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pegatroncorp-my.sharepoint.com/personal/thomas_vu_pegatroncorp_com/Documents/Pictures/"/>
    </mc:Choice>
  </mc:AlternateContent>
  <xr:revisionPtr revIDLastSave="198" documentId="11_B1FCC3A5E386E950742121B544F4746B46CCD224" xr6:coauthVersionLast="47" xr6:coauthVersionMax="47" xr10:uidLastSave="{2EF97E64-63FE-4DD9-98E4-F4F182C9A51A}"/>
  <bookViews>
    <workbookView xWindow="-110" yWindow="-110" windowWidth="19420" windowHeight="10420" activeTab="5" xr2:uid="{00000000-000D-0000-FFFF-FFFF00000000}"/>
  </bookViews>
  <sheets>
    <sheet name="下载" sheetId="4" r:id="rId1"/>
    <sheet name="每日下载读数" sheetId="5" r:id="rId2"/>
    <sheet name="每日电表读数" sheetId="1" r:id="rId3"/>
    <sheet name="每日用量" sheetId="3" r:id="rId4"/>
    <sheet name="分類匯總" sheetId="6" r:id="rId5"/>
    <sheet name="每日用电分析" sheetId="8" r:id="rId6"/>
    <sheet name="每月10日数据" sheetId="7" state="hidden" r:id="rId7"/>
  </sheets>
  <definedNames>
    <definedName name="_xlnm._FilterDatabase" localSheetId="4" hidden="1">分類匯總!$A$1:$A$3</definedName>
    <definedName name="_xlnm.Print_Area" localSheetId="2">每日电表读数!$A$1:$CD$107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Z29" i="8" l="1"/>
  <c r="TZ30" i="8"/>
  <c r="TZ31" i="8"/>
  <c r="TZ32" i="8"/>
  <c r="TZ33" i="8"/>
  <c r="TZ34" i="8"/>
  <c r="TZ35" i="8"/>
  <c r="TZ36" i="8"/>
  <c r="TZ37" i="8"/>
  <c r="TZ38" i="8"/>
  <c r="TZ4" i="8"/>
  <c r="TZ20" i="8" s="1"/>
  <c r="TZ5" i="8"/>
  <c r="TZ6" i="8"/>
  <c r="TZ7" i="8"/>
  <c r="TZ8" i="8"/>
  <c r="TZ9" i="8"/>
  <c r="TZ10" i="8"/>
  <c r="TZ11" i="8"/>
  <c r="TZ12" i="8"/>
  <c r="TZ13" i="8"/>
  <c r="TZ14" i="8"/>
  <c r="TZ15" i="8"/>
  <c r="TZ16" i="8"/>
  <c r="TZ17" i="8"/>
  <c r="TZ18" i="8"/>
  <c r="TZ19" i="8"/>
  <c r="TZ1" i="8"/>
  <c r="TL3" i="6"/>
  <c r="TL4" i="6"/>
  <c r="TL5" i="6"/>
  <c r="TL6" i="6"/>
  <c r="TL7" i="6"/>
  <c r="TL8" i="6"/>
  <c r="TL9" i="6"/>
  <c r="TL10" i="6"/>
  <c r="TL11" i="6"/>
  <c r="TL12" i="6"/>
  <c r="TL13" i="6"/>
  <c r="TL14" i="6"/>
  <c r="TL15" i="6"/>
  <c r="TL16" i="6"/>
  <c r="TL17" i="6"/>
  <c r="TL18" i="6"/>
  <c r="TL19" i="6"/>
  <c r="TL20" i="6"/>
  <c r="TL21" i="6"/>
  <c r="TL22" i="6"/>
  <c r="TL23" i="6"/>
  <c r="TL24" i="6"/>
  <c r="TL25" i="6"/>
  <c r="TL26" i="6"/>
  <c r="TL27" i="6"/>
  <c r="TL28" i="6"/>
  <c r="TL29" i="6"/>
  <c r="TL30" i="6"/>
  <c r="TL31" i="6"/>
  <c r="TL32" i="6"/>
  <c r="TL33" i="6"/>
  <c r="TL34" i="6"/>
  <c r="TL35" i="6"/>
  <c r="TL36" i="6"/>
  <c r="TL37" i="6"/>
  <c r="TL38" i="6"/>
  <c r="TL39" i="6"/>
  <c r="TN3" i="3"/>
  <c r="TN4" i="3"/>
  <c r="TN5" i="3"/>
  <c r="TN6" i="3"/>
  <c r="TN7" i="3"/>
  <c r="TN8" i="3"/>
  <c r="TN9" i="3"/>
  <c r="TN10" i="3"/>
  <c r="TN11" i="3"/>
  <c r="TN12" i="3"/>
  <c r="TN13" i="3"/>
  <c r="TN14" i="3"/>
  <c r="TN15" i="3"/>
  <c r="TN16" i="3"/>
  <c r="TN17" i="3"/>
  <c r="TN18" i="3"/>
  <c r="TN19" i="3"/>
  <c r="TN20" i="3"/>
  <c r="TN21" i="3"/>
  <c r="TN22" i="3"/>
  <c r="TN23" i="3"/>
  <c r="TN24" i="3"/>
  <c r="TN25" i="3"/>
  <c r="TN26" i="3"/>
  <c r="TN27" i="3"/>
  <c r="TN28" i="3"/>
  <c r="TN29" i="3"/>
  <c r="TN30" i="3"/>
  <c r="TN31" i="3"/>
  <c r="TN32" i="3"/>
  <c r="TN33" i="3"/>
  <c r="TN34" i="3"/>
  <c r="TN35" i="3"/>
  <c r="TN36" i="3"/>
  <c r="TN37" i="3"/>
  <c r="TN38" i="3"/>
  <c r="TN39" i="3"/>
  <c r="TN40" i="3"/>
  <c r="TN41" i="3"/>
  <c r="TN42" i="3"/>
  <c r="TN43" i="3"/>
  <c r="TN44" i="3"/>
  <c r="TN45" i="3"/>
  <c r="TN46" i="3"/>
  <c r="TN47" i="3"/>
  <c r="TN48" i="3"/>
  <c r="TN49" i="3"/>
  <c r="TN50" i="3"/>
  <c r="TN51" i="3"/>
  <c r="TN52" i="3"/>
  <c r="TN53" i="3"/>
  <c r="TN54" i="3"/>
  <c r="TN55" i="3"/>
  <c r="TN56" i="3"/>
  <c r="TN57" i="3"/>
  <c r="TN58" i="3"/>
  <c r="TN59" i="3"/>
  <c r="TN60" i="3"/>
  <c r="TN62" i="3"/>
  <c r="TN63" i="3"/>
  <c r="TN64" i="3"/>
  <c r="TN65" i="3"/>
  <c r="TN66" i="3"/>
  <c r="TN67" i="3"/>
  <c r="TN68" i="3"/>
  <c r="TN69" i="3"/>
  <c r="TN70" i="3"/>
  <c r="TN71" i="3"/>
  <c r="TN72" i="3"/>
  <c r="TN73" i="3"/>
  <c r="TN74" i="3"/>
  <c r="TN75" i="3"/>
  <c r="TN76" i="3"/>
  <c r="TN77" i="3"/>
  <c r="TN78" i="3"/>
  <c r="TN79" i="3"/>
  <c r="TN80" i="3"/>
  <c r="TN81" i="3"/>
  <c r="TN82" i="3"/>
  <c r="TN83" i="3"/>
  <c r="TN84" i="3"/>
  <c r="TN85" i="3"/>
  <c r="TN86" i="3"/>
  <c r="TN87" i="3"/>
  <c r="TN88" i="3"/>
  <c r="TN89" i="3"/>
  <c r="TN90" i="3"/>
  <c r="TN91" i="3"/>
  <c r="TN92" i="3"/>
  <c r="TN93" i="3"/>
  <c r="TN94" i="3"/>
  <c r="TN95" i="3"/>
  <c r="TN96" i="3"/>
  <c r="TN97" i="3"/>
  <c r="TN98" i="3"/>
  <c r="TN99" i="3"/>
  <c r="TN100" i="3"/>
  <c r="TN101" i="3"/>
  <c r="TN102" i="3"/>
  <c r="TN103" i="3"/>
  <c r="TN104" i="3"/>
  <c r="TN105" i="3"/>
  <c r="TN106" i="3"/>
  <c r="TN107" i="3"/>
  <c r="TN108" i="3"/>
  <c r="TN109" i="3"/>
  <c r="TN110" i="3"/>
  <c r="TN111" i="3"/>
  <c r="TN112" i="3"/>
  <c r="TN113" i="3"/>
  <c r="TN114" i="3"/>
  <c r="TN115" i="3"/>
  <c r="TN116" i="3"/>
  <c r="TN117" i="3"/>
  <c r="TN118" i="3"/>
  <c r="TN119" i="3"/>
  <c r="TN120" i="3"/>
  <c r="TN121" i="3"/>
  <c r="TN122" i="3"/>
  <c r="TN123" i="3"/>
  <c r="TN124" i="3"/>
  <c r="TN125" i="3"/>
  <c r="TN127" i="3"/>
  <c r="TN128" i="3"/>
  <c r="TN129" i="3"/>
  <c r="TN130" i="3"/>
  <c r="TN131" i="3"/>
  <c r="TN132" i="3"/>
  <c r="TN133" i="3"/>
  <c r="TN134" i="3"/>
  <c r="TN135" i="3"/>
  <c r="TN136" i="3"/>
  <c r="TN137" i="3"/>
  <c r="TN138" i="3"/>
  <c r="TN139" i="3"/>
  <c r="TN140" i="3"/>
  <c r="TN141" i="3"/>
  <c r="TN142" i="3"/>
  <c r="TW29" i="8"/>
  <c r="TX29" i="8"/>
  <c r="TY29" i="8"/>
  <c r="TW31" i="8"/>
  <c r="TX31" i="8"/>
  <c r="TY31" i="8"/>
  <c r="TW32" i="8"/>
  <c r="TX32" i="8"/>
  <c r="TY32" i="8"/>
  <c r="TW33" i="8"/>
  <c r="TX33" i="8"/>
  <c r="TY33" i="8"/>
  <c r="TW34" i="8"/>
  <c r="TX34" i="8"/>
  <c r="TY34" i="8"/>
  <c r="TW35" i="8"/>
  <c r="TX35" i="8"/>
  <c r="TY35" i="8"/>
  <c r="TW36" i="8"/>
  <c r="TX36" i="8"/>
  <c r="TY36" i="8"/>
  <c r="TW38" i="8"/>
  <c r="TX38" i="8"/>
  <c r="TY38" i="8"/>
  <c r="TW1" i="8"/>
  <c r="TX1" i="8"/>
  <c r="TY1" i="8"/>
  <c r="TW4" i="8"/>
  <c r="TX4" i="8"/>
  <c r="TY4" i="8"/>
  <c r="TW5" i="8"/>
  <c r="TX5" i="8"/>
  <c r="TX20" i="8" s="1"/>
  <c r="TY5" i="8"/>
  <c r="TW6" i="8"/>
  <c r="TX6" i="8"/>
  <c r="TY6" i="8"/>
  <c r="TW7" i="8"/>
  <c r="TX7" i="8"/>
  <c r="TY7" i="8"/>
  <c r="TW8" i="8"/>
  <c r="TX8" i="8"/>
  <c r="TY8" i="8"/>
  <c r="TW9" i="8"/>
  <c r="TX9" i="8"/>
  <c r="TY9" i="8"/>
  <c r="TW10" i="8"/>
  <c r="TX10" i="8"/>
  <c r="TY10" i="8"/>
  <c r="TW11" i="8"/>
  <c r="TX11" i="8"/>
  <c r="TY11" i="8"/>
  <c r="TW12" i="8"/>
  <c r="TX12" i="8"/>
  <c r="TY12" i="8"/>
  <c r="TW13" i="8"/>
  <c r="TW30" i="8" s="1"/>
  <c r="TW37" i="8" s="1"/>
  <c r="TX13" i="8"/>
  <c r="TX30" i="8" s="1"/>
  <c r="TX37" i="8" s="1"/>
  <c r="TY13" i="8"/>
  <c r="TY30" i="8" s="1"/>
  <c r="TW14" i="8"/>
  <c r="TX14" i="8"/>
  <c r="TY14" i="8"/>
  <c r="TW15" i="8"/>
  <c r="TX15" i="8"/>
  <c r="TY15" i="8"/>
  <c r="TW16" i="8"/>
  <c r="TX16" i="8"/>
  <c r="TY16" i="8"/>
  <c r="TW17" i="8"/>
  <c r="TX17" i="8"/>
  <c r="TY17" i="8"/>
  <c r="TW18" i="8"/>
  <c r="TX18" i="8"/>
  <c r="TY18" i="8"/>
  <c r="TW19" i="8"/>
  <c r="TX19" i="8"/>
  <c r="TY19" i="8"/>
  <c r="TI3" i="6"/>
  <c r="TJ3" i="6"/>
  <c r="TK3" i="6"/>
  <c r="TI4" i="6"/>
  <c r="TJ4" i="6"/>
  <c r="TK4" i="6"/>
  <c r="TI5" i="6"/>
  <c r="TJ5" i="6"/>
  <c r="TK5" i="6"/>
  <c r="TI6" i="6"/>
  <c r="TJ6" i="6"/>
  <c r="TK6" i="6"/>
  <c r="TI7" i="6"/>
  <c r="TJ7" i="6"/>
  <c r="TK7" i="6"/>
  <c r="TI8" i="6"/>
  <c r="TJ8" i="6"/>
  <c r="TK8" i="6"/>
  <c r="TI9" i="6"/>
  <c r="TJ9" i="6"/>
  <c r="TK9" i="6"/>
  <c r="TI10" i="6"/>
  <c r="TJ10" i="6"/>
  <c r="TK10" i="6"/>
  <c r="TI11" i="6"/>
  <c r="TJ11" i="6"/>
  <c r="TK11" i="6"/>
  <c r="TI12" i="6"/>
  <c r="TJ12" i="6"/>
  <c r="TK12" i="6"/>
  <c r="TI13" i="6"/>
  <c r="TJ13" i="6"/>
  <c r="TK13" i="6"/>
  <c r="TI14" i="6"/>
  <c r="TJ14" i="6"/>
  <c r="TK14" i="6"/>
  <c r="TI15" i="6"/>
  <c r="TJ15" i="6"/>
  <c r="TK15" i="6"/>
  <c r="TI16" i="6"/>
  <c r="TJ16" i="6"/>
  <c r="TK16" i="6"/>
  <c r="TI17" i="6"/>
  <c r="TJ17" i="6"/>
  <c r="TK17" i="6"/>
  <c r="TI18" i="6"/>
  <c r="TJ18" i="6"/>
  <c r="TK18" i="6"/>
  <c r="TI19" i="6"/>
  <c r="TJ19" i="6"/>
  <c r="TK19" i="6"/>
  <c r="TI20" i="6"/>
  <c r="TJ20" i="6"/>
  <c r="TK20" i="6"/>
  <c r="TI21" i="6"/>
  <c r="TJ21" i="6"/>
  <c r="TK21" i="6"/>
  <c r="TI22" i="6"/>
  <c r="TJ22" i="6"/>
  <c r="TK22" i="6"/>
  <c r="TI23" i="6"/>
  <c r="TJ23" i="6"/>
  <c r="TK23" i="6"/>
  <c r="TI24" i="6"/>
  <c r="TJ24" i="6"/>
  <c r="TK24" i="6"/>
  <c r="TI25" i="6"/>
  <c r="TJ25" i="6"/>
  <c r="TK25" i="6"/>
  <c r="TI26" i="6"/>
  <c r="TJ26" i="6"/>
  <c r="TK26" i="6"/>
  <c r="TI27" i="6"/>
  <c r="TJ27" i="6"/>
  <c r="TK27" i="6"/>
  <c r="TI28" i="6"/>
  <c r="TJ28" i="6"/>
  <c r="TK28" i="6"/>
  <c r="TI29" i="6"/>
  <c r="TJ29" i="6"/>
  <c r="TK29" i="6"/>
  <c r="TI30" i="6"/>
  <c r="TJ30" i="6"/>
  <c r="TK30" i="6"/>
  <c r="TI31" i="6"/>
  <c r="TJ31" i="6"/>
  <c r="TK31" i="6"/>
  <c r="TI32" i="6"/>
  <c r="TJ32" i="6"/>
  <c r="TK32" i="6"/>
  <c r="TI33" i="6"/>
  <c r="TJ33" i="6"/>
  <c r="TK33" i="6"/>
  <c r="TI34" i="6"/>
  <c r="TJ34" i="6"/>
  <c r="TK34" i="6"/>
  <c r="TI35" i="6"/>
  <c r="TJ35" i="6"/>
  <c r="TK35" i="6"/>
  <c r="TI36" i="6"/>
  <c r="TJ36" i="6"/>
  <c r="TK36" i="6"/>
  <c r="TI37" i="6"/>
  <c r="TJ37" i="6"/>
  <c r="TK37" i="6"/>
  <c r="TI38" i="6"/>
  <c r="TJ38" i="6"/>
  <c r="TK38" i="6"/>
  <c r="TI39" i="6"/>
  <c r="TJ39" i="6"/>
  <c r="TK39" i="6"/>
  <c r="TK3" i="3"/>
  <c r="TL3" i="3"/>
  <c r="TM3" i="3"/>
  <c r="TK4" i="3"/>
  <c r="TL4" i="3"/>
  <c r="TM4" i="3"/>
  <c r="TK5" i="3"/>
  <c r="TL5" i="3"/>
  <c r="TM5" i="3"/>
  <c r="TK6" i="3"/>
  <c r="TL6" i="3"/>
  <c r="TM6" i="3"/>
  <c r="TK7" i="3"/>
  <c r="TL7" i="3"/>
  <c r="TM7" i="3"/>
  <c r="TK8" i="3"/>
  <c r="TL8" i="3"/>
  <c r="TM8" i="3"/>
  <c r="TK9" i="3"/>
  <c r="TL9" i="3"/>
  <c r="TM9" i="3"/>
  <c r="TK10" i="3"/>
  <c r="TL10" i="3"/>
  <c r="TM10" i="3"/>
  <c r="TK11" i="3"/>
  <c r="TL11" i="3"/>
  <c r="TM11" i="3"/>
  <c r="TK12" i="3"/>
  <c r="TL12" i="3"/>
  <c r="TM12" i="3"/>
  <c r="TK13" i="3"/>
  <c r="TL13" i="3"/>
  <c r="TM13" i="3"/>
  <c r="TK14" i="3"/>
  <c r="TL14" i="3"/>
  <c r="TM14" i="3"/>
  <c r="TK15" i="3"/>
  <c r="TL15" i="3"/>
  <c r="TM15" i="3"/>
  <c r="TK16" i="3"/>
  <c r="TL16" i="3"/>
  <c r="TM16" i="3"/>
  <c r="TK17" i="3"/>
  <c r="TL17" i="3"/>
  <c r="TM17" i="3"/>
  <c r="TK18" i="3"/>
  <c r="TL18" i="3"/>
  <c r="TM18" i="3"/>
  <c r="TK19" i="3"/>
  <c r="TL19" i="3"/>
  <c r="TM19" i="3"/>
  <c r="TK20" i="3"/>
  <c r="TL20" i="3"/>
  <c r="TM20" i="3"/>
  <c r="TK21" i="3"/>
  <c r="TL21" i="3"/>
  <c r="TM21" i="3"/>
  <c r="TK22" i="3"/>
  <c r="TL22" i="3"/>
  <c r="TM22" i="3"/>
  <c r="TK23" i="3"/>
  <c r="TL23" i="3"/>
  <c r="TM23" i="3"/>
  <c r="TK24" i="3"/>
  <c r="TL24" i="3"/>
  <c r="TM24" i="3"/>
  <c r="TK25" i="3"/>
  <c r="TL25" i="3"/>
  <c r="TM25" i="3"/>
  <c r="TK26" i="3"/>
  <c r="TL26" i="3"/>
  <c r="TM26" i="3"/>
  <c r="TK27" i="3"/>
  <c r="TL27" i="3"/>
  <c r="TM27" i="3"/>
  <c r="TK28" i="3"/>
  <c r="TL28" i="3"/>
  <c r="TM28" i="3"/>
  <c r="TK29" i="3"/>
  <c r="TL29" i="3"/>
  <c r="TM29" i="3"/>
  <c r="TK30" i="3"/>
  <c r="TL30" i="3"/>
  <c r="TM30" i="3"/>
  <c r="TK31" i="3"/>
  <c r="TL31" i="3"/>
  <c r="TM31" i="3"/>
  <c r="TK32" i="3"/>
  <c r="TL32" i="3"/>
  <c r="TM32" i="3"/>
  <c r="TK33" i="3"/>
  <c r="TL33" i="3"/>
  <c r="TM33" i="3"/>
  <c r="TK34" i="3"/>
  <c r="TL34" i="3"/>
  <c r="TM34" i="3"/>
  <c r="TK35" i="3"/>
  <c r="TL35" i="3"/>
  <c r="TM35" i="3"/>
  <c r="TK36" i="3"/>
  <c r="TL36" i="3"/>
  <c r="TM36" i="3"/>
  <c r="TK37" i="3"/>
  <c r="TL37" i="3"/>
  <c r="TM37" i="3"/>
  <c r="TK38" i="3"/>
  <c r="TL38" i="3"/>
  <c r="TM38" i="3"/>
  <c r="TK39" i="3"/>
  <c r="TL39" i="3"/>
  <c r="TM39" i="3"/>
  <c r="TK40" i="3"/>
  <c r="TL40" i="3"/>
  <c r="TM40" i="3"/>
  <c r="TK41" i="3"/>
  <c r="TL41" i="3"/>
  <c r="TM41" i="3"/>
  <c r="TK42" i="3"/>
  <c r="TL42" i="3"/>
  <c r="TM42" i="3"/>
  <c r="TK43" i="3"/>
  <c r="TL43" i="3"/>
  <c r="TM43" i="3"/>
  <c r="TK44" i="3"/>
  <c r="TL44" i="3"/>
  <c r="TM44" i="3"/>
  <c r="TK45" i="3"/>
  <c r="TL45" i="3"/>
  <c r="TM45" i="3"/>
  <c r="TK46" i="3"/>
  <c r="TL46" i="3"/>
  <c r="TM46" i="3"/>
  <c r="TK47" i="3"/>
  <c r="TL47" i="3"/>
  <c r="TM47" i="3"/>
  <c r="TK48" i="3"/>
  <c r="TL48" i="3"/>
  <c r="TM48" i="3"/>
  <c r="TK49" i="3"/>
  <c r="TL49" i="3"/>
  <c r="TM49" i="3"/>
  <c r="TK50" i="3"/>
  <c r="TL50" i="3"/>
  <c r="TM50" i="3"/>
  <c r="TK51" i="3"/>
  <c r="TL51" i="3"/>
  <c r="TM51" i="3"/>
  <c r="TK52" i="3"/>
  <c r="TL52" i="3"/>
  <c r="TM52" i="3"/>
  <c r="TK53" i="3"/>
  <c r="TL53" i="3"/>
  <c r="TM53" i="3"/>
  <c r="TK54" i="3"/>
  <c r="TL54" i="3"/>
  <c r="TM54" i="3"/>
  <c r="TK55" i="3"/>
  <c r="TL55" i="3"/>
  <c r="TM55" i="3"/>
  <c r="TK56" i="3"/>
  <c r="TL56" i="3"/>
  <c r="TM56" i="3"/>
  <c r="TK57" i="3"/>
  <c r="TL57" i="3"/>
  <c r="TM57" i="3"/>
  <c r="TK58" i="3"/>
  <c r="TL58" i="3"/>
  <c r="TM58" i="3"/>
  <c r="TK59" i="3"/>
  <c r="TL59" i="3"/>
  <c r="TM59" i="3"/>
  <c r="TK60" i="3"/>
  <c r="TL60" i="3"/>
  <c r="TM60" i="3"/>
  <c r="TK62" i="3"/>
  <c r="TL62" i="3"/>
  <c r="TM62" i="3"/>
  <c r="TK63" i="3"/>
  <c r="TL63" i="3"/>
  <c r="TM63" i="3"/>
  <c r="TK64" i="3"/>
  <c r="TL64" i="3"/>
  <c r="TM64" i="3"/>
  <c r="TK65" i="3"/>
  <c r="TL65" i="3"/>
  <c r="TM65" i="3"/>
  <c r="TK66" i="3"/>
  <c r="TL66" i="3"/>
  <c r="TM66" i="3"/>
  <c r="TK67" i="3"/>
  <c r="TL67" i="3"/>
  <c r="TM67" i="3"/>
  <c r="TK68" i="3"/>
  <c r="TL68" i="3"/>
  <c r="TM68" i="3"/>
  <c r="TK69" i="3"/>
  <c r="TL69" i="3"/>
  <c r="TM69" i="3"/>
  <c r="TK70" i="3"/>
  <c r="TL70" i="3"/>
  <c r="TM70" i="3"/>
  <c r="TK71" i="3"/>
  <c r="TL71" i="3"/>
  <c r="TM71" i="3"/>
  <c r="TK72" i="3"/>
  <c r="TL72" i="3"/>
  <c r="TM72" i="3"/>
  <c r="TK73" i="3"/>
  <c r="TL73" i="3"/>
  <c r="TM73" i="3"/>
  <c r="TK74" i="3"/>
  <c r="TL74" i="3"/>
  <c r="TM74" i="3"/>
  <c r="TK75" i="3"/>
  <c r="TL75" i="3"/>
  <c r="TM75" i="3"/>
  <c r="TK76" i="3"/>
  <c r="TL76" i="3"/>
  <c r="TM76" i="3"/>
  <c r="TK77" i="3"/>
  <c r="TL77" i="3"/>
  <c r="TM77" i="3"/>
  <c r="TK78" i="3"/>
  <c r="TL78" i="3"/>
  <c r="TM78" i="3"/>
  <c r="TK79" i="3"/>
  <c r="TL79" i="3"/>
  <c r="TM79" i="3"/>
  <c r="TK80" i="3"/>
  <c r="TL80" i="3"/>
  <c r="TM80" i="3"/>
  <c r="TK81" i="3"/>
  <c r="TL81" i="3"/>
  <c r="TM81" i="3"/>
  <c r="TK82" i="3"/>
  <c r="TL82" i="3"/>
  <c r="TM82" i="3"/>
  <c r="TK83" i="3"/>
  <c r="TL83" i="3"/>
  <c r="TM83" i="3"/>
  <c r="TK84" i="3"/>
  <c r="TL84" i="3"/>
  <c r="TM84" i="3"/>
  <c r="TK85" i="3"/>
  <c r="TL85" i="3"/>
  <c r="TM85" i="3"/>
  <c r="TK86" i="3"/>
  <c r="TL86" i="3"/>
  <c r="TM86" i="3"/>
  <c r="TK87" i="3"/>
  <c r="TL87" i="3"/>
  <c r="TM87" i="3"/>
  <c r="TK88" i="3"/>
  <c r="TL88" i="3"/>
  <c r="TM88" i="3"/>
  <c r="TK89" i="3"/>
  <c r="TL89" i="3"/>
  <c r="TM89" i="3"/>
  <c r="TK90" i="3"/>
  <c r="TL90" i="3"/>
  <c r="TM90" i="3"/>
  <c r="TK91" i="3"/>
  <c r="TL91" i="3"/>
  <c r="TM91" i="3"/>
  <c r="TK92" i="3"/>
  <c r="TL92" i="3"/>
  <c r="TM92" i="3"/>
  <c r="TK93" i="3"/>
  <c r="TL93" i="3"/>
  <c r="TM93" i="3"/>
  <c r="TK94" i="3"/>
  <c r="TL94" i="3"/>
  <c r="TM94" i="3"/>
  <c r="TK95" i="3"/>
  <c r="TL95" i="3"/>
  <c r="TM95" i="3"/>
  <c r="TK96" i="3"/>
  <c r="TL96" i="3"/>
  <c r="TM96" i="3"/>
  <c r="TK97" i="3"/>
  <c r="TL97" i="3"/>
  <c r="TM97" i="3"/>
  <c r="TK98" i="3"/>
  <c r="TL98" i="3"/>
  <c r="TM98" i="3"/>
  <c r="TK99" i="3"/>
  <c r="TL99" i="3"/>
  <c r="TM99" i="3"/>
  <c r="TK100" i="3"/>
  <c r="TL100" i="3"/>
  <c r="TM100" i="3"/>
  <c r="TK101" i="3"/>
  <c r="TL101" i="3"/>
  <c r="TM101" i="3"/>
  <c r="TK102" i="3"/>
  <c r="TL102" i="3"/>
  <c r="TM102" i="3"/>
  <c r="TK103" i="3"/>
  <c r="TL103" i="3"/>
  <c r="TM103" i="3"/>
  <c r="TK104" i="3"/>
  <c r="TL104" i="3"/>
  <c r="TM104" i="3"/>
  <c r="TK105" i="3"/>
  <c r="TL105" i="3"/>
  <c r="TM105" i="3"/>
  <c r="TK106" i="3"/>
  <c r="TL106" i="3"/>
  <c r="TM106" i="3"/>
  <c r="TK107" i="3"/>
  <c r="TL107" i="3"/>
  <c r="TM107" i="3"/>
  <c r="TK108" i="3"/>
  <c r="TL108" i="3"/>
  <c r="TM108" i="3"/>
  <c r="TK109" i="3"/>
  <c r="TL109" i="3"/>
  <c r="TM109" i="3"/>
  <c r="TK110" i="3"/>
  <c r="TL110" i="3"/>
  <c r="TM110" i="3"/>
  <c r="TK111" i="3"/>
  <c r="TL111" i="3"/>
  <c r="TM111" i="3"/>
  <c r="TK112" i="3"/>
  <c r="TL112" i="3"/>
  <c r="TM112" i="3"/>
  <c r="TK113" i="3"/>
  <c r="TL113" i="3"/>
  <c r="TM113" i="3"/>
  <c r="TK114" i="3"/>
  <c r="TL114" i="3"/>
  <c r="TM114" i="3"/>
  <c r="TK115" i="3"/>
  <c r="TL115" i="3"/>
  <c r="TM115" i="3"/>
  <c r="TK116" i="3"/>
  <c r="TL116" i="3"/>
  <c r="TM116" i="3"/>
  <c r="TK117" i="3"/>
  <c r="TL117" i="3"/>
  <c r="TM117" i="3"/>
  <c r="TK118" i="3"/>
  <c r="TL118" i="3"/>
  <c r="TM118" i="3"/>
  <c r="TK119" i="3"/>
  <c r="TL119" i="3"/>
  <c r="TM119" i="3"/>
  <c r="TK120" i="3"/>
  <c r="TL120" i="3"/>
  <c r="TM120" i="3"/>
  <c r="TK121" i="3"/>
  <c r="TL121" i="3"/>
  <c r="TM121" i="3"/>
  <c r="TK122" i="3"/>
  <c r="TL122" i="3"/>
  <c r="TM122" i="3"/>
  <c r="TK123" i="3"/>
  <c r="TL123" i="3"/>
  <c r="TM123" i="3"/>
  <c r="TK124" i="3"/>
  <c r="TL124" i="3"/>
  <c r="TM124" i="3"/>
  <c r="TK125" i="3"/>
  <c r="TL125" i="3"/>
  <c r="TM125" i="3"/>
  <c r="TK127" i="3"/>
  <c r="TL127" i="3"/>
  <c r="TM127" i="3"/>
  <c r="TK128" i="3"/>
  <c r="TL128" i="3"/>
  <c r="TM128" i="3"/>
  <c r="TK129" i="3"/>
  <c r="TL129" i="3"/>
  <c r="TM129" i="3"/>
  <c r="TK130" i="3"/>
  <c r="TL130" i="3"/>
  <c r="TM130" i="3"/>
  <c r="TK131" i="3"/>
  <c r="TL131" i="3"/>
  <c r="TM131" i="3"/>
  <c r="TK132" i="3"/>
  <c r="TL132" i="3"/>
  <c r="TM132" i="3"/>
  <c r="TK133" i="3"/>
  <c r="TL133" i="3"/>
  <c r="TM133" i="3"/>
  <c r="TK134" i="3"/>
  <c r="TL134" i="3"/>
  <c r="TM134" i="3"/>
  <c r="TK135" i="3"/>
  <c r="TL135" i="3"/>
  <c r="TM135" i="3"/>
  <c r="TK136" i="3"/>
  <c r="TL136" i="3"/>
  <c r="TM136" i="3"/>
  <c r="TK137" i="3"/>
  <c r="TL137" i="3"/>
  <c r="TM137" i="3"/>
  <c r="TK138" i="3"/>
  <c r="TL138" i="3"/>
  <c r="TM138" i="3"/>
  <c r="TK139" i="3"/>
  <c r="TL139" i="3"/>
  <c r="TM139" i="3"/>
  <c r="TK140" i="3"/>
  <c r="TL140" i="3"/>
  <c r="TM140" i="3"/>
  <c r="TK141" i="3"/>
  <c r="TL141" i="3"/>
  <c r="TM141" i="3"/>
  <c r="TK142" i="3"/>
  <c r="TL142" i="3"/>
  <c r="TM142" i="3"/>
  <c r="TV1" i="8"/>
  <c r="TV38" i="8"/>
  <c r="TV15" i="8"/>
  <c r="TH10" i="6"/>
  <c r="TH11" i="6"/>
  <c r="TH12" i="6"/>
  <c r="TH22" i="6"/>
  <c r="TH23" i="6"/>
  <c r="TH32" i="6"/>
  <c r="TH35" i="6"/>
  <c r="TH36" i="6"/>
  <c r="TV18" i="8" s="1"/>
  <c r="TV35" i="8" s="1"/>
  <c r="TH38" i="6"/>
  <c r="TJ3" i="3"/>
  <c r="TJ4" i="3"/>
  <c r="TJ5" i="3"/>
  <c r="TJ6" i="3"/>
  <c r="TJ7" i="3"/>
  <c r="TJ8" i="3"/>
  <c r="TH4" i="6" s="1"/>
  <c r="TJ9" i="3"/>
  <c r="TJ10" i="3"/>
  <c r="TJ11" i="3"/>
  <c r="TH5" i="6" s="1"/>
  <c r="TJ12" i="3"/>
  <c r="TJ13" i="3"/>
  <c r="TJ14" i="3"/>
  <c r="TJ15" i="3"/>
  <c r="TJ16" i="3"/>
  <c r="TJ17" i="3"/>
  <c r="TJ18" i="3"/>
  <c r="TJ19" i="3"/>
  <c r="TJ20" i="3"/>
  <c r="TJ21" i="3"/>
  <c r="TJ22" i="3"/>
  <c r="TH7" i="6" s="1"/>
  <c r="TJ23" i="3"/>
  <c r="TJ24" i="3"/>
  <c r="TJ25" i="3"/>
  <c r="TJ26" i="3"/>
  <c r="TJ27" i="3"/>
  <c r="TJ28" i="3"/>
  <c r="TJ29" i="3"/>
  <c r="TJ30" i="3"/>
  <c r="TJ31" i="3"/>
  <c r="TH8" i="6" s="1"/>
  <c r="TJ32" i="3"/>
  <c r="TJ33" i="3"/>
  <c r="TJ34" i="3"/>
  <c r="TH9" i="6" s="1"/>
  <c r="TV12" i="8" s="1"/>
  <c r="TJ35" i="3"/>
  <c r="TJ36" i="3"/>
  <c r="TJ37" i="3"/>
  <c r="TJ38" i="3"/>
  <c r="TJ39" i="3"/>
  <c r="TJ40" i="3"/>
  <c r="TH39" i="6" s="1"/>
  <c r="TV5" i="8" s="1"/>
  <c r="TJ41" i="3"/>
  <c r="TJ42" i="3"/>
  <c r="TJ43" i="3"/>
  <c r="TJ44" i="3"/>
  <c r="TH13" i="6" s="1"/>
  <c r="TJ45" i="3"/>
  <c r="TJ46" i="3"/>
  <c r="TH14" i="6" s="1"/>
  <c r="TV9" i="8" s="1"/>
  <c r="TJ47" i="3"/>
  <c r="TJ48" i="3"/>
  <c r="TJ49" i="3"/>
  <c r="TJ50" i="3"/>
  <c r="TJ51" i="3"/>
  <c r="TJ52" i="3"/>
  <c r="TJ53" i="3"/>
  <c r="TJ54" i="3"/>
  <c r="TJ55" i="3"/>
  <c r="TH15" i="6" s="1"/>
  <c r="TJ56" i="3"/>
  <c r="TH16" i="6" s="1"/>
  <c r="TJ57" i="3"/>
  <c r="TJ58" i="3"/>
  <c r="TH17" i="6" s="1"/>
  <c r="TJ59" i="3"/>
  <c r="TJ60" i="3"/>
  <c r="TJ62" i="3"/>
  <c r="TJ63" i="3"/>
  <c r="TH18" i="6" s="1"/>
  <c r="TJ64" i="3"/>
  <c r="TJ65" i="3"/>
  <c r="TJ66" i="3"/>
  <c r="TJ67" i="3"/>
  <c r="TJ68" i="3"/>
  <c r="TH19" i="6" s="1"/>
  <c r="TJ69" i="3"/>
  <c r="TJ70" i="3"/>
  <c r="TH20" i="6" s="1"/>
  <c r="TJ71" i="3"/>
  <c r="TH21" i="6" s="1"/>
  <c r="TJ72" i="3"/>
  <c r="TJ73" i="3"/>
  <c r="TJ74" i="3"/>
  <c r="TJ75" i="3"/>
  <c r="TJ76" i="3"/>
  <c r="TJ77" i="3"/>
  <c r="TJ78" i="3"/>
  <c r="TJ79" i="3"/>
  <c r="TJ80" i="3"/>
  <c r="TJ81" i="3"/>
  <c r="TJ82" i="3"/>
  <c r="TJ83" i="3"/>
  <c r="TJ84" i="3"/>
  <c r="TH24" i="6" s="1"/>
  <c r="TJ85" i="3"/>
  <c r="TJ86" i="3"/>
  <c r="TJ87" i="3"/>
  <c r="TH25" i="6" s="1"/>
  <c r="TJ88" i="3"/>
  <c r="TJ89" i="3"/>
  <c r="TJ90" i="3"/>
  <c r="TJ91" i="3"/>
  <c r="TJ92" i="3"/>
  <c r="TH26" i="6" s="1"/>
  <c r="TJ93" i="3"/>
  <c r="TJ94" i="3"/>
  <c r="TJ95" i="3"/>
  <c r="TJ96" i="3"/>
  <c r="TJ97" i="3"/>
  <c r="TH27" i="6" s="1"/>
  <c r="TV14" i="8" s="1"/>
  <c r="TJ98" i="3"/>
  <c r="TH28" i="6" s="1"/>
  <c r="TJ99" i="3"/>
  <c r="TJ100" i="3"/>
  <c r="TH29" i="6" s="1"/>
  <c r="TJ101" i="3"/>
  <c r="TH30" i="6" s="1"/>
  <c r="TV16" i="8" s="1"/>
  <c r="TV32" i="8" s="1"/>
  <c r="TJ102" i="3"/>
  <c r="TJ103" i="3"/>
  <c r="TJ104" i="3"/>
  <c r="TJ105" i="3"/>
  <c r="TJ106" i="3"/>
  <c r="TJ107" i="3"/>
  <c r="TJ108" i="3"/>
  <c r="TJ109" i="3"/>
  <c r="TJ110" i="3"/>
  <c r="TH31" i="6" s="1"/>
  <c r="TV17" i="8" s="1"/>
  <c r="TV33" i="8" s="1"/>
  <c r="TJ111" i="3"/>
  <c r="TJ112" i="3"/>
  <c r="TJ113" i="3"/>
  <c r="TJ114" i="3"/>
  <c r="TJ115" i="3"/>
  <c r="TJ116" i="3"/>
  <c r="TJ117" i="3"/>
  <c r="TH33" i="6" s="1"/>
  <c r="TV7" i="8" s="1"/>
  <c r="TJ118" i="3"/>
  <c r="TH34" i="6" s="1"/>
  <c r="TV11" i="8" s="1"/>
  <c r="TJ119" i="3"/>
  <c r="TJ120" i="3"/>
  <c r="TJ121" i="3"/>
  <c r="TJ122" i="3"/>
  <c r="TJ123" i="3"/>
  <c r="TJ124" i="3"/>
  <c r="TJ125" i="3"/>
  <c r="TJ127" i="3"/>
  <c r="TH37" i="6" s="1"/>
  <c r="TV19" i="8" s="1"/>
  <c r="TV36" i="8" s="1"/>
  <c r="TJ128" i="3"/>
  <c r="TJ129" i="3"/>
  <c r="TJ130" i="3"/>
  <c r="TJ131" i="3"/>
  <c r="TJ132" i="3"/>
  <c r="TJ133" i="3"/>
  <c r="TJ134" i="3"/>
  <c r="TH3" i="6" s="1"/>
  <c r="TV4" i="8" s="1"/>
  <c r="TJ135" i="3"/>
  <c r="TJ136" i="3"/>
  <c r="TH6" i="6" s="1"/>
  <c r="TJ137" i="3"/>
  <c r="TJ138" i="3"/>
  <c r="TJ139" i="3"/>
  <c r="TJ140" i="3"/>
  <c r="TJ141" i="3"/>
  <c r="TJ142" i="3"/>
  <c r="TU38" i="8"/>
  <c r="TT1" i="8"/>
  <c r="TU1" i="8"/>
  <c r="TG4" i="6"/>
  <c r="TG11" i="6"/>
  <c r="TG12" i="6"/>
  <c r="TG13" i="6"/>
  <c r="TG15" i="6"/>
  <c r="TG16" i="6"/>
  <c r="TG20" i="6"/>
  <c r="TG26" i="6"/>
  <c r="TG27" i="6"/>
  <c r="TU14" i="8" s="1"/>
  <c r="TG28" i="6"/>
  <c r="TG35" i="6"/>
  <c r="TG37" i="6"/>
  <c r="TU19" i="8" s="1"/>
  <c r="TU36" i="8" s="1"/>
  <c r="TG39" i="6"/>
  <c r="TU5" i="8" s="1"/>
  <c r="TI3" i="3"/>
  <c r="TG3" i="6" s="1"/>
  <c r="TI4" i="3"/>
  <c r="TI5" i="3"/>
  <c r="TI6" i="3"/>
  <c r="TI7" i="3"/>
  <c r="TI8" i="3"/>
  <c r="TI9" i="3"/>
  <c r="TI10" i="3"/>
  <c r="TI11" i="3"/>
  <c r="TG5" i="6" s="1"/>
  <c r="TI12" i="3"/>
  <c r="TI13" i="3"/>
  <c r="TI14" i="3"/>
  <c r="TI15" i="3"/>
  <c r="TI16" i="3"/>
  <c r="TI17" i="3"/>
  <c r="TI18" i="3"/>
  <c r="TI19" i="3"/>
  <c r="TI20" i="3"/>
  <c r="TI21" i="3"/>
  <c r="TI22" i="3"/>
  <c r="TG7" i="6" s="1"/>
  <c r="TI23" i="3"/>
  <c r="TI24" i="3"/>
  <c r="TI25" i="3"/>
  <c r="TI26" i="3"/>
  <c r="TI27" i="3"/>
  <c r="TI28" i="3"/>
  <c r="TI29" i="3"/>
  <c r="TG8" i="6" s="1"/>
  <c r="TI30" i="3"/>
  <c r="TI31" i="3"/>
  <c r="TI32" i="3"/>
  <c r="TI33" i="3"/>
  <c r="TI34" i="3"/>
  <c r="TG9" i="6" s="1"/>
  <c r="TI35" i="3"/>
  <c r="TI36" i="3"/>
  <c r="TI37" i="3"/>
  <c r="TG10" i="6" s="1"/>
  <c r="TI38" i="3"/>
  <c r="TI39" i="3"/>
  <c r="TG38" i="6" s="1"/>
  <c r="TI40" i="3"/>
  <c r="TI41" i="3"/>
  <c r="TI42" i="3"/>
  <c r="TI43" i="3"/>
  <c r="TI44" i="3"/>
  <c r="TI45" i="3"/>
  <c r="TI46" i="3"/>
  <c r="TI47" i="3"/>
  <c r="TI48" i="3"/>
  <c r="TI49" i="3"/>
  <c r="TG14" i="6" s="1"/>
  <c r="TU9" i="8" s="1"/>
  <c r="TI50" i="3"/>
  <c r="TI51" i="3"/>
  <c r="TI52" i="3"/>
  <c r="TI53" i="3"/>
  <c r="TI54" i="3"/>
  <c r="TI55" i="3"/>
  <c r="TI56" i="3"/>
  <c r="TI57" i="3"/>
  <c r="TI58" i="3"/>
  <c r="TG17" i="6" s="1"/>
  <c r="TI59" i="3"/>
  <c r="TI60" i="3"/>
  <c r="TI62" i="3"/>
  <c r="TI63" i="3"/>
  <c r="TG18" i="6" s="1"/>
  <c r="TU13" i="8" s="1"/>
  <c r="TU30" i="8" s="1"/>
  <c r="TI64" i="3"/>
  <c r="TI65" i="3"/>
  <c r="TI66" i="3"/>
  <c r="TI67" i="3"/>
  <c r="TI68" i="3"/>
  <c r="TG19" i="6" s="1"/>
  <c r="TI69" i="3"/>
  <c r="TI70" i="3"/>
  <c r="TI71" i="3"/>
  <c r="TG21" i="6" s="1"/>
  <c r="TI72" i="3"/>
  <c r="TI73" i="3"/>
  <c r="TI74" i="3"/>
  <c r="TI75" i="3"/>
  <c r="TG22" i="6" s="1"/>
  <c r="TI76" i="3"/>
  <c r="TI77" i="3"/>
  <c r="TI78" i="3"/>
  <c r="TI79" i="3"/>
  <c r="TI80" i="3"/>
  <c r="TI81" i="3"/>
  <c r="TI82" i="3"/>
  <c r="TI83" i="3"/>
  <c r="TI84" i="3"/>
  <c r="TG24" i="6" s="1"/>
  <c r="TI85" i="3"/>
  <c r="TI86" i="3"/>
  <c r="TI87" i="3"/>
  <c r="TG25" i="6" s="1"/>
  <c r="TI88" i="3"/>
  <c r="TI89" i="3"/>
  <c r="TI90" i="3"/>
  <c r="TI91" i="3"/>
  <c r="TI92" i="3"/>
  <c r="TI93" i="3"/>
  <c r="TI94" i="3"/>
  <c r="TI95" i="3"/>
  <c r="TI96" i="3"/>
  <c r="TI97" i="3"/>
  <c r="TI98" i="3"/>
  <c r="TI99" i="3"/>
  <c r="TI100" i="3"/>
  <c r="TG29" i="6" s="1"/>
  <c r="TI101" i="3"/>
  <c r="TI102" i="3"/>
  <c r="TI103" i="3"/>
  <c r="TI104" i="3"/>
  <c r="TI105" i="3"/>
  <c r="TI106" i="3"/>
  <c r="TI107" i="3"/>
  <c r="TI108" i="3"/>
  <c r="TG30" i="6" s="1"/>
  <c r="TU16" i="8" s="1"/>
  <c r="TU32" i="8" s="1"/>
  <c r="TI109" i="3"/>
  <c r="TG31" i="6" s="1"/>
  <c r="TU17" i="8" s="1"/>
  <c r="TU33" i="8" s="1"/>
  <c r="TI110" i="3"/>
  <c r="TI111" i="3"/>
  <c r="TG32" i="6" s="1"/>
  <c r="TU15" i="8" s="1"/>
  <c r="TI112" i="3"/>
  <c r="TG33" i="6" s="1"/>
  <c r="TU7" i="8" s="1"/>
  <c r="TI113" i="3"/>
  <c r="TI114" i="3"/>
  <c r="TI115" i="3"/>
  <c r="TI116" i="3"/>
  <c r="TI117" i="3"/>
  <c r="TI118" i="3"/>
  <c r="TG34" i="6" s="1"/>
  <c r="TU11" i="8" s="1"/>
  <c r="TI119" i="3"/>
  <c r="TI120" i="3"/>
  <c r="TI121" i="3"/>
  <c r="TI122" i="3"/>
  <c r="TI123" i="3"/>
  <c r="TI124" i="3"/>
  <c r="TG36" i="6" s="1"/>
  <c r="TU18" i="8" s="1"/>
  <c r="TU35" i="8" s="1"/>
  <c r="TI125" i="3"/>
  <c r="TI127" i="3"/>
  <c r="TI128" i="3"/>
  <c r="TI129" i="3"/>
  <c r="TI130" i="3"/>
  <c r="TI131" i="3"/>
  <c r="TI132" i="3"/>
  <c r="TI133" i="3"/>
  <c r="TI134" i="3"/>
  <c r="TI135" i="3"/>
  <c r="TI136" i="3"/>
  <c r="TG6" i="6" s="1"/>
  <c r="TU8" i="8" s="1"/>
  <c r="TI137" i="3"/>
  <c r="TI138" i="3"/>
  <c r="TI139" i="3"/>
  <c r="TI140" i="3"/>
  <c r="TI141" i="3"/>
  <c r="TI142" i="3"/>
  <c r="TT38" i="8"/>
  <c r="TT15" i="8"/>
  <c r="TF7" i="6"/>
  <c r="TF9" i="6"/>
  <c r="TT12" i="8" s="1"/>
  <c r="TF10" i="6"/>
  <c r="TF21" i="6"/>
  <c r="TF27" i="6"/>
  <c r="TF29" i="6"/>
  <c r="TF31" i="6"/>
  <c r="TT17" i="8" s="1"/>
  <c r="TT33" i="8" s="1"/>
  <c r="TF32" i="6"/>
  <c r="TF36" i="6"/>
  <c r="TF38" i="6"/>
  <c r="TH3" i="3"/>
  <c r="TH4" i="3"/>
  <c r="TF3" i="6" s="1"/>
  <c r="TH5" i="3"/>
  <c r="TH6" i="3"/>
  <c r="TH7" i="3"/>
  <c r="TH8" i="3"/>
  <c r="TF4" i="6" s="1"/>
  <c r="TH9" i="3"/>
  <c r="TH10" i="3"/>
  <c r="TH11" i="3"/>
  <c r="TF5" i="6" s="1"/>
  <c r="TH12" i="3"/>
  <c r="TH13" i="3"/>
  <c r="TH14" i="3"/>
  <c r="TH15" i="3"/>
  <c r="TH16" i="3"/>
  <c r="TH17" i="3"/>
  <c r="TF6" i="6" s="1"/>
  <c r="TH18" i="3"/>
  <c r="TH19" i="3"/>
  <c r="TH20" i="3"/>
  <c r="TH21" i="3"/>
  <c r="TH22" i="3"/>
  <c r="TH23" i="3"/>
  <c r="TH24" i="3"/>
  <c r="TH25" i="3"/>
  <c r="TH26" i="3"/>
  <c r="TH27" i="3"/>
  <c r="TH28" i="3"/>
  <c r="TH29" i="3"/>
  <c r="TH30" i="3"/>
  <c r="TH31" i="3"/>
  <c r="TF8" i="6" s="1"/>
  <c r="TH32" i="3"/>
  <c r="TH33" i="3"/>
  <c r="TH34" i="3"/>
  <c r="TH35" i="3"/>
  <c r="TH36" i="3"/>
  <c r="TH37" i="3"/>
  <c r="TH38" i="3"/>
  <c r="TH39" i="3"/>
  <c r="TH40" i="3"/>
  <c r="TF39" i="6" s="1"/>
  <c r="TH41" i="3"/>
  <c r="TH42" i="3"/>
  <c r="TH43" i="3"/>
  <c r="TH44" i="3"/>
  <c r="TF13" i="6" s="1"/>
  <c r="TH45" i="3"/>
  <c r="TH46" i="3"/>
  <c r="TH47" i="3"/>
  <c r="TF14" i="6" s="1"/>
  <c r="TH48" i="3"/>
  <c r="TH49" i="3"/>
  <c r="TH50" i="3"/>
  <c r="TH51" i="3"/>
  <c r="TH52" i="3"/>
  <c r="TH53" i="3"/>
  <c r="TH54" i="3"/>
  <c r="TH55" i="3"/>
  <c r="TF15" i="6" s="1"/>
  <c r="TH56" i="3"/>
  <c r="TF16" i="6" s="1"/>
  <c r="TH57" i="3"/>
  <c r="TH58" i="3"/>
  <c r="TH59" i="3"/>
  <c r="TF17" i="6" s="1"/>
  <c r="TH60" i="3"/>
  <c r="TH62" i="3"/>
  <c r="TH63" i="3"/>
  <c r="TH64" i="3"/>
  <c r="TH65" i="3"/>
  <c r="TH66" i="3"/>
  <c r="TF18" i="6" s="1"/>
  <c r="TT13" i="8" s="1"/>
  <c r="TH67" i="3"/>
  <c r="TH68" i="3"/>
  <c r="TF12" i="6" s="1"/>
  <c r="TH69" i="3"/>
  <c r="TH70" i="3"/>
  <c r="TF20" i="6" s="1"/>
  <c r="TH71" i="3"/>
  <c r="TH72" i="3"/>
  <c r="TH73" i="3"/>
  <c r="TH74" i="3"/>
  <c r="TH75" i="3"/>
  <c r="TH76" i="3"/>
  <c r="TH77" i="3"/>
  <c r="TH78" i="3"/>
  <c r="TH79" i="3"/>
  <c r="TH80" i="3"/>
  <c r="TF22" i="6" s="1"/>
  <c r="TH81" i="3"/>
  <c r="TG23" i="6" s="1"/>
  <c r="TU10" i="8" s="1"/>
  <c r="TH82" i="3"/>
  <c r="TH83" i="3"/>
  <c r="TH84" i="3"/>
  <c r="TF24" i="6" s="1"/>
  <c r="TH85" i="3"/>
  <c r="TH86" i="3"/>
  <c r="TH87" i="3"/>
  <c r="TF25" i="6" s="1"/>
  <c r="TH88" i="3"/>
  <c r="TH89" i="3"/>
  <c r="TH90" i="3"/>
  <c r="TH91" i="3"/>
  <c r="TF26" i="6" s="1"/>
  <c r="TH92" i="3"/>
  <c r="TH93" i="3"/>
  <c r="TH94" i="3"/>
  <c r="TH95" i="3"/>
  <c r="TH96" i="3"/>
  <c r="TH97" i="3"/>
  <c r="TH98" i="3"/>
  <c r="TF28" i="6" s="1"/>
  <c r="TT14" i="8" s="1"/>
  <c r="TH99" i="3"/>
  <c r="TH100" i="3"/>
  <c r="TH101" i="3"/>
  <c r="TH102" i="3"/>
  <c r="TF30" i="6" s="1"/>
  <c r="TT16" i="8" s="1"/>
  <c r="TT32" i="8" s="1"/>
  <c r="TH103" i="3"/>
  <c r="TH104" i="3"/>
  <c r="TH105" i="3"/>
  <c r="TH106" i="3"/>
  <c r="TH107" i="3"/>
  <c r="TH108" i="3"/>
  <c r="TH109" i="3"/>
  <c r="TH110" i="3"/>
  <c r="TH111" i="3"/>
  <c r="TH112" i="3"/>
  <c r="TH113" i="3"/>
  <c r="TH114" i="3"/>
  <c r="TH115" i="3"/>
  <c r="TH116" i="3"/>
  <c r="TH117" i="3"/>
  <c r="TF33" i="6" s="1"/>
  <c r="TT7" i="8" s="1"/>
  <c r="TT34" i="8" s="1"/>
  <c r="TH118" i="3"/>
  <c r="TF34" i="6" s="1"/>
  <c r="TT11" i="8" s="1"/>
  <c r="TH119" i="3"/>
  <c r="TH120" i="3"/>
  <c r="TH121" i="3"/>
  <c r="TH122" i="3"/>
  <c r="TH123" i="3"/>
  <c r="TH124" i="3"/>
  <c r="TH125" i="3"/>
  <c r="TF11" i="6" s="1"/>
  <c r="TH127" i="3"/>
  <c r="TF37" i="6" s="1"/>
  <c r="TT19" i="8" s="1"/>
  <c r="TT36" i="8" s="1"/>
  <c r="TH128" i="3"/>
  <c r="TH129" i="3"/>
  <c r="TH130" i="3"/>
  <c r="TH131" i="3"/>
  <c r="TH132" i="3"/>
  <c r="TH133" i="3"/>
  <c r="TH134" i="3"/>
  <c r="TH135" i="3"/>
  <c r="TH136" i="3"/>
  <c r="TH137" i="3"/>
  <c r="TH138" i="3"/>
  <c r="TH139" i="3"/>
  <c r="TH140" i="3"/>
  <c r="TH141" i="3"/>
  <c r="TF35" i="6" s="1"/>
  <c r="TH142" i="3"/>
  <c r="TS38" i="8"/>
  <c r="TS1" i="8"/>
  <c r="TG3" i="3"/>
  <c r="TG4" i="3"/>
  <c r="TG5" i="3"/>
  <c r="TG6" i="3"/>
  <c r="TG7" i="3"/>
  <c r="TG8" i="3"/>
  <c r="TG9" i="3"/>
  <c r="TG10" i="3"/>
  <c r="TE4" i="6" s="1"/>
  <c r="TG11" i="3"/>
  <c r="TG12" i="3"/>
  <c r="TG13" i="3"/>
  <c r="TG14" i="3"/>
  <c r="TG15" i="3"/>
  <c r="TG16" i="3"/>
  <c r="TG17" i="3"/>
  <c r="TG18" i="3"/>
  <c r="TG19" i="3"/>
  <c r="TG20" i="3"/>
  <c r="TG21" i="3"/>
  <c r="TG22" i="3"/>
  <c r="TG23" i="3"/>
  <c r="TG24" i="3"/>
  <c r="TG25" i="3"/>
  <c r="TG26" i="3"/>
  <c r="TG27" i="3"/>
  <c r="TG28" i="3"/>
  <c r="TG29" i="3"/>
  <c r="TG30" i="3"/>
  <c r="TG31" i="3"/>
  <c r="TG32" i="3"/>
  <c r="TG33" i="3"/>
  <c r="TG34" i="3"/>
  <c r="TG35" i="3"/>
  <c r="TG36" i="3"/>
  <c r="TG37" i="3"/>
  <c r="TG38" i="3"/>
  <c r="TG39" i="3"/>
  <c r="TE38" i="6" s="1"/>
  <c r="TG40" i="3"/>
  <c r="TE39" i="6" s="1"/>
  <c r="TG41" i="3"/>
  <c r="TG42" i="3"/>
  <c r="TG43" i="3"/>
  <c r="TG44" i="3"/>
  <c r="TG45" i="3"/>
  <c r="TG46" i="3"/>
  <c r="TG47" i="3"/>
  <c r="TG48" i="3"/>
  <c r="TG49" i="3"/>
  <c r="TG50" i="3"/>
  <c r="TG51" i="3"/>
  <c r="TG52" i="3"/>
  <c r="TG53" i="3"/>
  <c r="TG54" i="3"/>
  <c r="TG55" i="3"/>
  <c r="TE15" i="6" s="1"/>
  <c r="TG56" i="3"/>
  <c r="TG57" i="3"/>
  <c r="TG58" i="3"/>
  <c r="TG59" i="3"/>
  <c r="TG60" i="3"/>
  <c r="TG62" i="3"/>
  <c r="TG63" i="3"/>
  <c r="TG64" i="3"/>
  <c r="TG65" i="3"/>
  <c r="TG66" i="3"/>
  <c r="TG67" i="3"/>
  <c r="TG68" i="3"/>
  <c r="TE12" i="6" s="1"/>
  <c r="TG69" i="3"/>
  <c r="TG70" i="3"/>
  <c r="TE20" i="6" s="1"/>
  <c r="TG71" i="3"/>
  <c r="TG72" i="3"/>
  <c r="TG73" i="3"/>
  <c r="TG74" i="3"/>
  <c r="TG75" i="3"/>
  <c r="TG76" i="3"/>
  <c r="TG77" i="3"/>
  <c r="TG78" i="3"/>
  <c r="TG79" i="3"/>
  <c r="TG80" i="3"/>
  <c r="TG81" i="3"/>
  <c r="TF23" i="6" s="1"/>
  <c r="TG82" i="3"/>
  <c r="TG83" i="3"/>
  <c r="TG84" i="3"/>
  <c r="TG85" i="3"/>
  <c r="TG86" i="3"/>
  <c r="TG87" i="3"/>
  <c r="TG88" i="3"/>
  <c r="TG89" i="3"/>
  <c r="TG90" i="3"/>
  <c r="TG91" i="3"/>
  <c r="TG92" i="3"/>
  <c r="TG93" i="3"/>
  <c r="TG94" i="3"/>
  <c r="TG95" i="3"/>
  <c r="TG96" i="3"/>
  <c r="TG97" i="3"/>
  <c r="TE27" i="6" s="1"/>
  <c r="TG98" i="3"/>
  <c r="TE28" i="6" s="1"/>
  <c r="TG99" i="3"/>
  <c r="TG100" i="3"/>
  <c r="TE29" i="6" s="1"/>
  <c r="TG101" i="3"/>
  <c r="TG102" i="3"/>
  <c r="TG103" i="3"/>
  <c r="TG104" i="3"/>
  <c r="TG105" i="3"/>
  <c r="TG106" i="3"/>
  <c r="TG107" i="3"/>
  <c r="TG108" i="3"/>
  <c r="TG109" i="3"/>
  <c r="TG110" i="3"/>
  <c r="TG111" i="3"/>
  <c r="TE32" i="6" s="1"/>
  <c r="TS15" i="8" s="1"/>
  <c r="TG112" i="3"/>
  <c r="TG113" i="3"/>
  <c r="TG114" i="3"/>
  <c r="TG115" i="3"/>
  <c r="TG116" i="3"/>
  <c r="TG117" i="3"/>
  <c r="TG118" i="3"/>
  <c r="TG119" i="3"/>
  <c r="TG120" i="3"/>
  <c r="TG121" i="3"/>
  <c r="TG122" i="3"/>
  <c r="TG123" i="3"/>
  <c r="TG124" i="3"/>
  <c r="TE36" i="6" s="1"/>
  <c r="TG125" i="3"/>
  <c r="TE11" i="6" s="1"/>
  <c r="TG127" i="3"/>
  <c r="TE37" i="6" s="1"/>
  <c r="TS19" i="8" s="1"/>
  <c r="TS36" i="8" s="1"/>
  <c r="TG128" i="3"/>
  <c r="TG129" i="3"/>
  <c r="TG130" i="3"/>
  <c r="TG131" i="3"/>
  <c r="TG132" i="3"/>
  <c r="TG133" i="3"/>
  <c r="TG134" i="3"/>
  <c r="TG135" i="3"/>
  <c r="TG136" i="3"/>
  <c r="TG137" i="3"/>
  <c r="TG138" i="3"/>
  <c r="TG139" i="3"/>
  <c r="TG140" i="3"/>
  <c r="TG141" i="3"/>
  <c r="TE35" i="6" s="1"/>
  <c r="TG142" i="3"/>
  <c r="TO38" i="8"/>
  <c r="TP38" i="8"/>
  <c r="TQ38" i="8"/>
  <c r="TR38" i="8"/>
  <c r="TO1" i="8"/>
  <c r="TP1" i="8"/>
  <c r="TQ1" i="8"/>
  <c r="TR1" i="8"/>
  <c r="TD27" i="6"/>
  <c r="TA28" i="6"/>
  <c r="TB28" i="6"/>
  <c r="TD36" i="6"/>
  <c r="TC3" i="3"/>
  <c r="TD3" i="3"/>
  <c r="TE3" i="3"/>
  <c r="TF3" i="3"/>
  <c r="TC4" i="3"/>
  <c r="TD4" i="3"/>
  <c r="TE4" i="3"/>
  <c r="TF4" i="3"/>
  <c r="TC5" i="3"/>
  <c r="TD5" i="3"/>
  <c r="TE5" i="3"/>
  <c r="TF5" i="3"/>
  <c r="TC6" i="3"/>
  <c r="TD6" i="3"/>
  <c r="TE6" i="3"/>
  <c r="TF6" i="3"/>
  <c r="TC7" i="3"/>
  <c r="TD7" i="3"/>
  <c r="TE7" i="3"/>
  <c r="TF7" i="3"/>
  <c r="TC8" i="3"/>
  <c r="TD8" i="3"/>
  <c r="TE8" i="3"/>
  <c r="TF8" i="3"/>
  <c r="TC9" i="3"/>
  <c r="TD9" i="3"/>
  <c r="TE9" i="3"/>
  <c r="TF9" i="3"/>
  <c r="TC10" i="3"/>
  <c r="TD10" i="3"/>
  <c r="TE10" i="3"/>
  <c r="TF10" i="3"/>
  <c r="TC11" i="3"/>
  <c r="TD11" i="3"/>
  <c r="TE11" i="3"/>
  <c r="TF11" i="3"/>
  <c r="TC12" i="3"/>
  <c r="TD12" i="3"/>
  <c r="TE12" i="3"/>
  <c r="TF12" i="3"/>
  <c r="TC13" i="3"/>
  <c r="TD13" i="3"/>
  <c r="TE13" i="3"/>
  <c r="TF13" i="3"/>
  <c r="TC14" i="3"/>
  <c r="TD14" i="3"/>
  <c r="TE14" i="3"/>
  <c r="TF14" i="3"/>
  <c r="TC15" i="3"/>
  <c r="TD15" i="3"/>
  <c r="TE15" i="3"/>
  <c r="TF15" i="3"/>
  <c r="TC16" i="3"/>
  <c r="TD16" i="3"/>
  <c r="TE16" i="3"/>
  <c r="TF16" i="3"/>
  <c r="TC17" i="3"/>
  <c r="TD17" i="3"/>
  <c r="TE17" i="3"/>
  <c r="TF17" i="3"/>
  <c r="TC18" i="3"/>
  <c r="TD18" i="3"/>
  <c r="TE18" i="3"/>
  <c r="TF18" i="3"/>
  <c r="TC19" i="3"/>
  <c r="TD19" i="3"/>
  <c r="TE19" i="3"/>
  <c r="TF19" i="3"/>
  <c r="TC20" i="3"/>
  <c r="TD20" i="3"/>
  <c r="TE20" i="3"/>
  <c r="TF20" i="3"/>
  <c r="TC21" i="3"/>
  <c r="TD21" i="3"/>
  <c r="TE21" i="3"/>
  <c r="TF21" i="3"/>
  <c r="TC22" i="3"/>
  <c r="TD22" i="3"/>
  <c r="TE22" i="3"/>
  <c r="TF22" i="3"/>
  <c r="TC23" i="3"/>
  <c r="TD23" i="3"/>
  <c r="TE23" i="3"/>
  <c r="TF23" i="3"/>
  <c r="TC24" i="3"/>
  <c r="TD24" i="3"/>
  <c r="TE24" i="3"/>
  <c r="TF24" i="3"/>
  <c r="TC25" i="3"/>
  <c r="TD25" i="3"/>
  <c r="TE25" i="3"/>
  <c r="TF25" i="3"/>
  <c r="TC26" i="3"/>
  <c r="TD26" i="3"/>
  <c r="TE26" i="3"/>
  <c r="TF26" i="3"/>
  <c r="TC27" i="3"/>
  <c r="TD27" i="3"/>
  <c r="TE27" i="3"/>
  <c r="TF27" i="3"/>
  <c r="TC28" i="3"/>
  <c r="TA8" i="6" s="1"/>
  <c r="TD28" i="3"/>
  <c r="TE28" i="3"/>
  <c r="TF28" i="3"/>
  <c r="TC29" i="3"/>
  <c r="TD29" i="3"/>
  <c r="TE29" i="3"/>
  <c r="TF29" i="3"/>
  <c r="TC30" i="3"/>
  <c r="TD30" i="3"/>
  <c r="TE30" i="3"/>
  <c r="TF30" i="3"/>
  <c r="TC31" i="3"/>
  <c r="TD31" i="3"/>
  <c r="TE31" i="3"/>
  <c r="TF31" i="3"/>
  <c r="TC32" i="3"/>
  <c r="TD32" i="3"/>
  <c r="TE32" i="3"/>
  <c r="TF32" i="3"/>
  <c r="TC33" i="3"/>
  <c r="TD33" i="3"/>
  <c r="TE33" i="3"/>
  <c r="TF33" i="3"/>
  <c r="TC34" i="3"/>
  <c r="TA9" i="6" s="1"/>
  <c r="TD34" i="3"/>
  <c r="TB9" i="6" s="1"/>
  <c r="TE34" i="3"/>
  <c r="TC9" i="6" s="1"/>
  <c r="TF34" i="3"/>
  <c r="TC35" i="3"/>
  <c r="TD35" i="3"/>
  <c r="TE35" i="3"/>
  <c r="TF35" i="3"/>
  <c r="TC36" i="3"/>
  <c r="TD36" i="3"/>
  <c r="TE36" i="3"/>
  <c r="TF36" i="3"/>
  <c r="TC37" i="3"/>
  <c r="TA10" i="6" s="1"/>
  <c r="TD37" i="3"/>
  <c r="TB10" i="6" s="1"/>
  <c r="TE37" i="3"/>
  <c r="TC10" i="6" s="1"/>
  <c r="TF37" i="3"/>
  <c r="TD10" i="6" s="1"/>
  <c r="TC38" i="3"/>
  <c r="TD38" i="3"/>
  <c r="TE38" i="3"/>
  <c r="TF38" i="3"/>
  <c r="TC39" i="3"/>
  <c r="TA38" i="6" s="1"/>
  <c r="TD39" i="3"/>
  <c r="TB38" i="6" s="1"/>
  <c r="TE39" i="3"/>
  <c r="TC38" i="6" s="1"/>
  <c r="TF39" i="3"/>
  <c r="TD38" i="6" s="1"/>
  <c r="TC40" i="3"/>
  <c r="TA39" i="6" s="1"/>
  <c r="TD40" i="3"/>
  <c r="TB39" i="6" s="1"/>
  <c r="TE40" i="3"/>
  <c r="TC39" i="6" s="1"/>
  <c r="TF40" i="3"/>
  <c r="TD39" i="6" s="1"/>
  <c r="TC41" i="3"/>
  <c r="TD41" i="3"/>
  <c r="TE41" i="3"/>
  <c r="TF41" i="3"/>
  <c r="TC42" i="3"/>
  <c r="TD42" i="3"/>
  <c r="TE42" i="3"/>
  <c r="TF42" i="3"/>
  <c r="TC43" i="3"/>
  <c r="TD43" i="3"/>
  <c r="TE43" i="3"/>
  <c r="TF43" i="3"/>
  <c r="TC44" i="3"/>
  <c r="TD44" i="3"/>
  <c r="TE44" i="3"/>
  <c r="TF44" i="3"/>
  <c r="TC45" i="3"/>
  <c r="TA13" i="6" s="1"/>
  <c r="TD45" i="3"/>
  <c r="TE45" i="3"/>
  <c r="TF45" i="3"/>
  <c r="TC46" i="3"/>
  <c r="TA14" i="6" s="1"/>
  <c r="TD46" i="3"/>
  <c r="TE46" i="3"/>
  <c r="TF46" i="3"/>
  <c r="TC47" i="3"/>
  <c r="TD47" i="3"/>
  <c r="TE47" i="3"/>
  <c r="TF47" i="3"/>
  <c r="TC48" i="3"/>
  <c r="TD48" i="3"/>
  <c r="TE48" i="3"/>
  <c r="TF48" i="3"/>
  <c r="TC49" i="3"/>
  <c r="TD49" i="3"/>
  <c r="TE49" i="3"/>
  <c r="TF49" i="3"/>
  <c r="TC50" i="3"/>
  <c r="TD50" i="3"/>
  <c r="TE50" i="3"/>
  <c r="TF50" i="3"/>
  <c r="TC51" i="3"/>
  <c r="TD51" i="3"/>
  <c r="TE51" i="3"/>
  <c r="TF51" i="3"/>
  <c r="TC52" i="3"/>
  <c r="TD52" i="3"/>
  <c r="TE52" i="3"/>
  <c r="TF52" i="3"/>
  <c r="TC53" i="3"/>
  <c r="TD53" i="3"/>
  <c r="TE53" i="3"/>
  <c r="TF53" i="3"/>
  <c r="TC54" i="3"/>
  <c r="TD54" i="3"/>
  <c r="TE54" i="3"/>
  <c r="TF54" i="3"/>
  <c r="TC55" i="3"/>
  <c r="TA15" i="6" s="1"/>
  <c r="TD55" i="3"/>
  <c r="TB15" i="6" s="1"/>
  <c r="TE55" i="3"/>
  <c r="TC15" i="6" s="1"/>
  <c r="TF55" i="3"/>
  <c r="TC56" i="3"/>
  <c r="TD56" i="3"/>
  <c r="TE56" i="3"/>
  <c r="TF56" i="3"/>
  <c r="TC57" i="3"/>
  <c r="TA16" i="6" s="1"/>
  <c r="TD57" i="3"/>
  <c r="TE57" i="3"/>
  <c r="TF57" i="3"/>
  <c r="TC58" i="3"/>
  <c r="TA17" i="6" s="1"/>
  <c r="TD58" i="3"/>
  <c r="TE58" i="3"/>
  <c r="TF58" i="3"/>
  <c r="TC59" i="3"/>
  <c r="TD59" i="3"/>
  <c r="TE59" i="3"/>
  <c r="TF59" i="3"/>
  <c r="TC60" i="3"/>
  <c r="TD60" i="3"/>
  <c r="TE60" i="3"/>
  <c r="TF60" i="3"/>
  <c r="TC62" i="3"/>
  <c r="TD62" i="3"/>
  <c r="TE62" i="3"/>
  <c r="TF62" i="3"/>
  <c r="TC63" i="3"/>
  <c r="TD63" i="3"/>
  <c r="TE63" i="3"/>
  <c r="TF63" i="3"/>
  <c r="TC64" i="3"/>
  <c r="TD64" i="3"/>
  <c r="TE64" i="3"/>
  <c r="TF64" i="3"/>
  <c r="TC65" i="3"/>
  <c r="TD65" i="3"/>
  <c r="TE65" i="3"/>
  <c r="TF65" i="3"/>
  <c r="TC66" i="3"/>
  <c r="TD66" i="3"/>
  <c r="TE66" i="3"/>
  <c r="TF66" i="3"/>
  <c r="TC67" i="3"/>
  <c r="TD67" i="3"/>
  <c r="TE67" i="3"/>
  <c r="TF67" i="3"/>
  <c r="TC68" i="3"/>
  <c r="TA12" i="6" s="1"/>
  <c r="TD68" i="3"/>
  <c r="TB12" i="6" s="1"/>
  <c r="TE68" i="3"/>
  <c r="TC19" i="6" s="1"/>
  <c r="TF68" i="3"/>
  <c r="TD19" i="6" s="1"/>
  <c r="TC69" i="3"/>
  <c r="TD69" i="3"/>
  <c r="TE69" i="3"/>
  <c r="TF69" i="3"/>
  <c r="TC70" i="3"/>
  <c r="TA20" i="6" s="1"/>
  <c r="TD70" i="3"/>
  <c r="TB20" i="6" s="1"/>
  <c r="TE70" i="3"/>
  <c r="TC20" i="6" s="1"/>
  <c r="TF70" i="3"/>
  <c r="TD20" i="6" s="1"/>
  <c r="TC71" i="3"/>
  <c r="TA21" i="6" s="1"/>
  <c r="TD71" i="3"/>
  <c r="TE71" i="3"/>
  <c r="TF71" i="3"/>
  <c r="TC72" i="3"/>
  <c r="TD72" i="3"/>
  <c r="TE72" i="3"/>
  <c r="TF72" i="3"/>
  <c r="TC73" i="3"/>
  <c r="TD73" i="3"/>
  <c r="TE73" i="3"/>
  <c r="TF73" i="3"/>
  <c r="TC74" i="3"/>
  <c r="TD74" i="3"/>
  <c r="TE74" i="3"/>
  <c r="TF74" i="3"/>
  <c r="TC75" i="3"/>
  <c r="TD75" i="3"/>
  <c r="TE75" i="3"/>
  <c r="TF75" i="3"/>
  <c r="TC76" i="3"/>
  <c r="TD76" i="3"/>
  <c r="TE76" i="3"/>
  <c r="TF76" i="3"/>
  <c r="TC77" i="3"/>
  <c r="TD77" i="3"/>
  <c r="TE77" i="3"/>
  <c r="TF77" i="3"/>
  <c r="TC78" i="3"/>
  <c r="TD78" i="3"/>
  <c r="TE78" i="3"/>
  <c r="TF78" i="3"/>
  <c r="TC79" i="3"/>
  <c r="TD79" i="3"/>
  <c r="TE79" i="3"/>
  <c r="TF79" i="3"/>
  <c r="TC80" i="3"/>
  <c r="TD80" i="3"/>
  <c r="TE80" i="3"/>
  <c r="TF80" i="3"/>
  <c r="TC81" i="3"/>
  <c r="TD81" i="3"/>
  <c r="TC23" i="6" s="1"/>
  <c r="TE81" i="3"/>
  <c r="TF81" i="3"/>
  <c r="TC82" i="3"/>
  <c r="TD82" i="3"/>
  <c r="TE82" i="3"/>
  <c r="TF82" i="3"/>
  <c r="TD23" i="6" s="1"/>
  <c r="TC83" i="3"/>
  <c r="TA24" i="6" s="1"/>
  <c r="TD83" i="3"/>
  <c r="TE83" i="3"/>
  <c r="TF83" i="3"/>
  <c r="TC84" i="3"/>
  <c r="TD84" i="3"/>
  <c r="TE84" i="3"/>
  <c r="TF84" i="3"/>
  <c r="TC85" i="3"/>
  <c r="TD85" i="3"/>
  <c r="TE85" i="3"/>
  <c r="TF85" i="3"/>
  <c r="TC86" i="3"/>
  <c r="TD86" i="3"/>
  <c r="TE86" i="3"/>
  <c r="TF86" i="3"/>
  <c r="TC87" i="3"/>
  <c r="TD87" i="3"/>
  <c r="TE87" i="3"/>
  <c r="TF87" i="3"/>
  <c r="TC88" i="3"/>
  <c r="TA25" i="6" s="1"/>
  <c r="TD88" i="3"/>
  <c r="TE88" i="3"/>
  <c r="TF88" i="3"/>
  <c r="TC89" i="3"/>
  <c r="TD89" i="3"/>
  <c r="TE89" i="3"/>
  <c r="TF89" i="3"/>
  <c r="TC90" i="3"/>
  <c r="TD90" i="3"/>
  <c r="TE90" i="3"/>
  <c r="TF90" i="3"/>
  <c r="TC91" i="3"/>
  <c r="TD91" i="3"/>
  <c r="TE91" i="3"/>
  <c r="TF91" i="3"/>
  <c r="TC92" i="3"/>
  <c r="TD92" i="3"/>
  <c r="TE92" i="3"/>
  <c r="TF92" i="3"/>
  <c r="TC93" i="3"/>
  <c r="TD93" i="3"/>
  <c r="TE93" i="3"/>
  <c r="TF93" i="3"/>
  <c r="TC94" i="3"/>
  <c r="TD94" i="3"/>
  <c r="TE94" i="3"/>
  <c r="TF94" i="3"/>
  <c r="TC95" i="3"/>
  <c r="TD95" i="3"/>
  <c r="TE95" i="3"/>
  <c r="TF95" i="3"/>
  <c r="TC96" i="3"/>
  <c r="TD96" i="3"/>
  <c r="TE96" i="3"/>
  <c r="TF96" i="3"/>
  <c r="TC97" i="3"/>
  <c r="TA27" i="6" s="1"/>
  <c r="TD97" i="3"/>
  <c r="TB27" i="6" s="1"/>
  <c r="TE97" i="3"/>
  <c r="TC27" i="6" s="1"/>
  <c r="TF97" i="3"/>
  <c r="TC98" i="3"/>
  <c r="TD98" i="3"/>
  <c r="TE98" i="3"/>
  <c r="TC28" i="6" s="1"/>
  <c r="TF98" i="3"/>
  <c r="TD28" i="6" s="1"/>
  <c r="TC99" i="3"/>
  <c r="TD99" i="3"/>
  <c r="TE99" i="3"/>
  <c r="TF99" i="3"/>
  <c r="TC100" i="3"/>
  <c r="TA29" i="6" s="1"/>
  <c r="TD100" i="3"/>
  <c r="TB29" i="6" s="1"/>
  <c r="TE100" i="3"/>
  <c r="TC29" i="6" s="1"/>
  <c r="TF100" i="3"/>
  <c r="TD29" i="6" s="1"/>
  <c r="TC101" i="3"/>
  <c r="TD101" i="3"/>
  <c r="TE101" i="3"/>
  <c r="TF101" i="3"/>
  <c r="TC102" i="3"/>
  <c r="TD102" i="3"/>
  <c r="TE102" i="3"/>
  <c r="TF102" i="3"/>
  <c r="TC103" i="3"/>
  <c r="TD103" i="3"/>
  <c r="TE103" i="3"/>
  <c r="TF103" i="3"/>
  <c r="TC104" i="3"/>
  <c r="TD104" i="3"/>
  <c r="TE104" i="3"/>
  <c r="TF104" i="3"/>
  <c r="TC105" i="3"/>
  <c r="TD105" i="3"/>
  <c r="TE105" i="3"/>
  <c r="TF105" i="3"/>
  <c r="TC106" i="3"/>
  <c r="TD106" i="3"/>
  <c r="TE106" i="3"/>
  <c r="TF106" i="3"/>
  <c r="TC107" i="3"/>
  <c r="TD107" i="3"/>
  <c r="TE107" i="3"/>
  <c r="TF107" i="3"/>
  <c r="TC108" i="3"/>
  <c r="TD108" i="3"/>
  <c r="TE108" i="3"/>
  <c r="TF108" i="3"/>
  <c r="TC109" i="3"/>
  <c r="TD109" i="3"/>
  <c r="TE109" i="3"/>
  <c r="TF109" i="3"/>
  <c r="TC110" i="3"/>
  <c r="TD110" i="3"/>
  <c r="TE110" i="3"/>
  <c r="TF110" i="3"/>
  <c r="TC111" i="3"/>
  <c r="TA32" i="6" s="1"/>
  <c r="TO15" i="8" s="1"/>
  <c r="TD111" i="3"/>
  <c r="TB32" i="6" s="1"/>
  <c r="TP15" i="8" s="1"/>
  <c r="TE111" i="3"/>
  <c r="TC32" i="6" s="1"/>
  <c r="TQ15" i="8" s="1"/>
  <c r="TF111" i="3"/>
  <c r="TD32" i="6" s="1"/>
  <c r="TR15" i="8" s="1"/>
  <c r="TC112" i="3"/>
  <c r="TD112" i="3"/>
  <c r="TE112" i="3"/>
  <c r="TF112" i="3"/>
  <c r="TC113" i="3"/>
  <c r="TD113" i="3"/>
  <c r="TE113" i="3"/>
  <c r="TF113" i="3"/>
  <c r="TC114" i="3"/>
  <c r="TD114" i="3"/>
  <c r="TE114" i="3"/>
  <c r="TF114" i="3"/>
  <c r="TC115" i="3"/>
  <c r="TD115" i="3"/>
  <c r="TE115" i="3"/>
  <c r="TF115" i="3"/>
  <c r="TC116" i="3"/>
  <c r="TD116" i="3"/>
  <c r="TE116" i="3"/>
  <c r="TF116" i="3"/>
  <c r="TC117" i="3"/>
  <c r="TD117" i="3"/>
  <c r="TE117" i="3"/>
  <c r="TF117" i="3"/>
  <c r="TC118" i="3"/>
  <c r="TD118" i="3"/>
  <c r="TE118" i="3"/>
  <c r="TF118" i="3"/>
  <c r="TC119" i="3"/>
  <c r="TD119" i="3"/>
  <c r="TE119" i="3"/>
  <c r="TF119" i="3"/>
  <c r="TC120" i="3"/>
  <c r="TD120" i="3"/>
  <c r="TE120" i="3"/>
  <c r="TF120" i="3"/>
  <c r="TC121" i="3"/>
  <c r="TD121" i="3"/>
  <c r="TE121" i="3"/>
  <c r="TF121" i="3"/>
  <c r="TC122" i="3"/>
  <c r="TD122" i="3"/>
  <c r="TE122" i="3"/>
  <c r="TF122" i="3"/>
  <c r="TC123" i="3"/>
  <c r="TD123" i="3"/>
  <c r="TE123" i="3"/>
  <c r="TF123" i="3"/>
  <c r="TC124" i="3"/>
  <c r="TA36" i="6" s="1"/>
  <c r="TD124" i="3"/>
  <c r="TB36" i="6" s="1"/>
  <c r="TE124" i="3"/>
  <c r="TC36" i="6" s="1"/>
  <c r="TF124" i="3"/>
  <c r="TC125" i="3"/>
  <c r="TA11" i="6" s="1"/>
  <c r="TD125" i="3"/>
  <c r="TB11" i="6" s="1"/>
  <c r="TE125" i="3"/>
  <c r="TC11" i="6" s="1"/>
  <c r="TF125" i="3"/>
  <c r="TD11" i="6" s="1"/>
  <c r="TC127" i="3"/>
  <c r="TA37" i="6" s="1"/>
  <c r="TO19" i="8" s="1"/>
  <c r="TO36" i="8" s="1"/>
  <c r="TD127" i="3"/>
  <c r="TB37" i="6" s="1"/>
  <c r="TP19" i="8" s="1"/>
  <c r="TP36" i="8" s="1"/>
  <c r="TE127" i="3"/>
  <c r="TC37" i="6" s="1"/>
  <c r="TQ19" i="8" s="1"/>
  <c r="TQ36" i="8" s="1"/>
  <c r="TF127" i="3"/>
  <c r="TD37" i="6" s="1"/>
  <c r="TR19" i="8" s="1"/>
  <c r="TR36" i="8" s="1"/>
  <c r="TC128" i="3"/>
  <c r="TD128" i="3"/>
  <c r="TE128" i="3"/>
  <c r="TF128" i="3"/>
  <c r="TC129" i="3"/>
  <c r="TD129" i="3"/>
  <c r="TE129" i="3"/>
  <c r="TF129" i="3"/>
  <c r="TC130" i="3"/>
  <c r="TD130" i="3"/>
  <c r="TE130" i="3"/>
  <c r="TF130" i="3"/>
  <c r="TC131" i="3"/>
  <c r="TD131" i="3"/>
  <c r="TE131" i="3"/>
  <c r="TF131" i="3"/>
  <c r="TC132" i="3"/>
  <c r="TD132" i="3"/>
  <c r="TE132" i="3"/>
  <c r="TF132" i="3"/>
  <c r="TC133" i="3"/>
  <c r="TD133" i="3"/>
  <c r="TE133" i="3"/>
  <c r="TF133" i="3"/>
  <c r="TC134" i="3"/>
  <c r="TD134" i="3"/>
  <c r="TE134" i="3"/>
  <c r="TF134" i="3"/>
  <c r="TC135" i="3"/>
  <c r="TD135" i="3"/>
  <c r="TE135" i="3"/>
  <c r="TF135" i="3"/>
  <c r="TC136" i="3"/>
  <c r="TD136" i="3"/>
  <c r="TE136" i="3"/>
  <c r="TF136" i="3"/>
  <c r="TC137" i="3"/>
  <c r="TD137" i="3"/>
  <c r="TE137" i="3"/>
  <c r="TF137" i="3"/>
  <c r="TC138" i="3"/>
  <c r="TD138" i="3"/>
  <c r="TE138" i="3"/>
  <c r="TF138" i="3"/>
  <c r="TC139" i="3"/>
  <c r="TD139" i="3"/>
  <c r="TE139" i="3"/>
  <c r="TF139" i="3"/>
  <c r="TC140" i="3"/>
  <c r="TD140" i="3"/>
  <c r="TE140" i="3"/>
  <c r="TF140" i="3"/>
  <c r="TC141" i="3"/>
  <c r="TA35" i="6" s="1"/>
  <c r="TD141" i="3"/>
  <c r="TB35" i="6" s="1"/>
  <c r="TE141" i="3"/>
  <c r="TC35" i="6" s="1"/>
  <c r="TF141" i="3"/>
  <c r="TD35" i="6" s="1"/>
  <c r="TC142" i="3"/>
  <c r="TD142" i="3"/>
  <c r="TE142" i="3"/>
  <c r="TF142" i="3"/>
  <c r="TY20" i="8" l="1"/>
  <c r="TY37" i="8"/>
  <c r="TW20" i="8"/>
  <c r="TV8" i="8"/>
  <c r="TV13" i="8"/>
  <c r="TV30" i="8" s="1"/>
  <c r="TU34" i="8"/>
  <c r="TU4" i="8"/>
  <c r="TU29" i="8" s="1"/>
  <c r="TT5" i="8"/>
  <c r="TU12" i="8"/>
  <c r="TV34" i="8"/>
  <c r="TU37" i="8"/>
  <c r="TV29" i="8"/>
  <c r="TT30" i="8"/>
  <c r="TT8" i="8"/>
  <c r="TT10" i="8"/>
  <c r="TT4" i="8"/>
  <c r="TV6" i="8"/>
  <c r="TV10" i="8"/>
  <c r="TT18" i="8"/>
  <c r="TT35" i="8" s="1"/>
  <c r="TU6" i="8"/>
  <c r="TU31" i="8" s="1"/>
  <c r="TT9" i="8"/>
  <c r="TD26" i="6"/>
  <c r="TA34" i="6"/>
  <c r="TO11" i="8" s="1"/>
  <c r="TB6" i="6"/>
  <c r="TE17" i="6"/>
  <c r="TE9" i="6"/>
  <c r="TF19" i="6"/>
  <c r="TT6" i="8" s="1"/>
  <c r="TT31" i="8" s="1"/>
  <c r="TB18" i="6"/>
  <c r="TP13" i="8" s="1"/>
  <c r="TP30" i="8" s="1"/>
  <c r="TA6" i="6"/>
  <c r="TB23" i="6"/>
  <c r="TA18" i="6"/>
  <c r="TO13" i="8" s="1"/>
  <c r="TA5" i="6"/>
  <c r="TE31" i="6"/>
  <c r="TS17" i="8" s="1"/>
  <c r="TS33" i="8" s="1"/>
  <c r="TE10" i="6"/>
  <c r="TE16" i="6"/>
  <c r="TO12" i="8"/>
  <c r="TR14" i="8"/>
  <c r="TC33" i="6"/>
  <c r="TQ7" i="8" s="1"/>
  <c r="TD17" i="6"/>
  <c r="TD14" i="6"/>
  <c r="TD8" i="6"/>
  <c r="TC30" i="6"/>
  <c r="TQ16" i="8" s="1"/>
  <c r="TQ32" i="8" s="1"/>
  <c r="TC24" i="6"/>
  <c r="TC21" i="6"/>
  <c r="TQ6" i="8" s="1"/>
  <c r="TC17" i="6"/>
  <c r="TC14" i="6"/>
  <c r="TQ9" i="8" s="1"/>
  <c r="TQ12" i="8"/>
  <c r="TC8" i="6"/>
  <c r="TC7" i="6"/>
  <c r="TB30" i="6"/>
  <c r="TP16" i="8" s="1"/>
  <c r="TP32" i="8" s="1"/>
  <c r="TB24" i="6"/>
  <c r="TB21" i="6"/>
  <c r="TB17" i="6"/>
  <c r="TB14" i="6"/>
  <c r="TP9" i="8" s="1"/>
  <c r="TP5" i="8"/>
  <c r="TP12" i="8"/>
  <c r="TB8" i="6"/>
  <c r="TE7" i="6"/>
  <c r="TD34" i="6"/>
  <c r="TR11" i="8" s="1"/>
  <c r="TR34" i="8" s="1"/>
  <c r="TC3" i="6"/>
  <c r="TQ4" i="8" s="1"/>
  <c r="TC34" i="6"/>
  <c r="TQ11" i="8" s="1"/>
  <c r="TC31" i="6"/>
  <c r="TQ17" i="8" s="1"/>
  <c r="TQ33" i="8" s="1"/>
  <c r="TC26" i="6"/>
  <c r="TC5" i="6"/>
  <c r="TC4" i="6"/>
  <c r="TD12" i="6"/>
  <c r="TR5" i="8" s="1"/>
  <c r="TB3" i="6"/>
  <c r="TB34" i="6"/>
  <c r="TP11" i="8" s="1"/>
  <c r="TB33" i="6"/>
  <c r="TP7" i="8" s="1"/>
  <c r="TB31" i="6"/>
  <c r="TP17" i="8" s="1"/>
  <c r="TP33" i="8" s="1"/>
  <c r="TP14" i="8"/>
  <c r="TB26" i="6"/>
  <c r="TP10" i="8" s="1"/>
  <c r="TB25" i="6"/>
  <c r="TB22" i="6"/>
  <c r="TP6" i="8" s="1"/>
  <c r="TB19" i="6"/>
  <c r="TB16" i="6"/>
  <c r="TB13" i="6"/>
  <c r="TB7" i="6"/>
  <c r="TB5" i="6"/>
  <c r="TB4" i="6"/>
  <c r="TD3" i="6"/>
  <c r="TA3" i="6"/>
  <c r="TO4" i="8" s="1"/>
  <c r="TA33" i="6"/>
  <c r="TO7" i="8" s="1"/>
  <c r="TO34" i="8" s="1"/>
  <c r="TA22" i="6"/>
  <c r="TA19" i="6"/>
  <c r="TA7" i="6"/>
  <c r="TA4" i="6"/>
  <c r="TD31" i="6"/>
  <c r="TR17" i="8" s="1"/>
  <c r="TR33" i="8" s="1"/>
  <c r="TA31" i="6"/>
  <c r="TO17" i="8" s="1"/>
  <c r="TO33" i="8" s="1"/>
  <c r="TD6" i="6"/>
  <c r="TR8" i="8" s="1"/>
  <c r="TD33" i="6"/>
  <c r="TR7" i="8" s="1"/>
  <c r="TD25" i="6"/>
  <c r="TD4" i="6"/>
  <c r="TA30" i="6"/>
  <c r="TO16" i="8" s="1"/>
  <c r="TO32" i="8" s="1"/>
  <c r="TA26" i="6"/>
  <c r="TD30" i="6"/>
  <c r="TR16" i="8" s="1"/>
  <c r="TR32" i="8" s="1"/>
  <c r="TD24" i="6"/>
  <c r="TD22" i="6"/>
  <c r="TD21" i="6"/>
  <c r="TD18" i="6"/>
  <c r="TD16" i="6"/>
  <c r="TR9" i="8" s="1"/>
  <c r="TD15" i="6"/>
  <c r="TD13" i="6"/>
  <c r="TD9" i="6"/>
  <c r="TR12" i="8" s="1"/>
  <c r="TD7" i="6"/>
  <c r="TD5" i="6"/>
  <c r="TC6" i="6"/>
  <c r="TQ8" i="8" s="1"/>
  <c r="TQ29" i="8" s="1"/>
  <c r="TC25" i="6"/>
  <c r="TQ10" i="8" s="1"/>
  <c r="TC22" i="6"/>
  <c r="TC18" i="6"/>
  <c r="TQ13" i="8" s="1"/>
  <c r="TC16" i="6"/>
  <c r="TC13" i="6"/>
  <c r="TE33" i="6"/>
  <c r="TS7" i="8" s="1"/>
  <c r="TE22" i="6"/>
  <c r="TV20" i="8"/>
  <c r="TR10" i="8"/>
  <c r="TQ5" i="8"/>
  <c r="TO9" i="8"/>
  <c r="TQ18" i="8"/>
  <c r="TQ35" i="8" s="1"/>
  <c r="TQ34" i="8"/>
  <c r="TQ14" i="8"/>
  <c r="TP18" i="8"/>
  <c r="TP35" i="8" s="1"/>
  <c r="TO14" i="8"/>
  <c r="TO6" i="8"/>
  <c r="TO18" i="8"/>
  <c r="TO35" i="8" s="1"/>
  <c r="TO5" i="8"/>
  <c r="TP8" i="8"/>
  <c r="TR6" i="8"/>
  <c r="TR18" i="8"/>
  <c r="TR35" i="8" s="1"/>
  <c r="TC12" i="6"/>
  <c r="TE3" i="6"/>
  <c r="TS14" i="8"/>
  <c r="TE25" i="6"/>
  <c r="TE24" i="6"/>
  <c r="TE21" i="6"/>
  <c r="TE14" i="6"/>
  <c r="TS9" i="8" s="1"/>
  <c r="TS12" i="8"/>
  <c r="TE34" i="6"/>
  <c r="TS11" i="8" s="1"/>
  <c r="TE23" i="6"/>
  <c r="TE13" i="6"/>
  <c r="TS5" i="8" s="1"/>
  <c r="TE26" i="6"/>
  <c r="TE19" i="6"/>
  <c r="TE30" i="6"/>
  <c r="TS16" i="8" s="1"/>
  <c r="TS32" i="8" s="1"/>
  <c r="TE18" i="6"/>
  <c r="TE6" i="6"/>
  <c r="TE8" i="6"/>
  <c r="TE5" i="6"/>
  <c r="TS18" i="8"/>
  <c r="TS35" i="8" s="1"/>
  <c r="TN38" i="8"/>
  <c r="TN1" i="8"/>
  <c r="TN19" i="8"/>
  <c r="TN36" i="8" s="1"/>
  <c r="SZ11" i="6"/>
  <c r="SZ37" i="6"/>
  <c r="TB3" i="3"/>
  <c r="TB4" i="3"/>
  <c r="TB5" i="3"/>
  <c r="TB6" i="3"/>
  <c r="TB7" i="3"/>
  <c r="TB8" i="3"/>
  <c r="TB9" i="3"/>
  <c r="TB10" i="3"/>
  <c r="TB11" i="3"/>
  <c r="TB12" i="3"/>
  <c r="TB13" i="3"/>
  <c r="TB14" i="3"/>
  <c r="TB15" i="3"/>
  <c r="TB16" i="3"/>
  <c r="TB17" i="3"/>
  <c r="TB18" i="3"/>
  <c r="TB19" i="3"/>
  <c r="TB20" i="3"/>
  <c r="TB21" i="3"/>
  <c r="TB22" i="3"/>
  <c r="SZ7" i="6" s="1"/>
  <c r="TB23" i="3"/>
  <c r="TB24" i="3"/>
  <c r="TB25" i="3"/>
  <c r="TB26" i="3"/>
  <c r="TB27" i="3"/>
  <c r="TB28" i="3"/>
  <c r="TB29" i="3"/>
  <c r="TB30" i="3"/>
  <c r="TB31" i="3"/>
  <c r="TB32" i="3"/>
  <c r="TB33" i="3"/>
  <c r="TB34" i="3"/>
  <c r="SZ9" i="6" s="1"/>
  <c r="TB35" i="3"/>
  <c r="TB36" i="3"/>
  <c r="TB37" i="3"/>
  <c r="SZ10" i="6" s="1"/>
  <c r="TB38" i="3"/>
  <c r="TB39" i="3"/>
  <c r="SZ38" i="6" s="1"/>
  <c r="TB40" i="3"/>
  <c r="SZ39" i="6" s="1"/>
  <c r="TB41" i="3"/>
  <c r="TB42" i="3"/>
  <c r="TB43" i="3"/>
  <c r="TB44" i="3"/>
  <c r="SZ13" i="6" s="1"/>
  <c r="TB45" i="3"/>
  <c r="TB46" i="3"/>
  <c r="SZ14" i="6" s="1"/>
  <c r="TN9" i="8" s="1"/>
  <c r="TB47" i="3"/>
  <c r="TB48" i="3"/>
  <c r="TB49" i="3"/>
  <c r="TB50" i="3"/>
  <c r="TB51" i="3"/>
  <c r="TB52" i="3"/>
  <c r="TB53" i="3"/>
  <c r="TB54" i="3"/>
  <c r="TB55" i="3"/>
  <c r="SZ15" i="6" s="1"/>
  <c r="TB56" i="3"/>
  <c r="SZ16" i="6" s="1"/>
  <c r="TB57" i="3"/>
  <c r="TB58" i="3"/>
  <c r="SZ17" i="6" s="1"/>
  <c r="TB59" i="3"/>
  <c r="TB60" i="3"/>
  <c r="TB62" i="3"/>
  <c r="TB63" i="3"/>
  <c r="TB64" i="3"/>
  <c r="TB65" i="3"/>
  <c r="TB66" i="3"/>
  <c r="TB67" i="3"/>
  <c r="TB68" i="3"/>
  <c r="SZ12" i="6" s="1"/>
  <c r="TB69" i="3"/>
  <c r="TB70" i="3"/>
  <c r="SZ20" i="6" s="1"/>
  <c r="TB71" i="3"/>
  <c r="SZ21" i="6" s="1"/>
  <c r="TB72" i="3"/>
  <c r="TB73" i="3"/>
  <c r="TB74" i="3"/>
  <c r="TB75" i="3"/>
  <c r="SZ22" i="6" s="1"/>
  <c r="TB76" i="3"/>
  <c r="TB77" i="3"/>
  <c r="TB78" i="3"/>
  <c r="TB79" i="3"/>
  <c r="TB80" i="3"/>
  <c r="TB81" i="3"/>
  <c r="TA23" i="6" s="1"/>
  <c r="TB82" i="3"/>
  <c r="TB83" i="3"/>
  <c r="SZ24" i="6" s="1"/>
  <c r="TB84" i="3"/>
  <c r="TB85" i="3"/>
  <c r="TB86" i="3"/>
  <c r="TB87" i="3"/>
  <c r="TB88" i="3"/>
  <c r="SZ25" i="6" s="1"/>
  <c r="TB89" i="3"/>
  <c r="TB90" i="3"/>
  <c r="TB91" i="3"/>
  <c r="TB92" i="3"/>
  <c r="TB93" i="3"/>
  <c r="TB94" i="3"/>
  <c r="TB95" i="3"/>
  <c r="TB96" i="3"/>
  <c r="TB97" i="3"/>
  <c r="SZ27" i="6" s="1"/>
  <c r="TB98" i="3"/>
  <c r="SZ28" i="6" s="1"/>
  <c r="TB99" i="3"/>
  <c r="TB100" i="3"/>
  <c r="SZ29" i="6" s="1"/>
  <c r="TB101" i="3"/>
  <c r="TB102" i="3"/>
  <c r="TB103" i="3"/>
  <c r="TB104" i="3"/>
  <c r="TB105" i="3"/>
  <c r="TB106" i="3"/>
  <c r="TB107" i="3"/>
  <c r="TB108" i="3"/>
  <c r="TB109" i="3"/>
  <c r="TB110" i="3"/>
  <c r="TB111" i="3"/>
  <c r="SZ32" i="6" s="1"/>
  <c r="TN15" i="8" s="1"/>
  <c r="TB112" i="3"/>
  <c r="SZ33" i="6" s="1"/>
  <c r="TN7" i="8" s="1"/>
  <c r="TB113" i="3"/>
  <c r="TB114" i="3"/>
  <c r="TB115" i="3"/>
  <c r="TB116" i="3"/>
  <c r="TB117" i="3"/>
  <c r="TB118" i="3"/>
  <c r="TB119" i="3"/>
  <c r="TB120" i="3"/>
  <c r="TB121" i="3"/>
  <c r="TB122" i="3"/>
  <c r="TB123" i="3"/>
  <c r="TB124" i="3"/>
  <c r="SZ36" i="6" s="1"/>
  <c r="TB125" i="3"/>
  <c r="TB127" i="3"/>
  <c r="TB128" i="3"/>
  <c r="TB129" i="3"/>
  <c r="TB130" i="3"/>
  <c r="TB131" i="3"/>
  <c r="TB132" i="3"/>
  <c r="TB133" i="3"/>
  <c r="TB134" i="3"/>
  <c r="TB135" i="3"/>
  <c r="TB136" i="3"/>
  <c r="TB137" i="3"/>
  <c r="TB138" i="3"/>
  <c r="TB139" i="3"/>
  <c r="TB140" i="3"/>
  <c r="TB141" i="3"/>
  <c r="SZ35" i="6" s="1"/>
  <c r="TB142" i="3"/>
  <c r="TA38" i="8"/>
  <c r="TC38" i="8"/>
  <c r="TM38" i="8"/>
  <c r="SR38" i="8"/>
  <c r="SS38" i="8"/>
  <c r="ST38" i="8"/>
  <c r="SU38" i="8"/>
  <c r="SV38" i="8"/>
  <c r="SW38" i="8"/>
  <c r="SX38" i="8"/>
  <c r="SY38" i="8"/>
  <c r="SZ38" i="8"/>
  <c r="TB38" i="8"/>
  <c r="TD38" i="8"/>
  <c r="TE38" i="8"/>
  <c r="TF38" i="8"/>
  <c r="TG38" i="8"/>
  <c r="TH38" i="8"/>
  <c r="TI38" i="8"/>
  <c r="TJ38" i="8"/>
  <c r="TK38" i="8"/>
  <c r="TL38" i="8"/>
  <c r="TM1" i="8"/>
  <c r="TP31" i="8" l="1"/>
  <c r="TQ31" i="8"/>
  <c r="TN12" i="8"/>
  <c r="SZ34" i="6"/>
  <c r="TN11" i="8" s="1"/>
  <c r="TN34" i="8" s="1"/>
  <c r="TS6" i="8"/>
  <c r="SZ26" i="6"/>
  <c r="TO10" i="8"/>
  <c r="TO31" i="8" s="1"/>
  <c r="SZ4" i="6"/>
  <c r="TS34" i="8"/>
  <c r="TU20" i="8"/>
  <c r="TR4" i="8"/>
  <c r="TP34" i="8"/>
  <c r="SZ30" i="6"/>
  <c r="TN16" i="8" s="1"/>
  <c r="TN32" i="8" s="1"/>
  <c r="TN5" i="8"/>
  <c r="SZ8" i="6"/>
  <c r="TT20" i="8"/>
  <c r="TP4" i="8"/>
  <c r="TP20" i="8" s="1"/>
  <c r="SZ6" i="6"/>
  <c r="TN8" i="8" s="1"/>
  <c r="SZ18" i="6"/>
  <c r="TN13" i="8" s="1"/>
  <c r="TN30" i="8" s="1"/>
  <c r="SZ31" i="6"/>
  <c r="TN17" i="8" s="1"/>
  <c r="TN33" i="8" s="1"/>
  <c r="TV31" i="8"/>
  <c r="TN18" i="8"/>
  <c r="TN35" i="8" s="1"/>
  <c r="SZ3" i="6"/>
  <c r="SZ5" i="6"/>
  <c r="TR13" i="8"/>
  <c r="TR30" i="8" s="1"/>
  <c r="TO8" i="8"/>
  <c r="TO29" i="8" s="1"/>
  <c r="TV37" i="8"/>
  <c r="TS13" i="8"/>
  <c r="TS30" i="8" s="1"/>
  <c r="TT29" i="8"/>
  <c r="TT37" i="8" s="1"/>
  <c r="TQ30" i="8"/>
  <c r="TQ37" i="8" s="1"/>
  <c r="TN14" i="8"/>
  <c r="SZ19" i="6"/>
  <c r="TN6" i="8" s="1"/>
  <c r="TQ20" i="8"/>
  <c r="TS4" i="8"/>
  <c r="TS8" i="8"/>
  <c r="TP29" i="8"/>
  <c r="TP37" i="8" s="1"/>
  <c r="TS10" i="8"/>
  <c r="TR31" i="8"/>
  <c r="TO30" i="8"/>
  <c r="SY27" i="6"/>
  <c r="TA3" i="3"/>
  <c r="TA4" i="3"/>
  <c r="TA5" i="3"/>
  <c r="TA6" i="3"/>
  <c r="TA7" i="3"/>
  <c r="TA8" i="3"/>
  <c r="TA9" i="3"/>
  <c r="TA10" i="3"/>
  <c r="TA11" i="3"/>
  <c r="TA12" i="3"/>
  <c r="TA13" i="3"/>
  <c r="TA14" i="3"/>
  <c r="TA15" i="3"/>
  <c r="TA16" i="3"/>
  <c r="TA17" i="3"/>
  <c r="TA18" i="3"/>
  <c r="TA19" i="3"/>
  <c r="TA20" i="3"/>
  <c r="TA21" i="3"/>
  <c r="TA22" i="3"/>
  <c r="TA23" i="3"/>
  <c r="TA24" i="3"/>
  <c r="TA25" i="3"/>
  <c r="TA26" i="3"/>
  <c r="TA27" i="3"/>
  <c r="TA28" i="3"/>
  <c r="TA29" i="3"/>
  <c r="TA30" i="3"/>
  <c r="TA31" i="3"/>
  <c r="TA32" i="3"/>
  <c r="TA33" i="3"/>
  <c r="TA34" i="3"/>
  <c r="TA35" i="3"/>
  <c r="TA36" i="3"/>
  <c r="TA37" i="3"/>
  <c r="TA38" i="3"/>
  <c r="TA39" i="3"/>
  <c r="SY38" i="6" s="1"/>
  <c r="TA40" i="3"/>
  <c r="SY39" i="6" s="1"/>
  <c r="TA41" i="3"/>
  <c r="TA42" i="3"/>
  <c r="TA43" i="3"/>
  <c r="TA44" i="3"/>
  <c r="TA45" i="3"/>
  <c r="TA46" i="3"/>
  <c r="TA47" i="3"/>
  <c r="TA48" i="3"/>
  <c r="TA49" i="3"/>
  <c r="TA50" i="3"/>
  <c r="TA51" i="3"/>
  <c r="TA52" i="3"/>
  <c r="TA53" i="3"/>
  <c r="TA54" i="3"/>
  <c r="TA55" i="3"/>
  <c r="TA56" i="3"/>
  <c r="TA57" i="3"/>
  <c r="TA58" i="3"/>
  <c r="TA59" i="3"/>
  <c r="TA60" i="3"/>
  <c r="TA62" i="3"/>
  <c r="TA63" i="3"/>
  <c r="TA64" i="3"/>
  <c r="TA65" i="3"/>
  <c r="TA66" i="3"/>
  <c r="SY18" i="6" s="1"/>
  <c r="TA67" i="3"/>
  <c r="TA68" i="3"/>
  <c r="TA69" i="3"/>
  <c r="TA70" i="3"/>
  <c r="SY20" i="6" s="1"/>
  <c r="TA71" i="3"/>
  <c r="TA72" i="3"/>
  <c r="TA73" i="3"/>
  <c r="TA74" i="3"/>
  <c r="TA75" i="3"/>
  <c r="TA76" i="3"/>
  <c r="TA77" i="3"/>
  <c r="TA78" i="3"/>
  <c r="TA79" i="3"/>
  <c r="TA80" i="3"/>
  <c r="TA81" i="3"/>
  <c r="SZ23" i="6" s="1"/>
  <c r="TN10" i="8" s="1"/>
  <c r="TA82" i="3"/>
  <c r="TA83" i="3"/>
  <c r="TA84" i="3"/>
  <c r="TA85" i="3"/>
  <c r="TA86" i="3"/>
  <c r="TA87" i="3"/>
  <c r="TA88" i="3"/>
  <c r="TA89" i="3"/>
  <c r="TA90" i="3"/>
  <c r="TA91" i="3"/>
  <c r="TA92" i="3"/>
  <c r="TA93" i="3"/>
  <c r="TA94" i="3"/>
  <c r="TA95" i="3"/>
  <c r="TA96" i="3"/>
  <c r="TA97" i="3"/>
  <c r="TA98" i="3"/>
  <c r="SY28" i="6" s="1"/>
  <c r="TA99" i="3"/>
  <c r="TA100" i="3"/>
  <c r="SY29" i="6" s="1"/>
  <c r="TA101" i="3"/>
  <c r="TA102" i="3"/>
  <c r="TA103" i="3"/>
  <c r="TA104" i="3"/>
  <c r="TA105" i="3"/>
  <c r="TA106" i="3"/>
  <c r="TA107" i="3"/>
  <c r="TA108" i="3"/>
  <c r="TA109" i="3"/>
  <c r="TA110" i="3"/>
  <c r="TA111" i="3"/>
  <c r="SY32" i="6" s="1"/>
  <c r="TM15" i="8" s="1"/>
  <c r="TA112" i="3"/>
  <c r="TA113" i="3"/>
  <c r="TA114" i="3"/>
  <c r="TA115" i="3"/>
  <c r="TA116" i="3"/>
  <c r="TA117" i="3"/>
  <c r="SY33" i="6" s="1"/>
  <c r="TM7" i="8" s="1"/>
  <c r="TA118" i="3"/>
  <c r="TA119" i="3"/>
  <c r="TA120" i="3"/>
  <c r="TA121" i="3"/>
  <c r="TA122" i="3"/>
  <c r="TA123" i="3"/>
  <c r="TA124" i="3"/>
  <c r="SY36" i="6" s="1"/>
  <c r="TA125" i="3"/>
  <c r="SY11" i="6" s="1"/>
  <c r="TA127" i="3"/>
  <c r="SY37" i="6" s="1"/>
  <c r="TM19" i="8" s="1"/>
  <c r="TM36" i="8" s="1"/>
  <c r="TA128" i="3"/>
  <c r="TA129" i="3"/>
  <c r="TA130" i="3"/>
  <c r="TA131" i="3"/>
  <c r="TA132" i="3"/>
  <c r="TA133" i="3"/>
  <c r="TA134" i="3"/>
  <c r="TA135" i="3"/>
  <c r="TA136" i="3"/>
  <c r="TA137" i="3"/>
  <c r="TA138" i="3"/>
  <c r="TA139" i="3"/>
  <c r="TA140" i="3"/>
  <c r="TA141" i="3"/>
  <c r="SY35" i="6" s="1"/>
  <c r="TA142" i="3"/>
  <c r="TN4" i="8" l="1"/>
  <c r="TN29" i="8" s="1"/>
  <c r="SY21" i="6"/>
  <c r="SY7" i="6"/>
  <c r="TO20" i="8"/>
  <c r="SY24" i="6"/>
  <c r="SY17" i="6"/>
  <c r="TM13" i="8" s="1"/>
  <c r="SY14" i="6"/>
  <c r="SY9" i="6"/>
  <c r="TM12" i="8" s="1"/>
  <c r="TS31" i="8"/>
  <c r="SY10" i="6"/>
  <c r="SY31" i="6"/>
  <c r="TM17" i="8" s="1"/>
  <c r="TM33" i="8" s="1"/>
  <c r="TR29" i="8"/>
  <c r="TR37" i="8" s="1"/>
  <c r="TR20" i="8"/>
  <c r="TO37" i="8"/>
  <c r="SY16" i="6"/>
  <c r="SY4" i="6"/>
  <c r="SY12" i="6"/>
  <c r="SY15" i="6"/>
  <c r="SY8" i="6"/>
  <c r="TS29" i="8"/>
  <c r="TS37" i="8" s="1"/>
  <c r="TS20" i="8"/>
  <c r="SY34" i="6"/>
  <c r="TM11" i="8" s="1"/>
  <c r="TM34" i="8" s="1"/>
  <c r="SY13" i="6"/>
  <c r="SY26" i="6"/>
  <c r="TN31" i="8"/>
  <c r="TN37" i="8" s="1"/>
  <c r="TN20" i="8"/>
  <c r="SY30" i="6"/>
  <c r="TM16" i="8" s="1"/>
  <c r="TM32" i="8" s="1"/>
  <c r="SY3" i="6"/>
  <c r="TM4" i="8" s="1"/>
  <c r="SY25" i="6"/>
  <c r="SY22" i="6"/>
  <c r="SY6" i="6"/>
  <c r="TM8" i="8" s="1"/>
  <c r="SY5" i="6"/>
  <c r="TM18" i="8"/>
  <c r="TM35" i="8" s="1"/>
  <c r="TM14" i="8"/>
  <c r="SY19" i="6"/>
  <c r="TL1" i="8"/>
  <c r="TM9" i="8" l="1"/>
  <c r="TM6" i="8"/>
  <c r="TM5" i="8"/>
  <c r="TM30" i="8"/>
  <c r="TM29" i="8"/>
  <c r="SZ3" i="3"/>
  <c r="SZ4" i="3"/>
  <c r="SZ5" i="3"/>
  <c r="SZ6" i="3"/>
  <c r="SZ7" i="3"/>
  <c r="SZ8" i="3"/>
  <c r="SX4" i="6" s="1"/>
  <c r="SZ9" i="3"/>
  <c r="SZ10" i="3"/>
  <c r="SZ11" i="3"/>
  <c r="SZ12" i="3"/>
  <c r="SZ13" i="3"/>
  <c r="SZ14" i="3"/>
  <c r="SZ15" i="3"/>
  <c r="SZ16" i="3"/>
  <c r="SZ17" i="3"/>
  <c r="SZ18" i="3"/>
  <c r="SZ19" i="3"/>
  <c r="SZ20" i="3"/>
  <c r="SZ21" i="3"/>
  <c r="SZ22" i="3"/>
  <c r="SZ23" i="3"/>
  <c r="SZ24" i="3"/>
  <c r="SZ25" i="3"/>
  <c r="SZ26" i="3"/>
  <c r="SZ27" i="3"/>
  <c r="SZ28" i="3"/>
  <c r="SZ29" i="3"/>
  <c r="SZ30" i="3"/>
  <c r="SZ31" i="3"/>
  <c r="SZ32" i="3"/>
  <c r="SZ33" i="3"/>
  <c r="SZ34" i="3"/>
  <c r="SZ35" i="3"/>
  <c r="SZ36" i="3"/>
  <c r="SZ37" i="3"/>
  <c r="SX10" i="6" s="1"/>
  <c r="SZ38" i="3"/>
  <c r="SZ39" i="3"/>
  <c r="SX38" i="6" s="1"/>
  <c r="SZ40" i="3"/>
  <c r="SX39" i="6" s="1"/>
  <c r="SZ41" i="3"/>
  <c r="SZ42" i="3"/>
  <c r="SZ43" i="3"/>
  <c r="SZ44" i="3"/>
  <c r="SX13" i="6" s="1"/>
  <c r="SZ45" i="3"/>
  <c r="SZ46" i="3"/>
  <c r="SZ47" i="3"/>
  <c r="SZ48" i="3"/>
  <c r="SZ49" i="3"/>
  <c r="SZ50" i="3"/>
  <c r="SZ51" i="3"/>
  <c r="SZ52" i="3"/>
  <c r="SZ53" i="3"/>
  <c r="SZ54" i="3"/>
  <c r="SZ55" i="3"/>
  <c r="SZ56" i="3"/>
  <c r="SX16" i="6" s="1"/>
  <c r="SZ57" i="3"/>
  <c r="SZ58" i="3"/>
  <c r="SZ59" i="3"/>
  <c r="SZ60" i="3"/>
  <c r="SZ62" i="3"/>
  <c r="SZ63" i="3"/>
  <c r="SZ64" i="3"/>
  <c r="SZ65" i="3"/>
  <c r="SZ66" i="3"/>
  <c r="SZ67" i="3"/>
  <c r="SZ68" i="3"/>
  <c r="SX19" i="6" s="1"/>
  <c r="SZ69" i="3"/>
  <c r="SZ70" i="3"/>
  <c r="SX20" i="6" s="1"/>
  <c r="SZ71" i="3"/>
  <c r="SZ72" i="3"/>
  <c r="SZ73" i="3"/>
  <c r="SZ74" i="3"/>
  <c r="SZ75" i="3"/>
  <c r="SZ76" i="3"/>
  <c r="SZ77" i="3"/>
  <c r="SZ78" i="3"/>
  <c r="SZ79" i="3"/>
  <c r="SZ80" i="3"/>
  <c r="SZ81" i="3"/>
  <c r="SY23" i="6" s="1"/>
  <c r="TM10" i="8" s="1"/>
  <c r="TM20" i="8" s="1"/>
  <c r="SZ82" i="3"/>
  <c r="SZ83" i="3"/>
  <c r="SZ84" i="3"/>
  <c r="SZ85" i="3"/>
  <c r="SZ86" i="3"/>
  <c r="SZ87" i="3"/>
  <c r="SZ88" i="3"/>
  <c r="SZ89" i="3"/>
  <c r="SZ90" i="3"/>
  <c r="SZ91" i="3"/>
  <c r="SZ92" i="3"/>
  <c r="SZ93" i="3"/>
  <c r="SZ94" i="3"/>
  <c r="SZ95" i="3"/>
  <c r="SZ96" i="3"/>
  <c r="SZ97" i="3"/>
  <c r="SX27" i="6" s="1"/>
  <c r="SZ98" i="3"/>
  <c r="SX28" i="6" s="1"/>
  <c r="SZ99" i="3"/>
  <c r="SZ100" i="3"/>
  <c r="SX29" i="6" s="1"/>
  <c r="SZ101" i="3"/>
  <c r="SZ102" i="3"/>
  <c r="SZ103" i="3"/>
  <c r="SZ104" i="3"/>
  <c r="SZ105" i="3"/>
  <c r="SZ106" i="3"/>
  <c r="SZ107" i="3"/>
  <c r="SZ108" i="3"/>
  <c r="SZ109" i="3"/>
  <c r="SZ110" i="3"/>
  <c r="SZ111" i="3"/>
  <c r="SX32" i="6" s="1"/>
  <c r="TL15" i="8" s="1"/>
  <c r="SZ112" i="3"/>
  <c r="SZ113" i="3"/>
  <c r="SZ114" i="3"/>
  <c r="SZ115" i="3"/>
  <c r="SZ116" i="3"/>
  <c r="SZ117" i="3"/>
  <c r="SZ118" i="3"/>
  <c r="SZ119" i="3"/>
  <c r="SZ120" i="3"/>
  <c r="SZ121" i="3"/>
  <c r="SZ122" i="3"/>
  <c r="SZ123" i="3"/>
  <c r="SZ124" i="3"/>
  <c r="SX36" i="6" s="1"/>
  <c r="SZ125" i="3"/>
  <c r="SX11" i="6" s="1"/>
  <c r="SZ127" i="3"/>
  <c r="SX37" i="6" s="1"/>
  <c r="TL19" i="8" s="1"/>
  <c r="TL36" i="8" s="1"/>
  <c r="SZ128" i="3"/>
  <c r="SZ129" i="3"/>
  <c r="SZ130" i="3"/>
  <c r="SZ131" i="3"/>
  <c r="SZ132" i="3"/>
  <c r="SZ133" i="3"/>
  <c r="SZ134" i="3"/>
  <c r="SZ135" i="3"/>
  <c r="SZ136" i="3"/>
  <c r="SZ137" i="3"/>
  <c r="SZ138" i="3"/>
  <c r="SZ139" i="3"/>
  <c r="SZ140" i="3"/>
  <c r="SZ141" i="3"/>
  <c r="SX35" i="6" s="1"/>
  <c r="SZ142" i="3"/>
  <c r="SX8" i="6" l="1"/>
  <c r="SX30" i="6"/>
  <c r="TL16" i="8" s="1"/>
  <c r="TL32" i="8" s="1"/>
  <c r="SX6" i="6"/>
  <c r="TL14" i="8"/>
  <c r="SX5" i="6"/>
  <c r="SX17" i="6"/>
  <c r="SX31" i="6"/>
  <c r="TL17" i="8" s="1"/>
  <c r="TL33" i="8" s="1"/>
  <c r="SX24" i="6"/>
  <c r="SX21" i="6"/>
  <c r="SX14" i="6"/>
  <c r="SX9" i="6"/>
  <c r="TL12" i="8" s="1"/>
  <c r="SX7" i="6"/>
  <c r="TL8" i="8" s="1"/>
  <c r="SX3" i="6"/>
  <c r="SX34" i="6"/>
  <c r="TL11" i="8" s="1"/>
  <c r="TL18" i="8"/>
  <c r="TL35" i="8" s="1"/>
  <c r="SX15" i="6"/>
  <c r="SX26" i="6"/>
  <c r="SX33" i="6"/>
  <c r="TL7" i="8" s="1"/>
  <c r="TL34" i="8" s="1"/>
  <c r="SX18" i="6"/>
  <c r="TL13" i="8" s="1"/>
  <c r="SX25" i="6"/>
  <c r="SX22" i="6"/>
  <c r="TL6" i="8" s="1"/>
  <c r="TM31" i="8"/>
  <c r="TM37" i="8" s="1"/>
  <c r="SX12" i="6"/>
  <c r="TL5" i="8" s="1"/>
  <c r="TI1" i="8"/>
  <c r="TJ1" i="8"/>
  <c r="TK1" i="8"/>
  <c r="SU32" i="6"/>
  <c r="TI15" i="8" s="1"/>
  <c r="SW3" i="3"/>
  <c r="SX3" i="3"/>
  <c r="SY3" i="3"/>
  <c r="SW4" i="3"/>
  <c r="SX4" i="3"/>
  <c r="SY4" i="3"/>
  <c r="SW5" i="3"/>
  <c r="SX5" i="3"/>
  <c r="SY5" i="3"/>
  <c r="SW6" i="3"/>
  <c r="SX6" i="3"/>
  <c r="SY6" i="3"/>
  <c r="SW7" i="3"/>
  <c r="SX7" i="3"/>
  <c r="SY7" i="3"/>
  <c r="SW8" i="3"/>
  <c r="SX8" i="3"/>
  <c r="SY8" i="3"/>
  <c r="SW9" i="3"/>
  <c r="SX9" i="3"/>
  <c r="SY9" i="3"/>
  <c r="SW10" i="3"/>
  <c r="SX10" i="3"/>
  <c r="SY10" i="3"/>
  <c r="SW11" i="3"/>
  <c r="SX11" i="3"/>
  <c r="SY11" i="3"/>
  <c r="SW12" i="3"/>
  <c r="SX12" i="3"/>
  <c r="SY12" i="3"/>
  <c r="SW13" i="3"/>
  <c r="SX13" i="3"/>
  <c r="SY13" i="3"/>
  <c r="SW14" i="3"/>
  <c r="SX14" i="3"/>
  <c r="SY14" i="3"/>
  <c r="SW15" i="3"/>
  <c r="SX15" i="3"/>
  <c r="SY15" i="3"/>
  <c r="SW16" i="3"/>
  <c r="SX16" i="3"/>
  <c r="SY16" i="3"/>
  <c r="SW17" i="3"/>
  <c r="SX17" i="3"/>
  <c r="SY17" i="3"/>
  <c r="SW18" i="3"/>
  <c r="SX18" i="3"/>
  <c r="SY18" i="3"/>
  <c r="SW19" i="3"/>
  <c r="SX19" i="3"/>
  <c r="SY19" i="3"/>
  <c r="SW20" i="3"/>
  <c r="SX20" i="3"/>
  <c r="SY20" i="3"/>
  <c r="SW21" i="3"/>
  <c r="SX21" i="3"/>
  <c r="SY21" i="3"/>
  <c r="SW22" i="3"/>
  <c r="SX22" i="3"/>
  <c r="SY22" i="3"/>
  <c r="SW23" i="3"/>
  <c r="SX23" i="3"/>
  <c r="SY23" i="3"/>
  <c r="SW24" i="3"/>
  <c r="SX24" i="3"/>
  <c r="SY24" i="3"/>
  <c r="SW25" i="3"/>
  <c r="SX25" i="3"/>
  <c r="SY25" i="3"/>
  <c r="SW26" i="3"/>
  <c r="SX26" i="3"/>
  <c r="SY26" i="3"/>
  <c r="SW27" i="3"/>
  <c r="SX27" i="3"/>
  <c r="SY27" i="3"/>
  <c r="SW28" i="3"/>
  <c r="SX28" i="3"/>
  <c r="SY28" i="3"/>
  <c r="SW29" i="3"/>
  <c r="SX29" i="3"/>
  <c r="SY29" i="3"/>
  <c r="SW30" i="3"/>
  <c r="SX30" i="3"/>
  <c r="SY30" i="3"/>
  <c r="SW31" i="3"/>
  <c r="SX31" i="3"/>
  <c r="SY31" i="3"/>
  <c r="SW32" i="3"/>
  <c r="SX32" i="3"/>
  <c r="SY32" i="3"/>
  <c r="SW33" i="3"/>
  <c r="SX33" i="3"/>
  <c r="SY33" i="3"/>
  <c r="SW34" i="3"/>
  <c r="SX34" i="3"/>
  <c r="SY34" i="3"/>
  <c r="SW35" i="3"/>
  <c r="SX35" i="3"/>
  <c r="SY35" i="3"/>
  <c r="SW36" i="3"/>
  <c r="SX36" i="3"/>
  <c r="SV9" i="6" s="1"/>
  <c r="SY36" i="3"/>
  <c r="SW37" i="3"/>
  <c r="SX37" i="3"/>
  <c r="SV10" i="6" s="1"/>
  <c r="SY37" i="3"/>
  <c r="SW38" i="3"/>
  <c r="SX38" i="3"/>
  <c r="SY38" i="3"/>
  <c r="SW39" i="3"/>
  <c r="SU38" i="6" s="1"/>
  <c r="SX39" i="3"/>
  <c r="SV38" i="6" s="1"/>
  <c r="SY39" i="3"/>
  <c r="SW38" i="6" s="1"/>
  <c r="SW40" i="3"/>
  <c r="SU39" i="6" s="1"/>
  <c r="SX40" i="3"/>
  <c r="SV39" i="6" s="1"/>
  <c r="SY40" i="3"/>
  <c r="SW39" i="6" s="1"/>
  <c r="SW41" i="3"/>
  <c r="SX41" i="3"/>
  <c r="SY41" i="3"/>
  <c r="SW42" i="3"/>
  <c r="SX42" i="3"/>
  <c r="SY42" i="3"/>
  <c r="SW43" i="3"/>
  <c r="SX43" i="3"/>
  <c r="SY43" i="3"/>
  <c r="SW44" i="3"/>
  <c r="SX44" i="3"/>
  <c r="SY44" i="3"/>
  <c r="SW45" i="3"/>
  <c r="SX45" i="3"/>
  <c r="SY45" i="3"/>
  <c r="SW46" i="3"/>
  <c r="SX46" i="3"/>
  <c r="SY46" i="3"/>
  <c r="SW47" i="3"/>
  <c r="SX47" i="3"/>
  <c r="SY47" i="3"/>
  <c r="SW48" i="3"/>
  <c r="SX48" i="3"/>
  <c r="SY48" i="3"/>
  <c r="SW49" i="3"/>
  <c r="SX49" i="3"/>
  <c r="SY49" i="3"/>
  <c r="SW50" i="3"/>
  <c r="SX50" i="3"/>
  <c r="SY50" i="3"/>
  <c r="SW51" i="3"/>
  <c r="SX51" i="3"/>
  <c r="SY51" i="3"/>
  <c r="SW52" i="3"/>
  <c r="SX52" i="3"/>
  <c r="SY52" i="3"/>
  <c r="SW53" i="3"/>
  <c r="SX53" i="3"/>
  <c r="SY53" i="3"/>
  <c r="SW54" i="3"/>
  <c r="SX54" i="3"/>
  <c r="SY54" i="3"/>
  <c r="SW55" i="3"/>
  <c r="SX55" i="3"/>
  <c r="SY55" i="3"/>
  <c r="SW56" i="3"/>
  <c r="SX56" i="3"/>
  <c r="SY56" i="3"/>
  <c r="SW16" i="6" s="1"/>
  <c r="SW57" i="3"/>
  <c r="SX57" i="3"/>
  <c r="SY57" i="3"/>
  <c r="SW58" i="3"/>
  <c r="SX58" i="3"/>
  <c r="SY58" i="3"/>
  <c r="SW59" i="3"/>
  <c r="SX59" i="3"/>
  <c r="SY59" i="3"/>
  <c r="SW60" i="3"/>
  <c r="SX60" i="3"/>
  <c r="SY60" i="3"/>
  <c r="SW62" i="3"/>
  <c r="SX62" i="3"/>
  <c r="SY62" i="3"/>
  <c r="SW63" i="3"/>
  <c r="SX63" i="3"/>
  <c r="SY63" i="3"/>
  <c r="SW64" i="3"/>
  <c r="SX64" i="3"/>
  <c r="SY64" i="3"/>
  <c r="SW65" i="3"/>
  <c r="SX65" i="3"/>
  <c r="SY65" i="3"/>
  <c r="SW66" i="3"/>
  <c r="SX66" i="3"/>
  <c r="SY66" i="3"/>
  <c r="SW67" i="3"/>
  <c r="SX67" i="3"/>
  <c r="SY67" i="3"/>
  <c r="SW68" i="3"/>
  <c r="SU12" i="6" s="1"/>
  <c r="SX68" i="3"/>
  <c r="SV12" i="6" s="1"/>
  <c r="SY68" i="3"/>
  <c r="SW69" i="3"/>
  <c r="SX69" i="3"/>
  <c r="SY69" i="3"/>
  <c r="SW70" i="3"/>
  <c r="SU20" i="6" s="1"/>
  <c r="SX70" i="3"/>
  <c r="SV20" i="6" s="1"/>
  <c r="SY70" i="3"/>
  <c r="SW20" i="6" s="1"/>
  <c r="SW71" i="3"/>
  <c r="SX71" i="3"/>
  <c r="SY71" i="3"/>
  <c r="SW72" i="3"/>
  <c r="SX72" i="3"/>
  <c r="SY72" i="3"/>
  <c r="SW73" i="3"/>
  <c r="SX73" i="3"/>
  <c r="SY73" i="3"/>
  <c r="SW74" i="3"/>
  <c r="SX74" i="3"/>
  <c r="SY74" i="3"/>
  <c r="SW75" i="3"/>
  <c r="SX75" i="3"/>
  <c r="SY75" i="3"/>
  <c r="SW76" i="3"/>
  <c r="SX76" i="3"/>
  <c r="SY76" i="3"/>
  <c r="SW77" i="3"/>
  <c r="SX77" i="3"/>
  <c r="SY77" i="3"/>
  <c r="SW78" i="3"/>
  <c r="SX78" i="3"/>
  <c r="SY78" i="3"/>
  <c r="SW79" i="3"/>
  <c r="SX79" i="3"/>
  <c r="SY79" i="3"/>
  <c r="SW80" i="3"/>
  <c r="SX80" i="3"/>
  <c r="SY80" i="3"/>
  <c r="SW81" i="3"/>
  <c r="SX81" i="3"/>
  <c r="SY81" i="3"/>
  <c r="SX23" i="6" s="1"/>
  <c r="SW82" i="3"/>
  <c r="SX82" i="3"/>
  <c r="SY82" i="3"/>
  <c r="SW83" i="3"/>
  <c r="SX83" i="3"/>
  <c r="SY83" i="3"/>
  <c r="SW84" i="3"/>
  <c r="SX84" i="3"/>
  <c r="SY84" i="3"/>
  <c r="SW85" i="3"/>
  <c r="SX85" i="3"/>
  <c r="SY85" i="3"/>
  <c r="SW86" i="3"/>
  <c r="SX86" i="3"/>
  <c r="SY86" i="3"/>
  <c r="SW87" i="3"/>
  <c r="SX87" i="3"/>
  <c r="SY87" i="3"/>
  <c r="SW88" i="3"/>
  <c r="SX88" i="3"/>
  <c r="SY88" i="3"/>
  <c r="SW89" i="3"/>
  <c r="SX89" i="3"/>
  <c r="SY89" i="3"/>
  <c r="SW90" i="3"/>
  <c r="SX90" i="3"/>
  <c r="SY90" i="3"/>
  <c r="SW91" i="3"/>
  <c r="SX91" i="3"/>
  <c r="SY91" i="3"/>
  <c r="SW92" i="3"/>
  <c r="SX92" i="3"/>
  <c r="SY92" i="3"/>
  <c r="SW93" i="3"/>
  <c r="SX93" i="3"/>
  <c r="SY93" i="3"/>
  <c r="SW94" i="3"/>
  <c r="SX94" i="3"/>
  <c r="SY94" i="3"/>
  <c r="SW95" i="3"/>
  <c r="SX95" i="3"/>
  <c r="SY95" i="3"/>
  <c r="SW96" i="3"/>
  <c r="SX96" i="3"/>
  <c r="SY96" i="3"/>
  <c r="SW97" i="3"/>
  <c r="SU27" i="6" s="1"/>
  <c r="SX97" i="3"/>
  <c r="SV27" i="6" s="1"/>
  <c r="SY97" i="3"/>
  <c r="SW27" i="6" s="1"/>
  <c r="SW98" i="3"/>
  <c r="SU28" i="6" s="1"/>
  <c r="SX98" i="3"/>
  <c r="SV28" i="6" s="1"/>
  <c r="SY98" i="3"/>
  <c r="SW28" i="6" s="1"/>
  <c r="SW99" i="3"/>
  <c r="SX99" i="3"/>
  <c r="SY99" i="3"/>
  <c r="SW100" i="3"/>
  <c r="SU29" i="6" s="1"/>
  <c r="SX100" i="3"/>
  <c r="SV29" i="6" s="1"/>
  <c r="SY100" i="3"/>
  <c r="SW29" i="6" s="1"/>
  <c r="SW101" i="3"/>
  <c r="SX101" i="3"/>
  <c r="SY101" i="3"/>
  <c r="SW102" i="3"/>
  <c r="SX102" i="3"/>
  <c r="SY102" i="3"/>
  <c r="SW103" i="3"/>
  <c r="SX103" i="3"/>
  <c r="SY103" i="3"/>
  <c r="SW104" i="3"/>
  <c r="SX104" i="3"/>
  <c r="SY104" i="3"/>
  <c r="SW105" i="3"/>
  <c r="SX105" i="3"/>
  <c r="SY105" i="3"/>
  <c r="SW106" i="3"/>
  <c r="SX106" i="3"/>
  <c r="SY106" i="3"/>
  <c r="SW107" i="3"/>
  <c r="SX107" i="3"/>
  <c r="SY107" i="3"/>
  <c r="SW108" i="3"/>
  <c r="SX108" i="3"/>
  <c r="SY108" i="3"/>
  <c r="SW109" i="3"/>
  <c r="SX109" i="3"/>
  <c r="SY109" i="3"/>
  <c r="SW110" i="3"/>
  <c r="SX110" i="3"/>
  <c r="SY110" i="3"/>
  <c r="SW111" i="3"/>
  <c r="SX111" i="3"/>
  <c r="SV32" i="6" s="1"/>
  <c r="TJ15" i="8" s="1"/>
  <c r="SY111" i="3"/>
  <c r="SW32" i="6" s="1"/>
  <c r="TK15" i="8" s="1"/>
  <c r="SW112" i="3"/>
  <c r="SX112" i="3"/>
  <c r="SY112" i="3"/>
  <c r="SW113" i="3"/>
  <c r="SX113" i="3"/>
  <c r="SY113" i="3"/>
  <c r="SW114" i="3"/>
  <c r="SX114" i="3"/>
  <c r="SY114" i="3"/>
  <c r="SW115" i="3"/>
  <c r="SX115" i="3"/>
  <c r="SY115" i="3"/>
  <c r="SW116" i="3"/>
  <c r="SX116" i="3"/>
  <c r="SY116" i="3"/>
  <c r="SW117" i="3"/>
  <c r="SX117" i="3"/>
  <c r="SY117" i="3"/>
  <c r="SW118" i="3"/>
  <c r="SX118" i="3"/>
  <c r="SY118" i="3"/>
  <c r="SW119" i="3"/>
  <c r="SX119" i="3"/>
  <c r="SY119" i="3"/>
  <c r="SW120" i="3"/>
  <c r="SX120" i="3"/>
  <c r="SY120" i="3"/>
  <c r="SW121" i="3"/>
  <c r="SX121" i="3"/>
  <c r="SY121" i="3"/>
  <c r="SW122" i="3"/>
  <c r="SX122" i="3"/>
  <c r="SY122" i="3"/>
  <c r="SW123" i="3"/>
  <c r="SX123" i="3"/>
  <c r="SY123" i="3"/>
  <c r="SW124" i="3"/>
  <c r="SU36" i="6" s="1"/>
  <c r="SX124" i="3"/>
  <c r="SV36" i="6" s="1"/>
  <c r="SY124" i="3"/>
  <c r="SW36" i="6" s="1"/>
  <c r="SW125" i="3"/>
  <c r="SU11" i="6" s="1"/>
  <c r="SX125" i="3"/>
  <c r="SV11" i="6" s="1"/>
  <c r="SY125" i="3"/>
  <c r="SW11" i="6" s="1"/>
  <c r="SW127" i="3"/>
  <c r="SU37" i="6" s="1"/>
  <c r="TI19" i="8" s="1"/>
  <c r="TI36" i="8" s="1"/>
  <c r="SX127" i="3"/>
  <c r="SV37" i="6" s="1"/>
  <c r="TJ19" i="8" s="1"/>
  <c r="TJ36" i="8" s="1"/>
  <c r="SY127" i="3"/>
  <c r="SW37" i="6" s="1"/>
  <c r="TK19" i="8" s="1"/>
  <c r="TK36" i="8" s="1"/>
  <c r="SW128" i="3"/>
  <c r="SX128" i="3"/>
  <c r="SY128" i="3"/>
  <c r="SW129" i="3"/>
  <c r="SX129" i="3"/>
  <c r="SY129" i="3"/>
  <c r="SW130" i="3"/>
  <c r="SX130" i="3"/>
  <c r="SY130" i="3"/>
  <c r="SW131" i="3"/>
  <c r="SX131" i="3"/>
  <c r="SY131" i="3"/>
  <c r="SW132" i="3"/>
  <c r="SX132" i="3"/>
  <c r="SY132" i="3"/>
  <c r="SW133" i="3"/>
  <c r="SX133" i="3"/>
  <c r="SY133" i="3"/>
  <c r="SW134" i="3"/>
  <c r="SU3" i="6" s="1"/>
  <c r="SX134" i="3"/>
  <c r="SY134" i="3"/>
  <c r="SW135" i="3"/>
  <c r="SX135" i="3"/>
  <c r="SY135" i="3"/>
  <c r="SW136" i="3"/>
  <c r="SX136" i="3"/>
  <c r="SY136" i="3"/>
  <c r="SW137" i="3"/>
  <c r="SX137" i="3"/>
  <c r="SY137" i="3"/>
  <c r="SW138" i="3"/>
  <c r="SX138" i="3"/>
  <c r="SY138" i="3"/>
  <c r="SW139" i="3"/>
  <c r="SX139" i="3"/>
  <c r="SY139" i="3"/>
  <c r="SW140" i="3"/>
  <c r="SX140" i="3"/>
  <c r="SY140" i="3"/>
  <c r="SW141" i="3"/>
  <c r="SU35" i="6" s="1"/>
  <c r="SX141" i="3"/>
  <c r="SV35" i="6" s="1"/>
  <c r="SY141" i="3"/>
  <c r="SW35" i="6" s="1"/>
  <c r="SW142" i="3"/>
  <c r="SX142" i="3"/>
  <c r="SY142" i="3"/>
  <c r="SU9" i="6" l="1"/>
  <c r="TI12" i="8" s="1"/>
  <c r="SW12" i="6"/>
  <c r="SV5" i="6"/>
  <c r="SW34" i="6"/>
  <c r="TK11" i="8" s="1"/>
  <c r="SW31" i="6"/>
  <c r="TK17" i="8" s="1"/>
  <c r="TK33" i="8" s="1"/>
  <c r="TK14" i="8"/>
  <c r="SW18" i="6"/>
  <c r="SW10" i="6"/>
  <c r="SV34" i="6"/>
  <c r="TJ11" i="8" s="1"/>
  <c r="SV18" i="6"/>
  <c r="SU34" i="6"/>
  <c r="TI11" i="8" s="1"/>
  <c r="SU18" i="6"/>
  <c r="SU10" i="6"/>
  <c r="TL4" i="8"/>
  <c r="TL29" i="8" s="1"/>
  <c r="SU6" i="6"/>
  <c r="SW30" i="6"/>
  <c r="TK16" i="8" s="1"/>
  <c r="TK32" i="8" s="1"/>
  <c r="TL10" i="8"/>
  <c r="TL31" i="8" s="1"/>
  <c r="SW13" i="6"/>
  <c r="TK5" i="8" s="1"/>
  <c r="SV3" i="6"/>
  <c r="TJ4" i="8" s="1"/>
  <c r="SV25" i="6"/>
  <c r="SV16" i="6"/>
  <c r="SV13" i="6"/>
  <c r="TJ5" i="8" s="1"/>
  <c r="TJ12" i="8"/>
  <c r="SV8" i="6"/>
  <c r="SV4" i="6"/>
  <c r="TJ14" i="8"/>
  <c r="SV21" i="6"/>
  <c r="SU30" i="6"/>
  <c r="TI16" i="8" s="1"/>
  <c r="TI32" i="8" s="1"/>
  <c r="TI14" i="8"/>
  <c r="SU25" i="6"/>
  <c r="SV23" i="6"/>
  <c r="TJ10" i="8" s="1"/>
  <c r="SU21" i="6"/>
  <c r="SU17" i="6"/>
  <c r="SU16" i="6"/>
  <c r="SU13" i="6"/>
  <c r="SU8" i="6"/>
  <c r="SU5" i="6"/>
  <c r="SU4" i="6"/>
  <c r="TI4" i="8" s="1"/>
  <c r="SW23" i="6"/>
  <c r="SV17" i="6"/>
  <c r="TJ13" i="8" s="1"/>
  <c r="SU33" i="6"/>
  <c r="TI7" i="8" s="1"/>
  <c r="TI34" i="8" s="1"/>
  <c r="SU31" i="6"/>
  <c r="TI17" i="8" s="1"/>
  <c r="TI33" i="8" s="1"/>
  <c r="SW24" i="6"/>
  <c r="SW15" i="6"/>
  <c r="SW8" i="6"/>
  <c r="SW5" i="6"/>
  <c r="SW3" i="6"/>
  <c r="SV30" i="6"/>
  <c r="TJ16" i="8" s="1"/>
  <c r="TJ32" i="8" s="1"/>
  <c r="SW33" i="6"/>
  <c r="TK7" i="8" s="1"/>
  <c r="SV15" i="6"/>
  <c r="SV31" i="6"/>
  <c r="TJ17" i="8" s="1"/>
  <c r="TJ33" i="8" s="1"/>
  <c r="TI18" i="8"/>
  <c r="TI35" i="8" s="1"/>
  <c r="SU26" i="6"/>
  <c r="SU24" i="6"/>
  <c r="SU15" i="6"/>
  <c r="SU14" i="6"/>
  <c r="TL9" i="8"/>
  <c r="SW25" i="6"/>
  <c r="SW17" i="6"/>
  <c r="SW14" i="6"/>
  <c r="SW9" i="6"/>
  <c r="TK12" i="8" s="1"/>
  <c r="SW7" i="6"/>
  <c r="SW4" i="6"/>
  <c r="SV22" i="6"/>
  <c r="SV14" i="6"/>
  <c r="SV7" i="6"/>
  <c r="SV33" i="6"/>
  <c r="TJ7" i="8" s="1"/>
  <c r="TJ34" i="8" s="1"/>
  <c r="SU22" i="6"/>
  <c r="SW6" i="6"/>
  <c r="SW26" i="6"/>
  <c r="SW22" i="6"/>
  <c r="SW21" i="6"/>
  <c r="SV6" i="6"/>
  <c r="SV26" i="6"/>
  <c r="SV24" i="6"/>
  <c r="SU7" i="6"/>
  <c r="TL30" i="8"/>
  <c r="TK13" i="8"/>
  <c r="TI9" i="8"/>
  <c r="TI5" i="8"/>
  <c r="TK18" i="8"/>
  <c r="TK35" i="8" s="1"/>
  <c r="TJ18" i="8"/>
  <c r="TJ35" i="8" s="1"/>
  <c r="SV19" i="6"/>
  <c r="SU19" i="6"/>
  <c r="TI6" i="8" s="1"/>
  <c r="SW19" i="6"/>
  <c r="TK6" i="8" s="1"/>
  <c r="TH1" i="8"/>
  <c r="TJ6" i="8" l="1"/>
  <c r="TJ31" i="8" s="1"/>
  <c r="TJ8" i="8"/>
  <c r="TJ29" i="8" s="1"/>
  <c r="TK34" i="8"/>
  <c r="TI8" i="8"/>
  <c r="TK4" i="8"/>
  <c r="TI13" i="8"/>
  <c r="TI30" i="8" s="1"/>
  <c r="TJ9" i="8"/>
  <c r="TJ30" i="8" s="1"/>
  <c r="TL20" i="8"/>
  <c r="TK8" i="8"/>
  <c r="TL37" i="8"/>
  <c r="TK10" i="8"/>
  <c r="TK31" i="8" s="1"/>
  <c r="TK9" i="8"/>
  <c r="TK30" i="8" s="1"/>
  <c r="TI29" i="8"/>
  <c r="TJ20" i="8"/>
  <c r="SV3" i="3"/>
  <c r="SV4" i="3"/>
  <c r="SV5" i="3"/>
  <c r="SV6" i="3"/>
  <c r="SV7" i="3"/>
  <c r="SV8" i="3"/>
  <c r="SV9" i="3"/>
  <c r="SV10" i="3"/>
  <c r="SV11" i="3"/>
  <c r="SV12" i="3"/>
  <c r="SV13" i="3"/>
  <c r="SV14" i="3"/>
  <c r="SV15" i="3"/>
  <c r="SV16" i="3"/>
  <c r="SV17" i="3"/>
  <c r="SV18" i="3"/>
  <c r="SV19" i="3"/>
  <c r="SV20" i="3"/>
  <c r="SV21" i="3"/>
  <c r="SV22" i="3"/>
  <c r="SV23" i="3"/>
  <c r="SV24" i="3"/>
  <c r="SV25" i="3"/>
  <c r="SV26" i="3"/>
  <c r="SV27" i="3"/>
  <c r="SV28" i="3"/>
  <c r="SV29" i="3"/>
  <c r="SV30" i="3"/>
  <c r="SV31" i="3"/>
  <c r="SV32" i="3"/>
  <c r="SV33" i="3"/>
  <c r="SV34" i="3"/>
  <c r="SV35" i="3"/>
  <c r="SV36" i="3"/>
  <c r="SV37" i="3"/>
  <c r="SV38" i="3"/>
  <c r="SV39" i="3"/>
  <c r="ST38" i="6" s="1"/>
  <c r="SV40" i="3"/>
  <c r="ST39" i="6" s="1"/>
  <c r="SV41" i="3"/>
  <c r="SV42" i="3"/>
  <c r="SV43" i="3"/>
  <c r="SV44" i="3"/>
  <c r="SV45" i="3"/>
  <c r="SV46" i="3"/>
  <c r="SV47" i="3"/>
  <c r="SV48" i="3"/>
  <c r="SV49" i="3"/>
  <c r="SV50" i="3"/>
  <c r="SV51" i="3"/>
  <c r="SV52" i="3"/>
  <c r="SV53" i="3"/>
  <c r="SV54" i="3"/>
  <c r="SV55" i="3"/>
  <c r="SV56" i="3"/>
  <c r="SV57" i="3"/>
  <c r="SV58" i="3"/>
  <c r="SV59" i="3"/>
  <c r="SV60" i="3"/>
  <c r="SV62" i="3"/>
  <c r="SV63" i="3"/>
  <c r="SV64" i="3"/>
  <c r="SV65" i="3"/>
  <c r="SV66" i="3"/>
  <c r="SV67" i="3"/>
  <c r="SV68" i="3"/>
  <c r="ST12" i="6" s="1"/>
  <c r="SV69" i="3"/>
  <c r="SV70" i="3"/>
  <c r="ST20" i="6" s="1"/>
  <c r="SV71" i="3"/>
  <c r="SV72" i="3"/>
  <c r="SV73" i="3"/>
  <c r="SV74" i="3"/>
  <c r="SV75" i="3"/>
  <c r="SV76" i="3"/>
  <c r="SV77" i="3"/>
  <c r="SV78" i="3"/>
  <c r="SV79" i="3"/>
  <c r="SV80" i="3"/>
  <c r="SV81" i="3"/>
  <c r="SU23" i="6" s="1"/>
  <c r="TI10" i="8" s="1"/>
  <c r="SV82" i="3"/>
  <c r="SV83" i="3"/>
  <c r="SV84" i="3"/>
  <c r="SV85" i="3"/>
  <c r="SV86" i="3"/>
  <c r="SV87" i="3"/>
  <c r="ST25" i="6" s="1"/>
  <c r="SV88" i="3"/>
  <c r="SV89" i="3"/>
  <c r="SV90" i="3"/>
  <c r="SV91" i="3"/>
  <c r="SV92" i="3"/>
  <c r="SV93" i="3"/>
  <c r="SV94" i="3"/>
  <c r="SV95" i="3"/>
  <c r="SV96" i="3"/>
  <c r="SV97" i="3"/>
  <c r="ST27" i="6" s="1"/>
  <c r="SV98" i="3"/>
  <c r="ST28" i="6" s="1"/>
  <c r="SV99" i="3"/>
  <c r="SV100" i="3"/>
  <c r="ST29" i="6" s="1"/>
  <c r="SV101" i="3"/>
  <c r="SV102" i="3"/>
  <c r="SV103" i="3"/>
  <c r="SV104" i="3"/>
  <c r="SV105" i="3"/>
  <c r="SV106" i="3"/>
  <c r="SV107" i="3"/>
  <c r="SV108" i="3"/>
  <c r="SV109" i="3"/>
  <c r="SV110" i="3"/>
  <c r="SV111" i="3"/>
  <c r="ST32" i="6" s="1"/>
  <c r="TH15" i="8" s="1"/>
  <c r="SV112" i="3"/>
  <c r="SV113" i="3"/>
  <c r="SV114" i="3"/>
  <c r="SV115" i="3"/>
  <c r="SV116" i="3"/>
  <c r="SV117" i="3"/>
  <c r="SV118" i="3"/>
  <c r="SV119" i="3"/>
  <c r="SV120" i="3"/>
  <c r="SV121" i="3"/>
  <c r="SV122" i="3"/>
  <c r="SV123" i="3"/>
  <c r="SV124" i="3"/>
  <c r="ST36" i="6" s="1"/>
  <c r="SV125" i="3"/>
  <c r="ST11" i="6" s="1"/>
  <c r="SV127" i="3"/>
  <c r="ST37" i="6" s="1"/>
  <c r="TH19" i="8" s="1"/>
  <c r="TH36" i="8" s="1"/>
  <c r="SV128" i="3"/>
  <c r="SV129" i="3"/>
  <c r="SV130" i="3"/>
  <c r="SV131" i="3"/>
  <c r="SV132" i="3"/>
  <c r="SV133" i="3"/>
  <c r="SV134" i="3"/>
  <c r="SV135" i="3"/>
  <c r="SV136" i="3"/>
  <c r="SV137" i="3"/>
  <c r="SV138" i="3"/>
  <c r="SV139" i="3"/>
  <c r="SV140" i="3"/>
  <c r="SV141" i="3"/>
  <c r="ST35" i="6" s="1"/>
  <c r="SV142" i="3"/>
  <c r="ST24" i="6" l="1"/>
  <c r="ST21" i="6"/>
  <c r="ST17" i="6"/>
  <c r="ST9" i="6"/>
  <c r="TH12" i="8" s="1"/>
  <c r="ST7" i="6"/>
  <c r="TI20" i="8"/>
  <c r="ST13" i="6"/>
  <c r="TH5" i="8" s="1"/>
  <c r="ST15" i="6"/>
  <c r="TK29" i="8"/>
  <c r="TK37" i="8"/>
  <c r="ST16" i="6"/>
  <c r="ST26" i="6"/>
  <c r="TJ37" i="8"/>
  <c r="ST8" i="6"/>
  <c r="ST10" i="6"/>
  <c r="TK20" i="8"/>
  <c r="TI31" i="8"/>
  <c r="TI37" i="8" s="1"/>
  <c r="ST31" i="6"/>
  <c r="TH17" i="8" s="1"/>
  <c r="TH33" i="8" s="1"/>
  <c r="ST5" i="6"/>
  <c r="TH4" i="8" s="1"/>
  <c r="ST3" i="6"/>
  <c r="ST34" i="6"/>
  <c r="TH11" i="8" s="1"/>
  <c r="ST4" i="6"/>
  <c r="ST30" i="6"/>
  <c r="TH16" i="8" s="1"/>
  <c r="TH32" i="8" s="1"/>
  <c r="ST18" i="6"/>
  <c r="ST6" i="6"/>
  <c r="ST33" i="6"/>
  <c r="TH7" i="8" s="1"/>
  <c r="ST22" i="6"/>
  <c r="ST14" i="6"/>
  <c r="TH9" i="8" s="1"/>
  <c r="TH18" i="8"/>
  <c r="TH35" i="8" s="1"/>
  <c r="TH14" i="8"/>
  <c r="ST19" i="6"/>
  <c r="TG1" i="8"/>
  <c r="TH29" i="8" l="1"/>
  <c r="TH13" i="8"/>
  <c r="TH6" i="8"/>
  <c r="TH8" i="8"/>
  <c r="TH34" i="8"/>
  <c r="TH30" i="8"/>
  <c r="SU3" i="3"/>
  <c r="SU4" i="3"/>
  <c r="SU5" i="3"/>
  <c r="SU6" i="3"/>
  <c r="SU7" i="3"/>
  <c r="SU8" i="3"/>
  <c r="SU9" i="3"/>
  <c r="SU10" i="3"/>
  <c r="SU11" i="3"/>
  <c r="SU12" i="3"/>
  <c r="SU13" i="3"/>
  <c r="SU14" i="3"/>
  <c r="SU15" i="3"/>
  <c r="SU16" i="3"/>
  <c r="SU17" i="3"/>
  <c r="SU18" i="3"/>
  <c r="SU19" i="3"/>
  <c r="SU20" i="3"/>
  <c r="SU21" i="3"/>
  <c r="SU22" i="3"/>
  <c r="SU23" i="3"/>
  <c r="SU24" i="3"/>
  <c r="SU25" i="3"/>
  <c r="SU26" i="3"/>
  <c r="SU27" i="3"/>
  <c r="SU28" i="3"/>
  <c r="SU29" i="3"/>
  <c r="SU30" i="3"/>
  <c r="SU31" i="3"/>
  <c r="SU32" i="3"/>
  <c r="SU33" i="3"/>
  <c r="SU34" i="3"/>
  <c r="SU35" i="3"/>
  <c r="SU36" i="3"/>
  <c r="SU37" i="3"/>
  <c r="SU38" i="3"/>
  <c r="SU39" i="3"/>
  <c r="SS38" i="6" s="1"/>
  <c r="SU40" i="3"/>
  <c r="SS39" i="6" s="1"/>
  <c r="SU41" i="3"/>
  <c r="SU42" i="3"/>
  <c r="SU43" i="3"/>
  <c r="SU44" i="3"/>
  <c r="SU45" i="3"/>
  <c r="SU46" i="3"/>
  <c r="SU47" i="3"/>
  <c r="SU48" i="3"/>
  <c r="SU49" i="3"/>
  <c r="SU50" i="3"/>
  <c r="SU51" i="3"/>
  <c r="SU52" i="3"/>
  <c r="SU53" i="3"/>
  <c r="SU54" i="3"/>
  <c r="SU55" i="3"/>
  <c r="SU56" i="3"/>
  <c r="SU57" i="3"/>
  <c r="SU58" i="3"/>
  <c r="SU59" i="3"/>
  <c r="SU60" i="3"/>
  <c r="SU62" i="3"/>
  <c r="SU63" i="3"/>
  <c r="SU64" i="3"/>
  <c r="SU65" i="3"/>
  <c r="SU66" i="3"/>
  <c r="SU67" i="3"/>
  <c r="SU68" i="3"/>
  <c r="SU69" i="3"/>
  <c r="SU70" i="3"/>
  <c r="SS20" i="6" s="1"/>
  <c r="SU71" i="3"/>
  <c r="SU72" i="3"/>
  <c r="SU73" i="3"/>
  <c r="SU74" i="3"/>
  <c r="SU75" i="3"/>
  <c r="SU76" i="3"/>
  <c r="SU77" i="3"/>
  <c r="SU78" i="3"/>
  <c r="SU79" i="3"/>
  <c r="SU80" i="3"/>
  <c r="SU81" i="3"/>
  <c r="ST23" i="6" s="1"/>
  <c r="TH10" i="8" s="1"/>
  <c r="SU82" i="3"/>
  <c r="SU83" i="3"/>
  <c r="SU84" i="3"/>
  <c r="SU85" i="3"/>
  <c r="SU86" i="3"/>
  <c r="SU87" i="3"/>
  <c r="SU88" i="3"/>
  <c r="SU89" i="3"/>
  <c r="SU90" i="3"/>
  <c r="SU91" i="3"/>
  <c r="SU92" i="3"/>
  <c r="SU93" i="3"/>
  <c r="SU94" i="3"/>
  <c r="SU95" i="3"/>
  <c r="SU96" i="3"/>
  <c r="SU97" i="3"/>
  <c r="SS27" i="6" s="1"/>
  <c r="SU98" i="3"/>
  <c r="SS28" i="6" s="1"/>
  <c r="SU99" i="3"/>
  <c r="SU100" i="3"/>
  <c r="SS29" i="6" s="1"/>
  <c r="SU101" i="3"/>
  <c r="SU102" i="3"/>
  <c r="SU103" i="3"/>
  <c r="SU104" i="3"/>
  <c r="SU105" i="3"/>
  <c r="SU106" i="3"/>
  <c r="SU107" i="3"/>
  <c r="SU108" i="3"/>
  <c r="SU109" i="3"/>
  <c r="SU110" i="3"/>
  <c r="SU111" i="3"/>
  <c r="SS32" i="6" s="1"/>
  <c r="TG15" i="8" s="1"/>
  <c r="SU112" i="3"/>
  <c r="SU113" i="3"/>
  <c r="SU114" i="3"/>
  <c r="SU115" i="3"/>
  <c r="SU116" i="3"/>
  <c r="SU117" i="3"/>
  <c r="SU118" i="3"/>
  <c r="SU119" i="3"/>
  <c r="SU120" i="3"/>
  <c r="SU121" i="3"/>
  <c r="SU122" i="3"/>
  <c r="SU123" i="3"/>
  <c r="SU124" i="3"/>
  <c r="SS36" i="6" s="1"/>
  <c r="SU125" i="3"/>
  <c r="SS11" i="6" s="1"/>
  <c r="SU127" i="3"/>
  <c r="SS37" i="6" s="1"/>
  <c r="TG19" i="8" s="1"/>
  <c r="TG36" i="8" s="1"/>
  <c r="SU128" i="3"/>
  <c r="SU129" i="3"/>
  <c r="SU130" i="3"/>
  <c r="SU131" i="3"/>
  <c r="SU132" i="3"/>
  <c r="SU133" i="3"/>
  <c r="SU134" i="3"/>
  <c r="SU135" i="3"/>
  <c r="SU136" i="3"/>
  <c r="SU137" i="3"/>
  <c r="SU138" i="3"/>
  <c r="SU139" i="3"/>
  <c r="SU140" i="3"/>
  <c r="SU141" i="3"/>
  <c r="SS35" i="6" s="1"/>
  <c r="SU142" i="3"/>
  <c r="SS21" i="6" l="1"/>
  <c r="SS17" i="6"/>
  <c r="SS14" i="6"/>
  <c r="SS9" i="6"/>
  <c r="TH31" i="8"/>
  <c r="TH37" i="8" s="1"/>
  <c r="SS10" i="6"/>
  <c r="SS24" i="6"/>
  <c r="SS16" i="6"/>
  <c r="SS13" i="6"/>
  <c r="SS8" i="6"/>
  <c r="SS22" i="6"/>
  <c r="SS34" i="6"/>
  <c r="TG11" i="8" s="1"/>
  <c r="SS31" i="6"/>
  <c r="TG17" i="8" s="1"/>
  <c r="TG33" i="8" s="1"/>
  <c r="TG14" i="8"/>
  <c r="SS33" i="6"/>
  <c r="TG7" i="8" s="1"/>
  <c r="TG34" i="8" s="1"/>
  <c r="SS26" i="6"/>
  <c r="TG12" i="8"/>
  <c r="SS7" i="6"/>
  <c r="SS4" i="6"/>
  <c r="SS12" i="6"/>
  <c r="TG5" i="8" s="1"/>
  <c r="SS15" i="6"/>
  <c r="SS30" i="6"/>
  <c r="TG16" i="8" s="1"/>
  <c r="TG32" i="8" s="1"/>
  <c r="SS18" i="6"/>
  <c r="SS6" i="6"/>
  <c r="SS5" i="6"/>
  <c r="TH20" i="8"/>
  <c r="TG18" i="8"/>
  <c r="TG35" i="8" s="1"/>
  <c r="SS3" i="6"/>
  <c r="TG4" i="8" s="1"/>
  <c r="SS25" i="6"/>
  <c r="SS19" i="6"/>
  <c r="TG6" i="8" s="1"/>
  <c r="TF1" i="8"/>
  <c r="TG8" i="8" l="1"/>
  <c r="TG29" i="8" s="1"/>
  <c r="TG13" i="8"/>
  <c r="TG9" i="8"/>
  <c r="TG30" i="8"/>
  <c r="ST3" i="3"/>
  <c r="ST4" i="3"/>
  <c r="ST5" i="3"/>
  <c r="ST6" i="3"/>
  <c r="ST7" i="3"/>
  <c r="ST8" i="3"/>
  <c r="ST9" i="3"/>
  <c r="ST10" i="3"/>
  <c r="ST11" i="3"/>
  <c r="ST12" i="3"/>
  <c r="ST13" i="3"/>
  <c r="ST14" i="3"/>
  <c r="ST15" i="3"/>
  <c r="ST16" i="3"/>
  <c r="ST17" i="3"/>
  <c r="ST18" i="3"/>
  <c r="ST19" i="3"/>
  <c r="ST20" i="3"/>
  <c r="ST21" i="3"/>
  <c r="ST22" i="3"/>
  <c r="ST23" i="3"/>
  <c r="ST24" i="3"/>
  <c r="ST25" i="3"/>
  <c r="ST26" i="3"/>
  <c r="ST27" i="3"/>
  <c r="ST28" i="3"/>
  <c r="ST29" i="3"/>
  <c r="ST30" i="3"/>
  <c r="ST31" i="3"/>
  <c r="ST32" i="3"/>
  <c r="ST33" i="3"/>
  <c r="ST34" i="3"/>
  <c r="ST35" i="3"/>
  <c r="ST36" i="3"/>
  <c r="ST37" i="3"/>
  <c r="ST38" i="3"/>
  <c r="ST39" i="3"/>
  <c r="SR38" i="6" s="1"/>
  <c r="ST40" i="3"/>
  <c r="SR39" i="6" s="1"/>
  <c r="ST41" i="3"/>
  <c r="ST42" i="3"/>
  <c r="ST43" i="3"/>
  <c r="ST44" i="3"/>
  <c r="ST45" i="3"/>
  <c r="ST46" i="3"/>
  <c r="ST47" i="3"/>
  <c r="ST48" i="3"/>
  <c r="ST49" i="3"/>
  <c r="ST50" i="3"/>
  <c r="ST51" i="3"/>
  <c r="ST52" i="3"/>
  <c r="ST53" i="3"/>
  <c r="ST54" i="3"/>
  <c r="ST55" i="3"/>
  <c r="ST56" i="3"/>
  <c r="ST57" i="3"/>
  <c r="ST58" i="3"/>
  <c r="ST59" i="3"/>
  <c r="ST60" i="3"/>
  <c r="ST62" i="3"/>
  <c r="ST63" i="3"/>
  <c r="ST64" i="3"/>
  <c r="ST65" i="3"/>
  <c r="ST66" i="3"/>
  <c r="ST67" i="3"/>
  <c r="ST68" i="3"/>
  <c r="SR19" i="6" s="1"/>
  <c r="ST69" i="3"/>
  <c r="ST70" i="3"/>
  <c r="SR20" i="6" s="1"/>
  <c r="ST71" i="3"/>
  <c r="ST72" i="3"/>
  <c r="ST73" i="3"/>
  <c r="ST74" i="3"/>
  <c r="ST75" i="3"/>
  <c r="ST76" i="3"/>
  <c r="ST77" i="3"/>
  <c r="ST78" i="3"/>
  <c r="ST79" i="3"/>
  <c r="ST80" i="3"/>
  <c r="ST81" i="3"/>
  <c r="SS23" i="6" s="1"/>
  <c r="TG10" i="8" s="1"/>
  <c r="ST82" i="3"/>
  <c r="ST83" i="3"/>
  <c r="ST84" i="3"/>
  <c r="ST85" i="3"/>
  <c r="ST86" i="3"/>
  <c r="ST87" i="3"/>
  <c r="ST88" i="3"/>
  <c r="ST89" i="3"/>
  <c r="ST90" i="3"/>
  <c r="ST91" i="3"/>
  <c r="ST92" i="3"/>
  <c r="ST93" i="3"/>
  <c r="ST94" i="3"/>
  <c r="ST95" i="3"/>
  <c r="ST96" i="3"/>
  <c r="ST97" i="3"/>
  <c r="SR27" i="6" s="1"/>
  <c r="ST98" i="3"/>
  <c r="SR28" i="6" s="1"/>
  <c r="ST99" i="3"/>
  <c r="ST100" i="3"/>
  <c r="SR29" i="6" s="1"/>
  <c r="ST101" i="3"/>
  <c r="ST102" i="3"/>
  <c r="ST103" i="3"/>
  <c r="ST104" i="3"/>
  <c r="ST105" i="3"/>
  <c r="ST106" i="3"/>
  <c r="ST107" i="3"/>
  <c r="ST108" i="3"/>
  <c r="ST109" i="3"/>
  <c r="ST110" i="3"/>
  <c r="ST111" i="3"/>
  <c r="SR32" i="6" s="1"/>
  <c r="TF15" i="8" s="1"/>
  <c r="ST112" i="3"/>
  <c r="ST113" i="3"/>
  <c r="ST114" i="3"/>
  <c r="ST115" i="3"/>
  <c r="ST116" i="3"/>
  <c r="ST117" i="3"/>
  <c r="ST118" i="3"/>
  <c r="ST119" i="3"/>
  <c r="ST120" i="3"/>
  <c r="ST121" i="3"/>
  <c r="ST122" i="3"/>
  <c r="ST123" i="3"/>
  <c r="ST124" i="3"/>
  <c r="SR36" i="6" s="1"/>
  <c r="ST125" i="3"/>
  <c r="SR11" i="6" s="1"/>
  <c r="ST127" i="3"/>
  <c r="SR37" i="6" s="1"/>
  <c r="TF19" i="8" s="1"/>
  <c r="TF36" i="8" s="1"/>
  <c r="ST128" i="3"/>
  <c r="ST129" i="3"/>
  <c r="ST130" i="3"/>
  <c r="ST131" i="3"/>
  <c r="ST132" i="3"/>
  <c r="ST133" i="3"/>
  <c r="ST134" i="3"/>
  <c r="ST135" i="3"/>
  <c r="ST136" i="3"/>
  <c r="ST137" i="3"/>
  <c r="ST138" i="3"/>
  <c r="ST139" i="3"/>
  <c r="ST140" i="3"/>
  <c r="ST141" i="3"/>
  <c r="SR35" i="6" s="1"/>
  <c r="ST142" i="3"/>
  <c r="SR25" i="6" l="1"/>
  <c r="SR10" i="6"/>
  <c r="SR17" i="6"/>
  <c r="TG20" i="8"/>
  <c r="SR16" i="6"/>
  <c r="SR4" i="6"/>
  <c r="SR15" i="6"/>
  <c r="SR7" i="6"/>
  <c r="SR26" i="6"/>
  <c r="SR33" i="6"/>
  <c r="TF7" i="8" s="1"/>
  <c r="SR13" i="6"/>
  <c r="TG31" i="8"/>
  <c r="SR6" i="6"/>
  <c r="TG37" i="8"/>
  <c r="SR34" i="6"/>
  <c r="TF11" i="8" s="1"/>
  <c r="TF18" i="8"/>
  <c r="TF35" i="8" s="1"/>
  <c r="SR30" i="6"/>
  <c r="TF16" i="8" s="1"/>
  <c r="TF32" i="8" s="1"/>
  <c r="SR8" i="6"/>
  <c r="SR12" i="6"/>
  <c r="TF5" i="8" s="1"/>
  <c r="SR18" i="6"/>
  <c r="TF13" i="8" s="1"/>
  <c r="SR3" i="6"/>
  <c r="SR22" i="6"/>
  <c r="SR14" i="6"/>
  <c r="SR31" i="6"/>
  <c r="TF17" i="8" s="1"/>
  <c r="TF33" i="8" s="1"/>
  <c r="SR24" i="6"/>
  <c r="SR21" i="6"/>
  <c r="SR9" i="6"/>
  <c r="SR5" i="6"/>
  <c r="TF14" i="8"/>
  <c r="TF12" i="8"/>
  <c r="TF6" i="8"/>
  <c r="TE1" i="8"/>
  <c r="TF8" i="8" l="1"/>
  <c r="TF9" i="8"/>
  <c r="TF30" i="8"/>
  <c r="TF34" i="8"/>
  <c r="TF4" i="8"/>
  <c r="SS3" i="3"/>
  <c r="SS4" i="3"/>
  <c r="SS5" i="3"/>
  <c r="SS6" i="3"/>
  <c r="SS7" i="3"/>
  <c r="SS8" i="3"/>
  <c r="SS9" i="3"/>
  <c r="SS10" i="3"/>
  <c r="SS11" i="3"/>
  <c r="SS12" i="3"/>
  <c r="SS13" i="3"/>
  <c r="SS14" i="3"/>
  <c r="SS15" i="3"/>
  <c r="SS16" i="3"/>
  <c r="SS17" i="3"/>
  <c r="SS18" i="3"/>
  <c r="SS19" i="3"/>
  <c r="SS20" i="3"/>
  <c r="SS21" i="3"/>
  <c r="SS22" i="3"/>
  <c r="SS23" i="3"/>
  <c r="SS24" i="3"/>
  <c r="SS25" i="3"/>
  <c r="SS26" i="3"/>
  <c r="SS27" i="3"/>
  <c r="SS28" i="3"/>
  <c r="SS29" i="3"/>
  <c r="SS30" i="3"/>
  <c r="SS31" i="3"/>
  <c r="SS32" i="3"/>
  <c r="SS33" i="3"/>
  <c r="SS34" i="3"/>
  <c r="SS35" i="3"/>
  <c r="SS36" i="3"/>
  <c r="SS37" i="3"/>
  <c r="SS38" i="3"/>
  <c r="SS39" i="3"/>
  <c r="SQ38" i="6" s="1"/>
  <c r="SS40" i="3"/>
  <c r="SQ39" i="6" s="1"/>
  <c r="SS41" i="3"/>
  <c r="SS42" i="3"/>
  <c r="SS43" i="3"/>
  <c r="SS44" i="3"/>
  <c r="SS45" i="3"/>
  <c r="SS46" i="3"/>
  <c r="SS47" i="3"/>
  <c r="SS48" i="3"/>
  <c r="SS49" i="3"/>
  <c r="SS50" i="3"/>
  <c r="SS51" i="3"/>
  <c r="SS52" i="3"/>
  <c r="SS53" i="3"/>
  <c r="SS54" i="3"/>
  <c r="SS55" i="3"/>
  <c r="SS56" i="3"/>
  <c r="SS57" i="3"/>
  <c r="SS58" i="3"/>
  <c r="SS59" i="3"/>
  <c r="SS60" i="3"/>
  <c r="SS62" i="3"/>
  <c r="SS63" i="3"/>
  <c r="SS64" i="3"/>
  <c r="SS65" i="3"/>
  <c r="SS66" i="3"/>
  <c r="SS67" i="3"/>
  <c r="SS68" i="3"/>
  <c r="SS69" i="3"/>
  <c r="SS70" i="3"/>
  <c r="SQ20" i="6" s="1"/>
  <c r="SS71" i="3"/>
  <c r="SS72" i="3"/>
  <c r="SS73" i="3"/>
  <c r="SS74" i="3"/>
  <c r="SS75" i="3"/>
  <c r="SS76" i="3"/>
  <c r="SS77" i="3"/>
  <c r="SS78" i="3"/>
  <c r="SS79" i="3"/>
  <c r="SS80" i="3"/>
  <c r="SS81" i="3"/>
  <c r="SR23" i="6" s="1"/>
  <c r="TF10" i="8" s="1"/>
  <c r="TF31" i="8" s="1"/>
  <c r="SS82" i="3"/>
  <c r="SS83" i="3"/>
  <c r="SS84" i="3"/>
  <c r="SS85" i="3"/>
  <c r="SS86" i="3"/>
  <c r="SS87" i="3"/>
  <c r="SS88" i="3"/>
  <c r="SS89" i="3"/>
  <c r="SS90" i="3"/>
  <c r="SS91" i="3"/>
  <c r="SS92" i="3"/>
  <c r="SS93" i="3"/>
  <c r="SS94" i="3"/>
  <c r="SS95" i="3"/>
  <c r="SS96" i="3"/>
  <c r="SS97" i="3"/>
  <c r="SQ27" i="6" s="1"/>
  <c r="SS98" i="3"/>
  <c r="SQ28" i="6" s="1"/>
  <c r="SS99" i="3"/>
  <c r="SS100" i="3"/>
  <c r="SQ29" i="6" s="1"/>
  <c r="SS101" i="3"/>
  <c r="SS102" i="3"/>
  <c r="SS103" i="3"/>
  <c r="SS104" i="3"/>
  <c r="SS105" i="3"/>
  <c r="SS106" i="3"/>
  <c r="SS107" i="3"/>
  <c r="SS108" i="3"/>
  <c r="SS109" i="3"/>
  <c r="SS110" i="3"/>
  <c r="SS111" i="3"/>
  <c r="SQ32" i="6" s="1"/>
  <c r="TE15" i="8" s="1"/>
  <c r="SS112" i="3"/>
  <c r="SS113" i="3"/>
  <c r="SS114" i="3"/>
  <c r="SS115" i="3"/>
  <c r="SS116" i="3"/>
  <c r="SS117" i="3"/>
  <c r="SS118" i="3"/>
  <c r="SS119" i="3"/>
  <c r="SS120" i="3"/>
  <c r="SS121" i="3"/>
  <c r="SS122" i="3"/>
  <c r="SS123" i="3"/>
  <c r="SS124" i="3"/>
  <c r="SQ36" i="6" s="1"/>
  <c r="SS125" i="3"/>
  <c r="SQ11" i="6" s="1"/>
  <c r="SS127" i="3"/>
  <c r="SQ37" i="6" s="1"/>
  <c r="TE19" i="8" s="1"/>
  <c r="TE36" i="8" s="1"/>
  <c r="SS128" i="3"/>
  <c r="SS129" i="3"/>
  <c r="SS130" i="3"/>
  <c r="SS131" i="3"/>
  <c r="SS132" i="3"/>
  <c r="SS133" i="3"/>
  <c r="SS134" i="3"/>
  <c r="SS135" i="3"/>
  <c r="SS136" i="3"/>
  <c r="SS137" i="3"/>
  <c r="SS138" i="3"/>
  <c r="SS139" i="3"/>
  <c r="SS140" i="3"/>
  <c r="SS141" i="3"/>
  <c r="SQ35" i="6" s="1"/>
  <c r="SS142" i="3"/>
  <c r="SQ24" i="6" l="1"/>
  <c r="SQ17" i="6"/>
  <c r="SQ7" i="6"/>
  <c r="TF37" i="8"/>
  <c r="SQ16" i="6"/>
  <c r="SQ13" i="6"/>
  <c r="SQ21" i="6"/>
  <c r="SQ9" i="6"/>
  <c r="TF29" i="8"/>
  <c r="SQ30" i="6"/>
  <c r="TE16" i="8" s="1"/>
  <c r="TE32" i="8" s="1"/>
  <c r="SQ15" i="6"/>
  <c r="SQ8" i="6"/>
  <c r="SQ33" i="6"/>
  <c r="TE7" i="8" s="1"/>
  <c r="TE34" i="8" s="1"/>
  <c r="SQ6" i="6"/>
  <c r="SQ3" i="6"/>
  <c r="SQ26" i="6"/>
  <c r="SQ18" i="6"/>
  <c r="TE13" i="8" s="1"/>
  <c r="SQ25" i="6"/>
  <c r="SQ22" i="6"/>
  <c r="SQ5" i="6"/>
  <c r="SQ14" i="6"/>
  <c r="SQ10" i="6"/>
  <c r="TE12" i="8" s="1"/>
  <c r="SQ31" i="6"/>
  <c r="TE17" i="8" s="1"/>
  <c r="TE33" i="8" s="1"/>
  <c r="SQ34" i="6"/>
  <c r="TE11" i="8" s="1"/>
  <c r="SQ4" i="6"/>
  <c r="TE4" i="8" s="1"/>
  <c r="SQ19" i="6"/>
  <c r="TE14" i="8"/>
  <c r="TE18" i="8"/>
  <c r="TE35" i="8" s="1"/>
  <c r="SQ12" i="6"/>
  <c r="TE5" i="8" s="1"/>
  <c r="TF20" i="8"/>
  <c r="TB1" i="8"/>
  <c r="TC1" i="8"/>
  <c r="TD1" i="8"/>
  <c r="SP3" i="3"/>
  <c r="SQ3" i="3"/>
  <c r="SR3" i="3"/>
  <c r="SP4" i="3"/>
  <c r="SQ4" i="3"/>
  <c r="SR4" i="3"/>
  <c r="SP5" i="3"/>
  <c r="SQ5" i="3"/>
  <c r="SR5" i="3"/>
  <c r="SP6" i="3"/>
  <c r="SQ6" i="3"/>
  <c r="SR6" i="3"/>
  <c r="SP7" i="3"/>
  <c r="SQ7" i="3"/>
  <c r="SR7" i="3"/>
  <c r="SP8" i="3"/>
  <c r="SQ8" i="3"/>
  <c r="SR8" i="3"/>
  <c r="SP9" i="3"/>
  <c r="SQ9" i="3"/>
  <c r="SR9" i="3"/>
  <c r="SP10" i="3"/>
  <c r="SQ10" i="3"/>
  <c r="SR10" i="3"/>
  <c r="SP11" i="3"/>
  <c r="SQ11" i="3"/>
  <c r="SR11" i="3"/>
  <c r="SP12" i="3"/>
  <c r="SQ12" i="3"/>
  <c r="SR12" i="3"/>
  <c r="SP13" i="3"/>
  <c r="SQ13" i="3"/>
  <c r="SR13" i="3"/>
  <c r="SP14" i="3"/>
  <c r="SQ14" i="3"/>
  <c r="SR14" i="3"/>
  <c r="SP15" i="3"/>
  <c r="SQ15" i="3"/>
  <c r="SR15" i="3"/>
  <c r="SP16" i="3"/>
  <c r="SQ16" i="3"/>
  <c r="SR16" i="3"/>
  <c r="SP17" i="3"/>
  <c r="SQ17" i="3"/>
  <c r="SR17" i="3"/>
  <c r="SP18" i="3"/>
  <c r="SQ18" i="3"/>
  <c r="SR18" i="3"/>
  <c r="SP19" i="3"/>
  <c r="SQ19" i="3"/>
  <c r="SR19" i="3"/>
  <c r="SP20" i="3"/>
  <c r="SQ20" i="3"/>
  <c r="SR20" i="3"/>
  <c r="SP21" i="3"/>
  <c r="SQ21" i="3"/>
  <c r="SR21" i="3"/>
  <c r="SP22" i="3"/>
  <c r="SQ22" i="3"/>
  <c r="SR22" i="3"/>
  <c r="SP23" i="3"/>
  <c r="SQ23" i="3"/>
  <c r="SR23" i="3"/>
  <c r="SP24" i="3"/>
  <c r="SQ24" i="3"/>
  <c r="SR24" i="3"/>
  <c r="SP25" i="3"/>
  <c r="SQ25" i="3"/>
  <c r="SR25" i="3"/>
  <c r="SP26" i="3"/>
  <c r="SQ26" i="3"/>
  <c r="SR26" i="3"/>
  <c r="SP27" i="3"/>
  <c r="SQ27" i="3"/>
  <c r="SR27" i="3"/>
  <c r="SP28" i="3"/>
  <c r="SQ28" i="3"/>
  <c r="SR28" i="3"/>
  <c r="SP29" i="3"/>
  <c r="SQ29" i="3"/>
  <c r="SR29" i="3"/>
  <c r="SP30" i="3"/>
  <c r="SQ30" i="3"/>
  <c r="SR30" i="3"/>
  <c r="SP31" i="3"/>
  <c r="SQ31" i="3"/>
  <c r="SR31" i="3"/>
  <c r="SP32" i="3"/>
  <c r="SQ32" i="3"/>
  <c r="SR32" i="3"/>
  <c r="SP33" i="3"/>
  <c r="SQ33" i="3"/>
  <c r="SR33" i="3"/>
  <c r="SP34" i="3"/>
  <c r="SQ34" i="3"/>
  <c r="SR34" i="3"/>
  <c r="SP35" i="3"/>
  <c r="SQ35" i="3"/>
  <c r="SR35" i="3"/>
  <c r="SP36" i="3"/>
  <c r="SQ36" i="3"/>
  <c r="SR36" i="3"/>
  <c r="SP37" i="3"/>
  <c r="SQ37" i="3"/>
  <c r="SR37" i="3"/>
  <c r="SP10" i="6" s="1"/>
  <c r="SP38" i="3"/>
  <c r="SQ38" i="3"/>
  <c r="SR38" i="3"/>
  <c r="SP39" i="3"/>
  <c r="SN38" i="6" s="1"/>
  <c r="SQ39" i="3"/>
  <c r="SO38" i="6" s="1"/>
  <c r="SR39" i="3"/>
  <c r="SP38" i="6" s="1"/>
  <c r="SP40" i="3"/>
  <c r="SN39" i="6" s="1"/>
  <c r="SQ40" i="3"/>
  <c r="SO39" i="6" s="1"/>
  <c r="SR40" i="3"/>
  <c r="SP39" i="6" s="1"/>
  <c r="SP41" i="3"/>
  <c r="SQ41" i="3"/>
  <c r="SR41" i="3"/>
  <c r="SP42" i="3"/>
  <c r="SQ42" i="3"/>
  <c r="SR42" i="3"/>
  <c r="SP43" i="3"/>
  <c r="SQ43" i="3"/>
  <c r="SR43" i="3"/>
  <c r="SP44" i="3"/>
  <c r="SN13" i="6" s="1"/>
  <c r="SQ44" i="3"/>
  <c r="SR44" i="3"/>
  <c r="SP45" i="3"/>
  <c r="SQ45" i="3"/>
  <c r="SR45" i="3"/>
  <c r="SP46" i="3"/>
  <c r="SQ46" i="3"/>
  <c r="SR46" i="3"/>
  <c r="SP47" i="3"/>
  <c r="SQ47" i="3"/>
  <c r="SR47" i="3"/>
  <c r="SP48" i="3"/>
  <c r="SQ48" i="3"/>
  <c r="SR48" i="3"/>
  <c r="SP49" i="3"/>
  <c r="SQ49" i="3"/>
  <c r="SR49" i="3"/>
  <c r="SP50" i="3"/>
  <c r="SQ50" i="3"/>
  <c r="SR50" i="3"/>
  <c r="SP51" i="3"/>
  <c r="SQ51" i="3"/>
  <c r="SR51" i="3"/>
  <c r="SP52" i="3"/>
  <c r="SQ52" i="3"/>
  <c r="SR52" i="3"/>
  <c r="SP53" i="3"/>
  <c r="SQ53" i="3"/>
  <c r="SR53" i="3"/>
  <c r="SP54" i="3"/>
  <c r="SQ54" i="3"/>
  <c r="SR54" i="3"/>
  <c r="SP55" i="3"/>
  <c r="SQ55" i="3"/>
  <c r="SR55" i="3"/>
  <c r="SP56" i="3"/>
  <c r="SN16" i="6" s="1"/>
  <c r="SQ56" i="3"/>
  <c r="SR56" i="3"/>
  <c r="SP57" i="3"/>
  <c r="SQ57" i="3"/>
  <c r="SR57" i="3"/>
  <c r="SP58" i="3"/>
  <c r="SQ58" i="3"/>
  <c r="SR58" i="3"/>
  <c r="SP59" i="3"/>
  <c r="SQ59" i="3"/>
  <c r="SR59" i="3"/>
  <c r="SP60" i="3"/>
  <c r="SQ60" i="3"/>
  <c r="SR60" i="3"/>
  <c r="SP62" i="3"/>
  <c r="SQ62" i="3"/>
  <c r="SR62" i="3"/>
  <c r="SP63" i="3"/>
  <c r="SQ63" i="3"/>
  <c r="SR63" i="3"/>
  <c r="SP64" i="3"/>
  <c r="SQ64" i="3"/>
  <c r="SR64" i="3"/>
  <c r="SP65" i="3"/>
  <c r="SQ65" i="3"/>
  <c r="SR65" i="3"/>
  <c r="SP66" i="3"/>
  <c r="SQ66" i="3"/>
  <c r="SR66" i="3"/>
  <c r="SP67" i="3"/>
  <c r="SQ67" i="3"/>
  <c r="SR67" i="3"/>
  <c r="SP68" i="3"/>
  <c r="SQ68" i="3"/>
  <c r="SR68" i="3"/>
  <c r="SP69" i="3"/>
  <c r="SQ69" i="3"/>
  <c r="SR69" i="3"/>
  <c r="SP70" i="3"/>
  <c r="SN20" i="6" s="1"/>
  <c r="SQ70" i="3"/>
  <c r="SO20" i="6" s="1"/>
  <c r="SR70" i="3"/>
  <c r="SP20" i="6" s="1"/>
  <c r="SP71" i="3"/>
  <c r="SQ71" i="3"/>
  <c r="SR71" i="3"/>
  <c r="SP72" i="3"/>
  <c r="SQ72" i="3"/>
  <c r="SR72" i="3"/>
  <c r="SP73" i="3"/>
  <c r="SQ73" i="3"/>
  <c r="SR73" i="3"/>
  <c r="SP74" i="3"/>
  <c r="SQ74" i="3"/>
  <c r="SR74" i="3"/>
  <c r="SP75" i="3"/>
  <c r="SQ75" i="3"/>
  <c r="SR75" i="3"/>
  <c r="SP76" i="3"/>
  <c r="SQ76" i="3"/>
  <c r="SR76" i="3"/>
  <c r="SP77" i="3"/>
  <c r="SQ77" i="3"/>
  <c r="SR77" i="3"/>
  <c r="SP78" i="3"/>
  <c r="SQ78" i="3"/>
  <c r="SR78" i="3"/>
  <c r="SP79" i="3"/>
  <c r="SQ79" i="3"/>
  <c r="SR79" i="3"/>
  <c r="SP80" i="3"/>
  <c r="SQ80" i="3"/>
  <c r="SR80" i="3"/>
  <c r="SP81" i="3"/>
  <c r="SQ81" i="3"/>
  <c r="SR81" i="3"/>
  <c r="SQ23" i="6" s="1"/>
  <c r="SP82" i="3"/>
  <c r="SQ82" i="3"/>
  <c r="SR82" i="3"/>
  <c r="SP83" i="3"/>
  <c r="SQ83" i="3"/>
  <c r="SR83" i="3"/>
  <c r="SP84" i="3"/>
  <c r="SQ84" i="3"/>
  <c r="SR84" i="3"/>
  <c r="SP85" i="3"/>
  <c r="SQ85" i="3"/>
  <c r="SR85" i="3"/>
  <c r="SP86" i="3"/>
  <c r="SQ86" i="3"/>
  <c r="SR86" i="3"/>
  <c r="SP87" i="3"/>
  <c r="SQ87" i="3"/>
  <c r="SR87" i="3"/>
  <c r="SP88" i="3"/>
  <c r="SQ88" i="3"/>
  <c r="SR88" i="3"/>
  <c r="SP89" i="3"/>
  <c r="SQ89" i="3"/>
  <c r="SR89" i="3"/>
  <c r="SP90" i="3"/>
  <c r="SQ90" i="3"/>
  <c r="SR90" i="3"/>
  <c r="SP91" i="3"/>
  <c r="SQ91" i="3"/>
  <c r="SR91" i="3"/>
  <c r="SP92" i="3"/>
  <c r="SQ92" i="3"/>
  <c r="SR92" i="3"/>
  <c r="SP93" i="3"/>
  <c r="SQ93" i="3"/>
  <c r="SR93" i="3"/>
  <c r="SP94" i="3"/>
  <c r="SQ94" i="3"/>
  <c r="SR94" i="3"/>
  <c r="SP95" i="3"/>
  <c r="SQ95" i="3"/>
  <c r="SR95" i="3"/>
  <c r="SP96" i="3"/>
  <c r="SQ96" i="3"/>
  <c r="SR96" i="3"/>
  <c r="SP97" i="3"/>
  <c r="SN27" i="6" s="1"/>
  <c r="SQ97" i="3"/>
  <c r="SO27" i="6" s="1"/>
  <c r="SR97" i="3"/>
  <c r="SP27" i="6" s="1"/>
  <c r="SP98" i="3"/>
  <c r="SN28" i="6" s="1"/>
  <c r="SQ98" i="3"/>
  <c r="SO28" i="6" s="1"/>
  <c r="SR98" i="3"/>
  <c r="SP28" i="6" s="1"/>
  <c r="SP99" i="3"/>
  <c r="SQ99" i="3"/>
  <c r="SR99" i="3"/>
  <c r="SP100" i="3"/>
  <c r="SN29" i="6" s="1"/>
  <c r="SQ100" i="3"/>
  <c r="SO29" i="6" s="1"/>
  <c r="SR100" i="3"/>
  <c r="SP29" i="6" s="1"/>
  <c r="SP101" i="3"/>
  <c r="SQ101" i="3"/>
  <c r="SR101" i="3"/>
  <c r="SP102" i="3"/>
  <c r="SQ102" i="3"/>
  <c r="SR102" i="3"/>
  <c r="SP103" i="3"/>
  <c r="SQ103" i="3"/>
  <c r="SR103" i="3"/>
  <c r="SP104" i="3"/>
  <c r="SQ104" i="3"/>
  <c r="SR104" i="3"/>
  <c r="SP105" i="3"/>
  <c r="SQ105" i="3"/>
  <c r="SR105" i="3"/>
  <c r="SP106" i="3"/>
  <c r="SQ106" i="3"/>
  <c r="SR106" i="3"/>
  <c r="SP107" i="3"/>
  <c r="SQ107" i="3"/>
  <c r="SR107" i="3"/>
  <c r="SP108" i="3"/>
  <c r="SQ108" i="3"/>
  <c r="SR108" i="3"/>
  <c r="SP109" i="3"/>
  <c r="SN31" i="6" s="1"/>
  <c r="TB17" i="8" s="1"/>
  <c r="TB33" i="8" s="1"/>
  <c r="SQ109" i="3"/>
  <c r="SR109" i="3"/>
  <c r="SP110" i="3"/>
  <c r="SQ110" i="3"/>
  <c r="SR110" i="3"/>
  <c r="SP111" i="3"/>
  <c r="SN32" i="6" s="1"/>
  <c r="TB15" i="8" s="1"/>
  <c r="SQ111" i="3"/>
  <c r="SO32" i="6" s="1"/>
  <c r="TC15" i="8" s="1"/>
  <c r="SR111" i="3"/>
  <c r="SP32" i="6" s="1"/>
  <c r="TD15" i="8" s="1"/>
  <c r="SP112" i="3"/>
  <c r="SQ112" i="3"/>
  <c r="SR112" i="3"/>
  <c r="SP113" i="3"/>
  <c r="SQ113" i="3"/>
  <c r="SR113" i="3"/>
  <c r="SP114" i="3"/>
  <c r="SQ114" i="3"/>
  <c r="SR114" i="3"/>
  <c r="SP115" i="3"/>
  <c r="SQ115" i="3"/>
  <c r="SR115" i="3"/>
  <c r="SP116" i="3"/>
  <c r="SQ116" i="3"/>
  <c r="SR116" i="3"/>
  <c r="SP117" i="3"/>
  <c r="SQ117" i="3"/>
  <c r="SR117" i="3"/>
  <c r="SP118" i="3"/>
  <c r="SQ118" i="3"/>
  <c r="SR118" i="3"/>
  <c r="SP119" i="3"/>
  <c r="SQ119" i="3"/>
  <c r="SR119" i="3"/>
  <c r="SP120" i="3"/>
  <c r="SQ120" i="3"/>
  <c r="SR120" i="3"/>
  <c r="SP121" i="3"/>
  <c r="SQ121" i="3"/>
  <c r="SR121" i="3"/>
  <c r="SP122" i="3"/>
  <c r="SQ122" i="3"/>
  <c r="SR122" i="3"/>
  <c r="SP123" i="3"/>
  <c r="SQ123" i="3"/>
  <c r="SR123" i="3"/>
  <c r="SP124" i="3"/>
  <c r="SN36" i="6" s="1"/>
  <c r="SQ124" i="3"/>
  <c r="SO36" i="6" s="1"/>
  <c r="SR124" i="3"/>
  <c r="SP36" i="6" s="1"/>
  <c r="SP125" i="3"/>
  <c r="SN11" i="6" s="1"/>
  <c r="SQ125" i="3"/>
  <c r="SO11" i="6" s="1"/>
  <c r="SR125" i="3"/>
  <c r="SP11" i="6" s="1"/>
  <c r="SP127" i="3"/>
  <c r="SN37" i="6" s="1"/>
  <c r="TB19" i="8" s="1"/>
  <c r="TB36" i="8" s="1"/>
  <c r="SQ127" i="3"/>
  <c r="SO37" i="6" s="1"/>
  <c r="TC19" i="8" s="1"/>
  <c r="TC36" i="8" s="1"/>
  <c r="SR127" i="3"/>
  <c r="SP37" i="6" s="1"/>
  <c r="TD19" i="8" s="1"/>
  <c r="TD36" i="8" s="1"/>
  <c r="SP128" i="3"/>
  <c r="SQ128" i="3"/>
  <c r="SR128" i="3"/>
  <c r="SP129" i="3"/>
  <c r="SQ129" i="3"/>
  <c r="SR129" i="3"/>
  <c r="SP130" i="3"/>
  <c r="SQ130" i="3"/>
  <c r="SR130" i="3"/>
  <c r="SP131" i="3"/>
  <c r="SQ131" i="3"/>
  <c r="SR131" i="3"/>
  <c r="SP132" i="3"/>
  <c r="SQ132" i="3"/>
  <c r="SR132" i="3"/>
  <c r="SP133" i="3"/>
  <c r="SQ133" i="3"/>
  <c r="SR133" i="3"/>
  <c r="SP134" i="3"/>
  <c r="SN3" i="6" s="1"/>
  <c r="SQ134" i="3"/>
  <c r="SR134" i="3"/>
  <c r="SP135" i="3"/>
  <c r="SQ135" i="3"/>
  <c r="SR135" i="3"/>
  <c r="SP136" i="3"/>
  <c r="SQ136" i="3"/>
  <c r="SR136" i="3"/>
  <c r="SP137" i="3"/>
  <c r="SQ137" i="3"/>
  <c r="SR137" i="3"/>
  <c r="SP138" i="3"/>
  <c r="SQ138" i="3"/>
  <c r="SR138" i="3"/>
  <c r="SP139" i="3"/>
  <c r="SQ139" i="3"/>
  <c r="SR139" i="3"/>
  <c r="SP140" i="3"/>
  <c r="SQ140" i="3"/>
  <c r="SR140" i="3"/>
  <c r="SP141" i="3"/>
  <c r="SN35" i="6" s="1"/>
  <c r="SQ141" i="3"/>
  <c r="SO35" i="6" s="1"/>
  <c r="SR141" i="3"/>
  <c r="SP35" i="6" s="1"/>
  <c r="SQ142" i="3"/>
  <c r="SR142" i="3"/>
  <c r="SP9" i="6" l="1"/>
  <c r="TE9" i="8"/>
  <c r="SO6" i="6"/>
  <c r="TE8" i="8"/>
  <c r="SN25" i="6"/>
  <c r="SN24" i="6"/>
  <c r="SN21" i="6"/>
  <c r="SN17" i="6"/>
  <c r="SN9" i="6"/>
  <c r="TB12" i="8" s="1"/>
  <c r="SN7" i="6"/>
  <c r="SO10" i="6"/>
  <c r="TE30" i="8"/>
  <c r="TD14" i="8"/>
  <c r="TE10" i="8"/>
  <c r="SP16" i="6"/>
  <c r="SP13" i="6"/>
  <c r="SP30" i="6"/>
  <c r="TD16" i="8" s="1"/>
  <c r="TD32" i="8" s="1"/>
  <c r="SO3" i="6"/>
  <c r="TC4" i="8" s="1"/>
  <c r="SO30" i="6"/>
  <c r="TC16" i="8" s="1"/>
  <c r="TC32" i="8" s="1"/>
  <c r="SP23" i="6"/>
  <c r="SP3" i="6"/>
  <c r="SN4" i="6"/>
  <c r="TE6" i="8"/>
  <c r="TE29" i="8"/>
  <c r="SO34" i="6"/>
  <c r="TC11" i="8" s="1"/>
  <c r="SO19" i="6"/>
  <c r="SO18" i="6"/>
  <c r="SP31" i="6"/>
  <c r="TD17" i="8" s="1"/>
  <c r="TD33" i="8" s="1"/>
  <c r="SP25" i="6"/>
  <c r="SP24" i="6"/>
  <c r="SP21" i="6"/>
  <c r="SP17" i="6"/>
  <c r="SN34" i="6"/>
  <c r="TB11" i="8" s="1"/>
  <c r="SN30" i="6"/>
  <c r="TB16" i="8" s="1"/>
  <c r="TB32" i="8" s="1"/>
  <c r="SN26" i="6"/>
  <c r="SN22" i="6"/>
  <c r="SN18" i="6"/>
  <c r="SN14" i="6"/>
  <c r="SN10" i="6"/>
  <c r="SN6" i="6"/>
  <c r="SP8" i="6"/>
  <c r="SP4" i="6"/>
  <c r="SO16" i="6"/>
  <c r="SO13" i="6"/>
  <c r="SO8" i="6"/>
  <c r="SO4" i="6"/>
  <c r="SN8" i="6"/>
  <c r="SO23" i="6"/>
  <c r="SP33" i="6"/>
  <c r="TD7" i="8" s="1"/>
  <c r="SP19" i="6"/>
  <c r="SP15" i="6"/>
  <c r="SP5" i="6"/>
  <c r="SO33" i="6"/>
  <c r="TC7" i="8" s="1"/>
  <c r="SO15" i="6"/>
  <c r="SO5" i="6"/>
  <c r="SO31" i="6"/>
  <c r="TC17" i="8" s="1"/>
  <c r="TC33" i="8" s="1"/>
  <c r="SN33" i="6"/>
  <c r="TB7" i="8" s="1"/>
  <c r="TB34" i="8" s="1"/>
  <c r="SN19" i="6"/>
  <c r="SN15" i="6"/>
  <c r="SN5" i="6"/>
  <c r="TD12" i="8"/>
  <c r="SP7" i="6"/>
  <c r="SO26" i="6"/>
  <c r="SO25" i="6"/>
  <c r="SO24" i="6"/>
  <c r="SO22" i="6"/>
  <c r="SO21" i="6"/>
  <c r="SO17" i="6"/>
  <c r="SO14" i="6"/>
  <c r="TC9" i="8" s="1"/>
  <c r="SO9" i="6"/>
  <c r="TC12" i="8" s="1"/>
  <c r="SO7" i="6"/>
  <c r="SP34" i="6"/>
  <c r="TD11" i="8" s="1"/>
  <c r="SP26" i="6"/>
  <c r="SP22" i="6"/>
  <c r="SP18" i="6"/>
  <c r="SP14" i="6"/>
  <c r="TD9" i="8" s="1"/>
  <c r="SP6" i="6"/>
  <c r="TC14" i="8"/>
  <c r="TB14" i="8"/>
  <c r="TD18" i="8"/>
  <c r="TD35" i="8" s="1"/>
  <c r="TC18" i="8"/>
  <c r="TC35" i="8" s="1"/>
  <c r="TB18" i="8"/>
  <c r="TB35" i="8" s="1"/>
  <c r="SP12" i="6"/>
  <c r="SO12" i="6"/>
  <c r="SN12" i="6"/>
  <c r="TB5" i="8" s="1"/>
  <c r="TA1" i="8"/>
  <c r="TC8" i="8" l="1"/>
  <c r="TB6" i="8"/>
  <c r="TB31" i="8" s="1"/>
  <c r="TD13" i="8"/>
  <c r="TD30" i="8" s="1"/>
  <c r="TC5" i="8"/>
  <c r="TD10" i="8"/>
  <c r="TD8" i="8"/>
  <c r="TD6" i="8"/>
  <c r="TD20" i="8" s="1"/>
  <c r="TC13" i="8"/>
  <c r="TC30" i="8" s="1"/>
  <c r="TD5" i="8"/>
  <c r="TB9" i="8"/>
  <c r="TC6" i="8"/>
  <c r="TE20" i="8"/>
  <c r="TB4" i="8"/>
  <c r="TB29" i="8" s="1"/>
  <c r="TB13" i="8"/>
  <c r="TB8" i="8"/>
  <c r="TD34" i="8"/>
  <c r="TB30" i="8"/>
  <c r="TE31" i="8"/>
  <c r="TE37" i="8"/>
  <c r="TC34" i="8"/>
  <c r="TD4" i="8"/>
  <c r="TC10" i="8"/>
  <c r="SO3" i="3"/>
  <c r="SO4" i="3"/>
  <c r="SO5" i="3"/>
  <c r="SO6" i="3"/>
  <c r="SO7" i="3"/>
  <c r="SO8" i="3"/>
  <c r="SO9" i="3"/>
  <c r="SO10" i="3"/>
  <c r="SO11" i="3"/>
  <c r="SO12" i="3"/>
  <c r="SO13" i="3"/>
  <c r="SO14" i="3"/>
  <c r="SO15" i="3"/>
  <c r="SO16" i="3"/>
  <c r="SO17" i="3"/>
  <c r="SO18" i="3"/>
  <c r="SO19" i="3"/>
  <c r="SO20" i="3"/>
  <c r="SO21" i="3"/>
  <c r="SO22" i="3"/>
  <c r="SO23" i="3"/>
  <c r="SO24" i="3"/>
  <c r="SO25" i="3"/>
  <c r="SO26" i="3"/>
  <c r="SO27" i="3"/>
  <c r="SO28" i="3"/>
  <c r="SO29" i="3"/>
  <c r="SO30" i="3"/>
  <c r="SO31" i="3"/>
  <c r="SO32" i="3"/>
  <c r="SO33" i="3"/>
  <c r="SO34" i="3"/>
  <c r="SO35" i="3"/>
  <c r="SM9" i="6" s="1"/>
  <c r="SO36" i="3"/>
  <c r="SO37" i="3"/>
  <c r="SO38" i="3"/>
  <c r="SO39" i="3"/>
  <c r="SM38" i="6" s="1"/>
  <c r="SO40" i="3"/>
  <c r="SM39" i="6" s="1"/>
  <c r="SO41" i="3"/>
  <c r="SO42" i="3"/>
  <c r="SO43" i="3"/>
  <c r="SO44" i="3"/>
  <c r="SO45" i="3"/>
  <c r="SO46" i="3"/>
  <c r="SO47" i="3"/>
  <c r="SO48" i="3"/>
  <c r="SO49" i="3"/>
  <c r="SO50" i="3"/>
  <c r="SO51" i="3"/>
  <c r="SO52" i="3"/>
  <c r="SO53" i="3"/>
  <c r="SO54" i="3"/>
  <c r="SO55" i="3"/>
  <c r="SO56" i="3"/>
  <c r="SO57" i="3"/>
  <c r="SO58" i="3"/>
  <c r="SO59" i="3"/>
  <c r="SO60" i="3"/>
  <c r="SO62" i="3"/>
  <c r="SO63" i="3"/>
  <c r="SO64" i="3"/>
  <c r="SO65" i="3"/>
  <c r="SO66" i="3"/>
  <c r="SO67" i="3"/>
  <c r="SO68" i="3"/>
  <c r="SM12" i="6" s="1"/>
  <c r="SO69" i="3"/>
  <c r="SO70" i="3"/>
  <c r="SM20" i="6" s="1"/>
  <c r="SO71" i="3"/>
  <c r="SO72" i="3"/>
  <c r="SO73" i="3"/>
  <c r="SO74" i="3"/>
  <c r="SO75" i="3"/>
  <c r="SO76" i="3"/>
  <c r="SO77" i="3"/>
  <c r="SO78" i="3"/>
  <c r="SO79" i="3"/>
  <c r="SO80" i="3"/>
  <c r="SO81" i="3"/>
  <c r="SN23" i="6" s="1"/>
  <c r="TB10" i="8" s="1"/>
  <c r="SO82" i="3"/>
  <c r="SO83" i="3"/>
  <c r="SO84" i="3"/>
  <c r="SO85" i="3"/>
  <c r="SO86" i="3"/>
  <c r="SO87" i="3"/>
  <c r="SO88" i="3"/>
  <c r="SO89" i="3"/>
  <c r="SO90" i="3"/>
  <c r="SO91" i="3"/>
  <c r="SO92" i="3"/>
  <c r="SO93" i="3"/>
  <c r="SO94" i="3"/>
  <c r="SO95" i="3"/>
  <c r="SO96" i="3"/>
  <c r="SO97" i="3"/>
  <c r="SM27" i="6" s="1"/>
  <c r="SO98" i="3"/>
  <c r="SM28" i="6" s="1"/>
  <c r="SO99" i="3"/>
  <c r="SO100" i="3"/>
  <c r="SM29" i="6" s="1"/>
  <c r="SO101" i="3"/>
  <c r="SO102" i="3"/>
  <c r="SO103" i="3"/>
  <c r="SO104" i="3"/>
  <c r="SO105" i="3"/>
  <c r="SO106" i="3"/>
  <c r="SO107" i="3"/>
  <c r="SO108" i="3"/>
  <c r="SO109" i="3"/>
  <c r="SO110" i="3"/>
  <c r="SO111" i="3"/>
  <c r="SM32" i="6" s="1"/>
  <c r="TA15" i="8" s="1"/>
  <c r="SO112" i="3"/>
  <c r="SO113" i="3"/>
  <c r="SO114" i="3"/>
  <c r="SO115" i="3"/>
  <c r="SO116" i="3"/>
  <c r="SO117" i="3"/>
  <c r="SO118" i="3"/>
  <c r="SO119" i="3"/>
  <c r="SO120" i="3"/>
  <c r="SO121" i="3"/>
  <c r="SO122" i="3"/>
  <c r="SO123" i="3"/>
  <c r="SO124" i="3"/>
  <c r="SM36" i="6" s="1"/>
  <c r="SO125" i="3"/>
  <c r="SM11" i="6" s="1"/>
  <c r="SO127" i="3"/>
  <c r="SM37" i="6" s="1"/>
  <c r="TA19" i="8" s="1"/>
  <c r="TA36" i="8" s="1"/>
  <c r="SO128" i="3"/>
  <c r="SO129" i="3"/>
  <c r="SO130" i="3"/>
  <c r="SO131" i="3"/>
  <c r="SO132" i="3"/>
  <c r="SO133" i="3"/>
  <c r="SO134" i="3"/>
  <c r="SO135" i="3"/>
  <c r="SO136" i="3"/>
  <c r="SO137" i="3"/>
  <c r="SO138" i="3"/>
  <c r="SO139" i="3"/>
  <c r="SO140" i="3"/>
  <c r="SO141" i="3"/>
  <c r="SM35" i="6" s="1"/>
  <c r="TC20" i="8" l="1"/>
  <c r="TD31" i="8"/>
  <c r="TD37" i="8" s="1"/>
  <c r="TD29" i="8"/>
  <c r="TB20" i="8"/>
  <c r="TC29" i="8"/>
  <c r="TC31" i="8"/>
  <c r="TC37" i="8" s="1"/>
  <c r="SM10" i="6"/>
  <c r="TA12" i="8" s="1"/>
  <c r="SM31" i="6"/>
  <c r="TA17" i="8" s="1"/>
  <c r="TA33" i="8" s="1"/>
  <c r="TB37" i="8"/>
  <c r="SM3" i="6"/>
  <c r="SM19" i="6"/>
  <c r="SM21" i="6"/>
  <c r="TA6" i="8" s="1"/>
  <c r="SM7" i="6"/>
  <c r="SM34" i="6"/>
  <c r="TA11" i="8" s="1"/>
  <c r="SM24" i="6"/>
  <c r="SM16" i="6"/>
  <c r="SM13" i="6"/>
  <c r="TA5" i="8" s="1"/>
  <c r="SM4" i="6"/>
  <c r="SM15" i="6"/>
  <c r="SM33" i="6"/>
  <c r="TA7" i="8" s="1"/>
  <c r="SM26" i="6"/>
  <c r="SM18" i="6"/>
  <c r="SM30" i="6"/>
  <c r="TA16" i="8" s="1"/>
  <c r="TA32" i="8" s="1"/>
  <c r="SM8" i="6"/>
  <c r="SM6" i="6"/>
  <c r="SM25" i="6"/>
  <c r="SM22" i="6"/>
  <c r="TA18" i="8"/>
  <c r="TA35" i="8" s="1"/>
  <c r="SM17" i="6"/>
  <c r="SM14" i="6"/>
  <c r="SM5" i="6"/>
  <c r="TA14" i="8"/>
  <c r="SY1" i="8"/>
  <c r="SZ1" i="8"/>
  <c r="SM3" i="3"/>
  <c r="SN3" i="3"/>
  <c r="SM4" i="3"/>
  <c r="SN4" i="3"/>
  <c r="SM5" i="3"/>
  <c r="SN5" i="3"/>
  <c r="SM6" i="3"/>
  <c r="SN6" i="3"/>
  <c r="SM7" i="3"/>
  <c r="SN7" i="3"/>
  <c r="SM8" i="3"/>
  <c r="SN8" i="3"/>
  <c r="SM9" i="3"/>
  <c r="SN9" i="3"/>
  <c r="SM10" i="3"/>
  <c r="SN10" i="3"/>
  <c r="SM11" i="3"/>
  <c r="SN11" i="3"/>
  <c r="SM12" i="3"/>
  <c r="SN12" i="3"/>
  <c r="SM13" i="3"/>
  <c r="SN13" i="3"/>
  <c r="SM14" i="3"/>
  <c r="SN14" i="3"/>
  <c r="SM15" i="3"/>
  <c r="SN15" i="3"/>
  <c r="SM16" i="3"/>
  <c r="SN16" i="3"/>
  <c r="SM17" i="3"/>
  <c r="SN17" i="3"/>
  <c r="SM18" i="3"/>
  <c r="SN18" i="3"/>
  <c r="SM19" i="3"/>
  <c r="SN19" i="3"/>
  <c r="SM20" i="3"/>
  <c r="SN20" i="3"/>
  <c r="SM21" i="3"/>
  <c r="SN21" i="3"/>
  <c r="SM22" i="3"/>
  <c r="SN22" i="3"/>
  <c r="SM23" i="3"/>
  <c r="SN23" i="3"/>
  <c r="SM24" i="3"/>
  <c r="SN24" i="3"/>
  <c r="SM25" i="3"/>
  <c r="SN25" i="3"/>
  <c r="SM26" i="3"/>
  <c r="SN26" i="3"/>
  <c r="SM27" i="3"/>
  <c r="SN27" i="3"/>
  <c r="SM28" i="3"/>
  <c r="SN28" i="3"/>
  <c r="SM29" i="3"/>
  <c r="SN29" i="3"/>
  <c r="SM30" i="3"/>
  <c r="SN30" i="3"/>
  <c r="SM31" i="3"/>
  <c r="SN31" i="3"/>
  <c r="SM32" i="3"/>
  <c r="SN32" i="3"/>
  <c r="SM33" i="3"/>
  <c r="SN33" i="3"/>
  <c r="SM34" i="3"/>
  <c r="SN34" i="3"/>
  <c r="SM35" i="3"/>
  <c r="SN35" i="3"/>
  <c r="SM36" i="3"/>
  <c r="SN36" i="3"/>
  <c r="SM37" i="3"/>
  <c r="SN37" i="3"/>
  <c r="SM38" i="3"/>
  <c r="SN38" i="3"/>
  <c r="SM39" i="3"/>
  <c r="SK38" i="6" s="1"/>
  <c r="SN39" i="3"/>
  <c r="SL38" i="6" s="1"/>
  <c r="SM40" i="3"/>
  <c r="SK39" i="6" s="1"/>
  <c r="SN40" i="3"/>
  <c r="SL39" i="6" s="1"/>
  <c r="SM41" i="3"/>
  <c r="SN41" i="3"/>
  <c r="SM42" i="3"/>
  <c r="SN42" i="3"/>
  <c r="SM43" i="3"/>
  <c r="SN43" i="3"/>
  <c r="SM44" i="3"/>
  <c r="SN44" i="3"/>
  <c r="SM45" i="3"/>
  <c r="SN45" i="3"/>
  <c r="SM46" i="3"/>
  <c r="SN46" i="3"/>
  <c r="SM47" i="3"/>
  <c r="SN47" i="3"/>
  <c r="SM48" i="3"/>
  <c r="SN48" i="3"/>
  <c r="SM49" i="3"/>
  <c r="SN49" i="3"/>
  <c r="SM50" i="3"/>
  <c r="SN50" i="3"/>
  <c r="SM51" i="3"/>
  <c r="SN51" i="3"/>
  <c r="SM52" i="3"/>
  <c r="SN52" i="3"/>
  <c r="SM53" i="3"/>
  <c r="SN53" i="3"/>
  <c r="SM54" i="3"/>
  <c r="SN54" i="3"/>
  <c r="SM55" i="3"/>
  <c r="SN55" i="3"/>
  <c r="SM56" i="3"/>
  <c r="SN56" i="3"/>
  <c r="SL16" i="6" s="1"/>
  <c r="SM57" i="3"/>
  <c r="SN57" i="3"/>
  <c r="SM58" i="3"/>
  <c r="SN58" i="3"/>
  <c r="SM59" i="3"/>
  <c r="SN59" i="3"/>
  <c r="SM60" i="3"/>
  <c r="SN60" i="3"/>
  <c r="SM62" i="3"/>
  <c r="SN62" i="3"/>
  <c r="SM63" i="3"/>
  <c r="SN63" i="3"/>
  <c r="SM64" i="3"/>
  <c r="SN64" i="3"/>
  <c r="SM65" i="3"/>
  <c r="SN65" i="3"/>
  <c r="SM66" i="3"/>
  <c r="SN66" i="3"/>
  <c r="SM67" i="3"/>
  <c r="SN67" i="3"/>
  <c r="SM68" i="3"/>
  <c r="SN68" i="3"/>
  <c r="SM69" i="3"/>
  <c r="SN69" i="3"/>
  <c r="SM70" i="3"/>
  <c r="SK20" i="6" s="1"/>
  <c r="SN70" i="3"/>
  <c r="SL20" i="6" s="1"/>
  <c r="SM71" i="3"/>
  <c r="SN71" i="3"/>
  <c r="SM72" i="3"/>
  <c r="SN72" i="3"/>
  <c r="SM73" i="3"/>
  <c r="SN73" i="3"/>
  <c r="SM74" i="3"/>
  <c r="SN74" i="3"/>
  <c r="SM75" i="3"/>
  <c r="SN75" i="3"/>
  <c r="SM76" i="3"/>
  <c r="SN76" i="3"/>
  <c r="SM77" i="3"/>
  <c r="SN77" i="3"/>
  <c r="SM78" i="3"/>
  <c r="SN78" i="3"/>
  <c r="SM79" i="3"/>
  <c r="SN79" i="3"/>
  <c r="SM80" i="3"/>
  <c r="SN80" i="3"/>
  <c r="SM81" i="3"/>
  <c r="SN81" i="3"/>
  <c r="SM23" i="6" s="1"/>
  <c r="TA10" i="8" s="1"/>
  <c r="SM82" i="3"/>
  <c r="SN82" i="3"/>
  <c r="SM83" i="3"/>
  <c r="SN83" i="3"/>
  <c r="SM84" i="3"/>
  <c r="SN84" i="3"/>
  <c r="SM85" i="3"/>
  <c r="SN85" i="3"/>
  <c r="SM86" i="3"/>
  <c r="SN86" i="3"/>
  <c r="SM87" i="3"/>
  <c r="SN87" i="3"/>
  <c r="SM88" i="3"/>
  <c r="SN88" i="3"/>
  <c r="SM89" i="3"/>
  <c r="SN89" i="3"/>
  <c r="SM90" i="3"/>
  <c r="SN90" i="3"/>
  <c r="SM91" i="3"/>
  <c r="SN91" i="3"/>
  <c r="SM92" i="3"/>
  <c r="SN92" i="3"/>
  <c r="SM93" i="3"/>
  <c r="SN93" i="3"/>
  <c r="SM94" i="3"/>
  <c r="SN94" i="3"/>
  <c r="SM95" i="3"/>
  <c r="SN95" i="3"/>
  <c r="SM96" i="3"/>
  <c r="SN96" i="3"/>
  <c r="SM97" i="3"/>
  <c r="SK27" i="6" s="1"/>
  <c r="SN97" i="3"/>
  <c r="SL27" i="6" s="1"/>
  <c r="SM98" i="3"/>
  <c r="SK28" i="6" s="1"/>
  <c r="SN98" i="3"/>
  <c r="SL28" i="6" s="1"/>
  <c r="SM99" i="3"/>
  <c r="SN99" i="3"/>
  <c r="SM100" i="3"/>
  <c r="SK29" i="6" s="1"/>
  <c r="SN100" i="3"/>
  <c r="SL29" i="6" s="1"/>
  <c r="SM101" i="3"/>
  <c r="SN101" i="3"/>
  <c r="SM102" i="3"/>
  <c r="SN102" i="3"/>
  <c r="SM103" i="3"/>
  <c r="SN103" i="3"/>
  <c r="SM104" i="3"/>
  <c r="SN104" i="3"/>
  <c r="SM105" i="3"/>
  <c r="SN105" i="3"/>
  <c r="SM106" i="3"/>
  <c r="SN106" i="3"/>
  <c r="SM107" i="3"/>
  <c r="SN107" i="3"/>
  <c r="SM108" i="3"/>
  <c r="SN108" i="3"/>
  <c r="SM109" i="3"/>
  <c r="SK31" i="6" s="1"/>
  <c r="SY17" i="8" s="1"/>
  <c r="SY33" i="8" s="1"/>
  <c r="SN109" i="3"/>
  <c r="SM110" i="3"/>
  <c r="SN110" i="3"/>
  <c r="SM111" i="3"/>
  <c r="SK32" i="6" s="1"/>
  <c r="SY15" i="8" s="1"/>
  <c r="SN111" i="3"/>
  <c r="SL32" i="6" s="1"/>
  <c r="SZ15" i="8" s="1"/>
  <c r="SM112" i="3"/>
  <c r="SN112" i="3"/>
  <c r="SM113" i="3"/>
  <c r="SN113" i="3"/>
  <c r="SM114" i="3"/>
  <c r="SN114" i="3"/>
  <c r="SM115" i="3"/>
  <c r="SN115" i="3"/>
  <c r="SM116" i="3"/>
  <c r="SN116" i="3"/>
  <c r="SM117" i="3"/>
  <c r="SN117" i="3"/>
  <c r="SM118" i="3"/>
  <c r="SN118" i="3"/>
  <c r="SM119" i="3"/>
  <c r="SN119" i="3"/>
  <c r="SM120" i="3"/>
  <c r="SN120" i="3"/>
  <c r="SM121" i="3"/>
  <c r="SN121" i="3"/>
  <c r="SM122" i="3"/>
  <c r="SN122" i="3"/>
  <c r="SM123" i="3"/>
  <c r="SN123" i="3"/>
  <c r="SM124" i="3"/>
  <c r="SK36" i="6" s="1"/>
  <c r="SN124" i="3"/>
  <c r="SL36" i="6" s="1"/>
  <c r="SM125" i="3"/>
  <c r="SK11" i="6" s="1"/>
  <c r="SN125" i="3"/>
  <c r="SL11" i="6" s="1"/>
  <c r="SM127" i="3"/>
  <c r="SK37" i="6" s="1"/>
  <c r="SY19" i="8" s="1"/>
  <c r="SY36" i="8" s="1"/>
  <c r="SN127" i="3"/>
  <c r="SL37" i="6" s="1"/>
  <c r="SZ19" i="8" s="1"/>
  <c r="SZ36" i="8" s="1"/>
  <c r="SM128" i="3"/>
  <c r="SN128" i="3"/>
  <c r="SM129" i="3"/>
  <c r="SN129" i="3"/>
  <c r="SM130" i="3"/>
  <c r="SN130" i="3"/>
  <c r="SM131" i="3"/>
  <c r="SN131" i="3"/>
  <c r="SM132" i="3"/>
  <c r="SN132" i="3"/>
  <c r="SM133" i="3"/>
  <c r="SN133" i="3"/>
  <c r="SM134" i="3"/>
  <c r="SK3" i="6" s="1"/>
  <c r="SN134" i="3"/>
  <c r="SM135" i="3"/>
  <c r="SN135" i="3"/>
  <c r="SM136" i="3"/>
  <c r="SN136" i="3"/>
  <c r="SM137" i="3"/>
  <c r="SN137" i="3"/>
  <c r="SM138" i="3"/>
  <c r="SN138" i="3"/>
  <c r="SM139" i="3"/>
  <c r="SN139" i="3"/>
  <c r="SM140" i="3"/>
  <c r="SN140" i="3"/>
  <c r="SM141" i="3"/>
  <c r="SK35" i="6" s="1"/>
  <c r="SN141" i="3"/>
  <c r="SL35" i="6" s="1"/>
  <c r="SM142" i="3"/>
  <c r="SN142" i="3"/>
  <c r="SK6" i="6" l="1"/>
  <c r="TA31" i="8"/>
  <c r="TA13" i="8"/>
  <c r="SK12" i="6"/>
  <c r="SK10" i="6"/>
  <c r="TA34" i="8"/>
  <c r="SK30" i="6"/>
  <c r="SY16" i="8" s="1"/>
  <c r="SY32" i="8" s="1"/>
  <c r="SK24" i="6"/>
  <c r="SK21" i="6"/>
  <c r="SK17" i="6"/>
  <c r="SK14" i="6"/>
  <c r="SK9" i="6"/>
  <c r="SK8" i="6"/>
  <c r="SL33" i="6"/>
  <c r="SZ7" i="8" s="1"/>
  <c r="SL13" i="6"/>
  <c r="SL23" i="6"/>
  <c r="SK16" i="6"/>
  <c r="SY9" i="8" s="1"/>
  <c r="SK13" i="6"/>
  <c r="SY5" i="8" s="1"/>
  <c r="SL15" i="6"/>
  <c r="SL4" i="6"/>
  <c r="SL3" i="6"/>
  <c r="SL31" i="6"/>
  <c r="SZ17" i="8" s="1"/>
  <c r="SZ33" i="8" s="1"/>
  <c r="SY14" i="8"/>
  <c r="SL18" i="6"/>
  <c r="SL21" i="6"/>
  <c r="SL9" i="6"/>
  <c r="TA9" i="8"/>
  <c r="TA30" i="8" s="1"/>
  <c r="SK7" i="6"/>
  <c r="SY8" i="8" s="1"/>
  <c r="TA4" i="8"/>
  <c r="SK26" i="6"/>
  <c r="SL5" i="6"/>
  <c r="SK18" i="6"/>
  <c r="SK5" i="6"/>
  <c r="SL7" i="6"/>
  <c r="SL30" i="6"/>
  <c r="SZ16" i="8" s="1"/>
  <c r="SZ32" i="8" s="1"/>
  <c r="SL24" i="6"/>
  <c r="SL17" i="6"/>
  <c r="SL34" i="6"/>
  <c r="SZ11" i="8" s="1"/>
  <c r="SZ34" i="8" s="1"/>
  <c r="SY18" i="8"/>
  <c r="SY35" i="8" s="1"/>
  <c r="SK34" i="6"/>
  <c r="SY11" i="8" s="1"/>
  <c r="SK33" i="6"/>
  <c r="SY7" i="8" s="1"/>
  <c r="SY34" i="8" s="1"/>
  <c r="SL6" i="6"/>
  <c r="SL25" i="6"/>
  <c r="SL22" i="6"/>
  <c r="SL14" i="6"/>
  <c r="SZ9" i="8" s="1"/>
  <c r="SK25" i="6"/>
  <c r="SK22" i="6"/>
  <c r="SK4" i="6"/>
  <c r="SL26" i="6"/>
  <c r="SL12" i="6"/>
  <c r="SZ5" i="8" s="1"/>
  <c r="SL10" i="6"/>
  <c r="SZ12" i="8" s="1"/>
  <c r="SL8" i="6"/>
  <c r="TA8" i="8"/>
  <c r="SK15" i="6"/>
  <c r="SZ18" i="8"/>
  <c r="SZ35" i="8" s="1"/>
  <c r="SZ14" i="8"/>
  <c r="SL19" i="6"/>
  <c r="SK19" i="6"/>
  <c r="SY6" i="8" s="1"/>
  <c r="SX1" i="8"/>
  <c r="SY12" i="8" l="1"/>
  <c r="SY13" i="8"/>
  <c r="SZ4" i="8"/>
  <c r="TA20" i="8"/>
  <c r="SZ8" i="8"/>
  <c r="SZ29" i="8" s="1"/>
  <c r="SZ6" i="8"/>
  <c r="SZ13" i="8"/>
  <c r="SZ30" i="8" s="1"/>
  <c r="SY30" i="8"/>
  <c r="TA29" i="8"/>
  <c r="TA37" i="8" s="1"/>
  <c r="SY4" i="8"/>
  <c r="SY29" i="8" s="1"/>
  <c r="SZ10" i="8"/>
  <c r="SZ31" i="8" s="1"/>
  <c r="SL3" i="3"/>
  <c r="SL4" i="3"/>
  <c r="SL5" i="3"/>
  <c r="SL6" i="3"/>
  <c r="SL7" i="3"/>
  <c r="SL8" i="3"/>
  <c r="SL9" i="3"/>
  <c r="SL10" i="3"/>
  <c r="SL11" i="3"/>
  <c r="SL12" i="3"/>
  <c r="SL13" i="3"/>
  <c r="SL14" i="3"/>
  <c r="SL15" i="3"/>
  <c r="SL16" i="3"/>
  <c r="SL17" i="3"/>
  <c r="SL18" i="3"/>
  <c r="SL19" i="3"/>
  <c r="SL20" i="3"/>
  <c r="SL21" i="3"/>
  <c r="SL22" i="3"/>
  <c r="SL23" i="3"/>
  <c r="SL24" i="3"/>
  <c r="SL25" i="3"/>
  <c r="SL26" i="3"/>
  <c r="SL27" i="3"/>
  <c r="SL28" i="3"/>
  <c r="SL29" i="3"/>
  <c r="SL30" i="3"/>
  <c r="SL31" i="3"/>
  <c r="SL32" i="3"/>
  <c r="SL33" i="3"/>
  <c r="SL34" i="3"/>
  <c r="SL35" i="3"/>
  <c r="SL36" i="3"/>
  <c r="SL37" i="3"/>
  <c r="SL38" i="3"/>
  <c r="SL39" i="3"/>
  <c r="SJ38" i="6" s="1"/>
  <c r="SL40" i="3"/>
  <c r="SJ39" i="6" s="1"/>
  <c r="SL41" i="3"/>
  <c r="SL42" i="3"/>
  <c r="SL43" i="3"/>
  <c r="SL44" i="3"/>
  <c r="SJ13" i="6" s="1"/>
  <c r="SL45" i="3"/>
  <c r="SL46" i="3"/>
  <c r="SL47" i="3"/>
  <c r="SL48" i="3"/>
  <c r="SL49" i="3"/>
  <c r="SL50" i="3"/>
  <c r="SL51" i="3"/>
  <c r="SL52" i="3"/>
  <c r="SL53" i="3"/>
  <c r="SL54" i="3"/>
  <c r="SL55" i="3"/>
  <c r="SL56" i="3"/>
  <c r="SJ16" i="6" s="1"/>
  <c r="SL57" i="3"/>
  <c r="SL58" i="3"/>
  <c r="SL59" i="3"/>
  <c r="SL60" i="3"/>
  <c r="SL62" i="3"/>
  <c r="SL63" i="3"/>
  <c r="SL64" i="3"/>
  <c r="SL65" i="3"/>
  <c r="SL66" i="3"/>
  <c r="SL67" i="3"/>
  <c r="SL68" i="3"/>
  <c r="SL69" i="3"/>
  <c r="SL70" i="3"/>
  <c r="SJ20" i="6" s="1"/>
  <c r="SL71" i="3"/>
  <c r="SL72" i="3"/>
  <c r="SL73" i="3"/>
  <c r="SL74" i="3"/>
  <c r="SL75" i="3"/>
  <c r="SL76" i="3"/>
  <c r="SL77" i="3"/>
  <c r="SL78" i="3"/>
  <c r="SL79" i="3"/>
  <c r="SL80" i="3"/>
  <c r="SL81" i="3"/>
  <c r="SK23" i="6" s="1"/>
  <c r="SY10" i="8" s="1"/>
  <c r="SY31" i="8" s="1"/>
  <c r="SL82" i="3"/>
  <c r="SL83" i="3"/>
  <c r="SL84" i="3"/>
  <c r="SL85" i="3"/>
  <c r="SL86" i="3"/>
  <c r="SL87" i="3"/>
  <c r="SL88" i="3"/>
  <c r="SL89" i="3"/>
  <c r="SL90" i="3"/>
  <c r="SL91" i="3"/>
  <c r="SL92" i="3"/>
  <c r="SL93" i="3"/>
  <c r="SL94" i="3"/>
  <c r="SL95" i="3"/>
  <c r="SL96" i="3"/>
  <c r="SL97" i="3"/>
  <c r="SJ27" i="6" s="1"/>
  <c r="SL98" i="3"/>
  <c r="SJ28" i="6" s="1"/>
  <c r="SL99" i="3"/>
  <c r="SL100" i="3"/>
  <c r="SJ29" i="6" s="1"/>
  <c r="SL101" i="3"/>
  <c r="SL102" i="3"/>
  <c r="SL103" i="3"/>
  <c r="SL104" i="3"/>
  <c r="SL105" i="3"/>
  <c r="SL106" i="3"/>
  <c r="SL107" i="3"/>
  <c r="SL108" i="3"/>
  <c r="SL109" i="3"/>
  <c r="SL110" i="3"/>
  <c r="SL111" i="3"/>
  <c r="SJ32" i="6" s="1"/>
  <c r="SX15" i="8" s="1"/>
  <c r="SL112" i="3"/>
  <c r="SL113" i="3"/>
  <c r="SL114" i="3"/>
  <c r="SL115" i="3"/>
  <c r="SL116" i="3"/>
  <c r="SL117" i="3"/>
  <c r="SL118" i="3"/>
  <c r="SL119" i="3"/>
  <c r="SL120" i="3"/>
  <c r="SL121" i="3"/>
  <c r="SL122" i="3"/>
  <c r="SL123" i="3"/>
  <c r="SL124" i="3"/>
  <c r="SJ36" i="6" s="1"/>
  <c r="SL125" i="3"/>
  <c r="SJ11" i="6" s="1"/>
  <c r="SL127" i="3"/>
  <c r="SJ37" i="6" s="1"/>
  <c r="SX19" i="8" s="1"/>
  <c r="SX36" i="8" s="1"/>
  <c r="SL128" i="3"/>
  <c r="SL129" i="3"/>
  <c r="SL130" i="3"/>
  <c r="SL131" i="3"/>
  <c r="SL132" i="3"/>
  <c r="SL133" i="3"/>
  <c r="SL134" i="3"/>
  <c r="SL135" i="3"/>
  <c r="SL136" i="3"/>
  <c r="SL137" i="3"/>
  <c r="SL138" i="3"/>
  <c r="SL139" i="3"/>
  <c r="SL140" i="3"/>
  <c r="SL141" i="3"/>
  <c r="SJ35" i="6" s="1"/>
  <c r="SL142" i="3"/>
  <c r="SJ9" i="6" l="1"/>
  <c r="SX12" i="8" s="1"/>
  <c r="SJ21" i="6"/>
  <c r="SJ24" i="6"/>
  <c r="SZ20" i="8"/>
  <c r="SZ37" i="8"/>
  <c r="SY37" i="8"/>
  <c r="SJ25" i="6"/>
  <c r="SJ22" i="6"/>
  <c r="SJ18" i="6"/>
  <c r="SJ6" i="6"/>
  <c r="SJ3" i="6"/>
  <c r="SJ17" i="6"/>
  <c r="SJ26" i="6"/>
  <c r="SJ4" i="6"/>
  <c r="SX4" i="8" s="1"/>
  <c r="SJ19" i="6"/>
  <c r="SX6" i="8" s="1"/>
  <c r="SJ15" i="6"/>
  <c r="SJ31" i="6"/>
  <c r="SX17" i="8" s="1"/>
  <c r="SX33" i="8" s="1"/>
  <c r="SJ10" i="6"/>
  <c r="SJ5" i="6"/>
  <c r="SJ7" i="6"/>
  <c r="SJ14" i="6"/>
  <c r="SJ34" i="6"/>
  <c r="SX11" i="8" s="1"/>
  <c r="SY20" i="8"/>
  <c r="SJ33" i="6"/>
  <c r="SX7" i="8" s="1"/>
  <c r="SX34" i="8" s="1"/>
  <c r="SJ30" i="6"/>
  <c r="SX16" i="8" s="1"/>
  <c r="SX32" i="8" s="1"/>
  <c r="SJ8" i="6"/>
  <c r="SX18" i="8"/>
  <c r="SX35" i="8" s="1"/>
  <c r="SX14" i="8"/>
  <c r="SJ12" i="6"/>
  <c r="SX5" i="8" s="1"/>
  <c r="SW1" i="8"/>
  <c r="SX13" i="8" l="1"/>
  <c r="SX8" i="8"/>
  <c r="SX29" i="8" s="1"/>
  <c r="SX9" i="8"/>
  <c r="SX30" i="8" s="1"/>
  <c r="SK3" i="3"/>
  <c r="SK4" i="3"/>
  <c r="SK5" i="3"/>
  <c r="SK6" i="3"/>
  <c r="SK7" i="3"/>
  <c r="SK8" i="3"/>
  <c r="SK9" i="3"/>
  <c r="SK10" i="3"/>
  <c r="SK11" i="3"/>
  <c r="SK12" i="3"/>
  <c r="SK13" i="3"/>
  <c r="SK14" i="3"/>
  <c r="SK15" i="3"/>
  <c r="SK16" i="3"/>
  <c r="SK17" i="3"/>
  <c r="SK18" i="3"/>
  <c r="SK19" i="3"/>
  <c r="SK20" i="3"/>
  <c r="SK21" i="3"/>
  <c r="SK22" i="3"/>
  <c r="SK23" i="3"/>
  <c r="SK24" i="3"/>
  <c r="SK25" i="3"/>
  <c r="SK26" i="3"/>
  <c r="SK27" i="3"/>
  <c r="SK28" i="3"/>
  <c r="SK29" i="3"/>
  <c r="SK30" i="3"/>
  <c r="SK31" i="3"/>
  <c r="SK32" i="3"/>
  <c r="SK33" i="3"/>
  <c r="SK34" i="3"/>
  <c r="SK35" i="3"/>
  <c r="SK36" i="3"/>
  <c r="SK37" i="3"/>
  <c r="SK38" i="3"/>
  <c r="SK39" i="3"/>
  <c r="SI38" i="6" s="1"/>
  <c r="SK40" i="3"/>
  <c r="SI39" i="6" s="1"/>
  <c r="SK41" i="3"/>
  <c r="SK42" i="3"/>
  <c r="SK43" i="3"/>
  <c r="SK44" i="3"/>
  <c r="SK45" i="3"/>
  <c r="SK46" i="3"/>
  <c r="SK47" i="3"/>
  <c r="SK48" i="3"/>
  <c r="SK49" i="3"/>
  <c r="SK50" i="3"/>
  <c r="SK51" i="3"/>
  <c r="SK52" i="3"/>
  <c r="SK53" i="3"/>
  <c r="SK54" i="3"/>
  <c r="SK55" i="3"/>
  <c r="SK56" i="3"/>
  <c r="SK57" i="3"/>
  <c r="SK58" i="3"/>
  <c r="SK59" i="3"/>
  <c r="SK60" i="3"/>
  <c r="SK62" i="3"/>
  <c r="SK63" i="3"/>
  <c r="SK64" i="3"/>
  <c r="SK65" i="3"/>
  <c r="SK66" i="3"/>
  <c r="SK67" i="3"/>
  <c r="SK68" i="3"/>
  <c r="SI12" i="6" s="1"/>
  <c r="SK69" i="3"/>
  <c r="SK70" i="3"/>
  <c r="SI20" i="6" s="1"/>
  <c r="SK71" i="3"/>
  <c r="SK72" i="3"/>
  <c r="SK73" i="3"/>
  <c r="SK74" i="3"/>
  <c r="SK75" i="3"/>
  <c r="SK76" i="3"/>
  <c r="SK77" i="3"/>
  <c r="SK78" i="3"/>
  <c r="SK79" i="3"/>
  <c r="SK80" i="3"/>
  <c r="SK81" i="3"/>
  <c r="SJ23" i="6" s="1"/>
  <c r="SX10" i="8" s="1"/>
  <c r="SX20" i="8" s="1"/>
  <c r="SK82" i="3"/>
  <c r="SK83" i="3"/>
  <c r="SK84" i="3"/>
  <c r="SK85" i="3"/>
  <c r="SK86" i="3"/>
  <c r="SK87" i="3"/>
  <c r="SK88" i="3"/>
  <c r="SK89" i="3"/>
  <c r="SK90" i="3"/>
  <c r="SK91" i="3"/>
  <c r="SK92" i="3"/>
  <c r="SK93" i="3"/>
  <c r="SK94" i="3"/>
  <c r="SK95" i="3"/>
  <c r="SK96" i="3"/>
  <c r="SK97" i="3"/>
  <c r="SI27" i="6" s="1"/>
  <c r="SK98" i="3"/>
  <c r="SI28" i="6" s="1"/>
  <c r="SK99" i="3"/>
  <c r="SK100" i="3"/>
  <c r="SI29" i="6" s="1"/>
  <c r="SK101" i="3"/>
  <c r="SK102" i="3"/>
  <c r="SK103" i="3"/>
  <c r="SK104" i="3"/>
  <c r="SK105" i="3"/>
  <c r="SK106" i="3"/>
  <c r="SK107" i="3"/>
  <c r="SK108" i="3"/>
  <c r="SK109" i="3"/>
  <c r="SK110" i="3"/>
  <c r="SK111" i="3"/>
  <c r="SI32" i="6" s="1"/>
  <c r="SW15" i="8" s="1"/>
  <c r="SK112" i="3"/>
  <c r="SK113" i="3"/>
  <c r="SK114" i="3"/>
  <c r="SK115" i="3"/>
  <c r="SK116" i="3"/>
  <c r="SK117" i="3"/>
  <c r="SK118" i="3"/>
  <c r="SK119" i="3"/>
  <c r="SK120" i="3"/>
  <c r="SK121" i="3"/>
  <c r="SK122" i="3"/>
  <c r="SK123" i="3"/>
  <c r="SK124" i="3"/>
  <c r="SI36" i="6" s="1"/>
  <c r="SK125" i="3"/>
  <c r="SI11" i="6" s="1"/>
  <c r="SK127" i="3"/>
  <c r="SI37" i="6" s="1"/>
  <c r="SW19" i="8" s="1"/>
  <c r="SW36" i="8" s="1"/>
  <c r="SK128" i="3"/>
  <c r="SK129" i="3"/>
  <c r="SK130" i="3"/>
  <c r="SK131" i="3"/>
  <c r="SK132" i="3"/>
  <c r="SK133" i="3"/>
  <c r="SK134" i="3"/>
  <c r="SK135" i="3"/>
  <c r="SK136" i="3"/>
  <c r="SK137" i="3"/>
  <c r="SK138" i="3"/>
  <c r="SK139" i="3"/>
  <c r="SK140" i="3"/>
  <c r="SK141" i="3"/>
  <c r="SI35" i="6" s="1"/>
  <c r="SK142" i="3"/>
  <c r="SI16" i="6" l="1"/>
  <c r="SI13" i="6"/>
  <c r="SI19" i="6"/>
  <c r="SW6" i="8" s="1"/>
  <c r="SI6" i="6"/>
  <c r="SW8" i="8" s="1"/>
  <c r="SX31" i="8"/>
  <c r="SX37" i="8" s="1"/>
  <c r="SI24" i="6"/>
  <c r="SI21" i="6"/>
  <c r="SI9" i="6"/>
  <c r="SI7" i="6"/>
  <c r="SI26" i="6"/>
  <c r="SI8" i="6"/>
  <c r="SI33" i="6"/>
  <c r="SW7" i="8" s="1"/>
  <c r="SW34" i="8" s="1"/>
  <c r="SI10" i="6"/>
  <c r="SW12" i="8" s="1"/>
  <c r="SI31" i="6"/>
  <c r="SW17" i="8" s="1"/>
  <c r="SW33" i="8" s="1"/>
  <c r="SI25" i="6"/>
  <c r="SI22" i="6"/>
  <c r="SI14" i="6"/>
  <c r="SI17" i="6"/>
  <c r="SI5" i="6"/>
  <c r="SI4" i="6"/>
  <c r="SI34" i="6"/>
  <c r="SW11" i="8" s="1"/>
  <c r="SI30" i="6"/>
  <c r="SW16" i="8" s="1"/>
  <c r="SW32" i="8" s="1"/>
  <c r="SI18" i="6"/>
  <c r="SI15" i="6"/>
  <c r="SI3" i="6"/>
  <c r="SW18" i="8"/>
  <c r="SW35" i="8" s="1"/>
  <c r="SW5" i="8"/>
  <c r="SW14" i="8"/>
  <c r="SV1" i="8"/>
  <c r="SU1" i="8"/>
  <c r="SI3" i="3"/>
  <c r="SJ3" i="3"/>
  <c r="SI4" i="3"/>
  <c r="SJ4" i="3"/>
  <c r="SI5" i="3"/>
  <c r="SJ5" i="3"/>
  <c r="SI6" i="3"/>
  <c r="SJ6" i="3"/>
  <c r="SI7" i="3"/>
  <c r="SJ7" i="3"/>
  <c r="SI8" i="3"/>
  <c r="SJ8" i="3"/>
  <c r="SI9" i="3"/>
  <c r="SJ9" i="3"/>
  <c r="SI10" i="3"/>
  <c r="SJ10" i="3"/>
  <c r="SI11" i="3"/>
  <c r="SJ11" i="3"/>
  <c r="SI12" i="3"/>
  <c r="SJ12" i="3"/>
  <c r="SI13" i="3"/>
  <c r="SJ13" i="3"/>
  <c r="SI14" i="3"/>
  <c r="SJ14" i="3"/>
  <c r="SI15" i="3"/>
  <c r="SJ15" i="3"/>
  <c r="SI16" i="3"/>
  <c r="SJ16" i="3"/>
  <c r="SI17" i="3"/>
  <c r="SJ17" i="3"/>
  <c r="SI18" i="3"/>
  <c r="SJ18" i="3"/>
  <c r="SI19" i="3"/>
  <c r="SJ19" i="3"/>
  <c r="SI20" i="3"/>
  <c r="SJ20" i="3"/>
  <c r="SI21" i="3"/>
  <c r="SJ21" i="3"/>
  <c r="SI22" i="3"/>
  <c r="SJ22" i="3"/>
  <c r="SI23" i="3"/>
  <c r="SJ23" i="3"/>
  <c r="SI24" i="3"/>
  <c r="SJ24" i="3"/>
  <c r="SI25" i="3"/>
  <c r="SJ25" i="3"/>
  <c r="SI26" i="3"/>
  <c r="SJ26" i="3"/>
  <c r="SI27" i="3"/>
  <c r="SJ27" i="3"/>
  <c r="SI28" i="3"/>
  <c r="SJ28" i="3"/>
  <c r="SI29" i="3"/>
  <c r="SJ29" i="3"/>
  <c r="SI30" i="3"/>
  <c r="SJ30" i="3"/>
  <c r="SI31" i="3"/>
  <c r="SJ31" i="3"/>
  <c r="SI32" i="3"/>
  <c r="SJ32" i="3"/>
  <c r="SI33" i="3"/>
  <c r="SJ33" i="3"/>
  <c r="SI34" i="3"/>
  <c r="SJ34" i="3"/>
  <c r="SI35" i="3"/>
  <c r="SJ35" i="3"/>
  <c r="SI36" i="3"/>
  <c r="SJ36" i="3"/>
  <c r="SI37" i="3"/>
  <c r="SJ37" i="3"/>
  <c r="SI38" i="3"/>
  <c r="SJ38" i="3"/>
  <c r="SI39" i="3"/>
  <c r="SG38" i="6" s="1"/>
  <c r="SJ39" i="3"/>
  <c r="SH38" i="6" s="1"/>
  <c r="SI40" i="3"/>
  <c r="SG39" i="6" s="1"/>
  <c r="SJ40" i="3"/>
  <c r="SH39" i="6" s="1"/>
  <c r="SI41" i="3"/>
  <c r="SJ41" i="3"/>
  <c r="SI42" i="3"/>
  <c r="SJ42" i="3"/>
  <c r="SI43" i="3"/>
  <c r="SJ43" i="3"/>
  <c r="SI44" i="3"/>
  <c r="SJ44" i="3"/>
  <c r="SI45" i="3"/>
  <c r="SJ45" i="3"/>
  <c r="SI46" i="3"/>
  <c r="SJ46" i="3"/>
  <c r="SI47" i="3"/>
  <c r="SJ47" i="3"/>
  <c r="SI48" i="3"/>
  <c r="SJ48" i="3"/>
  <c r="SI49" i="3"/>
  <c r="SJ49" i="3"/>
  <c r="SI50" i="3"/>
  <c r="SJ50" i="3"/>
  <c r="SI51" i="3"/>
  <c r="SJ51" i="3"/>
  <c r="SI52" i="3"/>
  <c r="SJ52" i="3"/>
  <c r="SI53" i="3"/>
  <c r="SJ53" i="3"/>
  <c r="SI54" i="3"/>
  <c r="SJ54" i="3"/>
  <c r="SI55" i="3"/>
  <c r="SJ55" i="3"/>
  <c r="SI56" i="3"/>
  <c r="SJ56" i="3"/>
  <c r="SI57" i="3"/>
  <c r="SJ57" i="3"/>
  <c r="SI58" i="3"/>
  <c r="SJ58" i="3"/>
  <c r="SI59" i="3"/>
  <c r="SJ59" i="3"/>
  <c r="SI60" i="3"/>
  <c r="SJ60" i="3"/>
  <c r="SI62" i="3"/>
  <c r="SJ62" i="3"/>
  <c r="SI63" i="3"/>
  <c r="SJ63" i="3"/>
  <c r="SI64" i="3"/>
  <c r="SJ64" i="3"/>
  <c r="SI65" i="3"/>
  <c r="SJ65" i="3"/>
  <c r="SI66" i="3"/>
  <c r="SJ66" i="3"/>
  <c r="SI67" i="3"/>
  <c r="SJ67" i="3"/>
  <c r="SI68" i="3"/>
  <c r="SG12" i="6" s="1"/>
  <c r="SJ68" i="3"/>
  <c r="SI69" i="3"/>
  <c r="SJ69" i="3"/>
  <c r="SI70" i="3"/>
  <c r="SG20" i="6" s="1"/>
  <c r="SJ70" i="3"/>
  <c r="SH20" i="6" s="1"/>
  <c r="SI71" i="3"/>
  <c r="SJ71" i="3"/>
  <c r="SI72" i="3"/>
  <c r="SJ72" i="3"/>
  <c r="SI73" i="3"/>
  <c r="SJ73" i="3"/>
  <c r="SI74" i="3"/>
  <c r="SJ74" i="3"/>
  <c r="SI75" i="3"/>
  <c r="SJ75" i="3"/>
  <c r="SI76" i="3"/>
  <c r="SJ76" i="3"/>
  <c r="SI77" i="3"/>
  <c r="SJ77" i="3"/>
  <c r="SI78" i="3"/>
  <c r="SJ78" i="3"/>
  <c r="SI79" i="3"/>
  <c r="SJ79" i="3"/>
  <c r="SI80" i="3"/>
  <c r="SJ80" i="3"/>
  <c r="SI81" i="3"/>
  <c r="SJ81" i="3"/>
  <c r="SI23" i="6" s="1"/>
  <c r="SI82" i="3"/>
  <c r="SJ82" i="3"/>
  <c r="SI83" i="3"/>
  <c r="SJ83" i="3"/>
  <c r="SI84" i="3"/>
  <c r="SJ84" i="3"/>
  <c r="SI85" i="3"/>
  <c r="SJ85" i="3"/>
  <c r="SI86" i="3"/>
  <c r="SJ86" i="3"/>
  <c r="SI87" i="3"/>
  <c r="SJ87" i="3"/>
  <c r="SI88" i="3"/>
  <c r="SJ88" i="3"/>
  <c r="SI89" i="3"/>
  <c r="SJ89" i="3"/>
  <c r="SI90" i="3"/>
  <c r="SJ90" i="3"/>
  <c r="SI91" i="3"/>
  <c r="SJ91" i="3"/>
  <c r="SI92" i="3"/>
  <c r="SJ92" i="3"/>
  <c r="SI93" i="3"/>
  <c r="SJ93" i="3"/>
  <c r="SI94" i="3"/>
  <c r="SJ94" i="3"/>
  <c r="SI95" i="3"/>
  <c r="SJ95" i="3"/>
  <c r="SI96" i="3"/>
  <c r="SJ96" i="3"/>
  <c r="SI97" i="3"/>
  <c r="SG27" i="6" s="1"/>
  <c r="SJ97" i="3"/>
  <c r="SH27" i="6" s="1"/>
  <c r="SI98" i="3"/>
  <c r="SG28" i="6" s="1"/>
  <c r="SJ98" i="3"/>
  <c r="SH28" i="6" s="1"/>
  <c r="SI99" i="3"/>
  <c r="SJ99" i="3"/>
  <c r="SI100" i="3"/>
  <c r="SG29" i="6" s="1"/>
  <c r="SJ100" i="3"/>
  <c r="SH29" i="6" s="1"/>
  <c r="SI101" i="3"/>
  <c r="SJ101" i="3"/>
  <c r="SI102" i="3"/>
  <c r="SJ102" i="3"/>
  <c r="SI103" i="3"/>
  <c r="SJ103" i="3"/>
  <c r="SI104" i="3"/>
  <c r="SJ104" i="3"/>
  <c r="SI105" i="3"/>
  <c r="SJ105" i="3"/>
  <c r="SI106" i="3"/>
  <c r="SJ106" i="3"/>
  <c r="SI107" i="3"/>
  <c r="SJ107" i="3"/>
  <c r="SI108" i="3"/>
  <c r="SJ108" i="3"/>
  <c r="SI109" i="3"/>
  <c r="SJ109" i="3"/>
  <c r="SI110" i="3"/>
  <c r="SJ110" i="3"/>
  <c r="SI111" i="3"/>
  <c r="SG32" i="6" s="1"/>
  <c r="SU15" i="8" s="1"/>
  <c r="SJ111" i="3"/>
  <c r="SH32" i="6" s="1"/>
  <c r="SV15" i="8" s="1"/>
  <c r="SI112" i="3"/>
  <c r="SJ112" i="3"/>
  <c r="SI113" i="3"/>
  <c r="SJ113" i="3"/>
  <c r="SI114" i="3"/>
  <c r="SJ114" i="3"/>
  <c r="SI115" i="3"/>
  <c r="SJ115" i="3"/>
  <c r="SI116" i="3"/>
  <c r="SJ116" i="3"/>
  <c r="SI117" i="3"/>
  <c r="SJ117" i="3"/>
  <c r="SI118" i="3"/>
  <c r="SJ118" i="3"/>
  <c r="SI119" i="3"/>
  <c r="SJ119" i="3"/>
  <c r="SI120" i="3"/>
  <c r="SJ120" i="3"/>
  <c r="SI121" i="3"/>
  <c r="SJ121" i="3"/>
  <c r="SI122" i="3"/>
  <c r="SJ122" i="3"/>
  <c r="SI123" i="3"/>
  <c r="SJ123" i="3"/>
  <c r="SI124" i="3"/>
  <c r="SG36" i="6" s="1"/>
  <c r="SJ124" i="3"/>
  <c r="SH36" i="6" s="1"/>
  <c r="SI125" i="3"/>
  <c r="SG11" i="6" s="1"/>
  <c r="SJ125" i="3"/>
  <c r="SH11" i="6" s="1"/>
  <c r="SI127" i="3"/>
  <c r="SG37" i="6" s="1"/>
  <c r="SU19" i="8" s="1"/>
  <c r="SU36" i="8" s="1"/>
  <c r="SJ127" i="3"/>
  <c r="SH37" i="6" s="1"/>
  <c r="SV19" i="8" s="1"/>
  <c r="SV36" i="8" s="1"/>
  <c r="SI128" i="3"/>
  <c r="SJ128" i="3"/>
  <c r="SI129" i="3"/>
  <c r="SJ129" i="3"/>
  <c r="SI130" i="3"/>
  <c r="SJ130" i="3"/>
  <c r="SI131" i="3"/>
  <c r="SJ131" i="3"/>
  <c r="SI132" i="3"/>
  <c r="SJ132" i="3"/>
  <c r="SI133" i="3"/>
  <c r="SJ133" i="3"/>
  <c r="SI134" i="3"/>
  <c r="SJ134" i="3"/>
  <c r="SI135" i="3"/>
  <c r="SJ135" i="3"/>
  <c r="SI136" i="3"/>
  <c r="SJ136" i="3"/>
  <c r="SI137" i="3"/>
  <c r="SJ137" i="3"/>
  <c r="SI138" i="3"/>
  <c r="SJ138" i="3"/>
  <c r="SI139" i="3"/>
  <c r="SJ139" i="3"/>
  <c r="SI140" i="3"/>
  <c r="SJ140" i="3"/>
  <c r="SI141" i="3"/>
  <c r="SG35" i="6" s="1"/>
  <c r="SJ141" i="3"/>
  <c r="SH35" i="6" s="1"/>
  <c r="SI142" i="3"/>
  <c r="SJ142" i="3"/>
  <c r="SW9" i="8" l="1"/>
  <c r="SW10" i="8"/>
  <c r="SW31" i="8" s="1"/>
  <c r="SH16" i="6"/>
  <c r="SH13" i="6"/>
  <c r="SH23" i="6"/>
  <c r="SH12" i="6"/>
  <c r="SH4" i="6"/>
  <c r="SG16" i="6"/>
  <c r="SG6" i="6"/>
  <c r="SG22" i="6"/>
  <c r="SG18" i="6"/>
  <c r="SG13" i="6"/>
  <c r="SU5" i="8" s="1"/>
  <c r="SG4" i="6"/>
  <c r="SG25" i="6"/>
  <c r="SH15" i="6"/>
  <c r="SW4" i="8"/>
  <c r="SW29" i="8" s="1"/>
  <c r="SG15" i="6"/>
  <c r="SG8" i="6"/>
  <c r="SH22" i="6"/>
  <c r="SH3" i="6"/>
  <c r="SV4" i="8" s="1"/>
  <c r="SW13" i="8"/>
  <c r="SG3" i="6"/>
  <c r="SH14" i="6"/>
  <c r="SH10" i="6"/>
  <c r="SH8" i="6"/>
  <c r="SG10" i="6"/>
  <c r="SH31" i="6"/>
  <c r="SV17" i="8" s="1"/>
  <c r="SV33" i="8" s="1"/>
  <c r="SV14" i="8"/>
  <c r="SG31" i="6"/>
  <c r="SU17" i="8" s="1"/>
  <c r="SU33" i="8" s="1"/>
  <c r="SH24" i="6"/>
  <c r="SH18" i="6"/>
  <c r="SH7" i="6"/>
  <c r="SH6" i="6"/>
  <c r="SH5" i="6"/>
  <c r="SG26" i="6"/>
  <c r="SG5" i="6"/>
  <c r="SG14" i="6"/>
  <c r="SH30" i="6"/>
  <c r="SV16" i="8" s="1"/>
  <c r="SV32" i="8" s="1"/>
  <c r="SH21" i="6"/>
  <c r="SH17" i="6"/>
  <c r="SH9" i="6"/>
  <c r="SG24" i="6"/>
  <c r="SG17" i="6"/>
  <c r="SG9" i="6"/>
  <c r="SG7" i="6"/>
  <c r="SU8" i="8" s="1"/>
  <c r="SG30" i="6"/>
  <c r="SU16" i="8" s="1"/>
  <c r="SU32" i="8" s="1"/>
  <c r="SG21" i="6"/>
  <c r="SH34" i="6"/>
  <c r="SV11" i="8" s="1"/>
  <c r="SH33" i="6"/>
  <c r="SV7" i="8" s="1"/>
  <c r="SV34" i="8" s="1"/>
  <c r="SH26" i="6"/>
  <c r="SH25" i="6"/>
  <c r="SG34" i="6"/>
  <c r="SU11" i="8" s="1"/>
  <c r="SG33" i="6"/>
  <c r="SU7" i="8" s="1"/>
  <c r="SV18" i="8"/>
  <c r="SV35" i="8" s="1"/>
  <c r="SU14" i="8"/>
  <c r="SV5" i="8"/>
  <c r="SU18" i="8"/>
  <c r="SU35" i="8" s="1"/>
  <c r="SH19" i="6"/>
  <c r="SV6" i="8" s="1"/>
  <c r="SG19" i="6"/>
  <c r="SU6" i="8" s="1"/>
  <c r="ST1" i="8"/>
  <c r="SW30" i="8" l="1"/>
  <c r="SV12" i="8"/>
  <c r="SV9" i="8"/>
  <c r="SU9" i="8"/>
  <c r="SU4" i="8"/>
  <c r="SV8" i="8"/>
  <c r="SV29" i="8" s="1"/>
  <c r="SW37" i="8"/>
  <c r="SU34" i="8"/>
  <c r="SU13" i="8"/>
  <c r="SV10" i="8"/>
  <c r="SV31" i="8" s="1"/>
  <c r="SW20" i="8"/>
  <c r="SU12" i="8"/>
  <c r="SV13" i="8"/>
  <c r="SH3" i="3"/>
  <c r="SH4" i="3"/>
  <c r="SH5" i="3"/>
  <c r="SH6" i="3"/>
  <c r="SH7" i="3"/>
  <c r="SH8" i="3"/>
  <c r="SH9" i="3"/>
  <c r="SH10" i="3"/>
  <c r="SH11" i="3"/>
  <c r="SH12" i="3"/>
  <c r="SH13" i="3"/>
  <c r="SH14" i="3"/>
  <c r="SH15" i="3"/>
  <c r="SH16" i="3"/>
  <c r="SH17" i="3"/>
  <c r="SH18" i="3"/>
  <c r="SH19" i="3"/>
  <c r="SH20" i="3"/>
  <c r="SH21" i="3"/>
  <c r="SH22" i="3"/>
  <c r="SH23" i="3"/>
  <c r="SH24" i="3"/>
  <c r="SH25" i="3"/>
  <c r="SH26" i="3"/>
  <c r="SH27" i="3"/>
  <c r="SH28" i="3"/>
  <c r="SH29" i="3"/>
  <c r="SH30" i="3"/>
  <c r="SH31" i="3"/>
  <c r="SH32" i="3"/>
  <c r="SH33" i="3"/>
  <c r="SH34" i="3"/>
  <c r="SH35" i="3"/>
  <c r="SH36" i="3"/>
  <c r="SH37" i="3"/>
  <c r="SH38" i="3"/>
  <c r="SH39" i="3"/>
  <c r="SF38" i="6" s="1"/>
  <c r="SH40" i="3"/>
  <c r="SF39" i="6" s="1"/>
  <c r="SH41" i="3"/>
  <c r="SH42" i="3"/>
  <c r="SH43" i="3"/>
  <c r="SH44" i="3"/>
  <c r="SF13" i="6" s="1"/>
  <c r="SH45" i="3"/>
  <c r="SH46" i="3"/>
  <c r="SH47" i="3"/>
  <c r="SH48" i="3"/>
  <c r="SH49" i="3"/>
  <c r="SH50" i="3"/>
  <c r="SH51" i="3"/>
  <c r="SH52" i="3"/>
  <c r="SH53" i="3"/>
  <c r="SH54" i="3"/>
  <c r="SH55" i="3"/>
  <c r="SH56" i="3"/>
  <c r="SF16" i="6" s="1"/>
  <c r="SH57" i="3"/>
  <c r="SH58" i="3"/>
  <c r="SH59" i="3"/>
  <c r="SH60" i="3"/>
  <c r="SH62" i="3"/>
  <c r="SH63" i="3"/>
  <c r="SH64" i="3"/>
  <c r="SH65" i="3"/>
  <c r="SH66" i="3"/>
  <c r="SH67" i="3"/>
  <c r="SH68" i="3"/>
  <c r="SH69" i="3"/>
  <c r="SH70" i="3"/>
  <c r="SF20" i="6" s="1"/>
  <c r="SH71" i="3"/>
  <c r="SH72" i="3"/>
  <c r="SH73" i="3"/>
  <c r="SF21" i="6" s="1"/>
  <c r="SH74" i="3"/>
  <c r="SH75" i="3"/>
  <c r="SH76" i="3"/>
  <c r="SH77" i="3"/>
  <c r="SH78" i="3"/>
  <c r="SH79" i="3"/>
  <c r="SH80" i="3"/>
  <c r="SH81" i="3"/>
  <c r="SG23" i="6" s="1"/>
  <c r="SU10" i="8" s="1"/>
  <c r="SH82" i="3"/>
  <c r="SH83" i="3"/>
  <c r="SH84" i="3"/>
  <c r="SH85" i="3"/>
  <c r="SH86" i="3"/>
  <c r="SH87" i="3"/>
  <c r="SH88" i="3"/>
  <c r="SH89" i="3"/>
  <c r="SH90" i="3"/>
  <c r="SH91" i="3"/>
  <c r="SH92" i="3"/>
  <c r="SH93" i="3"/>
  <c r="SH94" i="3"/>
  <c r="SH95" i="3"/>
  <c r="SH96" i="3"/>
  <c r="SH97" i="3"/>
  <c r="SF27" i="6" s="1"/>
  <c r="SH98" i="3"/>
  <c r="SF28" i="6" s="1"/>
  <c r="SH99" i="3"/>
  <c r="SH100" i="3"/>
  <c r="SF29" i="6" s="1"/>
  <c r="SH101" i="3"/>
  <c r="SH102" i="3"/>
  <c r="SH103" i="3"/>
  <c r="SH104" i="3"/>
  <c r="SH105" i="3"/>
  <c r="SH106" i="3"/>
  <c r="SH107" i="3"/>
  <c r="SH108" i="3"/>
  <c r="SH109" i="3"/>
  <c r="SH110" i="3"/>
  <c r="SH111" i="3"/>
  <c r="SF32" i="6" s="1"/>
  <c r="ST15" i="8" s="1"/>
  <c r="SH112" i="3"/>
  <c r="SH113" i="3"/>
  <c r="SH114" i="3"/>
  <c r="SH115" i="3"/>
  <c r="SH116" i="3"/>
  <c r="SH117" i="3"/>
  <c r="SH118" i="3"/>
  <c r="SH119" i="3"/>
  <c r="SH120" i="3"/>
  <c r="SH121" i="3"/>
  <c r="SH122" i="3"/>
  <c r="SH123" i="3"/>
  <c r="SH124" i="3"/>
  <c r="SF36" i="6" s="1"/>
  <c r="SH125" i="3"/>
  <c r="SF11" i="6" s="1"/>
  <c r="SH127" i="3"/>
  <c r="SF37" i="6" s="1"/>
  <c r="ST19" i="8" s="1"/>
  <c r="ST36" i="8" s="1"/>
  <c r="SH128" i="3"/>
  <c r="SH129" i="3"/>
  <c r="SH130" i="3"/>
  <c r="SH131" i="3"/>
  <c r="SH132" i="3"/>
  <c r="SH133" i="3"/>
  <c r="SH134" i="3"/>
  <c r="SH135" i="3"/>
  <c r="SH136" i="3"/>
  <c r="SH137" i="3"/>
  <c r="SH138" i="3"/>
  <c r="SH139" i="3"/>
  <c r="SH140" i="3"/>
  <c r="SH141" i="3"/>
  <c r="SF35" i="6" s="1"/>
  <c r="SH142" i="3"/>
  <c r="SF3" i="6" l="1"/>
  <c r="SU30" i="8"/>
  <c r="SF10" i="6"/>
  <c r="SF4" i="6"/>
  <c r="SF12" i="6"/>
  <c r="SU29" i="8"/>
  <c r="SU37" i="8" s="1"/>
  <c r="SU20" i="8"/>
  <c r="SF6" i="6"/>
  <c r="ST8" i="8" s="1"/>
  <c r="SU31" i="8"/>
  <c r="SV20" i="8"/>
  <c r="SV30" i="8"/>
  <c r="SV37" i="8" s="1"/>
  <c r="SF22" i="6"/>
  <c r="SF14" i="6"/>
  <c r="SF9" i="6"/>
  <c r="SF7" i="6"/>
  <c r="SF8" i="6"/>
  <c r="SF5" i="6"/>
  <c r="SF34" i="6"/>
  <c r="ST11" i="8" s="1"/>
  <c r="SF24" i="6"/>
  <c r="SF15" i="6"/>
  <c r="ST9" i="8" s="1"/>
  <c r="SF17" i="6"/>
  <c r="SF26" i="6"/>
  <c r="SF33" i="6"/>
  <c r="ST7" i="8" s="1"/>
  <c r="ST5" i="8"/>
  <c r="SF30" i="6"/>
  <c r="ST16" i="8" s="1"/>
  <c r="ST32" i="8" s="1"/>
  <c r="SF25" i="6"/>
  <c r="SF18" i="6"/>
  <c r="ST4" i="8"/>
  <c r="SF31" i="6"/>
  <c r="ST17" i="8" s="1"/>
  <c r="ST33" i="8" s="1"/>
  <c r="ST14" i="8"/>
  <c r="ST18" i="8"/>
  <c r="ST35" i="8" s="1"/>
  <c r="SF19" i="6"/>
  <c r="ST6" i="8" s="1"/>
  <c r="SS1" i="8"/>
  <c r="ST34" i="8" l="1"/>
  <c r="ST12" i="8"/>
  <c r="ST29" i="8"/>
  <c r="ST13" i="8"/>
  <c r="ST30" i="8" s="1"/>
  <c r="SG3" i="3"/>
  <c r="SG4" i="3"/>
  <c r="SG5" i="3"/>
  <c r="SG6" i="3"/>
  <c r="SG7" i="3"/>
  <c r="SG8" i="3"/>
  <c r="SG9" i="3"/>
  <c r="SG10" i="3"/>
  <c r="SG11" i="3"/>
  <c r="SG12" i="3"/>
  <c r="SG13" i="3"/>
  <c r="SG14" i="3"/>
  <c r="SG15" i="3"/>
  <c r="SG16" i="3"/>
  <c r="SG17" i="3"/>
  <c r="SG18" i="3"/>
  <c r="SG19" i="3"/>
  <c r="SG20" i="3"/>
  <c r="SG21" i="3"/>
  <c r="SG22" i="3"/>
  <c r="SG23" i="3"/>
  <c r="SG24" i="3"/>
  <c r="SG25" i="3"/>
  <c r="SG26" i="3"/>
  <c r="SG27" i="3"/>
  <c r="SG28" i="3"/>
  <c r="SG29" i="3"/>
  <c r="SG30" i="3"/>
  <c r="SG31" i="3"/>
  <c r="SG32" i="3"/>
  <c r="SG33" i="3"/>
  <c r="SG34" i="3"/>
  <c r="SG35" i="3"/>
  <c r="SG36" i="3"/>
  <c r="SG37" i="3"/>
  <c r="SG38" i="3"/>
  <c r="SG39" i="3"/>
  <c r="SE38" i="6" s="1"/>
  <c r="SG40" i="3"/>
  <c r="SE39" i="6" s="1"/>
  <c r="SG41" i="3"/>
  <c r="SG42" i="3"/>
  <c r="SG43" i="3"/>
  <c r="SG44" i="3"/>
  <c r="SG45" i="3"/>
  <c r="SG46" i="3"/>
  <c r="SG47" i="3"/>
  <c r="SG48" i="3"/>
  <c r="SG49" i="3"/>
  <c r="SG50" i="3"/>
  <c r="SG51" i="3"/>
  <c r="SG52" i="3"/>
  <c r="SG53" i="3"/>
  <c r="SG54" i="3"/>
  <c r="SG55" i="3"/>
  <c r="SG56" i="3"/>
  <c r="SG57" i="3"/>
  <c r="SG58" i="3"/>
  <c r="SG59" i="3"/>
  <c r="SG60" i="3"/>
  <c r="SG62" i="3"/>
  <c r="SG63" i="3"/>
  <c r="SG64" i="3"/>
  <c r="SG65" i="3"/>
  <c r="SG66" i="3"/>
  <c r="SG67" i="3"/>
  <c r="SG68" i="3"/>
  <c r="SG69" i="3"/>
  <c r="SG70" i="3"/>
  <c r="SE20" i="6" s="1"/>
  <c r="SG71" i="3"/>
  <c r="SG72" i="3"/>
  <c r="SG73" i="3"/>
  <c r="SG74" i="3"/>
  <c r="SG75" i="3"/>
  <c r="SG76" i="3"/>
  <c r="SG77" i="3"/>
  <c r="SG78" i="3"/>
  <c r="SG79" i="3"/>
  <c r="SG80" i="3"/>
  <c r="SG81" i="3"/>
  <c r="SF23" i="6" s="1"/>
  <c r="ST10" i="8" s="1"/>
  <c r="SG82" i="3"/>
  <c r="SG83" i="3"/>
  <c r="SG84" i="3"/>
  <c r="SG85" i="3"/>
  <c r="SG86" i="3"/>
  <c r="SG87" i="3"/>
  <c r="SG88" i="3"/>
  <c r="SG89" i="3"/>
  <c r="SG90" i="3"/>
  <c r="SG91" i="3"/>
  <c r="SG92" i="3"/>
  <c r="SG93" i="3"/>
  <c r="SG94" i="3"/>
  <c r="SG95" i="3"/>
  <c r="SG96" i="3"/>
  <c r="SG97" i="3"/>
  <c r="SE27" i="6" s="1"/>
  <c r="SG98" i="3"/>
  <c r="SE28" i="6" s="1"/>
  <c r="SG99" i="3"/>
  <c r="SG100" i="3"/>
  <c r="SE29" i="6" s="1"/>
  <c r="SG101" i="3"/>
  <c r="SG102" i="3"/>
  <c r="SG103" i="3"/>
  <c r="SG104" i="3"/>
  <c r="SG105" i="3"/>
  <c r="SG106" i="3"/>
  <c r="SG107" i="3"/>
  <c r="SG108" i="3"/>
  <c r="SG109" i="3"/>
  <c r="SG110" i="3"/>
  <c r="SG111" i="3"/>
  <c r="SE32" i="6" s="1"/>
  <c r="SS15" i="8" s="1"/>
  <c r="SG112" i="3"/>
  <c r="SG113" i="3"/>
  <c r="SG114" i="3"/>
  <c r="SG115" i="3"/>
  <c r="SG116" i="3"/>
  <c r="SG117" i="3"/>
  <c r="SG118" i="3"/>
  <c r="SG119" i="3"/>
  <c r="SG120" i="3"/>
  <c r="SG121" i="3"/>
  <c r="SG122" i="3"/>
  <c r="SG123" i="3"/>
  <c r="SG124" i="3"/>
  <c r="SE36" i="6" s="1"/>
  <c r="SG125" i="3"/>
  <c r="SE11" i="6" s="1"/>
  <c r="SG127" i="3"/>
  <c r="SE37" i="6" s="1"/>
  <c r="SS19" i="8" s="1"/>
  <c r="SS36" i="8" s="1"/>
  <c r="SG128" i="3"/>
  <c r="SG129" i="3"/>
  <c r="SG130" i="3"/>
  <c r="SG131" i="3"/>
  <c r="SG132" i="3"/>
  <c r="SG133" i="3"/>
  <c r="SG134" i="3"/>
  <c r="SG135" i="3"/>
  <c r="SG136" i="3"/>
  <c r="SG137" i="3"/>
  <c r="SG138" i="3"/>
  <c r="SG139" i="3"/>
  <c r="SG140" i="3"/>
  <c r="SG141" i="3"/>
  <c r="SE35" i="6" s="1"/>
  <c r="SG142" i="3"/>
  <c r="SS18" i="8" l="1"/>
  <c r="SS35" i="8" s="1"/>
  <c r="SE25" i="6"/>
  <c r="SE16" i="6"/>
  <c r="SE13" i="6"/>
  <c r="SE6" i="6"/>
  <c r="SE19" i="6"/>
  <c r="ST20" i="8"/>
  <c r="SE17" i="6"/>
  <c r="SE9" i="6"/>
  <c r="SE21" i="6"/>
  <c r="SE22" i="6"/>
  <c r="ST37" i="8"/>
  <c r="SE10" i="6"/>
  <c r="ST31" i="8"/>
  <c r="SE30" i="6"/>
  <c r="SS16" i="8" s="1"/>
  <c r="SS32" i="8" s="1"/>
  <c r="SE18" i="6"/>
  <c r="SE33" i="6"/>
  <c r="SS7" i="8" s="1"/>
  <c r="SE31" i="6"/>
  <c r="SS17" i="8" s="1"/>
  <c r="SS33" i="8" s="1"/>
  <c r="SE24" i="6"/>
  <c r="SE5" i="6"/>
  <c r="SE7" i="6"/>
  <c r="SE12" i="6"/>
  <c r="SS5" i="8" s="1"/>
  <c r="SE34" i="6"/>
  <c r="SS11" i="8" s="1"/>
  <c r="SE4" i="6"/>
  <c r="SE3" i="6"/>
  <c r="SE15" i="6"/>
  <c r="SE8" i="6"/>
  <c r="SE14" i="6"/>
  <c r="SE26" i="6"/>
  <c r="SS14" i="8"/>
  <c r="SR1" i="8"/>
  <c r="SS6" i="8" l="1"/>
  <c r="SS13" i="8"/>
  <c r="SS12" i="8"/>
  <c r="SS34" i="8"/>
  <c r="SS8" i="8"/>
  <c r="SS9" i="8"/>
  <c r="SS30" i="8" s="1"/>
  <c r="SS4" i="8"/>
  <c r="SS29" i="8" s="1"/>
  <c r="SF3" i="3"/>
  <c r="SF4" i="3"/>
  <c r="SF5" i="3"/>
  <c r="SF6" i="3"/>
  <c r="SF7" i="3"/>
  <c r="SF8" i="3"/>
  <c r="SF9" i="3"/>
  <c r="SF10" i="3"/>
  <c r="SF11" i="3"/>
  <c r="SF12" i="3"/>
  <c r="SF13" i="3"/>
  <c r="SF14" i="3"/>
  <c r="SF15" i="3"/>
  <c r="SF16" i="3"/>
  <c r="SF17" i="3"/>
  <c r="SF18" i="3"/>
  <c r="SF19" i="3"/>
  <c r="SF20" i="3"/>
  <c r="SF21" i="3"/>
  <c r="SF22" i="3"/>
  <c r="SF23" i="3"/>
  <c r="SF24" i="3"/>
  <c r="SF25" i="3"/>
  <c r="SF26" i="3"/>
  <c r="SF27" i="3"/>
  <c r="SF28" i="3"/>
  <c r="SF29" i="3"/>
  <c r="SF30" i="3"/>
  <c r="SF31" i="3"/>
  <c r="SF32" i="3"/>
  <c r="SF33" i="3"/>
  <c r="SF34" i="3"/>
  <c r="SF35" i="3"/>
  <c r="SF36" i="3"/>
  <c r="SF37" i="3"/>
  <c r="SF38" i="3"/>
  <c r="SF39" i="3"/>
  <c r="SD38" i="6" s="1"/>
  <c r="SF40" i="3"/>
  <c r="SD39" i="6" s="1"/>
  <c r="SF41" i="3"/>
  <c r="SF42" i="3"/>
  <c r="SF43" i="3"/>
  <c r="SF44" i="3"/>
  <c r="SF45" i="3"/>
  <c r="SF46" i="3"/>
  <c r="SF47" i="3"/>
  <c r="SF48" i="3"/>
  <c r="SF49" i="3"/>
  <c r="SF50" i="3"/>
  <c r="SF51" i="3"/>
  <c r="SF52" i="3"/>
  <c r="SF53" i="3"/>
  <c r="SF54" i="3"/>
  <c r="SF55" i="3"/>
  <c r="SF56" i="3"/>
  <c r="SF57" i="3"/>
  <c r="SF58" i="3"/>
  <c r="SF59" i="3"/>
  <c r="SF60" i="3"/>
  <c r="SF62" i="3"/>
  <c r="SF63" i="3"/>
  <c r="SF64" i="3"/>
  <c r="SF65" i="3"/>
  <c r="SF66" i="3"/>
  <c r="SF67" i="3"/>
  <c r="SF68" i="3"/>
  <c r="SF69" i="3"/>
  <c r="SF70" i="3"/>
  <c r="SD20" i="6" s="1"/>
  <c r="SF71" i="3"/>
  <c r="SF72" i="3"/>
  <c r="SF73" i="3"/>
  <c r="SF74" i="3"/>
  <c r="SF75" i="3"/>
  <c r="SF76" i="3"/>
  <c r="SF77" i="3"/>
  <c r="SF78" i="3"/>
  <c r="SF79" i="3"/>
  <c r="SF80" i="3"/>
  <c r="SF81" i="3"/>
  <c r="SE23" i="6" s="1"/>
  <c r="SS10" i="8" s="1"/>
  <c r="SF82" i="3"/>
  <c r="SF83" i="3"/>
  <c r="SF84" i="3"/>
  <c r="SF85" i="3"/>
  <c r="SF86" i="3"/>
  <c r="SF87" i="3"/>
  <c r="SF88" i="3"/>
  <c r="SF89" i="3"/>
  <c r="SF90" i="3"/>
  <c r="SF91" i="3"/>
  <c r="SF92" i="3"/>
  <c r="SF93" i="3"/>
  <c r="SF94" i="3"/>
  <c r="SF95" i="3"/>
  <c r="SF96" i="3"/>
  <c r="SF97" i="3"/>
  <c r="SD27" i="6" s="1"/>
  <c r="SF98" i="3"/>
  <c r="SD28" i="6" s="1"/>
  <c r="SF99" i="3"/>
  <c r="SF100" i="3"/>
  <c r="SD29" i="6" s="1"/>
  <c r="SF101" i="3"/>
  <c r="SF102" i="3"/>
  <c r="SF103" i="3"/>
  <c r="SF104" i="3"/>
  <c r="SF105" i="3"/>
  <c r="SF106" i="3"/>
  <c r="SF107" i="3"/>
  <c r="SF108" i="3"/>
  <c r="SF109" i="3"/>
  <c r="SF110" i="3"/>
  <c r="SF111" i="3"/>
  <c r="SD32" i="6" s="1"/>
  <c r="SR15" i="8" s="1"/>
  <c r="SF112" i="3"/>
  <c r="SF113" i="3"/>
  <c r="SF114" i="3"/>
  <c r="SF115" i="3"/>
  <c r="SF116" i="3"/>
  <c r="SF117" i="3"/>
  <c r="SF118" i="3"/>
  <c r="SF119" i="3"/>
  <c r="SF120" i="3"/>
  <c r="SF121" i="3"/>
  <c r="SF122" i="3"/>
  <c r="SF123" i="3"/>
  <c r="SF124" i="3"/>
  <c r="SD36" i="6" s="1"/>
  <c r="SF125" i="3"/>
  <c r="SD11" i="6" s="1"/>
  <c r="SF127" i="3"/>
  <c r="SD37" i="6" s="1"/>
  <c r="SR19" i="8" s="1"/>
  <c r="SR36" i="8" s="1"/>
  <c r="SF128" i="3"/>
  <c r="SF129" i="3"/>
  <c r="SF130" i="3"/>
  <c r="SF131" i="3"/>
  <c r="SF132" i="3"/>
  <c r="SF133" i="3"/>
  <c r="SF134" i="3"/>
  <c r="SF135" i="3"/>
  <c r="SF136" i="3"/>
  <c r="SF137" i="3"/>
  <c r="SF138" i="3"/>
  <c r="SF139" i="3"/>
  <c r="SF140" i="3"/>
  <c r="SF141" i="3"/>
  <c r="SD35" i="6" s="1"/>
  <c r="SF142" i="3"/>
  <c r="SD33" i="6" l="1"/>
  <c r="SR7" i="8" s="1"/>
  <c r="SD26" i="6"/>
  <c r="SS20" i="8"/>
  <c r="SD16" i="6"/>
  <c r="SD13" i="6"/>
  <c r="SD31" i="6"/>
  <c r="SR17" i="8" s="1"/>
  <c r="SR33" i="8" s="1"/>
  <c r="SS31" i="8"/>
  <c r="SS37" i="8" s="1"/>
  <c r="SD19" i="6"/>
  <c r="SD22" i="6"/>
  <c r="SD10" i="6"/>
  <c r="SD25" i="6"/>
  <c r="SD6" i="6"/>
  <c r="SD18" i="6"/>
  <c r="SD5" i="6"/>
  <c r="SD21" i="6"/>
  <c r="SD17" i="6"/>
  <c r="SD9" i="6"/>
  <c r="SR12" i="8" s="1"/>
  <c r="SD7" i="6"/>
  <c r="SD34" i="6"/>
  <c r="SR11" i="8" s="1"/>
  <c r="SR34" i="8" s="1"/>
  <c r="SD3" i="6"/>
  <c r="SD4" i="6"/>
  <c r="SD14" i="6"/>
  <c r="SD15" i="6"/>
  <c r="SD12" i="6"/>
  <c r="SD24" i="6"/>
  <c r="SD30" i="6"/>
  <c r="SR16" i="8" s="1"/>
  <c r="SR32" i="8" s="1"/>
  <c r="SD8" i="6"/>
  <c r="SR18" i="8"/>
  <c r="SR35" i="8" s="1"/>
  <c r="SR14" i="8"/>
  <c r="SQ38" i="8"/>
  <c r="SQ1" i="8"/>
  <c r="SE3" i="3"/>
  <c r="SE4" i="3"/>
  <c r="SE5" i="3"/>
  <c r="SE6" i="3"/>
  <c r="SE7" i="3"/>
  <c r="SE8" i="3"/>
  <c r="SE9" i="3"/>
  <c r="SE10" i="3"/>
  <c r="SE11" i="3"/>
  <c r="SE12" i="3"/>
  <c r="SE13" i="3"/>
  <c r="SE14" i="3"/>
  <c r="SE15" i="3"/>
  <c r="SE16" i="3"/>
  <c r="SE17" i="3"/>
  <c r="SE18" i="3"/>
  <c r="SE19" i="3"/>
  <c r="SE20" i="3"/>
  <c r="SE21" i="3"/>
  <c r="SE22" i="3"/>
  <c r="SE23" i="3"/>
  <c r="SE24" i="3"/>
  <c r="SE25" i="3"/>
  <c r="SE26" i="3"/>
  <c r="SE27" i="3"/>
  <c r="SE28" i="3"/>
  <c r="SE29" i="3"/>
  <c r="SE30" i="3"/>
  <c r="SE31" i="3"/>
  <c r="SE32" i="3"/>
  <c r="SE33" i="3"/>
  <c r="SE34" i="3"/>
  <c r="SE35" i="3"/>
  <c r="SE36" i="3"/>
  <c r="SE37" i="3"/>
  <c r="SE38" i="3"/>
  <c r="SE39" i="3"/>
  <c r="SC38" i="6" s="1"/>
  <c r="SE40" i="3"/>
  <c r="SC39" i="6" s="1"/>
  <c r="SE41" i="3"/>
  <c r="SE42" i="3"/>
  <c r="SE43" i="3"/>
  <c r="SE44" i="3"/>
  <c r="SE45" i="3"/>
  <c r="SE46" i="3"/>
  <c r="SE47" i="3"/>
  <c r="SE48" i="3"/>
  <c r="SE49" i="3"/>
  <c r="SE50" i="3"/>
  <c r="SE51" i="3"/>
  <c r="SE52" i="3"/>
  <c r="SE53" i="3"/>
  <c r="SE54" i="3"/>
  <c r="SE55" i="3"/>
  <c r="SE56" i="3"/>
  <c r="SE57" i="3"/>
  <c r="SE58" i="3"/>
  <c r="SE59" i="3"/>
  <c r="SE60" i="3"/>
  <c r="SE62" i="3"/>
  <c r="SE63" i="3"/>
  <c r="SE64" i="3"/>
  <c r="SE65" i="3"/>
  <c r="SE66" i="3"/>
  <c r="SE67" i="3"/>
  <c r="SE68" i="3"/>
  <c r="SE69" i="3"/>
  <c r="SE70" i="3"/>
  <c r="SC20" i="6" s="1"/>
  <c r="SE71" i="3"/>
  <c r="SE72" i="3"/>
  <c r="SE73" i="3"/>
  <c r="SE74" i="3"/>
  <c r="SE75" i="3"/>
  <c r="SE76" i="3"/>
  <c r="SE77" i="3"/>
  <c r="SE78" i="3"/>
  <c r="SE79" i="3"/>
  <c r="SE80" i="3"/>
  <c r="SE81" i="3"/>
  <c r="SD23" i="6" s="1"/>
  <c r="SE82" i="3"/>
  <c r="SE83" i="3"/>
  <c r="SE84" i="3"/>
  <c r="SE85" i="3"/>
  <c r="SE86" i="3"/>
  <c r="SE87" i="3"/>
  <c r="SE88" i="3"/>
  <c r="SE89" i="3"/>
  <c r="SE90" i="3"/>
  <c r="SE91" i="3"/>
  <c r="SE92" i="3"/>
  <c r="SE93" i="3"/>
  <c r="SE94" i="3"/>
  <c r="SE95" i="3"/>
  <c r="SE96" i="3"/>
  <c r="SE97" i="3"/>
  <c r="SC27" i="6" s="1"/>
  <c r="SE98" i="3"/>
  <c r="SC28" i="6" s="1"/>
  <c r="SE99" i="3"/>
  <c r="SE100" i="3"/>
  <c r="SC29" i="6" s="1"/>
  <c r="SE101" i="3"/>
  <c r="SE102" i="3"/>
  <c r="SE103" i="3"/>
  <c r="SE104" i="3"/>
  <c r="SE105" i="3"/>
  <c r="SE106" i="3"/>
  <c r="SE107" i="3"/>
  <c r="SE108" i="3"/>
  <c r="SE109" i="3"/>
  <c r="SE110" i="3"/>
  <c r="SE111" i="3"/>
  <c r="SC32" i="6" s="1"/>
  <c r="SQ15" i="8" s="1"/>
  <c r="SE112" i="3"/>
  <c r="SE113" i="3"/>
  <c r="SE114" i="3"/>
  <c r="SE115" i="3"/>
  <c r="SE116" i="3"/>
  <c r="SE117" i="3"/>
  <c r="SE118" i="3"/>
  <c r="SE119" i="3"/>
  <c r="SE120" i="3"/>
  <c r="SE121" i="3"/>
  <c r="SE122" i="3"/>
  <c r="SE123" i="3"/>
  <c r="SE124" i="3"/>
  <c r="SC36" i="6" s="1"/>
  <c r="SE125" i="3"/>
  <c r="SC11" i="6" s="1"/>
  <c r="SE127" i="3"/>
  <c r="SC37" i="6" s="1"/>
  <c r="SQ19" i="8" s="1"/>
  <c r="SQ36" i="8" s="1"/>
  <c r="SE128" i="3"/>
  <c r="SE129" i="3"/>
  <c r="SE130" i="3"/>
  <c r="SE131" i="3"/>
  <c r="SE132" i="3"/>
  <c r="SE133" i="3"/>
  <c r="SE134" i="3"/>
  <c r="SE135" i="3"/>
  <c r="SE136" i="3"/>
  <c r="SE137" i="3"/>
  <c r="SE138" i="3"/>
  <c r="SE139" i="3"/>
  <c r="SE140" i="3"/>
  <c r="SE141" i="3"/>
  <c r="SC35" i="6" s="1"/>
  <c r="SE142" i="3"/>
  <c r="SR5" i="8" l="1"/>
  <c r="SR8" i="8"/>
  <c r="SR9" i="8"/>
  <c r="SC3" i="6"/>
  <c r="SR6" i="8"/>
  <c r="SR10" i="8"/>
  <c r="SC13" i="6"/>
  <c r="SC26" i="6"/>
  <c r="SC14" i="6"/>
  <c r="SC19" i="6"/>
  <c r="SC15" i="6"/>
  <c r="SC33" i="6"/>
  <c r="SQ7" i="8" s="1"/>
  <c r="SC10" i="6"/>
  <c r="SC31" i="6"/>
  <c r="SQ17" i="8" s="1"/>
  <c r="SQ33" i="8" s="1"/>
  <c r="SC6" i="6"/>
  <c r="SC25" i="6"/>
  <c r="SC9" i="6"/>
  <c r="SQ12" i="8" s="1"/>
  <c r="SC5" i="6"/>
  <c r="SC17" i="6"/>
  <c r="SC16" i="6"/>
  <c r="SC4" i="6"/>
  <c r="SR4" i="8"/>
  <c r="SR29" i="8" s="1"/>
  <c r="SC24" i="6"/>
  <c r="SC7" i="6"/>
  <c r="SC34" i="6"/>
  <c r="SQ11" i="8" s="1"/>
  <c r="SQ34" i="8" s="1"/>
  <c r="SC21" i="6"/>
  <c r="SC30" i="6"/>
  <c r="SQ16" i="8" s="1"/>
  <c r="SQ32" i="8" s="1"/>
  <c r="SC8" i="6"/>
  <c r="SC22" i="6"/>
  <c r="SC18" i="6"/>
  <c r="SQ18" i="8"/>
  <c r="SQ35" i="8" s="1"/>
  <c r="SQ9" i="8"/>
  <c r="SR13" i="8"/>
  <c r="SQ14" i="8"/>
  <c r="SC12" i="6"/>
  <c r="SP38" i="8"/>
  <c r="SP1" i="8"/>
  <c r="SD3" i="3"/>
  <c r="SD4" i="3"/>
  <c r="SD5" i="3"/>
  <c r="SD6" i="3"/>
  <c r="SD7" i="3"/>
  <c r="SD8" i="3"/>
  <c r="SD9" i="3"/>
  <c r="SD10" i="3"/>
  <c r="SD11" i="3"/>
  <c r="SD12" i="3"/>
  <c r="SD13" i="3"/>
  <c r="SD14" i="3"/>
  <c r="SD15" i="3"/>
  <c r="SD16" i="3"/>
  <c r="SD17" i="3"/>
  <c r="SD18" i="3"/>
  <c r="SD19" i="3"/>
  <c r="SD20" i="3"/>
  <c r="SD21" i="3"/>
  <c r="SD22" i="3"/>
  <c r="SD23" i="3"/>
  <c r="SD24" i="3"/>
  <c r="SD25" i="3"/>
  <c r="SD26" i="3"/>
  <c r="SD27" i="3"/>
  <c r="SD28" i="3"/>
  <c r="SD29" i="3"/>
  <c r="SD30" i="3"/>
  <c r="SD31" i="3"/>
  <c r="SD32" i="3"/>
  <c r="SD33" i="3"/>
  <c r="SD34" i="3"/>
  <c r="SD35" i="3"/>
  <c r="SD36" i="3"/>
  <c r="SD37" i="3"/>
  <c r="SD38" i="3"/>
  <c r="SD39" i="3"/>
  <c r="SB38" i="6" s="1"/>
  <c r="SD40" i="3"/>
  <c r="SB39" i="6" s="1"/>
  <c r="SD41" i="3"/>
  <c r="SD42" i="3"/>
  <c r="SD43" i="3"/>
  <c r="SD44" i="3"/>
  <c r="SB13" i="6" s="1"/>
  <c r="SD45" i="3"/>
  <c r="SD46" i="3"/>
  <c r="SD47" i="3"/>
  <c r="SD48" i="3"/>
  <c r="SD49" i="3"/>
  <c r="SD50" i="3"/>
  <c r="SD51" i="3"/>
  <c r="SD52" i="3"/>
  <c r="SD53" i="3"/>
  <c r="SD54" i="3"/>
  <c r="SD55" i="3"/>
  <c r="SD56" i="3"/>
  <c r="SB16" i="6" s="1"/>
  <c r="SD57" i="3"/>
  <c r="SD58" i="3"/>
  <c r="SD59" i="3"/>
  <c r="SD60" i="3"/>
  <c r="SD62" i="3"/>
  <c r="SD63" i="3"/>
  <c r="SD64" i="3"/>
  <c r="SD65" i="3"/>
  <c r="SD66" i="3"/>
  <c r="SD67" i="3"/>
  <c r="SD68" i="3"/>
  <c r="SB19" i="6" s="1"/>
  <c r="SD69" i="3"/>
  <c r="SD70" i="3"/>
  <c r="SB20" i="6" s="1"/>
  <c r="SD71" i="3"/>
  <c r="SD72" i="3"/>
  <c r="SD73" i="3"/>
  <c r="SD74" i="3"/>
  <c r="SD75" i="3"/>
  <c r="SD76" i="3"/>
  <c r="SD77" i="3"/>
  <c r="SD78" i="3"/>
  <c r="SD79" i="3"/>
  <c r="SD80" i="3"/>
  <c r="SD81" i="3"/>
  <c r="SC23" i="6" s="1"/>
  <c r="SQ10" i="8" s="1"/>
  <c r="SD82" i="3"/>
  <c r="SD83" i="3"/>
  <c r="SD84" i="3"/>
  <c r="SD85" i="3"/>
  <c r="SD86" i="3"/>
  <c r="SD87" i="3"/>
  <c r="SD88" i="3"/>
  <c r="SD89" i="3"/>
  <c r="SD90" i="3"/>
  <c r="SD91" i="3"/>
  <c r="SD92" i="3"/>
  <c r="SD93" i="3"/>
  <c r="SD94" i="3"/>
  <c r="SD95" i="3"/>
  <c r="SD96" i="3"/>
  <c r="SD97" i="3"/>
  <c r="SB27" i="6" s="1"/>
  <c r="SD98" i="3"/>
  <c r="SB28" i="6" s="1"/>
  <c r="SD99" i="3"/>
  <c r="SD100" i="3"/>
  <c r="SB29" i="6" s="1"/>
  <c r="SD101" i="3"/>
  <c r="SD102" i="3"/>
  <c r="SD103" i="3"/>
  <c r="SD104" i="3"/>
  <c r="SD105" i="3"/>
  <c r="SD106" i="3"/>
  <c r="SD107" i="3"/>
  <c r="SD108" i="3"/>
  <c r="SD109" i="3"/>
  <c r="SD110" i="3"/>
  <c r="SD111" i="3"/>
  <c r="SB32" i="6" s="1"/>
  <c r="SP15" i="8" s="1"/>
  <c r="SD112" i="3"/>
  <c r="SD113" i="3"/>
  <c r="SD114" i="3"/>
  <c r="SD115" i="3"/>
  <c r="SD116" i="3"/>
  <c r="SD117" i="3"/>
  <c r="SD118" i="3"/>
  <c r="SD119" i="3"/>
  <c r="SD120" i="3"/>
  <c r="SD121" i="3"/>
  <c r="SD122" i="3"/>
  <c r="SD123" i="3"/>
  <c r="SD124" i="3"/>
  <c r="SB36" i="6" s="1"/>
  <c r="SD125" i="3"/>
  <c r="SB11" i="6" s="1"/>
  <c r="SD127" i="3"/>
  <c r="SB37" i="6" s="1"/>
  <c r="SP19" i="8" s="1"/>
  <c r="SP36" i="8" s="1"/>
  <c r="SD128" i="3"/>
  <c r="SD129" i="3"/>
  <c r="SD130" i="3"/>
  <c r="SD131" i="3"/>
  <c r="SD132" i="3"/>
  <c r="SD133" i="3"/>
  <c r="SD134" i="3"/>
  <c r="SD135" i="3"/>
  <c r="SD136" i="3"/>
  <c r="SD137" i="3"/>
  <c r="SD138" i="3"/>
  <c r="SD139" i="3"/>
  <c r="SD140" i="3"/>
  <c r="SD141" i="3"/>
  <c r="SB35" i="6" s="1"/>
  <c r="SD142" i="3"/>
  <c r="SO38" i="8"/>
  <c r="SO1" i="8"/>
  <c r="SC3" i="3"/>
  <c r="SC4" i="3"/>
  <c r="SC5" i="3"/>
  <c r="SC6" i="3"/>
  <c r="SC7" i="3"/>
  <c r="SC8" i="3"/>
  <c r="SC9" i="3"/>
  <c r="SC10" i="3"/>
  <c r="SC11" i="3"/>
  <c r="SC12" i="3"/>
  <c r="SC13" i="3"/>
  <c r="SC14" i="3"/>
  <c r="SC15" i="3"/>
  <c r="SC16" i="3"/>
  <c r="SC17" i="3"/>
  <c r="SC18" i="3"/>
  <c r="SC19" i="3"/>
  <c r="SC20" i="3"/>
  <c r="SC21" i="3"/>
  <c r="SC22" i="3"/>
  <c r="SC23" i="3"/>
  <c r="SC24" i="3"/>
  <c r="SC25" i="3"/>
  <c r="SC26" i="3"/>
  <c r="SC27" i="3"/>
  <c r="SC28" i="3"/>
  <c r="SC29" i="3"/>
  <c r="SC30" i="3"/>
  <c r="SC31" i="3"/>
  <c r="SC32" i="3"/>
  <c r="SC33" i="3"/>
  <c r="SC34" i="3"/>
  <c r="SC35" i="3"/>
  <c r="SC36" i="3"/>
  <c r="SC37" i="3"/>
  <c r="SC38" i="3"/>
  <c r="SC39" i="3"/>
  <c r="SA38" i="6" s="1"/>
  <c r="SC40" i="3"/>
  <c r="SA39" i="6" s="1"/>
  <c r="SC41" i="3"/>
  <c r="SC42" i="3"/>
  <c r="SC43" i="3"/>
  <c r="SC44" i="3"/>
  <c r="SC45" i="3"/>
  <c r="SC46" i="3"/>
  <c r="SC47" i="3"/>
  <c r="SC48" i="3"/>
  <c r="SC49" i="3"/>
  <c r="SC50" i="3"/>
  <c r="SC51" i="3"/>
  <c r="SC52" i="3"/>
  <c r="SC53" i="3"/>
  <c r="SC54" i="3"/>
  <c r="SC55" i="3"/>
  <c r="SC56" i="3"/>
  <c r="SC57" i="3"/>
  <c r="SC58" i="3"/>
  <c r="SC59" i="3"/>
  <c r="SC60" i="3"/>
  <c r="SC62" i="3"/>
  <c r="SC63" i="3"/>
  <c r="SC64" i="3"/>
  <c r="SC65" i="3"/>
  <c r="SC66" i="3"/>
  <c r="SC67" i="3"/>
  <c r="SC68" i="3"/>
  <c r="SA12" i="6" s="1"/>
  <c r="SC69" i="3"/>
  <c r="SC70" i="3"/>
  <c r="SA20" i="6" s="1"/>
  <c r="SC71" i="3"/>
  <c r="SC72" i="3"/>
  <c r="SC73" i="3"/>
  <c r="SC74" i="3"/>
  <c r="SC75" i="3"/>
  <c r="SC76" i="3"/>
  <c r="SC77" i="3"/>
  <c r="SC78" i="3"/>
  <c r="SC79" i="3"/>
  <c r="SC80" i="3"/>
  <c r="SC81" i="3"/>
  <c r="SC82" i="3"/>
  <c r="SC83" i="3"/>
  <c r="SC84" i="3"/>
  <c r="SC85" i="3"/>
  <c r="SC86" i="3"/>
  <c r="SC87" i="3"/>
  <c r="SC88" i="3"/>
  <c r="SC89" i="3"/>
  <c r="SC90" i="3"/>
  <c r="SC91" i="3"/>
  <c r="SC92" i="3"/>
  <c r="SC93" i="3"/>
  <c r="SC94" i="3"/>
  <c r="SC95" i="3"/>
  <c r="SC96" i="3"/>
  <c r="SC97" i="3"/>
  <c r="SA27" i="6" s="1"/>
  <c r="SC98" i="3"/>
  <c r="SA28" i="6" s="1"/>
  <c r="SC99" i="3"/>
  <c r="SC100" i="3"/>
  <c r="SA29" i="6" s="1"/>
  <c r="SC101" i="3"/>
  <c r="SC102" i="3"/>
  <c r="SC103" i="3"/>
  <c r="SC104" i="3"/>
  <c r="SC105" i="3"/>
  <c r="SC106" i="3"/>
  <c r="SC107" i="3"/>
  <c r="SC108" i="3"/>
  <c r="SC109" i="3"/>
  <c r="SC110" i="3"/>
  <c r="SC111" i="3"/>
  <c r="SA32" i="6" s="1"/>
  <c r="SO15" i="8" s="1"/>
  <c r="SC112" i="3"/>
  <c r="SC113" i="3"/>
  <c r="SC114" i="3"/>
  <c r="SC115" i="3"/>
  <c r="SC116" i="3"/>
  <c r="SC117" i="3"/>
  <c r="SC118" i="3"/>
  <c r="SC119" i="3"/>
  <c r="SC120" i="3"/>
  <c r="SC121" i="3"/>
  <c r="SC122" i="3"/>
  <c r="SC123" i="3"/>
  <c r="SC124" i="3"/>
  <c r="SA36" i="6" s="1"/>
  <c r="SC125" i="3"/>
  <c r="SA11" i="6" s="1"/>
  <c r="SC127" i="3"/>
  <c r="SA37" i="6" s="1"/>
  <c r="SO19" i="8" s="1"/>
  <c r="SO36" i="8" s="1"/>
  <c r="SC128" i="3"/>
  <c r="SC129" i="3"/>
  <c r="SC130" i="3"/>
  <c r="SC131" i="3"/>
  <c r="SC132" i="3"/>
  <c r="SC133" i="3"/>
  <c r="SC134" i="3"/>
  <c r="SC135" i="3"/>
  <c r="SC136" i="3"/>
  <c r="SC137" i="3"/>
  <c r="SC138" i="3"/>
  <c r="SC139" i="3"/>
  <c r="SC140" i="3"/>
  <c r="SC141" i="3"/>
  <c r="SA35" i="6" s="1"/>
  <c r="SC142" i="3"/>
  <c r="SB31" i="6" l="1"/>
  <c r="SP17" i="8" s="1"/>
  <c r="SP33" i="8" s="1"/>
  <c r="SQ5" i="8"/>
  <c r="SB23" i="6"/>
  <c r="SP10" i="8" s="1"/>
  <c r="SA31" i="6"/>
  <c r="SO17" i="8" s="1"/>
  <c r="SO33" i="8" s="1"/>
  <c r="SR30" i="8"/>
  <c r="SR31" i="8"/>
  <c r="SB3" i="6"/>
  <c r="SQ4" i="8"/>
  <c r="SQ29" i="8" s="1"/>
  <c r="SA7" i="6"/>
  <c r="SA9" i="6"/>
  <c r="SA18" i="6"/>
  <c r="SQ13" i="8"/>
  <c r="SQ30" i="8" s="1"/>
  <c r="SA10" i="6"/>
  <c r="SQ8" i="8"/>
  <c r="SB24" i="6"/>
  <c r="SQ6" i="8"/>
  <c r="SA21" i="6"/>
  <c r="SB15" i="6"/>
  <c r="SA16" i="6"/>
  <c r="SA13" i="6"/>
  <c r="SO5" i="8" s="1"/>
  <c r="SA4" i="6"/>
  <c r="SB26" i="6"/>
  <c r="SA15" i="6"/>
  <c r="SA8" i="6"/>
  <c r="SB5" i="6"/>
  <c r="SA6" i="6"/>
  <c r="SO8" i="8" s="1"/>
  <c r="SB34" i="6"/>
  <c r="SP11" i="8" s="1"/>
  <c r="SB4" i="6"/>
  <c r="SA30" i="6"/>
  <c r="SO16" i="8" s="1"/>
  <c r="SO32" i="8" s="1"/>
  <c r="SA33" i="6"/>
  <c r="SO7" i="8" s="1"/>
  <c r="SB21" i="6"/>
  <c r="SB7" i="6"/>
  <c r="SA25" i="6"/>
  <c r="SA22" i="6"/>
  <c r="SR20" i="8"/>
  <c r="SA26" i="6"/>
  <c r="SB9" i="6"/>
  <c r="SO14" i="8"/>
  <c r="SB30" i="6"/>
  <c r="SP16" i="8" s="1"/>
  <c r="SP32" i="8" s="1"/>
  <c r="SB8" i="6"/>
  <c r="SA3" i="6"/>
  <c r="SA5" i="6"/>
  <c r="SP18" i="8"/>
  <c r="SP35" i="8" s="1"/>
  <c r="SB33" i="6"/>
  <c r="SP7" i="8" s="1"/>
  <c r="SB17" i="6"/>
  <c r="SB25" i="6"/>
  <c r="SB22" i="6"/>
  <c r="SB18" i="6"/>
  <c r="SA24" i="6"/>
  <c r="SA17" i="6"/>
  <c r="SA14" i="6"/>
  <c r="SB6" i="6"/>
  <c r="SP8" i="8" s="1"/>
  <c r="SA34" i="6"/>
  <c r="SO11" i="8" s="1"/>
  <c r="SB14" i="6"/>
  <c r="SB10" i="6"/>
  <c r="SO12" i="8"/>
  <c r="SP14" i="8"/>
  <c r="SO18" i="8"/>
  <c r="SO35" i="8" s="1"/>
  <c r="SA19" i="6"/>
  <c r="SB12" i="6"/>
  <c r="SP5" i="8" s="1"/>
  <c r="SQ31" i="8"/>
  <c r="SN38" i="8"/>
  <c r="SN1" i="8"/>
  <c r="SB3" i="3"/>
  <c r="SB4" i="3"/>
  <c r="SB5" i="3"/>
  <c r="SB6" i="3"/>
  <c r="SB7" i="3"/>
  <c r="SB8" i="3"/>
  <c r="SB9" i="3"/>
  <c r="SB10" i="3"/>
  <c r="SB11" i="3"/>
  <c r="SB12" i="3"/>
  <c r="SB13" i="3"/>
  <c r="SB14" i="3"/>
  <c r="SB15" i="3"/>
  <c r="SB16" i="3"/>
  <c r="SB17" i="3"/>
  <c r="SB18" i="3"/>
  <c r="SB19" i="3"/>
  <c r="SB20" i="3"/>
  <c r="SB21" i="3"/>
  <c r="SB22" i="3"/>
  <c r="SB23" i="3"/>
  <c r="SB24" i="3"/>
  <c r="SB25" i="3"/>
  <c r="SB26" i="3"/>
  <c r="SB27" i="3"/>
  <c r="SB28" i="3"/>
  <c r="SB29" i="3"/>
  <c r="SB30" i="3"/>
  <c r="SB31" i="3"/>
  <c r="SB32" i="3"/>
  <c r="SB33" i="3"/>
  <c r="SB34" i="3"/>
  <c r="SB35" i="3"/>
  <c r="SB36" i="3"/>
  <c r="SB37" i="3"/>
  <c r="SB38" i="3"/>
  <c r="SB39" i="3"/>
  <c r="RZ38" i="6" s="1"/>
  <c r="SB40" i="3"/>
  <c r="RZ39" i="6" s="1"/>
  <c r="SB41" i="3"/>
  <c r="SB42" i="3"/>
  <c r="SB43" i="3"/>
  <c r="SB44" i="3"/>
  <c r="SB45" i="3"/>
  <c r="SB46" i="3"/>
  <c r="SB47" i="3"/>
  <c r="SB48" i="3"/>
  <c r="SB49" i="3"/>
  <c r="SB50" i="3"/>
  <c r="SB51" i="3"/>
  <c r="SB52" i="3"/>
  <c r="SB53" i="3"/>
  <c r="SB54" i="3"/>
  <c r="SB55" i="3"/>
  <c r="SB56" i="3"/>
  <c r="SB57" i="3"/>
  <c r="SB58" i="3"/>
  <c r="SB59" i="3"/>
  <c r="SB60" i="3"/>
  <c r="SB62" i="3"/>
  <c r="SB63" i="3"/>
  <c r="SB64" i="3"/>
  <c r="SB65" i="3"/>
  <c r="SB66" i="3"/>
  <c r="SB67" i="3"/>
  <c r="SB68" i="3"/>
  <c r="RZ19" i="6" s="1"/>
  <c r="SB69" i="3"/>
  <c r="SB70" i="3"/>
  <c r="RZ20" i="6" s="1"/>
  <c r="SB71" i="3"/>
  <c r="SB72" i="3"/>
  <c r="SB73" i="3"/>
  <c r="SB74" i="3"/>
  <c r="SB75" i="3"/>
  <c r="SB76" i="3"/>
  <c r="SB77" i="3"/>
  <c r="SB78" i="3"/>
  <c r="SB79" i="3"/>
  <c r="SB80" i="3"/>
  <c r="SB81" i="3"/>
  <c r="SA23" i="6" s="1"/>
  <c r="SB82" i="3"/>
  <c r="SB83" i="3"/>
  <c r="SB84" i="3"/>
  <c r="SB85" i="3"/>
  <c r="SB86" i="3"/>
  <c r="SB87" i="3"/>
  <c r="SB88" i="3"/>
  <c r="SB89" i="3"/>
  <c r="SB90" i="3"/>
  <c r="SB91" i="3"/>
  <c r="SB92" i="3"/>
  <c r="SB93" i="3"/>
  <c r="SB94" i="3"/>
  <c r="SB95" i="3"/>
  <c r="SB96" i="3"/>
  <c r="SB97" i="3"/>
  <c r="RZ27" i="6" s="1"/>
  <c r="SB98" i="3"/>
  <c r="RZ28" i="6" s="1"/>
  <c r="SB99" i="3"/>
  <c r="SB100" i="3"/>
  <c r="RZ29" i="6" s="1"/>
  <c r="SB101" i="3"/>
  <c r="SB102" i="3"/>
  <c r="SB103" i="3"/>
  <c r="SB104" i="3"/>
  <c r="SB105" i="3"/>
  <c r="SB106" i="3"/>
  <c r="SB107" i="3"/>
  <c r="SB108" i="3"/>
  <c r="SB109" i="3"/>
  <c r="SB110" i="3"/>
  <c r="SB111" i="3"/>
  <c r="RZ32" i="6" s="1"/>
  <c r="SN15" i="8" s="1"/>
  <c r="SB112" i="3"/>
  <c r="SB113" i="3"/>
  <c r="SB114" i="3"/>
  <c r="SB115" i="3"/>
  <c r="SB116" i="3"/>
  <c r="SB117" i="3"/>
  <c r="SB118" i="3"/>
  <c r="SB119" i="3"/>
  <c r="SB120" i="3"/>
  <c r="SB121" i="3"/>
  <c r="SB122" i="3"/>
  <c r="SB123" i="3"/>
  <c r="SB124" i="3"/>
  <c r="RZ36" i="6" s="1"/>
  <c r="SB125" i="3"/>
  <c r="RZ11" i="6" s="1"/>
  <c r="SB127" i="3"/>
  <c r="RZ37" i="6" s="1"/>
  <c r="SN19" i="8" s="1"/>
  <c r="SN36" i="8" s="1"/>
  <c r="SB128" i="3"/>
  <c r="SB129" i="3"/>
  <c r="SB130" i="3"/>
  <c r="SB131" i="3"/>
  <c r="SB132" i="3"/>
  <c r="SB133" i="3"/>
  <c r="SB134" i="3"/>
  <c r="SB135" i="3"/>
  <c r="SB136" i="3"/>
  <c r="SB137" i="3"/>
  <c r="SB138" i="3"/>
  <c r="SB139" i="3"/>
  <c r="SB140" i="3"/>
  <c r="SB141" i="3"/>
  <c r="RZ35" i="6" s="1"/>
  <c r="SB142" i="3"/>
  <c r="SR37" i="8" l="1"/>
  <c r="RZ24" i="6"/>
  <c r="SP4" i="8"/>
  <c r="SP29" i="8" s="1"/>
  <c r="RZ15" i="6"/>
  <c r="SO9" i="8"/>
  <c r="SO6" i="8"/>
  <c r="SP13" i="8"/>
  <c r="SO13" i="8"/>
  <c r="SQ20" i="8"/>
  <c r="RZ13" i="6"/>
  <c r="RZ22" i="6"/>
  <c r="SP34" i="8"/>
  <c r="SP6" i="8"/>
  <c r="SP9" i="8"/>
  <c r="SP30" i="8" s="1"/>
  <c r="RZ34" i="6"/>
  <c r="SN11" i="8" s="1"/>
  <c r="SO34" i="8"/>
  <c r="RZ26" i="6"/>
  <c r="SP12" i="8"/>
  <c r="RZ25" i="6"/>
  <c r="SP20" i="8"/>
  <c r="SO10" i="8"/>
  <c r="RZ16" i="6"/>
  <c r="RZ4" i="6"/>
  <c r="SO4" i="8"/>
  <c r="SO29" i="8" s="1"/>
  <c r="RZ8" i="6"/>
  <c r="RZ18" i="6"/>
  <c r="RZ33" i="6"/>
  <c r="SN7" i="8" s="1"/>
  <c r="SN34" i="8" s="1"/>
  <c r="RZ6" i="6"/>
  <c r="RZ14" i="6"/>
  <c r="RZ10" i="6"/>
  <c r="RZ12" i="6"/>
  <c r="SN5" i="8" s="1"/>
  <c r="RZ3" i="6"/>
  <c r="RZ31" i="6"/>
  <c r="SN17" i="8" s="1"/>
  <c r="SN33" i="8" s="1"/>
  <c r="RZ5" i="6"/>
  <c r="RZ30" i="6"/>
  <c r="SN16" i="8" s="1"/>
  <c r="SN32" i="8" s="1"/>
  <c r="RZ21" i="6"/>
  <c r="SN6" i="8" s="1"/>
  <c r="RZ17" i="6"/>
  <c r="RZ9" i="6"/>
  <c r="RZ7" i="6"/>
  <c r="SN14" i="8"/>
  <c r="SN18" i="8"/>
  <c r="SN35" i="8" s="1"/>
  <c r="SO30" i="8"/>
  <c r="SQ37" i="8"/>
  <c r="SP31" i="8"/>
  <c r="SM38" i="8"/>
  <c r="SM1" i="8"/>
  <c r="SA3" i="3"/>
  <c r="SA4" i="3"/>
  <c r="SA5" i="3"/>
  <c r="SA6" i="3"/>
  <c r="SA7" i="3"/>
  <c r="SA8" i="3"/>
  <c r="SA9" i="3"/>
  <c r="SA10" i="3"/>
  <c r="SA11" i="3"/>
  <c r="SA12" i="3"/>
  <c r="SA13" i="3"/>
  <c r="SA14" i="3"/>
  <c r="SA15" i="3"/>
  <c r="SA16" i="3"/>
  <c r="SA17" i="3"/>
  <c r="SA18" i="3"/>
  <c r="SA19" i="3"/>
  <c r="SA20" i="3"/>
  <c r="SA21" i="3"/>
  <c r="SA22" i="3"/>
  <c r="SA23" i="3"/>
  <c r="SA24" i="3"/>
  <c r="SA25" i="3"/>
  <c r="SA26" i="3"/>
  <c r="SA27" i="3"/>
  <c r="SA28" i="3"/>
  <c r="SA29" i="3"/>
  <c r="SA30" i="3"/>
  <c r="SA31" i="3"/>
  <c r="SA32" i="3"/>
  <c r="SA33" i="3"/>
  <c r="SA34" i="3"/>
  <c r="SA35" i="3"/>
  <c r="SA36" i="3"/>
  <c r="SA37" i="3"/>
  <c r="SA38" i="3"/>
  <c r="SA39" i="3"/>
  <c r="RY38" i="6" s="1"/>
  <c r="SA40" i="3"/>
  <c r="RY39" i="6" s="1"/>
  <c r="SA41" i="3"/>
  <c r="SA42" i="3"/>
  <c r="SA43" i="3"/>
  <c r="SA44" i="3"/>
  <c r="SA45" i="3"/>
  <c r="SA46" i="3"/>
  <c r="SA47" i="3"/>
  <c r="SA48" i="3"/>
  <c r="SA49" i="3"/>
  <c r="SA50" i="3"/>
  <c r="SA51" i="3"/>
  <c r="SA52" i="3"/>
  <c r="SA53" i="3"/>
  <c r="SA54" i="3"/>
  <c r="SA55" i="3"/>
  <c r="SA56" i="3"/>
  <c r="SA57" i="3"/>
  <c r="SA58" i="3"/>
  <c r="SA59" i="3"/>
  <c r="SA60" i="3"/>
  <c r="SA62" i="3"/>
  <c r="SA63" i="3"/>
  <c r="SA64" i="3"/>
  <c r="SA65" i="3"/>
  <c r="SA66" i="3"/>
  <c r="SA67" i="3"/>
  <c r="SA68" i="3"/>
  <c r="SA69" i="3"/>
  <c r="SA70" i="3"/>
  <c r="RY20" i="6" s="1"/>
  <c r="SA71" i="3"/>
  <c r="SA72" i="3"/>
  <c r="SA73" i="3"/>
  <c r="SA74" i="3"/>
  <c r="SA75" i="3"/>
  <c r="SA76" i="3"/>
  <c r="SA77" i="3"/>
  <c r="SA78" i="3"/>
  <c r="SA79" i="3"/>
  <c r="SA80" i="3"/>
  <c r="SA81" i="3"/>
  <c r="RZ23" i="6" s="1"/>
  <c r="SN10" i="8" s="1"/>
  <c r="SA82" i="3"/>
  <c r="SA83" i="3"/>
  <c r="SA84" i="3"/>
  <c r="SA85" i="3"/>
  <c r="SA86" i="3"/>
  <c r="SA87" i="3"/>
  <c r="SA88" i="3"/>
  <c r="SA89" i="3"/>
  <c r="SA90" i="3"/>
  <c r="SA91" i="3"/>
  <c r="SA92" i="3"/>
  <c r="SA93" i="3"/>
  <c r="SA94" i="3"/>
  <c r="SA95" i="3"/>
  <c r="SA96" i="3"/>
  <c r="SA97" i="3"/>
  <c r="RY27" i="6" s="1"/>
  <c r="SA98" i="3"/>
  <c r="RY28" i="6" s="1"/>
  <c r="SA99" i="3"/>
  <c r="SA100" i="3"/>
  <c r="RY29" i="6" s="1"/>
  <c r="SA101" i="3"/>
  <c r="SA102" i="3"/>
  <c r="SA103" i="3"/>
  <c r="SA104" i="3"/>
  <c r="SA105" i="3"/>
  <c r="SA106" i="3"/>
  <c r="SA107" i="3"/>
  <c r="SA108" i="3"/>
  <c r="SA109" i="3"/>
  <c r="SA110" i="3"/>
  <c r="SA111" i="3"/>
  <c r="RY32" i="6" s="1"/>
  <c r="SM15" i="8" s="1"/>
  <c r="SA112" i="3"/>
  <c r="SA113" i="3"/>
  <c r="SA114" i="3"/>
  <c r="SA115" i="3"/>
  <c r="SA116" i="3"/>
  <c r="SA117" i="3"/>
  <c r="SA118" i="3"/>
  <c r="SA119" i="3"/>
  <c r="SA120" i="3"/>
  <c r="SA121" i="3"/>
  <c r="SA122" i="3"/>
  <c r="SA123" i="3"/>
  <c r="SA124" i="3"/>
  <c r="RY36" i="6" s="1"/>
  <c r="SA125" i="3"/>
  <c r="RY11" i="6" s="1"/>
  <c r="SA127" i="3"/>
  <c r="RY37" i="6" s="1"/>
  <c r="SM19" i="8" s="1"/>
  <c r="SM36" i="8" s="1"/>
  <c r="SA128" i="3"/>
  <c r="SA129" i="3"/>
  <c r="SA130" i="3"/>
  <c r="SA131" i="3"/>
  <c r="SA132" i="3"/>
  <c r="SA133" i="3"/>
  <c r="SA134" i="3"/>
  <c r="SA135" i="3"/>
  <c r="SA136" i="3"/>
  <c r="SA137" i="3"/>
  <c r="SA138" i="3"/>
  <c r="SA139" i="3"/>
  <c r="SA140" i="3"/>
  <c r="SA141" i="3"/>
  <c r="RY35" i="6" s="1"/>
  <c r="SA142" i="3"/>
  <c r="SO31" i="8" l="1"/>
  <c r="SO20" i="8"/>
  <c r="RY12" i="6"/>
  <c r="RY31" i="6"/>
  <c r="SM17" i="8" s="1"/>
  <c r="SM33" i="8" s="1"/>
  <c r="SP37" i="8"/>
  <c r="RY3" i="6"/>
  <c r="RY21" i="6"/>
  <c r="RY17" i="6"/>
  <c r="SM14" i="8"/>
  <c r="RY33" i="6"/>
  <c r="SM7" i="8" s="1"/>
  <c r="RY16" i="6"/>
  <c r="SN4" i="8"/>
  <c r="SN12" i="8"/>
  <c r="SN9" i="8"/>
  <c r="RY25" i="6"/>
  <c r="RY22" i="6"/>
  <c r="RY10" i="6"/>
  <c r="SN8" i="8"/>
  <c r="RY9" i="6"/>
  <c r="RY7" i="6"/>
  <c r="RY5" i="6"/>
  <c r="RY14" i="6"/>
  <c r="SO37" i="8"/>
  <c r="RY34" i="6"/>
  <c r="SM11" i="8" s="1"/>
  <c r="RY13" i="6"/>
  <c r="RY8" i="6"/>
  <c r="RY4" i="6"/>
  <c r="SN13" i="8"/>
  <c r="SN30" i="8" s="1"/>
  <c r="RY15" i="6"/>
  <c r="RY26" i="6"/>
  <c r="RY30" i="6"/>
  <c r="SM16" i="8" s="1"/>
  <c r="SM32" i="8" s="1"/>
  <c r="RY24" i="6"/>
  <c r="RY18" i="6"/>
  <c r="RY6" i="6"/>
  <c r="SM18" i="8"/>
  <c r="SM35" i="8" s="1"/>
  <c r="RY19" i="6"/>
  <c r="SN31" i="8"/>
  <c r="SL38" i="8"/>
  <c r="SL1" i="8"/>
  <c r="RZ3" i="3"/>
  <c r="RZ4" i="3"/>
  <c r="RZ5" i="3"/>
  <c r="RZ6" i="3"/>
  <c r="RZ7" i="3"/>
  <c r="RZ8" i="3"/>
  <c r="RZ9" i="3"/>
  <c r="RZ10" i="3"/>
  <c r="RZ11" i="3"/>
  <c r="RZ12" i="3"/>
  <c r="RZ13" i="3"/>
  <c r="RZ14" i="3"/>
  <c r="RZ15" i="3"/>
  <c r="RZ16" i="3"/>
  <c r="RZ17" i="3"/>
  <c r="RZ18" i="3"/>
  <c r="RZ19" i="3"/>
  <c r="RZ20" i="3"/>
  <c r="RZ21" i="3"/>
  <c r="RZ22" i="3"/>
  <c r="RZ23" i="3"/>
  <c r="RZ24" i="3"/>
  <c r="RZ25" i="3"/>
  <c r="RZ26" i="3"/>
  <c r="RZ27" i="3"/>
  <c r="RZ28" i="3"/>
  <c r="RZ29" i="3"/>
  <c r="RZ30" i="3"/>
  <c r="RZ31" i="3"/>
  <c r="RZ32" i="3"/>
  <c r="RZ33" i="3"/>
  <c r="RZ34" i="3"/>
  <c r="RZ35" i="3"/>
  <c r="RZ36" i="3"/>
  <c r="RZ37" i="3"/>
  <c r="RX10" i="6" s="1"/>
  <c r="RZ38" i="3"/>
  <c r="RZ39" i="3"/>
  <c r="RX38" i="6" s="1"/>
  <c r="RZ40" i="3"/>
  <c r="RX39" i="6" s="1"/>
  <c r="RZ41" i="3"/>
  <c r="RZ42" i="3"/>
  <c r="RZ43" i="3"/>
  <c r="RZ44" i="3"/>
  <c r="RX13" i="6" s="1"/>
  <c r="RZ45" i="3"/>
  <c r="RZ46" i="3"/>
  <c r="RZ47" i="3"/>
  <c r="RZ48" i="3"/>
  <c r="RZ49" i="3"/>
  <c r="RZ50" i="3"/>
  <c r="RZ51" i="3"/>
  <c r="RZ52" i="3"/>
  <c r="RZ53" i="3"/>
  <c r="RZ54" i="3"/>
  <c r="RZ55" i="3"/>
  <c r="RZ56" i="3"/>
  <c r="RZ57" i="3"/>
  <c r="RZ58" i="3"/>
  <c r="RZ59" i="3"/>
  <c r="RZ60" i="3"/>
  <c r="RZ62" i="3"/>
  <c r="RZ63" i="3"/>
  <c r="RZ64" i="3"/>
  <c r="RZ65" i="3"/>
  <c r="RZ66" i="3"/>
  <c r="RZ67" i="3"/>
  <c r="RZ68" i="3"/>
  <c r="RX19" i="6" s="1"/>
  <c r="RZ69" i="3"/>
  <c r="RZ70" i="3"/>
  <c r="RX20" i="6" s="1"/>
  <c r="RZ71" i="3"/>
  <c r="RZ72" i="3"/>
  <c r="RZ73" i="3"/>
  <c r="RZ74" i="3"/>
  <c r="RZ75" i="3"/>
  <c r="RZ76" i="3"/>
  <c r="RZ77" i="3"/>
  <c r="RZ78" i="3"/>
  <c r="RZ79" i="3"/>
  <c r="RZ80" i="3"/>
  <c r="RZ81" i="3"/>
  <c r="RY23" i="6" s="1"/>
  <c r="RZ82" i="3"/>
  <c r="RZ83" i="3"/>
  <c r="RZ84" i="3"/>
  <c r="RZ85" i="3"/>
  <c r="RZ86" i="3"/>
  <c r="RZ87" i="3"/>
  <c r="RZ88" i="3"/>
  <c r="RZ89" i="3"/>
  <c r="RZ90" i="3"/>
  <c r="RZ91" i="3"/>
  <c r="RZ92" i="3"/>
  <c r="RZ93" i="3"/>
  <c r="RZ94" i="3"/>
  <c r="RZ95" i="3"/>
  <c r="RZ96" i="3"/>
  <c r="RZ97" i="3"/>
  <c r="RX27" i="6" s="1"/>
  <c r="RZ98" i="3"/>
  <c r="RX28" i="6" s="1"/>
  <c r="RZ99" i="3"/>
  <c r="RZ100" i="3"/>
  <c r="RX29" i="6" s="1"/>
  <c r="RZ101" i="3"/>
  <c r="RZ102" i="3"/>
  <c r="RZ103" i="3"/>
  <c r="RZ104" i="3"/>
  <c r="RZ105" i="3"/>
  <c r="RZ106" i="3"/>
  <c r="RZ107" i="3"/>
  <c r="RZ108" i="3"/>
  <c r="RZ109" i="3"/>
  <c r="RZ110" i="3"/>
  <c r="RZ111" i="3"/>
  <c r="RX32" i="6" s="1"/>
  <c r="SL15" i="8" s="1"/>
  <c r="RZ112" i="3"/>
  <c r="RZ113" i="3"/>
  <c r="RZ114" i="3"/>
  <c r="RZ115" i="3"/>
  <c r="RZ116" i="3"/>
  <c r="RZ117" i="3"/>
  <c r="RZ118" i="3"/>
  <c r="RZ119" i="3"/>
  <c r="RZ120" i="3"/>
  <c r="RZ121" i="3"/>
  <c r="RZ122" i="3"/>
  <c r="RZ123" i="3"/>
  <c r="RZ124" i="3"/>
  <c r="RX36" i="6" s="1"/>
  <c r="RZ125" i="3"/>
  <c r="RX11" i="6" s="1"/>
  <c r="RZ127" i="3"/>
  <c r="RX37" i="6" s="1"/>
  <c r="SL19" i="8" s="1"/>
  <c r="SL36" i="8" s="1"/>
  <c r="RZ128" i="3"/>
  <c r="RZ129" i="3"/>
  <c r="RZ130" i="3"/>
  <c r="RZ131" i="3"/>
  <c r="RZ132" i="3"/>
  <c r="RZ133" i="3"/>
  <c r="RZ134" i="3"/>
  <c r="RZ135" i="3"/>
  <c r="RZ136" i="3"/>
  <c r="RZ137" i="3"/>
  <c r="RZ138" i="3"/>
  <c r="RZ139" i="3"/>
  <c r="RZ140" i="3"/>
  <c r="RZ141" i="3"/>
  <c r="RX35" i="6" s="1"/>
  <c r="RZ142" i="3"/>
  <c r="SM6" i="8" l="1"/>
  <c r="SM8" i="8"/>
  <c r="SM5" i="8"/>
  <c r="SM34" i="8"/>
  <c r="SM13" i="8"/>
  <c r="SN29" i="8"/>
  <c r="SN37" i="8" s="1"/>
  <c r="SM4" i="8"/>
  <c r="SN20" i="8"/>
  <c r="RX26" i="6"/>
  <c r="RX15" i="6"/>
  <c r="RX18" i="6"/>
  <c r="RX25" i="6"/>
  <c r="RX14" i="6"/>
  <c r="RX3" i="6"/>
  <c r="SM12" i="8"/>
  <c r="RX31" i="6"/>
  <c r="SL17" i="8" s="1"/>
  <c r="SL33" i="8" s="1"/>
  <c r="RX24" i="6"/>
  <c r="RX9" i="6"/>
  <c r="SL12" i="8" s="1"/>
  <c r="SM10" i="8"/>
  <c r="SM31" i="8" s="1"/>
  <c r="RX16" i="6"/>
  <c r="RX4" i="6"/>
  <c r="RX30" i="6"/>
  <c r="SL16" i="8" s="1"/>
  <c r="SL32" i="8" s="1"/>
  <c r="RX8" i="6"/>
  <c r="RX17" i="6"/>
  <c r="RX7" i="6"/>
  <c r="RX34" i="6"/>
  <c r="SL11" i="8" s="1"/>
  <c r="SL18" i="8"/>
  <c r="SL35" i="8" s="1"/>
  <c r="RX33" i="6"/>
  <c r="SL7" i="8" s="1"/>
  <c r="SM9" i="8"/>
  <c r="RX5" i="6"/>
  <c r="SL4" i="8" s="1"/>
  <c r="RX21" i="6"/>
  <c r="RX6" i="6"/>
  <c r="RX22" i="6"/>
  <c r="SL14" i="8"/>
  <c r="RX12" i="6"/>
  <c r="SL5" i="8" s="1"/>
  <c r="SK38" i="8"/>
  <c r="SK1" i="8"/>
  <c r="RY3" i="3"/>
  <c r="RY4" i="3"/>
  <c r="RY5" i="3"/>
  <c r="RY6" i="3"/>
  <c r="RY7" i="3"/>
  <c r="RY8" i="3"/>
  <c r="RY9" i="3"/>
  <c r="RY10" i="3"/>
  <c r="RY11" i="3"/>
  <c r="RY12" i="3"/>
  <c r="RY13" i="3"/>
  <c r="RY14" i="3"/>
  <c r="RY15" i="3"/>
  <c r="RY16" i="3"/>
  <c r="RY17" i="3"/>
  <c r="RY18" i="3"/>
  <c r="RY19" i="3"/>
  <c r="RY20" i="3"/>
  <c r="RY21" i="3"/>
  <c r="RY22" i="3"/>
  <c r="RY23" i="3"/>
  <c r="RY24" i="3"/>
  <c r="RY25" i="3"/>
  <c r="RY26" i="3"/>
  <c r="RY27" i="3"/>
  <c r="RY28" i="3"/>
  <c r="RY29" i="3"/>
  <c r="RY30" i="3"/>
  <c r="RY31" i="3"/>
  <c r="RY32" i="3"/>
  <c r="RY33" i="3"/>
  <c r="RY34" i="3"/>
  <c r="RY35" i="3"/>
  <c r="RY36" i="3"/>
  <c r="RY37" i="3"/>
  <c r="RY38" i="3"/>
  <c r="RY39" i="3"/>
  <c r="RW38" i="6" s="1"/>
  <c r="RY40" i="3"/>
  <c r="RW39" i="6" s="1"/>
  <c r="RY41" i="3"/>
  <c r="RY42" i="3"/>
  <c r="RY43" i="3"/>
  <c r="RY44" i="3"/>
  <c r="RW13" i="6" s="1"/>
  <c r="RY45" i="3"/>
  <c r="RY46" i="3"/>
  <c r="RY47" i="3"/>
  <c r="RY48" i="3"/>
  <c r="RY49" i="3"/>
  <c r="RY50" i="3"/>
  <c r="RY51" i="3"/>
  <c r="RY52" i="3"/>
  <c r="RY53" i="3"/>
  <c r="RY54" i="3"/>
  <c r="RY55" i="3"/>
  <c r="RY56" i="3"/>
  <c r="RW16" i="6" s="1"/>
  <c r="RY57" i="3"/>
  <c r="RY58" i="3"/>
  <c r="RY59" i="3"/>
  <c r="RY60" i="3"/>
  <c r="RY62" i="3"/>
  <c r="RY63" i="3"/>
  <c r="RY64" i="3"/>
  <c r="RY65" i="3"/>
  <c r="RY66" i="3"/>
  <c r="RY67" i="3"/>
  <c r="RY68" i="3"/>
  <c r="RY69" i="3"/>
  <c r="RY70" i="3"/>
  <c r="RW20" i="6" s="1"/>
  <c r="RY71" i="3"/>
  <c r="RY72" i="3"/>
  <c r="RY73" i="3"/>
  <c r="RY74" i="3"/>
  <c r="RY75" i="3"/>
  <c r="RY76" i="3"/>
  <c r="RY77" i="3"/>
  <c r="RY78" i="3"/>
  <c r="RY79" i="3"/>
  <c r="RY80" i="3"/>
  <c r="RY81" i="3"/>
  <c r="RX23" i="6" s="1"/>
  <c r="RY82" i="3"/>
  <c r="RY83" i="3"/>
  <c r="RY84" i="3"/>
  <c r="RY85" i="3"/>
  <c r="RY86" i="3"/>
  <c r="RY87" i="3"/>
  <c r="RY88" i="3"/>
  <c r="RY89" i="3"/>
  <c r="RY90" i="3"/>
  <c r="RY91" i="3"/>
  <c r="RY92" i="3"/>
  <c r="RY93" i="3"/>
  <c r="RY94" i="3"/>
  <c r="RY95" i="3"/>
  <c r="RY96" i="3"/>
  <c r="RY97" i="3"/>
  <c r="RW27" i="6" s="1"/>
  <c r="RY98" i="3"/>
  <c r="RW28" i="6" s="1"/>
  <c r="RY99" i="3"/>
  <c r="RY100" i="3"/>
  <c r="RW29" i="6" s="1"/>
  <c r="RY101" i="3"/>
  <c r="RY102" i="3"/>
  <c r="RY103" i="3"/>
  <c r="RY104" i="3"/>
  <c r="RY105" i="3"/>
  <c r="RY106" i="3"/>
  <c r="RY107" i="3"/>
  <c r="RY108" i="3"/>
  <c r="RY109" i="3"/>
  <c r="RY110" i="3"/>
  <c r="RY111" i="3"/>
  <c r="RW32" i="6" s="1"/>
  <c r="SK15" i="8" s="1"/>
  <c r="RY112" i="3"/>
  <c r="RY113" i="3"/>
  <c r="RY114" i="3"/>
  <c r="RY115" i="3"/>
  <c r="RY116" i="3"/>
  <c r="RY117" i="3"/>
  <c r="RY118" i="3"/>
  <c r="RY119" i="3"/>
  <c r="RY120" i="3"/>
  <c r="RY121" i="3"/>
  <c r="RY122" i="3"/>
  <c r="RY123" i="3"/>
  <c r="RY124" i="3"/>
  <c r="RW36" i="6" s="1"/>
  <c r="RY125" i="3"/>
  <c r="RW11" i="6" s="1"/>
  <c r="RY127" i="3"/>
  <c r="RW37" i="6" s="1"/>
  <c r="SK19" i="8" s="1"/>
  <c r="SK36" i="8" s="1"/>
  <c r="RY128" i="3"/>
  <c r="RY129" i="3"/>
  <c r="RY130" i="3"/>
  <c r="RY131" i="3"/>
  <c r="RY132" i="3"/>
  <c r="RY133" i="3"/>
  <c r="RY134" i="3"/>
  <c r="RY135" i="3"/>
  <c r="RY136" i="3"/>
  <c r="RY137" i="3"/>
  <c r="RY138" i="3"/>
  <c r="RY139" i="3"/>
  <c r="RY140" i="3"/>
  <c r="RY141" i="3"/>
  <c r="RW35" i="6" s="1"/>
  <c r="RY142" i="3"/>
  <c r="RW26" i="6" l="1"/>
  <c r="SM29" i="8"/>
  <c r="RW6" i="6"/>
  <c r="RW4" i="6"/>
  <c r="RW15" i="6"/>
  <c r="SL10" i="8"/>
  <c r="SL31" i="8" s="1"/>
  <c r="RW12" i="6"/>
  <c r="RW25" i="6"/>
  <c r="RW22" i="6"/>
  <c r="RW18" i="6"/>
  <c r="SL13" i="8"/>
  <c r="RW14" i="6"/>
  <c r="RW10" i="6"/>
  <c r="RW21" i="6"/>
  <c r="RW5" i="6"/>
  <c r="SL6" i="8"/>
  <c r="SL9" i="8"/>
  <c r="RW17" i="6"/>
  <c r="RW24" i="6"/>
  <c r="RW31" i="6"/>
  <c r="SK17" i="8" s="1"/>
  <c r="SK33" i="8" s="1"/>
  <c r="RW9" i="6"/>
  <c r="SK12" i="8" s="1"/>
  <c r="RW19" i="6"/>
  <c r="SK6" i="8" s="1"/>
  <c r="SL8" i="8"/>
  <c r="SL29" i="8" s="1"/>
  <c r="RW7" i="6"/>
  <c r="SK8" i="8" s="1"/>
  <c r="RW30" i="6"/>
  <c r="SK16" i="8" s="1"/>
  <c r="SK32" i="8" s="1"/>
  <c r="RW8" i="6"/>
  <c r="RW34" i="6"/>
  <c r="SK11" i="8" s="1"/>
  <c r="RW33" i="6"/>
  <c r="SK7" i="8" s="1"/>
  <c r="SK34" i="8" s="1"/>
  <c r="RW3" i="6"/>
  <c r="SM30" i="8"/>
  <c r="SM37" i="8" s="1"/>
  <c r="SM20" i="8"/>
  <c r="SL34" i="8"/>
  <c r="SK18" i="8"/>
  <c r="SK35" i="8" s="1"/>
  <c r="SK5" i="8"/>
  <c r="SK14" i="8"/>
  <c r="SJ1" i="8"/>
  <c r="SJ38" i="8"/>
  <c r="RX3" i="3"/>
  <c r="RX4" i="3"/>
  <c r="RX5" i="3"/>
  <c r="RX6" i="3"/>
  <c r="RX7" i="3"/>
  <c r="RX8" i="3"/>
  <c r="RX9" i="3"/>
  <c r="RX10" i="3"/>
  <c r="RX11" i="3"/>
  <c r="RX12" i="3"/>
  <c r="RX13" i="3"/>
  <c r="RX14" i="3"/>
  <c r="RX15" i="3"/>
  <c r="RX16" i="3"/>
  <c r="RX17" i="3"/>
  <c r="RX18" i="3"/>
  <c r="RX19" i="3"/>
  <c r="RX20" i="3"/>
  <c r="RX21" i="3"/>
  <c r="RX22" i="3"/>
  <c r="RX23" i="3"/>
  <c r="RX24" i="3"/>
  <c r="RX25" i="3"/>
  <c r="RX26" i="3"/>
  <c r="RX27" i="3"/>
  <c r="RX28" i="3"/>
  <c r="RX29" i="3"/>
  <c r="RX30" i="3"/>
  <c r="RX31" i="3"/>
  <c r="RX32" i="3"/>
  <c r="RX33" i="3"/>
  <c r="RX34" i="3"/>
  <c r="RX35" i="3"/>
  <c r="RX36" i="3"/>
  <c r="RX37" i="3"/>
  <c r="RX38" i="3"/>
  <c r="RX39" i="3"/>
  <c r="RV38" i="6" s="1"/>
  <c r="RX40" i="3"/>
  <c r="RV39" i="6" s="1"/>
  <c r="RX41" i="3"/>
  <c r="RX42" i="3"/>
  <c r="RX43" i="3"/>
  <c r="RX44" i="3"/>
  <c r="RX45" i="3"/>
  <c r="RX46" i="3"/>
  <c r="RX47" i="3"/>
  <c r="RX48" i="3"/>
  <c r="RX49" i="3"/>
  <c r="RX50" i="3"/>
  <c r="RX51" i="3"/>
  <c r="RX52" i="3"/>
  <c r="RX53" i="3"/>
  <c r="RX54" i="3"/>
  <c r="RX55" i="3"/>
  <c r="RX56" i="3"/>
  <c r="RX57" i="3"/>
  <c r="RX58" i="3"/>
  <c r="RX59" i="3"/>
  <c r="RX60" i="3"/>
  <c r="RX62" i="3"/>
  <c r="RX63" i="3"/>
  <c r="RX64" i="3"/>
  <c r="RX65" i="3"/>
  <c r="RX66" i="3"/>
  <c r="RX67" i="3"/>
  <c r="RX68" i="3"/>
  <c r="RX69" i="3"/>
  <c r="RX70" i="3"/>
  <c r="RV20" i="6" s="1"/>
  <c r="RX71" i="3"/>
  <c r="RX72" i="3"/>
  <c r="RX73" i="3"/>
  <c r="RX74" i="3"/>
  <c r="RX75" i="3"/>
  <c r="RX76" i="3"/>
  <c r="RX77" i="3"/>
  <c r="RX78" i="3"/>
  <c r="RX79" i="3"/>
  <c r="RX80" i="3"/>
  <c r="RX81" i="3"/>
  <c r="RW23" i="6" s="1"/>
  <c r="SK10" i="8" s="1"/>
  <c r="RX82" i="3"/>
  <c r="RX83" i="3"/>
  <c r="RX84" i="3"/>
  <c r="RX85" i="3"/>
  <c r="RX86" i="3"/>
  <c r="RX87" i="3"/>
  <c r="RX88" i="3"/>
  <c r="RX89" i="3"/>
  <c r="RX90" i="3"/>
  <c r="RX91" i="3"/>
  <c r="RX92" i="3"/>
  <c r="RX93" i="3"/>
  <c r="RX94" i="3"/>
  <c r="RX95" i="3"/>
  <c r="RX96" i="3"/>
  <c r="RX97" i="3"/>
  <c r="RV27" i="6" s="1"/>
  <c r="RX98" i="3"/>
  <c r="RV28" i="6" s="1"/>
  <c r="RX99" i="3"/>
  <c r="RX100" i="3"/>
  <c r="RV29" i="6" s="1"/>
  <c r="RX101" i="3"/>
  <c r="RX102" i="3"/>
  <c r="RX103" i="3"/>
  <c r="RX104" i="3"/>
  <c r="RX105" i="3"/>
  <c r="RX106" i="3"/>
  <c r="RX107" i="3"/>
  <c r="RX108" i="3"/>
  <c r="RX109" i="3"/>
  <c r="RX110" i="3"/>
  <c r="RX111" i="3"/>
  <c r="RV32" i="6" s="1"/>
  <c r="SJ15" i="8" s="1"/>
  <c r="RX112" i="3"/>
  <c r="RX113" i="3"/>
  <c r="RX114" i="3"/>
  <c r="RX115" i="3"/>
  <c r="RX116" i="3"/>
  <c r="RX117" i="3"/>
  <c r="RV33" i="6" s="1"/>
  <c r="SJ7" i="8" s="1"/>
  <c r="RX118" i="3"/>
  <c r="RX119" i="3"/>
  <c r="RX120" i="3"/>
  <c r="RX121" i="3"/>
  <c r="RX122" i="3"/>
  <c r="RX123" i="3"/>
  <c r="RX124" i="3"/>
  <c r="RV36" i="6" s="1"/>
  <c r="RX125" i="3"/>
  <c r="RV11" i="6" s="1"/>
  <c r="RX127" i="3"/>
  <c r="RV37" i="6" s="1"/>
  <c r="SJ19" i="8" s="1"/>
  <c r="SJ36" i="8" s="1"/>
  <c r="RX128" i="3"/>
  <c r="RX129" i="3"/>
  <c r="RX130" i="3"/>
  <c r="RX131" i="3"/>
  <c r="RX132" i="3"/>
  <c r="RX133" i="3"/>
  <c r="RX134" i="3"/>
  <c r="RX135" i="3"/>
  <c r="RX136" i="3"/>
  <c r="RX137" i="3"/>
  <c r="RX138" i="3"/>
  <c r="RX139" i="3"/>
  <c r="RX140" i="3"/>
  <c r="RX141" i="3"/>
  <c r="RV35" i="6" s="1"/>
  <c r="RX142" i="3"/>
  <c r="SK13" i="8" l="1"/>
  <c r="SK9" i="8"/>
  <c r="SL30" i="8"/>
  <c r="SL37" i="8" s="1"/>
  <c r="RV12" i="6"/>
  <c r="RV13" i="6"/>
  <c r="SJ5" i="8" s="1"/>
  <c r="SK4" i="8"/>
  <c r="SK29" i="8" s="1"/>
  <c r="RV10" i="6"/>
  <c r="RV25" i="6"/>
  <c r="RV24" i="6"/>
  <c r="RV34" i="6"/>
  <c r="SJ11" i="8" s="1"/>
  <c r="SJ34" i="8" s="1"/>
  <c r="RV19" i="6"/>
  <c r="SK30" i="8"/>
  <c r="SJ18" i="8"/>
  <c r="SJ35" i="8" s="1"/>
  <c r="SL20" i="8"/>
  <c r="RV16" i="6"/>
  <c r="RV4" i="6"/>
  <c r="RV15" i="6"/>
  <c r="RV26" i="6"/>
  <c r="RV30" i="6"/>
  <c r="SJ16" i="8" s="1"/>
  <c r="SJ32" i="8" s="1"/>
  <c r="RV8" i="6"/>
  <c r="RV22" i="6"/>
  <c r="RV18" i="6"/>
  <c r="RV3" i="6"/>
  <c r="RV31" i="6"/>
  <c r="SJ17" i="8" s="1"/>
  <c r="SJ33" i="8" s="1"/>
  <c r="RV5" i="6"/>
  <c r="RV6" i="6"/>
  <c r="SJ8" i="8" s="1"/>
  <c r="RV21" i="6"/>
  <c r="RV17" i="6"/>
  <c r="RV14" i="6"/>
  <c r="RV9" i="6"/>
  <c r="SJ12" i="8" s="1"/>
  <c r="RV7" i="6"/>
  <c r="SJ14" i="8"/>
  <c r="SK31" i="8"/>
  <c r="SE38" i="8"/>
  <c r="SF38" i="8"/>
  <c r="SG38" i="8"/>
  <c r="SH38" i="8"/>
  <c r="SI38" i="8"/>
  <c r="SE1" i="8"/>
  <c r="SF1" i="8"/>
  <c r="SG1" i="8"/>
  <c r="SH1" i="8"/>
  <c r="SI1" i="8"/>
  <c r="RS3" i="3"/>
  <c r="RT3" i="3"/>
  <c r="RU3" i="3"/>
  <c r="RV3" i="3"/>
  <c r="RW3" i="3"/>
  <c r="RS4" i="3"/>
  <c r="RT4" i="3"/>
  <c r="RU4" i="3"/>
  <c r="RV4" i="3"/>
  <c r="RW4" i="3"/>
  <c r="RS5" i="3"/>
  <c r="RT5" i="3"/>
  <c r="RU5" i="3"/>
  <c r="RV5" i="3"/>
  <c r="RW5" i="3"/>
  <c r="RS6" i="3"/>
  <c r="RT6" i="3"/>
  <c r="RU6" i="3"/>
  <c r="RV6" i="3"/>
  <c r="RW6" i="3"/>
  <c r="RS7" i="3"/>
  <c r="RT7" i="3"/>
  <c r="RU7" i="3"/>
  <c r="RV7" i="3"/>
  <c r="RW7" i="3"/>
  <c r="RS8" i="3"/>
  <c r="RT8" i="3"/>
  <c r="RU8" i="3"/>
  <c r="RV8" i="3"/>
  <c r="RW8" i="3"/>
  <c r="RS9" i="3"/>
  <c r="RT9" i="3"/>
  <c r="RU9" i="3"/>
  <c r="RV9" i="3"/>
  <c r="RW9" i="3"/>
  <c r="RS10" i="3"/>
  <c r="RT10" i="3"/>
  <c r="RU10" i="3"/>
  <c r="RV10" i="3"/>
  <c r="RW10" i="3"/>
  <c r="RS11" i="3"/>
  <c r="RT11" i="3"/>
  <c r="RU11" i="3"/>
  <c r="RV11" i="3"/>
  <c r="RW11" i="3"/>
  <c r="RS12" i="3"/>
  <c r="RT12" i="3"/>
  <c r="RU12" i="3"/>
  <c r="RV12" i="3"/>
  <c r="RW12" i="3"/>
  <c r="RS13" i="3"/>
  <c r="RT13" i="3"/>
  <c r="RU13" i="3"/>
  <c r="RV13" i="3"/>
  <c r="RW13" i="3"/>
  <c r="RS14" i="3"/>
  <c r="RT14" i="3"/>
  <c r="RU14" i="3"/>
  <c r="RV14" i="3"/>
  <c r="RW14" i="3"/>
  <c r="RS15" i="3"/>
  <c r="RT15" i="3"/>
  <c r="RU15" i="3"/>
  <c r="RV15" i="3"/>
  <c r="RW15" i="3"/>
  <c r="RS16" i="3"/>
  <c r="RT16" i="3"/>
  <c r="RU16" i="3"/>
  <c r="RV16" i="3"/>
  <c r="RW16" i="3"/>
  <c r="RS17" i="3"/>
  <c r="RT17" i="3"/>
  <c r="RU17" i="3"/>
  <c r="RV17" i="3"/>
  <c r="RW17" i="3"/>
  <c r="RS18" i="3"/>
  <c r="RT18" i="3"/>
  <c r="RU18" i="3"/>
  <c r="RV18" i="3"/>
  <c r="RW18" i="3"/>
  <c r="RS19" i="3"/>
  <c r="RT19" i="3"/>
  <c r="RU19" i="3"/>
  <c r="RV19" i="3"/>
  <c r="RW19" i="3"/>
  <c r="RS20" i="3"/>
  <c r="RT20" i="3"/>
  <c r="RU20" i="3"/>
  <c r="RV20" i="3"/>
  <c r="RW20" i="3"/>
  <c r="RS21" i="3"/>
  <c r="RT21" i="3"/>
  <c r="RU21" i="3"/>
  <c r="RV21" i="3"/>
  <c r="RW21" i="3"/>
  <c r="RS22" i="3"/>
  <c r="RT22" i="3"/>
  <c r="RU22" i="3"/>
  <c r="RV22" i="3"/>
  <c r="RW22" i="3"/>
  <c r="RS23" i="3"/>
  <c r="RT23" i="3"/>
  <c r="RU23" i="3"/>
  <c r="RV23" i="3"/>
  <c r="RW23" i="3"/>
  <c r="RS24" i="3"/>
  <c r="RT24" i="3"/>
  <c r="RU24" i="3"/>
  <c r="RV24" i="3"/>
  <c r="RW24" i="3"/>
  <c r="RS25" i="3"/>
  <c r="RT25" i="3"/>
  <c r="RU25" i="3"/>
  <c r="RV25" i="3"/>
  <c r="RW25" i="3"/>
  <c r="RS26" i="3"/>
  <c r="RT26" i="3"/>
  <c r="RU26" i="3"/>
  <c r="RV26" i="3"/>
  <c r="RW26" i="3"/>
  <c r="RS27" i="3"/>
  <c r="RT27" i="3"/>
  <c r="RU27" i="3"/>
  <c r="RV27" i="3"/>
  <c r="RW27" i="3"/>
  <c r="RS28" i="3"/>
  <c r="RT28" i="3"/>
  <c r="RU28" i="3"/>
  <c r="RV28" i="3"/>
  <c r="RW28" i="3"/>
  <c r="RS29" i="3"/>
  <c r="RT29" i="3"/>
  <c r="RU29" i="3"/>
  <c r="RV29" i="3"/>
  <c r="RW29" i="3"/>
  <c r="RS30" i="3"/>
  <c r="RT30" i="3"/>
  <c r="RU30" i="3"/>
  <c r="RV30" i="3"/>
  <c r="RW30" i="3"/>
  <c r="RS31" i="3"/>
  <c r="RT31" i="3"/>
  <c r="RU31" i="3"/>
  <c r="RV31" i="3"/>
  <c r="RW31" i="3"/>
  <c r="RS32" i="3"/>
  <c r="RT32" i="3"/>
  <c r="RU32" i="3"/>
  <c r="RV32" i="3"/>
  <c r="RW32" i="3"/>
  <c r="RS33" i="3"/>
  <c r="RT33" i="3"/>
  <c r="RU33" i="3"/>
  <c r="RV33" i="3"/>
  <c r="RW33" i="3"/>
  <c r="RS34" i="3"/>
  <c r="RT34" i="3"/>
  <c r="RU34" i="3"/>
  <c r="RV34" i="3"/>
  <c r="RW34" i="3"/>
  <c r="RS35" i="3"/>
  <c r="RT35" i="3"/>
  <c r="RU35" i="3"/>
  <c r="RV35" i="3"/>
  <c r="RW35" i="3"/>
  <c r="RS36" i="3"/>
  <c r="RT36" i="3"/>
  <c r="RU36" i="3"/>
  <c r="RV36" i="3"/>
  <c r="RW36" i="3"/>
  <c r="RS37" i="3"/>
  <c r="RQ10" i="6" s="1"/>
  <c r="RT37" i="3"/>
  <c r="RU37" i="3"/>
  <c r="RV37" i="3"/>
  <c r="RW37" i="3"/>
  <c r="RS38" i="3"/>
  <c r="RT38" i="3"/>
  <c r="RU38" i="3"/>
  <c r="RV38" i="3"/>
  <c r="RW38" i="3"/>
  <c r="RS39" i="3"/>
  <c r="RQ38" i="6" s="1"/>
  <c r="RT39" i="3"/>
  <c r="RR38" i="6" s="1"/>
  <c r="RU39" i="3"/>
  <c r="RS38" i="6" s="1"/>
  <c r="RV39" i="3"/>
  <c r="RT38" i="6" s="1"/>
  <c r="RW39" i="3"/>
  <c r="RU38" i="6" s="1"/>
  <c r="RS40" i="3"/>
  <c r="RQ39" i="6" s="1"/>
  <c r="RT40" i="3"/>
  <c r="RR39" i="6" s="1"/>
  <c r="RU40" i="3"/>
  <c r="RS39" i="6" s="1"/>
  <c r="RV40" i="3"/>
  <c r="RT39" i="6" s="1"/>
  <c r="RW40" i="3"/>
  <c r="RU39" i="6" s="1"/>
  <c r="RS41" i="3"/>
  <c r="RT41" i="3"/>
  <c r="RU41" i="3"/>
  <c r="RV41" i="3"/>
  <c r="RW41" i="3"/>
  <c r="RS42" i="3"/>
  <c r="RT42" i="3"/>
  <c r="RU42" i="3"/>
  <c r="RV42" i="3"/>
  <c r="RW42" i="3"/>
  <c r="RS43" i="3"/>
  <c r="RT43" i="3"/>
  <c r="RU43" i="3"/>
  <c r="RV43" i="3"/>
  <c r="RW43" i="3"/>
  <c r="RS44" i="3"/>
  <c r="RT44" i="3"/>
  <c r="RR13" i="6" s="1"/>
  <c r="RU44" i="3"/>
  <c r="RV44" i="3"/>
  <c r="RW44" i="3"/>
  <c r="RS45" i="3"/>
  <c r="RT45" i="3"/>
  <c r="RU45" i="3"/>
  <c r="RV45" i="3"/>
  <c r="RW45" i="3"/>
  <c r="RS46" i="3"/>
  <c r="RT46" i="3"/>
  <c r="RU46" i="3"/>
  <c r="RV46" i="3"/>
  <c r="RW46" i="3"/>
  <c r="RS47" i="3"/>
  <c r="RT47" i="3"/>
  <c r="RU47" i="3"/>
  <c r="RV47" i="3"/>
  <c r="RW47" i="3"/>
  <c r="RS48" i="3"/>
  <c r="RT48" i="3"/>
  <c r="RU48" i="3"/>
  <c r="RV48" i="3"/>
  <c r="RW48" i="3"/>
  <c r="RS49" i="3"/>
  <c r="RT49" i="3"/>
  <c r="RU49" i="3"/>
  <c r="RV49" i="3"/>
  <c r="RW49" i="3"/>
  <c r="RS50" i="3"/>
  <c r="RT50" i="3"/>
  <c r="RU50" i="3"/>
  <c r="RV50" i="3"/>
  <c r="RW50" i="3"/>
  <c r="RS51" i="3"/>
  <c r="RT51" i="3"/>
  <c r="RU51" i="3"/>
  <c r="RV51" i="3"/>
  <c r="RW51" i="3"/>
  <c r="RS52" i="3"/>
  <c r="RT52" i="3"/>
  <c r="RU52" i="3"/>
  <c r="RV52" i="3"/>
  <c r="RW52" i="3"/>
  <c r="RS53" i="3"/>
  <c r="RT53" i="3"/>
  <c r="RU53" i="3"/>
  <c r="RV53" i="3"/>
  <c r="RW53" i="3"/>
  <c r="RS54" i="3"/>
  <c r="RT54" i="3"/>
  <c r="RU54" i="3"/>
  <c r="RV54" i="3"/>
  <c r="RW54" i="3"/>
  <c r="RS55" i="3"/>
  <c r="RT55" i="3"/>
  <c r="RU55" i="3"/>
  <c r="RV55" i="3"/>
  <c r="RW55" i="3"/>
  <c r="RS56" i="3"/>
  <c r="RT56" i="3"/>
  <c r="RR16" i="6" s="1"/>
  <c r="RU56" i="3"/>
  <c r="RV56" i="3"/>
  <c r="RW56" i="3"/>
  <c r="RS57" i="3"/>
  <c r="RT57" i="3"/>
  <c r="RU57" i="3"/>
  <c r="RV57" i="3"/>
  <c r="RW57" i="3"/>
  <c r="RS58" i="3"/>
  <c r="RT58" i="3"/>
  <c r="RU58" i="3"/>
  <c r="RV58" i="3"/>
  <c r="RW58" i="3"/>
  <c r="RS59" i="3"/>
  <c r="RT59" i="3"/>
  <c r="RU59" i="3"/>
  <c r="RV59" i="3"/>
  <c r="RW59" i="3"/>
  <c r="RS60" i="3"/>
  <c r="RT60" i="3"/>
  <c r="RU60" i="3"/>
  <c r="RV60" i="3"/>
  <c r="RW60" i="3"/>
  <c r="RS62" i="3"/>
  <c r="RT62" i="3"/>
  <c r="RU62" i="3"/>
  <c r="RV62" i="3"/>
  <c r="RW62" i="3"/>
  <c r="RS63" i="3"/>
  <c r="RT63" i="3"/>
  <c r="RU63" i="3"/>
  <c r="RV63" i="3"/>
  <c r="RW63" i="3"/>
  <c r="RS64" i="3"/>
  <c r="RT64" i="3"/>
  <c r="RU64" i="3"/>
  <c r="RV64" i="3"/>
  <c r="RW64" i="3"/>
  <c r="RS65" i="3"/>
  <c r="RT65" i="3"/>
  <c r="RU65" i="3"/>
  <c r="RV65" i="3"/>
  <c r="RW65" i="3"/>
  <c r="RS66" i="3"/>
  <c r="RT66" i="3"/>
  <c r="RU66" i="3"/>
  <c r="RV66" i="3"/>
  <c r="RW66" i="3"/>
  <c r="RS67" i="3"/>
  <c r="RT67" i="3"/>
  <c r="RU67" i="3"/>
  <c r="RV67" i="3"/>
  <c r="RW67" i="3"/>
  <c r="RS68" i="3"/>
  <c r="RT68" i="3"/>
  <c r="RR19" i="6" s="1"/>
  <c r="RU68" i="3"/>
  <c r="RV68" i="3"/>
  <c r="RW68" i="3"/>
  <c r="RS69" i="3"/>
  <c r="RT69" i="3"/>
  <c r="RU69" i="3"/>
  <c r="RV69" i="3"/>
  <c r="RW69" i="3"/>
  <c r="RS70" i="3"/>
  <c r="RQ20" i="6" s="1"/>
  <c r="RT70" i="3"/>
  <c r="RR20" i="6" s="1"/>
  <c r="RU70" i="3"/>
  <c r="RS20" i="6" s="1"/>
  <c r="RV70" i="3"/>
  <c r="RT20" i="6" s="1"/>
  <c r="RW70" i="3"/>
  <c r="RU20" i="6" s="1"/>
  <c r="RS71" i="3"/>
  <c r="RT71" i="3"/>
  <c r="RU71" i="3"/>
  <c r="RV71" i="3"/>
  <c r="RW71" i="3"/>
  <c r="RS72" i="3"/>
  <c r="RT72" i="3"/>
  <c r="RU72" i="3"/>
  <c r="RV72" i="3"/>
  <c r="RW72" i="3"/>
  <c r="RS73" i="3"/>
  <c r="RT73" i="3"/>
  <c r="RU73" i="3"/>
  <c r="RV73" i="3"/>
  <c r="RW73" i="3"/>
  <c r="RS74" i="3"/>
  <c r="RT74" i="3"/>
  <c r="RU74" i="3"/>
  <c r="RV74" i="3"/>
  <c r="RW74" i="3"/>
  <c r="RS75" i="3"/>
  <c r="RT75" i="3"/>
  <c r="RU75" i="3"/>
  <c r="RV75" i="3"/>
  <c r="RW75" i="3"/>
  <c r="RS76" i="3"/>
  <c r="RT76" i="3"/>
  <c r="RU76" i="3"/>
  <c r="RV76" i="3"/>
  <c r="RW76" i="3"/>
  <c r="RS77" i="3"/>
  <c r="RT77" i="3"/>
  <c r="RU77" i="3"/>
  <c r="RV77" i="3"/>
  <c r="RW77" i="3"/>
  <c r="RS78" i="3"/>
  <c r="RT78" i="3"/>
  <c r="RU78" i="3"/>
  <c r="RV78" i="3"/>
  <c r="RW78" i="3"/>
  <c r="RS79" i="3"/>
  <c r="RT79" i="3"/>
  <c r="RU79" i="3"/>
  <c r="RV79" i="3"/>
  <c r="RW79" i="3"/>
  <c r="RS80" i="3"/>
  <c r="RT80" i="3"/>
  <c r="RU80" i="3"/>
  <c r="RV80" i="3"/>
  <c r="RW80" i="3"/>
  <c r="RS81" i="3"/>
  <c r="RT81" i="3"/>
  <c r="RU81" i="3"/>
  <c r="RV81" i="3"/>
  <c r="RW81" i="3"/>
  <c r="RV23" i="6" s="1"/>
  <c r="RS82" i="3"/>
  <c r="RT82" i="3"/>
  <c r="RU82" i="3"/>
  <c r="RV82" i="3"/>
  <c r="RW82" i="3"/>
  <c r="RS83" i="3"/>
  <c r="RT83" i="3"/>
  <c r="RU83" i="3"/>
  <c r="RV83" i="3"/>
  <c r="RW83" i="3"/>
  <c r="RS84" i="3"/>
  <c r="RT84" i="3"/>
  <c r="RU84" i="3"/>
  <c r="RV84" i="3"/>
  <c r="RW84" i="3"/>
  <c r="RS85" i="3"/>
  <c r="RT85" i="3"/>
  <c r="RU85" i="3"/>
  <c r="RV85" i="3"/>
  <c r="RW85" i="3"/>
  <c r="RS86" i="3"/>
  <c r="RT86" i="3"/>
  <c r="RU86" i="3"/>
  <c r="RV86" i="3"/>
  <c r="RW86" i="3"/>
  <c r="RS87" i="3"/>
  <c r="RT87" i="3"/>
  <c r="RU87" i="3"/>
  <c r="RV87" i="3"/>
  <c r="RW87" i="3"/>
  <c r="RS88" i="3"/>
  <c r="RT88" i="3"/>
  <c r="RU88" i="3"/>
  <c r="RV88" i="3"/>
  <c r="RW88" i="3"/>
  <c r="RS89" i="3"/>
  <c r="RT89" i="3"/>
  <c r="RU89" i="3"/>
  <c r="RV89" i="3"/>
  <c r="RW89" i="3"/>
  <c r="RS90" i="3"/>
  <c r="RT90" i="3"/>
  <c r="RU90" i="3"/>
  <c r="RV90" i="3"/>
  <c r="RW90" i="3"/>
  <c r="RS91" i="3"/>
  <c r="RT91" i="3"/>
  <c r="RU91" i="3"/>
  <c r="RV91" i="3"/>
  <c r="RW91" i="3"/>
  <c r="RS92" i="3"/>
  <c r="RT92" i="3"/>
  <c r="RU92" i="3"/>
  <c r="RV92" i="3"/>
  <c r="RW92" i="3"/>
  <c r="RS93" i="3"/>
  <c r="RT93" i="3"/>
  <c r="RU93" i="3"/>
  <c r="RV93" i="3"/>
  <c r="RW93" i="3"/>
  <c r="RS94" i="3"/>
  <c r="RT94" i="3"/>
  <c r="RU94" i="3"/>
  <c r="RV94" i="3"/>
  <c r="RW94" i="3"/>
  <c r="RS95" i="3"/>
  <c r="RT95" i="3"/>
  <c r="RU95" i="3"/>
  <c r="RV95" i="3"/>
  <c r="RW95" i="3"/>
  <c r="RS96" i="3"/>
  <c r="RT96" i="3"/>
  <c r="RU96" i="3"/>
  <c r="RV96" i="3"/>
  <c r="RW96" i="3"/>
  <c r="RS97" i="3"/>
  <c r="RQ27" i="6" s="1"/>
  <c r="RT97" i="3"/>
  <c r="RR27" i="6" s="1"/>
  <c r="RU97" i="3"/>
  <c r="RS27" i="6" s="1"/>
  <c r="RV97" i="3"/>
  <c r="RT27" i="6" s="1"/>
  <c r="RW97" i="3"/>
  <c r="RU27" i="6" s="1"/>
  <c r="RS98" i="3"/>
  <c r="RQ28" i="6" s="1"/>
  <c r="RT98" i="3"/>
  <c r="RR28" i="6" s="1"/>
  <c r="RU98" i="3"/>
  <c r="RS28" i="6" s="1"/>
  <c r="RV98" i="3"/>
  <c r="RT28" i="6" s="1"/>
  <c r="RW98" i="3"/>
  <c r="RU28" i="6" s="1"/>
  <c r="RS99" i="3"/>
  <c r="RT99" i="3"/>
  <c r="RU99" i="3"/>
  <c r="RV99" i="3"/>
  <c r="RW99" i="3"/>
  <c r="RS100" i="3"/>
  <c r="RQ29" i="6" s="1"/>
  <c r="RT100" i="3"/>
  <c r="RR29" i="6" s="1"/>
  <c r="RU100" i="3"/>
  <c r="RS29" i="6" s="1"/>
  <c r="RV100" i="3"/>
  <c r="RT29" i="6" s="1"/>
  <c r="RW100" i="3"/>
  <c r="RU29" i="6" s="1"/>
  <c r="RS101" i="3"/>
  <c r="RT101" i="3"/>
  <c r="RU101" i="3"/>
  <c r="RV101" i="3"/>
  <c r="RW101" i="3"/>
  <c r="RS102" i="3"/>
  <c r="RT102" i="3"/>
  <c r="RU102" i="3"/>
  <c r="RV102" i="3"/>
  <c r="RW102" i="3"/>
  <c r="RS103" i="3"/>
  <c r="RT103" i="3"/>
  <c r="RU103" i="3"/>
  <c r="RV103" i="3"/>
  <c r="RW103" i="3"/>
  <c r="RS104" i="3"/>
  <c r="RT104" i="3"/>
  <c r="RU104" i="3"/>
  <c r="RV104" i="3"/>
  <c r="RW104" i="3"/>
  <c r="RS105" i="3"/>
  <c r="RT105" i="3"/>
  <c r="RU105" i="3"/>
  <c r="RV105" i="3"/>
  <c r="RW105" i="3"/>
  <c r="RS106" i="3"/>
  <c r="RT106" i="3"/>
  <c r="RU106" i="3"/>
  <c r="RV106" i="3"/>
  <c r="RW106" i="3"/>
  <c r="RS107" i="3"/>
  <c r="RT107" i="3"/>
  <c r="RU107" i="3"/>
  <c r="RV107" i="3"/>
  <c r="RW107" i="3"/>
  <c r="RS108" i="3"/>
  <c r="RT108" i="3"/>
  <c r="RU108" i="3"/>
  <c r="RV108" i="3"/>
  <c r="RW108" i="3"/>
  <c r="RS109" i="3"/>
  <c r="RT109" i="3"/>
  <c r="RU109" i="3"/>
  <c r="RV109" i="3"/>
  <c r="RW109" i="3"/>
  <c r="RS110" i="3"/>
  <c r="RT110" i="3"/>
  <c r="RU110" i="3"/>
  <c r="RV110" i="3"/>
  <c r="RW110" i="3"/>
  <c r="RS111" i="3"/>
  <c r="RQ32" i="6" s="1"/>
  <c r="SE15" i="8" s="1"/>
  <c r="RT111" i="3"/>
  <c r="RR32" i="6" s="1"/>
  <c r="SF15" i="8" s="1"/>
  <c r="RU111" i="3"/>
  <c r="RS32" i="6" s="1"/>
  <c r="SG15" i="8" s="1"/>
  <c r="RV111" i="3"/>
  <c r="RT32" i="6" s="1"/>
  <c r="SH15" i="8" s="1"/>
  <c r="RW111" i="3"/>
  <c r="RU32" i="6" s="1"/>
  <c r="SI15" i="8" s="1"/>
  <c r="RS112" i="3"/>
  <c r="RT112" i="3"/>
  <c r="RU112" i="3"/>
  <c r="RV112" i="3"/>
  <c r="RW112" i="3"/>
  <c r="RS113" i="3"/>
  <c r="RT113" i="3"/>
  <c r="RU113" i="3"/>
  <c r="RV113" i="3"/>
  <c r="RW113" i="3"/>
  <c r="RS114" i="3"/>
  <c r="RT114" i="3"/>
  <c r="RU114" i="3"/>
  <c r="RV114" i="3"/>
  <c r="RW114" i="3"/>
  <c r="RS115" i="3"/>
  <c r="RT115" i="3"/>
  <c r="RU115" i="3"/>
  <c r="RV115" i="3"/>
  <c r="RW115" i="3"/>
  <c r="RS116" i="3"/>
  <c r="RT116" i="3"/>
  <c r="RU116" i="3"/>
  <c r="RV116" i="3"/>
  <c r="RW116" i="3"/>
  <c r="RS117" i="3"/>
  <c r="RT117" i="3"/>
  <c r="RU117" i="3"/>
  <c r="RV117" i="3"/>
  <c r="RW117" i="3"/>
  <c r="RS118" i="3"/>
  <c r="RT118" i="3"/>
  <c r="RU118" i="3"/>
  <c r="RV118" i="3"/>
  <c r="RW118" i="3"/>
  <c r="RS119" i="3"/>
  <c r="RT119" i="3"/>
  <c r="RU119" i="3"/>
  <c r="RV119" i="3"/>
  <c r="RW119" i="3"/>
  <c r="RS120" i="3"/>
  <c r="RT120" i="3"/>
  <c r="RU120" i="3"/>
  <c r="RV120" i="3"/>
  <c r="RW120" i="3"/>
  <c r="RS121" i="3"/>
  <c r="RT121" i="3"/>
  <c r="RU121" i="3"/>
  <c r="RV121" i="3"/>
  <c r="RW121" i="3"/>
  <c r="RS122" i="3"/>
  <c r="RT122" i="3"/>
  <c r="RU122" i="3"/>
  <c r="RV122" i="3"/>
  <c r="RW122" i="3"/>
  <c r="RS123" i="3"/>
  <c r="RT123" i="3"/>
  <c r="RU123" i="3"/>
  <c r="RV123" i="3"/>
  <c r="RW123" i="3"/>
  <c r="RS124" i="3"/>
  <c r="RQ36" i="6" s="1"/>
  <c r="RT124" i="3"/>
  <c r="RR36" i="6" s="1"/>
  <c r="RU124" i="3"/>
  <c r="RS36" i="6" s="1"/>
  <c r="RV124" i="3"/>
  <c r="RT36" i="6" s="1"/>
  <c r="RW124" i="3"/>
  <c r="RU36" i="6" s="1"/>
  <c r="RS125" i="3"/>
  <c r="RQ11" i="6" s="1"/>
  <c r="RT125" i="3"/>
  <c r="RR11" i="6" s="1"/>
  <c r="RU125" i="3"/>
  <c r="RS11" i="6" s="1"/>
  <c r="RV125" i="3"/>
  <c r="RT11" i="6" s="1"/>
  <c r="RW125" i="3"/>
  <c r="RU11" i="6" s="1"/>
  <c r="RS127" i="3"/>
  <c r="RQ37" i="6" s="1"/>
  <c r="SE19" i="8" s="1"/>
  <c r="SE36" i="8" s="1"/>
  <c r="RT127" i="3"/>
  <c r="RR37" i="6" s="1"/>
  <c r="SF19" i="8" s="1"/>
  <c r="SF36" i="8" s="1"/>
  <c r="RU127" i="3"/>
  <c r="RS37" i="6" s="1"/>
  <c r="SG19" i="8" s="1"/>
  <c r="SG36" i="8" s="1"/>
  <c r="RV127" i="3"/>
  <c r="RT37" i="6" s="1"/>
  <c r="SH19" i="8" s="1"/>
  <c r="SH36" i="8" s="1"/>
  <c r="RW127" i="3"/>
  <c r="RU37" i="6" s="1"/>
  <c r="SI19" i="8" s="1"/>
  <c r="SI36" i="8" s="1"/>
  <c r="RS128" i="3"/>
  <c r="RT128" i="3"/>
  <c r="RU128" i="3"/>
  <c r="RV128" i="3"/>
  <c r="RW128" i="3"/>
  <c r="RS129" i="3"/>
  <c r="RT129" i="3"/>
  <c r="RU129" i="3"/>
  <c r="RV129" i="3"/>
  <c r="RW129" i="3"/>
  <c r="RS130" i="3"/>
  <c r="RT130" i="3"/>
  <c r="RU130" i="3"/>
  <c r="RV130" i="3"/>
  <c r="RW130" i="3"/>
  <c r="RS131" i="3"/>
  <c r="RT131" i="3"/>
  <c r="RU131" i="3"/>
  <c r="RV131" i="3"/>
  <c r="RW131" i="3"/>
  <c r="RS132" i="3"/>
  <c r="RT132" i="3"/>
  <c r="RU132" i="3"/>
  <c r="RV132" i="3"/>
  <c r="RW132" i="3"/>
  <c r="RS133" i="3"/>
  <c r="RT133" i="3"/>
  <c r="RU133" i="3"/>
  <c r="RV133" i="3"/>
  <c r="RW133" i="3"/>
  <c r="RS134" i="3"/>
  <c r="RT134" i="3"/>
  <c r="RU134" i="3"/>
  <c r="RV134" i="3"/>
  <c r="RW134" i="3"/>
  <c r="RS135" i="3"/>
  <c r="RT135" i="3"/>
  <c r="RU135" i="3"/>
  <c r="RV135" i="3"/>
  <c r="RW135" i="3"/>
  <c r="RS136" i="3"/>
  <c r="RT136" i="3"/>
  <c r="RU136" i="3"/>
  <c r="RV136" i="3"/>
  <c r="RW136" i="3"/>
  <c r="RS137" i="3"/>
  <c r="RT137" i="3"/>
  <c r="RU137" i="3"/>
  <c r="RV137" i="3"/>
  <c r="RW137" i="3"/>
  <c r="RS138" i="3"/>
  <c r="RT138" i="3"/>
  <c r="RU138" i="3"/>
  <c r="RV138" i="3"/>
  <c r="RW138" i="3"/>
  <c r="RS139" i="3"/>
  <c r="RT139" i="3"/>
  <c r="RU139" i="3"/>
  <c r="RV139" i="3"/>
  <c r="RW139" i="3"/>
  <c r="RS140" i="3"/>
  <c r="RT140" i="3"/>
  <c r="RU140" i="3"/>
  <c r="RV140" i="3"/>
  <c r="RW140" i="3"/>
  <c r="RS141" i="3"/>
  <c r="RQ35" i="6" s="1"/>
  <c r="RT141" i="3"/>
  <c r="RR35" i="6" s="1"/>
  <c r="RU141" i="3"/>
  <c r="RS35" i="6" s="1"/>
  <c r="RV141" i="3"/>
  <c r="RT35" i="6" s="1"/>
  <c r="RW141" i="3"/>
  <c r="RU35" i="6" s="1"/>
  <c r="RS142" i="3"/>
  <c r="RT142" i="3"/>
  <c r="RU142" i="3"/>
  <c r="RV142" i="3"/>
  <c r="RW142" i="3"/>
  <c r="SK20" i="8" l="1"/>
  <c r="RR15" i="6"/>
  <c r="RU31" i="6"/>
  <c r="SI17" i="8" s="1"/>
  <c r="SI33" i="8" s="1"/>
  <c r="RS24" i="6"/>
  <c r="RR23" i="6"/>
  <c r="RS21" i="6"/>
  <c r="RS17" i="6"/>
  <c r="RQ16" i="6"/>
  <c r="RQ13" i="6"/>
  <c r="RS9" i="6"/>
  <c r="SK37" i="8"/>
  <c r="SJ4" i="8"/>
  <c r="SJ29" i="8" s="1"/>
  <c r="RT19" i="6"/>
  <c r="SJ6" i="8"/>
  <c r="RQ4" i="6"/>
  <c r="RQ9" i="6"/>
  <c r="RQ7" i="6"/>
  <c r="RQ31" i="6"/>
  <c r="SE17" i="8" s="1"/>
  <c r="SE33" i="8" s="1"/>
  <c r="RS25" i="6"/>
  <c r="RS22" i="6"/>
  <c r="RS18" i="6"/>
  <c r="SG13" i="8" s="1"/>
  <c r="RU8" i="6"/>
  <c r="RR25" i="6"/>
  <c r="RQ12" i="6"/>
  <c r="RR18" i="6"/>
  <c r="RQ15" i="6"/>
  <c r="RQ3" i="6"/>
  <c r="RS6" i="6"/>
  <c r="RU10" i="6"/>
  <c r="RT34" i="6"/>
  <c r="SH11" i="8" s="1"/>
  <c r="SJ10" i="8"/>
  <c r="SJ31" i="8" s="1"/>
  <c r="RU16" i="6"/>
  <c r="RU13" i="6"/>
  <c r="SI5" i="8" s="1"/>
  <c r="RT10" i="6"/>
  <c r="RR9" i="6"/>
  <c r="RU4" i="6"/>
  <c r="RR26" i="6"/>
  <c r="RU23" i="6"/>
  <c r="RT16" i="6"/>
  <c r="RT4" i="6"/>
  <c r="SJ9" i="8"/>
  <c r="RR22" i="6"/>
  <c r="RR34" i="6"/>
  <c r="SF11" i="8" s="1"/>
  <c r="RS30" i="6"/>
  <c r="SG16" i="8" s="1"/>
  <c r="SG32" i="8" s="1"/>
  <c r="RU26" i="6"/>
  <c r="RQ25" i="6"/>
  <c r="RQ22" i="6"/>
  <c r="RQ18" i="6"/>
  <c r="RS8" i="6"/>
  <c r="RT5" i="6"/>
  <c r="RU5" i="6"/>
  <c r="RQ6" i="6"/>
  <c r="RQ34" i="6"/>
  <c r="SE11" i="8" s="1"/>
  <c r="RR30" i="6"/>
  <c r="SF16" i="8" s="1"/>
  <c r="SF32" i="8" s="1"/>
  <c r="RT26" i="6"/>
  <c r="RR8" i="6"/>
  <c r="RS34" i="6"/>
  <c r="SG11" i="8" s="1"/>
  <c r="RQ8" i="6"/>
  <c r="RR5" i="6"/>
  <c r="RU33" i="6"/>
  <c r="SI7" i="8" s="1"/>
  <c r="RT13" i="6"/>
  <c r="RS10" i="6"/>
  <c r="SG12" i="8" s="1"/>
  <c r="RQ5" i="6"/>
  <c r="SE4" i="8"/>
  <c r="SH18" i="8"/>
  <c r="SH35" i="8" s="1"/>
  <c r="RS33" i="6"/>
  <c r="SG7" i="8" s="1"/>
  <c r="RQ33" i="6"/>
  <c r="SE7" i="8" s="1"/>
  <c r="SE34" i="8" s="1"/>
  <c r="RT33" i="6"/>
  <c r="SH7" i="8" s="1"/>
  <c r="SH34" i="8" s="1"/>
  <c r="RQ26" i="6"/>
  <c r="RU24" i="6"/>
  <c r="RT23" i="6"/>
  <c r="RR21" i="6"/>
  <c r="RU21" i="6"/>
  <c r="RQ19" i="6"/>
  <c r="RT18" i="6"/>
  <c r="RU17" i="6"/>
  <c r="RS16" i="6"/>
  <c r="RR14" i="6"/>
  <c r="SF9" i="8" s="1"/>
  <c r="RU14" i="6"/>
  <c r="RS13" i="6"/>
  <c r="RR10" i="6"/>
  <c r="RU9" i="6"/>
  <c r="SI12" i="8" s="1"/>
  <c r="RU7" i="6"/>
  <c r="RS4" i="6"/>
  <c r="RS26" i="6"/>
  <c r="RR33" i="6"/>
  <c r="SF7" i="8" s="1"/>
  <c r="SF34" i="8" s="1"/>
  <c r="RU30" i="6"/>
  <c r="SI16" i="8" s="1"/>
  <c r="SI32" i="8" s="1"/>
  <c r="RU25" i="6"/>
  <c r="RT24" i="6"/>
  <c r="RS23" i="6"/>
  <c r="SG10" i="8" s="1"/>
  <c r="RQ21" i="6"/>
  <c r="RT21" i="6"/>
  <c r="RU18" i="6"/>
  <c r="RT17" i="6"/>
  <c r="RQ14" i="6"/>
  <c r="SE9" i="8" s="1"/>
  <c r="RT14" i="6"/>
  <c r="SE12" i="8"/>
  <c r="RT9" i="6"/>
  <c r="RT7" i="6"/>
  <c r="RU6" i="6"/>
  <c r="RS5" i="6"/>
  <c r="RR4" i="6"/>
  <c r="SG18" i="8"/>
  <c r="SG35" i="8" s="1"/>
  <c r="RU3" i="6"/>
  <c r="RS7" i="6"/>
  <c r="RT6" i="6"/>
  <c r="RT30" i="6"/>
  <c r="SH16" i="8" s="1"/>
  <c r="SH32" i="8" s="1"/>
  <c r="RS14" i="6"/>
  <c r="RT3" i="6"/>
  <c r="SH4" i="8" s="1"/>
  <c r="RT31" i="6"/>
  <c r="SH17" i="8" s="1"/>
  <c r="SH33" i="8" s="1"/>
  <c r="RR24" i="6"/>
  <c r="SF10" i="8" s="1"/>
  <c r="RU12" i="6"/>
  <c r="RR17" i="6"/>
  <c r="RU15" i="6"/>
  <c r="RR7" i="6"/>
  <c r="SF8" i="8" s="1"/>
  <c r="RQ30" i="6"/>
  <c r="SE16" i="8" s="1"/>
  <c r="SE32" i="8" s="1"/>
  <c r="RS3" i="6"/>
  <c r="RS31" i="6"/>
  <c r="SG17" i="8" s="1"/>
  <c r="SG33" i="8" s="1"/>
  <c r="RQ24" i="6"/>
  <c r="RU22" i="6"/>
  <c r="RQ17" i="6"/>
  <c r="RT15" i="6"/>
  <c r="RR6" i="6"/>
  <c r="RT8" i="6"/>
  <c r="SI18" i="8"/>
  <c r="SI35" i="8" s="1"/>
  <c r="RR3" i="6"/>
  <c r="RU34" i="6"/>
  <c r="SI11" i="8" s="1"/>
  <c r="RR31" i="6"/>
  <c r="SF17" i="8" s="1"/>
  <c r="SF33" i="8" s="1"/>
  <c r="RT25" i="6"/>
  <c r="RT22" i="6"/>
  <c r="RS19" i="6"/>
  <c r="SG6" i="8" s="1"/>
  <c r="RS15" i="6"/>
  <c r="SJ13" i="8"/>
  <c r="SJ30" i="8" s="1"/>
  <c r="SF18" i="8"/>
  <c r="SF35" i="8" s="1"/>
  <c r="SI14" i="8"/>
  <c r="SE18" i="8"/>
  <c r="SE35" i="8" s="1"/>
  <c r="SH14" i="8"/>
  <c r="SG14" i="8"/>
  <c r="SF14" i="8"/>
  <c r="SE14" i="8"/>
  <c r="RU19" i="6"/>
  <c r="RT12" i="6"/>
  <c r="SH5" i="8" s="1"/>
  <c r="RS12" i="6"/>
  <c r="RR12" i="6"/>
  <c r="SF5" i="8" s="1"/>
  <c r="SD1" i="8"/>
  <c r="SD38" i="8"/>
  <c r="RR3" i="3"/>
  <c r="RR4" i="3"/>
  <c r="RR5" i="3"/>
  <c r="RR6" i="3"/>
  <c r="RR7" i="3"/>
  <c r="RR8" i="3"/>
  <c r="RR9" i="3"/>
  <c r="RR10" i="3"/>
  <c r="RR11" i="3"/>
  <c r="RR12" i="3"/>
  <c r="RR13" i="3"/>
  <c r="RR14" i="3"/>
  <c r="RR15" i="3"/>
  <c r="RR16" i="3"/>
  <c r="RR17" i="3"/>
  <c r="RR18" i="3"/>
  <c r="RR19" i="3"/>
  <c r="RR20" i="3"/>
  <c r="RR21" i="3"/>
  <c r="RR22" i="3"/>
  <c r="RR23" i="3"/>
  <c r="RR24" i="3"/>
  <c r="RR25" i="3"/>
  <c r="RR26" i="3"/>
  <c r="RR27" i="3"/>
  <c r="RR28" i="3"/>
  <c r="RR29" i="3"/>
  <c r="RR30" i="3"/>
  <c r="RR31" i="3"/>
  <c r="RR32" i="3"/>
  <c r="RR33" i="3"/>
  <c r="RR34" i="3"/>
  <c r="RR35" i="3"/>
  <c r="RR36" i="3"/>
  <c r="RR37" i="3"/>
  <c r="RR38" i="3"/>
  <c r="RR39" i="3"/>
  <c r="RP38" i="6" s="1"/>
  <c r="RR40" i="3"/>
  <c r="RP39" i="6" s="1"/>
  <c r="RR41" i="3"/>
  <c r="RR42" i="3"/>
  <c r="RR43" i="3"/>
  <c r="RR44" i="3"/>
  <c r="RR45" i="3"/>
  <c r="RR46" i="3"/>
  <c r="RR47" i="3"/>
  <c r="RR48" i="3"/>
  <c r="RR49" i="3"/>
  <c r="RR50" i="3"/>
  <c r="RR51" i="3"/>
  <c r="RR52" i="3"/>
  <c r="RR53" i="3"/>
  <c r="RR54" i="3"/>
  <c r="RR55" i="3"/>
  <c r="RR56" i="3"/>
  <c r="RR57" i="3"/>
  <c r="RR58" i="3"/>
  <c r="RR59" i="3"/>
  <c r="RR60" i="3"/>
  <c r="RR62" i="3"/>
  <c r="RR63" i="3"/>
  <c r="RR64" i="3"/>
  <c r="RR65" i="3"/>
  <c r="RR66" i="3"/>
  <c r="RR67" i="3"/>
  <c r="RR68" i="3"/>
  <c r="RR69" i="3"/>
  <c r="RR70" i="3"/>
  <c r="RP20" i="6" s="1"/>
  <c r="RR71" i="3"/>
  <c r="RR72" i="3"/>
  <c r="RR73" i="3"/>
  <c r="RR74" i="3"/>
  <c r="RR75" i="3"/>
  <c r="RR76" i="3"/>
  <c r="RR77" i="3"/>
  <c r="RR78" i="3"/>
  <c r="RR79" i="3"/>
  <c r="RR80" i="3"/>
  <c r="RR81" i="3"/>
  <c r="RQ23" i="6" s="1"/>
  <c r="RR82" i="3"/>
  <c r="RR83" i="3"/>
  <c r="RR84" i="3"/>
  <c r="RR85" i="3"/>
  <c r="RR86" i="3"/>
  <c r="RR87" i="3"/>
  <c r="RR88" i="3"/>
  <c r="RR89" i="3"/>
  <c r="RR90" i="3"/>
  <c r="RR91" i="3"/>
  <c r="RR92" i="3"/>
  <c r="RR93" i="3"/>
  <c r="RR94" i="3"/>
  <c r="RR95" i="3"/>
  <c r="RR96" i="3"/>
  <c r="RR97" i="3"/>
  <c r="RP27" i="6" s="1"/>
  <c r="RR98" i="3"/>
  <c r="RP28" i="6" s="1"/>
  <c r="RR99" i="3"/>
  <c r="RR100" i="3"/>
  <c r="RP29" i="6" s="1"/>
  <c r="RR101" i="3"/>
  <c r="RR102" i="3"/>
  <c r="RR103" i="3"/>
  <c r="RR104" i="3"/>
  <c r="RR105" i="3"/>
  <c r="RR106" i="3"/>
  <c r="RR107" i="3"/>
  <c r="RR108" i="3"/>
  <c r="RR109" i="3"/>
  <c r="RR110" i="3"/>
  <c r="RR111" i="3"/>
  <c r="RP32" i="6" s="1"/>
  <c r="SD15" i="8" s="1"/>
  <c r="RR112" i="3"/>
  <c r="RR113" i="3"/>
  <c r="RR114" i="3"/>
  <c r="RR115" i="3"/>
  <c r="RR116" i="3"/>
  <c r="RR117" i="3"/>
  <c r="RR118" i="3"/>
  <c r="RR119" i="3"/>
  <c r="RR120" i="3"/>
  <c r="RR121" i="3"/>
  <c r="RR122" i="3"/>
  <c r="RR123" i="3"/>
  <c r="RR124" i="3"/>
  <c r="RP36" i="6" s="1"/>
  <c r="RR125" i="3"/>
  <c r="RP11" i="6" s="1"/>
  <c r="RR127" i="3"/>
  <c r="RP37" i="6" s="1"/>
  <c r="SD19" i="8" s="1"/>
  <c r="SD36" i="8" s="1"/>
  <c r="RR128" i="3"/>
  <c r="RR129" i="3"/>
  <c r="RR130" i="3"/>
  <c r="RR131" i="3"/>
  <c r="RR132" i="3"/>
  <c r="RR133" i="3"/>
  <c r="RR134" i="3"/>
  <c r="RR135" i="3"/>
  <c r="RR136" i="3"/>
  <c r="RR137" i="3"/>
  <c r="RR138" i="3"/>
  <c r="RR139" i="3"/>
  <c r="RR140" i="3"/>
  <c r="RR141" i="3"/>
  <c r="RP35" i="6" s="1"/>
  <c r="RR142" i="3"/>
  <c r="SI10" i="8" l="1"/>
  <c r="SH9" i="8"/>
  <c r="SE5" i="8"/>
  <c r="SH6" i="8"/>
  <c r="SH31" i="8" s="1"/>
  <c r="RP6" i="6"/>
  <c r="RP18" i="6"/>
  <c r="RP25" i="6"/>
  <c r="SH12" i="8"/>
  <c r="SE6" i="8"/>
  <c r="SG9" i="8"/>
  <c r="SG4" i="8"/>
  <c r="SF6" i="8"/>
  <c r="SF31" i="8" s="1"/>
  <c r="SI34" i="8"/>
  <c r="SI8" i="8"/>
  <c r="SH10" i="8"/>
  <c r="SF12" i="8"/>
  <c r="RP21" i="6"/>
  <c r="RP17" i="6"/>
  <c r="RP14" i="6"/>
  <c r="RP9" i="6"/>
  <c r="SE10" i="8"/>
  <c r="RP19" i="6"/>
  <c r="RP13" i="6"/>
  <c r="SI4" i="8"/>
  <c r="SI29" i="8" s="1"/>
  <c r="SF13" i="8"/>
  <c r="SF30" i="8" s="1"/>
  <c r="RP26" i="6"/>
  <c r="RP30" i="6"/>
  <c r="SD16" i="8" s="1"/>
  <c r="SD32" i="8" s="1"/>
  <c r="RP8" i="6"/>
  <c r="SH8" i="8"/>
  <c r="SD18" i="8"/>
  <c r="SD35" i="8" s="1"/>
  <c r="SE31" i="8"/>
  <c r="SJ37" i="8"/>
  <c r="SG8" i="8"/>
  <c r="SG29" i="8" s="1"/>
  <c r="SI13" i="8"/>
  <c r="SJ20" i="8"/>
  <c r="SH29" i="8"/>
  <c r="RP33" i="6"/>
  <c r="SD7" i="8" s="1"/>
  <c r="SE13" i="8"/>
  <c r="SE30" i="8" s="1"/>
  <c r="RP31" i="6"/>
  <c r="SD17" i="8" s="1"/>
  <c r="SD33" i="8" s="1"/>
  <c r="SG5" i="8"/>
  <c r="SG30" i="8" s="1"/>
  <c r="RP10" i="6"/>
  <c r="SD12" i="8" s="1"/>
  <c r="RP3" i="6"/>
  <c r="RP24" i="6"/>
  <c r="RP5" i="6"/>
  <c r="SI6" i="8"/>
  <c r="SI31" i="8" s="1"/>
  <c r="SI9" i="8"/>
  <c r="SI30" i="8" s="1"/>
  <c r="RP34" i="6"/>
  <c r="SD11" i="8" s="1"/>
  <c r="RP4" i="6"/>
  <c r="SG34" i="8"/>
  <c r="RP12" i="6"/>
  <c r="SD5" i="8" s="1"/>
  <c r="RP22" i="6"/>
  <c r="SD6" i="8" s="1"/>
  <c r="RP16" i="6"/>
  <c r="SF4" i="8"/>
  <c r="SF29" i="8" s="1"/>
  <c r="RP7" i="6"/>
  <c r="SD8" i="8" s="1"/>
  <c r="RP15" i="6"/>
  <c r="SH13" i="8"/>
  <c r="SH30" i="8" s="1"/>
  <c r="SE8" i="8"/>
  <c r="SE29" i="8" s="1"/>
  <c r="SD14" i="8"/>
  <c r="SG31" i="8"/>
  <c r="SA38" i="8"/>
  <c r="SB38" i="8"/>
  <c r="SC38" i="8"/>
  <c r="SA1" i="8"/>
  <c r="SB1" i="8"/>
  <c r="SC1" i="8"/>
  <c r="RO3" i="3"/>
  <c r="RP3" i="3"/>
  <c r="RQ3" i="3"/>
  <c r="RO4" i="3"/>
  <c r="RP4" i="3"/>
  <c r="RQ4" i="3"/>
  <c r="RO5" i="3"/>
  <c r="RP5" i="3"/>
  <c r="RQ5" i="3"/>
  <c r="RO6" i="3"/>
  <c r="RP6" i="3"/>
  <c r="RQ6" i="3"/>
  <c r="RO7" i="3"/>
  <c r="RP7" i="3"/>
  <c r="RQ7" i="3"/>
  <c r="RO8" i="3"/>
  <c r="RP8" i="3"/>
  <c r="RQ8" i="3"/>
  <c r="RO9" i="3"/>
  <c r="RP9" i="3"/>
  <c r="RQ9" i="3"/>
  <c r="RO10" i="3"/>
  <c r="RP10" i="3"/>
  <c r="RQ10" i="3"/>
  <c r="RO11" i="3"/>
  <c r="RP11" i="3"/>
  <c r="RQ11" i="3"/>
  <c r="RO12" i="3"/>
  <c r="RP12" i="3"/>
  <c r="RQ12" i="3"/>
  <c r="RO13" i="3"/>
  <c r="RP13" i="3"/>
  <c r="RQ13" i="3"/>
  <c r="RO14" i="3"/>
  <c r="RP14" i="3"/>
  <c r="RQ14" i="3"/>
  <c r="RO15" i="3"/>
  <c r="RP15" i="3"/>
  <c r="RQ15" i="3"/>
  <c r="RO16" i="3"/>
  <c r="RP16" i="3"/>
  <c r="RQ16" i="3"/>
  <c r="RO17" i="3"/>
  <c r="RP17" i="3"/>
  <c r="RQ17" i="3"/>
  <c r="RO18" i="3"/>
  <c r="RP18" i="3"/>
  <c r="RQ18" i="3"/>
  <c r="RO19" i="3"/>
  <c r="RP19" i="3"/>
  <c r="RQ19" i="3"/>
  <c r="RO20" i="3"/>
  <c r="RP20" i="3"/>
  <c r="RQ20" i="3"/>
  <c r="RO21" i="3"/>
  <c r="RP21" i="3"/>
  <c r="RQ21" i="3"/>
  <c r="RO22" i="3"/>
  <c r="RP22" i="3"/>
  <c r="RQ22" i="3"/>
  <c r="RO23" i="3"/>
  <c r="RP23" i="3"/>
  <c r="RQ23" i="3"/>
  <c r="RO24" i="3"/>
  <c r="RP24" i="3"/>
  <c r="RQ24" i="3"/>
  <c r="RO25" i="3"/>
  <c r="RP25" i="3"/>
  <c r="RQ25" i="3"/>
  <c r="RO26" i="3"/>
  <c r="RP26" i="3"/>
  <c r="RQ26" i="3"/>
  <c r="RO27" i="3"/>
  <c r="RP27" i="3"/>
  <c r="RQ27" i="3"/>
  <c r="RO28" i="3"/>
  <c r="RP28" i="3"/>
  <c r="RQ28" i="3"/>
  <c r="RO29" i="3"/>
  <c r="RP29" i="3"/>
  <c r="RQ29" i="3"/>
  <c r="RO30" i="3"/>
  <c r="RP30" i="3"/>
  <c r="RQ30" i="3"/>
  <c r="RO31" i="3"/>
  <c r="RP31" i="3"/>
  <c r="RQ31" i="3"/>
  <c r="RO32" i="3"/>
  <c r="RP32" i="3"/>
  <c r="RQ32" i="3"/>
  <c r="RO33" i="3"/>
  <c r="RP33" i="3"/>
  <c r="RQ33" i="3"/>
  <c r="RO34" i="3"/>
  <c r="RP34" i="3"/>
  <c r="RQ34" i="3"/>
  <c r="RO35" i="3"/>
  <c r="RP35" i="3"/>
  <c r="RQ35" i="3"/>
  <c r="RO36" i="3"/>
  <c r="RP36" i="3"/>
  <c r="RQ36" i="3"/>
  <c r="RO37" i="3"/>
  <c r="RP37" i="3"/>
  <c r="RQ37" i="3"/>
  <c r="RO38" i="3"/>
  <c r="RP38" i="3"/>
  <c r="RQ38" i="3"/>
  <c r="RO39" i="3"/>
  <c r="RM38" i="6" s="1"/>
  <c r="RP39" i="3"/>
  <c r="RN38" i="6" s="1"/>
  <c r="RQ39" i="3"/>
  <c r="RO38" i="6" s="1"/>
  <c r="RO40" i="3"/>
  <c r="RM39" i="6" s="1"/>
  <c r="RP40" i="3"/>
  <c r="RN39" i="6" s="1"/>
  <c r="RQ40" i="3"/>
  <c r="RO39" i="6" s="1"/>
  <c r="RO41" i="3"/>
  <c r="RP41" i="3"/>
  <c r="RQ41" i="3"/>
  <c r="RO42" i="3"/>
  <c r="RP42" i="3"/>
  <c r="RQ42" i="3"/>
  <c r="RO43" i="3"/>
  <c r="RP43" i="3"/>
  <c r="RQ43" i="3"/>
  <c r="RO44" i="3"/>
  <c r="RP44" i="3"/>
  <c r="RQ44" i="3"/>
  <c r="RO13" i="6" s="1"/>
  <c r="RO45" i="3"/>
  <c r="RP45" i="3"/>
  <c r="RQ45" i="3"/>
  <c r="RO46" i="3"/>
  <c r="RP46" i="3"/>
  <c r="RQ46" i="3"/>
  <c r="RO47" i="3"/>
  <c r="RP47" i="3"/>
  <c r="RQ47" i="3"/>
  <c r="RO48" i="3"/>
  <c r="RP48" i="3"/>
  <c r="RQ48" i="3"/>
  <c r="RO49" i="3"/>
  <c r="RP49" i="3"/>
  <c r="RQ49" i="3"/>
  <c r="RO50" i="3"/>
  <c r="RP50" i="3"/>
  <c r="RQ50" i="3"/>
  <c r="RO51" i="3"/>
  <c r="RP51" i="3"/>
  <c r="RQ51" i="3"/>
  <c r="RO52" i="3"/>
  <c r="RP52" i="3"/>
  <c r="RQ52" i="3"/>
  <c r="RO53" i="3"/>
  <c r="RP53" i="3"/>
  <c r="RQ53" i="3"/>
  <c r="RO54" i="3"/>
  <c r="RP54" i="3"/>
  <c r="RQ54" i="3"/>
  <c r="RO55" i="3"/>
  <c r="RP55" i="3"/>
  <c r="RQ55" i="3"/>
  <c r="RO56" i="3"/>
  <c r="RP56" i="3"/>
  <c r="RN16" i="6" s="1"/>
  <c r="RQ56" i="3"/>
  <c r="RO16" i="6" s="1"/>
  <c r="RO57" i="3"/>
  <c r="RP57" i="3"/>
  <c r="RQ57" i="3"/>
  <c r="RO58" i="3"/>
  <c r="RP58" i="3"/>
  <c r="RQ58" i="3"/>
  <c r="RO59" i="3"/>
  <c r="RP59" i="3"/>
  <c r="RQ59" i="3"/>
  <c r="RO60" i="3"/>
  <c r="RP60" i="3"/>
  <c r="RQ60" i="3"/>
  <c r="RO62" i="3"/>
  <c r="RP62" i="3"/>
  <c r="RQ62" i="3"/>
  <c r="RO63" i="3"/>
  <c r="RP63" i="3"/>
  <c r="RQ63" i="3"/>
  <c r="RO64" i="3"/>
  <c r="RP64" i="3"/>
  <c r="RQ64" i="3"/>
  <c r="RO65" i="3"/>
  <c r="RP65" i="3"/>
  <c r="RQ65" i="3"/>
  <c r="RO66" i="3"/>
  <c r="RP66" i="3"/>
  <c r="RQ66" i="3"/>
  <c r="RO67" i="3"/>
  <c r="RP67" i="3"/>
  <c r="RQ67" i="3"/>
  <c r="RO68" i="3"/>
  <c r="RP68" i="3"/>
  <c r="RN12" i="6" s="1"/>
  <c r="RQ68" i="3"/>
  <c r="RO69" i="3"/>
  <c r="RP69" i="3"/>
  <c r="RQ69" i="3"/>
  <c r="RO70" i="3"/>
  <c r="RM20" i="6" s="1"/>
  <c r="RP70" i="3"/>
  <c r="RN20" i="6" s="1"/>
  <c r="RQ70" i="3"/>
  <c r="RO20" i="6" s="1"/>
  <c r="RO71" i="3"/>
  <c r="RP71" i="3"/>
  <c r="RQ71" i="3"/>
  <c r="RO72" i="3"/>
  <c r="RP72" i="3"/>
  <c r="RQ72" i="3"/>
  <c r="RO73" i="3"/>
  <c r="RP73" i="3"/>
  <c r="RQ73" i="3"/>
  <c r="RO74" i="3"/>
  <c r="RP74" i="3"/>
  <c r="RQ74" i="3"/>
  <c r="RO75" i="3"/>
  <c r="RP75" i="3"/>
  <c r="RQ75" i="3"/>
  <c r="RO76" i="3"/>
  <c r="RP76" i="3"/>
  <c r="RQ76" i="3"/>
  <c r="RO77" i="3"/>
  <c r="RP77" i="3"/>
  <c r="RQ77" i="3"/>
  <c r="RO78" i="3"/>
  <c r="RP78" i="3"/>
  <c r="RQ78" i="3"/>
  <c r="RO79" i="3"/>
  <c r="RP79" i="3"/>
  <c r="RQ79" i="3"/>
  <c r="RO80" i="3"/>
  <c r="RP80" i="3"/>
  <c r="RQ80" i="3"/>
  <c r="RO81" i="3"/>
  <c r="RP81" i="3"/>
  <c r="RO23" i="6" s="1"/>
  <c r="RQ81" i="3"/>
  <c r="RP23" i="6" s="1"/>
  <c r="SD10" i="8" s="1"/>
  <c r="RO82" i="3"/>
  <c r="RP82" i="3"/>
  <c r="RQ82" i="3"/>
  <c r="RO83" i="3"/>
  <c r="RP83" i="3"/>
  <c r="RQ83" i="3"/>
  <c r="RO84" i="3"/>
  <c r="RP84" i="3"/>
  <c r="RQ84" i="3"/>
  <c r="RO85" i="3"/>
  <c r="RP85" i="3"/>
  <c r="RQ85" i="3"/>
  <c r="RO86" i="3"/>
  <c r="RP86" i="3"/>
  <c r="RQ86" i="3"/>
  <c r="RO87" i="3"/>
  <c r="RP87" i="3"/>
  <c r="RQ87" i="3"/>
  <c r="RO88" i="3"/>
  <c r="RP88" i="3"/>
  <c r="RQ88" i="3"/>
  <c r="RO89" i="3"/>
  <c r="RP89" i="3"/>
  <c r="RQ89" i="3"/>
  <c r="RO90" i="3"/>
  <c r="RP90" i="3"/>
  <c r="RQ90" i="3"/>
  <c r="RO91" i="3"/>
  <c r="RP91" i="3"/>
  <c r="RQ91" i="3"/>
  <c r="RO92" i="3"/>
  <c r="RP92" i="3"/>
  <c r="RQ92" i="3"/>
  <c r="RO93" i="3"/>
  <c r="RP93" i="3"/>
  <c r="RQ93" i="3"/>
  <c r="RO94" i="3"/>
  <c r="RP94" i="3"/>
  <c r="RQ94" i="3"/>
  <c r="RO95" i="3"/>
  <c r="RP95" i="3"/>
  <c r="RQ95" i="3"/>
  <c r="RO96" i="3"/>
  <c r="RP96" i="3"/>
  <c r="RQ96" i="3"/>
  <c r="RO97" i="3"/>
  <c r="RM27" i="6" s="1"/>
  <c r="RP97" i="3"/>
  <c r="RN27" i="6" s="1"/>
  <c r="RQ97" i="3"/>
  <c r="RO27" i="6" s="1"/>
  <c r="RO98" i="3"/>
  <c r="RM28" i="6" s="1"/>
  <c r="RP98" i="3"/>
  <c r="RN28" i="6" s="1"/>
  <c r="RQ98" i="3"/>
  <c r="RO28" i="6" s="1"/>
  <c r="RO99" i="3"/>
  <c r="RP99" i="3"/>
  <c r="RQ99" i="3"/>
  <c r="RO100" i="3"/>
  <c r="RM29" i="6" s="1"/>
  <c r="RP100" i="3"/>
  <c r="RN29" i="6" s="1"/>
  <c r="RQ100" i="3"/>
  <c r="RO29" i="6" s="1"/>
  <c r="RO101" i="3"/>
  <c r="RP101" i="3"/>
  <c r="RQ101" i="3"/>
  <c r="RO102" i="3"/>
  <c r="RP102" i="3"/>
  <c r="RQ102" i="3"/>
  <c r="RO103" i="3"/>
  <c r="RP103" i="3"/>
  <c r="RQ103" i="3"/>
  <c r="RO104" i="3"/>
  <c r="RP104" i="3"/>
  <c r="RQ104" i="3"/>
  <c r="RO105" i="3"/>
  <c r="RP105" i="3"/>
  <c r="RQ105" i="3"/>
  <c r="RO106" i="3"/>
  <c r="RP106" i="3"/>
  <c r="RQ106" i="3"/>
  <c r="RO107" i="3"/>
  <c r="RP107" i="3"/>
  <c r="RQ107" i="3"/>
  <c r="RO108" i="3"/>
  <c r="RP108" i="3"/>
  <c r="RQ108" i="3"/>
  <c r="RO109" i="3"/>
  <c r="RP109" i="3"/>
  <c r="RN31" i="6" s="1"/>
  <c r="SB17" i="8" s="1"/>
  <c r="SB33" i="8" s="1"/>
  <c r="RQ109" i="3"/>
  <c r="RO31" i="6" s="1"/>
  <c r="SC17" i="8" s="1"/>
  <c r="SC33" i="8" s="1"/>
  <c r="RO110" i="3"/>
  <c r="RP110" i="3"/>
  <c r="RQ110" i="3"/>
  <c r="RO111" i="3"/>
  <c r="RM32" i="6" s="1"/>
  <c r="SA15" i="8" s="1"/>
  <c r="RP111" i="3"/>
  <c r="RN32" i="6" s="1"/>
  <c r="SB15" i="8" s="1"/>
  <c r="RQ111" i="3"/>
  <c r="RO32" i="6" s="1"/>
  <c r="SC15" i="8" s="1"/>
  <c r="RO112" i="3"/>
  <c r="RP112" i="3"/>
  <c r="RQ112" i="3"/>
  <c r="RO113" i="3"/>
  <c r="RP113" i="3"/>
  <c r="RQ113" i="3"/>
  <c r="RO114" i="3"/>
  <c r="RP114" i="3"/>
  <c r="RQ114" i="3"/>
  <c r="RO115" i="3"/>
  <c r="RP115" i="3"/>
  <c r="RQ115" i="3"/>
  <c r="RO116" i="3"/>
  <c r="RP116" i="3"/>
  <c r="RQ116" i="3"/>
  <c r="RO117" i="3"/>
  <c r="RP117" i="3"/>
  <c r="RQ117" i="3"/>
  <c r="RO118" i="3"/>
  <c r="RP118" i="3"/>
  <c r="RQ118" i="3"/>
  <c r="RO119" i="3"/>
  <c r="RP119" i="3"/>
  <c r="RQ119" i="3"/>
  <c r="RO120" i="3"/>
  <c r="RP120" i="3"/>
  <c r="RQ120" i="3"/>
  <c r="RO121" i="3"/>
  <c r="RP121" i="3"/>
  <c r="RQ121" i="3"/>
  <c r="RO122" i="3"/>
  <c r="RP122" i="3"/>
  <c r="RQ122" i="3"/>
  <c r="RO123" i="3"/>
  <c r="RP123" i="3"/>
  <c r="RQ123" i="3"/>
  <c r="RO124" i="3"/>
  <c r="RM36" i="6" s="1"/>
  <c r="RP124" i="3"/>
  <c r="RN36" i="6" s="1"/>
  <c r="RQ124" i="3"/>
  <c r="RO36" i="6" s="1"/>
  <c r="RO125" i="3"/>
  <c r="RM11" i="6" s="1"/>
  <c r="RP125" i="3"/>
  <c r="RN11" i="6" s="1"/>
  <c r="RQ125" i="3"/>
  <c r="RO11" i="6" s="1"/>
  <c r="RO127" i="3"/>
  <c r="RM37" i="6" s="1"/>
  <c r="SA19" i="8" s="1"/>
  <c r="SA36" i="8" s="1"/>
  <c r="RP127" i="3"/>
  <c r="RN37" i="6" s="1"/>
  <c r="SB19" i="8" s="1"/>
  <c r="SB36" i="8" s="1"/>
  <c r="RQ127" i="3"/>
  <c r="RO37" i="6" s="1"/>
  <c r="SC19" i="8" s="1"/>
  <c r="SC36" i="8" s="1"/>
  <c r="RO128" i="3"/>
  <c r="RP128" i="3"/>
  <c r="RQ128" i="3"/>
  <c r="RO129" i="3"/>
  <c r="RP129" i="3"/>
  <c r="RQ129" i="3"/>
  <c r="RO130" i="3"/>
  <c r="RP130" i="3"/>
  <c r="RQ130" i="3"/>
  <c r="RO131" i="3"/>
  <c r="RP131" i="3"/>
  <c r="RQ131" i="3"/>
  <c r="RO132" i="3"/>
  <c r="RP132" i="3"/>
  <c r="RQ132" i="3"/>
  <c r="RO133" i="3"/>
  <c r="RP133" i="3"/>
  <c r="RQ133" i="3"/>
  <c r="RO134" i="3"/>
  <c r="RP134" i="3"/>
  <c r="RN3" i="6" s="1"/>
  <c r="RQ134" i="3"/>
  <c r="RO135" i="3"/>
  <c r="RP135" i="3"/>
  <c r="RQ135" i="3"/>
  <c r="RO136" i="3"/>
  <c r="RP136" i="3"/>
  <c r="RQ136" i="3"/>
  <c r="RO137" i="3"/>
  <c r="RP137" i="3"/>
  <c r="RQ137" i="3"/>
  <c r="RO138" i="3"/>
  <c r="RP138" i="3"/>
  <c r="RQ138" i="3"/>
  <c r="RO139" i="3"/>
  <c r="RP139" i="3"/>
  <c r="RQ139" i="3"/>
  <c r="RO140" i="3"/>
  <c r="RP140" i="3"/>
  <c r="RQ140" i="3"/>
  <c r="RO141" i="3"/>
  <c r="RM35" i="6" s="1"/>
  <c r="RP141" i="3"/>
  <c r="RN35" i="6" s="1"/>
  <c r="RQ141" i="3"/>
  <c r="RO35" i="6" s="1"/>
  <c r="RO142" i="3"/>
  <c r="RP142" i="3"/>
  <c r="RQ142" i="3"/>
  <c r="RM31" i="6" l="1"/>
  <c r="SA17" i="8" s="1"/>
  <c r="SA33" i="8" s="1"/>
  <c r="RN15" i="6"/>
  <c r="RN8" i="6"/>
  <c r="RN24" i="6"/>
  <c r="SD13" i="8"/>
  <c r="SD20" i="8" s="1"/>
  <c r="RN6" i="6"/>
  <c r="SE37" i="8"/>
  <c r="SG20" i="8"/>
  <c r="SI37" i="8"/>
  <c r="RO4" i="6"/>
  <c r="SD4" i="8"/>
  <c r="RO15" i="6"/>
  <c r="SC9" i="8" s="1"/>
  <c r="SD9" i="8"/>
  <c r="RM10" i="6"/>
  <c r="RO22" i="6"/>
  <c r="RM6" i="6"/>
  <c r="RM24" i="6"/>
  <c r="RO25" i="6"/>
  <c r="RN4" i="6"/>
  <c r="SH20" i="8"/>
  <c r="RO6" i="6"/>
  <c r="RM3" i="6"/>
  <c r="RN23" i="6"/>
  <c r="SF20" i="8"/>
  <c r="RO21" i="6"/>
  <c r="RO18" i="6"/>
  <c r="RO17" i="6"/>
  <c r="RO14" i="6"/>
  <c r="RO9" i="6"/>
  <c r="SE20" i="8"/>
  <c r="SD30" i="8"/>
  <c r="RN5" i="6"/>
  <c r="RM19" i="6"/>
  <c r="RM15" i="6"/>
  <c r="SF37" i="8"/>
  <c r="RN22" i="6"/>
  <c r="RN17" i="6"/>
  <c r="RN14" i="6"/>
  <c r="SB9" i="8" s="1"/>
  <c r="RN9" i="6"/>
  <c r="RN7" i="6"/>
  <c r="RN33" i="6"/>
  <c r="SB7" i="8" s="1"/>
  <c r="RN25" i="6"/>
  <c r="RN18" i="6"/>
  <c r="RM26" i="6"/>
  <c r="RM22" i="6"/>
  <c r="RM18" i="6"/>
  <c r="RM14" i="6"/>
  <c r="RM7" i="6"/>
  <c r="RO34" i="6"/>
  <c r="SC11" i="8" s="1"/>
  <c r="RO10" i="6"/>
  <c r="SC12" i="8" s="1"/>
  <c r="SD29" i="8"/>
  <c r="RN21" i="6"/>
  <c r="RN34" i="6"/>
  <c r="SB11" i="8" s="1"/>
  <c r="RN10" i="6"/>
  <c r="RN26" i="6"/>
  <c r="RM34" i="6"/>
  <c r="SA11" i="8" s="1"/>
  <c r="RO3" i="6"/>
  <c r="RO30" i="6"/>
  <c r="SC16" i="8" s="1"/>
  <c r="SC32" i="8" s="1"/>
  <c r="SI20" i="8"/>
  <c r="RO26" i="6"/>
  <c r="RO7" i="6"/>
  <c r="RN30" i="6"/>
  <c r="SB16" i="8" s="1"/>
  <c r="SB32" i="8" s="1"/>
  <c r="SB14" i="8"/>
  <c r="RN13" i="6"/>
  <c r="SB5" i="8"/>
  <c r="SD34" i="8"/>
  <c r="RM33" i="6"/>
  <c r="SA7" i="8" s="1"/>
  <c r="RM30" i="6"/>
  <c r="SA16" i="8" s="1"/>
  <c r="SA32" i="8" s="1"/>
  <c r="SA14" i="8"/>
  <c r="RM25" i="6"/>
  <c r="RM21" i="6"/>
  <c r="SA6" i="8" s="1"/>
  <c r="RM17" i="6"/>
  <c r="RM16" i="6"/>
  <c r="RM13" i="6"/>
  <c r="RM9" i="6"/>
  <c r="SA12" i="8" s="1"/>
  <c r="RM8" i="6"/>
  <c r="RM5" i="6"/>
  <c r="RM4" i="6"/>
  <c r="SG37" i="8"/>
  <c r="RO33" i="6"/>
  <c r="SC7" i="8" s="1"/>
  <c r="SC34" i="8" s="1"/>
  <c r="RO24" i="6"/>
  <c r="RO12" i="6"/>
  <c r="SC5" i="8" s="1"/>
  <c r="RO8" i="6"/>
  <c r="RO5" i="6"/>
  <c r="SC4" i="8" s="1"/>
  <c r="SB18" i="8"/>
  <c r="SB35" i="8" s="1"/>
  <c r="SA18" i="8"/>
  <c r="SA35" i="8" s="1"/>
  <c r="SC18" i="8"/>
  <c r="SC35" i="8" s="1"/>
  <c r="SC14" i="8"/>
  <c r="RM12" i="6"/>
  <c r="RO19" i="6"/>
  <c r="SC6" i="8" s="1"/>
  <c r="SD31" i="8"/>
  <c r="RN19" i="6"/>
  <c r="SH37" i="8"/>
  <c r="RZ38" i="8"/>
  <c r="RY1" i="8"/>
  <c r="RZ1" i="8"/>
  <c r="RN3" i="3"/>
  <c r="RN4" i="3"/>
  <c r="RN5" i="3"/>
  <c r="RN6" i="3"/>
  <c r="RN7" i="3"/>
  <c r="RN8" i="3"/>
  <c r="RN9" i="3"/>
  <c r="RN10" i="3"/>
  <c r="RN11" i="3"/>
  <c r="RN12" i="3"/>
  <c r="RN13" i="3"/>
  <c r="RN14" i="3"/>
  <c r="RN15" i="3"/>
  <c r="RN16" i="3"/>
  <c r="RN17" i="3"/>
  <c r="RN18" i="3"/>
  <c r="RN19" i="3"/>
  <c r="RN20" i="3"/>
  <c r="RN21" i="3"/>
  <c r="RN22" i="3"/>
  <c r="RN23" i="3"/>
  <c r="RN24" i="3"/>
  <c r="RN25" i="3"/>
  <c r="RN26" i="3"/>
  <c r="RN27" i="3"/>
  <c r="RN28" i="3"/>
  <c r="RN29" i="3"/>
  <c r="RN30" i="3"/>
  <c r="RN31" i="3"/>
  <c r="RN32" i="3"/>
  <c r="RN33" i="3"/>
  <c r="RN34" i="3"/>
  <c r="RN35" i="3"/>
  <c r="RN36" i="3"/>
  <c r="RN37" i="3"/>
  <c r="RN38" i="3"/>
  <c r="RN39" i="3"/>
  <c r="RL38" i="6" s="1"/>
  <c r="RN40" i="3"/>
  <c r="RL39" i="6" s="1"/>
  <c r="RN41" i="3"/>
  <c r="RN42" i="3"/>
  <c r="RN43" i="3"/>
  <c r="RN44" i="3"/>
  <c r="RL13" i="6" s="1"/>
  <c r="RN45" i="3"/>
  <c r="RN46" i="3"/>
  <c r="RN47" i="3"/>
  <c r="RN48" i="3"/>
  <c r="RN49" i="3"/>
  <c r="RN50" i="3"/>
  <c r="RN51" i="3"/>
  <c r="RN52" i="3"/>
  <c r="RN53" i="3"/>
  <c r="RN54" i="3"/>
  <c r="RN55" i="3"/>
  <c r="RN56" i="3"/>
  <c r="RL16" i="6" s="1"/>
  <c r="RN57" i="3"/>
  <c r="RN58" i="3"/>
  <c r="RN59" i="3"/>
  <c r="RN60" i="3"/>
  <c r="RN62" i="3"/>
  <c r="RN63" i="3"/>
  <c r="RN64" i="3"/>
  <c r="RN65" i="3"/>
  <c r="RN66" i="3"/>
  <c r="RN67" i="3"/>
  <c r="RN68" i="3"/>
  <c r="RN69" i="3"/>
  <c r="RN70" i="3"/>
  <c r="RL20" i="6" s="1"/>
  <c r="RN71" i="3"/>
  <c r="RN72" i="3"/>
  <c r="RN73" i="3"/>
  <c r="RN74" i="3"/>
  <c r="RN75" i="3"/>
  <c r="RN76" i="3"/>
  <c r="RN77" i="3"/>
  <c r="RN78" i="3"/>
  <c r="RN79" i="3"/>
  <c r="RN80" i="3"/>
  <c r="RN81" i="3"/>
  <c r="RM23" i="6" s="1"/>
  <c r="RN82" i="3"/>
  <c r="RN83" i="3"/>
  <c r="RN84" i="3"/>
  <c r="RN85" i="3"/>
  <c r="RN86" i="3"/>
  <c r="RN87" i="3"/>
  <c r="RN88" i="3"/>
  <c r="RN89" i="3"/>
  <c r="RN90" i="3"/>
  <c r="RN91" i="3"/>
  <c r="RN92" i="3"/>
  <c r="RN93" i="3"/>
  <c r="RN94" i="3"/>
  <c r="RN95" i="3"/>
  <c r="RN96" i="3"/>
  <c r="RN97" i="3"/>
  <c r="RL27" i="6" s="1"/>
  <c r="RN98" i="3"/>
  <c r="RL28" i="6" s="1"/>
  <c r="RN99" i="3"/>
  <c r="RN100" i="3"/>
  <c r="RL29" i="6" s="1"/>
  <c r="RN101" i="3"/>
  <c r="RN102" i="3"/>
  <c r="RN103" i="3"/>
  <c r="RN104" i="3"/>
  <c r="RN105" i="3"/>
  <c r="RN106" i="3"/>
  <c r="RN107" i="3"/>
  <c r="RN108" i="3"/>
  <c r="RN109" i="3"/>
  <c r="RN110" i="3"/>
  <c r="RN111" i="3"/>
  <c r="RL32" i="6" s="1"/>
  <c r="RZ15" i="8" s="1"/>
  <c r="RN112" i="3"/>
  <c r="RN113" i="3"/>
  <c r="RN114" i="3"/>
  <c r="RN115" i="3"/>
  <c r="RN116" i="3"/>
  <c r="RN117" i="3"/>
  <c r="RN118" i="3"/>
  <c r="RN119" i="3"/>
  <c r="RN120" i="3"/>
  <c r="RN121" i="3"/>
  <c r="RN122" i="3"/>
  <c r="RN123" i="3"/>
  <c r="RN124" i="3"/>
  <c r="RL36" i="6" s="1"/>
  <c r="RN125" i="3"/>
  <c r="RL11" i="6" s="1"/>
  <c r="RN127" i="3"/>
  <c r="RL37" i="6" s="1"/>
  <c r="RZ19" i="8" s="1"/>
  <c r="RZ36" i="8" s="1"/>
  <c r="RN128" i="3"/>
  <c r="RN129" i="3"/>
  <c r="RN130" i="3"/>
  <c r="RN131" i="3"/>
  <c r="RN132" i="3"/>
  <c r="RN133" i="3"/>
  <c r="RN134" i="3"/>
  <c r="RN135" i="3"/>
  <c r="RN136" i="3"/>
  <c r="RN137" i="3"/>
  <c r="RN138" i="3"/>
  <c r="RN139" i="3"/>
  <c r="RN140" i="3"/>
  <c r="RN141" i="3"/>
  <c r="RL35" i="6" s="1"/>
  <c r="RN142" i="3"/>
  <c r="RL9" i="6" l="1"/>
  <c r="SA34" i="8"/>
  <c r="SB4" i="8"/>
  <c r="SB8" i="8"/>
  <c r="SC13" i="8"/>
  <c r="SC30" i="8" s="1"/>
  <c r="SD37" i="8"/>
  <c r="RL7" i="6"/>
  <c r="SA8" i="8"/>
  <c r="SA5" i="8"/>
  <c r="RL33" i="6"/>
  <c r="RZ7" i="8" s="1"/>
  <c r="RL4" i="6"/>
  <c r="SA9" i="8"/>
  <c r="SA10" i="8"/>
  <c r="RL19" i="6"/>
  <c r="RL15" i="6"/>
  <c r="SC8" i="8"/>
  <c r="SC29" i="8" s="1"/>
  <c r="RL18" i="6"/>
  <c r="RZ13" i="8" s="1"/>
  <c r="RL5" i="6"/>
  <c r="SC10" i="8"/>
  <c r="SC31" i="8" s="1"/>
  <c r="SA4" i="8"/>
  <c r="SA29" i="8" s="1"/>
  <c r="RL10" i="6"/>
  <c r="RZ12" i="8" s="1"/>
  <c r="SB10" i="8"/>
  <c r="RL31" i="6"/>
  <c r="RZ17" i="8" s="1"/>
  <c r="RZ33" i="8" s="1"/>
  <c r="RL21" i="6"/>
  <c r="SA13" i="8"/>
  <c r="SB34" i="8"/>
  <c r="SB12" i="8"/>
  <c r="SB29" i="8" s="1"/>
  <c r="RL8" i="6"/>
  <c r="RL6" i="6"/>
  <c r="RZ8" i="8" s="1"/>
  <c r="RL25" i="6"/>
  <c r="RL22" i="6"/>
  <c r="RL26" i="6"/>
  <c r="RL30" i="6"/>
  <c r="RZ16" i="8" s="1"/>
  <c r="RZ32" i="8" s="1"/>
  <c r="RL17" i="6"/>
  <c r="RL24" i="6"/>
  <c r="RL14" i="6"/>
  <c r="SB6" i="8"/>
  <c r="RL3" i="6"/>
  <c r="RL34" i="6"/>
  <c r="RZ11" i="8" s="1"/>
  <c r="SB13" i="8"/>
  <c r="SB30" i="8" s="1"/>
  <c r="RZ18" i="8"/>
  <c r="RZ35" i="8" s="1"/>
  <c r="RZ14" i="8"/>
  <c r="SA31" i="8"/>
  <c r="RL12" i="6"/>
  <c r="RZ5" i="8" s="1"/>
  <c r="RY38" i="8"/>
  <c r="RM3" i="3"/>
  <c r="RM4" i="3"/>
  <c r="RM5" i="3"/>
  <c r="RM6" i="3"/>
  <c r="RM7" i="3"/>
  <c r="RM8" i="3"/>
  <c r="RM9" i="3"/>
  <c r="RM10" i="3"/>
  <c r="RM11" i="3"/>
  <c r="RM12" i="3"/>
  <c r="RM13" i="3"/>
  <c r="RM14" i="3"/>
  <c r="RM15" i="3"/>
  <c r="RM16" i="3"/>
  <c r="RM17" i="3"/>
  <c r="RM18" i="3"/>
  <c r="RM19" i="3"/>
  <c r="RM20" i="3"/>
  <c r="RM21" i="3"/>
  <c r="RM22" i="3"/>
  <c r="RM23" i="3"/>
  <c r="RM24" i="3"/>
  <c r="RM25" i="3"/>
  <c r="RM26" i="3"/>
  <c r="RM27" i="3"/>
  <c r="RM28" i="3"/>
  <c r="RM29" i="3"/>
  <c r="RM30" i="3"/>
  <c r="RM31" i="3"/>
  <c r="RM32" i="3"/>
  <c r="RM33" i="3"/>
  <c r="RM34" i="3"/>
  <c r="RM35" i="3"/>
  <c r="RM36" i="3"/>
  <c r="RM37" i="3"/>
  <c r="RM38" i="3"/>
  <c r="RM39" i="3"/>
  <c r="RK38" i="6" s="1"/>
  <c r="RM40" i="3"/>
  <c r="RK39" i="6" s="1"/>
  <c r="RM41" i="3"/>
  <c r="RM42" i="3"/>
  <c r="RM43" i="3"/>
  <c r="RM44" i="3"/>
  <c r="RK13" i="6" s="1"/>
  <c r="RM45" i="3"/>
  <c r="RM46" i="3"/>
  <c r="RM47" i="3"/>
  <c r="RM48" i="3"/>
  <c r="RM49" i="3"/>
  <c r="RM50" i="3"/>
  <c r="RM51" i="3"/>
  <c r="RM52" i="3"/>
  <c r="RM53" i="3"/>
  <c r="RM54" i="3"/>
  <c r="RM55" i="3"/>
  <c r="RM56" i="3"/>
  <c r="RK16" i="6" s="1"/>
  <c r="RM57" i="3"/>
  <c r="RM58" i="3"/>
  <c r="RM59" i="3"/>
  <c r="RM60" i="3"/>
  <c r="RM62" i="3"/>
  <c r="RM63" i="3"/>
  <c r="RM64" i="3"/>
  <c r="RM65" i="3"/>
  <c r="RM66" i="3"/>
  <c r="RM67" i="3"/>
  <c r="RM68" i="3"/>
  <c r="RM69" i="3"/>
  <c r="RM70" i="3"/>
  <c r="RK20" i="6" s="1"/>
  <c r="RM71" i="3"/>
  <c r="RM72" i="3"/>
  <c r="RM73" i="3"/>
  <c r="RM74" i="3"/>
  <c r="RM75" i="3"/>
  <c r="RM76" i="3"/>
  <c r="RM77" i="3"/>
  <c r="RM78" i="3"/>
  <c r="RM79" i="3"/>
  <c r="RM80" i="3"/>
  <c r="RM81" i="3"/>
  <c r="RL23" i="6" s="1"/>
  <c r="RZ10" i="8" s="1"/>
  <c r="RM82" i="3"/>
  <c r="RM83" i="3"/>
  <c r="RM84" i="3"/>
  <c r="RM85" i="3"/>
  <c r="RM86" i="3"/>
  <c r="RM87" i="3"/>
  <c r="RM88" i="3"/>
  <c r="RM89" i="3"/>
  <c r="RM90" i="3"/>
  <c r="RM91" i="3"/>
  <c r="RM92" i="3"/>
  <c r="RM93" i="3"/>
  <c r="RM94" i="3"/>
  <c r="RM95" i="3"/>
  <c r="RM96" i="3"/>
  <c r="RM97" i="3"/>
  <c r="RK27" i="6" s="1"/>
  <c r="RM98" i="3"/>
  <c r="RK28" i="6" s="1"/>
  <c r="RM99" i="3"/>
  <c r="RM100" i="3"/>
  <c r="RK29" i="6" s="1"/>
  <c r="RM101" i="3"/>
  <c r="RM102" i="3"/>
  <c r="RM103" i="3"/>
  <c r="RM104" i="3"/>
  <c r="RM105" i="3"/>
  <c r="RM106" i="3"/>
  <c r="RM107" i="3"/>
  <c r="RM108" i="3"/>
  <c r="RM109" i="3"/>
  <c r="RM110" i="3"/>
  <c r="RM111" i="3"/>
  <c r="RK32" i="6" s="1"/>
  <c r="RY15" i="8" s="1"/>
  <c r="RM112" i="3"/>
  <c r="RM113" i="3"/>
  <c r="RM114" i="3"/>
  <c r="RM115" i="3"/>
  <c r="RM116" i="3"/>
  <c r="RM117" i="3"/>
  <c r="RM118" i="3"/>
  <c r="RM119" i="3"/>
  <c r="RM120" i="3"/>
  <c r="RM121" i="3"/>
  <c r="RM122" i="3"/>
  <c r="RM123" i="3"/>
  <c r="RM124" i="3"/>
  <c r="RK36" i="6" s="1"/>
  <c r="RM125" i="3"/>
  <c r="RK11" i="6" s="1"/>
  <c r="RM127" i="3"/>
  <c r="RK37" i="6" s="1"/>
  <c r="RY19" i="8" s="1"/>
  <c r="RY36" i="8" s="1"/>
  <c r="RM128" i="3"/>
  <c r="RM129" i="3"/>
  <c r="RM130" i="3"/>
  <c r="RM131" i="3"/>
  <c r="RM132" i="3"/>
  <c r="RM133" i="3"/>
  <c r="RM134" i="3"/>
  <c r="RM135" i="3"/>
  <c r="RM136" i="3"/>
  <c r="RM137" i="3"/>
  <c r="RM138" i="3"/>
  <c r="RM139" i="3"/>
  <c r="RM140" i="3"/>
  <c r="RM141" i="3"/>
  <c r="RK35" i="6" s="1"/>
  <c r="RM142" i="3"/>
  <c r="SA30" i="8" l="1"/>
  <c r="RZ9" i="8"/>
  <c r="RZ30" i="8" s="1"/>
  <c r="SA20" i="8"/>
  <c r="RZ34" i="8"/>
  <c r="RZ6" i="8"/>
  <c r="RK25" i="6"/>
  <c r="SB31" i="8"/>
  <c r="SB37" i="8" s="1"/>
  <c r="RK31" i="6"/>
  <c r="RY17" i="8" s="1"/>
  <c r="RY33" i="8" s="1"/>
  <c r="RK10" i="6"/>
  <c r="SC20" i="8"/>
  <c r="RK12" i="6"/>
  <c r="RY5" i="8" s="1"/>
  <c r="RK15" i="6"/>
  <c r="RK5" i="6"/>
  <c r="RK17" i="6"/>
  <c r="RK9" i="6"/>
  <c r="RK7" i="6"/>
  <c r="RZ31" i="8"/>
  <c r="RK4" i="6"/>
  <c r="SC37" i="8"/>
  <c r="RZ4" i="8"/>
  <c r="RZ29" i="8" s="1"/>
  <c r="RK18" i="6"/>
  <c r="RK8" i="6"/>
  <c r="RK26" i="6"/>
  <c r="RK6" i="6"/>
  <c r="SB20" i="8"/>
  <c r="RK30" i="6"/>
  <c r="RY16" i="8" s="1"/>
  <c r="RY32" i="8" s="1"/>
  <c r="RK33" i="6"/>
  <c r="RY7" i="8" s="1"/>
  <c r="RK22" i="6"/>
  <c r="RK3" i="6"/>
  <c r="RK24" i="6"/>
  <c r="RK21" i="6"/>
  <c r="RK14" i="6"/>
  <c r="RK34" i="6"/>
  <c r="RY11" i="8" s="1"/>
  <c r="RY14" i="8"/>
  <c r="RY18" i="8"/>
  <c r="RY35" i="8" s="1"/>
  <c r="RK19" i="6"/>
  <c r="SA37" i="8"/>
  <c r="RX38" i="8"/>
  <c r="RX1" i="8"/>
  <c r="RL3" i="3"/>
  <c r="RL4" i="3"/>
  <c r="RL5" i="3"/>
  <c r="RL6" i="3"/>
  <c r="RL7" i="3"/>
  <c r="RL8" i="3"/>
  <c r="RL9" i="3"/>
  <c r="RL10" i="3"/>
  <c r="RL11" i="3"/>
  <c r="RL12" i="3"/>
  <c r="RL13" i="3"/>
  <c r="RL14" i="3"/>
  <c r="RL15" i="3"/>
  <c r="RL16" i="3"/>
  <c r="RL17" i="3"/>
  <c r="RL18" i="3"/>
  <c r="RL19" i="3"/>
  <c r="RL20" i="3"/>
  <c r="RL21" i="3"/>
  <c r="RL22" i="3"/>
  <c r="RL23" i="3"/>
  <c r="RL24" i="3"/>
  <c r="RL25" i="3"/>
  <c r="RL26" i="3"/>
  <c r="RL27" i="3"/>
  <c r="RL28" i="3"/>
  <c r="RL29" i="3"/>
  <c r="RL30" i="3"/>
  <c r="RL31" i="3"/>
  <c r="RL32" i="3"/>
  <c r="RL33" i="3"/>
  <c r="RL34" i="3"/>
  <c r="RL35" i="3"/>
  <c r="RL36" i="3"/>
  <c r="RL37" i="3"/>
  <c r="RL38" i="3"/>
  <c r="RL39" i="3"/>
  <c r="RJ38" i="6" s="1"/>
  <c r="RL40" i="3"/>
  <c r="RJ39" i="6" s="1"/>
  <c r="RL41" i="3"/>
  <c r="RL42" i="3"/>
  <c r="RL43" i="3"/>
  <c r="RL44" i="3"/>
  <c r="RL45" i="3"/>
  <c r="RL46" i="3"/>
  <c r="RL47" i="3"/>
  <c r="RL48" i="3"/>
  <c r="RL49" i="3"/>
  <c r="RL50" i="3"/>
  <c r="RL51" i="3"/>
  <c r="RL52" i="3"/>
  <c r="RL53" i="3"/>
  <c r="RL54" i="3"/>
  <c r="RL55" i="3"/>
  <c r="RL56" i="3"/>
  <c r="RL57" i="3"/>
  <c r="RL58" i="3"/>
  <c r="RL59" i="3"/>
  <c r="RL60" i="3"/>
  <c r="RL62" i="3"/>
  <c r="RL63" i="3"/>
  <c r="RL64" i="3"/>
  <c r="RL65" i="3"/>
  <c r="RL66" i="3"/>
  <c r="RL67" i="3"/>
  <c r="RL68" i="3"/>
  <c r="RJ19" i="6" s="1"/>
  <c r="RL69" i="3"/>
  <c r="RL70" i="3"/>
  <c r="RJ20" i="6" s="1"/>
  <c r="RL71" i="3"/>
  <c r="RL72" i="3"/>
  <c r="RL73" i="3"/>
  <c r="RL74" i="3"/>
  <c r="RL75" i="3"/>
  <c r="RL76" i="3"/>
  <c r="RL77" i="3"/>
  <c r="RL78" i="3"/>
  <c r="RL79" i="3"/>
  <c r="RL80" i="3"/>
  <c r="RL81" i="3"/>
  <c r="RK23" i="6" s="1"/>
  <c r="RL82" i="3"/>
  <c r="RL83" i="3"/>
  <c r="RL84" i="3"/>
  <c r="RL85" i="3"/>
  <c r="RL86" i="3"/>
  <c r="RL87" i="3"/>
  <c r="RL88" i="3"/>
  <c r="RL89" i="3"/>
  <c r="RL90" i="3"/>
  <c r="RL91" i="3"/>
  <c r="RL92" i="3"/>
  <c r="RL93" i="3"/>
  <c r="RL94" i="3"/>
  <c r="RL95" i="3"/>
  <c r="RL96" i="3"/>
  <c r="RL97" i="3"/>
  <c r="RJ27" i="6" s="1"/>
  <c r="RL98" i="3"/>
  <c r="RJ28" i="6" s="1"/>
  <c r="RL99" i="3"/>
  <c r="RL100" i="3"/>
  <c r="RJ29" i="6" s="1"/>
  <c r="RL101" i="3"/>
  <c r="RL102" i="3"/>
  <c r="RL103" i="3"/>
  <c r="RL104" i="3"/>
  <c r="RL105" i="3"/>
  <c r="RL106" i="3"/>
  <c r="RL107" i="3"/>
  <c r="RL108" i="3"/>
  <c r="RL109" i="3"/>
  <c r="RL110" i="3"/>
  <c r="RL111" i="3"/>
  <c r="RJ32" i="6" s="1"/>
  <c r="RX15" i="8" s="1"/>
  <c r="RL112" i="3"/>
  <c r="RL113" i="3"/>
  <c r="RL114" i="3"/>
  <c r="RL115" i="3"/>
  <c r="RL116" i="3"/>
  <c r="RL117" i="3"/>
  <c r="RL118" i="3"/>
  <c r="RL119" i="3"/>
  <c r="RL120" i="3"/>
  <c r="RL121" i="3"/>
  <c r="RL122" i="3"/>
  <c r="RL123" i="3"/>
  <c r="RL124" i="3"/>
  <c r="RJ36" i="6" s="1"/>
  <c r="RL125" i="3"/>
  <c r="RJ11" i="6" s="1"/>
  <c r="RL127" i="3"/>
  <c r="RJ37" i="6" s="1"/>
  <c r="RX19" i="8" s="1"/>
  <c r="RX36" i="8" s="1"/>
  <c r="RL128" i="3"/>
  <c r="RL129" i="3"/>
  <c r="RL130" i="3"/>
  <c r="RL131" i="3"/>
  <c r="RL132" i="3"/>
  <c r="RL133" i="3"/>
  <c r="RL134" i="3"/>
  <c r="RL135" i="3"/>
  <c r="RL136" i="3"/>
  <c r="RL137" i="3"/>
  <c r="RL138" i="3"/>
  <c r="RL139" i="3"/>
  <c r="RL140" i="3"/>
  <c r="RL141" i="3"/>
  <c r="RJ35" i="6" s="1"/>
  <c r="RL142" i="3"/>
  <c r="RY12" i="8" l="1"/>
  <c r="RJ25" i="6"/>
  <c r="RY9" i="8"/>
  <c r="RY13" i="8"/>
  <c r="RY30" i="8" s="1"/>
  <c r="RJ6" i="6"/>
  <c r="RY4" i="8"/>
  <c r="RY6" i="8"/>
  <c r="RJ13" i="6"/>
  <c r="RZ20" i="8"/>
  <c r="RY34" i="8"/>
  <c r="RJ26" i="6"/>
  <c r="RZ37" i="8"/>
  <c r="RJ30" i="6"/>
  <c r="RX16" i="8" s="1"/>
  <c r="RX32" i="8" s="1"/>
  <c r="RJ8" i="6"/>
  <c r="RY8" i="8"/>
  <c r="RJ33" i="6"/>
  <c r="RX7" i="8" s="1"/>
  <c r="RJ5" i="6"/>
  <c r="RJ9" i="6"/>
  <c r="RJ7" i="6"/>
  <c r="RX8" i="8" s="1"/>
  <c r="RJ21" i="6"/>
  <c r="RY10" i="8"/>
  <c r="RJ16" i="6"/>
  <c r="RJ4" i="6"/>
  <c r="RJ12" i="6"/>
  <c r="RX5" i="8" s="1"/>
  <c r="RX18" i="8"/>
  <c r="RX35" i="8" s="1"/>
  <c r="RJ22" i="6"/>
  <c r="RJ14" i="6"/>
  <c r="RJ24" i="6"/>
  <c r="RJ34" i="6"/>
  <c r="RX11" i="8" s="1"/>
  <c r="RJ15" i="6"/>
  <c r="RJ31" i="6"/>
  <c r="RX17" i="8" s="1"/>
  <c r="RX33" i="8" s="1"/>
  <c r="RJ17" i="6"/>
  <c r="RJ18" i="6"/>
  <c r="RJ10" i="6"/>
  <c r="RX12" i="8" s="1"/>
  <c r="RJ3" i="6"/>
  <c r="RX14" i="8"/>
  <c r="RW38" i="8"/>
  <c r="RW1" i="8"/>
  <c r="RK3" i="3"/>
  <c r="RK4" i="3"/>
  <c r="RK5" i="3"/>
  <c r="RK6" i="3"/>
  <c r="RK7" i="3"/>
  <c r="RK8" i="3"/>
  <c r="RK9" i="3"/>
  <c r="RK10" i="3"/>
  <c r="RK11" i="3"/>
  <c r="RK12" i="3"/>
  <c r="RK13" i="3"/>
  <c r="RK14" i="3"/>
  <c r="RK15" i="3"/>
  <c r="RK16" i="3"/>
  <c r="RK17" i="3"/>
  <c r="RK18" i="3"/>
  <c r="RK19" i="3"/>
  <c r="RK20" i="3"/>
  <c r="RK21" i="3"/>
  <c r="RK22" i="3"/>
  <c r="RK23" i="3"/>
  <c r="RK24" i="3"/>
  <c r="RK25" i="3"/>
  <c r="RK26" i="3"/>
  <c r="RK27" i="3"/>
  <c r="RK28" i="3"/>
  <c r="RK29" i="3"/>
  <c r="RK30" i="3"/>
  <c r="RK31" i="3"/>
  <c r="RK32" i="3"/>
  <c r="RK33" i="3"/>
  <c r="RK34" i="3"/>
  <c r="RK35" i="3"/>
  <c r="RK36" i="3"/>
  <c r="RK37" i="3"/>
  <c r="RK38" i="3"/>
  <c r="RK39" i="3"/>
  <c r="RI38" i="6" s="1"/>
  <c r="RK40" i="3"/>
  <c r="RI39" i="6" s="1"/>
  <c r="RK41" i="3"/>
  <c r="RK42" i="3"/>
  <c r="RK43" i="3"/>
  <c r="RK44" i="3"/>
  <c r="RI13" i="6" s="1"/>
  <c r="RK45" i="3"/>
  <c r="RK46" i="3"/>
  <c r="RK47" i="3"/>
  <c r="RK48" i="3"/>
  <c r="RK49" i="3"/>
  <c r="RK50" i="3"/>
  <c r="RK51" i="3"/>
  <c r="RK52" i="3"/>
  <c r="RK53" i="3"/>
  <c r="RK54" i="3"/>
  <c r="RK55" i="3"/>
  <c r="RK56" i="3"/>
  <c r="RI16" i="6" s="1"/>
  <c r="RK57" i="3"/>
  <c r="RK58" i="3"/>
  <c r="RK59" i="3"/>
  <c r="RK60" i="3"/>
  <c r="RK62" i="3"/>
  <c r="RK63" i="3"/>
  <c r="RK64" i="3"/>
  <c r="RK65" i="3"/>
  <c r="RK66" i="3"/>
  <c r="RK67" i="3"/>
  <c r="RK68" i="3"/>
  <c r="RI19" i="6" s="1"/>
  <c r="RK69" i="3"/>
  <c r="RK70" i="3"/>
  <c r="RI20" i="6" s="1"/>
  <c r="RK71" i="3"/>
  <c r="RK72" i="3"/>
  <c r="RK73" i="3"/>
  <c r="RK74" i="3"/>
  <c r="RK75" i="3"/>
  <c r="RK76" i="3"/>
  <c r="RK77" i="3"/>
  <c r="RK78" i="3"/>
  <c r="RK79" i="3"/>
  <c r="RK80" i="3"/>
  <c r="RK81" i="3"/>
  <c r="RJ23" i="6" s="1"/>
  <c r="RX10" i="8" s="1"/>
  <c r="RK82" i="3"/>
  <c r="RK83" i="3"/>
  <c r="RK84" i="3"/>
  <c r="RK85" i="3"/>
  <c r="RK86" i="3"/>
  <c r="RK87" i="3"/>
  <c r="RK88" i="3"/>
  <c r="RK89" i="3"/>
  <c r="RK90" i="3"/>
  <c r="RK91" i="3"/>
  <c r="RK92" i="3"/>
  <c r="RK93" i="3"/>
  <c r="RK94" i="3"/>
  <c r="RK95" i="3"/>
  <c r="RK96" i="3"/>
  <c r="RK97" i="3"/>
  <c r="RI27" i="6" s="1"/>
  <c r="RK98" i="3"/>
  <c r="RI28" i="6" s="1"/>
  <c r="RK99" i="3"/>
  <c r="RK100" i="3"/>
  <c r="RI29" i="6" s="1"/>
  <c r="RK101" i="3"/>
  <c r="RK102" i="3"/>
  <c r="RK103" i="3"/>
  <c r="RK104" i="3"/>
  <c r="RK105" i="3"/>
  <c r="RK106" i="3"/>
  <c r="RK107" i="3"/>
  <c r="RK108" i="3"/>
  <c r="RK109" i="3"/>
  <c r="RK110" i="3"/>
  <c r="RK111" i="3"/>
  <c r="RI32" i="6" s="1"/>
  <c r="RW15" i="8" s="1"/>
  <c r="RK112" i="3"/>
  <c r="RK113" i="3"/>
  <c r="RK114" i="3"/>
  <c r="RK115" i="3"/>
  <c r="RK116" i="3"/>
  <c r="RK117" i="3"/>
  <c r="RK118" i="3"/>
  <c r="RK119" i="3"/>
  <c r="RK120" i="3"/>
  <c r="RK121" i="3"/>
  <c r="RK122" i="3"/>
  <c r="RK123" i="3"/>
  <c r="RK124" i="3"/>
  <c r="RI36" i="6" s="1"/>
  <c r="RK125" i="3"/>
  <c r="RI11" i="6" s="1"/>
  <c r="RK127" i="3"/>
  <c r="RI37" i="6" s="1"/>
  <c r="RW19" i="8" s="1"/>
  <c r="RW36" i="8" s="1"/>
  <c r="RK128" i="3"/>
  <c r="RK129" i="3"/>
  <c r="RK130" i="3"/>
  <c r="RK131" i="3"/>
  <c r="RK132" i="3"/>
  <c r="RK133" i="3"/>
  <c r="RK134" i="3"/>
  <c r="RK135" i="3"/>
  <c r="RK136" i="3"/>
  <c r="RK137" i="3"/>
  <c r="RK138" i="3"/>
  <c r="RK139" i="3"/>
  <c r="RK140" i="3"/>
  <c r="RK141" i="3"/>
  <c r="RI35" i="6" s="1"/>
  <c r="RK142" i="3"/>
  <c r="RY29" i="8" l="1"/>
  <c r="RI6" i="6"/>
  <c r="RI9" i="6"/>
  <c r="RI17" i="6"/>
  <c r="RI21" i="6"/>
  <c r="RI24" i="6"/>
  <c r="RI25" i="6"/>
  <c r="RW14" i="8"/>
  <c r="RX4" i="8"/>
  <c r="RX29" i="8" s="1"/>
  <c r="RI4" i="6"/>
  <c r="RI15" i="6"/>
  <c r="RY20" i="8"/>
  <c r="RI7" i="6"/>
  <c r="RX6" i="8"/>
  <c r="RX31" i="8" s="1"/>
  <c r="RI14" i="6"/>
  <c r="RI18" i="6"/>
  <c r="RW13" i="8" s="1"/>
  <c r="RY31" i="8"/>
  <c r="RY37" i="8" s="1"/>
  <c r="RI34" i="6"/>
  <c r="RW11" i="8" s="1"/>
  <c r="RX13" i="8"/>
  <c r="RI30" i="6"/>
  <c r="RW16" i="8" s="1"/>
  <c r="RW32" i="8" s="1"/>
  <c r="RI26" i="6"/>
  <c r="RI8" i="6"/>
  <c r="RI5" i="6"/>
  <c r="RI33" i="6"/>
  <c r="RW7" i="8" s="1"/>
  <c r="RW34" i="8" s="1"/>
  <c r="RX9" i="8"/>
  <c r="RI22" i="6"/>
  <c r="RI10" i="6"/>
  <c r="RW12" i="8" s="1"/>
  <c r="RX34" i="8"/>
  <c r="RI31" i="6"/>
  <c r="RW17" i="8" s="1"/>
  <c r="RW33" i="8" s="1"/>
  <c r="RI3" i="6"/>
  <c r="RW18" i="8"/>
  <c r="RW35" i="8" s="1"/>
  <c r="RI12" i="6"/>
  <c r="RW5" i="8" s="1"/>
  <c r="RV38" i="8"/>
  <c r="RV1" i="8"/>
  <c r="RH36" i="6"/>
  <c r="RJ3" i="3"/>
  <c r="RJ4" i="3"/>
  <c r="RJ5" i="3"/>
  <c r="RJ6" i="3"/>
  <c r="RJ7" i="3"/>
  <c r="RJ8" i="3"/>
  <c r="RJ9" i="3"/>
  <c r="RJ10" i="3"/>
  <c r="RJ11" i="3"/>
  <c r="RJ12" i="3"/>
  <c r="RJ13" i="3"/>
  <c r="RJ14" i="3"/>
  <c r="RJ15" i="3"/>
  <c r="RJ16" i="3"/>
  <c r="RJ17" i="3"/>
  <c r="RJ18" i="3"/>
  <c r="RJ19" i="3"/>
  <c r="RJ20" i="3"/>
  <c r="RJ21" i="3"/>
  <c r="RJ22" i="3"/>
  <c r="RJ23" i="3"/>
  <c r="RJ24" i="3"/>
  <c r="RJ25" i="3"/>
  <c r="RJ26" i="3"/>
  <c r="RJ27" i="3"/>
  <c r="RJ28" i="3"/>
  <c r="RJ29" i="3"/>
  <c r="RJ30" i="3"/>
  <c r="RJ31" i="3"/>
  <c r="RJ32" i="3"/>
  <c r="RJ33" i="3"/>
  <c r="RJ34" i="3"/>
  <c r="RJ35" i="3"/>
  <c r="RJ36" i="3"/>
  <c r="RJ37" i="3"/>
  <c r="RJ38" i="3"/>
  <c r="RJ39" i="3"/>
  <c r="RH38" i="6" s="1"/>
  <c r="RJ40" i="3"/>
  <c r="RH39" i="6" s="1"/>
  <c r="RJ41" i="3"/>
  <c r="RJ42" i="3"/>
  <c r="RJ43" i="3"/>
  <c r="RJ44" i="3"/>
  <c r="RJ45" i="3"/>
  <c r="RJ46" i="3"/>
  <c r="RJ47" i="3"/>
  <c r="RJ48" i="3"/>
  <c r="RJ49" i="3"/>
  <c r="RJ50" i="3"/>
  <c r="RJ51" i="3"/>
  <c r="RJ52" i="3"/>
  <c r="RJ53" i="3"/>
  <c r="RJ54" i="3"/>
  <c r="RJ55" i="3"/>
  <c r="RJ56" i="3"/>
  <c r="RJ57" i="3"/>
  <c r="RJ58" i="3"/>
  <c r="RJ59" i="3"/>
  <c r="RJ60" i="3"/>
  <c r="RJ62" i="3"/>
  <c r="RJ63" i="3"/>
  <c r="RJ64" i="3"/>
  <c r="RJ65" i="3"/>
  <c r="RJ66" i="3"/>
  <c r="RJ67" i="3"/>
  <c r="RJ68" i="3"/>
  <c r="RH19" i="6" s="1"/>
  <c r="RJ69" i="3"/>
  <c r="RJ70" i="3"/>
  <c r="RH20" i="6" s="1"/>
  <c r="RJ71" i="3"/>
  <c r="RJ72" i="3"/>
  <c r="RJ73" i="3"/>
  <c r="RJ74" i="3"/>
  <c r="RJ75" i="3"/>
  <c r="RJ76" i="3"/>
  <c r="RJ77" i="3"/>
  <c r="RJ78" i="3"/>
  <c r="RJ79" i="3"/>
  <c r="RJ80" i="3"/>
  <c r="RJ81" i="3"/>
  <c r="RI23" i="6" s="1"/>
  <c r="RW10" i="8" s="1"/>
  <c r="RJ82" i="3"/>
  <c r="RJ83" i="3"/>
  <c r="RJ84" i="3"/>
  <c r="RJ85" i="3"/>
  <c r="RJ86" i="3"/>
  <c r="RJ87" i="3"/>
  <c r="RJ88" i="3"/>
  <c r="RJ89" i="3"/>
  <c r="RJ90" i="3"/>
  <c r="RJ91" i="3"/>
  <c r="RJ92" i="3"/>
  <c r="RJ93" i="3"/>
  <c r="RJ94" i="3"/>
  <c r="RJ95" i="3"/>
  <c r="RJ96" i="3"/>
  <c r="RJ97" i="3"/>
  <c r="RH27" i="6" s="1"/>
  <c r="RJ98" i="3"/>
  <c r="RH28" i="6" s="1"/>
  <c r="RJ99" i="3"/>
  <c r="RJ100" i="3"/>
  <c r="RH29" i="6" s="1"/>
  <c r="RJ101" i="3"/>
  <c r="RJ102" i="3"/>
  <c r="RJ103" i="3"/>
  <c r="RJ104" i="3"/>
  <c r="RJ105" i="3"/>
  <c r="RJ106" i="3"/>
  <c r="RJ107" i="3"/>
  <c r="RJ108" i="3"/>
  <c r="RJ109" i="3"/>
  <c r="RJ110" i="3"/>
  <c r="RJ111" i="3"/>
  <c r="RH32" i="6" s="1"/>
  <c r="RV15" i="8" s="1"/>
  <c r="RJ112" i="3"/>
  <c r="RJ113" i="3"/>
  <c r="RJ114" i="3"/>
  <c r="RJ115" i="3"/>
  <c r="RJ116" i="3"/>
  <c r="RJ117" i="3"/>
  <c r="RJ118" i="3"/>
  <c r="RJ119" i="3"/>
  <c r="RJ120" i="3"/>
  <c r="RJ121" i="3"/>
  <c r="RJ122" i="3"/>
  <c r="RJ123" i="3"/>
  <c r="RJ124" i="3"/>
  <c r="RJ125" i="3"/>
  <c r="RH11" i="6" s="1"/>
  <c r="RJ127" i="3"/>
  <c r="RH37" i="6" s="1"/>
  <c r="RV19" i="8" s="1"/>
  <c r="RV36" i="8" s="1"/>
  <c r="RJ128" i="3"/>
  <c r="RJ129" i="3"/>
  <c r="RJ130" i="3"/>
  <c r="RJ131" i="3"/>
  <c r="RJ132" i="3"/>
  <c r="RJ133" i="3"/>
  <c r="RJ134" i="3"/>
  <c r="RJ135" i="3"/>
  <c r="RJ136" i="3"/>
  <c r="RH6" i="6" s="1"/>
  <c r="RJ137" i="3"/>
  <c r="RJ138" i="3"/>
  <c r="RJ139" i="3"/>
  <c r="RJ140" i="3"/>
  <c r="RJ141" i="3"/>
  <c r="RH35" i="6" s="1"/>
  <c r="RJ142" i="3"/>
  <c r="RH16" i="6" l="1"/>
  <c r="RH25" i="6"/>
  <c r="RH18" i="6"/>
  <c r="RV13" i="8" s="1"/>
  <c r="RW8" i="8"/>
  <c r="RX20" i="8"/>
  <c r="RV18" i="8"/>
  <c r="RV35" i="8" s="1"/>
  <c r="RW6" i="8"/>
  <c r="RW9" i="8"/>
  <c r="RH13" i="6"/>
  <c r="RH4" i="6"/>
  <c r="RH26" i="6"/>
  <c r="RH30" i="6"/>
  <c r="RV16" i="8" s="1"/>
  <c r="RV32" i="8" s="1"/>
  <c r="RH8" i="6"/>
  <c r="RH33" i="6"/>
  <c r="RV7" i="8" s="1"/>
  <c r="RH24" i="6"/>
  <c r="RH5" i="6"/>
  <c r="RH22" i="6"/>
  <c r="RH9" i="6"/>
  <c r="RH7" i="6"/>
  <c r="RV8" i="8" s="1"/>
  <c r="RW4" i="8"/>
  <c r="RW29" i="8" s="1"/>
  <c r="RH10" i="6"/>
  <c r="RH3" i="6"/>
  <c r="RH17" i="6"/>
  <c r="RH34" i="6"/>
  <c r="RV11" i="8" s="1"/>
  <c r="RH14" i="6"/>
  <c r="RH12" i="6"/>
  <c r="RV5" i="8" s="1"/>
  <c r="RH15" i="6"/>
  <c r="RV9" i="8" s="1"/>
  <c r="RH21" i="6"/>
  <c r="RX30" i="8"/>
  <c r="RX37" i="8" s="1"/>
  <c r="RH31" i="6"/>
  <c r="RV17" i="8" s="1"/>
  <c r="RV33" i="8" s="1"/>
  <c r="RW30" i="8"/>
  <c r="RV14" i="8"/>
  <c r="RW31" i="8"/>
  <c r="RR38" i="8"/>
  <c r="RS38" i="8"/>
  <c r="RT38" i="8"/>
  <c r="RU38" i="8"/>
  <c r="RR1" i="8"/>
  <c r="RS1" i="8"/>
  <c r="RT1" i="8"/>
  <c r="RU1" i="8"/>
  <c r="RF3" i="3"/>
  <c r="RG3" i="3"/>
  <c r="RH3" i="3"/>
  <c r="RI3" i="3"/>
  <c r="RF4" i="3"/>
  <c r="RG4" i="3"/>
  <c r="RH4" i="3"/>
  <c r="RI4" i="3"/>
  <c r="RF5" i="3"/>
  <c r="RG5" i="3"/>
  <c r="RH5" i="3"/>
  <c r="RI5" i="3"/>
  <c r="RF6" i="3"/>
  <c r="RG6" i="3"/>
  <c r="RH6" i="3"/>
  <c r="RI6" i="3"/>
  <c r="RF7" i="3"/>
  <c r="RG7" i="3"/>
  <c r="RH7" i="3"/>
  <c r="RI7" i="3"/>
  <c r="RF8" i="3"/>
  <c r="RG8" i="3"/>
  <c r="RH8" i="3"/>
  <c r="RI8" i="3"/>
  <c r="RF9" i="3"/>
  <c r="RG9" i="3"/>
  <c r="RH9" i="3"/>
  <c r="RI9" i="3"/>
  <c r="RF10" i="3"/>
  <c r="RG10" i="3"/>
  <c r="RH10" i="3"/>
  <c r="RI10" i="3"/>
  <c r="RF11" i="3"/>
  <c r="RG11" i="3"/>
  <c r="RH11" i="3"/>
  <c r="RI11" i="3"/>
  <c r="RF12" i="3"/>
  <c r="RG12" i="3"/>
  <c r="RH12" i="3"/>
  <c r="RI12" i="3"/>
  <c r="RF13" i="3"/>
  <c r="RG13" i="3"/>
  <c r="RH13" i="3"/>
  <c r="RI13" i="3"/>
  <c r="RF14" i="3"/>
  <c r="RG14" i="3"/>
  <c r="RH14" i="3"/>
  <c r="RI14" i="3"/>
  <c r="RF15" i="3"/>
  <c r="RG15" i="3"/>
  <c r="RH15" i="3"/>
  <c r="RI15" i="3"/>
  <c r="RF16" i="3"/>
  <c r="RG16" i="3"/>
  <c r="RH16" i="3"/>
  <c r="RI16" i="3"/>
  <c r="RF17" i="3"/>
  <c r="RG17" i="3"/>
  <c r="RH17" i="3"/>
  <c r="RI17" i="3"/>
  <c r="RF18" i="3"/>
  <c r="RG18" i="3"/>
  <c r="RH18" i="3"/>
  <c r="RI18" i="3"/>
  <c r="RF19" i="3"/>
  <c r="RG19" i="3"/>
  <c r="RH19" i="3"/>
  <c r="RI19" i="3"/>
  <c r="RF20" i="3"/>
  <c r="RG20" i="3"/>
  <c r="RH20" i="3"/>
  <c r="RI20" i="3"/>
  <c r="RF21" i="3"/>
  <c r="RG21" i="3"/>
  <c r="RH21" i="3"/>
  <c r="RI21" i="3"/>
  <c r="RF22" i="3"/>
  <c r="RG22" i="3"/>
  <c r="RH22" i="3"/>
  <c r="RI22" i="3"/>
  <c r="RF23" i="3"/>
  <c r="RG23" i="3"/>
  <c r="RH23" i="3"/>
  <c r="RI23" i="3"/>
  <c r="RF24" i="3"/>
  <c r="RG24" i="3"/>
  <c r="RH24" i="3"/>
  <c r="RI24" i="3"/>
  <c r="RF25" i="3"/>
  <c r="RG25" i="3"/>
  <c r="RH25" i="3"/>
  <c r="RI25" i="3"/>
  <c r="RF26" i="3"/>
  <c r="RG26" i="3"/>
  <c r="RH26" i="3"/>
  <c r="RI26" i="3"/>
  <c r="RF27" i="3"/>
  <c r="RG27" i="3"/>
  <c r="RH27" i="3"/>
  <c r="RI27" i="3"/>
  <c r="RF28" i="3"/>
  <c r="RG28" i="3"/>
  <c r="RH28" i="3"/>
  <c r="RI28" i="3"/>
  <c r="RF29" i="3"/>
  <c r="RG29" i="3"/>
  <c r="RH29" i="3"/>
  <c r="RI29" i="3"/>
  <c r="RF30" i="3"/>
  <c r="RG30" i="3"/>
  <c r="RH30" i="3"/>
  <c r="RI30" i="3"/>
  <c r="RF31" i="3"/>
  <c r="RG31" i="3"/>
  <c r="RH31" i="3"/>
  <c r="RI31" i="3"/>
  <c r="RF32" i="3"/>
  <c r="RG32" i="3"/>
  <c r="RH32" i="3"/>
  <c r="RI32" i="3"/>
  <c r="RF33" i="3"/>
  <c r="RG33" i="3"/>
  <c r="RH33" i="3"/>
  <c r="RI33" i="3"/>
  <c r="RF34" i="3"/>
  <c r="RD9" i="6" s="1"/>
  <c r="RG34" i="3"/>
  <c r="RH34" i="3"/>
  <c r="RF9" i="6" s="1"/>
  <c r="RI34" i="3"/>
  <c r="RF35" i="3"/>
  <c r="RG35" i="3"/>
  <c r="RH35" i="3"/>
  <c r="RI35" i="3"/>
  <c r="RF36" i="3"/>
  <c r="RG36" i="3"/>
  <c r="RH36" i="3"/>
  <c r="RI36" i="3"/>
  <c r="RF37" i="3"/>
  <c r="RD10" i="6" s="1"/>
  <c r="RG37" i="3"/>
  <c r="RH37" i="3"/>
  <c r="RF10" i="6" s="1"/>
  <c r="RI37" i="3"/>
  <c r="RF38" i="3"/>
  <c r="RG38" i="3"/>
  <c r="RH38" i="3"/>
  <c r="RI38" i="3"/>
  <c r="RF39" i="3"/>
  <c r="RD38" i="6" s="1"/>
  <c r="RG39" i="3"/>
  <c r="RE38" i="6" s="1"/>
  <c r="RH39" i="3"/>
  <c r="RF38" i="6" s="1"/>
  <c r="RI39" i="3"/>
  <c r="RG38" i="6" s="1"/>
  <c r="RF40" i="3"/>
  <c r="RD39" i="6" s="1"/>
  <c r="RG40" i="3"/>
  <c r="RE39" i="6" s="1"/>
  <c r="RH40" i="3"/>
  <c r="RF39" i="6" s="1"/>
  <c r="RI40" i="3"/>
  <c r="RG39" i="6" s="1"/>
  <c r="RF41" i="3"/>
  <c r="RG41" i="3"/>
  <c r="RH41" i="3"/>
  <c r="RI41" i="3"/>
  <c r="RF42" i="3"/>
  <c r="RG42" i="3"/>
  <c r="RH42" i="3"/>
  <c r="RI42" i="3"/>
  <c r="RF43" i="3"/>
  <c r="RG43" i="3"/>
  <c r="RH43" i="3"/>
  <c r="RI43" i="3"/>
  <c r="RF44" i="3"/>
  <c r="RG44" i="3"/>
  <c r="RH44" i="3"/>
  <c r="RI44" i="3"/>
  <c r="RF45" i="3"/>
  <c r="RG45" i="3"/>
  <c r="RH45" i="3"/>
  <c r="RI45" i="3"/>
  <c r="RF46" i="3"/>
  <c r="RG46" i="3"/>
  <c r="RH46" i="3"/>
  <c r="RI46" i="3"/>
  <c r="RF47" i="3"/>
  <c r="RG47" i="3"/>
  <c r="RH47" i="3"/>
  <c r="RI47" i="3"/>
  <c r="RF48" i="3"/>
  <c r="RG48" i="3"/>
  <c r="RH48" i="3"/>
  <c r="RI48" i="3"/>
  <c r="RF49" i="3"/>
  <c r="RG49" i="3"/>
  <c r="RH49" i="3"/>
  <c r="RI49" i="3"/>
  <c r="RF50" i="3"/>
  <c r="RG50" i="3"/>
  <c r="RH50" i="3"/>
  <c r="RI50" i="3"/>
  <c r="RF51" i="3"/>
  <c r="RG51" i="3"/>
  <c r="RH51" i="3"/>
  <c r="RI51" i="3"/>
  <c r="RF52" i="3"/>
  <c r="RG52" i="3"/>
  <c r="RH52" i="3"/>
  <c r="RI52" i="3"/>
  <c r="RF53" i="3"/>
  <c r="RG53" i="3"/>
  <c r="RH53" i="3"/>
  <c r="RI53" i="3"/>
  <c r="RF54" i="3"/>
  <c r="RG54" i="3"/>
  <c r="RH54" i="3"/>
  <c r="RI54" i="3"/>
  <c r="RF55" i="3"/>
  <c r="RD15" i="6" s="1"/>
  <c r="RG55" i="3"/>
  <c r="RE15" i="6" s="1"/>
  <c r="RH55" i="3"/>
  <c r="RI55" i="3"/>
  <c r="RF56" i="3"/>
  <c r="RG56" i="3"/>
  <c r="RH56" i="3"/>
  <c r="RF16" i="6" s="1"/>
  <c r="RI56" i="3"/>
  <c r="RF57" i="3"/>
  <c r="RG57" i="3"/>
  <c r="RH57" i="3"/>
  <c r="RI57" i="3"/>
  <c r="RF58" i="3"/>
  <c r="RG58" i="3"/>
  <c r="RH58" i="3"/>
  <c r="RI58" i="3"/>
  <c r="RF59" i="3"/>
  <c r="RG59" i="3"/>
  <c r="RH59" i="3"/>
  <c r="RI59" i="3"/>
  <c r="RF60" i="3"/>
  <c r="RG60" i="3"/>
  <c r="RH60" i="3"/>
  <c r="RI60" i="3"/>
  <c r="RF62" i="3"/>
  <c r="RG62" i="3"/>
  <c r="RH62" i="3"/>
  <c r="RI62" i="3"/>
  <c r="RF63" i="3"/>
  <c r="RG63" i="3"/>
  <c r="RH63" i="3"/>
  <c r="RI63" i="3"/>
  <c r="RF64" i="3"/>
  <c r="RG64" i="3"/>
  <c r="RH64" i="3"/>
  <c r="RI64" i="3"/>
  <c r="RF65" i="3"/>
  <c r="RG65" i="3"/>
  <c r="RH65" i="3"/>
  <c r="RI65" i="3"/>
  <c r="RF66" i="3"/>
  <c r="RG66" i="3"/>
  <c r="RH66" i="3"/>
  <c r="RI66" i="3"/>
  <c r="RF67" i="3"/>
  <c r="RG67" i="3"/>
  <c r="RH67" i="3"/>
  <c r="RI67" i="3"/>
  <c r="RF68" i="3"/>
  <c r="RG68" i="3"/>
  <c r="RE12" i="6" s="1"/>
  <c r="RH68" i="3"/>
  <c r="RF12" i="6" s="1"/>
  <c r="RI68" i="3"/>
  <c r="RF69" i="3"/>
  <c r="RG69" i="3"/>
  <c r="RH69" i="3"/>
  <c r="RI69" i="3"/>
  <c r="RF70" i="3"/>
  <c r="RD20" i="6" s="1"/>
  <c r="RG70" i="3"/>
  <c r="RE20" i="6" s="1"/>
  <c r="RH70" i="3"/>
  <c r="RF20" i="6" s="1"/>
  <c r="RI70" i="3"/>
  <c r="RG20" i="6" s="1"/>
  <c r="RF71" i="3"/>
  <c r="RG71" i="3"/>
  <c r="RH71" i="3"/>
  <c r="RI71" i="3"/>
  <c r="RF72" i="3"/>
  <c r="RG72" i="3"/>
  <c r="RH72" i="3"/>
  <c r="RI72" i="3"/>
  <c r="RF73" i="3"/>
  <c r="RG73" i="3"/>
  <c r="RH73" i="3"/>
  <c r="RI73" i="3"/>
  <c r="RF74" i="3"/>
  <c r="RG74" i="3"/>
  <c r="RH74" i="3"/>
  <c r="RI74" i="3"/>
  <c r="RF75" i="3"/>
  <c r="RG75" i="3"/>
  <c r="RH75" i="3"/>
  <c r="RI75" i="3"/>
  <c r="RF76" i="3"/>
  <c r="RG76" i="3"/>
  <c r="RH76" i="3"/>
  <c r="RI76" i="3"/>
  <c r="RF77" i="3"/>
  <c r="RG77" i="3"/>
  <c r="RH77" i="3"/>
  <c r="RI77" i="3"/>
  <c r="RF78" i="3"/>
  <c r="RG78" i="3"/>
  <c r="RH78" i="3"/>
  <c r="RI78" i="3"/>
  <c r="RF79" i="3"/>
  <c r="RG79" i="3"/>
  <c r="RH79" i="3"/>
  <c r="RI79" i="3"/>
  <c r="RF80" i="3"/>
  <c r="RG80" i="3"/>
  <c r="RH80" i="3"/>
  <c r="RI80" i="3"/>
  <c r="RF81" i="3"/>
  <c r="RG81" i="3"/>
  <c r="RH81" i="3"/>
  <c r="RI81" i="3"/>
  <c r="RH23" i="6" s="1"/>
  <c r="RF82" i="3"/>
  <c r="RG82" i="3"/>
  <c r="RH82" i="3"/>
  <c r="RI82" i="3"/>
  <c r="RF83" i="3"/>
  <c r="RD24" i="6" s="1"/>
  <c r="RG83" i="3"/>
  <c r="RH83" i="3"/>
  <c r="RI83" i="3"/>
  <c r="RF84" i="3"/>
  <c r="RG84" i="3"/>
  <c r="RH84" i="3"/>
  <c r="RI84" i="3"/>
  <c r="RF85" i="3"/>
  <c r="RG85" i="3"/>
  <c r="RH85" i="3"/>
  <c r="RI85" i="3"/>
  <c r="RF86" i="3"/>
  <c r="RG86" i="3"/>
  <c r="RH86" i="3"/>
  <c r="RI86" i="3"/>
  <c r="RF87" i="3"/>
  <c r="RG87" i="3"/>
  <c r="RH87" i="3"/>
  <c r="RI87" i="3"/>
  <c r="RF88" i="3"/>
  <c r="RG88" i="3"/>
  <c r="RH88" i="3"/>
  <c r="RI88" i="3"/>
  <c r="RF89" i="3"/>
  <c r="RG89" i="3"/>
  <c r="RH89" i="3"/>
  <c r="RI89" i="3"/>
  <c r="RF90" i="3"/>
  <c r="RG90" i="3"/>
  <c r="RH90" i="3"/>
  <c r="RI90" i="3"/>
  <c r="RF91" i="3"/>
  <c r="RG91" i="3"/>
  <c r="RH91" i="3"/>
  <c r="RI91" i="3"/>
  <c r="RF92" i="3"/>
  <c r="RD26" i="6" s="1"/>
  <c r="RG92" i="3"/>
  <c r="RH92" i="3"/>
  <c r="RF26" i="6" s="1"/>
  <c r="RI92" i="3"/>
  <c r="RF93" i="3"/>
  <c r="RG93" i="3"/>
  <c r="RH93" i="3"/>
  <c r="RI93" i="3"/>
  <c r="RF94" i="3"/>
  <c r="RG94" i="3"/>
  <c r="RH94" i="3"/>
  <c r="RI94" i="3"/>
  <c r="RF95" i="3"/>
  <c r="RG95" i="3"/>
  <c r="RH95" i="3"/>
  <c r="RI95" i="3"/>
  <c r="RF96" i="3"/>
  <c r="RG96" i="3"/>
  <c r="RH96" i="3"/>
  <c r="RI96" i="3"/>
  <c r="RF97" i="3"/>
  <c r="RD27" i="6" s="1"/>
  <c r="RG97" i="3"/>
  <c r="RE27" i="6" s="1"/>
  <c r="RH97" i="3"/>
  <c r="RF27" i="6" s="1"/>
  <c r="RI97" i="3"/>
  <c r="RG27" i="6" s="1"/>
  <c r="RF98" i="3"/>
  <c r="RD28" i="6" s="1"/>
  <c r="RG98" i="3"/>
  <c r="RE28" i="6" s="1"/>
  <c r="RH98" i="3"/>
  <c r="RF28" i="6" s="1"/>
  <c r="RI98" i="3"/>
  <c r="RG28" i="6" s="1"/>
  <c r="RF99" i="3"/>
  <c r="RG99" i="3"/>
  <c r="RH99" i="3"/>
  <c r="RI99" i="3"/>
  <c r="RF100" i="3"/>
  <c r="RD29" i="6" s="1"/>
  <c r="RG100" i="3"/>
  <c r="RE29" i="6" s="1"/>
  <c r="RH100" i="3"/>
  <c r="RF29" i="6" s="1"/>
  <c r="RI100" i="3"/>
  <c r="RG29" i="6" s="1"/>
  <c r="RF101" i="3"/>
  <c r="RG101" i="3"/>
  <c r="RH101" i="3"/>
  <c r="RI101" i="3"/>
  <c r="RF102" i="3"/>
  <c r="RG102" i="3"/>
  <c r="RH102" i="3"/>
  <c r="RI102" i="3"/>
  <c r="RF103" i="3"/>
  <c r="RG103" i="3"/>
  <c r="RH103" i="3"/>
  <c r="RI103" i="3"/>
  <c r="RF104" i="3"/>
  <c r="RG104" i="3"/>
  <c r="RH104" i="3"/>
  <c r="RI104" i="3"/>
  <c r="RF105" i="3"/>
  <c r="RG105" i="3"/>
  <c r="RH105" i="3"/>
  <c r="RI105" i="3"/>
  <c r="RF106" i="3"/>
  <c r="RG106" i="3"/>
  <c r="RH106" i="3"/>
  <c r="RI106" i="3"/>
  <c r="RF107" i="3"/>
  <c r="RG107" i="3"/>
  <c r="RH107" i="3"/>
  <c r="RI107" i="3"/>
  <c r="RF108" i="3"/>
  <c r="RG108" i="3"/>
  <c r="RH108" i="3"/>
  <c r="RI108" i="3"/>
  <c r="RF109" i="3"/>
  <c r="RG109" i="3"/>
  <c r="RH109" i="3"/>
  <c r="RI109" i="3"/>
  <c r="RF110" i="3"/>
  <c r="RG110" i="3"/>
  <c r="RH110" i="3"/>
  <c r="RI110" i="3"/>
  <c r="RF111" i="3"/>
  <c r="RD32" i="6" s="1"/>
  <c r="RR15" i="8" s="1"/>
  <c r="RG111" i="3"/>
  <c r="RE32" i="6" s="1"/>
  <c r="RS15" i="8" s="1"/>
  <c r="RH111" i="3"/>
  <c r="RF32" i="6" s="1"/>
  <c r="RT15" i="8" s="1"/>
  <c r="RI111" i="3"/>
  <c r="RG32" i="6" s="1"/>
  <c r="RU15" i="8" s="1"/>
  <c r="RF112" i="3"/>
  <c r="RG112" i="3"/>
  <c r="RH112" i="3"/>
  <c r="RI112" i="3"/>
  <c r="RF113" i="3"/>
  <c r="RG113" i="3"/>
  <c r="RH113" i="3"/>
  <c r="RI113" i="3"/>
  <c r="RF114" i="3"/>
  <c r="RG114" i="3"/>
  <c r="RH114" i="3"/>
  <c r="RI114" i="3"/>
  <c r="RF115" i="3"/>
  <c r="RG115" i="3"/>
  <c r="RH115" i="3"/>
  <c r="RI115" i="3"/>
  <c r="RF116" i="3"/>
  <c r="RG116" i="3"/>
  <c r="RH116" i="3"/>
  <c r="RI116" i="3"/>
  <c r="RF117" i="3"/>
  <c r="RG117" i="3"/>
  <c r="RH117" i="3"/>
  <c r="RI117" i="3"/>
  <c r="RF118" i="3"/>
  <c r="RG118" i="3"/>
  <c r="RH118" i="3"/>
  <c r="RI118" i="3"/>
  <c r="RF119" i="3"/>
  <c r="RG119" i="3"/>
  <c r="RH119" i="3"/>
  <c r="RI119" i="3"/>
  <c r="RF120" i="3"/>
  <c r="RG120" i="3"/>
  <c r="RH120" i="3"/>
  <c r="RI120" i="3"/>
  <c r="RF121" i="3"/>
  <c r="RG121" i="3"/>
  <c r="RH121" i="3"/>
  <c r="RI121" i="3"/>
  <c r="RF122" i="3"/>
  <c r="RG122" i="3"/>
  <c r="RH122" i="3"/>
  <c r="RI122" i="3"/>
  <c r="RF123" i="3"/>
  <c r="RG123" i="3"/>
  <c r="RH123" i="3"/>
  <c r="RI123" i="3"/>
  <c r="RF124" i="3"/>
  <c r="RD36" i="6" s="1"/>
  <c r="RG124" i="3"/>
  <c r="RE36" i="6" s="1"/>
  <c r="RH124" i="3"/>
  <c r="RF36" i="6" s="1"/>
  <c r="RI124" i="3"/>
  <c r="RG36" i="6" s="1"/>
  <c r="RF125" i="3"/>
  <c r="RD11" i="6" s="1"/>
  <c r="RG125" i="3"/>
  <c r="RE11" i="6" s="1"/>
  <c r="RH125" i="3"/>
  <c r="RF11" i="6" s="1"/>
  <c r="RI125" i="3"/>
  <c r="RG11" i="6" s="1"/>
  <c r="RF127" i="3"/>
  <c r="RD37" i="6" s="1"/>
  <c r="RR19" i="8" s="1"/>
  <c r="RR36" i="8" s="1"/>
  <c r="RG127" i="3"/>
  <c r="RE37" i="6" s="1"/>
  <c r="RS19" i="8" s="1"/>
  <c r="RS36" i="8" s="1"/>
  <c r="RH127" i="3"/>
  <c r="RF37" i="6" s="1"/>
  <c r="RT19" i="8" s="1"/>
  <c r="RT36" i="8" s="1"/>
  <c r="RI127" i="3"/>
  <c r="RG37" i="6" s="1"/>
  <c r="RU19" i="8" s="1"/>
  <c r="RU36" i="8" s="1"/>
  <c r="RF128" i="3"/>
  <c r="RG128" i="3"/>
  <c r="RH128" i="3"/>
  <c r="RI128" i="3"/>
  <c r="RF129" i="3"/>
  <c r="RG129" i="3"/>
  <c r="RH129" i="3"/>
  <c r="RI129" i="3"/>
  <c r="RF130" i="3"/>
  <c r="RG130" i="3"/>
  <c r="RH130" i="3"/>
  <c r="RI130" i="3"/>
  <c r="RF131" i="3"/>
  <c r="RG131" i="3"/>
  <c r="RH131" i="3"/>
  <c r="RI131" i="3"/>
  <c r="RF132" i="3"/>
  <c r="RG132" i="3"/>
  <c r="RH132" i="3"/>
  <c r="RI132" i="3"/>
  <c r="RF133" i="3"/>
  <c r="RG133" i="3"/>
  <c r="RH133" i="3"/>
  <c r="RI133" i="3"/>
  <c r="RF134" i="3"/>
  <c r="RG134" i="3"/>
  <c r="RH134" i="3"/>
  <c r="RI134" i="3"/>
  <c r="RF135" i="3"/>
  <c r="RG135" i="3"/>
  <c r="RH135" i="3"/>
  <c r="RI135" i="3"/>
  <c r="RF136" i="3"/>
  <c r="RG136" i="3"/>
  <c r="RH136" i="3"/>
  <c r="RI136" i="3"/>
  <c r="RF137" i="3"/>
  <c r="RG137" i="3"/>
  <c r="RH137" i="3"/>
  <c r="RI137" i="3"/>
  <c r="RF138" i="3"/>
  <c r="RG138" i="3"/>
  <c r="RH138" i="3"/>
  <c r="RI138" i="3"/>
  <c r="RF139" i="3"/>
  <c r="RG139" i="3"/>
  <c r="RH139" i="3"/>
  <c r="RI139" i="3"/>
  <c r="RF140" i="3"/>
  <c r="RG140" i="3"/>
  <c r="RH140" i="3"/>
  <c r="RI140" i="3"/>
  <c r="RF141" i="3"/>
  <c r="RD35" i="6" s="1"/>
  <c r="RG141" i="3"/>
  <c r="RE35" i="6" s="1"/>
  <c r="RH141" i="3"/>
  <c r="RF35" i="6" s="1"/>
  <c r="RI141" i="3"/>
  <c r="RG35" i="6" s="1"/>
  <c r="RF142" i="3"/>
  <c r="RG142" i="3"/>
  <c r="RH142" i="3"/>
  <c r="RI142" i="3"/>
  <c r="RD12" i="6" l="1"/>
  <c r="RW20" i="8"/>
  <c r="RD30" i="6"/>
  <c r="RR16" i="8" s="1"/>
  <c r="RR32" i="8" s="1"/>
  <c r="RF21" i="6"/>
  <c r="RF17" i="6"/>
  <c r="RG15" i="6"/>
  <c r="RF30" i="6"/>
  <c r="RT16" i="8" s="1"/>
  <c r="RT32" i="8" s="1"/>
  <c r="RE10" i="6"/>
  <c r="RE9" i="6"/>
  <c r="RV10" i="8"/>
  <c r="RF15" i="6"/>
  <c r="RF14" i="6"/>
  <c r="RT9" i="8" s="1"/>
  <c r="RF8" i="6"/>
  <c r="RF7" i="6"/>
  <c r="RF5" i="6"/>
  <c r="RD17" i="6"/>
  <c r="RD8" i="6"/>
  <c r="RD5" i="6"/>
  <c r="RV6" i="8"/>
  <c r="RG31" i="6"/>
  <c r="RU17" i="8" s="1"/>
  <c r="RU33" i="8" s="1"/>
  <c r="RG3" i="6"/>
  <c r="RE3" i="6"/>
  <c r="RV34" i="8"/>
  <c r="RF13" i="6"/>
  <c r="RF23" i="6"/>
  <c r="RE16" i="6"/>
  <c r="RE13" i="6"/>
  <c r="RV4" i="8"/>
  <c r="RE30" i="6"/>
  <c r="RS16" i="8" s="1"/>
  <c r="RS32" i="8" s="1"/>
  <c r="RG34" i="6"/>
  <c r="RU11" i="8" s="1"/>
  <c r="RE6" i="6"/>
  <c r="RE23" i="6"/>
  <c r="RD16" i="6"/>
  <c r="RV30" i="8"/>
  <c r="RE26" i="6"/>
  <c r="RE24" i="6"/>
  <c r="RE21" i="6"/>
  <c r="RE17" i="6"/>
  <c r="RE14" i="6"/>
  <c r="RE8" i="6"/>
  <c r="RS8" i="8" s="1"/>
  <c r="RE7" i="6"/>
  <c r="RE5" i="6"/>
  <c r="RD7" i="6"/>
  <c r="RG26" i="6"/>
  <c r="RF3" i="6"/>
  <c r="RF34" i="6"/>
  <c r="RT11" i="8" s="1"/>
  <c r="RT34" i="8" s="1"/>
  <c r="RF33" i="6"/>
  <c r="RT7" i="8" s="1"/>
  <c r="RF31" i="6"/>
  <c r="RT17" i="8" s="1"/>
  <c r="RT33" i="8" s="1"/>
  <c r="RD21" i="6"/>
  <c r="RD14" i="6"/>
  <c r="RG33" i="6"/>
  <c r="RU7" i="8" s="1"/>
  <c r="RS18" i="8"/>
  <c r="RS35" i="8" s="1"/>
  <c r="RE34" i="6"/>
  <c r="RS11" i="8" s="1"/>
  <c r="RE33" i="6"/>
  <c r="RS7" i="8" s="1"/>
  <c r="RE31" i="6"/>
  <c r="RS17" i="8" s="1"/>
  <c r="RS33" i="8" s="1"/>
  <c r="RS14" i="8"/>
  <c r="RD3" i="6"/>
  <c r="RR18" i="8"/>
  <c r="RR35" i="8" s="1"/>
  <c r="RD34" i="6"/>
  <c r="RR11" i="8" s="1"/>
  <c r="RD33" i="6"/>
  <c r="RR7" i="8" s="1"/>
  <c r="RR34" i="8" s="1"/>
  <c r="RD31" i="6"/>
  <c r="RR17" i="8" s="1"/>
  <c r="RR33" i="8" s="1"/>
  <c r="RR14" i="8"/>
  <c r="RV12" i="8"/>
  <c r="RG6" i="6"/>
  <c r="RG25" i="6"/>
  <c r="RG22" i="6"/>
  <c r="RG18" i="6"/>
  <c r="RG16" i="6"/>
  <c r="RG13" i="6"/>
  <c r="RG5" i="6"/>
  <c r="RG4" i="6"/>
  <c r="RF25" i="6"/>
  <c r="RG23" i="6"/>
  <c r="RF22" i="6"/>
  <c r="RF18" i="6"/>
  <c r="RT13" i="8" s="1"/>
  <c r="RF4" i="6"/>
  <c r="RE4" i="6"/>
  <c r="RF24" i="6"/>
  <c r="RE25" i="6"/>
  <c r="RE22" i="6"/>
  <c r="RE18" i="6"/>
  <c r="RS13" i="8" s="1"/>
  <c r="RD6" i="6"/>
  <c r="RD25" i="6"/>
  <c r="RD22" i="6"/>
  <c r="RD18" i="6"/>
  <c r="RR13" i="8" s="1"/>
  <c r="RD13" i="6"/>
  <c r="RD4" i="6"/>
  <c r="RF6" i="6"/>
  <c r="RT8" i="8" s="1"/>
  <c r="RG30" i="6"/>
  <c r="RU16" i="8" s="1"/>
  <c r="RU32" i="8" s="1"/>
  <c r="RG24" i="6"/>
  <c r="RG21" i="6"/>
  <c r="RG12" i="6"/>
  <c r="RU5" i="8" s="1"/>
  <c r="RG17" i="6"/>
  <c r="RG14" i="6"/>
  <c r="RG10" i="6"/>
  <c r="RU12" i="8" s="1"/>
  <c r="RG9" i="6"/>
  <c r="RG8" i="6"/>
  <c r="RG7" i="6"/>
  <c r="RT5" i="8"/>
  <c r="RT12" i="8"/>
  <c r="RS9" i="8"/>
  <c r="RS5" i="8"/>
  <c r="RS12" i="8"/>
  <c r="RR9" i="8"/>
  <c r="RR5" i="8"/>
  <c r="RR12" i="8"/>
  <c r="RU18" i="8"/>
  <c r="RU35" i="8" s="1"/>
  <c r="RU14" i="8"/>
  <c r="RT18" i="8"/>
  <c r="RT35" i="8" s="1"/>
  <c r="RT14" i="8"/>
  <c r="RG19" i="6"/>
  <c r="RF19" i="6"/>
  <c r="RT6" i="8" s="1"/>
  <c r="RE19" i="6"/>
  <c r="RD19" i="6"/>
  <c r="RW37" i="8"/>
  <c r="RV31" i="8"/>
  <c r="RQ38" i="8"/>
  <c r="RQ1" i="8"/>
  <c r="RE3" i="3"/>
  <c r="RE4" i="3"/>
  <c r="RE5" i="3"/>
  <c r="RE6" i="3"/>
  <c r="RE7" i="3"/>
  <c r="RE8" i="3"/>
  <c r="RE9" i="3"/>
  <c r="RE10" i="3"/>
  <c r="RE11" i="3"/>
  <c r="RE12" i="3"/>
  <c r="RE13" i="3"/>
  <c r="RE14" i="3"/>
  <c r="RE15" i="3"/>
  <c r="RE16" i="3"/>
  <c r="RE17" i="3"/>
  <c r="RE18" i="3"/>
  <c r="RE19" i="3"/>
  <c r="RE20" i="3"/>
  <c r="RE21" i="3"/>
  <c r="RE22" i="3"/>
  <c r="RE23" i="3"/>
  <c r="RE24" i="3"/>
  <c r="RE25" i="3"/>
  <c r="RE26" i="3"/>
  <c r="RE27" i="3"/>
  <c r="RE28" i="3"/>
  <c r="RE29" i="3"/>
  <c r="RE30" i="3"/>
  <c r="RE31" i="3"/>
  <c r="RE32" i="3"/>
  <c r="RE33" i="3"/>
  <c r="RE34" i="3"/>
  <c r="RE35" i="3"/>
  <c r="RE36" i="3"/>
  <c r="RE37" i="3"/>
  <c r="RE38" i="3"/>
  <c r="RE39" i="3"/>
  <c r="RC38" i="6" s="1"/>
  <c r="RE40" i="3"/>
  <c r="RC39" i="6" s="1"/>
  <c r="RE41" i="3"/>
  <c r="RE42" i="3"/>
  <c r="RE43" i="3"/>
  <c r="RE44" i="3"/>
  <c r="RE45" i="3"/>
  <c r="RE46" i="3"/>
  <c r="RE47" i="3"/>
  <c r="RE48" i="3"/>
  <c r="RE49" i="3"/>
  <c r="RE50" i="3"/>
  <c r="RE51" i="3"/>
  <c r="RE52" i="3"/>
  <c r="RE53" i="3"/>
  <c r="RE54" i="3"/>
  <c r="RE55" i="3"/>
  <c r="RE56" i="3"/>
  <c r="RE57" i="3"/>
  <c r="RE58" i="3"/>
  <c r="RE59" i="3"/>
  <c r="RE60" i="3"/>
  <c r="RE62" i="3"/>
  <c r="RE63" i="3"/>
  <c r="RE64" i="3"/>
  <c r="RE65" i="3"/>
  <c r="RE66" i="3"/>
  <c r="RE67" i="3"/>
  <c r="RE68" i="3"/>
  <c r="RE69" i="3"/>
  <c r="RE70" i="3"/>
  <c r="RC20" i="6" s="1"/>
  <c r="RE71" i="3"/>
  <c r="RE72" i="3"/>
  <c r="RE73" i="3"/>
  <c r="RE74" i="3"/>
  <c r="RE75" i="3"/>
  <c r="RE76" i="3"/>
  <c r="RE77" i="3"/>
  <c r="RE78" i="3"/>
  <c r="RE79" i="3"/>
  <c r="RE80" i="3"/>
  <c r="RE81" i="3"/>
  <c r="RD23" i="6" s="1"/>
  <c r="RE82" i="3"/>
  <c r="RE83" i="3"/>
  <c r="RE84" i="3"/>
  <c r="RE85" i="3"/>
  <c r="RE86" i="3"/>
  <c r="RE87" i="3"/>
  <c r="RE88" i="3"/>
  <c r="RE89" i="3"/>
  <c r="RE90" i="3"/>
  <c r="RE91" i="3"/>
  <c r="RE92" i="3"/>
  <c r="RE93" i="3"/>
  <c r="RE94" i="3"/>
  <c r="RE95" i="3"/>
  <c r="RE96" i="3"/>
  <c r="RE97" i="3"/>
  <c r="RC27" i="6" s="1"/>
  <c r="RE98" i="3"/>
  <c r="RC28" i="6" s="1"/>
  <c r="RE99" i="3"/>
  <c r="RE100" i="3"/>
  <c r="RC29" i="6" s="1"/>
  <c r="RE101" i="3"/>
  <c r="RE102" i="3"/>
  <c r="RE103" i="3"/>
  <c r="RE104" i="3"/>
  <c r="RE105" i="3"/>
  <c r="RE106" i="3"/>
  <c r="RE107" i="3"/>
  <c r="RE108" i="3"/>
  <c r="RE109" i="3"/>
  <c r="RE110" i="3"/>
  <c r="RE111" i="3"/>
  <c r="RC32" i="6" s="1"/>
  <c r="RQ15" i="8" s="1"/>
  <c r="RE112" i="3"/>
  <c r="RE113" i="3"/>
  <c r="RE114" i="3"/>
  <c r="RE115" i="3"/>
  <c r="RE116" i="3"/>
  <c r="RE117" i="3"/>
  <c r="RE118" i="3"/>
  <c r="RE119" i="3"/>
  <c r="RE120" i="3"/>
  <c r="RE121" i="3"/>
  <c r="RE122" i="3"/>
  <c r="RE123" i="3"/>
  <c r="RE124" i="3"/>
  <c r="RC36" i="6" s="1"/>
  <c r="RE125" i="3"/>
  <c r="RC11" i="6" s="1"/>
  <c r="RE127" i="3"/>
  <c r="RC37" i="6" s="1"/>
  <c r="RQ19" i="8" s="1"/>
  <c r="RQ36" i="8" s="1"/>
  <c r="RE128" i="3"/>
  <c r="RE129" i="3"/>
  <c r="RE130" i="3"/>
  <c r="RE131" i="3"/>
  <c r="RE132" i="3"/>
  <c r="RE133" i="3"/>
  <c r="RE134" i="3"/>
  <c r="RE135" i="3"/>
  <c r="RE136" i="3"/>
  <c r="RE137" i="3"/>
  <c r="RE138" i="3"/>
  <c r="RE139" i="3"/>
  <c r="RE140" i="3"/>
  <c r="RE141" i="3"/>
  <c r="RC35" i="6" s="1"/>
  <c r="RE142" i="3"/>
  <c r="RR6" i="8" l="1"/>
  <c r="RU34" i="8"/>
  <c r="RU10" i="8"/>
  <c r="RU8" i="8"/>
  <c r="RS4" i="8"/>
  <c r="RS29" i="8" s="1"/>
  <c r="RQ18" i="8"/>
  <c r="RQ35" i="8" s="1"/>
  <c r="RS30" i="8"/>
  <c r="RR4" i="8"/>
  <c r="RT10" i="8"/>
  <c r="RT31" i="8" s="1"/>
  <c r="RS34" i="8"/>
  <c r="RV29" i="8"/>
  <c r="RV37" i="8" s="1"/>
  <c r="RS10" i="8"/>
  <c r="RS20" i="8" s="1"/>
  <c r="RS6" i="8"/>
  <c r="RU9" i="8"/>
  <c r="RU4" i="8"/>
  <c r="RU29" i="8" s="1"/>
  <c r="RC6" i="6"/>
  <c r="RC10" i="6"/>
  <c r="RC3" i="6"/>
  <c r="RQ14" i="8"/>
  <c r="RR8" i="8"/>
  <c r="RV20" i="8"/>
  <c r="RR10" i="8"/>
  <c r="RR31" i="8" s="1"/>
  <c r="RT4" i="8"/>
  <c r="RT29" i="8" s="1"/>
  <c r="RU6" i="8"/>
  <c r="RU31" i="8" s="1"/>
  <c r="RC15" i="6"/>
  <c r="RU13" i="8"/>
  <c r="RC31" i="6"/>
  <c r="RQ17" i="8" s="1"/>
  <c r="RQ33" i="8" s="1"/>
  <c r="RC17" i="6"/>
  <c r="RC9" i="6"/>
  <c r="RC7" i="6"/>
  <c r="RC24" i="6"/>
  <c r="RC34" i="6"/>
  <c r="RQ11" i="8" s="1"/>
  <c r="RC21" i="6"/>
  <c r="RC14" i="6"/>
  <c r="RC16" i="6"/>
  <c r="RC13" i="6"/>
  <c r="RC4" i="6"/>
  <c r="RC19" i="6"/>
  <c r="RC12" i="6"/>
  <c r="RR30" i="8"/>
  <c r="RC26" i="6"/>
  <c r="RC30" i="6"/>
  <c r="RQ16" i="8" s="1"/>
  <c r="RQ32" i="8" s="1"/>
  <c r="RC8" i="6"/>
  <c r="RT30" i="8"/>
  <c r="RC33" i="6"/>
  <c r="RQ7" i="8" s="1"/>
  <c r="RC5" i="6"/>
  <c r="RC25" i="6"/>
  <c r="RC22" i="6"/>
  <c r="RC18" i="6"/>
  <c r="RM1" i="8"/>
  <c r="RN1" i="8"/>
  <c r="RO1" i="8"/>
  <c r="RP1" i="8"/>
  <c r="RP38" i="8"/>
  <c r="RD3" i="3"/>
  <c r="RD4" i="3"/>
  <c r="RD5" i="3"/>
  <c r="RD6" i="3"/>
  <c r="RD7" i="3"/>
  <c r="RD8" i="3"/>
  <c r="RD9" i="3"/>
  <c r="RD10" i="3"/>
  <c r="RD11" i="3"/>
  <c r="RD12" i="3"/>
  <c r="RD13" i="3"/>
  <c r="RD14" i="3"/>
  <c r="RD15" i="3"/>
  <c r="RD16" i="3"/>
  <c r="RD17" i="3"/>
  <c r="RD18" i="3"/>
  <c r="RD19" i="3"/>
  <c r="RD20" i="3"/>
  <c r="RD21" i="3"/>
  <c r="RD22" i="3"/>
  <c r="RD23" i="3"/>
  <c r="RD24" i="3"/>
  <c r="RD25" i="3"/>
  <c r="RD26" i="3"/>
  <c r="RD27" i="3"/>
  <c r="RD28" i="3"/>
  <c r="RD29" i="3"/>
  <c r="RD30" i="3"/>
  <c r="RD31" i="3"/>
  <c r="RD32" i="3"/>
  <c r="RD33" i="3"/>
  <c r="RD34" i="3"/>
  <c r="RD35" i="3"/>
  <c r="RD36" i="3"/>
  <c r="RD37" i="3"/>
  <c r="RD38" i="3"/>
  <c r="RD39" i="3"/>
  <c r="RB38" i="6" s="1"/>
  <c r="RD40" i="3"/>
  <c r="RB39" i="6" s="1"/>
  <c r="RD41" i="3"/>
  <c r="RD42" i="3"/>
  <c r="RD43" i="3"/>
  <c r="RD44" i="3"/>
  <c r="RD45" i="3"/>
  <c r="RD46" i="3"/>
  <c r="RD47" i="3"/>
  <c r="RD48" i="3"/>
  <c r="RD49" i="3"/>
  <c r="RD50" i="3"/>
  <c r="RD51" i="3"/>
  <c r="RD52" i="3"/>
  <c r="RD53" i="3"/>
  <c r="RD54" i="3"/>
  <c r="RD55" i="3"/>
  <c r="RD56" i="3"/>
  <c r="RD57" i="3"/>
  <c r="RD58" i="3"/>
  <c r="RD59" i="3"/>
  <c r="RD60" i="3"/>
  <c r="RD62" i="3"/>
  <c r="RD63" i="3"/>
  <c r="RD64" i="3"/>
  <c r="RD65" i="3"/>
  <c r="RD66" i="3"/>
  <c r="RD67" i="3"/>
  <c r="RD68" i="3"/>
  <c r="RD69" i="3"/>
  <c r="RD70" i="3"/>
  <c r="RB20" i="6" s="1"/>
  <c r="RD71" i="3"/>
  <c r="RD72" i="3"/>
  <c r="RD73" i="3"/>
  <c r="RD74" i="3"/>
  <c r="RD75" i="3"/>
  <c r="RD76" i="3"/>
  <c r="RD77" i="3"/>
  <c r="RD78" i="3"/>
  <c r="RD79" i="3"/>
  <c r="RD80" i="3"/>
  <c r="RD81" i="3"/>
  <c r="RC23" i="6" s="1"/>
  <c r="RD82" i="3"/>
  <c r="RD83" i="3"/>
  <c r="RD84" i="3"/>
  <c r="RD85" i="3"/>
  <c r="RD86" i="3"/>
  <c r="RD87" i="3"/>
  <c r="RD88" i="3"/>
  <c r="RD89" i="3"/>
  <c r="RD90" i="3"/>
  <c r="RD91" i="3"/>
  <c r="RD92" i="3"/>
  <c r="RD93" i="3"/>
  <c r="RD94" i="3"/>
  <c r="RD95" i="3"/>
  <c r="RD96" i="3"/>
  <c r="RD97" i="3"/>
  <c r="RB27" i="6" s="1"/>
  <c r="RD98" i="3"/>
  <c r="RB28" i="6" s="1"/>
  <c r="RD99" i="3"/>
  <c r="RD100" i="3"/>
  <c r="RB29" i="6" s="1"/>
  <c r="RD101" i="3"/>
  <c r="RD102" i="3"/>
  <c r="RD103" i="3"/>
  <c r="RD104" i="3"/>
  <c r="RD105" i="3"/>
  <c r="RD106" i="3"/>
  <c r="RD107" i="3"/>
  <c r="RD108" i="3"/>
  <c r="RD109" i="3"/>
  <c r="RD110" i="3"/>
  <c r="RD111" i="3"/>
  <c r="RB32" i="6" s="1"/>
  <c r="RP15" i="8" s="1"/>
  <c r="RD112" i="3"/>
  <c r="RD113" i="3"/>
  <c r="RD114" i="3"/>
  <c r="RD115" i="3"/>
  <c r="RD116" i="3"/>
  <c r="RD117" i="3"/>
  <c r="RD118" i="3"/>
  <c r="RD119" i="3"/>
  <c r="RD120" i="3"/>
  <c r="RD121" i="3"/>
  <c r="RD122" i="3"/>
  <c r="RD123" i="3"/>
  <c r="RD124" i="3"/>
  <c r="RB36" i="6" s="1"/>
  <c r="RD125" i="3"/>
  <c r="RB11" i="6" s="1"/>
  <c r="RD127" i="3"/>
  <c r="RB37" i="6" s="1"/>
  <c r="RP19" i="8" s="1"/>
  <c r="RP36" i="8" s="1"/>
  <c r="RD128" i="3"/>
  <c r="RD129" i="3"/>
  <c r="RD130" i="3"/>
  <c r="RD131" i="3"/>
  <c r="RD132" i="3"/>
  <c r="RD133" i="3"/>
  <c r="RD134" i="3"/>
  <c r="RD135" i="3"/>
  <c r="RD136" i="3"/>
  <c r="RD137" i="3"/>
  <c r="RD138" i="3"/>
  <c r="RD139" i="3"/>
  <c r="RD140" i="3"/>
  <c r="RD141" i="3"/>
  <c r="RB35" i="6" s="1"/>
  <c r="RD142" i="3"/>
  <c r="RQ4" i="8" l="1"/>
  <c r="RS31" i="8"/>
  <c r="RB16" i="6"/>
  <c r="RB13" i="6"/>
  <c r="RS37" i="8"/>
  <c r="RB8" i="6"/>
  <c r="RB30" i="6"/>
  <c r="RP16" i="8" s="1"/>
  <c r="RP32" i="8" s="1"/>
  <c r="RB6" i="6"/>
  <c r="RB22" i="6"/>
  <c r="RT37" i="8"/>
  <c r="RB10" i="6"/>
  <c r="RQ34" i="8"/>
  <c r="RB9" i="6"/>
  <c r="RQ8" i="8"/>
  <c r="RR20" i="8"/>
  <c r="RQ12" i="8"/>
  <c r="RQ29" i="8" s="1"/>
  <c r="RQ5" i="8"/>
  <c r="RT20" i="8"/>
  <c r="RB26" i="6"/>
  <c r="RB12" i="6"/>
  <c r="RP5" i="8" s="1"/>
  <c r="RU30" i="8"/>
  <c r="RU37" i="8" s="1"/>
  <c r="RU20" i="8"/>
  <c r="RB33" i="6"/>
  <c r="RP7" i="8" s="1"/>
  <c r="RB18" i="6"/>
  <c r="RB25" i="6"/>
  <c r="RB3" i="6"/>
  <c r="RB31" i="6"/>
  <c r="RP17" i="8" s="1"/>
  <c r="RP33" i="8" s="1"/>
  <c r="RP14" i="8"/>
  <c r="RB24" i="6"/>
  <c r="RB5" i="6"/>
  <c r="RR29" i="8"/>
  <c r="RR37" i="8" s="1"/>
  <c r="RB7" i="6"/>
  <c r="RP8" i="8" s="1"/>
  <c r="RP18" i="8"/>
  <c r="RP35" i="8" s="1"/>
  <c r="RP12" i="8"/>
  <c r="RB34" i="6"/>
  <c r="RP11" i="8" s="1"/>
  <c r="RB14" i="6"/>
  <c r="RQ10" i="8"/>
  <c r="RB4" i="6"/>
  <c r="RQ9" i="8"/>
  <c r="RB17" i="6"/>
  <c r="RB19" i="6"/>
  <c r="RB15" i="6"/>
  <c r="RB21" i="6"/>
  <c r="RQ13" i="8"/>
  <c r="RQ6" i="8"/>
  <c r="RO38" i="8"/>
  <c r="RC3" i="3"/>
  <c r="RC4" i="3"/>
  <c r="RC5" i="3"/>
  <c r="RC6" i="3"/>
  <c r="RC7" i="3"/>
  <c r="RC8" i="3"/>
  <c r="RC9" i="3"/>
  <c r="RC10" i="3"/>
  <c r="RC11" i="3"/>
  <c r="RC12" i="3"/>
  <c r="RC13" i="3"/>
  <c r="RC14" i="3"/>
  <c r="RC15" i="3"/>
  <c r="RC16" i="3"/>
  <c r="RC17" i="3"/>
  <c r="RC18" i="3"/>
  <c r="RC19" i="3"/>
  <c r="RC20" i="3"/>
  <c r="RC21" i="3"/>
  <c r="RC22" i="3"/>
  <c r="RC23" i="3"/>
  <c r="RC24" i="3"/>
  <c r="RC25" i="3"/>
  <c r="RC26" i="3"/>
  <c r="RC27" i="3"/>
  <c r="RC28" i="3"/>
  <c r="RC29" i="3"/>
  <c r="RC30" i="3"/>
  <c r="RC31" i="3"/>
  <c r="RC32" i="3"/>
  <c r="RC33" i="3"/>
  <c r="RC34" i="3"/>
  <c r="RC35" i="3"/>
  <c r="RC36" i="3"/>
  <c r="RC37" i="3"/>
  <c r="RA10" i="6" s="1"/>
  <c r="RC38" i="3"/>
  <c r="RC39" i="3"/>
  <c r="RA38" i="6" s="1"/>
  <c r="RC40" i="3"/>
  <c r="RA39" i="6" s="1"/>
  <c r="RC41" i="3"/>
  <c r="RC42" i="3"/>
  <c r="RC43" i="3"/>
  <c r="RC44" i="3"/>
  <c r="RC45" i="3"/>
  <c r="RC46" i="3"/>
  <c r="RC47" i="3"/>
  <c r="RC48" i="3"/>
  <c r="RC49" i="3"/>
  <c r="RC50" i="3"/>
  <c r="RC51" i="3"/>
  <c r="RC52" i="3"/>
  <c r="RC53" i="3"/>
  <c r="RC54" i="3"/>
  <c r="RC55" i="3"/>
  <c r="RC56" i="3"/>
  <c r="RC57" i="3"/>
  <c r="RC58" i="3"/>
  <c r="RC59" i="3"/>
  <c r="RC60" i="3"/>
  <c r="RC62" i="3"/>
  <c r="RC63" i="3"/>
  <c r="RC64" i="3"/>
  <c r="RC65" i="3"/>
  <c r="RC66" i="3"/>
  <c r="RC67" i="3"/>
  <c r="RC68" i="3"/>
  <c r="RC69" i="3"/>
  <c r="RC70" i="3"/>
  <c r="RA20" i="6" s="1"/>
  <c r="RC71" i="3"/>
  <c r="RC72" i="3"/>
  <c r="RC73" i="3"/>
  <c r="RC74" i="3"/>
  <c r="RC75" i="3"/>
  <c r="RC76" i="3"/>
  <c r="RC77" i="3"/>
  <c r="RC78" i="3"/>
  <c r="RC79" i="3"/>
  <c r="RC80" i="3"/>
  <c r="RC81" i="3"/>
  <c r="RB23" i="6" s="1"/>
  <c r="RP10" i="8" s="1"/>
  <c r="RC82" i="3"/>
  <c r="RC83" i="3"/>
  <c r="RC84" i="3"/>
  <c r="RC85" i="3"/>
  <c r="RC86" i="3"/>
  <c r="RC87" i="3"/>
  <c r="RC88" i="3"/>
  <c r="RC89" i="3"/>
  <c r="RC90" i="3"/>
  <c r="RC91" i="3"/>
  <c r="RC92" i="3"/>
  <c r="RC93" i="3"/>
  <c r="RC94" i="3"/>
  <c r="RC95" i="3"/>
  <c r="RC96" i="3"/>
  <c r="RC97" i="3"/>
  <c r="RA27" i="6" s="1"/>
  <c r="RC98" i="3"/>
  <c r="RA28" i="6" s="1"/>
  <c r="RC99" i="3"/>
  <c r="RC100" i="3"/>
  <c r="RA29" i="6" s="1"/>
  <c r="RC101" i="3"/>
  <c r="RC102" i="3"/>
  <c r="RC103" i="3"/>
  <c r="RC104" i="3"/>
  <c r="RC105" i="3"/>
  <c r="RC106" i="3"/>
  <c r="RC107" i="3"/>
  <c r="RC108" i="3"/>
  <c r="RC109" i="3"/>
  <c r="RC110" i="3"/>
  <c r="RC111" i="3"/>
  <c r="RA32" i="6" s="1"/>
  <c r="RO15" i="8" s="1"/>
  <c r="RC112" i="3"/>
  <c r="RC113" i="3"/>
  <c r="RC114" i="3"/>
  <c r="RC115" i="3"/>
  <c r="RC116" i="3"/>
  <c r="RC117" i="3"/>
  <c r="RC118" i="3"/>
  <c r="RC119" i="3"/>
  <c r="RC120" i="3"/>
  <c r="RC121" i="3"/>
  <c r="RC122" i="3"/>
  <c r="RC123" i="3"/>
  <c r="RC124" i="3"/>
  <c r="RA36" i="6" s="1"/>
  <c r="RC125" i="3"/>
  <c r="RA11" i="6" s="1"/>
  <c r="RC127" i="3"/>
  <c r="RA37" i="6" s="1"/>
  <c r="RO19" i="8" s="1"/>
  <c r="RO36" i="8" s="1"/>
  <c r="RC128" i="3"/>
  <c r="RC129" i="3"/>
  <c r="RC130" i="3"/>
  <c r="RC131" i="3"/>
  <c r="RC132" i="3"/>
  <c r="RC133" i="3"/>
  <c r="RC134" i="3"/>
  <c r="RC135" i="3"/>
  <c r="RC136" i="3"/>
  <c r="RC137" i="3"/>
  <c r="RC138" i="3"/>
  <c r="RC139" i="3"/>
  <c r="RC140" i="3"/>
  <c r="RC141" i="3"/>
  <c r="RA35" i="6" s="1"/>
  <c r="RC142" i="3"/>
  <c r="RA15" i="6" l="1"/>
  <c r="RA16" i="6"/>
  <c r="RA34" i="6"/>
  <c r="RO11" i="8" s="1"/>
  <c r="RA26" i="6"/>
  <c r="RA4" i="6"/>
  <c r="RP13" i="8"/>
  <c r="RP6" i="8"/>
  <c r="RO18" i="8"/>
  <c r="RO35" i="8" s="1"/>
  <c r="RQ31" i="8"/>
  <c r="RA9" i="6"/>
  <c r="RO12" i="8" s="1"/>
  <c r="RA5" i="6"/>
  <c r="RQ30" i="8"/>
  <c r="RQ37" i="8" s="1"/>
  <c r="RA24" i="6"/>
  <c r="RA21" i="6"/>
  <c r="RA17" i="6"/>
  <c r="RA7" i="6"/>
  <c r="RA13" i="6"/>
  <c r="RA19" i="6"/>
  <c r="RP4" i="8"/>
  <c r="RP29" i="8" s="1"/>
  <c r="RA30" i="6"/>
  <c r="RO16" i="8" s="1"/>
  <c r="RO32" i="8" s="1"/>
  <c r="RA8" i="6"/>
  <c r="RA33" i="6"/>
  <c r="RO7" i="8" s="1"/>
  <c r="RO34" i="8" s="1"/>
  <c r="RA3" i="6"/>
  <c r="RO4" i="8" s="1"/>
  <c r="RP9" i="8"/>
  <c r="RA6" i="6"/>
  <c r="RA25" i="6"/>
  <c r="RA22" i="6"/>
  <c r="RA18" i="6"/>
  <c r="RO13" i="8" s="1"/>
  <c r="RP34" i="8"/>
  <c r="RA14" i="6"/>
  <c r="RO9" i="8" s="1"/>
  <c r="RA31" i="6"/>
  <c r="RO17" i="8" s="1"/>
  <c r="RO33" i="8" s="1"/>
  <c r="RO14" i="8"/>
  <c r="RA12" i="6"/>
  <c r="RO5" i="8" s="1"/>
  <c r="RQ20" i="8"/>
  <c r="RP31" i="8"/>
  <c r="RN38" i="8"/>
  <c r="RB3" i="3"/>
  <c r="RB4" i="3"/>
  <c r="RB5" i="3"/>
  <c r="RB6" i="3"/>
  <c r="RB7" i="3"/>
  <c r="RB8" i="3"/>
  <c r="RB9" i="3"/>
  <c r="RB10" i="3"/>
  <c r="RB11" i="3"/>
  <c r="RB12" i="3"/>
  <c r="RB13" i="3"/>
  <c r="RB14" i="3"/>
  <c r="RB15" i="3"/>
  <c r="RB16" i="3"/>
  <c r="RB17" i="3"/>
  <c r="RB18" i="3"/>
  <c r="RB19" i="3"/>
  <c r="RB20" i="3"/>
  <c r="RB21" i="3"/>
  <c r="RB22" i="3"/>
  <c r="RB23" i="3"/>
  <c r="RB24" i="3"/>
  <c r="RB25" i="3"/>
  <c r="RB26" i="3"/>
  <c r="RB27" i="3"/>
  <c r="RB28" i="3"/>
  <c r="RB29" i="3"/>
  <c r="RB30" i="3"/>
  <c r="RB31" i="3"/>
  <c r="RB32" i="3"/>
  <c r="RB33" i="3"/>
  <c r="RB34" i="3"/>
  <c r="RB35" i="3"/>
  <c r="RB36" i="3"/>
  <c r="RB37" i="3"/>
  <c r="RB38" i="3"/>
  <c r="RB39" i="3"/>
  <c r="QZ38" i="6" s="1"/>
  <c r="RB40" i="3"/>
  <c r="QZ39" i="6" s="1"/>
  <c r="RB41" i="3"/>
  <c r="RB42" i="3"/>
  <c r="RB43" i="3"/>
  <c r="RB44" i="3"/>
  <c r="RB45" i="3"/>
  <c r="RB46" i="3"/>
  <c r="RB47" i="3"/>
  <c r="RB48" i="3"/>
  <c r="RB49" i="3"/>
  <c r="RB50" i="3"/>
  <c r="RB51" i="3"/>
  <c r="RB52" i="3"/>
  <c r="RB53" i="3"/>
  <c r="RB54" i="3"/>
  <c r="RB55" i="3"/>
  <c r="RB56" i="3"/>
  <c r="RB57" i="3"/>
  <c r="RB58" i="3"/>
  <c r="RB59" i="3"/>
  <c r="RB60" i="3"/>
  <c r="RB62" i="3"/>
  <c r="RB63" i="3"/>
  <c r="RB64" i="3"/>
  <c r="RB65" i="3"/>
  <c r="RB66" i="3"/>
  <c r="RB67" i="3"/>
  <c r="RB68" i="3"/>
  <c r="RB69" i="3"/>
  <c r="RB70" i="3"/>
  <c r="QZ20" i="6" s="1"/>
  <c r="RB71" i="3"/>
  <c r="RB72" i="3"/>
  <c r="RB73" i="3"/>
  <c r="RB74" i="3"/>
  <c r="RB75" i="3"/>
  <c r="RB76" i="3"/>
  <c r="RB77" i="3"/>
  <c r="RB78" i="3"/>
  <c r="RB79" i="3"/>
  <c r="RB80" i="3"/>
  <c r="RB81" i="3"/>
  <c r="RA23" i="6" s="1"/>
  <c r="RB82" i="3"/>
  <c r="RB83" i="3"/>
  <c r="RB84" i="3"/>
  <c r="RB85" i="3"/>
  <c r="RB86" i="3"/>
  <c r="RB87" i="3"/>
  <c r="RB88" i="3"/>
  <c r="RB89" i="3"/>
  <c r="RB90" i="3"/>
  <c r="RB91" i="3"/>
  <c r="RB92" i="3"/>
  <c r="RB93" i="3"/>
  <c r="RB94" i="3"/>
  <c r="RB95" i="3"/>
  <c r="RB96" i="3"/>
  <c r="RB97" i="3"/>
  <c r="QZ27" i="6" s="1"/>
  <c r="RB98" i="3"/>
  <c r="QZ28" i="6" s="1"/>
  <c r="RB99" i="3"/>
  <c r="RB100" i="3"/>
  <c r="QZ29" i="6" s="1"/>
  <c r="RB101" i="3"/>
  <c r="RB102" i="3"/>
  <c r="RB103" i="3"/>
  <c r="RB104" i="3"/>
  <c r="RB105" i="3"/>
  <c r="RB106" i="3"/>
  <c r="RB107" i="3"/>
  <c r="RB108" i="3"/>
  <c r="RB109" i="3"/>
  <c r="RB110" i="3"/>
  <c r="RB111" i="3"/>
  <c r="QZ32" i="6" s="1"/>
  <c r="RN15" i="8" s="1"/>
  <c r="RB112" i="3"/>
  <c r="RB113" i="3"/>
  <c r="RB114" i="3"/>
  <c r="RB115" i="3"/>
  <c r="RB116" i="3"/>
  <c r="RB117" i="3"/>
  <c r="RB118" i="3"/>
  <c r="RB119" i="3"/>
  <c r="RB120" i="3"/>
  <c r="RB121" i="3"/>
  <c r="RB122" i="3"/>
  <c r="RB123" i="3"/>
  <c r="RB124" i="3"/>
  <c r="QZ36" i="6" s="1"/>
  <c r="RB125" i="3"/>
  <c r="QZ11" i="6" s="1"/>
  <c r="RB127" i="3"/>
  <c r="QZ37" i="6" s="1"/>
  <c r="RN19" i="8" s="1"/>
  <c r="RN36" i="8" s="1"/>
  <c r="RB128" i="3"/>
  <c r="RB129" i="3"/>
  <c r="RB130" i="3"/>
  <c r="RB131" i="3"/>
  <c r="RB132" i="3"/>
  <c r="RB133" i="3"/>
  <c r="RB134" i="3"/>
  <c r="RB135" i="3"/>
  <c r="RB136" i="3"/>
  <c r="RB137" i="3"/>
  <c r="RB138" i="3"/>
  <c r="RB139" i="3"/>
  <c r="RB140" i="3"/>
  <c r="RB141" i="3"/>
  <c r="QZ35" i="6" s="1"/>
  <c r="RB142" i="3"/>
  <c r="RM38" i="8"/>
  <c r="RA3" i="3"/>
  <c r="RA4" i="3"/>
  <c r="RA5" i="3"/>
  <c r="RA6" i="3"/>
  <c r="RA7" i="3"/>
  <c r="RA8" i="3"/>
  <c r="QY4" i="6" s="1"/>
  <c r="RA9" i="3"/>
  <c r="RA10" i="3"/>
  <c r="RA11" i="3"/>
  <c r="RA12" i="3"/>
  <c r="RA13" i="3"/>
  <c r="RA14" i="3"/>
  <c r="RA15" i="3"/>
  <c r="RA16" i="3"/>
  <c r="RA17" i="3"/>
  <c r="RA18" i="3"/>
  <c r="RA19" i="3"/>
  <c r="RA20" i="3"/>
  <c r="RA21" i="3"/>
  <c r="RA22" i="3"/>
  <c r="RA23" i="3"/>
  <c r="RA24" i="3"/>
  <c r="RA25" i="3"/>
  <c r="RA26" i="3"/>
  <c r="RA27" i="3"/>
  <c r="RA28" i="3"/>
  <c r="RA29" i="3"/>
  <c r="RA30" i="3"/>
  <c r="RA31" i="3"/>
  <c r="RA32" i="3"/>
  <c r="RA33" i="3"/>
  <c r="RA34" i="3"/>
  <c r="RA35" i="3"/>
  <c r="RA36" i="3"/>
  <c r="RA37" i="3"/>
  <c r="RA38" i="3"/>
  <c r="RA39" i="3"/>
  <c r="QY38" i="6" s="1"/>
  <c r="RA40" i="3"/>
  <c r="QY39" i="6" s="1"/>
  <c r="RA41" i="3"/>
  <c r="RA42" i="3"/>
  <c r="RA43" i="3"/>
  <c r="RA44" i="3"/>
  <c r="RA45" i="3"/>
  <c r="RA46" i="3"/>
  <c r="RA47" i="3"/>
  <c r="RA48" i="3"/>
  <c r="RA49" i="3"/>
  <c r="RA50" i="3"/>
  <c r="RA51" i="3"/>
  <c r="RA52" i="3"/>
  <c r="RA53" i="3"/>
  <c r="RA54" i="3"/>
  <c r="RA55" i="3"/>
  <c r="RA56" i="3"/>
  <c r="QY16" i="6" s="1"/>
  <c r="RA57" i="3"/>
  <c r="RA58" i="3"/>
  <c r="RA59" i="3"/>
  <c r="RA60" i="3"/>
  <c r="RA62" i="3"/>
  <c r="RA63" i="3"/>
  <c r="RA64" i="3"/>
  <c r="RA65" i="3"/>
  <c r="RA66" i="3"/>
  <c r="RA67" i="3"/>
  <c r="RA68" i="3"/>
  <c r="RA69" i="3"/>
  <c r="RA70" i="3"/>
  <c r="QY20" i="6" s="1"/>
  <c r="RA71" i="3"/>
  <c r="RA72" i="3"/>
  <c r="RA73" i="3"/>
  <c r="RA74" i="3"/>
  <c r="RA75" i="3"/>
  <c r="RA76" i="3"/>
  <c r="RA77" i="3"/>
  <c r="RA78" i="3"/>
  <c r="RA79" i="3"/>
  <c r="RA80" i="3"/>
  <c r="RA81" i="3"/>
  <c r="QZ23" i="6" s="1"/>
  <c r="RA82" i="3"/>
  <c r="RA83" i="3"/>
  <c r="RA84" i="3"/>
  <c r="RA85" i="3"/>
  <c r="RA86" i="3"/>
  <c r="RA87" i="3"/>
  <c r="RA88" i="3"/>
  <c r="RA89" i="3"/>
  <c r="RA90" i="3"/>
  <c r="RA91" i="3"/>
  <c r="RA92" i="3"/>
  <c r="RA93" i="3"/>
  <c r="RA94" i="3"/>
  <c r="RA95" i="3"/>
  <c r="RA96" i="3"/>
  <c r="RA97" i="3"/>
  <c r="QY27" i="6" s="1"/>
  <c r="RA98" i="3"/>
  <c r="QY28" i="6" s="1"/>
  <c r="RA99" i="3"/>
  <c r="RA100" i="3"/>
  <c r="QY29" i="6" s="1"/>
  <c r="RA101" i="3"/>
  <c r="RA102" i="3"/>
  <c r="RA103" i="3"/>
  <c r="RA104" i="3"/>
  <c r="RA105" i="3"/>
  <c r="RA106" i="3"/>
  <c r="RA107" i="3"/>
  <c r="RA108" i="3"/>
  <c r="RA109" i="3"/>
  <c r="RA110" i="3"/>
  <c r="RA111" i="3"/>
  <c r="QY32" i="6" s="1"/>
  <c r="RM15" i="8" s="1"/>
  <c r="RA112" i="3"/>
  <c r="RA113" i="3"/>
  <c r="RA114" i="3"/>
  <c r="RA115" i="3"/>
  <c r="RA116" i="3"/>
  <c r="RA117" i="3"/>
  <c r="RA118" i="3"/>
  <c r="RA119" i="3"/>
  <c r="RA120" i="3"/>
  <c r="RA121" i="3"/>
  <c r="RA122" i="3"/>
  <c r="RA123" i="3"/>
  <c r="RA124" i="3"/>
  <c r="QY36" i="6" s="1"/>
  <c r="RA125" i="3"/>
  <c r="QY11" i="6" s="1"/>
  <c r="RA127" i="3"/>
  <c r="QY37" i="6" s="1"/>
  <c r="RM19" i="8" s="1"/>
  <c r="RM36" i="8" s="1"/>
  <c r="RA128" i="3"/>
  <c r="RA129" i="3"/>
  <c r="RA130" i="3"/>
  <c r="RA131" i="3"/>
  <c r="RA132" i="3"/>
  <c r="RA133" i="3"/>
  <c r="RA134" i="3"/>
  <c r="RA135" i="3"/>
  <c r="RA136" i="3"/>
  <c r="RA137" i="3"/>
  <c r="RA138" i="3"/>
  <c r="RA139" i="3"/>
  <c r="RA140" i="3"/>
  <c r="RA141" i="3"/>
  <c r="QY35" i="6" s="1"/>
  <c r="RA142" i="3"/>
  <c r="QZ19" i="6" l="1"/>
  <c r="QY19" i="6"/>
  <c r="QY15" i="6"/>
  <c r="RP30" i="8"/>
  <c r="RP37" i="8" s="1"/>
  <c r="QZ10" i="6"/>
  <c r="QZ17" i="6"/>
  <c r="QZ5" i="6"/>
  <c r="RO10" i="8"/>
  <c r="RO31" i="8" s="1"/>
  <c r="QZ16" i="6"/>
  <c r="QZ4" i="6"/>
  <c r="RO6" i="8"/>
  <c r="QY9" i="6"/>
  <c r="QZ30" i="6"/>
  <c r="RN16" i="8" s="1"/>
  <c r="RN32" i="8" s="1"/>
  <c r="QZ15" i="6"/>
  <c r="QZ6" i="6"/>
  <c r="QY18" i="6"/>
  <c r="QY6" i="6"/>
  <c r="QY25" i="6"/>
  <c r="QY22" i="6"/>
  <c r="RO8" i="8"/>
  <c r="RO29" i="8" s="1"/>
  <c r="QY24" i="6"/>
  <c r="QY21" i="6"/>
  <c r="QY17" i="6"/>
  <c r="QY7" i="6"/>
  <c r="QZ13" i="6"/>
  <c r="QY26" i="6"/>
  <c r="RN14" i="8"/>
  <c r="QY5" i="6"/>
  <c r="QZ14" i="6"/>
  <c r="QZ31" i="6"/>
  <c r="RN17" i="8" s="1"/>
  <c r="RN33" i="8" s="1"/>
  <c r="QZ7" i="6"/>
  <c r="QZ34" i="6"/>
  <c r="RN11" i="8" s="1"/>
  <c r="RP20" i="8"/>
  <c r="QY13" i="6"/>
  <c r="RM6" i="8"/>
  <c r="QZ21" i="6"/>
  <c r="QY34" i="6"/>
  <c r="RM11" i="8" s="1"/>
  <c r="QY30" i="6"/>
  <c r="RM16" i="8" s="1"/>
  <c r="RM32" i="8" s="1"/>
  <c r="QY8" i="6"/>
  <c r="QZ26" i="6"/>
  <c r="QZ24" i="6"/>
  <c r="QZ9" i="6"/>
  <c r="RN12" i="8" s="1"/>
  <c r="QY33" i="6"/>
  <c r="RM7" i="8" s="1"/>
  <c r="QY3" i="6"/>
  <c r="QZ8" i="6"/>
  <c r="QZ33" i="6"/>
  <c r="RN7" i="8" s="1"/>
  <c r="QZ3" i="6"/>
  <c r="RN4" i="8" s="1"/>
  <c r="QY14" i="6"/>
  <c r="RM9" i="8" s="1"/>
  <c r="QY10" i="6"/>
  <c r="QY31" i="6"/>
  <c r="RM17" i="8" s="1"/>
  <c r="RM33" i="8" s="1"/>
  <c r="QZ25" i="6"/>
  <c r="QZ22" i="6"/>
  <c r="QZ18" i="6"/>
  <c r="RN13" i="8" s="1"/>
  <c r="RM18" i="8"/>
  <c r="RM35" i="8" s="1"/>
  <c r="RN18" i="8"/>
  <c r="RN35" i="8" s="1"/>
  <c r="RM14" i="8"/>
  <c r="RN9" i="8"/>
  <c r="QY12" i="6"/>
  <c r="RM5" i="8" s="1"/>
  <c r="QZ12" i="6"/>
  <c r="RN5" i="8" s="1"/>
  <c r="RO30" i="8"/>
  <c r="RL1" i="8"/>
  <c r="RL38" i="8"/>
  <c r="QZ3" i="3"/>
  <c r="QZ4" i="3"/>
  <c r="QZ5" i="3"/>
  <c r="QZ6" i="3"/>
  <c r="QZ7" i="3"/>
  <c r="QZ8" i="3"/>
  <c r="QZ9" i="3"/>
  <c r="QZ10" i="3"/>
  <c r="QZ11" i="3"/>
  <c r="QZ12" i="3"/>
  <c r="QZ13" i="3"/>
  <c r="QZ14" i="3"/>
  <c r="QZ15" i="3"/>
  <c r="QZ16" i="3"/>
  <c r="QZ17" i="3"/>
  <c r="QZ18" i="3"/>
  <c r="QZ19" i="3"/>
  <c r="QZ20" i="3"/>
  <c r="QZ21" i="3"/>
  <c r="QZ22" i="3"/>
  <c r="QZ23" i="3"/>
  <c r="QZ24" i="3"/>
  <c r="QZ25" i="3"/>
  <c r="QZ26" i="3"/>
  <c r="QZ27" i="3"/>
  <c r="QZ28" i="3"/>
  <c r="QZ29" i="3"/>
  <c r="QZ30" i="3"/>
  <c r="QZ31" i="3"/>
  <c r="QZ32" i="3"/>
  <c r="QZ33" i="3"/>
  <c r="QZ34" i="3"/>
  <c r="QZ35" i="3"/>
  <c r="QZ36" i="3"/>
  <c r="QZ37" i="3"/>
  <c r="QZ38" i="3"/>
  <c r="QZ39" i="3"/>
  <c r="QX38" i="6" s="1"/>
  <c r="QZ40" i="3"/>
  <c r="QX39" i="6" s="1"/>
  <c r="QZ41" i="3"/>
  <c r="QZ42" i="3"/>
  <c r="QZ43" i="3"/>
  <c r="QZ44" i="3"/>
  <c r="QZ45" i="3"/>
  <c r="QZ46" i="3"/>
  <c r="QZ47" i="3"/>
  <c r="QZ48" i="3"/>
  <c r="QZ49" i="3"/>
  <c r="QZ50" i="3"/>
  <c r="QZ51" i="3"/>
  <c r="QZ52" i="3"/>
  <c r="QZ53" i="3"/>
  <c r="QZ54" i="3"/>
  <c r="QZ55" i="3"/>
  <c r="QZ56" i="3"/>
  <c r="QZ57" i="3"/>
  <c r="QZ58" i="3"/>
  <c r="QZ59" i="3"/>
  <c r="QZ60" i="3"/>
  <c r="QZ62" i="3"/>
  <c r="QZ63" i="3"/>
  <c r="QZ64" i="3"/>
  <c r="QZ65" i="3"/>
  <c r="QZ66" i="3"/>
  <c r="QZ67" i="3"/>
  <c r="QZ68" i="3"/>
  <c r="QZ69" i="3"/>
  <c r="QZ70" i="3"/>
  <c r="QX20" i="6" s="1"/>
  <c r="QZ71" i="3"/>
  <c r="QZ72" i="3"/>
  <c r="QZ73" i="3"/>
  <c r="QZ74" i="3"/>
  <c r="QZ75" i="3"/>
  <c r="QZ76" i="3"/>
  <c r="QZ77" i="3"/>
  <c r="QZ78" i="3"/>
  <c r="QZ79" i="3"/>
  <c r="QZ80" i="3"/>
  <c r="QZ81" i="3"/>
  <c r="QY23" i="6" s="1"/>
  <c r="RM10" i="8" s="1"/>
  <c r="QZ82" i="3"/>
  <c r="QZ83" i="3"/>
  <c r="QZ84" i="3"/>
  <c r="QZ85" i="3"/>
  <c r="QZ86" i="3"/>
  <c r="QZ87" i="3"/>
  <c r="QZ88" i="3"/>
  <c r="QZ89" i="3"/>
  <c r="QZ90" i="3"/>
  <c r="QZ91" i="3"/>
  <c r="QZ92" i="3"/>
  <c r="QZ93" i="3"/>
  <c r="QZ94" i="3"/>
  <c r="QZ95" i="3"/>
  <c r="QZ96" i="3"/>
  <c r="QZ97" i="3"/>
  <c r="QX27" i="6" s="1"/>
  <c r="QZ98" i="3"/>
  <c r="QX28" i="6" s="1"/>
  <c r="QZ99" i="3"/>
  <c r="QZ100" i="3"/>
  <c r="QX29" i="6" s="1"/>
  <c r="QZ101" i="3"/>
  <c r="QZ102" i="3"/>
  <c r="QZ103" i="3"/>
  <c r="QZ104" i="3"/>
  <c r="QZ105" i="3"/>
  <c r="QZ106" i="3"/>
  <c r="QZ107" i="3"/>
  <c r="QZ108" i="3"/>
  <c r="QZ109" i="3"/>
  <c r="QZ110" i="3"/>
  <c r="QZ111" i="3"/>
  <c r="QX32" i="6" s="1"/>
  <c r="RL15" i="8" s="1"/>
  <c r="QZ112" i="3"/>
  <c r="QZ113" i="3"/>
  <c r="QZ114" i="3"/>
  <c r="QZ115" i="3"/>
  <c r="QZ116" i="3"/>
  <c r="QZ117" i="3"/>
  <c r="QZ118" i="3"/>
  <c r="QZ119" i="3"/>
  <c r="QZ120" i="3"/>
  <c r="QZ121" i="3"/>
  <c r="QZ122" i="3"/>
  <c r="QZ123" i="3"/>
  <c r="QZ124" i="3"/>
  <c r="QX36" i="6" s="1"/>
  <c r="QZ125" i="3"/>
  <c r="QX11" i="6" s="1"/>
  <c r="QZ127" i="3"/>
  <c r="QX37" i="6" s="1"/>
  <c r="RL19" i="8" s="1"/>
  <c r="RL36" i="8" s="1"/>
  <c r="QZ128" i="3"/>
  <c r="QZ129" i="3"/>
  <c r="QZ130" i="3"/>
  <c r="QZ131" i="3"/>
  <c r="QZ132" i="3"/>
  <c r="QZ133" i="3"/>
  <c r="QZ134" i="3"/>
  <c r="QZ135" i="3"/>
  <c r="QZ136" i="3"/>
  <c r="QZ137" i="3"/>
  <c r="QZ138" i="3"/>
  <c r="QZ139" i="3"/>
  <c r="QZ140" i="3"/>
  <c r="QZ141" i="3"/>
  <c r="QX35" i="6" s="1"/>
  <c r="QZ142" i="3"/>
  <c r="RM31" i="8" l="1"/>
  <c r="RO20" i="8"/>
  <c r="QX33" i="6"/>
  <c r="RL7" i="8" s="1"/>
  <c r="RN8" i="8"/>
  <c r="RN29" i="8" s="1"/>
  <c r="RM13" i="8"/>
  <c r="RM12" i="8"/>
  <c r="QX9" i="6"/>
  <c r="QX13" i="6"/>
  <c r="QX4" i="6"/>
  <c r="RM8" i="8"/>
  <c r="QX16" i="6"/>
  <c r="RM4" i="8"/>
  <c r="RM34" i="8"/>
  <c r="RN34" i="8"/>
  <c r="QX25" i="6"/>
  <c r="RN6" i="8"/>
  <c r="RN20" i="8" s="1"/>
  <c r="RN10" i="8"/>
  <c r="QX10" i="6"/>
  <c r="QX22" i="6"/>
  <c r="QX7" i="6"/>
  <c r="QX21" i="6"/>
  <c r="QX17" i="6"/>
  <c r="QX24" i="6"/>
  <c r="QX8" i="6"/>
  <c r="RL8" i="8" s="1"/>
  <c r="QX12" i="6"/>
  <c r="QX15" i="6"/>
  <c r="RL5" i="8"/>
  <c r="QX18" i="6"/>
  <c r="QX26" i="6"/>
  <c r="RO37" i="8"/>
  <c r="QX31" i="6"/>
  <c r="RL17" i="8" s="1"/>
  <c r="RL33" i="8" s="1"/>
  <c r="QX6" i="6"/>
  <c r="QX5" i="6"/>
  <c r="QX30" i="6"/>
  <c r="RL16" i="8" s="1"/>
  <c r="RL32" i="8" s="1"/>
  <c r="QX14" i="6"/>
  <c r="QX3" i="6"/>
  <c r="RL4" i="8" s="1"/>
  <c r="QX34" i="6"/>
  <c r="RL11" i="8" s="1"/>
  <c r="RL34" i="8" s="1"/>
  <c r="RL18" i="8"/>
  <c r="RL35" i="8" s="1"/>
  <c r="RN30" i="8"/>
  <c r="RL14" i="8"/>
  <c r="RM30" i="8"/>
  <c r="QX19" i="6"/>
  <c r="RK1" i="8"/>
  <c r="RK38" i="8"/>
  <c r="QY3" i="3"/>
  <c r="QY4" i="3"/>
  <c r="QY5" i="3"/>
  <c r="QY6" i="3"/>
  <c r="QY7" i="3"/>
  <c r="QY8" i="3"/>
  <c r="QY9" i="3"/>
  <c r="QY10" i="3"/>
  <c r="QY11" i="3"/>
  <c r="QY12" i="3"/>
  <c r="QY13" i="3"/>
  <c r="QY14" i="3"/>
  <c r="QY15" i="3"/>
  <c r="QY16" i="3"/>
  <c r="QY17" i="3"/>
  <c r="QY18" i="3"/>
  <c r="QY19" i="3"/>
  <c r="QY20" i="3"/>
  <c r="QY21" i="3"/>
  <c r="QY22" i="3"/>
  <c r="QY23" i="3"/>
  <c r="QY24" i="3"/>
  <c r="QY25" i="3"/>
  <c r="QY26" i="3"/>
  <c r="QY27" i="3"/>
  <c r="QY28" i="3"/>
  <c r="QY29" i="3"/>
  <c r="QY30" i="3"/>
  <c r="QY31" i="3"/>
  <c r="QY32" i="3"/>
  <c r="QY33" i="3"/>
  <c r="QY34" i="3"/>
  <c r="QY35" i="3"/>
  <c r="QY36" i="3"/>
  <c r="QY37" i="3"/>
  <c r="QY38" i="3"/>
  <c r="QY39" i="3"/>
  <c r="QW38" i="6" s="1"/>
  <c r="QY40" i="3"/>
  <c r="QW39" i="6" s="1"/>
  <c r="QY41" i="3"/>
  <c r="QY42" i="3"/>
  <c r="QY43" i="3"/>
  <c r="QY44" i="3"/>
  <c r="QY45" i="3"/>
  <c r="QY46" i="3"/>
  <c r="QY47" i="3"/>
  <c r="QY48" i="3"/>
  <c r="QY49" i="3"/>
  <c r="QY50" i="3"/>
  <c r="QY51" i="3"/>
  <c r="QY52" i="3"/>
  <c r="QY53" i="3"/>
  <c r="QY54" i="3"/>
  <c r="QY55" i="3"/>
  <c r="QY56" i="3"/>
  <c r="QY57" i="3"/>
  <c r="QY58" i="3"/>
  <c r="QY59" i="3"/>
  <c r="QY60" i="3"/>
  <c r="QY62" i="3"/>
  <c r="QY63" i="3"/>
  <c r="QY64" i="3"/>
  <c r="QY65" i="3"/>
  <c r="QY66" i="3"/>
  <c r="QY67" i="3"/>
  <c r="QY68" i="3"/>
  <c r="QW12" i="6" s="1"/>
  <c r="QY69" i="3"/>
  <c r="QY70" i="3"/>
  <c r="QW20" i="6" s="1"/>
  <c r="QY71" i="3"/>
  <c r="QY72" i="3"/>
  <c r="QY73" i="3"/>
  <c r="QY74" i="3"/>
  <c r="QY75" i="3"/>
  <c r="QY76" i="3"/>
  <c r="QY77" i="3"/>
  <c r="QY78" i="3"/>
  <c r="QY79" i="3"/>
  <c r="QY80" i="3"/>
  <c r="QY81" i="3"/>
  <c r="QX23" i="6" s="1"/>
  <c r="QY82" i="3"/>
  <c r="QY83" i="3"/>
  <c r="QY84" i="3"/>
  <c r="QY85" i="3"/>
  <c r="QY86" i="3"/>
  <c r="QY87" i="3"/>
  <c r="QY88" i="3"/>
  <c r="QY89" i="3"/>
  <c r="QY90" i="3"/>
  <c r="QY91" i="3"/>
  <c r="QY92" i="3"/>
  <c r="QY93" i="3"/>
  <c r="QY94" i="3"/>
  <c r="QY95" i="3"/>
  <c r="QY96" i="3"/>
  <c r="QY97" i="3"/>
  <c r="QW27" i="6" s="1"/>
  <c r="QY98" i="3"/>
  <c r="QW28" i="6" s="1"/>
  <c r="QY99" i="3"/>
  <c r="QY100" i="3"/>
  <c r="QW29" i="6" s="1"/>
  <c r="QY101" i="3"/>
  <c r="QY102" i="3"/>
  <c r="QY103" i="3"/>
  <c r="QY104" i="3"/>
  <c r="QY105" i="3"/>
  <c r="QY106" i="3"/>
  <c r="QY107" i="3"/>
  <c r="QY108" i="3"/>
  <c r="QY109" i="3"/>
  <c r="QY110" i="3"/>
  <c r="QY111" i="3"/>
  <c r="QW32" i="6" s="1"/>
  <c r="RK15" i="8" s="1"/>
  <c r="QY112" i="3"/>
  <c r="QY113" i="3"/>
  <c r="QY114" i="3"/>
  <c r="QY115" i="3"/>
  <c r="QY116" i="3"/>
  <c r="QY117" i="3"/>
  <c r="QY118" i="3"/>
  <c r="QY119" i="3"/>
  <c r="QY120" i="3"/>
  <c r="QY121" i="3"/>
  <c r="QY122" i="3"/>
  <c r="QY123" i="3"/>
  <c r="QY124" i="3"/>
  <c r="QW36" i="6" s="1"/>
  <c r="QY125" i="3"/>
  <c r="QW11" i="6" s="1"/>
  <c r="QY127" i="3"/>
  <c r="QW37" i="6" s="1"/>
  <c r="RK19" i="8" s="1"/>
  <c r="RK36" i="8" s="1"/>
  <c r="QY128" i="3"/>
  <c r="QY129" i="3"/>
  <c r="QY130" i="3"/>
  <c r="QY131" i="3"/>
  <c r="QY132" i="3"/>
  <c r="QY133" i="3"/>
  <c r="QY134" i="3"/>
  <c r="QY135" i="3"/>
  <c r="QY136" i="3"/>
  <c r="QY137" i="3"/>
  <c r="QY138" i="3"/>
  <c r="QY139" i="3"/>
  <c r="QY140" i="3"/>
  <c r="QY141" i="3"/>
  <c r="QW35" i="6" s="1"/>
  <c r="QY142" i="3"/>
  <c r="NR1" i="8"/>
  <c r="NS1" i="8"/>
  <c r="NT1" i="8"/>
  <c r="NU1" i="8"/>
  <c r="NV1" i="8"/>
  <c r="NW1" i="8"/>
  <c r="NX1" i="8"/>
  <c r="NY1" i="8"/>
  <c r="NZ1" i="8"/>
  <c r="OA1" i="8"/>
  <c r="OB1" i="8"/>
  <c r="OC1" i="8"/>
  <c r="OD1" i="8"/>
  <c r="OE1" i="8"/>
  <c r="OF1" i="8"/>
  <c r="OG1" i="8"/>
  <c r="OH1" i="8"/>
  <c r="OI1" i="8"/>
  <c r="OJ1" i="8"/>
  <c r="OK1" i="8"/>
  <c r="OL1" i="8"/>
  <c r="OM1" i="8"/>
  <c r="ON1" i="8"/>
  <c r="OO1" i="8"/>
  <c r="OP1" i="8"/>
  <c r="OQ1" i="8"/>
  <c r="OR1" i="8"/>
  <c r="OS1" i="8"/>
  <c r="OT1" i="8"/>
  <c r="OU1" i="8"/>
  <c r="OV1" i="8"/>
  <c r="OW1" i="8"/>
  <c r="OX1" i="8"/>
  <c r="OY1" i="8"/>
  <c r="OZ1" i="8"/>
  <c r="PA1" i="8"/>
  <c r="PB1" i="8"/>
  <c r="PC1" i="8"/>
  <c r="PD1" i="8"/>
  <c r="PE1" i="8"/>
  <c r="PF1" i="8"/>
  <c r="PG1" i="8"/>
  <c r="PH1" i="8"/>
  <c r="PI1" i="8"/>
  <c r="PJ1" i="8"/>
  <c r="PK1" i="8"/>
  <c r="PL1" i="8"/>
  <c r="PM1" i="8"/>
  <c r="PN1" i="8"/>
  <c r="PO1" i="8"/>
  <c r="PP1" i="8"/>
  <c r="PQ1" i="8"/>
  <c r="PR1" i="8"/>
  <c r="PS1" i="8"/>
  <c r="PT1" i="8"/>
  <c r="PU1" i="8"/>
  <c r="PV1" i="8"/>
  <c r="PW1" i="8"/>
  <c r="PX1" i="8"/>
  <c r="PY1" i="8"/>
  <c r="PZ1" i="8"/>
  <c r="QA1" i="8"/>
  <c r="QB1" i="8"/>
  <c r="QC1" i="8"/>
  <c r="QD1" i="8"/>
  <c r="QE1" i="8"/>
  <c r="QF1" i="8"/>
  <c r="QG1" i="8"/>
  <c r="QH1" i="8"/>
  <c r="QI1" i="8"/>
  <c r="QJ1" i="8"/>
  <c r="QK1" i="8"/>
  <c r="QL1" i="8"/>
  <c r="QM1" i="8"/>
  <c r="QN1" i="8"/>
  <c r="QO1" i="8"/>
  <c r="QP1" i="8"/>
  <c r="QQ1" i="8"/>
  <c r="QR1" i="8"/>
  <c r="QS1" i="8"/>
  <c r="QT1" i="8"/>
  <c r="QU1" i="8"/>
  <c r="QV1" i="8"/>
  <c r="QW1" i="8"/>
  <c r="QX1" i="8"/>
  <c r="QY1" i="8"/>
  <c r="QZ1" i="8"/>
  <c r="RA1" i="8"/>
  <c r="RB1" i="8"/>
  <c r="RC1" i="8"/>
  <c r="RD1" i="8"/>
  <c r="RE1" i="8"/>
  <c r="RF1" i="8"/>
  <c r="RG1" i="8"/>
  <c r="RH1" i="8"/>
  <c r="RI1" i="8"/>
  <c r="RJ1" i="8"/>
  <c r="NQ1" i="8"/>
  <c r="RM20" i="8" l="1"/>
  <c r="RL6" i="8"/>
  <c r="RM29" i="8"/>
  <c r="RL12" i="8"/>
  <c r="RL10" i="8"/>
  <c r="RN31" i="8"/>
  <c r="RN37" i="8" s="1"/>
  <c r="QW31" i="6"/>
  <c r="RK17" i="8" s="1"/>
  <c r="RK33" i="8" s="1"/>
  <c r="QW8" i="6"/>
  <c r="QW10" i="6"/>
  <c r="RL9" i="8"/>
  <c r="QW7" i="6"/>
  <c r="QW21" i="6"/>
  <c r="QW9" i="6"/>
  <c r="RK12" i="8" s="1"/>
  <c r="QW15" i="6"/>
  <c r="RL13" i="8"/>
  <c r="QW5" i="6"/>
  <c r="QW3" i="6"/>
  <c r="RM37" i="8"/>
  <c r="QW24" i="6"/>
  <c r="QW17" i="6"/>
  <c r="QW14" i="6"/>
  <c r="QW34" i="6"/>
  <c r="RK11" i="8" s="1"/>
  <c r="QW33" i="6"/>
  <c r="RK7" i="8" s="1"/>
  <c r="QW16" i="6"/>
  <c r="QW13" i="6"/>
  <c r="RK5" i="8" s="1"/>
  <c r="QW4" i="6"/>
  <c r="QW26" i="6"/>
  <c r="QW30" i="6"/>
  <c r="RK16" i="8" s="1"/>
  <c r="RK32" i="8" s="1"/>
  <c r="QW18" i="6"/>
  <c r="QW6" i="6"/>
  <c r="RK8" i="8" s="1"/>
  <c r="QW25" i="6"/>
  <c r="QW22" i="6"/>
  <c r="RL29" i="8"/>
  <c r="RK18" i="8"/>
  <c r="RK35" i="8" s="1"/>
  <c r="RK14" i="8"/>
  <c r="RL31" i="8"/>
  <c r="QW19" i="6"/>
  <c r="C20" i="8"/>
  <c r="RL30" i="8" l="1"/>
  <c r="RL37" i="8" s="1"/>
  <c r="RK6" i="8"/>
  <c r="RK34" i="8"/>
  <c r="RK13" i="8"/>
  <c r="RL20" i="8"/>
  <c r="RK9" i="8"/>
  <c r="RK4" i="8"/>
  <c r="RK29" i="8" s="1"/>
  <c r="H20" i="8"/>
  <c r="F21" i="8"/>
  <c r="RK30" i="8" l="1"/>
  <c r="RJ38" i="8"/>
  <c r="QX3" i="3"/>
  <c r="QX4" i="3"/>
  <c r="QX5" i="3"/>
  <c r="QX6" i="3"/>
  <c r="QX7" i="3"/>
  <c r="QX8" i="3"/>
  <c r="QV4" i="6" s="1"/>
  <c r="QX9" i="3"/>
  <c r="QX10" i="3"/>
  <c r="QX11" i="3"/>
  <c r="QX12" i="3"/>
  <c r="QX13" i="3"/>
  <c r="QX14" i="3"/>
  <c r="QX15" i="3"/>
  <c r="QX16" i="3"/>
  <c r="QX17" i="3"/>
  <c r="QX18" i="3"/>
  <c r="QX19" i="3"/>
  <c r="QX20" i="3"/>
  <c r="QX21" i="3"/>
  <c r="QX22" i="3"/>
  <c r="QX23" i="3"/>
  <c r="QX24" i="3"/>
  <c r="QX25" i="3"/>
  <c r="QX26" i="3"/>
  <c r="QX27" i="3"/>
  <c r="QX28" i="3"/>
  <c r="QX29" i="3"/>
  <c r="QX30" i="3"/>
  <c r="QX31" i="3"/>
  <c r="QX32" i="3"/>
  <c r="QX33" i="3"/>
  <c r="QX34" i="3"/>
  <c r="QX35" i="3"/>
  <c r="QX36" i="3"/>
  <c r="QX37" i="3"/>
  <c r="QX38" i="3"/>
  <c r="QX39" i="3"/>
  <c r="QV38" i="6" s="1"/>
  <c r="QX40" i="3"/>
  <c r="QV39" i="6" s="1"/>
  <c r="QX41" i="3"/>
  <c r="QX42" i="3"/>
  <c r="QX43" i="3"/>
  <c r="QX44" i="3"/>
  <c r="QV13" i="6" s="1"/>
  <c r="QX45" i="3"/>
  <c r="QX46" i="3"/>
  <c r="QX47" i="3"/>
  <c r="QX48" i="3"/>
  <c r="QX49" i="3"/>
  <c r="QX50" i="3"/>
  <c r="QX51" i="3"/>
  <c r="QX52" i="3"/>
  <c r="QX53" i="3"/>
  <c r="QX54" i="3"/>
  <c r="QX55" i="3"/>
  <c r="QX56" i="3"/>
  <c r="QV16" i="6" s="1"/>
  <c r="QX57" i="3"/>
  <c r="QX58" i="3"/>
  <c r="QX59" i="3"/>
  <c r="QX60" i="3"/>
  <c r="QX62" i="3"/>
  <c r="QX63" i="3"/>
  <c r="QX64" i="3"/>
  <c r="QX65" i="3"/>
  <c r="QX66" i="3"/>
  <c r="QX67" i="3"/>
  <c r="QX68" i="3"/>
  <c r="QX69" i="3"/>
  <c r="QX70" i="3"/>
  <c r="QV20" i="6" s="1"/>
  <c r="QX71" i="3"/>
  <c r="QX72" i="3"/>
  <c r="QX73" i="3"/>
  <c r="QX74" i="3"/>
  <c r="QX75" i="3"/>
  <c r="QX76" i="3"/>
  <c r="QX77" i="3"/>
  <c r="QX78" i="3"/>
  <c r="QX79" i="3"/>
  <c r="QX80" i="3"/>
  <c r="QX81" i="3"/>
  <c r="QW23" i="6" s="1"/>
  <c r="RK10" i="8" s="1"/>
  <c r="QX82" i="3"/>
  <c r="QX83" i="3"/>
  <c r="QX84" i="3"/>
  <c r="QX85" i="3"/>
  <c r="QX86" i="3"/>
  <c r="QX87" i="3"/>
  <c r="QX88" i="3"/>
  <c r="QX89" i="3"/>
  <c r="QX90" i="3"/>
  <c r="QX91" i="3"/>
  <c r="QX92" i="3"/>
  <c r="QX93" i="3"/>
  <c r="QX94" i="3"/>
  <c r="QX95" i="3"/>
  <c r="QX96" i="3"/>
  <c r="QX97" i="3"/>
  <c r="QV27" i="6" s="1"/>
  <c r="QX98" i="3"/>
  <c r="QV28" i="6" s="1"/>
  <c r="QX99" i="3"/>
  <c r="QX100" i="3"/>
  <c r="QV29" i="6" s="1"/>
  <c r="QX101" i="3"/>
  <c r="QX102" i="3"/>
  <c r="QX103" i="3"/>
  <c r="QX104" i="3"/>
  <c r="QX105" i="3"/>
  <c r="QX106" i="3"/>
  <c r="QX107" i="3"/>
  <c r="QX108" i="3"/>
  <c r="QX109" i="3"/>
  <c r="QX110" i="3"/>
  <c r="QX111" i="3"/>
  <c r="QV32" i="6" s="1"/>
  <c r="RJ15" i="8" s="1"/>
  <c r="QX112" i="3"/>
  <c r="QX113" i="3"/>
  <c r="QX114" i="3"/>
  <c r="QX115" i="3"/>
  <c r="QX116" i="3"/>
  <c r="QX117" i="3"/>
  <c r="QX118" i="3"/>
  <c r="QX119" i="3"/>
  <c r="QX120" i="3"/>
  <c r="QX121" i="3"/>
  <c r="QX122" i="3"/>
  <c r="QX123" i="3"/>
  <c r="QX124" i="3"/>
  <c r="QV36" i="6" s="1"/>
  <c r="QX125" i="3"/>
  <c r="QV11" i="6" s="1"/>
  <c r="QX127" i="3"/>
  <c r="QV37" i="6" s="1"/>
  <c r="RJ19" i="8" s="1"/>
  <c r="RJ36" i="8" s="1"/>
  <c r="QX128" i="3"/>
  <c r="QX129" i="3"/>
  <c r="QX130" i="3"/>
  <c r="QX131" i="3"/>
  <c r="QX132" i="3"/>
  <c r="QX133" i="3"/>
  <c r="QX134" i="3"/>
  <c r="QX135" i="3"/>
  <c r="QX136" i="3"/>
  <c r="QX137" i="3"/>
  <c r="QX138" i="3"/>
  <c r="QX139" i="3"/>
  <c r="QX140" i="3"/>
  <c r="QX141" i="3"/>
  <c r="QV35" i="6" s="1"/>
  <c r="QX142" i="3"/>
  <c r="QV31" i="6" l="1"/>
  <c r="RJ17" i="8" s="1"/>
  <c r="RJ33" i="8" s="1"/>
  <c r="QV21" i="6"/>
  <c r="QV24" i="6"/>
  <c r="QV17" i="6"/>
  <c r="QV7" i="6"/>
  <c r="QV26" i="6"/>
  <c r="QV19" i="6"/>
  <c r="RJ6" i="8" s="1"/>
  <c r="QV12" i="6"/>
  <c r="QV30" i="6"/>
  <c r="RJ16" i="8" s="1"/>
  <c r="RJ32" i="8" s="1"/>
  <c r="QV18" i="6"/>
  <c r="RJ13" i="8" s="1"/>
  <c r="QV15" i="6"/>
  <c r="QV3" i="6"/>
  <c r="QV8" i="6"/>
  <c r="QV33" i="6"/>
  <c r="RJ7" i="8" s="1"/>
  <c r="QV22" i="6"/>
  <c r="QV5" i="6"/>
  <c r="QV6" i="6"/>
  <c r="QV10" i="6"/>
  <c r="QV25" i="6"/>
  <c r="QV14" i="6"/>
  <c r="QV9" i="6"/>
  <c r="RJ12" i="8" s="1"/>
  <c r="QV34" i="6"/>
  <c r="RJ11" i="8" s="1"/>
  <c r="RJ34" i="8" s="1"/>
  <c r="RJ5" i="8"/>
  <c r="RJ14" i="8"/>
  <c r="RJ18" i="8"/>
  <c r="RJ35" i="8" s="1"/>
  <c r="RK20" i="8"/>
  <c r="RK31" i="8"/>
  <c r="RK37" i="8" s="1"/>
  <c r="RI38" i="8"/>
  <c r="QW3" i="3"/>
  <c r="QW4" i="3"/>
  <c r="QW5" i="3"/>
  <c r="QW6" i="3"/>
  <c r="QW7" i="3"/>
  <c r="QW8" i="3"/>
  <c r="QW9" i="3"/>
  <c r="QW10" i="3"/>
  <c r="QW11" i="3"/>
  <c r="QW12" i="3"/>
  <c r="QW13" i="3"/>
  <c r="QW14" i="3"/>
  <c r="QW15" i="3"/>
  <c r="QW16" i="3"/>
  <c r="QW17" i="3"/>
  <c r="QW18" i="3"/>
  <c r="QW19" i="3"/>
  <c r="QW20" i="3"/>
  <c r="QW21" i="3"/>
  <c r="QW22" i="3"/>
  <c r="QW23" i="3"/>
  <c r="QW24" i="3"/>
  <c r="QW25" i="3"/>
  <c r="QW26" i="3"/>
  <c r="QW27" i="3"/>
  <c r="QW28" i="3"/>
  <c r="QW29" i="3"/>
  <c r="QW30" i="3"/>
  <c r="QW31" i="3"/>
  <c r="QW32" i="3"/>
  <c r="QW33" i="3"/>
  <c r="QW34" i="3"/>
  <c r="QW35" i="3"/>
  <c r="QW36" i="3"/>
  <c r="QW37" i="3"/>
  <c r="QW38" i="3"/>
  <c r="QW39" i="3"/>
  <c r="QU38" i="6" s="1"/>
  <c r="QW40" i="3"/>
  <c r="QU39" i="6" s="1"/>
  <c r="QW41" i="3"/>
  <c r="QW42" i="3"/>
  <c r="QW43" i="3"/>
  <c r="QW44" i="3"/>
  <c r="QW45" i="3"/>
  <c r="QW46" i="3"/>
  <c r="QW47" i="3"/>
  <c r="QW48" i="3"/>
  <c r="QW49" i="3"/>
  <c r="QW50" i="3"/>
  <c r="QW51" i="3"/>
  <c r="QW52" i="3"/>
  <c r="QW53" i="3"/>
  <c r="QW54" i="3"/>
  <c r="QW55" i="3"/>
  <c r="QW56" i="3"/>
  <c r="QU16" i="6" s="1"/>
  <c r="QW57" i="3"/>
  <c r="QW58" i="3"/>
  <c r="QW59" i="3"/>
  <c r="QW60" i="3"/>
  <c r="QW62" i="3"/>
  <c r="QW63" i="3"/>
  <c r="QW64" i="3"/>
  <c r="QW65" i="3"/>
  <c r="QW66" i="3"/>
  <c r="QW67" i="3"/>
  <c r="QW68" i="3"/>
  <c r="QU19" i="6" s="1"/>
  <c r="QW69" i="3"/>
  <c r="QW70" i="3"/>
  <c r="QU20" i="6" s="1"/>
  <c r="QW71" i="3"/>
  <c r="QW72" i="3"/>
  <c r="QW73" i="3"/>
  <c r="QW74" i="3"/>
  <c r="QW75" i="3"/>
  <c r="QW76" i="3"/>
  <c r="QW77" i="3"/>
  <c r="QW78" i="3"/>
  <c r="QW79" i="3"/>
  <c r="QW80" i="3"/>
  <c r="QW81" i="3"/>
  <c r="QV23" i="6" s="1"/>
  <c r="RJ10" i="8" s="1"/>
  <c r="QW82" i="3"/>
  <c r="QW83" i="3"/>
  <c r="QW84" i="3"/>
  <c r="QW85" i="3"/>
  <c r="QW86" i="3"/>
  <c r="QW87" i="3"/>
  <c r="QW88" i="3"/>
  <c r="QW89" i="3"/>
  <c r="QW90" i="3"/>
  <c r="QW91" i="3"/>
  <c r="QW92" i="3"/>
  <c r="QW93" i="3"/>
  <c r="QW94" i="3"/>
  <c r="QW95" i="3"/>
  <c r="QW96" i="3"/>
  <c r="QW97" i="3"/>
  <c r="QU27" i="6" s="1"/>
  <c r="QW98" i="3"/>
  <c r="QU28" i="6" s="1"/>
  <c r="QW99" i="3"/>
  <c r="QW100" i="3"/>
  <c r="QU29" i="6" s="1"/>
  <c r="QW101" i="3"/>
  <c r="QW102" i="3"/>
  <c r="QW103" i="3"/>
  <c r="QW104" i="3"/>
  <c r="QW105" i="3"/>
  <c r="QW106" i="3"/>
  <c r="QW107" i="3"/>
  <c r="QW108" i="3"/>
  <c r="QW109" i="3"/>
  <c r="QW110" i="3"/>
  <c r="QW111" i="3"/>
  <c r="QU32" i="6" s="1"/>
  <c r="RI15" i="8" s="1"/>
  <c r="QW112" i="3"/>
  <c r="QW113" i="3"/>
  <c r="QW114" i="3"/>
  <c r="QW115" i="3"/>
  <c r="QW116" i="3"/>
  <c r="QW117" i="3"/>
  <c r="QW118" i="3"/>
  <c r="QW119" i="3"/>
  <c r="QW120" i="3"/>
  <c r="QW121" i="3"/>
  <c r="QW122" i="3"/>
  <c r="QW123" i="3"/>
  <c r="QW124" i="3"/>
  <c r="QU36" i="6" s="1"/>
  <c r="QW125" i="3"/>
  <c r="QU11" i="6" s="1"/>
  <c r="QW127" i="3"/>
  <c r="QU37" i="6" s="1"/>
  <c r="RI19" i="8" s="1"/>
  <c r="RI36" i="8" s="1"/>
  <c r="QW128" i="3"/>
  <c r="QW129" i="3"/>
  <c r="QW130" i="3"/>
  <c r="QW131" i="3"/>
  <c r="QW132" i="3"/>
  <c r="QW133" i="3"/>
  <c r="QW134" i="3"/>
  <c r="QW135" i="3"/>
  <c r="QW136" i="3"/>
  <c r="QW137" i="3"/>
  <c r="QW138" i="3"/>
  <c r="QW139" i="3"/>
  <c r="QW140" i="3"/>
  <c r="QW141" i="3"/>
  <c r="QU35" i="6" s="1"/>
  <c r="QW142" i="3"/>
  <c r="QU4" i="6" l="1"/>
  <c r="RJ9" i="8"/>
  <c r="RJ8" i="8"/>
  <c r="QU33" i="6"/>
  <c r="RI7" i="8" s="1"/>
  <c r="QU3" i="6"/>
  <c r="QU5" i="6"/>
  <c r="RI4" i="8" s="1"/>
  <c r="QU24" i="6"/>
  <c r="QU21" i="6"/>
  <c r="QU9" i="6"/>
  <c r="QU17" i="6"/>
  <c r="RI14" i="8"/>
  <c r="QU30" i="6"/>
  <c r="RI16" i="8" s="1"/>
  <c r="RI32" i="8" s="1"/>
  <c r="QU15" i="6"/>
  <c r="QU8" i="6"/>
  <c r="QU31" i="6"/>
  <c r="RI17" i="8" s="1"/>
  <c r="RI33" i="8" s="1"/>
  <c r="RJ30" i="8"/>
  <c r="QU22" i="6"/>
  <c r="QU10" i="6"/>
  <c r="QU14" i="6"/>
  <c r="QU18" i="6"/>
  <c r="QU7" i="6"/>
  <c r="RJ4" i="8"/>
  <c r="RJ29" i="8" s="1"/>
  <c r="QU25" i="6"/>
  <c r="QU34" i="6"/>
  <c r="RI11" i="8" s="1"/>
  <c r="RJ31" i="8"/>
  <c r="QU13" i="6"/>
  <c r="QU6" i="6"/>
  <c r="QU26" i="6"/>
  <c r="RI18" i="8"/>
  <c r="RI35" i="8" s="1"/>
  <c r="QU12" i="6"/>
  <c r="RJ20" i="8"/>
  <c r="RH38" i="8"/>
  <c r="QV3" i="3"/>
  <c r="QV4" i="3"/>
  <c r="QV5" i="3"/>
  <c r="QV6" i="3"/>
  <c r="QV7" i="3"/>
  <c r="QV8" i="3"/>
  <c r="QV9" i="3"/>
  <c r="QV10" i="3"/>
  <c r="QV11" i="3"/>
  <c r="QV12" i="3"/>
  <c r="QV13" i="3"/>
  <c r="QV14" i="3"/>
  <c r="QV15" i="3"/>
  <c r="QV16" i="3"/>
  <c r="QV17" i="3"/>
  <c r="QV18" i="3"/>
  <c r="QV19" i="3"/>
  <c r="QV20" i="3"/>
  <c r="QV21" i="3"/>
  <c r="QV22" i="3"/>
  <c r="QV23" i="3"/>
  <c r="QV24" i="3"/>
  <c r="QV25" i="3"/>
  <c r="QV26" i="3"/>
  <c r="QV27" i="3"/>
  <c r="QV28" i="3"/>
  <c r="QV29" i="3"/>
  <c r="QV30" i="3"/>
  <c r="QV31" i="3"/>
  <c r="QV32" i="3"/>
  <c r="QV33" i="3"/>
  <c r="QV34" i="3"/>
  <c r="QV35" i="3"/>
  <c r="QV36" i="3"/>
  <c r="QV37" i="3"/>
  <c r="QV38" i="3"/>
  <c r="QV39" i="3"/>
  <c r="QT38" i="6" s="1"/>
  <c r="QV40" i="3"/>
  <c r="QT39" i="6" s="1"/>
  <c r="QV41" i="3"/>
  <c r="QV42" i="3"/>
  <c r="QV43" i="3"/>
  <c r="QV44" i="3"/>
  <c r="QV45" i="3"/>
  <c r="QV46" i="3"/>
  <c r="QV47" i="3"/>
  <c r="QV48" i="3"/>
  <c r="QV49" i="3"/>
  <c r="QV50" i="3"/>
  <c r="QV51" i="3"/>
  <c r="QV52" i="3"/>
  <c r="QV53" i="3"/>
  <c r="QV54" i="3"/>
  <c r="QV55" i="3"/>
  <c r="QV56" i="3"/>
  <c r="QV57" i="3"/>
  <c r="QV58" i="3"/>
  <c r="QV59" i="3"/>
  <c r="QV60" i="3"/>
  <c r="QV62" i="3"/>
  <c r="QV63" i="3"/>
  <c r="QV64" i="3"/>
  <c r="QV65" i="3"/>
  <c r="QV66" i="3"/>
  <c r="QV67" i="3"/>
  <c r="QV68" i="3"/>
  <c r="QT19" i="6" s="1"/>
  <c r="QV69" i="3"/>
  <c r="QV70" i="3"/>
  <c r="QT20" i="6" s="1"/>
  <c r="QV71" i="3"/>
  <c r="QV72" i="3"/>
  <c r="QV73" i="3"/>
  <c r="QV74" i="3"/>
  <c r="QV75" i="3"/>
  <c r="QV76" i="3"/>
  <c r="QV77" i="3"/>
  <c r="QV78" i="3"/>
  <c r="QV79" i="3"/>
  <c r="QV80" i="3"/>
  <c r="QV81" i="3"/>
  <c r="QU23" i="6" s="1"/>
  <c r="QV82" i="3"/>
  <c r="QV83" i="3"/>
  <c r="QV84" i="3"/>
  <c r="QV85" i="3"/>
  <c r="QV86" i="3"/>
  <c r="QV87" i="3"/>
  <c r="QV88" i="3"/>
  <c r="QV89" i="3"/>
  <c r="QV90" i="3"/>
  <c r="QV91" i="3"/>
  <c r="QV92" i="3"/>
  <c r="QV93" i="3"/>
  <c r="QV94" i="3"/>
  <c r="QV95" i="3"/>
  <c r="QV96" i="3"/>
  <c r="QV97" i="3"/>
  <c r="QT27" i="6" s="1"/>
  <c r="QV98" i="3"/>
  <c r="QT28" i="6" s="1"/>
  <c r="QV99" i="3"/>
  <c r="QV100" i="3"/>
  <c r="QT29" i="6" s="1"/>
  <c r="QV101" i="3"/>
  <c r="QV102" i="3"/>
  <c r="QV103" i="3"/>
  <c r="QV104" i="3"/>
  <c r="QV105" i="3"/>
  <c r="QV106" i="3"/>
  <c r="QV107" i="3"/>
  <c r="QV108" i="3"/>
  <c r="QV109" i="3"/>
  <c r="QV110" i="3"/>
  <c r="QV111" i="3"/>
  <c r="QT32" i="6" s="1"/>
  <c r="RH15" i="8" s="1"/>
  <c r="QV112" i="3"/>
  <c r="QV113" i="3"/>
  <c r="QV114" i="3"/>
  <c r="QV115" i="3"/>
  <c r="QV116" i="3"/>
  <c r="QV117" i="3"/>
  <c r="QV118" i="3"/>
  <c r="QV119" i="3"/>
  <c r="QV120" i="3"/>
  <c r="QV121" i="3"/>
  <c r="QV122" i="3"/>
  <c r="QV123" i="3"/>
  <c r="QV124" i="3"/>
  <c r="QT36" i="6" s="1"/>
  <c r="QV125" i="3"/>
  <c r="QT11" i="6" s="1"/>
  <c r="QV127" i="3"/>
  <c r="QT37" i="6" s="1"/>
  <c r="RH19" i="8" s="1"/>
  <c r="RH36" i="8" s="1"/>
  <c r="QV128" i="3"/>
  <c r="QV129" i="3"/>
  <c r="QV130" i="3"/>
  <c r="QV131" i="3"/>
  <c r="QV132" i="3"/>
  <c r="QV133" i="3"/>
  <c r="QV134" i="3"/>
  <c r="QV135" i="3"/>
  <c r="QV136" i="3"/>
  <c r="QV137" i="3"/>
  <c r="QV138" i="3"/>
  <c r="QV139" i="3"/>
  <c r="QV140" i="3"/>
  <c r="QV141" i="3"/>
  <c r="QT35" i="6" s="1"/>
  <c r="QV142" i="3"/>
  <c r="RI6" i="8" l="1"/>
  <c r="QT3" i="6"/>
  <c r="QT16" i="6"/>
  <c r="RI34" i="8"/>
  <c r="QT4" i="6"/>
  <c r="RI8" i="8"/>
  <c r="QT22" i="6"/>
  <c r="RH6" i="8" s="1"/>
  <c r="QT17" i="6"/>
  <c r="RJ37" i="8"/>
  <c r="QT5" i="6"/>
  <c r="RI13" i="8"/>
  <c r="RI9" i="8"/>
  <c r="RI12" i="8"/>
  <c r="QT25" i="6"/>
  <c r="QT30" i="6"/>
  <c r="RH16" i="8" s="1"/>
  <c r="RH32" i="8" s="1"/>
  <c r="QT33" i="6"/>
  <c r="RH7" i="8" s="1"/>
  <c r="QT21" i="6"/>
  <c r="QT14" i="6"/>
  <c r="QT9" i="6"/>
  <c r="QT7" i="6"/>
  <c r="RH4" i="8"/>
  <c r="QT34" i="6"/>
  <c r="RH11" i="8" s="1"/>
  <c r="RI10" i="8"/>
  <c r="RI31" i="8" s="1"/>
  <c r="QT13" i="6"/>
  <c r="QT15" i="6"/>
  <c r="RH14" i="8"/>
  <c r="QT26" i="6"/>
  <c r="RI5" i="8"/>
  <c r="QT10" i="6"/>
  <c r="QT31" i="6"/>
  <c r="RH17" i="8" s="1"/>
  <c r="RH33" i="8" s="1"/>
  <c r="QT18" i="6"/>
  <c r="RH13" i="8" s="1"/>
  <c r="QT6" i="6"/>
  <c r="QT24" i="6"/>
  <c r="QT8" i="6"/>
  <c r="RH8" i="8" s="1"/>
  <c r="RH18" i="8"/>
  <c r="RH35" i="8" s="1"/>
  <c r="QT12" i="6"/>
  <c r="RE38" i="8"/>
  <c r="RF38" i="8"/>
  <c r="RG38" i="8"/>
  <c r="QS3" i="3"/>
  <c r="QT3" i="3"/>
  <c r="QU3" i="3"/>
  <c r="QS4" i="3"/>
  <c r="QT4" i="3"/>
  <c r="QU4" i="3"/>
  <c r="QS5" i="3"/>
  <c r="QT5" i="3"/>
  <c r="QU5" i="3"/>
  <c r="QS6" i="3"/>
  <c r="QT6" i="3"/>
  <c r="QU6" i="3"/>
  <c r="QS7" i="3"/>
  <c r="QT7" i="3"/>
  <c r="QU7" i="3"/>
  <c r="QS8" i="3"/>
  <c r="QT8" i="3"/>
  <c r="QU8" i="3"/>
  <c r="QS9" i="3"/>
  <c r="QT9" i="3"/>
  <c r="QU9" i="3"/>
  <c r="QS10" i="3"/>
  <c r="QT10" i="3"/>
  <c r="QU10" i="3"/>
  <c r="QS11" i="3"/>
  <c r="QT11" i="3"/>
  <c r="QU11" i="3"/>
  <c r="QS12" i="3"/>
  <c r="QT12" i="3"/>
  <c r="QU12" i="3"/>
  <c r="QS13" i="3"/>
  <c r="QT13" i="3"/>
  <c r="QU13" i="3"/>
  <c r="QS14" i="3"/>
  <c r="QT14" i="3"/>
  <c r="QU14" i="3"/>
  <c r="QS15" i="3"/>
  <c r="QT15" i="3"/>
  <c r="QU15" i="3"/>
  <c r="QS16" i="3"/>
  <c r="QT16" i="3"/>
  <c r="QU16" i="3"/>
  <c r="QS17" i="3"/>
  <c r="QT17" i="3"/>
  <c r="QU17" i="3"/>
  <c r="QS18" i="3"/>
  <c r="QT18" i="3"/>
  <c r="QU18" i="3"/>
  <c r="QS19" i="3"/>
  <c r="QT19" i="3"/>
  <c r="QU19" i="3"/>
  <c r="QS20" i="3"/>
  <c r="QT20" i="3"/>
  <c r="QU20" i="3"/>
  <c r="QS21" i="3"/>
  <c r="QT21" i="3"/>
  <c r="QU21" i="3"/>
  <c r="QS22" i="3"/>
  <c r="QT22" i="3"/>
  <c r="QU22" i="3"/>
  <c r="QS23" i="3"/>
  <c r="QT23" i="3"/>
  <c r="QU23" i="3"/>
  <c r="QS24" i="3"/>
  <c r="QT24" i="3"/>
  <c r="QU24" i="3"/>
  <c r="QS25" i="3"/>
  <c r="QT25" i="3"/>
  <c r="QU25" i="3"/>
  <c r="QS26" i="3"/>
  <c r="QT26" i="3"/>
  <c r="QU26" i="3"/>
  <c r="QS27" i="3"/>
  <c r="QT27" i="3"/>
  <c r="QU27" i="3"/>
  <c r="QS28" i="3"/>
  <c r="QT28" i="3"/>
  <c r="QU28" i="3"/>
  <c r="QS29" i="3"/>
  <c r="QT29" i="3"/>
  <c r="QU29" i="3"/>
  <c r="QS30" i="3"/>
  <c r="QT30" i="3"/>
  <c r="QU30" i="3"/>
  <c r="QS31" i="3"/>
  <c r="QT31" i="3"/>
  <c r="QU31" i="3"/>
  <c r="QS32" i="3"/>
  <c r="QT32" i="3"/>
  <c r="QU32" i="3"/>
  <c r="QS33" i="3"/>
  <c r="QT33" i="3"/>
  <c r="QU33" i="3"/>
  <c r="QS34" i="3"/>
  <c r="QT34" i="3"/>
  <c r="QU34" i="3"/>
  <c r="QS35" i="3"/>
  <c r="QT35" i="3"/>
  <c r="QU35" i="3"/>
  <c r="QS36" i="3"/>
  <c r="QT36" i="3"/>
  <c r="QU36" i="3"/>
  <c r="QS37" i="3"/>
  <c r="QT37" i="3"/>
  <c r="QU37" i="3"/>
  <c r="QS38" i="3"/>
  <c r="QT38" i="3"/>
  <c r="QU38" i="3"/>
  <c r="QS39" i="3"/>
  <c r="QQ38" i="6" s="1"/>
  <c r="QT39" i="3"/>
  <c r="QR38" i="6" s="1"/>
  <c r="QU39" i="3"/>
  <c r="QS38" i="6" s="1"/>
  <c r="QS40" i="3"/>
  <c r="QQ39" i="6" s="1"/>
  <c r="QT40" i="3"/>
  <c r="QR39" i="6" s="1"/>
  <c r="QU40" i="3"/>
  <c r="QS39" i="6" s="1"/>
  <c r="QS41" i="3"/>
  <c r="QT41" i="3"/>
  <c r="QU41" i="3"/>
  <c r="QS42" i="3"/>
  <c r="QT42" i="3"/>
  <c r="QU42" i="3"/>
  <c r="QS43" i="3"/>
  <c r="QT43" i="3"/>
  <c r="QU43" i="3"/>
  <c r="QS44" i="3"/>
  <c r="QT44" i="3"/>
  <c r="QU44" i="3"/>
  <c r="QS13" i="6" s="1"/>
  <c r="QS45" i="3"/>
  <c r="QT45" i="3"/>
  <c r="QU45" i="3"/>
  <c r="QS46" i="3"/>
  <c r="QT46" i="3"/>
  <c r="QU46" i="3"/>
  <c r="QS47" i="3"/>
  <c r="QT47" i="3"/>
  <c r="QU47" i="3"/>
  <c r="QS48" i="3"/>
  <c r="QT48" i="3"/>
  <c r="QU48" i="3"/>
  <c r="QS49" i="3"/>
  <c r="QT49" i="3"/>
  <c r="QU49" i="3"/>
  <c r="QS50" i="3"/>
  <c r="QT50" i="3"/>
  <c r="QU50" i="3"/>
  <c r="QS51" i="3"/>
  <c r="QT51" i="3"/>
  <c r="QU51" i="3"/>
  <c r="QS52" i="3"/>
  <c r="QT52" i="3"/>
  <c r="QU52" i="3"/>
  <c r="QS53" i="3"/>
  <c r="QT53" i="3"/>
  <c r="QU53" i="3"/>
  <c r="QS54" i="3"/>
  <c r="QT54" i="3"/>
  <c r="QU54" i="3"/>
  <c r="QS55" i="3"/>
  <c r="QT55" i="3"/>
  <c r="QU55" i="3"/>
  <c r="QS56" i="3"/>
  <c r="QT56" i="3"/>
  <c r="QU56" i="3"/>
  <c r="QS16" i="6" s="1"/>
  <c r="QS57" i="3"/>
  <c r="QT57" i="3"/>
  <c r="QU57" i="3"/>
  <c r="QS58" i="3"/>
  <c r="QT58" i="3"/>
  <c r="QU58" i="3"/>
  <c r="QS59" i="3"/>
  <c r="QT59" i="3"/>
  <c r="QU59" i="3"/>
  <c r="QS60" i="3"/>
  <c r="QT60" i="3"/>
  <c r="QU60" i="3"/>
  <c r="QS62" i="3"/>
  <c r="QT62" i="3"/>
  <c r="QU62" i="3"/>
  <c r="QS63" i="3"/>
  <c r="QT63" i="3"/>
  <c r="QU63" i="3"/>
  <c r="QS64" i="3"/>
  <c r="QT64" i="3"/>
  <c r="QU64" i="3"/>
  <c r="QS65" i="3"/>
  <c r="QT65" i="3"/>
  <c r="QU65" i="3"/>
  <c r="QS66" i="3"/>
  <c r="QT66" i="3"/>
  <c r="QU66" i="3"/>
  <c r="QS67" i="3"/>
  <c r="QT67" i="3"/>
  <c r="QU67" i="3"/>
  <c r="QS68" i="3"/>
  <c r="QQ19" i="6" s="1"/>
  <c r="QT68" i="3"/>
  <c r="QU68" i="3"/>
  <c r="QS69" i="3"/>
  <c r="QT69" i="3"/>
  <c r="QU69" i="3"/>
  <c r="QS70" i="3"/>
  <c r="QQ20" i="6" s="1"/>
  <c r="QT70" i="3"/>
  <c r="QR20" i="6" s="1"/>
  <c r="QU70" i="3"/>
  <c r="QS20" i="6" s="1"/>
  <c r="QS71" i="3"/>
  <c r="QT71" i="3"/>
  <c r="QU71" i="3"/>
  <c r="QS72" i="3"/>
  <c r="QT72" i="3"/>
  <c r="QU72" i="3"/>
  <c r="QS73" i="3"/>
  <c r="QT73" i="3"/>
  <c r="QU73" i="3"/>
  <c r="QS74" i="3"/>
  <c r="QT74" i="3"/>
  <c r="QU74" i="3"/>
  <c r="QS75" i="3"/>
  <c r="QT75" i="3"/>
  <c r="QU75" i="3"/>
  <c r="QS76" i="3"/>
  <c r="QT76" i="3"/>
  <c r="QU76" i="3"/>
  <c r="QS77" i="3"/>
  <c r="QT77" i="3"/>
  <c r="QU77" i="3"/>
  <c r="QS78" i="3"/>
  <c r="QT78" i="3"/>
  <c r="QU78" i="3"/>
  <c r="QS79" i="3"/>
  <c r="QT79" i="3"/>
  <c r="QU79" i="3"/>
  <c r="QS80" i="3"/>
  <c r="QT80" i="3"/>
  <c r="QU80" i="3"/>
  <c r="QS81" i="3"/>
  <c r="QT81" i="3"/>
  <c r="QU81" i="3"/>
  <c r="QT23" i="6" s="1"/>
  <c r="QS82" i="3"/>
  <c r="QT82" i="3"/>
  <c r="QU82" i="3"/>
  <c r="QS83" i="3"/>
  <c r="QT83" i="3"/>
  <c r="QU83" i="3"/>
  <c r="QS84" i="3"/>
  <c r="QT84" i="3"/>
  <c r="QU84" i="3"/>
  <c r="QS85" i="3"/>
  <c r="QT85" i="3"/>
  <c r="QU85" i="3"/>
  <c r="QS86" i="3"/>
  <c r="QT86" i="3"/>
  <c r="QU86" i="3"/>
  <c r="QS87" i="3"/>
  <c r="QT87" i="3"/>
  <c r="QU87" i="3"/>
  <c r="QS88" i="3"/>
  <c r="QT88" i="3"/>
  <c r="QU88" i="3"/>
  <c r="QS89" i="3"/>
  <c r="QT89" i="3"/>
  <c r="QU89" i="3"/>
  <c r="QS90" i="3"/>
  <c r="QT90" i="3"/>
  <c r="QU90" i="3"/>
  <c r="QS91" i="3"/>
  <c r="QT91" i="3"/>
  <c r="QU91" i="3"/>
  <c r="QS92" i="3"/>
  <c r="QT92" i="3"/>
  <c r="QU92" i="3"/>
  <c r="QS93" i="3"/>
  <c r="QT93" i="3"/>
  <c r="QU93" i="3"/>
  <c r="QS94" i="3"/>
  <c r="QT94" i="3"/>
  <c r="QU94" i="3"/>
  <c r="QS95" i="3"/>
  <c r="QT95" i="3"/>
  <c r="QU95" i="3"/>
  <c r="QS96" i="3"/>
  <c r="QT96" i="3"/>
  <c r="QU96" i="3"/>
  <c r="QS97" i="3"/>
  <c r="QQ27" i="6" s="1"/>
  <c r="QT97" i="3"/>
  <c r="QR27" i="6" s="1"/>
  <c r="QU97" i="3"/>
  <c r="QS27" i="6" s="1"/>
  <c r="QS98" i="3"/>
  <c r="QQ28" i="6" s="1"/>
  <c r="QT98" i="3"/>
  <c r="QR28" i="6" s="1"/>
  <c r="QU98" i="3"/>
  <c r="QS28" i="6" s="1"/>
  <c r="QS99" i="3"/>
  <c r="QT99" i="3"/>
  <c r="QU99" i="3"/>
  <c r="QS100" i="3"/>
  <c r="QQ29" i="6" s="1"/>
  <c r="QT100" i="3"/>
  <c r="QR29" i="6" s="1"/>
  <c r="QU100" i="3"/>
  <c r="QS29" i="6" s="1"/>
  <c r="QS101" i="3"/>
  <c r="QT101" i="3"/>
  <c r="QU101" i="3"/>
  <c r="QS102" i="3"/>
  <c r="QT102" i="3"/>
  <c r="QU102" i="3"/>
  <c r="QS103" i="3"/>
  <c r="QT103" i="3"/>
  <c r="QU103" i="3"/>
  <c r="QS104" i="3"/>
  <c r="QT104" i="3"/>
  <c r="QU104" i="3"/>
  <c r="QS105" i="3"/>
  <c r="QT105" i="3"/>
  <c r="QU105" i="3"/>
  <c r="QS106" i="3"/>
  <c r="QT106" i="3"/>
  <c r="QU106" i="3"/>
  <c r="QS107" i="3"/>
  <c r="QT107" i="3"/>
  <c r="QU107" i="3"/>
  <c r="QS108" i="3"/>
  <c r="QT108" i="3"/>
  <c r="QU108" i="3"/>
  <c r="QS109" i="3"/>
  <c r="QT109" i="3"/>
  <c r="QU109" i="3"/>
  <c r="QS31" i="6" s="1"/>
  <c r="RG17" i="8" s="1"/>
  <c r="RG33" i="8" s="1"/>
  <c r="QS110" i="3"/>
  <c r="QT110" i="3"/>
  <c r="QU110" i="3"/>
  <c r="QS111" i="3"/>
  <c r="QQ32" i="6" s="1"/>
  <c r="RE15" i="8" s="1"/>
  <c r="QT111" i="3"/>
  <c r="QR32" i="6" s="1"/>
  <c r="RF15" i="8" s="1"/>
  <c r="QU111" i="3"/>
  <c r="QS32" i="6" s="1"/>
  <c r="RG15" i="8" s="1"/>
  <c r="QS112" i="3"/>
  <c r="QT112" i="3"/>
  <c r="QU112" i="3"/>
  <c r="QS113" i="3"/>
  <c r="QT113" i="3"/>
  <c r="QU113" i="3"/>
  <c r="QS114" i="3"/>
  <c r="QT114" i="3"/>
  <c r="QU114" i="3"/>
  <c r="QS115" i="3"/>
  <c r="QT115" i="3"/>
  <c r="QU115" i="3"/>
  <c r="QS116" i="3"/>
  <c r="QT116" i="3"/>
  <c r="QU116" i="3"/>
  <c r="QS117" i="3"/>
  <c r="QT117" i="3"/>
  <c r="QU117" i="3"/>
  <c r="QS118" i="3"/>
  <c r="QT118" i="3"/>
  <c r="QU118" i="3"/>
  <c r="QS119" i="3"/>
  <c r="QT119" i="3"/>
  <c r="QU119" i="3"/>
  <c r="QS120" i="3"/>
  <c r="QT120" i="3"/>
  <c r="QU120" i="3"/>
  <c r="QS121" i="3"/>
  <c r="QT121" i="3"/>
  <c r="QU121" i="3"/>
  <c r="QS122" i="3"/>
  <c r="QT122" i="3"/>
  <c r="QU122" i="3"/>
  <c r="QS123" i="3"/>
  <c r="QT123" i="3"/>
  <c r="QU123" i="3"/>
  <c r="QS124" i="3"/>
  <c r="QQ36" i="6" s="1"/>
  <c r="QT124" i="3"/>
  <c r="QR36" i="6" s="1"/>
  <c r="QU124" i="3"/>
  <c r="QS36" i="6" s="1"/>
  <c r="QS125" i="3"/>
  <c r="QQ11" i="6" s="1"/>
  <c r="QT125" i="3"/>
  <c r="QR11" i="6" s="1"/>
  <c r="QU125" i="3"/>
  <c r="QS11" i="6" s="1"/>
  <c r="QS127" i="3"/>
  <c r="QQ37" i="6" s="1"/>
  <c r="RE19" i="8" s="1"/>
  <c r="RE36" i="8" s="1"/>
  <c r="QT127" i="3"/>
  <c r="QR37" i="6" s="1"/>
  <c r="RF19" i="8" s="1"/>
  <c r="RF36" i="8" s="1"/>
  <c r="QU127" i="3"/>
  <c r="QS37" i="6" s="1"/>
  <c r="RG19" i="8" s="1"/>
  <c r="RG36" i="8" s="1"/>
  <c r="QS128" i="3"/>
  <c r="QT128" i="3"/>
  <c r="QU128" i="3"/>
  <c r="QS129" i="3"/>
  <c r="QT129" i="3"/>
  <c r="QU129" i="3"/>
  <c r="QS130" i="3"/>
  <c r="QT130" i="3"/>
  <c r="QU130" i="3"/>
  <c r="QS131" i="3"/>
  <c r="QT131" i="3"/>
  <c r="QU131" i="3"/>
  <c r="QS132" i="3"/>
  <c r="QT132" i="3"/>
  <c r="QU132" i="3"/>
  <c r="QS133" i="3"/>
  <c r="QT133" i="3"/>
  <c r="QU133" i="3"/>
  <c r="QS134" i="3"/>
  <c r="QQ3" i="6" s="1"/>
  <c r="QT134" i="3"/>
  <c r="QU134" i="3"/>
  <c r="QS135" i="3"/>
  <c r="QT135" i="3"/>
  <c r="QU135" i="3"/>
  <c r="QS136" i="3"/>
  <c r="QT136" i="3"/>
  <c r="QU136" i="3"/>
  <c r="QS137" i="3"/>
  <c r="QT137" i="3"/>
  <c r="QU137" i="3"/>
  <c r="QS138" i="3"/>
  <c r="QT138" i="3"/>
  <c r="QU138" i="3"/>
  <c r="QS139" i="3"/>
  <c r="QT139" i="3"/>
  <c r="QU139" i="3"/>
  <c r="QS140" i="3"/>
  <c r="QT140" i="3"/>
  <c r="QU140" i="3"/>
  <c r="QS141" i="3"/>
  <c r="QQ35" i="6" s="1"/>
  <c r="QT141" i="3"/>
  <c r="QR35" i="6" s="1"/>
  <c r="QU141" i="3"/>
  <c r="QS35" i="6" s="1"/>
  <c r="QS142" i="3"/>
  <c r="QT142" i="3"/>
  <c r="QU142" i="3"/>
  <c r="QQ10" i="6" l="1"/>
  <c r="QQ25" i="6"/>
  <c r="RH5" i="8"/>
  <c r="RI29" i="8"/>
  <c r="RI20" i="8"/>
  <c r="RI30" i="8"/>
  <c r="RI37" i="8" s="1"/>
  <c r="QS33" i="6"/>
  <c r="RG7" i="8" s="1"/>
  <c r="QS25" i="6"/>
  <c r="QS21" i="6"/>
  <c r="QS17" i="6"/>
  <c r="QS9" i="6"/>
  <c r="RH34" i="8"/>
  <c r="QS3" i="6"/>
  <c r="QS30" i="6"/>
  <c r="RG16" i="8" s="1"/>
  <c r="RG32" i="8" s="1"/>
  <c r="QS23" i="6"/>
  <c r="QS19" i="6"/>
  <c r="QQ21" i="6"/>
  <c r="QS10" i="6"/>
  <c r="RG12" i="8" s="1"/>
  <c r="QR34" i="6"/>
  <c r="RF11" i="8" s="1"/>
  <c r="QR10" i="6"/>
  <c r="QR9" i="6"/>
  <c r="QQ33" i="6"/>
  <c r="RE7" i="8" s="1"/>
  <c r="QQ30" i="6"/>
  <c r="RE16" i="8" s="1"/>
  <c r="RE32" i="8" s="1"/>
  <c r="QQ17" i="6"/>
  <c r="QQ16" i="6"/>
  <c r="QQ13" i="6"/>
  <c r="QQ4" i="6"/>
  <c r="QR33" i="6"/>
  <c r="RF7" i="8" s="1"/>
  <c r="QR19" i="6"/>
  <c r="QQ31" i="6"/>
  <c r="RE17" i="8" s="1"/>
  <c r="RE33" i="8" s="1"/>
  <c r="QQ15" i="6"/>
  <c r="QS6" i="6"/>
  <c r="RH12" i="8"/>
  <c r="RH29" i="8" s="1"/>
  <c r="RE18" i="8"/>
  <c r="RE35" i="8" s="1"/>
  <c r="QS34" i="6"/>
  <c r="RG11" i="8" s="1"/>
  <c r="RG34" i="8" s="1"/>
  <c r="QQ34" i="6"/>
  <c r="RE11" i="8" s="1"/>
  <c r="RG14" i="8"/>
  <c r="RH10" i="8"/>
  <c r="RH31" i="8" s="1"/>
  <c r="QS8" i="6"/>
  <c r="QS5" i="6"/>
  <c r="QS4" i="6"/>
  <c r="QR25" i="6"/>
  <c r="QR17" i="6"/>
  <c r="QR16" i="6"/>
  <c r="QR13" i="6"/>
  <c r="RF12" i="8"/>
  <c r="QR8" i="6"/>
  <c r="QR5" i="6"/>
  <c r="QR4" i="6"/>
  <c r="QR21" i="6"/>
  <c r="QR23" i="6"/>
  <c r="QQ8" i="6"/>
  <c r="QS15" i="6"/>
  <c r="QQ9" i="6"/>
  <c r="RE12" i="8" s="1"/>
  <c r="QQ5" i="6"/>
  <c r="QR15" i="6"/>
  <c r="QR31" i="6"/>
  <c r="RF17" i="8" s="1"/>
  <c r="RF33" i="8" s="1"/>
  <c r="QR30" i="6"/>
  <c r="RF16" i="8" s="1"/>
  <c r="RF32" i="8" s="1"/>
  <c r="RE14" i="8"/>
  <c r="RH9" i="8"/>
  <c r="RH30" i="8" s="1"/>
  <c r="QS26" i="6"/>
  <c r="QS24" i="6"/>
  <c r="QS22" i="6"/>
  <c r="QS18" i="6"/>
  <c r="QS14" i="6"/>
  <c r="QS7" i="6"/>
  <c r="RF14" i="8"/>
  <c r="QR24" i="6"/>
  <c r="QR22" i="6"/>
  <c r="QR18" i="6"/>
  <c r="RF13" i="8" s="1"/>
  <c r="QR14" i="6"/>
  <c r="QR7" i="6"/>
  <c r="QR3" i="6"/>
  <c r="QR6" i="6"/>
  <c r="QR26" i="6"/>
  <c r="QQ6" i="6"/>
  <c r="QQ26" i="6"/>
  <c r="QQ24" i="6"/>
  <c r="QQ22" i="6"/>
  <c r="RE6" i="8" s="1"/>
  <c r="QQ18" i="6"/>
  <c r="RE13" i="8" s="1"/>
  <c r="QQ14" i="6"/>
  <c r="RE9" i="8" s="1"/>
  <c r="QQ7" i="6"/>
  <c r="RE8" i="8" s="1"/>
  <c r="RG18" i="8"/>
  <c r="RG35" i="8" s="1"/>
  <c r="RF18" i="8"/>
  <c r="RF35" i="8" s="1"/>
  <c r="QS12" i="6"/>
  <c r="RG5" i="8" s="1"/>
  <c r="QR12" i="6"/>
  <c r="RF5" i="8" s="1"/>
  <c r="QQ12" i="6"/>
  <c r="RE5" i="8" s="1"/>
  <c r="RD38" i="8"/>
  <c r="QR3" i="3"/>
  <c r="QR4" i="3"/>
  <c r="QR5" i="3"/>
  <c r="QR6" i="3"/>
  <c r="QR7" i="3"/>
  <c r="QR8" i="3"/>
  <c r="QR9" i="3"/>
  <c r="QR10" i="3"/>
  <c r="QR11" i="3"/>
  <c r="QR12" i="3"/>
  <c r="QR13" i="3"/>
  <c r="QR14" i="3"/>
  <c r="QR15" i="3"/>
  <c r="QR16" i="3"/>
  <c r="QR17" i="3"/>
  <c r="QR18" i="3"/>
  <c r="QR19" i="3"/>
  <c r="QR20" i="3"/>
  <c r="QR21" i="3"/>
  <c r="QR22" i="3"/>
  <c r="QR23" i="3"/>
  <c r="QR24" i="3"/>
  <c r="QR25" i="3"/>
  <c r="QR26" i="3"/>
  <c r="QR27" i="3"/>
  <c r="QR28" i="3"/>
  <c r="QR29" i="3"/>
  <c r="QR30" i="3"/>
  <c r="QR31" i="3"/>
  <c r="QR32" i="3"/>
  <c r="QR33" i="3"/>
  <c r="QR34" i="3"/>
  <c r="QR35" i="3"/>
  <c r="QR36" i="3"/>
  <c r="QR37" i="3"/>
  <c r="QR38" i="3"/>
  <c r="QR39" i="3"/>
  <c r="QP38" i="6" s="1"/>
  <c r="QR40" i="3"/>
  <c r="QP39" i="6" s="1"/>
  <c r="QR41" i="3"/>
  <c r="QR42" i="3"/>
  <c r="QR43" i="3"/>
  <c r="QR44" i="3"/>
  <c r="QR45" i="3"/>
  <c r="QR46" i="3"/>
  <c r="QR47" i="3"/>
  <c r="QR48" i="3"/>
  <c r="QR49" i="3"/>
  <c r="QR50" i="3"/>
  <c r="QR51" i="3"/>
  <c r="QR52" i="3"/>
  <c r="QR53" i="3"/>
  <c r="QR54" i="3"/>
  <c r="QR55" i="3"/>
  <c r="QR56" i="3"/>
  <c r="QR57" i="3"/>
  <c r="QR58" i="3"/>
  <c r="QR59" i="3"/>
  <c r="QR60" i="3"/>
  <c r="QR62" i="3"/>
  <c r="QR63" i="3"/>
  <c r="QR64" i="3"/>
  <c r="QR65" i="3"/>
  <c r="QR66" i="3"/>
  <c r="QR67" i="3"/>
  <c r="QR68" i="3"/>
  <c r="QR69" i="3"/>
  <c r="QR70" i="3"/>
  <c r="QP20" i="6" s="1"/>
  <c r="QR71" i="3"/>
  <c r="QR72" i="3"/>
  <c r="QR73" i="3"/>
  <c r="QR74" i="3"/>
  <c r="QR75" i="3"/>
  <c r="QR76" i="3"/>
  <c r="QR77" i="3"/>
  <c r="QR78" i="3"/>
  <c r="QR79" i="3"/>
  <c r="QR80" i="3"/>
  <c r="QR81" i="3"/>
  <c r="QQ23" i="6" s="1"/>
  <c r="RE10" i="8" s="1"/>
  <c r="QR82" i="3"/>
  <c r="QR83" i="3"/>
  <c r="QR84" i="3"/>
  <c r="QR85" i="3"/>
  <c r="QR86" i="3"/>
  <c r="QR87" i="3"/>
  <c r="QR88" i="3"/>
  <c r="QR89" i="3"/>
  <c r="QR90" i="3"/>
  <c r="QR91" i="3"/>
  <c r="QR92" i="3"/>
  <c r="QR93" i="3"/>
  <c r="QR94" i="3"/>
  <c r="QR95" i="3"/>
  <c r="QR96" i="3"/>
  <c r="QR97" i="3"/>
  <c r="QP27" i="6" s="1"/>
  <c r="QR98" i="3"/>
  <c r="QP28" i="6" s="1"/>
  <c r="QR99" i="3"/>
  <c r="QR100" i="3"/>
  <c r="QP29" i="6" s="1"/>
  <c r="QR101" i="3"/>
  <c r="QR102" i="3"/>
  <c r="QR103" i="3"/>
  <c r="QR104" i="3"/>
  <c r="QR105" i="3"/>
  <c r="QR106" i="3"/>
  <c r="QR107" i="3"/>
  <c r="QR108" i="3"/>
  <c r="QR109" i="3"/>
  <c r="QR110" i="3"/>
  <c r="QR111" i="3"/>
  <c r="QP32" i="6" s="1"/>
  <c r="RD15" i="8" s="1"/>
  <c r="QR112" i="3"/>
  <c r="QR113" i="3"/>
  <c r="QR114" i="3"/>
  <c r="QR115" i="3"/>
  <c r="QR116" i="3"/>
  <c r="QR117" i="3"/>
  <c r="QR118" i="3"/>
  <c r="QR119" i="3"/>
  <c r="QR120" i="3"/>
  <c r="QR121" i="3"/>
  <c r="QR122" i="3"/>
  <c r="QR123" i="3"/>
  <c r="QR124" i="3"/>
  <c r="QP36" i="6" s="1"/>
  <c r="QR125" i="3"/>
  <c r="QP11" i="6" s="1"/>
  <c r="QR127" i="3"/>
  <c r="QP37" i="6" s="1"/>
  <c r="RD19" i="8" s="1"/>
  <c r="RD36" i="8" s="1"/>
  <c r="QR128" i="3"/>
  <c r="QR129" i="3"/>
  <c r="QR130" i="3"/>
  <c r="QR131" i="3"/>
  <c r="QR132" i="3"/>
  <c r="QR133" i="3"/>
  <c r="QR134" i="3"/>
  <c r="QR135" i="3"/>
  <c r="QR136" i="3"/>
  <c r="QR137" i="3"/>
  <c r="QR138" i="3"/>
  <c r="QR139" i="3"/>
  <c r="QR140" i="3"/>
  <c r="QR141" i="3"/>
  <c r="QP35" i="6" s="1"/>
  <c r="QR142" i="3"/>
  <c r="RF10" i="8" l="1"/>
  <c r="RF34" i="8"/>
  <c r="RF6" i="8"/>
  <c r="RG6" i="8"/>
  <c r="RF9" i="8"/>
  <c r="RG4" i="8"/>
  <c r="RF8" i="8"/>
  <c r="RE34" i="8"/>
  <c r="QP21" i="6"/>
  <c r="QP9" i="6"/>
  <c r="QP12" i="6"/>
  <c r="QP17" i="6"/>
  <c r="RG8" i="8"/>
  <c r="QP33" i="6"/>
  <c r="RD7" i="8" s="1"/>
  <c r="RG13" i="8"/>
  <c r="RG10" i="8"/>
  <c r="RH20" i="8"/>
  <c r="RG29" i="8"/>
  <c r="RE4" i="8"/>
  <c r="RF4" i="8"/>
  <c r="RF29" i="8" s="1"/>
  <c r="QP25" i="6"/>
  <c r="QP22" i="6"/>
  <c r="RH37" i="8"/>
  <c r="QP6" i="6"/>
  <c r="QP3" i="6"/>
  <c r="RE29" i="8"/>
  <c r="QP31" i="6"/>
  <c r="RD17" i="8" s="1"/>
  <c r="RD33" i="8" s="1"/>
  <c r="RD14" i="8"/>
  <c r="QP24" i="6"/>
  <c r="QP14" i="6"/>
  <c r="RE31" i="8"/>
  <c r="QP13" i="6"/>
  <c r="RD5" i="8" s="1"/>
  <c r="QP8" i="6"/>
  <c r="QP4" i="6"/>
  <c r="RG31" i="8"/>
  <c r="QP34" i="6"/>
  <c r="RD11" i="8" s="1"/>
  <c r="QP15" i="6"/>
  <c r="RF31" i="8"/>
  <c r="QP16" i="6"/>
  <c r="QP26" i="6"/>
  <c r="QP10" i="6"/>
  <c r="RD12" i="8" s="1"/>
  <c r="QP5" i="6"/>
  <c r="RD4" i="8" s="1"/>
  <c r="QP30" i="6"/>
  <c r="RD16" i="8" s="1"/>
  <c r="RD32" i="8" s="1"/>
  <c r="QP18" i="6"/>
  <c r="RD13" i="8" s="1"/>
  <c r="QP7" i="6"/>
  <c r="RG9" i="8"/>
  <c r="RE20" i="8"/>
  <c r="RD18" i="8"/>
  <c r="RD35" i="8" s="1"/>
  <c r="RF30" i="8"/>
  <c r="RF20" i="8"/>
  <c r="QP19" i="6"/>
  <c r="RE30" i="8"/>
  <c r="RC38" i="8"/>
  <c r="QQ3" i="3"/>
  <c r="QQ4" i="3"/>
  <c r="QQ5" i="3"/>
  <c r="QQ6" i="3"/>
  <c r="QQ7" i="3"/>
  <c r="QQ8" i="3"/>
  <c r="QQ9" i="3"/>
  <c r="QQ10" i="3"/>
  <c r="QQ11" i="3"/>
  <c r="QQ12" i="3"/>
  <c r="QQ13" i="3"/>
  <c r="QQ14" i="3"/>
  <c r="QQ15" i="3"/>
  <c r="QQ16" i="3"/>
  <c r="QQ17" i="3"/>
  <c r="QQ18" i="3"/>
  <c r="QQ19" i="3"/>
  <c r="QQ20" i="3"/>
  <c r="QQ21" i="3"/>
  <c r="QQ22" i="3"/>
  <c r="QQ23" i="3"/>
  <c r="QQ24" i="3"/>
  <c r="QQ25" i="3"/>
  <c r="QQ26" i="3"/>
  <c r="QQ27" i="3"/>
  <c r="QQ28" i="3"/>
  <c r="QQ29" i="3"/>
  <c r="QQ30" i="3"/>
  <c r="QQ31" i="3"/>
  <c r="QQ32" i="3"/>
  <c r="QQ33" i="3"/>
  <c r="QQ34" i="3"/>
  <c r="QQ35" i="3"/>
  <c r="QQ36" i="3"/>
  <c r="QQ37" i="3"/>
  <c r="QO10" i="6" s="1"/>
  <c r="QQ38" i="3"/>
  <c r="QQ39" i="3"/>
  <c r="QO38" i="6" s="1"/>
  <c r="QQ40" i="3"/>
  <c r="QO39" i="6" s="1"/>
  <c r="QQ41" i="3"/>
  <c r="QQ42" i="3"/>
  <c r="QQ43" i="3"/>
  <c r="QQ44" i="3"/>
  <c r="QO13" i="6" s="1"/>
  <c r="QQ45" i="3"/>
  <c r="QQ46" i="3"/>
  <c r="QQ47" i="3"/>
  <c r="QQ48" i="3"/>
  <c r="QQ49" i="3"/>
  <c r="QQ50" i="3"/>
  <c r="QQ51" i="3"/>
  <c r="QQ52" i="3"/>
  <c r="QQ53" i="3"/>
  <c r="QQ54" i="3"/>
  <c r="QQ55" i="3"/>
  <c r="QQ56" i="3"/>
  <c r="QO16" i="6" s="1"/>
  <c r="QQ57" i="3"/>
  <c r="QQ58" i="3"/>
  <c r="QQ59" i="3"/>
  <c r="QQ60" i="3"/>
  <c r="QQ62" i="3"/>
  <c r="QQ63" i="3"/>
  <c r="QQ64" i="3"/>
  <c r="QQ65" i="3"/>
  <c r="QQ66" i="3"/>
  <c r="QQ67" i="3"/>
  <c r="QQ68" i="3"/>
  <c r="QQ69" i="3"/>
  <c r="QQ70" i="3"/>
  <c r="QO20" i="6" s="1"/>
  <c r="QQ71" i="3"/>
  <c r="QQ72" i="3"/>
  <c r="QQ73" i="3"/>
  <c r="QQ74" i="3"/>
  <c r="QQ75" i="3"/>
  <c r="QQ76" i="3"/>
  <c r="QQ77" i="3"/>
  <c r="QQ78" i="3"/>
  <c r="QQ79" i="3"/>
  <c r="QQ80" i="3"/>
  <c r="QQ81" i="3"/>
  <c r="QP23" i="6" s="1"/>
  <c r="RD10" i="8" s="1"/>
  <c r="QQ82" i="3"/>
  <c r="QQ83" i="3"/>
  <c r="QQ84" i="3"/>
  <c r="QQ85" i="3"/>
  <c r="QQ86" i="3"/>
  <c r="QQ87" i="3"/>
  <c r="QQ88" i="3"/>
  <c r="QQ89" i="3"/>
  <c r="QQ90" i="3"/>
  <c r="QQ91" i="3"/>
  <c r="QQ92" i="3"/>
  <c r="QQ93" i="3"/>
  <c r="QQ94" i="3"/>
  <c r="QQ95" i="3"/>
  <c r="QQ96" i="3"/>
  <c r="QQ97" i="3"/>
  <c r="QO27" i="6" s="1"/>
  <c r="QQ98" i="3"/>
  <c r="QO28" i="6" s="1"/>
  <c r="QQ99" i="3"/>
  <c r="QQ100" i="3"/>
  <c r="QO29" i="6" s="1"/>
  <c r="QQ101" i="3"/>
  <c r="QQ102" i="3"/>
  <c r="QQ103" i="3"/>
  <c r="QQ104" i="3"/>
  <c r="QQ105" i="3"/>
  <c r="QQ106" i="3"/>
  <c r="QQ107" i="3"/>
  <c r="QQ108" i="3"/>
  <c r="QQ109" i="3"/>
  <c r="QQ110" i="3"/>
  <c r="QQ111" i="3"/>
  <c r="QO32" i="6" s="1"/>
  <c r="RC15" i="8" s="1"/>
  <c r="G15" i="8" s="1"/>
  <c r="QQ112" i="3"/>
  <c r="QQ113" i="3"/>
  <c r="QQ114" i="3"/>
  <c r="QQ115" i="3"/>
  <c r="QQ116" i="3"/>
  <c r="QQ117" i="3"/>
  <c r="QQ118" i="3"/>
  <c r="QQ119" i="3"/>
  <c r="QQ120" i="3"/>
  <c r="QQ121" i="3"/>
  <c r="QQ122" i="3"/>
  <c r="QQ123" i="3"/>
  <c r="QQ124" i="3"/>
  <c r="QO36" i="6" s="1"/>
  <c r="QQ125" i="3"/>
  <c r="QO11" i="6" s="1"/>
  <c r="QQ127" i="3"/>
  <c r="QO37" i="6" s="1"/>
  <c r="RC19" i="8" s="1"/>
  <c r="G19" i="8" s="1"/>
  <c r="QQ128" i="3"/>
  <c r="QQ129" i="3"/>
  <c r="QQ130" i="3"/>
  <c r="QQ131" i="3"/>
  <c r="QQ132" i="3"/>
  <c r="QQ133" i="3"/>
  <c r="QQ134" i="3"/>
  <c r="QQ135" i="3"/>
  <c r="QQ136" i="3"/>
  <c r="QQ137" i="3"/>
  <c r="QQ138" i="3"/>
  <c r="QQ139" i="3"/>
  <c r="QQ140" i="3"/>
  <c r="QQ141" i="3"/>
  <c r="QO35" i="6" s="1"/>
  <c r="QQ142" i="3"/>
  <c r="QO19" i="6" l="1"/>
  <c r="RD8" i="8"/>
  <c r="QO26" i="6"/>
  <c r="RD6" i="8"/>
  <c r="RG20" i="8"/>
  <c r="RD9" i="8"/>
  <c r="QO4" i="6"/>
  <c r="RD34" i="8"/>
  <c r="QO31" i="6"/>
  <c r="RC17" i="8" s="1"/>
  <c r="G17" i="8" s="1"/>
  <c r="RE37" i="8"/>
  <c r="RD30" i="8"/>
  <c r="RG30" i="8"/>
  <c r="RG37" i="8" s="1"/>
  <c r="QO9" i="6"/>
  <c r="RC12" i="8" s="1"/>
  <c r="G12" i="8" s="1"/>
  <c r="QO7" i="6"/>
  <c r="QO24" i="6"/>
  <c r="QO34" i="6"/>
  <c r="RC11" i="8" s="1"/>
  <c r="G11" i="8" s="1"/>
  <c r="QO30" i="6"/>
  <c r="RC16" i="8" s="1"/>
  <c r="G16" i="8" s="1"/>
  <c r="QO18" i="6"/>
  <c r="QO15" i="6"/>
  <c r="QO3" i="6"/>
  <c r="QO25" i="6"/>
  <c r="QO22" i="6"/>
  <c r="RF37" i="8"/>
  <c r="QO17" i="6"/>
  <c r="QO5" i="6"/>
  <c r="QO6" i="6"/>
  <c r="QO14" i="6"/>
  <c r="RD20" i="8"/>
  <c r="QO33" i="6"/>
  <c r="RC7" i="8" s="1"/>
  <c r="G7" i="8" s="1"/>
  <c r="QO21" i="6"/>
  <c r="QO8" i="6"/>
  <c r="QO12" i="6"/>
  <c r="RC5" i="8" s="1"/>
  <c r="RC14" i="8"/>
  <c r="G14" i="8" s="1"/>
  <c r="RC18" i="8"/>
  <c r="G18" i="8" s="1"/>
  <c r="RD29" i="8"/>
  <c r="RD31" i="8"/>
  <c r="RC36" i="8"/>
  <c r="RC33" i="8"/>
  <c r="RB38" i="8"/>
  <c r="QP3" i="3"/>
  <c r="QP4" i="3"/>
  <c r="QP5" i="3"/>
  <c r="QP6" i="3"/>
  <c r="QP7" i="3"/>
  <c r="QP8" i="3"/>
  <c r="QP9" i="3"/>
  <c r="QP10" i="3"/>
  <c r="QP11" i="3"/>
  <c r="QP12" i="3"/>
  <c r="QP13" i="3"/>
  <c r="QP14" i="3"/>
  <c r="QP15" i="3"/>
  <c r="QP16" i="3"/>
  <c r="QP17" i="3"/>
  <c r="QP18" i="3"/>
  <c r="QP19" i="3"/>
  <c r="QP20" i="3"/>
  <c r="QP21" i="3"/>
  <c r="QP22" i="3"/>
  <c r="QP23" i="3"/>
  <c r="QP24" i="3"/>
  <c r="QP25" i="3"/>
  <c r="QP26" i="3"/>
  <c r="QP27" i="3"/>
  <c r="QP28" i="3"/>
  <c r="QP29" i="3"/>
  <c r="QP30" i="3"/>
  <c r="QP31" i="3"/>
  <c r="QP32" i="3"/>
  <c r="QP33" i="3"/>
  <c r="QP34" i="3"/>
  <c r="QP35" i="3"/>
  <c r="QP36" i="3"/>
  <c r="QP37" i="3"/>
  <c r="QN10" i="6" s="1"/>
  <c r="QP38" i="3"/>
  <c r="QP39" i="3"/>
  <c r="QN38" i="6" s="1"/>
  <c r="QP40" i="3"/>
  <c r="QN39" i="6" s="1"/>
  <c r="QP41" i="3"/>
  <c r="QP42" i="3"/>
  <c r="QP43" i="3"/>
  <c r="QP44" i="3"/>
  <c r="QP45" i="3"/>
  <c r="QP46" i="3"/>
  <c r="QP47" i="3"/>
  <c r="QP48" i="3"/>
  <c r="QP49" i="3"/>
  <c r="QP50" i="3"/>
  <c r="QP51" i="3"/>
  <c r="QP52" i="3"/>
  <c r="QP53" i="3"/>
  <c r="QP54" i="3"/>
  <c r="QP55" i="3"/>
  <c r="QP56" i="3"/>
  <c r="QP57" i="3"/>
  <c r="QN16" i="6" s="1"/>
  <c r="QP58" i="3"/>
  <c r="QP59" i="3"/>
  <c r="QP60" i="3"/>
  <c r="QP62" i="3"/>
  <c r="QP63" i="3"/>
  <c r="QP64" i="3"/>
  <c r="QP65" i="3"/>
  <c r="QP66" i="3"/>
  <c r="QP67" i="3"/>
  <c r="QP68" i="3"/>
  <c r="QP69" i="3"/>
  <c r="QP70" i="3"/>
  <c r="QN20" i="6" s="1"/>
  <c r="QP71" i="3"/>
  <c r="QP72" i="3"/>
  <c r="QP73" i="3"/>
  <c r="QP74" i="3"/>
  <c r="QP75" i="3"/>
  <c r="QP76" i="3"/>
  <c r="QP77" i="3"/>
  <c r="QP78" i="3"/>
  <c r="QP79" i="3"/>
  <c r="QP80" i="3"/>
  <c r="QP81" i="3"/>
  <c r="QO23" i="6" s="1"/>
  <c r="RC10" i="8" s="1"/>
  <c r="G10" i="8" s="1"/>
  <c r="QP82" i="3"/>
  <c r="QP83" i="3"/>
  <c r="QP84" i="3"/>
  <c r="QP85" i="3"/>
  <c r="QP86" i="3"/>
  <c r="QP87" i="3"/>
  <c r="QP88" i="3"/>
  <c r="QP89" i="3"/>
  <c r="QP90" i="3"/>
  <c r="QP91" i="3"/>
  <c r="QP92" i="3"/>
  <c r="QP93" i="3"/>
  <c r="QP94" i="3"/>
  <c r="QP95" i="3"/>
  <c r="QP96" i="3"/>
  <c r="QP97" i="3"/>
  <c r="QN27" i="6" s="1"/>
  <c r="QP98" i="3"/>
  <c r="QN28" i="6" s="1"/>
  <c r="QP99" i="3"/>
  <c r="QP100" i="3"/>
  <c r="QN29" i="6" s="1"/>
  <c r="QP101" i="3"/>
  <c r="QP102" i="3"/>
  <c r="QP103" i="3"/>
  <c r="QP104" i="3"/>
  <c r="QP105" i="3"/>
  <c r="QP106" i="3"/>
  <c r="QP107" i="3"/>
  <c r="QP108" i="3"/>
  <c r="QP109" i="3"/>
  <c r="QP110" i="3"/>
  <c r="QP111" i="3"/>
  <c r="QN32" i="6" s="1"/>
  <c r="RB15" i="8" s="1"/>
  <c r="QP112" i="3"/>
  <c r="QP113" i="3"/>
  <c r="QP114" i="3"/>
  <c r="QP115" i="3"/>
  <c r="QP116" i="3"/>
  <c r="QP117" i="3"/>
  <c r="QP118" i="3"/>
  <c r="QP119" i="3"/>
  <c r="QP120" i="3"/>
  <c r="QP121" i="3"/>
  <c r="QP122" i="3"/>
  <c r="QP123" i="3"/>
  <c r="QP124" i="3"/>
  <c r="QN36" i="6" s="1"/>
  <c r="QP125" i="3"/>
  <c r="QN11" i="6" s="1"/>
  <c r="QP127" i="3"/>
  <c r="QN37" i="6" s="1"/>
  <c r="RB19" i="8" s="1"/>
  <c r="RB36" i="8" s="1"/>
  <c r="QP128" i="3"/>
  <c r="QP129" i="3"/>
  <c r="QP130" i="3"/>
  <c r="QP131" i="3"/>
  <c r="QP132" i="3"/>
  <c r="QP133" i="3"/>
  <c r="QP134" i="3"/>
  <c r="QP135" i="3"/>
  <c r="QP136" i="3"/>
  <c r="QP137" i="3"/>
  <c r="QP138" i="3"/>
  <c r="QP139" i="3"/>
  <c r="QP140" i="3"/>
  <c r="QP141" i="3"/>
  <c r="QN35" i="6" s="1"/>
  <c r="QP142" i="3"/>
  <c r="QN31" i="6" l="1"/>
  <c r="RB17" i="8" s="1"/>
  <c r="RB33" i="8" s="1"/>
  <c r="QN19" i="6"/>
  <c r="RC9" i="8"/>
  <c r="G9" i="8" s="1"/>
  <c r="RC8" i="8"/>
  <c r="G8" i="8" s="1"/>
  <c r="RC6" i="8"/>
  <c r="G6" i="8" s="1"/>
  <c r="RC32" i="8"/>
  <c r="RB14" i="8"/>
  <c r="QN17" i="6"/>
  <c r="QN14" i="6"/>
  <c r="QN9" i="6"/>
  <c r="RB12" i="8" s="1"/>
  <c r="QN21" i="6"/>
  <c r="QN15" i="6"/>
  <c r="RB9" i="8" s="1"/>
  <c r="G5" i="8"/>
  <c r="RB18" i="8"/>
  <c r="RB35" i="8" s="1"/>
  <c r="QN3" i="6"/>
  <c r="QN25" i="6"/>
  <c r="QN18" i="6"/>
  <c r="QN30" i="6"/>
  <c r="RB16" i="8" s="1"/>
  <c r="RB32" i="8" s="1"/>
  <c r="QN33" i="6"/>
  <c r="RB7" i="8" s="1"/>
  <c r="QN22" i="6"/>
  <c r="QN8" i="6"/>
  <c r="QN6" i="6"/>
  <c r="RB8" i="8" s="1"/>
  <c r="QN24" i="6"/>
  <c r="QN5" i="6"/>
  <c r="RC34" i="8"/>
  <c r="RC4" i="8"/>
  <c r="G4" i="8" s="1"/>
  <c r="QN7" i="6"/>
  <c r="QN4" i="6"/>
  <c r="RC35" i="8"/>
  <c r="QN26" i="6"/>
  <c r="QN34" i="6"/>
  <c r="RB11" i="8" s="1"/>
  <c r="RC13" i="8"/>
  <c r="G13" i="8" s="1"/>
  <c r="QN13" i="6"/>
  <c r="QN12" i="6"/>
  <c r="RD37" i="8"/>
  <c r="RC31" i="8"/>
  <c r="RA38" i="8"/>
  <c r="QO3" i="3"/>
  <c r="QO4" i="3"/>
  <c r="QO5" i="3"/>
  <c r="QO6" i="3"/>
  <c r="QO7" i="3"/>
  <c r="QO8" i="3"/>
  <c r="QO9" i="3"/>
  <c r="QO10" i="3"/>
  <c r="QO11" i="3"/>
  <c r="QO12" i="3"/>
  <c r="QO13" i="3"/>
  <c r="QO14" i="3"/>
  <c r="QO15" i="3"/>
  <c r="QO16" i="3"/>
  <c r="QO17" i="3"/>
  <c r="QO18" i="3"/>
  <c r="QO19" i="3"/>
  <c r="QO20" i="3"/>
  <c r="QO21" i="3"/>
  <c r="QO22" i="3"/>
  <c r="QO23" i="3"/>
  <c r="QO24" i="3"/>
  <c r="QO25" i="3"/>
  <c r="QO26" i="3"/>
  <c r="QO27" i="3"/>
  <c r="QO28" i="3"/>
  <c r="QO29" i="3"/>
  <c r="QO30" i="3"/>
  <c r="QO31" i="3"/>
  <c r="QO32" i="3"/>
  <c r="QO33" i="3"/>
  <c r="QO34" i="3"/>
  <c r="QM9" i="6" s="1"/>
  <c r="QO35" i="3"/>
  <c r="QO36" i="3"/>
  <c r="QO37" i="3"/>
  <c r="QO38" i="3"/>
  <c r="QO39" i="3"/>
  <c r="QM38" i="6" s="1"/>
  <c r="QO40" i="3"/>
  <c r="QM39" i="6" s="1"/>
  <c r="QO41" i="3"/>
  <c r="QO42" i="3"/>
  <c r="QO43" i="3"/>
  <c r="QO44" i="3"/>
  <c r="QO45" i="3"/>
  <c r="QO46" i="3"/>
  <c r="QO47" i="3"/>
  <c r="QO48" i="3"/>
  <c r="QO49" i="3"/>
  <c r="QO50" i="3"/>
  <c r="QO51" i="3"/>
  <c r="QO52" i="3"/>
  <c r="QO53" i="3"/>
  <c r="QO54" i="3"/>
  <c r="QO55" i="3"/>
  <c r="QO56" i="3"/>
  <c r="QO57" i="3"/>
  <c r="QO58" i="3"/>
  <c r="QO59" i="3"/>
  <c r="QO60" i="3"/>
  <c r="QO62" i="3"/>
  <c r="QO63" i="3"/>
  <c r="QO64" i="3"/>
  <c r="QO65" i="3"/>
  <c r="QO66" i="3"/>
  <c r="QO67" i="3"/>
  <c r="QO68" i="3"/>
  <c r="QO69" i="3"/>
  <c r="QO70" i="3"/>
  <c r="QM20" i="6" s="1"/>
  <c r="QO71" i="3"/>
  <c r="QO72" i="3"/>
  <c r="QO73" i="3"/>
  <c r="QO74" i="3"/>
  <c r="QO75" i="3"/>
  <c r="QO76" i="3"/>
  <c r="QO77" i="3"/>
  <c r="QO78" i="3"/>
  <c r="QO79" i="3"/>
  <c r="QO80" i="3"/>
  <c r="QO81" i="3"/>
  <c r="QN23" i="6" s="1"/>
  <c r="RB10" i="8" s="1"/>
  <c r="QO82" i="3"/>
  <c r="QO83" i="3"/>
  <c r="QO84" i="3"/>
  <c r="QO85" i="3"/>
  <c r="QO86" i="3"/>
  <c r="QO87" i="3"/>
  <c r="QO88" i="3"/>
  <c r="QO89" i="3"/>
  <c r="QO90" i="3"/>
  <c r="QO91" i="3"/>
  <c r="QO92" i="3"/>
  <c r="QO93" i="3"/>
  <c r="QO94" i="3"/>
  <c r="QO95" i="3"/>
  <c r="QO96" i="3"/>
  <c r="QO97" i="3"/>
  <c r="QM27" i="6" s="1"/>
  <c r="QO98" i="3"/>
  <c r="QM28" i="6" s="1"/>
  <c r="QO99" i="3"/>
  <c r="QO100" i="3"/>
  <c r="QM29" i="6" s="1"/>
  <c r="QO101" i="3"/>
  <c r="QO102" i="3"/>
  <c r="QO103" i="3"/>
  <c r="QO104" i="3"/>
  <c r="QO105" i="3"/>
  <c r="QO106" i="3"/>
  <c r="QO107" i="3"/>
  <c r="QO108" i="3"/>
  <c r="QO109" i="3"/>
  <c r="QO110" i="3"/>
  <c r="QO111" i="3"/>
  <c r="QM32" i="6" s="1"/>
  <c r="RA15" i="8" s="1"/>
  <c r="QO112" i="3"/>
  <c r="QO113" i="3"/>
  <c r="QO114" i="3"/>
  <c r="QO115" i="3"/>
  <c r="QO116" i="3"/>
  <c r="QO117" i="3"/>
  <c r="QO118" i="3"/>
  <c r="QO119" i="3"/>
  <c r="QO120" i="3"/>
  <c r="QO121" i="3"/>
  <c r="QO122" i="3"/>
  <c r="QO123" i="3"/>
  <c r="QO124" i="3"/>
  <c r="QM36" i="6" s="1"/>
  <c r="QO125" i="3"/>
  <c r="QM11" i="6" s="1"/>
  <c r="QO127" i="3"/>
  <c r="QM37" i="6" s="1"/>
  <c r="RA19" i="8" s="1"/>
  <c r="RA36" i="8" s="1"/>
  <c r="QO128" i="3"/>
  <c r="QO129" i="3"/>
  <c r="QO130" i="3"/>
  <c r="QO131" i="3"/>
  <c r="QO132" i="3"/>
  <c r="QO133" i="3"/>
  <c r="QO134" i="3"/>
  <c r="QO135" i="3"/>
  <c r="QO136" i="3"/>
  <c r="QO137" i="3"/>
  <c r="QO138" i="3"/>
  <c r="QO139" i="3"/>
  <c r="QO140" i="3"/>
  <c r="QO141" i="3"/>
  <c r="QM35" i="6" s="1"/>
  <c r="QO142" i="3"/>
  <c r="RB5" i="8" l="1"/>
  <c r="QM21" i="6"/>
  <c r="RB13" i="8"/>
  <c r="RB20" i="8" s="1"/>
  <c r="QM13" i="6"/>
  <c r="QM12" i="6"/>
  <c r="RB30" i="8"/>
  <c r="QM7" i="6"/>
  <c r="QM31" i="6"/>
  <c r="RA17" i="8" s="1"/>
  <c r="RA33" i="8" s="1"/>
  <c r="RC29" i="8"/>
  <c r="QM17" i="6"/>
  <c r="RB4" i="8"/>
  <c r="RB29" i="8" s="1"/>
  <c r="QM34" i="6"/>
  <c r="RA11" i="8" s="1"/>
  <c r="QM33" i="6"/>
  <c r="RA7" i="8" s="1"/>
  <c r="QM4" i="6"/>
  <c r="QM16" i="6"/>
  <c r="RB6" i="8"/>
  <c r="RB34" i="8"/>
  <c r="QM15" i="6"/>
  <c r="QM26" i="6"/>
  <c r="QM8" i="6"/>
  <c r="QM30" i="6"/>
  <c r="RA16" i="8" s="1"/>
  <c r="RA32" i="8" s="1"/>
  <c r="QM6" i="6"/>
  <c r="RA8" i="8" s="1"/>
  <c r="QM25" i="6"/>
  <c r="QM22" i="6"/>
  <c r="QM18" i="6"/>
  <c r="RC20" i="8"/>
  <c r="G20" i="8" s="1"/>
  <c r="G28" i="8" s="1"/>
  <c r="QM10" i="6"/>
  <c r="RA12" i="8" s="1"/>
  <c r="QM5" i="6"/>
  <c r="QM3" i="6"/>
  <c r="RA14" i="8"/>
  <c r="QM24" i="6"/>
  <c r="QM14" i="6"/>
  <c r="RC30" i="8"/>
  <c r="RC37" i="8" s="1"/>
  <c r="RA5" i="8"/>
  <c r="RA18" i="8"/>
  <c r="RA35" i="8" s="1"/>
  <c r="QM19" i="6"/>
  <c r="RB31" i="8"/>
  <c r="QY38" i="8"/>
  <c r="QZ38" i="8"/>
  <c r="QM3" i="3"/>
  <c r="QN3" i="3"/>
  <c r="QM4" i="3"/>
  <c r="QN4" i="3"/>
  <c r="QM5" i="3"/>
  <c r="QN5" i="3"/>
  <c r="QM6" i="3"/>
  <c r="QN6" i="3"/>
  <c r="QM7" i="3"/>
  <c r="QN7" i="3"/>
  <c r="QM8" i="3"/>
  <c r="QN8" i="3"/>
  <c r="QM9" i="3"/>
  <c r="QN9" i="3"/>
  <c r="QM10" i="3"/>
  <c r="QN10" i="3"/>
  <c r="QM11" i="3"/>
  <c r="QN11" i="3"/>
  <c r="QM12" i="3"/>
  <c r="QN12" i="3"/>
  <c r="QM13" i="3"/>
  <c r="QN13" i="3"/>
  <c r="QM14" i="3"/>
  <c r="QN14" i="3"/>
  <c r="QM15" i="3"/>
  <c r="QN15" i="3"/>
  <c r="QM16" i="3"/>
  <c r="QN16" i="3"/>
  <c r="QM17" i="3"/>
  <c r="QN17" i="3"/>
  <c r="QM18" i="3"/>
  <c r="QN18" i="3"/>
  <c r="QM19" i="3"/>
  <c r="QN19" i="3"/>
  <c r="QM20" i="3"/>
  <c r="QN20" i="3"/>
  <c r="QM21" i="3"/>
  <c r="QN21" i="3"/>
  <c r="QM22" i="3"/>
  <c r="QN22" i="3"/>
  <c r="QM23" i="3"/>
  <c r="QN23" i="3"/>
  <c r="QM24" i="3"/>
  <c r="QN24" i="3"/>
  <c r="QM25" i="3"/>
  <c r="QN25" i="3"/>
  <c r="QM26" i="3"/>
  <c r="QN26" i="3"/>
  <c r="QM27" i="3"/>
  <c r="QN27" i="3"/>
  <c r="QM28" i="3"/>
  <c r="QN28" i="3"/>
  <c r="QM29" i="3"/>
  <c r="QN29" i="3"/>
  <c r="QM30" i="3"/>
  <c r="QN30" i="3"/>
  <c r="QM31" i="3"/>
  <c r="QN31" i="3"/>
  <c r="QM32" i="3"/>
  <c r="QN32" i="3"/>
  <c r="QM33" i="3"/>
  <c r="QN33" i="3"/>
  <c r="QM34" i="3"/>
  <c r="QN34" i="3"/>
  <c r="QM35" i="3"/>
  <c r="QN35" i="3"/>
  <c r="QM36" i="3"/>
  <c r="QN36" i="3"/>
  <c r="QM37" i="3"/>
  <c r="QN37" i="3"/>
  <c r="QM38" i="3"/>
  <c r="QN38" i="3"/>
  <c r="QM39" i="3"/>
  <c r="QK38" i="6" s="1"/>
  <c r="QN39" i="3"/>
  <c r="QL38" i="6" s="1"/>
  <c r="QM40" i="3"/>
  <c r="QK39" i="6" s="1"/>
  <c r="QN40" i="3"/>
  <c r="QL39" i="6" s="1"/>
  <c r="QM41" i="3"/>
  <c r="QN41" i="3"/>
  <c r="QM42" i="3"/>
  <c r="QN42" i="3"/>
  <c r="QM43" i="3"/>
  <c r="QN43" i="3"/>
  <c r="QM44" i="3"/>
  <c r="QN44" i="3"/>
  <c r="QL13" i="6" s="1"/>
  <c r="QM45" i="3"/>
  <c r="QN45" i="3"/>
  <c r="QM46" i="3"/>
  <c r="QN46" i="3"/>
  <c r="QM47" i="3"/>
  <c r="QN47" i="3"/>
  <c r="QM48" i="3"/>
  <c r="QN48" i="3"/>
  <c r="QM49" i="3"/>
  <c r="QN49" i="3"/>
  <c r="QM50" i="3"/>
  <c r="QN50" i="3"/>
  <c r="QM51" i="3"/>
  <c r="QN51" i="3"/>
  <c r="QM52" i="3"/>
  <c r="QN52" i="3"/>
  <c r="QM53" i="3"/>
  <c r="QN53" i="3"/>
  <c r="QM54" i="3"/>
  <c r="QN54" i="3"/>
  <c r="QM55" i="3"/>
  <c r="QN55" i="3"/>
  <c r="QM56" i="3"/>
  <c r="QN56" i="3"/>
  <c r="QM57" i="3"/>
  <c r="QN57" i="3"/>
  <c r="QM58" i="3"/>
  <c r="QN58" i="3"/>
  <c r="QM59" i="3"/>
  <c r="QN59" i="3"/>
  <c r="QM60" i="3"/>
  <c r="QN60" i="3"/>
  <c r="QM62" i="3"/>
  <c r="QN62" i="3"/>
  <c r="QM63" i="3"/>
  <c r="QN63" i="3"/>
  <c r="QM64" i="3"/>
  <c r="QN64" i="3"/>
  <c r="QM65" i="3"/>
  <c r="QN65" i="3"/>
  <c r="QM66" i="3"/>
  <c r="QN66" i="3"/>
  <c r="QM67" i="3"/>
  <c r="QN67" i="3"/>
  <c r="QM68" i="3"/>
  <c r="QN68" i="3"/>
  <c r="QL12" i="6" s="1"/>
  <c r="QM69" i="3"/>
  <c r="QN69" i="3"/>
  <c r="QM70" i="3"/>
  <c r="QK20" i="6" s="1"/>
  <c r="QN70" i="3"/>
  <c r="QL20" i="6" s="1"/>
  <c r="QM71" i="3"/>
  <c r="QN71" i="3"/>
  <c r="QM72" i="3"/>
  <c r="QN72" i="3"/>
  <c r="QM73" i="3"/>
  <c r="QN73" i="3"/>
  <c r="QM74" i="3"/>
  <c r="QN74" i="3"/>
  <c r="QM75" i="3"/>
  <c r="QN75" i="3"/>
  <c r="QM76" i="3"/>
  <c r="QN76" i="3"/>
  <c r="QM77" i="3"/>
  <c r="QN77" i="3"/>
  <c r="QM78" i="3"/>
  <c r="QN78" i="3"/>
  <c r="QM79" i="3"/>
  <c r="QN79" i="3"/>
  <c r="QM80" i="3"/>
  <c r="QN80" i="3"/>
  <c r="QM81" i="3"/>
  <c r="QL23" i="6" s="1"/>
  <c r="QN81" i="3"/>
  <c r="QM23" i="6" s="1"/>
  <c r="RA10" i="8" s="1"/>
  <c r="QM82" i="3"/>
  <c r="QN82" i="3"/>
  <c r="QM83" i="3"/>
  <c r="QN83" i="3"/>
  <c r="QM84" i="3"/>
  <c r="QN84" i="3"/>
  <c r="QM85" i="3"/>
  <c r="QN85" i="3"/>
  <c r="QM86" i="3"/>
  <c r="QN86" i="3"/>
  <c r="QM87" i="3"/>
  <c r="QN87" i="3"/>
  <c r="QM88" i="3"/>
  <c r="QN88" i="3"/>
  <c r="QM89" i="3"/>
  <c r="QN89" i="3"/>
  <c r="QM90" i="3"/>
  <c r="QN90" i="3"/>
  <c r="QM91" i="3"/>
  <c r="QN91" i="3"/>
  <c r="QM92" i="3"/>
  <c r="QN92" i="3"/>
  <c r="QM93" i="3"/>
  <c r="QN93" i="3"/>
  <c r="QM94" i="3"/>
  <c r="QN94" i="3"/>
  <c r="QM95" i="3"/>
  <c r="QN95" i="3"/>
  <c r="QM96" i="3"/>
  <c r="QN96" i="3"/>
  <c r="QM97" i="3"/>
  <c r="QK27" i="6" s="1"/>
  <c r="QN97" i="3"/>
  <c r="QL27" i="6" s="1"/>
  <c r="QM98" i="3"/>
  <c r="QK28" i="6" s="1"/>
  <c r="QN98" i="3"/>
  <c r="QL28" i="6" s="1"/>
  <c r="QM99" i="3"/>
  <c r="QN99" i="3"/>
  <c r="QM100" i="3"/>
  <c r="QK29" i="6" s="1"/>
  <c r="QN100" i="3"/>
  <c r="QL29" i="6" s="1"/>
  <c r="QM101" i="3"/>
  <c r="QN101" i="3"/>
  <c r="QM102" i="3"/>
  <c r="QN102" i="3"/>
  <c r="QM103" i="3"/>
  <c r="QN103" i="3"/>
  <c r="QM104" i="3"/>
  <c r="QN104" i="3"/>
  <c r="QM105" i="3"/>
  <c r="QN105" i="3"/>
  <c r="QM106" i="3"/>
  <c r="QN106" i="3"/>
  <c r="QM107" i="3"/>
  <c r="QN107" i="3"/>
  <c r="QM108" i="3"/>
  <c r="QN108" i="3"/>
  <c r="QM109" i="3"/>
  <c r="QN109" i="3"/>
  <c r="QM110" i="3"/>
  <c r="QN110" i="3"/>
  <c r="QM111" i="3"/>
  <c r="QK32" i="6" s="1"/>
  <c r="QY15" i="8" s="1"/>
  <c r="QN111" i="3"/>
  <c r="QL32" i="6" s="1"/>
  <c r="QZ15" i="8" s="1"/>
  <c r="QM112" i="3"/>
  <c r="QN112" i="3"/>
  <c r="QM113" i="3"/>
  <c r="QN113" i="3"/>
  <c r="QM114" i="3"/>
  <c r="QN114" i="3"/>
  <c r="QM115" i="3"/>
  <c r="QN115" i="3"/>
  <c r="QM116" i="3"/>
  <c r="QN116" i="3"/>
  <c r="QM117" i="3"/>
  <c r="QN117" i="3"/>
  <c r="QM118" i="3"/>
  <c r="QN118" i="3"/>
  <c r="QM119" i="3"/>
  <c r="QN119" i="3"/>
  <c r="QM120" i="3"/>
  <c r="QN120" i="3"/>
  <c r="QM121" i="3"/>
  <c r="QN121" i="3"/>
  <c r="QM122" i="3"/>
  <c r="QN122" i="3"/>
  <c r="QM123" i="3"/>
  <c r="QN123" i="3"/>
  <c r="QM124" i="3"/>
  <c r="QK36" i="6" s="1"/>
  <c r="QN124" i="3"/>
  <c r="QL36" i="6" s="1"/>
  <c r="QM125" i="3"/>
  <c r="QK11" i="6" s="1"/>
  <c r="QN125" i="3"/>
  <c r="QL11" i="6" s="1"/>
  <c r="QM127" i="3"/>
  <c r="QK37" i="6" s="1"/>
  <c r="QY19" i="8" s="1"/>
  <c r="QY36" i="8" s="1"/>
  <c r="QN127" i="3"/>
  <c r="QL37" i="6" s="1"/>
  <c r="QZ19" i="8" s="1"/>
  <c r="QZ36" i="8" s="1"/>
  <c r="QM128" i="3"/>
  <c r="QN128" i="3"/>
  <c r="QM129" i="3"/>
  <c r="QN129" i="3"/>
  <c r="QM130" i="3"/>
  <c r="QN130" i="3"/>
  <c r="QM131" i="3"/>
  <c r="QN131" i="3"/>
  <c r="QM132" i="3"/>
  <c r="QN132" i="3"/>
  <c r="QM133" i="3"/>
  <c r="QN133" i="3"/>
  <c r="QM134" i="3"/>
  <c r="QN134" i="3"/>
  <c r="QM135" i="3"/>
  <c r="QN135" i="3"/>
  <c r="QM136" i="3"/>
  <c r="QN136" i="3"/>
  <c r="QM137" i="3"/>
  <c r="QN137" i="3"/>
  <c r="QM138" i="3"/>
  <c r="QN138" i="3"/>
  <c r="QM139" i="3"/>
  <c r="QN139" i="3"/>
  <c r="QM140" i="3"/>
  <c r="QN140" i="3"/>
  <c r="QM141" i="3"/>
  <c r="QK35" i="6" s="1"/>
  <c r="QN141" i="3"/>
  <c r="QL35" i="6" s="1"/>
  <c r="QM142" i="3"/>
  <c r="QN142" i="3"/>
  <c r="QL24" i="6" l="1"/>
  <c r="QK16" i="6"/>
  <c r="RA13" i="8"/>
  <c r="RA34" i="8"/>
  <c r="QL25" i="6"/>
  <c r="QZ10" i="8" s="1"/>
  <c r="QL7" i="6"/>
  <c r="QK8" i="6"/>
  <c r="QL8" i="6"/>
  <c r="QL14" i="6"/>
  <c r="RA9" i="8"/>
  <c r="RA30" i="8" s="1"/>
  <c r="QL17" i="6"/>
  <c r="QL6" i="6"/>
  <c r="QZ8" i="8" s="1"/>
  <c r="QL21" i="6"/>
  <c r="QL9" i="6"/>
  <c r="QK13" i="6"/>
  <c r="QY5" i="8" s="1"/>
  <c r="QK4" i="6"/>
  <c r="RA4" i="8"/>
  <c r="RA29" i="8" s="1"/>
  <c r="QL30" i="6"/>
  <c r="QZ16" i="8" s="1"/>
  <c r="QZ32" i="8" s="1"/>
  <c r="RB37" i="8"/>
  <c r="QK30" i="6"/>
  <c r="QY16" i="8" s="1"/>
  <c r="QY32" i="8" s="1"/>
  <c r="QK24" i="6"/>
  <c r="QK18" i="6"/>
  <c r="QK6" i="6"/>
  <c r="QY8" i="8" s="1"/>
  <c r="QK5" i="6"/>
  <c r="RA6" i="8"/>
  <c r="QY18" i="8"/>
  <c r="QY35" i="8" s="1"/>
  <c r="QK10" i="6"/>
  <c r="QY12" i="8" s="1"/>
  <c r="QK12" i="6"/>
  <c r="QK3" i="6"/>
  <c r="QK31" i="6"/>
  <c r="QY17" i="8" s="1"/>
  <c r="QY33" i="8" s="1"/>
  <c r="QK17" i="6"/>
  <c r="QK9" i="6"/>
  <c r="QK7" i="6"/>
  <c r="QK21" i="6"/>
  <c r="QZ18" i="8"/>
  <c r="QZ35" i="8" s="1"/>
  <c r="QL34" i="6"/>
  <c r="QZ11" i="8" s="1"/>
  <c r="QL33" i="6"/>
  <c r="QZ7" i="8" s="1"/>
  <c r="QK34" i="6"/>
  <c r="QY11" i="8" s="1"/>
  <c r="QK33" i="6"/>
  <c r="QY7" i="8" s="1"/>
  <c r="QL22" i="6"/>
  <c r="QL18" i="6"/>
  <c r="QZ13" i="8" s="1"/>
  <c r="QL16" i="6"/>
  <c r="QL4" i="6"/>
  <c r="QK25" i="6"/>
  <c r="QK22" i="6"/>
  <c r="QL15" i="6"/>
  <c r="QZ9" i="8" s="1"/>
  <c r="QL10" i="6"/>
  <c r="QZ12" i="8" s="1"/>
  <c r="QK26" i="6"/>
  <c r="QK15" i="6"/>
  <c r="QK14" i="6"/>
  <c r="QL3" i="6"/>
  <c r="QL31" i="6"/>
  <c r="QZ17" i="8" s="1"/>
  <c r="QZ33" i="8" s="1"/>
  <c r="QL26" i="6"/>
  <c r="QL19" i="6"/>
  <c r="QZ6" i="8" s="1"/>
  <c r="QL5" i="6"/>
  <c r="QZ14" i="8"/>
  <c r="QY14" i="8"/>
  <c r="QZ5" i="8"/>
  <c r="QK19" i="6"/>
  <c r="QY6" i="8" s="1"/>
  <c r="RA31" i="8"/>
  <c r="QX38" i="8"/>
  <c r="QL3" i="3"/>
  <c r="QL4" i="3"/>
  <c r="QL5" i="3"/>
  <c r="QL6" i="3"/>
  <c r="QL7" i="3"/>
  <c r="QL8" i="3"/>
  <c r="QL9" i="3"/>
  <c r="QL10" i="3"/>
  <c r="QL11" i="3"/>
  <c r="QL12" i="3"/>
  <c r="QL13" i="3"/>
  <c r="QL14" i="3"/>
  <c r="QL15" i="3"/>
  <c r="QL16" i="3"/>
  <c r="QL17" i="3"/>
  <c r="QL18" i="3"/>
  <c r="QL19" i="3"/>
  <c r="QL20" i="3"/>
  <c r="QL21" i="3"/>
  <c r="QL22" i="3"/>
  <c r="QL23" i="3"/>
  <c r="QL24" i="3"/>
  <c r="QL25" i="3"/>
  <c r="QL26" i="3"/>
  <c r="QL27" i="3"/>
  <c r="QL28" i="3"/>
  <c r="QL29" i="3"/>
  <c r="QL30" i="3"/>
  <c r="QL31" i="3"/>
  <c r="QL32" i="3"/>
  <c r="QL33" i="3"/>
  <c r="QL34" i="3"/>
  <c r="QL35" i="3"/>
  <c r="QL36" i="3"/>
  <c r="QL37" i="3"/>
  <c r="QL38" i="3"/>
  <c r="QL39" i="3"/>
  <c r="QJ38" i="6" s="1"/>
  <c r="QL40" i="3"/>
  <c r="QJ39" i="6" s="1"/>
  <c r="QL41" i="3"/>
  <c r="QL42" i="3"/>
  <c r="QL43" i="3"/>
  <c r="QL44" i="3"/>
  <c r="QL45" i="3"/>
  <c r="QL46" i="3"/>
  <c r="QL47" i="3"/>
  <c r="QL48" i="3"/>
  <c r="QL49" i="3"/>
  <c r="QL50" i="3"/>
  <c r="QL51" i="3"/>
  <c r="QL52" i="3"/>
  <c r="QL53" i="3"/>
  <c r="QL54" i="3"/>
  <c r="QL55" i="3"/>
  <c r="QL56" i="3"/>
  <c r="QL57" i="3"/>
  <c r="QL58" i="3"/>
  <c r="QL59" i="3"/>
  <c r="QL60" i="3"/>
  <c r="QL62" i="3"/>
  <c r="QL63" i="3"/>
  <c r="QL64" i="3"/>
  <c r="QL65" i="3"/>
  <c r="QL66" i="3"/>
  <c r="QL67" i="3"/>
  <c r="QL68" i="3"/>
  <c r="QL69" i="3"/>
  <c r="QL70" i="3"/>
  <c r="QJ20" i="6" s="1"/>
  <c r="QL71" i="3"/>
  <c r="QL72" i="3"/>
  <c r="QL73" i="3"/>
  <c r="QL74" i="3"/>
  <c r="QL75" i="3"/>
  <c r="QL76" i="3"/>
  <c r="QL77" i="3"/>
  <c r="QL78" i="3"/>
  <c r="QL79" i="3"/>
  <c r="QL80" i="3"/>
  <c r="QL81" i="3"/>
  <c r="QK23" i="6" s="1"/>
  <c r="QL82" i="3"/>
  <c r="QL83" i="3"/>
  <c r="QL84" i="3"/>
  <c r="QL85" i="3"/>
  <c r="QL86" i="3"/>
  <c r="QL87" i="3"/>
  <c r="QL88" i="3"/>
  <c r="QL89" i="3"/>
  <c r="QL90" i="3"/>
  <c r="QL91" i="3"/>
  <c r="QL92" i="3"/>
  <c r="QL93" i="3"/>
  <c r="QL94" i="3"/>
  <c r="QL95" i="3"/>
  <c r="QL96" i="3"/>
  <c r="QL97" i="3"/>
  <c r="QJ27" i="6" s="1"/>
  <c r="QL98" i="3"/>
  <c r="QJ28" i="6" s="1"/>
  <c r="QL99" i="3"/>
  <c r="QL100" i="3"/>
  <c r="QJ29" i="6" s="1"/>
  <c r="QL101" i="3"/>
  <c r="QL102" i="3"/>
  <c r="QL103" i="3"/>
  <c r="QL104" i="3"/>
  <c r="QL105" i="3"/>
  <c r="QL106" i="3"/>
  <c r="QL107" i="3"/>
  <c r="QL108" i="3"/>
  <c r="QL109" i="3"/>
  <c r="QL110" i="3"/>
  <c r="QL111" i="3"/>
  <c r="QJ32" i="6" s="1"/>
  <c r="QX15" i="8" s="1"/>
  <c r="QL112" i="3"/>
  <c r="QL113" i="3"/>
  <c r="QL114" i="3"/>
  <c r="QL115" i="3"/>
  <c r="QL116" i="3"/>
  <c r="QL117" i="3"/>
  <c r="QL118" i="3"/>
  <c r="QL119" i="3"/>
  <c r="QL120" i="3"/>
  <c r="QL121" i="3"/>
  <c r="QL122" i="3"/>
  <c r="QL123" i="3"/>
  <c r="QL124" i="3"/>
  <c r="QJ36" i="6" s="1"/>
  <c r="QL125" i="3"/>
  <c r="QJ11" i="6" s="1"/>
  <c r="QL127" i="3"/>
  <c r="QJ37" i="6" s="1"/>
  <c r="QX19" i="8" s="1"/>
  <c r="QX36" i="8" s="1"/>
  <c r="QL128" i="3"/>
  <c r="QL129" i="3"/>
  <c r="QL130" i="3"/>
  <c r="QL131" i="3"/>
  <c r="QL132" i="3"/>
  <c r="QL133" i="3"/>
  <c r="QL134" i="3"/>
  <c r="QL135" i="3"/>
  <c r="QL136" i="3"/>
  <c r="QL137" i="3"/>
  <c r="QL138" i="3"/>
  <c r="QL139" i="3"/>
  <c r="QL140" i="3"/>
  <c r="QL141" i="3"/>
  <c r="QJ35" i="6" s="1"/>
  <c r="QL142" i="3"/>
  <c r="RA20" i="8" l="1"/>
  <c r="QZ4" i="8"/>
  <c r="QZ29" i="8" s="1"/>
  <c r="QY13" i="8"/>
  <c r="QZ34" i="8"/>
  <c r="QZ31" i="8"/>
  <c r="RA37" i="8"/>
  <c r="QY4" i="8"/>
  <c r="QJ4" i="6"/>
  <c r="QJ16" i="6"/>
  <c r="QJ12" i="6"/>
  <c r="QY9" i="8"/>
  <c r="QY34" i="8"/>
  <c r="QJ26" i="6"/>
  <c r="QJ18" i="6"/>
  <c r="QX13" i="8" s="1"/>
  <c r="QJ10" i="6"/>
  <c r="QJ31" i="6"/>
  <c r="QX17" i="8" s="1"/>
  <c r="QX33" i="8" s="1"/>
  <c r="QJ7" i="6"/>
  <c r="QJ19" i="6"/>
  <c r="QJ8" i="6"/>
  <c r="QJ33" i="6"/>
  <c r="QX7" i="8" s="1"/>
  <c r="QX34" i="8" s="1"/>
  <c r="QJ6" i="6"/>
  <c r="QJ25" i="6"/>
  <c r="QJ22" i="6"/>
  <c r="QX18" i="8"/>
  <c r="QX35" i="8" s="1"/>
  <c r="QJ14" i="6"/>
  <c r="QJ5" i="6"/>
  <c r="QJ3" i="6"/>
  <c r="QX4" i="8" s="1"/>
  <c r="QJ24" i="6"/>
  <c r="QJ21" i="6"/>
  <c r="QJ17" i="6"/>
  <c r="QJ9" i="6"/>
  <c r="QJ15" i="6"/>
  <c r="QJ34" i="6"/>
  <c r="QX11" i="8" s="1"/>
  <c r="QZ30" i="8"/>
  <c r="QJ30" i="6"/>
  <c r="QX16" i="8" s="1"/>
  <c r="QX32" i="8" s="1"/>
  <c r="QY10" i="8"/>
  <c r="QY31" i="8" s="1"/>
  <c r="QJ13" i="6"/>
  <c r="QX14" i="8"/>
  <c r="QY29" i="8"/>
  <c r="QW38" i="8"/>
  <c r="QK3" i="3"/>
  <c r="QK4" i="3"/>
  <c r="QK5" i="3"/>
  <c r="QK6" i="3"/>
  <c r="QK7" i="3"/>
  <c r="QK8" i="3"/>
  <c r="QK9" i="3"/>
  <c r="QK10" i="3"/>
  <c r="QK11" i="3"/>
  <c r="QK12" i="3"/>
  <c r="QK13" i="3"/>
  <c r="QK14" i="3"/>
  <c r="QK15" i="3"/>
  <c r="QK16" i="3"/>
  <c r="QK17" i="3"/>
  <c r="QK18" i="3"/>
  <c r="QK19" i="3"/>
  <c r="QK20" i="3"/>
  <c r="QK21" i="3"/>
  <c r="QK22" i="3"/>
  <c r="QK23" i="3"/>
  <c r="QK24" i="3"/>
  <c r="QK25" i="3"/>
  <c r="QK26" i="3"/>
  <c r="QK27" i="3"/>
  <c r="QK28" i="3"/>
  <c r="QK29" i="3"/>
  <c r="QK30" i="3"/>
  <c r="QK31" i="3"/>
  <c r="QK32" i="3"/>
  <c r="QK33" i="3"/>
  <c r="QK34" i="3"/>
  <c r="QK35" i="3"/>
  <c r="QK36" i="3"/>
  <c r="QK37" i="3"/>
  <c r="QK38" i="3"/>
  <c r="QI10" i="6" s="1"/>
  <c r="QK39" i="3"/>
  <c r="QI38" i="6" s="1"/>
  <c r="QK40" i="3"/>
  <c r="QI39" i="6" s="1"/>
  <c r="QK41" i="3"/>
  <c r="QK42" i="3"/>
  <c r="QK43" i="3"/>
  <c r="QK44" i="3"/>
  <c r="QK45" i="3"/>
  <c r="QK46" i="3"/>
  <c r="QK47" i="3"/>
  <c r="QK48" i="3"/>
  <c r="QK49" i="3"/>
  <c r="QK50" i="3"/>
  <c r="QK51" i="3"/>
  <c r="QK52" i="3"/>
  <c r="QK53" i="3"/>
  <c r="QK54" i="3"/>
  <c r="QK55" i="3"/>
  <c r="QK56" i="3"/>
  <c r="QK57" i="3"/>
  <c r="QK58" i="3"/>
  <c r="QK59" i="3"/>
  <c r="QK60" i="3"/>
  <c r="QK62" i="3"/>
  <c r="QK63" i="3"/>
  <c r="QK64" i="3"/>
  <c r="QK65" i="3"/>
  <c r="QK66" i="3"/>
  <c r="QK67" i="3"/>
  <c r="QK68" i="3"/>
  <c r="QK69" i="3"/>
  <c r="QK70" i="3"/>
  <c r="QI20" i="6" s="1"/>
  <c r="QK71" i="3"/>
  <c r="QK72" i="3"/>
  <c r="QK73" i="3"/>
  <c r="QK74" i="3"/>
  <c r="QK75" i="3"/>
  <c r="QK76" i="3"/>
  <c r="QK77" i="3"/>
  <c r="QK78" i="3"/>
  <c r="QK79" i="3"/>
  <c r="QK80" i="3"/>
  <c r="QK81" i="3"/>
  <c r="QJ23" i="6" s="1"/>
  <c r="QX10" i="8" s="1"/>
  <c r="QK82" i="3"/>
  <c r="QK83" i="3"/>
  <c r="QI24" i="6" s="1"/>
  <c r="QK84" i="3"/>
  <c r="QK85" i="3"/>
  <c r="QK86" i="3"/>
  <c r="QK87" i="3"/>
  <c r="QK88" i="3"/>
  <c r="QK89" i="3"/>
  <c r="QK90" i="3"/>
  <c r="QK91" i="3"/>
  <c r="QK92" i="3"/>
  <c r="QK93" i="3"/>
  <c r="QK94" i="3"/>
  <c r="QK95" i="3"/>
  <c r="QK96" i="3"/>
  <c r="QK97" i="3"/>
  <c r="QI27" i="6" s="1"/>
  <c r="QK98" i="3"/>
  <c r="QI28" i="6" s="1"/>
  <c r="QK99" i="3"/>
  <c r="QK100" i="3"/>
  <c r="QI29" i="6" s="1"/>
  <c r="QK101" i="3"/>
  <c r="QK102" i="3"/>
  <c r="QK103" i="3"/>
  <c r="QK104" i="3"/>
  <c r="QK105" i="3"/>
  <c r="QK106" i="3"/>
  <c r="QK107" i="3"/>
  <c r="QK108" i="3"/>
  <c r="QK109" i="3"/>
  <c r="QI31" i="6" s="1"/>
  <c r="QW17" i="8" s="1"/>
  <c r="QW33" i="8" s="1"/>
  <c r="QK110" i="3"/>
  <c r="QK111" i="3"/>
  <c r="QI32" i="6" s="1"/>
  <c r="QW15" i="8" s="1"/>
  <c r="QK112" i="3"/>
  <c r="QK113" i="3"/>
  <c r="QK114" i="3"/>
  <c r="QK115" i="3"/>
  <c r="QK116" i="3"/>
  <c r="QK117" i="3"/>
  <c r="QK118" i="3"/>
  <c r="QK119" i="3"/>
  <c r="QK120" i="3"/>
  <c r="QK121" i="3"/>
  <c r="QK122" i="3"/>
  <c r="QK123" i="3"/>
  <c r="QK124" i="3"/>
  <c r="QI36" i="6" s="1"/>
  <c r="QK125" i="3"/>
  <c r="QI11" i="6" s="1"/>
  <c r="QK127" i="3"/>
  <c r="QI37" i="6" s="1"/>
  <c r="QW19" i="8" s="1"/>
  <c r="QW36" i="8" s="1"/>
  <c r="QK128" i="3"/>
  <c r="QK129" i="3"/>
  <c r="QK130" i="3"/>
  <c r="QK131" i="3"/>
  <c r="QK132" i="3"/>
  <c r="QK133" i="3"/>
  <c r="QK134" i="3"/>
  <c r="QK135" i="3"/>
  <c r="QK136" i="3"/>
  <c r="QK137" i="3"/>
  <c r="QK138" i="3"/>
  <c r="QK139" i="3"/>
  <c r="QK140" i="3"/>
  <c r="QK141" i="3"/>
  <c r="QI35" i="6" s="1"/>
  <c r="QK142" i="3"/>
  <c r="QX8" i="8" l="1"/>
  <c r="QX12" i="8"/>
  <c r="QZ20" i="8"/>
  <c r="QI21" i="6"/>
  <c r="QI16" i="6"/>
  <c r="QY30" i="8"/>
  <c r="QY37" i="8" s="1"/>
  <c r="QI34" i="6"/>
  <c r="QW11" i="8" s="1"/>
  <c r="QI4" i="6"/>
  <c r="QZ37" i="8"/>
  <c r="QI12" i="6"/>
  <c r="QX6" i="8"/>
  <c r="QX31" i="8" s="1"/>
  <c r="QI7" i="6"/>
  <c r="QX5" i="8"/>
  <c r="QI17" i="6"/>
  <c r="QI9" i="6"/>
  <c r="QW12" i="8" s="1"/>
  <c r="QX9" i="8"/>
  <c r="QI18" i="6"/>
  <c r="QW13" i="8" s="1"/>
  <c r="QW14" i="8"/>
  <c r="QI13" i="6"/>
  <c r="QW5" i="8" s="1"/>
  <c r="QI6" i="6"/>
  <c r="QI22" i="6"/>
  <c r="QI15" i="6"/>
  <c r="QI8" i="6"/>
  <c r="QI5" i="6"/>
  <c r="QI26" i="6"/>
  <c r="QI33" i="6"/>
  <c r="QW7" i="8" s="1"/>
  <c r="QI30" i="6"/>
  <c r="QW16" i="8" s="1"/>
  <c r="QW32" i="8" s="1"/>
  <c r="QI25" i="6"/>
  <c r="QI3" i="6"/>
  <c r="QI14" i="6"/>
  <c r="QY20" i="8"/>
  <c r="QX20" i="8"/>
  <c r="QW18" i="8"/>
  <c r="QW35" i="8" s="1"/>
  <c r="QX29" i="8"/>
  <c r="QI19" i="6"/>
  <c r="QW6" i="8" s="1"/>
  <c r="QV38" i="8"/>
  <c r="QJ3" i="3"/>
  <c r="QJ4" i="3"/>
  <c r="QJ5" i="3"/>
  <c r="QJ6" i="3"/>
  <c r="QJ7" i="3"/>
  <c r="QJ8" i="3"/>
  <c r="QJ9" i="3"/>
  <c r="QJ10" i="3"/>
  <c r="QJ11" i="3"/>
  <c r="QJ12" i="3"/>
  <c r="QJ13" i="3"/>
  <c r="QJ14" i="3"/>
  <c r="QJ15" i="3"/>
  <c r="QJ16" i="3"/>
  <c r="QJ17" i="3"/>
  <c r="QJ18" i="3"/>
  <c r="QJ19" i="3"/>
  <c r="QJ20" i="3"/>
  <c r="QJ21" i="3"/>
  <c r="QJ22" i="3"/>
  <c r="QJ23" i="3"/>
  <c r="QJ24" i="3"/>
  <c r="QJ25" i="3"/>
  <c r="QJ26" i="3"/>
  <c r="QJ27" i="3"/>
  <c r="QJ28" i="3"/>
  <c r="QJ29" i="3"/>
  <c r="QJ30" i="3"/>
  <c r="QJ31" i="3"/>
  <c r="QJ32" i="3"/>
  <c r="QJ33" i="3"/>
  <c r="QJ34" i="3"/>
  <c r="QJ35" i="3"/>
  <c r="QJ36" i="3"/>
  <c r="QJ37" i="3"/>
  <c r="QJ38" i="3"/>
  <c r="QJ39" i="3"/>
  <c r="QH38" i="6" s="1"/>
  <c r="QJ40" i="3"/>
  <c r="QH39" i="6" s="1"/>
  <c r="QJ41" i="3"/>
  <c r="QJ42" i="3"/>
  <c r="QJ43" i="3"/>
  <c r="QJ44" i="3"/>
  <c r="QJ45" i="3"/>
  <c r="QJ46" i="3"/>
  <c r="QJ47" i="3"/>
  <c r="QJ48" i="3"/>
  <c r="QJ49" i="3"/>
  <c r="QJ50" i="3"/>
  <c r="QJ51" i="3"/>
  <c r="QJ52" i="3"/>
  <c r="QJ53" i="3"/>
  <c r="QJ54" i="3"/>
  <c r="QJ55" i="3"/>
  <c r="QJ56" i="3"/>
  <c r="QJ57" i="3"/>
  <c r="QJ58" i="3"/>
  <c r="QJ59" i="3"/>
  <c r="QJ60" i="3"/>
  <c r="QJ62" i="3"/>
  <c r="QJ63" i="3"/>
  <c r="QJ64" i="3"/>
  <c r="QJ65" i="3"/>
  <c r="QJ66" i="3"/>
  <c r="QJ67" i="3"/>
  <c r="QJ68" i="3"/>
  <c r="QJ69" i="3"/>
  <c r="QJ70" i="3"/>
  <c r="QH20" i="6" s="1"/>
  <c r="QJ71" i="3"/>
  <c r="QJ72" i="3"/>
  <c r="QJ73" i="3"/>
  <c r="QJ74" i="3"/>
  <c r="QJ75" i="3"/>
  <c r="QJ76" i="3"/>
  <c r="QJ77" i="3"/>
  <c r="QJ78" i="3"/>
  <c r="QJ79" i="3"/>
  <c r="QJ80" i="3"/>
  <c r="QJ81" i="3"/>
  <c r="QI23" i="6" s="1"/>
  <c r="QJ82" i="3"/>
  <c r="QJ83" i="3"/>
  <c r="QJ84" i="3"/>
  <c r="QJ85" i="3"/>
  <c r="QJ86" i="3"/>
  <c r="QJ87" i="3"/>
  <c r="QJ88" i="3"/>
  <c r="QJ89" i="3"/>
  <c r="QJ90" i="3"/>
  <c r="QJ91" i="3"/>
  <c r="QJ92" i="3"/>
  <c r="QJ93" i="3"/>
  <c r="QJ94" i="3"/>
  <c r="QJ95" i="3"/>
  <c r="QJ96" i="3"/>
  <c r="QJ97" i="3"/>
  <c r="QH27" i="6" s="1"/>
  <c r="QJ98" i="3"/>
  <c r="QH28" i="6" s="1"/>
  <c r="QJ99" i="3"/>
  <c r="QJ100" i="3"/>
  <c r="QH29" i="6" s="1"/>
  <c r="QJ101" i="3"/>
  <c r="QJ102" i="3"/>
  <c r="QJ103" i="3"/>
  <c r="QJ104" i="3"/>
  <c r="QJ105" i="3"/>
  <c r="QJ106" i="3"/>
  <c r="QJ107" i="3"/>
  <c r="QJ108" i="3"/>
  <c r="QJ109" i="3"/>
  <c r="QJ110" i="3"/>
  <c r="QJ111" i="3"/>
  <c r="QH32" i="6" s="1"/>
  <c r="QV15" i="8" s="1"/>
  <c r="QJ112" i="3"/>
  <c r="QJ113" i="3"/>
  <c r="QJ114" i="3"/>
  <c r="QJ115" i="3"/>
  <c r="QJ116" i="3"/>
  <c r="QJ117" i="3"/>
  <c r="QJ118" i="3"/>
  <c r="QJ119" i="3"/>
  <c r="QJ120" i="3"/>
  <c r="QJ121" i="3"/>
  <c r="QJ122" i="3"/>
  <c r="QJ123" i="3"/>
  <c r="QJ124" i="3"/>
  <c r="QH36" i="6" s="1"/>
  <c r="QJ125" i="3"/>
  <c r="QH11" i="6" s="1"/>
  <c r="QJ127" i="3"/>
  <c r="QH37" i="6" s="1"/>
  <c r="QV19" i="8" s="1"/>
  <c r="QV36" i="8" s="1"/>
  <c r="QJ128" i="3"/>
  <c r="QJ129" i="3"/>
  <c r="QJ130" i="3"/>
  <c r="QJ131" i="3"/>
  <c r="QJ132" i="3"/>
  <c r="QJ133" i="3"/>
  <c r="QJ134" i="3"/>
  <c r="QJ135" i="3"/>
  <c r="QJ136" i="3"/>
  <c r="QJ137" i="3"/>
  <c r="QJ138" i="3"/>
  <c r="QJ139" i="3"/>
  <c r="QJ140" i="3"/>
  <c r="QJ141" i="3"/>
  <c r="QH35" i="6" s="1"/>
  <c r="QJ142" i="3"/>
  <c r="QH16" i="6" l="1"/>
  <c r="QW10" i="8"/>
  <c r="QW31" i="8" s="1"/>
  <c r="QW9" i="8"/>
  <c r="QH13" i="6"/>
  <c r="QW4" i="8"/>
  <c r="QW20" i="8" s="1"/>
  <c r="QW34" i="8"/>
  <c r="QH10" i="6"/>
  <c r="QX30" i="8"/>
  <c r="QX37" i="8" s="1"/>
  <c r="QH4" i="6"/>
  <c r="QH26" i="6"/>
  <c r="QW30" i="8"/>
  <c r="QH18" i="6"/>
  <c r="QH31" i="6"/>
  <c r="QV17" i="8" s="1"/>
  <c r="QV33" i="8" s="1"/>
  <c r="QH7" i="6"/>
  <c r="QH30" i="6"/>
  <c r="QV16" i="8" s="1"/>
  <c r="QV32" i="8" s="1"/>
  <c r="QH6" i="6"/>
  <c r="QH25" i="6"/>
  <c r="QH22" i="6"/>
  <c r="QV14" i="8"/>
  <c r="QH3" i="6"/>
  <c r="QH24" i="6"/>
  <c r="QH5" i="6"/>
  <c r="QH33" i="6"/>
  <c r="QV7" i="8" s="1"/>
  <c r="QH21" i="6"/>
  <c r="QH17" i="6"/>
  <c r="QH14" i="6"/>
  <c r="QH9" i="6"/>
  <c r="QV12" i="8" s="1"/>
  <c r="QW8" i="8"/>
  <c r="QW29" i="8" s="1"/>
  <c r="QH34" i="6"/>
  <c r="QV11" i="8" s="1"/>
  <c r="QH19" i="6"/>
  <c r="QH15" i="6"/>
  <c r="QH8" i="6"/>
  <c r="QV8" i="8" s="1"/>
  <c r="QV18" i="8"/>
  <c r="QV35" i="8" s="1"/>
  <c r="QH12" i="6"/>
  <c r="QV5" i="8" s="1"/>
  <c r="QU38" i="8"/>
  <c r="QI3" i="3"/>
  <c r="QI4" i="3"/>
  <c r="QI5" i="3"/>
  <c r="QI6" i="3"/>
  <c r="QI7" i="3"/>
  <c r="QI8" i="3"/>
  <c r="QI9" i="3"/>
  <c r="QI10" i="3"/>
  <c r="QI11" i="3"/>
  <c r="QI12" i="3"/>
  <c r="QI13" i="3"/>
  <c r="QI14" i="3"/>
  <c r="QI15" i="3"/>
  <c r="QI16" i="3"/>
  <c r="QI17" i="3"/>
  <c r="QI18" i="3"/>
  <c r="QI19" i="3"/>
  <c r="QI20" i="3"/>
  <c r="QI21" i="3"/>
  <c r="QI22" i="3"/>
  <c r="QI23" i="3"/>
  <c r="QI24" i="3"/>
  <c r="QI25" i="3"/>
  <c r="QI26" i="3"/>
  <c r="QI27" i="3"/>
  <c r="QI28" i="3"/>
  <c r="QI29" i="3"/>
  <c r="QI30" i="3"/>
  <c r="QI31" i="3"/>
  <c r="QI32" i="3"/>
  <c r="QI33" i="3"/>
  <c r="QI34" i="3"/>
  <c r="QI35" i="3"/>
  <c r="QI36" i="3"/>
  <c r="QI37" i="3"/>
  <c r="QG10" i="6" s="1"/>
  <c r="QI38" i="3"/>
  <c r="QI39" i="3"/>
  <c r="QG38" i="6" s="1"/>
  <c r="QI40" i="3"/>
  <c r="QG39" i="6" s="1"/>
  <c r="QI41" i="3"/>
  <c r="QI42" i="3"/>
  <c r="QI43" i="3"/>
  <c r="QI44" i="3"/>
  <c r="QI45" i="3"/>
  <c r="QG13" i="6" s="1"/>
  <c r="QI46" i="3"/>
  <c r="QI47" i="3"/>
  <c r="QI48" i="3"/>
  <c r="QI49" i="3"/>
  <c r="QI50" i="3"/>
  <c r="QI51" i="3"/>
  <c r="QI52" i="3"/>
  <c r="QI53" i="3"/>
  <c r="QI54" i="3"/>
  <c r="QI55" i="3"/>
  <c r="QI56" i="3"/>
  <c r="QI57" i="3"/>
  <c r="QI58" i="3"/>
  <c r="QI59" i="3"/>
  <c r="QI60" i="3"/>
  <c r="QI62" i="3"/>
  <c r="QI63" i="3"/>
  <c r="QI64" i="3"/>
  <c r="QI65" i="3"/>
  <c r="QI66" i="3"/>
  <c r="QI67" i="3"/>
  <c r="QI68" i="3"/>
  <c r="QG19" i="6" s="1"/>
  <c r="QI69" i="3"/>
  <c r="QI70" i="3"/>
  <c r="QG20" i="6" s="1"/>
  <c r="QI71" i="3"/>
  <c r="QI72" i="3"/>
  <c r="QI73" i="3"/>
  <c r="QI74" i="3"/>
  <c r="QI75" i="3"/>
  <c r="QI76" i="3"/>
  <c r="QI77" i="3"/>
  <c r="QI78" i="3"/>
  <c r="QI79" i="3"/>
  <c r="QI80" i="3"/>
  <c r="QI81" i="3"/>
  <c r="QH23" i="6" s="1"/>
  <c r="QI82" i="3"/>
  <c r="QI83" i="3"/>
  <c r="QI84" i="3"/>
  <c r="QI85" i="3"/>
  <c r="QI86" i="3"/>
  <c r="QI87" i="3"/>
  <c r="QI88" i="3"/>
  <c r="QI89" i="3"/>
  <c r="QI90" i="3"/>
  <c r="QI91" i="3"/>
  <c r="QI92" i="3"/>
  <c r="QI93" i="3"/>
  <c r="QI94" i="3"/>
  <c r="QI95" i="3"/>
  <c r="QI96" i="3"/>
  <c r="QI97" i="3"/>
  <c r="QG27" i="6" s="1"/>
  <c r="QI98" i="3"/>
  <c r="QG28" i="6" s="1"/>
  <c r="QI99" i="3"/>
  <c r="QI100" i="3"/>
  <c r="QG29" i="6" s="1"/>
  <c r="QI101" i="3"/>
  <c r="QI102" i="3"/>
  <c r="QI103" i="3"/>
  <c r="QI104" i="3"/>
  <c r="QI105" i="3"/>
  <c r="QI106" i="3"/>
  <c r="QI107" i="3"/>
  <c r="QI108" i="3"/>
  <c r="QI109" i="3"/>
  <c r="QI110" i="3"/>
  <c r="QI111" i="3"/>
  <c r="QG32" i="6" s="1"/>
  <c r="QU15" i="8" s="1"/>
  <c r="QI112" i="3"/>
  <c r="QI113" i="3"/>
  <c r="QI114" i="3"/>
  <c r="QI115" i="3"/>
  <c r="QI116" i="3"/>
  <c r="QI117" i="3"/>
  <c r="QI118" i="3"/>
  <c r="QI119" i="3"/>
  <c r="QI120" i="3"/>
  <c r="QI121" i="3"/>
  <c r="QI122" i="3"/>
  <c r="QI123" i="3"/>
  <c r="QI124" i="3"/>
  <c r="QG36" i="6" s="1"/>
  <c r="QI125" i="3"/>
  <c r="QG11" i="6" s="1"/>
  <c r="QI127" i="3"/>
  <c r="QG37" i="6" s="1"/>
  <c r="QU19" i="8" s="1"/>
  <c r="QU36" i="8" s="1"/>
  <c r="QI128" i="3"/>
  <c r="QI129" i="3"/>
  <c r="QI130" i="3"/>
  <c r="QI131" i="3"/>
  <c r="QI132" i="3"/>
  <c r="QI133" i="3"/>
  <c r="QI134" i="3"/>
  <c r="QI135" i="3"/>
  <c r="QI136" i="3"/>
  <c r="QI137" i="3"/>
  <c r="QI138" i="3"/>
  <c r="QI139" i="3"/>
  <c r="QI140" i="3"/>
  <c r="QI141" i="3"/>
  <c r="QG35" i="6" s="1"/>
  <c r="QI142" i="3"/>
  <c r="QV13" i="8" l="1"/>
  <c r="QV9" i="8"/>
  <c r="QW37" i="8"/>
  <c r="QG15" i="6"/>
  <c r="QG26" i="6"/>
  <c r="QG25" i="6"/>
  <c r="QG6" i="6"/>
  <c r="QG31" i="6"/>
  <c r="QU17" i="8" s="1"/>
  <c r="QU33" i="8" s="1"/>
  <c r="QG3" i="6"/>
  <c r="QV34" i="8"/>
  <c r="QG33" i="6"/>
  <c r="QU7" i="8" s="1"/>
  <c r="QV4" i="8"/>
  <c r="QV29" i="8" s="1"/>
  <c r="QG24" i="6"/>
  <c r="QG21" i="6"/>
  <c r="QG17" i="6"/>
  <c r="QG9" i="6"/>
  <c r="QU12" i="8" s="1"/>
  <c r="QG7" i="6"/>
  <c r="QG8" i="6"/>
  <c r="QG16" i="6"/>
  <c r="QV6" i="8"/>
  <c r="QG5" i="6"/>
  <c r="QG34" i="6"/>
  <c r="QU11" i="8" s="1"/>
  <c r="QV10" i="8"/>
  <c r="QG4" i="6"/>
  <c r="QU4" i="8" s="1"/>
  <c r="QG30" i="6"/>
  <c r="QU16" i="8" s="1"/>
  <c r="QU32" i="8" s="1"/>
  <c r="QU18" i="8"/>
  <c r="QU35" i="8" s="1"/>
  <c r="QG22" i="6"/>
  <c r="QU6" i="8" s="1"/>
  <c r="QG18" i="6"/>
  <c r="QG14" i="6"/>
  <c r="QV30" i="8"/>
  <c r="QU14" i="8"/>
  <c r="QG12" i="6"/>
  <c r="QU5" i="8" s="1"/>
  <c r="QT38" i="8"/>
  <c r="QH3" i="3"/>
  <c r="QH4" i="3"/>
  <c r="QH5" i="3"/>
  <c r="QH6" i="3"/>
  <c r="QH7" i="3"/>
  <c r="QH8" i="3"/>
  <c r="QH9" i="3"/>
  <c r="QH10" i="3"/>
  <c r="QH11" i="3"/>
  <c r="QH12" i="3"/>
  <c r="QH13" i="3"/>
  <c r="QH14" i="3"/>
  <c r="QH15" i="3"/>
  <c r="QH16" i="3"/>
  <c r="QH17" i="3"/>
  <c r="QH18" i="3"/>
  <c r="QH19" i="3"/>
  <c r="QH20" i="3"/>
  <c r="QH21" i="3"/>
  <c r="QH22" i="3"/>
  <c r="QH23" i="3"/>
  <c r="QH24" i="3"/>
  <c r="QH25" i="3"/>
  <c r="QH26" i="3"/>
  <c r="QH27" i="3"/>
  <c r="QH28" i="3"/>
  <c r="QH29" i="3"/>
  <c r="QH30" i="3"/>
  <c r="QH31" i="3"/>
  <c r="QH32" i="3"/>
  <c r="QH33" i="3"/>
  <c r="QH34" i="3"/>
  <c r="QH35" i="3"/>
  <c r="QH36" i="3"/>
  <c r="QH37" i="3"/>
  <c r="QF10" i="6" s="1"/>
  <c r="QH38" i="3"/>
  <c r="QH39" i="3"/>
  <c r="QF38" i="6" s="1"/>
  <c r="QH40" i="3"/>
  <c r="QF39" i="6" s="1"/>
  <c r="QH41" i="3"/>
  <c r="QH42" i="3"/>
  <c r="QH43" i="3"/>
  <c r="QH44" i="3"/>
  <c r="QH45" i="3"/>
  <c r="QH46" i="3"/>
  <c r="QH47" i="3"/>
  <c r="QH48" i="3"/>
  <c r="QH49" i="3"/>
  <c r="QH50" i="3"/>
  <c r="QH51" i="3"/>
  <c r="QH52" i="3"/>
  <c r="QH53" i="3"/>
  <c r="QH54" i="3"/>
  <c r="QH55" i="3"/>
  <c r="QH56" i="3"/>
  <c r="QH57" i="3"/>
  <c r="QH58" i="3"/>
  <c r="QH59" i="3"/>
  <c r="QH60" i="3"/>
  <c r="QH62" i="3"/>
  <c r="QH63" i="3"/>
  <c r="QH64" i="3"/>
  <c r="QH65" i="3"/>
  <c r="QH66" i="3"/>
  <c r="QH67" i="3"/>
  <c r="QH68" i="3"/>
  <c r="QF19" i="6" s="1"/>
  <c r="QH69" i="3"/>
  <c r="QH70" i="3"/>
  <c r="QF20" i="6" s="1"/>
  <c r="QH71" i="3"/>
  <c r="QH72" i="3"/>
  <c r="QH73" i="3"/>
  <c r="QH74" i="3"/>
  <c r="QH75" i="3"/>
  <c r="QH76" i="3"/>
  <c r="QH77" i="3"/>
  <c r="QH78" i="3"/>
  <c r="QH79" i="3"/>
  <c r="QH80" i="3"/>
  <c r="QH81" i="3"/>
  <c r="QG23" i="6" s="1"/>
  <c r="QU10" i="8" s="1"/>
  <c r="QH82" i="3"/>
  <c r="QH83" i="3"/>
  <c r="QH84" i="3"/>
  <c r="QH85" i="3"/>
  <c r="QH86" i="3"/>
  <c r="QH87" i="3"/>
  <c r="QH88" i="3"/>
  <c r="QH89" i="3"/>
  <c r="QH90" i="3"/>
  <c r="QH91" i="3"/>
  <c r="QH92" i="3"/>
  <c r="QH93" i="3"/>
  <c r="QH94" i="3"/>
  <c r="QH95" i="3"/>
  <c r="QH96" i="3"/>
  <c r="QH97" i="3"/>
  <c r="QF27" i="6" s="1"/>
  <c r="QH98" i="3"/>
  <c r="QF28" i="6" s="1"/>
  <c r="QH99" i="3"/>
  <c r="QH100" i="3"/>
  <c r="QF29" i="6" s="1"/>
  <c r="QH101" i="3"/>
  <c r="QH102" i="3"/>
  <c r="QH103" i="3"/>
  <c r="QH104" i="3"/>
  <c r="QH105" i="3"/>
  <c r="QH106" i="3"/>
  <c r="QH107" i="3"/>
  <c r="QH108" i="3"/>
  <c r="QH109" i="3"/>
  <c r="QH110" i="3"/>
  <c r="QH111" i="3"/>
  <c r="QF32" i="6" s="1"/>
  <c r="QT15" i="8" s="1"/>
  <c r="QH112" i="3"/>
  <c r="QH113" i="3"/>
  <c r="QH114" i="3"/>
  <c r="QH115" i="3"/>
  <c r="QH116" i="3"/>
  <c r="QH117" i="3"/>
  <c r="QH118" i="3"/>
  <c r="QH119" i="3"/>
  <c r="QH120" i="3"/>
  <c r="QH121" i="3"/>
  <c r="QH122" i="3"/>
  <c r="QH123" i="3"/>
  <c r="QH124" i="3"/>
  <c r="QF36" i="6" s="1"/>
  <c r="QH125" i="3"/>
  <c r="QF11" i="6" s="1"/>
  <c r="QH127" i="3"/>
  <c r="QF37" i="6" s="1"/>
  <c r="QT19" i="8" s="1"/>
  <c r="QT36" i="8" s="1"/>
  <c r="QH128" i="3"/>
  <c r="QH129" i="3"/>
  <c r="QH130" i="3"/>
  <c r="QH131" i="3"/>
  <c r="QH132" i="3"/>
  <c r="QH133" i="3"/>
  <c r="QH134" i="3"/>
  <c r="QH135" i="3"/>
  <c r="QH136" i="3"/>
  <c r="QH137" i="3"/>
  <c r="QH138" i="3"/>
  <c r="QH139" i="3"/>
  <c r="QH140" i="3"/>
  <c r="QH141" i="3"/>
  <c r="QF35" i="6" s="1"/>
  <c r="QH142" i="3"/>
  <c r="QU34" i="8" l="1"/>
  <c r="QF14" i="6"/>
  <c r="QF16" i="6"/>
  <c r="QF13" i="6"/>
  <c r="QF4" i="6"/>
  <c r="QF9" i="6"/>
  <c r="QU9" i="8"/>
  <c r="QU13" i="8"/>
  <c r="QU30" i="8" s="1"/>
  <c r="QF30" i="6"/>
  <c r="QT16" i="8" s="1"/>
  <c r="QT32" i="8" s="1"/>
  <c r="QT18" i="8"/>
  <c r="QT35" i="8" s="1"/>
  <c r="QF21" i="6"/>
  <c r="QT12" i="8"/>
  <c r="QV20" i="8"/>
  <c r="QF6" i="6"/>
  <c r="QU8" i="8"/>
  <c r="QU29" i="8" s="1"/>
  <c r="QF25" i="6"/>
  <c r="QF22" i="6"/>
  <c r="QF18" i="6"/>
  <c r="QF7" i="6"/>
  <c r="QF31" i="6"/>
  <c r="QT17" i="8" s="1"/>
  <c r="QT33" i="8" s="1"/>
  <c r="QF3" i="6"/>
  <c r="QF5" i="6"/>
  <c r="QF17" i="6"/>
  <c r="QF24" i="6"/>
  <c r="QF34" i="6"/>
  <c r="QT11" i="8" s="1"/>
  <c r="QT14" i="8"/>
  <c r="QU31" i="8"/>
  <c r="QF15" i="6"/>
  <c r="QF8" i="6"/>
  <c r="QF26" i="6"/>
  <c r="QF33" i="6"/>
  <c r="QT7" i="8" s="1"/>
  <c r="QT34" i="8" s="1"/>
  <c r="QV31" i="8"/>
  <c r="QV37" i="8" s="1"/>
  <c r="QF12" i="6"/>
  <c r="QT5" i="8" s="1"/>
  <c r="QQ38" i="8"/>
  <c r="QR38" i="8"/>
  <c r="QS38" i="8"/>
  <c r="QF3" i="3"/>
  <c r="QG3" i="3"/>
  <c r="QF4" i="3"/>
  <c r="QG4" i="3"/>
  <c r="QF5" i="3"/>
  <c r="QG5" i="3"/>
  <c r="QF6" i="3"/>
  <c r="QG6" i="3"/>
  <c r="QF7" i="3"/>
  <c r="QG7" i="3"/>
  <c r="QF8" i="3"/>
  <c r="QG8" i="3"/>
  <c r="QF9" i="3"/>
  <c r="QG9" i="3"/>
  <c r="QF10" i="3"/>
  <c r="QG10" i="3"/>
  <c r="QF11" i="3"/>
  <c r="QG11" i="3"/>
  <c r="QF12" i="3"/>
  <c r="QG12" i="3"/>
  <c r="QF13" i="3"/>
  <c r="QG13" i="3"/>
  <c r="QF14" i="3"/>
  <c r="QG14" i="3"/>
  <c r="QF15" i="3"/>
  <c r="QG15" i="3"/>
  <c r="QF16" i="3"/>
  <c r="QG16" i="3"/>
  <c r="QF17" i="3"/>
  <c r="QG17" i="3"/>
  <c r="QF18" i="3"/>
  <c r="QG18" i="3"/>
  <c r="QF19" i="3"/>
  <c r="QG19" i="3"/>
  <c r="QF20" i="3"/>
  <c r="QG20" i="3"/>
  <c r="QF21" i="3"/>
  <c r="QG21" i="3"/>
  <c r="QF22" i="3"/>
  <c r="QG22" i="3"/>
  <c r="QF23" i="3"/>
  <c r="QG23" i="3"/>
  <c r="QF24" i="3"/>
  <c r="QG24" i="3"/>
  <c r="QF25" i="3"/>
  <c r="QG25" i="3"/>
  <c r="QF26" i="3"/>
  <c r="QG26" i="3"/>
  <c r="QF27" i="3"/>
  <c r="QG27" i="3"/>
  <c r="QF28" i="3"/>
  <c r="QG28" i="3"/>
  <c r="QF29" i="3"/>
  <c r="QG29" i="3"/>
  <c r="QF30" i="3"/>
  <c r="QG30" i="3"/>
  <c r="QF31" i="3"/>
  <c r="QG31" i="3"/>
  <c r="QF32" i="3"/>
  <c r="QG32" i="3"/>
  <c r="QF33" i="3"/>
  <c r="QG33" i="3"/>
  <c r="QF34" i="3"/>
  <c r="QG34" i="3"/>
  <c r="QF35" i="3"/>
  <c r="QG35" i="3"/>
  <c r="QF36" i="3"/>
  <c r="QG36" i="3"/>
  <c r="QF37" i="3"/>
  <c r="QG37" i="3"/>
  <c r="QF38" i="3"/>
  <c r="QG38" i="3"/>
  <c r="QF39" i="3"/>
  <c r="QD38" i="6" s="1"/>
  <c r="QG39" i="3"/>
  <c r="QE38" i="6" s="1"/>
  <c r="QF40" i="3"/>
  <c r="QD39" i="6" s="1"/>
  <c r="QG40" i="3"/>
  <c r="QE39" i="6" s="1"/>
  <c r="QF41" i="3"/>
  <c r="QG41" i="3"/>
  <c r="QF42" i="3"/>
  <c r="QG42" i="3"/>
  <c r="QF43" i="3"/>
  <c r="QG43" i="3"/>
  <c r="QF44" i="3"/>
  <c r="QG44" i="3"/>
  <c r="QF45" i="3"/>
  <c r="QG45" i="3"/>
  <c r="QF46" i="3"/>
  <c r="QG46" i="3"/>
  <c r="QF47" i="3"/>
  <c r="QG47" i="3"/>
  <c r="QF48" i="3"/>
  <c r="QG48" i="3"/>
  <c r="QF49" i="3"/>
  <c r="QG49" i="3"/>
  <c r="QF50" i="3"/>
  <c r="QG50" i="3"/>
  <c r="QF51" i="3"/>
  <c r="QG51" i="3"/>
  <c r="QF52" i="3"/>
  <c r="QG52" i="3"/>
  <c r="QF53" i="3"/>
  <c r="QG53" i="3"/>
  <c r="QF54" i="3"/>
  <c r="QG54" i="3"/>
  <c r="QF55" i="3"/>
  <c r="QG55" i="3"/>
  <c r="QF56" i="3"/>
  <c r="QG56" i="3"/>
  <c r="QE16" i="6" s="1"/>
  <c r="QF57" i="3"/>
  <c r="QG57" i="3"/>
  <c r="QF58" i="3"/>
  <c r="QG58" i="3"/>
  <c r="QF59" i="3"/>
  <c r="QG59" i="3"/>
  <c r="QF60" i="3"/>
  <c r="QG60" i="3"/>
  <c r="QF62" i="3"/>
  <c r="QG62" i="3"/>
  <c r="QF63" i="3"/>
  <c r="QG63" i="3"/>
  <c r="QF64" i="3"/>
  <c r="QG64" i="3"/>
  <c r="QF65" i="3"/>
  <c r="QG65" i="3"/>
  <c r="QF66" i="3"/>
  <c r="QG66" i="3"/>
  <c r="QF67" i="3"/>
  <c r="QG67" i="3"/>
  <c r="QF68" i="3"/>
  <c r="QG68" i="3"/>
  <c r="QF69" i="3"/>
  <c r="QG69" i="3"/>
  <c r="QF70" i="3"/>
  <c r="QD20" i="6" s="1"/>
  <c r="QG70" i="3"/>
  <c r="QE20" i="6" s="1"/>
  <c r="QF71" i="3"/>
  <c r="QG71" i="3"/>
  <c r="QF72" i="3"/>
  <c r="QG72" i="3"/>
  <c r="QF73" i="3"/>
  <c r="QG73" i="3"/>
  <c r="QF74" i="3"/>
  <c r="QG74" i="3"/>
  <c r="QF75" i="3"/>
  <c r="QG75" i="3"/>
  <c r="QF76" i="3"/>
  <c r="QG76" i="3"/>
  <c r="QF77" i="3"/>
  <c r="QG77" i="3"/>
  <c r="QF78" i="3"/>
  <c r="QG78" i="3"/>
  <c r="QF79" i="3"/>
  <c r="QG79" i="3"/>
  <c r="QF80" i="3"/>
  <c r="QG80" i="3"/>
  <c r="QF81" i="3"/>
  <c r="QE23" i="6" s="1"/>
  <c r="QG81" i="3"/>
  <c r="QF23" i="6" s="1"/>
  <c r="QF82" i="3"/>
  <c r="QG82" i="3"/>
  <c r="QF83" i="3"/>
  <c r="QG83" i="3"/>
  <c r="QF84" i="3"/>
  <c r="QG84" i="3"/>
  <c r="QF85" i="3"/>
  <c r="QG85" i="3"/>
  <c r="QF86" i="3"/>
  <c r="QG86" i="3"/>
  <c r="QF87" i="3"/>
  <c r="QG87" i="3"/>
  <c r="QF88" i="3"/>
  <c r="QG88" i="3"/>
  <c r="QF89" i="3"/>
  <c r="QG89" i="3"/>
  <c r="QF90" i="3"/>
  <c r="QG90" i="3"/>
  <c r="QF91" i="3"/>
  <c r="QG91" i="3"/>
  <c r="QF92" i="3"/>
  <c r="QG92" i="3"/>
  <c r="QF93" i="3"/>
  <c r="QG93" i="3"/>
  <c r="QF94" i="3"/>
  <c r="QG94" i="3"/>
  <c r="QF95" i="3"/>
  <c r="QG95" i="3"/>
  <c r="QF96" i="3"/>
  <c r="QG96" i="3"/>
  <c r="QF97" i="3"/>
  <c r="QD27" i="6" s="1"/>
  <c r="QG97" i="3"/>
  <c r="QE27" i="6" s="1"/>
  <c r="QF98" i="3"/>
  <c r="QD28" i="6" s="1"/>
  <c r="QG98" i="3"/>
  <c r="QE28" i="6" s="1"/>
  <c r="QF99" i="3"/>
  <c r="QG99" i="3"/>
  <c r="QF100" i="3"/>
  <c r="QD29" i="6" s="1"/>
  <c r="QG100" i="3"/>
  <c r="QE29" i="6" s="1"/>
  <c r="QF101" i="3"/>
  <c r="QG101" i="3"/>
  <c r="QF102" i="3"/>
  <c r="QG102" i="3"/>
  <c r="QF103" i="3"/>
  <c r="QG103" i="3"/>
  <c r="QF104" i="3"/>
  <c r="QG104" i="3"/>
  <c r="QF105" i="3"/>
  <c r="QG105" i="3"/>
  <c r="QF106" i="3"/>
  <c r="QG106" i="3"/>
  <c r="QF107" i="3"/>
  <c r="QG107" i="3"/>
  <c r="QF108" i="3"/>
  <c r="QG108" i="3"/>
  <c r="QF109" i="3"/>
  <c r="QG109" i="3"/>
  <c r="QE31" i="6" s="1"/>
  <c r="QS17" i="8" s="1"/>
  <c r="QS33" i="8" s="1"/>
  <c r="QF110" i="3"/>
  <c r="QG110" i="3"/>
  <c r="QF111" i="3"/>
  <c r="QD32" i="6" s="1"/>
  <c r="QR15" i="8" s="1"/>
  <c r="QG111" i="3"/>
  <c r="QE32" i="6" s="1"/>
  <c r="QS15" i="8" s="1"/>
  <c r="QF112" i="3"/>
  <c r="QG112" i="3"/>
  <c r="QF113" i="3"/>
  <c r="QG113" i="3"/>
  <c r="QF114" i="3"/>
  <c r="QG114" i="3"/>
  <c r="QF115" i="3"/>
  <c r="QG115" i="3"/>
  <c r="QF116" i="3"/>
  <c r="QG116" i="3"/>
  <c r="QF117" i="3"/>
  <c r="QG117" i="3"/>
  <c r="QF118" i="3"/>
  <c r="QG118" i="3"/>
  <c r="QF119" i="3"/>
  <c r="QG119" i="3"/>
  <c r="QF120" i="3"/>
  <c r="QG120" i="3"/>
  <c r="QF121" i="3"/>
  <c r="QG121" i="3"/>
  <c r="QF122" i="3"/>
  <c r="QG122" i="3"/>
  <c r="QF123" i="3"/>
  <c r="QG123" i="3"/>
  <c r="QF124" i="3"/>
  <c r="QD36" i="6" s="1"/>
  <c r="QG124" i="3"/>
  <c r="QE36" i="6" s="1"/>
  <c r="QF125" i="3"/>
  <c r="QD11" i="6" s="1"/>
  <c r="QG125" i="3"/>
  <c r="QE11" i="6" s="1"/>
  <c r="QF127" i="3"/>
  <c r="QD37" i="6" s="1"/>
  <c r="QR19" i="8" s="1"/>
  <c r="QR36" i="8" s="1"/>
  <c r="QG127" i="3"/>
  <c r="QE37" i="6" s="1"/>
  <c r="QS19" i="8" s="1"/>
  <c r="QS36" i="8" s="1"/>
  <c r="QF128" i="3"/>
  <c r="QG128" i="3"/>
  <c r="QF129" i="3"/>
  <c r="QG129" i="3"/>
  <c r="QF130" i="3"/>
  <c r="QG130" i="3"/>
  <c r="QF131" i="3"/>
  <c r="QG131" i="3"/>
  <c r="QF132" i="3"/>
  <c r="QG132" i="3"/>
  <c r="QF133" i="3"/>
  <c r="QG133" i="3"/>
  <c r="QF134" i="3"/>
  <c r="QG134" i="3"/>
  <c r="QE3" i="6" s="1"/>
  <c r="QF135" i="3"/>
  <c r="QG135" i="3"/>
  <c r="QF136" i="3"/>
  <c r="QG136" i="3"/>
  <c r="QF137" i="3"/>
  <c r="QG137" i="3"/>
  <c r="QF138" i="3"/>
  <c r="QG138" i="3"/>
  <c r="QF139" i="3"/>
  <c r="QG139" i="3"/>
  <c r="QF140" i="3"/>
  <c r="QG140" i="3"/>
  <c r="QF141" i="3"/>
  <c r="QD35" i="6" s="1"/>
  <c r="QG141" i="3"/>
  <c r="QE35" i="6" s="1"/>
  <c r="QF142" i="3"/>
  <c r="QG142" i="3"/>
  <c r="QE3" i="3"/>
  <c r="QE4" i="3"/>
  <c r="QE5" i="3"/>
  <c r="QE6" i="3"/>
  <c r="QE7" i="3"/>
  <c r="QE8" i="3"/>
  <c r="QE9" i="3"/>
  <c r="QE10" i="3"/>
  <c r="QE11" i="3"/>
  <c r="QE12" i="3"/>
  <c r="QE13" i="3"/>
  <c r="QE14" i="3"/>
  <c r="QE15" i="3"/>
  <c r="QE16" i="3"/>
  <c r="QE17" i="3"/>
  <c r="QE18" i="3"/>
  <c r="QE19" i="3"/>
  <c r="QE20" i="3"/>
  <c r="QE21" i="3"/>
  <c r="QE22" i="3"/>
  <c r="QE23" i="3"/>
  <c r="QE24" i="3"/>
  <c r="QE25" i="3"/>
  <c r="QE26" i="3"/>
  <c r="QE27" i="3"/>
  <c r="QE28" i="3"/>
  <c r="QE29" i="3"/>
  <c r="QE30" i="3"/>
  <c r="QE31" i="3"/>
  <c r="QE32" i="3"/>
  <c r="QE33" i="3"/>
  <c r="QE34" i="3"/>
  <c r="QE35" i="3"/>
  <c r="QE36" i="3"/>
  <c r="QE37" i="3"/>
  <c r="QE38" i="3"/>
  <c r="QE39" i="3"/>
  <c r="QC38" i="6" s="1"/>
  <c r="QE40" i="3"/>
  <c r="QC39" i="6" s="1"/>
  <c r="QE41" i="3"/>
  <c r="QE42" i="3"/>
  <c r="QE43" i="3"/>
  <c r="QE44" i="3"/>
  <c r="QE45" i="3"/>
  <c r="QE46" i="3"/>
  <c r="QE47" i="3"/>
  <c r="QE48" i="3"/>
  <c r="QE49" i="3"/>
  <c r="QE50" i="3"/>
  <c r="QE51" i="3"/>
  <c r="QE52" i="3"/>
  <c r="QE53" i="3"/>
  <c r="QE54" i="3"/>
  <c r="QE55" i="3"/>
  <c r="QE56" i="3"/>
  <c r="QE57" i="3"/>
  <c r="QE58" i="3"/>
  <c r="QE59" i="3"/>
  <c r="QE60" i="3"/>
  <c r="QE62" i="3"/>
  <c r="QE63" i="3"/>
  <c r="QE64" i="3"/>
  <c r="QE65" i="3"/>
  <c r="QE66" i="3"/>
  <c r="QE67" i="3"/>
  <c r="QE68" i="3"/>
  <c r="QE69" i="3"/>
  <c r="QE70" i="3"/>
  <c r="QC20" i="6" s="1"/>
  <c r="QE71" i="3"/>
  <c r="QE72" i="3"/>
  <c r="QE73" i="3"/>
  <c r="QE74" i="3"/>
  <c r="QE75" i="3"/>
  <c r="QE76" i="3"/>
  <c r="QE77" i="3"/>
  <c r="QE78" i="3"/>
  <c r="QE79" i="3"/>
  <c r="QE80" i="3"/>
  <c r="QE81" i="3"/>
  <c r="QE82" i="3"/>
  <c r="QE83" i="3"/>
  <c r="QE84" i="3"/>
  <c r="QE85" i="3"/>
  <c r="QE86" i="3"/>
  <c r="QE87" i="3"/>
  <c r="QE88" i="3"/>
  <c r="QE89" i="3"/>
  <c r="QE90" i="3"/>
  <c r="QE91" i="3"/>
  <c r="QE92" i="3"/>
  <c r="QE93" i="3"/>
  <c r="QE94" i="3"/>
  <c r="QE95" i="3"/>
  <c r="QE96" i="3"/>
  <c r="QE97" i="3"/>
  <c r="QC27" i="6" s="1"/>
  <c r="QE98" i="3"/>
  <c r="QC28" i="6" s="1"/>
  <c r="QE99" i="3"/>
  <c r="QE100" i="3"/>
  <c r="QC29" i="6" s="1"/>
  <c r="QE101" i="3"/>
  <c r="QE102" i="3"/>
  <c r="QE103" i="3"/>
  <c r="QE104" i="3"/>
  <c r="QE105" i="3"/>
  <c r="QE106" i="3"/>
  <c r="QE107" i="3"/>
  <c r="QE108" i="3"/>
  <c r="QE109" i="3"/>
  <c r="QE110" i="3"/>
  <c r="QE111" i="3"/>
  <c r="QC32" i="6" s="1"/>
  <c r="QQ15" i="8" s="1"/>
  <c r="QE112" i="3"/>
  <c r="QE113" i="3"/>
  <c r="QE114" i="3"/>
  <c r="QE115" i="3"/>
  <c r="QE116" i="3"/>
  <c r="QE117" i="3"/>
  <c r="QE118" i="3"/>
  <c r="QE119" i="3"/>
  <c r="QE120" i="3"/>
  <c r="QE121" i="3"/>
  <c r="QE122" i="3"/>
  <c r="QE123" i="3"/>
  <c r="QE124" i="3"/>
  <c r="QC36" i="6" s="1"/>
  <c r="QE125" i="3"/>
  <c r="QC11" i="6" s="1"/>
  <c r="QE127" i="3"/>
  <c r="QC37" i="6" s="1"/>
  <c r="QQ19" i="8" s="1"/>
  <c r="QQ36" i="8" s="1"/>
  <c r="QE128" i="3"/>
  <c r="QE129" i="3"/>
  <c r="QE130" i="3"/>
  <c r="QE131" i="3"/>
  <c r="QE132" i="3"/>
  <c r="QE133" i="3"/>
  <c r="QE134" i="3"/>
  <c r="QE135" i="3"/>
  <c r="QE136" i="3"/>
  <c r="QE137" i="3"/>
  <c r="QE138" i="3"/>
  <c r="QE139" i="3"/>
  <c r="QE140" i="3"/>
  <c r="QE141" i="3"/>
  <c r="QC35" i="6" s="1"/>
  <c r="QE142" i="3"/>
  <c r="QC24" i="6" l="1"/>
  <c r="QC9" i="6"/>
  <c r="QC21" i="6"/>
  <c r="QD31" i="6"/>
  <c r="QR17" i="8" s="1"/>
  <c r="QR33" i="8" s="1"/>
  <c r="QT6" i="8"/>
  <c r="QT9" i="8"/>
  <c r="QR18" i="8"/>
  <c r="QR35" i="8" s="1"/>
  <c r="QE13" i="6"/>
  <c r="QC22" i="6"/>
  <c r="QC18" i="6"/>
  <c r="QD16" i="6"/>
  <c r="QD13" i="6"/>
  <c r="QD4" i="6"/>
  <c r="QD18" i="6"/>
  <c r="QC17" i="6"/>
  <c r="QD3" i="6"/>
  <c r="QU20" i="8"/>
  <c r="QD23" i="6"/>
  <c r="QC12" i="6"/>
  <c r="QC15" i="6"/>
  <c r="QT8" i="8"/>
  <c r="QT13" i="8"/>
  <c r="QT30" i="8" s="1"/>
  <c r="QC10" i="6"/>
  <c r="QQ12" i="8" s="1"/>
  <c r="QE10" i="6"/>
  <c r="QS12" i="8" s="1"/>
  <c r="QE26" i="6"/>
  <c r="QC7" i="6"/>
  <c r="QC6" i="6"/>
  <c r="QD26" i="6"/>
  <c r="QD5" i="6"/>
  <c r="QR4" i="8" s="1"/>
  <c r="QE25" i="6"/>
  <c r="QD17" i="6"/>
  <c r="QU37" i="8"/>
  <c r="QC14" i="6"/>
  <c r="QT4" i="8"/>
  <c r="QT29" i="8" s="1"/>
  <c r="QC34" i="6"/>
  <c r="QQ11" i="8" s="1"/>
  <c r="QE21" i="6"/>
  <c r="QE17" i="6"/>
  <c r="QE9" i="6"/>
  <c r="QE5" i="6"/>
  <c r="QS4" i="8" s="1"/>
  <c r="QC13" i="6"/>
  <c r="QD9" i="6"/>
  <c r="QE30" i="6"/>
  <c r="QS16" i="8" s="1"/>
  <c r="QS32" i="8" s="1"/>
  <c r="QE14" i="6"/>
  <c r="QE8" i="6"/>
  <c r="QE7" i="6"/>
  <c r="QC4" i="6"/>
  <c r="QD21" i="6"/>
  <c r="QE24" i="6"/>
  <c r="QD30" i="6"/>
  <c r="QR16" i="8" s="1"/>
  <c r="QR32" i="8" s="1"/>
  <c r="QD24" i="6"/>
  <c r="QD14" i="6"/>
  <c r="QD8" i="6"/>
  <c r="QD7" i="6"/>
  <c r="QC26" i="6"/>
  <c r="QC16" i="6"/>
  <c r="QE33" i="6"/>
  <c r="QS7" i="8" s="1"/>
  <c r="QD25" i="6"/>
  <c r="QC8" i="6"/>
  <c r="QS18" i="8"/>
  <c r="QS35" i="8" s="1"/>
  <c r="QE34" i="6"/>
  <c r="QS11" i="8" s="1"/>
  <c r="QD33" i="6"/>
  <c r="QR7" i="8" s="1"/>
  <c r="QC33" i="6"/>
  <c r="QQ7" i="8" s="1"/>
  <c r="QD34" i="6"/>
  <c r="QR11" i="8" s="1"/>
  <c r="QC25" i="6"/>
  <c r="QE6" i="6"/>
  <c r="QS8" i="8" s="1"/>
  <c r="QT10" i="8"/>
  <c r="QT31" i="8" s="1"/>
  <c r="QE22" i="6"/>
  <c r="QE18" i="6"/>
  <c r="QS13" i="8" s="1"/>
  <c r="QE4" i="6"/>
  <c r="QD22" i="6"/>
  <c r="QC31" i="6"/>
  <c r="QQ17" i="8" s="1"/>
  <c r="QQ33" i="8" s="1"/>
  <c r="QE19" i="6"/>
  <c r="QE15" i="6"/>
  <c r="QC30" i="6"/>
  <c r="QQ16" i="8" s="1"/>
  <c r="QQ32" i="8" s="1"/>
  <c r="QD6" i="6"/>
  <c r="QC3" i="6"/>
  <c r="QC5" i="6"/>
  <c r="QD12" i="6"/>
  <c r="QD15" i="6"/>
  <c r="QD10" i="6"/>
  <c r="QS14" i="8"/>
  <c r="QQ8" i="8"/>
  <c r="QR14" i="8"/>
  <c r="QQ18" i="8"/>
  <c r="QQ35" i="8" s="1"/>
  <c r="QQ14" i="8"/>
  <c r="QD19" i="6"/>
  <c r="QC19" i="6"/>
  <c r="QQ6" i="8" s="1"/>
  <c r="QE12" i="6"/>
  <c r="QS5" i="8" s="1"/>
  <c r="QP38" i="8"/>
  <c r="QD3" i="3"/>
  <c r="QD4" i="3"/>
  <c r="QD5" i="3"/>
  <c r="QD6" i="3"/>
  <c r="QD7" i="3"/>
  <c r="QD8" i="3"/>
  <c r="QD9" i="3"/>
  <c r="QD10" i="3"/>
  <c r="QD11" i="3"/>
  <c r="QD12" i="3"/>
  <c r="QD13" i="3"/>
  <c r="QD14" i="3"/>
  <c r="QD15" i="3"/>
  <c r="QD16" i="3"/>
  <c r="QD17" i="3"/>
  <c r="QD18" i="3"/>
  <c r="QD19" i="3"/>
  <c r="QD20" i="3"/>
  <c r="QD21" i="3"/>
  <c r="QD22" i="3"/>
  <c r="QD23" i="3"/>
  <c r="QD24" i="3"/>
  <c r="QD25" i="3"/>
  <c r="QD26" i="3"/>
  <c r="QD27" i="3"/>
  <c r="QD28" i="3"/>
  <c r="QD29" i="3"/>
  <c r="QD30" i="3"/>
  <c r="QD31" i="3"/>
  <c r="QD32" i="3"/>
  <c r="QD33" i="3"/>
  <c r="QD34" i="3"/>
  <c r="QD35" i="3"/>
  <c r="QD36" i="3"/>
  <c r="QD37" i="3"/>
  <c r="QD38" i="3"/>
  <c r="QD39" i="3"/>
  <c r="QB38" i="6" s="1"/>
  <c r="QD40" i="3"/>
  <c r="QB39" i="6" s="1"/>
  <c r="QD41" i="3"/>
  <c r="QD42" i="3"/>
  <c r="QD43" i="3"/>
  <c r="QD44" i="3"/>
  <c r="QD45" i="3"/>
  <c r="QD46" i="3"/>
  <c r="QD47" i="3"/>
  <c r="QD48" i="3"/>
  <c r="QD49" i="3"/>
  <c r="QD50" i="3"/>
  <c r="QD51" i="3"/>
  <c r="QD52" i="3"/>
  <c r="QD53" i="3"/>
  <c r="QD54" i="3"/>
  <c r="QD55" i="3"/>
  <c r="QD56" i="3"/>
  <c r="QD57" i="3"/>
  <c r="QD58" i="3"/>
  <c r="QD59" i="3"/>
  <c r="QD60" i="3"/>
  <c r="QD62" i="3"/>
  <c r="QD63" i="3"/>
  <c r="QD64" i="3"/>
  <c r="QD65" i="3"/>
  <c r="QD66" i="3"/>
  <c r="QD67" i="3"/>
  <c r="QD68" i="3"/>
  <c r="QD69" i="3"/>
  <c r="QD70" i="3"/>
  <c r="QB20" i="6" s="1"/>
  <c r="QD71" i="3"/>
  <c r="QD72" i="3"/>
  <c r="QD73" i="3"/>
  <c r="QD74" i="3"/>
  <c r="QD75" i="3"/>
  <c r="QD76" i="3"/>
  <c r="QD77" i="3"/>
  <c r="QD78" i="3"/>
  <c r="QD79" i="3"/>
  <c r="QD80" i="3"/>
  <c r="QD81" i="3"/>
  <c r="QC23" i="6" s="1"/>
  <c r="QD82" i="3"/>
  <c r="QD83" i="3"/>
  <c r="QD84" i="3"/>
  <c r="QD85" i="3"/>
  <c r="QD86" i="3"/>
  <c r="QD87" i="3"/>
  <c r="QD88" i="3"/>
  <c r="QD89" i="3"/>
  <c r="QD90" i="3"/>
  <c r="QD91" i="3"/>
  <c r="QD92" i="3"/>
  <c r="QD93" i="3"/>
  <c r="QD94" i="3"/>
  <c r="QD95" i="3"/>
  <c r="QD96" i="3"/>
  <c r="QD97" i="3"/>
  <c r="QB27" i="6" s="1"/>
  <c r="QD98" i="3"/>
  <c r="QB28" i="6" s="1"/>
  <c r="QD99" i="3"/>
  <c r="QD100" i="3"/>
  <c r="QB29" i="6" s="1"/>
  <c r="QD101" i="3"/>
  <c r="QD102" i="3"/>
  <c r="QD103" i="3"/>
  <c r="QD104" i="3"/>
  <c r="QD105" i="3"/>
  <c r="QD106" i="3"/>
  <c r="QD107" i="3"/>
  <c r="QD108" i="3"/>
  <c r="QD109" i="3"/>
  <c r="QD110" i="3"/>
  <c r="QD111" i="3"/>
  <c r="QB32" i="6" s="1"/>
  <c r="QP15" i="8" s="1"/>
  <c r="QD112" i="3"/>
  <c r="QD113" i="3"/>
  <c r="QD114" i="3"/>
  <c r="QD115" i="3"/>
  <c r="QD116" i="3"/>
  <c r="QD117" i="3"/>
  <c r="QD118" i="3"/>
  <c r="QD119" i="3"/>
  <c r="QD120" i="3"/>
  <c r="QD121" i="3"/>
  <c r="QD122" i="3"/>
  <c r="QD123" i="3"/>
  <c r="QD124" i="3"/>
  <c r="QB36" i="6" s="1"/>
  <c r="QD125" i="3"/>
  <c r="QB11" i="6" s="1"/>
  <c r="QD127" i="3"/>
  <c r="QB37" i="6" s="1"/>
  <c r="QP19" i="8" s="1"/>
  <c r="QP36" i="8" s="1"/>
  <c r="QD128" i="3"/>
  <c r="QD129" i="3"/>
  <c r="QD130" i="3"/>
  <c r="QD131" i="3"/>
  <c r="QD132" i="3"/>
  <c r="QD133" i="3"/>
  <c r="QD134" i="3"/>
  <c r="QD135" i="3"/>
  <c r="QD136" i="3"/>
  <c r="QD137" i="3"/>
  <c r="QD138" i="3"/>
  <c r="QD139" i="3"/>
  <c r="QD140" i="3"/>
  <c r="QD141" i="3"/>
  <c r="QB35" i="6" s="1"/>
  <c r="QD142" i="3"/>
  <c r="QQ13" i="8" l="1"/>
  <c r="QS10" i="8"/>
  <c r="QQ34" i="8"/>
  <c r="QR5" i="8"/>
  <c r="QT20" i="8"/>
  <c r="QR13" i="8"/>
  <c r="QQ4" i="8"/>
  <c r="QQ5" i="8"/>
  <c r="QQ30" i="8" s="1"/>
  <c r="QR9" i="8"/>
  <c r="QS6" i="8"/>
  <c r="QQ29" i="8"/>
  <c r="QS34" i="8"/>
  <c r="QQ9" i="8"/>
  <c r="QQ10" i="8"/>
  <c r="QQ31" i="8" s="1"/>
  <c r="QB19" i="6"/>
  <c r="QS29" i="8"/>
  <c r="QS9" i="8"/>
  <c r="QS30" i="8" s="1"/>
  <c r="QR12" i="8"/>
  <c r="QR10" i="8"/>
  <c r="QR34" i="8"/>
  <c r="QR6" i="8"/>
  <c r="QR8" i="8"/>
  <c r="QB10" i="6"/>
  <c r="QT37" i="8"/>
  <c r="QB15" i="6"/>
  <c r="QQ20" i="8"/>
  <c r="QB5" i="6"/>
  <c r="QB31" i="6"/>
  <c r="QP17" i="8" s="1"/>
  <c r="QP33" i="8" s="1"/>
  <c r="QB16" i="6"/>
  <c r="QB8" i="6"/>
  <c r="QB9" i="6"/>
  <c r="QP12" i="8" s="1"/>
  <c r="QP18" i="8"/>
  <c r="QP35" i="8" s="1"/>
  <c r="QB33" i="6"/>
  <c r="QP7" i="8" s="1"/>
  <c r="QB22" i="6"/>
  <c r="QB3" i="6"/>
  <c r="QP14" i="8"/>
  <c r="QB24" i="6"/>
  <c r="QB14" i="6"/>
  <c r="QB26" i="6"/>
  <c r="QB6" i="6"/>
  <c r="QB25" i="6"/>
  <c r="QB18" i="6"/>
  <c r="QB21" i="6"/>
  <c r="QB30" i="6"/>
  <c r="QP16" i="8" s="1"/>
  <c r="QP32" i="8" s="1"/>
  <c r="QB17" i="6"/>
  <c r="QB7" i="6"/>
  <c r="QB34" i="6"/>
  <c r="QP11" i="8" s="1"/>
  <c r="QB4" i="6"/>
  <c r="QB13" i="6"/>
  <c r="QB12" i="6"/>
  <c r="QO38" i="8"/>
  <c r="QC3" i="3"/>
  <c r="QC4" i="3"/>
  <c r="QC5" i="3"/>
  <c r="QC6" i="3"/>
  <c r="QC7" i="3"/>
  <c r="QC8" i="3"/>
  <c r="QC9" i="3"/>
  <c r="QC10" i="3"/>
  <c r="QC11" i="3"/>
  <c r="QC12" i="3"/>
  <c r="QC13" i="3"/>
  <c r="QC14" i="3"/>
  <c r="QC15" i="3"/>
  <c r="QC16" i="3"/>
  <c r="QC17" i="3"/>
  <c r="QC18" i="3"/>
  <c r="QC19" i="3"/>
  <c r="QC20" i="3"/>
  <c r="QC21" i="3"/>
  <c r="QC22" i="3"/>
  <c r="QC23" i="3"/>
  <c r="QC24" i="3"/>
  <c r="QC25" i="3"/>
  <c r="QC26" i="3"/>
  <c r="QC27" i="3"/>
  <c r="QC28" i="3"/>
  <c r="QC29" i="3"/>
  <c r="QC30" i="3"/>
  <c r="QC31" i="3"/>
  <c r="QC32" i="3"/>
  <c r="QC33" i="3"/>
  <c r="QC34" i="3"/>
  <c r="QC35" i="3"/>
  <c r="QC36" i="3"/>
  <c r="QC37" i="3"/>
  <c r="QC38" i="3"/>
  <c r="QC39" i="3"/>
  <c r="QA38" i="6" s="1"/>
  <c r="QC40" i="3"/>
  <c r="QA39" i="6" s="1"/>
  <c r="QC41" i="3"/>
  <c r="QC42" i="3"/>
  <c r="QC43" i="3"/>
  <c r="QC44" i="3"/>
  <c r="QC45" i="3"/>
  <c r="QC46" i="3"/>
  <c r="QC47" i="3"/>
  <c r="QC48" i="3"/>
  <c r="QC49" i="3"/>
  <c r="QC50" i="3"/>
  <c r="QC51" i="3"/>
  <c r="QC52" i="3"/>
  <c r="QC53" i="3"/>
  <c r="QC54" i="3"/>
  <c r="QC55" i="3"/>
  <c r="QC56" i="3"/>
  <c r="QC57" i="3"/>
  <c r="QA16" i="6" s="1"/>
  <c r="QC58" i="3"/>
  <c r="QC59" i="3"/>
  <c r="QC60" i="3"/>
  <c r="QC62" i="3"/>
  <c r="QC63" i="3"/>
  <c r="QC64" i="3"/>
  <c r="QC65" i="3"/>
  <c r="QC66" i="3"/>
  <c r="QC67" i="3"/>
  <c r="QC68" i="3"/>
  <c r="QC69" i="3"/>
  <c r="QC70" i="3"/>
  <c r="QA20" i="6" s="1"/>
  <c r="QC71" i="3"/>
  <c r="QC72" i="3"/>
  <c r="QC73" i="3"/>
  <c r="QC74" i="3"/>
  <c r="QC75" i="3"/>
  <c r="QC76" i="3"/>
  <c r="QC77" i="3"/>
  <c r="QC78" i="3"/>
  <c r="QC79" i="3"/>
  <c r="QC80" i="3"/>
  <c r="QC81" i="3"/>
  <c r="QB23" i="6" s="1"/>
  <c r="QC82" i="3"/>
  <c r="QC83" i="3"/>
  <c r="QC84" i="3"/>
  <c r="QC85" i="3"/>
  <c r="QC86" i="3"/>
  <c r="QC87" i="3"/>
  <c r="QC88" i="3"/>
  <c r="QC89" i="3"/>
  <c r="QC90" i="3"/>
  <c r="QC91" i="3"/>
  <c r="QC92" i="3"/>
  <c r="QC93" i="3"/>
  <c r="QC94" i="3"/>
  <c r="QC95" i="3"/>
  <c r="QC96" i="3"/>
  <c r="QC97" i="3"/>
  <c r="QA27" i="6" s="1"/>
  <c r="QC98" i="3"/>
  <c r="QA28" i="6" s="1"/>
  <c r="QC99" i="3"/>
  <c r="QC100" i="3"/>
  <c r="QA29" i="6" s="1"/>
  <c r="QC101" i="3"/>
  <c r="QC102" i="3"/>
  <c r="QC103" i="3"/>
  <c r="QC104" i="3"/>
  <c r="QC105" i="3"/>
  <c r="QC106" i="3"/>
  <c r="QC107" i="3"/>
  <c r="QC108" i="3"/>
  <c r="QC109" i="3"/>
  <c r="QC110" i="3"/>
  <c r="QC111" i="3"/>
  <c r="QA32" i="6" s="1"/>
  <c r="QO15" i="8" s="1"/>
  <c r="QC112" i="3"/>
  <c r="QC113" i="3"/>
  <c r="QC114" i="3"/>
  <c r="QC115" i="3"/>
  <c r="QC116" i="3"/>
  <c r="QC117" i="3"/>
  <c r="QC118" i="3"/>
  <c r="QC119" i="3"/>
  <c r="QC120" i="3"/>
  <c r="QC121" i="3"/>
  <c r="QC122" i="3"/>
  <c r="QC123" i="3"/>
  <c r="QC124" i="3"/>
  <c r="QA36" i="6" s="1"/>
  <c r="QC125" i="3"/>
  <c r="QA11" i="6" s="1"/>
  <c r="QC127" i="3"/>
  <c r="QA37" i="6" s="1"/>
  <c r="QO19" i="8" s="1"/>
  <c r="QO36" i="8" s="1"/>
  <c r="QC128" i="3"/>
  <c r="QC129" i="3"/>
  <c r="QC130" i="3"/>
  <c r="QC131" i="3"/>
  <c r="QC132" i="3"/>
  <c r="QC133" i="3"/>
  <c r="QC134" i="3"/>
  <c r="QC135" i="3"/>
  <c r="QC136" i="3"/>
  <c r="QC137" i="3"/>
  <c r="QC138" i="3"/>
  <c r="QC139" i="3"/>
  <c r="QC140" i="3"/>
  <c r="QC141" i="3"/>
  <c r="QA35" i="6" s="1"/>
  <c r="QC142" i="3"/>
  <c r="QS31" i="8" l="1"/>
  <c r="QR30" i="8"/>
  <c r="QS37" i="8"/>
  <c r="QP6" i="8"/>
  <c r="QR29" i="8"/>
  <c r="QR37" i="8" s="1"/>
  <c r="QR20" i="8"/>
  <c r="QS20" i="8"/>
  <c r="QR31" i="8"/>
  <c r="QA21" i="6"/>
  <c r="QA17" i="6"/>
  <c r="QA9" i="6"/>
  <c r="QO12" i="8" s="1"/>
  <c r="QQ37" i="8"/>
  <c r="QA24" i="6"/>
  <c r="QA12" i="6"/>
  <c r="QP9" i="8"/>
  <c r="QA15" i="6"/>
  <c r="QP13" i="8"/>
  <c r="QP5" i="8"/>
  <c r="QP34" i="8"/>
  <c r="QP4" i="8"/>
  <c r="QP10" i="8"/>
  <c r="QP31" i="8" s="1"/>
  <c r="QA13" i="6"/>
  <c r="QA4" i="6"/>
  <c r="QO14" i="8"/>
  <c r="QA33" i="6"/>
  <c r="QO7" i="8" s="1"/>
  <c r="QA3" i="6"/>
  <c r="QA22" i="6"/>
  <c r="QA14" i="6"/>
  <c r="QO9" i="8" s="1"/>
  <c r="QA10" i="6"/>
  <c r="QA7" i="6"/>
  <c r="QA6" i="6"/>
  <c r="QA18" i="6"/>
  <c r="QP8" i="8"/>
  <c r="QA31" i="6"/>
  <c r="QO17" i="8" s="1"/>
  <c r="QO33" i="8" s="1"/>
  <c r="QA30" i="6"/>
  <c r="QO16" i="8" s="1"/>
  <c r="QO32" i="8" s="1"/>
  <c r="QA25" i="6"/>
  <c r="QA5" i="6"/>
  <c r="QA34" i="6"/>
  <c r="QO11" i="8" s="1"/>
  <c r="QA8" i="6"/>
  <c r="QA26" i="6"/>
  <c r="QO18" i="8"/>
  <c r="QO35" i="8" s="1"/>
  <c r="QA19" i="6"/>
  <c r="QN38" i="8"/>
  <c r="QB3" i="3"/>
  <c r="QB4" i="3"/>
  <c r="QB5" i="3"/>
  <c r="QB6" i="3"/>
  <c r="QB7" i="3"/>
  <c r="QB8" i="3"/>
  <c r="QB9" i="3"/>
  <c r="QB10" i="3"/>
  <c r="QB11" i="3"/>
  <c r="QB12" i="3"/>
  <c r="QB13" i="3"/>
  <c r="QB14" i="3"/>
  <c r="QB15" i="3"/>
  <c r="QB16" i="3"/>
  <c r="QB17" i="3"/>
  <c r="QB18" i="3"/>
  <c r="QB19" i="3"/>
  <c r="QB20" i="3"/>
  <c r="QB21" i="3"/>
  <c r="QB22" i="3"/>
  <c r="QB23" i="3"/>
  <c r="QB24" i="3"/>
  <c r="QB25" i="3"/>
  <c r="QB26" i="3"/>
  <c r="QB27" i="3"/>
  <c r="QB28" i="3"/>
  <c r="QB29" i="3"/>
  <c r="QB30" i="3"/>
  <c r="QB31" i="3"/>
  <c r="QB32" i="3"/>
  <c r="QB33" i="3"/>
  <c r="QB34" i="3"/>
  <c r="QB35" i="3"/>
  <c r="QB36" i="3"/>
  <c r="QB37" i="3"/>
  <c r="QB38" i="3"/>
  <c r="QB39" i="3"/>
  <c r="PZ38" i="6" s="1"/>
  <c r="QB40" i="3"/>
  <c r="PZ39" i="6" s="1"/>
  <c r="QB41" i="3"/>
  <c r="QB42" i="3"/>
  <c r="QB43" i="3"/>
  <c r="QB44" i="3"/>
  <c r="QB45" i="3"/>
  <c r="QB46" i="3"/>
  <c r="QB47" i="3"/>
  <c r="QB48" i="3"/>
  <c r="QB49" i="3"/>
  <c r="QB50" i="3"/>
  <c r="QB51" i="3"/>
  <c r="QB52" i="3"/>
  <c r="QB53" i="3"/>
  <c r="QB54" i="3"/>
  <c r="QB55" i="3"/>
  <c r="QB56" i="3"/>
  <c r="QB57" i="3"/>
  <c r="PZ16" i="6" s="1"/>
  <c r="QB58" i="3"/>
  <c r="QB59" i="3"/>
  <c r="QB60" i="3"/>
  <c r="QB62" i="3"/>
  <c r="QB63" i="3"/>
  <c r="QB64" i="3"/>
  <c r="QB65" i="3"/>
  <c r="QB66" i="3"/>
  <c r="QB67" i="3"/>
  <c r="QB68" i="3"/>
  <c r="QB69" i="3"/>
  <c r="QB70" i="3"/>
  <c r="PZ20" i="6" s="1"/>
  <c r="QB71" i="3"/>
  <c r="QB72" i="3"/>
  <c r="QB73" i="3"/>
  <c r="QB74" i="3"/>
  <c r="QB75" i="3"/>
  <c r="QB76" i="3"/>
  <c r="QB77" i="3"/>
  <c r="QB78" i="3"/>
  <c r="QB79" i="3"/>
  <c r="QB80" i="3"/>
  <c r="QB81" i="3"/>
  <c r="QA23" i="6" s="1"/>
  <c r="QB82" i="3"/>
  <c r="QB83" i="3"/>
  <c r="QB84" i="3"/>
  <c r="QB85" i="3"/>
  <c r="QB86" i="3"/>
  <c r="QB87" i="3"/>
  <c r="QB88" i="3"/>
  <c r="QB89" i="3"/>
  <c r="QB90" i="3"/>
  <c r="QB91" i="3"/>
  <c r="QB92" i="3"/>
  <c r="QB93" i="3"/>
  <c r="QB94" i="3"/>
  <c r="QB95" i="3"/>
  <c r="QB96" i="3"/>
  <c r="QB97" i="3"/>
  <c r="PZ27" i="6" s="1"/>
  <c r="QB98" i="3"/>
  <c r="PZ28" i="6" s="1"/>
  <c r="QB99" i="3"/>
  <c r="QB100" i="3"/>
  <c r="PZ29" i="6" s="1"/>
  <c r="QB101" i="3"/>
  <c r="QB102" i="3"/>
  <c r="QB103" i="3"/>
  <c r="QB104" i="3"/>
  <c r="QB105" i="3"/>
  <c r="QB106" i="3"/>
  <c r="QB107" i="3"/>
  <c r="QB108" i="3"/>
  <c r="QB109" i="3"/>
  <c r="QB110" i="3"/>
  <c r="QB111" i="3"/>
  <c r="PZ32" i="6" s="1"/>
  <c r="QN15" i="8" s="1"/>
  <c r="QB112" i="3"/>
  <c r="QB113" i="3"/>
  <c r="QB114" i="3"/>
  <c r="QB115" i="3"/>
  <c r="QB116" i="3"/>
  <c r="QB117" i="3"/>
  <c r="QB118" i="3"/>
  <c r="QB119" i="3"/>
  <c r="QB120" i="3"/>
  <c r="QB121" i="3"/>
  <c r="QB122" i="3"/>
  <c r="QB123" i="3"/>
  <c r="QB124" i="3"/>
  <c r="PZ36" i="6" s="1"/>
  <c r="QB125" i="3"/>
  <c r="PZ11" i="6" s="1"/>
  <c r="QB127" i="3"/>
  <c r="PZ37" i="6" s="1"/>
  <c r="QN19" i="8" s="1"/>
  <c r="QN36" i="8" s="1"/>
  <c r="QB128" i="3"/>
  <c r="QB129" i="3"/>
  <c r="QB130" i="3"/>
  <c r="QB131" i="3"/>
  <c r="QB132" i="3"/>
  <c r="QB133" i="3"/>
  <c r="QB134" i="3"/>
  <c r="QB135" i="3"/>
  <c r="QB136" i="3"/>
  <c r="QB137" i="3"/>
  <c r="QB138" i="3"/>
  <c r="QB139" i="3"/>
  <c r="QB140" i="3"/>
  <c r="QB141" i="3"/>
  <c r="PZ35" i="6" s="1"/>
  <c r="QB142" i="3"/>
  <c r="QO5" i="8" l="1"/>
  <c r="PZ10" i="6"/>
  <c r="QO13" i="8"/>
  <c r="QO30" i="8" s="1"/>
  <c r="QO10" i="8"/>
  <c r="PZ12" i="6"/>
  <c r="QO8" i="8"/>
  <c r="QP29" i="8"/>
  <c r="QP30" i="8"/>
  <c r="PZ15" i="6"/>
  <c r="QP20" i="8"/>
  <c r="PZ31" i="6"/>
  <c r="QN17" i="8" s="1"/>
  <c r="QN33" i="8" s="1"/>
  <c r="QO4" i="8"/>
  <c r="QO29" i="8" s="1"/>
  <c r="PZ4" i="6"/>
  <c r="QO6" i="8"/>
  <c r="QO31" i="8" s="1"/>
  <c r="PZ19" i="6"/>
  <c r="PZ6" i="6"/>
  <c r="PZ25" i="6"/>
  <c r="PZ18" i="6"/>
  <c r="QO34" i="8"/>
  <c r="QN18" i="8"/>
  <c r="QN35" i="8" s="1"/>
  <c r="PZ24" i="6"/>
  <c r="PZ21" i="6"/>
  <c r="PZ9" i="6"/>
  <c r="QN12" i="8" s="1"/>
  <c r="PZ13" i="6"/>
  <c r="QN5" i="8" s="1"/>
  <c r="PZ26" i="6"/>
  <c r="PZ17" i="6"/>
  <c r="PZ7" i="6"/>
  <c r="PZ34" i="6"/>
  <c r="QN11" i="8" s="1"/>
  <c r="PZ30" i="6"/>
  <c r="QN16" i="8" s="1"/>
  <c r="QN32" i="8" s="1"/>
  <c r="PZ8" i="6"/>
  <c r="PZ5" i="6"/>
  <c r="PZ14" i="6"/>
  <c r="QN9" i="8" s="1"/>
  <c r="PZ33" i="6"/>
  <c r="QN7" i="8" s="1"/>
  <c r="PZ22" i="6"/>
  <c r="PZ3" i="6"/>
  <c r="QN14" i="8"/>
  <c r="QM38" i="8"/>
  <c r="QA3" i="3"/>
  <c r="QA4" i="3"/>
  <c r="QA5" i="3"/>
  <c r="QA6" i="3"/>
  <c r="QA7" i="3"/>
  <c r="QA8" i="3"/>
  <c r="QA9" i="3"/>
  <c r="QA10" i="3"/>
  <c r="QA11" i="3"/>
  <c r="QA12" i="3"/>
  <c r="QA13" i="3"/>
  <c r="QA14" i="3"/>
  <c r="QA15" i="3"/>
  <c r="QA16" i="3"/>
  <c r="QA17" i="3"/>
  <c r="QA18" i="3"/>
  <c r="QA19" i="3"/>
  <c r="QA20" i="3"/>
  <c r="QA21" i="3"/>
  <c r="QA22" i="3"/>
  <c r="QA23" i="3"/>
  <c r="QA24" i="3"/>
  <c r="QA25" i="3"/>
  <c r="QA26" i="3"/>
  <c r="QA27" i="3"/>
  <c r="QA28" i="3"/>
  <c r="QA29" i="3"/>
  <c r="QA30" i="3"/>
  <c r="QA31" i="3"/>
  <c r="QA32" i="3"/>
  <c r="QA33" i="3"/>
  <c r="QA34" i="3"/>
  <c r="QA35" i="3"/>
  <c r="QA36" i="3"/>
  <c r="QA37" i="3"/>
  <c r="QA38" i="3"/>
  <c r="QA39" i="3"/>
  <c r="PY38" i="6" s="1"/>
  <c r="QA40" i="3"/>
  <c r="PY39" i="6" s="1"/>
  <c r="QA41" i="3"/>
  <c r="QA42" i="3"/>
  <c r="QA43" i="3"/>
  <c r="QA44" i="3"/>
  <c r="QA45" i="3"/>
  <c r="QA46" i="3"/>
  <c r="QA47" i="3"/>
  <c r="QA48" i="3"/>
  <c r="QA49" i="3"/>
  <c r="QA50" i="3"/>
  <c r="QA51" i="3"/>
  <c r="QA52" i="3"/>
  <c r="QA53" i="3"/>
  <c r="QA54" i="3"/>
  <c r="QA55" i="3"/>
  <c r="QA56" i="3"/>
  <c r="QA57" i="3"/>
  <c r="QA58" i="3"/>
  <c r="QA59" i="3"/>
  <c r="QA60" i="3"/>
  <c r="QA62" i="3"/>
  <c r="QA63" i="3"/>
  <c r="QA64" i="3"/>
  <c r="QA65" i="3"/>
  <c r="QA66" i="3"/>
  <c r="QA67" i="3"/>
  <c r="QA68" i="3"/>
  <c r="QA69" i="3"/>
  <c r="QA70" i="3"/>
  <c r="PY20" i="6" s="1"/>
  <c r="QA71" i="3"/>
  <c r="QA72" i="3"/>
  <c r="QA73" i="3"/>
  <c r="QA74" i="3"/>
  <c r="QA75" i="3"/>
  <c r="QA76" i="3"/>
  <c r="QA77" i="3"/>
  <c r="QA78" i="3"/>
  <c r="QA79" i="3"/>
  <c r="QA80" i="3"/>
  <c r="QA81" i="3"/>
  <c r="PZ23" i="6" s="1"/>
  <c r="QA82" i="3"/>
  <c r="QA83" i="3"/>
  <c r="QA84" i="3"/>
  <c r="QA85" i="3"/>
  <c r="QA86" i="3"/>
  <c r="QA87" i="3"/>
  <c r="QA88" i="3"/>
  <c r="QA89" i="3"/>
  <c r="QA90" i="3"/>
  <c r="QA91" i="3"/>
  <c r="QA92" i="3"/>
  <c r="QA93" i="3"/>
  <c r="QA94" i="3"/>
  <c r="QA95" i="3"/>
  <c r="QA96" i="3"/>
  <c r="QA97" i="3"/>
  <c r="PY27" i="6" s="1"/>
  <c r="QA98" i="3"/>
  <c r="PY28" i="6" s="1"/>
  <c r="QA99" i="3"/>
  <c r="QA100" i="3"/>
  <c r="PY29" i="6" s="1"/>
  <c r="QA101" i="3"/>
  <c r="QA102" i="3"/>
  <c r="QA103" i="3"/>
  <c r="QA104" i="3"/>
  <c r="QA105" i="3"/>
  <c r="QA106" i="3"/>
  <c r="QA107" i="3"/>
  <c r="QA108" i="3"/>
  <c r="QA109" i="3"/>
  <c r="QA110" i="3"/>
  <c r="QA111" i="3"/>
  <c r="PY32" i="6" s="1"/>
  <c r="QM15" i="8" s="1"/>
  <c r="QA112" i="3"/>
  <c r="QA113" i="3"/>
  <c r="QA114" i="3"/>
  <c r="QA115" i="3"/>
  <c r="QA116" i="3"/>
  <c r="QA117" i="3"/>
  <c r="QA118" i="3"/>
  <c r="QA119" i="3"/>
  <c r="QA120" i="3"/>
  <c r="QA121" i="3"/>
  <c r="QA122" i="3"/>
  <c r="QA123" i="3"/>
  <c r="QA124" i="3"/>
  <c r="PY36" i="6" s="1"/>
  <c r="QA125" i="3"/>
  <c r="PY11" i="6" s="1"/>
  <c r="QA127" i="3"/>
  <c r="PY37" i="6" s="1"/>
  <c r="QM19" i="8" s="1"/>
  <c r="QM36" i="8" s="1"/>
  <c r="QA128" i="3"/>
  <c r="QA129" i="3"/>
  <c r="QA130" i="3"/>
  <c r="QA131" i="3"/>
  <c r="QA132" i="3"/>
  <c r="QA133" i="3"/>
  <c r="QA134" i="3"/>
  <c r="QA135" i="3"/>
  <c r="QA136" i="3"/>
  <c r="QA137" i="3"/>
  <c r="QA138" i="3"/>
  <c r="QA139" i="3"/>
  <c r="QA140" i="3"/>
  <c r="QA141" i="3"/>
  <c r="PY35" i="6" s="1"/>
  <c r="QA142" i="3"/>
  <c r="QP37" i="8" l="1"/>
  <c r="QO20" i="8"/>
  <c r="PY13" i="6"/>
  <c r="PY16" i="6"/>
  <c r="PY26" i="6"/>
  <c r="PY19" i="6"/>
  <c r="QN6" i="8"/>
  <c r="PY18" i="6"/>
  <c r="QN8" i="8"/>
  <c r="PY10" i="6"/>
  <c r="QN34" i="8"/>
  <c r="PY17" i="6"/>
  <c r="QN10" i="8"/>
  <c r="PY4" i="6"/>
  <c r="QN13" i="8"/>
  <c r="QN30" i="8" s="1"/>
  <c r="PY6" i="6"/>
  <c r="PY15" i="6"/>
  <c r="QM14" i="8"/>
  <c r="PY7" i="6"/>
  <c r="PY34" i="6"/>
  <c r="QM11" i="8" s="1"/>
  <c r="PY31" i="6"/>
  <c r="QM17" i="8" s="1"/>
  <c r="QM33" i="8" s="1"/>
  <c r="PY21" i="6"/>
  <c r="PY30" i="6"/>
  <c r="QM16" i="8" s="1"/>
  <c r="QM32" i="8" s="1"/>
  <c r="QN4" i="8"/>
  <c r="PY9" i="6"/>
  <c r="PY8" i="6"/>
  <c r="PY5" i="6"/>
  <c r="PY33" i="6"/>
  <c r="QM7" i="8" s="1"/>
  <c r="PY3" i="6"/>
  <c r="QO37" i="8"/>
  <c r="PY24" i="6"/>
  <c r="PY25" i="6"/>
  <c r="PY22" i="6"/>
  <c r="PY14" i="6"/>
  <c r="QM18" i="8"/>
  <c r="QM35" i="8" s="1"/>
  <c r="PY12" i="6"/>
  <c r="QM5" i="8" s="1"/>
  <c r="QL38" i="8"/>
  <c r="PZ3" i="3"/>
  <c r="PZ4" i="3"/>
  <c r="PZ5" i="3"/>
  <c r="PZ6" i="3"/>
  <c r="PZ7" i="3"/>
  <c r="PZ8" i="3"/>
  <c r="PZ9" i="3"/>
  <c r="PZ10" i="3"/>
  <c r="PZ11" i="3"/>
  <c r="PZ12" i="3"/>
  <c r="PZ13" i="3"/>
  <c r="PZ14" i="3"/>
  <c r="PZ15" i="3"/>
  <c r="PZ16" i="3"/>
  <c r="PZ17" i="3"/>
  <c r="PZ18" i="3"/>
  <c r="PZ19" i="3"/>
  <c r="PZ20" i="3"/>
  <c r="PZ21" i="3"/>
  <c r="PZ22" i="3"/>
  <c r="PZ23" i="3"/>
  <c r="PZ24" i="3"/>
  <c r="PZ25" i="3"/>
  <c r="PZ26" i="3"/>
  <c r="PZ27" i="3"/>
  <c r="PZ28" i="3"/>
  <c r="PZ29" i="3"/>
  <c r="PZ30" i="3"/>
  <c r="PZ31" i="3"/>
  <c r="PZ32" i="3"/>
  <c r="PZ33" i="3"/>
  <c r="PZ34" i="3"/>
  <c r="PZ35" i="3"/>
  <c r="PZ36" i="3"/>
  <c r="PZ37" i="3"/>
  <c r="PZ38" i="3"/>
  <c r="PZ39" i="3"/>
  <c r="PX38" i="6" s="1"/>
  <c r="PZ40" i="3"/>
  <c r="PX39" i="6" s="1"/>
  <c r="PZ41" i="3"/>
  <c r="PZ42" i="3"/>
  <c r="PZ43" i="3"/>
  <c r="PZ44" i="3"/>
  <c r="PZ45" i="3"/>
  <c r="PZ46" i="3"/>
  <c r="PZ47" i="3"/>
  <c r="PZ48" i="3"/>
  <c r="PZ49" i="3"/>
  <c r="PZ50" i="3"/>
  <c r="PZ51" i="3"/>
  <c r="PZ52" i="3"/>
  <c r="PZ53" i="3"/>
  <c r="PZ54" i="3"/>
  <c r="PZ55" i="3"/>
  <c r="PZ56" i="3"/>
  <c r="PZ57" i="3"/>
  <c r="PZ58" i="3"/>
  <c r="PZ59" i="3"/>
  <c r="PZ60" i="3"/>
  <c r="PZ62" i="3"/>
  <c r="PZ63" i="3"/>
  <c r="PZ64" i="3"/>
  <c r="PZ65" i="3"/>
  <c r="PZ66" i="3"/>
  <c r="PZ67" i="3"/>
  <c r="PZ68" i="3"/>
  <c r="PX12" i="6" s="1"/>
  <c r="PZ69" i="3"/>
  <c r="PZ70" i="3"/>
  <c r="PX20" i="6" s="1"/>
  <c r="PZ71" i="3"/>
  <c r="PZ72" i="3"/>
  <c r="PZ73" i="3"/>
  <c r="PZ74" i="3"/>
  <c r="PZ75" i="3"/>
  <c r="PZ76" i="3"/>
  <c r="PZ77" i="3"/>
  <c r="PZ78" i="3"/>
  <c r="PZ79" i="3"/>
  <c r="PZ80" i="3"/>
  <c r="PZ81" i="3"/>
  <c r="PY23" i="6" s="1"/>
  <c r="PZ82" i="3"/>
  <c r="PZ83" i="3"/>
  <c r="PZ84" i="3"/>
  <c r="PZ85" i="3"/>
  <c r="PZ86" i="3"/>
  <c r="PZ87" i="3"/>
  <c r="PZ88" i="3"/>
  <c r="PZ89" i="3"/>
  <c r="PZ90" i="3"/>
  <c r="PZ91" i="3"/>
  <c r="PZ92" i="3"/>
  <c r="PZ93" i="3"/>
  <c r="PZ94" i="3"/>
  <c r="PZ95" i="3"/>
  <c r="PZ96" i="3"/>
  <c r="PZ97" i="3"/>
  <c r="PX27" i="6" s="1"/>
  <c r="PZ98" i="3"/>
  <c r="PX28" i="6" s="1"/>
  <c r="PZ99" i="3"/>
  <c r="PZ100" i="3"/>
  <c r="PX29" i="6" s="1"/>
  <c r="PZ101" i="3"/>
  <c r="PZ102" i="3"/>
  <c r="PZ103" i="3"/>
  <c r="PZ104" i="3"/>
  <c r="PZ105" i="3"/>
  <c r="PZ106" i="3"/>
  <c r="PZ107" i="3"/>
  <c r="PZ108" i="3"/>
  <c r="PZ109" i="3"/>
  <c r="PZ110" i="3"/>
  <c r="PZ111" i="3"/>
  <c r="PX32" i="6" s="1"/>
  <c r="QL15" i="8" s="1"/>
  <c r="PZ112" i="3"/>
  <c r="PZ113" i="3"/>
  <c r="PZ114" i="3"/>
  <c r="PZ115" i="3"/>
  <c r="PZ116" i="3"/>
  <c r="PZ117" i="3"/>
  <c r="PZ118" i="3"/>
  <c r="PZ119" i="3"/>
  <c r="PZ120" i="3"/>
  <c r="PZ121" i="3"/>
  <c r="PZ122" i="3"/>
  <c r="PZ123" i="3"/>
  <c r="PZ124" i="3"/>
  <c r="PX36" i="6" s="1"/>
  <c r="PZ125" i="3"/>
  <c r="PX11" i="6" s="1"/>
  <c r="PZ127" i="3"/>
  <c r="PX37" i="6" s="1"/>
  <c r="QL19" i="8" s="1"/>
  <c r="QL36" i="8" s="1"/>
  <c r="PZ128" i="3"/>
  <c r="PZ129" i="3"/>
  <c r="PZ130" i="3"/>
  <c r="PZ131" i="3"/>
  <c r="PZ132" i="3"/>
  <c r="PZ133" i="3"/>
  <c r="PZ134" i="3"/>
  <c r="PZ135" i="3"/>
  <c r="PZ136" i="3"/>
  <c r="PZ137" i="3"/>
  <c r="PZ138" i="3"/>
  <c r="PZ139" i="3"/>
  <c r="PZ140" i="3"/>
  <c r="PZ141" i="3"/>
  <c r="PX35" i="6" s="1"/>
  <c r="PZ142" i="3"/>
  <c r="QK38" i="8"/>
  <c r="PY3" i="3"/>
  <c r="PY4" i="3"/>
  <c r="PY5" i="3"/>
  <c r="PY6" i="3"/>
  <c r="PY7" i="3"/>
  <c r="PY8" i="3"/>
  <c r="PY9" i="3"/>
  <c r="PY10" i="3"/>
  <c r="PY11" i="3"/>
  <c r="PY12" i="3"/>
  <c r="PY13" i="3"/>
  <c r="PY14" i="3"/>
  <c r="PY15" i="3"/>
  <c r="PY16" i="3"/>
  <c r="PY17" i="3"/>
  <c r="PY18" i="3"/>
  <c r="PY19" i="3"/>
  <c r="PY20" i="3"/>
  <c r="PY21" i="3"/>
  <c r="PY22" i="3"/>
  <c r="PY23" i="3"/>
  <c r="PY24" i="3"/>
  <c r="PY25" i="3"/>
  <c r="PY26" i="3"/>
  <c r="PY27" i="3"/>
  <c r="PY28" i="3"/>
  <c r="PY29" i="3"/>
  <c r="PY30" i="3"/>
  <c r="PY31" i="3"/>
  <c r="PY32" i="3"/>
  <c r="PY33" i="3"/>
  <c r="PY34" i="3"/>
  <c r="PY35" i="3"/>
  <c r="PY36" i="3"/>
  <c r="PY37" i="3"/>
  <c r="PY38" i="3"/>
  <c r="PY39" i="3"/>
  <c r="PW38" i="6" s="1"/>
  <c r="PY40" i="3"/>
  <c r="PW39" i="6" s="1"/>
  <c r="PY41" i="3"/>
  <c r="PY42" i="3"/>
  <c r="PY43" i="3"/>
  <c r="PY44" i="3"/>
  <c r="PY45" i="3"/>
  <c r="PY46" i="3"/>
  <c r="PY47" i="3"/>
  <c r="PY48" i="3"/>
  <c r="PY49" i="3"/>
  <c r="PY50" i="3"/>
  <c r="PY51" i="3"/>
  <c r="PY52" i="3"/>
  <c r="PY53" i="3"/>
  <c r="PY54" i="3"/>
  <c r="PY55" i="3"/>
  <c r="PY56" i="3"/>
  <c r="PY57" i="3"/>
  <c r="PY58" i="3"/>
  <c r="PY59" i="3"/>
  <c r="PY60" i="3"/>
  <c r="PY62" i="3"/>
  <c r="PY63" i="3"/>
  <c r="PY64" i="3"/>
  <c r="PY65" i="3"/>
  <c r="PY66" i="3"/>
  <c r="PY67" i="3"/>
  <c r="PY68" i="3"/>
  <c r="PY69" i="3"/>
  <c r="PY70" i="3"/>
  <c r="PW20" i="6" s="1"/>
  <c r="PY71" i="3"/>
  <c r="PY72" i="3"/>
  <c r="PY73" i="3"/>
  <c r="PY74" i="3"/>
  <c r="PY75" i="3"/>
  <c r="PY76" i="3"/>
  <c r="PY77" i="3"/>
  <c r="PY78" i="3"/>
  <c r="PY79" i="3"/>
  <c r="PY80" i="3"/>
  <c r="PY81" i="3"/>
  <c r="PY82" i="3"/>
  <c r="PY83" i="3"/>
  <c r="PY84" i="3"/>
  <c r="PY85" i="3"/>
  <c r="PY86" i="3"/>
  <c r="PY87" i="3"/>
  <c r="PY88" i="3"/>
  <c r="PY89" i="3"/>
  <c r="PY90" i="3"/>
  <c r="PY91" i="3"/>
  <c r="PY92" i="3"/>
  <c r="PY93" i="3"/>
  <c r="PY94" i="3"/>
  <c r="PY95" i="3"/>
  <c r="PY96" i="3"/>
  <c r="PY97" i="3"/>
  <c r="PW27" i="6" s="1"/>
  <c r="PY98" i="3"/>
  <c r="PW28" i="6" s="1"/>
  <c r="PY99" i="3"/>
  <c r="PY100" i="3"/>
  <c r="PW29" i="6" s="1"/>
  <c r="PY101" i="3"/>
  <c r="PY102" i="3"/>
  <c r="PY103" i="3"/>
  <c r="PY104" i="3"/>
  <c r="PY105" i="3"/>
  <c r="PY106" i="3"/>
  <c r="PY107" i="3"/>
  <c r="PY108" i="3"/>
  <c r="PY109" i="3"/>
  <c r="PY110" i="3"/>
  <c r="PY111" i="3"/>
  <c r="PW32" i="6" s="1"/>
  <c r="QK15" i="8" s="1"/>
  <c r="PY112" i="3"/>
  <c r="PY113" i="3"/>
  <c r="PY114" i="3"/>
  <c r="PY115" i="3"/>
  <c r="PY116" i="3"/>
  <c r="PY117" i="3"/>
  <c r="PY118" i="3"/>
  <c r="PY119" i="3"/>
  <c r="PY120" i="3"/>
  <c r="PY121" i="3"/>
  <c r="PY122" i="3"/>
  <c r="PY123" i="3"/>
  <c r="PY124" i="3"/>
  <c r="PW36" i="6" s="1"/>
  <c r="PY125" i="3"/>
  <c r="PW11" i="6" s="1"/>
  <c r="PY127" i="3"/>
  <c r="PW37" i="6" s="1"/>
  <c r="QK19" i="8" s="1"/>
  <c r="QK36" i="8" s="1"/>
  <c r="PY128" i="3"/>
  <c r="PY129" i="3"/>
  <c r="PY130" i="3"/>
  <c r="PY131" i="3"/>
  <c r="PY132" i="3"/>
  <c r="PY133" i="3"/>
  <c r="PY134" i="3"/>
  <c r="PY135" i="3"/>
  <c r="PY136" i="3"/>
  <c r="PY137" i="3"/>
  <c r="PY138" i="3"/>
  <c r="PY139" i="3"/>
  <c r="PY140" i="3"/>
  <c r="PY141" i="3"/>
  <c r="PW35" i="6" s="1"/>
  <c r="PY142" i="3"/>
  <c r="QN31" i="8" l="1"/>
  <c r="QM13" i="8"/>
  <c r="QM12" i="8"/>
  <c r="QM6" i="8"/>
  <c r="PW9" i="6"/>
  <c r="PW10" i="6"/>
  <c r="PW7" i="6"/>
  <c r="QM8" i="8"/>
  <c r="PX23" i="6"/>
  <c r="QM4" i="8"/>
  <c r="QM29" i="8" s="1"/>
  <c r="QN20" i="8"/>
  <c r="PX21" i="6"/>
  <c r="PX17" i="6"/>
  <c r="PX9" i="6"/>
  <c r="PX7" i="6"/>
  <c r="PX26" i="6"/>
  <c r="PW31" i="6"/>
  <c r="QK17" i="8" s="1"/>
  <c r="QK33" i="8" s="1"/>
  <c r="PX13" i="6"/>
  <c r="PW21" i="6"/>
  <c r="PW5" i="6"/>
  <c r="QM9" i="8"/>
  <c r="PX3" i="6"/>
  <c r="PW33" i="6"/>
  <c r="QK7" i="8" s="1"/>
  <c r="PW16" i="6"/>
  <c r="PW13" i="6"/>
  <c r="PW8" i="6"/>
  <c r="PW4" i="6"/>
  <c r="PX15" i="6"/>
  <c r="PX10" i="6"/>
  <c r="PW19" i="6"/>
  <c r="PW15" i="6"/>
  <c r="QM34" i="8"/>
  <c r="QL5" i="8"/>
  <c r="PX34" i="6"/>
  <c r="QL11" i="8" s="1"/>
  <c r="PW26" i="6"/>
  <c r="QM10" i="8"/>
  <c r="QM31" i="8" s="1"/>
  <c r="PX16" i="6"/>
  <c r="PX4" i="6"/>
  <c r="PW30" i="6"/>
  <c r="QK16" i="8" s="1"/>
  <c r="QK32" i="8" s="1"/>
  <c r="PW18" i="6"/>
  <c r="PW6" i="6"/>
  <c r="PX19" i="6"/>
  <c r="PW25" i="6"/>
  <c r="PW22" i="6"/>
  <c r="PX30" i="6"/>
  <c r="QL16" i="8" s="1"/>
  <c r="QL32" i="8" s="1"/>
  <c r="PX8" i="6"/>
  <c r="PX33" i="6"/>
  <c r="QL7" i="8" s="1"/>
  <c r="PW3" i="6"/>
  <c r="PX6" i="6"/>
  <c r="PX25" i="6"/>
  <c r="PX22" i="6"/>
  <c r="PX18" i="6"/>
  <c r="PX14" i="6"/>
  <c r="PW24" i="6"/>
  <c r="PW17" i="6"/>
  <c r="PW14" i="6"/>
  <c r="PX31" i="6"/>
  <c r="QL17" i="8" s="1"/>
  <c r="QL33" i="8" s="1"/>
  <c r="PX24" i="6"/>
  <c r="QN29" i="8"/>
  <c r="QN37" i="8" s="1"/>
  <c r="PW34" i="6"/>
  <c r="QK11" i="8" s="1"/>
  <c r="PX5" i="6"/>
  <c r="QL18" i="8"/>
  <c r="QL35" i="8" s="1"/>
  <c r="QK18" i="8"/>
  <c r="QK35" i="8" s="1"/>
  <c r="QK14" i="8"/>
  <c r="QK12" i="8"/>
  <c r="QL14" i="8"/>
  <c r="PW12" i="6"/>
  <c r="QJ38" i="8"/>
  <c r="PX3" i="3"/>
  <c r="PX4" i="3"/>
  <c r="PX5" i="3"/>
  <c r="PX6" i="3"/>
  <c r="PX7" i="3"/>
  <c r="PX8" i="3"/>
  <c r="PX9" i="3"/>
  <c r="PX10" i="3"/>
  <c r="PX11" i="3"/>
  <c r="PX12" i="3"/>
  <c r="PX13" i="3"/>
  <c r="PX14" i="3"/>
  <c r="PX15" i="3"/>
  <c r="PX16" i="3"/>
  <c r="PX17" i="3"/>
  <c r="PX18" i="3"/>
  <c r="PX19" i="3"/>
  <c r="PX20" i="3"/>
  <c r="PX21" i="3"/>
  <c r="PX22" i="3"/>
  <c r="PX23" i="3"/>
  <c r="PX24" i="3"/>
  <c r="PX25" i="3"/>
  <c r="PX26" i="3"/>
  <c r="PX27" i="3"/>
  <c r="PX28" i="3"/>
  <c r="PX29" i="3"/>
  <c r="PX30" i="3"/>
  <c r="PX31" i="3"/>
  <c r="PX32" i="3"/>
  <c r="PX33" i="3"/>
  <c r="PX34" i="3"/>
  <c r="PX35" i="3"/>
  <c r="PX36" i="3"/>
  <c r="PX37" i="3"/>
  <c r="PX38" i="3"/>
  <c r="PX39" i="3"/>
  <c r="PV38" i="6" s="1"/>
  <c r="PX40" i="3"/>
  <c r="PV39" i="6" s="1"/>
  <c r="PX41" i="3"/>
  <c r="PX42" i="3"/>
  <c r="PX43" i="3"/>
  <c r="PX44" i="3"/>
  <c r="PX45" i="3"/>
  <c r="PX46" i="3"/>
  <c r="PX47" i="3"/>
  <c r="PX48" i="3"/>
  <c r="PX49" i="3"/>
  <c r="PX50" i="3"/>
  <c r="PX51" i="3"/>
  <c r="PX52" i="3"/>
  <c r="PX53" i="3"/>
  <c r="PX54" i="3"/>
  <c r="PX55" i="3"/>
  <c r="PX56" i="3"/>
  <c r="PX57" i="3"/>
  <c r="PX58" i="3"/>
  <c r="PX59" i="3"/>
  <c r="PX60" i="3"/>
  <c r="PX62" i="3"/>
  <c r="PX63" i="3"/>
  <c r="PX64" i="3"/>
  <c r="PX65" i="3"/>
  <c r="PX66" i="3"/>
  <c r="PX67" i="3"/>
  <c r="PX68" i="3"/>
  <c r="PV19" i="6" s="1"/>
  <c r="PX69" i="3"/>
  <c r="PX70" i="3"/>
  <c r="PV20" i="6" s="1"/>
  <c r="PX71" i="3"/>
  <c r="PX72" i="3"/>
  <c r="PX73" i="3"/>
  <c r="PX74" i="3"/>
  <c r="PX75" i="3"/>
  <c r="PX76" i="3"/>
  <c r="PX77" i="3"/>
  <c r="PX78" i="3"/>
  <c r="PX79" i="3"/>
  <c r="PX80" i="3"/>
  <c r="PX81" i="3"/>
  <c r="PW23" i="6" s="1"/>
  <c r="PX82" i="3"/>
  <c r="PX83" i="3"/>
  <c r="PX84" i="3"/>
  <c r="PX85" i="3"/>
  <c r="PX86" i="3"/>
  <c r="PX87" i="3"/>
  <c r="PX88" i="3"/>
  <c r="PX89" i="3"/>
  <c r="PX90" i="3"/>
  <c r="PX91" i="3"/>
  <c r="PX92" i="3"/>
  <c r="PX93" i="3"/>
  <c r="PX94" i="3"/>
  <c r="PX95" i="3"/>
  <c r="PX96" i="3"/>
  <c r="PX97" i="3"/>
  <c r="PV27" i="6" s="1"/>
  <c r="PX98" i="3"/>
  <c r="PV28" i="6" s="1"/>
  <c r="PX99" i="3"/>
  <c r="PX100" i="3"/>
  <c r="PV29" i="6" s="1"/>
  <c r="PX101" i="3"/>
  <c r="PX102" i="3"/>
  <c r="PX103" i="3"/>
  <c r="PX104" i="3"/>
  <c r="PX105" i="3"/>
  <c r="PX106" i="3"/>
  <c r="PX107" i="3"/>
  <c r="PX108" i="3"/>
  <c r="PX109" i="3"/>
  <c r="PX110" i="3"/>
  <c r="PX111" i="3"/>
  <c r="PV32" i="6" s="1"/>
  <c r="QJ15" i="8" s="1"/>
  <c r="PX112" i="3"/>
  <c r="PX113" i="3"/>
  <c r="PX114" i="3"/>
  <c r="PX115" i="3"/>
  <c r="PX116" i="3"/>
  <c r="PX117" i="3"/>
  <c r="PX118" i="3"/>
  <c r="PX119" i="3"/>
  <c r="PX120" i="3"/>
  <c r="PX121" i="3"/>
  <c r="PX122" i="3"/>
  <c r="PX123" i="3"/>
  <c r="PX124" i="3"/>
  <c r="PV36" i="6" s="1"/>
  <c r="PX125" i="3"/>
  <c r="PV11" i="6" s="1"/>
  <c r="PX127" i="3"/>
  <c r="PV37" i="6" s="1"/>
  <c r="QJ19" i="8" s="1"/>
  <c r="QJ36" i="8" s="1"/>
  <c r="PX128" i="3"/>
  <c r="PX129" i="3"/>
  <c r="PX130" i="3"/>
  <c r="PX131" i="3"/>
  <c r="PX132" i="3"/>
  <c r="PX133" i="3"/>
  <c r="PX134" i="3"/>
  <c r="PX135" i="3"/>
  <c r="PX136" i="3"/>
  <c r="PX137" i="3"/>
  <c r="PX138" i="3"/>
  <c r="PX139" i="3"/>
  <c r="PX140" i="3"/>
  <c r="PX141" i="3"/>
  <c r="PV35" i="6" s="1"/>
  <c r="PX142" i="3"/>
  <c r="PV10" i="6" l="1"/>
  <c r="QM30" i="8"/>
  <c r="QL10" i="8"/>
  <c r="QK5" i="8"/>
  <c r="QL13" i="8"/>
  <c r="PV18" i="6"/>
  <c r="QK9" i="8"/>
  <c r="QK10" i="8"/>
  <c r="QK8" i="8"/>
  <c r="QL12" i="8"/>
  <c r="PV5" i="6"/>
  <c r="QM37" i="8"/>
  <c r="QK6" i="8"/>
  <c r="PV16" i="6"/>
  <c r="QL9" i="8"/>
  <c r="PV26" i="6"/>
  <c r="QM20" i="8"/>
  <c r="QL6" i="8"/>
  <c r="QL31" i="8" s="1"/>
  <c r="QK13" i="8"/>
  <c r="QK30" i="8" s="1"/>
  <c r="PV3" i="6"/>
  <c r="QK34" i="8"/>
  <c r="QL8" i="8"/>
  <c r="QL4" i="8"/>
  <c r="PV24" i="6"/>
  <c r="PV21" i="6"/>
  <c r="PV17" i="6"/>
  <c r="PV9" i="6"/>
  <c r="QJ12" i="8" s="1"/>
  <c r="PV7" i="6"/>
  <c r="QK4" i="8"/>
  <c r="PV4" i="6"/>
  <c r="PV15" i="6"/>
  <c r="PV13" i="6"/>
  <c r="PV6" i="6"/>
  <c r="PV30" i="6"/>
  <c r="QJ16" i="8" s="1"/>
  <c r="QJ32" i="8" s="1"/>
  <c r="PV8" i="6"/>
  <c r="PV33" i="6"/>
  <c r="QJ7" i="8" s="1"/>
  <c r="QL34" i="8"/>
  <c r="PV25" i="6"/>
  <c r="PV22" i="6"/>
  <c r="PV31" i="6"/>
  <c r="QJ17" i="8" s="1"/>
  <c r="QJ33" i="8" s="1"/>
  <c r="QJ14" i="8"/>
  <c r="QK29" i="8"/>
  <c r="PV34" i="6"/>
  <c r="QJ11" i="8" s="1"/>
  <c r="PV14" i="6"/>
  <c r="QJ18" i="8"/>
  <c r="QJ35" i="8" s="1"/>
  <c r="PV12" i="6"/>
  <c r="QJ5" i="8" s="1"/>
  <c r="QI38" i="8"/>
  <c r="PW3" i="3"/>
  <c r="PW4" i="3"/>
  <c r="PW5" i="3"/>
  <c r="PW6" i="3"/>
  <c r="PW7" i="3"/>
  <c r="PW8" i="3"/>
  <c r="PW9" i="3"/>
  <c r="PW10" i="3"/>
  <c r="PW11" i="3"/>
  <c r="PW12" i="3"/>
  <c r="PW13" i="3"/>
  <c r="PW14" i="3"/>
  <c r="PW15" i="3"/>
  <c r="PW16" i="3"/>
  <c r="PW17" i="3"/>
  <c r="PW18" i="3"/>
  <c r="PW19" i="3"/>
  <c r="PW20" i="3"/>
  <c r="PW21" i="3"/>
  <c r="PW22" i="3"/>
  <c r="PW23" i="3"/>
  <c r="PW24" i="3"/>
  <c r="PW25" i="3"/>
  <c r="PW26" i="3"/>
  <c r="PW27" i="3"/>
  <c r="PW28" i="3"/>
  <c r="PW29" i="3"/>
  <c r="PW30" i="3"/>
  <c r="PW31" i="3"/>
  <c r="PW32" i="3"/>
  <c r="PW33" i="3"/>
  <c r="PW34" i="3"/>
  <c r="PW35" i="3"/>
  <c r="PW36" i="3"/>
  <c r="PW37" i="3"/>
  <c r="PW38" i="3"/>
  <c r="PW39" i="3"/>
  <c r="PU38" i="6" s="1"/>
  <c r="PW40" i="3"/>
  <c r="PU39" i="6" s="1"/>
  <c r="PW41" i="3"/>
  <c r="PW42" i="3"/>
  <c r="PW43" i="3"/>
  <c r="PW44" i="3"/>
  <c r="PW45" i="3"/>
  <c r="PW46" i="3"/>
  <c r="PW47" i="3"/>
  <c r="PW48" i="3"/>
  <c r="PW49" i="3"/>
  <c r="PW50" i="3"/>
  <c r="PW51" i="3"/>
  <c r="PW52" i="3"/>
  <c r="PW53" i="3"/>
  <c r="PW54" i="3"/>
  <c r="PW55" i="3"/>
  <c r="PW56" i="3"/>
  <c r="PW57" i="3"/>
  <c r="PW58" i="3"/>
  <c r="PW59" i="3"/>
  <c r="PW60" i="3"/>
  <c r="PW62" i="3"/>
  <c r="PW63" i="3"/>
  <c r="PW64" i="3"/>
  <c r="PW65" i="3"/>
  <c r="PW66" i="3"/>
  <c r="PW67" i="3"/>
  <c r="PW68" i="3"/>
  <c r="PW69" i="3"/>
  <c r="PW70" i="3"/>
  <c r="PU20" i="6" s="1"/>
  <c r="PW71" i="3"/>
  <c r="PW72" i="3"/>
  <c r="PW73" i="3"/>
  <c r="PW74" i="3"/>
  <c r="PW75" i="3"/>
  <c r="PW76" i="3"/>
  <c r="PW77" i="3"/>
  <c r="PW78" i="3"/>
  <c r="PW79" i="3"/>
  <c r="PW80" i="3"/>
  <c r="PW81" i="3"/>
  <c r="PV23" i="6" s="1"/>
  <c r="PW82" i="3"/>
  <c r="PW83" i="3"/>
  <c r="PW84" i="3"/>
  <c r="PW85" i="3"/>
  <c r="PW86" i="3"/>
  <c r="PW87" i="3"/>
  <c r="PW88" i="3"/>
  <c r="PW89" i="3"/>
  <c r="PW90" i="3"/>
  <c r="PW91" i="3"/>
  <c r="PW92" i="3"/>
  <c r="PW93" i="3"/>
  <c r="PW94" i="3"/>
  <c r="PW95" i="3"/>
  <c r="PW96" i="3"/>
  <c r="PW97" i="3"/>
  <c r="PU27" i="6" s="1"/>
  <c r="PW98" i="3"/>
  <c r="PU28" i="6" s="1"/>
  <c r="PW99" i="3"/>
  <c r="PW100" i="3"/>
  <c r="PU29" i="6" s="1"/>
  <c r="PW101" i="3"/>
  <c r="PW102" i="3"/>
  <c r="PW103" i="3"/>
  <c r="PW104" i="3"/>
  <c r="PW105" i="3"/>
  <c r="PW106" i="3"/>
  <c r="PW107" i="3"/>
  <c r="PW108" i="3"/>
  <c r="PW109" i="3"/>
  <c r="PW110" i="3"/>
  <c r="PW111" i="3"/>
  <c r="PU32" i="6" s="1"/>
  <c r="QI15" i="8" s="1"/>
  <c r="PW112" i="3"/>
  <c r="PW113" i="3"/>
  <c r="PW114" i="3"/>
  <c r="PW115" i="3"/>
  <c r="PW116" i="3"/>
  <c r="PW117" i="3"/>
  <c r="PW118" i="3"/>
  <c r="PW119" i="3"/>
  <c r="PW120" i="3"/>
  <c r="PW121" i="3"/>
  <c r="PW122" i="3"/>
  <c r="PW123" i="3"/>
  <c r="PW124" i="3"/>
  <c r="PU36" i="6" s="1"/>
  <c r="PW125" i="3"/>
  <c r="PU11" i="6" s="1"/>
  <c r="PW127" i="3"/>
  <c r="PU37" i="6" s="1"/>
  <c r="QI19" i="8" s="1"/>
  <c r="QI36" i="8" s="1"/>
  <c r="PW128" i="3"/>
  <c r="PW129" i="3"/>
  <c r="PW130" i="3"/>
  <c r="PW131" i="3"/>
  <c r="PW132" i="3"/>
  <c r="PW133" i="3"/>
  <c r="PW134" i="3"/>
  <c r="PW135" i="3"/>
  <c r="PW136" i="3"/>
  <c r="PW137" i="3"/>
  <c r="PW138" i="3"/>
  <c r="PW139" i="3"/>
  <c r="PW140" i="3"/>
  <c r="PW141" i="3"/>
  <c r="PU35" i="6" s="1"/>
  <c r="PW142" i="3"/>
  <c r="QJ13" i="8" l="1"/>
  <c r="QK20" i="8"/>
  <c r="QK31" i="8"/>
  <c r="QJ4" i="8"/>
  <c r="QL30" i="8"/>
  <c r="PU19" i="6"/>
  <c r="PU22" i="6"/>
  <c r="QJ9" i="8"/>
  <c r="QL29" i="8"/>
  <c r="QL37" i="8" s="1"/>
  <c r="PU3" i="6"/>
  <c r="PU12" i="6"/>
  <c r="PU6" i="6"/>
  <c r="PU10" i="6"/>
  <c r="PU31" i="6"/>
  <c r="QI17" i="8" s="1"/>
  <c r="QI33" i="8" s="1"/>
  <c r="QL20" i="8"/>
  <c r="PU15" i="6"/>
  <c r="QK37" i="8"/>
  <c r="QJ6" i="8"/>
  <c r="QI18" i="8"/>
  <c r="QI35" i="8" s="1"/>
  <c r="PU21" i="6"/>
  <c r="QI6" i="8" s="1"/>
  <c r="PU34" i="6"/>
  <c r="QI11" i="8" s="1"/>
  <c r="PU24" i="6"/>
  <c r="QJ10" i="8"/>
  <c r="PU16" i="6"/>
  <c r="PU13" i="6"/>
  <c r="QI5" i="8" s="1"/>
  <c r="PU4" i="6"/>
  <c r="QJ34" i="8"/>
  <c r="PU8" i="6"/>
  <c r="PU17" i="6"/>
  <c r="PU26" i="6"/>
  <c r="PU7" i="6"/>
  <c r="PU5" i="6"/>
  <c r="PU14" i="6"/>
  <c r="PU30" i="6"/>
  <c r="QI16" i="8" s="1"/>
  <c r="QI32" i="8" s="1"/>
  <c r="QJ8" i="8"/>
  <c r="QJ29" i="8" s="1"/>
  <c r="PU33" i="6"/>
  <c r="QI7" i="8" s="1"/>
  <c r="PU25" i="6"/>
  <c r="PU18" i="6"/>
  <c r="PU9" i="6"/>
  <c r="QI14" i="8"/>
  <c r="QH38" i="8"/>
  <c r="PV3" i="3"/>
  <c r="PV4" i="3"/>
  <c r="PV5" i="3"/>
  <c r="PV6" i="3"/>
  <c r="PV7" i="3"/>
  <c r="PV8" i="3"/>
  <c r="PV9" i="3"/>
  <c r="PV10" i="3"/>
  <c r="PV11" i="3"/>
  <c r="PV12" i="3"/>
  <c r="PV13" i="3"/>
  <c r="PV14" i="3"/>
  <c r="PV15" i="3"/>
  <c r="PV16" i="3"/>
  <c r="PV17" i="3"/>
  <c r="PV18" i="3"/>
  <c r="PV19" i="3"/>
  <c r="PV20" i="3"/>
  <c r="PV21" i="3"/>
  <c r="PV22" i="3"/>
  <c r="PV23" i="3"/>
  <c r="PV24" i="3"/>
  <c r="PV25" i="3"/>
  <c r="PV26" i="3"/>
  <c r="PV27" i="3"/>
  <c r="PV28" i="3"/>
  <c r="PV29" i="3"/>
  <c r="PV30" i="3"/>
  <c r="PV31" i="3"/>
  <c r="PV32" i="3"/>
  <c r="PV33" i="3"/>
  <c r="PV34" i="3"/>
  <c r="PV35" i="3"/>
  <c r="PV36" i="3"/>
  <c r="PV37" i="3"/>
  <c r="PV38" i="3"/>
  <c r="PV39" i="3"/>
  <c r="PT38" i="6" s="1"/>
  <c r="PV40" i="3"/>
  <c r="PT39" i="6" s="1"/>
  <c r="PV41" i="3"/>
  <c r="PV42" i="3"/>
  <c r="PV43" i="3"/>
  <c r="PV44" i="3"/>
  <c r="PV45" i="3"/>
  <c r="PV46" i="3"/>
  <c r="PV47" i="3"/>
  <c r="PV48" i="3"/>
  <c r="PV49" i="3"/>
  <c r="PV50" i="3"/>
  <c r="PV51" i="3"/>
  <c r="PV52" i="3"/>
  <c r="PV53" i="3"/>
  <c r="PV54" i="3"/>
  <c r="PV55" i="3"/>
  <c r="PV56" i="3"/>
  <c r="PV57" i="3"/>
  <c r="PV58" i="3"/>
  <c r="PV59" i="3"/>
  <c r="PV60" i="3"/>
  <c r="PV62" i="3"/>
  <c r="PV63" i="3"/>
  <c r="PV64" i="3"/>
  <c r="PV65" i="3"/>
  <c r="PV66" i="3"/>
  <c r="PV67" i="3"/>
  <c r="PV68" i="3"/>
  <c r="PV69" i="3"/>
  <c r="PV70" i="3"/>
  <c r="PT20" i="6" s="1"/>
  <c r="PV71" i="3"/>
  <c r="PV72" i="3"/>
  <c r="PV73" i="3"/>
  <c r="PV74" i="3"/>
  <c r="PV75" i="3"/>
  <c r="PV76" i="3"/>
  <c r="PV77" i="3"/>
  <c r="PV78" i="3"/>
  <c r="PV79" i="3"/>
  <c r="PV80" i="3"/>
  <c r="PV81" i="3"/>
  <c r="PU23" i="6" s="1"/>
  <c r="PV82" i="3"/>
  <c r="PV83" i="3"/>
  <c r="PV84" i="3"/>
  <c r="PV85" i="3"/>
  <c r="PV86" i="3"/>
  <c r="PV87" i="3"/>
  <c r="PV88" i="3"/>
  <c r="PV89" i="3"/>
  <c r="PV90" i="3"/>
  <c r="PV91" i="3"/>
  <c r="PV92" i="3"/>
  <c r="PV93" i="3"/>
  <c r="PV94" i="3"/>
  <c r="PV95" i="3"/>
  <c r="PV96" i="3"/>
  <c r="PV97" i="3"/>
  <c r="PT27" i="6" s="1"/>
  <c r="PV98" i="3"/>
  <c r="PT28" i="6" s="1"/>
  <c r="PV99" i="3"/>
  <c r="PV100" i="3"/>
  <c r="PT29" i="6" s="1"/>
  <c r="PV101" i="3"/>
  <c r="PV102" i="3"/>
  <c r="PV103" i="3"/>
  <c r="PV104" i="3"/>
  <c r="PV105" i="3"/>
  <c r="PV106" i="3"/>
  <c r="PV107" i="3"/>
  <c r="PV108" i="3"/>
  <c r="PV109" i="3"/>
  <c r="PV110" i="3"/>
  <c r="PV111" i="3"/>
  <c r="PT32" i="6" s="1"/>
  <c r="QH15" i="8" s="1"/>
  <c r="PV112" i="3"/>
  <c r="PV113" i="3"/>
  <c r="PV114" i="3"/>
  <c r="PV115" i="3"/>
  <c r="PV116" i="3"/>
  <c r="PV117" i="3"/>
  <c r="PV118" i="3"/>
  <c r="PV119" i="3"/>
  <c r="PV120" i="3"/>
  <c r="PV121" i="3"/>
  <c r="PV122" i="3"/>
  <c r="PV123" i="3"/>
  <c r="PV124" i="3"/>
  <c r="PT36" i="6" s="1"/>
  <c r="PV125" i="3"/>
  <c r="PT11" i="6" s="1"/>
  <c r="PV127" i="3"/>
  <c r="PT37" i="6" s="1"/>
  <c r="QH19" i="8" s="1"/>
  <c r="QH36" i="8" s="1"/>
  <c r="PV128" i="3"/>
  <c r="PV129" i="3"/>
  <c r="PV130" i="3"/>
  <c r="PV131" i="3"/>
  <c r="PV132" i="3"/>
  <c r="PV133" i="3"/>
  <c r="PV134" i="3"/>
  <c r="PV135" i="3"/>
  <c r="PV136" i="3"/>
  <c r="PV137" i="3"/>
  <c r="PV138" i="3"/>
  <c r="PV139" i="3"/>
  <c r="PV140" i="3"/>
  <c r="PV141" i="3"/>
  <c r="PT35" i="6" s="1"/>
  <c r="PV142" i="3"/>
  <c r="QI9" i="8" l="1"/>
  <c r="QJ30" i="8"/>
  <c r="QI34" i="8"/>
  <c r="QI4" i="8"/>
  <c r="QI12" i="8"/>
  <c r="PT4" i="6"/>
  <c r="PT15" i="6"/>
  <c r="PT16" i="6"/>
  <c r="PT13" i="6"/>
  <c r="QI13" i="8"/>
  <c r="QI30" i="8" s="1"/>
  <c r="QI8" i="8"/>
  <c r="PT26" i="6"/>
  <c r="QJ31" i="8"/>
  <c r="PT10" i="6"/>
  <c r="PT33" i="6"/>
  <c r="QH7" i="8" s="1"/>
  <c r="PT3" i="6"/>
  <c r="PT6" i="6"/>
  <c r="PT25" i="6"/>
  <c r="PT22" i="6"/>
  <c r="PT18" i="6"/>
  <c r="PT14" i="6"/>
  <c r="QH9" i="8" s="1"/>
  <c r="PT31" i="6"/>
  <c r="QH17" i="8" s="1"/>
  <c r="QH33" i="8" s="1"/>
  <c r="PT5" i="6"/>
  <c r="PT24" i="6"/>
  <c r="PT21" i="6"/>
  <c r="PT17" i="6"/>
  <c r="PT9" i="6"/>
  <c r="PT7" i="6"/>
  <c r="PT34" i="6"/>
  <c r="QH11" i="8" s="1"/>
  <c r="QI10" i="8"/>
  <c r="QI31" i="8" s="1"/>
  <c r="QJ20" i="8"/>
  <c r="PT30" i="6"/>
  <c r="QH16" i="8" s="1"/>
  <c r="QH32" i="8" s="1"/>
  <c r="PT8" i="6"/>
  <c r="PT19" i="6"/>
  <c r="QH18" i="8"/>
  <c r="QH35" i="8" s="1"/>
  <c r="QH14" i="8"/>
  <c r="PT12" i="6"/>
  <c r="QG38" i="8"/>
  <c r="PU3" i="3"/>
  <c r="PU4" i="3"/>
  <c r="PU5" i="3"/>
  <c r="PU6" i="3"/>
  <c r="PU7" i="3"/>
  <c r="PU8" i="3"/>
  <c r="PU9" i="3"/>
  <c r="PU10" i="3"/>
  <c r="PU11" i="3"/>
  <c r="PU12" i="3"/>
  <c r="PU13" i="3"/>
  <c r="PU14" i="3"/>
  <c r="PU15" i="3"/>
  <c r="PU16" i="3"/>
  <c r="PU17" i="3"/>
  <c r="PU18" i="3"/>
  <c r="PU19" i="3"/>
  <c r="PU20" i="3"/>
  <c r="PU21" i="3"/>
  <c r="PU22" i="3"/>
  <c r="PU23" i="3"/>
  <c r="PU24" i="3"/>
  <c r="PU25" i="3"/>
  <c r="PU26" i="3"/>
  <c r="PU27" i="3"/>
  <c r="PU28" i="3"/>
  <c r="PU29" i="3"/>
  <c r="PU30" i="3"/>
  <c r="PU31" i="3"/>
  <c r="PU32" i="3"/>
  <c r="PU33" i="3"/>
  <c r="PU34" i="3"/>
  <c r="PU35" i="3"/>
  <c r="PU36" i="3"/>
  <c r="PU37" i="3"/>
  <c r="PU38" i="3"/>
  <c r="PU39" i="3"/>
  <c r="PS38" i="6" s="1"/>
  <c r="PU40" i="3"/>
  <c r="PS39" i="6" s="1"/>
  <c r="PU41" i="3"/>
  <c r="PU42" i="3"/>
  <c r="PU43" i="3"/>
  <c r="PU44" i="3"/>
  <c r="PU45" i="3"/>
  <c r="PU46" i="3"/>
  <c r="PU47" i="3"/>
  <c r="PU48" i="3"/>
  <c r="PU49" i="3"/>
  <c r="PU50" i="3"/>
  <c r="PU51" i="3"/>
  <c r="PU52" i="3"/>
  <c r="PU53" i="3"/>
  <c r="PU54" i="3"/>
  <c r="PU55" i="3"/>
  <c r="PU56" i="3"/>
  <c r="PU57" i="3"/>
  <c r="PU58" i="3"/>
  <c r="PU59" i="3"/>
  <c r="PU60" i="3"/>
  <c r="PU62" i="3"/>
  <c r="PU63" i="3"/>
  <c r="PU64" i="3"/>
  <c r="PU65" i="3"/>
  <c r="PU66" i="3"/>
  <c r="PU67" i="3"/>
  <c r="PU68" i="3"/>
  <c r="PU69" i="3"/>
  <c r="PU70" i="3"/>
  <c r="PS20" i="6" s="1"/>
  <c r="PU71" i="3"/>
  <c r="PU72" i="3"/>
  <c r="PU73" i="3"/>
  <c r="PU74" i="3"/>
  <c r="PU75" i="3"/>
  <c r="PU76" i="3"/>
  <c r="PU77" i="3"/>
  <c r="PU78" i="3"/>
  <c r="PU79" i="3"/>
  <c r="PU80" i="3"/>
  <c r="PU81" i="3"/>
  <c r="PT23" i="6" s="1"/>
  <c r="PU82" i="3"/>
  <c r="PU83" i="3"/>
  <c r="PU84" i="3"/>
  <c r="PU85" i="3"/>
  <c r="PU86" i="3"/>
  <c r="PU87" i="3"/>
  <c r="PU88" i="3"/>
  <c r="PU89" i="3"/>
  <c r="PU90" i="3"/>
  <c r="PU91" i="3"/>
  <c r="PU92" i="3"/>
  <c r="PU93" i="3"/>
  <c r="PU94" i="3"/>
  <c r="PU95" i="3"/>
  <c r="PU96" i="3"/>
  <c r="PU97" i="3"/>
  <c r="PS27" i="6" s="1"/>
  <c r="PU98" i="3"/>
  <c r="PS28" i="6" s="1"/>
  <c r="PU99" i="3"/>
  <c r="PU100" i="3"/>
  <c r="PS29" i="6" s="1"/>
  <c r="PU101" i="3"/>
  <c r="PU102" i="3"/>
  <c r="PU103" i="3"/>
  <c r="PU104" i="3"/>
  <c r="PU105" i="3"/>
  <c r="PU106" i="3"/>
  <c r="PU107" i="3"/>
  <c r="PU108" i="3"/>
  <c r="PU109" i="3"/>
  <c r="PU110" i="3"/>
  <c r="PU111" i="3"/>
  <c r="PS32" i="6" s="1"/>
  <c r="QG15" i="8" s="1"/>
  <c r="PU112" i="3"/>
  <c r="PU113" i="3"/>
  <c r="PU114" i="3"/>
  <c r="PU115" i="3"/>
  <c r="PU116" i="3"/>
  <c r="PU117" i="3"/>
  <c r="PU118" i="3"/>
  <c r="PU119" i="3"/>
  <c r="PU120" i="3"/>
  <c r="PU121" i="3"/>
  <c r="PU122" i="3"/>
  <c r="PU123" i="3"/>
  <c r="PU124" i="3"/>
  <c r="PS36" i="6" s="1"/>
  <c r="PU125" i="3"/>
  <c r="PS11" i="6" s="1"/>
  <c r="PU127" i="3"/>
  <c r="PS37" i="6" s="1"/>
  <c r="QG19" i="8" s="1"/>
  <c r="QG36" i="8" s="1"/>
  <c r="PU128" i="3"/>
  <c r="PU129" i="3"/>
  <c r="PU130" i="3"/>
  <c r="PU131" i="3"/>
  <c r="PU132" i="3"/>
  <c r="PU133" i="3"/>
  <c r="PU134" i="3"/>
  <c r="PU135" i="3"/>
  <c r="PU136" i="3"/>
  <c r="PU137" i="3"/>
  <c r="PU138" i="3"/>
  <c r="PU139" i="3"/>
  <c r="PU140" i="3"/>
  <c r="PU141" i="3"/>
  <c r="PS35" i="6" s="1"/>
  <c r="PU142" i="3"/>
  <c r="PS15" i="6" l="1"/>
  <c r="QI29" i="8"/>
  <c r="QH5" i="8"/>
  <c r="QJ37" i="8"/>
  <c r="QH10" i="8"/>
  <c r="PS16" i="6"/>
  <c r="QH12" i="8"/>
  <c r="PS10" i="6"/>
  <c r="PS21" i="6"/>
  <c r="PS17" i="6"/>
  <c r="PS9" i="6"/>
  <c r="PS7" i="6"/>
  <c r="QH8" i="8"/>
  <c r="PS24" i="6"/>
  <c r="PS13" i="6"/>
  <c r="PS4" i="6"/>
  <c r="PS26" i="6"/>
  <c r="PS19" i="6"/>
  <c r="QH6" i="8"/>
  <c r="QH13" i="8"/>
  <c r="QH30" i="8" s="1"/>
  <c r="PS25" i="6"/>
  <c r="QH34" i="8"/>
  <c r="QI37" i="8"/>
  <c r="PS34" i="6"/>
  <c r="QG11" i="8" s="1"/>
  <c r="PS30" i="6"/>
  <c r="QG16" i="8" s="1"/>
  <c r="QG32" i="8" s="1"/>
  <c r="PS8" i="6"/>
  <c r="PS33" i="6"/>
  <c r="QG7" i="8" s="1"/>
  <c r="PS3" i="6"/>
  <c r="PS22" i="6"/>
  <c r="PS18" i="6"/>
  <c r="QG13" i="8" s="1"/>
  <c r="QI20" i="8"/>
  <c r="PS6" i="6"/>
  <c r="PS14" i="6"/>
  <c r="QG9" i="8" s="1"/>
  <c r="QH4" i="8"/>
  <c r="PS31" i="6"/>
  <c r="QG17" i="8" s="1"/>
  <c r="QG33" i="8" s="1"/>
  <c r="PS5" i="6"/>
  <c r="QG18" i="8"/>
  <c r="QG35" i="8" s="1"/>
  <c r="QG14" i="8"/>
  <c r="QG12" i="8"/>
  <c r="PS12" i="6"/>
  <c r="QF38" i="8"/>
  <c r="PT3" i="3"/>
  <c r="PT4" i="3"/>
  <c r="PT5" i="3"/>
  <c r="PT6" i="3"/>
  <c r="PT7" i="3"/>
  <c r="PT8" i="3"/>
  <c r="PT9" i="3"/>
  <c r="PT10" i="3"/>
  <c r="PT11" i="3"/>
  <c r="PT12" i="3"/>
  <c r="PT13" i="3"/>
  <c r="PT14" i="3"/>
  <c r="PT15" i="3"/>
  <c r="PT16" i="3"/>
  <c r="PT17" i="3"/>
  <c r="PT18" i="3"/>
  <c r="PT19" i="3"/>
  <c r="PT20" i="3"/>
  <c r="PT21" i="3"/>
  <c r="PT22" i="3"/>
  <c r="PT23" i="3"/>
  <c r="PT24" i="3"/>
  <c r="PT25" i="3"/>
  <c r="PT26" i="3"/>
  <c r="PT27" i="3"/>
  <c r="PT28" i="3"/>
  <c r="PT29" i="3"/>
  <c r="PT30" i="3"/>
  <c r="PT31" i="3"/>
  <c r="PT32" i="3"/>
  <c r="PT33" i="3"/>
  <c r="PT34" i="3"/>
  <c r="PT35" i="3"/>
  <c r="PT36" i="3"/>
  <c r="PT37" i="3"/>
  <c r="PT38" i="3"/>
  <c r="PT39" i="3"/>
  <c r="PR38" i="6" s="1"/>
  <c r="PT40" i="3"/>
  <c r="PR39" i="6" s="1"/>
  <c r="PT41" i="3"/>
  <c r="PT42" i="3"/>
  <c r="PT43" i="3"/>
  <c r="PT44" i="3"/>
  <c r="PT45" i="3"/>
  <c r="PT46" i="3"/>
  <c r="PT47" i="3"/>
  <c r="PT48" i="3"/>
  <c r="PT49" i="3"/>
  <c r="PT50" i="3"/>
  <c r="PT51" i="3"/>
  <c r="PT52" i="3"/>
  <c r="PT53" i="3"/>
  <c r="PT54" i="3"/>
  <c r="PT55" i="3"/>
  <c r="PT56" i="3"/>
  <c r="PT57" i="3"/>
  <c r="PT58" i="3"/>
  <c r="PT59" i="3"/>
  <c r="PT60" i="3"/>
  <c r="PT62" i="3"/>
  <c r="PT63" i="3"/>
  <c r="PT64" i="3"/>
  <c r="PT65" i="3"/>
  <c r="PT66" i="3"/>
  <c r="PT67" i="3"/>
  <c r="PT68" i="3"/>
  <c r="PT69" i="3"/>
  <c r="PT70" i="3"/>
  <c r="PR20" i="6" s="1"/>
  <c r="PT71" i="3"/>
  <c r="PT72" i="3"/>
  <c r="PT73" i="3"/>
  <c r="PT74" i="3"/>
  <c r="PT75" i="3"/>
  <c r="PT76" i="3"/>
  <c r="PT77" i="3"/>
  <c r="PT78" i="3"/>
  <c r="PT79" i="3"/>
  <c r="PT80" i="3"/>
  <c r="PT81" i="3"/>
  <c r="PS23" i="6" s="1"/>
  <c r="PT82" i="3"/>
  <c r="PT83" i="3"/>
  <c r="PT84" i="3"/>
  <c r="PT85" i="3"/>
  <c r="PT86" i="3"/>
  <c r="PT87" i="3"/>
  <c r="PT88" i="3"/>
  <c r="PT89" i="3"/>
  <c r="PT90" i="3"/>
  <c r="PT91" i="3"/>
  <c r="PT92" i="3"/>
  <c r="PT93" i="3"/>
  <c r="PT94" i="3"/>
  <c r="PT95" i="3"/>
  <c r="PT96" i="3"/>
  <c r="PT97" i="3"/>
  <c r="PR27" i="6" s="1"/>
  <c r="PT98" i="3"/>
  <c r="PR28" i="6" s="1"/>
  <c r="PT99" i="3"/>
  <c r="PT100" i="3"/>
  <c r="PR29" i="6" s="1"/>
  <c r="PT101" i="3"/>
  <c r="PT102" i="3"/>
  <c r="PT103" i="3"/>
  <c r="PT104" i="3"/>
  <c r="PT105" i="3"/>
  <c r="PT106" i="3"/>
  <c r="PT107" i="3"/>
  <c r="PT108" i="3"/>
  <c r="PT109" i="3"/>
  <c r="PT110" i="3"/>
  <c r="PT111" i="3"/>
  <c r="PR32" i="6" s="1"/>
  <c r="QF15" i="8" s="1"/>
  <c r="PT112" i="3"/>
  <c r="PT113" i="3"/>
  <c r="PT114" i="3"/>
  <c r="PT115" i="3"/>
  <c r="PT116" i="3"/>
  <c r="PT117" i="3"/>
  <c r="PT118" i="3"/>
  <c r="PT119" i="3"/>
  <c r="PT120" i="3"/>
  <c r="PT121" i="3"/>
  <c r="PT122" i="3"/>
  <c r="PT123" i="3"/>
  <c r="PT124" i="3"/>
  <c r="PR36" i="6" s="1"/>
  <c r="PT125" i="3"/>
  <c r="PR11" i="6" s="1"/>
  <c r="PT127" i="3"/>
  <c r="PR37" i="6" s="1"/>
  <c r="QF19" i="8" s="1"/>
  <c r="QF36" i="8" s="1"/>
  <c r="PT128" i="3"/>
  <c r="PT129" i="3"/>
  <c r="PT130" i="3"/>
  <c r="PT131" i="3"/>
  <c r="PT132" i="3"/>
  <c r="PT133" i="3"/>
  <c r="PT134" i="3"/>
  <c r="PT135" i="3"/>
  <c r="PT136" i="3"/>
  <c r="PT137" i="3"/>
  <c r="PT138" i="3"/>
  <c r="PT139" i="3"/>
  <c r="PT140" i="3"/>
  <c r="PT141" i="3"/>
  <c r="PR35" i="6" s="1"/>
  <c r="PT142" i="3"/>
  <c r="PR19" i="6" l="1"/>
  <c r="QH31" i="8"/>
  <c r="QG6" i="8"/>
  <c r="QG4" i="8"/>
  <c r="QG20" i="8" s="1"/>
  <c r="QG34" i="8"/>
  <c r="PR6" i="6"/>
  <c r="QG5" i="8"/>
  <c r="QG8" i="8"/>
  <c r="QG10" i="8"/>
  <c r="QG31" i="8" s="1"/>
  <c r="QH29" i="8"/>
  <c r="QH37" i="8" s="1"/>
  <c r="PR13" i="6"/>
  <c r="PR26" i="6"/>
  <c r="PR12" i="6"/>
  <c r="QH20" i="8"/>
  <c r="PR30" i="6"/>
  <c r="QF16" i="8" s="1"/>
  <c r="QF32" i="8" s="1"/>
  <c r="PR8" i="6"/>
  <c r="PR25" i="6"/>
  <c r="PR22" i="6"/>
  <c r="PR9" i="6"/>
  <c r="QG29" i="8"/>
  <c r="PR14" i="6"/>
  <c r="PR10" i="6"/>
  <c r="PR3" i="6"/>
  <c r="PR31" i="6"/>
  <c r="QF17" i="8" s="1"/>
  <c r="QF33" i="8" s="1"/>
  <c r="PR24" i="6"/>
  <c r="PR21" i="6"/>
  <c r="PR5" i="6"/>
  <c r="PR17" i="6"/>
  <c r="PR7" i="6"/>
  <c r="PR34" i="6"/>
  <c r="QF11" i="8" s="1"/>
  <c r="PR33" i="6"/>
  <c r="QF7" i="8" s="1"/>
  <c r="PR16" i="6"/>
  <c r="PR4" i="6"/>
  <c r="PR15" i="6"/>
  <c r="PR18" i="6"/>
  <c r="QF5" i="8"/>
  <c r="QG30" i="8"/>
  <c r="QF14" i="8"/>
  <c r="QF18" i="8"/>
  <c r="QF35" i="8" s="1"/>
  <c r="QC38" i="8"/>
  <c r="QD38" i="8"/>
  <c r="QE38" i="8"/>
  <c r="PQ3" i="3"/>
  <c r="PR3" i="3"/>
  <c r="PS3" i="3"/>
  <c r="PQ4" i="3"/>
  <c r="PR4" i="3"/>
  <c r="PS4" i="3"/>
  <c r="PQ5" i="3"/>
  <c r="PR5" i="3"/>
  <c r="PS5" i="3"/>
  <c r="PQ6" i="3"/>
  <c r="PR6" i="3"/>
  <c r="PS6" i="3"/>
  <c r="PQ7" i="3"/>
  <c r="PR7" i="3"/>
  <c r="PS7" i="3"/>
  <c r="PQ8" i="3"/>
  <c r="PR8" i="3"/>
  <c r="PS8" i="3"/>
  <c r="PQ9" i="3"/>
  <c r="PR9" i="3"/>
  <c r="PS9" i="3"/>
  <c r="PQ10" i="3"/>
  <c r="PR10" i="3"/>
  <c r="PS10" i="3"/>
  <c r="PQ11" i="3"/>
  <c r="PR11" i="3"/>
  <c r="PS11" i="3"/>
  <c r="PQ12" i="3"/>
  <c r="PR12" i="3"/>
  <c r="PS12" i="3"/>
  <c r="PQ13" i="3"/>
  <c r="PR13" i="3"/>
  <c r="PS13" i="3"/>
  <c r="PQ14" i="3"/>
  <c r="PR14" i="3"/>
  <c r="PS14" i="3"/>
  <c r="PQ15" i="3"/>
  <c r="PR15" i="3"/>
  <c r="PS15" i="3"/>
  <c r="PQ16" i="3"/>
  <c r="PR16" i="3"/>
  <c r="PS16" i="3"/>
  <c r="PQ17" i="3"/>
  <c r="PR17" i="3"/>
  <c r="PS17" i="3"/>
  <c r="PQ18" i="3"/>
  <c r="PR18" i="3"/>
  <c r="PS18" i="3"/>
  <c r="PQ19" i="3"/>
  <c r="PR19" i="3"/>
  <c r="PS19" i="3"/>
  <c r="PQ20" i="3"/>
  <c r="PR20" i="3"/>
  <c r="PS20" i="3"/>
  <c r="PQ21" i="3"/>
  <c r="PR21" i="3"/>
  <c r="PS21" i="3"/>
  <c r="PQ22" i="3"/>
  <c r="PR22" i="3"/>
  <c r="PS22" i="3"/>
  <c r="PQ23" i="3"/>
  <c r="PR23" i="3"/>
  <c r="PS23" i="3"/>
  <c r="PQ24" i="3"/>
  <c r="PR24" i="3"/>
  <c r="PS24" i="3"/>
  <c r="PQ25" i="3"/>
  <c r="PR25" i="3"/>
  <c r="PS25" i="3"/>
  <c r="PQ26" i="3"/>
  <c r="PR26" i="3"/>
  <c r="PS26" i="3"/>
  <c r="PQ27" i="3"/>
  <c r="PR27" i="3"/>
  <c r="PS27" i="3"/>
  <c r="PQ28" i="3"/>
  <c r="PR28" i="3"/>
  <c r="PS28" i="3"/>
  <c r="PQ29" i="3"/>
  <c r="PR29" i="3"/>
  <c r="PS29" i="3"/>
  <c r="PQ30" i="3"/>
  <c r="PR30" i="3"/>
  <c r="PS30" i="3"/>
  <c r="PQ31" i="3"/>
  <c r="PR31" i="3"/>
  <c r="PS31" i="3"/>
  <c r="PQ32" i="3"/>
  <c r="PR32" i="3"/>
  <c r="PS32" i="3"/>
  <c r="PQ33" i="3"/>
  <c r="PR33" i="3"/>
  <c r="PS33" i="3"/>
  <c r="PQ34" i="3"/>
  <c r="PR34" i="3"/>
  <c r="PS34" i="3"/>
  <c r="PQ35" i="3"/>
  <c r="PR35" i="3"/>
  <c r="PS35" i="3"/>
  <c r="PQ36" i="3"/>
  <c r="PR36" i="3"/>
  <c r="PS36" i="3"/>
  <c r="PQ37" i="3"/>
  <c r="PR37" i="3"/>
  <c r="PS37" i="3"/>
  <c r="PQ38" i="3"/>
  <c r="PR38" i="3"/>
  <c r="PS38" i="3"/>
  <c r="PQ39" i="3"/>
  <c r="PO38" i="6" s="1"/>
  <c r="PR39" i="3"/>
  <c r="PP38" i="6" s="1"/>
  <c r="PS39" i="3"/>
  <c r="PQ38" i="6" s="1"/>
  <c r="PQ40" i="3"/>
  <c r="PO39" i="6" s="1"/>
  <c r="PR40" i="3"/>
  <c r="PP39" i="6" s="1"/>
  <c r="PS40" i="3"/>
  <c r="PQ39" i="6" s="1"/>
  <c r="PQ41" i="3"/>
  <c r="PR41" i="3"/>
  <c r="PS41" i="3"/>
  <c r="PQ42" i="3"/>
  <c r="PR42" i="3"/>
  <c r="PS42" i="3"/>
  <c r="PQ43" i="3"/>
  <c r="PR43" i="3"/>
  <c r="PS43" i="3"/>
  <c r="PQ44" i="3"/>
  <c r="PR44" i="3"/>
  <c r="PS44" i="3"/>
  <c r="PQ45" i="3"/>
  <c r="PR45" i="3"/>
  <c r="PS45" i="3"/>
  <c r="PQ46" i="3"/>
  <c r="PR46" i="3"/>
  <c r="PS46" i="3"/>
  <c r="PQ47" i="3"/>
  <c r="PR47" i="3"/>
  <c r="PS47" i="3"/>
  <c r="PQ48" i="3"/>
  <c r="PR48" i="3"/>
  <c r="PS48" i="3"/>
  <c r="PQ49" i="3"/>
  <c r="PR49" i="3"/>
  <c r="PS49" i="3"/>
  <c r="PQ50" i="3"/>
  <c r="PR50" i="3"/>
  <c r="PS50" i="3"/>
  <c r="PQ51" i="3"/>
  <c r="PR51" i="3"/>
  <c r="PS51" i="3"/>
  <c r="PQ52" i="3"/>
  <c r="PR52" i="3"/>
  <c r="PS52" i="3"/>
  <c r="PQ53" i="3"/>
  <c r="PR53" i="3"/>
  <c r="PS53" i="3"/>
  <c r="PQ54" i="3"/>
  <c r="PR54" i="3"/>
  <c r="PS54" i="3"/>
  <c r="PQ55" i="3"/>
  <c r="PR55" i="3"/>
  <c r="PS55" i="3"/>
  <c r="PQ56" i="3"/>
  <c r="PR56" i="3"/>
  <c r="PS56" i="3"/>
  <c r="PQ57" i="3"/>
  <c r="PR57" i="3"/>
  <c r="PS57" i="3"/>
  <c r="PQ58" i="3"/>
  <c r="PR58" i="3"/>
  <c r="PS58" i="3"/>
  <c r="PQ59" i="3"/>
  <c r="PR59" i="3"/>
  <c r="PS59" i="3"/>
  <c r="PQ60" i="3"/>
  <c r="PR60" i="3"/>
  <c r="PS60" i="3"/>
  <c r="PQ62" i="3"/>
  <c r="PR62" i="3"/>
  <c r="PS62" i="3"/>
  <c r="PQ63" i="3"/>
  <c r="PR63" i="3"/>
  <c r="PS63" i="3"/>
  <c r="PQ64" i="3"/>
  <c r="PR64" i="3"/>
  <c r="PS64" i="3"/>
  <c r="PQ65" i="3"/>
  <c r="PR65" i="3"/>
  <c r="PS65" i="3"/>
  <c r="PQ66" i="3"/>
  <c r="PR66" i="3"/>
  <c r="PS66" i="3"/>
  <c r="PQ67" i="3"/>
  <c r="PR67" i="3"/>
  <c r="PS67" i="3"/>
  <c r="PQ68" i="3"/>
  <c r="PR68" i="3"/>
  <c r="PS68" i="3"/>
  <c r="PQ69" i="3"/>
  <c r="PR69" i="3"/>
  <c r="PS69" i="3"/>
  <c r="PQ70" i="3"/>
  <c r="PO20" i="6" s="1"/>
  <c r="PR70" i="3"/>
  <c r="PP20" i="6" s="1"/>
  <c r="PS70" i="3"/>
  <c r="PQ20" i="6" s="1"/>
  <c r="PQ71" i="3"/>
  <c r="PR71" i="3"/>
  <c r="PS71" i="3"/>
  <c r="PQ72" i="3"/>
  <c r="PR72" i="3"/>
  <c r="PS72" i="3"/>
  <c r="PQ73" i="3"/>
  <c r="PR73" i="3"/>
  <c r="PS73" i="3"/>
  <c r="PQ74" i="3"/>
  <c r="PR74" i="3"/>
  <c r="PS74" i="3"/>
  <c r="PQ75" i="3"/>
  <c r="PR75" i="3"/>
  <c r="PS75" i="3"/>
  <c r="PQ76" i="3"/>
  <c r="PR76" i="3"/>
  <c r="PS76" i="3"/>
  <c r="PQ77" i="3"/>
  <c r="PR77" i="3"/>
  <c r="PS77" i="3"/>
  <c r="PQ78" i="3"/>
  <c r="PR78" i="3"/>
  <c r="PS78" i="3"/>
  <c r="PQ79" i="3"/>
  <c r="PR79" i="3"/>
  <c r="PS79" i="3"/>
  <c r="PQ80" i="3"/>
  <c r="PR80" i="3"/>
  <c r="PS80" i="3"/>
  <c r="PQ81" i="3"/>
  <c r="PR81" i="3"/>
  <c r="PS81" i="3"/>
  <c r="PR23" i="6" s="1"/>
  <c r="PQ82" i="3"/>
  <c r="PR82" i="3"/>
  <c r="PS82" i="3"/>
  <c r="PQ83" i="3"/>
  <c r="PR83" i="3"/>
  <c r="PS83" i="3"/>
  <c r="PQ84" i="3"/>
  <c r="PR84" i="3"/>
  <c r="PS84" i="3"/>
  <c r="PQ85" i="3"/>
  <c r="PR85" i="3"/>
  <c r="PS85" i="3"/>
  <c r="PQ86" i="3"/>
  <c r="PR86" i="3"/>
  <c r="PS86" i="3"/>
  <c r="PQ87" i="3"/>
  <c r="PR87" i="3"/>
  <c r="PS87" i="3"/>
  <c r="PQ88" i="3"/>
  <c r="PR88" i="3"/>
  <c r="PS88" i="3"/>
  <c r="PQ89" i="3"/>
  <c r="PR89" i="3"/>
  <c r="PS89" i="3"/>
  <c r="PQ90" i="3"/>
  <c r="PR90" i="3"/>
  <c r="PS90" i="3"/>
  <c r="PQ91" i="3"/>
  <c r="PR91" i="3"/>
  <c r="PS91" i="3"/>
  <c r="PQ92" i="3"/>
  <c r="PR92" i="3"/>
  <c r="PS92" i="3"/>
  <c r="PQ93" i="3"/>
  <c r="PR93" i="3"/>
  <c r="PS93" i="3"/>
  <c r="PQ94" i="3"/>
  <c r="PR94" i="3"/>
  <c r="PS94" i="3"/>
  <c r="PQ95" i="3"/>
  <c r="PR95" i="3"/>
  <c r="PS95" i="3"/>
  <c r="PQ96" i="3"/>
  <c r="PR96" i="3"/>
  <c r="PS96" i="3"/>
  <c r="PQ97" i="3"/>
  <c r="PO27" i="6" s="1"/>
  <c r="PR97" i="3"/>
  <c r="PP27" i="6" s="1"/>
  <c r="PS97" i="3"/>
  <c r="PQ27" i="6" s="1"/>
  <c r="PQ98" i="3"/>
  <c r="PO28" i="6" s="1"/>
  <c r="PR98" i="3"/>
  <c r="PP28" i="6" s="1"/>
  <c r="PS98" i="3"/>
  <c r="PQ28" i="6" s="1"/>
  <c r="PQ99" i="3"/>
  <c r="PR99" i="3"/>
  <c r="PS99" i="3"/>
  <c r="PQ100" i="3"/>
  <c r="PO29" i="6" s="1"/>
  <c r="PR100" i="3"/>
  <c r="PP29" i="6" s="1"/>
  <c r="PS100" i="3"/>
  <c r="PQ29" i="6" s="1"/>
  <c r="PQ101" i="3"/>
  <c r="PR101" i="3"/>
  <c r="PS101" i="3"/>
  <c r="PQ102" i="3"/>
  <c r="PR102" i="3"/>
  <c r="PS102" i="3"/>
  <c r="PQ103" i="3"/>
  <c r="PR103" i="3"/>
  <c r="PS103" i="3"/>
  <c r="PQ104" i="3"/>
  <c r="PR104" i="3"/>
  <c r="PS104" i="3"/>
  <c r="PQ105" i="3"/>
  <c r="PR105" i="3"/>
  <c r="PS105" i="3"/>
  <c r="PQ106" i="3"/>
  <c r="PR106" i="3"/>
  <c r="PS106" i="3"/>
  <c r="PQ107" i="3"/>
  <c r="PR107" i="3"/>
  <c r="PS107" i="3"/>
  <c r="PQ108" i="3"/>
  <c r="PR108" i="3"/>
  <c r="PS108" i="3"/>
  <c r="PQ109" i="3"/>
  <c r="PR109" i="3"/>
  <c r="PS109" i="3"/>
  <c r="PQ110" i="3"/>
  <c r="PR110" i="3"/>
  <c r="PS110" i="3"/>
  <c r="PQ111" i="3"/>
  <c r="PO32" i="6" s="1"/>
  <c r="QC15" i="8" s="1"/>
  <c r="PR111" i="3"/>
  <c r="PP32" i="6" s="1"/>
  <c r="QD15" i="8" s="1"/>
  <c r="PS111" i="3"/>
  <c r="PQ32" i="6" s="1"/>
  <c r="QE15" i="8" s="1"/>
  <c r="PQ112" i="3"/>
  <c r="PR112" i="3"/>
  <c r="PS112" i="3"/>
  <c r="PQ113" i="3"/>
  <c r="PR113" i="3"/>
  <c r="PS113" i="3"/>
  <c r="PQ114" i="3"/>
  <c r="PR114" i="3"/>
  <c r="PS114" i="3"/>
  <c r="PQ115" i="3"/>
  <c r="PR115" i="3"/>
  <c r="PS115" i="3"/>
  <c r="PQ116" i="3"/>
  <c r="PR116" i="3"/>
  <c r="PS116" i="3"/>
  <c r="PQ117" i="3"/>
  <c r="PR117" i="3"/>
  <c r="PS117" i="3"/>
  <c r="PQ118" i="3"/>
  <c r="PR118" i="3"/>
  <c r="PS118" i="3"/>
  <c r="PQ119" i="3"/>
  <c r="PR119" i="3"/>
  <c r="PS119" i="3"/>
  <c r="PQ120" i="3"/>
  <c r="PR120" i="3"/>
  <c r="PS120" i="3"/>
  <c r="PQ121" i="3"/>
  <c r="PR121" i="3"/>
  <c r="PS121" i="3"/>
  <c r="PQ122" i="3"/>
  <c r="PR122" i="3"/>
  <c r="PS122" i="3"/>
  <c r="PQ123" i="3"/>
  <c r="PR123" i="3"/>
  <c r="PS123" i="3"/>
  <c r="PQ124" i="3"/>
  <c r="PO36" i="6" s="1"/>
  <c r="PR124" i="3"/>
  <c r="PP36" i="6" s="1"/>
  <c r="PS124" i="3"/>
  <c r="PQ36" i="6" s="1"/>
  <c r="PQ125" i="3"/>
  <c r="PO11" i="6" s="1"/>
  <c r="PR125" i="3"/>
  <c r="PP11" i="6" s="1"/>
  <c r="PS125" i="3"/>
  <c r="PQ11" i="6" s="1"/>
  <c r="PQ127" i="3"/>
  <c r="PO37" i="6" s="1"/>
  <c r="QC19" i="8" s="1"/>
  <c r="QC36" i="8" s="1"/>
  <c r="PR127" i="3"/>
  <c r="PP37" i="6" s="1"/>
  <c r="QD19" i="8" s="1"/>
  <c r="QD36" i="8" s="1"/>
  <c r="PS127" i="3"/>
  <c r="PQ37" i="6" s="1"/>
  <c r="QE19" i="8" s="1"/>
  <c r="QE36" i="8" s="1"/>
  <c r="PQ128" i="3"/>
  <c r="PR128" i="3"/>
  <c r="PS128" i="3"/>
  <c r="PQ129" i="3"/>
  <c r="PR129" i="3"/>
  <c r="PS129" i="3"/>
  <c r="PQ130" i="3"/>
  <c r="PR130" i="3"/>
  <c r="PS130" i="3"/>
  <c r="PQ131" i="3"/>
  <c r="PR131" i="3"/>
  <c r="PS131" i="3"/>
  <c r="PQ132" i="3"/>
  <c r="PR132" i="3"/>
  <c r="PS132" i="3"/>
  <c r="PQ133" i="3"/>
  <c r="PR133" i="3"/>
  <c r="PS133" i="3"/>
  <c r="PQ134" i="3"/>
  <c r="PR134" i="3"/>
  <c r="PS134" i="3"/>
  <c r="PQ135" i="3"/>
  <c r="PR135" i="3"/>
  <c r="PS135" i="3"/>
  <c r="PQ136" i="3"/>
  <c r="PR136" i="3"/>
  <c r="PS136" i="3"/>
  <c r="PQ137" i="3"/>
  <c r="PR137" i="3"/>
  <c r="PS137" i="3"/>
  <c r="PQ138" i="3"/>
  <c r="PR138" i="3"/>
  <c r="PS138" i="3"/>
  <c r="PQ139" i="3"/>
  <c r="PR139" i="3"/>
  <c r="PS139" i="3"/>
  <c r="PQ140" i="3"/>
  <c r="PR140" i="3"/>
  <c r="PS140" i="3"/>
  <c r="PQ141" i="3"/>
  <c r="PO35" i="6" s="1"/>
  <c r="PR141" i="3"/>
  <c r="PP35" i="6" s="1"/>
  <c r="PS141" i="3"/>
  <c r="PQ35" i="6" s="1"/>
  <c r="PQ142" i="3"/>
  <c r="PR142" i="3"/>
  <c r="PS142" i="3"/>
  <c r="PP19" i="6" l="1"/>
  <c r="PO15" i="6"/>
  <c r="PP9" i="6"/>
  <c r="QF10" i="8"/>
  <c r="QF9" i="8"/>
  <c r="PP14" i="6"/>
  <c r="PP10" i="6"/>
  <c r="QD12" i="8" s="1"/>
  <c r="QF8" i="8"/>
  <c r="PO10" i="6"/>
  <c r="PQ9" i="6"/>
  <c r="QF13" i="8"/>
  <c r="PO12" i="6"/>
  <c r="QC5" i="8" s="1"/>
  <c r="QF12" i="8"/>
  <c r="PQ13" i="6"/>
  <c r="PQ23" i="6"/>
  <c r="PP21" i="6"/>
  <c r="PP17" i="6"/>
  <c r="PP16" i="6"/>
  <c r="PP13" i="6"/>
  <c r="PP4" i="6"/>
  <c r="PQ31" i="6"/>
  <c r="QE17" i="8" s="1"/>
  <c r="QE33" i="8" s="1"/>
  <c r="PQ16" i="6"/>
  <c r="PP31" i="6"/>
  <c r="QD17" i="8" s="1"/>
  <c r="QD33" i="8" s="1"/>
  <c r="PO31" i="6"/>
  <c r="QC17" i="8" s="1"/>
  <c r="QC33" i="8" s="1"/>
  <c r="PP23" i="6"/>
  <c r="PP3" i="6"/>
  <c r="PQ19" i="6"/>
  <c r="PQ3" i="6"/>
  <c r="PQ17" i="6"/>
  <c r="PQ25" i="6"/>
  <c r="QF6" i="8"/>
  <c r="PQ21" i="6"/>
  <c r="PQ4" i="6"/>
  <c r="PQ33" i="6"/>
  <c r="QE7" i="8" s="1"/>
  <c r="PO19" i="6"/>
  <c r="QF34" i="8"/>
  <c r="PP5" i="6"/>
  <c r="PO30" i="6"/>
  <c r="QC16" i="8" s="1"/>
  <c r="QC32" i="8" s="1"/>
  <c r="PO16" i="6"/>
  <c r="PO13" i="6"/>
  <c r="PO8" i="6"/>
  <c r="PO4" i="6"/>
  <c r="PO34" i="6"/>
  <c r="QC11" i="8" s="1"/>
  <c r="QF31" i="8"/>
  <c r="PQ8" i="6"/>
  <c r="PQ15" i="6"/>
  <c r="PQ5" i="6"/>
  <c r="PP33" i="6"/>
  <c r="QD7" i="8" s="1"/>
  <c r="PP15" i="6"/>
  <c r="QC18" i="8"/>
  <c r="QC35" i="8" s="1"/>
  <c r="PO33" i="6"/>
  <c r="QC7" i="8" s="1"/>
  <c r="PO5" i="6"/>
  <c r="PQ24" i="6"/>
  <c r="PQ7" i="6"/>
  <c r="PP25" i="6"/>
  <c r="PP24" i="6"/>
  <c r="PP7" i="6"/>
  <c r="PP8" i="6"/>
  <c r="PO6" i="6"/>
  <c r="PO26" i="6"/>
  <c r="PO25" i="6"/>
  <c r="PO24" i="6"/>
  <c r="PO22" i="6"/>
  <c r="PO21" i="6"/>
  <c r="PO18" i="6"/>
  <c r="PO17" i="6"/>
  <c r="PO14" i="6"/>
  <c r="PO9" i="6"/>
  <c r="QC12" i="8" s="1"/>
  <c r="PO7" i="6"/>
  <c r="PO3" i="6"/>
  <c r="QF4" i="8"/>
  <c r="PQ34" i="6"/>
  <c r="QE11" i="8" s="1"/>
  <c r="PQ30" i="6"/>
  <c r="QE16" i="8" s="1"/>
  <c r="QE32" i="8" s="1"/>
  <c r="PQ26" i="6"/>
  <c r="PQ22" i="6"/>
  <c r="PQ18" i="6"/>
  <c r="QE13" i="8" s="1"/>
  <c r="PQ14" i="6"/>
  <c r="PQ10" i="6"/>
  <c r="QE12" i="8" s="1"/>
  <c r="PQ6" i="6"/>
  <c r="PP34" i="6"/>
  <c r="QD11" i="8" s="1"/>
  <c r="PP30" i="6"/>
  <c r="QD16" i="8" s="1"/>
  <c r="QD32" i="8" s="1"/>
  <c r="PP26" i="6"/>
  <c r="PP22" i="6"/>
  <c r="PP18" i="6"/>
  <c r="QD13" i="8" s="1"/>
  <c r="QD9" i="8"/>
  <c r="PP6" i="6"/>
  <c r="QE14" i="8"/>
  <c r="QC14" i="8"/>
  <c r="QD14" i="8"/>
  <c r="QE18" i="8"/>
  <c r="QE35" i="8" s="1"/>
  <c r="QD18" i="8"/>
  <c r="QD35" i="8" s="1"/>
  <c r="PQ12" i="6"/>
  <c r="PP12" i="6"/>
  <c r="QD5" i="8" s="1"/>
  <c r="QG37" i="8"/>
  <c r="QB38" i="8"/>
  <c r="PP3" i="3"/>
  <c r="PP4" i="3"/>
  <c r="PP5" i="3"/>
  <c r="PP6" i="3"/>
  <c r="PP7" i="3"/>
  <c r="PP8" i="3"/>
  <c r="PP9" i="3"/>
  <c r="PP10" i="3"/>
  <c r="PP11" i="3"/>
  <c r="PP12" i="3"/>
  <c r="PP13" i="3"/>
  <c r="PP14" i="3"/>
  <c r="PP15" i="3"/>
  <c r="PP16" i="3"/>
  <c r="PP17" i="3"/>
  <c r="PP18" i="3"/>
  <c r="PP19" i="3"/>
  <c r="PP20" i="3"/>
  <c r="PP21" i="3"/>
  <c r="PP22" i="3"/>
  <c r="PP23" i="3"/>
  <c r="PP24" i="3"/>
  <c r="PP25" i="3"/>
  <c r="PP26" i="3"/>
  <c r="PP27" i="3"/>
  <c r="PP28" i="3"/>
  <c r="PP29" i="3"/>
  <c r="PP30" i="3"/>
  <c r="PP31" i="3"/>
  <c r="PP32" i="3"/>
  <c r="PP33" i="3"/>
  <c r="PP34" i="3"/>
  <c r="PP35" i="3"/>
  <c r="PP36" i="3"/>
  <c r="PP37" i="3"/>
  <c r="PP38" i="3"/>
  <c r="PP39" i="3"/>
  <c r="PN38" i="6" s="1"/>
  <c r="PP40" i="3"/>
  <c r="PN39" i="6" s="1"/>
  <c r="PP41" i="3"/>
  <c r="PP42" i="3"/>
  <c r="PP43" i="3"/>
  <c r="PP44" i="3"/>
  <c r="PP45" i="3"/>
  <c r="PP46" i="3"/>
  <c r="PP47" i="3"/>
  <c r="PP48" i="3"/>
  <c r="PP49" i="3"/>
  <c r="PP50" i="3"/>
  <c r="PP51" i="3"/>
  <c r="PP52" i="3"/>
  <c r="PP53" i="3"/>
  <c r="PP54" i="3"/>
  <c r="PP55" i="3"/>
  <c r="PP56" i="3"/>
  <c r="PP57" i="3"/>
  <c r="PP58" i="3"/>
  <c r="PP59" i="3"/>
  <c r="PP60" i="3"/>
  <c r="PP62" i="3"/>
  <c r="PP63" i="3"/>
  <c r="PP64" i="3"/>
  <c r="PP65" i="3"/>
  <c r="PP66" i="3"/>
  <c r="PP67" i="3"/>
  <c r="PP68" i="3"/>
  <c r="PP69" i="3"/>
  <c r="PP70" i="3"/>
  <c r="PN20" i="6" s="1"/>
  <c r="PP71" i="3"/>
  <c r="PP72" i="3"/>
  <c r="PP73" i="3"/>
  <c r="PP74" i="3"/>
  <c r="PP75" i="3"/>
  <c r="PP76" i="3"/>
  <c r="PP77" i="3"/>
  <c r="PP78" i="3"/>
  <c r="PP79" i="3"/>
  <c r="PP80" i="3"/>
  <c r="PP81" i="3"/>
  <c r="PO23" i="6" s="1"/>
  <c r="PP82" i="3"/>
  <c r="PP83" i="3"/>
  <c r="PP84" i="3"/>
  <c r="PP85" i="3"/>
  <c r="PP86" i="3"/>
  <c r="PP87" i="3"/>
  <c r="PP88" i="3"/>
  <c r="PP89" i="3"/>
  <c r="PP90" i="3"/>
  <c r="PP91" i="3"/>
  <c r="PP92" i="3"/>
  <c r="PP93" i="3"/>
  <c r="PP94" i="3"/>
  <c r="PP95" i="3"/>
  <c r="PP96" i="3"/>
  <c r="PP97" i="3"/>
  <c r="PN27" i="6" s="1"/>
  <c r="PP98" i="3"/>
  <c r="PN28" i="6" s="1"/>
  <c r="PP99" i="3"/>
  <c r="PP100" i="3"/>
  <c r="PN29" i="6" s="1"/>
  <c r="PP101" i="3"/>
  <c r="PP102" i="3"/>
  <c r="PP103" i="3"/>
  <c r="PP104" i="3"/>
  <c r="PP105" i="3"/>
  <c r="PP106" i="3"/>
  <c r="PP107" i="3"/>
  <c r="PP108" i="3"/>
  <c r="PP109" i="3"/>
  <c r="PP110" i="3"/>
  <c r="PP111" i="3"/>
  <c r="PN32" i="6" s="1"/>
  <c r="QB15" i="8" s="1"/>
  <c r="PP112" i="3"/>
  <c r="PP113" i="3"/>
  <c r="PP114" i="3"/>
  <c r="PP115" i="3"/>
  <c r="PP116" i="3"/>
  <c r="PP117" i="3"/>
  <c r="PP118" i="3"/>
  <c r="PP119" i="3"/>
  <c r="PP120" i="3"/>
  <c r="PP121" i="3"/>
  <c r="PP122" i="3"/>
  <c r="PP123" i="3"/>
  <c r="PP124" i="3"/>
  <c r="PN36" i="6" s="1"/>
  <c r="PP125" i="3"/>
  <c r="PN11" i="6" s="1"/>
  <c r="PP127" i="3"/>
  <c r="PN37" i="6" s="1"/>
  <c r="QB19" i="8" s="1"/>
  <c r="QB36" i="8" s="1"/>
  <c r="PP128" i="3"/>
  <c r="PP129" i="3"/>
  <c r="PP130" i="3"/>
  <c r="PP131" i="3"/>
  <c r="PP132" i="3"/>
  <c r="PP133" i="3"/>
  <c r="PP134" i="3"/>
  <c r="PP135" i="3"/>
  <c r="PP136" i="3"/>
  <c r="PP137" i="3"/>
  <c r="PP138" i="3"/>
  <c r="PP139" i="3"/>
  <c r="PP140" i="3"/>
  <c r="PP141" i="3"/>
  <c r="PN35" i="6" s="1"/>
  <c r="PP142" i="3"/>
  <c r="QE8" i="8" l="1"/>
  <c r="QF30" i="8"/>
  <c r="QD6" i="8"/>
  <c r="QE6" i="8"/>
  <c r="QE31" i="8" s="1"/>
  <c r="QE10" i="8"/>
  <c r="QD4" i="8"/>
  <c r="QF29" i="8"/>
  <c r="QE5" i="8"/>
  <c r="QC4" i="8"/>
  <c r="QD34" i="8"/>
  <c r="PN16" i="6"/>
  <c r="QE4" i="8"/>
  <c r="QE29" i="8" s="1"/>
  <c r="QC9" i="8"/>
  <c r="QC10" i="8"/>
  <c r="PN15" i="6"/>
  <c r="QD8" i="8"/>
  <c r="QD29" i="8" s="1"/>
  <c r="QD10" i="8"/>
  <c r="QD31" i="8" s="1"/>
  <c r="PN3" i="6"/>
  <c r="PN31" i="6"/>
  <c r="QB17" i="8" s="1"/>
  <c r="QB33" i="8" s="1"/>
  <c r="PN17" i="6"/>
  <c r="QC6" i="8"/>
  <c r="PN7" i="6"/>
  <c r="PN4" i="6"/>
  <c r="QE34" i="8"/>
  <c r="PN19" i="6"/>
  <c r="QC34" i="8"/>
  <c r="QF37" i="8"/>
  <c r="PN24" i="6"/>
  <c r="QE9" i="8"/>
  <c r="QC13" i="8"/>
  <c r="PN9" i="6"/>
  <c r="PN13" i="6"/>
  <c r="PN12" i="6"/>
  <c r="PN26" i="6"/>
  <c r="PN30" i="6"/>
  <c r="QB16" i="8" s="1"/>
  <c r="QB32" i="8" s="1"/>
  <c r="PN18" i="6"/>
  <c r="PN6" i="6"/>
  <c r="PN8" i="6"/>
  <c r="PN5" i="6"/>
  <c r="PN21" i="6"/>
  <c r="PN33" i="6"/>
  <c r="QB7" i="8" s="1"/>
  <c r="PN34" i="6"/>
  <c r="QB11" i="8" s="1"/>
  <c r="PN25" i="6"/>
  <c r="PN22" i="6"/>
  <c r="PN14" i="6"/>
  <c r="PN10" i="6"/>
  <c r="QB12" i="8" s="1"/>
  <c r="QC8" i="8"/>
  <c r="QB14" i="8"/>
  <c r="QF20" i="8"/>
  <c r="QD30" i="8"/>
  <c r="QD20" i="8"/>
  <c r="QB18" i="8"/>
  <c r="QB35" i="8" s="1"/>
  <c r="QA38" i="8"/>
  <c r="PO3" i="3"/>
  <c r="PO4" i="3"/>
  <c r="PO5" i="3"/>
  <c r="PO6" i="3"/>
  <c r="PO7" i="3"/>
  <c r="PO8" i="3"/>
  <c r="PO9" i="3"/>
  <c r="PO10" i="3"/>
  <c r="PO11" i="3"/>
  <c r="PO12" i="3"/>
  <c r="PO13" i="3"/>
  <c r="PO14" i="3"/>
  <c r="PO15" i="3"/>
  <c r="PO16" i="3"/>
  <c r="PO17" i="3"/>
  <c r="PO18" i="3"/>
  <c r="PO19" i="3"/>
  <c r="PO20" i="3"/>
  <c r="PO21" i="3"/>
  <c r="PO22" i="3"/>
  <c r="PO23" i="3"/>
  <c r="PO24" i="3"/>
  <c r="PO25" i="3"/>
  <c r="PO26" i="3"/>
  <c r="PO27" i="3"/>
  <c r="PO28" i="3"/>
  <c r="PO29" i="3"/>
  <c r="PO30" i="3"/>
  <c r="PO31" i="3"/>
  <c r="PO32" i="3"/>
  <c r="PO33" i="3"/>
  <c r="PO34" i="3"/>
  <c r="PO35" i="3"/>
  <c r="PO36" i="3"/>
  <c r="PO37" i="3"/>
  <c r="PO38" i="3"/>
  <c r="PO39" i="3"/>
  <c r="PM38" i="6" s="1"/>
  <c r="PO40" i="3"/>
  <c r="PM39" i="6" s="1"/>
  <c r="PO41" i="3"/>
  <c r="PO42" i="3"/>
  <c r="PO43" i="3"/>
  <c r="PO44" i="3"/>
  <c r="PO45" i="3"/>
  <c r="PO46" i="3"/>
  <c r="PO47" i="3"/>
  <c r="PO48" i="3"/>
  <c r="PO49" i="3"/>
  <c r="PO50" i="3"/>
  <c r="PO51" i="3"/>
  <c r="PO52" i="3"/>
  <c r="PO53" i="3"/>
  <c r="PO54" i="3"/>
  <c r="PO55" i="3"/>
  <c r="PO56" i="3"/>
  <c r="PO57" i="3"/>
  <c r="PO58" i="3"/>
  <c r="PO59" i="3"/>
  <c r="PO60" i="3"/>
  <c r="PO62" i="3"/>
  <c r="PO63" i="3"/>
  <c r="PO64" i="3"/>
  <c r="PO65" i="3"/>
  <c r="PO66" i="3"/>
  <c r="PO67" i="3"/>
  <c r="PO68" i="3"/>
  <c r="PO69" i="3"/>
  <c r="PO70" i="3"/>
  <c r="PM20" i="6" s="1"/>
  <c r="PO71" i="3"/>
  <c r="PO72" i="3"/>
  <c r="PO73" i="3"/>
  <c r="PO74" i="3"/>
  <c r="PO75" i="3"/>
  <c r="PO76" i="3"/>
  <c r="PO77" i="3"/>
  <c r="PO78" i="3"/>
  <c r="PO79" i="3"/>
  <c r="PO80" i="3"/>
  <c r="PO81" i="3"/>
  <c r="PN23" i="6" s="1"/>
  <c r="PO82" i="3"/>
  <c r="PO83" i="3"/>
  <c r="PO84" i="3"/>
  <c r="PO85" i="3"/>
  <c r="PO86" i="3"/>
  <c r="PO87" i="3"/>
  <c r="PO88" i="3"/>
  <c r="PO89" i="3"/>
  <c r="PO90" i="3"/>
  <c r="PO91" i="3"/>
  <c r="PO92" i="3"/>
  <c r="PO93" i="3"/>
  <c r="PO94" i="3"/>
  <c r="PO95" i="3"/>
  <c r="PO96" i="3"/>
  <c r="PO97" i="3"/>
  <c r="PM27" i="6" s="1"/>
  <c r="PO98" i="3"/>
  <c r="PM28" i="6" s="1"/>
  <c r="PO99" i="3"/>
  <c r="PO100" i="3"/>
  <c r="PM29" i="6" s="1"/>
  <c r="PO101" i="3"/>
  <c r="PO102" i="3"/>
  <c r="PO103" i="3"/>
  <c r="PO104" i="3"/>
  <c r="PO105" i="3"/>
  <c r="PO106" i="3"/>
  <c r="PO107" i="3"/>
  <c r="PO108" i="3"/>
  <c r="PO109" i="3"/>
  <c r="PO110" i="3"/>
  <c r="PO111" i="3"/>
  <c r="PM32" i="6" s="1"/>
  <c r="QA15" i="8" s="1"/>
  <c r="PO112" i="3"/>
  <c r="PO113" i="3"/>
  <c r="PO114" i="3"/>
  <c r="PO115" i="3"/>
  <c r="PO116" i="3"/>
  <c r="PO117" i="3"/>
  <c r="PO118" i="3"/>
  <c r="PO119" i="3"/>
  <c r="PO120" i="3"/>
  <c r="PO121" i="3"/>
  <c r="PO122" i="3"/>
  <c r="PO123" i="3"/>
  <c r="PO124" i="3"/>
  <c r="PM36" i="6" s="1"/>
  <c r="PO125" i="3"/>
  <c r="PM11" i="6" s="1"/>
  <c r="PO127" i="3"/>
  <c r="PM37" i="6" s="1"/>
  <c r="QA19" i="8" s="1"/>
  <c r="QA36" i="8" s="1"/>
  <c r="PO128" i="3"/>
  <c r="PO129" i="3"/>
  <c r="PO130" i="3"/>
  <c r="PO131" i="3"/>
  <c r="PO132" i="3"/>
  <c r="PO133" i="3"/>
  <c r="PO134" i="3"/>
  <c r="PO135" i="3"/>
  <c r="PO136" i="3"/>
  <c r="PO137" i="3"/>
  <c r="PO138" i="3"/>
  <c r="PO139" i="3"/>
  <c r="PO140" i="3"/>
  <c r="PO141" i="3"/>
  <c r="PM35" i="6" s="1"/>
  <c r="PO142" i="3"/>
  <c r="PM19" i="6" l="1"/>
  <c r="QC29" i="8"/>
  <c r="QE30" i="8"/>
  <c r="QE37" i="8" s="1"/>
  <c r="QC31" i="8"/>
  <c r="QB5" i="8"/>
  <c r="PM6" i="6"/>
  <c r="QC30" i="8"/>
  <c r="QC37" i="8" s="1"/>
  <c r="QB4" i="8"/>
  <c r="QE20" i="8"/>
  <c r="QB9" i="8"/>
  <c r="PM24" i="6"/>
  <c r="PM22" i="6"/>
  <c r="PM10" i="6"/>
  <c r="QB6" i="8"/>
  <c r="PM30" i="6"/>
  <c r="QA16" i="8" s="1"/>
  <c r="QA32" i="8" s="1"/>
  <c r="PM8" i="6"/>
  <c r="QB13" i="8"/>
  <c r="QD37" i="8"/>
  <c r="QB34" i="8"/>
  <c r="QC20" i="8"/>
  <c r="QA18" i="8"/>
  <c r="QA35" i="8" s="1"/>
  <c r="PM3" i="6"/>
  <c r="PM31" i="6"/>
  <c r="QA17" i="8" s="1"/>
  <c r="QA33" i="8" s="1"/>
  <c r="PM18" i="6"/>
  <c r="PM5" i="6"/>
  <c r="PM12" i="6"/>
  <c r="PM21" i="6"/>
  <c r="PM17" i="6"/>
  <c r="PM14" i="6"/>
  <c r="PM9" i="6"/>
  <c r="PM7" i="6"/>
  <c r="PM34" i="6"/>
  <c r="QA11" i="8" s="1"/>
  <c r="PM25" i="6"/>
  <c r="QB10" i="8"/>
  <c r="PM16" i="6"/>
  <c r="PM13" i="6"/>
  <c r="PM4" i="6"/>
  <c r="PM15" i="6"/>
  <c r="PM33" i="6"/>
  <c r="QA7" i="8" s="1"/>
  <c r="PM26" i="6"/>
  <c r="QB8" i="8"/>
  <c r="QA14" i="8"/>
  <c r="PZ38" i="8"/>
  <c r="PN3" i="3"/>
  <c r="PN4" i="3"/>
  <c r="PN5" i="3"/>
  <c r="PN6" i="3"/>
  <c r="PN7" i="3"/>
  <c r="PN8" i="3"/>
  <c r="PN9" i="3"/>
  <c r="PN10" i="3"/>
  <c r="PN11" i="3"/>
  <c r="PN12" i="3"/>
  <c r="PN13" i="3"/>
  <c r="PN14" i="3"/>
  <c r="PN15" i="3"/>
  <c r="PN16" i="3"/>
  <c r="PN17" i="3"/>
  <c r="PN18" i="3"/>
  <c r="PN19" i="3"/>
  <c r="PN20" i="3"/>
  <c r="PN21" i="3"/>
  <c r="PN22" i="3"/>
  <c r="PN23" i="3"/>
  <c r="PN24" i="3"/>
  <c r="PN25" i="3"/>
  <c r="PN26" i="3"/>
  <c r="PN27" i="3"/>
  <c r="PN28" i="3"/>
  <c r="PN29" i="3"/>
  <c r="PN30" i="3"/>
  <c r="PN31" i="3"/>
  <c r="PN32" i="3"/>
  <c r="PN33" i="3"/>
  <c r="PN34" i="3"/>
  <c r="PN35" i="3"/>
  <c r="PN36" i="3"/>
  <c r="PN37" i="3"/>
  <c r="PN38" i="3"/>
  <c r="PN39" i="3"/>
  <c r="PL38" i="6" s="1"/>
  <c r="PN40" i="3"/>
  <c r="PL39" i="6" s="1"/>
  <c r="PN41" i="3"/>
  <c r="PN42" i="3"/>
  <c r="PN43" i="3"/>
  <c r="PN44" i="3"/>
  <c r="PL13" i="6" s="1"/>
  <c r="PN45" i="3"/>
  <c r="PN46" i="3"/>
  <c r="PN47" i="3"/>
  <c r="PN48" i="3"/>
  <c r="PN49" i="3"/>
  <c r="PN50" i="3"/>
  <c r="PN51" i="3"/>
  <c r="PN52" i="3"/>
  <c r="PN53" i="3"/>
  <c r="PN54" i="3"/>
  <c r="PN55" i="3"/>
  <c r="PN56" i="3"/>
  <c r="PN57" i="3"/>
  <c r="PN58" i="3"/>
  <c r="PN59" i="3"/>
  <c r="PN60" i="3"/>
  <c r="PN62" i="3"/>
  <c r="PN63" i="3"/>
  <c r="PN64" i="3"/>
  <c r="PN65" i="3"/>
  <c r="PN66" i="3"/>
  <c r="PN67" i="3"/>
  <c r="PN68" i="3"/>
  <c r="PN69" i="3"/>
  <c r="PN70" i="3"/>
  <c r="PL20" i="6" s="1"/>
  <c r="PN71" i="3"/>
  <c r="PN72" i="3"/>
  <c r="PN73" i="3"/>
  <c r="PN74" i="3"/>
  <c r="PN75" i="3"/>
  <c r="PN76" i="3"/>
  <c r="PN77" i="3"/>
  <c r="PN78" i="3"/>
  <c r="PN79" i="3"/>
  <c r="PN80" i="3"/>
  <c r="PN81" i="3"/>
  <c r="PM23" i="6" s="1"/>
  <c r="QA10" i="8" s="1"/>
  <c r="PN82" i="3"/>
  <c r="PN83" i="3"/>
  <c r="PN84" i="3"/>
  <c r="PN85" i="3"/>
  <c r="PN86" i="3"/>
  <c r="PN87" i="3"/>
  <c r="PN88" i="3"/>
  <c r="PN89" i="3"/>
  <c r="PN90" i="3"/>
  <c r="PN91" i="3"/>
  <c r="PN92" i="3"/>
  <c r="PN93" i="3"/>
  <c r="PN94" i="3"/>
  <c r="PN95" i="3"/>
  <c r="PN96" i="3"/>
  <c r="PN97" i="3"/>
  <c r="PL27" i="6" s="1"/>
  <c r="PN98" i="3"/>
  <c r="PL28" i="6" s="1"/>
  <c r="PN99" i="3"/>
  <c r="PN100" i="3"/>
  <c r="PL29" i="6" s="1"/>
  <c r="PN101" i="3"/>
  <c r="PN102" i="3"/>
  <c r="PN103" i="3"/>
  <c r="PN104" i="3"/>
  <c r="PN105" i="3"/>
  <c r="PN106" i="3"/>
  <c r="PN107" i="3"/>
  <c r="PN108" i="3"/>
  <c r="PN109" i="3"/>
  <c r="PN110" i="3"/>
  <c r="PN111" i="3"/>
  <c r="PL32" i="6" s="1"/>
  <c r="PZ15" i="8" s="1"/>
  <c r="PN112" i="3"/>
  <c r="PN113" i="3"/>
  <c r="PN114" i="3"/>
  <c r="PN115" i="3"/>
  <c r="PN116" i="3"/>
  <c r="PN117" i="3"/>
  <c r="PN118" i="3"/>
  <c r="PN119" i="3"/>
  <c r="PN120" i="3"/>
  <c r="PN121" i="3"/>
  <c r="PN122" i="3"/>
  <c r="PN123" i="3"/>
  <c r="PN124" i="3"/>
  <c r="PL36" i="6" s="1"/>
  <c r="PN125" i="3"/>
  <c r="PL11" i="6" s="1"/>
  <c r="PN127" i="3"/>
  <c r="PL37" i="6" s="1"/>
  <c r="PZ19" i="8" s="1"/>
  <c r="PZ36" i="8" s="1"/>
  <c r="PN128" i="3"/>
  <c r="PN129" i="3"/>
  <c r="PN130" i="3"/>
  <c r="PN131" i="3"/>
  <c r="PN132" i="3"/>
  <c r="PN133" i="3"/>
  <c r="PN134" i="3"/>
  <c r="PN135" i="3"/>
  <c r="PN136" i="3"/>
  <c r="PN137" i="3"/>
  <c r="PN138" i="3"/>
  <c r="PN139" i="3"/>
  <c r="PN140" i="3"/>
  <c r="PN141" i="3"/>
  <c r="PL35" i="6" s="1"/>
  <c r="PN142" i="3"/>
  <c r="QB30" i="8" l="1"/>
  <c r="QB29" i="8"/>
  <c r="QA6" i="8"/>
  <c r="QA5" i="8"/>
  <c r="PL19" i="6"/>
  <c r="PL16" i="6"/>
  <c r="QA9" i="8"/>
  <c r="QB31" i="8"/>
  <c r="QB37" i="8" s="1"/>
  <c r="PL10" i="6"/>
  <c r="QA8" i="8"/>
  <c r="QA12" i="8"/>
  <c r="PL4" i="6"/>
  <c r="PL26" i="6"/>
  <c r="PL15" i="6"/>
  <c r="PL25" i="6"/>
  <c r="QB20" i="8"/>
  <c r="QA31" i="8"/>
  <c r="QA34" i="8"/>
  <c r="PL30" i="6"/>
  <c r="PZ16" i="8" s="1"/>
  <c r="PZ32" i="8" s="1"/>
  <c r="PL8" i="6"/>
  <c r="PL33" i="6"/>
  <c r="PZ7" i="8" s="1"/>
  <c r="PL3" i="6"/>
  <c r="PL22" i="6"/>
  <c r="PL18" i="6"/>
  <c r="PL14" i="6"/>
  <c r="QA13" i="8"/>
  <c r="QA30" i="8" s="1"/>
  <c r="PL31" i="6"/>
  <c r="PZ17" i="8" s="1"/>
  <c r="PZ33" i="8" s="1"/>
  <c r="PL5" i="6"/>
  <c r="QA4" i="8"/>
  <c r="PL24" i="6"/>
  <c r="PL21" i="6"/>
  <c r="PL17" i="6"/>
  <c r="PL9" i="6"/>
  <c r="PL7" i="6"/>
  <c r="PL6" i="6"/>
  <c r="PL34" i="6"/>
  <c r="PZ11" i="8" s="1"/>
  <c r="PZ18" i="8"/>
  <c r="PZ35" i="8" s="1"/>
  <c r="PZ14" i="8"/>
  <c r="PL12" i="6"/>
  <c r="PZ5" i="8" s="1"/>
  <c r="PY38" i="8"/>
  <c r="PM3" i="3"/>
  <c r="PM4" i="3"/>
  <c r="PM5" i="3"/>
  <c r="PM6" i="3"/>
  <c r="PM7" i="3"/>
  <c r="PM8" i="3"/>
  <c r="PM9" i="3"/>
  <c r="PM10" i="3"/>
  <c r="PM11" i="3"/>
  <c r="PM12" i="3"/>
  <c r="PM13" i="3"/>
  <c r="PM14" i="3"/>
  <c r="PM15" i="3"/>
  <c r="PM16" i="3"/>
  <c r="PM17" i="3"/>
  <c r="PM18" i="3"/>
  <c r="PM19" i="3"/>
  <c r="PM20" i="3"/>
  <c r="PM21" i="3"/>
  <c r="PM22" i="3"/>
  <c r="PM23" i="3"/>
  <c r="PM24" i="3"/>
  <c r="PM25" i="3"/>
  <c r="PM26" i="3"/>
  <c r="PM27" i="3"/>
  <c r="PM28" i="3"/>
  <c r="PM29" i="3"/>
  <c r="PM30" i="3"/>
  <c r="PM31" i="3"/>
  <c r="PM32" i="3"/>
  <c r="PM33" i="3"/>
  <c r="PM34" i="3"/>
  <c r="PM35" i="3"/>
  <c r="PM36" i="3"/>
  <c r="PM37" i="3"/>
  <c r="PM38" i="3"/>
  <c r="PM39" i="3"/>
  <c r="PK38" i="6" s="1"/>
  <c r="PM40" i="3"/>
  <c r="PK39" i="6" s="1"/>
  <c r="PM41" i="3"/>
  <c r="PM42" i="3"/>
  <c r="PM43" i="3"/>
  <c r="PM44" i="3"/>
  <c r="PM45" i="3"/>
  <c r="PM46" i="3"/>
  <c r="PM47" i="3"/>
  <c r="PM48" i="3"/>
  <c r="PM49" i="3"/>
  <c r="PM50" i="3"/>
  <c r="PM51" i="3"/>
  <c r="PM52" i="3"/>
  <c r="PM53" i="3"/>
  <c r="PM54" i="3"/>
  <c r="PM55" i="3"/>
  <c r="PM56" i="3"/>
  <c r="PM57" i="3"/>
  <c r="PM58" i="3"/>
  <c r="PM59" i="3"/>
  <c r="PM60" i="3"/>
  <c r="PM62" i="3"/>
  <c r="PM63" i="3"/>
  <c r="PM64" i="3"/>
  <c r="PM65" i="3"/>
  <c r="PM66" i="3"/>
  <c r="PM67" i="3"/>
  <c r="PM68" i="3"/>
  <c r="PM69" i="3"/>
  <c r="PM70" i="3"/>
  <c r="PK20" i="6" s="1"/>
  <c r="PM71" i="3"/>
  <c r="PM72" i="3"/>
  <c r="PM73" i="3"/>
  <c r="PM74" i="3"/>
  <c r="PM75" i="3"/>
  <c r="PM76" i="3"/>
  <c r="PM77" i="3"/>
  <c r="PM78" i="3"/>
  <c r="PM79" i="3"/>
  <c r="PM80" i="3"/>
  <c r="PM81" i="3"/>
  <c r="PL23" i="6" s="1"/>
  <c r="PM82" i="3"/>
  <c r="PM83" i="3"/>
  <c r="PM84" i="3"/>
  <c r="PM85" i="3"/>
  <c r="PM86" i="3"/>
  <c r="PM87" i="3"/>
  <c r="PM88" i="3"/>
  <c r="PM89" i="3"/>
  <c r="PM90" i="3"/>
  <c r="PM91" i="3"/>
  <c r="PM92" i="3"/>
  <c r="PM93" i="3"/>
  <c r="PM94" i="3"/>
  <c r="PM95" i="3"/>
  <c r="PM96" i="3"/>
  <c r="PM97" i="3"/>
  <c r="PK27" i="6" s="1"/>
  <c r="PM98" i="3"/>
  <c r="PK28" i="6" s="1"/>
  <c r="PM99" i="3"/>
  <c r="PM100" i="3"/>
  <c r="PK29" i="6" s="1"/>
  <c r="PM101" i="3"/>
  <c r="PM102" i="3"/>
  <c r="PM103" i="3"/>
  <c r="PM104" i="3"/>
  <c r="PM105" i="3"/>
  <c r="PM106" i="3"/>
  <c r="PM107" i="3"/>
  <c r="PM108" i="3"/>
  <c r="PM109" i="3"/>
  <c r="PM110" i="3"/>
  <c r="PM111" i="3"/>
  <c r="PK32" i="6" s="1"/>
  <c r="PY15" i="8" s="1"/>
  <c r="PM112" i="3"/>
  <c r="PM113" i="3"/>
  <c r="PM114" i="3"/>
  <c r="PM115" i="3"/>
  <c r="PM116" i="3"/>
  <c r="PM117" i="3"/>
  <c r="PM118" i="3"/>
  <c r="PM119" i="3"/>
  <c r="PM120" i="3"/>
  <c r="PM121" i="3"/>
  <c r="PM122" i="3"/>
  <c r="PM123" i="3"/>
  <c r="PM124" i="3"/>
  <c r="PK36" i="6" s="1"/>
  <c r="PM125" i="3"/>
  <c r="PK11" i="6" s="1"/>
  <c r="PM127" i="3"/>
  <c r="PK37" i="6" s="1"/>
  <c r="PY19" i="8" s="1"/>
  <c r="PY36" i="8" s="1"/>
  <c r="PM128" i="3"/>
  <c r="PM129" i="3"/>
  <c r="PM130" i="3"/>
  <c r="PM131" i="3"/>
  <c r="PM132" i="3"/>
  <c r="PM133" i="3"/>
  <c r="PM134" i="3"/>
  <c r="PM135" i="3"/>
  <c r="PM136" i="3"/>
  <c r="PM137" i="3"/>
  <c r="PM138" i="3"/>
  <c r="PM139" i="3"/>
  <c r="PM140" i="3"/>
  <c r="PM141" i="3"/>
  <c r="PK35" i="6" s="1"/>
  <c r="PM142" i="3"/>
  <c r="PZ12" i="8" l="1"/>
  <c r="PZ9" i="8"/>
  <c r="PK19" i="6"/>
  <c r="PK16" i="6"/>
  <c r="PZ4" i="8"/>
  <c r="PZ10" i="8"/>
  <c r="PK26" i="6"/>
  <c r="PZ6" i="8"/>
  <c r="PK10" i="6"/>
  <c r="PK15" i="6"/>
  <c r="PK6" i="6"/>
  <c r="PK4" i="6"/>
  <c r="PZ13" i="8"/>
  <c r="PZ8" i="8"/>
  <c r="PZ34" i="8"/>
  <c r="PK31" i="6"/>
  <c r="PY17" i="8" s="1"/>
  <c r="PY33" i="8" s="1"/>
  <c r="PK21" i="6"/>
  <c r="PK9" i="6"/>
  <c r="PK7" i="6"/>
  <c r="PK5" i="6"/>
  <c r="PK24" i="6"/>
  <c r="PK17" i="6"/>
  <c r="PK34" i="6"/>
  <c r="PY11" i="8" s="1"/>
  <c r="PK13" i="6"/>
  <c r="PK30" i="6"/>
  <c r="PY16" i="8" s="1"/>
  <c r="PY32" i="8" s="1"/>
  <c r="PK8" i="6"/>
  <c r="PK33" i="6"/>
  <c r="PY7" i="8" s="1"/>
  <c r="PK3" i="6"/>
  <c r="QA29" i="8"/>
  <c r="QA37" i="8" s="1"/>
  <c r="QA20" i="8"/>
  <c r="PK25" i="6"/>
  <c r="PK22" i="6"/>
  <c r="PK18" i="6"/>
  <c r="PK14" i="6"/>
  <c r="PY9" i="8" s="1"/>
  <c r="PY18" i="8"/>
  <c r="PY35" i="8" s="1"/>
  <c r="PY14" i="8"/>
  <c r="PK12" i="6"/>
  <c r="PZ31" i="8"/>
  <c r="PW38" i="8"/>
  <c r="PX38" i="8"/>
  <c r="PL3" i="3"/>
  <c r="PL4" i="3"/>
  <c r="PL5" i="3"/>
  <c r="PL6" i="3"/>
  <c r="PL7" i="3"/>
  <c r="PL8" i="3"/>
  <c r="PL9" i="3"/>
  <c r="PL10" i="3"/>
  <c r="PL11" i="3"/>
  <c r="PL12" i="3"/>
  <c r="PL13" i="3"/>
  <c r="PL14" i="3"/>
  <c r="PL15" i="3"/>
  <c r="PL16" i="3"/>
  <c r="PL17" i="3"/>
  <c r="PL18" i="3"/>
  <c r="PL19" i="3"/>
  <c r="PL20" i="3"/>
  <c r="PL21" i="3"/>
  <c r="PL22" i="3"/>
  <c r="PL23" i="3"/>
  <c r="PL24" i="3"/>
  <c r="PL25" i="3"/>
  <c r="PL26" i="3"/>
  <c r="PL27" i="3"/>
  <c r="PL28" i="3"/>
  <c r="PL29" i="3"/>
  <c r="PL30" i="3"/>
  <c r="PL31" i="3"/>
  <c r="PL32" i="3"/>
  <c r="PL33" i="3"/>
  <c r="PL34" i="3"/>
  <c r="PL35" i="3"/>
  <c r="PL36" i="3"/>
  <c r="PL37" i="3"/>
  <c r="PL38" i="3"/>
  <c r="PL39" i="3"/>
  <c r="PJ38" i="6" s="1"/>
  <c r="PL40" i="3"/>
  <c r="PJ39" i="6" s="1"/>
  <c r="PL41" i="3"/>
  <c r="PL42" i="3"/>
  <c r="PL43" i="3"/>
  <c r="PL44" i="3"/>
  <c r="PL45" i="3"/>
  <c r="PL46" i="3"/>
  <c r="PL47" i="3"/>
  <c r="PL48" i="3"/>
  <c r="PL49" i="3"/>
  <c r="PL50" i="3"/>
  <c r="PL51" i="3"/>
  <c r="PL52" i="3"/>
  <c r="PL53" i="3"/>
  <c r="PL54" i="3"/>
  <c r="PL55" i="3"/>
  <c r="PL56" i="3"/>
  <c r="PL57" i="3"/>
  <c r="PL58" i="3"/>
  <c r="PL59" i="3"/>
  <c r="PL60" i="3"/>
  <c r="PL62" i="3"/>
  <c r="PL63" i="3"/>
  <c r="PL64" i="3"/>
  <c r="PL65" i="3"/>
  <c r="PL66" i="3"/>
  <c r="PL67" i="3"/>
  <c r="PL68" i="3"/>
  <c r="PL69" i="3"/>
  <c r="PL70" i="3"/>
  <c r="PJ20" i="6" s="1"/>
  <c r="PL71" i="3"/>
  <c r="PL72" i="3"/>
  <c r="PL73" i="3"/>
  <c r="PL74" i="3"/>
  <c r="PL75" i="3"/>
  <c r="PL76" i="3"/>
  <c r="PL77" i="3"/>
  <c r="PL78" i="3"/>
  <c r="PL79" i="3"/>
  <c r="PL80" i="3"/>
  <c r="PL81" i="3"/>
  <c r="PK23" i="6" s="1"/>
  <c r="PY10" i="8" s="1"/>
  <c r="PL82" i="3"/>
  <c r="PL83" i="3"/>
  <c r="PL84" i="3"/>
  <c r="PL85" i="3"/>
  <c r="PL86" i="3"/>
  <c r="PL87" i="3"/>
  <c r="PL88" i="3"/>
  <c r="PL89" i="3"/>
  <c r="PL90" i="3"/>
  <c r="PL91" i="3"/>
  <c r="PL92" i="3"/>
  <c r="PL93" i="3"/>
  <c r="PL94" i="3"/>
  <c r="PL95" i="3"/>
  <c r="PL96" i="3"/>
  <c r="PL97" i="3"/>
  <c r="PJ27" i="6" s="1"/>
  <c r="PL98" i="3"/>
  <c r="PJ28" i="6" s="1"/>
  <c r="PL99" i="3"/>
  <c r="PL100" i="3"/>
  <c r="PJ29" i="6" s="1"/>
  <c r="PL101" i="3"/>
  <c r="PL102" i="3"/>
  <c r="PL103" i="3"/>
  <c r="PL104" i="3"/>
  <c r="PL105" i="3"/>
  <c r="PL106" i="3"/>
  <c r="PL107" i="3"/>
  <c r="PL108" i="3"/>
  <c r="PL109" i="3"/>
  <c r="PL110" i="3"/>
  <c r="PL111" i="3"/>
  <c r="PJ32" i="6" s="1"/>
  <c r="PX15" i="8" s="1"/>
  <c r="F15" i="8" s="1"/>
  <c r="PL112" i="3"/>
  <c r="PL113" i="3"/>
  <c r="PL114" i="3"/>
  <c r="PL115" i="3"/>
  <c r="PL116" i="3"/>
  <c r="PL117" i="3"/>
  <c r="PL118" i="3"/>
  <c r="PL119" i="3"/>
  <c r="PL120" i="3"/>
  <c r="PL121" i="3"/>
  <c r="PL122" i="3"/>
  <c r="PL123" i="3"/>
  <c r="PL124" i="3"/>
  <c r="PJ36" i="6" s="1"/>
  <c r="PL125" i="3"/>
  <c r="PJ11" i="6" s="1"/>
  <c r="PL127" i="3"/>
  <c r="PJ37" i="6" s="1"/>
  <c r="PX19" i="8" s="1"/>
  <c r="PL128" i="3"/>
  <c r="PL129" i="3"/>
  <c r="PL130" i="3"/>
  <c r="PL131" i="3"/>
  <c r="PL132" i="3"/>
  <c r="PL133" i="3"/>
  <c r="PL134" i="3"/>
  <c r="PL135" i="3"/>
  <c r="PL136" i="3"/>
  <c r="PL137" i="3"/>
  <c r="PL138" i="3"/>
  <c r="PL139" i="3"/>
  <c r="PL140" i="3"/>
  <c r="PL141" i="3"/>
  <c r="PJ35" i="6" s="1"/>
  <c r="PL142" i="3"/>
  <c r="PK3" i="3"/>
  <c r="PK4" i="3"/>
  <c r="PK5" i="3"/>
  <c r="PK6" i="3"/>
  <c r="PK7" i="3"/>
  <c r="PK8" i="3"/>
  <c r="PK9" i="3"/>
  <c r="PK10" i="3"/>
  <c r="PK11" i="3"/>
  <c r="PK12" i="3"/>
  <c r="PK13" i="3"/>
  <c r="PK14" i="3"/>
  <c r="PK15" i="3"/>
  <c r="PK16" i="3"/>
  <c r="PK17" i="3"/>
  <c r="PK18" i="3"/>
  <c r="PK19" i="3"/>
  <c r="PK20" i="3"/>
  <c r="PK21" i="3"/>
  <c r="PK22" i="3"/>
  <c r="PK23" i="3"/>
  <c r="PK24" i="3"/>
  <c r="PK25" i="3"/>
  <c r="PK26" i="3"/>
  <c r="PK27" i="3"/>
  <c r="PK28" i="3"/>
  <c r="PK29" i="3"/>
  <c r="PK30" i="3"/>
  <c r="PK31" i="3"/>
  <c r="PK32" i="3"/>
  <c r="PK33" i="3"/>
  <c r="PK34" i="3"/>
  <c r="PK35" i="3"/>
  <c r="PK36" i="3"/>
  <c r="PK37" i="3"/>
  <c r="PK38" i="3"/>
  <c r="PK39" i="3"/>
  <c r="PI38" i="6" s="1"/>
  <c r="PK40" i="3"/>
  <c r="PI39" i="6" s="1"/>
  <c r="PK41" i="3"/>
  <c r="PK42" i="3"/>
  <c r="PK43" i="3"/>
  <c r="PK44" i="3"/>
  <c r="PK45" i="3"/>
  <c r="PK46" i="3"/>
  <c r="PK47" i="3"/>
  <c r="PK48" i="3"/>
  <c r="PK49" i="3"/>
  <c r="PK50" i="3"/>
  <c r="PK51" i="3"/>
  <c r="PK52" i="3"/>
  <c r="PK53" i="3"/>
  <c r="PK54" i="3"/>
  <c r="PK55" i="3"/>
  <c r="PK56" i="3"/>
  <c r="PK57" i="3"/>
  <c r="PK58" i="3"/>
  <c r="PK59" i="3"/>
  <c r="PK60" i="3"/>
  <c r="PK62" i="3"/>
  <c r="PK63" i="3"/>
  <c r="PK64" i="3"/>
  <c r="PK65" i="3"/>
  <c r="PK66" i="3"/>
  <c r="PK67" i="3"/>
  <c r="PK68" i="3"/>
  <c r="PK69" i="3"/>
  <c r="PK70" i="3"/>
  <c r="PI20" i="6" s="1"/>
  <c r="PK71" i="3"/>
  <c r="PK72" i="3"/>
  <c r="PK73" i="3"/>
  <c r="PK74" i="3"/>
  <c r="PK75" i="3"/>
  <c r="PK76" i="3"/>
  <c r="PK77" i="3"/>
  <c r="PK78" i="3"/>
  <c r="PK79" i="3"/>
  <c r="PK80" i="3"/>
  <c r="PK81" i="3"/>
  <c r="PK82" i="3"/>
  <c r="PK83" i="3"/>
  <c r="PK84" i="3"/>
  <c r="PK85" i="3"/>
  <c r="PK86" i="3"/>
  <c r="PK87" i="3"/>
  <c r="PK88" i="3"/>
  <c r="PK89" i="3"/>
  <c r="PK90" i="3"/>
  <c r="PK91" i="3"/>
  <c r="PK92" i="3"/>
  <c r="PK93" i="3"/>
  <c r="PK94" i="3"/>
  <c r="PK95" i="3"/>
  <c r="PK96" i="3"/>
  <c r="PK97" i="3"/>
  <c r="PI27" i="6" s="1"/>
  <c r="PK98" i="3"/>
  <c r="PI28" i="6" s="1"/>
  <c r="PK99" i="3"/>
  <c r="PK100" i="3"/>
  <c r="PI29" i="6" s="1"/>
  <c r="PK101" i="3"/>
  <c r="PK102" i="3"/>
  <c r="PK103" i="3"/>
  <c r="PK104" i="3"/>
  <c r="PK105" i="3"/>
  <c r="PK106" i="3"/>
  <c r="PK107" i="3"/>
  <c r="PK108" i="3"/>
  <c r="PK109" i="3"/>
  <c r="PK110" i="3"/>
  <c r="PK111" i="3"/>
  <c r="PI32" i="6" s="1"/>
  <c r="PW15" i="8" s="1"/>
  <c r="PK112" i="3"/>
  <c r="PK113" i="3"/>
  <c r="PK114" i="3"/>
  <c r="PK115" i="3"/>
  <c r="PK116" i="3"/>
  <c r="PK117" i="3"/>
  <c r="PK118" i="3"/>
  <c r="PK119" i="3"/>
  <c r="PK120" i="3"/>
  <c r="PK121" i="3"/>
  <c r="PK122" i="3"/>
  <c r="PK123" i="3"/>
  <c r="PK124" i="3"/>
  <c r="PI36" i="6" s="1"/>
  <c r="PK125" i="3"/>
  <c r="PI11" i="6" s="1"/>
  <c r="PK127" i="3"/>
  <c r="PI37" i="6" s="1"/>
  <c r="PW19" i="8" s="1"/>
  <c r="PW36" i="8" s="1"/>
  <c r="PK128" i="3"/>
  <c r="PK129" i="3"/>
  <c r="PK130" i="3"/>
  <c r="PK131" i="3"/>
  <c r="PK132" i="3"/>
  <c r="PK133" i="3"/>
  <c r="PK134" i="3"/>
  <c r="PK135" i="3"/>
  <c r="PK136" i="3"/>
  <c r="PK137" i="3"/>
  <c r="PK138" i="3"/>
  <c r="PK139" i="3"/>
  <c r="PK140" i="3"/>
  <c r="PK141" i="3"/>
  <c r="PI35" i="6" s="1"/>
  <c r="PK142" i="3"/>
  <c r="PZ29" i="8" l="1"/>
  <c r="PZ30" i="8"/>
  <c r="PJ14" i="6"/>
  <c r="PJ31" i="6"/>
  <c r="PX17" i="8" s="1"/>
  <c r="PJ13" i="6"/>
  <c r="PI31" i="6"/>
  <c r="PW17" i="8" s="1"/>
  <c r="PW33" i="8" s="1"/>
  <c r="PI24" i="6"/>
  <c r="PI21" i="6"/>
  <c r="PI17" i="6"/>
  <c r="PI14" i="6"/>
  <c r="PI9" i="6"/>
  <c r="PI7" i="6"/>
  <c r="PZ20" i="8"/>
  <c r="PY12" i="8"/>
  <c r="PJ23" i="6"/>
  <c r="PJ6" i="6"/>
  <c r="PI25" i="6"/>
  <c r="PI22" i="6"/>
  <c r="PI18" i="6"/>
  <c r="PW13" i="8" s="1"/>
  <c r="PJ16" i="6"/>
  <c r="PZ37" i="8"/>
  <c r="PJ12" i="6"/>
  <c r="PY8" i="8"/>
  <c r="PJ26" i="6"/>
  <c r="PI3" i="6"/>
  <c r="PJ30" i="6"/>
  <c r="PX16" i="8" s="1"/>
  <c r="PX32" i="8" s="1"/>
  <c r="PJ8" i="6"/>
  <c r="PY34" i="8"/>
  <c r="PJ25" i="6"/>
  <c r="PY6" i="8"/>
  <c r="PY31" i="8" s="1"/>
  <c r="PX36" i="8"/>
  <c r="F19" i="8"/>
  <c r="PX33" i="8"/>
  <c r="F17" i="8"/>
  <c r="PY13" i="8"/>
  <c r="PI13" i="6"/>
  <c r="PI12" i="6"/>
  <c r="PI15" i="6"/>
  <c r="PJ10" i="6"/>
  <c r="PI4" i="6"/>
  <c r="PJ22" i="6"/>
  <c r="PI26" i="6"/>
  <c r="PJ3" i="6"/>
  <c r="PX14" i="8"/>
  <c r="F14" i="8" s="1"/>
  <c r="PI8" i="6"/>
  <c r="PJ5" i="6"/>
  <c r="PI34" i="6"/>
  <c r="PW11" i="8" s="1"/>
  <c r="PI16" i="6"/>
  <c r="PI30" i="6"/>
  <c r="PW16" i="8" s="1"/>
  <c r="PW32" i="8" s="1"/>
  <c r="PJ24" i="6"/>
  <c r="PJ21" i="6"/>
  <c r="PJ17" i="6"/>
  <c r="PJ9" i="6"/>
  <c r="PX12" i="8" s="1"/>
  <c r="PJ7" i="6"/>
  <c r="PI33" i="6"/>
  <c r="PW7" i="8" s="1"/>
  <c r="PJ34" i="6"/>
  <c r="PX11" i="8" s="1"/>
  <c r="PJ4" i="6"/>
  <c r="PI10" i="6"/>
  <c r="PJ15" i="6"/>
  <c r="PX9" i="8" s="1"/>
  <c r="F9" i="8" s="1"/>
  <c r="PY5" i="8"/>
  <c r="PY4" i="8"/>
  <c r="PJ33" i="6"/>
  <c r="PX7" i="8" s="1"/>
  <c r="F7" i="8" s="1"/>
  <c r="PJ18" i="6"/>
  <c r="PI6" i="6"/>
  <c r="PI5" i="6"/>
  <c r="PJ19" i="6"/>
  <c r="PX6" i="8" s="1"/>
  <c r="PW14" i="8"/>
  <c r="PX18" i="8"/>
  <c r="PW18" i="8"/>
  <c r="PW35" i="8" s="1"/>
  <c r="PI19" i="6"/>
  <c r="PW6" i="8" s="1"/>
  <c r="PV38" i="8"/>
  <c r="PJ3" i="3"/>
  <c r="PJ4" i="3"/>
  <c r="PJ5" i="3"/>
  <c r="PJ6" i="3"/>
  <c r="PJ7" i="3"/>
  <c r="PJ8" i="3"/>
  <c r="PJ9" i="3"/>
  <c r="PJ10" i="3"/>
  <c r="PJ11" i="3"/>
  <c r="PJ12" i="3"/>
  <c r="PJ13" i="3"/>
  <c r="PJ14" i="3"/>
  <c r="PJ15" i="3"/>
  <c r="PJ16" i="3"/>
  <c r="PJ17" i="3"/>
  <c r="PJ18" i="3"/>
  <c r="PJ19" i="3"/>
  <c r="PJ20" i="3"/>
  <c r="PJ21" i="3"/>
  <c r="PJ22" i="3"/>
  <c r="PJ23" i="3"/>
  <c r="PJ24" i="3"/>
  <c r="PJ25" i="3"/>
  <c r="PJ26" i="3"/>
  <c r="PJ27" i="3"/>
  <c r="PJ28" i="3"/>
  <c r="PJ29" i="3"/>
  <c r="PJ30" i="3"/>
  <c r="PJ31" i="3"/>
  <c r="PJ32" i="3"/>
  <c r="PJ33" i="3"/>
  <c r="PJ34" i="3"/>
  <c r="PJ35" i="3"/>
  <c r="PJ36" i="3"/>
  <c r="PJ37" i="3"/>
  <c r="PH10" i="6" s="1"/>
  <c r="PJ38" i="3"/>
  <c r="PJ39" i="3"/>
  <c r="PH38" i="6" s="1"/>
  <c r="PJ40" i="3"/>
  <c r="PH39" i="6" s="1"/>
  <c r="PJ41" i="3"/>
  <c r="PJ42" i="3"/>
  <c r="PJ43" i="3"/>
  <c r="PJ44" i="3"/>
  <c r="PJ45" i="3"/>
  <c r="PJ46" i="3"/>
  <c r="PJ47" i="3"/>
  <c r="PJ48" i="3"/>
  <c r="PJ49" i="3"/>
  <c r="PJ50" i="3"/>
  <c r="PJ51" i="3"/>
  <c r="PJ52" i="3"/>
  <c r="PJ53" i="3"/>
  <c r="PJ54" i="3"/>
  <c r="PJ55" i="3"/>
  <c r="PJ56" i="3"/>
  <c r="PJ57" i="3"/>
  <c r="PJ58" i="3"/>
  <c r="PJ59" i="3"/>
  <c r="PJ60" i="3"/>
  <c r="PJ62" i="3"/>
  <c r="PJ63" i="3"/>
  <c r="PJ64" i="3"/>
  <c r="PJ65" i="3"/>
  <c r="PJ66" i="3"/>
  <c r="PJ67" i="3"/>
  <c r="PJ68" i="3"/>
  <c r="PJ69" i="3"/>
  <c r="PJ70" i="3"/>
  <c r="PH20" i="6" s="1"/>
  <c r="PJ71" i="3"/>
  <c r="PJ72" i="3"/>
  <c r="PJ73" i="3"/>
  <c r="PJ74" i="3"/>
  <c r="PJ75" i="3"/>
  <c r="PJ76" i="3"/>
  <c r="PJ77" i="3"/>
  <c r="PJ78" i="3"/>
  <c r="PJ79" i="3"/>
  <c r="PJ80" i="3"/>
  <c r="PJ81" i="3"/>
  <c r="PI23" i="6" s="1"/>
  <c r="PW10" i="8" s="1"/>
  <c r="PJ82" i="3"/>
  <c r="PJ83" i="3"/>
  <c r="PJ84" i="3"/>
  <c r="PJ85" i="3"/>
  <c r="PJ86" i="3"/>
  <c r="PJ87" i="3"/>
  <c r="PJ88" i="3"/>
  <c r="PJ89" i="3"/>
  <c r="PJ90" i="3"/>
  <c r="PJ91" i="3"/>
  <c r="PJ92" i="3"/>
  <c r="PJ93" i="3"/>
  <c r="PJ94" i="3"/>
  <c r="PJ95" i="3"/>
  <c r="PJ96" i="3"/>
  <c r="PJ97" i="3"/>
  <c r="PH27" i="6" s="1"/>
  <c r="PJ98" i="3"/>
  <c r="PH28" i="6" s="1"/>
  <c r="PJ99" i="3"/>
  <c r="PJ100" i="3"/>
  <c r="PH29" i="6" s="1"/>
  <c r="PJ101" i="3"/>
  <c r="PJ102" i="3"/>
  <c r="PJ103" i="3"/>
  <c r="PJ104" i="3"/>
  <c r="PJ105" i="3"/>
  <c r="PJ106" i="3"/>
  <c r="PJ107" i="3"/>
  <c r="PJ108" i="3"/>
  <c r="PJ109" i="3"/>
  <c r="PJ110" i="3"/>
  <c r="PJ111" i="3"/>
  <c r="PH32" i="6" s="1"/>
  <c r="PV15" i="8" s="1"/>
  <c r="PJ112" i="3"/>
  <c r="PJ113" i="3"/>
  <c r="PJ114" i="3"/>
  <c r="PJ115" i="3"/>
  <c r="PJ116" i="3"/>
  <c r="PJ117" i="3"/>
  <c r="PJ118" i="3"/>
  <c r="PJ119" i="3"/>
  <c r="PJ120" i="3"/>
  <c r="PJ121" i="3"/>
  <c r="PJ122" i="3"/>
  <c r="PJ123" i="3"/>
  <c r="PJ124" i="3"/>
  <c r="PH36" i="6" s="1"/>
  <c r="PJ125" i="3"/>
  <c r="PH11" i="6" s="1"/>
  <c r="PJ127" i="3"/>
  <c r="PH37" i="6" s="1"/>
  <c r="PV19" i="8" s="1"/>
  <c r="PV36" i="8" s="1"/>
  <c r="PJ128" i="3"/>
  <c r="PJ129" i="3"/>
  <c r="PJ130" i="3"/>
  <c r="PJ131" i="3"/>
  <c r="PJ132" i="3"/>
  <c r="PJ133" i="3"/>
  <c r="PJ134" i="3"/>
  <c r="PJ135" i="3"/>
  <c r="PJ136" i="3"/>
  <c r="PJ137" i="3"/>
  <c r="PJ138" i="3"/>
  <c r="PJ139" i="3"/>
  <c r="PJ140" i="3"/>
  <c r="PJ141" i="3"/>
  <c r="PH35" i="6" s="1"/>
  <c r="PJ142" i="3"/>
  <c r="PW34" i="8" l="1"/>
  <c r="PX5" i="8"/>
  <c r="PX13" i="8"/>
  <c r="PY29" i="8"/>
  <c r="PW12" i="8"/>
  <c r="F6" i="8"/>
  <c r="PH13" i="6"/>
  <c r="PH16" i="6"/>
  <c r="PW4" i="8"/>
  <c r="F12" i="8"/>
  <c r="PH19" i="6"/>
  <c r="PH14" i="6"/>
  <c r="PX10" i="8"/>
  <c r="F10" i="8" s="1"/>
  <c r="PW9" i="8"/>
  <c r="PW5" i="8"/>
  <c r="PW30" i="8" s="1"/>
  <c r="F5" i="8"/>
  <c r="PH12" i="6"/>
  <c r="PV5" i="8" s="1"/>
  <c r="PH6" i="6"/>
  <c r="PH25" i="6"/>
  <c r="PW8" i="8"/>
  <c r="PH3" i="6"/>
  <c r="PH26" i="6"/>
  <c r="PX8" i="8"/>
  <c r="F8" i="8" s="1"/>
  <c r="F16" i="8"/>
  <c r="F13" i="8"/>
  <c r="PX35" i="8"/>
  <c r="F18" i="8"/>
  <c r="PX34" i="8"/>
  <c r="F11" i="8"/>
  <c r="PY30" i="8"/>
  <c r="PY37" i="8" s="1"/>
  <c r="PH21" i="6"/>
  <c r="PH17" i="6"/>
  <c r="PH9" i="6"/>
  <c r="PV12" i="8" s="1"/>
  <c r="PH7" i="6"/>
  <c r="PX4" i="8"/>
  <c r="PH34" i="6"/>
  <c r="PV11" i="8" s="1"/>
  <c r="PH4" i="6"/>
  <c r="PH15" i="6"/>
  <c r="PH31" i="6"/>
  <c r="PV17" i="8" s="1"/>
  <c r="PV33" i="8" s="1"/>
  <c r="PY20" i="8"/>
  <c r="PH24" i="6"/>
  <c r="PH30" i="6"/>
  <c r="PV16" i="8" s="1"/>
  <c r="PV32" i="8" s="1"/>
  <c r="PH8" i="6"/>
  <c r="PH5" i="6"/>
  <c r="PH33" i="6"/>
  <c r="PV7" i="8" s="1"/>
  <c r="PH22" i="6"/>
  <c r="PH18" i="6"/>
  <c r="PV14" i="8"/>
  <c r="PV18" i="8"/>
  <c r="PV35" i="8" s="1"/>
  <c r="PW31" i="8"/>
  <c r="PX31" i="8"/>
  <c r="PX30" i="8"/>
  <c r="PU38" i="8"/>
  <c r="PI3" i="3"/>
  <c r="PI4" i="3"/>
  <c r="PI5" i="3"/>
  <c r="PI6" i="3"/>
  <c r="PI7" i="3"/>
  <c r="PI8" i="3"/>
  <c r="PI9" i="3"/>
  <c r="PI10" i="3"/>
  <c r="PI11" i="3"/>
  <c r="PI12" i="3"/>
  <c r="PI13" i="3"/>
  <c r="PI14" i="3"/>
  <c r="PI15" i="3"/>
  <c r="PI16" i="3"/>
  <c r="PI17" i="3"/>
  <c r="PI18" i="3"/>
  <c r="PI19" i="3"/>
  <c r="PI20" i="3"/>
  <c r="PI21" i="3"/>
  <c r="PI22" i="3"/>
  <c r="PI23" i="3"/>
  <c r="PI24" i="3"/>
  <c r="PI25" i="3"/>
  <c r="PI26" i="3"/>
  <c r="PI27" i="3"/>
  <c r="PI28" i="3"/>
  <c r="PI29" i="3"/>
  <c r="PI30" i="3"/>
  <c r="PI31" i="3"/>
  <c r="PI32" i="3"/>
  <c r="PI33" i="3"/>
  <c r="PI34" i="3"/>
  <c r="PI35" i="3"/>
  <c r="PI36" i="3"/>
  <c r="PI37" i="3"/>
  <c r="PI38" i="3"/>
  <c r="PI39" i="3"/>
  <c r="PG38" i="6" s="1"/>
  <c r="PI40" i="3"/>
  <c r="PG39" i="6" s="1"/>
  <c r="PI41" i="3"/>
  <c r="PI42" i="3"/>
  <c r="PI43" i="3"/>
  <c r="PI44" i="3"/>
  <c r="PI45" i="3"/>
  <c r="PI46" i="3"/>
  <c r="PI47" i="3"/>
  <c r="PI48" i="3"/>
  <c r="PI49" i="3"/>
  <c r="PI50" i="3"/>
  <c r="PI51" i="3"/>
  <c r="PI52" i="3"/>
  <c r="PI53" i="3"/>
  <c r="PI54" i="3"/>
  <c r="PI55" i="3"/>
  <c r="PI56" i="3"/>
  <c r="PI57" i="3"/>
  <c r="PI58" i="3"/>
  <c r="PI59" i="3"/>
  <c r="PI60" i="3"/>
  <c r="PI62" i="3"/>
  <c r="PI63" i="3"/>
  <c r="PI64" i="3"/>
  <c r="PI65" i="3"/>
  <c r="PI66" i="3"/>
  <c r="PI67" i="3"/>
  <c r="PI68" i="3"/>
  <c r="PI69" i="3"/>
  <c r="PI70" i="3"/>
  <c r="PG20" i="6" s="1"/>
  <c r="PI71" i="3"/>
  <c r="PI72" i="3"/>
  <c r="PI73" i="3"/>
  <c r="PI74" i="3"/>
  <c r="PI75" i="3"/>
  <c r="PI76" i="3"/>
  <c r="PI77" i="3"/>
  <c r="PI78" i="3"/>
  <c r="PI79" i="3"/>
  <c r="PI80" i="3"/>
  <c r="PI81" i="3"/>
  <c r="PH23" i="6" s="1"/>
  <c r="PI82" i="3"/>
  <c r="PI83" i="3"/>
  <c r="PI84" i="3"/>
  <c r="PI85" i="3"/>
  <c r="PI86" i="3"/>
  <c r="PI87" i="3"/>
  <c r="PI88" i="3"/>
  <c r="PI89" i="3"/>
  <c r="PI90" i="3"/>
  <c r="PI91" i="3"/>
  <c r="PI92" i="3"/>
  <c r="PI93" i="3"/>
  <c r="PI94" i="3"/>
  <c r="PI95" i="3"/>
  <c r="PI96" i="3"/>
  <c r="PI97" i="3"/>
  <c r="PG27" i="6" s="1"/>
  <c r="PI98" i="3"/>
  <c r="PG28" i="6" s="1"/>
  <c r="PI99" i="3"/>
  <c r="PI100" i="3"/>
  <c r="PG29" i="6" s="1"/>
  <c r="PI101" i="3"/>
  <c r="PI102" i="3"/>
  <c r="PI103" i="3"/>
  <c r="PI104" i="3"/>
  <c r="PI105" i="3"/>
  <c r="PI106" i="3"/>
  <c r="PI107" i="3"/>
  <c r="PI108" i="3"/>
  <c r="PI109" i="3"/>
  <c r="PI110" i="3"/>
  <c r="PI111" i="3"/>
  <c r="PG32" i="6" s="1"/>
  <c r="PU15" i="8" s="1"/>
  <c r="PI112" i="3"/>
  <c r="PI113" i="3"/>
  <c r="PI114" i="3"/>
  <c r="PI115" i="3"/>
  <c r="PI116" i="3"/>
  <c r="PI117" i="3"/>
  <c r="PI118" i="3"/>
  <c r="PI119" i="3"/>
  <c r="PI120" i="3"/>
  <c r="PI121" i="3"/>
  <c r="PI122" i="3"/>
  <c r="PI123" i="3"/>
  <c r="PI124" i="3"/>
  <c r="PG36" i="6" s="1"/>
  <c r="PI125" i="3"/>
  <c r="PG11" i="6" s="1"/>
  <c r="PI127" i="3"/>
  <c r="PG37" i="6" s="1"/>
  <c r="PU19" i="8" s="1"/>
  <c r="PU36" i="8" s="1"/>
  <c r="PI128" i="3"/>
  <c r="PI129" i="3"/>
  <c r="PI130" i="3"/>
  <c r="PI131" i="3"/>
  <c r="PI132" i="3"/>
  <c r="PI133" i="3"/>
  <c r="PI134" i="3"/>
  <c r="PI135" i="3"/>
  <c r="PI136" i="3"/>
  <c r="PI137" i="3"/>
  <c r="PI138" i="3"/>
  <c r="PI139" i="3"/>
  <c r="PI140" i="3"/>
  <c r="PI141" i="3"/>
  <c r="PG35" i="6" s="1"/>
  <c r="PI142" i="3"/>
  <c r="PV9" i="8" l="1"/>
  <c r="PG31" i="6"/>
  <c r="PU17" i="8" s="1"/>
  <c r="PU33" i="8" s="1"/>
  <c r="PG12" i="6"/>
  <c r="PW20" i="8"/>
  <c r="PV8" i="8"/>
  <c r="PW29" i="8"/>
  <c r="PW37" i="8" s="1"/>
  <c r="PG10" i="6"/>
  <c r="PV10" i="8"/>
  <c r="PG15" i="6"/>
  <c r="PV13" i="8"/>
  <c r="PV30" i="8" s="1"/>
  <c r="PV4" i="8"/>
  <c r="PG18" i="6"/>
  <c r="PV6" i="8"/>
  <c r="PV34" i="8"/>
  <c r="PG22" i="6"/>
  <c r="PG24" i="6"/>
  <c r="PG21" i="6"/>
  <c r="PG17" i="6"/>
  <c r="PG9" i="6"/>
  <c r="PU12" i="8" s="1"/>
  <c r="PG16" i="6"/>
  <c r="PG13" i="6"/>
  <c r="PU5" i="8" s="1"/>
  <c r="PX29" i="8"/>
  <c r="PX37" i="8" s="1"/>
  <c r="F4" i="8"/>
  <c r="PX20" i="8"/>
  <c r="F20" i="8" s="1"/>
  <c r="F28" i="8" s="1"/>
  <c r="PU18" i="8"/>
  <c r="PU35" i="8" s="1"/>
  <c r="PG33" i="6"/>
  <c r="PU7" i="8" s="1"/>
  <c r="PG5" i="6"/>
  <c r="PG8" i="6"/>
  <c r="PG25" i="6"/>
  <c r="PG6" i="6"/>
  <c r="PG26" i="6"/>
  <c r="PG3" i="6"/>
  <c r="PG14" i="6"/>
  <c r="PU9" i="8" s="1"/>
  <c r="PG7" i="6"/>
  <c r="PG34" i="6"/>
  <c r="PU11" i="8" s="1"/>
  <c r="PG30" i="6"/>
  <c r="PU16" i="8" s="1"/>
  <c r="PU32" i="8" s="1"/>
  <c r="PG4" i="6"/>
  <c r="PU14" i="8"/>
  <c r="PG19" i="6"/>
  <c r="PT38" i="8"/>
  <c r="PH3" i="3"/>
  <c r="PH4" i="3"/>
  <c r="PH5" i="3"/>
  <c r="PH6" i="3"/>
  <c r="PH7" i="3"/>
  <c r="PH8" i="3"/>
  <c r="PH9" i="3"/>
  <c r="PH10" i="3"/>
  <c r="PH11" i="3"/>
  <c r="PH12" i="3"/>
  <c r="PH13" i="3"/>
  <c r="PH14" i="3"/>
  <c r="PH15" i="3"/>
  <c r="PH16" i="3"/>
  <c r="PH17" i="3"/>
  <c r="PH18" i="3"/>
  <c r="PH19" i="3"/>
  <c r="PH20" i="3"/>
  <c r="PH21" i="3"/>
  <c r="PH22" i="3"/>
  <c r="PH23" i="3"/>
  <c r="PH24" i="3"/>
  <c r="PH25" i="3"/>
  <c r="PH26" i="3"/>
  <c r="PH27" i="3"/>
  <c r="PH28" i="3"/>
  <c r="PH29" i="3"/>
  <c r="PH30" i="3"/>
  <c r="PH31" i="3"/>
  <c r="PH32" i="3"/>
  <c r="PH33" i="3"/>
  <c r="PH34" i="3"/>
  <c r="PH35" i="3"/>
  <c r="PH36" i="3"/>
  <c r="PH37" i="3"/>
  <c r="PH38" i="3"/>
  <c r="PH39" i="3"/>
  <c r="PF38" i="6" s="1"/>
  <c r="PH40" i="3"/>
  <c r="PF39" i="6" s="1"/>
  <c r="PH41" i="3"/>
  <c r="PH42" i="3"/>
  <c r="PH43" i="3"/>
  <c r="PH44" i="3"/>
  <c r="PH45" i="3"/>
  <c r="PF13" i="6" s="1"/>
  <c r="PH46" i="3"/>
  <c r="PH47" i="3"/>
  <c r="PH48" i="3"/>
  <c r="PH49" i="3"/>
  <c r="PH50" i="3"/>
  <c r="PH51" i="3"/>
  <c r="PH52" i="3"/>
  <c r="PH53" i="3"/>
  <c r="PH54" i="3"/>
  <c r="PH55" i="3"/>
  <c r="PH56" i="3"/>
  <c r="PH57" i="3"/>
  <c r="PH58" i="3"/>
  <c r="PH59" i="3"/>
  <c r="PH60" i="3"/>
  <c r="PH62" i="3"/>
  <c r="PH63" i="3"/>
  <c r="PH64" i="3"/>
  <c r="PH65" i="3"/>
  <c r="PH66" i="3"/>
  <c r="PH67" i="3"/>
  <c r="PH68" i="3"/>
  <c r="PH69" i="3"/>
  <c r="PH70" i="3"/>
  <c r="PF20" i="6" s="1"/>
  <c r="PH71" i="3"/>
  <c r="PH72" i="3"/>
  <c r="PH73" i="3"/>
  <c r="PH74" i="3"/>
  <c r="PH75" i="3"/>
  <c r="PH76" i="3"/>
  <c r="PH77" i="3"/>
  <c r="PH78" i="3"/>
  <c r="PH79" i="3"/>
  <c r="PH80" i="3"/>
  <c r="PH81" i="3"/>
  <c r="PG23" i="6" s="1"/>
  <c r="PH82" i="3"/>
  <c r="PH83" i="3"/>
  <c r="PH84" i="3"/>
  <c r="PH85" i="3"/>
  <c r="PH86" i="3"/>
  <c r="PH87" i="3"/>
  <c r="PH88" i="3"/>
  <c r="PH89" i="3"/>
  <c r="PH90" i="3"/>
  <c r="PH91" i="3"/>
  <c r="PH92" i="3"/>
  <c r="PH93" i="3"/>
  <c r="PH94" i="3"/>
  <c r="PH95" i="3"/>
  <c r="PH96" i="3"/>
  <c r="PH97" i="3"/>
  <c r="PF27" i="6" s="1"/>
  <c r="PH98" i="3"/>
  <c r="PF28" i="6" s="1"/>
  <c r="PH99" i="3"/>
  <c r="PH100" i="3"/>
  <c r="PF29" i="6" s="1"/>
  <c r="PH101" i="3"/>
  <c r="PH102" i="3"/>
  <c r="PH103" i="3"/>
  <c r="PH104" i="3"/>
  <c r="PH105" i="3"/>
  <c r="PH106" i="3"/>
  <c r="PH107" i="3"/>
  <c r="PH108" i="3"/>
  <c r="PH109" i="3"/>
  <c r="PH110" i="3"/>
  <c r="PH111" i="3"/>
  <c r="PF32" i="6" s="1"/>
  <c r="PT15" i="8" s="1"/>
  <c r="PH112" i="3"/>
  <c r="PH113" i="3"/>
  <c r="PH114" i="3"/>
  <c r="PH115" i="3"/>
  <c r="PH116" i="3"/>
  <c r="PH117" i="3"/>
  <c r="PH118" i="3"/>
  <c r="PH119" i="3"/>
  <c r="PH120" i="3"/>
  <c r="PH121" i="3"/>
  <c r="PH122" i="3"/>
  <c r="PH123" i="3"/>
  <c r="PH124" i="3"/>
  <c r="PF36" i="6" s="1"/>
  <c r="PH125" i="3"/>
  <c r="PF11" i="6" s="1"/>
  <c r="PH127" i="3"/>
  <c r="PF37" i="6" s="1"/>
  <c r="PT19" i="8" s="1"/>
  <c r="PT36" i="8" s="1"/>
  <c r="PH128" i="3"/>
  <c r="PH129" i="3"/>
  <c r="PH130" i="3"/>
  <c r="PH131" i="3"/>
  <c r="PH132" i="3"/>
  <c r="PH133" i="3"/>
  <c r="PH134" i="3"/>
  <c r="PH135" i="3"/>
  <c r="PH136" i="3"/>
  <c r="PH137" i="3"/>
  <c r="PH138" i="3"/>
  <c r="PH139" i="3"/>
  <c r="PH140" i="3"/>
  <c r="PH141" i="3"/>
  <c r="PF35" i="6" s="1"/>
  <c r="PH142" i="3"/>
  <c r="PV31" i="8" l="1"/>
  <c r="PV20" i="8"/>
  <c r="PU8" i="8"/>
  <c r="PV29" i="8"/>
  <c r="PF10" i="6"/>
  <c r="PF19" i="6"/>
  <c r="PF25" i="6"/>
  <c r="PU6" i="8"/>
  <c r="PU4" i="8"/>
  <c r="PU29" i="8" s="1"/>
  <c r="PF5" i="6"/>
  <c r="PV37" i="8"/>
  <c r="PU13" i="8"/>
  <c r="PU30" i="8" s="1"/>
  <c r="PF14" i="6"/>
  <c r="PF26" i="6"/>
  <c r="PF33" i="6"/>
  <c r="PT7" i="8" s="1"/>
  <c r="PF6" i="6"/>
  <c r="PF22" i="6"/>
  <c r="PF18" i="6"/>
  <c r="PF3" i="6"/>
  <c r="PF31" i="6"/>
  <c r="PT17" i="8" s="1"/>
  <c r="PT33" i="8" s="1"/>
  <c r="PF24" i="6"/>
  <c r="PF9" i="6"/>
  <c r="PT12" i="8" s="1"/>
  <c r="PU10" i="8"/>
  <c r="PF16" i="6"/>
  <c r="PF4" i="6"/>
  <c r="PF34" i="6"/>
  <c r="PT11" i="8" s="1"/>
  <c r="PF15" i="6"/>
  <c r="PF21" i="6"/>
  <c r="PT6" i="8" s="1"/>
  <c r="PU34" i="8"/>
  <c r="PF7" i="6"/>
  <c r="PF17" i="6"/>
  <c r="PF30" i="6"/>
  <c r="PT16" i="8" s="1"/>
  <c r="PT32" i="8" s="1"/>
  <c r="PF8" i="6"/>
  <c r="PT14" i="8"/>
  <c r="PT18" i="8"/>
  <c r="PT35" i="8" s="1"/>
  <c r="PF12" i="6"/>
  <c r="PT5" i="8" s="1"/>
  <c r="PS38" i="8"/>
  <c r="PG3" i="3"/>
  <c r="PG4" i="3"/>
  <c r="PG5" i="3"/>
  <c r="PG6" i="3"/>
  <c r="PG7" i="3"/>
  <c r="PG8" i="3"/>
  <c r="PG9" i="3"/>
  <c r="PG10" i="3"/>
  <c r="PG11" i="3"/>
  <c r="PG12" i="3"/>
  <c r="PG13" i="3"/>
  <c r="PG14" i="3"/>
  <c r="PG15" i="3"/>
  <c r="PG16" i="3"/>
  <c r="PG17" i="3"/>
  <c r="PG18" i="3"/>
  <c r="PG19" i="3"/>
  <c r="PG20" i="3"/>
  <c r="PG21" i="3"/>
  <c r="PG22" i="3"/>
  <c r="PG23" i="3"/>
  <c r="PG24" i="3"/>
  <c r="PG25" i="3"/>
  <c r="PG26" i="3"/>
  <c r="PG27" i="3"/>
  <c r="PG28" i="3"/>
  <c r="PG29" i="3"/>
  <c r="PG30" i="3"/>
  <c r="PG31" i="3"/>
  <c r="PG32" i="3"/>
  <c r="PG33" i="3"/>
  <c r="PG34" i="3"/>
  <c r="PG35" i="3"/>
  <c r="PG36" i="3"/>
  <c r="PG37" i="3"/>
  <c r="PG38" i="3"/>
  <c r="PG39" i="3"/>
  <c r="PE38" i="6" s="1"/>
  <c r="PG40" i="3"/>
  <c r="PE39" i="6" s="1"/>
  <c r="PG41" i="3"/>
  <c r="PG42" i="3"/>
  <c r="PG43" i="3"/>
  <c r="PG44" i="3"/>
  <c r="PG45" i="3"/>
  <c r="PG46" i="3"/>
  <c r="PG47" i="3"/>
  <c r="PG48" i="3"/>
  <c r="PG49" i="3"/>
  <c r="PG50" i="3"/>
  <c r="PG51" i="3"/>
  <c r="PG52" i="3"/>
  <c r="PG53" i="3"/>
  <c r="PG54" i="3"/>
  <c r="PG55" i="3"/>
  <c r="PG56" i="3"/>
  <c r="PG57" i="3"/>
  <c r="PG58" i="3"/>
  <c r="PG59" i="3"/>
  <c r="PG60" i="3"/>
  <c r="PG62" i="3"/>
  <c r="PG63" i="3"/>
  <c r="PG64" i="3"/>
  <c r="PG65" i="3"/>
  <c r="PG66" i="3"/>
  <c r="PG67" i="3"/>
  <c r="PG68" i="3"/>
  <c r="PE19" i="6" s="1"/>
  <c r="PG69" i="3"/>
  <c r="PG70" i="3"/>
  <c r="PE20" i="6" s="1"/>
  <c r="PG71" i="3"/>
  <c r="PG72" i="3"/>
  <c r="PG73" i="3"/>
  <c r="PG74" i="3"/>
  <c r="PG75" i="3"/>
  <c r="PG76" i="3"/>
  <c r="PG77" i="3"/>
  <c r="PG78" i="3"/>
  <c r="PG79" i="3"/>
  <c r="PG80" i="3"/>
  <c r="PG81" i="3"/>
  <c r="PF23" i="6" s="1"/>
  <c r="PG82" i="3"/>
  <c r="PG83" i="3"/>
  <c r="PG84" i="3"/>
  <c r="PG85" i="3"/>
  <c r="PG86" i="3"/>
  <c r="PG87" i="3"/>
  <c r="PG88" i="3"/>
  <c r="PG89" i="3"/>
  <c r="PG90" i="3"/>
  <c r="PG91" i="3"/>
  <c r="PG92" i="3"/>
  <c r="PG93" i="3"/>
  <c r="PG94" i="3"/>
  <c r="PG95" i="3"/>
  <c r="PG96" i="3"/>
  <c r="PG97" i="3"/>
  <c r="PE27" i="6" s="1"/>
  <c r="PG98" i="3"/>
  <c r="PE28" i="6" s="1"/>
  <c r="PG99" i="3"/>
  <c r="PG100" i="3"/>
  <c r="PE29" i="6" s="1"/>
  <c r="PG101" i="3"/>
  <c r="PG102" i="3"/>
  <c r="PG103" i="3"/>
  <c r="PG104" i="3"/>
  <c r="PG105" i="3"/>
  <c r="PG106" i="3"/>
  <c r="PG107" i="3"/>
  <c r="PG108" i="3"/>
  <c r="PG109" i="3"/>
  <c r="PG110" i="3"/>
  <c r="PG111" i="3"/>
  <c r="PE32" i="6" s="1"/>
  <c r="PS15" i="8" s="1"/>
  <c r="PG112" i="3"/>
  <c r="PG113" i="3"/>
  <c r="PG114" i="3"/>
  <c r="PG115" i="3"/>
  <c r="PG116" i="3"/>
  <c r="PG117" i="3"/>
  <c r="PG118" i="3"/>
  <c r="PG119" i="3"/>
  <c r="PG120" i="3"/>
  <c r="PG121" i="3"/>
  <c r="PG122" i="3"/>
  <c r="PG123" i="3"/>
  <c r="PG124" i="3"/>
  <c r="PE36" i="6" s="1"/>
  <c r="PG125" i="3"/>
  <c r="PE11" i="6" s="1"/>
  <c r="PG127" i="3"/>
  <c r="PE37" i="6" s="1"/>
  <c r="PS19" i="8" s="1"/>
  <c r="PS36" i="8" s="1"/>
  <c r="PG128" i="3"/>
  <c r="PG129" i="3"/>
  <c r="PG130" i="3"/>
  <c r="PG131" i="3"/>
  <c r="PG132" i="3"/>
  <c r="PG133" i="3"/>
  <c r="PG134" i="3"/>
  <c r="PG135" i="3"/>
  <c r="PG136" i="3"/>
  <c r="PG137" i="3"/>
  <c r="PG138" i="3"/>
  <c r="PG139" i="3"/>
  <c r="PG140" i="3"/>
  <c r="PG141" i="3"/>
  <c r="PE35" i="6" s="1"/>
  <c r="PG142" i="3"/>
  <c r="PT34" i="8" l="1"/>
  <c r="PU20" i="8"/>
  <c r="PT9" i="8"/>
  <c r="PT10" i="8"/>
  <c r="PT4" i="8"/>
  <c r="PS18" i="8"/>
  <c r="PS35" i="8" s="1"/>
  <c r="PE10" i="6"/>
  <c r="PE3" i="6"/>
  <c r="PE14" i="6"/>
  <c r="PT8" i="8"/>
  <c r="PE15" i="6"/>
  <c r="PE25" i="6"/>
  <c r="PE18" i="6"/>
  <c r="PS14" i="8"/>
  <c r="PE31" i="6"/>
  <c r="PS17" i="8" s="1"/>
  <c r="PS33" i="8" s="1"/>
  <c r="PE5" i="6"/>
  <c r="PE24" i="6"/>
  <c r="PE21" i="6"/>
  <c r="PE17" i="6"/>
  <c r="PE9" i="6"/>
  <c r="PS12" i="8" s="1"/>
  <c r="PE7" i="6"/>
  <c r="PT31" i="8"/>
  <c r="PE16" i="6"/>
  <c r="PE13" i="6"/>
  <c r="PU31" i="8"/>
  <c r="PU37" i="8" s="1"/>
  <c r="PT13" i="8"/>
  <c r="PE30" i="6"/>
  <c r="PS16" i="8" s="1"/>
  <c r="PS32" i="8" s="1"/>
  <c r="PE8" i="6"/>
  <c r="PE26" i="6"/>
  <c r="PE33" i="6"/>
  <c r="PS7" i="8" s="1"/>
  <c r="PE34" i="6"/>
  <c r="PS11" i="8" s="1"/>
  <c r="PE4" i="6"/>
  <c r="PS4" i="8" s="1"/>
  <c r="PE6" i="6"/>
  <c r="PE22" i="6"/>
  <c r="PE12" i="6"/>
  <c r="PR38" i="8"/>
  <c r="PF3" i="3"/>
  <c r="PF4" i="3"/>
  <c r="PF5" i="3"/>
  <c r="PF6" i="3"/>
  <c r="PF7" i="3"/>
  <c r="PF8" i="3"/>
  <c r="PF9" i="3"/>
  <c r="PF10" i="3"/>
  <c r="PF11" i="3"/>
  <c r="PF12" i="3"/>
  <c r="PF13" i="3"/>
  <c r="PF14" i="3"/>
  <c r="PF15" i="3"/>
  <c r="PF16" i="3"/>
  <c r="PF17" i="3"/>
  <c r="PF18" i="3"/>
  <c r="PF19" i="3"/>
  <c r="PF20" i="3"/>
  <c r="PF21" i="3"/>
  <c r="PF22" i="3"/>
  <c r="PF23" i="3"/>
  <c r="PF24" i="3"/>
  <c r="PF25" i="3"/>
  <c r="PF26" i="3"/>
  <c r="PF27" i="3"/>
  <c r="PF28" i="3"/>
  <c r="PF29" i="3"/>
  <c r="PF30" i="3"/>
  <c r="PF31" i="3"/>
  <c r="PF32" i="3"/>
  <c r="PF33" i="3"/>
  <c r="PF34" i="3"/>
  <c r="PF35" i="3"/>
  <c r="PF36" i="3"/>
  <c r="PF37" i="3"/>
  <c r="PF38" i="3"/>
  <c r="PF39" i="3"/>
  <c r="PD38" i="6" s="1"/>
  <c r="PF40" i="3"/>
  <c r="PD39" i="6" s="1"/>
  <c r="PF41" i="3"/>
  <c r="PF42" i="3"/>
  <c r="PF43" i="3"/>
  <c r="PF44" i="3"/>
  <c r="PF45" i="3"/>
  <c r="PF46" i="3"/>
  <c r="PF47" i="3"/>
  <c r="PF48" i="3"/>
  <c r="PF49" i="3"/>
  <c r="PF50" i="3"/>
  <c r="PF51" i="3"/>
  <c r="PF52" i="3"/>
  <c r="PF53" i="3"/>
  <c r="PF54" i="3"/>
  <c r="PF55" i="3"/>
  <c r="PF56" i="3"/>
  <c r="PF57" i="3"/>
  <c r="PF58" i="3"/>
  <c r="PF59" i="3"/>
  <c r="PF60" i="3"/>
  <c r="PF62" i="3"/>
  <c r="PF63" i="3"/>
  <c r="PF64" i="3"/>
  <c r="PF65" i="3"/>
  <c r="PF66" i="3"/>
  <c r="PF67" i="3"/>
  <c r="PF68" i="3"/>
  <c r="PD19" i="6" s="1"/>
  <c r="PF69" i="3"/>
  <c r="PF70" i="3"/>
  <c r="PD20" i="6" s="1"/>
  <c r="PF71" i="3"/>
  <c r="PF72" i="3"/>
  <c r="PF73" i="3"/>
  <c r="PF74" i="3"/>
  <c r="PF75" i="3"/>
  <c r="PF76" i="3"/>
  <c r="PF77" i="3"/>
  <c r="PF78" i="3"/>
  <c r="PF79" i="3"/>
  <c r="PF80" i="3"/>
  <c r="PF81" i="3"/>
  <c r="PE23" i="6" s="1"/>
  <c r="PF82" i="3"/>
  <c r="PF83" i="3"/>
  <c r="PF84" i="3"/>
  <c r="PF85" i="3"/>
  <c r="PF86" i="3"/>
  <c r="PF87" i="3"/>
  <c r="PF88" i="3"/>
  <c r="PF89" i="3"/>
  <c r="PF90" i="3"/>
  <c r="PF91" i="3"/>
  <c r="PF92" i="3"/>
  <c r="PF93" i="3"/>
  <c r="PF94" i="3"/>
  <c r="PF95" i="3"/>
  <c r="PF96" i="3"/>
  <c r="PF97" i="3"/>
  <c r="PD27" i="6" s="1"/>
  <c r="PF98" i="3"/>
  <c r="PD28" i="6" s="1"/>
  <c r="PF99" i="3"/>
  <c r="PF100" i="3"/>
  <c r="PD29" i="6" s="1"/>
  <c r="PF101" i="3"/>
  <c r="PF102" i="3"/>
  <c r="PF103" i="3"/>
  <c r="PF104" i="3"/>
  <c r="PF105" i="3"/>
  <c r="PF106" i="3"/>
  <c r="PF107" i="3"/>
  <c r="PF108" i="3"/>
  <c r="PF109" i="3"/>
  <c r="PF110" i="3"/>
  <c r="PF111" i="3"/>
  <c r="PD32" i="6" s="1"/>
  <c r="PR15" i="8" s="1"/>
  <c r="PF112" i="3"/>
  <c r="PF113" i="3"/>
  <c r="PF114" i="3"/>
  <c r="PF115" i="3"/>
  <c r="PF116" i="3"/>
  <c r="PF117" i="3"/>
  <c r="PF118" i="3"/>
  <c r="PF119" i="3"/>
  <c r="PF120" i="3"/>
  <c r="PF121" i="3"/>
  <c r="PF122" i="3"/>
  <c r="PF123" i="3"/>
  <c r="PF124" i="3"/>
  <c r="PD36" i="6" s="1"/>
  <c r="PF125" i="3"/>
  <c r="PD11" i="6" s="1"/>
  <c r="PF127" i="3"/>
  <c r="PD37" i="6" s="1"/>
  <c r="PR19" i="8" s="1"/>
  <c r="PR36" i="8" s="1"/>
  <c r="PF128" i="3"/>
  <c r="PF129" i="3"/>
  <c r="PF130" i="3"/>
  <c r="PF131" i="3"/>
  <c r="PF132" i="3"/>
  <c r="PF133" i="3"/>
  <c r="PF134" i="3"/>
  <c r="PF135" i="3"/>
  <c r="PF136" i="3"/>
  <c r="PF137" i="3"/>
  <c r="PF138" i="3"/>
  <c r="PF139" i="3"/>
  <c r="PF140" i="3"/>
  <c r="PF141" i="3"/>
  <c r="PD35" i="6" s="1"/>
  <c r="PF142" i="3"/>
  <c r="PT29" i="8" l="1"/>
  <c r="PS9" i="8"/>
  <c r="PT20" i="8"/>
  <c r="PS13" i="8"/>
  <c r="PS5" i="8"/>
  <c r="PS10" i="8"/>
  <c r="PD16" i="6"/>
  <c r="PD4" i="6"/>
  <c r="PS6" i="8"/>
  <c r="PD15" i="6"/>
  <c r="PD25" i="6"/>
  <c r="PD22" i="6"/>
  <c r="PD18" i="6"/>
  <c r="PD3" i="6"/>
  <c r="PD31" i="6"/>
  <c r="PR17" i="8" s="1"/>
  <c r="PR33" i="8" s="1"/>
  <c r="PD17" i="6"/>
  <c r="PS34" i="8"/>
  <c r="PT30" i="8"/>
  <c r="PT37" i="8" s="1"/>
  <c r="PD21" i="6"/>
  <c r="PD33" i="6"/>
  <c r="PR7" i="8" s="1"/>
  <c r="PD7" i="6"/>
  <c r="PD24" i="6"/>
  <c r="PD6" i="6"/>
  <c r="PD10" i="6"/>
  <c r="PD9" i="6"/>
  <c r="PR14" i="8"/>
  <c r="PS8" i="8"/>
  <c r="PS29" i="8" s="1"/>
  <c r="PD13" i="6"/>
  <c r="PD34" i="6"/>
  <c r="PR11" i="8" s="1"/>
  <c r="PD26" i="6"/>
  <c r="PD14" i="6"/>
  <c r="PD30" i="6"/>
  <c r="PR16" i="8" s="1"/>
  <c r="PR32" i="8" s="1"/>
  <c r="PD8" i="6"/>
  <c r="PD5" i="6"/>
  <c r="PR18" i="8"/>
  <c r="PR35" i="8" s="1"/>
  <c r="PD12" i="6"/>
  <c r="PR5" i="8" s="1"/>
  <c r="PI38" i="8"/>
  <c r="PJ38" i="8"/>
  <c r="PK38" i="8"/>
  <c r="PL38" i="8"/>
  <c r="PM38" i="8"/>
  <c r="PN38" i="8"/>
  <c r="PO38" i="8"/>
  <c r="PP38" i="8"/>
  <c r="PQ38" i="8"/>
  <c r="OW3" i="3"/>
  <c r="OX3" i="3"/>
  <c r="OY3" i="3"/>
  <c r="OZ3" i="3"/>
  <c r="PA3" i="3"/>
  <c r="PB3" i="3"/>
  <c r="PC3" i="3"/>
  <c r="PD3" i="3"/>
  <c r="PE3" i="3"/>
  <c r="OW4" i="3"/>
  <c r="OX4" i="3"/>
  <c r="OY4" i="3"/>
  <c r="OZ4" i="3"/>
  <c r="PA4" i="3"/>
  <c r="PB4" i="3"/>
  <c r="PC4" i="3"/>
  <c r="PD4" i="3"/>
  <c r="PE4" i="3"/>
  <c r="OW5" i="3"/>
  <c r="OX5" i="3"/>
  <c r="OY5" i="3"/>
  <c r="OZ5" i="3"/>
  <c r="PA5" i="3"/>
  <c r="PB5" i="3"/>
  <c r="PC5" i="3"/>
  <c r="PD5" i="3"/>
  <c r="PE5" i="3"/>
  <c r="OW6" i="3"/>
  <c r="OX6" i="3"/>
  <c r="OY6" i="3"/>
  <c r="OZ6" i="3"/>
  <c r="PA6" i="3"/>
  <c r="PB6" i="3"/>
  <c r="PC6" i="3"/>
  <c r="PD6" i="3"/>
  <c r="PE6" i="3"/>
  <c r="OW7" i="3"/>
  <c r="OX7" i="3"/>
  <c r="OY7" i="3"/>
  <c r="OZ7" i="3"/>
  <c r="PA7" i="3"/>
  <c r="PB7" i="3"/>
  <c r="PC7" i="3"/>
  <c r="PD7" i="3"/>
  <c r="PE7" i="3"/>
  <c r="OW8" i="3"/>
  <c r="OX8" i="3"/>
  <c r="OY8" i="3"/>
  <c r="OZ8" i="3"/>
  <c r="PA8" i="3"/>
  <c r="PB8" i="3"/>
  <c r="PC8" i="3"/>
  <c r="PD8" i="3"/>
  <c r="PE8" i="3"/>
  <c r="OW9" i="3"/>
  <c r="OX9" i="3"/>
  <c r="OY9" i="3"/>
  <c r="OZ9" i="3"/>
  <c r="PA9" i="3"/>
  <c r="PB9" i="3"/>
  <c r="PC9" i="3"/>
  <c r="PD9" i="3"/>
  <c r="PE9" i="3"/>
  <c r="OW10" i="3"/>
  <c r="OX10" i="3"/>
  <c r="OY10" i="3"/>
  <c r="OZ10" i="3"/>
  <c r="PA10" i="3"/>
  <c r="PB10" i="3"/>
  <c r="PC10" i="3"/>
  <c r="PD10" i="3"/>
  <c r="PE10" i="3"/>
  <c r="OW11" i="3"/>
  <c r="OX11" i="3"/>
  <c r="OY11" i="3"/>
  <c r="OZ11" i="3"/>
  <c r="PA11" i="3"/>
  <c r="PB11" i="3"/>
  <c r="PC11" i="3"/>
  <c r="PD11" i="3"/>
  <c r="PE11" i="3"/>
  <c r="OW12" i="3"/>
  <c r="OX12" i="3"/>
  <c r="OY12" i="3"/>
  <c r="OZ12" i="3"/>
  <c r="PA12" i="3"/>
  <c r="PB12" i="3"/>
  <c r="PC12" i="3"/>
  <c r="PD12" i="3"/>
  <c r="PE12" i="3"/>
  <c r="OW13" i="3"/>
  <c r="OX13" i="3"/>
  <c r="OY13" i="3"/>
  <c r="OZ13" i="3"/>
  <c r="PA13" i="3"/>
  <c r="PB13" i="3"/>
  <c r="PC13" i="3"/>
  <c r="PD13" i="3"/>
  <c r="PE13" i="3"/>
  <c r="OW14" i="3"/>
  <c r="OX14" i="3"/>
  <c r="OY14" i="3"/>
  <c r="OZ14" i="3"/>
  <c r="PA14" i="3"/>
  <c r="PB14" i="3"/>
  <c r="PC14" i="3"/>
  <c r="PD14" i="3"/>
  <c r="PE14" i="3"/>
  <c r="OW15" i="3"/>
  <c r="OX15" i="3"/>
  <c r="OY15" i="3"/>
  <c r="OZ15" i="3"/>
  <c r="PA15" i="3"/>
  <c r="PB15" i="3"/>
  <c r="PC15" i="3"/>
  <c r="PD15" i="3"/>
  <c r="PE15" i="3"/>
  <c r="OW16" i="3"/>
  <c r="OX16" i="3"/>
  <c r="OY16" i="3"/>
  <c r="OZ16" i="3"/>
  <c r="PA16" i="3"/>
  <c r="PB16" i="3"/>
  <c r="PC16" i="3"/>
  <c r="PD16" i="3"/>
  <c r="PE16" i="3"/>
  <c r="OW17" i="3"/>
  <c r="OX17" i="3"/>
  <c r="OY17" i="3"/>
  <c r="OZ17" i="3"/>
  <c r="PA17" i="3"/>
  <c r="PB17" i="3"/>
  <c r="PC17" i="3"/>
  <c r="PD17" i="3"/>
  <c r="PE17" i="3"/>
  <c r="OW18" i="3"/>
  <c r="OX18" i="3"/>
  <c r="OY18" i="3"/>
  <c r="OZ18" i="3"/>
  <c r="PA18" i="3"/>
  <c r="PB18" i="3"/>
  <c r="PC18" i="3"/>
  <c r="PD18" i="3"/>
  <c r="PE18" i="3"/>
  <c r="OW19" i="3"/>
  <c r="OX19" i="3"/>
  <c r="OY19" i="3"/>
  <c r="OZ19" i="3"/>
  <c r="PA19" i="3"/>
  <c r="PB19" i="3"/>
  <c r="PC19" i="3"/>
  <c r="PD19" i="3"/>
  <c r="PE19" i="3"/>
  <c r="OW20" i="3"/>
  <c r="OX20" i="3"/>
  <c r="OY20" i="3"/>
  <c r="OZ20" i="3"/>
  <c r="PA20" i="3"/>
  <c r="PB20" i="3"/>
  <c r="PC20" i="3"/>
  <c r="PD20" i="3"/>
  <c r="PE20" i="3"/>
  <c r="OW21" i="3"/>
  <c r="OX21" i="3"/>
  <c r="OY21" i="3"/>
  <c r="OZ21" i="3"/>
  <c r="PA21" i="3"/>
  <c r="PB21" i="3"/>
  <c r="PC21" i="3"/>
  <c r="PD21" i="3"/>
  <c r="PE21" i="3"/>
  <c r="OW22" i="3"/>
  <c r="OX22" i="3"/>
  <c r="OY22" i="3"/>
  <c r="OZ22" i="3"/>
  <c r="PA22" i="3"/>
  <c r="PB22" i="3"/>
  <c r="PC22" i="3"/>
  <c r="PD22" i="3"/>
  <c r="PE22" i="3"/>
  <c r="OW23" i="3"/>
  <c r="OX23" i="3"/>
  <c r="OY23" i="3"/>
  <c r="OZ23" i="3"/>
  <c r="PA23" i="3"/>
  <c r="PB23" i="3"/>
  <c r="PC23" i="3"/>
  <c r="PD23" i="3"/>
  <c r="PE23" i="3"/>
  <c r="OW24" i="3"/>
  <c r="OX24" i="3"/>
  <c r="OY24" i="3"/>
  <c r="OZ24" i="3"/>
  <c r="PA24" i="3"/>
  <c r="PB24" i="3"/>
  <c r="PC24" i="3"/>
  <c r="PD24" i="3"/>
  <c r="PE24" i="3"/>
  <c r="OW25" i="3"/>
  <c r="OX25" i="3"/>
  <c r="OY25" i="3"/>
  <c r="OZ25" i="3"/>
  <c r="PA25" i="3"/>
  <c r="PB25" i="3"/>
  <c r="PC25" i="3"/>
  <c r="PD25" i="3"/>
  <c r="PE25" i="3"/>
  <c r="OW26" i="3"/>
  <c r="OX26" i="3"/>
  <c r="OY26" i="3"/>
  <c r="OZ26" i="3"/>
  <c r="PA26" i="3"/>
  <c r="PB26" i="3"/>
  <c r="PC26" i="3"/>
  <c r="PD26" i="3"/>
  <c r="PE26" i="3"/>
  <c r="OW27" i="3"/>
  <c r="OX27" i="3"/>
  <c r="OY27" i="3"/>
  <c r="OZ27" i="3"/>
  <c r="PA27" i="3"/>
  <c r="PB27" i="3"/>
  <c r="PC27" i="3"/>
  <c r="PD27" i="3"/>
  <c r="PE27" i="3"/>
  <c r="OW28" i="3"/>
  <c r="OX28" i="3"/>
  <c r="OY28" i="3"/>
  <c r="OZ28" i="3"/>
  <c r="PA28" i="3"/>
  <c r="PB28" i="3"/>
  <c r="PC28" i="3"/>
  <c r="PD28" i="3"/>
  <c r="PE28" i="3"/>
  <c r="OW29" i="3"/>
  <c r="OX29" i="3"/>
  <c r="OY29" i="3"/>
  <c r="OZ29" i="3"/>
  <c r="PA29" i="3"/>
  <c r="PB29" i="3"/>
  <c r="PC29" i="3"/>
  <c r="PD29" i="3"/>
  <c r="PE29" i="3"/>
  <c r="OW30" i="3"/>
  <c r="OX30" i="3"/>
  <c r="OY30" i="3"/>
  <c r="OZ30" i="3"/>
  <c r="PA30" i="3"/>
  <c r="PB30" i="3"/>
  <c r="PC30" i="3"/>
  <c r="PD30" i="3"/>
  <c r="PE30" i="3"/>
  <c r="OW31" i="3"/>
  <c r="OX31" i="3"/>
  <c r="OY31" i="3"/>
  <c r="OZ31" i="3"/>
  <c r="PA31" i="3"/>
  <c r="PB31" i="3"/>
  <c r="PC31" i="3"/>
  <c r="PD31" i="3"/>
  <c r="PE31" i="3"/>
  <c r="OW32" i="3"/>
  <c r="OX32" i="3"/>
  <c r="OY32" i="3"/>
  <c r="OZ32" i="3"/>
  <c r="PA32" i="3"/>
  <c r="PB32" i="3"/>
  <c r="PC32" i="3"/>
  <c r="PD32" i="3"/>
  <c r="PE32" i="3"/>
  <c r="OW33" i="3"/>
  <c r="OX33" i="3"/>
  <c r="OY33" i="3"/>
  <c r="OZ33" i="3"/>
  <c r="PA33" i="3"/>
  <c r="PB33" i="3"/>
  <c r="PC33" i="3"/>
  <c r="PD33" i="3"/>
  <c r="PE33" i="3"/>
  <c r="OW34" i="3"/>
  <c r="OX34" i="3"/>
  <c r="OY34" i="3"/>
  <c r="OZ34" i="3"/>
  <c r="PA34" i="3"/>
  <c r="PB34" i="3"/>
  <c r="PC34" i="3"/>
  <c r="PD34" i="3"/>
  <c r="PE34" i="3"/>
  <c r="OW35" i="3"/>
  <c r="OX35" i="3"/>
  <c r="OY35" i="3"/>
  <c r="OZ35" i="3"/>
  <c r="PA35" i="3"/>
  <c r="PB35" i="3"/>
  <c r="PC35" i="3"/>
  <c r="PD35" i="3"/>
  <c r="PE35" i="3"/>
  <c r="OW36" i="3"/>
  <c r="OX36" i="3"/>
  <c r="OY36" i="3"/>
  <c r="OZ36" i="3"/>
  <c r="PA36" i="3"/>
  <c r="PB36" i="3"/>
  <c r="PC36" i="3"/>
  <c r="PD36" i="3"/>
  <c r="PE36" i="3"/>
  <c r="OW37" i="3"/>
  <c r="OX37" i="3"/>
  <c r="OY37" i="3"/>
  <c r="OZ37" i="3"/>
  <c r="PA37" i="3"/>
  <c r="PB37" i="3"/>
  <c r="PC37" i="3"/>
  <c r="PD37" i="3"/>
  <c r="PE37" i="3"/>
  <c r="OW38" i="3"/>
  <c r="OX38" i="3"/>
  <c r="OY38" i="3"/>
  <c r="OZ38" i="3"/>
  <c r="PA38" i="3"/>
  <c r="PB38" i="3"/>
  <c r="PC38" i="3"/>
  <c r="PD38" i="3"/>
  <c r="PE38" i="3"/>
  <c r="OW39" i="3"/>
  <c r="OU38" i="6" s="1"/>
  <c r="OX39" i="3"/>
  <c r="OV38" i="6" s="1"/>
  <c r="OY39" i="3"/>
  <c r="OW38" i="6" s="1"/>
  <c r="OZ39" i="3"/>
  <c r="OX38" i="6" s="1"/>
  <c r="PA39" i="3"/>
  <c r="OY38" i="6" s="1"/>
  <c r="PB39" i="3"/>
  <c r="OZ38" i="6" s="1"/>
  <c r="PC39" i="3"/>
  <c r="PA38" i="6" s="1"/>
  <c r="PD39" i="3"/>
  <c r="PB38" i="6" s="1"/>
  <c r="PE39" i="3"/>
  <c r="PC38" i="6" s="1"/>
  <c r="OW40" i="3"/>
  <c r="OU39" i="6" s="1"/>
  <c r="OX40" i="3"/>
  <c r="OV39" i="6" s="1"/>
  <c r="OY40" i="3"/>
  <c r="OW39" i="6" s="1"/>
  <c r="OZ40" i="3"/>
  <c r="OX39" i="6" s="1"/>
  <c r="PA40" i="3"/>
  <c r="OY39" i="6" s="1"/>
  <c r="PB40" i="3"/>
  <c r="OZ39" i="6" s="1"/>
  <c r="PC40" i="3"/>
  <c r="PA39" i="6" s="1"/>
  <c r="PD40" i="3"/>
  <c r="PB39" i="6" s="1"/>
  <c r="PE40" i="3"/>
  <c r="PC39" i="6" s="1"/>
  <c r="OW41" i="3"/>
  <c r="OX41" i="3"/>
  <c r="OY41" i="3"/>
  <c r="OZ41" i="3"/>
  <c r="PA41" i="3"/>
  <c r="PB41" i="3"/>
  <c r="PC41" i="3"/>
  <c r="PD41" i="3"/>
  <c r="PE41" i="3"/>
  <c r="OW42" i="3"/>
  <c r="OX42" i="3"/>
  <c r="OY42" i="3"/>
  <c r="OZ42" i="3"/>
  <c r="PA42" i="3"/>
  <c r="PB42" i="3"/>
  <c r="PC42" i="3"/>
  <c r="PD42" i="3"/>
  <c r="PE42" i="3"/>
  <c r="OW43" i="3"/>
  <c r="OX43" i="3"/>
  <c r="OY43" i="3"/>
  <c r="OZ43" i="3"/>
  <c r="PA43" i="3"/>
  <c r="PB43" i="3"/>
  <c r="PC43" i="3"/>
  <c r="PD43" i="3"/>
  <c r="PE43" i="3"/>
  <c r="OW44" i="3"/>
  <c r="OX44" i="3"/>
  <c r="OV13" i="6" s="1"/>
  <c r="OY44" i="3"/>
  <c r="OZ44" i="3"/>
  <c r="PA44" i="3"/>
  <c r="PB44" i="3"/>
  <c r="PC44" i="3"/>
  <c r="PD44" i="3"/>
  <c r="PE44" i="3"/>
  <c r="OW45" i="3"/>
  <c r="OX45" i="3"/>
  <c r="OY45" i="3"/>
  <c r="OZ45" i="3"/>
  <c r="PA45" i="3"/>
  <c r="PB45" i="3"/>
  <c r="PC45" i="3"/>
  <c r="PD45" i="3"/>
  <c r="PE45" i="3"/>
  <c r="OW46" i="3"/>
  <c r="OX46" i="3"/>
  <c r="OY46" i="3"/>
  <c r="OZ46" i="3"/>
  <c r="PA46" i="3"/>
  <c r="PB46" i="3"/>
  <c r="PC46" i="3"/>
  <c r="PD46" i="3"/>
  <c r="PE46" i="3"/>
  <c r="OW47" i="3"/>
  <c r="OX47" i="3"/>
  <c r="OY47" i="3"/>
  <c r="OZ47" i="3"/>
  <c r="PA47" i="3"/>
  <c r="PB47" i="3"/>
  <c r="PC47" i="3"/>
  <c r="PD47" i="3"/>
  <c r="PE47" i="3"/>
  <c r="OW48" i="3"/>
  <c r="OX48" i="3"/>
  <c r="OY48" i="3"/>
  <c r="OZ48" i="3"/>
  <c r="PA48" i="3"/>
  <c r="PB48" i="3"/>
  <c r="PC48" i="3"/>
  <c r="PD48" i="3"/>
  <c r="PE48" i="3"/>
  <c r="OW49" i="3"/>
  <c r="OX49" i="3"/>
  <c r="OY49" i="3"/>
  <c r="OZ49" i="3"/>
  <c r="PA49" i="3"/>
  <c r="PB49" i="3"/>
  <c r="PC49" i="3"/>
  <c r="PD49" i="3"/>
  <c r="PE49" i="3"/>
  <c r="OW50" i="3"/>
  <c r="OX50" i="3"/>
  <c r="OY50" i="3"/>
  <c r="OZ50" i="3"/>
  <c r="PA50" i="3"/>
  <c r="PB50" i="3"/>
  <c r="PC50" i="3"/>
  <c r="PD50" i="3"/>
  <c r="PE50" i="3"/>
  <c r="OW51" i="3"/>
  <c r="OX51" i="3"/>
  <c r="OY51" i="3"/>
  <c r="OZ51" i="3"/>
  <c r="PA51" i="3"/>
  <c r="PB51" i="3"/>
  <c r="PC51" i="3"/>
  <c r="PD51" i="3"/>
  <c r="PE51" i="3"/>
  <c r="OW52" i="3"/>
  <c r="OX52" i="3"/>
  <c r="OY52" i="3"/>
  <c r="OZ52" i="3"/>
  <c r="PA52" i="3"/>
  <c r="PB52" i="3"/>
  <c r="PC52" i="3"/>
  <c r="PD52" i="3"/>
  <c r="PE52" i="3"/>
  <c r="OW53" i="3"/>
  <c r="OX53" i="3"/>
  <c r="OY53" i="3"/>
  <c r="OZ53" i="3"/>
  <c r="PA53" i="3"/>
  <c r="PB53" i="3"/>
  <c r="PC53" i="3"/>
  <c r="PD53" i="3"/>
  <c r="PE53" i="3"/>
  <c r="OW54" i="3"/>
  <c r="OX54" i="3"/>
  <c r="OY54" i="3"/>
  <c r="OZ54" i="3"/>
  <c r="PA54" i="3"/>
  <c r="PB54" i="3"/>
  <c r="PC54" i="3"/>
  <c r="PD54" i="3"/>
  <c r="PE54" i="3"/>
  <c r="OW55" i="3"/>
  <c r="OX55" i="3"/>
  <c r="OY55" i="3"/>
  <c r="OZ55" i="3"/>
  <c r="PA55" i="3"/>
  <c r="PB55" i="3"/>
  <c r="PC55" i="3"/>
  <c r="PD55" i="3"/>
  <c r="PE55" i="3"/>
  <c r="OW56" i="3"/>
  <c r="OX56" i="3"/>
  <c r="OY56" i="3"/>
  <c r="OZ56" i="3"/>
  <c r="PA56" i="3"/>
  <c r="PB56" i="3"/>
  <c r="PC56" i="3"/>
  <c r="PD56" i="3"/>
  <c r="PE56" i="3"/>
  <c r="OW57" i="3"/>
  <c r="OX57" i="3"/>
  <c r="OY57" i="3"/>
  <c r="OZ57" i="3"/>
  <c r="PA57" i="3"/>
  <c r="PB57" i="3"/>
  <c r="PC57" i="3"/>
  <c r="PD57" i="3"/>
  <c r="PE57" i="3"/>
  <c r="OW58" i="3"/>
  <c r="OX58" i="3"/>
  <c r="OY58" i="3"/>
  <c r="OZ58" i="3"/>
  <c r="PA58" i="3"/>
  <c r="PB58" i="3"/>
  <c r="PC58" i="3"/>
  <c r="PD58" i="3"/>
  <c r="PE58" i="3"/>
  <c r="OW59" i="3"/>
  <c r="OX59" i="3"/>
  <c r="OY59" i="3"/>
  <c r="OZ59" i="3"/>
  <c r="PA59" i="3"/>
  <c r="PB59" i="3"/>
  <c r="PC59" i="3"/>
  <c r="PD59" i="3"/>
  <c r="PE59" i="3"/>
  <c r="OW60" i="3"/>
  <c r="OX60" i="3"/>
  <c r="OY60" i="3"/>
  <c r="OZ60" i="3"/>
  <c r="PA60" i="3"/>
  <c r="PB60" i="3"/>
  <c r="PC60" i="3"/>
  <c r="PD60" i="3"/>
  <c r="PE60" i="3"/>
  <c r="OW62" i="3"/>
  <c r="OX62" i="3"/>
  <c r="OY62" i="3"/>
  <c r="OZ62" i="3"/>
  <c r="PA62" i="3"/>
  <c r="PB62" i="3"/>
  <c r="PC62" i="3"/>
  <c r="PD62" i="3"/>
  <c r="PE62" i="3"/>
  <c r="OW63" i="3"/>
  <c r="OX63" i="3"/>
  <c r="OY63" i="3"/>
  <c r="OZ63" i="3"/>
  <c r="PA63" i="3"/>
  <c r="PB63" i="3"/>
  <c r="PC63" i="3"/>
  <c r="PD63" i="3"/>
  <c r="PE63" i="3"/>
  <c r="OW64" i="3"/>
  <c r="OX64" i="3"/>
  <c r="OY64" i="3"/>
  <c r="OZ64" i="3"/>
  <c r="PA64" i="3"/>
  <c r="PB64" i="3"/>
  <c r="PC64" i="3"/>
  <c r="PD64" i="3"/>
  <c r="PE64" i="3"/>
  <c r="OW65" i="3"/>
  <c r="OX65" i="3"/>
  <c r="OY65" i="3"/>
  <c r="OZ65" i="3"/>
  <c r="PA65" i="3"/>
  <c r="PB65" i="3"/>
  <c r="PC65" i="3"/>
  <c r="PD65" i="3"/>
  <c r="PE65" i="3"/>
  <c r="OW66" i="3"/>
  <c r="OX66" i="3"/>
  <c r="OY66" i="3"/>
  <c r="OZ66" i="3"/>
  <c r="PA66" i="3"/>
  <c r="PB66" i="3"/>
  <c r="PC66" i="3"/>
  <c r="PD66" i="3"/>
  <c r="PE66" i="3"/>
  <c r="OW67" i="3"/>
  <c r="OX67" i="3"/>
  <c r="OY67" i="3"/>
  <c r="OZ67" i="3"/>
  <c r="PA67" i="3"/>
  <c r="PB67" i="3"/>
  <c r="PC67" i="3"/>
  <c r="PD67" i="3"/>
  <c r="PE67" i="3"/>
  <c r="OW68" i="3"/>
  <c r="OX68" i="3"/>
  <c r="OY68" i="3"/>
  <c r="OW19" i="6" s="1"/>
  <c r="OZ68" i="3"/>
  <c r="PA68" i="3"/>
  <c r="OY12" i="6" s="1"/>
  <c r="PB68" i="3"/>
  <c r="OZ12" i="6" s="1"/>
  <c r="PC68" i="3"/>
  <c r="PD68" i="3"/>
  <c r="PE68" i="3"/>
  <c r="OW69" i="3"/>
  <c r="OX69" i="3"/>
  <c r="OY69" i="3"/>
  <c r="OZ69" i="3"/>
  <c r="PA69" i="3"/>
  <c r="PB69" i="3"/>
  <c r="PC69" i="3"/>
  <c r="PD69" i="3"/>
  <c r="PE69" i="3"/>
  <c r="OW70" i="3"/>
  <c r="OU20" i="6" s="1"/>
  <c r="OX70" i="3"/>
  <c r="OV20" i="6" s="1"/>
  <c r="OY70" i="3"/>
  <c r="OW20" i="6" s="1"/>
  <c r="OZ70" i="3"/>
  <c r="OX20" i="6" s="1"/>
  <c r="PA70" i="3"/>
  <c r="OY20" i="6" s="1"/>
  <c r="PB70" i="3"/>
  <c r="OZ20" i="6" s="1"/>
  <c r="PC70" i="3"/>
  <c r="PA20" i="6" s="1"/>
  <c r="PD70" i="3"/>
  <c r="PB20" i="6" s="1"/>
  <c r="PE70" i="3"/>
  <c r="PC20" i="6" s="1"/>
  <c r="OW71" i="3"/>
  <c r="OX71" i="3"/>
  <c r="OY71" i="3"/>
  <c r="OZ71" i="3"/>
  <c r="PA71" i="3"/>
  <c r="PB71" i="3"/>
  <c r="PC71" i="3"/>
  <c r="PD71" i="3"/>
  <c r="PE71" i="3"/>
  <c r="OW72" i="3"/>
  <c r="OX72" i="3"/>
  <c r="OY72" i="3"/>
  <c r="OZ72" i="3"/>
  <c r="PA72" i="3"/>
  <c r="PB72" i="3"/>
  <c r="PC72" i="3"/>
  <c r="PD72" i="3"/>
  <c r="PE72" i="3"/>
  <c r="OW73" i="3"/>
  <c r="OX73" i="3"/>
  <c r="OY73" i="3"/>
  <c r="OZ73" i="3"/>
  <c r="PA73" i="3"/>
  <c r="PB73" i="3"/>
  <c r="PC73" i="3"/>
  <c r="PD73" i="3"/>
  <c r="PE73" i="3"/>
  <c r="OW74" i="3"/>
  <c r="OX74" i="3"/>
  <c r="OY74" i="3"/>
  <c r="OZ74" i="3"/>
  <c r="PA74" i="3"/>
  <c r="PB74" i="3"/>
  <c r="PC74" i="3"/>
  <c r="PD74" i="3"/>
  <c r="PE74" i="3"/>
  <c r="OW75" i="3"/>
  <c r="OX75" i="3"/>
  <c r="OY75" i="3"/>
  <c r="OZ75" i="3"/>
  <c r="PA75" i="3"/>
  <c r="PB75" i="3"/>
  <c r="PC75" i="3"/>
  <c r="PD75" i="3"/>
  <c r="PE75" i="3"/>
  <c r="OW76" i="3"/>
  <c r="OX76" i="3"/>
  <c r="OY76" i="3"/>
  <c r="OZ76" i="3"/>
  <c r="PA76" i="3"/>
  <c r="PB76" i="3"/>
  <c r="PC76" i="3"/>
  <c r="PD76" i="3"/>
  <c r="PE76" i="3"/>
  <c r="OW77" i="3"/>
  <c r="OX77" i="3"/>
  <c r="OY77" i="3"/>
  <c r="OZ77" i="3"/>
  <c r="PA77" i="3"/>
  <c r="PB77" i="3"/>
  <c r="PC77" i="3"/>
  <c r="PD77" i="3"/>
  <c r="PE77" i="3"/>
  <c r="OW78" i="3"/>
  <c r="OX78" i="3"/>
  <c r="OY78" i="3"/>
  <c r="OZ78" i="3"/>
  <c r="PA78" i="3"/>
  <c r="PB78" i="3"/>
  <c r="PC78" i="3"/>
  <c r="PD78" i="3"/>
  <c r="PE78" i="3"/>
  <c r="OW79" i="3"/>
  <c r="OX79" i="3"/>
  <c r="OY79" i="3"/>
  <c r="OZ79" i="3"/>
  <c r="PA79" i="3"/>
  <c r="PB79" i="3"/>
  <c r="PC79" i="3"/>
  <c r="PD79" i="3"/>
  <c r="PE79" i="3"/>
  <c r="OW80" i="3"/>
  <c r="OX80" i="3"/>
  <c r="OY80" i="3"/>
  <c r="OZ80" i="3"/>
  <c r="PA80" i="3"/>
  <c r="PB80" i="3"/>
  <c r="PC80" i="3"/>
  <c r="PD80" i="3"/>
  <c r="PE80" i="3"/>
  <c r="OW81" i="3"/>
  <c r="OX81" i="3"/>
  <c r="OY81" i="3"/>
  <c r="OZ81" i="3"/>
  <c r="PA81" i="3"/>
  <c r="OZ23" i="6" s="1"/>
  <c r="PB81" i="3"/>
  <c r="PC81" i="3"/>
  <c r="PD81" i="3"/>
  <c r="PE81" i="3"/>
  <c r="PD23" i="6" s="1"/>
  <c r="OW82" i="3"/>
  <c r="OX82" i="3"/>
  <c r="OY82" i="3"/>
  <c r="OZ82" i="3"/>
  <c r="PA82" i="3"/>
  <c r="PB82" i="3"/>
  <c r="PC82" i="3"/>
  <c r="PD82" i="3"/>
  <c r="PE82" i="3"/>
  <c r="OW83" i="3"/>
  <c r="OX83" i="3"/>
  <c r="OY83" i="3"/>
  <c r="OZ83" i="3"/>
  <c r="PA83" i="3"/>
  <c r="PB83" i="3"/>
  <c r="PC83" i="3"/>
  <c r="PD83" i="3"/>
  <c r="PE83" i="3"/>
  <c r="OW84" i="3"/>
  <c r="OX84" i="3"/>
  <c r="OY84" i="3"/>
  <c r="OZ84" i="3"/>
  <c r="PA84" i="3"/>
  <c r="PB84" i="3"/>
  <c r="PC84" i="3"/>
  <c r="PD84" i="3"/>
  <c r="PE84" i="3"/>
  <c r="OW85" i="3"/>
  <c r="OX85" i="3"/>
  <c r="OY85" i="3"/>
  <c r="OZ85" i="3"/>
  <c r="PA85" i="3"/>
  <c r="PB85" i="3"/>
  <c r="PC85" i="3"/>
  <c r="PD85" i="3"/>
  <c r="PE85" i="3"/>
  <c r="OW86" i="3"/>
  <c r="OX86" i="3"/>
  <c r="OY86" i="3"/>
  <c r="OZ86" i="3"/>
  <c r="PA86" i="3"/>
  <c r="PB86" i="3"/>
  <c r="PC86" i="3"/>
  <c r="PD86" i="3"/>
  <c r="PE86" i="3"/>
  <c r="OW87" i="3"/>
  <c r="OX87" i="3"/>
  <c r="OY87" i="3"/>
  <c r="OZ87" i="3"/>
  <c r="PA87" i="3"/>
  <c r="PB87" i="3"/>
  <c r="PC87" i="3"/>
  <c r="PD87" i="3"/>
  <c r="PE87" i="3"/>
  <c r="OW88" i="3"/>
  <c r="OX88" i="3"/>
  <c r="OY88" i="3"/>
  <c r="OZ88" i="3"/>
  <c r="PA88" i="3"/>
  <c r="PB88" i="3"/>
  <c r="PC88" i="3"/>
  <c r="PD88" i="3"/>
  <c r="PE88" i="3"/>
  <c r="OW89" i="3"/>
  <c r="OX89" i="3"/>
  <c r="OY89" i="3"/>
  <c r="OZ89" i="3"/>
  <c r="PA89" i="3"/>
  <c r="PB89" i="3"/>
  <c r="PC89" i="3"/>
  <c r="PD89" i="3"/>
  <c r="PE89" i="3"/>
  <c r="OW90" i="3"/>
  <c r="OX90" i="3"/>
  <c r="OY90" i="3"/>
  <c r="OZ90" i="3"/>
  <c r="PA90" i="3"/>
  <c r="PB90" i="3"/>
  <c r="PC90" i="3"/>
  <c r="PD90" i="3"/>
  <c r="PE90" i="3"/>
  <c r="OW91" i="3"/>
  <c r="OX91" i="3"/>
  <c r="OY91" i="3"/>
  <c r="OZ91" i="3"/>
  <c r="PA91" i="3"/>
  <c r="PB91" i="3"/>
  <c r="PC91" i="3"/>
  <c r="PD91" i="3"/>
  <c r="PE91" i="3"/>
  <c r="OW92" i="3"/>
  <c r="OX92" i="3"/>
  <c r="OY92" i="3"/>
  <c r="OZ92" i="3"/>
  <c r="PA92" i="3"/>
  <c r="PB92" i="3"/>
  <c r="PC92" i="3"/>
  <c r="PD92" i="3"/>
  <c r="PE92" i="3"/>
  <c r="OW93" i="3"/>
  <c r="OX93" i="3"/>
  <c r="OY93" i="3"/>
  <c r="OZ93" i="3"/>
  <c r="PA93" i="3"/>
  <c r="PB93" i="3"/>
  <c r="PC93" i="3"/>
  <c r="PD93" i="3"/>
  <c r="PE93" i="3"/>
  <c r="OW94" i="3"/>
  <c r="OX94" i="3"/>
  <c r="OY94" i="3"/>
  <c r="OZ94" i="3"/>
  <c r="PA94" i="3"/>
  <c r="PB94" i="3"/>
  <c r="PC94" i="3"/>
  <c r="PD94" i="3"/>
  <c r="PE94" i="3"/>
  <c r="OW95" i="3"/>
  <c r="OX95" i="3"/>
  <c r="OY95" i="3"/>
  <c r="OZ95" i="3"/>
  <c r="PA95" i="3"/>
  <c r="PB95" i="3"/>
  <c r="PC95" i="3"/>
  <c r="PD95" i="3"/>
  <c r="PE95" i="3"/>
  <c r="OW96" i="3"/>
  <c r="OX96" i="3"/>
  <c r="OY96" i="3"/>
  <c r="OZ96" i="3"/>
  <c r="PA96" i="3"/>
  <c r="PB96" i="3"/>
  <c r="PC96" i="3"/>
  <c r="PD96" i="3"/>
  <c r="PE96" i="3"/>
  <c r="OW97" i="3"/>
  <c r="OU27" i="6" s="1"/>
  <c r="OX97" i="3"/>
  <c r="OV27" i="6" s="1"/>
  <c r="OY97" i="3"/>
  <c r="OW27" i="6" s="1"/>
  <c r="OZ97" i="3"/>
  <c r="OX27" i="6" s="1"/>
  <c r="PA97" i="3"/>
  <c r="OY27" i="6" s="1"/>
  <c r="PB97" i="3"/>
  <c r="OZ27" i="6" s="1"/>
  <c r="PC97" i="3"/>
  <c r="PA27" i="6" s="1"/>
  <c r="PD97" i="3"/>
  <c r="PB27" i="6" s="1"/>
  <c r="PE97" i="3"/>
  <c r="PC27" i="6" s="1"/>
  <c r="OW98" i="3"/>
  <c r="OU28" i="6" s="1"/>
  <c r="OX98" i="3"/>
  <c r="OV28" i="6" s="1"/>
  <c r="OY98" i="3"/>
  <c r="OW28" i="6" s="1"/>
  <c r="OZ98" i="3"/>
  <c r="OX28" i="6" s="1"/>
  <c r="PA98" i="3"/>
  <c r="OY28" i="6" s="1"/>
  <c r="PB98" i="3"/>
  <c r="OZ28" i="6" s="1"/>
  <c r="PC98" i="3"/>
  <c r="PA28" i="6" s="1"/>
  <c r="PD98" i="3"/>
  <c r="PB28" i="6" s="1"/>
  <c r="PE98" i="3"/>
  <c r="PC28" i="6" s="1"/>
  <c r="OW99" i="3"/>
  <c r="OX99" i="3"/>
  <c r="OY99" i="3"/>
  <c r="OZ99" i="3"/>
  <c r="PA99" i="3"/>
  <c r="PB99" i="3"/>
  <c r="PC99" i="3"/>
  <c r="PD99" i="3"/>
  <c r="PE99" i="3"/>
  <c r="OW100" i="3"/>
  <c r="OU29" i="6" s="1"/>
  <c r="OX100" i="3"/>
  <c r="OV29" i="6" s="1"/>
  <c r="OY100" i="3"/>
  <c r="OW29" i="6" s="1"/>
  <c r="OZ100" i="3"/>
  <c r="OX29" i="6" s="1"/>
  <c r="PA100" i="3"/>
  <c r="OY29" i="6" s="1"/>
  <c r="PB100" i="3"/>
  <c r="OZ29" i="6" s="1"/>
  <c r="PC100" i="3"/>
  <c r="PA29" i="6" s="1"/>
  <c r="PD100" i="3"/>
  <c r="PB29" i="6" s="1"/>
  <c r="PE100" i="3"/>
  <c r="PC29" i="6" s="1"/>
  <c r="OW101" i="3"/>
  <c r="OX101" i="3"/>
  <c r="OY101" i="3"/>
  <c r="OZ101" i="3"/>
  <c r="PA101" i="3"/>
  <c r="PB101" i="3"/>
  <c r="PC101" i="3"/>
  <c r="PD101" i="3"/>
  <c r="PE101" i="3"/>
  <c r="OW102" i="3"/>
  <c r="OX102" i="3"/>
  <c r="OY102" i="3"/>
  <c r="OZ102" i="3"/>
  <c r="PA102" i="3"/>
  <c r="PB102" i="3"/>
  <c r="PC102" i="3"/>
  <c r="PD102" i="3"/>
  <c r="PE102" i="3"/>
  <c r="OW103" i="3"/>
  <c r="OX103" i="3"/>
  <c r="OY103" i="3"/>
  <c r="OZ103" i="3"/>
  <c r="PA103" i="3"/>
  <c r="PB103" i="3"/>
  <c r="PC103" i="3"/>
  <c r="PD103" i="3"/>
  <c r="PE103" i="3"/>
  <c r="OW104" i="3"/>
  <c r="OX104" i="3"/>
  <c r="OY104" i="3"/>
  <c r="OZ104" i="3"/>
  <c r="PA104" i="3"/>
  <c r="PB104" i="3"/>
  <c r="PC104" i="3"/>
  <c r="PD104" i="3"/>
  <c r="PE104" i="3"/>
  <c r="OW105" i="3"/>
  <c r="OX105" i="3"/>
  <c r="OY105" i="3"/>
  <c r="OZ105" i="3"/>
  <c r="PA105" i="3"/>
  <c r="PB105" i="3"/>
  <c r="PC105" i="3"/>
  <c r="PD105" i="3"/>
  <c r="PE105" i="3"/>
  <c r="OW106" i="3"/>
  <c r="OX106" i="3"/>
  <c r="OY106" i="3"/>
  <c r="OZ106" i="3"/>
  <c r="PA106" i="3"/>
  <c r="PB106" i="3"/>
  <c r="PC106" i="3"/>
  <c r="PD106" i="3"/>
  <c r="PE106" i="3"/>
  <c r="OW107" i="3"/>
  <c r="OX107" i="3"/>
  <c r="OY107" i="3"/>
  <c r="OZ107" i="3"/>
  <c r="PA107" i="3"/>
  <c r="PB107" i="3"/>
  <c r="PC107" i="3"/>
  <c r="PD107" i="3"/>
  <c r="PE107" i="3"/>
  <c r="OW108" i="3"/>
  <c r="OX108" i="3"/>
  <c r="OY108" i="3"/>
  <c r="OZ108" i="3"/>
  <c r="PA108" i="3"/>
  <c r="PB108" i="3"/>
  <c r="PC108" i="3"/>
  <c r="PD108" i="3"/>
  <c r="PE108" i="3"/>
  <c r="OW109" i="3"/>
  <c r="OX109" i="3"/>
  <c r="OY109" i="3"/>
  <c r="OZ109" i="3"/>
  <c r="PA109" i="3"/>
  <c r="PB109" i="3"/>
  <c r="PC109" i="3"/>
  <c r="PD109" i="3"/>
  <c r="PE109" i="3"/>
  <c r="OW110" i="3"/>
  <c r="OX110" i="3"/>
  <c r="OY110" i="3"/>
  <c r="OZ110" i="3"/>
  <c r="PA110" i="3"/>
  <c r="PB110" i="3"/>
  <c r="PC110" i="3"/>
  <c r="PD110" i="3"/>
  <c r="PE110" i="3"/>
  <c r="OW111" i="3"/>
  <c r="OU32" i="6" s="1"/>
  <c r="PI15" i="8" s="1"/>
  <c r="OX111" i="3"/>
  <c r="OV32" i="6" s="1"/>
  <c r="PJ15" i="8" s="1"/>
  <c r="OY111" i="3"/>
  <c r="OW32" i="6" s="1"/>
  <c r="PK15" i="8" s="1"/>
  <c r="OZ111" i="3"/>
  <c r="OX32" i="6" s="1"/>
  <c r="PL15" i="8" s="1"/>
  <c r="PA111" i="3"/>
  <c r="OY32" i="6" s="1"/>
  <c r="PM15" i="8" s="1"/>
  <c r="PB111" i="3"/>
  <c r="OZ32" i="6" s="1"/>
  <c r="PN15" i="8" s="1"/>
  <c r="PC111" i="3"/>
  <c r="PA32" i="6" s="1"/>
  <c r="PO15" i="8" s="1"/>
  <c r="PD111" i="3"/>
  <c r="PB32" i="6" s="1"/>
  <c r="PP15" i="8" s="1"/>
  <c r="PE111" i="3"/>
  <c r="PC32" i="6" s="1"/>
  <c r="PQ15" i="8" s="1"/>
  <c r="OW112" i="3"/>
  <c r="OX112" i="3"/>
  <c r="OY112" i="3"/>
  <c r="OZ112" i="3"/>
  <c r="PA112" i="3"/>
  <c r="PB112" i="3"/>
  <c r="PC112" i="3"/>
  <c r="PD112" i="3"/>
  <c r="PE112" i="3"/>
  <c r="OW113" i="3"/>
  <c r="OX113" i="3"/>
  <c r="OY113" i="3"/>
  <c r="OZ113" i="3"/>
  <c r="PA113" i="3"/>
  <c r="PB113" i="3"/>
  <c r="PC113" i="3"/>
  <c r="PD113" i="3"/>
  <c r="PE113" i="3"/>
  <c r="OW114" i="3"/>
  <c r="OX114" i="3"/>
  <c r="OY114" i="3"/>
  <c r="OZ114" i="3"/>
  <c r="PA114" i="3"/>
  <c r="PB114" i="3"/>
  <c r="PC114" i="3"/>
  <c r="PD114" i="3"/>
  <c r="PE114" i="3"/>
  <c r="OW115" i="3"/>
  <c r="OX115" i="3"/>
  <c r="OY115" i="3"/>
  <c r="OZ115" i="3"/>
  <c r="PA115" i="3"/>
  <c r="PB115" i="3"/>
  <c r="PC115" i="3"/>
  <c r="PD115" i="3"/>
  <c r="PE115" i="3"/>
  <c r="OW116" i="3"/>
  <c r="OX116" i="3"/>
  <c r="OY116" i="3"/>
  <c r="OZ116" i="3"/>
  <c r="PA116" i="3"/>
  <c r="PB116" i="3"/>
  <c r="PC116" i="3"/>
  <c r="PD116" i="3"/>
  <c r="PE116" i="3"/>
  <c r="OW117" i="3"/>
  <c r="OX117" i="3"/>
  <c r="OY117" i="3"/>
  <c r="OZ117" i="3"/>
  <c r="PA117" i="3"/>
  <c r="PB117" i="3"/>
  <c r="PC117" i="3"/>
  <c r="PD117" i="3"/>
  <c r="PE117" i="3"/>
  <c r="OW118" i="3"/>
  <c r="OX118" i="3"/>
  <c r="OY118" i="3"/>
  <c r="OZ118" i="3"/>
  <c r="PA118" i="3"/>
  <c r="PB118" i="3"/>
  <c r="PC118" i="3"/>
  <c r="PD118" i="3"/>
  <c r="PE118" i="3"/>
  <c r="OW119" i="3"/>
  <c r="OX119" i="3"/>
  <c r="OY119" i="3"/>
  <c r="OZ119" i="3"/>
  <c r="PA119" i="3"/>
  <c r="PB119" i="3"/>
  <c r="PC119" i="3"/>
  <c r="PD119" i="3"/>
  <c r="PE119" i="3"/>
  <c r="OW120" i="3"/>
  <c r="OX120" i="3"/>
  <c r="OY120" i="3"/>
  <c r="OZ120" i="3"/>
  <c r="PA120" i="3"/>
  <c r="PB120" i="3"/>
  <c r="PC120" i="3"/>
  <c r="PD120" i="3"/>
  <c r="PE120" i="3"/>
  <c r="OW121" i="3"/>
  <c r="OX121" i="3"/>
  <c r="OY121" i="3"/>
  <c r="OZ121" i="3"/>
  <c r="PA121" i="3"/>
  <c r="PB121" i="3"/>
  <c r="PC121" i="3"/>
  <c r="PD121" i="3"/>
  <c r="PE121" i="3"/>
  <c r="OW122" i="3"/>
  <c r="OX122" i="3"/>
  <c r="OY122" i="3"/>
  <c r="OZ122" i="3"/>
  <c r="PA122" i="3"/>
  <c r="PB122" i="3"/>
  <c r="PC122" i="3"/>
  <c r="PD122" i="3"/>
  <c r="PE122" i="3"/>
  <c r="OW123" i="3"/>
  <c r="OX123" i="3"/>
  <c r="OY123" i="3"/>
  <c r="OZ123" i="3"/>
  <c r="PA123" i="3"/>
  <c r="PB123" i="3"/>
  <c r="PC123" i="3"/>
  <c r="PD123" i="3"/>
  <c r="PE123" i="3"/>
  <c r="OW124" i="3"/>
  <c r="OU36" i="6" s="1"/>
  <c r="OX124" i="3"/>
  <c r="OV36" i="6" s="1"/>
  <c r="OY124" i="3"/>
  <c r="OW36" i="6" s="1"/>
  <c r="OZ124" i="3"/>
  <c r="OX36" i="6" s="1"/>
  <c r="PA124" i="3"/>
  <c r="OY36" i="6" s="1"/>
  <c r="PB124" i="3"/>
  <c r="OZ36" i="6" s="1"/>
  <c r="PC124" i="3"/>
  <c r="PA36" i="6" s="1"/>
  <c r="PD124" i="3"/>
  <c r="PB36" i="6" s="1"/>
  <c r="PE124" i="3"/>
  <c r="PC36" i="6" s="1"/>
  <c r="OW125" i="3"/>
  <c r="OU11" i="6" s="1"/>
  <c r="OX125" i="3"/>
  <c r="OV11" i="6" s="1"/>
  <c r="OY125" i="3"/>
  <c r="OW11" i="6" s="1"/>
  <c r="OZ125" i="3"/>
  <c r="OX11" i="6" s="1"/>
  <c r="PA125" i="3"/>
  <c r="OY11" i="6" s="1"/>
  <c r="PB125" i="3"/>
  <c r="OZ11" i="6" s="1"/>
  <c r="PC125" i="3"/>
  <c r="PA11" i="6" s="1"/>
  <c r="PD125" i="3"/>
  <c r="PB11" i="6" s="1"/>
  <c r="PE125" i="3"/>
  <c r="PC11" i="6" s="1"/>
  <c r="OW127" i="3"/>
  <c r="OU37" i="6" s="1"/>
  <c r="PI19" i="8" s="1"/>
  <c r="PI36" i="8" s="1"/>
  <c r="OX127" i="3"/>
  <c r="OV37" i="6" s="1"/>
  <c r="PJ19" i="8" s="1"/>
  <c r="PJ36" i="8" s="1"/>
  <c r="OY127" i="3"/>
  <c r="OW37" i="6" s="1"/>
  <c r="PK19" i="8" s="1"/>
  <c r="PK36" i="8" s="1"/>
  <c r="OZ127" i="3"/>
  <c r="OX37" i="6" s="1"/>
  <c r="PL19" i="8" s="1"/>
  <c r="PL36" i="8" s="1"/>
  <c r="PA127" i="3"/>
  <c r="OY37" i="6" s="1"/>
  <c r="PM19" i="8" s="1"/>
  <c r="PM36" i="8" s="1"/>
  <c r="PB127" i="3"/>
  <c r="OZ37" i="6" s="1"/>
  <c r="PN19" i="8" s="1"/>
  <c r="PN36" i="8" s="1"/>
  <c r="PC127" i="3"/>
  <c r="PA37" i="6" s="1"/>
  <c r="PO19" i="8" s="1"/>
  <c r="PO36" i="8" s="1"/>
  <c r="PD127" i="3"/>
  <c r="PB37" i="6" s="1"/>
  <c r="PP19" i="8" s="1"/>
  <c r="PP36" i="8" s="1"/>
  <c r="PE127" i="3"/>
  <c r="PC37" i="6" s="1"/>
  <c r="PQ19" i="8" s="1"/>
  <c r="PQ36" i="8" s="1"/>
  <c r="OW128" i="3"/>
  <c r="OX128" i="3"/>
  <c r="OY128" i="3"/>
  <c r="OZ128" i="3"/>
  <c r="PA128" i="3"/>
  <c r="PB128" i="3"/>
  <c r="PC128" i="3"/>
  <c r="PD128" i="3"/>
  <c r="PE128" i="3"/>
  <c r="OW129" i="3"/>
  <c r="OX129" i="3"/>
  <c r="OY129" i="3"/>
  <c r="OZ129" i="3"/>
  <c r="PA129" i="3"/>
  <c r="PB129" i="3"/>
  <c r="PC129" i="3"/>
  <c r="PD129" i="3"/>
  <c r="PE129" i="3"/>
  <c r="OW130" i="3"/>
  <c r="OX130" i="3"/>
  <c r="OY130" i="3"/>
  <c r="OZ130" i="3"/>
  <c r="PA130" i="3"/>
  <c r="PB130" i="3"/>
  <c r="PC130" i="3"/>
  <c r="PD130" i="3"/>
  <c r="PE130" i="3"/>
  <c r="OW131" i="3"/>
  <c r="OX131" i="3"/>
  <c r="OY131" i="3"/>
  <c r="OZ131" i="3"/>
  <c r="PA131" i="3"/>
  <c r="PB131" i="3"/>
  <c r="PC131" i="3"/>
  <c r="PD131" i="3"/>
  <c r="PE131" i="3"/>
  <c r="OW132" i="3"/>
  <c r="OX132" i="3"/>
  <c r="OY132" i="3"/>
  <c r="OZ132" i="3"/>
  <c r="PA132" i="3"/>
  <c r="PB132" i="3"/>
  <c r="PC132" i="3"/>
  <c r="PD132" i="3"/>
  <c r="PE132" i="3"/>
  <c r="OW133" i="3"/>
  <c r="OX133" i="3"/>
  <c r="OY133" i="3"/>
  <c r="OZ133" i="3"/>
  <c r="PA133" i="3"/>
  <c r="PB133" i="3"/>
  <c r="PC133" i="3"/>
  <c r="PD133" i="3"/>
  <c r="PE133" i="3"/>
  <c r="OW134" i="3"/>
  <c r="OX134" i="3"/>
  <c r="OY134" i="3"/>
  <c r="OZ134" i="3"/>
  <c r="PA134" i="3"/>
  <c r="PB134" i="3"/>
  <c r="PC134" i="3"/>
  <c r="PD134" i="3"/>
  <c r="PE134" i="3"/>
  <c r="OW135" i="3"/>
  <c r="OX135" i="3"/>
  <c r="OY135" i="3"/>
  <c r="OZ135" i="3"/>
  <c r="PA135" i="3"/>
  <c r="PB135" i="3"/>
  <c r="PC135" i="3"/>
  <c r="PD135" i="3"/>
  <c r="PE135" i="3"/>
  <c r="OW136" i="3"/>
  <c r="OX136" i="3"/>
  <c r="OY136" i="3"/>
  <c r="OZ136" i="3"/>
  <c r="PA136" i="3"/>
  <c r="PB136" i="3"/>
  <c r="PC136" i="3"/>
  <c r="PD136" i="3"/>
  <c r="PE136" i="3"/>
  <c r="OW137" i="3"/>
  <c r="OX137" i="3"/>
  <c r="OY137" i="3"/>
  <c r="OZ137" i="3"/>
  <c r="PA137" i="3"/>
  <c r="PB137" i="3"/>
  <c r="PC137" i="3"/>
  <c r="PD137" i="3"/>
  <c r="PE137" i="3"/>
  <c r="OW138" i="3"/>
  <c r="OX138" i="3"/>
  <c r="OY138" i="3"/>
  <c r="OZ138" i="3"/>
  <c r="PA138" i="3"/>
  <c r="PB138" i="3"/>
  <c r="PC138" i="3"/>
  <c r="PD138" i="3"/>
  <c r="PE138" i="3"/>
  <c r="OW139" i="3"/>
  <c r="OX139" i="3"/>
  <c r="OY139" i="3"/>
  <c r="OZ139" i="3"/>
  <c r="PA139" i="3"/>
  <c r="PB139" i="3"/>
  <c r="PC139" i="3"/>
  <c r="PD139" i="3"/>
  <c r="PE139" i="3"/>
  <c r="OW140" i="3"/>
  <c r="OX140" i="3"/>
  <c r="OY140" i="3"/>
  <c r="OZ140" i="3"/>
  <c r="PA140" i="3"/>
  <c r="PB140" i="3"/>
  <c r="PC140" i="3"/>
  <c r="PD140" i="3"/>
  <c r="PE140" i="3"/>
  <c r="OW141" i="3"/>
  <c r="OU35" i="6" s="1"/>
  <c r="OX141" i="3"/>
  <c r="OV35" i="6" s="1"/>
  <c r="OY141" i="3"/>
  <c r="OW35" i="6" s="1"/>
  <c r="OZ141" i="3"/>
  <c r="OX35" i="6" s="1"/>
  <c r="PA141" i="3"/>
  <c r="OY35" i="6" s="1"/>
  <c r="PB141" i="3"/>
  <c r="OZ35" i="6" s="1"/>
  <c r="PC141" i="3"/>
  <c r="PA35" i="6" s="1"/>
  <c r="PD141" i="3"/>
  <c r="PB35" i="6" s="1"/>
  <c r="PE141" i="3"/>
  <c r="PC35" i="6" s="1"/>
  <c r="OW142" i="3"/>
  <c r="OX142" i="3"/>
  <c r="OY142" i="3"/>
  <c r="OZ142" i="3"/>
  <c r="PA142" i="3"/>
  <c r="PB142" i="3"/>
  <c r="PC142" i="3"/>
  <c r="PD142" i="3"/>
  <c r="PE142" i="3"/>
  <c r="OY31" i="6" l="1"/>
  <c r="PM17" i="8" s="1"/>
  <c r="PM33" i="8" s="1"/>
  <c r="OV15" i="6"/>
  <c r="PS30" i="8"/>
  <c r="OX19" i="6"/>
  <c r="PR4" i="8"/>
  <c r="OU16" i="6"/>
  <c r="OU13" i="6"/>
  <c r="PR13" i="8"/>
  <c r="PR30" i="8" s="1"/>
  <c r="PS31" i="8"/>
  <c r="PC23" i="6"/>
  <c r="OU6" i="6"/>
  <c r="PA31" i="6"/>
  <c r="PO17" i="8" s="1"/>
  <c r="PO33" i="8" s="1"/>
  <c r="OU25" i="6"/>
  <c r="OU24" i="6"/>
  <c r="PB23" i="6"/>
  <c r="OU22" i="6"/>
  <c r="OU21" i="6"/>
  <c r="OU18" i="6"/>
  <c r="OX17" i="6"/>
  <c r="OU17" i="6"/>
  <c r="PA16" i="6"/>
  <c r="OX15" i="6"/>
  <c r="PA15" i="6"/>
  <c r="OU14" i="6"/>
  <c r="PA13" i="6"/>
  <c r="OU9" i="6"/>
  <c r="PA8" i="6"/>
  <c r="OU7" i="6"/>
  <c r="PA4" i="6"/>
  <c r="PR12" i="8"/>
  <c r="OZ31" i="6"/>
  <c r="PN17" i="8" s="1"/>
  <c r="PN33" i="8" s="1"/>
  <c r="PA23" i="6"/>
  <c r="OZ16" i="6"/>
  <c r="OW15" i="6"/>
  <c r="OZ13" i="6"/>
  <c r="PC10" i="6"/>
  <c r="OZ4" i="6"/>
  <c r="OW10" i="6"/>
  <c r="PR9" i="8"/>
  <c r="PR34" i="8"/>
  <c r="PC19" i="6"/>
  <c r="PB12" i="6"/>
  <c r="PR6" i="8"/>
  <c r="PA12" i="6"/>
  <c r="PO5" i="8" s="1"/>
  <c r="OV6" i="6"/>
  <c r="PB3" i="6"/>
  <c r="PB31" i="6"/>
  <c r="PP17" i="8" s="1"/>
  <c r="PP33" i="8" s="1"/>
  <c r="PP14" i="8"/>
  <c r="OV26" i="6"/>
  <c r="PB25" i="6"/>
  <c r="OV25" i="6"/>
  <c r="OV24" i="6"/>
  <c r="OV21" i="6"/>
  <c r="OV18" i="6"/>
  <c r="OY17" i="6"/>
  <c r="OV17" i="6"/>
  <c r="PB16" i="6"/>
  <c r="OY15" i="6"/>
  <c r="OV14" i="6"/>
  <c r="PB13" i="6"/>
  <c r="OV9" i="6"/>
  <c r="PB4" i="6"/>
  <c r="OY16" i="6"/>
  <c r="OY13" i="6"/>
  <c r="PM5" i="8" s="1"/>
  <c r="PB10" i="6"/>
  <c r="OY4" i="6"/>
  <c r="OU26" i="6"/>
  <c r="OX5" i="6"/>
  <c r="OU33" i="6"/>
  <c r="PI7" i="8" s="1"/>
  <c r="OX16" i="6"/>
  <c r="OU15" i="6"/>
  <c r="OX13" i="6"/>
  <c r="PA10" i="6"/>
  <c r="OX4" i="6"/>
  <c r="OY5" i="6"/>
  <c r="OZ8" i="6"/>
  <c r="PB7" i="6"/>
  <c r="OX24" i="6"/>
  <c r="OX12" i="6"/>
  <c r="PA3" i="6"/>
  <c r="PR8" i="8"/>
  <c r="OW12" i="6"/>
  <c r="PS20" i="8"/>
  <c r="OV33" i="6"/>
  <c r="PJ7" i="8" s="1"/>
  <c r="OV12" i="6"/>
  <c r="PJ5" i="8" s="1"/>
  <c r="OV5" i="6"/>
  <c r="OW34" i="6"/>
  <c r="PK11" i="8" s="1"/>
  <c r="PC33" i="6"/>
  <c r="PQ7" i="8" s="1"/>
  <c r="OZ26" i="6"/>
  <c r="OZ25" i="6"/>
  <c r="OZ24" i="6"/>
  <c r="OZ21" i="6"/>
  <c r="OZ18" i="6"/>
  <c r="OZ17" i="6"/>
  <c r="PC15" i="6"/>
  <c r="OZ14" i="6"/>
  <c r="OZ9" i="6"/>
  <c r="OZ7" i="6"/>
  <c r="PC5" i="6"/>
  <c r="OY33" i="6"/>
  <c r="PM7" i="8" s="1"/>
  <c r="PB30" i="6"/>
  <c r="PP16" i="8" s="1"/>
  <c r="PP32" i="8" s="1"/>
  <c r="OX33" i="6"/>
  <c r="PL7" i="8" s="1"/>
  <c r="PA30" i="6"/>
  <c r="PO16" i="8" s="1"/>
  <c r="PO32" i="8" s="1"/>
  <c r="OZ30" i="6"/>
  <c r="PN16" i="8" s="1"/>
  <c r="PN32" i="8" s="1"/>
  <c r="OW5" i="6"/>
  <c r="OY30" i="6"/>
  <c r="PM16" i="8" s="1"/>
  <c r="PM32" i="8" s="1"/>
  <c r="OY6" i="6"/>
  <c r="OV34" i="6"/>
  <c r="PJ11" i="8" s="1"/>
  <c r="PB33" i="6"/>
  <c r="PP7" i="8" s="1"/>
  <c r="OY26" i="6"/>
  <c r="OY25" i="6"/>
  <c r="OY24" i="6"/>
  <c r="OY21" i="6"/>
  <c r="OY18" i="6"/>
  <c r="PB15" i="6"/>
  <c r="OY14" i="6"/>
  <c r="OV10" i="6"/>
  <c r="PJ12" i="8" s="1"/>
  <c r="OY9" i="6"/>
  <c r="OY7" i="6"/>
  <c r="PB5" i="6"/>
  <c r="PP4" i="8" s="1"/>
  <c r="PB34" i="6"/>
  <c r="PP11" i="8" s="1"/>
  <c r="OY8" i="6"/>
  <c r="OZ6" i="6"/>
  <c r="OX6" i="6"/>
  <c r="OU34" i="6"/>
  <c r="PI11" i="8" s="1"/>
  <c r="PA33" i="6"/>
  <c r="PO7" i="8" s="1"/>
  <c r="OX26" i="6"/>
  <c r="OX25" i="6"/>
  <c r="OX22" i="6"/>
  <c r="OX21" i="6"/>
  <c r="OX18" i="6"/>
  <c r="OX14" i="6"/>
  <c r="PL9" i="8" s="1"/>
  <c r="OU10" i="6"/>
  <c r="PI12" i="8" s="1"/>
  <c r="OX9" i="6"/>
  <c r="OX7" i="6"/>
  <c r="PA5" i="6"/>
  <c r="OW6" i="6"/>
  <c r="PC3" i="6"/>
  <c r="OZ33" i="6"/>
  <c r="PN7" i="8" s="1"/>
  <c r="PC31" i="6"/>
  <c r="PQ17" i="8" s="1"/>
  <c r="PQ33" i="8" s="1"/>
  <c r="PQ14" i="8"/>
  <c r="OW26" i="6"/>
  <c r="OW25" i="6"/>
  <c r="PR10" i="8"/>
  <c r="OW22" i="6"/>
  <c r="PK6" i="8" s="1"/>
  <c r="OW21" i="6"/>
  <c r="OW18" i="6"/>
  <c r="OW17" i="6"/>
  <c r="PC16" i="6"/>
  <c r="OW14" i="6"/>
  <c r="PC13" i="6"/>
  <c r="OW9" i="6"/>
  <c r="PC8" i="6"/>
  <c r="OZ5" i="6"/>
  <c r="PC4" i="6"/>
  <c r="OV19" i="6"/>
  <c r="PC34" i="6"/>
  <c r="PQ11" i="8" s="1"/>
  <c r="OW33" i="6"/>
  <c r="PK7" i="8" s="1"/>
  <c r="OX3" i="6"/>
  <c r="PA34" i="6"/>
  <c r="PO11" i="8" s="1"/>
  <c r="OX31" i="6"/>
  <c r="PL17" i="8" s="1"/>
  <c r="PL33" i="8" s="1"/>
  <c r="OX30" i="6"/>
  <c r="PL16" i="8" s="1"/>
  <c r="PL32" i="8" s="1"/>
  <c r="OY23" i="6"/>
  <c r="OU12" i="6"/>
  <c r="PI5" i="8" s="1"/>
  <c r="OX8" i="6"/>
  <c r="OU5" i="6"/>
  <c r="PB19" i="6"/>
  <c r="PS37" i="8"/>
  <c r="PM18" i="8"/>
  <c r="PM35" i="8" s="1"/>
  <c r="PC6" i="6"/>
  <c r="OW3" i="6"/>
  <c r="PK18" i="8"/>
  <c r="PK35" i="8" s="1"/>
  <c r="OZ34" i="6"/>
  <c r="PN11" i="8" s="1"/>
  <c r="OW31" i="6"/>
  <c r="PK17" i="8" s="1"/>
  <c r="PK33" i="8" s="1"/>
  <c r="PC30" i="6"/>
  <c r="PQ16" i="8" s="1"/>
  <c r="PQ32" i="8" s="1"/>
  <c r="OW30" i="6"/>
  <c r="PK16" i="8" s="1"/>
  <c r="PK32" i="8" s="1"/>
  <c r="PK14" i="8"/>
  <c r="PC26" i="6"/>
  <c r="PC25" i="6"/>
  <c r="OW24" i="6"/>
  <c r="PC24" i="6"/>
  <c r="OX23" i="6"/>
  <c r="OZ22" i="6"/>
  <c r="PC22" i="6"/>
  <c r="PC21" i="6"/>
  <c r="PC18" i="6"/>
  <c r="PC17" i="6"/>
  <c r="OW16" i="6"/>
  <c r="OZ15" i="6"/>
  <c r="PC14" i="6"/>
  <c r="OW13" i="6"/>
  <c r="PK5" i="8" s="1"/>
  <c r="PC12" i="6"/>
  <c r="OZ10" i="6"/>
  <c r="PC9" i="6"/>
  <c r="OW8" i="6"/>
  <c r="OW7" i="6"/>
  <c r="PC7" i="6"/>
  <c r="OW4" i="6"/>
  <c r="OZ3" i="6"/>
  <c r="OV22" i="6"/>
  <c r="PB8" i="6"/>
  <c r="PB6" i="6"/>
  <c r="OV3" i="6"/>
  <c r="OY34" i="6"/>
  <c r="PM11" i="8" s="1"/>
  <c r="OV31" i="6"/>
  <c r="PJ17" i="8" s="1"/>
  <c r="PJ33" i="8" s="1"/>
  <c r="OV30" i="6"/>
  <c r="PJ16" i="8" s="1"/>
  <c r="PJ32" i="8" s="1"/>
  <c r="PJ14" i="8"/>
  <c r="PB26" i="6"/>
  <c r="PB24" i="6"/>
  <c r="OW23" i="6"/>
  <c r="OY22" i="6"/>
  <c r="PB22" i="6"/>
  <c r="PB21" i="6"/>
  <c r="PB18" i="6"/>
  <c r="PB17" i="6"/>
  <c r="OV16" i="6"/>
  <c r="PJ9" i="8" s="1"/>
  <c r="PB14" i="6"/>
  <c r="OY10" i="6"/>
  <c r="PB9" i="6"/>
  <c r="PP12" i="8" s="1"/>
  <c r="OV8" i="6"/>
  <c r="OV7" i="6"/>
  <c r="OV4" i="6"/>
  <c r="OY3" i="6"/>
  <c r="PA6" i="6"/>
  <c r="OU3" i="6"/>
  <c r="OX34" i="6"/>
  <c r="PL11" i="8" s="1"/>
  <c r="OU31" i="6"/>
  <c r="PI17" i="8" s="1"/>
  <c r="PI33" i="8" s="1"/>
  <c r="OU30" i="6"/>
  <c r="PI16" i="8" s="1"/>
  <c r="PI32" i="8" s="1"/>
  <c r="PI14" i="8"/>
  <c r="PA26" i="6"/>
  <c r="PA25" i="6"/>
  <c r="PA24" i="6"/>
  <c r="OV23" i="6"/>
  <c r="PA22" i="6"/>
  <c r="PA21" i="6"/>
  <c r="PA18" i="6"/>
  <c r="PA17" i="6"/>
  <c r="PA14" i="6"/>
  <c r="PO9" i="8" s="1"/>
  <c r="OX10" i="6"/>
  <c r="PL12" i="8" s="1"/>
  <c r="PA9" i="6"/>
  <c r="OU8" i="6"/>
  <c r="PA7" i="6"/>
  <c r="OU4" i="6"/>
  <c r="PN18" i="8"/>
  <c r="PN35" i="8" s="1"/>
  <c r="PQ18" i="8"/>
  <c r="PQ35" i="8" s="1"/>
  <c r="PJ18" i="8"/>
  <c r="PJ35" i="8" s="1"/>
  <c r="PM14" i="8"/>
  <c r="PO14" i="8"/>
  <c r="PI18" i="8"/>
  <c r="PI35" i="8" s="1"/>
  <c r="PL14" i="8"/>
  <c r="PN14" i="8"/>
  <c r="PI9" i="8"/>
  <c r="PN5" i="8"/>
  <c r="PL18" i="8"/>
  <c r="PL35" i="8" s="1"/>
  <c r="PP18" i="8"/>
  <c r="PP35" i="8" s="1"/>
  <c r="PO18" i="8"/>
  <c r="PO35" i="8" s="1"/>
  <c r="OU19" i="6"/>
  <c r="PA19" i="6"/>
  <c r="OZ19" i="6"/>
  <c r="OY19" i="6"/>
  <c r="PG38" i="8"/>
  <c r="PH38" i="8"/>
  <c r="OU3" i="3"/>
  <c r="OV3" i="3"/>
  <c r="OU4" i="3"/>
  <c r="OV4" i="3"/>
  <c r="OU5" i="3"/>
  <c r="OV5" i="3"/>
  <c r="OU6" i="3"/>
  <c r="OV6" i="3"/>
  <c r="OU7" i="3"/>
  <c r="OV7" i="3"/>
  <c r="OU8" i="3"/>
  <c r="OV8" i="3"/>
  <c r="OU9" i="3"/>
  <c r="OV9" i="3"/>
  <c r="OU10" i="3"/>
  <c r="OV10" i="3"/>
  <c r="OU11" i="3"/>
  <c r="OV11" i="3"/>
  <c r="OU12" i="3"/>
  <c r="OV12" i="3"/>
  <c r="OU13" i="3"/>
  <c r="OV13" i="3"/>
  <c r="OU14" i="3"/>
  <c r="OV14" i="3"/>
  <c r="OU15" i="3"/>
  <c r="OV15" i="3"/>
  <c r="OU16" i="3"/>
  <c r="OV16" i="3"/>
  <c r="OU17" i="3"/>
  <c r="OV17" i="3"/>
  <c r="OU18" i="3"/>
  <c r="OV18" i="3"/>
  <c r="OU19" i="3"/>
  <c r="OV19" i="3"/>
  <c r="OU20" i="3"/>
  <c r="OV20" i="3"/>
  <c r="OU21" i="3"/>
  <c r="OV21" i="3"/>
  <c r="OU22" i="3"/>
  <c r="OV22" i="3"/>
  <c r="OU23" i="3"/>
  <c r="OV23" i="3"/>
  <c r="OU24" i="3"/>
  <c r="OV24" i="3"/>
  <c r="OU25" i="3"/>
  <c r="OV25" i="3"/>
  <c r="OU26" i="3"/>
  <c r="OV26" i="3"/>
  <c r="OU27" i="3"/>
  <c r="OV27" i="3"/>
  <c r="OU28" i="3"/>
  <c r="OV28" i="3"/>
  <c r="OU29" i="3"/>
  <c r="OV29" i="3"/>
  <c r="OU30" i="3"/>
  <c r="OV30" i="3"/>
  <c r="OU31" i="3"/>
  <c r="OV31" i="3"/>
  <c r="OU32" i="3"/>
  <c r="OV32" i="3"/>
  <c r="OU33" i="3"/>
  <c r="OV33" i="3"/>
  <c r="OU34" i="3"/>
  <c r="OV34" i="3"/>
  <c r="OU35" i="3"/>
  <c r="OV35" i="3"/>
  <c r="OU36" i="3"/>
  <c r="OV36" i="3"/>
  <c r="OU37" i="3"/>
  <c r="OV37" i="3"/>
  <c r="OU38" i="3"/>
  <c r="OV38" i="3"/>
  <c r="OU39" i="3"/>
  <c r="OS38" i="6" s="1"/>
  <c r="OV39" i="3"/>
  <c r="OT38" i="6" s="1"/>
  <c r="OU40" i="3"/>
  <c r="OS39" i="6" s="1"/>
  <c r="OV40" i="3"/>
  <c r="OT39" i="6" s="1"/>
  <c r="OU41" i="3"/>
  <c r="OV41" i="3"/>
  <c r="OU42" i="3"/>
  <c r="OV42" i="3"/>
  <c r="OU43" i="3"/>
  <c r="OV43" i="3"/>
  <c r="OU44" i="3"/>
  <c r="OV44" i="3"/>
  <c r="OU45" i="3"/>
  <c r="OV45" i="3"/>
  <c r="OU46" i="3"/>
  <c r="OV46" i="3"/>
  <c r="OU47" i="3"/>
  <c r="OV47" i="3"/>
  <c r="OU48" i="3"/>
  <c r="OV48" i="3"/>
  <c r="OU49" i="3"/>
  <c r="OV49" i="3"/>
  <c r="OU50" i="3"/>
  <c r="OV50" i="3"/>
  <c r="OU51" i="3"/>
  <c r="OV51" i="3"/>
  <c r="OU52" i="3"/>
  <c r="OV52" i="3"/>
  <c r="OU53" i="3"/>
  <c r="OV53" i="3"/>
  <c r="OU54" i="3"/>
  <c r="OV54" i="3"/>
  <c r="OU55" i="3"/>
  <c r="OV55" i="3"/>
  <c r="OU56" i="3"/>
  <c r="OV56" i="3"/>
  <c r="OU57" i="3"/>
  <c r="OV57" i="3"/>
  <c r="OU58" i="3"/>
  <c r="OV58" i="3"/>
  <c r="OU59" i="3"/>
  <c r="OV59" i="3"/>
  <c r="OU60" i="3"/>
  <c r="OV60" i="3"/>
  <c r="OU62" i="3"/>
  <c r="OV62" i="3"/>
  <c r="OU63" i="3"/>
  <c r="OV63" i="3"/>
  <c r="OU64" i="3"/>
  <c r="OV64" i="3"/>
  <c r="OU65" i="3"/>
  <c r="OV65" i="3"/>
  <c r="OU66" i="3"/>
  <c r="OV66" i="3"/>
  <c r="OU67" i="3"/>
  <c r="OV67" i="3"/>
  <c r="OU68" i="3"/>
  <c r="OV68" i="3"/>
  <c r="OU69" i="3"/>
  <c r="OV69" i="3"/>
  <c r="OU70" i="3"/>
  <c r="OS20" i="6" s="1"/>
  <c r="OV70" i="3"/>
  <c r="OT20" i="6" s="1"/>
  <c r="OU71" i="3"/>
  <c r="OV71" i="3"/>
  <c r="OU72" i="3"/>
  <c r="OV72" i="3"/>
  <c r="OU73" i="3"/>
  <c r="OV73" i="3"/>
  <c r="OU74" i="3"/>
  <c r="OV74" i="3"/>
  <c r="OU75" i="3"/>
  <c r="OV75" i="3"/>
  <c r="OU76" i="3"/>
  <c r="OV76" i="3"/>
  <c r="OU77" i="3"/>
  <c r="OV77" i="3"/>
  <c r="OU78" i="3"/>
  <c r="OV78" i="3"/>
  <c r="OU79" i="3"/>
  <c r="OV79" i="3"/>
  <c r="OU80" i="3"/>
  <c r="OV80" i="3"/>
  <c r="OU81" i="3"/>
  <c r="OV81" i="3"/>
  <c r="OU23" i="6" s="1"/>
  <c r="OU82" i="3"/>
  <c r="OV82" i="3"/>
  <c r="OU83" i="3"/>
  <c r="OV83" i="3"/>
  <c r="OU84" i="3"/>
  <c r="OV84" i="3"/>
  <c r="OU85" i="3"/>
  <c r="OV85" i="3"/>
  <c r="OU86" i="3"/>
  <c r="OV86" i="3"/>
  <c r="OU87" i="3"/>
  <c r="OV87" i="3"/>
  <c r="OU88" i="3"/>
  <c r="OV88" i="3"/>
  <c r="OU89" i="3"/>
  <c r="OV89" i="3"/>
  <c r="OU90" i="3"/>
  <c r="OV90" i="3"/>
  <c r="OU91" i="3"/>
  <c r="OV91" i="3"/>
  <c r="OU92" i="3"/>
  <c r="OV92" i="3"/>
  <c r="OU93" i="3"/>
  <c r="OV93" i="3"/>
  <c r="OU94" i="3"/>
  <c r="OV94" i="3"/>
  <c r="OU95" i="3"/>
  <c r="OV95" i="3"/>
  <c r="OU96" i="3"/>
  <c r="OV96" i="3"/>
  <c r="OU97" i="3"/>
  <c r="OS27" i="6" s="1"/>
  <c r="OV97" i="3"/>
  <c r="OT27" i="6" s="1"/>
  <c r="OU98" i="3"/>
  <c r="OS28" i="6" s="1"/>
  <c r="OV98" i="3"/>
  <c r="OT28" i="6" s="1"/>
  <c r="OU99" i="3"/>
  <c r="OV99" i="3"/>
  <c r="OU100" i="3"/>
  <c r="OS29" i="6" s="1"/>
  <c r="OV100" i="3"/>
  <c r="OT29" i="6" s="1"/>
  <c r="OU101" i="3"/>
  <c r="OV101" i="3"/>
  <c r="OU102" i="3"/>
  <c r="OV102" i="3"/>
  <c r="OU103" i="3"/>
  <c r="OV103" i="3"/>
  <c r="OU104" i="3"/>
  <c r="OV104" i="3"/>
  <c r="OU105" i="3"/>
  <c r="OV105" i="3"/>
  <c r="OU106" i="3"/>
  <c r="OV106" i="3"/>
  <c r="OU107" i="3"/>
  <c r="OV107" i="3"/>
  <c r="OU108" i="3"/>
  <c r="OV108" i="3"/>
  <c r="OU109" i="3"/>
  <c r="OV109" i="3"/>
  <c r="OU110" i="3"/>
  <c r="OV110" i="3"/>
  <c r="OU111" i="3"/>
  <c r="OS32" i="6" s="1"/>
  <c r="PG15" i="8" s="1"/>
  <c r="OV111" i="3"/>
  <c r="OT32" i="6" s="1"/>
  <c r="PH15" i="8" s="1"/>
  <c r="OU112" i="3"/>
  <c r="OV112" i="3"/>
  <c r="OU113" i="3"/>
  <c r="OV113" i="3"/>
  <c r="OU114" i="3"/>
  <c r="OV114" i="3"/>
  <c r="OU115" i="3"/>
  <c r="OV115" i="3"/>
  <c r="OU116" i="3"/>
  <c r="OV116" i="3"/>
  <c r="OU117" i="3"/>
  <c r="OV117" i="3"/>
  <c r="OU118" i="3"/>
  <c r="OV118" i="3"/>
  <c r="OU119" i="3"/>
  <c r="OV119" i="3"/>
  <c r="OU120" i="3"/>
  <c r="OV120" i="3"/>
  <c r="OU121" i="3"/>
  <c r="OV121" i="3"/>
  <c r="OU122" i="3"/>
  <c r="OV122" i="3"/>
  <c r="OU123" i="3"/>
  <c r="OV123" i="3"/>
  <c r="OU124" i="3"/>
  <c r="OS36" i="6" s="1"/>
  <c r="OV124" i="3"/>
  <c r="OT36" i="6" s="1"/>
  <c r="OU125" i="3"/>
  <c r="OS11" i="6" s="1"/>
  <c r="OV125" i="3"/>
  <c r="OT11" i="6" s="1"/>
  <c r="OU127" i="3"/>
  <c r="OS37" i="6" s="1"/>
  <c r="PG19" i="8" s="1"/>
  <c r="PG36" i="8" s="1"/>
  <c r="OV127" i="3"/>
  <c r="OT37" i="6" s="1"/>
  <c r="PH19" i="8" s="1"/>
  <c r="PH36" i="8" s="1"/>
  <c r="OU128" i="3"/>
  <c r="OV128" i="3"/>
  <c r="OU129" i="3"/>
  <c r="OV129" i="3"/>
  <c r="OU130" i="3"/>
  <c r="OV130" i="3"/>
  <c r="OU131" i="3"/>
  <c r="OV131" i="3"/>
  <c r="OU132" i="3"/>
  <c r="OV132" i="3"/>
  <c r="OU133" i="3"/>
  <c r="OV133" i="3"/>
  <c r="OU134" i="3"/>
  <c r="OV134" i="3"/>
  <c r="OU135" i="3"/>
  <c r="OV135" i="3"/>
  <c r="OU136" i="3"/>
  <c r="OV136" i="3"/>
  <c r="OU137" i="3"/>
  <c r="OV137" i="3"/>
  <c r="OU138" i="3"/>
  <c r="OV138" i="3"/>
  <c r="OU139" i="3"/>
  <c r="OV139" i="3"/>
  <c r="OU140" i="3"/>
  <c r="OV140" i="3"/>
  <c r="OU141" i="3"/>
  <c r="OS35" i="6" s="1"/>
  <c r="OV141" i="3"/>
  <c r="OT35" i="6" s="1"/>
  <c r="OU142" i="3"/>
  <c r="OV142" i="3"/>
  <c r="PM13" i="8" l="1"/>
  <c r="PP10" i="8"/>
  <c r="PQ12" i="8"/>
  <c r="PK34" i="8"/>
  <c r="PI8" i="8"/>
  <c r="PL6" i="8"/>
  <c r="PI6" i="8"/>
  <c r="PO10" i="8"/>
  <c r="PP5" i="8"/>
  <c r="PR29" i="8"/>
  <c r="PJ10" i="8"/>
  <c r="PJ8" i="8"/>
  <c r="PI34" i="8"/>
  <c r="PN10" i="8"/>
  <c r="OT16" i="6"/>
  <c r="OT13" i="6"/>
  <c r="PQ6" i="8"/>
  <c r="PP9" i="8"/>
  <c r="PQ5" i="8"/>
  <c r="OS15" i="6"/>
  <c r="PN9" i="8"/>
  <c r="OS31" i="6"/>
  <c r="PG17" i="8" s="1"/>
  <c r="PG33" i="8" s="1"/>
  <c r="PJ13" i="8"/>
  <c r="PJ30" i="8" s="1"/>
  <c r="PO8" i="8"/>
  <c r="PK12" i="8"/>
  <c r="PM9" i="8"/>
  <c r="PM30" i="8" s="1"/>
  <c r="OT31" i="6"/>
  <c r="PH17" i="8" s="1"/>
  <c r="PH33" i="8" s="1"/>
  <c r="PM4" i="8"/>
  <c r="OS9" i="6"/>
  <c r="PO4" i="8"/>
  <c r="PI13" i="8"/>
  <c r="PI30" i="8" s="1"/>
  <c r="PN8" i="8"/>
  <c r="PJ34" i="8"/>
  <c r="PR20" i="8"/>
  <c r="PI10" i="8"/>
  <c r="PM12" i="8"/>
  <c r="PL5" i="8"/>
  <c r="PL13" i="8"/>
  <c r="PP6" i="8"/>
  <c r="PP31" i="8" s="1"/>
  <c r="PQ8" i="8"/>
  <c r="OT12" i="6"/>
  <c r="PH5" i="8" s="1"/>
  <c r="PO34" i="8"/>
  <c r="PN4" i="8"/>
  <c r="PL4" i="8"/>
  <c r="PL8" i="8"/>
  <c r="PM10" i="8"/>
  <c r="PL10" i="8"/>
  <c r="OT5" i="6"/>
  <c r="PN12" i="8"/>
  <c r="PQ10" i="8"/>
  <c r="OS5" i="6"/>
  <c r="OS3" i="6"/>
  <c r="PO12" i="8"/>
  <c r="PK10" i="8"/>
  <c r="PJ4" i="8"/>
  <c r="PJ6" i="8"/>
  <c r="PJ31" i="8" s="1"/>
  <c r="OS21" i="6"/>
  <c r="PP8" i="8"/>
  <c r="PP29" i="8" s="1"/>
  <c r="PQ9" i="8"/>
  <c r="PP34" i="8"/>
  <c r="PL34" i="8"/>
  <c r="PQ34" i="8"/>
  <c r="PM34" i="8"/>
  <c r="OT34" i="6"/>
  <c r="PH11" i="8" s="1"/>
  <c r="OT22" i="6"/>
  <c r="PK13" i="8"/>
  <c r="OT21" i="6"/>
  <c r="OT7" i="6"/>
  <c r="OS7" i="6"/>
  <c r="OT18" i="6"/>
  <c r="OS33" i="6"/>
  <c r="PG7" i="8" s="1"/>
  <c r="OT23" i="6"/>
  <c r="OS22" i="6"/>
  <c r="OS18" i="6"/>
  <c r="OS16" i="6"/>
  <c r="OS13" i="6"/>
  <c r="OS4" i="6"/>
  <c r="PM6" i="8"/>
  <c r="PQ13" i="8"/>
  <c r="OS30" i="6"/>
  <c r="PG16" i="8" s="1"/>
  <c r="PG32" i="8" s="1"/>
  <c r="OT25" i="6"/>
  <c r="OT15" i="6"/>
  <c r="OT10" i="6"/>
  <c r="PR31" i="8"/>
  <c r="OT24" i="6"/>
  <c r="OT9" i="6"/>
  <c r="OS14" i="6"/>
  <c r="PO13" i="8"/>
  <c r="PO30" i="8" s="1"/>
  <c r="OT6" i="6"/>
  <c r="OT26" i="6"/>
  <c r="OT14" i="6"/>
  <c r="OT8" i="6"/>
  <c r="OS12" i="6"/>
  <c r="OS10" i="6"/>
  <c r="PN6" i="8"/>
  <c r="PN34" i="8"/>
  <c r="OT30" i="6"/>
  <c r="PH16" i="8" s="1"/>
  <c r="PH32" i="8" s="1"/>
  <c r="OS17" i="6"/>
  <c r="PP13" i="8"/>
  <c r="OT4" i="6"/>
  <c r="OS34" i="6"/>
  <c r="PG11" i="8" s="1"/>
  <c r="PM8" i="8"/>
  <c r="PH14" i="8"/>
  <c r="PO6" i="8"/>
  <c r="PO31" i="8" s="1"/>
  <c r="PK4" i="8"/>
  <c r="PK9" i="8"/>
  <c r="PQ4" i="8"/>
  <c r="OT17" i="6"/>
  <c r="OS24" i="6"/>
  <c r="OS8" i="6"/>
  <c r="OT33" i="6"/>
  <c r="PH7" i="8" s="1"/>
  <c r="PI4" i="8"/>
  <c r="OS6" i="6"/>
  <c r="OS25" i="6"/>
  <c r="OT3" i="6"/>
  <c r="OS26" i="6"/>
  <c r="PK8" i="8"/>
  <c r="PN13" i="8"/>
  <c r="PG18" i="8"/>
  <c r="PG35" i="8" s="1"/>
  <c r="PH18" i="8"/>
  <c r="PH35" i="8" s="1"/>
  <c r="PG14" i="8"/>
  <c r="OT19" i="6"/>
  <c r="PH6" i="8" s="1"/>
  <c r="PK31" i="8"/>
  <c r="OS19" i="6"/>
  <c r="PN29" i="8"/>
  <c r="PF38" i="8"/>
  <c r="OT3" i="3"/>
  <c r="OT4" i="3"/>
  <c r="OT5" i="3"/>
  <c r="OT6" i="3"/>
  <c r="OT7" i="3"/>
  <c r="OT8" i="3"/>
  <c r="OT9" i="3"/>
  <c r="OT10" i="3"/>
  <c r="OT11" i="3"/>
  <c r="OT12" i="3"/>
  <c r="OT13" i="3"/>
  <c r="OT14" i="3"/>
  <c r="OT15" i="3"/>
  <c r="OT16" i="3"/>
  <c r="OT17" i="3"/>
  <c r="OT18" i="3"/>
  <c r="OT19" i="3"/>
  <c r="OT20" i="3"/>
  <c r="OT21" i="3"/>
  <c r="OT22" i="3"/>
  <c r="OT23" i="3"/>
  <c r="OT24" i="3"/>
  <c r="OT25" i="3"/>
  <c r="OT26" i="3"/>
  <c r="OT27" i="3"/>
  <c r="OT28" i="3"/>
  <c r="OT29" i="3"/>
  <c r="OT30" i="3"/>
  <c r="OT31" i="3"/>
  <c r="OT32" i="3"/>
  <c r="OT33" i="3"/>
  <c r="OT34" i="3"/>
  <c r="OT35" i="3"/>
  <c r="OT36" i="3"/>
  <c r="OT37" i="3"/>
  <c r="OT38" i="3"/>
  <c r="OT39" i="3"/>
  <c r="OR38" i="6" s="1"/>
  <c r="OT40" i="3"/>
  <c r="OR39" i="6" s="1"/>
  <c r="OT41" i="3"/>
  <c r="OT42" i="3"/>
  <c r="OT43" i="3"/>
  <c r="OT44" i="3"/>
  <c r="OT45" i="3"/>
  <c r="OT46" i="3"/>
  <c r="OT47" i="3"/>
  <c r="OT48" i="3"/>
  <c r="OT49" i="3"/>
  <c r="OT50" i="3"/>
  <c r="OT51" i="3"/>
  <c r="OT52" i="3"/>
  <c r="OT53" i="3"/>
  <c r="OT54" i="3"/>
  <c r="OT55" i="3"/>
  <c r="OT56" i="3"/>
  <c r="OT57" i="3"/>
  <c r="OT58" i="3"/>
  <c r="OT59" i="3"/>
  <c r="OT60" i="3"/>
  <c r="OT62" i="3"/>
  <c r="OT63" i="3"/>
  <c r="OT64" i="3"/>
  <c r="OT65" i="3"/>
  <c r="OT66" i="3"/>
  <c r="OT67" i="3"/>
  <c r="OT68" i="3"/>
  <c r="OT69" i="3"/>
  <c r="OT70" i="3"/>
  <c r="OR20" i="6" s="1"/>
  <c r="OT71" i="3"/>
  <c r="OT72" i="3"/>
  <c r="OT73" i="3"/>
  <c r="OT74" i="3"/>
  <c r="OT75" i="3"/>
  <c r="OT76" i="3"/>
  <c r="OT77" i="3"/>
  <c r="OT78" i="3"/>
  <c r="OT79" i="3"/>
  <c r="OT80" i="3"/>
  <c r="OT81" i="3"/>
  <c r="OS23" i="6" s="1"/>
  <c r="OT82" i="3"/>
  <c r="OT83" i="3"/>
  <c r="OT84" i="3"/>
  <c r="OT85" i="3"/>
  <c r="OT86" i="3"/>
  <c r="OT87" i="3"/>
  <c r="OT88" i="3"/>
  <c r="OT89" i="3"/>
  <c r="OT90" i="3"/>
  <c r="OT91" i="3"/>
  <c r="OT92" i="3"/>
  <c r="OT93" i="3"/>
  <c r="OT94" i="3"/>
  <c r="OT95" i="3"/>
  <c r="OT96" i="3"/>
  <c r="OT97" i="3"/>
  <c r="OR27" i="6" s="1"/>
  <c r="OT98" i="3"/>
  <c r="OR28" i="6" s="1"/>
  <c r="OT99" i="3"/>
  <c r="OT100" i="3"/>
  <c r="OR29" i="6" s="1"/>
  <c r="OT101" i="3"/>
  <c r="OT102" i="3"/>
  <c r="OT103" i="3"/>
  <c r="OT104" i="3"/>
  <c r="OT105" i="3"/>
  <c r="OT106" i="3"/>
  <c r="OT107" i="3"/>
  <c r="OT108" i="3"/>
  <c r="OT109" i="3"/>
  <c r="OT110" i="3"/>
  <c r="OT111" i="3"/>
  <c r="OR32" i="6" s="1"/>
  <c r="PF15" i="8" s="1"/>
  <c r="OT112" i="3"/>
  <c r="OT113" i="3"/>
  <c r="OT114" i="3"/>
  <c r="OT115" i="3"/>
  <c r="OT116" i="3"/>
  <c r="OT117" i="3"/>
  <c r="OT118" i="3"/>
  <c r="OT119" i="3"/>
  <c r="OT120" i="3"/>
  <c r="OT121" i="3"/>
  <c r="OT122" i="3"/>
  <c r="OT123" i="3"/>
  <c r="OT124" i="3"/>
  <c r="OR36" i="6" s="1"/>
  <c r="OT125" i="3"/>
  <c r="OR11" i="6" s="1"/>
  <c r="OT127" i="3"/>
  <c r="OR37" i="6" s="1"/>
  <c r="PF19" i="8" s="1"/>
  <c r="PF36" i="8" s="1"/>
  <c r="OT128" i="3"/>
  <c r="OT129" i="3"/>
  <c r="OT130" i="3"/>
  <c r="OT131" i="3"/>
  <c r="OT132" i="3"/>
  <c r="OT133" i="3"/>
  <c r="OT134" i="3"/>
  <c r="OT135" i="3"/>
  <c r="OT136" i="3"/>
  <c r="OT137" i="3"/>
  <c r="OT138" i="3"/>
  <c r="OT139" i="3"/>
  <c r="OT140" i="3"/>
  <c r="OT141" i="3"/>
  <c r="OR35" i="6" s="1"/>
  <c r="OT142" i="3"/>
  <c r="PG12" i="8" l="1"/>
  <c r="PL31" i="8"/>
  <c r="PI31" i="8"/>
  <c r="PG5" i="8"/>
  <c r="PJ29" i="8"/>
  <c r="PL29" i="8"/>
  <c r="PP30" i="8"/>
  <c r="PP37" i="8" s="1"/>
  <c r="PQ31" i="8"/>
  <c r="PQ29" i="8"/>
  <c r="PR37" i="8"/>
  <c r="PN31" i="8"/>
  <c r="PL20" i="8"/>
  <c r="PO29" i="8"/>
  <c r="PG8" i="8"/>
  <c r="PG13" i="8"/>
  <c r="PM29" i="8"/>
  <c r="PQ30" i="8"/>
  <c r="PI20" i="8"/>
  <c r="PJ20" i="8"/>
  <c r="PM31" i="8"/>
  <c r="PN30" i="8"/>
  <c r="PN37" i="8" s="1"/>
  <c r="PL30" i="8"/>
  <c r="PG4" i="8"/>
  <c r="OR17" i="6"/>
  <c r="PH10" i="8"/>
  <c r="OR18" i="6"/>
  <c r="OR6" i="6"/>
  <c r="OR5" i="6"/>
  <c r="PH4" i="8"/>
  <c r="PH9" i="8"/>
  <c r="OR30" i="6"/>
  <c r="PF16" i="8" s="1"/>
  <c r="PF32" i="8" s="1"/>
  <c r="OR19" i="6"/>
  <c r="PI29" i="8"/>
  <c r="PI37" i="8" s="1"/>
  <c r="PG34" i="8"/>
  <c r="PO37" i="8"/>
  <c r="PM37" i="8"/>
  <c r="PO20" i="8"/>
  <c r="PK30" i="8"/>
  <c r="PP20" i="8"/>
  <c r="PQ20" i="8"/>
  <c r="PH13" i="8"/>
  <c r="OR33" i="6"/>
  <c r="PF7" i="8" s="1"/>
  <c r="OR25" i="6"/>
  <c r="OR9" i="6"/>
  <c r="OR34" i="6"/>
  <c r="PF11" i="8" s="1"/>
  <c r="PM20" i="8"/>
  <c r="OR8" i="6"/>
  <c r="PK29" i="8"/>
  <c r="PF18" i="8"/>
  <c r="PF35" i="8" s="1"/>
  <c r="OR22" i="6"/>
  <c r="OR31" i="6"/>
  <c r="PF17" i="8" s="1"/>
  <c r="PF33" i="8" s="1"/>
  <c r="PG6" i="8"/>
  <c r="OR24" i="6"/>
  <c r="OR21" i="6"/>
  <c r="OR14" i="6"/>
  <c r="OR7" i="6"/>
  <c r="PH34" i="8"/>
  <c r="PH8" i="8"/>
  <c r="PG10" i="8"/>
  <c r="OR16" i="6"/>
  <c r="OR13" i="6"/>
  <c r="OR4" i="6"/>
  <c r="PG9" i="8"/>
  <c r="PG30" i="8" s="1"/>
  <c r="OR10" i="6"/>
  <c r="PN20" i="8"/>
  <c r="OR3" i="6"/>
  <c r="OR26" i="6"/>
  <c r="OR15" i="6"/>
  <c r="PJ37" i="8"/>
  <c r="PG29" i="8"/>
  <c r="PH12" i="8"/>
  <c r="PK20" i="8"/>
  <c r="PF14" i="8"/>
  <c r="OR12" i="6"/>
  <c r="PH31" i="8"/>
  <c r="PE38" i="8"/>
  <c r="OS3" i="3"/>
  <c r="OS4" i="3"/>
  <c r="OS5" i="3"/>
  <c r="OS6" i="3"/>
  <c r="OS7" i="3"/>
  <c r="OS8" i="3"/>
  <c r="OS9" i="3"/>
  <c r="OS10" i="3"/>
  <c r="OS11" i="3"/>
  <c r="OS12" i="3"/>
  <c r="OS13" i="3"/>
  <c r="OS14" i="3"/>
  <c r="OS15" i="3"/>
  <c r="OS16" i="3"/>
  <c r="OS17" i="3"/>
  <c r="OS18" i="3"/>
  <c r="OS19" i="3"/>
  <c r="OS20" i="3"/>
  <c r="OS21" i="3"/>
  <c r="OS22" i="3"/>
  <c r="OS23" i="3"/>
  <c r="OS24" i="3"/>
  <c r="OS25" i="3"/>
  <c r="OS26" i="3"/>
  <c r="OS27" i="3"/>
  <c r="OS28" i="3"/>
  <c r="OS29" i="3"/>
  <c r="OS30" i="3"/>
  <c r="OS31" i="3"/>
  <c r="OS32" i="3"/>
  <c r="OS33" i="3"/>
  <c r="OS34" i="3"/>
  <c r="OS35" i="3"/>
  <c r="OS36" i="3"/>
  <c r="OS37" i="3"/>
  <c r="OS38" i="3"/>
  <c r="OS39" i="3"/>
  <c r="OQ38" i="6" s="1"/>
  <c r="OS40" i="3"/>
  <c r="OQ39" i="6" s="1"/>
  <c r="OS41" i="3"/>
  <c r="OS42" i="3"/>
  <c r="OS43" i="3"/>
  <c r="OS44" i="3"/>
  <c r="OS45" i="3"/>
  <c r="OS46" i="3"/>
  <c r="OS47" i="3"/>
  <c r="OS48" i="3"/>
  <c r="OS49" i="3"/>
  <c r="OS50" i="3"/>
  <c r="OS51" i="3"/>
  <c r="OS52" i="3"/>
  <c r="OS53" i="3"/>
  <c r="OS54" i="3"/>
  <c r="OS55" i="3"/>
  <c r="OS56" i="3"/>
  <c r="OS57" i="3"/>
  <c r="OS58" i="3"/>
  <c r="OS59" i="3"/>
  <c r="OS60" i="3"/>
  <c r="OS62" i="3"/>
  <c r="OS63" i="3"/>
  <c r="OS64" i="3"/>
  <c r="OS65" i="3"/>
  <c r="OS66" i="3"/>
  <c r="OS67" i="3"/>
  <c r="OS68" i="3"/>
  <c r="OS69" i="3"/>
  <c r="OS70" i="3"/>
  <c r="OQ20" i="6" s="1"/>
  <c r="OS71" i="3"/>
  <c r="OS72" i="3"/>
  <c r="OS73" i="3"/>
  <c r="OS74" i="3"/>
  <c r="OS75" i="3"/>
  <c r="OS76" i="3"/>
  <c r="OS77" i="3"/>
  <c r="OS78" i="3"/>
  <c r="OS79" i="3"/>
  <c r="OS80" i="3"/>
  <c r="OS81" i="3"/>
  <c r="OR23" i="6" s="1"/>
  <c r="OS82" i="3"/>
  <c r="OS83" i="3"/>
  <c r="OS84" i="3"/>
  <c r="OS85" i="3"/>
  <c r="OS86" i="3"/>
  <c r="OS87" i="3"/>
  <c r="OS88" i="3"/>
  <c r="OS89" i="3"/>
  <c r="OS90" i="3"/>
  <c r="OS91" i="3"/>
  <c r="OS92" i="3"/>
  <c r="OS93" i="3"/>
  <c r="OS94" i="3"/>
  <c r="OS95" i="3"/>
  <c r="OS96" i="3"/>
  <c r="OS97" i="3"/>
  <c r="OQ27" i="6" s="1"/>
  <c r="OS98" i="3"/>
  <c r="OQ28" i="6" s="1"/>
  <c r="OS99" i="3"/>
  <c r="OS100" i="3"/>
  <c r="OQ29" i="6" s="1"/>
  <c r="OS101" i="3"/>
  <c r="OS102" i="3"/>
  <c r="OS103" i="3"/>
  <c r="OS104" i="3"/>
  <c r="OS105" i="3"/>
  <c r="OS106" i="3"/>
  <c r="OS107" i="3"/>
  <c r="OS108" i="3"/>
  <c r="OS109" i="3"/>
  <c r="OS110" i="3"/>
  <c r="OS111" i="3"/>
  <c r="OQ32" i="6" s="1"/>
  <c r="PE15" i="8" s="1"/>
  <c r="OS112" i="3"/>
  <c r="OS113" i="3"/>
  <c r="OS114" i="3"/>
  <c r="OS115" i="3"/>
  <c r="OS116" i="3"/>
  <c r="OS117" i="3"/>
  <c r="OS118" i="3"/>
  <c r="OS119" i="3"/>
  <c r="OS120" i="3"/>
  <c r="OS121" i="3"/>
  <c r="OS122" i="3"/>
  <c r="OS123" i="3"/>
  <c r="OS124" i="3"/>
  <c r="OQ36" i="6" s="1"/>
  <c r="OS125" i="3"/>
  <c r="OQ11" i="6" s="1"/>
  <c r="OS127" i="3"/>
  <c r="OQ37" i="6" s="1"/>
  <c r="PE19" i="8" s="1"/>
  <c r="PE36" i="8" s="1"/>
  <c r="OS128" i="3"/>
  <c r="OS129" i="3"/>
  <c r="OS130" i="3"/>
  <c r="OS131" i="3"/>
  <c r="OS132" i="3"/>
  <c r="OS133" i="3"/>
  <c r="OS134" i="3"/>
  <c r="OS135" i="3"/>
  <c r="OS136" i="3"/>
  <c r="OS137" i="3"/>
  <c r="OS138" i="3"/>
  <c r="OS139" i="3"/>
  <c r="OS140" i="3"/>
  <c r="OS141" i="3"/>
  <c r="OQ35" i="6" s="1"/>
  <c r="OS142" i="3"/>
  <c r="PL37" i="8" l="1"/>
  <c r="PQ37" i="8"/>
  <c r="PF13" i="8"/>
  <c r="OQ13" i="6"/>
  <c r="PF12" i="8"/>
  <c r="OQ26" i="6"/>
  <c r="PF8" i="8"/>
  <c r="OQ25" i="6"/>
  <c r="PF34" i="8"/>
  <c r="PH30" i="8"/>
  <c r="PF6" i="8"/>
  <c r="OQ19" i="6"/>
  <c r="OQ15" i="6"/>
  <c r="PG20" i="8"/>
  <c r="PH29" i="8"/>
  <c r="PK37" i="8"/>
  <c r="OQ33" i="6"/>
  <c r="PE7" i="8" s="1"/>
  <c r="OQ22" i="6"/>
  <c r="OQ8" i="6"/>
  <c r="PF5" i="8"/>
  <c r="OQ6" i="6"/>
  <c r="OQ10" i="6"/>
  <c r="PF4" i="8"/>
  <c r="OQ3" i="6"/>
  <c r="OQ5" i="6"/>
  <c r="PF9" i="8"/>
  <c r="OQ30" i="6"/>
  <c r="PE16" i="8" s="1"/>
  <c r="PE32" i="8" s="1"/>
  <c r="OQ18" i="6"/>
  <c r="PG31" i="8"/>
  <c r="PG37" i="8" s="1"/>
  <c r="OQ14" i="6"/>
  <c r="OQ31" i="6"/>
  <c r="PE17" i="8" s="1"/>
  <c r="PE33" i="8" s="1"/>
  <c r="OQ24" i="6"/>
  <c r="OQ21" i="6"/>
  <c r="OQ17" i="6"/>
  <c r="OQ9" i="6"/>
  <c r="OQ7" i="6"/>
  <c r="PH20" i="8"/>
  <c r="OQ34" i="6"/>
  <c r="PE11" i="8" s="1"/>
  <c r="PF10" i="8"/>
  <c r="OQ16" i="6"/>
  <c r="OQ4" i="6"/>
  <c r="PE18" i="8"/>
  <c r="PE35" i="8" s="1"/>
  <c r="PE14" i="8"/>
  <c r="OQ12" i="6"/>
  <c r="PE5" i="8" s="1"/>
  <c r="PD38" i="8"/>
  <c r="OR3" i="3"/>
  <c r="OR4" i="3"/>
  <c r="OR5" i="3"/>
  <c r="OR6" i="3"/>
  <c r="OR7" i="3"/>
  <c r="OR8" i="3"/>
  <c r="OR9" i="3"/>
  <c r="OR10" i="3"/>
  <c r="OR11" i="3"/>
  <c r="OR12" i="3"/>
  <c r="OR13" i="3"/>
  <c r="OR14" i="3"/>
  <c r="OR15" i="3"/>
  <c r="OR16" i="3"/>
  <c r="OR17" i="3"/>
  <c r="OR18" i="3"/>
  <c r="OR19" i="3"/>
  <c r="OR20" i="3"/>
  <c r="OR21" i="3"/>
  <c r="OR22" i="3"/>
  <c r="OR23" i="3"/>
  <c r="OR24" i="3"/>
  <c r="OR25" i="3"/>
  <c r="OR26" i="3"/>
  <c r="OR27" i="3"/>
  <c r="OR28" i="3"/>
  <c r="OR29" i="3"/>
  <c r="OR30" i="3"/>
  <c r="OR31" i="3"/>
  <c r="OR32" i="3"/>
  <c r="OR33" i="3"/>
  <c r="OR34" i="3"/>
  <c r="OR35" i="3"/>
  <c r="OR36" i="3"/>
  <c r="OR37" i="3"/>
  <c r="OR38" i="3"/>
  <c r="OR39" i="3"/>
  <c r="OP38" i="6" s="1"/>
  <c r="OR40" i="3"/>
  <c r="OP39" i="6" s="1"/>
  <c r="OR41" i="3"/>
  <c r="OR42" i="3"/>
  <c r="OR43" i="3"/>
  <c r="OR44" i="3"/>
  <c r="OR45" i="3"/>
  <c r="OR46" i="3"/>
  <c r="OR47" i="3"/>
  <c r="OR48" i="3"/>
  <c r="OR49" i="3"/>
  <c r="OR50" i="3"/>
  <c r="OR51" i="3"/>
  <c r="OR52" i="3"/>
  <c r="OR53" i="3"/>
  <c r="OR54" i="3"/>
  <c r="OR55" i="3"/>
  <c r="OR56" i="3"/>
  <c r="OR57" i="3"/>
  <c r="OR58" i="3"/>
  <c r="OR59" i="3"/>
  <c r="OR60" i="3"/>
  <c r="OR62" i="3"/>
  <c r="OR63" i="3"/>
  <c r="OR64" i="3"/>
  <c r="OR65" i="3"/>
  <c r="OR66" i="3"/>
  <c r="OR67" i="3"/>
  <c r="OR68" i="3"/>
  <c r="OR69" i="3"/>
  <c r="OR70" i="3"/>
  <c r="OP20" i="6" s="1"/>
  <c r="OR71" i="3"/>
  <c r="OR72" i="3"/>
  <c r="OR73" i="3"/>
  <c r="OR74" i="3"/>
  <c r="OR75" i="3"/>
  <c r="OR76" i="3"/>
  <c r="OR77" i="3"/>
  <c r="OR78" i="3"/>
  <c r="OR79" i="3"/>
  <c r="OR80" i="3"/>
  <c r="OR81" i="3"/>
  <c r="OQ23" i="6" s="1"/>
  <c r="PE10" i="8" s="1"/>
  <c r="OR82" i="3"/>
  <c r="OR83" i="3"/>
  <c r="OR84" i="3"/>
  <c r="OR85" i="3"/>
  <c r="OR86" i="3"/>
  <c r="OR87" i="3"/>
  <c r="OR88" i="3"/>
  <c r="OR89" i="3"/>
  <c r="OR90" i="3"/>
  <c r="OR91" i="3"/>
  <c r="OR92" i="3"/>
  <c r="OR93" i="3"/>
  <c r="OR94" i="3"/>
  <c r="OR95" i="3"/>
  <c r="OR96" i="3"/>
  <c r="OR97" i="3"/>
  <c r="OP27" i="6" s="1"/>
  <c r="OR98" i="3"/>
  <c r="OP28" i="6" s="1"/>
  <c r="OR99" i="3"/>
  <c r="OR100" i="3"/>
  <c r="OP29" i="6" s="1"/>
  <c r="OR101" i="3"/>
  <c r="OR102" i="3"/>
  <c r="OR103" i="3"/>
  <c r="OR104" i="3"/>
  <c r="OR105" i="3"/>
  <c r="OR106" i="3"/>
  <c r="OR107" i="3"/>
  <c r="OR108" i="3"/>
  <c r="OR109" i="3"/>
  <c r="OR110" i="3"/>
  <c r="OR111" i="3"/>
  <c r="OP32" i="6" s="1"/>
  <c r="PD15" i="8" s="1"/>
  <c r="OR112" i="3"/>
  <c r="OR113" i="3"/>
  <c r="OR114" i="3"/>
  <c r="OR115" i="3"/>
  <c r="OR116" i="3"/>
  <c r="OR117" i="3"/>
  <c r="OR118" i="3"/>
  <c r="OR119" i="3"/>
  <c r="OR120" i="3"/>
  <c r="OR121" i="3"/>
  <c r="OR122" i="3"/>
  <c r="OR123" i="3"/>
  <c r="OR124" i="3"/>
  <c r="OP36" i="6" s="1"/>
  <c r="OR125" i="3"/>
  <c r="OP11" i="6" s="1"/>
  <c r="OR127" i="3"/>
  <c r="OP37" i="6" s="1"/>
  <c r="PD19" i="8" s="1"/>
  <c r="PD36" i="8" s="1"/>
  <c r="OR128" i="3"/>
  <c r="OR129" i="3"/>
  <c r="OR130" i="3"/>
  <c r="OR131" i="3"/>
  <c r="OR132" i="3"/>
  <c r="OR133" i="3"/>
  <c r="OR134" i="3"/>
  <c r="OR135" i="3"/>
  <c r="OR136" i="3"/>
  <c r="OR137" i="3"/>
  <c r="OR138" i="3"/>
  <c r="OR139" i="3"/>
  <c r="OR140" i="3"/>
  <c r="OR141" i="3"/>
  <c r="OP35" i="6" s="1"/>
  <c r="OR142" i="3"/>
  <c r="PE12" i="8" l="1"/>
  <c r="PF29" i="8"/>
  <c r="OP16" i="6"/>
  <c r="OP13" i="6"/>
  <c r="PE9" i="8"/>
  <c r="PH37" i="8"/>
  <c r="PF31" i="8"/>
  <c r="PE6" i="8"/>
  <c r="PE31" i="8" s="1"/>
  <c r="PE34" i="8"/>
  <c r="PE4" i="8"/>
  <c r="OP12" i="6"/>
  <c r="PD5" i="8" s="1"/>
  <c r="OP26" i="6"/>
  <c r="OP4" i="6"/>
  <c r="PF30" i="8"/>
  <c r="PF37" i="8" s="1"/>
  <c r="PD18" i="8"/>
  <c r="PD35" i="8" s="1"/>
  <c r="OP8" i="6"/>
  <c r="OP25" i="6"/>
  <c r="OP6" i="6"/>
  <c r="OP18" i="6"/>
  <c r="PE8" i="8"/>
  <c r="OP3" i="6"/>
  <c r="PF20" i="8"/>
  <c r="OP24" i="6"/>
  <c r="OP5" i="6"/>
  <c r="OP21" i="6"/>
  <c r="OP17" i="6"/>
  <c r="OP14" i="6"/>
  <c r="OP9" i="6"/>
  <c r="OP7" i="6"/>
  <c r="OP22" i="6"/>
  <c r="OP10" i="6"/>
  <c r="OP31" i="6"/>
  <c r="PD17" i="8" s="1"/>
  <c r="PD33" i="8" s="1"/>
  <c r="OP34" i="6"/>
  <c r="PD11" i="8" s="1"/>
  <c r="OP30" i="6"/>
  <c r="PD16" i="8" s="1"/>
  <c r="PD32" i="8" s="1"/>
  <c r="OP33" i="6"/>
  <c r="PD7" i="8" s="1"/>
  <c r="PE13" i="8"/>
  <c r="OP19" i="6"/>
  <c r="OP15" i="6"/>
  <c r="PD14" i="8"/>
  <c r="PA38" i="8"/>
  <c r="PB38" i="8"/>
  <c r="PC38" i="8"/>
  <c r="OO142" i="3"/>
  <c r="OP142" i="3"/>
  <c r="OQ142" i="3"/>
  <c r="OO3" i="3"/>
  <c r="OP3" i="3"/>
  <c r="OQ3" i="3"/>
  <c r="OO4" i="3"/>
  <c r="OP4" i="3"/>
  <c r="OQ4" i="3"/>
  <c r="OO5" i="3"/>
  <c r="OP5" i="3"/>
  <c r="OQ5" i="3"/>
  <c r="OO6" i="3"/>
  <c r="OP6" i="3"/>
  <c r="OQ6" i="3"/>
  <c r="OO7" i="3"/>
  <c r="OP7" i="3"/>
  <c r="OQ7" i="3"/>
  <c r="OO8" i="3"/>
  <c r="OP8" i="3"/>
  <c r="OQ8" i="3"/>
  <c r="OO9" i="3"/>
  <c r="OP9" i="3"/>
  <c r="OQ9" i="3"/>
  <c r="OO10" i="3"/>
  <c r="OP10" i="3"/>
  <c r="OQ10" i="3"/>
  <c r="OO11" i="3"/>
  <c r="OP11" i="3"/>
  <c r="OQ11" i="3"/>
  <c r="OO12" i="3"/>
  <c r="OP12" i="3"/>
  <c r="OQ12" i="3"/>
  <c r="OO13" i="3"/>
  <c r="OP13" i="3"/>
  <c r="OQ13" i="3"/>
  <c r="OO14" i="3"/>
  <c r="OP14" i="3"/>
  <c r="OQ14" i="3"/>
  <c r="OO15" i="3"/>
  <c r="OP15" i="3"/>
  <c r="OQ15" i="3"/>
  <c r="OO16" i="3"/>
  <c r="OP16" i="3"/>
  <c r="OQ16" i="3"/>
  <c r="OO17" i="3"/>
  <c r="OP17" i="3"/>
  <c r="OQ17" i="3"/>
  <c r="OO18" i="3"/>
  <c r="OP18" i="3"/>
  <c r="OQ18" i="3"/>
  <c r="OO19" i="3"/>
  <c r="OP19" i="3"/>
  <c r="OQ19" i="3"/>
  <c r="OO20" i="3"/>
  <c r="OP20" i="3"/>
  <c r="OQ20" i="3"/>
  <c r="OO21" i="3"/>
  <c r="OP21" i="3"/>
  <c r="OQ21" i="3"/>
  <c r="OO22" i="3"/>
  <c r="OP22" i="3"/>
  <c r="OQ22" i="3"/>
  <c r="OO23" i="3"/>
  <c r="OP23" i="3"/>
  <c r="OQ23" i="3"/>
  <c r="OO24" i="3"/>
  <c r="OP24" i="3"/>
  <c r="OQ24" i="3"/>
  <c r="OO25" i="3"/>
  <c r="OP25" i="3"/>
  <c r="OQ25" i="3"/>
  <c r="OO26" i="3"/>
  <c r="OP26" i="3"/>
  <c r="OQ26" i="3"/>
  <c r="OO27" i="3"/>
  <c r="OP27" i="3"/>
  <c r="OQ27" i="3"/>
  <c r="OO28" i="3"/>
  <c r="OP28" i="3"/>
  <c r="OQ28" i="3"/>
  <c r="OO29" i="3"/>
  <c r="OP29" i="3"/>
  <c r="OQ29" i="3"/>
  <c r="OO30" i="3"/>
  <c r="OP30" i="3"/>
  <c r="OQ30" i="3"/>
  <c r="OO31" i="3"/>
  <c r="OP31" i="3"/>
  <c r="OQ31" i="3"/>
  <c r="OO32" i="3"/>
  <c r="OP32" i="3"/>
  <c r="OQ32" i="3"/>
  <c r="OO33" i="3"/>
  <c r="OP33" i="3"/>
  <c r="OQ33" i="3"/>
  <c r="OO34" i="3"/>
  <c r="OP34" i="3"/>
  <c r="OQ34" i="3"/>
  <c r="OO35" i="3"/>
  <c r="OP35" i="3"/>
  <c r="OQ35" i="3"/>
  <c r="OO36" i="3"/>
  <c r="OP36" i="3"/>
  <c r="OQ36" i="3"/>
  <c r="OO37" i="3"/>
  <c r="OP37" i="3"/>
  <c r="OQ37" i="3"/>
  <c r="OO38" i="3"/>
  <c r="OP38" i="3"/>
  <c r="OQ38" i="3"/>
  <c r="OO39" i="3"/>
  <c r="OM38" i="6" s="1"/>
  <c r="OP39" i="3"/>
  <c r="ON38" i="6" s="1"/>
  <c r="OQ39" i="3"/>
  <c r="OO38" i="6" s="1"/>
  <c r="OO40" i="3"/>
  <c r="OM39" i="6" s="1"/>
  <c r="OP40" i="3"/>
  <c r="ON39" i="6" s="1"/>
  <c r="OQ40" i="3"/>
  <c r="OO39" i="6" s="1"/>
  <c r="OO41" i="3"/>
  <c r="OP41" i="3"/>
  <c r="OQ41" i="3"/>
  <c r="OO42" i="3"/>
  <c r="OP42" i="3"/>
  <c r="OQ42" i="3"/>
  <c r="OO43" i="3"/>
  <c r="OP43" i="3"/>
  <c r="OQ43" i="3"/>
  <c r="OO44" i="3"/>
  <c r="OP44" i="3"/>
  <c r="OQ44" i="3"/>
  <c r="OO45" i="3"/>
  <c r="OP45" i="3"/>
  <c r="OQ45" i="3"/>
  <c r="OO46" i="3"/>
  <c r="OP46" i="3"/>
  <c r="OQ46" i="3"/>
  <c r="OO47" i="3"/>
  <c r="OP47" i="3"/>
  <c r="OQ47" i="3"/>
  <c r="OO48" i="3"/>
  <c r="OP48" i="3"/>
  <c r="OQ48" i="3"/>
  <c r="OO49" i="3"/>
  <c r="OP49" i="3"/>
  <c r="OQ49" i="3"/>
  <c r="OO50" i="3"/>
  <c r="OP50" i="3"/>
  <c r="OQ50" i="3"/>
  <c r="OO51" i="3"/>
  <c r="OP51" i="3"/>
  <c r="OQ51" i="3"/>
  <c r="OO52" i="3"/>
  <c r="OP52" i="3"/>
  <c r="OQ52" i="3"/>
  <c r="OO53" i="3"/>
  <c r="OP53" i="3"/>
  <c r="OQ53" i="3"/>
  <c r="OO54" i="3"/>
  <c r="OP54" i="3"/>
  <c r="OQ54" i="3"/>
  <c r="OO55" i="3"/>
  <c r="OP55" i="3"/>
  <c r="OQ55" i="3"/>
  <c r="OO56" i="3"/>
  <c r="OP56" i="3"/>
  <c r="OQ56" i="3"/>
  <c r="OO16" i="6" s="1"/>
  <c r="OO57" i="3"/>
  <c r="OP57" i="3"/>
  <c r="OQ57" i="3"/>
  <c r="OO58" i="3"/>
  <c r="OP58" i="3"/>
  <c r="OQ58" i="3"/>
  <c r="OO59" i="3"/>
  <c r="OP59" i="3"/>
  <c r="OQ59" i="3"/>
  <c r="OO60" i="3"/>
  <c r="OP60" i="3"/>
  <c r="OQ60" i="3"/>
  <c r="OO62" i="3"/>
  <c r="OP62" i="3"/>
  <c r="OQ62" i="3"/>
  <c r="OO63" i="3"/>
  <c r="OP63" i="3"/>
  <c r="OQ63" i="3"/>
  <c r="OO64" i="3"/>
  <c r="OP64" i="3"/>
  <c r="OQ64" i="3"/>
  <c r="OO65" i="3"/>
  <c r="OP65" i="3"/>
  <c r="OQ65" i="3"/>
  <c r="OO66" i="3"/>
  <c r="OP66" i="3"/>
  <c r="OQ66" i="3"/>
  <c r="OO67" i="3"/>
  <c r="OP67" i="3"/>
  <c r="OQ67" i="3"/>
  <c r="OO68" i="3"/>
  <c r="OP68" i="3"/>
  <c r="OQ68" i="3"/>
  <c r="OO69" i="3"/>
  <c r="OP69" i="3"/>
  <c r="OQ69" i="3"/>
  <c r="OO70" i="3"/>
  <c r="OM20" i="6" s="1"/>
  <c r="OP70" i="3"/>
  <c r="ON20" i="6" s="1"/>
  <c r="OQ70" i="3"/>
  <c r="OO20" i="6" s="1"/>
  <c r="OO71" i="3"/>
  <c r="OP71" i="3"/>
  <c r="OQ71" i="3"/>
  <c r="OO72" i="3"/>
  <c r="OP72" i="3"/>
  <c r="OQ72" i="3"/>
  <c r="OO73" i="3"/>
  <c r="OP73" i="3"/>
  <c r="OQ73" i="3"/>
  <c r="OO74" i="3"/>
  <c r="OP74" i="3"/>
  <c r="OQ74" i="3"/>
  <c r="OO75" i="3"/>
  <c r="OP75" i="3"/>
  <c r="OQ75" i="3"/>
  <c r="OO76" i="3"/>
  <c r="OP76" i="3"/>
  <c r="OQ76" i="3"/>
  <c r="OO77" i="3"/>
  <c r="OP77" i="3"/>
  <c r="OQ77" i="3"/>
  <c r="OO78" i="3"/>
  <c r="OP78" i="3"/>
  <c r="OQ78" i="3"/>
  <c r="OO79" i="3"/>
  <c r="OP79" i="3"/>
  <c r="OQ79" i="3"/>
  <c r="OO80" i="3"/>
  <c r="OP80" i="3"/>
  <c r="OQ80" i="3"/>
  <c r="OO81" i="3"/>
  <c r="OP81" i="3"/>
  <c r="OQ81" i="3"/>
  <c r="OP23" i="6" s="1"/>
  <c r="OO82" i="3"/>
  <c r="OP82" i="3"/>
  <c r="OQ82" i="3"/>
  <c r="OO83" i="3"/>
  <c r="OP83" i="3"/>
  <c r="OQ83" i="3"/>
  <c r="OO84" i="3"/>
  <c r="OP84" i="3"/>
  <c r="OQ84" i="3"/>
  <c r="OO85" i="3"/>
  <c r="OP85" i="3"/>
  <c r="OQ85" i="3"/>
  <c r="OO86" i="3"/>
  <c r="OP86" i="3"/>
  <c r="OQ86" i="3"/>
  <c r="OO87" i="3"/>
  <c r="OP87" i="3"/>
  <c r="OQ87" i="3"/>
  <c r="OO88" i="3"/>
  <c r="OP88" i="3"/>
  <c r="OQ88" i="3"/>
  <c r="OO89" i="3"/>
  <c r="OP89" i="3"/>
  <c r="OQ89" i="3"/>
  <c r="OO90" i="3"/>
  <c r="OP90" i="3"/>
  <c r="OQ90" i="3"/>
  <c r="OO91" i="3"/>
  <c r="OP91" i="3"/>
  <c r="OQ91" i="3"/>
  <c r="OO92" i="3"/>
  <c r="OP92" i="3"/>
  <c r="OQ92" i="3"/>
  <c r="OO93" i="3"/>
  <c r="OP93" i="3"/>
  <c r="OQ93" i="3"/>
  <c r="OO94" i="3"/>
  <c r="OP94" i="3"/>
  <c r="OQ94" i="3"/>
  <c r="OO95" i="3"/>
  <c r="OP95" i="3"/>
  <c r="OQ95" i="3"/>
  <c r="OO96" i="3"/>
  <c r="OP96" i="3"/>
  <c r="OQ96" i="3"/>
  <c r="OO97" i="3"/>
  <c r="OM27" i="6" s="1"/>
  <c r="OP97" i="3"/>
  <c r="ON27" i="6" s="1"/>
  <c r="OQ97" i="3"/>
  <c r="OO27" i="6" s="1"/>
  <c r="OO98" i="3"/>
  <c r="OM28" i="6" s="1"/>
  <c r="OP98" i="3"/>
  <c r="ON28" i="6" s="1"/>
  <c r="OQ98" i="3"/>
  <c r="OO28" i="6" s="1"/>
  <c r="OO99" i="3"/>
  <c r="OP99" i="3"/>
  <c r="OQ99" i="3"/>
  <c r="OO100" i="3"/>
  <c r="OM29" i="6" s="1"/>
  <c r="OP100" i="3"/>
  <c r="ON29" i="6" s="1"/>
  <c r="OQ100" i="3"/>
  <c r="OO29" i="6" s="1"/>
  <c r="OO101" i="3"/>
  <c r="OP101" i="3"/>
  <c r="OQ101" i="3"/>
  <c r="OO102" i="3"/>
  <c r="OP102" i="3"/>
  <c r="OQ102" i="3"/>
  <c r="OO103" i="3"/>
  <c r="OP103" i="3"/>
  <c r="OQ103" i="3"/>
  <c r="OO104" i="3"/>
  <c r="OP104" i="3"/>
  <c r="OQ104" i="3"/>
  <c r="OO105" i="3"/>
  <c r="OP105" i="3"/>
  <c r="OQ105" i="3"/>
  <c r="OO106" i="3"/>
  <c r="OP106" i="3"/>
  <c r="OQ106" i="3"/>
  <c r="OO107" i="3"/>
  <c r="OP107" i="3"/>
  <c r="OQ107" i="3"/>
  <c r="OO108" i="3"/>
  <c r="OP108" i="3"/>
  <c r="OQ108" i="3"/>
  <c r="OO109" i="3"/>
  <c r="OP109" i="3"/>
  <c r="OQ109" i="3"/>
  <c r="OO110" i="3"/>
  <c r="OP110" i="3"/>
  <c r="OQ110" i="3"/>
  <c r="OO111" i="3"/>
  <c r="OM32" i="6" s="1"/>
  <c r="PA15" i="8" s="1"/>
  <c r="OP111" i="3"/>
  <c r="ON32" i="6" s="1"/>
  <c r="PB15" i="8" s="1"/>
  <c r="OQ111" i="3"/>
  <c r="OO32" i="6" s="1"/>
  <c r="PC15" i="8" s="1"/>
  <c r="OO112" i="3"/>
  <c r="OP112" i="3"/>
  <c r="OQ112" i="3"/>
  <c r="OO113" i="3"/>
  <c r="OP113" i="3"/>
  <c r="OQ113" i="3"/>
  <c r="OO114" i="3"/>
  <c r="OP114" i="3"/>
  <c r="OQ114" i="3"/>
  <c r="OO115" i="3"/>
  <c r="OP115" i="3"/>
  <c r="OQ115" i="3"/>
  <c r="OO116" i="3"/>
  <c r="OP116" i="3"/>
  <c r="OQ116" i="3"/>
  <c r="OO117" i="3"/>
  <c r="OP117" i="3"/>
  <c r="OQ117" i="3"/>
  <c r="OO118" i="3"/>
  <c r="OP118" i="3"/>
  <c r="OQ118" i="3"/>
  <c r="OO119" i="3"/>
  <c r="OP119" i="3"/>
  <c r="OQ119" i="3"/>
  <c r="OO120" i="3"/>
  <c r="OP120" i="3"/>
  <c r="OQ120" i="3"/>
  <c r="OO121" i="3"/>
  <c r="OP121" i="3"/>
  <c r="OQ121" i="3"/>
  <c r="OO122" i="3"/>
  <c r="OP122" i="3"/>
  <c r="OQ122" i="3"/>
  <c r="OO123" i="3"/>
  <c r="OP123" i="3"/>
  <c r="OQ123" i="3"/>
  <c r="OO124" i="3"/>
  <c r="OM36" i="6" s="1"/>
  <c r="OP124" i="3"/>
  <c r="ON36" i="6" s="1"/>
  <c r="OQ124" i="3"/>
  <c r="OO36" i="6" s="1"/>
  <c r="OO125" i="3"/>
  <c r="OM11" i="6" s="1"/>
  <c r="OP125" i="3"/>
  <c r="ON11" i="6" s="1"/>
  <c r="OQ125" i="3"/>
  <c r="OO11" i="6" s="1"/>
  <c r="OO127" i="3"/>
  <c r="OM37" i="6" s="1"/>
  <c r="PA19" i="8" s="1"/>
  <c r="PA36" i="8" s="1"/>
  <c r="OP127" i="3"/>
  <c r="ON37" i="6" s="1"/>
  <c r="PB19" i="8" s="1"/>
  <c r="PB36" i="8" s="1"/>
  <c r="OQ127" i="3"/>
  <c r="OO37" i="6" s="1"/>
  <c r="PC19" i="8" s="1"/>
  <c r="PC36" i="8" s="1"/>
  <c r="OO128" i="3"/>
  <c r="OP128" i="3"/>
  <c r="OQ128" i="3"/>
  <c r="OO129" i="3"/>
  <c r="OP129" i="3"/>
  <c r="OQ129" i="3"/>
  <c r="OO130" i="3"/>
  <c r="OP130" i="3"/>
  <c r="OQ130" i="3"/>
  <c r="OO131" i="3"/>
  <c r="OP131" i="3"/>
  <c r="OQ131" i="3"/>
  <c r="OO132" i="3"/>
  <c r="OP132" i="3"/>
  <c r="OQ132" i="3"/>
  <c r="OO133" i="3"/>
  <c r="OP133" i="3"/>
  <c r="OQ133" i="3"/>
  <c r="OO134" i="3"/>
  <c r="OP134" i="3"/>
  <c r="OQ134" i="3"/>
  <c r="OO135" i="3"/>
  <c r="OP135" i="3"/>
  <c r="OQ135" i="3"/>
  <c r="OO136" i="3"/>
  <c r="OP136" i="3"/>
  <c r="OQ136" i="3"/>
  <c r="OO137" i="3"/>
  <c r="OP137" i="3"/>
  <c r="OQ137" i="3"/>
  <c r="OO138" i="3"/>
  <c r="OP138" i="3"/>
  <c r="OQ138" i="3"/>
  <c r="OO139" i="3"/>
  <c r="OP139" i="3"/>
  <c r="OQ139" i="3"/>
  <c r="OO140" i="3"/>
  <c r="OP140" i="3"/>
  <c r="OQ140" i="3"/>
  <c r="OO141" i="3"/>
  <c r="OM35" i="6" s="1"/>
  <c r="OP141" i="3"/>
  <c r="ON35" i="6" s="1"/>
  <c r="OQ141" i="3"/>
  <c r="OO35" i="6" s="1"/>
  <c r="OM16" i="6" l="1"/>
  <c r="OO15" i="6"/>
  <c r="PD4" i="8"/>
  <c r="PD34" i="8"/>
  <c r="PE29" i="8"/>
  <c r="OO23" i="6"/>
  <c r="PD13" i="8"/>
  <c r="ON31" i="6"/>
  <c r="PB17" i="8" s="1"/>
  <c r="PB33" i="8" s="1"/>
  <c r="ON23" i="6"/>
  <c r="PD6" i="8"/>
  <c r="PD8" i="8"/>
  <c r="OO21" i="6"/>
  <c r="OO19" i="6"/>
  <c r="OO17" i="6"/>
  <c r="OO9" i="6"/>
  <c r="OO3" i="6"/>
  <c r="OO25" i="6"/>
  <c r="ON6" i="6"/>
  <c r="ON25" i="6"/>
  <c r="ON24" i="6"/>
  <c r="ON22" i="6"/>
  <c r="ON21" i="6"/>
  <c r="ON19" i="6"/>
  <c r="ON18" i="6"/>
  <c r="ON17" i="6"/>
  <c r="ON9" i="6"/>
  <c r="OO24" i="6"/>
  <c r="OM6" i="6"/>
  <c r="OM26" i="6"/>
  <c r="OM25" i="6"/>
  <c r="OM24" i="6"/>
  <c r="OM21" i="6"/>
  <c r="OM18" i="6"/>
  <c r="OM17" i="6"/>
  <c r="OM12" i="6"/>
  <c r="OM9" i="6"/>
  <c r="ON15" i="6"/>
  <c r="OO13" i="6"/>
  <c r="PE20" i="8"/>
  <c r="PE30" i="8"/>
  <c r="PE37" i="8" s="1"/>
  <c r="OM22" i="6"/>
  <c r="OM14" i="6"/>
  <c r="OM8" i="6"/>
  <c r="OM7" i="6"/>
  <c r="PA8" i="8" s="1"/>
  <c r="OM4" i="6"/>
  <c r="OO34" i="6"/>
  <c r="PC11" i="8" s="1"/>
  <c r="OO31" i="6"/>
  <c r="PC17" i="8" s="1"/>
  <c r="PC33" i="8" s="1"/>
  <c r="OO14" i="6"/>
  <c r="PC9" i="8" s="1"/>
  <c r="OO10" i="6"/>
  <c r="PC12" i="8" s="1"/>
  <c r="OO7" i="6"/>
  <c r="OO6" i="6"/>
  <c r="ON7" i="6"/>
  <c r="OO30" i="6"/>
  <c r="PC16" i="8" s="1"/>
  <c r="PC32" i="8" s="1"/>
  <c r="OO18" i="6"/>
  <c r="ON3" i="6"/>
  <c r="ON30" i="6"/>
  <c r="PB16" i="8" s="1"/>
  <c r="PB32" i="8" s="1"/>
  <c r="ON16" i="6"/>
  <c r="ON13" i="6"/>
  <c r="ON8" i="6"/>
  <c r="ON4" i="6"/>
  <c r="ON10" i="6"/>
  <c r="OO26" i="6"/>
  <c r="PC10" i="8" s="1"/>
  <c r="OM3" i="6"/>
  <c r="OM31" i="6"/>
  <c r="PA17" i="8" s="1"/>
  <c r="PA33" i="8" s="1"/>
  <c r="OM30" i="6"/>
  <c r="PA16" i="8" s="1"/>
  <c r="PA32" i="8" s="1"/>
  <c r="OM13" i="6"/>
  <c r="PD12" i="8"/>
  <c r="ON26" i="6"/>
  <c r="ON14" i="6"/>
  <c r="OO22" i="6"/>
  <c r="PC18" i="8"/>
  <c r="PC35" i="8" s="1"/>
  <c r="OO33" i="6"/>
  <c r="PC7" i="8" s="1"/>
  <c r="OO12" i="6"/>
  <c r="PC5" i="8" s="1"/>
  <c r="OO5" i="6"/>
  <c r="PD9" i="8"/>
  <c r="OM34" i="6"/>
  <c r="PA11" i="8" s="1"/>
  <c r="OO8" i="6"/>
  <c r="PB18" i="8"/>
  <c r="PB35" i="8" s="1"/>
  <c r="ON33" i="6"/>
  <c r="PB7" i="8" s="1"/>
  <c r="ON12" i="6"/>
  <c r="ON5" i="6"/>
  <c r="ON34" i="6"/>
  <c r="PB11" i="8" s="1"/>
  <c r="OM10" i="6"/>
  <c r="PD10" i="8"/>
  <c r="PD31" i="8" s="1"/>
  <c r="OO4" i="6"/>
  <c r="OM33" i="6"/>
  <c r="PA7" i="8" s="1"/>
  <c r="OM19" i="6"/>
  <c r="OM15" i="6"/>
  <c r="OM5" i="6"/>
  <c r="PC14" i="8"/>
  <c r="PB14" i="8"/>
  <c r="PA18" i="8"/>
  <c r="PA35" i="8" s="1"/>
  <c r="PA14" i="8"/>
  <c r="OZ38" i="8"/>
  <c r="ON3" i="3"/>
  <c r="ON4" i="3"/>
  <c r="ON5" i="3"/>
  <c r="ON6" i="3"/>
  <c r="ON7" i="3"/>
  <c r="ON8" i="3"/>
  <c r="ON9" i="3"/>
  <c r="ON10" i="3"/>
  <c r="ON11" i="3"/>
  <c r="ON12" i="3"/>
  <c r="ON13" i="3"/>
  <c r="ON14" i="3"/>
  <c r="ON15" i="3"/>
  <c r="ON16" i="3"/>
  <c r="ON17" i="3"/>
  <c r="ON18" i="3"/>
  <c r="ON19" i="3"/>
  <c r="ON20" i="3"/>
  <c r="ON21" i="3"/>
  <c r="ON22" i="3"/>
  <c r="ON23" i="3"/>
  <c r="ON24" i="3"/>
  <c r="ON25" i="3"/>
  <c r="ON26" i="3"/>
  <c r="ON27" i="3"/>
  <c r="ON28" i="3"/>
  <c r="ON29" i="3"/>
  <c r="ON30" i="3"/>
  <c r="ON31" i="3"/>
  <c r="ON32" i="3"/>
  <c r="ON33" i="3"/>
  <c r="ON34" i="3"/>
  <c r="ON35" i="3"/>
  <c r="ON36" i="3"/>
  <c r="ON37" i="3"/>
  <c r="ON38" i="3"/>
  <c r="ON39" i="3"/>
  <c r="OL38" i="6" s="1"/>
  <c r="ON40" i="3"/>
  <c r="OL39" i="6" s="1"/>
  <c r="ON41" i="3"/>
  <c r="ON42" i="3"/>
  <c r="ON43" i="3"/>
  <c r="ON44" i="3"/>
  <c r="ON45" i="3"/>
  <c r="ON46" i="3"/>
  <c r="ON47" i="3"/>
  <c r="ON48" i="3"/>
  <c r="ON49" i="3"/>
  <c r="ON50" i="3"/>
  <c r="ON51" i="3"/>
  <c r="ON52" i="3"/>
  <c r="ON53" i="3"/>
  <c r="ON54" i="3"/>
  <c r="ON55" i="3"/>
  <c r="ON56" i="3"/>
  <c r="ON57" i="3"/>
  <c r="ON58" i="3"/>
  <c r="ON59" i="3"/>
  <c r="ON60" i="3"/>
  <c r="ON62" i="3"/>
  <c r="ON63" i="3"/>
  <c r="ON64" i="3"/>
  <c r="ON65" i="3"/>
  <c r="ON66" i="3"/>
  <c r="ON67" i="3"/>
  <c r="ON68" i="3"/>
  <c r="ON69" i="3"/>
  <c r="ON70" i="3"/>
  <c r="OL20" i="6" s="1"/>
  <c r="ON71" i="3"/>
  <c r="ON72" i="3"/>
  <c r="ON73" i="3"/>
  <c r="ON74" i="3"/>
  <c r="ON75" i="3"/>
  <c r="ON76" i="3"/>
  <c r="ON77" i="3"/>
  <c r="ON78" i="3"/>
  <c r="ON79" i="3"/>
  <c r="ON80" i="3"/>
  <c r="ON81" i="3"/>
  <c r="OM23" i="6" s="1"/>
  <c r="ON82" i="3"/>
  <c r="ON83" i="3"/>
  <c r="ON84" i="3"/>
  <c r="ON85" i="3"/>
  <c r="ON86" i="3"/>
  <c r="ON87" i="3"/>
  <c r="ON88" i="3"/>
  <c r="ON89" i="3"/>
  <c r="ON90" i="3"/>
  <c r="ON91" i="3"/>
  <c r="ON92" i="3"/>
  <c r="ON93" i="3"/>
  <c r="ON94" i="3"/>
  <c r="ON95" i="3"/>
  <c r="ON96" i="3"/>
  <c r="ON97" i="3"/>
  <c r="OL27" i="6" s="1"/>
  <c r="ON98" i="3"/>
  <c r="OL28" i="6" s="1"/>
  <c r="ON99" i="3"/>
  <c r="ON100" i="3"/>
  <c r="OL29" i="6" s="1"/>
  <c r="ON101" i="3"/>
  <c r="ON102" i="3"/>
  <c r="ON103" i="3"/>
  <c r="ON104" i="3"/>
  <c r="ON105" i="3"/>
  <c r="ON106" i="3"/>
  <c r="ON107" i="3"/>
  <c r="ON108" i="3"/>
  <c r="ON109" i="3"/>
  <c r="ON110" i="3"/>
  <c r="ON111" i="3"/>
  <c r="OL32" i="6" s="1"/>
  <c r="OZ15" i="8" s="1"/>
  <c r="ON112" i="3"/>
  <c r="ON113" i="3"/>
  <c r="ON114" i="3"/>
  <c r="ON115" i="3"/>
  <c r="ON116" i="3"/>
  <c r="ON117" i="3"/>
  <c r="ON118" i="3"/>
  <c r="ON119" i="3"/>
  <c r="ON120" i="3"/>
  <c r="ON121" i="3"/>
  <c r="ON122" i="3"/>
  <c r="ON123" i="3"/>
  <c r="ON124" i="3"/>
  <c r="OL36" i="6" s="1"/>
  <c r="ON125" i="3"/>
  <c r="OL11" i="6" s="1"/>
  <c r="ON127" i="3"/>
  <c r="OL37" i="6" s="1"/>
  <c r="OZ19" i="8" s="1"/>
  <c r="OZ36" i="8" s="1"/>
  <c r="ON128" i="3"/>
  <c r="ON129" i="3"/>
  <c r="ON130" i="3"/>
  <c r="ON131" i="3"/>
  <c r="ON132" i="3"/>
  <c r="ON133" i="3"/>
  <c r="ON134" i="3"/>
  <c r="ON135" i="3"/>
  <c r="ON136" i="3"/>
  <c r="ON137" i="3"/>
  <c r="ON138" i="3"/>
  <c r="ON139" i="3"/>
  <c r="ON140" i="3"/>
  <c r="ON141" i="3"/>
  <c r="OL35" i="6" s="1"/>
  <c r="ON142" i="3"/>
  <c r="PA6" i="8" l="1"/>
  <c r="PA12" i="8"/>
  <c r="PC4" i="8"/>
  <c r="PB6" i="8"/>
  <c r="PA10" i="8"/>
  <c r="PD30" i="8"/>
  <c r="PB12" i="8"/>
  <c r="PB10" i="8"/>
  <c r="PB31" i="8" s="1"/>
  <c r="OL19" i="6"/>
  <c r="PD29" i="8"/>
  <c r="PD37" i="8" s="1"/>
  <c r="PB5" i="8"/>
  <c r="PC8" i="8"/>
  <c r="PC29" i="8" s="1"/>
  <c r="PC13" i="8"/>
  <c r="PC30" i="8" s="1"/>
  <c r="PB9" i="8"/>
  <c r="PC6" i="8"/>
  <c r="PC31" i="8" s="1"/>
  <c r="PB8" i="8"/>
  <c r="OL12" i="6"/>
  <c r="PB4" i="8"/>
  <c r="OL8" i="6"/>
  <c r="PA13" i="8"/>
  <c r="OL10" i="6"/>
  <c r="PA5" i="8"/>
  <c r="OL3" i="6"/>
  <c r="OL31" i="6"/>
  <c r="OZ17" i="8" s="1"/>
  <c r="OZ33" i="8" s="1"/>
  <c r="OZ14" i="8"/>
  <c r="PC34" i="8"/>
  <c r="PB13" i="8"/>
  <c r="PA34" i="8"/>
  <c r="OL21" i="6"/>
  <c r="OL33" i="6"/>
  <c r="OZ7" i="8" s="1"/>
  <c r="OL30" i="6"/>
  <c r="OZ16" i="8" s="1"/>
  <c r="OZ32" i="8" s="1"/>
  <c r="OL6" i="6"/>
  <c r="OL25" i="6"/>
  <c r="OL22" i="6"/>
  <c r="OL18" i="6"/>
  <c r="PB34" i="8"/>
  <c r="OL24" i="6"/>
  <c r="OL5" i="6"/>
  <c r="OL14" i="6"/>
  <c r="OL16" i="6"/>
  <c r="OL13" i="6"/>
  <c r="OL4" i="6"/>
  <c r="PA4" i="8"/>
  <c r="PA29" i="8" s="1"/>
  <c r="PA9" i="8"/>
  <c r="OL17" i="6"/>
  <c r="OL34" i="6"/>
  <c r="OZ11" i="8" s="1"/>
  <c r="OL15" i="6"/>
  <c r="OL9" i="6"/>
  <c r="OL26" i="6"/>
  <c r="PD20" i="8"/>
  <c r="OL7" i="6"/>
  <c r="OZ18" i="8"/>
  <c r="OZ35" i="8" s="1"/>
  <c r="PA31" i="8"/>
  <c r="OY38" i="8"/>
  <c r="OM3" i="3"/>
  <c r="OM4" i="3"/>
  <c r="OM5" i="3"/>
  <c r="OM6" i="3"/>
  <c r="OM7" i="3"/>
  <c r="OM8" i="3"/>
  <c r="OM9" i="3"/>
  <c r="OM10" i="3"/>
  <c r="OM11" i="3"/>
  <c r="OM12" i="3"/>
  <c r="OM13" i="3"/>
  <c r="OM14" i="3"/>
  <c r="OM15" i="3"/>
  <c r="OM16" i="3"/>
  <c r="OM17" i="3"/>
  <c r="OM18" i="3"/>
  <c r="OM19" i="3"/>
  <c r="OM20" i="3"/>
  <c r="OM21" i="3"/>
  <c r="OM22" i="3"/>
  <c r="OM23" i="3"/>
  <c r="OM24" i="3"/>
  <c r="OM25" i="3"/>
  <c r="OM26" i="3"/>
  <c r="OM27" i="3"/>
  <c r="OM28" i="3"/>
  <c r="OM29" i="3"/>
  <c r="OM30" i="3"/>
  <c r="OM31" i="3"/>
  <c r="OM32" i="3"/>
  <c r="OM33" i="3"/>
  <c r="OM34" i="3"/>
  <c r="OM35" i="3"/>
  <c r="OM36" i="3"/>
  <c r="OM37" i="3"/>
  <c r="OM38" i="3"/>
  <c r="OM39" i="3"/>
  <c r="OK38" i="6" s="1"/>
  <c r="OM40" i="3"/>
  <c r="OK39" i="6" s="1"/>
  <c r="OM41" i="3"/>
  <c r="OM42" i="3"/>
  <c r="OM43" i="3"/>
  <c r="OM44" i="3"/>
  <c r="OM45" i="3"/>
  <c r="OM46" i="3"/>
  <c r="OM47" i="3"/>
  <c r="OM48" i="3"/>
  <c r="OM49" i="3"/>
  <c r="OM50" i="3"/>
  <c r="OM51" i="3"/>
  <c r="OM52" i="3"/>
  <c r="OM53" i="3"/>
  <c r="OM54" i="3"/>
  <c r="OM55" i="3"/>
  <c r="OM56" i="3"/>
  <c r="OM57" i="3"/>
  <c r="OM58" i="3"/>
  <c r="OM59" i="3"/>
  <c r="OM60" i="3"/>
  <c r="OM62" i="3"/>
  <c r="OM63" i="3"/>
  <c r="OM64" i="3"/>
  <c r="OM65" i="3"/>
  <c r="OM66" i="3"/>
  <c r="OM67" i="3"/>
  <c r="OM68" i="3"/>
  <c r="OM69" i="3"/>
  <c r="OM70" i="3"/>
  <c r="OK20" i="6" s="1"/>
  <c r="OM71" i="3"/>
  <c r="OM72" i="3"/>
  <c r="OM73" i="3"/>
  <c r="OM74" i="3"/>
  <c r="OM75" i="3"/>
  <c r="OM76" i="3"/>
  <c r="OM77" i="3"/>
  <c r="OM78" i="3"/>
  <c r="OM79" i="3"/>
  <c r="OM80" i="3"/>
  <c r="OM81" i="3"/>
  <c r="OL23" i="6" s="1"/>
  <c r="OM82" i="3"/>
  <c r="OM83" i="3"/>
  <c r="OM84" i="3"/>
  <c r="OM85" i="3"/>
  <c r="OM86" i="3"/>
  <c r="OM87" i="3"/>
  <c r="OM88" i="3"/>
  <c r="OM89" i="3"/>
  <c r="OM90" i="3"/>
  <c r="OM91" i="3"/>
  <c r="OM92" i="3"/>
  <c r="OM93" i="3"/>
  <c r="OM94" i="3"/>
  <c r="OM95" i="3"/>
  <c r="OM96" i="3"/>
  <c r="OM97" i="3"/>
  <c r="OK27" i="6" s="1"/>
  <c r="OM98" i="3"/>
  <c r="OK28" i="6" s="1"/>
  <c r="OM99" i="3"/>
  <c r="OM100" i="3"/>
  <c r="OK29" i="6" s="1"/>
  <c r="OM101" i="3"/>
  <c r="OM102" i="3"/>
  <c r="OM103" i="3"/>
  <c r="OM104" i="3"/>
  <c r="OM105" i="3"/>
  <c r="OM106" i="3"/>
  <c r="OM107" i="3"/>
  <c r="OM108" i="3"/>
  <c r="OM109" i="3"/>
  <c r="OM110" i="3"/>
  <c r="OM111" i="3"/>
  <c r="OK32" i="6" s="1"/>
  <c r="OY15" i="8" s="1"/>
  <c r="OM112" i="3"/>
  <c r="OM113" i="3"/>
  <c r="OM114" i="3"/>
  <c r="OM115" i="3"/>
  <c r="OM116" i="3"/>
  <c r="OM117" i="3"/>
  <c r="OM118" i="3"/>
  <c r="OM119" i="3"/>
  <c r="OM120" i="3"/>
  <c r="OM121" i="3"/>
  <c r="OM122" i="3"/>
  <c r="OM123" i="3"/>
  <c r="OM124" i="3"/>
  <c r="OK36" i="6" s="1"/>
  <c r="OM125" i="3"/>
  <c r="OK11" i="6" s="1"/>
  <c r="OM127" i="3"/>
  <c r="OK37" i="6" s="1"/>
  <c r="OY19" i="8" s="1"/>
  <c r="OY36" i="8" s="1"/>
  <c r="OM128" i="3"/>
  <c r="OM129" i="3"/>
  <c r="OM130" i="3"/>
  <c r="OM131" i="3"/>
  <c r="OM132" i="3"/>
  <c r="OM133" i="3"/>
  <c r="OM134" i="3"/>
  <c r="OM135" i="3"/>
  <c r="OM136" i="3"/>
  <c r="OM137" i="3"/>
  <c r="OM138" i="3"/>
  <c r="OM139" i="3"/>
  <c r="OM140" i="3"/>
  <c r="OM141" i="3"/>
  <c r="OK35" i="6" s="1"/>
  <c r="OM142" i="3"/>
  <c r="PB29" i="8" l="1"/>
  <c r="OK12" i="6"/>
  <c r="OK15" i="6"/>
  <c r="OZ12" i="8"/>
  <c r="OZ5" i="8"/>
  <c r="PB30" i="8"/>
  <c r="PB37" i="8" s="1"/>
  <c r="PC20" i="8"/>
  <c r="OZ34" i="8"/>
  <c r="OK10" i="6"/>
  <c r="OZ6" i="8"/>
  <c r="OZ9" i="8"/>
  <c r="OZ8" i="8"/>
  <c r="PA30" i="8"/>
  <c r="PA37" i="8" s="1"/>
  <c r="PB20" i="8"/>
  <c r="OK14" i="6"/>
  <c r="OK21" i="6"/>
  <c r="OZ13" i="8"/>
  <c r="OK24" i="6"/>
  <c r="OK17" i="6"/>
  <c r="OZ4" i="8"/>
  <c r="OK5" i="6"/>
  <c r="OK31" i="6"/>
  <c r="OY17" i="8" s="1"/>
  <c r="OY33" i="8" s="1"/>
  <c r="OK9" i="6"/>
  <c r="OY12" i="8" s="1"/>
  <c r="OK7" i="6"/>
  <c r="OK22" i="6"/>
  <c r="OK18" i="6"/>
  <c r="OK34" i="6"/>
  <c r="OY11" i="8" s="1"/>
  <c r="OK6" i="6"/>
  <c r="OK25" i="6"/>
  <c r="OK3" i="6"/>
  <c r="OK13" i="6"/>
  <c r="OY5" i="8" s="1"/>
  <c r="OK33" i="6"/>
  <c r="OY7" i="8" s="1"/>
  <c r="OK4" i="6"/>
  <c r="OK26" i="6"/>
  <c r="OK16" i="6"/>
  <c r="OZ10" i="8"/>
  <c r="OK30" i="6"/>
  <c r="OY16" i="8" s="1"/>
  <c r="OY32" i="8" s="1"/>
  <c r="OK8" i="6"/>
  <c r="PA20" i="8"/>
  <c r="OY14" i="8"/>
  <c r="OY18" i="8"/>
  <c r="OY35" i="8" s="1"/>
  <c r="OK19" i="6"/>
  <c r="PC37" i="8"/>
  <c r="OX38" i="8"/>
  <c r="OL3" i="3"/>
  <c r="OL4" i="3"/>
  <c r="OL5" i="3"/>
  <c r="OL6" i="3"/>
  <c r="OL7" i="3"/>
  <c r="OL8" i="3"/>
  <c r="OL9" i="3"/>
  <c r="OL10" i="3"/>
  <c r="OL11" i="3"/>
  <c r="OL12" i="3"/>
  <c r="OL13" i="3"/>
  <c r="OL14" i="3"/>
  <c r="OL15" i="3"/>
  <c r="OL16" i="3"/>
  <c r="OL17" i="3"/>
  <c r="OL18" i="3"/>
  <c r="OL19" i="3"/>
  <c r="OL20" i="3"/>
  <c r="OL21" i="3"/>
  <c r="OL22" i="3"/>
  <c r="OL23" i="3"/>
  <c r="OL24" i="3"/>
  <c r="OL25" i="3"/>
  <c r="OL26" i="3"/>
  <c r="OL27" i="3"/>
  <c r="OL28" i="3"/>
  <c r="OL29" i="3"/>
  <c r="OL30" i="3"/>
  <c r="OL31" i="3"/>
  <c r="OL32" i="3"/>
  <c r="OL33" i="3"/>
  <c r="OL34" i="3"/>
  <c r="OL35" i="3"/>
  <c r="OL36" i="3"/>
  <c r="OL37" i="3"/>
  <c r="OL38" i="3"/>
  <c r="OL39" i="3"/>
  <c r="OJ38" i="6" s="1"/>
  <c r="OL40" i="3"/>
  <c r="OJ39" i="6" s="1"/>
  <c r="OL41" i="3"/>
  <c r="OL42" i="3"/>
  <c r="OL43" i="3"/>
  <c r="OL44" i="3"/>
  <c r="OL45" i="3"/>
  <c r="OL46" i="3"/>
  <c r="OL47" i="3"/>
  <c r="OL48" i="3"/>
  <c r="OL49" i="3"/>
  <c r="OL50" i="3"/>
  <c r="OL51" i="3"/>
  <c r="OL52" i="3"/>
  <c r="OL53" i="3"/>
  <c r="OL54" i="3"/>
  <c r="OL55" i="3"/>
  <c r="OL56" i="3"/>
  <c r="OL57" i="3"/>
  <c r="OL58" i="3"/>
  <c r="OL59" i="3"/>
  <c r="OL60" i="3"/>
  <c r="OL62" i="3"/>
  <c r="OL63" i="3"/>
  <c r="OL64" i="3"/>
  <c r="OL65" i="3"/>
  <c r="OL66" i="3"/>
  <c r="OL67" i="3"/>
  <c r="OL68" i="3"/>
  <c r="OL69" i="3"/>
  <c r="OL70" i="3"/>
  <c r="OJ20" i="6" s="1"/>
  <c r="OL71" i="3"/>
  <c r="OL72" i="3"/>
  <c r="OL73" i="3"/>
  <c r="OL74" i="3"/>
  <c r="OL75" i="3"/>
  <c r="OL76" i="3"/>
  <c r="OL77" i="3"/>
  <c r="OL78" i="3"/>
  <c r="OL79" i="3"/>
  <c r="OL80" i="3"/>
  <c r="OL81" i="3"/>
  <c r="OK23" i="6" s="1"/>
  <c r="OL82" i="3"/>
  <c r="OL83" i="3"/>
  <c r="OL84" i="3"/>
  <c r="OL85" i="3"/>
  <c r="OL86" i="3"/>
  <c r="OL87" i="3"/>
  <c r="OL88" i="3"/>
  <c r="OL89" i="3"/>
  <c r="OL90" i="3"/>
  <c r="OL91" i="3"/>
  <c r="OL92" i="3"/>
  <c r="OL93" i="3"/>
  <c r="OL94" i="3"/>
  <c r="OL95" i="3"/>
  <c r="OL96" i="3"/>
  <c r="OL97" i="3"/>
  <c r="OJ27" i="6" s="1"/>
  <c r="OL98" i="3"/>
  <c r="OJ28" i="6" s="1"/>
  <c r="OL99" i="3"/>
  <c r="OL100" i="3"/>
  <c r="OJ29" i="6" s="1"/>
  <c r="OL101" i="3"/>
  <c r="OL102" i="3"/>
  <c r="OL103" i="3"/>
  <c r="OL104" i="3"/>
  <c r="OL105" i="3"/>
  <c r="OL106" i="3"/>
  <c r="OL107" i="3"/>
  <c r="OL108" i="3"/>
  <c r="OL109" i="3"/>
  <c r="OL110" i="3"/>
  <c r="OL111" i="3"/>
  <c r="OJ32" i="6" s="1"/>
  <c r="OX15" i="8" s="1"/>
  <c r="OL112" i="3"/>
  <c r="OL113" i="3"/>
  <c r="OL114" i="3"/>
  <c r="OL115" i="3"/>
  <c r="OL116" i="3"/>
  <c r="OL117" i="3"/>
  <c r="OL118" i="3"/>
  <c r="OL119" i="3"/>
  <c r="OL120" i="3"/>
  <c r="OL121" i="3"/>
  <c r="OL122" i="3"/>
  <c r="OL123" i="3"/>
  <c r="OL124" i="3"/>
  <c r="OJ36" i="6" s="1"/>
  <c r="OL125" i="3"/>
  <c r="OJ11" i="6" s="1"/>
  <c r="OL127" i="3"/>
  <c r="OJ37" i="6" s="1"/>
  <c r="OX19" i="8" s="1"/>
  <c r="OX36" i="8" s="1"/>
  <c r="OL128" i="3"/>
  <c r="OL129" i="3"/>
  <c r="OL130" i="3"/>
  <c r="OL131" i="3"/>
  <c r="OL132" i="3"/>
  <c r="OL133" i="3"/>
  <c r="OL134" i="3"/>
  <c r="OL135" i="3"/>
  <c r="OL136" i="3"/>
  <c r="OL137" i="3"/>
  <c r="OL138" i="3"/>
  <c r="OL139" i="3"/>
  <c r="OL140" i="3"/>
  <c r="OL141" i="3"/>
  <c r="OJ35" i="6" s="1"/>
  <c r="OL142" i="3"/>
  <c r="OJ16" i="6" l="1"/>
  <c r="OJ13" i="6"/>
  <c r="OJ19" i="6"/>
  <c r="OY9" i="8"/>
  <c r="OZ30" i="8"/>
  <c r="OY13" i="8"/>
  <c r="OJ3" i="6"/>
  <c r="OZ29" i="8"/>
  <c r="OY6" i="8"/>
  <c r="OY4" i="8"/>
  <c r="OY10" i="8"/>
  <c r="OJ10" i="6"/>
  <c r="OJ12" i="6"/>
  <c r="OJ25" i="6"/>
  <c r="OZ20" i="8"/>
  <c r="OZ31" i="8"/>
  <c r="OY34" i="8"/>
  <c r="OJ8" i="6"/>
  <c r="OJ30" i="6"/>
  <c r="OX16" i="8" s="1"/>
  <c r="OX32" i="8" s="1"/>
  <c r="OJ33" i="6"/>
  <c r="OX7" i="8" s="1"/>
  <c r="OJ22" i="6"/>
  <c r="OJ6" i="6"/>
  <c r="OJ18" i="6"/>
  <c r="OJ31" i="6"/>
  <c r="OX17" i="8" s="1"/>
  <c r="OX33" i="8" s="1"/>
  <c r="OJ21" i="6"/>
  <c r="OJ17" i="6"/>
  <c r="OJ14" i="6"/>
  <c r="OJ9" i="6"/>
  <c r="OJ7" i="6"/>
  <c r="OJ24" i="6"/>
  <c r="OJ34" i="6"/>
  <c r="OX11" i="8" s="1"/>
  <c r="OY8" i="8"/>
  <c r="OY30" i="8"/>
  <c r="OJ5" i="6"/>
  <c r="OJ4" i="6"/>
  <c r="OJ15" i="6"/>
  <c r="OJ26" i="6"/>
  <c r="OX18" i="8"/>
  <c r="OX35" i="8" s="1"/>
  <c r="OX14" i="8"/>
  <c r="OW38" i="8"/>
  <c r="OK3" i="3"/>
  <c r="OK4" i="3"/>
  <c r="OK5" i="3"/>
  <c r="OK6" i="3"/>
  <c r="OK7" i="3"/>
  <c r="OK8" i="3"/>
  <c r="OK9" i="3"/>
  <c r="OK10" i="3"/>
  <c r="OK11" i="3"/>
  <c r="OK12" i="3"/>
  <c r="OK13" i="3"/>
  <c r="OK14" i="3"/>
  <c r="OK15" i="3"/>
  <c r="OK16" i="3"/>
  <c r="OK17" i="3"/>
  <c r="OK18" i="3"/>
  <c r="OK19" i="3"/>
  <c r="OK20" i="3"/>
  <c r="OK21" i="3"/>
  <c r="OK22" i="3"/>
  <c r="OK23" i="3"/>
  <c r="OK24" i="3"/>
  <c r="OK25" i="3"/>
  <c r="OK26" i="3"/>
  <c r="OK27" i="3"/>
  <c r="OK28" i="3"/>
  <c r="OK29" i="3"/>
  <c r="OK30" i="3"/>
  <c r="OK31" i="3"/>
  <c r="OK32" i="3"/>
  <c r="OK33" i="3"/>
  <c r="OK34" i="3"/>
  <c r="OK35" i="3"/>
  <c r="OK36" i="3"/>
  <c r="OK37" i="3"/>
  <c r="OK38" i="3"/>
  <c r="OK39" i="3"/>
  <c r="OI38" i="6" s="1"/>
  <c r="OK40" i="3"/>
  <c r="OI39" i="6" s="1"/>
  <c r="OK41" i="3"/>
  <c r="OK42" i="3"/>
  <c r="OK43" i="3"/>
  <c r="OK44" i="3"/>
  <c r="OK45" i="3"/>
  <c r="OK46" i="3"/>
  <c r="OK47" i="3"/>
  <c r="OK48" i="3"/>
  <c r="OK49" i="3"/>
  <c r="OK50" i="3"/>
  <c r="OK51" i="3"/>
  <c r="OK52" i="3"/>
  <c r="OK53" i="3"/>
  <c r="OK54" i="3"/>
  <c r="OK55" i="3"/>
  <c r="OK56" i="3"/>
  <c r="OK57" i="3"/>
  <c r="OK58" i="3"/>
  <c r="OK59" i="3"/>
  <c r="OK60" i="3"/>
  <c r="OK62" i="3"/>
  <c r="OK63" i="3"/>
  <c r="OK64" i="3"/>
  <c r="OK65" i="3"/>
  <c r="OK66" i="3"/>
  <c r="OK67" i="3"/>
  <c r="OK68" i="3"/>
  <c r="OI19" i="6" s="1"/>
  <c r="OK69" i="3"/>
  <c r="OK70" i="3"/>
  <c r="OI20" i="6" s="1"/>
  <c r="OK71" i="3"/>
  <c r="OK72" i="3"/>
  <c r="OK73" i="3"/>
  <c r="OK74" i="3"/>
  <c r="OK75" i="3"/>
  <c r="OK76" i="3"/>
  <c r="OK77" i="3"/>
  <c r="OK78" i="3"/>
  <c r="OK79" i="3"/>
  <c r="OK80" i="3"/>
  <c r="OK81" i="3"/>
  <c r="OJ23" i="6" s="1"/>
  <c r="OK82" i="3"/>
  <c r="OK83" i="3"/>
  <c r="OK84" i="3"/>
  <c r="OK85" i="3"/>
  <c r="OK86" i="3"/>
  <c r="OK87" i="3"/>
  <c r="OK88" i="3"/>
  <c r="OK89" i="3"/>
  <c r="OK90" i="3"/>
  <c r="OK91" i="3"/>
  <c r="OK92" i="3"/>
  <c r="OK93" i="3"/>
  <c r="OK94" i="3"/>
  <c r="OK95" i="3"/>
  <c r="OK96" i="3"/>
  <c r="OK97" i="3"/>
  <c r="OI27" i="6" s="1"/>
  <c r="OK98" i="3"/>
  <c r="OI28" i="6" s="1"/>
  <c r="OK99" i="3"/>
  <c r="OK100" i="3"/>
  <c r="OI29" i="6" s="1"/>
  <c r="OK101" i="3"/>
  <c r="OK102" i="3"/>
  <c r="OK103" i="3"/>
  <c r="OK104" i="3"/>
  <c r="OK105" i="3"/>
  <c r="OK106" i="3"/>
  <c r="OK107" i="3"/>
  <c r="OK108" i="3"/>
  <c r="OK109" i="3"/>
  <c r="OK110" i="3"/>
  <c r="OK111" i="3"/>
  <c r="OI32" i="6" s="1"/>
  <c r="OW15" i="8" s="1"/>
  <c r="OK112" i="3"/>
  <c r="OK113" i="3"/>
  <c r="OK114" i="3"/>
  <c r="OK115" i="3"/>
  <c r="OK116" i="3"/>
  <c r="OK117" i="3"/>
  <c r="OK118" i="3"/>
  <c r="OK119" i="3"/>
  <c r="OK120" i="3"/>
  <c r="OK121" i="3"/>
  <c r="OK122" i="3"/>
  <c r="OK123" i="3"/>
  <c r="OK124" i="3"/>
  <c r="OI36" i="6" s="1"/>
  <c r="OK125" i="3"/>
  <c r="OI11" i="6" s="1"/>
  <c r="OK127" i="3"/>
  <c r="OI37" i="6" s="1"/>
  <c r="OW19" i="8" s="1"/>
  <c r="OW36" i="8" s="1"/>
  <c r="OK128" i="3"/>
  <c r="OK129" i="3"/>
  <c r="OK130" i="3"/>
  <c r="OK131" i="3"/>
  <c r="OK132" i="3"/>
  <c r="OK133" i="3"/>
  <c r="OK134" i="3"/>
  <c r="OK135" i="3"/>
  <c r="OK136" i="3"/>
  <c r="OK137" i="3"/>
  <c r="OK138" i="3"/>
  <c r="OK139" i="3"/>
  <c r="OK140" i="3"/>
  <c r="OK141" i="3"/>
  <c r="OI35" i="6" s="1"/>
  <c r="OK142" i="3"/>
  <c r="OY31" i="8" l="1"/>
  <c r="OX5" i="8"/>
  <c r="OX6" i="8"/>
  <c r="OX4" i="8"/>
  <c r="OI15" i="6"/>
  <c r="OX12" i="8"/>
  <c r="OZ37" i="8"/>
  <c r="OX13" i="8"/>
  <c r="OY29" i="8"/>
  <c r="OY37" i="8" s="1"/>
  <c r="OI6" i="6"/>
  <c r="OI24" i="6"/>
  <c r="OI14" i="6"/>
  <c r="OI9" i="6"/>
  <c r="OI7" i="6"/>
  <c r="OI21" i="6"/>
  <c r="OI4" i="6"/>
  <c r="OX9" i="8"/>
  <c r="OI17" i="6"/>
  <c r="OX10" i="8"/>
  <c r="OX31" i="8" s="1"/>
  <c r="OI16" i="6"/>
  <c r="OX8" i="8"/>
  <c r="OI33" i="6"/>
  <c r="OW7" i="8" s="1"/>
  <c r="OI3" i="6"/>
  <c r="OX34" i="8"/>
  <c r="OY20" i="8"/>
  <c r="OW14" i="8"/>
  <c r="OI25" i="6"/>
  <c r="OI10" i="6"/>
  <c r="OI18" i="6"/>
  <c r="OI31" i="6"/>
  <c r="OW17" i="8" s="1"/>
  <c r="OW33" i="8" s="1"/>
  <c r="OI22" i="6"/>
  <c r="OI5" i="6"/>
  <c r="OI34" i="6"/>
  <c r="OW11" i="8" s="1"/>
  <c r="OI13" i="6"/>
  <c r="OI26" i="6"/>
  <c r="OI8" i="6"/>
  <c r="OI30" i="6"/>
  <c r="OW16" i="8" s="1"/>
  <c r="OW32" i="8" s="1"/>
  <c r="OW18" i="8"/>
  <c r="OW35" i="8" s="1"/>
  <c r="OI12" i="6"/>
  <c r="OU38" i="8"/>
  <c r="OV38" i="8"/>
  <c r="OI3" i="3"/>
  <c r="OJ3" i="3"/>
  <c r="OI4" i="3"/>
  <c r="OJ4" i="3"/>
  <c r="OI5" i="3"/>
  <c r="OJ5" i="3"/>
  <c r="OI6" i="3"/>
  <c r="OJ6" i="3"/>
  <c r="OI7" i="3"/>
  <c r="OJ7" i="3"/>
  <c r="OI8" i="3"/>
  <c r="OJ8" i="3"/>
  <c r="OI9" i="3"/>
  <c r="OJ9" i="3"/>
  <c r="OI10" i="3"/>
  <c r="OJ10" i="3"/>
  <c r="OI11" i="3"/>
  <c r="OJ11" i="3"/>
  <c r="OI12" i="3"/>
  <c r="OJ12" i="3"/>
  <c r="OI13" i="3"/>
  <c r="OJ13" i="3"/>
  <c r="OI14" i="3"/>
  <c r="OJ14" i="3"/>
  <c r="OI15" i="3"/>
  <c r="OJ15" i="3"/>
  <c r="OI16" i="3"/>
  <c r="OJ16" i="3"/>
  <c r="OI17" i="3"/>
  <c r="OJ17" i="3"/>
  <c r="OI18" i="3"/>
  <c r="OJ18" i="3"/>
  <c r="OI19" i="3"/>
  <c r="OJ19" i="3"/>
  <c r="OI20" i="3"/>
  <c r="OJ20" i="3"/>
  <c r="OI21" i="3"/>
  <c r="OJ21" i="3"/>
  <c r="OI22" i="3"/>
  <c r="OJ22" i="3"/>
  <c r="OI23" i="3"/>
  <c r="OJ23" i="3"/>
  <c r="OI24" i="3"/>
  <c r="OJ24" i="3"/>
  <c r="OI25" i="3"/>
  <c r="OJ25" i="3"/>
  <c r="OI26" i="3"/>
  <c r="OJ26" i="3"/>
  <c r="OI27" i="3"/>
  <c r="OJ27" i="3"/>
  <c r="OI28" i="3"/>
  <c r="OJ28" i="3"/>
  <c r="OI29" i="3"/>
  <c r="OJ29" i="3"/>
  <c r="OI30" i="3"/>
  <c r="OJ30" i="3"/>
  <c r="OI31" i="3"/>
  <c r="OJ31" i="3"/>
  <c r="OI32" i="3"/>
  <c r="OJ32" i="3"/>
  <c r="OI33" i="3"/>
  <c r="OJ33" i="3"/>
  <c r="OI34" i="3"/>
  <c r="OJ34" i="3"/>
  <c r="OI35" i="3"/>
  <c r="OJ35" i="3"/>
  <c r="OI36" i="3"/>
  <c r="OJ36" i="3"/>
  <c r="OI37" i="3"/>
  <c r="OJ37" i="3"/>
  <c r="OI38" i="3"/>
  <c r="OJ38" i="3"/>
  <c r="OI39" i="3"/>
  <c r="OG38" i="6" s="1"/>
  <c r="OJ39" i="3"/>
  <c r="OH38" i="6" s="1"/>
  <c r="OI40" i="3"/>
  <c r="OG39" i="6" s="1"/>
  <c r="OJ40" i="3"/>
  <c r="OH39" i="6" s="1"/>
  <c r="OI41" i="3"/>
  <c r="OJ41" i="3"/>
  <c r="OI42" i="3"/>
  <c r="OJ42" i="3"/>
  <c r="OI43" i="3"/>
  <c r="OJ43" i="3"/>
  <c r="OI44" i="3"/>
  <c r="OJ44" i="3"/>
  <c r="OI45" i="3"/>
  <c r="OJ45" i="3"/>
  <c r="OI46" i="3"/>
  <c r="OJ46" i="3"/>
  <c r="OI47" i="3"/>
  <c r="OJ47" i="3"/>
  <c r="OI48" i="3"/>
  <c r="OJ48" i="3"/>
  <c r="OI49" i="3"/>
  <c r="OJ49" i="3"/>
  <c r="OI50" i="3"/>
  <c r="OJ50" i="3"/>
  <c r="OI51" i="3"/>
  <c r="OJ51" i="3"/>
  <c r="OI52" i="3"/>
  <c r="OJ52" i="3"/>
  <c r="OI53" i="3"/>
  <c r="OJ53" i="3"/>
  <c r="OI54" i="3"/>
  <c r="OJ54" i="3"/>
  <c r="OI55" i="3"/>
  <c r="OJ55" i="3"/>
  <c r="OI56" i="3"/>
  <c r="OJ56" i="3"/>
  <c r="OI57" i="3"/>
  <c r="OJ57" i="3"/>
  <c r="OI58" i="3"/>
  <c r="OJ58" i="3"/>
  <c r="OI59" i="3"/>
  <c r="OJ59" i="3"/>
  <c r="OI60" i="3"/>
  <c r="OJ60" i="3"/>
  <c r="OI62" i="3"/>
  <c r="OJ62" i="3"/>
  <c r="OI63" i="3"/>
  <c r="OJ63" i="3"/>
  <c r="OI64" i="3"/>
  <c r="OJ64" i="3"/>
  <c r="OI65" i="3"/>
  <c r="OJ65" i="3"/>
  <c r="OI66" i="3"/>
  <c r="OJ66" i="3"/>
  <c r="OI67" i="3"/>
  <c r="OJ67" i="3"/>
  <c r="OI68" i="3"/>
  <c r="OJ68" i="3"/>
  <c r="OI69" i="3"/>
  <c r="OJ69" i="3"/>
  <c r="OI70" i="3"/>
  <c r="OG20" i="6" s="1"/>
  <c r="OJ70" i="3"/>
  <c r="OH20" i="6" s="1"/>
  <c r="OI71" i="3"/>
  <c r="OJ71" i="3"/>
  <c r="OI72" i="3"/>
  <c r="OJ72" i="3"/>
  <c r="OI73" i="3"/>
  <c r="OJ73" i="3"/>
  <c r="OI74" i="3"/>
  <c r="OJ74" i="3"/>
  <c r="OI75" i="3"/>
  <c r="OJ75" i="3"/>
  <c r="OI76" i="3"/>
  <c r="OJ76" i="3"/>
  <c r="OI77" i="3"/>
  <c r="OJ77" i="3"/>
  <c r="OI78" i="3"/>
  <c r="OJ78" i="3"/>
  <c r="OI79" i="3"/>
  <c r="OJ79" i="3"/>
  <c r="OI80" i="3"/>
  <c r="OJ80" i="3"/>
  <c r="OI81" i="3"/>
  <c r="OJ81" i="3"/>
  <c r="OI23" i="6" s="1"/>
  <c r="OI82" i="3"/>
  <c r="OJ82" i="3"/>
  <c r="OI83" i="3"/>
  <c r="OJ83" i="3"/>
  <c r="OI84" i="3"/>
  <c r="OJ84" i="3"/>
  <c r="OI85" i="3"/>
  <c r="OJ85" i="3"/>
  <c r="OI86" i="3"/>
  <c r="OJ86" i="3"/>
  <c r="OI87" i="3"/>
  <c r="OJ87" i="3"/>
  <c r="OI88" i="3"/>
  <c r="OJ88" i="3"/>
  <c r="OI89" i="3"/>
  <c r="OJ89" i="3"/>
  <c r="OI90" i="3"/>
  <c r="OJ90" i="3"/>
  <c r="OI91" i="3"/>
  <c r="OJ91" i="3"/>
  <c r="OI92" i="3"/>
  <c r="OJ92" i="3"/>
  <c r="OI93" i="3"/>
  <c r="OJ93" i="3"/>
  <c r="OI94" i="3"/>
  <c r="OJ94" i="3"/>
  <c r="OI95" i="3"/>
  <c r="OJ95" i="3"/>
  <c r="OI96" i="3"/>
  <c r="OJ96" i="3"/>
  <c r="OI97" i="3"/>
  <c r="OG27" i="6" s="1"/>
  <c r="OJ97" i="3"/>
  <c r="OH27" i="6" s="1"/>
  <c r="OI98" i="3"/>
  <c r="OG28" i="6" s="1"/>
  <c r="OJ98" i="3"/>
  <c r="OH28" i="6" s="1"/>
  <c r="OI99" i="3"/>
  <c r="OJ99" i="3"/>
  <c r="OI100" i="3"/>
  <c r="OG29" i="6" s="1"/>
  <c r="OJ100" i="3"/>
  <c r="OH29" i="6" s="1"/>
  <c r="OI101" i="3"/>
  <c r="OJ101" i="3"/>
  <c r="OI102" i="3"/>
  <c r="OJ102" i="3"/>
  <c r="OI103" i="3"/>
  <c r="OJ103" i="3"/>
  <c r="OI104" i="3"/>
  <c r="OJ104" i="3"/>
  <c r="OI105" i="3"/>
  <c r="OJ105" i="3"/>
  <c r="OI106" i="3"/>
  <c r="OJ106" i="3"/>
  <c r="OI107" i="3"/>
  <c r="OJ107" i="3"/>
  <c r="OI108" i="3"/>
  <c r="OJ108" i="3"/>
  <c r="OI109" i="3"/>
  <c r="OJ109" i="3"/>
  <c r="OI110" i="3"/>
  <c r="OJ110" i="3"/>
  <c r="OI111" i="3"/>
  <c r="OG32" i="6" s="1"/>
  <c r="OU15" i="8" s="1"/>
  <c r="OJ111" i="3"/>
  <c r="OH32" i="6" s="1"/>
  <c r="OV15" i="8" s="1"/>
  <c r="E15" i="8" s="1"/>
  <c r="OI112" i="3"/>
  <c r="OJ112" i="3"/>
  <c r="OI113" i="3"/>
  <c r="OJ113" i="3"/>
  <c r="OI114" i="3"/>
  <c r="OJ114" i="3"/>
  <c r="OI115" i="3"/>
  <c r="OJ115" i="3"/>
  <c r="OI116" i="3"/>
  <c r="OJ116" i="3"/>
  <c r="OI117" i="3"/>
  <c r="OJ117" i="3"/>
  <c r="OI118" i="3"/>
  <c r="OJ118" i="3"/>
  <c r="OI119" i="3"/>
  <c r="OJ119" i="3"/>
  <c r="OI120" i="3"/>
  <c r="OJ120" i="3"/>
  <c r="OI121" i="3"/>
  <c r="OJ121" i="3"/>
  <c r="OI122" i="3"/>
  <c r="OJ122" i="3"/>
  <c r="OI123" i="3"/>
  <c r="OJ123" i="3"/>
  <c r="OI124" i="3"/>
  <c r="OG36" i="6" s="1"/>
  <c r="OJ124" i="3"/>
  <c r="OH36" i="6" s="1"/>
  <c r="OI125" i="3"/>
  <c r="OG11" i="6" s="1"/>
  <c r="OJ125" i="3"/>
  <c r="OH11" i="6" s="1"/>
  <c r="OI127" i="3"/>
  <c r="OG37" i="6" s="1"/>
  <c r="OU19" i="8" s="1"/>
  <c r="OU36" i="8" s="1"/>
  <c r="OJ127" i="3"/>
  <c r="OH37" i="6" s="1"/>
  <c r="OV19" i="8" s="1"/>
  <c r="OI128" i="3"/>
  <c r="OJ128" i="3"/>
  <c r="OI129" i="3"/>
  <c r="OJ129" i="3"/>
  <c r="OI130" i="3"/>
  <c r="OJ130" i="3"/>
  <c r="OI131" i="3"/>
  <c r="OJ131" i="3"/>
  <c r="OI132" i="3"/>
  <c r="OJ132" i="3"/>
  <c r="OI133" i="3"/>
  <c r="OJ133" i="3"/>
  <c r="OI134" i="3"/>
  <c r="OJ134" i="3"/>
  <c r="OI135" i="3"/>
  <c r="OJ135" i="3"/>
  <c r="OI136" i="3"/>
  <c r="OJ136" i="3"/>
  <c r="OI137" i="3"/>
  <c r="OJ137" i="3"/>
  <c r="OI138" i="3"/>
  <c r="OJ138" i="3"/>
  <c r="OI139" i="3"/>
  <c r="OJ139" i="3"/>
  <c r="OI140" i="3"/>
  <c r="OJ140" i="3"/>
  <c r="OI141" i="3"/>
  <c r="OG35" i="6" s="1"/>
  <c r="OJ141" i="3"/>
  <c r="OH35" i="6" s="1"/>
  <c r="OI142" i="3"/>
  <c r="OJ142" i="3"/>
  <c r="OW8" i="8" l="1"/>
  <c r="OX29" i="8"/>
  <c r="OW13" i="8"/>
  <c r="OW12" i="8"/>
  <c r="OX30" i="8"/>
  <c r="OX37" i="8" s="1"/>
  <c r="OH31" i="6"/>
  <c r="OV17" i="8" s="1"/>
  <c r="OH17" i="6"/>
  <c r="OH4" i="6"/>
  <c r="OG16" i="6"/>
  <c r="OW10" i="8"/>
  <c r="OH16" i="6"/>
  <c r="OW6" i="8"/>
  <c r="OW31" i="8" s="1"/>
  <c r="OW9" i="8"/>
  <c r="OG5" i="6"/>
  <c r="OH30" i="6"/>
  <c r="OV16" i="8" s="1"/>
  <c r="OV32" i="8" s="1"/>
  <c r="OH24" i="6"/>
  <c r="OH21" i="6"/>
  <c r="OH14" i="6"/>
  <c r="OH9" i="6"/>
  <c r="OH8" i="6"/>
  <c r="OH7" i="6"/>
  <c r="OH5" i="6"/>
  <c r="OG15" i="6"/>
  <c r="OX20" i="8"/>
  <c r="OG13" i="6"/>
  <c r="OH19" i="6"/>
  <c r="OH10" i="6"/>
  <c r="OW34" i="8"/>
  <c r="OG19" i="6"/>
  <c r="OG10" i="6"/>
  <c r="OW4" i="8"/>
  <c r="OW29" i="8" s="1"/>
  <c r="OV36" i="8"/>
  <c r="E19" i="8"/>
  <c r="OV33" i="8"/>
  <c r="E17" i="8"/>
  <c r="OH3" i="6"/>
  <c r="OV14" i="8"/>
  <c r="E14" i="8" s="1"/>
  <c r="OH26" i="6"/>
  <c r="OG30" i="6"/>
  <c r="OU16" i="8" s="1"/>
  <c r="OU32" i="8" s="1"/>
  <c r="OG8" i="6"/>
  <c r="OG31" i="6"/>
  <c r="OU17" i="8" s="1"/>
  <c r="OU33" i="8" s="1"/>
  <c r="OG26" i="6"/>
  <c r="OG21" i="6"/>
  <c r="OG24" i="6"/>
  <c r="OG34" i="6"/>
  <c r="OU11" i="8" s="1"/>
  <c r="OG33" i="6"/>
  <c r="OU7" i="8" s="1"/>
  <c r="OG4" i="6"/>
  <c r="OG3" i="6"/>
  <c r="OG17" i="6"/>
  <c r="OG7" i="6"/>
  <c r="OH34" i="6"/>
  <c r="OV11" i="8" s="1"/>
  <c r="E11" i="8" s="1"/>
  <c r="OH6" i="6"/>
  <c r="OH25" i="6"/>
  <c r="OH22" i="6"/>
  <c r="OH18" i="6"/>
  <c r="OH13" i="6"/>
  <c r="OG14" i="6"/>
  <c r="OH33" i="6"/>
  <c r="OV7" i="8" s="1"/>
  <c r="E7" i="8" s="1"/>
  <c r="OG6" i="6"/>
  <c r="OG25" i="6"/>
  <c r="OH23" i="6"/>
  <c r="OG22" i="6"/>
  <c r="OG18" i="6"/>
  <c r="OW5" i="8"/>
  <c r="OG9" i="6"/>
  <c r="OV18" i="8"/>
  <c r="OH15" i="6"/>
  <c r="OV9" i="8" s="1"/>
  <c r="OU18" i="8"/>
  <c r="OU35" i="8" s="1"/>
  <c r="OU14" i="8"/>
  <c r="OG12" i="6"/>
  <c r="OU5" i="8" s="1"/>
  <c r="OH12" i="6"/>
  <c r="OT38" i="8"/>
  <c r="OH3" i="3"/>
  <c r="OH4" i="3"/>
  <c r="OH5" i="3"/>
  <c r="OH6" i="3"/>
  <c r="OH7" i="3"/>
  <c r="OH8" i="3"/>
  <c r="OH9" i="3"/>
  <c r="OH10" i="3"/>
  <c r="OH11" i="3"/>
  <c r="OH12" i="3"/>
  <c r="OH13" i="3"/>
  <c r="OH14" i="3"/>
  <c r="OH15" i="3"/>
  <c r="OH16" i="3"/>
  <c r="OH17" i="3"/>
  <c r="OH18" i="3"/>
  <c r="OH19" i="3"/>
  <c r="OH20" i="3"/>
  <c r="OH21" i="3"/>
  <c r="OH22" i="3"/>
  <c r="OH23" i="3"/>
  <c r="OH24" i="3"/>
  <c r="OH25" i="3"/>
  <c r="OH26" i="3"/>
  <c r="OH27" i="3"/>
  <c r="OH28" i="3"/>
  <c r="OH29" i="3"/>
  <c r="OH30" i="3"/>
  <c r="OH31" i="3"/>
  <c r="OH32" i="3"/>
  <c r="OH33" i="3"/>
  <c r="OH34" i="3"/>
  <c r="OH35" i="3"/>
  <c r="OH36" i="3"/>
  <c r="OH37" i="3"/>
  <c r="OH38" i="3"/>
  <c r="OH39" i="3"/>
  <c r="OF38" i="6" s="1"/>
  <c r="OH40" i="3"/>
  <c r="OF39" i="6" s="1"/>
  <c r="OH41" i="3"/>
  <c r="OH42" i="3"/>
  <c r="OH43" i="3"/>
  <c r="OH44" i="3"/>
  <c r="OH45" i="3"/>
  <c r="OH46" i="3"/>
  <c r="OH47" i="3"/>
  <c r="OH48" i="3"/>
  <c r="OH49" i="3"/>
  <c r="OH50" i="3"/>
  <c r="OH51" i="3"/>
  <c r="OH52" i="3"/>
  <c r="OH53" i="3"/>
  <c r="OH54" i="3"/>
  <c r="OH55" i="3"/>
  <c r="OH56" i="3"/>
  <c r="OH57" i="3"/>
  <c r="OH58" i="3"/>
  <c r="OH59" i="3"/>
  <c r="OH60" i="3"/>
  <c r="OH62" i="3"/>
  <c r="OH63" i="3"/>
  <c r="OH64" i="3"/>
  <c r="OH65" i="3"/>
  <c r="OH66" i="3"/>
  <c r="OH67" i="3"/>
  <c r="OH68" i="3"/>
  <c r="OH69" i="3"/>
  <c r="OH70" i="3"/>
  <c r="OF20" i="6" s="1"/>
  <c r="OH71" i="3"/>
  <c r="OH72" i="3"/>
  <c r="OH73" i="3"/>
  <c r="OH74" i="3"/>
  <c r="OH75" i="3"/>
  <c r="OH76" i="3"/>
  <c r="OH77" i="3"/>
  <c r="OH78" i="3"/>
  <c r="OH79" i="3"/>
  <c r="OH80" i="3"/>
  <c r="OH81" i="3"/>
  <c r="OG23" i="6" s="1"/>
  <c r="OH82" i="3"/>
  <c r="OH83" i="3"/>
  <c r="OH84" i="3"/>
  <c r="OH85" i="3"/>
  <c r="OH86" i="3"/>
  <c r="OH87" i="3"/>
  <c r="OH88" i="3"/>
  <c r="OH89" i="3"/>
  <c r="OH90" i="3"/>
  <c r="OH91" i="3"/>
  <c r="OH92" i="3"/>
  <c r="OH93" i="3"/>
  <c r="OH94" i="3"/>
  <c r="OH95" i="3"/>
  <c r="OH96" i="3"/>
  <c r="OH97" i="3"/>
  <c r="OF27" i="6" s="1"/>
  <c r="OH98" i="3"/>
  <c r="OF28" i="6" s="1"/>
  <c r="OH99" i="3"/>
  <c r="OH100" i="3"/>
  <c r="OF29" i="6" s="1"/>
  <c r="OH101" i="3"/>
  <c r="OH102" i="3"/>
  <c r="OH103" i="3"/>
  <c r="OH104" i="3"/>
  <c r="OH105" i="3"/>
  <c r="OH106" i="3"/>
  <c r="OH107" i="3"/>
  <c r="OH108" i="3"/>
  <c r="OH109" i="3"/>
  <c r="OH110" i="3"/>
  <c r="OH111" i="3"/>
  <c r="OF32" i="6" s="1"/>
  <c r="OT15" i="8" s="1"/>
  <c r="OH112" i="3"/>
  <c r="OH113" i="3"/>
  <c r="OH114" i="3"/>
  <c r="OH115" i="3"/>
  <c r="OH116" i="3"/>
  <c r="OH117" i="3"/>
  <c r="OH118" i="3"/>
  <c r="OH119" i="3"/>
  <c r="OH120" i="3"/>
  <c r="OH121" i="3"/>
  <c r="OH122" i="3"/>
  <c r="OH123" i="3"/>
  <c r="OH124" i="3"/>
  <c r="OF36" i="6" s="1"/>
  <c r="OH125" i="3"/>
  <c r="OF11" i="6" s="1"/>
  <c r="OH127" i="3"/>
  <c r="OF37" i="6" s="1"/>
  <c r="OT19" i="8" s="1"/>
  <c r="OT36" i="8" s="1"/>
  <c r="OH128" i="3"/>
  <c r="OH129" i="3"/>
  <c r="OH130" i="3"/>
  <c r="OH131" i="3"/>
  <c r="OH132" i="3"/>
  <c r="OH133" i="3"/>
  <c r="OH134" i="3"/>
  <c r="OH135" i="3"/>
  <c r="OH136" i="3"/>
  <c r="OH137" i="3"/>
  <c r="OH138" i="3"/>
  <c r="OH139" i="3"/>
  <c r="OH140" i="3"/>
  <c r="OH141" i="3"/>
  <c r="OF35" i="6" s="1"/>
  <c r="OH142" i="3"/>
  <c r="OU34" i="8" l="1"/>
  <c r="OU12" i="8"/>
  <c r="OV12" i="8"/>
  <c r="OU4" i="8"/>
  <c r="OV6" i="8"/>
  <c r="E6" i="8" s="1"/>
  <c r="OU8" i="8"/>
  <c r="OF26" i="6"/>
  <c r="E16" i="8"/>
  <c r="OU9" i="8"/>
  <c r="E9" i="8"/>
  <c r="OV13" i="8"/>
  <c r="E13" i="8" s="1"/>
  <c r="OU6" i="8"/>
  <c r="OW20" i="8"/>
  <c r="OV8" i="8"/>
  <c r="E8" i="8" s="1"/>
  <c r="OU13" i="8"/>
  <c r="OF15" i="6"/>
  <c r="OF3" i="6"/>
  <c r="OT18" i="8"/>
  <c r="OT35" i="8" s="1"/>
  <c r="OF10" i="6"/>
  <c r="OV5" i="8"/>
  <c r="OF16" i="6"/>
  <c r="OV4" i="8"/>
  <c r="E4" i="8" s="1"/>
  <c r="OF19" i="6"/>
  <c r="E12" i="8"/>
  <c r="OV35" i="8"/>
  <c r="E18" i="8"/>
  <c r="OV34" i="8"/>
  <c r="OW30" i="8"/>
  <c r="OW37" i="8" s="1"/>
  <c r="OF8" i="6"/>
  <c r="OF33" i="6"/>
  <c r="OT7" i="8" s="1"/>
  <c r="OF6" i="6"/>
  <c r="OF25" i="6"/>
  <c r="OF22" i="6"/>
  <c r="OF18" i="6"/>
  <c r="OF14" i="6"/>
  <c r="OF31" i="6"/>
  <c r="OT17" i="8" s="1"/>
  <c r="OT33" i="8" s="1"/>
  <c r="OF24" i="6"/>
  <c r="OF21" i="6"/>
  <c r="OF17" i="6"/>
  <c r="OF9" i="6"/>
  <c r="OF7" i="6"/>
  <c r="OF34" i="6"/>
  <c r="OT11" i="8" s="1"/>
  <c r="OT34" i="8" s="1"/>
  <c r="OU10" i="8"/>
  <c r="OF13" i="6"/>
  <c r="OF4" i="6"/>
  <c r="OV10" i="8"/>
  <c r="OF30" i="6"/>
  <c r="OT16" i="8" s="1"/>
  <c r="OT32" i="8" s="1"/>
  <c r="OF5" i="6"/>
  <c r="OT14" i="8"/>
  <c r="OT12" i="8"/>
  <c r="OF12" i="6"/>
  <c r="OU29" i="8"/>
  <c r="OS38" i="8"/>
  <c r="OG3" i="3"/>
  <c r="OG4" i="3"/>
  <c r="OG5" i="3"/>
  <c r="OG6" i="3"/>
  <c r="OG7" i="3"/>
  <c r="OG8" i="3"/>
  <c r="OG9" i="3"/>
  <c r="OG10" i="3"/>
  <c r="OG11" i="3"/>
  <c r="OG12" i="3"/>
  <c r="OG13" i="3"/>
  <c r="OG14" i="3"/>
  <c r="OG15" i="3"/>
  <c r="OG16" i="3"/>
  <c r="OG17" i="3"/>
  <c r="OG18" i="3"/>
  <c r="OG19" i="3"/>
  <c r="OG20" i="3"/>
  <c r="OG21" i="3"/>
  <c r="OG22" i="3"/>
  <c r="OG23" i="3"/>
  <c r="OG24" i="3"/>
  <c r="OG25" i="3"/>
  <c r="OG26" i="3"/>
  <c r="OG27" i="3"/>
  <c r="OG28" i="3"/>
  <c r="OG29" i="3"/>
  <c r="OG30" i="3"/>
  <c r="OG31" i="3"/>
  <c r="OG32" i="3"/>
  <c r="OG33" i="3"/>
  <c r="OG34" i="3"/>
  <c r="OG35" i="3"/>
  <c r="OG36" i="3"/>
  <c r="OG37" i="3"/>
  <c r="OG38" i="3"/>
  <c r="OG39" i="3"/>
  <c r="OE38" i="6" s="1"/>
  <c r="OG40" i="3"/>
  <c r="OE39" i="6" s="1"/>
  <c r="OG41" i="3"/>
  <c r="OG42" i="3"/>
  <c r="OG43" i="3"/>
  <c r="OG44" i="3"/>
  <c r="OG45" i="3"/>
  <c r="OG46" i="3"/>
  <c r="OG47" i="3"/>
  <c r="OG48" i="3"/>
  <c r="OG49" i="3"/>
  <c r="OG50" i="3"/>
  <c r="OG51" i="3"/>
  <c r="OG52" i="3"/>
  <c r="OG53" i="3"/>
  <c r="OG54" i="3"/>
  <c r="OG55" i="3"/>
  <c r="OG56" i="3"/>
  <c r="OG57" i="3"/>
  <c r="OG58" i="3"/>
  <c r="OG59" i="3"/>
  <c r="OG60" i="3"/>
  <c r="OG62" i="3"/>
  <c r="OG63" i="3"/>
  <c r="OG64" i="3"/>
  <c r="OG65" i="3"/>
  <c r="OG66" i="3"/>
  <c r="OG67" i="3"/>
  <c r="OG68" i="3"/>
  <c r="OE12" i="6" s="1"/>
  <c r="OG69" i="3"/>
  <c r="OG70" i="3"/>
  <c r="OE20" i="6" s="1"/>
  <c r="OG71" i="3"/>
  <c r="OG72" i="3"/>
  <c r="OG73" i="3"/>
  <c r="OG74" i="3"/>
  <c r="OG75" i="3"/>
  <c r="OG76" i="3"/>
  <c r="OG77" i="3"/>
  <c r="OG78" i="3"/>
  <c r="OG79" i="3"/>
  <c r="OG80" i="3"/>
  <c r="OG81" i="3"/>
  <c r="OF23" i="6" s="1"/>
  <c r="OG82" i="3"/>
  <c r="OG83" i="3"/>
  <c r="OG84" i="3"/>
  <c r="OG85" i="3"/>
  <c r="OG86" i="3"/>
  <c r="OG87" i="3"/>
  <c r="OG88" i="3"/>
  <c r="OG89" i="3"/>
  <c r="OG90" i="3"/>
  <c r="OG91" i="3"/>
  <c r="OG92" i="3"/>
  <c r="OG93" i="3"/>
  <c r="OG94" i="3"/>
  <c r="OG95" i="3"/>
  <c r="OG96" i="3"/>
  <c r="OG97" i="3"/>
  <c r="OE27" i="6" s="1"/>
  <c r="OG98" i="3"/>
  <c r="OE28" i="6" s="1"/>
  <c r="OG99" i="3"/>
  <c r="OG100" i="3"/>
  <c r="OE29" i="6" s="1"/>
  <c r="OG101" i="3"/>
  <c r="OG102" i="3"/>
  <c r="OG103" i="3"/>
  <c r="OG104" i="3"/>
  <c r="OG105" i="3"/>
  <c r="OG106" i="3"/>
  <c r="OG107" i="3"/>
  <c r="OG108" i="3"/>
  <c r="OG109" i="3"/>
  <c r="OG110" i="3"/>
  <c r="OG111" i="3"/>
  <c r="OE32" i="6" s="1"/>
  <c r="OS15" i="8" s="1"/>
  <c r="OG112" i="3"/>
  <c r="OG113" i="3"/>
  <c r="OG114" i="3"/>
  <c r="OG115" i="3"/>
  <c r="OG116" i="3"/>
  <c r="OG117" i="3"/>
  <c r="OG118" i="3"/>
  <c r="OG119" i="3"/>
  <c r="OG120" i="3"/>
  <c r="OG121" i="3"/>
  <c r="OG122" i="3"/>
  <c r="OG123" i="3"/>
  <c r="OG124" i="3"/>
  <c r="OE36" i="6" s="1"/>
  <c r="OG125" i="3"/>
  <c r="OE11" i="6" s="1"/>
  <c r="OG127" i="3"/>
  <c r="OE37" i="6" s="1"/>
  <c r="OS19" i="8" s="1"/>
  <c r="OS36" i="8" s="1"/>
  <c r="OG128" i="3"/>
  <c r="OG129" i="3"/>
  <c r="OG130" i="3"/>
  <c r="OG131" i="3"/>
  <c r="OG132" i="3"/>
  <c r="OG133" i="3"/>
  <c r="OG134" i="3"/>
  <c r="OG135" i="3"/>
  <c r="OG136" i="3"/>
  <c r="OG137" i="3"/>
  <c r="OG138" i="3"/>
  <c r="OG139" i="3"/>
  <c r="OG140" i="3"/>
  <c r="OG141" i="3"/>
  <c r="OE35" i="6" s="1"/>
  <c r="OG142" i="3"/>
  <c r="OE15" i="6" l="1"/>
  <c r="OU31" i="8"/>
  <c r="OT8" i="8"/>
  <c r="OV30" i="8"/>
  <c r="OT6" i="8"/>
  <c r="E5" i="8"/>
  <c r="OT5" i="8"/>
  <c r="OU30" i="8"/>
  <c r="OU37" i="8" s="1"/>
  <c r="OE16" i="6"/>
  <c r="OT9" i="8"/>
  <c r="OT13" i="8"/>
  <c r="OT30" i="8" s="1"/>
  <c r="OE13" i="6"/>
  <c r="OS5" i="8" s="1"/>
  <c r="OE4" i="6"/>
  <c r="OV29" i="8"/>
  <c r="OT4" i="8"/>
  <c r="OT29" i="8" s="1"/>
  <c r="OE31" i="6"/>
  <c r="OS17" i="8" s="1"/>
  <c r="OS33" i="8" s="1"/>
  <c r="OE21" i="6"/>
  <c r="OE9" i="6"/>
  <c r="OE33" i="6"/>
  <c r="OS7" i="8" s="1"/>
  <c r="OT10" i="8"/>
  <c r="OE8" i="6"/>
  <c r="OV31" i="8"/>
  <c r="E10" i="8"/>
  <c r="OU20" i="8"/>
  <c r="OE26" i="6"/>
  <c r="OE30" i="6"/>
  <c r="OS16" i="8" s="1"/>
  <c r="OS32" i="8" s="1"/>
  <c r="OS18" i="8"/>
  <c r="OS35" i="8" s="1"/>
  <c r="OE25" i="6"/>
  <c r="OE22" i="6"/>
  <c r="OE18" i="6"/>
  <c r="OS13" i="8" s="1"/>
  <c r="OE10" i="6"/>
  <c r="OV20" i="8"/>
  <c r="E20" i="8" s="1"/>
  <c r="E28" i="8" s="1"/>
  <c r="OE6" i="6"/>
  <c r="OE5" i="6"/>
  <c r="OE3" i="6"/>
  <c r="OE24" i="6"/>
  <c r="OE17" i="6"/>
  <c r="OE14" i="6"/>
  <c r="OS9" i="8" s="1"/>
  <c r="OE7" i="6"/>
  <c r="OE34" i="6"/>
  <c r="OS11" i="8" s="1"/>
  <c r="OS14" i="8"/>
  <c r="OE19" i="6"/>
  <c r="OS6" i="8" s="1"/>
  <c r="OR38" i="8"/>
  <c r="OF3" i="3"/>
  <c r="OF4" i="3"/>
  <c r="OF5" i="3"/>
  <c r="OF6" i="3"/>
  <c r="OF7" i="3"/>
  <c r="OF8" i="3"/>
  <c r="OF9" i="3"/>
  <c r="OF10" i="3"/>
  <c r="OF11" i="3"/>
  <c r="OF12" i="3"/>
  <c r="OF13" i="3"/>
  <c r="OF14" i="3"/>
  <c r="OF15" i="3"/>
  <c r="OF16" i="3"/>
  <c r="OF17" i="3"/>
  <c r="OF18" i="3"/>
  <c r="OF19" i="3"/>
  <c r="OF20" i="3"/>
  <c r="OF21" i="3"/>
  <c r="OF22" i="3"/>
  <c r="OF23" i="3"/>
  <c r="OF24" i="3"/>
  <c r="OF25" i="3"/>
  <c r="OF26" i="3"/>
  <c r="OF27" i="3"/>
  <c r="OF28" i="3"/>
  <c r="OF29" i="3"/>
  <c r="OF30" i="3"/>
  <c r="OF31" i="3"/>
  <c r="OF32" i="3"/>
  <c r="OF33" i="3"/>
  <c r="OF34" i="3"/>
  <c r="OF35" i="3"/>
  <c r="OF36" i="3"/>
  <c r="OF37" i="3"/>
  <c r="OF38" i="3"/>
  <c r="OF39" i="3"/>
  <c r="OD38" i="6" s="1"/>
  <c r="OF40" i="3"/>
  <c r="OD39" i="6" s="1"/>
  <c r="OF41" i="3"/>
  <c r="OF42" i="3"/>
  <c r="OF43" i="3"/>
  <c r="OF44" i="3"/>
  <c r="OF45" i="3"/>
  <c r="OF46" i="3"/>
  <c r="OF47" i="3"/>
  <c r="OF48" i="3"/>
  <c r="OF49" i="3"/>
  <c r="OF50" i="3"/>
  <c r="OF51" i="3"/>
  <c r="OF52" i="3"/>
  <c r="OF53" i="3"/>
  <c r="OF54" i="3"/>
  <c r="OF55" i="3"/>
  <c r="OF56" i="3"/>
  <c r="OF57" i="3"/>
  <c r="OF58" i="3"/>
  <c r="OF59" i="3"/>
  <c r="OF60" i="3"/>
  <c r="OF62" i="3"/>
  <c r="OF63" i="3"/>
  <c r="OF64" i="3"/>
  <c r="OF65" i="3"/>
  <c r="OF66" i="3"/>
  <c r="OF67" i="3"/>
  <c r="OF68" i="3"/>
  <c r="OD19" i="6" s="1"/>
  <c r="OF69" i="3"/>
  <c r="OF70" i="3"/>
  <c r="OD20" i="6" s="1"/>
  <c r="OF71" i="3"/>
  <c r="OF72" i="3"/>
  <c r="OF73" i="3"/>
  <c r="OF74" i="3"/>
  <c r="OF75" i="3"/>
  <c r="OF76" i="3"/>
  <c r="OF77" i="3"/>
  <c r="OF78" i="3"/>
  <c r="OF79" i="3"/>
  <c r="OF80" i="3"/>
  <c r="OF81" i="3"/>
  <c r="OE23" i="6" s="1"/>
  <c r="OF82" i="3"/>
  <c r="OF83" i="3"/>
  <c r="OF84" i="3"/>
  <c r="OF85" i="3"/>
  <c r="OF86" i="3"/>
  <c r="OF87" i="3"/>
  <c r="OF88" i="3"/>
  <c r="OF89" i="3"/>
  <c r="OF90" i="3"/>
  <c r="OF91" i="3"/>
  <c r="OF92" i="3"/>
  <c r="OF93" i="3"/>
  <c r="OF94" i="3"/>
  <c r="OF95" i="3"/>
  <c r="OF96" i="3"/>
  <c r="OF97" i="3"/>
  <c r="OD27" i="6" s="1"/>
  <c r="OF98" i="3"/>
  <c r="OD28" i="6" s="1"/>
  <c r="OF99" i="3"/>
  <c r="OF100" i="3"/>
  <c r="OD29" i="6" s="1"/>
  <c r="OF101" i="3"/>
  <c r="OF102" i="3"/>
  <c r="OF103" i="3"/>
  <c r="OF104" i="3"/>
  <c r="OF105" i="3"/>
  <c r="OF106" i="3"/>
  <c r="OF107" i="3"/>
  <c r="OF108" i="3"/>
  <c r="OF109" i="3"/>
  <c r="OF110" i="3"/>
  <c r="OF111" i="3"/>
  <c r="OD32" i="6" s="1"/>
  <c r="OR15" i="8" s="1"/>
  <c r="OF112" i="3"/>
  <c r="OF113" i="3"/>
  <c r="OF114" i="3"/>
  <c r="OF115" i="3"/>
  <c r="OF116" i="3"/>
  <c r="OF117" i="3"/>
  <c r="OF118" i="3"/>
  <c r="OF119" i="3"/>
  <c r="OF120" i="3"/>
  <c r="OF121" i="3"/>
  <c r="OF122" i="3"/>
  <c r="OF123" i="3"/>
  <c r="OF124" i="3"/>
  <c r="OD36" i="6" s="1"/>
  <c r="OF125" i="3"/>
  <c r="OD11" i="6" s="1"/>
  <c r="OF127" i="3"/>
  <c r="OD37" i="6" s="1"/>
  <c r="OR19" i="8" s="1"/>
  <c r="OR36" i="8" s="1"/>
  <c r="OF128" i="3"/>
  <c r="OF129" i="3"/>
  <c r="OF130" i="3"/>
  <c r="OF131" i="3"/>
  <c r="OF132" i="3"/>
  <c r="OF133" i="3"/>
  <c r="OF134" i="3"/>
  <c r="OF135" i="3"/>
  <c r="OF136" i="3"/>
  <c r="OF137" i="3"/>
  <c r="OF138" i="3"/>
  <c r="OF139" i="3"/>
  <c r="OF140" i="3"/>
  <c r="OF141" i="3"/>
  <c r="OD35" i="6" s="1"/>
  <c r="OF142" i="3"/>
  <c r="OT31" i="8" l="1"/>
  <c r="OD24" i="6"/>
  <c r="OD15" i="6"/>
  <c r="OV37" i="8"/>
  <c r="OD21" i="6"/>
  <c r="OD17" i="6"/>
  <c r="OD9" i="6"/>
  <c r="OS34" i="8"/>
  <c r="OS12" i="8"/>
  <c r="OT20" i="8"/>
  <c r="OD3" i="6"/>
  <c r="OS8" i="8"/>
  <c r="OS10" i="8"/>
  <c r="OD6" i="6"/>
  <c r="OD25" i="6"/>
  <c r="OD22" i="6"/>
  <c r="OD18" i="6"/>
  <c r="OR13" i="8" s="1"/>
  <c r="OD10" i="6"/>
  <c r="OD31" i="6"/>
  <c r="OR17" i="8" s="1"/>
  <c r="OR33" i="8" s="1"/>
  <c r="OS30" i="8"/>
  <c r="OD14" i="6"/>
  <c r="OD5" i="6"/>
  <c r="OD26" i="6"/>
  <c r="OD16" i="6"/>
  <c r="OR9" i="8" s="1"/>
  <c r="OD13" i="6"/>
  <c r="OD4" i="6"/>
  <c r="OD34" i="6"/>
  <c r="OR11" i="8" s="1"/>
  <c r="OD7" i="6"/>
  <c r="OD30" i="6"/>
  <c r="OR16" i="8" s="1"/>
  <c r="OR32" i="8" s="1"/>
  <c r="OD8" i="6"/>
  <c r="OD33" i="6"/>
  <c r="OR7" i="8" s="1"/>
  <c r="OS4" i="8"/>
  <c r="OR18" i="8"/>
  <c r="OR35" i="8" s="1"/>
  <c r="OR14" i="8"/>
  <c r="OD12" i="6"/>
  <c r="OT37" i="8"/>
  <c r="OS31" i="8"/>
  <c r="OQ38" i="8"/>
  <c r="OE3" i="3"/>
  <c r="OE4" i="3"/>
  <c r="OE5" i="3"/>
  <c r="OE6" i="3"/>
  <c r="OE7" i="3"/>
  <c r="OE8" i="3"/>
  <c r="OE9" i="3"/>
  <c r="OE10" i="3"/>
  <c r="OE11" i="3"/>
  <c r="OE12" i="3"/>
  <c r="OE13" i="3"/>
  <c r="OE14" i="3"/>
  <c r="OE15" i="3"/>
  <c r="OE16" i="3"/>
  <c r="OE17" i="3"/>
  <c r="OE18" i="3"/>
  <c r="OE19" i="3"/>
  <c r="OE20" i="3"/>
  <c r="OE21" i="3"/>
  <c r="OE22" i="3"/>
  <c r="OE23" i="3"/>
  <c r="OE24" i="3"/>
  <c r="OE25" i="3"/>
  <c r="OE26" i="3"/>
  <c r="OE27" i="3"/>
  <c r="OE28" i="3"/>
  <c r="OE29" i="3"/>
  <c r="OE30" i="3"/>
  <c r="OE31" i="3"/>
  <c r="OE32" i="3"/>
  <c r="OE33" i="3"/>
  <c r="OE34" i="3"/>
  <c r="OE35" i="3"/>
  <c r="OE36" i="3"/>
  <c r="OE37" i="3"/>
  <c r="OE38" i="3"/>
  <c r="OE39" i="3"/>
  <c r="OC38" i="6" s="1"/>
  <c r="OE40" i="3"/>
  <c r="OC39" i="6" s="1"/>
  <c r="OE41" i="3"/>
  <c r="OE42" i="3"/>
  <c r="OE43" i="3"/>
  <c r="OE44" i="3"/>
  <c r="OE45" i="3"/>
  <c r="OE46" i="3"/>
  <c r="OE47" i="3"/>
  <c r="OE48" i="3"/>
  <c r="OE49" i="3"/>
  <c r="OE50" i="3"/>
  <c r="OE51" i="3"/>
  <c r="OE52" i="3"/>
  <c r="OE53" i="3"/>
  <c r="OE54" i="3"/>
  <c r="OE55" i="3"/>
  <c r="OE56" i="3"/>
  <c r="OE57" i="3"/>
  <c r="OE58" i="3"/>
  <c r="OE59" i="3"/>
  <c r="OE60" i="3"/>
  <c r="OE62" i="3"/>
  <c r="OE63" i="3"/>
  <c r="OE64" i="3"/>
  <c r="OE65" i="3"/>
  <c r="OE66" i="3"/>
  <c r="OE67" i="3"/>
  <c r="OE68" i="3"/>
  <c r="OE69" i="3"/>
  <c r="OE70" i="3"/>
  <c r="OC20" i="6" s="1"/>
  <c r="OE71" i="3"/>
  <c r="OE72" i="3"/>
  <c r="OE73" i="3"/>
  <c r="OE74" i="3"/>
  <c r="OE75" i="3"/>
  <c r="OE76" i="3"/>
  <c r="OE77" i="3"/>
  <c r="OE78" i="3"/>
  <c r="OE79" i="3"/>
  <c r="OE80" i="3"/>
  <c r="OE81" i="3"/>
  <c r="OD23" i="6" s="1"/>
  <c r="OE82" i="3"/>
  <c r="OE83" i="3"/>
  <c r="OE84" i="3"/>
  <c r="OE85" i="3"/>
  <c r="OE86" i="3"/>
  <c r="OE87" i="3"/>
  <c r="OE88" i="3"/>
  <c r="OE89" i="3"/>
  <c r="OE90" i="3"/>
  <c r="OE91" i="3"/>
  <c r="OE92" i="3"/>
  <c r="OE93" i="3"/>
  <c r="OE94" i="3"/>
  <c r="OE95" i="3"/>
  <c r="OE96" i="3"/>
  <c r="OE97" i="3"/>
  <c r="OC27" i="6" s="1"/>
  <c r="OE98" i="3"/>
  <c r="OC28" i="6" s="1"/>
  <c r="OE99" i="3"/>
  <c r="OE100" i="3"/>
  <c r="OC29" i="6" s="1"/>
  <c r="OE101" i="3"/>
  <c r="OE102" i="3"/>
  <c r="OE103" i="3"/>
  <c r="OE104" i="3"/>
  <c r="OE105" i="3"/>
  <c r="OE106" i="3"/>
  <c r="OE107" i="3"/>
  <c r="OE108" i="3"/>
  <c r="OE109" i="3"/>
  <c r="OE110" i="3"/>
  <c r="OE111" i="3"/>
  <c r="OC32" i="6" s="1"/>
  <c r="OQ15" i="8" s="1"/>
  <c r="OE112" i="3"/>
  <c r="OE113" i="3"/>
  <c r="OE114" i="3"/>
  <c r="OE115" i="3"/>
  <c r="OE116" i="3"/>
  <c r="OE117" i="3"/>
  <c r="OE118" i="3"/>
  <c r="OE119" i="3"/>
  <c r="OE120" i="3"/>
  <c r="OE121" i="3"/>
  <c r="OE122" i="3"/>
  <c r="OE123" i="3"/>
  <c r="OE124" i="3"/>
  <c r="OC36" i="6" s="1"/>
  <c r="OE125" i="3"/>
  <c r="OC11" i="6" s="1"/>
  <c r="OE127" i="3"/>
  <c r="OC37" i="6" s="1"/>
  <c r="OQ19" i="8" s="1"/>
  <c r="OQ36" i="8" s="1"/>
  <c r="OE128" i="3"/>
  <c r="OE129" i="3"/>
  <c r="OE130" i="3"/>
  <c r="OE131" i="3"/>
  <c r="OE132" i="3"/>
  <c r="OE133" i="3"/>
  <c r="OE134" i="3"/>
  <c r="OE135" i="3"/>
  <c r="OE136" i="3"/>
  <c r="OE137" i="3"/>
  <c r="OE138" i="3"/>
  <c r="OE139" i="3"/>
  <c r="OE140" i="3"/>
  <c r="OE141" i="3"/>
  <c r="OC35" i="6" s="1"/>
  <c r="OE142" i="3"/>
  <c r="OR12" i="8" l="1"/>
  <c r="OR6" i="8"/>
  <c r="OR8" i="8"/>
  <c r="OC26" i="6"/>
  <c r="OC12" i="6"/>
  <c r="OC25" i="6"/>
  <c r="OC18" i="6"/>
  <c r="OC9" i="6"/>
  <c r="OR34" i="8"/>
  <c r="OR4" i="8"/>
  <c r="OR29" i="8" s="1"/>
  <c r="OR10" i="8"/>
  <c r="OR31" i="8" s="1"/>
  <c r="OC16" i="6"/>
  <c r="OC13" i="6"/>
  <c r="OC4" i="6"/>
  <c r="OC30" i="6"/>
  <c r="OQ16" i="8" s="1"/>
  <c r="OQ32" i="8" s="1"/>
  <c r="OC8" i="6"/>
  <c r="OC33" i="6"/>
  <c r="OQ7" i="8" s="1"/>
  <c r="OC3" i="6"/>
  <c r="OC31" i="6"/>
  <c r="OQ17" i="8" s="1"/>
  <c r="OQ33" i="8" s="1"/>
  <c r="OC6" i="6"/>
  <c r="OQ8" i="8" s="1"/>
  <c r="OC24" i="6"/>
  <c r="OC5" i="6"/>
  <c r="OS20" i="8"/>
  <c r="OS29" i="8"/>
  <c r="OS37" i="8" s="1"/>
  <c r="OC21" i="6"/>
  <c r="OC17" i="6"/>
  <c r="OC14" i="6"/>
  <c r="OC7" i="6"/>
  <c r="OC22" i="6"/>
  <c r="OC34" i="6"/>
  <c r="OQ11" i="8" s="1"/>
  <c r="OQ18" i="8"/>
  <c r="OQ35" i="8" s="1"/>
  <c r="OC10" i="6"/>
  <c r="OC19" i="6"/>
  <c r="OC15" i="6"/>
  <c r="OR5" i="8"/>
  <c r="OQ5" i="8"/>
  <c r="OQ14" i="8"/>
  <c r="OP38" i="8"/>
  <c r="OD3" i="3"/>
  <c r="OD4" i="3"/>
  <c r="OD5" i="3"/>
  <c r="OD6" i="3"/>
  <c r="OD7" i="3"/>
  <c r="OD8" i="3"/>
  <c r="OD9" i="3"/>
  <c r="OD10" i="3"/>
  <c r="OD11" i="3"/>
  <c r="OD12" i="3"/>
  <c r="OD13" i="3"/>
  <c r="OD14" i="3"/>
  <c r="OD15" i="3"/>
  <c r="OD16" i="3"/>
  <c r="OD17" i="3"/>
  <c r="OD18" i="3"/>
  <c r="OD19" i="3"/>
  <c r="OD20" i="3"/>
  <c r="OD21" i="3"/>
  <c r="OD22" i="3"/>
  <c r="OD23" i="3"/>
  <c r="OD24" i="3"/>
  <c r="OD25" i="3"/>
  <c r="OD26" i="3"/>
  <c r="OD27" i="3"/>
  <c r="OD28" i="3"/>
  <c r="OD29" i="3"/>
  <c r="OD30" i="3"/>
  <c r="OD31" i="3"/>
  <c r="OD32" i="3"/>
  <c r="OD33" i="3"/>
  <c r="OD34" i="3"/>
  <c r="OD35" i="3"/>
  <c r="OD36" i="3"/>
  <c r="OD37" i="3"/>
  <c r="OD38" i="3"/>
  <c r="OD39" i="3"/>
  <c r="OB38" i="6" s="1"/>
  <c r="OD40" i="3"/>
  <c r="OB39" i="6" s="1"/>
  <c r="OD41" i="3"/>
  <c r="OD42" i="3"/>
  <c r="OD43" i="3"/>
  <c r="OD44" i="3"/>
  <c r="OD45" i="3"/>
  <c r="OD46" i="3"/>
  <c r="OD47" i="3"/>
  <c r="OD48" i="3"/>
  <c r="OD49" i="3"/>
  <c r="OD50" i="3"/>
  <c r="OD51" i="3"/>
  <c r="OD52" i="3"/>
  <c r="OD53" i="3"/>
  <c r="OD54" i="3"/>
  <c r="OD55" i="3"/>
  <c r="OD56" i="3"/>
  <c r="OD57" i="3"/>
  <c r="OD58" i="3"/>
  <c r="OD59" i="3"/>
  <c r="OD60" i="3"/>
  <c r="OD62" i="3"/>
  <c r="OD63" i="3"/>
  <c r="OD64" i="3"/>
  <c r="OD65" i="3"/>
  <c r="OD66" i="3"/>
  <c r="OD67" i="3"/>
  <c r="OD68" i="3"/>
  <c r="OB12" i="6" s="1"/>
  <c r="OD69" i="3"/>
  <c r="OD70" i="3"/>
  <c r="OB20" i="6" s="1"/>
  <c r="OD71" i="3"/>
  <c r="OD72" i="3"/>
  <c r="OD73" i="3"/>
  <c r="OD74" i="3"/>
  <c r="OD75" i="3"/>
  <c r="OD76" i="3"/>
  <c r="OD77" i="3"/>
  <c r="OD78" i="3"/>
  <c r="OD79" i="3"/>
  <c r="OD80" i="3"/>
  <c r="OD81" i="3"/>
  <c r="OC23" i="6" s="1"/>
  <c r="OD82" i="3"/>
  <c r="OD83" i="3"/>
  <c r="OD84" i="3"/>
  <c r="OD85" i="3"/>
  <c r="OD86" i="3"/>
  <c r="OD87" i="3"/>
  <c r="OD88" i="3"/>
  <c r="OD89" i="3"/>
  <c r="OD90" i="3"/>
  <c r="OD91" i="3"/>
  <c r="OD92" i="3"/>
  <c r="OD93" i="3"/>
  <c r="OD94" i="3"/>
  <c r="OD95" i="3"/>
  <c r="OD96" i="3"/>
  <c r="OD97" i="3"/>
  <c r="OB27" i="6" s="1"/>
  <c r="OD98" i="3"/>
  <c r="OB28" i="6" s="1"/>
  <c r="OD99" i="3"/>
  <c r="OD100" i="3"/>
  <c r="OB29" i="6" s="1"/>
  <c r="OD101" i="3"/>
  <c r="OD102" i="3"/>
  <c r="OD103" i="3"/>
  <c r="OD104" i="3"/>
  <c r="OD105" i="3"/>
  <c r="OD106" i="3"/>
  <c r="OD107" i="3"/>
  <c r="OD108" i="3"/>
  <c r="OD109" i="3"/>
  <c r="OD110" i="3"/>
  <c r="OD111" i="3"/>
  <c r="OB32" i="6" s="1"/>
  <c r="OP15" i="8" s="1"/>
  <c r="OD112" i="3"/>
  <c r="OD113" i="3"/>
  <c r="OD114" i="3"/>
  <c r="OD115" i="3"/>
  <c r="OD116" i="3"/>
  <c r="OD117" i="3"/>
  <c r="OD118" i="3"/>
  <c r="OD119" i="3"/>
  <c r="OD120" i="3"/>
  <c r="OD121" i="3"/>
  <c r="OD122" i="3"/>
  <c r="OD123" i="3"/>
  <c r="OD124" i="3"/>
  <c r="OB36" i="6" s="1"/>
  <c r="OD125" i="3"/>
  <c r="OB11" i="6" s="1"/>
  <c r="OD127" i="3"/>
  <c r="OB37" i="6" s="1"/>
  <c r="OP19" i="8" s="1"/>
  <c r="OP36" i="8" s="1"/>
  <c r="OD128" i="3"/>
  <c r="OD129" i="3"/>
  <c r="OD130" i="3"/>
  <c r="OD131" i="3"/>
  <c r="OD132" i="3"/>
  <c r="OD133" i="3"/>
  <c r="OD134" i="3"/>
  <c r="OD135" i="3"/>
  <c r="OD136" i="3"/>
  <c r="OD137" i="3"/>
  <c r="OD138" i="3"/>
  <c r="OD139" i="3"/>
  <c r="OD140" i="3"/>
  <c r="OD141" i="3"/>
  <c r="OB35" i="6" s="1"/>
  <c r="OD142" i="3"/>
  <c r="OB14" i="6" l="1"/>
  <c r="OB21" i="6"/>
  <c r="OB17" i="6"/>
  <c r="OB9" i="6"/>
  <c r="OR20" i="8"/>
  <c r="OQ12" i="8"/>
  <c r="OB7" i="6"/>
  <c r="OQ34" i="8"/>
  <c r="OB10" i="6"/>
  <c r="OB31" i="6"/>
  <c r="OP17" i="8" s="1"/>
  <c r="OP33" i="8" s="1"/>
  <c r="OQ13" i="8"/>
  <c r="OQ6" i="8"/>
  <c r="OB25" i="6"/>
  <c r="OQ4" i="8"/>
  <c r="OQ29" i="8" s="1"/>
  <c r="OB13" i="6"/>
  <c r="OP5" i="8" s="1"/>
  <c r="OQ10" i="8"/>
  <c r="OB16" i="6"/>
  <c r="OB4" i="6"/>
  <c r="OB34" i="6"/>
  <c r="OP11" i="8" s="1"/>
  <c r="OB19" i="6"/>
  <c r="OB15" i="6"/>
  <c r="OB26" i="6"/>
  <c r="OB30" i="6"/>
  <c r="OP16" i="8" s="1"/>
  <c r="OP32" i="8" s="1"/>
  <c r="OB8" i="6"/>
  <c r="OB33" i="6"/>
  <c r="OP7" i="8" s="1"/>
  <c r="OB22" i="6"/>
  <c r="OB6" i="6"/>
  <c r="OB18" i="6"/>
  <c r="OP13" i="8" s="1"/>
  <c r="OB3" i="6"/>
  <c r="OB24" i="6"/>
  <c r="OR30" i="8"/>
  <c r="OR37" i="8" s="1"/>
  <c r="OB5" i="6"/>
  <c r="OQ9" i="8"/>
  <c r="OP18" i="8"/>
  <c r="OP35" i="8" s="1"/>
  <c r="OP14" i="8"/>
  <c r="OP12" i="8"/>
  <c r="OM38" i="8"/>
  <c r="ON38" i="8"/>
  <c r="OO38" i="8"/>
  <c r="OA3" i="3"/>
  <c r="OB3" i="3"/>
  <c r="OC3" i="3"/>
  <c r="OA4" i="3"/>
  <c r="OB4" i="3"/>
  <c r="OC4" i="3"/>
  <c r="OA5" i="3"/>
  <c r="OB5" i="3"/>
  <c r="OC5" i="3"/>
  <c r="OA6" i="3"/>
  <c r="OB6" i="3"/>
  <c r="OC6" i="3"/>
  <c r="OA7" i="3"/>
  <c r="OB7" i="3"/>
  <c r="OC7" i="3"/>
  <c r="OA8" i="3"/>
  <c r="OB8" i="3"/>
  <c r="OC8" i="3"/>
  <c r="OA9" i="3"/>
  <c r="OB9" i="3"/>
  <c r="OC9" i="3"/>
  <c r="OA10" i="3"/>
  <c r="OB10" i="3"/>
  <c r="OC10" i="3"/>
  <c r="OA11" i="3"/>
  <c r="OB11" i="3"/>
  <c r="OC11" i="3"/>
  <c r="OA12" i="3"/>
  <c r="OB12" i="3"/>
  <c r="OC12" i="3"/>
  <c r="OA13" i="3"/>
  <c r="OB13" i="3"/>
  <c r="OC13" i="3"/>
  <c r="OA14" i="3"/>
  <c r="OB14" i="3"/>
  <c r="OC14" i="3"/>
  <c r="OA15" i="3"/>
  <c r="OB15" i="3"/>
  <c r="OC15" i="3"/>
  <c r="OA16" i="3"/>
  <c r="OB16" i="3"/>
  <c r="OC16" i="3"/>
  <c r="OA17" i="3"/>
  <c r="OB17" i="3"/>
  <c r="OC17" i="3"/>
  <c r="OA18" i="3"/>
  <c r="OB18" i="3"/>
  <c r="OC18" i="3"/>
  <c r="OA19" i="3"/>
  <c r="OB19" i="3"/>
  <c r="OC19" i="3"/>
  <c r="OA20" i="3"/>
  <c r="OB20" i="3"/>
  <c r="OC20" i="3"/>
  <c r="OA21" i="3"/>
  <c r="OB21" i="3"/>
  <c r="OC21" i="3"/>
  <c r="OA22" i="3"/>
  <c r="OB22" i="3"/>
  <c r="OC22" i="3"/>
  <c r="OA23" i="3"/>
  <c r="OB23" i="3"/>
  <c r="OC23" i="3"/>
  <c r="OA24" i="3"/>
  <c r="OB24" i="3"/>
  <c r="OC24" i="3"/>
  <c r="OA25" i="3"/>
  <c r="OB25" i="3"/>
  <c r="OC25" i="3"/>
  <c r="OA26" i="3"/>
  <c r="OB26" i="3"/>
  <c r="OC26" i="3"/>
  <c r="OA27" i="3"/>
  <c r="OB27" i="3"/>
  <c r="OC27" i="3"/>
  <c r="OA28" i="3"/>
  <c r="OB28" i="3"/>
  <c r="OC28" i="3"/>
  <c r="OA29" i="3"/>
  <c r="OB29" i="3"/>
  <c r="OC29" i="3"/>
  <c r="OA30" i="3"/>
  <c r="OB30" i="3"/>
  <c r="OC30" i="3"/>
  <c r="OA31" i="3"/>
  <c r="OB31" i="3"/>
  <c r="OC31" i="3"/>
  <c r="OA32" i="3"/>
  <c r="OB32" i="3"/>
  <c r="OC32" i="3"/>
  <c r="OA33" i="3"/>
  <c r="OB33" i="3"/>
  <c r="OC33" i="3"/>
  <c r="OA34" i="3"/>
  <c r="OB34" i="3"/>
  <c r="OC34" i="3"/>
  <c r="OA35" i="3"/>
  <c r="OB35" i="3"/>
  <c r="OC35" i="3"/>
  <c r="OA36" i="3"/>
  <c r="OB36" i="3"/>
  <c r="OC36" i="3"/>
  <c r="OA37" i="3"/>
  <c r="OB37" i="3"/>
  <c r="OC37" i="3"/>
  <c r="OA38" i="3"/>
  <c r="OB38" i="3"/>
  <c r="OC38" i="3"/>
  <c r="OA39" i="3"/>
  <c r="NY38" i="6" s="1"/>
  <c r="OB39" i="3"/>
  <c r="NZ38" i="6" s="1"/>
  <c r="OC39" i="3"/>
  <c r="OA38" i="6" s="1"/>
  <c r="OA40" i="3"/>
  <c r="NY39" i="6" s="1"/>
  <c r="OB40" i="3"/>
  <c r="NZ39" i="6" s="1"/>
  <c r="OC40" i="3"/>
  <c r="OA39" i="6" s="1"/>
  <c r="OA41" i="3"/>
  <c r="OB41" i="3"/>
  <c r="OC41" i="3"/>
  <c r="OA42" i="3"/>
  <c r="OB42" i="3"/>
  <c r="OC42" i="3"/>
  <c r="OA43" i="3"/>
  <c r="OB43" i="3"/>
  <c r="OC43" i="3"/>
  <c r="OA44" i="3"/>
  <c r="OB44" i="3"/>
  <c r="OC44" i="3"/>
  <c r="OA45" i="3"/>
  <c r="OB45" i="3"/>
  <c r="OC45" i="3"/>
  <c r="OA46" i="3"/>
  <c r="OB46" i="3"/>
  <c r="OC46" i="3"/>
  <c r="OA47" i="3"/>
  <c r="OB47" i="3"/>
  <c r="OC47" i="3"/>
  <c r="OA48" i="3"/>
  <c r="OB48" i="3"/>
  <c r="OC48" i="3"/>
  <c r="OA49" i="3"/>
  <c r="OB49" i="3"/>
  <c r="OC49" i="3"/>
  <c r="OA50" i="3"/>
  <c r="OB50" i="3"/>
  <c r="OC50" i="3"/>
  <c r="OA51" i="3"/>
  <c r="OB51" i="3"/>
  <c r="OC51" i="3"/>
  <c r="OA52" i="3"/>
  <c r="OB52" i="3"/>
  <c r="OC52" i="3"/>
  <c r="OA53" i="3"/>
  <c r="OB53" i="3"/>
  <c r="OC53" i="3"/>
  <c r="OA54" i="3"/>
  <c r="OB54" i="3"/>
  <c r="OC54" i="3"/>
  <c r="OA55" i="3"/>
  <c r="OB55" i="3"/>
  <c r="OC55" i="3"/>
  <c r="OA56" i="3"/>
  <c r="OB56" i="3"/>
  <c r="OC56" i="3"/>
  <c r="OA57" i="3"/>
  <c r="OB57" i="3"/>
  <c r="OC57" i="3"/>
  <c r="OA58" i="3"/>
  <c r="OB58" i="3"/>
  <c r="OC58" i="3"/>
  <c r="OA59" i="3"/>
  <c r="OB59" i="3"/>
  <c r="OC59" i="3"/>
  <c r="OA60" i="3"/>
  <c r="OB60" i="3"/>
  <c r="OC60" i="3"/>
  <c r="OA62" i="3"/>
  <c r="OB62" i="3"/>
  <c r="OC62" i="3"/>
  <c r="OA63" i="3"/>
  <c r="OB63" i="3"/>
  <c r="OC63" i="3"/>
  <c r="OA64" i="3"/>
  <c r="OB64" i="3"/>
  <c r="OC64" i="3"/>
  <c r="OA65" i="3"/>
  <c r="OB65" i="3"/>
  <c r="OC65" i="3"/>
  <c r="OA66" i="3"/>
  <c r="OB66" i="3"/>
  <c r="OC66" i="3"/>
  <c r="OA67" i="3"/>
  <c r="OB67" i="3"/>
  <c r="OC67" i="3"/>
  <c r="OA68" i="3"/>
  <c r="NY12" i="6" s="1"/>
  <c r="OB68" i="3"/>
  <c r="OC68" i="3"/>
  <c r="OA69" i="3"/>
  <c r="OB69" i="3"/>
  <c r="OC69" i="3"/>
  <c r="OA70" i="3"/>
  <c r="NY20" i="6" s="1"/>
  <c r="OB70" i="3"/>
  <c r="NZ20" i="6" s="1"/>
  <c r="OC70" i="3"/>
  <c r="OA20" i="6" s="1"/>
  <c r="OA71" i="3"/>
  <c r="OB71" i="3"/>
  <c r="OC71" i="3"/>
  <c r="OA72" i="3"/>
  <c r="OB72" i="3"/>
  <c r="OC72" i="3"/>
  <c r="OA73" i="3"/>
  <c r="OB73" i="3"/>
  <c r="OC73" i="3"/>
  <c r="OA74" i="3"/>
  <c r="OB74" i="3"/>
  <c r="OC74" i="3"/>
  <c r="OA75" i="3"/>
  <c r="OB75" i="3"/>
  <c r="OC75" i="3"/>
  <c r="OA76" i="3"/>
  <c r="OB76" i="3"/>
  <c r="OC76" i="3"/>
  <c r="OA77" i="3"/>
  <c r="OB77" i="3"/>
  <c r="OC77" i="3"/>
  <c r="OA78" i="3"/>
  <c r="OB78" i="3"/>
  <c r="OC78" i="3"/>
  <c r="OA79" i="3"/>
  <c r="OB79" i="3"/>
  <c r="OC79" i="3"/>
  <c r="OA80" i="3"/>
  <c r="OB80" i="3"/>
  <c r="OC80" i="3"/>
  <c r="OA81" i="3"/>
  <c r="OB81" i="3"/>
  <c r="OC81" i="3"/>
  <c r="OB23" i="6" s="1"/>
  <c r="OA82" i="3"/>
  <c r="OB82" i="3"/>
  <c r="OC82" i="3"/>
  <c r="OA83" i="3"/>
  <c r="OB83" i="3"/>
  <c r="OC83" i="3"/>
  <c r="OA84" i="3"/>
  <c r="OB84" i="3"/>
  <c r="OC84" i="3"/>
  <c r="OA85" i="3"/>
  <c r="OB85" i="3"/>
  <c r="OC85" i="3"/>
  <c r="OA86" i="3"/>
  <c r="OB86" i="3"/>
  <c r="OC86" i="3"/>
  <c r="OA87" i="3"/>
  <c r="OB87" i="3"/>
  <c r="OC87" i="3"/>
  <c r="OA88" i="3"/>
  <c r="OB88" i="3"/>
  <c r="OC88" i="3"/>
  <c r="OA89" i="3"/>
  <c r="OB89" i="3"/>
  <c r="OC89" i="3"/>
  <c r="OA90" i="3"/>
  <c r="OB90" i="3"/>
  <c r="OC90" i="3"/>
  <c r="OA91" i="3"/>
  <c r="OB91" i="3"/>
  <c r="OC91" i="3"/>
  <c r="OA92" i="3"/>
  <c r="OB92" i="3"/>
  <c r="OC92" i="3"/>
  <c r="OA93" i="3"/>
  <c r="OB93" i="3"/>
  <c r="OC93" i="3"/>
  <c r="OA94" i="3"/>
  <c r="OB94" i="3"/>
  <c r="OC94" i="3"/>
  <c r="OA95" i="3"/>
  <c r="OB95" i="3"/>
  <c r="OC95" i="3"/>
  <c r="OA96" i="3"/>
  <c r="OB96" i="3"/>
  <c r="OC96" i="3"/>
  <c r="OA97" i="3"/>
  <c r="NY27" i="6" s="1"/>
  <c r="OB97" i="3"/>
  <c r="NZ27" i="6" s="1"/>
  <c r="OC97" i="3"/>
  <c r="OA27" i="6" s="1"/>
  <c r="OA98" i="3"/>
  <c r="NY28" i="6" s="1"/>
  <c r="OB98" i="3"/>
  <c r="NZ28" i="6" s="1"/>
  <c r="OC98" i="3"/>
  <c r="OA28" i="6" s="1"/>
  <c r="OA99" i="3"/>
  <c r="OB99" i="3"/>
  <c r="OC99" i="3"/>
  <c r="OA100" i="3"/>
  <c r="NY29" i="6" s="1"/>
  <c r="OB100" i="3"/>
  <c r="NZ29" i="6" s="1"/>
  <c r="OC100" i="3"/>
  <c r="OA29" i="6" s="1"/>
  <c r="OA101" i="3"/>
  <c r="OB101" i="3"/>
  <c r="OC101" i="3"/>
  <c r="OA102" i="3"/>
  <c r="OB102" i="3"/>
  <c r="OC102" i="3"/>
  <c r="OA103" i="3"/>
  <c r="OB103" i="3"/>
  <c r="OC103" i="3"/>
  <c r="OA104" i="3"/>
  <c r="OB104" i="3"/>
  <c r="OC104" i="3"/>
  <c r="OA105" i="3"/>
  <c r="OB105" i="3"/>
  <c r="OC105" i="3"/>
  <c r="OA106" i="3"/>
  <c r="OB106" i="3"/>
  <c r="OC106" i="3"/>
  <c r="OA107" i="3"/>
  <c r="OB107" i="3"/>
  <c r="OC107" i="3"/>
  <c r="OA108" i="3"/>
  <c r="OB108" i="3"/>
  <c r="OC108" i="3"/>
  <c r="OA109" i="3"/>
  <c r="OB109" i="3"/>
  <c r="OC109" i="3"/>
  <c r="OA110" i="3"/>
  <c r="OB110" i="3"/>
  <c r="OC110" i="3"/>
  <c r="OA111" i="3"/>
  <c r="NY32" i="6" s="1"/>
  <c r="OM15" i="8" s="1"/>
  <c r="OB111" i="3"/>
  <c r="NZ32" i="6" s="1"/>
  <c r="ON15" i="8" s="1"/>
  <c r="OC111" i="3"/>
  <c r="OA32" i="6" s="1"/>
  <c r="OO15" i="8" s="1"/>
  <c r="OA112" i="3"/>
  <c r="OB112" i="3"/>
  <c r="OC112" i="3"/>
  <c r="OA113" i="3"/>
  <c r="OB113" i="3"/>
  <c r="OC113" i="3"/>
  <c r="OA114" i="3"/>
  <c r="OB114" i="3"/>
  <c r="OC114" i="3"/>
  <c r="OA115" i="3"/>
  <c r="OB115" i="3"/>
  <c r="OC115" i="3"/>
  <c r="OA116" i="3"/>
  <c r="OB116" i="3"/>
  <c r="OC116" i="3"/>
  <c r="OA117" i="3"/>
  <c r="OB117" i="3"/>
  <c r="OC117" i="3"/>
  <c r="OA118" i="3"/>
  <c r="OB118" i="3"/>
  <c r="OC118" i="3"/>
  <c r="OA119" i="3"/>
  <c r="OB119" i="3"/>
  <c r="OC119" i="3"/>
  <c r="OA120" i="3"/>
  <c r="OB120" i="3"/>
  <c r="OC120" i="3"/>
  <c r="OA121" i="3"/>
  <c r="OB121" i="3"/>
  <c r="OC121" i="3"/>
  <c r="OA122" i="3"/>
  <c r="OB122" i="3"/>
  <c r="OC122" i="3"/>
  <c r="OA123" i="3"/>
  <c r="OB123" i="3"/>
  <c r="OC123" i="3"/>
  <c r="OA124" i="3"/>
  <c r="NY36" i="6" s="1"/>
  <c r="OB124" i="3"/>
  <c r="NZ36" i="6" s="1"/>
  <c r="OC124" i="3"/>
  <c r="OA36" i="6" s="1"/>
  <c r="OA125" i="3"/>
  <c r="NY11" i="6" s="1"/>
  <c r="OB125" i="3"/>
  <c r="NZ11" i="6" s="1"/>
  <c r="OC125" i="3"/>
  <c r="OA11" i="6" s="1"/>
  <c r="OA127" i="3"/>
  <c r="NY37" i="6" s="1"/>
  <c r="OM19" i="8" s="1"/>
  <c r="OM36" i="8" s="1"/>
  <c r="OB127" i="3"/>
  <c r="NZ37" i="6" s="1"/>
  <c r="ON19" i="8" s="1"/>
  <c r="ON36" i="8" s="1"/>
  <c r="OC127" i="3"/>
  <c r="OA37" i="6" s="1"/>
  <c r="OO19" i="8" s="1"/>
  <c r="OO36" i="8" s="1"/>
  <c r="OA128" i="3"/>
  <c r="OB128" i="3"/>
  <c r="OC128" i="3"/>
  <c r="OA129" i="3"/>
  <c r="OB129" i="3"/>
  <c r="OC129" i="3"/>
  <c r="OA130" i="3"/>
  <c r="OB130" i="3"/>
  <c r="OC130" i="3"/>
  <c r="OA131" i="3"/>
  <c r="OB131" i="3"/>
  <c r="OC131" i="3"/>
  <c r="OA132" i="3"/>
  <c r="OB132" i="3"/>
  <c r="OC132" i="3"/>
  <c r="OA133" i="3"/>
  <c r="OB133" i="3"/>
  <c r="OC133" i="3"/>
  <c r="OA134" i="3"/>
  <c r="OB134" i="3"/>
  <c r="OC134" i="3"/>
  <c r="OA135" i="3"/>
  <c r="OB135" i="3"/>
  <c r="OC135" i="3"/>
  <c r="OA136" i="3"/>
  <c r="OB136" i="3"/>
  <c r="OC136" i="3"/>
  <c r="OA137" i="3"/>
  <c r="OB137" i="3"/>
  <c r="OC137" i="3"/>
  <c r="OA138" i="3"/>
  <c r="OB138" i="3"/>
  <c r="OC138" i="3"/>
  <c r="OA139" i="3"/>
  <c r="OB139" i="3"/>
  <c r="OC139" i="3"/>
  <c r="OA140" i="3"/>
  <c r="OB140" i="3"/>
  <c r="OC140" i="3"/>
  <c r="OA141" i="3"/>
  <c r="NY35" i="6" s="1"/>
  <c r="OB141" i="3"/>
  <c r="NZ35" i="6" s="1"/>
  <c r="OC141" i="3"/>
  <c r="OA35" i="6" s="1"/>
  <c r="OA142" i="3"/>
  <c r="OB142" i="3"/>
  <c r="OC142" i="3"/>
  <c r="OQ31" i="8" l="1"/>
  <c r="OQ30" i="8"/>
  <c r="OQ37" i="8" s="1"/>
  <c r="NY8" i="6"/>
  <c r="NY5" i="6"/>
  <c r="NY15" i="6"/>
  <c r="NY31" i="6"/>
  <c r="OM17" i="8" s="1"/>
  <c r="OM33" i="8" s="1"/>
  <c r="OP6" i="8"/>
  <c r="NY16" i="6"/>
  <c r="NY13" i="6"/>
  <c r="OP9" i="8"/>
  <c r="OP30" i="8" s="1"/>
  <c r="NZ12" i="6"/>
  <c r="NY24" i="6"/>
  <c r="OP10" i="8"/>
  <c r="NY33" i="6"/>
  <c r="OM7" i="8" s="1"/>
  <c r="OA23" i="6"/>
  <c r="NY4" i="6"/>
  <c r="OA19" i="6"/>
  <c r="OA9" i="6"/>
  <c r="NZ9" i="6"/>
  <c r="ON12" i="8" s="1"/>
  <c r="OA6" i="6"/>
  <c r="OA34" i="6"/>
  <c r="OO11" i="8" s="1"/>
  <c r="OA31" i="6"/>
  <c r="OO17" i="8" s="1"/>
  <c r="OO33" i="8" s="1"/>
  <c r="OA10" i="6"/>
  <c r="NZ34" i="6"/>
  <c r="ON11" i="8" s="1"/>
  <c r="NZ10" i="6"/>
  <c r="OP4" i="8"/>
  <c r="OA15" i="6"/>
  <c r="OP34" i="8"/>
  <c r="OA25" i="6"/>
  <c r="OA22" i="6"/>
  <c r="OA21" i="6"/>
  <c r="OA18" i="6"/>
  <c r="OA7" i="6"/>
  <c r="NZ6" i="6"/>
  <c r="NZ26" i="6"/>
  <c r="NZ25" i="6"/>
  <c r="NZ24" i="6"/>
  <c r="NZ22" i="6"/>
  <c r="NZ21" i="6"/>
  <c r="NZ18" i="6"/>
  <c r="NZ17" i="6"/>
  <c r="NZ14" i="6"/>
  <c r="NZ7" i="6"/>
  <c r="OA26" i="6"/>
  <c r="OA24" i="6"/>
  <c r="OA17" i="6"/>
  <c r="OA14" i="6"/>
  <c r="OA3" i="6"/>
  <c r="NY6" i="6"/>
  <c r="NY26" i="6"/>
  <c r="NY25" i="6"/>
  <c r="NY22" i="6"/>
  <c r="NY21" i="6"/>
  <c r="NY18" i="6"/>
  <c r="NY17" i="6"/>
  <c r="NY14" i="6"/>
  <c r="OM9" i="8" s="1"/>
  <c r="NY9" i="6"/>
  <c r="NY7" i="6"/>
  <c r="NY34" i="6"/>
  <c r="OM11" i="8" s="1"/>
  <c r="NY10" i="6"/>
  <c r="OA30" i="6"/>
  <c r="OO16" i="8" s="1"/>
  <c r="OO32" i="8" s="1"/>
  <c r="OA16" i="6"/>
  <c r="OA13" i="6"/>
  <c r="OA8" i="6"/>
  <c r="OA4" i="6"/>
  <c r="OQ20" i="8"/>
  <c r="NZ3" i="6"/>
  <c r="NZ31" i="6"/>
  <c r="ON17" i="8" s="1"/>
  <c r="ON33" i="8" s="1"/>
  <c r="NZ30" i="6"/>
  <c r="ON16" i="8" s="1"/>
  <c r="ON32" i="8" s="1"/>
  <c r="NZ16" i="6"/>
  <c r="NZ13" i="6"/>
  <c r="ON5" i="8" s="1"/>
  <c r="NZ8" i="6"/>
  <c r="NZ4" i="6"/>
  <c r="NY3" i="6"/>
  <c r="OM4" i="8" s="1"/>
  <c r="NY30" i="6"/>
  <c r="OM16" i="8" s="1"/>
  <c r="OM32" i="8" s="1"/>
  <c r="OM14" i="8"/>
  <c r="NZ23" i="6"/>
  <c r="OP8" i="8"/>
  <c r="OO18" i="8"/>
  <c r="OO35" i="8" s="1"/>
  <c r="OA33" i="6"/>
  <c r="OO7" i="8" s="1"/>
  <c r="OO34" i="8" s="1"/>
  <c r="OA12" i="6"/>
  <c r="OA5" i="6"/>
  <c r="NZ33" i="6"/>
  <c r="ON7" i="8" s="1"/>
  <c r="NZ15" i="6"/>
  <c r="NZ5" i="6"/>
  <c r="OO14" i="8"/>
  <c r="ON14" i="8"/>
  <c r="OM5" i="8"/>
  <c r="ON18" i="8"/>
  <c r="ON35" i="8" s="1"/>
  <c r="OM18" i="8"/>
  <c r="OM35" i="8" s="1"/>
  <c r="NZ19" i="6"/>
  <c r="NY19" i="6"/>
  <c r="OP29" i="8"/>
  <c r="OP31" i="8"/>
  <c r="OL38" i="8"/>
  <c r="NZ3" i="3"/>
  <c r="NZ4" i="3"/>
  <c r="NZ5" i="3"/>
  <c r="NZ6" i="3"/>
  <c r="NZ7" i="3"/>
  <c r="NZ8" i="3"/>
  <c r="NZ9" i="3"/>
  <c r="NZ10" i="3"/>
  <c r="NZ11" i="3"/>
  <c r="NZ12" i="3"/>
  <c r="NZ13" i="3"/>
  <c r="NZ14" i="3"/>
  <c r="NZ15" i="3"/>
  <c r="NZ16" i="3"/>
  <c r="NZ17" i="3"/>
  <c r="NZ18" i="3"/>
  <c r="NZ19" i="3"/>
  <c r="NZ20" i="3"/>
  <c r="NZ21" i="3"/>
  <c r="NZ22" i="3"/>
  <c r="NZ23" i="3"/>
  <c r="NZ24" i="3"/>
  <c r="NZ25" i="3"/>
  <c r="NZ26" i="3"/>
  <c r="NZ27" i="3"/>
  <c r="NZ28" i="3"/>
  <c r="NZ29" i="3"/>
  <c r="NZ30" i="3"/>
  <c r="NZ31" i="3"/>
  <c r="NZ32" i="3"/>
  <c r="NZ33" i="3"/>
  <c r="NZ34" i="3"/>
  <c r="NZ35" i="3"/>
  <c r="NZ36" i="3"/>
  <c r="NZ37" i="3"/>
  <c r="NZ38" i="3"/>
  <c r="NZ39" i="3"/>
  <c r="NX38" i="6" s="1"/>
  <c r="NZ40" i="3"/>
  <c r="NX39" i="6" s="1"/>
  <c r="NZ41" i="3"/>
  <c r="NZ42" i="3"/>
  <c r="NZ43" i="3"/>
  <c r="NZ44" i="3"/>
  <c r="NZ45" i="3"/>
  <c r="NZ46" i="3"/>
  <c r="NZ47" i="3"/>
  <c r="NZ48" i="3"/>
  <c r="NZ49" i="3"/>
  <c r="NZ50" i="3"/>
  <c r="NZ51" i="3"/>
  <c r="NZ52" i="3"/>
  <c r="NZ53" i="3"/>
  <c r="NZ54" i="3"/>
  <c r="NZ55" i="3"/>
  <c r="NZ56" i="3"/>
  <c r="NZ57" i="3"/>
  <c r="NZ58" i="3"/>
  <c r="NZ59" i="3"/>
  <c r="NZ60" i="3"/>
  <c r="NZ62" i="3"/>
  <c r="NZ63" i="3"/>
  <c r="NZ64" i="3"/>
  <c r="NZ65" i="3"/>
  <c r="NZ66" i="3"/>
  <c r="NZ67" i="3"/>
  <c r="NZ68" i="3"/>
  <c r="NX12" i="6" s="1"/>
  <c r="NZ69" i="3"/>
  <c r="NZ70" i="3"/>
  <c r="NX20" i="6" s="1"/>
  <c r="NZ71" i="3"/>
  <c r="NZ72" i="3"/>
  <c r="NZ73" i="3"/>
  <c r="NZ74" i="3"/>
  <c r="NZ75" i="3"/>
  <c r="NZ76" i="3"/>
  <c r="NZ77" i="3"/>
  <c r="NZ78" i="3"/>
  <c r="NZ79" i="3"/>
  <c r="NZ80" i="3"/>
  <c r="NZ81" i="3"/>
  <c r="NY23" i="6" s="1"/>
  <c r="NZ82" i="3"/>
  <c r="NZ83" i="3"/>
  <c r="NZ84" i="3"/>
  <c r="NZ85" i="3"/>
  <c r="NZ86" i="3"/>
  <c r="NZ87" i="3"/>
  <c r="NZ88" i="3"/>
  <c r="NZ89" i="3"/>
  <c r="NZ90" i="3"/>
  <c r="NZ91" i="3"/>
  <c r="NZ92" i="3"/>
  <c r="NZ93" i="3"/>
  <c r="NZ94" i="3"/>
  <c r="NZ95" i="3"/>
  <c r="NZ96" i="3"/>
  <c r="NZ97" i="3"/>
  <c r="NX27" i="6" s="1"/>
  <c r="NZ98" i="3"/>
  <c r="NX28" i="6" s="1"/>
  <c r="NZ99" i="3"/>
  <c r="NZ100" i="3"/>
  <c r="NX29" i="6" s="1"/>
  <c r="NZ101" i="3"/>
  <c r="NZ102" i="3"/>
  <c r="NZ103" i="3"/>
  <c r="NZ104" i="3"/>
  <c r="NZ105" i="3"/>
  <c r="NZ106" i="3"/>
  <c r="NZ107" i="3"/>
  <c r="NZ108" i="3"/>
  <c r="NZ109" i="3"/>
  <c r="NZ110" i="3"/>
  <c r="NZ111" i="3"/>
  <c r="NX32" i="6" s="1"/>
  <c r="OL15" i="8" s="1"/>
  <c r="NZ112" i="3"/>
  <c r="NZ113" i="3"/>
  <c r="NZ114" i="3"/>
  <c r="NZ115" i="3"/>
  <c r="NZ116" i="3"/>
  <c r="NZ117" i="3"/>
  <c r="NZ118" i="3"/>
  <c r="NZ119" i="3"/>
  <c r="NZ120" i="3"/>
  <c r="NZ121" i="3"/>
  <c r="NZ122" i="3"/>
  <c r="NZ123" i="3"/>
  <c r="NZ124" i="3"/>
  <c r="NX36" i="6" s="1"/>
  <c r="NZ125" i="3"/>
  <c r="NX11" i="6" s="1"/>
  <c r="NZ127" i="3"/>
  <c r="NX37" i="6" s="1"/>
  <c r="OL19" i="8" s="1"/>
  <c r="OL36" i="8" s="1"/>
  <c r="NZ128" i="3"/>
  <c r="NZ129" i="3"/>
  <c r="NZ130" i="3"/>
  <c r="NZ131" i="3"/>
  <c r="NZ132" i="3"/>
  <c r="NZ133" i="3"/>
  <c r="NZ134" i="3"/>
  <c r="NZ135" i="3"/>
  <c r="NZ136" i="3"/>
  <c r="NZ137" i="3"/>
  <c r="NZ138" i="3"/>
  <c r="NZ139" i="3"/>
  <c r="NZ140" i="3"/>
  <c r="NZ141" i="3"/>
  <c r="NX35" i="6" s="1"/>
  <c r="NZ142" i="3"/>
  <c r="ON34" i="8" l="1"/>
  <c r="OM13" i="8"/>
  <c r="OM30" i="8" s="1"/>
  <c r="OO12" i="8"/>
  <c r="OM8" i="8"/>
  <c r="OO6" i="8"/>
  <c r="ON9" i="8"/>
  <c r="OO10" i="8"/>
  <c r="NX15" i="6"/>
  <c r="OM6" i="8"/>
  <c r="OM34" i="8"/>
  <c r="OO5" i="8"/>
  <c r="OO4" i="8"/>
  <c r="NX7" i="6"/>
  <c r="OO9" i="8"/>
  <c r="NX21" i="6"/>
  <c r="NX9" i="6"/>
  <c r="NX31" i="6"/>
  <c r="OL17" i="8" s="1"/>
  <c r="OL33" i="8" s="1"/>
  <c r="NX33" i="6"/>
  <c r="OL7" i="8" s="1"/>
  <c r="OM10" i="8"/>
  <c r="NX16" i="6"/>
  <c r="NX13" i="6"/>
  <c r="OL5" i="8" s="1"/>
  <c r="NX4" i="6"/>
  <c r="OO8" i="8"/>
  <c r="OP20" i="8"/>
  <c r="OP37" i="8"/>
  <c r="OM12" i="8"/>
  <c r="OM29" i="8" s="1"/>
  <c r="ON6" i="8"/>
  <c r="NX22" i="6"/>
  <c r="ON4" i="8"/>
  <c r="OO13" i="8"/>
  <c r="NX8" i="6"/>
  <c r="NX26" i="6"/>
  <c r="ON8" i="8"/>
  <c r="NX6" i="6"/>
  <c r="NX10" i="6"/>
  <c r="OL12" i="8" s="1"/>
  <c r="NX5" i="6"/>
  <c r="NX18" i="6"/>
  <c r="ON10" i="8"/>
  <c r="NX25" i="6"/>
  <c r="NX17" i="6"/>
  <c r="NX30" i="6"/>
  <c r="OL16" i="8" s="1"/>
  <c r="OL32" i="8" s="1"/>
  <c r="NX24" i="6"/>
  <c r="NX14" i="6"/>
  <c r="OL9" i="8" s="1"/>
  <c r="ON13" i="8"/>
  <c r="ON30" i="8" s="1"/>
  <c r="NX3" i="6"/>
  <c r="NX34" i="6"/>
  <c r="OL11" i="8" s="1"/>
  <c r="OL18" i="8"/>
  <c r="OL35" i="8" s="1"/>
  <c r="OL14" i="8"/>
  <c r="NX19" i="6"/>
  <c r="OO31" i="8"/>
  <c r="OK38" i="8"/>
  <c r="NY3" i="3"/>
  <c r="NY4" i="3"/>
  <c r="NY5" i="3"/>
  <c r="NY6" i="3"/>
  <c r="NY7" i="3"/>
  <c r="NY8" i="3"/>
  <c r="NY9" i="3"/>
  <c r="NY10" i="3"/>
  <c r="NY11" i="3"/>
  <c r="NY12" i="3"/>
  <c r="NY13" i="3"/>
  <c r="NY14" i="3"/>
  <c r="NY15" i="3"/>
  <c r="NY16" i="3"/>
  <c r="NY17" i="3"/>
  <c r="NY18" i="3"/>
  <c r="NY19" i="3"/>
  <c r="NY20" i="3"/>
  <c r="NY21" i="3"/>
  <c r="NY22" i="3"/>
  <c r="NY23" i="3"/>
  <c r="NY24" i="3"/>
  <c r="NY25" i="3"/>
  <c r="NY26" i="3"/>
  <c r="NY27" i="3"/>
  <c r="NY28" i="3"/>
  <c r="NY29" i="3"/>
  <c r="NY30" i="3"/>
  <c r="NY31" i="3"/>
  <c r="NY32" i="3"/>
  <c r="NY33" i="3"/>
  <c r="NY34" i="3"/>
  <c r="NY35" i="3"/>
  <c r="NY36" i="3"/>
  <c r="NY37" i="3"/>
  <c r="NY38" i="3"/>
  <c r="NY39" i="3"/>
  <c r="NW38" i="6" s="1"/>
  <c r="NY40" i="3"/>
  <c r="NW39" i="6" s="1"/>
  <c r="NY41" i="3"/>
  <c r="NY42" i="3"/>
  <c r="NY43" i="3"/>
  <c r="NY44" i="3"/>
  <c r="NY45" i="3"/>
  <c r="NY46" i="3"/>
  <c r="NY47" i="3"/>
  <c r="NY48" i="3"/>
  <c r="NY49" i="3"/>
  <c r="NY50" i="3"/>
  <c r="NY51" i="3"/>
  <c r="NY52" i="3"/>
  <c r="NY53" i="3"/>
  <c r="NY54" i="3"/>
  <c r="NY55" i="3"/>
  <c r="NY56" i="3"/>
  <c r="NY57" i="3"/>
  <c r="NY58" i="3"/>
  <c r="NY59" i="3"/>
  <c r="NY60" i="3"/>
  <c r="NY62" i="3"/>
  <c r="NY63" i="3"/>
  <c r="NY64" i="3"/>
  <c r="NY65" i="3"/>
  <c r="NY66" i="3"/>
  <c r="NY67" i="3"/>
  <c r="NY68" i="3"/>
  <c r="NW12" i="6" s="1"/>
  <c r="NY69" i="3"/>
  <c r="NY70" i="3"/>
  <c r="NW20" i="6" s="1"/>
  <c r="NY71" i="3"/>
  <c r="NY72" i="3"/>
  <c r="NY73" i="3"/>
  <c r="NY74" i="3"/>
  <c r="NY75" i="3"/>
  <c r="NY76" i="3"/>
  <c r="NY77" i="3"/>
  <c r="NY78" i="3"/>
  <c r="NY79" i="3"/>
  <c r="NY80" i="3"/>
  <c r="NY81" i="3"/>
  <c r="NX23" i="6" s="1"/>
  <c r="NY82" i="3"/>
  <c r="NY83" i="3"/>
  <c r="NY84" i="3"/>
  <c r="NY85" i="3"/>
  <c r="NY86" i="3"/>
  <c r="NY87" i="3"/>
  <c r="NY88" i="3"/>
  <c r="NY89" i="3"/>
  <c r="NY90" i="3"/>
  <c r="NY91" i="3"/>
  <c r="NY92" i="3"/>
  <c r="NY93" i="3"/>
  <c r="NY94" i="3"/>
  <c r="NY95" i="3"/>
  <c r="NY96" i="3"/>
  <c r="NY97" i="3"/>
  <c r="NW27" i="6" s="1"/>
  <c r="NY98" i="3"/>
  <c r="NW28" i="6" s="1"/>
  <c r="NY99" i="3"/>
  <c r="NY100" i="3"/>
  <c r="NW29" i="6" s="1"/>
  <c r="NY101" i="3"/>
  <c r="NY102" i="3"/>
  <c r="NY103" i="3"/>
  <c r="NY104" i="3"/>
  <c r="NY105" i="3"/>
  <c r="NY106" i="3"/>
  <c r="NY107" i="3"/>
  <c r="NY108" i="3"/>
  <c r="NY109" i="3"/>
  <c r="NY110" i="3"/>
  <c r="NY111" i="3"/>
  <c r="NW32" i="6" s="1"/>
  <c r="OK15" i="8" s="1"/>
  <c r="NY112" i="3"/>
  <c r="NY113" i="3"/>
  <c r="NY114" i="3"/>
  <c r="NY115" i="3"/>
  <c r="NY116" i="3"/>
  <c r="NY117" i="3"/>
  <c r="NY118" i="3"/>
  <c r="NY119" i="3"/>
  <c r="NY120" i="3"/>
  <c r="NY121" i="3"/>
  <c r="NY122" i="3"/>
  <c r="NY123" i="3"/>
  <c r="NY124" i="3"/>
  <c r="NW36" i="6" s="1"/>
  <c r="NY125" i="3"/>
  <c r="NW11" i="6" s="1"/>
  <c r="NY127" i="3"/>
  <c r="NW37" i="6" s="1"/>
  <c r="OK19" i="8" s="1"/>
  <c r="OK36" i="8" s="1"/>
  <c r="NY128" i="3"/>
  <c r="NY129" i="3"/>
  <c r="NY130" i="3"/>
  <c r="NY131" i="3"/>
  <c r="NY132" i="3"/>
  <c r="NY133" i="3"/>
  <c r="NY134" i="3"/>
  <c r="NY135" i="3"/>
  <c r="NY136" i="3"/>
  <c r="NY137" i="3"/>
  <c r="NY138" i="3"/>
  <c r="NY139" i="3"/>
  <c r="NY140" i="3"/>
  <c r="NY141" i="3"/>
  <c r="NW35" i="6" s="1"/>
  <c r="NY142" i="3"/>
  <c r="OM31" i="8" l="1"/>
  <c r="OM20" i="8"/>
  <c r="OL6" i="8"/>
  <c r="OL34" i="8"/>
  <c r="OO29" i="8"/>
  <c r="OL4" i="8"/>
  <c r="NW6" i="6"/>
  <c r="OO30" i="8"/>
  <c r="OO37" i="8" s="1"/>
  <c r="OL8" i="8"/>
  <c r="NW31" i="6"/>
  <c r="OK17" i="8" s="1"/>
  <c r="OK33" i="8" s="1"/>
  <c r="NW24" i="6"/>
  <c r="NW21" i="6"/>
  <c r="NW17" i="6"/>
  <c r="NW7" i="6"/>
  <c r="NW4" i="6"/>
  <c r="NW16" i="6"/>
  <c r="NW13" i="6"/>
  <c r="OK5" i="8" s="1"/>
  <c r="NW30" i="6"/>
  <c r="OK16" i="8" s="1"/>
  <c r="OK32" i="8" s="1"/>
  <c r="ON20" i="8"/>
  <c r="NW10" i="6"/>
  <c r="OM37" i="8"/>
  <c r="NW33" i="6"/>
  <c r="OK7" i="8" s="1"/>
  <c r="NW3" i="6"/>
  <c r="NW22" i="6"/>
  <c r="ON31" i="8"/>
  <c r="NW18" i="6"/>
  <c r="NW14" i="6"/>
  <c r="NW9" i="6"/>
  <c r="OL13" i="8"/>
  <c r="OL30" i="8" s="1"/>
  <c r="NW34" i="6"/>
  <c r="OK11" i="8" s="1"/>
  <c r="NW5" i="6"/>
  <c r="OL10" i="8"/>
  <c r="OL31" i="8" s="1"/>
  <c r="ON29" i="8"/>
  <c r="NW15" i="6"/>
  <c r="NW8" i="6"/>
  <c r="OO20" i="8"/>
  <c r="NW26" i="6"/>
  <c r="NW25" i="6"/>
  <c r="OK14" i="8"/>
  <c r="OK18" i="8"/>
  <c r="OK35" i="8" s="1"/>
  <c r="NW19" i="6"/>
  <c r="OJ38" i="8"/>
  <c r="NX3" i="3"/>
  <c r="NX4" i="3"/>
  <c r="NX5" i="3"/>
  <c r="NX6" i="3"/>
  <c r="NX7" i="3"/>
  <c r="NX8" i="3"/>
  <c r="NX9" i="3"/>
  <c r="NX10" i="3"/>
  <c r="NX11" i="3"/>
  <c r="NX12" i="3"/>
  <c r="NX13" i="3"/>
  <c r="NX14" i="3"/>
  <c r="NX15" i="3"/>
  <c r="NX16" i="3"/>
  <c r="NX17" i="3"/>
  <c r="NX18" i="3"/>
  <c r="NX19" i="3"/>
  <c r="NX20" i="3"/>
  <c r="NX21" i="3"/>
  <c r="NX22" i="3"/>
  <c r="NX23" i="3"/>
  <c r="NX24" i="3"/>
  <c r="NX25" i="3"/>
  <c r="NX26" i="3"/>
  <c r="NX27" i="3"/>
  <c r="NX28" i="3"/>
  <c r="NX29" i="3"/>
  <c r="NX30" i="3"/>
  <c r="NX31" i="3"/>
  <c r="NX32" i="3"/>
  <c r="NX33" i="3"/>
  <c r="NX34" i="3"/>
  <c r="NX35" i="3"/>
  <c r="NX36" i="3"/>
  <c r="NX37" i="3"/>
  <c r="NX38" i="3"/>
  <c r="NX39" i="3"/>
  <c r="NV38" i="6" s="1"/>
  <c r="NX40" i="3"/>
  <c r="NV39" i="6" s="1"/>
  <c r="NX41" i="3"/>
  <c r="NX42" i="3"/>
  <c r="NX43" i="3"/>
  <c r="NX44" i="3"/>
  <c r="NX45" i="3"/>
  <c r="NX46" i="3"/>
  <c r="NX47" i="3"/>
  <c r="NX48" i="3"/>
  <c r="NX49" i="3"/>
  <c r="NX50" i="3"/>
  <c r="NX51" i="3"/>
  <c r="NX52" i="3"/>
  <c r="NX53" i="3"/>
  <c r="NX54" i="3"/>
  <c r="NX55" i="3"/>
  <c r="NX56" i="3"/>
  <c r="NX57" i="3"/>
  <c r="NX58" i="3"/>
  <c r="NX59" i="3"/>
  <c r="NX60" i="3"/>
  <c r="NX62" i="3"/>
  <c r="NX63" i="3"/>
  <c r="NX64" i="3"/>
  <c r="NX65" i="3"/>
  <c r="NX66" i="3"/>
  <c r="NX67" i="3"/>
  <c r="NX68" i="3"/>
  <c r="NX69" i="3"/>
  <c r="NX70" i="3"/>
  <c r="NV20" i="6" s="1"/>
  <c r="NX71" i="3"/>
  <c r="NX72" i="3"/>
  <c r="NX73" i="3"/>
  <c r="NX74" i="3"/>
  <c r="NX75" i="3"/>
  <c r="NX76" i="3"/>
  <c r="NX77" i="3"/>
  <c r="NX78" i="3"/>
  <c r="NX79" i="3"/>
  <c r="NX80" i="3"/>
  <c r="NX81" i="3"/>
  <c r="NW23" i="6" s="1"/>
  <c r="NX82" i="3"/>
  <c r="NX83" i="3"/>
  <c r="NX84" i="3"/>
  <c r="NX85" i="3"/>
  <c r="NX86" i="3"/>
  <c r="NX87" i="3"/>
  <c r="NX88" i="3"/>
  <c r="NX89" i="3"/>
  <c r="NX90" i="3"/>
  <c r="NX91" i="3"/>
  <c r="NX92" i="3"/>
  <c r="NX93" i="3"/>
  <c r="NX94" i="3"/>
  <c r="NX95" i="3"/>
  <c r="NX96" i="3"/>
  <c r="NX97" i="3"/>
  <c r="NV27" i="6" s="1"/>
  <c r="NX98" i="3"/>
  <c r="NV28" i="6" s="1"/>
  <c r="NX99" i="3"/>
  <c r="NX100" i="3"/>
  <c r="NV29" i="6" s="1"/>
  <c r="NX101" i="3"/>
  <c r="NX102" i="3"/>
  <c r="NX103" i="3"/>
  <c r="NX104" i="3"/>
  <c r="NX105" i="3"/>
  <c r="NX106" i="3"/>
  <c r="NX107" i="3"/>
  <c r="NX108" i="3"/>
  <c r="NX109" i="3"/>
  <c r="NX110" i="3"/>
  <c r="NX111" i="3"/>
  <c r="NV32" i="6" s="1"/>
  <c r="OJ15" i="8" s="1"/>
  <c r="NX112" i="3"/>
  <c r="NX113" i="3"/>
  <c r="NX114" i="3"/>
  <c r="NX115" i="3"/>
  <c r="NX116" i="3"/>
  <c r="NX117" i="3"/>
  <c r="NX118" i="3"/>
  <c r="NX119" i="3"/>
  <c r="NX120" i="3"/>
  <c r="NX121" i="3"/>
  <c r="NX122" i="3"/>
  <c r="NX123" i="3"/>
  <c r="NX124" i="3"/>
  <c r="NV36" i="6" s="1"/>
  <c r="NX125" i="3"/>
  <c r="NV11" i="6" s="1"/>
  <c r="NX127" i="3"/>
  <c r="NV37" i="6" s="1"/>
  <c r="OJ19" i="8" s="1"/>
  <c r="OJ36" i="8" s="1"/>
  <c r="NX128" i="3"/>
  <c r="NX129" i="3"/>
  <c r="NX130" i="3"/>
  <c r="NX131" i="3"/>
  <c r="NX132" i="3"/>
  <c r="NX133" i="3"/>
  <c r="NX134" i="3"/>
  <c r="NX135" i="3"/>
  <c r="NX136" i="3"/>
  <c r="NX137" i="3"/>
  <c r="NX138" i="3"/>
  <c r="NX139" i="3"/>
  <c r="NX140" i="3"/>
  <c r="NX141" i="3"/>
  <c r="NV35" i="6" s="1"/>
  <c r="NX142" i="3"/>
  <c r="OL29" i="8" l="1"/>
  <c r="OK6" i="8"/>
  <c r="NV3" i="6"/>
  <c r="OK8" i="8"/>
  <c r="OK10" i="8"/>
  <c r="NV13" i="6"/>
  <c r="NV19" i="6"/>
  <c r="OK12" i="8"/>
  <c r="NV15" i="6"/>
  <c r="NV26" i="6"/>
  <c r="OK9" i="8"/>
  <c r="NV21" i="6"/>
  <c r="NV9" i="6"/>
  <c r="OK13" i="8"/>
  <c r="NV7" i="6"/>
  <c r="NV24" i="6"/>
  <c r="NV18" i="6"/>
  <c r="NV25" i="6"/>
  <c r="OK4" i="8"/>
  <c r="NV14" i="6"/>
  <c r="NV10" i="6"/>
  <c r="NV17" i="6"/>
  <c r="NV34" i="6"/>
  <c r="OJ11" i="8" s="1"/>
  <c r="NV4" i="6"/>
  <c r="NV30" i="6"/>
  <c r="OJ16" i="8" s="1"/>
  <c r="OJ32" i="8" s="1"/>
  <c r="NV8" i="6"/>
  <c r="NV22" i="6"/>
  <c r="NV6" i="6"/>
  <c r="ON37" i="8"/>
  <c r="OK34" i="8"/>
  <c r="OL20" i="8"/>
  <c r="NV16" i="6"/>
  <c r="NV31" i="6"/>
  <c r="OJ17" i="8" s="1"/>
  <c r="OJ33" i="8" s="1"/>
  <c r="NV33" i="6"/>
  <c r="OJ7" i="8" s="1"/>
  <c r="NV5" i="6"/>
  <c r="OJ18" i="8"/>
  <c r="OJ35" i="8" s="1"/>
  <c r="OJ14" i="8"/>
  <c r="NV12" i="6"/>
  <c r="OL37" i="8"/>
  <c r="OK31" i="8"/>
  <c r="OI38" i="8"/>
  <c r="NW3" i="3"/>
  <c r="NW4" i="3"/>
  <c r="NW5" i="3"/>
  <c r="NW6" i="3"/>
  <c r="NW7" i="3"/>
  <c r="NW8" i="3"/>
  <c r="NW9" i="3"/>
  <c r="NW10" i="3"/>
  <c r="NW11" i="3"/>
  <c r="NW12" i="3"/>
  <c r="NW13" i="3"/>
  <c r="NW14" i="3"/>
  <c r="NW15" i="3"/>
  <c r="NW16" i="3"/>
  <c r="NW17" i="3"/>
  <c r="NW18" i="3"/>
  <c r="NW19" i="3"/>
  <c r="NW20" i="3"/>
  <c r="NW21" i="3"/>
  <c r="NW22" i="3"/>
  <c r="NW23" i="3"/>
  <c r="NW24" i="3"/>
  <c r="NW25" i="3"/>
  <c r="NW26" i="3"/>
  <c r="NW27" i="3"/>
  <c r="NW28" i="3"/>
  <c r="NW29" i="3"/>
  <c r="NW30" i="3"/>
  <c r="NW31" i="3"/>
  <c r="NW32" i="3"/>
  <c r="NW33" i="3"/>
  <c r="NW34" i="3"/>
  <c r="NW35" i="3"/>
  <c r="NW36" i="3"/>
  <c r="NW37" i="3"/>
  <c r="NW38" i="3"/>
  <c r="NW39" i="3"/>
  <c r="NU38" i="6" s="1"/>
  <c r="NW40" i="3"/>
  <c r="NU39" i="6" s="1"/>
  <c r="NW41" i="3"/>
  <c r="NW42" i="3"/>
  <c r="NW43" i="3"/>
  <c r="NW44" i="3"/>
  <c r="NW45" i="3"/>
  <c r="NW46" i="3"/>
  <c r="NW47" i="3"/>
  <c r="NW48" i="3"/>
  <c r="NW49" i="3"/>
  <c r="NW50" i="3"/>
  <c r="NW51" i="3"/>
  <c r="NW52" i="3"/>
  <c r="NW53" i="3"/>
  <c r="NW54" i="3"/>
  <c r="NW55" i="3"/>
  <c r="NW56" i="3"/>
  <c r="NW57" i="3"/>
  <c r="NW58" i="3"/>
  <c r="NW59" i="3"/>
  <c r="NW60" i="3"/>
  <c r="NW62" i="3"/>
  <c r="NW63" i="3"/>
  <c r="NW64" i="3"/>
  <c r="NW65" i="3"/>
  <c r="NW66" i="3"/>
  <c r="NW67" i="3"/>
  <c r="NW68" i="3"/>
  <c r="NW69" i="3"/>
  <c r="NW70" i="3"/>
  <c r="NU20" i="6" s="1"/>
  <c r="NW71" i="3"/>
  <c r="NW72" i="3"/>
  <c r="NW73" i="3"/>
  <c r="NW74" i="3"/>
  <c r="NW75" i="3"/>
  <c r="NW76" i="3"/>
  <c r="NW77" i="3"/>
  <c r="NW78" i="3"/>
  <c r="NW79" i="3"/>
  <c r="NW80" i="3"/>
  <c r="NW81" i="3"/>
  <c r="NV23" i="6" s="1"/>
  <c r="OJ10" i="8" s="1"/>
  <c r="NW82" i="3"/>
  <c r="NW83" i="3"/>
  <c r="NW84" i="3"/>
  <c r="NW85" i="3"/>
  <c r="NW86" i="3"/>
  <c r="NW87" i="3"/>
  <c r="NW88" i="3"/>
  <c r="NW89" i="3"/>
  <c r="NW90" i="3"/>
  <c r="NW91" i="3"/>
  <c r="NW92" i="3"/>
  <c r="NW93" i="3"/>
  <c r="NW94" i="3"/>
  <c r="NW95" i="3"/>
  <c r="NW96" i="3"/>
  <c r="NW97" i="3"/>
  <c r="NU27" i="6" s="1"/>
  <c r="NW98" i="3"/>
  <c r="NU28" i="6" s="1"/>
  <c r="NW99" i="3"/>
  <c r="NW100" i="3"/>
  <c r="NU29" i="6" s="1"/>
  <c r="NW101" i="3"/>
  <c r="NW102" i="3"/>
  <c r="NW103" i="3"/>
  <c r="NW104" i="3"/>
  <c r="NW105" i="3"/>
  <c r="NW106" i="3"/>
  <c r="NW107" i="3"/>
  <c r="NW108" i="3"/>
  <c r="NW109" i="3"/>
  <c r="NW110" i="3"/>
  <c r="NW111" i="3"/>
  <c r="NU32" i="6" s="1"/>
  <c r="OI15" i="8" s="1"/>
  <c r="NW112" i="3"/>
  <c r="NW113" i="3"/>
  <c r="NW114" i="3"/>
  <c r="NW115" i="3"/>
  <c r="NW116" i="3"/>
  <c r="NW117" i="3"/>
  <c r="NW118" i="3"/>
  <c r="NW119" i="3"/>
  <c r="NW120" i="3"/>
  <c r="NW121" i="3"/>
  <c r="NW122" i="3"/>
  <c r="NW123" i="3"/>
  <c r="NW124" i="3"/>
  <c r="NU36" i="6" s="1"/>
  <c r="NW125" i="3"/>
  <c r="NU11" i="6" s="1"/>
  <c r="NW127" i="3"/>
  <c r="NU37" i="6" s="1"/>
  <c r="OI19" i="8" s="1"/>
  <c r="OI36" i="8" s="1"/>
  <c r="NW128" i="3"/>
  <c r="NW129" i="3"/>
  <c r="NW130" i="3"/>
  <c r="NW131" i="3"/>
  <c r="NW132" i="3"/>
  <c r="NW133" i="3"/>
  <c r="NW134" i="3"/>
  <c r="NW135" i="3"/>
  <c r="NW136" i="3"/>
  <c r="NW137" i="3"/>
  <c r="NW138" i="3"/>
  <c r="NW139" i="3"/>
  <c r="NW140" i="3"/>
  <c r="NW141" i="3"/>
  <c r="NU35" i="6" s="1"/>
  <c r="NW142" i="3"/>
  <c r="OJ12" i="8" l="1"/>
  <c r="OJ9" i="8"/>
  <c r="NU10" i="6"/>
  <c r="OJ5" i="8"/>
  <c r="OK30" i="8"/>
  <c r="OJ34" i="8"/>
  <c r="OJ13" i="8"/>
  <c r="OK20" i="8"/>
  <c r="OJ6" i="8"/>
  <c r="OJ4" i="8"/>
  <c r="NU26" i="6"/>
  <c r="OK29" i="8"/>
  <c r="NU25" i="6"/>
  <c r="NU13" i="6"/>
  <c r="OJ8" i="8"/>
  <c r="NU33" i="6"/>
  <c r="OI7" i="8" s="1"/>
  <c r="NU22" i="6"/>
  <c r="NU18" i="6"/>
  <c r="NU8" i="6"/>
  <c r="NU6" i="6"/>
  <c r="NU14" i="6"/>
  <c r="NU3" i="6"/>
  <c r="NU31" i="6"/>
  <c r="OI17" i="8" s="1"/>
  <c r="OI33" i="8" s="1"/>
  <c r="NU5" i="6"/>
  <c r="NU24" i="6"/>
  <c r="NU21" i="6"/>
  <c r="NU17" i="6"/>
  <c r="NU9" i="6"/>
  <c r="OI12" i="8" s="1"/>
  <c r="NU7" i="6"/>
  <c r="NU34" i="6"/>
  <c r="OI11" i="8" s="1"/>
  <c r="OJ31" i="8"/>
  <c r="NU16" i="6"/>
  <c r="NU4" i="6"/>
  <c r="NU30" i="6"/>
  <c r="OI16" i="8" s="1"/>
  <c r="OI32" i="8" s="1"/>
  <c r="NU19" i="6"/>
  <c r="NU15" i="6"/>
  <c r="OI18" i="8"/>
  <c r="OI35" i="8" s="1"/>
  <c r="OI14" i="8"/>
  <c r="NU12" i="6"/>
  <c r="OI5" i="8" s="1"/>
  <c r="OG38" i="8"/>
  <c r="OH38" i="8"/>
  <c r="NU3" i="3"/>
  <c r="NV3" i="3"/>
  <c r="NU4" i="3"/>
  <c r="NV4" i="3"/>
  <c r="NU5" i="3"/>
  <c r="NV5" i="3"/>
  <c r="NU6" i="3"/>
  <c r="NV6" i="3"/>
  <c r="NU7" i="3"/>
  <c r="NV7" i="3"/>
  <c r="NU8" i="3"/>
  <c r="NV8" i="3"/>
  <c r="NU9" i="3"/>
  <c r="NV9" i="3"/>
  <c r="NU10" i="3"/>
  <c r="NV10" i="3"/>
  <c r="NU11" i="3"/>
  <c r="NV11" i="3"/>
  <c r="NU12" i="3"/>
  <c r="NV12" i="3"/>
  <c r="NU13" i="3"/>
  <c r="NV13" i="3"/>
  <c r="NU14" i="3"/>
  <c r="NV14" i="3"/>
  <c r="NU15" i="3"/>
  <c r="NV15" i="3"/>
  <c r="NU16" i="3"/>
  <c r="NV16" i="3"/>
  <c r="NU17" i="3"/>
  <c r="NV17" i="3"/>
  <c r="NU18" i="3"/>
  <c r="NV18" i="3"/>
  <c r="NU19" i="3"/>
  <c r="NV19" i="3"/>
  <c r="NU20" i="3"/>
  <c r="NV20" i="3"/>
  <c r="NU21" i="3"/>
  <c r="NV21" i="3"/>
  <c r="NU22" i="3"/>
  <c r="NV22" i="3"/>
  <c r="NU23" i="3"/>
  <c r="NV23" i="3"/>
  <c r="NU24" i="3"/>
  <c r="NV24" i="3"/>
  <c r="NU25" i="3"/>
  <c r="NV25" i="3"/>
  <c r="NU26" i="3"/>
  <c r="NV26" i="3"/>
  <c r="NU27" i="3"/>
  <c r="NV27" i="3"/>
  <c r="NU28" i="3"/>
  <c r="NV28" i="3"/>
  <c r="NU29" i="3"/>
  <c r="NV29" i="3"/>
  <c r="NU30" i="3"/>
  <c r="NV30" i="3"/>
  <c r="NU31" i="3"/>
  <c r="NV31" i="3"/>
  <c r="NU32" i="3"/>
  <c r="NV32" i="3"/>
  <c r="NU33" i="3"/>
  <c r="NV33" i="3"/>
  <c r="NU34" i="3"/>
  <c r="NV34" i="3"/>
  <c r="NU35" i="3"/>
  <c r="NV35" i="3"/>
  <c r="NU36" i="3"/>
  <c r="NV36" i="3"/>
  <c r="NU37" i="3"/>
  <c r="NV37" i="3"/>
  <c r="NU38" i="3"/>
  <c r="NV38" i="3"/>
  <c r="NU39" i="3"/>
  <c r="NS38" i="6" s="1"/>
  <c r="NV39" i="3"/>
  <c r="NT38" i="6" s="1"/>
  <c r="NU40" i="3"/>
  <c r="NS39" i="6" s="1"/>
  <c r="NV40" i="3"/>
  <c r="NT39" i="6" s="1"/>
  <c r="NU41" i="3"/>
  <c r="NV41" i="3"/>
  <c r="NU42" i="3"/>
  <c r="NV42" i="3"/>
  <c r="NU43" i="3"/>
  <c r="NV43" i="3"/>
  <c r="NU44" i="3"/>
  <c r="NV44" i="3"/>
  <c r="NU45" i="3"/>
  <c r="NV45" i="3"/>
  <c r="NU46" i="3"/>
  <c r="NV46" i="3"/>
  <c r="NU47" i="3"/>
  <c r="NV47" i="3"/>
  <c r="NU48" i="3"/>
  <c r="NV48" i="3"/>
  <c r="NU49" i="3"/>
  <c r="NV49" i="3"/>
  <c r="NU50" i="3"/>
  <c r="NV50" i="3"/>
  <c r="NU51" i="3"/>
  <c r="NV51" i="3"/>
  <c r="NU52" i="3"/>
  <c r="NV52" i="3"/>
  <c r="NU53" i="3"/>
  <c r="NV53" i="3"/>
  <c r="NU54" i="3"/>
  <c r="NV54" i="3"/>
  <c r="NU55" i="3"/>
  <c r="NV55" i="3"/>
  <c r="NU56" i="3"/>
  <c r="NV56" i="3"/>
  <c r="NU57" i="3"/>
  <c r="NV57" i="3"/>
  <c r="NU58" i="3"/>
  <c r="NV58" i="3"/>
  <c r="NU59" i="3"/>
  <c r="NV59" i="3"/>
  <c r="NU60" i="3"/>
  <c r="NV60" i="3"/>
  <c r="NU62" i="3"/>
  <c r="NV62" i="3"/>
  <c r="NU63" i="3"/>
  <c r="NV63" i="3"/>
  <c r="NU64" i="3"/>
  <c r="NV64" i="3"/>
  <c r="NU65" i="3"/>
  <c r="NV65" i="3"/>
  <c r="NU66" i="3"/>
  <c r="NV66" i="3"/>
  <c r="NU67" i="3"/>
  <c r="NV67" i="3"/>
  <c r="NU68" i="3"/>
  <c r="NV68" i="3"/>
  <c r="NU69" i="3"/>
  <c r="NV69" i="3"/>
  <c r="NU70" i="3"/>
  <c r="NS20" i="6" s="1"/>
  <c r="NV70" i="3"/>
  <c r="NT20" i="6" s="1"/>
  <c r="NU71" i="3"/>
  <c r="NV71" i="3"/>
  <c r="NU72" i="3"/>
  <c r="NV72" i="3"/>
  <c r="NU73" i="3"/>
  <c r="NV73" i="3"/>
  <c r="NU74" i="3"/>
  <c r="NV74" i="3"/>
  <c r="NU75" i="3"/>
  <c r="NV75" i="3"/>
  <c r="NU76" i="3"/>
  <c r="NV76" i="3"/>
  <c r="NU77" i="3"/>
  <c r="NV77" i="3"/>
  <c r="NU78" i="3"/>
  <c r="NV78" i="3"/>
  <c r="NU79" i="3"/>
  <c r="NV79" i="3"/>
  <c r="NU80" i="3"/>
  <c r="NV80" i="3"/>
  <c r="NU81" i="3"/>
  <c r="NV81" i="3"/>
  <c r="NU23" i="6" s="1"/>
  <c r="NU82" i="3"/>
  <c r="NV82" i="3"/>
  <c r="NU83" i="3"/>
  <c r="NV83" i="3"/>
  <c r="NU84" i="3"/>
  <c r="NV84" i="3"/>
  <c r="NU85" i="3"/>
  <c r="NV85" i="3"/>
  <c r="NU86" i="3"/>
  <c r="NV86" i="3"/>
  <c r="NU87" i="3"/>
  <c r="NV87" i="3"/>
  <c r="NU88" i="3"/>
  <c r="NV88" i="3"/>
  <c r="NU89" i="3"/>
  <c r="NV89" i="3"/>
  <c r="NU90" i="3"/>
  <c r="NV90" i="3"/>
  <c r="NU91" i="3"/>
  <c r="NV91" i="3"/>
  <c r="NU92" i="3"/>
  <c r="NV92" i="3"/>
  <c r="NU93" i="3"/>
  <c r="NV93" i="3"/>
  <c r="NU94" i="3"/>
  <c r="NV94" i="3"/>
  <c r="NU95" i="3"/>
  <c r="NV95" i="3"/>
  <c r="NU96" i="3"/>
  <c r="NV96" i="3"/>
  <c r="NU97" i="3"/>
  <c r="NS27" i="6" s="1"/>
  <c r="NV97" i="3"/>
  <c r="NT27" i="6" s="1"/>
  <c r="NU98" i="3"/>
  <c r="NS28" i="6" s="1"/>
  <c r="NV98" i="3"/>
  <c r="NT28" i="6" s="1"/>
  <c r="NU99" i="3"/>
  <c r="NV99" i="3"/>
  <c r="NU100" i="3"/>
  <c r="NS29" i="6" s="1"/>
  <c r="NV100" i="3"/>
  <c r="NT29" i="6" s="1"/>
  <c r="NU101" i="3"/>
  <c r="NV101" i="3"/>
  <c r="NU102" i="3"/>
  <c r="NV102" i="3"/>
  <c r="NU103" i="3"/>
  <c r="NV103" i="3"/>
  <c r="NU104" i="3"/>
  <c r="NV104" i="3"/>
  <c r="NU105" i="3"/>
  <c r="NV105" i="3"/>
  <c r="NU106" i="3"/>
  <c r="NV106" i="3"/>
  <c r="NU107" i="3"/>
  <c r="NV107" i="3"/>
  <c r="NU108" i="3"/>
  <c r="NV108" i="3"/>
  <c r="NU109" i="3"/>
  <c r="NV109" i="3"/>
  <c r="NU110" i="3"/>
  <c r="NV110" i="3"/>
  <c r="NU111" i="3"/>
  <c r="NS32" i="6" s="1"/>
  <c r="OG15" i="8" s="1"/>
  <c r="NV111" i="3"/>
  <c r="NT32" i="6" s="1"/>
  <c r="OH15" i="8" s="1"/>
  <c r="NU112" i="3"/>
  <c r="NV112" i="3"/>
  <c r="NU113" i="3"/>
  <c r="NV113" i="3"/>
  <c r="NU114" i="3"/>
  <c r="NV114" i="3"/>
  <c r="NU115" i="3"/>
  <c r="NV115" i="3"/>
  <c r="NU116" i="3"/>
  <c r="NV116" i="3"/>
  <c r="NU117" i="3"/>
  <c r="NV117" i="3"/>
  <c r="NU118" i="3"/>
  <c r="NV118" i="3"/>
  <c r="NU119" i="3"/>
  <c r="NV119" i="3"/>
  <c r="NU120" i="3"/>
  <c r="NV120" i="3"/>
  <c r="NU121" i="3"/>
  <c r="NV121" i="3"/>
  <c r="NU122" i="3"/>
  <c r="NV122" i="3"/>
  <c r="NU123" i="3"/>
  <c r="NV123" i="3"/>
  <c r="NU124" i="3"/>
  <c r="NS36" i="6" s="1"/>
  <c r="NV124" i="3"/>
  <c r="NT36" i="6" s="1"/>
  <c r="NU125" i="3"/>
  <c r="NS11" i="6" s="1"/>
  <c r="NV125" i="3"/>
  <c r="NT11" i="6" s="1"/>
  <c r="NU127" i="3"/>
  <c r="NS37" i="6" s="1"/>
  <c r="OG19" i="8" s="1"/>
  <c r="OG36" i="8" s="1"/>
  <c r="NV127" i="3"/>
  <c r="NT37" i="6" s="1"/>
  <c r="OH19" i="8" s="1"/>
  <c r="OH36" i="8" s="1"/>
  <c r="NU128" i="3"/>
  <c r="NV128" i="3"/>
  <c r="NU129" i="3"/>
  <c r="NV129" i="3"/>
  <c r="NU130" i="3"/>
  <c r="NV130" i="3"/>
  <c r="NU131" i="3"/>
  <c r="NV131" i="3"/>
  <c r="NU132" i="3"/>
  <c r="NV132" i="3"/>
  <c r="NU133" i="3"/>
  <c r="NV133" i="3"/>
  <c r="NU134" i="3"/>
  <c r="NV134" i="3"/>
  <c r="NU135" i="3"/>
  <c r="NV135" i="3"/>
  <c r="NU136" i="3"/>
  <c r="NV136" i="3"/>
  <c r="NU137" i="3"/>
  <c r="NV137" i="3"/>
  <c r="NU138" i="3"/>
  <c r="NV138" i="3"/>
  <c r="NU139" i="3"/>
  <c r="NV139" i="3"/>
  <c r="NU140" i="3"/>
  <c r="NV140" i="3"/>
  <c r="NU141" i="3"/>
  <c r="NS35" i="6" s="1"/>
  <c r="NV141" i="3"/>
  <c r="NT35" i="6" s="1"/>
  <c r="NU142" i="3"/>
  <c r="NV142" i="3"/>
  <c r="OJ30" i="8" l="1"/>
  <c r="OK37" i="8"/>
  <c r="NS6" i="6"/>
  <c r="OJ29" i="8"/>
  <c r="NS12" i="6"/>
  <c r="OI13" i="8"/>
  <c r="OI30" i="8" s="1"/>
  <c r="NT12" i="6"/>
  <c r="OJ20" i="8"/>
  <c r="OI9" i="8"/>
  <c r="NS9" i="6"/>
  <c r="OI6" i="8"/>
  <c r="OI8" i="8"/>
  <c r="NT30" i="6"/>
  <c r="OH16" i="8" s="1"/>
  <c r="OH32" i="8" s="1"/>
  <c r="NT24" i="6"/>
  <c r="NT21" i="6"/>
  <c r="NT17" i="6"/>
  <c r="NT14" i="6"/>
  <c r="NT9" i="6"/>
  <c r="NT7" i="6"/>
  <c r="NS30" i="6"/>
  <c r="OG16" i="8" s="1"/>
  <c r="OG32" i="8" s="1"/>
  <c r="NS24" i="6"/>
  <c r="NS21" i="6"/>
  <c r="NS17" i="6"/>
  <c r="NS15" i="6"/>
  <c r="NS14" i="6"/>
  <c r="NS8" i="6"/>
  <c r="NS7" i="6"/>
  <c r="NS3" i="6"/>
  <c r="NS10" i="6"/>
  <c r="OI4" i="8"/>
  <c r="OG18" i="8"/>
  <c r="OG35" i="8" s="1"/>
  <c r="NS34" i="6"/>
  <c r="OG11" i="8" s="1"/>
  <c r="NT34" i="6"/>
  <c r="OH11" i="8" s="1"/>
  <c r="NT25" i="6"/>
  <c r="OI10" i="8"/>
  <c r="OI31" i="8" s="1"/>
  <c r="NT22" i="6"/>
  <c r="NT18" i="6"/>
  <c r="NT16" i="6"/>
  <c r="NT13" i="6"/>
  <c r="NT4" i="6"/>
  <c r="NS33" i="6"/>
  <c r="OG7" i="8" s="1"/>
  <c r="NS25" i="6"/>
  <c r="NT23" i="6"/>
  <c r="NS22" i="6"/>
  <c r="NS18" i="6"/>
  <c r="NS16" i="6"/>
  <c r="NS13" i="6"/>
  <c r="OG5" i="8" s="1"/>
  <c r="NS4" i="6"/>
  <c r="NT26" i="6"/>
  <c r="NT15" i="6"/>
  <c r="NT10" i="6"/>
  <c r="NT8" i="6"/>
  <c r="NT6" i="6"/>
  <c r="OH8" i="8" s="1"/>
  <c r="NT3" i="6"/>
  <c r="NT31" i="6"/>
  <c r="OH17" i="8" s="1"/>
  <c r="OH33" i="8" s="1"/>
  <c r="OH18" i="8"/>
  <c r="OH35" i="8" s="1"/>
  <c r="NS31" i="6"/>
  <c r="OG17" i="8" s="1"/>
  <c r="OG33" i="8" s="1"/>
  <c r="NS26" i="6"/>
  <c r="NT5" i="6"/>
  <c r="NT33" i="6"/>
  <c r="OH7" i="8" s="1"/>
  <c r="NS5" i="6"/>
  <c r="OJ37" i="8"/>
  <c r="OI34" i="8"/>
  <c r="OG14" i="8"/>
  <c r="OH14" i="8"/>
  <c r="OG12" i="8"/>
  <c r="NT19" i="6"/>
  <c r="NS19" i="6"/>
  <c r="OF38" i="8"/>
  <c r="NT3" i="3"/>
  <c r="NT4" i="3"/>
  <c r="NT5" i="3"/>
  <c r="NT6" i="3"/>
  <c r="NT7" i="3"/>
  <c r="NT8" i="3"/>
  <c r="NT9" i="3"/>
  <c r="NT10" i="3"/>
  <c r="NT11" i="3"/>
  <c r="NT12" i="3"/>
  <c r="NT13" i="3"/>
  <c r="NT14" i="3"/>
  <c r="NT15" i="3"/>
  <c r="NT16" i="3"/>
  <c r="NT17" i="3"/>
  <c r="NT18" i="3"/>
  <c r="NT19" i="3"/>
  <c r="NT20" i="3"/>
  <c r="NT21" i="3"/>
  <c r="NT22" i="3"/>
  <c r="NT23" i="3"/>
  <c r="NT24" i="3"/>
  <c r="NT25" i="3"/>
  <c r="NT26" i="3"/>
  <c r="NT27" i="3"/>
  <c r="NT28" i="3"/>
  <c r="NT29" i="3"/>
  <c r="NT30" i="3"/>
  <c r="NT31" i="3"/>
  <c r="NT32" i="3"/>
  <c r="NT33" i="3"/>
  <c r="NT34" i="3"/>
  <c r="NT35" i="3"/>
  <c r="NT36" i="3"/>
  <c r="NT37" i="3"/>
  <c r="NT38" i="3"/>
  <c r="NT39" i="3"/>
  <c r="NR38" i="6" s="1"/>
  <c r="NT40" i="3"/>
  <c r="NR39" i="6" s="1"/>
  <c r="NT41" i="3"/>
  <c r="NT42" i="3"/>
  <c r="NT43" i="3"/>
  <c r="NT44" i="3"/>
  <c r="NT45" i="3"/>
  <c r="NT46" i="3"/>
  <c r="NT47" i="3"/>
  <c r="NT48" i="3"/>
  <c r="NT49" i="3"/>
  <c r="NT50" i="3"/>
  <c r="NT51" i="3"/>
  <c r="NT52" i="3"/>
  <c r="NT53" i="3"/>
  <c r="NT54" i="3"/>
  <c r="NT55" i="3"/>
  <c r="NT56" i="3"/>
  <c r="NT57" i="3"/>
  <c r="NT58" i="3"/>
  <c r="NT59" i="3"/>
  <c r="NT60" i="3"/>
  <c r="NT62" i="3"/>
  <c r="NT63" i="3"/>
  <c r="NT64" i="3"/>
  <c r="NT65" i="3"/>
  <c r="NT66" i="3"/>
  <c r="NT67" i="3"/>
  <c r="NT68" i="3"/>
  <c r="NT69" i="3"/>
  <c r="NT70" i="3"/>
  <c r="NR20" i="6" s="1"/>
  <c r="NT71" i="3"/>
  <c r="NT72" i="3"/>
  <c r="NT73" i="3"/>
  <c r="NT74" i="3"/>
  <c r="NT75" i="3"/>
  <c r="NT76" i="3"/>
  <c r="NT77" i="3"/>
  <c r="NT78" i="3"/>
  <c r="NT79" i="3"/>
  <c r="NT80" i="3"/>
  <c r="NT81" i="3"/>
  <c r="NS23" i="6" s="1"/>
  <c r="NT82" i="3"/>
  <c r="NT83" i="3"/>
  <c r="NT84" i="3"/>
  <c r="NT85" i="3"/>
  <c r="NT86" i="3"/>
  <c r="NT87" i="3"/>
  <c r="NT88" i="3"/>
  <c r="NT89" i="3"/>
  <c r="NT90" i="3"/>
  <c r="NT91" i="3"/>
  <c r="NT92" i="3"/>
  <c r="NT93" i="3"/>
  <c r="NT94" i="3"/>
  <c r="NT95" i="3"/>
  <c r="NT96" i="3"/>
  <c r="NT97" i="3"/>
  <c r="NR27" i="6" s="1"/>
  <c r="NT98" i="3"/>
  <c r="NR28" i="6" s="1"/>
  <c r="NT99" i="3"/>
  <c r="NT100" i="3"/>
  <c r="NR29" i="6" s="1"/>
  <c r="NT101" i="3"/>
  <c r="NT102" i="3"/>
  <c r="NT103" i="3"/>
  <c r="NT104" i="3"/>
  <c r="NT105" i="3"/>
  <c r="NT106" i="3"/>
  <c r="NT107" i="3"/>
  <c r="NT108" i="3"/>
  <c r="NT109" i="3"/>
  <c r="NT110" i="3"/>
  <c r="NT111" i="3"/>
  <c r="NR32" i="6" s="1"/>
  <c r="OF15" i="8" s="1"/>
  <c r="NT112" i="3"/>
  <c r="NT113" i="3"/>
  <c r="NT114" i="3"/>
  <c r="NT115" i="3"/>
  <c r="NT116" i="3"/>
  <c r="NT117" i="3"/>
  <c r="NT118" i="3"/>
  <c r="NT119" i="3"/>
  <c r="NT120" i="3"/>
  <c r="NT121" i="3"/>
  <c r="NT122" i="3"/>
  <c r="NT123" i="3"/>
  <c r="NT124" i="3"/>
  <c r="NR36" i="6" s="1"/>
  <c r="NT125" i="3"/>
  <c r="NR11" i="6" s="1"/>
  <c r="NT127" i="3"/>
  <c r="NR37" i="6" s="1"/>
  <c r="OF19" i="8" s="1"/>
  <c r="OF36" i="8" s="1"/>
  <c r="NT128" i="3"/>
  <c r="NT129" i="3"/>
  <c r="NT130" i="3"/>
  <c r="NT131" i="3"/>
  <c r="NT132" i="3"/>
  <c r="NT133" i="3"/>
  <c r="NT134" i="3"/>
  <c r="NT135" i="3"/>
  <c r="NT136" i="3"/>
  <c r="NT137" i="3"/>
  <c r="NT138" i="3"/>
  <c r="NT139" i="3"/>
  <c r="NT140" i="3"/>
  <c r="NT141" i="3"/>
  <c r="NR35" i="6" s="1"/>
  <c r="NT142" i="3"/>
  <c r="OH9" i="8" l="1"/>
  <c r="OH13" i="8"/>
  <c r="NR19" i="6"/>
  <c r="NR16" i="6"/>
  <c r="OG8" i="8"/>
  <c r="OH5" i="8"/>
  <c r="OG9" i="8"/>
  <c r="NR13" i="6"/>
  <c r="NR5" i="6"/>
  <c r="OG4" i="8"/>
  <c r="OH6" i="8"/>
  <c r="OG13" i="8"/>
  <c r="OG10" i="8"/>
  <c r="NR4" i="6"/>
  <c r="OI29" i="8"/>
  <c r="OI37" i="8" s="1"/>
  <c r="NR6" i="6"/>
  <c r="NR30" i="6"/>
  <c r="OF16" i="8" s="1"/>
  <c r="OF32" i="8" s="1"/>
  <c r="OI20" i="8"/>
  <c r="NR18" i="6"/>
  <c r="OH12" i="8"/>
  <c r="NR31" i="6"/>
  <c r="OF17" i="8" s="1"/>
  <c r="OF33" i="8" s="1"/>
  <c r="OG6" i="8"/>
  <c r="NR17" i="6"/>
  <c r="OG34" i="8"/>
  <c r="OH34" i="8"/>
  <c r="OH30" i="8"/>
  <c r="NR25" i="6"/>
  <c r="NR22" i="6"/>
  <c r="NR33" i="6"/>
  <c r="OF7" i="8" s="1"/>
  <c r="NR10" i="6"/>
  <c r="NR3" i="6"/>
  <c r="NR24" i="6"/>
  <c r="NR21" i="6"/>
  <c r="OF6" i="8" s="1"/>
  <c r="NR14" i="6"/>
  <c r="NR9" i="6"/>
  <c r="NR7" i="6"/>
  <c r="NR8" i="6"/>
  <c r="NR34" i="6"/>
  <c r="OF11" i="8" s="1"/>
  <c r="NR26" i="6"/>
  <c r="NR15" i="6"/>
  <c r="OH10" i="8"/>
  <c r="OH4" i="8"/>
  <c r="OH29" i="8" s="1"/>
  <c r="OF14" i="8"/>
  <c r="OF18" i="8"/>
  <c r="OF35" i="8" s="1"/>
  <c r="NR12" i="6"/>
  <c r="OF5" i="8" s="1"/>
  <c r="OG29" i="8"/>
  <c r="OE38" i="8"/>
  <c r="NS3" i="3"/>
  <c r="NS4" i="3"/>
  <c r="NS5" i="3"/>
  <c r="NS6" i="3"/>
  <c r="NS7" i="3"/>
  <c r="NS8" i="3"/>
  <c r="NS9" i="3"/>
  <c r="NS10" i="3"/>
  <c r="NS11" i="3"/>
  <c r="NS12" i="3"/>
  <c r="NS13" i="3"/>
  <c r="NS14" i="3"/>
  <c r="NS15" i="3"/>
  <c r="NS16" i="3"/>
  <c r="NS17" i="3"/>
  <c r="NS18" i="3"/>
  <c r="NS19" i="3"/>
  <c r="NS20" i="3"/>
  <c r="NS21" i="3"/>
  <c r="NS22" i="3"/>
  <c r="NS23" i="3"/>
  <c r="NS24" i="3"/>
  <c r="NS25" i="3"/>
  <c r="NS26" i="3"/>
  <c r="NS27" i="3"/>
  <c r="NS28" i="3"/>
  <c r="NS29" i="3"/>
  <c r="NS30" i="3"/>
  <c r="NS31" i="3"/>
  <c r="NS32" i="3"/>
  <c r="NS33" i="3"/>
  <c r="NS34" i="3"/>
  <c r="NS35" i="3"/>
  <c r="NS36" i="3"/>
  <c r="NS37" i="3"/>
  <c r="NS38" i="3"/>
  <c r="NS39" i="3"/>
  <c r="NQ38" i="6" s="1"/>
  <c r="NS40" i="3"/>
  <c r="NQ39" i="6" s="1"/>
  <c r="NS41" i="3"/>
  <c r="NS42" i="3"/>
  <c r="NS43" i="3"/>
  <c r="NS44" i="3"/>
  <c r="NS45" i="3"/>
  <c r="NS46" i="3"/>
  <c r="NS47" i="3"/>
  <c r="NS48" i="3"/>
  <c r="NS49" i="3"/>
  <c r="NS50" i="3"/>
  <c r="NS51" i="3"/>
  <c r="NS52" i="3"/>
  <c r="NS53" i="3"/>
  <c r="NS54" i="3"/>
  <c r="NS55" i="3"/>
  <c r="NS56" i="3"/>
  <c r="NS57" i="3"/>
  <c r="NS58" i="3"/>
  <c r="NS59" i="3"/>
  <c r="NS60" i="3"/>
  <c r="NS62" i="3"/>
  <c r="NS63" i="3"/>
  <c r="NS64" i="3"/>
  <c r="NS65" i="3"/>
  <c r="NS66" i="3"/>
  <c r="NS67" i="3"/>
  <c r="NS68" i="3"/>
  <c r="NS69" i="3"/>
  <c r="NS70" i="3"/>
  <c r="NQ20" i="6" s="1"/>
  <c r="NS71" i="3"/>
  <c r="NS72" i="3"/>
  <c r="NS73" i="3"/>
  <c r="NS74" i="3"/>
  <c r="NS75" i="3"/>
  <c r="NS76" i="3"/>
  <c r="NS77" i="3"/>
  <c r="NS78" i="3"/>
  <c r="NS79" i="3"/>
  <c r="NS80" i="3"/>
  <c r="NS81" i="3"/>
  <c r="NR23" i="6" s="1"/>
  <c r="NS82" i="3"/>
  <c r="NS83" i="3"/>
  <c r="NS84" i="3"/>
  <c r="NS85" i="3"/>
  <c r="NS86" i="3"/>
  <c r="NS87" i="3"/>
  <c r="NS88" i="3"/>
  <c r="NS89" i="3"/>
  <c r="NS90" i="3"/>
  <c r="NS91" i="3"/>
  <c r="NS92" i="3"/>
  <c r="NS93" i="3"/>
  <c r="NS94" i="3"/>
  <c r="NS95" i="3"/>
  <c r="NS96" i="3"/>
  <c r="NS97" i="3"/>
  <c r="NQ27" i="6" s="1"/>
  <c r="NS98" i="3"/>
  <c r="NQ28" i="6" s="1"/>
  <c r="NS99" i="3"/>
  <c r="NS100" i="3"/>
  <c r="NQ29" i="6" s="1"/>
  <c r="NS101" i="3"/>
  <c r="NS102" i="3"/>
  <c r="NS103" i="3"/>
  <c r="NS104" i="3"/>
  <c r="NS105" i="3"/>
  <c r="NS106" i="3"/>
  <c r="NS107" i="3"/>
  <c r="NS108" i="3"/>
  <c r="NS109" i="3"/>
  <c r="NS110" i="3"/>
  <c r="NS111" i="3"/>
  <c r="NQ32" i="6" s="1"/>
  <c r="OE15" i="8" s="1"/>
  <c r="NS112" i="3"/>
  <c r="NS113" i="3"/>
  <c r="NS114" i="3"/>
  <c r="NS115" i="3"/>
  <c r="NS116" i="3"/>
  <c r="NS117" i="3"/>
  <c r="NS118" i="3"/>
  <c r="NS119" i="3"/>
  <c r="NS120" i="3"/>
  <c r="NS121" i="3"/>
  <c r="NS122" i="3"/>
  <c r="NS123" i="3"/>
  <c r="NS124" i="3"/>
  <c r="NQ36" i="6" s="1"/>
  <c r="NS125" i="3"/>
  <c r="NQ11" i="6" s="1"/>
  <c r="NS127" i="3"/>
  <c r="NQ37" i="6" s="1"/>
  <c r="OE19" i="8" s="1"/>
  <c r="OE36" i="8" s="1"/>
  <c r="NS128" i="3"/>
  <c r="NS129" i="3"/>
  <c r="NS130" i="3"/>
  <c r="NS131" i="3"/>
  <c r="NS132" i="3"/>
  <c r="NS133" i="3"/>
  <c r="NS134" i="3"/>
  <c r="NS135" i="3"/>
  <c r="NS136" i="3"/>
  <c r="NS137" i="3"/>
  <c r="NS138" i="3"/>
  <c r="NS139" i="3"/>
  <c r="NS140" i="3"/>
  <c r="NS141" i="3"/>
  <c r="NQ35" i="6" s="1"/>
  <c r="NS142" i="3"/>
  <c r="OG30" i="8" l="1"/>
  <c r="OG31" i="8"/>
  <c r="OF4" i="8"/>
  <c r="OH31" i="8"/>
  <c r="NQ22" i="6"/>
  <c r="OF12" i="8"/>
  <c r="OF29" i="8" s="1"/>
  <c r="NQ25" i="6"/>
  <c r="OF9" i="8"/>
  <c r="OF10" i="8"/>
  <c r="OG20" i="8"/>
  <c r="NQ10" i="6"/>
  <c r="NQ12" i="6"/>
  <c r="OF8" i="8"/>
  <c r="OF13" i="8"/>
  <c r="NQ3" i="6"/>
  <c r="NQ31" i="6"/>
  <c r="OE17" i="8" s="1"/>
  <c r="OE33" i="8" s="1"/>
  <c r="OF34" i="8"/>
  <c r="NQ5" i="6"/>
  <c r="OH37" i="8"/>
  <c r="OG37" i="8"/>
  <c r="NQ16" i="6"/>
  <c r="NQ13" i="6"/>
  <c r="NQ4" i="6"/>
  <c r="NQ17" i="6"/>
  <c r="NQ15" i="6"/>
  <c r="NQ26" i="6"/>
  <c r="NQ24" i="6"/>
  <c r="NQ7" i="6"/>
  <c r="NQ30" i="6"/>
  <c r="OE16" i="8" s="1"/>
  <c r="OE32" i="8" s="1"/>
  <c r="NQ8" i="6"/>
  <c r="OE18" i="8"/>
  <c r="OE35" i="8" s="1"/>
  <c r="NQ33" i="6"/>
  <c r="OE7" i="8" s="1"/>
  <c r="NQ9" i="6"/>
  <c r="NQ34" i="6"/>
  <c r="OE11" i="8" s="1"/>
  <c r="NQ6" i="6"/>
  <c r="NQ18" i="6"/>
  <c r="NQ21" i="6"/>
  <c r="OH20" i="8"/>
  <c r="NQ14" i="6"/>
  <c r="OE14" i="8"/>
  <c r="NQ19" i="6"/>
  <c r="OF31" i="8"/>
  <c r="OD38" i="8"/>
  <c r="NR3" i="3"/>
  <c r="NR4" i="3"/>
  <c r="NR5" i="3"/>
  <c r="NR6" i="3"/>
  <c r="NR7" i="3"/>
  <c r="NR8" i="3"/>
  <c r="NR9" i="3"/>
  <c r="NR10" i="3"/>
  <c r="NR11" i="3"/>
  <c r="NR12" i="3"/>
  <c r="NR13" i="3"/>
  <c r="NR14" i="3"/>
  <c r="NR15" i="3"/>
  <c r="NR16" i="3"/>
  <c r="NR17" i="3"/>
  <c r="NR18" i="3"/>
  <c r="NR19" i="3"/>
  <c r="NR20" i="3"/>
  <c r="NR21" i="3"/>
  <c r="NR22" i="3"/>
  <c r="NR23" i="3"/>
  <c r="NR24" i="3"/>
  <c r="NR25" i="3"/>
  <c r="NR26" i="3"/>
  <c r="NR27" i="3"/>
  <c r="NR28" i="3"/>
  <c r="NR29" i="3"/>
  <c r="NR30" i="3"/>
  <c r="NR31" i="3"/>
  <c r="NR32" i="3"/>
  <c r="NR33" i="3"/>
  <c r="NR34" i="3"/>
  <c r="NR35" i="3"/>
  <c r="NR36" i="3"/>
  <c r="NR37" i="3"/>
  <c r="NR38" i="3"/>
  <c r="NR39" i="3"/>
  <c r="NP38" i="6" s="1"/>
  <c r="NR40" i="3"/>
  <c r="NP39" i="6" s="1"/>
  <c r="NR41" i="3"/>
  <c r="NR42" i="3"/>
  <c r="NR43" i="3"/>
  <c r="NR44" i="3"/>
  <c r="NR45" i="3"/>
  <c r="NR46" i="3"/>
  <c r="NR47" i="3"/>
  <c r="NR48" i="3"/>
  <c r="NR49" i="3"/>
  <c r="NR50" i="3"/>
  <c r="NR51" i="3"/>
  <c r="NR52" i="3"/>
  <c r="NR53" i="3"/>
  <c r="NR54" i="3"/>
  <c r="NR55" i="3"/>
  <c r="NR56" i="3"/>
  <c r="NR57" i="3"/>
  <c r="NR58" i="3"/>
  <c r="NR59" i="3"/>
  <c r="NR60" i="3"/>
  <c r="NR62" i="3"/>
  <c r="NR63" i="3"/>
  <c r="NR64" i="3"/>
  <c r="NR65" i="3"/>
  <c r="NR66" i="3"/>
  <c r="NR67" i="3"/>
  <c r="NR68" i="3"/>
  <c r="NR69" i="3"/>
  <c r="NR70" i="3"/>
  <c r="NP20" i="6" s="1"/>
  <c r="NR71" i="3"/>
  <c r="NR72" i="3"/>
  <c r="NR73" i="3"/>
  <c r="NR74" i="3"/>
  <c r="NR75" i="3"/>
  <c r="NR76" i="3"/>
  <c r="NR77" i="3"/>
  <c r="NR78" i="3"/>
  <c r="NR79" i="3"/>
  <c r="NR80" i="3"/>
  <c r="NR81" i="3"/>
  <c r="NQ23" i="6" s="1"/>
  <c r="NR82" i="3"/>
  <c r="NR83" i="3"/>
  <c r="NR84" i="3"/>
  <c r="NR85" i="3"/>
  <c r="NR86" i="3"/>
  <c r="NR87" i="3"/>
  <c r="NR88" i="3"/>
  <c r="NR89" i="3"/>
  <c r="NR90" i="3"/>
  <c r="NR91" i="3"/>
  <c r="NR92" i="3"/>
  <c r="NR93" i="3"/>
  <c r="NR94" i="3"/>
  <c r="NR95" i="3"/>
  <c r="NR96" i="3"/>
  <c r="NR97" i="3"/>
  <c r="NP27" i="6" s="1"/>
  <c r="NR98" i="3"/>
  <c r="NP28" i="6" s="1"/>
  <c r="NR99" i="3"/>
  <c r="NR100" i="3"/>
  <c r="NP29" i="6" s="1"/>
  <c r="NR101" i="3"/>
  <c r="NR102" i="3"/>
  <c r="NR103" i="3"/>
  <c r="NR104" i="3"/>
  <c r="NR105" i="3"/>
  <c r="NR106" i="3"/>
  <c r="NR107" i="3"/>
  <c r="NR108" i="3"/>
  <c r="NR109" i="3"/>
  <c r="NR110" i="3"/>
  <c r="NR111" i="3"/>
  <c r="NP32" i="6" s="1"/>
  <c r="OD15" i="8" s="1"/>
  <c r="NR112" i="3"/>
  <c r="NR113" i="3"/>
  <c r="NR114" i="3"/>
  <c r="NR115" i="3"/>
  <c r="NR116" i="3"/>
  <c r="NR117" i="3"/>
  <c r="NR118" i="3"/>
  <c r="NR119" i="3"/>
  <c r="NR120" i="3"/>
  <c r="NR121" i="3"/>
  <c r="NR122" i="3"/>
  <c r="NR123" i="3"/>
  <c r="NR124" i="3"/>
  <c r="NP36" i="6" s="1"/>
  <c r="NR125" i="3"/>
  <c r="NP11" i="6" s="1"/>
  <c r="NR127" i="3"/>
  <c r="NP37" i="6" s="1"/>
  <c r="OD19" i="8" s="1"/>
  <c r="OD36" i="8" s="1"/>
  <c r="NR128" i="3"/>
  <c r="NR129" i="3"/>
  <c r="NR130" i="3"/>
  <c r="NR131" i="3"/>
  <c r="NR132" i="3"/>
  <c r="NR133" i="3"/>
  <c r="NR134" i="3"/>
  <c r="NR135" i="3"/>
  <c r="NR136" i="3"/>
  <c r="NR137" i="3"/>
  <c r="NR138" i="3"/>
  <c r="NR139" i="3"/>
  <c r="NR140" i="3"/>
  <c r="NR141" i="3"/>
  <c r="NP35" i="6" s="1"/>
  <c r="NR142" i="3"/>
  <c r="OF30" i="8" l="1"/>
  <c r="NP19" i="6"/>
  <c r="OE10" i="8"/>
  <c r="OF20" i="8"/>
  <c r="OE12" i="8"/>
  <c r="OE5" i="8"/>
  <c r="OE4" i="8"/>
  <c r="NP4" i="6"/>
  <c r="OD14" i="8"/>
  <c r="NP16" i="6"/>
  <c r="OE9" i="8"/>
  <c r="NP15" i="6"/>
  <c r="NP6" i="6"/>
  <c r="NP25" i="6"/>
  <c r="NP22" i="6"/>
  <c r="NP18" i="6"/>
  <c r="OE13" i="8"/>
  <c r="OF37" i="8"/>
  <c r="NP5" i="6"/>
  <c r="NP24" i="6"/>
  <c r="NP21" i="6"/>
  <c r="OD6" i="8" s="1"/>
  <c r="NP17" i="6"/>
  <c r="NP14" i="6"/>
  <c r="NP9" i="6"/>
  <c r="NP7" i="6"/>
  <c r="NP34" i="6"/>
  <c r="OD11" i="8" s="1"/>
  <c r="NP13" i="6"/>
  <c r="NP31" i="6"/>
  <c r="OD17" i="8" s="1"/>
  <c r="OD33" i="8" s="1"/>
  <c r="NP26" i="6"/>
  <c r="OE8" i="8"/>
  <c r="OE29" i="8" s="1"/>
  <c r="NP8" i="6"/>
  <c r="OD8" i="8" s="1"/>
  <c r="OE6" i="8"/>
  <c r="OE31" i="8" s="1"/>
  <c r="NP10" i="6"/>
  <c r="NP30" i="6"/>
  <c r="OD16" i="8" s="1"/>
  <c r="OD32" i="8" s="1"/>
  <c r="NP33" i="6"/>
  <c r="OD7" i="8" s="1"/>
  <c r="NP3" i="6"/>
  <c r="OE34" i="8"/>
  <c r="OD18" i="8"/>
  <c r="OD35" i="8" s="1"/>
  <c r="NP12" i="6"/>
  <c r="OC38" i="8"/>
  <c r="NQ3" i="3"/>
  <c r="NQ4" i="3"/>
  <c r="NQ5" i="3"/>
  <c r="NQ6" i="3"/>
  <c r="NQ7" i="3"/>
  <c r="NQ8" i="3"/>
  <c r="NQ9" i="3"/>
  <c r="NQ10" i="3"/>
  <c r="NQ11" i="3"/>
  <c r="NQ12" i="3"/>
  <c r="NQ13" i="3"/>
  <c r="NQ14" i="3"/>
  <c r="NQ15" i="3"/>
  <c r="NQ16" i="3"/>
  <c r="NQ17" i="3"/>
  <c r="NQ18" i="3"/>
  <c r="NQ19" i="3"/>
  <c r="NQ20" i="3"/>
  <c r="NQ21" i="3"/>
  <c r="NQ22" i="3"/>
  <c r="NQ23" i="3"/>
  <c r="NQ24" i="3"/>
  <c r="NQ25" i="3"/>
  <c r="NQ26" i="3"/>
  <c r="NQ27" i="3"/>
  <c r="NQ28" i="3"/>
  <c r="NQ29" i="3"/>
  <c r="NQ30" i="3"/>
  <c r="NQ31" i="3"/>
  <c r="NQ32" i="3"/>
  <c r="NQ33" i="3"/>
  <c r="NQ34" i="3"/>
  <c r="NQ35" i="3"/>
  <c r="NQ36" i="3"/>
  <c r="NQ37" i="3"/>
  <c r="NQ38" i="3"/>
  <c r="NQ39" i="3"/>
  <c r="NO38" i="6" s="1"/>
  <c r="NQ40" i="3"/>
  <c r="NO39" i="6" s="1"/>
  <c r="NQ41" i="3"/>
  <c r="NQ42" i="3"/>
  <c r="NQ43" i="3"/>
  <c r="NQ44" i="3"/>
  <c r="NQ45" i="3"/>
  <c r="NQ46" i="3"/>
  <c r="NQ47" i="3"/>
  <c r="NQ48" i="3"/>
  <c r="NQ49" i="3"/>
  <c r="NQ50" i="3"/>
  <c r="NQ51" i="3"/>
  <c r="NQ52" i="3"/>
  <c r="NQ53" i="3"/>
  <c r="NQ54" i="3"/>
  <c r="NQ55" i="3"/>
  <c r="NQ56" i="3"/>
  <c r="NQ57" i="3"/>
  <c r="NQ58" i="3"/>
  <c r="NQ59" i="3"/>
  <c r="NQ60" i="3"/>
  <c r="NQ62" i="3"/>
  <c r="NQ63" i="3"/>
  <c r="NQ64" i="3"/>
  <c r="NQ65" i="3"/>
  <c r="NQ66" i="3"/>
  <c r="NQ67" i="3"/>
  <c r="NQ68" i="3"/>
  <c r="NQ69" i="3"/>
  <c r="NQ70" i="3"/>
  <c r="NO20" i="6" s="1"/>
  <c r="NQ71" i="3"/>
  <c r="NQ72" i="3"/>
  <c r="NQ73" i="3"/>
  <c r="NQ74" i="3"/>
  <c r="NQ75" i="3"/>
  <c r="NQ76" i="3"/>
  <c r="NQ77" i="3"/>
  <c r="NQ78" i="3"/>
  <c r="NQ79" i="3"/>
  <c r="NQ80" i="3"/>
  <c r="NQ81" i="3"/>
  <c r="NP23" i="6" s="1"/>
  <c r="NQ82" i="3"/>
  <c r="NQ83" i="3"/>
  <c r="NQ84" i="3"/>
  <c r="NQ85" i="3"/>
  <c r="NQ86" i="3"/>
  <c r="NQ87" i="3"/>
  <c r="NQ88" i="3"/>
  <c r="NQ89" i="3"/>
  <c r="NQ90" i="3"/>
  <c r="NQ91" i="3"/>
  <c r="NQ92" i="3"/>
  <c r="NQ93" i="3"/>
  <c r="NQ94" i="3"/>
  <c r="NQ95" i="3"/>
  <c r="NQ96" i="3"/>
  <c r="NQ97" i="3"/>
  <c r="NO27" i="6" s="1"/>
  <c r="NQ98" i="3"/>
  <c r="NO28" i="6" s="1"/>
  <c r="NQ99" i="3"/>
  <c r="NQ100" i="3"/>
  <c r="NO29" i="6" s="1"/>
  <c r="NQ101" i="3"/>
  <c r="NQ102" i="3"/>
  <c r="NQ103" i="3"/>
  <c r="NQ104" i="3"/>
  <c r="NQ105" i="3"/>
  <c r="NQ106" i="3"/>
  <c r="NQ107" i="3"/>
  <c r="NQ108" i="3"/>
  <c r="NQ109" i="3"/>
  <c r="NQ110" i="3"/>
  <c r="NQ111" i="3"/>
  <c r="NO32" i="6" s="1"/>
  <c r="OC15" i="8" s="1"/>
  <c r="NQ112" i="3"/>
  <c r="NQ113" i="3"/>
  <c r="NQ114" i="3"/>
  <c r="NQ115" i="3"/>
  <c r="NQ116" i="3"/>
  <c r="NQ117" i="3"/>
  <c r="NQ118" i="3"/>
  <c r="NQ119" i="3"/>
  <c r="NQ120" i="3"/>
  <c r="NQ121" i="3"/>
  <c r="NQ122" i="3"/>
  <c r="NQ123" i="3"/>
  <c r="NQ124" i="3"/>
  <c r="NO36" i="6" s="1"/>
  <c r="NQ125" i="3"/>
  <c r="NO11" i="6" s="1"/>
  <c r="NQ127" i="3"/>
  <c r="NO37" i="6" s="1"/>
  <c r="OC19" i="8" s="1"/>
  <c r="OC36" i="8" s="1"/>
  <c r="NQ128" i="3"/>
  <c r="NQ129" i="3"/>
  <c r="NQ130" i="3"/>
  <c r="NQ131" i="3"/>
  <c r="NQ132" i="3"/>
  <c r="NQ133" i="3"/>
  <c r="NQ134" i="3"/>
  <c r="NQ135" i="3"/>
  <c r="NQ136" i="3"/>
  <c r="NQ137" i="3"/>
  <c r="NQ138" i="3"/>
  <c r="NQ139" i="3"/>
  <c r="NQ140" i="3"/>
  <c r="NQ141" i="3"/>
  <c r="NO35" i="6" s="1"/>
  <c r="NQ142" i="3"/>
  <c r="NO19" i="6" l="1"/>
  <c r="OD10" i="8"/>
  <c r="OD9" i="8"/>
  <c r="NO25" i="6"/>
  <c r="OD4" i="8"/>
  <c r="NO31" i="6"/>
  <c r="OC17" i="8" s="1"/>
  <c r="OC33" i="8" s="1"/>
  <c r="OE30" i="8"/>
  <c r="OE37" i="8" s="1"/>
  <c r="NO26" i="6"/>
  <c r="NO3" i="6"/>
  <c r="NO15" i="6"/>
  <c r="OD34" i="8"/>
  <c r="OD12" i="8"/>
  <c r="OD13" i="8"/>
  <c r="NO10" i="6"/>
  <c r="NO6" i="6"/>
  <c r="OE20" i="8"/>
  <c r="NO21" i="6"/>
  <c r="NO9" i="6"/>
  <c r="OC12" i="8" s="1"/>
  <c r="NO34" i="6"/>
  <c r="OC11" i="8" s="1"/>
  <c r="NO16" i="6"/>
  <c r="NO13" i="6"/>
  <c r="NO4" i="6"/>
  <c r="NO24" i="6"/>
  <c r="NO7" i="6"/>
  <c r="NO33" i="6"/>
  <c r="OC7" i="8" s="1"/>
  <c r="NO30" i="6"/>
  <c r="OC16" i="8" s="1"/>
  <c r="OC32" i="8" s="1"/>
  <c r="NO8" i="6"/>
  <c r="OD5" i="8"/>
  <c r="NO5" i="6"/>
  <c r="NO17" i="6"/>
  <c r="NO22" i="6"/>
  <c r="NO18" i="6"/>
  <c r="NO14" i="6"/>
  <c r="OC18" i="8"/>
  <c r="OC35" i="8" s="1"/>
  <c r="OC14" i="8"/>
  <c r="NO12" i="6"/>
  <c r="OD31" i="8"/>
  <c r="OB38" i="8"/>
  <c r="NP3" i="3"/>
  <c r="NP4" i="3"/>
  <c r="NP5" i="3"/>
  <c r="NP6" i="3"/>
  <c r="NP7" i="3"/>
  <c r="NP8" i="3"/>
  <c r="NP9" i="3"/>
  <c r="NP10" i="3"/>
  <c r="NP11" i="3"/>
  <c r="NP12" i="3"/>
  <c r="NP13" i="3"/>
  <c r="NP14" i="3"/>
  <c r="NP15" i="3"/>
  <c r="NP16" i="3"/>
  <c r="NP17" i="3"/>
  <c r="NP18" i="3"/>
  <c r="NP19" i="3"/>
  <c r="NP20" i="3"/>
  <c r="NP21" i="3"/>
  <c r="NP22" i="3"/>
  <c r="NP23" i="3"/>
  <c r="NP24" i="3"/>
  <c r="NP25" i="3"/>
  <c r="NP26" i="3"/>
  <c r="NP27" i="3"/>
  <c r="NP28" i="3"/>
  <c r="NP29" i="3"/>
  <c r="NP30" i="3"/>
  <c r="NP31" i="3"/>
  <c r="NP32" i="3"/>
  <c r="NP33" i="3"/>
  <c r="NP34" i="3"/>
  <c r="NP35" i="3"/>
  <c r="NP36" i="3"/>
  <c r="NP37" i="3"/>
  <c r="NP38" i="3"/>
  <c r="NP39" i="3"/>
  <c r="NN38" i="6" s="1"/>
  <c r="NP40" i="3"/>
  <c r="NN39" i="6" s="1"/>
  <c r="NP41" i="3"/>
  <c r="NP42" i="3"/>
  <c r="NP43" i="3"/>
  <c r="NP44" i="3"/>
  <c r="NP45" i="3"/>
  <c r="NP46" i="3"/>
  <c r="NP47" i="3"/>
  <c r="NP48" i="3"/>
  <c r="NP49" i="3"/>
  <c r="NP50" i="3"/>
  <c r="NP51" i="3"/>
  <c r="NP52" i="3"/>
  <c r="NP53" i="3"/>
  <c r="NP54" i="3"/>
  <c r="NP55" i="3"/>
  <c r="NP56" i="3"/>
  <c r="NP57" i="3"/>
  <c r="NP58" i="3"/>
  <c r="NP59" i="3"/>
  <c r="NP60" i="3"/>
  <c r="NP62" i="3"/>
  <c r="NP63" i="3"/>
  <c r="NP64" i="3"/>
  <c r="NP65" i="3"/>
  <c r="NP66" i="3"/>
  <c r="NP67" i="3"/>
  <c r="NP68" i="3"/>
  <c r="NN12" i="6" s="1"/>
  <c r="NP69" i="3"/>
  <c r="NP70" i="3"/>
  <c r="NN20" i="6" s="1"/>
  <c r="NP71" i="3"/>
  <c r="NP72" i="3"/>
  <c r="NP73" i="3"/>
  <c r="NP74" i="3"/>
  <c r="NP75" i="3"/>
  <c r="NP76" i="3"/>
  <c r="NP77" i="3"/>
  <c r="NP78" i="3"/>
  <c r="NP79" i="3"/>
  <c r="NP80" i="3"/>
  <c r="NP81" i="3"/>
  <c r="NO23" i="6" s="1"/>
  <c r="NP82" i="3"/>
  <c r="NP83" i="3"/>
  <c r="NP84" i="3"/>
  <c r="NP85" i="3"/>
  <c r="NP86" i="3"/>
  <c r="NP87" i="3"/>
  <c r="NP88" i="3"/>
  <c r="NP89" i="3"/>
  <c r="NP90" i="3"/>
  <c r="NP91" i="3"/>
  <c r="NP92" i="3"/>
  <c r="NP93" i="3"/>
  <c r="NP94" i="3"/>
  <c r="NP95" i="3"/>
  <c r="NP96" i="3"/>
  <c r="NP97" i="3"/>
  <c r="NN27" i="6" s="1"/>
  <c r="NP98" i="3"/>
  <c r="NN28" i="6" s="1"/>
  <c r="NP99" i="3"/>
  <c r="NP100" i="3"/>
  <c r="NN29" i="6" s="1"/>
  <c r="NP101" i="3"/>
  <c r="NP102" i="3"/>
  <c r="NP103" i="3"/>
  <c r="NP104" i="3"/>
  <c r="NP105" i="3"/>
  <c r="NP106" i="3"/>
  <c r="NP107" i="3"/>
  <c r="NP108" i="3"/>
  <c r="NP109" i="3"/>
  <c r="NP110" i="3"/>
  <c r="NP111" i="3"/>
  <c r="NN32" i="6" s="1"/>
  <c r="OB15" i="8" s="1"/>
  <c r="NP112" i="3"/>
  <c r="NP113" i="3"/>
  <c r="NP114" i="3"/>
  <c r="NP115" i="3"/>
  <c r="NP116" i="3"/>
  <c r="NP117" i="3"/>
  <c r="NP118" i="3"/>
  <c r="NP119" i="3"/>
  <c r="NP120" i="3"/>
  <c r="NP121" i="3"/>
  <c r="NP122" i="3"/>
  <c r="NP123" i="3"/>
  <c r="NP124" i="3"/>
  <c r="NN36" i="6" s="1"/>
  <c r="NP125" i="3"/>
  <c r="NN11" i="6" s="1"/>
  <c r="NP127" i="3"/>
  <c r="NN37" i="6" s="1"/>
  <c r="OB19" i="8" s="1"/>
  <c r="OB36" i="8" s="1"/>
  <c r="NP128" i="3"/>
  <c r="NP129" i="3"/>
  <c r="NP130" i="3"/>
  <c r="NP131" i="3"/>
  <c r="NP132" i="3"/>
  <c r="NP133" i="3"/>
  <c r="NP134" i="3"/>
  <c r="NP135" i="3"/>
  <c r="NP136" i="3"/>
  <c r="NP137" i="3"/>
  <c r="NP138" i="3"/>
  <c r="NP139" i="3"/>
  <c r="NP140" i="3"/>
  <c r="NP141" i="3"/>
  <c r="NN35" i="6" s="1"/>
  <c r="NP142" i="3"/>
  <c r="OC9" i="8" l="1"/>
  <c r="OC10" i="8"/>
  <c r="OC13" i="8"/>
  <c r="OC34" i="8"/>
  <c r="OD29" i="8"/>
  <c r="OC4" i="8"/>
  <c r="NN3" i="6"/>
  <c r="OD20" i="8"/>
  <c r="OC6" i="8"/>
  <c r="OC31" i="8" s="1"/>
  <c r="OC5" i="8"/>
  <c r="NN13" i="6"/>
  <c r="OB5" i="8" s="1"/>
  <c r="NN16" i="6"/>
  <c r="NN33" i="6"/>
  <c r="OB7" i="8" s="1"/>
  <c r="OC8" i="8"/>
  <c r="NN8" i="6"/>
  <c r="NN6" i="6"/>
  <c r="NN22" i="6"/>
  <c r="NN21" i="6"/>
  <c r="NN10" i="6"/>
  <c r="NN9" i="6"/>
  <c r="OB12" i="8" s="1"/>
  <c r="OD30" i="8"/>
  <c r="NN24" i="6"/>
  <c r="NN34" i="6"/>
  <c r="OB11" i="8" s="1"/>
  <c r="OB34" i="8" s="1"/>
  <c r="NN4" i="6"/>
  <c r="NN14" i="6"/>
  <c r="NN15" i="6"/>
  <c r="NN26" i="6"/>
  <c r="NN5" i="6"/>
  <c r="NN31" i="6"/>
  <c r="OB17" i="8" s="1"/>
  <c r="OB33" i="8" s="1"/>
  <c r="NN7" i="6"/>
  <c r="NN30" i="6"/>
  <c r="OB16" i="8" s="1"/>
  <c r="OB32" i="8" s="1"/>
  <c r="OC30" i="8"/>
  <c r="NN17" i="6"/>
  <c r="NN25" i="6"/>
  <c r="NN18" i="6"/>
  <c r="OB14" i="8"/>
  <c r="OB18" i="8"/>
  <c r="OB35" i="8" s="1"/>
  <c r="NN19" i="6"/>
  <c r="NZ38" i="8"/>
  <c r="OA38" i="8"/>
  <c r="NO3" i="3"/>
  <c r="NO4" i="3"/>
  <c r="NO5" i="3"/>
  <c r="NO6" i="3"/>
  <c r="NO7" i="3"/>
  <c r="NO8" i="3"/>
  <c r="NO9" i="3"/>
  <c r="NO10" i="3"/>
  <c r="NO11" i="3"/>
  <c r="NO12" i="3"/>
  <c r="NO13" i="3"/>
  <c r="NO14" i="3"/>
  <c r="NO15" i="3"/>
  <c r="NO16" i="3"/>
  <c r="NO17" i="3"/>
  <c r="NO18" i="3"/>
  <c r="NO19" i="3"/>
  <c r="NO20" i="3"/>
  <c r="NO21" i="3"/>
  <c r="NO22" i="3"/>
  <c r="NO23" i="3"/>
  <c r="NO24" i="3"/>
  <c r="NO25" i="3"/>
  <c r="NO26" i="3"/>
  <c r="NO27" i="3"/>
  <c r="NO28" i="3"/>
  <c r="NO29" i="3"/>
  <c r="NO30" i="3"/>
  <c r="NO31" i="3"/>
  <c r="NO32" i="3"/>
  <c r="NO33" i="3"/>
  <c r="NO34" i="3"/>
  <c r="NO35" i="3"/>
  <c r="NO36" i="3"/>
  <c r="NO37" i="3"/>
  <c r="NO38" i="3"/>
  <c r="NO39" i="3"/>
  <c r="NM38" i="6" s="1"/>
  <c r="NO40" i="3"/>
  <c r="NM39" i="6" s="1"/>
  <c r="NO41" i="3"/>
  <c r="NO42" i="3"/>
  <c r="NO43" i="3"/>
  <c r="NO44" i="3"/>
  <c r="NO45" i="3"/>
  <c r="NO46" i="3"/>
  <c r="NO47" i="3"/>
  <c r="NO48" i="3"/>
  <c r="NO49" i="3"/>
  <c r="NO50" i="3"/>
  <c r="NO51" i="3"/>
  <c r="NO52" i="3"/>
  <c r="NO53" i="3"/>
  <c r="NO54" i="3"/>
  <c r="NO55" i="3"/>
  <c r="NO56" i="3"/>
  <c r="NO57" i="3"/>
  <c r="NO58" i="3"/>
  <c r="NO59" i="3"/>
  <c r="NO60" i="3"/>
  <c r="NO62" i="3"/>
  <c r="NO63" i="3"/>
  <c r="NO64" i="3"/>
  <c r="NO65" i="3"/>
  <c r="NO66" i="3"/>
  <c r="NO67" i="3"/>
  <c r="NO68" i="3"/>
  <c r="NO69" i="3"/>
  <c r="NO70" i="3"/>
  <c r="NM20" i="6" s="1"/>
  <c r="NO71" i="3"/>
  <c r="NO72" i="3"/>
  <c r="NO73" i="3"/>
  <c r="NO74" i="3"/>
  <c r="NO75" i="3"/>
  <c r="NO76" i="3"/>
  <c r="NO77" i="3"/>
  <c r="NO78" i="3"/>
  <c r="NO79" i="3"/>
  <c r="NO80" i="3"/>
  <c r="NO81" i="3"/>
  <c r="NN23" i="6" s="1"/>
  <c r="NO82" i="3"/>
  <c r="NO83" i="3"/>
  <c r="NO84" i="3"/>
  <c r="NO85" i="3"/>
  <c r="NO86" i="3"/>
  <c r="NO87" i="3"/>
  <c r="NO88" i="3"/>
  <c r="NO89" i="3"/>
  <c r="NO90" i="3"/>
  <c r="NO91" i="3"/>
  <c r="NO92" i="3"/>
  <c r="NO93" i="3"/>
  <c r="NO94" i="3"/>
  <c r="NO95" i="3"/>
  <c r="NO96" i="3"/>
  <c r="NO97" i="3"/>
  <c r="NM27" i="6" s="1"/>
  <c r="NO98" i="3"/>
  <c r="NM28" i="6" s="1"/>
  <c r="NO99" i="3"/>
  <c r="NO100" i="3"/>
  <c r="NM29" i="6" s="1"/>
  <c r="NO101" i="3"/>
  <c r="NO102" i="3"/>
  <c r="NO103" i="3"/>
  <c r="NO104" i="3"/>
  <c r="NO105" i="3"/>
  <c r="NO106" i="3"/>
  <c r="NO107" i="3"/>
  <c r="NO108" i="3"/>
  <c r="NO109" i="3"/>
  <c r="NO110" i="3"/>
  <c r="NO111" i="3"/>
  <c r="NM32" i="6" s="1"/>
  <c r="OA15" i="8" s="1"/>
  <c r="NO112" i="3"/>
  <c r="NO113" i="3"/>
  <c r="NO114" i="3"/>
  <c r="NO115" i="3"/>
  <c r="NO116" i="3"/>
  <c r="NO117" i="3"/>
  <c r="NO118" i="3"/>
  <c r="NO119" i="3"/>
  <c r="NO120" i="3"/>
  <c r="NO121" i="3"/>
  <c r="NO122" i="3"/>
  <c r="NO123" i="3"/>
  <c r="NO124" i="3"/>
  <c r="NM36" i="6" s="1"/>
  <c r="NO125" i="3"/>
  <c r="NM11" i="6" s="1"/>
  <c r="NO127" i="3"/>
  <c r="NM37" i="6" s="1"/>
  <c r="OA19" i="8" s="1"/>
  <c r="OA36" i="8" s="1"/>
  <c r="NO128" i="3"/>
  <c r="NO129" i="3"/>
  <c r="NO130" i="3"/>
  <c r="NO131" i="3"/>
  <c r="NO132" i="3"/>
  <c r="NO133" i="3"/>
  <c r="NO134" i="3"/>
  <c r="NO135" i="3"/>
  <c r="NO136" i="3"/>
  <c r="NO137" i="3"/>
  <c r="NO138" i="3"/>
  <c r="NO139" i="3"/>
  <c r="NO140" i="3"/>
  <c r="NO141" i="3"/>
  <c r="NM35" i="6" s="1"/>
  <c r="NO142" i="3"/>
  <c r="NN3" i="3"/>
  <c r="NN4" i="3"/>
  <c r="NN5" i="3"/>
  <c r="NN6" i="3"/>
  <c r="NN7" i="3"/>
  <c r="NN8" i="3"/>
  <c r="NN9" i="3"/>
  <c r="NN10" i="3"/>
  <c r="NN11" i="3"/>
  <c r="NN12" i="3"/>
  <c r="NN13" i="3"/>
  <c r="NN14" i="3"/>
  <c r="NN15" i="3"/>
  <c r="NN16" i="3"/>
  <c r="NN17" i="3"/>
  <c r="NN18" i="3"/>
  <c r="NN19" i="3"/>
  <c r="NN20" i="3"/>
  <c r="NN21" i="3"/>
  <c r="NN22" i="3"/>
  <c r="NN23" i="3"/>
  <c r="NN24" i="3"/>
  <c r="NN25" i="3"/>
  <c r="NN26" i="3"/>
  <c r="NN27" i="3"/>
  <c r="NN28" i="3"/>
  <c r="NN29" i="3"/>
  <c r="NN30" i="3"/>
  <c r="NN31" i="3"/>
  <c r="NN32" i="3"/>
  <c r="NN33" i="3"/>
  <c r="NN34" i="3"/>
  <c r="NN35" i="3"/>
  <c r="NN36" i="3"/>
  <c r="NN37" i="3"/>
  <c r="NN38" i="3"/>
  <c r="NN39" i="3"/>
  <c r="NL38" i="6" s="1"/>
  <c r="NN40" i="3"/>
  <c r="NL39" i="6" s="1"/>
  <c r="NN41" i="3"/>
  <c r="NN42" i="3"/>
  <c r="NN43" i="3"/>
  <c r="NN44" i="3"/>
  <c r="NN45" i="3"/>
  <c r="NN46" i="3"/>
  <c r="NN47" i="3"/>
  <c r="NN48" i="3"/>
  <c r="NN49" i="3"/>
  <c r="NN50" i="3"/>
  <c r="NN51" i="3"/>
  <c r="NN52" i="3"/>
  <c r="NN53" i="3"/>
  <c r="NN54" i="3"/>
  <c r="NN55" i="3"/>
  <c r="NN56" i="3"/>
  <c r="NN57" i="3"/>
  <c r="NN58" i="3"/>
  <c r="NN59" i="3"/>
  <c r="NN60" i="3"/>
  <c r="NN62" i="3"/>
  <c r="NN63" i="3"/>
  <c r="NN64" i="3"/>
  <c r="NN65" i="3"/>
  <c r="NN66" i="3"/>
  <c r="NN67" i="3"/>
  <c r="NN68" i="3"/>
  <c r="NN69" i="3"/>
  <c r="NN70" i="3"/>
  <c r="NL20" i="6" s="1"/>
  <c r="NN71" i="3"/>
  <c r="NN72" i="3"/>
  <c r="NN73" i="3"/>
  <c r="NN74" i="3"/>
  <c r="NN75" i="3"/>
  <c r="NN76" i="3"/>
  <c r="NN77" i="3"/>
  <c r="NN78" i="3"/>
  <c r="NN79" i="3"/>
  <c r="NN80" i="3"/>
  <c r="NN81" i="3"/>
  <c r="NN82" i="3"/>
  <c r="NN83" i="3"/>
  <c r="NN84" i="3"/>
  <c r="NN85" i="3"/>
  <c r="NN86" i="3"/>
  <c r="NN87" i="3"/>
  <c r="NN88" i="3"/>
  <c r="NN89" i="3"/>
  <c r="NN90" i="3"/>
  <c r="NN91" i="3"/>
  <c r="NN92" i="3"/>
  <c r="NN93" i="3"/>
  <c r="NN94" i="3"/>
  <c r="NN95" i="3"/>
  <c r="NN96" i="3"/>
  <c r="NN97" i="3"/>
  <c r="NL27" i="6" s="1"/>
  <c r="NN98" i="3"/>
  <c r="NL28" i="6" s="1"/>
  <c r="NN99" i="3"/>
  <c r="NN100" i="3"/>
  <c r="NL29" i="6" s="1"/>
  <c r="NN101" i="3"/>
  <c r="NN102" i="3"/>
  <c r="NN103" i="3"/>
  <c r="NN104" i="3"/>
  <c r="NN105" i="3"/>
  <c r="NN106" i="3"/>
  <c r="NN107" i="3"/>
  <c r="NN108" i="3"/>
  <c r="NN109" i="3"/>
  <c r="NN110" i="3"/>
  <c r="NN111" i="3"/>
  <c r="NL32" i="6" s="1"/>
  <c r="NZ15" i="8" s="1"/>
  <c r="NN112" i="3"/>
  <c r="NN113" i="3"/>
  <c r="NN114" i="3"/>
  <c r="NN115" i="3"/>
  <c r="NN116" i="3"/>
  <c r="NN117" i="3"/>
  <c r="NN118" i="3"/>
  <c r="NN119" i="3"/>
  <c r="NN120" i="3"/>
  <c r="NN121" i="3"/>
  <c r="NN122" i="3"/>
  <c r="NN123" i="3"/>
  <c r="NN124" i="3"/>
  <c r="NL36" i="6" s="1"/>
  <c r="NN125" i="3"/>
  <c r="NL11" i="6" s="1"/>
  <c r="NN127" i="3"/>
  <c r="NL37" i="6" s="1"/>
  <c r="NZ19" i="8" s="1"/>
  <c r="NZ36" i="8" s="1"/>
  <c r="NN128" i="3"/>
  <c r="NN129" i="3"/>
  <c r="NN130" i="3"/>
  <c r="NN131" i="3"/>
  <c r="NN132" i="3"/>
  <c r="NN133" i="3"/>
  <c r="NN134" i="3"/>
  <c r="NN135" i="3"/>
  <c r="NN136" i="3"/>
  <c r="NN137" i="3"/>
  <c r="NN138" i="3"/>
  <c r="NN139" i="3"/>
  <c r="NN140" i="3"/>
  <c r="NN141" i="3"/>
  <c r="NL35" i="6" s="1"/>
  <c r="NN142" i="3"/>
  <c r="OB6" i="8" l="1"/>
  <c r="OD37" i="8"/>
  <c r="OC29" i="8"/>
  <c r="OB9" i="8"/>
  <c r="OB13" i="8"/>
  <c r="OB30" i="8" s="1"/>
  <c r="OC20" i="8"/>
  <c r="NL19" i="6"/>
  <c r="NL15" i="6"/>
  <c r="OB4" i="8"/>
  <c r="NL13" i="6"/>
  <c r="NL4" i="6"/>
  <c r="NM14" i="6"/>
  <c r="OB8" i="8"/>
  <c r="NL25" i="6"/>
  <c r="NM19" i="6"/>
  <c r="NL16" i="6"/>
  <c r="NL6" i="6"/>
  <c r="OB10" i="8"/>
  <c r="OB31" i="8" s="1"/>
  <c r="NL14" i="6"/>
  <c r="NZ9" i="8" s="1"/>
  <c r="NM15" i="6"/>
  <c r="NM3" i="6"/>
  <c r="NM26" i="6"/>
  <c r="NM25" i="6"/>
  <c r="NM18" i="6"/>
  <c r="NM10" i="6"/>
  <c r="NL33" i="6"/>
  <c r="NZ7" i="8" s="1"/>
  <c r="NM34" i="6"/>
  <c r="OA11" i="8" s="1"/>
  <c r="NL3" i="6"/>
  <c r="NL31" i="6"/>
  <c r="NZ17" i="8" s="1"/>
  <c r="NZ33" i="8" s="1"/>
  <c r="NL22" i="6"/>
  <c r="NL10" i="6"/>
  <c r="NL5" i="6"/>
  <c r="NM16" i="6"/>
  <c r="NL24" i="6"/>
  <c r="NL21" i="6"/>
  <c r="NL17" i="6"/>
  <c r="NL9" i="6"/>
  <c r="NL7" i="6"/>
  <c r="NM30" i="6"/>
  <c r="OA16" i="8" s="1"/>
  <c r="OA32" i="8" s="1"/>
  <c r="NM8" i="6"/>
  <c r="NM13" i="6"/>
  <c r="NL34" i="6"/>
  <c r="NZ11" i="8" s="1"/>
  <c r="NM33" i="6"/>
  <c r="OA7" i="8" s="1"/>
  <c r="NM22" i="6"/>
  <c r="NL18" i="6"/>
  <c r="NM6" i="6"/>
  <c r="NM4" i="6"/>
  <c r="NM23" i="6"/>
  <c r="NM31" i="6"/>
  <c r="OA17" i="8" s="1"/>
  <c r="OA33" i="8" s="1"/>
  <c r="NM5" i="6"/>
  <c r="NL26" i="6"/>
  <c r="NL30" i="6"/>
  <c r="NZ16" i="8" s="1"/>
  <c r="NZ32" i="8" s="1"/>
  <c r="NL8" i="6"/>
  <c r="NM24" i="6"/>
  <c r="NM21" i="6"/>
  <c r="NM17" i="6"/>
  <c r="NM9" i="6"/>
  <c r="NM7" i="6"/>
  <c r="OA14" i="8"/>
  <c r="NZ14" i="8"/>
  <c r="NZ18" i="8"/>
  <c r="NZ35" i="8" s="1"/>
  <c r="OA18" i="8"/>
  <c r="OA35" i="8" s="1"/>
  <c r="NL12" i="6"/>
  <c r="NZ5" i="8" s="1"/>
  <c r="NM12" i="6"/>
  <c r="OC37" i="8"/>
  <c r="NY38" i="8"/>
  <c r="NM3" i="3"/>
  <c r="NM4" i="3"/>
  <c r="NM5" i="3"/>
  <c r="NM6" i="3"/>
  <c r="NM7" i="3"/>
  <c r="NM8" i="3"/>
  <c r="NM9" i="3"/>
  <c r="NM10" i="3"/>
  <c r="NM11" i="3"/>
  <c r="NM12" i="3"/>
  <c r="NM13" i="3"/>
  <c r="NM14" i="3"/>
  <c r="NM15" i="3"/>
  <c r="NM16" i="3"/>
  <c r="NM17" i="3"/>
  <c r="NM18" i="3"/>
  <c r="NM19" i="3"/>
  <c r="NM20" i="3"/>
  <c r="NM21" i="3"/>
  <c r="NM22" i="3"/>
  <c r="NM23" i="3"/>
  <c r="NM24" i="3"/>
  <c r="NM25" i="3"/>
  <c r="NM26" i="3"/>
  <c r="NM27" i="3"/>
  <c r="NM28" i="3"/>
  <c r="NM29" i="3"/>
  <c r="NM30" i="3"/>
  <c r="NM31" i="3"/>
  <c r="NM32" i="3"/>
  <c r="NM33" i="3"/>
  <c r="NM34" i="3"/>
  <c r="NM35" i="3"/>
  <c r="NM36" i="3"/>
  <c r="NM37" i="3"/>
  <c r="NM38" i="3"/>
  <c r="NM39" i="3"/>
  <c r="NK38" i="6" s="1"/>
  <c r="NM40" i="3"/>
  <c r="NK39" i="6" s="1"/>
  <c r="NM41" i="3"/>
  <c r="NM42" i="3"/>
  <c r="NM43" i="3"/>
  <c r="NM44" i="3"/>
  <c r="NM45" i="3"/>
  <c r="NM46" i="3"/>
  <c r="NM47" i="3"/>
  <c r="NM48" i="3"/>
  <c r="NM49" i="3"/>
  <c r="NM50" i="3"/>
  <c r="NM51" i="3"/>
  <c r="NM52" i="3"/>
  <c r="NM53" i="3"/>
  <c r="NM54" i="3"/>
  <c r="NM55" i="3"/>
  <c r="NM56" i="3"/>
  <c r="NM57" i="3"/>
  <c r="NM58" i="3"/>
  <c r="NM59" i="3"/>
  <c r="NM60" i="3"/>
  <c r="NM62" i="3"/>
  <c r="NM63" i="3"/>
  <c r="NM64" i="3"/>
  <c r="NM65" i="3"/>
  <c r="NM66" i="3"/>
  <c r="NM67" i="3"/>
  <c r="NM68" i="3"/>
  <c r="NM69" i="3"/>
  <c r="NM70" i="3"/>
  <c r="NK20" i="6" s="1"/>
  <c r="NM71" i="3"/>
  <c r="NM72" i="3"/>
  <c r="NM73" i="3"/>
  <c r="NM74" i="3"/>
  <c r="NM75" i="3"/>
  <c r="NM76" i="3"/>
  <c r="NM77" i="3"/>
  <c r="NM78" i="3"/>
  <c r="NM79" i="3"/>
  <c r="NM80" i="3"/>
  <c r="NM81" i="3"/>
  <c r="NL23" i="6" s="1"/>
  <c r="NM82" i="3"/>
  <c r="NM83" i="3"/>
  <c r="NM84" i="3"/>
  <c r="NM85" i="3"/>
  <c r="NM86" i="3"/>
  <c r="NM87" i="3"/>
  <c r="NM88" i="3"/>
  <c r="NM89" i="3"/>
  <c r="NM90" i="3"/>
  <c r="NM91" i="3"/>
  <c r="NM92" i="3"/>
  <c r="NM93" i="3"/>
  <c r="NM94" i="3"/>
  <c r="NM95" i="3"/>
  <c r="NM96" i="3"/>
  <c r="NM97" i="3"/>
  <c r="NK27" i="6" s="1"/>
  <c r="NM98" i="3"/>
  <c r="NK28" i="6" s="1"/>
  <c r="NM99" i="3"/>
  <c r="NM100" i="3"/>
  <c r="NK29" i="6" s="1"/>
  <c r="NM101" i="3"/>
  <c r="NM102" i="3"/>
  <c r="NM103" i="3"/>
  <c r="NM104" i="3"/>
  <c r="NM105" i="3"/>
  <c r="NM106" i="3"/>
  <c r="NM107" i="3"/>
  <c r="NM108" i="3"/>
  <c r="NM109" i="3"/>
  <c r="NM110" i="3"/>
  <c r="NM111" i="3"/>
  <c r="NK32" i="6" s="1"/>
  <c r="NY15" i="8" s="1"/>
  <c r="NM112" i="3"/>
  <c r="NM113" i="3"/>
  <c r="NM114" i="3"/>
  <c r="NM115" i="3"/>
  <c r="NM116" i="3"/>
  <c r="NM117" i="3"/>
  <c r="NM118" i="3"/>
  <c r="NM119" i="3"/>
  <c r="NM120" i="3"/>
  <c r="NM121" i="3"/>
  <c r="NM122" i="3"/>
  <c r="NM123" i="3"/>
  <c r="NM124" i="3"/>
  <c r="NK36" i="6" s="1"/>
  <c r="NM125" i="3"/>
  <c r="NK11" i="6" s="1"/>
  <c r="NM127" i="3"/>
  <c r="NK37" i="6" s="1"/>
  <c r="NY19" i="8" s="1"/>
  <c r="NY36" i="8" s="1"/>
  <c r="NM128" i="3"/>
  <c r="NM129" i="3"/>
  <c r="NM130" i="3"/>
  <c r="NM131" i="3"/>
  <c r="NM132" i="3"/>
  <c r="NM133" i="3"/>
  <c r="NM134" i="3"/>
  <c r="NM135" i="3"/>
  <c r="NM136" i="3"/>
  <c r="NM137" i="3"/>
  <c r="NM138" i="3"/>
  <c r="NM139" i="3"/>
  <c r="NM140" i="3"/>
  <c r="NM141" i="3"/>
  <c r="NK35" i="6" s="1"/>
  <c r="NM142" i="3"/>
  <c r="NX38" i="8"/>
  <c r="NL3" i="3"/>
  <c r="NL4" i="3"/>
  <c r="NL5" i="3"/>
  <c r="NL6" i="3"/>
  <c r="NL7" i="3"/>
  <c r="NL8" i="3"/>
  <c r="NL9" i="3"/>
  <c r="NL10" i="3"/>
  <c r="NL11" i="3"/>
  <c r="NL12" i="3"/>
  <c r="NL13" i="3"/>
  <c r="NL14" i="3"/>
  <c r="NL15" i="3"/>
  <c r="NL16" i="3"/>
  <c r="NL17" i="3"/>
  <c r="NL18" i="3"/>
  <c r="NL19" i="3"/>
  <c r="NL20" i="3"/>
  <c r="NL21" i="3"/>
  <c r="NL22" i="3"/>
  <c r="NL23" i="3"/>
  <c r="NL24" i="3"/>
  <c r="NL25" i="3"/>
  <c r="NL26" i="3"/>
  <c r="NL27" i="3"/>
  <c r="NL28" i="3"/>
  <c r="NL29" i="3"/>
  <c r="NL30" i="3"/>
  <c r="NL31" i="3"/>
  <c r="NL32" i="3"/>
  <c r="NL33" i="3"/>
  <c r="NL34" i="3"/>
  <c r="NL35" i="3"/>
  <c r="NL36" i="3"/>
  <c r="NL37" i="3"/>
  <c r="NL38" i="3"/>
  <c r="NL39" i="3"/>
  <c r="NJ38" i="6" s="1"/>
  <c r="NL40" i="3"/>
  <c r="NJ39" i="6" s="1"/>
  <c r="NL41" i="3"/>
  <c r="NL42" i="3"/>
  <c r="NL43" i="3"/>
  <c r="NL44" i="3"/>
  <c r="NL45" i="3"/>
  <c r="NL46" i="3"/>
  <c r="NL47" i="3"/>
  <c r="NL48" i="3"/>
  <c r="NL49" i="3"/>
  <c r="NL50" i="3"/>
  <c r="NL51" i="3"/>
  <c r="NL52" i="3"/>
  <c r="NL53" i="3"/>
  <c r="NL54" i="3"/>
  <c r="NL55" i="3"/>
  <c r="NL56" i="3"/>
  <c r="NL57" i="3"/>
  <c r="NL58" i="3"/>
  <c r="NL59" i="3"/>
  <c r="NL60" i="3"/>
  <c r="NL62" i="3"/>
  <c r="NL63" i="3"/>
  <c r="NL64" i="3"/>
  <c r="NL65" i="3"/>
  <c r="NL66" i="3"/>
  <c r="NL67" i="3"/>
  <c r="NL68" i="3"/>
  <c r="NL69" i="3"/>
  <c r="NL70" i="3"/>
  <c r="NJ20" i="6" s="1"/>
  <c r="NL71" i="3"/>
  <c r="NL72" i="3"/>
  <c r="NL73" i="3"/>
  <c r="NL74" i="3"/>
  <c r="NL75" i="3"/>
  <c r="NL76" i="3"/>
  <c r="NL77" i="3"/>
  <c r="NL78" i="3"/>
  <c r="NL79" i="3"/>
  <c r="NL80" i="3"/>
  <c r="NL81" i="3"/>
  <c r="NL82" i="3"/>
  <c r="NL83" i="3"/>
  <c r="NL84" i="3"/>
  <c r="NL85" i="3"/>
  <c r="NL86" i="3"/>
  <c r="NL87" i="3"/>
  <c r="NL88" i="3"/>
  <c r="NL89" i="3"/>
  <c r="NL90" i="3"/>
  <c r="NL91" i="3"/>
  <c r="NL92" i="3"/>
  <c r="NL93" i="3"/>
  <c r="NL94" i="3"/>
  <c r="NL95" i="3"/>
  <c r="NL96" i="3"/>
  <c r="NL97" i="3"/>
  <c r="NJ27" i="6" s="1"/>
  <c r="NL98" i="3"/>
  <c r="NJ28" i="6" s="1"/>
  <c r="NL99" i="3"/>
  <c r="NL100" i="3"/>
  <c r="NJ29" i="6" s="1"/>
  <c r="NL101" i="3"/>
  <c r="NL102" i="3"/>
  <c r="NL103" i="3"/>
  <c r="NL104" i="3"/>
  <c r="NL105" i="3"/>
  <c r="NL106" i="3"/>
  <c r="NL107" i="3"/>
  <c r="NL108" i="3"/>
  <c r="NL109" i="3"/>
  <c r="NL110" i="3"/>
  <c r="NL111" i="3"/>
  <c r="NJ32" i="6" s="1"/>
  <c r="NX15" i="8" s="1"/>
  <c r="NL112" i="3"/>
  <c r="NL113" i="3"/>
  <c r="NL114" i="3"/>
  <c r="NL115" i="3"/>
  <c r="NL116" i="3"/>
  <c r="NL117" i="3"/>
  <c r="NL118" i="3"/>
  <c r="NL119" i="3"/>
  <c r="NL120" i="3"/>
  <c r="NL121" i="3"/>
  <c r="NL122" i="3"/>
  <c r="NL123" i="3"/>
  <c r="NL124" i="3"/>
  <c r="NJ36" i="6" s="1"/>
  <c r="NL125" i="3"/>
  <c r="NJ11" i="6" s="1"/>
  <c r="NL127" i="3"/>
  <c r="NJ37" i="6" s="1"/>
  <c r="NX19" i="8" s="1"/>
  <c r="NX36" i="8" s="1"/>
  <c r="NL128" i="3"/>
  <c r="NL129" i="3"/>
  <c r="NL130" i="3"/>
  <c r="NL131" i="3"/>
  <c r="NL132" i="3"/>
  <c r="NL133" i="3"/>
  <c r="NL134" i="3"/>
  <c r="NL135" i="3"/>
  <c r="NL136" i="3"/>
  <c r="NL137" i="3"/>
  <c r="NL138" i="3"/>
  <c r="NL139" i="3"/>
  <c r="NL140" i="3"/>
  <c r="NL141" i="3"/>
  <c r="NJ35" i="6" s="1"/>
  <c r="NL142" i="3"/>
  <c r="OB20" i="8" l="1"/>
  <c r="NZ6" i="8"/>
  <c r="NZ13" i="8"/>
  <c r="NZ30" i="8" s="1"/>
  <c r="OA5" i="8"/>
  <c r="OB29" i="8"/>
  <c r="OB37" i="8" s="1"/>
  <c r="NK13" i="6"/>
  <c r="NJ31" i="6"/>
  <c r="NX17" i="8" s="1"/>
  <c r="NX33" i="8" s="1"/>
  <c r="NZ8" i="8"/>
  <c r="NJ7" i="6"/>
  <c r="OA10" i="8"/>
  <c r="NZ12" i="8"/>
  <c r="NX18" i="8"/>
  <c r="NX35" i="8" s="1"/>
  <c r="NK25" i="6"/>
  <c r="OA12" i="8"/>
  <c r="OA9" i="8"/>
  <c r="OA6" i="8"/>
  <c r="OA13" i="8"/>
  <c r="OA4" i="8"/>
  <c r="NK3" i="6"/>
  <c r="OA8" i="8"/>
  <c r="NJ33" i="6"/>
  <c r="NX7" i="8" s="1"/>
  <c r="OA34" i="8"/>
  <c r="NJ16" i="6"/>
  <c r="NZ34" i="8"/>
  <c r="NK19" i="6"/>
  <c r="NJ25" i="6"/>
  <c r="NJ10" i="6"/>
  <c r="NK5" i="6"/>
  <c r="NJ22" i="6"/>
  <c r="NK31" i="6"/>
  <c r="NY17" i="8" s="1"/>
  <c r="NY33" i="8" s="1"/>
  <c r="NK24" i="6"/>
  <c r="NJ3" i="6"/>
  <c r="NK21" i="6"/>
  <c r="NK17" i="6"/>
  <c r="NK14" i="6"/>
  <c r="NK9" i="6"/>
  <c r="NK7" i="6"/>
  <c r="NK12" i="6"/>
  <c r="NZ10" i="8"/>
  <c r="NZ31" i="8" s="1"/>
  <c r="NJ34" i="6"/>
  <c r="NX11" i="8" s="1"/>
  <c r="NK15" i="6"/>
  <c r="NJ21" i="6"/>
  <c r="NK4" i="6"/>
  <c r="NK23" i="6"/>
  <c r="NJ13" i="6"/>
  <c r="NJ4" i="6"/>
  <c r="NK26" i="6"/>
  <c r="NJ5" i="6"/>
  <c r="NJ9" i="6"/>
  <c r="NK16" i="6"/>
  <c r="NK34" i="6"/>
  <c r="NY11" i="8" s="1"/>
  <c r="NJ17" i="6"/>
  <c r="NJ26" i="6"/>
  <c r="NJ19" i="6"/>
  <c r="NJ12" i="6"/>
  <c r="NK30" i="6"/>
  <c r="NY16" i="8" s="1"/>
  <c r="NY32" i="8" s="1"/>
  <c r="NK8" i="6"/>
  <c r="NJ24" i="6"/>
  <c r="NJ30" i="6"/>
  <c r="NX16" i="8" s="1"/>
  <c r="NX32" i="8" s="1"/>
  <c r="NJ18" i="6"/>
  <c r="NJ15" i="6"/>
  <c r="NJ6" i="6"/>
  <c r="NK33" i="6"/>
  <c r="NY7" i="8" s="1"/>
  <c r="NY34" i="8" s="1"/>
  <c r="NJ14" i="6"/>
  <c r="NJ8" i="6"/>
  <c r="NK6" i="6"/>
  <c r="NK22" i="6"/>
  <c r="NK18" i="6"/>
  <c r="NK10" i="6"/>
  <c r="NZ4" i="8"/>
  <c r="NY14" i="8"/>
  <c r="NX14" i="8"/>
  <c r="NY18" i="8"/>
  <c r="NY35" i="8" s="1"/>
  <c r="NW38" i="8"/>
  <c r="NK3" i="3"/>
  <c r="NK4" i="3"/>
  <c r="NK5" i="3"/>
  <c r="NK6" i="3"/>
  <c r="NK7" i="3"/>
  <c r="NK8" i="3"/>
  <c r="NK9" i="3"/>
  <c r="NK10" i="3"/>
  <c r="NK11" i="3"/>
  <c r="NK12" i="3"/>
  <c r="NK13" i="3"/>
  <c r="NK14" i="3"/>
  <c r="NK15" i="3"/>
  <c r="NK16" i="3"/>
  <c r="NK17" i="3"/>
  <c r="NK18" i="3"/>
  <c r="NK19" i="3"/>
  <c r="NK20" i="3"/>
  <c r="NK21" i="3"/>
  <c r="NK22" i="3"/>
  <c r="NK23" i="3"/>
  <c r="NK24" i="3"/>
  <c r="NK25" i="3"/>
  <c r="NK26" i="3"/>
  <c r="NK27" i="3"/>
  <c r="NK28" i="3"/>
  <c r="NK29" i="3"/>
  <c r="NK30" i="3"/>
  <c r="NK31" i="3"/>
  <c r="NK32" i="3"/>
  <c r="NK33" i="3"/>
  <c r="NK34" i="3"/>
  <c r="NK35" i="3"/>
  <c r="NK36" i="3"/>
  <c r="NK37" i="3"/>
  <c r="NK38" i="3"/>
  <c r="NK39" i="3"/>
  <c r="NI38" i="6" s="1"/>
  <c r="NK40" i="3"/>
  <c r="NI39" i="6" s="1"/>
  <c r="NK41" i="3"/>
  <c r="NK42" i="3"/>
  <c r="NK43" i="3"/>
  <c r="NK44" i="3"/>
  <c r="NK45" i="3"/>
  <c r="NK46" i="3"/>
  <c r="NK47" i="3"/>
  <c r="NK48" i="3"/>
  <c r="NK49" i="3"/>
  <c r="NK50" i="3"/>
  <c r="NK51" i="3"/>
  <c r="NK52" i="3"/>
  <c r="NK53" i="3"/>
  <c r="NK54" i="3"/>
  <c r="NK55" i="3"/>
  <c r="NK56" i="3"/>
  <c r="NK57" i="3"/>
  <c r="NK58" i="3"/>
  <c r="NK59" i="3"/>
  <c r="NK60" i="3"/>
  <c r="NK62" i="3"/>
  <c r="NK63" i="3"/>
  <c r="NK64" i="3"/>
  <c r="NK65" i="3"/>
  <c r="NK66" i="3"/>
  <c r="NK67" i="3"/>
  <c r="NK68" i="3"/>
  <c r="NI19" i="6" s="1"/>
  <c r="NK69" i="3"/>
  <c r="NK70" i="3"/>
  <c r="NI20" i="6" s="1"/>
  <c r="NK71" i="3"/>
  <c r="NK72" i="3"/>
  <c r="NK73" i="3"/>
  <c r="NK74" i="3"/>
  <c r="NK75" i="3"/>
  <c r="NK76" i="3"/>
  <c r="NK77" i="3"/>
  <c r="NK78" i="3"/>
  <c r="NK79" i="3"/>
  <c r="NK80" i="3"/>
  <c r="NK81" i="3"/>
  <c r="NJ23" i="6" s="1"/>
  <c r="NK82" i="3"/>
  <c r="NK83" i="3"/>
  <c r="NK84" i="3"/>
  <c r="NK85" i="3"/>
  <c r="NK86" i="3"/>
  <c r="NK87" i="3"/>
  <c r="NK88" i="3"/>
  <c r="NK89" i="3"/>
  <c r="NK90" i="3"/>
  <c r="NK91" i="3"/>
  <c r="NK92" i="3"/>
  <c r="NK93" i="3"/>
  <c r="NK94" i="3"/>
  <c r="NK95" i="3"/>
  <c r="NK96" i="3"/>
  <c r="NK97" i="3"/>
  <c r="NI27" i="6" s="1"/>
  <c r="NK98" i="3"/>
  <c r="NI28" i="6" s="1"/>
  <c r="NK99" i="3"/>
  <c r="NK100" i="3"/>
  <c r="NI29" i="6" s="1"/>
  <c r="NK101" i="3"/>
  <c r="NK102" i="3"/>
  <c r="NK103" i="3"/>
  <c r="NK104" i="3"/>
  <c r="NK105" i="3"/>
  <c r="NK106" i="3"/>
  <c r="NK107" i="3"/>
  <c r="NK108" i="3"/>
  <c r="NK109" i="3"/>
  <c r="NK110" i="3"/>
  <c r="NK111" i="3"/>
  <c r="NI32" i="6" s="1"/>
  <c r="NW15" i="8" s="1"/>
  <c r="NK112" i="3"/>
  <c r="NK113" i="3"/>
  <c r="NK114" i="3"/>
  <c r="NK115" i="3"/>
  <c r="NK116" i="3"/>
  <c r="NK117" i="3"/>
  <c r="NK118" i="3"/>
  <c r="NK119" i="3"/>
  <c r="NK120" i="3"/>
  <c r="NK121" i="3"/>
  <c r="NK122" i="3"/>
  <c r="NK123" i="3"/>
  <c r="NK124" i="3"/>
  <c r="NI36" i="6" s="1"/>
  <c r="NK125" i="3"/>
  <c r="NI11" i="6" s="1"/>
  <c r="NK127" i="3"/>
  <c r="NI37" i="6" s="1"/>
  <c r="NW19" i="8" s="1"/>
  <c r="NW36" i="8" s="1"/>
  <c r="NK128" i="3"/>
  <c r="NK129" i="3"/>
  <c r="NK130" i="3"/>
  <c r="NK131" i="3"/>
  <c r="NK132" i="3"/>
  <c r="NK133" i="3"/>
  <c r="NK134" i="3"/>
  <c r="NK135" i="3"/>
  <c r="NK136" i="3"/>
  <c r="NK137" i="3"/>
  <c r="NK138" i="3"/>
  <c r="NK139" i="3"/>
  <c r="NK140" i="3"/>
  <c r="NK141" i="3"/>
  <c r="NI35" i="6" s="1"/>
  <c r="NK142" i="3"/>
  <c r="NZ29" i="8" l="1"/>
  <c r="NX6" i="8"/>
  <c r="NY5" i="8"/>
  <c r="OA29" i="8"/>
  <c r="NX12" i="8"/>
  <c r="NI17" i="6"/>
  <c r="OA31" i="8"/>
  <c r="OA30" i="8"/>
  <c r="OA37" i="8" s="1"/>
  <c r="NI16" i="6"/>
  <c r="NY13" i="8"/>
  <c r="NY10" i="8"/>
  <c r="NX5" i="8"/>
  <c r="NY4" i="8"/>
  <c r="OA20" i="8"/>
  <c r="NX10" i="8"/>
  <c r="NY6" i="8"/>
  <c r="NX4" i="8"/>
  <c r="NI34" i="6"/>
  <c r="NW11" i="8" s="1"/>
  <c r="NY8" i="8"/>
  <c r="NI31" i="6"/>
  <c r="NW17" i="8" s="1"/>
  <c r="NW33" i="8" s="1"/>
  <c r="NI4" i="6"/>
  <c r="NX9" i="8"/>
  <c r="NX34" i="8"/>
  <c r="NZ20" i="8"/>
  <c r="NX13" i="8"/>
  <c r="NW14" i="8"/>
  <c r="NI15" i="6"/>
  <c r="NI8" i="6"/>
  <c r="NI5" i="6"/>
  <c r="NX8" i="8"/>
  <c r="NX29" i="8" s="1"/>
  <c r="NI3" i="6"/>
  <c r="NI22" i="6"/>
  <c r="NI18" i="6"/>
  <c r="NW13" i="8" s="1"/>
  <c r="NI13" i="6"/>
  <c r="NI30" i="6"/>
  <c r="NW16" i="8" s="1"/>
  <c r="NW32" i="8" s="1"/>
  <c r="NI6" i="6"/>
  <c r="NI10" i="6"/>
  <c r="NZ37" i="8"/>
  <c r="NI26" i="6"/>
  <c r="NY12" i="8"/>
  <c r="NI14" i="6"/>
  <c r="NY9" i="8"/>
  <c r="NI33" i="6"/>
  <c r="NW7" i="8" s="1"/>
  <c r="NW34" i="8" s="1"/>
  <c r="NI25" i="6"/>
  <c r="NI24" i="6"/>
  <c r="NI21" i="6"/>
  <c r="NI9" i="6"/>
  <c r="NI7" i="6"/>
  <c r="NW18" i="8"/>
  <c r="NW35" i="8" s="1"/>
  <c r="NI12" i="6"/>
  <c r="NX31" i="8"/>
  <c r="NV38" i="8"/>
  <c r="NJ3" i="3"/>
  <c r="NJ4" i="3"/>
  <c r="NJ5" i="3"/>
  <c r="NJ6" i="3"/>
  <c r="NJ7" i="3"/>
  <c r="NJ8" i="3"/>
  <c r="NJ9" i="3"/>
  <c r="NJ10" i="3"/>
  <c r="NJ11" i="3"/>
  <c r="NJ12" i="3"/>
  <c r="NJ13" i="3"/>
  <c r="NJ14" i="3"/>
  <c r="NJ15" i="3"/>
  <c r="NJ16" i="3"/>
  <c r="NJ17" i="3"/>
  <c r="NJ18" i="3"/>
  <c r="NJ19" i="3"/>
  <c r="NJ20" i="3"/>
  <c r="NJ21" i="3"/>
  <c r="NJ22" i="3"/>
  <c r="NJ23" i="3"/>
  <c r="NJ24" i="3"/>
  <c r="NJ25" i="3"/>
  <c r="NJ26" i="3"/>
  <c r="NJ27" i="3"/>
  <c r="NJ28" i="3"/>
  <c r="NJ29" i="3"/>
  <c r="NJ30" i="3"/>
  <c r="NJ31" i="3"/>
  <c r="NJ32" i="3"/>
  <c r="NJ33" i="3"/>
  <c r="NJ34" i="3"/>
  <c r="NJ35" i="3"/>
  <c r="NJ36" i="3"/>
  <c r="NJ37" i="3"/>
  <c r="NJ38" i="3"/>
  <c r="NJ39" i="3"/>
  <c r="NH38" i="6" s="1"/>
  <c r="NJ40" i="3"/>
  <c r="NH39" i="6" s="1"/>
  <c r="NJ41" i="3"/>
  <c r="NJ42" i="3"/>
  <c r="NJ43" i="3"/>
  <c r="NJ44" i="3"/>
  <c r="NJ45" i="3"/>
  <c r="NJ46" i="3"/>
  <c r="NJ47" i="3"/>
  <c r="NJ48" i="3"/>
  <c r="NJ49" i="3"/>
  <c r="NJ50" i="3"/>
  <c r="NJ51" i="3"/>
  <c r="NJ52" i="3"/>
  <c r="NJ53" i="3"/>
  <c r="NJ54" i="3"/>
  <c r="NJ55" i="3"/>
  <c r="NJ56" i="3"/>
  <c r="NJ57" i="3"/>
  <c r="NJ58" i="3"/>
  <c r="NJ59" i="3"/>
  <c r="NJ60" i="3"/>
  <c r="NJ62" i="3"/>
  <c r="NJ63" i="3"/>
  <c r="NJ64" i="3"/>
  <c r="NJ65" i="3"/>
  <c r="NJ66" i="3"/>
  <c r="NJ67" i="3"/>
  <c r="NJ68" i="3"/>
  <c r="NJ69" i="3"/>
  <c r="NJ70" i="3"/>
  <c r="NH20" i="6" s="1"/>
  <c r="NJ71" i="3"/>
  <c r="NJ72" i="3"/>
  <c r="NJ73" i="3"/>
  <c r="NJ74" i="3"/>
  <c r="NJ75" i="3"/>
  <c r="NJ76" i="3"/>
  <c r="NJ77" i="3"/>
  <c r="NJ78" i="3"/>
  <c r="NJ79" i="3"/>
  <c r="NJ80" i="3"/>
  <c r="NJ81" i="3"/>
  <c r="NI23" i="6" s="1"/>
  <c r="NJ82" i="3"/>
  <c r="NJ83" i="3"/>
  <c r="NJ84" i="3"/>
  <c r="NJ85" i="3"/>
  <c r="NJ86" i="3"/>
  <c r="NJ87" i="3"/>
  <c r="NJ88" i="3"/>
  <c r="NJ89" i="3"/>
  <c r="NJ90" i="3"/>
  <c r="NJ91" i="3"/>
  <c r="NJ92" i="3"/>
  <c r="NJ93" i="3"/>
  <c r="NJ94" i="3"/>
  <c r="NJ95" i="3"/>
  <c r="NJ96" i="3"/>
  <c r="NJ97" i="3"/>
  <c r="NH27" i="6" s="1"/>
  <c r="NJ98" i="3"/>
  <c r="NH28" i="6" s="1"/>
  <c r="NJ99" i="3"/>
  <c r="NJ100" i="3"/>
  <c r="NH29" i="6" s="1"/>
  <c r="NJ101" i="3"/>
  <c r="NJ102" i="3"/>
  <c r="NJ103" i="3"/>
  <c r="NJ104" i="3"/>
  <c r="NJ105" i="3"/>
  <c r="NJ106" i="3"/>
  <c r="NJ107" i="3"/>
  <c r="NJ108" i="3"/>
  <c r="NJ109" i="3"/>
  <c r="NJ110" i="3"/>
  <c r="NJ111" i="3"/>
  <c r="NH32" i="6" s="1"/>
  <c r="NV15" i="8" s="1"/>
  <c r="NJ112" i="3"/>
  <c r="NJ113" i="3"/>
  <c r="NJ114" i="3"/>
  <c r="NJ115" i="3"/>
  <c r="NJ116" i="3"/>
  <c r="NJ117" i="3"/>
  <c r="NJ118" i="3"/>
  <c r="NJ119" i="3"/>
  <c r="NJ120" i="3"/>
  <c r="NJ121" i="3"/>
  <c r="NJ122" i="3"/>
  <c r="NJ123" i="3"/>
  <c r="NJ124" i="3"/>
  <c r="NH36" i="6" s="1"/>
  <c r="NJ125" i="3"/>
  <c r="NH11" i="6" s="1"/>
  <c r="NJ127" i="3"/>
  <c r="NH37" i="6" s="1"/>
  <c r="NV19" i="8" s="1"/>
  <c r="NV36" i="8" s="1"/>
  <c r="NJ128" i="3"/>
  <c r="NJ129" i="3"/>
  <c r="NJ130" i="3"/>
  <c r="NJ131" i="3"/>
  <c r="NJ132" i="3"/>
  <c r="NJ133" i="3"/>
  <c r="NJ134" i="3"/>
  <c r="NJ135" i="3"/>
  <c r="NJ136" i="3"/>
  <c r="NJ137" i="3"/>
  <c r="NJ138" i="3"/>
  <c r="NJ139" i="3"/>
  <c r="NJ140" i="3"/>
  <c r="NJ141" i="3"/>
  <c r="NH35" i="6" s="1"/>
  <c r="NJ142" i="3"/>
  <c r="NH19" i="6" l="1"/>
  <c r="NW10" i="8"/>
  <c r="NY31" i="8"/>
  <c r="NW4" i="8"/>
  <c r="NY20" i="8"/>
  <c r="NY29" i="8"/>
  <c r="NH21" i="6"/>
  <c r="NH17" i="6"/>
  <c r="NH9" i="6"/>
  <c r="NX30" i="8"/>
  <c r="NW9" i="8"/>
  <c r="NH31" i="6"/>
  <c r="NV17" i="8" s="1"/>
  <c r="NV33" i="8" s="1"/>
  <c r="NH16" i="6"/>
  <c r="NH12" i="6"/>
  <c r="NH15" i="6"/>
  <c r="NW6" i="8"/>
  <c r="NW31" i="8" s="1"/>
  <c r="NW12" i="8"/>
  <c r="NH13" i="6"/>
  <c r="NW5" i="8"/>
  <c r="NX20" i="8"/>
  <c r="NV18" i="8"/>
  <c r="NV35" i="8" s="1"/>
  <c r="NX37" i="8"/>
  <c r="NH8" i="6"/>
  <c r="NH30" i="6"/>
  <c r="NV16" i="8" s="1"/>
  <c r="NV32" i="8" s="1"/>
  <c r="NH33" i="6"/>
  <c r="NV7" i="8" s="1"/>
  <c r="NH22" i="6"/>
  <c r="NV6" i="8" s="1"/>
  <c r="NH18" i="6"/>
  <c r="NV13" i="8" s="1"/>
  <c r="NH10" i="6"/>
  <c r="NH6" i="6"/>
  <c r="NW8" i="8"/>
  <c r="NH3" i="6"/>
  <c r="NH24" i="6"/>
  <c r="NH5" i="6"/>
  <c r="NH14" i="6"/>
  <c r="NH7" i="6"/>
  <c r="NH26" i="6"/>
  <c r="NH25" i="6"/>
  <c r="NH34" i="6"/>
  <c r="NV11" i="8" s="1"/>
  <c r="NY30" i="8"/>
  <c r="NY37" i="8" s="1"/>
  <c r="NH4" i="6"/>
  <c r="NV14" i="8"/>
  <c r="NV12" i="8"/>
  <c r="NU38" i="8"/>
  <c r="NI3" i="3"/>
  <c r="NI4" i="3"/>
  <c r="NI5" i="3"/>
  <c r="NI6" i="3"/>
  <c r="NI7" i="3"/>
  <c r="NI8" i="3"/>
  <c r="NI9" i="3"/>
  <c r="NI10" i="3"/>
  <c r="NI11" i="3"/>
  <c r="NI12" i="3"/>
  <c r="NI13" i="3"/>
  <c r="NI14" i="3"/>
  <c r="NI15" i="3"/>
  <c r="NI16" i="3"/>
  <c r="NI17" i="3"/>
  <c r="NI18" i="3"/>
  <c r="NI19" i="3"/>
  <c r="NI20" i="3"/>
  <c r="NI21" i="3"/>
  <c r="NI22" i="3"/>
  <c r="NI23" i="3"/>
  <c r="NI24" i="3"/>
  <c r="NI25" i="3"/>
  <c r="NI26" i="3"/>
  <c r="NI27" i="3"/>
  <c r="NI28" i="3"/>
  <c r="NI29" i="3"/>
  <c r="NI30" i="3"/>
  <c r="NI31" i="3"/>
  <c r="NI32" i="3"/>
  <c r="NI33" i="3"/>
  <c r="NI34" i="3"/>
  <c r="NI35" i="3"/>
  <c r="NI36" i="3"/>
  <c r="NI37" i="3"/>
  <c r="NI38" i="3"/>
  <c r="NI39" i="3"/>
  <c r="NG38" i="6" s="1"/>
  <c r="NI40" i="3"/>
  <c r="NG39" i="6" s="1"/>
  <c r="NI41" i="3"/>
  <c r="NI42" i="3"/>
  <c r="NI43" i="3"/>
  <c r="NI44" i="3"/>
  <c r="NI45" i="3"/>
  <c r="NI46" i="3"/>
  <c r="NI47" i="3"/>
  <c r="NI48" i="3"/>
  <c r="NI49" i="3"/>
  <c r="NI50" i="3"/>
  <c r="NI51" i="3"/>
  <c r="NI52" i="3"/>
  <c r="NI53" i="3"/>
  <c r="NI54" i="3"/>
  <c r="NI55" i="3"/>
  <c r="NI56" i="3"/>
  <c r="NI57" i="3"/>
  <c r="NI58" i="3"/>
  <c r="NI59" i="3"/>
  <c r="NI60" i="3"/>
  <c r="NI62" i="3"/>
  <c r="NI63" i="3"/>
  <c r="NI64" i="3"/>
  <c r="NI65" i="3"/>
  <c r="NI66" i="3"/>
  <c r="NI67" i="3"/>
  <c r="NI68" i="3"/>
  <c r="NI69" i="3"/>
  <c r="NI70" i="3"/>
  <c r="NG20" i="6" s="1"/>
  <c r="NI71" i="3"/>
  <c r="NI72" i="3"/>
  <c r="NI73" i="3"/>
  <c r="NI74" i="3"/>
  <c r="NI75" i="3"/>
  <c r="NI76" i="3"/>
  <c r="NI77" i="3"/>
  <c r="NI78" i="3"/>
  <c r="NI79" i="3"/>
  <c r="NI80" i="3"/>
  <c r="NI81" i="3"/>
  <c r="NH23" i="6" s="1"/>
  <c r="NI82" i="3"/>
  <c r="NI83" i="3"/>
  <c r="NI84" i="3"/>
  <c r="NI85" i="3"/>
  <c r="NI86" i="3"/>
  <c r="NI87" i="3"/>
  <c r="NI88" i="3"/>
  <c r="NI89" i="3"/>
  <c r="NI90" i="3"/>
  <c r="NI91" i="3"/>
  <c r="NI92" i="3"/>
  <c r="NI93" i="3"/>
  <c r="NI94" i="3"/>
  <c r="NI95" i="3"/>
  <c r="NI96" i="3"/>
  <c r="NI97" i="3"/>
  <c r="NG27" i="6" s="1"/>
  <c r="NI98" i="3"/>
  <c r="NG28" i="6" s="1"/>
  <c r="NI99" i="3"/>
  <c r="NI100" i="3"/>
  <c r="NG29" i="6" s="1"/>
  <c r="NI101" i="3"/>
  <c r="NI102" i="3"/>
  <c r="NI103" i="3"/>
  <c r="NI104" i="3"/>
  <c r="NI105" i="3"/>
  <c r="NI106" i="3"/>
  <c r="NI107" i="3"/>
  <c r="NI108" i="3"/>
  <c r="NI109" i="3"/>
  <c r="NI110" i="3"/>
  <c r="NI111" i="3"/>
  <c r="NG32" i="6" s="1"/>
  <c r="NU15" i="8" s="1"/>
  <c r="NI112" i="3"/>
  <c r="NI113" i="3"/>
  <c r="NI114" i="3"/>
  <c r="NI115" i="3"/>
  <c r="NI116" i="3"/>
  <c r="NI117" i="3"/>
  <c r="NI118" i="3"/>
  <c r="NI119" i="3"/>
  <c r="NI120" i="3"/>
  <c r="NI121" i="3"/>
  <c r="NI122" i="3"/>
  <c r="NI123" i="3"/>
  <c r="NI124" i="3"/>
  <c r="NG36" i="6" s="1"/>
  <c r="NI125" i="3"/>
  <c r="NG11" i="6" s="1"/>
  <c r="NI127" i="3"/>
  <c r="NG37" i="6" s="1"/>
  <c r="NU19" i="8" s="1"/>
  <c r="NU36" i="8" s="1"/>
  <c r="NI128" i="3"/>
  <c r="NI129" i="3"/>
  <c r="NI130" i="3"/>
  <c r="NI131" i="3"/>
  <c r="NI132" i="3"/>
  <c r="NI133" i="3"/>
  <c r="NI134" i="3"/>
  <c r="NI135" i="3"/>
  <c r="NI136" i="3"/>
  <c r="NI137" i="3"/>
  <c r="NI138" i="3"/>
  <c r="NI139" i="3"/>
  <c r="NI140" i="3"/>
  <c r="NI141" i="3"/>
  <c r="NG35" i="6" s="1"/>
  <c r="NI142" i="3"/>
  <c r="NV5" i="8" l="1"/>
  <c r="NW30" i="8"/>
  <c r="NG8" i="6"/>
  <c r="NV34" i="8"/>
  <c r="NV9" i="8"/>
  <c r="NV30" i="8" s="1"/>
  <c r="NG3" i="6"/>
  <c r="NG6" i="6"/>
  <c r="NW29" i="8"/>
  <c r="NW37" i="8" s="1"/>
  <c r="NV10" i="8"/>
  <c r="NV31" i="8" s="1"/>
  <c r="NG10" i="6"/>
  <c r="NG31" i="6"/>
  <c r="NU17" i="8" s="1"/>
  <c r="NU33" i="8" s="1"/>
  <c r="NG7" i="6"/>
  <c r="NU8" i="8" s="1"/>
  <c r="NV4" i="8"/>
  <c r="NG16" i="6"/>
  <c r="NG13" i="6"/>
  <c r="NV8" i="8"/>
  <c r="NG33" i="6"/>
  <c r="NU7" i="8" s="1"/>
  <c r="NG17" i="6"/>
  <c r="NG9" i="6"/>
  <c r="NG4" i="6"/>
  <c r="NG12" i="6"/>
  <c r="NG15" i="6"/>
  <c r="NW20" i="8"/>
  <c r="NG24" i="6"/>
  <c r="NG14" i="6"/>
  <c r="NG26" i="6"/>
  <c r="NG21" i="6"/>
  <c r="NG34" i="6"/>
  <c r="NU11" i="8" s="1"/>
  <c r="NG30" i="6"/>
  <c r="NU16" i="8" s="1"/>
  <c r="NU32" i="8" s="1"/>
  <c r="NG25" i="6"/>
  <c r="NG22" i="6"/>
  <c r="NG18" i="6"/>
  <c r="NG5" i="6"/>
  <c r="NU18" i="8"/>
  <c r="NU35" i="8" s="1"/>
  <c r="NU14" i="8"/>
  <c r="NG19" i="6"/>
  <c r="NP38" i="8"/>
  <c r="NQ38" i="8"/>
  <c r="NR38" i="8"/>
  <c r="NS38" i="8"/>
  <c r="NT38" i="8"/>
  <c r="ND3" i="3"/>
  <c r="NE3" i="3"/>
  <c r="NF3" i="3"/>
  <c r="NG3" i="3"/>
  <c r="NH3" i="3"/>
  <c r="ND4" i="3"/>
  <c r="NE4" i="3"/>
  <c r="NF4" i="3"/>
  <c r="NG4" i="3"/>
  <c r="NH4" i="3"/>
  <c r="ND5" i="3"/>
  <c r="NE5" i="3"/>
  <c r="NF5" i="3"/>
  <c r="NG5" i="3"/>
  <c r="NH5" i="3"/>
  <c r="ND6" i="3"/>
  <c r="NE6" i="3"/>
  <c r="NF6" i="3"/>
  <c r="NG6" i="3"/>
  <c r="NH6" i="3"/>
  <c r="ND7" i="3"/>
  <c r="NE7" i="3"/>
  <c r="NF7" i="3"/>
  <c r="NG7" i="3"/>
  <c r="NH7" i="3"/>
  <c r="ND8" i="3"/>
  <c r="NE8" i="3"/>
  <c r="NC4" i="6" s="1"/>
  <c r="NF8" i="3"/>
  <c r="NG8" i="3"/>
  <c r="NH8" i="3"/>
  <c r="ND9" i="3"/>
  <c r="NE9" i="3"/>
  <c r="NF9" i="3"/>
  <c r="NG9" i="3"/>
  <c r="NH9" i="3"/>
  <c r="ND10" i="3"/>
  <c r="NE10" i="3"/>
  <c r="NF10" i="3"/>
  <c r="NG10" i="3"/>
  <c r="NH10" i="3"/>
  <c r="ND11" i="3"/>
  <c r="NE11" i="3"/>
  <c r="NF11" i="3"/>
  <c r="NG11" i="3"/>
  <c r="NH11" i="3"/>
  <c r="ND12" i="3"/>
  <c r="NE12" i="3"/>
  <c r="NF12" i="3"/>
  <c r="NG12" i="3"/>
  <c r="NH12" i="3"/>
  <c r="ND13" i="3"/>
  <c r="NE13" i="3"/>
  <c r="NF13" i="3"/>
  <c r="NG13" i="3"/>
  <c r="NH13" i="3"/>
  <c r="ND14" i="3"/>
  <c r="NE14" i="3"/>
  <c r="NF14" i="3"/>
  <c r="NG14" i="3"/>
  <c r="NH14" i="3"/>
  <c r="ND15" i="3"/>
  <c r="NE15" i="3"/>
  <c r="NF15" i="3"/>
  <c r="NG15" i="3"/>
  <c r="NH15" i="3"/>
  <c r="ND16" i="3"/>
  <c r="NE16" i="3"/>
  <c r="NF16" i="3"/>
  <c r="NG16" i="3"/>
  <c r="NH16" i="3"/>
  <c r="ND17" i="3"/>
  <c r="NE17" i="3"/>
  <c r="NF17" i="3"/>
  <c r="NG17" i="3"/>
  <c r="NH17" i="3"/>
  <c r="ND18" i="3"/>
  <c r="NE18" i="3"/>
  <c r="NF18" i="3"/>
  <c r="NG18" i="3"/>
  <c r="NH18" i="3"/>
  <c r="ND19" i="3"/>
  <c r="NE19" i="3"/>
  <c r="NF19" i="3"/>
  <c r="NG19" i="3"/>
  <c r="NH19" i="3"/>
  <c r="ND20" i="3"/>
  <c r="NE20" i="3"/>
  <c r="NF20" i="3"/>
  <c r="NG20" i="3"/>
  <c r="NH20" i="3"/>
  <c r="ND21" i="3"/>
  <c r="NE21" i="3"/>
  <c r="NF21" i="3"/>
  <c r="NG21" i="3"/>
  <c r="NH21" i="3"/>
  <c r="ND22" i="3"/>
  <c r="NE22" i="3"/>
  <c r="NF22" i="3"/>
  <c r="NG22" i="3"/>
  <c r="NH22" i="3"/>
  <c r="ND23" i="3"/>
  <c r="NE23" i="3"/>
  <c r="NF23" i="3"/>
  <c r="NG23" i="3"/>
  <c r="NH23" i="3"/>
  <c r="ND24" i="3"/>
  <c r="NE24" i="3"/>
  <c r="NF24" i="3"/>
  <c r="NG24" i="3"/>
  <c r="NH24" i="3"/>
  <c r="ND25" i="3"/>
  <c r="NE25" i="3"/>
  <c r="NF25" i="3"/>
  <c r="NG25" i="3"/>
  <c r="NH25" i="3"/>
  <c r="ND26" i="3"/>
  <c r="NE26" i="3"/>
  <c r="NF26" i="3"/>
  <c r="NG26" i="3"/>
  <c r="NH26" i="3"/>
  <c r="ND27" i="3"/>
  <c r="NE27" i="3"/>
  <c r="NF27" i="3"/>
  <c r="NG27" i="3"/>
  <c r="NH27" i="3"/>
  <c r="ND28" i="3"/>
  <c r="NE28" i="3"/>
  <c r="NF28" i="3"/>
  <c r="NG28" i="3"/>
  <c r="NH28" i="3"/>
  <c r="ND29" i="3"/>
  <c r="NE29" i="3"/>
  <c r="NF29" i="3"/>
  <c r="NG29" i="3"/>
  <c r="NH29" i="3"/>
  <c r="ND30" i="3"/>
  <c r="NE30" i="3"/>
  <c r="NF30" i="3"/>
  <c r="NG30" i="3"/>
  <c r="NH30" i="3"/>
  <c r="ND31" i="3"/>
  <c r="NE31" i="3"/>
  <c r="NF31" i="3"/>
  <c r="NG31" i="3"/>
  <c r="NH31" i="3"/>
  <c r="ND32" i="3"/>
  <c r="NE32" i="3"/>
  <c r="NF32" i="3"/>
  <c r="NG32" i="3"/>
  <c r="NH32" i="3"/>
  <c r="ND33" i="3"/>
  <c r="NE33" i="3"/>
  <c r="NF33" i="3"/>
  <c r="NG33" i="3"/>
  <c r="NH33" i="3"/>
  <c r="ND34" i="3"/>
  <c r="NE34" i="3"/>
  <c r="NF34" i="3"/>
  <c r="NG34" i="3"/>
  <c r="NH34" i="3"/>
  <c r="ND35" i="3"/>
  <c r="NE35" i="3"/>
  <c r="NF35" i="3"/>
  <c r="NG35" i="3"/>
  <c r="NH35" i="3"/>
  <c r="ND36" i="3"/>
  <c r="NE36" i="3"/>
  <c r="NF36" i="3"/>
  <c r="NG36" i="3"/>
  <c r="NH36" i="3"/>
  <c r="ND37" i="3"/>
  <c r="NE37" i="3"/>
  <c r="NF37" i="3"/>
  <c r="NG37" i="3"/>
  <c r="NH37" i="3"/>
  <c r="ND38" i="3"/>
  <c r="NE38" i="3"/>
  <c r="NF38" i="3"/>
  <c r="NG38" i="3"/>
  <c r="NH38" i="3"/>
  <c r="ND39" i="3"/>
  <c r="NB38" i="6" s="1"/>
  <c r="NE39" i="3"/>
  <c r="NC38" i="6" s="1"/>
  <c r="NF39" i="3"/>
  <c r="ND38" i="6" s="1"/>
  <c r="NG39" i="3"/>
  <c r="NE38" i="6" s="1"/>
  <c r="NH39" i="3"/>
  <c r="NF38" i="6" s="1"/>
  <c r="ND40" i="3"/>
  <c r="NB39" i="6" s="1"/>
  <c r="NE40" i="3"/>
  <c r="NC39" i="6" s="1"/>
  <c r="NF40" i="3"/>
  <c r="ND39" i="6" s="1"/>
  <c r="NG40" i="3"/>
  <c r="NE39" i="6" s="1"/>
  <c r="NH40" i="3"/>
  <c r="NF39" i="6" s="1"/>
  <c r="ND41" i="3"/>
  <c r="NE41" i="3"/>
  <c r="NF41" i="3"/>
  <c r="NG41" i="3"/>
  <c r="NH41" i="3"/>
  <c r="ND42" i="3"/>
  <c r="NE42" i="3"/>
  <c r="NF42" i="3"/>
  <c r="NG42" i="3"/>
  <c r="NH42" i="3"/>
  <c r="ND43" i="3"/>
  <c r="NE43" i="3"/>
  <c r="NF43" i="3"/>
  <c r="NG43" i="3"/>
  <c r="NH43" i="3"/>
  <c r="ND44" i="3"/>
  <c r="NE44" i="3"/>
  <c r="NF44" i="3"/>
  <c r="NG44" i="3"/>
  <c r="NH44" i="3"/>
  <c r="ND45" i="3"/>
  <c r="NE45" i="3"/>
  <c r="NF45" i="3"/>
  <c r="NG45" i="3"/>
  <c r="NH45" i="3"/>
  <c r="ND46" i="3"/>
  <c r="NE46" i="3"/>
  <c r="NF46" i="3"/>
  <c r="NG46" i="3"/>
  <c r="NH46" i="3"/>
  <c r="ND47" i="3"/>
  <c r="NE47" i="3"/>
  <c r="NF47" i="3"/>
  <c r="NG47" i="3"/>
  <c r="NH47" i="3"/>
  <c r="ND48" i="3"/>
  <c r="NE48" i="3"/>
  <c r="NF48" i="3"/>
  <c r="NG48" i="3"/>
  <c r="NH48" i="3"/>
  <c r="ND49" i="3"/>
  <c r="NE49" i="3"/>
  <c r="NF49" i="3"/>
  <c r="NG49" i="3"/>
  <c r="NH49" i="3"/>
  <c r="ND50" i="3"/>
  <c r="NE50" i="3"/>
  <c r="NF50" i="3"/>
  <c r="NG50" i="3"/>
  <c r="NH50" i="3"/>
  <c r="ND51" i="3"/>
  <c r="NE51" i="3"/>
  <c r="NF51" i="3"/>
  <c r="NG51" i="3"/>
  <c r="NH51" i="3"/>
  <c r="ND52" i="3"/>
  <c r="NE52" i="3"/>
  <c r="NF52" i="3"/>
  <c r="NG52" i="3"/>
  <c r="NH52" i="3"/>
  <c r="ND53" i="3"/>
  <c r="NE53" i="3"/>
  <c r="NF53" i="3"/>
  <c r="NG53" i="3"/>
  <c r="NH53" i="3"/>
  <c r="ND54" i="3"/>
  <c r="NE54" i="3"/>
  <c r="NF54" i="3"/>
  <c r="NG54" i="3"/>
  <c r="NH54" i="3"/>
  <c r="ND55" i="3"/>
  <c r="NE55" i="3"/>
  <c r="NF55" i="3"/>
  <c r="NG55" i="3"/>
  <c r="NH55" i="3"/>
  <c r="ND56" i="3"/>
  <c r="NE56" i="3"/>
  <c r="NF56" i="3"/>
  <c r="NG56" i="3"/>
  <c r="NH56" i="3"/>
  <c r="ND57" i="3"/>
  <c r="NE57" i="3"/>
  <c r="NF57" i="3"/>
  <c r="NG57" i="3"/>
  <c r="NH57" i="3"/>
  <c r="ND58" i="3"/>
  <c r="NE58" i="3"/>
  <c r="NF58" i="3"/>
  <c r="NG58" i="3"/>
  <c r="NH58" i="3"/>
  <c r="ND59" i="3"/>
  <c r="NE59" i="3"/>
  <c r="NF59" i="3"/>
  <c r="NG59" i="3"/>
  <c r="NH59" i="3"/>
  <c r="ND60" i="3"/>
  <c r="NE60" i="3"/>
  <c r="NF60" i="3"/>
  <c r="NG60" i="3"/>
  <c r="NH60" i="3"/>
  <c r="ND62" i="3"/>
  <c r="NE62" i="3"/>
  <c r="NF62" i="3"/>
  <c r="NG62" i="3"/>
  <c r="NH62" i="3"/>
  <c r="ND63" i="3"/>
  <c r="NE63" i="3"/>
  <c r="NF63" i="3"/>
  <c r="NG63" i="3"/>
  <c r="NH63" i="3"/>
  <c r="ND64" i="3"/>
  <c r="NE64" i="3"/>
  <c r="NF64" i="3"/>
  <c r="NG64" i="3"/>
  <c r="NH64" i="3"/>
  <c r="ND65" i="3"/>
  <c r="NE65" i="3"/>
  <c r="NF65" i="3"/>
  <c r="NG65" i="3"/>
  <c r="NH65" i="3"/>
  <c r="ND66" i="3"/>
  <c r="NE66" i="3"/>
  <c r="NF66" i="3"/>
  <c r="NG66" i="3"/>
  <c r="NH66" i="3"/>
  <c r="ND67" i="3"/>
  <c r="NE67" i="3"/>
  <c r="NF67" i="3"/>
  <c r="NG67" i="3"/>
  <c r="NH67" i="3"/>
  <c r="ND68" i="3"/>
  <c r="NE68" i="3"/>
  <c r="NF68" i="3"/>
  <c r="NG68" i="3"/>
  <c r="NH68" i="3"/>
  <c r="NF19" i="6" s="1"/>
  <c r="ND69" i="3"/>
  <c r="NE69" i="3"/>
  <c r="NF69" i="3"/>
  <c r="NG69" i="3"/>
  <c r="NH69" i="3"/>
  <c r="ND70" i="3"/>
  <c r="NB20" i="6" s="1"/>
  <c r="NE70" i="3"/>
  <c r="NC20" i="6" s="1"/>
  <c r="NF70" i="3"/>
  <c r="ND20" i="6" s="1"/>
  <c r="NG70" i="3"/>
  <c r="NE20" i="6" s="1"/>
  <c r="NH70" i="3"/>
  <c r="NF20" i="6" s="1"/>
  <c r="ND71" i="3"/>
  <c r="NE71" i="3"/>
  <c r="NF71" i="3"/>
  <c r="NG71" i="3"/>
  <c r="NH71" i="3"/>
  <c r="ND72" i="3"/>
  <c r="NE72" i="3"/>
  <c r="NF72" i="3"/>
  <c r="NG72" i="3"/>
  <c r="NH72" i="3"/>
  <c r="ND73" i="3"/>
  <c r="NE73" i="3"/>
  <c r="NF73" i="3"/>
  <c r="NG73" i="3"/>
  <c r="NH73" i="3"/>
  <c r="ND74" i="3"/>
  <c r="NE74" i="3"/>
  <c r="NF74" i="3"/>
  <c r="NG74" i="3"/>
  <c r="NH74" i="3"/>
  <c r="ND75" i="3"/>
  <c r="NE75" i="3"/>
  <c r="NF75" i="3"/>
  <c r="NG75" i="3"/>
  <c r="NH75" i="3"/>
  <c r="ND76" i="3"/>
  <c r="NE76" i="3"/>
  <c r="NF76" i="3"/>
  <c r="NG76" i="3"/>
  <c r="NH76" i="3"/>
  <c r="ND77" i="3"/>
  <c r="NE77" i="3"/>
  <c r="NF77" i="3"/>
  <c r="NG77" i="3"/>
  <c r="NH77" i="3"/>
  <c r="ND78" i="3"/>
  <c r="NE78" i="3"/>
  <c r="NF78" i="3"/>
  <c r="NG78" i="3"/>
  <c r="NH78" i="3"/>
  <c r="ND79" i="3"/>
  <c r="NE79" i="3"/>
  <c r="NF79" i="3"/>
  <c r="NG79" i="3"/>
  <c r="NH79" i="3"/>
  <c r="ND80" i="3"/>
  <c r="NE80" i="3"/>
  <c r="NF80" i="3"/>
  <c r="NG80" i="3"/>
  <c r="NH80" i="3"/>
  <c r="ND81" i="3"/>
  <c r="NE81" i="3"/>
  <c r="NF81" i="3"/>
  <c r="NG81" i="3"/>
  <c r="NH81" i="3"/>
  <c r="NG23" i="6" s="1"/>
  <c r="ND82" i="3"/>
  <c r="NE82" i="3"/>
  <c r="NF82" i="3"/>
  <c r="NG82" i="3"/>
  <c r="NH82" i="3"/>
  <c r="ND83" i="3"/>
  <c r="NE83" i="3"/>
  <c r="NF83" i="3"/>
  <c r="NG83" i="3"/>
  <c r="NH83" i="3"/>
  <c r="ND84" i="3"/>
  <c r="NE84" i="3"/>
  <c r="NF84" i="3"/>
  <c r="NG84" i="3"/>
  <c r="NH84" i="3"/>
  <c r="ND85" i="3"/>
  <c r="NE85" i="3"/>
  <c r="NF85" i="3"/>
  <c r="NG85" i="3"/>
  <c r="NH85" i="3"/>
  <c r="ND86" i="3"/>
  <c r="NE86" i="3"/>
  <c r="NF86" i="3"/>
  <c r="NG86" i="3"/>
  <c r="NH86" i="3"/>
  <c r="ND87" i="3"/>
  <c r="NE87" i="3"/>
  <c r="NF87" i="3"/>
  <c r="NG87" i="3"/>
  <c r="NH87" i="3"/>
  <c r="ND88" i="3"/>
  <c r="NE88" i="3"/>
  <c r="NF88" i="3"/>
  <c r="NG88" i="3"/>
  <c r="NH88" i="3"/>
  <c r="ND89" i="3"/>
  <c r="NE89" i="3"/>
  <c r="NF89" i="3"/>
  <c r="NG89" i="3"/>
  <c r="NH89" i="3"/>
  <c r="ND90" i="3"/>
  <c r="NE90" i="3"/>
  <c r="NF90" i="3"/>
  <c r="NG90" i="3"/>
  <c r="NH90" i="3"/>
  <c r="ND91" i="3"/>
  <c r="NE91" i="3"/>
  <c r="NF91" i="3"/>
  <c r="NG91" i="3"/>
  <c r="NH91" i="3"/>
  <c r="ND92" i="3"/>
  <c r="NE92" i="3"/>
  <c r="NF92" i="3"/>
  <c r="NG92" i="3"/>
  <c r="NH92" i="3"/>
  <c r="ND93" i="3"/>
  <c r="NE93" i="3"/>
  <c r="NF93" i="3"/>
  <c r="NG93" i="3"/>
  <c r="NH93" i="3"/>
  <c r="ND94" i="3"/>
  <c r="NE94" i="3"/>
  <c r="NF94" i="3"/>
  <c r="NG94" i="3"/>
  <c r="NH94" i="3"/>
  <c r="ND95" i="3"/>
  <c r="NE95" i="3"/>
  <c r="NF95" i="3"/>
  <c r="NG95" i="3"/>
  <c r="NH95" i="3"/>
  <c r="ND96" i="3"/>
  <c r="NE96" i="3"/>
  <c r="NF96" i="3"/>
  <c r="NG96" i="3"/>
  <c r="NH96" i="3"/>
  <c r="ND97" i="3"/>
  <c r="NB27" i="6" s="1"/>
  <c r="NE97" i="3"/>
  <c r="NC27" i="6" s="1"/>
  <c r="NF97" i="3"/>
  <c r="ND27" i="6" s="1"/>
  <c r="NG97" i="3"/>
  <c r="NE27" i="6" s="1"/>
  <c r="NH97" i="3"/>
  <c r="NF27" i="6" s="1"/>
  <c r="ND98" i="3"/>
  <c r="NB28" i="6" s="1"/>
  <c r="NE98" i="3"/>
  <c r="NC28" i="6" s="1"/>
  <c r="NF98" i="3"/>
  <c r="ND28" i="6" s="1"/>
  <c r="NG98" i="3"/>
  <c r="NE28" i="6" s="1"/>
  <c r="NH98" i="3"/>
  <c r="NF28" i="6" s="1"/>
  <c r="ND99" i="3"/>
  <c r="NE99" i="3"/>
  <c r="NF99" i="3"/>
  <c r="NG99" i="3"/>
  <c r="NH99" i="3"/>
  <c r="ND100" i="3"/>
  <c r="NB29" i="6" s="1"/>
  <c r="NE100" i="3"/>
  <c r="NC29" i="6" s="1"/>
  <c r="NF100" i="3"/>
  <c r="ND29" i="6" s="1"/>
  <c r="NG100" i="3"/>
  <c r="NE29" i="6" s="1"/>
  <c r="NH100" i="3"/>
  <c r="NF29" i="6" s="1"/>
  <c r="ND101" i="3"/>
  <c r="NE101" i="3"/>
  <c r="NF101" i="3"/>
  <c r="NG101" i="3"/>
  <c r="NH101" i="3"/>
  <c r="ND102" i="3"/>
  <c r="NE102" i="3"/>
  <c r="NF102" i="3"/>
  <c r="NG102" i="3"/>
  <c r="NH102" i="3"/>
  <c r="ND103" i="3"/>
  <c r="NE103" i="3"/>
  <c r="NF103" i="3"/>
  <c r="NG103" i="3"/>
  <c r="NH103" i="3"/>
  <c r="ND104" i="3"/>
  <c r="NE104" i="3"/>
  <c r="NF104" i="3"/>
  <c r="NG104" i="3"/>
  <c r="NH104" i="3"/>
  <c r="ND105" i="3"/>
  <c r="NE105" i="3"/>
  <c r="NF105" i="3"/>
  <c r="NG105" i="3"/>
  <c r="NH105" i="3"/>
  <c r="ND106" i="3"/>
  <c r="NE106" i="3"/>
  <c r="NF106" i="3"/>
  <c r="NG106" i="3"/>
  <c r="NH106" i="3"/>
  <c r="ND107" i="3"/>
  <c r="NE107" i="3"/>
  <c r="NF107" i="3"/>
  <c r="NG107" i="3"/>
  <c r="NH107" i="3"/>
  <c r="ND108" i="3"/>
  <c r="NE108" i="3"/>
  <c r="NF108" i="3"/>
  <c r="NG108" i="3"/>
  <c r="NH108" i="3"/>
  <c r="ND109" i="3"/>
  <c r="NE109" i="3"/>
  <c r="NF109" i="3"/>
  <c r="NG109" i="3"/>
  <c r="NH109" i="3"/>
  <c r="ND110" i="3"/>
  <c r="NE110" i="3"/>
  <c r="NF110" i="3"/>
  <c r="NG110" i="3"/>
  <c r="NH110" i="3"/>
  <c r="ND111" i="3"/>
  <c r="NB32" i="6" s="1"/>
  <c r="NP15" i="8" s="1"/>
  <c r="NE111" i="3"/>
  <c r="NC32" i="6" s="1"/>
  <c r="NQ15" i="8" s="1"/>
  <c r="NF111" i="3"/>
  <c r="ND32" i="6" s="1"/>
  <c r="NR15" i="8" s="1"/>
  <c r="NG111" i="3"/>
  <c r="NE32" i="6" s="1"/>
  <c r="NS15" i="8" s="1"/>
  <c r="NH111" i="3"/>
  <c r="NF32" i="6" s="1"/>
  <c r="NT15" i="8" s="1"/>
  <c r="ND112" i="3"/>
  <c r="NE112" i="3"/>
  <c r="NF112" i="3"/>
  <c r="NG112" i="3"/>
  <c r="NH112" i="3"/>
  <c r="ND113" i="3"/>
  <c r="NE113" i="3"/>
  <c r="NF113" i="3"/>
  <c r="NG113" i="3"/>
  <c r="NH113" i="3"/>
  <c r="ND114" i="3"/>
  <c r="NE114" i="3"/>
  <c r="NF114" i="3"/>
  <c r="NG114" i="3"/>
  <c r="NH114" i="3"/>
  <c r="ND115" i="3"/>
  <c r="NE115" i="3"/>
  <c r="NF115" i="3"/>
  <c r="NG115" i="3"/>
  <c r="NH115" i="3"/>
  <c r="ND116" i="3"/>
  <c r="NE116" i="3"/>
  <c r="NF116" i="3"/>
  <c r="NG116" i="3"/>
  <c r="NH116" i="3"/>
  <c r="ND117" i="3"/>
  <c r="NE117" i="3"/>
  <c r="NF117" i="3"/>
  <c r="NG117" i="3"/>
  <c r="NH117" i="3"/>
  <c r="ND118" i="3"/>
  <c r="NE118" i="3"/>
  <c r="NF118" i="3"/>
  <c r="NG118" i="3"/>
  <c r="NH118" i="3"/>
  <c r="ND119" i="3"/>
  <c r="NE119" i="3"/>
  <c r="NF119" i="3"/>
  <c r="NG119" i="3"/>
  <c r="NH119" i="3"/>
  <c r="ND120" i="3"/>
  <c r="NE120" i="3"/>
  <c r="NF120" i="3"/>
  <c r="NG120" i="3"/>
  <c r="NH120" i="3"/>
  <c r="ND121" i="3"/>
  <c r="NE121" i="3"/>
  <c r="NF121" i="3"/>
  <c r="NG121" i="3"/>
  <c r="NH121" i="3"/>
  <c r="ND122" i="3"/>
  <c r="NE122" i="3"/>
  <c r="NF122" i="3"/>
  <c r="NG122" i="3"/>
  <c r="NH122" i="3"/>
  <c r="ND123" i="3"/>
  <c r="NE123" i="3"/>
  <c r="NF123" i="3"/>
  <c r="NG123" i="3"/>
  <c r="NH123" i="3"/>
  <c r="ND124" i="3"/>
  <c r="NB36" i="6" s="1"/>
  <c r="NE124" i="3"/>
  <c r="NC36" i="6" s="1"/>
  <c r="NF124" i="3"/>
  <c r="ND36" i="6" s="1"/>
  <c r="NG124" i="3"/>
  <c r="NE36" i="6" s="1"/>
  <c r="NH124" i="3"/>
  <c r="NF36" i="6" s="1"/>
  <c r="ND125" i="3"/>
  <c r="NB11" i="6" s="1"/>
  <c r="NE125" i="3"/>
  <c r="NC11" i="6" s="1"/>
  <c r="NF125" i="3"/>
  <c r="ND11" i="6" s="1"/>
  <c r="NG125" i="3"/>
  <c r="NE11" i="6" s="1"/>
  <c r="NH125" i="3"/>
  <c r="NF11" i="6" s="1"/>
  <c r="ND127" i="3"/>
  <c r="NB37" i="6" s="1"/>
  <c r="NP19" i="8" s="1"/>
  <c r="NP36" i="8" s="1"/>
  <c r="NE127" i="3"/>
  <c r="NC37" i="6" s="1"/>
  <c r="NQ19" i="8" s="1"/>
  <c r="NF127" i="3"/>
  <c r="ND37" i="6" s="1"/>
  <c r="NR19" i="8" s="1"/>
  <c r="NR36" i="8" s="1"/>
  <c r="NG127" i="3"/>
  <c r="NE37" i="6" s="1"/>
  <c r="NS19" i="8" s="1"/>
  <c r="NS36" i="8" s="1"/>
  <c r="NH127" i="3"/>
  <c r="NF37" i="6" s="1"/>
  <c r="NT19" i="8" s="1"/>
  <c r="NT36" i="8" s="1"/>
  <c r="ND128" i="3"/>
  <c r="NE128" i="3"/>
  <c r="NF128" i="3"/>
  <c r="NG128" i="3"/>
  <c r="NH128" i="3"/>
  <c r="ND129" i="3"/>
  <c r="NE129" i="3"/>
  <c r="NF129" i="3"/>
  <c r="NG129" i="3"/>
  <c r="NH129" i="3"/>
  <c r="ND130" i="3"/>
  <c r="NE130" i="3"/>
  <c r="NF130" i="3"/>
  <c r="NG130" i="3"/>
  <c r="NH130" i="3"/>
  <c r="ND131" i="3"/>
  <c r="NE131" i="3"/>
  <c r="NF131" i="3"/>
  <c r="NG131" i="3"/>
  <c r="NH131" i="3"/>
  <c r="ND132" i="3"/>
  <c r="NE132" i="3"/>
  <c r="NF132" i="3"/>
  <c r="NG132" i="3"/>
  <c r="NH132" i="3"/>
  <c r="ND133" i="3"/>
  <c r="NE133" i="3"/>
  <c r="NF133" i="3"/>
  <c r="NG133" i="3"/>
  <c r="NH133" i="3"/>
  <c r="ND134" i="3"/>
  <c r="NE134" i="3"/>
  <c r="NF134" i="3"/>
  <c r="NG134" i="3"/>
  <c r="NH134" i="3"/>
  <c r="ND135" i="3"/>
  <c r="NE135" i="3"/>
  <c r="NF135" i="3"/>
  <c r="NG135" i="3"/>
  <c r="NH135" i="3"/>
  <c r="ND136" i="3"/>
  <c r="NE136" i="3"/>
  <c r="NF136" i="3"/>
  <c r="NG136" i="3"/>
  <c r="NH136" i="3"/>
  <c r="ND137" i="3"/>
  <c r="NE137" i="3"/>
  <c r="NF137" i="3"/>
  <c r="NG137" i="3"/>
  <c r="NH137" i="3"/>
  <c r="ND138" i="3"/>
  <c r="NE138" i="3"/>
  <c r="NF138" i="3"/>
  <c r="NG138" i="3"/>
  <c r="NH138" i="3"/>
  <c r="ND139" i="3"/>
  <c r="NE139" i="3"/>
  <c r="NF139" i="3"/>
  <c r="NG139" i="3"/>
  <c r="NH139" i="3"/>
  <c r="ND140" i="3"/>
  <c r="NE140" i="3"/>
  <c r="NF140" i="3"/>
  <c r="NG140" i="3"/>
  <c r="NH140" i="3"/>
  <c r="ND141" i="3"/>
  <c r="NB35" i="6" s="1"/>
  <c r="NE141" i="3"/>
  <c r="NC35" i="6" s="1"/>
  <c r="NF141" i="3"/>
  <c r="ND35" i="6" s="1"/>
  <c r="NG141" i="3"/>
  <c r="NE35" i="6" s="1"/>
  <c r="NH141" i="3"/>
  <c r="NF35" i="6" s="1"/>
  <c r="ND142" i="3"/>
  <c r="NE142" i="3"/>
  <c r="NF142" i="3"/>
  <c r="NG142" i="3"/>
  <c r="NH142" i="3"/>
  <c r="ND10" i="6" l="1"/>
  <c r="NE23" i="6"/>
  <c r="NU4" i="8"/>
  <c r="NV20" i="8"/>
  <c r="NC10" i="6"/>
  <c r="NF9" i="6"/>
  <c r="ND4" i="6"/>
  <c r="NV29" i="8"/>
  <c r="NU5" i="8"/>
  <c r="NU9" i="8"/>
  <c r="D15" i="8"/>
  <c r="NC25" i="6"/>
  <c r="NU12" i="8"/>
  <c r="NF10" i="6"/>
  <c r="NU34" i="8"/>
  <c r="NF16" i="6"/>
  <c r="NF13" i="6"/>
  <c r="NU6" i="8"/>
  <c r="NE33" i="6"/>
  <c r="NS7" i="8" s="1"/>
  <c r="NB26" i="6"/>
  <c r="NF24" i="6"/>
  <c r="NF21" i="6"/>
  <c r="NT6" i="8" s="1"/>
  <c r="NF17" i="6"/>
  <c r="ND16" i="6"/>
  <c r="NF14" i="6"/>
  <c r="ND13" i="6"/>
  <c r="NF7" i="6"/>
  <c r="NE3" i="6"/>
  <c r="NR18" i="8"/>
  <c r="NR35" i="8" s="1"/>
  <c r="NE24" i="6"/>
  <c r="ND23" i="6"/>
  <c r="NF22" i="6"/>
  <c r="NE21" i="6"/>
  <c r="NE17" i="6"/>
  <c r="NC16" i="6"/>
  <c r="NC13" i="6"/>
  <c r="NB10" i="6"/>
  <c r="NE9" i="6"/>
  <c r="NF31" i="6"/>
  <c r="NT17" i="8" s="1"/>
  <c r="NT33" i="8" s="1"/>
  <c r="ND24" i="6"/>
  <c r="NC23" i="6"/>
  <c r="ND21" i="6"/>
  <c r="ND17" i="6"/>
  <c r="NB16" i="6"/>
  <c r="NB13" i="6"/>
  <c r="ND9" i="6"/>
  <c r="NR12" i="8" s="1"/>
  <c r="NB4" i="6"/>
  <c r="NE31" i="6"/>
  <c r="NS17" i="8" s="1"/>
  <c r="NS33" i="8" s="1"/>
  <c r="NC9" i="6"/>
  <c r="ND19" i="6"/>
  <c r="NE10" i="6"/>
  <c r="NC19" i="6"/>
  <c r="NC15" i="6"/>
  <c r="NU13" i="8"/>
  <c r="NU30" i="8" s="1"/>
  <c r="NB15" i="6"/>
  <c r="NE15" i="6"/>
  <c r="NQ36" i="8"/>
  <c r="D19" i="8"/>
  <c r="ND33" i="6"/>
  <c r="NR7" i="8" s="1"/>
  <c r="NB33" i="6"/>
  <c r="NP7" i="8" s="1"/>
  <c r="NC24" i="6"/>
  <c r="NC21" i="6"/>
  <c r="NC17" i="6"/>
  <c r="NF15" i="6"/>
  <c r="NC14" i="6"/>
  <c r="NC7" i="6"/>
  <c r="NF6" i="6"/>
  <c r="ND31" i="6"/>
  <c r="NR17" i="8" s="1"/>
  <c r="NR33" i="8" s="1"/>
  <c r="NF25" i="6"/>
  <c r="NB24" i="6"/>
  <c r="NB21" i="6"/>
  <c r="NE19" i="6"/>
  <c r="NF18" i="6"/>
  <c r="NB17" i="6"/>
  <c r="NB14" i="6"/>
  <c r="NB9" i="6"/>
  <c r="NB7" i="6"/>
  <c r="NF34" i="6"/>
  <c r="NT11" i="8" s="1"/>
  <c r="NC31" i="6"/>
  <c r="NQ17" i="8" s="1"/>
  <c r="NB30" i="6"/>
  <c r="NP16" i="8" s="1"/>
  <c r="NP32" i="8" s="1"/>
  <c r="NB25" i="6"/>
  <c r="NE25" i="6"/>
  <c r="NE22" i="6"/>
  <c r="NB18" i="6"/>
  <c r="NE18" i="6"/>
  <c r="ND15" i="6"/>
  <c r="ND8" i="6"/>
  <c r="NB6" i="6"/>
  <c r="ND3" i="6"/>
  <c r="NB3" i="6"/>
  <c r="NE34" i="6"/>
  <c r="NS11" i="8" s="1"/>
  <c r="NS34" i="8" s="1"/>
  <c r="NB31" i="6"/>
  <c r="NP17" i="8" s="1"/>
  <c r="NP33" i="8" s="1"/>
  <c r="NF30" i="6"/>
  <c r="NT16" i="8" s="1"/>
  <c r="NT32" i="8" s="1"/>
  <c r="NP14" i="8"/>
  <c r="ND25" i="6"/>
  <c r="ND22" i="6"/>
  <c r="ND18" i="6"/>
  <c r="NC8" i="6"/>
  <c r="NF8" i="6"/>
  <c r="NF5" i="6"/>
  <c r="NE7" i="6"/>
  <c r="ND14" i="6"/>
  <c r="ND7" i="6"/>
  <c r="NE6" i="6"/>
  <c r="NC6" i="6"/>
  <c r="ND34" i="6"/>
  <c r="NR11" i="8" s="1"/>
  <c r="NE30" i="6"/>
  <c r="NS16" i="8" s="1"/>
  <c r="NS32" i="8" s="1"/>
  <c r="NC22" i="6"/>
  <c r="NB19" i="6"/>
  <c r="NC18" i="6"/>
  <c r="NE8" i="6"/>
  <c r="NT12" i="8"/>
  <c r="ND6" i="6"/>
  <c r="NC34" i="6"/>
  <c r="NQ11" i="8" s="1"/>
  <c r="ND30" i="6"/>
  <c r="NR16" i="8" s="1"/>
  <c r="NR32" i="8" s="1"/>
  <c r="NF26" i="6"/>
  <c r="NB22" i="6"/>
  <c r="NE5" i="6"/>
  <c r="NF3" i="6"/>
  <c r="NC3" i="6"/>
  <c r="NB34" i="6"/>
  <c r="NP11" i="8" s="1"/>
  <c r="NC30" i="6"/>
  <c r="NQ16" i="8" s="1"/>
  <c r="NE26" i="6"/>
  <c r="ND5" i="6"/>
  <c r="NE14" i="6"/>
  <c r="NC33" i="6"/>
  <c r="NQ7" i="8" s="1"/>
  <c r="ND26" i="6"/>
  <c r="NU10" i="8"/>
  <c r="NU31" i="8" s="1"/>
  <c r="NB8" i="6"/>
  <c r="NC5" i="6"/>
  <c r="NF4" i="6"/>
  <c r="NF33" i="6"/>
  <c r="NT7" i="8" s="1"/>
  <c r="NC26" i="6"/>
  <c r="NF23" i="6"/>
  <c r="NE16" i="6"/>
  <c r="NE13" i="6"/>
  <c r="NB5" i="6"/>
  <c r="NE4" i="6"/>
  <c r="NV37" i="8"/>
  <c r="NS14" i="8"/>
  <c r="NT18" i="8"/>
  <c r="NT35" i="8" s="1"/>
  <c r="NR14" i="8"/>
  <c r="NS18" i="8"/>
  <c r="NS35" i="8" s="1"/>
  <c r="NQ18" i="8"/>
  <c r="NT14" i="8"/>
  <c r="NP18" i="8"/>
  <c r="NP35" i="8" s="1"/>
  <c r="NQ14" i="8"/>
  <c r="NF12" i="6"/>
  <c r="NE12" i="6"/>
  <c r="ND12" i="6"/>
  <c r="NC12" i="6"/>
  <c r="NB12" i="6"/>
  <c r="NO38" i="8"/>
  <c r="NC3" i="3"/>
  <c r="NC4" i="3"/>
  <c r="NC5" i="3"/>
  <c r="NC6" i="3"/>
  <c r="NC7" i="3"/>
  <c r="NC8" i="3"/>
  <c r="NC9" i="3"/>
  <c r="NC10" i="3"/>
  <c r="NC11" i="3"/>
  <c r="NC12" i="3"/>
  <c r="NC13" i="3"/>
  <c r="NC14" i="3"/>
  <c r="NC15" i="3"/>
  <c r="NC16" i="3"/>
  <c r="NC17" i="3"/>
  <c r="NC18" i="3"/>
  <c r="NC19" i="3"/>
  <c r="NC20" i="3"/>
  <c r="NC21" i="3"/>
  <c r="NC22" i="3"/>
  <c r="NC23" i="3"/>
  <c r="NC24" i="3"/>
  <c r="NC25" i="3"/>
  <c r="NC26" i="3"/>
  <c r="NC27" i="3"/>
  <c r="NC28" i="3"/>
  <c r="NC29" i="3"/>
  <c r="NC30" i="3"/>
  <c r="NC31" i="3"/>
  <c r="NC32" i="3"/>
  <c r="NC33" i="3"/>
  <c r="NC34" i="3"/>
  <c r="NC35" i="3"/>
  <c r="NC36" i="3"/>
  <c r="NC37" i="3"/>
  <c r="NC38" i="3"/>
  <c r="NC39" i="3"/>
  <c r="NA38" i="6" s="1"/>
  <c r="NC40" i="3"/>
  <c r="NA39" i="6" s="1"/>
  <c r="NC41" i="3"/>
  <c r="NC42" i="3"/>
  <c r="NC43" i="3"/>
  <c r="NC44" i="3"/>
  <c r="NC45" i="3"/>
  <c r="NC46" i="3"/>
  <c r="NC47" i="3"/>
  <c r="NC48" i="3"/>
  <c r="NC49" i="3"/>
  <c r="NC50" i="3"/>
  <c r="NC51" i="3"/>
  <c r="NC52" i="3"/>
  <c r="NC53" i="3"/>
  <c r="NC54" i="3"/>
  <c r="NC55" i="3"/>
  <c r="NC56" i="3"/>
  <c r="NA16" i="6" s="1"/>
  <c r="NC57" i="3"/>
  <c r="NC58" i="3"/>
  <c r="NC59" i="3"/>
  <c r="NC60" i="3"/>
  <c r="NC62" i="3"/>
  <c r="NC63" i="3"/>
  <c r="NC64" i="3"/>
  <c r="NC65" i="3"/>
  <c r="NC66" i="3"/>
  <c r="NC67" i="3"/>
  <c r="NC68" i="3"/>
  <c r="NC69" i="3"/>
  <c r="NC70" i="3"/>
  <c r="NA20" i="6" s="1"/>
  <c r="NC71" i="3"/>
  <c r="NC72" i="3"/>
  <c r="NC73" i="3"/>
  <c r="NC74" i="3"/>
  <c r="NC75" i="3"/>
  <c r="NC76" i="3"/>
  <c r="NC77" i="3"/>
  <c r="NC78" i="3"/>
  <c r="NC79" i="3"/>
  <c r="NC80" i="3"/>
  <c r="NC81" i="3"/>
  <c r="NB23" i="6" s="1"/>
  <c r="NC82" i="3"/>
  <c r="NC83" i="3"/>
  <c r="NC84" i="3"/>
  <c r="NC85" i="3"/>
  <c r="NC86" i="3"/>
  <c r="NC87" i="3"/>
  <c r="NC88" i="3"/>
  <c r="NC89" i="3"/>
  <c r="NC90" i="3"/>
  <c r="NC91" i="3"/>
  <c r="NC92" i="3"/>
  <c r="NC93" i="3"/>
  <c r="NC94" i="3"/>
  <c r="NC95" i="3"/>
  <c r="NC96" i="3"/>
  <c r="NC97" i="3"/>
  <c r="NA27" i="6" s="1"/>
  <c r="NC98" i="3"/>
  <c r="NA28" i="6" s="1"/>
  <c r="NC99" i="3"/>
  <c r="NC100" i="3"/>
  <c r="NA29" i="6" s="1"/>
  <c r="NC101" i="3"/>
  <c r="NC102" i="3"/>
  <c r="NC103" i="3"/>
  <c r="NC104" i="3"/>
  <c r="NC105" i="3"/>
  <c r="NC106" i="3"/>
  <c r="NC107" i="3"/>
  <c r="NC108" i="3"/>
  <c r="NC109" i="3"/>
  <c r="NC110" i="3"/>
  <c r="NC111" i="3"/>
  <c r="NA32" i="6" s="1"/>
  <c r="NO15" i="8" s="1"/>
  <c r="NC112" i="3"/>
  <c r="NC113" i="3"/>
  <c r="NC114" i="3"/>
  <c r="NC115" i="3"/>
  <c r="NC116" i="3"/>
  <c r="NC117" i="3"/>
  <c r="NC118" i="3"/>
  <c r="NC119" i="3"/>
  <c r="NC120" i="3"/>
  <c r="NC121" i="3"/>
  <c r="NC122" i="3"/>
  <c r="NC123" i="3"/>
  <c r="NC124" i="3"/>
  <c r="NA36" i="6" s="1"/>
  <c r="NC125" i="3"/>
  <c r="NA11" i="6" s="1"/>
  <c r="NC127" i="3"/>
  <c r="NA37" i="6" s="1"/>
  <c r="NO19" i="8" s="1"/>
  <c r="NO36" i="8" s="1"/>
  <c r="NC128" i="3"/>
  <c r="NC129" i="3"/>
  <c r="NC130" i="3"/>
  <c r="NC131" i="3"/>
  <c r="NC132" i="3"/>
  <c r="NC133" i="3"/>
  <c r="NC134" i="3"/>
  <c r="NC135" i="3"/>
  <c r="NC136" i="3"/>
  <c r="NC137" i="3"/>
  <c r="NC138" i="3"/>
  <c r="NC139" i="3"/>
  <c r="NC140" i="3"/>
  <c r="NC141" i="3"/>
  <c r="NA35" i="6" s="1"/>
  <c r="NC142" i="3"/>
  <c r="NQ12" i="8" l="1"/>
  <c r="NU29" i="8"/>
  <c r="NU37" i="8" s="1"/>
  <c r="NQ5" i="8"/>
  <c r="NR34" i="8"/>
  <c r="NP12" i="8"/>
  <c r="NT9" i="8"/>
  <c r="NR6" i="8"/>
  <c r="NT13" i="8"/>
  <c r="D14" i="8"/>
  <c r="NR4" i="8"/>
  <c r="NQ10" i="8"/>
  <c r="NQ31" i="8" s="1"/>
  <c r="NA6" i="6"/>
  <c r="NS10" i="8"/>
  <c r="NP9" i="8"/>
  <c r="NQ8" i="8"/>
  <c r="NR5" i="8"/>
  <c r="NP6" i="8"/>
  <c r="NR13" i="8"/>
  <c r="NS13" i="8"/>
  <c r="NQ9" i="8"/>
  <c r="NS6" i="8"/>
  <c r="NS31" i="8" s="1"/>
  <c r="NT5" i="8"/>
  <c r="NA19" i="6"/>
  <c r="NA15" i="6"/>
  <c r="NP5" i="8"/>
  <c r="NS9" i="8"/>
  <c r="NT34" i="8"/>
  <c r="NA13" i="6"/>
  <c r="NA4" i="6"/>
  <c r="NP8" i="8"/>
  <c r="NA10" i="6"/>
  <c r="NP13" i="8"/>
  <c r="NO14" i="8"/>
  <c r="NT4" i="8"/>
  <c r="NS12" i="8"/>
  <c r="D12" i="8" s="1"/>
  <c r="NQ13" i="8"/>
  <c r="NQ6" i="8"/>
  <c r="NT10" i="8"/>
  <c r="NT31" i="8" s="1"/>
  <c r="NS8" i="8"/>
  <c r="NR10" i="8"/>
  <c r="NT8" i="8"/>
  <c r="NT29" i="8" s="1"/>
  <c r="NS4" i="8"/>
  <c r="NR9" i="8"/>
  <c r="NA8" i="6"/>
  <c r="NQ35" i="8"/>
  <c r="D18" i="8"/>
  <c r="NQ32" i="8"/>
  <c r="D16" i="8"/>
  <c r="NQ33" i="8"/>
  <c r="D17" i="8"/>
  <c r="NQ34" i="8"/>
  <c r="D7" i="8"/>
  <c r="D11" i="8"/>
  <c r="NU20" i="8"/>
  <c r="NA17" i="6"/>
  <c r="NA9" i="6"/>
  <c r="NA7" i="6"/>
  <c r="NR8" i="8"/>
  <c r="NP4" i="8"/>
  <c r="NA5" i="6"/>
  <c r="NA24" i="6"/>
  <c r="NA21" i="6"/>
  <c r="NA14" i="6"/>
  <c r="NA34" i="6"/>
  <c r="NO11" i="8" s="1"/>
  <c r="NP10" i="8"/>
  <c r="NA31" i="6"/>
  <c r="NO17" i="8" s="1"/>
  <c r="NO33" i="8" s="1"/>
  <c r="NA26" i="6"/>
  <c r="NA30" i="6"/>
  <c r="NO16" i="8" s="1"/>
  <c r="NO32" i="8" s="1"/>
  <c r="NQ4" i="8"/>
  <c r="NA33" i="6"/>
  <c r="NO7" i="8" s="1"/>
  <c r="NA3" i="6"/>
  <c r="NO4" i="8" s="1"/>
  <c r="NP34" i="8"/>
  <c r="NA25" i="6"/>
  <c r="NA22" i="6"/>
  <c r="NA18" i="6"/>
  <c r="NS5" i="8"/>
  <c r="NO18" i="8"/>
  <c r="NO35" i="8" s="1"/>
  <c r="NA12" i="6"/>
  <c r="NO5" i="8" s="1"/>
  <c r="NN38" i="8"/>
  <c r="NB3" i="3"/>
  <c r="NB4" i="3"/>
  <c r="NB5" i="3"/>
  <c r="NB6" i="3"/>
  <c r="NB7" i="3"/>
  <c r="NB8" i="3"/>
  <c r="NB9" i="3"/>
  <c r="NB10" i="3"/>
  <c r="NB11" i="3"/>
  <c r="NB12" i="3"/>
  <c r="NB13" i="3"/>
  <c r="NB14" i="3"/>
  <c r="NB15" i="3"/>
  <c r="NB16" i="3"/>
  <c r="NB17" i="3"/>
  <c r="NB18" i="3"/>
  <c r="NB19" i="3"/>
  <c r="NB20" i="3"/>
  <c r="NB21" i="3"/>
  <c r="NB22" i="3"/>
  <c r="NB23" i="3"/>
  <c r="NB24" i="3"/>
  <c r="NB25" i="3"/>
  <c r="NB26" i="3"/>
  <c r="NB27" i="3"/>
  <c r="NB28" i="3"/>
  <c r="NB29" i="3"/>
  <c r="NB30" i="3"/>
  <c r="NB31" i="3"/>
  <c r="NB32" i="3"/>
  <c r="NB33" i="3"/>
  <c r="NB34" i="3"/>
  <c r="NB35" i="3"/>
  <c r="NB36" i="3"/>
  <c r="NB37" i="3"/>
  <c r="NB38" i="3"/>
  <c r="NB39" i="3"/>
  <c r="MZ38" i="6" s="1"/>
  <c r="NB40" i="3"/>
  <c r="MZ39" i="6" s="1"/>
  <c r="NB41" i="3"/>
  <c r="NB42" i="3"/>
  <c r="NB43" i="3"/>
  <c r="NB44" i="3"/>
  <c r="NB45" i="3"/>
  <c r="NB46" i="3"/>
  <c r="NB47" i="3"/>
  <c r="NB48" i="3"/>
  <c r="NB49" i="3"/>
  <c r="NB50" i="3"/>
  <c r="NB51" i="3"/>
  <c r="NB52" i="3"/>
  <c r="NB53" i="3"/>
  <c r="NB54" i="3"/>
  <c r="NB55" i="3"/>
  <c r="NB56" i="3"/>
  <c r="NB57" i="3"/>
  <c r="NB58" i="3"/>
  <c r="NB59" i="3"/>
  <c r="NB60" i="3"/>
  <c r="NB62" i="3"/>
  <c r="NB63" i="3"/>
  <c r="NB64" i="3"/>
  <c r="NB65" i="3"/>
  <c r="NB66" i="3"/>
  <c r="NB67" i="3"/>
  <c r="NB68" i="3"/>
  <c r="NB69" i="3"/>
  <c r="NB70" i="3"/>
  <c r="MZ20" i="6" s="1"/>
  <c r="NB71" i="3"/>
  <c r="NB72" i="3"/>
  <c r="NB73" i="3"/>
  <c r="NB74" i="3"/>
  <c r="NB75" i="3"/>
  <c r="NB76" i="3"/>
  <c r="NB77" i="3"/>
  <c r="NB78" i="3"/>
  <c r="NB79" i="3"/>
  <c r="NB80" i="3"/>
  <c r="NB81" i="3"/>
  <c r="NA23" i="6" s="1"/>
  <c r="NB82" i="3"/>
  <c r="NB83" i="3"/>
  <c r="NB84" i="3"/>
  <c r="NB85" i="3"/>
  <c r="NB86" i="3"/>
  <c r="NB87" i="3"/>
  <c r="NB88" i="3"/>
  <c r="NB89" i="3"/>
  <c r="NB90" i="3"/>
  <c r="NB91" i="3"/>
  <c r="NB92" i="3"/>
  <c r="NB93" i="3"/>
  <c r="NB94" i="3"/>
  <c r="NB95" i="3"/>
  <c r="NB96" i="3"/>
  <c r="NB97" i="3"/>
  <c r="MZ27" i="6" s="1"/>
  <c r="NB98" i="3"/>
  <c r="MZ28" i="6" s="1"/>
  <c r="NB99" i="3"/>
  <c r="NB100" i="3"/>
  <c r="MZ29" i="6" s="1"/>
  <c r="NB101" i="3"/>
  <c r="NB102" i="3"/>
  <c r="NB103" i="3"/>
  <c r="NB104" i="3"/>
  <c r="NB105" i="3"/>
  <c r="NB106" i="3"/>
  <c r="NB107" i="3"/>
  <c r="NB108" i="3"/>
  <c r="NB109" i="3"/>
  <c r="NB110" i="3"/>
  <c r="NB111" i="3"/>
  <c r="MZ32" i="6" s="1"/>
  <c r="NN15" i="8" s="1"/>
  <c r="NB112" i="3"/>
  <c r="NB113" i="3"/>
  <c r="NB114" i="3"/>
  <c r="NB115" i="3"/>
  <c r="NB116" i="3"/>
  <c r="NB117" i="3"/>
  <c r="NB118" i="3"/>
  <c r="NB119" i="3"/>
  <c r="NB120" i="3"/>
  <c r="NB121" i="3"/>
  <c r="NB122" i="3"/>
  <c r="NB123" i="3"/>
  <c r="NB124" i="3"/>
  <c r="MZ36" i="6" s="1"/>
  <c r="NB125" i="3"/>
  <c r="MZ11" i="6" s="1"/>
  <c r="NB127" i="3"/>
  <c r="MZ37" i="6" s="1"/>
  <c r="NN19" i="8" s="1"/>
  <c r="NN36" i="8" s="1"/>
  <c r="NB128" i="3"/>
  <c r="NB129" i="3"/>
  <c r="NB130" i="3"/>
  <c r="NB131" i="3"/>
  <c r="NB132" i="3"/>
  <c r="NB133" i="3"/>
  <c r="NB134" i="3"/>
  <c r="NB135" i="3"/>
  <c r="NB136" i="3"/>
  <c r="NB137" i="3"/>
  <c r="NB138" i="3"/>
  <c r="NB139" i="3"/>
  <c r="NB140" i="3"/>
  <c r="NB141" i="3"/>
  <c r="MZ35" i="6" s="1"/>
  <c r="NB142" i="3"/>
  <c r="NT30" i="8" l="1"/>
  <c r="NO9" i="8"/>
  <c r="NO12" i="8"/>
  <c r="D10" i="8"/>
  <c r="NO6" i="8"/>
  <c r="NO31" i="8" s="1"/>
  <c r="MZ15" i="6"/>
  <c r="MZ6" i="6"/>
  <c r="NP30" i="8"/>
  <c r="D9" i="8"/>
  <c r="D13" i="8"/>
  <c r="NR30" i="8"/>
  <c r="NP31" i="8"/>
  <c r="NP37" i="8" s="1"/>
  <c r="NP29" i="8"/>
  <c r="NS29" i="8"/>
  <c r="NT20" i="8"/>
  <c r="NO8" i="8"/>
  <c r="NO29" i="8" s="1"/>
  <c r="NO10" i="8"/>
  <c r="MZ16" i="6"/>
  <c r="D6" i="8"/>
  <c r="MZ19" i="6"/>
  <c r="NQ30" i="8"/>
  <c r="MZ25" i="6"/>
  <c r="NS20" i="8"/>
  <c r="NO13" i="8"/>
  <c r="NO30" i="8" s="1"/>
  <c r="MZ18" i="6"/>
  <c r="MZ3" i="6"/>
  <c r="MZ17" i="6"/>
  <c r="NR31" i="8"/>
  <c r="MZ4" i="6"/>
  <c r="NR20" i="8"/>
  <c r="MZ22" i="6"/>
  <c r="NQ20" i="8"/>
  <c r="D4" i="8"/>
  <c r="D5" i="8"/>
  <c r="D8" i="8"/>
  <c r="NR29" i="8"/>
  <c r="NS30" i="8"/>
  <c r="NP20" i="8"/>
  <c r="NO34" i="8"/>
  <c r="NQ29" i="8"/>
  <c r="MZ10" i="6"/>
  <c r="MZ31" i="6"/>
  <c r="NN17" i="8" s="1"/>
  <c r="NN33" i="8" s="1"/>
  <c r="MZ14" i="6"/>
  <c r="NN9" i="8" s="1"/>
  <c r="MZ7" i="6"/>
  <c r="MZ34" i="6"/>
  <c r="NN11" i="8" s="1"/>
  <c r="MZ9" i="6"/>
  <c r="MZ26" i="6"/>
  <c r="MZ13" i="6"/>
  <c r="NN14" i="8"/>
  <c r="MZ21" i="6"/>
  <c r="MZ8" i="6"/>
  <c r="MZ5" i="6"/>
  <c r="MZ24" i="6"/>
  <c r="MZ30" i="6"/>
  <c r="NN16" i="8" s="1"/>
  <c r="NN32" i="8" s="1"/>
  <c r="MZ33" i="6"/>
  <c r="NN7" i="8" s="1"/>
  <c r="NN18" i="8"/>
  <c r="NN35" i="8" s="1"/>
  <c r="MZ12" i="6"/>
  <c r="NT37" i="8"/>
  <c r="NK38" i="8"/>
  <c r="NL38" i="8"/>
  <c r="NM38" i="8"/>
  <c r="MZ3" i="3"/>
  <c r="NA3" i="3"/>
  <c r="MZ4" i="3"/>
  <c r="NA4" i="3"/>
  <c r="MZ5" i="3"/>
  <c r="NA5" i="3"/>
  <c r="MZ6" i="3"/>
  <c r="NA6" i="3"/>
  <c r="MZ7" i="3"/>
  <c r="NA7" i="3"/>
  <c r="MZ8" i="3"/>
  <c r="NA8" i="3"/>
  <c r="MZ9" i="3"/>
  <c r="NA9" i="3"/>
  <c r="MZ10" i="3"/>
  <c r="NA10" i="3"/>
  <c r="MZ11" i="3"/>
  <c r="NA11" i="3"/>
  <c r="MZ12" i="3"/>
  <c r="NA12" i="3"/>
  <c r="MZ13" i="3"/>
  <c r="NA13" i="3"/>
  <c r="MZ14" i="3"/>
  <c r="NA14" i="3"/>
  <c r="MZ15" i="3"/>
  <c r="NA15" i="3"/>
  <c r="MZ16" i="3"/>
  <c r="NA16" i="3"/>
  <c r="MZ17" i="3"/>
  <c r="NA17" i="3"/>
  <c r="MZ18" i="3"/>
  <c r="NA18" i="3"/>
  <c r="MZ19" i="3"/>
  <c r="NA19" i="3"/>
  <c r="MZ20" i="3"/>
  <c r="NA20" i="3"/>
  <c r="MZ21" i="3"/>
  <c r="NA21" i="3"/>
  <c r="MZ22" i="3"/>
  <c r="NA22" i="3"/>
  <c r="MZ23" i="3"/>
  <c r="NA23" i="3"/>
  <c r="MZ24" i="3"/>
  <c r="NA24" i="3"/>
  <c r="MZ25" i="3"/>
  <c r="NA25" i="3"/>
  <c r="MZ26" i="3"/>
  <c r="NA26" i="3"/>
  <c r="MZ27" i="3"/>
  <c r="NA27" i="3"/>
  <c r="MZ28" i="3"/>
  <c r="NA28" i="3"/>
  <c r="MZ29" i="3"/>
  <c r="NA29" i="3"/>
  <c r="MZ30" i="3"/>
  <c r="NA30" i="3"/>
  <c r="MZ31" i="3"/>
  <c r="NA31" i="3"/>
  <c r="MZ32" i="3"/>
  <c r="NA32" i="3"/>
  <c r="MZ33" i="3"/>
  <c r="NA33" i="3"/>
  <c r="MZ34" i="3"/>
  <c r="NA34" i="3"/>
  <c r="MZ35" i="3"/>
  <c r="NA35" i="3"/>
  <c r="MZ36" i="3"/>
  <c r="NA36" i="3"/>
  <c r="MZ37" i="3"/>
  <c r="NA37" i="3"/>
  <c r="MZ38" i="3"/>
  <c r="NA38" i="3"/>
  <c r="MZ39" i="3"/>
  <c r="MX38" i="6" s="1"/>
  <c r="NA39" i="3"/>
  <c r="MY38" i="6" s="1"/>
  <c r="MZ40" i="3"/>
  <c r="MX39" i="6" s="1"/>
  <c r="NA40" i="3"/>
  <c r="MY39" i="6" s="1"/>
  <c r="MZ41" i="3"/>
  <c r="NA41" i="3"/>
  <c r="MZ42" i="3"/>
  <c r="NA42" i="3"/>
  <c r="MZ43" i="3"/>
  <c r="NA43" i="3"/>
  <c r="MZ44" i="3"/>
  <c r="NA44" i="3"/>
  <c r="MZ45" i="3"/>
  <c r="NA45" i="3"/>
  <c r="MZ46" i="3"/>
  <c r="NA46" i="3"/>
  <c r="MZ47" i="3"/>
  <c r="NA47" i="3"/>
  <c r="MZ48" i="3"/>
  <c r="NA48" i="3"/>
  <c r="MZ49" i="3"/>
  <c r="NA49" i="3"/>
  <c r="MZ50" i="3"/>
  <c r="NA50" i="3"/>
  <c r="MZ51" i="3"/>
  <c r="NA51" i="3"/>
  <c r="MZ52" i="3"/>
  <c r="NA52" i="3"/>
  <c r="MZ53" i="3"/>
  <c r="NA53" i="3"/>
  <c r="MZ54" i="3"/>
  <c r="NA54" i="3"/>
  <c r="MZ55" i="3"/>
  <c r="NA55" i="3"/>
  <c r="MZ56" i="3"/>
  <c r="NA56" i="3"/>
  <c r="MZ57" i="3"/>
  <c r="NA57" i="3"/>
  <c r="MZ58" i="3"/>
  <c r="NA58" i="3"/>
  <c r="MZ59" i="3"/>
  <c r="NA59" i="3"/>
  <c r="MZ60" i="3"/>
  <c r="NA60" i="3"/>
  <c r="MZ62" i="3"/>
  <c r="NA62" i="3"/>
  <c r="MZ63" i="3"/>
  <c r="NA63" i="3"/>
  <c r="MZ64" i="3"/>
  <c r="NA64" i="3"/>
  <c r="MZ65" i="3"/>
  <c r="NA65" i="3"/>
  <c r="MZ66" i="3"/>
  <c r="NA66" i="3"/>
  <c r="MZ67" i="3"/>
  <c r="NA67" i="3"/>
  <c r="MZ68" i="3"/>
  <c r="NA68" i="3"/>
  <c r="MZ69" i="3"/>
  <c r="NA69" i="3"/>
  <c r="MZ70" i="3"/>
  <c r="MX20" i="6" s="1"/>
  <c r="NA70" i="3"/>
  <c r="MY20" i="6" s="1"/>
  <c r="MZ71" i="3"/>
  <c r="NA71" i="3"/>
  <c r="MZ72" i="3"/>
  <c r="NA72" i="3"/>
  <c r="MZ73" i="3"/>
  <c r="NA73" i="3"/>
  <c r="MZ74" i="3"/>
  <c r="NA74" i="3"/>
  <c r="MZ75" i="3"/>
  <c r="NA75" i="3"/>
  <c r="MZ76" i="3"/>
  <c r="NA76" i="3"/>
  <c r="MZ77" i="3"/>
  <c r="NA77" i="3"/>
  <c r="MZ78" i="3"/>
  <c r="NA78" i="3"/>
  <c r="MZ79" i="3"/>
  <c r="NA79" i="3"/>
  <c r="MZ80" i="3"/>
  <c r="NA80" i="3"/>
  <c r="MZ81" i="3"/>
  <c r="NA81" i="3"/>
  <c r="MZ23" i="6" s="1"/>
  <c r="MZ82" i="3"/>
  <c r="NA82" i="3"/>
  <c r="MZ83" i="3"/>
  <c r="NA83" i="3"/>
  <c r="MZ84" i="3"/>
  <c r="NA84" i="3"/>
  <c r="MZ85" i="3"/>
  <c r="NA85" i="3"/>
  <c r="MZ86" i="3"/>
  <c r="NA86" i="3"/>
  <c r="MZ87" i="3"/>
  <c r="NA87" i="3"/>
  <c r="MZ88" i="3"/>
  <c r="NA88" i="3"/>
  <c r="MZ89" i="3"/>
  <c r="NA89" i="3"/>
  <c r="MZ90" i="3"/>
  <c r="NA90" i="3"/>
  <c r="MZ91" i="3"/>
  <c r="NA91" i="3"/>
  <c r="MZ92" i="3"/>
  <c r="NA92" i="3"/>
  <c r="MZ93" i="3"/>
  <c r="NA93" i="3"/>
  <c r="MZ94" i="3"/>
  <c r="NA94" i="3"/>
  <c r="MZ95" i="3"/>
  <c r="NA95" i="3"/>
  <c r="MZ96" i="3"/>
  <c r="NA96" i="3"/>
  <c r="MZ97" i="3"/>
  <c r="MX27" i="6" s="1"/>
  <c r="NA97" i="3"/>
  <c r="MY27" i="6" s="1"/>
  <c r="MZ98" i="3"/>
  <c r="MX28" i="6" s="1"/>
  <c r="NA98" i="3"/>
  <c r="MY28" i="6" s="1"/>
  <c r="MZ99" i="3"/>
  <c r="NA99" i="3"/>
  <c r="MZ100" i="3"/>
  <c r="MX29" i="6" s="1"/>
  <c r="NA100" i="3"/>
  <c r="MY29" i="6" s="1"/>
  <c r="MZ101" i="3"/>
  <c r="NA101" i="3"/>
  <c r="MZ102" i="3"/>
  <c r="NA102" i="3"/>
  <c r="MZ103" i="3"/>
  <c r="NA103" i="3"/>
  <c r="MZ104" i="3"/>
  <c r="NA104" i="3"/>
  <c r="MZ105" i="3"/>
  <c r="NA105" i="3"/>
  <c r="MZ106" i="3"/>
  <c r="NA106" i="3"/>
  <c r="MZ107" i="3"/>
  <c r="NA107" i="3"/>
  <c r="MZ108" i="3"/>
  <c r="NA108" i="3"/>
  <c r="MZ109" i="3"/>
  <c r="NA109" i="3"/>
  <c r="MZ110" i="3"/>
  <c r="NA110" i="3"/>
  <c r="MZ111" i="3"/>
  <c r="MX32" i="6" s="1"/>
  <c r="NL15" i="8" s="1"/>
  <c r="NA111" i="3"/>
  <c r="MY32" i="6" s="1"/>
  <c r="NM15" i="8" s="1"/>
  <c r="MZ112" i="3"/>
  <c r="NA112" i="3"/>
  <c r="MZ113" i="3"/>
  <c r="NA113" i="3"/>
  <c r="MZ114" i="3"/>
  <c r="NA114" i="3"/>
  <c r="MZ115" i="3"/>
  <c r="NA115" i="3"/>
  <c r="MZ116" i="3"/>
  <c r="NA116" i="3"/>
  <c r="MZ117" i="3"/>
  <c r="NA117" i="3"/>
  <c r="MZ118" i="3"/>
  <c r="NA118" i="3"/>
  <c r="MZ119" i="3"/>
  <c r="NA119" i="3"/>
  <c r="MZ120" i="3"/>
  <c r="NA120" i="3"/>
  <c r="MZ121" i="3"/>
  <c r="NA121" i="3"/>
  <c r="MZ122" i="3"/>
  <c r="NA122" i="3"/>
  <c r="MZ123" i="3"/>
  <c r="NA123" i="3"/>
  <c r="MZ124" i="3"/>
  <c r="MX36" i="6" s="1"/>
  <c r="NA124" i="3"/>
  <c r="MY36" i="6" s="1"/>
  <c r="MZ125" i="3"/>
  <c r="MX11" i="6" s="1"/>
  <c r="NA125" i="3"/>
  <c r="MY11" i="6" s="1"/>
  <c r="MZ127" i="3"/>
  <c r="MX37" i="6" s="1"/>
  <c r="NL19" i="8" s="1"/>
  <c r="NL36" i="8" s="1"/>
  <c r="NA127" i="3"/>
  <c r="MY37" i="6" s="1"/>
  <c r="NM19" i="8" s="1"/>
  <c r="NM36" i="8" s="1"/>
  <c r="MZ128" i="3"/>
  <c r="NA128" i="3"/>
  <c r="MZ129" i="3"/>
  <c r="NA129" i="3"/>
  <c r="MZ130" i="3"/>
  <c r="NA130" i="3"/>
  <c r="MZ131" i="3"/>
  <c r="NA131" i="3"/>
  <c r="MZ132" i="3"/>
  <c r="NA132" i="3"/>
  <c r="MZ133" i="3"/>
  <c r="NA133" i="3"/>
  <c r="MZ134" i="3"/>
  <c r="NA134" i="3"/>
  <c r="MZ135" i="3"/>
  <c r="NA135" i="3"/>
  <c r="MZ136" i="3"/>
  <c r="NA136" i="3"/>
  <c r="MZ137" i="3"/>
  <c r="NA137" i="3"/>
  <c r="MZ138" i="3"/>
  <c r="NA138" i="3"/>
  <c r="MZ139" i="3"/>
  <c r="NA139" i="3"/>
  <c r="MZ140" i="3"/>
  <c r="NA140" i="3"/>
  <c r="MZ141" i="3"/>
  <c r="MX35" i="6" s="1"/>
  <c r="NA141" i="3"/>
  <c r="MY35" i="6" s="1"/>
  <c r="MZ142" i="3"/>
  <c r="NA142" i="3"/>
  <c r="MY3" i="3"/>
  <c r="MY4" i="3"/>
  <c r="MY5" i="3"/>
  <c r="MY6" i="3"/>
  <c r="MY7" i="3"/>
  <c r="MY8" i="3"/>
  <c r="MY9" i="3"/>
  <c r="MY10" i="3"/>
  <c r="MY11" i="3"/>
  <c r="MY12" i="3"/>
  <c r="MY13" i="3"/>
  <c r="MY14" i="3"/>
  <c r="MY15" i="3"/>
  <c r="MY16" i="3"/>
  <c r="MY17" i="3"/>
  <c r="MY18" i="3"/>
  <c r="MY19" i="3"/>
  <c r="MY20" i="3"/>
  <c r="MY21" i="3"/>
  <c r="MY22" i="3"/>
  <c r="MY23" i="3"/>
  <c r="MY24" i="3"/>
  <c r="MY25" i="3"/>
  <c r="MY26" i="3"/>
  <c r="MY27" i="3"/>
  <c r="MY28" i="3"/>
  <c r="MY29" i="3"/>
  <c r="MY30" i="3"/>
  <c r="MY31" i="3"/>
  <c r="MY32" i="3"/>
  <c r="MY33" i="3"/>
  <c r="MY34" i="3"/>
  <c r="MY35" i="3"/>
  <c r="MY36" i="3"/>
  <c r="MY37" i="3"/>
  <c r="MY38" i="3"/>
  <c r="MY39" i="3"/>
  <c r="MW38" i="6" s="1"/>
  <c r="MY40" i="3"/>
  <c r="MW39" i="6" s="1"/>
  <c r="MY41" i="3"/>
  <c r="MY42" i="3"/>
  <c r="MY43" i="3"/>
  <c r="MY44" i="3"/>
  <c r="MY45" i="3"/>
  <c r="MY46" i="3"/>
  <c r="MY47" i="3"/>
  <c r="MY48" i="3"/>
  <c r="MY49" i="3"/>
  <c r="MY50" i="3"/>
  <c r="MY51" i="3"/>
  <c r="MY52" i="3"/>
  <c r="MY53" i="3"/>
  <c r="MY54" i="3"/>
  <c r="MY55" i="3"/>
  <c r="MY56" i="3"/>
  <c r="MY57" i="3"/>
  <c r="MY58" i="3"/>
  <c r="MY59" i="3"/>
  <c r="MY60" i="3"/>
  <c r="MY62" i="3"/>
  <c r="MY63" i="3"/>
  <c r="MY64" i="3"/>
  <c r="MY65" i="3"/>
  <c r="MY66" i="3"/>
  <c r="MY67" i="3"/>
  <c r="MY68" i="3"/>
  <c r="MY69" i="3"/>
  <c r="MY70" i="3"/>
  <c r="MW20" i="6" s="1"/>
  <c r="MY71" i="3"/>
  <c r="MY72" i="3"/>
  <c r="MY73" i="3"/>
  <c r="MY74" i="3"/>
  <c r="MY75" i="3"/>
  <c r="MY76" i="3"/>
  <c r="MY77" i="3"/>
  <c r="MY78" i="3"/>
  <c r="MY79" i="3"/>
  <c r="MY80" i="3"/>
  <c r="MY81" i="3"/>
  <c r="MX23" i="6" s="1"/>
  <c r="MY82" i="3"/>
  <c r="MY83" i="3"/>
  <c r="MY84" i="3"/>
  <c r="MY85" i="3"/>
  <c r="MY86" i="3"/>
  <c r="MY87" i="3"/>
  <c r="MY88" i="3"/>
  <c r="MY89" i="3"/>
  <c r="MY90" i="3"/>
  <c r="MY91" i="3"/>
  <c r="MY92" i="3"/>
  <c r="MY93" i="3"/>
  <c r="MY94" i="3"/>
  <c r="MY95" i="3"/>
  <c r="MY96" i="3"/>
  <c r="MY97" i="3"/>
  <c r="MW27" i="6" s="1"/>
  <c r="MY98" i="3"/>
  <c r="MW28" i="6" s="1"/>
  <c r="MY99" i="3"/>
  <c r="MY100" i="3"/>
  <c r="MW29" i="6" s="1"/>
  <c r="MY101" i="3"/>
  <c r="MY102" i="3"/>
  <c r="MY103" i="3"/>
  <c r="MY104" i="3"/>
  <c r="MY105" i="3"/>
  <c r="MY106" i="3"/>
  <c r="MY107" i="3"/>
  <c r="MY108" i="3"/>
  <c r="MY109" i="3"/>
  <c r="MY110" i="3"/>
  <c r="MY111" i="3"/>
  <c r="MW32" i="6" s="1"/>
  <c r="NK15" i="8" s="1"/>
  <c r="MY112" i="3"/>
  <c r="MY113" i="3"/>
  <c r="MY114" i="3"/>
  <c r="MY115" i="3"/>
  <c r="MY116" i="3"/>
  <c r="MY117" i="3"/>
  <c r="MY118" i="3"/>
  <c r="MY119" i="3"/>
  <c r="MY120" i="3"/>
  <c r="MY121" i="3"/>
  <c r="MY122" i="3"/>
  <c r="MY123" i="3"/>
  <c r="MY124" i="3"/>
  <c r="MW36" i="6" s="1"/>
  <c r="MY125" i="3"/>
  <c r="MW11" i="6" s="1"/>
  <c r="MY127" i="3"/>
  <c r="MW37" i="6" s="1"/>
  <c r="NK19" i="8" s="1"/>
  <c r="NK36" i="8" s="1"/>
  <c r="MY128" i="3"/>
  <c r="MY129" i="3"/>
  <c r="MY130" i="3"/>
  <c r="MY131" i="3"/>
  <c r="MY132" i="3"/>
  <c r="MY133" i="3"/>
  <c r="MY134" i="3"/>
  <c r="MY135" i="3"/>
  <c r="MY136" i="3"/>
  <c r="MY137" i="3"/>
  <c r="MY138" i="3"/>
  <c r="MY139" i="3"/>
  <c r="MY140" i="3"/>
  <c r="MY141" i="3"/>
  <c r="MW35" i="6" s="1"/>
  <c r="MY142" i="3"/>
  <c r="MY19" i="6" l="1"/>
  <c r="NN13" i="8"/>
  <c r="NS37" i="8"/>
  <c r="NR37" i="8"/>
  <c r="NN4" i="8"/>
  <c r="MW10" i="6"/>
  <c r="NN5" i="8"/>
  <c r="NO20" i="8"/>
  <c r="MY23" i="6"/>
  <c r="NN6" i="8"/>
  <c r="MW25" i="6"/>
  <c r="D20" i="8"/>
  <c r="D28" i="8" s="1"/>
  <c r="MX13" i="6"/>
  <c r="MW5" i="6"/>
  <c r="MY15" i="6"/>
  <c r="MY10" i="6"/>
  <c r="MX16" i="6"/>
  <c r="MX19" i="6"/>
  <c r="NQ37" i="8"/>
  <c r="MW9" i="6"/>
  <c r="NK12" i="8" s="1"/>
  <c r="MW13" i="6"/>
  <c r="MW21" i="6"/>
  <c r="MW19" i="6"/>
  <c r="MW17" i="6"/>
  <c r="MX30" i="6"/>
  <c r="NL16" i="8" s="1"/>
  <c r="NL32" i="8" s="1"/>
  <c r="MX24" i="6"/>
  <c r="MX14" i="6"/>
  <c r="MX8" i="6"/>
  <c r="MX7" i="6"/>
  <c r="MX5" i="6"/>
  <c r="NN12" i="8"/>
  <c r="NM18" i="8"/>
  <c r="NM35" i="8" s="1"/>
  <c r="MY34" i="6"/>
  <c r="NM11" i="8" s="1"/>
  <c r="MY33" i="6"/>
  <c r="NM7" i="8" s="1"/>
  <c r="NN8" i="8"/>
  <c r="MX6" i="6"/>
  <c r="NL8" i="8" s="1"/>
  <c r="NN34" i="8"/>
  <c r="NL18" i="8"/>
  <c r="NL35" i="8" s="1"/>
  <c r="MX34" i="6"/>
  <c r="NL11" i="8" s="1"/>
  <c r="MW30" i="6"/>
  <c r="NK16" i="8" s="1"/>
  <c r="NK32" i="8" s="1"/>
  <c r="MW8" i="6"/>
  <c r="MW6" i="6"/>
  <c r="MW22" i="6"/>
  <c r="MW18" i="6"/>
  <c r="MY6" i="6"/>
  <c r="MY25" i="6"/>
  <c r="NN10" i="8"/>
  <c r="NN31" i="8" s="1"/>
  <c r="MY22" i="6"/>
  <c r="NM6" i="8" s="1"/>
  <c r="MY18" i="6"/>
  <c r="MY16" i="6"/>
  <c r="MY13" i="6"/>
  <c r="MY4" i="6"/>
  <c r="MX22" i="6"/>
  <c r="MW3" i="6"/>
  <c r="MX15" i="6"/>
  <c r="MX10" i="6"/>
  <c r="MX4" i="6"/>
  <c r="MW31" i="6"/>
  <c r="NK17" i="8" s="1"/>
  <c r="NK33" i="8" s="1"/>
  <c r="MW24" i="6"/>
  <c r="MW14" i="6"/>
  <c r="MW7" i="6"/>
  <c r="MY3" i="6"/>
  <c r="MY31" i="6"/>
  <c r="NM17" i="8" s="1"/>
  <c r="NM33" i="8" s="1"/>
  <c r="MY26" i="6"/>
  <c r="MW34" i="6"/>
  <c r="NK11" i="8" s="1"/>
  <c r="MX3" i="6"/>
  <c r="MX31" i="6"/>
  <c r="NL17" i="8" s="1"/>
  <c r="NL33" i="8" s="1"/>
  <c r="MX26" i="6"/>
  <c r="MW16" i="6"/>
  <c r="MW4" i="6"/>
  <c r="MY5" i="6"/>
  <c r="MX18" i="6"/>
  <c r="MW15" i="6"/>
  <c r="MX33" i="6"/>
  <c r="NL7" i="8" s="1"/>
  <c r="MX25" i="6"/>
  <c r="MX21" i="6"/>
  <c r="MX17" i="6"/>
  <c r="MX9" i="6"/>
  <c r="MW33" i="6"/>
  <c r="NK7" i="8" s="1"/>
  <c r="MW26" i="6"/>
  <c r="MY30" i="6"/>
  <c r="NM16" i="8" s="1"/>
  <c r="NM32" i="8" s="1"/>
  <c r="MY24" i="6"/>
  <c r="MY21" i="6"/>
  <c r="MY17" i="6"/>
  <c r="MY14" i="6"/>
  <c r="MY9" i="6"/>
  <c r="NM12" i="8" s="1"/>
  <c r="MY8" i="6"/>
  <c r="MY7" i="6"/>
  <c r="NK14" i="8"/>
  <c r="NK18" i="8"/>
  <c r="NK35" i="8" s="1"/>
  <c r="NM14" i="8"/>
  <c r="NL14" i="8"/>
  <c r="NN30" i="8"/>
  <c r="MY12" i="6"/>
  <c r="MX12" i="6"/>
  <c r="MW12" i="6"/>
  <c r="NO37" i="8"/>
  <c r="NJ38" i="8"/>
  <c r="MX3" i="3"/>
  <c r="MX4" i="3"/>
  <c r="MX5" i="3"/>
  <c r="MX6" i="3"/>
  <c r="MX7" i="3"/>
  <c r="MX8" i="3"/>
  <c r="MX9" i="3"/>
  <c r="MX10" i="3"/>
  <c r="MX11" i="3"/>
  <c r="MX12" i="3"/>
  <c r="MX13" i="3"/>
  <c r="MX14" i="3"/>
  <c r="MX15" i="3"/>
  <c r="MX16" i="3"/>
  <c r="MX17" i="3"/>
  <c r="MX18" i="3"/>
  <c r="MX19" i="3"/>
  <c r="MX20" i="3"/>
  <c r="MX21" i="3"/>
  <c r="MX22" i="3"/>
  <c r="MX23" i="3"/>
  <c r="MX24" i="3"/>
  <c r="MX25" i="3"/>
  <c r="MX26" i="3"/>
  <c r="MX27" i="3"/>
  <c r="MX28" i="3"/>
  <c r="MX29" i="3"/>
  <c r="MX30" i="3"/>
  <c r="MX31" i="3"/>
  <c r="MX32" i="3"/>
  <c r="MX33" i="3"/>
  <c r="MX34" i="3"/>
  <c r="MX35" i="3"/>
  <c r="MX36" i="3"/>
  <c r="MX37" i="3"/>
  <c r="MX38" i="3"/>
  <c r="MX39" i="3"/>
  <c r="MV38" i="6" s="1"/>
  <c r="MX40" i="3"/>
  <c r="MV39" i="6" s="1"/>
  <c r="MX41" i="3"/>
  <c r="MX42" i="3"/>
  <c r="MX43" i="3"/>
  <c r="MX44" i="3"/>
  <c r="MX45" i="3"/>
  <c r="MX46" i="3"/>
  <c r="MX47" i="3"/>
  <c r="MX48" i="3"/>
  <c r="MX49" i="3"/>
  <c r="MX50" i="3"/>
  <c r="MX51" i="3"/>
  <c r="MX52" i="3"/>
  <c r="MX53" i="3"/>
  <c r="MX54" i="3"/>
  <c r="MX55" i="3"/>
  <c r="MX56" i="3"/>
  <c r="MX57" i="3"/>
  <c r="MX58" i="3"/>
  <c r="MX59" i="3"/>
  <c r="MX60" i="3"/>
  <c r="MX62" i="3"/>
  <c r="MX63" i="3"/>
  <c r="MX64" i="3"/>
  <c r="MX65" i="3"/>
  <c r="MX66" i="3"/>
  <c r="MX67" i="3"/>
  <c r="MX68" i="3"/>
  <c r="MX69" i="3"/>
  <c r="MX70" i="3"/>
  <c r="MV20" i="6" s="1"/>
  <c r="MX71" i="3"/>
  <c r="MX72" i="3"/>
  <c r="MX73" i="3"/>
  <c r="MX74" i="3"/>
  <c r="MX75" i="3"/>
  <c r="MX76" i="3"/>
  <c r="MX77" i="3"/>
  <c r="MX78" i="3"/>
  <c r="MX79" i="3"/>
  <c r="MX80" i="3"/>
  <c r="MX81" i="3"/>
  <c r="MW23" i="6" s="1"/>
  <c r="MX82" i="3"/>
  <c r="MX83" i="3"/>
  <c r="MX84" i="3"/>
  <c r="MX85" i="3"/>
  <c r="MX86" i="3"/>
  <c r="MX87" i="3"/>
  <c r="MX88" i="3"/>
  <c r="MX89" i="3"/>
  <c r="MX90" i="3"/>
  <c r="MX91" i="3"/>
  <c r="MX92" i="3"/>
  <c r="MX93" i="3"/>
  <c r="MX94" i="3"/>
  <c r="MX95" i="3"/>
  <c r="MX96" i="3"/>
  <c r="MX97" i="3"/>
  <c r="MV27" i="6" s="1"/>
  <c r="MX98" i="3"/>
  <c r="MV28" i="6" s="1"/>
  <c r="MX99" i="3"/>
  <c r="MX100" i="3"/>
  <c r="MV29" i="6" s="1"/>
  <c r="MX101" i="3"/>
  <c r="MX102" i="3"/>
  <c r="MX103" i="3"/>
  <c r="MX104" i="3"/>
  <c r="MX105" i="3"/>
  <c r="MX106" i="3"/>
  <c r="MX107" i="3"/>
  <c r="MX108" i="3"/>
  <c r="MX109" i="3"/>
  <c r="MX110" i="3"/>
  <c r="MX111" i="3"/>
  <c r="MV32" i="6" s="1"/>
  <c r="NJ15" i="8" s="1"/>
  <c r="MX112" i="3"/>
  <c r="MX113" i="3"/>
  <c r="MX114" i="3"/>
  <c r="MX115" i="3"/>
  <c r="MX116" i="3"/>
  <c r="MX117" i="3"/>
  <c r="MX118" i="3"/>
  <c r="MX119" i="3"/>
  <c r="MX120" i="3"/>
  <c r="MX121" i="3"/>
  <c r="MX122" i="3"/>
  <c r="MX123" i="3"/>
  <c r="MX124" i="3"/>
  <c r="MV36" i="6" s="1"/>
  <c r="MX125" i="3"/>
  <c r="MV11" i="6" s="1"/>
  <c r="MX127" i="3"/>
  <c r="MV37" i="6" s="1"/>
  <c r="NJ19" i="8" s="1"/>
  <c r="NJ36" i="8" s="1"/>
  <c r="MX128" i="3"/>
  <c r="MX129" i="3"/>
  <c r="MX130" i="3"/>
  <c r="MX131" i="3"/>
  <c r="MX132" i="3"/>
  <c r="MX133" i="3"/>
  <c r="MX134" i="3"/>
  <c r="MX135" i="3"/>
  <c r="MX136" i="3"/>
  <c r="MX137" i="3"/>
  <c r="MX138" i="3"/>
  <c r="MX139" i="3"/>
  <c r="MX140" i="3"/>
  <c r="MX141" i="3"/>
  <c r="MV35" i="6" s="1"/>
  <c r="MX142" i="3"/>
  <c r="NM5" i="8" l="1"/>
  <c r="NK6" i="8"/>
  <c r="NL9" i="8"/>
  <c r="NL12" i="8"/>
  <c r="NL34" i="8"/>
  <c r="NL5" i="8"/>
  <c r="NM9" i="8"/>
  <c r="NK4" i="8"/>
  <c r="NM34" i="8"/>
  <c r="NK13" i="8"/>
  <c r="NN29" i="8"/>
  <c r="NN37" i="8" s="1"/>
  <c r="NK8" i="8"/>
  <c r="NK29" i="8" s="1"/>
  <c r="NL10" i="8"/>
  <c r="NK10" i="8"/>
  <c r="NK31" i="8" s="1"/>
  <c r="NK5" i="8"/>
  <c r="MV9" i="6"/>
  <c r="NM10" i="8"/>
  <c r="NM31" i="8" s="1"/>
  <c r="NM8" i="8"/>
  <c r="MV19" i="6"/>
  <c r="NL6" i="8"/>
  <c r="NK34" i="8"/>
  <c r="NL4" i="8"/>
  <c r="NL29" i="8" s="1"/>
  <c r="MV16" i="6"/>
  <c r="MV13" i="6"/>
  <c r="NN20" i="8"/>
  <c r="MV21" i="6"/>
  <c r="MV15" i="6"/>
  <c r="NL13" i="8"/>
  <c r="NM4" i="8"/>
  <c r="NM29" i="8" s="1"/>
  <c r="MV5" i="6"/>
  <c r="MV22" i="6"/>
  <c r="NK9" i="8"/>
  <c r="NM13" i="8"/>
  <c r="MV10" i="6"/>
  <c r="MV14" i="6"/>
  <c r="MV7" i="6"/>
  <c r="MV34" i="6"/>
  <c r="NJ11" i="8" s="1"/>
  <c r="MV4" i="6"/>
  <c r="MV26" i="6"/>
  <c r="MV12" i="6"/>
  <c r="MV33" i="6"/>
  <c r="NJ7" i="8" s="1"/>
  <c r="MV6" i="6"/>
  <c r="MV8" i="6"/>
  <c r="MV3" i="6"/>
  <c r="MV24" i="6"/>
  <c r="MV18" i="6"/>
  <c r="MV17" i="6"/>
  <c r="MV30" i="6"/>
  <c r="NJ16" i="8" s="1"/>
  <c r="NJ32" i="8" s="1"/>
  <c r="MV25" i="6"/>
  <c r="MV31" i="6"/>
  <c r="NJ17" i="8" s="1"/>
  <c r="NJ33" i="8" s="1"/>
  <c r="NJ18" i="8"/>
  <c r="NJ35" i="8" s="1"/>
  <c r="NJ14" i="8"/>
  <c r="NI38" i="8"/>
  <c r="MW3" i="3"/>
  <c r="MW4" i="3"/>
  <c r="MW5" i="3"/>
  <c r="MW6" i="3"/>
  <c r="MW7" i="3"/>
  <c r="MW8" i="3"/>
  <c r="MW9" i="3"/>
  <c r="MW10" i="3"/>
  <c r="MW11" i="3"/>
  <c r="MW12" i="3"/>
  <c r="MW13" i="3"/>
  <c r="MW14" i="3"/>
  <c r="MW15" i="3"/>
  <c r="MW16" i="3"/>
  <c r="MW17" i="3"/>
  <c r="MW18" i="3"/>
  <c r="MW19" i="3"/>
  <c r="MW20" i="3"/>
  <c r="MW21" i="3"/>
  <c r="MW22" i="3"/>
  <c r="MW23" i="3"/>
  <c r="MW24" i="3"/>
  <c r="MW25" i="3"/>
  <c r="MW26" i="3"/>
  <c r="MW27" i="3"/>
  <c r="MW28" i="3"/>
  <c r="MW29" i="3"/>
  <c r="MW30" i="3"/>
  <c r="MW31" i="3"/>
  <c r="MW32" i="3"/>
  <c r="MW33" i="3"/>
  <c r="MW34" i="3"/>
  <c r="MW35" i="3"/>
  <c r="MW36" i="3"/>
  <c r="MW37" i="3"/>
  <c r="MW38" i="3"/>
  <c r="MW39" i="3"/>
  <c r="MU38" i="6" s="1"/>
  <c r="MW40" i="3"/>
  <c r="MU39" i="6" s="1"/>
  <c r="MW41" i="3"/>
  <c r="MW42" i="3"/>
  <c r="MW43" i="3"/>
  <c r="MW44" i="3"/>
  <c r="MW45" i="3"/>
  <c r="MW46" i="3"/>
  <c r="MW47" i="3"/>
  <c r="MW48" i="3"/>
  <c r="MW49" i="3"/>
  <c r="MW50" i="3"/>
  <c r="MW51" i="3"/>
  <c r="MW52" i="3"/>
  <c r="MW53" i="3"/>
  <c r="MW54" i="3"/>
  <c r="MW55" i="3"/>
  <c r="MW56" i="3"/>
  <c r="MW57" i="3"/>
  <c r="MW58" i="3"/>
  <c r="MW59" i="3"/>
  <c r="MW60" i="3"/>
  <c r="MW62" i="3"/>
  <c r="MW63" i="3"/>
  <c r="MW64" i="3"/>
  <c r="MW65" i="3"/>
  <c r="MW66" i="3"/>
  <c r="MW67" i="3"/>
  <c r="MW68" i="3"/>
  <c r="MW69" i="3"/>
  <c r="MW70" i="3"/>
  <c r="MU20" i="6" s="1"/>
  <c r="MW71" i="3"/>
  <c r="MW72" i="3"/>
  <c r="MW73" i="3"/>
  <c r="MW74" i="3"/>
  <c r="MW75" i="3"/>
  <c r="MW76" i="3"/>
  <c r="MW77" i="3"/>
  <c r="MW78" i="3"/>
  <c r="MW79" i="3"/>
  <c r="MW80" i="3"/>
  <c r="MW81" i="3"/>
  <c r="MV23" i="6" s="1"/>
  <c r="MW82" i="3"/>
  <c r="MW83" i="3"/>
  <c r="MW84" i="3"/>
  <c r="MW85" i="3"/>
  <c r="MW86" i="3"/>
  <c r="MW87" i="3"/>
  <c r="MW88" i="3"/>
  <c r="MW89" i="3"/>
  <c r="MW90" i="3"/>
  <c r="MW91" i="3"/>
  <c r="MW92" i="3"/>
  <c r="MW93" i="3"/>
  <c r="MW94" i="3"/>
  <c r="MW95" i="3"/>
  <c r="MW96" i="3"/>
  <c r="MW97" i="3"/>
  <c r="MU27" i="6" s="1"/>
  <c r="MW98" i="3"/>
  <c r="MU28" i="6" s="1"/>
  <c r="MW99" i="3"/>
  <c r="MW100" i="3"/>
  <c r="MU29" i="6" s="1"/>
  <c r="MW101" i="3"/>
  <c r="MW102" i="3"/>
  <c r="MW103" i="3"/>
  <c r="MW104" i="3"/>
  <c r="MW105" i="3"/>
  <c r="MW106" i="3"/>
  <c r="MW107" i="3"/>
  <c r="MW108" i="3"/>
  <c r="MW109" i="3"/>
  <c r="MW110" i="3"/>
  <c r="MW111" i="3"/>
  <c r="MU32" i="6" s="1"/>
  <c r="NI15" i="8" s="1"/>
  <c r="MW112" i="3"/>
  <c r="MW113" i="3"/>
  <c r="MW114" i="3"/>
  <c r="MW115" i="3"/>
  <c r="MW116" i="3"/>
  <c r="MW117" i="3"/>
  <c r="MW118" i="3"/>
  <c r="MW119" i="3"/>
  <c r="MW120" i="3"/>
  <c r="MW121" i="3"/>
  <c r="MW122" i="3"/>
  <c r="MW123" i="3"/>
  <c r="MW124" i="3"/>
  <c r="MU36" i="6" s="1"/>
  <c r="MW125" i="3"/>
  <c r="MU11" i="6" s="1"/>
  <c r="MW127" i="3"/>
  <c r="MU37" i="6" s="1"/>
  <c r="NI19" i="8" s="1"/>
  <c r="NI36" i="8" s="1"/>
  <c r="MW128" i="3"/>
  <c r="MW129" i="3"/>
  <c r="MW130" i="3"/>
  <c r="MW131" i="3"/>
  <c r="MW132" i="3"/>
  <c r="MW133" i="3"/>
  <c r="MW134" i="3"/>
  <c r="MW135" i="3"/>
  <c r="MW136" i="3"/>
  <c r="MW137" i="3"/>
  <c r="MW138" i="3"/>
  <c r="MW139" i="3"/>
  <c r="MW140" i="3"/>
  <c r="MW141" i="3"/>
  <c r="MU35" i="6" s="1"/>
  <c r="MW142" i="3"/>
  <c r="NM30" i="8" l="1"/>
  <c r="NM37" i="8" s="1"/>
  <c r="NL30" i="8"/>
  <c r="NL31" i="8"/>
  <c r="NJ12" i="8"/>
  <c r="NJ4" i="8"/>
  <c r="NJ5" i="8"/>
  <c r="MU15" i="6"/>
  <c r="NK30" i="8"/>
  <c r="NK37" i="8" s="1"/>
  <c r="NJ6" i="8"/>
  <c r="NJ34" i="8"/>
  <c r="NJ9" i="8"/>
  <c r="NL37" i="8"/>
  <c r="NK20" i="8"/>
  <c r="NL20" i="8"/>
  <c r="MU10" i="6"/>
  <c r="MU17" i="6"/>
  <c r="MU22" i="6"/>
  <c r="MU9" i="6"/>
  <c r="NJ10" i="8"/>
  <c r="NJ8" i="8"/>
  <c r="NJ29" i="8" s="1"/>
  <c r="NJ13" i="8"/>
  <c r="MU30" i="6"/>
  <c r="NI16" i="8" s="1"/>
  <c r="NI32" i="8" s="1"/>
  <c r="MU8" i="6"/>
  <c r="NM20" i="8"/>
  <c r="MU25" i="6"/>
  <c r="MU18" i="6"/>
  <c r="NI13" i="8" s="1"/>
  <c r="MU21" i="6"/>
  <c r="MU7" i="6"/>
  <c r="MU5" i="6"/>
  <c r="MU24" i="6"/>
  <c r="MU14" i="6"/>
  <c r="MU33" i="6"/>
  <c r="NI7" i="8" s="1"/>
  <c r="MU34" i="6"/>
  <c r="NI11" i="8" s="1"/>
  <c r="MU16" i="6"/>
  <c r="MU13" i="6"/>
  <c r="MU4" i="6"/>
  <c r="MU31" i="6"/>
  <c r="NI17" i="8" s="1"/>
  <c r="NI33" i="8" s="1"/>
  <c r="MU3" i="6"/>
  <c r="MU19" i="6"/>
  <c r="MU12" i="6"/>
  <c r="MU26" i="6"/>
  <c r="MU6" i="6"/>
  <c r="NI14" i="8"/>
  <c r="NI18" i="8"/>
  <c r="NI35" i="8" s="1"/>
  <c r="NH38" i="8"/>
  <c r="MV3" i="3"/>
  <c r="MV4" i="3"/>
  <c r="MV5" i="3"/>
  <c r="MV6" i="3"/>
  <c r="MV7" i="3"/>
  <c r="MV8" i="3"/>
  <c r="MV9" i="3"/>
  <c r="MV10" i="3"/>
  <c r="MV11" i="3"/>
  <c r="MV12" i="3"/>
  <c r="MV13" i="3"/>
  <c r="MV14" i="3"/>
  <c r="MV15" i="3"/>
  <c r="MV16" i="3"/>
  <c r="MV17" i="3"/>
  <c r="MV18" i="3"/>
  <c r="MV19" i="3"/>
  <c r="MV20" i="3"/>
  <c r="MV21" i="3"/>
  <c r="MV22" i="3"/>
  <c r="MV23" i="3"/>
  <c r="MV24" i="3"/>
  <c r="MV25" i="3"/>
  <c r="MV26" i="3"/>
  <c r="MV27" i="3"/>
  <c r="MV28" i="3"/>
  <c r="MV29" i="3"/>
  <c r="MV30" i="3"/>
  <c r="MV31" i="3"/>
  <c r="MV32" i="3"/>
  <c r="MV33" i="3"/>
  <c r="MV34" i="3"/>
  <c r="MV35" i="3"/>
  <c r="MV36" i="3"/>
  <c r="MV37" i="3"/>
  <c r="MV38" i="3"/>
  <c r="MV39" i="3"/>
  <c r="MT38" i="6" s="1"/>
  <c r="MV40" i="3"/>
  <c r="MT39" i="6" s="1"/>
  <c r="MV41" i="3"/>
  <c r="MV42" i="3"/>
  <c r="MV43" i="3"/>
  <c r="MV44" i="3"/>
  <c r="MV45" i="3"/>
  <c r="MV46" i="3"/>
  <c r="MV47" i="3"/>
  <c r="MV48" i="3"/>
  <c r="MV49" i="3"/>
  <c r="MV50" i="3"/>
  <c r="MV51" i="3"/>
  <c r="MV52" i="3"/>
  <c r="MV53" i="3"/>
  <c r="MV54" i="3"/>
  <c r="MV55" i="3"/>
  <c r="MV56" i="3"/>
  <c r="MV57" i="3"/>
  <c r="MV58" i="3"/>
  <c r="MV59" i="3"/>
  <c r="MV60" i="3"/>
  <c r="MV62" i="3"/>
  <c r="MV63" i="3"/>
  <c r="MV64" i="3"/>
  <c r="MV65" i="3"/>
  <c r="MV66" i="3"/>
  <c r="MV67" i="3"/>
  <c r="MV68" i="3"/>
  <c r="MV69" i="3"/>
  <c r="MV70" i="3"/>
  <c r="MT20" i="6" s="1"/>
  <c r="MV71" i="3"/>
  <c r="MV72" i="3"/>
  <c r="MV73" i="3"/>
  <c r="MV74" i="3"/>
  <c r="MV75" i="3"/>
  <c r="MV76" i="3"/>
  <c r="MV77" i="3"/>
  <c r="MV78" i="3"/>
  <c r="MV79" i="3"/>
  <c r="MV80" i="3"/>
  <c r="MV81" i="3"/>
  <c r="MU23" i="6" s="1"/>
  <c r="MV82" i="3"/>
  <c r="MV83" i="3"/>
  <c r="MV84" i="3"/>
  <c r="MV85" i="3"/>
  <c r="MV86" i="3"/>
  <c r="MV87" i="3"/>
  <c r="MV88" i="3"/>
  <c r="MV89" i="3"/>
  <c r="MV90" i="3"/>
  <c r="MV91" i="3"/>
  <c r="MV92" i="3"/>
  <c r="MV93" i="3"/>
  <c r="MV94" i="3"/>
  <c r="MV95" i="3"/>
  <c r="MV96" i="3"/>
  <c r="MV97" i="3"/>
  <c r="MT27" i="6" s="1"/>
  <c r="MV98" i="3"/>
  <c r="MT28" i="6" s="1"/>
  <c r="MV99" i="3"/>
  <c r="MV100" i="3"/>
  <c r="MT29" i="6" s="1"/>
  <c r="MV101" i="3"/>
  <c r="MV102" i="3"/>
  <c r="MV103" i="3"/>
  <c r="MV104" i="3"/>
  <c r="MV105" i="3"/>
  <c r="MV106" i="3"/>
  <c r="MV107" i="3"/>
  <c r="MV108" i="3"/>
  <c r="MV109" i="3"/>
  <c r="MV110" i="3"/>
  <c r="MV111" i="3"/>
  <c r="MT32" i="6" s="1"/>
  <c r="NH15" i="8" s="1"/>
  <c r="MV112" i="3"/>
  <c r="MV113" i="3"/>
  <c r="MV114" i="3"/>
  <c r="MV115" i="3"/>
  <c r="MV116" i="3"/>
  <c r="MV117" i="3"/>
  <c r="MV118" i="3"/>
  <c r="MV119" i="3"/>
  <c r="MV120" i="3"/>
  <c r="MV121" i="3"/>
  <c r="MV122" i="3"/>
  <c r="MV123" i="3"/>
  <c r="MV124" i="3"/>
  <c r="MT36" i="6" s="1"/>
  <c r="MV125" i="3"/>
  <c r="MT11" i="6" s="1"/>
  <c r="MV127" i="3"/>
  <c r="MT37" i="6" s="1"/>
  <c r="NH19" i="8" s="1"/>
  <c r="NH36" i="8" s="1"/>
  <c r="MV128" i="3"/>
  <c r="MV129" i="3"/>
  <c r="MV130" i="3"/>
  <c r="MV131" i="3"/>
  <c r="MV132" i="3"/>
  <c r="MV133" i="3"/>
  <c r="MV134" i="3"/>
  <c r="MV135" i="3"/>
  <c r="MV136" i="3"/>
  <c r="MV137" i="3"/>
  <c r="MV138" i="3"/>
  <c r="MV139" i="3"/>
  <c r="MV140" i="3"/>
  <c r="MV141" i="3"/>
  <c r="MT35" i="6" s="1"/>
  <c r="MV142" i="3"/>
  <c r="NJ31" i="8" l="1"/>
  <c r="NI8" i="8"/>
  <c r="NI12" i="8"/>
  <c r="NI5" i="8"/>
  <c r="NI10" i="8"/>
  <c r="NI6" i="8"/>
  <c r="MT16" i="6"/>
  <c r="NI9" i="8"/>
  <c r="NJ20" i="8"/>
  <c r="MT18" i="6"/>
  <c r="MT10" i="6"/>
  <c r="NJ30" i="8"/>
  <c r="NJ37" i="8" s="1"/>
  <c r="NI34" i="8"/>
  <c r="MT5" i="6"/>
  <c r="MT13" i="6"/>
  <c r="MT4" i="6"/>
  <c r="NI4" i="8"/>
  <c r="NI29" i="8" s="1"/>
  <c r="MT19" i="6"/>
  <c r="MT15" i="6"/>
  <c r="MT21" i="6"/>
  <c r="MT17" i="6"/>
  <c r="MT14" i="6"/>
  <c r="MT9" i="6"/>
  <c r="NH12" i="8" s="1"/>
  <c r="MT7" i="6"/>
  <c r="NH8" i="8" s="1"/>
  <c r="MT34" i="6"/>
  <c r="NH11" i="8" s="1"/>
  <c r="MT26" i="6"/>
  <c r="MT12" i="6"/>
  <c r="NH5" i="8" s="1"/>
  <c r="MT8" i="6"/>
  <c r="MT30" i="6"/>
  <c r="NH16" i="8" s="1"/>
  <c r="NH32" i="8" s="1"/>
  <c r="MT6" i="6"/>
  <c r="NH18" i="8"/>
  <c r="NH35" i="8" s="1"/>
  <c r="NH14" i="8"/>
  <c r="MT3" i="6"/>
  <c r="MT24" i="6"/>
  <c r="MT33" i="6"/>
  <c r="NH7" i="8" s="1"/>
  <c r="MT25" i="6"/>
  <c r="MT22" i="6"/>
  <c r="MT31" i="6"/>
  <c r="NH17" i="8" s="1"/>
  <c r="NH33" i="8" s="1"/>
  <c r="NI30" i="8"/>
  <c r="NI20" i="8"/>
  <c r="NG38" i="8"/>
  <c r="MU3" i="3"/>
  <c r="MU4" i="3"/>
  <c r="MU5" i="3"/>
  <c r="MU6" i="3"/>
  <c r="MU7" i="3"/>
  <c r="MU8" i="3"/>
  <c r="MU9" i="3"/>
  <c r="MU10" i="3"/>
  <c r="MU11" i="3"/>
  <c r="MU12" i="3"/>
  <c r="MU13" i="3"/>
  <c r="MU14" i="3"/>
  <c r="MU15" i="3"/>
  <c r="MU16" i="3"/>
  <c r="MU17" i="3"/>
  <c r="MU18" i="3"/>
  <c r="MU19" i="3"/>
  <c r="MU20" i="3"/>
  <c r="MU21" i="3"/>
  <c r="MU22" i="3"/>
  <c r="MU23" i="3"/>
  <c r="MU24" i="3"/>
  <c r="MU25" i="3"/>
  <c r="MU26" i="3"/>
  <c r="MU27" i="3"/>
  <c r="MU28" i="3"/>
  <c r="MU29" i="3"/>
  <c r="MU30" i="3"/>
  <c r="MU31" i="3"/>
  <c r="MU32" i="3"/>
  <c r="MU33" i="3"/>
  <c r="MU34" i="3"/>
  <c r="MU35" i="3"/>
  <c r="MU36" i="3"/>
  <c r="MU37" i="3"/>
  <c r="MU38" i="3"/>
  <c r="MU39" i="3"/>
  <c r="MS38" i="6" s="1"/>
  <c r="MU40" i="3"/>
  <c r="MS39" i="6" s="1"/>
  <c r="MU41" i="3"/>
  <c r="MU42" i="3"/>
  <c r="MU43" i="3"/>
  <c r="MU44" i="3"/>
  <c r="MU45" i="3"/>
  <c r="MU46" i="3"/>
  <c r="MU47" i="3"/>
  <c r="MU48" i="3"/>
  <c r="MU49" i="3"/>
  <c r="MU50" i="3"/>
  <c r="MU51" i="3"/>
  <c r="MU52" i="3"/>
  <c r="MU53" i="3"/>
  <c r="MU54" i="3"/>
  <c r="MU55" i="3"/>
  <c r="MU56" i="3"/>
  <c r="MU57" i="3"/>
  <c r="MU58" i="3"/>
  <c r="MU59" i="3"/>
  <c r="MU60" i="3"/>
  <c r="MU62" i="3"/>
  <c r="MU63" i="3"/>
  <c r="MU64" i="3"/>
  <c r="MU65" i="3"/>
  <c r="MU66" i="3"/>
  <c r="MU67" i="3"/>
  <c r="MU68" i="3"/>
  <c r="MS19" i="6" s="1"/>
  <c r="MU69" i="3"/>
  <c r="MU70" i="3"/>
  <c r="MS20" i="6" s="1"/>
  <c r="MU71" i="3"/>
  <c r="MU72" i="3"/>
  <c r="MU73" i="3"/>
  <c r="MU74" i="3"/>
  <c r="MU75" i="3"/>
  <c r="MU76" i="3"/>
  <c r="MU77" i="3"/>
  <c r="MU78" i="3"/>
  <c r="MU79" i="3"/>
  <c r="MU80" i="3"/>
  <c r="MU81" i="3"/>
  <c r="MT23" i="6" s="1"/>
  <c r="MU82" i="3"/>
  <c r="MU83" i="3"/>
  <c r="MU84" i="3"/>
  <c r="MU85" i="3"/>
  <c r="MU86" i="3"/>
  <c r="MU87" i="3"/>
  <c r="MU88" i="3"/>
  <c r="MU89" i="3"/>
  <c r="MU90" i="3"/>
  <c r="MU91" i="3"/>
  <c r="MU92" i="3"/>
  <c r="MU93" i="3"/>
  <c r="MU94" i="3"/>
  <c r="MU95" i="3"/>
  <c r="MU96" i="3"/>
  <c r="MU97" i="3"/>
  <c r="MS27" i="6" s="1"/>
  <c r="MU98" i="3"/>
  <c r="MS28" i="6" s="1"/>
  <c r="MU99" i="3"/>
  <c r="MU100" i="3"/>
  <c r="MS29" i="6" s="1"/>
  <c r="MU101" i="3"/>
  <c r="MU102" i="3"/>
  <c r="MU103" i="3"/>
  <c r="MU104" i="3"/>
  <c r="MU105" i="3"/>
  <c r="MU106" i="3"/>
  <c r="MU107" i="3"/>
  <c r="MU108" i="3"/>
  <c r="MU109" i="3"/>
  <c r="MU110" i="3"/>
  <c r="MU111" i="3"/>
  <c r="MS32" i="6" s="1"/>
  <c r="NG15" i="8" s="1"/>
  <c r="MU112" i="3"/>
  <c r="MU113" i="3"/>
  <c r="MU114" i="3"/>
  <c r="MU115" i="3"/>
  <c r="MU116" i="3"/>
  <c r="MU117" i="3"/>
  <c r="MU118" i="3"/>
  <c r="MU119" i="3"/>
  <c r="MU120" i="3"/>
  <c r="MU121" i="3"/>
  <c r="MU122" i="3"/>
  <c r="MU123" i="3"/>
  <c r="MU124" i="3"/>
  <c r="MS36" i="6" s="1"/>
  <c r="MU125" i="3"/>
  <c r="MS11" i="6" s="1"/>
  <c r="MU127" i="3"/>
  <c r="MS37" i="6" s="1"/>
  <c r="NG19" i="8" s="1"/>
  <c r="NG36" i="8" s="1"/>
  <c r="MU128" i="3"/>
  <c r="MU129" i="3"/>
  <c r="MU130" i="3"/>
  <c r="MU131" i="3"/>
  <c r="MU132" i="3"/>
  <c r="MU133" i="3"/>
  <c r="MU134" i="3"/>
  <c r="MU135" i="3"/>
  <c r="MU136" i="3"/>
  <c r="MU137" i="3"/>
  <c r="MU138" i="3"/>
  <c r="MU139" i="3"/>
  <c r="MU140" i="3"/>
  <c r="MU141" i="3"/>
  <c r="MS35" i="6" s="1"/>
  <c r="MU142" i="3"/>
  <c r="NI31" i="8" l="1"/>
  <c r="NI37" i="8"/>
  <c r="NH10" i="8"/>
  <c r="MS13" i="6"/>
  <c r="MS4" i="6"/>
  <c r="MS16" i="6"/>
  <c r="NH4" i="8"/>
  <c r="NH29" i="8" s="1"/>
  <c r="NH34" i="8"/>
  <c r="NH13" i="8"/>
  <c r="MS10" i="6"/>
  <c r="MS31" i="6"/>
  <c r="NG17" i="8" s="1"/>
  <c r="NG33" i="8" s="1"/>
  <c r="NH6" i="8"/>
  <c r="NH31" i="8" s="1"/>
  <c r="MS6" i="6"/>
  <c r="NH9" i="8"/>
  <c r="MS33" i="6"/>
  <c r="NG7" i="8" s="1"/>
  <c r="MS3" i="6"/>
  <c r="MS25" i="6"/>
  <c r="MS22" i="6"/>
  <c r="MS18" i="6"/>
  <c r="MS30" i="6"/>
  <c r="NG16" i="8" s="1"/>
  <c r="NG32" i="8" s="1"/>
  <c r="MS24" i="6"/>
  <c r="MS5" i="6"/>
  <c r="MS21" i="6"/>
  <c r="NG6" i="8" s="1"/>
  <c r="MS17" i="6"/>
  <c r="MS14" i="6"/>
  <c r="MS9" i="6"/>
  <c r="MS7" i="6"/>
  <c r="MS15" i="6"/>
  <c r="MS34" i="6"/>
  <c r="NG11" i="8" s="1"/>
  <c r="MS8" i="6"/>
  <c r="MS26" i="6"/>
  <c r="NG14" i="8"/>
  <c r="NG18" i="8"/>
  <c r="NG35" i="8" s="1"/>
  <c r="MS12" i="6"/>
  <c r="NG5" i="8" s="1"/>
  <c r="NE38" i="8"/>
  <c r="NF38" i="8"/>
  <c r="MT3" i="3"/>
  <c r="MT4" i="3"/>
  <c r="MT5" i="3"/>
  <c r="MT6" i="3"/>
  <c r="MT7" i="3"/>
  <c r="MT8" i="3"/>
  <c r="MT9" i="3"/>
  <c r="MT10" i="3"/>
  <c r="MT11" i="3"/>
  <c r="MT12" i="3"/>
  <c r="MT13" i="3"/>
  <c r="MT14" i="3"/>
  <c r="MT15" i="3"/>
  <c r="MT16" i="3"/>
  <c r="MT17" i="3"/>
  <c r="MT18" i="3"/>
  <c r="MT19" i="3"/>
  <c r="MT20" i="3"/>
  <c r="MT21" i="3"/>
  <c r="MT22" i="3"/>
  <c r="MT23" i="3"/>
  <c r="MT24" i="3"/>
  <c r="MT25" i="3"/>
  <c r="MT26" i="3"/>
  <c r="MT27" i="3"/>
  <c r="MT28" i="3"/>
  <c r="MT29" i="3"/>
  <c r="MT30" i="3"/>
  <c r="MT31" i="3"/>
  <c r="MT32" i="3"/>
  <c r="MT33" i="3"/>
  <c r="MT34" i="3"/>
  <c r="MT35" i="3"/>
  <c r="MT36" i="3"/>
  <c r="MT37" i="3"/>
  <c r="MT38" i="3"/>
  <c r="MT39" i="3"/>
  <c r="MR38" i="6" s="1"/>
  <c r="MT40" i="3"/>
  <c r="MR39" i="6" s="1"/>
  <c r="MT41" i="3"/>
  <c r="MT42" i="3"/>
  <c r="MT43" i="3"/>
  <c r="MT44" i="3"/>
  <c r="MT45" i="3"/>
  <c r="MT46" i="3"/>
  <c r="MT47" i="3"/>
  <c r="MT48" i="3"/>
  <c r="MT49" i="3"/>
  <c r="MT50" i="3"/>
  <c r="MT51" i="3"/>
  <c r="MT52" i="3"/>
  <c r="MT53" i="3"/>
  <c r="MT54" i="3"/>
  <c r="MT55" i="3"/>
  <c r="MT56" i="3"/>
  <c r="MT57" i="3"/>
  <c r="MT58" i="3"/>
  <c r="MT59" i="3"/>
  <c r="MT60" i="3"/>
  <c r="MT62" i="3"/>
  <c r="MT63" i="3"/>
  <c r="MT64" i="3"/>
  <c r="MT65" i="3"/>
  <c r="MT66" i="3"/>
  <c r="MT67" i="3"/>
  <c r="MT68" i="3"/>
  <c r="MR19" i="6" s="1"/>
  <c r="MT69" i="3"/>
  <c r="MT70" i="3"/>
  <c r="MR20" i="6" s="1"/>
  <c r="MT71" i="3"/>
  <c r="MT72" i="3"/>
  <c r="MT73" i="3"/>
  <c r="MT74" i="3"/>
  <c r="MT75" i="3"/>
  <c r="MT76" i="3"/>
  <c r="MT77" i="3"/>
  <c r="MT78" i="3"/>
  <c r="MT79" i="3"/>
  <c r="MT80" i="3"/>
  <c r="MT81" i="3"/>
  <c r="MS23" i="6" s="1"/>
  <c r="MT82" i="3"/>
  <c r="MT83" i="3"/>
  <c r="MT84" i="3"/>
  <c r="MT85" i="3"/>
  <c r="MT86" i="3"/>
  <c r="MT87" i="3"/>
  <c r="MT88" i="3"/>
  <c r="MT89" i="3"/>
  <c r="MT90" i="3"/>
  <c r="MT91" i="3"/>
  <c r="MT92" i="3"/>
  <c r="MT93" i="3"/>
  <c r="MT94" i="3"/>
  <c r="MT95" i="3"/>
  <c r="MT96" i="3"/>
  <c r="MT97" i="3"/>
  <c r="MR27" i="6" s="1"/>
  <c r="MT98" i="3"/>
  <c r="MR28" i="6" s="1"/>
  <c r="MT99" i="3"/>
  <c r="MT100" i="3"/>
  <c r="MR29" i="6" s="1"/>
  <c r="MT101" i="3"/>
  <c r="MT102" i="3"/>
  <c r="MT103" i="3"/>
  <c r="MT104" i="3"/>
  <c r="MT105" i="3"/>
  <c r="MT106" i="3"/>
  <c r="MT107" i="3"/>
  <c r="MT108" i="3"/>
  <c r="MT109" i="3"/>
  <c r="MT110" i="3"/>
  <c r="MT111" i="3"/>
  <c r="MR32" i="6" s="1"/>
  <c r="NF15" i="8" s="1"/>
  <c r="MT112" i="3"/>
  <c r="MT113" i="3"/>
  <c r="MT114" i="3"/>
  <c r="MT115" i="3"/>
  <c r="MT116" i="3"/>
  <c r="MT117" i="3"/>
  <c r="MT118" i="3"/>
  <c r="MT119" i="3"/>
  <c r="MT120" i="3"/>
  <c r="MT121" i="3"/>
  <c r="MT122" i="3"/>
  <c r="MT123" i="3"/>
  <c r="MT124" i="3"/>
  <c r="MR36" i="6" s="1"/>
  <c r="MT125" i="3"/>
  <c r="MR11" i="6" s="1"/>
  <c r="MT127" i="3"/>
  <c r="MR37" i="6" s="1"/>
  <c r="NF19" i="8" s="1"/>
  <c r="NF36" i="8" s="1"/>
  <c r="MT128" i="3"/>
  <c r="MT129" i="3"/>
  <c r="MT130" i="3"/>
  <c r="MT131" i="3"/>
  <c r="MT132" i="3"/>
  <c r="MT133" i="3"/>
  <c r="MT134" i="3"/>
  <c r="MT135" i="3"/>
  <c r="MT136" i="3"/>
  <c r="MT137" i="3"/>
  <c r="MT138" i="3"/>
  <c r="MT139" i="3"/>
  <c r="MT140" i="3"/>
  <c r="MT141" i="3"/>
  <c r="MR35" i="6" s="1"/>
  <c r="MT142" i="3"/>
  <c r="MS3" i="3"/>
  <c r="MS4" i="3"/>
  <c r="MS5" i="3"/>
  <c r="MS6" i="3"/>
  <c r="MS7" i="3"/>
  <c r="MS8" i="3"/>
  <c r="MS9" i="3"/>
  <c r="MS10" i="3"/>
  <c r="MS11" i="3"/>
  <c r="MS12" i="3"/>
  <c r="MS13" i="3"/>
  <c r="MS14" i="3"/>
  <c r="MS15" i="3"/>
  <c r="MS16" i="3"/>
  <c r="MS17" i="3"/>
  <c r="MS18" i="3"/>
  <c r="MS19" i="3"/>
  <c r="MS20" i="3"/>
  <c r="MS21" i="3"/>
  <c r="MS22" i="3"/>
  <c r="MS23" i="3"/>
  <c r="MS24" i="3"/>
  <c r="MS25" i="3"/>
  <c r="MS26" i="3"/>
  <c r="MS27" i="3"/>
  <c r="MS28" i="3"/>
  <c r="MS29" i="3"/>
  <c r="MS30" i="3"/>
  <c r="MS31" i="3"/>
  <c r="MS32" i="3"/>
  <c r="MS33" i="3"/>
  <c r="MS34" i="3"/>
  <c r="MS35" i="3"/>
  <c r="MS36" i="3"/>
  <c r="MS37" i="3"/>
  <c r="MS38" i="3"/>
  <c r="MS39" i="3"/>
  <c r="MQ38" i="6" s="1"/>
  <c r="MS40" i="3"/>
  <c r="MQ39" i="6" s="1"/>
  <c r="MS41" i="3"/>
  <c r="MS42" i="3"/>
  <c r="MS43" i="3"/>
  <c r="MS44" i="3"/>
  <c r="MS45" i="3"/>
  <c r="MS46" i="3"/>
  <c r="MS47" i="3"/>
  <c r="MS48" i="3"/>
  <c r="MS49" i="3"/>
  <c r="MS50" i="3"/>
  <c r="MS51" i="3"/>
  <c r="MS52" i="3"/>
  <c r="MS53" i="3"/>
  <c r="MS54" i="3"/>
  <c r="MS55" i="3"/>
  <c r="MS56" i="3"/>
  <c r="MS57" i="3"/>
  <c r="MS58" i="3"/>
  <c r="MS59" i="3"/>
  <c r="MS60" i="3"/>
  <c r="MS62" i="3"/>
  <c r="MS63" i="3"/>
  <c r="MS64" i="3"/>
  <c r="MS65" i="3"/>
  <c r="MS66" i="3"/>
  <c r="MS67" i="3"/>
  <c r="MS68" i="3"/>
  <c r="MS69" i="3"/>
  <c r="MS70" i="3"/>
  <c r="MQ20" i="6" s="1"/>
  <c r="MS71" i="3"/>
  <c r="MS72" i="3"/>
  <c r="MS73" i="3"/>
  <c r="MS74" i="3"/>
  <c r="MS75" i="3"/>
  <c r="MS76" i="3"/>
  <c r="MS77" i="3"/>
  <c r="MS78" i="3"/>
  <c r="MS79" i="3"/>
  <c r="MS80" i="3"/>
  <c r="MS81" i="3"/>
  <c r="MS82" i="3"/>
  <c r="MS83" i="3"/>
  <c r="MS84" i="3"/>
  <c r="MS85" i="3"/>
  <c r="MS86" i="3"/>
  <c r="MS87" i="3"/>
  <c r="MS88" i="3"/>
  <c r="MS89" i="3"/>
  <c r="MS90" i="3"/>
  <c r="MS91" i="3"/>
  <c r="MS92" i="3"/>
  <c r="MS93" i="3"/>
  <c r="MS94" i="3"/>
  <c r="MS95" i="3"/>
  <c r="MS96" i="3"/>
  <c r="MS97" i="3"/>
  <c r="MQ27" i="6" s="1"/>
  <c r="MS98" i="3"/>
  <c r="MQ28" i="6" s="1"/>
  <c r="MS99" i="3"/>
  <c r="MS100" i="3"/>
  <c r="MQ29" i="6" s="1"/>
  <c r="MS101" i="3"/>
  <c r="MS102" i="3"/>
  <c r="MS103" i="3"/>
  <c r="MS104" i="3"/>
  <c r="MS105" i="3"/>
  <c r="MS106" i="3"/>
  <c r="MS107" i="3"/>
  <c r="MS108" i="3"/>
  <c r="MS109" i="3"/>
  <c r="MS110" i="3"/>
  <c r="MS111" i="3"/>
  <c r="MQ32" i="6" s="1"/>
  <c r="NE15" i="8" s="1"/>
  <c r="MS112" i="3"/>
  <c r="MS113" i="3"/>
  <c r="MS114" i="3"/>
  <c r="MS115" i="3"/>
  <c r="MS116" i="3"/>
  <c r="MS117" i="3"/>
  <c r="MS118" i="3"/>
  <c r="MS119" i="3"/>
  <c r="MS120" i="3"/>
  <c r="MS121" i="3"/>
  <c r="MS122" i="3"/>
  <c r="MS123" i="3"/>
  <c r="MS124" i="3"/>
  <c r="MQ36" i="6" s="1"/>
  <c r="MS125" i="3"/>
  <c r="MQ11" i="6" s="1"/>
  <c r="MS127" i="3"/>
  <c r="MQ37" i="6" s="1"/>
  <c r="NE19" i="8" s="1"/>
  <c r="NE36" i="8" s="1"/>
  <c r="MS128" i="3"/>
  <c r="MS129" i="3"/>
  <c r="MS130" i="3"/>
  <c r="MS131" i="3"/>
  <c r="MS132" i="3"/>
  <c r="MS133" i="3"/>
  <c r="MS134" i="3"/>
  <c r="MS135" i="3"/>
  <c r="MS136" i="3"/>
  <c r="MS137" i="3"/>
  <c r="MS138" i="3"/>
  <c r="MS139" i="3"/>
  <c r="MS140" i="3"/>
  <c r="MS141" i="3"/>
  <c r="MQ35" i="6" s="1"/>
  <c r="MS142" i="3"/>
  <c r="MR9" i="6" l="1"/>
  <c r="MR4" i="6"/>
  <c r="MR16" i="6"/>
  <c r="MR13" i="6"/>
  <c r="NG8" i="8"/>
  <c r="MQ10" i="6"/>
  <c r="MQ30" i="6"/>
  <c r="NE16" i="8" s="1"/>
  <c r="NE32" i="8" s="1"/>
  <c r="MQ19" i="6"/>
  <c r="NG12" i="8"/>
  <c r="NH20" i="8"/>
  <c r="NG34" i="8"/>
  <c r="NH30" i="8"/>
  <c r="NH37" i="8" s="1"/>
  <c r="MR31" i="6"/>
  <c r="NF17" i="8" s="1"/>
  <c r="NF33" i="8" s="1"/>
  <c r="MQ5" i="6"/>
  <c r="MR24" i="6"/>
  <c r="NG10" i="8"/>
  <c r="NG31" i="8" s="1"/>
  <c r="NG9" i="8"/>
  <c r="NF14" i="8"/>
  <c r="MQ25" i="6"/>
  <c r="MQ22" i="6"/>
  <c r="MR17" i="6"/>
  <c r="MR25" i="6"/>
  <c r="MR18" i="6"/>
  <c r="MQ18" i="6"/>
  <c r="NF18" i="8"/>
  <c r="NF35" i="8" s="1"/>
  <c r="MQ24" i="6"/>
  <c r="MQ21" i="6"/>
  <c r="MQ17" i="6"/>
  <c r="MQ14" i="6"/>
  <c r="MQ9" i="6"/>
  <c r="NE12" i="8" s="1"/>
  <c r="MQ7" i="6"/>
  <c r="MQ26" i="6"/>
  <c r="MR23" i="6"/>
  <c r="MQ16" i="6"/>
  <c r="MQ13" i="6"/>
  <c r="MQ4" i="6"/>
  <c r="NG13" i="8"/>
  <c r="MQ12" i="6"/>
  <c r="MQ8" i="6"/>
  <c r="MQ31" i="6"/>
  <c r="NE17" i="8" s="1"/>
  <c r="NE33" i="8" s="1"/>
  <c r="MQ6" i="6"/>
  <c r="MQ3" i="6"/>
  <c r="MR7" i="6"/>
  <c r="MQ34" i="6"/>
  <c r="NE11" i="8" s="1"/>
  <c r="MQ33" i="6"/>
  <c r="NE7" i="8" s="1"/>
  <c r="MQ15" i="6"/>
  <c r="NG4" i="8"/>
  <c r="MR15" i="6"/>
  <c r="NE14" i="8"/>
  <c r="NE18" i="8"/>
  <c r="NE35" i="8" s="1"/>
  <c r="MR26" i="6"/>
  <c r="MR12" i="6"/>
  <c r="NF5" i="8" s="1"/>
  <c r="MR30" i="6"/>
  <c r="NF16" i="8" s="1"/>
  <c r="NF32" i="8" s="1"/>
  <c r="MR6" i="6"/>
  <c r="MR8" i="6"/>
  <c r="MR33" i="6"/>
  <c r="NF7" i="8" s="1"/>
  <c r="MR5" i="6"/>
  <c r="MR3" i="6"/>
  <c r="MR22" i="6"/>
  <c r="MR34" i="6"/>
  <c r="NF11" i="8" s="1"/>
  <c r="MR21" i="6"/>
  <c r="MR14" i="6"/>
  <c r="MR10" i="6"/>
  <c r="NF12" i="8" s="1"/>
  <c r="ND38" i="8"/>
  <c r="MR3" i="3"/>
  <c r="MR4" i="3"/>
  <c r="MR5" i="3"/>
  <c r="MR6" i="3"/>
  <c r="MR7" i="3"/>
  <c r="MR8" i="3"/>
  <c r="MR9" i="3"/>
  <c r="MR10" i="3"/>
  <c r="MR11" i="3"/>
  <c r="MR12" i="3"/>
  <c r="MR13" i="3"/>
  <c r="MR14" i="3"/>
  <c r="MR15" i="3"/>
  <c r="MR16" i="3"/>
  <c r="MR17" i="3"/>
  <c r="MR18" i="3"/>
  <c r="MR19" i="3"/>
  <c r="MR20" i="3"/>
  <c r="MR21" i="3"/>
  <c r="MR22" i="3"/>
  <c r="MR23" i="3"/>
  <c r="MR24" i="3"/>
  <c r="MR25" i="3"/>
  <c r="MR26" i="3"/>
  <c r="MR27" i="3"/>
  <c r="MR28" i="3"/>
  <c r="MR29" i="3"/>
  <c r="MR30" i="3"/>
  <c r="MR31" i="3"/>
  <c r="MR32" i="3"/>
  <c r="MR33" i="3"/>
  <c r="MR34" i="3"/>
  <c r="MR35" i="3"/>
  <c r="MR36" i="3"/>
  <c r="MR37" i="3"/>
  <c r="MR38" i="3"/>
  <c r="MR39" i="3"/>
  <c r="MP38" i="6" s="1"/>
  <c r="MR40" i="3"/>
  <c r="MP39" i="6" s="1"/>
  <c r="MR41" i="3"/>
  <c r="MR42" i="3"/>
  <c r="MR43" i="3"/>
  <c r="MR44" i="3"/>
  <c r="MR45" i="3"/>
  <c r="MR46" i="3"/>
  <c r="MR47" i="3"/>
  <c r="MR48" i="3"/>
  <c r="MR49" i="3"/>
  <c r="MR50" i="3"/>
  <c r="MR51" i="3"/>
  <c r="MR52" i="3"/>
  <c r="MR53" i="3"/>
  <c r="MR54" i="3"/>
  <c r="MR55" i="3"/>
  <c r="MR56" i="3"/>
  <c r="MR57" i="3"/>
  <c r="MR58" i="3"/>
  <c r="MR59" i="3"/>
  <c r="MR60" i="3"/>
  <c r="MR62" i="3"/>
  <c r="MR63" i="3"/>
  <c r="MR64" i="3"/>
  <c r="MR65" i="3"/>
  <c r="MR66" i="3"/>
  <c r="MR67" i="3"/>
  <c r="MR68" i="3"/>
  <c r="MR69" i="3"/>
  <c r="MR70" i="3"/>
  <c r="MP20" i="6" s="1"/>
  <c r="MR71" i="3"/>
  <c r="MR72" i="3"/>
  <c r="MR73" i="3"/>
  <c r="MR74" i="3"/>
  <c r="MR75" i="3"/>
  <c r="MR76" i="3"/>
  <c r="MR77" i="3"/>
  <c r="MR78" i="3"/>
  <c r="MR79" i="3"/>
  <c r="MR80" i="3"/>
  <c r="MR81" i="3"/>
  <c r="MQ23" i="6" s="1"/>
  <c r="MR82" i="3"/>
  <c r="MR83" i="3"/>
  <c r="MR84" i="3"/>
  <c r="MR85" i="3"/>
  <c r="MR86" i="3"/>
  <c r="MR87" i="3"/>
  <c r="MR88" i="3"/>
  <c r="MR89" i="3"/>
  <c r="MR90" i="3"/>
  <c r="MR91" i="3"/>
  <c r="MR92" i="3"/>
  <c r="MR93" i="3"/>
  <c r="MR94" i="3"/>
  <c r="MR95" i="3"/>
  <c r="MR96" i="3"/>
  <c r="MR97" i="3"/>
  <c r="MP27" i="6" s="1"/>
  <c r="MR98" i="3"/>
  <c r="MP28" i="6" s="1"/>
  <c r="MR99" i="3"/>
  <c r="MR100" i="3"/>
  <c r="MP29" i="6" s="1"/>
  <c r="MR101" i="3"/>
  <c r="MR102" i="3"/>
  <c r="MR103" i="3"/>
  <c r="MR104" i="3"/>
  <c r="MR105" i="3"/>
  <c r="MR106" i="3"/>
  <c r="MR107" i="3"/>
  <c r="MR108" i="3"/>
  <c r="MR109" i="3"/>
  <c r="MR110" i="3"/>
  <c r="MR111" i="3"/>
  <c r="MP32" i="6" s="1"/>
  <c r="ND15" i="8" s="1"/>
  <c r="MR112" i="3"/>
  <c r="MR113" i="3"/>
  <c r="MR114" i="3"/>
  <c r="MR115" i="3"/>
  <c r="MR116" i="3"/>
  <c r="MR117" i="3"/>
  <c r="MR118" i="3"/>
  <c r="MR119" i="3"/>
  <c r="MR120" i="3"/>
  <c r="MR121" i="3"/>
  <c r="MR122" i="3"/>
  <c r="MR123" i="3"/>
  <c r="MR124" i="3"/>
  <c r="MP36" i="6" s="1"/>
  <c r="MR125" i="3"/>
  <c r="MP11" i="6" s="1"/>
  <c r="MR127" i="3"/>
  <c r="MP37" i="6" s="1"/>
  <c r="ND19" i="8" s="1"/>
  <c r="ND36" i="8" s="1"/>
  <c r="MR128" i="3"/>
  <c r="MR129" i="3"/>
  <c r="MR130" i="3"/>
  <c r="MR131" i="3"/>
  <c r="MR132" i="3"/>
  <c r="MR133" i="3"/>
  <c r="MR134" i="3"/>
  <c r="MR135" i="3"/>
  <c r="MR136" i="3"/>
  <c r="MR137" i="3"/>
  <c r="MR138" i="3"/>
  <c r="MR139" i="3"/>
  <c r="MR140" i="3"/>
  <c r="MR141" i="3"/>
  <c r="MP35" i="6" s="1"/>
  <c r="MR142" i="3"/>
  <c r="NG29" i="8" l="1"/>
  <c r="NF13" i="8"/>
  <c r="NE5" i="8"/>
  <c r="NF9" i="8"/>
  <c r="MP31" i="6"/>
  <c r="ND17" i="8" s="1"/>
  <c r="ND33" i="8" s="1"/>
  <c r="MP17" i="6"/>
  <c r="MP10" i="6"/>
  <c r="MP9" i="6"/>
  <c r="ND12" i="8" s="1"/>
  <c r="MP34" i="6"/>
  <c r="ND11" i="8" s="1"/>
  <c r="NE13" i="8"/>
  <c r="NE4" i="8"/>
  <c r="NE6" i="8"/>
  <c r="NE8" i="8"/>
  <c r="MP22" i="6"/>
  <c r="NG30" i="8"/>
  <c r="NG37" i="8" s="1"/>
  <c r="NG20" i="8"/>
  <c r="MP19" i="6"/>
  <c r="MP16" i="6"/>
  <c r="NF6" i="8"/>
  <c r="MP15" i="6"/>
  <c r="MP14" i="6"/>
  <c r="ND9" i="8" s="1"/>
  <c r="MP13" i="6"/>
  <c r="MP21" i="6"/>
  <c r="NE9" i="8"/>
  <c r="NE34" i="8"/>
  <c r="NF10" i="8"/>
  <c r="NE10" i="8"/>
  <c r="MP4" i="6"/>
  <c r="MP5" i="6"/>
  <c r="MP26" i="6"/>
  <c r="MP12" i="6"/>
  <c r="MP6" i="6"/>
  <c r="MP30" i="6"/>
  <c r="ND16" i="8" s="1"/>
  <c r="ND32" i="8" s="1"/>
  <c r="MP8" i="6"/>
  <c r="MP7" i="6"/>
  <c r="MP24" i="6"/>
  <c r="MP33" i="6"/>
  <c r="ND7" i="8" s="1"/>
  <c r="MP3" i="6"/>
  <c r="ND18" i="8"/>
  <c r="ND35" i="8" s="1"/>
  <c r="MP25" i="6"/>
  <c r="MP18" i="6"/>
  <c r="ND13" i="8" s="1"/>
  <c r="NF30" i="8"/>
  <c r="NF4" i="8"/>
  <c r="NF34" i="8"/>
  <c r="NF8" i="8"/>
  <c r="ND14" i="8"/>
  <c r="NC38" i="8"/>
  <c r="MQ3" i="3"/>
  <c r="MQ4" i="3"/>
  <c r="MQ5" i="3"/>
  <c r="MQ6" i="3"/>
  <c r="MQ7" i="3"/>
  <c r="MQ8" i="3"/>
  <c r="MQ9" i="3"/>
  <c r="MQ10" i="3"/>
  <c r="MQ11" i="3"/>
  <c r="MQ12" i="3"/>
  <c r="MQ13" i="3"/>
  <c r="MQ14" i="3"/>
  <c r="MQ15" i="3"/>
  <c r="MQ16" i="3"/>
  <c r="MQ17" i="3"/>
  <c r="MQ18" i="3"/>
  <c r="MQ19" i="3"/>
  <c r="MQ20" i="3"/>
  <c r="MQ21" i="3"/>
  <c r="MQ22" i="3"/>
  <c r="MQ23" i="3"/>
  <c r="MQ24" i="3"/>
  <c r="MQ25" i="3"/>
  <c r="MQ26" i="3"/>
  <c r="MQ27" i="3"/>
  <c r="MQ28" i="3"/>
  <c r="MQ29" i="3"/>
  <c r="MQ30" i="3"/>
  <c r="MQ31" i="3"/>
  <c r="MQ32" i="3"/>
  <c r="MQ33" i="3"/>
  <c r="MQ34" i="3"/>
  <c r="MQ35" i="3"/>
  <c r="MQ36" i="3"/>
  <c r="MQ37" i="3"/>
  <c r="MQ38" i="3"/>
  <c r="MQ39" i="3"/>
  <c r="MO38" i="6" s="1"/>
  <c r="MQ40" i="3"/>
  <c r="MO39" i="6" s="1"/>
  <c r="MQ41" i="3"/>
  <c r="MQ42" i="3"/>
  <c r="MQ43" i="3"/>
  <c r="MQ44" i="3"/>
  <c r="MQ45" i="3"/>
  <c r="MQ46" i="3"/>
  <c r="MQ47" i="3"/>
  <c r="MQ48" i="3"/>
  <c r="MQ49" i="3"/>
  <c r="MQ50" i="3"/>
  <c r="MQ51" i="3"/>
  <c r="MQ52" i="3"/>
  <c r="MQ53" i="3"/>
  <c r="MQ54" i="3"/>
  <c r="MQ55" i="3"/>
  <c r="MQ56" i="3"/>
  <c r="MQ57" i="3"/>
  <c r="MQ58" i="3"/>
  <c r="MQ59" i="3"/>
  <c r="MQ60" i="3"/>
  <c r="MQ62" i="3"/>
  <c r="MQ63" i="3"/>
  <c r="MQ64" i="3"/>
  <c r="MQ65" i="3"/>
  <c r="MQ66" i="3"/>
  <c r="MQ67" i="3"/>
  <c r="MQ68" i="3"/>
  <c r="MO19" i="6" s="1"/>
  <c r="MQ69" i="3"/>
  <c r="MQ70" i="3"/>
  <c r="MO20" i="6" s="1"/>
  <c r="MQ71" i="3"/>
  <c r="MQ72" i="3"/>
  <c r="MQ73" i="3"/>
  <c r="MQ74" i="3"/>
  <c r="MQ75" i="3"/>
  <c r="MQ76" i="3"/>
  <c r="MQ77" i="3"/>
  <c r="MQ78" i="3"/>
  <c r="MQ79" i="3"/>
  <c r="MQ80" i="3"/>
  <c r="MQ81" i="3"/>
  <c r="MP23" i="6" s="1"/>
  <c r="MQ82" i="3"/>
  <c r="MQ83" i="3"/>
  <c r="MQ84" i="3"/>
  <c r="MQ85" i="3"/>
  <c r="MQ86" i="3"/>
  <c r="MQ87" i="3"/>
  <c r="MQ88" i="3"/>
  <c r="MQ89" i="3"/>
  <c r="MQ90" i="3"/>
  <c r="MQ91" i="3"/>
  <c r="MQ92" i="3"/>
  <c r="MQ93" i="3"/>
  <c r="MQ94" i="3"/>
  <c r="MQ95" i="3"/>
  <c r="MQ96" i="3"/>
  <c r="MQ97" i="3"/>
  <c r="MO27" i="6" s="1"/>
  <c r="MQ98" i="3"/>
  <c r="MO28" i="6" s="1"/>
  <c r="MQ99" i="3"/>
  <c r="MQ100" i="3"/>
  <c r="MO29" i="6" s="1"/>
  <c r="MQ101" i="3"/>
  <c r="MQ102" i="3"/>
  <c r="MQ103" i="3"/>
  <c r="MQ104" i="3"/>
  <c r="MQ105" i="3"/>
  <c r="MQ106" i="3"/>
  <c r="MQ107" i="3"/>
  <c r="MQ108" i="3"/>
  <c r="MQ109" i="3"/>
  <c r="MQ110" i="3"/>
  <c r="MQ111" i="3"/>
  <c r="MO32" i="6" s="1"/>
  <c r="NC15" i="8" s="1"/>
  <c r="MQ112" i="3"/>
  <c r="MQ113" i="3"/>
  <c r="MQ114" i="3"/>
  <c r="MQ115" i="3"/>
  <c r="MQ116" i="3"/>
  <c r="MQ117" i="3"/>
  <c r="MQ118" i="3"/>
  <c r="MQ119" i="3"/>
  <c r="MQ120" i="3"/>
  <c r="MQ121" i="3"/>
  <c r="MQ122" i="3"/>
  <c r="MQ123" i="3"/>
  <c r="MQ124" i="3"/>
  <c r="MO36" i="6" s="1"/>
  <c r="MQ125" i="3"/>
  <c r="MO11" i="6" s="1"/>
  <c r="MQ127" i="3"/>
  <c r="MO37" i="6" s="1"/>
  <c r="NC19" i="8" s="1"/>
  <c r="NC36" i="8" s="1"/>
  <c r="MQ128" i="3"/>
  <c r="MQ129" i="3"/>
  <c r="MQ130" i="3"/>
  <c r="MQ131" i="3"/>
  <c r="MQ132" i="3"/>
  <c r="MQ133" i="3"/>
  <c r="MQ134" i="3"/>
  <c r="MQ135" i="3"/>
  <c r="MQ136" i="3"/>
  <c r="MQ137" i="3"/>
  <c r="MQ138" i="3"/>
  <c r="MQ139" i="3"/>
  <c r="MQ140" i="3"/>
  <c r="MQ141" i="3"/>
  <c r="MO35" i="6" s="1"/>
  <c r="MQ142" i="3"/>
  <c r="NE30" i="8" l="1"/>
  <c r="ND34" i="8"/>
  <c r="ND8" i="8"/>
  <c r="NE31" i="8"/>
  <c r="NE29" i="8"/>
  <c r="ND5" i="8"/>
  <c r="ND30" i="8" s="1"/>
  <c r="ND6" i="8"/>
  <c r="ND31" i="8" s="1"/>
  <c r="ND4" i="8"/>
  <c r="ND29" i="8" s="1"/>
  <c r="NF31" i="8"/>
  <c r="MO21" i="6"/>
  <c r="NC6" i="8" s="1"/>
  <c r="ND10" i="8"/>
  <c r="NE37" i="8"/>
  <c r="MO15" i="6"/>
  <c r="MO25" i="6"/>
  <c r="MO22" i="6"/>
  <c r="MO18" i="6"/>
  <c r="NE20" i="8"/>
  <c r="MO9" i="6"/>
  <c r="MO31" i="6"/>
  <c r="NC17" i="8" s="1"/>
  <c r="NC33" i="8" s="1"/>
  <c r="MO24" i="6"/>
  <c r="MO17" i="6"/>
  <c r="MO5" i="6"/>
  <c r="MO14" i="6"/>
  <c r="MO7" i="6"/>
  <c r="MO34" i="6"/>
  <c r="NC11" i="8" s="1"/>
  <c r="MO16" i="6"/>
  <c r="MO13" i="6"/>
  <c r="MO4" i="6"/>
  <c r="MO12" i="6"/>
  <c r="MO10" i="6"/>
  <c r="MO26" i="6"/>
  <c r="MO33" i="6"/>
  <c r="NC7" i="8" s="1"/>
  <c r="MO6" i="6"/>
  <c r="MO30" i="6"/>
  <c r="NC16" i="8" s="1"/>
  <c r="NC32" i="8" s="1"/>
  <c r="MO8" i="6"/>
  <c r="MO3" i="6"/>
  <c r="NC18" i="8"/>
  <c r="NC35" i="8" s="1"/>
  <c r="ND20" i="8"/>
  <c r="NF29" i="8"/>
  <c r="NF20" i="8"/>
  <c r="NC14" i="8"/>
  <c r="NB38" i="8"/>
  <c r="MP3" i="3"/>
  <c r="MP4" i="3"/>
  <c r="MP5" i="3"/>
  <c r="MP6" i="3"/>
  <c r="MP7" i="3"/>
  <c r="MP8" i="3"/>
  <c r="MP9" i="3"/>
  <c r="MP10" i="3"/>
  <c r="MP11" i="3"/>
  <c r="MP12" i="3"/>
  <c r="MP13" i="3"/>
  <c r="MP14" i="3"/>
  <c r="MP15" i="3"/>
  <c r="MP16" i="3"/>
  <c r="MP17" i="3"/>
  <c r="MP18" i="3"/>
  <c r="MP19" i="3"/>
  <c r="MP20" i="3"/>
  <c r="MP21" i="3"/>
  <c r="MP22" i="3"/>
  <c r="MP23" i="3"/>
  <c r="MP24" i="3"/>
  <c r="MP25" i="3"/>
  <c r="MP26" i="3"/>
  <c r="MP27" i="3"/>
  <c r="MP28" i="3"/>
  <c r="MP29" i="3"/>
  <c r="MP30" i="3"/>
  <c r="MP31" i="3"/>
  <c r="MP32" i="3"/>
  <c r="MP33" i="3"/>
  <c r="MP34" i="3"/>
  <c r="MP35" i="3"/>
  <c r="MP36" i="3"/>
  <c r="MP37" i="3"/>
  <c r="MP38" i="3"/>
  <c r="MP39" i="3"/>
  <c r="MN38" i="6" s="1"/>
  <c r="MP40" i="3"/>
  <c r="MN39" i="6" s="1"/>
  <c r="MP41" i="3"/>
  <c r="MP42" i="3"/>
  <c r="MP43" i="3"/>
  <c r="MP44" i="3"/>
  <c r="MP45" i="3"/>
  <c r="MP46" i="3"/>
  <c r="MP47" i="3"/>
  <c r="MP48" i="3"/>
  <c r="MP49" i="3"/>
  <c r="MP50" i="3"/>
  <c r="MP51" i="3"/>
  <c r="MP52" i="3"/>
  <c r="MP53" i="3"/>
  <c r="MP54" i="3"/>
  <c r="MP55" i="3"/>
  <c r="MP56" i="3"/>
  <c r="MP57" i="3"/>
  <c r="MP58" i="3"/>
  <c r="MP59" i="3"/>
  <c r="MP60" i="3"/>
  <c r="MP62" i="3"/>
  <c r="MP63" i="3"/>
  <c r="MP64" i="3"/>
  <c r="MP65" i="3"/>
  <c r="MP66" i="3"/>
  <c r="MP67" i="3"/>
  <c r="MP68" i="3"/>
  <c r="MP69" i="3"/>
  <c r="MP70" i="3"/>
  <c r="MN20" i="6" s="1"/>
  <c r="MP71" i="3"/>
  <c r="MP72" i="3"/>
  <c r="MP73" i="3"/>
  <c r="MP74" i="3"/>
  <c r="MP75" i="3"/>
  <c r="MP76" i="3"/>
  <c r="MP77" i="3"/>
  <c r="MP78" i="3"/>
  <c r="MP79" i="3"/>
  <c r="MP80" i="3"/>
  <c r="MP81" i="3"/>
  <c r="MO23" i="6" s="1"/>
  <c r="MP82" i="3"/>
  <c r="MP83" i="3"/>
  <c r="MP84" i="3"/>
  <c r="MP85" i="3"/>
  <c r="MP86" i="3"/>
  <c r="MP87" i="3"/>
  <c r="MP88" i="3"/>
  <c r="MP89" i="3"/>
  <c r="MP90" i="3"/>
  <c r="MP91" i="3"/>
  <c r="MP92" i="3"/>
  <c r="MP93" i="3"/>
  <c r="MP94" i="3"/>
  <c r="MP95" i="3"/>
  <c r="MP96" i="3"/>
  <c r="MP97" i="3"/>
  <c r="MN27" i="6" s="1"/>
  <c r="MP98" i="3"/>
  <c r="MN28" i="6" s="1"/>
  <c r="MP99" i="3"/>
  <c r="MP100" i="3"/>
  <c r="MN29" i="6" s="1"/>
  <c r="MP101" i="3"/>
  <c r="MP102" i="3"/>
  <c r="MP103" i="3"/>
  <c r="MP104" i="3"/>
  <c r="MP105" i="3"/>
  <c r="MP106" i="3"/>
  <c r="MP107" i="3"/>
  <c r="MP108" i="3"/>
  <c r="MP109" i="3"/>
  <c r="MP110" i="3"/>
  <c r="MP111" i="3"/>
  <c r="MN32" i="6" s="1"/>
  <c r="NB15" i="8" s="1"/>
  <c r="MP112" i="3"/>
  <c r="MP113" i="3"/>
  <c r="MP114" i="3"/>
  <c r="MP115" i="3"/>
  <c r="MP116" i="3"/>
  <c r="MP117" i="3"/>
  <c r="MP118" i="3"/>
  <c r="MP119" i="3"/>
  <c r="MP120" i="3"/>
  <c r="MP121" i="3"/>
  <c r="MP122" i="3"/>
  <c r="MP123" i="3"/>
  <c r="MP124" i="3"/>
  <c r="MN36" i="6" s="1"/>
  <c r="MP125" i="3"/>
  <c r="MN11" i="6" s="1"/>
  <c r="MP127" i="3"/>
  <c r="MN37" i="6" s="1"/>
  <c r="NB19" i="8" s="1"/>
  <c r="NB36" i="8" s="1"/>
  <c r="MP128" i="3"/>
  <c r="MP129" i="3"/>
  <c r="MP130" i="3"/>
  <c r="MP131" i="3"/>
  <c r="MP132" i="3"/>
  <c r="MP133" i="3"/>
  <c r="MP134" i="3"/>
  <c r="MP135" i="3"/>
  <c r="MP136" i="3"/>
  <c r="MP137" i="3"/>
  <c r="MP138" i="3"/>
  <c r="MP139" i="3"/>
  <c r="MP140" i="3"/>
  <c r="MP141" i="3"/>
  <c r="MN35" i="6" s="1"/>
  <c r="MP142" i="3"/>
  <c r="NF37" i="8" l="1"/>
  <c r="NC34" i="8"/>
  <c r="NC12" i="8"/>
  <c r="MN19" i="6"/>
  <c r="NC8" i="8"/>
  <c r="NC10" i="8"/>
  <c r="MN15" i="6"/>
  <c r="NC13" i="8"/>
  <c r="MN10" i="6"/>
  <c r="MN24" i="6"/>
  <c r="MN21" i="6"/>
  <c r="MN14" i="6"/>
  <c r="MN9" i="6"/>
  <c r="NB12" i="8" s="1"/>
  <c r="MN7" i="6"/>
  <c r="NC5" i="8"/>
  <c r="MN33" i="6"/>
  <c r="NB7" i="8" s="1"/>
  <c r="ND37" i="8"/>
  <c r="NC4" i="8"/>
  <c r="NC29" i="8" s="1"/>
  <c r="MN16" i="6"/>
  <c r="MN13" i="6"/>
  <c r="MN4" i="6"/>
  <c r="MN26" i="6"/>
  <c r="MN12" i="6"/>
  <c r="MN34" i="6"/>
  <c r="NB11" i="8" s="1"/>
  <c r="MN6" i="6"/>
  <c r="NC9" i="8"/>
  <c r="MN30" i="6"/>
  <c r="NB16" i="8" s="1"/>
  <c r="NB32" i="8" s="1"/>
  <c r="MN8" i="6"/>
  <c r="MN3" i="6"/>
  <c r="MN25" i="6"/>
  <c r="MN22" i="6"/>
  <c r="MN18" i="6"/>
  <c r="MN31" i="6"/>
  <c r="NB17" i="8" s="1"/>
  <c r="NB33" i="8" s="1"/>
  <c r="MN17" i="6"/>
  <c r="MN5" i="6"/>
  <c r="NC31" i="8"/>
  <c r="NB18" i="8"/>
  <c r="NB35" i="8" s="1"/>
  <c r="NB14" i="8"/>
  <c r="NA38" i="8"/>
  <c r="MO3" i="3"/>
  <c r="MO4" i="3"/>
  <c r="MO5" i="3"/>
  <c r="MO6" i="3"/>
  <c r="MO7" i="3"/>
  <c r="MO8" i="3"/>
  <c r="MO9" i="3"/>
  <c r="MO10" i="3"/>
  <c r="MO11" i="3"/>
  <c r="MO12" i="3"/>
  <c r="MO13" i="3"/>
  <c r="MO14" i="3"/>
  <c r="MO15" i="3"/>
  <c r="MO16" i="3"/>
  <c r="MO17" i="3"/>
  <c r="MO18" i="3"/>
  <c r="MO19" i="3"/>
  <c r="MO20" i="3"/>
  <c r="MO21" i="3"/>
  <c r="MO22" i="3"/>
  <c r="MO23" i="3"/>
  <c r="MO24" i="3"/>
  <c r="MO25" i="3"/>
  <c r="MO26" i="3"/>
  <c r="MO27" i="3"/>
  <c r="MO28" i="3"/>
  <c r="MO29" i="3"/>
  <c r="MO30" i="3"/>
  <c r="MO31" i="3"/>
  <c r="MO32" i="3"/>
  <c r="MO33" i="3"/>
  <c r="MO34" i="3"/>
  <c r="MO35" i="3"/>
  <c r="MO36" i="3"/>
  <c r="MO37" i="3"/>
  <c r="MO38" i="3"/>
  <c r="MO39" i="3"/>
  <c r="MM38" i="6" s="1"/>
  <c r="MO40" i="3"/>
  <c r="MM39" i="6" s="1"/>
  <c r="MO41" i="3"/>
  <c r="MO42" i="3"/>
  <c r="MO43" i="3"/>
  <c r="MO44" i="3"/>
  <c r="MO45" i="3"/>
  <c r="MO46" i="3"/>
  <c r="MO47" i="3"/>
  <c r="MO48" i="3"/>
  <c r="MO49" i="3"/>
  <c r="MO50" i="3"/>
  <c r="MO51" i="3"/>
  <c r="MO52" i="3"/>
  <c r="MO53" i="3"/>
  <c r="MO54" i="3"/>
  <c r="MO55" i="3"/>
  <c r="MO56" i="3"/>
  <c r="MO57" i="3"/>
  <c r="MO58" i="3"/>
  <c r="MO59" i="3"/>
  <c r="MO60" i="3"/>
  <c r="MO62" i="3"/>
  <c r="MO63" i="3"/>
  <c r="MO64" i="3"/>
  <c r="MO65" i="3"/>
  <c r="MO66" i="3"/>
  <c r="MO67" i="3"/>
  <c r="MO68" i="3"/>
  <c r="MO69" i="3"/>
  <c r="MO70" i="3"/>
  <c r="MM20" i="6" s="1"/>
  <c r="MO71" i="3"/>
  <c r="MO72" i="3"/>
  <c r="MO73" i="3"/>
  <c r="MO74" i="3"/>
  <c r="MO75" i="3"/>
  <c r="MO76" i="3"/>
  <c r="MO77" i="3"/>
  <c r="MO78" i="3"/>
  <c r="MO79" i="3"/>
  <c r="MO80" i="3"/>
  <c r="MO81" i="3"/>
  <c r="MN23" i="6" s="1"/>
  <c r="MO82" i="3"/>
  <c r="MO83" i="3"/>
  <c r="MO84" i="3"/>
  <c r="MO85" i="3"/>
  <c r="MO86" i="3"/>
  <c r="MO87" i="3"/>
  <c r="MO88" i="3"/>
  <c r="MO89" i="3"/>
  <c r="MO90" i="3"/>
  <c r="MO91" i="3"/>
  <c r="MO92" i="3"/>
  <c r="MO93" i="3"/>
  <c r="MO94" i="3"/>
  <c r="MO95" i="3"/>
  <c r="MO96" i="3"/>
  <c r="MO97" i="3"/>
  <c r="MM27" i="6" s="1"/>
  <c r="MO98" i="3"/>
  <c r="MM28" i="6" s="1"/>
  <c r="MO99" i="3"/>
  <c r="MO100" i="3"/>
  <c r="MM29" i="6" s="1"/>
  <c r="MO101" i="3"/>
  <c r="MO102" i="3"/>
  <c r="MO103" i="3"/>
  <c r="MO104" i="3"/>
  <c r="MO105" i="3"/>
  <c r="MO106" i="3"/>
  <c r="MO107" i="3"/>
  <c r="MO108" i="3"/>
  <c r="MO109" i="3"/>
  <c r="MO110" i="3"/>
  <c r="MO111" i="3"/>
  <c r="MM32" i="6" s="1"/>
  <c r="NA15" i="8" s="1"/>
  <c r="MO112" i="3"/>
  <c r="MO113" i="3"/>
  <c r="MO114" i="3"/>
  <c r="MO115" i="3"/>
  <c r="MO116" i="3"/>
  <c r="MO117" i="3"/>
  <c r="MO118" i="3"/>
  <c r="MO119" i="3"/>
  <c r="MO120" i="3"/>
  <c r="MO121" i="3"/>
  <c r="MO122" i="3"/>
  <c r="MO123" i="3"/>
  <c r="MO124" i="3"/>
  <c r="MM36" i="6" s="1"/>
  <c r="MO125" i="3"/>
  <c r="MM11" i="6" s="1"/>
  <c r="MO127" i="3"/>
  <c r="MM37" i="6" s="1"/>
  <c r="NA19" i="8" s="1"/>
  <c r="NA36" i="8" s="1"/>
  <c r="MO128" i="3"/>
  <c r="MO129" i="3"/>
  <c r="MO130" i="3"/>
  <c r="MO131" i="3"/>
  <c r="MO132" i="3"/>
  <c r="MO133" i="3"/>
  <c r="MO134" i="3"/>
  <c r="MO135" i="3"/>
  <c r="MO136" i="3"/>
  <c r="MO137" i="3"/>
  <c r="MO138" i="3"/>
  <c r="MO139" i="3"/>
  <c r="MO140" i="3"/>
  <c r="MO141" i="3"/>
  <c r="MM35" i="6" s="1"/>
  <c r="MO142" i="3"/>
  <c r="MM19" i="6" l="1"/>
  <c r="NB13" i="8"/>
  <c r="NB10" i="8"/>
  <c r="MM13" i="6"/>
  <c r="NB5" i="8"/>
  <c r="NB6" i="8"/>
  <c r="NB31" i="8" s="1"/>
  <c r="NB9" i="8"/>
  <c r="MM15" i="6"/>
  <c r="NC20" i="8"/>
  <c r="NC30" i="8"/>
  <c r="NC37" i="8" s="1"/>
  <c r="MM31" i="6"/>
  <c r="NA17" i="8" s="1"/>
  <c r="NA33" i="8" s="1"/>
  <c r="MM5" i="6"/>
  <c r="NB4" i="8"/>
  <c r="NB34" i="8"/>
  <c r="MM24" i="6"/>
  <c r="MM21" i="6"/>
  <c r="MM14" i="6"/>
  <c r="NA9" i="8" s="1"/>
  <c r="MM9" i="6"/>
  <c r="MM4" i="6"/>
  <c r="MM34" i="6"/>
  <c r="NA11" i="8" s="1"/>
  <c r="MM16" i="6"/>
  <c r="NB8" i="8"/>
  <c r="MM8" i="6"/>
  <c r="MM26" i="6"/>
  <c r="MM12" i="6"/>
  <c r="MM6" i="6"/>
  <c r="MM30" i="6"/>
  <c r="NA16" i="8" s="1"/>
  <c r="NA32" i="8" s="1"/>
  <c r="MM17" i="6"/>
  <c r="MM33" i="6"/>
  <c r="NA7" i="8" s="1"/>
  <c r="MM3" i="6"/>
  <c r="MM18" i="6"/>
  <c r="MM7" i="6"/>
  <c r="MM25" i="6"/>
  <c r="MM22" i="6"/>
  <c r="MM10" i="6"/>
  <c r="NB30" i="8"/>
  <c r="NA18" i="8"/>
  <c r="NA35" i="8" s="1"/>
  <c r="NA14" i="8"/>
  <c r="MZ38" i="8"/>
  <c r="MN3" i="3"/>
  <c r="MN4" i="3"/>
  <c r="MN5" i="3"/>
  <c r="MN6" i="3"/>
  <c r="MN7" i="3"/>
  <c r="MN8" i="3"/>
  <c r="MN9" i="3"/>
  <c r="MN10" i="3"/>
  <c r="MN11" i="3"/>
  <c r="MN12" i="3"/>
  <c r="MN13" i="3"/>
  <c r="MN14" i="3"/>
  <c r="MN15" i="3"/>
  <c r="MN16" i="3"/>
  <c r="MN17" i="3"/>
  <c r="MN18" i="3"/>
  <c r="MN19" i="3"/>
  <c r="MN20" i="3"/>
  <c r="MN21" i="3"/>
  <c r="MN22" i="3"/>
  <c r="MN23" i="3"/>
  <c r="MN24" i="3"/>
  <c r="MN25" i="3"/>
  <c r="MN26" i="3"/>
  <c r="MN27" i="3"/>
  <c r="MN28" i="3"/>
  <c r="MN29" i="3"/>
  <c r="MN30" i="3"/>
  <c r="MN31" i="3"/>
  <c r="MN32" i="3"/>
  <c r="MN33" i="3"/>
  <c r="MN34" i="3"/>
  <c r="MN35" i="3"/>
  <c r="MN36" i="3"/>
  <c r="MN37" i="3"/>
  <c r="MN38" i="3"/>
  <c r="MN39" i="3"/>
  <c r="ML38" i="6" s="1"/>
  <c r="MN40" i="3"/>
  <c r="ML39" i="6" s="1"/>
  <c r="MN41" i="3"/>
  <c r="MN42" i="3"/>
  <c r="MN43" i="3"/>
  <c r="MN44" i="3"/>
  <c r="MN45" i="3"/>
  <c r="MN46" i="3"/>
  <c r="MN47" i="3"/>
  <c r="MN48" i="3"/>
  <c r="MN49" i="3"/>
  <c r="MN50" i="3"/>
  <c r="MN51" i="3"/>
  <c r="MN52" i="3"/>
  <c r="MN53" i="3"/>
  <c r="MN54" i="3"/>
  <c r="MN55" i="3"/>
  <c r="MN56" i="3"/>
  <c r="MN57" i="3"/>
  <c r="MN58" i="3"/>
  <c r="MN59" i="3"/>
  <c r="MN60" i="3"/>
  <c r="MN62" i="3"/>
  <c r="MN63" i="3"/>
  <c r="MN64" i="3"/>
  <c r="MN65" i="3"/>
  <c r="MN66" i="3"/>
  <c r="MN67" i="3"/>
  <c r="MN68" i="3"/>
  <c r="MN69" i="3"/>
  <c r="MN70" i="3"/>
  <c r="ML20" i="6" s="1"/>
  <c r="MN71" i="3"/>
  <c r="MN72" i="3"/>
  <c r="MN73" i="3"/>
  <c r="MN74" i="3"/>
  <c r="MN75" i="3"/>
  <c r="MN76" i="3"/>
  <c r="MN77" i="3"/>
  <c r="MN78" i="3"/>
  <c r="MN79" i="3"/>
  <c r="MN80" i="3"/>
  <c r="MN81" i="3"/>
  <c r="MM23" i="6" s="1"/>
  <c r="MN82" i="3"/>
  <c r="MN83" i="3"/>
  <c r="MN84" i="3"/>
  <c r="MN85" i="3"/>
  <c r="MN86" i="3"/>
  <c r="MN87" i="3"/>
  <c r="MN88" i="3"/>
  <c r="MN89" i="3"/>
  <c r="MN90" i="3"/>
  <c r="MN91" i="3"/>
  <c r="MN92" i="3"/>
  <c r="MN93" i="3"/>
  <c r="MN94" i="3"/>
  <c r="MN95" i="3"/>
  <c r="MN96" i="3"/>
  <c r="MN97" i="3"/>
  <c r="ML27" i="6" s="1"/>
  <c r="MN98" i="3"/>
  <c r="ML28" i="6" s="1"/>
  <c r="MN99" i="3"/>
  <c r="MN100" i="3"/>
  <c r="ML29" i="6" s="1"/>
  <c r="MN101" i="3"/>
  <c r="MN102" i="3"/>
  <c r="MN103" i="3"/>
  <c r="MN104" i="3"/>
  <c r="MN105" i="3"/>
  <c r="MN106" i="3"/>
  <c r="MN107" i="3"/>
  <c r="MN108" i="3"/>
  <c r="MN109" i="3"/>
  <c r="MN110" i="3"/>
  <c r="MN111" i="3"/>
  <c r="ML32" i="6" s="1"/>
  <c r="MZ15" i="8" s="1"/>
  <c r="MN112" i="3"/>
  <c r="MN113" i="3"/>
  <c r="MN114" i="3"/>
  <c r="MN115" i="3"/>
  <c r="MN116" i="3"/>
  <c r="MN117" i="3"/>
  <c r="MN118" i="3"/>
  <c r="MN119" i="3"/>
  <c r="MN120" i="3"/>
  <c r="MN121" i="3"/>
  <c r="MN122" i="3"/>
  <c r="MN123" i="3"/>
  <c r="MN124" i="3"/>
  <c r="ML36" i="6" s="1"/>
  <c r="MN125" i="3"/>
  <c r="ML11" i="6" s="1"/>
  <c r="MN127" i="3"/>
  <c r="ML37" i="6" s="1"/>
  <c r="MZ19" i="8" s="1"/>
  <c r="MZ36" i="8" s="1"/>
  <c r="MN128" i="3"/>
  <c r="MN129" i="3"/>
  <c r="MN130" i="3"/>
  <c r="MN131" i="3"/>
  <c r="MN132" i="3"/>
  <c r="MN133" i="3"/>
  <c r="MN134" i="3"/>
  <c r="MN135" i="3"/>
  <c r="MN136" i="3"/>
  <c r="MN137" i="3"/>
  <c r="MN138" i="3"/>
  <c r="MN139" i="3"/>
  <c r="MN140" i="3"/>
  <c r="MN141" i="3"/>
  <c r="ML35" i="6" s="1"/>
  <c r="MN142" i="3"/>
  <c r="NA5" i="8" l="1"/>
  <c r="NB20" i="8"/>
  <c r="ML15" i="6"/>
  <c r="NA34" i="8"/>
  <c r="ML16" i="6"/>
  <c r="MZ9" i="8" s="1"/>
  <c r="ML13" i="6"/>
  <c r="ML4" i="6"/>
  <c r="ML19" i="6"/>
  <c r="NA12" i="8"/>
  <c r="NA6" i="8"/>
  <c r="NB29" i="8"/>
  <c r="NA8" i="8"/>
  <c r="NA13" i="8"/>
  <c r="NA30" i="8" s="1"/>
  <c r="NA4" i="8"/>
  <c r="ML24" i="6"/>
  <c r="ML5" i="6"/>
  <c r="ML21" i="6"/>
  <c r="ML17" i="6"/>
  <c r="ML14" i="6"/>
  <c r="ML9" i="6"/>
  <c r="ML7" i="6"/>
  <c r="ML34" i="6"/>
  <c r="MZ11" i="8" s="1"/>
  <c r="NA10" i="8"/>
  <c r="ML26" i="6"/>
  <c r="ML6" i="6"/>
  <c r="ML30" i="6"/>
  <c r="MZ16" i="8" s="1"/>
  <c r="MZ32" i="8" s="1"/>
  <c r="ML8" i="6"/>
  <c r="ML3" i="6"/>
  <c r="MZ4" i="8" s="1"/>
  <c r="ML25" i="6"/>
  <c r="ML18" i="6"/>
  <c r="MZ13" i="8" s="1"/>
  <c r="ML33" i="6"/>
  <c r="MZ7" i="8" s="1"/>
  <c r="ML22" i="6"/>
  <c r="MZ6" i="8" s="1"/>
  <c r="ML31" i="6"/>
  <c r="MZ17" i="8" s="1"/>
  <c r="MZ33" i="8" s="1"/>
  <c r="ML10" i="6"/>
  <c r="NB37" i="8"/>
  <c r="NA31" i="8"/>
  <c r="ML12" i="6"/>
  <c r="MZ14" i="8"/>
  <c r="MZ18" i="8"/>
  <c r="MZ35" i="8" s="1"/>
  <c r="MX38" i="8"/>
  <c r="MY38" i="8"/>
  <c r="MM3" i="3"/>
  <c r="MM4" i="3"/>
  <c r="MM5" i="3"/>
  <c r="MM6" i="3"/>
  <c r="MM7" i="3"/>
  <c r="MM8" i="3"/>
  <c r="MM9" i="3"/>
  <c r="MM10" i="3"/>
  <c r="MM11" i="3"/>
  <c r="MM12" i="3"/>
  <c r="MM13" i="3"/>
  <c r="MM14" i="3"/>
  <c r="MM15" i="3"/>
  <c r="MM16" i="3"/>
  <c r="MM17" i="3"/>
  <c r="MM18" i="3"/>
  <c r="MM19" i="3"/>
  <c r="MM20" i="3"/>
  <c r="MM21" i="3"/>
  <c r="MM22" i="3"/>
  <c r="MM23" i="3"/>
  <c r="MM24" i="3"/>
  <c r="MM25" i="3"/>
  <c r="MM26" i="3"/>
  <c r="MM27" i="3"/>
  <c r="MM28" i="3"/>
  <c r="MM29" i="3"/>
  <c r="MM30" i="3"/>
  <c r="MM31" i="3"/>
  <c r="MM32" i="3"/>
  <c r="MM33" i="3"/>
  <c r="MM34" i="3"/>
  <c r="MM35" i="3"/>
  <c r="MM36" i="3"/>
  <c r="MM37" i="3"/>
  <c r="MM38" i="3"/>
  <c r="MM39" i="3"/>
  <c r="MK38" i="6" s="1"/>
  <c r="MM40" i="3"/>
  <c r="MK39" i="6" s="1"/>
  <c r="MM41" i="3"/>
  <c r="MM42" i="3"/>
  <c r="MM43" i="3"/>
  <c r="MM44" i="3"/>
  <c r="MM45" i="3"/>
  <c r="MM46" i="3"/>
  <c r="MM47" i="3"/>
  <c r="MM48" i="3"/>
  <c r="MM49" i="3"/>
  <c r="MM50" i="3"/>
  <c r="MM51" i="3"/>
  <c r="MM52" i="3"/>
  <c r="MM53" i="3"/>
  <c r="MM54" i="3"/>
  <c r="MM55" i="3"/>
  <c r="MM56" i="3"/>
  <c r="MM57" i="3"/>
  <c r="MM58" i="3"/>
  <c r="MM59" i="3"/>
  <c r="MM60" i="3"/>
  <c r="MM62" i="3"/>
  <c r="MM63" i="3"/>
  <c r="MM64" i="3"/>
  <c r="MM65" i="3"/>
  <c r="MM66" i="3"/>
  <c r="MM67" i="3"/>
  <c r="MM68" i="3"/>
  <c r="MM69" i="3"/>
  <c r="MM70" i="3"/>
  <c r="MK20" i="6" s="1"/>
  <c r="MM71" i="3"/>
  <c r="MM72" i="3"/>
  <c r="MM73" i="3"/>
  <c r="MM74" i="3"/>
  <c r="MM75" i="3"/>
  <c r="MM76" i="3"/>
  <c r="MM77" i="3"/>
  <c r="MM78" i="3"/>
  <c r="MM79" i="3"/>
  <c r="MM80" i="3"/>
  <c r="MM81" i="3"/>
  <c r="ML23" i="6" s="1"/>
  <c r="MZ10" i="8" s="1"/>
  <c r="MM82" i="3"/>
  <c r="MM83" i="3"/>
  <c r="MM84" i="3"/>
  <c r="MM85" i="3"/>
  <c r="MM86" i="3"/>
  <c r="MM87" i="3"/>
  <c r="MM88" i="3"/>
  <c r="MM89" i="3"/>
  <c r="MM90" i="3"/>
  <c r="MM91" i="3"/>
  <c r="MM92" i="3"/>
  <c r="MM93" i="3"/>
  <c r="MM94" i="3"/>
  <c r="MM95" i="3"/>
  <c r="MM96" i="3"/>
  <c r="MM97" i="3"/>
  <c r="MK27" i="6" s="1"/>
  <c r="MM98" i="3"/>
  <c r="MK28" i="6" s="1"/>
  <c r="MM99" i="3"/>
  <c r="MM100" i="3"/>
  <c r="MK29" i="6" s="1"/>
  <c r="MM101" i="3"/>
  <c r="MM102" i="3"/>
  <c r="MM103" i="3"/>
  <c r="MM104" i="3"/>
  <c r="MM105" i="3"/>
  <c r="MM106" i="3"/>
  <c r="MM107" i="3"/>
  <c r="MM108" i="3"/>
  <c r="MM109" i="3"/>
  <c r="MM110" i="3"/>
  <c r="MM111" i="3"/>
  <c r="MK32" i="6" s="1"/>
  <c r="MY15" i="8" s="1"/>
  <c r="MM112" i="3"/>
  <c r="MM113" i="3"/>
  <c r="MM114" i="3"/>
  <c r="MM115" i="3"/>
  <c r="MM116" i="3"/>
  <c r="MM117" i="3"/>
  <c r="MM118" i="3"/>
  <c r="MM119" i="3"/>
  <c r="MM120" i="3"/>
  <c r="MM121" i="3"/>
  <c r="MM122" i="3"/>
  <c r="MM123" i="3"/>
  <c r="MM124" i="3"/>
  <c r="MK36" i="6" s="1"/>
  <c r="MM125" i="3"/>
  <c r="MK11" i="6" s="1"/>
  <c r="MM127" i="3"/>
  <c r="MK37" i="6" s="1"/>
  <c r="MY19" i="8" s="1"/>
  <c r="MY36" i="8" s="1"/>
  <c r="MM128" i="3"/>
  <c r="MM129" i="3"/>
  <c r="MM130" i="3"/>
  <c r="MM131" i="3"/>
  <c r="MM132" i="3"/>
  <c r="MM133" i="3"/>
  <c r="MM134" i="3"/>
  <c r="MM135" i="3"/>
  <c r="MM136" i="3"/>
  <c r="MM137" i="3"/>
  <c r="MM138" i="3"/>
  <c r="MM139" i="3"/>
  <c r="MM140" i="3"/>
  <c r="MM141" i="3"/>
  <c r="MK35" i="6" s="1"/>
  <c r="MM142" i="3"/>
  <c r="ML3" i="3"/>
  <c r="ML4" i="3"/>
  <c r="ML5" i="3"/>
  <c r="ML6" i="3"/>
  <c r="ML7" i="3"/>
  <c r="ML8" i="3"/>
  <c r="ML9" i="3"/>
  <c r="ML10" i="3"/>
  <c r="ML11" i="3"/>
  <c r="ML12" i="3"/>
  <c r="ML13" i="3"/>
  <c r="ML14" i="3"/>
  <c r="ML15" i="3"/>
  <c r="ML16" i="3"/>
  <c r="ML17" i="3"/>
  <c r="ML18" i="3"/>
  <c r="ML19" i="3"/>
  <c r="ML20" i="3"/>
  <c r="ML21" i="3"/>
  <c r="ML22" i="3"/>
  <c r="ML23" i="3"/>
  <c r="ML24" i="3"/>
  <c r="ML25" i="3"/>
  <c r="ML26" i="3"/>
  <c r="ML27" i="3"/>
  <c r="ML28" i="3"/>
  <c r="ML29" i="3"/>
  <c r="ML30" i="3"/>
  <c r="ML31" i="3"/>
  <c r="ML32" i="3"/>
  <c r="ML33" i="3"/>
  <c r="ML34" i="3"/>
  <c r="ML35" i="3"/>
  <c r="ML36" i="3"/>
  <c r="ML37" i="3"/>
  <c r="ML38" i="3"/>
  <c r="ML39" i="3"/>
  <c r="MJ38" i="6" s="1"/>
  <c r="ML40" i="3"/>
  <c r="MJ39" i="6" s="1"/>
  <c r="ML41" i="3"/>
  <c r="ML42" i="3"/>
  <c r="ML43" i="3"/>
  <c r="ML44" i="3"/>
  <c r="ML45" i="3"/>
  <c r="ML46" i="3"/>
  <c r="ML47" i="3"/>
  <c r="ML48" i="3"/>
  <c r="ML49" i="3"/>
  <c r="ML50" i="3"/>
  <c r="ML51" i="3"/>
  <c r="ML52" i="3"/>
  <c r="ML53" i="3"/>
  <c r="ML54" i="3"/>
  <c r="ML55" i="3"/>
  <c r="ML56" i="3"/>
  <c r="ML57" i="3"/>
  <c r="ML58" i="3"/>
  <c r="ML59" i="3"/>
  <c r="ML60" i="3"/>
  <c r="ML62" i="3"/>
  <c r="ML63" i="3"/>
  <c r="ML64" i="3"/>
  <c r="ML65" i="3"/>
  <c r="ML66" i="3"/>
  <c r="ML67" i="3"/>
  <c r="ML68" i="3"/>
  <c r="ML69" i="3"/>
  <c r="ML70" i="3"/>
  <c r="MJ20" i="6" s="1"/>
  <c r="ML71" i="3"/>
  <c r="ML72" i="3"/>
  <c r="ML73" i="3"/>
  <c r="ML74" i="3"/>
  <c r="ML75" i="3"/>
  <c r="ML76" i="3"/>
  <c r="ML77" i="3"/>
  <c r="ML78" i="3"/>
  <c r="ML79" i="3"/>
  <c r="ML80" i="3"/>
  <c r="ML81" i="3"/>
  <c r="ML82" i="3"/>
  <c r="ML83" i="3"/>
  <c r="ML84" i="3"/>
  <c r="ML85" i="3"/>
  <c r="ML86" i="3"/>
  <c r="ML87" i="3"/>
  <c r="ML88" i="3"/>
  <c r="ML89" i="3"/>
  <c r="ML90" i="3"/>
  <c r="ML91" i="3"/>
  <c r="ML92" i="3"/>
  <c r="ML93" i="3"/>
  <c r="ML94" i="3"/>
  <c r="ML95" i="3"/>
  <c r="ML96" i="3"/>
  <c r="ML97" i="3"/>
  <c r="MJ27" i="6" s="1"/>
  <c r="ML98" i="3"/>
  <c r="MJ28" i="6" s="1"/>
  <c r="ML99" i="3"/>
  <c r="ML100" i="3"/>
  <c r="MJ29" i="6" s="1"/>
  <c r="ML101" i="3"/>
  <c r="ML102" i="3"/>
  <c r="ML103" i="3"/>
  <c r="ML104" i="3"/>
  <c r="ML105" i="3"/>
  <c r="ML106" i="3"/>
  <c r="ML107" i="3"/>
  <c r="ML108" i="3"/>
  <c r="ML109" i="3"/>
  <c r="ML110" i="3"/>
  <c r="ML111" i="3"/>
  <c r="MJ32" i="6" s="1"/>
  <c r="MX15" i="8" s="1"/>
  <c r="ML112" i="3"/>
  <c r="ML113" i="3"/>
  <c r="ML114" i="3"/>
  <c r="ML115" i="3"/>
  <c r="ML116" i="3"/>
  <c r="ML117" i="3"/>
  <c r="ML118" i="3"/>
  <c r="ML119" i="3"/>
  <c r="ML120" i="3"/>
  <c r="ML121" i="3"/>
  <c r="ML122" i="3"/>
  <c r="ML123" i="3"/>
  <c r="ML124" i="3"/>
  <c r="MJ36" i="6" s="1"/>
  <c r="ML125" i="3"/>
  <c r="MJ11" i="6" s="1"/>
  <c r="ML127" i="3"/>
  <c r="MJ37" i="6" s="1"/>
  <c r="MX19" i="8" s="1"/>
  <c r="MX36" i="8" s="1"/>
  <c r="ML128" i="3"/>
  <c r="ML129" i="3"/>
  <c r="ML130" i="3"/>
  <c r="ML131" i="3"/>
  <c r="ML132" i="3"/>
  <c r="ML133" i="3"/>
  <c r="ML134" i="3"/>
  <c r="ML135" i="3"/>
  <c r="ML136" i="3"/>
  <c r="MJ6" i="6" s="1"/>
  <c r="ML137" i="3"/>
  <c r="ML138" i="3"/>
  <c r="ML139" i="3"/>
  <c r="ML140" i="3"/>
  <c r="ML141" i="3"/>
  <c r="MJ35" i="6" s="1"/>
  <c r="ML142" i="3"/>
  <c r="MK19" i="6" l="1"/>
  <c r="MZ12" i="8"/>
  <c r="MJ15" i="6"/>
  <c r="MZ5" i="8"/>
  <c r="MK23" i="6"/>
  <c r="MJ18" i="6"/>
  <c r="MK10" i="6"/>
  <c r="MK31" i="6"/>
  <c r="MY17" i="8" s="1"/>
  <c r="MY33" i="8" s="1"/>
  <c r="NA20" i="8"/>
  <c r="MZ8" i="8"/>
  <c r="MZ29" i="8" s="1"/>
  <c r="MJ24" i="6"/>
  <c r="MJ21" i="6"/>
  <c r="MJ17" i="6"/>
  <c r="MJ14" i="6"/>
  <c r="MJ9" i="6"/>
  <c r="MX12" i="8" s="1"/>
  <c r="MJ7" i="6"/>
  <c r="MK30" i="6"/>
  <c r="MY16" i="8" s="1"/>
  <c r="MY32" i="8" s="1"/>
  <c r="MK15" i="6"/>
  <c r="MK8" i="6"/>
  <c r="NA29" i="8"/>
  <c r="NA37" i="8" s="1"/>
  <c r="MZ34" i="8"/>
  <c r="MK5" i="6"/>
  <c r="MJ30" i="6"/>
  <c r="MX16" i="8" s="1"/>
  <c r="MX32" i="8" s="1"/>
  <c r="MK17" i="6"/>
  <c r="MJ10" i="6"/>
  <c r="MK16" i="6"/>
  <c r="MK13" i="6"/>
  <c r="MK4" i="6"/>
  <c r="MJ16" i="6"/>
  <c r="MJ13" i="6"/>
  <c r="MJ4" i="6"/>
  <c r="MK25" i="6"/>
  <c r="MK22" i="6"/>
  <c r="MK18" i="6"/>
  <c r="MJ19" i="6"/>
  <c r="MK3" i="6"/>
  <c r="MJ26" i="6"/>
  <c r="MJ34" i="6"/>
  <c r="MX11" i="8" s="1"/>
  <c r="MK33" i="6"/>
  <c r="MY7" i="8" s="1"/>
  <c r="MJ8" i="6"/>
  <c r="MK24" i="6"/>
  <c r="MK21" i="6"/>
  <c r="MK14" i="6"/>
  <c r="MK9" i="6"/>
  <c r="MK7" i="6"/>
  <c r="MJ33" i="6"/>
  <c r="MX7" i="8" s="1"/>
  <c r="MJ3" i="6"/>
  <c r="MK34" i="6"/>
  <c r="MY11" i="8" s="1"/>
  <c r="MJ25" i="6"/>
  <c r="MJ22" i="6"/>
  <c r="MJ12" i="6"/>
  <c r="MJ31" i="6"/>
  <c r="MX17" i="8" s="1"/>
  <c r="MX33" i="8" s="1"/>
  <c r="MK26" i="6"/>
  <c r="MK12" i="6"/>
  <c r="MJ5" i="6"/>
  <c r="MK6" i="6"/>
  <c r="MZ31" i="8"/>
  <c r="MZ30" i="8"/>
  <c r="MY14" i="8"/>
  <c r="MY12" i="8"/>
  <c r="MX14" i="8"/>
  <c r="MX18" i="8"/>
  <c r="MX35" i="8" s="1"/>
  <c r="MY18" i="8"/>
  <c r="MY35" i="8" s="1"/>
  <c r="MW38" i="8"/>
  <c r="MK3" i="3"/>
  <c r="MK4" i="3"/>
  <c r="MK5" i="3"/>
  <c r="MK6" i="3"/>
  <c r="MK7" i="3"/>
  <c r="MK8" i="3"/>
  <c r="MK9" i="3"/>
  <c r="MK10" i="3"/>
  <c r="MK11" i="3"/>
  <c r="MK12" i="3"/>
  <c r="MK13" i="3"/>
  <c r="MK14" i="3"/>
  <c r="MK15" i="3"/>
  <c r="MK16" i="3"/>
  <c r="MK17" i="3"/>
  <c r="MK18" i="3"/>
  <c r="MK19" i="3"/>
  <c r="MK20" i="3"/>
  <c r="MK21" i="3"/>
  <c r="MK22" i="3"/>
  <c r="MK23" i="3"/>
  <c r="MK24" i="3"/>
  <c r="MK25" i="3"/>
  <c r="MK26" i="3"/>
  <c r="MK27" i="3"/>
  <c r="MK28" i="3"/>
  <c r="MK29" i="3"/>
  <c r="MK30" i="3"/>
  <c r="MK31" i="3"/>
  <c r="MK32" i="3"/>
  <c r="MK33" i="3"/>
  <c r="MK34" i="3"/>
  <c r="MK35" i="3"/>
  <c r="MK36" i="3"/>
  <c r="MK37" i="3"/>
  <c r="MK38" i="3"/>
  <c r="MK39" i="3"/>
  <c r="MI38" i="6" s="1"/>
  <c r="MK40" i="3"/>
  <c r="MI39" i="6" s="1"/>
  <c r="MK41" i="3"/>
  <c r="MK42" i="3"/>
  <c r="MK43" i="3"/>
  <c r="MK44" i="3"/>
  <c r="MK45" i="3"/>
  <c r="MK46" i="3"/>
  <c r="MK47" i="3"/>
  <c r="MK48" i="3"/>
  <c r="MK49" i="3"/>
  <c r="MK50" i="3"/>
  <c r="MK51" i="3"/>
  <c r="MK52" i="3"/>
  <c r="MK53" i="3"/>
  <c r="MK54" i="3"/>
  <c r="MK55" i="3"/>
  <c r="MK56" i="3"/>
  <c r="MK57" i="3"/>
  <c r="MK58" i="3"/>
  <c r="MK59" i="3"/>
  <c r="MK60" i="3"/>
  <c r="MK62" i="3"/>
  <c r="MK63" i="3"/>
  <c r="MK64" i="3"/>
  <c r="MK65" i="3"/>
  <c r="MK66" i="3"/>
  <c r="MK67" i="3"/>
  <c r="MK68" i="3"/>
  <c r="MK69" i="3"/>
  <c r="MK70" i="3"/>
  <c r="MI20" i="6" s="1"/>
  <c r="MK71" i="3"/>
  <c r="MK72" i="3"/>
  <c r="MK73" i="3"/>
  <c r="MK74" i="3"/>
  <c r="MK75" i="3"/>
  <c r="MK76" i="3"/>
  <c r="MK77" i="3"/>
  <c r="MK78" i="3"/>
  <c r="MK79" i="3"/>
  <c r="MK80" i="3"/>
  <c r="MK81" i="3"/>
  <c r="MJ23" i="6" s="1"/>
  <c r="MK82" i="3"/>
  <c r="MK83" i="3"/>
  <c r="MK84" i="3"/>
  <c r="MK85" i="3"/>
  <c r="MK86" i="3"/>
  <c r="MK87" i="3"/>
  <c r="MK88" i="3"/>
  <c r="MK89" i="3"/>
  <c r="MK90" i="3"/>
  <c r="MK91" i="3"/>
  <c r="MK92" i="3"/>
  <c r="MK93" i="3"/>
  <c r="MK94" i="3"/>
  <c r="MK95" i="3"/>
  <c r="MK96" i="3"/>
  <c r="MK97" i="3"/>
  <c r="MI27" i="6" s="1"/>
  <c r="MK98" i="3"/>
  <c r="MI28" i="6" s="1"/>
  <c r="MK99" i="3"/>
  <c r="MK100" i="3"/>
  <c r="MI29" i="6" s="1"/>
  <c r="MK101" i="3"/>
  <c r="MK102" i="3"/>
  <c r="MK103" i="3"/>
  <c r="MK104" i="3"/>
  <c r="MK105" i="3"/>
  <c r="MK106" i="3"/>
  <c r="MK107" i="3"/>
  <c r="MK108" i="3"/>
  <c r="MK109" i="3"/>
  <c r="MK110" i="3"/>
  <c r="MK111" i="3"/>
  <c r="MI32" i="6" s="1"/>
  <c r="MW15" i="8" s="1"/>
  <c r="MK112" i="3"/>
  <c r="MK113" i="3"/>
  <c r="MK114" i="3"/>
  <c r="MK115" i="3"/>
  <c r="MK116" i="3"/>
  <c r="MK117" i="3"/>
  <c r="MK118" i="3"/>
  <c r="MK119" i="3"/>
  <c r="MK120" i="3"/>
  <c r="MK121" i="3"/>
  <c r="MK122" i="3"/>
  <c r="MK123" i="3"/>
  <c r="MK124" i="3"/>
  <c r="MI36" i="6" s="1"/>
  <c r="MK125" i="3"/>
  <c r="MI11" i="6" s="1"/>
  <c r="MK127" i="3"/>
  <c r="MI37" i="6" s="1"/>
  <c r="MW19" i="8" s="1"/>
  <c r="MW36" i="8" s="1"/>
  <c r="MK128" i="3"/>
  <c r="MK129" i="3"/>
  <c r="MK130" i="3"/>
  <c r="MK131" i="3"/>
  <c r="MK132" i="3"/>
  <c r="MK133" i="3"/>
  <c r="MK134" i="3"/>
  <c r="MK135" i="3"/>
  <c r="MK136" i="3"/>
  <c r="MK137" i="3"/>
  <c r="MK138" i="3"/>
  <c r="MK139" i="3"/>
  <c r="MK140" i="3"/>
  <c r="MK141" i="3"/>
  <c r="MI35" i="6" s="1"/>
  <c r="MK142" i="3"/>
  <c r="MY5" i="8" l="1"/>
  <c r="MX9" i="8"/>
  <c r="MX6" i="8"/>
  <c r="MX13" i="8"/>
  <c r="MI16" i="6"/>
  <c r="MY13" i="8"/>
  <c r="MY4" i="8"/>
  <c r="MX5" i="8"/>
  <c r="MX30" i="8" s="1"/>
  <c r="MY34" i="8"/>
  <c r="MZ20" i="8"/>
  <c r="MX34" i="8"/>
  <c r="MY8" i="8"/>
  <c r="MY29" i="8" s="1"/>
  <c r="MY6" i="8"/>
  <c r="MY10" i="8"/>
  <c r="MY31" i="8" s="1"/>
  <c r="MI19" i="6"/>
  <c r="MI15" i="6"/>
  <c r="MX8" i="8"/>
  <c r="MI3" i="6"/>
  <c r="MI24" i="6"/>
  <c r="MI21" i="6"/>
  <c r="MI17" i="6"/>
  <c r="MX4" i="8"/>
  <c r="MY9" i="8"/>
  <c r="MY30" i="8" s="1"/>
  <c r="MI31" i="6"/>
  <c r="MW17" i="8" s="1"/>
  <c r="MW33" i="8" s="1"/>
  <c r="MI10" i="6"/>
  <c r="MI22" i="6"/>
  <c r="MI5" i="6"/>
  <c r="MZ37" i="8"/>
  <c r="MI18" i="6"/>
  <c r="MI14" i="6"/>
  <c r="MI9" i="6"/>
  <c r="MI7" i="6"/>
  <c r="MI34" i="6"/>
  <c r="MW11" i="8" s="1"/>
  <c r="MI25" i="6"/>
  <c r="MX10" i="8"/>
  <c r="MX31" i="8" s="1"/>
  <c r="MI13" i="6"/>
  <c r="MI4" i="6"/>
  <c r="MI26" i="6"/>
  <c r="MI12" i="6"/>
  <c r="MI6" i="6"/>
  <c r="MI33" i="6"/>
  <c r="MW7" i="8" s="1"/>
  <c r="MI30" i="6"/>
  <c r="MW16" i="8" s="1"/>
  <c r="MW32" i="8" s="1"/>
  <c r="MI8" i="6"/>
  <c r="MW14" i="8"/>
  <c r="MW18" i="8"/>
  <c r="MW35" i="8" s="1"/>
  <c r="MV38" i="8"/>
  <c r="MJ3" i="3"/>
  <c r="MJ4" i="3"/>
  <c r="MJ5" i="3"/>
  <c r="MJ6" i="3"/>
  <c r="MJ7" i="3"/>
  <c r="MJ8" i="3"/>
  <c r="MJ9" i="3"/>
  <c r="MJ10" i="3"/>
  <c r="MJ11" i="3"/>
  <c r="MJ12" i="3"/>
  <c r="MJ13" i="3"/>
  <c r="MJ14" i="3"/>
  <c r="MJ15" i="3"/>
  <c r="MJ16" i="3"/>
  <c r="MJ17" i="3"/>
  <c r="MJ18" i="3"/>
  <c r="MJ19" i="3"/>
  <c r="MJ20" i="3"/>
  <c r="MJ21" i="3"/>
  <c r="MJ22" i="3"/>
  <c r="MJ23" i="3"/>
  <c r="MJ24" i="3"/>
  <c r="MJ25" i="3"/>
  <c r="MJ26" i="3"/>
  <c r="MJ27" i="3"/>
  <c r="MJ28" i="3"/>
  <c r="MJ29" i="3"/>
  <c r="MJ30" i="3"/>
  <c r="MJ31" i="3"/>
  <c r="MJ32" i="3"/>
  <c r="MJ33" i="3"/>
  <c r="MJ34" i="3"/>
  <c r="MJ35" i="3"/>
  <c r="MJ36" i="3"/>
  <c r="MJ37" i="3"/>
  <c r="MJ38" i="3"/>
  <c r="MJ39" i="3"/>
  <c r="MH38" i="6" s="1"/>
  <c r="MJ40" i="3"/>
  <c r="MH39" i="6" s="1"/>
  <c r="MJ41" i="3"/>
  <c r="MJ42" i="3"/>
  <c r="MJ43" i="3"/>
  <c r="MJ44" i="3"/>
  <c r="MJ45" i="3"/>
  <c r="MJ46" i="3"/>
  <c r="MJ47" i="3"/>
  <c r="MJ48" i="3"/>
  <c r="MJ49" i="3"/>
  <c r="MJ50" i="3"/>
  <c r="MJ51" i="3"/>
  <c r="MJ52" i="3"/>
  <c r="MJ53" i="3"/>
  <c r="MJ54" i="3"/>
  <c r="MJ55" i="3"/>
  <c r="MJ56" i="3"/>
  <c r="MJ57" i="3"/>
  <c r="MJ58" i="3"/>
  <c r="MJ59" i="3"/>
  <c r="MJ60" i="3"/>
  <c r="MJ62" i="3"/>
  <c r="MJ63" i="3"/>
  <c r="MJ64" i="3"/>
  <c r="MJ65" i="3"/>
  <c r="MJ66" i="3"/>
  <c r="MJ67" i="3"/>
  <c r="MJ68" i="3"/>
  <c r="MJ69" i="3"/>
  <c r="MJ70" i="3"/>
  <c r="MH20" i="6" s="1"/>
  <c r="MJ71" i="3"/>
  <c r="MJ72" i="3"/>
  <c r="MJ73" i="3"/>
  <c r="MJ74" i="3"/>
  <c r="MJ75" i="3"/>
  <c r="MJ76" i="3"/>
  <c r="MJ77" i="3"/>
  <c r="MJ78" i="3"/>
  <c r="MJ79" i="3"/>
  <c r="MJ80" i="3"/>
  <c r="MJ81" i="3"/>
  <c r="MI23" i="6" s="1"/>
  <c r="MJ82" i="3"/>
  <c r="MJ83" i="3"/>
  <c r="MJ84" i="3"/>
  <c r="MJ85" i="3"/>
  <c r="MJ86" i="3"/>
  <c r="MJ87" i="3"/>
  <c r="MJ88" i="3"/>
  <c r="MJ89" i="3"/>
  <c r="MJ90" i="3"/>
  <c r="MJ91" i="3"/>
  <c r="MJ92" i="3"/>
  <c r="MJ93" i="3"/>
  <c r="MJ94" i="3"/>
  <c r="MJ95" i="3"/>
  <c r="MJ96" i="3"/>
  <c r="MJ97" i="3"/>
  <c r="MH27" i="6" s="1"/>
  <c r="MJ98" i="3"/>
  <c r="MH28" i="6" s="1"/>
  <c r="MJ99" i="3"/>
  <c r="MJ100" i="3"/>
  <c r="MH29" i="6" s="1"/>
  <c r="MJ101" i="3"/>
  <c r="MJ102" i="3"/>
  <c r="MJ103" i="3"/>
  <c r="MJ104" i="3"/>
  <c r="MJ105" i="3"/>
  <c r="MJ106" i="3"/>
  <c r="MJ107" i="3"/>
  <c r="MJ108" i="3"/>
  <c r="MJ109" i="3"/>
  <c r="MJ110" i="3"/>
  <c r="MJ111" i="3"/>
  <c r="MH32" i="6" s="1"/>
  <c r="MV15" i="8" s="1"/>
  <c r="MJ112" i="3"/>
  <c r="MJ113" i="3"/>
  <c r="MJ114" i="3"/>
  <c r="MJ115" i="3"/>
  <c r="MJ116" i="3"/>
  <c r="MJ117" i="3"/>
  <c r="MJ118" i="3"/>
  <c r="MJ119" i="3"/>
  <c r="MJ120" i="3"/>
  <c r="MJ121" i="3"/>
  <c r="MJ122" i="3"/>
  <c r="MJ123" i="3"/>
  <c r="MJ124" i="3"/>
  <c r="MH36" i="6" s="1"/>
  <c r="MJ125" i="3"/>
  <c r="MH11" i="6" s="1"/>
  <c r="MJ127" i="3"/>
  <c r="MH37" i="6" s="1"/>
  <c r="MV19" i="8" s="1"/>
  <c r="MV36" i="8" s="1"/>
  <c r="MJ128" i="3"/>
  <c r="MJ129" i="3"/>
  <c r="MJ130" i="3"/>
  <c r="MJ131" i="3"/>
  <c r="MJ132" i="3"/>
  <c r="MJ133" i="3"/>
  <c r="MJ134" i="3"/>
  <c r="MJ135" i="3"/>
  <c r="MJ136" i="3"/>
  <c r="MJ137" i="3"/>
  <c r="MJ138" i="3"/>
  <c r="MJ139" i="3"/>
  <c r="MJ140" i="3"/>
  <c r="MJ141" i="3"/>
  <c r="MH35" i="6" s="1"/>
  <c r="MJ142" i="3"/>
  <c r="MW9" i="8" l="1"/>
  <c r="MH19" i="6"/>
  <c r="MW12" i="8"/>
  <c r="MX29" i="8"/>
  <c r="MH13" i="6"/>
  <c r="MW10" i="8"/>
  <c r="MH16" i="6"/>
  <c r="MW13" i="8"/>
  <c r="MW8" i="8"/>
  <c r="MW5" i="8"/>
  <c r="MW4" i="8"/>
  <c r="MY20" i="8"/>
  <c r="MW6" i="8"/>
  <c r="MW34" i="8"/>
  <c r="MH25" i="6"/>
  <c r="MH22" i="6"/>
  <c r="MH18" i="6"/>
  <c r="MH3" i="6"/>
  <c r="MX37" i="8"/>
  <c r="MH9" i="6"/>
  <c r="MH4" i="6"/>
  <c r="MH15" i="6"/>
  <c r="MH10" i="6"/>
  <c r="MH31" i="6"/>
  <c r="MV17" i="8" s="1"/>
  <c r="MV33" i="8" s="1"/>
  <c r="MX20" i="8"/>
  <c r="MH5" i="6"/>
  <c r="MH24" i="6"/>
  <c r="MH21" i="6"/>
  <c r="MH17" i="6"/>
  <c r="MH14" i="6"/>
  <c r="MH7" i="6"/>
  <c r="MH34" i="6"/>
  <c r="MV11" i="8" s="1"/>
  <c r="MH26" i="6"/>
  <c r="MH12" i="6"/>
  <c r="MV5" i="8" s="1"/>
  <c r="MH30" i="6"/>
  <c r="MV16" i="8" s="1"/>
  <c r="MV32" i="8" s="1"/>
  <c r="MH6" i="6"/>
  <c r="MH8" i="6"/>
  <c r="MH33" i="6"/>
  <c r="MV7" i="8" s="1"/>
  <c r="MY37" i="8"/>
  <c r="MV18" i="8"/>
  <c r="MV35" i="8" s="1"/>
  <c r="MV14" i="8"/>
  <c r="MU38" i="8"/>
  <c r="MI3" i="3"/>
  <c r="MI4" i="3"/>
  <c r="MI5" i="3"/>
  <c r="MI6" i="3"/>
  <c r="MI7" i="3"/>
  <c r="MI8" i="3"/>
  <c r="MI9" i="3"/>
  <c r="MI10" i="3"/>
  <c r="MI11" i="3"/>
  <c r="MI12" i="3"/>
  <c r="MI13" i="3"/>
  <c r="MI14" i="3"/>
  <c r="MI15" i="3"/>
  <c r="MI16" i="3"/>
  <c r="MI17" i="3"/>
  <c r="MI18" i="3"/>
  <c r="MI19" i="3"/>
  <c r="MI20" i="3"/>
  <c r="MI21" i="3"/>
  <c r="MI22" i="3"/>
  <c r="MI23" i="3"/>
  <c r="MI24" i="3"/>
  <c r="MI25" i="3"/>
  <c r="MI26" i="3"/>
  <c r="MI27" i="3"/>
  <c r="MI28" i="3"/>
  <c r="MI29" i="3"/>
  <c r="MI30" i="3"/>
  <c r="MI31" i="3"/>
  <c r="MI32" i="3"/>
  <c r="MI33" i="3"/>
  <c r="MI34" i="3"/>
  <c r="MI35" i="3"/>
  <c r="MI36" i="3"/>
  <c r="MI37" i="3"/>
  <c r="MI38" i="3"/>
  <c r="MI39" i="3"/>
  <c r="MG38" i="6" s="1"/>
  <c r="MI40" i="3"/>
  <c r="MG39" i="6" s="1"/>
  <c r="MI41" i="3"/>
  <c r="MI42" i="3"/>
  <c r="MI43" i="3"/>
  <c r="MI44" i="3"/>
  <c r="MI45" i="3"/>
  <c r="MI46" i="3"/>
  <c r="MI47" i="3"/>
  <c r="MI48" i="3"/>
  <c r="MI49" i="3"/>
  <c r="MI50" i="3"/>
  <c r="MI51" i="3"/>
  <c r="MI52" i="3"/>
  <c r="MI53" i="3"/>
  <c r="MI54" i="3"/>
  <c r="MI55" i="3"/>
  <c r="MI56" i="3"/>
  <c r="MI57" i="3"/>
  <c r="MI58" i="3"/>
  <c r="MI59" i="3"/>
  <c r="MI60" i="3"/>
  <c r="MI62" i="3"/>
  <c r="MI63" i="3"/>
  <c r="MI64" i="3"/>
  <c r="MI65" i="3"/>
  <c r="MI66" i="3"/>
  <c r="MI67" i="3"/>
  <c r="MI68" i="3"/>
  <c r="MI69" i="3"/>
  <c r="MI70" i="3"/>
  <c r="MG20" i="6" s="1"/>
  <c r="MI71" i="3"/>
  <c r="MI72" i="3"/>
  <c r="MI73" i="3"/>
  <c r="MI74" i="3"/>
  <c r="MI75" i="3"/>
  <c r="MI76" i="3"/>
  <c r="MI77" i="3"/>
  <c r="MI78" i="3"/>
  <c r="MI79" i="3"/>
  <c r="MI80" i="3"/>
  <c r="MI81" i="3"/>
  <c r="MH23" i="6" s="1"/>
  <c r="MI82" i="3"/>
  <c r="MI83" i="3"/>
  <c r="MI84" i="3"/>
  <c r="MI85" i="3"/>
  <c r="MI86" i="3"/>
  <c r="MI87" i="3"/>
  <c r="MI88" i="3"/>
  <c r="MI89" i="3"/>
  <c r="MI90" i="3"/>
  <c r="MI91" i="3"/>
  <c r="MI92" i="3"/>
  <c r="MI93" i="3"/>
  <c r="MI94" i="3"/>
  <c r="MI95" i="3"/>
  <c r="MI96" i="3"/>
  <c r="MI97" i="3"/>
  <c r="MG27" i="6" s="1"/>
  <c r="MI98" i="3"/>
  <c r="MG28" i="6" s="1"/>
  <c r="MI99" i="3"/>
  <c r="MI100" i="3"/>
  <c r="MG29" i="6" s="1"/>
  <c r="MI101" i="3"/>
  <c r="MI102" i="3"/>
  <c r="MI103" i="3"/>
  <c r="MI104" i="3"/>
  <c r="MI105" i="3"/>
  <c r="MI106" i="3"/>
  <c r="MI107" i="3"/>
  <c r="MI108" i="3"/>
  <c r="MI109" i="3"/>
  <c r="MI110" i="3"/>
  <c r="MI111" i="3"/>
  <c r="MG32" i="6" s="1"/>
  <c r="MU15" i="8" s="1"/>
  <c r="MI112" i="3"/>
  <c r="MI113" i="3"/>
  <c r="MI114" i="3"/>
  <c r="MI115" i="3"/>
  <c r="MI116" i="3"/>
  <c r="MI117" i="3"/>
  <c r="MI118" i="3"/>
  <c r="MI119" i="3"/>
  <c r="MI120" i="3"/>
  <c r="MI121" i="3"/>
  <c r="MI122" i="3"/>
  <c r="MI123" i="3"/>
  <c r="MI124" i="3"/>
  <c r="MG36" i="6" s="1"/>
  <c r="MI125" i="3"/>
  <c r="MG11" i="6" s="1"/>
  <c r="MI127" i="3"/>
  <c r="MG37" i="6" s="1"/>
  <c r="MU19" i="8" s="1"/>
  <c r="MU36" i="8" s="1"/>
  <c r="MI128" i="3"/>
  <c r="MI129" i="3"/>
  <c r="MI130" i="3"/>
  <c r="MI131" i="3"/>
  <c r="MI132" i="3"/>
  <c r="MI133" i="3"/>
  <c r="MI134" i="3"/>
  <c r="MI135" i="3"/>
  <c r="MI136" i="3"/>
  <c r="MI137" i="3"/>
  <c r="MI138" i="3"/>
  <c r="MI139" i="3"/>
  <c r="MI140" i="3"/>
  <c r="MI141" i="3"/>
  <c r="MG35" i="6" s="1"/>
  <c r="MI142" i="3"/>
  <c r="MW29" i="8" l="1"/>
  <c r="MG19" i="6"/>
  <c r="MV4" i="8"/>
  <c r="MW31" i="8"/>
  <c r="MV12" i="8"/>
  <c r="MW20" i="8"/>
  <c r="MW30" i="8"/>
  <c r="MV6" i="8"/>
  <c r="MG15" i="6"/>
  <c r="MG8" i="6"/>
  <c r="MG30" i="6"/>
  <c r="MU16" i="8" s="1"/>
  <c r="MU32" i="8" s="1"/>
  <c r="MG9" i="6"/>
  <c r="MU12" i="8" s="1"/>
  <c r="MG33" i="6"/>
  <c r="MU7" i="8" s="1"/>
  <c r="MV13" i="8"/>
  <c r="MG10" i="6"/>
  <c r="MG21" i="6"/>
  <c r="MV34" i="8"/>
  <c r="MV8" i="8"/>
  <c r="MG16" i="6"/>
  <c r="MV9" i="8"/>
  <c r="MG25" i="6"/>
  <c r="MG22" i="6"/>
  <c r="MG18" i="6"/>
  <c r="MG31" i="6"/>
  <c r="MU17" i="8" s="1"/>
  <c r="MU33" i="8" s="1"/>
  <c r="MG17" i="6"/>
  <c r="MG5" i="6"/>
  <c r="MG24" i="6"/>
  <c r="MG14" i="6"/>
  <c r="MG7" i="6"/>
  <c r="MG34" i="6"/>
  <c r="MU11" i="8" s="1"/>
  <c r="MV10" i="8"/>
  <c r="MG13" i="6"/>
  <c r="MG4" i="6"/>
  <c r="MG3" i="6"/>
  <c r="MG12" i="6"/>
  <c r="MG26" i="6"/>
  <c r="MG6" i="6"/>
  <c r="MU18" i="8"/>
  <c r="MU35" i="8" s="1"/>
  <c r="MU14" i="8"/>
  <c r="MT38" i="8"/>
  <c r="MH3" i="3"/>
  <c r="MH4" i="3"/>
  <c r="MH5" i="3"/>
  <c r="MH6" i="3"/>
  <c r="MH7" i="3"/>
  <c r="MH8" i="3"/>
  <c r="MH9" i="3"/>
  <c r="MH10" i="3"/>
  <c r="MH11" i="3"/>
  <c r="MH12" i="3"/>
  <c r="MH13" i="3"/>
  <c r="MH14" i="3"/>
  <c r="MH15" i="3"/>
  <c r="MH16" i="3"/>
  <c r="MH17" i="3"/>
  <c r="MH18" i="3"/>
  <c r="MH19" i="3"/>
  <c r="MH20" i="3"/>
  <c r="MH21" i="3"/>
  <c r="MH22" i="3"/>
  <c r="MH23" i="3"/>
  <c r="MH24" i="3"/>
  <c r="MH25" i="3"/>
  <c r="MH26" i="3"/>
  <c r="MH27" i="3"/>
  <c r="MH28" i="3"/>
  <c r="MH29" i="3"/>
  <c r="MH30" i="3"/>
  <c r="MH31" i="3"/>
  <c r="MH32" i="3"/>
  <c r="MH33" i="3"/>
  <c r="MH34" i="3"/>
  <c r="MH35" i="3"/>
  <c r="MH36" i="3"/>
  <c r="MH37" i="3"/>
  <c r="MH38" i="3"/>
  <c r="MH39" i="3"/>
  <c r="MF38" i="6" s="1"/>
  <c r="MH40" i="3"/>
  <c r="MF39" i="6" s="1"/>
  <c r="MH41" i="3"/>
  <c r="MH42" i="3"/>
  <c r="MH43" i="3"/>
  <c r="MH44" i="3"/>
  <c r="MH45" i="3"/>
  <c r="MF13" i="6" s="1"/>
  <c r="MH46" i="3"/>
  <c r="MH47" i="3"/>
  <c r="MH48" i="3"/>
  <c r="MH49" i="3"/>
  <c r="MH50" i="3"/>
  <c r="MH51" i="3"/>
  <c r="MH52" i="3"/>
  <c r="MH53" i="3"/>
  <c r="MH54" i="3"/>
  <c r="MH55" i="3"/>
  <c r="MH56" i="3"/>
  <c r="MH57" i="3"/>
  <c r="MH58" i="3"/>
  <c r="MH59" i="3"/>
  <c r="MH60" i="3"/>
  <c r="MH62" i="3"/>
  <c r="MH63" i="3"/>
  <c r="MH64" i="3"/>
  <c r="MH65" i="3"/>
  <c r="MH66" i="3"/>
  <c r="MH67" i="3"/>
  <c r="MH68" i="3"/>
  <c r="MH69" i="3"/>
  <c r="MH70" i="3"/>
  <c r="MF20" i="6" s="1"/>
  <c r="MH71" i="3"/>
  <c r="MH72" i="3"/>
  <c r="MH73" i="3"/>
  <c r="MH74" i="3"/>
  <c r="MH75" i="3"/>
  <c r="MH76" i="3"/>
  <c r="MH77" i="3"/>
  <c r="MH78" i="3"/>
  <c r="MH79" i="3"/>
  <c r="MH80" i="3"/>
  <c r="MH81" i="3"/>
  <c r="MG23" i="6" s="1"/>
  <c r="MH82" i="3"/>
  <c r="MH83" i="3"/>
  <c r="MH84" i="3"/>
  <c r="MH85" i="3"/>
  <c r="MH86" i="3"/>
  <c r="MH87" i="3"/>
  <c r="MH88" i="3"/>
  <c r="MH89" i="3"/>
  <c r="MH90" i="3"/>
  <c r="MH91" i="3"/>
  <c r="MH92" i="3"/>
  <c r="MH93" i="3"/>
  <c r="MH94" i="3"/>
  <c r="MH95" i="3"/>
  <c r="MH96" i="3"/>
  <c r="MH97" i="3"/>
  <c r="MF27" i="6" s="1"/>
  <c r="MH98" i="3"/>
  <c r="MF28" i="6" s="1"/>
  <c r="MH99" i="3"/>
  <c r="MH100" i="3"/>
  <c r="MF29" i="6" s="1"/>
  <c r="MH101" i="3"/>
  <c r="MH102" i="3"/>
  <c r="MH103" i="3"/>
  <c r="MH104" i="3"/>
  <c r="MH105" i="3"/>
  <c r="MH106" i="3"/>
  <c r="MH107" i="3"/>
  <c r="MH108" i="3"/>
  <c r="MH109" i="3"/>
  <c r="MH110" i="3"/>
  <c r="MH111" i="3"/>
  <c r="MF32" i="6" s="1"/>
  <c r="MT15" i="8" s="1"/>
  <c r="MH112" i="3"/>
  <c r="MH113" i="3"/>
  <c r="MH114" i="3"/>
  <c r="MH115" i="3"/>
  <c r="MH116" i="3"/>
  <c r="MH117" i="3"/>
  <c r="MH118" i="3"/>
  <c r="MH119" i="3"/>
  <c r="MH120" i="3"/>
  <c r="MH121" i="3"/>
  <c r="MH122" i="3"/>
  <c r="MH123" i="3"/>
  <c r="MH124" i="3"/>
  <c r="MF36" i="6" s="1"/>
  <c r="MH125" i="3"/>
  <c r="MF11" i="6" s="1"/>
  <c r="MH127" i="3"/>
  <c r="MF37" i="6" s="1"/>
  <c r="MT19" i="8" s="1"/>
  <c r="MT36" i="8" s="1"/>
  <c r="MH128" i="3"/>
  <c r="MH129" i="3"/>
  <c r="MH130" i="3"/>
  <c r="MH131" i="3"/>
  <c r="MH132" i="3"/>
  <c r="MH133" i="3"/>
  <c r="MH134" i="3"/>
  <c r="MH135" i="3"/>
  <c r="MH136" i="3"/>
  <c r="MH137" i="3"/>
  <c r="MH138" i="3"/>
  <c r="MH139" i="3"/>
  <c r="MH140" i="3"/>
  <c r="MH141" i="3"/>
  <c r="MF35" i="6" s="1"/>
  <c r="MH142" i="3"/>
  <c r="MW37" i="8" l="1"/>
  <c r="MV29" i="8"/>
  <c r="MF4" i="6"/>
  <c r="MF19" i="6"/>
  <c r="MU9" i="8"/>
  <c r="MU34" i="8"/>
  <c r="MF5" i="6"/>
  <c r="MF31" i="6"/>
  <c r="MT17" i="8" s="1"/>
  <c r="MT33" i="8" s="1"/>
  <c r="MU5" i="8"/>
  <c r="MU4" i="8"/>
  <c r="MU6" i="8"/>
  <c r="MF15" i="6"/>
  <c r="MV30" i="8"/>
  <c r="MV20" i="8"/>
  <c r="MU13" i="8"/>
  <c r="MU10" i="8"/>
  <c r="MF16" i="6"/>
  <c r="MF24" i="6"/>
  <c r="MF21" i="6"/>
  <c r="MF17" i="6"/>
  <c r="MF14" i="6"/>
  <c r="MF9" i="6"/>
  <c r="MF34" i="6"/>
  <c r="MT11" i="8" s="1"/>
  <c r="MV31" i="8"/>
  <c r="MF8" i="6"/>
  <c r="MF26" i="6"/>
  <c r="MF12" i="6"/>
  <c r="MT5" i="8" s="1"/>
  <c r="MU8" i="8"/>
  <c r="MF6" i="6"/>
  <c r="MF30" i="6"/>
  <c r="MT16" i="8" s="1"/>
  <c r="MT32" i="8" s="1"/>
  <c r="MF3" i="6"/>
  <c r="MT4" i="8" s="1"/>
  <c r="MF22" i="6"/>
  <c r="MT6" i="8" s="1"/>
  <c r="MF18" i="6"/>
  <c r="MT13" i="8" s="1"/>
  <c r="MF33" i="6"/>
  <c r="MT7" i="8" s="1"/>
  <c r="MF25" i="6"/>
  <c r="MF10" i="6"/>
  <c r="MF7" i="6"/>
  <c r="MT18" i="8"/>
  <c r="MT35" i="8" s="1"/>
  <c r="MT14" i="8"/>
  <c r="MS38" i="8"/>
  <c r="MG3" i="3"/>
  <c r="MG4" i="3"/>
  <c r="MG5" i="3"/>
  <c r="MG6" i="3"/>
  <c r="MG7" i="3"/>
  <c r="MG8" i="3"/>
  <c r="MG9" i="3"/>
  <c r="MG10" i="3"/>
  <c r="MG11" i="3"/>
  <c r="MG12" i="3"/>
  <c r="MG13" i="3"/>
  <c r="MG14" i="3"/>
  <c r="MG15" i="3"/>
  <c r="MG16" i="3"/>
  <c r="MG17" i="3"/>
  <c r="MG18" i="3"/>
  <c r="MG19" i="3"/>
  <c r="MG20" i="3"/>
  <c r="MG21" i="3"/>
  <c r="MG22" i="3"/>
  <c r="MG23" i="3"/>
  <c r="MG24" i="3"/>
  <c r="MG25" i="3"/>
  <c r="MG26" i="3"/>
  <c r="MG27" i="3"/>
  <c r="MG28" i="3"/>
  <c r="MG29" i="3"/>
  <c r="MG30" i="3"/>
  <c r="MG31" i="3"/>
  <c r="MG32" i="3"/>
  <c r="MG33" i="3"/>
  <c r="MG34" i="3"/>
  <c r="MG35" i="3"/>
  <c r="MG36" i="3"/>
  <c r="MG37" i="3"/>
  <c r="MG38" i="3"/>
  <c r="MG39" i="3"/>
  <c r="ME38" i="6" s="1"/>
  <c r="MG40" i="3"/>
  <c r="ME39" i="6" s="1"/>
  <c r="MG41" i="3"/>
  <c r="MG42" i="3"/>
  <c r="MG43" i="3"/>
  <c r="MG44" i="3"/>
  <c r="MG45" i="3"/>
  <c r="MG46" i="3"/>
  <c r="MG47" i="3"/>
  <c r="MG48" i="3"/>
  <c r="MG49" i="3"/>
  <c r="MG50" i="3"/>
  <c r="MG51" i="3"/>
  <c r="MG52" i="3"/>
  <c r="MG53" i="3"/>
  <c r="MG54" i="3"/>
  <c r="MG55" i="3"/>
  <c r="MG56" i="3"/>
  <c r="MG57" i="3"/>
  <c r="MG58" i="3"/>
  <c r="MG59" i="3"/>
  <c r="MG60" i="3"/>
  <c r="MG62" i="3"/>
  <c r="MG63" i="3"/>
  <c r="MG64" i="3"/>
  <c r="MG65" i="3"/>
  <c r="MG66" i="3"/>
  <c r="MG67" i="3"/>
  <c r="MG68" i="3"/>
  <c r="ME19" i="6" s="1"/>
  <c r="MG69" i="3"/>
  <c r="MG70" i="3"/>
  <c r="ME20" i="6" s="1"/>
  <c r="MG71" i="3"/>
  <c r="MG72" i="3"/>
  <c r="MG73" i="3"/>
  <c r="MG74" i="3"/>
  <c r="MG75" i="3"/>
  <c r="MG76" i="3"/>
  <c r="MG77" i="3"/>
  <c r="MG78" i="3"/>
  <c r="MG79" i="3"/>
  <c r="MG80" i="3"/>
  <c r="MG81" i="3"/>
  <c r="MF23" i="6" s="1"/>
  <c r="MG82" i="3"/>
  <c r="MG83" i="3"/>
  <c r="MG84" i="3"/>
  <c r="MG85" i="3"/>
  <c r="MG86" i="3"/>
  <c r="MG87" i="3"/>
  <c r="MG88" i="3"/>
  <c r="MG89" i="3"/>
  <c r="MG90" i="3"/>
  <c r="MG91" i="3"/>
  <c r="MG92" i="3"/>
  <c r="MG93" i="3"/>
  <c r="MG94" i="3"/>
  <c r="MG95" i="3"/>
  <c r="MG96" i="3"/>
  <c r="MG97" i="3"/>
  <c r="ME27" i="6" s="1"/>
  <c r="MG98" i="3"/>
  <c r="ME28" i="6" s="1"/>
  <c r="MG99" i="3"/>
  <c r="MG100" i="3"/>
  <c r="ME29" i="6" s="1"/>
  <c r="MG101" i="3"/>
  <c r="MG102" i="3"/>
  <c r="MG103" i="3"/>
  <c r="MG104" i="3"/>
  <c r="MG105" i="3"/>
  <c r="MG106" i="3"/>
  <c r="MG107" i="3"/>
  <c r="MG108" i="3"/>
  <c r="MG109" i="3"/>
  <c r="MG110" i="3"/>
  <c r="MG111" i="3"/>
  <c r="ME32" i="6" s="1"/>
  <c r="MS15" i="8" s="1"/>
  <c r="MG112" i="3"/>
  <c r="MG113" i="3"/>
  <c r="MG114" i="3"/>
  <c r="MG115" i="3"/>
  <c r="MG116" i="3"/>
  <c r="MG117" i="3"/>
  <c r="MG118" i="3"/>
  <c r="MG119" i="3"/>
  <c r="MG120" i="3"/>
  <c r="MG121" i="3"/>
  <c r="MG122" i="3"/>
  <c r="MG123" i="3"/>
  <c r="MG124" i="3"/>
  <c r="ME36" i="6" s="1"/>
  <c r="MG125" i="3"/>
  <c r="ME11" i="6" s="1"/>
  <c r="MG127" i="3"/>
  <c r="ME37" i="6" s="1"/>
  <c r="MS19" i="8" s="1"/>
  <c r="MS36" i="8" s="1"/>
  <c r="MG128" i="3"/>
  <c r="MG129" i="3"/>
  <c r="MG130" i="3"/>
  <c r="MG131" i="3"/>
  <c r="MG132" i="3"/>
  <c r="MG133" i="3"/>
  <c r="MG134" i="3"/>
  <c r="MG135" i="3"/>
  <c r="MG136" i="3"/>
  <c r="MG137" i="3"/>
  <c r="MG138" i="3"/>
  <c r="MG139" i="3"/>
  <c r="MG140" i="3"/>
  <c r="MG141" i="3"/>
  <c r="ME35" i="6" s="1"/>
  <c r="MG142" i="3"/>
  <c r="MT34" i="8" l="1"/>
  <c r="MT9" i="8"/>
  <c r="MT12" i="8"/>
  <c r="MU29" i="8"/>
  <c r="MU31" i="8"/>
  <c r="ME15" i="6"/>
  <c r="MV37" i="8"/>
  <c r="MU20" i="8"/>
  <c r="MU30" i="8"/>
  <c r="ME21" i="6"/>
  <c r="ME17" i="6"/>
  <c r="ME14" i="6"/>
  <c r="MS9" i="8" s="1"/>
  <c r="ME9" i="6"/>
  <c r="ME7" i="6"/>
  <c r="MT10" i="8"/>
  <c r="MT31" i="8" s="1"/>
  <c r="ME31" i="6"/>
  <c r="MS17" i="8" s="1"/>
  <c r="MS33" i="8" s="1"/>
  <c r="ME10" i="6"/>
  <c r="MS12" i="8" s="1"/>
  <c r="MT8" i="8"/>
  <c r="MT29" i="8" s="1"/>
  <c r="ME16" i="6"/>
  <c r="ME13" i="6"/>
  <c r="ME4" i="6"/>
  <c r="ME26" i="6"/>
  <c r="ME6" i="6"/>
  <c r="MT30" i="8"/>
  <c r="ME34" i="6"/>
  <c r="MS11" i="8" s="1"/>
  <c r="ME30" i="6"/>
  <c r="MS16" i="8" s="1"/>
  <c r="MS32" i="8" s="1"/>
  <c r="ME8" i="6"/>
  <c r="ME33" i="6"/>
  <c r="MS7" i="8" s="1"/>
  <c r="ME18" i="6"/>
  <c r="ME3" i="6"/>
  <c r="ME25" i="6"/>
  <c r="ME22" i="6"/>
  <c r="MS6" i="8" s="1"/>
  <c r="ME24" i="6"/>
  <c r="ME5" i="6"/>
  <c r="MS14" i="8"/>
  <c r="ME12" i="6"/>
  <c r="MS18" i="8"/>
  <c r="MS35" i="8" s="1"/>
  <c r="MQ38" i="8"/>
  <c r="MR38" i="8"/>
  <c r="ME3" i="3"/>
  <c r="MF3" i="3"/>
  <c r="ME4" i="3"/>
  <c r="MF4" i="3"/>
  <c r="ME5" i="3"/>
  <c r="MF5" i="3"/>
  <c r="ME6" i="3"/>
  <c r="MF6" i="3"/>
  <c r="ME7" i="3"/>
  <c r="MF7" i="3"/>
  <c r="ME8" i="3"/>
  <c r="MF8" i="3"/>
  <c r="ME9" i="3"/>
  <c r="MF9" i="3"/>
  <c r="ME10" i="3"/>
  <c r="MF10" i="3"/>
  <c r="ME11" i="3"/>
  <c r="MF11" i="3"/>
  <c r="ME12" i="3"/>
  <c r="MF12" i="3"/>
  <c r="ME13" i="3"/>
  <c r="MF13" i="3"/>
  <c r="ME14" i="3"/>
  <c r="MF14" i="3"/>
  <c r="ME15" i="3"/>
  <c r="MF15" i="3"/>
  <c r="ME16" i="3"/>
  <c r="MF16" i="3"/>
  <c r="ME17" i="3"/>
  <c r="MF17" i="3"/>
  <c r="ME18" i="3"/>
  <c r="MF18" i="3"/>
  <c r="ME19" i="3"/>
  <c r="MF19" i="3"/>
  <c r="ME20" i="3"/>
  <c r="MF20" i="3"/>
  <c r="ME21" i="3"/>
  <c r="MF21" i="3"/>
  <c r="ME22" i="3"/>
  <c r="MF22" i="3"/>
  <c r="ME23" i="3"/>
  <c r="MF23" i="3"/>
  <c r="ME24" i="3"/>
  <c r="MF24" i="3"/>
  <c r="ME25" i="3"/>
  <c r="MF25" i="3"/>
  <c r="ME26" i="3"/>
  <c r="MF26" i="3"/>
  <c r="ME27" i="3"/>
  <c r="MF27" i="3"/>
  <c r="ME28" i="3"/>
  <c r="MF28" i="3"/>
  <c r="ME29" i="3"/>
  <c r="MF29" i="3"/>
  <c r="ME30" i="3"/>
  <c r="MF30" i="3"/>
  <c r="ME31" i="3"/>
  <c r="MF31" i="3"/>
  <c r="ME32" i="3"/>
  <c r="MF32" i="3"/>
  <c r="ME33" i="3"/>
  <c r="MF33" i="3"/>
  <c r="ME34" i="3"/>
  <c r="MF34" i="3"/>
  <c r="ME35" i="3"/>
  <c r="MF35" i="3"/>
  <c r="ME36" i="3"/>
  <c r="MF36" i="3"/>
  <c r="ME37" i="3"/>
  <c r="MF37" i="3"/>
  <c r="ME38" i="3"/>
  <c r="MF38" i="3"/>
  <c r="ME39" i="3"/>
  <c r="MC38" i="6" s="1"/>
  <c r="MF39" i="3"/>
  <c r="MD38" i="6" s="1"/>
  <c r="ME40" i="3"/>
  <c r="MC39" i="6" s="1"/>
  <c r="MF40" i="3"/>
  <c r="MD39" i="6" s="1"/>
  <c r="ME41" i="3"/>
  <c r="MF41" i="3"/>
  <c r="ME42" i="3"/>
  <c r="MF42" i="3"/>
  <c r="ME43" i="3"/>
  <c r="MF43" i="3"/>
  <c r="ME44" i="3"/>
  <c r="MF44" i="3"/>
  <c r="ME45" i="3"/>
  <c r="MF45" i="3"/>
  <c r="ME46" i="3"/>
  <c r="MF46" i="3"/>
  <c r="ME47" i="3"/>
  <c r="MF47" i="3"/>
  <c r="ME48" i="3"/>
  <c r="MF48" i="3"/>
  <c r="ME49" i="3"/>
  <c r="MF49" i="3"/>
  <c r="ME50" i="3"/>
  <c r="MF50" i="3"/>
  <c r="ME51" i="3"/>
  <c r="MF51" i="3"/>
  <c r="ME52" i="3"/>
  <c r="MF52" i="3"/>
  <c r="ME53" i="3"/>
  <c r="MF53" i="3"/>
  <c r="ME54" i="3"/>
  <c r="MF54" i="3"/>
  <c r="ME55" i="3"/>
  <c r="MF55" i="3"/>
  <c r="ME56" i="3"/>
  <c r="MF56" i="3"/>
  <c r="ME57" i="3"/>
  <c r="MF57" i="3"/>
  <c r="ME58" i="3"/>
  <c r="MF58" i="3"/>
  <c r="ME59" i="3"/>
  <c r="MF59" i="3"/>
  <c r="ME60" i="3"/>
  <c r="MF60" i="3"/>
  <c r="ME62" i="3"/>
  <c r="MF62" i="3"/>
  <c r="ME63" i="3"/>
  <c r="MF63" i="3"/>
  <c r="ME64" i="3"/>
  <c r="MF64" i="3"/>
  <c r="ME65" i="3"/>
  <c r="MF65" i="3"/>
  <c r="ME66" i="3"/>
  <c r="MF66" i="3"/>
  <c r="ME67" i="3"/>
  <c r="MF67" i="3"/>
  <c r="ME68" i="3"/>
  <c r="MF68" i="3"/>
  <c r="ME69" i="3"/>
  <c r="MF69" i="3"/>
  <c r="ME70" i="3"/>
  <c r="MC20" i="6" s="1"/>
  <c r="MF70" i="3"/>
  <c r="MD20" i="6" s="1"/>
  <c r="ME71" i="3"/>
  <c r="MF71" i="3"/>
  <c r="ME72" i="3"/>
  <c r="MF72" i="3"/>
  <c r="ME73" i="3"/>
  <c r="MF73" i="3"/>
  <c r="ME74" i="3"/>
  <c r="MF74" i="3"/>
  <c r="ME75" i="3"/>
  <c r="MF75" i="3"/>
  <c r="ME76" i="3"/>
  <c r="MF76" i="3"/>
  <c r="ME77" i="3"/>
  <c r="MF77" i="3"/>
  <c r="ME78" i="3"/>
  <c r="MF78" i="3"/>
  <c r="ME79" i="3"/>
  <c r="MF79" i="3"/>
  <c r="ME80" i="3"/>
  <c r="MF80" i="3"/>
  <c r="ME81" i="3"/>
  <c r="MF81" i="3"/>
  <c r="ME23" i="6" s="1"/>
  <c r="ME82" i="3"/>
  <c r="MF82" i="3"/>
  <c r="ME83" i="3"/>
  <c r="MF83" i="3"/>
  <c r="ME84" i="3"/>
  <c r="MF84" i="3"/>
  <c r="ME85" i="3"/>
  <c r="MF85" i="3"/>
  <c r="ME86" i="3"/>
  <c r="MF86" i="3"/>
  <c r="ME87" i="3"/>
  <c r="MF87" i="3"/>
  <c r="ME88" i="3"/>
  <c r="MF88" i="3"/>
  <c r="ME89" i="3"/>
  <c r="MF89" i="3"/>
  <c r="ME90" i="3"/>
  <c r="MF90" i="3"/>
  <c r="ME91" i="3"/>
  <c r="MF91" i="3"/>
  <c r="ME92" i="3"/>
  <c r="MF92" i="3"/>
  <c r="ME93" i="3"/>
  <c r="MF93" i="3"/>
  <c r="ME94" i="3"/>
  <c r="MF94" i="3"/>
  <c r="ME95" i="3"/>
  <c r="MF95" i="3"/>
  <c r="ME96" i="3"/>
  <c r="MF96" i="3"/>
  <c r="ME97" i="3"/>
  <c r="MC27" i="6" s="1"/>
  <c r="MF97" i="3"/>
  <c r="MD27" i="6" s="1"/>
  <c r="ME98" i="3"/>
  <c r="MC28" i="6" s="1"/>
  <c r="MF98" i="3"/>
  <c r="MD28" i="6" s="1"/>
  <c r="ME99" i="3"/>
  <c r="MF99" i="3"/>
  <c r="ME100" i="3"/>
  <c r="MC29" i="6" s="1"/>
  <c r="MF100" i="3"/>
  <c r="MD29" i="6" s="1"/>
  <c r="ME101" i="3"/>
  <c r="MF101" i="3"/>
  <c r="ME102" i="3"/>
  <c r="MF102" i="3"/>
  <c r="ME103" i="3"/>
  <c r="MF103" i="3"/>
  <c r="ME104" i="3"/>
  <c r="MF104" i="3"/>
  <c r="ME105" i="3"/>
  <c r="MF105" i="3"/>
  <c r="ME106" i="3"/>
  <c r="MF106" i="3"/>
  <c r="ME107" i="3"/>
  <c r="MF107" i="3"/>
  <c r="ME108" i="3"/>
  <c r="MF108" i="3"/>
  <c r="ME109" i="3"/>
  <c r="MF109" i="3"/>
  <c r="ME110" i="3"/>
  <c r="MF110" i="3"/>
  <c r="ME111" i="3"/>
  <c r="MC32" i="6" s="1"/>
  <c r="MQ15" i="8" s="1"/>
  <c r="MF111" i="3"/>
  <c r="MD32" i="6" s="1"/>
  <c r="MR15" i="8" s="1"/>
  <c r="ME112" i="3"/>
  <c r="MF112" i="3"/>
  <c r="ME113" i="3"/>
  <c r="MF113" i="3"/>
  <c r="ME114" i="3"/>
  <c r="MF114" i="3"/>
  <c r="ME115" i="3"/>
  <c r="MF115" i="3"/>
  <c r="ME116" i="3"/>
  <c r="MF116" i="3"/>
  <c r="ME117" i="3"/>
  <c r="MF117" i="3"/>
  <c r="ME118" i="3"/>
  <c r="MF118" i="3"/>
  <c r="ME119" i="3"/>
  <c r="MF119" i="3"/>
  <c r="ME120" i="3"/>
  <c r="MF120" i="3"/>
  <c r="ME121" i="3"/>
  <c r="MF121" i="3"/>
  <c r="ME122" i="3"/>
  <c r="MF122" i="3"/>
  <c r="ME123" i="3"/>
  <c r="MF123" i="3"/>
  <c r="ME124" i="3"/>
  <c r="MC36" i="6" s="1"/>
  <c r="MF124" i="3"/>
  <c r="MD36" i="6" s="1"/>
  <c r="ME125" i="3"/>
  <c r="MC11" i="6" s="1"/>
  <c r="MF125" i="3"/>
  <c r="MD11" i="6" s="1"/>
  <c r="ME127" i="3"/>
  <c r="MC37" i="6" s="1"/>
  <c r="MQ19" i="8" s="1"/>
  <c r="MQ36" i="8" s="1"/>
  <c r="MF127" i="3"/>
  <c r="MD37" i="6" s="1"/>
  <c r="MR19" i="8" s="1"/>
  <c r="MR36" i="8" s="1"/>
  <c r="ME128" i="3"/>
  <c r="MF128" i="3"/>
  <c r="ME129" i="3"/>
  <c r="MF129" i="3"/>
  <c r="ME130" i="3"/>
  <c r="MF130" i="3"/>
  <c r="ME131" i="3"/>
  <c r="MF131" i="3"/>
  <c r="ME132" i="3"/>
  <c r="MF132" i="3"/>
  <c r="ME133" i="3"/>
  <c r="MF133" i="3"/>
  <c r="ME134" i="3"/>
  <c r="MF134" i="3"/>
  <c r="ME135" i="3"/>
  <c r="MF135" i="3"/>
  <c r="ME136" i="3"/>
  <c r="MF136" i="3"/>
  <c r="ME137" i="3"/>
  <c r="MF137" i="3"/>
  <c r="ME138" i="3"/>
  <c r="MF138" i="3"/>
  <c r="ME139" i="3"/>
  <c r="MF139" i="3"/>
  <c r="ME140" i="3"/>
  <c r="MF140" i="3"/>
  <c r="ME141" i="3"/>
  <c r="MC35" i="6" s="1"/>
  <c r="MF141" i="3"/>
  <c r="MD35" i="6" s="1"/>
  <c r="ME142" i="3"/>
  <c r="MF142" i="3"/>
  <c r="MU37" i="8" l="1"/>
  <c r="MS13" i="8"/>
  <c r="MD25" i="6"/>
  <c r="MD16" i="6"/>
  <c r="MS34" i="8"/>
  <c r="MD23" i="6"/>
  <c r="MC19" i="6"/>
  <c r="MS4" i="8"/>
  <c r="MC10" i="6"/>
  <c r="MD5" i="6"/>
  <c r="MD15" i="6"/>
  <c r="MD18" i="6"/>
  <c r="MR13" i="8" s="1"/>
  <c r="MD13" i="6"/>
  <c r="MT20" i="8"/>
  <c r="MD24" i="6"/>
  <c r="MD17" i="6"/>
  <c r="MT37" i="8"/>
  <c r="MC17" i="6"/>
  <c r="MC15" i="6"/>
  <c r="MC9" i="6"/>
  <c r="MQ12" i="8" s="1"/>
  <c r="MS5" i="8"/>
  <c r="MS30" i="8" s="1"/>
  <c r="MC34" i="6"/>
  <c r="MQ11" i="8" s="1"/>
  <c r="MC33" i="6"/>
  <c r="MQ7" i="8" s="1"/>
  <c r="MC3" i="6"/>
  <c r="MD4" i="6"/>
  <c r="MS8" i="8"/>
  <c r="MS10" i="8"/>
  <c r="MD22" i="6"/>
  <c r="MD19" i="6"/>
  <c r="MC25" i="6"/>
  <c r="MC22" i="6"/>
  <c r="MC18" i="6"/>
  <c r="MC16" i="6"/>
  <c r="MC13" i="6"/>
  <c r="MC4" i="6"/>
  <c r="MD10" i="6"/>
  <c r="MD31" i="6"/>
  <c r="MR17" i="8" s="1"/>
  <c r="MR33" i="8" s="1"/>
  <c r="MD26" i="6"/>
  <c r="MR10" i="8" s="1"/>
  <c r="MD12" i="6"/>
  <c r="MC31" i="6"/>
  <c r="MQ17" i="8" s="1"/>
  <c r="MQ33" i="8" s="1"/>
  <c r="MC26" i="6"/>
  <c r="MC12" i="6"/>
  <c r="MD6" i="6"/>
  <c r="MC6" i="6"/>
  <c r="MD30" i="6"/>
  <c r="MR16" i="8" s="1"/>
  <c r="MR32" i="8" s="1"/>
  <c r="MD21" i="6"/>
  <c r="MD14" i="6"/>
  <c r="MR9" i="8" s="1"/>
  <c r="MD9" i="6"/>
  <c r="MR12" i="8" s="1"/>
  <c r="MD8" i="6"/>
  <c r="MD7" i="6"/>
  <c r="MD3" i="6"/>
  <c r="MC24" i="6"/>
  <c r="MC21" i="6"/>
  <c r="MC14" i="6"/>
  <c r="MC8" i="6"/>
  <c r="MC7" i="6"/>
  <c r="MC5" i="6"/>
  <c r="MC30" i="6"/>
  <c r="MQ16" i="8" s="1"/>
  <c r="MQ32" i="8" s="1"/>
  <c r="MR18" i="8"/>
  <c r="MR35" i="8" s="1"/>
  <c r="MD34" i="6"/>
  <c r="MR11" i="8" s="1"/>
  <c r="MD33" i="6"/>
  <c r="MR7" i="8" s="1"/>
  <c r="MQ18" i="8"/>
  <c r="MQ35" i="8" s="1"/>
  <c r="MR14" i="8"/>
  <c r="MQ14" i="8"/>
  <c r="MS31" i="8"/>
  <c r="MP38" i="8"/>
  <c r="MD3" i="3"/>
  <c r="MD4" i="3"/>
  <c r="MD5" i="3"/>
  <c r="MD6" i="3"/>
  <c r="MD7" i="3"/>
  <c r="MD8" i="3"/>
  <c r="MD9" i="3"/>
  <c r="MD10" i="3"/>
  <c r="MD11" i="3"/>
  <c r="MD12" i="3"/>
  <c r="MD13" i="3"/>
  <c r="MD14" i="3"/>
  <c r="MD15" i="3"/>
  <c r="MD16" i="3"/>
  <c r="MD17" i="3"/>
  <c r="MD18" i="3"/>
  <c r="MD19" i="3"/>
  <c r="MD20" i="3"/>
  <c r="MD21" i="3"/>
  <c r="MD22" i="3"/>
  <c r="MD23" i="3"/>
  <c r="MD24" i="3"/>
  <c r="MD25" i="3"/>
  <c r="MD26" i="3"/>
  <c r="MD27" i="3"/>
  <c r="MD28" i="3"/>
  <c r="MD29" i="3"/>
  <c r="MD30" i="3"/>
  <c r="MD31" i="3"/>
  <c r="MD32" i="3"/>
  <c r="MD33" i="3"/>
  <c r="MD34" i="3"/>
  <c r="MD35" i="3"/>
  <c r="MD36" i="3"/>
  <c r="MD37" i="3"/>
  <c r="MD38" i="3"/>
  <c r="MD39" i="3"/>
  <c r="MB38" i="6" s="1"/>
  <c r="MD40" i="3"/>
  <c r="MB39" i="6" s="1"/>
  <c r="MD41" i="3"/>
  <c r="MD42" i="3"/>
  <c r="MD43" i="3"/>
  <c r="MD44" i="3"/>
  <c r="MD45" i="3"/>
  <c r="MD46" i="3"/>
  <c r="MD47" i="3"/>
  <c r="MD48" i="3"/>
  <c r="MD49" i="3"/>
  <c r="MD50" i="3"/>
  <c r="MD51" i="3"/>
  <c r="MD52" i="3"/>
  <c r="MD53" i="3"/>
  <c r="MD54" i="3"/>
  <c r="MD55" i="3"/>
  <c r="MD56" i="3"/>
  <c r="MD57" i="3"/>
  <c r="MD58" i="3"/>
  <c r="MD59" i="3"/>
  <c r="MD60" i="3"/>
  <c r="MD62" i="3"/>
  <c r="MD63" i="3"/>
  <c r="MD64" i="3"/>
  <c r="MD65" i="3"/>
  <c r="MD66" i="3"/>
  <c r="MD67" i="3"/>
  <c r="MD68" i="3"/>
  <c r="MD69" i="3"/>
  <c r="MD70" i="3"/>
  <c r="MB20" i="6" s="1"/>
  <c r="MD71" i="3"/>
  <c r="MD72" i="3"/>
  <c r="MD73" i="3"/>
  <c r="MD74" i="3"/>
  <c r="MD75" i="3"/>
  <c r="MD76" i="3"/>
  <c r="MD77" i="3"/>
  <c r="MD78" i="3"/>
  <c r="MD79" i="3"/>
  <c r="MD80" i="3"/>
  <c r="MD81" i="3"/>
  <c r="MC23" i="6" s="1"/>
  <c r="MD82" i="3"/>
  <c r="MD83" i="3"/>
  <c r="MD84" i="3"/>
  <c r="MD85" i="3"/>
  <c r="MD86" i="3"/>
  <c r="MD87" i="3"/>
  <c r="MD88" i="3"/>
  <c r="MD89" i="3"/>
  <c r="MD90" i="3"/>
  <c r="MD91" i="3"/>
  <c r="MD92" i="3"/>
  <c r="MD93" i="3"/>
  <c r="MD94" i="3"/>
  <c r="MD95" i="3"/>
  <c r="MD96" i="3"/>
  <c r="MD97" i="3"/>
  <c r="MB27" i="6" s="1"/>
  <c r="MD98" i="3"/>
  <c r="MB28" i="6" s="1"/>
  <c r="MD99" i="3"/>
  <c r="MD100" i="3"/>
  <c r="MB29" i="6" s="1"/>
  <c r="MD101" i="3"/>
  <c r="MD102" i="3"/>
  <c r="MD103" i="3"/>
  <c r="MD104" i="3"/>
  <c r="MD105" i="3"/>
  <c r="MD106" i="3"/>
  <c r="MD107" i="3"/>
  <c r="MD108" i="3"/>
  <c r="MD109" i="3"/>
  <c r="MD110" i="3"/>
  <c r="MD111" i="3"/>
  <c r="MB32" i="6" s="1"/>
  <c r="MP15" i="8" s="1"/>
  <c r="MD112" i="3"/>
  <c r="MD113" i="3"/>
  <c r="MD114" i="3"/>
  <c r="MD115" i="3"/>
  <c r="MD116" i="3"/>
  <c r="MD117" i="3"/>
  <c r="MD118" i="3"/>
  <c r="MD119" i="3"/>
  <c r="MD120" i="3"/>
  <c r="MD121" i="3"/>
  <c r="MD122" i="3"/>
  <c r="MD123" i="3"/>
  <c r="MD124" i="3"/>
  <c r="MB36" i="6" s="1"/>
  <c r="MD125" i="3"/>
  <c r="MB11" i="6" s="1"/>
  <c r="MD127" i="3"/>
  <c r="MB37" i="6" s="1"/>
  <c r="MP19" i="8" s="1"/>
  <c r="MP36" i="8" s="1"/>
  <c r="MD128" i="3"/>
  <c r="MD129" i="3"/>
  <c r="MD130" i="3"/>
  <c r="MD131" i="3"/>
  <c r="MD132" i="3"/>
  <c r="MD133" i="3"/>
  <c r="MD134" i="3"/>
  <c r="MD135" i="3"/>
  <c r="MD136" i="3"/>
  <c r="MD137" i="3"/>
  <c r="MD138" i="3"/>
  <c r="MD139" i="3"/>
  <c r="MD140" i="3"/>
  <c r="MD141" i="3"/>
  <c r="MB35" i="6" s="1"/>
  <c r="MD142" i="3"/>
  <c r="MQ4" i="8" l="1"/>
  <c r="MQ5" i="8"/>
  <c r="MB19" i="6"/>
  <c r="MR5" i="8"/>
  <c r="MQ6" i="8"/>
  <c r="MQ10" i="8"/>
  <c r="MB16" i="6"/>
  <c r="MB13" i="6"/>
  <c r="MB4" i="6"/>
  <c r="MR34" i="8"/>
  <c r="MR6" i="8"/>
  <c r="MQ8" i="8"/>
  <c r="MQ29" i="8" s="1"/>
  <c r="MQ13" i="8"/>
  <c r="MQ34" i="8"/>
  <c r="MS20" i="8"/>
  <c r="MS29" i="8"/>
  <c r="MS37" i="8" s="1"/>
  <c r="MB15" i="6"/>
  <c r="MQ9" i="8"/>
  <c r="MB31" i="6"/>
  <c r="MP17" i="8" s="1"/>
  <c r="MP33" i="8" s="1"/>
  <c r="MR4" i="8"/>
  <c r="MR8" i="8"/>
  <c r="MB21" i="6"/>
  <c r="MB17" i="6"/>
  <c r="MB14" i="6"/>
  <c r="MB9" i="6"/>
  <c r="MB7" i="6"/>
  <c r="MB34" i="6"/>
  <c r="MP11" i="8" s="1"/>
  <c r="MB12" i="6"/>
  <c r="MP5" i="8" s="1"/>
  <c r="MR30" i="8"/>
  <c r="MB26" i="6"/>
  <c r="MB6" i="6"/>
  <c r="MB8" i="6"/>
  <c r="MB24" i="6"/>
  <c r="MB33" i="6"/>
  <c r="MP7" i="8" s="1"/>
  <c r="MB3" i="6"/>
  <c r="MB5" i="6"/>
  <c r="MB22" i="6"/>
  <c r="MB30" i="6"/>
  <c r="MP16" i="8" s="1"/>
  <c r="MP32" i="8" s="1"/>
  <c r="MB25" i="6"/>
  <c r="MB18" i="6"/>
  <c r="MB10" i="6"/>
  <c r="MP14" i="8"/>
  <c r="MR31" i="8"/>
  <c r="MP18" i="8"/>
  <c r="MP35" i="8" s="1"/>
  <c r="MO38" i="8"/>
  <c r="MC3" i="3"/>
  <c r="MC4" i="3"/>
  <c r="MC5" i="3"/>
  <c r="MC6" i="3"/>
  <c r="MC7" i="3"/>
  <c r="MC8" i="3"/>
  <c r="MC9" i="3"/>
  <c r="MC10" i="3"/>
  <c r="MC11" i="3"/>
  <c r="MC12" i="3"/>
  <c r="MC13" i="3"/>
  <c r="MC14" i="3"/>
  <c r="MC15" i="3"/>
  <c r="MC16" i="3"/>
  <c r="MC17" i="3"/>
  <c r="MC18" i="3"/>
  <c r="MC19" i="3"/>
  <c r="MC20" i="3"/>
  <c r="MC21" i="3"/>
  <c r="MC22" i="3"/>
  <c r="MC23" i="3"/>
  <c r="MC24" i="3"/>
  <c r="MC25" i="3"/>
  <c r="MC26" i="3"/>
  <c r="MC27" i="3"/>
  <c r="MC28" i="3"/>
  <c r="MC29" i="3"/>
  <c r="MC30" i="3"/>
  <c r="MC31" i="3"/>
  <c r="MC32" i="3"/>
  <c r="MC33" i="3"/>
  <c r="MC34" i="3"/>
  <c r="MC35" i="3"/>
  <c r="MC36" i="3"/>
  <c r="MC37" i="3"/>
  <c r="MC38" i="3"/>
  <c r="MC39" i="3"/>
  <c r="MA38" i="6" s="1"/>
  <c r="MC40" i="3"/>
  <c r="MA39" i="6" s="1"/>
  <c r="MC41" i="3"/>
  <c r="MC42" i="3"/>
  <c r="MC43" i="3"/>
  <c r="MC44" i="3"/>
  <c r="MC45" i="3"/>
  <c r="MC46" i="3"/>
  <c r="MC47" i="3"/>
  <c r="MC48" i="3"/>
  <c r="MC49" i="3"/>
  <c r="MC50" i="3"/>
  <c r="MC51" i="3"/>
  <c r="MC52" i="3"/>
  <c r="MC53" i="3"/>
  <c r="MC54" i="3"/>
  <c r="MC55" i="3"/>
  <c r="MC56" i="3"/>
  <c r="MC57" i="3"/>
  <c r="MC58" i="3"/>
  <c r="MC59" i="3"/>
  <c r="MC60" i="3"/>
  <c r="MC62" i="3"/>
  <c r="MC63" i="3"/>
  <c r="MC64" i="3"/>
  <c r="MC65" i="3"/>
  <c r="MC66" i="3"/>
  <c r="MC67" i="3"/>
  <c r="MC68" i="3"/>
  <c r="MC69" i="3"/>
  <c r="MC70" i="3"/>
  <c r="MA20" i="6" s="1"/>
  <c r="MC71" i="3"/>
  <c r="MC72" i="3"/>
  <c r="MC73" i="3"/>
  <c r="MC74" i="3"/>
  <c r="MC75" i="3"/>
  <c r="MC76" i="3"/>
  <c r="MC77" i="3"/>
  <c r="MC78" i="3"/>
  <c r="MC79" i="3"/>
  <c r="MC80" i="3"/>
  <c r="MC81" i="3"/>
  <c r="MB23" i="6" s="1"/>
  <c r="MC82" i="3"/>
  <c r="MC83" i="3"/>
  <c r="MC84" i="3"/>
  <c r="MC85" i="3"/>
  <c r="MC86" i="3"/>
  <c r="MC87" i="3"/>
  <c r="MC88" i="3"/>
  <c r="MC89" i="3"/>
  <c r="MC90" i="3"/>
  <c r="MC91" i="3"/>
  <c r="MC92" i="3"/>
  <c r="MC93" i="3"/>
  <c r="MC94" i="3"/>
  <c r="MC95" i="3"/>
  <c r="MC96" i="3"/>
  <c r="MC97" i="3"/>
  <c r="MA27" i="6" s="1"/>
  <c r="MC98" i="3"/>
  <c r="MA28" i="6" s="1"/>
  <c r="MC99" i="3"/>
  <c r="MC100" i="3"/>
  <c r="MA29" i="6" s="1"/>
  <c r="MC101" i="3"/>
  <c r="MC102" i="3"/>
  <c r="MC103" i="3"/>
  <c r="MC104" i="3"/>
  <c r="MC105" i="3"/>
  <c r="MC106" i="3"/>
  <c r="MC107" i="3"/>
  <c r="MC108" i="3"/>
  <c r="MC109" i="3"/>
  <c r="MC110" i="3"/>
  <c r="MC111" i="3"/>
  <c r="MA32" i="6" s="1"/>
  <c r="MO15" i="8" s="1"/>
  <c r="MC112" i="3"/>
  <c r="MC113" i="3"/>
  <c r="MC114" i="3"/>
  <c r="MC115" i="3"/>
  <c r="MC116" i="3"/>
  <c r="MC117" i="3"/>
  <c r="MC118" i="3"/>
  <c r="MC119" i="3"/>
  <c r="MC120" i="3"/>
  <c r="MC121" i="3"/>
  <c r="MC122" i="3"/>
  <c r="MC123" i="3"/>
  <c r="MC124" i="3"/>
  <c r="MA36" i="6" s="1"/>
  <c r="MC125" i="3"/>
  <c r="MA11" i="6" s="1"/>
  <c r="MC127" i="3"/>
  <c r="MA37" i="6" s="1"/>
  <c r="MO19" i="8" s="1"/>
  <c r="MO36" i="8" s="1"/>
  <c r="MC128" i="3"/>
  <c r="MC129" i="3"/>
  <c r="MC130" i="3"/>
  <c r="MC131" i="3"/>
  <c r="MC132" i="3"/>
  <c r="MC133" i="3"/>
  <c r="MC134" i="3"/>
  <c r="MC135" i="3"/>
  <c r="MC136" i="3"/>
  <c r="MC137" i="3"/>
  <c r="MC138" i="3"/>
  <c r="MC139" i="3"/>
  <c r="MC140" i="3"/>
  <c r="MC141" i="3"/>
  <c r="MA35" i="6" s="1"/>
  <c r="MC142" i="3"/>
  <c r="MA19" i="6" l="1"/>
  <c r="MP6" i="8"/>
  <c r="MP12" i="8"/>
  <c r="MR29" i="8"/>
  <c r="MA13" i="6"/>
  <c r="MQ31" i="8"/>
  <c r="MP9" i="8"/>
  <c r="MQ30" i="8"/>
  <c r="MP34" i="8"/>
  <c r="MQ20" i="8"/>
  <c r="MP10" i="8"/>
  <c r="MP31" i="8" s="1"/>
  <c r="MR20" i="8"/>
  <c r="MA34" i="6"/>
  <c r="MO11" i="8" s="1"/>
  <c r="MA16" i="6"/>
  <c r="MA31" i="6"/>
  <c r="MO17" i="8" s="1"/>
  <c r="MO33" i="8" s="1"/>
  <c r="MP13" i="8"/>
  <c r="MA26" i="6"/>
  <c r="MA12" i="6"/>
  <c r="MA6" i="6"/>
  <c r="MA8" i="6"/>
  <c r="MA30" i="6"/>
  <c r="MO16" i="8" s="1"/>
  <c r="MO32" i="8" s="1"/>
  <c r="MA15" i="6"/>
  <c r="MA33" i="6"/>
  <c r="MO7" i="8" s="1"/>
  <c r="MA3" i="6"/>
  <c r="MP8" i="8"/>
  <c r="MA25" i="6"/>
  <c r="MA22" i="6"/>
  <c r="MA18" i="6"/>
  <c r="MR37" i="8"/>
  <c r="MO18" i="8"/>
  <c r="MO35" i="8" s="1"/>
  <c r="MA10" i="6"/>
  <c r="MP4" i="8"/>
  <c r="MA17" i="6"/>
  <c r="MA7" i="6"/>
  <c r="MA5" i="6"/>
  <c r="MA24" i="6"/>
  <c r="MA21" i="6"/>
  <c r="MA14" i="6"/>
  <c r="MA9" i="6"/>
  <c r="MA4" i="6"/>
  <c r="MO14" i="8"/>
  <c r="MN38" i="8"/>
  <c r="MB3" i="3"/>
  <c r="MB4" i="3"/>
  <c r="MB5" i="3"/>
  <c r="MB6" i="3"/>
  <c r="MB7" i="3"/>
  <c r="MB8" i="3"/>
  <c r="MB9" i="3"/>
  <c r="MB10" i="3"/>
  <c r="MB11" i="3"/>
  <c r="MB12" i="3"/>
  <c r="MB13" i="3"/>
  <c r="MB14" i="3"/>
  <c r="MB15" i="3"/>
  <c r="MB16" i="3"/>
  <c r="MB17" i="3"/>
  <c r="MB18" i="3"/>
  <c r="MB19" i="3"/>
  <c r="MB20" i="3"/>
  <c r="MB21" i="3"/>
  <c r="MB22" i="3"/>
  <c r="MB23" i="3"/>
  <c r="MB24" i="3"/>
  <c r="MB25" i="3"/>
  <c r="MB26" i="3"/>
  <c r="MB27" i="3"/>
  <c r="MB28" i="3"/>
  <c r="MB29" i="3"/>
  <c r="MB30" i="3"/>
  <c r="MB31" i="3"/>
  <c r="MB32" i="3"/>
  <c r="MB33" i="3"/>
  <c r="MB34" i="3"/>
  <c r="MB35" i="3"/>
  <c r="MB36" i="3"/>
  <c r="MB37" i="3"/>
  <c r="MB38" i="3"/>
  <c r="MB39" i="3"/>
  <c r="LZ38" i="6" s="1"/>
  <c r="MB40" i="3"/>
  <c r="LZ39" i="6" s="1"/>
  <c r="MB41" i="3"/>
  <c r="MB42" i="3"/>
  <c r="MB43" i="3"/>
  <c r="MB44" i="3"/>
  <c r="MB45" i="3"/>
  <c r="MB46" i="3"/>
  <c r="MB47" i="3"/>
  <c r="MB48" i="3"/>
  <c r="MB49" i="3"/>
  <c r="MB50" i="3"/>
  <c r="MB51" i="3"/>
  <c r="MB52" i="3"/>
  <c r="MB53" i="3"/>
  <c r="MB54" i="3"/>
  <c r="MB55" i="3"/>
  <c r="MB56" i="3"/>
  <c r="MB57" i="3"/>
  <c r="MB58" i="3"/>
  <c r="MB59" i="3"/>
  <c r="MB60" i="3"/>
  <c r="MB62" i="3"/>
  <c r="MB63" i="3"/>
  <c r="MB64" i="3"/>
  <c r="MB65" i="3"/>
  <c r="MB66" i="3"/>
  <c r="MB67" i="3"/>
  <c r="MB68" i="3"/>
  <c r="MB69" i="3"/>
  <c r="MB70" i="3"/>
  <c r="LZ20" i="6" s="1"/>
  <c r="MB71" i="3"/>
  <c r="MB72" i="3"/>
  <c r="MB73" i="3"/>
  <c r="MB74" i="3"/>
  <c r="MB75" i="3"/>
  <c r="MB76" i="3"/>
  <c r="MB77" i="3"/>
  <c r="MB78" i="3"/>
  <c r="MB79" i="3"/>
  <c r="MB80" i="3"/>
  <c r="MB81" i="3"/>
  <c r="MA23" i="6" s="1"/>
  <c r="MB82" i="3"/>
  <c r="MB83" i="3"/>
  <c r="MB84" i="3"/>
  <c r="MB85" i="3"/>
  <c r="MB86" i="3"/>
  <c r="MB87" i="3"/>
  <c r="MB88" i="3"/>
  <c r="MB89" i="3"/>
  <c r="MB90" i="3"/>
  <c r="MB91" i="3"/>
  <c r="MB92" i="3"/>
  <c r="MB93" i="3"/>
  <c r="MB94" i="3"/>
  <c r="MB95" i="3"/>
  <c r="MB96" i="3"/>
  <c r="MB97" i="3"/>
  <c r="LZ27" i="6" s="1"/>
  <c r="MB98" i="3"/>
  <c r="LZ28" i="6" s="1"/>
  <c r="MB99" i="3"/>
  <c r="MB100" i="3"/>
  <c r="LZ29" i="6" s="1"/>
  <c r="MB101" i="3"/>
  <c r="MB102" i="3"/>
  <c r="MB103" i="3"/>
  <c r="MB104" i="3"/>
  <c r="MB105" i="3"/>
  <c r="MB106" i="3"/>
  <c r="MB107" i="3"/>
  <c r="MB108" i="3"/>
  <c r="MB109" i="3"/>
  <c r="MB110" i="3"/>
  <c r="LZ31" i="6" s="1"/>
  <c r="MN17" i="8" s="1"/>
  <c r="MN33" i="8" s="1"/>
  <c r="MB111" i="3"/>
  <c r="LZ32" i="6" s="1"/>
  <c r="MN15" i="8" s="1"/>
  <c r="MB112" i="3"/>
  <c r="MB113" i="3"/>
  <c r="MB114" i="3"/>
  <c r="MB115" i="3"/>
  <c r="MB116" i="3"/>
  <c r="MB117" i="3"/>
  <c r="MB118" i="3"/>
  <c r="MB119" i="3"/>
  <c r="MB120" i="3"/>
  <c r="MB121" i="3"/>
  <c r="MB122" i="3"/>
  <c r="MB123" i="3"/>
  <c r="MB124" i="3"/>
  <c r="LZ36" i="6" s="1"/>
  <c r="MB125" i="3"/>
  <c r="LZ11" i="6" s="1"/>
  <c r="MB127" i="3"/>
  <c r="LZ37" i="6" s="1"/>
  <c r="MN19" i="8" s="1"/>
  <c r="MN36" i="8" s="1"/>
  <c r="MB128" i="3"/>
  <c r="MB129" i="3"/>
  <c r="MB130" i="3"/>
  <c r="MB131" i="3"/>
  <c r="MB132" i="3"/>
  <c r="MB133" i="3"/>
  <c r="MB134" i="3"/>
  <c r="MB135" i="3"/>
  <c r="MB136" i="3"/>
  <c r="MB137" i="3"/>
  <c r="MB138" i="3"/>
  <c r="MB139" i="3"/>
  <c r="MB140" i="3"/>
  <c r="MB141" i="3"/>
  <c r="LZ35" i="6" s="1"/>
  <c r="MB142" i="3"/>
  <c r="MQ37" i="8" l="1"/>
  <c r="MO5" i="8"/>
  <c r="LZ16" i="6"/>
  <c r="LZ13" i="6"/>
  <c r="LZ19" i="6"/>
  <c r="MO4" i="8"/>
  <c r="MO9" i="8"/>
  <c r="MP30" i="8"/>
  <c r="LZ15" i="6"/>
  <c r="MO6" i="8"/>
  <c r="MP20" i="8"/>
  <c r="LZ5" i="6"/>
  <c r="MO34" i="8"/>
  <c r="LZ24" i="6"/>
  <c r="LZ21" i="6"/>
  <c r="LZ17" i="6"/>
  <c r="LZ14" i="6"/>
  <c r="LZ9" i="6"/>
  <c r="LZ7" i="6"/>
  <c r="LZ34" i="6"/>
  <c r="MN11" i="8" s="1"/>
  <c r="LZ4" i="6"/>
  <c r="MO10" i="8"/>
  <c r="LZ26" i="6"/>
  <c r="LZ12" i="6"/>
  <c r="MN5" i="8" s="1"/>
  <c r="MP29" i="8"/>
  <c r="LZ6" i="6"/>
  <c r="MO12" i="8"/>
  <c r="MO8" i="8"/>
  <c r="LZ30" i="6"/>
  <c r="MN16" i="8" s="1"/>
  <c r="MN32" i="8" s="1"/>
  <c r="LZ8" i="6"/>
  <c r="LZ33" i="6"/>
  <c r="MN7" i="8" s="1"/>
  <c r="LZ3" i="6"/>
  <c r="MN4" i="8" s="1"/>
  <c r="LZ25" i="6"/>
  <c r="LZ22" i="6"/>
  <c r="LZ18" i="6"/>
  <c r="LZ10" i="6"/>
  <c r="MO13" i="8"/>
  <c r="MN18" i="8"/>
  <c r="MN35" i="8" s="1"/>
  <c r="MN14" i="8"/>
  <c r="MO30" i="8" l="1"/>
  <c r="MP37" i="8"/>
  <c r="MO29" i="8"/>
  <c r="MN8" i="8"/>
  <c r="MN9" i="8"/>
  <c r="MN13" i="8"/>
  <c r="MN30" i="8" s="1"/>
  <c r="MN34" i="8"/>
  <c r="MO31" i="8"/>
  <c r="MN6" i="8"/>
  <c r="MN12" i="8"/>
  <c r="MN29" i="8" s="1"/>
  <c r="MO20" i="8"/>
  <c r="ML38" i="8"/>
  <c r="MM38" i="8"/>
  <c r="LZ3" i="3"/>
  <c r="MA3" i="3"/>
  <c r="LZ4" i="3"/>
  <c r="MA4" i="3"/>
  <c r="LZ5" i="3"/>
  <c r="MA5" i="3"/>
  <c r="LZ6" i="3"/>
  <c r="MA6" i="3"/>
  <c r="LZ7" i="3"/>
  <c r="MA7" i="3"/>
  <c r="LZ8" i="3"/>
  <c r="MA8" i="3"/>
  <c r="LZ9" i="3"/>
  <c r="MA9" i="3"/>
  <c r="LZ10" i="3"/>
  <c r="MA10" i="3"/>
  <c r="LZ11" i="3"/>
  <c r="MA11" i="3"/>
  <c r="LZ12" i="3"/>
  <c r="MA12" i="3"/>
  <c r="LZ13" i="3"/>
  <c r="MA13" i="3"/>
  <c r="LZ14" i="3"/>
  <c r="MA14" i="3"/>
  <c r="LZ15" i="3"/>
  <c r="MA15" i="3"/>
  <c r="LZ16" i="3"/>
  <c r="MA16" i="3"/>
  <c r="LZ17" i="3"/>
  <c r="MA17" i="3"/>
  <c r="LZ18" i="3"/>
  <c r="MA18" i="3"/>
  <c r="LZ19" i="3"/>
  <c r="MA19" i="3"/>
  <c r="LZ20" i="3"/>
  <c r="MA20" i="3"/>
  <c r="LZ21" i="3"/>
  <c r="MA21" i="3"/>
  <c r="LZ22" i="3"/>
  <c r="MA22" i="3"/>
  <c r="LZ23" i="3"/>
  <c r="MA23" i="3"/>
  <c r="LZ24" i="3"/>
  <c r="MA24" i="3"/>
  <c r="LZ25" i="3"/>
  <c r="MA25" i="3"/>
  <c r="LZ26" i="3"/>
  <c r="MA26" i="3"/>
  <c r="LZ27" i="3"/>
  <c r="MA27" i="3"/>
  <c r="LZ28" i="3"/>
  <c r="MA28" i="3"/>
  <c r="LZ29" i="3"/>
  <c r="MA29" i="3"/>
  <c r="LZ30" i="3"/>
  <c r="MA30" i="3"/>
  <c r="LZ31" i="3"/>
  <c r="MA31" i="3"/>
  <c r="LZ32" i="3"/>
  <c r="MA32" i="3"/>
  <c r="LZ33" i="3"/>
  <c r="MA33" i="3"/>
  <c r="LZ34" i="3"/>
  <c r="MA34" i="3"/>
  <c r="LZ35" i="3"/>
  <c r="MA35" i="3"/>
  <c r="LZ36" i="3"/>
  <c r="MA36" i="3"/>
  <c r="LZ37" i="3"/>
  <c r="MA37" i="3"/>
  <c r="LZ38" i="3"/>
  <c r="MA38" i="3"/>
  <c r="LZ39" i="3"/>
  <c r="LX38" i="6" s="1"/>
  <c r="MA39" i="3"/>
  <c r="LY38" i="6" s="1"/>
  <c r="LZ40" i="3"/>
  <c r="LX39" i="6" s="1"/>
  <c r="MA40" i="3"/>
  <c r="LY39" i="6" s="1"/>
  <c r="LZ41" i="3"/>
  <c r="MA41" i="3"/>
  <c r="LZ42" i="3"/>
  <c r="MA42" i="3"/>
  <c r="LZ43" i="3"/>
  <c r="MA43" i="3"/>
  <c r="LZ44" i="3"/>
  <c r="MA44" i="3"/>
  <c r="LZ45" i="3"/>
  <c r="MA45" i="3"/>
  <c r="LZ46" i="3"/>
  <c r="MA46" i="3"/>
  <c r="LZ47" i="3"/>
  <c r="MA47" i="3"/>
  <c r="LZ48" i="3"/>
  <c r="MA48" i="3"/>
  <c r="LZ49" i="3"/>
  <c r="MA49" i="3"/>
  <c r="LZ50" i="3"/>
  <c r="MA50" i="3"/>
  <c r="LZ51" i="3"/>
  <c r="MA51" i="3"/>
  <c r="LZ52" i="3"/>
  <c r="MA52" i="3"/>
  <c r="LZ53" i="3"/>
  <c r="MA53" i="3"/>
  <c r="LZ54" i="3"/>
  <c r="MA54" i="3"/>
  <c r="LZ55" i="3"/>
  <c r="MA55" i="3"/>
  <c r="LZ56" i="3"/>
  <c r="MA56" i="3"/>
  <c r="LZ57" i="3"/>
  <c r="MA57" i="3"/>
  <c r="LZ58" i="3"/>
  <c r="MA58" i="3"/>
  <c r="LZ59" i="3"/>
  <c r="MA59" i="3"/>
  <c r="LZ60" i="3"/>
  <c r="MA60" i="3"/>
  <c r="LZ62" i="3"/>
  <c r="MA62" i="3"/>
  <c r="LZ63" i="3"/>
  <c r="MA63" i="3"/>
  <c r="LZ64" i="3"/>
  <c r="MA64" i="3"/>
  <c r="LZ65" i="3"/>
  <c r="MA65" i="3"/>
  <c r="LZ66" i="3"/>
  <c r="MA66" i="3"/>
  <c r="LZ67" i="3"/>
  <c r="MA67" i="3"/>
  <c r="LZ68" i="3"/>
  <c r="LX19" i="6" s="1"/>
  <c r="MA68" i="3"/>
  <c r="LZ69" i="3"/>
  <c r="MA69" i="3"/>
  <c r="LZ70" i="3"/>
  <c r="LX20" i="6" s="1"/>
  <c r="MA70" i="3"/>
  <c r="LY20" i="6" s="1"/>
  <c r="LZ71" i="3"/>
  <c r="MA71" i="3"/>
  <c r="LZ72" i="3"/>
  <c r="MA72" i="3"/>
  <c r="LZ73" i="3"/>
  <c r="MA73" i="3"/>
  <c r="LZ74" i="3"/>
  <c r="MA74" i="3"/>
  <c r="LZ75" i="3"/>
  <c r="MA75" i="3"/>
  <c r="LZ76" i="3"/>
  <c r="MA76" i="3"/>
  <c r="LZ77" i="3"/>
  <c r="MA77" i="3"/>
  <c r="LZ78" i="3"/>
  <c r="MA78" i="3"/>
  <c r="LZ79" i="3"/>
  <c r="MA79" i="3"/>
  <c r="LZ80" i="3"/>
  <c r="MA80" i="3"/>
  <c r="LZ81" i="3"/>
  <c r="MA81" i="3"/>
  <c r="LZ23" i="6" s="1"/>
  <c r="MN10" i="8" s="1"/>
  <c r="MN31" i="8" s="1"/>
  <c r="LZ82" i="3"/>
  <c r="MA82" i="3"/>
  <c r="LZ83" i="3"/>
  <c r="MA83" i="3"/>
  <c r="LZ84" i="3"/>
  <c r="MA84" i="3"/>
  <c r="LZ85" i="3"/>
  <c r="MA85" i="3"/>
  <c r="LZ86" i="3"/>
  <c r="MA86" i="3"/>
  <c r="LZ87" i="3"/>
  <c r="MA87" i="3"/>
  <c r="LZ88" i="3"/>
  <c r="MA88" i="3"/>
  <c r="LZ89" i="3"/>
  <c r="MA89" i="3"/>
  <c r="LZ90" i="3"/>
  <c r="MA90" i="3"/>
  <c r="LZ91" i="3"/>
  <c r="MA91" i="3"/>
  <c r="LZ92" i="3"/>
  <c r="MA92" i="3"/>
  <c r="LZ93" i="3"/>
  <c r="MA93" i="3"/>
  <c r="LZ94" i="3"/>
  <c r="MA94" i="3"/>
  <c r="LZ95" i="3"/>
  <c r="MA95" i="3"/>
  <c r="LZ96" i="3"/>
  <c r="MA96" i="3"/>
  <c r="LZ97" i="3"/>
  <c r="LX27" i="6" s="1"/>
  <c r="MA97" i="3"/>
  <c r="LY27" i="6" s="1"/>
  <c r="LZ98" i="3"/>
  <c r="LX28" i="6" s="1"/>
  <c r="MA98" i="3"/>
  <c r="LY28" i="6" s="1"/>
  <c r="LZ99" i="3"/>
  <c r="MA99" i="3"/>
  <c r="LZ100" i="3"/>
  <c r="LX29" i="6" s="1"/>
  <c r="MA100" i="3"/>
  <c r="LY29" i="6" s="1"/>
  <c r="LZ101" i="3"/>
  <c r="MA101" i="3"/>
  <c r="LZ102" i="3"/>
  <c r="MA102" i="3"/>
  <c r="LZ103" i="3"/>
  <c r="MA103" i="3"/>
  <c r="LZ104" i="3"/>
  <c r="MA104" i="3"/>
  <c r="LZ105" i="3"/>
  <c r="MA105" i="3"/>
  <c r="LZ106" i="3"/>
  <c r="MA106" i="3"/>
  <c r="LZ107" i="3"/>
  <c r="MA107" i="3"/>
  <c r="LZ108" i="3"/>
  <c r="MA108" i="3"/>
  <c r="LZ109" i="3"/>
  <c r="MA109" i="3"/>
  <c r="LZ110" i="3"/>
  <c r="MA110" i="3"/>
  <c r="LZ111" i="3"/>
  <c r="LX32" i="6" s="1"/>
  <c r="ML15" i="8" s="1"/>
  <c r="MA111" i="3"/>
  <c r="LY32" i="6" s="1"/>
  <c r="MM15" i="8" s="1"/>
  <c r="LZ112" i="3"/>
  <c r="MA112" i="3"/>
  <c r="LZ113" i="3"/>
  <c r="MA113" i="3"/>
  <c r="LZ114" i="3"/>
  <c r="MA114" i="3"/>
  <c r="LZ115" i="3"/>
  <c r="MA115" i="3"/>
  <c r="LZ116" i="3"/>
  <c r="MA116" i="3"/>
  <c r="LZ117" i="3"/>
  <c r="MA117" i="3"/>
  <c r="LZ118" i="3"/>
  <c r="MA118" i="3"/>
  <c r="LZ119" i="3"/>
  <c r="MA119" i="3"/>
  <c r="LZ120" i="3"/>
  <c r="MA120" i="3"/>
  <c r="LZ121" i="3"/>
  <c r="MA121" i="3"/>
  <c r="LZ122" i="3"/>
  <c r="MA122" i="3"/>
  <c r="LZ123" i="3"/>
  <c r="MA123" i="3"/>
  <c r="LZ124" i="3"/>
  <c r="LX36" i="6" s="1"/>
  <c r="MA124" i="3"/>
  <c r="LY36" i="6" s="1"/>
  <c r="LZ125" i="3"/>
  <c r="LX11" i="6" s="1"/>
  <c r="MA125" i="3"/>
  <c r="LY11" i="6" s="1"/>
  <c r="LZ127" i="3"/>
  <c r="LX37" i="6" s="1"/>
  <c r="ML19" i="8" s="1"/>
  <c r="MA127" i="3"/>
  <c r="LY37" i="6" s="1"/>
  <c r="MM19" i="8" s="1"/>
  <c r="MM36" i="8" s="1"/>
  <c r="LZ128" i="3"/>
  <c r="MA128" i="3"/>
  <c r="LZ129" i="3"/>
  <c r="MA129" i="3"/>
  <c r="LZ130" i="3"/>
  <c r="MA130" i="3"/>
  <c r="LZ131" i="3"/>
  <c r="MA131" i="3"/>
  <c r="LZ132" i="3"/>
  <c r="MA132" i="3"/>
  <c r="LZ133" i="3"/>
  <c r="MA133" i="3"/>
  <c r="LZ134" i="3"/>
  <c r="MA134" i="3"/>
  <c r="LZ135" i="3"/>
  <c r="MA135" i="3"/>
  <c r="LZ136" i="3"/>
  <c r="MA136" i="3"/>
  <c r="LZ137" i="3"/>
  <c r="MA137" i="3"/>
  <c r="LZ138" i="3"/>
  <c r="MA138" i="3"/>
  <c r="LZ139" i="3"/>
  <c r="MA139" i="3"/>
  <c r="LZ140" i="3"/>
  <c r="MA140" i="3"/>
  <c r="LZ141" i="3"/>
  <c r="LX35" i="6" s="1"/>
  <c r="MA141" i="3"/>
  <c r="LY35" i="6" s="1"/>
  <c r="LZ142" i="3"/>
  <c r="MA142" i="3"/>
  <c r="MO37" i="8" l="1"/>
  <c r="LX10" i="6"/>
  <c r="LY19" i="6"/>
  <c r="LX9" i="6"/>
  <c r="LY23" i="6"/>
  <c r="LX34" i="6"/>
  <c r="ML11" i="8" s="1"/>
  <c r="LX33" i="6"/>
  <c r="ML7" i="8" s="1"/>
  <c r="LX3" i="6"/>
  <c r="LY33" i="6"/>
  <c r="MM7" i="8" s="1"/>
  <c r="LY10" i="6"/>
  <c r="LY34" i="6"/>
  <c r="MM11" i="8" s="1"/>
  <c r="LY25" i="6"/>
  <c r="LY22" i="6"/>
  <c r="LY18" i="6"/>
  <c r="LY16" i="6"/>
  <c r="LY13" i="6"/>
  <c r="LY4" i="6"/>
  <c r="LX25" i="6"/>
  <c r="LX22" i="6"/>
  <c r="LX18" i="6"/>
  <c r="LX16" i="6"/>
  <c r="LX13" i="6"/>
  <c r="LX4" i="6"/>
  <c r="LY12" i="6"/>
  <c r="MM5" i="8" s="1"/>
  <c r="LX31" i="6"/>
  <c r="ML17" i="8" s="1"/>
  <c r="LX26" i="6"/>
  <c r="LX12" i="6"/>
  <c r="LY31" i="6"/>
  <c r="MM17" i="8" s="1"/>
  <c r="MM33" i="8" s="1"/>
  <c r="LY6" i="6"/>
  <c r="LY26" i="6"/>
  <c r="LX6" i="6"/>
  <c r="MM14" i="8"/>
  <c r="LY30" i="6"/>
  <c r="MM16" i="8" s="1"/>
  <c r="MM32" i="8" s="1"/>
  <c r="LY24" i="6"/>
  <c r="LY21" i="6"/>
  <c r="LY17" i="6"/>
  <c r="LY15" i="6"/>
  <c r="LY14" i="6"/>
  <c r="LY9" i="6"/>
  <c r="LY8" i="6"/>
  <c r="LY7" i="6"/>
  <c r="LY5" i="6"/>
  <c r="LY3" i="6"/>
  <c r="LX30" i="6"/>
  <c r="ML16" i="8" s="1"/>
  <c r="ML32" i="8" s="1"/>
  <c r="LX24" i="6"/>
  <c r="LX21" i="6"/>
  <c r="LX17" i="6"/>
  <c r="LX15" i="6"/>
  <c r="LX14" i="6"/>
  <c r="ML12" i="8"/>
  <c r="LX8" i="6"/>
  <c r="LX7" i="6"/>
  <c r="LX5" i="6"/>
  <c r="MN37" i="8"/>
  <c r="ML14" i="8"/>
  <c r="MN20" i="8"/>
  <c r="MM18" i="8"/>
  <c r="MM35" i="8" s="1"/>
  <c r="ML18" i="8"/>
  <c r="ML35" i="8" s="1"/>
  <c r="MM34" i="8"/>
  <c r="ML36" i="8"/>
  <c r="ML33" i="8"/>
  <c r="MJ38" i="8"/>
  <c r="MK38" i="8"/>
  <c r="LY3" i="3"/>
  <c r="LY4" i="3"/>
  <c r="LY5" i="3"/>
  <c r="LY6" i="3"/>
  <c r="LY7" i="3"/>
  <c r="LY8" i="3"/>
  <c r="LY9" i="3"/>
  <c r="LY10" i="3"/>
  <c r="LY11" i="3"/>
  <c r="LY12" i="3"/>
  <c r="LY13" i="3"/>
  <c r="LY14" i="3"/>
  <c r="LY15" i="3"/>
  <c r="LY16" i="3"/>
  <c r="LY17" i="3"/>
  <c r="LY18" i="3"/>
  <c r="LY19" i="3"/>
  <c r="LY20" i="3"/>
  <c r="LY21" i="3"/>
  <c r="LY22" i="3"/>
  <c r="LY23" i="3"/>
  <c r="LY24" i="3"/>
  <c r="LY25" i="3"/>
  <c r="LY26" i="3"/>
  <c r="LY27" i="3"/>
  <c r="LY28" i="3"/>
  <c r="LY29" i="3"/>
  <c r="LY30" i="3"/>
  <c r="LY31" i="3"/>
  <c r="LY32" i="3"/>
  <c r="LY33" i="3"/>
  <c r="LY34" i="3"/>
  <c r="LY35" i="3"/>
  <c r="LY36" i="3"/>
  <c r="LY37" i="3"/>
  <c r="LY38" i="3"/>
  <c r="LY39" i="3"/>
  <c r="LW38" i="6" s="1"/>
  <c r="LY40" i="3"/>
  <c r="LW39" i="6" s="1"/>
  <c r="LY41" i="3"/>
  <c r="LY42" i="3"/>
  <c r="LY43" i="3"/>
  <c r="LY44" i="3"/>
  <c r="LY45" i="3"/>
  <c r="LY46" i="3"/>
  <c r="LY47" i="3"/>
  <c r="LY48" i="3"/>
  <c r="LY49" i="3"/>
  <c r="LY50" i="3"/>
  <c r="LY51" i="3"/>
  <c r="LY52" i="3"/>
  <c r="LY53" i="3"/>
  <c r="LY54" i="3"/>
  <c r="LY55" i="3"/>
  <c r="LY56" i="3"/>
  <c r="LY57" i="3"/>
  <c r="LY58" i="3"/>
  <c r="LY59" i="3"/>
  <c r="LY60" i="3"/>
  <c r="LY62" i="3"/>
  <c r="LY63" i="3"/>
  <c r="LY64" i="3"/>
  <c r="LY65" i="3"/>
  <c r="LY66" i="3"/>
  <c r="LY67" i="3"/>
  <c r="LY68" i="3"/>
  <c r="LY69" i="3"/>
  <c r="LY70" i="3"/>
  <c r="LW20" i="6" s="1"/>
  <c r="LY71" i="3"/>
  <c r="LY72" i="3"/>
  <c r="LY73" i="3"/>
  <c r="LY74" i="3"/>
  <c r="LY75" i="3"/>
  <c r="LY76" i="3"/>
  <c r="LY77" i="3"/>
  <c r="LY78" i="3"/>
  <c r="LY79" i="3"/>
  <c r="LY80" i="3"/>
  <c r="LY81" i="3"/>
  <c r="LX23" i="6" s="1"/>
  <c r="LY82" i="3"/>
  <c r="LY83" i="3"/>
  <c r="LY84" i="3"/>
  <c r="LY85" i="3"/>
  <c r="LY86" i="3"/>
  <c r="LY87" i="3"/>
  <c r="LY88" i="3"/>
  <c r="LY89" i="3"/>
  <c r="LY90" i="3"/>
  <c r="LY91" i="3"/>
  <c r="LY92" i="3"/>
  <c r="LY93" i="3"/>
  <c r="LY94" i="3"/>
  <c r="LY95" i="3"/>
  <c r="LY96" i="3"/>
  <c r="LY97" i="3"/>
  <c r="LW27" i="6" s="1"/>
  <c r="LY98" i="3"/>
  <c r="LW28" i="6" s="1"/>
  <c r="LY99" i="3"/>
  <c r="LY100" i="3"/>
  <c r="LW29" i="6" s="1"/>
  <c r="LY101" i="3"/>
  <c r="LY102" i="3"/>
  <c r="LY103" i="3"/>
  <c r="LY104" i="3"/>
  <c r="LY105" i="3"/>
  <c r="LY106" i="3"/>
  <c r="LY107" i="3"/>
  <c r="LY108" i="3"/>
  <c r="LY109" i="3"/>
  <c r="LY110" i="3"/>
  <c r="LY111" i="3"/>
  <c r="LW32" i="6" s="1"/>
  <c r="MK15" i="8" s="1"/>
  <c r="LY112" i="3"/>
  <c r="LY113" i="3"/>
  <c r="LY114" i="3"/>
  <c r="LY115" i="3"/>
  <c r="LY116" i="3"/>
  <c r="LY117" i="3"/>
  <c r="LY118" i="3"/>
  <c r="LY119" i="3"/>
  <c r="LY120" i="3"/>
  <c r="LY121" i="3"/>
  <c r="LY122" i="3"/>
  <c r="LY123" i="3"/>
  <c r="LY124" i="3"/>
  <c r="LW36" i="6" s="1"/>
  <c r="LY125" i="3"/>
  <c r="LW11" i="6" s="1"/>
  <c r="LY127" i="3"/>
  <c r="LW37" i="6" s="1"/>
  <c r="MK19" i="8" s="1"/>
  <c r="MK36" i="8" s="1"/>
  <c r="LY128" i="3"/>
  <c r="LY129" i="3"/>
  <c r="LY130" i="3"/>
  <c r="LY131" i="3"/>
  <c r="LY132" i="3"/>
  <c r="LY133" i="3"/>
  <c r="LY134" i="3"/>
  <c r="LY135" i="3"/>
  <c r="LY136" i="3"/>
  <c r="LY137" i="3"/>
  <c r="LY138" i="3"/>
  <c r="LY139" i="3"/>
  <c r="LY140" i="3"/>
  <c r="LY141" i="3"/>
  <c r="LW35" i="6" s="1"/>
  <c r="LY142" i="3"/>
  <c r="MM6" i="8" l="1"/>
  <c r="ML34" i="8"/>
  <c r="MM9" i="8"/>
  <c r="ML10" i="8"/>
  <c r="MM13" i="8"/>
  <c r="ML6" i="8"/>
  <c r="MM10" i="8"/>
  <c r="MM12" i="8"/>
  <c r="ML4" i="8"/>
  <c r="MM8" i="8"/>
  <c r="MM4" i="8"/>
  <c r="ML13" i="8"/>
  <c r="ML5" i="8"/>
  <c r="ML9" i="8"/>
  <c r="ML8" i="8"/>
  <c r="LW31" i="6"/>
  <c r="MK17" i="8" s="1"/>
  <c r="MK33" i="8" s="1"/>
  <c r="LW13" i="6"/>
  <c r="ML31" i="8"/>
  <c r="MM31" i="8"/>
  <c r="MM30" i="8"/>
  <c r="LW15" i="6"/>
  <c r="LW8" i="6"/>
  <c r="LW25" i="6"/>
  <c r="MK14" i="8"/>
  <c r="LW16" i="6"/>
  <c r="LW26" i="6"/>
  <c r="MK18" i="8"/>
  <c r="MK35" i="8" s="1"/>
  <c r="LW22" i="6"/>
  <c r="LW10" i="6"/>
  <c r="LW17" i="6"/>
  <c r="LW34" i="6"/>
  <c r="MK11" i="8" s="1"/>
  <c r="LW33" i="6"/>
  <c r="MK7" i="8" s="1"/>
  <c r="LW4" i="6"/>
  <c r="LW19" i="6"/>
  <c r="LW12" i="6"/>
  <c r="MK5" i="8" s="1"/>
  <c r="LW6" i="6"/>
  <c r="LW30" i="6"/>
  <c r="MK16" i="8" s="1"/>
  <c r="MK32" i="8" s="1"/>
  <c r="LW3" i="6"/>
  <c r="LW18" i="6"/>
  <c r="LW14" i="6"/>
  <c r="LW24" i="6"/>
  <c r="LW21" i="6"/>
  <c r="LW9" i="6"/>
  <c r="LW7" i="6"/>
  <c r="LW5" i="6"/>
  <c r="LX3" i="3"/>
  <c r="LX4" i="3"/>
  <c r="LX5" i="3"/>
  <c r="LX6" i="3"/>
  <c r="LX7" i="3"/>
  <c r="LX8" i="3"/>
  <c r="LX9" i="3"/>
  <c r="LX10" i="3"/>
  <c r="LX11" i="3"/>
  <c r="LX12" i="3"/>
  <c r="LX13" i="3"/>
  <c r="LX14" i="3"/>
  <c r="LX15" i="3"/>
  <c r="LX16" i="3"/>
  <c r="LX17" i="3"/>
  <c r="LX18" i="3"/>
  <c r="LX19" i="3"/>
  <c r="LX20" i="3"/>
  <c r="LX21" i="3"/>
  <c r="LX22" i="3"/>
  <c r="LX23" i="3"/>
  <c r="LX24" i="3"/>
  <c r="LX25" i="3"/>
  <c r="LX26" i="3"/>
  <c r="LX27" i="3"/>
  <c r="LX28" i="3"/>
  <c r="LX29" i="3"/>
  <c r="LX30" i="3"/>
  <c r="LX31" i="3"/>
  <c r="LX32" i="3"/>
  <c r="LX33" i="3"/>
  <c r="LX34" i="3"/>
  <c r="LX35" i="3"/>
  <c r="LX36" i="3"/>
  <c r="LX37" i="3"/>
  <c r="LX38" i="3"/>
  <c r="LX39" i="3"/>
  <c r="LV38" i="6" s="1"/>
  <c r="LX40" i="3"/>
  <c r="LV39" i="6" s="1"/>
  <c r="LX41" i="3"/>
  <c r="LX42" i="3"/>
  <c r="LX43" i="3"/>
  <c r="LX44" i="3"/>
  <c r="LX45" i="3"/>
  <c r="LX46" i="3"/>
  <c r="LX47" i="3"/>
  <c r="LX48" i="3"/>
  <c r="LX49" i="3"/>
  <c r="LX50" i="3"/>
  <c r="LX51" i="3"/>
  <c r="LX52" i="3"/>
  <c r="LX53" i="3"/>
  <c r="LX54" i="3"/>
  <c r="LX55" i="3"/>
  <c r="LX56" i="3"/>
  <c r="LX57" i="3"/>
  <c r="LX58" i="3"/>
  <c r="LX59" i="3"/>
  <c r="LX60" i="3"/>
  <c r="LX62" i="3"/>
  <c r="LX63" i="3"/>
  <c r="LX64" i="3"/>
  <c r="LX65" i="3"/>
  <c r="LX66" i="3"/>
  <c r="LX67" i="3"/>
  <c r="LX68" i="3"/>
  <c r="LX69" i="3"/>
  <c r="LX70" i="3"/>
  <c r="LV20" i="6" s="1"/>
  <c r="LX71" i="3"/>
  <c r="LX72" i="3"/>
  <c r="LX73" i="3"/>
  <c r="LX74" i="3"/>
  <c r="LX75" i="3"/>
  <c r="LX76" i="3"/>
  <c r="LX77" i="3"/>
  <c r="LX78" i="3"/>
  <c r="LX79" i="3"/>
  <c r="LX80" i="3"/>
  <c r="LX81" i="3"/>
  <c r="LW23" i="6" s="1"/>
  <c r="LX82" i="3"/>
  <c r="LX83" i="3"/>
  <c r="LX84" i="3"/>
  <c r="LX85" i="3"/>
  <c r="LX86" i="3"/>
  <c r="LX87" i="3"/>
  <c r="LX88" i="3"/>
  <c r="LX89" i="3"/>
  <c r="LX90" i="3"/>
  <c r="LX91" i="3"/>
  <c r="LX92" i="3"/>
  <c r="LX93" i="3"/>
  <c r="LX94" i="3"/>
  <c r="LX95" i="3"/>
  <c r="LX96" i="3"/>
  <c r="LX97" i="3"/>
  <c r="LV27" i="6" s="1"/>
  <c r="LX98" i="3"/>
  <c r="LV28" i="6" s="1"/>
  <c r="LX99" i="3"/>
  <c r="LX100" i="3"/>
  <c r="LV29" i="6" s="1"/>
  <c r="LX101" i="3"/>
  <c r="LX102" i="3"/>
  <c r="LX103" i="3"/>
  <c r="LX104" i="3"/>
  <c r="LX105" i="3"/>
  <c r="LX106" i="3"/>
  <c r="LX107" i="3"/>
  <c r="LX108" i="3"/>
  <c r="LX109" i="3"/>
  <c r="LX110" i="3"/>
  <c r="LX111" i="3"/>
  <c r="LV32" i="6" s="1"/>
  <c r="MJ15" i="8" s="1"/>
  <c r="LX112" i="3"/>
  <c r="LX113" i="3"/>
  <c r="LX114" i="3"/>
  <c r="LX115" i="3"/>
  <c r="LX116" i="3"/>
  <c r="LX117" i="3"/>
  <c r="LX118" i="3"/>
  <c r="LX119" i="3"/>
  <c r="LX120" i="3"/>
  <c r="LX121" i="3"/>
  <c r="LX122" i="3"/>
  <c r="LX123" i="3"/>
  <c r="LX124" i="3"/>
  <c r="LV36" i="6" s="1"/>
  <c r="LX125" i="3"/>
  <c r="LV11" i="6" s="1"/>
  <c r="LX127" i="3"/>
  <c r="LV37" i="6" s="1"/>
  <c r="MJ19" i="8" s="1"/>
  <c r="MJ36" i="8" s="1"/>
  <c r="LX128" i="3"/>
  <c r="LX129" i="3"/>
  <c r="LX130" i="3"/>
  <c r="LX131" i="3"/>
  <c r="LX132" i="3"/>
  <c r="LX133" i="3"/>
  <c r="LX134" i="3"/>
  <c r="LX135" i="3"/>
  <c r="LX136" i="3"/>
  <c r="LX137" i="3"/>
  <c r="LX138" i="3"/>
  <c r="LX139" i="3"/>
  <c r="LX140" i="3"/>
  <c r="LX141" i="3"/>
  <c r="LV35" i="6" s="1"/>
  <c r="LX142" i="3"/>
  <c r="MM20" i="8" l="1"/>
  <c r="MM29" i="8"/>
  <c r="ML29" i="8"/>
  <c r="MK12" i="8"/>
  <c r="ML20" i="8"/>
  <c r="ML30" i="8"/>
  <c r="ML37" i="8" s="1"/>
  <c r="MK6" i="8"/>
  <c r="MM37" i="8"/>
  <c r="LV10" i="6"/>
  <c r="MK9" i="8"/>
  <c r="MK10" i="8"/>
  <c r="LV16" i="6"/>
  <c r="LV13" i="6"/>
  <c r="MK13" i="8"/>
  <c r="MK34" i="8"/>
  <c r="MK8" i="8"/>
  <c r="LV18" i="6"/>
  <c r="LV31" i="6"/>
  <c r="MJ17" i="8" s="1"/>
  <c r="MJ33" i="8" s="1"/>
  <c r="LV5" i="6"/>
  <c r="LV7" i="6"/>
  <c r="MJ18" i="8"/>
  <c r="MJ35" i="8" s="1"/>
  <c r="MK4" i="8"/>
  <c r="LV15" i="6"/>
  <c r="LV8" i="6"/>
  <c r="LV30" i="6"/>
  <c r="MJ16" i="8" s="1"/>
  <c r="MJ32" i="8" s="1"/>
  <c r="LV33" i="6"/>
  <c r="MJ7" i="8" s="1"/>
  <c r="LV3" i="6"/>
  <c r="LV25" i="6"/>
  <c r="LV22" i="6"/>
  <c r="MJ14" i="8"/>
  <c r="LV9" i="6"/>
  <c r="LV34" i="6"/>
  <c r="MJ11" i="8" s="1"/>
  <c r="LV4" i="6"/>
  <c r="LV17" i="6"/>
  <c r="LV24" i="6"/>
  <c r="LV21" i="6"/>
  <c r="LV14" i="6"/>
  <c r="LV26" i="6"/>
  <c r="LV19" i="6"/>
  <c r="LV12" i="6"/>
  <c r="LV6" i="6"/>
  <c r="MI38" i="8"/>
  <c r="LW3" i="3"/>
  <c r="LW4" i="3"/>
  <c r="LW5" i="3"/>
  <c r="LW6" i="3"/>
  <c r="LW7" i="3"/>
  <c r="LW8" i="3"/>
  <c r="LW9" i="3"/>
  <c r="LW10" i="3"/>
  <c r="LW11" i="3"/>
  <c r="LW12" i="3"/>
  <c r="LW13" i="3"/>
  <c r="LW14" i="3"/>
  <c r="LW15" i="3"/>
  <c r="LW16" i="3"/>
  <c r="LW17" i="3"/>
  <c r="LW18" i="3"/>
  <c r="LW19" i="3"/>
  <c r="LW20" i="3"/>
  <c r="LW21" i="3"/>
  <c r="LW22" i="3"/>
  <c r="LW23" i="3"/>
  <c r="LW24" i="3"/>
  <c r="LW25" i="3"/>
  <c r="LW26" i="3"/>
  <c r="LW27" i="3"/>
  <c r="LW28" i="3"/>
  <c r="LW29" i="3"/>
  <c r="LW30" i="3"/>
  <c r="LW31" i="3"/>
  <c r="LW32" i="3"/>
  <c r="LW33" i="3"/>
  <c r="LW34" i="3"/>
  <c r="LW35" i="3"/>
  <c r="LW36" i="3"/>
  <c r="LW37" i="3"/>
  <c r="LW38" i="3"/>
  <c r="LW39" i="3"/>
  <c r="LU38" i="6" s="1"/>
  <c r="LW40" i="3"/>
  <c r="LU39" i="6" s="1"/>
  <c r="LW41" i="3"/>
  <c r="LW42" i="3"/>
  <c r="LW43" i="3"/>
  <c r="LW44" i="3"/>
  <c r="LW45" i="3"/>
  <c r="LW46" i="3"/>
  <c r="LW47" i="3"/>
  <c r="LW48" i="3"/>
  <c r="LW49" i="3"/>
  <c r="LW50" i="3"/>
  <c r="LW51" i="3"/>
  <c r="LW52" i="3"/>
  <c r="LW53" i="3"/>
  <c r="LW54" i="3"/>
  <c r="LW55" i="3"/>
  <c r="LW56" i="3"/>
  <c r="LW57" i="3"/>
  <c r="LW58" i="3"/>
  <c r="LW59" i="3"/>
  <c r="LW60" i="3"/>
  <c r="LW62" i="3"/>
  <c r="LW63" i="3"/>
  <c r="LW64" i="3"/>
  <c r="LW65" i="3"/>
  <c r="LW66" i="3"/>
  <c r="LW67" i="3"/>
  <c r="LW68" i="3"/>
  <c r="LW69" i="3"/>
  <c r="LW70" i="3"/>
  <c r="LU20" i="6" s="1"/>
  <c r="LW71" i="3"/>
  <c r="LW72" i="3"/>
  <c r="LW73" i="3"/>
  <c r="LW74" i="3"/>
  <c r="LW75" i="3"/>
  <c r="LW76" i="3"/>
  <c r="LW77" i="3"/>
  <c r="LW78" i="3"/>
  <c r="LW79" i="3"/>
  <c r="LW80" i="3"/>
  <c r="LW81" i="3"/>
  <c r="LV23" i="6" s="1"/>
  <c r="LW82" i="3"/>
  <c r="LW83" i="3"/>
  <c r="LW84" i="3"/>
  <c r="LW85" i="3"/>
  <c r="LW86" i="3"/>
  <c r="LW87" i="3"/>
  <c r="LW88" i="3"/>
  <c r="LW89" i="3"/>
  <c r="LW90" i="3"/>
  <c r="LW91" i="3"/>
  <c r="LW92" i="3"/>
  <c r="LW93" i="3"/>
  <c r="LW94" i="3"/>
  <c r="LW95" i="3"/>
  <c r="LW96" i="3"/>
  <c r="LW97" i="3"/>
  <c r="LU27" i="6" s="1"/>
  <c r="LW98" i="3"/>
  <c r="LU28" i="6" s="1"/>
  <c r="LW99" i="3"/>
  <c r="LW100" i="3"/>
  <c r="LU29" i="6" s="1"/>
  <c r="LW101" i="3"/>
  <c r="LW102" i="3"/>
  <c r="LW103" i="3"/>
  <c r="LW104" i="3"/>
  <c r="LW105" i="3"/>
  <c r="LW106" i="3"/>
  <c r="LW107" i="3"/>
  <c r="LW108" i="3"/>
  <c r="LW109" i="3"/>
  <c r="LW110" i="3"/>
  <c r="LW111" i="3"/>
  <c r="LU32" i="6" s="1"/>
  <c r="MI15" i="8" s="1"/>
  <c r="LW112" i="3"/>
  <c r="LW113" i="3"/>
  <c r="LW114" i="3"/>
  <c r="LW115" i="3"/>
  <c r="LW116" i="3"/>
  <c r="LW117" i="3"/>
  <c r="LW118" i="3"/>
  <c r="LW119" i="3"/>
  <c r="LW120" i="3"/>
  <c r="LW121" i="3"/>
  <c r="LW122" i="3"/>
  <c r="LW123" i="3"/>
  <c r="LW124" i="3"/>
  <c r="LU36" i="6" s="1"/>
  <c r="LW125" i="3"/>
  <c r="LU11" i="6" s="1"/>
  <c r="LW127" i="3"/>
  <c r="LU37" i="6" s="1"/>
  <c r="MI19" i="8" s="1"/>
  <c r="MI36" i="8" s="1"/>
  <c r="LW128" i="3"/>
  <c r="LW129" i="3"/>
  <c r="LW130" i="3"/>
  <c r="LW131" i="3"/>
  <c r="LW132" i="3"/>
  <c r="LW133" i="3"/>
  <c r="LW134" i="3"/>
  <c r="LW135" i="3"/>
  <c r="LW136" i="3"/>
  <c r="LW137" i="3"/>
  <c r="LW138" i="3"/>
  <c r="LW139" i="3"/>
  <c r="LW140" i="3"/>
  <c r="LW141" i="3"/>
  <c r="LU35" i="6" s="1"/>
  <c r="LW142" i="3"/>
  <c r="MJ12" i="8" l="1"/>
  <c r="LU3" i="6"/>
  <c r="MK30" i="8"/>
  <c r="MJ5" i="8"/>
  <c r="MK31" i="8"/>
  <c r="MJ10" i="8"/>
  <c r="LU10" i="6"/>
  <c r="MK29" i="8"/>
  <c r="MK20" i="8"/>
  <c r="MJ9" i="8"/>
  <c r="MJ13" i="8"/>
  <c r="MK37" i="8"/>
  <c r="LU16" i="6"/>
  <c r="LU15" i="6"/>
  <c r="LU13" i="6"/>
  <c r="LU26" i="6"/>
  <c r="LU4" i="6"/>
  <c r="LU6" i="6"/>
  <c r="LU25" i="6"/>
  <c r="MJ8" i="8"/>
  <c r="MJ6" i="8"/>
  <c r="MJ4" i="8"/>
  <c r="MJ34" i="8"/>
  <c r="LU30" i="6"/>
  <c r="MI16" i="8" s="1"/>
  <c r="MI32" i="8" s="1"/>
  <c r="LU8" i="6"/>
  <c r="LU22" i="6"/>
  <c r="LU18" i="6"/>
  <c r="LU14" i="6"/>
  <c r="LU31" i="6"/>
  <c r="MI17" i="8" s="1"/>
  <c r="MI33" i="8" s="1"/>
  <c r="LU5" i="6"/>
  <c r="LU24" i="6"/>
  <c r="LU21" i="6"/>
  <c r="LU17" i="6"/>
  <c r="LU9" i="6"/>
  <c r="MI12" i="8" s="1"/>
  <c r="LU7" i="6"/>
  <c r="LU33" i="6"/>
  <c r="MI7" i="8" s="1"/>
  <c r="LU34" i="6"/>
  <c r="MI11" i="8" s="1"/>
  <c r="LU19" i="6"/>
  <c r="MI18" i="8"/>
  <c r="MI35" i="8" s="1"/>
  <c r="MI14" i="8"/>
  <c r="LU12" i="6"/>
  <c r="MH38" i="8"/>
  <c r="LV3" i="3"/>
  <c r="LV4" i="3"/>
  <c r="LV5" i="3"/>
  <c r="LV6" i="3"/>
  <c r="LV7" i="3"/>
  <c r="LV8" i="3"/>
  <c r="LV9" i="3"/>
  <c r="LV10" i="3"/>
  <c r="LV11" i="3"/>
  <c r="LV12" i="3"/>
  <c r="LV13" i="3"/>
  <c r="LV14" i="3"/>
  <c r="LV15" i="3"/>
  <c r="LV16" i="3"/>
  <c r="LV17" i="3"/>
  <c r="LV18" i="3"/>
  <c r="LV19" i="3"/>
  <c r="LV20" i="3"/>
  <c r="LV21" i="3"/>
  <c r="LV22" i="3"/>
  <c r="LV23" i="3"/>
  <c r="LV24" i="3"/>
  <c r="LV25" i="3"/>
  <c r="LV26" i="3"/>
  <c r="LV27" i="3"/>
  <c r="LV28" i="3"/>
  <c r="LV29" i="3"/>
  <c r="LV30" i="3"/>
  <c r="LV31" i="3"/>
  <c r="LV32" i="3"/>
  <c r="LV33" i="3"/>
  <c r="LV34" i="3"/>
  <c r="LV35" i="3"/>
  <c r="LV36" i="3"/>
  <c r="LV37" i="3"/>
  <c r="LV38" i="3"/>
  <c r="LV39" i="3"/>
  <c r="LT38" i="6" s="1"/>
  <c r="LV40" i="3"/>
  <c r="LT39" i="6" s="1"/>
  <c r="LV41" i="3"/>
  <c r="LV42" i="3"/>
  <c r="LV43" i="3"/>
  <c r="LV44" i="3"/>
  <c r="LV45" i="3"/>
  <c r="LV46" i="3"/>
  <c r="LV47" i="3"/>
  <c r="LV48" i="3"/>
  <c r="LV49" i="3"/>
  <c r="LV50" i="3"/>
  <c r="LV51" i="3"/>
  <c r="LV52" i="3"/>
  <c r="LV53" i="3"/>
  <c r="LV54" i="3"/>
  <c r="LV55" i="3"/>
  <c r="LV56" i="3"/>
  <c r="LV57" i="3"/>
  <c r="LV58" i="3"/>
  <c r="LV59" i="3"/>
  <c r="LV60" i="3"/>
  <c r="LV62" i="3"/>
  <c r="LV63" i="3"/>
  <c r="LV64" i="3"/>
  <c r="LV65" i="3"/>
  <c r="LV66" i="3"/>
  <c r="LV67" i="3"/>
  <c r="LV68" i="3"/>
  <c r="LV69" i="3"/>
  <c r="LV70" i="3"/>
  <c r="LT20" i="6" s="1"/>
  <c r="LV71" i="3"/>
  <c r="LV72" i="3"/>
  <c r="LV73" i="3"/>
  <c r="LV74" i="3"/>
  <c r="LV75" i="3"/>
  <c r="LV76" i="3"/>
  <c r="LV77" i="3"/>
  <c r="LV78" i="3"/>
  <c r="LV79" i="3"/>
  <c r="LV80" i="3"/>
  <c r="LV81" i="3"/>
  <c r="LU23" i="6" s="1"/>
  <c r="LV82" i="3"/>
  <c r="LV83" i="3"/>
  <c r="LV84" i="3"/>
  <c r="LV85" i="3"/>
  <c r="LV86" i="3"/>
  <c r="LV87" i="3"/>
  <c r="LV88" i="3"/>
  <c r="LV89" i="3"/>
  <c r="LV90" i="3"/>
  <c r="LV91" i="3"/>
  <c r="LV92" i="3"/>
  <c r="LV93" i="3"/>
  <c r="LV94" i="3"/>
  <c r="LV95" i="3"/>
  <c r="LV96" i="3"/>
  <c r="LV97" i="3"/>
  <c r="LT27" i="6" s="1"/>
  <c r="LV98" i="3"/>
  <c r="LT28" i="6" s="1"/>
  <c r="LV99" i="3"/>
  <c r="LV100" i="3"/>
  <c r="LT29" i="6" s="1"/>
  <c r="LV101" i="3"/>
  <c r="LV102" i="3"/>
  <c r="LV103" i="3"/>
  <c r="LV104" i="3"/>
  <c r="LV105" i="3"/>
  <c r="LV106" i="3"/>
  <c r="LV107" i="3"/>
  <c r="LV108" i="3"/>
  <c r="LV109" i="3"/>
  <c r="LV110" i="3"/>
  <c r="LV111" i="3"/>
  <c r="LT32" i="6" s="1"/>
  <c r="MH15" i="8" s="1"/>
  <c r="LV112" i="3"/>
  <c r="LV113" i="3"/>
  <c r="LV114" i="3"/>
  <c r="LV115" i="3"/>
  <c r="LV116" i="3"/>
  <c r="LV117" i="3"/>
  <c r="LV118" i="3"/>
  <c r="LV119" i="3"/>
  <c r="LV120" i="3"/>
  <c r="LV121" i="3"/>
  <c r="LV122" i="3"/>
  <c r="LV123" i="3"/>
  <c r="LV124" i="3"/>
  <c r="LT36" i="6" s="1"/>
  <c r="LV125" i="3"/>
  <c r="LT11" i="6" s="1"/>
  <c r="LV127" i="3"/>
  <c r="LT37" i="6" s="1"/>
  <c r="MH19" i="8" s="1"/>
  <c r="MH36" i="8" s="1"/>
  <c r="LV128" i="3"/>
  <c r="LV129" i="3"/>
  <c r="LV130" i="3"/>
  <c r="LV131" i="3"/>
  <c r="LV132" i="3"/>
  <c r="LV133" i="3"/>
  <c r="LV134" i="3"/>
  <c r="LV135" i="3"/>
  <c r="LV136" i="3"/>
  <c r="LV137" i="3"/>
  <c r="LV138" i="3"/>
  <c r="LV139" i="3"/>
  <c r="LV140" i="3"/>
  <c r="LV141" i="3"/>
  <c r="LT35" i="6" s="1"/>
  <c r="LV142" i="3"/>
  <c r="MI8" i="8" l="1"/>
  <c r="MJ30" i="8"/>
  <c r="MI13" i="8"/>
  <c r="MI4" i="8"/>
  <c r="MJ31" i="8"/>
  <c r="MI5" i="8"/>
  <c r="LT3" i="6"/>
  <c r="LT31" i="6"/>
  <c r="MH17" i="8" s="1"/>
  <c r="MH33" i="8" s="1"/>
  <c r="MI9" i="8"/>
  <c r="MH14" i="8"/>
  <c r="MJ29" i="8"/>
  <c r="LT19" i="6"/>
  <c r="LT15" i="6"/>
  <c r="MI6" i="8"/>
  <c r="LT8" i="6"/>
  <c r="LT26" i="6"/>
  <c r="LT30" i="6"/>
  <c r="MH16" i="8" s="1"/>
  <c r="MH32" i="8" s="1"/>
  <c r="LT33" i="6"/>
  <c r="MH7" i="8" s="1"/>
  <c r="LT6" i="6"/>
  <c r="LT10" i="6"/>
  <c r="MJ20" i="8"/>
  <c r="MI29" i="8"/>
  <c r="LT25" i="6"/>
  <c r="LT22" i="6"/>
  <c r="LT18" i="6"/>
  <c r="LT14" i="6"/>
  <c r="LT5" i="6"/>
  <c r="LT24" i="6"/>
  <c r="LT21" i="6"/>
  <c r="LT17" i="6"/>
  <c r="LT9" i="6"/>
  <c r="LT7" i="6"/>
  <c r="LT34" i="6"/>
  <c r="MH11" i="8" s="1"/>
  <c r="MI34" i="8"/>
  <c r="MI10" i="8"/>
  <c r="LT16" i="6"/>
  <c r="LT13" i="6"/>
  <c r="LT4" i="6"/>
  <c r="MH18" i="8"/>
  <c r="MH35" i="8" s="1"/>
  <c r="LT12" i="6"/>
  <c r="MG38" i="8"/>
  <c r="LU3" i="3"/>
  <c r="LU4" i="3"/>
  <c r="LU5" i="3"/>
  <c r="LU6" i="3"/>
  <c r="LU7" i="3"/>
  <c r="LU8" i="3"/>
  <c r="LU9" i="3"/>
  <c r="LU10" i="3"/>
  <c r="LU11" i="3"/>
  <c r="LU12" i="3"/>
  <c r="LU13" i="3"/>
  <c r="LU14" i="3"/>
  <c r="LU15" i="3"/>
  <c r="LU16" i="3"/>
  <c r="LU17" i="3"/>
  <c r="LU18" i="3"/>
  <c r="LU19" i="3"/>
  <c r="LU20" i="3"/>
  <c r="LU21" i="3"/>
  <c r="LU22" i="3"/>
  <c r="LU23" i="3"/>
  <c r="LU24" i="3"/>
  <c r="LU25" i="3"/>
  <c r="LU26" i="3"/>
  <c r="LU27" i="3"/>
  <c r="LU28" i="3"/>
  <c r="LU29" i="3"/>
  <c r="LU30" i="3"/>
  <c r="LU31" i="3"/>
  <c r="LU32" i="3"/>
  <c r="LU33" i="3"/>
  <c r="LU34" i="3"/>
  <c r="LU35" i="3"/>
  <c r="LU36" i="3"/>
  <c r="LU37" i="3"/>
  <c r="LU38" i="3"/>
  <c r="LU39" i="3"/>
  <c r="LS38" i="6" s="1"/>
  <c r="LU40" i="3"/>
  <c r="LS39" i="6" s="1"/>
  <c r="LU41" i="3"/>
  <c r="LU42" i="3"/>
  <c r="LU43" i="3"/>
  <c r="LU44" i="3"/>
  <c r="LU45" i="3"/>
  <c r="LU46" i="3"/>
  <c r="LU47" i="3"/>
  <c r="LU48" i="3"/>
  <c r="LU49" i="3"/>
  <c r="LU50" i="3"/>
  <c r="LU51" i="3"/>
  <c r="LU52" i="3"/>
  <c r="LU53" i="3"/>
  <c r="LU54" i="3"/>
  <c r="LU55" i="3"/>
  <c r="LU56" i="3"/>
  <c r="LU57" i="3"/>
  <c r="LU58" i="3"/>
  <c r="LU59" i="3"/>
  <c r="LU60" i="3"/>
  <c r="LU62" i="3"/>
  <c r="LU63" i="3"/>
  <c r="LU64" i="3"/>
  <c r="LU65" i="3"/>
  <c r="LU66" i="3"/>
  <c r="LU67" i="3"/>
  <c r="LU68" i="3"/>
  <c r="LU69" i="3"/>
  <c r="LU70" i="3"/>
  <c r="LS20" i="6" s="1"/>
  <c r="LU71" i="3"/>
  <c r="LU72" i="3"/>
  <c r="LU73" i="3"/>
  <c r="LU74" i="3"/>
  <c r="LU75" i="3"/>
  <c r="LU76" i="3"/>
  <c r="LU77" i="3"/>
  <c r="LU78" i="3"/>
  <c r="LU79" i="3"/>
  <c r="LU80" i="3"/>
  <c r="LU81" i="3"/>
  <c r="LT23" i="6" s="1"/>
  <c r="LU82" i="3"/>
  <c r="LU83" i="3"/>
  <c r="LU84" i="3"/>
  <c r="LU85" i="3"/>
  <c r="LU86" i="3"/>
  <c r="LU87" i="3"/>
  <c r="LU88" i="3"/>
  <c r="LU89" i="3"/>
  <c r="LU90" i="3"/>
  <c r="LU91" i="3"/>
  <c r="LU92" i="3"/>
  <c r="LU93" i="3"/>
  <c r="LU94" i="3"/>
  <c r="LU95" i="3"/>
  <c r="LU96" i="3"/>
  <c r="LU97" i="3"/>
  <c r="LS27" i="6" s="1"/>
  <c r="LU98" i="3"/>
  <c r="LS28" i="6" s="1"/>
  <c r="LU99" i="3"/>
  <c r="LU100" i="3"/>
  <c r="LS29" i="6" s="1"/>
  <c r="LU101" i="3"/>
  <c r="LU102" i="3"/>
  <c r="LU103" i="3"/>
  <c r="LU104" i="3"/>
  <c r="LU105" i="3"/>
  <c r="LU106" i="3"/>
  <c r="LU107" i="3"/>
  <c r="LU108" i="3"/>
  <c r="LU109" i="3"/>
  <c r="LU110" i="3"/>
  <c r="LU111" i="3"/>
  <c r="LS32" i="6" s="1"/>
  <c r="MG15" i="8" s="1"/>
  <c r="LU112" i="3"/>
  <c r="LU113" i="3"/>
  <c r="LU114" i="3"/>
  <c r="LU115" i="3"/>
  <c r="LU116" i="3"/>
  <c r="LU117" i="3"/>
  <c r="LU118" i="3"/>
  <c r="LU119" i="3"/>
  <c r="LU120" i="3"/>
  <c r="LU121" i="3"/>
  <c r="LU122" i="3"/>
  <c r="LU123" i="3"/>
  <c r="LU124" i="3"/>
  <c r="LS36" i="6" s="1"/>
  <c r="LU125" i="3"/>
  <c r="LS11" i="6" s="1"/>
  <c r="LU127" i="3"/>
  <c r="LS37" i="6" s="1"/>
  <c r="MG19" i="8" s="1"/>
  <c r="MG36" i="8" s="1"/>
  <c r="LU128" i="3"/>
  <c r="LU129" i="3"/>
  <c r="LU130" i="3"/>
  <c r="LU131" i="3"/>
  <c r="LU132" i="3"/>
  <c r="LU133" i="3"/>
  <c r="LU134" i="3"/>
  <c r="LU135" i="3"/>
  <c r="LU136" i="3"/>
  <c r="LU137" i="3"/>
  <c r="LU138" i="3"/>
  <c r="LU139" i="3"/>
  <c r="LU140" i="3"/>
  <c r="LU141" i="3"/>
  <c r="LS35" i="6" s="1"/>
  <c r="LU142" i="3"/>
  <c r="LS19" i="6" l="1"/>
  <c r="MH4" i="8"/>
  <c r="MJ37" i="8"/>
  <c r="LS15" i="6"/>
  <c r="MH6" i="8"/>
  <c r="MI20" i="8"/>
  <c r="MI30" i="8"/>
  <c r="MH5" i="8"/>
  <c r="MH8" i="8"/>
  <c r="LS3" i="6"/>
  <c r="LS31" i="6"/>
  <c r="MG17" i="8" s="1"/>
  <c r="MG33" i="8" s="1"/>
  <c r="LS6" i="6"/>
  <c r="LS25" i="6"/>
  <c r="LS18" i="6"/>
  <c r="MH12" i="8"/>
  <c r="MH13" i="8"/>
  <c r="MH34" i="8"/>
  <c r="LS24" i="6"/>
  <c r="LS21" i="6"/>
  <c r="LS17" i="6"/>
  <c r="LS9" i="6"/>
  <c r="MH10" i="8"/>
  <c r="LS26" i="6"/>
  <c r="MH9" i="8"/>
  <c r="LS22" i="6"/>
  <c r="LS14" i="6"/>
  <c r="MI31" i="8"/>
  <c r="LS10" i="6"/>
  <c r="LS5" i="6"/>
  <c r="LS7" i="6"/>
  <c r="LS34" i="6"/>
  <c r="MG11" i="8" s="1"/>
  <c r="LS16" i="6"/>
  <c r="LS13" i="6"/>
  <c r="LS4" i="6"/>
  <c r="LS30" i="6"/>
  <c r="MG16" i="8" s="1"/>
  <c r="MG32" i="8" s="1"/>
  <c r="LS8" i="6"/>
  <c r="LS33" i="6"/>
  <c r="MG7" i="8" s="1"/>
  <c r="MG18" i="8"/>
  <c r="MG35" i="8" s="1"/>
  <c r="MG14" i="8"/>
  <c r="LS12" i="6"/>
  <c r="MF38" i="8"/>
  <c r="LT3" i="3"/>
  <c r="LT4" i="3"/>
  <c r="LT5" i="3"/>
  <c r="LT6" i="3"/>
  <c r="LT7" i="3"/>
  <c r="LT8" i="3"/>
  <c r="LT9" i="3"/>
  <c r="LT10" i="3"/>
  <c r="LT11" i="3"/>
  <c r="LT12" i="3"/>
  <c r="LT13" i="3"/>
  <c r="LT14" i="3"/>
  <c r="LT15" i="3"/>
  <c r="LT16" i="3"/>
  <c r="LT17" i="3"/>
  <c r="LT18" i="3"/>
  <c r="LT19" i="3"/>
  <c r="LT20" i="3"/>
  <c r="LT21" i="3"/>
  <c r="LT22" i="3"/>
  <c r="LT23" i="3"/>
  <c r="LT24" i="3"/>
  <c r="LT25" i="3"/>
  <c r="LT26" i="3"/>
  <c r="LT27" i="3"/>
  <c r="LT28" i="3"/>
  <c r="LT29" i="3"/>
  <c r="LT30" i="3"/>
  <c r="LT31" i="3"/>
  <c r="LT32" i="3"/>
  <c r="LT33" i="3"/>
  <c r="LT34" i="3"/>
  <c r="LT35" i="3"/>
  <c r="LT36" i="3"/>
  <c r="LT37" i="3"/>
  <c r="LT38" i="3"/>
  <c r="LT39" i="3"/>
  <c r="LR38" i="6" s="1"/>
  <c r="LT40" i="3"/>
  <c r="LR39" i="6" s="1"/>
  <c r="LT41" i="3"/>
  <c r="LT42" i="3"/>
  <c r="LT43" i="3"/>
  <c r="LT44" i="3"/>
  <c r="LT45" i="3"/>
  <c r="LT46" i="3"/>
  <c r="LT47" i="3"/>
  <c r="LT48" i="3"/>
  <c r="LT49" i="3"/>
  <c r="LT50" i="3"/>
  <c r="LT51" i="3"/>
  <c r="LT52" i="3"/>
  <c r="LT53" i="3"/>
  <c r="LT54" i="3"/>
  <c r="LT55" i="3"/>
  <c r="LT56" i="3"/>
  <c r="LT57" i="3"/>
  <c r="LT58" i="3"/>
  <c r="LT59" i="3"/>
  <c r="LT60" i="3"/>
  <c r="LT62" i="3"/>
  <c r="LT63" i="3"/>
  <c r="LT64" i="3"/>
  <c r="LT65" i="3"/>
  <c r="LT66" i="3"/>
  <c r="LT67" i="3"/>
  <c r="LT68" i="3"/>
  <c r="LT69" i="3"/>
  <c r="LT70" i="3"/>
  <c r="LR20" i="6" s="1"/>
  <c r="LT71" i="3"/>
  <c r="LT72" i="3"/>
  <c r="LT73" i="3"/>
  <c r="LT74" i="3"/>
  <c r="LT75" i="3"/>
  <c r="LT76" i="3"/>
  <c r="LT77" i="3"/>
  <c r="LT78" i="3"/>
  <c r="LT79" i="3"/>
  <c r="LT80" i="3"/>
  <c r="LT81" i="3"/>
  <c r="LS23" i="6" s="1"/>
  <c r="LT82" i="3"/>
  <c r="LT83" i="3"/>
  <c r="LT84" i="3"/>
  <c r="LT85" i="3"/>
  <c r="LT86" i="3"/>
  <c r="LT87" i="3"/>
  <c r="LT88" i="3"/>
  <c r="LT89" i="3"/>
  <c r="LT90" i="3"/>
  <c r="LT91" i="3"/>
  <c r="LT92" i="3"/>
  <c r="LT93" i="3"/>
  <c r="LT94" i="3"/>
  <c r="LT95" i="3"/>
  <c r="LT96" i="3"/>
  <c r="LT97" i="3"/>
  <c r="LR27" i="6" s="1"/>
  <c r="LT98" i="3"/>
  <c r="LR28" i="6" s="1"/>
  <c r="LT99" i="3"/>
  <c r="LT100" i="3"/>
  <c r="LR29" i="6" s="1"/>
  <c r="LT101" i="3"/>
  <c r="LT102" i="3"/>
  <c r="LT103" i="3"/>
  <c r="LT104" i="3"/>
  <c r="LT105" i="3"/>
  <c r="LT106" i="3"/>
  <c r="LT107" i="3"/>
  <c r="LT108" i="3"/>
  <c r="LT109" i="3"/>
  <c r="LT110" i="3"/>
  <c r="LT111" i="3"/>
  <c r="LR32" i="6" s="1"/>
  <c r="MF15" i="8" s="1"/>
  <c r="LT112" i="3"/>
  <c r="LT113" i="3"/>
  <c r="LT114" i="3"/>
  <c r="LT115" i="3"/>
  <c r="LT116" i="3"/>
  <c r="LT117" i="3"/>
  <c r="LT118" i="3"/>
  <c r="LT119" i="3"/>
  <c r="LT120" i="3"/>
  <c r="LT121" i="3"/>
  <c r="LT122" i="3"/>
  <c r="LT123" i="3"/>
  <c r="LT124" i="3"/>
  <c r="LR36" i="6" s="1"/>
  <c r="LT125" i="3"/>
  <c r="LR11" i="6" s="1"/>
  <c r="LT127" i="3"/>
  <c r="LR37" i="6" s="1"/>
  <c r="MF19" i="8" s="1"/>
  <c r="MF36" i="8" s="1"/>
  <c r="LT128" i="3"/>
  <c r="LT129" i="3"/>
  <c r="LT130" i="3"/>
  <c r="LT131" i="3"/>
  <c r="LT132" i="3"/>
  <c r="LT133" i="3"/>
  <c r="LT134" i="3"/>
  <c r="LT135" i="3"/>
  <c r="LT136" i="3"/>
  <c r="LT137" i="3"/>
  <c r="LT138" i="3"/>
  <c r="LT139" i="3"/>
  <c r="LT140" i="3"/>
  <c r="LT141" i="3"/>
  <c r="LR35" i="6" s="1"/>
  <c r="LT142" i="3"/>
  <c r="MG13" i="8" l="1"/>
  <c r="MH31" i="8"/>
  <c r="LR12" i="6"/>
  <c r="MH29" i="8"/>
  <c r="MG8" i="8"/>
  <c r="MI37" i="8"/>
  <c r="MG12" i="8"/>
  <c r="MG4" i="8"/>
  <c r="MG5" i="8"/>
  <c r="MG10" i="8"/>
  <c r="MG6" i="8"/>
  <c r="MG34" i="8"/>
  <c r="MG9" i="8"/>
  <c r="MH30" i="8"/>
  <c r="MH20" i="8"/>
  <c r="LR10" i="6"/>
  <c r="LR18" i="6"/>
  <c r="LR3" i="6"/>
  <c r="LR22" i="6"/>
  <c r="LR34" i="6"/>
  <c r="MF11" i="8" s="1"/>
  <c r="LR16" i="6"/>
  <c r="LR13" i="6"/>
  <c r="MF5" i="8" s="1"/>
  <c r="LR4" i="6"/>
  <c r="LR15" i="6"/>
  <c r="LR26" i="6"/>
  <c r="LR30" i="6"/>
  <c r="MF16" i="8" s="1"/>
  <c r="MF32" i="8" s="1"/>
  <c r="LR8" i="6"/>
  <c r="MF18" i="8"/>
  <c r="MF35" i="8" s="1"/>
  <c r="LR33" i="6"/>
  <c r="MF7" i="8" s="1"/>
  <c r="LR6" i="6"/>
  <c r="LR5" i="6"/>
  <c r="LR25" i="6"/>
  <c r="LR31" i="6"/>
  <c r="MF17" i="8" s="1"/>
  <c r="MF33" i="8" s="1"/>
  <c r="LR24" i="6"/>
  <c r="LR21" i="6"/>
  <c r="LR17" i="6"/>
  <c r="LR14" i="6"/>
  <c r="LR9" i="6"/>
  <c r="LR7" i="6"/>
  <c r="MF14" i="8"/>
  <c r="LR19" i="6"/>
  <c r="MH37" i="8" l="1"/>
  <c r="MG30" i="8"/>
  <c r="MG29" i="8"/>
  <c r="MG20" i="8"/>
  <c r="MF6" i="8"/>
  <c r="MG31" i="8"/>
  <c r="MF8" i="8"/>
  <c r="MF34" i="8"/>
  <c r="MF12" i="8"/>
  <c r="MF9" i="8"/>
  <c r="MF4" i="8"/>
  <c r="MF29" i="8" s="1"/>
  <c r="MF13" i="8"/>
  <c r="MF30" i="8" s="1"/>
  <c r="ME38" i="8"/>
  <c r="LS3" i="3"/>
  <c r="LS4" i="3"/>
  <c r="LS5" i="3"/>
  <c r="LS6" i="3"/>
  <c r="LS7" i="3"/>
  <c r="LS8" i="3"/>
  <c r="LS9" i="3"/>
  <c r="LS10" i="3"/>
  <c r="LS11" i="3"/>
  <c r="LS12" i="3"/>
  <c r="LS13" i="3"/>
  <c r="LS14" i="3"/>
  <c r="LS15" i="3"/>
  <c r="LS16" i="3"/>
  <c r="LS17" i="3"/>
  <c r="LS18" i="3"/>
  <c r="LS19" i="3"/>
  <c r="LS20" i="3"/>
  <c r="LS21" i="3"/>
  <c r="LS22" i="3"/>
  <c r="LS23" i="3"/>
  <c r="LS24" i="3"/>
  <c r="LS25" i="3"/>
  <c r="LS26" i="3"/>
  <c r="LS27" i="3"/>
  <c r="LS28" i="3"/>
  <c r="LS29" i="3"/>
  <c r="LS30" i="3"/>
  <c r="LS31" i="3"/>
  <c r="LS32" i="3"/>
  <c r="LS33" i="3"/>
  <c r="LS34" i="3"/>
  <c r="LS35" i="3"/>
  <c r="LS36" i="3"/>
  <c r="LS37" i="3"/>
  <c r="LS38" i="3"/>
  <c r="LS39" i="3"/>
  <c r="LQ38" i="6" s="1"/>
  <c r="LS40" i="3"/>
  <c r="LQ39" i="6" s="1"/>
  <c r="LS41" i="3"/>
  <c r="LS42" i="3"/>
  <c r="LS43" i="3"/>
  <c r="LS44" i="3"/>
  <c r="LS45" i="3"/>
  <c r="LS46" i="3"/>
  <c r="LS47" i="3"/>
  <c r="LS48" i="3"/>
  <c r="LS49" i="3"/>
  <c r="LS50" i="3"/>
  <c r="LS51" i="3"/>
  <c r="LS52" i="3"/>
  <c r="LS53" i="3"/>
  <c r="LS54" i="3"/>
  <c r="LS55" i="3"/>
  <c r="LS56" i="3"/>
  <c r="LS57" i="3"/>
  <c r="LS58" i="3"/>
  <c r="LS59" i="3"/>
  <c r="LS60" i="3"/>
  <c r="LS62" i="3"/>
  <c r="LS63" i="3"/>
  <c r="LS64" i="3"/>
  <c r="LS65" i="3"/>
  <c r="LS66" i="3"/>
  <c r="LS67" i="3"/>
  <c r="LS68" i="3"/>
  <c r="LS69" i="3"/>
  <c r="LS70" i="3"/>
  <c r="LQ20" i="6" s="1"/>
  <c r="LS71" i="3"/>
  <c r="LS72" i="3"/>
  <c r="LS73" i="3"/>
  <c r="LS74" i="3"/>
  <c r="LS75" i="3"/>
  <c r="LS76" i="3"/>
  <c r="LS77" i="3"/>
  <c r="LS78" i="3"/>
  <c r="LS79" i="3"/>
  <c r="LS80" i="3"/>
  <c r="LS81" i="3"/>
  <c r="LR23" i="6" s="1"/>
  <c r="MF10" i="8" s="1"/>
  <c r="LS82" i="3"/>
  <c r="LS83" i="3"/>
  <c r="LS84" i="3"/>
  <c r="LS85" i="3"/>
  <c r="LS86" i="3"/>
  <c r="LS87" i="3"/>
  <c r="LS88" i="3"/>
  <c r="LS89" i="3"/>
  <c r="LS90" i="3"/>
  <c r="LS91" i="3"/>
  <c r="LS92" i="3"/>
  <c r="LS93" i="3"/>
  <c r="LS94" i="3"/>
  <c r="LS95" i="3"/>
  <c r="LS96" i="3"/>
  <c r="LS97" i="3"/>
  <c r="LQ27" i="6" s="1"/>
  <c r="LS98" i="3"/>
  <c r="LQ28" i="6" s="1"/>
  <c r="LS99" i="3"/>
  <c r="LS100" i="3"/>
  <c r="LQ29" i="6" s="1"/>
  <c r="LS101" i="3"/>
  <c r="LS102" i="3"/>
  <c r="LS103" i="3"/>
  <c r="LS104" i="3"/>
  <c r="LS105" i="3"/>
  <c r="LS106" i="3"/>
  <c r="LS107" i="3"/>
  <c r="LS108" i="3"/>
  <c r="LS109" i="3"/>
  <c r="LS110" i="3"/>
  <c r="LS111" i="3"/>
  <c r="LQ32" i="6" s="1"/>
  <c r="ME15" i="8" s="1"/>
  <c r="LS112" i="3"/>
  <c r="LS113" i="3"/>
  <c r="LS114" i="3"/>
  <c r="LS115" i="3"/>
  <c r="LS116" i="3"/>
  <c r="LS117" i="3"/>
  <c r="LS118" i="3"/>
  <c r="LS119" i="3"/>
  <c r="LS120" i="3"/>
  <c r="LS121" i="3"/>
  <c r="LS122" i="3"/>
  <c r="LS123" i="3"/>
  <c r="LS124" i="3"/>
  <c r="LQ36" i="6" s="1"/>
  <c r="LS125" i="3"/>
  <c r="LQ11" i="6" s="1"/>
  <c r="LS127" i="3"/>
  <c r="LQ37" i="6" s="1"/>
  <c r="ME19" i="8" s="1"/>
  <c r="ME36" i="8" s="1"/>
  <c r="LS128" i="3"/>
  <c r="LS129" i="3"/>
  <c r="LS130" i="3"/>
  <c r="LS131" i="3"/>
  <c r="LS132" i="3"/>
  <c r="LS133" i="3"/>
  <c r="LS134" i="3"/>
  <c r="LS135" i="3"/>
  <c r="LS136" i="3"/>
  <c r="LS137" i="3"/>
  <c r="LS138" i="3"/>
  <c r="LS139" i="3"/>
  <c r="LS140" i="3"/>
  <c r="LS141" i="3"/>
  <c r="LQ35" i="6" s="1"/>
  <c r="LS142" i="3"/>
  <c r="MG37" i="8" l="1"/>
  <c r="LQ10" i="6"/>
  <c r="LQ19" i="6"/>
  <c r="MF20" i="8"/>
  <c r="LQ21" i="6"/>
  <c r="LQ17" i="6"/>
  <c r="LQ9" i="6"/>
  <c r="ME12" i="8" s="1"/>
  <c r="LQ13" i="6"/>
  <c r="LQ15" i="6"/>
  <c r="LQ25" i="6"/>
  <c r="LQ31" i="6"/>
  <c r="ME17" i="8" s="1"/>
  <c r="ME33" i="8" s="1"/>
  <c r="LQ26" i="6"/>
  <c r="LQ30" i="6"/>
  <c r="ME16" i="8" s="1"/>
  <c r="ME32" i="8" s="1"/>
  <c r="LQ8" i="6"/>
  <c r="LQ33" i="6"/>
  <c r="ME7" i="8" s="1"/>
  <c r="LQ22" i="6"/>
  <c r="LQ18" i="6"/>
  <c r="LQ3" i="6"/>
  <c r="LQ24" i="6"/>
  <c r="LQ5" i="6"/>
  <c r="LQ14" i="6"/>
  <c r="LQ7" i="6"/>
  <c r="LQ12" i="6"/>
  <c r="LQ34" i="6"/>
  <c r="ME11" i="8" s="1"/>
  <c r="LQ6" i="6"/>
  <c r="LQ16" i="6"/>
  <c r="LQ4" i="6"/>
  <c r="ME18" i="8"/>
  <c r="ME35" i="8" s="1"/>
  <c r="ME14" i="8"/>
  <c r="MF31" i="8"/>
  <c r="MF37" i="8" s="1"/>
  <c r="ME5" i="8" l="1"/>
  <c r="ME4" i="8"/>
  <c r="ME9" i="8"/>
  <c r="ME13" i="8"/>
  <c r="ME6" i="8"/>
  <c r="ME34" i="8"/>
  <c r="ME8" i="8"/>
  <c r="ME29" i="8" s="1"/>
  <c r="MC38" i="8"/>
  <c r="MD38" i="8"/>
  <c r="LQ3" i="3"/>
  <c r="LR3" i="3"/>
  <c r="LQ4" i="3"/>
  <c r="LR4" i="3"/>
  <c r="LQ5" i="3"/>
  <c r="LR5" i="3"/>
  <c r="LQ6" i="3"/>
  <c r="LR6" i="3"/>
  <c r="LQ7" i="3"/>
  <c r="LR7" i="3"/>
  <c r="LQ8" i="3"/>
  <c r="LR8" i="3"/>
  <c r="LQ9" i="3"/>
  <c r="LR9" i="3"/>
  <c r="LQ10" i="3"/>
  <c r="LR10" i="3"/>
  <c r="LQ11" i="3"/>
  <c r="LR11" i="3"/>
  <c r="LQ12" i="3"/>
  <c r="LR12" i="3"/>
  <c r="LQ13" i="3"/>
  <c r="LR13" i="3"/>
  <c r="LQ14" i="3"/>
  <c r="LR14" i="3"/>
  <c r="LQ15" i="3"/>
  <c r="LR15" i="3"/>
  <c r="LQ16" i="3"/>
  <c r="LR16" i="3"/>
  <c r="LQ17" i="3"/>
  <c r="LR17" i="3"/>
  <c r="LQ18" i="3"/>
  <c r="LR18" i="3"/>
  <c r="LQ19" i="3"/>
  <c r="LR19" i="3"/>
  <c r="LQ20" i="3"/>
  <c r="LR20" i="3"/>
  <c r="LQ21" i="3"/>
  <c r="LR21" i="3"/>
  <c r="LQ22" i="3"/>
  <c r="LR22" i="3"/>
  <c r="LQ23" i="3"/>
  <c r="LR23" i="3"/>
  <c r="LQ24" i="3"/>
  <c r="LR24" i="3"/>
  <c r="LQ25" i="3"/>
  <c r="LR25" i="3"/>
  <c r="LQ26" i="3"/>
  <c r="LR26" i="3"/>
  <c r="LQ27" i="3"/>
  <c r="LR27" i="3"/>
  <c r="LQ28" i="3"/>
  <c r="LR28" i="3"/>
  <c r="LQ29" i="3"/>
  <c r="LR29" i="3"/>
  <c r="LQ30" i="3"/>
  <c r="LR30" i="3"/>
  <c r="LQ31" i="3"/>
  <c r="LR31" i="3"/>
  <c r="LQ32" i="3"/>
  <c r="LR32" i="3"/>
  <c r="LQ33" i="3"/>
  <c r="LR33" i="3"/>
  <c r="LQ34" i="3"/>
  <c r="LO9" i="6" s="1"/>
  <c r="LR34" i="3"/>
  <c r="LQ35" i="3"/>
  <c r="LR35" i="3"/>
  <c r="LQ36" i="3"/>
  <c r="LR36" i="3"/>
  <c r="LQ37" i="3"/>
  <c r="LR37" i="3"/>
  <c r="LQ38" i="3"/>
  <c r="LR38" i="3"/>
  <c r="LQ39" i="3"/>
  <c r="LO38" i="6" s="1"/>
  <c r="LR39" i="3"/>
  <c r="LP38" i="6" s="1"/>
  <c r="LQ40" i="3"/>
  <c r="LO39" i="6" s="1"/>
  <c r="LR40" i="3"/>
  <c r="LP39" i="6" s="1"/>
  <c r="LQ41" i="3"/>
  <c r="LR41" i="3"/>
  <c r="LQ42" i="3"/>
  <c r="LR42" i="3"/>
  <c r="LQ43" i="3"/>
  <c r="LR43" i="3"/>
  <c r="LQ44" i="3"/>
  <c r="LR44" i="3"/>
  <c r="LQ45" i="3"/>
  <c r="LR45" i="3"/>
  <c r="LQ46" i="3"/>
  <c r="LR46" i="3"/>
  <c r="LQ47" i="3"/>
  <c r="LR47" i="3"/>
  <c r="LQ48" i="3"/>
  <c r="LR48" i="3"/>
  <c r="LQ49" i="3"/>
  <c r="LR49" i="3"/>
  <c r="LQ50" i="3"/>
  <c r="LR50" i="3"/>
  <c r="LQ51" i="3"/>
  <c r="LR51" i="3"/>
  <c r="LQ52" i="3"/>
  <c r="LR52" i="3"/>
  <c r="LQ53" i="3"/>
  <c r="LR53" i="3"/>
  <c r="LQ54" i="3"/>
  <c r="LR54" i="3"/>
  <c r="LQ55" i="3"/>
  <c r="LR55" i="3"/>
  <c r="LQ56" i="3"/>
  <c r="LR56" i="3"/>
  <c r="LQ57" i="3"/>
  <c r="LR57" i="3"/>
  <c r="LQ58" i="3"/>
  <c r="LR58" i="3"/>
  <c r="LQ59" i="3"/>
  <c r="LR59" i="3"/>
  <c r="LQ60" i="3"/>
  <c r="LR60" i="3"/>
  <c r="LQ62" i="3"/>
  <c r="LR62" i="3"/>
  <c r="LQ63" i="3"/>
  <c r="LR63" i="3"/>
  <c r="LQ64" i="3"/>
  <c r="LR64" i="3"/>
  <c r="LQ65" i="3"/>
  <c r="LR65" i="3"/>
  <c r="LQ66" i="3"/>
  <c r="LR66" i="3"/>
  <c r="LQ67" i="3"/>
  <c r="LR67" i="3"/>
  <c r="LQ68" i="3"/>
  <c r="LO12" i="6" s="1"/>
  <c r="LR68" i="3"/>
  <c r="LP12" i="6" s="1"/>
  <c r="LQ69" i="3"/>
  <c r="LR69" i="3"/>
  <c r="LQ70" i="3"/>
  <c r="LO20" i="6" s="1"/>
  <c r="LR70" i="3"/>
  <c r="LP20" i="6" s="1"/>
  <c r="LQ71" i="3"/>
  <c r="LR71" i="3"/>
  <c r="LQ72" i="3"/>
  <c r="LR72" i="3"/>
  <c r="LQ73" i="3"/>
  <c r="LR73" i="3"/>
  <c r="LQ74" i="3"/>
  <c r="LR74" i="3"/>
  <c r="LQ75" i="3"/>
  <c r="LR75" i="3"/>
  <c r="LQ76" i="3"/>
  <c r="LR76" i="3"/>
  <c r="LQ77" i="3"/>
  <c r="LR77" i="3"/>
  <c r="LQ78" i="3"/>
  <c r="LR78" i="3"/>
  <c r="LQ79" i="3"/>
  <c r="LR79" i="3"/>
  <c r="LQ80" i="3"/>
  <c r="LR80" i="3"/>
  <c r="LQ81" i="3"/>
  <c r="LR81" i="3"/>
  <c r="LQ23" i="6" s="1"/>
  <c r="ME10" i="8" s="1"/>
  <c r="LQ82" i="3"/>
  <c r="LR82" i="3"/>
  <c r="LQ83" i="3"/>
  <c r="LR83" i="3"/>
  <c r="LQ84" i="3"/>
  <c r="LR84" i="3"/>
  <c r="LQ85" i="3"/>
  <c r="LR85" i="3"/>
  <c r="LQ86" i="3"/>
  <c r="LR86" i="3"/>
  <c r="LQ87" i="3"/>
  <c r="LR87" i="3"/>
  <c r="LQ88" i="3"/>
  <c r="LR88" i="3"/>
  <c r="LQ89" i="3"/>
  <c r="LR89" i="3"/>
  <c r="LQ90" i="3"/>
  <c r="LR90" i="3"/>
  <c r="LQ91" i="3"/>
  <c r="LR91" i="3"/>
  <c r="LQ92" i="3"/>
  <c r="LR92" i="3"/>
  <c r="LQ93" i="3"/>
  <c r="LR93" i="3"/>
  <c r="LQ94" i="3"/>
  <c r="LR94" i="3"/>
  <c r="LQ95" i="3"/>
  <c r="LR95" i="3"/>
  <c r="LQ96" i="3"/>
  <c r="LR96" i="3"/>
  <c r="LQ97" i="3"/>
  <c r="LO27" i="6" s="1"/>
  <c r="LR97" i="3"/>
  <c r="LP27" i="6" s="1"/>
  <c r="LQ98" i="3"/>
  <c r="LO28" i="6" s="1"/>
  <c r="LR98" i="3"/>
  <c r="LP28" i="6" s="1"/>
  <c r="LQ99" i="3"/>
  <c r="LR99" i="3"/>
  <c r="LQ100" i="3"/>
  <c r="LO29" i="6" s="1"/>
  <c r="LR100" i="3"/>
  <c r="LP29" i="6" s="1"/>
  <c r="LQ101" i="3"/>
  <c r="LR101" i="3"/>
  <c r="LQ102" i="3"/>
  <c r="LR102" i="3"/>
  <c r="LQ103" i="3"/>
  <c r="LR103" i="3"/>
  <c r="LQ104" i="3"/>
  <c r="LR104" i="3"/>
  <c r="LQ105" i="3"/>
  <c r="LR105" i="3"/>
  <c r="LQ106" i="3"/>
  <c r="LR106" i="3"/>
  <c r="LQ107" i="3"/>
  <c r="LR107" i="3"/>
  <c r="LQ108" i="3"/>
  <c r="LR108" i="3"/>
  <c r="LQ109" i="3"/>
  <c r="LR109" i="3"/>
  <c r="LQ110" i="3"/>
  <c r="LR110" i="3"/>
  <c r="LQ111" i="3"/>
  <c r="LO32" i="6" s="1"/>
  <c r="MC15" i="8" s="1"/>
  <c r="LR111" i="3"/>
  <c r="LP32" i="6" s="1"/>
  <c r="MD15" i="8" s="1"/>
  <c r="LQ112" i="3"/>
  <c r="LR112" i="3"/>
  <c r="LQ113" i="3"/>
  <c r="LR113" i="3"/>
  <c r="LQ114" i="3"/>
  <c r="LR114" i="3"/>
  <c r="LQ115" i="3"/>
  <c r="LR115" i="3"/>
  <c r="LQ116" i="3"/>
  <c r="LR116" i="3"/>
  <c r="LQ117" i="3"/>
  <c r="LR117" i="3"/>
  <c r="LQ118" i="3"/>
  <c r="LR118" i="3"/>
  <c r="LQ119" i="3"/>
  <c r="LR119" i="3"/>
  <c r="LQ120" i="3"/>
  <c r="LR120" i="3"/>
  <c r="LQ121" i="3"/>
  <c r="LR121" i="3"/>
  <c r="LQ122" i="3"/>
  <c r="LR122" i="3"/>
  <c r="LQ123" i="3"/>
  <c r="LR123" i="3"/>
  <c r="LQ124" i="3"/>
  <c r="LO36" i="6" s="1"/>
  <c r="LR124" i="3"/>
  <c r="LP36" i="6" s="1"/>
  <c r="LQ125" i="3"/>
  <c r="LO11" i="6" s="1"/>
  <c r="LR125" i="3"/>
  <c r="LP11" i="6" s="1"/>
  <c r="LQ127" i="3"/>
  <c r="LO37" i="6" s="1"/>
  <c r="MC19" i="8" s="1"/>
  <c r="MC36" i="8" s="1"/>
  <c r="LR127" i="3"/>
  <c r="LP37" i="6" s="1"/>
  <c r="MD19" i="8" s="1"/>
  <c r="MD36" i="8" s="1"/>
  <c r="LQ128" i="3"/>
  <c r="LR128" i="3"/>
  <c r="LQ129" i="3"/>
  <c r="LR129" i="3"/>
  <c r="LQ130" i="3"/>
  <c r="LR130" i="3"/>
  <c r="LQ131" i="3"/>
  <c r="LR131" i="3"/>
  <c r="LQ132" i="3"/>
  <c r="LR132" i="3"/>
  <c r="LQ133" i="3"/>
  <c r="LR133" i="3"/>
  <c r="LQ134" i="3"/>
  <c r="LR134" i="3"/>
  <c r="LQ135" i="3"/>
  <c r="LR135" i="3"/>
  <c r="LQ136" i="3"/>
  <c r="LR136" i="3"/>
  <c r="LQ137" i="3"/>
  <c r="LR137" i="3"/>
  <c r="LQ138" i="3"/>
  <c r="LR138" i="3"/>
  <c r="LQ139" i="3"/>
  <c r="LR139" i="3"/>
  <c r="LQ140" i="3"/>
  <c r="LR140" i="3"/>
  <c r="LQ141" i="3"/>
  <c r="LO35" i="6" s="1"/>
  <c r="LR141" i="3"/>
  <c r="LP35" i="6" s="1"/>
  <c r="LQ142" i="3"/>
  <c r="LR142" i="3"/>
  <c r="ME30" i="8" l="1"/>
  <c r="LO6" i="6"/>
  <c r="LO3" i="6"/>
  <c r="LP13" i="6"/>
  <c r="MD5" i="8" s="1"/>
  <c r="LP10" i="6"/>
  <c r="LP8" i="6"/>
  <c r="LO21" i="6"/>
  <c r="LP16" i="6"/>
  <c r="LP26" i="6"/>
  <c r="LP15" i="6"/>
  <c r="LP14" i="6"/>
  <c r="LO15" i="6"/>
  <c r="LO10" i="6"/>
  <c r="MC12" i="8" s="1"/>
  <c r="MC14" i="8"/>
  <c r="LP3" i="6"/>
  <c r="LP31" i="6"/>
  <c r="MD17" i="8" s="1"/>
  <c r="MD33" i="8" s="1"/>
  <c r="LO31" i="6"/>
  <c r="MC17" i="8" s="1"/>
  <c r="MC33" i="8" s="1"/>
  <c r="LO26" i="6"/>
  <c r="LP5" i="6"/>
  <c r="LO5" i="6"/>
  <c r="LP30" i="6"/>
  <c r="MD16" i="8" s="1"/>
  <c r="MD32" i="8" s="1"/>
  <c r="LP24" i="6"/>
  <c r="LP21" i="6"/>
  <c r="LP17" i="6"/>
  <c r="LP9" i="6"/>
  <c r="LP7" i="6"/>
  <c r="LO30" i="6"/>
  <c r="MC16" i="8" s="1"/>
  <c r="MC32" i="8" s="1"/>
  <c r="LO24" i="6"/>
  <c r="LO17" i="6"/>
  <c r="LO14" i="6"/>
  <c r="LO8" i="6"/>
  <c r="LO7" i="6"/>
  <c r="LP34" i="6"/>
  <c r="MD11" i="8" s="1"/>
  <c r="LP33" i="6"/>
  <c r="MD7" i="8" s="1"/>
  <c r="LP18" i="6"/>
  <c r="LP4" i="6"/>
  <c r="LO34" i="6"/>
  <c r="MC11" i="8" s="1"/>
  <c r="LP6" i="6"/>
  <c r="LP25" i="6"/>
  <c r="LP22" i="6"/>
  <c r="LO33" i="6"/>
  <c r="MC7" i="8" s="1"/>
  <c r="LO25" i="6"/>
  <c r="LP23" i="6"/>
  <c r="LO22" i="6"/>
  <c r="LO18" i="6"/>
  <c r="LO16" i="6"/>
  <c r="LO13" i="6"/>
  <c r="MC5" i="8" s="1"/>
  <c r="LO4" i="6"/>
  <c r="MD14" i="8"/>
  <c r="MD18" i="8"/>
  <c r="MD35" i="8" s="1"/>
  <c r="MC18" i="8"/>
  <c r="MC35" i="8" s="1"/>
  <c r="LP19" i="6"/>
  <c r="LO19" i="6"/>
  <c r="ME31" i="8"/>
  <c r="ME37" i="8" s="1"/>
  <c r="ME20" i="8"/>
  <c r="MB38" i="8"/>
  <c r="LP3" i="3"/>
  <c r="LP4" i="3"/>
  <c r="LP5" i="3"/>
  <c r="LP6" i="3"/>
  <c r="LP7" i="3"/>
  <c r="LP8" i="3"/>
  <c r="LP9" i="3"/>
  <c r="LP10" i="3"/>
  <c r="LP11" i="3"/>
  <c r="LP12" i="3"/>
  <c r="LP13" i="3"/>
  <c r="LP14" i="3"/>
  <c r="LP15" i="3"/>
  <c r="LP16" i="3"/>
  <c r="LP17" i="3"/>
  <c r="LP18" i="3"/>
  <c r="LP19" i="3"/>
  <c r="LP20" i="3"/>
  <c r="LP21" i="3"/>
  <c r="LP22" i="3"/>
  <c r="LP23" i="3"/>
  <c r="LP24" i="3"/>
  <c r="LP25" i="3"/>
  <c r="LP26" i="3"/>
  <c r="LP27" i="3"/>
  <c r="LP28" i="3"/>
  <c r="LP29" i="3"/>
  <c r="LP30" i="3"/>
  <c r="LP31" i="3"/>
  <c r="LP32" i="3"/>
  <c r="LP33" i="3"/>
  <c r="LP34" i="3"/>
  <c r="LP35" i="3"/>
  <c r="LP36" i="3"/>
  <c r="LP37" i="3"/>
  <c r="LP38" i="3"/>
  <c r="LP39" i="3"/>
  <c r="LN38" i="6" s="1"/>
  <c r="LP40" i="3"/>
  <c r="LN39" i="6" s="1"/>
  <c r="LP41" i="3"/>
  <c r="LP42" i="3"/>
  <c r="LP43" i="3"/>
  <c r="LP44" i="3"/>
  <c r="LP45" i="3"/>
  <c r="LP46" i="3"/>
  <c r="LP47" i="3"/>
  <c r="LP48" i="3"/>
  <c r="LP49" i="3"/>
  <c r="LP50" i="3"/>
  <c r="LP51" i="3"/>
  <c r="LP52" i="3"/>
  <c r="LP53" i="3"/>
  <c r="LP54" i="3"/>
  <c r="LP55" i="3"/>
  <c r="LP56" i="3"/>
  <c r="LP57" i="3"/>
  <c r="LP58" i="3"/>
  <c r="LP59" i="3"/>
  <c r="LP60" i="3"/>
  <c r="LP62" i="3"/>
  <c r="LP63" i="3"/>
  <c r="LP64" i="3"/>
  <c r="LP65" i="3"/>
  <c r="LP66" i="3"/>
  <c r="LP67" i="3"/>
  <c r="LP68" i="3"/>
  <c r="LP69" i="3"/>
  <c r="LP70" i="3"/>
  <c r="LN20" i="6" s="1"/>
  <c r="LP71" i="3"/>
  <c r="LP72" i="3"/>
  <c r="LP73" i="3"/>
  <c r="LP74" i="3"/>
  <c r="LP75" i="3"/>
  <c r="LP76" i="3"/>
  <c r="LP77" i="3"/>
  <c r="LP78" i="3"/>
  <c r="LP79" i="3"/>
  <c r="LP80" i="3"/>
  <c r="LP81" i="3"/>
  <c r="LO23" i="6" s="1"/>
  <c r="LP82" i="3"/>
  <c r="LP83" i="3"/>
  <c r="LP84" i="3"/>
  <c r="LP85" i="3"/>
  <c r="LP86" i="3"/>
  <c r="LP87" i="3"/>
  <c r="LP88" i="3"/>
  <c r="LP89" i="3"/>
  <c r="LP90" i="3"/>
  <c r="LP91" i="3"/>
  <c r="LP92" i="3"/>
  <c r="LP93" i="3"/>
  <c r="LP94" i="3"/>
  <c r="LP95" i="3"/>
  <c r="LP96" i="3"/>
  <c r="LP97" i="3"/>
  <c r="LN27" i="6" s="1"/>
  <c r="LP98" i="3"/>
  <c r="LN28" i="6" s="1"/>
  <c r="LP99" i="3"/>
  <c r="LP100" i="3"/>
  <c r="LN29" i="6" s="1"/>
  <c r="LP101" i="3"/>
  <c r="LP102" i="3"/>
  <c r="LP103" i="3"/>
  <c r="LP104" i="3"/>
  <c r="LP105" i="3"/>
  <c r="LP106" i="3"/>
  <c r="LP107" i="3"/>
  <c r="LP108" i="3"/>
  <c r="LP109" i="3"/>
  <c r="LP110" i="3"/>
  <c r="LP111" i="3"/>
  <c r="LN32" i="6" s="1"/>
  <c r="MB15" i="8" s="1"/>
  <c r="LP112" i="3"/>
  <c r="LP113" i="3"/>
  <c r="LP114" i="3"/>
  <c r="LP115" i="3"/>
  <c r="LP116" i="3"/>
  <c r="LP117" i="3"/>
  <c r="LP118" i="3"/>
  <c r="LP119" i="3"/>
  <c r="LP120" i="3"/>
  <c r="LP121" i="3"/>
  <c r="LP122" i="3"/>
  <c r="LP123" i="3"/>
  <c r="LP124" i="3"/>
  <c r="LN36" i="6" s="1"/>
  <c r="LP125" i="3"/>
  <c r="LN11" i="6" s="1"/>
  <c r="LP127" i="3"/>
  <c r="LN37" i="6" s="1"/>
  <c r="MB19" i="8" s="1"/>
  <c r="MB36" i="8" s="1"/>
  <c r="LP128" i="3"/>
  <c r="LP129" i="3"/>
  <c r="LP130" i="3"/>
  <c r="LP131" i="3"/>
  <c r="LP132" i="3"/>
  <c r="LP133" i="3"/>
  <c r="LP134" i="3"/>
  <c r="LP135" i="3"/>
  <c r="LP136" i="3"/>
  <c r="LP137" i="3"/>
  <c r="LP138" i="3"/>
  <c r="LP139" i="3"/>
  <c r="LP140" i="3"/>
  <c r="LP141" i="3"/>
  <c r="LN35" i="6" s="1"/>
  <c r="LP142" i="3"/>
  <c r="MD9" i="8" l="1"/>
  <c r="MC8" i="8"/>
  <c r="MD34" i="8"/>
  <c r="MC9" i="8"/>
  <c r="MC13" i="8"/>
  <c r="MC30" i="8" s="1"/>
  <c r="MC6" i="8"/>
  <c r="MD8" i="8"/>
  <c r="MD12" i="8"/>
  <c r="MC4" i="8"/>
  <c r="LN10" i="6"/>
  <c r="LN15" i="6"/>
  <c r="MD13" i="8"/>
  <c r="MD30" i="8" s="1"/>
  <c r="MD6" i="8"/>
  <c r="MC10" i="8"/>
  <c r="MD10" i="8"/>
  <c r="MC34" i="8"/>
  <c r="LN22" i="6"/>
  <c r="MD4" i="8"/>
  <c r="LN13" i="6"/>
  <c r="LN34" i="6"/>
  <c r="MB11" i="8" s="1"/>
  <c r="LN16" i="6"/>
  <c r="LN4" i="6"/>
  <c r="LN24" i="6"/>
  <c r="LN17" i="6"/>
  <c r="LN26" i="6"/>
  <c r="LN19" i="6"/>
  <c r="LN12" i="6"/>
  <c r="LN21" i="6"/>
  <c r="LN6" i="6"/>
  <c r="LN8" i="6"/>
  <c r="LN5" i="6"/>
  <c r="LN14" i="6"/>
  <c r="LN33" i="6"/>
  <c r="MB7" i="8" s="1"/>
  <c r="LN3" i="6"/>
  <c r="LN7" i="6"/>
  <c r="LN25" i="6"/>
  <c r="LN9" i="6"/>
  <c r="LN30" i="6"/>
  <c r="MB16" i="8" s="1"/>
  <c r="MB32" i="8" s="1"/>
  <c r="LN18" i="6"/>
  <c r="LN31" i="6"/>
  <c r="MB17" i="8" s="1"/>
  <c r="MB33" i="8" s="1"/>
  <c r="MB14" i="8"/>
  <c r="MB18" i="8"/>
  <c r="MB35" i="8" s="1"/>
  <c r="MB9" i="8" l="1"/>
  <c r="MC31" i="8"/>
  <c r="MB12" i="8"/>
  <c r="MC20" i="8"/>
  <c r="MD29" i="8"/>
  <c r="MD31" i="8"/>
  <c r="MB13" i="8"/>
  <c r="MC29" i="8"/>
  <c r="MB4" i="8"/>
  <c r="MB34" i="8"/>
  <c r="MD20" i="8"/>
  <c r="MC37" i="8"/>
  <c r="MB5" i="8"/>
  <c r="MB6" i="8"/>
  <c r="MB8" i="8"/>
  <c r="MA38" i="8"/>
  <c r="LO3" i="3"/>
  <c r="LO4" i="3"/>
  <c r="LO5" i="3"/>
  <c r="LO6" i="3"/>
  <c r="LO7" i="3"/>
  <c r="LO8" i="3"/>
  <c r="LO9" i="3"/>
  <c r="LO10" i="3"/>
  <c r="LO11" i="3"/>
  <c r="LO12" i="3"/>
  <c r="LO13" i="3"/>
  <c r="LO14" i="3"/>
  <c r="LO15" i="3"/>
  <c r="LO16" i="3"/>
  <c r="LO17" i="3"/>
  <c r="LO18" i="3"/>
  <c r="LO19" i="3"/>
  <c r="LO20" i="3"/>
  <c r="LO21" i="3"/>
  <c r="LO22" i="3"/>
  <c r="LO23" i="3"/>
  <c r="LO24" i="3"/>
  <c r="LO25" i="3"/>
  <c r="LO26" i="3"/>
  <c r="LO27" i="3"/>
  <c r="LO28" i="3"/>
  <c r="LO29" i="3"/>
  <c r="LO30" i="3"/>
  <c r="LO31" i="3"/>
  <c r="LO32" i="3"/>
  <c r="LO33" i="3"/>
  <c r="LO34" i="3"/>
  <c r="LO35" i="3"/>
  <c r="LO36" i="3"/>
  <c r="LO37" i="3"/>
  <c r="LO38" i="3"/>
  <c r="LO39" i="3"/>
  <c r="LM38" i="6" s="1"/>
  <c r="LO40" i="3"/>
  <c r="LM39" i="6" s="1"/>
  <c r="LO41" i="3"/>
  <c r="LO42" i="3"/>
  <c r="LO43" i="3"/>
  <c r="LO44" i="3"/>
  <c r="LO45" i="3"/>
  <c r="LO46" i="3"/>
  <c r="LO47" i="3"/>
  <c r="LO48" i="3"/>
  <c r="LO49" i="3"/>
  <c r="LO50" i="3"/>
  <c r="LO51" i="3"/>
  <c r="LO52" i="3"/>
  <c r="LO53" i="3"/>
  <c r="LO54" i="3"/>
  <c r="LO55" i="3"/>
  <c r="LO56" i="3"/>
  <c r="LO57" i="3"/>
  <c r="LO58" i="3"/>
  <c r="LO59" i="3"/>
  <c r="LO60" i="3"/>
  <c r="LO62" i="3"/>
  <c r="LO63" i="3"/>
  <c r="LO64" i="3"/>
  <c r="LO65" i="3"/>
  <c r="LO66" i="3"/>
  <c r="LO67" i="3"/>
  <c r="LO68" i="3"/>
  <c r="LM19" i="6" s="1"/>
  <c r="LO69" i="3"/>
  <c r="LO70" i="3"/>
  <c r="LM20" i="6" s="1"/>
  <c r="LO71" i="3"/>
  <c r="LO72" i="3"/>
  <c r="LO73" i="3"/>
  <c r="LO74" i="3"/>
  <c r="LO75" i="3"/>
  <c r="LO76" i="3"/>
  <c r="LO77" i="3"/>
  <c r="LO78" i="3"/>
  <c r="LO79" i="3"/>
  <c r="LO80" i="3"/>
  <c r="LO81" i="3"/>
  <c r="LN23" i="6" s="1"/>
  <c r="MB10" i="8" s="1"/>
  <c r="LO82" i="3"/>
  <c r="LO83" i="3"/>
  <c r="LO84" i="3"/>
  <c r="LO85" i="3"/>
  <c r="LO86" i="3"/>
  <c r="LO87" i="3"/>
  <c r="LO88" i="3"/>
  <c r="LO89" i="3"/>
  <c r="LO90" i="3"/>
  <c r="LO91" i="3"/>
  <c r="LO92" i="3"/>
  <c r="LO93" i="3"/>
  <c r="LO94" i="3"/>
  <c r="LO95" i="3"/>
  <c r="LO96" i="3"/>
  <c r="LO97" i="3"/>
  <c r="LM27" i="6" s="1"/>
  <c r="LO98" i="3"/>
  <c r="LM28" i="6" s="1"/>
  <c r="LO99" i="3"/>
  <c r="LO100" i="3"/>
  <c r="LM29" i="6" s="1"/>
  <c r="LO101" i="3"/>
  <c r="LO102" i="3"/>
  <c r="LO103" i="3"/>
  <c r="LO104" i="3"/>
  <c r="LO105" i="3"/>
  <c r="LO106" i="3"/>
  <c r="LO107" i="3"/>
  <c r="LO108" i="3"/>
  <c r="LO109" i="3"/>
  <c r="LO110" i="3"/>
  <c r="LO111" i="3"/>
  <c r="LM32" i="6" s="1"/>
  <c r="MA15" i="8" s="1"/>
  <c r="LO112" i="3"/>
  <c r="LO113" i="3"/>
  <c r="LO114" i="3"/>
  <c r="LO115" i="3"/>
  <c r="LO116" i="3"/>
  <c r="LO117" i="3"/>
  <c r="LO118" i="3"/>
  <c r="LO119" i="3"/>
  <c r="LO120" i="3"/>
  <c r="LO121" i="3"/>
  <c r="LO122" i="3"/>
  <c r="LO123" i="3"/>
  <c r="LO124" i="3"/>
  <c r="LM36" i="6" s="1"/>
  <c r="LO125" i="3"/>
  <c r="LM11" i="6" s="1"/>
  <c r="LO127" i="3"/>
  <c r="LM37" i="6" s="1"/>
  <c r="MA19" i="8" s="1"/>
  <c r="MA36" i="8" s="1"/>
  <c r="LO128" i="3"/>
  <c r="LO129" i="3"/>
  <c r="LO130" i="3"/>
  <c r="LO131" i="3"/>
  <c r="LO132" i="3"/>
  <c r="LO133" i="3"/>
  <c r="LO134" i="3"/>
  <c r="LO135" i="3"/>
  <c r="LO136" i="3"/>
  <c r="LO137" i="3"/>
  <c r="LO138" i="3"/>
  <c r="LO139" i="3"/>
  <c r="LO140" i="3"/>
  <c r="LO141" i="3"/>
  <c r="LM35" i="6" s="1"/>
  <c r="LO142" i="3"/>
  <c r="MD37" i="8" l="1"/>
  <c r="MB30" i="8"/>
  <c r="MB29" i="8"/>
  <c r="LM10" i="6"/>
  <c r="MB20" i="8"/>
  <c r="LM16" i="6"/>
  <c r="LM13" i="6"/>
  <c r="LM4" i="6"/>
  <c r="LM26" i="6"/>
  <c r="LM15" i="6"/>
  <c r="LM25" i="6"/>
  <c r="LM18" i="6"/>
  <c r="LM14" i="6"/>
  <c r="LM7" i="6"/>
  <c r="LM31" i="6"/>
  <c r="MA17" i="8" s="1"/>
  <c r="MA33" i="8" s="1"/>
  <c r="LM24" i="6"/>
  <c r="LM5" i="6"/>
  <c r="LM21" i="6"/>
  <c r="LM17" i="6"/>
  <c r="LM9" i="6"/>
  <c r="MA12" i="8" s="1"/>
  <c r="LM34" i="6"/>
  <c r="MA11" i="8" s="1"/>
  <c r="LM8" i="6"/>
  <c r="LM12" i="6"/>
  <c r="MA5" i="8" s="1"/>
  <c r="LM30" i="6"/>
  <c r="MA16" i="8" s="1"/>
  <c r="MA32" i="8" s="1"/>
  <c r="LM6" i="6"/>
  <c r="MA18" i="8"/>
  <c r="MA35" i="8" s="1"/>
  <c r="LM33" i="6"/>
  <c r="MA7" i="8" s="1"/>
  <c r="LM3" i="6"/>
  <c r="LM22" i="6"/>
  <c r="MA6" i="8" s="1"/>
  <c r="MA14" i="8"/>
  <c r="MB31" i="8"/>
  <c r="LZ38" i="8"/>
  <c r="LN3" i="3"/>
  <c r="LN4" i="3"/>
  <c r="LN5" i="3"/>
  <c r="LN6" i="3"/>
  <c r="LN7" i="3"/>
  <c r="LN8" i="3"/>
  <c r="LN9" i="3"/>
  <c r="LN10" i="3"/>
  <c r="LN11" i="3"/>
  <c r="LN12" i="3"/>
  <c r="LN13" i="3"/>
  <c r="LN14" i="3"/>
  <c r="LN15" i="3"/>
  <c r="LN16" i="3"/>
  <c r="LN17" i="3"/>
  <c r="LN18" i="3"/>
  <c r="LN19" i="3"/>
  <c r="LN20" i="3"/>
  <c r="LN21" i="3"/>
  <c r="LN22" i="3"/>
  <c r="LN23" i="3"/>
  <c r="LN24" i="3"/>
  <c r="LN25" i="3"/>
  <c r="LN26" i="3"/>
  <c r="LN27" i="3"/>
  <c r="LN28" i="3"/>
  <c r="LN29" i="3"/>
  <c r="LN30" i="3"/>
  <c r="LN31" i="3"/>
  <c r="LN32" i="3"/>
  <c r="LN33" i="3"/>
  <c r="LN34" i="3"/>
  <c r="LN35" i="3"/>
  <c r="LN36" i="3"/>
  <c r="LN37" i="3"/>
  <c r="LN38" i="3"/>
  <c r="LN39" i="3"/>
  <c r="LL38" i="6" s="1"/>
  <c r="LN40" i="3"/>
  <c r="LL39" i="6" s="1"/>
  <c r="LN41" i="3"/>
  <c r="LN42" i="3"/>
  <c r="LN43" i="3"/>
  <c r="LN44" i="3"/>
  <c r="LN45" i="3"/>
  <c r="LN46" i="3"/>
  <c r="LN47" i="3"/>
  <c r="LN48" i="3"/>
  <c r="LN49" i="3"/>
  <c r="LN50" i="3"/>
  <c r="LN51" i="3"/>
  <c r="LN52" i="3"/>
  <c r="LN53" i="3"/>
  <c r="LN54" i="3"/>
  <c r="LN55" i="3"/>
  <c r="LN56" i="3"/>
  <c r="LN57" i="3"/>
  <c r="LN58" i="3"/>
  <c r="LN59" i="3"/>
  <c r="LN60" i="3"/>
  <c r="LN62" i="3"/>
  <c r="LN63" i="3"/>
  <c r="LN64" i="3"/>
  <c r="LN65" i="3"/>
  <c r="LN66" i="3"/>
  <c r="LN67" i="3"/>
  <c r="LN68" i="3"/>
  <c r="LN69" i="3"/>
  <c r="LN70" i="3"/>
  <c r="LL20" i="6" s="1"/>
  <c r="LN71" i="3"/>
  <c r="LN72" i="3"/>
  <c r="LN73" i="3"/>
  <c r="LN74" i="3"/>
  <c r="LN75" i="3"/>
  <c r="LN76" i="3"/>
  <c r="LN77" i="3"/>
  <c r="LN78" i="3"/>
  <c r="LN79" i="3"/>
  <c r="LN80" i="3"/>
  <c r="LN81" i="3"/>
  <c r="LM23" i="6" s="1"/>
  <c r="LN82" i="3"/>
  <c r="LN83" i="3"/>
  <c r="LN84" i="3"/>
  <c r="LN85" i="3"/>
  <c r="LN86" i="3"/>
  <c r="LN87" i="3"/>
  <c r="LN88" i="3"/>
  <c r="LN89" i="3"/>
  <c r="LN90" i="3"/>
  <c r="LN91" i="3"/>
  <c r="LN92" i="3"/>
  <c r="LN93" i="3"/>
  <c r="LN94" i="3"/>
  <c r="LN95" i="3"/>
  <c r="LN96" i="3"/>
  <c r="LN97" i="3"/>
  <c r="LL27" i="6" s="1"/>
  <c r="LN98" i="3"/>
  <c r="LL28" i="6" s="1"/>
  <c r="LN99" i="3"/>
  <c r="LN100" i="3"/>
  <c r="LL29" i="6" s="1"/>
  <c r="LN101" i="3"/>
  <c r="LN102" i="3"/>
  <c r="LN103" i="3"/>
  <c r="LN104" i="3"/>
  <c r="LN105" i="3"/>
  <c r="LN106" i="3"/>
  <c r="LN107" i="3"/>
  <c r="LN108" i="3"/>
  <c r="LN109" i="3"/>
  <c r="LN110" i="3"/>
  <c r="LN111" i="3"/>
  <c r="LL32" i="6" s="1"/>
  <c r="LZ15" i="8" s="1"/>
  <c r="LN112" i="3"/>
  <c r="LN113" i="3"/>
  <c r="LN114" i="3"/>
  <c r="LN115" i="3"/>
  <c r="LN116" i="3"/>
  <c r="LN117" i="3"/>
  <c r="LN118" i="3"/>
  <c r="LN119" i="3"/>
  <c r="LN120" i="3"/>
  <c r="LN121" i="3"/>
  <c r="LN122" i="3"/>
  <c r="LN123" i="3"/>
  <c r="LN124" i="3"/>
  <c r="LL36" i="6" s="1"/>
  <c r="LN125" i="3"/>
  <c r="LL11" i="6" s="1"/>
  <c r="LN127" i="3"/>
  <c r="LL37" i="6" s="1"/>
  <c r="LZ19" i="8" s="1"/>
  <c r="LZ36" i="8" s="1"/>
  <c r="LN128" i="3"/>
  <c r="LN129" i="3"/>
  <c r="LN130" i="3"/>
  <c r="LN131" i="3"/>
  <c r="LN132" i="3"/>
  <c r="LN133" i="3"/>
  <c r="LN134" i="3"/>
  <c r="LN135" i="3"/>
  <c r="LN136" i="3"/>
  <c r="LN137" i="3"/>
  <c r="LN138" i="3"/>
  <c r="LN139" i="3"/>
  <c r="LN140" i="3"/>
  <c r="LN141" i="3"/>
  <c r="LL35" i="6" s="1"/>
  <c r="LN142" i="3"/>
  <c r="MA9" i="8" l="1"/>
  <c r="MB37" i="8"/>
  <c r="MA8" i="8"/>
  <c r="LL9" i="6"/>
  <c r="MA10" i="8"/>
  <c r="MA31" i="8" s="1"/>
  <c r="MA4" i="8"/>
  <c r="LL25" i="6"/>
  <c r="LL10" i="6"/>
  <c r="LL31" i="6"/>
  <c r="LZ17" i="8" s="1"/>
  <c r="LZ33" i="8" s="1"/>
  <c r="LL17" i="6"/>
  <c r="MA13" i="8"/>
  <c r="MA30" i="8" s="1"/>
  <c r="LL24" i="6"/>
  <c r="LL21" i="6"/>
  <c r="LL16" i="6"/>
  <c r="LL4" i="6"/>
  <c r="LL30" i="6"/>
  <c r="LZ16" i="8" s="1"/>
  <c r="LZ32" i="8" s="1"/>
  <c r="LL15" i="6"/>
  <c r="LL6" i="6"/>
  <c r="LL12" i="6"/>
  <c r="LL8" i="6"/>
  <c r="LL19" i="6"/>
  <c r="LZ18" i="8"/>
  <c r="LZ35" i="8" s="1"/>
  <c r="LL33" i="6"/>
  <c r="LZ7" i="8" s="1"/>
  <c r="LL22" i="6"/>
  <c r="LL3" i="6"/>
  <c r="LL26" i="6"/>
  <c r="LL18" i="6"/>
  <c r="LZ14" i="8"/>
  <c r="LL5" i="6"/>
  <c r="LL14" i="6"/>
  <c r="LL7" i="6"/>
  <c r="LL34" i="6"/>
  <c r="LZ11" i="8" s="1"/>
  <c r="LL13" i="6"/>
  <c r="MA34" i="8"/>
  <c r="LY38" i="8"/>
  <c r="LM3" i="3"/>
  <c r="LM4" i="3"/>
  <c r="LM5" i="3"/>
  <c r="LM6" i="3"/>
  <c r="LM7" i="3"/>
  <c r="LM8" i="3"/>
  <c r="LM9" i="3"/>
  <c r="LM10" i="3"/>
  <c r="LM11" i="3"/>
  <c r="LM12" i="3"/>
  <c r="LM13" i="3"/>
  <c r="LM14" i="3"/>
  <c r="LM15" i="3"/>
  <c r="LM16" i="3"/>
  <c r="LM17" i="3"/>
  <c r="LM18" i="3"/>
  <c r="LM19" i="3"/>
  <c r="LM20" i="3"/>
  <c r="LM21" i="3"/>
  <c r="LM22" i="3"/>
  <c r="LM23" i="3"/>
  <c r="LM24" i="3"/>
  <c r="LM25" i="3"/>
  <c r="LM26" i="3"/>
  <c r="LM27" i="3"/>
  <c r="LM28" i="3"/>
  <c r="LM29" i="3"/>
  <c r="LM30" i="3"/>
  <c r="LM31" i="3"/>
  <c r="LM32" i="3"/>
  <c r="LM33" i="3"/>
  <c r="LM34" i="3"/>
  <c r="LM35" i="3"/>
  <c r="LM36" i="3"/>
  <c r="LM37" i="3"/>
  <c r="LM38" i="3"/>
  <c r="LM39" i="3"/>
  <c r="LK38" i="6" s="1"/>
  <c r="LM40" i="3"/>
  <c r="LK39" i="6" s="1"/>
  <c r="LM41" i="3"/>
  <c r="LM42" i="3"/>
  <c r="LM43" i="3"/>
  <c r="LM44" i="3"/>
  <c r="LM45" i="3"/>
  <c r="LM46" i="3"/>
  <c r="LM47" i="3"/>
  <c r="LM48" i="3"/>
  <c r="LM49" i="3"/>
  <c r="LM50" i="3"/>
  <c r="LM51" i="3"/>
  <c r="LM52" i="3"/>
  <c r="LM53" i="3"/>
  <c r="LM54" i="3"/>
  <c r="LM55" i="3"/>
  <c r="LM56" i="3"/>
  <c r="LM57" i="3"/>
  <c r="LM58" i="3"/>
  <c r="LM59" i="3"/>
  <c r="LM60" i="3"/>
  <c r="LM62" i="3"/>
  <c r="LM63" i="3"/>
  <c r="LM64" i="3"/>
  <c r="LM65" i="3"/>
  <c r="LM66" i="3"/>
  <c r="LM67" i="3"/>
  <c r="LM68" i="3"/>
  <c r="LK19" i="6" s="1"/>
  <c r="LM69" i="3"/>
  <c r="LM70" i="3"/>
  <c r="LK20" i="6" s="1"/>
  <c r="LM71" i="3"/>
  <c r="LM72" i="3"/>
  <c r="LM73" i="3"/>
  <c r="LM74" i="3"/>
  <c r="LM75" i="3"/>
  <c r="LM76" i="3"/>
  <c r="LM77" i="3"/>
  <c r="LM78" i="3"/>
  <c r="LM79" i="3"/>
  <c r="LM80" i="3"/>
  <c r="LM81" i="3"/>
  <c r="LL23" i="6" s="1"/>
  <c r="LM82" i="3"/>
  <c r="LM83" i="3"/>
  <c r="LM84" i="3"/>
  <c r="LM85" i="3"/>
  <c r="LM86" i="3"/>
  <c r="LM87" i="3"/>
  <c r="LM88" i="3"/>
  <c r="LM89" i="3"/>
  <c r="LM90" i="3"/>
  <c r="LM91" i="3"/>
  <c r="LM92" i="3"/>
  <c r="LM93" i="3"/>
  <c r="LM94" i="3"/>
  <c r="LM95" i="3"/>
  <c r="LM96" i="3"/>
  <c r="LM97" i="3"/>
  <c r="LK27" i="6" s="1"/>
  <c r="LM98" i="3"/>
  <c r="LK28" i="6" s="1"/>
  <c r="LM99" i="3"/>
  <c r="LM100" i="3"/>
  <c r="LK29" i="6" s="1"/>
  <c r="LM101" i="3"/>
  <c r="LM102" i="3"/>
  <c r="LM103" i="3"/>
  <c r="LM104" i="3"/>
  <c r="LM105" i="3"/>
  <c r="LM106" i="3"/>
  <c r="LM107" i="3"/>
  <c r="LM108" i="3"/>
  <c r="LM109" i="3"/>
  <c r="LM110" i="3"/>
  <c r="LM111" i="3"/>
  <c r="LK32" i="6" s="1"/>
  <c r="LY15" i="8" s="1"/>
  <c r="LM112" i="3"/>
  <c r="LM113" i="3"/>
  <c r="LM114" i="3"/>
  <c r="LM115" i="3"/>
  <c r="LM116" i="3"/>
  <c r="LM117" i="3"/>
  <c r="LM118" i="3"/>
  <c r="LM119" i="3"/>
  <c r="LM120" i="3"/>
  <c r="LM121" i="3"/>
  <c r="LM122" i="3"/>
  <c r="LM123" i="3"/>
  <c r="LM124" i="3"/>
  <c r="LK36" i="6" s="1"/>
  <c r="LM125" i="3"/>
  <c r="LK11" i="6" s="1"/>
  <c r="LM127" i="3"/>
  <c r="LK37" i="6" s="1"/>
  <c r="LY19" i="8" s="1"/>
  <c r="LY36" i="8" s="1"/>
  <c r="LM128" i="3"/>
  <c r="LM129" i="3"/>
  <c r="LM130" i="3"/>
  <c r="LM131" i="3"/>
  <c r="LM132" i="3"/>
  <c r="LM133" i="3"/>
  <c r="LM134" i="3"/>
  <c r="LM135" i="3"/>
  <c r="LM136" i="3"/>
  <c r="LM137" i="3"/>
  <c r="LM138" i="3"/>
  <c r="LM139" i="3"/>
  <c r="LM140" i="3"/>
  <c r="LM141" i="3"/>
  <c r="LK35" i="6" s="1"/>
  <c r="LM142" i="3"/>
  <c r="MA29" i="8" l="1"/>
  <c r="LZ5" i="8"/>
  <c r="LZ4" i="8"/>
  <c r="LZ12" i="8"/>
  <c r="LK16" i="6"/>
  <c r="LK4" i="6"/>
  <c r="LZ8" i="8"/>
  <c r="LZ34" i="8"/>
  <c r="MA37" i="8"/>
  <c r="LZ6" i="8"/>
  <c r="LZ10" i="8"/>
  <c r="LZ9" i="8"/>
  <c r="LZ13" i="8"/>
  <c r="LK22" i="6"/>
  <c r="LK15" i="6"/>
  <c r="MA20" i="8"/>
  <c r="LK10" i="6"/>
  <c r="LY18" i="8"/>
  <c r="LY35" i="8" s="1"/>
  <c r="LK31" i="6"/>
  <c r="LY17" i="8" s="1"/>
  <c r="LY33" i="8" s="1"/>
  <c r="LK24" i="6"/>
  <c r="LK5" i="6"/>
  <c r="LK21" i="6"/>
  <c r="LK17" i="6"/>
  <c r="LK14" i="6"/>
  <c r="LK9" i="6"/>
  <c r="LK7" i="6"/>
  <c r="LK12" i="6"/>
  <c r="LK34" i="6"/>
  <c r="LY11" i="8" s="1"/>
  <c r="LK13" i="6"/>
  <c r="LK26" i="6"/>
  <c r="LK18" i="6"/>
  <c r="LK8" i="6"/>
  <c r="LK6" i="6"/>
  <c r="LK3" i="6"/>
  <c r="LY14" i="8"/>
  <c r="LK30" i="6"/>
  <c r="LY16" i="8" s="1"/>
  <c r="LY32" i="8" s="1"/>
  <c r="LK33" i="6"/>
  <c r="LY7" i="8" s="1"/>
  <c r="LK25" i="6"/>
  <c r="LX38" i="8"/>
  <c r="LL3" i="3"/>
  <c r="LL4" i="3"/>
  <c r="LL5" i="3"/>
  <c r="LL6" i="3"/>
  <c r="LL7" i="3"/>
  <c r="LL8" i="3"/>
  <c r="LL9" i="3"/>
  <c r="LL10" i="3"/>
  <c r="LL11" i="3"/>
  <c r="LL12" i="3"/>
  <c r="LL13" i="3"/>
  <c r="LL14" i="3"/>
  <c r="LL15" i="3"/>
  <c r="LL16" i="3"/>
  <c r="LL17" i="3"/>
  <c r="LL18" i="3"/>
  <c r="LL19" i="3"/>
  <c r="LL20" i="3"/>
  <c r="LL21" i="3"/>
  <c r="LL22" i="3"/>
  <c r="LL23" i="3"/>
  <c r="LL24" i="3"/>
  <c r="LL25" i="3"/>
  <c r="LL26" i="3"/>
  <c r="LL27" i="3"/>
  <c r="LL28" i="3"/>
  <c r="LL29" i="3"/>
  <c r="LL30" i="3"/>
  <c r="LL31" i="3"/>
  <c r="LL32" i="3"/>
  <c r="LL33" i="3"/>
  <c r="LL34" i="3"/>
  <c r="LL35" i="3"/>
  <c r="LL36" i="3"/>
  <c r="LL37" i="3"/>
  <c r="LL38" i="3"/>
  <c r="LL39" i="3"/>
  <c r="LJ38" i="6" s="1"/>
  <c r="LL40" i="3"/>
  <c r="LJ39" i="6" s="1"/>
  <c r="LL41" i="3"/>
  <c r="LL42" i="3"/>
  <c r="LL43" i="3"/>
  <c r="LL44" i="3"/>
  <c r="LL45" i="3"/>
  <c r="LL46" i="3"/>
  <c r="LL47" i="3"/>
  <c r="LL48" i="3"/>
  <c r="LL49" i="3"/>
  <c r="LL50" i="3"/>
  <c r="LL51" i="3"/>
  <c r="LL52" i="3"/>
  <c r="LL53" i="3"/>
  <c r="LL54" i="3"/>
  <c r="LL55" i="3"/>
  <c r="LL56" i="3"/>
  <c r="LL57" i="3"/>
  <c r="LL58" i="3"/>
  <c r="LL59" i="3"/>
  <c r="LL60" i="3"/>
  <c r="LL62" i="3"/>
  <c r="LL63" i="3"/>
  <c r="LL64" i="3"/>
  <c r="LL65" i="3"/>
  <c r="LL66" i="3"/>
  <c r="LL67" i="3"/>
  <c r="LL68" i="3"/>
  <c r="LL69" i="3"/>
  <c r="LL70" i="3"/>
  <c r="LJ20" i="6" s="1"/>
  <c r="LL71" i="3"/>
  <c r="LL72" i="3"/>
  <c r="LL73" i="3"/>
  <c r="LL74" i="3"/>
  <c r="LL75" i="3"/>
  <c r="LL76" i="3"/>
  <c r="LL77" i="3"/>
  <c r="LL78" i="3"/>
  <c r="LL79" i="3"/>
  <c r="LL80" i="3"/>
  <c r="LL81" i="3"/>
  <c r="LK23" i="6" s="1"/>
  <c r="LL82" i="3"/>
  <c r="LL83" i="3"/>
  <c r="LL84" i="3"/>
  <c r="LL85" i="3"/>
  <c r="LL86" i="3"/>
  <c r="LL87" i="3"/>
  <c r="LL88" i="3"/>
  <c r="LL89" i="3"/>
  <c r="LL90" i="3"/>
  <c r="LL91" i="3"/>
  <c r="LL92" i="3"/>
  <c r="LL93" i="3"/>
  <c r="LL94" i="3"/>
  <c r="LL95" i="3"/>
  <c r="LL96" i="3"/>
  <c r="LL97" i="3"/>
  <c r="LJ27" i="6" s="1"/>
  <c r="LL98" i="3"/>
  <c r="LJ28" i="6" s="1"/>
  <c r="LL99" i="3"/>
  <c r="LL100" i="3"/>
  <c r="LJ29" i="6" s="1"/>
  <c r="LL101" i="3"/>
  <c r="LL102" i="3"/>
  <c r="LL103" i="3"/>
  <c r="LL104" i="3"/>
  <c r="LL105" i="3"/>
  <c r="LL106" i="3"/>
  <c r="LL107" i="3"/>
  <c r="LL108" i="3"/>
  <c r="LL109" i="3"/>
  <c r="LL110" i="3"/>
  <c r="LL111" i="3"/>
  <c r="LJ32" i="6" s="1"/>
  <c r="LX15" i="8" s="1"/>
  <c r="LL112" i="3"/>
  <c r="LL113" i="3"/>
  <c r="LL114" i="3"/>
  <c r="LL115" i="3"/>
  <c r="LL116" i="3"/>
  <c r="LL117" i="3"/>
  <c r="LL118" i="3"/>
  <c r="LL119" i="3"/>
  <c r="LL120" i="3"/>
  <c r="LL121" i="3"/>
  <c r="LL122" i="3"/>
  <c r="LL123" i="3"/>
  <c r="LL124" i="3"/>
  <c r="LJ36" i="6" s="1"/>
  <c r="LL125" i="3"/>
  <c r="LJ11" i="6" s="1"/>
  <c r="LL127" i="3"/>
  <c r="LJ37" i="6" s="1"/>
  <c r="LX19" i="8" s="1"/>
  <c r="LX36" i="8" s="1"/>
  <c r="LL128" i="3"/>
  <c r="LL129" i="3"/>
  <c r="LL130" i="3"/>
  <c r="LL131" i="3"/>
  <c r="LL132" i="3"/>
  <c r="LL133" i="3"/>
  <c r="LL134" i="3"/>
  <c r="LL135" i="3"/>
  <c r="LL136" i="3"/>
  <c r="LL137" i="3"/>
  <c r="LL138" i="3"/>
  <c r="LL139" i="3"/>
  <c r="LL140" i="3"/>
  <c r="LL141" i="3"/>
  <c r="LJ35" i="6" s="1"/>
  <c r="LL142" i="3"/>
  <c r="LZ29" i="8" l="1"/>
  <c r="LY4" i="8"/>
  <c r="LZ20" i="8"/>
  <c r="LZ31" i="8"/>
  <c r="LJ31" i="6"/>
  <c r="LX17" i="8" s="1"/>
  <c r="LX33" i="8" s="1"/>
  <c r="LY5" i="8"/>
  <c r="LY13" i="8"/>
  <c r="LZ30" i="8"/>
  <c r="LZ37" i="8" s="1"/>
  <c r="LJ25" i="6"/>
  <c r="LJ21" i="6"/>
  <c r="LY10" i="8"/>
  <c r="LY12" i="8"/>
  <c r="LY9" i="8"/>
  <c r="LJ26" i="6"/>
  <c r="LY8" i="8"/>
  <c r="LY6" i="8"/>
  <c r="LJ18" i="6"/>
  <c r="LJ3" i="6"/>
  <c r="LJ9" i="6"/>
  <c r="LJ33" i="6"/>
  <c r="LX7" i="8" s="1"/>
  <c r="LJ16" i="6"/>
  <c r="LJ13" i="6"/>
  <c r="LJ4" i="6"/>
  <c r="LJ19" i="6"/>
  <c r="LJ15" i="6"/>
  <c r="LY34" i="8"/>
  <c r="LJ24" i="6"/>
  <c r="LJ17" i="6"/>
  <c r="LJ7" i="6"/>
  <c r="LJ34" i="6"/>
  <c r="LX11" i="8" s="1"/>
  <c r="LJ5" i="6"/>
  <c r="LJ12" i="6"/>
  <c r="LJ6" i="6"/>
  <c r="LJ30" i="6"/>
  <c r="LX16" i="8" s="1"/>
  <c r="LX32" i="8" s="1"/>
  <c r="LJ8" i="6"/>
  <c r="LX14" i="8"/>
  <c r="LJ22" i="6"/>
  <c r="LJ14" i="6"/>
  <c r="LJ10" i="6"/>
  <c r="LX18" i="8"/>
  <c r="LX35" i="8" s="1"/>
  <c r="LV38" i="8"/>
  <c r="LW38" i="8"/>
  <c r="LK3" i="3"/>
  <c r="LK4" i="3"/>
  <c r="LK5" i="3"/>
  <c r="LK6" i="3"/>
  <c r="LK7" i="3"/>
  <c r="LK8" i="3"/>
  <c r="LK9" i="3"/>
  <c r="LK10" i="3"/>
  <c r="LK11" i="3"/>
  <c r="LK12" i="3"/>
  <c r="LK13" i="3"/>
  <c r="LK14" i="3"/>
  <c r="LK15" i="3"/>
  <c r="LK16" i="3"/>
  <c r="LK17" i="3"/>
  <c r="LK18" i="3"/>
  <c r="LK19" i="3"/>
  <c r="LK20" i="3"/>
  <c r="LK21" i="3"/>
  <c r="LK22" i="3"/>
  <c r="LK23" i="3"/>
  <c r="LK24" i="3"/>
  <c r="LK25" i="3"/>
  <c r="LK26" i="3"/>
  <c r="LK27" i="3"/>
  <c r="LK28" i="3"/>
  <c r="LK29" i="3"/>
  <c r="LK30" i="3"/>
  <c r="LK31" i="3"/>
  <c r="LK32" i="3"/>
  <c r="LK33" i="3"/>
  <c r="LK34" i="3"/>
  <c r="LK35" i="3"/>
  <c r="LK36" i="3"/>
  <c r="LK37" i="3"/>
  <c r="LK38" i="3"/>
  <c r="LK39" i="3"/>
  <c r="LI38" i="6" s="1"/>
  <c r="LK40" i="3"/>
  <c r="LI39" i="6" s="1"/>
  <c r="LK41" i="3"/>
  <c r="LK42" i="3"/>
  <c r="LK43" i="3"/>
  <c r="LK44" i="3"/>
  <c r="LK45" i="3"/>
  <c r="LK46" i="3"/>
  <c r="LK47" i="3"/>
  <c r="LK48" i="3"/>
  <c r="LK49" i="3"/>
  <c r="LK50" i="3"/>
  <c r="LK51" i="3"/>
  <c r="LK52" i="3"/>
  <c r="LK53" i="3"/>
  <c r="LK54" i="3"/>
  <c r="LK55" i="3"/>
  <c r="LK56" i="3"/>
  <c r="LK57" i="3"/>
  <c r="LK58" i="3"/>
  <c r="LK59" i="3"/>
  <c r="LK60" i="3"/>
  <c r="LK62" i="3"/>
  <c r="LK63" i="3"/>
  <c r="LK64" i="3"/>
  <c r="LK65" i="3"/>
  <c r="LK66" i="3"/>
  <c r="LK67" i="3"/>
  <c r="LK68" i="3"/>
  <c r="LK69" i="3"/>
  <c r="LK70" i="3"/>
  <c r="LI20" i="6" s="1"/>
  <c r="LK71" i="3"/>
  <c r="LK72" i="3"/>
  <c r="LK73" i="3"/>
  <c r="LK74" i="3"/>
  <c r="LK75" i="3"/>
  <c r="LK76" i="3"/>
  <c r="LK77" i="3"/>
  <c r="LK78" i="3"/>
  <c r="LK79" i="3"/>
  <c r="LK80" i="3"/>
  <c r="LK81" i="3"/>
  <c r="LJ23" i="6" s="1"/>
  <c r="LK82" i="3"/>
  <c r="LK83" i="3"/>
  <c r="LK84" i="3"/>
  <c r="LK85" i="3"/>
  <c r="LK86" i="3"/>
  <c r="LK87" i="3"/>
  <c r="LK88" i="3"/>
  <c r="LK89" i="3"/>
  <c r="LK90" i="3"/>
  <c r="LK91" i="3"/>
  <c r="LK92" i="3"/>
  <c r="LK93" i="3"/>
  <c r="LK94" i="3"/>
  <c r="LK95" i="3"/>
  <c r="LK96" i="3"/>
  <c r="LK97" i="3"/>
  <c r="LI27" i="6" s="1"/>
  <c r="LK98" i="3"/>
  <c r="LI28" i="6" s="1"/>
  <c r="LK99" i="3"/>
  <c r="LK100" i="3"/>
  <c r="LI29" i="6" s="1"/>
  <c r="LK101" i="3"/>
  <c r="LK102" i="3"/>
  <c r="LK103" i="3"/>
  <c r="LK104" i="3"/>
  <c r="LK105" i="3"/>
  <c r="LK106" i="3"/>
  <c r="LK107" i="3"/>
  <c r="LK108" i="3"/>
  <c r="LK109" i="3"/>
  <c r="LK110" i="3"/>
  <c r="LK111" i="3"/>
  <c r="LI32" i="6" s="1"/>
  <c r="LW15" i="8" s="1"/>
  <c r="LK112" i="3"/>
  <c r="LK113" i="3"/>
  <c r="LK114" i="3"/>
  <c r="LK115" i="3"/>
  <c r="LK116" i="3"/>
  <c r="LK117" i="3"/>
  <c r="LK118" i="3"/>
  <c r="LK119" i="3"/>
  <c r="LK120" i="3"/>
  <c r="LK121" i="3"/>
  <c r="LK122" i="3"/>
  <c r="LK123" i="3"/>
  <c r="LK124" i="3"/>
  <c r="LI36" i="6" s="1"/>
  <c r="LK125" i="3"/>
  <c r="LI11" i="6" s="1"/>
  <c r="LK127" i="3"/>
  <c r="LI37" i="6" s="1"/>
  <c r="LW19" i="8" s="1"/>
  <c r="LW36" i="8" s="1"/>
  <c r="LK128" i="3"/>
  <c r="LK129" i="3"/>
  <c r="LK130" i="3"/>
  <c r="LK131" i="3"/>
  <c r="LK132" i="3"/>
  <c r="LK133" i="3"/>
  <c r="LK134" i="3"/>
  <c r="LK135" i="3"/>
  <c r="LK136" i="3"/>
  <c r="LK137" i="3"/>
  <c r="LK138" i="3"/>
  <c r="LK139" i="3"/>
  <c r="LK140" i="3"/>
  <c r="LK141" i="3"/>
  <c r="LI35" i="6" s="1"/>
  <c r="LK142" i="3"/>
  <c r="LX9" i="8" l="1"/>
  <c r="LX5" i="8"/>
  <c r="LY31" i="8"/>
  <c r="LY29" i="8"/>
  <c r="LY30" i="8"/>
  <c r="LI34" i="6"/>
  <c r="LW11" i="8" s="1"/>
  <c r="LX12" i="8"/>
  <c r="LX34" i="8"/>
  <c r="LX13" i="8"/>
  <c r="LX30" i="8" s="1"/>
  <c r="LI10" i="6"/>
  <c r="LI3" i="6"/>
  <c r="LI26" i="6"/>
  <c r="LX6" i="8"/>
  <c r="LI15" i="6"/>
  <c r="LX8" i="8"/>
  <c r="LI19" i="6"/>
  <c r="LI12" i="6"/>
  <c r="LY20" i="8"/>
  <c r="LI33" i="6"/>
  <c r="LW7" i="8" s="1"/>
  <c r="LX10" i="8"/>
  <c r="LI13" i="6"/>
  <c r="LX4" i="8"/>
  <c r="LI14" i="6"/>
  <c r="LI24" i="6"/>
  <c r="LI9" i="6"/>
  <c r="LI6" i="6"/>
  <c r="LI30" i="6"/>
  <c r="LW16" i="8" s="1"/>
  <c r="LW32" i="8" s="1"/>
  <c r="LI8" i="6"/>
  <c r="LI25" i="6"/>
  <c r="LI22" i="6"/>
  <c r="LI18" i="6"/>
  <c r="LI16" i="6"/>
  <c r="LI31" i="6"/>
  <c r="LW17" i="8" s="1"/>
  <c r="LW33" i="8" s="1"/>
  <c r="LI4" i="6"/>
  <c r="LI21" i="6"/>
  <c r="LI7" i="6"/>
  <c r="LI5" i="6"/>
  <c r="LI17" i="6"/>
  <c r="LW14" i="8"/>
  <c r="LW18" i="8"/>
  <c r="LW35" i="8" s="1"/>
  <c r="LJ3" i="3"/>
  <c r="LJ4" i="3"/>
  <c r="LJ5" i="3"/>
  <c r="LJ6" i="3"/>
  <c r="LJ7" i="3"/>
  <c r="LJ8" i="3"/>
  <c r="LJ9" i="3"/>
  <c r="LJ10" i="3"/>
  <c r="LJ11" i="3"/>
  <c r="LJ12" i="3"/>
  <c r="LJ13" i="3"/>
  <c r="LJ14" i="3"/>
  <c r="LJ15" i="3"/>
  <c r="LJ16" i="3"/>
  <c r="LJ17" i="3"/>
  <c r="LJ18" i="3"/>
  <c r="LJ19" i="3"/>
  <c r="LJ20" i="3"/>
  <c r="LJ21" i="3"/>
  <c r="LJ22" i="3"/>
  <c r="LJ23" i="3"/>
  <c r="LJ24" i="3"/>
  <c r="LJ25" i="3"/>
  <c r="LJ26" i="3"/>
  <c r="LJ27" i="3"/>
  <c r="LJ28" i="3"/>
  <c r="LJ29" i="3"/>
  <c r="LJ30" i="3"/>
  <c r="LJ31" i="3"/>
  <c r="LJ32" i="3"/>
  <c r="LJ33" i="3"/>
  <c r="LJ34" i="3"/>
  <c r="LJ35" i="3"/>
  <c r="LJ36" i="3"/>
  <c r="LJ37" i="3"/>
  <c r="LJ38" i="3"/>
  <c r="LJ39" i="3"/>
  <c r="LH38" i="6" s="1"/>
  <c r="LJ40" i="3"/>
  <c r="LH39" i="6" s="1"/>
  <c r="LJ41" i="3"/>
  <c r="LJ42" i="3"/>
  <c r="LJ43" i="3"/>
  <c r="LJ44" i="3"/>
  <c r="LJ45" i="3"/>
  <c r="LJ46" i="3"/>
  <c r="LJ47" i="3"/>
  <c r="LJ48" i="3"/>
  <c r="LJ49" i="3"/>
  <c r="LJ50" i="3"/>
  <c r="LJ51" i="3"/>
  <c r="LJ52" i="3"/>
  <c r="LJ53" i="3"/>
  <c r="LJ54" i="3"/>
  <c r="LJ55" i="3"/>
  <c r="LJ56" i="3"/>
  <c r="LJ57" i="3"/>
  <c r="LJ58" i="3"/>
  <c r="LJ59" i="3"/>
  <c r="LJ60" i="3"/>
  <c r="LJ62" i="3"/>
  <c r="LJ63" i="3"/>
  <c r="LJ64" i="3"/>
  <c r="LJ65" i="3"/>
  <c r="LJ66" i="3"/>
  <c r="LJ67" i="3"/>
  <c r="LJ68" i="3"/>
  <c r="LJ69" i="3"/>
  <c r="LJ70" i="3"/>
  <c r="LH20" i="6" s="1"/>
  <c r="LJ71" i="3"/>
  <c r="LJ72" i="3"/>
  <c r="LJ73" i="3"/>
  <c r="LJ74" i="3"/>
  <c r="LJ75" i="3"/>
  <c r="LJ76" i="3"/>
  <c r="LJ77" i="3"/>
  <c r="LJ78" i="3"/>
  <c r="LJ79" i="3"/>
  <c r="LJ80" i="3"/>
  <c r="LJ81" i="3"/>
  <c r="LI23" i="6" s="1"/>
  <c r="LJ82" i="3"/>
  <c r="LJ83" i="3"/>
  <c r="LJ84" i="3"/>
  <c r="LJ85" i="3"/>
  <c r="LJ86" i="3"/>
  <c r="LJ87" i="3"/>
  <c r="LJ88" i="3"/>
  <c r="LJ89" i="3"/>
  <c r="LJ90" i="3"/>
  <c r="LJ91" i="3"/>
  <c r="LJ92" i="3"/>
  <c r="LJ93" i="3"/>
  <c r="LJ94" i="3"/>
  <c r="LJ95" i="3"/>
  <c r="LJ96" i="3"/>
  <c r="LJ97" i="3"/>
  <c r="LH27" i="6" s="1"/>
  <c r="LJ98" i="3"/>
  <c r="LH28" i="6" s="1"/>
  <c r="LJ99" i="3"/>
  <c r="LJ100" i="3"/>
  <c r="LH29" i="6" s="1"/>
  <c r="LJ101" i="3"/>
  <c r="LJ102" i="3"/>
  <c r="LJ103" i="3"/>
  <c r="LJ104" i="3"/>
  <c r="LJ105" i="3"/>
  <c r="LJ106" i="3"/>
  <c r="LJ107" i="3"/>
  <c r="LJ108" i="3"/>
  <c r="LJ109" i="3"/>
  <c r="LJ110" i="3"/>
  <c r="LJ111" i="3"/>
  <c r="LH32" i="6" s="1"/>
  <c r="LV15" i="8" s="1"/>
  <c r="LJ112" i="3"/>
  <c r="LJ113" i="3"/>
  <c r="LJ114" i="3"/>
  <c r="LJ115" i="3"/>
  <c r="LJ116" i="3"/>
  <c r="LJ117" i="3"/>
  <c r="LJ118" i="3"/>
  <c r="LJ119" i="3"/>
  <c r="LJ120" i="3"/>
  <c r="LJ121" i="3"/>
  <c r="LJ122" i="3"/>
  <c r="LJ123" i="3"/>
  <c r="LJ124" i="3"/>
  <c r="LH36" i="6" s="1"/>
  <c r="LJ125" i="3"/>
  <c r="LH11" i="6" s="1"/>
  <c r="LJ127" i="3"/>
  <c r="LH37" i="6" s="1"/>
  <c r="LV19" i="8" s="1"/>
  <c r="LV36" i="8" s="1"/>
  <c r="LJ128" i="3"/>
  <c r="LJ129" i="3"/>
  <c r="LJ130" i="3"/>
  <c r="LJ131" i="3"/>
  <c r="LJ132" i="3"/>
  <c r="LJ133" i="3"/>
  <c r="LJ134" i="3"/>
  <c r="LJ135" i="3"/>
  <c r="LJ136" i="3"/>
  <c r="LJ137" i="3"/>
  <c r="LJ138" i="3"/>
  <c r="LJ139" i="3"/>
  <c r="LJ140" i="3"/>
  <c r="LJ141" i="3"/>
  <c r="LH35" i="6" s="1"/>
  <c r="LJ142" i="3"/>
  <c r="LW34" i="8" l="1"/>
  <c r="LW12" i="8"/>
  <c r="LY37" i="8"/>
  <c r="LX29" i="8"/>
  <c r="LH10" i="6"/>
  <c r="LW5" i="8"/>
  <c r="LW8" i="8"/>
  <c r="LX31" i="8"/>
  <c r="LH9" i="6"/>
  <c r="LV12" i="8" s="1"/>
  <c r="LH7" i="6"/>
  <c r="LH31" i="6"/>
  <c r="LV17" i="8" s="1"/>
  <c r="LV33" i="8" s="1"/>
  <c r="LX20" i="8"/>
  <c r="LW6" i="8"/>
  <c r="LW10" i="8"/>
  <c r="LH26" i="6"/>
  <c r="LH12" i="6"/>
  <c r="LH8" i="6"/>
  <c r="LW4" i="8"/>
  <c r="LH18" i="6"/>
  <c r="LW9" i="8"/>
  <c r="LW13" i="8"/>
  <c r="LX37" i="8"/>
  <c r="LH15" i="6"/>
  <c r="LH33" i="6"/>
  <c r="LV7" i="8" s="1"/>
  <c r="LH3" i="6"/>
  <c r="LH25" i="6"/>
  <c r="LH22" i="6"/>
  <c r="LH30" i="6"/>
  <c r="LV16" i="8" s="1"/>
  <c r="LV32" i="8" s="1"/>
  <c r="LH24" i="6"/>
  <c r="LH5" i="6"/>
  <c r="LH6" i="6"/>
  <c r="LH21" i="6"/>
  <c r="LH17" i="6"/>
  <c r="LH14" i="6"/>
  <c r="LH34" i="6"/>
  <c r="LV11" i="8" s="1"/>
  <c r="LH16" i="6"/>
  <c r="LH13" i="6"/>
  <c r="LH4" i="6"/>
  <c r="LH19" i="6"/>
  <c r="LV14" i="8"/>
  <c r="LV18" i="8"/>
  <c r="LV35" i="8" s="1"/>
  <c r="LU38" i="8"/>
  <c r="LI3" i="3"/>
  <c r="LI4" i="3"/>
  <c r="LI5" i="3"/>
  <c r="LI6" i="3"/>
  <c r="LI7" i="3"/>
  <c r="LI8" i="3"/>
  <c r="LI9" i="3"/>
  <c r="LI10" i="3"/>
  <c r="LI11" i="3"/>
  <c r="LI12" i="3"/>
  <c r="LI13" i="3"/>
  <c r="LI14" i="3"/>
  <c r="LI15" i="3"/>
  <c r="LI16" i="3"/>
  <c r="LI17" i="3"/>
  <c r="LI18" i="3"/>
  <c r="LI19" i="3"/>
  <c r="LI20" i="3"/>
  <c r="LI21" i="3"/>
  <c r="LI22" i="3"/>
  <c r="LI23" i="3"/>
  <c r="LI24" i="3"/>
  <c r="LI25" i="3"/>
  <c r="LI26" i="3"/>
  <c r="LI27" i="3"/>
  <c r="LI28" i="3"/>
  <c r="LI29" i="3"/>
  <c r="LI30" i="3"/>
  <c r="LI31" i="3"/>
  <c r="LI32" i="3"/>
  <c r="LI33" i="3"/>
  <c r="LI34" i="3"/>
  <c r="LI35" i="3"/>
  <c r="LI36" i="3"/>
  <c r="LI37" i="3"/>
  <c r="LI38" i="3"/>
  <c r="LI39" i="3"/>
  <c r="LG38" i="6" s="1"/>
  <c r="LI40" i="3"/>
  <c r="LG39" i="6" s="1"/>
  <c r="LI41" i="3"/>
  <c r="LI42" i="3"/>
  <c r="LI43" i="3"/>
  <c r="LI44" i="3"/>
  <c r="LI45" i="3"/>
  <c r="LI46" i="3"/>
  <c r="LI47" i="3"/>
  <c r="LI48" i="3"/>
  <c r="LI49" i="3"/>
  <c r="LI50" i="3"/>
  <c r="LI51" i="3"/>
  <c r="LI52" i="3"/>
  <c r="LI53" i="3"/>
  <c r="LI54" i="3"/>
  <c r="LI55" i="3"/>
  <c r="LI56" i="3"/>
  <c r="LI57" i="3"/>
  <c r="LI58" i="3"/>
  <c r="LI59" i="3"/>
  <c r="LI60" i="3"/>
  <c r="LI62" i="3"/>
  <c r="LI63" i="3"/>
  <c r="LI64" i="3"/>
  <c r="LI65" i="3"/>
  <c r="LI66" i="3"/>
  <c r="LI67" i="3"/>
  <c r="LI68" i="3"/>
  <c r="LI69" i="3"/>
  <c r="LI70" i="3"/>
  <c r="LG20" i="6" s="1"/>
  <c r="LI71" i="3"/>
  <c r="LI72" i="3"/>
  <c r="LI73" i="3"/>
  <c r="LI74" i="3"/>
  <c r="LI75" i="3"/>
  <c r="LI76" i="3"/>
  <c r="LI77" i="3"/>
  <c r="LI78" i="3"/>
  <c r="LI79" i="3"/>
  <c r="LI80" i="3"/>
  <c r="LI81" i="3"/>
  <c r="LH23" i="6" s="1"/>
  <c r="LI82" i="3"/>
  <c r="LI83" i="3"/>
  <c r="LI84" i="3"/>
  <c r="LI85" i="3"/>
  <c r="LI86" i="3"/>
  <c r="LI87" i="3"/>
  <c r="LI88" i="3"/>
  <c r="LI89" i="3"/>
  <c r="LI90" i="3"/>
  <c r="LI91" i="3"/>
  <c r="LI92" i="3"/>
  <c r="LI93" i="3"/>
  <c r="LI94" i="3"/>
  <c r="LI95" i="3"/>
  <c r="LI96" i="3"/>
  <c r="LI97" i="3"/>
  <c r="LG27" i="6" s="1"/>
  <c r="LI98" i="3"/>
  <c r="LG28" i="6" s="1"/>
  <c r="LI99" i="3"/>
  <c r="LI100" i="3"/>
  <c r="LG29" i="6" s="1"/>
  <c r="LI101" i="3"/>
  <c r="LI102" i="3"/>
  <c r="LI103" i="3"/>
  <c r="LI104" i="3"/>
  <c r="LI105" i="3"/>
  <c r="LI106" i="3"/>
  <c r="LI107" i="3"/>
  <c r="LI108" i="3"/>
  <c r="LI109" i="3"/>
  <c r="LI110" i="3"/>
  <c r="LI111" i="3"/>
  <c r="LG32" i="6" s="1"/>
  <c r="LU15" i="8" s="1"/>
  <c r="LI112" i="3"/>
  <c r="LI113" i="3"/>
  <c r="LI114" i="3"/>
  <c r="LI115" i="3"/>
  <c r="LI116" i="3"/>
  <c r="LI117" i="3"/>
  <c r="LI118" i="3"/>
  <c r="LI119" i="3"/>
  <c r="LI120" i="3"/>
  <c r="LI121" i="3"/>
  <c r="LI122" i="3"/>
  <c r="LI123" i="3"/>
  <c r="LI124" i="3"/>
  <c r="LG36" i="6" s="1"/>
  <c r="LI125" i="3"/>
  <c r="LG11" i="6" s="1"/>
  <c r="LI127" i="3"/>
  <c r="LG37" i="6" s="1"/>
  <c r="LU19" i="8" s="1"/>
  <c r="LU36" i="8" s="1"/>
  <c r="LI128" i="3"/>
  <c r="LI129" i="3"/>
  <c r="LI130" i="3"/>
  <c r="LI131" i="3"/>
  <c r="LI132" i="3"/>
  <c r="LI133" i="3"/>
  <c r="LI134" i="3"/>
  <c r="LI135" i="3"/>
  <c r="LI136" i="3"/>
  <c r="LI137" i="3"/>
  <c r="LI138" i="3"/>
  <c r="LI139" i="3"/>
  <c r="LI140" i="3"/>
  <c r="LI141" i="3"/>
  <c r="LG35" i="6" s="1"/>
  <c r="LI142" i="3"/>
  <c r="LW29" i="8" l="1"/>
  <c r="LV6" i="8"/>
  <c r="LV5" i="8"/>
  <c r="LG16" i="6"/>
  <c r="LG13" i="6"/>
  <c r="LW31" i="8"/>
  <c r="LV10" i="8"/>
  <c r="LV31" i="8" s="1"/>
  <c r="LV8" i="8"/>
  <c r="LW30" i="8"/>
  <c r="LV34" i="8"/>
  <c r="LG18" i="6"/>
  <c r="LV13" i="8"/>
  <c r="LG31" i="6"/>
  <c r="LU17" i="8" s="1"/>
  <c r="LU33" i="8" s="1"/>
  <c r="LW20" i="8"/>
  <c r="LG7" i="6"/>
  <c r="LG5" i="6"/>
  <c r="LG4" i="6"/>
  <c r="LG22" i="6"/>
  <c r="LG15" i="6"/>
  <c r="LU14" i="8"/>
  <c r="LG10" i="6"/>
  <c r="LG24" i="6"/>
  <c r="LG21" i="6"/>
  <c r="LG17" i="6"/>
  <c r="LG14" i="6"/>
  <c r="LG9" i="6"/>
  <c r="LG34" i="6"/>
  <c r="LU11" i="8" s="1"/>
  <c r="LG26" i="6"/>
  <c r="LG19" i="6"/>
  <c r="LG12" i="6"/>
  <c r="LU5" i="8" s="1"/>
  <c r="LG30" i="6"/>
  <c r="LU16" i="8" s="1"/>
  <c r="LU32" i="8" s="1"/>
  <c r="LG6" i="6"/>
  <c r="LG8" i="6"/>
  <c r="LV4" i="8"/>
  <c r="LV29" i="8" s="1"/>
  <c r="LU18" i="8"/>
  <c r="LU35" i="8" s="1"/>
  <c r="LG3" i="6"/>
  <c r="LG25" i="6"/>
  <c r="LG33" i="6"/>
  <c r="LU7" i="8" s="1"/>
  <c r="LV9" i="8"/>
  <c r="LT38" i="8"/>
  <c r="LH141" i="3"/>
  <c r="LF35" i="6" s="1"/>
  <c r="LH142" i="3"/>
  <c r="LG142" i="3"/>
  <c r="LH3" i="3"/>
  <c r="LH4" i="3"/>
  <c r="LH5" i="3"/>
  <c r="LH6" i="3"/>
  <c r="LH7" i="3"/>
  <c r="LH8" i="3"/>
  <c r="LH9" i="3"/>
  <c r="LH10" i="3"/>
  <c r="LH11" i="3"/>
  <c r="LH12" i="3"/>
  <c r="LH13" i="3"/>
  <c r="LH14" i="3"/>
  <c r="LH15" i="3"/>
  <c r="LH16" i="3"/>
  <c r="LH17" i="3"/>
  <c r="LH18" i="3"/>
  <c r="LH19" i="3"/>
  <c r="LH20" i="3"/>
  <c r="LH21" i="3"/>
  <c r="LH22" i="3"/>
  <c r="LH23" i="3"/>
  <c r="LH24" i="3"/>
  <c r="LH25" i="3"/>
  <c r="LH26" i="3"/>
  <c r="LH27" i="3"/>
  <c r="LH28" i="3"/>
  <c r="LH29" i="3"/>
  <c r="LH30" i="3"/>
  <c r="LH31" i="3"/>
  <c r="LH32" i="3"/>
  <c r="LH33" i="3"/>
  <c r="LH34" i="3"/>
  <c r="LH35" i="3"/>
  <c r="LH36" i="3"/>
  <c r="LH37" i="3"/>
  <c r="LH38" i="3"/>
  <c r="LH39" i="3"/>
  <c r="LF38" i="6" s="1"/>
  <c r="LH40" i="3"/>
  <c r="LF39" i="6" s="1"/>
  <c r="LH41" i="3"/>
  <c r="LH42" i="3"/>
  <c r="LH43" i="3"/>
  <c r="LH44" i="3"/>
  <c r="LH45" i="3"/>
  <c r="LH46" i="3"/>
  <c r="LH47" i="3"/>
  <c r="LH48" i="3"/>
  <c r="LH49" i="3"/>
  <c r="LH50" i="3"/>
  <c r="LH51" i="3"/>
  <c r="LH52" i="3"/>
  <c r="LH53" i="3"/>
  <c r="LH54" i="3"/>
  <c r="LH55" i="3"/>
  <c r="LH56" i="3"/>
  <c r="LH57" i="3"/>
  <c r="LH58" i="3"/>
  <c r="LH59" i="3"/>
  <c r="LH60" i="3"/>
  <c r="LH62" i="3"/>
  <c r="LH63" i="3"/>
  <c r="LH64" i="3"/>
  <c r="LH65" i="3"/>
  <c r="LH66" i="3"/>
  <c r="LH67" i="3"/>
  <c r="LH68" i="3"/>
  <c r="LH69" i="3"/>
  <c r="LH70" i="3"/>
  <c r="LF20" i="6" s="1"/>
  <c r="LH71" i="3"/>
  <c r="LH72" i="3"/>
  <c r="LH73" i="3"/>
  <c r="LH74" i="3"/>
  <c r="LH75" i="3"/>
  <c r="LH76" i="3"/>
  <c r="LH77" i="3"/>
  <c r="LH78" i="3"/>
  <c r="LH79" i="3"/>
  <c r="LH80" i="3"/>
  <c r="LH81" i="3"/>
  <c r="LG23" i="6" s="1"/>
  <c r="LH82" i="3"/>
  <c r="LH83" i="3"/>
  <c r="LH84" i="3"/>
  <c r="LH85" i="3"/>
  <c r="LH86" i="3"/>
  <c r="LH87" i="3"/>
  <c r="LH88" i="3"/>
  <c r="LH89" i="3"/>
  <c r="LH90" i="3"/>
  <c r="LH91" i="3"/>
  <c r="LH92" i="3"/>
  <c r="LH93" i="3"/>
  <c r="LH94" i="3"/>
  <c r="LH95" i="3"/>
  <c r="LH96" i="3"/>
  <c r="LH97" i="3"/>
  <c r="LF27" i="6" s="1"/>
  <c r="LH98" i="3"/>
  <c r="LF28" i="6" s="1"/>
  <c r="LH99" i="3"/>
  <c r="LH100" i="3"/>
  <c r="LF29" i="6" s="1"/>
  <c r="LH101" i="3"/>
  <c r="LH102" i="3"/>
  <c r="LH103" i="3"/>
  <c r="LH104" i="3"/>
  <c r="LH105" i="3"/>
  <c r="LH106" i="3"/>
  <c r="LH107" i="3"/>
  <c r="LH108" i="3"/>
  <c r="LH109" i="3"/>
  <c r="LH110" i="3"/>
  <c r="LH111" i="3"/>
  <c r="LF32" i="6" s="1"/>
  <c r="LT15" i="8" s="1"/>
  <c r="LH112" i="3"/>
  <c r="LH113" i="3"/>
  <c r="LH114" i="3"/>
  <c r="LH115" i="3"/>
  <c r="LH116" i="3"/>
  <c r="LH117" i="3"/>
  <c r="LH118" i="3"/>
  <c r="LH119" i="3"/>
  <c r="LH120" i="3"/>
  <c r="LH121" i="3"/>
  <c r="LH122" i="3"/>
  <c r="LH123" i="3"/>
  <c r="LH124" i="3"/>
  <c r="LF36" i="6" s="1"/>
  <c r="LH125" i="3"/>
  <c r="LF11" i="6" s="1"/>
  <c r="LH127" i="3"/>
  <c r="LF37" i="6" s="1"/>
  <c r="LT19" i="8" s="1"/>
  <c r="LT36" i="8" s="1"/>
  <c r="LH128" i="3"/>
  <c r="LH129" i="3"/>
  <c r="LH130" i="3"/>
  <c r="LH131" i="3"/>
  <c r="LH132" i="3"/>
  <c r="LH133" i="3"/>
  <c r="LH134" i="3"/>
  <c r="LH135" i="3"/>
  <c r="LH136" i="3"/>
  <c r="LH137" i="3"/>
  <c r="LH138" i="3"/>
  <c r="LH139" i="3"/>
  <c r="LH140" i="3"/>
  <c r="LW37" i="8" l="1"/>
  <c r="LF25" i="6"/>
  <c r="LU12" i="8"/>
  <c r="LF15" i="6"/>
  <c r="LU6" i="8"/>
  <c r="LF24" i="6"/>
  <c r="LU4" i="8"/>
  <c r="LU13" i="8"/>
  <c r="LV30" i="8"/>
  <c r="LV37" i="8" s="1"/>
  <c r="LU9" i="8"/>
  <c r="LU8" i="8"/>
  <c r="LF34" i="6"/>
  <c r="LT11" i="8" s="1"/>
  <c r="LU10" i="8"/>
  <c r="LF31" i="6"/>
  <c r="LT17" i="8" s="1"/>
  <c r="LT33" i="8" s="1"/>
  <c r="LF21" i="6"/>
  <c r="LF9" i="6"/>
  <c r="LU34" i="8"/>
  <c r="LF19" i="6"/>
  <c r="LF12" i="6"/>
  <c r="LF26" i="6"/>
  <c r="LF6" i="6"/>
  <c r="LF8" i="6"/>
  <c r="LF3" i="6"/>
  <c r="LF22" i="6"/>
  <c r="LF18" i="6"/>
  <c r="LF7" i="6"/>
  <c r="LF13" i="6"/>
  <c r="LF30" i="6"/>
  <c r="LT16" i="8" s="1"/>
  <c r="LT32" i="8" s="1"/>
  <c r="LF10" i="6"/>
  <c r="LT12" i="8" s="1"/>
  <c r="LF16" i="6"/>
  <c r="LF5" i="6"/>
  <c r="LF4" i="6"/>
  <c r="LF33" i="6"/>
  <c r="LT7" i="8" s="1"/>
  <c r="LF17" i="6"/>
  <c r="LF14" i="6"/>
  <c r="LV20" i="8"/>
  <c r="LT18" i="8"/>
  <c r="LT35" i="8" s="1"/>
  <c r="LT14" i="8"/>
  <c r="D138" i="5"/>
  <c r="LU31" i="8" l="1"/>
  <c r="LU29" i="8"/>
  <c r="LU20" i="8"/>
  <c r="LU30" i="8"/>
  <c r="LT13" i="8"/>
  <c r="LT34" i="8"/>
  <c r="LT8" i="8"/>
  <c r="LT5" i="8"/>
  <c r="LT9" i="8"/>
  <c r="LT6" i="8"/>
  <c r="LT4" i="8"/>
  <c r="LS38" i="8"/>
  <c r="LG3" i="3"/>
  <c r="LG4" i="3"/>
  <c r="LG5" i="3"/>
  <c r="LG6" i="3"/>
  <c r="LG7" i="3"/>
  <c r="LG8" i="3"/>
  <c r="LG9" i="3"/>
  <c r="LG10" i="3"/>
  <c r="LG11" i="3"/>
  <c r="LG12" i="3"/>
  <c r="LG13" i="3"/>
  <c r="LG14" i="3"/>
  <c r="LG15" i="3"/>
  <c r="LG16" i="3"/>
  <c r="LG17" i="3"/>
  <c r="LG18" i="3"/>
  <c r="LG19" i="3"/>
  <c r="LG20" i="3"/>
  <c r="LG21" i="3"/>
  <c r="LG22" i="3"/>
  <c r="LG23" i="3"/>
  <c r="LG24" i="3"/>
  <c r="LG25" i="3"/>
  <c r="LG26" i="3"/>
  <c r="LG27" i="3"/>
  <c r="LG28" i="3"/>
  <c r="LG29" i="3"/>
  <c r="LG30" i="3"/>
  <c r="LG31" i="3"/>
  <c r="LG32" i="3"/>
  <c r="LG33" i="3"/>
  <c r="LG34" i="3"/>
  <c r="LG35" i="3"/>
  <c r="LG36" i="3"/>
  <c r="LG37" i="3"/>
  <c r="LG38" i="3"/>
  <c r="LG39" i="3"/>
  <c r="LE38" i="6" s="1"/>
  <c r="LG40" i="3"/>
  <c r="LE39" i="6" s="1"/>
  <c r="LG41" i="3"/>
  <c r="LG42" i="3"/>
  <c r="LG43" i="3"/>
  <c r="LG44" i="3"/>
  <c r="LG45" i="3"/>
  <c r="LG46" i="3"/>
  <c r="LG47" i="3"/>
  <c r="LG48" i="3"/>
  <c r="LG49" i="3"/>
  <c r="LG50" i="3"/>
  <c r="LG51" i="3"/>
  <c r="LG52" i="3"/>
  <c r="LG53" i="3"/>
  <c r="LG54" i="3"/>
  <c r="LG55" i="3"/>
  <c r="LG56" i="3"/>
  <c r="LG57" i="3"/>
  <c r="LG58" i="3"/>
  <c r="LG59" i="3"/>
  <c r="LG60" i="3"/>
  <c r="LG62" i="3"/>
  <c r="LG63" i="3"/>
  <c r="LG64" i="3"/>
  <c r="LG65" i="3"/>
  <c r="LG66" i="3"/>
  <c r="LG67" i="3"/>
  <c r="LG68" i="3"/>
  <c r="LG69" i="3"/>
  <c r="LG70" i="3"/>
  <c r="LE20" i="6" s="1"/>
  <c r="LG71" i="3"/>
  <c r="LG72" i="3"/>
  <c r="LG73" i="3"/>
  <c r="LG74" i="3"/>
  <c r="LG75" i="3"/>
  <c r="LG76" i="3"/>
  <c r="LG77" i="3"/>
  <c r="LG78" i="3"/>
  <c r="LG79" i="3"/>
  <c r="LG80" i="3"/>
  <c r="LG81" i="3"/>
  <c r="LF23" i="6" s="1"/>
  <c r="LT10" i="8" s="1"/>
  <c r="LG82" i="3"/>
  <c r="LG83" i="3"/>
  <c r="LG84" i="3"/>
  <c r="LG85" i="3"/>
  <c r="LG86" i="3"/>
  <c r="LG87" i="3"/>
  <c r="LG88" i="3"/>
  <c r="LG89" i="3"/>
  <c r="LG90" i="3"/>
  <c r="LG91" i="3"/>
  <c r="LG92" i="3"/>
  <c r="LG93" i="3"/>
  <c r="LG94" i="3"/>
  <c r="LG95" i="3"/>
  <c r="LG96" i="3"/>
  <c r="LG97" i="3"/>
  <c r="LE27" i="6" s="1"/>
  <c r="LG98" i="3"/>
  <c r="LE28" i="6" s="1"/>
  <c r="LG99" i="3"/>
  <c r="LG100" i="3"/>
  <c r="LE29" i="6" s="1"/>
  <c r="LG101" i="3"/>
  <c r="LG102" i="3"/>
  <c r="LG103" i="3"/>
  <c r="LG104" i="3"/>
  <c r="LG105" i="3"/>
  <c r="LG106" i="3"/>
  <c r="LG107" i="3"/>
  <c r="LG108" i="3"/>
  <c r="LG109" i="3"/>
  <c r="LG110" i="3"/>
  <c r="LG111" i="3"/>
  <c r="LE32" i="6" s="1"/>
  <c r="LS15" i="8" s="1"/>
  <c r="LG112" i="3"/>
  <c r="LG113" i="3"/>
  <c r="LG114" i="3"/>
  <c r="LG115" i="3"/>
  <c r="LG116" i="3"/>
  <c r="LG117" i="3"/>
  <c r="LG118" i="3"/>
  <c r="LG119" i="3"/>
  <c r="LG120" i="3"/>
  <c r="LG121" i="3"/>
  <c r="LG122" i="3"/>
  <c r="LG123" i="3"/>
  <c r="LG124" i="3"/>
  <c r="LE36" i="6" s="1"/>
  <c r="LG125" i="3"/>
  <c r="LE11" i="6" s="1"/>
  <c r="LG127" i="3"/>
  <c r="LE37" i="6" s="1"/>
  <c r="LS19" i="8" s="1"/>
  <c r="LS36" i="8" s="1"/>
  <c r="LG128" i="3"/>
  <c r="LG129" i="3"/>
  <c r="LG130" i="3"/>
  <c r="LG131" i="3"/>
  <c r="LG132" i="3"/>
  <c r="LG133" i="3"/>
  <c r="LG134" i="3"/>
  <c r="LG135" i="3"/>
  <c r="LG136" i="3"/>
  <c r="LG137" i="3"/>
  <c r="LG138" i="3"/>
  <c r="LG139" i="3"/>
  <c r="LG140" i="3"/>
  <c r="LG141" i="3"/>
  <c r="LE35" i="6" s="1"/>
  <c r="LU37" i="8" l="1"/>
  <c r="LT31" i="8"/>
  <c r="LT29" i="8"/>
  <c r="LT30" i="8"/>
  <c r="LE17" i="6"/>
  <c r="LE24" i="6"/>
  <c r="LE14" i="6"/>
  <c r="LE10" i="6"/>
  <c r="LE21" i="6"/>
  <c r="LE31" i="6"/>
  <c r="LS17" i="8" s="1"/>
  <c r="LS33" i="8" s="1"/>
  <c r="LE16" i="6"/>
  <c r="LE13" i="6"/>
  <c r="LE25" i="6"/>
  <c r="LE26" i="6"/>
  <c r="LT20" i="8"/>
  <c r="LE30" i="6"/>
  <c r="LS16" i="8" s="1"/>
  <c r="LS32" i="8" s="1"/>
  <c r="LE8" i="6"/>
  <c r="LE33" i="6"/>
  <c r="LS7" i="8" s="1"/>
  <c r="LE22" i="6"/>
  <c r="LE18" i="6"/>
  <c r="LS13" i="8" s="1"/>
  <c r="LE3" i="6"/>
  <c r="LE6" i="6"/>
  <c r="LE5" i="6"/>
  <c r="LE9" i="6"/>
  <c r="LE7" i="6"/>
  <c r="LE34" i="6"/>
  <c r="LS11" i="8" s="1"/>
  <c r="LE4" i="6"/>
  <c r="LE19" i="6"/>
  <c r="LE15" i="6"/>
  <c r="LS14" i="8"/>
  <c r="LS18" i="8"/>
  <c r="LS35" i="8" s="1"/>
  <c r="LE12" i="6"/>
  <c r="LR38" i="8"/>
  <c r="LF3" i="3"/>
  <c r="LF4" i="3"/>
  <c r="LF5" i="3"/>
  <c r="LF6" i="3"/>
  <c r="LF7" i="3"/>
  <c r="LF8" i="3"/>
  <c r="LF9" i="3"/>
  <c r="LF10" i="3"/>
  <c r="LF11" i="3"/>
  <c r="LF12" i="3"/>
  <c r="LF13" i="3"/>
  <c r="LF14" i="3"/>
  <c r="LF15" i="3"/>
  <c r="LF16" i="3"/>
  <c r="LF17" i="3"/>
  <c r="LF18" i="3"/>
  <c r="LF19" i="3"/>
  <c r="LF20" i="3"/>
  <c r="LF21" i="3"/>
  <c r="LF22" i="3"/>
  <c r="LF23" i="3"/>
  <c r="LF24" i="3"/>
  <c r="LF25" i="3"/>
  <c r="LF26" i="3"/>
  <c r="LF27" i="3"/>
  <c r="LF28" i="3"/>
  <c r="LF29" i="3"/>
  <c r="LF30" i="3"/>
  <c r="LF31" i="3"/>
  <c r="LF32" i="3"/>
  <c r="LF33" i="3"/>
  <c r="LF34" i="3"/>
  <c r="LF35" i="3"/>
  <c r="LF36" i="3"/>
  <c r="LF37" i="3"/>
  <c r="LF38" i="3"/>
  <c r="LF39" i="3"/>
  <c r="LD38" i="6" s="1"/>
  <c r="LF40" i="3"/>
  <c r="LD39" i="6" s="1"/>
  <c r="LF41" i="3"/>
  <c r="LF42" i="3"/>
  <c r="LF43" i="3"/>
  <c r="LF44" i="3"/>
  <c r="LF45" i="3"/>
  <c r="LF46" i="3"/>
  <c r="LF47" i="3"/>
  <c r="LF48" i="3"/>
  <c r="LF49" i="3"/>
  <c r="LF50" i="3"/>
  <c r="LF51" i="3"/>
  <c r="LF52" i="3"/>
  <c r="LF53" i="3"/>
  <c r="LF54" i="3"/>
  <c r="LF55" i="3"/>
  <c r="LF56" i="3"/>
  <c r="LF57" i="3"/>
  <c r="LF58" i="3"/>
  <c r="LF59" i="3"/>
  <c r="LF60" i="3"/>
  <c r="LF62" i="3"/>
  <c r="LF63" i="3"/>
  <c r="LF64" i="3"/>
  <c r="LF65" i="3"/>
  <c r="LF66" i="3"/>
  <c r="LF67" i="3"/>
  <c r="LF68" i="3"/>
  <c r="LF69" i="3"/>
  <c r="LF70" i="3"/>
  <c r="LD20" i="6" s="1"/>
  <c r="LF71" i="3"/>
  <c r="LF72" i="3"/>
  <c r="LF73" i="3"/>
  <c r="LF74" i="3"/>
  <c r="LF75" i="3"/>
  <c r="LF76" i="3"/>
  <c r="LF77" i="3"/>
  <c r="LF78" i="3"/>
  <c r="LF79" i="3"/>
  <c r="LF80" i="3"/>
  <c r="LF81" i="3"/>
  <c r="LE23" i="6" s="1"/>
  <c r="LF82" i="3"/>
  <c r="LF83" i="3"/>
  <c r="LF84" i="3"/>
  <c r="LF85" i="3"/>
  <c r="LF86" i="3"/>
  <c r="LF87" i="3"/>
  <c r="LF88" i="3"/>
  <c r="LF89" i="3"/>
  <c r="LF90" i="3"/>
  <c r="LF91" i="3"/>
  <c r="LF92" i="3"/>
  <c r="LF93" i="3"/>
  <c r="LF94" i="3"/>
  <c r="LF95" i="3"/>
  <c r="LF96" i="3"/>
  <c r="LF97" i="3"/>
  <c r="LD27" i="6" s="1"/>
  <c r="LF98" i="3"/>
  <c r="LD28" i="6" s="1"/>
  <c r="LF99" i="3"/>
  <c r="LF100" i="3"/>
  <c r="LD29" i="6" s="1"/>
  <c r="LF101" i="3"/>
  <c r="LF102" i="3"/>
  <c r="LF103" i="3"/>
  <c r="LF104" i="3"/>
  <c r="LF105" i="3"/>
  <c r="LF106" i="3"/>
  <c r="LF107" i="3"/>
  <c r="LF108" i="3"/>
  <c r="LF109" i="3"/>
  <c r="LF110" i="3"/>
  <c r="LF111" i="3"/>
  <c r="LD32" i="6" s="1"/>
  <c r="LR15" i="8" s="1"/>
  <c r="LF112" i="3"/>
  <c r="LF113" i="3"/>
  <c r="LF114" i="3"/>
  <c r="LF115" i="3"/>
  <c r="LF116" i="3"/>
  <c r="LF117" i="3"/>
  <c r="LF118" i="3"/>
  <c r="LF119" i="3"/>
  <c r="LF120" i="3"/>
  <c r="LF121" i="3"/>
  <c r="LF122" i="3"/>
  <c r="LF123" i="3"/>
  <c r="LF124" i="3"/>
  <c r="LD36" i="6" s="1"/>
  <c r="LF125" i="3"/>
  <c r="LD11" i="6" s="1"/>
  <c r="LF127" i="3"/>
  <c r="LD37" i="6" s="1"/>
  <c r="LR19" i="8" s="1"/>
  <c r="LR36" i="8" s="1"/>
  <c r="LF128" i="3"/>
  <c r="LF129" i="3"/>
  <c r="LF130" i="3"/>
  <c r="LF131" i="3"/>
  <c r="LF132" i="3"/>
  <c r="LF133" i="3"/>
  <c r="LF134" i="3"/>
  <c r="LF135" i="3"/>
  <c r="LF136" i="3"/>
  <c r="LF137" i="3"/>
  <c r="LF138" i="3"/>
  <c r="LF139" i="3"/>
  <c r="LF140" i="3"/>
  <c r="LF141" i="3"/>
  <c r="LD35" i="6" s="1"/>
  <c r="LT37" i="8" l="1"/>
  <c r="LS5" i="8"/>
  <c r="LS12" i="8"/>
  <c r="LS10" i="8"/>
  <c r="LS9" i="8"/>
  <c r="LD15" i="6"/>
  <c r="LD19" i="6"/>
  <c r="LD21" i="6"/>
  <c r="LD7" i="6"/>
  <c r="LD17" i="6"/>
  <c r="LD26" i="6"/>
  <c r="LD9" i="6"/>
  <c r="LD3" i="6"/>
  <c r="LD10" i="6"/>
  <c r="LD24" i="6"/>
  <c r="LS8" i="8"/>
  <c r="LR18" i="8"/>
  <c r="LR35" i="8" s="1"/>
  <c r="LR14" i="8"/>
  <c r="LS6" i="8"/>
  <c r="LS31" i="8" s="1"/>
  <c r="LD16" i="6"/>
  <c r="LD13" i="6"/>
  <c r="LD4" i="6"/>
  <c r="LD30" i="6"/>
  <c r="LR16" i="8" s="1"/>
  <c r="LR32" i="8" s="1"/>
  <c r="LD8" i="6"/>
  <c r="LS4" i="8"/>
  <c r="LD34" i="6"/>
  <c r="LR11" i="8" s="1"/>
  <c r="LD22" i="6"/>
  <c r="LD18" i="6"/>
  <c r="LD14" i="6"/>
  <c r="LS34" i="8"/>
  <c r="LD33" i="6"/>
  <c r="LR7" i="8" s="1"/>
  <c r="LD31" i="6"/>
  <c r="LR17" i="8" s="1"/>
  <c r="LR33" i="8" s="1"/>
  <c r="LD6" i="6"/>
  <c r="LD25" i="6"/>
  <c r="LD5" i="6"/>
  <c r="LD12" i="6"/>
  <c r="LQ38" i="8"/>
  <c r="LE3" i="3"/>
  <c r="LE4" i="3"/>
  <c r="LE5" i="3"/>
  <c r="LE6" i="3"/>
  <c r="LE7" i="3"/>
  <c r="LE8" i="3"/>
  <c r="LE9" i="3"/>
  <c r="LE10" i="3"/>
  <c r="LE11" i="3"/>
  <c r="LE12" i="3"/>
  <c r="LE13" i="3"/>
  <c r="LE14" i="3"/>
  <c r="LE15" i="3"/>
  <c r="LE16" i="3"/>
  <c r="LE17" i="3"/>
  <c r="LE18" i="3"/>
  <c r="LE19" i="3"/>
  <c r="LE20" i="3"/>
  <c r="LE21" i="3"/>
  <c r="LE22" i="3"/>
  <c r="LE23" i="3"/>
  <c r="LE24" i="3"/>
  <c r="LE25" i="3"/>
  <c r="LE26" i="3"/>
  <c r="LE27" i="3"/>
  <c r="LE28" i="3"/>
  <c r="LE29" i="3"/>
  <c r="LE30" i="3"/>
  <c r="LE31" i="3"/>
  <c r="LE32" i="3"/>
  <c r="LE33" i="3"/>
  <c r="LE34" i="3"/>
  <c r="LE35" i="3"/>
  <c r="LE36" i="3"/>
  <c r="LE37" i="3"/>
  <c r="LE38" i="3"/>
  <c r="LE39" i="3"/>
  <c r="LC38" i="6" s="1"/>
  <c r="LE40" i="3"/>
  <c r="LC39" i="6" s="1"/>
  <c r="LE41" i="3"/>
  <c r="LE42" i="3"/>
  <c r="LE43" i="3"/>
  <c r="LE44" i="3"/>
  <c r="LE45" i="3"/>
  <c r="LE46" i="3"/>
  <c r="LE47" i="3"/>
  <c r="LE48" i="3"/>
  <c r="LE49" i="3"/>
  <c r="LE50" i="3"/>
  <c r="LE51" i="3"/>
  <c r="LE52" i="3"/>
  <c r="LE53" i="3"/>
  <c r="LE54" i="3"/>
  <c r="LE55" i="3"/>
  <c r="LE56" i="3"/>
  <c r="LE57" i="3"/>
  <c r="LE58" i="3"/>
  <c r="LE59" i="3"/>
  <c r="LE60" i="3"/>
  <c r="LE62" i="3"/>
  <c r="LE63" i="3"/>
  <c r="LE64" i="3"/>
  <c r="LE65" i="3"/>
  <c r="LE66" i="3"/>
  <c r="LE67" i="3"/>
  <c r="LE68" i="3"/>
  <c r="LE69" i="3"/>
  <c r="LE70" i="3"/>
  <c r="LC20" i="6" s="1"/>
  <c r="LE71" i="3"/>
  <c r="LE72" i="3"/>
  <c r="LE73" i="3"/>
  <c r="LE74" i="3"/>
  <c r="LE75" i="3"/>
  <c r="LE76" i="3"/>
  <c r="LE77" i="3"/>
  <c r="LE78" i="3"/>
  <c r="LE79" i="3"/>
  <c r="LE80" i="3"/>
  <c r="LE81" i="3"/>
  <c r="LD23" i="6" s="1"/>
  <c r="LE82" i="3"/>
  <c r="LE83" i="3"/>
  <c r="LE84" i="3"/>
  <c r="LE85" i="3"/>
  <c r="LE86" i="3"/>
  <c r="LE87" i="3"/>
  <c r="LE88" i="3"/>
  <c r="LE89" i="3"/>
  <c r="LE90" i="3"/>
  <c r="LE91" i="3"/>
  <c r="LE92" i="3"/>
  <c r="LE93" i="3"/>
  <c r="LE94" i="3"/>
  <c r="LE95" i="3"/>
  <c r="LE96" i="3"/>
  <c r="LE97" i="3"/>
  <c r="LC27" i="6" s="1"/>
  <c r="LE98" i="3"/>
  <c r="LC28" i="6" s="1"/>
  <c r="LE99" i="3"/>
  <c r="LE100" i="3"/>
  <c r="LC29" i="6" s="1"/>
  <c r="LE101" i="3"/>
  <c r="LE102" i="3"/>
  <c r="LE103" i="3"/>
  <c r="LE104" i="3"/>
  <c r="LE105" i="3"/>
  <c r="LE106" i="3"/>
  <c r="LE107" i="3"/>
  <c r="LE108" i="3"/>
  <c r="LE109" i="3"/>
  <c r="LE110" i="3"/>
  <c r="LE111" i="3"/>
  <c r="LC32" i="6" s="1"/>
  <c r="LQ15" i="8" s="1"/>
  <c r="LE112" i="3"/>
  <c r="LE113" i="3"/>
  <c r="LE114" i="3"/>
  <c r="LE115" i="3"/>
  <c r="LE116" i="3"/>
  <c r="LE117" i="3"/>
  <c r="LE118" i="3"/>
  <c r="LE119" i="3"/>
  <c r="LE120" i="3"/>
  <c r="LE121" i="3"/>
  <c r="LE122" i="3"/>
  <c r="LE123" i="3"/>
  <c r="LE124" i="3"/>
  <c r="LC36" i="6" s="1"/>
  <c r="LE125" i="3"/>
  <c r="LC11" i="6" s="1"/>
  <c r="LE127" i="3"/>
  <c r="LC37" i="6" s="1"/>
  <c r="LQ19" i="8" s="1"/>
  <c r="LQ36" i="8" s="1"/>
  <c r="LE128" i="3"/>
  <c r="LE129" i="3"/>
  <c r="LE130" i="3"/>
  <c r="LE131" i="3"/>
  <c r="LE132" i="3"/>
  <c r="LE133" i="3"/>
  <c r="LE134" i="3"/>
  <c r="LE135" i="3"/>
  <c r="LE136" i="3"/>
  <c r="LC6" i="6" s="1"/>
  <c r="LE137" i="3"/>
  <c r="LE138" i="3"/>
  <c r="LE139" i="3"/>
  <c r="LE140" i="3"/>
  <c r="LE141" i="3"/>
  <c r="LC35" i="6" s="1"/>
  <c r="LC19" i="6" l="1"/>
  <c r="LS30" i="8"/>
  <c r="LR12" i="8"/>
  <c r="LR6" i="8"/>
  <c r="LR5" i="8"/>
  <c r="LR13" i="8"/>
  <c r="LC18" i="6"/>
  <c r="LS20" i="8"/>
  <c r="LR4" i="8"/>
  <c r="LC25" i="6"/>
  <c r="LC10" i="6"/>
  <c r="LC14" i="6"/>
  <c r="LC13" i="6"/>
  <c r="LC26" i="6"/>
  <c r="LR10" i="8"/>
  <c r="LC30" i="6"/>
  <c r="LQ16" i="8" s="1"/>
  <c r="LQ32" i="8" s="1"/>
  <c r="LC8" i="6"/>
  <c r="LR34" i="8"/>
  <c r="LS29" i="8"/>
  <c r="LS37" i="8" s="1"/>
  <c r="LR9" i="8"/>
  <c r="LC31" i="6"/>
  <c r="LQ17" i="8" s="1"/>
  <c r="LQ33" i="8" s="1"/>
  <c r="LC22" i="6"/>
  <c r="LC5" i="6"/>
  <c r="LC24" i="6"/>
  <c r="LC21" i="6"/>
  <c r="LC17" i="6"/>
  <c r="LC9" i="6"/>
  <c r="LC7" i="6"/>
  <c r="LC33" i="6"/>
  <c r="LQ7" i="8" s="1"/>
  <c r="LC16" i="6"/>
  <c r="LC4" i="6"/>
  <c r="LR8" i="8"/>
  <c r="LC15" i="6"/>
  <c r="LC3" i="6"/>
  <c r="LC34" i="6"/>
  <c r="LQ11" i="8" s="1"/>
  <c r="LQ18" i="8"/>
  <c r="LQ35" i="8" s="1"/>
  <c r="LQ14" i="8"/>
  <c r="LC12" i="6"/>
  <c r="LQ6" i="8" l="1"/>
  <c r="LR31" i="8"/>
  <c r="LR30" i="8"/>
  <c r="LQ12" i="8"/>
  <c r="LQ5" i="8"/>
  <c r="LR29" i="8"/>
  <c r="LQ34" i="8"/>
  <c r="LQ13" i="8"/>
  <c r="LR20" i="8"/>
  <c r="LQ4" i="8"/>
  <c r="LQ8" i="8"/>
  <c r="LQ9" i="8"/>
  <c r="LP38" i="8"/>
  <c r="LD3" i="3"/>
  <c r="LD4" i="3"/>
  <c r="LD5" i="3"/>
  <c r="LD6" i="3"/>
  <c r="LD7" i="3"/>
  <c r="LD8" i="3"/>
  <c r="LD9" i="3"/>
  <c r="LD10" i="3"/>
  <c r="LD11" i="3"/>
  <c r="LD12" i="3"/>
  <c r="LD13" i="3"/>
  <c r="LD14" i="3"/>
  <c r="LD15" i="3"/>
  <c r="LD16" i="3"/>
  <c r="LD17" i="3"/>
  <c r="LD18" i="3"/>
  <c r="LD19" i="3"/>
  <c r="LD20" i="3"/>
  <c r="LD21" i="3"/>
  <c r="LD22" i="3"/>
  <c r="LD23" i="3"/>
  <c r="LD24" i="3"/>
  <c r="LD25" i="3"/>
  <c r="LD26" i="3"/>
  <c r="LD27" i="3"/>
  <c r="LD28" i="3"/>
  <c r="LD29" i="3"/>
  <c r="LD30" i="3"/>
  <c r="LD31" i="3"/>
  <c r="LD32" i="3"/>
  <c r="LD33" i="3"/>
  <c r="LD34" i="3"/>
  <c r="LD35" i="3"/>
  <c r="LD36" i="3"/>
  <c r="LD37" i="3"/>
  <c r="LD38" i="3"/>
  <c r="LD39" i="3"/>
  <c r="LB38" i="6" s="1"/>
  <c r="LD40" i="3"/>
  <c r="LB39" i="6" s="1"/>
  <c r="LD41" i="3"/>
  <c r="LD42" i="3"/>
  <c r="LD43" i="3"/>
  <c r="LD44" i="3"/>
  <c r="LD45" i="3"/>
  <c r="LD46" i="3"/>
  <c r="LD47" i="3"/>
  <c r="LD48" i="3"/>
  <c r="LD49" i="3"/>
  <c r="LD50" i="3"/>
  <c r="LD51" i="3"/>
  <c r="LD52" i="3"/>
  <c r="LD53" i="3"/>
  <c r="LD54" i="3"/>
  <c r="LD55" i="3"/>
  <c r="LD56" i="3"/>
  <c r="LD57" i="3"/>
  <c r="LD58" i="3"/>
  <c r="LD59" i="3"/>
  <c r="LD60" i="3"/>
  <c r="LD62" i="3"/>
  <c r="LD63" i="3"/>
  <c r="LD64" i="3"/>
  <c r="LD65" i="3"/>
  <c r="LD66" i="3"/>
  <c r="LD67" i="3"/>
  <c r="LD68" i="3"/>
  <c r="LD69" i="3"/>
  <c r="LD70" i="3"/>
  <c r="LB20" i="6" s="1"/>
  <c r="LD71" i="3"/>
  <c r="LD72" i="3"/>
  <c r="LD73" i="3"/>
  <c r="LD74" i="3"/>
  <c r="LD75" i="3"/>
  <c r="LD76" i="3"/>
  <c r="LD77" i="3"/>
  <c r="LD78" i="3"/>
  <c r="LD79" i="3"/>
  <c r="LD80" i="3"/>
  <c r="LD81" i="3"/>
  <c r="LC23" i="6" s="1"/>
  <c r="LQ10" i="8" s="1"/>
  <c r="LD82" i="3"/>
  <c r="LD83" i="3"/>
  <c r="LD84" i="3"/>
  <c r="LD85" i="3"/>
  <c r="LD86" i="3"/>
  <c r="LD87" i="3"/>
  <c r="LD88" i="3"/>
  <c r="LD89" i="3"/>
  <c r="LD90" i="3"/>
  <c r="LD91" i="3"/>
  <c r="LD92" i="3"/>
  <c r="LD93" i="3"/>
  <c r="LD94" i="3"/>
  <c r="LD95" i="3"/>
  <c r="LD96" i="3"/>
  <c r="LD97" i="3"/>
  <c r="LB27" i="6" s="1"/>
  <c r="LD98" i="3"/>
  <c r="LB28" i="6" s="1"/>
  <c r="LD99" i="3"/>
  <c r="LD100" i="3"/>
  <c r="LB29" i="6" s="1"/>
  <c r="LD101" i="3"/>
  <c r="LD102" i="3"/>
  <c r="LD103" i="3"/>
  <c r="LD104" i="3"/>
  <c r="LD105" i="3"/>
  <c r="LD106" i="3"/>
  <c r="LD107" i="3"/>
  <c r="LD108" i="3"/>
  <c r="LD109" i="3"/>
  <c r="LD110" i="3"/>
  <c r="LD111" i="3"/>
  <c r="LB32" i="6" s="1"/>
  <c r="LP15" i="8" s="1"/>
  <c r="LD112" i="3"/>
  <c r="LD113" i="3"/>
  <c r="LD114" i="3"/>
  <c r="LD115" i="3"/>
  <c r="LD116" i="3"/>
  <c r="LD117" i="3"/>
  <c r="LD118" i="3"/>
  <c r="LD119" i="3"/>
  <c r="LD120" i="3"/>
  <c r="LD121" i="3"/>
  <c r="LD122" i="3"/>
  <c r="LD123" i="3"/>
  <c r="LD124" i="3"/>
  <c r="LB36" i="6" s="1"/>
  <c r="LD125" i="3"/>
  <c r="LB11" i="6" s="1"/>
  <c r="LD127" i="3"/>
  <c r="LB37" i="6" s="1"/>
  <c r="LP19" i="8" s="1"/>
  <c r="LP36" i="8" s="1"/>
  <c r="LD128" i="3"/>
  <c r="LD129" i="3"/>
  <c r="LD130" i="3"/>
  <c r="LD131" i="3"/>
  <c r="LD132" i="3"/>
  <c r="LD133" i="3"/>
  <c r="LD134" i="3"/>
  <c r="LD135" i="3"/>
  <c r="LD136" i="3"/>
  <c r="LD137" i="3"/>
  <c r="LD138" i="3"/>
  <c r="LD139" i="3"/>
  <c r="LD140" i="3"/>
  <c r="LD141" i="3"/>
  <c r="LB35" i="6" s="1"/>
  <c r="LO38" i="8"/>
  <c r="LC3" i="3"/>
  <c r="LC4" i="3"/>
  <c r="LC5" i="3"/>
  <c r="LC6" i="3"/>
  <c r="LC7" i="3"/>
  <c r="LC8" i="3"/>
  <c r="LC9" i="3"/>
  <c r="LC10" i="3"/>
  <c r="LC11" i="3"/>
  <c r="LC12" i="3"/>
  <c r="LC13" i="3"/>
  <c r="LC14" i="3"/>
  <c r="LC15" i="3"/>
  <c r="LC16" i="3"/>
  <c r="LC17" i="3"/>
  <c r="LC18" i="3"/>
  <c r="LC19" i="3"/>
  <c r="LC20" i="3"/>
  <c r="LC21" i="3"/>
  <c r="LC22" i="3"/>
  <c r="LC23" i="3"/>
  <c r="LC24" i="3"/>
  <c r="LC25" i="3"/>
  <c r="LC26" i="3"/>
  <c r="LC27" i="3"/>
  <c r="LC28" i="3"/>
  <c r="LC29" i="3"/>
  <c r="LC30" i="3"/>
  <c r="LC31" i="3"/>
  <c r="LC32" i="3"/>
  <c r="LC33" i="3"/>
  <c r="LC34" i="3"/>
  <c r="LC35" i="3"/>
  <c r="LC36" i="3"/>
  <c r="LC37" i="3"/>
  <c r="LC38" i="3"/>
  <c r="LC39" i="3"/>
  <c r="LA38" i="6" s="1"/>
  <c r="LC40" i="3"/>
  <c r="LA39" i="6" s="1"/>
  <c r="LC41" i="3"/>
  <c r="LC42" i="3"/>
  <c r="LC43" i="3"/>
  <c r="LC44" i="3"/>
  <c r="LC45" i="3"/>
  <c r="LC46" i="3"/>
  <c r="LC47" i="3"/>
  <c r="LC48" i="3"/>
  <c r="LC49" i="3"/>
  <c r="LC50" i="3"/>
  <c r="LC51" i="3"/>
  <c r="LC52" i="3"/>
  <c r="LC53" i="3"/>
  <c r="LC54" i="3"/>
  <c r="LC55" i="3"/>
  <c r="LC56" i="3"/>
  <c r="LC57" i="3"/>
  <c r="LC58" i="3"/>
  <c r="LC59" i="3"/>
  <c r="LC60" i="3"/>
  <c r="LC62" i="3"/>
  <c r="LC63" i="3"/>
  <c r="LC64" i="3"/>
  <c r="LC65" i="3"/>
  <c r="LC66" i="3"/>
  <c r="LC67" i="3"/>
  <c r="LC68" i="3"/>
  <c r="LC69" i="3"/>
  <c r="LC70" i="3"/>
  <c r="LA20" i="6" s="1"/>
  <c r="LC71" i="3"/>
  <c r="LC72" i="3"/>
  <c r="LC73" i="3"/>
  <c r="LC74" i="3"/>
  <c r="LC75" i="3"/>
  <c r="LC76" i="3"/>
  <c r="LC77" i="3"/>
  <c r="LC78" i="3"/>
  <c r="LC79" i="3"/>
  <c r="LC80" i="3"/>
  <c r="LC81" i="3"/>
  <c r="LC82" i="3"/>
  <c r="LC83" i="3"/>
  <c r="LC84" i="3"/>
  <c r="LC85" i="3"/>
  <c r="LC86" i="3"/>
  <c r="LC87" i="3"/>
  <c r="LC88" i="3"/>
  <c r="LC89" i="3"/>
  <c r="LC90" i="3"/>
  <c r="LC91" i="3"/>
  <c r="LC92" i="3"/>
  <c r="LC93" i="3"/>
  <c r="LC94" i="3"/>
  <c r="LC95" i="3"/>
  <c r="LC96" i="3"/>
  <c r="LC97" i="3"/>
  <c r="LA27" i="6" s="1"/>
  <c r="LC98" i="3"/>
  <c r="LA28" i="6" s="1"/>
  <c r="LC99" i="3"/>
  <c r="LC100" i="3"/>
  <c r="LA29" i="6" s="1"/>
  <c r="LC101" i="3"/>
  <c r="LC102" i="3"/>
  <c r="LC103" i="3"/>
  <c r="LC104" i="3"/>
  <c r="LC105" i="3"/>
  <c r="LC106" i="3"/>
  <c r="LC107" i="3"/>
  <c r="LC108" i="3"/>
  <c r="LC109" i="3"/>
  <c r="LC110" i="3"/>
  <c r="LC111" i="3"/>
  <c r="LA32" i="6" s="1"/>
  <c r="LO15" i="8" s="1"/>
  <c r="LC112" i="3"/>
  <c r="LC113" i="3"/>
  <c r="LC114" i="3"/>
  <c r="LC115" i="3"/>
  <c r="LC116" i="3"/>
  <c r="LC117" i="3"/>
  <c r="LC118" i="3"/>
  <c r="LC119" i="3"/>
  <c r="LC120" i="3"/>
  <c r="LC121" i="3"/>
  <c r="LC122" i="3"/>
  <c r="LC123" i="3"/>
  <c r="LC124" i="3"/>
  <c r="LA36" i="6" s="1"/>
  <c r="LC125" i="3"/>
  <c r="LA11" i="6" s="1"/>
  <c r="LC127" i="3"/>
  <c r="LA37" i="6" s="1"/>
  <c r="LO19" i="8" s="1"/>
  <c r="LO36" i="8" s="1"/>
  <c r="LC128" i="3"/>
  <c r="LC129" i="3"/>
  <c r="LC130" i="3"/>
  <c r="LC131" i="3"/>
  <c r="LC132" i="3"/>
  <c r="LC133" i="3"/>
  <c r="LC134" i="3"/>
  <c r="LC135" i="3"/>
  <c r="LC136" i="3"/>
  <c r="LC137" i="3"/>
  <c r="LC138" i="3"/>
  <c r="LC139" i="3"/>
  <c r="LC140" i="3"/>
  <c r="LC141" i="3"/>
  <c r="LA35" i="6" s="1"/>
  <c r="LB23" i="6" l="1"/>
  <c r="LQ29" i="8"/>
  <c r="LR37" i="8"/>
  <c r="LA19" i="6"/>
  <c r="LQ30" i="8"/>
  <c r="LB15" i="6"/>
  <c r="LA16" i="6"/>
  <c r="LA13" i="6"/>
  <c r="LB6" i="6"/>
  <c r="LA31" i="6"/>
  <c r="LO17" i="8" s="1"/>
  <c r="LO33" i="8" s="1"/>
  <c r="LA15" i="6"/>
  <c r="LA5" i="6"/>
  <c r="LA24" i="6"/>
  <c r="LA21" i="6"/>
  <c r="LA17" i="6"/>
  <c r="LA9" i="6"/>
  <c r="LA18" i="6"/>
  <c r="LQ20" i="8"/>
  <c r="LB16" i="6"/>
  <c r="LB13" i="6"/>
  <c r="LB4" i="6"/>
  <c r="LA26" i="6"/>
  <c r="LB19" i="6"/>
  <c r="LP18" i="8"/>
  <c r="LP35" i="8" s="1"/>
  <c r="LB3" i="6"/>
  <c r="LA10" i="6"/>
  <c r="LB25" i="6"/>
  <c r="LB22" i="6"/>
  <c r="LB18" i="6"/>
  <c r="LB10" i="6"/>
  <c r="LA3" i="6"/>
  <c r="LB31" i="6"/>
  <c r="LP17" i="8" s="1"/>
  <c r="LP33" i="8" s="1"/>
  <c r="LA7" i="6"/>
  <c r="LB5" i="6"/>
  <c r="LA22" i="6"/>
  <c r="LA14" i="6"/>
  <c r="LA34" i="6"/>
  <c r="LO11" i="8" s="1"/>
  <c r="LB24" i="6"/>
  <c r="LB21" i="6"/>
  <c r="LB17" i="6"/>
  <c r="LB14" i="6"/>
  <c r="LB9" i="6"/>
  <c r="LP12" i="8" s="1"/>
  <c r="LB7" i="6"/>
  <c r="LA4" i="6"/>
  <c r="LB34" i="6"/>
  <c r="LP11" i="8" s="1"/>
  <c r="LA25" i="6"/>
  <c r="LA30" i="6"/>
  <c r="LO16" i="8" s="1"/>
  <c r="LO32" i="8" s="1"/>
  <c r="LA6" i="6"/>
  <c r="LB26" i="6"/>
  <c r="LB33" i="6"/>
  <c r="LP7" i="8" s="1"/>
  <c r="LA33" i="6"/>
  <c r="LO7" i="8" s="1"/>
  <c r="LA8" i="6"/>
  <c r="LB30" i="6"/>
  <c r="LP16" i="8" s="1"/>
  <c r="LP32" i="8" s="1"/>
  <c r="LB8" i="6"/>
  <c r="LO18" i="8"/>
  <c r="LO35" i="8" s="1"/>
  <c r="LO14" i="8"/>
  <c r="LP14" i="8"/>
  <c r="LQ31" i="8"/>
  <c r="LB12" i="6"/>
  <c r="LP5" i="8" s="1"/>
  <c r="LA12" i="6"/>
  <c r="LN38" i="8"/>
  <c r="LB3" i="3"/>
  <c r="LB4" i="3"/>
  <c r="LB5" i="3"/>
  <c r="LB6" i="3"/>
  <c r="LB7" i="3"/>
  <c r="LB8" i="3"/>
  <c r="LB9" i="3"/>
  <c r="LB10" i="3"/>
  <c r="LB11" i="3"/>
  <c r="LB12" i="3"/>
  <c r="LB13" i="3"/>
  <c r="LB14" i="3"/>
  <c r="LB15" i="3"/>
  <c r="LB16" i="3"/>
  <c r="LB17" i="3"/>
  <c r="LB18" i="3"/>
  <c r="LB19" i="3"/>
  <c r="LB20" i="3"/>
  <c r="LB21" i="3"/>
  <c r="LB22" i="3"/>
  <c r="LB23" i="3"/>
  <c r="LB24" i="3"/>
  <c r="LB25" i="3"/>
  <c r="LB26" i="3"/>
  <c r="LB27" i="3"/>
  <c r="LB28" i="3"/>
  <c r="LB29" i="3"/>
  <c r="LB30" i="3"/>
  <c r="LB31" i="3"/>
  <c r="LB32" i="3"/>
  <c r="LB33" i="3"/>
  <c r="LB34" i="3"/>
  <c r="LB35" i="3"/>
  <c r="LB36" i="3"/>
  <c r="LB37" i="3"/>
  <c r="LB38" i="3"/>
  <c r="LB39" i="3"/>
  <c r="KZ38" i="6" s="1"/>
  <c r="LB40" i="3"/>
  <c r="KZ39" i="6" s="1"/>
  <c r="LB41" i="3"/>
  <c r="LB42" i="3"/>
  <c r="LB43" i="3"/>
  <c r="LB44" i="3"/>
  <c r="LB45" i="3"/>
  <c r="LB46" i="3"/>
  <c r="LB47" i="3"/>
  <c r="LB48" i="3"/>
  <c r="LB49" i="3"/>
  <c r="LB50" i="3"/>
  <c r="LB51" i="3"/>
  <c r="LB52" i="3"/>
  <c r="LB53" i="3"/>
  <c r="LB54" i="3"/>
  <c r="LB55" i="3"/>
  <c r="LB56" i="3"/>
  <c r="LB57" i="3"/>
  <c r="LB58" i="3"/>
  <c r="LB59" i="3"/>
  <c r="LB60" i="3"/>
  <c r="LB62" i="3"/>
  <c r="LB63" i="3"/>
  <c r="LB64" i="3"/>
  <c r="LB65" i="3"/>
  <c r="LB66" i="3"/>
  <c r="LB67" i="3"/>
  <c r="LB68" i="3"/>
  <c r="LB69" i="3"/>
  <c r="LB70" i="3"/>
  <c r="KZ20" i="6" s="1"/>
  <c r="LB71" i="3"/>
  <c r="LB72" i="3"/>
  <c r="LB73" i="3"/>
  <c r="LB74" i="3"/>
  <c r="LB75" i="3"/>
  <c r="LB76" i="3"/>
  <c r="LB77" i="3"/>
  <c r="LB78" i="3"/>
  <c r="LB79" i="3"/>
  <c r="LB80" i="3"/>
  <c r="LB81" i="3"/>
  <c r="LA23" i="6" s="1"/>
  <c r="LB82" i="3"/>
  <c r="LB83" i="3"/>
  <c r="LB84" i="3"/>
  <c r="LB85" i="3"/>
  <c r="LB86" i="3"/>
  <c r="LB87" i="3"/>
  <c r="LB88" i="3"/>
  <c r="LB89" i="3"/>
  <c r="LB90" i="3"/>
  <c r="LB91" i="3"/>
  <c r="LB92" i="3"/>
  <c r="LB93" i="3"/>
  <c r="LB94" i="3"/>
  <c r="LB95" i="3"/>
  <c r="LB96" i="3"/>
  <c r="LB97" i="3"/>
  <c r="KZ27" i="6" s="1"/>
  <c r="LB98" i="3"/>
  <c r="KZ28" i="6" s="1"/>
  <c r="LB99" i="3"/>
  <c r="LB100" i="3"/>
  <c r="KZ29" i="6" s="1"/>
  <c r="LB101" i="3"/>
  <c r="LB102" i="3"/>
  <c r="LB103" i="3"/>
  <c r="LB104" i="3"/>
  <c r="LB105" i="3"/>
  <c r="LB106" i="3"/>
  <c r="LB107" i="3"/>
  <c r="LB108" i="3"/>
  <c r="LB109" i="3"/>
  <c r="LB110" i="3"/>
  <c r="LB111" i="3"/>
  <c r="KZ32" i="6" s="1"/>
  <c r="LN15" i="8" s="1"/>
  <c r="LB112" i="3"/>
  <c r="LB113" i="3"/>
  <c r="LB114" i="3"/>
  <c r="LB115" i="3"/>
  <c r="LB116" i="3"/>
  <c r="LB117" i="3"/>
  <c r="LB118" i="3"/>
  <c r="LB119" i="3"/>
  <c r="LB120" i="3"/>
  <c r="LB121" i="3"/>
  <c r="LB122" i="3"/>
  <c r="LB123" i="3"/>
  <c r="LB124" i="3"/>
  <c r="KZ36" i="6" s="1"/>
  <c r="LB125" i="3"/>
  <c r="KZ11" i="6" s="1"/>
  <c r="LB127" i="3"/>
  <c r="KZ37" i="6" s="1"/>
  <c r="LN19" i="8" s="1"/>
  <c r="LN36" i="8" s="1"/>
  <c r="LB128" i="3"/>
  <c r="LB129" i="3"/>
  <c r="LB130" i="3"/>
  <c r="LB131" i="3"/>
  <c r="LB132" i="3"/>
  <c r="LB133" i="3"/>
  <c r="LB134" i="3"/>
  <c r="LB135" i="3"/>
  <c r="LB136" i="3"/>
  <c r="LB137" i="3"/>
  <c r="LB138" i="3"/>
  <c r="LB139" i="3"/>
  <c r="LB140" i="3"/>
  <c r="LB141" i="3"/>
  <c r="KZ35" i="6" s="1"/>
  <c r="LO5" i="8" l="1"/>
  <c r="KZ31" i="6"/>
  <c r="LN17" i="8" s="1"/>
  <c r="LN33" i="8" s="1"/>
  <c r="KZ13" i="6"/>
  <c r="LQ37" i="8"/>
  <c r="LO9" i="8"/>
  <c r="KZ16" i="6"/>
  <c r="LO6" i="8"/>
  <c r="LO34" i="8"/>
  <c r="LP8" i="8"/>
  <c r="LP9" i="8"/>
  <c r="LP13" i="8"/>
  <c r="LO13" i="8"/>
  <c r="LO30" i="8" s="1"/>
  <c r="LO8" i="8"/>
  <c r="LO12" i="8"/>
  <c r="LP6" i="8"/>
  <c r="LP10" i="8"/>
  <c r="LP34" i="8"/>
  <c r="KZ18" i="6"/>
  <c r="KZ24" i="6"/>
  <c r="KZ4" i="6"/>
  <c r="KZ19" i="6"/>
  <c r="KZ15" i="6"/>
  <c r="KZ5" i="6"/>
  <c r="KZ12" i="6"/>
  <c r="LN5" i="8" s="1"/>
  <c r="LO10" i="8"/>
  <c r="LN18" i="8"/>
  <c r="LN35" i="8" s="1"/>
  <c r="KZ26" i="6"/>
  <c r="KZ30" i="6"/>
  <c r="LN16" i="8" s="1"/>
  <c r="LN32" i="8" s="1"/>
  <c r="KZ8" i="6"/>
  <c r="LO4" i="8"/>
  <c r="KZ33" i="6"/>
  <c r="LN7" i="8" s="1"/>
  <c r="KZ6" i="6"/>
  <c r="KZ25" i="6"/>
  <c r="KZ22" i="6"/>
  <c r="KZ10" i="6"/>
  <c r="KZ3" i="6"/>
  <c r="KZ14" i="6"/>
  <c r="KZ7" i="6"/>
  <c r="LP4" i="8"/>
  <c r="KZ21" i="6"/>
  <c r="KZ17" i="6"/>
  <c r="KZ9" i="6"/>
  <c r="KZ34" i="6"/>
  <c r="LN11" i="8" s="1"/>
  <c r="LN14" i="8"/>
  <c r="LM38" i="8"/>
  <c r="LA3" i="3"/>
  <c r="LA4" i="3"/>
  <c r="LA5" i="3"/>
  <c r="LA6" i="3"/>
  <c r="LA7" i="3"/>
  <c r="LA8" i="3"/>
  <c r="LA9" i="3"/>
  <c r="LA10" i="3"/>
  <c r="LA11" i="3"/>
  <c r="LA12" i="3"/>
  <c r="LA13" i="3"/>
  <c r="LA14" i="3"/>
  <c r="LA15" i="3"/>
  <c r="LA16" i="3"/>
  <c r="LA17" i="3"/>
  <c r="LA18" i="3"/>
  <c r="LA19" i="3"/>
  <c r="LA20" i="3"/>
  <c r="LA21" i="3"/>
  <c r="LA22" i="3"/>
  <c r="LA23" i="3"/>
  <c r="LA24" i="3"/>
  <c r="LA25" i="3"/>
  <c r="LA26" i="3"/>
  <c r="LA27" i="3"/>
  <c r="LA28" i="3"/>
  <c r="LA29" i="3"/>
  <c r="LA30" i="3"/>
  <c r="LA31" i="3"/>
  <c r="LA32" i="3"/>
  <c r="LA33" i="3"/>
  <c r="LA34" i="3"/>
  <c r="LA35" i="3"/>
  <c r="LA36" i="3"/>
  <c r="LA37" i="3"/>
  <c r="LA38" i="3"/>
  <c r="LA39" i="3"/>
  <c r="KY38" i="6" s="1"/>
  <c r="LA40" i="3"/>
  <c r="KY39" i="6" s="1"/>
  <c r="LA41" i="3"/>
  <c r="LA42" i="3"/>
  <c r="LA43" i="3"/>
  <c r="LA44" i="3"/>
  <c r="LA45" i="3"/>
  <c r="LA46" i="3"/>
  <c r="LA47" i="3"/>
  <c r="LA48" i="3"/>
  <c r="LA49" i="3"/>
  <c r="LA50" i="3"/>
  <c r="LA51" i="3"/>
  <c r="LA52" i="3"/>
  <c r="LA53" i="3"/>
  <c r="LA54" i="3"/>
  <c r="LA55" i="3"/>
  <c r="LA56" i="3"/>
  <c r="LA57" i="3"/>
  <c r="LA58" i="3"/>
  <c r="LA59" i="3"/>
  <c r="LA60" i="3"/>
  <c r="LA62" i="3"/>
  <c r="LA63" i="3"/>
  <c r="LA64" i="3"/>
  <c r="LA65" i="3"/>
  <c r="LA66" i="3"/>
  <c r="LA67" i="3"/>
  <c r="LA68" i="3"/>
  <c r="LA69" i="3"/>
  <c r="LA70" i="3"/>
  <c r="KY20" i="6" s="1"/>
  <c r="LA71" i="3"/>
  <c r="LA72" i="3"/>
  <c r="LA73" i="3"/>
  <c r="LA74" i="3"/>
  <c r="LA75" i="3"/>
  <c r="LA76" i="3"/>
  <c r="LA77" i="3"/>
  <c r="LA78" i="3"/>
  <c r="LA79" i="3"/>
  <c r="LA80" i="3"/>
  <c r="LA81" i="3"/>
  <c r="KZ23" i="6" s="1"/>
  <c r="LA82" i="3"/>
  <c r="LA83" i="3"/>
  <c r="LA84" i="3"/>
  <c r="LA85" i="3"/>
  <c r="LA86" i="3"/>
  <c r="LA87" i="3"/>
  <c r="LA88" i="3"/>
  <c r="LA89" i="3"/>
  <c r="LA90" i="3"/>
  <c r="LA91" i="3"/>
  <c r="LA92" i="3"/>
  <c r="LA93" i="3"/>
  <c r="LA94" i="3"/>
  <c r="LA95" i="3"/>
  <c r="LA96" i="3"/>
  <c r="LA97" i="3"/>
  <c r="KY27" i="6" s="1"/>
  <c r="LA98" i="3"/>
  <c r="KY28" i="6" s="1"/>
  <c r="LA99" i="3"/>
  <c r="LA100" i="3"/>
  <c r="KY29" i="6" s="1"/>
  <c r="LA101" i="3"/>
  <c r="LA102" i="3"/>
  <c r="LA103" i="3"/>
  <c r="LA104" i="3"/>
  <c r="LA105" i="3"/>
  <c r="LA106" i="3"/>
  <c r="LA107" i="3"/>
  <c r="LA108" i="3"/>
  <c r="LA109" i="3"/>
  <c r="LA110" i="3"/>
  <c r="LA111" i="3"/>
  <c r="KY32" i="6" s="1"/>
  <c r="LM15" i="8" s="1"/>
  <c r="LA112" i="3"/>
  <c r="LA113" i="3"/>
  <c r="LA114" i="3"/>
  <c r="LA115" i="3"/>
  <c r="LA116" i="3"/>
  <c r="LA117" i="3"/>
  <c r="LA118" i="3"/>
  <c r="LA119" i="3"/>
  <c r="LA120" i="3"/>
  <c r="LA121" i="3"/>
  <c r="LA122" i="3"/>
  <c r="LA123" i="3"/>
  <c r="LA124" i="3"/>
  <c r="KY36" i="6" s="1"/>
  <c r="LA125" i="3"/>
  <c r="KY11" i="6" s="1"/>
  <c r="LA127" i="3"/>
  <c r="KY37" i="6" s="1"/>
  <c r="LM19" i="8" s="1"/>
  <c r="LM36" i="8" s="1"/>
  <c r="LA128" i="3"/>
  <c r="LA129" i="3"/>
  <c r="LA130" i="3"/>
  <c r="LA131" i="3"/>
  <c r="LA132" i="3"/>
  <c r="LA133" i="3"/>
  <c r="LA134" i="3"/>
  <c r="LA135" i="3"/>
  <c r="LA136" i="3"/>
  <c r="LA137" i="3"/>
  <c r="LA138" i="3"/>
  <c r="LA139" i="3"/>
  <c r="LA140" i="3"/>
  <c r="LA141" i="3"/>
  <c r="KY35" i="6" s="1"/>
  <c r="LP31" i="8" l="1"/>
  <c r="LN10" i="8"/>
  <c r="LP30" i="8"/>
  <c r="KY12" i="6"/>
  <c r="LP29" i="8"/>
  <c r="LO31" i="8"/>
  <c r="KY6" i="6"/>
  <c r="KY16" i="6"/>
  <c r="KY13" i="6"/>
  <c r="LM5" i="8" s="1"/>
  <c r="LO29" i="8"/>
  <c r="LN9" i="8"/>
  <c r="LN4" i="8"/>
  <c r="LN6" i="8"/>
  <c r="LN13" i="8"/>
  <c r="KY25" i="6"/>
  <c r="KY22" i="6"/>
  <c r="KY18" i="6"/>
  <c r="KY31" i="6"/>
  <c r="LM17" i="8" s="1"/>
  <c r="LM33" i="8" s="1"/>
  <c r="KY9" i="6"/>
  <c r="KY7" i="6"/>
  <c r="KY8" i="6"/>
  <c r="KY3" i="6"/>
  <c r="KY15" i="6"/>
  <c r="LN8" i="8"/>
  <c r="LO20" i="8"/>
  <c r="LP20" i="8"/>
  <c r="KY5" i="6"/>
  <c r="KY24" i="6"/>
  <c r="KY21" i="6"/>
  <c r="KY17" i="6"/>
  <c r="KY14" i="6"/>
  <c r="KY4" i="6"/>
  <c r="LN34" i="8"/>
  <c r="LN12" i="8"/>
  <c r="KY26" i="6"/>
  <c r="KY10" i="6"/>
  <c r="KY34" i="6"/>
  <c r="LM11" i="8" s="1"/>
  <c r="KY30" i="6"/>
  <c r="LM16" i="8" s="1"/>
  <c r="LM32" i="8" s="1"/>
  <c r="KY33" i="6"/>
  <c r="LM7" i="8" s="1"/>
  <c r="LM18" i="8"/>
  <c r="LM35" i="8" s="1"/>
  <c r="LM14" i="8"/>
  <c r="KY19" i="6"/>
  <c r="LP37" i="8"/>
  <c r="LL38" i="8"/>
  <c r="KZ3" i="3"/>
  <c r="KZ4" i="3"/>
  <c r="KZ5" i="3"/>
  <c r="KZ6" i="3"/>
  <c r="KZ7" i="3"/>
  <c r="KZ8" i="3"/>
  <c r="KZ9" i="3"/>
  <c r="KZ10" i="3"/>
  <c r="KZ11" i="3"/>
  <c r="KZ12" i="3"/>
  <c r="KZ13" i="3"/>
  <c r="KZ14" i="3"/>
  <c r="KZ15" i="3"/>
  <c r="KZ16" i="3"/>
  <c r="KZ17" i="3"/>
  <c r="KZ18" i="3"/>
  <c r="KZ19" i="3"/>
  <c r="KZ20" i="3"/>
  <c r="KZ21" i="3"/>
  <c r="KZ22" i="3"/>
  <c r="KZ23" i="3"/>
  <c r="KZ24" i="3"/>
  <c r="KZ25" i="3"/>
  <c r="KZ26" i="3"/>
  <c r="KZ27" i="3"/>
  <c r="KZ28" i="3"/>
  <c r="KZ29" i="3"/>
  <c r="KZ30" i="3"/>
  <c r="KZ31" i="3"/>
  <c r="KZ32" i="3"/>
  <c r="KZ33" i="3"/>
  <c r="KZ34" i="3"/>
  <c r="KZ35" i="3"/>
  <c r="KZ36" i="3"/>
  <c r="KZ37" i="3"/>
  <c r="KZ38" i="3"/>
  <c r="KZ39" i="3"/>
  <c r="KX38" i="6" s="1"/>
  <c r="KZ40" i="3"/>
  <c r="KX39" i="6" s="1"/>
  <c r="KZ41" i="3"/>
  <c r="KZ42" i="3"/>
  <c r="KZ43" i="3"/>
  <c r="KZ44" i="3"/>
  <c r="KZ45" i="3"/>
  <c r="KZ46" i="3"/>
  <c r="KZ47" i="3"/>
  <c r="KZ48" i="3"/>
  <c r="KZ49" i="3"/>
  <c r="KZ50" i="3"/>
  <c r="KZ51" i="3"/>
  <c r="KZ52" i="3"/>
  <c r="KZ53" i="3"/>
  <c r="KZ54" i="3"/>
  <c r="KZ55" i="3"/>
  <c r="KZ56" i="3"/>
  <c r="KZ57" i="3"/>
  <c r="KZ58" i="3"/>
  <c r="KZ59" i="3"/>
  <c r="KZ60" i="3"/>
  <c r="KZ62" i="3"/>
  <c r="KZ63" i="3"/>
  <c r="KZ64" i="3"/>
  <c r="KZ65" i="3"/>
  <c r="KZ66" i="3"/>
  <c r="KZ67" i="3"/>
  <c r="KZ68" i="3"/>
  <c r="KZ69" i="3"/>
  <c r="KZ70" i="3"/>
  <c r="KX20" i="6" s="1"/>
  <c r="KZ71" i="3"/>
  <c r="KZ72" i="3"/>
  <c r="KZ73" i="3"/>
  <c r="KZ74" i="3"/>
  <c r="KZ75" i="3"/>
  <c r="KZ76" i="3"/>
  <c r="KZ77" i="3"/>
  <c r="KZ78" i="3"/>
  <c r="KZ79" i="3"/>
  <c r="KZ80" i="3"/>
  <c r="KZ81" i="3"/>
  <c r="KY23" i="6" s="1"/>
  <c r="KZ82" i="3"/>
  <c r="KZ83" i="3"/>
  <c r="KZ84" i="3"/>
  <c r="KZ85" i="3"/>
  <c r="KZ86" i="3"/>
  <c r="KZ87" i="3"/>
  <c r="KZ88" i="3"/>
  <c r="KZ89" i="3"/>
  <c r="KZ90" i="3"/>
  <c r="KZ91" i="3"/>
  <c r="KZ92" i="3"/>
  <c r="KZ93" i="3"/>
  <c r="KZ94" i="3"/>
  <c r="KZ95" i="3"/>
  <c r="KZ96" i="3"/>
  <c r="KZ97" i="3"/>
  <c r="KX27" i="6" s="1"/>
  <c r="KZ98" i="3"/>
  <c r="KX28" i="6" s="1"/>
  <c r="KZ99" i="3"/>
  <c r="KZ100" i="3"/>
  <c r="KX29" i="6" s="1"/>
  <c r="KZ101" i="3"/>
  <c r="KZ102" i="3"/>
  <c r="KZ103" i="3"/>
  <c r="KZ104" i="3"/>
  <c r="KZ105" i="3"/>
  <c r="KZ106" i="3"/>
  <c r="KZ107" i="3"/>
  <c r="KZ108" i="3"/>
  <c r="KZ109" i="3"/>
  <c r="KZ110" i="3"/>
  <c r="KZ111" i="3"/>
  <c r="KX32" i="6" s="1"/>
  <c r="LL15" i="8" s="1"/>
  <c r="KZ112" i="3"/>
  <c r="KZ113" i="3"/>
  <c r="KZ114" i="3"/>
  <c r="KZ115" i="3"/>
  <c r="KZ116" i="3"/>
  <c r="KZ117" i="3"/>
  <c r="KZ118" i="3"/>
  <c r="KZ119" i="3"/>
  <c r="KZ120" i="3"/>
  <c r="KZ121" i="3"/>
  <c r="KZ122" i="3"/>
  <c r="KZ123" i="3"/>
  <c r="KZ124" i="3"/>
  <c r="KX36" i="6" s="1"/>
  <c r="KZ125" i="3"/>
  <c r="KX11" i="6" s="1"/>
  <c r="KZ127" i="3"/>
  <c r="KX37" i="6" s="1"/>
  <c r="LL19" i="8" s="1"/>
  <c r="LL36" i="8" s="1"/>
  <c r="KZ128" i="3"/>
  <c r="KZ129" i="3"/>
  <c r="KZ130" i="3"/>
  <c r="KZ131" i="3"/>
  <c r="KZ132" i="3"/>
  <c r="KZ133" i="3"/>
  <c r="KZ134" i="3"/>
  <c r="KZ135" i="3"/>
  <c r="KZ136" i="3"/>
  <c r="KZ137" i="3"/>
  <c r="KZ138" i="3"/>
  <c r="KZ139" i="3"/>
  <c r="KZ140" i="3"/>
  <c r="KZ141" i="3"/>
  <c r="KX35" i="6" s="1"/>
  <c r="LN31" i="8" l="1"/>
  <c r="LO37" i="8"/>
  <c r="LN30" i="8"/>
  <c r="KX12" i="6"/>
  <c r="LM34" i="8"/>
  <c r="LN29" i="8"/>
  <c r="KX31" i="6"/>
  <c r="LL17" i="8" s="1"/>
  <c r="LL33" i="8" s="1"/>
  <c r="LN20" i="8"/>
  <c r="LM8" i="8"/>
  <c r="LM9" i="8"/>
  <c r="LM13" i="8"/>
  <c r="KX24" i="6"/>
  <c r="KX4" i="6"/>
  <c r="LM4" i="8"/>
  <c r="KX21" i="6"/>
  <c r="KX17" i="6"/>
  <c r="KX33" i="6"/>
  <c r="LL7" i="8" s="1"/>
  <c r="KX7" i="6"/>
  <c r="LM12" i="8"/>
  <c r="KX14" i="6"/>
  <c r="KX10" i="6"/>
  <c r="KX9" i="6"/>
  <c r="LL12" i="8" s="1"/>
  <c r="KX34" i="6"/>
  <c r="LL11" i="8" s="1"/>
  <c r="LM10" i="8"/>
  <c r="KX16" i="6"/>
  <c r="KX13" i="6"/>
  <c r="LL5" i="8" s="1"/>
  <c r="KX25" i="6"/>
  <c r="KX26" i="6"/>
  <c r="KX19" i="6"/>
  <c r="KX18" i="6"/>
  <c r="KX6" i="6"/>
  <c r="KX22" i="6"/>
  <c r="KX30" i="6"/>
  <c r="LL16" i="8" s="1"/>
  <c r="LL32" i="8" s="1"/>
  <c r="KX15" i="6"/>
  <c r="KX8" i="6"/>
  <c r="KX5" i="6"/>
  <c r="KX3" i="6"/>
  <c r="LM6" i="8"/>
  <c r="LL18" i="8"/>
  <c r="LL35" i="8" s="1"/>
  <c r="LL14" i="8"/>
  <c r="LK38" i="8"/>
  <c r="KY3" i="3"/>
  <c r="KY4" i="3"/>
  <c r="KY5" i="3"/>
  <c r="KY6" i="3"/>
  <c r="KY7" i="3"/>
  <c r="KY8" i="3"/>
  <c r="KY9" i="3"/>
  <c r="KY10" i="3"/>
  <c r="KY11" i="3"/>
  <c r="KY12" i="3"/>
  <c r="KY13" i="3"/>
  <c r="KY14" i="3"/>
  <c r="KY15" i="3"/>
  <c r="KY16" i="3"/>
  <c r="KY17" i="3"/>
  <c r="KY18" i="3"/>
  <c r="KY19" i="3"/>
  <c r="KY20" i="3"/>
  <c r="KY21" i="3"/>
  <c r="KY22" i="3"/>
  <c r="KY23" i="3"/>
  <c r="KY24" i="3"/>
  <c r="KY25" i="3"/>
  <c r="KY26" i="3"/>
  <c r="KY27" i="3"/>
  <c r="KY28" i="3"/>
  <c r="KY29" i="3"/>
  <c r="KY30" i="3"/>
  <c r="KY31" i="3"/>
  <c r="KY32" i="3"/>
  <c r="KY33" i="3"/>
  <c r="KY34" i="3"/>
  <c r="KY35" i="3"/>
  <c r="KY36" i="3"/>
  <c r="KY37" i="3"/>
  <c r="KY38" i="3"/>
  <c r="KY39" i="3"/>
  <c r="KW38" i="6" s="1"/>
  <c r="KY40" i="3"/>
  <c r="KW39" i="6" s="1"/>
  <c r="KY41" i="3"/>
  <c r="KY42" i="3"/>
  <c r="KY43" i="3"/>
  <c r="KY44" i="3"/>
  <c r="KY45" i="3"/>
  <c r="KY46" i="3"/>
  <c r="KY47" i="3"/>
  <c r="KY48" i="3"/>
  <c r="KY49" i="3"/>
  <c r="KY50" i="3"/>
  <c r="KY51" i="3"/>
  <c r="KY52" i="3"/>
  <c r="KY53" i="3"/>
  <c r="KY54" i="3"/>
  <c r="KY55" i="3"/>
  <c r="KY56" i="3"/>
  <c r="KY57" i="3"/>
  <c r="KY58" i="3"/>
  <c r="KY59" i="3"/>
  <c r="KY60" i="3"/>
  <c r="KY62" i="3"/>
  <c r="KY63" i="3"/>
  <c r="KY64" i="3"/>
  <c r="KY65" i="3"/>
  <c r="KY66" i="3"/>
  <c r="KY67" i="3"/>
  <c r="KY68" i="3"/>
  <c r="KW12" i="6" s="1"/>
  <c r="KY69" i="3"/>
  <c r="KY70" i="3"/>
  <c r="KW20" i="6" s="1"/>
  <c r="KY71" i="3"/>
  <c r="KY72" i="3"/>
  <c r="KY73" i="3"/>
  <c r="KY74" i="3"/>
  <c r="KY75" i="3"/>
  <c r="KY76" i="3"/>
  <c r="KY77" i="3"/>
  <c r="KY78" i="3"/>
  <c r="KY79" i="3"/>
  <c r="KY80" i="3"/>
  <c r="KY81" i="3"/>
  <c r="KX23" i="6" s="1"/>
  <c r="KY82" i="3"/>
  <c r="KY83" i="3"/>
  <c r="KY84" i="3"/>
  <c r="KY85" i="3"/>
  <c r="KY86" i="3"/>
  <c r="KY87" i="3"/>
  <c r="KY88" i="3"/>
  <c r="KY89" i="3"/>
  <c r="KY90" i="3"/>
  <c r="KY91" i="3"/>
  <c r="KY92" i="3"/>
  <c r="KY93" i="3"/>
  <c r="KY94" i="3"/>
  <c r="KY95" i="3"/>
  <c r="KY96" i="3"/>
  <c r="KY97" i="3"/>
  <c r="KW27" i="6" s="1"/>
  <c r="KY98" i="3"/>
  <c r="KW28" i="6" s="1"/>
  <c r="KY99" i="3"/>
  <c r="KY100" i="3"/>
  <c r="KW29" i="6" s="1"/>
  <c r="KY101" i="3"/>
  <c r="KY102" i="3"/>
  <c r="KY103" i="3"/>
  <c r="KY104" i="3"/>
  <c r="KY105" i="3"/>
  <c r="KY106" i="3"/>
  <c r="KY107" i="3"/>
  <c r="KY108" i="3"/>
  <c r="KY109" i="3"/>
  <c r="KY110" i="3"/>
  <c r="KY111" i="3"/>
  <c r="KW32" i="6" s="1"/>
  <c r="LK15" i="8" s="1"/>
  <c r="KY112" i="3"/>
  <c r="KY113" i="3"/>
  <c r="KY114" i="3"/>
  <c r="KY115" i="3"/>
  <c r="KY116" i="3"/>
  <c r="KY117" i="3"/>
  <c r="KY118" i="3"/>
  <c r="KY119" i="3"/>
  <c r="KY120" i="3"/>
  <c r="KY121" i="3"/>
  <c r="KY122" i="3"/>
  <c r="KY123" i="3"/>
  <c r="KY124" i="3"/>
  <c r="KW36" i="6" s="1"/>
  <c r="KY125" i="3"/>
  <c r="KW11" i="6" s="1"/>
  <c r="KY127" i="3"/>
  <c r="KW37" i="6" s="1"/>
  <c r="LK19" i="8" s="1"/>
  <c r="LK36" i="8" s="1"/>
  <c r="KY128" i="3"/>
  <c r="KY129" i="3"/>
  <c r="KY130" i="3"/>
  <c r="KY131" i="3"/>
  <c r="KY132" i="3"/>
  <c r="KY133" i="3"/>
  <c r="KY134" i="3"/>
  <c r="KY135" i="3"/>
  <c r="KY136" i="3"/>
  <c r="KY137" i="3"/>
  <c r="KY138" i="3"/>
  <c r="KY139" i="3"/>
  <c r="KY140" i="3"/>
  <c r="KY141" i="3"/>
  <c r="KW35" i="6" s="1"/>
  <c r="LN37" i="8" l="1"/>
  <c r="LL6" i="8"/>
  <c r="LL4" i="8"/>
  <c r="KW16" i="6"/>
  <c r="LM30" i="8"/>
  <c r="LL13" i="8"/>
  <c r="KW6" i="6"/>
  <c r="LL10" i="8"/>
  <c r="LL31" i="8" s="1"/>
  <c r="LL34" i="8"/>
  <c r="LL8" i="8"/>
  <c r="LM29" i="8"/>
  <c r="KW31" i="6"/>
  <c r="LK17" i="8" s="1"/>
  <c r="LK33" i="8" s="1"/>
  <c r="KW10" i="6"/>
  <c r="KW3" i="6"/>
  <c r="KW21" i="6"/>
  <c r="KW9" i="6"/>
  <c r="LM20" i="8"/>
  <c r="KW7" i="6"/>
  <c r="KW33" i="6"/>
  <c r="LK7" i="8" s="1"/>
  <c r="KW17" i="6"/>
  <c r="LL9" i="8"/>
  <c r="KW24" i="6"/>
  <c r="KW14" i="6"/>
  <c r="KW34" i="6"/>
  <c r="LK11" i="8" s="1"/>
  <c r="KW13" i="6"/>
  <c r="LK5" i="8" s="1"/>
  <c r="KW4" i="6"/>
  <c r="KW15" i="6"/>
  <c r="KW8" i="6"/>
  <c r="KW26" i="6"/>
  <c r="LM31" i="8"/>
  <c r="KW5" i="6"/>
  <c r="KW18" i="6"/>
  <c r="KW30" i="6"/>
  <c r="LK16" i="8" s="1"/>
  <c r="LK32" i="8" s="1"/>
  <c r="KW25" i="6"/>
  <c r="KW22" i="6"/>
  <c r="LK18" i="8"/>
  <c r="LK35" i="8" s="1"/>
  <c r="LK14" i="8"/>
  <c r="KW19" i="6"/>
  <c r="LJ38" i="8"/>
  <c r="KX3" i="3"/>
  <c r="KX4" i="3"/>
  <c r="KX5" i="3"/>
  <c r="KX6" i="3"/>
  <c r="KX7" i="3"/>
  <c r="KX8" i="3"/>
  <c r="KX9" i="3"/>
  <c r="KX10" i="3"/>
  <c r="KX11" i="3"/>
  <c r="KX12" i="3"/>
  <c r="KX13" i="3"/>
  <c r="KX14" i="3"/>
  <c r="KX15" i="3"/>
  <c r="KX16" i="3"/>
  <c r="KX17" i="3"/>
  <c r="KX18" i="3"/>
  <c r="KX19" i="3"/>
  <c r="KX20" i="3"/>
  <c r="KX21" i="3"/>
  <c r="KX22" i="3"/>
  <c r="KX23" i="3"/>
  <c r="KX24" i="3"/>
  <c r="KX25" i="3"/>
  <c r="KX26" i="3"/>
  <c r="KX27" i="3"/>
  <c r="KX28" i="3"/>
  <c r="KX29" i="3"/>
  <c r="KX30" i="3"/>
  <c r="KX31" i="3"/>
  <c r="KX32" i="3"/>
  <c r="KX33" i="3"/>
  <c r="KX34" i="3"/>
  <c r="KX35" i="3"/>
  <c r="KX36" i="3"/>
  <c r="KX37" i="3"/>
  <c r="KX38" i="3"/>
  <c r="KX39" i="3"/>
  <c r="KV38" i="6" s="1"/>
  <c r="KX40" i="3"/>
  <c r="KV39" i="6" s="1"/>
  <c r="KX41" i="3"/>
  <c r="KX42" i="3"/>
  <c r="KX43" i="3"/>
  <c r="KX44" i="3"/>
  <c r="KX45" i="3"/>
  <c r="KX46" i="3"/>
  <c r="KX47" i="3"/>
  <c r="KX48" i="3"/>
  <c r="KX49" i="3"/>
  <c r="KX50" i="3"/>
  <c r="KX51" i="3"/>
  <c r="KX52" i="3"/>
  <c r="KX53" i="3"/>
  <c r="KX54" i="3"/>
  <c r="KX55" i="3"/>
  <c r="KX56" i="3"/>
  <c r="KX57" i="3"/>
  <c r="KX58" i="3"/>
  <c r="KX59" i="3"/>
  <c r="KX60" i="3"/>
  <c r="KX62" i="3"/>
  <c r="KX63" i="3"/>
  <c r="KX64" i="3"/>
  <c r="KX65" i="3"/>
  <c r="KX66" i="3"/>
  <c r="KX67" i="3"/>
  <c r="KX68" i="3"/>
  <c r="KV19" i="6" s="1"/>
  <c r="KX69" i="3"/>
  <c r="KX70" i="3"/>
  <c r="KV20" i="6" s="1"/>
  <c r="KX71" i="3"/>
  <c r="KX72" i="3"/>
  <c r="KX73" i="3"/>
  <c r="KX74" i="3"/>
  <c r="KX75" i="3"/>
  <c r="KX76" i="3"/>
  <c r="KX77" i="3"/>
  <c r="KX78" i="3"/>
  <c r="KX79" i="3"/>
  <c r="KX80" i="3"/>
  <c r="KX81" i="3"/>
  <c r="KW23" i="6" s="1"/>
  <c r="KX82" i="3"/>
  <c r="KX83" i="3"/>
  <c r="KX84" i="3"/>
  <c r="KX85" i="3"/>
  <c r="KX86" i="3"/>
  <c r="KX87" i="3"/>
  <c r="KX88" i="3"/>
  <c r="KX89" i="3"/>
  <c r="KX90" i="3"/>
  <c r="KX91" i="3"/>
  <c r="KX92" i="3"/>
  <c r="KX93" i="3"/>
  <c r="KX94" i="3"/>
  <c r="KX95" i="3"/>
  <c r="KX96" i="3"/>
  <c r="KX97" i="3"/>
  <c r="KV27" i="6" s="1"/>
  <c r="KX98" i="3"/>
  <c r="KV28" i="6" s="1"/>
  <c r="KX99" i="3"/>
  <c r="KX100" i="3"/>
  <c r="KV29" i="6" s="1"/>
  <c r="KX101" i="3"/>
  <c r="KX102" i="3"/>
  <c r="KX103" i="3"/>
  <c r="KX104" i="3"/>
  <c r="KX105" i="3"/>
  <c r="KX106" i="3"/>
  <c r="KX107" i="3"/>
  <c r="KX108" i="3"/>
  <c r="KX109" i="3"/>
  <c r="KX110" i="3"/>
  <c r="KX111" i="3"/>
  <c r="KV32" i="6" s="1"/>
  <c r="LJ15" i="8" s="1"/>
  <c r="KX112" i="3"/>
  <c r="KX113" i="3"/>
  <c r="KX114" i="3"/>
  <c r="KX115" i="3"/>
  <c r="KX116" i="3"/>
  <c r="KX117" i="3"/>
  <c r="KX118" i="3"/>
  <c r="KX119" i="3"/>
  <c r="KX120" i="3"/>
  <c r="KX121" i="3"/>
  <c r="KX122" i="3"/>
  <c r="KX123" i="3"/>
  <c r="KX124" i="3"/>
  <c r="KV36" i="6" s="1"/>
  <c r="KX125" i="3"/>
  <c r="KV11" i="6" s="1"/>
  <c r="KX127" i="3"/>
  <c r="KV37" i="6" s="1"/>
  <c r="LJ19" i="8" s="1"/>
  <c r="LJ36" i="8" s="1"/>
  <c r="KX128" i="3"/>
  <c r="KX129" i="3"/>
  <c r="KX130" i="3"/>
  <c r="KX131" i="3"/>
  <c r="KX132" i="3"/>
  <c r="KX133" i="3"/>
  <c r="KX134" i="3"/>
  <c r="KX135" i="3"/>
  <c r="KX136" i="3"/>
  <c r="KX137" i="3"/>
  <c r="KX138" i="3"/>
  <c r="KX139" i="3"/>
  <c r="KX140" i="3"/>
  <c r="KX141" i="3"/>
  <c r="KV35" i="6" s="1"/>
  <c r="LM37" i="8" l="1"/>
  <c r="LL30" i="8"/>
  <c r="LL20" i="8"/>
  <c r="LL29" i="8"/>
  <c r="KV31" i="6"/>
  <c r="LJ17" i="8" s="1"/>
  <c r="LJ33" i="8" s="1"/>
  <c r="LK6" i="8"/>
  <c r="LK12" i="8"/>
  <c r="KV24" i="6"/>
  <c r="KV21" i="6"/>
  <c r="KV17" i="6"/>
  <c r="KV9" i="6"/>
  <c r="KV7" i="6"/>
  <c r="LK10" i="8"/>
  <c r="LK8" i="8"/>
  <c r="KV18" i="6"/>
  <c r="LK34" i="8"/>
  <c r="KV10" i="6"/>
  <c r="KV16" i="6"/>
  <c r="LK13" i="8"/>
  <c r="LK4" i="8"/>
  <c r="KV25" i="6"/>
  <c r="KV22" i="6"/>
  <c r="KV5" i="6"/>
  <c r="KV3" i="6"/>
  <c r="KV14" i="6"/>
  <c r="KV34" i="6"/>
  <c r="LJ11" i="8" s="1"/>
  <c r="KV13" i="6"/>
  <c r="KV4" i="6"/>
  <c r="KV15" i="6"/>
  <c r="KV8" i="6"/>
  <c r="KV26" i="6"/>
  <c r="KV6" i="6"/>
  <c r="LK9" i="8"/>
  <c r="KV33" i="6"/>
  <c r="LJ7" i="8" s="1"/>
  <c r="KV30" i="6"/>
  <c r="LJ16" i="8" s="1"/>
  <c r="LJ32" i="8" s="1"/>
  <c r="LJ14" i="8"/>
  <c r="LJ18" i="8"/>
  <c r="LJ35" i="8" s="1"/>
  <c r="KV12" i="6"/>
  <c r="LH38" i="8"/>
  <c r="LI38" i="8"/>
  <c r="KV3" i="3"/>
  <c r="KW3" i="3"/>
  <c r="KV4" i="3"/>
  <c r="KW4" i="3"/>
  <c r="KV5" i="3"/>
  <c r="KW5" i="3"/>
  <c r="KV6" i="3"/>
  <c r="KW6" i="3"/>
  <c r="KV7" i="3"/>
  <c r="KW7" i="3"/>
  <c r="KV8" i="3"/>
  <c r="KW8" i="3"/>
  <c r="KV9" i="3"/>
  <c r="KW9" i="3"/>
  <c r="KV10" i="3"/>
  <c r="KW10" i="3"/>
  <c r="KV11" i="3"/>
  <c r="KW11" i="3"/>
  <c r="KV12" i="3"/>
  <c r="KW12" i="3"/>
  <c r="KV13" i="3"/>
  <c r="KW13" i="3"/>
  <c r="KV14" i="3"/>
  <c r="KW14" i="3"/>
  <c r="KV15" i="3"/>
  <c r="KW15" i="3"/>
  <c r="KV16" i="3"/>
  <c r="KW16" i="3"/>
  <c r="KV17" i="3"/>
  <c r="KW17" i="3"/>
  <c r="KV18" i="3"/>
  <c r="KW18" i="3"/>
  <c r="KV19" i="3"/>
  <c r="KW19" i="3"/>
  <c r="KV20" i="3"/>
  <c r="KW20" i="3"/>
  <c r="KV21" i="3"/>
  <c r="KW21" i="3"/>
  <c r="KV22" i="3"/>
  <c r="KW22" i="3"/>
  <c r="KV23" i="3"/>
  <c r="KW23" i="3"/>
  <c r="KV24" i="3"/>
  <c r="KW24" i="3"/>
  <c r="KV25" i="3"/>
  <c r="KW25" i="3"/>
  <c r="KV26" i="3"/>
  <c r="KW26" i="3"/>
  <c r="KV27" i="3"/>
  <c r="KW27" i="3"/>
  <c r="KV28" i="3"/>
  <c r="KW28" i="3"/>
  <c r="KV29" i="3"/>
  <c r="KW29" i="3"/>
  <c r="KV30" i="3"/>
  <c r="KW30" i="3"/>
  <c r="KV31" i="3"/>
  <c r="KW31" i="3"/>
  <c r="KV32" i="3"/>
  <c r="KW32" i="3"/>
  <c r="KV33" i="3"/>
  <c r="KW33" i="3"/>
  <c r="KV34" i="3"/>
  <c r="KW34" i="3"/>
  <c r="KV35" i="3"/>
  <c r="KW35" i="3"/>
  <c r="KV36" i="3"/>
  <c r="KW36" i="3"/>
  <c r="KV37" i="3"/>
  <c r="KW37" i="3"/>
  <c r="KV38" i="3"/>
  <c r="KW38" i="3"/>
  <c r="KV39" i="3"/>
  <c r="KT38" i="6" s="1"/>
  <c r="KW39" i="3"/>
  <c r="KU38" i="6" s="1"/>
  <c r="KV40" i="3"/>
  <c r="KT39" i="6" s="1"/>
  <c r="KW40" i="3"/>
  <c r="KU39" i="6" s="1"/>
  <c r="KV41" i="3"/>
  <c r="KW41" i="3"/>
  <c r="KV42" i="3"/>
  <c r="KW42" i="3"/>
  <c r="KV43" i="3"/>
  <c r="KW43" i="3"/>
  <c r="KV44" i="3"/>
  <c r="KW44" i="3"/>
  <c r="KV45" i="3"/>
  <c r="KW45" i="3"/>
  <c r="KV46" i="3"/>
  <c r="KW46" i="3"/>
  <c r="KV47" i="3"/>
  <c r="KW47" i="3"/>
  <c r="KV48" i="3"/>
  <c r="KW48" i="3"/>
  <c r="KV49" i="3"/>
  <c r="KW49" i="3"/>
  <c r="KV50" i="3"/>
  <c r="KW50" i="3"/>
  <c r="KV51" i="3"/>
  <c r="KW51" i="3"/>
  <c r="KV52" i="3"/>
  <c r="KW52" i="3"/>
  <c r="KV53" i="3"/>
  <c r="KW53" i="3"/>
  <c r="KV54" i="3"/>
  <c r="KW54" i="3"/>
  <c r="KV55" i="3"/>
  <c r="KW55" i="3"/>
  <c r="KV56" i="3"/>
  <c r="KW56" i="3"/>
  <c r="KV57" i="3"/>
  <c r="KW57" i="3"/>
  <c r="KV58" i="3"/>
  <c r="KW58" i="3"/>
  <c r="KV59" i="3"/>
  <c r="KW59" i="3"/>
  <c r="KV60" i="3"/>
  <c r="KW60" i="3"/>
  <c r="KV62" i="3"/>
  <c r="KW62" i="3"/>
  <c r="KV63" i="3"/>
  <c r="KW63" i="3"/>
  <c r="KV64" i="3"/>
  <c r="KW64" i="3"/>
  <c r="KV65" i="3"/>
  <c r="KW65" i="3"/>
  <c r="KV66" i="3"/>
  <c r="KW66" i="3"/>
  <c r="KV67" i="3"/>
  <c r="KW67" i="3"/>
  <c r="KV68" i="3"/>
  <c r="KW68" i="3"/>
  <c r="KV69" i="3"/>
  <c r="KW69" i="3"/>
  <c r="KV70" i="3"/>
  <c r="KT20" i="6" s="1"/>
  <c r="KW70" i="3"/>
  <c r="KU20" i="6" s="1"/>
  <c r="KV71" i="3"/>
  <c r="KW71" i="3"/>
  <c r="KV72" i="3"/>
  <c r="KW72" i="3"/>
  <c r="KV73" i="3"/>
  <c r="KW73" i="3"/>
  <c r="KV74" i="3"/>
  <c r="KW74" i="3"/>
  <c r="KV75" i="3"/>
  <c r="KW75" i="3"/>
  <c r="KV76" i="3"/>
  <c r="KW76" i="3"/>
  <c r="KV77" i="3"/>
  <c r="KW77" i="3"/>
  <c r="KV78" i="3"/>
  <c r="KW78" i="3"/>
  <c r="KV79" i="3"/>
  <c r="KW79" i="3"/>
  <c r="KV80" i="3"/>
  <c r="KW80" i="3"/>
  <c r="KV81" i="3"/>
  <c r="KW81" i="3"/>
  <c r="KV23" i="6" s="1"/>
  <c r="KV82" i="3"/>
  <c r="KW82" i="3"/>
  <c r="KV83" i="3"/>
  <c r="KW83" i="3"/>
  <c r="KV84" i="3"/>
  <c r="KW84" i="3"/>
  <c r="KV85" i="3"/>
  <c r="KW85" i="3"/>
  <c r="KV86" i="3"/>
  <c r="KW86" i="3"/>
  <c r="KV87" i="3"/>
  <c r="KW87" i="3"/>
  <c r="KV88" i="3"/>
  <c r="KW88" i="3"/>
  <c r="KV89" i="3"/>
  <c r="KW89" i="3"/>
  <c r="KV90" i="3"/>
  <c r="KW90" i="3"/>
  <c r="KV91" i="3"/>
  <c r="KW91" i="3"/>
  <c r="KV92" i="3"/>
  <c r="KW92" i="3"/>
  <c r="KV93" i="3"/>
  <c r="KW93" i="3"/>
  <c r="KV94" i="3"/>
  <c r="KW94" i="3"/>
  <c r="KV95" i="3"/>
  <c r="KW95" i="3"/>
  <c r="KV96" i="3"/>
  <c r="KW96" i="3"/>
  <c r="KV97" i="3"/>
  <c r="KT27" i="6" s="1"/>
  <c r="KW97" i="3"/>
  <c r="KU27" i="6" s="1"/>
  <c r="KV98" i="3"/>
  <c r="KT28" i="6" s="1"/>
  <c r="KW98" i="3"/>
  <c r="KU28" i="6" s="1"/>
  <c r="KV99" i="3"/>
  <c r="KW99" i="3"/>
  <c r="KV100" i="3"/>
  <c r="KT29" i="6" s="1"/>
  <c r="KW100" i="3"/>
  <c r="KU29" i="6" s="1"/>
  <c r="KV101" i="3"/>
  <c r="KW101" i="3"/>
  <c r="KV102" i="3"/>
  <c r="KW102" i="3"/>
  <c r="KV103" i="3"/>
  <c r="KW103" i="3"/>
  <c r="KV104" i="3"/>
  <c r="KW104" i="3"/>
  <c r="KV105" i="3"/>
  <c r="KW105" i="3"/>
  <c r="KV106" i="3"/>
  <c r="KW106" i="3"/>
  <c r="KV107" i="3"/>
  <c r="KW107" i="3"/>
  <c r="KV108" i="3"/>
  <c r="KW108" i="3"/>
  <c r="KV109" i="3"/>
  <c r="KW109" i="3"/>
  <c r="KV110" i="3"/>
  <c r="KW110" i="3"/>
  <c r="KV111" i="3"/>
  <c r="KT32" i="6" s="1"/>
  <c r="LH15" i="8" s="1"/>
  <c r="KW111" i="3"/>
  <c r="KU32" i="6" s="1"/>
  <c r="LI15" i="8" s="1"/>
  <c r="KV112" i="3"/>
  <c r="KW112" i="3"/>
  <c r="KV113" i="3"/>
  <c r="KW113" i="3"/>
  <c r="KV114" i="3"/>
  <c r="KW114" i="3"/>
  <c r="KV115" i="3"/>
  <c r="KW115" i="3"/>
  <c r="KV116" i="3"/>
  <c r="KW116" i="3"/>
  <c r="KV117" i="3"/>
  <c r="KW117" i="3"/>
  <c r="KV118" i="3"/>
  <c r="KW118" i="3"/>
  <c r="KV119" i="3"/>
  <c r="KW119" i="3"/>
  <c r="KV120" i="3"/>
  <c r="KW120" i="3"/>
  <c r="KV121" i="3"/>
  <c r="KW121" i="3"/>
  <c r="KV122" i="3"/>
  <c r="KW122" i="3"/>
  <c r="KV123" i="3"/>
  <c r="KW123" i="3"/>
  <c r="KV124" i="3"/>
  <c r="KT36" i="6" s="1"/>
  <c r="KW124" i="3"/>
  <c r="KU36" i="6" s="1"/>
  <c r="KV125" i="3"/>
  <c r="KT11" i="6" s="1"/>
  <c r="KW125" i="3"/>
  <c r="KU11" i="6" s="1"/>
  <c r="KV127" i="3"/>
  <c r="KT37" i="6" s="1"/>
  <c r="LH19" i="8" s="1"/>
  <c r="KW127" i="3"/>
  <c r="KU37" i="6" s="1"/>
  <c r="LI19" i="8" s="1"/>
  <c r="LI36" i="8" s="1"/>
  <c r="KV128" i="3"/>
  <c r="KW128" i="3"/>
  <c r="KV129" i="3"/>
  <c r="KW129" i="3"/>
  <c r="KV130" i="3"/>
  <c r="KW130" i="3"/>
  <c r="KV131" i="3"/>
  <c r="KW131" i="3"/>
  <c r="KV132" i="3"/>
  <c r="KW132" i="3"/>
  <c r="KV133" i="3"/>
  <c r="KW133" i="3"/>
  <c r="KV134" i="3"/>
  <c r="KW134" i="3"/>
  <c r="KV135" i="3"/>
  <c r="KW135" i="3"/>
  <c r="KV136" i="3"/>
  <c r="KW136" i="3"/>
  <c r="KV137" i="3"/>
  <c r="KW137" i="3"/>
  <c r="KV138" i="3"/>
  <c r="KW138" i="3"/>
  <c r="KV139" i="3"/>
  <c r="KW139" i="3"/>
  <c r="KV140" i="3"/>
  <c r="KW140" i="3"/>
  <c r="KV141" i="3"/>
  <c r="KT35" i="6" s="1"/>
  <c r="KW141" i="3"/>
  <c r="KU35" i="6" s="1"/>
  <c r="LJ12" i="8" l="1"/>
  <c r="LJ10" i="8"/>
  <c r="LJ6" i="8"/>
  <c r="LL37" i="8"/>
  <c r="LK31" i="8"/>
  <c r="KU19" i="6"/>
  <c r="LJ8" i="8"/>
  <c r="KU16" i="6"/>
  <c r="KU13" i="6"/>
  <c r="KT19" i="6"/>
  <c r="LJ13" i="8"/>
  <c r="LJ4" i="8"/>
  <c r="KU24" i="6"/>
  <c r="KU9" i="6"/>
  <c r="LK30" i="8"/>
  <c r="KU6" i="6"/>
  <c r="KU25" i="6"/>
  <c r="LK29" i="8"/>
  <c r="KU23" i="6"/>
  <c r="KT16" i="6"/>
  <c r="KT13" i="6"/>
  <c r="KU21" i="6"/>
  <c r="KU30" i="6"/>
  <c r="LI16" i="8" s="1"/>
  <c r="LI32" i="8" s="1"/>
  <c r="KU17" i="6"/>
  <c r="LJ34" i="8"/>
  <c r="KT25" i="6"/>
  <c r="KT5" i="6"/>
  <c r="LK20" i="8"/>
  <c r="LJ9" i="8"/>
  <c r="KT30" i="6"/>
  <c r="LH16" i="8" s="1"/>
  <c r="LH32" i="8" s="1"/>
  <c r="KT24" i="6"/>
  <c r="KT21" i="6"/>
  <c r="KT17" i="6"/>
  <c r="KT9" i="6"/>
  <c r="KU34" i="6"/>
  <c r="LI11" i="8" s="1"/>
  <c r="KU33" i="6"/>
  <c r="LI7" i="8" s="1"/>
  <c r="KT34" i="6"/>
  <c r="LH11" i="8" s="1"/>
  <c r="KT33" i="6"/>
  <c r="LH7" i="8" s="1"/>
  <c r="KU22" i="6"/>
  <c r="KU18" i="6"/>
  <c r="KU4" i="6"/>
  <c r="KT22" i="6"/>
  <c r="KT18" i="6"/>
  <c r="KT4" i="6"/>
  <c r="KU26" i="6"/>
  <c r="KU15" i="6"/>
  <c r="KU14" i="6"/>
  <c r="KU10" i="6"/>
  <c r="KU8" i="6"/>
  <c r="KT26" i="6"/>
  <c r="KT15" i="6"/>
  <c r="KT14" i="6"/>
  <c r="KT10" i="6"/>
  <c r="KT8" i="6"/>
  <c r="KU3" i="6"/>
  <c r="KU31" i="6"/>
  <c r="LI17" i="8" s="1"/>
  <c r="LI33" i="8" s="1"/>
  <c r="KU7" i="6"/>
  <c r="LJ5" i="8"/>
  <c r="LH14" i="8"/>
  <c r="KT7" i="6"/>
  <c r="KT6" i="6"/>
  <c r="KT3" i="6"/>
  <c r="KT31" i="6"/>
  <c r="LH17" i="8" s="1"/>
  <c r="LH33" i="8" s="1"/>
  <c r="KU5" i="6"/>
  <c r="LI14" i="8"/>
  <c r="LI18" i="8"/>
  <c r="LI35" i="8" s="1"/>
  <c r="LH18" i="8"/>
  <c r="KU12" i="6"/>
  <c r="KT12" i="6"/>
  <c r="LH5" i="8" s="1"/>
  <c r="LH36" i="8"/>
  <c r="LJ31" i="8"/>
  <c r="LG38" i="8"/>
  <c r="KU3" i="3"/>
  <c r="KU4" i="3"/>
  <c r="KU5" i="3"/>
  <c r="KU6" i="3"/>
  <c r="KU7" i="3"/>
  <c r="KU8" i="3"/>
  <c r="KU9" i="3"/>
  <c r="KU10" i="3"/>
  <c r="KU11" i="3"/>
  <c r="KU12" i="3"/>
  <c r="KU13" i="3"/>
  <c r="KU14" i="3"/>
  <c r="KU15" i="3"/>
  <c r="KU16" i="3"/>
  <c r="KU17" i="3"/>
  <c r="KU18" i="3"/>
  <c r="KU19" i="3"/>
  <c r="KU20" i="3"/>
  <c r="KU21" i="3"/>
  <c r="KU22" i="3"/>
  <c r="KU23" i="3"/>
  <c r="KU24" i="3"/>
  <c r="KU25" i="3"/>
  <c r="KU26" i="3"/>
  <c r="KU27" i="3"/>
  <c r="KU28" i="3"/>
  <c r="KU29" i="3"/>
  <c r="KU30" i="3"/>
  <c r="KU31" i="3"/>
  <c r="KU32" i="3"/>
  <c r="KU33" i="3"/>
  <c r="KU34" i="3"/>
  <c r="KU35" i="3"/>
  <c r="KU36" i="3"/>
  <c r="KU37" i="3"/>
  <c r="KU38" i="3"/>
  <c r="KU39" i="3"/>
  <c r="KS38" i="6" s="1"/>
  <c r="KU40" i="3"/>
  <c r="KS39" i="6" s="1"/>
  <c r="KU41" i="3"/>
  <c r="KU42" i="3"/>
  <c r="KU43" i="3"/>
  <c r="KU44" i="3"/>
  <c r="KU45" i="3"/>
  <c r="KU46" i="3"/>
  <c r="KU47" i="3"/>
  <c r="KU48" i="3"/>
  <c r="KU49" i="3"/>
  <c r="KU50" i="3"/>
  <c r="KU51" i="3"/>
  <c r="KU52" i="3"/>
  <c r="KU53" i="3"/>
  <c r="KU54" i="3"/>
  <c r="KU55" i="3"/>
  <c r="KU56" i="3"/>
  <c r="KU57" i="3"/>
  <c r="KU58" i="3"/>
  <c r="KU59" i="3"/>
  <c r="KU60" i="3"/>
  <c r="KU62" i="3"/>
  <c r="KU63" i="3"/>
  <c r="KU64" i="3"/>
  <c r="KU65" i="3"/>
  <c r="KU66" i="3"/>
  <c r="KU67" i="3"/>
  <c r="KU68" i="3"/>
  <c r="KU69" i="3"/>
  <c r="KU70" i="3"/>
  <c r="KS20" i="6" s="1"/>
  <c r="KU71" i="3"/>
  <c r="KU72" i="3"/>
  <c r="KU73" i="3"/>
  <c r="KU74" i="3"/>
  <c r="KU75" i="3"/>
  <c r="KU76" i="3"/>
  <c r="KU77" i="3"/>
  <c r="KU78" i="3"/>
  <c r="KU79" i="3"/>
  <c r="KU80" i="3"/>
  <c r="KU81" i="3"/>
  <c r="KT23" i="6" s="1"/>
  <c r="KU82" i="3"/>
  <c r="KU83" i="3"/>
  <c r="KU84" i="3"/>
  <c r="KU85" i="3"/>
  <c r="KU86" i="3"/>
  <c r="KU87" i="3"/>
  <c r="KU88" i="3"/>
  <c r="KU89" i="3"/>
  <c r="KU90" i="3"/>
  <c r="KU91" i="3"/>
  <c r="KU92" i="3"/>
  <c r="KU93" i="3"/>
  <c r="KU94" i="3"/>
  <c r="KU95" i="3"/>
  <c r="KU96" i="3"/>
  <c r="KU97" i="3"/>
  <c r="KS27" i="6" s="1"/>
  <c r="KU98" i="3"/>
  <c r="KS28" i="6" s="1"/>
  <c r="KU99" i="3"/>
  <c r="KU100" i="3"/>
  <c r="KS29" i="6" s="1"/>
  <c r="KU101" i="3"/>
  <c r="KU102" i="3"/>
  <c r="KU103" i="3"/>
  <c r="KU104" i="3"/>
  <c r="KU105" i="3"/>
  <c r="KU106" i="3"/>
  <c r="KU107" i="3"/>
  <c r="KU108" i="3"/>
  <c r="KU109" i="3"/>
  <c r="KU110" i="3"/>
  <c r="KU111" i="3"/>
  <c r="KS32" i="6" s="1"/>
  <c r="LG15" i="8" s="1"/>
  <c r="KU112" i="3"/>
  <c r="KU113" i="3"/>
  <c r="KU114" i="3"/>
  <c r="KU115" i="3"/>
  <c r="KU116" i="3"/>
  <c r="KU117" i="3"/>
  <c r="KU118" i="3"/>
  <c r="KU119" i="3"/>
  <c r="KU120" i="3"/>
  <c r="KU121" i="3"/>
  <c r="KU122" i="3"/>
  <c r="KU123" i="3"/>
  <c r="KU124" i="3"/>
  <c r="KS36" i="6" s="1"/>
  <c r="KU125" i="3"/>
  <c r="KS11" i="6" s="1"/>
  <c r="KU127" i="3"/>
  <c r="KS37" i="6" s="1"/>
  <c r="LG19" i="8" s="1"/>
  <c r="LG36" i="8" s="1"/>
  <c r="KU128" i="3"/>
  <c r="KU129" i="3"/>
  <c r="KU130" i="3"/>
  <c r="KU131" i="3"/>
  <c r="KU132" i="3"/>
  <c r="KU133" i="3"/>
  <c r="KU134" i="3"/>
  <c r="KU135" i="3"/>
  <c r="KU136" i="3"/>
  <c r="KU137" i="3"/>
  <c r="KU138" i="3"/>
  <c r="KU139" i="3"/>
  <c r="KU140" i="3"/>
  <c r="KU141" i="3"/>
  <c r="KS35" i="6" s="1"/>
  <c r="LI5" i="8" l="1"/>
  <c r="LJ29" i="8"/>
  <c r="LH6" i="8"/>
  <c r="LI13" i="8"/>
  <c r="LI34" i="8"/>
  <c r="LH34" i="8"/>
  <c r="LK37" i="8"/>
  <c r="LI12" i="8"/>
  <c r="KS21" i="6"/>
  <c r="KS17" i="6"/>
  <c r="KS9" i="6"/>
  <c r="LJ30" i="8"/>
  <c r="LJ37" i="8" s="1"/>
  <c r="LI10" i="8"/>
  <c r="LH13" i="8"/>
  <c r="KS25" i="6"/>
  <c r="LI6" i="8"/>
  <c r="KS26" i="6"/>
  <c r="KS7" i="6"/>
  <c r="KS15" i="6"/>
  <c r="LH9" i="8"/>
  <c r="KS22" i="6"/>
  <c r="LH10" i="8"/>
  <c r="KS16" i="6"/>
  <c r="KS13" i="6"/>
  <c r="KS4" i="6"/>
  <c r="KS33" i="6"/>
  <c r="LG7" i="8" s="1"/>
  <c r="KS12" i="6"/>
  <c r="KS10" i="6"/>
  <c r="LH12" i="8"/>
  <c r="LI8" i="8"/>
  <c r="LH8" i="8"/>
  <c r="LI9" i="8"/>
  <c r="LI4" i="8"/>
  <c r="LG18" i="8"/>
  <c r="LG35" i="8" s="1"/>
  <c r="KS19" i="6"/>
  <c r="KS30" i="6"/>
  <c r="LG16" i="8" s="1"/>
  <c r="LG32" i="8" s="1"/>
  <c r="KS18" i="6"/>
  <c r="KS8" i="6"/>
  <c r="KS6" i="6"/>
  <c r="KS3" i="6"/>
  <c r="KS31" i="6"/>
  <c r="LG17" i="8" s="1"/>
  <c r="LG33" i="8" s="1"/>
  <c r="LJ20" i="8"/>
  <c r="KS14" i="6"/>
  <c r="KS24" i="6"/>
  <c r="KS5" i="6"/>
  <c r="KS34" i="6"/>
  <c r="LG11" i="8" s="1"/>
  <c r="LH4" i="8"/>
  <c r="LG14" i="8"/>
  <c r="LH35" i="8"/>
  <c r="LF38" i="8"/>
  <c r="KT3" i="3"/>
  <c r="KT4" i="3"/>
  <c r="KT5" i="3"/>
  <c r="KT6" i="3"/>
  <c r="KT7" i="3"/>
  <c r="KT8" i="3"/>
  <c r="KT9" i="3"/>
  <c r="KT10" i="3"/>
  <c r="KT11" i="3"/>
  <c r="KT12" i="3"/>
  <c r="KT13" i="3"/>
  <c r="KT14" i="3"/>
  <c r="KT15" i="3"/>
  <c r="KT16" i="3"/>
  <c r="KT17" i="3"/>
  <c r="KT18" i="3"/>
  <c r="KT19" i="3"/>
  <c r="KT20" i="3"/>
  <c r="KT21" i="3"/>
  <c r="KT22" i="3"/>
  <c r="KT23" i="3"/>
  <c r="KT24" i="3"/>
  <c r="KT25" i="3"/>
  <c r="KT26" i="3"/>
  <c r="KT27" i="3"/>
  <c r="KT28" i="3"/>
  <c r="KT29" i="3"/>
  <c r="KT30" i="3"/>
  <c r="KT31" i="3"/>
  <c r="KT32" i="3"/>
  <c r="KT33" i="3"/>
  <c r="KT34" i="3"/>
  <c r="KT35" i="3"/>
  <c r="KT36" i="3"/>
  <c r="KT37" i="3"/>
  <c r="KT38" i="3"/>
  <c r="KT39" i="3"/>
  <c r="KR38" i="6" s="1"/>
  <c r="KT40" i="3"/>
  <c r="KR39" i="6" s="1"/>
  <c r="KT41" i="3"/>
  <c r="KT42" i="3"/>
  <c r="KT43" i="3"/>
  <c r="KT44" i="3"/>
  <c r="KT45" i="3"/>
  <c r="KT46" i="3"/>
  <c r="KT47" i="3"/>
  <c r="KT48" i="3"/>
  <c r="KT49" i="3"/>
  <c r="KT50" i="3"/>
  <c r="KT51" i="3"/>
  <c r="KT52" i="3"/>
  <c r="KT53" i="3"/>
  <c r="KT54" i="3"/>
  <c r="KT55" i="3"/>
  <c r="KT56" i="3"/>
  <c r="KT57" i="3"/>
  <c r="KT58" i="3"/>
  <c r="KT59" i="3"/>
  <c r="KT60" i="3"/>
  <c r="KT62" i="3"/>
  <c r="KT63" i="3"/>
  <c r="KT64" i="3"/>
  <c r="KT65" i="3"/>
  <c r="KT66" i="3"/>
  <c r="KT67" i="3"/>
  <c r="KT68" i="3"/>
  <c r="KT69" i="3"/>
  <c r="KT70" i="3"/>
  <c r="KR20" i="6" s="1"/>
  <c r="KT71" i="3"/>
  <c r="KT72" i="3"/>
  <c r="KT73" i="3"/>
  <c r="KT74" i="3"/>
  <c r="KT75" i="3"/>
  <c r="KT76" i="3"/>
  <c r="KT77" i="3"/>
  <c r="KT78" i="3"/>
  <c r="KT79" i="3"/>
  <c r="KT80" i="3"/>
  <c r="KT81" i="3"/>
  <c r="KS23" i="6" s="1"/>
  <c r="KT82" i="3"/>
  <c r="KT83" i="3"/>
  <c r="KT84" i="3"/>
  <c r="KT85" i="3"/>
  <c r="KT86" i="3"/>
  <c r="KT87" i="3"/>
  <c r="KT88" i="3"/>
  <c r="KT89" i="3"/>
  <c r="KT90" i="3"/>
  <c r="KT91" i="3"/>
  <c r="KT92" i="3"/>
  <c r="KT93" i="3"/>
  <c r="KT94" i="3"/>
  <c r="KT95" i="3"/>
  <c r="KT96" i="3"/>
  <c r="KT97" i="3"/>
  <c r="KR27" i="6" s="1"/>
  <c r="KT98" i="3"/>
  <c r="KR28" i="6" s="1"/>
  <c r="KT99" i="3"/>
  <c r="KT100" i="3"/>
  <c r="KR29" i="6" s="1"/>
  <c r="KT101" i="3"/>
  <c r="KT102" i="3"/>
  <c r="KT103" i="3"/>
  <c r="KT104" i="3"/>
  <c r="KT105" i="3"/>
  <c r="KT106" i="3"/>
  <c r="KT107" i="3"/>
  <c r="KT108" i="3"/>
  <c r="KT109" i="3"/>
  <c r="KT110" i="3"/>
  <c r="KT111" i="3"/>
  <c r="KR32" i="6" s="1"/>
  <c r="LF15" i="8" s="1"/>
  <c r="KT112" i="3"/>
  <c r="KT113" i="3"/>
  <c r="KT114" i="3"/>
  <c r="KT115" i="3"/>
  <c r="KT116" i="3"/>
  <c r="KT117" i="3"/>
  <c r="KT118" i="3"/>
  <c r="KT119" i="3"/>
  <c r="KT120" i="3"/>
  <c r="KT121" i="3"/>
  <c r="KT122" i="3"/>
  <c r="KT123" i="3"/>
  <c r="KT124" i="3"/>
  <c r="KR36" i="6" s="1"/>
  <c r="KT125" i="3"/>
  <c r="KR11" i="6" s="1"/>
  <c r="KT127" i="3"/>
  <c r="KR37" i="6" s="1"/>
  <c r="LF19" i="8" s="1"/>
  <c r="LF36" i="8" s="1"/>
  <c r="KT128" i="3"/>
  <c r="KT129" i="3"/>
  <c r="KT130" i="3"/>
  <c r="KT131" i="3"/>
  <c r="KT132" i="3"/>
  <c r="KT133" i="3"/>
  <c r="KT134" i="3"/>
  <c r="KT135" i="3"/>
  <c r="KT136" i="3"/>
  <c r="KT137" i="3"/>
  <c r="KT138" i="3"/>
  <c r="KT139" i="3"/>
  <c r="KT140" i="3"/>
  <c r="KT141" i="3"/>
  <c r="KR35" i="6" s="1"/>
  <c r="LG13" i="8" l="1"/>
  <c r="LG6" i="8"/>
  <c r="LG9" i="8"/>
  <c r="LG34" i="8"/>
  <c r="LI31" i="8"/>
  <c r="KR25" i="6"/>
  <c r="LG12" i="8"/>
  <c r="LG10" i="8"/>
  <c r="KR16" i="6"/>
  <c r="LG5" i="8"/>
  <c r="LG30" i="8" s="1"/>
  <c r="LH30" i="8"/>
  <c r="KR19" i="6"/>
  <c r="KR12" i="6"/>
  <c r="KR6" i="6"/>
  <c r="LI29" i="8"/>
  <c r="LH31" i="8"/>
  <c r="LG4" i="8"/>
  <c r="KR13" i="6"/>
  <c r="LI30" i="8"/>
  <c r="KR10" i="6"/>
  <c r="KR30" i="6"/>
  <c r="LF16" i="8" s="1"/>
  <c r="LF32" i="8" s="1"/>
  <c r="KR8" i="6"/>
  <c r="LH20" i="8"/>
  <c r="KR4" i="6"/>
  <c r="LI20" i="8"/>
  <c r="LH29" i="8"/>
  <c r="LG8" i="8"/>
  <c r="LF18" i="8"/>
  <c r="LF35" i="8" s="1"/>
  <c r="KR18" i="6"/>
  <c r="LF14" i="8"/>
  <c r="KR17" i="6"/>
  <c r="KR34" i="6"/>
  <c r="LF11" i="8" s="1"/>
  <c r="KR22" i="6"/>
  <c r="KR3" i="6"/>
  <c r="KR24" i="6"/>
  <c r="KR9" i="6"/>
  <c r="LF12" i="8" s="1"/>
  <c r="KR33" i="6"/>
  <c r="LF7" i="8" s="1"/>
  <c r="KR5" i="6"/>
  <c r="KR21" i="6"/>
  <c r="KR15" i="6"/>
  <c r="KR31" i="6"/>
  <c r="LF17" i="8" s="1"/>
  <c r="LF33" i="8" s="1"/>
  <c r="KR14" i="6"/>
  <c r="KR7" i="6"/>
  <c r="KR26" i="6"/>
  <c r="LG31" i="8"/>
  <c r="LE38" i="8"/>
  <c r="KS3" i="3"/>
  <c r="KS4" i="3"/>
  <c r="KS5" i="3"/>
  <c r="KS6" i="3"/>
  <c r="KS7" i="3"/>
  <c r="KS8" i="3"/>
  <c r="KS9" i="3"/>
  <c r="KS10" i="3"/>
  <c r="KS11" i="3"/>
  <c r="KS12" i="3"/>
  <c r="KS13" i="3"/>
  <c r="KS14" i="3"/>
  <c r="KS15" i="3"/>
  <c r="KS16" i="3"/>
  <c r="KS17" i="3"/>
  <c r="KS18" i="3"/>
  <c r="KS19" i="3"/>
  <c r="KS20" i="3"/>
  <c r="KS21" i="3"/>
  <c r="KS22" i="3"/>
  <c r="KS23" i="3"/>
  <c r="KS24" i="3"/>
  <c r="KS25" i="3"/>
  <c r="KS26" i="3"/>
  <c r="KS27" i="3"/>
  <c r="KS28" i="3"/>
  <c r="KS29" i="3"/>
  <c r="KS30" i="3"/>
  <c r="KS31" i="3"/>
  <c r="KS32" i="3"/>
  <c r="KS33" i="3"/>
  <c r="KS34" i="3"/>
  <c r="KS35" i="3"/>
  <c r="KS36" i="3"/>
  <c r="KS37" i="3"/>
  <c r="KS38" i="3"/>
  <c r="KS39" i="3"/>
  <c r="KQ38" i="6" s="1"/>
  <c r="KS40" i="3"/>
  <c r="KQ39" i="6" s="1"/>
  <c r="KS41" i="3"/>
  <c r="KS42" i="3"/>
  <c r="KS43" i="3"/>
  <c r="KS44" i="3"/>
  <c r="KS45" i="3"/>
  <c r="KS46" i="3"/>
  <c r="KS47" i="3"/>
  <c r="KS48" i="3"/>
  <c r="KS49" i="3"/>
  <c r="KS50" i="3"/>
  <c r="KS51" i="3"/>
  <c r="KS52" i="3"/>
  <c r="KS53" i="3"/>
  <c r="KS54" i="3"/>
  <c r="KS55" i="3"/>
  <c r="KS56" i="3"/>
  <c r="KS57" i="3"/>
  <c r="KS58" i="3"/>
  <c r="KS59" i="3"/>
  <c r="KS60" i="3"/>
  <c r="KS62" i="3"/>
  <c r="KS63" i="3"/>
  <c r="KS64" i="3"/>
  <c r="KS65" i="3"/>
  <c r="KS66" i="3"/>
  <c r="KS67" i="3"/>
  <c r="KS68" i="3"/>
  <c r="KS69" i="3"/>
  <c r="KS70" i="3"/>
  <c r="KQ20" i="6" s="1"/>
  <c r="KS71" i="3"/>
  <c r="KS72" i="3"/>
  <c r="KS73" i="3"/>
  <c r="KS74" i="3"/>
  <c r="KS75" i="3"/>
  <c r="KS76" i="3"/>
  <c r="KS77" i="3"/>
  <c r="KS78" i="3"/>
  <c r="KS79" i="3"/>
  <c r="KS80" i="3"/>
  <c r="KS81" i="3"/>
  <c r="KR23" i="6" s="1"/>
  <c r="KS82" i="3"/>
  <c r="KS83" i="3"/>
  <c r="KS84" i="3"/>
  <c r="KS85" i="3"/>
  <c r="KS86" i="3"/>
  <c r="KS87" i="3"/>
  <c r="KS88" i="3"/>
  <c r="KS89" i="3"/>
  <c r="KS90" i="3"/>
  <c r="KS91" i="3"/>
  <c r="KS92" i="3"/>
  <c r="KS93" i="3"/>
  <c r="KS94" i="3"/>
  <c r="KS95" i="3"/>
  <c r="KS96" i="3"/>
  <c r="KS97" i="3"/>
  <c r="KQ27" i="6" s="1"/>
  <c r="KS98" i="3"/>
  <c r="KQ28" i="6" s="1"/>
  <c r="KS99" i="3"/>
  <c r="KS100" i="3"/>
  <c r="KQ29" i="6" s="1"/>
  <c r="KS101" i="3"/>
  <c r="KS102" i="3"/>
  <c r="KS103" i="3"/>
  <c r="KS104" i="3"/>
  <c r="KS105" i="3"/>
  <c r="KS106" i="3"/>
  <c r="KS107" i="3"/>
  <c r="KS108" i="3"/>
  <c r="KS109" i="3"/>
  <c r="KS110" i="3"/>
  <c r="KS111" i="3"/>
  <c r="KQ32" i="6" s="1"/>
  <c r="LE15" i="8" s="1"/>
  <c r="KS112" i="3"/>
  <c r="KS113" i="3"/>
  <c r="KS114" i="3"/>
  <c r="KS115" i="3"/>
  <c r="KS116" i="3"/>
  <c r="KS117" i="3"/>
  <c r="KS118" i="3"/>
  <c r="KS119" i="3"/>
  <c r="KS120" i="3"/>
  <c r="KS121" i="3"/>
  <c r="KS122" i="3"/>
  <c r="KS123" i="3"/>
  <c r="KS124" i="3"/>
  <c r="KQ36" i="6" s="1"/>
  <c r="KS125" i="3"/>
  <c r="KQ11" i="6" s="1"/>
  <c r="KS127" i="3"/>
  <c r="KQ37" i="6" s="1"/>
  <c r="LE19" i="8" s="1"/>
  <c r="LE36" i="8" s="1"/>
  <c r="KS128" i="3"/>
  <c r="KS129" i="3"/>
  <c r="KS130" i="3"/>
  <c r="KS131" i="3"/>
  <c r="KS132" i="3"/>
  <c r="KS133" i="3"/>
  <c r="KS134" i="3"/>
  <c r="KS135" i="3"/>
  <c r="KS136" i="3"/>
  <c r="KS137" i="3"/>
  <c r="KS138" i="3"/>
  <c r="KS139" i="3"/>
  <c r="KS140" i="3"/>
  <c r="KS141" i="3"/>
  <c r="KQ35" i="6" s="1"/>
  <c r="LF10" i="8" l="1"/>
  <c r="LF5" i="8"/>
  <c r="LF34" i="8"/>
  <c r="LG29" i="8"/>
  <c r="LH37" i="8"/>
  <c r="LG20" i="8"/>
  <c r="LF6" i="8"/>
  <c r="LF31" i="8" s="1"/>
  <c r="LF9" i="8"/>
  <c r="LI37" i="8"/>
  <c r="KQ16" i="6"/>
  <c r="KQ13" i="6"/>
  <c r="KQ12" i="6"/>
  <c r="KQ15" i="6"/>
  <c r="KQ8" i="6"/>
  <c r="KQ21" i="6"/>
  <c r="KQ9" i="6"/>
  <c r="KQ7" i="6"/>
  <c r="LF8" i="8"/>
  <c r="KQ6" i="6"/>
  <c r="KQ31" i="6"/>
  <c r="LE17" i="8" s="1"/>
  <c r="LE33" i="8" s="1"/>
  <c r="LF13" i="8"/>
  <c r="KQ25" i="6"/>
  <c r="KQ5" i="6"/>
  <c r="KQ10" i="6"/>
  <c r="KQ22" i="6"/>
  <c r="LF4" i="8"/>
  <c r="KQ24" i="6"/>
  <c r="KQ17" i="6"/>
  <c r="KQ14" i="6"/>
  <c r="KQ18" i="6"/>
  <c r="KQ34" i="6"/>
  <c r="LE11" i="8" s="1"/>
  <c r="KQ4" i="6"/>
  <c r="KQ3" i="6"/>
  <c r="KQ33" i="6"/>
  <c r="LE7" i="8" s="1"/>
  <c r="KQ26" i="6"/>
  <c r="KQ30" i="6"/>
  <c r="LE16" i="8" s="1"/>
  <c r="LE32" i="8" s="1"/>
  <c r="LE18" i="8"/>
  <c r="LE35" i="8" s="1"/>
  <c r="LE14" i="8"/>
  <c r="KQ19" i="6"/>
  <c r="LG37" i="8"/>
  <c r="LD38" i="8"/>
  <c r="KR3" i="3"/>
  <c r="KR4" i="3"/>
  <c r="KR5" i="3"/>
  <c r="KR6" i="3"/>
  <c r="KR7" i="3"/>
  <c r="KR8" i="3"/>
  <c r="KR9" i="3"/>
  <c r="KR10" i="3"/>
  <c r="KR11" i="3"/>
  <c r="KR12" i="3"/>
  <c r="KR13" i="3"/>
  <c r="KR14" i="3"/>
  <c r="KR15" i="3"/>
  <c r="KR16" i="3"/>
  <c r="KR17" i="3"/>
  <c r="KR18" i="3"/>
  <c r="KR19" i="3"/>
  <c r="KR20" i="3"/>
  <c r="KR21" i="3"/>
  <c r="KR22" i="3"/>
  <c r="KR23" i="3"/>
  <c r="KR24" i="3"/>
  <c r="KR25" i="3"/>
  <c r="KR26" i="3"/>
  <c r="KR27" i="3"/>
  <c r="KR28" i="3"/>
  <c r="KR29" i="3"/>
  <c r="KR30" i="3"/>
  <c r="KR31" i="3"/>
  <c r="KR32" i="3"/>
  <c r="KR33" i="3"/>
  <c r="KR34" i="3"/>
  <c r="KR35" i="3"/>
  <c r="KR36" i="3"/>
  <c r="KR37" i="3"/>
  <c r="KR38" i="3"/>
  <c r="KR39" i="3"/>
  <c r="KP38" i="6" s="1"/>
  <c r="KR40" i="3"/>
  <c r="KP39" i="6" s="1"/>
  <c r="KR41" i="3"/>
  <c r="KR42" i="3"/>
  <c r="KR43" i="3"/>
  <c r="KR44" i="3"/>
  <c r="KR45" i="3"/>
  <c r="KR46" i="3"/>
  <c r="KR47" i="3"/>
  <c r="KR48" i="3"/>
  <c r="KR49" i="3"/>
  <c r="KR50" i="3"/>
  <c r="KR51" i="3"/>
  <c r="KR52" i="3"/>
  <c r="KR53" i="3"/>
  <c r="KR54" i="3"/>
  <c r="KR55" i="3"/>
  <c r="KR56" i="3"/>
  <c r="KR57" i="3"/>
  <c r="KR58" i="3"/>
  <c r="KR59" i="3"/>
  <c r="KR60" i="3"/>
  <c r="KR62" i="3"/>
  <c r="KR63" i="3"/>
  <c r="KR64" i="3"/>
  <c r="KR65" i="3"/>
  <c r="KR66" i="3"/>
  <c r="KR67" i="3"/>
  <c r="KR68" i="3"/>
  <c r="KR69" i="3"/>
  <c r="KR70" i="3"/>
  <c r="KP20" i="6" s="1"/>
  <c r="KR71" i="3"/>
  <c r="KR72" i="3"/>
  <c r="KR73" i="3"/>
  <c r="KR74" i="3"/>
  <c r="KR75" i="3"/>
  <c r="KR76" i="3"/>
  <c r="KR77" i="3"/>
  <c r="KR78" i="3"/>
  <c r="KR79" i="3"/>
  <c r="KR80" i="3"/>
  <c r="KR81" i="3"/>
  <c r="KQ23" i="6" s="1"/>
  <c r="KR82" i="3"/>
  <c r="KR83" i="3"/>
  <c r="KR84" i="3"/>
  <c r="KR85" i="3"/>
  <c r="KR86" i="3"/>
  <c r="KR87" i="3"/>
  <c r="KR88" i="3"/>
  <c r="KR89" i="3"/>
  <c r="KR90" i="3"/>
  <c r="KR91" i="3"/>
  <c r="KR92" i="3"/>
  <c r="KR93" i="3"/>
  <c r="KR94" i="3"/>
  <c r="KR95" i="3"/>
  <c r="KR96" i="3"/>
  <c r="KR97" i="3"/>
  <c r="KP27" i="6" s="1"/>
  <c r="KR98" i="3"/>
  <c r="KP28" i="6" s="1"/>
  <c r="KR99" i="3"/>
  <c r="KR100" i="3"/>
  <c r="KP29" i="6" s="1"/>
  <c r="KR101" i="3"/>
  <c r="KR102" i="3"/>
  <c r="KR103" i="3"/>
  <c r="KR104" i="3"/>
  <c r="KR105" i="3"/>
  <c r="KR106" i="3"/>
  <c r="KR107" i="3"/>
  <c r="KR108" i="3"/>
  <c r="KR109" i="3"/>
  <c r="KR110" i="3"/>
  <c r="KR111" i="3"/>
  <c r="KP32" i="6" s="1"/>
  <c r="LD15" i="8" s="1"/>
  <c r="KR112" i="3"/>
  <c r="KR113" i="3"/>
  <c r="KR114" i="3"/>
  <c r="KR115" i="3"/>
  <c r="KR116" i="3"/>
  <c r="KR117" i="3"/>
  <c r="KR118" i="3"/>
  <c r="KR119" i="3"/>
  <c r="KR120" i="3"/>
  <c r="KR121" i="3"/>
  <c r="KR122" i="3"/>
  <c r="KR123" i="3"/>
  <c r="KR124" i="3"/>
  <c r="KP36" i="6" s="1"/>
  <c r="KR125" i="3"/>
  <c r="KP11" i="6" s="1"/>
  <c r="KR127" i="3"/>
  <c r="KP37" i="6" s="1"/>
  <c r="LD19" i="8" s="1"/>
  <c r="LD36" i="8" s="1"/>
  <c r="KR128" i="3"/>
  <c r="KR129" i="3"/>
  <c r="KR130" i="3"/>
  <c r="KR131" i="3"/>
  <c r="KR132" i="3"/>
  <c r="KR133" i="3"/>
  <c r="KR134" i="3"/>
  <c r="KR135" i="3"/>
  <c r="KR136" i="3"/>
  <c r="KR137" i="3"/>
  <c r="KR138" i="3"/>
  <c r="KR139" i="3"/>
  <c r="KR140" i="3"/>
  <c r="KR141" i="3"/>
  <c r="KP35" i="6" s="1"/>
  <c r="LE5" i="8" l="1"/>
  <c r="LF30" i="8"/>
  <c r="LE6" i="8"/>
  <c r="LE4" i="8"/>
  <c r="KP6" i="6"/>
  <c r="LE34" i="8"/>
  <c r="LE8" i="8"/>
  <c r="LE13" i="8"/>
  <c r="LE9" i="8"/>
  <c r="KP3" i="6"/>
  <c r="LF29" i="8"/>
  <c r="LF37" i="8" s="1"/>
  <c r="LE12" i="8"/>
  <c r="KP9" i="6"/>
  <c r="KP22" i="6"/>
  <c r="KP18" i="6"/>
  <c r="LE10" i="8"/>
  <c r="LE31" i="8" s="1"/>
  <c r="KP16" i="6"/>
  <c r="KP13" i="6"/>
  <c r="KP4" i="6"/>
  <c r="KP17" i="6"/>
  <c r="LF20" i="8"/>
  <c r="KP19" i="6"/>
  <c r="KP31" i="6"/>
  <c r="LD17" i="8" s="1"/>
  <c r="LD33" i="8" s="1"/>
  <c r="LD14" i="8"/>
  <c r="KP10" i="6"/>
  <c r="KP24" i="6"/>
  <c r="KP21" i="6"/>
  <c r="KP7" i="6"/>
  <c r="KP34" i="6"/>
  <c r="LD11" i="8" s="1"/>
  <c r="KP15" i="6"/>
  <c r="KP14" i="6"/>
  <c r="KP8" i="6"/>
  <c r="KP5" i="6"/>
  <c r="KP26" i="6"/>
  <c r="KP30" i="6"/>
  <c r="LD16" i="8" s="1"/>
  <c r="LD32" i="8" s="1"/>
  <c r="KP33" i="6"/>
  <c r="LD7" i="8" s="1"/>
  <c r="KP25" i="6"/>
  <c r="LD18" i="8"/>
  <c r="LD35" i="8" s="1"/>
  <c r="KP12" i="6"/>
  <c r="LC38" i="8"/>
  <c r="KQ3" i="3"/>
  <c r="KQ4" i="3"/>
  <c r="KQ5" i="3"/>
  <c r="KQ6" i="3"/>
  <c r="KQ7" i="3"/>
  <c r="KQ8" i="3"/>
  <c r="KQ9" i="3"/>
  <c r="KQ10" i="3"/>
  <c r="KQ11" i="3"/>
  <c r="KQ12" i="3"/>
  <c r="KQ13" i="3"/>
  <c r="KQ14" i="3"/>
  <c r="KQ15" i="3"/>
  <c r="KQ16" i="3"/>
  <c r="KQ17" i="3"/>
  <c r="KQ18" i="3"/>
  <c r="KQ19" i="3"/>
  <c r="KQ20" i="3"/>
  <c r="KQ21" i="3"/>
  <c r="KQ22" i="3"/>
  <c r="KQ23" i="3"/>
  <c r="KQ24" i="3"/>
  <c r="KQ25" i="3"/>
  <c r="KQ26" i="3"/>
  <c r="KQ27" i="3"/>
  <c r="KQ28" i="3"/>
  <c r="KQ29" i="3"/>
  <c r="KQ30" i="3"/>
  <c r="KQ31" i="3"/>
  <c r="KQ32" i="3"/>
  <c r="KQ33" i="3"/>
  <c r="KQ34" i="3"/>
  <c r="KQ35" i="3"/>
  <c r="KQ36" i="3"/>
  <c r="KQ37" i="3"/>
  <c r="KQ38" i="3"/>
  <c r="KQ39" i="3"/>
  <c r="KO38" i="6" s="1"/>
  <c r="KQ40" i="3"/>
  <c r="KO39" i="6" s="1"/>
  <c r="KQ41" i="3"/>
  <c r="KQ42" i="3"/>
  <c r="KQ43" i="3"/>
  <c r="KQ44" i="3"/>
  <c r="KQ45" i="3"/>
  <c r="KQ46" i="3"/>
  <c r="KQ47" i="3"/>
  <c r="KQ48" i="3"/>
  <c r="KQ49" i="3"/>
  <c r="KQ50" i="3"/>
  <c r="KQ51" i="3"/>
  <c r="KQ52" i="3"/>
  <c r="KQ53" i="3"/>
  <c r="KQ54" i="3"/>
  <c r="KQ55" i="3"/>
  <c r="KQ56" i="3"/>
  <c r="KQ57" i="3"/>
  <c r="KQ58" i="3"/>
  <c r="KQ59" i="3"/>
  <c r="KQ60" i="3"/>
  <c r="KQ62" i="3"/>
  <c r="KQ63" i="3"/>
  <c r="KQ64" i="3"/>
  <c r="KQ65" i="3"/>
  <c r="KQ66" i="3"/>
  <c r="KQ67" i="3"/>
  <c r="KQ68" i="3"/>
  <c r="KQ69" i="3"/>
  <c r="KQ70" i="3"/>
  <c r="KO20" i="6" s="1"/>
  <c r="KQ71" i="3"/>
  <c r="KQ72" i="3"/>
  <c r="KQ73" i="3"/>
  <c r="KQ74" i="3"/>
  <c r="KQ75" i="3"/>
  <c r="KQ76" i="3"/>
  <c r="KQ77" i="3"/>
  <c r="KQ78" i="3"/>
  <c r="KQ79" i="3"/>
  <c r="KQ80" i="3"/>
  <c r="KQ81" i="3"/>
  <c r="KP23" i="6" s="1"/>
  <c r="KQ82" i="3"/>
  <c r="KQ83" i="3"/>
  <c r="KQ84" i="3"/>
  <c r="KQ85" i="3"/>
  <c r="KQ86" i="3"/>
  <c r="KQ87" i="3"/>
  <c r="KQ88" i="3"/>
  <c r="KQ89" i="3"/>
  <c r="KQ90" i="3"/>
  <c r="KQ91" i="3"/>
  <c r="KQ92" i="3"/>
  <c r="KQ93" i="3"/>
  <c r="KQ94" i="3"/>
  <c r="KQ95" i="3"/>
  <c r="KQ96" i="3"/>
  <c r="KQ97" i="3"/>
  <c r="KO27" i="6" s="1"/>
  <c r="KQ98" i="3"/>
  <c r="KO28" i="6" s="1"/>
  <c r="KQ99" i="3"/>
  <c r="KQ100" i="3"/>
  <c r="KO29" i="6" s="1"/>
  <c r="KQ101" i="3"/>
  <c r="KQ102" i="3"/>
  <c r="KQ103" i="3"/>
  <c r="KQ104" i="3"/>
  <c r="KQ105" i="3"/>
  <c r="KQ106" i="3"/>
  <c r="KQ107" i="3"/>
  <c r="KQ108" i="3"/>
  <c r="KQ109" i="3"/>
  <c r="KQ110" i="3"/>
  <c r="KQ111" i="3"/>
  <c r="KO32" i="6" s="1"/>
  <c r="LC15" i="8" s="1"/>
  <c r="KQ112" i="3"/>
  <c r="KQ113" i="3"/>
  <c r="KQ114" i="3"/>
  <c r="KQ115" i="3"/>
  <c r="KQ116" i="3"/>
  <c r="KQ117" i="3"/>
  <c r="KQ118" i="3"/>
  <c r="KQ119" i="3"/>
  <c r="KQ120" i="3"/>
  <c r="KQ121" i="3"/>
  <c r="KQ122" i="3"/>
  <c r="KQ123" i="3"/>
  <c r="KQ124" i="3"/>
  <c r="KO36" i="6" s="1"/>
  <c r="KQ125" i="3"/>
  <c r="KO11" i="6" s="1"/>
  <c r="KQ127" i="3"/>
  <c r="KO37" i="6" s="1"/>
  <c r="LC19" i="8" s="1"/>
  <c r="LC36" i="8" s="1"/>
  <c r="KQ128" i="3"/>
  <c r="KQ129" i="3"/>
  <c r="KQ130" i="3"/>
  <c r="KQ131" i="3"/>
  <c r="KQ132" i="3"/>
  <c r="KQ133" i="3"/>
  <c r="KQ134" i="3"/>
  <c r="KQ135" i="3"/>
  <c r="KQ136" i="3"/>
  <c r="KQ137" i="3"/>
  <c r="KQ138" i="3"/>
  <c r="KQ139" i="3"/>
  <c r="KQ140" i="3"/>
  <c r="KQ141" i="3"/>
  <c r="KO35" i="6" s="1"/>
  <c r="LD34" i="8" l="1"/>
  <c r="LE29" i="8"/>
  <c r="KO16" i="6"/>
  <c r="LD5" i="8"/>
  <c r="LD12" i="8"/>
  <c r="LE30" i="8"/>
  <c r="LE37" i="8" s="1"/>
  <c r="LD10" i="8"/>
  <c r="KO19" i="6"/>
  <c r="LD6" i="8"/>
  <c r="LE20" i="8"/>
  <c r="KO4" i="6"/>
  <c r="KO18" i="6"/>
  <c r="KO3" i="6"/>
  <c r="KO31" i="6"/>
  <c r="LC17" i="8" s="1"/>
  <c r="LC33" i="8" s="1"/>
  <c r="KO17" i="6"/>
  <c r="LD13" i="8"/>
  <c r="KO5" i="6"/>
  <c r="LD9" i="8"/>
  <c r="KO6" i="6"/>
  <c r="LD8" i="8"/>
  <c r="LD4" i="8"/>
  <c r="KO24" i="6"/>
  <c r="KO21" i="6"/>
  <c r="KO9" i="6"/>
  <c r="KO7" i="6"/>
  <c r="KO34" i="6"/>
  <c r="LC11" i="8" s="1"/>
  <c r="KO13" i="6"/>
  <c r="KO26" i="6"/>
  <c r="KO15" i="6"/>
  <c r="LC14" i="8"/>
  <c r="KO30" i="6"/>
  <c r="LC16" i="8" s="1"/>
  <c r="LC32" i="8" s="1"/>
  <c r="KO8" i="6"/>
  <c r="KO33" i="6"/>
  <c r="LC7" i="8" s="1"/>
  <c r="KO25" i="6"/>
  <c r="KO22" i="6"/>
  <c r="KO14" i="6"/>
  <c r="KO10" i="6"/>
  <c r="LC18" i="8"/>
  <c r="LC35" i="8" s="1"/>
  <c r="KO12" i="6"/>
  <c r="LA38" i="8"/>
  <c r="LB38" i="8"/>
  <c r="KO3" i="3"/>
  <c r="KP3" i="3"/>
  <c r="KO4" i="3"/>
  <c r="KP4" i="3"/>
  <c r="KO5" i="3"/>
  <c r="KP5" i="3"/>
  <c r="KO6" i="3"/>
  <c r="KP6" i="3"/>
  <c r="KO7" i="3"/>
  <c r="KP7" i="3"/>
  <c r="KO8" i="3"/>
  <c r="KP8" i="3"/>
  <c r="KO9" i="3"/>
  <c r="KP9" i="3"/>
  <c r="KO10" i="3"/>
  <c r="KP10" i="3"/>
  <c r="KO11" i="3"/>
  <c r="KP11" i="3"/>
  <c r="KO12" i="3"/>
  <c r="KP12" i="3"/>
  <c r="KO13" i="3"/>
  <c r="KP13" i="3"/>
  <c r="KO14" i="3"/>
  <c r="KP14" i="3"/>
  <c r="KO15" i="3"/>
  <c r="KP15" i="3"/>
  <c r="KO16" i="3"/>
  <c r="KP16" i="3"/>
  <c r="KO17" i="3"/>
  <c r="KP17" i="3"/>
  <c r="KO18" i="3"/>
  <c r="KP18" i="3"/>
  <c r="KO19" i="3"/>
  <c r="KP19" i="3"/>
  <c r="KO20" i="3"/>
  <c r="KP20" i="3"/>
  <c r="KO21" i="3"/>
  <c r="KP21" i="3"/>
  <c r="KO22" i="3"/>
  <c r="KP22" i="3"/>
  <c r="KO23" i="3"/>
  <c r="KP23" i="3"/>
  <c r="KO24" i="3"/>
  <c r="KP24" i="3"/>
  <c r="KO25" i="3"/>
  <c r="KP25" i="3"/>
  <c r="KO26" i="3"/>
  <c r="KP26" i="3"/>
  <c r="KO27" i="3"/>
  <c r="KP27" i="3"/>
  <c r="KO28" i="3"/>
  <c r="KP28" i="3"/>
  <c r="KO29" i="3"/>
  <c r="KP29" i="3"/>
  <c r="KO30" i="3"/>
  <c r="KP30" i="3"/>
  <c r="KO31" i="3"/>
  <c r="KP31" i="3"/>
  <c r="KO32" i="3"/>
  <c r="KP32" i="3"/>
  <c r="KO33" i="3"/>
  <c r="KP33" i="3"/>
  <c r="KO34" i="3"/>
  <c r="KP34" i="3"/>
  <c r="KO35" i="3"/>
  <c r="KP35" i="3"/>
  <c r="KO36" i="3"/>
  <c r="KP36" i="3"/>
  <c r="KO37" i="3"/>
  <c r="KP37" i="3"/>
  <c r="KO38" i="3"/>
  <c r="KP38" i="3"/>
  <c r="KO39" i="3"/>
  <c r="KM38" i="6" s="1"/>
  <c r="KP39" i="3"/>
  <c r="KN38" i="6" s="1"/>
  <c r="KO40" i="3"/>
  <c r="KM39" i="6" s="1"/>
  <c r="KP40" i="3"/>
  <c r="KN39" i="6" s="1"/>
  <c r="KO41" i="3"/>
  <c r="KP41" i="3"/>
  <c r="KO42" i="3"/>
  <c r="KP42" i="3"/>
  <c r="KO43" i="3"/>
  <c r="KP43" i="3"/>
  <c r="KO44" i="3"/>
  <c r="KP44" i="3"/>
  <c r="KO45" i="3"/>
  <c r="KP45" i="3"/>
  <c r="KO46" i="3"/>
  <c r="KP46" i="3"/>
  <c r="KO47" i="3"/>
  <c r="KP47" i="3"/>
  <c r="KO48" i="3"/>
  <c r="KP48" i="3"/>
  <c r="KO49" i="3"/>
  <c r="KP49" i="3"/>
  <c r="KO50" i="3"/>
  <c r="KP50" i="3"/>
  <c r="KO51" i="3"/>
  <c r="KP51" i="3"/>
  <c r="KO52" i="3"/>
  <c r="KP52" i="3"/>
  <c r="KO53" i="3"/>
  <c r="KP53" i="3"/>
  <c r="KO54" i="3"/>
  <c r="KP54" i="3"/>
  <c r="KO55" i="3"/>
  <c r="KP55" i="3"/>
  <c r="KO56" i="3"/>
  <c r="KP56" i="3"/>
  <c r="KO57" i="3"/>
  <c r="KP57" i="3"/>
  <c r="KO58" i="3"/>
  <c r="KP58" i="3"/>
  <c r="KO59" i="3"/>
  <c r="KP59" i="3"/>
  <c r="KO60" i="3"/>
  <c r="KP60" i="3"/>
  <c r="KO62" i="3"/>
  <c r="KP62" i="3"/>
  <c r="KO63" i="3"/>
  <c r="KP63" i="3"/>
  <c r="KO64" i="3"/>
  <c r="KP64" i="3"/>
  <c r="KO65" i="3"/>
  <c r="KP65" i="3"/>
  <c r="KO66" i="3"/>
  <c r="KP66" i="3"/>
  <c r="KO67" i="3"/>
  <c r="KP67" i="3"/>
  <c r="KO68" i="3"/>
  <c r="KP68" i="3"/>
  <c r="KO69" i="3"/>
  <c r="KP69" i="3"/>
  <c r="KO70" i="3"/>
  <c r="KM20" i="6" s="1"/>
  <c r="KP70" i="3"/>
  <c r="KN20" i="6" s="1"/>
  <c r="KO71" i="3"/>
  <c r="KP71" i="3"/>
  <c r="KO72" i="3"/>
  <c r="KP72" i="3"/>
  <c r="KO73" i="3"/>
  <c r="KP73" i="3"/>
  <c r="KO74" i="3"/>
  <c r="KP74" i="3"/>
  <c r="KO75" i="3"/>
  <c r="KP75" i="3"/>
  <c r="KO76" i="3"/>
  <c r="KP76" i="3"/>
  <c r="KO77" i="3"/>
  <c r="KP77" i="3"/>
  <c r="KO78" i="3"/>
  <c r="KP78" i="3"/>
  <c r="KO79" i="3"/>
  <c r="KP79" i="3"/>
  <c r="KO80" i="3"/>
  <c r="KP80" i="3"/>
  <c r="KO81" i="3"/>
  <c r="KP81" i="3"/>
  <c r="KO23" i="6" s="1"/>
  <c r="KO82" i="3"/>
  <c r="KP82" i="3"/>
  <c r="KO83" i="3"/>
  <c r="KP83" i="3"/>
  <c r="KO84" i="3"/>
  <c r="KP84" i="3"/>
  <c r="KO85" i="3"/>
  <c r="KP85" i="3"/>
  <c r="KO86" i="3"/>
  <c r="KP86" i="3"/>
  <c r="KO87" i="3"/>
  <c r="KP87" i="3"/>
  <c r="KO88" i="3"/>
  <c r="KP88" i="3"/>
  <c r="KO89" i="3"/>
  <c r="KP89" i="3"/>
  <c r="KO90" i="3"/>
  <c r="KP90" i="3"/>
  <c r="KO91" i="3"/>
  <c r="KP91" i="3"/>
  <c r="KO92" i="3"/>
  <c r="KP92" i="3"/>
  <c r="KO93" i="3"/>
  <c r="KP93" i="3"/>
  <c r="KO94" i="3"/>
  <c r="KP94" i="3"/>
  <c r="KO95" i="3"/>
  <c r="KP95" i="3"/>
  <c r="KO96" i="3"/>
  <c r="KP96" i="3"/>
  <c r="KO97" i="3"/>
  <c r="KM27" i="6" s="1"/>
  <c r="KP97" i="3"/>
  <c r="KN27" i="6" s="1"/>
  <c r="KO98" i="3"/>
  <c r="KM28" i="6" s="1"/>
  <c r="KP98" i="3"/>
  <c r="KN28" i="6" s="1"/>
  <c r="KO99" i="3"/>
  <c r="KP99" i="3"/>
  <c r="KO100" i="3"/>
  <c r="KM29" i="6" s="1"/>
  <c r="KP100" i="3"/>
  <c r="KN29" i="6" s="1"/>
  <c r="KO101" i="3"/>
  <c r="KP101" i="3"/>
  <c r="KO102" i="3"/>
  <c r="KP102" i="3"/>
  <c r="KO103" i="3"/>
  <c r="KP103" i="3"/>
  <c r="KO104" i="3"/>
  <c r="KP104" i="3"/>
  <c r="KO105" i="3"/>
  <c r="KP105" i="3"/>
  <c r="KO106" i="3"/>
  <c r="KP106" i="3"/>
  <c r="KO107" i="3"/>
  <c r="KP107" i="3"/>
  <c r="KO108" i="3"/>
  <c r="KP108" i="3"/>
  <c r="KO109" i="3"/>
  <c r="KP109" i="3"/>
  <c r="KO110" i="3"/>
  <c r="KP110" i="3"/>
  <c r="KO111" i="3"/>
  <c r="KM32" i="6" s="1"/>
  <c r="LA15" i="8" s="1"/>
  <c r="KP111" i="3"/>
  <c r="KN32" i="6" s="1"/>
  <c r="LB15" i="8" s="1"/>
  <c r="KO112" i="3"/>
  <c r="KP112" i="3"/>
  <c r="KO113" i="3"/>
  <c r="KP113" i="3"/>
  <c r="KO114" i="3"/>
  <c r="KP114" i="3"/>
  <c r="KO115" i="3"/>
  <c r="KP115" i="3"/>
  <c r="KO116" i="3"/>
  <c r="KP116" i="3"/>
  <c r="KO117" i="3"/>
  <c r="KP117" i="3"/>
  <c r="KO118" i="3"/>
  <c r="KP118" i="3"/>
  <c r="KO119" i="3"/>
  <c r="KP119" i="3"/>
  <c r="KO120" i="3"/>
  <c r="KP120" i="3"/>
  <c r="KO121" i="3"/>
  <c r="KP121" i="3"/>
  <c r="KO122" i="3"/>
  <c r="KP122" i="3"/>
  <c r="KO123" i="3"/>
  <c r="KP123" i="3"/>
  <c r="KO124" i="3"/>
  <c r="KM36" i="6" s="1"/>
  <c r="KP124" i="3"/>
  <c r="KN36" i="6" s="1"/>
  <c r="KO125" i="3"/>
  <c r="KM11" i="6" s="1"/>
  <c r="KP125" i="3"/>
  <c r="KN11" i="6" s="1"/>
  <c r="KO127" i="3"/>
  <c r="KM37" i="6" s="1"/>
  <c r="LA19" i="8" s="1"/>
  <c r="LA36" i="8" s="1"/>
  <c r="KP127" i="3"/>
  <c r="KN37" i="6" s="1"/>
  <c r="LB19" i="8" s="1"/>
  <c r="LB36" i="8" s="1"/>
  <c r="KO128" i="3"/>
  <c r="KP128" i="3"/>
  <c r="KO129" i="3"/>
  <c r="KP129" i="3"/>
  <c r="KO130" i="3"/>
  <c r="KP130" i="3"/>
  <c r="KO131" i="3"/>
  <c r="KP131" i="3"/>
  <c r="KO132" i="3"/>
  <c r="KP132" i="3"/>
  <c r="KO133" i="3"/>
  <c r="KP133" i="3"/>
  <c r="KO134" i="3"/>
  <c r="KP134" i="3"/>
  <c r="KO135" i="3"/>
  <c r="KP135" i="3"/>
  <c r="KO136" i="3"/>
  <c r="KP136" i="3"/>
  <c r="KO137" i="3"/>
  <c r="KP137" i="3"/>
  <c r="KO138" i="3"/>
  <c r="KP138" i="3"/>
  <c r="KO139" i="3"/>
  <c r="KP139" i="3"/>
  <c r="KO140" i="3"/>
  <c r="KP140" i="3"/>
  <c r="KO141" i="3"/>
  <c r="KM35" i="6" s="1"/>
  <c r="KP141" i="3"/>
  <c r="KN35" i="6" s="1"/>
  <c r="LD31" i="8" l="1"/>
  <c r="KN12" i="6"/>
  <c r="KM12" i="6"/>
  <c r="LD29" i="8"/>
  <c r="KN23" i="6"/>
  <c r="LC13" i="8"/>
  <c r="KN16" i="6"/>
  <c r="KN13" i="6"/>
  <c r="LB5" i="8" s="1"/>
  <c r="LC4" i="8"/>
  <c r="KN6" i="6"/>
  <c r="LC10" i="8"/>
  <c r="KM10" i="6"/>
  <c r="LC9" i="8"/>
  <c r="LD20" i="8"/>
  <c r="LC6" i="8"/>
  <c r="KM9" i="6"/>
  <c r="LD30" i="8"/>
  <c r="KM34" i="6"/>
  <c r="LA11" i="8" s="1"/>
  <c r="KM33" i="6"/>
  <c r="LA7" i="8" s="1"/>
  <c r="KN18" i="6"/>
  <c r="KN15" i="6"/>
  <c r="KN22" i="6"/>
  <c r="KM15" i="6"/>
  <c r="KN25" i="6"/>
  <c r="KN3" i="6"/>
  <c r="KN4" i="6"/>
  <c r="LC12" i="8"/>
  <c r="LC8" i="8"/>
  <c r="LC5" i="8"/>
  <c r="KM25" i="6"/>
  <c r="KM22" i="6"/>
  <c r="KM16" i="6"/>
  <c r="KM13" i="6"/>
  <c r="LA5" i="8" s="1"/>
  <c r="KM4" i="6"/>
  <c r="KN10" i="6"/>
  <c r="KM26" i="6"/>
  <c r="KM14" i="6"/>
  <c r="KM8" i="6"/>
  <c r="KN31" i="6"/>
  <c r="LB17" i="8" s="1"/>
  <c r="LB33" i="8" s="1"/>
  <c r="LB14" i="8"/>
  <c r="KN26" i="6"/>
  <c r="KN19" i="6"/>
  <c r="KN7" i="6"/>
  <c r="KM3" i="6"/>
  <c r="KM31" i="6"/>
  <c r="LA17" i="8" s="1"/>
  <c r="LA33" i="8" s="1"/>
  <c r="LA14" i="8"/>
  <c r="KN5" i="6"/>
  <c r="KM30" i="6"/>
  <c r="LA16" i="8" s="1"/>
  <c r="LA32" i="8" s="1"/>
  <c r="KM24" i="6"/>
  <c r="KM18" i="6"/>
  <c r="KM7" i="6"/>
  <c r="KM6" i="6"/>
  <c r="KM5" i="6"/>
  <c r="KN30" i="6"/>
  <c r="LB16" i="8" s="1"/>
  <c r="LB32" i="8" s="1"/>
  <c r="KN24" i="6"/>
  <c r="KN21" i="6"/>
  <c r="KN17" i="6"/>
  <c r="KN14" i="6"/>
  <c r="LB9" i="8" s="1"/>
  <c r="KN9" i="6"/>
  <c r="KN8" i="6"/>
  <c r="LC34" i="8"/>
  <c r="KM21" i="6"/>
  <c r="KM17" i="6"/>
  <c r="KN34" i="6"/>
  <c r="LB11" i="8" s="1"/>
  <c r="KN33" i="6"/>
  <c r="LB7" i="8" s="1"/>
  <c r="LB18" i="8"/>
  <c r="LB35" i="8" s="1"/>
  <c r="LA18" i="8"/>
  <c r="LA35" i="8" s="1"/>
  <c r="KM19" i="6"/>
  <c r="KZ38" i="8"/>
  <c r="KN3" i="3"/>
  <c r="KN4" i="3"/>
  <c r="KN5" i="3"/>
  <c r="KN6" i="3"/>
  <c r="KN7" i="3"/>
  <c r="KN8" i="3"/>
  <c r="KN9" i="3"/>
  <c r="KN10" i="3"/>
  <c r="KN11" i="3"/>
  <c r="KN12" i="3"/>
  <c r="KN13" i="3"/>
  <c r="KN14" i="3"/>
  <c r="KN15" i="3"/>
  <c r="KN16" i="3"/>
  <c r="KN17" i="3"/>
  <c r="KN18" i="3"/>
  <c r="KN19" i="3"/>
  <c r="KN20" i="3"/>
  <c r="KN21" i="3"/>
  <c r="KN22" i="3"/>
  <c r="KN23" i="3"/>
  <c r="KN24" i="3"/>
  <c r="KN25" i="3"/>
  <c r="KN26" i="3"/>
  <c r="KN27" i="3"/>
  <c r="KN28" i="3"/>
  <c r="KN29" i="3"/>
  <c r="KN30" i="3"/>
  <c r="KN31" i="3"/>
  <c r="KN32" i="3"/>
  <c r="KN33" i="3"/>
  <c r="KN34" i="3"/>
  <c r="KN35" i="3"/>
  <c r="KN36" i="3"/>
  <c r="KN37" i="3"/>
  <c r="KN38" i="3"/>
  <c r="KN39" i="3"/>
  <c r="KL38" i="6" s="1"/>
  <c r="KN40" i="3"/>
  <c r="KL39" i="6" s="1"/>
  <c r="KN41" i="3"/>
  <c r="KN42" i="3"/>
  <c r="KN43" i="3"/>
  <c r="KN44" i="3"/>
  <c r="KN45" i="3"/>
  <c r="KN46" i="3"/>
  <c r="KN47" i="3"/>
  <c r="KN48" i="3"/>
  <c r="KN49" i="3"/>
  <c r="KN50" i="3"/>
  <c r="KN51" i="3"/>
  <c r="KN52" i="3"/>
  <c r="KN53" i="3"/>
  <c r="KN54" i="3"/>
  <c r="KN55" i="3"/>
  <c r="KN56" i="3"/>
  <c r="KN57" i="3"/>
  <c r="KN58" i="3"/>
  <c r="KN59" i="3"/>
  <c r="KN60" i="3"/>
  <c r="KN62" i="3"/>
  <c r="KN63" i="3"/>
  <c r="KN64" i="3"/>
  <c r="KN65" i="3"/>
  <c r="KN66" i="3"/>
  <c r="KN67" i="3"/>
  <c r="KN68" i="3"/>
  <c r="KN69" i="3"/>
  <c r="KN70" i="3"/>
  <c r="KL20" i="6" s="1"/>
  <c r="KN71" i="3"/>
  <c r="KN72" i="3"/>
  <c r="KN73" i="3"/>
  <c r="KN74" i="3"/>
  <c r="KN75" i="3"/>
  <c r="KN76" i="3"/>
  <c r="KN77" i="3"/>
  <c r="KN78" i="3"/>
  <c r="KN79" i="3"/>
  <c r="KN80" i="3"/>
  <c r="KN81" i="3"/>
  <c r="KM23" i="6" s="1"/>
  <c r="KN82" i="3"/>
  <c r="KN83" i="3"/>
  <c r="KN84" i="3"/>
  <c r="KN85" i="3"/>
  <c r="KN86" i="3"/>
  <c r="KN87" i="3"/>
  <c r="KN88" i="3"/>
  <c r="KN89" i="3"/>
  <c r="KN90" i="3"/>
  <c r="KN91" i="3"/>
  <c r="KN92" i="3"/>
  <c r="KN93" i="3"/>
  <c r="KN94" i="3"/>
  <c r="KN95" i="3"/>
  <c r="KN96" i="3"/>
  <c r="KN97" i="3"/>
  <c r="KL27" i="6" s="1"/>
  <c r="KN98" i="3"/>
  <c r="KL28" i="6" s="1"/>
  <c r="KN99" i="3"/>
  <c r="KN100" i="3"/>
  <c r="KL29" i="6" s="1"/>
  <c r="KN101" i="3"/>
  <c r="KN102" i="3"/>
  <c r="KN103" i="3"/>
  <c r="KN104" i="3"/>
  <c r="KN105" i="3"/>
  <c r="KN106" i="3"/>
  <c r="KN107" i="3"/>
  <c r="KN108" i="3"/>
  <c r="KN109" i="3"/>
  <c r="KN110" i="3"/>
  <c r="KN111" i="3"/>
  <c r="KL32" i="6" s="1"/>
  <c r="KZ15" i="8" s="1"/>
  <c r="KN112" i="3"/>
  <c r="KN113" i="3"/>
  <c r="KN114" i="3"/>
  <c r="KN115" i="3"/>
  <c r="KN116" i="3"/>
  <c r="KN117" i="3"/>
  <c r="KN118" i="3"/>
  <c r="KN119" i="3"/>
  <c r="KN120" i="3"/>
  <c r="KN121" i="3"/>
  <c r="KN122" i="3"/>
  <c r="KN123" i="3"/>
  <c r="KN124" i="3"/>
  <c r="KL36" i="6" s="1"/>
  <c r="KN125" i="3"/>
  <c r="KL11" i="6" s="1"/>
  <c r="KN127" i="3"/>
  <c r="KL37" i="6" s="1"/>
  <c r="KZ19" i="8" s="1"/>
  <c r="KZ36" i="8" s="1"/>
  <c r="KN128" i="3"/>
  <c r="KN129" i="3"/>
  <c r="KN130" i="3"/>
  <c r="KN131" i="3"/>
  <c r="KN132" i="3"/>
  <c r="KN133" i="3"/>
  <c r="KN134" i="3"/>
  <c r="KN135" i="3"/>
  <c r="KN136" i="3"/>
  <c r="KN137" i="3"/>
  <c r="KN138" i="3"/>
  <c r="KN139" i="3"/>
  <c r="KN140" i="3"/>
  <c r="KN141" i="3"/>
  <c r="KL35" i="6" s="1"/>
  <c r="LA12" i="8" l="1"/>
  <c r="LD37" i="8"/>
  <c r="LB12" i="8"/>
  <c r="LC31" i="8"/>
  <c r="LA10" i="8"/>
  <c r="LC30" i="8"/>
  <c r="KL12" i="6"/>
  <c r="LA34" i="8"/>
  <c r="LC29" i="8"/>
  <c r="KL18" i="6"/>
  <c r="KL3" i="6"/>
  <c r="LB13" i="8"/>
  <c r="LB30" i="8" s="1"/>
  <c r="KL15" i="6"/>
  <c r="LB34" i="8"/>
  <c r="LA4" i="8"/>
  <c r="KL22" i="6"/>
  <c r="KL10" i="6"/>
  <c r="LB8" i="8"/>
  <c r="LA9" i="8"/>
  <c r="KL6" i="6"/>
  <c r="KL31" i="6"/>
  <c r="KZ17" i="8" s="1"/>
  <c r="KZ33" i="8" s="1"/>
  <c r="KL16" i="6"/>
  <c r="KL13" i="6"/>
  <c r="KL4" i="6"/>
  <c r="LB4" i="8"/>
  <c r="LC20" i="8"/>
  <c r="LB10" i="8"/>
  <c r="LA8" i="8"/>
  <c r="KL24" i="6"/>
  <c r="KL21" i="6"/>
  <c r="KL17" i="6"/>
  <c r="KL14" i="6"/>
  <c r="KL9" i="6"/>
  <c r="KL7" i="6"/>
  <c r="LA13" i="8"/>
  <c r="KL34" i="6"/>
  <c r="KZ11" i="8" s="1"/>
  <c r="KL33" i="6"/>
  <c r="KZ7" i="8" s="1"/>
  <c r="KL26" i="6"/>
  <c r="KL19" i="6"/>
  <c r="LA6" i="8"/>
  <c r="KL8" i="6"/>
  <c r="KL30" i="6"/>
  <c r="KZ16" i="8" s="1"/>
  <c r="KZ32" i="8" s="1"/>
  <c r="KZ18" i="8"/>
  <c r="KZ35" i="8" s="1"/>
  <c r="KL5" i="6"/>
  <c r="KL25" i="6"/>
  <c r="LB6" i="8"/>
  <c r="KZ14" i="8"/>
  <c r="KY38" i="8"/>
  <c r="KM3" i="3"/>
  <c r="KM4" i="3"/>
  <c r="KM5" i="3"/>
  <c r="KM6" i="3"/>
  <c r="KM7" i="3"/>
  <c r="KM8" i="3"/>
  <c r="KM9" i="3"/>
  <c r="KM10" i="3"/>
  <c r="KM11" i="3"/>
  <c r="KM12" i="3"/>
  <c r="KM13" i="3"/>
  <c r="KM14" i="3"/>
  <c r="KM15" i="3"/>
  <c r="KM16" i="3"/>
  <c r="KM17" i="3"/>
  <c r="KM18" i="3"/>
  <c r="KM19" i="3"/>
  <c r="KM20" i="3"/>
  <c r="KM21" i="3"/>
  <c r="KM22" i="3"/>
  <c r="KM23" i="3"/>
  <c r="KM24" i="3"/>
  <c r="KM25" i="3"/>
  <c r="KM26" i="3"/>
  <c r="KM27" i="3"/>
  <c r="KM28" i="3"/>
  <c r="KM29" i="3"/>
  <c r="KM30" i="3"/>
  <c r="KM31" i="3"/>
  <c r="KM32" i="3"/>
  <c r="KM33" i="3"/>
  <c r="KM34" i="3"/>
  <c r="KM35" i="3"/>
  <c r="KM36" i="3"/>
  <c r="KM37" i="3"/>
  <c r="KM38" i="3"/>
  <c r="KM39" i="3"/>
  <c r="KK38" i="6" s="1"/>
  <c r="KM40" i="3"/>
  <c r="KK39" i="6" s="1"/>
  <c r="KM41" i="3"/>
  <c r="KM42" i="3"/>
  <c r="KM43" i="3"/>
  <c r="KM44" i="3"/>
  <c r="KM45" i="3"/>
  <c r="KM46" i="3"/>
  <c r="KM47" i="3"/>
  <c r="KM48" i="3"/>
  <c r="KM49" i="3"/>
  <c r="KM50" i="3"/>
  <c r="KM51" i="3"/>
  <c r="KM52" i="3"/>
  <c r="KM53" i="3"/>
  <c r="KM54" i="3"/>
  <c r="KM55" i="3"/>
  <c r="KM56" i="3"/>
  <c r="KM57" i="3"/>
  <c r="KM58" i="3"/>
  <c r="KM59" i="3"/>
  <c r="KM60" i="3"/>
  <c r="KM62" i="3"/>
  <c r="KM63" i="3"/>
  <c r="KM64" i="3"/>
  <c r="KM65" i="3"/>
  <c r="KM66" i="3"/>
  <c r="KM67" i="3"/>
  <c r="KM68" i="3"/>
  <c r="KM69" i="3"/>
  <c r="KM70" i="3"/>
  <c r="KK20" i="6" s="1"/>
  <c r="KM71" i="3"/>
  <c r="KM72" i="3"/>
  <c r="KM73" i="3"/>
  <c r="KM74" i="3"/>
  <c r="KM75" i="3"/>
  <c r="KM76" i="3"/>
  <c r="KM77" i="3"/>
  <c r="KM78" i="3"/>
  <c r="KM79" i="3"/>
  <c r="KM80" i="3"/>
  <c r="KM81" i="3"/>
  <c r="KL23" i="6" s="1"/>
  <c r="KM82" i="3"/>
  <c r="KM83" i="3"/>
  <c r="KM84" i="3"/>
  <c r="KM85" i="3"/>
  <c r="KM86" i="3"/>
  <c r="KM87" i="3"/>
  <c r="KM88" i="3"/>
  <c r="KM89" i="3"/>
  <c r="KM90" i="3"/>
  <c r="KM91" i="3"/>
  <c r="KM92" i="3"/>
  <c r="KM93" i="3"/>
  <c r="KM94" i="3"/>
  <c r="KM95" i="3"/>
  <c r="KM96" i="3"/>
  <c r="KM97" i="3"/>
  <c r="KK27" i="6" s="1"/>
  <c r="KM98" i="3"/>
  <c r="KK28" i="6" s="1"/>
  <c r="KM99" i="3"/>
  <c r="KM100" i="3"/>
  <c r="KK29" i="6" s="1"/>
  <c r="KM101" i="3"/>
  <c r="KM102" i="3"/>
  <c r="KM103" i="3"/>
  <c r="KM104" i="3"/>
  <c r="KM105" i="3"/>
  <c r="KM106" i="3"/>
  <c r="KM107" i="3"/>
  <c r="KM108" i="3"/>
  <c r="KM109" i="3"/>
  <c r="KM110" i="3"/>
  <c r="KM111" i="3"/>
  <c r="KK32" i="6" s="1"/>
  <c r="KY15" i="8" s="1"/>
  <c r="KM112" i="3"/>
  <c r="KM113" i="3"/>
  <c r="KM114" i="3"/>
  <c r="KM115" i="3"/>
  <c r="KM116" i="3"/>
  <c r="KM117" i="3"/>
  <c r="KM118" i="3"/>
  <c r="KM119" i="3"/>
  <c r="KM120" i="3"/>
  <c r="KM121" i="3"/>
  <c r="KM122" i="3"/>
  <c r="KM123" i="3"/>
  <c r="KM124" i="3"/>
  <c r="KK36" i="6" s="1"/>
  <c r="KM125" i="3"/>
  <c r="KK11" i="6" s="1"/>
  <c r="KM127" i="3"/>
  <c r="KK37" i="6" s="1"/>
  <c r="KY19" i="8" s="1"/>
  <c r="KY36" i="8" s="1"/>
  <c r="KM128" i="3"/>
  <c r="KM129" i="3"/>
  <c r="KM130" i="3"/>
  <c r="KM131" i="3"/>
  <c r="KM132" i="3"/>
  <c r="KM133" i="3"/>
  <c r="KM134" i="3"/>
  <c r="KM135" i="3"/>
  <c r="KM136" i="3"/>
  <c r="KM137" i="3"/>
  <c r="KM138" i="3"/>
  <c r="KM139" i="3"/>
  <c r="KM140" i="3"/>
  <c r="KM141" i="3"/>
  <c r="KK35" i="6" s="1"/>
  <c r="KZ5" i="8" l="1"/>
  <c r="KZ13" i="8"/>
  <c r="LA31" i="8"/>
  <c r="LA29" i="8"/>
  <c r="LB29" i="8"/>
  <c r="LC37" i="8"/>
  <c r="LB20" i="8"/>
  <c r="KZ9" i="8"/>
  <c r="KZ30" i="8" s="1"/>
  <c r="KK25" i="6"/>
  <c r="LA30" i="8"/>
  <c r="LA37" i="8" s="1"/>
  <c r="KZ4" i="8"/>
  <c r="KK12" i="6"/>
  <c r="KK15" i="6"/>
  <c r="KZ12" i="8"/>
  <c r="KK24" i="6"/>
  <c r="KK21" i="6"/>
  <c r="KK17" i="6"/>
  <c r="KK9" i="6"/>
  <c r="KK7" i="6"/>
  <c r="KZ34" i="8"/>
  <c r="KK31" i="6"/>
  <c r="KY17" i="8" s="1"/>
  <c r="KY33" i="8" s="1"/>
  <c r="KZ10" i="8"/>
  <c r="KK8" i="6"/>
  <c r="KZ6" i="8"/>
  <c r="KZ8" i="8"/>
  <c r="LA20" i="8"/>
  <c r="KK26" i="6"/>
  <c r="KK30" i="6"/>
  <c r="KY16" i="8" s="1"/>
  <c r="KY32" i="8" s="1"/>
  <c r="KK22" i="6"/>
  <c r="KK18" i="6"/>
  <c r="KK10" i="6"/>
  <c r="KK3" i="6"/>
  <c r="KK5" i="6"/>
  <c r="KK14" i="6"/>
  <c r="LB31" i="8"/>
  <c r="LB37" i="8" s="1"/>
  <c r="KK34" i="6"/>
  <c r="KY11" i="8" s="1"/>
  <c r="KK6" i="6"/>
  <c r="KK33" i="6"/>
  <c r="KY7" i="8" s="1"/>
  <c r="KK16" i="6"/>
  <c r="KK13" i="6"/>
  <c r="KK4" i="6"/>
  <c r="KY18" i="8"/>
  <c r="KY35" i="8" s="1"/>
  <c r="KY14" i="8"/>
  <c r="KK19" i="6"/>
  <c r="KX38" i="8"/>
  <c r="KL3" i="3"/>
  <c r="KL4" i="3"/>
  <c r="KL5" i="3"/>
  <c r="KL6" i="3"/>
  <c r="KL7" i="3"/>
  <c r="KL8" i="3"/>
  <c r="KL9" i="3"/>
  <c r="KL10" i="3"/>
  <c r="KL11" i="3"/>
  <c r="KL12" i="3"/>
  <c r="KL13" i="3"/>
  <c r="KL14" i="3"/>
  <c r="KL15" i="3"/>
  <c r="KL16" i="3"/>
  <c r="KL17" i="3"/>
  <c r="KL18" i="3"/>
  <c r="KL19" i="3"/>
  <c r="KL20" i="3"/>
  <c r="KL21" i="3"/>
  <c r="KL22" i="3"/>
  <c r="KL23" i="3"/>
  <c r="KL24" i="3"/>
  <c r="KL25" i="3"/>
  <c r="KL26" i="3"/>
  <c r="KL27" i="3"/>
  <c r="KL28" i="3"/>
  <c r="KL29" i="3"/>
  <c r="KL30" i="3"/>
  <c r="KL31" i="3"/>
  <c r="KL32" i="3"/>
  <c r="KL33" i="3"/>
  <c r="KL34" i="3"/>
  <c r="KL35" i="3"/>
  <c r="KL36" i="3"/>
  <c r="KL37" i="3"/>
  <c r="KL38" i="3"/>
  <c r="KL39" i="3"/>
  <c r="KJ38" i="6" s="1"/>
  <c r="KL40" i="3"/>
  <c r="KJ39" i="6" s="1"/>
  <c r="KL41" i="3"/>
  <c r="KL42" i="3"/>
  <c r="KL43" i="3"/>
  <c r="KL44" i="3"/>
  <c r="KL45" i="3"/>
  <c r="KL46" i="3"/>
  <c r="KL47" i="3"/>
  <c r="KL48" i="3"/>
  <c r="KL49" i="3"/>
  <c r="KL50" i="3"/>
  <c r="KL51" i="3"/>
  <c r="KL52" i="3"/>
  <c r="KL53" i="3"/>
  <c r="KL54" i="3"/>
  <c r="KL55" i="3"/>
  <c r="KL56" i="3"/>
  <c r="KL57" i="3"/>
  <c r="KL58" i="3"/>
  <c r="KL59" i="3"/>
  <c r="KL60" i="3"/>
  <c r="KL62" i="3"/>
  <c r="KL63" i="3"/>
  <c r="KL64" i="3"/>
  <c r="KL65" i="3"/>
  <c r="KL66" i="3"/>
  <c r="KL67" i="3"/>
  <c r="KL68" i="3"/>
  <c r="KL69" i="3"/>
  <c r="KL70" i="3"/>
  <c r="KJ20" i="6" s="1"/>
  <c r="KL71" i="3"/>
  <c r="KL72" i="3"/>
  <c r="KL73" i="3"/>
  <c r="KL74" i="3"/>
  <c r="KL75" i="3"/>
  <c r="KL76" i="3"/>
  <c r="KL77" i="3"/>
  <c r="KL78" i="3"/>
  <c r="KL79" i="3"/>
  <c r="KL80" i="3"/>
  <c r="KL81" i="3"/>
  <c r="KK23" i="6" s="1"/>
  <c r="KL82" i="3"/>
  <c r="KL83" i="3"/>
  <c r="KL84" i="3"/>
  <c r="KL85" i="3"/>
  <c r="KL86" i="3"/>
  <c r="KL87" i="3"/>
  <c r="KL88" i="3"/>
  <c r="KL89" i="3"/>
  <c r="KL90" i="3"/>
  <c r="KL91" i="3"/>
  <c r="KL92" i="3"/>
  <c r="KL93" i="3"/>
  <c r="KL94" i="3"/>
  <c r="KL95" i="3"/>
  <c r="KL96" i="3"/>
  <c r="KL97" i="3"/>
  <c r="KJ27" i="6" s="1"/>
  <c r="KL98" i="3"/>
  <c r="KJ28" i="6" s="1"/>
  <c r="KL99" i="3"/>
  <c r="KL100" i="3"/>
  <c r="KJ29" i="6" s="1"/>
  <c r="KL101" i="3"/>
  <c r="KL102" i="3"/>
  <c r="KL103" i="3"/>
  <c r="KL104" i="3"/>
  <c r="KL105" i="3"/>
  <c r="KL106" i="3"/>
  <c r="KL107" i="3"/>
  <c r="KL108" i="3"/>
  <c r="KL109" i="3"/>
  <c r="KL110" i="3"/>
  <c r="KL111" i="3"/>
  <c r="KJ32" i="6" s="1"/>
  <c r="KX15" i="8" s="1"/>
  <c r="KL112" i="3"/>
  <c r="KL113" i="3"/>
  <c r="KL114" i="3"/>
  <c r="KL115" i="3"/>
  <c r="KL116" i="3"/>
  <c r="KL117" i="3"/>
  <c r="KL118" i="3"/>
  <c r="KL119" i="3"/>
  <c r="KL120" i="3"/>
  <c r="KL121" i="3"/>
  <c r="KL122" i="3"/>
  <c r="KL123" i="3"/>
  <c r="KL124" i="3"/>
  <c r="KJ36" i="6" s="1"/>
  <c r="KL125" i="3"/>
  <c r="KJ11" i="6" s="1"/>
  <c r="KL127" i="3"/>
  <c r="KJ37" i="6" s="1"/>
  <c r="KX19" i="8" s="1"/>
  <c r="KX36" i="8" s="1"/>
  <c r="KL128" i="3"/>
  <c r="KL129" i="3"/>
  <c r="KL130" i="3"/>
  <c r="KL131" i="3"/>
  <c r="KL132" i="3"/>
  <c r="KL133" i="3"/>
  <c r="KL134" i="3"/>
  <c r="KL135" i="3"/>
  <c r="KL136" i="3"/>
  <c r="KL137" i="3"/>
  <c r="KL138" i="3"/>
  <c r="KL139" i="3"/>
  <c r="KL140" i="3"/>
  <c r="KL141" i="3"/>
  <c r="KJ35" i="6" s="1"/>
  <c r="KY10" i="8" l="1"/>
  <c r="KZ31" i="8"/>
  <c r="KY5" i="8"/>
  <c r="KJ16" i="6"/>
  <c r="KZ29" i="8"/>
  <c r="KZ37" i="8" s="1"/>
  <c r="KY13" i="8"/>
  <c r="KY12" i="8"/>
  <c r="KJ31" i="6"/>
  <c r="KX17" i="8" s="1"/>
  <c r="KX33" i="8" s="1"/>
  <c r="KZ20" i="8"/>
  <c r="KY4" i="8"/>
  <c r="KJ22" i="6"/>
  <c r="KJ13" i="6"/>
  <c r="KJ4" i="6"/>
  <c r="KJ26" i="6"/>
  <c r="KJ19" i="6"/>
  <c r="KJ10" i="6"/>
  <c r="KY8" i="8"/>
  <c r="KY34" i="8"/>
  <c r="KY9" i="8"/>
  <c r="KJ30" i="6"/>
  <c r="KX16" i="8" s="1"/>
  <c r="KX32" i="8" s="1"/>
  <c r="KJ8" i="6"/>
  <c r="KJ25" i="6"/>
  <c r="KJ18" i="6"/>
  <c r="KJ3" i="6"/>
  <c r="KJ6" i="6"/>
  <c r="KJ5" i="6"/>
  <c r="KJ33" i="6"/>
  <c r="KX7" i="8" s="1"/>
  <c r="KJ24" i="6"/>
  <c r="KJ21" i="6"/>
  <c r="KJ17" i="6"/>
  <c r="KJ14" i="6"/>
  <c r="KJ9" i="6"/>
  <c r="KJ7" i="6"/>
  <c r="KX18" i="8"/>
  <c r="KX35" i="8" s="1"/>
  <c r="KJ34" i="6"/>
  <c r="KX11" i="8" s="1"/>
  <c r="KJ12" i="6"/>
  <c r="KJ15" i="6"/>
  <c r="KY6" i="8"/>
  <c r="KY31" i="8" s="1"/>
  <c r="KX14" i="8"/>
  <c r="KW38" i="8"/>
  <c r="KK3" i="3"/>
  <c r="KK4" i="3"/>
  <c r="KK5" i="3"/>
  <c r="KK6" i="3"/>
  <c r="KK7" i="3"/>
  <c r="KK8" i="3"/>
  <c r="KK9" i="3"/>
  <c r="KK10" i="3"/>
  <c r="KK11" i="3"/>
  <c r="KK12" i="3"/>
  <c r="KK13" i="3"/>
  <c r="KK14" i="3"/>
  <c r="KK15" i="3"/>
  <c r="KK16" i="3"/>
  <c r="KK17" i="3"/>
  <c r="KK18" i="3"/>
  <c r="KK19" i="3"/>
  <c r="KK20" i="3"/>
  <c r="KK21" i="3"/>
  <c r="KK22" i="3"/>
  <c r="KK23" i="3"/>
  <c r="KK24" i="3"/>
  <c r="KK25" i="3"/>
  <c r="KK26" i="3"/>
  <c r="KK27" i="3"/>
  <c r="KK28" i="3"/>
  <c r="KK29" i="3"/>
  <c r="KK30" i="3"/>
  <c r="KK31" i="3"/>
  <c r="KK32" i="3"/>
  <c r="KK33" i="3"/>
  <c r="KK34" i="3"/>
  <c r="KK35" i="3"/>
  <c r="KK36" i="3"/>
  <c r="KK37" i="3"/>
  <c r="KK38" i="3"/>
  <c r="KK39" i="3"/>
  <c r="KI38" i="6" s="1"/>
  <c r="KK40" i="3"/>
  <c r="KI39" i="6" s="1"/>
  <c r="KK41" i="3"/>
  <c r="KK42" i="3"/>
  <c r="KK43" i="3"/>
  <c r="KK44" i="3"/>
  <c r="KK45" i="3"/>
  <c r="KK46" i="3"/>
  <c r="KK47" i="3"/>
  <c r="KK48" i="3"/>
  <c r="KK49" i="3"/>
  <c r="KK50" i="3"/>
  <c r="KK51" i="3"/>
  <c r="KK52" i="3"/>
  <c r="KK53" i="3"/>
  <c r="KK54" i="3"/>
  <c r="KK55" i="3"/>
  <c r="KK56" i="3"/>
  <c r="KK57" i="3"/>
  <c r="KK58" i="3"/>
  <c r="KK59" i="3"/>
  <c r="KK60" i="3"/>
  <c r="KK62" i="3"/>
  <c r="KK63" i="3"/>
  <c r="KK64" i="3"/>
  <c r="KK65" i="3"/>
  <c r="KK66" i="3"/>
  <c r="KK67" i="3"/>
  <c r="KK68" i="3"/>
  <c r="KK69" i="3"/>
  <c r="KK70" i="3"/>
  <c r="KI20" i="6" s="1"/>
  <c r="KK71" i="3"/>
  <c r="KK72" i="3"/>
  <c r="KK73" i="3"/>
  <c r="KK74" i="3"/>
  <c r="KK75" i="3"/>
  <c r="KK76" i="3"/>
  <c r="KK77" i="3"/>
  <c r="KK78" i="3"/>
  <c r="KK79" i="3"/>
  <c r="KK80" i="3"/>
  <c r="KK81" i="3"/>
  <c r="KJ23" i="6" s="1"/>
  <c r="KK82" i="3"/>
  <c r="KK83" i="3"/>
  <c r="KK84" i="3"/>
  <c r="KK85" i="3"/>
  <c r="KK86" i="3"/>
  <c r="KK87" i="3"/>
  <c r="KK88" i="3"/>
  <c r="KK89" i="3"/>
  <c r="KK90" i="3"/>
  <c r="KK91" i="3"/>
  <c r="KK92" i="3"/>
  <c r="KK93" i="3"/>
  <c r="KK94" i="3"/>
  <c r="KK95" i="3"/>
  <c r="KK96" i="3"/>
  <c r="KK97" i="3"/>
  <c r="KI27" i="6" s="1"/>
  <c r="KK98" i="3"/>
  <c r="KI28" i="6" s="1"/>
  <c r="KK99" i="3"/>
  <c r="KK100" i="3"/>
  <c r="KI29" i="6" s="1"/>
  <c r="KK101" i="3"/>
  <c r="KK102" i="3"/>
  <c r="KK103" i="3"/>
  <c r="KK104" i="3"/>
  <c r="KK105" i="3"/>
  <c r="KK106" i="3"/>
  <c r="KK107" i="3"/>
  <c r="KK108" i="3"/>
  <c r="KK109" i="3"/>
  <c r="KK110" i="3"/>
  <c r="KK111" i="3"/>
  <c r="KI32" i="6" s="1"/>
  <c r="KW15" i="8" s="1"/>
  <c r="KK112" i="3"/>
  <c r="KK113" i="3"/>
  <c r="KK114" i="3"/>
  <c r="KK115" i="3"/>
  <c r="KK116" i="3"/>
  <c r="KK117" i="3"/>
  <c r="KK118" i="3"/>
  <c r="KK119" i="3"/>
  <c r="KK120" i="3"/>
  <c r="KK121" i="3"/>
  <c r="KK122" i="3"/>
  <c r="KK123" i="3"/>
  <c r="KK124" i="3"/>
  <c r="KI36" i="6" s="1"/>
  <c r="KK125" i="3"/>
  <c r="KI11" i="6" s="1"/>
  <c r="KK127" i="3"/>
  <c r="KI37" i="6" s="1"/>
  <c r="KW19" i="8" s="1"/>
  <c r="KW36" i="8" s="1"/>
  <c r="KK128" i="3"/>
  <c r="KK129" i="3"/>
  <c r="KK130" i="3"/>
  <c r="KK131" i="3"/>
  <c r="KK132" i="3"/>
  <c r="KK133" i="3"/>
  <c r="KK134" i="3"/>
  <c r="KK135" i="3"/>
  <c r="KK136" i="3"/>
  <c r="KK137" i="3"/>
  <c r="KK138" i="3"/>
  <c r="KK139" i="3"/>
  <c r="KK140" i="3"/>
  <c r="KK141" i="3"/>
  <c r="KI35" i="6" s="1"/>
  <c r="KX5" i="8" l="1"/>
  <c r="KY30" i="8"/>
  <c r="KX8" i="8"/>
  <c r="KY29" i="8"/>
  <c r="KI31" i="6"/>
  <c r="KW17" i="8" s="1"/>
  <c r="KW33" i="8" s="1"/>
  <c r="KI24" i="6"/>
  <c r="KI21" i="6"/>
  <c r="KI17" i="6"/>
  <c r="KX4" i="8"/>
  <c r="KX10" i="8"/>
  <c r="KI16" i="6"/>
  <c r="KX34" i="8"/>
  <c r="KX12" i="8"/>
  <c r="KX6" i="8"/>
  <c r="KX13" i="8"/>
  <c r="KI18" i="6"/>
  <c r="KI10" i="6"/>
  <c r="KI5" i="6"/>
  <c r="KI14" i="6"/>
  <c r="KI9" i="6"/>
  <c r="KI7" i="6"/>
  <c r="KY20" i="8"/>
  <c r="KI13" i="6"/>
  <c r="KX9" i="8"/>
  <c r="KI15" i="6"/>
  <c r="KI8" i="6"/>
  <c r="KI26" i="6"/>
  <c r="KI19" i="6"/>
  <c r="KI33" i="6"/>
  <c r="KW7" i="8" s="1"/>
  <c r="KI3" i="6"/>
  <c r="KI25" i="6"/>
  <c r="KI22" i="6"/>
  <c r="KW14" i="8"/>
  <c r="KI12" i="6"/>
  <c r="KI6" i="6"/>
  <c r="KI30" i="6"/>
  <c r="KW16" i="8" s="1"/>
  <c r="KW32" i="8" s="1"/>
  <c r="KI34" i="6"/>
  <c r="KW11" i="8" s="1"/>
  <c r="KI4" i="6"/>
  <c r="KW18" i="8"/>
  <c r="KW35" i="8" s="1"/>
  <c r="KV38" i="8"/>
  <c r="KJ3" i="3"/>
  <c r="KJ4" i="3"/>
  <c r="KJ5" i="3"/>
  <c r="KJ6" i="3"/>
  <c r="KJ7" i="3"/>
  <c r="KJ8" i="3"/>
  <c r="KJ9" i="3"/>
  <c r="KJ10" i="3"/>
  <c r="KJ11" i="3"/>
  <c r="KJ12" i="3"/>
  <c r="KJ13" i="3"/>
  <c r="KJ14" i="3"/>
  <c r="KJ15" i="3"/>
  <c r="KJ16" i="3"/>
  <c r="KJ17" i="3"/>
  <c r="KJ18" i="3"/>
  <c r="KJ19" i="3"/>
  <c r="KJ20" i="3"/>
  <c r="KJ21" i="3"/>
  <c r="KJ22" i="3"/>
  <c r="KJ23" i="3"/>
  <c r="KJ24" i="3"/>
  <c r="KJ25" i="3"/>
  <c r="KJ26" i="3"/>
  <c r="KJ27" i="3"/>
  <c r="KJ28" i="3"/>
  <c r="KJ29" i="3"/>
  <c r="KJ30" i="3"/>
  <c r="KJ31" i="3"/>
  <c r="KJ32" i="3"/>
  <c r="KJ33" i="3"/>
  <c r="KJ34" i="3"/>
  <c r="KJ35" i="3"/>
  <c r="KJ36" i="3"/>
  <c r="KJ37" i="3"/>
  <c r="KJ38" i="3"/>
  <c r="KJ39" i="3"/>
  <c r="KH38" i="6" s="1"/>
  <c r="KJ40" i="3"/>
  <c r="KH39" i="6" s="1"/>
  <c r="KJ41" i="3"/>
  <c r="KJ42" i="3"/>
  <c r="KJ43" i="3"/>
  <c r="KJ44" i="3"/>
  <c r="KJ45" i="3"/>
  <c r="KJ46" i="3"/>
  <c r="KJ47" i="3"/>
  <c r="KJ48" i="3"/>
  <c r="KJ49" i="3"/>
  <c r="KJ50" i="3"/>
  <c r="KJ51" i="3"/>
  <c r="KJ52" i="3"/>
  <c r="KJ53" i="3"/>
  <c r="KJ54" i="3"/>
  <c r="KJ55" i="3"/>
  <c r="KJ56" i="3"/>
  <c r="KJ57" i="3"/>
  <c r="KJ58" i="3"/>
  <c r="KJ59" i="3"/>
  <c r="KJ60" i="3"/>
  <c r="KJ62" i="3"/>
  <c r="KJ63" i="3"/>
  <c r="KJ64" i="3"/>
  <c r="KJ65" i="3"/>
  <c r="KJ66" i="3"/>
  <c r="KJ67" i="3"/>
  <c r="KJ68" i="3"/>
  <c r="KJ69" i="3"/>
  <c r="KJ70" i="3"/>
  <c r="KH20" i="6" s="1"/>
  <c r="KJ71" i="3"/>
  <c r="KJ72" i="3"/>
  <c r="KJ73" i="3"/>
  <c r="KJ74" i="3"/>
  <c r="KJ75" i="3"/>
  <c r="KJ76" i="3"/>
  <c r="KJ77" i="3"/>
  <c r="KJ78" i="3"/>
  <c r="KJ79" i="3"/>
  <c r="KJ80" i="3"/>
  <c r="KJ81" i="3"/>
  <c r="KI23" i="6" s="1"/>
  <c r="KJ82" i="3"/>
  <c r="KJ83" i="3"/>
  <c r="KJ84" i="3"/>
  <c r="KJ85" i="3"/>
  <c r="KJ86" i="3"/>
  <c r="KJ87" i="3"/>
  <c r="KJ88" i="3"/>
  <c r="KJ89" i="3"/>
  <c r="KJ90" i="3"/>
  <c r="KJ91" i="3"/>
  <c r="KJ92" i="3"/>
  <c r="KJ93" i="3"/>
  <c r="KJ94" i="3"/>
  <c r="KJ95" i="3"/>
  <c r="KJ96" i="3"/>
  <c r="KJ97" i="3"/>
  <c r="KH27" i="6" s="1"/>
  <c r="KJ98" i="3"/>
  <c r="KH28" i="6" s="1"/>
  <c r="KJ99" i="3"/>
  <c r="KJ100" i="3"/>
  <c r="KH29" i="6" s="1"/>
  <c r="KJ101" i="3"/>
  <c r="KJ102" i="3"/>
  <c r="KJ103" i="3"/>
  <c r="KJ104" i="3"/>
  <c r="KJ105" i="3"/>
  <c r="KJ106" i="3"/>
  <c r="KJ107" i="3"/>
  <c r="KJ108" i="3"/>
  <c r="KJ109" i="3"/>
  <c r="KJ110" i="3"/>
  <c r="KJ111" i="3"/>
  <c r="KH32" i="6" s="1"/>
  <c r="KV15" i="8" s="1"/>
  <c r="KJ112" i="3"/>
  <c r="KJ113" i="3"/>
  <c r="KJ114" i="3"/>
  <c r="KJ115" i="3"/>
  <c r="KJ116" i="3"/>
  <c r="KJ117" i="3"/>
  <c r="KJ118" i="3"/>
  <c r="KJ119" i="3"/>
  <c r="KJ120" i="3"/>
  <c r="KJ121" i="3"/>
  <c r="KJ122" i="3"/>
  <c r="KJ123" i="3"/>
  <c r="KJ124" i="3"/>
  <c r="KH36" i="6" s="1"/>
  <c r="KJ125" i="3"/>
  <c r="KH11" i="6" s="1"/>
  <c r="KJ127" i="3"/>
  <c r="KH37" i="6" s="1"/>
  <c r="KV19" i="8" s="1"/>
  <c r="KV36" i="8" s="1"/>
  <c r="KJ128" i="3"/>
  <c r="KJ129" i="3"/>
  <c r="KJ130" i="3"/>
  <c r="KJ131" i="3"/>
  <c r="KJ132" i="3"/>
  <c r="KJ133" i="3"/>
  <c r="KJ134" i="3"/>
  <c r="KJ135" i="3"/>
  <c r="KJ136" i="3"/>
  <c r="KJ137" i="3"/>
  <c r="KJ138" i="3"/>
  <c r="KJ139" i="3"/>
  <c r="KJ140" i="3"/>
  <c r="KJ141" i="3"/>
  <c r="KH35" i="6" s="1"/>
  <c r="KW12" i="8" l="1"/>
  <c r="KH19" i="6"/>
  <c r="KW34" i="8"/>
  <c r="KY37" i="8"/>
  <c r="KX31" i="8"/>
  <c r="KW5" i="8"/>
  <c r="KX29" i="8"/>
  <c r="KW13" i="8"/>
  <c r="KW8" i="8"/>
  <c r="KW4" i="8"/>
  <c r="KW9" i="8"/>
  <c r="KX20" i="8"/>
  <c r="KH25" i="6"/>
  <c r="KX30" i="8"/>
  <c r="KH16" i="6"/>
  <c r="KH13" i="6"/>
  <c r="KH33" i="6"/>
  <c r="KV7" i="8" s="1"/>
  <c r="KH26" i="6"/>
  <c r="KH3" i="6"/>
  <c r="KH10" i="6"/>
  <c r="KH6" i="6"/>
  <c r="KH30" i="6"/>
  <c r="KV16" i="8" s="1"/>
  <c r="KV32" i="8" s="1"/>
  <c r="KH15" i="6"/>
  <c r="KH8" i="6"/>
  <c r="KH18" i="6"/>
  <c r="KH31" i="6"/>
  <c r="KV17" i="8" s="1"/>
  <c r="KV33" i="8" s="1"/>
  <c r="KH24" i="6"/>
  <c r="KH5" i="6"/>
  <c r="KW6" i="8"/>
  <c r="KH22" i="6"/>
  <c r="KH21" i="6"/>
  <c r="KH17" i="6"/>
  <c r="KH9" i="6"/>
  <c r="KH7" i="6"/>
  <c r="KH34" i="6"/>
  <c r="KV11" i="8" s="1"/>
  <c r="KH14" i="6"/>
  <c r="KW10" i="8"/>
  <c r="KH4" i="6"/>
  <c r="KH12" i="6"/>
  <c r="KV14" i="8"/>
  <c r="KV18" i="8"/>
  <c r="KV35" i="8" s="1"/>
  <c r="KU38" i="8"/>
  <c r="KI3" i="3"/>
  <c r="KI4" i="3"/>
  <c r="KI5" i="3"/>
  <c r="KI6" i="3"/>
  <c r="KI7" i="3"/>
  <c r="KI8" i="3"/>
  <c r="KI9" i="3"/>
  <c r="KI10" i="3"/>
  <c r="KI11" i="3"/>
  <c r="KI12" i="3"/>
  <c r="KI13" i="3"/>
  <c r="KI14" i="3"/>
  <c r="KI15" i="3"/>
  <c r="KI16" i="3"/>
  <c r="KI17" i="3"/>
  <c r="KI18" i="3"/>
  <c r="KI19" i="3"/>
  <c r="KI20" i="3"/>
  <c r="KI21" i="3"/>
  <c r="KI22" i="3"/>
  <c r="KI23" i="3"/>
  <c r="KI24" i="3"/>
  <c r="KI25" i="3"/>
  <c r="KI26" i="3"/>
  <c r="KI27" i="3"/>
  <c r="KI28" i="3"/>
  <c r="KI29" i="3"/>
  <c r="KI30" i="3"/>
  <c r="KI31" i="3"/>
  <c r="KI32" i="3"/>
  <c r="KI33" i="3"/>
  <c r="KI34" i="3"/>
  <c r="KI35" i="3"/>
  <c r="KI36" i="3"/>
  <c r="KI37" i="3"/>
  <c r="KI38" i="3"/>
  <c r="KI39" i="3"/>
  <c r="KG38" i="6" s="1"/>
  <c r="KI40" i="3"/>
  <c r="KG39" i="6" s="1"/>
  <c r="KI41" i="3"/>
  <c r="KI42" i="3"/>
  <c r="KI43" i="3"/>
  <c r="KI44" i="3"/>
  <c r="KI45" i="3"/>
  <c r="KI46" i="3"/>
  <c r="KI47" i="3"/>
  <c r="KI48" i="3"/>
  <c r="KI49" i="3"/>
  <c r="KI50" i="3"/>
  <c r="KI51" i="3"/>
  <c r="KI52" i="3"/>
  <c r="KI53" i="3"/>
  <c r="KI54" i="3"/>
  <c r="KI55" i="3"/>
  <c r="KI56" i="3"/>
  <c r="KI57" i="3"/>
  <c r="KI58" i="3"/>
  <c r="KI59" i="3"/>
  <c r="KI60" i="3"/>
  <c r="KI62" i="3"/>
  <c r="KI63" i="3"/>
  <c r="KI64" i="3"/>
  <c r="KI65" i="3"/>
  <c r="KI66" i="3"/>
  <c r="KI67" i="3"/>
  <c r="KI68" i="3"/>
  <c r="KI69" i="3"/>
  <c r="KI70" i="3"/>
  <c r="KG20" i="6" s="1"/>
  <c r="KI71" i="3"/>
  <c r="KI72" i="3"/>
  <c r="KI73" i="3"/>
  <c r="KI74" i="3"/>
  <c r="KI75" i="3"/>
  <c r="KI76" i="3"/>
  <c r="KI77" i="3"/>
  <c r="KI78" i="3"/>
  <c r="KI79" i="3"/>
  <c r="KI80" i="3"/>
  <c r="KI81" i="3"/>
  <c r="KH23" i="6" s="1"/>
  <c r="KI82" i="3"/>
  <c r="KI83" i="3"/>
  <c r="KI84" i="3"/>
  <c r="KI85" i="3"/>
  <c r="KI86" i="3"/>
  <c r="KI87" i="3"/>
  <c r="KI88" i="3"/>
  <c r="KI89" i="3"/>
  <c r="KI90" i="3"/>
  <c r="KI91" i="3"/>
  <c r="KI92" i="3"/>
  <c r="KI93" i="3"/>
  <c r="KI94" i="3"/>
  <c r="KI95" i="3"/>
  <c r="KI96" i="3"/>
  <c r="KI97" i="3"/>
  <c r="KG27" i="6" s="1"/>
  <c r="KI98" i="3"/>
  <c r="KG28" i="6" s="1"/>
  <c r="KI99" i="3"/>
  <c r="KI100" i="3"/>
  <c r="KG29" i="6" s="1"/>
  <c r="KI101" i="3"/>
  <c r="KI102" i="3"/>
  <c r="KI103" i="3"/>
  <c r="KI104" i="3"/>
  <c r="KI105" i="3"/>
  <c r="KI106" i="3"/>
  <c r="KI107" i="3"/>
  <c r="KI108" i="3"/>
  <c r="KI109" i="3"/>
  <c r="KI110" i="3"/>
  <c r="KI111" i="3"/>
  <c r="KG32" i="6" s="1"/>
  <c r="KU15" i="8" s="1"/>
  <c r="KI112" i="3"/>
  <c r="KI113" i="3"/>
  <c r="KI114" i="3"/>
  <c r="KI115" i="3"/>
  <c r="KI116" i="3"/>
  <c r="KI117" i="3"/>
  <c r="KI118" i="3"/>
  <c r="KI119" i="3"/>
  <c r="KI120" i="3"/>
  <c r="KI121" i="3"/>
  <c r="KI122" i="3"/>
  <c r="KI123" i="3"/>
  <c r="KI124" i="3"/>
  <c r="KG36" i="6" s="1"/>
  <c r="KI125" i="3"/>
  <c r="KG11" i="6" s="1"/>
  <c r="KI127" i="3"/>
  <c r="KG37" i="6" s="1"/>
  <c r="KU19" i="8" s="1"/>
  <c r="KU36" i="8" s="1"/>
  <c r="KI128" i="3"/>
  <c r="KI129" i="3"/>
  <c r="KI130" i="3"/>
  <c r="KI131" i="3"/>
  <c r="KI132" i="3"/>
  <c r="KI133" i="3"/>
  <c r="KI134" i="3"/>
  <c r="KI135" i="3"/>
  <c r="KI136" i="3"/>
  <c r="KI137" i="3"/>
  <c r="KI138" i="3"/>
  <c r="KI139" i="3"/>
  <c r="KI140" i="3"/>
  <c r="KI141" i="3"/>
  <c r="KG35" i="6" s="1"/>
  <c r="KT38" i="8"/>
  <c r="KH3" i="3"/>
  <c r="KH4" i="3"/>
  <c r="KH5" i="3"/>
  <c r="KH6" i="3"/>
  <c r="KH7" i="3"/>
  <c r="KH8" i="3"/>
  <c r="KH9" i="3"/>
  <c r="KH10" i="3"/>
  <c r="KH11" i="3"/>
  <c r="KH12" i="3"/>
  <c r="KH13" i="3"/>
  <c r="KH14" i="3"/>
  <c r="KH15" i="3"/>
  <c r="KH16" i="3"/>
  <c r="KH17" i="3"/>
  <c r="KH18" i="3"/>
  <c r="KH19" i="3"/>
  <c r="KH20" i="3"/>
  <c r="KH21" i="3"/>
  <c r="KH22" i="3"/>
  <c r="KH23" i="3"/>
  <c r="KH24" i="3"/>
  <c r="KH25" i="3"/>
  <c r="KH26" i="3"/>
  <c r="KH27" i="3"/>
  <c r="KH28" i="3"/>
  <c r="KH29" i="3"/>
  <c r="KH30" i="3"/>
  <c r="KH31" i="3"/>
  <c r="KH32" i="3"/>
  <c r="KH33" i="3"/>
  <c r="KH34" i="3"/>
  <c r="KH35" i="3"/>
  <c r="KH36" i="3"/>
  <c r="KH37" i="3"/>
  <c r="KH38" i="3"/>
  <c r="KH39" i="3"/>
  <c r="KF38" i="6" s="1"/>
  <c r="KH40" i="3"/>
  <c r="KF39" i="6" s="1"/>
  <c r="KH41" i="3"/>
  <c r="KH42" i="3"/>
  <c r="KH43" i="3"/>
  <c r="KH44" i="3"/>
  <c r="KH45" i="3"/>
  <c r="KH46" i="3"/>
  <c r="KH47" i="3"/>
  <c r="KH48" i="3"/>
  <c r="KH49" i="3"/>
  <c r="KH50" i="3"/>
  <c r="KH51" i="3"/>
  <c r="KH52" i="3"/>
  <c r="KH53" i="3"/>
  <c r="KH54" i="3"/>
  <c r="KH55" i="3"/>
  <c r="KH56" i="3"/>
  <c r="KH57" i="3"/>
  <c r="KH58" i="3"/>
  <c r="KH59" i="3"/>
  <c r="KH60" i="3"/>
  <c r="KH62" i="3"/>
  <c r="KH63" i="3"/>
  <c r="KH64" i="3"/>
  <c r="KH65" i="3"/>
  <c r="KH66" i="3"/>
  <c r="KH67" i="3"/>
  <c r="KH68" i="3"/>
  <c r="KH69" i="3"/>
  <c r="KH70" i="3"/>
  <c r="KF20" i="6" s="1"/>
  <c r="KH71" i="3"/>
  <c r="KH72" i="3"/>
  <c r="KH73" i="3"/>
  <c r="KH74" i="3"/>
  <c r="KH75" i="3"/>
  <c r="KH76" i="3"/>
  <c r="KH77" i="3"/>
  <c r="KH78" i="3"/>
  <c r="KH79" i="3"/>
  <c r="KH80" i="3"/>
  <c r="KH81" i="3"/>
  <c r="KH82" i="3"/>
  <c r="KH83" i="3"/>
  <c r="KH84" i="3"/>
  <c r="KH85" i="3"/>
  <c r="KH86" i="3"/>
  <c r="KH87" i="3"/>
  <c r="KH88" i="3"/>
  <c r="KH89" i="3"/>
  <c r="KH90" i="3"/>
  <c r="KH91" i="3"/>
  <c r="KH92" i="3"/>
  <c r="KH93" i="3"/>
  <c r="KH94" i="3"/>
  <c r="KH95" i="3"/>
  <c r="KH96" i="3"/>
  <c r="KH97" i="3"/>
  <c r="KF27" i="6" s="1"/>
  <c r="KH98" i="3"/>
  <c r="KF28" i="6" s="1"/>
  <c r="KH99" i="3"/>
  <c r="KH100" i="3"/>
  <c r="KF29" i="6" s="1"/>
  <c r="KH101" i="3"/>
  <c r="KH102" i="3"/>
  <c r="KH103" i="3"/>
  <c r="KH104" i="3"/>
  <c r="KH105" i="3"/>
  <c r="KH106" i="3"/>
  <c r="KH107" i="3"/>
  <c r="KH108" i="3"/>
  <c r="KH109" i="3"/>
  <c r="KH110" i="3"/>
  <c r="KH111" i="3"/>
  <c r="KF32" i="6" s="1"/>
  <c r="KT15" i="8" s="1"/>
  <c r="KH112" i="3"/>
  <c r="KH113" i="3"/>
  <c r="KH114" i="3"/>
  <c r="KH115" i="3"/>
  <c r="KH116" i="3"/>
  <c r="KH117" i="3"/>
  <c r="KH118" i="3"/>
  <c r="KH119" i="3"/>
  <c r="KH120" i="3"/>
  <c r="KH121" i="3"/>
  <c r="KH122" i="3"/>
  <c r="KH123" i="3"/>
  <c r="KH124" i="3"/>
  <c r="KF36" i="6" s="1"/>
  <c r="KH125" i="3"/>
  <c r="KF11" i="6" s="1"/>
  <c r="KH127" i="3"/>
  <c r="KF37" i="6" s="1"/>
  <c r="KT19" i="8" s="1"/>
  <c r="KT36" i="8" s="1"/>
  <c r="KH128" i="3"/>
  <c r="KH129" i="3"/>
  <c r="KH130" i="3"/>
  <c r="KH131" i="3"/>
  <c r="KH132" i="3"/>
  <c r="KH133" i="3"/>
  <c r="KH134" i="3"/>
  <c r="KH135" i="3"/>
  <c r="KH136" i="3"/>
  <c r="KH137" i="3"/>
  <c r="KH138" i="3"/>
  <c r="KH139" i="3"/>
  <c r="KH140" i="3"/>
  <c r="KH141" i="3"/>
  <c r="KF35" i="6" s="1"/>
  <c r="KG19" i="6" l="1"/>
  <c r="KX37" i="8"/>
  <c r="KW29" i="8"/>
  <c r="KF10" i="6"/>
  <c r="KW30" i="8"/>
  <c r="KW20" i="8"/>
  <c r="KG16" i="6"/>
  <c r="KG13" i="6"/>
  <c r="KG8" i="6"/>
  <c r="KV4" i="8"/>
  <c r="KG4" i="6"/>
  <c r="KV10" i="8"/>
  <c r="KF31" i="6"/>
  <c r="KT17" i="8" s="1"/>
  <c r="KT33" i="8" s="1"/>
  <c r="KV34" i="8"/>
  <c r="KG9" i="6"/>
  <c r="KG18" i="6"/>
  <c r="KG5" i="6"/>
  <c r="KV5" i="8"/>
  <c r="KV8" i="8"/>
  <c r="KF15" i="6"/>
  <c r="KG31" i="6"/>
  <c r="KU17" i="8" s="1"/>
  <c r="KU33" i="8" s="1"/>
  <c r="KV12" i="8"/>
  <c r="KF22" i="6"/>
  <c r="KG24" i="6"/>
  <c r="KG21" i="6"/>
  <c r="KG17" i="6"/>
  <c r="KG14" i="6"/>
  <c r="KG7" i="6"/>
  <c r="KV6" i="8"/>
  <c r="KV13" i="8"/>
  <c r="KF33" i="6"/>
  <c r="KT7" i="8" s="1"/>
  <c r="KF19" i="6"/>
  <c r="KV9" i="8"/>
  <c r="KF13" i="6"/>
  <c r="KG26" i="6"/>
  <c r="KG12" i="6"/>
  <c r="KU5" i="8" s="1"/>
  <c r="KG6" i="6"/>
  <c r="KF7" i="6"/>
  <c r="KF4" i="6"/>
  <c r="KF26" i="6"/>
  <c r="KF12" i="6"/>
  <c r="KG30" i="6"/>
  <c r="KU16" i="8" s="1"/>
  <c r="KU32" i="8" s="1"/>
  <c r="KW31" i="8"/>
  <c r="KF6" i="6"/>
  <c r="KG15" i="6"/>
  <c r="KF21" i="6"/>
  <c r="KG34" i="6"/>
  <c r="KU11" i="8" s="1"/>
  <c r="KF30" i="6"/>
  <c r="KT16" i="8" s="1"/>
  <c r="KT32" i="8" s="1"/>
  <c r="KF8" i="6"/>
  <c r="KG33" i="6"/>
  <c r="KU7" i="8" s="1"/>
  <c r="KG3" i="6"/>
  <c r="KF17" i="6"/>
  <c r="KF34" i="6"/>
  <c r="KT11" i="8" s="1"/>
  <c r="KG23" i="6"/>
  <c r="KT18" i="8"/>
  <c r="KT35" i="8" s="1"/>
  <c r="KF3" i="6"/>
  <c r="KG25" i="6"/>
  <c r="KG22" i="6"/>
  <c r="KF14" i="6"/>
  <c r="KF25" i="6"/>
  <c r="KF18" i="6"/>
  <c r="KG10" i="6"/>
  <c r="KF24" i="6"/>
  <c r="KF9" i="6"/>
  <c r="KT12" i="8" s="1"/>
  <c r="KF16" i="6"/>
  <c r="KF5" i="6"/>
  <c r="KU18" i="8"/>
  <c r="KU35" i="8" s="1"/>
  <c r="KU14" i="8"/>
  <c r="KT14" i="8"/>
  <c r="KS38" i="8"/>
  <c r="KG3" i="3"/>
  <c r="KG4" i="3"/>
  <c r="KG5" i="3"/>
  <c r="KG6" i="3"/>
  <c r="KG7" i="3"/>
  <c r="KG8" i="3"/>
  <c r="KG9" i="3"/>
  <c r="KG10" i="3"/>
  <c r="KG11" i="3"/>
  <c r="KG12" i="3"/>
  <c r="KG13" i="3"/>
  <c r="KG14" i="3"/>
  <c r="KG15" i="3"/>
  <c r="KG16" i="3"/>
  <c r="KG17" i="3"/>
  <c r="KG18" i="3"/>
  <c r="KG19" i="3"/>
  <c r="KG20" i="3"/>
  <c r="KG21" i="3"/>
  <c r="KG22" i="3"/>
  <c r="KG23" i="3"/>
  <c r="KG24" i="3"/>
  <c r="KG25" i="3"/>
  <c r="KG26" i="3"/>
  <c r="KG27" i="3"/>
  <c r="KG28" i="3"/>
  <c r="KG29" i="3"/>
  <c r="KG30" i="3"/>
  <c r="KG31" i="3"/>
  <c r="KG32" i="3"/>
  <c r="KG33" i="3"/>
  <c r="KG34" i="3"/>
  <c r="KG35" i="3"/>
  <c r="KG36" i="3"/>
  <c r="KG37" i="3"/>
  <c r="KG38" i="3"/>
  <c r="KG39" i="3"/>
  <c r="KE38" i="6" s="1"/>
  <c r="KG40" i="3"/>
  <c r="KE39" i="6" s="1"/>
  <c r="KG41" i="3"/>
  <c r="KG42" i="3"/>
  <c r="KG43" i="3"/>
  <c r="KG44" i="3"/>
  <c r="KG45" i="3"/>
  <c r="KG46" i="3"/>
  <c r="KG47" i="3"/>
  <c r="KG48" i="3"/>
  <c r="KG49" i="3"/>
  <c r="KG50" i="3"/>
  <c r="KG51" i="3"/>
  <c r="KG52" i="3"/>
  <c r="KG53" i="3"/>
  <c r="KG54" i="3"/>
  <c r="KG55" i="3"/>
  <c r="KG56" i="3"/>
  <c r="KG57" i="3"/>
  <c r="KG58" i="3"/>
  <c r="KG59" i="3"/>
  <c r="KG60" i="3"/>
  <c r="KG62" i="3"/>
  <c r="KG63" i="3"/>
  <c r="KG64" i="3"/>
  <c r="KG65" i="3"/>
  <c r="KG66" i="3"/>
  <c r="KG67" i="3"/>
  <c r="KG68" i="3"/>
  <c r="KG69" i="3"/>
  <c r="KG70" i="3"/>
  <c r="KE20" i="6" s="1"/>
  <c r="KG71" i="3"/>
  <c r="KG72" i="3"/>
  <c r="KG73" i="3"/>
  <c r="KG74" i="3"/>
  <c r="KG75" i="3"/>
  <c r="KG76" i="3"/>
  <c r="KG77" i="3"/>
  <c r="KG78" i="3"/>
  <c r="KG79" i="3"/>
  <c r="KG80" i="3"/>
  <c r="KG81" i="3"/>
  <c r="KF23" i="6" s="1"/>
  <c r="KG82" i="3"/>
  <c r="KG83" i="3"/>
  <c r="KG84" i="3"/>
  <c r="KG85" i="3"/>
  <c r="KG86" i="3"/>
  <c r="KG87" i="3"/>
  <c r="KG88" i="3"/>
  <c r="KG89" i="3"/>
  <c r="KG90" i="3"/>
  <c r="KG91" i="3"/>
  <c r="KG92" i="3"/>
  <c r="KG93" i="3"/>
  <c r="KG94" i="3"/>
  <c r="KG95" i="3"/>
  <c r="KG96" i="3"/>
  <c r="KG97" i="3"/>
  <c r="KE27" i="6" s="1"/>
  <c r="KG98" i="3"/>
  <c r="KE28" i="6" s="1"/>
  <c r="KG99" i="3"/>
  <c r="KG100" i="3"/>
  <c r="KE29" i="6" s="1"/>
  <c r="KG101" i="3"/>
  <c r="KG102" i="3"/>
  <c r="KG103" i="3"/>
  <c r="KG104" i="3"/>
  <c r="KG105" i="3"/>
  <c r="KG106" i="3"/>
  <c r="KG107" i="3"/>
  <c r="KG108" i="3"/>
  <c r="KG109" i="3"/>
  <c r="KG110" i="3"/>
  <c r="KG111" i="3"/>
  <c r="KE32" i="6" s="1"/>
  <c r="KS15" i="8" s="1"/>
  <c r="KG112" i="3"/>
  <c r="KG113" i="3"/>
  <c r="KG114" i="3"/>
  <c r="KG115" i="3"/>
  <c r="KG116" i="3"/>
  <c r="KG117" i="3"/>
  <c r="KG118" i="3"/>
  <c r="KG119" i="3"/>
  <c r="KG120" i="3"/>
  <c r="KG121" i="3"/>
  <c r="KG122" i="3"/>
  <c r="KG123" i="3"/>
  <c r="KG124" i="3"/>
  <c r="KE36" i="6" s="1"/>
  <c r="KG125" i="3"/>
  <c r="KE11" i="6" s="1"/>
  <c r="KG127" i="3"/>
  <c r="KE37" i="6" s="1"/>
  <c r="KS19" i="8" s="1"/>
  <c r="KS36" i="8" s="1"/>
  <c r="KG128" i="3"/>
  <c r="KG129" i="3"/>
  <c r="KG130" i="3"/>
  <c r="KG131" i="3"/>
  <c r="KG132" i="3"/>
  <c r="KG133" i="3"/>
  <c r="KG134" i="3"/>
  <c r="KG135" i="3"/>
  <c r="KG136" i="3"/>
  <c r="KG137" i="3"/>
  <c r="KG138" i="3"/>
  <c r="KG139" i="3"/>
  <c r="KG140" i="3"/>
  <c r="KG141" i="3"/>
  <c r="KE35" i="6" s="1"/>
  <c r="KW37" i="8" l="1"/>
  <c r="KV29" i="8"/>
  <c r="KU12" i="8"/>
  <c r="KU9" i="8"/>
  <c r="KU34" i="8"/>
  <c r="KV31" i="8"/>
  <c r="KE16" i="6"/>
  <c r="KU13" i="8"/>
  <c r="KU30" i="8" s="1"/>
  <c r="KU4" i="8"/>
  <c r="KE10" i="6"/>
  <c r="KE17" i="6"/>
  <c r="KU6" i="8"/>
  <c r="KT6" i="8"/>
  <c r="KT10" i="8"/>
  <c r="KE15" i="6"/>
  <c r="KU10" i="8"/>
  <c r="KT9" i="8"/>
  <c r="KT5" i="8"/>
  <c r="KE31" i="6"/>
  <c r="KS17" i="8" s="1"/>
  <c r="KS33" i="8" s="1"/>
  <c r="KU8" i="8"/>
  <c r="KV20" i="8"/>
  <c r="KT34" i="8"/>
  <c r="KE18" i="6"/>
  <c r="KS13" i="8" s="1"/>
  <c r="KE4" i="6"/>
  <c r="KV30" i="8"/>
  <c r="KE5" i="6"/>
  <c r="KT8" i="8"/>
  <c r="KE7" i="6"/>
  <c r="KE21" i="6"/>
  <c r="KE13" i="6"/>
  <c r="KE14" i="6"/>
  <c r="KE34" i="6"/>
  <c r="KS11" i="8" s="1"/>
  <c r="KE26" i="6"/>
  <c r="KE19" i="6"/>
  <c r="KE12" i="6"/>
  <c r="KE30" i="6"/>
  <c r="KS16" i="8" s="1"/>
  <c r="KS32" i="8" s="1"/>
  <c r="KE6" i="6"/>
  <c r="KT13" i="8"/>
  <c r="KE8" i="6"/>
  <c r="KE9" i="6"/>
  <c r="KE33" i="6"/>
  <c r="KS7" i="8" s="1"/>
  <c r="KE3" i="6"/>
  <c r="KE25" i="6"/>
  <c r="KE22" i="6"/>
  <c r="KE24" i="6"/>
  <c r="KS14" i="8"/>
  <c r="KT4" i="8"/>
  <c r="KS18" i="8"/>
  <c r="KS35" i="8" s="1"/>
  <c r="KR38" i="8"/>
  <c r="KF3" i="3"/>
  <c r="KF4" i="3"/>
  <c r="KF5" i="3"/>
  <c r="KF6" i="3"/>
  <c r="KF7" i="3"/>
  <c r="KF8" i="3"/>
  <c r="KF9" i="3"/>
  <c r="KF10" i="3"/>
  <c r="KF11" i="3"/>
  <c r="KF12" i="3"/>
  <c r="KF13" i="3"/>
  <c r="KF14" i="3"/>
  <c r="KF15" i="3"/>
  <c r="KF16" i="3"/>
  <c r="KF17" i="3"/>
  <c r="KF18" i="3"/>
  <c r="KF19" i="3"/>
  <c r="KF20" i="3"/>
  <c r="KF21" i="3"/>
  <c r="KF22" i="3"/>
  <c r="KF23" i="3"/>
  <c r="KF24" i="3"/>
  <c r="KF25" i="3"/>
  <c r="KF26" i="3"/>
  <c r="KF27" i="3"/>
  <c r="KF28" i="3"/>
  <c r="KF29" i="3"/>
  <c r="KF30" i="3"/>
  <c r="KF31" i="3"/>
  <c r="KF32" i="3"/>
  <c r="KF33" i="3"/>
  <c r="KF34" i="3"/>
  <c r="KF35" i="3"/>
  <c r="KF36" i="3"/>
  <c r="KF37" i="3"/>
  <c r="KF38" i="3"/>
  <c r="KF39" i="3"/>
  <c r="KD38" i="6" s="1"/>
  <c r="KF40" i="3"/>
  <c r="KD39" i="6" s="1"/>
  <c r="KF41" i="3"/>
  <c r="KF42" i="3"/>
  <c r="KF43" i="3"/>
  <c r="KF44" i="3"/>
  <c r="KF45" i="3"/>
  <c r="KF46" i="3"/>
  <c r="KF47" i="3"/>
  <c r="KF48" i="3"/>
  <c r="KF49" i="3"/>
  <c r="KF50" i="3"/>
  <c r="KF51" i="3"/>
  <c r="KF52" i="3"/>
  <c r="KF53" i="3"/>
  <c r="KF54" i="3"/>
  <c r="KF55" i="3"/>
  <c r="KF56" i="3"/>
  <c r="KF57" i="3"/>
  <c r="KF58" i="3"/>
  <c r="KF59" i="3"/>
  <c r="KF60" i="3"/>
  <c r="KF62" i="3"/>
  <c r="KF63" i="3"/>
  <c r="KF64" i="3"/>
  <c r="KF65" i="3"/>
  <c r="KF66" i="3"/>
  <c r="KF67" i="3"/>
  <c r="KF68" i="3"/>
  <c r="KF69" i="3"/>
  <c r="KF70" i="3"/>
  <c r="KD20" i="6" s="1"/>
  <c r="KF71" i="3"/>
  <c r="KF72" i="3"/>
  <c r="KF73" i="3"/>
  <c r="KF74" i="3"/>
  <c r="KF75" i="3"/>
  <c r="KF76" i="3"/>
  <c r="KF77" i="3"/>
  <c r="KF78" i="3"/>
  <c r="KF79" i="3"/>
  <c r="KF80" i="3"/>
  <c r="KF81" i="3"/>
  <c r="KE23" i="6" s="1"/>
  <c r="KF82" i="3"/>
  <c r="KF83" i="3"/>
  <c r="KF84" i="3"/>
  <c r="KF85" i="3"/>
  <c r="KF86" i="3"/>
  <c r="KF87" i="3"/>
  <c r="KF88" i="3"/>
  <c r="KF89" i="3"/>
  <c r="KF90" i="3"/>
  <c r="KF91" i="3"/>
  <c r="KF92" i="3"/>
  <c r="KF93" i="3"/>
  <c r="KF94" i="3"/>
  <c r="KF95" i="3"/>
  <c r="KF96" i="3"/>
  <c r="KF97" i="3"/>
  <c r="KD27" i="6" s="1"/>
  <c r="KF98" i="3"/>
  <c r="KD28" i="6" s="1"/>
  <c r="KF99" i="3"/>
  <c r="KF100" i="3"/>
  <c r="KD29" i="6" s="1"/>
  <c r="KF101" i="3"/>
  <c r="KF102" i="3"/>
  <c r="KF103" i="3"/>
  <c r="KF104" i="3"/>
  <c r="KF105" i="3"/>
  <c r="KF106" i="3"/>
  <c r="KF107" i="3"/>
  <c r="KF108" i="3"/>
  <c r="KF109" i="3"/>
  <c r="KF110" i="3"/>
  <c r="KF111" i="3"/>
  <c r="KD32" i="6" s="1"/>
  <c r="KR15" i="8" s="1"/>
  <c r="KF112" i="3"/>
  <c r="KF113" i="3"/>
  <c r="KF114" i="3"/>
  <c r="KF115" i="3"/>
  <c r="KF116" i="3"/>
  <c r="KF117" i="3"/>
  <c r="KF118" i="3"/>
  <c r="KF119" i="3"/>
  <c r="KF120" i="3"/>
  <c r="KF121" i="3"/>
  <c r="KF122" i="3"/>
  <c r="KF123" i="3"/>
  <c r="KF124" i="3"/>
  <c r="KD36" i="6" s="1"/>
  <c r="KF125" i="3"/>
  <c r="KD11" i="6" s="1"/>
  <c r="KF127" i="3"/>
  <c r="KD37" i="6" s="1"/>
  <c r="KR19" i="8" s="1"/>
  <c r="KR36" i="8" s="1"/>
  <c r="KF128" i="3"/>
  <c r="KF129" i="3"/>
  <c r="KF130" i="3"/>
  <c r="KF131" i="3"/>
  <c r="KF132" i="3"/>
  <c r="KF133" i="3"/>
  <c r="KF134" i="3"/>
  <c r="KF135" i="3"/>
  <c r="KF136" i="3"/>
  <c r="KF137" i="3"/>
  <c r="KF138" i="3"/>
  <c r="KF139" i="3"/>
  <c r="KF140" i="3"/>
  <c r="KF141" i="3"/>
  <c r="KD35" i="6" s="1"/>
  <c r="KU29" i="8" l="1"/>
  <c r="KD19" i="6"/>
  <c r="KS34" i="8"/>
  <c r="KV37" i="8"/>
  <c r="KS12" i="8"/>
  <c r="KT31" i="8"/>
  <c r="KT29" i="8"/>
  <c r="KU31" i="8"/>
  <c r="KU37" i="8" s="1"/>
  <c r="KD16" i="6"/>
  <c r="KD15" i="6"/>
  <c r="KT30" i="8"/>
  <c r="KT37" i="8" s="1"/>
  <c r="KS9" i="8"/>
  <c r="KU20" i="8"/>
  <c r="KS8" i="8"/>
  <c r="KS10" i="8"/>
  <c r="KD4" i="6"/>
  <c r="KD24" i="6"/>
  <c r="KD26" i="6"/>
  <c r="KD30" i="6"/>
  <c r="KR16" i="8" s="1"/>
  <c r="KR32" i="8" s="1"/>
  <c r="KD8" i="6"/>
  <c r="KD6" i="6"/>
  <c r="KS5" i="8"/>
  <c r="KD17" i="6"/>
  <c r="KS6" i="8"/>
  <c r="KD9" i="6"/>
  <c r="KD21" i="6"/>
  <c r="KS4" i="8"/>
  <c r="KD22" i="6"/>
  <c r="KD18" i="6"/>
  <c r="KD14" i="6"/>
  <c r="KT20" i="8"/>
  <c r="KD10" i="6"/>
  <c r="KD3" i="6"/>
  <c r="KD25" i="6"/>
  <c r="KD31" i="6"/>
  <c r="KR17" i="8" s="1"/>
  <c r="KR33" i="8" s="1"/>
  <c r="KD5" i="6"/>
  <c r="KD7" i="6"/>
  <c r="KD34" i="6"/>
  <c r="KR11" i="8" s="1"/>
  <c r="KR18" i="8"/>
  <c r="KR35" i="8" s="1"/>
  <c r="KD13" i="6"/>
  <c r="KD33" i="6"/>
  <c r="KR7" i="8" s="1"/>
  <c r="KD12" i="6"/>
  <c r="KR14" i="8"/>
  <c r="KQ38" i="8"/>
  <c r="KE3" i="3"/>
  <c r="KE4" i="3"/>
  <c r="KE5" i="3"/>
  <c r="KE6" i="3"/>
  <c r="KE7" i="3"/>
  <c r="KE8" i="3"/>
  <c r="KE9" i="3"/>
  <c r="KE10" i="3"/>
  <c r="KE11" i="3"/>
  <c r="KE12" i="3"/>
  <c r="KE13" i="3"/>
  <c r="KE14" i="3"/>
  <c r="KE15" i="3"/>
  <c r="KE16" i="3"/>
  <c r="KE17" i="3"/>
  <c r="KE18" i="3"/>
  <c r="KE19" i="3"/>
  <c r="KE20" i="3"/>
  <c r="KE21" i="3"/>
  <c r="KE22" i="3"/>
  <c r="KE23" i="3"/>
  <c r="KE24" i="3"/>
  <c r="KE25" i="3"/>
  <c r="KE26" i="3"/>
  <c r="KE27" i="3"/>
  <c r="KE28" i="3"/>
  <c r="KE29" i="3"/>
  <c r="KE30" i="3"/>
  <c r="KE31" i="3"/>
  <c r="KE32" i="3"/>
  <c r="KE33" i="3"/>
  <c r="KE34" i="3"/>
  <c r="KE35" i="3"/>
  <c r="KE36" i="3"/>
  <c r="KE37" i="3"/>
  <c r="KE38" i="3"/>
  <c r="KE39" i="3"/>
  <c r="KC38" i="6" s="1"/>
  <c r="KE40" i="3"/>
  <c r="KC39" i="6" s="1"/>
  <c r="KE41" i="3"/>
  <c r="KE42" i="3"/>
  <c r="KE43" i="3"/>
  <c r="KE44" i="3"/>
  <c r="KE45" i="3"/>
  <c r="KE46" i="3"/>
  <c r="KE47" i="3"/>
  <c r="KE48" i="3"/>
  <c r="KE49" i="3"/>
  <c r="KE50" i="3"/>
  <c r="KE51" i="3"/>
  <c r="KE52" i="3"/>
  <c r="KE53" i="3"/>
  <c r="KE54" i="3"/>
  <c r="KE55" i="3"/>
  <c r="KE56" i="3"/>
  <c r="KE57" i="3"/>
  <c r="KE58" i="3"/>
  <c r="KE59" i="3"/>
  <c r="KE60" i="3"/>
  <c r="KE62" i="3"/>
  <c r="KE63" i="3"/>
  <c r="KE64" i="3"/>
  <c r="KE65" i="3"/>
  <c r="KE66" i="3"/>
  <c r="KE67" i="3"/>
  <c r="KE68" i="3"/>
  <c r="KE69" i="3"/>
  <c r="KE70" i="3"/>
  <c r="KC20" i="6" s="1"/>
  <c r="KE71" i="3"/>
  <c r="KE72" i="3"/>
  <c r="KE73" i="3"/>
  <c r="KE74" i="3"/>
  <c r="KE75" i="3"/>
  <c r="KE76" i="3"/>
  <c r="KE77" i="3"/>
  <c r="KE78" i="3"/>
  <c r="KE79" i="3"/>
  <c r="KE80" i="3"/>
  <c r="KE81" i="3"/>
  <c r="KD23" i="6" s="1"/>
  <c r="KE82" i="3"/>
  <c r="KE83" i="3"/>
  <c r="KE84" i="3"/>
  <c r="KE85" i="3"/>
  <c r="KE86" i="3"/>
  <c r="KE87" i="3"/>
  <c r="KE88" i="3"/>
  <c r="KE89" i="3"/>
  <c r="KE90" i="3"/>
  <c r="KE91" i="3"/>
  <c r="KE92" i="3"/>
  <c r="KE93" i="3"/>
  <c r="KE94" i="3"/>
  <c r="KE95" i="3"/>
  <c r="KE96" i="3"/>
  <c r="KE97" i="3"/>
  <c r="KC27" i="6" s="1"/>
  <c r="KE98" i="3"/>
  <c r="KC28" i="6" s="1"/>
  <c r="KE99" i="3"/>
  <c r="KE100" i="3"/>
  <c r="KC29" i="6" s="1"/>
  <c r="KE101" i="3"/>
  <c r="KE102" i="3"/>
  <c r="KE103" i="3"/>
  <c r="KE104" i="3"/>
  <c r="KE105" i="3"/>
  <c r="KE106" i="3"/>
  <c r="KE107" i="3"/>
  <c r="KE108" i="3"/>
  <c r="KE109" i="3"/>
  <c r="KE110" i="3"/>
  <c r="KE111" i="3"/>
  <c r="KC32" i="6" s="1"/>
  <c r="KQ15" i="8" s="1"/>
  <c r="KE112" i="3"/>
  <c r="KE113" i="3"/>
  <c r="KE114" i="3"/>
  <c r="KE115" i="3"/>
  <c r="KE116" i="3"/>
  <c r="KE117" i="3"/>
  <c r="KE118" i="3"/>
  <c r="KE119" i="3"/>
  <c r="KE120" i="3"/>
  <c r="KE121" i="3"/>
  <c r="KE122" i="3"/>
  <c r="KE123" i="3"/>
  <c r="KE124" i="3"/>
  <c r="KC36" i="6" s="1"/>
  <c r="KE125" i="3"/>
  <c r="KC11" i="6" s="1"/>
  <c r="KE127" i="3"/>
  <c r="KC37" i="6" s="1"/>
  <c r="KQ19" i="8" s="1"/>
  <c r="KQ36" i="8" s="1"/>
  <c r="KE128" i="3"/>
  <c r="KE129" i="3"/>
  <c r="KE130" i="3"/>
  <c r="KE131" i="3"/>
  <c r="KE132" i="3"/>
  <c r="KE133" i="3"/>
  <c r="KE134" i="3"/>
  <c r="KE135" i="3"/>
  <c r="KE136" i="3"/>
  <c r="KE137" i="3"/>
  <c r="KE138" i="3"/>
  <c r="KE139" i="3"/>
  <c r="KE140" i="3"/>
  <c r="KE141" i="3"/>
  <c r="KC35" i="6" s="1"/>
  <c r="KC19" i="6" l="1"/>
  <c r="KR5" i="8"/>
  <c r="KR9" i="8"/>
  <c r="KS29" i="8"/>
  <c r="KS30" i="8"/>
  <c r="KC15" i="6"/>
  <c r="KR8" i="8"/>
  <c r="KR12" i="8"/>
  <c r="KS31" i="8"/>
  <c r="KC31" i="6"/>
  <c r="KQ17" i="8" s="1"/>
  <c r="KQ33" i="8" s="1"/>
  <c r="KR13" i="8"/>
  <c r="KC7" i="6"/>
  <c r="KR10" i="8"/>
  <c r="KR6" i="8"/>
  <c r="KS20" i="8"/>
  <c r="KC4" i="6"/>
  <c r="KC22" i="6"/>
  <c r="KC18" i="6"/>
  <c r="KR34" i="8"/>
  <c r="KC25" i="6"/>
  <c r="KC5" i="6"/>
  <c r="KC24" i="6"/>
  <c r="KC21" i="6"/>
  <c r="KC17" i="6"/>
  <c r="KC14" i="6"/>
  <c r="KC9" i="6"/>
  <c r="KC34" i="6"/>
  <c r="KQ11" i="8" s="1"/>
  <c r="KC16" i="6"/>
  <c r="KC13" i="6"/>
  <c r="KR4" i="8"/>
  <c r="KC8" i="6"/>
  <c r="KC10" i="6"/>
  <c r="KC26" i="6"/>
  <c r="KC12" i="6"/>
  <c r="KC6" i="6"/>
  <c r="KC30" i="6"/>
  <c r="KQ16" i="8" s="1"/>
  <c r="KQ32" i="8" s="1"/>
  <c r="KC33" i="6"/>
  <c r="KQ7" i="8" s="1"/>
  <c r="KC3" i="6"/>
  <c r="KQ14" i="8"/>
  <c r="KQ18" i="8"/>
  <c r="KQ35" i="8" s="1"/>
  <c r="KP38" i="8"/>
  <c r="KD3" i="3"/>
  <c r="KD4" i="3"/>
  <c r="KD5" i="3"/>
  <c r="KD6" i="3"/>
  <c r="KD7" i="3"/>
  <c r="KD8" i="3"/>
  <c r="KD9" i="3"/>
  <c r="KD10" i="3"/>
  <c r="KD11" i="3"/>
  <c r="KD12" i="3"/>
  <c r="KD13" i="3"/>
  <c r="KD14" i="3"/>
  <c r="KD15" i="3"/>
  <c r="KD16" i="3"/>
  <c r="KD17" i="3"/>
  <c r="KD18" i="3"/>
  <c r="KD19" i="3"/>
  <c r="KD20" i="3"/>
  <c r="KD21" i="3"/>
  <c r="KD22" i="3"/>
  <c r="KD23" i="3"/>
  <c r="KD24" i="3"/>
  <c r="KD25" i="3"/>
  <c r="KD26" i="3"/>
  <c r="KD27" i="3"/>
  <c r="KD28" i="3"/>
  <c r="KD29" i="3"/>
  <c r="KD30" i="3"/>
  <c r="KD31" i="3"/>
  <c r="KD32" i="3"/>
  <c r="KD33" i="3"/>
  <c r="KD34" i="3"/>
  <c r="KD35" i="3"/>
  <c r="KD36" i="3"/>
  <c r="KD37" i="3"/>
  <c r="KD38" i="3"/>
  <c r="KD39" i="3"/>
  <c r="KB38" i="6" s="1"/>
  <c r="KD40" i="3"/>
  <c r="KB39" i="6" s="1"/>
  <c r="KD41" i="3"/>
  <c r="KD42" i="3"/>
  <c r="KD43" i="3"/>
  <c r="KD44" i="3"/>
  <c r="KD45" i="3"/>
  <c r="KD46" i="3"/>
  <c r="KD47" i="3"/>
  <c r="KD48" i="3"/>
  <c r="KD49" i="3"/>
  <c r="KD50" i="3"/>
  <c r="KD51" i="3"/>
  <c r="KD52" i="3"/>
  <c r="KD53" i="3"/>
  <c r="KD54" i="3"/>
  <c r="KD55" i="3"/>
  <c r="KD56" i="3"/>
  <c r="KD57" i="3"/>
  <c r="KD58" i="3"/>
  <c r="KD59" i="3"/>
  <c r="KD60" i="3"/>
  <c r="KD62" i="3"/>
  <c r="KD63" i="3"/>
  <c r="KD64" i="3"/>
  <c r="KD65" i="3"/>
  <c r="KD66" i="3"/>
  <c r="KD67" i="3"/>
  <c r="KD68" i="3"/>
  <c r="KD69" i="3"/>
  <c r="KD70" i="3"/>
  <c r="KB20" i="6" s="1"/>
  <c r="KD71" i="3"/>
  <c r="KD72" i="3"/>
  <c r="KD73" i="3"/>
  <c r="KD74" i="3"/>
  <c r="KD75" i="3"/>
  <c r="KD76" i="3"/>
  <c r="KD77" i="3"/>
  <c r="KD78" i="3"/>
  <c r="KD79" i="3"/>
  <c r="KD80" i="3"/>
  <c r="KD81" i="3"/>
  <c r="KC23" i="6" s="1"/>
  <c r="KD82" i="3"/>
  <c r="KD83" i="3"/>
  <c r="KD84" i="3"/>
  <c r="KD85" i="3"/>
  <c r="KD86" i="3"/>
  <c r="KD87" i="3"/>
  <c r="KD88" i="3"/>
  <c r="KD89" i="3"/>
  <c r="KD90" i="3"/>
  <c r="KD91" i="3"/>
  <c r="KD92" i="3"/>
  <c r="KD93" i="3"/>
  <c r="KD94" i="3"/>
  <c r="KD95" i="3"/>
  <c r="KD96" i="3"/>
  <c r="KD97" i="3"/>
  <c r="KB27" i="6" s="1"/>
  <c r="KD98" i="3"/>
  <c r="KB28" i="6" s="1"/>
  <c r="KD99" i="3"/>
  <c r="KD100" i="3"/>
  <c r="KB29" i="6" s="1"/>
  <c r="KD101" i="3"/>
  <c r="KD102" i="3"/>
  <c r="KD103" i="3"/>
  <c r="KD104" i="3"/>
  <c r="KD105" i="3"/>
  <c r="KD106" i="3"/>
  <c r="KD107" i="3"/>
  <c r="KD108" i="3"/>
  <c r="KD109" i="3"/>
  <c r="KD110" i="3"/>
  <c r="KD111" i="3"/>
  <c r="KB32" i="6" s="1"/>
  <c r="KP15" i="8" s="1"/>
  <c r="KD112" i="3"/>
  <c r="KD113" i="3"/>
  <c r="KD114" i="3"/>
  <c r="KD115" i="3"/>
  <c r="KD116" i="3"/>
  <c r="KD117" i="3"/>
  <c r="KD118" i="3"/>
  <c r="KD119" i="3"/>
  <c r="KD120" i="3"/>
  <c r="KD121" i="3"/>
  <c r="KD122" i="3"/>
  <c r="KD123" i="3"/>
  <c r="KD124" i="3"/>
  <c r="KB36" i="6" s="1"/>
  <c r="KD125" i="3"/>
  <c r="KB11" i="6" s="1"/>
  <c r="KD127" i="3"/>
  <c r="KB37" i="6" s="1"/>
  <c r="KP19" i="8" s="1"/>
  <c r="KP36" i="8" s="1"/>
  <c r="KD128" i="3"/>
  <c r="KD129" i="3"/>
  <c r="KD130" i="3"/>
  <c r="KD131" i="3"/>
  <c r="KD132" i="3"/>
  <c r="KD133" i="3"/>
  <c r="KD134" i="3"/>
  <c r="KD135" i="3"/>
  <c r="KD136" i="3"/>
  <c r="KD137" i="3"/>
  <c r="KD138" i="3"/>
  <c r="KD139" i="3"/>
  <c r="KD140" i="3"/>
  <c r="KD141" i="3"/>
  <c r="KB35" i="6" s="1"/>
  <c r="KR30" i="8" l="1"/>
  <c r="KR29" i="8"/>
  <c r="KS37" i="8"/>
  <c r="KQ34" i="8"/>
  <c r="KR31" i="8"/>
  <c r="KQ6" i="8"/>
  <c r="KQ10" i="8"/>
  <c r="KQ8" i="8"/>
  <c r="KQ9" i="8"/>
  <c r="KQ13" i="8"/>
  <c r="KQ12" i="8"/>
  <c r="KB18" i="6"/>
  <c r="KB31" i="6"/>
  <c r="KP17" i="8" s="1"/>
  <c r="KP33" i="8" s="1"/>
  <c r="KB17" i="6"/>
  <c r="KB7" i="6"/>
  <c r="KB5" i="6"/>
  <c r="KB4" i="6"/>
  <c r="KQ4" i="8"/>
  <c r="KQ5" i="8"/>
  <c r="KB16" i="6"/>
  <c r="KB13" i="6"/>
  <c r="KB26" i="6"/>
  <c r="KB19" i="6"/>
  <c r="KB12" i="6"/>
  <c r="KB6" i="6"/>
  <c r="KB14" i="6"/>
  <c r="KB30" i="6"/>
  <c r="KP16" i="8" s="1"/>
  <c r="KP32" i="8" s="1"/>
  <c r="KB15" i="6"/>
  <c r="KB8" i="6"/>
  <c r="KB9" i="6"/>
  <c r="KB33" i="6"/>
  <c r="KP7" i="8" s="1"/>
  <c r="KB3" i="6"/>
  <c r="KR20" i="8"/>
  <c r="KB25" i="6"/>
  <c r="KB22" i="6"/>
  <c r="KB24" i="6"/>
  <c r="KB34" i="6"/>
  <c r="KP11" i="8" s="1"/>
  <c r="KB10" i="6"/>
  <c r="KB21" i="6"/>
  <c r="KP14" i="8"/>
  <c r="KP18" i="8"/>
  <c r="KP35" i="8" s="1"/>
  <c r="KO38" i="8"/>
  <c r="KC3" i="3"/>
  <c r="KC4" i="3"/>
  <c r="KC5" i="3"/>
  <c r="KC6" i="3"/>
  <c r="KC7" i="3"/>
  <c r="KC8" i="3"/>
  <c r="KC9" i="3"/>
  <c r="KC10" i="3"/>
  <c r="KC11" i="3"/>
  <c r="KC12" i="3"/>
  <c r="KC13" i="3"/>
  <c r="KC14" i="3"/>
  <c r="KC15" i="3"/>
  <c r="KC16" i="3"/>
  <c r="KC17" i="3"/>
  <c r="KC18" i="3"/>
  <c r="KC19" i="3"/>
  <c r="KC20" i="3"/>
  <c r="KC21" i="3"/>
  <c r="KC22" i="3"/>
  <c r="KC23" i="3"/>
  <c r="KC24" i="3"/>
  <c r="KC25" i="3"/>
  <c r="KC26" i="3"/>
  <c r="KC27" i="3"/>
  <c r="KC28" i="3"/>
  <c r="KC29" i="3"/>
  <c r="KC30" i="3"/>
  <c r="KC31" i="3"/>
  <c r="KC32" i="3"/>
  <c r="KC33" i="3"/>
  <c r="KC34" i="3"/>
  <c r="KC35" i="3"/>
  <c r="KC36" i="3"/>
  <c r="KC37" i="3"/>
  <c r="KC38" i="3"/>
  <c r="KC39" i="3"/>
  <c r="KA38" i="6" s="1"/>
  <c r="KC40" i="3"/>
  <c r="KA39" i="6" s="1"/>
  <c r="KC41" i="3"/>
  <c r="KC42" i="3"/>
  <c r="KC43" i="3"/>
  <c r="KC44" i="3"/>
  <c r="KC45" i="3"/>
  <c r="KC46" i="3"/>
  <c r="KC47" i="3"/>
  <c r="KC48" i="3"/>
  <c r="KC49" i="3"/>
  <c r="KC50" i="3"/>
  <c r="KC51" i="3"/>
  <c r="KC52" i="3"/>
  <c r="KC53" i="3"/>
  <c r="KC54" i="3"/>
  <c r="KC55" i="3"/>
  <c r="KC56" i="3"/>
  <c r="KC57" i="3"/>
  <c r="KC58" i="3"/>
  <c r="KC59" i="3"/>
  <c r="KC60" i="3"/>
  <c r="KC62" i="3"/>
  <c r="KC63" i="3"/>
  <c r="KC64" i="3"/>
  <c r="KC65" i="3"/>
  <c r="KC66" i="3"/>
  <c r="KC67" i="3"/>
  <c r="KC68" i="3"/>
  <c r="KC69" i="3"/>
  <c r="KC70" i="3"/>
  <c r="KA20" i="6" s="1"/>
  <c r="KC71" i="3"/>
  <c r="KC72" i="3"/>
  <c r="KC73" i="3"/>
  <c r="KC74" i="3"/>
  <c r="KC75" i="3"/>
  <c r="KC76" i="3"/>
  <c r="KC77" i="3"/>
  <c r="KC78" i="3"/>
  <c r="KC79" i="3"/>
  <c r="KC80" i="3"/>
  <c r="KC81" i="3"/>
  <c r="KB23" i="6" s="1"/>
  <c r="KC82" i="3"/>
  <c r="KC83" i="3"/>
  <c r="KC84" i="3"/>
  <c r="KC85" i="3"/>
  <c r="KC86" i="3"/>
  <c r="KC87" i="3"/>
  <c r="KC88" i="3"/>
  <c r="KC89" i="3"/>
  <c r="KC90" i="3"/>
  <c r="KC91" i="3"/>
  <c r="KC92" i="3"/>
  <c r="KC93" i="3"/>
  <c r="KC94" i="3"/>
  <c r="KC95" i="3"/>
  <c r="KC96" i="3"/>
  <c r="KC97" i="3"/>
  <c r="KA27" i="6" s="1"/>
  <c r="KC98" i="3"/>
  <c r="KA28" i="6" s="1"/>
  <c r="KC99" i="3"/>
  <c r="KC100" i="3"/>
  <c r="KA29" i="6" s="1"/>
  <c r="KC101" i="3"/>
  <c r="KC102" i="3"/>
  <c r="KC103" i="3"/>
  <c r="KC104" i="3"/>
  <c r="KC105" i="3"/>
  <c r="KC106" i="3"/>
  <c r="KC107" i="3"/>
  <c r="KC108" i="3"/>
  <c r="KC109" i="3"/>
  <c r="KC110" i="3"/>
  <c r="KC111" i="3"/>
  <c r="KA32" i="6" s="1"/>
  <c r="KO15" i="8" s="1"/>
  <c r="KC112" i="3"/>
  <c r="KC113" i="3"/>
  <c r="KC114" i="3"/>
  <c r="KC115" i="3"/>
  <c r="KC116" i="3"/>
  <c r="KC117" i="3"/>
  <c r="KC118" i="3"/>
  <c r="KC119" i="3"/>
  <c r="KC120" i="3"/>
  <c r="KC121" i="3"/>
  <c r="KC122" i="3"/>
  <c r="KC123" i="3"/>
  <c r="KC124" i="3"/>
  <c r="KA36" i="6" s="1"/>
  <c r="KC125" i="3"/>
  <c r="KA11" i="6" s="1"/>
  <c r="KC127" i="3"/>
  <c r="KA37" i="6" s="1"/>
  <c r="KO19" i="8" s="1"/>
  <c r="KO36" i="8" s="1"/>
  <c r="KC128" i="3"/>
  <c r="KC129" i="3"/>
  <c r="KC130" i="3"/>
  <c r="KC131" i="3"/>
  <c r="KC132" i="3"/>
  <c r="KC133" i="3"/>
  <c r="KC134" i="3"/>
  <c r="KC135" i="3"/>
  <c r="KC136" i="3"/>
  <c r="KC137" i="3"/>
  <c r="KC138" i="3"/>
  <c r="KC139" i="3"/>
  <c r="KC140" i="3"/>
  <c r="KC141" i="3"/>
  <c r="KA35" i="6" s="1"/>
  <c r="KR37" i="8" l="1"/>
  <c r="KQ31" i="8"/>
  <c r="KP10" i="8"/>
  <c r="KA10" i="6"/>
  <c r="KQ29" i="8"/>
  <c r="KA14" i="6"/>
  <c r="KA19" i="6"/>
  <c r="KA17" i="6"/>
  <c r="KA21" i="6"/>
  <c r="KA7" i="6"/>
  <c r="KA9" i="6"/>
  <c r="KA31" i="6"/>
  <c r="KO17" i="8" s="1"/>
  <c r="KO33" i="8" s="1"/>
  <c r="KQ30" i="8"/>
  <c r="KP13" i="8"/>
  <c r="KQ20" i="8"/>
  <c r="KP12" i="8"/>
  <c r="KA18" i="6"/>
  <c r="KP9" i="8"/>
  <c r="KA22" i="6"/>
  <c r="KP8" i="8"/>
  <c r="KP5" i="8"/>
  <c r="KP4" i="8"/>
  <c r="KO18" i="8"/>
  <c r="KO35" i="8" s="1"/>
  <c r="KA26" i="6"/>
  <c r="KA6" i="6"/>
  <c r="KA34" i="6"/>
  <c r="KO11" i="8" s="1"/>
  <c r="KA30" i="6"/>
  <c r="KO16" i="8" s="1"/>
  <c r="KO32" i="8" s="1"/>
  <c r="KA15" i="6"/>
  <c r="KA8" i="6"/>
  <c r="KA16" i="6"/>
  <c r="KA33" i="6"/>
  <c r="KO7" i="8" s="1"/>
  <c r="KA3" i="6"/>
  <c r="KP6" i="8"/>
  <c r="KP31" i="8" s="1"/>
  <c r="KA25" i="6"/>
  <c r="KA13" i="6"/>
  <c r="KP34" i="8"/>
  <c r="KA4" i="6"/>
  <c r="KA24" i="6"/>
  <c r="KA5" i="6"/>
  <c r="KA12" i="6"/>
  <c r="KO14" i="8"/>
  <c r="KN38" i="8"/>
  <c r="KB3" i="3"/>
  <c r="KB4" i="3"/>
  <c r="KB5" i="3"/>
  <c r="KB6" i="3"/>
  <c r="KB7" i="3"/>
  <c r="KB8" i="3"/>
  <c r="KB9" i="3"/>
  <c r="KB10" i="3"/>
  <c r="KB11" i="3"/>
  <c r="KB12" i="3"/>
  <c r="KB13" i="3"/>
  <c r="KB14" i="3"/>
  <c r="KB15" i="3"/>
  <c r="KB16" i="3"/>
  <c r="KB17" i="3"/>
  <c r="KB18" i="3"/>
  <c r="KB19" i="3"/>
  <c r="KB20" i="3"/>
  <c r="KB21" i="3"/>
  <c r="KB22" i="3"/>
  <c r="KB23" i="3"/>
  <c r="KB24" i="3"/>
  <c r="KB25" i="3"/>
  <c r="KB26" i="3"/>
  <c r="KB27" i="3"/>
  <c r="KB28" i="3"/>
  <c r="KB29" i="3"/>
  <c r="KB30" i="3"/>
  <c r="KB31" i="3"/>
  <c r="KB32" i="3"/>
  <c r="KB33" i="3"/>
  <c r="KB34" i="3"/>
  <c r="KB35" i="3"/>
  <c r="KB36" i="3"/>
  <c r="KB37" i="3"/>
  <c r="KB38" i="3"/>
  <c r="KB39" i="3"/>
  <c r="JZ38" i="6" s="1"/>
  <c r="KB40" i="3"/>
  <c r="JZ39" i="6" s="1"/>
  <c r="KB41" i="3"/>
  <c r="KB42" i="3"/>
  <c r="KB43" i="3"/>
  <c r="KB44" i="3"/>
  <c r="KB45" i="3"/>
  <c r="KB46" i="3"/>
  <c r="KB47" i="3"/>
  <c r="KB48" i="3"/>
  <c r="KB49" i="3"/>
  <c r="KB50" i="3"/>
  <c r="KB51" i="3"/>
  <c r="KB52" i="3"/>
  <c r="KB53" i="3"/>
  <c r="KB54" i="3"/>
  <c r="KB55" i="3"/>
  <c r="KB56" i="3"/>
  <c r="KB57" i="3"/>
  <c r="KB58" i="3"/>
  <c r="KB59" i="3"/>
  <c r="KB60" i="3"/>
  <c r="KB62" i="3"/>
  <c r="KB63" i="3"/>
  <c r="KB64" i="3"/>
  <c r="KB65" i="3"/>
  <c r="KB66" i="3"/>
  <c r="KB67" i="3"/>
  <c r="KB68" i="3"/>
  <c r="KB69" i="3"/>
  <c r="KB70" i="3"/>
  <c r="JZ20" i="6" s="1"/>
  <c r="KB71" i="3"/>
  <c r="KB72" i="3"/>
  <c r="KB73" i="3"/>
  <c r="KB74" i="3"/>
  <c r="KB75" i="3"/>
  <c r="KB76" i="3"/>
  <c r="KB77" i="3"/>
  <c r="KB78" i="3"/>
  <c r="KB79" i="3"/>
  <c r="KB80" i="3"/>
  <c r="KB81" i="3"/>
  <c r="KA23" i="6" s="1"/>
  <c r="KB82" i="3"/>
  <c r="KB83" i="3"/>
  <c r="KB84" i="3"/>
  <c r="KB85" i="3"/>
  <c r="KB86" i="3"/>
  <c r="KB87" i="3"/>
  <c r="KB88" i="3"/>
  <c r="KB89" i="3"/>
  <c r="KB90" i="3"/>
  <c r="KB91" i="3"/>
  <c r="KB92" i="3"/>
  <c r="KB93" i="3"/>
  <c r="KB94" i="3"/>
  <c r="KB95" i="3"/>
  <c r="KB96" i="3"/>
  <c r="KB97" i="3"/>
  <c r="JZ27" i="6" s="1"/>
  <c r="KB98" i="3"/>
  <c r="JZ28" i="6" s="1"/>
  <c r="KB99" i="3"/>
  <c r="KB100" i="3"/>
  <c r="JZ29" i="6" s="1"/>
  <c r="KB101" i="3"/>
  <c r="KB102" i="3"/>
  <c r="KB103" i="3"/>
  <c r="KB104" i="3"/>
  <c r="KB105" i="3"/>
  <c r="KB106" i="3"/>
  <c r="KB107" i="3"/>
  <c r="KB108" i="3"/>
  <c r="KB109" i="3"/>
  <c r="KB110" i="3"/>
  <c r="KB111" i="3"/>
  <c r="JZ32" i="6" s="1"/>
  <c r="KN15" i="8" s="1"/>
  <c r="KB112" i="3"/>
  <c r="KB113" i="3"/>
  <c r="KB114" i="3"/>
  <c r="KB115" i="3"/>
  <c r="KB116" i="3"/>
  <c r="KB117" i="3"/>
  <c r="KB118" i="3"/>
  <c r="KB119" i="3"/>
  <c r="KB120" i="3"/>
  <c r="KB121" i="3"/>
  <c r="KB122" i="3"/>
  <c r="KB123" i="3"/>
  <c r="KB124" i="3"/>
  <c r="JZ36" i="6" s="1"/>
  <c r="KB125" i="3"/>
  <c r="JZ11" i="6" s="1"/>
  <c r="KB127" i="3"/>
  <c r="JZ37" i="6" s="1"/>
  <c r="KN19" i="8" s="1"/>
  <c r="KN36" i="8" s="1"/>
  <c r="KB128" i="3"/>
  <c r="KB129" i="3"/>
  <c r="KB130" i="3"/>
  <c r="KB131" i="3"/>
  <c r="KB132" i="3"/>
  <c r="KB133" i="3"/>
  <c r="KB134" i="3"/>
  <c r="KB135" i="3"/>
  <c r="KB136" i="3"/>
  <c r="KB137" i="3"/>
  <c r="KB138" i="3"/>
  <c r="KB139" i="3"/>
  <c r="KB140" i="3"/>
  <c r="KB141" i="3"/>
  <c r="JZ35" i="6" s="1"/>
  <c r="KM38" i="8"/>
  <c r="KA3" i="3"/>
  <c r="KA4" i="3"/>
  <c r="KA5" i="3"/>
  <c r="KA6" i="3"/>
  <c r="KA7" i="3"/>
  <c r="KA8" i="3"/>
  <c r="KA9" i="3"/>
  <c r="KA10" i="3"/>
  <c r="KA11" i="3"/>
  <c r="KA12" i="3"/>
  <c r="KA13" i="3"/>
  <c r="KA14" i="3"/>
  <c r="KA15" i="3"/>
  <c r="KA16" i="3"/>
  <c r="KA17" i="3"/>
  <c r="KA18" i="3"/>
  <c r="KA19" i="3"/>
  <c r="KA20" i="3"/>
  <c r="KA21" i="3"/>
  <c r="KA22" i="3"/>
  <c r="KA23" i="3"/>
  <c r="KA24" i="3"/>
  <c r="KA25" i="3"/>
  <c r="KA26" i="3"/>
  <c r="KA27" i="3"/>
  <c r="KA28" i="3"/>
  <c r="KA29" i="3"/>
  <c r="KA30" i="3"/>
  <c r="KA31" i="3"/>
  <c r="KA32" i="3"/>
  <c r="KA33" i="3"/>
  <c r="KA34" i="3"/>
  <c r="KA35" i="3"/>
  <c r="KA36" i="3"/>
  <c r="KA37" i="3"/>
  <c r="KA38" i="3"/>
  <c r="KA39" i="3"/>
  <c r="JY38" i="6" s="1"/>
  <c r="KA40" i="3"/>
  <c r="JY39" i="6" s="1"/>
  <c r="KA41" i="3"/>
  <c r="KA42" i="3"/>
  <c r="KA43" i="3"/>
  <c r="KA44" i="3"/>
  <c r="KA45" i="3"/>
  <c r="KA46" i="3"/>
  <c r="KA47" i="3"/>
  <c r="KA48" i="3"/>
  <c r="KA49" i="3"/>
  <c r="KA50" i="3"/>
  <c r="KA51" i="3"/>
  <c r="KA52" i="3"/>
  <c r="KA53" i="3"/>
  <c r="KA54" i="3"/>
  <c r="KA55" i="3"/>
  <c r="KA56" i="3"/>
  <c r="KA57" i="3"/>
  <c r="JY16" i="6" s="1"/>
  <c r="KA58" i="3"/>
  <c r="KA59" i="3"/>
  <c r="KA60" i="3"/>
  <c r="KA62" i="3"/>
  <c r="KA63" i="3"/>
  <c r="KA64" i="3"/>
  <c r="KA65" i="3"/>
  <c r="KA66" i="3"/>
  <c r="KA67" i="3"/>
  <c r="KA68" i="3"/>
  <c r="KA69" i="3"/>
  <c r="KA70" i="3"/>
  <c r="JY20" i="6" s="1"/>
  <c r="KA71" i="3"/>
  <c r="KA72" i="3"/>
  <c r="KA73" i="3"/>
  <c r="KA74" i="3"/>
  <c r="KA75" i="3"/>
  <c r="KA76" i="3"/>
  <c r="KA77" i="3"/>
  <c r="KA78" i="3"/>
  <c r="KA79" i="3"/>
  <c r="KA80" i="3"/>
  <c r="KA81" i="3"/>
  <c r="KA82" i="3"/>
  <c r="KA83" i="3"/>
  <c r="KA84" i="3"/>
  <c r="KA85" i="3"/>
  <c r="KA86" i="3"/>
  <c r="KA87" i="3"/>
  <c r="KA88" i="3"/>
  <c r="KA89" i="3"/>
  <c r="KA90" i="3"/>
  <c r="KA91" i="3"/>
  <c r="KA92" i="3"/>
  <c r="KA93" i="3"/>
  <c r="KA94" i="3"/>
  <c r="KA95" i="3"/>
  <c r="KA96" i="3"/>
  <c r="KA97" i="3"/>
  <c r="JY27" i="6" s="1"/>
  <c r="KA98" i="3"/>
  <c r="JY28" i="6" s="1"/>
  <c r="KA99" i="3"/>
  <c r="KA100" i="3"/>
  <c r="JY29" i="6" s="1"/>
  <c r="KA101" i="3"/>
  <c r="KA102" i="3"/>
  <c r="KA103" i="3"/>
  <c r="KA104" i="3"/>
  <c r="KA105" i="3"/>
  <c r="KA106" i="3"/>
  <c r="KA107" i="3"/>
  <c r="KA108" i="3"/>
  <c r="KA109" i="3"/>
  <c r="KA110" i="3"/>
  <c r="KA111" i="3"/>
  <c r="JY32" i="6" s="1"/>
  <c r="KM15" i="8" s="1"/>
  <c r="KA112" i="3"/>
  <c r="KA113" i="3"/>
  <c r="KA114" i="3"/>
  <c r="KA115" i="3"/>
  <c r="KA116" i="3"/>
  <c r="KA117" i="3"/>
  <c r="KA118" i="3"/>
  <c r="KA119" i="3"/>
  <c r="KA120" i="3"/>
  <c r="KA121" i="3"/>
  <c r="KA122" i="3"/>
  <c r="KA123" i="3"/>
  <c r="KA124" i="3"/>
  <c r="JY36" i="6" s="1"/>
  <c r="KA125" i="3"/>
  <c r="JY11" i="6" s="1"/>
  <c r="KA127" i="3"/>
  <c r="JY37" i="6" s="1"/>
  <c r="KM19" i="8" s="1"/>
  <c r="KM36" i="8" s="1"/>
  <c r="KA128" i="3"/>
  <c r="KA129" i="3"/>
  <c r="KA130" i="3"/>
  <c r="KA131" i="3"/>
  <c r="KA132" i="3"/>
  <c r="KA133" i="3"/>
  <c r="KA134" i="3"/>
  <c r="KA135" i="3"/>
  <c r="KA136" i="3"/>
  <c r="KA137" i="3"/>
  <c r="KA138" i="3"/>
  <c r="KA139" i="3"/>
  <c r="KA140" i="3"/>
  <c r="KA141" i="3"/>
  <c r="JY35" i="6" s="1"/>
  <c r="JY19" i="6" l="1"/>
  <c r="KQ37" i="8"/>
  <c r="KO12" i="8"/>
  <c r="JY15" i="6"/>
  <c r="KO8" i="8"/>
  <c r="KO6" i="8"/>
  <c r="JY13" i="6"/>
  <c r="KO9" i="8"/>
  <c r="JY10" i="6"/>
  <c r="KP30" i="8"/>
  <c r="KO4" i="8"/>
  <c r="KO34" i="8"/>
  <c r="JZ5" i="6"/>
  <c r="KO13" i="8"/>
  <c r="KP20" i="8"/>
  <c r="JZ4" i="6"/>
  <c r="JZ21" i="6"/>
  <c r="KO10" i="8"/>
  <c r="KO31" i="8" s="1"/>
  <c r="JZ24" i="6"/>
  <c r="JY31" i="6"/>
  <c r="KM17" i="8" s="1"/>
  <c r="KM33" i="8" s="1"/>
  <c r="JY7" i="6"/>
  <c r="JY5" i="6"/>
  <c r="JZ17" i="6"/>
  <c r="JZ7" i="6"/>
  <c r="JZ15" i="6"/>
  <c r="KO5" i="8"/>
  <c r="KP29" i="8"/>
  <c r="JZ14" i="6"/>
  <c r="JZ10" i="6"/>
  <c r="JZ9" i="6"/>
  <c r="JZ31" i="6"/>
  <c r="KN17" i="8" s="1"/>
  <c r="KN33" i="8" s="1"/>
  <c r="JY24" i="6"/>
  <c r="JY4" i="6"/>
  <c r="JZ23" i="6"/>
  <c r="JZ34" i="6"/>
  <c r="KN11" i="8" s="1"/>
  <c r="JY8" i="6"/>
  <c r="JZ30" i="6"/>
  <c r="KN16" i="8" s="1"/>
  <c r="KN32" i="8" s="1"/>
  <c r="JZ26" i="6"/>
  <c r="JZ19" i="6"/>
  <c r="JZ12" i="6"/>
  <c r="JY17" i="6"/>
  <c r="JY34" i="6"/>
  <c r="KM11" i="8" s="1"/>
  <c r="JY26" i="6"/>
  <c r="JY12" i="6"/>
  <c r="KM5" i="8" s="1"/>
  <c r="JZ18" i="6"/>
  <c r="JZ6" i="6"/>
  <c r="JY30" i="6"/>
  <c r="KM16" i="8" s="1"/>
  <c r="KM32" i="8" s="1"/>
  <c r="JY18" i="6"/>
  <c r="JY6" i="6"/>
  <c r="JZ8" i="6"/>
  <c r="JZ16" i="6"/>
  <c r="JZ33" i="6"/>
  <c r="KN7" i="8" s="1"/>
  <c r="JZ3" i="6"/>
  <c r="JY9" i="6"/>
  <c r="KM12" i="8" s="1"/>
  <c r="JY33" i="6"/>
  <c r="KM7" i="8" s="1"/>
  <c r="JY3" i="6"/>
  <c r="JZ25" i="6"/>
  <c r="JZ22" i="6"/>
  <c r="JY25" i="6"/>
  <c r="JY22" i="6"/>
  <c r="JY21" i="6"/>
  <c r="JY14" i="6"/>
  <c r="KM9" i="8" s="1"/>
  <c r="JZ13" i="6"/>
  <c r="KN18" i="8"/>
  <c r="KN35" i="8" s="1"/>
  <c r="KN14" i="8"/>
  <c r="KM14" i="8"/>
  <c r="KM18" i="8"/>
  <c r="KM35" i="8" s="1"/>
  <c r="KL38" i="8"/>
  <c r="JZ3" i="3"/>
  <c r="JZ4" i="3"/>
  <c r="JZ5" i="3"/>
  <c r="JZ6" i="3"/>
  <c r="JZ7" i="3"/>
  <c r="JZ8" i="3"/>
  <c r="JZ9" i="3"/>
  <c r="JZ10" i="3"/>
  <c r="JZ11" i="3"/>
  <c r="JZ12" i="3"/>
  <c r="JZ13" i="3"/>
  <c r="JZ14" i="3"/>
  <c r="JZ15" i="3"/>
  <c r="JZ16" i="3"/>
  <c r="JZ17" i="3"/>
  <c r="JZ18" i="3"/>
  <c r="JZ19" i="3"/>
  <c r="JZ20" i="3"/>
  <c r="JZ21" i="3"/>
  <c r="JZ22" i="3"/>
  <c r="JZ23" i="3"/>
  <c r="JZ24" i="3"/>
  <c r="JZ25" i="3"/>
  <c r="JZ26" i="3"/>
  <c r="JZ27" i="3"/>
  <c r="JZ28" i="3"/>
  <c r="JZ29" i="3"/>
  <c r="JZ30" i="3"/>
  <c r="JZ31" i="3"/>
  <c r="JZ32" i="3"/>
  <c r="JZ33" i="3"/>
  <c r="JZ34" i="3"/>
  <c r="JZ35" i="3"/>
  <c r="JZ36" i="3"/>
  <c r="JZ37" i="3"/>
  <c r="JZ38" i="3"/>
  <c r="JZ39" i="3"/>
  <c r="JX38" i="6" s="1"/>
  <c r="JZ40" i="3"/>
  <c r="JX39" i="6" s="1"/>
  <c r="JZ41" i="3"/>
  <c r="JZ42" i="3"/>
  <c r="JZ43" i="3"/>
  <c r="JZ44" i="3"/>
  <c r="JZ45" i="3"/>
  <c r="JZ46" i="3"/>
  <c r="JZ47" i="3"/>
  <c r="JZ48" i="3"/>
  <c r="JZ49" i="3"/>
  <c r="JZ50" i="3"/>
  <c r="JZ51" i="3"/>
  <c r="JZ52" i="3"/>
  <c r="JZ53" i="3"/>
  <c r="JZ54" i="3"/>
  <c r="JZ55" i="3"/>
  <c r="JZ56" i="3"/>
  <c r="JZ57" i="3"/>
  <c r="JZ58" i="3"/>
  <c r="JZ59" i="3"/>
  <c r="JZ60" i="3"/>
  <c r="JZ62" i="3"/>
  <c r="JZ63" i="3"/>
  <c r="JZ64" i="3"/>
  <c r="JZ65" i="3"/>
  <c r="JZ66" i="3"/>
  <c r="JZ67" i="3"/>
  <c r="JZ68" i="3"/>
  <c r="JZ69" i="3"/>
  <c r="JZ70" i="3"/>
  <c r="JX20" i="6" s="1"/>
  <c r="JZ71" i="3"/>
  <c r="JZ72" i="3"/>
  <c r="JZ73" i="3"/>
  <c r="JZ74" i="3"/>
  <c r="JZ75" i="3"/>
  <c r="JZ76" i="3"/>
  <c r="JZ77" i="3"/>
  <c r="JZ78" i="3"/>
  <c r="JZ79" i="3"/>
  <c r="JZ80" i="3"/>
  <c r="JZ81" i="3"/>
  <c r="JY23" i="6" s="1"/>
  <c r="JZ82" i="3"/>
  <c r="JZ83" i="3"/>
  <c r="JZ84" i="3"/>
  <c r="JZ85" i="3"/>
  <c r="JZ86" i="3"/>
  <c r="JZ87" i="3"/>
  <c r="JZ88" i="3"/>
  <c r="JZ89" i="3"/>
  <c r="JZ90" i="3"/>
  <c r="JZ91" i="3"/>
  <c r="JZ92" i="3"/>
  <c r="JZ93" i="3"/>
  <c r="JZ94" i="3"/>
  <c r="JZ95" i="3"/>
  <c r="JZ96" i="3"/>
  <c r="JZ97" i="3"/>
  <c r="JX27" i="6" s="1"/>
  <c r="JZ98" i="3"/>
  <c r="JX28" i="6" s="1"/>
  <c r="JZ99" i="3"/>
  <c r="JZ100" i="3"/>
  <c r="JX29" i="6" s="1"/>
  <c r="JZ101" i="3"/>
  <c r="JZ102" i="3"/>
  <c r="JZ103" i="3"/>
  <c r="JZ104" i="3"/>
  <c r="JZ105" i="3"/>
  <c r="JZ106" i="3"/>
  <c r="JZ107" i="3"/>
  <c r="JZ108" i="3"/>
  <c r="JZ109" i="3"/>
  <c r="JZ110" i="3"/>
  <c r="JZ111" i="3"/>
  <c r="JX32" i="6" s="1"/>
  <c r="KL15" i="8" s="1"/>
  <c r="JZ112" i="3"/>
  <c r="JZ113" i="3"/>
  <c r="JZ114" i="3"/>
  <c r="JZ115" i="3"/>
  <c r="JZ116" i="3"/>
  <c r="JZ117" i="3"/>
  <c r="JZ118" i="3"/>
  <c r="JZ119" i="3"/>
  <c r="JZ120" i="3"/>
  <c r="JZ121" i="3"/>
  <c r="JZ122" i="3"/>
  <c r="JZ123" i="3"/>
  <c r="JZ124" i="3"/>
  <c r="JX36" i="6" s="1"/>
  <c r="JZ125" i="3"/>
  <c r="JX11" i="6" s="1"/>
  <c r="JZ127" i="3"/>
  <c r="JX37" i="6" s="1"/>
  <c r="KL19" i="8" s="1"/>
  <c r="KL36" i="8" s="1"/>
  <c r="JZ128" i="3"/>
  <c r="JZ129" i="3"/>
  <c r="JZ130" i="3"/>
  <c r="JZ131" i="3"/>
  <c r="JZ132" i="3"/>
  <c r="JZ133" i="3"/>
  <c r="JZ134" i="3"/>
  <c r="JZ135" i="3"/>
  <c r="JZ136" i="3"/>
  <c r="JZ137" i="3"/>
  <c r="JZ138" i="3"/>
  <c r="JZ139" i="3"/>
  <c r="JZ140" i="3"/>
  <c r="JZ141" i="3"/>
  <c r="JX35" i="6" s="1"/>
  <c r="KO29" i="8" l="1"/>
  <c r="KM10" i="8"/>
  <c r="KN34" i="8"/>
  <c r="KN13" i="8"/>
  <c r="KP37" i="8"/>
  <c r="KM8" i="8"/>
  <c r="JX16" i="6"/>
  <c r="JX13" i="6"/>
  <c r="KN4" i="8"/>
  <c r="KO30" i="8"/>
  <c r="KO37" i="8" s="1"/>
  <c r="KN12" i="8"/>
  <c r="KO20" i="8"/>
  <c r="JX15" i="6"/>
  <c r="JX7" i="6"/>
  <c r="JX19" i="6"/>
  <c r="KM4" i="8"/>
  <c r="KN9" i="8"/>
  <c r="KN8" i="8"/>
  <c r="KN10" i="8"/>
  <c r="JX4" i="6"/>
  <c r="JX8" i="6"/>
  <c r="KM34" i="8"/>
  <c r="JX18" i="6"/>
  <c r="KN5" i="8"/>
  <c r="KN6" i="8"/>
  <c r="JX31" i="6"/>
  <c r="KL17" i="8" s="1"/>
  <c r="KL33" i="8" s="1"/>
  <c r="KM6" i="8"/>
  <c r="KM31" i="8" s="1"/>
  <c r="JX10" i="6"/>
  <c r="JX3" i="6"/>
  <c r="JX25" i="6"/>
  <c r="JX24" i="6"/>
  <c r="JX21" i="6"/>
  <c r="JX17" i="6"/>
  <c r="JX14" i="6"/>
  <c r="JX9" i="6"/>
  <c r="KM13" i="8"/>
  <c r="KM30" i="8" s="1"/>
  <c r="JX5" i="6"/>
  <c r="JX33" i="6"/>
  <c r="KL7" i="8" s="1"/>
  <c r="JX34" i="6"/>
  <c r="KL11" i="8" s="1"/>
  <c r="JX26" i="6"/>
  <c r="JX12" i="6"/>
  <c r="JX6" i="6"/>
  <c r="JX22" i="6"/>
  <c r="JX30" i="6"/>
  <c r="KL16" i="8" s="1"/>
  <c r="KL32" i="8" s="1"/>
  <c r="KL14" i="8"/>
  <c r="KL18" i="8"/>
  <c r="KL35" i="8" s="1"/>
  <c r="KK38" i="8"/>
  <c r="JY3" i="3"/>
  <c r="JY4" i="3"/>
  <c r="JY5" i="3"/>
  <c r="JY6" i="3"/>
  <c r="JY7" i="3"/>
  <c r="JY8" i="3"/>
  <c r="JY9" i="3"/>
  <c r="JY10" i="3"/>
  <c r="JY11" i="3"/>
  <c r="JY12" i="3"/>
  <c r="JY13" i="3"/>
  <c r="JY14" i="3"/>
  <c r="JY15" i="3"/>
  <c r="JY16" i="3"/>
  <c r="JY17" i="3"/>
  <c r="JY18" i="3"/>
  <c r="JY19" i="3"/>
  <c r="JY20" i="3"/>
  <c r="JY21" i="3"/>
  <c r="JY22" i="3"/>
  <c r="JY23" i="3"/>
  <c r="JY24" i="3"/>
  <c r="JY25" i="3"/>
  <c r="JY26" i="3"/>
  <c r="JY27" i="3"/>
  <c r="JY28" i="3"/>
  <c r="JY29" i="3"/>
  <c r="JY30" i="3"/>
  <c r="JY31" i="3"/>
  <c r="JY32" i="3"/>
  <c r="JY33" i="3"/>
  <c r="JY34" i="3"/>
  <c r="JY35" i="3"/>
  <c r="JY36" i="3"/>
  <c r="JY37" i="3"/>
  <c r="JY38" i="3"/>
  <c r="JY39" i="3"/>
  <c r="JW38" i="6" s="1"/>
  <c r="JY40" i="3"/>
  <c r="JW39" i="6" s="1"/>
  <c r="JY41" i="3"/>
  <c r="JY42" i="3"/>
  <c r="JY43" i="3"/>
  <c r="JY44" i="3"/>
  <c r="JY45" i="3"/>
  <c r="JY46" i="3"/>
  <c r="JY47" i="3"/>
  <c r="JY48" i="3"/>
  <c r="JY49" i="3"/>
  <c r="JY50" i="3"/>
  <c r="JY51" i="3"/>
  <c r="JY52" i="3"/>
  <c r="JY53" i="3"/>
  <c r="JY54" i="3"/>
  <c r="JY55" i="3"/>
  <c r="JY56" i="3"/>
  <c r="JY57" i="3"/>
  <c r="JY58" i="3"/>
  <c r="JY59" i="3"/>
  <c r="JY60" i="3"/>
  <c r="JY62" i="3"/>
  <c r="JY63" i="3"/>
  <c r="JY64" i="3"/>
  <c r="JY65" i="3"/>
  <c r="JY66" i="3"/>
  <c r="JY67" i="3"/>
  <c r="JY68" i="3"/>
  <c r="JY69" i="3"/>
  <c r="JY70" i="3"/>
  <c r="JW20" i="6" s="1"/>
  <c r="JY71" i="3"/>
  <c r="JY72" i="3"/>
  <c r="JY73" i="3"/>
  <c r="JY74" i="3"/>
  <c r="JY75" i="3"/>
  <c r="JY76" i="3"/>
  <c r="JY77" i="3"/>
  <c r="JY78" i="3"/>
  <c r="JY79" i="3"/>
  <c r="JY80" i="3"/>
  <c r="JY81" i="3"/>
  <c r="JX23" i="6" s="1"/>
  <c r="JY82" i="3"/>
  <c r="JY83" i="3"/>
  <c r="JY84" i="3"/>
  <c r="JY85" i="3"/>
  <c r="JY86" i="3"/>
  <c r="JY87" i="3"/>
  <c r="JY88" i="3"/>
  <c r="JY89" i="3"/>
  <c r="JY90" i="3"/>
  <c r="JY91" i="3"/>
  <c r="JY92" i="3"/>
  <c r="JY93" i="3"/>
  <c r="JY94" i="3"/>
  <c r="JY95" i="3"/>
  <c r="JY96" i="3"/>
  <c r="JY97" i="3"/>
  <c r="JW27" i="6" s="1"/>
  <c r="JY98" i="3"/>
  <c r="JW28" i="6" s="1"/>
  <c r="JY99" i="3"/>
  <c r="JY100" i="3"/>
  <c r="JW29" i="6" s="1"/>
  <c r="JY101" i="3"/>
  <c r="JY102" i="3"/>
  <c r="JY103" i="3"/>
  <c r="JY104" i="3"/>
  <c r="JY105" i="3"/>
  <c r="JY106" i="3"/>
  <c r="JY107" i="3"/>
  <c r="JY108" i="3"/>
  <c r="JY109" i="3"/>
  <c r="JY110" i="3"/>
  <c r="JY111" i="3"/>
  <c r="JW32" i="6" s="1"/>
  <c r="KK15" i="8" s="1"/>
  <c r="JY112" i="3"/>
  <c r="JY113" i="3"/>
  <c r="JY114" i="3"/>
  <c r="JY115" i="3"/>
  <c r="JY116" i="3"/>
  <c r="JY117" i="3"/>
  <c r="JY118" i="3"/>
  <c r="JY119" i="3"/>
  <c r="JY120" i="3"/>
  <c r="JY121" i="3"/>
  <c r="JY122" i="3"/>
  <c r="JY123" i="3"/>
  <c r="JY124" i="3"/>
  <c r="JW36" i="6" s="1"/>
  <c r="JY125" i="3"/>
  <c r="JW11" i="6" s="1"/>
  <c r="JY127" i="3"/>
  <c r="JW37" i="6" s="1"/>
  <c r="KK19" i="8" s="1"/>
  <c r="KK36" i="8" s="1"/>
  <c r="JY128" i="3"/>
  <c r="JY129" i="3"/>
  <c r="JY130" i="3"/>
  <c r="JY131" i="3"/>
  <c r="JY132" i="3"/>
  <c r="JY133" i="3"/>
  <c r="JY134" i="3"/>
  <c r="JY135" i="3"/>
  <c r="JY136" i="3"/>
  <c r="JY137" i="3"/>
  <c r="JY138" i="3"/>
  <c r="JY139" i="3"/>
  <c r="JY140" i="3"/>
  <c r="JY141" i="3"/>
  <c r="JW35" i="6" s="1"/>
  <c r="KL9" i="8" l="1"/>
  <c r="KM29" i="8"/>
  <c r="KM37" i="8" s="1"/>
  <c r="KL8" i="8"/>
  <c r="KL6" i="8"/>
  <c r="KN29" i="8"/>
  <c r="KL5" i="8"/>
  <c r="KL13" i="8"/>
  <c r="KL10" i="8"/>
  <c r="KL31" i="8" s="1"/>
  <c r="JW5" i="6"/>
  <c r="KN31" i="8"/>
  <c r="KN30" i="8"/>
  <c r="KN20" i="8"/>
  <c r="KL12" i="8"/>
  <c r="KM20" i="8"/>
  <c r="KL34" i="8"/>
  <c r="KL4" i="8"/>
  <c r="JW18" i="6"/>
  <c r="JW17" i="6"/>
  <c r="JW7" i="6"/>
  <c r="JW31" i="6"/>
  <c r="KK17" i="8" s="1"/>
  <c r="KK33" i="8" s="1"/>
  <c r="JW34" i="6"/>
  <c r="KK11" i="8" s="1"/>
  <c r="JW26" i="6"/>
  <c r="JW12" i="6"/>
  <c r="JW6" i="6"/>
  <c r="JW19" i="6"/>
  <c r="JW30" i="6"/>
  <c r="KK16" i="8" s="1"/>
  <c r="KK32" i="8" s="1"/>
  <c r="JW15" i="6"/>
  <c r="JW8" i="6"/>
  <c r="JW4" i="6"/>
  <c r="JW33" i="6"/>
  <c r="KK7" i="8" s="1"/>
  <c r="JW3" i="6"/>
  <c r="JW25" i="6"/>
  <c r="JW22" i="6"/>
  <c r="JW13" i="6"/>
  <c r="JW10" i="6"/>
  <c r="KK14" i="8"/>
  <c r="JW16" i="6"/>
  <c r="JW24" i="6"/>
  <c r="JW21" i="6"/>
  <c r="JW14" i="6"/>
  <c r="JW9" i="6"/>
  <c r="KK18" i="8"/>
  <c r="KK35" i="8" s="1"/>
  <c r="KJ38" i="8"/>
  <c r="JX3" i="3"/>
  <c r="JX4" i="3"/>
  <c r="JX5" i="3"/>
  <c r="JX6" i="3"/>
  <c r="JX7" i="3"/>
  <c r="JX8" i="3"/>
  <c r="JX9" i="3"/>
  <c r="JX10" i="3"/>
  <c r="JX11" i="3"/>
  <c r="JX12" i="3"/>
  <c r="JX13" i="3"/>
  <c r="JX14" i="3"/>
  <c r="JX15" i="3"/>
  <c r="JX16" i="3"/>
  <c r="JX17" i="3"/>
  <c r="JX18" i="3"/>
  <c r="JX19" i="3"/>
  <c r="JX20" i="3"/>
  <c r="JX21" i="3"/>
  <c r="JX22" i="3"/>
  <c r="JX23" i="3"/>
  <c r="JX24" i="3"/>
  <c r="JX25" i="3"/>
  <c r="JX26" i="3"/>
  <c r="JX27" i="3"/>
  <c r="JX28" i="3"/>
  <c r="JX29" i="3"/>
  <c r="JX30" i="3"/>
  <c r="JX31" i="3"/>
  <c r="JX32" i="3"/>
  <c r="JX33" i="3"/>
  <c r="JX34" i="3"/>
  <c r="JX35" i="3"/>
  <c r="JX36" i="3"/>
  <c r="JX37" i="3"/>
  <c r="JX38" i="3"/>
  <c r="JX39" i="3"/>
  <c r="JV38" i="6" s="1"/>
  <c r="JX40" i="3"/>
  <c r="JV39" i="6" s="1"/>
  <c r="JX41" i="3"/>
  <c r="JX42" i="3"/>
  <c r="JX43" i="3"/>
  <c r="JX44" i="3"/>
  <c r="JX45" i="3"/>
  <c r="JX46" i="3"/>
  <c r="JX47" i="3"/>
  <c r="JX48" i="3"/>
  <c r="JX49" i="3"/>
  <c r="JX50" i="3"/>
  <c r="JX51" i="3"/>
  <c r="JX52" i="3"/>
  <c r="JX53" i="3"/>
  <c r="JX54" i="3"/>
  <c r="JX55" i="3"/>
  <c r="JX56" i="3"/>
  <c r="JX57" i="3"/>
  <c r="JX58" i="3"/>
  <c r="JX59" i="3"/>
  <c r="JX60" i="3"/>
  <c r="JX62" i="3"/>
  <c r="JX63" i="3"/>
  <c r="JX64" i="3"/>
  <c r="JX65" i="3"/>
  <c r="JX66" i="3"/>
  <c r="JX67" i="3"/>
  <c r="JX68" i="3"/>
  <c r="JX69" i="3"/>
  <c r="JX70" i="3"/>
  <c r="JV20" i="6" s="1"/>
  <c r="JX71" i="3"/>
  <c r="JX72" i="3"/>
  <c r="JX73" i="3"/>
  <c r="JX74" i="3"/>
  <c r="JX75" i="3"/>
  <c r="JX76" i="3"/>
  <c r="JX77" i="3"/>
  <c r="JX78" i="3"/>
  <c r="JX79" i="3"/>
  <c r="JX80" i="3"/>
  <c r="JX81" i="3"/>
  <c r="JW23" i="6" s="1"/>
  <c r="JX82" i="3"/>
  <c r="JX83" i="3"/>
  <c r="JX84" i="3"/>
  <c r="JX85" i="3"/>
  <c r="JX86" i="3"/>
  <c r="JX87" i="3"/>
  <c r="JX88" i="3"/>
  <c r="JX89" i="3"/>
  <c r="JX90" i="3"/>
  <c r="JX91" i="3"/>
  <c r="JX92" i="3"/>
  <c r="JX93" i="3"/>
  <c r="JX94" i="3"/>
  <c r="JX95" i="3"/>
  <c r="JX96" i="3"/>
  <c r="JX97" i="3"/>
  <c r="JV27" i="6" s="1"/>
  <c r="JX98" i="3"/>
  <c r="JV28" i="6" s="1"/>
  <c r="JX99" i="3"/>
  <c r="JX100" i="3"/>
  <c r="JV29" i="6" s="1"/>
  <c r="JX101" i="3"/>
  <c r="JX102" i="3"/>
  <c r="JX103" i="3"/>
  <c r="JX104" i="3"/>
  <c r="JX105" i="3"/>
  <c r="JX106" i="3"/>
  <c r="JX107" i="3"/>
  <c r="JX108" i="3"/>
  <c r="JX109" i="3"/>
  <c r="JX110" i="3"/>
  <c r="JX111" i="3"/>
  <c r="JV32" i="6" s="1"/>
  <c r="KJ15" i="8" s="1"/>
  <c r="JX112" i="3"/>
  <c r="JX113" i="3"/>
  <c r="JX114" i="3"/>
  <c r="JX115" i="3"/>
  <c r="JX116" i="3"/>
  <c r="JX117" i="3"/>
  <c r="JX118" i="3"/>
  <c r="JX119" i="3"/>
  <c r="JX120" i="3"/>
  <c r="JX121" i="3"/>
  <c r="JX122" i="3"/>
  <c r="JX123" i="3"/>
  <c r="JX124" i="3"/>
  <c r="JV36" i="6" s="1"/>
  <c r="JX125" i="3"/>
  <c r="JV11" i="6" s="1"/>
  <c r="JX127" i="3"/>
  <c r="JV37" i="6" s="1"/>
  <c r="KJ19" i="8" s="1"/>
  <c r="KJ36" i="8" s="1"/>
  <c r="JX128" i="3"/>
  <c r="JX129" i="3"/>
  <c r="JX130" i="3"/>
  <c r="JX131" i="3"/>
  <c r="JX132" i="3"/>
  <c r="JX133" i="3"/>
  <c r="JX134" i="3"/>
  <c r="JX135" i="3"/>
  <c r="JX136" i="3"/>
  <c r="JX137" i="3"/>
  <c r="JX138" i="3"/>
  <c r="JX139" i="3"/>
  <c r="JX140" i="3"/>
  <c r="JX141" i="3"/>
  <c r="JV35" i="6" s="1"/>
  <c r="KL30" i="8" l="1"/>
  <c r="KN37" i="8"/>
  <c r="JV31" i="6"/>
  <c r="KJ17" i="8" s="1"/>
  <c r="KJ33" i="8" s="1"/>
  <c r="KK4" i="8"/>
  <c r="JV33" i="6"/>
  <c r="KJ7" i="8" s="1"/>
  <c r="KL29" i="8"/>
  <c r="KK34" i="8"/>
  <c r="KK13" i="8"/>
  <c r="JV15" i="6"/>
  <c r="KL20" i="8"/>
  <c r="KK5" i="8"/>
  <c r="JV21" i="6"/>
  <c r="JV7" i="6"/>
  <c r="JV9" i="6"/>
  <c r="JV5" i="6"/>
  <c r="JV12" i="6"/>
  <c r="KK12" i="8"/>
  <c r="JV16" i="6"/>
  <c r="JV13" i="6"/>
  <c r="JV8" i="6"/>
  <c r="JV4" i="6"/>
  <c r="JV24" i="6"/>
  <c r="KK10" i="8"/>
  <c r="JV19" i="6"/>
  <c r="JV26" i="6"/>
  <c r="KK9" i="8"/>
  <c r="JV14" i="6"/>
  <c r="JV6" i="6"/>
  <c r="JV30" i="6"/>
  <c r="KJ16" i="8" s="1"/>
  <c r="KJ32" i="8" s="1"/>
  <c r="KK6" i="8"/>
  <c r="JV17" i="6"/>
  <c r="JV3" i="6"/>
  <c r="JV25" i="6"/>
  <c r="JV22" i="6"/>
  <c r="JV18" i="6"/>
  <c r="KK8" i="8"/>
  <c r="JV10" i="6"/>
  <c r="JV34" i="6"/>
  <c r="KJ11" i="8" s="1"/>
  <c r="KJ18" i="8"/>
  <c r="KJ35" i="8" s="1"/>
  <c r="KJ14" i="8"/>
  <c r="KI38" i="8"/>
  <c r="JW3" i="3"/>
  <c r="JW4" i="3"/>
  <c r="JW5" i="3"/>
  <c r="JW6" i="3"/>
  <c r="JW7" i="3"/>
  <c r="JW8" i="3"/>
  <c r="JW9" i="3"/>
  <c r="JW10" i="3"/>
  <c r="JW11" i="3"/>
  <c r="JW12" i="3"/>
  <c r="JW13" i="3"/>
  <c r="JW14" i="3"/>
  <c r="JW15" i="3"/>
  <c r="JW16" i="3"/>
  <c r="JW17" i="3"/>
  <c r="JW18" i="3"/>
  <c r="JW19" i="3"/>
  <c r="JW20" i="3"/>
  <c r="JW21" i="3"/>
  <c r="JW22" i="3"/>
  <c r="JW23" i="3"/>
  <c r="JW24" i="3"/>
  <c r="JW25" i="3"/>
  <c r="JW26" i="3"/>
  <c r="JW27" i="3"/>
  <c r="JW28" i="3"/>
  <c r="JW29" i="3"/>
  <c r="JW30" i="3"/>
  <c r="JW31" i="3"/>
  <c r="JW32" i="3"/>
  <c r="JW33" i="3"/>
  <c r="JW34" i="3"/>
  <c r="JW35" i="3"/>
  <c r="JW36" i="3"/>
  <c r="JW37" i="3"/>
  <c r="JW38" i="3"/>
  <c r="JW39" i="3"/>
  <c r="JU38" i="6" s="1"/>
  <c r="JW40" i="3"/>
  <c r="JU39" i="6" s="1"/>
  <c r="JW41" i="3"/>
  <c r="JW42" i="3"/>
  <c r="JW43" i="3"/>
  <c r="JW44" i="3"/>
  <c r="JW45" i="3"/>
  <c r="JW46" i="3"/>
  <c r="JW47" i="3"/>
  <c r="JW48" i="3"/>
  <c r="JW49" i="3"/>
  <c r="JW50" i="3"/>
  <c r="JW51" i="3"/>
  <c r="JW52" i="3"/>
  <c r="JW53" i="3"/>
  <c r="JW54" i="3"/>
  <c r="JW55" i="3"/>
  <c r="JW56" i="3"/>
  <c r="JW57" i="3"/>
  <c r="JW58" i="3"/>
  <c r="JW59" i="3"/>
  <c r="JW60" i="3"/>
  <c r="JW62" i="3"/>
  <c r="JW63" i="3"/>
  <c r="JW64" i="3"/>
  <c r="JW65" i="3"/>
  <c r="JW66" i="3"/>
  <c r="JW67" i="3"/>
  <c r="JW68" i="3"/>
  <c r="JW69" i="3"/>
  <c r="JW70" i="3"/>
  <c r="JU20" i="6" s="1"/>
  <c r="JW71" i="3"/>
  <c r="JW72" i="3"/>
  <c r="JW73" i="3"/>
  <c r="JW74" i="3"/>
  <c r="JW75" i="3"/>
  <c r="JW76" i="3"/>
  <c r="JW77" i="3"/>
  <c r="JW78" i="3"/>
  <c r="JW79" i="3"/>
  <c r="JW80" i="3"/>
  <c r="JW81" i="3"/>
  <c r="JV23" i="6" s="1"/>
  <c r="JW82" i="3"/>
  <c r="JW83" i="3"/>
  <c r="JW84" i="3"/>
  <c r="JW85" i="3"/>
  <c r="JW86" i="3"/>
  <c r="JW87" i="3"/>
  <c r="JW88" i="3"/>
  <c r="JW89" i="3"/>
  <c r="JW90" i="3"/>
  <c r="JW91" i="3"/>
  <c r="JW92" i="3"/>
  <c r="JW93" i="3"/>
  <c r="JW94" i="3"/>
  <c r="JW95" i="3"/>
  <c r="JW96" i="3"/>
  <c r="JW97" i="3"/>
  <c r="JU27" i="6" s="1"/>
  <c r="JW98" i="3"/>
  <c r="JU28" i="6" s="1"/>
  <c r="JW99" i="3"/>
  <c r="JW100" i="3"/>
  <c r="JU29" i="6" s="1"/>
  <c r="JW101" i="3"/>
  <c r="JW102" i="3"/>
  <c r="JW103" i="3"/>
  <c r="JW104" i="3"/>
  <c r="JW105" i="3"/>
  <c r="JW106" i="3"/>
  <c r="JW107" i="3"/>
  <c r="JW108" i="3"/>
  <c r="JW109" i="3"/>
  <c r="JW110" i="3"/>
  <c r="JW111" i="3"/>
  <c r="JU32" i="6" s="1"/>
  <c r="KI15" i="8" s="1"/>
  <c r="JW112" i="3"/>
  <c r="JW113" i="3"/>
  <c r="JW114" i="3"/>
  <c r="JW115" i="3"/>
  <c r="JW116" i="3"/>
  <c r="JW117" i="3"/>
  <c r="JW118" i="3"/>
  <c r="JW119" i="3"/>
  <c r="JW120" i="3"/>
  <c r="JW121" i="3"/>
  <c r="JW122" i="3"/>
  <c r="JW123" i="3"/>
  <c r="JW124" i="3"/>
  <c r="JU36" i="6" s="1"/>
  <c r="JW125" i="3"/>
  <c r="JU11" i="6" s="1"/>
  <c r="JW127" i="3"/>
  <c r="JU37" i="6" s="1"/>
  <c r="KI19" i="8" s="1"/>
  <c r="KI36" i="8" s="1"/>
  <c r="JW128" i="3"/>
  <c r="JW129" i="3"/>
  <c r="JW130" i="3"/>
  <c r="JW131" i="3"/>
  <c r="JW132" i="3"/>
  <c r="JW133" i="3"/>
  <c r="JW134" i="3"/>
  <c r="JW135" i="3"/>
  <c r="JW136" i="3"/>
  <c r="JW137" i="3"/>
  <c r="JW138" i="3"/>
  <c r="JW139" i="3"/>
  <c r="JW140" i="3"/>
  <c r="JW141" i="3"/>
  <c r="JU35" i="6" s="1"/>
  <c r="KL37" i="8" l="1"/>
  <c r="KJ34" i="8"/>
  <c r="KK30" i="8"/>
  <c r="KJ12" i="8"/>
  <c r="KJ5" i="8"/>
  <c r="JU24" i="6"/>
  <c r="JU16" i="6"/>
  <c r="KJ4" i="8"/>
  <c r="KJ8" i="8"/>
  <c r="KJ13" i="8"/>
  <c r="KK31" i="8"/>
  <c r="JU18" i="6"/>
  <c r="JU31" i="6"/>
  <c r="KI17" i="8" s="1"/>
  <c r="KI33" i="8" s="1"/>
  <c r="JU5" i="6"/>
  <c r="JU17" i="6"/>
  <c r="JU7" i="6"/>
  <c r="JU13" i="6"/>
  <c r="JU4" i="6"/>
  <c r="KJ9" i="8"/>
  <c r="KK29" i="8"/>
  <c r="KJ6" i="8"/>
  <c r="JU15" i="6"/>
  <c r="JU8" i="6"/>
  <c r="JU33" i="6"/>
  <c r="KI7" i="8" s="1"/>
  <c r="JU3" i="6"/>
  <c r="KK20" i="8"/>
  <c r="JU26" i="6"/>
  <c r="JU25" i="6"/>
  <c r="JU22" i="6"/>
  <c r="JU12" i="6"/>
  <c r="JU30" i="6"/>
  <c r="KI16" i="8" s="1"/>
  <c r="KI32" i="8" s="1"/>
  <c r="JU10" i="6"/>
  <c r="JU6" i="6"/>
  <c r="JU21" i="6"/>
  <c r="JU14" i="6"/>
  <c r="JU9" i="6"/>
  <c r="JU34" i="6"/>
  <c r="KI11" i="8" s="1"/>
  <c r="JU19" i="6"/>
  <c r="KJ10" i="8"/>
  <c r="KI18" i="8"/>
  <c r="KI35" i="8" s="1"/>
  <c r="KI14" i="8"/>
  <c r="KH38" i="8"/>
  <c r="JV3" i="3"/>
  <c r="JV4" i="3"/>
  <c r="JV5" i="3"/>
  <c r="JV6" i="3"/>
  <c r="JV7" i="3"/>
  <c r="JV8" i="3"/>
  <c r="JV9" i="3"/>
  <c r="JV10" i="3"/>
  <c r="JV11" i="3"/>
  <c r="JV12" i="3"/>
  <c r="JV13" i="3"/>
  <c r="JV14" i="3"/>
  <c r="JV15" i="3"/>
  <c r="JV16" i="3"/>
  <c r="JV17" i="3"/>
  <c r="JV18" i="3"/>
  <c r="JV19" i="3"/>
  <c r="JV20" i="3"/>
  <c r="JV21" i="3"/>
  <c r="JV22" i="3"/>
  <c r="JV23" i="3"/>
  <c r="JV24" i="3"/>
  <c r="JV25" i="3"/>
  <c r="JV26" i="3"/>
  <c r="JV27" i="3"/>
  <c r="JV28" i="3"/>
  <c r="JV29" i="3"/>
  <c r="JV30" i="3"/>
  <c r="JV31" i="3"/>
  <c r="JV32" i="3"/>
  <c r="JV33" i="3"/>
  <c r="JV34" i="3"/>
  <c r="JV35" i="3"/>
  <c r="JV36" i="3"/>
  <c r="JV37" i="3"/>
  <c r="JV38" i="3"/>
  <c r="JV39" i="3"/>
  <c r="JT38" i="6" s="1"/>
  <c r="JV40" i="3"/>
  <c r="JT39" i="6" s="1"/>
  <c r="JV41" i="3"/>
  <c r="JV42" i="3"/>
  <c r="JV43" i="3"/>
  <c r="JV44" i="3"/>
  <c r="JV45" i="3"/>
  <c r="JV46" i="3"/>
  <c r="JV47" i="3"/>
  <c r="JV48" i="3"/>
  <c r="JV49" i="3"/>
  <c r="JV50" i="3"/>
  <c r="JV51" i="3"/>
  <c r="JV52" i="3"/>
  <c r="JV53" i="3"/>
  <c r="JV54" i="3"/>
  <c r="JV55" i="3"/>
  <c r="JV56" i="3"/>
  <c r="JV57" i="3"/>
  <c r="JV58" i="3"/>
  <c r="JV59" i="3"/>
  <c r="JV60" i="3"/>
  <c r="JV62" i="3"/>
  <c r="JV63" i="3"/>
  <c r="JV64" i="3"/>
  <c r="JV65" i="3"/>
  <c r="JV66" i="3"/>
  <c r="JV67" i="3"/>
  <c r="JV68" i="3"/>
  <c r="JV69" i="3"/>
  <c r="JV70" i="3"/>
  <c r="JT20" i="6" s="1"/>
  <c r="JV71" i="3"/>
  <c r="JV72" i="3"/>
  <c r="JV73" i="3"/>
  <c r="JV74" i="3"/>
  <c r="JV75" i="3"/>
  <c r="JV76" i="3"/>
  <c r="JV77" i="3"/>
  <c r="JV78" i="3"/>
  <c r="JV79" i="3"/>
  <c r="JV80" i="3"/>
  <c r="JV81" i="3"/>
  <c r="JU23" i="6" s="1"/>
  <c r="JV82" i="3"/>
  <c r="JV83" i="3"/>
  <c r="JV84" i="3"/>
  <c r="JV85" i="3"/>
  <c r="JV86" i="3"/>
  <c r="JV87" i="3"/>
  <c r="JV88" i="3"/>
  <c r="JV89" i="3"/>
  <c r="JV90" i="3"/>
  <c r="JV91" i="3"/>
  <c r="JV92" i="3"/>
  <c r="JV93" i="3"/>
  <c r="JV94" i="3"/>
  <c r="JV95" i="3"/>
  <c r="JV96" i="3"/>
  <c r="JV97" i="3"/>
  <c r="JT27" i="6" s="1"/>
  <c r="JV98" i="3"/>
  <c r="JT28" i="6" s="1"/>
  <c r="JV99" i="3"/>
  <c r="JV100" i="3"/>
  <c r="JT29" i="6" s="1"/>
  <c r="JV101" i="3"/>
  <c r="JV102" i="3"/>
  <c r="JV103" i="3"/>
  <c r="JV104" i="3"/>
  <c r="JV105" i="3"/>
  <c r="JV106" i="3"/>
  <c r="JV107" i="3"/>
  <c r="JV108" i="3"/>
  <c r="JV109" i="3"/>
  <c r="JV110" i="3"/>
  <c r="JV111" i="3"/>
  <c r="JT32" i="6" s="1"/>
  <c r="KH15" i="8" s="1"/>
  <c r="JV112" i="3"/>
  <c r="JV113" i="3"/>
  <c r="JV114" i="3"/>
  <c r="JV115" i="3"/>
  <c r="JV116" i="3"/>
  <c r="JV117" i="3"/>
  <c r="JV118" i="3"/>
  <c r="JV119" i="3"/>
  <c r="JV120" i="3"/>
  <c r="JV121" i="3"/>
  <c r="JV122" i="3"/>
  <c r="JV123" i="3"/>
  <c r="JV124" i="3"/>
  <c r="JT36" i="6" s="1"/>
  <c r="JV125" i="3"/>
  <c r="JT11" i="6" s="1"/>
  <c r="JV127" i="3"/>
  <c r="JT37" i="6" s="1"/>
  <c r="KH19" i="8" s="1"/>
  <c r="KH36" i="8" s="1"/>
  <c r="JV128" i="3"/>
  <c r="JV129" i="3"/>
  <c r="JV130" i="3"/>
  <c r="JV131" i="3"/>
  <c r="JV132" i="3"/>
  <c r="JV133" i="3"/>
  <c r="JV134" i="3"/>
  <c r="JV135" i="3"/>
  <c r="JV136" i="3"/>
  <c r="JV137" i="3"/>
  <c r="JV138" i="3"/>
  <c r="JV139" i="3"/>
  <c r="JV140" i="3"/>
  <c r="JV141" i="3"/>
  <c r="JT35" i="6" s="1"/>
  <c r="KI34" i="8" l="1"/>
  <c r="KJ29" i="8"/>
  <c r="KI13" i="8"/>
  <c r="KI10" i="8"/>
  <c r="JT18" i="6"/>
  <c r="KI12" i="8"/>
  <c r="KK37" i="8"/>
  <c r="KJ30" i="8"/>
  <c r="JT31" i="6"/>
  <c r="KH17" i="8" s="1"/>
  <c r="KH33" i="8" s="1"/>
  <c r="JT17" i="6"/>
  <c r="KI5" i="8"/>
  <c r="KI9" i="8"/>
  <c r="KI8" i="8"/>
  <c r="JT16" i="6"/>
  <c r="JT4" i="6"/>
  <c r="KJ31" i="8"/>
  <c r="JT5" i="6"/>
  <c r="KI4" i="8"/>
  <c r="JT7" i="6"/>
  <c r="JT14" i="6"/>
  <c r="JT13" i="6"/>
  <c r="KI6" i="8"/>
  <c r="JT24" i="6"/>
  <c r="JT26" i="6"/>
  <c r="JT19" i="6"/>
  <c r="JT12" i="6"/>
  <c r="JT30" i="6"/>
  <c r="KH16" i="8" s="1"/>
  <c r="KH32" i="8" s="1"/>
  <c r="JT6" i="6"/>
  <c r="JT21" i="6"/>
  <c r="JT15" i="6"/>
  <c r="JT8" i="6"/>
  <c r="KH14" i="8"/>
  <c r="JT3" i="6"/>
  <c r="KH4" i="8" s="1"/>
  <c r="KJ20" i="8"/>
  <c r="JT9" i="6"/>
  <c r="JT34" i="6"/>
  <c r="KH11" i="8" s="1"/>
  <c r="JT33" i="6"/>
  <c r="KH7" i="8" s="1"/>
  <c r="JT25" i="6"/>
  <c r="JT22" i="6"/>
  <c r="JT10" i="6"/>
  <c r="KH18" i="8"/>
  <c r="KH35" i="8" s="1"/>
  <c r="KG38" i="8"/>
  <c r="JU3" i="3"/>
  <c r="JU4" i="3"/>
  <c r="JU5" i="3"/>
  <c r="JU6" i="3"/>
  <c r="JU7" i="3"/>
  <c r="JU8" i="3"/>
  <c r="JU9" i="3"/>
  <c r="JU10" i="3"/>
  <c r="JU11" i="3"/>
  <c r="JU12" i="3"/>
  <c r="JU13" i="3"/>
  <c r="JU14" i="3"/>
  <c r="JU15" i="3"/>
  <c r="JU16" i="3"/>
  <c r="JU17" i="3"/>
  <c r="JU18" i="3"/>
  <c r="JU19" i="3"/>
  <c r="JU20" i="3"/>
  <c r="JU21" i="3"/>
  <c r="JU22" i="3"/>
  <c r="JU23" i="3"/>
  <c r="JU24" i="3"/>
  <c r="JU25" i="3"/>
  <c r="JU26" i="3"/>
  <c r="JU27" i="3"/>
  <c r="JU28" i="3"/>
  <c r="JU29" i="3"/>
  <c r="JU30" i="3"/>
  <c r="JU31" i="3"/>
  <c r="JU32" i="3"/>
  <c r="JU33" i="3"/>
  <c r="JU34" i="3"/>
  <c r="JU35" i="3"/>
  <c r="JU36" i="3"/>
  <c r="JU37" i="3"/>
  <c r="JU38" i="3"/>
  <c r="JU39" i="3"/>
  <c r="JS38" i="6" s="1"/>
  <c r="JU40" i="3"/>
  <c r="JS39" i="6" s="1"/>
  <c r="JU41" i="3"/>
  <c r="JU42" i="3"/>
  <c r="JU43" i="3"/>
  <c r="JU44" i="3"/>
  <c r="JU45" i="3"/>
  <c r="JU46" i="3"/>
  <c r="JU47" i="3"/>
  <c r="JU48" i="3"/>
  <c r="JU49" i="3"/>
  <c r="JU50" i="3"/>
  <c r="JU51" i="3"/>
  <c r="JU52" i="3"/>
  <c r="JU53" i="3"/>
  <c r="JU54" i="3"/>
  <c r="JU55" i="3"/>
  <c r="JU56" i="3"/>
  <c r="JU57" i="3"/>
  <c r="JU58" i="3"/>
  <c r="JU59" i="3"/>
  <c r="JU60" i="3"/>
  <c r="JU62" i="3"/>
  <c r="JU63" i="3"/>
  <c r="JU64" i="3"/>
  <c r="JU65" i="3"/>
  <c r="JU66" i="3"/>
  <c r="JU67" i="3"/>
  <c r="JU68" i="3"/>
  <c r="JS19" i="6" s="1"/>
  <c r="JU69" i="3"/>
  <c r="JU70" i="3"/>
  <c r="JS20" i="6" s="1"/>
  <c r="JU71" i="3"/>
  <c r="JU72" i="3"/>
  <c r="JU73" i="3"/>
  <c r="JU74" i="3"/>
  <c r="JU75" i="3"/>
  <c r="JU76" i="3"/>
  <c r="JU77" i="3"/>
  <c r="JU78" i="3"/>
  <c r="JU79" i="3"/>
  <c r="JU80" i="3"/>
  <c r="JU81" i="3"/>
  <c r="JT23" i="6" s="1"/>
  <c r="JU82" i="3"/>
  <c r="JU83" i="3"/>
  <c r="JU84" i="3"/>
  <c r="JU85" i="3"/>
  <c r="JU86" i="3"/>
  <c r="JU87" i="3"/>
  <c r="JU88" i="3"/>
  <c r="JU89" i="3"/>
  <c r="JU90" i="3"/>
  <c r="JU91" i="3"/>
  <c r="JU92" i="3"/>
  <c r="JU93" i="3"/>
  <c r="JU94" i="3"/>
  <c r="JU95" i="3"/>
  <c r="JU96" i="3"/>
  <c r="JU97" i="3"/>
  <c r="JS27" i="6" s="1"/>
  <c r="JU98" i="3"/>
  <c r="JS28" i="6" s="1"/>
  <c r="JU99" i="3"/>
  <c r="JU100" i="3"/>
  <c r="JS29" i="6" s="1"/>
  <c r="JU101" i="3"/>
  <c r="JU102" i="3"/>
  <c r="JU103" i="3"/>
  <c r="JU104" i="3"/>
  <c r="JU105" i="3"/>
  <c r="JU106" i="3"/>
  <c r="JU107" i="3"/>
  <c r="JU108" i="3"/>
  <c r="JU109" i="3"/>
  <c r="JU110" i="3"/>
  <c r="JU111" i="3"/>
  <c r="JS32" i="6" s="1"/>
  <c r="KG15" i="8" s="1"/>
  <c r="JU112" i="3"/>
  <c r="JU113" i="3"/>
  <c r="JU114" i="3"/>
  <c r="JU115" i="3"/>
  <c r="JU116" i="3"/>
  <c r="JU117" i="3"/>
  <c r="JU118" i="3"/>
  <c r="JU119" i="3"/>
  <c r="JU120" i="3"/>
  <c r="JU121" i="3"/>
  <c r="JU122" i="3"/>
  <c r="JU123" i="3"/>
  <c r="JU124" i="3"/>
  <c r="JS36" i="6" s="1"/>
  <c r="JU125" i="3"/>
  <c r="JS11" i="6" s="1"/>
  <c r="JU127" i="3"/>
  <c r="JS37" i="6" s="1"/>
  <c r="KG19" i="8" s="1"/>
  <c r="KG36" i="8" s="1"/>
  <c r="JU128" i="3"/>
  <c r="JU129" i="3"/>
  <c r="JU130" i="3"/>
  <c r="JU131" i="3"/>
  <c r="JU132" i="3"/>
  <c r="JU133" i="3"/>
  <c r="JU134" i="3"/>
  <c r="JU135" i="3"/>
  <c r="JU136" i="3"/>
  <c r="JU137" i="3"/>
  <c r="JU138" i="3"/>
  <c r="JU139" i="3"/>
  <c r="JU140" i="3"/>
  <c r="JU141" i="3"/>
  <c r="JS35" i="6" s="1"/>
  <c r="KF38" i="8"/>
  <c r="JT3" i="3"/>
  <c r="JT4" i="3"/>
  <c r="JT5" i="3"/>
  <c r="JT6" i="3"/>
  <c r="JT7" i="3"/>
  <c r="JT8" i="3"/>
  <c r="JT9" i="3"/>
  <c r="JT10" i="3"/>
  <c r="JT11" i="3"/>
  <c r="JT12" i="3"/>
  <c r="JT13" i="3"/>
  <c r="JT14" i="3"/>
  <c r="JT15" i="3"/>
  <c r="JT16" i="3"/>
  <c r="JT17" i="3"/>
  <c r="JT18" i="3"/>
  <c r="JT19" i="3"/>
  <c r="JT20" i="3"/>
  <c r="JT21" i="3"/>
  <c r="JT22" i="3"/>
  <c r="JT23" i="3"/>
  <c r="JT24" i="3"/>
  <c r="JT25" i="3"/>
  <c r="JT26" i="3"/>
  <c r="JT27" i="3"/>
  <c r="JT28" i="3"/>
  <c r="JT29" i="3"/>
  <c r="JT30" i="3"/>
  <c r="JT31" i="3"/>
  <c r="JT32" i="3"/>
  <c r="JT33" i="3"/>
  <c r="JT34" i="3"/>
  <c r="JT35" i="3"/>
  <c r="JT36" i="3"/>
  <c r="JT37" i="3"/>
  <c r="JT38" i="3"/>
  <c r="JT39" i="3"/>
  <c r="JR38" i="6" s="1"/>
  <c r="JT40" i="3"/>
  <c r="JR39" i="6" s="1"/>
  <c r="JT41" i="3"/>
  <c r="JT42" i="3"/>
  <c r="JT43" i="3"/>
  <c r="JT44" i="3"/>
  <c r="JT45" i="3"/>
  <c r="JT46" i="3"/>
  <c r="JT47" i="3"/>
  <c r="JT48" i="3"/>
  <c r="JT49" i="3"/>
  <c r="JT50" i="3"/>
  <c r="JT51" i="3"/>
  <c r="JT52" i="3"/>
  <c r="JT53" i="3"/>
  <c r="JT54" i="3"/>
  <c r="JT55" i="3"/>
  <c r="JT56" i="3"/>
  <c r="JT57" i="3"/>
  <c r="JT58" i="3"/>
  <c r="JT59" i="3"/>
  <c r="JT60" i="3"/>
  <c r="JT62" i="3"/>
  <c r="JT63" i="3"/>
  <c r="JT64" i="3"/>
  <c r="JT65" i="3"/>
  <c r="JT66" i="3"/>
  <c r="JT67" i="3"/>
  <c r="JT68" i="3"/>
  <c r="JT69" i="3"/>
  <c r="JT70" i="3"/>
  <c r="JR20" i="6" s="1"/>
  <c r="JT71" i="3"/>
  <c r="JT72" i="3"/>
  <c r="JT73" i="3"/>
  <c r="JT74" i="3"/>
  <c r="JT75" i="3"/>
  <c r="JT76" i="3"/>
  <c r="JT77" i="3"/>
  <c r="JT78" i="3"/>
  <c r="JT79" i="3"/>
  <c r="JT80" i="3"/>
  <c r="JT81" i="3"/>
  <c r="JT82" i="3"/>
  <c r="JT83" i="3"/>
  <c r="JT84" i="3"/>
  <c r="JT85" i="3"/>
  <c r="JT86" i="3"/>
  <c r="JT87" i="3"/>
  <c r="JT88" i="3"/>
  <c r="JT89" i="3"/>
  <c r="JT90" i="3"/>
  <c r="JT91" i="3"/>
  <c r="JT92" i="3"/>
  <c r="JT93" i="3"/>
  <c r="JT94" i="3"/>
  <c r="JT95" i="3"/>
  <c r="JT96" i="3"/>
  <c r="JT97" i="3"/>
  <c r="JR27" i="6" s="1"/>
  <c r="JT98" i="3"/>
  <c r="JR28" i="6" s="1"/>
  <c r="JT99" i="3"/>
  <c r="JT100" i="3"/>
  <c r="JR29" i="6" s="1"/>
  <c r="JT101" i="3"/>
  <c r="JT102" i="3"/>
  <c r="JT103" i="3"/>
  <c r="JT104" i="3"/>
  <c r="JT105" i="3"/>
  <c r="JT106" i="3"/>
  <c r="JT107" i="3"/>
  <c r="JT108" i="3"/>
  <c r="JT109" i="3"/>
  <c r="JT110" i="3"/>
  <c r="JT111" i="3"/>
  <c r="JR32" i="6" s="1"/>
  <c r="KF15" i="8" s="1"/>
  <c r="JT112" i="3"/>
  <c r="JT113" i="3"/>
  <c r="JT114" i="3"/>
  <c r="JT115" i="3"/>
  <c r="JT116" i="3"/>
  <c r="JT117" i="3"/>
  <c r="JT118" i="3"/>
  <c r="JT119" i="3"/>
  <c r="JT120" i="3"/>
  <c r="JT121" i="3"/>
  <c r="JT122" i="3"/>
  <c r="JT123" i="3"/>
  <c r="JT124" i="3"/>
  <c r="JR36" i="6" s="1"/>
  <c r="JT125" i="3"/>
  <c r="JR11" i="6" s="1"/>
  <c r="JT127" i="3"/>
  <c r="JR37" i="6" s="1"/>
  <c r="KF19" i="8" s="1"/>
  <c r="KF36" i="8" s="1"/>
  <c r="JT128" i="3"/>
  <c r="JT129" i="3"/>
  <c r="JT130" i="3"/>
  <c r="JT131" i="3"/>
  <c r="JT132" i="3"/>
  <c r="JT133" i="3"/>
  <c r="JT134" i="3"/>
  <c r="JT135" i="3"/>
  <c r="JT136" i="3"/>
  <c r="JT137" i="3"/>
  <c r="JT138" i="3"/>
  <c r="JT139" i="3"/>
  <c r="JT140" i="3"/>
  <c r="JT141" i="3"/>
  <c r="JR35" i="6" s="1"/>
  <c r="KI31" i="8" l="1"/>
  <c r="KI30" i="8"/>
  <c r="JS9" i="6"/>
  <c r="KJ37" i="8"/>
  <c r="KH13" i="8"/>
  <c r="JR10" i="6"/>
  <c r="KH12" i="8"/>
  <c r="KI29" i="8"/>
  <c r="JS33" i="6"/>
  <c r="KG7" i="8" s="1"/>
  <c r="KH34" i="8"/>
  <c r="JR15" i="6"/>
  <c r="JS31" i="6"/>
  <c r="KG17" i="8" s="1"/>
  <c r="KG33" i="8" s="1"/>
  <c r="KI20" i="8"/>
  <c r="JR22" i="6"/>
  <c r="JS24" i="6"/>
  <c r="JS21" i="6"/>
  <c r="JS17" i="6"/>
  <c r="JS14" i="6"/>
  <c r="JS7" i="6"/>
  <c r="KH9" i="8"/>
  <c r="JS10" i="6"/>
  <c r="KG12" i="8" s="1"/>
  <c r="KH10" i="8"/>
  <c r="KH8" i="8"/>
  <c r="KH5" i="8"/>
  <c r="JR19" i="6"/>
  <c r="KG18" i="8"/>
  <c r="KG35" i="8" s="1"/>
  <c r="JS3" i="6"/>
  <c r="JR21" i="6"/>
  <c r="JR34" i="6"/>
  <c r="KF11" i="8" s="1"/>
  <c r="JS16" i="6"/>
  <c r="JR33" i="6"/>
  <c r="KF7" i="8" s="1"/>
  <c r="JR16" i="6"/>
  <c r="JR13" i="6"/>
  <c r="JR4" i="6"/>
  <c r="JS8" i="6"/>
  <c r="JR24" i="6"/>
  <c r="JS13" i="6"/>
  <c r="JS26" i="6"/>
  <c r="JS12" i="6"/>
  <c r="JR14" i="6"/>
  <c r="JS4" i="6"/>
  <c r="JS23" i="6"/>
  <c r="JR26" i="6"/>
  <c r="JR12" i="6"/>
  <c r="JS6" i="6"/>
  <c r="KH6" i="8"/>
  <c r="JR17" i="6"/>
  <c r="JR6" i="6"/>
  <c r="JS30" i="6"/>
  <c r="KG16" i="8" s="1"/>
  <c r="KG32" i="8" s="1"/>
  <c r="JS15" i="6"/>
  <c r="KF18" i="8"/>
  <c r="KF35" i="8" s="1"/>
  <c r="JR3" i="6"/>
  <c r="JS25" i="6"/>
  <c r="JS22" i="6"/>
  <c r="JS18" i="6"/>
  <c r="JS5" i="6"/>
  <c r="JR9" i="6"/>
  <c r="KF12" i="8" s="1"/>
  <c r="JR18" i="6"/>
  <c r="JS34" i="6"/>
  <c r="KG11" i="8" s="1"/>
  <c r="JR30" i="6"/>
  <c r="KF16" i="8" s="1"/>
  <c r="KF32" i="8" s="1"/>
  <c r="JR7" i="6"/>
  <c r="JR8" i="6"/>
  <c r="JR25" i="6"/>
  <c r="JR31" i="6"/>
  <c r="KF17" i="8" s="1"/>
  <c r="KF33" i="8" s="1"/>
  <c r="KF14" i="8"/>
  <c r="JR5" i="6"/>
  <c r="KG14" i="8"/>
  <c r="KH29" i="8" l="1"/>
  <c r="KF5" i="8"/>
  <c r="KH31" i="8"/>
  <c r="KG34" i="8"/>
  <c r="KF13" i="8"/>
  <c r="KI37" i="8"/>
  <c r="KG9" i="8"/>
  <c r="KF6" i="8"/>
  <c r="KF9" i="8"/>
  <c r="KG6" i="8"/>
  <c r="KH20" i="8"/>
  <c r="KF34" i="8"/>
  <c r="KG10" i="8"/>
  <c r="KG13" i="8"/>
  <c r="KH30" i="8"/>
  <c r="KH37" i="8" s="1"/>
  <c r="KG5" i="8"/>
  <c r="KF8" i="8"/>
  <c r="KF4" i="8"/>
  <c r="KG4" i="8"/>
  <c r="KG8" i="8"/>
  <c r="KE38" i="8"/>
  <c r="JS3" i="3"/>
  <c r="JS4" i="3"/>
  <c r="JS5" i="3"/>
  <c r="JS6" i="3"/>
  <c r="JS7" i="3"/>
  <c r="JS8" i="3"/>
  <c r="JS9" i="3"/>
  <c r="JS10" i="3"/>
  <c r="JS11" i="3"/>
  <c r="JS12" i="3"/>
  <c r="JS13" i="3"/>
  <c r="JS14" i="3"/>
  <c r="JS15" i="3"/>
  <c r="JS16" i="3"/>
  <c r="JS17" i="3"/>
  <c r="JS18" i="3"/>
  <c r="JS19" i="3"/>
  <c r="JS20" i="3"/>
  <c r="JS21" i="3"/>
  <c r="JS22" i="3"/>
  <c r="JS23" i="3"/>
  <c r="JS24" i="3"/>
  <c r="JS25" i="3"/>
  <c r="JS26" i="3"/>
  <c r="JS27" i="3"/>
  <c r="JS28" i="3"/>
  <c r="JS29" i="3"/>
  <c r="JS30" i="3"/>
  <c r="JS31" i="3"/>
  <c r="JS32" i="3"/>
  <c r="JS33" i="3"/>
  <c r="JS34" i="3"/>
  <c r="JS35" i="3"/>
  <c r="JS36" i="3"/>
  <c r="JS37" i="3"/>
  <c r="JS38" i="3"/>
  <c r="JS39" i="3"/>
  <c r="JQ38" i="6" s="1"/>
  <c r="JS40" i="3"/>
  <c r="JQ39" i="6" s="1"/>
  <c r="JS41" i="3"/>
  <c r="JS42" i="3"/>
  <c r="JS43" i="3"/>
  <c r="JS44" i="3"/>
  <c r="JS45" i="3"/>
  <c r="JS46" i="3"/>
  <c r="JS47" i="3"/>
  <c r="JS48" i="3"/>
  <c r="JS49" i="3"/>
  <c r="JS50" i="3"/>
  <c r="JS51" i="3"/>
  <c r="JS52" i="3"/>
  <c r="JS53" i="3"/>
  <c r="JS54" i="3"/>
  <c r="JS55" i="3"/>
  <c r="JS56" i="3"/>
  <c r="JS57" i="3"/>
  <c r="JS58" i="3"/>
  <c r="JS59" i="3"/>
  <c r="JS60" i="3"/>
  <c r="JS62" i="3"/>
  <c r="JS63" i="3"/>
  <c r="JS64" i="3"/>
  <c r="JS65" i="3"/>
  <c r="JS66" i="3"/>
  <c r="JS67" i="3"/>
  <c r="JS68" i="3"/>
  <c r="JS69" i="3"/>
  <c r="JS70" i="3"/>
  <c r="JQ20" i="6" s="1"/>
  <c r="JS71" i="3"/>
  <c r="JS72" i="3"/>
  <c r="JS73" i="3"/>
  <c r="JS74" i="3"/>
  <c r="JS75" i="3"/>
  <c r="JS76" i="3"/>
  <c r="JS77" i="3"/>
  <c r="JS78" i="3"/>
  <c r="JS79" i="3"/>
  <c r="JS80" i="3"/>
  <c r="JS81" i="3"/>
  <c r="JR23" i="6" s="1"/>
  <c r="KF10" i="8" s="1"/>
  <c r="JS82" i="3"/>
  <c r="JS83" i="3"/>
  <c r="JS84" i="3"/>
  <c r="JS85" i="3"/>
  <c r="JS86" i="3"/>
  <c r="JS87" i="3"/>
  <c r="JS88" i="3"/>
  <c r="JS89" i="3"/>
  <c r="JS90" i="3"/>
  <c r="JS91" i="3"/>
  <c r="JS92" i="3"/>
  <c r="JS93" i="3"/>
  <c r="JS94" i="3"/>
  <c r="JS95" i="3"/>
  <c r="JS96" i="3"/>
  <c r="JS97" i="3"/>
  <c r="JQ27" i="6" s="1"/>
  <c r="JS98" i="3"/>
  <c r="JQ28" i="6" s="1"/>
  <c r="JS99" i="3"/>
  <c r="JS100" i="3"/>
  <c r="JQ29" i="6" s="1"/>
  <c r="JS101" i="3"/>
  <c r="JS102" i="3"/>
  <c r="JS103" i="3"/>
  <c r="JS104" i="3"/>
  <c r="JS105" i="3"/>
  <c r="JS106" i="3"/>
  <c r="JS107" i="3"/>
  <c r="JS108" i="3"/>
  <c r="JS109" i="3"/>
  <c r="JS110" i="3"/>
  <c r="JS111" i="3"/>
  <c r="JQ32" i="6" s="1"/>
  <c r="KE15" i="8" s="1"/>
  <c r="JS112" i="3"/>
  <c r="JS113" i="3"/>
  <c r="JS114" i="3"/>
  <c r="JS115" i="3"/>
  <c r="JS116" i="3"/>
  <c r="JS117" i="3"/>
  <c r="JS118" i="3"/>
  <c r="JS119" i="3"/>
  <c r="JS120" i="3"/>
  <c r="JS121" i="3"/>
  <c r="JS122" i="3"/>
  <c r="JS123" i="3"/>
  <c r="JS124" i="3"/>
  <c r="JQ36" i="6" s="1"/>
  <c r="JS125" i="3"/>
  <c r="JQ11" i="6" s="1"/>
  <c r="JS127" i="3"/>
  <c r="JQ37" i="6" s="1"/>
  <c r="KE19" i="8" s="1"/>
  <c r="KE36" i="8" s="1"/>
  <c r="JS128" i="3"/>
  <c r="JS129" i="3"/>
  <c r="JS130" i="3"/>
  <c r="JS131" i="3"/>
  <c r="JS132" i="3"/>
  <c r="JS133" i="3"/>
  <c r="JS134" i="3"/>
  <c r="JS135" i="3"/>
  <c r="JS136" i="3"/>
  <c r="JS137" i="3"/>
  <c r="JS138" i="3"/>
  <c r="JS139" i="3"/>
  <c r="JS140" i="3"/>
  <c r="JS141" i="3"/>
  <c r="JQ35" i="6" s="1"/>
  <c r="KF30" i="8" l="1"/>
  <c r="KG31" i="8"/>
  <c r="KF20" i="8"/>
  <c r="KF29" i="8"/>
  <c r="JQ16" i="6"/>
  <c r="JQ19" i="6"/>
  <c r="JQ26" i="6"/>
  <c r="JQ5" i="6"/>
  <c r="KG30" i="8"/>
  <c r="JQ15" i="6"/>
  <c r="JQ10" i="6"/>
  <c r="KG29" i="8"/>
  <c r="JQ4" i="6"/>
  <c r="KG20" i="8"/>
  <c r="KE18" i="8"/>
  <c r="KE35" i="8" s="1"/>
  <c r="JQ25" i="6"/>
  <c r="JQ22" i="6"/>
  <c r="JQ24" i="6"/>
  <c r="JQ34" i="6"/>
  <c r="KE11" i="8" s="1"/>
  <c r="JQ7" i="6"/>
  <c r="JQ12" i="6"/>
  <c r="JQ6" i="6"/>
  <c r="JQ9" i="6"/>
  <c r="JQ30" i="6"/>
  <c r="KE16" i="8" s="1"/>
  <c r="KE32" i="8" s="1"/>
  <c r="JQ8" i="6"/>
  <c r="JQ33" i="6"/>
  <c r="KE7" i="8" s="1"/>
  <c r="JQ3" i="6"/>
  <c r="JQ18" i="6"/>
  <c r="JQ21" i="6"/>
  <c r="JQ13" i="6"/>
  <c r="JQ14" i="6"/>
  <c r="JQ17" i="6"/>
  <c r="JQ31" i="6"/>
  <c r="KE17" i="8" s="1"/>
  <c r="KE33" i="8" s="1"/>
  <c r="KF31" i="8"/>
  <c r="KE14" i="8"/>
  <c r="KD38" i="8"/>
  <c r="JR3" i="3"/>
  <c r="JR4" i="3"/>
  <c r="JR5" i="3"/>
  <c r="JR6" i="3"/>
  <c r="JR7" i="3"/>
  <c r="JR8" i="3"/>
  <c r="JR9" i="3"/>
  <c r="JR10" i="3"/>
  <c r="JR11" i="3"/>
  <c r="JR12" i="3"/>
  <c r="JR13" i="3"/>
  <c r="JR14" i="3"/>
  <c r="JR15" i="3"/>
  <c r="JR16" i="3"/>
  <c r="JR17" i="3"/>
  <c r="JR18" i="3"/>
  <c r="JR19" i="3"/>
  <c r="JR20" i="3"/>
  <c r="JR21" i="3"/>
  <c r="JR22" i="3"/>
  <c r="JR23" i="3"/>
  <c r="JR24" i="3"/>
  <c r="JR25" i="3"/>
  <c r="JR26" i="3"/>
  <c r="JR27" i="3"/>
  <c r="JR28" i="3"/>
  <c r="JR29" i="3"/>
  <c r="JR30" i="3"/>
  <c r="JR31" i="3"/>
  <c r="JR32" i="3"/>
  <c r="JR33" i="3"/>
  <c r="JR34" i="3"/>
  <c r="JR35" i="3"/>
  <c r="JR36" i="3"/>
  <c r="JR37" i="3"/>
  <c r="JR38" i="3"/>
  <c r="JR39" i="3"/>
  <c r="JP38" i="6" s="1"/>
  <c r="JR40" i="3"/>
  <c r="JP39" i="6" s="1"/>
  <c r="JR41" i="3"/>
  <c r="JR42" i="3"/>
  <c r="JR43" i="3"/>
  <c r="JR44" i="3"/>
  <c r="JR45" i="3"/>
  <c r="JR46" i="3"/>
  <c r="JR47" i="3"/>
  <c r="JR48" i="3"/>
  <c r="JR49" i="3"/>
  <c r="JR50" i="3"/>
  <c r="JR51" i="3"/>
  <c r="JR52" i="3"/>
  <c r="JR53" i="3"/>
  <c r="JR54" i="3"/>
  <c r="JR55" i="3"/>
  <c r="JR56" i="3"/>
  <c r="JR57" i="3"/>
  <c r="JR58" i="3"/>
  <c r="JR59" i="3"/>
  <c r="JR60" i="3"/>
  <c r="JR62" i="3"/>
  <c r="JR63" i="3"/>
  <c r="JR64" i="3"/>
  <c r="JR65" i="3"/>
  <c r="JR66" i="3"/>
  <c r="JR67" i="3"/>
  <c r="JR68" i="3"/>
  <c r="JR69" i="3"/>
  <c r="JR70" i="3"/>
  <c r="JP20" i="6" s="1"/>
  <c r="JR71" i="3"/>
  <c r="JR72" i="3"/>
  <c r="JR73" i="3"/>
  <c r="JR74" i="3"/>
  <c r="JR75" i="3"/>
  <c r="JR76" i="3"/>
  <c r="JR77" i="3"/>
  <c r="JR78" i="3"/>
  <c r="JR79" i="3"/>
  <c r="JR80" i="3"/>
  <c r="JR81" i="3"/>
  <c r="JQ23" i="6" s="1"/>
  <c r="JR82" i="3"/>
  <c r="JR83" i="3"/>
  <c r="JR84" i="3"/>
  <c r="JR85" i="3"/>
  <c r="JR86" i="3"/>
  <c r="JR87" i="3"/>
  <c r="JR88" i="3"/>
  <c r="JR89" i="3"/>
  <c r="JR90" i="3"/>
  <c r="JR91" i="3"/>
  <c r="JR92" i="3"/>
  <c r="JR93" i="3"/>
  <c r="JR94" i="3"/>
  <c r="JR95" i="3"/>
  <c r="JR96" i="3"/>
  <c r="JR97" i="3"/>
  <c r="JP27" i="6" s="1"/>
  <c r="JR98" i="3"/>
  <c r="JP28" i="6" s="1"/>
  <c r="JR99" i="3"/>
  <c r="JR100" i="3"/>
  <c r="JP29" i="6" s="1"/>
  <c r="JR101" i="3"/>
  <c r="JR102" i="3"/>
  <c r="JR103" i="3"/>
  <c r="JR104" i="3"/>
  <c r="JR105" i="3"/>
  <c r="JR106" i="3"/>
  <c r="JR107" i="3"/>
  <c r="JR108" i="3"/>
  <c r="JR109" i="3"/>
  <c r="JR110" i="3"/>
  <c r="JR111" i="3"/>
  <c r="JP32" i="6" s="1"/>
  <c r="KD15" i="8" s="1"/>
  <c r="JR112" i="3"/>
  <c r="JR113" i="3"/>
  <c r="JR114" i="3"/>
  <c r="JR115" i="3"/>
  <c r="JR116" i="3"/>
  <c r="JR117" i="3"/>
  <c r="JR118" i="3"/>
  <c r="JR119" i="3"/>
  <c r="JR120" i="3"/>
  <c r="JR121" i="3"/>
  <c r="JR122" i="3"/>
  <c r="JR123" i="3"/>
  <c r="JR124" i="3"/>
  <c r="JP36" i="6" s="1"/>
  <c r="JR125" i="3"/>
  <c r="JP11" i="6" s="1"/>
  <c r="JR127" i="3"/>
  <c r="JP37" i="6" s="1"/>
  <c r="KD19" i="8" s="1"/>
  <c r="KD36" i="8" s="1"/>
  <c r="JR128" i="3"/>
  <c r="JR129" i="3"/>
  <c r="JR130" i="3"/>
  <c r="JR131" i="3"/>
  <c r="JR132" i="3"/>
  <c r="JR133" i="3"/>
  <c r="JR134" i="3"/>
  <c r="JR135" i="3"/>
  <c r="JR136" i="3"/>
  <c r="JR137" i="3"/>
  <c r="JR138" i="3"/>
  <c r="JR139" i="3"/>
  <c r="JR140" i="3"/>
  <c r="JR141" i="3"/>
  <c r="JP35" i="6" s="1"/>
  <c r="JP31" i="6" l="1"/>
  <c r="KD17" i="8" s="1"/>
  <c r="KD33" i="8" s="1"/>
  <c r="KE12" i="8"/>
  <c r="KE6" i="8"/>
  <c r="KF37" i="8"/>
  <c r="KG37" i="8"/>
  <c r="KE9" i="8"/>
  <c r="KE4" i="8"/>
  <c r="KE10" i="8"/>
  <c r="KE31" i="8" s="1"/>
  <c r="JP16" i="6"/>
  <c r="JP13" i="6"/>
  <c r="JP19" i="6"/>
  <c r="KE5" i="8"/>
  <c r="JP15" i="6"/>
  <c r="JP3" i="6"/>
  <c r="JP30" i="6"/>
  <c r="KD16" i="8" s="1"/>
  <c r="KD32" i="8" s="1"/>
  <c r="KE13" i="8"/>
  <c r="KE34" i="8"/>
  <c r="JP21" i="6"/>
  <c r="JP9" i="6"/>
  <c r="JP7" i="6"/>
  <c r="KE8" i="8"/>
  <c r="KE29" i="8" s="1"/>
  <c r="JP25" i="6"/>
  <c r="JP5" i="6"/>
  <c r="JP22" i="6"/>
  <c r="JP10" i="6"/>
  <c r="JP24" i="6"/>
  <c r="JP17" i="6"/>
  <c r="JP14" i="6"/>
  <c r="JP18" i="6"/>
  <c r="JP34" i="6"/>
  <c r="KD11" i="8" s="1"/>
  <c r="JP4" i="6"/>
  <c r="JP8" i="6"/>
  <c r="JP33" i="6"/>
  <c r="KD7" i="8" s="1"/>
  <c r="JP26" i="6"/>
  <c r="JP12" i="6"/>
  <c r="JP6" i="6"/>
  <c r="KD18" i="8"/>
  <c r="KD35" i="8" s="1"/>
  <c r="KD14" i="8"/>
  <c r="KC38" i="8"/>
  <c r="JQ3" i="3"/>
  <c r="JQ4" i="3"/>
  <c r="JQ5" i="3"/>
  <c r="JQ6" i="3"/>
  <c r="JQ7" i="3"/>
  <c r="JQ8" i="3"/>
  <c r="JQ9" i="3"/>
  <c r="JQ10" i="3"/>
  <c r="JQ11" i="3"/>
  <c r="JQ12" i="3"/>
  <c r="JQ13" i="3"/>
  <c r="JQ14" i="3"/>
  <c r="JQ15" i="3"/>
  <c r="JQ16" i="3"/>
  <c r="JQ17" i="3"/>
  <c r="JQ18" i="3"/>
  <c r="JQ19" i="3"/>
  <c r="JQ20" i="3"/>
  <c r="JQ21" i="3"/>
  <c r="JQ22" i="3"/>
  <c r="JQ23" i="3"/>
  <c r="JQ24" i="3"/>
  <c r="JQ25" i="3"/>
  <c r="JQ26" i="3"/>
  <c r="JQ27" i="3"/>
  <c r="JQ28" i="3"/>
  <c r="JQ29" i="3"/>
  <c r="JQ30" i="3"/>
  <c r="JQ31" i="3"/>
  <c r="JQ32" i="3"/>
  <c r="JQ33" i="3"/>
  <c r="JQ34" i="3"/>
  <c r="JQ35" i="3"/>
  <c r="JQ36" i="3"/>
  <c r="JQ37" i="3"/>
  <c r="JQ38" i="3"/>
  <c r="JQ39" i="3"/>
  <c r="JO38" i="6" s="1"/>
  <c r="JQ40" i="3"/>
  <c r="JO39" i="6" s="1"/>
  <c r="JQ41" i="3"/>
  <c r="JQ42" i="3"/>
  <c r="JQ43" i="3"/>
  <c r="JQ44" i="3"/>
  <c r="JQ45" i="3"/>
  <c r="JQ46" i="3"/>
  <c r="JQ47" i="3"/>
  <c r="JQ48" i="3"/>
  <c r="JQ49" i="3"/>
  <c r="JQ50" i="3"/>
  <c r="JQ51" i="3"/>
  <c r="JQ52" i="3"/>
  <c r="JQ53" i="3"/>
  <c r="JQ54" i="3"/>
  <c r="JQ55" i="3"/>
  <c r="JQ56" i="3"/>
  <c r="JQ57" i="3"/>
  <c r="JQ58" i="3"/>
  <c r="JQ59" i="3"/>
  <c r="JQ60" i="3"/>
  <c r="JQ62" i="3"/>
  <c r="JQ63" i="3"/>
  <c r="JQ64" i="3"/>
  <c r="JQ65" i="3"/>
  <c r="JQ66" i="3"/>
  <c r="JQ67" i="3"/>
  <c r="JQ68" i="3"/>
  <c r="JQ69" i="3"/>
  <c r="JQ70" i="3"/>
  <c r="JO20" i="6" s="1"/>
  <c r="JQ71" i="3"/>
  <c r="JQ72" i="3"/>
  <c r="JQ73" i="3"/>
  <c r="JQ74" i="3"/>
  <c r="JQ75" i="3"/>
  <c r="JQ76" i="3"/>
  <c r="JQ77" i="3"/>
  <c r="JQ78" i="3"/>
  <c r="JQ79" i="3"/>
  <c r="JQ80" i="3"/>
  <c r="JQ81" i="3"/>
  <c r="JP23" i="6" s="1"/>
  <c r="JQ82" i="3"/>
  <c r="JQ83" i="3"/>
  <c r="JQ84" i="3"/>
  <c r="JQ85" i="3"/>
  <c r="JQ86" i="3"/>
  <c r="JQ87" i="3"/>
  <c r="JQ88" i="3"/>
  <c r="JQ89" i="3"/>
  <c r="JQ90" i="3"/>
  <c r="JQ91" i="3"/>
  <c r="JQ92" i="3"/>
  <c r="JQ93" i="3"/>
  <c r="JQ94" i="3"/>
  <c r="JQ95" i="3"/>
  <c r="JQ96" i="3"/>
  <c r="JQ97" i="3"/>
  <c r="JO27" i="6" s="1"/>
  <c r="JQ98" i="3"/>
  <c r="JO28" i="6" s="1"/>
  <c r="JQ99" i="3"/>
  <c r="JQ100" i="3"/>
  <c r="JO29" i="6" s="1"/>
  <c r="JQ101" i="3"/>
  <c r="JQ102" i="3"/>
  <c r="JQ103" i="3"/>
  <c r="JQ104" i="3"/>
  <c r="JQ105" i="3"/>
  <c r="JQ106" i="3"/>
  <c r="JQ107" i="3"/>
  <c r="JQ108" i="3"/>
  <c r="JQ109" i="3"/>
  <c r="JQ110" i="3"/>
  <c r="JQ111" i="3"/>
  <c r="JO32" i="6" s="1"/>
  <c r="KC15" i="8" s="1"/>
  <c r="JQ112" i="3"/>
  <c r="JQ113" i="3"/>
  <c r="JQ114" i="3"/>
  <c r="JQ115" i="3"/>
  <c r="JQ116" i="3"/>
  <c r="JQ117" i="3"/>
  <c r="JQ118" i="3"/>
  <c r="JQ119" i="3"/>
  <c r="JQ120" i="3"/>
  <c r="JQ121" i="3"/>
  <c r="JQ122" i="3"/>
  <c r="JQ123" i="3"/>
  <c r="JQ124" i="3"/>
  <c r="JO36" i="6" s="1"/>
  <c r="JQ125" i="3"/>
  <c r="JO11" i="6" s="1"/>
  <c r="JQ127" i="3"/>
  <c r="JO37" i="6" s="1"/>
  <c r="KC19" i="8" s="1"/>
  <c r="JQ128" i="3"/>
  <c r="JQ129" i="3"/>
  <c r="JQ130" i="3"/>
  <c r="JQ131" i="3"/>
  <c r="JQ132" i="3"/>
  <c r="JQ133" i="3"/>
  <c r="JQ134" i="3"/>
  <c r="JQ135" i="3"/>
  <c r="JQ136" i="3"/>
  <c r="JQ137" i="3"/>
  <c r="JQ138" i="3"/>
  <c r="JQ139" i="3"/>
  <c r="JQ140" i="3"/>
  <c r="JQ141" i="3"/>
  <c r="JO35" i="6" s="1"/>
  <c r="KD5" i="8" l="1"/>
  <c r="KD9" i="8"/>
  <c r="JO16" i="6"/>
  <c r="KD12" i="8"/>
  <c r="KD6" i="8"/>
  <c r="JO31" i="6"/>
  <c r="KC17" i="8" s="1"/>
  <c r="KC33" i="8" s="1"/>
  <c r="JO17" i="6"/>
  <c r="KD4" i="8"/>
  <c r="JO5" i="6"/>
  <c r="KD34" i="8"/>
  <c r="KD13" i="8"/>
  <c r="KD30" i="8" s="1"/>
  <c r="KE30" i="8"/>
  <c r="KE37" i="8" s="1"/>
  <c r="KD8" i="8"/>
  <c r="KD10" i="8"/>
  <c r="JO4" i="6"/>
  <c r="KE20" i="8"/>
  <c r="JO12" i="6"/>
  <c r="JO15" i="6"/>
  <c r="JO10" i="6"/>
  <c r="JO7" i="6"/>
  <c r="JO13" i="6"/>
  <c r="JO24" i="6"/>
  <c r="JO19" i="6"/>
  <c r="JO9" i="6"/>
  <c r="KC12" i="8" s="1"/>
  <c r="JO26" i="6"/>
  <c r="JO21" i="6"/>
  <c r="JO6" i="6"/>
  <c r="JO30" i="6"/>
  <c r="KC16" i="8" s="1"/>
  <c r="KC32" i="8" s="1"/>
  <c r="JO8" i="6"/>
  <c r="JO33" i="6"/>
  <c r="KC7" i="8" s="1"/>
  <c r="JO3" i="6"/>
  <c r="JO14" i="6"/>
  <c r="JO34" i="6"/>
  <c r="KC11" i="8" s="1"/>
  <c r="JO25" i="6"/>
  <c r="JO22" i="6"/>
  <c r="JO18" i="6"/>
  <c r="KC13" i="8" s="1"/>
  <c r="KC18" i="8"/>
  <c r="KC35" i="8" s="1"/>
  <c r="KC14" i="8"/>
  <c r="KC36" i="8"/>
  <c r="KB38" i="8"/>
  <c r="JP3" i="3"/>
  <c r="JP4" i="3"/>
  <c r="JP5" i="3"/>
  <c r="JP6" i="3"/>
  <c r="JP7" i="3"/>
  <c r="JP8" i="3"/>
  <c r="JP9" i="3"/>
  <c r="JP10" i="3"/>
  <c r="JP11" i="3"/>
  <c r="JP12" i="3"/>
  <c r="JP13" i="3"/>
  <c r="JP14" i="3"/>
  <c r="JP15" i="3"/>
  <c r="JP16" i="3"/>
  <c r="JP17" i="3"/>
  <c r="JP18" i="3"/>
  <c r="JP19" i="3"/>
  <c r="JP20" i="3"/>
  <c r="JP21" i="3"/>
  <c r="JP22" i="3"/>
  <c r="JP23" i="3"/>
  <c r="JP24" i="3"/>
  <c r="JP25" i="3"/>
  <c r="JP26" i="3"/>
  <c r="JP27" i="3"/>
  <c r="JP28" i="3"/>
  <c r="JP29" i="3"/>
  <c r="JP30" i="3"/>
  <c r="JP31" i="3"/>
  <c r="JP32" i="3"/>
  <c r="JP33" i="3"/>
  <c r="JP34" i="3"/>
  <c r="JP35" i="3"/>
  <c r="JP36" i="3"/>
  <c r="JP37" i="3"/>
  <c r="JP38" i="3"/>
  <c r="JP39" i="3"/>
  <c r="JN38" i="6" s="1"/>
  <c r="JP40" i="3"/>
  <c r="JN39" i="6" s="1"/>
  <c r="JP41" i="3"/>
  <c r="JP42" i="3"/>
  <c r="JP43" i="3"/>
  <c r="JP44" i="3"/>
  <c r="JP45" i="3"/>
  <c r="JP46" i="3"/>
  <c r="JP47" i="3"/>
  <c r="JP48" i="3"/>
  <c r="JP49" i="3"/>
  <c r="JP50" i="3"/>
  <c r="JP51" i="3"/>
  <c r="JP52" i="3"/>
  <c r="JP53" i="3"/>
  <c r="JP54" i="3"/>
  <c r="JP55" i="3"/>
  <c r="JP56" i="3"/>
  <c r="JP57" i="3"/>
  <c r="JP58" i="3"/>
  <c r="JP59" i="3"/>
  <c r="JP60" i="3"/>
  <c r="JP62" i="3"/>
  <c r="JP63" i="3"/>
  <c r="JP64" i="3"/>
  <c r="JP65" i="3"/>
  <c r="JP66" i="3"/>
  <c r="JP67" i="3"/>
  <c r="JP68" i="3"/>
  <c r="JP69" i="3"/>
  <c r="JP70" i="3"/>
  <c r="JN20" i="6" s="1"/>
  <c r="JP71" i="3"/>
  <c r="JP72" i="3"/>
  <c r="JP73" i="3"/>
  <c r="JP74" i="3"/>
  <c r="JP75" i="3"/>
  <c r="JP76" i="3"/>
  <c r="JP77" i="3"/>
  <c r="JP78" i="3"/>
  <c r="JP79" i="3"/>
  <c r="JP80" i="3"/>
  <c r="JP81" i="3"/>
  <c r="JO23" i="6" s="1"/>
  <c r="JP82" i="3"/>
  <c r="JP83" i="3"/>
  <c r="JP84" i="3"/>
  <c r="JP85" i="3"/>
  <c r="JP86" i="3"/>
  <c r="JP87" i="3"/>
  <c r="JP88" i="3"/>
  <c r="JP89" i="3"/>
  <c r="JP90" i="3"/>
  <c r="JP91" i="3"/>
  <c r="JP92" i="3"/>
  <c r="JP93" i="3"/>
  <c r="JP94" i="3"/>
  <c r="JP95" i="3"/>
  <c r="JP96" i="3"/>
  <c r="JP97" i="3"/>
  <c r="JN27" i="6" s="1"/>
  <c r="JP98" i="3"/>
  <c r="JN28" i="6" s="1"/>
  <c r="JP99" i="3"/>
  <c r="JP100" i="3"/>
  <c r="JN29" i="6" s="1"/>
  <c r="JP101" i="3"/>
  <c r="JP102" i="3"/>
  <c r="JP103" i="3"/>
  <c r="JP104" i="3"/>
  <c r="JP105" i="3"/>
  <c r="JP106" i="3"/>
  <c r="JP107" i="3"/>
  <c r="JP108" i="3"/>
  <c r="JP109" i="3"/>
  <c r="JP110" i="3"/>
  <c r="JP111" i="3"/>
  <c r="JN32" i="6" s="1"/>
  <c r="KB15" i="8" s="1"/>
  <c r="JP112" i="3"/>
  <c r="JP113" i="3"/>
  <c r="JP114" i="3"/>
  <c r="JP115" i="3"/>
  <c r="JP116" i="3"/>
  <c r="JP117" i="3"/>
  <c r="JP118" i="3"/>
  <c r="JP119" i="3"/>
  <c r="JP120" i="3"/>
  <c r="JP121" i="3"/>
  <c r="JP122" i="3"/>
  <c r="JP123" i="3"/>
  <c r="JP124" i="3"/>
  <c r="JN36" i="6" s="1"/>
  <c r="JP125" i="3"/>
  <c r="JN11" i="6" s="1"/>
  <c r="JP127" i="3"/>
  <c r="JN37" i="6" s="1"/>
  <c r="KB19" i="8" s="1"/>
  <c r="KB36" i="8" s="1"/>
  <c r="JP128" i="3"/>
  <c r="JP129" i="3"/>
  <c r="JP130" i="3"/>
  <c r="JP131" i="3"/>
  <c r="JP132" i="3"/>
  <c r="JP133" i="3"/>
  <c r="JP134" i="3"/>
  <c r="JP135" i="3"/>
  <c r="JP136" i="3"/>
  <c r="JP137" i="3"/>
  <c r="JP138" i="3"/>
  <c r="JP139" i="3"/>
  <c r="JP140" i="3"/>
  <c r="JP141" i="3"/>
  <c r="JN35" i="6" s="1"/>
  <c r="KD31" i="8" l="1"/>
  <c r="KC34" i="8"/>
  <c r="JN33" i="6"/>
  <c r="KB7" i="8" s="1"/>
  <c r="KD29" i="8"/>
  <c r="KD37" i="8" s="1"/>
  <c r="JN10" i="6"/>
  <c r="KC5" i="8"/>
  <c r="JN19" i="6"/>
  <c r="KD20" i="8"/>
  <c r="JN31" i="6"/>
  <c r="KB17" i="8" s="1"/>
  <c r="KB33" i="8" s="1"/>
  <c r="JN9" i="6"/>
  <c r="KC6" i="8"/>
  <c r="KC9" i="8"/>
  <c r="KC4" i="8"/>
  <c r="JN21" i="6"/>
  <c r="JN34" i="6"/>
  <c r="KB11" i="8" s="1"/>
  <c r="KC10" i="8"/>
  <c r="KC8" i="8"/>
  <c r="JN22" i="6"/>
  <c r="JN26" i="6"/>
  <c r="JN4" i="6"/>
  <c r="JN30" i="6"/>
  <c r="KB16" i="8" s="1"/>
  <c r="KB32" i="8" s="1"/>
  <c r="JN15" i="6"/>
  <c r="JN6" i="6"/>
  <c r="JN3" i="6"/>
  <c r="JN16" i="6"/>
  <c r="JN25" i="6"/>
  <c r="JN18" i="6"/>
  <c r="JN14" i="6"/>
  <c r="JN13" i="6"/>
  <c r="JN8" i="6"/>
  <c r="JN24" i="6"/>
  <c r="JN5" i="6"/>
  <c r="JN12" i="6"/>
  <c r="JN17" i="6"/>
  <c r="JN7" i="6"/>
  <c r="KB18" i="8"/>
  <c r="KB35" i="8" s="1"/>
  <c r="KB14" i="8"/>
  <c r="KA38" i="8"/>
  <c r="JO3" i="3"/>
  <c r="JO4" i="3"/>
  <c r="JO5" i="3"/>
  <c r="JO6" i="3"/>
  <c r="JO7" i="3"/>
  <c r="JO8" i="3"/>
  <c r="JO9" i="3"/>
  <c r="JO10" i="3"/>
  <c r="JO11" i="3"/>
  <c r="JO12" i="3"/>
  <c r="JO13" i="3"/>
  <c r="JO14" i="3"/>
  <c r="JO15" i="3"/>
  <c r="JO16" i="3"/>
  <c r="JO17" i="3"/>
  <c r="JO18" i="3"/>
  <c r="JO19" i="3"/>
  <c r="JO20" i="3"/>
  <c r="JO21" i="3"/>
  <c r="JO22" i="3"/>
  <c r="JO23" i="3"/>
  <c r="JO24" i="3"/>
  <c r="JO25" i="3"/>
  <c r="JO26" i="3"/>
  <c r="JO27" i="3"/>
  <c r="JO28" i="3"/>
  <c r="JO29" i="3"/>
  <c r="JO30" i="3"/>
  <c r="JO31" i="3"/>
  <c r="JO32" i="3"/>
  <c r="JO33" i="3"/>
  <c r="JO34" i="3"/>
  <c r="JO35" i="3"/>
  <c r="JO36" i="3"/>
  <c r="JO37" i="3"/>
  <c r="JO38" i="3"/>
  <c r="JO39" i="3"/>
  <c r="JM38" i="6" s="1"/>
  <c r="JO40" i="3"/>
  <c r="JM39" i="6" s="1"/>
  <c r="JO41" i="3"/>
  <c r="JO42" i="3"/>
  <c r="JO43" i="3"/>
  <c r="JO44" i="3"/>
  <c r="JO45" i="3"/>
  <c r="JO46" i="3"/>
  <c r="JO47" i="3"/>
  <c r="JO48" i="3"/>
  <c r="JO49" i="3"/>
  <c r="JO50" i="3"/>
  <c r="JO51" i="3"/>
  <c r="JO52" i="3"/>
  <c r="JO53" i="3"/>
  <c r="JO54" i="3"/>
  <c r="JO55" i="3"/>
  <c r="JO56" i="3"/>
  <c r="JO57" i="3"/>
  <c r="JO58" i="3"/>
  <c r="JO59" i="3"/>
  <c r="JO60" i="3"/>
  <c r="JO62" i="3"/>
  <c r="JO63" i="3"/>
  <c r="JO64" i="3"/>
  <c r="JO65" i="3"/>
  <c r="JO66" i="3"/>
  <c r="JO67" i="3"/>
  <c r="JO68" i="3"/>
  <c r="JO69" i="3"/>
  <c r="JO70" i="3"/>
  <c r="JM20" i="6" s="1"/>
  <c r="JO71" i="3"/>
  <c r="JO72" i="3"/>
  <c r="JO73" i="3"/>
  <c r="JO74" i="3"/>
  <c r="JO75" i="3"/>
  <c r="JO76" i="3"/>
  <c r="JO77" i="3"/>
  <c r="JO78" i="3"/>
  <c r="JO79" i="3"/>
  <c r="JO80" i="3"/>
  <c r="JO81" i="3"/>
  <c r="JN23" i="6" s="1"/>
  <c r="JO82" i="3"/>
  <c r="JO83" i="3"/>
  <c r="JO84" i="3"/>
  <c r="JO85" i="3"/>
  <c r="JO86" i="3"/>
  <c r="JO87" i="3"/>
  <c r="JO88" i="3"/>
  <c r="JO89" i="3"/>
  <c r="JO90" i="3"/>
  <c r="JO91" i="3"/>
  <c r="JO92" i="3"/>
  <c r="JO93" i="3"/>
  <c r="JO94" i="3"/>
  <c r="JO95" i="3"/>
  <c r="JO96" i="3"/>
  <c r="JO97" i="3"/>
  <c r="JM27" i="6" s="1"/>
  <c r="JO98" i="3"/>
  <c r="JM28" i="6" s="1"/>
  <c r="JO99" i="3"/>
  <c r="JO100" i="3"/>
  <c r="JM29" i="6" s="1"/>
  <c r="JO101" i="3"/>
  <c r="JO102" i="3"/>
  <c r="JO103" i="3"/>
  <c r="JO104" i="3"/>
  <c r="JO105" i="3"/>
  <c r="JO106" i="3"/>
  <c r="JO107" i="3"/>
  <c r="JO108" i="3"/>
  <c r="JO109" i="3"/>
  <c r="JO110" i="3"/>
  <c r="JO111" i="3"/>
  <c r="JM32" i="6" s="1"/>
  <c r="KA15" i="8" s="1"/>
  <c r="JO112" i="3"/>
  <c r="JO113" i="3"/>
  <c r="JO114" i="3"/>
  <c r="JO115" i="3"/>
  <c r="JO116" i="3"/>
  <c r="JO117" i="3"/>
  <c r="JO118" i="3"/>
  <c r="JO119" i="3"/>
  <c r="JO120" i="3"/>
  <c r="JO121" i="3"/>
  <c r="JO122" i="3"/>
  <c r="JO123" i="3"/>
  <c r="JO124" i="3"/>
  <c r="JM36" i="6" s="1"/>
  <c r="JO125" i="3"/>
  <c r="JM11" i="6" s="1"/>
  <c r="JO127" i="3"/>
  <c r="JM37" i="6" s="1"/>
  <c r="KA19" i="8" s="1"/>
  <c r="KA36" i="8" s="1"/>
  <c r="JO128" i="3"/>
  <c r="JO129" i="3"/>
  <c r="JO130" i="3"/>
  <c r="JO131" i="3"/>
  <c r="JO132" i="3"/>
  <c r="JO133" i="3"/>
  <c r="JO134" i="3"/>
  <c r="JO135" i="3"/>
  <c r="JO136" i="3"/>
  <c r="JO137" i="3"/>
  <c r="JO138" i="3"/>
  <c r="JO139" i="3"/>
  <c r="JO140" i="3"/>
  <c r="JO141" i="3"/>
  <c r="JM35" i="6" s="1"/>
  <c r="KB12" i="8" l="1"/>
  <c r="JM19" i="6"/>
  <c r="KC30" i="8"/>
  <c r="KB34" i="8"/>
  <c r="KB6" i="8"/>
  <c r="KB10" i="8"/>
  <c r="KC29" i="8"/>
  <c r="KC31" i="8"/>
  <c r="JM14" i="6"/>
  <c r="JM16" i="6"/>
  <c r="JM13" i="6"/>
  <c r="JM25" i="6"/>
  <c r="JM22" i="6"/>
  <c r="KC20" i="8"/>
  <c r="KB4" i="8"/>
  <c r="KB9" i="8"/>
  <c r="JM4" i="6"/>
  <c r="KB8" i="8"/>
  <c r="JM26" i="6"/>
  <c r="KB5" i="8"/>
  <c r="KB13" i="8"/>
  <c r="JM10" i="6"/>
  <c r="JM12" i="6"/>
  <c r="KA5" i="8" s="1"/>
  <c r="JM6" i="6"/>
  <c r="JM30" i="6"/>
  <c r="KA16" i="8" s="1"/>
  <c r="KA32" i="8" s="1"/>
  <c r="JM15" i="6"/>
  <c r="JM8" i="6"/>
  <c r="JM33" i="6"/>
  <c r="KA7" i="8" s="1"/>
  <c r="JM3" i="6"/>
  <c r="JM18" i="6"/>
  <c r="JM5" i="6"/>
  <c r="JM17" i="6"/>
  <c r="JM9" i="6"/>
  <c r="JM7" i="6"/>
  <c r="JM31" i="6"/>
  <c r="KA17" i="8" s="1"/>
  <c r="KA33" i="8" s="1"/>
  <c r="JM24" i="6"/>
  <c r="JM21" i="6"/>
  <c r="JM34" i="6"/>
  <c r="KA11" i="8" s="1"/>
  <c r="KA14" i="8"/>
  <c r="KA18" i="8"/>
  <c r="KA35" i="8" s="1"/>
  <c r="JY38" i="8"/>
  <c r="JZ38" i="8"/>
  <c r="JM3" i="3"/>
  <c r="JN3" i="3"/>
  <c r="JM4" i="3"/>
  <c r="JN4" i="3"/>
  <c r="JM5" i="3"/>
  <c r="JN5" i="3"/>
  <c r="JM6" i="3"/>
  <c r="JN6" i="3"/>
  <c r="JM7" i="3"/>
  <c r="JN7" i="3"/>
  <c r="JM8" i="3"/>
  <c r="JN8" i="3"/>
  <c r="JM9" i="3"/>
  <c r="JN9" i="3"/>
  <c r="JM10" i="3"/>
  <c r="JN10" i="3"/>
  <c r="JM11" i="3"/>
  <c r="JN11" i="3"/>
  <c r="JM12" i="3"/>
  <c r="JN12" i="3"/>
  <c r="JM13" i="3"/>
  <c r="JN13" i="3"/>
  <c r="JM14" i="3"/>
  <c r="JN14" i="3"/>
  <c r="JM15" i="3"/>
  <c r="JN15" i="3"/>
  <c r="JM16" i="3"/>
  <c r="JN16" i="3"/>
  <c r="JM17" i="3"/>
  <c r="JN17" i="3"/>
  <c r="JM18" i="3"/>
  <c r="JN18" i="3"/>
  <c r="JM19" i="3"/>
  <c r="JN19" i="3"/>
  <c r="JM20" i="3"/>
  <c r="JN20" i="3"/>
  <c r="JM21" i="3"/>
  <c r="JN21" i="3"/>
  <c r="JM22" i="3"/>
  <c r="JN22" i="3"/>
  <c r="JM23" i="3"/>
  <c r="JN23" i="3"/>
  <c r="JM24" i="3"/>
  <c r="JN24" i="3"/>
  <c r="JM25" i="3"/>
  <c r="JN25" i="3"/>
  <c r="JM26" i="3"/>
  <c r="JN26" i="3"/>
  <c r="JM27" i="3"/>
  <c r="JN27" i="3"/>
  <c r="JM28" i="3"/>
  <c r="JN28" i="3"/>
  <c r="JM29" i="3"/>
  <c r="JN29" i="3"/>
  <c r="JM30" i="3"/>
  <c r="JN30" i="3"/>
  <c r="JM31" i="3"/>
  <c r="JN31" i="3"/>
  <c r="JM32" i="3"/>
  <c r="JN32" i="3"/>
  <c r="JM33" i="3"/>
  <c r="JN33" i="3"/>
  <c r="JM34" i="3"/>
  <c r="JN34" i="3"/>
  <c r="JM35" i="3"/>
  <c r="JN35" i="3"/>
  <c r="JM36" i="3"/>
  <c r="JN36" i="3"/>
  <c r="JM37" i="3"/>
  <c r="JN37" i="3"/>
  <c r="JM38" i="3"/>
  <c r="JN38" i="3"/>
  <c r="JM39" i="3"/>
  <c r="JK38" i="6" s="1"/>
  <c r="JN39" i="3"/>
  <c r="JL38" i="6" s="1"/>
  <c r="JM40" i="3"/>
  <c r="JK39" i="6" s="1"/>
  <c r="JN40" i="3"/>
  <c r="JL39" i="6" s="1"/>
  <c r="JM41" i="3"/>
  <c r="JN41" i="3"/>
  <c r="JM42" i="3"/>
  <c r="JN42" i="3"/>
  <c r="JM43" i="3"/>
  <c r="JN43" i="3"/>
  <c r="JM44" i="3"/>
  <c r="JN44" i="3"/>
  <c r="JM45" i="3"/>
  <c r="JN45" i="3"/>
  <c r="JM46" i="3"/>
  <c r="JN46" i="3"/>
  <c r="JM47" i="3"/>
  <c r="JN47" i="3"/>
  <c r="JM48" i="3"/>
  <c r="JN48" i="3"/>
  <c r="JM49" i="3"/>
  <c r="JN49" i="3"/>
  <c r="JM50" i="3"/>
  <c r="JN50" i="3"/>
  <c r="JM51" i="3"/>
  <c r="JN51" i="3"/>
  <c r="JM52" i="3"/>
  <c r="JN52" i="3"/>
  <c r="JM53" i="3"/>
  <c r="JN53" i="3"/>
  <c r="JM54" i="3"/>
  <c r="JN54" i="3"/>
  <c r="JM55" i="3"/>
  <c r="JN55" i="3"/>
  <c r="JM56" i="3"/>
  <c r="JN56" i="3"/>
  <c r="JM57" i="3"/>
  <c r="JN57" i="3"/>
  <c r="JM58" i="3"/>
  <c r="JN58" i="3"/>
  <c r="JM59" i="3"/>
  <c r="JN59" i="3"/>
  <c r="JM60" i="3"/>
  <c r="JN60" i="3"/>
  <c r="JM62" i="3"/>
  <c r="JN62" i="3"/>
  <c r="JM63" i="3"/>
  <c r="JN63" i="3"/>
  <c r="JM64" i="3"/>
  <c r="JN64" i="3"/>
  <c r="JM65" i="3"/>
  <c r="JN65" i="3"/>
  <c r="JM66" i="3"/>
  <c r="JN66" i="3"/>
  <c r="JM67" i="3"/>
  <c r="JN67" i="3"/>
  <c r="JM68" i="3"/>
  <c r="JN68" i="3"/>
  <c r="JM69" i="3"/>
  <c r="JN69" i="3"/>
  <c r="JM70" i="3"/>
  <c r="JK20" i="6" s="1"/>
  <c r="JN70" i="3"/>
  <c r="JL20" i="6" s="1"/>
  <c r="JM71" i="3"/>
  <c r="JN71" i="3"/>
  <c r="JM72" i="3"/>
  <c r="JN72" i="3"/>
  <c r="JM73" i="3"/>
  <c r="JN73" i="3"/>
  <c r="JM74" i="3"/>
  <c r="JN74" i="3"/>
  <c r="JM75" i="3"/>
  <c r="JN75" i="3"/>
  <c r="JM76" i="3"/>
  <c r="JN76" i="3"/>
  <c r="JM77" i="3"/>
  <c r="JN77" i="3"/>
  <c r="JM78" i="3"/>
  <c r="JN78" i="3"/>
  <c r="JM79" i="3"/>
  <c r="JN79" i="3"/>
  <c r="JM80" i="3"/>
  <c r="JN80" i="3"/>
  <c r="JM81" i="3"/>
  <c r="JN81" i="3"/>
  <c r="JM23" i="6" s="1"/>
  <c r="JM82" i="3"/>
  <c r="JN82" i="3"/>
  <c r="JM83" i="3"/>
  <c r="JN83" i="3"/>
  <c r="JM84" i="3"/>
  <c r="JN84" i="3"/>
  <c r="JM85" i="3"/>
  <c r="JN85" i="3"/>
  <c r="JM86" i="3"/>
  <c r="JN86" i="3"/>
  <c r="JM87" i="3"/>
  <c r="JN87" i="3"/>
  <c r="JM88" i="3"/>
  <c r="JN88" i="3"/>
  <c r="JM89" i="3"/>
  <c r="JN89" i="3"/>
  <c r="JM90" i="3"/>
  <c r="JN90" i="3"/>
  <c r="JM91" i="3"/>
  <c r="JN91" i="3"/>
  <c r="JM92" i="3"/>
  <c r="JN92" i="3"/>
  <c r="JM93" i="3"/>
  <c r="JN93" i="3"/>
  <c r="JM94" i="3"/>
  <c r="JN94" i="3"/>
  <c r="JM95" i="3"/>
  <c r="JN95" i="3"/>
  <c r="JM96" i="3"/>
  <c r="JN96" i="3"/>
  <c r="JM97" i="3"/>
  <c r="JK27" i="6" s="1"/>
  <c r="JN97" i="3"/>
  <c r="JL27" i="6" s="1"/>
  <c r="JM98" i="3"/>
  <c r="JK28" i="6" s="1"/>
  <c r="JN98" i="3"/>
  <c r="JL28" i="6" s="1"/>
  <c r="JM99" i="3"/>
  <c r="JN99" i="3"/>
  <c r="JM100" i="3"/>
  <c r="JK29" i="6" s="1"/>
  <c r="JN100" i="3"/>
  <c r="JL29" i="6" s="1"/>
  <c r="JM101" i="3"/>
  <c r="JN101" i="3"/>
  <c r="JM102" i="3"/>
  <c r="JN102" i="3"/>
  <c r="JM103" i="3"/>
  <c r="JN103" i="3"/>
  <c r="JM104" i="3"/>
  <c r="JN104" i="3"/>
  <c r="JM105" i="3"/>
  <c r="JN105" i="3"/>
  <c r="JM106" i="3"/>
  <c r="JN106" i="3"/>
  <c r="JM107" i="3"/>
  <c r="JN107" i="3"/>
  <c r="JM108" i="3"/>
  <c r="JN108" i="3"/>
  <c r="JM109" i="3"/>
  <c r="JN109" i="3"/>
  <c r="JM110" i="3"/>
  <c r="JN110" i="3"/>
  <c r="JM111" i="3"/>
  <c r="JK32" i="6" s="1"/>
  <c r="JY15" i="8" s="1"/>
  <c r="JN111" i="3"/>
  <c r="JL32" i="6" s="1"/>
  <c r="JZ15" i="8" s="1"/>
  <c r="JM112" i="3"/>
  <c r="JN112" i="3"/>
  <c r="JM113" i="3"/>
  <c r="JN113" i="3"/>
  <c r="JM114" i="3"/>
  <c r="JN114" i="3"/>
  <c r="JM115" i="3"/>
  <c r="JN115" i="3"/>
  <c r="JM116" i="3"/>
  <c r="JN116" i="3"/>
  <c r="JM117" i="3"/>
  <c r="JN117" i="3"/>
  <c r="JM118" i="3"/>
  <c r="JN118" i="3"/>
  <c r="JM119" i="3"/>
  <c r="JN119" i="3"/>
  <c r="JM120" i="3"/>
  <c r="JN120" i="3"/>
  <c r="JM121" i="3"/>
  <c r="JN121" i="3"/>
  <c r="JM122" i="3"/>
  <c r="JN122" i="3"/>
  <c r="JM123" i="3"/>
  <c r="JN123" i="3"/>
  <c r="JM124" i="3"/>
  <c r="JK36" i="6" s="1"/>
  <c r="JN124" i="3"/>
  <c r="JL36" i="6" s="1"/>
  <c r="JM125" i="3"/>
  <c r="JK11" i="6" s="1"/>
  <c r="JN125" i="3"/>
  <c r="JL11" i="6" s="1"/>
  <c r="JM127" i="3"/>
  <c r="JK37" i="6" s="1"/>
  <c r="JY19" i="8" s="1"/>
  <c r="JY36" i="8" s="1"/>
  <c r="JN127" i="3"/>
  <c r="JL37" i="6" s="1"/>
  <c r="JZ19" i="8" s="1"/>
  <c r="JZ36" i="8" s="1"/>
  <c r="JM128" i="3"/>
  <c r="JN128" i="3"/>
  <c r="JM129" i="3"/>
  <c r="JN129" i="3"/>
  <c r="JM130" i="3"/>
  <c r="JN130" i="3"/>
  <c r="JM131" i="3"/>
  <c r="JN131" i="3"/>
  <c r="JM132" i="3"/>
  <c r="JN132" i="3"/>
  <c r="JM133" i="3"/>
  <c r="JN133" i="3"/>
  <c r="JM134" i="3"/>
  <c r="JN134" i="3"/>
  <c r="JM135" i="3"/>
  <c r="JN135" i="3"/>
  <c r="JM136" i="3"/>
  <c r="JN136" i="3"/>
  <c r="JM137" i="3"/>
  <c r="JN137" i="3"/>
  <c r="JM138" i="3"/>
  <c r="JN138" i="3"/>
  <c r="JM139" i="3"/>
  <c r="JN139" i="3"/>
  <c r="JM140" i="3"/>
  <c r="JN140" i="3"/>
  <c r="JM141" i="3"/>
  <c r="JK35" i="6" s="1"/>
  <c r="JN141" i="3"/>
  <c r="JL35" i="6" s="1"/>
  <c r="KB31" i="8" l="1"/>
  <c r="KC37" i="8"/>
  <c r="KA6" i="8"/>
  <c r="KA9" i="8"/>
  <c r="KB29" i="8"/>
  <c r="JK31" i="6"/>
  <c r="JY17" i="8" s="1"/>
  <c r="JY33" i="8" s="1"/>
  <c r="JK19" i="6"/>
  <c r="JL18" i="6"/>
  <c r="KA34" i="8"/>
  <c r="KA10" i="8"/>
  <c r="KA31" i="8" s="1"/>
  <c r="JK25" i="6"/>
  <c r="JK13" i="6"/>
  <c r="KA12" i="8"/>
  <c r="JL13" i="6"/>
  <c r="KB20" i="8"/>
  <c r="KB30" i="8"/>
  <c r="KB37" i="8" s="1"/>
  <c r="JL31" i="6"/>
  <c r="JZ17" i="8" s="1"/>
  <c r="JZ33" i="8" s="1"/>
  <c r="JL19" i="6"/>
  <c r="JK26" i="6"/>
  <c r="JK12" i="6"/>
  <c r="JK7" i="6"/>
  <c r="JL30" i="6"/>
  <c r="JZ16" i="8" s="1"/>
  <c r="JZ32" i="8" s="1"/>
  <c r="JL24" i="6"/>
  <c r="JL7" i="6"/>
  <c r="JL5" i="6"/>
  <c r="KA8" i="8"/>
  <c r="JL25" i="6"/>
  <c r="JL16" i="6"/>
  <c r="JL21" i="6"/>
  <c r="JL17" i="6"/>
  <c r="JL15" i="6"/>
  <c r="JL14" i="6"/>
  <c r="JL9" i="6"/>
  <c r="JL8" i="6"/>
  <c r="JK24" i="6"/>
  <c r="JK21" i="6"/>
  <c r="JK17" i="6"/>
  <c r="JK15" i="6"/>
  <c r="JK14" i="6"/>
  <c r="JK9" i="6"/>
  <c r="JK8" i="6"/>
  <c r="KA13" i="8"/>
  <c r="JK6" i="6"/>
  <c r="JL33" i="6"/>
  <c r="JZ7" i="8" s="1"/>
  <c r="JL3" i="6"/>
  <c r="KA4" i="8"/>
  <c r="JK5" i="6"/>
  <c r="JY18" i="8"/>
  <c r="JY35" i="8" s="1"/>
  <c r="JK34" i="6"/>
  <c r="JY11" i="8" s="1"/>
  <c r="JK33" i="6"/>
  <c r="JY7" i="8" s="1"/>
  <c r="JK3" i="6"/>
  <c r="JL22" i="6"/>
  <c r="JL4" i="6"/>
  <c r="JL23" i="6"/>
  <c r="JK22" i="6"/>
  <c r="JK18" i="6"/>
  <c r="JK16" i="6"/>
  <c r="JK4" i="6"/>
  <c r="JL10" i="6"/>
  <c r="JK30" i="6"/>
  <c r="JY16" i="8" s="1"/>
  <c r="JY32" i="8" s="1"/>
  <c r="JK10" i="6"/>
  <c r="JL34" i="6"/>
  <c r="JZ11" i="8" s="1"/>
  <c r="JZ14" i="8"/>
  <c r="JL26" i="6"/>
  <c r="JL12" i="6"/>
  <c r="JL6" i="6"/>
  <c r="JY14" i="8"/>
  <c r="JZ18" i="8"/>
  <c r="JZ35" i="8" s="1"/>
  <c r="JX38" i="8"/>
  <c r="JL3" i="3"/>
  <c r="JL4" i="3"/>
  <c r="JL5" i="3"/>
  <c r="JL6" i="3"/>
  <c r="JL7" i="3"/>
  <c r="JL8" i="3"/>
  <c r="JL9" i="3"/>
  <c r="JL10" i="3"/>
  <c r="JL11" i="3"/>
  <c r="JL12" i="3"/>
  <c r="JL13" i="3"/>
  <c r="JL14" i="3"/>
  <c r="JL15" i="3"/>
  <c r="JL16" i="3"/>
  <c r="JL17" i="3"/>
  <c r="JL18" i="3"/>
  <c r="JL19" i="3"/>
  <c r="JL20" i="3"/>
  <c r="JL21" i="3"/>
  <c r="JL22" i="3"/>
  <c r="JL23" i="3"/>
  <c r="JL24" i="3"/>
  <c r="JL25" i="3"/>
  <c r="JL26" i="3"/>
  <c r="JL27" i="3"/>
  <c r="JL28" i="3"/>
  <c r="JL29" i="3"/>
  <c r="JL30" i="3"/>
  <c r="JL31" i="3"/>
  <c r="JL32" i="3"/>
  <c r="JL33" i="3"/>
  <c r="JL34" i="3"/>
  <c r="JL35" i="3"/>
  <c r="JL36" i="3"/>
  <c r="JL37" i="3"/>
  <c r="JL38" i="3"/>
  <c r="JL39" i="3"/>
  <c r="JJ38" i="6" s="1"/>
  <c r="JL40" i="3"/>
  <c r="JJ39" i="6" s="1"/>
  <c r="JL41" i="3"/>
  <c r="JL42" i="3"/>
  <c r="JL43" i="3"/>
  <c r="JL44" i="3"/>
  <c r="JL45" i="3"/>
  <c r="JL46" i="3"/>
  <c r="JL47" i="3"/>
  <c r="JL48" i="3"/>
  <c r="JL49" i="3"/>
  <c r="JL50" i="3"/>
  <c r="JL51" i="3"/>
  <c r="JL52" i="3"/>
  <c r="JL53" i="3"/>
  <c r="JL54" i="3"/>
  <c r="JL55" i="3"/>
  <c r="JL56" i="3"/>
  <c r="JL57" i="3"/>
  <c r="JL58" i="3"/>
  <c r="JL59" i="3"/>
  <c r="JL60" i="3"/>
  <c r="JL62" i="3"/>
  <c r="JL63" i="3"/>
  <c r="JL64" i="3"/>
  <c r="JL65" i="3"/>
  <c r="JL66" i="3"/>
  <c r="JL67" i="3"/>
  <c r="JL68" i="3"/>
  <c r="JL69" i="3"/>
  <c r="JL70" i="3"/>
  <c r="JJ20" i="6" s="1"/>
  <c r="JL71" i="3"/>
  <c r="JL72" i="3"/>
  <c r="JL73" i="3"/>
  <c r="JL74" i="3"/>
  <c r="JL75" i="3"/>
  <c r="JL76" i="3"/>
  <c r="JL77" i="3"/>
  <c r="JL78" i="3"/>
  <c r="JL79" i="3"/>
  <c r="JL80" i="3"/>
  <c r="JL81" i="3"/>
  <c r="JK23" i="6" s="1"/>
  <c r="JL82" i="3"/>
  <c r="JL83" i="3"/>
  <c r="JL84" i="3"/>
  <c r="JL85" i="3"/>
  <c r="JL86" i="3"/>
  <c r="JL87" i="3"/>
  <c r="JL88" i="3"/>
  <c r="JL89" i="3"/>
  <c r="JL90" i="3"/>
  <c r="JL91" i="3"/>
  <c r="JL92" i="3"/>
  <c r="JL93" i="3"/>
  <c r="JL94" i="3"/>
  <c r="JL95" i="3"/>
  <c r="JL96" i="3"/>
  <c r="JL97" i="3"/>
  <c r="JJ27" i="6" s="1"/>
  <c r="JL98" i="3"/>
  <c r="JJ28" i="6" s="1"/>
  <c r="JL99" i="3"/>
  <c r="JL100" i="3"/>
  <c r="JJ29" i="6" s="1"/>
  <c r="JL101" i="3"/>
  <c r="JL102" i="3"/>
  <c r="JL103" i="3"/>
  <c r="JL104" i="3"/>
  <c r="JL105" i="3"/>
  <c r="JL106" i="3"/>
  <c r="JL107" i="3"/>
  <c r="JL108" i="3"/>
  <c r="JL109" i="3"/>
  <c r="JL110" i="3"/>
  <c r="JL111" i="3"/>
  <c r="JJ32" i="6" s="1"/>
  <c r="JX15" i="8" s="1"/>
  <c r="JL112" i="3"/>
  <c r="JL113" i="3"/>
  <c r="JL114" i="3"/>
  <c r="JL115" i="3"/>
  <c r="JL116" i="3"/>
  <c r="JL117" i="3"/>
  <c r="JL118" i="3"/>
  <c r="JL119" i="3"/>
  <c r="JL120" i="3"/>
  <c r="JL121" i="3"/>
  <c r="JL122" i="3"/>
  <c r="JL123" i="3"/>
  <c r="JL124" i="3"/>
  <c r="JJ36" i="6" s="1"/>
  <c r="JL125" i="3"/>
  <c r="JJ11" i="6" s="1"/>
  <c r="JL127" i="3"/>
  <c r="JJ37" i="6" s="1"/>
  <c r="JX19" i="8" s="1"/>
  <c r="JX36" i="8" s="1"/>
  <c r="JL128" i="3"/>
  <c r="JL129" i="3"/>
  <c r="JL130" i="3"/>
  <c r="JL131" i="3"/>
  <c r="JL132" i="3"/>
  <c r="JL133" i="3"/>
  <c r="JL134" i="3"/>
  <c r="JL135" i="3"/>
  <c r="JL136" i="3"/>
  <c r="JL137" i="3"/>
  <c r="JL138" i="3"/>
  <c r="JL139" i="3"/>
  <c r="JL140" i="3"/>
  <c r="JL141" i="3"/>
  <c r="JJ35" i="6" s="1"/>
  <c r="JZ9" i="8" l="1"/>
  <c r="JY12" i="8"/>
  <c r="JZ6" i="8"/>
  <c r="JY5" i="8"/>
  <c r="KA30" i="8"/>
  <c r="JY8" i="8"/>
  <c r="JJ19" i="6"/>
  <c r="JZ13" i="8"/>
  <c r="JY6" i="8"/>
  <c r="JZ5" i="8"/>
  <c r="KA29" i="8"/>
  <c r="JJ33" i="6"/>
  <c r="JX7" i="8" s="1"/>
  <c r="JY10" i="8"/>
  <c r="JZ4" i="8"/>
  <c r="JZ12" i="8"/>
  <c r="JZ8" i="8"/>
  <c r="JJ7" i="6"/>
  <c r="JJ21" i="6"/>
  <c r="JY9" i="8"/>
  <c r="JZ34" i="8"/>
  <c r="JY34" i="8"/>
  <c r="JJ31" i="6"/>
  <c r="JX17" i="8" s="1"/>
  <c r="JX33" i="8" s="1"/>
  <c r="JZ10" i="8"/>
  <c r="JZ31" i="8" s="1"/>
  <c r="KA20" i="8"/>
  <c r="JJ9" i="6"/>
  <c r="JJ34" i="6"/>
  <c r="JX11" i="8" s="1"/>
  <c r="JJ26" i="6"/>
  <c r="JJ12" i="6"/>
  <c r="JJ16" i="6"/>
  <c r="JJ6" i="6"/>
  <c r="JJ30" i="6"/>
  <c r="JX16" i="8" s="1"/>
  <c r="JX32" i="8" s="1"/>
  <c r="JJ15" i="6"/>
  <c r="JJ8" i="6"/>
  <c r="JJ3" i="6"/>
  <c r="JY13" i="8"/>
  <c r="JJ25" i="6"/>
  <c r="JJ18" i="6"/>
  <c r="JJ5" i="6"/>
  <c r="JJ13" i="6"/>
  <c r="JJ10" i="6"/>
  <c r="JJ4" i="6"/>
  <c r="JJ22" i="6"/>
  <c r="JX14" i="8"/>
  <c r="JJ24" i="6"/>
  <c r="JJ17" i="6"/>
  <c r="JJ14" i="6"/>
  <c r="JY4" i="8"/>
  <c r="JY29" i="8" s="1"/>
  <c r="JX18" i="8"/>
  <c r="JX35" i="8" s="1"/>
  <c r="JW38" i="8"/>
  <c r="JK3" i="3"/>
  <c r="JK4" i="3"/>
  <c r="JK5" i="3"/>
  <c r="JK6" i="3"/>
  <c r="JK7" i="3"/>
  <c r="JK8" i="3"/>
  <c r="JK9" i="3"/>
  <c r="JK10" i="3"/>
  <c r="JK11" i="3"/>
  <c r="JK12" i="3"/>
  <c r="JK13" i="3"/>
  <c r="JK14" i="3"/>
  <c r="JK15" i="3"/>
  <c r="JK16" i="3"/>
  <c r="JK17" i="3"/>
  <c r="JK18" i="3"/>
  <c r="JK19" i="3"/>
  <c r="JK20" i="3"/>
  <c r="JK21" i="3"/>
  <c r="JK22" i="3"/>
  <c r="JK23" i="3"/>
  <c r="JK24" i="3"/>
  <c r="JK25" i="3"/>
  <c r="JK26" i="3"/>
  <c r="JK27" i="3"/>
  <c r="JK28" i="3"/>
  <c r="JK29" i="3"/>
  <c r="JK30" i="3"/>
  <c r="JK31" i="3"/>
  <c r="JK32" i="3"/>
  <c r="JK33" i="3"/>
  <c r="JK34" i="3"/>
  <c r="JK35" i="3"/>
  <c r="JK36" i="3"/>
  <c r="JK37" i="3"/>
  <c r="JK38" i="3"/>
  <c r="JK39" i="3"/>
  <c r="JI38" i="6" s="1"/>
  <c r="JK40" i="3"/>
  <c r="JI39" i="6" s="1"/>
  <c r="JK41" i="3"/>
  <c r="JK42" i="3"/>
  <c r="JK43" i="3"/>
  <c r="JK44" i="3"/>
  <c r="JK45" i="3"/>
  <c r="JK46" i="3"/>
  <c r="JK47" i="3"/>
  <c r="JK48" i="3"/>
  <c r="JK49" i="3"/>
  <c r="JK50" i="3"/>
  <c r="JK51" i="3"/>
  <c r="JK52" i="3"/>
  <c r="JK53" i="3"/>
  <c r="JK54" i="3"/>
  <c r="JK55" i="3"/>
  <c r="JK56" i="3"/>
  <c r="JK57" i="3"/>
  <c r="JK58" i="3"/>
  <c r="JK59" i="3"/>
  <c r="JK60" i="3"/>
  <c r="JK62" i="3"/>
  <c r="JK63" i="3"/>
  <c r="JK64" i="3"/>
  <c r="JK65" i="3"/>
  <c r="JK66" i="3"/>
  <c r="JK67" i="3"/>
  <c r="JK68" i="3"/>
  <c r="JK69" i="3"/>
  <c r="JK70" i="3"/>
  <c r="JI20" i="6" s="1"/>
  <c r="JK71" i="3"/>
  <c r="JK72" i="3"/>
  <c r="JK73" i="3"/>
  <c r="JK74" i="3"/>
  <c r="JK75" i="3"/>
  <c r="JK76" i="3"/>
  <c r="JK77" i="3"/>
  <c r="JK78" i="3"/>
  <c r="JK79" i="3"/>
  <c r="JK80" i="3"/>
  <c r="JK81" i="3"/>
  <c r="JJ23" i="6" s="1"/>
  <c r="JK82" i="3"/>
  <c r="JK83" i="3"/>
  <c r="JK84" i="3"/>
  <c r="JK85" i="3"/>
  <c r="JK86" i="3"/>
  <c r="JK87" i="3"/>
  <c r="JK88" i="3"/>
  <c r="JK89" i="3"/>
  <c r="JK90" i="3"/>
  <c r="JK91" i="3"/>
  <c r="JK92" i="3"/>
  <c r="JK93" i="3"/>
  <c r="JK94" i="3"/>
  <c r="JK95" i="3"/>
  <c r="JK96" i="3"/>
  <c r="JK97" i="3"/>
  <c r="JI27" i="6" s="1"/>
  <c r="JK98" i="3"/>
  <c r="JI28" i="6" s="1"/>
  <c r="JK99" i="3"/>
  <c r="JK100" i="3"/>
  <c r="JI29" i="6" s="1"/>
  <c r="JK101" i="3"/>
  <c r="JK102" i="3"/>
  <c r="JK103" i="3"/>
  <c r="JK104" i="3"/>
  <c r="JK105" i="3"/>
  <c r="JK106" i="3"/>
  <c r="JK107" i="3"/>
  <c r="JK108" i="3"/>
  <c r="JK109" i="3"/>
  <c r="JK110" i="3"/>
  <c r="JK111" i="3"/>
  <c r="JI32" i="6" s="1"/>
  <c r="JW15" i="8" s="1"/>
  <c r="JK112" i="3"/>
  <c r="JK113" i="3"/>
  <c r="JK114" i="3"/>
  <c r="JK115" i="3"/>
  <c r="JK116" i="3"/>
  <c r="JK117" i="3"/>
  <c r="JK118" i="3"/>
  <c r="JK119" i="3"/>
  <c r="JK120" i="3"/>
  <c r="JK121" i="3"/>
  <c r="JK122" i="3"/>
  <c r="JK123" i="3"/>
  <c r="JK124" i="3"/>
  <c r="JI36" i="6" s="1"/>
  <c r="JK125" i="3"/>
  <c r="JI11" i="6" s="1"/>
  <c r="JK127" i="3"/>
  <c r="JI37" i="6" s="1"/>
  <c r="JW19" i="8" s="1"/>
  <c r="JW36" i="8" s="1"/>
  <c r="JK128" i="3"/>
  <c r="JK129" i="3"/>
  <c r="JK130" i="3"/>
  <c r="JK131" i="3"/>
  <c r="JK132" i="3"/>
  <c r="JK133" i="3"/>
  <c r="JK134" i="3"/>
  <c r="JK135" i="3"/>
  <c r="JK136" i="3"/>
  <c r="JK137" i="3"/>
  <c r="JK138" i="3"/>
  <c r="JK139" i="3"/>
  <c r="JK140" i="3"/>
  <c r="JK141" i="3"/>
  <c r="JI35" i="6" s="1"/>
  <c r="JX6" i="8" l="1"/>
  <c r="JX34" i="8"/>
  <c r="JY31" i="8"/>
  <c r="JX12" i="8"/>
  <c r="KA37" i="8"/>
  <c r="JZ29" i="8"/>
  <c r="JZ30" i="8"/>
  <c r="JI19" i="6"/>
  <c r="JI15" i="6"/>
  <c r="JY30" i="8"/>
  <c r="JY37" i="8" s="1"/>
  <c r="JI16" i="6"/>
  <c r="JX8" i="8"/>
  <c r="JZ20" i="8"/>
  <c r="JY20" i="8"/>
  <c r="JI17" i="6"/>
  <c r="JX5" i="8"/>
  <c r="JI10" i="6"/>
  <c r="JI4" i="6"/>
  <c r="JX13" i="8"/>
  <c r="JX4" i="8"/>
  <c r="JI8" i="6"/>
  <c r="JI5" i="6"/>
  <c r="JI30" i="6"/>
  <c r="JW16" i="8" s="1"/>
  <c r="JW32" i="8" s="1"/>
  <c r="JW14" i="8"/>
  <c r="JI22" i="6"/>
  <c r="JI18" i="6"/>
  <c r="JI31" i="6"/>
  <c r="JW17" i="8" s="1"/>
  <c r="JW33" i="8" s="1"/>
  <c r="JI3" i="6"/>
  <c r="JI25" i="6"/>
  <c r="JI24" i="6"/>
  <c r="JI21" i="6"/>
  <c r="JI14" i="6"/>
  <c r="JI9" i="6"/>
  <c r="JI7" i="6"/>
  <c r="JI34" i="6"/>
  <c r="JW11" i="8" s="1"/>
  <c r="JI13" i="6"/>
  <c r="JX10" i="8"/>
  <c r="JX31" i="8" s="1"/>
  <c r="JI33" i="6"/>
  <c r="JW7" i="8" s="1"/>
  <c r="JI26" i="6"/>
  <c r="JI12" i="6"/>
  <c r="JI6" i="6"/>
  <c r="JX9" i="8"/>
  <c r="JW18" i="8"/>
  <c r="JW35" i="8" s="1"/>
  <c r="JV38" i="8"/>
  <c r="JJ3" i="3"/>
  <c r="JJ4" i="3"/>
  <c r="JJ5" i="3"/>
  <c r="JJ6" i="3"/>
  <c r="JJ7" i="3"/>
  <c r="JJ8" i="3"/>
  <c r="JJ9" i="3"/>
  <c r="JJ10" i="3"/>
  <c r="JJ11" i="3"/>
  <c r="JJ12" i="3"/>
  <c r="JJ13" i="3"/>
  <c r="JJ14" i="3"/>
  <c r="JJ15" i="3"/>
  <c r="JJ16" i="3"/>
  <c r="JJ17" i="3"/>
  <c r="JJ18" i="3"/>
  <c r="JJ19" i="3"/>
  <c r="JJ20" i="3"/>
  <c r="JJ21" i="3"/>
  <c r="JJ22" i="3"/>
  <c r="JJ23" i="3"/>
  <c r="JJ24" i="3"/>
  <c r="JJ25" i="3"/>
  <c r="JJ26" i="3"/>
  <c r="JJ27" i="3"/>
  <c r="JJ28" i="3"/>
  <c r="JJ29" i="3"/>
  <c r="JJ30" i="3"/>
  <c r="JJ31" i="3"/>
  <c r="JJ32" i="3"/>
  <c r="JJ33" i="3"/>
  <c r="JJ34" i="3"/>
  <c r="JJ35" i="3"/>
  <c r="JJ36" i="3"/>
  <c r="JJ37" i="3"/>
  <c r="JJ38" i="3"/>
  <c r="JJ39" i="3"/>
  <c r="JH38" i="6" s="1"/>
  <c r="JJ40" i="3"/>
  <c r="JH39" i="6" s="1"/>
  <c r="JJ41" i="3"/>
  <c r="JJ42" i="3"/>
  <c r="JJ43" i="3"/>
  <c r="JJ44" i="3"/>
  <c r="JJ45" i="3"/>
  <c r="JJ46" i="3"/>
  <c r="JJ47" i="3"/>
  <c r="JJ48" i="3"/>
  <c r="JJ49" i="3"/>
  <c r="JJ50" i="3"/>
  <c r="JJ51" i="3"/>
  <c r="JJ52" i="3"/>
  <c r="JJ53" i="3"/>
  <c r="JJ54" i="3"/>
  <c r="JJ55" i="3"/>
  <c r="JJ56" i="3"/>
  <c r="JJ57" i="3"/>
  <c r="JJ58" i="3"/>
  <c r="JJ59" i="3"/>
  <c r="JJ60" i="3"/>
  <c r="JJ62" i="3"/>
  <c r="JJ63" i="3"/>
  <c r="JJ64" i="3"/>
  <c r="JJ65" i="3"/>
  <c r="JJ66" i="3"/>
  <c r="JJ67" i="3"/>
  <c r="JJ68" i="3"/>
  <c r="JJ69" i="3"/>
  <c r="JJ70" i="3"/>
  <c r="JH20" i="6" s="1"/>
  <c r="JJ71" i="3"/>
  <c r="JJ72" i="3"/>
  <c r="JJ73" i="3"/>
  <c r="JJ74" i="3"/>
  <c r="JJ75" i="3"/>
  <c r="JJ76" i="3"/>
  <c r="JJ77" i="3"/>
  <c r="JJ78" i="3"/>
  <c r="JJ79" i="3"/>
  <c r="JJ80" i="3"/>
  <c r="JJ81" i="3"/>
  <c r="JI23" i="6" s="1"/>
  <c r="JJ82" i="3"/>
  <c r="JJ83" i="3"/>
  <c r="JJ84" i="3"/>
  <c r="JJ85" i="3"/>
  <c r="JJ86" i="3"/>
  <c r="JJ87" i="3"/>
  <c r="JJ88" i="3"/>
  <c r="JJ89" i="3"/>
  <c r="JJ90" i="3"/>
  <c r="JJ91" i="3"/>
  <c r="JJ92" i="3"/>
  <c r="JJ93" i="3"/>
  <c r="JJ94" i="3"/>
  <c r="JJ95" i="3"/>
  <c r="JJ96" i="3"/>
  <c r="JJ97" i="3"/>
  <c r="JH27" i="6" s="1"/>
  <c r="JJ98" i="3"/>
  <c r="JH28" i="6" s="1"/>
  <c r="JJ99" i="3"/>
  <c r="JJ100" i="3"/>
  <c r="JH29" i="6" s="1"/>
  <c r="JJ101" i="3"/>
  <c r="JJ102" i="3"/>
  <c r="JJ103" i="3"/>
  <c r="JJ104" i="3"/>
  <c r="JJ105" i="3"/>
  <c r="JJ106" i="3"/>
  <c r="JJ107" i="3"/>
  <c r="JJ108" i="3"/>
  <c r="JJ109" i="3"/>
  <c r="JJ110" i="3"/>
  <c r="JJ111" i="3"/>
  <c r="JH32" i="6" s="1"/>
  <c r="JV15" i="8" s="1"/>
  <c r="JJ112" i="3"/>
  <c r="JJ113" i="3"/>
  <c r="JJ114" i="3"/>
  <c r="JJ115" i="3"/>
  <c r="JJ116" i="3"/>
  <c r="JJ117" i="3"/>
  <c r="JJ118" i="3"/>
  <c r="JJ119" i="3"/>
  <c r="JJ120" i="3"/>
  <c r="JJ121" i="3"/>
  <c r="JJ122" i="3"/>
  <c r="JJ123" i="3"/>
  <c r="JJ124" i="3"/>
  <c r="JH36" i="6" s="1"/>
  <c r="JJ125" i="3"/>
  <c r="JH11" i="6" s="1"/>
  <c r="JJ127" i="3"/>
  <c r="JH37" i="6" s="1"/>
  <c r="JV19" i="8" s="1"/>
  <c r="JV36" i="8" s="1"/>
  <c r="JJ128" i="3"/>
  <c r="JJ129" i="3"/>
  <c r="JJ130" i="3"/>
  <c r="JJ131" i="3"/>
  <c r="JJ132" i="3"/>
  <c r="JJ133" i="3"/>
  <c r="JJ134" i="3"/>
  <c r="JJ135" i="3"/>
  <c r="JJ136" i="3"/>
  <c r="JJ137" i="3"/>
  <c r="JJ138" i="3"/>
  <c r="JJ139" i="3"/>
  <c r="JJ140" i="3"/>
  <c r="JJ141" i="3"/>
  <c r="JH35" i="6" s="1"/>
  <c r="JZ37" i="8" l="1"/>
  <c r="JH19" i="6"/>
  <c r="JH7" i="6"/>
  <c r="JW9" i="8"/>
  <c r="JW34" i="8"/>
  <c r="JW12" i="8"/>
  <c r="JH33" i="6"/>
  <c r="JV7" i="8" s="1"/>
  <c r="JW10" i="8"/>
  <c r="JX29" i="8"/>
  <c r="JX30" i="8"/>
  <c r="JH24" i="6"/>
  <c r="JH21" i="6"/>
  <c r="JH9" i="6"/>
  <c r="JH34" i="6"/>
  <c r="JV11" i="8" s="1"/>
  <c r="JX20" i="8"/>
  <c r="JW6" i="8"/>
  <c r="JW8" i="8"/>
  <c r="JW5" i="8"/>
  <c r="JW4" i="8"/>
  <c r="JH31" i="6"/>
  <c r="JV17" i="8" s="1"/>
  <c r="JV33" i="8" s="1"/>
  <c r="JH25" i="6"/>
  <c r="JW13" i="8"/>
  <c r="JH12" i="6"/>
  <c r="JH6" i="6"/>
  <c r="JH15" i="6"/>
  <c r="JH16" i="6"/>
  <c r="JH4" i="6"/>
  <c r="JH30" i="6"/>
  <c r="JV16" i="8" s="1"/>
  <c r="JV32" i="8" s="1"/>
  <c r="JH3" i="6"/>
  <c r="JH26" i="6"/>
  <c r="JH22" i="6"/>
  <c r="JH18" i="6"/>
  <c r="JH10" i="6"/>
  <c r="JH8" i="6"/>
  <c r="JH5" i="6"/>
  <c r="JH13" i="6"/>
  <c r="JH17" i="6"/>
  <c r="JH14" i="6"/>
  <c r="JV18" i="8"/>
  <c r="JV35" i="8" s="1"/>
  <c r="JV14" i="8"/>
  <c r="JU38" i="8"/>
  <c r="JI3" i="3"/>
  <c r="JI4" i="3"/>
  <c r="JI5" i="3"/>
  <c r="JI6" i="3"/>
  <c r="JI7" i="3"/>
  <c r="JI8" i="3"/>
  <c r="JI9" i="3"/>
  <c r="JI10" i="3"/>
  <c r="JI11" i="3"/>
  <c r="JI12" i="3"/>
  <c r="JI13" i="3"/>
  <c r="JI14" i="3"/>
  <c r="JI15" i="3"/>
  <c r="JI16" i="3"/>
  <c r="JI17" i="3"/>
  <c r="JI18" i="3"/>
  <c r="JI19" i="3"/>
  <c r="JI20" i="3"/>
  <c r="JI21" i="3"/>
  <c r="JI22" i="3"/>
  <c r="JI23" i="3"/>
  <c r="JI24" i="3"/>
  <c r="JI25" i="3"/>
  <c r="JI26" i="3"/>
  <c r="JI27" i="3"/>
  <c r="JI28" i="3"/>
  <c r="JI29" i="3"/>
  <c r="JI30" i="3"/>
  <c r="JI31" i="3"/>
  <c r="JI32" i="3"/>
  <c r="JI33" i="3"/>
  <c r="JI34" i="3"/>
  <c r="JI35" i="3"/>
  <c r="JI36" i="3"/>
  <c r="JI37" i="3"/>
  <c r="JI38" i="3"/>
  <c r="JI39" i="3"/>
  <c r="JG38" i="6" s="1"/>
  <c r="JI40" i="3"/>
  <c r="JG39" i="6" s="1"/>
  <c r="JI41" i="3"/>
  <c r="JI42" i="3"/>
  <c r="JI43" i="3"/>
  <c r="JI44" i="3"/>
  <c r="JI45" i="3"/>
  <c r="JI46" i="3"/>
  <c r="JI47" i="3"/>
  <c r="JI48" i="3"/>
  <c r="JI49" i="3"/>
  <c r="JI50" i="3"/>
  <c r="JI51" i="3"/>
  <c r="JI52" i="3"/>
  <c r="JI53" i="3"/>
  <c r="JI54" i="3"/>
  <c r="JI55" i="3"/>
  <c r="JI56" i="3"/>
  <c r="JI57" i="3"/>
  <c r="JI58" i="3"/>
  <c r="JI59" i="3"/>
  <c r="JI60" i="3"/>
  <c r="JI62" i="3"/>
  <c r="JI63" i="3"/>
  <c r="JI64" i="3"/>
  <c r="JI65" i="3"/>
  <c r="JI66" i="3"/>
  <c r="JI67" i="3"/>
  <c r="JI68" i="3"/>
  <c r="JI69" i="3"/>
  <c r="JI70" i="3"/>
  <c r="JG20" i="6" s="1"/>
  <c r="JI71" i="3"/>
  <c r="JI72" i="3"/>
  <c r="JI73" i="3"/>
  <c r="JI74" i="3"/>
  <c r="JI75" i="3"/>
  <c r="JI76" i="3"/>
  <c r="JI77" i="3"/>
  <c r="JI78" i="3"/>
  <c r="JI79" i="3"/>
  <c r="JI80" i="3"/>
  <c r="JI81" i="3"/>
  <c r="JH23" i="6" s="1"/>
  <c r="JI82" i="3"/>
  <c r="JI83" i="3"/>
  <c r="JI84" i="3"/>
  <c r="JI85" i="3"/>
  <c r="JI86" i="3"/>
  <c r="JI87" i="3"/>
  <c r="JI88" i="3"/>
  <c r="JI89" i="3"/>
  <c r="JI90" i="3"/>
  <c r="JI91" i="3"/>
  <c r="JI92" i="3"/>
  <c r="JI93" i="3"/>
  <c r="JI94" i="3"/>
  <c r="JI95" i="3"/>
  <c r="JI96" i="3"/>
  <c r="JI97" i="3"/>
  <c r="JG27" i="6" s="1"/>
  <c r="JI98" i="3"/>
  <c r="JG28" i="6" s="1"/>
  <c r="JI99" i="3"/>
  <c r="JI100" i="3"/>
  <c r="JG29" i="6" s="1"/>
  <c r="JI101" i="3"/>
  <c r="JI102" i="3"/>
  <c r="JI103" i="3"/>
  <c r="JI104" i="3"/>
  <c r="JI105" i="3"/>
  <c r="JI106" i="3"/>
  <c r="JI107" i="3"/>
  <c r="JI108" i="3"/>
  <c r="JI109" i="3"/>
  <c r="JI110" i="3"/>
  <c r="JI111" i="3"/>
  <c r="JG32" i="6" s="1"/>
  <c r="JU15" i="8" s="1"/>
  <c r="JI112" i="3"/>
  <c r="JI113" i="3"/>
  <c r="JI114" i="3"/>
  <c r="JI115" i="3"/>
  <c r="JI116" i="3"/>
  <c r="JI117" i="3"/>
  <c r="JI118" i="3"/>
  <c r="JI119" i="3"/>
  <c r="JI120" i="3"/>
  <c r="JI121" i="3"/>
  <c r="JI122" i="3"/>
  <c r="JI123" i="3"/>
  <c r="JI124" i="3"/>
  <c r="JG36" i="6" s="1"/>
  <c r="JI125" i="3"/>
  <c r="JG11" i="6" s="1"/>
  <c r="JI127" i="3"/>
  <c r="JG37" i="6" s="1"/>
  <c r="JU19" i="8" s="1"/>
  <c r="JU36" i="8" s="1"/>
  <c r="JI128" i="3"/>
  <c r="JI129" i="3"/>
  <c r="JI130" i="3"/>
  <c r="JI131" i="3"/>
  <c r="JI132" i="3"/>
  <c r="JI133" i="3"/>
  <c r="JI134" i="3"/>
  <c r="JI135" i="3"/>
  <c r="JI136" i="3"/>
  <c r="JI137" i="3"/>
  <c r="JI138" i="3"/>
  <c r="JI139" i="3"/>
  <c r="JI140" i="3"/>
  <c r="JI141" i="3"/>
  <c r="JG35" i="6" s="1"/>
  <c r="JV12" i="8" l="1"/>
  <c r="JV34" i="8"/>
  <c r="JV8" i="8"/>
  <c r="JX37" i="8"/>
  <c r="JW31" i="8"/>
  <c r="JV9" i="8"/>
  <c r="JV6" i="8"/>
  <c r="JV4" i="8"/>
  <c r="JV29" i="8" s="1"/>
  <c r="JG16" i="6"/>
  <c r="JV5" i="8"/>
  <c r="JW29" i="8"/>
  <c r="JG4" i="6"/>
  <c r="JW30" i="8"/>
  <c r="JG15" i="6"/>
  <c r="JG31" i="6"/>
  <c r="JU17" i="8" s="1"/>
  <c r="JU33" i="8" s="1"/>
  <c r="JG17" i="6"/>
  <c r="JW20" i="8"/>
  <c r="JG19" i="6"/>
  <c r="JV13" i="8"/>
  <c r="JG14" i="6"/>
  <c r="JV10" i="8"/>
  <c r="JG13" i="6"/>
  <c r="JG7" i="6"/>
  <c r="JG34" i="6"/>
  <c r="JU11" i="8" s="1"/>
  <c r="JG21" i="6"/>
  <c r="JG26" i="6"/>
  <c r="JG12" i="6"/>
  <c r="JG24" i="6"/>
  <c r="JG6" i="6"/>
  <c r="JG8" i="6"/>
  <c r="JG5" i="6"/>
  <c r="JG30" i="6"/>
  <c r="JU16" i="8" s="1"/>
  <c r="JU32" i="8" s="1"/>
  <c r="JG33" i="6"/>
  <c r="JU7" i="8" s="1"/>
  <c r="JG3" i="6"/>
  <c r="JG22" i="6"/>
  <c r="JG18" i="6"/>
  <c r="JG25" i="6"/>
  <c r="JG10" i="6"/>
  <c r="JG9" i="6"/>
  <c r="JU18" i="8"/>
  <c r="JU35" i="8" s="1"/>
  <c r="JU14" i="8"/>
  <c r="JT38" i="8"/>
  <c r="JH3" i="3"/>
  <c r="JH4" i="3"/>
  <c r="JH5" i="3"/>
  <c r="JH6" i="3"/>
  <c r="JH7" i="3"/>
  <c r="JH8" i="3"/>
  <c r="JH9" i="3"/>
  <c r="JH10" i="3"/>
  <c r="JH11" i="3"/>
  <c r="JH12" i="3"/>
  <c r="JH13" i="3"/>
  <c r="JH14" i="3"/>
  <c r="JH15" i="3"/>
  <c r="JH16" i="3"/>
  <c r="JH17" i="3"/>
  <c r="JH18" i="3"/>
  <c r="JH19" i="3"/>
  <c r="JH20" i="3"/>
  <c r="JH21" i="3"/>
  <c r="JH22" i="3"/>
  <c r="JH23" i="3"/>
  <c r="JH24" i="3"/>
  <c r="JH25" i="3"/>
  <c r="JH26" i="3"/>
  <c r="JH27" i="3"/>
  <c r="JH28" i="3"/>
  <c r="JH29" i="3"/>
  <c r="JH30" i="3"/>
  <c r="JH31" i="3"/>
  <c r="JH32" i="3"/>
  <c r="JH33" i="3"/>
  <c r="JH34" i="3"/>
  <c r="JH35" i="3"/>
  <c r="JH36" i="3"/>
  <c r="JH37" i="3"/>
  <c r="JH38" i="3"/>
  <c r="JH39" i="3"/>
  <c r="JF38" i="6" s="1"/>
  <c r="JH40" i="3"/>
  <c r="JF39" i="6" s="1"/>
  <c r="JH41" i="3"/>
  <c r="JH42" i="3"/>
  <c r="JH43" i="3"/>
  <c r="JH44" i="3"/>
  <c r="JH45" i="3"/>
  <c r="JH46" i="3"/>
  <c r="JH47" i="3"/>
  <c r="JH48" i="3"/>
  <c r="JH49" i="3"/>
  <c r="JH50" i="3"/>
  <c r="JH51" i="3"/>
  <c r="JH52" i="3"/>
  <c r="JH53" i="3"/>
  <c r="JH54" i="3"/>
  <c r="JH55" i="3"/>
  <c r="JH56" i="3"/>
  <c r="JH57" i="3"/>
  <c r="JH58" i="3"/>
  <c r="JH59" i="3"/>
  <c r="JH60" i="3"/>
  <c r="JH62" i="3"/>
  <c r="JH63" i="3"/>
  <c r="JH64" i="3"/>
  <c r="JH65" i="3"/>
  <c r="JH66" i="3"/>
  <c r="JH67" i="3"/>
  <c r="JH68" i="3"/>
  <c r="JH69" i="3"/>
  <c r="JH70" i="3"/>
  <c r="JF20" i="6" s="1"/>
  <c r="JH71" i="3"/>
  <c r="JH72" i="3"/>
  <c r="JH73" i="3"/>
  <c r="JH74" i="3"/>
  <c r="JH75" i="3"/>
  <c r="JH76" i="3"/>
  <c r="JH77" i="3"/>
  <c r="JH78" i="3"/>
  <c r="JH79" i="3"/>
  <c r="JH80" i="3"/>
  <c r="JH81" i="3"/>
  <c r="JG23" i="6" s="1"/>
  <c r="JH82" i="3"/>
  <c r="JH83" i="3"/>
  <c r="JH84" i="3"/>
  <c r="JH85" i="3"/>
  <c r="JH86" i="3"/>
  <c r="JH87" i="3"/>
  <c r="JH88" i="3"/>
  <c r="JH89" i="3"/>
  <c r="JH90" i="3"/>
  <c r="JH91" i="3"/>
  <c r="JH92" i="3"/>
  <c r="JH93" i="3"/>
  <c r="JH94" i="3"/>
  <c r="JH95" i="3"/>
  <c r="JH96" i="3"/>
  <c r="JH97" i="3"/>
  <c r="JF27" i="6" s="1"/>
  <c r="JH98" i="3"/>
  <c r="JF28" i="6" s="1"/>
  <c r="JH99" i="3"/>
  <c r="JH100" i="3"/>
  <c r="JF29" i="6" s="1"/>
  <c r="JH101" i="3"/>
  <c r="JH102" i="3"/>
  <c r="JH103" i="3"/>
  <c r="JH104" i="3"/>
  <c r="JH105" i="3"/>
  <c r="JH106" i="3"/>
  <c r="JH107" i="3"/>
  <c r="JH108" i="3"/>
  <c r="JH109" i="3"/>
  <c r="JH110" i="3"/>
  <c r="JH111" i="3"/>
  <c r="JF32" i="6" s="1"/>
  <c r="JT15" i="8" s="1"/>
  <c r="JH112" i="3"/>
  <c r="JH113" i="3"/>
  <c r="JH114" i="3"/>
  <c r="JH115" i="3"/>
  <c r="JH116" i="3"/>
  <c r="JH117" i="3"/>
  <c r="JH118" i="3"/>
  <c r="JH119" i="3"/>
  <c r="JH120" i="3"/>
  <c r="JH121" i="3"/>
  <c r="JH122" i="3"/>
  <c r="JH123" i="3"/>
  <c r="JH124" i="3"/>
  <c r="JF36" i="6" s="1"/>
  <c r="JH125" i="3"/>
  <c r="JF11" i="6" s="1"/>
  <c r="JH127" i="3"/>
  <c r="JF37" i="6" s="1"/>
  <c r="JT19" i="8" s="1"/>
  <c r="JT36" i="8" s="1"/>
  <c r="JH128" i="3"/>
  <c r="JH129" i="3"/>
  <c r="JH130" i="3"/>
  <c r="JH131" i="3"/>
  <c r="JH132" i="3"/>
  <c r="JH133" i="3"/>
  <c r="JH134" i="3"/>
  <c r="JH135" i="3"/>
  <c r="JH136" i="3"/>
  <c r="JH137" i="3"/>
  <c r="JH138" i="3"/>
  <c r="JH139" i="3"/>
  <c r="JH140" i="3"/>
  <c r="JH141" i="3"/>
  <c r="JF35" i="6" s="1"/>
  <c r="JW37" i="8" l="1"/>
  <c r="JU4" i="8"/>
  <c r="JF19" i="6"/>
  <c r="JU9" i="8"/>
  <c r="JV31" i="8"/>
  <c r="JU5" i="8"/>
  <c r="JU10" i="8"/>
  <c r="JV30" i="8"/>
  <c r="JV37" i="8" s="1"/>
  <c r="JF4" i="6"/>
  <c r="JF31" i="6"/>
  <c r="JT17" i="8" s="1"/>
  <c r="JT33" i="8" s="1"/>
  <c r="JV20" i="8"/>
  <c r="JU34" i="8"/>
  <c r="JF7" i="6"/>
  <c r="JF16" i="6"/>
  <c r="JF13" i="6"/>
  <c r="JU8" i="8"/>
  <c r="JF8" i="6"/>
  <c r="JU12" i="8"/>
  <c r="JF18" i="6"/>
  <c r="JF10" i="6"/>
  <c r="JU13" i="8"/>
  <c r="JU6" i="8"/>
  <c r="JF26" i="6"/>
  <c r="JF15" i="6"/>
  <c r="JF3" i="6"/>
  <c r="JF33" i="6"/>
  <c r="JT7" i="8" s="1"/>
  <c r="JF25" i="6"/>
  <c r="JF22" i="6"/>
  <c r="JF5" i="6"/>
  <c r="JF12" i="6"/>
  <c r="JF30" i="6"/>
  <c r="JT16" i="8" s="1"/>
  <c r="JT32" i="8" s="1"/>
  <c r="JF6" i="6"/>
  <c r="JF24" i="6"/>
  <c r="JF21" i="6"/>
  <c r="JF17" i="6"/>
  <c r="JF14" i="6"/>
  <c r="JF9" i="6"/>
  <c r="JF34" i="6"/>
  <c r="JT11" i="8" s="1"/>
  <c r="JT14" i="8"/>
  <c r="JT18" i="8"/>
  <c r="JT35" i="8" s="1"/>
  <c r="JU31" i="8" l="1"/>
  <c r="JU30" i="8"/>
  <c r="JT12" i="8"/>
  <c r="JT5" i="8"/>
  <c r="JT6" i="8"/>
  <c r="JT8" i="8"/>
  <c r="JU29" i="8"/>
  <c r="JU37" i="8" s="1"/>
  <c r="JT13" i="8"/>
  <c r="JU20" i="8"/>
  <c r="JT34" i="8"/>
  <c r="JT9" i="8"/>
  <c r="JT4" i="8"/>
  <c r="JR38" i="8"/>
  <c r="JS38" i="8"/>
  <c r="JG3" i="3"/>
  <c r="JG4" i="3"/>
  <c r="JG5" i="3"/>
  <c r="JG6" i="3"/>
  <c r="JG7" i="3"/>
  <c r="JG8" i="3"/>
  <c r="JG9" i="3"/>
  <c r="JG10" i="3"/>
  <c r="JG11" i="3"/>
  <c r="JG12" i="3"/>
  <c r="JG13" i="3"/>
  <c r="JG14" i="3"/>
  <c r="JG15" i="3"/>
  <c r="JG16" i="3"/>
  <c r="JG17" i="3"/>
  <c r="JG18" i="3"/>
  <c r="JG19" i="3"/>
  <c r="JG20" i="3"/>
  <c r="JG21" i="3"/>
  <c r="JG22" i="3"/>
  <c r="JG23" i="3"/>
  <c r="JG24" i="3"/>
  <c r="JG25" i="3"/>
  <c r="JG26" i="3"/>
  <c r="JG27" i="3"/>
  <c r="JG28" i="3"/>
  <c r="JG29" i="3"/>
  <c r="JG30" i="3"/>
  <c r="JG31" i="3"/>
  <c r="JG32" i="3"/>
  <c r="JG33" i="3"/>
  <c r="JG34" i="3"/>
  <c r="JG35" i="3"/>
  <c r="JG36" i="3"/>
  <c r="JG37" i="3"/>
  <c r="JG38" i="3"/>
  <c r="JG39" i="3"/>
  <c r="JE38" i="6" s="1"/>
  <c r="JG40" i="3"/>
  <c r="JE39" i="6" s="1"/>
  <c r="JG41" i="3"/>
  <c r="JG42" i="3"/>
  <c r="JG43" i="3"/>
  <c r="JG44" i="3"/>
  <c r="JG45" i="3"/>
  <c r="JG46" i="3"/>
  <c r="JG47" i="3"/>
  <c r="JG48" i="3"/>
  <c r="JG49" i="3"/>
  <c r="JG50" i="3"/>
  <c r="JG51" i="3"/>
  <c r="JG52" i="3"/>
  <c r="JG53" i="3"/>
  <c r="JG54" i="3"/>
  <c r="JG55" i="3"/>
  <c r="JG56" i="3"/>
  <c r="JG57" i="3"/>
  <c r="JG58" i="3"/>
  <c r="JG59" i="3"/>
  <c r="JG60" i="3"/>
  <c r="JG62" i="3"/>
  <c r="JG63" i="3"/>
  <c r="JG64" i="3"/>
  <c r="JG65" i="3"/>
  <c r="JG66" i="3"/>
  <c r="JG67" i="3"/>
  <c r="JG68" i="3"/>
  <c r="JG69" i="3"/>
  <c r="JG70" i="3"/>
  <c r="JE20" i="6" s="1"/>
  <c r="JG71" i="3"/>
  <c r="JG72" i="3"/>
  <c r="JG73" i="3"/>
  <c r="JG74" i="3"/>
  <c r="JG75" i="3"/>
  <c r="JG76" i="3"/>
  <c r="JG77" i="3"/>
  <c r="JG78" i="3"/>
  <c r="JG79" i="3"/>
  <c r="JG80" i="3"/>
  <c r="JG81" i="3"/>
  <c r="JF23" i="6" s="1"/>
  <c r="JT10" i="8" s="1"/>
  <c r="JG82" i="3"/>
  <c r="JG83" i="3"/>
  <c r="JG84" i="3"/>
  <c r="JG85" i="3"/>
  <c r="JG86" i="3"/>
  <c r="JG87" i="3"/>
  <c r="JG88" i="3"/>
  <c r="JG89" i="3"/>
  <c r="JG90" i="3"/>
  <c r="JG91" i="3"/>
  <c r="JG92" i="3"/>
  <c r="JG93" i="3"/>
  <c r="JG94" i="3"/>
  <c r="JG95" i="3"/>
  <c r="JG96" i="3"/>
  <c r="JG97" i="3"/>
  <c r="JE27" i="6" s="1"/>
  <c r="JG98" i="3"/>
  <c r="JE28" i="6" s="1"/>
  <c r="JG99" i="3"/>
  <c r="JG100" i="3"/>
  <c r="JE29" i="6" s="1"/>
  <c r="JG101" i="3"/>
  <c r="JG102" i="3"/>
  <c r="JG103" i="3"/>
  <c r="JG104" i="3"/>
  <c r="JG105" i="3"/>
  <c r="JG106" i="3"/>
  <c r="JG107" i="3"/>
  <c r="JG108" i="3"/>
  <c r="JG109" i="3"/>
  <c r="JG110" i="3"/>
  <c r="JG111" i="3"/>
  <c r="JE32" i="6" s="1"/>
  <c r="JS15" i="8" s="1"/>
  <c r="JG112" i="3"/>
  <c r="JG113" i="3"/>
  <c r="JG114" i="3"/>
  <c r="JG115" i="3"/>
  <c r="JG116" i="3"/>
  <c r="JG117" i="3"/>
  <c r="JG118" i="3"/>
  <c r="JG119" i="3"/>
  <c r="JG120" i="3"/>
  <c r="JG121" i="3"/>
  <c r="JG122" i="3"/>
  <c r="JG123" i="3"/>
  <c r="JG124" i="3"/>
  <c r="JE36" i="6" s="1"/>
  <c r="JG125" i="3"/>
  <c r="JE11" i="6" s="1"/>
  <c r="JG127" i="3"/>
  <c r="JE37" i="6" s="1"/>
  <c r="JS19" i="8" s="1"/>
  <c r="JS36" i="8" s="1"/>
  <c r="JG128" i="3"/>
  <c r="JG129" i="3"/>
  <c r="JG130" i="3"/>
  <c r="JG131" i="3"/>
  <c r="JG132" i="3"/>
  <c r="JG133" i="3"/>
  <c r="JG134" i="3"/>
  <c r="JG135" i="3"/>
  <c r="JG136" i="3"/>
  <c r="JG137" i="3"/>
  <c r="JG138" i="3"/>
  <c r="JG139" i="3"/>
  <c r="JG140" i="3"/>
  <c r="JG141" i="3"/>
  <c r="JE35" i="6" s="1"/>
  <c r="JF3" i="3"/>
  <c r="JF4" i="3"/>
  <c r="JF5" i="3"/>
  <c r="JF6" i="3"/>
  <c r="JF7" i="3"/>
  <c r="JF8" i="3"/>
  <c r="JF9" i="3"/>
  <c r="JF10" i="3"/>
  <c r="JF11" i="3"/>
  <c r="JF12" i="3"/>
  <c r="JF13" i="3"/>
  <c r="JF14" i="3"/>
  <c r="JF15" i="3"/>
  <c r="JF16" i="3"/>
  <c r="JF17" i="3"/>
  <c r="JF18" i="3"/>
  <c r="JF19" i="3"/>
  <c r="JF20" i="3"/>
  <c r="JF21" i="3"/>
  <c r="JF22" i="3"/>
  <c r="JF23" i="3"/>
  <c r="JF24" i="3"/>
  <c r="JF25" i="3"/>
  <c r="JF26" i="3"/>
  <c r="JF27" i="3"/>
  <c r="JF28" i="3"/>
  <c r="JF29" i="3"/>
  <c r="JF30" i="3"/>
  <c r="JF31" i="3"/>
  <c r="JF32" i="3"/>
  <c r="JF33" i="3"/>
  <c r="JF34" i="3"/>
  <c r="JF35" i="3"/>
  <c r="JF36" i="3"/>
  <c r="JF37" i="3"/>
  <c r="JF38" i="3"/>
  <c r="JF39" i="3"/>
  <c r="JD38" i="6" s="1"/>
  <c r="JF40" i="3"/>
  <c r="JD39" i="6" s="1"/>
  <c r="JF41" i="3"/>
  <c r="JF42" i="3"/>
  <c r="JF43" i="3"/>
  <c r="JF44" i="3"/>
  <c r="JF45" i="3"/>
  <c r="JF46" i="3"/>
  <c r="JF47" i="3"/>
  <c r="JF48" i="3"/>
  <c r="JF49" i="3"/>
  <c r="JF50" i="3"/>
  <c r="JF51" i="3"/>
  <c r="JF52" i="3"/>
  <c r="JF53" i="3"/>
  <c r="JF54" i="3"/>
  <c r="JF55" i="3"/>
  <c r="JF56" i="3"/>
  <c r="JF57" i="3"/>
  <c r="JF58" i="3"/>
  <c r="JF59" i="3"/>
  <c r="JF60" i="3"/>
  <c r="JF62" i="3"/>
  <c r="JF63" i="3"/>
  <c r="JF64" i="3"/>
  <c r="JF65" i="3"/>
  <c r="JF66" i="3"/>
  <c r="JF67" i="3"/>
  <c r="JF68" i="3"/>
  <c r="JF69" i="3"/>
  <c r="JF70" i="3"/>
  <c r="JD20" i="6" s="1"/>
  <c r="JF71" i="3"/>
  <c r="JF72" i="3"/>
  <c r="JF73" i="3"/>
  <c r="JF74" i="3"/>
  <c r="JF75" i="3"/>
  <c r="JF76" i="3"/>
  <c r="JF77" i="3"/>
  <c r="JF78" i="3"/>
  <c r="JF79" i="3"/>
  <c r="JF80" i="3"/>
  <c r="JF81" i="3"/>
  <c r="JF82" i="3"/>
  <c r="JF83" i="3"/>
  <c r="JF84" i="3"/>
  <c r="JF85" i="3"/>
  <c r="JF86" i="3"/>
  <c r="JF87" i="3"/>
  <c r="JF88" i="3"/>
  <c r="JF89" i="3"/>
  <c r="JF90" i="3"/>
  <c r="JF91" i="3"/>
  <c r="JF92" i="3"/>
  <c r="JF93" i="3"/>
  <c r="JF94" i="3"/>
  <c r="JF95" i="3"/>
  <c r="JF96" i="3"/>
  <c r="JF97" i="3"/>
  <c r="JD27" i="6" s="1"/>
  <c r="JF98" i="3"/>
  <c r="JD28" i="6" s="1"/>
  <c r="JF99" i="3"/>
  <c r="JF100" i="3"/>
  <c r="JD29" i="6" s="1"/>
  <c r="JF101" i="3"/>
  <c r="JF102" i="3"/>
  <c r="JF103" i="3"/>
  <c r="JF104" i="3"/>
  <c r="JF105" i="3"/>
  <c r="JF106" i="3"/>
  <c r="JF107" i="3"/>
  <c r="JF108" i="3"/>
  <c r="JF109" i="3"/>
  <c r="JF110" i="3"/>
  <c r="JF111" i="3"/>
  <c r="JD32" i="6" s="1"/>
  <c r="JR15" i="8" s="1"/>
  <c r="JF112" i="3"/>
  <c r="JF113" i="3"/>
  <c r="JF114" i="3"/>
  <c r="JF115" i="3"/>
  <c r="JF116" i="3"/>
  <c r="JF117" i="3"/>
  <c r="JF118" i="3"/>
  <c r="JF119" i="3"/>
  <c r="JF120" i="3"/>
  <c r="JF121" i="3"/>
  <c r="JF122" i="3"/>
  <c r="JF123" i="3"/>
  <c r="JF124" i="3"/>
  <c r="JD36" i="6" s="1"/>
  <c r="JF125" i="3"/>
  <c r="JD11" i="6" s="1"/>
  <c r="JF127" i="3"/>
  <c r="JD37" i="6" s="1"/>
  <c r="JR19" i="8" s="1"/>
  <c r="JR36" i="8" s="1"/>
  <c r="JF128" i="3"/>
  <c r="JF129" i="3"/>
  <c r="JF130" i="3"/>
  <c r="JF131" i="3"/>
  <c r="JF132" i="3"/>
  <c r="JF133" i="3"/>
  <c r="JF134" i="3"/>
  <c r="JF135" i="3"/>
  <c r="JF136" i="3"/>
  <c r="JF137" i="3"/>
  <c r="JF138" i="3"/>
  <c r="JF139" i="3"/>
  <c r="JF140" i="3"/>
  <c r="JF141" i="3"/>
  <c r="JD35" i="6" s="1"/>
  <c r="JT29" i="8" l="1"/>
  <c r="JE19" i="6"/>
  <c r="JE16" i="6"/>
  <c r="JE23" i="6"/>
  <c r="JE17" i="6"/>
  <c r="JE4" i="6"/>
  <c r="JE15" i="6"/>
  <c r="JD16" i="6"/>
  <c r="JD19" i="6"/>
  <c r="JD15" i="6"/>
  <c r="JT30" i="8"/>
  <c r="JE24" i="6"/>
  <c r="JE13" i="6"/>
  <c r="JD25" i="6"/>
  <c r="JD18" i="6"/>
  <c r="JE6" i="6"/>
  <c r="JD4" i="6"/>
  <c r="JD3" i="6"/>
  <c r="JD31" i="6"/>
  <c r="JR17" i="8" s="1"/>
  <c r="JR33" i="8" s="1"/>
  <c r="JD17" i="6"/>
  <c r="JD34" i="6"/>
  <c r="JR11" i="8" s="1"/>
  <c r="JE25" i="6"/>
  <c r="JE22" i="6"/>
  <c r="JE18" i="6"/>
  <c r="JE30" i="6"/>
  <c r="JS16" i="8" s="1"/>
  <c r="JS32" i="8" s="1"/>
  <c r="JE5" i="6"/>
  <c r="JD26" i="6"/>
  <c r="JD13" i="6"/>
  <c r="JE10" i="6"/>
  <c r="JD24" i="6"/>
  <c r="JE31" i="6"/>
  <c r="JS17" i="8" s="1"/>
  <c r="JS33" i="8" s="1"/>
  <c r="JD7" i="6"/>
  <c r="JE3" i="6"/>
  <c r="JD12" i="6"/>
  <c r="JE8" i="6"/>
  <c r="JD6" i="6"/>
  <c r="JE21" i="6"/>
  <c r="JE14" i="6"/>
  <c r="JE9" i="6"/>
  <c r="JE7" i="6"/>
  <c r="JD5" i="6"/>
  <c r="JD21" i="6"/>
  <c r="JE33" i="6"/>
  <c r="JS7" i="8" s="1"/>
  <c r="JD30" i="6"/>
  <c r="JR16" i="8" s="1"/>
  <c r="JR32" i="8" s="1"/>
  <c r="JD8" i="6"/>
  <c r="JE34" i="6"/>
  <c r="JS11" i="8" s="1"/>
  <c r="JD9" i="6"/>
  <c r="JR18" i="8"/>
  <c r="JR35" i="8" s="1"/>
  <c r="JD33" i="6"/>
  <c r="JR7" i="8" s="1"/>
  <c r="JD14" i="6"/>
  <c r="JD22" i="6"/>
  <c r="JD10" i="6"/>
  <c r="JE26" i="6"/>
  <c r="JE12" i="6"/>
  <c r="JS18" i="8"/>
  <c r="JS35" i="8" s="1"/>
  <c r="JT20" i="8"/>
  <c r="JT31" i="8"/>
  <c r="JR14" i="8"/>
  <c r="JS14" i="8"/>
  <c r="JQ38" i="8"/>
  <c r="JE3" i="3"/>
  <c r="JE4" i="3"/>
  <c r="JE5" i="3"/>
  <c r="JE6" i="3"/>
  <c r="JE7" i="3"/>
  <c r="JE8" i="3"/>
  <c r="JE9" i="3"/>
  <c r="JE10" i="3"/>
  <c r="JE11" i="3"/>
  <c r="JE12" i="3"/>
  <c r="JE13" i="3"/>
  <c r="JE14" i="3"/>
  <c r="JE15" i="3"/>
  <c r="JE16" i="3"/>
  <c r="JE17" i="3"/>
  <c r="JE18" i="3"/>
  <c r="JE19" i="3"/>
  <c r="JE20" i="3"/>
  <c r="JE21" i="3"/>
  <c r="JE22" i="3"/>
  <c r="JE23" i="3"/>
  <c r="JE24" i="3"/>
  <c r="JE25" i="3"/>
  <c r="JE26" i="3"/>
  <c r="JE27" i="3"/>
  <c r="JE28" i="3"/>
  <c r="JE29" i="3"/>
  <c r="JE30" i="3"/>
  <c r="JE31" i="3"/>
  <c r="JE32" i="3"/>
  <c r="JE33" i="3"/>
  <c r="JE34" i="3"/>
  <c r="JE35" i="3"/>
  <c r="JE36" i="3"/>
  <c r="JE37" i="3"/>
  <c r="JE38" i="3"/>
  <c r="JE39" i="3"/>
  <c r="JC38" i="6" s="1"/>
  <c r="JE40" i="3"/>
  <c r="JC39" i="6" s="1"/>
  <c r="JE41" i="3"/>
  <c r="JE42" i="3"/>
  <c r="JE43" i="3"/>
  <c r="JE44" i="3"/>
  <c r="JE45" i="3"/>
  <c r="JE46" i="3"/>
  <c r="JE47" i="3"/>
  <c r="JE48" i="3"/>
  <c r="JE49" i="3"/>
  <c r="JE50" i="3"/>
  <c r="JE51" i="3"/>
  <c r="JE52" i="3"/>
  <c r="JE53" i="3"/>
  <c r="JE54" i="3"/>
  <c r="JE55" i="3"/>
  <c r="JE56" i="3"/>
  <c r="JE57" i="3"/>
  <c r="JE58" i="3"/>
  <c r="JE59" i="3"/>
  <c r="JE60" i="3"/>
  <c r="JE62" i="3"/>
  <c r="JE63" i="3"/>
  <c r="JE64" i="3"/>
  <c r="JE65" i="3"/>
  <c r="JE66" i="3"/>
  <c r="JE67" i="3"/>
  <c r="JE68" i="3"/>
  <c r="JE69" i="3"/>
  <c r="JE70" i="3"/>
  <c r="JC20" i="6" s="1"/>
  <c r="JE71" i="3"/>
  <c r="JE72" i="3"/>
  <c r="JE73" i="3"/>
  <c r="JE74" i="3"/>
  <c r="JE75" i="3"/>
  <c r="JE76" i="3"/>
  <c r="JE77" i="3"/>
  <c r="JE78" i="3"/>
  <c r="JE79" i="3"/>
  <c r="JE80" i="3"/>
  <c r="JE81" i="3"/>
  <c r="JD23" i="6" s="1"/>
  <c r="JE82" i="3"/>
  <c r="JE83" i="3"/>
  <c r="JE84" i="3"/>
  <c r="JE85" i="3"/>
  <c r="JE86" i="3"/>
  <c r="JE87" i="3"/>
  <c r="JE88" i="3"/>
  <c r="JE89" i="3"/>
  <c r="JE90" i="3"/>
  <c r="JE91" i="3"/>
  <c r="JE92" i="3"/>
  <c r="JE93" i="3"/>
  <c r="JE94" i="3"/>
  <c r="JE95" i="3"/>
  <c r="JE96" i="3"/>
  <c r="JE97" i="3"/>
  <c r="JC27" i="6" s="1"/>
  <c r="JE98" i="3"/>
  <c r="JC28" i="6" s="1"/>
  <c r="JE99" i="3"/>
  <c r="JE100" i="3"/>
  <c r="JC29" i="6" s="1"/>
  <c r="JE101" i="3"/>
  <c r="JE102" i="3"/>
  <c r="JE103" i="3"/>
  <c r="JE104" i="3"/>
  <c r="JE105" i="3"/>
  <c r="JE106" i="3"/>
  <c r="JE107" i="3"/>
  <c r="JE108" i="3"/>
  <c r="JE109" i="3"/>
  <c r="JE110" i="3"/>
  <c r="JE111" i="3"/>
  <c r="JC32" i="6" s="1"/>
  <c r="JQ15" i="8" s="1"/>
  <c r="JE112" i="3"/>
  <c r="JE113" i="3"/>
  <c r="JE114" i="3"/>
  <c r="JE115" i="3"/>
  <c r="JE116" i="3"/>
  <c r="JE117" i="3"/>
  <c r="JE118" i="3"/>
  <c r="JE119" i="3"/>
  <c r="JE120" i="3"/>
  <c r="JE121" i="3"/>
  <c r="JE122" i="3"/>
  <c r="JE123" i="3"/>
  <c r="JE124" i="3"/>
  <c r="JC36" i="6" s="1"/>
  <c r="JE125" i="3"/>
  <c r="JC11" i="6" s="1"/>
  <c r="JE127" i="3"/>
  <c r="JC37" i="6" s="1"/>
  <c r="JQ19" i="8" s="1"/>
  <c r="JQ36" i="8" s="1"/>
  <c r="JE128" i="3"/>
  <c r="JE129" i="3"/>
  <c r="JE130" i="3"/>
  <c r="JE131" i="3"/>
  <c r="JE132" i="3"/>
  <c r="JE133" i="3"/>
  <c r="JE134" i="3"/>
  <c r="JE135" i="3"/>
  <c r="JE136" i="3"/>
  <c r="JE137" i="3"/>
  <c r="JE138" i="3"/>
  <c r="JE139" i="3"/>
  <c r="JE140" i="3"/>
  <c r="JE141" i="3"/>
  <c r="JC35" i="6" s="1"/>
  <c r="JS13" i="8" l="1"/>
  <c r="JC19" i="6"/>
  <c r="JR34" i="8"/>
  <c r="JR9" i="8"/>
  <c r="JS9" i="8"/>
  <c r="JC31" i="6"/>
  <c r="JQ17" i="8" s="1"/>
  <c r="JQ33" i="8" s="1"/>
  <c r="JC16" i="6"/>
  <c r="JC13" i="6"/>
  <c r="JR13" i="8"/>
  <c r="JR4" i="8"/>
  <c r="JT37" i="8"/>
  <c r="JC10" i="6"/>
  <c r="JS12" i="8"/>
  <c r="JR5" i="8"/>
  <c r="JR8" i="8"/>
  <c r="JS5" i="8"/>
  <c r="JR6" i="8"/>
  <c r="JR12" i="8"/>
  <c r="JS8" i="8"/>
  <c r="JC18" i="6"/>
  <c r="JS34" i="8"/>
  <c r="JS10" i="8"/>
  <c r="JC24" i="6"/>
  <c r="JC21" i="6"/>
  <c r="JC17" i="6"/>
  <c r="JC9" i="6"/>
  <c r="JC7" i="6"/>
  <c r="JC4" i="6"/>
  <c r="JS4" i="8"/>
  <c r="JC34" i="6"/>
  <c r="JQ11" i="8" s="1"/>
  <c r="JS6" i="8"/>
  <c r="JC30" i="6"/>
  <c r="JQ16" i="8" s="1"/>
  <c r="JQ32" i="8" s="1"/>
  <c r="JR10" i="8"/>
  <c r="JC8" i="6"/>
  <c r="JC26" i="6"/>
  <c r="JC12" i="6"/>
  <c r="JQ5" i="8" s="1"/>
  <c r="JC6" i="6"/>
  <c r="JC33" i="6"/>
  <c r="JQ7" i="8" s="1"/>
  <c r="JC3" i="6"/>
  <c r="JC25" i="6"/>
  <c r="JC22" i="6"/>
  <c r="JC5" i="6"/>
  <c r="JC15" i="6"/>
  <c r="JC14" i="6"/>
  <c r="JQ18" i="8"/>
  <c r="JQ35" i="8" s="1"/>
  <c r="JQ14" i="8"/>
  <c r="JP38" i="8"/>
  <c r="JD3" i="3"/>
  <c r="JD4" i="3"/>
  <c r="JD5" i="3"/>
  <c r="JD6" i="3"/>
  <c r="JD7" i="3"/>
  <c r="JD8" i="3"/>
  <c r="JD9" i="3"/>
  <c r="JD10" i="3"/>
  <c r="JD11" i="3"/>
  <c r="JD12" i="3"/>
  <c r="JD13" i="3"/>
  <c r="JD14" i="3"/>
  <c r="JD15" i="3"/>
  <c r="JD16" i="3"/>
  <c r="JD17" i="3"/>
  <c r="JD18" i="3"/>
  <c r="JD19" i="3"/>
  <c r="JD20" i="3"/>
  <c r="JD21" i="3"/>
  <c r="JD22" i="3"/>
  <c r="JD23" i="3"/>
  <c r="JD24" i="3"/>
  <c r="JD25" i="3"/>
  <c r="JD26" i="3"/>
  <c r="JD27" i="3"/>
  <c r="JD28" i="3"/>
  <c r="JD29" i="3"/>
  <c r="JD30" i="3"/>
  <c r="JD31" i="3"/>
  <c r="JD32" i="3"/>
  <c r="JD33" i="3"/>
  <c r="JD34" i="3"/>
  <c r="JD35" i="3"/>
  <c r="JD36" i="3"/>
  <c r="JD37" i="3"/>
  <c r="JD38" i="3"/>
  <c r="JD39" i="3"/>
  <c r="JB38" i="6" s="1"/>
  <c r="JD40" i="3"/>
  <c r="JB39" i="6" s="1"/>
  <c r="JD41" i="3"/>
  <c r="JD42" i="3"/>
  <c r="JD43" i="3"/>
  <c r="JD44" i="3"/>
  <c r="JD45" i="3"/>
  <c r="JD46" i="3"/>
  <c r="JD47" i="3"/>
  <c r="JD48" i="3"/>
  <c r="JD49" i="3"/>
  <c r="JD50" i="3"/>
  <c r="JD51" i="3"/>
  <c r="JD52" i="3"/>
  <c r="JD53" i="3"/>
  <c r="JD54" i="3"/>
  <c r="JD55" i="3"/>
  <c r="JD56" i="3"/>
  <c r="JD57" i="3"/>
  <c r="JD58" i="3"/>
  <c r="JD59" i="3"/>
  <c r="JD60" i="3"/>
  <c r="JD62" i="3"/>
  <c r="JD63" i="3"/>
  <c r="JD64" i="3"/>
  <c r="JD65" i="3"/>
  <c r="JD66" i="3"/>
  <c r="JD67" i="3"/>
  <c r="JD68" i="3"/>
  <c r="JD69" i="3"/>
  <c r="JD70" i="3"/>
  <c r="JB20" i="6" s="1"/>
  <c r="JD71" i="3"/>
  <c r="JD72" i="3"/>
  <c r="JD73" i="3"/>
  <c r="JD74" i="3"/>
  <c r="JD75" i="3"/>
  <c r="JD76" i="3"/>
  <c r="JD77" i="3"/>
  <c r="JD78" i="3"/>
  <c r="JD79" i="3"/>
  <c r="JD80" i="3"/>
  <c r="JD81" i="3"/>
  <c r="JC23" i="6" s="1"/>
  <c r="JD82" i="3"/>
  <c r="JD83" i="3"/>
  <c r="JD84" i="3"/>
  <c r="JD85" i="3"/>
  <c r="JD86" i="3"/>
  <c r="JD87" i="3"/>
  <c r="JD88" i="3"/>
  <c r="JD89" i="3"/>
  <c r="JD90" i="3"/>
  <c r="JD91" i="3"/>
  <c r="JD92" i="3"/>
  <c r="JD93" i="3"/>
  <c r="JD94" i="3"/>
  <c r="JD95" i="3"/>
  <c r="JD96" i="3"/>
  <c r="JD97" i="3"/>
  <c r="JB27" i="6" s="1"/>
  <c r="JD98" i="3"/>
  <c r="JB28" i="6" s="1"/>
  <c r="JD99" i="3"/>
  <c r="JD100" i="3"/>
  <c r="JB29" i="6" s="1"/>
  <c r="JD101" i="3"/>
  <c r="JD102" i="3"/>
  <c r="JD103" i="3"/>
  <c r="JD104" i="3"/>
  <c r="JD105" i="3"/>
  <c r="JD106" i="3"/>
  <c r="JD107" i="3"/>
  <c r="JD108" i="3"/>
  <c r="JD109" i="3"/>
  <c r="JD110" i="3"/>
  <c r="JD111" i="3"/>
  <c r="JB32" i="6" s="1"/>
  <c r="JP15" i="8" s="1"/>
  <c r="JD112" i="3"/>
  <c r="JD113" i="3"/>
  <c r="JD114" i="3"/>
  <c r="JD115" i="3"/>
  <c r="JD116" i="3"/>
  <c r="JD117" i="3"/>
  <c r="JD118" i="3"/>
  <c r="JD119" i="3"/>
  <c r="JD120" i="3"/>
  <c r="JD121" i="3"/>
  <c r="JD122" i="3"/>
  <c r="JD123" i="3"/>
  <c r="JD124" i="3"/>
  <c r="JB36" i="6" s="1"/>
  <c r="JD125" i="3"/>
  <c r="JB11" i="6" s="1"/>
  <c r="JD127" i="3"/>
  <c r="JB37" i="6" s="1"/>
  <c r="JP19" i="8" s="1"/>
  <c r="JP36" i="8" s="1"/>
  <c r="JD128" i="3"/>
  <c r="JD129" i="3"/>
  <c r="JD130" i="3"/>
  <c r="JD131" i="3"/>
  <c r="JD132" i="3"/>
  <c r="JD133" i="3"/>
  <c r="JD134" i="3"/>
  <c r="JD135" i="3"/>
  <c r="JD136" i="3"/>
  <c r="JD137" i="3"/>
  <c r="JD138" i="3"/>
  <c r="JD139" i="3"/>
  <c r="JD140" i="3"/>
  <c r="JD141" i="3"/>
  <c r="JB35" i="6" s="1"/>
  <c r="JQ12" i="8" l="1"/>
  <c r="JR29" i="8"/>
  <c r="JS29" i="8"/>
  <c r="JS30" i="8"/>
  <c r="JQ13" i="8"/>
  <c r="JQ10" i="8"/>
  <c r="JR20" i="8"/>
  <c r="JB17" i="6"/>
  <c r="JR30" i="8"/>
  <c r="JR31" i="8"/>
  <c r="JS31" i="8"/>
  <c r="JB15" i="6"/>
  <c r="JB18" i="6"/>
  <c r="JQ8" i="8"/>
  <c r="JQ6" i="8"/>
  <c r="JB4" i="6"/>
  <c r="JQ9" i="8"/>
  <c r="JB19" i="6"/>
  <c r="JB10" i="6"/>
  <c r="JS20" i="8"/>
  <c r="JB16" i="6"/>
  <c r="JQ4" i="8"/>
  <c r="JQ34" i="8"/>
  <c r="JB24" i="6"/>
  <c r="JB21" i="6"/>
  <c r="JB14" i="6"/>
  <c r="JB9" i="6"/>
  <c r="JB7" i="6"/>
  <c r="JB31" i="6"/>
  <c r="JP17" i="8" s="1"/>
  <c r="JP33" i="8" s="1"/>
  <c r="JB34" i="6"/>
  <c r="JP11" i="8" s="1"/>
  <c r="JB13" i="6"/>
  <c r="JB26" i="6"/>
  <c r="JB12" i="6"/>
  <c r="JB30" i="6"/>
  <c r="JP16" i="8" s="1"/>
  <c r="JP32" i="8" s="1"/>
  <c r="JB6" i="6"/>
  <c r="JP14" i="8"/>
  <c r="JB8" i="6"/>
  <c r="JB5" i="6"/>
  <c r="JB33" i="6"/>
  <c r="JP7" i="8" s="1"/>
  <c r="JB3" i="6"/>
  <c r="JB25" i="6"/>
  <c r="JB22" i="6"/>
  <c r="JP18" i="8"/>
  <c r="JP35" i="8" s="1"/>
  <c r="JO38" i="8"/>
  <c r="JC3" i="3"/>
  <c r="JC4" i="3"/>
  <c r="JC5" i="3"/>
  <c r="JC6" i="3"/>
  <c r="JC7" i="3"/>
  <c r="JC8" i="3"/>
  <c r="JC9" i="3"/>
  <c r="JC10" i="3"/>
  <c r="JC11" i="3"/>
  <c r="JC12" i="3"/>
  <c r="JC13" i="3"/>
  <c r="JC14" i="3"/>
  <c r="JC15" i="3"/>
  <c r="JC16" i="3"/>
  <c r="JC17" i="3"/>
  <c r="JC18" i="3"/>
  <c r="JC19" i="3"/>
  <c r="JC20" i="3"/>
  <c r="JC21" i="3"/>
  <c r="JC22" i="3"/>
  <c r="JC23" i="3"/>
  <c r="JC24" i="3"/>
  <c r="JC25" i="3"/>
  <c r="JC26" i="3"/>
  <c r="JC27" i="3"/>
  <c r="JC28" i="3"/>
  <c r="JC29" i="3"/>
  <c r="JC30" i="3"/>
  <c r="JC31" i="3"/>
  <c r="JC32" i="3"/>
  <c r="JC33" i="3"/>
  <c r="JC34" i="3"/>
  <c r="JC35" i="3"/>
  <c r="JC36" i="3"/>
  <c r="JC37" i="3"/>
  <c r="JC38" i="3"/>
  <c r="JC39" i="3"/>
  <c r="JA38" i="6" s="1"/>
  <c r="JC40" i="3"/>
  <c r="JA39" i="6" s="1"/>
  <c r="JC41" i="3"/>
  <c r="JC42" i="3"/>
  <c r="JC43" i="3"/>
  <c r="JC44" i="3"/>
  <c r="JC45" i="3"/>
  <c r="JC46" i="3"/>
  <c r="JC47" i="3"/>
  <c r="JC48" i="3"/>
  <c r="JC49" i="3"/>
  <c r="JC50" i="3"/>
  <c r="JC51" i="3"/>
  <c r="JC52" i="3"/>
  <c r="JC53" i="3"/>
  <c r="JC54" i="3"/>
  <c r="JC55" i="3"/>
  <c r="JC56" i="3"/>
  <c r="JC57" i="3"/>
  <c r="JC58" i="3"/>
  <c r="JC59" i="3"/>
  <c r="JC60" i="3"/>
  <c r="JC62" i="3"/>
  <c r="JC63" i="3"/>
  <c r="JC64" i="3"/>
  <c r="JC65" i="3"/>
  <c r="JC66" i="3"/>
  <c r="JC67" i="3"/>
  <c r="JC68" i="3"/>
  <c r="JC69" i="3"/>
  <c r="JC70" i="3"/>
  <c r="JA20" i="6" s="1"/>
  <c r="JC71" i="3"/>
  <c r="JC72" i="3"/>
  <c r="JC73" i="3"/>
  <c r="JC74" i="3"/>
  <c r="JC75" i="3"/>
  <c r="JC76" i="3"/>
  <c r="JC77" i="3"/>
  <c r="JC78" i="3"/>
  <c r="JC79" i="3"/>
  <c r="JC80" i="3"/>
  <c r="JC81" i="3"/>
  <c r="JB23" i="6" s="1"/>
  <c r="JC82" i="3"/>
  <c r="JC83" i="3"/>
  <c r="JC84" i="3"/>
  <c r="JC85" i="3"/>
  <c r="JC86" i="3"/>
  <c r="JC87" i="3"/>
  <c r="JC88" i="3"/>
  <c r="JC89" i="3"/>
  <c r="JC90" i="3"/>
  <c r="JC91" i="3"/>
  <c r="JC92" i="3"/>
  <c r="JC93" i="3"/>
  <c r="JC94" i="3"/>
  <c r="JC95" i="3"/>
  <c r="JC96" i="3"/>
  <c r="JC97" i="3"/>
  <c r="JA27" i="6" s="1"/>
  <c r="JC98" i="3"/>
  <c r="JA28" i="6" s="1"/>
  <c r="JC99" i="3"/>
  <c r="JC100" i="3"/>
  <c r="JA29" i="6" s="1"/>
  <c r="JC101" i="3"/>
  <c r="JC102" i="3"/>
  <c r="JC103" i="3"/>
  <c r="JC104" i="3"/>
  <c r="JC105" i="3"/>
  <c r="JC106" i="3"/>
  <c r="JC107" i="3"/>
  <c r="JC108" i="3"/>
  <c r="JC109" i="3"/>
  <c r="JC110" i="3"/>
  <c r="JC111" i="3"/>
  <c r="JA32" i="6" s="1"/>
  <c r="JO15" i="8" s="1"/>
  <c r="JC112" i="3"/>
  <c r="JC113" i="3"/>
  <c r="JC114" i="3"/>
  <c r="JC115" i="3"/>
  <c r="JC116" i="3"/>
  <c r="JC117" i="3"/>
  <c r="JC118" i="3"/>
  <c r="JC119" i="3"/>
  <c r="JC120" i="3"/>
  <c r="JC121" i="3"/>
  <c r="JC122" i="3"/>
  <c r="JC123" i="3"/>
  <c r="JC124" i="3"/>
  <c r="JA36" i="6" s="1"/>
  <c r="JC125" i="3"/>
  <c r="JA11" i="6" s="1"/>
  <c r="JC127" i="3"/>
  <c r="JA37" i="6" s="1"/>
  <c r="JO19" i="8" s="1"/>
  <c r="JO36" i="8" s="1"/>
  <c r="JC128" i="3"/>
  <c r="JC129" i="3"/>
  <c r="JC130" i="3"/>
  <c r="JC131" i="3"/>
  <c r="JC132" i="3"/>
  <c r="JC133" i="3"/>
  <c r="JC134" i="3"/>
  <c r="JC135" i="3"/>
  <c r="JC136" i="3"/>
  <c r="JC137" i="3"/>
  <c r="JC138" i="3"/>
  <c r="JC139" i="3"/>
  <c r="JC140" i="3"/>
  <c r="JC141" i="3"/>
  <c r="JA35" i="6" s="1"/>
  <c r="JP9" i="8" l="1"/>
  <c r="JS37" i="8"/>
  <c r="JP13" i="8"/>
  <c r="JQ30" i="8"/>
  <c r="JR37" i="8"/>
  <c r="JQ20" i="8"/>
  <c r="JP6" i="8"/>
  <c r="JP4" i="8"/>
  <c r="JQ31" i="8"/>
  <c r="JP34" i="8"/>
  <c r="JP5" i="8"/>
  <c r="JA31" i="6"/>
  <c r="JO17" i="8" s="1"/>
  <c r="JO33" i="8" s="1"/>
  <c r="JP10" i="8"/>
  <c r="JA4" i="6"/>
  <c r="JQ29" i="8"/>
  <c r="JA19" i="6"/>
  <c r="JP12" i="8"/>
  <c r="JA24" i="6"/>
  <c r="JA21" i="6"/>
  <c r="JA17" i="6"/>
  <c r="JA7" i="6"/>
  <c r="JA18" i="6"/>
  <c r="JA30" i="6"/>
  <c r="JO16" i="8" s="1"/>
  <c r="JO32" i="8" s="1"/>
  <c r="JA15" i="6"/>
  <c r="JA33" i="6"/>
  <c r="JO7" i="8" s="1"/>
  <c r="JA3" i="6"/>
  <c r="JA25" i="6"/>
  <c r="JA22" i="6"/>
  <c r="JA5" i="6"/>
  <c r="JA10" i="6"/>
  <c r="JA6" i="6"/>
  <c r="JA26" i="6"/>
  <c r="JA14" i="6"/>
  <c r="JA9" i="6"/>
  <c r="JP8" i="8"/>
  <c r="JA8" i="6"/>
  <c r="JA12" i="6"/>
  <c r="JA34" i="6"/>
  <c r="JO11" i="8" s="1"/>
  <c r="JA16" i="6"/>
  <c r="JA13" i="6"/>
  <c r="JO14" i="8"/>
  <c r="JO18" i="8"/>
  <c r="JO35" i="8" s="1"/>
  <c r="JN38" i="8"/>
  <c r="JB3" i="3"/>
  <c r="JB4" i="3"/>
  <c r="JB5" i="3"/>
  <c r="JB6" i="3"/>
  <c r="JB7" i="3"/>
  <c r="JB8" i="3"/>
  <c r="JB9" i="3"/>
  <c r="JB10" i="3"/>
  <c r="JB11" i="3"/>
  <c r="JB12" i="3"/>
  <c r="JB13" i="3"/>
  <c r="JB14" i="3"/>
  <c r="JB15" i="3"/>
  <c r="JB16" i="3"/>
  <c r="JB17" i="3"/>
  <c r="JB18" i="3"/>
  <c r="JB19" i="3"/>
  <c r="JB20" i="3"/>
  <c r="JB21" i="3"/>
  <c r="JB22" i="3"/>
  <c r="JB23" i="3"/>
  <c r="JB24" i="3"/>
  <c r="JB25" i="3"/>
  <c r="JB26" i="3"/>
  <c r="JB27" i="3"/>
  <c r="JB28" i="3"/>
  <c r="JB29" i="3"/>
  <c r="JB30" i="3"/>
  <c r="JB31" i="3"/>
  <c r="JB32" i="3"/>
  <c r="JB33" i="3"/>
  <c r="JB34" i="3"/>
  <c r="JB35" i="3"/>
  <c r="JB36" i="3"/>
  <c r="JB37" i="3"/>
  <c r="JB38" i="3"/>
  <c r="JB39" i="3"/>
  <c r="IZ38" i="6" s="1"/>
  <c r="JB40" i="3"/>
  <c r="IZ39" i="6" s="1"/>
  <c r="JB41" i="3"/>
  <c r="JB42" i="3"/>
  <c r="JB43" i="3"/>
  <c r="JB44" i="3"/>
  <c r="JB45" i="3"/>
  <c r="JB46" i="3"/>
  <c r="JB47" i="3"/>
  <c r="JB48" i="3"/>
  <c r="JB49" i="3"/>
  <c r="JB50" i="3"/>
  <c r="JB51" i="3"/>
  <c r="JB52" i="3"/>
  <c r="JB53" i="3"/>
  <c r="JB54" i="3"/>
  <c r="JB55" i="3"/>
  <c r="JB56" i="3"/>
  <c r="JB57" i="3"/>
  <c r="JB58" i="3"/>
  <c r="JB59" i="3"/>
  <c r="JB60" i="3"/>
  <c r="JB62" i="3"/>
  <c r="JB63" i="3"/>
  <c r="JB64" i="3"/>
  <c r="JB65" i="3"/>
  <c r="JB66" i="3"/>
  <c r="JB67" i="3"/>
  <c r="JB68" i="3"/>
  <c r="JB69" i="3"/>
  <c r="JB70" i="3"/>
  <c r="IZ20" i="6" s="1"/>
  <c r="JB71" i="3"/>
  <c r="JB72" i="3"/>
  <c r="JB73" i="3"/>
  <c r="JB74" i="3"/>
  <c r="JB75" i="3"/>
  <c r="JB76" i="3"/>
  <c r="JB77" i="3"/>
  <c r="JB78" i="3"/>
  <c r="JB79" i="3"/>
  <c r="JB80" i="3"/>
  <c r="JB81" i="3"/>
  <c r="JA23" i="6" s="1"/>
  <c r="JB82" i="3"/>
  <c r="JB83" i="3"/>
  <c r="JB84" i="3"/>
  <c r="JB85" i="3"/>
  <c r="JB86" i="3"/>
  <c r="JB87" i="3"/>
  <c r="JB88" i="3"/>
  <c r="JB89" i="3"/>
  <c r="JB90" i="3"/>
  <c r="JB91" i="3"/>
  <c r="JB92" i="3"/>
  <c r="JB93" i="3"/>
  <c r="JB94" i="3"/>
  <c r="JB95" i="3"/>
  <c r="JB96" i="3"/>
  <c r="JB97" i="3"/>
  <c r="IZ27" i="6" s="1"/>
  <c r="JB98" i="3"/>
  <c r="IZ28" i="6" s="1"/>
  <c r="JB99" i="3"/>
  <c r="JB100" i="3"/>
  <c r="IZ29" i="6" s="1"/>
  <c r="JB101" i="3"/>
  <c r="JB102" i="3"/>
  <c r="JB103" i="3"/>
  <c r="JB104" i="3"/>
  <c r="JB105" i="3"/>
  <c r="JB106" i="3"/>
  <c r="JB107" i="3"/>
  <c r="JB108" i="3"/>
  <c r="JB109" i="3"/>
  <c r="JB110" i="3"/>
  <c r="JB111" i="3"/>
  <c r="IZ32" i="6" s="1"/>
  <c r="JN15" i="8" s="1"/>
  <c r="JB112" i="3"/>
  <c r="JB113" i="3"/>
  <c r="JB114" i="3"/>
  <c r="JB115" i="3"/>
  <c r="JB116" i="3"/>
  <c r="JB117" i="3"/>
  <c r="JB118" i="3"/>
  <c r="JB119" i="3"/>
  <c r="JB120" i="3"/>
  <c r="JB121" i="3"/>
  <c r="JB122" i="3"/>
  <c r="JB123" i="3"/>
  <c r="JB124" i="3"/>
  <c r="IZ36" i="6" s="1"/>
  <c r="JB125" i="3"/>
  <c r="IZ11" i="6" s="1"/>
  <c r="JB127" i="3"/>
  <c r="IZ37" i="6" s="1"/>
  <c r="JN19" i="8" s="1"/>
  <c r="JN36" i="8" s="1"/>
  <c r="JB128" i="3"/>
  <c r="JB129" i="3"/>
  <c r="JB130" i="3"/>
  <c r="JB131" i="3"/>
  <c r="JB132" i="3"/>
  <c r="JB133" i="3"/>
  <c r="JB134" i="3"/>
  <c r="JB135" i="3"/>
  <c r="JB136" i="3"/>
  <c r="JB137" i="3"/>
  <c r="JB138" i="3"/>
  <c r="JB139" i="3"/>
  <c r="JB140" i="3"/>
  <c r="JB141" i="3"/>
  <c r="IZ35" i="6" s="1"/>
  <c r="JP31" i="8" l="1"/>
  <c r="JP30" i="8"/>
  <c r="JQ37" i="8"/>
  <c r="JO8" i="8"/>
  <c r="JP20" i="8"/>
  <c r="IZ10" i="6"/>
  <c r="JO12" i="8"/>
  <c r="JO13" i="8"/>
  <c r="JO34" i="8"/>
  <c r="IZ15" i="6"/>
  <c r="JO9" i="8"/>
  <c r="IZ25" i="6"/>
  <c r="IZ22" i="6"/>
  <c r="IZ18" i="6"/>
  <c r="IZ9" i="6"/>
  <c r="IZ21" i="6"/>
  <c r="IZ12" i="6"/>
  <c r="IZ33" i="6"/>
  <c r="JN7" i="8" s="1"/>
  <c r="JO6" i="8"/>
  <c r="IZ17" i="6"/>
  <c r="IZ5" i="6"/>
  <c r="JO4" i="8"/>
  <c r="IZ24" i="6"/>
  <c r="IZ34" i="6"/>
  <c r="JN11" i="8" s="1"/>
  <c r="IZ14" i="6"/>
  <c r="JO10" i="8"/>
  <c r="IZ16" i="6"/>
  <c r="IZ13" i="6"/>
  <c r="IZ8" i="6"/>
  <c r="IZ4" i="6"/>
  <c r="IZ19" i="6"/>
  <c r="IZ31" i="6"/>
  <c r="JN17" i="8" s="1"/>
  <c r="JN33" i="8" s="1"/>
  <c r="IZ26" i="6"/>
  <c r="JP29" i="8"/>
  <c r="IZ6" i="6"/>
  <c r="IZ30" i="6"/>
  <c r="JN16" i="8" s="1"/>
  <c r="JN32" i="8" s="1"/>
  <c r="JO5" i="8"/>
  <c r="IZ7" i="6"/>
  <c r="IZ3" i="6"/>
  <c r="JN18" i="8"/>
  <c r="JN35" i="8" s="1"/>
  <c r="JN14" i="8"/>
  <c r="JM38" i="8"/>
  <c r="JA3" i="3"/>
  <c r="JA4" i="3"/>
  <c r="JA5" i="3"/>
  <c r="JA6" i="3"/>
  <c r="JA7" i="3"/>
  <c r="JA8" i="3"/>
  <c r="JA9" i="3"/>
  <c r="JA10" i="3"/>
  <c r="JA11" i="3"/>
  <c r="JA12" i="3"/>
  <c r="JA13" i="3"/>
  <c r="JA14" i="3"/>
  <c r="JA15" i="3"/>
  <c r="JA16" i="3"/>
  <c r="JA17" i="3"/>
  <c r="JA18" i="3"/>
  <c r="JA19" i="3"/>
  <c r="JA20" i="3"/>
  <c r="JA21" i="3"/>
  <c r="JA22" i="3"/>
  <c r="JA23" i="3"/>
  <c r="JA24" i="3"/>
  <c r="JA25" i="3"/>
  <c r="JA26" i="3"/>
  <c r="JA27" i="3"/>
  <c r="JA28" i="3"/>
  <c r="JA29" i="3"/>
  <c r="JA30" i="3"/>
  <c r="JA31" i="3"/>
  <c r="JA32" i="3"/>
  <c r="JA33" i="3"/>
  <c r="JA34" i="3"/>
  <c r="JA35" i="3"/>
  <c r="JA36" i="3"/>
  <c r="JA37" i="3"/>
  <c r="JA38" i="3"/>
  <c r="JA39" i="3"/>
  <c r="IY38" i="6" s="1"/>
  <c r="JA40" i="3"/>
  <c r="IY39" i="6" s="1"/>
  <c r="JA41" i="3"/>
  <c r="JA42" i="3"/>
  <c r="JA43" i="3"/>
  <c r="JA44" i="3"/>
  <c r="JA45" i="3"/>
  <c r="JA46" i="3"/>
  <c r="JA47" i="3"/>
  <c r="JA48" i="3"/>
  <c r="JA49" i="3"/>
  <c r="JA50" i="3"/>
  <c r="JA51" i="3"/>
  <c r="JA52" i="3"/>
  <c r="JA53" i="3"/>
  <c r="JA54" i="3"/>
  <c r="JA55" i="3"/>
  <c r="JA56" i="3"/>
  <c r="JA57" i="3"/>
  <c r="JA58" i="3"/>
  <c r="JA59" i="3"/>
  <c r="JA60" i="3"/>
  <c r="JA62" i="3"/>
  <c r="JA63" i="3"/>
  <c r="JA64" i="3"/>
  <c r="JA65" i="3"/>
  <c r="JA66" i="3"/>
  <c r="JA67" i="3"/>
  <c r="JA68" i="3"/>
  <c r="JA69" i="3"/>
  <c r="JA70" i="3"/>
  <c r="IY20" i="6" s="1"/>
  <c r="JA71" i="3"/>
  <c r="JA72" i="3"/>
  <c r="JA73" i="3"/>
  <c r="JA74" i="3"/>
  <c r="JA75" i="3"/>
  <c r="JA76" i="3"/>
  <c r="JA77" i="3"/>
  <c r="JA78" i="3"/>
  <c r="JA79" i="3"/>
  <c r="JA80" i="3"/>
  <c r="JA81" i="3"/>
  <c r="IZ23" i="6" s="1"/>
  <c r="JN10" i="8" s="1"/>
  <c r="JA82" i="3"/>
  <c r="JA83" i="3"/>
  <c r="JA84" i="3"/>
  <c r="JA85" i="3"/>
  <c r="JA86" i="3"/>
  <c r="JA87" i="3"/>
  <c r="JA88" i="3"/>
  <c r="JA89" i="3"/>
  <c r="JA90" i="3"/>
  <c r="JA91" i="3"/>
  <c r="JA92" i="3"/>
  <c r="JA93" i="3"/>
  <c r="JA94" i="3"/>
  <c r="JA95" i="3"/>
  <c r="JA96" i="3"/>
  <c r="JA97" i="3"/>
  <c r="IY27" i="6" s="1"/>
  <c r="JA98" i="3"/>
  <c r="IY28" i="6" s="1"/>
  <c r="JA99" i="3"/>
  <c r="JA100" i="3"/>
  <c r="IY29" i="6" s="1"/>
  <c r="JA101" i="3"/>
  <c r="JA102" i="3"/>
  <c r="JA103" i="3"/>
  <c r="JA104" i="3"/>
  <c r="JA105" i="3"/>
  <c r="JA106" i="3"/>
  <c r="JA107" i="3"/>
  <c r="JA108" i="3"/>
  <c r="JA109" i="3"/>
  <c r="JA110" i="3"/>
  <c r="JA111" i="3"/>
  <c r="IY32" i="6" s="1"/>
  <c r="JM15" i="8" s="1"/>
  <c r="JA112" i="3"/>
  <c r="JA113" i="3"/>
  <c r="JA114" i="3"/>
  <c r="JA115" i="3"/>
  <c r="JA116" i="3"/>
  <c r="JA117" i="3"/>
  <c r="JA118" i="3"/>
  <c r="JA119" i="3"/>
  <c r="JA120" i="3"/>
  <c r="JA121" i="3"/>
  <c r="JA122" i="3"/>
  <c r="JA123" i="3"/>
  <c r="JA124" i="3"/>
  <c r="IY36" i="6" s="1"/>
  <c r="JA125" i="3"/>
  <c r="IY11" i="6" s="1"/>
  <c r="JA127" i="3"/>
  <c r="IY37" i="6" s="1"/>
  <c r="JM19" i="8" s="1"/>
  <c r="JM36" i="8" s="1"/>
  <c r="JA128" i="3"/>
  <c r="JA129" i="3"/>
  <c r="JA130" i="3"/>
  <c r="JA131" i="3"/>
  <c r="JA132" i="3"/>
  <c r="JA133" i="3"/>
  <c r="JA134" i="3"/>
  <c r="JA135" i="3"/>
  <c r="JA136" i="3"/>
  <c r="JA137" i="3"/>
  <c r="JA138" i="3"/>
  <c r="JA139" i="3"/>
  <c r="JA140" i="3"/>
  <c r="JA141" i="3"/>
  <c r="IY35" i="6" s="1"/>
  <c r="JP37" i="8" l="1"/>
  <c r="JO29" i="8"/>
  <c r="JN34" i="8"/>
  <c r="JN4" i="8"/>
  <c r="JN12" i="8"/>
  <c r="JO30" i="8"/>
  <c r="JN6" i="8"/>
  <c r="JN31" i="8" s="1"/>
  <c r="IY12" i="6"/>
  <c r="JO20" i="8"/>
  <c r="JN13" i="8"/>
  <c r="JO31" i="8"/>
  <c r="IY15" i="6"/>
  <c r="IY26" i="6"/>
  <c r="IY13" i="6"/>
  <c r="JN5" i="8"/>
  <c r="IY4" i="6"/>
  <c r="IY10" i="6"/>
  <c r="JN8" i="8"/>
  <c r="IY16" i="6"/>
  <c r="IY9" i="6"/>
  <c r="IY25" i="6"/>
  <c r="IY22" i="6"/>
  <c r="IY18" i="6"/>
  <c r="IY6" i="6"/>
  <c r="IY33" i="6"/>
  <c r="JM7" i="8" s="1"/>
  <c r="IY14" i="6"/>
  <c r="JN9" i="8"/>
  <c r="IY31" i="6"/>
  <c r="JM17" i="8" s="1"/>
  <c r="JM33" i="8" s="1"/>
  <c r="IY5" i="6"/>
  <c r="IY24" i="6"/>
  <c r="IY21" i="6"/>
  <c r="IY17" i="6"/>
  <c r="IY7" i="6"/>
  <c r="IY8" i="6"/>
  <c r="IY3" i="6"/>
  <c r="IY34" i="6"/>
  <c r="JM11" i="8" s="1"/>
  <c r="IY30" i="6"/>
  <c r="JM16" i="8" s="1"/>
  <c r="JM32" i="8" s="1"/>
  <c r="IY19" i="6"/>
  <c r="JM18" i="8"/>
  <c r="JM35" i="8" s="1"/>
  <c r="JM14" i="8"/>
  <c r="JK38" i="8"/>
  <c r="JL38" i="8"/>
  <c r="IY3" i="3"/>
  <c r="IZ3" i="3"/>
  <c r="IY4" i="3"/>
  <c r="IZ4" i="3"/>
  <c r="IY5" i="3"/>
  <c r="IZ5" i="3"/>
  <c r="IY6" i="3"/>
  <c r="IZ6" i="3"/>
  <c r="IY7" i="3"/>
  <c r="IZ7" i="3"/>
  <c r="IY8" i="3"/>
  <c r="IZ8" i="3"/>
  <c r="IY9" i="3"/>
  <c r="IZ9" i="3"/>
  <c r="IY10" i="3"/>
  <c r="IZ10" i="3"/>
  <c r="IY11" i="3"/>
  <c r="IZ11" i="3"/>
  <c r="IY12" i="3"/>
  <c r="IZ12" i="3"/>
  <c r="IY13" i="3"/>
  <c r="IZ13" i="3"/>
  <c r="IY14" i="3"/>
  <c r="IZ14" i="3"/>
  <c r="IY15" i="3"/>
  <c r="IZ15" i="3"/>
  <c r="IY16" i="3"/>
  <c r="IZ16" i="3"/>
  <c r="IY17" i="3"/>
  <c r="IZ17" i="3"/>
  <c r="IY18" i="3"/>
  <c r="IZ18" i="3"/>
  <c r="IY19" i="3"/>
  <c r="IZ19" i="3"/>
  <c r="IY20" i="3"/>
  <c r="IZ20" i="3"/>
  <c r="IY21" i="3"/>
  <c r="IZ21" i="3"/>
  <c r="IY22" i="3"/>
  <c r="IZ22" i="3"/>
  <c r="IY23" i="3"/>
  <c r="IZ23" i="3"/>
  <c r="IY24" i="3"/>
  <c r="IZ24" i="3"/>
  <c r="IY25" i="3"/>
  <c r="IZ25" i="3"/>
  <c r="IY26" i="3"/>
  <c r="IZ26" i="3"/>
  <c r="IY27" i="3"/>
  <c r="IZ27" i="3"/>
  <c r="IY28" i="3"/>
  <c r="IZ28" i="3"/>
  <c r="IY29" i="3"/>
  <c r="IZ29" i="3"/>
  <c r="IY30" i="3"/>
  <c r="IZ30" i="3"/>
  <c r="IY31" i="3"/>
  <c r="IZ31" i="3"/>
  <c r="IY32" i="3"/>
  <c r="IZ32" i="3"/>
  <c r="IY33" i="3"/>
  <c r="IZ33" i="3"/>
  <c r="IY34" i="3"/>
  <c r="IZ34" i="3"/>
  <c r="IY35" i="3"/>
  <c r="IZ35" i="3"/>
  <c r="IY36" i="3"/>
  <c r="IZ36" i="3"/>
  <c r="IY37" i="3"/>
  <c r="IZ37" i="3"/>
  <c r="IY38" i="3"/>
  <c r="IZ38" i="3"/>
  <c r="IY39" i="3"/>
  <c r="IW38" i="6" s="1"/>
  <c r="IZ39" i="3"/>
  <c r="IX38" i="6" s="1"/>
  <c r="IY40" i="3"/>
  <c r="IW39" i="6" s="1"/>
  <c r="IZ40" i="3"/>
  <c r="IX39" i="6" s="1"/>
  <c r="IY41" i="3"/>
  <c r="IZ41" i="3"/>
  <c r="IY42" i="3"/>
  <c r="IZ42" i="3"/>
  <c r="IY43" i="3"/>
  <c r="IZ43" i="3"/>
  <c r="IY44" i="3"/>
  <c r="IZ44" i="3"/>
  <c r="IY45" i="3"/>
  <c r="IZ45" i="3"/>
  <c r="IY46" i="3"/>
  <c r="IZ46" i="3"/>
  <c r="IY47" i="3"/>
  <c r="IZ47" i="3"/>
  <c r="IY48" i="3"/>
  <c r="IZ48" i="3"/>
  <c r="IY49" i="3"/>
  <c r="IZ49" i="3"/>
  <c r="IY50" i="3"/>
  <c r="IZ50" i="3"/>
  <c r="IY51" i="3"/>
  <c r="IZ51" i="3"/>
  <c r="IY52" i="3"/>
  <c r="IZ52" i="3"/>
  <c r="IY53" i="3"/>
  <c r="IZ53" i="3"/>
  <c r="IY54" i="3"/>
  <c r="IZ54" i="3"/>
  <c r="IY55" i="3"/>
  <c r="IZ55" i="3"/>
  <c r="IY56" i="3"/>
  <c r="IZ56" i="3"/>
  <c r="IY57" i="3"/>
  <c r="IZ57" i="3"/>
  <c r="IY58" i="3"/>
  <c r="IZ58" i="3"/>
  <c r="IY59" i="3"/>
  <c r="IZ59" i="3"/>
  <c r="IY60" i="3"/>
  <c r="IZ60" i="3"/>
  <c r="IY62" i="3"/>
  <c r="IZ62" i="3"/>
  <c r="IY63" i="3"/>
  <c r="IZ63" i="3"/>
  <c r="IY64" i="3"/>
  <c r="IZ64" i="3"/>
  <c r="IY65" i="3"/>
  <c r="IZ65" i="3"/>
  <c r="IY66" i="3"/>
  <c r="IZ66" i="3"/>
  <c r="IY67" i="3"/>
  <c r="IZ67" i="3"/>
  <c r="IY68" i="3"/>
  <c r="IZ68" i="3"/>
  <c r="IY69" i="3"/>
  <c r="IZ69" i="3"/>
  <c r="IY70" i="3"/>
  <c r="IW20" i="6" s="1"/>
  <c r="IZ70" i="3"/>
  <c r="IX20" i="6" s="1"/>
  <c r="IY71" i="3"/>
  <c r="IZ71" i="3"/>
  <c r="IY72" i="3"/>
  <c r="IZ72" i="3"/>
  <c r="IY73" i="3"/>
  <c r="IZ73" i="3"/>
  <c r="IY74" i="3"/>
  <c r="IZ74" i="3"/>
  <c r="IY75" i="3"/>
  <c r="IZ75" i="3"/>
  <c r="IY76" i="3"/>
  <c r="IZ76" i="3"/>
  <c r="IY77" i="3"/>
  <c r="IZ77" i="3"/>
  <c r="IY78" i="3"/>
  <c r="IZ78" i="3"/>
  <c r="IY79" i="3"/>
  <c r="IZ79" i="3"/>
  <c r="IY80" i="3"/>
  <c r="IZ80" i="3"/>
  <c r="IY81" i="3"/>
  <c r="IZ81" i="3"/>
  <c r="IY23" i="6" s="1"/>
  <c r="IY82" i="3"/>
  <c r="IZ82" i="3"/>
  <c r="IY83" i="3"/>
  <c r="IZ83" i="3"/>
  <c r="IY84" i="3"/>
  <c r="IZ84" i="3"/>
  <c r="IY85" i="3"/>
  <c r="IZ85" i="3"/>
  <c r="IY86" i="3"/>
  <c r="IZ86" i="3"/>
  <c r="IY87" i="3"/>
  <c r="IZ87" i="3"/>
  <c r="IY88" i="3"/>
  <c r="IZ88" i="3"/>
  <c r="IY89" i="3"/>
  <c r="IZ89" i="3"/>
  <c r="IY90" i="3"/>
  <c r="IZ90" i="3"/>
  <c r="IY91" i="3"/>
  <c r="IZ91" i="3"/>
  <c r="IY92" i="3"/>
  <c r="IZ92" i="3"/>
  <c r="IY93" i="3"/>
  <c r="IZ93" i="3"/>
  <c r="IY94" i="3"/>
  <c r="IZ94" i="3"/>
  <c r="IY95" i="3"/>
  <c r="IZ95" i="3"/>
  <c r="IY96" i="3"/>
  <c r="IZ96" i="3"/>
  <c r="IY97" i="3"/>
  <c r="IW27" i="6" s="1"/>
  <c r="IZ97" i="3"/>
  <c r="IX27" i="6" s="1"/>
  <c r="IY98" i="3"/>
  <c r="IW28" i="6" s="1"/>
  <c r="IZ98" i="3"/>
  <c r="IX28" i="6" s="1"/>
  <c r="IY99" i="3"/>
  <c r="IZ99" i="3"/>
  <c r="IY100" i="3"/>
  <c r="IW29" i="6" s="1"/>
  <c r="IZ100" i="3"/>
  <c r="IX29" i="6" s="1"/>
  <c r="IY101" i="3"/>
  <c r="IZ101" i="3"/>
  <c r="IY102" i="3"/>
  <c r="IZ102" i="3"/>
  <c r="IY103" i="3"/>
  <c r="IZ103" i="3"/>
  <c r="IY104" i="3"/>
  <c r="IZ104" i="3"/>
  <c r="IY105" i="3"/>
  <c r="IZ105" i="3"/>
  <c r="IY106" i="3"/>
  <c r="IZ106" i="3"/>
  <c r="IY107" i="3"/>
  <c r="IZ107" i="3"/>
  <c r="IY108" i="3"/>
  <c r="IZ108" i="3"/>
  <c r="IY109" i="3"/>
  <c r="IZ109" i="3"/>
  <c r="IY110" i="3"/>
  <c r="IZ110" i="3"/>
  <c r="IY111" i="3"/>
  <c r="IW32" i="6" s="1"/>
  <c r="JK15" i="8" s="1"/>
  <c r="IZ111" i="3"/>
  <c r="IX32" i="6" s="1"/>
  <c r="JL15" i="8" s="1"/>
  <c r="IY112" i="3"/>
  <c r="IZ112" i="3"/>
  <c r="IY113" i="3"/>
  <c r="IZ113" i="3"/>
  <c r="IY114" i="3"/>
  <c r="IZ114" i="3"/>
  <c r="IY115" i="3"/>
  <c r="IZ115" i="3"/>
  <c r="IY116" i="3"/>
  <c r="IZ116" i="3"/>
  <c r="IY117" i="3"/>
  <c r="IZ117" i="3"/>
  <c r="IY118" i="3"/>
  <c r="IZ118" i="3"/>
  <c r="IY119" i="3"/>
  <c r="IZ119" i="3"/>
  <c r="IY120" i="3"/>
  <c r="IZ120" i="3"/>
  <c r="IY121" i="3"/>
  <c r="IZ121" i="3"/>
  <c r="IY122" i="3"/>
  <c r="IZ122" i="3"/>
  <c r="IY123" i="3"/>
  <c r="IZ123" i="3"/>
  <c r="IY124" i="3"/>
  <c r="IW36" i="6" s="1"/>
  <c r="IZ124" i="3"/>
  <c r="IX36" i="6" s="1"/>
  <c r="IY125" i="3"/>
  <c r="IW11" i="6" s="1"/>
  <c r="IZ125" i="3"/>
  <c r="IX11" i="6" s="1"/>
  <c r="IY127" i="3"/>
  <c r="IW37" i="6" s="1"/>
  <c r="JK19" i="8" s="1"/>
  <c r="JK36" i="8" s="1"/>
  <c r="IZ127" i="3"/>
  <c r="IX37" i="6" s="1"/>
  <c r="JL19" i="8" s="1"/>
  <c r="JL36" i="8" s="1"/>
  <c r="IY128" i="3"/>
  <c r="IZ128" i="3"/>
  <c r="IY129" i="3"/>
  <c r="IZ129" i="3"/>
  <c r="IY130" i="3"/>
  <c r="IZ130" i="3"/>
  <c r="IY131" i="3"/>
  <c r="IZ131" i="3"/>
  <c r="IY132" i="3"/>
  <c r="IZ132" i="3"/>
  <c r="IY133" i="3"/>
  <c r="IZ133" i="3"/>
  <c r="IY134" i="3"/>
  <c r="IZ134" i="3"/>
  <c r="IY135" i="3"/>
  <c r="IZ135" i="3"/>
  <c r="IY136" i="3"/>
  <c r="IZ136" i="3"/>
  <c r="IY137" i="3"/>
  <c r="IZ137" i="3"/>
  <c r="IY138" i="3"/>
  <c r="IZ138" i="3"/>
  <c r="IY139" i="3"/>
  <c r="IZ139" i="3"/>
  <c r="IY140" i="3"/>
  <c r="IZ140" i="3"/>
  <c r="IY141" i="3"/>
  <c r="IW35" i="6" s="1"/>
  <c r="IZ141" i="3"/>
  <c r="IX35" i="6" s="1"/>
  <c r="JN29" i="8" l="1"/>
  <c r="JM5" i="8"/>
  <c r="JO37" i="8"/>
  <c r="JM34" i="8"/>
  <c r="IW19" i="6"/>
  <c r="JN20" i="8"/>
  <c r="JM12" i="8"/>
  <c r="IX21" i="6"/>
  <c r="JM6" i="8"/>
  <c r="IX3" i="6"/>
  <c r="IX16" i="6"/>
  <c r="IX13" i="6"/>
  <c r="IX23" i="6"/>
  <c r="IW13" i="6"/>
  <c r="IX19" i="6"/>
  <c r="IX10" i="6"/>
  <c r="JN30" i="8"/>
  <c r="JN37" i="8" s="1"/>
  <c r="IX9" i="6"/>
  <c r="IW21" i="6"/>
  <c r="IW9" i="6"/>
  <c r="IW25" i="6"/>
  <c r="IW4" i="6"/>
  <c r="JM9" i="8"/>
  <c r="IX15" i="6"/>
  <c r="IW15" i="6"/>
  <c r="IW10" i="6"/>
  <c r="JM8" i="8"/>
  <c r="JM13" i="8"/>
  <c r="IX31" i="6"/>
  <c r="JL17" i="8" s="1"/>
  <c r="JL33" i="8" s="1"/>
  <c r="IX26" i="6"/>
  <c r="IX12" i="6"/>
  <c r="IW31" i="6"/>
  <c r="JK17" i="8" s="1"/>
  <c r="JK33" i="8" s="1"/>
  <c r="IW26" i="6"/>
  <c r="IW12" i="6"/>
  <c r="IW6" i="6"/>
  <c r="IW5" i="6"/>
  <c r="IX30" i="6"/>
  <c r="JL16" i="8" s="1"/>
  <c r="JL32" i="8" s="1"/>
  <c r="IX24" i="6"/>
  <c r="IX17" i="6"/>
  <c r="IX14" i="6"/>
  <c r="IX8" i="6"/>
  <c r="IX7" i="6"/>
  <c r="IW30" i="6"/>
  <c r="JK16" i="8" s="1"/>
  <c r="JK32" i="8" s="1"/>
  <c r="IW24" i="6"/>
  <c r="IW17" i="6"/>
  <c r="IW14" i="6"/>
  <c r="IW8" i="6"/>
  <c r="IW7" i="6"/>
  <c r="IX34" i="6"/>
  <c r="JL11" i="8" s="1"/>
  <c r="JM4" i="8"/>
  <c r="IW34" i="6"/>
  <c r="JK11" i="8" s="1"/>
  <c r="IW33" i="6"/>
  <c r="JK7" i="8" s="1"/>
  <c r="IW22" i="6"/>
  <c r="IW16" i="6"/>
  <c r="IW3" i="6"/>
  <c r="IX5" i="6"/>
  <c r="IX33" i="6"/>
  <c r="JL7" i="8" s="1"/>
  <c r="IX25" i="6"/>
  <c r="JM10" i="8"/>
  <c r="IX22" i="6"/>
  <c r="IX18" i="6"/>
  <c r="IX4" i="6"/>
  <c r="IX6" i="6"/>
  <c r="IW18" i="6"/>
  <c r="JL18" i="8"/>
  <c r="JL35" i="8" s="1"/>
  <c r="JK18" i="8"/>
  <c r="JK35" i="8" s="1"/>
  <c r="JL14" i="8"/>
  <c r="JK14" i="8"/>
  <c r="JM31" i="8" l="1"/>
  <c r="JL4" i="8"/>
  <c r="JK12" i="8"/>
  <c r="JK4" i="8"/>
  <c r="JL5" i="8"/>
  <c r="JK6" i="8"/>
  <c r="JL6" i="8"/>
  <c r="JK5" i="8"/>
  <c r="JL12" i="8"/>
  <c r="JL8" i="8"/>
  <c r="JK9" i="8"/>
  <c r="JL10" i="8"/>
  <c r="JL31" i="8" s="1"/>
  <c r="JL34" i="8"/>
  <c r="JK13" i="8"/>
  <c r="JK34" i="8"/>
  <c r="JL9" i="8"/>
  <c r="JL13" i="8"/>
  <c r="JM29" i="8"/>
  <c r="JM30" i="8"/>
  <c r="JK8" i="8"/>
  <c r="JK29" i="8" s="1"/>
  <c r="JM20" i="8"/>
  <c r="JJ38" i="8"/>
  <c r="IX3" i="3"/>
  <c r="IX4" i="3"/>
  <c r="IX5" i="3"/>
  <c r="IX6" i="3"/>
  <c r="IX7" i="3"/>
  <c r="IX8" i="3"/>
  <c r="IX9" i="3"/>
  <c r="IX10" i="3"/>
  <c r="IX11" i="3"/>
  <c r="IX12" i="3"/>
  <c r="IX13" i="3"/>
  <c r="IX14" i="3"/>
  <c r="IX15" i="3"/>
  <c r="IX16" i="3"/>
  <c r="IX17" i="3"/>
  <c r="IX18" i="3"/>
  <c r="IX19" i="3"/>
  <c r="IX20" i="3"/>
  <c r="IX21" i="3"/>
  <c r="IX22" i="3"/>
  <c r="IX23" i="3"/>
  <c r="IX24" i="3"/>
  <c r="IX25" i="3"/>
  <c r="IX26" i="3"/>
  <c r="IX27" i="3"/>
  <c r="IX28" i="3"/>
  <c r="IX29" i="3"/>
  <c r="IX30" i="3"/>
  <c r="IX31" i="3"/>
  <c r="IX32" i="3"/>
  <c r="IX33" i="3"/>
  <c r="IX34" i="3"/>
  <c r="IX35" i="3"/>
  <c r="IX36" i="3"/>
  <c r="IX37" i="3"/>
  <c r="IX38" i="3"/>
  <c r="IX39" i="3"/>
  <c r="IV38" i="6" s="1"/>
  <c r="IX40" i="3"/>
  <c r="IV39" i="6" s="1"/>
  <c r="IX41" i="3"/>
  <c r="IX42" i="3"/>
  <c r="IX43" i="3"/>
  <c r="IX44" i="3"/>
  <c r="IX45" i="3"/>
  <c r="IX46" i="3"/>
  <c r="IX47" i="3"/>
  <c r="IX48" i="3"/>
  <c r="IX49" i="3"/>
  <c r="IX50" i="3"/>
  <c r="IX51" i="3"/>
  <c r="IX52" i="3"/>
  <c r="IX53" i="3"/>
  <c r="IX54" i="3"/>
  <c r="IX55" i="3"/>
  <c r="IX56" i="3"/>
  <c r="IX57" i="3"/>
  <c r="IX58" i="3"/>
  <c r="IX59" i="3"/>
  <c r="IX60" i="3"/>
  <c r="IX62" i="3"/>
  <c r="IX63" i="3"/>
  <c r="IX64" i="3"/>
  <c r="IX65" i="3"/>
  <c r="IX66" i="3"/>
  <c r="IX67" i="3"/>
  <c r="IX68" i="3"/>
  <c r="IX69" i="3"/>
  <c r="IX70" i="3"/>
  <c r="IV20" i="6" s="1"/>
  <c r="IX71" i="3"/>
  <c r="IX72" i="3"/>
  <c r="IX73" i="3"/>
  <c r="IX74" i="3"/>
  <c r="IX75" i="3"/>
  <c r="IX76" i="3"/>
  <c r="IX77" i="3"/>
  <c r="IX78" i="3"/>
  <c r="IX79" i="3"/>
  <c r="IX80" i="3"/>
  <c r="IX81" i="3"/>
  <c r="IW23" i="6" s="1"/>
  <c r="JK10" i="8" s="1"/>
  <c r="JK31" i="8" s="1"/>
  <c r="IX82" i="3"/>
  <c r="IX83" i="3"/>
  <c r="IX84" i="3"/>
  <c r="IX85" i="3"/>
  <c r="IX86" i="3"/>
  <c r="IX87" i="3"/>
  <c r="IX88" i="3"/>
  <c r="IX89" i="3"/>
  <c r="IX90" i="3"/>
  <c r="IX91" i="3"/>
  <c r="IX92" i="3"/>
  <c r="IX93" i="3"/>
  <c r="IX94" i="3"/>
  <c r="IX95" i="3"/>
  <c r="IX96" i="3"/>
  <c r="IX97" i="3"/>
  <c r="IV27" i="6" s="1"/>
  <c r="IX98" i="3"/>
  <c r="IV28" i="6" s="1"/>
  <c r="IX99" i="3"/>
  <c r="IX100" i="3"/>
  <c r="IV29" i="6" s="1"/>
  <c r="IX101" i="3"/>
  <c r="IX102" i="3"/>
  <c r="IX103" i="3"/>
  <c r="IX104" i="3"/>
  <c r="IX105" i="3"/>
  <c r="IX106" i="3"/>
  <c r="IX107" i="3"/>
  <c r="IX108" i="3"/>
  <c r="IX109" i="3"/>
  <c r="IX110" i="3"/>
  <c r="IX111" i="3"/>
  <c r="IV32" i="6" s="1"/>
  <c r="JJ15" i="8" s="1"/>
  <c r="IX112" i="3"/>
  <c r="IX113" i="3"/>
  <c r="IX114" i="3"/>
  <c r="IX115" i="3"/>
  <c r="IX116" i="3"/>
  <c r="IX117" i="3"/>
  <c r="IX118" i="3"/>
  <c r="IX119" i="3"/>
  <c r="IX120" i="3"/>
  <c r="IX121" i="3"/>
  <c r="IX122" i="3"/>
  <c r="IX123" i="3"/>
  <c r="IX124" i="3"/>
  <c r="IV36" i="6" s="1"/>
  <c r="IX125" i="3"/>
  <c r="IV11" i="6" s="1"/>
  <c r="IX127" i="3"/>
  <c r="IV37" i="6" s="1"/>
  <c r="JJ19" i="8" s="1"/>
  <c r="JJ36" i="8" s="1"/>
  <c r="IX128" i="3"/>
  <c r="IX129" i="3"/>
  <c r="IX130" i="3"/>
  <c r="IX131" i="3"/>
  <c r="IX132" i="3"/>
  <c r="IX133" i="3"/>
  <c r="IX134" i="3"/>
  <c r="IX135" i="3"/>
  <c r="IX136" i="3"/>
  <c r="IX137" i="3"/>
  <c r="IX138" i="3"/>
  <c r="IX139" i="3"/>
  <c r="IX140" i="3"/>
  <c r="IX141" i="3"/>
  <c r="IV35" i="6" s="1"/>
  <c r="JK30" i="8" l="1"/>
  <c r="JK37" i="8" s="1"/>
  <c r="JL29" i="8"/>
  <c r="JL30" i="8"/>
  <c r="IV4" i="6"/>
  <c r="IV18" i="6"/>
  <c r="IV16" i="6"/>
  <c r="IV5" i="6"/>
  <c r="JL20" i="8"/>
  <c r="JM37" i="8"/>
  <c r="IV24" i="6"/>
  <c r="IV21" i="6"/>
  <c r="IV17" i="6"/>
  <c r="IV14" i="6"/>
  <c r="IV9" i="6"/>
  <c r="IV7" i="6"/>
  <c r="IV10" i="6"/>
  <c r="IV13" i="6"/>
  <c r="IV34" i="6"/>
  <c r="JJ11" i="8" s="1"/>
  <c r="IV26" i="6"/>
  <c r="IV19" i="6"/>
  <c r="IV12" i="6"/>
  <c r="IV6" i="6"/>
  <c r="IV33" i="6"/>
  <c r="JJ7" i="8" s="1"/>
  <c r="IV3" i="6"/>
  <c r="IV30" i="6"/>
  <c r="JJ16" i="8" s="1"/>
  <c r="JJ32" i="8" s="1"/>
  <c r="IV15" i="6"/>
  <c r="IV8" i="6"/>
  <c r="IV25" i="6"/>
  <c r="IV22" i="6"/>
  <c r="IV31" i="6"/>
  <c r="JJ17" i="8" s="1"/>
  <c r="JJ33" i="8" s="1"/>
  <c r="JJ14" i="8"/>
  <c r="JJ18" i="8"/>
  <c r="JJ35" i="8" s="1"/>
  <c r="JK20" i="8"/>
  <c r="JI38" i="8"/>
  <c r="IW3" i="3"/>
  <c r="IW4" i="3"/>
  <c r="IW5" i="3"/>
  <c r="IW6" i="3"/>
  <c r="IW7" i="3"/>
  <c r="IW8" i="3"/>
  <c r="IW9" i="3"/>
  <c r="IW10" i="3"/>
  <c r="IW11" i="3"/>
  <c r="IW12" i="3"/>
  <c r="IW13" i="3"/>
  <c r="IW14" i="3"/>
  <c r="IW15" i="3"/>
  <c r="IW16" i="3"/>
  <c r="IW17" i="3"/>
  <c r="IW18" i="3"/>
  <c r="IW19" i="3"/>
  <c r="IW20" i="3"/>
  <c r="IW21" i="3"/>
  <c r="IW22" i="3"/>
  <c r="IW23" i="3"/>
  <c r="IW24" i="3"/>
  <c r="IW25" i="3"/>
  <c r="IW26" i="3"/>
  <c r="IW27" i="3"/>
  <c r="IW28" i="3"/>
  <c r="IW29" i="3"/>
  <c r="IW30" i="3"/>
  <c r="IW31" i="3"/>
  <c r="IW32" i="3"/>
  <c r="IW33" i="3"/>
  <c r="IW34" i="3"/>
  <c r="IW35" i="3"/>
  <c r="IW36" i="3"/>
  <c r="IW37" i="3"/>
  <c r="IW38" i="3"/>
  <c r="IW39" i="3"/>
  <c r="IU38" i="6" s="1"/>
  <c r="IW40" i="3"/>
  <c r="IU39" i="6" s="1"/>
  <c r="IW41" i="3"/>
  <c r="IW42" i="3"/>
  <c r="IW43" i="3"/>
  <c r="IW44" i="3"/>
  <c r="IW45" i="3"/>
  <c r="IW46" i="3"/>
  <c r="IW47" i="3"/>
  <c r="IW48" i="3"/>
  <c r="IW49" i="3"/>
  <c r="IW50" i="3"/>
  <c r="IW51" i="3"/>
  <c r="IW52" i="3"/>
  <c r="IW53" i="3"/>
  <c r="IW54" i="3"/>
  <c r="IW55" i="3"/>
  <c r="IW56" i="3"/>
  <c r="IW57" i="3"/>
  <c r="IW58" i="3"/>
  <c r="IW59" i="3"/>
  <c r="IW60" i="3"/>
  <c r="IW62" i="3"/>
  <c r="IW63" i="3"/>
  <c r="IW64" i="3"/>
  <c r="IW65" i="3"/>
  <c r="IW66" i="3"/>
  <c r="IW67" i="3"/>
  <c r="IW68" i="3"/>
  <c r="IW69" i="3"/>
  <c r="IW70" i="3"/>
  <c r="IU20" i="6" s="1"/>
  <c r="IW71" i="3"/>
  <c r="IW72" i="3"/>
  <c r="IW73" i="3"/>
  <c r="IW74" i="3"/>
  <c r="IW75" i="3"/>
  <c r="IW76" i="3"/>
  <c r="IW77" i="3"/>
  <c r="IW78" i="3"/>
  <c r="IW79" i="3"/>
  <c r="IW80" i="3"/>
  <c r="IW81" i="3"/>
  <c r="IV23" i="6" s="1"/>
  <c r="IW82" i="3"/>
  <c r="IW83" i="3"/>
  <c r="IW84" i="3"/>
  <c r="IW85" i="3"/>
  <c r="IW86" i="3"/>
  <c r="IW87" i="3"/>
  <c r="IW88" i="3"/>
  <c r="IW89" i="3"/>
  <c r="IW90" i="3"/>
  <c r="IW91" i="3"/>
  <c r="IW92" i="3"/>
  <c r="IW93" i="3"/>
  <c r="IW94" i="3"/>
  <c r="IW95" i="3"/>
  <c r="IW96" i="3"/>
  <c r="IW97" i="3"/>
  <c r="IU27" i="6" s="1"/>
  <c r="IW98" i="3"/>
  <c r="IU28" i="6" s="1"/>
  <c r="IW99" i="3"/>
  <c r="IW100" i="3"/>
  <c r="IU29" i="6" s="1"/>
  <c r="IW101" i="3"/>
  <c r="IW102" i="3"/>
  <c r="IW103" i="3"/>
  <c r="IW104" i="3"/>
  <c r="IW105" i="3"/>
  <c r="IW106" i="3"/>
  <c r="IW107" i="3"/>
  <c r="IW108" i="3"/>
  <c r="IW109" i="3"/>
  <c r="IW110" i="3"/>
  <c r="IW111" i="3"/>
  <c r="IU32" i="6" s="1"/>
  <c r="JI15" i="8" s="1"/>
  <c r="IW112" i="3"/>
  <c r="IW113" i="3"/>
  <c r="IW114" i="3"/>
  <c r="IW115" i="3"/>
  <c r="IW116" i="3"/>
  <c r="IW117" i="3"/>
  <c r="IW118" i="3"/>
  <c r="IW119" i="3"/>
  <c r="IW120" i="3"/>
  <c r="IW121" i="3"/>
  <c r="IW122" i="3"/>
  <c r="IW123" i="3"/>
  <c r="IW124" i="3"/>
  <c r="IU36" i="6" s="1"/>
  <c r="IW125" i="3"/>
  <c r="IU11" i="6" s="1"/>
  <c r="IW127" i="3"/>
  <c r="IU37" i="6" s="1"/>
  <c r="JI19" i="8" s="1"/>
  <c r="JI36" i="8" s="1"/>
  <c r="IW128" i="3"/>
  <c r="IW129" i="3"/>
  <c r="IW130" i="3"/>
  <c r="IW131" i="3"/>
  <c r="IW132" i="3"/>
  <c r="IW133" i="3"/>
  <c r="IW134" i="3"/>
  <c r="IW135" i="3"/>
  <c r="IW136" i="3"/>
  <c r="IW137" i="3"/>
  <c r="IW138" i="3"/>
  <c r="IW139" i="3"/>
  <c r="IW140" i="3"/>
  <c r="IW141" i="3"/>
  <c r="IU35" i="6" s="1"/>
  <c r="IU16" i="6" l="1"/>
  <c r="IU19" i="6"/>
  <c r="JL37" i="8"/>
  <c r="JJ4" i="8"/>
  <c r="JJ10" i="8"/>
  <c r="JJ13" i="8"/>
  <c r="IU13" i="6"/>
  <c r="IU9" i="6"/>
  <c r="JJ6" i="8"/>
  <c r="JJ31" i="8" s="1"/>
  <c r="IU31" i="6"/>
  <c r="JI17" i="8" s="1"/>
  <c r="JI33" i="8" s="1"/>
  <c r="IU21" i="6"/>
  <c r="IU17" i="6"/>
  <c r="IU4" i="6"/>
  <c r="JJ8" i="8"/>
  <c r="JJ9" i="8"/>
  <c r="JJ12" i="8"/>
  <c r="JJ34" i="8"/>
  <c r="IU15" i="6"/>
  <c r="IU7" i="6"/>
  <c r="IU30" i="6"/>
  <c r="JI16" i="8" s="1"/>
  <c r="JI32" i="8" s="1"/>
  <c r="IU24" i="6"/>
  <c r="JJ5" i="8"/>
  <c r="IU10" i="6"/>
  <c r="IU5" i="6"/>
  <c r="IU3" i="6"/>
  <c r="IU25" i="6"/>
  <c r="IU14" i="6"/>
  <c r="IU34" i="6"/>
  <c r="JI11" i="8" s="1"/>
  <c r="IU22" i="6"/>
  <c r="IU33" i="6"/>
  <c r="JI7" i="8" s="1"/>
  <c r="IU18" i="6"/>
  <c r="IU8" i="6"/>
  <c r="IU26" i="6"/>
  <c r="IU12" i="6"/>
  <c r="JI5" i="8" s="1"/>
  <c r="IU6" i="6"/>
  <c r="JI18" i="8"/>
  <c r="JI35" i="8" s="1"/>
  <c r="JI14" i="8"/>
  <c r="JH38" i="8"/>
  <c r="IV3" i="3"/>
  <c r="IV4" i="3"/>
  <c r="IV5" i="3"/>
  <c r="IV6" i="3"/>
  <c r="IV7" i="3"/>
  <c r="IV8" i="3"/>
  <c r="IV9" i="3"/>
  <c r="IV10" i="3"/>
  <c r="IV11" i="3"/>
  <c r="IV12" i="3"/>
  <c r="IV13" i="3"/>
  <c r="IV14" i="3"/>
  <c r="IV15" i="3"/>
  <c r="IV16" i="3"/>
  <c r="IV17" i="3"/>
  <c r="IV18" i="3"/>
  <c r="IV19" i="3"/>
  <c r="IV20" i="3"/>
  <c r="IV21" i="3"/>
  <c r="IV22" i="3"/>
  <c r="IV23" i="3"/>
  <c r="IV24" i="3"/>
  <c r="IV25" i="3"/>
  <c r="IV26" i="3"/>
  <c r="IV27" i="3"/>
  <c r="IV28" i="3"/>
  <c r="IV29" i="3"/>
  <c r="IV30" i="3"/>
  <c r="IV31" i="3"/>
  <c r="IV32" i="3"/>
  <c r="IV33" i="3"/>
  <c r="IV34" i="3"/>
  <c r="IV35" i="3"/>
  <c r="IV36" i="3"/>
  <c r="IV37" i="3"/>
  <c r="IV38" i="3"/>
  <c r="IV39" i="3"/>
  <c r="IT38" i="6" s="1"/>
  <c r="IV40" i="3"/>
  <c r="IT39" i="6" s="1"/>
  <c r="IV41" i="3"/>
  <c r="IV42" i="3"/>
  <c r="IV43" i="3"/>
  <c r="IV44" i="3"/>
  <c r="IV45" i="3"/>
  <c r="IV46" i="3"/>
  <c r="IV47" i="3"/>
  <c r="IV48" i="3"/>
  <c r="IV49" i="3"/>
  <c r="IV50" i="3"/>
  <c r="IV51" i="3"/>
  <c r="IV52" i="3"/>
  <c r="IV53" i="3"/>
  <c r="IV54" i="3"/>
  <c r="IV55" i="3"/>
  <c r="IV56" i="3"/>
  <c r="IV57" i="3"/>
  <c r="IV58" i="3"/>
  <c r="IV59" i="3"/>
  <c r="IV60" i="3"/>
  <c r="IV62" i="3"/>
  <c r="IV63" i="3"/>
  <c r="IV64" i="3"/>
  <c r="IV65" i="3"/>
  <c r="IV66" i="3"/>
  <c r="IV67" i="3"/>
  <c r="IV68" i="3"/>
  <c r="IV69" i="3"/>
  <c r="IV70" i="3"/>
  <c r="IT20" i="6" s="1"/>
  <c r="IV71" i="3"/>
  <c r="IV72" i="3"/>
  <c r="IV73" i="3"/>
  <c r="IV74" i="3"/>
  <c r="IV75" i="3"/>
  <c r="IV76" i="3"/>
  <c r="IV77" i="3"/>
  <c r="IV78" i="3"/>
  <c r="IV79" i="3"/>
  <c r="IV80" i="3"/>
  <c r="IV81" i="3"/>
  <c r="IU23" i="6" s="1"/>
  <c r="IV82" i="3"/>
  <c r="IV83" i="3"/>
  <c r="IV84" i="3"/>
  <c r="IV85" i="3"/>
  <c r="IV86" i="3"/>
  <c r="IV87" i="3"/>
  <c r="IV88" i="3"/>
  <c r="IV89" i="3"/>
  <c r="IV90" i="3"/>
  <c r="IV91" i="3"/>
  <c r="IV92" i="3"/>
  <c r="IV93" i="3"/>
  <c r="IV94" i="3"/>
  <c r="IV95" i="3"/>
  <c r="IV96" i="3"/>
  <c r="IV97" i="3"/>
  <c r="IT27" i="6" s="1"/>
  <c r="IV98" i="3"/>
  <c r="IT28" i="6" s="1"/>
  <c r="IV99" i="3"/>
  <c r="IV100" i="3"/>
  <c r="IT29" i="6" s="1"/>
  <c r="IV101" i="3"/>
  <c r="IV102" i="3"/>
  <c r="IV103" i="3"/>
  <c r="IV104" i="3"/>
  <c r="IV105" i="3"/>
  <c r="IV106" i="3"/>
  <c r="IV107" i="3"/>
  <c r="IV108" i="3"/>
  <c r="IV109" i="3"/>
  <c r="IV110" i="3"/>
  <c r="IV111" i="3"/>
  <c r="IT32" i="6" s="1"/>
  <c r="JH15" i="8" s="1"/>
  <c r="IV112" i="3"/>
  <c r="IV113" i="3"/>
  <c r="IV114" i="3"/>
  <c r="IV115" i="3"/>
  <c r="IV116" i="3"/>
  <c r="IV117" i="3"/>
  <c r="IV118" i="3"/>
  <c r="IV119" i="3"/>
  <c r="IV120" i="3"/>
  <c r="IV121" i="3"/>
  <c r="IV122" i="3"/>
  <c r="IV123" i="3"/>
  <c r="IV124" i="3"/>
  <c r="IT36" i="6" s="1"/>
  <c r="IV125" i="3"/>
  <c r="IT11" i="6" s="1"/>
  <c r="IV127" i="3"/>
  <c r="IT37" i="6" s="1"/>
  <c r="JH19" i="8" s="1"/>
  <c r="JH36" i="8" s="1"/>
  <c r="IV128" i="3"/>
  <c r="IV129" i="3"/>
  <c r="IV130" i="3"/>
  <c r="IV131" i="3"/>
  <c r="IV132" i="3"/>
  <c r="IV133" i="3"/>
  <c r="IV134" i="3"/>
  <c r="IV135" i="3"/>
  <c r="IV136" i="3"/>
  <c r="IV137" i="3"/>
  <c r="IV138" i="3"/>
  <c r="IV139" i="3"/>
  <c r="IV140" i="3"/>
  <c r="IV141" i="3"/>
  <c r="IT35" i="6" s="1"/>
  <c r="IT19" i="6" l="1"/>
  <c r="JI12" i="8"/>
  <c r="JI4" i="8"/>
  <c r="JI6" i="8"/>
  <c r="JI13" i="8"/>
  <c r="JJ20" i="8"/>
  <c r="JI9" i="8"/>
  <c r="IT15" i="6"/>
  <c r="JI34" i="8"/>
  <c r="JJ29" i="8"/>
  <c r="JJ30" i="8"/>
  <c r="IT25" i="6"/>
  <c r="IT10" i="6"/>
  <c r="IT31" i="6"/>
  <c r="JH17" i="8" s="1"/>
  <c r="JH33" i="8" s="1"/>
  <c r="JI8" i="8"/>
  <c r="JI29" i="8" s="1"/>
  <c r="IT3" i="6"/>
  <c r="IT26" i="6"/>
  <c r="IT16" i="6"/>
  <c r="IT13" i="6"/>
  <c r="IT34" i="6"/>
  <c r="JH11" i="8" s="1"/>
  <c r="JI10" i="8"/>
  <c r="JI31" i="8" s="1"/>
  <c r="IT4" i="6"/>
  <c r="IT5" i="6"/>
  <c r="IT7" i="6"/>
  <c r="IT12" i="6"/>
  <c r="IT21" i="6"/>
  <c r="IT6" i="6"/>
  <c r="IT24" i="6"/>
  <c r="IT30" i="6"/>
  <c r="JH16" i="8" s="1"/>
  <c r="JH32" i="8" s="1"/>
  <c r="IT8" i="6"/>
  <c r="IT33" i="6"/>
  <c r="JH7" i="8" s="1"/>
  <c r="IT17" i="6"/>
  <c r="IT22" i="6"/>
  <c r="IT18" i="6"/>
  <c r="IT9" i="6"/>
  <c r="IT14" i="6"/>
  <c r="JH18" i="8"/>
  <c r="JH35" i="8" s="1"/>
  <c r="JH14" i="8"/>
  <c r="JG38" i="8"/>
  <c r="IU3" i="3"/>
  <c r="IU4" i="3"/>
  <c r="IU5" i="3"/>
  <c r="IU6" i="3"/>
  <c r="IU7" i="3"/>
  <c r="IU8" i="3"/>
  <c r="IU9" i="3"/>
  <c r="IU10" i="3"/>
  <c r="IU11" i="3"/>
  <c r="IU12" i="3"/>
  <c r="IU13" i="3"/>
  <c r="IU14" i="3"/>
  <c r="IU15" i="3"/>
  <c r="IU16" i="3"/>
  <c r="IU17" i="3"/>
  <c r="IU18" i="3"/>
  <c r="IU19" i="3"/>
  <c r="IU20" i="3"/>
  <c r="IU21" i="3"/>
  <c r="IU22" i="3"/>
  <c r="IU23" i="3"/>
  <c r="IU24" i="3"/>
  <c r="IU25" i="3"/>
  <c r="IU26" i="3"/>
  <c r="IU27" i="3"/>
  <c r="IU28" i="3"/>
  <c r="IU29" i="3"/>
  <c r="IU30" i="3"/>
  <c r="IU31" i="3"/>
  <c r="IU32" i="3"/>
  <c r="IU33" i="3"/>
  <c r="IU34" i="3"/>
  <c r="IU35" i="3"/>
  <c r="IU36" i="3"/>
  <c r="IU37" i="3"/>
  <c r="IU38" i="3"/>
  <c r="IU39" i="3"/>
  <c r="IS38" i="6" s="1"/>
  <c r="IU40" i="3"/>
  <c r="IS39" i="6" s="1"/>
  <c r="IU41" i="3"/>
  <c r="IU42" i="3"/>
  <c r="IU43" i="3"/>
  <c r="IU44" i="3"/>
  <c r="IU45" i="3"/>
  <c r="IU46" i="3"/>
  <c r="IU47" i="3"/>
  <c r="IU48" i="3"/>
  <c r="IU49" i="3"/>
  <c r="IU50" i="3"/>
  <c r="IU51" i="3"/>
  <c r="IU52" i="3"/>
  <c r="IU53" i="3"/>
  <c r="IU54" i="3"/>
  <c r="IU55" i="3"/>
  <c r="IU56" i="3"/>
  <c r="IU57" i="3"/>
  <c r="IU58" i="3"/>
  <c r="IU59" i="3"/>
  <c r="IU60" i="3"/>
  <c r="IU62" i="3"/>
  <c r="IU63" i="3"/>
  <c r="IU64" i="3"/>
  <c r="IU65" i="3"/>
  <c r="IU66" i="3"/>
  <c r="IU67" i="3"/>
  <c r="IU68" i="3"/>
  <c r="IU69" i="3"/>
  <c r="IU70" i="3"/>
  <c r="IS20" i="6" s="1"/>
  <c r="IU71" i="3"/>
  <c r="IU72" i="3"/>
  <c r="IU73" i="3"/>
  <c r="IU74" i="3"/>
  <c r="IU75" i="3"/>
  <c r="IU76" i="3"/>
  <c r="IU77" i="3"/>
  <c r="IU78" i="3"/>
  <c r="IU79" i="3"/>
  <c r="IU80" i="3"/>
  <c r="IU81" i="3"/>
  <c r="IT23" i="6" s="1"/>
  <c r="IU82" i="3"/>
  <c r="IU83" i="3"/>
  <c r="IU84" i="3"/>
  <c r="IU85" i="3"/>
  <c r="IU86" i="3"/>
  <c r="IU87" i="3"/>
  <c r="IU88" i="3"/>
  <c r="IU89" i="3"/>
  <c r="IU90" i="3"/>
  <c r="IU91" i="3"/>
  <c r="IU92" i="3"/>
  <c r="IU93" i="3"/>
  <c r="IU94" i="3"/>
  <c r="IU95" i="3"/>
  <c r="IU96" i="3"/>
  <c r="IU97" i="3"/>
  <c r="IS27" i="6" s="1"/>
  <c r="IU98" i="3"/>
  <c r="IS28" i="6" s="1"/>
  <c r="IU99" i="3"/>
  <c r="IU100" i="3"/>
  <c r="IS29" i="6" s="1"/>
  <c r="IU101" i="3"/>
  <c r="IU102" i="3"/>
  <c r="IU103" i="3"/>
  <c r="IU104" i="3"/>
  <c r="IU105" i="3"/>
  <c r="IU106" i="3"/>
  <c r="IU107" i="3"/>
  <c r="IU108" i="3"/>
  <c r="IU109" i="3"/>
  <c r="IU110" i="3"/>
  <c r="IU111" i="3"/>
  <c r="IS32" i="6" s="1"/>
  <c r="JG15" i="8" s="1"/>
  <c r="IU112" i="3"/>
  <c r="IU113" i="3"/>
  <c r="IU114" i="3"/>
  <c r="IU115" i="3"/>
  <c r="IU116" i="3"/>
  <c r="IU117" i="3"/>
  <c r="IU118" i="3"/>
  <c r="IU119" i="3"/>
  <c r="IU120" i="3"/>
  <c r="IU121" i="3"/>
  <c r="IU122" i="3"/>
  <c r="IU123" i="3"/>
  <c r="IU124" i="3"/>
  <c r="IS36" i="6" s="1"/>
  <c r="IU125" i="3"/>
  <c r="IS11" i="6" s="1"/>
  <c r="IU127" i="3"/>
  <c r="IS37" i="6" s="1"/>
  <c r="JG19" i="8" s="1"/>
  <c r="JG36" i="8" s="1"/>
  <c r="IU128" i="3"/>
  <c r="IU129" i="3"/>
  <c r="IU130" i="3"/>
  <c r="IU131" i="3"/>
  <c r="IU132" i="3"/>
  <c r="IU133" i="3"/>
  <c r="IU134" i="3"/>
  <c r="IU135" i="3"/>
  <c r="IU136" i="3"/>
  <c r="IU137" i="3"/>
  <c r="IU138" i="3"/>
  <c r="IU139" i="3"/>
  <c r="IU140" i="3"/>
  <c r="IU141" i="3"/>
  <c r="IS35" i="6" s="1"/>
  <c r="IS19" i="6" l="1"/>
  <c r="JH6" i="8"/>
  <c r="JJ37" i="8"/>
  <c r="JI30" i="8"/>
  <c r="JI37" i="8" s="1"/>
  <c r="JG14" i="8"/>
  <c r="JH8" i="8"/>
  <c r="JH12" i="8"/>
  <c r="JI20" i="8"/>
  <c r="JH34" i="8"/>
  <c r="JH5" i="8"/>
  <c r="JH9" i="8"/>
  <c r="JH13" i="8"/>
  <c r="JH4" i="8"/>
  <c r="JG18" i="8"/>
  <c r="JG35" i="8" s="1"/>
  <c r="JH10" i="8"/>
  <c r="JH31" i="8" s="1"/>
  <c r="IS15" i="6"/>
  <c r="IS8" i="6"/>
  <c r="IS3" i="6"/>
  <c r="IS25" i="6"/>
  <c r="IS22" i="6"/>
  <c r="IS18" i="6"/>
  <c r="IS33" i="6"/>
  <c r="JG7" i="8" s="1"/>
  <c r="IS10" i="6"/>
  <c r="IS26" i="6"/>
  <c r="IS6" i="6"/>
  <c r="IS30" i="6"/>
  <c r="JG16" i="8" s="1"/>
  <c r="JG32" i="8" s="1"/>
  <c r="IS5" i="6"/>
  <c r="IS21" i="6"/>
  <c r="IS17" i="6"/>
  <c r="IS14" i="6"/>
  <c r="IS9" i="6"/>
  <c r="IS7" i="6"/>
  <c r="IS12" i="6"/>
  <c r="IS31" i="6"/>
  <c r="JG17" i="8" s="1"/>
  <c r="JG33" i="8" s="1"/>
  <c r="IS24" i="6"/>
  <c r="IS34" i="6"/>
  <c r="JG11" i="8" s="1"/>
  <c r="IS16" i="6"/>
  <c r="IS13" i="6"/>
  <c r="IS4" i="6"/>
  <c r="JF38" i="8"/>
  <c r="IT3" i="3"/>
  <c r="IT4" i="3"/>
  <c r="IT5" i="3"/>
  <c r="IT6" i="3"/>
  <c r="IT7" i="3"/>
  <c r="IT8" i="3"/>
  <c r="IT9" i="3"/>
  <c r="IT10" i="3"/>
  <c r="IT11" i="3"/>
  <c r="IT12" i="3"/>
  <c r="IT13" i="3"/>
  <c r="IT14" i="3"/>
  <c r="IT15" i="3"/>
  <c r="IT16" i="3"/>
  <c r="IT17" i="3"/>
  <c r="IT18" i="3"/>
  <c r="IT19" i="3"/>
  <c r="IT20" i="3"/>
  <c r="IT21" i="3"/>
  <c r="IT22" i="3"/>
  <c r="IT23" i="3"/>
  <c r="IT24" i="3"/>
  <c r="IT25" i="3"/>
  <c r="IT26" i="3"/>
  <c r="IT27" i="3"/>
  <c r="IT28" i="3"/>
  <c r="IT29" i="3"/>
  <c r="IT30" i="3"/>
  <c r="IT31" i="3"/>
  <c r="IT32" i="3"/>
  <c r="IT33" i="3"/>
  <c r="IT34" i="3"/>
  <c r="IT35" i="3"/>
  <c r="IT36" i="3"/>
  <c r="IT37" i="3"/>
  <c r="IT38" i="3"/>
  <c r="IT39" i="3"/>
  <c r="IR38" i="6" s="1"/>
  <c r="IT40" i="3"/>
  <c r="IR39" i="6" s="1"/>
  <c r="IT41" i="3"/>
  <c r="IT42" i="3"/>
  <c r="IT43" i="3"/>
  <c r="IT44" i="3"/>
  <c r="IT45" i="3"/>
  <c r="IT46" i="3"/>
  <c r="IT47" i="3"/>
  <c r="IT48" i="3"/>
  <c r="IT49" i="3"/>
  <c r="IT50" i="3"/>
  <c r="IT51" i="3"/>
  <c r="IT52" i="3"/>
  <c r="IT53" i="3"/>
  <c r="IT54" i="3"/>
  <c r="IT55" i="3"/>
  <c r="IT56" i="3"/>
  <c r="IT57" i="3"/>
  <c r="IT58" i="3"/>
  <c r="IT59" i="3"/>
  <c r="IT60" i="3"/>
  <c r="IT62" i="3"/>
  <c r="IT63" i="3"/>
  <c r="IT64" i="3"/>
  <c r="IT65" i="3"/>
  <c r="IT66" i="3"/>
  <c r="IT67" i="3"/>
  <c r="IT68" i="3"/>
  <c r="IT69" i="3"/>
  <c r="IT70" i="3"/>
  <c r="IR20" i="6" s="1"/>
  <c r="IT71" i="3"/>
  <c r="IT72" i="3"/>
  <c r="IT73" i="3"/>
  <c r="IT74" i="3"/>
  <c r="IT75" i="3"/>
  <c r="IT76" i="3"/>
  <c r="IT77" i="3"/>
  <c r="IT78" i="3"/>
  <c r="IT79" i="3"/>
  <c r="IT80" i="3"/>
  <c r="IT81" i="3"/>
  <c r="IS23" i="6" s="1"/>
  <c r="IT82" i="3"/>
  <c r="IT83" i="3"/>
  <c r="IT84" i="3"/>
  <c r="IT85" i="3"/>
  <c r="IT86" i="3"/>
  <c r="IT87" i="3"/>
  <c r="IT88" i="3"/>
  <c r="IT89" i="3"/>
  <c r="IT90" i="3"/>
  <c r="IT91" i="3"/>
  <c r="IT92" i="3"/>
  <c r="IT93" i="3"/>
  <c r="IT94" i="3"/>
  <c r="IT95" i="3"/>
  <c r="IT96" i="3"/>
  <c r="IT97" i="3"/>
  <c r="IR27" i="6" s="1"/>
  <c r="IT98" i="3"/>
  <c r="IR28" i="6" s="1"/>
  <c r="IT99" i="3"/>
  <c r="IT100" i="3"/>
  <c r="IR29" i="6" s="1"/>
  <c r="IT101" i="3"/>
  <c r="IT102" i="3"/>
  <c r="IT103" i="3"/>
  <c r="IT104" i="3"/>
  <c r="IT105" i="3"/>
  <c r="IT106" i="3"/>
  <c r="IT107" i="3"/>
  <c r="IT108" i="3"/>
  <c r="IT109" i="3"/>
  <c r="IT110" i="3"/>
  <c r="IT111" i="3"/>
  <c r="IR32" i="6" s="1"/>
  <c r="JF15" i="8" s="1"/>
  <c r="IT112" i="3"/>
  <c r="IT113" i="3"/>
  <c r="IT114" i="3"/>
  <c r="IT115" i="3"/>
  <c r="IT116" i="3"/>
  <c r="IT117" i="3"/>
  <c r="IT118" i="3"/>
  <c r="IT119" i="3"/>
  <c r="IT120" i="3"/>
  <c r="IT121" i="3"/>
  <c r="IT122" i="3"/>
  <c r="IT123" i="3"/>
  <c r="IT124" i="3"/>
  <c r="IR36" i="6" s="1"/>
  <c r="IT125" i="3"/>
  <c r="IR11" i="6" s="1"/>
  <c r="IT127" i="3"/>
  <c r="IR37" i="6" s="1"/>
  <c r="JF19" i="8" s="1"/>
  <c r="JF36" i="8" s="1"/>
  <c r="IT128" i="3"/>
  <c r="IT129" i="3"/>
  <c r="IT130" i="3"/>
  <c r="IT131" i="3"/>
  <c r="IT132" i="3"/>
  <c r="IT133" i="3"/>
  <c r="IT134" i="3"/>
  <c r="IT135" i="3"/>
  <c r="IT136" i="3"/>
  <c r="IT137" i="3"/>
  <c r="IT138" i="3"/>
  <c r="IT139" i="3"/>
  <c r="IT140" i="3"/>
  <c r="IT141" i="3"/>
  <c r="IR35" i="6" s="1"/>
  <c r="JH29" i="8" l="1"/>
  <c r="IR19" i="6"/>
  <c r="IR3" i="6"/>
  <c r="JH20" i="8"/>
  <c r="IR16" i="6"/>
  <c r="IR13" i="6"/>
  <c r="IR18" i="6"/>
  <c r="IR10" i="6"/>
  <c r="JG4" i="8"/>
  <c r="IR30" i="6"/>
  <c r="JF16" i="8" s="1"/>
  <c r="JF32" i="8" s="1"/>
  <c r="IR31" i="6"/>
  <c r="JF17" i="8" s="1"/>
  <c r="JF33" i="8" s="1"/>
  <c r="IR4" i="6"/>
  <c r="IR8" i="6"/>
  <c r="IR7" i="6"/>
  <c r="IR6" i="6"/>
  <c r="JH30" i="8"/>
  <c r="IR5" i="6"/>
  <c r="IR24" i="6"/>
  <c r="IR17" i="6"/>
  <c r="IR14" i="6"/>
  <c r="IR9" i="6"/>
  <c r="JF12" i="8" s="1"/>
  <c r="IR21" i="6"/>
  <c r="IR34" i="6"/>
  <c r="JF11" i="8" s="1"/>
  <c r="IR26" i="6"/>
  <c r="IR12" i="6"/>
  <c r="JG6" i="8"/>
  <c r="IR15" i="6"/>
  <c r="IR33" i="6"/>
  <c r="JF7" i="8" s="1"/>
  <c r="JG8" i="8"/>
  <c r="IR25" i="6"/>
  <c r="IR22" i="6"/>
  <c r="JG34" i="8"/>
  <c r="JF18" i="8"/>
  <c r="JF35" i="8" s="1"/>
  <c r="JG5" i="8"/>
  <c r="JG12" i="8"/>
  <c r="JG9" i="8"/>
  <c r="JG13" i="8"/>
  <c r="JG10" i="8"/>
  <c r="JF14" i="8"/>
  <c r="JD38" i="8"/>
  <c r="JE38" i="8"/>
  <c r="IR3" i="3"/>
  <c r="IS3" i="3"/>
  <c r="IR4" i="3"/>
  <c r="IS4" i="3"/>
  <c r="IR5" i="3"/>
  <c r="IS5" i="3"/>
  <c r="IR6" i="3"/>
  <c r="IS6" i="3"/>
  <c r="IR7" i="3"/>
  <c r="IS7" i="3"/>
  <c r="IR8" i="3"/>
  <c r="IS8" i="3"/>
  <c r="IR9" i="3"/>
  <c r="IS9" i="3"/>
  <c r="IR10" i="3"/>
  <c r="IS10" i="3"/>
  <c r="IR11" i="3"/>
  <c r="IS11" i="3"/>
  <c r="IR12" i="3"/>
  <c r="IS12" i="3"/>
  <c r="IR13" i="3"/>
  <c r="IS13" i="3"/>
  <c r="IR14" i="3"/>
  <c r="IS14" i="3"/>
  <c r="IR15" i="3"/>
  <c r="IS15" i="3"/>
  <c r="IR16" i="3"/>
  <c r="IS16" i="3"/>
  <c r="IR17" i="3"/>
  <c r="IS17" i="3"/>
  <c r="IR18" i="3"/>
  <c r="IS18" i="3"/>
  <c r="IR19" i="3"/>
  <c r="IS19" i="3"/>
  <c r="IR20" i="3"/>
  <c r="IS20" i="3"/>
  <c r="IR21" i="3"/>
  <c r="IS21" i="3"/>
  <c r="IR22" i="3"/>
  <c r="IS22" i="3"/>
  <c r="IR23" i="3"/>
  <c r="IS23" i="3"/>
  <c r="IR24" i="3"/>
  <c r="IS24" i="3"/>
  <c r="IR25" i="3"/>
  <c r="IS25" i="3"/>
  <c r="IR26" i="3"/>
  <c r="IS26" i="3"/>
  <c r="IR27" i="3"/>
  <c r="IS27" i="3"/>
  <c r="IR28" i="3"/>
  <c r="IS28" i="3"/>
  <c r="IR29" i="3"/>
  <c r="IS29" i="3"/>
  <c r="IR30" i="3"/>
  <c r="IS30" i="3"/>
  <c r="IR31" i="3"/>
  <c r="IS31" i="3"/>
  <c r="IR32" i="3"/>
  <c r="IS32" i="3"/>
  <c r="IR33" i="3"/>
  <c r="IS33" i="3"/>
  <c r="IR34" i="3"/>
  <c r="IS34" i="3"/>
  <c r="IR35" i="3"/>
  <c r="IS35" i="3"/>
  <c r="IR36" i="3"/>
  <c r="IS36" i="3"/>
  <c r="IR37" i="3"/>
  <c r="IS37" i="3"/>
  <c r="IR38" i="3"/>
  <c r="IS38" i="3"/>
  <c r="IR39" i="3"/>
  <c r="IP38" i="6" s="1"/>
  <c r="IS39" i="3"/>
  <c r="IQ38" i="6" s="1"/>
  <c r="IR40" i="3"/>
  <c r="IP39" i="6" s="1"/>
  <c r="IS40" i="3"/>
  <c r="IQ39" i="6" s="1"/>
  <c r="IR41" i="3"/>
  <c r="IS41" i="3"/>
  <c r="IR42" i="3"/>
  <c r="IS42" i="3"/>
  <c r="IR43" i="3"/>
  <c r="IS43" i="3"/>
  <c r="IR44" i="3"/>
  <c r="IS44" i="3"/>
  <c r="IR45" i="3"/>
  <c r="IS45" i="3"/>
  <c r="IR46" i="3"/>
  <c r="IS46" i="3"/>
  <c r="IR47" i="3"/>
  <c r="IS47" i="3"/>
  <c r="IR48" i="3"/>
  <c r="IS48" i="3"/>
  <c r="IR49" i="3"/>
  <c r="IS49" i="3"/>
  <c r="IR50" i="3"/>
  <c r="IS50" i="3"/>
  <c r="IR51" i="3"/>
  <c r="IS51" i="3"/>
  <c r="IR52" i="3"/>
  <c r="IS52" i="3"/>
  <c r="IR53" i="3"/>
  <c r="IS53" i="3"/>
  <c r="IR54" i="3"/>
  <c r="IS54" i="3"/>
  <c r="IR55" i="3"/>
  <c r="IS55" i="3"/>
  <c r="IR56" i="3"/>
  <c r="IS56" i="3"/>
  <c r="IR57" i="3"/>
  <c r="IS57" i="3"/>
  <c r="IR58" i="3"/>
  <c r="IS58" i="3"/>
  <c r="IR59" i="3"/>
  <c r="IS59" i="3"/>
  <c r="IR60" i="3"/>
  <c r="IS60" i="3"/>
  <c r="IR62" i="3"/>
  <c r="IS62" i="3"/>
  <c r="IR63" i="3"/>
  <c r="IS63" i="3"/>
  <c r="IR64" i="3"/>
  <c r="IS64" i="3"/>
  <c r="IR65" i="3"/>
  <c r="IS65" i="3"/>
  <c r="IR66" i="3"/>
  <c r="IS66" i="3"/>
  <c r="IR67" i="3"/>
  <c r="IS67" i="3"/>
  <c r="IR68" i="3"/>
  <c r="IS68" i="3"/>
  <c r="IR69" i="3"/>
  <c r="IS69" i="3"/>
  <c r="IR70" i="3"/>
  <c r="IP20" i="6" s="1"/>
  <c r="IS70" i="3"/>
  <c r="IQ20" i="6" s="1"/>
  <c r="IR71" i="3"/>
  <c r="IS71" i="3"/>
  <c r="IR72" i="3"/>
  <c r="IS72" i="3"/>
  <c r="IR73" i="3"/>
  <c r="IS73" i="3"/>
  <c r="IR74" i="3"/>
  <c r="IS74" i="3"/>
  <c r="IR75" i="3"/>
  <c r="IS75" i="3"/>
  <c r="IR76" i="3"/>
  <c r="IS76" i="3"/>
  <c r="IR77" i="3"/>
  <c r="IS77" i="3"/>
  <c r="IR78" i="3"/>
  <c r="IS78" i="3"/>
  <c r="IR79" i="3"/>
  <c r="IS79" i="3"/>
  <c r="IR80" i="3"/>
  <c r="IS80" i="3"/>
  <c r="IR81" i="3"/>
  <c r="IS81" i="3"/>
  <c r="IR23" i="6" s="1"/>
  <c r="IR82" i="3"/>
  <c r="IS82" i="3"/>
  <c r="IR83" i="3"/>
  <c r="IS83" i="3"/>
  <c r="IR84" i="3"/>
  <c r="IS84" i="3"/>
  <c r="IR85" i="3"/>
  <c r="IS85" i="3"/>
  <c r="IR86" i="3"/>
  <c r="IS86" i="3"/>
  <c r="IR87" i="3"/>
  <c r="IS87" i="3"/>
  <c r="IR88" i="3"/>
  <c r="IS88" i="3"/>
  <c r="IR89" i="3"/>
  <c r="IS89" i="3"/>
  <c r="IR90" i="3"/>
  <c r="IS90" i="3"/>
  <c r="IR91" i="3"/>
  <c r="IS91" i="3"/>
  <c r="IR92" i="3"/>
  <c r="IS92" i="3"/>
  <c r="IR93" i="3"/>
  <c r="IS93" i="3"/>
  <c r="IR94" i="3"/>
  <c r="IS94" i="3"/>
  <c r="IR95" i="3"/>
  <c r="IS95" i="3"/>
  <c r="IR96" i="3"/>
  <c r="IS96" i="3"/>
  <c r="IR97" i="3"/>
  <c r="IP27" i="6" s="1"/>
  <c r="IS97" i="3"/>
  <c r="IQ27" i="6" s="1"/>
  <c r="IR98" i="3"/>
  <c r="IP28" i="6" s="1"/>
  <c r="IS98" i="3"/>
  <c r="IQ28" i="6" s="1"/>
  <c r="IR99" i="3"/>
  <c r="IS99" i="3"/>
  <c r="IR100" i="3"/>
  <c r="IP29" i="6" s="1"/>
  <c r="IS100" i="3"/>
  <c r="IQ29" i="6" s="1"/>
  <c r="IR101" i="3"/>
  <c r="IS101" i="3"/>
  <c r="IR102" i="3"/>
  <c r="IS102" i="3"/>
  <c r="IR103" i="3"/>
  <c r="IS103" i="3"/>
  <c r="IR104" i="3"/>
  <c r="IS104" i="3"/>
  <c r="IR105" i="3"/>
  <c r="IS105" i="3"/>
  <c r="IR106" i="3"/>
  <c r="IS106" i="3"/>
  <c r="IR107" i="3"/>
  <c r="IS107" i="3"/>
  <c r="IR108" i="3"/>
  <c r="IS108" i="3"/>
  <c r="IR109" i="3"/>
  <c r="IS109" i="3"/>
  <c r="IR110" i="3"/>
  <c r="IS110" i="3"/>
  <c r="IR111" i="3"/>
  <c r="IP32" i="6" s="1"/>
  <c r="JD15" i="8" s="1"/>
  <c r="IS111" i="3"/>
  <c r="IQ32" i="6" s="1"/>
  <c r="JE15" i="8" s="1"/>
  <c r="IR112" i="3"/>
  <c r="IS112" i="3"/>
  <c r="IR113" i="3"/>
  <c r="IS113" i="3"/>
  <c r="IR114" i="3"/>
  <c r="IS114" i="3"/>
  <c r="IR115" i="3"/>
  <c r="IS115" i="3"/>
  <c r="IR116" i="3"/>
  <c r="IS116" i="3"/>
  <c r="IR117" i="3"/>
  <c r="IS117" i="3"/>
  <c r="IR118" i="3"/>
  <c r="IS118" i="3"/>
  <c r="IR119" i="3"/>
  <c r="IS119" i="3"/>
  <c r="IR120" i="3"/>
  <c r="IS120" i="3"/>
  <c r="IR121" i="3"/>
  <c r="IS121" i="3"/>
  <c r="IR122" i="3"/>
  <c r="IS122" i="3"/>
  <c r="IR123" i="3"/>
  <c r="IS123" i="3"/>
  <c r="IR124" i="3"/>
  <c r="IP36" i="6" s="1"/>
  <c r="IS124" i="3"/>
  <c r="IQ36" i="6" s="1"/>
  <c r="IR125" i="3"/>
  <c r="IP11" i="6" s="1"/>
  <c r="IS125" i="3"/>
  <c r="IQ11" i="6" s="1"/>
  <c r="IR127" i="3"/>
  <c r="IP37" i="6" s="1"/>
  <c r="JD19" i="8" s="1"/>
  <c r="JD36" i="8" s="1"/>
  <c r="IS127" i="3"/>
  <c r="IQ37" i="6" s="1"/>
  <c r="JE19" i="8" s="1"/>
  <c r="JE36" i="8" s="1"/>
  <c r="IR128" i="3"/>
  <c r="IS128" i="3"/>
  <c r="IR129" i="3"/>
  <c r="IS129" i="3"/>
  <c r="IR130" i="3"/>
  <c r="IS130" i="3"/>
  <c r="IR131" i="3"/>
  <c r="IS131" i="3"/>
  <c r="IR132" i="3"/>
  <c r="IS132" i="3"/>
  <c r="IR133" i="3"/>
  <c r="IS133" i="3"/>
  <c r="IR134" i="3"/>
  <c r="IS134" i="3"/>
  <c r="IR135" i="3"/>
  <c r="IS135" i="3"/>
  <c r="IR136" i="3"/>
  <c r="IS136" i="3"/>
  <c r="IR137" i="3"/>
  <c r="IS137" i="3"/>
  <c r="IR138" i="3"/>
  <c r="IS138" i="3"/>
  <c r="IR139" i="3"/>
  <c r="IS139" i="3"/>
  <c r="IR140" i="3"/>
  <c r="IS140" i="3"/>
  <c r="IR141" i="3"/>
  <c r="IP35" i="6" s="1"/>
  <c r="IS141" i="3"/>
  <c r="IQ35" i="6" s="1"/>
  <c r="IQ16" i="6" l="1"/>
  <c r="IP16" i="6"/>
  <c r="JH37" i="8"/>
  <c r="JF5" i="8"/>
  <c r="JF10" i="8"/>
  <c r="JF13" i="8"/>
  <c r="IP10" i="6"/>
  <c r="JF8" i="8"/>
  <c r="IQ14" i="6"/>
  <c r="IQ4" i="6"/>
  <c r="IP19" i="6"/>
  <c r="JF4" i="8"/>
  <c r="IQ31" i="6"/>
  <c r="JE17" i="8" s="1"/>
  <c r="JE33" i="8" s="1"/>
  <c r="JF34" i="8"/>
  <c r="IP31" i="6"/>
  <c r="JD17" i="8" s="1"/>
  <c r="JD33" i="8" s="1"/>
  <c r="IP5" i="6"/>
  <c r="IQ24" i="6"/>
  <c r="IQ17" i="6"/>
  <c r="JF9" i="8"/>
  <c r="IP24" i="6"/>
  <c r="IP21" i="6"/>
  <c r="IP17" i="6"/>
  <c r="IP15" i="6"/>
  <c r="IP14" i="6"/>
  <c r="IP9" i="6"/>
  <c r="IP8" i="6"/>
  <c r="IP7" i="6"/>
  <c r="JG29" i="8"/>
  <c r="JF6" i="8"/>
  <c r="JF31" i="8" s="1"/>
  <c r="IQ19" i="6"/>
  <c r="IQ10" i="6"/>
  <c r="IP34" i="6"/>
  <c r="JD11" i="8" s="1"/>
  <c r="IP33" i="6"/>
  <c r="JD7" i="8" s="1"/>
  <c r="IP22" i="6"/>
  <c r="IP4" i="6"/>
  <c r="IP3" i="6"/>
  <c r="IQ30" i="6"/>
  <c r="JE16" i="8" s="1"/>
  <c r="JE32" i="8" s="1"/>
  <c r="IP30" i="6"/>
  <c r="JD16" i="8" s="1"/>
  <c r="JD32" i="8" s="1"/>
  <c r="IQ25" i="6"/>
  <c r="IQ18" i="6"/>
  <c r="IQ13" i="6"/>
  <c r="IP25" i="6"/>
  <c r="IQ23" i="6"/>
  <c r="IP18" i="6"/>
  <c r="IP13" i="6"/>
  <c r="IQ33" i="6"/>
  <c r="JE7" i="8" s="1"/>
  <c r="IQ34" i="6"/>
  <c r="JE11" i="8" s="1"/>
  <c r="IQ22" i="6"/>
  <c r="IQ3" i="6"/>
  <c r="IQ26" i="6"/>
  <c r="IQ12" i="6"/>
  <c r="JD14" i="8"/>
  <c r="IP26" i="6"/>
  <c r="IP12" i="6"/>
  <c r="IQ21" i="6"/>
  <c r="IQ15" i="6"/>
  <c r="JE9" i="8" s="1"/>
  <c r="IQ9" i="6"/>
  <c r="IQ8" i="6"/>
  <c r="IQ7" i="6"/>
  <c r="IQ6" i="6"/>
  <c r="IQ5" i="6"/>
  <c r="IP6" i="6"/>
  <c r="JG31" i="8"/>
  <c r="JE18" i="8"/>
  <c r="JE35" i="8" s="1"/>
  <c r="JD18" i="8"/>
  <c r="JD35" i="8" s="1"/>
  <c r="JE14" i="8"/>
  <c r="JG30" i="8"/>
  <c r="JG20" i="8"/>
  <c r="JC38" i="8"/>
  <c r="IQ3" i="3"/>
  <c r="IQ4" i="3"/>
  <c r="IQ5" i="3"/>
  <c r="IQ6" i="3"/>
  <c r="IQ7" i="3"/>
  <c r="IQ8" i="3"/>
  <c r="IQ9" i="3"/>
  <c r="IQ10" i="3"/>
  <c r="IQ11" i="3"/>
  <c r="IQ12" i="3"/>
  <c r="IQ13" i="3"/>
  <c r="IQ14" i="3"/>
  <c r="IQ15" i="3"/>
  <c r="IQ16" i="3"/>
  <c r="IQ17" i="3"/>
  <c r="IQ18" i="3"/>
  <c r="IQ19" i="3"/>
  <c r="IQ20" i="3"/>
  <c r="IQ21" i="3"/>
  <c r="IQ22" i="3"/>
  <c r="IQ23" i="3"/>
  <c r="IQ24" i="3"/>
  <c r="IQ25" i="3"/>
  <c r="IQ26" i="3"/>
  <c r="IQ27" i="3"/>
  <c r="IQ28" i="3"/>
  <c r="IQ29" i="3"/>
  <c r="IQ30" i="3"/>
  <c r="IQ31" i="3"/>
  <c r="IQ32" i="3"/>
  <c r="IQ33" i="3"/>
  <c r="IQ34" i="3"/>
  <c r="IQ35" i="3"/>
  <c r="IQ36" i="3"/>
  <c r="IQ37" i="3"/>
  <c r="IQ38" i="3"/>
  <c r="IQ39" i="3"/>
  <c r="IO38" i="6" s="1"/>
  <c r="IQ40" i="3"/>
  <c r="IO39" i="6" s="1"/>
  <c r="IQ41" i="3"/>
  <c r="IQ42" i="3"/>
  <c r="IQ43" i="3"/>
  <c r="IQ44" i="3"/>
  <c r="IQ45" i="3"/>
  <c r="IQ46" i="3"/>
  <c r="IQ47" i="3"/>
  <c r="IQ48" i="3"/>
  <c r="IQ49" i="3"/>
  <c r="IQ50" i="3"/>
  <c r="IQ51" i="3"/>
  <c r="IQ52" i="3"/>
  <c r="IQ53" i="3"/>
  <c r="IQ54" i="3"/>
  <c r="IQ55" i="3"/>
  <c r="IQ56" i="3"/>
  <c r="IQ57" i="3"/>
  <c r="IQ58" i="3"/>
  <c r="IQ59" i="3"/>
  <c r="IQ60" i="3"/>
  <c r="IQ62" i="3"/>
  <c r="IQ63" i="3"/>
  <c r="IQ64" i="3"/>
  <c r="IQ65" i="3"/>
  <c r="IQ66" i="3"/>
  <c r="IQ67" i="3"/>
  <c r="IQ68" i="3"/>
  <c r="IQ69" i="3"/>
  <c r="IQ70" i="3"/>
  <c r="IO20" i="6" s="1"/>
  <c r="IQ71" i="3"/>
  <c r="IQ72" i="3"/>
  <c r="IQ73" i="3"/>
  <c r="IQ74" i="3"/>
  <c r="IQ75" i="3"/>
  <c r="IQ76" i="3"/>
  <c r="IQ77" i="3"/>
  <c r="IQ78" i="3"/>
  <c r="IQ79" i="3"/>
  <c r="IQ80" i="3"/>
  <c r="IQ81" i="3"/>
  <c r="IP23" i="6" s="1"/>
  <c r="IQ82" i="3"/>
  <c r="IQ83" i="3"/>
  <c r="IQ84" i="3"/>
  <c r="IQ85" i="3"/>
  <c r="IQ86" i="3"/>
  <c r="IQ87" i="3"/>
  <c r="IQ88" i="3"/>
  <c r="IQ89" i="3"/>
  <c r="IQ90" i="3"/>
  <c r="IQ91" i="3"/>
  <c r="IQ92" i="3"/>
  <c r="IQ93" i="3"/>
  <c r="IQ94" i="3"/>
  <c r="IQ95" i="3"/>
  <c r="IQ96" i="3"/>
  <c r="IQ97" i="3"/>
  <c r="IO27" i="6" s="1"/>
  <c r="IQ98" i="3"/>
  <c r="IO28" i="6" s="1"/>
  <c r="IQ99" i="3"/>
  <c r="IQ100" i="3"/>
  <c r="IO29" i="6" s="1"/>
  <c r="IQ101" i="3"/>
  <c r="IQ102" i="3"/>
  <c r="IQ103" i="3"/>
  <c r="IQ104" i="3"/>
  <c r="IQ105" i="3"/>
  <c r="IQ106" i="3"/>
  <c r="IQ107" i="3"/>
  <c r="IQ108" i="3"/>
  <c r="IQ109" i="3"/>
  <c r="IQ110" i="3"/>
  <c r="IQ111" i="3"/>
  <c r="IO32" i="6" s="1"/>
  <c r="JC15" i="8" s="1"/>
  <c r="IQ112" i="3"/>
  <c r="IQ113" i="3"/>
  <c r="IQ114" i="3"/>
  <c r="IQ115" i="3"/>
  <c r="IQ116" i="3"/>
  <c r="IQ117" i="3"/>
  <c r="IQ118" i="3"/>
  <c r="IQ119" i="3"/>
  <c r="IQ120" i="3"/>
  <c r="IQ121" i="3"/>
  <c r="IQ122" i="3"/>
  <c r="IQ123" i="3"/>
  <c r="IQ124" i="3"/>
  <c r="IO36" i="6" s="1"/>
  <c r="IQ125" i="3"/>
  <c r="IO11" i="6" s="1"/>
  <c r="IQ127" i="3"/>
  <c r="IO37" i="6" s="1"/>
  <c r="JC19" i="8" s="1"/>
  <c r="JC36" i="8" s="1"/>
  <c r="IQ128" i="3"/>
  <c r="IQ129" i="3"/>
  <c r="IQ130" i="3"/>
  <c r="IQ131" i="3"/>
  <c r="IQ132" i="3"/>
  <c r="IQ133" i="3"/>
  <c r="IQ134" i="3"/>
  <c r="IQ135" i="3"/>
  <c r="IQ136" i="3"/>
  <c r="IQ137" i="3"/>
  <c r="IQ138" i="3"/>
  <c r="IQ139" i="3"/>
  <c r="IQ140" i="3"/>
  <c r="IQ141" i="3"/>
  <c r="IO35" i="6" s="1"/>
  <c r="JE34" i="8" l="1"/>
  <c r="JE12" i="8"/>
  <c r="JF29" i="8"/>
  <c r="JD34" i="8"/>
  <c r="JD6" i="8"/>
  <c r="IO13" i="6"/>
  <c r="JD13" i="8"/>
  <c r="JF30" i="8"/>
  <c r="JF37" i="8" s="1"/>
  <c r="JD12" i="8"/>
  <c r="IO31" i="6"/>
  <c r="JC17" i="8" s="1"/>
  <c r="JC33" i="8" s="1"/>
  <c r="IO24" i="6"/>
  <c r="JF20" i="8"/>
  <c r="IO4" i="6"/>
  <c r="IO16" i="6"/>
  <c r="IO19" i="6"/>
  <c r="JE13" i="8"/>
  <c r="JE5" i="8"/>
  <c r="IO21" i="6"/>
  <c r="IO17" i="6"/>
  <c r="IO9" i="6"/>
  <c r="JE10" i="8"/>
  <c r="IO15" i="6"/>
  <c r="JD5" i="8"/>
  <c r="JE6" i="8"/>
  <c r="JD4" i="8"/>
  <c r="IO10" i="6"/>
  <c r="JD9" i="8"/>
  <c r="IO34" i="6"/>
  <c r="JC11" i="8" s="1"/>
  <c r="JD8" i="8"/>
  <c r="IO26" i="6"/>
  <c r="JE4" i="8"/>
  <c r="JC18" i="8"/>
  <c r="JC35" i="8" s="1"/>
  <c r="IO3" i="6"/>
  <c r="IO12" i="6"/>
  <c r="IO6" i="6"/>
  <c r="IO33" i="6"/>
  <c r="JC7" i="8" s="1"/>
  <c r="IO25" i="6"/>
  <c r="IO22" i="6"/>
  <c r="IO18" i="6"/>
  <c r="IO14" i="6"/>
  <c r="JE8" i="8"/>
  <c r="IO5" i="6"/>
  <c r="IO7" i="6"/>
  <c r="IO30" i="6"/>
  <c r="JC16" i="8" s="1"/>
  <c r="JC32" i="8" s="1"/>
  <c r="JG37" i="8"/>
  <c r="IO8" i="6"/>
  <c r="JD10" i="8"/>
  <c r="JC14" i="8"/>
  <c r="JB38" i="8"/>
  <c r="IP3" i="3"/>
  <c r="IP4" i="3"/>
  <c r="IP5" i="3"/>
  <c r="IP6" i="3"/>
  <c r="IP7" i="3"/>
  <c r="IP8" i="3"/>
  <c r="IP9" i="3"/>
  <c r="IP10" i="3"/>
  <c r="IP11" i="3"/>
  <c r="IP12" i="3"/>
  <c r="IP13" i="3"/>
  <c r="IP14" i="3"/>
  <c r="IP15" i="3"/>
  <c r="IP16" i="3"/>
  <c r="IP17" i="3"/>
  <c r="IP18" i="3"/>
  <c r="IP19" i="3"/>
  <c r="IP20" i="3"/>
  <c r="IP21" i="3"/>
  <c r="IP22" i="3"/>
  <c r="IP23" i="3"/>
  <c r="IP24" i="3"/>
  <c r="IP25" i="3"/>
  <c r="IP26" i="3"/>
  <c r="IP27" i="3"/>
  <c r="IP28" i="3"/>
  <c r="IP29" i="3"/>
  <c r="IP30" i="3"/>
  <c r="IP31" i="3"/>
  <c r="IP32" i="3"/>
  <c r="IP33" i="3"/>
  <c r="IP34" i="3"/>
  <c r="IP35" i="3"/>
  <c r="IP36" i="3"/>
  <c r="IP37" i="3"/>
  <c r="IP38" i="3"/>
  <c r="IP39" i="3"/>
  <c r="IN38" i="6" s="1"/>
  <c r="IP40" i="3"/>
  <c r="IN39" i="6" s="1"/>
  <c r="IP41" i="3"/>
  <c r="IP42" i="3"/>
  <c r="IP43" i="3"/>
  <c r="IP44" i="3"/>
  <c r="IP45" i="3"/>
  <c r="IP46" i="3"/>
  <c r="IP47" i="3"/>
  <c r="IP48" i="3"/>
  <c r="IP49" i="3"/>
  <c r="IP50" i="3"/>
  <c r="IP51" i="3"/>
  <c r="IP52" i="3"/>
  <c r="IP53" i="3"/>
  <c r="IP54" i="3"/>
  <c r="IP55" i="3"/>
  <c r="IP56" i="3"/>
  <c r="IP57" i="3"/>
  <c r="IP58" i="3"/>
  <c r="IP59" i="3"/>
  <c r="IP60" i="3"/>
  <c r="IP62" i="3"/>
  <c r="IP63" i="3"/>
  <c r="IP64" i="3"/>
  <c r="IP65" i="3"/>
  <c r="IP66" i="3"/>
  <c r="IP67" i="3"/>
  <c r="IP68" i="3"/>
  <c r="IP69" i="3"/>
  <c r="IP70" i="3"/>
  <c r="IN20" i="6" s="1"/>
  <c r="IP71" i="3"/>
  <c r="IP72" i="3"/>
  <c r="IP73" i="3"/>
  <c r="IP74" i="3"/>
  <c r="IP75" i="3"/>
  <c r="IP76" i="3"/>
  <c r="IP77" i="3"/>
  <c r="IP78" i="3"/>
  <c r="IP79" i="3"/>
  <c r="IP80" i="3"/>
  <c r="IP81" i="3"/>
  <c r="IO23" i="6" s="1"/>
  <c r="IP82" i="3"/>
  <c r="IP83" i="3"/>
  <c r="IP84" i="3"/>
  <c r="IP85" i="3"/>
  <c r="IP86" i="3"/>
  <c r="IP87" i="3"/>
  <c r="IP88" i="3"/>
  <c r="IP89" i="3"/>
  <c r="IP90" i="3"/>
  <c r="IP91" i="3"/>
  <c r="IP92" i="3"/>
  <c r="IP93" i="3"/>
  <c r="IP94" i="3"/>
  <c r="IP95" i="3"/>
  <c r="IP96" i="3"/>
  <c r="IP97" i="3"/>
  <c r="IN27" i="6" s="1"/>
  <c r="IP98" i="3"/>
  <c r="IN28" i="6" s="1"/>
  <c r="IP99" i="3"/>
  <c r="IP100" i="3"/>
  <c r="IN29" i="6" s="1"/>
  <c r="IP101" i="3"/>
  <c r="IP102" i="3"/>
  <c r="IP103" i="3"/>
  <c r="IP104" i="3"/>
  <c r="IP105" i="3"/>
  <c r="IP106" i="3"/>
  <c r="IP107" i="3"/>
  <c r="IP108" i="3"/>
  <c r="IP109" i="3"/>
  <c r="IP110" i="3"/>
  <c r="IP111" i="3"/>
  <c r="IN32" i="6" s="1"/>
  <c r="JB15" i="8" s="1"/>
  <c r="IP112" i="3"/>
  <c r="IP113" i="3"/>
  <c r="IP114" i="3"/>
  <c r="IP115" i="3"/>
  <c r="IP116" i="3"/>
  <c r="IP117" i="3"/>
  <c r="IP118" i="3"/>
  <c r="IP119" i="3"/>
  <c r="IP120" i="3"/>
  <c r="IP121" i="3"/>
  <c r="IP122" i="3"/>
  <c r="IP123" i="3"/>
  <c r="IP124" i="3"/>
  <c r="IN36" i="6" s="1"/>
  <c r="IP125" i="3"/>
  <c r="IN11" i="6" s="1"/>
  <c r="IP127" i="3"/>
  <c r="IN37" i="6" s="1"/>
  <c r="JB19" i="8" s="1"/>
  <c r="JB36" i="8" s="1"/>
  <c r="IP128" i="3"/>
  <c r="IP129" i="3"/>
  <c r="IP130" i="3"/>
  <c r="IP131" i="3"/>
  <c r="IP132" i="3"/>
  <c r="IP133" i="3"/>
  <c r="IP134" i="3"/>
  <c r="IP135" i="3"/>
  <c r="IP136" i="3"/>
  <c r="IP137" i="3"/>
  <c r="IP138" i="3"/>
  <c r="IP139" i="3"/>
  <c r="IP140" i="3"/>
  <c r="IP141" i="3"/>
  <c r="IN35" i="6" s="1"/>
  <c r="JA38" i="8"/>
  <c r="IO3" i="3"/>
  <c r="IO4" i="3"/>
  <c r="IO5" i="3"/>
  <c r="IO6" i="3"/>
  <c r="IO7" i="3"/>
  <c r="IO8" i="3"/>
  <c r="IO9" i="3"/>
  <c r="IO10" i="3"/>
  <c r="IO11" i="3"/>
  <c r="IO12" i="3"/>
  <c r="IO13" i="3"/>
  <c r="IO14" i="3"/>
  <c r="IO15" i="3"/>
  <c r="IO16" i="3"/>
  <c r="IO17" i="3"/>
  <c r="IO18" i="3"/>
  <c r="IO19" i="3"/>
  <c r="IO20" i="3"/>
  <c r="IO21" i="3"/>
  <c r="IO22" i="3"/>
  <c r="IO23" i="3"/>
  <c r="IO24" i="3"/>
  <c r="IO25" i="3"/>
  <c r="IO26" i="3"/>
  <c r="IO27" i="3"/>
  <c r="IO28" i="3"/>
  <c r="IO29" i="3"/>
  <c r="IO30" i="3"/>
  <c r="IO31" i="3"/>
  <c r="IO32" i="3"/>
  <c r="IO33" i="3"/>
  <c r="IO34" i="3"/>
  <c r="IO35" i="3"/>
  <c r="IO36" i="3"/>
  <c r="IO37" i="3"/>
  <c r="IO38" i="3"/>
  <c r="IO39" i="3"/>
  <c r="IM38" i="6" s="1"/>
  <c r="IO40" i="3"/>
  <c r="IM39" i="6" s="1"/>
  <c r="IO41" i="3"/>
  <c r="IO42" i="3"/>
  <c r="IO43" i="3"/>
  <c r="IO44" i="3"/>
  <c r="IO45" i="3"/>
  <c r="IO46" i="3"/>
  <c r="IO47" i="3"/>
  <c r="IO48" i="3"/>
  <c r="IO49" i="3"/>
  <c r="IO50" i="3"/>
  <c r="IO51" i="3"/>
  <c r="IO52" i="3"/>
  <c r="IO53" i="3"/>
  <c r="IO54" i="3"/>
  <c r="IO55" i="3"/>
  <c r="IO56" i="3"/>
  <c r="IO57" i="3"/>
  <c r="IO58" i="3"/>
  <c r="IO59" i="3"/>
  <c r="IO60" i="3"/>
  <c r="IO62" i="3"/>
  <c r="IO63" i="3"/>
  <c r="IO64" i="3"/>
  <c r="IO65" i="3"/>
  <c r="IO66" i="3"/>
  <c r="IO67" i="3"/>
  <c r="IO68" i="3"/>
  <c r="IO69" i="3"/>
  <c r="IO70" i="3"/>
  <c r="IM20" i="6" s="1"/>
  <c r="IO71" i="3"/>
  <c r="IO72" i="3"/>
  <c r="IO73" i="3"/>
  <c r="IO74" i="3"/>
  <c r="IO75" i="3"/>
  <c r="IO76" i="3"/>
  <c r="IO77" i="3"/>
  <c r="IO78" i="3"/>
  <c r="IO79" i="3"/>
  <c r="IO80" i="3"/>
  <c r="IO81" i="3"/>
  <c r="IO82" i="3"/>
  <c r="IO83" i="3"/>
  <c r="IO84" i="3"/>
  <c r="IO85" i="3"/>
  <c r="IO86" i="3"/>
  <c r="IO87" i="3"/>
  <c r="IO88" i="3"/>
  <c r="IO89" i="3"/>
  <c r="IO90" i="3"/>
  <c r="IO91" i="3"/>
  <c r="IO92" i="3"/>
  <c r="IO93" i="3"/>
  <c r="IO94" i="3"/>
  <c r="IO95" i="3"/>
  <c r="IO96" i="3"/>
  <c r="IO97" i="3"/>
  <c r="IM27" i="6" s="1"/>
  <c r="IO98" i="3"/>
  <c r="IM28" i="6" s="1"/>
  <c r="IO99" i="3"/>
  <c r="IO100" i="3"/>
  <c r="IM29" i="6" s="1"/>
  <c r="IO101" i="3"/>
  <c r="IO102" i="3"/>
  <c r="IO103" i="3"/>
  <c r="IO104" i="3"/>
  <c r="IO105" i="3"/>
  <c r="IO106" i="3"/>
  <c r="IO107" i="3"/>
  <c r="IO108" i="3"/>
  <c r="IO109" i="3"/>
  <c r="IO110" i="3"/>
  <c r="IO111" i="3"/>
  <c r="IM32" i="6" s="1"/>
  <c r="JA15" i="8" s="1"/>
  <c r="IO112" i="3"/>
  <c r="IO113" i="3"/>
  <c r="IO114" i="3"/>
  <c r="IO115" i="3"/>
  <c r="IO116" i="3"/>
  <c r="IO117" i="3"/>
  <c r="IO118" i="3"/>
  <c r="IO119" i="3"/>
  <c r="IO120" i="3"/>
  <c r="IO121" i="3"/>
  <c r="IO122" i="3"/>
  <c r="IO123" i="3"/>
  <c r="IO124" i="3"/>
  <c r="IM36" i="6" s="1"/>
  <c r="IO125" i="3"/>
  <c r="IM11" i="6" s="1"/>
  <c r="IO127" i="3"/>
  <c r="IM37" i="6" s="1"/>
  <c r="JA19" i="8" s="1"/>
  <c r="JA36" i="8" s="1"/>
  <c r="IO128" i="3"/>
  <c r="IO129" i="3"/>
  <c r="IO130" i="3"/>
  <c r="IO131" i="3"/>
  <c r="IO132" i="3"/>
  <c r="IO133" i="3"/>
  <c r="IO134" i="3"/>
  <c r="IO135" i="3"/>
  <c r="IO136" i="3"/>
  <c r="IO137" i="3"/>
  <c r="IO138" i="3"/>
  <c r="IO139" i="3"/>
  <c r="IO140" i="3"/>
  <c r="IO141" i="3"/>
  <c r="IM35" i="6" s="1"/>
  <c r="JC5" i="8" l="1"/>
  <c r="JD30" i="8"/>
  <c r="JE29" i="8"/>
  <c r="JC6" i="8"/>
  <c r="JE30" i="8"/>
  <c r="IN23" i="6"/>
  <c r="JC12" i="8"/>
  <c r="JE31" i="8"/>
  <c r="IN31" i="6"/>
  <c r="JB17" i="8" s="1"/>
  <c r="JB33" i="8" s="1"/>
  <c r="JD20" i="8"/>
  <c r="JC10" i="8"/>
  <c r="JC31" i="8" s="1"/>
  <c r="IN19" i="6"/>
  <c r="JE20" i="8"/>
  <c r="IM16" i="6"/>
  <c r="IM13" i="6"/>
  <c r="IN18" i="6"/>
  <c r="JC9" i="8"/>
  <c r="JD29" i="8"/>
  <c r="JC13" i="8"/>
  <c r="JC8" i="8"/>
  <c r="IM9" i="6"/>
  <c r="JC4" i="8"/>
  <c r="IM21" i="6"/>
  <c r="IN8" i="6"/>
  <c r="IM26" i="6"/>
  <c r="IM12" i="6"/>
  <c r="IN10" i="6"/>
  <c r="IM33" i="6"/>
  <c r="JA7" i="8" s="1"/>
  <c r="IN7" i="6"/>
  <c r="IM7" i="6"/>
  <c r="IM31" i="6"/>
  <c r="JA17" i="8" s="1"/>
  <c r="JA33" i="8" s="1"/>
  <c r="IN4" i="6"/>
  <c r="JC34" i="8"/>
  <c r="IM34" i="6"/>
  <c r="JA11" i="8" s="1"/>
  <c r="IM8" i="6"/>
  <c r="JD31" i="8"/>
  <c r="IM4" i="6"/>
  <c r="IN24" i="6"/>
  <c r="IN21" i="6"/>
  <c r="IN17" i="6"/>
  <c r="IN14" i="6"/>
  <c r="IN9" i="6"/>
  <c r="IM19" i="6"/>
  <c r="IN34" i="6"/>
  <c r="JB11" i="8" s="1"/>
  <c r="IN16" i="6"/>
  <c r="IN13" i="6"/>
  <c r="IN12" i="6"/>
  <c r="IM18" i="6"/>
  <c r="IN15" i="6"/>
  <c r="IM6" i="6"/>
  <c r="IM15" i="6"/>
  <c r="IN30" i="6"/>
  <c r="JB16" i="8" s="1"/>
  <c r="JB32" i="8" s="1"/>
  <c r="IN6" i="6"/>
  <c r="IM10" i="6"/>
  <c r="IN33" i="6"/>
  <c r="JB7" i="8" s="1"/>
  <c r="IN3" i="6"/>
  <c r="IM22" i="6"/>
  <c r="IN25" i="6"/>
  <c r="IN22" i="6"/>
  <c r="IN5" i="6"/>
  <c r="IM30" i="6"/>
  <c r="JA16" i="8" s="1"/>
  <c r="JA32" i="8" s="1"/>
  <c r="IN26" i="6"/>
  <c r="IM3" i="6"/>
  <c r="IM25" i="6"/>
  <c r="IM24" i="6"/>
  <c r="IM17" i="6"/>
  <c r="IM14" i="6"/>
  <c r="IM5" i="6"/>
  <c r="JB18" i="8"/>
  <c r="JB35" i="8" s="1"/>
  <c r="JA14" i="8"/>
  <c r="JB14" i="8"/>
  <c r="JA18" i="8"/>
  <c r="JA35" i="8" s="1"/>
  <c r="IZ38" i="8"/>
  <c r="IW38" i="8"/>
  <c r="IX38" i="8"/>
  <c r="IY38" i="8"/>
  <c r="IK3" i="3"/>
  <c r="IL3" i="3"/>
  <c r="IM3" i="3"/>
  <c r="IN3" i="3"/>
  <c r="IK4" i="3"/>
  <c r="IL4" i="3"/>
  <c r="IM4" i="3"/>
  <c r="IN4" i="3"/>
  <c r="IK5" i="3"/>
  <c r="IL5" i="3"/>
  <c r="IM5" i="3"/>
  <c r="IN5" i="3"/>
  <c r="IK6" i="3"/>
  <c r="IL6" i="3"/>
  <c r="IM6" i="3"/>
  <c r="IN6" i="3"/>
  <c r="IK7" i="3"/>
  <c r="IL7" i="3"/>
  <c r="IM7" i="3"/>
  <c r="IN7" i="3"/>
  <c r="IK8" i="3"/>
  <c r="IL8" i="3"/>
  <c r="IM8" i="3"/>
  <c r="IN8" i="3"/>
  <c r="IK9" i="3"/>
  <c r="IL9" i="3"/>
  <c r="IM9" i="3"/>
  <c r="IN9" i="3"/>
  <c r="IK10" i="3"/>
  <c r="IL10" i="3"/>
  <c r="IM10" i="3"/>
  <c r="IN10" i="3"/>
  <c r="IK11" i="3"/>
  <c r="IL11" i="3"/>
  <c r="IM11" i="3"/>
  <c r="IN11" i="3"/>
  <c r="IK12" i="3"/>
  <c r="IL12" i="3"/>
  <c r="IM12" i="3"/>
  <c r="IN12" i="3"/>
  <c r="IK13" i="3"/>
  <c r="IL13" i="3"/>
  <c r="IM13" i="3"/>
  <c r="IN13" i="3"/>
  <c r="IK14" i="3"/>
  <c r="IL14" i="3"/>
  <c r="IM14" i="3"/>
  <c r="IN14" i="3"/>
  <c r="IK15" i="3"/>
  <c r="IL15" i="3"/>
  <c r="IM15" i="3"/>
  <c r="IN15" i="3"/>
  <c r="IK16" i="3"/>
  <c r="IL16" i="3"/>
  <c r="IM16" i="3"/>
  <c r="IN16" i="3"/>
  <c r="IK17" i="3"/>
  <c r="IL17" i="3"/>
  <c r="IM17" i="3"/>
  <c r="IN17" i="3"/>
  <c r="IK18" i="3"/>
  <c r="IL18" i="3"/>
  <c r="IM18" i="3"/>
  <c r="IN18" i="3"/>
  <c r="IK19" i="3"/>
  <c r="IL19" i="3"/>
  <c r="IM19" i="3"/>
  <c r="IN19" i="3"/>
  <c r="IK20" i="3"/>
  <c r="IL20" i="3"/>
  <c r="IM20" i="3"/>
  <c r="IN20" i="3"/>
  <c r="IK21" i="3"/>
  <c r="IL21" i="3"/>
  <c r="IM21" i="3"/>
  <c r="IN21" i="3"/>
  <c r="IK22" i="3"/>
  <c r="IL22" i="3"/>
  <c r="IM22" i="3"/>
  <c r="IN22" i="3"/>
  <c r="IK23" i="3"/>
  <c r="IL23" i="3"/>
  <c r="IM23" i="3"/>
  <c r="IN23" i="3"/>
  <c r="IK24" i="3"/>
  <c r="IL24" i="3"/>
  <c r="IM24" i="3"/>
  <c r="IN24" i="3"/>
  <c r="IK25" i="3"/>
  <c r="IL25" i="3"/>
  <c r="IM25" i="3"/>
  <c r="IN25" i="3"/>
  <c r="IK26" i="3"/>
  <c r="IL26" i="3"/>
  <c r="IM26" i="3"/>
  <c r="IN26" i="3"/>
  <c r="IK27" i="3"/>
  <c r="IL27" i="3"/>
  <c r="IM27" i="3"/>
  <c r="IN27" i="3"/>
  <c r="IK28" i="3"/>
  <c r="IL28" i="3"/>
  <c r="IM28" i="3"/>
  <c r="IN28" i="3"/>
  <c r="IK29" i="3"/>
  <c r="IL29" i="3"/>
  <c r="IM29" i="3"/>
  <c r="IN29" i="3"/>
  <c r="IK30" i="3"/>
  <c r="IL30" i="3"/>
  <c r="IM30" i="3"/>
  <c r="IN30" i="3"/>
  <c r="IK31" i="3"/>
  <c r="IL31" i="3"/>
  <c r="IM31" i="3"/>
  <c r="IN31" i="3"/>
  <c r="IK32" i="3"/>
  <c r="IL32" i="3"/>
  <c r="IM32" i="3"/>
  <c r="IN32" i="3"/>
  <c r="IK33" i="3"/>
  <c r="IL33" i="3"/>
  <c r="IM33" i="3"/>
  <c r="IN33" i="3"/>
  <c r="IK34" i="3"/>
  <c r="IL34" i="3"/>
  <c r="IM34" i="3"/>
  <c r="IN34" i="3"/>
  <c r="IK35" i="3"/>
  <c r="IL35" i="3"/>
  <c r="IM35" i="3"/>
  <c r="IN35" i="3"/>
  <c r="IK36" i="3"/>
  <c r="IL36" i="3"/>
  <c r="IM36" i="3"/>
  <c r="IN36" i="3"/>
  <c r="IK37" i="3"/>
  <c r="IL37" i="3"/>
  <c r="IM37" i="3"/>
  <c r="IN37" i="3"/>
  <c r="IK38" i="3"/>
  <c r="IL38" i="3"/>
  <c r="IM38" i="3"/>
  <c r="IN38" i="3"/>
  <c r="IK39" i="3"/>
  <c r="II38" i="6" s="1"/>
  <c r="IL39" i="3"/>
  <c r="IJ38" i="6" s="1"/>
  <c r="IM39" i="3"/>
  <c r="IK38" i="6" s="1"/>
  <c r="IN39" i="3"/>
  <c r="IL38" i="6" s="1"/>
  <c r="IK40" i="3"/>
  <c r="II39" i="6" s="1"/>
  <c r="IL40" i="3"/>
  <c r="IJ39" i="6" s="1"/>
  <c r="IM40" i="3"/>
  <c r="IK39" i="6" s="1"/>
  <c r="IN40" i="3"/>
  <c r="IL39" i="6" s="1"/>
  <c r="IK41" i="3"/>
  <c r="IL41" i="3"/>
  <c r="IM41" i="3"/>
  <c r="IN41" i="3"/>
  <c r="IK42" i="3"/>
  <c r="IL42" i="3"/>
  <c r="IM42" i="3"/>
  <c r="IN42" i="3"/>
  <c r="IK43" i="3"/>
  <c r="IL43" i="3"/>
  <c r="IM43" i="3"/>
  <c r="IN43" i="3"/>
  <c r="IK44" i="3"/>
  <c r="IL44" i="3"/>
  <c r="IM44" i="3"/>
  <c r="IN44" i="3"/>
  <c r="IK45" i="3"/>
  <c r="IL45" i="3"/>
  <c r="IM45" i="3"/>
  <c r="IN45" i="3"/>
  <c r="IK46" i="3"/>
  <c r="IL46" i="3"/>
  <c r="IM46" i="3"/>
  <c r="IN46" i="3"/>
  <c r="IK47" i="3"/>
  <c r="IL47" i="3"/>
  <c r="IM47" i="3"/>
  <c r="IN47" i="3"/>
  <c r="IK48" i="3"/>
  <c r="IL48" i="3"/>
  <c r="IM48" i="3"/>
  <c r="IN48" i="3"/>
  <c r="IK49" i="3"/>
  <c r="IL49" i="3"/>
  <c r="IM49" i="3"/>
  <c r="IN49" i="3"/>
  <c r="IK50" i="3"/>
  <c r="IL50" i="3"/>
  <c r="IM50" i="3"/>
  <c r="IN50" i="3"/>
  <c r="IK51" i="3"/>
  <c r="IL51" i="3"/>
  <c r="IM51" i="3"/>
  <c r="IN51" i="3"/>
  <c r="IK52" i="3"/>
  <c r="IL52" i="3"/>
  <c r="IM52" i="3"/>
  <c r="IN52" i="3"/>
  <c r="IK53" i="3"/>
  <c r="IL53" i="3"/>
  <c r="IM53" i="3"/>
  <c r="IN53" i="3"/>
  <c r="IK54" i="3"/>
  <c r="IL54" i="3"/>
  <c r="IM54" i="3"/>
  <c r="IN54" i="3"/>
  <c r="IK55" i="3"/>
  <c r="IL55" i="3"/>
  <c r="IM55" i="3"/>
  <c r="IN55" i="3"/>
  <c r="IK56" i="3"/>
  <c r="IL56" i="3"/>
  <c r="IM56" i="3"/>
  <c r="IN56" i="3"/>
  <c r="IK57" i="3"/>
  <c r="IL57" i="3"/>
  <c r="IM57" i="3"/>
  <c r="IN57" i="3"/>
  <c r="IK58" i="3"/>
  <c r="IL58" i="3"/>
  <c r="IM58" i="3"/>
  <c r="IN58" i="3"/>
  <c r="IK59" i="3"/>
  <c r="IL59" i="3"/>
  <c r="IM59" i="3"/>
  <c r="IN59" i="3"/>
  <c r="IK60" i="3"/>
  <c r="IL60" i="3"/>
  <c r="IM60" i="3"/>
  <c r="IN60" i="3"/>
  <c r="IK62" i="3"/>
  <c r="IL62" i="3"/>
  <c r="IM62" i="3"/>
  <c r="IN62" i="3"/>
  <c r="IK63" i="3"/>
  <c r="IL63" i="3"/>
  <c r="IM63" i="3"/>
  <c r="IN63" i="3"/>
  <c r="IK64" i="3"/>
  <c r="IL64" i="3"/>
  <c r="IM64" i="3"/>
  <c r="IN64" i="3"/>
  <c r="IK65" i="3"/>
  <c r="IL65" i="3"/>
  <c r="IM65" i="3"/>
  <c r="IN65" i="3"/>
  <c r="IK66" i="3"/>
  <c r="IL66" i="3"/>
  <c r="IM66" i="3"/>
  <c r="IN66" i="3"/>
  <c r="IK67" i="3"/>
  <c r="IL67" i="3"/>
  <c r="IM67" i="3"/>
  <c r="IN67" i="3"/>
  <c r="IK68" i="3"/>
  <c r="IL68" i="3"/>
  <c r="IM68" i="3"/>
  <c r="IN68" i="3"/>
  <c r="IK69" i="3"/>
  <c r="IL69" i="3"/>
  <c r="IM69" i="3"/>
  <c r="IN69" i="3"/>
  <c r="IK70" i="3"/>
  <c r="II20" i="6" s="1"/>
  <c r="IL70" i="3"/>
  <c r="IJ20" i="6" s="1"/>
  <c r="IM70" i="3"/>
  <c r="IK20" i="6" s="1"/>
  <c r="IN70" i="3"/>
  <c r="IL20" i="6" s="1"/>
  <c r="IK71" i="3"/>
  <c r="IL71" i="3"/>
  <c r="IM71" i="3"/>
  <c r="IN71" i="3"/>
  <c r="IK72" i="3"/>
  <c r="IL72" i="3"/>
  <c r="IM72" i="3"/>
  <c r="IN72" i="3"/>
  <c r="IK73" i="3"/>
  <c r="IL73" i="3"/>
  <c r="IM73" i="3"/>
  <c r="IN73" i="3"/>
  <c r="IK74" i="3"/>
  <c r="IL74" i="3"/>
  <c r="IM74" i="3"/>
  <c r="IN74" i="3"/>
  <c r="IK75" i="3"/>
  <c r="IL75" i="3"/>
  <c r="IM75" i="3"/>
  <c r="IN75" i="3"/>
  <c r="IK76" i="3"/>
  <c r="IL76" i="3"/>
  <c r="IM76" i="3"/>
  <c r="IN76" i="3"/>
  <c r="IK77" i="3"/>
  <c r="IL77" i="3"/>
  <c r="IM77" i="3"/>
  <c r="IN77" i="3"/>
  <c r="IK78" i="3"/>
  <c r="IL78" i="3"/>
  <c r="IM78" i="3"/>
  <c r="IN78" i="3"/>
  <c r="IK79" i="3"/>
  <c r="IL79" i="3"/>
  <c r="IM79" i="3"/>
  <c r="IN79" i="3"/>
  <c r="IK80" i="3"/>
  <c r="IL80" i="3"/>
  <c r="IM80" i="3"/>
  <c r="IN80" i="3"/>
  <c r="IK81" i="3"/>
  <c r="IL81" i="3"/>
  <c r="IM81" i="3"/>
  <c r="IN81" i="3"/>
  <c r="IM23" i="6" s="1"/>
  <c r="IK82" i="3"/>
  <c r="IL82" i="3"/>
  <c r="IM82" i="3"/>
  <c r="IN82" i="3"/>
  <c r="IK83" i="3"/>
  <c r="IL83" i="3"/>
  <c r="IM83" i="3"/>
  <c r="IN83" i="3"/>
  <c r="IK84" i="3"/>
  <c r="IL84" i="3"/>
  <c r="IM84" i="3"/>
  <c r="IN84" i="3"/>
  <c r="IK85" i="3"/>
  <c r="IL85" i="3"/>
  <c r="IM85" i="3"/>
  <c r="IN85" i="3"/>
  <c r="IK86" i="3"/>
  <c r="IL86" i="3"/>
  <c r="IM86" i="3"/>
  <c r="IN86" i="3"/>
  <c r="IK87" i="3"/>
  <c r="IL87" i="3"/>
  <c r="IM87" i="3"/>
  <c r="IN87" i="3"/>
  <c r="IK88" i="3"/>
  <c r="IL88" i="3"/>
  <c r="IM88" i="3"/>
  <c r="IN88" i="3"/>
  <c r="IK89" i="3"/>
  <c r="IL89" i="3"/>
  <c r="IM89" i="3"/>
  <c r="IN89" i="3"/>
  <c r="IK90" i="3"/>
  <c r="IL90" i="3"/>
  <c r="IM90" i="3"/>
  <c r="IN90" i="3"/>
  <c r="IK91" i="3"/>
  <c r="IL91" i="3"/>
  <c r="IM91" i="3"/>
  <c r="IN91" i="3"/>
  <c r="IK92" i="3"/>
  <c r="IL92" i="3"/>
  <c r="IM92" i="3"/>
  <c r="IN92" i="3"/>
  <c r="IK93" i="3"/>
  <c r="IL93" i="3"/>
  <c r="IM93" i="3"/>
  <c r="IN93" i="3"/>
  <c r="IK94" i="3"/>
  <c r="IL94" i="3"/>
  <c r="IM94" i="3"/>
  <c r="IN94" i="3"/>
  <c r="IK95" i="3"/>
  <c r="IL95" i="3"/>
  <c r="IM95" i="3"/>
  <c r="IN95" i="3"/>
  <c r="IK96" i="3"/>
  <c r="IL96" i="3"/>
  <c r="IM96" i="3"/>
  <c r="IN96" i="3"/>
  <c r="IK97" i="3"/>
  <c r="II27" i="6" s="1"/>
  <c r="IL97" i="3"/>
  <c r="IJ27" i="6" s="1"/>
  <c r="IM97" i="3"/>
  <c r="IK27" i="6" s="1"/>
  <c r="IN97" i="3"/>
  <c r="IL27" i="6" s="1"/>
  <c r="IK98" i="3"/>
  <c r="II28" i="6" s="1"/>
  <c r="IL98" i="3"/>
  <c r="IJ28" i="6" s="1"/>
  <c r="IM98" i="3"/>
  <c r="IK28" i="6" s="1"/>
  <c r="IN98" i="3"/>
  <c r="IL28" i="6" s="1"/>
  <c r="IK99" i="3"/>
  <c r="IL99" i="3"/>
  <c r="IM99" i="3"/>
  <c r="IN99" i="3"/>
  <c r="IK100" i="3"/>
  <c r="II29" i="6" s="1"/>
  <c r="IL100" i="3"/>
  <c r="IJ29" i="6" s="1"/>
  <c r="IM100" i="3"/>
  <c r="IK29" i="6" s="1"/>
  <c r="IN100" i="3"/>
  <c r="IL29" i="6" s="1"/>
  <c r="IK101" i="3"/>
  <c r="IL101" i="3"/>
  <c r="IM101" i="3"/>
  <c r="IN101" i="3"/>
  <c r="IK102" i="3"/>
  <c r="IL102" i="3"/>
  <c r="IM102" i="3"/>
  <c r="IN102" i="3"/>
  <c r="IK103" i="3"/>
  <c r="IL103" i="3"/>
  <c r="IM103" i="3"/>
  <c r="IN103" i="3"/>
  <c r="IK104" i="3"/>
  <c r="IL104" i="3"/>
  <c r="IM104" i="3"/>
  <c r="IN104" i="3"/>
  <c r="IK105" i="3"/>
  <c r="IL105" i="3"/>
  <c r="IM105" i="3"/>
  <c r="IN105" i="3"/>
  <c r="IK106" i="3"/>
  <c r="IL106" i="3"/>
  <c r="IM106" i="3"/>
  <c r="IN106" i="3"/>
  <c r="IK107" i="3"/>
  <c r="IL107" i="3"/>
  <c r="IM107" i="3"/>
  <c r="IN107" i="3"/>
  <c r="IK108" i="3"/>
  <c r="IL108" i="3"/>
  <c r="IM108" i="3"/>
  <c r="IN108" i="3"/>
  <c r="IK109" i="3"/>
  <c r="IL109" i="3"/>
  <c r="IM109" i="3"/>
  <c r="IN109" i="3"/>
  <c r="IK110" i="3"/>
  <c r="IL110" i="3"/>
  <c r="IM110" i="3"/>
  <c r="IN110" i="3"/>
  <c r="IK111" i="3"/>
  <c r="II32" i="6" s="1"/>
  <c r="IW15" i="8" s="1"/>
  <c r="IL111" i="3"/>
  <c r="IJ32" i="6" s="1"/>
  <c r="IX15" i="8" s="1"/>
  <c r="IM111" i="3"/>
  <c r="IK32" i="6" s="1"/>
  <c r="IY15" i="8" s="1"/>
  <c r="IN111" i="3"/>
  <c r="IL32" i="6" s="1"/>
  <c r="IZ15" i="8" s="1"/>
  <c r="IK112" i="3"/>
  <c r="IL112" i="3"/>
  <c r="IM112" i="3"/>
  <c r="IN112" i="3"/>
  <c r="IK113" i="3"/>
  <c r="IL113" i="3"/>
  <c r="IM113" i="3"/>
  <c r="IN113" i="3"/>
  <c r="IK114" i="3"/>
  <c r="IL114" i="3"/>
  <c r="IM114" i="3"/>
  <c r="IN114" i="3"/>
  <c r="IK115" i="3"/>
  <c r="IL115" i="3"/>
  <c r="IM115" i="3"/>
  <c r="IN115" i="3"/>
  <c r="IK116" i="3"/>
  <c r="IL116" i="3"/>
  <c r="IM116" i="3"/>
  <c r="IN116" i="3"/>
  <c r="IK117" i="3"/>
  <c r="IL117" i="3"/>
  <c r="IM117" i="3"/>
  <c r="IN117" i="3"/>
  <c r="IK118" i="3"/>
  <c r="IL118" i="3"/>
  <c r="IM118" i="3"/>
  <c r="IN118" i="3"/>
  <c r="IK119" i="3"/>
  <c r="IL119" i="3"/>
  <c r="IM119" i="3"/>
  <c r="IN119" i="3"/>
  <c r="IK120" i="3"/>
  <c r="IL120" i="3"/>
  <c r="IM120" i="3"/>
  <c r="IN120" i="3"/>
  <c r="IK121" i="3"/>
  <c r="IL121" i="3"/>
  <c r="IM121" i="3"/>
  <c r="IN121" i="3"/>
  <c r="IK122" i="3"/>
  <c r="IL122" i="3"/>
  <c r="IM122" i="3"/>
  <c r="IN122" i="3"/>
  <c r="IK123" i="3"/>
  <c r="IL123" i="3"/>
  <c r="IM123" i="3"/>
  <c r="IN123" i="3"/>
  <c r="IK124" i="3"/>
  <c r="II36" i="6" s="1"/>
  <c r="IL124" i="3"/>
  <c r="IJ36" i="6" s="1"/>
  <c r="IM124" i="3"/>
  <c r="IK36" i="6" s="1"/>
  <c r="IN124" i="3"/>
  <c r="IL36" i="6" s="1"/>
  <c r="IK125" i="3"/>
  <c r="II11" i="6" s="1"/>
  <c r="IL125" i="3"/>
  <c r="IJ11" i="6" s="1"/>
  <c r="IM125" i="3"/>
  <c r="IK11" i="6" s="1"/>
  <c r="IN125" i="3"/>
  <c r="IL11" i="6" s="1"/>
  <c r="IK127" i="3"/>
  <c r="II37" i="6" s="1"/>
  <c r="IW19" i="8" s="1"/>
  <c r="IW36" i="8" s="1"/>
  <c r="IL127" i="3"/>
  <c r="IJ37" i="6" s="1"/>
  <c r="IX19" i="8" s="1"/>
  <c r="IX36" i="8" s="1"/>
  <c r="IM127" i="3"/>
  <c r="IK37" i="6" s="1"/>
  <c r="IY19" i="8" s="1"/>
  <c r="IN127" i="3"/>
  <c r="IL37" i="6" s="1"/>
  <c r="IZ19" i="8" s="1"/>
  <c r="IZ36" i="8" s="1"/>
  <c r="IK128" i="3"/>
  <c r="IL128" i="3"/>
  <c r="IM128" i="3"/>
  <c r="IN128" i="3"/>
  <c r="IK129" i="3"/>
  <c r="IL129" i="3"/>
  <c r="IM129" i="3"/>
  <c r="IN129" i="3"/>
  <c r="IK130" i="3"/>
  <c r="IL130" i="3"/>
  <c r="IM130" i="3"/>
  <c r="IN130" i="3"/>
  <c r="IK131" i="3"/>
  <c r="IL131" i="3"/>
  <c r="IM131" i="3"/>
  <c r="IN131" i="3"/>
  <c r="IK132" i="3"/>
  <c r="IL132" i="3"/>
  <c r="IM132" i="3"/>
  <c r="IN132" i="3"/>
  <c r="IK133" i="3"/>
  <c r="IL133" i="3"/>
  <c r="IM133" i="3"/>
  <c r="IN133" i="3"/>
  <c r="IK134" i="3"/>
  <c r="IL134" i="3"/>
  <c r="IM134" i="3"/>
  <c r="IN134" i="3"/>
  <c r="IK135" i="3"/>
  <c r="IL135" i="3"/>
  <c r="IM135" i="3"/>
  <c r="IN135" i="3"/>
  <c r="IK136" i="3"/>
  <c r="IL136" i="3"/>
  <c r="IM136" i="3"/>
  <c r="IN136" i="3"/>
  <c r="IK137" i="3"/>
  <c r="IL137" i="3"/>
  <c r="IM137" i="3"/>
  <c r="IN137" i="3"/>
  <c r="IK138" i="3"/>
  <c r="IL138" i="3"/>
  <c r="IM138" i="3"/>
  <c r="IN138" i="3"/>
  <c r="IK139" i="3"/>
  <c r="IL139" i="3"/>
  <c r="IM139" i="3"/>
  <c r="IN139" i="3"/>
  <c r="IK140" i="3"/>
  <c r="IL140" i="3"/>
  <c r="IM140" i="3"/>
  <c r="IN140" i="3"/>
  <c r="IK141" i="3"/>
  <c r="II35" i="6" s="1"/>
  <c r="IL141" i="3"/>
  <c r="IJ35" i="6" s="1"/>
  <c r="IM141" i="3"/>
  <c r="IK35" i="6" s="1"/>
  <c r="IN141" i="3"/>
  <c r="IL35" i="6" s="1"/>
  <c r="JA12" i="8" l="1"/>
  <c r="JA13" i="8"/>
  <c r="JD37" i="8"/>
  <c r="JE37" i="8"/>
  <c r="JA6" i="8"/>
  <c r="JA5" i="8"/>
  <c r="IJ19" i="6"/>
  <c r="JB5" i="8"/>
  <c r="JB34" i="8"/>
  <c r="JA34" i="8"/>
  <c r="IK31" i="6"/>
  <c r="IY17" i="8" s="1"/>
  <c r="IY33" i="8" s="1"/>
  <c r="JB13" i="8"/>
  <c r="JC20" i="8"/>
  <c r="JC30" i="8"/>
  <c r="IL31" i="6"/>
  <c r="IZ17" i="8" s="1"/>
  <c r="IZ33" i="8" s="1"/>
  <c r="JA4" i="8"/>
  <c r="JA9" i="8"/>
  <c r="JA8" i="8"/>
  <c r="JC29" i="8"/>
  <c r="IK10" i="6"/>
  <c r="JB6" i="8"/>
  <c r="JB12" i="8"/>
  <c r="JB8" i="8"/>
  <c r="JA10" i="8"/>
  <c r="JA31" i="8" s="1"/>
  <c r="II16" i="6"/>
  <c r="II13" i="6"/>
  <c r="JB9" i="8"/>
  <c r="JB10" i="8"/>
  <c r="IL10" i="6"/>
  <c r="IJ26" i="6"/>
  <c r="IJ24" i="6"/>
  <c r="IJ21" i="6"/>
  <c r="IJ17" i="6"/>
  <c r="IJ10" i="6"/>
  <c r="IJ9" i="6"/>
  <c r="IJ7" i="6"/>
  <c r="II30" i="6"/>
  <c r="IW16" i="8" s="1"/>
  <c r="IW32" i="8" s="1"/>
  <c r="II19" i="6"/>
  <c r="II17" i="6"/>
  <c r="II14" i="6"/>
  <c r="II10" i="6"/>
  <c r="II9" i="6"/>
  <c r="II8" i="6"/>
  <c r="II7" i="6"/>
  <c r="II5" i="6"/>
  <c r="IL33" i="6"/>
  <c r="IZ7" i="8" s="1"/>
  <c r="IL12" i="6"/>
  <c r="IK34" i="6"/>
  <c r="IY11" i="8" s="1"/>
  <c r="IK33" i="6"/>
  <c r="IY7" i="8" s="1"/>
  <c r="IK23" i="6"/>
  <c r="IK12" i="6"/>
  <c r="IJ23" i="6"/>
  <c r="II21" i="6"/>
  <c r="IL3" i="6"/>
  <c r="IJ25" i="6"/>
  <c r="IJ22" i="6"/>
  <c r="IJ18" i="6"/>
  <c r="IX13" i="8" s="1"/>
  <c r="IJ16" i="6"/>
  <c r="IJ13" i="6"/>
  <c r="IJ6" i="6"/>
  <c r="IJ4" i="6"/>
  <c r="II24" i="6"/>
  <c r="II25" i="6"/>
  <c r="II22" i="6"/>
  <c r="II18" i="6"/>
  <c r="II6" i="6"/>
  <c r="II4" i="6"/>
  <c r="IL34" i="6"/>
  <c r="IZ11" i="8" s="1"/>
  <c r="IJ31" i="6"/>
  <c r="IX17" i="8" s="1"/>
  <c r="IX33" i="8" s="1"/>
  <c r="IL30" i="6"/>
  <c r="IZ16" i="8" s="1"/>
  <c r="IZ32" i="8" s="1"/>
  <c r="IL24" i="6"/>
  <c r="IL21" i="6"/>
  <c r="IL19" i="6"/>
  <c r="IL17" i="6"/>
  <c r="IL15" i="6"/>
  <c r="IL14" i="6"/>
  <c r="IL9" i="6"/>
  <c r="IZ12" i="8" s="1"/>
  <c r="IL8" i="6"/>
  <c r="IL7" i="6"/>
  <c r="IJ33" i="6"/>
  <c r="IX7" i="8" s="1"/>
  <c r="IK30" i="6"/>
  <c r="IY16" i="8" s="1"/>
  <c r="IY32" i="8" s="1"/>
  <c r="IK26" i="6"/>
  <c r="IK24" i="6"/>
  <c r="IK21" i="6"/>
  <c r="IK19" i="6"/>
  <c r="IK17" i="6"/>
  <c r="IK15" i="6"/>
  <c r="IK14" i="6"/>
  <c r="IK9" i="6"/>
  <c r="IK8" i="6"/>
  <c r="IK7" i="6"/>
  <c r="IK5" i="6"/>
  <c r="IK3" i="6"/>
  <c r="II26" i="6"/>
  <c r="IL26" i="6"/>
  <c r="IJ12" i="6"/>
  <c r="IJ3" i="6"/>
  <c r="IJ30" i="6"/>
  <c r="IX16" i="8" s="1"/>
  <c r="IX32" i="8" s="1"/>
  <c r="IJ15" i="6"/>
  <c r="IJ8" i="6"/>
  <c r="IJ5" i="6"/>
  <c r="II15" i="6"/>
  <c r="IJ34" i="6"/>
  <c r="IX11" i="8" s="1"/>
  <c r="II34" i="6"/>
  <c r="IW11" i="8" s="1"/>
  <c r="II33" i="6"/>
  <c r="IW7" i="8" s="1"/>
  <c r="II31" i="6"/>
  <c r="IW17" i="8" s="1"/>
  <c r="IW33" i="8" s="1"/>
  <c r="II12" i="6"/>
  <c r="II3" i="6"/>
  <c r="IL25" i="6"/>
  <c r="IL22" i="6"/>
  <c r="IL18" i="6"/>
  <c r="IL16" i="6"/>
  <c r="IL13" i="6"/>
  <c r="IL6" i="6"/>
  <c r="IL5" i="6"/>
  <c r="IL4" i="6"/>
  <c r="IJ14" i="6"/>
  <c r="IK25" i="6"/>
  <c r="IL23" i="6"/>
  <c r="IK22" i="6"/>
  <c r="IK18" i="6"/>
  <c r="IY13" i="8" s="1"/>
  <c r="IK16" i="6"/>
  <c r="IK13" i="6"/>
  <c r="IK6" i="6"/>
  <c r="IK4" i="6"/>
  <c r="JB4" i="8"/>
  <c r="IW12" i="8"/>
  <c r="IZ14" i="8"/>
  <c r="IY14" i="8"/>
  <c r="IX14" i="8"/>
  <c r="IY18" i="8"/>
  <c r="IY35" i="8" s="1"/>
  <c r="IW14" i="8"/>
  <c r="IX18" i="8"/>
  <c r="IX35" i="8" s="1"/>
  <c r="IZ18" i="8"/>
  <c r="IZ35" i="8" s="1"/>
  <c r="IW18" i="8"/>
  <c r="IW35" i="8" s="1"/>
  <c r="IY36" i="8"/>
  <c r="IV38" i="8"/>
  <c r="IJ3" i="3"/>
  <c r="IJ4" i="3"/>
  <c r="IJ5" i="3"/>
  <c r="IJ6" i="3"/>
  <c r="IJ7" i="3"/>
  <c r="IJ8" i="3"/>
  <c r="IJ9" i="3"/>
  <c r="IJ10" i="3"/>
  <c r="IJ11" i="3"/>
  <c r="IJ12" i="3"/>
  <c r="IJ13" i="3"/>
  <c r="IJ14" i="3"/>
  <c r="IJ15" i="3"/>
  <c r="IJ16" i="3"/>
  <c r="IJ17" i="3"/>
  <c r="IJ18" i="3"/>
  <c r="IJ19" i="3"/>
  <c r="IJ20" i="3"/>
  <c r="IJ21" i="3"/>
  <c r="IJ22" i="3"/>
  <c r="IJ23" i="3"/>
  <c r="IJ24" i="3"/>
  <c r="IJ25" i="3"/>
  <c r="IJ26" i="3"/>
  <c r="IJ27" i="3"/>
  <c r="IJ28" i="3"/>
  <c r="IJ29" i="3"/>
  <c r="IJ30" i="3"/>
  <c r="IJ31" i="3"/>
  <c r="IJ32" i="3"/>
  <c r="IJ33" i="3"/>
  <c r="IJ34" i="3"/>
  <c r="IJ35" i="3"/>
  <c r="IJ36" i="3"/>
  <c r="IJ37" i="3"/>
  <c r="IJ38" i="3"/>
  <c r="IJ39" i="3"/>
  <c r="IH38" i="6" s="1"/>
  <c r="IJ40" i="3"/>
  <c r="IH39" i="6" s="1"/>
  <c r="IJ41" i="3"/>
  <c r="IJ42" i="3"/>
  <c r="IJ43" i="3"/>
  <c r="IJ44" i="3"/>
  <c r="IJ45" i="3"/>
  <c r="IJ46" i="3"/>
  <c r="IJ47" i="3"/>
  <c r="IJ48" i="3"/>
  <c r="IJ49" i="3"/>
  <c r="IJ50" i="3"/>
  <c r="IJ51" i="3"/>
  <c r="IJ52" i="3"/>
  <c r="IJ53" i="3"/>
  <c r="IJ54" i="3"/>
  <c r="IJ55" i="3"/>
  <c r="IJ56" i="3"/>
  <c r="IJ57" i="3"/>
  <c r="IJ58" i="3"/>
  <c r="IJ59" i="3"/>
  <c r="IJ60" i="3"/>
  <c r="IJ62" i="3"/>
  <c r="IJ63" i="3"/>
  <c r="IJ64" i="3"/>
  <c r="IJ65" i="3"/>
  <c r="IJ66" i="3"/>
  <c r="IJ67" i="3"/>
  <c r="IJ68" i="3"/>
  <c r="IJ69" i="3"/>
  <c r="IJ70" i="3"/>
  <c r="IH20" i="6" s="1"/>
  <c r="IJ71" i="3"/>
  <c r="IJ72" i="3"/>
  <c r="IJ73" i="3"/>
  <c r="IJ74" i="3"/>
  <c r="IJ75" i="3"/>
  <c r="IJ76" i="3"/>
  <c r="IJ77" i="3"/>
  <c r="IJ78" i="3"/>
  <c r="IJ79" i="3"/>
  <c r="IJ80" i="3"/>
  <c r="IJ81" i="3"/>
  <c r="II23" i="6" s="1"/>
  <c r="IJ82" i="3"/>
  <c r="IJ83" i="3"/>
  <c r="IJ84" i="3"/>
  <c r="IJ85" i="3"/>
  <c r="IJ86" i="3"/>
  <c r="IJ87" i="3"/>
  <c r="IJ88" i="3"/>
  <c r="IJ89" i="3"/>
  <c r="IJ90" i="3"/>
  <c r="IJ91" i="3"/>
  <c r="IJ92" i="3"/>
  <c r="IJ93" i="3"/>
  <c r="IJ94" i="3"/>
  <c r="IJ95" i="3"/>
  <c r="IJ96" i="3"/>
  <c r="IJ97" i="3"/>
  <c r="IH27" i="6" s="1"/>
  <c r="IJ98" i="3"/>
  <c r="IH28" i="6" s="1"/>
  <c r="IJ99" i="3"/>
  <c r="IJ100" i="3"/>
  <c r="IH29" i="6" s="1"/>
  <c r="IJ101" i="3"/>
  <c r="IJ102" i="3"/>
  <c r="IJ103" i="3"/>
  <c r="IJ104" i="3"/>
  <c r="IJ105" i="3"/>
  <c r="IJ106" i="3"/>
  <c r="IJ107" i="3"/>
  <c r="IJ108" i="3"/>
  <c r="IJ109" i="3"/>
  <c r="IJ110" i="3"/>
  <c r="IJ111" i="3"/>
  <c r="IH32" i="6" s="1"/>
  <c r="IV15" i="8" s="1"/>
  <c r="IJ112" i="3"/>
  <c r="IJ113" i="3"/>
  <c r="IJ114" i="3"/>
  <c r="IJ115" i="3"/>
  <c r="IJ116" i="3"/>
  <c r="IJ117" i="3"/>
  <c r="IJ118" i="3"/>
  <c r="IJ119" i="3"/>
  <c r="IJ120" i="3"/>
  <c r="IJ121" i="3"/>
  <c r="IJ122" i="3"/>
  <c r="IJ123" i="3"/>
  <c r="IJ124" i="3"/>
  <c r="IH36" i="6" s="1"/>
  <c r="IJ125" i="3"/>
  <c r="IH11" i="6" s="1"/>
  <c r="IJ127" i="3"/>
  <c r="IH37" i="6" s="1"/>
  <c r="IV19" i="8" s="1"/>
  <c r="IV36" i="8" s="1"/>
  <c r="IJ128" i="3"/>
  <c r="IJ129" i="3"/>
  <c r="IJ130" i="3"/>
  <c r="IJ131" i="3"/>
  <c r="IJ132" i="3"/>
  <c r="IJ133" i="3"/>
  <c r="IJ134" i="3"/>
  <c r="IJ135" i="3"/>
  <c r="IJ136" i="3"/>
  <c r="IJ137" i="3"/>
  <c r="IJ138" i="3"/>
  <c r="IJ139" i="3"/>
  <c r="IJ140" i="3"/>
  <c r="IJ141" i="3"/>
  <c r="IH35" i="6" s="1"/>
  <c r="IZ8" i="8" l="1"/>
  <c r="IY12" i="8"/>
  <c r="IH19" i="6"/>
  <c r="JA30" i="8"/>
  <c r="IY5" i="8"/>
  <c r="JA29" i="8"/>
  <c r="JB30" i="8"/>
  <c r="IW9" i="8"/>
  <c r="IW5" i="8"/>
  <c r="IX12" i="8"/>
  <c r="IW13" i="8"/>
  <c r="IW6" i="8"/>
  <c r="IX9" i="8"/>
  <c r="IX34" i="8"/>
  <c r="JB31" i="8"/>
  <c r="IX10" i="8"/>
  <c r="JC37" i="8"/>
  <c r="IW8" i="8"/>
  <c r="IY8" i="8"/>
  <c r="IW4" i="8"/>
  <c r="IZ6" i="8"/>
  <c r="IZ5" i="8"/>
  <c r="IX6" i="8"/>
  <c r="IW34" i="8"/>
  <c r="IY4" i="8"/>
  <c r="JA20" i="8"/>
  <c r="JB29" i="8"/>
  <c r="IY6" i="8"/>
  <c r="IY34" i="8"/>
  <c r="IY10" i="8"/>
  <c r="IX5" i="8"/>
  <c r="IZ34" i="8"/>
  <c r="IH18" i="6"/>
  <c r="IH25" i="6"/>
  <c r="IY9" i="8"/>
  <c r="IY30" i="8" s="1"/>
  <c r="IH13" i="6"/>
  <c r="IZ13" i="8"/>
  <c r="IH15" i="6"/>
  <c r="IZ10" i="8"/>
  <c r="IX4" i="8"/>
  <c r="IH26" i="6"/>
  <c r="IH3" i="6"/>
  <c r="JB20" i="8"/>
  <c r="IX8" i="8"/>
  <c r="IH24" i="6"/>
  <c r="IH21" i="6"/>
  <c r="IH17" i="6"/>
  <c r="IH9" i="6"/>
  <c r="IH7" i="6"/>
  <c r="IH34" i="6"/>
  <c r="IV11" i="8" s="1"/>
  <c r="IW10" i="8"/>
  <c r="IH16" i="6"/>
  <c r="IH4" i="6"/>
  <c r="IH12" i="6"/>
  <c r="IH30" i="6"/>
  <c r="IV16" i="8" s="1"/>
  <c r="IV32" i="8" s="1"/>
  <c r="IH6" i="6"/>
  <c r="IH8" i="6"/>
  <c r="IH33" i="6"/>
  <c r="IV7" i="8" s="1"/>
  <c r="IH22" i="6"/>
  <c r="IZ4" i="8"/>
  <c r="IZ29" i="8" s="1"/>
  <c r="IH14" i="6"/>
  <c r="IH10" i="6"/>
  <c r="IH31" i="6"/>
  <c r="IV17" i="8" s="1"/>
  <c r="IV33" i="8" s="1"/>
  <c r="IH5" i="6"/>
  <c r="IZ9" i="8"/>
  <c r="IV18" i="8"/>
  <c r="IV35" i="8" s="1"/>
  <c r="IV14" i="8"/>
  <c r="IU38" i="8"/>
  <c r="II3" i="3"/>
  <c r="II4" i="3"/>
  <c r="II5" i="3"/>
  <c r="II6" i="3"/>
  <c r="II7" i="3"/>
  <c r="II8" i="3"/>
  <c r="II9" i="3"/>
  <c r="II10" i="3"/>
  <c r="II11" i="3"/>
  <c r="II12" i="3"/>
  <c r="II13" i="3"/>
  <c r="II14" i="3"/>
  <c r="II15" i="3"/>
  <c r="II16" i="3"/>
  <c r="II17" i="3"/>
  <c r="II18" i="3"/>
  <c r="II19" i="3"/>
  <c r="II20" i="3"/>
  <c r="II21" i="3"/>
  <c r="II22" i="3"/>
  <c r="II23" i="3"/>
  <c r="II24" i="3"/>
  <c r="II25" i="3"/>
  <c r="II26" i="3"/>
  <c r="II27" i="3"/>
  <c r="II28" i="3"/>
  <c r="II29" i="3"/>
  <c r="II30" i="3"/>
  <c r="II31" i="3"/>
  <c r="II32" i="3"/>
  <c r="II33" i="3"/>
  <c r="II34" i="3"/>
  <c r="II35" i="3"/>
  <c r="II36" i="3"/>
  <c r="II37" i="3"/>
  <c r="II38" i="3"/>
  <c r="II39" i="3"/>
  <c r="IG38" i="6" s="1"/>
  <c r="II40" i="3"/>
  <c r="IG39" i="6" s="1"/>
  <c r="II41" i="3"/>
  <c r="II42" i="3"/>
  <c r="II43" i="3"/>
  <c r="II44" i="3"/>
  <c r="II45" i="3"/>
  <c r="II46" i="3"/>
  <c r="II47" i="3"/>
  <c r="II48" i="3"/>
  <c r="II49" i="3"/>
  <c r="II50" i="3"/>
  <c r="II51" i="3"/>
  <c r="II52" i="3"/>
  <c r="II53" i="3"/>
  <c r="II54" i="3"/>
  <c r="II55" i="3"/>
  <c r="II56" i="3"/>
  <c r="II57" i="3"/>
  <c r="II58" i="3"/>
  <c r="II59" i="3"/>
  <c r="II60" i="3"/>
  <c r="II62" i="3"/>
  <c r="II63" i="3"/>
  <c r="II64" i="3"/>
  <c r="II65" i="3"/>
  <c r="II66" i="3"/>
  <c r="II67" i="3"/>
  <c r="II68" i="3"/>
  <c r="II69" i="3"/>
  <c r="II70" i="3"/>
  <c r="IG20" i="6" s="1"/>
  <c r="II71" i="3"/>
  <c r="II72" i="3"/>
  <c r="II73" i="3"/>
  <c r="II74" i="3"/>
  <c r="II75" i="3"/>
  <c r="II76" i="3"/>
  <c r="II77" i="3"/>
  <c r="II78" i="3"/>
  <c r="II79" i="3"/>
  <c r="II80" i="3"/>
  <c r="II81" i="3"/>
  <c r="IH23" i="6" s="1"/>
  <c r="II82" i="3"/>
  <c r="II83" i="3"/>
  <c r="II84" i="3"/>
  <c r="II85" i="3"/>
  <c r="II86" i="3"/>
  <c r="II87" i="3"/>
  <c r="II88" i="3"/>
  <c r="II89" i="3"/>
  <c r="II90" i="3"/>
  <c r="II91" i="3"/>
  <c r="II92" i="3"/>
  <c r="II93" i="3"/>
  <c r="II94" i="3"/>
  <c r="II95" i="3"/>
  <c r="II96" i="3"/>
  <c r="II97" i="3"/>
  <c r="IG27" i="6" s="1"/>
  <c r="II98" i="3"/>
  <c r="IG28" i="6" s="1"/>
  <c r="II99" i="3"/>
  <c r="II100" i="3"/>
  <c r="IG29" i="6" s="1"/>
  <c r="II101" i="3"/>
  <c r="II102" i="3"/>
  <c r="II103" i="3"/>
  <c r="II104" i="3"/>
  <c r="II105" i="3"/>
  <c r="II106" i="3"/>
  <c r="II107" i="3"/>
  <c r="II108" i="3"/>
  <c r="II109" i="3"/>
  <c r="II110" i="3"/>
  <c r="II111" i="3"/>
  <c r="IG32" i="6" s="1"/>
  <c r="IU15" i="8" s="1"/>
  <c r="II112" i="3"/>
  <c r="II113" i="3"/>
  <c r="II114" i="3"/>
  <c r="II115" i="3"/>
  <c r="II116" i="3"/>
  <c r="II117" i="3"/>
  <c r="II118" i="3"/>
  <c r="II119" i="3"/>
  <c r="II120" i="3"/>
  <c r="II121" i="3"/>
  <c r="II122" i="3"/>
  <c r="II123" i="3"/>
  <c r="II124" i="3"/>
  <c r="IG36" i="6" s="1"/>
  <c r="II125" i="3"/>
  <c r="IG11" i="6" s="1"/>
  <c r="II127" i="3"/>
  <c r="IG37" i="6" s="1"/>
  <c r="IU19" i="8" s="1"/>
  <c r="IU36" i="8" s="1"/>
  <c r="II128" i="3"/>
  <c r="II129" i="3"/>
  <c r="II130" i="3"/>
  <c r="II131" i="3"/>
  <c r="II132" i="3"/>
  <c r="II133" i="3"/>
  <c r="II134" i="3"/>
  <c r="II135" i="3"/>
  <c r="II136" i="3"/>
  <c r="II137" i="3"/>
  <c r="II138" i="3"/>
  <c r="II139" i="3"/>
  <c r="II140" i="3"/>
  <c r="II141" i="3"/>
  <c r="IG35" i="6" s="1"/>
  <c r="JA37" i="8" l="1"/>
  <c r="IW31" i="8"/>
  <c r="IW30" i="8"/>
  <c r="IY29" i="8"/>
  <c r="IY31" i="8"/>
  <c r="IX30" i="8"/>
  <c r="JB37" i="8"/>
  <c r="IG31" i="6"/>
  <c r="IU17" i="8" s="1"/>
  <c r="IU33" i="8" s="1"/>
  <c r="IX29" i="8"/>
  <c r="IX31" i="8"/>
  <c r="IW29" i="8"/>
  <c r="IV34" i="8"/>
  <c r="IV12" i="8"/>
  <c r="IG10" i="6"/>
  <c r="IV9" i="8"/>
  <c r="IZ31" i="8"/>
  <c r="IZ20" i="8"/>
  <c r="IG22" i="6"/>
  <c r="IV4" i="8"/>
  <c r="IZ30" i="8"/>
  <c r="IY20" i="8"/>
  <c r="IV13" i="8"/>
  <c r="IV10" i="8"/>
  <c r="IG19" i="6"/>
  <c r="IV6" i="8"/>
  <c r="IX20" i="8"/>
  <c r="IV5" i="8"/>
  <c r="IG15" i="6"/>
  <c r="IY37" i="8"/>
  <c r="IW20" i="8"/>
  <c r="IG5" i="6"/>
  <c r="IG33" i="6"/>
  <c r="IU7" i="8" s="1"/>
  <c r="IG16" i="6"/>
  <c r="IG13" i="6"/>
  <c r="IG4" i="6"/>
  <c r="IG24" i="6"/>
  <c r="IG26" i="6"/>
  <c r="IG12" i="6"/>
  <c r="IG21" i="6"/>
  <c r="IG6" i="6"/>
  <c r="IG9" i="6"/>
  <c r="IG30" i="6"/>
  <c r="IU16" i="8" s="1"/>
  <c r="IU32" i="8" s="1"/>
  <c r="IG8" i="6"/>
  <c r="IG7" i="6"/>
  <c r="IG34" i="6"/>
  <c r="IU11" i="8" s="1"/>
  <c r="IU18" i="8"/>
  <c r="IU35" i="8" s="1"/>
  <c r="IG18" i="6"/>
  <c r="IG3" i="6"/>
  <c r="IG17" i="6"/>
  <c r="IG25" i="6"/>
  <c r="IV8" i="8"/>
  <c r="IG14" i="6"/>
  <c r="IU14" i="8"/>
  <c r="IT38" i="8"/>
  <c r="IH3" i="3"/>
  <c r="IH4" i="3"/>
  <c r="IH5" i="3"/>
  <c r="IH6" i="3"/>
  <c r="IH7" i="3"/>
  <c r="IH8" i="3"/>
  <c r="IH9" i="3"/>
  <c r="IH10" i="3"/>
  <c r="IH11" i="3"/>
  <c r="IH12" i="3"/>
  <c r="IH13" i="3"/>
  <c r="IH14" i="3"/>
  <c r="IH15" i="3"/>
  <c r="IH16" i="3"/>
  <c r="IH17" i="3"/>
  <c r="IH18" i="3"/>
  <c r="IH19" i="3"/>
  <c r="IH20" i="3"/>
  <c r="IH21" i="3"/>
  <c r="IH22" i="3"/>
  <c r="IH23" i="3"/>
  <c r="IH24" i="3"/>
  <c r="IH25" i="3"/>
  <c r="IH26" i="3"/>
  <c r="IH27" i="3"/>
  <c r="IH28" i="3"/>
  <c r="IH29" i="3"/>
  <c r="IH30" i="3"/>
  <c r="IH31" i="3"/>
  <c r="IH32" i="3"/>
  <c r="IH33" i="3"/>
  <c r="IH34" i="3"/>
  <c r="IH35" i="3"/>
  <c r="IH36" i="3"/>
  <c r="IH37" i="3"/>
  <c r="IH38" i="3"/>
  <c r="IH39" i="3"/>
  <c r="IF38" i="6" s="1"/>
  <c r="IH40" i="3"/>
  <c r="IF39" i="6" s="1"/>
  <c r="IH41" i="3"/>
  <c r="IH42" i="3"/>
  <c r="IH43" i="3"/>
  <c r="IH44" i="3"/>
  <c r="IH45" i="3"/>
  <c r="IH46" i="3"/>
  <c r="IH47" i="3"/>
  <c r="IH48" i="3"/>
  <c r="IH49" i="3"/>
  <c r="IH50" i="3"/>
  <c r="IH51" i="3"/>
  <c r="IH52" i="3"/>
  <c r="IH53" i="3"/>
  <c r="IH54" i="3"/>
  <c r="IH55" i="3"/>
  <c r="IH56" i="3"/>
  <c r="IH57" i="3"/>
  <c r="IH58" i="3"/>
  <c r="IH59" i="3"/>
  <c r="IH60" i="3"/>
  <c r="IH62" i="3"/>
  <c r="IH63" i="3"/>
  <c r="IH64" i="3"/>
  <c r="IH65" i="3"/>
  <c r="IH66" i="3"/>
  <c r="IH67" i="3"/>
  <c r="IH68" i="3"/>
  <c r="IH69" i="3"/>
  <c r="IH70" i="3"/>
  <c r="IF20" i="6" s="1"/>
  <c r="IH71" i="3"/>
  <c r="IH72" i="3"/>
  <c r="IH73" i="3"/>
  <c r="IH74" i="3"/>
  <c r="IH75" i="3"/>
  <c r="IH76" i="3"/>
  <c r="IH77" i="3"/>
  <c r="IH78" i="3"/>
  <c r="IH79" i="3"/>
  <c r="IH80" i="3"/>
  <c r="IH81" i="3"/>
  <c r="IG23" i="6" s="1"/>
  <c r="IH82" i="3"/>
  <c r="IH83" i="3"/>
  <c r="IH84" i="3"/>
  <c r="IH85" i="3"/>
  <c r="IH86" i="3"/>
  <c r="IH87" i="3"/>
  <c r="IH88" i="3"/>
  <c r="IH89" i="3"/>
  <c r="IH90" i="3"/>
  <c r="IH91" i="3"/>
  <c r="IH92" i="3"/>
  <c r="IH93" i="3"/>
  <c r="IH94" i="3"/>
  <c r="IH95" i="3"/>
  <c r="IH96" i="3"/>
  <c r="IH97" i="3"/>
  <c r="IF27" i="6" s="1"/>
  <c r="IH98" i="3"/>
  <c r="IF28" i="6" s="1"/>
  <c r="IH99" i="3"/>
  <c r="IH100" i="3"/>
  <c r="IF29" i="6" s="1"/>
  <c r="IH101" i="3"/>
  <c r="IH102" i="3"/>
  <c r="IH103" i="3"/>
  <c r="IH104" i="3"/>
  <c r="IH105" i="3"/>
  <c r="IH106" i="3"/>
  <c r="IH107" i="3"/>
  <c r="IH108" i="3"/>
  <c r="IH109" i="3"/>
  <c r="IH110" i="3"/>
  <c r="IH111" i="3"/>
  <c r="IF32" i="6" s="1"/>
  <c r="IT15" i="8" s="1"/>
  <c r="IH112" i="3"/>
  <c r="IH113" i="3"/>
  <c r="IH114" i="3"/>
  <c r="IH115" i="3"/>
  <c r="IH116" i="3"/>
  <c r="IH117" i="3"/>
  <c r="IH118" i="3"/>
  <c r="IH119" i="3"/>
  <c r="IH120" i="3"/>
  <c r="IH121" i="3"/>
  <c r="IH122" i="3"/>
  <c r="IH123" i="3"/>
  <c r="IH124" i="3"/>
  <c r="IF36" i="6" s="1"/>
  <c r="IH125" i="3"/>
  <c r="IF11" i="6" s="1"/>
  <c r="IH127" i="3"/>
  <c r="IF37" i="6" s="1"/>
  <c r="IT19" i="8" s="1"/>
  <c r="IT36" i="8" s="1"/>
  <c r="IH128" i="3"/>
  <c r="IH129" i="3"/>
  <c r="IH130" i="3"/>
  <c r="IH131" i="3"/>
  <c r="IH132" i="3"/>
  <c r="IH133" i="3"/>
  <c r="IH134" i="3"/>
  <c r="IH135" i="3"/>
  <c r="IH136" i="3"/>
  <c r="IH137" i="3"/>
  <c r="IH138" i="3"/>
  <c r="IH139" i="3"/>
  <c r="IH140" i="3"/>
  <c r="IH141" i="3"/>
  <c r="IF35" i="6" s="1"/>
  <c r="IU34" i="8" l="1"/>
  <c r="IF16" i="6"/>
  <c r="IF13" i="6"/>
  <c r="IF19" i="6"/>
  <c r="IW37" i="8"/>
  <c r="IX37" i="8"/>
  <c r="IV31" i="8"/>
  <c r="IV30" i="8"/>
  <c r="IZ37" i="8"/>
  <c r="IU12" i="8"/>
  <c r="IV29" i="8"/>
  <c r="IF4" i="6"/>
  <c r="IU6" i="8"/>
  <c r="IU5" i="8"/>
  <c r="IF18" i="6"/>
  <c r="IV20" i="8"/>
  <c r="IU4" i="8"/>
  <c r="IU13" i="8"/>
  <c r="IF31" i="6"/>
  <c r="IT17" i="8" s="1"/>
  <c r="IT33" i="8" s="1"/>
  <c r="IU10" i="8"/>
  <c r="IF7" i="6"/>
  <c r="IU9" i="8"/>
  <c r="IU8" i="8"/>
  <c r="IF24" i="6"/>
  <c r="IF34" i="6"/>
  <c r="IT11" i="8" s="1"/>
  <c r="IF8" i="6"/>
  <c r="IF26" i="6"/>
  <c r="IF12" i="6"/>
  <c r="IT5" i="8" s="1"/>
  <c r="IF6" i="6"/>
  <c r="IF9" i="6"/>
  <c r="IF30" i="6"/>
  <c r="IT16" i="8" s="1"/>
  <c r="IT32" i="8" s="1"/>
  <c r="IF15" i="6"/>
  <c r="IF14" i="6"/>
  <c r="IF33" i="6"/>
  <c r="IT7" i="8" s="1"/>
  <c r="IF5" i="6"/>
  <c r="IF3" i="6"/>
  <c r="IF17" i="6"/>
  <c r="IF25" i="6"/>
  <c r="IF22" i="6"/>
  <c r="IF10" i="6"/>
  <c r="IF21" i="6"/>
  <c r="IT14" i="8"/>
  <c r="IT18" i="8"/>
  <c r="IT35" i="8" s="1"/>
  <c r="IS38" i="8"/>
  <c r="IG3" i="3"/>
  <c r="IG4" i="3"/>
  <c r="IG5" i="3"/>
  <c r="IG6" i="3"/>
  <c r="IG7" i="3"/>
  <c r="IG8" i="3"/>
  <c r="IG9" i="3"/>
  <c r="IG10" i="3"/>
  <c r="IG11" i="3"/>
  <c r="IG12" i="3"/>
  <c r="IG13" i="3"/>
  <c r="IG14" i="3"/>
  <c r="IG15" i="3"/>
  <c r="IG16" i="3"/>
  <c r="IG17" i="3"/>
  <c r="IG18" i="3"/>
  <c r="IG19" i="3"/>
  <c r="IG20" i="3"/>
  <c r="IG21" i="3"/>
  <c r="IG22" i="3"/>
  <c r="IG23" i="3"/>
  <c r="IG24" i="3"/>
  <c r="IG25" i="3"/>
  <c r="IG26" i="3"/>
  <c r="IG27" i="3"/>
  <c r="IG28" i="3"/>
  <c r="IG29" i="3"/>
  <c r="IG30" i="3"/>
  <c r="IG31" i="3"/>
  <c r="IG32" i="3"/>
  <c r="IG33" i="3"/>
  <c r="IG34" i="3"/>
  <c r="IG35" i="3"/>
  <c r="IG36" i="3"/>
  <c r="IG37" i="3"/>
  <c r="IG38" i="3"/>
  <c r="IG39" i="3"/>
  <c r="IE38" i="6" s="1"/>
  <c r="IG40" i="3"/>
  <c r="IE39" i="6" s="1"/>
  <c r="IG41" i="3"/>
  <c r="IG42" i="3"/>
  <c r="IG43" i="3"/>
  <c r="IG44" i="3"/>
  <c r="IG45" i="3"/>
  <c r="IG46" i="3"/>
  <c r="IG47" i="3"/>
  <c r="IG48" i="3"/>
  <c r="IG49" i="3"/>
  <c r="IG50" i="3"/>
  <c r="IG51" i="3"/>
  <c r="IG52" i="3"/>
  <c r="IG53" i="3"/>
  <c r="IG54" i="3"/>
  <c r="IG55" i="3"/>
  <c r="IG56" i="3"/>
  <c r="IG57" i="3"/>
  <c r="IG58" i="3"/>
  <c r="IG59" i="3"/>
  <c r="IG60" i="3"/>
  <c r="IG62" i="3"/>
  <c r="IG63" i="3"/>
  <c r="IG64" i="3"/>
  <c r="IG65" i="3"/>
  <c r="IG66" i="3"/>
  <c r="IG67" i="3"/>
  <c r="IG68" i="3"/>
  <c r="IG69" i="3"/>
  <c r="IG70" i="3"/>
  <c r="IE20" i="6" s="1"/>
  <c r="IG71" i="3"/>
  <c r="IG72" i="3"/>
  <c r="IG73" i="3"/>
  <c r="IG74" i="3"/>
  <c r="IG75" i="3"/>
  <c r="IG76" i="3"/>
  <c r="IG77" i="3"/>
  <c r="IG78" i="3"/>
  <c r="IG79" i="3"/>
  <c r="IG80" i="3"/>
  <c r="IG81" i="3"/>
  <c r="IF23" i="6" s="1"/>
  <c r="IG82" i="3"/>
  <c r="IG83" i="3"/>
  <c r="IG84" i="3"/>
  <c r="IG85" i="3"/>
  <c r="IG86" i="3"/>
  <c r="IG87" i="3"/>
  <c r="IG88" i="3"/>
  <c r="IG89" i="3"/>
  <c r="IG90" i="3"/>
  <c r="IG91" i="3"/>
  <c r="IG92" i="3"/>
  <c r="IG93" i="3"/>
  <c r="IG94" i="3"/>
  <c r="IG95" i="3"/>
  <c r="IG96" i="3"/>
  <c r="IG97" i="3"/>
  <c r="IE27" i="6" s="1"/>
  <c r="IG98" i="3"/>
  <c r="IE28" i="6" s="1"/>
  <c r="IG99" i="3"/>
  <c r="IG100" i="3"/>
  <c r="IE29" i="6" s="1"/>
  <c r="IG101" i="3"/>
  <c r="IG102" i="3"/>
  <c r="IG103" i="3"/>
  <c r="IG104" i="3"/>
  <c r="IG105" i="3"/>
  <c r="IG106" i="3"/>
  <c r="IG107" i="3"/>
  <c r="IG108" i="3"/>
  <c r="IG109" i="3"/>
  <c r="IG110" i="3"/>
  <c r="IG111" i="3"/>
  <c r="IE32" i="6" s="1"/>
  <c r="IS15" i="8" s="1"/>
  <c r="IG112" i="3"/>
  <c r="IG113" i="3"/>
  <c r="IG114" i="3"/>
  <c r="IG115" i="3"/>
  <c r="IG116" i="3"/>
  <c r="IG117" i="3"/>
  <c r="IG118" i="3"/>
  <c r="IG119" i="3"/>
  <c r="IG120" i="3"/>
  <c r="IG121" i="3"/>
  <c r="IG122" i="3"/>
  <c r="IG123" i="3"/>
  <c r="IG124" i="3"/>
  <c r="IE36" i="6" s="1"/>
  <c r="IG125" i="3"/>
  <c r="IE11" i="6" s="1"/>
  <c r="IG127" i="3"/>
  <c r="IE37" i="6" s="1"/>
  <c r="IS19" i="8" s="1"/>
  <c r="IS36" i="8" s="1"/>
  <c r="IG128" i="3"/>
  <c r="IG129" i="3"/>
  <c r="IG130" i="3"/>
  <c r="IG131" i="3"/>
  <c r="IG132" i="3"/>
  <c r="IG133" i="3"/>
  <c r="IG134" i="3"/>
  <c r="IG135" i="3"/>
  <c r="IG136" i="3"/>
  <c r="IG137" i="3"/>
  <c r="IG138" i="3"/>
  <c r="IG139" i="3"/>
  <c r="IG140" i="3"/>
  <c r="IG141" i="3"/>
  <c r="IE35" i="6" s="1"/>
  <c r="IU31" i="8" l="1"/>
  <c r="IV37" i="8"/>
  <c r="IT13" i="8"/>
  <c r="IE19" i="6"/>
  <c r="IU30" i="8"/>
  <c r="IU29" i="8"/>
  <c r="IT10" i="8"/>
  <c r="IT4" i="8"/>
  <c r="IT34" i="8"/>
  <c r="IE22" i="6"/>
  <c r="IT9" i="8"/>
  <c r="IT8" i="8"/>
  <c r="IE10" i="6"/>
  <c r="IE21" i="6"/>
  <c r="IE9" i="6"/>
  <c r="IU20" i="8"/>
  <c r="IT6" i="8"/>
  <c r="IT12" i="8"/>
  <c r="IE24" i="6"/>
  <c r="IE34" i="6"/>
  <c r="IS11" i="8" s="1"/>
  <c r="IE33" i="6"/>
  <c r="IS7" i="8" s="1"/>
  <c r="IE16" i="6"/>
  <c r="IE13" i="6"/>
  <c r="IE8" i="6"/>
  <c r="IE4" i="6"/>
  <c r="IE31" i="6"/>
  <c r="IS17" i="8" s="1"/>
  <c r="IS33" i="8" s="1"/>
  <c r="IE5" i="6"/>
  <c r="IE12" i="6"/>
  <c r="IE17" i="6"/>
  <c r="IE6" i="6"/>
  <c r="IE14" i="6"/>
  <c r="IE26" i="6"/>
  <c r="IE30" i="6"/>
  <c r="IS16" i="8" s="1"/>
  <c r="IS32" i="8" s="1"/>
  <c r="IE15" i="6"/>
  <c r="IE7" i="6"/>
  <c r="IE3" i="6"/>
  <c r="IE25" i="6"/>
  <c r="IE18" i="6"/>
  <c r="IS18" i="8"/>
  <c r="IS35" i="8" s="1"/>
  <c r="IS14" i="8"/>
  <c r="IR38" i="8"/>
  <c r="IF3" i="3"/>
  <c r="IF4" i="3"/>
  <c r="IF5" i="3"/>
  <c r="IF6" i="3"/>
  <c r="IF7" i="3"/>
  <c r="IF8" i="3"/>
  <c r="IF9" i="3"/>
  <c r="IF10" i="3"/>
  <c r="IF11" i="3"/>
  <c r="IF12" i="3"/>
  <c r="IF13" i="3"/>
  <c r="IF14" i="3"/>
  <c r="IF15" i="3"/>
  <c r="IF16" i="3"/>
  <c r="IF17" i="3"/>
  <c r="IF18" i="3"/>
  <c r="IF19" i="3"/>
  <c r="IF20" i="3"/>
  <c r="IF21" i="3"/>
  <c r="IF22" i="3"/>
  <c r="IF23" i="3"/>
  <c r="IF24" i="3"/>
  <c r="IF25" i="3"/>
  <c r="IF26" i="3"/>
  <c r="IF27" i="3"/>
  <c r="IF28" i="3"/>
  <c r="IF29" i="3"/>
  <c r="IF30" i="3"/>
  <c r="IF31" i="3"/>
  <c r="IF32" i="3"/>
  <c r="IF33" i="3"/>
  <c r="IF34" i="3"/>
  <c r="IF35" i="3"/>
  <c r="IF36" i="3"/>
  <c r="IF37" i="3"/>
  <c r="IF38" i="3"/>
  <c r="IF39" i="3"/>
  <c r="ID38" i="6" s="1"/>
  <c r="IF40" i="3"/>
  <c r="ID39" i="6" s="1"/>
  <c r="IF41" i="3"/>
  <c r="IF42" i="3"/>
  <c r="IF43" i="3"/>
  <c r="IF44" i="3"/>
  <c r="IF45" i="3"/>
  <c r="IF46" i="3"/>
  <c r="IF47" i="3"/>
  <c r="IF48" i="3"/>
  <c r="IF49" i="3"/>
  <c r="IF50" i="3"/>
  <c r="IF51" i="3"/>
  <c r="IF52" i="3"/>
  <c r="IF53" i="3"/>
  <c r="IF54" i="3"/>
  <c r="IF55" i="3"/>
  <c r="IF56" i="3"/>
  <c r="IF57" i="3"/>
  <c r="IF58" i="3"/>
  <c r="IF59" i="3"/>
  <c r="IF60" i="3"/>
  <c r="IF62" i="3"/>
  <c r="IF63" i="3"/>
  <c r="IF64" i="3"/>
  <c r="IF65" i="3"/>
  <c r="IF66" i="3"/>
  <c r="IF67" i="3"/>
  <c r="IF68" i="3"/>
  <c r="IF69" i="3"/>
  <c r="IF70" i="3"/>
  <c r="ID20" i="6" s="1"/>
  <c r="IF71" i="3"/>
  <c r="IF72" i="3"/>
  <c r="IF73" i="3"/>
  <c r="IF74" i="3"/>
  <c r="IF75" i="3"/>
  <c r="IF76" i="3"/>
  <c r="IF77" i="3"/>
  <c r="IF78" i="3"/>
  <c r="IF79" i="3"/>
  <c r="IF80" i="3"/>
  <c r="IF81" i="3"/>
  <c r="IE23" i="6" s="1"/>
  <c r="IF82" i="3"/>
  <c r="IF83" i="3"/>
  <c r="IF84" i="3"/>
  <c r="IF85" i="3"/>
  <c r="IF86" i="3"/>
  <c r="IF87" i="3"/>
  <c r="IF88" i="3"/>
  <c r="IF89" i="3"/>
  <c r="IF90" i="3"/>
  <c r="IF91" i="3"/>
  <c r="IF92" i="3"/>
  <c r="IF93" i="3"/>
  <c r="IF94" i="3"/>
  <c r="IF95" i="3"/>
  <c r="IF96" i="3"/>
  <c r="IF97" i="3"/>
  <c r="ID27" i="6" s="1"/>
  <c r="IF98" i="3"/>
  <c r="ID28" i="6" s="1"/>
  <c r="IF99" i="3"/>
  <c r="IF100" i="3"/>
  <c r="ID29" i="6" s="1"/>
  <c r="IF101" i="3"/>
  <c r="IF102" i="3"/>
  <c r="IF103" i="3"/>
  <c r="IF104" i="3"/>
  <c r="IF105" i="3"/>
  <c r="IF106" i="3"/>
  <c r="IF107" i="3"/>
  <c r="IF108" i="3"/>
  <c r="IF109" i="3"/>
  <c r="IF110" i="3"/>
  <c r="IF111" i="3"/>
  <c r="ID32" i="6" s="1"/>
  <c r="IR15" i="8" s="1"/>
  <c r="IF112" i="3"/>
  <c r="IF113" i="3"/>
  <c r="IF114" i="3"/>
  <c r="IF115" i="3"/>
  <c r="IF116" i="3"/>
  <c r="IF117" i="3"/>
  <c r="IF118" i="3"/>
  <c r="IF119" i="3"/>
  <c r="IF120" i="3"/>
  <c r="IF121" i="3"/>
  <c r="IF122" i="3"/>
  <c r="IF123" i="3"/>
  <c r="IF124" i="3"/>
  <c r="ID36" i="6" s="1"/>
  <c r="IF125" i="3"/>
  <c r="ID11" i="6" s="1"/>
  <c r="IF127" i="3"/>
  <c r="ID37" i="6" s="1"/>
  <c r="IR19" i="8" s="1"/>
  <c r="IR36" i="8" s="1"/>
  <c r="IF128" i="3"/>
  <c r="IF129" i="3"/>
  <c r="IF130" i="3"/>
  <c r="IF131" i="3"/>
  <c r="IF132" i="3"/>
  <c r="IF133" i="3"/>
  <c r="IF134" i="3"/>
  <c r="IF135" i="3"/>
  <c r="IF136" i="3"/>
  <c r="IF137" i="3"/>
  <c r="IF138" i="3"/>
  <c r="IF139" i="3"/>
  <c r="IF140" i="3"/>
  <c r="IF141" i="3"/>
  <c r="ID35" i="6" s="1"/>
  <c r="ID19" i="6" l="1"/>
  <c r="IT30" i="8"/>
  <c r="IU37" i="8"/>
  <c r="IS12" i="8"/>
  <c r="IS6" i="8"/>
  <c r="IT31" i="8"/>
  <c r="ID10" i="6"/>
  <c r="IT29" i="8"/>
  <c r="IT20" i="8"/>
  <c r="IS8" i="8"/>
  <c r="IS13" i="8"/>
  <c r="ID5" i="6"/>
  <c r="IS9" i="8"/>
  <c r="IS34" i="8"/>
  <c r="ID16" i="6"/>
  <c r="ID13" i="6"/>
  <c r="ID4" i="6"/>
  <c r="ID6" i="6"/>
  <c r="IS4" i="8"/>
  <c r="IS5" i="8"/>
  <c r="ID24" i="6"/>
  <c r="ID17" i="6"/>
  <c r="ID25" i="6"/>
  <c r="ID22" i="6"/>
  <c r="ID18" i="6"/>
  <c r="ID8" i="6"/>
  <c r="ID3" i="6"/>
  <c r="ID31" i="6"/>
  <c r="IR17" i="8" s="1"/>
  <c r="IR33" i="8" s="1"/>
  <c r="ID33" i="6"/>
  <c r="IR7" i="8" s="1"/>
  <c r="ID21" i="6"/>
  <c r="ID14" i="6"/>
  <c r="ID9" i="6"/>
  <c r="IR12" i="8" s="1"/>
  <c r="ID7" i="6"/>
  <c r="ID34" i="6"/>
  <c r="IR11" i="8" s="1"/>
  <c r="ID30" i="6"/>
  <c r="IR16" i="8" s="1"/>
  <c r="IR32" i="8" s="1"/>
  <c r="IS10" i="8"/>
  <c r="IS31" i="8" s="1"/>
  <c r="ID15" i="6"/>
  <c r="ID26" i="6"/>
  <c r="ID12" i="6"/>
  <c r="IR18" i="8"/>
  <c r="IR35" i="8" s="1"/>
  <c r="IR14" i="8"/>
  <c r="IT37" i="8" l="1"/>
  <c r="IR5" i="8"/>
  <c r="IR4" i="8"/>
  <c r="IS29" i="8"/>
  <c r="IS30" i="8"/>
  <c r="IR34" i="8"/>
  <c r="IR13" i="8"/>
  <c r="IR8" i="8"/>
  <c r="IR9" i="8"/>
  <c r="IR6" i="8"/>
  <c r="IS20" i="8"/>
  <c r="IQ38" i="8"/>
  <c r="IR29" i="8" l="1"/>
  <c r="IS37" i="8"/>
  <c r="IR30" i="8"/>
  <c r="IE3" i="3"/>
  <c r="IE4" i="3"/>
  <c r="IE5" i="3"/>
  <c r="IE6" i="3"/>
  <c r="IE7" i="3"/>
  <c r="IE8" i="3"/>
  <c r="IE9" i="3"/>
  <c r="IE10" i="3"/>
  <c r="IE11" i="3"/>
  <c r="IE12" i="3"/>
  <c r="IE13" i="3"/>
  <c r="IE14" i="3"/>
  <c r="IE15" i="3"/>
  <c r="IE16" i="3"/>
  <c r="IE17" i="3"/>
  <c r="IE18" i="3"/>
  <c r="IE19" i="3"/>
  <c r="IE20" i="3"/>
  <c r="IE21" i="3"/>
  <c r="IE22" i="3"/>
  <c r="IE23" i="3"/>
  <c r="IE24" i="3"/>
  <c r="IE25" i="3"/>
  <c r="IE26" i="3"/>
  <c r="IE27" i="3"/>
  <c r="IE28" i="3"/>
  <c r="IE29" i="3"/>
  <c r="IE30" i="3"/>
  <c r="IE31" i="3"/>
  <c r="IE32" i="3"/>
  <c r="IE33" i="3"/>
  <c r="IE34" i="3"/>
  <c r="IE35" i="3"/>
  <c r="IE36" i="3"/>
  <c r="IE37" i="3"/>
  <c r="IE38" i="3"/>
  <c r="IE39" i="3"/>
  <c r="IC38" i="6" s="1"/>
  <c r="IE40" i="3"/>
  <c r="IC39" i="6" s="1"/>
  <c r="IE41" i="3"/>
  <c r="IE42" i="3"/>
  <c r="IE43" i="3"/>
  <c r="IE44" i="3"/>
  <c r="IE45" i="3"/>
  <c r="IE46" i="3"/>
  <c r="IE47" i="3"/>
  <c r="IE48" i="3"/>
  <c r="IE49" i="3"/>
  <c r="IE50" i="3"/>
  <c r="IE51" i="3"/>
  <c r="IE52" i="3"/>
  <c r="IE53" i="3"/>
  <c r="IE54" i="3"/>
  <c r="IE55" i="3"/>
  <c r="IE56" i="3"/>
  <c r="IE57" i="3"/>
  <c r="IE58" i="3"/>
  <c r="IE59" i="3"/>
  <c r="IE60" i="3"/>
  <c r="IE62" i="3"/>
  <c r="IE63" i="3"/>
  <c r="IE64" i="3"/>
  <c r="IE65" i="3"/>
  <c r="IE66" i="3"/>
  <c r="IE67" i="3"/>
  <c r="IE68" i="3"/>
  <c r="IE69" i="3"/>
  <c r="IE70" i="3"/>
  <c r="IC20" i="6" s="1"/>
  <c r="IE71" i="3"/>
  <c r="IE72" i="3"/>
  <c r="IE73" i="3"/>
  <c r="IE74" i="3"/>
  <c r="IE75" i="3"/>
  <c r="IE76" i="3"/>
  <c r="IE77" i="3"/>
  <c r="IE78" i="3"/>
  <c r="IE79" i="3"/>
  <c r="IE80" i="3"/>
  <c r="IE81" i="3"/>
  <c r="ID23" i="6" s="1"/>
  <c r="IR10" i="8" s="1"/>
  <c r="IE82" i="3"/>
  <c r="IE83" i="3"/>
  <c r="IE84" i="3"/>
  <c r="IE85" i="3"/>
  <c r="IE86" i="3"/>
  <c r="IE87" i="3"/>
  <c r="IE88" i="3"/>
  <c r="IE89" i="3"/>
  <c r="IE90" i="3"/>
  <c r="IE91" i="3"/>
  <c r="IE92" i="3"/>
  <c r="IE93" i="3"/>
  <c r="IE94" i="3"/>
  <c r="IE95" i="3"/>
  <c r="IE96" i="3"/>
  <c r="IE97" i="3"/>
  <c r="IC27" i="6" s="1"/>
  <c r="IE98" i="3"/>
  <c r="IC28" i="6" s="1"/>
  <c r="IE99" i="3"/>
  <c r="IE100" i="3"/>
  <c r="IC29" i="6" s="1"/>
  <c r="IE101" i="3"/>
  <c r="IE102" i="3"/>
  <c r="IE103" i="3"/>
  <c r="IE104" i="3"/>
  <c r="IE105" i="3"/>
  <c r="IE106" i="3"/>
  <c r="IE107" i="3"/>
  <c r="IE108" i="3"/>
  <c r="IE109" i="3"/>
  <c r="IE110" i="3"/>
  <c r="IE111" i="3"/>
  <c r="IC32" i="6" s="1"/>
  <c r="IQ15" i="8" s="1"/>
  <c r="IE112" i="3"/>
  <c r="IE113" i="3"/>
  <c r="IE114" i="3"/>
  <c r="IE115" i="3"/>
  <c r="IE116" i="3"/>
  <c r="IE117" i="3"/>
  <c r="IE118" i="3"/>
  <c r="IE119" i="3"/>
  <c r="IE120" i="3"/>
  <c r="IE121" i="3"/>
  <c r="IE122" i="3"/>
  <c r="IE123" i="3"/>
  <c r="IE124" i="3"/>
  <c r="IC36" i="6" s="1"/>
  <c r="IE125" i="3"/>
  <c r="IC11" i="6" s="1"/>
  <c r="IE127" i="3"/>
  <c r="IC37" i="6" s="1"/>
  <c r="IQ19" i="8" s="1"/>
  <c r="IQ36" i="8" s="1"/>
  <c r="IE128" i="3"/>
  <c r="IE129" i="3"/>
  <c r="IE130" i="3"/>
  <c r="IE131" i="3"/>
  <c r="IE132" i="3"/>
  <c r="IE133" i="3"/>
  <c r="IE134" i="3"/>
  <c r="IE135" i="3"/>
  <c r="IE136" i="3"/>
  <c r="IE137" i="3"/>
  <c r="IE138" i="3"/>
  <c r="IE139" i="3"/>
  <c r="IE140" i="3"/>
  <c r="IE141" i="3"/>
  <c r="IC35" i="6" s="1"/>
  <c r="IP38" i="8"/>
  <c r="ID3" i="3"/>
  <c r="ID4" i="3"/>
  <c r="ID5" i="3"/>
  <c r="ID6" i="3"/>
  <c r="ID7" i="3"/>
  <c r="ID8" i="3"/>
  <c r="ID9" i="3"/>
  <c r="ID10" i="3"/>
  <c r="ID11" i="3"/>
  <c r="ID12" i="3"/>
  <c r="ID13" i="3"/>
  <c r="ID14" i="3"/>
  <c r="ID15" i="3"/>
  <c r="ID16" i="3"/>
  <c r="ID17" i="3"/>
  <c r="ID18" i="3"/>
  <c r="ID19" i="3"/>
  <c r="ID20" i="3"/>
  <c r="ID21" i="3"/>
  <c r="ID22" i="3"/>
  <c r="ID23" i="3"/>
  <c r="ID24" i="3"/>
  <c r="ID25" i="3"/>
  <c r="ID26" i="3"/>
  <c r="ID27" i="3"/>
  <c r="ID28" i="3"/>
  <c r="ID29" i="3"/>
  <c r="ID30" i="3"/>
  <c r="ID31" i="3"/>
  <c r="ID32" i="3"/>
  <c r="ID33" i="3"/>
  <c r="ID34" i="3"/>
  <c r="ID35" i="3"/>
  <c r="ID36" i="3"/>
  <c r="ID37" i="3"/>
  <c r="ID38" i="3"/>
  <c r="ID39" i="3"/>
  <c r="IB38" i="6" s="1"/>
  <c r="ID40" i="3"/>
  <c r="IB39" i="6" s="1"/>
  <c r="ID41" i="3"/>
  <c r="ID42" i="3"/>
  <c r="ID43" i="3"/>
  <c r="ID44" i="3"/>
  <c r="ID45" i="3"/>
  <c r="ID46" i="3"/>
  <c r="ID47" i="3"/>
  <c r="ID48" i="3"/>
  <c r="ID49" i="3"/>
  <c r="ID50" i="3"/>
  <c r="ID51" i="3"/>
  <c r="ID52" i="3"/>
  <c r="ID53" i="3"/>
  <c r="ID54" i="3"/>
  <c r="ID55" i="3"/>
  <c r="ID56" i="3"/>
  <c r="ID57" i="3"/>
  <c r="ID58" i="3"/>
  <c r="ID59" i="3"/>
  <c r="ID60" i="3"/>
  <c r="ID62" i="3"/>
  <c r="ID63" i="3"/>
  <c r="ID64" i="3"/>
  <c r="ID65" i="3"/>
  <c r="ID66" i="3"/>
  <c r="ID67" i="3"/>
  <c r="ID68" i="3"/>
  <c r="ID69" i="3"/>
  <c r="ID70" i="3"/>
  <c r="IB20" i="6" s="1"/>
  <c r="ID71" i="3"/>
  <c r="ID72" i="3"/>
  <c r="ID73" i="3"/>
  <c r="ID74" i="3"/>
  <c r="ID75" i="3"/>
  <c r="ID76" i="3"/>
  <c r="ID77" i="3"/>
  <c r="ID78" i="3"/>
  <c r="ID79" i="3"/>
  <c r="ID80" i="3"/>
  <c r="ID81" i="3"/>
  <c r="ID82" i="3"/>
  <c r="ID83" i="3"/>
  <c r="ID84" i="3"/>
  <c r="ID85" i="3"/>
  <c r="ID86" i="3"/>
  <c r="ID87" i="3"/>
  <c r="ID88" i="3"/>
  <c r="ID89" i="3"/>
  <c r="ID90" i="3"/>
  <c r="ID91" i="3"/>
  <c r="ID92" i="3"/>
  <c r="ID93" i="3"/>
  <c r="ID94" i="3"/>
  <c r="ID95" i="3"/>
  <c r="ID96" i="3"/>
  <c r="ID97" i="3"/>
  <c r="IB27" i="6" s="1"/>
  <c r="ID98" i="3"/>
  <c r="IB28" i="6" s="1"/>
  <c r="ID99" i="3"/>
  <c r="ID100" i="3"/>
  <c r="IB29" i="6" s="1"/>
  <c r="ID101" i="3"/>
  <c r="ID102" i="3"/>
  <c r="ID103" i="3"/>
  <c r="ID104" i="3"/>
  <c r="ID105" i="3"/>
  <c r="ID106" i="3"/>
  <c r="ID107" i="3"/>
  <c r="ID108" i="3"/>
  <c r="ID109" i="3"/>
  <c r="ID110" i="3"/>
  <c r="ID111" i="3"/>
  <c r="IB32" i="6" s="1"/>
  <c r="IP15" i="8" s="1"/>
  <c r="ID112" i="3"/>
  <c r="ID113" i="3"/>
  <c r="ID114" i="3"/>
  <c r="ID115" i="3"/>
  <c r="ID116" i="3"/>
  <c r="ID117" i="3"/>
  <c r="ID118" i="3"/>
  <c r="ID119" i="3"/>
  <c r="ID120" i="3"/>
  <c r="ID121" i="3"/>
  <c r="ID122" i="3"/>
  <c r="ID123" i="3"/>
  <c r="ID124" i="3"/>
  <c r="IB36" i="6" s="1"/>
  <c r="ID125" i="3"/>
  <c r="IB11" i="6" s="1"/>
  <c r="ID127" i="3"/>
  <c r="IB37" i="6" s="1"/>
  <c r="IP19" i="8" s="1"/>
  <c r="IP36" i="8" s="1"/>
  <c r="ID128" i="3"/>
  <c r="ID129" i="3"/>
  <c r="ID130" i="3"/>
  <c r="ID131" i="3"/>
  <c r="ID132" i="3"/>
  <c r="ID133" i="3"/>
  <c r="ID134" i="3"/>
  <c r="ID135" i="3"/>
  <c r="ID136" i="3"/>
  <c r="ID137" i="3"/>
  <c r="ID138" i="3"/>
  <c r="ID139" i="3"/>
  <c r="ID140" i="3"/>
  <c r="ID141" i="3"/>
  <c r="IB35" i="6" s="1"/>
  <c r="IC23" i="6" l="1"/>
  <c r="IB4" i="6"/>
  <c r="IC16" i="6"/>
  <c r="IC13" i="6"/>
  <c r="IB6" i="6"/>
  <c r="IB5" i="6"/>
  <c r="IC26" i="6"/>
  <c r="IB10" i="6"/>
  <c r="IB17" i="6"/>
  <c r="IB16" i="6"/>
  <c r="IC25" i="6"/>
  <c r="IB19" i="6"/>
  <c r="IB8" i="6"/>
  <c r="IC30" i="6"/>
  <c r="IQ16" i="8" s="1"/>
  <c r="IQ32" i="8" s="1"/>
  <c r="IC8" i="6"/>
  <c r="IB25" i="6"/>
  <c r="IB22" i="6"/>
  <c r="IB18" i="6"/>
  <c r="IC33" i="6"/>
  <c r="IQ7" i="8" s="1"/>
  <c r="IC22" i="6"/>
  <c r="IC18" i="6"/>
  <c r="IC3" i="6"/>
  <c r="IB33" i="6"/>
  <c r="IP7" i="8" s="1"/>
  <c r="IC15" i="6"/>
  <c r="IQ9" i="8" s="1"/>
  <c r="IC10" i="6"/>
  <c r="IC31" i="6"/>
  <c r="IQ17" i="8" s="1"/>
  <c r="IQ33" i="8" s="1"/>
  <c r="IB24" i="6"/>
  <c r="IB21" i="6"/>
  <c r="IB14" i="6"/>
  <c r="IB9" i="6"/>
  <c r="IB7" i="6"/>
  <c r="IC5" i="6"/>
  <c r="IB30" i="6"/>
  <c r="IP16" i="8" s="1"/>
  <c r="IP32" i="8" s="1"/>
  <c r="IB3" i="6"/>
  <c r="IP4" i="8" s="1"/>
  <c r="IC24" i="6"/>
  <c r="IC21" i="6"/>
  <c r="IC17" i="6"/>
  <c r="IC9" i="6"/>
  <c r="IC7" i="6"/>
  <c r="IB15" i="6"/>
  <c r="IC14" i="6"/>
  <c r="IB34" i="6"/>
  <c r="IP11" i="8" s="1"/>
  <c r="IB13" i="6"/>
  <c r="IC34" i="6"/>
  <c r="IQ11" i="8" s="1"/>
  <c r="IC4" i="6"/>
  <c r="IC6" i="6"/>
  <c r="IQ8" i="8" s="1"/>
  <c r="IB31" i="6"/>
  <c r="IP17" i="8" s="1"/>
  <c r="IP33" i="8" s="1"/>
  <c r="IB26" i="6"/>
  <c r="IB12" i="6"/>
  <c r="IC19" i="6"/>
  <c r="IC12" i="6"/>
  <c r="IQ5" i="8" s="1"/>
  <c r="IP18" i="8"/>
  <c r="IP35" i="8" s="1"/>
  <c r="IP14" i="8"/>
  <c r="IR31" i="8"/>
  <c r="IR37" i="8" s="1"/>
  <c r="IR20" i="8"/>
  <c r="IQ14" i="8"/>
  <c r="IQ18" i="8"/>
  <c r="IQ35" i="8" s="1"/>
  <c r="IO38" i="8"/>
  <c r="IC3" i="3"/>
  <c r="IC4" i="3"/>
  <c r="IC5" i="3"/>
  <c r="IC6" i="3"/>
  <c r="IC7" i="3"/>
  <c r="IC8" i="3"/>
  <c r="IC9" i="3"/>
  <c r="IC10" i="3"/>
  <c r="IC11" i="3"/>
  <c r="IC12" i="3"/>
  <c r="IC13" i="3"/>
  <c r="IC14" i="3"/>
  <c r="IC15" i="3"/>
  <c r="IC16" i="3"/>
  <c r="IC17" i="3"/>
  <c r="IC18" i="3"/>
  <c r="IC19" i="3"/>
  <c r="IC20" i="3"/>
  <c r="IC21" i="3"/>
  <c r="IC22" i="3"/>
  <c r="IC23" i="3"/>
  <c r="IC24" i="3"/>
  <c r="IC25" i="3"/>
  <c r="IC26" i="3"/>
  <c r="IC27" i="3"/>
  <c r="IC28" i="3"/>
  <c r="IC29" i="3"/>
  <c r="IC30" i="3"/>
  <c r="IC31" i="3"/>
  <c r="IC32" i="3"/>
  <c r="IC33" i="3"/>
  <c r="IC34" i="3"/>
  <c r="IC35" i="3"/>
  <c r="IC36" i="3"/>
  <c r="IC37" i="3"/>
  <c r="IC38" i="3"/>
  <c r="IC39" i="3"/>
  <c r="IA38" i="6" s="1"/>
  <c r="IC40" i="3"/>
  <c r="IA39" i="6" s="1"/>
  <c r="IC41" i="3"/>
  <c r="IC42" i="3"/>
  <c r="IC43" i="3"/>
  <c r="IC44" i="3"/>
  <c r="IC45" i="3"/>
  <c r="IC46" i="3"/>
  <c r="IC47" i="3"/>
  <c r="IC48" i="3"/>
  <c r="IC49" i="3"/>
  <c r="IC50" i="3"/>
  <c r="IC51" i="3"/>
  <c r="IC52" i="3"/>
  <c r="IC53" i="3"/>
  <c r="IC54" i="3"/>
  <c r="IC55" i="3"/>
  <c r="IC56" i="3"/>
  <c r="IC57" i="3"/>
  <c r="IC58" i="3"/>
  <c r="IC59" i="3"/>
  <c r="IC60" i="3"/>
  <c r="IC62" i="3"/>
  <c r="IC63" i="3"/>
  <c r="IC64" i="3"/>
  <c r="IC65" i="3"/>
  <c r="IC66" i="3"/>
  <c r="IC67" i="3"/>
  <c r="IC68" i="3"/>
  <c r="IC69" i="3"/>
  <c r="IC70" i="3"/>
  <c r="IA20" i="6" s="1"/>
  <c r="IC71" i="3"/>
  <c r="IC72" i="3"/>
  <c r="IC73" i="3"/>
  <c r="IC74" i="3"/>
  <c r="IC75" i="3"/>
  <c r="IC76" i="3"/>
  <c r="IC77" i="3"/>
  <c r="IC78" i="3"/>
  <c r="IC79" i="3"/>
  <c r="IC80" i="3"/>
  <c r="IC81" i="3"/>
  <c r="IB23" i="6" s="1"/>
  <c r="IC82" i="3"/>
  <c r="IC83" i="3"/>
  <c r="IC84" i="3"/>
  <c r="IC85" i="3"/>
  <c r="IC86" i="3"/>
  <c r="IC87" i="3"/>
  <c r="IC88" i="3"/>
  <c r="IC89" i="3"/>
  <c r="IC90" i="3"/>
  <c r="IC91" i="3"/>
  <c r="IC92" i="3"/>
  <c r="IC93" i="3"/>
  <c r="IC94" i="3"/>
  <c r="IC95" i="3"/>
  <c r="IC96" i="3"/>
  <c r="IC97" i="3"/>
  <c r="IA27" i="6" s="1"/>
  <c r="IC98" i="3"/>
  <c r="IA28" i="6" s="1"/>
  <c r="IC99" i="3"/>
  <c r="IC100" i="3"/>
  <c r="IA29" i="6" s="1"/>
  <c r="IC101" i="3"/>
  <c r="IC102" i="3"/>
  <c r="IC103" i="3"/>
  <c r="IC104" i="3"/>
  <c r="IC105" i="3"/>
  <c r="IC106" i="3"/>
  <c r="IC107" i="3"/>
  <c r="IC108" i="3"/>
  <c r="IC109" i="3"/>
  <c r="IC110" i="3"/>
  <c r="IC111" i="3"/>
  <c r="IA32" i="6" s="1"/>
  <c r="IO15" i="8" s="1"/>
  <c r="IC112" i="3"/>
  <c r="IC113" i="3"/>
  <c r="IC114" i="3"/>
  <c r="IC115" i="3"/>
  <c r="IC116" i="3"/>
  <c r="IC117" i="3"/>
  <c r="IC118" i="3"/>
  <c r="IC119" i="3"/>
  <c r="IC120" i="3"/>
  <c r="IC121" i="3"/>
  <c r="IC122" i="3"/>
  <c r="IC123" i="3"/>
  <c r="IC124" i="3"/>
  <c r="IA36" i="6" s="1"/>
  <c r="IC125" i="3"/>
  <c r="IA11" i="6" s="1"/>
  <c r="IC127" i="3"/>
  <c r="IA37" i="6" s="1"/>
  <c r="IO19" i="8" s="1"/>
  <c r="IO36" i="8" s="1"/>
  <c r="IC128" i="3"/>
  <c r="IC129" i="3"/>
  <c r="IC130" i="3"/>
  <c r="IC131" i="3"/>
  <c r="IC132" i="3"/>
  <c r="IC133" i="3"/>
  <c r="IC134" i="3"/>
  <c r="IC135" i="3"/>
  <c r="IC136" i="3"/>
  <c r="IC137" i="3"/>
  <c r="IC138" i="3"/>
  <c r="IC139" i="3"/>
  <c r="IC140" i="3"/>
  <c r="IC141" i="3"/>
  <c r="IA35" i="6" s="1"/>
  <c r="IA19" i="6" l="1"/>
  <c r="IP5" i="8"/>
  <c r="IP8" i="8"/>
  <c r="IP34" i="8"/>
  <c r="IP12" i="8"/>
  <c r="IP13" i="8"/>
  <c r="IQ10" i="8"/>
  <c r="IQ12" i="8"/>
  <c r="IA10" i="6"/>
  <c r="IP9" i="8"/>
  <c r="IP10" i="8"/>
  <c r="IA16" i="6"/>
  <c r="IA13" i="6"/>
  <c r="IQ4" i="8"/>
  <c r="IQ13" i="8"/>
  <c r="IQ30" i="8" s="1"/>
  <c r="IA6" i="6"/>
  <c r="IA25" i="6"/>
  <c r="IQ6" i="8"/>
  <c r="IP6" i="8"/>
  <c r="IO18" i="8"/>
  <c r="IO35" i="8" s="1"/>
  <c r="IA8" i="6"/>
  <c r="IA22" i="6"/>
  <c r="IA3" i="6"/>
  <c r="IA31" i="6"/>
  <c r="IO17" i="8" s="1"/>
  <c r="IO33" i="8" s="1"/>
  <c r="IA24" i="6"/>
  <c r="IA5" i="6"/>
  <c r="IA21" i="6"/>
  <c r="IA17" i="6"/>
  <c r="IA14" i="6"/>
  <c r="IA9" i="6"/>
  <c r="IA7" i="6"/>
  <c r="IA33" i="6"/>
  <c r="IO7" i="8" s="1"/>
  <c r="IQ34" i="8"/>
  <c r="IA34" i="6"/>
  <c r="IO11" i="8" s="1"/>
  <c r="IA12" i="6"/>
  <c r="IA15" i="6"/>
  <c r="IA18" i="6"/>
  <c r="IA4" i="6"/>
  <c r="IA30" i="6"/>
  <c r="IO16" i="8" s="1"/>
  <c r="IO32" i="8" s="1"/>
  <c r="IA26" i="6"/>
  <c r="IO14" i="8"/>
  <c r="IN38" i="8"/>
  <c r="IB3" i="3"/>
  <c r="IB4" i="3"/>
  <c r="IB5" i="3"/>
  <c r="IB6" i="3"/>
  <c r="IB7" i="3"/>
  <c r="IB8" i="3"/>
  <c r="IB9" i="3"/>
  <c r="IB10" i="3"/>
  <c r="IB11" i="3"/>
  <c r="IB12" i="3"/>
  <c r="IB13" i="3"/>
  <c r="IB14" i="3"/>
  <c r="IB15" i="3"/>
  <c r="IB16" i="3"/>
  <c r="IB17" i="3"/>
  <c r="IB18" i="3"/>
  <c r="IB19" i="3"/>
  <c r="IB20" i="3"/>
  <c r="IB21" i="3"/>
  <c r="IB22" i="3"/>
  <c r="IB23" i="3"/>
  <c r="IB24" i="3"/>
  <c r="IB25" i="3"/>
  <c r="IB26" i="3"/>
  <c r="IB27" i="3"/>
  <c r="IB28" i="3"/>
  <c r="IB29" i="3"/>
  <c r="IB30" i="3"/>
  <c r="IB31" i="3"/>
  <c r="IB32" i="3"/>
  <c r="IB33" i="3"/>
  <c r="IB34" i="3"/>
  <c r="IB35" i="3"/>
  <c r="IB36" i="3"/>
  <c r="IB37" i="3"/>
  <c r="IB38" i="3"/>
  <c r="IB39" i="3"/>
  <c r="HZ38" i="6" s="1"/>
  <c r="IB40" i="3"/>
  <c r="HZ39" i="6" s="1"/>
  <c r="IB41" i="3"/>
  <c r="IB42" i="3"/>
  <c r="IB43" i="3"/>
  <c r="IB44" i="3"/>
  <c r="IB45" i="3"/>
  <c r="IB46" i="3"/>
  <c r="IB47" i="3"/>
  <c r="IB48" i="3"/>
  <c r="IB49" i="3"/>
  <c r="IB50" i="3"/>
  <c r="IB51" i="3"/>
  <c r="IB52" i="3"/>
  <c r="IB53" i="3"/>
  <c r="IB54" i="3"/>
  <c r="IB55" i="3"/>
  <c r="IB56" i="3"/>
  <c r="IB57" i="3"/>
  <c r="IB58" i="3"/>
  <c r="IB59" i="3"/>
  <c r="IB60" i="3"/>
  <c r="IB62" i="3"/>
  <c r="IB63" i="3"/>
  <c r="IB64" i="3"/>
  <c r="IB65" i="3"/>
  <c r="IB66" i="3"/>
  <c r="IB67" i="3"/>
  <c r="IB68" i="3"/>
  <c r="IB69" i="3"/>
  <c r="IB70" i="3"/>
  <c r="HZ20" i="6" s="1"/>
  <c r="IB71" i="3"/>
  <c r="IB72" i="3"/>
  <c r="IB73" i="3"/>
  <c r="IB74" i="3"/>
  <c r="IB75" i="3"/>
  <c r="IB76" i="3"/>
  <c r="IB77" i="3"/>
  <c r="IB78" i="3"/>
  <c r="IB79" i="3"/>
  <c r="IB80" i="3"/>
  <c r="IB81" i="3"/>
  <c r="IA23" i="6" s="1"/>
  <c r="IB82" i="3"/>
  <c r="IB83" i="3"/>
  <c r="IB84" i="3"/>
  <c r="IB85" i="3"/>
  <c r="IB86" i="3"/>
  <c r="IB87" i="3"/>
  <c r="IB88" i="3"/>
  <c r="IB89" i="3"/>
  <c r="IB90" i="3"/>
  <c r="IB91" i="3"/>
  <c r="IB92" i="3"/>
  <c r="IB93" i="3"/>
  <c r="IB94" i="3"/>
  <c r="IB95" i="3"/>
  <c r="IB96" i="3"/>
  <c r="IB97" i="3"/>
  <c r="HZ27" i="6" s="1"/>
  <c r="IB98" i="3"/>
  <c r="HZ28" i="6" s="1"/>
  <c r="IB99" i="3"/>
  <c r="IB100" i="3"/>
  <c r="HZ29" i="6" s="1"/>
  <c r="IB101" i="3"/>
  <c r="IB102" i="3"/>
  <c r="IB103" i="3"/>
  <c r="IB104" i="3"/>
  <c r="IB105" i="3"/>
  <c r="IB106" i="3"/>
  <c r="IB107" i="3"/>
  <c r="IB108" i="3"/>
  <c r="IB109" i="3"/>
  <c r="IB110" i="3"/>
  <c r="IB111" i="3"/>
  <c r="HZ32" i="6" s="1"/>
  <c r="IN15" i="8" s="1"/>
  <c r="IB112" i="3"/>
  <c r="IB113" i="3"/>
  <c r="IB114" i="3"/>
  <c r="IB115" i="3"/>
  <c r="IB116" i="3"/>
  <c r="IB117" i="3"/>
  <c r="IB118" i="3"/>
  <c r="IB119" i="3"/>
  <c r="IB120" i="3"/>
  <c r="IB121" i="3"/>
  <c r="IB122" i="3"/>
  <c r="IB123" i="3"/>
  <c r="IB124" i="3"/>
  <c r="HZ36" i="6" s="1"/>
  <c r="IB125" i="3"/>
  <c r="HZ11" i="6" s="1"/>
  <c r="IB127" i="3"/>
  <c r="HZ37" i="6" s="1"/>
  <c r="IN19" i="8" s="1"/>
  <c r="IN36" i="8" s="1"/>
  <c r="IB128" i="3"/>
  <c r="IB129" i="3"/>
  <c r="IB130" i="3"/>
  <c r="IB131" i="3"/>
  <c r="IB132" i="3"/>
  <c r="IB133" i="3"/>
  <c r="IB134" i="3"/>
  <c r="IB135" i="3"/>
  <c r="IB136" i="3"/>
  <c r="IB137" i="3"/>
  <c r="IB138" i="3"/>
  <c r="IB139" i="3"/>
  <c r="IB140" i="3"/>
  <c r="IB141" i="3"/>
  <c r="HZ35" i="6" s="1"/>
  <c r="IQ31" i="8" l="1"/>
  <c r="HZ19" i="6"/>
  <c r="IP30" i="8"/>
  <c r="IP29" i="8"/>
  <c r="IQ29" i="8"/>
  <c r="IO12" i="8"/>
  <c r="IO6" i="8"/>
  <c r="IO5" i="8"/>
  <c r="IP31" i="8"/>
  <c r="IP20" i="8"/>
  <c r="HZ16" i="6"/>
  <c r="HZ13" i="6"/>
  <c r="IO34" i="8"/>
  <c r="IO9" i="8"/>
  <c r="IO13" i="8"/>
  <c r="HZ15" i="6"/>
  <c r="IQ20" i="8"/>
  <c r="IO8" i="8"/>
  <c r="HZ26" i="6"/>
  <c r="HZ6" i="6"/>
  <c r="IO4" i="8"/>
  <c r="HZ3" i="6"/>
  <c r="HZ30" i="6"/>
  <c r="IN16" i="8" s="1"/>
  <c r="IN32" i="8" s="1"/>
  <c r="HZ22" i="6"/>
  <c r="HZ24" i="6"/>
  <c r="HZ21" i="6"/>
  <c r="HZ17" i="6"/>
  <c r="HZ9" i="6"/>
  <c r="HZ7" i="6"/>
  <c r="HZ25" i="6"/>
  <c r="HZ34" i="6"/>
  <c r="IN11" i="8" s="1"/>
  <c r="HZ33" i="6"/>
  <c r="IN7" i="8" s="1"/>
  <c r="HZ18" i="6"/>
  <c r="IO10" i="8"/>
  <c r="HZ4" i="6"/>
  <c r="HZ8" i="6"/>
  <c r="HZ10" i="6"/>
  <c r="HZ31" i="6"/>
  <c r="IN17" i="8" s="1"/>
  <c r="IN33" i="8" s="1"/>
  <c r="HZ5" i="6"/>
  <c r="HZ14" i="6"/>
  <c r="IQ37" i="8"/>
  <c r="IN14" i="8"/>
  <c r="IN18" i="8"/>
  <c r="IN35" i="8" s="1"/>
  <c r="HZ12" i="6"/>
  <c r="IM38" i="8"/>
  <c r="IA3" i="3"/>
  <c r="IA4" i="3"/>
  <c r="IA5" i="3"/>
  <c r="IA6" i="3"/>
  <c r="IA7" i="3"/>
  <c r="IA8" i="3"/>
  <c r="IA9" i="3"/>
  <c r="IA10" i="3"/>
  <c r="IA11" i="3"/>
  <c r="IA12" i="3"/>
  <c r="IA13" i="3"/>
  <c r="IA14" i="3"/>
  <c r="IA15" i="3"/>
  <c r="IA16" i="3"/>
  <c r="IA17" i="3"/>
  <c r="IA18" i="3"/>
  <c r="IA19" i="3"/>
  <c r="IA20" i="3"/>
  <c r="IA21" i="3"/>
  <c r="IA22" i="3"/>
  <c r="IA23" i="3"/>
  <c r="IA24" i="3"/>
  <c r="IA25" i="3"/>
  <c r="IA26" i="3"/>
  <c r="IA27" i="3"/>
  <c r="IA28" i="3"/>
  <c r="IA29" i="3"/>
  <c r="IA30" i="3"/>
  <c r="IA31" i="3"/>
  <c r="IA32" i="3"/>
  <c r="IA33" i="3"/>
  <c r="IA34" i="3"/>
  <c r="IA35" i="3"/>
  <c r="IA36" i="3"/>
  <c r="IA37" i="3"/>
  <c r="IA38" i="3"/>
  <c r="IA39" i="3"/>
  <c r="HY38" i="6" s="1"/>
  <c r="IA40" i="3"/>
  <c r="HY39" i="6" s="1"/>
  <c r="IA41" i="3"/>
  <c r="IA42" i="3"/>
  <c r="IA43" i="3"/>
  <c r="IA44" i="3"/>
  <c r="IA45" i="3"/>
  <c r="IA46" i="3"/>
  <c r="IA47" i="3"/>
  <c r="IA48" i="3"/>
  <c r="IA49" i="3"/>
  <c r="IA50" i="3"/>
  <c r="IA51" i="3"/>
  <c r="IA52" i="3"/>
  <c r="IA53" i="3"/>
  <c r="IA54" i="3"/>
  <c r="IA55" i="3"/>
  <c r="IA56" i="3"/>
  <c r="IA57" i="3"/>
  <c r="IA58" i="3"/>
  <c r="IA59" i="3"/>
  <c r="IA60" i="3"/>
  <c r="IA62" i="3"/>
  <c r="IA63" i="3"/>
  <c r="IA64" i="3"/>
  <c r="IA65" i="3"/>
  <c r="IA66" i="3"/>
  <c r="IA67" i="3"/>
  <c r="IA68" i="3"/>
  <c r="IA69" i="3"/>
  <c r="IA70" i="3"/>
  <c r="HY20" i="6" s="1"/>
  <c r="IA71" i="3"/>
  <c r="IA72" i="3"/>
  <c r="IA73" i="3"/>
  <c r="IA74" i="3"/>
  <c r="IA75" i="3"/>
  <c r="IA76" i="3"/>
  <c r="IA77" i="3"/>
  <c r="IA78" i="3"/>
  <c r="IA79" i="3"/>
  <c r="IA80" i="3"/>
  <c r="IA81" i="3"/>
  <c r="HZ23" i="6" s="1"/>
  <c r="IA82" i="3"/>
  <c r="IA83" i="3"/>
  <c r="IA84" i="3"/>
  <c r="IA85" i="3"/>
  <c r="IA86" i="3"/>
  <c r="IA87" i="3"/>
  <c r="IA88" i="3"/>
  <c r="IA89" i="3"/>
  <c r="IA90" i="3"/>
  <c r="IA91" i="3"/>
  <c r="IA92" i="3"/>
  <c r="IA93" i="3"/>
  <c r="IA94" i="3"/>
  <c r="IA95" i="3"/>
  <c r="IA96" i="3"/>
  <c r="IA97" i="3"/>
  <c r="HY27" i="6" s="1"/>
  <c r="IA98" i="3"/>
  <c r="HY28" i="6" s="1"/>
  <c r="IA99" i="3"/>
  <c r="IA100" i="3"/>
  <c r="HY29" i="6" s="1"/>
  <c r="IA101" i="3"/>
  <c r="IA102" i="3"/>
  <c r="IA103" i="3"/>
  <c r="IA104" i="3"/>
  <c r="IA105" i="3"/>
  <c r="IA106" i="3"/>
  <c r="IA107" i="3"/>
  <c r="IA108" i="3"/>
  <c r="IA109" i="3"/>
  <c r="IA110" i="3"/>
  <c r="IA111" i="3"/>
  <c r="HY32" i="6" s="1"/>
  <c r="IM15" i="8" s="1"/>
  <c r="IA112" i="3"/>
  <c r="IA113" i="3"/>
  <c r="IA114" i="3"/>
  <c r="IA115" i="3"/>
  <c r="IA116" i="3"/>
  <c r="IA117" i="3"/>
  <c r="IA118" i="3"/>
  <c r="IA119" i="3"/>
  <c r="IA120" i="3"/>
  <c r="IA121" i="3"/>
  <c r="IA122" i="3"/>
  <c r="IA123" i="3"/>
  <c r="IA124" i="3"/>
  <c r="HY36" i="6" s="1"/>
  <c r="IA125" i="3"/>
  <c r="HY11" i="6" s="1"/>
  <c r="IA127" i="3"/>
  <c r="HY37" i="6" s="1"/>
  <c r="IM19" i="8" s="1"/>
  <c r="IM36" i="8" s="1"/>
  <c r="IA128" i="3"/>
  <c r="IA129" i="3"/>
  <c r="IA130" i="3"/>
  <c r="IA131" i="3"/>
  <c r="IA132" i="3"/>
  <c r="IA133" i="3"/>
  <c r="IA134" i="3"/>
  <c r="IA135" i="3"/>
  <c r="IA136" i="3"/>
  <c r="IA137" i="3"/>
  <c r="IA138" i="3"/>
  <c r="IA139" i="3"/>
  <c r="IA140" i="3"/>
  <c r="IA141" i="3"/>
  <c r="HY35" i="6" s="1"/>
  <c r="IP37" i="8" l="1"/>
  <c r="HY31" i="6"/>
  <c r="IM17" i="8" s="1"/>
  <c r="IM33" i="8" s="1"/>
  <c r="HY16" i="6"/>
  <c r="HY13" i="6"/>
  <c r="IN9" i="8"/>
  <c r="IN12" i="8"/>
  <c r="HY19" i="6"/>
  <c r="IN5" i="8"/>
  <c r="IO30" i="8"/>
  <c r="IN34" i="8"/>
  <c r="IN10" i="8"/>
  <c r="IO20" i="8"/>
  <c r="IN13" i="8"/>
  <c r="IO29" i="8"/>
  <c r="IN6" i="8"/>
  <c r="HY18" i="6"/>
  <c r="HY24" i="6"/>
  <c r="HY34" i="6"/>
  <c r="IM11" i="8" s="1"/>
  <c r="IO31" i="8"/>
  <c r="HY4" i="6"/>
  <c r="IN8" i="8"/>
  <c r="HY21" i="6"/>
  <c r="HY7" i="6"/>
  <c r="IN4" i="8"/>
  <c r="HY8" i="6"/>
  <c r="HY6" i="6"/>
  <c r="HY30" i="6"/>
  <c r="IM16" i="8" s="1"/>
  <c r="IM32" i="8" s="1"/>
  <c r="HY25" i="6"/>
  <c r="HY22" i="6"/>
  <c r="HY5" i="6"/>
  <c r="HY10" i="6"/>
  <c r="HY15" i="6"/>
  <c r="HY26" i="6"/>
  <c r="HY12" i="6"/>
  <c r="HY33" i="6"/>
  <c r="IM7" i="8" s="1"/>
  <c r="HY3" i="6"/>
  <c r="HY17" i="6"/>
  <c r="HY14" i="6"/>
  <c r="HY9" i="6"/>
  <c r="IM18" i="8"/>
  <c r="IM35" i="8" s="1"/>
  <c r="IM14" i="8"/>
  <c r="IL38" i="8"/>
  <c r="HZ3" i="3"/>
  <c r="HZ4" i="3"/>
  <c r="HZ5" i="3"/>
  <c r="HZ6" i="3"/>
  <c r="HZ7" i="3"/>
  <c r="HZ8" i="3"/>
  <c r="HZ9" i="3"/>
  <c r="HZ10" i="3"/>
  <c r="HZ11" i="3"/>
  <c r="HZ12" i="3"/>
  <c r="HZ13" i="3"/>
  <c r="HZ14" i="3"/>
  <c r="HZ15" i="3"/>
  <c r="HZ16" i="3"/>
  <c r="HZ17" i="3"/>
  <c r="HZ18" i="3"/>
  <c r="HZ19" i="3"/>
  <c r="HZ20" i="3"/>
  <c r="HZ21" i="3"/>
  <c r="HZ22" i="3"/>
  <c r="HZ23" i="3"/>
  <c r="HZ24" i="3"/>
  <c r="HZ25" i="3"/>
  <c r="HZ26" i="3"/>
  <c r="HZ27" i="3"/>
  <c r="HZ28" i="3"/>
  <c r="HZ29" i="3"/>
  <c r="HZ30" i="3"/>
  <c r="HZ31" i="3"/>
  <c r="HZ32" i="3"/>
  <c r="HZ33" i="3"/>
  <c r="HZ34" i="3"/>
  <c r="HZ35" i="3"/>
  <c r="HZ36" i="3"/>
  <c r="HZ37" i="3"/>
  <c r="HZ38" i="3"/>
  <c r="HZ39" i="3"/>
  <c r="HX38" i="6" s="1"/>
  <c r="HZ40" i="3"/>
  <c r="HX39" i="6" s="1"/>
  <c r="HZ41" i="3"/>
  <c r="HZ42" i="3"/>
  <c r="HZ43" i="3"/>
  <c r="HZ44" i="3"/>
  <c r="HZ45" i="3"/>
  <c r="HZ46" i="3"/>
  <c r="HZ47" i="3"/>
  <c r="HZ48" i="3"/>
  <c r="HZ49" i="3"/>
  <c r="HZ50" i="3"/>
  <c r="HZ51" i="3"/>
  <c r="HZ52" i="3"/>
  <c r="HZ53" i="3"/>
  <c r="HZ54" i="3"/>
  <c r="HZ55" i="3"/>
  <c r="HZ56" i="3"/>
  <c r="HZ57" i="3"/>
  <c r="HZ58" i="3"/>
  <c r="HZ59" i="3"/>
  <c r="HZ60" i="3"/>
  <c r="HZ62" i="3"/>
  <c r="HZ63" i="3"/>
  <c r="HZ64" i="3"/>
  <c r="HZ65" i="3"/>
  <c r="HZ66" i="3"/>
  <c r="HZ67" i="3"/>
  <c r="HZ68" i="3"/>
  <c r="HZ69" i="3"/>
  <c r="HZ70" i="3"/>
  <c r="HX20" i="6" s="1"/>
  <c r="HZ71" i="3"/>
  <c r="HZ72" i="3"/>
  <c r="HZ73" i="3"/>
  <c r="HZ74" i="3"/>
  <c r="HZ75" i="3"/>
  <c r="HZ76" i="3"/>
  <c r="HZ77" i="3"/>
  <c r="HZ78" i="3"/>
  <c r="HZ79" i="3"/>
  <c r="HZ80" i="3"/>
  <c r="HZ81" i="3"/>
  <c r="HY23" i="6" s="1"/>
  <c r="HZ82" i="3"/>
  <c r="HZ83" i="3"/>
  <c r="HZ84" i="3"/>
  <c r="HZ85" i="3"/>
  <c r="HZ86" i="3"/>
  <c r="HZ87" i="3"/>
  <c r="HZ88" i="3"/>
  <c r="HZ89" i="3"/>
  <c r="HZ90" i="3"/>
  <c r="HZ91" i="3"/>
  <c r="HZ92" i="3"/>
  <c r="HZ93" i="3"/>
  <c r="HZ94" i="3"/>
  <c r="HZ95" i="3"/>
  <c r="HZ96" i="3"/>
  <c r="HZ97" i="3"/>
  <c r="HX27" i="6" s="1"/>
  <c r="HZ98" i="3"/>
  <c r="HX28" i="6" s="1"/>
  <c r="HZ99" i="3"/>
  <c r="HZ100" i="3"/>
  <c r="HX29" i="6" s="1"/>
  <c r="HZ101" i="3"/>
  <c r="HZ102" i="3"/>
  <c r="HZ103" i="3"/>
  <c r="HZ104" i="3"/>
  <c r="HZ105" i="3"/>
  <c r="HZ106" i="3"/>
  <c r="HZ107" i="3"/>
  <c r="HZ108" i="3"/>
  <c r="HZ109" i="3"/>
  <c r="HZ110" i="3"/>
  <c r="HZ111" i="3"/>
  <c r="HX32" i="6" s="1"/>
  <c r="IL15" i="8" s="1"/>
  <c r="HZ112" i="3"/>
  <c r="HZ113" i="3"/>
  <c r="HZ114" i="3"/>
  <c r="HZ115" i="3"/>
  <c r="HZ116" i="3"/>
  <c r="HZ117" i="3"/>
  <c r="HZ118" i="3"/>
  <c r="HZ119" i="3"/>
  <c r="HZ120" i="3"/>
  <c r="HZ121" i="3"/>
  <c r="HZ122" i="3"/>
  <c r="HZ123" i="3"/>
  <c r="HZ124" i="3"/>
  <c r="HX36" i="6" s="1"/>
  <c r="HZ125" i="3"/>
  <c r="HX11" i="6" s="1"/>
  <c r="HZ127" i="3"/>
  <c r="HX37" i="6" s="1"/>
  <c r="IL19" i="8" s="1"/>
  <c r="IL36" i="8" s="1"/>
  <c r="HZ128" i="3"/>
  <c r="HZ129" i="3"/>
  <c r="HZ130" i="3"/>
  <c r="HZ131" i="3"/>
  <c r="HZ132" i="3"/>
  <c r="HZ133" i="3"/>
  <c r="HZ134" i="3"/>
  <c r="HZ135" i="3"/>
  <c r="HZ136" i="3"/>
  <c r="HZ137" i="3"/>
  <c r="HZ138" i="3"/>
  <c r="HZ139" i="3"/>
  <c r="HZ140" i="3"/>
  <c r="HZ141" i="3"/>
  <c r="HX35" i="6" s="1"/>
  <c r="IM5" i="8" l="1"/>
  <c r="IN30" i="8"/>
  <c r="IN31" i="8"/>
  <c r="IO37" i="8"/>
  <c r="IM6" i="8"/>
  <c r="IM13" i="8"/>
  <c r="HX31" i="6"/>
  <c r="IL17" i="8" s="1"/>
  <c r="IL33" i="8" s="1"/>
  <c r="HX19" i="6"/>
  <c r="IM8" i="8"/>
  <c r="IN20" i="8"/>
  <c r="IN29" i="8"/>
  <c r="IM34" i="8"/>
  <c r="IM12" i="8"/>
  <c r="IM9" i="8"/>
  <c r="HX7" i="6"/>
  <c r="HX4" i="6"/>
  <c r="HX15" i="6"/>
  <c r="HX25" i="6"/>
  <c r="HX22" i="6"/>
  <c r="HX18" i="6"/>
  <c r="HX5" i="6"/>
  <c r="HX10" i="6"/>
  <c r="HX17" i="6"/>
  <c r="HX34" i="6"/>
  <c r="IL11" i="8" s="1"/>
  <c r="IM10" i="8"/>
  <c r="HX8" i="6"/>
  <c r="HX14" i="6"/>
  <c r="HX26" i="6"/>
  <c r="HX12" i="6"/>
  <c r="HX6" i="6"/>
  <c r="IM4" i="8"/>
  <c r="HX21" i="6"/>
  <c r="HX13" i="6"/>
  <c r="HX30" i="6"/>
  <c r="IL16" i="8" s="1"/>
  <c r="IL32" i="8" s="1"/>
  <c r="HX24" i="6"/>
  <c r="HX16" i="6"/>
  <c r="HX9" i="6"/>
  <c r="HX33" i="6"/>
  <c r="IL7" i="8" s="1"/>
  <c r="HX3" i="6"/>
  <c r="IL18" i="8"/>
  <c r="IL35" i="8" s="1"/>
  <c r="IL14" i="8"/>
  <c r="IK38" i="8"/>
  <c r="HY3" i="3"/>
  <c r="HY4" i="3"/>
  <c r="HY5" i="3"/>
  <c r="HY6" i="3"/>
  <c r="HY7" i="3"/>
  <c r="HY8" i="3"/>
  <c r="HY9" i="3"/>
  <c r="HY10" i="3"/>
  <c r="HY11" i="3"/>
  <c r="HY12" i="3"/>
  <c r="HY13" i="3"/>
  <c r="HY14" i="3"/>
  <c r="HY15" i="3"/>
  <c r="HY16" i="3"/>
  <c r="HY17" i="3"/>
  <c r="HY18" i="3"/>
  <c r="HY19" i="3"/>
  <c r="HY20" i="3"/>
  <c r="HY21" i="3"/>
  <c r="HY22" i="3"/>
  <c r="HY23" i="3"/>
  <c r="HY24" i="3"/>
  <c r="HY25" i="3"/>
  <c r="HY26" i="3"/>
  <c r="HY27" i="3"/>
  <c r="HY28" i="3"/>
  <c r="HY29" i="3"/>
  <c r="HY30" i="3"/>
  <c r="HY31" i="3"/>
  <c r="HY32" i="3"/>
  <c r="HY33" i="3"/>
  <c r="HY34" i="3"/>
  <c r="HY35" i="3"/>
  <c r="HY36" i="3"/>
  <c r="HY37" i="3"/>
  <c r="HY38" i="3"/>
  <c r="HY39" i="3"/>
  <c r="HW38" i="6" s="1"/>
  <c r="HY40" i="3"/>
  <c r="HW39" i="6" s="1"/>
  <c r="HY41" i="3"/>
  <c r="HY42" i="3"/>
  <c r="HY43" i="3"/>
  <c r="HY44" i="3"/>
  <c r="HY45" i="3"/>
  <c r="HY46" i="3"/>
  <c r="HY47" i="3"/>
  <c r="HY48" i="3"/>
  <c r="HY49" i="3"/>
  <c r="HY50" i="3"/>
  <c r="HY51" i="3"/>
  <c r="HY52" i="3"/>
  <c r="HY53" i="3"/>
  <c r="HY54" i="3"/>
  <c r="HY55" i="3"/>
  <c r="HY56" i="3"/>
  <c r="HY57" i="3"/>
  <c r="HY58" i="3"/>
  <c r="HY59" i="3"/>
  <c r="HY60" i="3"/>
  <c r="HY62" i="3"/>
  <c r="HY63" i="3"/>
  <c r="HY64" i="3"/>
  <c r="HY65" i="3"/>
  <c r="HY66" i="3"/>
  <c r="HY67" i="3"/>
  <c r="HY68" i="3"/>
  <c r="HY69" i="3"/>
  <c r="HY70" i="3"/>
  <c r="HW20" i="6" s="1"/>
  <c r="HY71" i="3"/>
  <c r="HY72" i="3"/>
  <c r="HY73" i="3"/>
  <c r="HY74" i="3"/>
  <c r="HY75" i="3"/>
  <c r="HY76" i="3"/>
  <c r="HY77" i="3"/>
  <c r="HY78" i="3"/>
  <c r="HY79" i="3"/>
  <c r="HY80" i="3"/>
  <c r="HY81" i="3"/>
  <c r="HX23" i="6" s="1"/>
  <c r="HY82" i="3"/>
  <c r="HY83" i="3"/>
  <c r="HY84" i="3"/>
  <c r="HY85" i="3"/>
  <c r="HY86" i="3"/>
  <c r="HY87" i="3"/>
  <c r="HY88" i="3"/>
  <c r="HY89" i="3"/>
  <c r="HY90" i="3"/>
  <c r="HY91" i="3"/>
  <c r="HY92" i="3"/>
  <c r="HY93" i="3"/>
  <c r="HY94" i="3"/>
  <c r="HY95" i="3"/>
  <c r="HY96" i="3"/>
  <c r="HY97" i="3"/>
  <c r="HW27" i="6" s="1"/>
  <c r="HY98" i="3"/>
  <c r="HW28" i="6" s="1"/>
  <c r="HY99" i="3"/>
  <c r="HY100" i="3"/>
  <c r="HW29" i="6" s="1"/>
  <c r="HY101" i="3"/>
  <c r="HY102" i="3"/>
  <c r="HY103" i="3"/>
  <c r="HY104" i="3"/>
  <c r="HY105" i="3"/>
  <c r="HY106" i="3"/>
  <c r="HY107" i="3"/>
  <c r="HY108" i="3"/>
  <c r="HY109" i="3"/>
  <c r="HY110" i="3"/>
  <c r="HY111" i="3"/>
  <c r="HW32" i="6" s="1"/>
  <c r="IK15" i="8" s="1"/>
  <c r="HY112" i="3"/>
  <c r="HY113" i="3"/>
  <c r="HY114" i="3"/>
  <c r="HY115" i="3"/>
  <c r="HY116" i="3"/>
  <c r="HY117" i="3"/>
  <c r="HY118" i="3"/>
  <c r="HY119" i="3"/>
  <c r="HY120" i="3"/>
  <c r="HY121" i="3"/>
  <c r="HY122" i="3"/>
  <c r="HY123" i="3"/>
  <c r="HY124" i="3"/>
  <c r="HW36" i="6" s="1"/>
  <c r="HY125" i="3"/>
  <c r="HW11" i="6" s="1"/>
  <c r="HY127" i="3"/>
  <c r="HW37" i="6" s="1"/>
  <c r="IK19" i="8" s="1"/>
  <c r="IK36" i="8" s="1"/>
  <c r="HY128" i="3"/>
  <c r="HY129" i="3"/>
  <c r="HY130" i="3"/>
  <c r="HY131" i="3"/>
  <c r="HY132" i="3"/>
  <c r="HY133" i="3"/>
  <c r="HY134" i="3"/>
  <c r="HY135" i="3"/>
  <c r="HY136" i="3"/>
  <c r="HY137" i="3"/>
  <c r="HY138" i="3"/>
  <c r="HY139" i="3"/>
  <c r="HY140" i="3"/>
  <c r="HY141" i="3"/>
  <c r="HW35" i="6" s="1"/>
  <c r="IM31" i="8" l="1"/>
  <c r="IL6" i="8"/>
  <c r="IN37" i="8"/>
  <c r="HW19" i="6"/>
  <c r="IL8" i="8"/>
  <c r="IM30" i="8"/>
  <c r="IL13" i="8"/>
  <c r="HW10" i="6"/>
  <c r="IM29" i="8"/>
  <c r="HW15" i="6"/>
  <c r="IK18" i="8"/>
  <c r="IK35" i="8" s="1"/>
  <c r="HW3" i="6"/>
  <c r="HW22" i="6"/>
  <c r="IL5" i="8"/>
  <c r="IL4" i="8"/>
  <c r="IL9" i="8"/>
  <c r="IL34" i="8"/>
  <c r="HW18" i="6"/>
  <c r="HW31" i="6"/>
  <c r="IK17" i="8" s="1"/>
  <c r="IK33" i="8" s="1"/>
  <c r="HW9" i="6"/>
  <c r="HW34" i="6"/>
  <c r="IK11" i="8" s="1"/>
  <c r="HW33" i="6"/>
  <c r="IK7" i="8" s="1"/>
  <c r="IL10" i="8"/>
  <c r="IL31" i="8" s="1"/>
  <c r="HW16" i="6"/>
  <c r="HW13" i="6"/>
  <c r="HW4" i="6"/>
  <c r="IM20" i="8"/>
  <c r="HW17" i="6"/>
  <c r="HW21" i="6"/>
  <c r="HW26" i="6"/>
  <c r="HW12" i="6"/>
  <c r="HW25" i="6"/>
  <c r="HW5" i="6"/>
  <c r="HW7" i="6"/>
  <c r="HW6" i="6"/>
  <c r="IL12" i="8"/>
  <c r="HW24" i="6"/>
  <c r="HW14" i="6"/>
  <c r="HW30" i="6"/>
  <c r="IK16" i="8" s="1"/>
  <c r="IK32" i="8" s="1"/>
  <c r="HW8" i="6"/>
  <c r="IK14" i="8"/>
  <c r="IJ38" i="8"/>
  <c r="IM37" i="8" l="1"/>
  <c r="IK9" i="8"/>
  <c r="IK12" i="8"/>
  <c r="IL30" i="8"/>
  <c r="IL29" i="8"/>
  <c r="IK6" i="8"/>
  <c r="IK4" i="8"/>
  <c r="IK13" i="8"/>
  <c r="IK34" i="8"/>
  <c r="IK8" i="8"/>
  <c r="IK5" i="8"/>
  <c r="IL20" i="8"/>
  <c r="HX3" i="3"/>
  <c r="HX4" i="3"/>
  <c r="HX5" i="3"/>
  <c r="HX6" i="3"/>
  <c r="HX7" i="3"/>
  <c r="HX8" i="3"/>
  <c r="HX9" i="3"/>
  <c r="HX10" i="3"/>
  <c r="HX11" i="3"/>
  <c r="HX12" i="3"/>
  <c r="HX13" i="3"/>
  <c r="HX14" i="3"/>
  <c r="HX15" i="3"/>
  <c r="HX16" i="3"/>
  <c r="HX17" i="3"/>
  <c r="HX18" i="3"/>
  <c r="HX19" i="3"/>
  <c r="HX20" i="3"/>
  <c r="HX21" i="3"/>
  <c r="HX22" i="3"/>
  <c r="HX23" i="3"/>
  <c r="HX24" i="3"/>
  <c r="HX25" i="3"/>
  <c r="HX26" i="3"/>
  <c r="HX27" i="3"/>
  <c r="HX28" i="3"/>
  <c r="HX29" i="3"/>
  <c r="HX30" i="3"/>
  <c r="HX31" i="3"/>
  <c r="HX32" i="3"/>
  <c r="HX33" i="3"/>
  <c r="HX34" i="3"/>
  <c r="HX35" i="3"/>
  <c r="HX36" i="3"/>
  <c r="HX37" i="3"/>
  <c r="HX38" i="3"/>
  <c r="HX39" i="3"/>
  <c r="HV38" i="6" s="1"/>
  <c r="HX40" i="3"/>
  <c r="HV39" i="6" s="1"/>
  <c r="HX41" i="3"/>
  <c r="HX42" i="3"/>
  <c r="HX43" i="3"/>
  <c r="HX44" i="3"/>
  <c r="HX45" i="3"/>
  <c r="HX46" i="3"/>
  <c r="HX47" i="3"/>
  <c r="HX48" i="3"/>
  <c r="HX49" i="3"/>
  <c r="HX50" i="3"/>
  <c r="HX51" i="3"/>
  <c r="HX52" i="3"/>
  <c r="HX53" i="3"/>
  <c r="HX54" i="3"/>
  <c r="HX55" i="3"/>
  <c r="HX56" i="3"/>
  <c r="HX57" i="3"/>
  <c r="HX58" i="3"/>
  <c r="HX59" i="3"/>
  <c r="HX60" i="3"/>
  <c r="HX62" i="3"/>
  <c r="HX63" i="3"/>
  <c r="HX64" i="3"/>
  <c r="HX65" i="3"/>
  <c r="HX66" i="3"/>
  <c r="HX67" i="3"/>
  <c r="HX68" i="3"/>
  <c r="HX69" i="3"/>
  <c r="HX70" i="3"/>
  <c r="HV20" i="6" s="1"/>
  <c r="HX71" i="3"/>
  <c r="HX72" i="3"/>
  <c r="HX73" i="3"/>
  <c r="HX74" i="3"/>
  <c r="HX75" i="3"/>
  <c r="HX76" i="3"/>
  <c r="HX77" i="3"/>
  <c r="HX78" i="3"/>
  <c r="HX79" i="3"/>
  <c r="HX80" i="3"/>
  <c r="HX81" i="3"/>
  <c r="HW23" i="6" s="1"/>
  <c r="IK10" i="8" s="1"/>
  <c r="HX82" i="3"/>
  <c r="HX83" i="3"/>
  <c r="HX84" i="3"/>
  <c r="HX85" i="3"/>
  <c r="HX86" i="3"/>
  <c r="HX87" i="3"/>
  <c r="HX88" i="3"/>
  <c r="HX89" i="3"/>
  <c r="HX90" i="3"/>
  <c r="HX91" i="3"/>
  <c r="HX92" i="3"/>
  <c r="HX93" i="3"/>
  <c r="HX94" i="3"/>
  <c r="HX95" i="3"/>
  <c r="HX96" i="3"/>
  <c r="HX97" i="3"/>
  <c r="HV27" i="6" s="1"/>
  <c r="HX98" i="3"/>
  <c r="HV28" i="6" s="1"/>
  <c r="HX99" i="3"/>
  <c r="HX100" i="3"/>
  <c r="HV29" i="6" s="1"/>
  <c r="HX101" i="3"/>
  <c r="HX102" i="3"/>
  <c r="HX103" i="3"/>
  <c r="HX104" i="3"/>
  <c r="HX105" i="3"/>
  <c r="HX106" i="3"/>
  <c r="HX107" i="3"/>
  <c r="HX108" i="3"/>
  <c r="HX109" i="3"/>
  <c r="HX110" i="3"/>
  <c r="HX111" i="3"/>
  <c r="HV32" i="6" s="1"/>
  <c r="IJ15" i="8" s="1"/>
  <c r="HX112" i="3"/>
  <c r="HX113" i="3"/>
  <c r="HX114" i="3"/>
  <c r="HX115" i="3"/>
  <c r="HX116" i="3"/>
  <c r="HX117" i="3"/>
  <c r="HX118" i="3"/>
  <c r="HX119" i="3"/>
  <c r="HX120" i="3"/>
  <c r="HX121" i="3"/>
  <c r="HX122" i="3"/>
  <c r="HX123" i="3"/>
  <c r="HX124" i="3"/>
  <c r="HV36" i="6" s="1"/>
  <c r="HX125" i="3"/>
  <c r="HV11" i="6" s="1"/>
  <c r="HX127" i="3"/>
  <c r="HV37" i="6" s="1"/>
  <c r="IJ19" i="8" s="1"/>
  <c r="IJ36" i="8" s="1"/>
  <c r="HX128" i="3"/>
  <c r="HX129" i="3"/>
  <c r="HX130" i="3"/>
  <c r="HX131" i="3"/>
  <c r="HX132" i="3"/>
  <c r="HX133" i="3"/>
  <c r="HX134" i="3"/>
  <c r="HX135" i="3"/>
  <c r="HX136" i="3"/>
  <c r="HX137" i="3"/>
  <c r="HX138" i="3"/>
  <c r="HX139" i="3"/>
  <c r="HX140" i="3"/>
  <c r="HX141" i="3"/>
  <c r="HV35" i="6" s="1"/>
  <c r="HV19" i="6" l="1"/>
  <c r="IJ14" i="8"/>
  <c r="IL37" i="8"/>
  <c r="IK30" i="8"/>
  <c r="HV16" i="6"/>
  <c r="HV13" i="6"/>
  <c r="IK29" i="8"/>
  <c r="HV10" i="6"/>
  <c r="HV31" i="6"/>
  <c r="IJ17" i="8" s="1"/>
  <c r="IJ33" i="8" s="1"/>
  <c r="HV24" i="6"/>
  <c r="HV21" i="6"/>
  <c r="HV17" i="6"/>
  <c r="HV9" i="6"/>
  <c r="HV22" i="6"/>
  <c r="HV33" i="6"/>
  <c r="IJ7" i="8" s="1"/>
  <c r="HV4" i="6"/>
  <c r="HV26" i="6"/>
  <c r="HV30" i="6"/>
  <c r="IJ16" i="8" s="1"/>
  <c r="IJ32" i="8" s="1"/>
  <c r="HV3" i="6"/>
  <c r="HV18" i="6"/>
  <c r="HV6" i="6"/>
  <c r="HV5" i="6"/>
  <c r="IJ18" i="8"/>
  <c r="IJ35" i="8" s="1"/>
  <c r="HV12" i="6"/>
  <c r="IJ5" i="8" s="1"/>
  <c r="HV15" i="6"/>
  <c r="HV14" i="6"/>
  <c r="HV7" i="6"/>
  <c r="HV8" i="6"/>
  <c r="HV25" i="6"/>
  <c r="HV34" i="6"/>
  <c r="IJ11" i="8" s="1"/>
  <c r="IK31" i="8"/>
  <c r="IK20" i="8"/>
  <c r="II38" i="8"/>
  <c r="HW3" i="3"/>
  <c r="HW4" i="3"/>
  <c r="HW5" i="3"/>
  <c r="HW6" i="3"/>
  <c r="HW7" i="3"/>
  <c r="HW8" i="3"/>
  <c r="HW9" i="3"/>
  <c r="HW10" i="3"/>
  <c r="HW11" i="3"/>
  <c r="HW12" i="3"/>
  <c r="HW13" i="3"/>
  <c r="HW14" i="3"/>
  <c r="HW15" i="3"/>
  <c r="HW16" i="3"/>
  <c r="HW17" i="3"/>
  <c r="HW18" i="3"/>
  <c r="HW19" i="3"/>
  <c r="HW20" i="3"/>
  <c r="HW21" i="3"/>
  <c r="HW22" i="3"/>
  <c r="HW23" i="3"/>
  <c r="HW24" i="3"/>
  <c r="HW25" i="3"/>
  <c r="HW26" i="3"/>
  <c r="HW27" i="3"/>
  <c r="HW28" i="3"/>
  <c r="HW29" i="3"/>
  <c r="HW30" i="3"/>
  <c r="HW31" i="3"/>
  <c r="HW32" i="3"/>
  <c r="HW33" i="3"/>
  <c r="HW34" i="3"/>
  <c r="HW35" i="3"/>
  <c r="HW36" i="3"/>
  <c r="HW37" i="3"/>
  <c r="HW38" i="3"/>
  <c r="HW39" i="3"/>
  <c r="HU38" i="6" s="1"/>
  <c r="HW40" i="3"/>
  <c r="HU39" i="6" s="1"/>
  <c r="HW41" i="3"/>
  <c r="HW42" i="3"/>
  <c r="HW43" i="3"/>
  <c r="HW44" i="3"/>
  <c r="HW45" i="3"/>
  <c r="HW46" i="3"/>
  <c r="HW47" i="3"/>
  <c r="HW48" i="3"/>
  <c r="HW49" i="3"/>
  <c r="HW50" i="3"/>
  <c r="HW51" i="3"/>
  <c r="HW52" i="3"/>
  <c r="HW53" i="3"/>
  <c r="HW54" i="3"/>
  <c r="HW55" i="3"/>
  <c r="HW56" i="3"/>
  <c r="HW57" i="3"/>
  <c r="HW58" i="3"/>
  <c r="HW59" i="3"/>
  <c r="HW60" i="3"/>
  <c r="HW62" i="3"/>
  <c r="HW63" i="3"/>
  <c r="HW64" i="3"/>
  <c r="HW65" i="3"/>
  <c r="HW66" i="3"/>
  <c r="HW67" i="3"/>
  <c r="HW68" i="3"/>
  <c r="HW69" i="3"/>
  <c r="HW70" i="3"/>
  <c r="HU20" i="6" s="1"/>
  <c r="HW71" i="3"/>
  <c r="HW72" i="3"/>
  <c r="HW73" i="3"/>
  <c r="HW74" i="3"/>
  <c r="HW75" i="3"/>
  <c r="HW76" i="3"/>
  <c r="HW77" i="3"/>
  <c r="HW78" i="3"/>
  <c r="HW79" i="3"/>
  <c r="HW80" i="3"/>
  <c r="HW81" i="3"/>
  <c r="HV23" i="6" s="1"/>
  <c r="HW82" i="3"/>
  <c r="HW83" i="3"/>
  <c r="HW84" i="3"/>
  <c r="HW85" i="3"/>
  <c r="HW86" i="3"/>
  <c r="HW87" i="3"/>
  <c r="HW88" i="3"/>
  <c r="HW89" i="3"/>
  <c r="HW90" i="3"/>
  <c r="HW91" i="3"/>
  <c r="HW92" i="3"/>
  <c r="HW93" i="3"/>
  <c r="HW94" i="3"/>
  <c r="HW95" i="3"/>
  <c r="HW96" i="3"/>
  <c r="HW97" i="3"/>
  <c r="HU27" i="6" s="1"/>
  <c r="HW98" i="3"/>
  <c r="HU28" i="6" s="1"/>
  <c r="HW99" i="3"/>
  <c r="HW100" i="3"/>
  <c r="HU29" i="6" s="1"/>
  <c r="HW101" i="3"/>
  <c r="HW102" i="3"/>
  <c r="HW103" i="3"/>
  <c r="HW104" i="3"/>
  <c r="HW105" i="3"/>
  <c r="HW106" i="3"/>
  <c r="HW107" i="3"/>
  <c r="HW108" i="3"/>
  <c r="HW109" i="3"/>
  <c r="HW110" i="3"/>
  <c r="HW111" i="3"/>
  <c r="HU32" i="6" s="1"/>
  <c r="II15" i="8" s="1"/>
  <c r="HW112" i="3"/>
  <c r="HW113" i="3"/>
  <c r="HW114" i="3"/>
  <c r="HW115" i="3"/>
  <c r="HW116" i="3"/>
  <c r="HW117" i="3"/>
  <c r="HW118" i="3"/>
  <c r="HW119" i="3"/>
  <c r="HW120" i="3"/>
  <c r="HW121" i="3"/>
  <c r="HW122" i="3"/>
  <c r="HW123" i="3"/>
  <c r="HW124" i="3"/>
  <c r="HU36" i="6" s="1"/>
  <c r="HW125" i="3"/>
  <c r="HU11" i="6" s="1"/>
  <c r="HW127" i="3"/>
  <c r="HU37" i="6" s="1"/>
  <c r="II19" i="8" s="1"/>
  <c r="II36" i="8" s="1"/>
  <c r="HW128" i="3"/>
  <c r="HW129" i="3"/>
  <c r="HW130" i="3"/>
  <c r="HW131" i="3"/>
  <c r="HW132" i="3"/>
  <c r="HW133" i="3"/>
  <c r="HW134" i="3"/>
  <c r="HW135" i="3"/>
  <c r="HW136" i="3"/>
  <c r="HW137" i="3"/>
  <c r="HW138" i="3"/>
  <c r="HW139" i="3"/>
  <c r="HW140" i="3"/>
  <c r="HW141" i="3"/>
  <c r="HU35" i="6" s="1"/>
  <c r="IJ12" i="8" l="1"/>
  <c r="IK37" i="8"/>
  <c r="IJ34" i="8"/>
  <c r="IJ9" i="8"/>
  <c r="HU4" i="6"/>
  <c r="HU26" i="6"/>
  <c r="HU19" i="6"/>
  <c r="HU16" i="6"/>
  <c r="IJ6" i="8"/>
  <c r="IJ4" i="8"/>
  <c r="IJ13" i="8"/>
  <c r="IJ30" i="8" s="1"/>
  <c r="HU5" i="6"/>
  <c r="IJ8" i="8"/>
  <c r="HU17" i="6"/>
  <c r="HU18" i="6"/>
  <c r="IJ10" i="8"/>
  <c r="HU12" i="6"/>
  <c r="HU25" i="6"/>
  <c r="HU10" i="6"/>
  <c r="HU31" i="6"/>
  <c r="II17" i="8" s="1"/>
  <c r="II33" i="8" s="1"/>
  <c r="II14" i="8"/>
  <c r="HU30" i="6"/>
  <c r="II16" i="8" s="1"/>
  <c r="II32" i="8" s="1"/>
  <c r="HU6" i="6"/>
  <c r="HU33" i="6"/>
  <c r="II7" i="8" s="1"/>
  <c r="HU3" i="6"/>
  <c r="HU22" i="6"/>
  <c r="HU15" i="6"/>
  <c r="HU24" i="6"/>
  <c r="HU21" i="6"/>
  <c r="HU14" i="6"/>
  <c r="HU9" i="6"/>
  <c r="HU7" i="6"/>
  <c r="HU34" i="6"/>
  <c r="II11" i="8" s="1"/>
  <c r="HU8" i="6"/>
  <c r="HU13" i="6"/>
  <c r="II18" i="8"/>
  <c r="II35" i="8" s="1"/>
  <c r="IH38" i="8"/>
  <c r="HV3" i="3"/>
  <c r="HV4" i="3"/>
  <c r="HV5" i="3"/>
  <c r="HV6" i="3"/>
  <c r="HV7" i="3"/>
  <c r="HV8" i="3"/>
  <c r="HV9" i="3"/>
  <c r="HV10" i="3"/>
  <c r="HV11" i="3"/>
  <c r="HV12" i="3"/>
  <c r="HV13" i="3"/>
  <c r="HV14" i="3"/>
  <c r="HV15" i="3"/>
  <c r="HV16" i="3"/>
  <c r="HV17" i="3"/>
  <c r="HV18" i="3"/>
  <c r="HV19" i="3"/>
  <c r="HV20" i="3"/>
  <c r="HV21" i="3"/>
  <c r="HV22" i="3"/>
  <c r="HV23" i="3"/>
  <c r="HV24" i="3"/>
  <c r="HV25" i="3"/>
  <c r="HV26" i="3"/>
  <c r="HV27" i="3"/>
  <c r="HV28" i="3"/>
  <c r="HV29" i="3"/>
  <c r="HV30" i="3"/>
  <c r="HV31" i="3"/>
  <c r="HV32" i="3"/>
  <c r="HV33" i="3"/>
  <c r="HV34" i="3"/>
  <c r="HV35" i="3"/>
  <c r="HV36" i="3"/>
  <c r="HV37" i="3"/>
  <c r="HV38" i="3"/>
  <c r="HV39" i="3"/>
  <c r="HT38" i="6" s="1"/>
  <c r="HV40" i="3"/>
  <c r="HT39" i="6" s="1"/>
  <c r="HV41" i="3"/>
  <c r="HV42" i="3"/>
  <c r="HV43" i="3"/>
  <c r="HV44" i="3"/>
  <c r="HV45" i="3"/>
  <c r="HV46" i="3"/>
  <c r="HV47" i="3"/>
  <c r="HV48" i="3"/>
  <c r="HV49" i="3"/>
  <c r="HV50" i="3"/>
  <c r="HV51" i="3"/>
  <c r="HV52" i="3"/>
  <c r="HV53" i="3"/>
  <c r="HV54" i="3"/>
  <c r="HV55" i="3"/>
  <c r="HV56" i="3"/>
  <c r="HV57" i="3"/>
  <c r="HV58" i="3"/>
  <c r="HV59" i="3"/>
  <c r="HV60" i="3"/>
  <c r="HV62" i="3"/>
  <c r="HV63" i="3"/>
  <c r="HV64" i="3"/>
  <c r="HV65" i="3"/>
  <c r="HV66" i="3"/>
  <c r="HV67" i="3"/>
  <c r="HV68" i="3"/>
  <c r="HV69" i="3"/>
  <c r="HV70" i="3"/>
  <c r="HT20" i="6" s="1"/>
  <c r="HV71" i="3"/>
  <c r="HV72" i="3"/>
  <c r="HV73" i="3"/>
  <c r="HV74" i="3"/>
  <c r="HV75" i="3"/>
  <c r="HV76" i="3"/>
  <c r="HV77" i="3"/>
  <c r="HV78" i="3"/>
  <c r="HV79" i="3"/>
  <c r="HV80" i="3"/>
  <c r="HV81" i="3"/>
  <c r="HU23" i="6" s="1"/>
  <c r="HV82" i="3"/>
  <c r="HV83" i="3"/>
  <c r="HV84" i="3"/>
  <c r="HV85" i="3"/>
  <c r="HV86" i="3"/>
  <c r="HV87" i="3"/>
  <c r="HV88" i="3"/>
  <c r="HV89" i="3"/>
  <c r="HV90" i="3"/>
  <c r="HV91" i="3"/>
  <c r="HV92" i="3"/>
  <c r="HV93" i="3"/>
  <c r="HV94" i="3"/>
  <c r="HV95" i="3"/>
  <c r="HV96" i="3"/>
  <c r="HV97" i="3"/>
  <c r="HT27" i="6" s="1"/>
  <c r="HV98" i="3"/>
  <c r="HT28" i="6" s="1"/>
  <c r="HV99" i="3"/>
  <c r="HV100" i="3"/>
  <c r="HT29" i="6" s="1"/>
  <c r="HV101" i="3"/>
  <c r="HV102" i="3"/>
  <c r="HV103" i="3"/>
  <c r="HV104" i="3"/>
  <c r="HV105" i="3"/>
  <c r="HV106" i="3"/>
  <c r="HV107" i="3"/>
  <c r="HV108" i="3"/>
  <c r="HV109" i="3"/>
  <c r="HV110" i="3"/>
  <c r="HV111" i="3"/>
  <c r="HT32" i="6" s="1"/>
  <c r="IH15" i="8" s="1"/>
  <c r="HV112" i="3"/>
  <c r="HV113" i="3"/>
  <c r="HV114" i="3"/>
  <c r="HV115" i="3"/>
  <c r="HV116" i="3"/>
  <c r="HV117" i="3"/>
  <c r="HV118" i="3"/>
  <c r="HV119" i="3"/>
  <c r="HV120" i="3"/>
  <c r="HV121" i="3"/>
  <c r="HV122" i="3"/>
  <c r="HV123" i="3"/>
  <c r="HV124" i="3"/>
  <c r="HT36" i="6" s="1"/>
  <c r="HV125" i="3"/>
  <c r="HT11" i="6" s="1"/>
  <c r="HV127" i="3"/>
  <c r="HT37" i="6" s="1"/>
  <c r="IH19" i="8" s="1"/>
  <c r="IH36" i="8" s="1"/>
  <c r="HV128" i="3"/>
  <c r="HV129" i="3"/>
  <c r="HV130" i="3"/>
  <c r="HV131" i="3"/>
  <c r="HV132" i="3"/>
  <c r="HV133" i="3"/>
  <c r="HV134" i="3"/>
  <c r="HV135" i="3"/>
  <c r="HV136" i="3"/>
  <c r="HV137" i="3"/>
  <c r="HV138" i="3"/>
  <c r="HV139" i="3"/>
  <c r="HV140" i="3"/>
  <c r="HV141" i="3"/>
  <c r="HT35" i="6" s="1"/>
  <c r="II4" i="8" l="1"/>
  <c r="IJ29" i="8"/>
  <c r="IJ20" i="8"/>
  <c r="HT10" i="6"/>
  <c r="HT9" i="6"/>
  <c r="IH12" i="8" s="1"/>
  <c r="HT19" i="6"/>
  <c r="II9" i="8"/>
  <c r="II13" i="8"/>
  <c r="II34" i="8"/>
  <c r="HT15" i="6"/>
  <c r="HT25" i="6"/>
  <c r="HT22" i="6"/>
  <c r="HT18" i="6"/>
  <c r="II12" i="8"/>
  <c r="HT17" i="6"/>
  <c r="IJ31" i="8"/>
  <c r="IJ37" i="8" s="1"/>
  <c r="HT24" i="6"/>
  <c r="II10" i="8"/>
  <c r="II6" i="8"/>
  <c r="HT21" i="6"/>
  <c r="II5" i="8"/>
  <c r="HT31" i="6"/>
  <c r="IH17" i="8" s="1"/>
  <c r="IH33" i="8" s="1"/>
  <c r="HT5" i="6"/>
  <c r="HT34" i="6"/>
  <c r="IH11" i="8" s="1"/>
  <c r="HT33" i="6"/>
  <c r="IH7" i="8" s="1"/>
  <c r="HT16" i="6"/>
  <c r="HT13" i="6"/>
  <c r="HT8" i="6"/>
  <c r="HT4" i="6"/>
  <c r="HT14" i="6"/>
  <c r="II8" i="8"/>
  <c r="HT26" i="6"/>
  <c r="HT12" i="6"/>
  <c r="HT6" i="6"/>
  <c r="HT30" i="6"/>
  <c r="IH16" i="8" s="1"/>
  <c r="IH32" i="8" s="1"/>
  <c r="HT7" i="6"/>
  <c r="HT3" i="6"/>
  <c r="IH18" i="8"/>
  <c r="IH35" i="8" s="1"/>
  <c r="IH14" i="8"/>
  <c r="IG38" i="8"/>
  <c r="HU3" i="3"/>
  <c r="HU4" i="3"/>
  <c r="HU5" i="3"/>
  <c r="HU6" i="3"/>
  <c r="HU7" i="3"/>
  <c r="HU8" i="3"/>
  <c r="HU9" i="3"/>
  <c r="HU10" i="3"/>
  <c r="HU11" i="3"/>
  <c r="HU12" i="3"/>
  <c r="HU13" i="3"/>
  <c r="HU14" i="3"/>
  <c r="HU15" i="3"/>
  <c r="HU16" i="3"/>
  <c r="HU17" i="3"/>
  <c r="HU18" i="3"/>
  <c r="HU19" i="3"/>
  <c r="HU20" i="3"/>
  <c r="HU21" i="3"/>
  <c r="HU22" i="3"/>
  <c r="HU23" i="3"/>
  <c r="HU24" i="3"/>
  <c r="HU25" i="3"/>
  <c r="HU26" i="3"/>
  <c r="HU27" i="3"/>
  <c r="HU28" i="3"/>
  <c r="HU29" i="3"/>
  <c r="HU30" i="3"/>
  <c r="HU31" i="3"/>
  <c r="HU32" i="3"/>
  <c r="HU33" i="3"/>
  <c r="HU34" i="3"/>
  <c r="HU35" i="3"/>
  <c r="HU36" i="3"/>
  <c r="HU37" i="3"/>
  <c r="HU38" i="3"/>
  <c r="HU39" i="3"/>
  <c r="HS38" i="6" s="1"/>
  <c r="HU40" i="3"/>
  <c r="HS39" i="6" s="1"/>
  <c r="HU41" i="3"/>
  <c r="HU42" i="3"/>
  <c r="HU43" i="3"/>
  <c r="HU44" i="3"/>
  <c r="HU45" i="3"/>
  <c r="HU46" i="3"/>
  <c r="HU47" i="3"/>
  <c r="HU48" i="3"/>
  <c r="HU49" i="3"/>
  <c r="HU50" i="3"/>
  <c r="HU51" i="3"/>
  <c r="HU52" i="3"/>
  <c r="HU53" i="3"/>
  <c r="HU54" i="3"/>
  <c r="HU55" i="3"/>
  <c r="HU56" i="3"/>
  <c r="HU57" i="3"/>
  <c r="HU58" i="3"/>
  <c r="HU59" i="3"/>
  <c r="HU60" i="3"/>
  <c r="HU62" i="3"/>
  <c r="HU63" i="3"/>
  <c r="HU64" i="3"/>
  <c r="HU65" i="3"/>
  <c r="HU66" i="3"/>
  <c r="HU67" i="3"/>
  <c r="HU68" i="3"/>
  <c r="HU69" i="3"/>
  <c r="HU70" i="3"/>
  <c r="HS20" i="6" s="1"/>
  <c r="HU71" i="3"/>
  <c r="HU72" i="3"/>
  <c r="HU73" i="3"/>
  <c r="HU74" i="3"/>
  <c r="HU75" i="3"/>
  <c r="HU76" i="3"/>
  <c r="HU77" i="3"/>
  <c r="HU78" i="3"/>
  <c r="HU79" i="3"/>
  <c r="HU80" i="3"/>
  <c r="HU81" i="3"/>
  <c r="HT23" i="6" s="1"/>
  <c r="HU82" i="3"/>
  <c r="HU83" i="3"/>
  <c r="HU84" i="3"/>
  <c r="HU85" i="3"/>
  <c r="HU86" i="3"/>
  <c r="HU87" i="3"/>
  <c r="HU88" i="3"/>
  <c r="HU89" i="3"/>
  <c r="HU90" i="3"/>
  <c r="HU91" i="3"/>
  <c r="HU92" i="3"/>
  <c r="HU93" i="3"/>
  <c r="HU94" i="3"/>
  <c r="HU95" i="3"/>
  <c r="HU96" i="3"/>
  <c r="HU97" i="3"/>
  <c r="HS27" i="6" s="1"/>
  <c r="HU98" i="3"/>
  <c r="HS28" i="6" s="1"/>
  <c r="HU99" i="3"/>
  <c r="HU100" i="3"/>
  <c r="HS29" i="6" s="1"/>
  <c r="HU101" i="3"/>
  <c r="HU102" i="3"/>
  <c r="HU103" i="3"/>
  <c r="HU104" i="3"/>
  <c r="HU105" i="3"/>
  <c r="HU106" i="3"/>
  <c r="HU107" i="3"/>
  <c r="HU108" i="3"/>
  <c r="HU109" i="3"/>
  <c r="HU110" i="3"/>
  <c r="HU111" i="3"/>
  <c r="HS32" i="6" s="1"/>
  <c r="IG15" i="8" s="1"/>
  <c r="HU112" i="3"/>
  <c r="HU113" i="3"/>
  <c r="HU114" i="3"/>
  <c r="HU115" i="3"/>
  <c r="HU116" i="3"/>
  <c r="HU117" i="3"/>
  <c r="HU118" i="3"/>
  <c r="HU119" i="3"/>
  <c r="HU120" i="3"/>
  <c r="HU121" i="3"/>
  <c r="HU122" i="3"/>
  <c r="HU123" i="3"/>
  <c r="HU124" i="3"/>
  <c r="HS36" i="6" s="1"/>
  <c r="HU125" i="3"/>
  <c r="HS11" i="6" s="1"/>
  <c r="HU127" i="3"/>
  <c r="HS37" i="6" s="1"/>
  <c r="IG19" i="8" s="1"/>
  <c r="IG36" i="8" s="1"/>
  <c r="HU128" i="3"/>
  <c r="HU129" i="3"/>
  <c r="HU130" i="3"/>
  <c r="HU131" i="3"/>
  <c r="HU132" i="3"/>
  <c r="HU133" i="3"/>
  <c r="HU134" i="3"/>
  <c r="HU135" i="3"/>
  <c r="HU136" i="3"/>
  <c r="HU137" i="3"/>
  <c r="HU138" i="3"/>
  <c r="HU139" i="3"/>
  <c r="HU140" i="3"/>
  <c r="HU141" i="3"/>
  <c r="HS35" i="6" s="1"/>
  <c r="IH6" i="8" l="1"/>
  <c r="IH4" i="8"/>
  <c r="IH5" i="8"/>
  <c r="II30" i="8"/>
  <c r="IH34" i="8"/>
  <c r="HS7" i="6"/>
  <c r="IH8" i="8"/>
  <c r="II31" i="8"/>
  <c r="IH13" i="8"/>
  <c r="IH10" i="8"/>
  <c r="IH31" i="8" s="1"/>
  <c r="II29" i="8"/>
  <c r="IH9" i="8"/>
  <c r="HS31" i="6"/>
  <c r="IG17" i="8" s="1"/>
  <c r="IG33" i="8" s="1"/>
  <c r="HS5" i="6"/>
  <c r="HS25" i="6"/>
  <c r="HS17" i="6"/>
  <c r="HS4" i="6"/>
  <c r="HS24" i="6"/>
  <c r="HS16" i="6"/>
  <c r="HS13" i="6"/>
  <c r="II20" i="8"/>
  <c r="HS9" i="6"/>
  <c r="HS26" i="6"/>
  <c r="HS19" i="6"/>
  <c r="HS12" i="6"/>
  <c r="HS30" i="6"/>
  <c r="IG16" i="8" s="1"/>
  <c r="IG32" i="8" s="1"/>
  <c r="HS18" i="6"/>
  <c r="HS6" i="6"/>
  <c r="HS15" i="6"/>
  <c r="HS8" i="6"/>
  <c r="HS34" i="6"/>
  <c r="IG11" i="8" s="1"/>
  <c r="HS33" i="6"/>
  <c r="IG7" i="8" s="1"/>
  <c r="HS3" i="6"/>
  <c r="HS22" i="6"/>
  <c r="HS21" i="6"/>
  <c r="HS10" i="6"/>
  <c r="HS14" i="6"/>
  <c r="IG14" i="8"/>
  <c r="IG18" i="8"/>
  <c r="IG35" i="8" s="1"/>
  <c r="IF38" i="8"/>
  <c r="HT3" i="3"/>
  <c r="HT4" i="3"/>
  <c r="HT5" i="3"/>
  <c r="HT6" i="3"/>
  <c r="HT7" i="3"/>
  <c r="HT8" i="3"/>
  <c r="HT9" i="3"/>
  <c r="HT10" i="3"/>
  <c r="HT11" i="3"/>
  <c r="HT12" i="3"/>
  <c r="HT13" i="3"/>
  <c r="HT14" i="3"/>
  <c r="HT15" i="3"/>
  <c r="HT16" i="3"/>
  <c r="HT17" i="3"/>
  <c r="HT18" i="3"/>
  <c r="HT19" i="3"/>
  <c r="HT20" i="3"/>
  <c r="HT21" i="3"/>
  <c r="HT22" i="3"/>
  <c r="HT23" i="3"/>
  <c r="HT24" i="3"/>
  <c r="HT25" i="3"/>
  <c r="HT26" i="3"/>
  <c r="HT27" i="3"/>
  <c r="HT28" i="3"/>
  <c r="HT29" i="3"/>
  <c r="HT30" i="3"/>
  <c r="HT31" i="3"/>
  <c r="HT32" i="3"/>
  <c r="HT33" i="3"/>
  <c r="HT34" i="3"/>
  <c r="HT35" i="3"/>
  <c r="HT36" i="3"/>
  <c r="HT37" i="3"/>
  <c r="HT38" i="3"/>
  <c r="HT39" i="3"/>
  <c r="HR38" i="6" s="1"/>
  <c r="HT40" i="3"/>
  <c r="HR39" i="6" s="1"/>
  <c r="HT41" i="3"/>
  <c r="HT42" i="3"/>
  <c r="HT43" i="3"/>
  <c r="HT44" i="3"/>
  <c r="HT45" i="3"/>
  <c r="HT46" i="3"/>
  <c r="HT47" i="3"/>
  <c r="HT48" i="3"/>
  <c r="HT49" i="3"/>
  <c r="HT50" i="3"/>
  <c r="HT51" i="3"/>
  <c r="HT52" i="3"/>
  <c r="HT53" i="3"/>
  <c r="HT54" i="3"/>
  <c r="HT55" i="3"/>
  <c r="HT56" i="3"/>
  <c r="HT57" i="3"/>
  <c r="HT58" i="3"/>
  <c r="HT59" i="3"/>
  <c r="HT60" i="3"/>
  <c r="HT62" i="3"/>
  <c r="HT63" i="3"/>
  <c r="HT64" i="3"/>
  <c r="HT65" i="3"/>
  <c r="HT66" i="3"/>
  <c r="HT67" i="3"/>
  <c r="HT68" i="3"/>
  <c r="HT69" i="3"/>
  <c r="HT70" i="3"/>
  <c r="HR20" i="6" s="1"/>
  <c r="HT71" i="3"/>
  <c r="HT72" i="3"/>
  <c r="HT73" i="3"/>
  <c r="HT74" i="3"/>
  <c r="HT75" i="3"/>
  <c r="HT76" i="3"/>
  <c r="HT77" i="3"/>
  <c r="HT78" i="3"/>
  <c r="HT79" i="3"/>
  <c r="HT80" i="3"/>
  <c r="HT81" i="3"/>
  <c r="HS23" i="6" s="1"/>
  <c r="HT82" i="3"/>
  <c r="HT83" i="3"/>
  <c r="HT84" i="3"/>
  <c r="HT85" i="3"/>
  <c r="HT86" i="3"/>
  <c r="HT87" i="3"/>
  <c r="HT88" i="3"/>
  <c r="HT89" i="3"/>
  <c r="HT90" i="3"/>
  <c r="HT91" i="3"/>
  <c r="HT92" i="3"/>
  <c r="HT93" i="3"/>
  <c r="HT94" i="3"/>
  <c r="HT95" i="3"/>
  <c r="HT96" i="3"/>
  <c r="HT97" i="3"/>
  <c r="HR27" i="6" s="1"/>
  <c r="HT98" i="3"/>
  <c r="HR28" i="6" s="1"/>
  <c r="HT99" i="3"/>
  <c r="HT100" i="3"/>
  <c r="HR29" i="6" s="1"/>
  <c r="HT101" i="3"/>
  <c r="HT102" i="3"/>
  <c r="HT103" i="3"/>
  <c r="HT104" i="3"/>
  <c r="HT105" i="3"/>
  <c r="HT106" i="3"/>
  <c r="HT107" i="3"/>
  <c r="HT108" i="3"/>
  <c r="HT109" i="3"/>
  <c r="HT110" i="3"/>
  <c r="HT111" i="3"/>
  <c r="HR32" i="6" s="1"/>
  <c r="IF15" i="8" s="1"/>
  <c r="HT112" i="3"/>
  <c r="HT113" i="3"/>
  <c r="HT114" i="3"/>
  <c r="HT115" i="3"/>
  <c r="HT116" i="3"/>
  <c r="HT117" i="3"/>
  <c r="HT118" i="3"/>
  <c r="HT119" i="3"/>
  <c r="HT120" i="3"/>
  <c r="HT121" i="3"/>
  <c r="HT122" i="3"/>
  <c r="HT123" i="3"/>
  <c r="HT124" i="3"/>
  <c r="HR36" i="6" s="1"/>
  <c r="HT125" i="3"/>
  <c r="HR11" i="6" s="1"/>
  <c r="HT127" i="3"/>
  <c r="HR37" i="6" s="1"/>
  <c r="IF19" i="8" s="1"/>
  <c r="IF36" i="8" s="1"/>
  <c r="HT128" i="3"/>
  <c r="HT129" i="3"/>
  <c r="HT130" i="3"/>
  <c r="HT131" i="3"/>
  <c r="HT132" i="3"/>
  <c r="HT133" i="3"/>
  <c r="HT134" i="3"/>
  <c r="HT135" i="3"/>
  <c r="HT136" i="3"/>
  <c r="HT137" i="3"/>
  <c r="HT138" i="3"/>
  <c r="HT139" i="3"/>
  <c r="HT140" i="3"/>
  <c r="HT141" i="3"/>
  <c r="HR35" i="6" s="1"/>
  <c r="II37" i="8" l="1"/>
  <c r="IH29" i="8"/>
  <c r="IH20" i="8"/>
  <c r="HR19" i="6"/>
  <c r="IG9" i="8"/>
  <c r="IG5" i="8"/>
  <c r="HR16" i="6"/>
  <c r="HR13" i="6"/>
  <c r="IG12" i="8"/>
  <c r="IH30" i="8"/>
  <c r="IH37" i="8" s="1"/>
  <c r="IG10" i="8"/>
  <c r="IG8" i="8"/>
  <c r="IG34" i="8"/>
  <c r="HR24" i="6"/>
  <c r="HR9" i="6"/>
  <c r="IG13" i="8"/>
  <c r="HR30" i="6"/>
  <c r="IF16" i="8" s="1"/>
  <c r="IF32" i="8" s="1"/>
  <c r="HR15" i="6"/>
  <c r="HR8" i="6"/>
  <c r="HR22" i="6"/>
  <c r="HR10" i="6"/>
  <c r="IG4" i="8"/>
  <c r="HR25" i="6"/>
  <c r="HR5" i="6"/>
  <c r="IF18" i="8"/>
  <c r="IF35" i="8" s="1"/>
  <c r="HR3" i="6"/>
  <c r="HR31" i="6"/>
  <c r="IF17" i="8" s="1"/>
  <c r="IF33" i="8" s="1"/>
  <c r="IG6" i="8"/>
  <c r="HR21" i="6"/>
  <c r="HR17" i="6"/>
  <c r="HR14" i="6"/>
  <c r="HR7" i="6"/>
  <c r="HR34" i="6"/>
  <c r="IF11" i="8" s="1"/>
  <c r="HR4" i="6"/>
  <c r="HR18" i="6"/>
  <c r="HR33" i="6"/>
  <c r="IF7" i="8" s="1"/>
  <c r="HR26" i="6"/>
  <c r="HR12" i="6"/>
  <c r="HR6" i="6"/>
  <c r="IF14" i="8"/>
  <c r="IE38" i="8"/>
  <c r="HS3" i="3"/>
  <c r="HS4" i="3"/>
  <c r="HS5" i="3"/>
  <c r="HS6" i="3"/>
  <c r="HS7" i="3"/>
  <c r="HS8" i="3"/>
  <c r="HS9" i="3"/>
  <c r="HS10" i="3"/>
  <c r="HS11" i="3"/>
  <c r="HS12" i="3"/>
  <c r="HS13" i="3"/>
  <c r="HS14" i="3"/>
  <c r="HS15" i="3"/>
  <c r="HS16" i="3"/>
  <c r="HS17" i="3"/>
  <c r="HS18" i="3"/>
  <c r="HS19" i="3"/>
  <c r="HS20" i="3"/>
  <c r="HS21" i="3"/>
  <c r="HS22" i="3"/>
  <c r="HS23" i="3"/>
  <c r="HS24" i="3"/>
  <c r="HS25" i="3"/>
  <c r="HS26" i="3"/>
  <c r="HS27" i="3"/>
  <c r="HS28" i="3"/>
  <c r="HS29" i="3"/>
  <c r="HS30" i="3"/>
  <c r="HS31" i="3"/>
  <c r="HS32" i="3"/>
  <c r="HS33" i="3"/>
  <c r="HS34" i="3"/>
  <c r="HS35" i="3"/>
  <c r="HS36" i="3"/>
  <c r="HS37" i="3"/>
  <c r="HS38" i="3"/>
  <c r="HS39" i="3"/>
  <c r="HQ38" i="6" s="1"/>
  <c r="HS40" i="3"/>
  <c r="HQ39" i="6" s="1"/>
  <c r="HS41" i="3"/>
  <c r="HS42" i="3"/>
  <c r="HS43" i="3"/>
  <c r="HS44" i="3"/>
  <c r="HS45" i="3"/>
  <c r="HS46" i="3"/>
  <c r="HS47" i="3"/>
  <c r="HS48" i="3"/>
  <c r="HS49" i="3"/>
  <c r="HS50" i="3"/>
  <c r="HS51" i="3"/>
  <c r="HS52" i="3"/>
  <c r="HS53" i="3"/>
  <c r="HS54" i="3"/>
  <c r="HS55" i="3"/>
  <c r="HS56" i="3"/>
  <c r="HS57" i="3"/>
  <c r="HS58" i="3"/>
  <c r="HS59" i="3"/>
  <c r="HS60" i="3"/>
  <c r="HS62" i="3"/>
  <c r="HS63" i="3"/>
  <c r="HS64" i="3"/>
  <c r="HS65" i="3"/>
  <c r="HS66" i="3"/>
  <c r="HS67" i="3"/>
  <c r="HS68" i="3"/>
  <c r="HS69" i="3"/>
  <c r="HS70" i="3"/>
  <c r="HQ20" i="6" s="1"/>
  <c r="HS71" i="3"/>
  <c r="HS72" i="3"/>
  <c r="HS73" i="3"/>
  <c r="HS74" i="3"/>
  <c r="HS75" i="3"/>
  <c r="HS76" i="3"/>
  <c r="HS77" i="3"/>
  <c r="HS78" i="3"/>
  <c r="HS79" i="3"/>
  <c r="HS80" i="3"/>
  <c r="HS81" i="3"/>
  <c r="HR23" i="6" s="1"/>
  <c r="HS82" i="3"/>
  <c r="HS83" i="3"/>
  <c r="HS84" i="3"/>
  <c r="HS85" i="3"/>
  <c r="HS86" i="3"/>
  <c r="HS87" i="3"/>
  <c r="HS88" i="3"/>
  <c r="HS89" i="3"/>
  <c r="HS90" i="3"/>
  <c r="HS91" i="3"/>
  <c r="HS92" i="3"/>
  <c r="HS93" i="3"/>
  <c r="HS94" i="3"/>
  <c r="HS95" i="3"/>
  <c r="HS96" i="3"/>
  <c r="HS97" i="3"/>
  <c r="HQ27" i="6" s="1"/>
  <c r="HS98" i="3"/>
  <c r="HQ28" i="6" s="1"/>
  <c r="HS99" i="3"/>
  <c r="HS100" i="3"/>
  <c r="HQ29" i="6" s="1"/>
  <c r="HS101" i="3"/>
  <c r="HS102" i="3"/>
  <c r="HS103" i="3"/>
  <c r="HS104" i="3"/>
  <c r="HS105" i="3"/>
  <c r="HS106" i="3"/>
  <c r="HS107" i="3"/>
  <c r="HS108" i="3"/>
  <c r="HS109" i="3"/>
  <c r="HS110" i="3"/>
  <c r="HS111" i="3"/>
  <c r="HQ32" i="6" s="1"/>
  <c r="IE15" i="8" s="1"/>
  <c r="HS112" i="3"/>
  <c r="HS113" i="3"/>
  <c r="HS114" i="3"/>
  <c r="HS115" i="3"/>
  <c r="HS116" i="3"/>
  <c r="HS117" i="3"/>
  <c r="HS118" i="3"/>
  <c r="HS119" i="3"/>
  <c r="HS120" i="3"/>
  <c r="HS121" i="3"/>
  <c r="HS122" i="3"/>
  <c r="HS123" i="3"/>
  <c r="HS124" i="3"/>
  <c r="HQ36" i="6" s="1"/>
  <c r="HS125" i="3"/>
  <c r="HQ11" i="6" s="1"/>
  <c r="HS127" i="3"/>
  <c r="HQ37" i="6" s="1"/>
  <c r="IE19" i="8" s="1"/>
  <c r="IE36" i="8" s="1"/>
  <c r="HS128" i="3"/>
  <c r="HS129" i="3"/>
  <c r="HS130" i="3"/>
  <c r="HS131" i="3"/>
  <c r="HS132" i="3"/>
  <c r="HS133" i="3"/>
  <c r="HS134" i="3"/>
  <c r="HS135" i="3"/>
  <c r="HS136" i="3"/>
  <c r="HS137" i="3"/>
  <c r="HS138" i="3"/>
  <c r="HS139" i="3"/>
  <c r="HS140" i="3"/>
  <c r="HS141" i="3"/>
  <c r="HQ35" i="6" s="1"/>
  <c r="HQ19" i="6" l="1"/>
  <c r="IF5" i="8"/>
  <c r="IG29" i="8"/>
  <c r="IF10" i="8"/>
  <c r="IG31" i="8"/>
  <c r="IG30" i="8"/>
  <c r="IG37" i="8" s="1"/>
  <c r="IF34" i="8"/>
  <c r="IF12" i="8"/>
  <c r="HQ15" i="6"/>
  <c r="IF9" i="8"/>
  <c r="IF6" i="8"/>
  <c r="IF31" i="8" s="1"/>
  <c r="HQ7" i="6"/>
  <c r="IF4" i="8"/>
  <c r="IG20" i="8"/>
  <c r="IF13" i="8"/>
  <c r="HQ31" i="6"/>
  <c r="IE17" i="8" s="1"/>
  <c r="IE33" i="8" s="1"/>
  <c r="IF8" i="8"/>
  <c r="HQ33" i="6"/>
  <c r="IE7" i="8" s="1"/>
  <c r="HQ25" i="6"/>
  <c r="HQ22" i="6"/>
  <c r="HQ10" i="6"/>
  <c r="HQ5" i="6"/>
  <c r="HQ24" i="6"/>
  <c r="HQ21" i="6"/>
  <c r="HQ17" i="6"/>
  <c r="HQ14" i="6"/>
  <c r="HQ9" i="6"/>
  <c r="HQ3" i="6"/>
  <c r="HQ34" i="6"/>
  <c r="IE11" i="8" s="1"/>
  <c r="HQ16" i="6"/>
  <c r="HQ13" i="6"/>
  <c r="HQ4" i="6"/>
  <c r="HQ8" i="6"/>
  <c r="HQ30" i="6"/>
  <c r="IE16" i="8" s="1"/>
  <c r="IE32" i="8" s="1"/>
  <c r="HQ26" i="6"/>
  <c r="HQ12" i="6"/>
  <c r="HQ18" i="6"/>
  <c r="HQ6" i="6"/>
  <c r="IE18" i="8"/>
  <c r="IE35" i="8" s="1"/>
  <c r="IE14" i="8"/>
  <c r="ID38" i="8"/>
  <c r="HR3" i="3"/>
  <c r="HR4" i="3"/>
  <c r="HR5" i="3"/>
  <c r="HR6" i="3"/>
  <c r="HR7" i="3"/>
  <c r="HR8" i="3"/>
  <c r="HR9" i="3"/>
  <c r="HR10" i="3"/>
  <c r="HR11" i="3"/>
  <c r="HR12" i="3"/>
  <c r="HR13" i="3"/>
  <c r="HR14" i="3"/>
  <c r="HR15" i="3"/>
  <c r="HR16" i="3"/>
  <c r="HR17" i="3"/>
  <c r="HR18" i="3"/>
  <c r="HR19" i="3"/>
  <c r="HR20" i="3"/>
  <c r="HR21" i="3"/>
  <c r="HR22" i="3"/>
  <c r="HR23" i="3"/>
  <c r="HR24" i="3"/>
  <c r="HR25" i="3"/>
  <c r="HR26" i="3"/>
  <c r="HR27" i="3"/>
  <c r="HR28" i="3"/>
  <c r="HR29" i="3"/>
  <c r="HR30" i="3"/>
  <c r="HR31" i="3"/>
  <c r="HR32" i="3"/>
  <c r="HR33" i="3"/>
  <c r="HR34" i="3"/>
  <c r="HR35" i="3"/>
  <c r="HR36" i="3"/>
  <c r="HR37" i="3"/>
  <c r="HR38" i="3"/>
  <c r="HR39" i="3"/>
  <c r="HP38" i="6" s="1"/>
  <c r="HR40" i="3"/>
  <c r="HP39" i="6" s="1"/>
  <c r="HR41" i="3"/>
  <c r="HR42" i="3"/>
  <c r="HR43" i="3"/>
  <c r="HR44" i="3"/>
  <c r="HR45" i="3"/>
  <c r="HR46" i="3"/>
  <c r="HR47" i="3"/>
  <c r="HR48" i="3"/>
  <c r="HR49" i="3"/>
  <c r="HR50" i="3"/>
  <c r="HR51" i="3"/>
  <c r="HR52" i="3"/>
  <c r="HR53" i="3"/>
  <c r="HR54" i="3"/>
  <c r="HR55" i="3"/>
  <c r="HR56" i="3"/>
  <c r="HR57" i="3"/>
  <c r="HR58" i="3"/>
  <c r="HR59" i="3"/>
  <c r="HR60" i="3"/>
  <c r="HR62" i="3"/>
  <c r="HR63" i="3"/>
  <c r="HR64" i="3"/>
  <c r="HR65" i="3"/>
  <c r="HR66" i="3"/>
  <c r="HR67" i="3"/>
  <c r="HR68" i="3"/>
  <c r="HR69" i="3"/>
  <c r="HR70" i="3"/>
  <c r="HP20" i="6" s="1"/>
  <c r="HR71" i="3"/>
  <c r="HR72" i="3"/>
  <c r="HR73" i="3"/>
  <c r="HR74" i="3"/>
  <c r="HR75" i="3"/>
  <c r="HR76" i="3"/>
  <c r="HR77" i="3"/>
  <c r="HR78" i="3"/>
  <c r="HR79" i="3"/>
  <c r="HR80" i="3"/>
  <c r="HR81" i="3"/>
  <c r="HQ23" i="6" s="1"/>
  <c r="HR82" i="3"/>
  <c r="HR83" i="3"/>
  <c r="HR84" i="3"/>
  <c r="HR85" i="3"/>
  <c r="HR86" i="3"/>
  <c r="HR87" i="3"/>
  <c r="HR88" i="3"/>
  <c r="HR89" i="3"/>
  <c r="HR90" i="3"/>
  <c r="HR91" i="3"/>
  <c r="HR92" i="3"/>
  <c r="HR93" i="3"/>
  <c r="HR94" i="3"/>
  <c r="HR95" i="3"/>
  <c r="HR96" i="3"/>
  <c r="HR97" i="3"/>
  <c r="HP27" i="6" s="1"/>
  <c r="HR98" i="3"/>
  <c r="HP28" i="6" s="1"/>
  <c r="HR99" i="3"/>
  <c r="HR100" i="3"/>
  <c r="HP29" i="6" s="1"/>
  <c r="HR101" i="3"/>
  <c r="HR102" i="3"/>
  <c r="HR103" i="3"/>
  <c r="HR104" i="3"/>
  <c r="HR105" i="3"/>
  <c r="HR106" i="3"/>
  <c r="HR107" i="3"/>
  <c r="HR108" i="3"/>
  <c r="HR109" i="3"/>
  <c r="HR110" i="3"/>
  <c r="HR111" i="3"/>
  <c r="HP32" i="6" s="1"/>
  <c r="ID15" i="8" s="1"/>
  <c r="HR112" i="3"/>
  <c r="HR113" i="3"/>
  <c r="HR114" i="3"/>
  <c r="HR115" i="3"/>
  <c r="HR116" i="3"/>
  <c r="HR117" i="3"/>
  <c r="HR118" i="3"/>
  <c r="HR119" i="3"/>
  <c r="HR120" i="3"/>
  <c r="HR121" i="3"/>
  <c r="HR122" i="3"/>
  <c r="HR123" i="3"/>
  <c r="HR124" i="3"/>
  <c r="HP36" i="6" s="1"/>
  <c r="HR125" i="3"/>
  <c r="HP11" i="6" s="1"/>
  <c r="HR127" i="3"/>
  <c r="HP37" i="6" s="1"/>
  <c r="ID19" i="8" s="1"/>
  <c r="ID36" i="8" s="1"/>
  <c r="HR128" i="3"/>
  <c r="HR129" i="3"/>
  <c r="HR130" i="3"/>
  <c r="HR131" i="3"/>
  <c r="HR132" i="3"/>
  <c r="HR133" i="3"/>
  <c r="HR134" i="3"/>
  <c r="HR135" i="3"/>
  <c r="HR136" i="3"/>
  <c r="HR137" i="3"/>
  <c r="HR138" i="3"/>
  <c r="HR139" i="3"/>
  <c r="HR140" i="3"/>
  <c r="HR141" i="3"/>
  <c r="HP35" i="6" s="1"/>
  <c r="IE10" i="8" l="1"/>
  <c r="IF29" i="8"/>
  <c r="IE6" i="8"/>
  <c r="HP25" i="6"/>
  <c r="HP5" i="6"/>
  <c r="IE5" i="8"/>
  <c r="IE8" i="8"/>
  <c r="IF20" i="8"/>
  <c r="IF30" i="8"/>
  <c r="IF37" i="8" s="1"/>
  <c r="IE13" i="8"/>
  <c r="HP31" i="6"/>
  <c r="ID17" i="8" s="1"/>
  <c r="ID33" i="8" s="1"/>
  <c r="HP18" i="6"/>
  <c r="HP24" i="6"/>
  <c r="HP21" i="6"/>
  <c r="HP17" i="6"/>
  <c r="HP7" i="6"/>
  <c r="HP34" i="6"/>
  <c r="ID11" i="8" s="1"/>
  <c r="IE34" i="8"/>
  <c r="IE31" i="8"/>
  <c r="HP4" i="6"/>
  <c r="IE4" i="8"/>
  <c r="IE12" i="8"/>
  <c r="IE9" i="8"/>
  <c r="HP26" i="6"/>
  <c r="HP19" i="6"/>
  <c r="HP12" i="6"/>
  <c r="HP16" i="6"/>
  <c r="HP6" i="6"/>
  <c r="HP15" i="6"/>
  <c r="HP8" i="6"/>
  <c r="HP30" i="6"/>
  <c r="ID16" i="8" s="1"/>
  <c r="ID32" i="8" s="1"/>
  <c r="HP33" i="6"/>
  <c r="ID7" i="8" s="1"/>
  <c r="HP3" i="6"/>
  <c r="HP22" i="6"/>
  <c r="HP10" i="6"/>
  <c r="HP13" i="6"/>
  <c r="HP14" i="6"/>
  <c r="HP9" i="6"/>
  <c r="ID14" i="8"/>
  <c r="ID18" i="8"/>
  <c r="ID35" i="8" s="1"/>
  <c r="IC38" i="8"/>
  <c r="HQ3" i="3"/>
  <c r="HQ4" i="3"/>
  <c r="HQ5" i="3"/>
  <c r="HQ6" i="3"/>
  <c r="HQ7" i="3"/>
  <c r="HQ8" i="3"/>
  <c r="HQ9" i="3"/>
  <c r="HQ10" i="3"/>
  <c r="HQ11" i="3"/>
  <c r="HQ12" i="3"/>
  <c r="HQ13" i="3"/>
  <c r="HQ14" i="3"/>
  <c r="HQ15" i="3"/>
  <c r="HQ16" i="3"/>
  <c r="HQ17" i="3"/>
  <c r="HQ18" i="3"/>
  <c r="HQ19" i="3"/>
  <c r="HQ20" i="3"/>
  <c r="HQ21" i="3"/>
  <c r="HQ22" i="3"/>
  <c r="HQ23" i="3"/>
  <c r="HQ24" i="3"/>
  <c r="HQ25" i="3"/>
  <c r="HQ26" i="3"/>
  <c r="HQ27" i="3"/>
  <c r="HQ28" i="3"/>
  <c r="HQ29" i="3"/>
  <c r="HQ30" i="3"/>
  <c r="HQ31" i="3"/>
  <c r="HQ32" i="3"/>
  <c r="HQ33" i="3"/>
  <c r="HQ34" i="3"/>
  <c r="HQ35" i="3"/>
  <c r="HQ36" i="3"/>
  <c r="HQ37" i="3"/>
  <c r="HQ38" i="3"/>
  <c r="HQ39" i="3"/>
  <c r="HO38" i="6" s="1"/>
  <c r="HQ40" i="3"/>
  <c r="HO39" i="6" s="1"/>
  <c r="HQ41" i="3"/>
  <c r="HQ42" i="3"/>
  <c r="HQ43" i="3"/>
  <c r="HQ44" i="3"/>
  <c r="HQ45" i="3"/>
  <c r="HQ46" i="3"/>
  <c r="HQ47" i="3"/>
  <c r="HQ48" i="3"/>
  <c r="HQ49" i="3"/>
  <c r="HQ50" i="3"/>
  <c r="HQ51" i="3"/>
  <c r="HQ52" i="3"/>
  <c r="HQ53" i="3"/>
  <c r="HQ54" i="3"/>
  <c r="HQ55" i="3"/>
  <c r="HQ56" i="3"/>
  <c r="HQ57" i="3"/>
  <c r="HQ58" i="3"/>
  <c r="HQ59" i="3"/>
  <c r="HQ60" i="3"/>
  <c r="HQ62" i="3"/>
  <c r="HQ63" i="3"/>
  <c r="HQ64" i="3"/>
  <c r="HQ65" i="3"/>
  <c r="HQ66" i="3"/>
  <c r="HQ67" i="3"/>
  <c r="HQ68" i="3"/>
  <c r="HQ69" i="3"/>
  <c r="HQ70" i="3"/>
  <c r="HO20" i="6" s="1"/>
  <c r="HQ71" i="3"/>
  <c r="HQ72" i="3"/>
  <c r="HQ73" i="3"/>
  <c r="HQ74" i="3"/>
  <c r="HQ75" i="3"/>
  <c r="HQ76" i="3"/>
  <c r="HQ77" i="3"/>
  <c r="HQ78" i="3"/>
  <c r="HQ79" i="3"/>
  <c r="HQ80" i="3"/>
  <c r="HQ81" i="3"/>
  <c r="HP23" i="6" s="1"/>
  <c r="HQ82" i="3"/>
  <c r="HQ83" i="3"/>
  <c r="HQ84" i="3"/>
  <c r="HQ85" i="3"/>
  <c r="HQ86" i="3"/>
  <c r="HQ87" i="3"/>
  <c r="HQ88" i="3"/>
  <c r="HQ89" i="3"/>
  <c r="HQ90" i="3"/>
  <c r="HQ91" i="3"/>
  <c r="HQ92" i="3"/>
  <c r="HQ93" i="3"/>
  <c r="HQ94" i="3"/>
  <c r="HQ95" i="3"/>
  <c r="HQ96" i="3"/>
  <c r="HQ97" i="3"/>
  <c r="HO27" i="6" s="1"/>
  <c r="HQ98" i="3"/>
  <c r="HO28" i="6" s="1"/>
  <c r="HQ99" i="3"/>
  <c r="HQ100" i="3"/>
  <c r="HO29" i="6" s="1"/>
  <c r="HQ101" i="3"/>
  <c r="HQ102" i="3"/>
  <c r="HQ103" i="3"/>
  <c r="HQ104" i="3"/>
  <c r="HQ105" i="3"/>
  <c r="HQ106" i="3"/>
  <c r="HQ107" i="3"/>
  <c r="HQ108" i="3"/>
  <c r="HQ109" i="3"/>
  <c r="HQ110" i="3"/>
  <c r="HQ111" i="3"/>
  <c r="HO32" i="6" s="1"/>
  <c r="IC15" i="8" s="1"/>
  <c r="HQ112" i="3"/>
  <c r="HQ113" i="3"/>
  <c r="HQ114" i="3"/>
  <c r="HQ115" i="3"/>
  <c r="HQ116" i="3"/>
  <c r="HQ117" i="3"/>
  <c r="HQ118" i="3"/>
  <c r="HQ119" i="3"/>
  <c r="HQ120" i="3"/>
  <c r="HQ121" i="3"/>
  <c r="HQ122" i="3"/>
  <c r="HQ123" i="3"/>
  <c r="HQ124" i="3"/>
  <c r="HO36" i="6" s="1"/>
  <c r="HQ125" i="3"/>
  <c r="HO11" i="6" s="1"/>
  <c r="HQ127" i="3"/>
  <c r="HO37" i="6" s="1"/>
  <c r="IC19" i="8" s="1"/>
  <c r="IC36" i="8" s="1"/>
  <c r="HQ128" i="3"/>
  <c r="HQ129" i="3"/>
  <c r="HQ130" i="3"/>
  <c r="HQ131" i="3"/>
  <c r="HQ132" i="3"/>
  <c r="HQ133" i="3"/>
  <c r="HQ134" i="3"/>
  <c r="HQ135" i="3"/>
  <c r="HQ136" i="3"/>
  <c r="HQ137" i="3"/>
  <c r="HQ138" i="3"/>
  <c r="HQ139" i="3"/>
  <c r="HQ140" i="3"/>
  <c r="HQ141" i="3"/>
  <c r="HO35" i="6" s="1"/>
  <c r="IB38" i="8"/>
  <c r="HP3" i="3"/>
  <c r="HP4" i="3"/>
  <c r="HP5" i="3"/>
  <c r="HP6" i="3"/>
  <c r="HP7" i="3"/>
  <c r="HP8" i="3"/>
  <c r="HP9" i="3"/>
  <c r="HP10" i="3"/>
  <c r="HP11" i="3"/>
  <c r="HP12" i="3"/>
  <c r="HP13" i="3"/>
  <c r="HP14" i="3"/>
  <c r="HP15" i="3"/>
  <c r="HP16" i="3"/>
  <c r="HP17" i="3"/>
  <c r="HP18" i="3"/>
  <c r="HP19" i="3"/>
  <c r="HP20" i="3"/>
  <c r="HP21" i="3"/>
  <c r="HP22" i="3"/>
  <c r="HP23" i="3"/>
  <c r="HP24" i="3"/>
  <c r="HP25" i="3"/>
  <c r="HP26" i="3"/>
  <c r="HP27" i="3"/>
  <c r="HP28" i="3"/>
  <c r="HP29" i="3"/>
  <c r="HP30" i="3"/>
  <c r="HP31" i="3"/>
  <c r="HP32" i="3"/>
  <c r="HP33" i="3"/>
  <c r="HP34" i="3"/>
  <c r="HP35" i="3"/>
  <c r="HP36" i="3"/>
  <c r="HP37" i="3"/>
  <c r="HP38" i="3"/>
  <c r="HP39" i="3"/>
  <c r="HN38" i="6" s="1"/>
  <c r="HP40" i="3"/>
  <c r="HN39" i="6" s="1"/>
  <c r="HP41" i="3"/>
  <c r="HP42" i="3"/>
  <c r="HP43" i="3"/>
  <c r="HP44" i="3"/>
  <c r="HP45" i="3"/>
  <c r="HP46" i="3"/>
  <c r="HP47" i="3"/>
  <c r="HP48" i="3"/>
  <c r="HP49" i="3"/>
  <c r="HP50" i="3"/>
  <c r="HP51" i="3"/>
  <c r="HP52" i="3"/>
  <c r="HP53" i="3"/>
  <c r="HP54" i="3"/>
  <c r="HP55" i="3"/>
  <c r="HP56" i="3"/>
  <c r="HP57" i="3"/>
  <c r="HP58" i="3"/>
  <c r="HP59" i="3"/>
  <c r="HP60" i="3"/>
  <c r="HP62" i="3"/>
  <c r="HP63" i="3"/>
  <c r="HP64" i="3"/>
  <c r="HP65" i="3"/>
  <c r="HP66" i="3"/>
  <c r="HP67" i="3"/>
  <c r="HP68" i="3"/>
  <c r="HP69" i="3"/>
  <c r="HP70" i="3"/>
  <c r="HN20" i="6" s="1"/>
  <c r="HP71" i="3"/>
  <c r="HP72" i="3"/>
  <c r="HP73" i="3"/>
  <c r="HP74" i="3"/>
  <c r="HP75" i="3"/>
  <c r="HP76" i="3"/>
  <c r="HP77" i="3"/>
  <c r="HP78" i="3"/>
  <c r="HP79" i="3"/>
  <c r="HP80" i="3"/>
  <c r="HP81" i="3"/>
  <c r="HP82" i="3"/>
  <c r="HP83" i="3"/>
  <c r="HP84" i="3"/>
  <c r="HP85" i="3"/>
  <c r="HP86" i="3"/>
  <c r="HP87" i="3"/>
  <c r="HP88" i="3"/>
  <c r="HP89" i="3"/>
  <c r="HP90" i="3"/>
  <c r="HP91" i="3"/>
  <c r="HP92" i="3"/>
  <c r="HP93" i="3"/>
  <c r="HP94" i="3"/>
  <c r="HP95" i="3"/>
  <c r="HP96" i="3"/>
  <c r="HP97" i="3"/>
  <c r="HN27" i="6" s="1"/>
  <c r="HP98" i="3"/>
  <c r="HN28" i="6" s="1"/>
  <c r="HP99" i="3"/>
  <c r="HP100" i="3"/>
  <c r="HN29" i="6" s="1"/>
  <c r="HP101" i="3"/>
  <c r="HP102" i="3"/>
  <c r="HP103" i="3"/>
  <c r="HP104" i="3"/>
  <c r="HP105" i="3"/>
  <c r="HP106" i="3"/>
  <c r="HP107" i="3"/>
  <c r="HP108" i="3"/>
  <c r="HP109" i="3"/>
  <c r="HP110" i="3"/>
  <c r="HP111" i="3"/>
  <c r="HN32" i="6" s="1"/>
  <c r="IB15" i="8" s="1"/>
  <c r="HP112" i="3"/>
  <c r="HP113" i="3"/>
  <c r="HP114" i="3"/>
  <c r="HP115" i="3"/>
  <c r="HP116" i="3"/>
  <c r="HP117" i="3"/>
  <c r="HP118" i="3"/>
  <c r="HP119" i="3"/>
  <c r="HP120" i="3"/>
  <c r="HP121" i="3"/>
  <c r="HP122" i="3"/>
  <c r="HP123" i="3"/>
  <c r="HP124" i="3"/>
  <c r="HN36" i="6" s="1"/>
  <c r="HP125" i="3"/>
  <c r="HN11" i="6" s="1"/>
  <c r="HP127" i="3"/>
  <c r="HN37" i="6" s="1"/>
  <c r="IB19" i="8" s="1"/>
  <c r="IB36" i="8" s="1"/>
  <c r="HP128" i="3"/>
  <c r="HP129" i="3"/>
  <c r="HP130" i="3"/>
  <c r="HP131" i="3"/>
  <c r="HP132" i="3"/>
  <c r="HP133" i="3"/>
  <c r="HP134" i="3"/>
  <c r="HP135" i="3"/>
  <c r="HP136" i="3"/>
  <c r="HP137" i="3"/>
  <c r="HP138" i="3"/>
  <c r="HP139" i="3"/>
  <c r="HP140" i="3"/>
  <c r="HP141" i="3"/>
  <c r="HN35" i="6" s="1"/>
  <c r="HO19" i="6" l="1"/>
  <c r="HO10" i="6"/>
  <c r="ID12" i="8"/>
  <c r="ID5" i="8"/>
  <c r="HN10" i="6"/>
  <c r="IE20" i="8"/>
  <c r="ID10" i="8"/>
  <c r="HO23" i="6"/>
  <c r="ID9" i="8"/>
  <c r="IE29" i="8"/>
  <c r="ID13" i="8"/>
  <c r="ID30" i="8" s="1"/>
  <c r="IE30" i="8"/>
  <c r="IE37" i="8" s="1"/>
  <c r="ID34" i="8"/>
  <c r="IB18" i="8"/>
  <c r="IB35" i="8" s="1"/>
  <c r="HO9" i="6"/>
  <c r="IC12" i="8" s="1"/>
  <c r="HN22" i="6"/>
  <c r="HO33" i="6"/>
  <c r="IC7" i="8" s="1"/>
  <c r="HN12" i="6"/>
  <c r="HO22" i="6"/>
  <c r="HN26" i="6"/>
  <c r="ID4" i="8"/>
  <c r="HN6" i="6"/>
  <c r="HN15" i="6"/>
  <c r="HN8" i="6"/>
  <c r="HO6" i="6"/>
  <c r="HN3" i="6"/>
  <c r="HO30" i="6"/>
  <c r="IC16" i="8" s="1"/>
  <c r="IC32" i="8" s="1"/>
  <c r="HO15" i="6"/>
  <c r="HO26" i="6"/>
  <c r="HO3" i="6"/>
  <c r="HO25" i="6"/>
  <c r="HO18" i="6"/>
  <c r="HN31" i="6"/>
  <c r="IB17" i="8" s="1"/>
  <c r="IB33" i="8" s="1"/>
  <c r="ID8" i="8"/>
  <c r="HN33" i="6"/>
  <c r="IB7" i="8" s="1"/>
  <c r="HN24" i="6"/>
  <c r="HN5" i="6"/>
  <c r="HO31" i="6"/>
  <c r="IC17" i="8" s="1"/>
  <c r="IC33" i="8" s="1"/>
  <c r="HO5" i="6"/>
  <c r="HN25" i="6"/>
  <c r="HN21" i="6"/>
  <c r="HN17" i="6"/>
  <c r="HN14" i="6"/>
  <c r="HN9" i="6"/>
  <c r="HN7" i="6"/>
  <c r="HN30" i="6"/>
  <c r="IB16" i="8" s="1"/>
  <c r="IB32" i="8" s="1"/>
  <c r="HN18" i="6"/>
  <c r="HO34" i="6"/>
  <c r="IC11" i="8" s="1"/>
  <c r="HO24" i="6"/>
  <c r="HO21" i="6"/>
  <c r="HO17" i="6"/>
  <c r="HO14" i="6"/>
  <c r="HO7" i="6"/>
  <c r="ID6" i="8"/>
  <c r="HO12" i="6"/>
  <c r="HN16" i="6"/>
  <c r="HN13" i="6"/>
  <c r="HN4" i="6"/>
  <c r="HN34" i="6"/>
  <c r="IB11" i="8" s="1"/>
  <c r="HN19" i="6"/>
  <c r="HO16" i="6"/>
  <c r="HO13" i="6"/>
  <c r="HO8" i="6"/>
  <c r="HO4" i="6"/>
  <c r="IC18" i="8"/>
  <c r="IC35" i="8" s="1"/>
  <c r="IC14" i="8"/>
  <c r="IB14" i="8"/>
  <c r="IA38" i="8"/>
  <c r="HO3" i="3"/>
  <c r="HO4" i="3"/>
  <c r="HO5" i="3"/>
  <c r="HO6" i="3"/>
  <c r="HO7" i="3"/>
  <c r="HO8" i="3"/>
  <c r="HO9" i="3"/>
  <c r="HO10" i="3"/>
  <c r="HO11" i="3"/>
  <c r="HO12" i="3"/>
  <c r="HO13" i="3"/>
  <c r="HO14" i="3"/>
  <c r="HO15" i="3"/>
  <c r="HO16" i="3"/>
  <c r="HO17" i="3"/>
  <c r="HO18" i="3"/>
  <c r="HO19" i="3"/>
  <c r="HO20" i="3"/>
  <c r="HO21" i="3"/>
  <c r="HO22" i="3"/>
  <c r="HO23" i="3"/>
  <c r="HO24" i="3"/>
  <c r="HO25" i="3"/>
  <c r="HO26" i="3"/>
  <c r="HO27" i="3"/>
  <c r="HO28" i="3"/>
  <c r="HO29" i="3"/>
  <c r="HO30" i="3"/>
  <c r="HO31" i="3"/>
  <c r="HO32" i="3"/>
  <c r="HO33" i="3"/>
  <c r="HO34" i="3"/>
  <c r="HO35" i="3"/>
  <c r="HO36" i="3"/>
  <c r="HO37" i="3"/>
  <c r="HO38" i="3"/>
  <c r="HO39" i="3"/>
  <c r="HM38" i="6" s="1"/>
  <c r="HO40" i="3"/>
  <c r="HM39" i="6" s="1"/>
  <c r="HO41" i="3"/>
  <c r="HO42" i="3"/>
  <c r="HO43" i="3"/>
  <c r="HO44" i="3"/>
  <c r="HO45" i="3"/>
  <c r="HO46" i="3"/>
  <c r="HO47" i="3"/>
  <c r="HO48" i="3"/>
  <c r="HO49" i="3"/>
  <c r="HO50" i="3"/>
  <c r="HO51" i="3"/>
  <c r="HO52" i="3"/>
  <c r="HO53" i="3"/>
  <c r="HO54" i="3"/>
  <c r="HO55" i="3"/>
  <c r="HO56" i="3"/>
  <c r="HO57" i="3"/>
  <c r="HO58" i="3"/>
  <c r="HO59" i="3"/>
  <c r="HO60" i="3"/>
  <c r="HO62" i="3"/>
  <c r="HO63" i="3"/>
  <c r="HO64" i="3"/>
  <c r="HO65" i="3"/>
  <c r="HO66" i="3"/>
  <c r="HO67" i="3"/>
  <c r="HO68" i="3"/>
  <c r="HO69" i="3"/>
  <c r="HO70" i="3"/>
  <c r="HM20" i="6" s="1"/>
  <c r="HO71" i="3"/>
  <c r="HO72" i="3"/>
  <c r="HO73" i="3"/>
  <c r="HO74" i="3"/>
  <c r="HO75" i="3"/>
  <c r="HO76" i="3"/>
  <c r="HO77" i="3"/>
  <c r="HO78" i="3"/>
  <c r="HO79" i="3"/>
  <c r="HO80" i="3"/>
  <c r="HO81" i="3"/>
  <c r="HN23" i="6" s="1"/>
  <c r="HO82" i="3"/>
  <c r="HO83" i="3"/>
  <c r="HO84" i="3"/>
  <c r="HO85" i="3"/>
  <c r="HO86" i="3"/>
  <c r="HO87" i="3"/>
  <c r="HO88" i="3"/>
  <c r="HO89" i="3"/>
  <c r="HO90" i="3"/>
  <c r="HO91" i="3"/>
  <c r="HO92" i="3"/>
  <c r="HO93" i="3"/>
  <c r="HO94" i="3"/>
  <c r="HO95" i="3"/>
  <c r="HO96" i="3"/>
  <c r="HO97" i="3"/>
  <c r="HM27" i="6" s="1"/>
  <c r="HO98" i="3"/>
  <c r="HM28" i="6" s="1"/>
  <c r="HO99" i="3"/>
  <c r="HO100" i="3"/>
  <c r="HM29" i="6" s="1"/>
  <c r="HO101" i="3"/>
  <c r="HO102" i="3"/>
  <c r="HO103" i="3"/>
  <c r="HO104" i="3"/>
  <c r="HO105" i="3"/>
  <c r="HO106" i="3"/>
  <c r="HO107" i="3"/>
  <c r="HO108" i="3"/>
  <c r="HO109" i="3"/>
  <c r="HO110" i="3"/>
  <c r="HO111" i="3"/>
  <c r="HM32" i="6" s="1"/>
  <c r="IA15" i="8" s="1"/>
  <c r="HO112" i="3"/>
  <c r="HO113" i="3"/>
  <c r="HO114" i="3"/>
  <c r="HO115" i="3"/>
  <c r="HO116" i="3"/>
  <c r="HO117" i="3"/>
  <c r="HO118" i="3"/>
  <c r="HO119" i="3"/>
  <c r="HO120" i="3"/>
  <c r="HO121" i="3"/>
  <c r="HO122" i="3"/>
  <c r="HO123" i="3"/>
  <c r="HO124" i="3"/>
  <c r="HM36" i="6" s="1"/>
  <c r="HO125" i="3"/>
  <c r="HM11" i="6" s="1"/>
  <c r="HO127" i="3"/>
  <c r="HM37" i="6" s="1"/>
  <c r="IA19" i="8" s="1"/>
  <c r="IA36" i="8" s="1"/>
  <c r="HO128" i="3"/>
  <c r="HO129" i="3"/>
  <c r="HO130" i="3"/>
  <c r="HO131" i="3"/>
  <c r="HO132" i="3"/>
  <c r="HO133" i="3"/>
  <c r="HO134" i="3"/>
  <c r="HO135" i="3"/>
  <c r="HO136" i="3"/>
  <c r="HO137" i="3"/>
  <c r="HO138" i="3"/>
  <c r="HO139" i="3"/>
  <c r="HO140" i="3"/>
  <c r="HO141" i="3"/>
  <c r="HM35" i="6" s="1"/>
  <c r="IB34" i="8" l="1"/>
  <c r="HM19" i="6"/>
  <c r="HM9" i="6"/>
  <c r="IB4" i="8"/>
  <c r="IB8" i="8"/>
  <c r="IB12" i="8"/>
  <c r="HM7" i="6"/>
  <c r="HM31" i="6"/>
  <c r="IA17" i="8" s="1"/>
  <c r="IA33" i="8" s="1"/>
  <c r="ID20" i="8"/>
  <c r="IC13" i="8"/>
  <c r="IB9" i="8"/>
  <c r="IB6" i="8"/>
  <c r="IC34" i="8"/>
  <c r="ID29" i="8"/>
  <c r="IB13" i="8"/>
  <c r="HM21" i="6"/>
  <c r="IB5" i="8"/>
  <c r="HM30" i="6"/>
  <c r="IA16" i="8" s="1"/>
  <c r="IA32" i="8" s="1"/>
  <c r="HM15" i="6"/>
  <c r="IC5" i="8"/>
  <c r="IC6" i="8"/>
  <c r="IC10" i="8"/>
  <c r="IC8" i="8"/>
  <c r="IA18" i="8"/>
  <c r="IA35" i="8" s="1"/>
  <c r="HM25" i="6"/>
  <c r="HM22" i="6"/>
  <c r="HM18" i="6"/>
  <c r="HM5" i="6"/>
  <c r="IC4" i="8"/>
  <c r="HM3" i="6"/>
  <c r="ID31" i="8"/>
  <c r="HM10" i="6"/>
  <c r="IA12" i="8" s="1"/>
  <c r="IC9" i="8"/>
  <c r="HM24" i="6"/>
  <c r="HM33" i="6"/>
  <c r="IA7" i="8" s="1"/>
  <c r="IB10" i="8"/>
  <c r="HM16" i="6"/>
  <c r="HM13" i="6"/>
  <c r="HM8" i="6"/>
  <c r="HM4" i="6"/>
  <c r="HM17" i="6"/>
  <c r="HM34" i="6"/>
  <c r="IA11" i="8" s="1"/>
  <c r="HM26" i="6"/>
  <c r="HM12" i="6"/>
  <c r="HM14" i="6"/>
  <c r="HM6" i="6"/>
  <c r="IA14" i="8"/>
  <c r="HZ38" i="8"/>
  <c r="HN3" i="3"/>
  <c r="HN4" i="3"/>
  <c r="HN5" i="3"/>
  <c r="HN6" i="3"/>
  <c r="HN7" i="3"/>
  <c r="HN8" i="3"/>
  <c r="HN9" i="3"/>
  <c r="HN10" i="3"/>
  <c r="HN11" i="3"/>
  <c r="HN12" i="3"/>
  <c r="HN13" i="3"/>
  <c r="HN14" i="3"/>
  <c r="HN15" i="3"/>
  <c r="HN16" i="3"/>
  <c r="HN17" i="3"/>
  <c r="HN18" i="3"/>
  <c r="HN19" i="3"/>
  <c r="HN20" i="3"/>
  <c r="HN21" i="3"/>
  <c r="HN22" i="3"/>
  <c r="HN23" i="3"/>
  <c r="HN24" i="3"/>
  <c r="HN25" i="3"/>
  <c r="HN26" i="3"/>
  <c r="HN27" i="3"/>
  <c r="HN28" i="3"/>
  <c r="HN29" i="3"/>
  <c r="HN30" i="3"/>
  <c r="HN31" i="3"/>
  <c r="HN32" i="3"/>
  <c r="HN33" i="3"/>
  <c r="HN34" i="3"/>
  <c r="HN35" i="3"/>
  <c r="HN36" i="3"/>
  <c r="HN37" i="3"/>
  <c r="HN38" i="3"/>
  <c r="HN39" i="3"/>
  <c r="HL38" i="6" s="1"/>
  <c r="HN40" i="3"/>
  <c r="HL39" i="6" s="1"/>
  <c r="HN41" i="3"/>
  <c r="HN42" i="3"/>
  <c r="HN43" i="3"/>
  <c r="HN44" i="3"/>
  <c r="HN45" i="3"/>
  <c r="HN46" i="3"/>
  <c r="HN47" i="3"/>
  <c r="HN48" i="3"/>
  <c r="HN49" i="3"/>
  <c r="HN50" i="3"/>
  <c r="HN51" i="3"/>
  <c r="HN52" i="3"/>
  <c r="HN53" i="3"/>
  <c r="HN54" i="3"/>
  <c r="HN55" i="3"/>
  <c r="HN56" i="3"/>
  <c r="HN57" i="3"/>
  <c r="HN58" i="3"/>
  <c r="HN59" i="3"/>
  <c r="HN60" i="3"/>
  <c r="HN62" i="3"/>
  <c r="HN63" i="3"/>
  <c r="HN64" i="3"/>
  <c r="HN65" i="3"/>
  <c r="HN66" i="3"/>
  <c r="HN67" i="3"/>
  <c r="HN68" i="3"/>
  <c r="HN69" i="3"/>
  <c r="HN70" i="3"/>
  <c r="HL20" i="6" s="1"/>
  <c r="HN71" i="3"/>
  <c r="HN72" i="3"/>
  <c r="HN73" i="3"/>
  <c r="HN74" i="3"/>
  <c r="HN75" i="3"/>
  <c r="HN76" i="3"/>
  <c r="HN77" i="3"/>
  <c r="HN78" i="3"/>
  <c r="HN79" i="3"/>
  <c r="HN80" i="3"/>
  <c r="HN81" i="3"/>
  <c r="HM23" i="6" s="1"/>
  <c r="HN82" i="3"/>
  <c r="HN83" i="3"/>
  <c r="HN84" i="3"/>
  <c r="HN85" i="3"/>
  <c r="HN86" i="3"/>
  <c r="HN87" i="3"/>
  <c r="HN88" i="3"/>
  <c r="HN89" i="3"/>
  <c r="HN90" i="3"/>
  <c r="HN91" i="3"/>
  <c r="HN92" i="3"/>
  <c r="HN93" i="3"/>
  <c r="HN94" i="3"/>
  <c r="HN95" i="3"/>
  <c r="HN96" i="3"/>
  <c r="HN97" i="3"/>
  <c r="HL27" i="6" s="1"/>
  <c r="HN98" i="3"/>
  <c r="HL28" i="6" s="1"/>
  <c r="HN99" i="3"/>
  <c r="HN100" i="3"/>
  <c r="HL29" i="6" s="1"/>
  <c r="HN101" i="3"/>
  <c r="HN102" i="3"/>
  <c r="HN103" i="3"/>
  <c r="HN104" i="3"/>
  <c r="HN105" i="3"/>
  <c r="HN106" i="3"/>
  <c r="HN107" i="3"/>
  <c r="HN108" i="3"/>
  <c r="HN109" i="3"/>
  <c r="HN110" i="3"/>
  <c r="HN111" i="3"/>
  <c r="HL32" i="6" s="1"/>
  <c r="HZ15" i="8" s="1"/>
  <c r="HN112" i="3"/>
  <c r="HN113" i="3"/>
  <c r="HN114" i="3"/>
  <c r="HN115" i="3"/>
  <c r="HN116" i="3"/>
  <c r="HN117" i="3"/>
  <c r="HN118" i="3"/>
  <c r="HN119" i="3"/>
  <c r="HN120" i="3"/>
  <c r="HN121" i="3"/>
  <c r="HN122" i="3"/>
  <c r="HN123" i="3"/>
  <c r="HN124" i="3"/>
  <c r="HL36" i="6" s="1"/>
  <c r="HN125" i="3"/>
  <c r="HL11" i="6" s="1"/>
  <c r="HN127" i="3"/>
  <c r="HL37" i="6" s="1"/>
  <c r="HZ19" i="8" s="1"/>
  <c r="HZ36" i="8" s="1"/>
  <c r="HN128" i="3"/>
  <c r="HN129" i="3"/>
  <c r="HN130" i="3"/>
  <c r="HN131" i="3"/>
  <c r="HN132" i="3"/>
  <c r="HN133" i="3"/>
  <c r="HN134" i="3"/>
  <c r="HN135" i="3"/>
  <c r="HN136" i="3"/>
  <c r="HN137" i="3"/>
  <c r="HN138" i="3"/>
  <c r="HN139" i="3"/>
  <c r="HN140" i="3"/>
  <c r="HN141" i="3"/>
  <c r="HL35" i="6" s="1"/>
  <c r="IB31" i="8" l="1"/>
  <c r="HL16" i="6"/>
  <c r="IB29" i="8"/>
  <c r="HL15" i="6"/>
  <c r="IA6" i="8"/>
  <c r="HL31" i="6"/>
  <c r="HZ17" i="8" s="1"/>
  <c r="HZ33" i="8" s="1"/>
  <c r="IC30" i="8"/>
  <c r="ID37" i="8"/>
  <c r="IA5" i="8"/>
  <c r="IA34" i="8"/>
  <c r="IA8" i="8"/>
  <c r="IC31" i="8"/>
  <c r="IB30" i="8"/>
  <c r="HL18" i="6"/>
  <c r="HL3" i="6"/>
  <c r="HL4" i="6"/>
  <c r="IB20" i="8"/>
  <c r="IA10" i="8"/>
  <c r="IA31" i="8" s="1"/>
  <c r="IC29" i="8"/>
  <c r="HL17" i="6"/>
  <c r="HL19" i="6"/>
  <c r="HL33" i="6"/>
  <c r="HZ7" i="8" s="1"/>
  <c r="IA13" i="8"/>
  <c r="HL25" i="6"/>
  <c r="HL10" i="6"/>
  <c r="HL22" i="6"/>
  <c r="IA4" i="8"/>
  <c r="HL14" i="6"/>
  <c r="HZ9" i="8" s="1"/>
  <c r="HL26" i="6"/>
  <c r="HL12" i="6"/>
  <c r="IC20" i="8"/>
  <c r="HL24" i="6"/>
  <c r="HL9" i="6"/>
  <c r="HL13" i="6"/>
  <c r="HL34" i="6"/>
  <c r="HZ11" i="8" s="1"/>
  <c r="HL30" i="6"/>
  <c r="HZ16" i="8" s="1"/>
  <c r="HZ32" i="8" s="1"/>
  <c r="HL6" i="6"/>
  <c r="HL21" i="6"/>
  <c r="HL7" i="6"/>
  <c r="HL8" i="6"/>
  <c r="HL5" i="6"/>
  <c r="IA9" i="8"/>
  <c r="HZ18" i="8"/>
  <c r="HZ35" i="8" s="1"/>
  <c r="HZ14" i="8"/>
  <c r="HY38" i="8"/>
  <c r="HM3" i="3"/>
  <c r="HM4" i="3"/>
  <c r="HM5" i="3"/>
  <c r="HM6" i="3"/>
  <c r="HM7" i="3"/>
  <c r="HM8" i="3"/>
  <c r="HM9" i="3"/>
  <c r="HM10" i="3"/>
  <c r="HM11" i="3"/>
  <c r="HM12" i="3"/>
  <c r="HM13" i="3"/>
  <c r="HM14" i="3"/>
  <c r="HM15" i="3"/>
  <c r="HM16" i="3"/>
  <c r="HM17" i="3"/>
  <c r="HM18" i="3"/>
  <c r="HM19" i="3"/>
  <c r="HM20" i="3"/>
  <c r="HM21" i="3"/>
  <c r="HM22" i="3"/>
  <c r="HM23" i="3"/>
  <c r="HM24" i="3"/>
  <c r="HM25" i="3"/>
  <c r="HM26" i="3"/>
  <c r="HM27" i="3"/>
  <c r="HM28" i="3"/>
  <c r="HM29" i="3"/>
  <c r="HM30" i="3"/>
  <c r="HM31" i="3"/>
  <c r="HM32" i="3"/>
  <c r="HM33" i="3"/>
  <c r="HM34" i="3"/>
  <c r="HM35" i="3"/>
  <c r="HM36" i="3"/>
  <c r="HM37" i="3"/>
  <c r="HM38" i="3"/>
  <c r="HM39" i="3"/>
  <c r="HK38" i="6" s="1"/>
  <c r="HM40" i="3"/>
  <c r="HK39" i="6" s="1"/>
  <c r="HM41" i="3"/>
  <c r="HM42" i="3"/>
  <c r="HM43" i="3"/>
  <c r="HM44" i="3"/>
  <c r="HM45" i="3"/>
  <c r="HM46" i="3"/>
  <c r="HM47" i="3"/>
  <c r="HM48" i="3"/>
  <c r="HM49" i="3"/>
  <c r="HM50" i="3"/>
  <c r="HM51" i="3"/>
  <c r="HM52" i="3"/>
  <c r="HM53" i="3"/>
  <c r="HM54" i="3"/>
  <c r="HM55" i="3"/>
  <c r="HM56" i="3"/>
  <c r="HM57" i="3"/>
  <c r="HM58" i="3"/>
  <c r="HM59" i="3"/>
  <c r="HM60" i="3"/>
  <c r="HM62" i="3"/>
  <c r="HM63" i="3"/>
  <c r="HM64" i="3"/>
  <c r="HM65" i="3"/>
  <c r="HM66" i="3"/>
  <c r="HM67" i="3"/>
  <c r="HM68" i="3"/>
  <c r="HM69" i="3"/>
  <c r="HM70" i="3"/>
  <c r="HK20" i="6" s="1"/>
  <c r="HM71" i="3"/>
  <c r="HM72" i="3"/>
  <c r="HM73" i="3"/>
  <c r="HM74" i="3"/>
  <c r="HM75" i="3"/>
  <c r="HM76" i="3"/>
  <c r="HM77" i="3"/>
  <c r="HM78" i="3"/>
  <c r="HM79" i="3"/>
  <c r="HM80" i="3"/>
  <c r="HM81" i="3"/>
  <c r="HL23" i="6" s="1"/>
  <c r="HM82" i="3"/>
  <c r="HM83" i="3"/>
  <c r="HM84" i="3"/>
  <c r="HM85" i="3"/>
  <c r="HM86" i="3"/>
  <c r="HM87" i="3"/>
  <c r="HM88" i="3"/>
  <c r="HM89" i="3"/>
  <c r="HM90" i="3"/>
  <c r="HM91" i="3"/>
  <c r="HM92" i="3"/>
  <c r="HM93" i="3"/>
  <c r="HM94" i="3"/>
  <c r="HM95" i="3"/>
  <c r="HM96" i="3"/>
  <c r="HM97" i="3"/>
  <c r="HK27" i="6" s="1"/>
  <c r="HM98" i="3"/>
  <c r="HK28" i="6" s="1"/>
  <c r="HM99" i="3"/>
  <c r="HM100" i="3"/>
  <c r="HK29" i="6" s="1"/>
  <c r="HM101" i="3"/>
  <c r="HM102" i="3"/>
  <c r="HM103" i="3"/>
  <c r="HM104" i="3"/>
  <c r="HM105" i="3"/>
  <c r="HM106" i="3"/>
  <c r="HM107" i="3"/>
  <c r="HM108" i="3"/>
  <c r="HM109" i="3"/>
  <c r="HM110" i="3"/>
  <c r="HM111" i="3"/>
  <c r="HK32" i="6" s="1"/>
  <c r="HY15" i="8" s="1"/>
  <c r="HM112" i="3"/>
  <c r="HM113" i="3"/>
  <c r="HM114" i="3"/>
  <c r="HM115" i="3"/>
  <c r="HM116" i="3"/>
  <c r="HM117" i="3"/>
  <c r="HM118" i="3"/>
  <c r="HM119" i="3"/>
  <c r="HM120" i="3"/>
  <c r="HM121" i="3"/>
  <c r="HM122" i="3"/>
  <c r="HM123" i="3"/>
  <c r="HM124" i="3"/>
  <c r="HK36" i="6" s="1"/>
  <c r="HM125" i="3"/>
  <c r="HK11" i="6" s="1"/>
  <c r="HM127" i="3"/>
  <c r="HK37" i="6" s="1"/>
  <c r="HY19" i="8" s="1"/>
  <c r="HY36" i="8" s="1"/>
  <c r="HM128" i="3"/>
  <c r="HM129" i="3"/>
  <c r="HM130" i="3"/>
  <c r="HM131" i="3"/>
  <c r="HM132" i="3"/>
  <c r="HM133" i="3"/>
  <c r="HM134" i="3"/>
  <c r="HM135" i="3"/>
  <c r="HM136" i="3"/>
  <c r="HM137" i="3"/>
  <c r="HM138" i="3"/>
  <c r="HM139" i="3"/>
  <c r="HM140" i="3"/>
  <c r="HM141" i="3"/>
  <c r="HK35" i="6" s="1"/>
  <c r="IB37" i="8" l="1"/>
  <c r="HZ34" i="8"/>
  <c r="IA29" i="8"/>
  <c r="HZ12" i="8"/>
  <c r="HK18" i="6"/>
  <c r="IC37" i="8"/>
  <c r="HZ4" i="8"/>
  <c r="HK31" i="6"/>
  <c r="HY17" i="8" s="1"/>
  <c r="HY33" i="8" s="1"/>
  <c r="HK24" i="6"/>
  <c r="HK14" i="6"/>
  <c r="HK7" i="6"/>
  <c r="HK21" i="6"/>
  <c r="HK17" i="6"/>
  <c r="HK9" i="6"/>
  <c r="IA30" i="8"/>
  <c r="IA37" i="8" s="1"/>
  <c r="HZ5" i="8"/>
  <c r="HK4" i="6"/>
  <c r="HK26" i="6"/>
  <c r="HK19" i="6"/>
  <c r="HK12" i="6"/>
  <c r="HZ6" i="8"/>
  <c r="HK5" i="6"/>
  <c r="HZ13" i="8"/>
  <c r="HZ10" i="8"/>
  <c r="HK16" i="6"/>
  <c r="HK13" i="6"/>
  <c r="HK34" i="6"/>
  <c r="HY11" i="8" s="1"/>
  <c r="IA20" i="8"/>
  <c r="HK6" i="6"/>
  <c r="HK15" i="6"/>
  <c r="HK25" i="6"/>
  <c r="HK22" i="6"/>
  <c r="HK33" i="6"/>
  <c r="HY7" i="8" s="1"/>
  <c r="HK10" i="6"/>
  <c r="HZ8" i="8"/>
  <c r="HK8" i="6"/>
  <c r="HK30" i="6"/>
  <c r="HY16" i="8" s="1"/>
  <c r="HY32" i="8" s="1"/>
  <c r="HK3" i="6"/>
  <c r="HY18" i="8"/>
  <c r="HY35" i="8" s="1"/>
  <c r="HY14" i="8"/>
  <c r="HZ29" i="8" l="1"/>
  <c r="HY5" i="8"/>
  <c r="HY12" i="8"/>
  <c r="HY34" i="8"/>
  <c r="HY13" i="8"/>
  <c r="HY6" i="8"/>
  <c r="HY9" i="8"/>
  <c r="HY8" i="8"/>
  <c r="HZ30" i="8"/>
  <c r="HZ31" i="8"/>
  <c r="HZ20" i="8"/>
  <c r="HY4" i="8"/>
  <c r="HX38" i="8"/>
  <c r="HL3" i="3"/>
  <c r="HL4" i="3"/>
  <c r="HL5" i="3"/>
  <c r="HL6" i="3"/>
  <c r="HL7" i="3"/>
  <c r="HL8" i="3"/>
  <c r="HL9" i="3"/>
  <c r="HL10" i="3"/>
  <c r="HL11" i="3"/>
  <c r="HL12" i="3"/>
  <c r="HL13" i="3"/>
  <c r="HL14" i="3"/>
  <c r="HL15" i="3"/>
  <c r="HL16" i="3"/>
  <c r="HL17" i="3"/>
  <c r="HL18" i="3"/>
  <c r="HL19" i="3"/>
  <c r="HL20" i="3"/>
  <c r="HL21" i="3"/>
  <c r="HL22" i="3"/>
  <c r="HL23" i="3"/>
  <c r="HL24" i="3"/>
  <c r="HL25" i="3"/>
  <c r="HL26" i="3"/>
  <c r="HL27" i="3"/>
  <c r="HL28" i="3"/>
  <c r="HL29" i="3"/>
  <c r="HL30" i="3"/>
  <c r="HL31" i="3"/>
  <c r="HL32" i="3"/>
  <c r="HL33" i="3"/>
  <c r="HL34" i="3"/>
  <c r="HL35" i="3"/>
  <c r="HL36" i="3"/>
  <c r="HL37" i="3"/>
  <c r="HL38" i="3"/>
  <c r="HL39" i="3"/>
  <c r="HJ38" i="6" s="1"/>
  <c r="HL40" i="3"/>
  <c r="HJ39" i="6" s="1"/>
  <c r="HL41" i="3"/>
  <c r="HL42" i="3"/>
  <c r="HL43" i="3"/>
  <c r="HL44" i="3"/>
  <c r="HL45" i="3"/>
  <c r="HL46" i="3"/>
  <c r="HL47" i="3"/>
  <c r="HL48" i="3"/>
  <c r="HL49" i="3"/>
  <c r="HL50" i="3"/>
  <c r="HL51" i="3"/>
  <c r="HL52" i="3"/>
  <c r="HL53" i="3"/>
  <c r="HL54" i="3"/>
  <c r="HL55" i="3"/>
  <c r="HL56" i="3"/>
  <c r="HL57" i="3"/>
  <c r="HL58" i="3"/>
  <c r="HL59" i="3"/>
  <c r="HL60" i="3"/>
  <c r="HL62" i="3"/>
  <c r="HL63" i="3"/>
  <c r="HL64" i="3"/>
  <c r="HL65" i="3"/>
  <c r="HL66" i="3"/>
  <c r="HL67" i="3"/>
  <c r="HL68" i="3"/>
  <c r="HL69" i="3"/>
  <c r="HL70" i="3"/>
  <c r="HJ20" i="6" s="1"/>
  <c r="HL71" i="3"/>
  <c r="HL72" i="3"/>
  <c r="HL73" i="3"/>
  <c r="HL74" i="3"/>
  <c r="HL75" i="3"/>
  <c r="HL76" i="3"/>
  <c r="HL77" i="3"/>
  <c r="HL78" i="3"/>
  <c r="HL79" i="3"/>
  <c r="HL80" i="3"/>
  <c r="HL81" i="3"/>
  <c r="HK23" i="6" s="1"/>
  <c r="HY10" i="8" s="1"/>
  <c r="HL82" i="3"/>
  <c r="HL83" i="3"/>
  <c r="HL84" i="3"/>
  <c r="HL85" i="3"/>
  <c r="HL86" i="3"/>
  <c r="HL87" i="3"/>
  <c r="HL88" i="3"/>
  <c r="HL89" i="3"/>
  <c r="HL90" i="3"/>
  <c r="HL91" i="3"/>
  <c r="HL92" i="3"/>
  <c r="HL93" i="3"/>
  <c r="HL94" i="3"/>
  <c r="HL95" i="3"/>
  <c r="HL96" i="3"/>
  <c r="HL97" i="3"/>
  <c r="HJ27" i="6" s="1"/>
  <c r="HL98" i="3"/>
  <c r="HJ28" i="6" s="1"/>
  <c r="HL99" i="3"/>
  <c r="HL100" i="3"/>
  <c r="HJ29" i="6" s="1"/>
  <c r="HL101" i="3"/>
  <c r="HL102" i="3"/>
  <c r="HL103" i="3"/>
  <c r="HL104" i="3"/>
  <c r="HL105" i="3"/>
  <c r="HL106" i="3"/>
  <c r="HL107" i="3"/>
  <c r="HL108" i="3"/>
  <c r="HL109" i="3"/>
  <c r="HL110" i="3"/>
  <c r="HL111" i="3"/>
  <c r="HJ32" i="6" s="1"/>
  <c r="HX15" i="8" s="1"/>
  <c r="HL112" i="3"/>
  <c r="HL113" i="3"/>
  <c r="HL114" i="3"/>
  <c r="HL115" i="3"/>
  <c r="HL116" i="3"/>
  <c r="HL117" i="3"/>
  <c r="HL118" i="3"/>
  <c r="HL119" i="3"/>
  <c r="HL120" i="3"/>
  <c r="HL121" i="3"/>
  <c r="HL122" i="3"/>
  <c r="HL123" i="3"/>
  <c r="HL124" i="3"/>
  <c r="HJ36" i="6" s="1"/>
  <c r="HL125" i="3"/>
  <c r="HJ11" i="6" s="1"/>
  <c r="HL127" i="3"/>
  <c r="HJ37" i="6" s="1"/>
  <c r="HX19" i="8" s="1"/>
  <c r="HX36" i="8" s="1"/>
  <c r="HL128" i="3"/>
  <c r="HL129" i="3"/>
  <c r="HL130" i="3"/>
  <c r="HL131" i="3"/>
  <c r="HL132" i="3"/>
  <c r="HL133" i="3"/>
  <c r="HL134" i="3"/>
  <c r="HL135" i="3"/>
  <c r="HL136" i="3"/>
  <c r="HL137" i="3"/>
  <c r="HL138" i="3"/>
  <c r="HL139" i="3"/>
  <c r="HL140" i="3"/>
  <c r="HL141" i="3"/>
  <c r="HJ35" i="6" s="1"/>
  <c r="HJ19" i="6" l="1"/>
  <c r="HY29" i="8"/>
  <c r="HY30" i="8"/>
  <c r="HZ37" i="8"/>
  <c r="HJ8" i="6"/>
  <c r="HJ10" i="6"/>
  <c r="HJ21" i="6"/>
  <c r="HJ3" i="6"/>
  <c r="HJ9" i="6"/>
  <c r="HJ22" i="6"/>
  <c r="HJ16" i="6"/>
  <c r="HJ13" i="6"/>
  <c r="HJ26" i="6"/>
  <c r="HJ12" i="6"/>
  <c r="HJ6" i="6"/>
  <c r="HJ30" i="6"/>
  <c r="HX16" i="8" s="1"/>
  <c r="HX32" i="8" s="1"/>
  <c r="HJ15" i="6"/>
  <c r="HJ18" i="6"/>
  <c r="HJ31" i="6"/>
  <c r="HX17" i="8" s="1"/>
  <c r="HX33" i="8" s="1"/>
  <c r="HJ5" i="6"/>
  <c r="HJ25" i="6"/>
  <c r="HJ24" i="6"/>
  <c r="HJ17" i="6"/>
  <c r="HJ14" i="6"/>
  <c r="HJ7" i="6"/>
  <c r="HJ34" i="6"/>
  <c r="HX11" i="8" s="1"/>
  <c r="HJ33" i="6"/>
  <c r="HX7" i="8" s="1"/>
  <c r="HJ4" i="6"/>
  <c r="HX18" i="8"/>
  <c r="HX35" i="8" s="1"/>
  <c r="HX14" i="8"/>
  <c r="HY20" i="8"/>
  <c r="HY31" i="8"/>
  <c r="HW38" i="8"/>
  <c r="HK3" i="3"/>
  <c r="HK4" i="3"/>
  <c r="HK5" i="3"/>
  <c r="HK6" i="3"/>
  <c r="HK7" i="3"/>
  <c r="HK8" i="3"/>
  <c r="HK9" i="3"/>
  <c r="HK10" i="3"/>
  <c r="HK11" i="3"/>
  <c r="HK12" i="3"/>
  <c r="HK13" i="3"/>
  <c r="HK14" i="3"/>
  <c r="HK15" i="3"/>
  <c r="HK16" i="3"/>
  <c r="HK17" i="3"/>
  <c r="HK18" i="3"/>
  <c r="HK19" i="3"/>
  <c r="HK20" i="3"/>
  <c r="HK21" i="3"/>
  <c r="HK22" i="3"/>
  <c r="HK23" i="3"/>
  <c r="HK24" i="3"/>
  <c r="HK25" i="3"/>
  <c r="HK26" i="3"/>
  <c r="HK27" i="3"/>
  <c r="HK28" i="3"/>
  <c r="HK29" i="3"/>
  <c r="HK30" i="3"/>
  <c r="HK31" i="3"/>
  <c r="HK32" i="3"/>
  <c r="HK33" i="3"/>
  <c r="HK34" i="3"/>
  <c r="HK35" i="3"/>
  <c r="HK36" i="3"/>
  <c r="HK37" i="3"/>
  <c r="HK38" i="3"/>
  <c r="HK39" i="3"/>
  <c r="HI38" i="6" s="1"/>
  <c r="HK40" i="3"/>
  <c r="HI39" i="6" s="1"/>
  <c r="HK41" i="3"/>
  <c r="HK42" i="3"/>
  <c r="HK43" i="3"/>
  <c r="HK44" i="3"/>
  <c r="HK45" i="3"/>
  <c r="HK46" i="3"/>
  <c r="HK47" i="3"/>
  <c r="HK48" i="3"/>
  <c r="HK49" i="3"/>
  <c r="HK50" i="3"/>
  <c r="HK51" i="3"/>
  <c r="HK52" i="3"/>
  <c r="HK53" i="3"/>
  <c r="HK54" i="3"/>
  <c r="HK55" i="3"/>
  <c r="HK56" i="3"/>
  <c r="HK57" i="3"/>
  <c r="HI16" i="6" s="1"/>
  <c r="HK58" i="3"/>
  <c r="HK59" i="3"/>
  <c r="HK60" i="3"/>
  <c r="HK62" i="3"/>
  <c r="HK63" i="3"/>
  <c r="HK64" i="3"/>
  <c r="HK65" i="3"/>
  <c r="HK66" i="3"/>
  <c r="HK67" i="3"/>
  <c r="HK68" i="3"/>
  <c r="HK69" i="3"/>
  <c r="HK70" i="3"/>
  <c r="HI20" i="6" s="1"/>
  <c r="HK71" i="3"/>
  <c r="HK72" i="3"/>
  <c r="HK73" i="3"/>
  <c r="HK74" i="3"/>
  <c r="HK75" i="3"/>
  <c r="HK76" i="3"/>
  <c r="HK77" i="3"/>
  <c r="HK78" i="3"/>
  <c r="HK79" i="3"/>
  <c r="HK80" i="3"/>
  <c r="HK81" i="3"/>
  <c r="HJ23" i="6" s="1"/>
  <c r="HK82" i="3"/>
  <c r="HK83" i="3"/>
  <c r="HK84" i="3"/>
  <c r="HK85" i="3"/>
  <c r="HK86" i="3"/>
  <c r="HK87" i="3"/>
  <c r="HK88" i="3"/>
  <c r="HK89" i="3"/>
  <c r="HK90" i="3"/>
  <c r="HK91" i="3"/>
  <c r="HK92" i="3"/>
  <c r="HK93" i="3"/>
  <c r="HK94" i="3"/>
  <c r="HK95" i="3"/>
  <c r="HK96" i="3"/>
  <c r="HK97" i="3"/>
  <c r="HI27" i="6" s="1"/>
  <c r="HK98" i="3"/>
  <c r="HI28" i="6" s="1"/>
  <c r="HK99" i="3"/>
  <c r="HK100" i="3"/>
  <c r="HI29" i="6" s="1"/>
  <c r="HK101" i="3"/>
  <c r="HK102" i="3"/>
  <c r="HK103" i="3"/>
  <c r="HK104" i="3"/>
  <c r="HK105" i="3"/>
  <c r="HK106" i="3"/>
  <c r="HK107" i="3"/>
  <c r="HK108" i="3"/>
  <c r="HK109" i="3"/>
  <c r="HK110" i="3"/>
  <c r="HK111" i="3"/>
  <c r="HI32" i="6" s="1"/>
  <c r="HW15" i="8" s="1"/>
  <c r="HK112" i="3"/>
  <c r="HK113" i="3"/>
  <c r="HK114" i="3"/>
  <c r="HK115" i="3"/>
  <c r="HK116" i="3"/>
  <c r="HK117" i="3"/>
  <c r="HK118" i="3"/>
  <c r="HK119" i="3"/>
  <c r="HK120" i="3"/>
  <c r="HK121" i="3"/>
  <c r="HK122" i="3"/>
  <c r="HK123" i="3"/>
  <c r="HK124" i="3"/>
  <c r="HI36" i="6" s="1"/>
  <c r="HK125" i="3"/>
  <c r="HI11" i="6" s="1"/>
  <c r="HK127" i="3"/>
  <c r="HI37" i="6" s="1"/>
  <c r="HW19" i="8" s="1"/>
  <c r="HW36" i="8" s="1"/>
  <c r="HK128" i="3"/>
  <c r="HK129" i="3"/>
  <c r="HK130" i="3"/>
  <c r="HK131" i="3"/>
  <c r="HK132" i="3"/>
  <c r="HK133" i="3"/>
  <c r="HK134" i="3"/>
  <c r="HK135" i="3"/>
  <c r="HK136" i="3"/>
  <c r="HK137" i="3"/>
  <c r="HK138" i="3"/>
  <c r="HK139" i="3"/>
  <c r="HK140" i="3"/>
  <c r="HK141" i="3"/>
  <c r="HI35" i="6" s="1"/>
  <c r="HX12" i="8" l="1"/>
  <c r="HY37" i="8"/>
  <c r="HX6" i="8"/>
  <c r="HX5" i="8"/>
  <c r="HX34" i="8"/>
  <c r="HI15" i="6"/>
  <c r="HI31" i="6"/>
  <c r="HW17" i="8" s="1"/>
  <c r="HW33" i="8" s="1"/>
  <c r="HX4" i="8"/>
  <c r="HX8" i="8"/>
  <c r="HI18" i="6"/>
  <c r="HI17" i="6"/>
  <c r="HI6" i="6"/>
  <c r="HX10" i="8"/>
  <c r="HI4" i="6"/>
  <c r="HI33" i="6"/>
  <c r="HW7" i="8" s="1"/>
  <c r="HI3" i="6"/>
  <c r="HI19" i="6"/>
  <c r="HX13" i="8"/>
  <c r="HX9" i="8"/>
  <c r="HI25" i="6"/>
  <c r="HI10" i="6"/>
  <c r="HI22" i="6"/>
  <c r="HW14" i="8"/>
  <c r="HI21" i="6"/>
  <c r="HI7" i="6"/>
  <c r="HI26" i="6"/>
  <c r="HI12" i="6"/>
  <c r="HI24" i="6"/>
  <c r="HI9" i="6"/>
  <c r="HI14" i="6"/>
  <c r="HW9" i="8" s="1"/>
  <c r="HI30" i="6"/>
  <c r="HW16" i="8" s="1"/>
  <c r="HW32" i="8" s="1"/>
  <c r="HI34" i="6"/>
  <c r="HW11" i="8" s="1"/>
  <c r="HI13" i="6"/>
  <c r="HI8" i="6"/>
  <c r="HI5" i="6"/>
  <c r="HW18" i="8"/>
  <c r="HW35" i="8" s="1"/>
  <c r="HV38" i="8"/>
  <c r="HJ3" i="3"/>
  <c r="HJ4" i="3"/>
  <c r="HJ5" i="3"/>
  <c r="HJ6" i="3"/>
  <c r="HJ7" i="3"/>
  <c r="HJ8" i="3"/>
  <c r="HJ9" i="3"/>
  <c r="HJ10" i="3"/>
  <c r="HJ11" i="3"/>
  <c r="HJ12" i="3"/>
  <c r="HJ13" i="3"/>
  <c r="HJ14" i="3"/>
  <c r="HJ15" i="3"/>
  <c r="HJ16" i="3"/>
  <c r="HJ17" i="3"/>
  <c r="HJ18" i="3"/>
  <c r="HJ19" i="3"/>
  <c r="HJ20" i="3"/>
  <c r="HJ21" i="3"/>
  <c r="HJ22" i="3"/>
  <c r="HJ23" i="3"/>
  <c r="HJ24" i="3"/>
  <c r="HJ25" i="3"/>
  <c r="HJ26" i="3"/>
  <c r="HJ27" i="3"/>
  <c r="HJ28" i="3"/>
  <c r="HJ29" i="3"/>
  <c r="HJ30" i="3"/>
  <c r="HJ31" i="3"/>
  <c r="HJ32" i="3"/>
  <c r="HJ33" i="3"/>
  <c r="HJ34" i="3"/>
  <c r="HJ35" i="3"/>
  <c r="HJ36" i="3"/>
  <c r="HJ37" i="3"/>
  <c r="HJ38" i="3"/>
  <c r="HJ39" i="3"/>
  <c r="HH38" i="6" s="1"/>
  <c r="HJ40" i="3"/>
  <c r="HH39" i="6" s="1"/>
  <c r="HJ41" i="3"/>
  <c r="HJ42" i="3"/>
  <c r="HJ43" i="3"/>
  <c r="HJ44" i="3"/>
  <c r="HJ45" i="3"/>
  <c r="HJ46" i="3"/>
  <c r="HJ47" i="3"/>
  <c r="HJ48" i="3"/>
  <c r="HJ49" i="3"/>
  <c r="HJ50" i="3"/>
  <c r="HJ51" i="3"/>
  <c r="HJ52" i="3"/>
  <c r="HJ53" i="3"/>
  <c r="HJ54" i="3"/>
  <c r="HJ55" i="3"/>
  <c r="HJ56" i="3"/>
  <c r="HJ57" i="3"/>
  <c r="HJ58" i="3"/>
  <c r="HJ59" i="3"/>
  <c r="HJ60" i="3"/>
  <c r="HJ62" i="3"/>
  <c r="HJ63" i="3"/>
  <c r="HJ64" i="3"/>
  <c r="HJ65" i="3"/>
  <c r="HJ66" i="3"/>
  <c r="HJ67" i="3"/>
  <c r="HJ68" i="3"/>
  <c r="HJ69" i="3"/>
  <c r="HJ70" i="3"/>
  <c r="HH20" i="6" s="1"/>
  <c r="HJ71" i="3"/>
  <c r="HJ72" i="3"/>
  <c r="HJ73" i="3"/>
  <c r="HJ74" i="3"/>
  <c r="HJ75" i="3"/>
  <c r="HJ76" i="3"/>
  <c r="HJ77" i="3"/>
  <c r="HJ78" i="3"/>
  <c r="HJ79" i="3"/>
  <c r="HJ80" i="3"/>
  <c r="HJ81" i="3"/>
  <c r="HI23" i="6" s="1"/>
  <c r="HJ82" i="3"/>
  <c r="HJ83" i="3"/>
  <c r="HJ84" i="3"/>
  <c r="HJ85" i="3"/>
  <c r="HJ86" i="3"/>
  <c r="HJ87" i="3"/>
  <c r="HJ88" i="3"/>
  <c r="HJ89" i="3"/>
  <c r="HJ90" i="3"/>
  <c r="HJ91" i="3"/>
  <c r="HJ92" i="3"/>
  <c r="HJ93" i="3"/>
  <c r="HJ94" i="3"/>
  <c r="HJ95" i="3"/>
  <c r="HJ96" i="3"/>
  <c r="HJ97" i="3"/>
  <c r="HH27" i="6" s="1"/>
  <c r="HJ98" i="3"/>
  <c r="HH28" i="6" s="1"/>
  <c r="HJ99" i="3"/>
  <c r="HJ100" i="3"/>
  <c r="HH29" i="6" s="1"/>
  <c r="HJ101" i="3"/>
  <c r="HJ102" i="3"/>
  <c r="HJ103" i="3"/>
  <c r="HJ104" i="3"/>
  <c r="HJ105" i="3"/>
  <c r="HJ106" i="3"/>
  <c r="HJ107" i="3"/>
  <c r="HJ108" i="3"/>
  <c r="HJ109" i="3"/>
  <c r="HJ110" i="3"/>
  <c r="HJ111" i="3"/>
  <c r="HH32" i="6" s="1"/>
  <c r="HV15" i="8" s="1"/>
  <c r="HJ112" i="3"/>
  <c r="HJ113" i="3"/>
  <c r="HJ114" i="3"/>
  <c r="HJ115" i="3"/>
  <c r="HJ116" i="3"/>
  <c r="HJ117" i="3"/>
  <c r="HJ118" i="3"/>
  <c r="HJ119" i="3"/>
  <c r="HJ120" i="3"/>
  <c r="HJ121" i="3"/>
  <c r="HJ122" i="3"/>
  <c r="HJ123" i="3"/>
  <c r="HJ124" i="3"/>
  <c r="HH36" i="6" s="1"/>
  <c r="HJ125" i="3"/>
  <c r="HH11" i="6" s="1"/>
  <c r="HJ127" i="3"/>
  <c r="HH37" i="6" s="1"/>
  <c r="HV19" i="8" s="1"/>
  <c r="HV36" i="8" s="1"/>
  <c r="HJ128" i="3"/>
  <c r="HJ129" i="3"/>
  <c r="HJ130" i="3"/>
  <c r="HJ131" i="3"/>
  <c r="HJ132" i="3"/>
  <c r="HJ133" i="3"/>
  <c r="HJ134" i="3"/>
  <c r="HJ135" i="3"/>
  <c r="HJ136" i="3"/>
  <c r="HJ137" i="3"/>
  <c r="HJ138" i="3"/>
  <c r="HJ139" i="3"/>
  <c r="HJ140" i="3"/>
  <c r="HJ141" i="3"/>
  <c r="HH35" i="6" s="1"/>
  <c r="HU38" i="8"/>
  <c r="HI3" i="3"/>
  <c r="HI4" i="3"/>
  <c r="HI5" i="3"/>
  <c r="HI6" i="3"/>
  <c r="HI7" i="3"/>
  <c r="HI8" i="3"/>
  <c r="HI9" i="3"/>
  <c r="HI10" i="3"/>
  <c r="HI11" i="3"/>
  <c r="HI12" i="3"/>
  <c r="HI13" i="3"/>
  <c r="HI14" i="3"/>
  <c r="HI15" i="3"/>
  <c r="HI16" i="3"/>
  <c r="HI17" i="3"/>
  <c r="HI18" i="3"/>
  <c r="HI19" i="3"/>
  <c r="HI20" i="3"/>
  <c r="HI21" i="3"/>
  <c r="HI22" i="3"/>
  <c r="HI23" i="3"/>
  <c r="HI24" i="3"/>
  <c r="HI25" i="3"/>
  <c r="HI26" i="3"/>
  <c r="HI27" i="3"/>
  <c r="HI28" i="3"/>
  <c r="HI29" i="3"/>
  <c r="HI30" i="3"/>
  <c r="HI31" i="3"/>
  <c r="HI32" i="3"/>
  <c r="HI33" i="3"/>
  <c r="HI34" i="3"/>
  <c r="HI35" i="3"/>
  <c r="HI36" i="3"/>
  <c r="HI37" i="3"/>
  <c r="HI38" i="3"/>
  <c r="HI39" i="3"/>
  <c r="HG38" i="6" s="1"/>
  <c r="HI40" i="3"/>
  <c r="HG39" i="6" s="1"/>
  <c r="HI41" i="3"/>
  <c r="HI42" i="3"/>
  <c r="HI43" i="3"/>
  <c r="HI44" i="3"/>
  <c r="HI45" i="3"/>
  <c r="HI46" i="3"/>
  <c r="HI47" i="3"/>
  <c r="HI48" i="3"/>
  <c r="HI49" i="3"/>
  <c r="HI50" i="3"/>
  <c r="HI51" i="3"/>
  <c r="HI52" i="3"/>
  <c r="HI53" i="3"/>
  <c r="HI54" i="3"/>
  <c r="HI55" i="3"/>
  <c r="HI56" i="3"/>
  <c r="HI57" i="3"/>
  <c r="HI58" i="3"/>
  <c r="HI59" i="3"/>
  <c r="HI60" i="3"/>
  <c r="HI62" i="3"/>
  <c r="HI63" i="3"/>
  <c r="HI64" i="3"/>
  <c r="HI65" i="3"/>
  <c r="HI66" i="3"/>
  <c r="HI67" i="3"/>
  <c r="HI68" i="3"/>
  <c r="HI69" i="3"/>
  <c r="HI70" i="3"/>
  <c r="HG20" i="6" s="1"/>
  <c r="HI71" i="3"/>
  <c r="HI72" i="3"/>
  <c r="HI73" i="3"/>
  <c r="HI74" i="3"/>
  <c r="HI75" i="3"/>
  <c r="HI76" i="3"/>
  <c r="HI77" i="3"/>
  <c r="HI78" i="3"/>
  <c r="HI79" i="3"/>
  <c r="HI80" i="3"/>
  <c r="HI81" i="3"/>
  <c r="HI82" i="3"/>
  <c r="HI83" i="3"/>
  <c r="HI84" i="3"/>
  <c r="HI85" i="3"/>
  <c r="HI86" i="3"/>
  <c r="HI87" i="3"/>
  <c r="HI88" i="3"/>
  <c r="HI89" i="3"/>
  <c r="HI90" i="3"/>
  <c r="HI91" i="3"/>
  <c r="HI92" i="3"/>
  <c r="HI93" i="3"/>
  <c r="HI94" i="3"/>
  <c r="HI95" i="3"/>
  <c r="HI96" i="3"/>
  <c r="HI97" i="3"/>
  <c r="HG27" i="6" s="1"/>
  <c r="HI98" i="3"/>
  <c r="HG28" i="6" s="1"/>
  <c r="HI99" i="3"/>
  <c r="HI100" i="3"/>
  <c r="HG29" i="6" s="1"/>
  <c r="HI101" i="3"/>
  <c r="HI102" i="3"/>
  <c r="HI103" i="3"/>
  <c r="HI104" i="3"/>
  <c r="HI105" i="3"/>
  <c r="HI106" i="3"/>
  <c r="HI107" i="3"/>
  <c r="HI108" i="3"/>
  <c r="HI109" i="3"/>
  <c r="HI110" i="3"/>
  <c r="HI111" i="3"/>
  <c r="HG32" i="6" s="1"/>
  <c r="HU15" i="8" s="1"/>
  <c r="HI112" i="3"/>
  <c r="HI113" i="3"/>
  <c r="HI114" i="3"/>
  <c r="HI115" i="3"/>
  <c r="HI116" i="3"/>
  <c r="HI117" i="3"/>
  <c r="HI118" i="3"/>
  <c r="HI119" i="3"/>
  <c r="HI120" i="3"/>
  <c r="HI121" i="3"/>
  <c r="HI122" i="3"/>
  <c r="HI123" i="3"/>
  <c r="HI124" i="3"/>
  <c r="HG36" i="6" s="1"/>
  <c r="HI125" i="3"/>
  <c r="HG11" i="6" s="1"/>
  <c r="HI127" i="3"/>
  <c r="HG37" i="6" s="1"/>
  <c r="HU19" i="8" s="1"/>
  <c r="HU36" i="8" s="1"/>
  <c r="HI128" i="3"/>
  <c r="HI129" i="3"/>
  <c r="HI130" i="3"/>
  <c r="HI131" i="3"/>
  <c r="HI132" i="3"/>
  <c r="HI133" i="3"/>
  <c r="HI134" i="3"/>
  <c r="HI135" i="3"/>
  <c r="HI136" i="3"/>
  <c r="HI137" i="3"/>
  <c r="HI138" i="3"/>
  <c r="HI139" i="3"/>
  <c r="HI140" i="3"/>
  <c r="HI141" i="3"/>
  <c r="HG35" i="6" s="1"/>
  <c r="HH23" i="6" l="1"/>
  <c r="HX31" i="8"/>
  <c r="HX29" i="8"/>
  <c r="HW4" i="8"/>
  <c r="HW5" i="8"/>
  <c r="HG19" i="6"/>
  <c r="HW13" i="8"/>
  <c r="HH19" i="6"/>
  <c r="HG16" i="6"/>
  <c r="HW8" i="8"/>
  <c r="HG13" i="6"/>
  <c r="HH18" i="6"/>
  <c r="HW6" i="8"/>
  <c r="HH31" i="6"/>
  <c r="HV17" i="8" s="1"/>
  <c r="HV33" i="8" s="1"/>
  <c r="HH5" i="6"/>
  <c r="HG31" i="6"/>
  <c r="HU17" i="8" s="1"/>
  <c r="HU33" i="8" s="1"/>
  <c r="HG21" i="6"/>
  <c r="HW34" i="8"/>
  <c r="HH10" i="6"/>
  <c r="HX30" i="8"/>
  <c r="HX37" i="8" s="1"/>
  <c r="HX20" i="8"/>
  <c r="HW12" i="8"/>
  <c r="HW29" i="8" s="1"/>
  <c r="HG10" i="6"/>
  <c r="HW10" i="8"/>
  <c r="HH16" i="6"/>
  <c r="HH13" i="6"/>
  <c r="HH4" i="6"/>
  <c r="HH7" i="6"/>
  <c r="HG9" i="6"/>
  <c r="HG7" i="6"/>
  <c r="HG33" i="6"/>
  <c r="HU7" i="8" s="1"/>
  <c r="HG8" i="6"/>
  <c r="HG4" i="6"/>
  <c r="HH17" i="6"/>
  <c r="HG5" i="6"/>
  <c r="HG24" i="6"/>
  <c r="HG17" i="6"/>
  <c r="HG14" i="6"/>
  <c r="HH24" i="6"/>
  <c r="HH21" i="6"/>
  <c r="HH14" i="6"/>
  <c r="HH9" i="6"/>
  <c r="HG34" i="6"/>
  <c r="HU11" i="8" s="1"/>
  <c r="HH34" i="6"/>
  <c r="HV11" i="8" s="1"/>
  <c r="HG26" i="6"/>
  <c r="HG12" i="6"/>
  <c r="HH12" i="6"/>
  <c r="HH6" i="6"/>
  <c r="HG30" i="6"/>
  <c r="HU16" i="8" s="1"/>
  <c r="HU32" i="8" s="1"/>
  <c r="HG15" i="6"/>
  <c r="HH15" i="6"/>
  <c r="HH8" i="6"/>
  <c r="HG3" i="6"/>
  <c r="HH33" i="6"/>
  <c r="HV7" i="8" s="1"/>
  <c r="HH3" i="6"/>
  <c r="HH26" i="6"/>
  <c r="HG6" i="6"/>
  <c r="HG25" i="6"/>
  <c r="HG22" i="6"/>
  <c r="HG18" i="6"/>
  <c r="HH25" i="6"/>
  <c r="HH22" i="6"/>
  <c r="HH30" i="6"/>
  <c r="HV16" i="8" s="1"/>
  <c r="HV32" i="8" s="1"/>
  <c r="HV18" i="8"/>
  <c r="HV35" i="8" s="1"/>
  <c r="HV14" i="8"/>
  <c r="HU14" i="8"/>
  <c r="HU18" i="8"/>
  <c r="HU35" i="8" s="1"/>
  <c r="HT38" i="8"/>
  <c r="HH3" i="3"/>
  <c r="HH4" i="3"/>
  <c r="HH5" i="3"/>
  <c r="HH6" i="3"/>
  <c r="HH7" i="3"/>
  <c r="HH8" i="3"/>
  <c r="HH9" i="3"/>
  <c r="HH10" i="3"/>
  <c r="HH11" i="3"/>
  <c r="HH12" i="3"/>
  <c r="HH13" i="3"/>
  <c r="HH14" i="3"/>
  <c r="HH15" i="3"/>
  <c r="HH16" i="3"/>
  <c r="HH17" i="3"/>
  <c r="HH18" i="3"/>
  <c r="HH19" i="3"/>
  <c r="HH20" i="3"/>
  <c r="HH21" i="3"/>
  <c r="HH22" i="3"/>
  <c r="HH23" i="3"/>
  <c r="HH24" i="3"/>
  <c r="HH25" i="3"/>
  <c r="HH26" i="3"/>
  <c r="HH27" i="3"/>
  <c r="HH28" i="3"/>
  <c r="HH29" i="3"/>
  <c r="HH30" i="3"/>
  <c r="HH31" i="3"/>
  <c r="HH32" i="3"/>
  <c r="HH33" i="3"/>
  <c r="HH34" i="3"/>
  <c r="HH35" i="3"/>
  <c r="HH36" i="3"/>
  <c r="HH37" i="3"/>
  <c r="HH38" i="3"/>
  <c r="HH39" i="3"/>
  <c r="HF38" i="6" s="1"/>
  <c r="HH40" i="3"/>
  <c r="HF39" i="6" s="1"/>
  <c r="HH41" i="3"/>
  <c r="HH42" i="3"/>
  <c r="HH43" i="3"/>
  <c r="HH44" i="3"/>
  <c r="HH45" i="3"/>
  <c r="HH46" i="3"/>
  <c r="HH47" i="3"/>
  <c r="HH48" i="3"/>
  <c r="HH49" i="3"/>
  <c r="HH50" i="3"/>
  <c r="HH51" i="3"/>
  <c r="HH52" i="3"/>
  <c r="HH53" i="3"/>
  <c r="HH54" i="3"/>
  <c r="HH55" i="3"/>
  <c r="HH56" i="3"/>
  <c r="HH57" i="3"/>
  <c r="HH58" i="3"/>
  <c r="HH59" i="3"/>
  <c r="HH60" i="3"/>
  <c r="HH62" i="3"/>
  <c r="HH63" i="3"/>
  <c r="HH64" i="3"/>
  <c r="HH65" i="3"/>
  <c r="HH66" i="3"/>
  <c r="HH67" i="3"/>
  <c r="HH68" i="3"/>
  <c r="HH69" i="3"/>
  <c r="HH70" i="3"/>
  <c r="HF20" i="6" s="1"/>
  <c r="HH71" i="3"/>
  <c r="HH72" i="3"/>
  <c r="HH73" i="3"/>
  <c r="HH74" i="3"/>
  <c r="HH75" i="3"/>
  <c r="HH76" i="3"/>
  <c r="HH77" i="3"/>
  <c r="HH78" i="3"/>
  <c r="HH79" i="3"/>
  <c r="HH80" i="3"/>
  <c r="HH81" i="3"/>
  <c r="HG23" i="6" s="1"/>
  <c r="HH82" i="3"/>
  <c r="HH83" i="3"/>
  <c r="HH84" i="3"/>
  <c r="HH85" i="3"/>
  <c r="HH86" i="3"/>
  <c r="HH87" i="3"/>
  <c r="HH88" i="3"/>
  <c r="HH89" i="3"/>
  <c r="HH90" i="3"/>
  <c r="HH91" i="3"/>
  <c r="HH92" i="3"/>
  <c r="HH93" i="3"/>
  <c r="HH94" i="3"/>
  <c r="HH95" i="3"/>
  <c r="HH96" i="3"/>
  <c r="HH97" i="3"/>
  <c r="HF27" i="6" s="1"/>
  <c r="HH98" i="3"/>
  <c r="HF28" i="6" s="1"/>
  <c r="HH99" i="3"/>
  <c r="HH100" i="3"/>
  <c r="HF29" i="6" s="1"/>
  <c r="HH101" i="3"/>
  <c r="HH102" i="3"/>
  <c r="HH103" i="3"/>
  <c r="HH104" i="3"/>
  <c r="HH105" i="3"/>
  <c r="HH106" i="3"/>
  <c r="HH107" i="3"/>
  <c r="HH108" i="3"/>
  <c r="HH109" i="3"/>
  <c r="HH110" i="3"/>
  <c r="HH111" i="3"/>
  <c r="HF32" i="6" s="1"/>
  <c r="HT15" i="8" s="1"/>
  <c r="HH112" i="3"/>
  <c r="HH113" i="3"/>
  <c r="HH114" i="3"/>
  <c r="HH115" i="3"/>
  <c r="HH116" i="3"/>
  <c r="HH117" i="3"/>
  <c r="HH118" i="3"/>
  <c r="HH119" i="3"/>
  <c r="HH120" i="3"/>
  <c r="HH121" i="3"/>
  <c r="HH122" i="3"/>
  <c r="HH123" i="3"/>
  <c r="HH124" i="3"/>
  <c r="HF36" i="6" s="1"/>
  <c r="HH125" i="3"/>
  <c r="HF11" i="6" s="1"/>
  <c r="HH127" i="3"/>
  <c r="HF37" i="6" s="1"/>
  <c r="HT19" i="8" s="1"/>
  <c r="HT36" i="8" s="1"/>
  <c r="HH128" i="3"/>
  <c r="HH129" i="3"/>
  <c r="HH130" i="3"/>
  <c r="HH131" i="3"/>
  <c r="HH132" i="3"/>
  <c r="HH133" i="3"/>
  <c r="HH134" i="3"/>
  <c r="HH135" i="3"/>
  <c r="HH136" i="3"/>
  <c r="HH137" i="3"/>
  <c r="HH138" i="3"/>
  <c r="HH139" i="3"/>
  <c r="HH140" i="3"/>
  <c r="HH141" i="3"/>
  <c r="HF35" i="6" s="1"/>
  <c r="HW30" i="8" l="1"/>
  <c r="HU5" i="8"/>
  <c r="HU6" i="8"/>
  <c r="HW20" i="8"/>
  <c r="HV4" i="8"/>
  <c r="HU13" i="8"/>
  <c r="HW31" i="8"/>
  <c r="HV5" i="8"/>
  <c r="HU34" i="8"/>
  <c r="HV13" i="8"/>
  <c r="HV34" i="8"/>
  <c r="HV12" i="8"/>
  <c r="HF18" i="6"/>
  <c r="HV6" i="8"/>
  <c r="HF17" i="6"/>
  <c r="HU12" i="8"/>
  <c r="HF6" i="6"/>
  <c r="HU10" i="8"/>
  <c r="HU31" i="8" s="1"/>
  <c r="HF19" i="6"/>
  <c r="HV8" i="8"/>
  <c r="HV9" i="8"/>
  <c r="HF34" i="6"/>
  <c r="HT11" i="8" s="1"/>
  <c r="HU9" i="8"/>
  <c r="HF4" i="6"/>
  <c r="HF16" i="6"/>
  <c r="HU8" i="8"/>
  <c r="HV10" i="8"/>
  <c r="HF10" i="6"/>
  <c r="HF5" i="6"/>
  <c r="HU4" i="8"/>
  <c r="HF31" i="6"/>
  <c r="HT17" i="8" s="1"/>
  <c r="HT33" i="8" s="1"/>
  <c r="HT14" i="8"/>
  <c r="HF24" i="6"/>
  <c r="HF21" i="6"/>
  <c r="HF14" i="6"/>
  <c r="HF9" i="6"/>
  <c r="HF7" i="6"/>
  <c r="HF13" i="6"/>
  <c r="HF26" i="6"/>
  <c r="HF12" i="6"/>
  <c r="HF30" i="6"/>
  <c r="HT16" i="8" s="1"/>
  <c r="HT32" i="8" s="1"/>
  <c r="HF15" i="6"/>
  <c r="HF8" i="6"/>
  <c r="HF33" i="6"/>
  <c r="HT7" i="8" s="1"/>
  <c r="HF3" i="6"/>
  <c r="HF25" i="6"/>
  <c r="HF22" i="6"/>
  <c r="HT18" i="8"/>
  <c r="HT35" i="8" s="1"/>
  <c r="HS38" i="8"/>
  <c r="HG3" i="3"/>
  <c r="HG4" i="3"/>
  <c r="HG5" i="3"/>
  <c r="HG6" i="3"/>
  <c r="HG7" i="3"/>
  <c r="HG8" i="3"/>
  <c r="HG9" i="3"/>
  <c r="HG10" i="3"/>
  <c r="HG11" i="3"/>
  <c r="HG12" i="3"/>
  <c r="HG13" i="3"/>
  <c r="HG14" i="3"/>
  <c r="HG15" i="3"/>
  <c r="HG16" i="3"/>
  <c r="HG17" i="3"/>
  <c r="HG18" i="3"/>
  <c r="HG19" i="3"/>
  <c r="HG20" i="3"/>
  <c r="HG21" i="3"/>
  <c r="HG22" i="3"/>
  <c r="HG23" i="3"/>
  <c r="HG24" i="3"/>
  <c r="HG25" i="3"/>
  <c r="HG26" i="3"/>
  <c r="HG27" i="3"/>
  <c r="HG28" i="3"/>
  <c r="HG29" i="3"/>
  <c r="HG30" i="3"/>
  <c r="HG31" i="3"/>
  <c r="HG32" i="3"/>
  <c r="HG33" i="3"/>
  <c r="HG34" i="3"/>
  <c r="HG35" i="3"/>
  <c r="HG36" i="3"/>
  <c r="HG37" i="3"/>
  <c r="HG38" i="3"/>
  <c r="HG39" i="3"/>
  <c r="HE38" i="6" s="1"/>
  <c r="HG40" i="3"/>
  <c r="HE39" i="6" s="1"/>
  <c r="HG41" i="3"/>
  <c r="HG42" i="3"/>
  <c r="HG43" i="3"/>
  <c r="HG44" i="3"/>
  <c r="HG45" i="3"/>
  <c r="HG46" i="3"/>
  <c r="HG47" i="3"/>
  <c r="HG48" i="3"/>
  <c r="HG49" i="3"/>
  <c r="HG50" i="3"/>
  <c r="HG51" i="3"/>
  <c r="HG52" i="3"/>
  <c r="HG53" i="3"/>
  <c r="HG54" i="3"/>
  <c r="HG55" i="3"/>
  <c r="HG56" i="3"/>
  <c r="HG57" i="3"/>
  <c r="HG58" i="3"/>
  <c r="HG59" i="3"/>
  <c r="HG60" i="3"/>
  <c r="HG62" i="3"/>
  <c r="HG63" i="3"/>
  <c r="HG64" i="3"/>
  <c r="HG65" i="3"/>
  <c r="HG66" i="3"/>
  <c r="HG67" i="3"/>
  <c r="HG68" i="3"/>
  <c r="HG69" i="3"/>
  <c r="HG70" i="3"/>
  <c r="HE20" i="6" s="1"/>
  <c r="HG71" i="3"/>
  <c r="HG72" i="3"/>
  <c r="HG73" i="3"/>
  <c r="HG74" i="3"/>
  <c r="HG75" i="3"/>
  <c r="HG76" i="3"/>
  <c r="HG77" i="3"/>
  <c r="HG78" i="3"/>
  <c r="HG79" i="3"/>
  <c r="HG80" i="3"/>
  <c r="HG81" i="3"/>
  <c r="HF23" i="6" s="1"/>
  <c r="HG82" i="3"/>
  <c r="HG83" i="3"/>
  <c r="HG84" i="3"/>
  <c r="HG85" i="3"/>
  <c r="HG86" i="3"/>
  <c r="HG87" i="3"/>
  <c r="HG88" i="3"/>
  <c r="HG89" i="3"/>
  <c r="HG90" i="3"/>
  <c r="HG91" i="3"/>
  <c r="HG92" i="3"/>
  <c r="HG93" i="3"/>
  <c r="HG94" i="3"/>
  <c r="HG95" i="3"/>
  <c r="HG96" i="3"/>
  <c r="HG97" i="3"/>
  <c r="HE27" i="6" s="1"/>
  <c r="HG98" i="3"/>
  <c r="HE28" i="6" s="1"/>
  <c r="HG99" i="3"/>
  <c r="HG100" i="3"/>
  <c r="HE29" i="6" s="1"/>
  <c r="HG101" i="3"/>
  <c r="HG102" i="3"/>
  <c r="HG103" i="3"/>
  <c r="HG104" i="3"/>
  <c r="HG105" i="3"/>
  <c r="HG106" i="3"/>
  <c r="HG107" i="3"/>
  <c r="HG108" i="3"/>
  <c r="HG109" i="3"/>
  <c r="HG110" i="3"/>
  <c r="HG111" i="3"/>
  <c r="HE32" i="6" s="1"/>
  <c r="HS15" i="8" s="1"/>
  <c r="HG112" i="3"/>
  <c r="HG113" i="3"/>
  <c r="HG114" i="3"/>
  <c r="HG115" i="3"/>
  <c r="HG116" i="3"/>
  <c r="HG117" i="3"/>
  <c r="HG118" i="3"/>
  <c r="HG119" i="3"/>
  <c r="HG120" i="3"/>
  <c r="HG121" i="3"/>
  <c r="HG122" i="3"/>
  <c r="HG123" i="3"/>
  <c r="HG124" i="3"/>
  <c r="HE36" i="6" s="1"/>
  <c r="HG125" i="3"/>
  <c r="HE11" i="6" s="1"/>
  <c r="HG127" i="3"/>
  <c r="HE37" i="6" s="1"/>
  <c r="HS19" i="8" s="1"/>
  <c r="HS36" i="8" s="1"/>
  <c r="HG128" i="3"/>
  <c r="HG129" i="3"/>
  <c r="HG130" i="3"/>
  <c r="HG131" i="3"/>
  <c r="HG132" i="3"/>
  <c r="HG133" i="3"/>
  <c r="HG134" i="3"/>
  <c r="HG135" i="3"/>
  <c r="HG136" i="3"/>
  <c r="HG137" i="3"/>
  <c r="HG138" i="3"/>
  <c r="HG139" i="3"/>
  <c r="HG140" i="3"/>
  <c r="HG141" i="3"/>
  <c r="HE35" i="6" s="1"/>
  <c r="HW37" i="8" l="1"/>
  <c r="HU30" i="8"/>
  <c r="HV29" i="8"/>
  <c r="HT13" i="8"/>
  <c r="HT12" i="8"/>
  <c r="HV31" i="8"/>
  <c r="HE13" i="6"/>
  <c r="HT34" i="8"/>
  <c r="HV30" i="8"/>
  <c r="HE16" i="6"/>
  <c r="HV20" i="8"/>
  <c r="HE31" i="6"/>
  <c r="HS17" i="8" s="1"/>
  <c r="HS33" i="8" s="1"/>
  <c r="HT6" i="8"/>
  <c r="HE17" i="6"/>
  <c r="HE5" i="6"/>
  <c r="HE4" i="6"/>
  <c r="HT9" i="8"/>
  <c r="HU29" i="8"/>
  <c r="HT5" i="8"/>
  <c r="HU20" i="8"/>
  <c r="HE18" i="6"/>
  <c r="HE10" i="6"/>
  <c r="HT4" i="8"/>
  <c r="HT8" i="8"/>
  <c r="HE7" i="6"/>
  <c r="HE21" i="6"/>
  <c r="HE14" i="6"/>
  <c r="HE34" i="6"/>
  <c r="HS11" i="8" s="1"/>
  <c r="HE24" i="6"/>
  <c r="HE9" i="6"/>
  <c r="HT10" i="8"/>
  <c r="HE19" i="6"/>
  <c r="HE15" i="6"/>
  <c r="HE33" i="6"/>
  <c r="HS7" i="8" s="1"/>
  <c r="HE3" i="6"/>
  <c r="HE12" i="6"/>
  <c r="HE30" i="6"/>
  <c r="HS16" i="8" s="1"/>
  <c r="HS32" i="8" s="1"/>
  <c r="HE25" i="6"/>
  <c r="HE22" i="6"/>
  <c r="HE6" i="6"/>
  <c r="HE26" i="6"/>
  <c r="HE8" i="6"/>
  <c r="HS14" i="8"/>
  <c r="HS18" i="8"/>
  <c r="HS35" i="8" s="1"/>
  <c r="HR38" i="8"/>
  <c r="HF3" i="3"/>
  <c r="HF4" i="3"/>
  <c r="HF5" i="3"/>
  <c r="HF6" i="3"/>
  <c r="HF7" i="3"/>
  <c r="HF8" i="3"/>
  <c r="HF9" i="3"/>
  <c r="HF10" i="3"/>
  <c r="HF11" i="3"/>
  <c r="HF12" i="3"/>
  <c r="HF13" i="3"/>
  <c r="HF14" i="3"/>
  <c r="HF15" i="3"/>
  <c r="HF16" i="3"/>
  <c r="HF17" i="3"/>
  <c r="HF18" i="3"/>
  <c r="HF19" i="3"/>
  <c r="HF20" i="3"/>
  <c r="HF21" i="3"/>
  <c r="HF22" i="3"/>
  <c r="HF23" i="3"/>
  <c r="HF24" i="3"/>
  <c r="HF25" i="3"/>
  <c r="HF26" i="3"/>
  <c r="HF27" i="3"/>
  <c r="HF28" i="3"/>
  <c r="HF29" i="3"/>
  <c r="HF30" i="3"/>
  <c r="HF31" i="3"/>
  <c r="HF32" i="3"/>
  <c r="HF33" i="3"/>
  <c r="HF34" i="3"/>
  <c r="HF35" i="3"/>
  <c r="HF36" i="3"/>
  <c r="HF37" i="3"/>
  <c r="HF38" i="3"/>
  <c r="HF39" i="3"/>
  <c r="HD38" i="6" s="1"/>
  <c r="HF40" i="3"/>
  <c r="HD39" i="6" s="1"/>
  <c r="HF41" i="3"/>
  <c r="HF42" i="3"/>
  <c r="HF43" i="3"/>
  <c r="HF44" i="3"/>
  <c r="HF45" i="3"/>
  <c r="HF46" i="3"/>
  <c r="HF47" i="3"/>
  <c r="HF48" i="3"/>
  <c r="HF49" i="3"/>
  <c r="HF50" i="3"/>
  <c r="HF51" i="3"/>
  <c r="HF52" i="3"/>
  <c r="HF53" i="3"/>
  <c r="HF54" i="3"/>
  <c r="HF55" i="3"/>
  <c r="HF56" i="3"/>
  <c r="HF57" i="3"/>
  <c r="HF58" i="3"/>
  <c r="HF59" i="3"/>
  <c r="HF60" i="3"/>
  <c r="HF62" i="3"/>
  <c r="HF63" i="3"/>
  <c r="HF64" i="3"/>
  <c r="HF65" i="3"/>
  <c r="HF66" i="3"/>
  <c r="HF67" i="3"/>
  <c r="HF68" i="3"/>
  <c r="HF69" i="3"/>
  <c r="HF70" i="3"/>
  <c r="HD20" i="6" s="1"/>
  <c r="HF71" i="3"/>
  <c r="HF72" i="3"/>
  <c r="HF73" i="3"/>
  <c r="HF74" i="3"/>
  <c r="HF75" i="3"/>
  <c r="HF76" i="3"/>
  <c r="HF77" i="3"/>
  <c r="HF78" i="3"/>
  <c r="HF79" i="3"/>
  <c r="HF80" i="3"/>
  <c r="HF81" i="3"/>
  <c r="HE23" i="6" s="1"/>
  <c r="HF82" i="3"/>
  <c r="HF83" i="3"/>
  <c r="HF84" i="3"/>
  <c r="HF85" i="3"/>
  <c r="HF86" i="3"/>
  <c r="HF87" i="3"/>
  <c r="HF88" i="3"/>
  <c r="HF89" i="3"/>
  <c r="HF90" i="3"/>
  <c r="HF91" i="3"/>
  <c r="HF92" i="3"/>
  <c r="HF93" i="3"/>
  <c r="HF94" i="3"/>
  <c r="HF95" i="3"/>
  <c r="HF96" i="3"/>
  <c r="HF97" i="3"/>
  <c r="HD27" i="6" s="1"/>
  <c r="HF98" i="3"/>
  <c r="HD28" i="6" s="1"/>
  <c r="HF99" i="3"/>
  <c r="HF100" i="3"/>
  <c r="HD29" i="6" s="1"/>
  <c r="HF101" i="3"/>
  <c r="HF102" i="3"/>
  <c r="HF103" i="3"/>
  <c r="HF104" i="3"/>
  <c r="HF105" i="3"/>
  <c r="HF106" i="3"/>
  <c r="HF107" i="3"/>
  <c r="HF108" i="3"/>
  <c r="HF109" i="3"/>
  <c r="HF110" i="3"/>
  <c r="HF111" i="3"/>
  <c r="HD32" i="6" s="1"/>
  <c r="HR15" i="8" s="1"/>
  <c r="HF112" i="3"/>
  <c r="HF113" i="3"/>
  <c r="HF114" i="3"/>
  <c r="HF115" i="3"/>
  <c r="HF116" i="3"/>
  <c r="HF117" i="3"/>
  <c r="HF118" i="3"/>
  <c r="HF119" i="3"/>
  <c r="HF120" i="3"/>
  <c r="HF121" i="3"/>
  <c r="HF122" i="3"/>
  <c r="HF123" i="3"/>
  <c r="HF124" i="3"/>
  <c r="HD36" i="6" s="1"/>
  <c r="HF125" i="3"/>
  <c r="HD11" i="6" s="1"/>
  <c r="HF127" i="3"/>
  <c r="HD37" i="6" s="1"/>
  <c r="HR19" i="8" s="1"/>
  <c r="HR36" i="8" s="1"/>
  <c r="HF128" i="3"/>
  <c r="HF129" i="3"/>
  <c r="HF130" i="3"/>
  <c r="HF131" i="3"/>
  <c r="HF132" i="3"/>
  <c r="HF133" i="3"/>
  <c r="HF134" i="3"/>
  <c r="HF135" i="3"/>
  <c r="HF136" i="3"/>
  <c r="HF137" i="3"/>
  <c r="HF138" i="3"/>
  <c r="HF139" i="3"/>
  <c r="HF140" i="3"/>
  <c r="HF141" i="3"/>
  <c r="HD35" i="6" s="1"/>
  <c r="HS5" i="8" l="1"/>
  <c r="HV37" i="8"/>
  <c r="HU37" i="8"/>
  <c r="HD19" i="6"/>
  <c r="HS4" i="8"/>
  <c r="HT29" i="8"/>
  <c r="HD25" i="6"/>
  <c r="HS13" i="8"/>
  <c r="HT31" i="8"/>
  <c r="HT30" i="8"/>
  <c r="HS10" i="8"/>
  <c r="HD24" i="6"/>
  <c r="HD21" i="6"/>
  <c r="HD17" i="6"/>
  <c r="HD14" i="6"/>
  <c r="HD9" i="6"/>
  <c r="HD7" i="6"/>
  <c r="HS12" i="8"/>
  <c r="HS34" i="8"/>
  <c r="HD22" i="6"/>
  <c r="HD18" i="6"/>
  <c r="HD5" i="6"/>
  <c r="HD31" i="6"/>
  <c r="HR17" i="8" s="1"/>
  <c r="HR33" i="8" s="1"/>
  <c r="HS9" i="8"/>
  <c r="HD4" i="6"/>
  <c r="HS6" i="8"/>
  <c r="HD16" i="6"/>
  <c r="HD13" i="6"/>
  <c r="HD10" i="6"/>
  <c r="HD26" i="6"/>
  <c r="HD6" i="6"/>
  <c r="HD34" i="6"/>
  <c r="HR11" i="8" s="1"/>
  <c r="HD8" i="6"/>
  <c r="HD12" i="6"/>
  <c r="HR5" i="8" s="1"/>
  <c r="HD30" i="6"/>
  <c r="HR16" i="8" s="1"/>
  <c r="HR32" i="8" s="1"/>
  <c r="HT20" i="8"/>
  <c r="HS8" i="8"/>
  <c r="HD15" i="6"/>
  <c r="HD33" i="6"/>
  <c r="HR7" i="8" s="1"/>
  <c r="HD3" i="6"/>
  <c r="HR18" i="8"/>
  <c r="HR35" i="8" s="1"/>
  <c r="HR14" i="8"/>
  <c r="HQ38" i="8"/>
  <c r="HE3" i="3"/>
  <c r="HE4" i="3"/>
  <c r="HE5" i="3"/>
  <c r="HE6" i="3"/>
  <c r="HE7" i="3"/>
  <c r="HE8" i="3"/>
  <c r="HE9" i="3"/>
  <c r="HE10" i="3"/>
  <c r="HE11" i="3"/>
  <c r="HE12" i="3"/>
  <c r="HE13" i="3"/>
  <c r="HE14" i="3"/>
  <c r="HE15" i="3"/>
  <c r="HE16" i="3"/>
  <c r="HE17" i="3"/>
  <c r="HE18" i="3"/>
  <c r="HE19" i="3"/>
  <c r="HE20" i="3"/>
  <c r="HE21" i="3"/>
  <c r="HE22" i="3"/>
  <c r="HE23" i="3"/>
  <c r="HE24" i="3"/>
  <c r="HE25" i="3"/>
  <c r="HE26" i="3"/>
  <c r="HE27" i="3"/>
  <c r="HE28" i="3"/>
  <c r="HE29" i="3"/>
  <c r="HE30" i="3"/>
  <c r="HE31" i="3"/>
  <c r="HE32" i="3"/>
  <c r="HE33" i="3"/>
  <c r="HE34" i="3"/>
  <c r="HE35" i="3"/>
  <c r="HE36" i="3"/>
  <c r="HE37" i="3"/>
  <c r="HE38" i="3"/>
  <c r="HE39" i="3"/>
  <c r="HC38" i="6" s="1"/>
  <c r="HE40" i="3"/>
  <c r="HC39" i="6" s="1"/>
  <c r="HE41" i="3"/>
  <c r="HE42" i="3"/>
  <c r="HE43" i="3"/>
  <c r="HE44" i="3"/>
  <c r="HE45" i="3"/>
  <c r="HE46" i="3"/>
  <c r="HE47" i="3"/>
  <c r="HE48" i="3"/>
  <c r="HE49" i="3"/>
  <c r="HE50" i="3"/>
  <c r="HE51" i="3"/>
  <c r="HE52" i="3"/>
  <c r="HE53" i="3"/>
  <c r="HE54" i="3"/>
  <c r="HE55" i="3"/>
  <c r="HE56" i="3"/>
  <c r="HE57" i="3"/>
  <c r="HE58" i="3"/>
  <c r="HE59" i="3"/>
  <c r="HE60" i="3"/>
  <c r="HE62" i="3"/>
  <c r="HE63" i="3"/>
  <c r="HE64" i="3"/>
  <c r="HE65" i="3"/>
  <c r="HE66" i="3"/>
  <c r="HE67" i="3"/>
  <c r="HE68" i="3"/>
  <c r="HE69" i="3"/>
  <c r="HE70" i="3"/>
  <c r="HC20" i="6" s="1"/>
  <c r="HE71" i="3"/>
  <c r="HE72" i="3"/>
  <c r="HE73" i="3"/>
  <c r="HE74" i="3"/>
  <c r="HE75" i="3"/>
  <c r="HE76" i="3"/>
  <c r="HE77" i="3"/>
  <c r="HE78" i="3"/>
  <c r="HE79" i="3"/>
  <c r="HE80" i="3"/>
  <c r="HE81" i="3"/>
  <c r="HD23" i="6" s="1"/>
  <c r="HE82" i="3"/>
  <c r="HE83" i="3"/>
  <c r="HE84" i="3"/>
  <c r="HE85" i="3"/>
  <c r="HE86" i="3"/>
  <c r="HE87" i="3"/>
  <c r="HE88" i="3"/>
  <c r="HE89" i="3"/>
  <c r="HE90" i="3"/>
  <c r="HE91" i="3"/>
  <c r="HE92" i="3"/>
  <c r="HE93" i="3"/>
  <c r="HE94" i="3"/>
  <c r="HE95" i="3"/>
  <c r="HE96" i="3"/>
  <c r="HE97" i="3"/>
  <c r="HC27" i="6" s="1"/>
  <c r="HE98" i="3"/>
  <c r="HC28" i="6" s="1"/>
  <c r="HE99" i="3"/>
  <c r="HE100" i="3"/>
  <c r="HC29" i="6" s="1"/>
  <c r="HE101" i="3"/>
  <c r="HE102" i="3"/>
  <c r="HE103" i="3"/>
  <c r="HE104" i="3"/>
  <c r="HE105" i="3"/>
  <c r="HE106" i="3"/>
  <c r="HE107" i="3"/>
  <c r="HE108" i="3"/>
  <c r="HE109" i="3"/>
  <c r="HE110" i="3"/>
  <c r="HE111" i="3"/>
  <c r="HC32" i="6" s="1"/>
  <c r="HQ15" i="8" s="1"/>
  <c r="HE112" i="3"/>
  <c r="HE113" i="3"/>
  <c r="HE114" i="3"/>
  <c r="HE115" i="3"/>
  <c r="HE116" i="3"/>
  <c r="HE117" i="3"/>
  <c r="HE118" i="3"/>
  <c r="HE119" i="3"/>
  <c r="HE120" i="3"/>
  <c r="HE121" i="3"/>
  <c r="HE122" i="3"/>
  <c r="HE123" i="3"/>
  <c r="HE124" i="3"/>
  <c r="HC36" i="6" s="1"/>
  <c r="HE125" i="3"/>
  <c r="HC11" i="6" s="1"/>
  <c r="HE127" i="3"/>
  <c r="HC37" i="6" s="1"/>
  <c r="HQ19" i="8" s="1"/>
  <c r="HQ36" i="8" s="1"/>
  <c r="HE128" i="3"/>
  <c r="HE129" i="3"/>
  <c r="HE130" i="3"/>
  <c r="HE131" i="3"/>
  <c r="HE132" i="3"/>
  <c r="HE133" i="3"/>
  <c r="HE134" i="3"/>
  <c r="HE135" i="3"/>
  <c r="HE136" i="3"/>
  <c r="HE137" i="3"/>
  <c r="HE138" i="3"/>
  <c r="HE139" i="3"/>
  <c r="HE140" i="3"/>
  <c r="HE141" i="3"/>
  <c r="HC35" i="6" s="1"/>
  <c r="HR12" i="8" l="1"/>
  <c r="HS31" i="8"/>
  <c r="HS30" i="8"/>
  <c r="HC19" i="6"/>
  <c r="HT37" i="8"/>
  <c r="HR6" i="8"/>
  <c r="HR13" i="8"/>
  <c r="HC31" i="6"/>
  <c r="HQ17" i="8" s="1"/>
  <c r="HQ33" i="8" s="1"/>
  <c r="HS20" i="8"/>
  <c r="HR9" i="8"/>
  <c r="HR34" i="8"/>
  <c r="HS29" i="8"/>
  <c r="HC10" i="6"/>
  <c r="HC21" i="6"/>
  <c r="HC9" i="6"/>
  <c r="HC7" i="6"/>
  <c r="HR8" i="8"/>
  <c r="HC6" i="6"/>
  <c r="HR4" i="8"/>
  <c r="HC30" i="6"/>
  <c r="HQ16" i="8" s="1"/>
  <c r="HQ32" i="8" s="1"/>
  <c r="HC15" i="6"/>
  <c r="HC3" i="6"/>
  <c r="HC25" i="6"/>
  <c r="HC22" i="6"/>
  <c r="HC18" i="6"/>
  <c r="HC5" i="6"/>
  <c r="HC17" i="6"/>
  <c r="HC24" i="6"/>
  <c r="HC34" i="6"/>
  <c r="HQ11" i="8" s="1"/>
  <c r="HC33" i="6"/>
  <c r="HQ7" i="8" s="1"/>
  <c r="HR10" i="8"/>
  <c r="HC16" i="6"/>
  <c r="HC13" i="6"/>
  <c r="HC8" i="6"/>
  <c r="HC4" i="6"/>
  <c r="HC14" i="6"/>
  <c r="HC26" i="6"/>
  <c r="HC12" i="6"/>
  <c r="HQ18" i="8"/>
  <c r="HQ35" i="8" s="1"/>
  <c r="HQ14" i="8"/>
  <c r="HP38" i="8"/>
  <c r="HD3" i="3"/>
  <c r="HD4" i="3"/>
  <c r="HD5" i="3"/>
  <c r="HD6" i="3"/>
  <c r="HD7" i="3"/>
  <c r="HD8" i="3"/>
  <c r="HD9" i="3"/>
  <c r="HD10" i="3"/>
  <c r="HD11" i="3"/>
  <c r="HD12" i="3"/>
  <c r="HD13" i="3"/>
  <c r="HD14" i="3"/>
  <c r="HD15" i="3"/>
  <c r="HD16" i="3"/>
  <c r="HD17" i="3"/>
  <c r="HD18" i="3"/>
  <c r="HD19" i="3"/>
  <c r="HD20" i="3"/>
  <c r="HD21" i="3"/>
  <c r="HD22" i="3"/>
  <c r="HD23" i="3"/>
  <c r="HD24" i="3"/>
  <c r="HD25" i="3"/>
  <c r="HD26" i="3"/>
  <c r="HD27" i="3"/>
  <c r="HD28" i="3"/>
  <c r="HD29" i="3"/>
  <c r="HD30" i="3"/>
  <c r="HD31" i="3"/>
  <c r="HD32" i="3"/>
  <c r="HD33" i="3"/>
  <c r="HD34" i="3"/>
  <c r="HD35" i="3"/>
  <c r="HD36" i="3"/>
  <c r="HD37" i="3"/>
  <c r="HD38" i="3"/>
  <c r="HD39" i="3"/>
  <c r="HB38" i="6" s="1"/>
  <c r="HD40" i="3"/>
  <c r="HB39" i="6" s="1"/>
  <c r="HD41" i="3"/>
  <c r="HD42" i="3"/>
  <c r="HD43" i="3"/>
  <c r="HD44" i="3"/>
  <c r="HD45" i="3"/>
  <c r="HD46" i="3"/>
  <c r="HD47" i="3"/>
  <c r="HD48" i="3"/>
  <c r="HD49" i="3"/>
  <c r="HD50" i="3"/>
  <c r="HD51" i="3"/>
  <c r="HD52" i="3"/>
  <c r="HD53" i="3"/>
  <c r="HD54" i="3"/>
  <c r="HD55" i="3"/>
  <c r="HD56" i="3"/>
  <c r="HD57" i="3"/>
  <c r="HD58" i="3"/>
  <c r="HD59" i="3"/>
  <c r="HD60" i="3"/>
  <c r="HD62" i="3"/>
  <c r="HD63" i="3"/>
  <c r="HD64" i="3"/>
  <c r="HD65" i="3"/>
  <c r="HD66" i="3"/>
  <c r="HD67" i="3"/>
  <c r="HD68" i="3"/>
  <c r="HD69" i="3"/>
  <c r="HD70" i="3"/>
  <c r="HB20" i="6" s="1"/>
  <c r="HD71" i="3"/>
  <c r="HD72" i="3"/>
  <c r="HD73" i="3"/>
  <c r="HD74" i="3"/>
  <c r="HD75" i="3"/>
  <c r="HD76" i="3"/>
  <c r="HD77" i="3"/>
  <c r="HD78" i="3"/>
  <c r="HD79" i="3"/>
  <c r="HD80" i="3"/>
  <c r="HD81" i="3"/>
  <c r="HC23" i="6" s="1"/>
  <c r="HD82" i="3"/>
  <c r="HD83" i="3"/>
  <c r="HD84" i="3"/>
  <c r="HD85" i="3"/>
  <c r="HD86" i="3"/>
  <c r="HD87" i="3"/>
  <c r="HD88" i="3"/>
  <c r="HD89" i="3"/>
  <c r="HD90" i="3"/>
  <c r="HD91" i="3"/>
  <c r="HD92" i="3"/>
  <c r="HD93" i="3"/>
  <c r="HD94" i="3"/>
  <c r="HD95" i="3"/>
  <c r="HD96" i="3"/>
  <c r="HD97" i="3"/>
  <c r="HB27" i="6" s="1"/>
  <c r="HD98" i="3"/>
  <c r="HB28" i="6" s="1"/>
  <c r="HD99" i="3"/>
  <c r="HD100" i="3"/>
  <c r="HB29" i="6" s="1"/>
  <c r="HD101" i="3"/>
  <c r="HD102" i="3"/>
  <c r="HD103" i="3"/>
  <c r="HD104" i="3"/>
  <c r="HD105" i="3"/>
  <c r="HD106" i="3"/>
  <c r="HD107" i="3"/>
  <c r="HD108" i="3"/>
  <c r="HD109" i="3"/>
  <c r="HD110" i="3"/>
  <c r="HD111" i="3"/>
  <c r="HB32" i="6" s="1"/>
  <c r="HP15" i="8" s="1"/>
  <c r="HD112" i="3"/>
  <c r="HD113" i="3"/>
  <c r="HD114" i="3"/>
  <c r="HD115" i="3"/>
  <c r="HD116" i="3"/>
  <c r="HD117" i="3"/>
  <c r="HD118" i="3"/>
  <c r="HD119" i="3"/>
  <c r="HD120" i="3"/>
  <c r="HD121" i="3"/>
  <c r="HD122" i="3"/>
  <c r="HD123" i="3"/>
  <c r="HD124" i="3"/>
  <c r="HB36" i="6" s="1"/>
  <c r="HD125" i="3"/>
  <c r="HB11" i="6" s="1"/>
  <c r="HD127" i="3"/>
  <c r="HB37" i="6" s="1"/>
  <c r="HP19" i="8" s="1"/>
  <c r="HP36" i="8" s="1"/>
  <c r="HD128" i="3"/>
  <c r="HD129" i="3"/>
  <c r="HD130" i="3"/>
  <c r="HD131" i="3"/>
  <c r="HD132" i="3"/>
  <c r="HD133" i="3"/>
  <c r="HD134" i="3"/>
  <c r="HD135" i="3"/>
  <c r="HD136" i="3"/>
  <c r="HD137" i="3"/>
  <c r="HD138" i="3"/>
  <c r="HD139" i="3"/>
  <c r="HD140" i="3"/>
  <c r="HD141" i="3"/>
  <c r="HB35" i="6" s="1"/>
  <c r="HS37" i="8" l="1"/>
  <c r="HR31" i="8"/>
  <c r="HR30" i="8"/>
  <c r="HQ12" i="8"/>
  <c r="HQ6" i="8"/>
  <c r="HR29" i="8"/>
  <c r="HQ34" i="8"/>
  <c r="HB19" i="6"/>
  <c r="HQ8" i="8"/>
  <c r="HQ4" i="8"/>
  <c r="HB10" i="6"/>
  <c r="HB21" i="6"/>
  <c r="HB9" i="6"/>
  <c r="HB7" i="6"/>
  <c r="HB31" i="6"/>
  <c r="HP17" i="8" s="1"/>
  <c r="HP33" i="8" s="1"/>
  <c r="HB16" i="6"/>
  <c r="HB13" i="6"/>
  <c r="HR20" i="8"/>
  <c r="HQ5" i="8"/>
  <c r="HQ13" i="8"/>
  <c r="HQ9" i="8"/>
  <c r="HB24" i="6"/>
  <c r="HB14" i="6"/>
  <c r="HB34" i="6"/>
  <c r="HP11" i="8" s="1"/>
  <c r="HB17" i="6"/>
  <c r="HB33" i="6"/>
  <c r="HP7" i="8" s="1"/>
  <c r="HQ10" i="8"/>
  <c r="HB8" i="6"/>
  <c r="HB4" i="6"/>
  <c r="HB26" i="6"/>
  <c r="HB12" i="6"/>
  <c r="HB30" i="6"/>
  <c r="HP16" i="8" s="1"/>
  <c r="HP32" i="8" s="1"/>
  <c r="HB3" i="6"/>
  <c r="HB6" i="6"/>
  <c r="HB15" i="6"/>
  <c r="HB25" i="6"/>
  <c r="HB22" i="6"/>
  <c r="HB18" i="6"/>
  <c r="HB5" i="6"/>
  <c r="HP14" i="8"/>
  <c r="HP18" i="8"/>
  <c r="HP35" i="8" s="1"/>
  <c r="HO38" i="8"/>
  <c r="HC3" i="3"/>
  <c r="HC4" i="3"/>
  <c r="HC5" i="3"/>
  <c r="HC6" i="3"/>
  <c r="HC7" i="3"/>
  <c r="HC8" i="3"/>
  <c r="HC9" i="3"/>
  <c r="HC10" i="3"/>
  <c r="HC11" i="3"/>
  <c r="HC12" i="3"/>
  <c r="HC13" i="3"/>
  <c r="HC14" i="3"/>
  <c r="HC15" i="3"/>
  <c r="HC16" i="3"/>
  <c r="HC17" i="3"/>
  <c r="HC18" i="3"/>
  <c r="HC19" i="3"/>
  <c r="HC20" i="3"/>
  <c r="HC21" i="3"/>
  <c r="HC22" i="3"/>
  <c r="HC23" i="3"/>
  <c r="HC24" i="3"/>
  <c r="HC25" i="3"/>
  <c r="HC26" i="3"/>
  <c r="HC27" i="3"/>
  <c r="HC28" i="3"/>
  <c r="HC29" i="3"/>
  <c r="HC30" i="3"/>
  <c r="HC31" i="3"/>
  <c r="HC32" i="3"/>
  <c r="HC33" i="3"/>
  <c r="HC34" i="3"/>
  <c r="HC35" i="3"/>
  <c r="HC36" i="3"/>
  <c r="HC37" i="3"/>
  <c r="HC38" i="3"/>
  <c r="HC39" i="3"/>
  <c r="HA38" i="6" s="1"/>
  <c r="HC40" i="3"/>
  <c r="HA39" i="6" s="1"/>
  <c r="HC41" i="3"/>
  <c r="HC42" i="3"/>
  <c r="HC43" i="3"/>
  <c r="HC44" i="3"/>
  <c r="HC45" i="3"/>
  <c r="HC46" i="3"/>
  <c r="HC47" i="3"/>
  <c r="HC48" i="3"/>
  <c r="HC49" i="3"/>
  <c r="HC50" i="3"/>
  <c r="HC51" i="3"/>
  <c r="HC52" i="3"/>
  <c r="HC53" i="3"/>
  <c r="HC54" i="3"/>
  <c r="HC55" i="3"/>
  <c r="HC56" i="3"/>
  <c r="HC57" i="3"/>
  <c r="HC58" i="3"/>
  <c r="HC59" i="3"/>
  <c r="HC60" i="3"/>
  <c r="HC62" i="3"/>
  <c r="HC63" i="3"/>
  <c r="HC64" i="3"/>
  <c r="HC65" i="3"/>
  <c r="HC66" i="3"/>
  <c r="HC67" i="3"/>
  <c r="HC68" i="3"/>
  <c r="HC69" i="3"/>
  <c r="HC70" i="3"/>
  <c r="HA20" i="6" s="1"/>
  <c r="HC71" i="3"/>
  <c r="HC72" i="3"/>
  <c r="HC73" i="3"/>
  <c r="HC74" i="3"/>
  <c r="HC75" i="3"/>
  <c r="HC76" i="3"/>
  <c r="HC77" i="3"/>
  <c r="HC78" i="3"/>
  <c r="HC79" i="3"/>
  <c r="HC80" i="3"/>
  <c r="HC81" i="3"/>
  <c r="HB23" i="6" s="1"/>
  <c r="HC82" i="3"/>
  <c r="HC83" i="3"/>
  <c r="HC84" i="3"/>
  <c r="HC85" i="3"/>
  <c r="HC86" i="3"/>
  <c r="HC87" i="3"/>
  <c r="HC88" i="3"/>
  <c r="HC89" i="3"/>
  <c r="HC90" i="3"/>
  <c r="HC91" i="3"/>
  <c r="HC92" i="3"/>
  <c r="HC93" i="3"/>
  <c r="HC94" i="3"/>
  <c r="HC95" i="3"/>
  <c r="HC96" i="3"/>
  <c r="HC97" i="3"/>
  <c r="HA27" i="6" s="1"/>
  <c r="HC98" i="3"/>
  <c r="HA28" i="6" s="1"/>
  <c r="HC99" i="3"/>
  <c r="HC100" i="3"/>
  <c r="HA29" i="6" s="1"/>
  <c r="HC101" i="3"/>
  <c r="HC102" i="3"/>
  <c r="HC103" i="3"/>
  <c r="HC104" i="3"/>
  <c r="HC105" i="3"/>
  <c r="HC106" i="3"/>
  <c r="HC107" i="3"/>
  <c r="HC108" i="3"/>
  <c r="HC109" i="3"/>
  <c r="HC110" i="3"/>
  <c r="HC111" i="3"/>
  <c r="HA32" i="6" s="1"/>
  <c r="HO15" i="8" s="1"/>
  <c r="HC112" i="3"/>
  <c r="HC113" i="3"/>
  <c r="HC114" i="3"/>
  <c r="HC115" i="3"/>
  <c r="HC116" i="3"/>
  <c r="HC117" i="3"/>
  <c r="HC118" i="3"/>
  <c r="HC119" i="3"/>
  <c r="HC120" i="3"/>
  <c r="HC121" i="3"/>
  <c r="HC122" i="3"/>
  <c r="HC123" i="3"/>
  <c r="HC124" i="3"/>
  <c r="HA36" i="6" s="1"/>
  <c r="HC125" i="3"/>
  <c r="HA11" i="6" s="1"/>
  <c r="HC127" i="3"/>
  <c r="HA37" i="6" s="1"/>
  <c r="HO19" i="8" s="1"/>
  <c r="HO36" i="8" s="1"/>
  <c r="HC128" i="3"/>
  <c r="HC129" i="3"/>
  <c r="HC130" i="3"/>
  <c r="HC131" i="3"/>
  <c r="HC132" i="3"/>
  <c r="HC133" i="3"/>
  <c r="HC134" i="3"/>
  <c r="HC135" i="3"/>
  <c r="HC136" i="3"/>
  <c r="HC137" i="3"/>
  <c r="HC138" i="3"/>
  <c r="HC139" i="3"/>
  <c r="HC140" i="3"/>
  <c r="HC141" i="3"/>
  <c r="HA35" i="6" s="1"/>
  <c r="HQ31" i="8" l="1"/>
  <c r="HR37" i="8"/>
  <c r="HA16" i="6"/>
  <c r="HA13" i="6"/>
  <c r="HP12" i="8"/>
  <c r="HA19" i="6"/>
  <c r="HP34" i="8"/>
  <c r="HQ29" i="8"/>
  <c r="HP8" i="8"/>
  <c r="HP6" i="8"/>
  <c r="HP13" i="8"/>
  <c r="HA15" i="6"/>
  <c r="HA6" i="6"/>
  <c r="HP5" i="8"/>
  <c r="HP4" i="8"/>
  <c r="HP9" i="8"/>
  <c r="HA17" i="6"/>
  <c r="HQ30" i="8"/>
  <c r="HP10" i="8"/>
  <c r="HA4" i="6"/>
  <c r="HA8" i="6"/>
  <c r="HA5" i="6"/>
  <c r="HA18" i="6"/>
  <c r="HA12" i="6"/>
  <c r="HA26" i="6"/>
  <c r="HQ20" i="8"/>
  <c r="HA30" i="6"/>
  <c r="HO16" i="8" s="1"/>
  <c r="HO32" i="8" s="1"/>
  <c r="HA3" i="6"/>
  <c r="HA31" i="6"/>
  <c r="HO17" i="8" s="1"/>
  <c r="HO33" i="8" s="1"/>
  <c r="HA25" i="6"/>
  <c r="HO14" i="8"/>
  <c r="HA33" i="6"/>
  <c r="HO7" i="8" s="1"/>
  <c r="HA10" i="6"/>
  <c r="HA24" i="6"/>
  <c r="HA21" i="6"/>
  <c r="HA14" i="6"/>
  <c r="HA9" i="6"/>
  <c r="HA7" i="6"/>
  <c r="HA22" i="6"/>
  <c r="HA34" i="6"/>
  <c r="HO11" i="8" s="1"/>
  <c r="HO18" i="8"/>
  <c r="HO35" i="8" s="1"/>
  <c r="HN38" i="8"/>
  <c r="HB3" i="3"/>
  <c r="HB4" i="3"/>
  <c r="HB5" i="3"/>
  <c r="HB6" i="3"/>
  <c r="HB7" i="3"/>
  <c r="HB8" i="3"/>
  <c r="HB9" i="3"/>
  <c r="HB10" i="3"/>
  <c r="HB11" i="3"/>
  <c r="HB12" i="3"/>
  <c r="HB13" i="3"/>
  <c r="HB14" i="3"/>
  <c r="HB15" i="3"/>
  <c r="HB16" i="3"/>
  <c r="HB17" i="3"/>
  <c r="HB18" i="3"/>
  <c r="HB19" i="3"/>
  <c r="HB20" i="3"/>
  <c r="HB21" i="3"/>
  <c r="HB22" i="3"/>
  <c r="HB23" i="3"/>
  <c r="HB24" i="3"/>
  <c r="HB25" i="3"/>
  <c r="HB26" i="3"/>
  <c r="HB27" i="3"/>
  <c r="HB28" i="3"/>
  <c r="HB29" i="3"/>
  <c r="HB30" i="3"/>
  <c r="HB31" i="3"/>
  <c r="HB32" i="3"/>
  <c r="HB33" i="3"/>
  <c r="HB34" i="3"/>
  <c r="HB35" i="3"/>
  <c r="HB36" i="3"/>
  <c r="HB37" i="3"/>
  <c r="HB38" i="3"/>
  <c r="HB39" i="3"/>
  <c r="GZ38" i="6" s="1"/>
  <c r="HB40" i="3"/>
  <c r="GZ39" i="6" s="1"/>
  <c r="HB41" i="3"/>
  <c r="HB42" i="3"/>
  <c r="HB43" i="3"/>
  <c r="HB44" i="3"/>
  <c r="HB45" i="3"/>
  <c r="HB46" i="3"/>
  <c r="HB47" i="3"/>
  <c r="HB48" i="3"/>
  <c r="HB49" i="3"/>
  <c r="HB50" i="3"/>
  <c r="HB51" i="3"/>
  <c r="HB52" i="3"/>
  <c r="HB53" i="3"/>
  <c r="HB54" i="3"/>
  <c r="HB55" i="3"/>
  <c r="HB56" i="3"/>
  <c r="HB57" i="3"/>
  <c r="HB58" i="3"/>
  <c r="HB59" i="3"/>
  <c r="HB60" i="3"/>
  <c r="HB62" i="3"/>
  <c r="HB63" i="3"/>
  <c r="HB64" i="3"/>
  <c r="HB65" i="3"/>
  <c r="HB66" i="3"/>
  <c r="HB67" i="3"/>
  <c r="HB68" i="3"/>
  <c r="HB69" i="3"/>
  <c r="HB70" i="3"/>
  <c r="GZ20" i="6" s="1"/>
  <c r="HB71" i="3"/>
  <c r="HB72" i="3"/>
  <c r="HB73" i="3"/>
  <c r="HB74" i="3"/>
  <c r="HB75" i="3"/>
  <c r="HB76" i="3"/>
  <c r="HB77" i="3"/>
  <c r="HB78" i="3"/>
  <c r="HB79" i="3"/>
  <c r="HB80" i="3"/>
  <c r="HB81" i="3"/>
  <c r="HA23" i="6" s="1"/>
  <c r="HB82" i="3"/>
  <c r="HB83" i="3"/>
  <c r="HB84" i="3"/>
  <c r="HB85" i="3"/>
  <c r="HB86" i="3"/>
  <c r="HB87" i="3"/>
  <c r="HB88" i="3"/>
  <c r="HB89" i="3"/>
  <c r="HB90" i="3"/>
  <c r="HB91" i="3"/>
  <c r="HB92" i="3"/>
  <c r="HB93" i="3"/>
  <c r="HB94" i="3"/>
  <c r="HB95" i="3"/>
  <c r="HB96" i="3"/>
  <c r="HB97" i="3"/>
  <c r="GZ27" i="6" s="1"/>
  <c r="HB98" i="3"/>
  <c r="GZ28" i="6" s="1"/>
  <c r="HB99" i="3"/>
  <c r="HB100" i="3"/>
  <c r="GZ29" i="6" s="1"/>
  <c r="HB101" i="3"/>
  <c r="HB102" i="3"/>
  <c r="HB103" i="3"/>
  <c r="HB104" i="3"/>
  <c r="HB105" i="3"/>
  <c r="HB106" i="3"/>
  <c r="HB107" i="3"/>
  <c r="HB108" i="3"/>
  <c r="HB109" i="3"/>
  <c r="HB110" i="3"/>
  <c r="HB111" i="3"/>
  <c r="GZ32" i="6" s="1"/>
  <c r="HN15" i="8" s="1"/>
  <c r="HB112" i="3"/>
  <c r="HB113" i="3"/>
  <c r="HB114" i="3"/>
  <c r="HB115" i="3"/>
  <c r="HB116" i="3"/>
  <c r="HB117" i="3"/>
  <c r="HB118" i="3"/>
  <c r="HB119" i="3"/>
  <c r="HB120" i="3"/>
  <c r="HB121" i="3"/>
  <c r="HB122" i="3"/>
  <c r="HB123" i="3"/>
  <c r="HB124" i="3"/>
  <c r="GZ36" i="6" s="1"/>
  <c r="HB125" i="3"/>
  <c r="GZ11" i="6" s="1"/>
  <c r="HB127" i="3"/>
  <c r="GZ37" i="6" s="1"/>
  <c r="HN19" i="8" s="1"/>
  <c r="HN36" i="8" s="1"/>
  <c r="HB128" i="3"/>
  <c r="HB129" i="3"/>
  <c r="HB130" i="3"/>
  <c r="HB131" i="3"/>
  <c r="HB132" i="3"/>
  <c r="HB133" i="3"/>
  <c r="HB134" i="3"/>
  <c r="HB135" i="3"/>
  <c r="HB136" i="3"/>
  <c r="HB137" i="3"/>
  <c r="HB138" i="3"/>
  <c r="HB139" i="3"/>
  <c r="HB140" i="3"/>
  <c r="HB141" i="3"/>
  <c r="GZ35" i="6" s="1"/>
  <c r="HO9" i="8" l="1"/>
  <c r="HQ37" i="8"/>
  <c r="HP20" i="8"/>
  <c r="HO5" i="8"/>
  <c r="HP29" i="8"/>
  <c r="HP30" i="8"/>
  <c r="HP31" i="8"/>
  <c r="GZ19" i="6"/>
  <c r="HO13" i="8"/>
  <c r="HO30" i="8" s="1"/>
  <c r="HO12" i="8"/>
  <c r="HO34" i="8"/>
  <c r="GZ21" i="6"/>
  <c r="GZ9" i="6"/>
  <c r="GZ7" i="6"/>
  <c r="GZ31" i="6"/>
  <c r="HN17" i="8" s="1"/>
  <c r="HN33" i="8" s="1"/>
  <c r="HO10" i="8"/>
  <c r="HO6" i="8"/>
  <c r="HO4" i="8"/>
  <c r="GZ3" i="6"/>
  <c r="HO8" i="8"/>
  <c r="GZ25" i="6"/>
  <c r="GZ22" i="6"/>
  <c r="GZ10" i="6"/>
  <c r="GZ18" i="6"/>
  <c r="GZ5" i="6"/>
  <c r="GZ17" i="6"/>
  <c r="GZ34" i="6"/>
  <c r="HN11" i="8" s="1"/>
  <c r="GZ16" i="6"/>
  <c r="GZ8" i="6"/>
  <c r="GZ26" i="6"/>
  <c r="GZ12" i="6"/>
  <c r="GZ14" i="6"/>
  <c r="GZ13" i="6"/>
  <c r="GZ4" i="6"/>
  <c r="GZ6" i="6"/>
  <c r="GZ24" i="6"/>
  <c r="GZ33" i="6"/>
  <c r="HN7" i="8" s="1"/>
  <c r="GZ30" i="6"/>
  <c r="HN16" i="8" s="1"/>
  <c r="HN32" i="8" s="1"/>
  <c r="GZ15" i="6"/>
  <c r="HN18" i="8"/>
  <c r="HN35" i="8" s="1"/>
  <c r="HN14" i="8"/>
  <c r="HM38" i="8"/>
  <c r="HA3" i="3"/>
  <c r="HA4" i="3"/>
  <c r="HA5" i="3"/>
  <c r="HA6" i="3"/>
  <c r="HA7" i="3"/>
  <c r="HA8" i="3"/>
  <c r="HA9" i="3"/>
  <c r="HA10" i="3"/>
  <c r="HA11" i="3"/>
  <c r="HA12" i="3"/>
  <c r="HA13" i="3"/>
  <c r="HA14" i="3"/>
  <c r="HA15" i="3"/>
  <c r="HA16" i="3"/>
  <c r="HA17" i="3"/>
  <c r="HA18" i="3"/>
  <c r="HA19" i="3"/>
  <c r="HA20" i="3"/>
  <c r="HA21" i="3"/>
  <c r="HA22" i="3"/>
  <c r="HA23" i="3"/>
  <c r="HA24" i="3"/>
  <c r="HA25" i="3"/>
  <c r="HA26" i="3"/>
  <c r="HA27" i="3"/>
  <c r="HA28" i="3"/>
  <c r="HA29" i="3"/>
  <c r="HA30" i="3"/>
  <c r="HA31" i="3"/>
  <c r="HA32" i="3"/>
  <c r="HA33" i="3"/>
  <c r="HA34" i="3"/>
  <c r="HA35" i="3"/>
  <c r="HA36" i="3"/>
  <c r="HA37" i="3"/>
  <c r="HA38" i="3"/>
  <c r="HA39" i="3"/>
  <c r="GY38" i="6" s="1"/>
  <c r="HA40" i="3"/>
  <c r="GY39" i="6" s="1"/>
  <c r="HA41" i="3"/>
  <c r="HA42" i="3"/>
  <c r="HA43" i="3"/>
  <c r="HA44" i="3"/>
  <c r="HA45" i="3"/>
  <c r="HA46" i="3"/>
  <c r="HA47" i="3"/>
  <c r="HA48" i="3"/>
  <c r="HA49" i="3"/>
  <c r="HA50" i="3"/>
  <c r="HA51" i="3"/>
  <c r="HA52" i="3"/>
  <c r="HA53" i="3"/>
  <c r="HA54" i="3"/>
  <c r="HA55" i="3"/>
  <c r="HA56" i="3"/>
  <c r="HA57" i="3"/>
  <c r="HA58" i="3"/>
  <c r="HA59" i="3"/>
  <c r="HA60" i="3"/>
  <c r="HA62" i="3"/>
  <c r="HA63" i="3"/>
  <c r="HA64" i="3"/>
  <c r="HA65" i="3"/>
  <c r="HA66" i="3"/>
  <c r="HA67" i="3"/>
  <c r="HA68" i="3"/>
  <c r="HA69" i="3"/>
  <c r="HA70" i="3"/>
  <c r="GY20" i="6" s="1"/>
  <c r="HA71" i="3"/>
  <c r="HA72" i="3"/>
  <c r="HA73" i="3"/>
  <c r="HA74" i="3"/>
  <c r="HA75" i="3"/>
  <c r="HA76" i="3"/>
  <c r="HA77" i="3"/>
  <c r="HA78" i="3"/>
  <c r="HA79" i="3"/>
  <c r="HA80" i="3"/>
  <c r="HA81" i="3"/>
  <c r="GZ23" i="6" s="1"/>
  <c r="HA82" i="3"/>
  <c r="HA83" i="3"/>
  <c r="HA84" i="3"/>
  <c r="HA85" i="3"/>
  <c r="HA86" i="3"/>
  <c r="HA87" i="3"/>
  <c r="HA88" i="3"/>
  <c r="HA89" i="3"/>
  <c r="HA90" i="3"/>
  <c r="HA91" i="3"/>
  <c r="HA92" i="3"/>
  <c r="HA93" i="3"/>
  <c r="HA94" i="3"/>
  <c r="HA95" i="3"/>
  <c r="HA96" i="3"/>
  <c r="HA97" i="3"/>
  <c r="GY27" i="6" s="1"/>
  <c r="HA98" i="3"/>
  <c r="GY28" i="6" s="1"/>
  <c r="HA99" i="3"/>
  <c r="HA100" i="3"/>
  <c r="GY29" i="6" s="1"/>
  <c r="HA101" i="3"/>
  <c r="HA102" i="3"/>
  <c r="HA103" i="3"/>
  <c r="HA104" i="3"/>
  <c r="HA105" i="3"/>
  <c r="HA106" i="3"/>
  <c r="HA107" i="3"/>
  <c r="HA108" i="3"/>
  <c r="HA109" i="3"/>
  <c r="HA110" i="3"/>
  <c r="HA111" i="3"/>
  <c r="GY32" i="6" s="1"/>
  <c r="HM15" i="8" s="1"/>
  <c r="HA112" i="3"/>
  <c r="HA113" i="3"/>
  <c r="HA114" i="3"/>
  <c r="HA115" i="3"/>
  <c r="HA116" i="3"/>
  <c r="HA117" i="3"/>
  <c r="HA118" i="3"/>
  <c r="HA119" i="3"/>
  <c r="HA120" i="3"/>
  <c r="HA121" i="3"/>
  <c r="HA122" i="3"/>
  <c r="HA123" i="3"/>
  <c r="HA124" i="3"/>
  <c r="GY36" i="6" s="1"/>
  <c r="HA125" i="3"/>
  <c r="GY11" i="6" s="1"/>
  <c r="HA127" i="3"/>
  <c r="GY37" i="6" s="1"/>
  <c r="HM19" i="8" s="1"/>
  <c r="HM36" i="8" s="1"/>
  <c r="HA128" i="3"/>
  <c r="HA129" i="3"/>
  <c r="HA130" i="3"/>
  <c r="HA131" i="3"/>
  <c r="HA132" i="3"/>
  <c r="HA133" i="3"/>
  <c r="HA134" i="3"/>
  <c r="HA135" i="3"/>
  <c r="HA136" i="3"/>
  <c r="HA137" i="3"/>
  <c r="HA138" i="3"/>
  <c r="HA139" i="3"/>
  <c r="HA140" i="3"/>
  <c r="HA141" i="3"/>
  <c r="GY35" i="6" s="1"/>
  <c r="HP37" i="8" l="1"/>
  <c r="GY19" i="6"/>
  <c r="HN12" i="8"/>
  <c r="HN6" i="8"/>
  <c r="HN34" i="8"/>
  <c r="HN9" i="8"/>
  <c r="HO31" i="8"/>
  <c r="GY16" i="6"/>
  <c r="GY31" i="6"/>
  <c r="HM17" i="8" s="1"/>
  <c r="HM33" i="8" s="1"/>
  <c r="GY24" i="6"/>
  <c r="GY21" i="6"/>
  <c r="GY34" i="6"/>
  <c r="HM11" i="8" s="1"/>
  <c r="HN5" i="8"/>
  <c r="HO20" i="8"/>
  <c r="GY4" i="6"/>
  <c r="GY5" i="6"/>
  <c r="GY6" i="6"/>
  <c r="HN8" i="8"/>
  <c r="HO29" i="8"/>
  <c r="HO37" i="8" s="1"/>
  <c r="HN4" i="8"/>
  <c r="GY17" i="6"/>
  <c r="GY26" i="6"/>
  <c r="HN10" i="8"/>
  <c r="GY13" i="6"/>
  <c r="GY12" i="6"/>
  <c r="GY30" i="6"/>
  <c r="HM16" i="8" s="1"/>
  <c r="HM32" i="8" s="1"/>
  <c r="GY15" i="6"/>
  <c r="GY33" i="6"/>
  <c r="HM7" i="8" s="1"/>
  <c r="GY18" i="6"/>
  <c r="GY10" i="6"/>
  <c r="HN13" i="8"/>
  <c r="GY8" i="6"/>
  <c r="GY3" i="6"/>
  <c r="GY22" i="6"/>
  <c r="GY25" i="6"/>
  <c r="GY14" i="6"/>
  <c r="GY9" i="6"/>
  <c r="GY7" i="6"/>
  <c r="HM18" i="8"/>
  <c r="HM35" i="8" s="1"/>
  <c r="HM14" i="8"/>
  <c r="HL38" i="8"/>
  <c r="GZ3" i="3"/>
  <c r="GZ4" i="3"/>
  <c r="GZ5" i="3"/>
  <c r="GZ6" i="3"/>
  <c r="GZ7" i="3"/>
  <c r="GZ8" i="3"/>
  <c r="GZ9" i="3"/>
  <c r="GZ10" i="3"/>
  <c r="GZ11" i="3"/>
  <c r="GZ12" i="3"/>
  <c r="GZ13" i="3"/>
  <c r="GZ14" i="3"/>
  <c r="GZ15" i="3"/>
  <c r="GZ16" i="3"/>
  <c r="GZ17" i="3"/>
  <c r="GZ18" i="3"/>
  <c r="GZ19" i="3"/>
  <c r="GZ20" i="3"/>
  <c r="GZ21" i="3"/>
  <c r="GZ22" i="3"/>
  <c r="GZ23" i="3"/>
  <c r="GZ24" i="3"/>
  <c r="GZ25" i="3"/>
  <c r="GZ26" i="3"/>
  <c r="GZ27" i="3"/>
  <c r="GZ28" i="3"/>
  <c r="GZ29" i="3"/>
  <c r="GZ30" i="3"/>
  <c r="GZ31" i="3"/>
  <c r="GZ32" i="3"/>
  <c r="GZ33" i="3"/>
  <c r="GZ34" i="3"/>
  <c r="GZ35" i="3"/>
  <c r="GZ36" i="3"/>
  <c r="GZ37" i="3"/>
  <c r="GZ38" i="3"/>
  <c r="GZ39" i="3"/>
  <c r="GX38" i="6" s="1"/>
  <c r="GZ40" i="3"/>
  <c r="GX39" i="6" s="1"/>
  <c r="GZ41" i="3"/>
  <c r="GZ42" i="3"/>
  <c r="GZ43" i="3"/>
  <c r="GZ44" i="3"/>
  <c r="GZ45" i="3"/>
  <c r="GZ46" i="3"/>
  <c r="GZ47" i="3"/>
  <c r="GZ48" i="3"/>
  <c r="GZ49" i="3"/>
  <c r="GZ50" i="3"/>
  <c r="GZ51" i="3"/>
  <c r="GZ52" i="3"/>
  <c r="GZ53" i="3"/>
  <c r="GZ54" i="3"/>
  <c r="GZ55" i="3"/>
  <c r="GZ56" i="3"/>
  <c r="GZ57" i="3"/>
  <c r="GZ58" i="3"/>
  <c r="GZ59" i="3"/>
  <c r="GZ60" i="3"/>
  <c r="GZ62" i="3"/>
  <c r="GZ63" i="3"/>
  <c r="GZ64" i="3"/>
  <c r="GZ65" i="3"/>
  <c r="GZ66" i="3"/>
  <c r="GZ67" i="3"/>
  <c r="GZ68" i="3"/>
  <c r="GZ69" i="3"/>
  <c r="GZ70" i="3"/>
  <c r="GX20" i="6" s="1"/>
  <c r="GZ71" i="3"/>
  <c r="GZ72" i="3"/>
  <c r="GZ73" i="3"/>
  <c r="GZ74" i="3"/>
  <c r="GZ75" i="3"/>
  <c r="GZ76" i="3"/>
  <c r="GZ77" i="3"/>
  <c r="GZ78" i="3"/>
  <c r="GZ79" i="3"/>
  <c r="GZ80" i="3"/>
  <c r="GZ81" i="3"/>
  <c r="GY23" i="6" s="1"/>
  <c r="GZ82" i="3"/>
  <c r="GZ83" i="3"/>
  <c r="GZ84" i="3"/>
  <c r="GZ85" i="3"/>
  <c r="GZ86" i="3"/>
  <c r="GZ87" i="3"/>
  <c r="GZ88" i="3"/>
  <c r="GZ89" i="3"/>
  <c r="GZ90" i="3"/>
  <c r="GZ91" i="3"/>
  <c r="GZ92" i="3"/>
  <c r="GZ93" i="3"/>
  <c r="GZ94" i="3"/>
  <c r="GZ95" i="3"/>
  <c r="GZ96" i="3"/>
  <c r="GZ97" i="3"/>
  <c r="GX27" i="6" s="1"/>
  <c r="GZ98" i="3"/>
  <c r="GX28" i="6" s="1"/>
  <c r="GZ99" i="3"/>
  <c r="GZ100" i="3"/>
  <c r="GX29" i="6" s="1"/>
  <c r="GZ101" i="3"/>
  <c r="GZ102" i="3"/>
  <c r="GZ103" i="3"/>
  <c r="GZ104" i="3"/>
  <c r="GZ105" i="3"/>
  <c r="GZ106" i="3"/>
  <c r="GZ107" i="3"/>
  <c r="GZ108" i="3"/>
  <c r="GZ109" i="3"/>
  <c r="GZ110" i="3"/>
  <c r="GZ111" i="3"/>
  <c r="GX32" i="6" s="1"/>
  <c r="HL15" i="8" s="1"/>
  <c r="GZ112" i="3"/>
  <c r="GZ113" i="3"/>
  <c r="GZ114" i="3"/>
  <c r="GZ115" i="3"/>
  <c r="GZ116" i="3"/>
  <c r="GZ117" i="3"/>
  <c r="GZ118" i="3"/>
  <c r="GZ119" i="3"/>
  <c r="GZ120" i="3"/>
  <c r="GZ121" i="3"/>
  <c r="GZ122" i="3"/>
  <c r="GZ123" i="3"/>
  <c r="GZ124" i="3"/>
  <c r="GX36" i="6" s="1"/>
  <c r="GZ125" i="3"/>
  <c r="GX11" i="6" s="1"/>
  <c r="GZ127" i="3"/>
  <c r="GX37" i="6" s="1"/>
  <c r="HL19" i="8" s="1"/>
  <c r="HL36" i="8" s="1"/>
  <c r="GZ128" i="3"/>
  <c r="GZ129" i="3"/>
  <c r="GZ130" i="3"/>
  <c r="GZ131" i="3"/>
  <c r="GZ132" i="3"/>
  <c r="GZ133" i="3"/>
  <c r="GZ134" i="3"/>
  <c r="GZ135" i="3"/>
  <c r="GZ136" i="3"/>
  <c r="GZ137" i="3"/>
  <c r="GZ138" i="3"/>
  <c r="GZ139" i="3"/>
  <c r="GZ140" i="3"/>
  <c r="GZ141" i="3"/>
  <c r="GX35" i="6" s="1"/>
  <c r="GX19" i="6" l="1"/>
  <c r="HN31" i="8"/>
  <c r="HM6" i="8"/>
  <c r="HM34" i="8"/>
  <c r="HN30" i="8"/>
  <c r="HN29" i="8"/>
  <c r="GX9" i="6"/>
  <c r="GX22" i="6"/>
  <c r="HM4" i="8"/>
  <c r="HM9" i="8"/>
  <c r="HM13" i="8"/>
  <c r="GX10" i="6"/>
  <c r="GX21" i="6"/>
  <c r="GX34" i="6"/>
  <c r="HL11" i="8" s="1"/>
  <c r="GX33" i="6"/>
  <c r="HL7" i="8" s="1"/>
  <c r="HM10" i="8"/>
  <c r="HM8" i="8"/>
  <c r="HM12" i="8"/>
  <c r="HM5" i="8"/>
  <c r="GX31" i="6"/>
  <c r="HL17" i="8" s="1"/>
  <c r="HL33" i="8" s="1"/>
  <c r="GX5" i="6"/>
  <c r="GX24" i="6"/>
  <c r="GX17" i="6"/>
  <c r="GX14" i="6"/>
  <c r="HN20" i="8"/>
  <c r="GX8" i="6"/>
  <c r="GX4" i="6"/>
  <c r="GX12" i="6"/>
  <c r="GX6" i="6"/>
  <c r="GX13" i="6"/>
  <c r="GX26" i="6"/>
  <c r="GX30" i="6"/>
  <c r="HL16" i="8" s="1"/>
  <c r="HL32" i="8" s="1"/>
  <c r="GX15" i="6"/>
  <c r="GX7" i="6"/>
  <c r="GX3" i="6"/>
  <c r="GX16" i="6"/>
  <c r="GX25" i="6"/>
  <c r="GX18" i="6"/>
  <c r="HL18" i="8"/>
  <c r="HL35" i="8" s="1"/>
  <c r="HL14" i="8"/>
  <c r="HK38" i="8"/>
  <c r="GY3" i="3"/>
  <c r="GY4" i="3"/>
  <c r="GY5" i="3"/>
  <c r="GY6" i="3"/>
  <c r="GY7" i="3"/>
  <c r="GY8" i="3"/>
  <c r="GY9" i="3"/>
  <c r="GY10" i="3"/>
  <c r="GY11" i="3"/>
  <c r="GY12" i="3"/>
  <c r="GY13" i="3"/>
  <c r="GY14" i="3"/>
  <c r="GY15" i="3"/>
  <c r="GY16" i="3"/>
  <c r="GY17" i="3"/>
  <c r="GY18" i="3"/>
  <c r="GY19" i="3"/>
  <c r="GY20" i="3"/>
  <c r="GY21" i="3"/>
  <c r="GY22" i="3"/>
  <c r="GY23" i="3"/>
  <c r="GY24" i="3"/>
  <c r="GY25" i="3"/>
  <c r="GY26" i="3"/>
  <c r="GY27" i="3"/>
  <c r="GY28" i="3"/>
  <c r="GY29" i="3"/>
  <c r="GY30" i="3"/>
  <c r="GY31" i="3"/>
  <c r="GY32" i="3"/>
  <c r="GY33" i="3"/>
  <c r="GY34" i="3"/>
  <c r="GY35" i="3"/>
  <c r="GY36" i="3"/>
  <c r="GY37" i="3"/>
  <c r="GY38" i="3"/>
  <c r="GY39" i="3"/>
  <c r="GW38" i="6" s="1"/>
  <c r="GY40" i="3"/>
  <c r="GW39" i="6" s="1"/>
  <c r="GY41" i="3"/>
  <c r="GY42" i="3"/>
  <c r="GY43" i="3"/>
  <c r="GY44" i="3"/>
  <c r="GY45" i="3"/>
  <c r="GY46" i="3"/>
  <c r="GY47" i="3"/>
  <c r="GY48" i="3"/>
  <c r="GY49" i="3"/>
  <c r="GY50" i="3"/>
  <c r="GY51" i="3"/>
  <c r="GY52" i="3"/>
  <c r="GY53" i="3"/>
  <c r="GY54" i="3"/>
  <c r="GY55" i="3"/>
  <c r="GY56" i="3"/>
  <c r="GY57" i="3"/>
  <c r="GY58" i="3"/>
  <c r="GY59" i="3"/>
  <c r="GY60" i="3"/>
  <c r="GY62" i="3"/>
  <c r="GY63" i="3"/>
  <c r="GY64" i="3"/>
  <c r="GY65" i="3"/>
  <c r="GY66" i="3"/>
  <c r="GY67" i="3"/>
  <c r="GY68" i="3"/>
  <c r="GY69" i="3"/>
  <c r="GY70" i="3"/>
  <c r="GW20" i="6" s="1"/>
  <c r="GY71" i="3"/>
  <c r="GY72" i="3"/>
  <c r="GY73" i="3"/>
  <c r="GY74" i="3"/>
  <c r="GY75" i="3"/>
  <c r="GY76" i="3"/>
  <c r="GY77" i="3"/>
  <c r="GY78" i="3"/>
  <c r="GY79" i="3"/>
  <c r="GY80" i="3"/>
  <c r="GY81" i="3"/>
  <c r="GX23" i="6" s="1"/>
  <c r="GY82" i="3"/>
  <c r="GY83" i="3"/>
  <c r="GY84" i="3"/>
  <c r="GY85" i="3"/>
  <c r="GY86" i="3"/>
  <c r="GY87" i="3"/>
  <c r="GY88" i="3"/>
  <c r="GY89" i="3"/>
  <c r="GY90" i="3"/>
  <c r="GY91" i="3"/>
  <c r="GY92" i="3"/>
  <c r="GY93" i="3"/>
  <c r="GY94" i="3"/>
  <c r="GY95" i="3"/>
  <c r="GY96" i="3"/>
  <c r="GY97" i="3"/>
  <c r="GW27" i="6" s="1"/>
  <c r="GY98" i="3"/>
  <c r="GW28" i="6" s="1"/>
  <c r="GY99" i="3"/>
  <c r="GY100" i="3"/>
  <c r="GW29" i="6" s="1"/>
  <c r="GY101" i="3"/>
  <c r="GY102" i="3"/>
  <c r="GY103" i="3"/>
  <c r="GY104" i="3"/>
  <c r="GY105" i="3"/>
  <c r="GY106" i="3"/>
  <c r="GY107" i="3"/>
  <c r="GY108" i="3"/>
  <c r="GY109" i="3"/>
  <c r="GY110" i="3"/>
  <c r="GY111" i="3"/>
  <c r="GW32" i="6" s="1"/>
  <c r="HK15" i="8" s="1"/>
  <c r="GY112" i="3"/>
  <c r="GY113" i="3"/>
  <c r="GY114" i="3"/>
  <c r="GY115" i="3"/>
  <c r="GY116" i="3"/>
  <c r="GY117" i="3"/>
  <c r="GY118" i="3"/>
  <c r="GY119" i="3"/>
  <c r="GY120" i="3"/>
  <c r="GY121" i="3"/>
  <c r="GY122" i="3"/>
  <c r="GY123" i="3"/>
  <c r="GY124" i="3"/>
  <c r="GW36" i="6" s="1"/>
  <c r="GY125" i="3"/>
  <c r="GW11" i="6" s="1"/>
  <c r="GY127" i="3"/>
  <c r="GW37" i="6" s="1"/>
  <c r="HK19" i="8" s="1"/>
  <c r="HK36" i="8" s="1"/>
  <c r="GY128" i="3"/>
  <c r="GY129" i="3"/>
  <c r="GY130" i="3"/>
  <c r="GY131" i="3"/>
  <c r="GY132" i="3"/>
  <c r="GY133" i="3"/>
  <c r="GY134" i="3"/>
  <c r="GY135" i="3"/>
  <c r="GY136" i="3"/>
  <c r="GY137" i="3"/>
  <c r="GY138" i="3"/>
  <c r="GY139" i="3"/>
  <c r="GY140" i="3"/>
  <c r="GY141" i="3"/>
  <c r="GW35" i="6" s="1"/>
  <c r="HM31" i="8" l="1"/>
  <c r="HL12" i="8"/>
  <c r="HN37" i="8"/>
  <c r="HL6" i="8"/>
  <c r="GW31" i="6"/>
  <c r="HK17" i="8" s="1"/>
  <c r="HK33" i="8" s="1"/>
  <c r="HM30" i="8"/>
  <c r="HL9" i="8"/>
  <c r="GW21" i="6"/>
  <c r="GW9" i="6"/>
  <c r="HL34" i="8"/>
  <c r="GW10" i="6"/>
  <c r="HL8" i="8"/>
  <c r="HM29" i="8"/>
  <c r="GW16" i="6"/>
  <c r="GW13" i="6"/>
  <c r="HM20" i="8"/>
  <c r="HL5" i="8"/>
  <c r="GW19" i="6"/>
  <c r="GW22" i="6"/>
  <c r="HL4" i="8"/>
  <c r="GW24" i="6"/>
  <c r="GW17" i="6"/>
  <c r="GW14" i="6"/>
  <c r="GW5" i="6"/>
  <c r="GW34" i="6"/>
  <c r="HK11" i="8" s="1"/>
  <c r="GW33" i="6"/>
  <c r="HK7" i="8" s="1"/>
  <c r="HL10" i="8"/>
  <c r="GW8" i="6"/>
  <c r="GW4" i="6"/>
  <c r="HL13" i="8"/>
  <c r="GW30" i="6"/>
  <c r="HK16" i="8" s="1"/>
  <c r="HK32" i="8" s="1"/>
  <c r="GW3" i="6"/>
  <c r="GW26" i="6"/>
  <c r="GW6" i="6"/>
  <c r="GW25" i="6"/>
  <c r="GW18" i="6"/>
  <c r="GW7" i="6"/>
  <c r="GW12" i="6"/>
  <c r="GW15" i="6"/>
  <c r="HK18" i="8"/>
  <c r="HK35" i="8" s="1"/>
  <c r="HK14" i="8"/>
  <c r="HJ38" i="8"/>
  <c r="GX3" i="3"/>
  <c r="GX4" i="3"/>
  <c r="GX5" i="3"/>
  <c r="GX6" i="3"/>
  <c r="GX7" i="3"/>
  <c r="GX8" i="3"/>
  <c r="GX9" i="3"/>
  <c r="GX10" i="3"/>
  <c r="GX11" i="3"/>
  <c r="GX12" i="3"/>
  <c r="GX13" i="3"/>
  <c r="GX14" i="3"/>
  <c r="GX15" i="3"/>
  <c r="GX16" i="3"/>
  <c r="GX17" i="3"/>
  <c r="GX18" i="3"/>
  <c r="GX19" i="3"/>
  <c r="GX20" i="3"/>
  <c r="GX21" i="3"/>
  <c r="GX22" i="3"/>
  <c r="GX23" i="3"/>
  <c r="GX24" i="3"/>
  <c r="GX25" i="3"/>
  <c r="GX26" i="3"/>
  <c r="GX27" i="3"/>
  <c r="GX28" i="3"/>
  <c r="GX29" i="3"/>
  <c r="GX30" i="3"/>
  <c r="GX31" i="3"/>
  <c r="GX32" i="3"/>
  <c r="GX33" i="3"/>
  <c r="GX34" i="3"/>
  <c r="GX35" i="3"/>
  <c r="GX36" i="3"/>
  <c r="GX37" i="3"/>
  <c r="GX38" i="3"/>
  <c r="GX39" i="3"/>
  <c r="GV38" i="6" s="1"/>
  <c r="GX40" i="3"/>
  <c r="GV39" i="6" s="1"/>
  <c r="GX41" i="3"/>
  <c r="GX42" i="3"/>
  <c r="GX43" i="3"/>
  <c r="GX44" i="3"/>
  <c r="GX45" i="3"/>
  <c r="GX46" i="3"/>
  <c r="GX47" i="3"/>
  <c r="GX48" i="3"/>
  <c r="GX49" i="3"/>
  <c r="GX50" i="3"/>
  <c r="GX51" i="3"/>
  <c r="GX52" i="3"/>
  <c r="GX53" i="3"/>
  <c r="GX54" i="3"/>
  <c r="GX55" i="3"/>
  <c r="GX56" i="3"/>
  <c r="GX57" i="3"/>
  <c r="GX58" i="3"/>
  <c r="GX59" i="3"/>
  <c r="GX60" i="3"/>
  <c r="GX62" i="3"/>
  <c r="GX63" i="3"/>
  <c r="GX64" i="3"/>
  <c r="GX65" i="3"/>
  <c r="GX66" i="3"/>
  <c r="GX67" i="3"/>
  <c r="GX68" i="3"/>
  <c r="GX69" i="3"/>
  <c r="GX70" i="3"/>
  <c r="GV20" i="6" s="1"/>
  <c r="GX71" i="3"/>
  <c r="GX72" i="3"/>
  <c r="GX73" i="3"/>
  <c r="GX74" i="3"/>
  <c r="GX75" i="3"/>
  <c r="GX76" i="3"/>
  <c r="GX77" i="3"/>
  <c r="GX78" i="3"/>
  <c r="GX79" i="3"/>
  <c r="GX80" i="3"/>
  <c r="GX81" i="3"/>
  <c r="GW23" i="6" s="1"/>
  <c r="GX82" i="3"/>
  <c r="GX83" i="3"/>
  <c r="GX84" i="3"/>
  <c r="GX85" i="3"/>
  <c r="GX86" i="3"/>
  <c r="GX87" i="3"/>
  <c r="GX88" i="3"/>
  <c r="GX89" i="3"/>
  <c r="GX90" i="3"/>
  <c r="GX91" i="3"/>
  <c r="GX92" i="3"/>
  <c r="GX93" i="3"/>
  <c r="GX94" i="3"/>
  <c r="GX95" i="3"/>
  <c r="GX96" i="3"/>
  <c r="GX97" i="3"/>
  <c r="GV27" i="6" s="1"/>
  <c r="GX98" i="3"/>
  <c r="GV28" i="6" s="1"/>
  <c r="GX99" i="3"/>
  <c r="GX100" i="3"/>
  <c r="GV29" i="6" s="1"/>
  <c r="GX101" i="3"/>
  <c r="GX102" i="3"/>
  <c r="GX103" i="3"/>
  <c r="GX104" i="3"/>
  <c r="GX105" i="3"/>
  <c r="GX106" i="3"/>
  <c r="GX107" i="3"/>
  <c r="GX108" i="3"/>
  <c r="GX109" i="3"/>
  <c r="GX110" i="3"/>
  <c r="GX111" i="3"/>
  <c r="GV32" i="6" s="1"/>
  <c r="HJ15" i="8" s="1"/>
  <c r="GX112" i="3"/>
  <c r="GX113" i="3"/>
  <c r="GX114" i="3"/>
  <c r="GX115" i="3"/>
  <c r="GX116" i="3"/>
  <c r="GX117" i="3"/>
  <c r="GX118" i="3"/>
  <c r="GX119" i="3"/>
  <c r="GX120" i="3"/>
  <c r="GX121" i="3"/>
  <c r="GX122" i="3"/>
  <c r="GX123" i="3"/>
  <c r="GX124" i="3"/>
  <c r="GV36" i="6" s="1"/>
  <c r="GX125" i="3"/>
  <c r="GV11" i="6" s="1"/>
  <c r="GX127" i="3"/>
  <c r="GV37" i="6" s="1"/>
  <c r="HJ19" i="8" s="1"/>
  <c r="HJ36" i="8" s="1"/>
  <c r="GX128" i="3"/>
  <c r="GX129" i="3"/>
  <c r="GX130" i="3"/>
  <c r="GX131" i="3"/>
  <c r="GX132" i="3"/>
  <c r="GX133" i="3"/>
  <c r="GX134" i="3"/>
  <c r="GX135" i="3"/>
  <c r="GX136" i="3"/>
  <c r="GX137" i="3"/>
  <c r="GX138" i="3"/>
  <c r="GX139" i="3"/>
  <c r="GX140" i="3"/>
  <c r="GX141" i="3"/>
  <c r="GV35" i="6" s="1"/>
  <c r="HK13" i="8" l="1"/>
  <c r="HK34" i="8"/>
  <c r="HL31" i="8"/>
  <c r="HK5" i="8"/>
  <c r="HM37" i="8"/>
  <c r="HL29" i="8"/>
  <c r="HK6" i="8"/>
  <c r="HK12" i="8"/>
  <c r="GV19" i="6"/>
  <c r="GV4" i="6"/>
  <c r="HL30" i="8"/>
  <c r="HL37" i="8" s="1"/>
  <c r="HK4" i="8"/>
  <c r="HK8" i="8"/>
  <c r="GV31" i="6"/>
  <c r="HJ17" i="8" s="1"/>
  <c r="HJ33" i="8" s="1"/>
  <c r="GV7" i="6"/>
  <c r="GV10" i="6"/>
  <c r="HK9" i="8"/>
  <c r="GV15" i="6"/>
  <c r="GV25" i="6"/>
  <c r="GV22" i="6"/>
  <c r="GV33" i="6"/>
  <c r="HJ7" i="8" s="1"/>
  <c r="GV3" i="6"/>
  <c r="GV21" i="6"/>
  <c r="GV9" i="6"/>
  <c r="HL20" i="8"/>
  <c r="GV34" i="6"/>
  <c r="HJ11" i="8" s="1"/>
  <c r="HK10" i="8"/>
  <c r="GV16" i="6"/>
  <c r="GV13" i="6"/>
  <c r="GV17" i="6"/>
  <c r="GV8" i="6"/>
  <c r="GV14" i="6"/>
  <c r="GV26" i="6"/>
  <c r="GV12" i="6"/>
  <c r="GV5" i="6"/>
  <c r="GV24" i="6"/>
  <c r="GV30" i="6"/>
  <c r="HJ16" i="8" s="1"/>
  <c r="HJ32" i="8" s="1"/>
  <c r="GV18" i="6"/>
  <c r="GV6" i="6"/>
  <c r="HJ18" i="8"/>
  <c r="HJ35" i="8" s="1"/>
  <c r="HJ14" i="8"/>
  <c r="HI38" i="8"/>
  <c r="GW3" i="3"/>
  <c r="GW4" i="3"/>
  <c r="GW5" i="3"/>
  <c r="GW6" i="3"/>
  <c r="GW7" i="3"/>
  <c r="GW8" i="3"/>
  <c r="GW9" i="3"/>
  <c r="GW10" i="3"/>
  <c r="GW11" i="3"/>
  <c r="GW12" i="3"/>
  <c r="GW13" i="3"/>
  <c r="GW14" i="3"/>
  <c r="GW15" i="3"/>
  <c r="GW16" i="3"/>
  <c r="GW17" i="3"/>
  <c r="GW18" i="3"/>
  <c r="GW19" i="3"/>
  <c r="GW20" i="3"/>
  <c r="GW21" i="3"/>
  <c r="GW22" i="3"/>
  <c r="GW23" i="3"/>
  <c r="GW24" i="3"/>
  <c r="GW25" i="3"/>
  <c r="GW26" i="3"/>
  <c r="GW27" i="3"/>
  <c r="GW28" i="3"/>
  <c r="GW29" i="3"/>
  <c r="GW30" i="3"/>
  <c r="GW31" i="3"/>
  <c r="GW32" i="3"/>
  <c r="GW33" i="3"/>
  <c r="GW34" i="3"/>
  <c r="GW35" i="3"/>
  <c r="GW36" i="3"/>
  <c r="GW37" i="3"/>
  <c r="GW38" i="3"/>
  <c r="GW39" i="3"/>
  <c r="GU38" i="6" s="1"/>
  <c r="GW40" i="3"/>
  <c r="GU39" i="6" s="1"/>
  <c r="GW41" i="3"/>
  <c r="GW42" i="3"/>
  <c r="GW43" i="3"/>
  <c r="GW44" i="3"/>
  <c r="GW45" i="3"/>
  <c r="GW46" i="3"/>
  <c r="GW47" i="3"/>
  <c r="GW48" i="3"/>
  <c r="GW49" i="3"/>
  <c r="GW50" i="3"/>
  <c r="GW51" i="3"/>
  <c r="GW52" i="3"/>
  <c r="GW53" i="3"/>
  <c r="GW54" i="3"/>
  <c r="GW55" i="3"/>
  <c r="GW56" i="3"/>
  <c r="GW57" i="3"/>
  <c r="GW58" i="3"/>
  <c r="GW59" i="3"/>
  <c r="GW60" i="3"/>
  <c r="GW62" i="3"/>
  <c r="GW63" i="3"/>
  <c r="GW64" i="3"/>
  <c r="GW65" i="3"/>
  <c r="GW66" i="3"/>
  <c r="GW67" i="3"/>
  <c r="GW68" i="3"/>
  <c r="GW69" i="3"/>
  <c r="GW70" i="3"/>
  <c r="GU20" i="6" s="1"/>
  <c r="GW71" i="3"/>
  <c r="GW72" i="3"/>
  <c r="GW73" i="3"/>
  <c r="GW74" i="3"/>
  <c r="GW75" i="3"/>
  <c r="GW76" i="3"/>
  <c r="GW77" i="3"/>
  <c r="GW78" i="3"/>
  <c r="GW79" i="3"/>
  <c r="GW80" i="3"/>
  <c r="GW81" i="3"/>
  <c r="GV23" i="6" s="1"/>
  <c r="GW82" i="3"/>
  <c r="GW83" i="3"/>
  <c r="GW84" i="3"/>
  <c r="GW85" i="3"/>
  <c r="GW86" i="3"/>
  <c r="GW87" i="3"/>
  <c r="GW88" i="3"/>
  <c r="GW89" i="3"/>
  <c r="GW90" i="3"/>
  <c r="GW91" i="3"/>
  <c r="GW92" i="3"/>
  <c r="GW93" i="3"/>
  <c r="GW94" i="3"/>
  <c r="GW95" i="3"/>
  <c r="GW96" i="3"/>
  <c r="GW97" i="3"/>
  <c r="GU27" i="6" s="1"/>
  <c r="GW98" i="3"/>
  <c r="GU28" i="6" s="1"/>
  <c r="GW99" i="3"/>
  <c r="GW100" i="3"/>
  <c r="GU29" i="6" s="1"/>
  <c r="GW101" i="3"/>
  <c r="GW102" i="3"/>
  <c r="GW103" i="3"/>
  <c r="GW104" i="3"/>
  <c r="GW105" i="3"/>
  <c r="GW106" i="3"/>
  <c r="GW107" i="3"/>
  <c r="GW108" i="3"/>
  <c r="GW109" i="3"/>
  <c r="GW110" i="3"/>
  <c r="GW111" i="3"/>
  <c r="GU32" i="6" s="1"/>
  <c r="HI15" i="8" s="1"/>
  <c r="GW112" i="3"/>
  <c r="GW113" i="3"/>
  <c r="GW114" i="3"/>
  <c r="GW115" i="3"/>
  <c r="GW116" i="3"/>
  <c r="GW117" i="3"/>
  <c r="GW118" i="3"/>
  <c r="GW119" i="3"/>
  <c r="GW120" i="3"/>
  <c r="GW121" i="3"/>
  <c r="GW122" i="3"/>
  <c r="GW123" i="3"/>
  <c r="GW124" i="3"/>
  <c r="GU36" i="6" s="1"/>
  <c r="GW125" i="3"/>
  <c r="GU11" i="6" s="1"/>
  <c r="GW127" i="3"/>
  <c r="GU37" i="6" s="1"/>
  <c r="HI19" i="8" s="1"/>
  <c r="HI36" i="8" s="1"/>
  <c r="GW128" i="3"/>
  <c r="GW129" i="3"/>
  <c r="GW130" i="3"/>
  <c r="GW131" i="3"/>
  <c r="GW132" i="3"/>
  <c r="GW133" i="3"/>
  <c r="GW134" i="3"/>
  <c r="GW135" i="3"/>
  <c r="GW136" i="3"/>
  <c r="GW137" i="3"/>
  <c r="GW138" i="3"/>
  <c r="GW139" i="3"/>
  <c r="GW140" i="3"/>
  <c r="GW141" i="3"/>
  <c r="GU35" i="6" s="1"/>
  <c r="HK30" i="8" l="1"/>
  <c r="GU19" i="6"/>
  <c r="HK31" i="8"/>
  <c r="HK29" i="8"/>
  <c r="GU16" i="6"/>
  <c r="HJ13" i="8"/>
  <c r="GU10" i="6"/>
  <c r="GU13" i="6"/>
  <c r="HJ4" i="8"/>
  <c r="HJ6" i="8"/>
  <c r="HJ8" i="8"/>
  <c r="HJ12" i="8"/>
  <c r="GU17" i="6"/>
  <c r="GU21" i="6"/>
  <c r="GU9" i="6"/>
  <c r="HJ5" i="8"/>
  <c r="GU31" i="6"/>
  <c r="HI17" i="8" s="1"/>
  <c r="HI33" i="8" s="1"/>
  <c r="HJ9" i="8"/>
  <c r="GU5" i="6"/>
  <c r="GU14" i="6"/>
  <c r="GU22" i="6"/>
  <c r="GU24" i="6"/>
  <c r="GU34" i="6"/>
  <c r="HI11" i="8" s="1"/>
  <c r="GU33" i="6"/>
  <c r="HI7" i="8" s="1"/>
  <c r="HJ10" i="8"/>
  <c r="GU8" i="6"/>
  <c r="GU4" i="6"/>
  <c r="HJ34" i="8"/>
  <c r="GU12" i="6"/>
  <c r="GU30" i="6"/>
  <c r="HI16" i="8" s="1"/>
  <c r="HI32" i="8" s="1"/>
  <c r="GU7" i="6"/>
  <c r="GU3" i="6"/>
  <c r="GU26" i="6"/>
  <c r="GU25" i="6"/>
  <c r="GU18" i="6"/>
  <c r="HK20" i="8"/>
  <c r="GU6" i="6"/>
  <c r="GU15" i="6"/>
  <c r="HI18" i="8"/>
  <c r="HI35" i="8" s="1"/>
  <c r="HI14" i="8"/>
  <c r="HH38" i="8"/>
  <c r="GV3" i="3"/>
  <c r="GV4" i="3"/>
  <c r="GV5" i="3"/>
  <c r="GV6" i="3"/>
  <c r="GV7" i="3"/>
  <c r="GV8" i="3"/>
  <c r="GV9" i="3"/>
  <c r="GV10" i="3"/>
  <c r="GV11" i="3"/>
  <c r="GV12" i="3"/>
  <c r="GV13" i="3"/>
  <c r="GV14" i="3"/>
  <c r="GV15" i="3"/>
  <c r="GV16" i="3"/>
  <c r="GV17" i="3"/>
  <c r="GV18" i="3"/>
  <c r="GV19" i="3"/>
  <c r="GV20" i="3"/>
  <c r="GV21" i="3"/>
  <c r="GV22" i="3"/>
  <c r="GV23" i="3"/>
  <c r="GV24" i="3"/>
  <c r="GV25" i="3"/>
  <c r="GV26" i="3"/>
  <c r="GV27" i="3"/>
  <c r="GV28" i="3"/>
  <c r="GV29" i="3"/>
  <c r="GV30" i="3"/>
  <c r="GV31" i="3"/>
  <c r="GV32" i="3"/>
  <c r="GV33" i="3"/>
  <c r="GV34" i="3"/>
  <c r="GV35" i="3"/>
  <c r="GV36" i="3"/>
  <c r="GV37" i="3"/>
  <c r="GV38" i="3"/>
  <c r="GV39" i="3"/>
  <c r="GT38" i="6" s="1"/>
  <c r="GV40" i="3"/>
  <c r="GT39" i="6" s="1"/>
  <c r="GV41" i="3"/>
  <c r="GV42" i="3"/>
  <c r="GV43" i="3"/>
  <c r="GV44" i="3"/>
  <c r="GV45" i="3"/>
  <c r="GV46" i="3"/>
  <c r="GV47" i="3"/>
  <c r="GV48" i="3"/>
  <c r="GV49" i="3"/>
  <c r="GV50" i="3"/>
  <c r="GV51" i="3"/>
  <c r="GV52" i="3"/>
  <c r="GV53" i="3"/>
  <c r="GV54" i="3"/>
  <c r="GV55" i="3"/>
  <c r="GV56" i="3"/>
  <c r="GV57" i="3"/>
  <c r="GV58" i="3"/>
  <c r="GV59" i="3"/>
  <c r="GV60" i="3"/>
  <c r="GV62" i="3"/>
  <c r="GV63" i="3"/>
  <c r="GV64" i="3"/>
  <c r="GV65" i="3"/>
  <c r="GV66" i="3"/>
  <c r="GV67" i="3"/>
  <c r="GV68" i="3"/>
  <c r="GV69" i="3"/>
  <c r="GV70" i="3"/>
  <c r="GT20" i="6" s="1"/>
  <c r="GV71" i="3"/>
  <c r="GV72" i="3"/>
  <c r="GV73" i="3"/>
  <c r="GV74" i="3"/>
  <c r="GV75" i="3"/>
  <c r="GV76" i="3"/>
  <c r="GV77" i="3"/>
  <c r="GV78" i="3"/>
  <c r="GV79" i="3"/>
  <c r="GV80" i="3"/>
  <c r="GV81" i="3"/>
  <c r="GU23" i="6" s="1"/>
  <c r="GV82" i="3"/>
  <c r="GV83" i="3"/>
  <c r="GV84" i="3"/>
  <c r="GV85" i="3"/>
  <c r="GV86" i="3"/>
  <c r="GV87" i="3"/>
  <c r="GV88" i="3"/>
  <c r="GV89" i="3"/>
  <c r="GV90" i="3"/>
  <c r="GV91" i="3"/>
  <c r="GV92" i="3"/>
  <c r="GV93" i="3"/>
  <c r="GV94" i="3"/>
  <c r="GV95" i="3"/>
  <c r="GV96" i="3"/>
  <c r="GV97" i="3"/>
  <c r="GT27" i="6" s="1"/>
  <c r="GV98" i="3"/>
  <c r="GT28" i="6" s="1"/>
  <c r="GV99" i="3"/>
  <c r="GV100" i="3"/>
  <c r="GT29" i="6" s="1"/>
  <c r="GV101" i="3"/>
  <c r="GV102" i="3"/>
  <c r="GV103" i="3"/>
  <c r="GV104" i="3"/>
  <c r="GV105" i="3"/>
  <c r="GV106" i="3"/>
  <c r="GV107" i="3"/>
  <c r="GV108" i="3"/>
  <c r="GV109" i="3"/>
  <c r="GV110" i="3"/>
  <c r="GV111" i="3"/>
  <c r="GT32" i="6" s="1"/>
  <c r="HH15" i="8" s="1"/>
  <c r="GV112" i="3"/>
  <c r="GV113" i="3"/>
  <c r="GV114" i="3"/>
  <c r="GV115" i="3"/>
  <c r="GV116" i="3"/>
  <c r="GV117" i="3"/>
  <c r="GV118" i="3"/>
  <c r="GV119" i="3"/>
  <c r="GV120" i="3"/>
  <c r="GV121" i="3"/>
  <c r="GV122" i="3"/>
  <c r="GV123" i="3"/>
  <c r="GV124" i="3"/>
  <c r="GT36" i="6" s="1"/>
  <c r="GV125" i="3"/>
  <c r="GT11" i="6" s="1"/>
  <c r="GV127" i="3"/>
  <c r="GT37" i="6" s="1"/>
  <c r="HH19" i="8" s="1"/>
  <c r="HH36" i="8" s="1"/>
  <c r="GV128" i="3"/>
  <c r="GV129" i="3"/>
  <c r="GV130" i="3"/>
  <c r="GV131" i="3"/>
  <c r="GV132" i="3"/>
  <c r="GV133" i="3"/>
  <c r="GV134" i="3"/>
  <c r="GV135" i="3"/>
  <c r="GV136" i="3"/>
  <c r="GV137" i="3"/>
  <c r="GV138" i="3"/>
  <c r="GV139" i="3"/>
  <c r="GV140" i="3"/>
  <c r="GV141" i="3"/>
  <c r="GT35" i="6" s="1"/>
  <c r="HG38" i="8"/>
  <c r="GU3" i="3"/>
  <c r="GU4" i="3"/>
  <c r="GU5" i="3"/>
  <c r="GU6" i="3"/>
  <c r="GU7" i="3"/>
  <c r="GU8" i="3"/>
  <c r="GU9" i="3"/>
  <c r="GU10" i="3"/>
  <c r="GU11" i="3"/>
  <c r="GU12" i="3"/>
  <c r="GU13" i="3"/>
  <c r="GU14" i="3"/>
  <c r="GU15" i="3"/>
  <c r="GU16" i="3"/>
  <c r="GU17" i="3"/>
  <c r="GU18" i="3"/>
  <c r="GU19" i="3"/>
  <c r="GU20" i="3"/>
  <c r="GU21" i="3"/>
  <c r="GU22" i="3"/>
  <c r="GU23" i="3"/>
  <c r="GU24" i="3"/>
  <c r="GU25" i="3"/>
  <c r="GU26" i="3"/>
  <c r="GU27" i="3"/>
  <c r="GU28" i="3"/>
  <c r="GU29" i="3"/>
  <c r="GU30" i="3"/>
  <c r="GU31" i="3"/>
  <c r="GU32" i="3"/>
  <c r="GU33" i="3"/>
  <c r="GU34" i="3"/>
  <c r="GU35" i="3"/>
  <c r="GU36" i="3"/>
  <c r="GU37" i="3"/>
  <c r="GU38" i="3"/>
  <c r="GU39" i="3"/>
  <c r="GS38" i="6" s="1"/>
  <c r="GU40" i="3"/>
  <c r="GS39" i="6" s="1"/>
  <c r="GU41" i="3"/>
  <c r="GU42" i="3"/>
  <c r="GU43" i="3"/>
  <c r="GU44" i="3"/>
  <c r="GU45" i="3"/>
  <c r="GU46" i="3"/>
  <c r="GU47" i="3"/>
  <c r="GU48" i="3"/>
  <c r="GU49" i="3"/>
  <c r="GU50" i="3"/>
  <c r="GU51" i="3"/>
  <c r="GU52" i="3"/>
  <c r="GU53" i="3"/>
  <c r="GU54" i="3"/>
  <c r="GU55" i="3"/>
  <c r="GU56" i="3"/>
  <c r="GU57" i="3"/>
  <c r="GU58" i="3"/>
  <c r="GU59" i="3"/>
  <c r="GU60" i="3"/>
  <c r="GU62" i="3"/>
  <c r="GU63" i="3"/>
  <c r="GU64" i="3"/>
  <c r="GU65" i="3"/>
  <c r="GU66" i="3"/>
  <c r="GU67" i="3"/>
  <c r="GU68" i="3"/>
  <c r="GU69" i="3"/>
  <c r="GU70" i="3"/>
  <c r="GS20" i="6" s="1"/>
  <c r="GU71" i="3"/>
  <c r="GU72" i="3"/>
  <c r="GU73" i="3"/>
  <c r="GU74" i="3"/>
  <c r="GU75" i="3"/>
  <c r="GU76" i="3"/>
  <c r="GU77" i="3"/>
  <c r="GU78" i="3"/>
  <c r="GU79" i="3"/>
  <c r="GU80" i="3"/>
  <c r="GU81" i="3"/>
  <c r="GU82" i="3"/>
  <c r="GU83" i="3"/>
  <c r="GU84" i="3"/>
  <c r="GU85" i="3"/>
  <c r="GU86" i="3"/>
  <c r="GU87" i="3"/>
  <c r="GU88" i="3"/>
  <c r="GU89" i="3"/>
  <c r="GU90" i="3"/>
  <c r="GU91" i="3"/>
  <c r="GU92" i="3"/>
  <c r="GU93" i="3"/>
  <c r="GU94" i="3"/>
  <c r="GU95" i="3"/>
  <c r="GU96" i="3"/>
  <c r="GU97" i="3"/>
  <c r="GS27" i="6" s="1"/>
  <c r="GU98" i="3"/>
  <c r="GS28" i="6" s="1"/>
  <c r="GU99" i="3"/>
  <c r="GU100" i="3"/>
  <c r="GS29" i="6" s="1"/>
  <c r="GU101" i="3"/>
  <c r="GU102" i="3"/>
  <c r="GU103" i="3"/>
  <c r="GU104" i="3"/>
  <c r="GU105" i="3"/>
  <c r="GU106" i="3"/>
  <c r="GU107" i="3"/>
  <c r="GU108" i="3"/>
  <c r="GU109" i="3"/>
  <c r="GU110" i="3"/>
  <c r="GU111" i="3"/>
  <c r="GS32" i="6" s="1"/>
  <c r="HG15" i="8" s="1"/>
  <c r="GU112" i="3"/>
  <c r="GU113" i="3"/>
  <c r="GU114" i="3"/>
  <c r="GU115" i="3"/>
  <c r="GU116" i="3"/>
  <c r="GU117" i="3"/>
  <c r="GU118" i="3"/>
  <c r="GU119" i="3"/>
  <c r="GU120" i="3"/>
  <c r="GU121" i="3"/>
  <c r="GU122" i="3"/>
  <c r="GU123" i="3"/>
  <c r="GU124" i="3"/>
  <c r="GS36" i="6" s="1"/>
  <c r="GU125" i="3"/>
  <c r="GS11" i="6" s="1"/>
  <c r="GU127" i="3"/>
  <c r="GS37" i="6" s="1"/>
  <c r="HG19" i="8" s="1"/>
  <c r="HG36" i="8" s="1"/>
  <c r="GU128" i="3"/>
  <c r="GU129" i="3"/>
  <c r="GU130" i="3"/>
  <c r="GU131" i="3"/>
  <c r="GU132" i="3"/>
  <c r="GU133" i="3"/>
  <c r="GU134" i="3"/>
  <c r="GU135" i="3"/>
  <c r="GU136" i="3"/>
  <c r="GU137" i="3"/>
  <c r="GU138" i="3"/>
  <c r="GU139" i="3"/>
  <c r="GU140" i="3"/>
  <c r="GU141" i="3"/>
  <c r="GS35" i="6" s="1"/>
  <c r="GS19" i="6" l="1"/>
  <c r="HK37" i="8"/>
  <c r="HI6" i="8"/>
  <c r="HJ31" i="8"/>
  <c r="HI12" i="8"/>
  <c r="HI5" i="8"/>
  <c r="GS10" i="6"/>
  <c r="HI13" i="8"/>
  <c r="HJ20" i="8"/>
  <c r="GT19" i="6"/>
  <c r="HJ29" i="8"/>
  <c r="GT16" i="6"/>
  <c r="GT13" i="6"/>
  <c r="GS31" i="6"/>
  <c r="HG17" i="8" s="1"/>
  <c r="HG33" i="8" s="1"/>
  <c r="GS21" i="6"/>
  <c r="GT23" i="6"/>
  <c r="GT18" i="6"/>
  <c r="HI8" i="8"/>
  <c r="GT17" i="6"/>
  <c r="HI34" i="8"/>
  <c r="HI10" i="8"/>
  <c r="HI31" i="8" s="1"/>
  <c r="GT4" i="6"/>
  <c r="HI4" i="8"/>
  <c r="GS9" i="6"/>
  <c r="HG12" i="8" s="1"/>
  <c r="GS7" i="6"/>
  <c r="GS16" i="6"/>
  <c r="GS13" i="6"/>
  <c r="GS8" i="6"/>
  <c r="GS4" i="6"/>
  <c r="HJ30" i="8"/>
  <c r="GT6" i="6"/>
  <c r="HI9" i="8"/>
  <c r="GS33" i="6"/>
  <c r="HG7" i="8" s="1"/>
  <c r="GT31" i="6"/>
  <c r="HH17" i="8" s="1"/>
  <c r="HH33" i="8" s="1"/>
  <c r="GS24" i="6"/>
  <c r="GS17" i="6"/>
  <c r="GS14" i="6"/>
  <c r="GT24" i="6"/>
  <c r="GT21" i="6"/>
  <c r="GT14" i="6"/>
  <c r="GT9" i="6"/>
  <c r="GT7" i="6"/>
  <c r="HH14" i="8"/>
  <c r="GS5" i="6"/>
  <c r="GS34" i="6"/>
  <c r="HG11" i="8" s="1"/>
  <c r="HG34" i="8" s="1"/>
  <c r="GT34" i="6"/>
  <c r="HH11" i="8" s="1"/>
  <c r="GT26" i="6"/>
  <c r="GT12" i="6"/>
  <c r="GS6" i="6"/>
  <c r="GT30" i="6"/>
  <c r="HH16" i="8" s="1"/>
  <c r="HH32" i="8" s="1"/>
  <c r="GS30" i="6"/>
  <c r="HG16" i="8" s="1"/>
  <c r="HG32" i="8" s="1"/>
  <c r="GS15" i="6"/>
  <c r="GT15" i="6"/>
  <c r="GT8" i="6"/>
  <c r="GT5" i="6"/>
  <c r="GS26" i="6"/>
  <c r="GS3" i="6"/>
  <c r="GT33" i="6"/>
  <c r="HH7" i="8" s="1"/>
  <c r="HH34" i="8" s="1"/>
  <c r="GT3" i="6"/>
  <c r="GS25" i="6"/>
  <c r="GS22" i="6"/>
  <c r="GS18" i="6"/>
  <c r="GT25" i="6"/>
  <c r="GT22" i="6"/>
  <c r="GS12" i="6"/>
  <c r="GT10" i="6"/>
  <c r="HG18" i="8"/>
  <c r="HG35" i="8" s="1"/>
  <c r="HH18" i="8"/>
  <c r="HH35" i="8" s="1"/>
  <c r="HG14" i="8"/>
  <c r="HF38" i="8"/>
  <c r="GT3" i="3"/>
  <c r="GT4" i="3"/>
  <c r="GT5" i="3"/>
  <c r="GT6" i="3"/>
  <c r="GT7" i="3"/>
  <c r="GT8" i="3"/>
  <c r="GT9" i="3"/>
  <c r="GT10" i="3"/>
  <c r="GT11" i="3"/>
  <c r="GT12" i="3"/>
  <c r="GT13" i="3"/>
  <c r="GT14" i="3"/>
  <c r="GT15" i="3"/>
  <c r="GT16" i="3"/>
  <c r="GT17" i="3"/>
  <c r="GT18" i="3"/>
  <c r="GT19" i="3"/>
  <c r="GT20" i="3"/>
  <c r="GT21" i="3"/>
  <c r="GT22" i="3"/>
  <c r="GT23" i="3"/>
  <c r="GT24" i="3"/>
  <c r="GT25" i="3"/>
  <c r="GT26" i="3"/>
  <c r="GT27" i="3"/>
  <c r="GT28" i="3"/>
  <c r="GT29" i="3"/>
  <c r="GT30" i="3"/>
  <c r="GT31" i="3"/>
  <c r="GT32" i="3"/>
  <c r="GT33" i="3"/>
  <c r="GT34" i="3"/>
  <c r="GT35" i="3"/>
  <c r="GT36" i="3"/>
  <c r="GT37" i="3"/>
  <c r="GT38" i="3"/>
  <c r="GT39" i="3"/>
  <c r="GR38" i="6" s="1"/>
  <c r="GT40" i="3"/>
  <c r="GR39" i="6" s="1"/>
  <c r="GT41" i="3"/>
  <c r="GT42" i="3"/>
  <c r="GT43" i="3"/>
  <c r="GT44" i="3"/>
  <c r="GT45" i="3"/>
  <c r="GT46" i="3"/>
  <c r="GT47" i="3"/>
  <c r="GT48" i="3"/>
  <c r="GT49" i="3"/>
  <c r="GT50" i="3"/>
  <c r="GT51" i="3"/>
  <c r="GT52" i="3"/>
  <c r="GT53" i="3"/>
  <c r="GT54" i="3"/>
  <c r="GT55" i="3"/>
  <c r="GT56" i="3"/>
  <c r="GT57" i="3"/>
  <c r="GT58" i="3"/>
  <c r="GT59" i="3"/>
  <c r="GT60" i="3"/>
  <c r="GT62" i="3"/>
  <c r="GT63" i="3"/>
  <c r="GT64" i="3"/>
  <c r="GT65" i="3"/>
  <c r="GT66" i="3"/>
  <c r="GT67" i="3"/>
  <c r="GT68" i="3"/>
  <c r="GT69" i="3"/>
  <c r="GT70" i="3"/>
  <c r="GR20" i="6" s="1"/>
  <c r="GT71" i="3"/>
  <c r="GT72" i="3"/>
  <c r="GT73" i="3"/>
  <c r="GT74" i="3"/>
  <c r="GT75" i="3"/>
  <c r="GT76" i="3"/>
  <c r="GT77" i="3"/>
  <c r="GT78" i="3"/>
  <c r="GT79" i="3"/>
  <c r="GT80" i="3"/>
  <c r="GT81" i="3"/>
  <c r="GS23" i="6" s="1"/>
  <c r="GT82" i="3"/>
  <c r="GT83" i="3"/>
  <c r="GT84" i="3"/>
  <c r="GT85" i="3"/>
  <c r="GT86" i="3"/>
  <c r="GT87" i="3"/>
  <c r="GT88" i="3"/>
  <c r="GT89" i="3"/>
  <c r="GT90" i="3"/>
  <c r="GT91" i="3"/>
  <c r="GT92" i="3"/>
  <c r="GT93" i="3"/>
  <c r="GT94" i="3"/>
  <c r="GT95" i="3"/>
  <c r="GT96" i="3"/>
  <c r="GT97" i="3"/>
  <c r="GR27" i="6" s="1"/>
  <c r="GT98" i="3"/>
  <c r="GR28" i="6" s="1"/>
  <c r="GT99" i="3"/>
  <c r="GT100" i="3"/>
  <c r="GR29" i="6" s="1"/>
  <c r="GT101" i="3"/>
  <c r="GT102" i="3"/>
  <c r="GT103" i="3"/>
  <c r="GT104" i="3"/>
  <c r="GT105" i="3"/>
  <c r="GT106" i="3"/>
  <c r="GT107" i="3"/>
  <c r="GT108" i="3"/>
  <c r="GT109" i="3"/>
  <c r="GT110" i="3"/>
  <c r="GT111" i="3"/>
  <c r="GR32" i="6" s="1"/>
  <c r="HF15" i="8" s="1"/>
  <c r="GT112" i="3"/>
  <c r="GT113" i="3"/>
  <c r="GT114" i="3"/>
  <c r="GT115" i="3"/>
  <c r="GT116" i="3"/>
  <c r="GT117" i="3"/>
  <c r="GT118" i="3"/>
  <c r="GT119" i="3"/>
  <c r="GT120" i="3"/>
  <c r="GT121" i="3"/>
  <c r="GT122" i="3"/>
  <c r="GT123" i="3"/>
  <c r="GT124" i="3"/>
  <c r="GR36" i="6" s="1"/>
  <c r="GT125" i="3"/>
  <c r="GR11" i="6" s="1"/>
  <c r="GT127" i="3"/>
  <c r="GR37" i="6" s="1"/>
  <c r="HF19" i="8" s="1"/>
  <c r="HF36" i="8" s="1"/>
  <c r="GT128" i="3"/>
  <c r="GT129" i="3"/>
  <c r="GT130" i="3"/>
  <c r="GT131" i="3"/>
  <c r="GT132" i="3"/>
  <c r="GT133" i="3"/>
  <c r="GT134" i="3"/>
  <c r="GT135" i="3"/>
  <c r="GT136" i="3"/>
  <c r="GT137" i="3"/>
  <c r="GT138" i="3"/>
  <c r="GT139" i="3"/>
  <c r="GT140" i="3"/>
  <c r="GT141" i="3"/>
  <c r="GR35" i="6" s="1"/>
  <c r="HG13" i="8" l="1"/>
  <c r="HI30" i="8"/>
  <c r="GR19" i="6"/>
  <c r="HJ37" i="8"/>
  <c r="HG9" i="8"/>
  <c r="HH5" i="8"/>
  <c r="HG6" i="8"/>
  <c r="HG5" i="8"/>
  <c r="HH10" i="8"/>
  <c r="HI20" i="8"/>
  <c r="HH4" i="8"/>
  <c r="HH13" i="8"/>
  <c r="GR15" i="6"/>
  <c r="HI29" i="8"/>
  <c r="HI37" i="8" s="1"/>
  <c r="GR31" i="6"/>
  <c r="HF17" i="8" s="1"/>
  <c r="HF33" i="8" s="1"/>
  <c r="HH12" i="8"/>
  <c r="HG8" i="8"/>
  <c r="GR3" i="6"/>
  <c r="GR17" i="6"/>
  <c r="GR26" i="6"/>
  <c r="HH9" i="8"/>
  <c r="HH8" i="8"/>
  <c r="GR34" i="6"/>
  <c r="HF11" i="8" s="1"/>
  <c r="GR13" i="6"/>
  <c r="HH6" i="8"/>
  <c r="GR24" i="6"/>
  <c r="GR6" i="6"/>
  <c r="GR9" i="6"/>
  <c r="GR21" i="6"/>
  <c r="HG10" i="8"/>
  <c r="HG31" i="8" s="1"/>
  <c r="GR16" i="6"/>
  <c r="GR4" i="6"/>
  <c r="GR12" i="6"/>
  <c r="GR30" i="6"/>
  <c r="HF16" i="8" s="1"/>
  <c r="HF32" i="8" s="1"/>
  <c r="GR33" i="6"/>
  <c r="HF7" i="8" s="1"/>
  <c r="GR22" i="6"/>
  <c r="GR14" i="6"/>
  <c r="GR10" i="6"/>
  <c r="GR8" i="6"/>
  <c r="GR18" i="6"/>
  <c r="GR5" i="6"/>
  <c r="GR25" i="6"/>
  <c r="GR7" i="6"/>
  <c r="HG4" i="8"/>
  <c r="HF18" i="8"/>
  <c r="HF35" i="8" s="1"/>
  <c r="HF14" i="8"/>
  <c r="HE38" i="8"/>
  <c r="GS3" i="3"/>
  <c r="GS4" i="3"/>
  <c r="GS5" i="3"/>
  <c r="GS6" i="3"/>
  <c r="GS7" i="3"/>
  <c r="GS8" i="3"/>
  <c r="GS9" i="3"/>
  <c r="GS10" i="3"/>
  <c r="GS11" i="3"/>
  <c r="GS12" i="3"/>
  <c r="GS13" i="3"/>
  <c r="GS14" i="3"/>
  <c r="GS15" i="3"/>
  <c r="GS16" i="3"/>
  <c r="GS17" i="3"/>
  <c r="GS18" i="3"/>
  <c r="GS19" i="3"/>
  <c r="GS20" i="3"/>
  <c r="GS21" i="3"/>
  <c r="GS22" i="3"/>
  <c r="GS23" i="3"/>
  <c r="GS24" i="3"/>
  <c r="GS25" i="3"/>
  <c r="GS26" i="3"/>
  <c r="GS27" i="3"/>
  <c r="GS28" i="3"/>
  <c r="GS29" i="3"/>
  <c r="GS30" i="3"/>
  <c r="GS31" i="3"/>
  <c r="GS32" i="3"/>
  <c r="GS33" i="3"/>
  <c r="GS34" i="3"/>
  <c r="GS35" i="3"/>
  <c r="GS36" i="3"/>
  <c r="GS37" i="3"/>
  <c r="GS38" i="3"/>
  <c r="GS39" i="3"/>
  <c r="GQ38" i="6" s="1"/>
  <c r="GS40" i="3"/>
  <c r="GQ39" i="6" s="1"/>
  <c r="GS41" i="3"/>
  <c r="GS42" i="3"/>
  <c r="GS43" i="3"/>
  <c r="GS44" i="3"/>
  <c r="GS45" i="3"/>
  <c r="GS46" i="3"/>
  <c r="GS47" i="3"/>
  <c r="GS48" i="3"/>
  <c r="GS49" i="3"/>
  <c r="GS50" i="3"/>
  <c r="GS51" i="3"/>
  <c r="GS52" i="3"/>
  <c r="GS53" i="3"/>
  <c r="GS54" i="3"/>
  <c r="GS55" i="3"/>
  <c r="GS56" i="3"/>
  <c r="GS57" i="3"/>
  <c r="GS58" i="3"/>
  <c r="GS59" i="3"/>
  <c r="GS60" i="3"/>
  <c r="GS62" i="3"/>
  <c r="GS63" i="3"/>
  <c r="GS64" i="3"/>
  <c r="GS65" i="3"/>
  <c r="GS66" i="3"/>
  <c r="GS67" i="3"/>
  <c r="GS68" i="3"/>
  <c r="GS69" i="3"/>
  <c r="GS70" i="3"/>
  <c r="GQ20" i="6" s="1"/>
  <c r="GS71" i="3"/>
  <c r="GS72" i="3"/>
  <c r="GS73" i="3"/>
  <c r="GS74" i="3"/>
  <c r="GS75" i="3"/>
  <c r="GS76" i="3"/>
  <c r="GS77" i="3"/>
  <c r="GS78" i="3"/>
  <c r="GS79" i="3"/>
  <c r="GS80" i="3"/>
  <c r="GS81" i="3"/>
  <c r="GR23" i="6" s="1"/>
  <c r="GS82" i="3"/>
  <c r="GS83" i="3"/>
  <c r="GS84" i="3"/>
  <c r="GS85" i="3"/>
  <c r="GS86" i="3"/>
  <c r="GS87" i="3"/>
  <c r="GS88" i="3"/>
  <c r="GS89" i="3"/>
  <c r="GS90" i="3"/>
  <c r="GS91" i="3"/>
  <c r="GS92" i="3"/>
  <c r="GS93" i="3"/>
  <c r="GS94" i="3"/>
  <c r="GS95" i="3"/>
  <c r="GS96" i="3"/>
  <c r="GS97" i="3"/>
  <c r="GQ27" i="6" s="1"/>
  <c r="GS98" i="3"/>
  <c r="GQ28" i="6" s="1"/>
  <c r="GS99" i="3"/>
  <c r="GS100" i="3"/>
  <c r="GQ29" i="6" s="1"/>
  <c r="GS101" i="3"/>
  <c r="GS102" i="3"/>
  <c r="GS103" i="3"/>
  <c r="GS104" i="3"/>
  <c r="GS105" i="3"/>
  <c r="GS106" i="3"/>
  <c r="GS107" i="3"/>
  <c r="GS108" i="3"/>
  <c r="GS109" i="3"/>
  <c r="GS110" i="3"/>
  <c r="GS111" i="3"/>
  <c r="GQ32" i="6" s="1"/>
  <c r="HE15" i="8" s="1"/>
  <c r="GS112" i="3"/>
  <c r="GS113" i="3"/>
  <c r="GS114" i="3"/>
  <c r="GS115" i="3"/>
  <c r="GS116" i="3"/>
  <c r="GS117" i="3"/>
  <c r="GS118" i="3"/>
  <c r="GS119" i="3"/>
  <c r="GS120" i="3"/>
  <c r="GS121" i="3"/>
  <c r="GS122" i="3"/>
  <c r="GS123" i="3"/>
  <c r="GS124" i="3"/>
  <c r="GQ36" i="6" s="1"/>
  <c r="GS125" i="3"/>
  <c r="GQ11" i="6" s="1"/>
  <c r="GS127" i="3"/>
  <c r="GQ37" i="6" s="1"/>
  <c r="HE19" i="8" s="1"/>
  <c r="HE36" i="8" s="1"/>
  <c r="GS128" i="3"/>
  <c r="GS129" i="3"/>
  <c r="GS130" i="3"/>
  <c r="GS131" i="3"/>
  <c r="GS132" i="3"/>
  <c r="GS133" i="3"/>
  <c r="GS134" i="3"/>
  <c r="GS135" i="3"/>
  <c r="GS136" i="3"/>
  <c r="GS137" i="3"/>
  <c r="GS138" i="3"/>
  <c r="GS139" i="3"/>
  <c r="GS140" i="3"/>
  <c r="GS141" i="3"/>
  <c r="GQ35" i="6" s="1"/>
  <c r="HG30" i="8" l="1"/>
  <c r="HH31" i="8"/>
  <c r="HH29" i="8"/>
  <c r="HH30" i="8"/>
  <c r="HF5" i="8"/>
  <c r="HF10" i="8"/>
  <c r="HF13" i="8"/>
  <c r="HF34" i="8"/>
  <c r="HG29" i="8"/>
  <c r="HG37" i="8" s="1"/>
  <c r="HH20" i="8"/>
  <c r="GQ19" i="6"/>
  <c r="HF4" i="8"/>
  <c r="GQ13" i="6"/>
  <c r="GQ16" i="6"/>
  <c r="HF8" i="8"/>
  <c r="HF12" i="8"/>
  <c r="HF9" i="8"/>
  <c r="GQ5" i="6"/>
  <c r="HF6" i="8"/>
  <c r="GQ7" i="6"/>
  <c r="GQ4" i="6"/>
  <c r="GQ17" i="6"/>
  <c r="GQ33" i="6"/>
  <c r="HE7" i="8" s="1"/>
  <c r="GQ3" i="6"/>
  <c r="GQ18" i="6"/>
  <c r="GQ31" i="6"/>
  <c r="HE17" i="8" s="1"/>
  <c r="HE33" i="8" s="1"/>
  <c r="GQ25" i="6"/>
  <c r="GQ14" i="6"/>
  <c r="GQ10" i="6"/>
  <c r="HG20" i="8"/>
  <c r="GQ22" i="6"/>
  <c r="GQ21" i="6"/>
  <c r="GQ34" i="6"/>
  <c r="HE11" i="8" s="1"/>
  <c r="GQ8" i="6"/>
  <c r="GQ24" i="6"/>
  <c r="GQ26" i="6"/>
  <c r="GQ12" i="6"/>
  <c r="HE5" i="8" s="1"/>
  <c r="GQ9" i="6"/>
  <c r="GQ30" i="6"/>
  <c r="HE16" i="8" s="1"/>
  <c r="HE32" i="8" s="1"/>
  <c r="GQ6" i="6"/>
  <c r="GQ15" i="6"/>
  <c r="HE18" i="8"/>
  <c r="HE35" i="8" s="1"/>
  <c r="HE14" i="8"/>
  <c r="HD38" i="8"/>
  <c r="GR3" i="3"/>
  <c r="GR4" i="3"/>
  <c r="GR5" i="3"/>
  <c r="GR6" i="3"/>
  <c r="GR7" i="3"/>
  <c r="GR8" i="3"/>
  <c r="GR9" i="3"/>
  <c r="GR10" i="3"/>
  <c r="GR11" i="3"/>
  <c r="GR12" i="3"/>
  <c r="GR13" i="3"/>
  <c r="GR14" i="3"/>
  <c r="GR15" i="3"/>
  <c r="GR16" i="3"/>
  <c r="GR17" i="3"/>
  <c r="GR18" i="3"/>
  <c r="GR19" i="3"/>
  <c r="GR20" i="3"/>
  <c r="GR21" i="3"/>
  <c r="GR22" i="3"/>
  <c r="GR23" i="3"/>
  <c r="GR24" i="3"/>
  <c r="GR25" i="3"/>
  <c r="GR26" i="3"/>
  <c r="GR27" i="3"/>
  <c r="GR28" i="3"/>
  <c r="GR29" i="3"/>
  <c r="GR30" i="3"/>
  <c r="GR31" i="3"/>
  <c r="GR32" i="3"/>
  <c r="GR33" i="3"/>
  <c r="GR34" i="3"/>
  <c r="GR35" i="3"/>
  <c r="GR36" i="3"/>
  <c r="GR37" i="3"/>
  <c r="GR38" i="3"/>
  <c r="GR39" i="3"/>
  <c r="GP38" i="6" s="1"/>
  <c r="GR40" i="3"/>
  <c r="GP39" i="6" s="1"/>
  <c r="GR41" i="3"/>
  <c r="GR42" i="3"/>
  <c r="GR43" i="3"/>
  <c r="GR44" i="3"/>
  <c r="GR45" i="3"/>
  <c r="GR46" i="3"/>
  <c r="GR47" i="3"/>
  <c r="GR48" i="3"/>
  <c r="GR49" i="3"/>
  <c r="GR50" i="3"/>
  <c r="GR51" i="3"/>
  <c r="GR52" i="3"/>
  <c r="GR53" i="3"/>
  <c r="GR54" i="3"/>
  <c r="GR55" i="3"/>
  <c r="GR56" i="3"/>
  <c r="GR57" i="3"/>
  <c r="GR58" i="3"/>
  <c r="GR59" i="3"/>
  <c r="GR60" i="3"/>
  <c r="GR62" i="3"/>
  <c r="GR63" i="3"/>
  <c r="GR64" i="3"/>
  <c r="GR65" i="3"/>
  <c r="GR66" i="3"/>
  <c r="GR67" i="3"/>
  <c r="GR68" i="3"/>
  <c r="GR69" i="3"/>
  <c r="GR70" i="3"/>
  <c r="GP20" i="6" s="1"/>
  <c r="GR71" i="3"/>
  <c r="GR72" i="3"/>
  <c r="GR73" i="3"/>
  <c r="GR74" i="3"/>
  <c r="GR75" i="3"/>
  <c r="GR76" i="3"/>
  <c r="GR77" i="3"/>
  <c r="GR78" i="3"/>
  <c r="GR79" i="3"/>
  <c r="GR80" i="3"/>
  <c r="GR81" i="3"/>
  <c r="GQ23" i="6" s="1"/>
  <c r="GR82" i="3"/>
  <c r="GR83" i="3"/>
  <c r="GR84" i="3"/>
  <c r="GR85" i="3"/>
  <c r="GR86" i="3"/>
  <c r="GR87" i="3"/>
  <c r="GR88" i="3"/>
  <c r="GR89" i="3"/>
  <c r="GR90" i="3"/>
  <c r="GR91" i="3"/>
  <c r="GR92" i="3"/>
  <c r="GR93" i="3"/>
  <c r="GR94" i="3"/>
  <c r="GR95" i="3"/>
  <c r="GR96" i="3"/>
  <c r="GR97" i="3"/>
  <c r="GP27" i="6" s="1"/>
  <c r="GR98" i="3"/>
  <c r="GP28" i="6" s="1"/>
  <c r="GR99" i="3"/>
  <c r="GR100" i="3"/>
  <c r="GP29" i="6" s="1"/>
  <c r="GR101" i="3"/>
  <c r="GR102" i="3"/>
  <c r="GR103" i="3"/>
  <c r="GR104" i="3"/>
  <c r="GR105" i="3"/>
  <c r="GR106" i="3"/>
  <c r="GR107" i="3"/>
  <c r="GR108" i="3"/>
  <c r="GR109" i="3"/>
  <c r="GR110" i="3"/>
  <c r="GR111" i="3"/>
  <c r="GP32" i="6" s="1"/>
  <c r="HD15" i="8" s="1"/>
  <c r="GR112" i="3"/>
  <c r="GR113" i="3"/>
  <c r="GR114" i="3"/>
  <c r="GR115" i="3"/>
  <c r="GR116" i="3"/>
  <c r="GR117" i="3"/>
  <c r="GR118" i="3"/>
  <c r="GR119" i="3"/>
  <c r="GR120" i="3"/>
  <c r="GR121" i="3"/>
  <c r="GR122" i="3"/>
  <c r="GR123" i="3"/>
  <c r="GR124" i="3"/>
  <c r="GP36" i="6" s="1"/>
  <c r="GR125" i="3"/>
  <c r="GP11" i="6" s="1"/>
  <c r="GR127" i="3"/>
  <c r="GP37" i="6" s="1"/>
  <c r="HD19" i="8" s="1"/>
  <c r="HD36" i="8" s="1"/>
  <c r="GR128" i="3"/>
  <c r="GR129" i="3"/>
  <c r="GR130" i="3"/>
  <c r="GR131" i="3"/>
  <c r="GR132" i="3"/>
  <c r="GR133" i="3"/>
  <c r="GR134" i="3"/>
  <c r="GR135" i="3"/>
  <c r="GR136" i="3"/>
  <c r="GR137" i="3"/>
  <c r="GR138" i="3"/>
  <c r="GR139" i="3"/>
  <c r="GR140" i="3"/>
  <c r="GR141" i="3"/>
  <c r="GP35" i="6" s="1"/>
  <c r="GQ3" i="3"/>
  <c r="GP19" i="6" l="1"/>
  <c r="HH37" i="8"/>
  <c r="HE34" i="8"/>
  <c r="HF30" i="8"/>
  <c r="HF29" i="8"/>
  <c r="HE8" i="8"/>
  <c r="GP10" i="6"/>
  <c r="HE4" i="8"/>
  <c r="HE6" i="8"/>
  <c r="HF20" i="8"/>
  <c r="HF31" i="8"/>
  <c r="HE13" i="8"/>
  <c r="HE10" i="8"/>
  <c r="GP25" i="6"/>
  <c r="GP22" i="6"/>
  <c r="GP18" i="6"/>
  <c r="GP34" i="6"/>
  <c r="HD11" i="8" s="1"/>
  <c r="HE9" i="8"/>
  <c r="GP24" i="6"/>
  <c r="GP5" i="6"/>
  <c r="GP31" i="6"/>
  <c r="HD17" i="8" s="1"/>
  <c r="HD33" i="8" s="1"/>
  <c r="GP21" i="6"/>
  <c r="GP17" i="6"/>
  <c r="GP14" i="6"/>
  <c r="GP9" i="6"/>
  <c r="GP7" i="6"/>
  <c r="GP12" i="6"/>
  <c r="HD5" i="8" s="1"/>
  <c r="GP16" i="6"/>
  <c r="GP4" i="6"/>
  <c r="GP6" i="6"/>
  <c r="GP8" i="6"/>
  <c r="GP30" i="6"/>
  <c r="HD16" i="8" s="1"/>
  <c r="HD32" i="8" s="1"/>
  <c r="GP15" i="6"/>
  <c r="GP26" i="6"/>
  <c r="GP33" i="6"/>
  <c r="HD7" i="8" s="1"/>
  <c r="GP3" i="6"/>
  <c r="HE12" i="8"/>
  <c r="GP13" i="6"/>
  <c r="HD14" i="8"/>
  <c r="HD18" i="8"/>
  <c r="HD35" i="8" s="1"/>
  <c r="HC38" i="8"/>
  <c r="GQ4" i="3"/>
  <c r="GQ5" i="3"/>
  <c r="GQ6" i="3"/>
  <c r="GQ7" i="3"/>
  <c r="GQ8" i="3"/>
  <c r="GQ9" i="3"/>
  <c r="GQ10" i="3"/>
  <c r="GQ11" i="3"/>
  <c r="GQ12" i="3"/>
  <c r="GQ13" i="3"/>
  <c r="GQ14" i="3"/>
  <c r="GQ15" i="3"/>
  <c r="GQ16" i="3"/>
  <c r="GQ17" i="3"/>
  <c r="GQ18" i="3"/>
  <c r="GQ19" i="3"/>
  <c r="GQ20" i="3"/>
  <c r="GQ21" i="3"/>
  <c r="GQ22" i="3"/>
  <c r="GQ23" i="3"/>
  <c r="GQ24" i="3"/>
  <c r="GQ25" i="3"/>
  <c r="GQ26" i="3"/>
  <c r="GQ27" i="3"/>
  <c r="GQ28" i="3"/>
  <c r="GQ29" i="3"/>
  <c r="GQ30" i="3"/>
  <c r="GQ31" i="3"/>
  <c r="GQ32" i="3"/>
  <c r="GQ33" i="3"/>
  <c r="GQ34" i="3"/>
  <c r="GQ35" i="3"/>
  <c r="GQ36" i="3"/>
  <c r="GQ37" i="3"/>
  <c r="GQ38" i="3"/>
  <c r="GQ39" i="3"/>
  <c r="GO38" i="6" s="1"/>
  <c r="GQ40" i="3"/>
  <c r="GO39" i="6" s="1"/>
  <c r="GQ41" i="3"/>
  <c r="GQ42" i="3"/>
  <c r="GQ43" i="3"/>
  <c r="GQ44" i="3"/>
  <c r="GQ45" i="3"/>
  <c r="GQ46" i="3"/>
  <c r="GQ47" i="3"/>
  <c r="GQ48" i="3"/>
  <c r="GQ49" i="3"/>
  <c r="GQ50" i="3"/>
  <c r="GQ51" i="3"/>
  <c r="GQ52" i="3"/>
  <c r="GQ53" i="3"/>
  <c r="GQ54" i="3"/>
  <c r="GQ55" i="3"/>
  <c r="GQ56" i="3"/>
  <c r="GQ57" i="3"/>
  <c r="GQ58" i="3"/>
  <c r="GQ59" i="3"/>
  <c r="GQ60" i="3"/>
  <c r="GQ62" i="3"/>
  <c r="GQ63" i="3"/>
  <c r="GQ64" i="3"/>
  <c r="GQ65" i="3"/>
  <c r="GQ66" i="3"/>
  <c r="GQ67" i="3"/>
  <c r="GQ68" i="3"/>
  <c r="GQ69" i="3"/>
  <c r="GQ70" i="3"/>
  <c r="GO20" i="6" s="1"/>
  <c r="GQ71" i="3"/>
  <c r="GQ72" i="3"/>
  <c r="GQ73" i="3"/>
  <c r="GQ74" i="3"/>
  <c r="GQ75" i="3"/>
  <c r="GQ76" i="3"/>
  <c r="GQ77" i="3"/>
  <c r="GQ78" i="3"/>
  <c r="GQ79" i="3"/>
  <c r="GQ80" i="3"/>
  <c r="GQ81" i="3"/>
  <c r="GP23" i="6" s="1"/>
  <c r="GQ82" i="3"/>
  <c r="GQ83" i="3"/>
  <c r="GQ84" i="3"/>
  <c r="GQ85" i="3"/>
  <c r="GQ86" i="3"/>
  <c r="GQ87" i="3"/>
  <c r="GQ88" i="3"/>
  <c r="GQ89" i="3"/>
  <c r="GQ90" i="3"/>
  <c r="GQ91" i="3"/>
  <c r="GQ92" i="3"/>
  <c r="GQ93" i="3"/>
  <c r="GQ94" i="3"/>
  <c r="GQ95" i="3"/>
  <c r="GQ96" i="3"/>
  <c r="GQ97" i="3"/>
  <c r="GO27" i="6" s="1"/>
  <c r="GQ98" i="3"/>
  <c r="GO28" i="6" s="1"/>
  <c r="GQ99" i="3"/>
  <c r="GQ100" i="3"/>
  <c r="GO29" i="6" s="1"/>
  <c r="GQ101" i="3"/>
  <c r="GQ102" i="3"/>
  <c r="GQ103" i="3"/>
  <c r="GQ104" i="3"/>
  <c r="GQ105" i="3"/>
  <c r="GQ106" i="3"/>
  <c r="GQ107" i="3"/>
  <c r="GQ108" i="3"/>
  <c r="GQ109" i="3"/>
  <c r="GQ110" i="3"/>
  <c r="GQ111" i="3"/>
  <c r="GO32" i="6" s="1"/>
  <c r="HC15" i="8" s="1"/>
  <c r="GQ112" i="3"/>
  <c r="GQ113" i="3"/>
  <c r="GQ114" i="3"/>
  <c r="GQ115" i="3"/>
  <c r="GQ116" i="3"/>
  <c r="GQ117" i="3"/>
  <c r="GQ118" i="3"/>
  <c r="GQ119" i="3"/>
  <c r="GQ120" i="3"/>
  <c r="GQ121" i="3"/>
  <c r="GQ122" i="3"/>
  <c r="GQ123" i="3"/>
  <c r="GQ124" i="3"/>
  <c r="GO36" i="6" s="1"/>
  <c r="GQ125" i="3"/>
  <c r="GO11" i="6" s="1"/>
  <c r="GQ127" i="3"/>
  <c r="GO37" i="6" s="1"/>
  <c r="HC19" i="8" s="1"/>
  <c r="HC36" i="8" s="1"/>
  <c r="GQ128" i="3"/>
  <c r="GQ129" i="3"/>
  <c r="GQ130" i="3"/>
  <c r="GQ131" i="3"/>
  <c r="GQ132" i="3"/>
  <c r="GQ133" i="3"/>
  <c r="GQ134" i="3"/>
  <c r="GQ135" i="3"/>
  <c r="GQ136" i="3"/>
  <c r="GQ137" i="3"/>
  <c r="GQ138" i="3"/>
  <c r="GQ139" i="3"/>
  <c r="GQ140" i="3"/>
  <c r="GQ141" i="3"/>
  <c r="GO35" i="6" s="1"/>
  <c r="HD12" i="8" l="1"/>
  <c r="HF37" i="8"/>
  <c r="HE31" i="8"/>
  <c r="HD13" i="8"/>
  <c r="HE30" i="8"/>
  <c r="GO31" i="6"/>
  <c r="HC17" i="8" s="1"/>
  <c r="HC33" i="8" s="1"/>
  <c r="HD6" i="8"/>
  <c r="HE20" i="8"/>
  <c r="HD8" i="8"/>
  <c r="GO34" i="6"/>
  <c r="HC11" i="8" s="1"/>
  <c r="GO21" i="6"/>
  <c r="GO17" i="6"/>
  <c r="GO14" i="6"/>
  <c r="GO9" i="6"/>
  <c r="GO7" i="6"/>
  <c r="GO25" i="6"/>
  <c r="HD10" i="8"/>
  <c r="GO13" i="6"/>
  <c r="GO26" i="6"/>
  <c r="GO12" i="6"/>
  <c r="HD4" i="8"/>
  <c r="HD29" i="8" s="1"/>
  <c r="HD9" i="8"/>
  <c r="HD34" i="8"/>
  <c r="HC18" i="8"/>
  <c r="HC35" i="8" s="1"/>
  <c r="GO16" i="6"/>
  <c r="GO4" i="6"/>
  <c r="HE29" i="8"/>
  <c r="GO19" i="6"/>
  <c r="GO33" i="6"/>
  <c r="HC7" i="8" s="1"/>
  <c r="GO18" i="6"/>
  <c r="GO30" i="6"/>
  <c r="HC16" i="8" s="1"/>
  <c r="HC32" i="8" s="1"/>
  <c r="GO8" i="6"/>
  <c r="GO10" i="6"/>
  <c r="GO6" i="6"/>
  <c r="GO22" i="6"/>
  <c r="GO3" i="6"/>
  <c r="GO24" i="6"/>
  <c r="GO15" i="6"/>
  <c r="GO5" i="6"/>
  <c r="HC14" i="8"/>
  <c r="HB38" i="8"/>
  <c r="GP3" i="3"/>
  <c r="GP4" i="3"/>
  <c r="GP5" i="3"/>
  <c r="GP6" i="3"/>
  <c r="GP7" i="3"/>
  <c r="GP8" i="3"/>
  <c r="GP9" i="3"/>
  <c r="GP10" i="3"/>
  <c r="GP11" i="3"/>
  <c r="GP12" i="3"/>
  <c r="GP13" i="3"/>
  <c r="GP14" i="3"/>
  <c r="GP15" i="3"/>
  <c r="GP16" i="3"/>
  <c r="GP17" i="3"/>
  <c r="GP18" i="3"/>
  <c r="GP19" i="3"/>
  <c r="GP20" i="3"/>
  <c r="GP21" i="3"/>
  <c r="GP22" i="3"/>
  <c r="GP23" i="3"/>
  <c r="GP24" i="3"/>
  <c r="GP25" i="3"/>
  <c r="GP26" i="3"/>
  <c r="GP27" i="3"/>
  <c r="GP28" i="3"/>
  <c r="GP29" i="3"/>
  <c r="GP30" i="3"/>
  <c r="GP31" i="3"/>
  <c r="GP32" i="3"/>
  <c r="GP33" i="3"/>
  <c r="GP34" i="3"/>
  <c r="GP35" i="3"/>
  <c r="GP36" i="3"/>
  <c r="GP37" i="3"/>
  <c r="GP38" i="3"/>
  <c r="GP39" i="3"/>
  <c r="GN38" i="6" s="1"/>
  <c r="GP40" i="3"/>
  <c r="GN39" i="6" s="1"/>
  <c r="GP41" i="3"/>
  <c r="GP42" i="3"/>
  <c r="GP43" i="3"/>
  <c r="GP44" i="3"/>
  <c r="GP45" i="3"/>
  <c r="GP46" i="3"/>
  <c r="GP47" i="3"/>
  <c r="GP48" i="3"/>
  <c r="GP49" i="3"/>
  <c r="GP50" i="3"/>
  <c r="GP51" i="3"/>
  <c r="GP52" i="3"/>
  <c r="GP53" i="3"/>
  <c r="GP54" i="3"/>
  <c r="GP55" i="3"/>
  <c r="GP56" i="3"/>
  <c r="GP57" i="3"/>
  <c r="GP58" i="3"/>
  <c r="GP59" i="3"/>
  <c r="GP60" i="3"/>
  <c r="GP62" i="3"/>
  <c r="GP63" i="3"/>
  <c r="GP64" i="3"/>
  <c r="GP65" i="3"/>
  <c r="GP66" i="3"/>
  <c r="GP67" i="3"/>
  <c r="GP68" i="3"/>
  <c r="GP69" i="3"/>
  <c r="GP70" i="3"/>
  <c r="GN20" i="6" s="1"/>
  <c r="GP71" i="3"/>
  <c r="GP72" i="3"/>
  <c r="GP73" i="3"/>
  <c r="GP74" i="3"/>
  <c r="GP75" i="3"/>
  <c r="GP76" i="3"/>
  <c r="GP77" i="3"/>
  <c r="GP78" i="3"/>
  <c r="GP79" i="3"/>
  <c r="GP80" i="3"/>
  <c r="GP81" i="3"/>
  <c r="GO23" i="6" s="1"/>
  <c r="GP82" i="3"/>
  <c r="GP83" i="3"/>
  <c r="GP84" i="3"/>
  <c r="GP85" i="3"/>
  <c r="GP86" i="3"/>
  <c r="GP87" i="3"/>
  <c r="GP88" i="3"/>
  <c r="GP89" i="3"/>
  <c r="GP90" i="3"/>
  <c r="GP91" i="3"/>
  <c r="GP92" i="3"/>
  <c r="GP93" i="3"/>
  <c r="GP94" i="3"/>
  <c r="GP95" i="3"/>
  <c r="GP96" i="3"/>
  <c r="GP97" i="3"/>
  <c r="GN27" i="6" s="1"/>
  <c r="GP98" i="3"/>
  <c r="GN28" i="6" s="1"/>
  <c r="GP99" i="3"/>
  <c r="GP100" i="3"/>
  <c r="GN29" i="6" s="1"/>
  <c r="GP101" i="3"/>
  <c r="GP102" i="3"/>
  <c r="GP103" i="3"/>
  <c r="GP104" i="3"/>
  <c r="GP105" i="3"/>
  <c r="GP106" i="3"/>
  <c r="GP107" i="3"/>
  <c r="GP108" i="3"/>
  <c r="GP109" i="3"/>
  <c r="GP110" i="3"/>
  <c r="GP111" i="3"/>
  <c r="GN32" i="6" s="1"/>
  <c r="HB15" i="8" s="1"/>
  <c r="GP112" i="3"/>
  <c r="GP113" i="3"/>
  <c r="GP114" i="3"/>
  <c r="GP115" i="3"/>
  <c r="GP116" i="3"/>
  <c r="GP117" i="3"/>
  <c r="GP118" i="3"/>
  <c r="GP119" i="3"/>
  <c r="GP120" i="3"/>
  <c r="GP121" i="3"/>
  <c r="GP122" i="3"/>
  <c r="GP123" i="3"/>
  <c r="GP124" i="3"/>
  <c r="GN36" i="6" s="1"/>
  <c r="GP125" i="3"/>
  <c r="GN11" i="6" s="1"/>
  <c r="GP127" i="3"/>
  <c r="GN37" i="6" s="1"/>
  <c r="HB19" i="8" s="1"/>
  <c r="HB36" i="8" s="1"/>
  <c r="GP128" i="3"/>
  <c r="GP129" i="3"/>
  <c r="GP130" i="3"/>
  <c r="GP131" i="3"/>
  <c r="GP132" i="3"/>
  <c r="GP133" i="3"/>
  <c r="GP134" i="3"/>
  <c r="GP135" i="3"/>
  <c r="GP136" i="3"/>
  <c r="GP137" i="3"/>
  <c r="GP138" i="3"/>
  <c r="GP139" i="3"/>
  <c r="GP140" i="3"/>
  <c r="GP141" i="3"/>
  <c r="GN35" i="6" s="1"/>
  <c r="GN10" i="6" l="1"/>
  <c r="HD30" i="8"/>
  <c r="HE37" i="8"/>
  <c r="HC34" i="8"/>
  <c r="HC12" i="8"/>
  <c r="GN19" i="6"/>
  <c r="HC13" i="8"/>
  <c r="HC9" i="8"/>
  <c r="HD31" i="8"/>
  <c r="GN13" i="6"/>
  <c r="GN25" i="6"/>
  <c r="HD20" i="8"/>
  <c r="HC6" i="8"/>
  <c r="HC5" i="8"/>
  <c r="HC4" i="8"/>
  <c r="HC8" i="8"/>
  <c r="GN34" i="6"/>
  <c r="HB11" i="8" s="1"/>
  <c r="GN33" i="6"/>
  <c r="HB7" i="8" s="1"/>
  <c r="HC10" i="8"/>
  <c r="GN24" i="6"/>
  <c r="GN21" i="6"/>
  <c r="GN9" i="6"/>
  <c r="HB12" i="8" s="1"/>
  <c r="GN5" i="6"/>
  <c r="GN31" i="6"/>
  <c r="HB17" i="8" s="1"/>
  <c r="HB33" i="8" s="1"/>
  <c r="GN17" i="6"/>
  <c r="GN14" i="6"/>
  <c r="GN7" i="6"/>
  <c r="GN12" i="6"/>
  <c r="GN26" i="6"/>
  <c r="GN8" i="6"/>
  <c r="GN6" i="6"/>
  <c r="GN4" i="6"/>
  <c r="GN30" i="6"/>
  <c r="HB16" i="8" s="1"/>
  <c r="HB32" i="8" s="1"/>
  <c r="GN15" i="6"/>
  <c r="GN16" i="6"/>
  <c r="GN3" i="6"/>
  <c r="GN22" i="6"/>
  <c r="GN18" i="6"/>
  <c r="HB14" i="8"/>
  <c r="HB18" i="8"/>
  <c r="HB35" i="8" s="1"/>
  <c r="HA38" i="8"/>
  <c r="GO3" i="3"/>
  <c r="GO4" i="3"/>
  <c r="GO5" i="3"/>
  <c r="GO6" i="3"/>
  <c r="GO7" i="3"/>
  <c r="GO8" i="3"/>
  <c r="GO9" i="3"/>
  <c r="GO10" i="3"/>
  <c r="GO11" i="3"/>
  <c r="GO12" i="3"/>
  <c r="GO13" i="3"/>
  <c r="GO14" i="3"/>
  <c r="GO15" i="3"/>
  <c r="GO16" i="3"/>
  <c r="GO17" i="3"/>
  <c r="GO18" i="3"/>
  <c r="GO19" i="3"/>
  <c r="GO20" i="3"/>
  <c r="GO21" i="3"/>
  <c r="GO22" i="3"/>
  <c r="GO23" i="3"/>
  <c r="GO24" i="3"/>
  <c r="GO25" i="3"/>
  <c r="GO26" i="3"/>
  <c r="GO27" i="3"/>
  <c r="GO28" i="3"/>
  <c r="GO29" i="3"/>
  <c r="GO30" i="3"/>
  <c r="GO31" i="3"/>
  <c r="GO32" i="3"/>
  <c r="GO33" i="3"/>
  <c r="GO34" i="3"/>
  <c r="GO35" i="3"/>
  <c r="GO36" i="3"/>
  <c r="GO37" i="3"/>
  <c r="GO38" i="3"/>
  <c r="GO39" i="3"/>
  <c r="GM38" i="6" s="1"/>
  <c r="GO40" i="3"/>
  <c r="GM39" i="6" s="1"/>
  <c r="GO41" i="3"/>
  <c r="GO42" i="3"/>
  <c r="GO43" i="3"/>
  <c r="GO44" i="3"/>
  <c r="GO45" i="3"/>
  <c r="GO46" i="3"/>
  <c r="GO47" i="3"/>
  <c r="GO48" i="3"/>
  <c r="GO49" i="3"/>
  <c r="GO50" i="3"/>
  <c r="GO51" i="3"/>
  <c r="GO52" i="3"/>
  <c r="GO53" i="3"/>
  <c r="GO54" i="3"/>
  <c r="GO55" i="3"/>
  <c r="GO56" i="3"/>
  <c r="GO57" i="3"/>
  <c r="GO58" i="3"/>
  <c r="GO59" i="3"/>
  <c r="GO60" i="3"/>
  <c r="GO62" i="3"/>
  <c r="GO63" i="3"/>
  <c r="GO64" i="3"/>
  <c r="GO65" i="3"/>
  <c r="GO66" i="3"/>
  <c r="GO67" i="3"/>
  <c r="GO68" i="3"/>
  <c r="GO69" i="3"/>
  <c r="GO70" i="3"/>
  <c r="GM20" i="6" s="1"/>
  <c r="GO71" i="3"/>
  <c r="GO72" i="3"/>
  <c r="GO73" i="3"/>
  <c r="GO74" i="3"/>
  <c r="GO75" i="3"/>
  <c r="GO76" i="3"/>
  <c r="GO77" i="3"/>
  <c r="GO78" i="3"/>
  <c r="GO79" i="3"/>
  <c r="GO80" i="3"/>
  <c r="GO81" i="3"/>
  <c r="GN23" i="6" s="1"/>
  <c r="GO82" i="3"/>
  <c r="GO83" i="3"/>
  <c r="GO84" i="3"/>
  <c r="GO85" i="3"/>
  <c r="GO86" i="3"/>
  <c r="GO87" i="3"/>
  <c r="GO88" i="3"/>
  <c r="GO89" i="3"/>
  <c r="GO90" i="3"/>
  <c r="GO91" i="3"/>
  <c r="GO92" i="3"/>
  <c r="GO93" i="3"/>
  <c r="GO94" i="3"/>
  <c r="GO95" i="3"/>
  <c r="GO96" i="3"/>
  <c r="GO97" i="3"/>
  <c r="GM27" i="6" s="1"/>
  <c r="GO98" i="3"/>
  <c r="GM28" i="6" s="1"/>
  <c r="GO99" i="3"/>
  <c r="GO100" i="3"/>
  <c r="GM29" i="6" s="1"/>
  <c r="GO101" i="3"/>
  <c r="GO102" i="3"/>
  <c r="GO103" i="3"/>
  <c r="GO104" i="3"/>
  <c r="GO105" i="3"/>
  <c r="GO106" i="3"/>
  <c r="GO107" i="3"/>
  <c r="GO108" i="3"/>
  <c r="GO109" i="3"/>
  <c r="GO110" i="3"/>
  <c r="GO111" i="3"/>
  <c r="GM32" i="6" s="1"/>
  <c r="HA15" i="8" s="1"/>
  <c r="GO112" i="3"/>
  <c r="GO113" i="3"/>
  <c r="GO114" i="3"/>
  <c r="GO115" i="3"/>
  <c r="GO116" i="3"/>
  <c r="GO117" i="3"/>
  <c r="GO118" i="3"/>
  <c r="GO119" i="3"/>
  <c r="GO120" i="3"/>
  <c r="GO121" i="3"/>
  <c r="GO122" i="3"/>
  <c r="GO123" i="3"/>
  <c r="GO124" i="3"/>
  <c r="GM36" i="6" s="1"/>
  <c r="GO125" i="3"/>
  <c r="GM11" i="6" s="1"/>
  <c r="GO127" i="3"/>
  <c r="GM37" i="6" s="1"/>
  <c r="HA19" i="8" s="1"/>
  <c r="HA36" i="8" s="1"/>
  <c r="GO128" i="3"/>
  <c r="GO129" i="3"/>
  <c r="GO130" i="3"/>
  <c r="GO131" i="3"/>
  <c r="GO132" i="3"/>
  <c r="GO133" i="3"/>
  <c r="GO134" i="3"/>
  <c r="GO135" i="3"/>
  <c r="GO136" i="3"/>
  <c r="GO137" i="3"/>
  <c r="GO138" i="3"/>
  <c r="GO139" i="3"/>
  <c r="GO140" i="3"/>
  <c r="GO141" i="3"/>
  <c r="GM35" i="6" s="1"/>
  <c r="GZ38" i="8"/>
  <c r="GN3" i="3"/>
  <c r="GN4" i="3"/>
  <c r="GN5" i="3"/>
  <c r="GN6" i="3"/>
  <c r="GN7" i="3"/>
  <c r="GN8" i="3"/>
  <c r="GN9" i="3"/>
  <c r="GN10" i="3"/>
  <c r="GN11" i="3"/>
  <c r="GN12" i="3"/>
  <c r="GN13" i="3"/>
  <c r="GN14" i="3"/>
  <c r="GN15" i="3"/>
  <c r="GN16" i="3"/>
  <c r="GN17" i="3"/>
  <c r="GN18" i="3"/>
  <c r="GN19" i="3"/>
  <c r="GN20" i="3"/>
  <c r="GN21" i="3"/>
  <c r="GN22" i="3"/>
  <c r="GN23" i="3"/>
  <c r="GN24" i="3"/>
  <c r="GN25" i="3"/>
  <c r="GN26" i="3"/>
  <c r="GN27" i="3"/>
  <c r="GN28" i="3"/>
  <c r="GN29" i="3"/>
  <c r="GN30" i="3"/>
  <c r="GN31" i="3"/>
  <c r="GN32" i="3"/>
  <c r="GN33" i="3"/>
  <c r="GN34" i="3"/>
  <c r="GN35" i="3"/>
  <c r="GN36" i="3"/>
  <c r="GN37" i="3"/>
  <c r="GN38" i="3"/>
  <c r="GN39" i="3"/>
  <c r="GL38" i="6" s="1"/>
  <c r="GN40" i="3"/>
  <c r="GL39" i="6" s="1"/>
  <c r="GN41" i="3"/>
  <c r="GN42" i="3"/>
  <c r="GN43" i="3"/>
  <c r="GN44" i="3"/>
  <c r="GN45" i="3"/>
  <c r="GN46" i="3"/>
  <c r="GN47" i="3"/>
  <c r="GN48" i="3"/>
  <c r="GN49" i="3"/>
  <c r="GN50" i="3"/>
  <c r="GN51" i="3"/>
  <c r="GN52" i="3"/>
  <c r="GN53" i="3"/>
  <c r="GN54" i="3"/>
  <c r="GN55" i="3"/>
  <c r="GN56" i="3"/>
  <c r="GN57" i="3"/>
  <c r="GN58" i="3"/>
  <c r="GN59" i="3"/>
  <c r="GN60" i="3"/>
  <c r="GN62" i="3"/>
  <c r="GN63" i="3"/>
  <c r="GN64" i="3"/>
  <c r="GN65" i="3"/>
  <c r="GN66" i="3"/>
  <c r="GN67" i="3"/>
  <c r="GN68" i="3"/>
  <c r="GN69" i="3"/>
  <c r="GN70" i="3"/>
  <c r="GL20" i="6" s="1"/>
  <c r="GN71" i="3"/>
  <c r="GN72" i="3"/>
  <c r="GN73" i="3"/>
  <c r="GN74" i="3"/>
  <c r="GN75" i="3"/>
  <c r="GN76" i="3"/>
  <c r="GN77" i="3"/>
  <c r="GN78" i="3"/>
  <c r="GN79" i="3"/>
  <c r="GN80" i="3"/>
  <c r="GN81" i="3"/>
  <c r="GN82" i="3"/>
  <c r="GN83" i="3"/>
  <c r="GN84" i="3"/>
  <c r="GN85" i="3"/>
  <c r="GN86" i="3"/>
  <c r="GN87" i="3"/>
  <c r="GN88" i="3"/>
  <c r="GN89" i="3"/>
  <c r="GN90" i="3"/>
  <c r="GN91" i="3"/>
  <c r="GN92" i="3"/>
  <c r="GN93" i="3"/>
  <c r="GN94" i="3"/>
  <c r="GN95" i="3"/>
  <c r="GN96" i="3"/>
  <c r="GN97" i="3"/>
  <c r="GL27" i="6" s="1"/>
  <c r="GN98" i="3"/>
  <c r="GL28" i="6" s="1"/>
  <c r="GN99" i="3"/>
  <c r="GN100" i="3"/>
  <c r="GL29" i="6" s="1"/>
  <c r="GN101" i="3"/>
  <c r="GN102" i="3"/>
  <c r="GN103" i="3"/>
  <c r="GN104" i="3"/>
  <c r="GN105" i="3"/>
  <c r="GN106" i="3"/>
  <c r="GN107" i="3"/>
  <c r="GN108" i="3"/>
  <c r="GN109" i="3"/>
  <c r="GN110" i="3"/>
  <c r="GN111" i="3"/>
  <c r="GL32" i="6" s="1"/>
  <c r="GZ15" i="8" s="1"/>
  <c r="GN112" i="3"/>
  <c r="GN113" i="3"/>
  <c r="GN114" i="3"/>
  <c r="GN115" i="3"/>
  <c r="GN116" i="3"/>
  <c r="GN117" i="3"/>
  <c r="GN118" i="3"/>
  <c r="GN119" i="3"/>
  <c r="GN120" i="3"/>
  <c r="GN121" i="3"/>
  <c r="GN122" i="3"/>
  <c r="GN123" i="3"/>
  <c r="GN124" i="3"/>
  <c r="GL36" i="6" s="1"/>
  <c r="GN125" i="3"/>
  <c r="GL11" i="6" s="1"/>
  <c r="GN127" i="3"/>
  <c r="GL37" i="6" s="1"/>
  <c r="GZ19" i="8" s="1"/>
  <c r="GZ36" i="8" s="1"/>
  <c r="GN128" i="3"/>
  <c r="GN129" i="3"/>
  <c r="GN130" i="3"/>
  <c r="GN131" i="3"/>
  <c r="GN132" i="3"/>
  <c r="GN133" i="3"/>
  <c r="GN134" i="3"/>
  <c r="GN135" i="3"/>
  <c r="GN136" i="3"/>
  <c r="GN137" i="3"/>
  <c r="GN138" i="3"/>
  <c r="GN139" i="3"/>
  <c r="GN140" i="3"/>
  <c r="GN141" i="3"/>
  <c r="GL35" i="6" s="1"/>
  <c r="HB6" i="8" l="1"/>
  <c r="HD37" i="8"/>
  <c r="HC30" i="8"/>
  <c r="HB10" i="8"/>
  <c r="HB31" i="8" s="1"/>
  <c r="HB5" i="8"/>
  <c r="HB8" i="8"/>
  <c r="GL19" i="6"/>
  <c r="HC20" i="8"/>
  <c r="GM15" i="6"/>
  <c r="HC29" i="8"/>
  <c r="HC31" i="8"/>
  <c r="GM19" i="6"/>
  <c r="HB34" i="8"/>
  <c r="GL13" i="6"/>
  <c r="GM7" i="6"/>
  <c r="GL25" i="6"/>
  <c r="GL22" i="6"/>
  <c r="GM21" i="6"/>
  <c r="GM16" i="6"/>
  <c r="GM13" i="6"/>
  <c r="GM4" i="6"/>
  <c r="GM9" i="6"/>
  <c r="GM23" i="6"/>
  <c r="GL10" i="6"/>
  <c r="GL15" i="6"/>
  <c r="GM18" i="6"/>
  <c r="HB4" i="8"/>
  <c r="HB9" i="8"/>
  <c r="GM31" i="6"/>
  <c r="HA17" i="8" s="1"/>
  <c r="HA33" i="8" s="1"/>
  <c r="GL21" i="6"/>
  <c r="GL6" i="6"/>
  <c r="GM33" i="6"/>
  <c r="HA7" i="8" s="1"/>
  <c r="GM8" i="6"/>
  <c r="GL5" i="6"/>
  <c r="GL30" i="6"/>
  <c r="GZ16" i="8" s="1"/>
  <c r="GZ32" i="8" s="1"/>
  <c r="GL8" i="6"/>
  <c r="GL7" i="6"/>
  <c r="GM10" i="6"/>
  <c r="GL3" i="6"/>
  <c r="GM26" i="6"/>
  <c r="GM12" i="6"/>
  <c r="GM6" i="6"/>
  <c r="HB13" i="8"/>
  <c r="GZ18" i="8"/>
  <c r="GZ35" i="8" s="1"/>
  <c r="GL24" i="6"/>
  <c r="GL14" i="6"/>
  <c r="GL33" i="6"/>
  <c r="GZ7" i="8" s="1"/>
  <c r="GL18" i="6"/>
  <c r="GM30" i="6"/>
  <c r="HA16" i="8" s="1"/>
  <c r="HA32" i="8" s="1"/>
  <c r="GL31" i="6"/>
  <c r="GZ17" i="8" s="1"/>
  <c r="GZ33" i="8" s="1"/>
  <c r="GM3" i="6"/>
  <c r="GL17" i="6"/>
  <c r="GM22" i="6"/>
  <c r="GL9" i="6"/>
  <c r="GL34" i="6"/>
  <c r="GZ11" i="8" s="1"/>
  <c r="GL16" i="6"/>
  <c r="GL4" i="6"/>
  <c r="GL12" i="6"/>
  <c r="GM5" i="6"/>
  <c r="GM24" i="6"/>
  <c r="GM17" i="6"/>
  <c r="GM14" i="6"/>
  <c r="GM25" i="6"/>
  <c r="GL26" i="6"/>
  <c r="GM34" i="6"/>
  <c r="HA11" i="8" s="1"/>
  <c r="HA18" i="8"/>
  <c r="HA35" i="8" s="1"/>
  <c r="GZ14" i="8"/>
  <c r="HA14" i="8"/>
  <c r="GY38" i="8"/>
  <c r="GM3" i="3"/>
  <c r="GM4" i="3"/>
  <c r="GM5" i="3"/>
  <c r="GM6" i="3"/>
  <c r="GM7" i="3"/>
  <c r="GM8" i="3"/>
  <c r="GM9" i="3"/>
  <c r="GM10" i="3"/>
  <c r="GM11" i="3"/>
  <c r="GM12" i="3"/>
  <c r="GM13" i="3"/>
  <c r="GM14" i="3"/>
  <c r="GM15" i="3"/>
  <c r="GM16" i="3"/>
  <c r="GM17" i="3"/>
  <c r="GM18" i="3"/>
  <c r="GM19" i="3"/>
  <c r="GM20" i="3"/>
  <c r="GM21" i="3"/>
  <c r="GM22" i="3"/>
  <c r="GM23" i="3"/>
  <c r="GM24" i="3"/>
  <c r="GM25" i="3"/>
  <c r="GM26" i="3"/>
  <c r="GM27" i="3"/>
  <c r="GM28" i="3"/>
  <c r="GM29" i="3"/>
  <c r="GM30" i="3"/>
  <c r="GM31" i="3"/>
  <c r="GM32" i="3"/>
  <c r="GM33" i="3"/>
  <c r="GM34" i="3"/>
  <c r="GM35" i="3"/>
  <c r="GM36" i="3"/>
  <c r="GM37" i="3"/>
  <c r="GM38" i="3"/>
  <c r="GM39" i="3"/>
  <c r="GK38" i="6" s="1"/>
  <c r="GM40" i="3"/>
  <c r="GK39" i="6" s="1"/>
  <c r="GM41" i="3"/>
  <c r="GM42" i="3"/>
  <c r="GM43" i="3"/>
  <c r="GM44" i="3"/>
  <c r="GM45" i="3"/>
  <c r="GM46" i="3"/>
  <c r="GM47" i="3"/>
  <c r="GM48" i="3"/>
  <c r="GM49" i="3"/>
  <c r="GM50" i="3"/>
  <c r="GM51" i="3"/>
  <c r="GM52" i="3"/>
  <c r="GM53" i="3"/>
  <c r="GM54" i="3"/>
  <c r="GM55" i="3"/>
  <c r="GM56" i="3"/>
  <c r="GM57" i="3"/>
  <c r="GM58" i="3"/>
  <c r="GM59" i="3"/>
  <c r="GM60" i="3"/>
  <c r="GM62" i="3"/>
  <c r="GM63" i="3"/>
  <c r="GM64" i="3"/>
  <c r="GM65" i="3"/>
  <c r="GM66" i="3"/>
  <c r="GM67" i="3"/>
  <c r="GM68" i="3"/>
  <c r="GM69" i="3"/>
  <c r="GM70" i="3"/>
  <c r="GK20" i="6" s="1"/>
  <c r="GM71" i="3"/>
  <c r="GM72" i="3"/>
  <c r="GM73" i="3"/>
  <c r="GM74" i="3"/>
  <c r="GM75" i="3"/>
  <c r="GM76" i="3"/>
  <c r="GM77" i="3"/>
  <c r="GM78" i="3"/>
  <c r="GM79" i="3"/>
  <c r="GM80" i="3"/>
  <c r="GM81" i="3"/>
  <c r="GL23" i="6" s="1"/>
  <c r="GM82" i="3"/>
  <c r="GM83" i="3"/>
  <c r="GM84" i="3"/>
  <c r="GM85" i="3"/>
  <c r="GM86" i="3"/>
  <c r="GM87" i="3"/>
  <c r="GM88" i="3"/>
  <c r="GM89" i="3"/>
  <c r="GM90" i="3"/>
  <c r="GM91" i="3"/>
  <c r="GM92" i="3"/>
  <c r="GM93" i="3"/>
  <c r="GM94" i="3"/>
  <c r="GM95" i="3"/>
  <c r="GM96" i="3"/>
  <c r="GM97" i="3"/>
  <c r="GK27" i="6" s="1"/>
  <c r="GM98" i="3"/>
  <c r="GK28" i="6" s="1"/>
  <c r="GM99" i="3"/>
  <c r="GM100" i="3"/>
  <c r="GK29" i="6" s="1"/>
  <c r="GM101" i="3"/>
  <c r="GM102" i="3"/>
  <c r="GM103" i="3"/>
  <c r="GM104" i="3"/>
  <c r="GM105" i="3"/>
  <c r="GM106" i="3"/>
  <c r="GM107" i="3"/>
  <c r="GM108" i="3"/>
  <c r="GM109" i="3"/>
  <c r="GM110" i="3"/>
  <c r="GM111" i="3"/>
  <c r="GK32" i="6" s="1"/>
  <c r="GY15" i="8" s="1"/>
  <c r="GM112" i="3"/>
  <c r="GM113" i="3"/>
  <c r="GM114" i="3"/>
  <c r="GM115" i="3"/>
  <c r="GM116" i="3"/>
  <c r="GM117" i="3"/>
  <c r="GM118" i="3"/>
  <c r="GM119" i="3"/>
  <c r="GM120" i="3"/>
  <c r="GM121" i="3"/>
  <c r="GM122" i="3"/>
  <c r="GM123" i="3"/>
  <c r="GM124" i="3"/>
  <c r="GK36" i="6" s="1"/>
  <c r="GM125" i="3"/>
  <c r="GK11" i="6" s="1"/>
  <c r="GM127" i="3"/>
  <c r="GK37" i="6" s="1"/>
  <c r="GY19" i="8" s="1"/>
  <c r="GY36" i="8" s="1"/>
  <c r="GM128" i="3"/>
  <c r="GM129" i="3"/>
  <c r="GM130" i="3"/>
  <c r="GM131" i="3"/>
  <c r="GM132" i="3"/>
  <c r="GM133" i="3"/>
  <c r="GM134" i="3"/>
  <c r="GM135" i="3"/>
  <c r="GM136" i="3"/>
  <c r="GM137" i="3"/>
  <c r="GM138" i="3"/>
  <c r="GM139" i="3"/>
  <c r="GM140" i="3"/>
  <c r="GM141" i="3"/>
  <c r="GK35" i="6" s="1"/>
  <c r="GK19" i="6" l="1"/>
  <c r="HC37" i="8"/>
  <c r="GZ5" i="8"/>
  <c r="GZ10" i="8"/>
  <c r="HA9" i="8"/>
  <c r="HA12" i="8"/>
  <c r="GZ6" i="8"/>
  <c r="GZ31" i="8" s="1"/>
  <c r="GZ4" i="8"/>
  <c r="HB29" i="8"/>
  <c r="HA5" i="8"/>
  <c r="HA6" i="8"/>
  <c r="HA10" i="8"/>
  <c r="HA8" i="8"/>
  <c r="HA34" i="8"/>
  <c r="GZ8" i="8"/>
  <c r="HB30" i="8"/>
  <c r="GZ34" i="8"/>
  <c r="GZ9" i="8"/>
  <c r="GK31" i="6"/>
  <c r="GY17" i="8" s="1"/>
  <c r="GY33" i="8" s="1"/>
  <c r="HA4" i="8"/>
  <c r="GZ12" i="8"/>
  <c r="HA13" i="8"/>
  <c r="HB20" i="8"/>
  <c r="GK25" i="6"/>
  <c r="GK18" i="6"/>
  <c r="GK24" i="6"/>
  <c r="GK26" i="6"/>
  <c r="GK34" i="6"/>
  <c r="GY11" i="8" s="1"/>
  <c r="GK16" i="6"/>
  <c r="GK13" i="6"/>
  <c r="GK4" i="6"/>
  <c r="GK12" i="6"/>
  <c r="GK6" i="6"/>
  <c r="GZ13" i="8"/>
  <c r="GK30" i="6"/>
  <c r="GY16" i="8" s="1"/>
  <c r="GY32" i="8" s="1"/>
  <c r="GK15" i="6"/>
  <c r="GK8" i="6"/>
  <c r="GK33" i="6"/>
  <c r="GY7" i="8" s="1"/>
  <c r="GK3" i="6"/>
  <c r="GK22" i="6"/>
  <c r="GK14" i="6"/>
  <c r="GK10" i="6"/>
  <c r="GK5" i="6"/>
  <c r="GK21" i="6"/>
  <c r="GK17" i="6"/>
  <c r="GK9" i="6"/>
  <c r="GK7" i="6"/>
  <c r="GY14" i="8"/>
  <c r="GY18" i="8"/>
  <c r="GY35" i="8" s="1"/>
  <c r="GX38" i="8"/>
  <c r="GL3" i="3"/>
  <c r="GL4" i="3"/>
  <c r="GL5" i="3"/>
  <c r="GL6" i="3"/>
  <c r="GL7" i="3"/>
  <c r="GL8" i="3"/>
  <c r="GL9" i="3"/>
  <c r="GL10" i="3"/>
  <c r="GL11" i="3"/>
  <c r="GL12" i="3"/>
  <c r="GL13" i="3"/>
  <c r="GL14" i="3"/>
  <c r="GL15" i="3"/>
  <c r="GL16" i="3"/>
  <c r="GL17" i="3"/>
  <c r="GL18" i="3"/>
  <c r="GL19" i="3"/>
  <c r="GL20" i="3"/>
  <c r="GL21" i="3"/>
  <c r="GL22" i="3"/>
  <c r="GL23" i="3"/>
  <c r="GL24" i="3"/>
  <c r="GL25" i="3"/>
  <c r="GL26" i="3"/>
  <c r="GL27" i="3"/>
  <c r="GL28" i="3"/>
  <c r="GL29" i="3"/>
  <c r="GL30" i="3"/>
  <c r="GL31" i="3"/>
  <c r="GL32" i="3"/>
  <c r="GL33" i="3"/>
  <c r="GL34" i="3"/>
  <c r="GL35" i="3"/>
  <c r="GL36" i="3"/>
  <c r="GL37" i="3"/>
  <c r="GL38" i="3"/>
  <c r="GL39" i="3"/>
  <c r="GJ38" i="6" s="1"/>
  <c r="GL40" i="3"/>
  <c r="GJ39" i="6" s="1"/>
  <c r="GL41" i="3"/>
  <c r="GL42" i="3"/>
  <c r="GL43" i="3"/>
  <c r="GL44" i="3"/>
  <c r="GL45" i="3"/>
  <c r="GL46" i="3"/>
  <c r="GL47" i="3"/>
  <c r="GL48" i="3"/>
  <c r="GL49" i="3"/>
  <c r="GL50" i="3"/>
  <c r="GL51" i="3"/>
  <c r="GL52" i="3"/>
  <c r="GL53" i="3"/>
  <c r="GL54" i="3"/>
  <c r="GL55" i="3"/>
  <c r="GL56" i="3"/>
  <c r="GL57" i="3"/>
  <c r="GL58" i="3"/>
  <c r="GL59" i="3"/>
  <c r="GL60" i="3"/>
  <c r="GL62" i="3"/>
  <c r="GL63" i="3"/>
  <c r="GL64" i="3"/>
  <c r="GL65" i="3"/>
  <c r="GL66" i="3"/>
  <c r="GL67" i="3"/>
  <c r="GL68" i="3"/>
  <c r="GL69" i="3"/>
  <c r="GL70" i="3"/>
  <c r="GJ20" i="6" s="1"/>
  <c r="GL71" i="3"/>
  <c r="GL72" i="3"/>
  <c r="GL73" i="3"/>
  <c r="GL74" i="3"/>
  <c r="GL75" i="3"/>
  <c r="GL76" i="3"/>
  <c r="GL77" i="3"/>
  <c r="GL78" i="3"/>
  <c r="GL79" i="3"/>
  <c r="GL80" i="3"/>
  <c r="GL81" i="3"/>
  <c r="GK23" i="6" s="1"/>
  <c r="GL82" i="3"/>
  <c r="GL83" i="3"/>
  <c r="GL84" i="3"/>
  <c r="GL85" i="3"/>
  <c r="GL86" i="3"/>
  <c r="GL87" i="3"/>
  <c r="GL88" i="3"/>
  <c r="GL89" i="3"/>
  <c r="GL90" i="3"/>
  <c r="GL91" i="3"/>
  <c r="GL92" i="3"/>
  <c r="GL93" i="3"/>
  <c r="GL94" i="3"/>
  <c r="GL95" i="3"/>
  <c r="GL96" i="3"/>
  <c r="GL97" i="3"/>
  <c r="GJ27" i="6" s="1"/>
  <c r="GL98" i="3"/>
  <c r="GJ28" i="6" s="1"/>
  <c r="GL99" i="3"/>
  <c r="GL100" i="3"/>
  <c r="GJ29" i="6" s="1"/>
  <c r="GL101" i="3"/>
  <c r="GL102" i="3"/>
  <c r="GL103" i="3"/>
  <c r="GL104" i="3"/>
  <c r="GL105" i="3"/>
  <c r="GL106" i="3"/>
  <c r="GL107" i="3"/>
  <c r="GL108" i="3"/>
  <c r="GL109" i="3"/>
  <c r="GL110" i="3"/>
  <c r="GL111" i="3"/>
  <c r="GJ32" i="6" s="1"/>
  <c r="GX15" i="8" s="1"/>
  <c r="GL112" i="3"/>
  <c r="GL113" i="3"/>
  <c r="GL114" i="3"/>
  <c r="GL115" i="3"/>
  <c r="GL116" i="3"/>
  <c r="GL117" i="3"/>
  <c r="GL118" i="3"/>
  <c r="GL119" i="3"/>
  <c r="GL120" i="3"/>
  <c r="GL121" i="3"/>
  <c r="GL122" i="3"/>
  <c r="GL123" i="3"/>
  <c r="GL124" i="3"/>
  <c r="GJ36" i="6" s="1"/>
  <c r="GL125" i="3"/>
  <c r="GJ11" i="6" s="1"/>
  <c r="GL127" i="3"/>
  <c r="GJ37" i="6" s="1"/>
  <c r="GX19" i="8" s="1"/>
  <c r="GX36" i="8" s="1"/>
  <c r="GL128" i="3"/>
  <c r="GL129" i="3"/>
  <c r="GL130" i="3"/>
  <c r="GL131" i="3"/>
  <c r="GL132" i="3"/>
  <c r="GL133" i="3"/>
  <c r="GL134" i="3"/>
  <c r="GL135" i="3"/>
  <c r="GL136" i="3"/>
  <c r="GL137" i="3"/>
  <c r="GL138" i="3"/>
  <c r="GL139" i="3"/>
  <c r="GL140" i="3"/>
  <c r="GL141" i="3"/>
  <c r="GJ35" i="6" s="1"/>
  <c r="HA30" i="8" l="1"/>
  <c r="HA31" i="8"/>
  <c r="HB37" i="8"/>
  <c r="GZ29" i="8"/>
  <c r="GY5" i="8"/>
  <c r="HA29" i="8"/>
  <c r="GJ10" i="6"/>
  <c r="GZ20" i="8"/>
  <c r="HA20" i="8"/>
  <c r="GY13" i="8"/>
  <c r="GJ31" i="6"/>
  <c r="GX17" i="8" s="1"/>
  <c r="GX33" i="8" s="1"/>
  <c r="GJ24" i="6"/>
  <c r="GZ30" i="8"/>
  <c r="GY6" i="8"/>
  <c r="GJ4" i="6"/>
  <c r="GY10" i="8"/>
  <c r="GJ16" i="6"/>
  <c r="GJ19" i="6"/>
  <c r="GY34" i="8"/>
  <c r="GY12" i="8"/>
  <c r="GY9" i="8"/>
  <c r="GY4" i="8"/>
  <c r="GJ25" i="6"/>
  <c r="GJ18" i="6"/>
  <c r="GY8" i="8"/>
  <c r="GJ17" i="6"/>
  <c r="GJ34" i="6"/>
  <c r="GX11" i="8" s="1"/>
  <c r="GJ13" i="6"/>
  <c r="GJ12" i="6"/>
  <c r="GJ6" i="6"/>
  <c r="GJ30" i="6"/>
  <c r="GX16" i="8" s="1"/>
  <c r="GX32" i="8" s="1"/>
  <c r="GJ15" i="6"/>
  <c r="GJ8" i="6"/>
  <c r="GJ5" i="6"/>
  <c r="GJ26" i="6"/>
  <c r="GJ33" i="6"/>
  <c r="GX7" i="8" s="1"/>
  <c r="GJ3" i="6"/>
  <c r="GJ22" i="6"/>
  <c r="GJ21" i="6"/>
  <c r="GJ14" i="6"/>
  <c r="GJ9" i="6"/>
  <c r="GJ7" i="6"/>
  <c r="GX18" i="8"/>
  <c r="GX35" i="8" s="1"/>
  <c r="GX14" i="8"/>
  <c r="GW38" i="8"/>
  <c r="GK3" i="3"/>
  <c r="GK4" i="3"/>
  <c r="GK5" i="3"/>
  <c r="GK6" i="3"/>
  <c r="GK7" i="3"/>
  <c r="GK8" i="3"/>
  <c r="GK9" i="3"/>
  <c r="GK10" i="3"/>
  <c r="GK11" i="3"/>
  <c r="GK12" i="3"/>
  <c r="GK13" i="3"/>
  <c r="GK14" i="3"/>
  <c r="GK15" i="3"/>
  <c r="GK16" i="3"/>
  <c r="GK17" i="3"/>
  <c r="GK18" i="3"/>
  <c r="GK19" i="3"/>
  <c r="GK20" i="3"/>
  <c r="GK21" i="3"/>
  <c r="GK22" i="3"/>
  <c r="GK23" i="3"/>
  <c r="GK24" i="3"/>
  <c r="GK25" i="3"/>
  <c r="GK26" i="3"/>
  <c r="GK27" i="3"/>
  <c r="GK28" i="3"/>
  <c r="GK29" i="3"/>
  <c r="GK30" i="3"/>
  <c r="GK31" i="3"/>
  <c r="GK32" i="3"/>
  <c r="GK33" i="3"/>
  <c r="GK34" i="3"/>
  <c r="GK35" i="3"/>
  <c r="GK36" i="3"/>
  <c r="GK37" i="3"/>
  <c r="GK38" i="3"/>
  <c r="GK39" i="3"/>
  <c r="GI38" i="6" s="1"/>
  <c r="GK40" i="3"/>
  <c r="GI39" i="6" s="1"/>
  <c r="GK41" i="3"/>
  <c r="GK42" i="3"/>
  <c r="GK43" i="3"/>
  <c r="GK44" i="3"/>
  <c r="GK45" i="3"/>
  <c r="GK46" i="3"/>
  <c r="GK47" i="3"/>
  <c r="GK48" i="3"/>
  <c r="GK49" i="3"/>
  <c r="GK50" i="3"/>
  <c r="GK51" i="3"/>
  <c r="GK52" i="3"/>
  <c r="GK53" i="3"/>
  <c r="GK54" i="3"/>
  <c r="GK55" i="3"/>
  <c r="GK56" i="3"/>
  <c r="GK57" i="3"/>
  <c r="GK58" i="3"/>
  <c r="GK59" i="3"/>
  <c r="GK60" i="3"/>
  <c r="GK62" i="3"/>
  <c r="GK63" i="3"/>
  <c r="GK64" i="3"/>
  <c r="GK65" i="3"/>
  <c r="GK66" i="3"/>
  <c r="GK67" i="3"/>
  <c r="GK68" i="3"/>
  <c r="GK69" i="3"/>
  <c r="GK70" i="3"/>
  <c r="GI20" i="6" s="1"/>
  <c r="GK71" i="3"/>
  <c r="GK72" i="3"/>
  <c r="GK73" i="3"/>
  <c r="GK74" i="3"/>
  <c r="GK75" i="3"/>
  <c r="GK76" i="3"/>
  <c r="GK77" i="3"/>
  <c r="GK78" i="3"/>
  <c r="GK79" i="3"/>
  <c r="GK80" i="3"/>
  <c r="GK81" i="3"/>
  <c r="GJ23" i="6" s="1"/>
  <c r="GK82" i="3"/>
  <c r="GK83" i="3"/>
  <c r="GK84" i="3"/>
  <c r="GK85" i="3"/>
  <c r="GK86" i="3"/>
  <c r="GK87" i="3"/>
  <c r="GK88" i="3"/>
  <c r="GK89" i="3"/>
  <c r="GK90" i="3"/>
  <c r="GK91" i="3"/>
  <c r="GK92" i="3"/>
  <c r="GK93" i="3"/>
  <c r="GK94" i="3"/>
  <c r="GK95" i="3"/>
  <c r="GK96" i="3"/>
  <c r="GK97" i="3"/>
  <c r="GI27" i="6" s="1"/>
  <c r="GK98" i="3"/>
  <c r="GI28" i="6" s="1"/>
  <c r="GK99" i="3"/>
  <c r="GK100" i="3"/>
  <c r="GI29" i="6" s="1"/>
  <c r="GK101" i="3"/>
  <c r="GK102" i="3"/>
  <c r="GK103" i="3"/>
  <c r="GK104" i="3"/>
  <c r="GK105" i="3"/>
  <c r="GK106" i="3"/>
  <c r="GK107" i="3"/>
  <c r="GK108" i="3"/>
  <c r="GK109" i="3"/>
  <c r="GK110" i="3"/>
  <c r="GK111" i="3"/>
  <c r="GI32" i="6" s="1"/>
  <c r="GW15" i="8" s="1"/>
  <c r="GK112" i="3"/>
  <c r="GK113" i="3"/>
  <c r="GK114" i="3"/>
  <c r="GK115" i="3"/>
  <c r="GK116" i="3"/>
  <c r="GK117" i="3"/>
  <c r="GK118" i="3"/>
  <c r="GK119" i="3"/>
  <c r="GK120" i="3"/>
  <c r="GK121" i="3"/>
  <c r="GK122" i="3"/>
  <c r="GK123" i="3"/>
  <c r="GK124" i="3"/>
  <c r="GI36" i="6" s="1"/>
  <c r="GK125" i="3"/>
  <c r="GI11" i="6" s="1"/>
  <c r="GK127" i="3"/>
  <c r="GI37" i="6" s="1"/>
  <c r="GW19" i="8" s="1"/>
  <c r="GW36" i="8" s="1"/>
  <c r="GK128" i="3"/>
  <c r="GK129" i="3"/>
  <c r="GK130" i="3"/>
  <c r="GK131" i="3"/>
  <c r="GK132" i="3"/>
  <c r="GK133" i="3"/>
  <c r="GK134" i="3"/>
  <c r="GK135" i="3"/>
  <c r="GK136" i="3"/>
  <c r="GK137" i="3"/>
  <c r="GK138" i="3"/>
  <c r="GK139" i="3"/>
  <c r="GK140" i="3"/>
  <c r="GK141" i="3"/>
  <c r="GI35" i="6" s="1"/>
  <c r="HA37" i="8" l="1"/>
  <c r="GZ37" i="8"/>
  <c r="GY31" i="8"/>
  <c r="GX12" i="8"/>
  <c r="GX10" i="8"/>
  <c r="GX4" i="8"/>
  <c r="GI31" i="6"/>
  <c r="GW17" i="8" s="1"/>
  <c r="GW33" i="8" s="1"/>
  <c r="GI19" i="6"/>
  <c r="GY20" i="8"/>
  <c r="GY30" i="8"/>
  <c r="GY29" i="8"/>
  <c r="GI9" i="6"/>
  <c r="GX34" i="8"/>
  <c r="GX9" i="8"/>
  <c r="GX8" i="8"/>
  <c r="GX5" i="8"/>
  <c r="GX13" i="8"/>
  <c r="GI18" i="6"/>
  <c r="GI15" i="6"/>
  <c r="GI21" i="6"/>
  <c r="GI22" i="6"/>
  <c r="GX6" i="8"/>
  <c r="GX31" i="8" s="1"/>
  <c r="GI25" i="6"/>
  <c r="GI7" i="6"/>
  <c r="GI16" i="6"/>
  <c r="GI13" i="6"/>
  <c r="GI8" i="6"/>
  <c r="GI10" i="6"/>
  <c r="GI17" i="6"/>
  <c r="GI5" i="6"/>
  <c r="GI24" i="6"/>
  <c r="GI14" i="6"/>
  <c r="GI34" i="6"/>
  <c r="GW11" i="8" s="1"/>
  <c r="GI33" i="6"/>
  <c r="GW7" i="8" s="1"/>
  <c r="GI4" i="6"/>
  <c r="GI26" i="6"/>
  <c r="GI12" i="6"/>
  <c r="GI6" i="6"/>
  <c r="GI30" i="6"/>
  <c r="GW16" i="8" s="1"/>
  <c r="GW32" i="8" s="1"/>
  <c r="GI3" i="6"/>
  <c r="GW18" i="8"/>
  <c r="GW35" i="8" s="1"/>
  <c r="GW14" i="8"/>
  <c r="GV38" i="8"/>
  <c r="GJ3" i="3"/>
  <c r="GJ4" i="3"/>
  <c r="GJ5" i="3"/>
  <c r="GJ6" i="3"/>
  <c r="GJ7" i="3"/>
  <c r="GJ8" i="3"/>
  <c r="GJ9" i="3"/>
  <c r="GJ10" i="3"/>
  <c r="GJ11" i="3"/>
  <c r="GJ12" i="3"/>
  <c r="GJ13" i="3"/>
  <c r="GJ14" i="3"/>
  <c r="GJ15" i="3"/>
  <c r="GJ16" i="3"/>
  <c r="GJ17" i="3"/>
  <c r="GJ18" i="3"/>
  <c r="GJ19" i="3"/>
  <c r="GJ20" i="3"/>
  <c r="GJ21" i="3"/>
  <c r="GJ22" i="3"/>
  <c r="GJ23" i="3"/>
  <c r="GJ24" i="3"/>
  <c r="GJ25" i="3"/>
  <c r="GJ26" i="3"/>
  <c r="GJ27" i="3"/>
  <c r="GJ28" i="3"/>
  <c r="GJ29" i="3"/>
  <c r="GJ30" i="3"/>
  <c r="GJ31" i="3"/>
  <c r="GJ32" i="3"/>
  <c r="GJ33" i="3"/>
  <c r="GJ34" i="3"/>
  <c r="GJ35" i="3"/>
  <c r="GJ36" i="3"/>
  <c r="GJ37" i="3"/>
  <c r="GJ38" i="3"/>
  <c r="GJ39" i="3"/>
  <c r="GH38" i="6" s="1"/>
  <c r="GJ40" i="3"/>
  <c r="GH39" i="6" s="1"/>
  <c r="GJ41" i="3"/>
  <c r="GJ42" i="3"/>
  <c r="GJ43" i="3"/>
  <c r="GJ44" i="3"/>
  <c r="GJ45" i="3"/>
  <c r="GJ46" i="3"/>
  <c r="GJ47" i="3"/>
  <c r="GJ48" i="3"/>
  <c r="GJ49" i="3"/>
  <c r="GJ50" i="3"/>
  <c r="GJ51" i="3"/>
  <c r="GJ52" i="3"/>
  <c r="GJ53" i="3"/>
  <c r="GJ54" i="3"/>
  <c r="GJ55" i="3"/>
  <c r="GJ56" i="3"/>
  <c r="GJ57" i="3"/>
  <c r="GJ58" i="3"/>
  <c r="GJ59" i="3"/>
  <c r="GJ60" i="3"/>
  <c r="GJ62" i="3"/>
  <c r="GJ63" i="3"/>
  <c r="GJ64" i="3"/>
  <c r="GJ65" i="3"/>
  <c r="GJ66" i="3"/>
  <c r="GJ67" i="3"/>
  <c r="GJ68" i="3"/>
  <c r="GJ69" i="3"/>
  <c r="GJ70" i="3"/>
  <c r="GH20" i="6" s="1"/>
  <c r="GJ71" i="3"/>
  <c r="GJ72" i="3"/>
  <c r="GJ73" i="3"/>
  <c r="GJ74" i="3"/>
  <c r="GJ75" i="3"/>
  <c r="GJ76" i="3"/>
  <c r="GJ77" i="3"/>
  <c r="GJ78" i="3"/>
  <c r="GJ79" i="3"/>
  <c r="GJ80" i="3"/>
  <c r="GJ81" i="3"/>
  <c r="GI23" i="6" s="1"/>
  <c r="GJ82" i="3"/>
  <c r="GJ83" i="3"/>
  <c r="GJ84" i="3"/>
  <c r="GJ85" i="3"/>
  <c r="GJ86" i="3"/>
  <c r="GJ87" i="3"/>
  <c r="GJ88" i="3"/>
  <c r="GJ89" i="3"/>
  <c r="GJ90" i="3"/>
  <c r="GJ91" i="3"/>
  <c r="GJ92" i="3"/>
  <c r="GJ93" i="3"/>
  <c r="GJ94" i="3"/>
  <c r="GJ95" i="3"/>
  <c r="GJ96" i="3"/>
  <c r="GJ97" i="3"/>
  <c r="GH27" i="6" s="1"/>
  <c r="GJ98" i="3"/>
  <c r="GH28" i="6" s="1"/>
  <c r="GJ99" i="3"/>
  <c r="GJ100" i="3"/>
  <c r="GH29" i="6" s="1"/>
  <c r="GJ101" i="3"/>
  <c r="GJ102" i="3"/>
  <c r="GJ103" i="3"/>
  <c r="GJ104" i="3"/>
  <c r="GJ105" i="3"/>
  <c r="GJ106" i="3"/>
  <c r="GJ107" i="3"/>
  <c r="GJ108" i="3"/>
  <c r="GJ109" i="3"/>
  <c r="GJ110" i="3"/>
  <c r="GJ111" i="3"/>
  <c r="GH32" i="6" s="1"/>
  <c r="GV15" i="8" s="1"/>
  <c r="GJ112" i="3"/>
  <c r="GJ113" i="3"/>
  <c r="GJ114" i="3"/>
  <c r="GJ115" i="3"/>
  <c r="GJ116" i="3"/>
  <c r="GJ117" i="3"/>
  <c r="GJ118" i="3"/>
  <c r="GJ119" i="3"/>
  <c r="GJ120" i="3"/>
  <c r="GJ121" i="3"/>
  <c r="GJ122" i="3"/>
  <c r="GJ123" i="3"/>
  <c r="GJ124" i="3"/>
  <c r="GH36" i="6" s="1"/>
  <c r="GJ125" i="3"/>
  <c r="GH11" i="6" s="1"/>
  <c r="GJ127" i="3"/>
  <c r="GH37" i="6" s="1"/>
  <c r="GV19" i="8" s="1"/>
  <c r="GV36" i="8" s="1"/>
  <c r="GJ128" i="3"/>
  <c r="GJ129" i="3"/>
  <c r="GJ130" i="3"/>
  <c r="GJ131" i="3"/>
  <c r="GJ132" i="3"/>
  <c r="GJ133" i="3"/>
  <c r="GJ134" i="3"/>
  <c r="GJ135" i="3"/>
  <c r="GJ136" i="3"/>
  <c r="GJ137" i="3"/>
  <c r="GJ138" i="3"/>
  <c r="GJ139" i="3"/>
  <c r="GJ140" i="3"/>
  <c r="GJ141" i="3"/>
  <c r="GH35" i="6" s="1"/>
  <c r="GX29" i="8" l="1"/>
  <c r="GH19" i="6"/>
  <c r="GW5" i="8"/>
  <c r="GW12" i="8"/>
  <c r="GY37" i="8"/>
  <c r="GH16" i="6"/>
  <c r="GW34" i="8"/>
  <c r="GX30" i="8"/>
  <c r="GX37" i="8" s="1"/>
  <c r="GX20" i="8"/>
  <c r="GH9" i="6"/>
  <c r="GW6" i="8"/>
  <c r="GH15" i="6"/>
  <c r="GW4" i="8"/>
  <c r="GW13" i="8"/>
  <c r="GH31" i="6"/>
  <c r="GV17" i="8" s="1"/>
  <c r="GV33" i="8" s="1"/>
  <c r="GH21" i="6"/>
  <c r="GH7" i="6"/>
  <c r="GH8" i="6"/>
  <c r="GW10" i="8"/>
  <c r="GW9" i="8"/>
  <c r="GH33" i="6"/>
  <c r="GV7" i="8" s="1"/>
  <c r="GH3" i="6"/>
  <c r="GW8" i="8"/>
  <c r="GH18" i="6"/>
  <c r="GH25" i="6"/>
  <c r="GH24" i="6"/>
  <c r="GH17" i="6"/>
  <c r="GH14" i="6"/>
  <c r="GH22" i="6"/>
  <c r="GH34" i="6"/>
  <c r="GV11" i="8" s="1"/>
  <c r="GH13" i="6"/>
  <c r="GH4" i="6"/>
  <c r="GH26" i="6"/>
  <c r="GH12" i="6"/>
  <c r="GH10" i="6"/>
  <c r="GH6" i="6"/>
  <c r="GH5" i="6"/>
  <c r="GH30" i="6"/>
  <c r="GV16" i="8" s="1"/>
  <c r="GV32" i="8" s="1"/>
  <c r="GV14" i="8"/>
  <c r="GV18" i="8"/>
  <c r="GV35" i="8" s="1"/>
  <c r="GU38" i="8"/>
  <c r="GI3" i="3"/>
  <c r="GI4" i="3"/>
  <c r="GI5" i="3"/>
  <c r="GI6" i="3"/>
  <c r="GI7" i="3"/>
  <c r="GI8" i="3"/>
  <c r="GI9" i="3"/>
  <c r="GI10" i="3"/>
  <c r="GI11" i="3"/>
  <c r="GI12" i="3"/>
  <c r="GI13" i="3"/>
  <c r="GI14" i="3"/>
  <c r="GI15" i="3"/>
  <c r="GI16" i="3"/>
  <c r="GI17" i="3"/>
  <c r="GI18" i="3"/>
  <c r="GI19" i="3"/>
  <c r="GI20" i="3"/>
  <c r="GI21" i="3"/>
  <c r="GI22" i="3"/>
  <c r="GI23" i="3"/>
  <c r="GI24" i="3"/>
  <c r="GI25" i="3"/>
  <c r="GI26" i="3"/>
  <c r="GI27" i="3"/>
  <c r="GI28" i="3"/>
  <c r="GI29" i="3"/>
  <c r="GI30" i="3"/>
  <c r="GI31" i="3"/>
  <c r="GI32" i="3"/>
  <c r="GI33" i="3"/>
  <c r="GI34" i="3"/>
  <c r="GI35" i="3"/>
  <c r="GI36" i="3"/>
  <c r="GI37" i="3"/>
  <c r="GI38" i="3"/>
  <c r="GI39" i="3"/>
  <c r="GG38" i="6" s="1"/>
  <c r="GI40" i="3"/>
  <c r="GG39" i="6" s="1"/>
  <c r="GI41" i="3"/>
  <c r="GI42" i="3"/>
  <c r="GI43" i="3"/>
  <c r="GI44" i="3"/>
  <c r="GI45" i="3"/>
  <c r="GI46" i="3"/>
  <c r="GI47" i="3"/>
  <c r="GI48" i="3"/>
  <c r="GI49" i="3"/>
  <c r="GI50" i="3"/>
  <c r="GI51" i="3"/>
  <c r="GI52" i="3"/>
  <c r="GI53" i="3"/>
  <c r="GI54" i="3"/>
  <c r="GI55" i="3"/>
  <c r="GI56" i="3"/>
  <c r="GI57" i="3"/>
  <c r="GI58" i="3"/>
  <c r="GI59" i="3"/>
  <c r="GI60" i="3"/>
  <c r="GI62" i="3"/>
  <c r="GI63" i="3"/>
  <c r="GI64" i="3"/>
  <c r="GI65" i="3"/>
  <c r="GI66" i="3"/>
  <c r="GI67" i="3"/>
  <c r="GI68" i="3"/>
  <c r="GI69" i="3"/>
  <c r="GI70" i="3"/>
  <c r="GG20" i="6" s="1"/>
  <c r="GI71" i="3"/>
  <c r="GI72" i="3"/>
  <c r="GI73" i="3"/>
  <c r="GI74" i="3"/>
  <c r="GI75" i="3"/>
  <c r="GI76" i="3"/>
  <c r="GI77" i="3"/>
  <c r="GI78" i="3"/>
  <c r="GI79" i="3"/>
  <c r="GI80" i="3"/>
  <c r="GI81" i="3"/>
  <c r="GH23" i="6" s="1"/>
  <c r="GI82" i="3"/>
  <c r="GI83" i="3"/>
  <c r="GI84" i="3"/>
  <c r="GI85" i="3"/>
  <c r="GI86" i="3"/>
  <c r="GI87" i="3"/>
  <c r="GI88" i="3"/>
  <c r="GI89" i="3"/>
  <c r="GI90" i="3"/>
  <c r="GI91" i="3"/>
  <c r="GI92" i="3"/>
  <c r="GI93" i="3"/>
  <c r="GI94" i="3"/>
  <c r="GI95" i="3"/>
  <c r="GI96" i="3"/>
  <c r="GI97" i="3"/>
  <c r="GG27" i="6" s="1"/>
  <c r="GI98" i="3"/>
  <c r="GG28" i="6" s="1"/>
  <c r="GI99" i="3"/>
  <c r="GI100" i="3"/>
  <c r="GG29" i="6" s="1"/>
  <c r="GI101" i="3"/>
  <c r="GI102" i="3"/>
  <c r="GI103" i="3"/>
  <c r="GI104" i="3"/>
  <c r="GI105" i="3"/>
  <c r="GI106" i="3"/>
  <c r="GI107" i="3"/>
  <c r="GI108" i="3"/>
  <c r="GI109" i="3"/>
  <c r="GI110" i="3"/>
  <c r="GI111" i="3"/>
  <c r="GG32" i="6" s="1"/>
  <c r="GU15" i="8" s="1"/>
  <c r="GI112" i="3"/>
  <c r="GI113" i="3"/>
  <c r="GI114" i="3"/>
  <c r="GI115" i="3"/>
  <c r="GI116" i="3"/>
  <c r="GI117" i="3"/>
  <c r="GI118" i="3"/>
  <c r="GI119" i="3"/>
  <c r="GI120" i="3"/>
  <c r="GI121" i="3"/>
  <c r="GI122" i="3"/>
  <c r="GI123" i="3"/>
  <c r="GI124" i="3"/>
  <c r="GG36" i="6" s="1"/>
  <c r="GI125" i="3"/>
  <c r="GG11" i="6" s="1"/>
  <c r="GI127" i="3"/>
  <c r="GG37" i="6" s="1"/>
  <c r="GU19" i="8" s="1"/>
  <c r="GU36" i="8" s="1"/>
  <c r="GI128" i="3"/>
  <c r="GI129" i="3"/>
  <c r="GI130" i="3"/>
  <c r="GI131" i="3"/>
  <c r="GI132" i="3"/>
  <c r="GI133" i="3"/>
  <c r="GI134" i="3"/>
  <c r="GI135" i="3"/>
  <c r="GI136" i="3"/>
  <c r="GI137" i="3"/>
  <c r="GI138" i="3"/>
  <c r="GI139" i="3"/>
  <c r="GI140" i="3"/>
  <c r="GI141" i="3"/>
  <c r="GG35" i="6" s="1"/>
  <c r="GG19" i="6" l="1"/>
  <c r="GG10" i="6"/>
  <c r="GG33" i="6"/>
  <c r="GU7" i="8" s="1"/>
  <c r="GV12" i="8"/>
  <c r="GW31" i="8"/>
  <c r="GV10" i="8"/>
  <c r="GV9" i="8"/>
  <c r="GV8" i="8"/>
  <c r="GW29" i="8"/>
  <c r="GV34" i="8"/>
  <c r="GG31" i="6"/>
  <c r="GU17" i="8" s="1"/>
  <c r="GU33" i="8" s="1"/>
  <c r="GV6" i="8"/>
  <c r="GW20" i="8"/>
  <c r="GG21" i="6"/>
  <c r="GG9" i="6"/>
  <c r="GU12" i="8" s="1"/>
  <c r="GG7" i="6"/>
  <c r="GV4" i="8"/>
  <c r="GV5" i="8"/>
  <c r="GG4" i="6"/>
  <c r="GG13" i="6"/>
  <c r="GG16" i="6"/>
  <c r="GW30" i="8"/>
  <c r="GG22" i="6"/>
  <c r="GG15" i="6"/>
  <c r="GG17" i="6"/>
  <c r="GG14" i="6"/>
  <c r="GG5" i="6"/>
  <c r="GG24" i="6"/>
  <c r="GG34" i="6"/>
  <c r="GU11" i="8" s="1"/>
  <c r="GU34" i="8" s="1"/>
  <c r="GG8" i="6"/>
  <c r="GG26" i="6"/>
  <c r="GG12" i="6"/>
  <c r="GG6" i="6"/>
  <c r="GG30" i="6"/>
  <c r="GU16" i="8" s="1"/>
  <c r="GU32" i="8" s="1"/>
  <c r="GG3" i="6"/>
  <c r="GG25" i="6"/>
  <c r="GG18" i="6"/>
  <c r="GU13" i="8" s="1"/>
  <c r="GV13" i="8"/>
  <c r="GU18" i="8"/>
  <c r="GU35" i="8" s="1"/>
  <c r="GU14" i="8"/>
  <c r="GT38" i="8"/>
  <c r="GH3" i="3"/>
  <c r="GH4" i="3"/>
  <c r="GH5" i="3"/>
  <c r="GH6" i="3"/>
  <c r="GH7" i="3"/>
  <c r="GH8" i="3"/>
  <c r="GH9" i="3"/>
  <c r="GH10" i="3"/>
  <c r="GH11" i="3"/>
  <c r="GH12" i="3"/>
  <c r="GH13" i="3"/>
  <c r="GH14" i="3"/>
  <c r="GH15" i="3"/>
  <c r="GH16" i="3"/>
  <c r="GH17" i="3"/>
  <c r="GH18" i="3"/>
  <c r="GH19" i="3"/>
  <c r="GH20" i="3"/>
  <c r="GH21" i="3"/>
  <c r="GH22" i="3"/>
  <c r="GH23" i="3"/>
  <c r="GH24" i="3"/>
  <c r="GH25" i="3"/>
  <c r="GH26" i="3"/>
  <c r="GH27" i="3"/>
  <c r="GH28" i="3"/>
  <c r="GH29" i="3"/>
  <c r="GH30" i="3"/>
  <c r="GH31" i="3"/>
  <c r="GH32" i="3"/>
  <c r="GH33" i="3"/>
  <c r="GH34" i="3"/>
  <c r="GH35" i="3"/>
  <c r="GH36" i="3"/>
  <c r="GH37" i="3"/>
  <c r="GH38" i="3"/>
  <c r="GH39" i="3"/>
  <c r="GF38" i="6" s="1"/>
  <c r="GH40" i="3"/>
  <c r="GF39" i="6" s="1"/>
  <c r="GH41" i="3"/>
  <c r="GH42" i="3"/>
  <c r="GH43" i="3"/>
  <c r="GH44" i="3"/>
  <c r="GH45" i="3"/>
  <c r="GH46" i="3"/>
  <c r="GH47" i="3"/>
  <c r="GH48" i="3"/>
  <c r="GH49" i="3"/>
  <c r="GH50" i="3"/>
  <c r="GH51" i="3"/>
  <c r="GH52" i="3"/>
  <c r="GH53" i="3"/>
  <c r="GH54" i="3"/>
  <c r="GH55" i="3"/>
  <c r="GH56" i="3"/>
  <c r="GH57" i="3"/>
  <c r="GH58" i="3"/>
  <c r="GH59" i="3"/>
  <c r="GH60" i="3"/>
  <c r="GH62" i="3"/>
  <c r="GH63" i="3"/>
  <c r="GH64" i="3"/>
  <c r="GH65" i="3"/>
  <c r="GH66" i="3"/>
  <c r="GH67" i="3"/>
  <c r="GH68" i="3"/>
  <c r="GH69" i="3"/>
  <c r="GH70" i="3"/>
  <c r="GF20" i="6" s="1"/>
  <c r="GH71" i="3"/>
  <c r="GH72" i="3"/>
  <c r="GH73" i="3"/>
  <c r="GH74" i="3"/>
  <c r="GH75" i="3"/>
  <c r="GH76" i="3"/>
  <c r="GH77" i="3"/>
  <c r="GH78" i="3"/>
  <c r="GH79" i="3"/>
  <c r="GH80" i="3"/>
  <c r="GH81" i="3"/>
  <c r="GG23" i="6" s="1"/>
  <c r="GH82" i="3"/>
  <c r="GH83" i="3"/>
  <c r="GH84" i="3"/>
  <c r="GH85" i="3"/>
  <c r="GH86" i="3"/>
  <c r="GH87" i="3"/>
  <c r="GH88" i="3"/>
  <c r="GH89" i="3"/>
  <c r="GH90" i="3"/>
  <c r="GH91" i="3"/>
  <c r="GH92" i="3"/>
  <c r="GH93" i="3"/>
  <c r="GH94" i="3"/>
  <c r="GH95" i="3"/>
  <c r="GH96" i="3"/>
  <c r="GH97" i="3"/>
  <c r="GF27" i="6" s="1"/>
  <c r="GH98" i="3"/>
  <c r="GF28" i="6" s="1"/>
  <c r="GH99" i="3"/>
  <c r="GH100" i="3"/>
  <c r="GF29" i="6" s="1"/>
  <c r="GH101" i="3"/>
  <c r="GH102" i="3"/>
  <c r="GH103" i="3"/>
  <c r="GH104" i="3"/>
  <c r="GH105" i="3"/>
  <c r="GH106" i="3"/>
  <c r="GH107" i="3"/>
  <c r="GH108" i="3"/>
  <c r="GH109" i="3"/>
  <c r="GH110" i="3"/>
  <c r="GH111" i="3"/>
  <c r="GF32" i="6" s="1"/>
  <c r="GT15" i="8" s="1"/>
  <c r="GH112" i="3"/>
  <c r="GH113" i="3"/>
  <c r="GH114" i="3"/>
  <c r="GH115" i="3"/>
  <c r="GH116" i="3"/>
  <c r="GH117" i="3"/>
  <c r="GH118" i="3"/>
  <c r="GH119" i="3"/>
  <c r="GH120" i="3"/>
  <c r="GH121" i="3"/>
  <c r="GH122" i="3"/>
  <c r="GH123" i="3"/>
  <c r="GH124" i="3"/>
  <c r="GF36" i="6" s="1"/>
  <c r="GH125" i="3"/>
  <c r="GF11" i="6" s="1"/>
  <c r="GH127" i="3"/>
  <c r="GF37" i="6" s="1"/>
  <c r="GT19" i="8" s="1"/>
  <c r="GT36" i="8" s="1"/>
  <c r="GH128" i="3"/>
  <c r="GH129" i="3"/>
  <c r="GH130" i="3"/>
  <c r="GH131" i="3"/>
  <c r="GH132" i="3"/>
  <c r="GH133" i="3"/>
  <c r="GH134" i="3"/>
  <c r="GH135" i="3"/>
  <c r="GH136" i="3"/>
  <c r="GH137" i="3"/>
  <c r="GH138" i="3"/>
  <c r="GH139" i="3"/>
  <c r="GH140" i="3"/>
  <c r="GH141" i="3"/>
  <c r="GF35" i="6" s="1"/>
  <c r="GS38" i="8"/>
  <c r="GG3" i="3"/>
  <c r="GG4" i="3"/>
  <c r="GG5" i="3"/>
  <c r="GG6" i="3"/>
  <c r="GG7" i="3"/>
  <c r="GG8" i="3"/>
  <c r="GG9" i="3"/>
  <c r="GG10" i="3"/>
  <c r="GG11" i="3"/>
  <c r="GG12" i="3"/>
  <c r="GG13" i="3"/>
  <c r="GG14" i="3"/>
  <c r="GG15" i="3"/>
  <c r="GG16" i="3"/>
  <c r="GG17" i="3"/>
  <c r="GG18" i="3"/>
  <c r="GG19" i="3"/>
  <c r="GG20" i="3"/>
  <c r="GG21" i="3"/>
  <c r="GG22" i="3"/>
  <c r="GG23" i="3"/>
  <c r="GG24" i="3"/>
  <c r="GG25" i="3"/>
  <c r="GG26" i="3"/>
  <c r="GG27" i="3"/>
  <c r="GG28" i="3"/>
  <c r="GG29" i="3"/>
  <c r="GG30" i="3"/>
  <c r="GG31" i="3"/>
  <c r="GG32" i="3"/>
  <c r="GG33" i="3"/>
  <c r="GG34" i="3"/>
  <c r="GG35" i="3"/>
  <c r="GG36" i="3"/>
  <c r="GG37" i="3"/>
  <c r="GG38" i="3"/>
  <c r="GG39" i="3"/>
  <c r="GE38" i="6" s="1"/>
  <c r="GG40" i="3"/>
  <c r="GE39" i="6" s="1"/>
  <c r="GG41" i="3"/>
  <c r="GG42" i="3"/>
  <c r="GG43" i="3"/>
  <c r="GG44" i="3"/>
  <c r="GG45" i="3"/>
  <c r="GG46" i="3"/>
  <c r="GG47" i="3"/>
  <c r="GG48" i="3"/>
  <c r="GG49" i="3"/>
  <c r="GG50" i="3"/>
  <c r="GG51" i="3"/>
  <c r="GG52" i="3"/>
  <c r="GG53" i="3"/>
  <c r="GG54" i="3"/>
  <c r="GG55" i="3"/>
  <c r="GG56" i="3"/>
  <c r="GG57" i="3"/>
  <c r="GG58" i="3"/>
  <c r="GG59" i="3"/>
  <c r="GG60" i="3"/>
  <c r="GG62" i="3"/>
  <c r="GG63" i="3"/>
  <c r="GG64" i="3"/>
  <c r="GG65" i="3"/>
  <c r="GG66" i="3"/>
  <c r="GG67" i="3"/>
  <c r="GG68" i="3"/>
  <c r="GG69" i="3"/>
  <c r="GG70" i="3"/>
  <c r="GE20" i="6" s="1"/>
  <c r="GG71" i="3"/>
  <c r="GG72" i="3"/>
  <c r="GG73" i="3"/>
  <c r="GG74" i="3"/>
  <c r="GG75" i="3"/>
  <c r="GG76" i="3"/>
  <c r="GG77" i="3"/>
  <c r="GG78" i="3"/>
  <c r="GG79" i="3"/>
  <c r="GG80" i="3"/>
  <c r="GG81" i="3"/>
  <c r="GG82" i="3"/>
  <c r="GG83" i="3"/>
  <c r="GG84" i="3"/>
  <c r="GG85" i="3"/>
  <c r="GG86" i="3"/>
  <c r="GG87" i="3"/>
  <c r="GG88" i="3"/>
  <c r="GG89" i="3"/>
  <c r="GG90" i="3"/>
  <c r="GG91" i="3"/>
  <c r="GG92" i="3"/>
  <c r="GG93" i="3"/>
  <c r="GG94" i="3"/>
  <c r="GG95" i="3"/>
  <c r="GG96" i="3"/>
  <c r="GG97" i="3"/>
  <c r="GE27" i="6" s="1"/>
  <c r="GG98" i="3"/>
  <c r="GE28" i="6" s="1"/>
  <c r="GG99" i="3"/>
  <c r="GG100" i="3"/>
  <c r="GE29" i="6" s="1"/>
  <c r="GG101" i="3"/>
  <c r="GG102" i="3"/>
  <c r="GG103" i="3"/>
  <c r="GG104" i="3"/>
  <c r="GG105" i="3"/>
  <c r="GG106" i="3"/>
  <c r="GG107" i="3"/>
  <c r="GG108" i="3"/>
  <c r="GG109" i="3"/>
  <c r="GG110" i="3"/>
  <c r="GG111" i="3"/>
  <c r="GE32" i="6" s="1"/>
  <c r="GS15" i="8" s="1"/>
  <c r="GG112" i="3"/>
  <c r="GG113" i="3"/>
  <c r="GG114" i="3"/>
  <c r="GG115" i="3"/>
  <c r="GG116" i="3"/>
  <c r="GG117" i="3"/>
  <c r="GG118" i="3"/>
  <c r="GG119" i="3"/>
  <c r="GG120" i="3"/>
  <c r="GG121" i="3"/>
  <c r="GG122" i="3"/>
  <c r="GG123" i="3"/>
  <c r="GG124" i="3"/>
  <c r="GE36" i="6" s="1"/>
  <c r="GG125" i="3"/>
  <c r="GE11" i="6" s="1"/>
  <c r="GG127" i="3"/>
  <c r="GE37" i="6" s="1"/>
  <c r="GS19" i="8" s="1"/>
  <c r="GS36" i="8" s="1"/>
  <c r="GG128" i="3"/>
  <c r="GG129" i="3"/>
  <c r="GG130" i="3"/>
  <c r="GG131" i="3"/>
  <c r="GG132" i="3"/>
  <c r="GG133" i="3"/>
  <c r="GG134" i="3"/>
  <c r="GG135" i="3"/>
  <c r="GG136" i="3"/>
  <c r="GG137" i="3"/>
  <c r="GG138" i="3"/>
  <c r="GG139" i="3"/>
  <c r="GG140" i="3"/>
  <c r="GG141" i="3"/>
  <c r="GE35" i="6" s="1"/>
  <c r="GV31" i="8" l="1"/>
  <c r="GW37" i="8"/>
  <c r="GF23" i="6"/>
  <c r="GF16" i="6"/>
  <c r="GF13" i="6"/>
  <c r="GV29" i="8"/>
  <c r="GU5" i="8"/>
  <c r="GU6" i="8"/>
  <c r="GV30" i="8"/>
  <c r="GF8" i="6"/>
  <c r="GU8" i="8"/>
  <c r="GE13" i="6"/>
  <c r="GF10" i="6"/>
  <c r="GV20" i="8"/>
  <c r="GE26" i="6"/>
  <c r="GU9" i="8"/>
  <c r="GU4" i="8"/>
  <c r="GU10" i="8"/>
  <c r="GE14" i="6"/>
  <c r="GE19" i="6"/>
  <c r="GF22" i="6"/>
  <c r="GF24" i="6"/>
  <c r="GF21" i="6"/>
  <c r="GE25" i="6"/>
  <c r="GE22" i="6"/>
  <c r="GE18" i="6"/>
  <c r="GF4" i="6"/>
  <c r="GF31" i="6"/>
  <c r="GT17" i="8" s="1"/>
  <c r="GT33" i="8" s="1"/>
  <c r="GF12" i="6"/>
  <c r="GT5" i="8" s="1"/>
  <c r="GE33" i="6"/>
  <c r="GS7" i="8" s="1"/>
  <c r="GE3" i="6"/>
  <c r="GF26" i="6"/>
  <c r="GF6" i="6"/>
  <c r="GE10" i="6"/>
  <c r="GF30" i="6"/>
  <c r="GT16" i="8" s="1"/>
  <c r="GT32" i="8" s="1"/>
  <c r="GF15" i="6"/>
  <c r="GE31" i="6"/>
  <c r="GS17" i="8" s="1"/>
  <c r="GS33" i="8" s="1"/>
  <c r="GT18" i="8"/>
  <c r="GT35" i="8" s="1"/>
  <c r="GF3" i="6"/>
  <c r="GE24" i="6"/>
  <c r="GE5" i="6"/>
  <c r="GF25" i="6"/>
  <c r="GF18" i="6"/>
  <c r="GE21" i="6"/>
  <c r="GE17" i="6"/>
  <c r="GE9" i="6"/>
  <c r="GS12" i="8" s="1"/>
  <c r="GE7" i="6"/>
  <c r="GE34" i="6"/>
  <c r="GS11" i="8" s="1"/>
  <c r="GE16" i="6"/>
  <c r="GE4" i="6"/>
  <c r="GF5" i="6"/>
  <c r="GF17" i="6"/>
  <c r="GF14" i="6"/>
  <c r="GF9" i="6"/>
  <c r="GF7" i="6"/>
  <c r="GE12" i="6"/>
  <c r="GF34" i="6"/>
  <c r="GT11" i="8" s="1"/>
  <c r="GE6" i="6"/>
  <c r="GF33" i="6"/>
  <c r="GT7" i="8" s="1"/>
  <c r="GE30" i="6"/>
  <c r="GS16" i="8" s="1"/>
  <c r="GS32" i="8" s="1"/>
  <c r="GE15" i="6"/>
  <c r="GE8" i="6"/>
  <c r="GF19" i="6"/>
  <c r="GS18" i="8"/>
  <c r="GS35" i="8" s="1"/>
  <c r="GS14" i="8"/>
  <c r="GT14" i="8"/>
  <c r="GR38" i="8"/>
  <c r="GF3" i="3"/>
  <c r="GF4" i="3"/>
  <c r="GF5" i="3"/>
  <c r="GF6" i="3"/>
  <c r="GF7" i="3"/>
  <c r="GF8" i="3"/>
  <c r="GF9" i="3"/>
  <c r="GF10" i="3"/>
  <c r="GF11" i="3"/>
  <c r="GF12" i="3"/>
  <c r="GF13" i="3"/>
  <c r="GF14" i="3"/>
  <c r="GF15" i="3"/>
  <c r="GF16" i="3"/>
  <c r="GF17" i="3"/>
  <c r="GF18" i="3"/>
  <c r="GF19" i="3"/>
  <c r="GF20" i="3"/>
  <c r="GF21" i="3"/>
  <c r="GF22" i="3"/>
  <c r="GF23" i="3"/>
  <c r="GF24" i="3"/>
  <c r="GF25" i="3"/>
  <c r="GF26" i="3"/>
  <c r="GF27" i="3"/>
  <c r="GF28" i="3"/>
  <c r="GF29" i="3"/>
  <c r="GF30" i="3"/>
  <c r="GF31" i="3"/>
  <c r="GF32" i="3"/>
  <c r="GF33" i="3"/>
  <c r="GF34" i="3"/>
  <c r="GF35" i="3"/>
  <c r="GF36" i="3"/>
  <c r="GF37" i="3"/>
  <c r="GF38" i="3"/>
  <c r="GF39" i="3"/>
  <c r="GD38" i="6" s="1"/>
  <c r="GF40" i="3"/>
  <c r="GD39" i="6" s="1"/>
  <c r="GF41" i="3"/>
  <c r="GF42" i="3"/>
  <c r="GF43" i="3"/>
  <c r="GF44" i="3"/>
  <c r="GF45" i="3"/>
  <c r="GF46" i="3"/>
  <c r="GF47" i="3"/>
  <c r="GF48" i="3"/>
  <c r="GF49" i="3"/>
  <c r="GF50" i="3"/>
  <c r="GF51" i="3"/>
  <c r="GF52" i="3"/>
  <c r="GF53" i="3"/>
  <c r="GF54" i="3"/>
  <c r="GF55" i="3"/>
  <c r="GF56" i="3"/>
  <c r="GF57" i="3"/>
  <c r="GF58" i="3"/>
  <c r="GF59" i="3"/>
  <c r="GF60" i="3"/>
  <c r="GF62" i="3"/>
  <c r="GF63" i="3"/>
  <c r="GF64" i="3"/>
  <c r="GF65" i="3"/>
  <c r="GF66" i="3"/>
  <c r="GF67" i="3"/>
  <c r="GF68" i="3"/>
  <c r="GF69" i="3"/>
  <c r="GF70" i="3"/>
  <c r="GD20" i="6" s="1"/>
  <c r="GF71" i="3"/>
  <c r="GF72" i="3"/>
  <c r="GF73" i="3"/>
  <c r="GF74" i="3"/>
  <c r="GF75" i="3"/>
  <c r="GF76" i="3"/>
  <c r="GF77" i="3"/>
  <c r="GF78" i="3"/>
  <c r="GF79" i="3"/>
  <c r="GF80" i="3"/>
  <c r="GF81" i="3"/>
  <c r="GE23" i="6" s="1"/>
  <c r="GF82" i="3"/>
  <c r="GF83" i="3"/>
  <c r="GF84" i="3"/>
  <c r="GF85" i="3"/>
  <c r="GF86" i="3"/>
  <c r="GF87" i="3"/>
  <c r="GF88" i="3"/>
  <c r="GF89" i="3"/>
  <c r="GF90" i="3"/>
  <c r="GF91" i="3"/>
  <c r="GF92" i="3"/>
  <c r="GF93" i="3"/>
  <c r="GF94" i="3"/>
  <c r="GF95" i="3"/>
  <c r="GF96" i="3"/>
  <c r="GF97" i="3"/>
  <c r="GD27" i="6" s="1"/>
  <c r="GF98" i="3"/>
  <c r="GD28" i="6" s="1"/>
  <c r="GF99" i="3"/>
  <c r="GF100" i="3"/>
  <c r="GD29" i="6" s="1"/>
  <c r="GF101" i="3"/>
  <c r="GF102" i="3"/>
  <c r="GF103" i="3"/>
  <c r="GF104" i="3"/>
  <c r="GF105" i="3"/>
  <c r="GF106" i="3"/>
  <c r="GF107" i="3"/>
  <c r="GF108" i="3"/>
  <c r="GF109" i="3"/>
  <c r="GF110" i="3"/>
  <c r="GF111" i="3"/>
  <c r="GD32" i="6" s="1"/>
  <c r="GR15" i="8" s="1"/>
  <c r="GF112" i="3"/>
  <c r="GF113" i="3"/>
  <c r="GF114" i="3"/>
  <c r="GF115" i="3"/>
  <c r="GF116" i="3"/>
  <c r="GF117" i="3"/>
  <c r="GF118" i="3"/>
  <c r="GF119" i="3"/>
  <c r="GF120" i="3"/>
  <c r="GF121" i="3"/>
  <c r="GF122" i="3"/>
  <c r="GF123" i="3"/>
  <c r="GF124" i="3"/>
  <c r="GD36" i="6" s="1"/>
  <c r="GF125" i="3"/>
  <c r="GD11" i="6" s="1"/>
  <c r="GF127" i="3"/>
  <c r="GD37" i="6" s="1"/>
  <c r="GR19" i="8" s="1"/>
  <c r="GR36" i="8" s="1"/>
  <c r="GF128" i="3"/>
  <c r="GF129" i="3"/>
  <c r="GF130" i="3"/>
  <c r="GF131" i="3"/>
  <c r="GF132" i="3"/>
  <c r="GF133" i="3"/>
  <c r="GF134" i="3"/>
  <c r="GF135" i="3"/>
  <c r="GF136" i="3"/>
  <c r="GF137" i="3"/>
  <c r="GF138" i="3"/>
  <c r="GF139" i="3"/>
  <c r="GF140" i="3"/>
  <c r="GF141" i="3"/>
  <c r="GD35" i="6" s="1"/>
  <c r="GV37" i="8" l="1"/>
  <c r="GU29" i="8"/>
  <c r="GT6" i="8"/>
  <c r="GU30" i="8"/>
  <c r="GS5" i="8"/>
  <c r="GU31" i="8"/>
  <c r="GT12" i="8"/>
  <c r="GU20" i="8"/>
  <c r="GT10" i="8"/>
  <c r="GD16" i="6"/>
  <c r="GD13" i="6"/>
  <c r="GD4" i="6"/>
  <c r="GD9" i="6"/>
  <c r="GT8" i="8"/>
  <c r="GT13" i="8"/>
  <c r="GD15" i="6"/>
  <c r="GT34" i="8"/>
  <c r="GD31" i="6"/>
  <c r="GR17" i="8" s="1"/>
  <c r="GR33" i="8" s="1"/>
  <c r="GT9" i="8"/>
  <c r="GT4" i="8"/>
  <c r="GR14" i="8"/>
  <c r="GD7" i="6"/>
  <c r="GS9" i="8"/>
  <c r="GS4" i="8"/>
  <c r="GS34" i="8"/>
  <c r="GS10" i="8"/>
  <c r="GD22" i="6"/>
  <c r="GD33" i="6"/>
  <c r="GR7" i="8" s="1"/>
  <c r="GD10" i="6"/>
  <c r="GS8" i="8"/>
  <c r="GD21" i="6"/>
  <c r="GS13" i="8"/>
  <c r="GS6" i="8"/>
  <c r="GD30" i="6"/>
  <c r="GR16" i="8" s="1"/>
  <c r="GR32" i="8" s="1"/>
  <c r="GD34" i="6"/>
  <c r="GR11" i="8" s="1"/>
  <c r="GD8" i="6"/>
  <c r="GD19" i="6"/>
  <c r="GD26" i="6"/>
  <c r="GD12" i="6"/>
  <c r="GD6" i="6"/>
  <c r="GD3" i="6"/>
  <c r="GD25" i="6"/>
  <c r="GD18" i="6"/>
  <c r="GD5" i="6"/>
  <c r="GD24" i="6"/>
  <c r="GD17" i="6"/>
  <c r="GD14" i="6"/>
  <c r="GR18" i="8"/>
  <c r="GR35" i="8" s="1"/>
  <c r="GU37" i="8" l="1"/>
  <c r="GT31" i="8"/>
  <c r="GR5" i="8"/>
  <c r="GR12" i="8"/>
  <c r="GT30" i="8"/>
  <c r="GT20" i="8"/>
  <c r="GR9" i="8"/>
  <c r="GT29" i="8"/>
  <c r="GS31" i="8"/>
  <c r="GR6" i="8"/>
  <c r="GS30" i="8"/>
  <c r="GR34" i="8"/>
  <c r="GS29" i="8"/>
  <c r="GS20" i="8"/>
  <c r="GR13" i="8"/>
  <c r="GR4" i="8"/>
  <c r="GR8" i="8"/>
  <c r="GQ38" i="8"/>
  <c r="GE3" i="3"/>
  <c r="GE4" i="3"/>
  <c r="GE5" i="3"/>
  <c r="GE6" i="3"/>
  <c r="GE7" i="3"/>
  <c r="GE8" i="3"/>
  <c r="GE9" i="3"/>
  <c r="GE10" i="3"/>
  <c r="GE11" i="3"/>
  <c r="GE12" i="3"/>
  <c r="GE13" i="3"/>
  <c r="GE14" i="3"/>
  <c r="GE15" i="3"/>
  <c r="GE16" i="3"/>
  <c r="GE17" i="3"/>
  <c r="GE18" i="3"/>
  <c r="GE19" i="3"/>
  <c r="GE20" i="3"/>
  <c r="GE21" i="3"/>
  <c r="GE22" i="3"/>
  <c r="GE23" i="3"/>
  <c r="GE24" i="3"/>
  <c r="GE25" i="3"/>
  <c r="GE26" i="3"/>
  <c r="GE27" i="3"/>
  <c r="GE28" i="3"/>
  <c r="GE29" i="3"/>
  <c r="GE30" i="3"/>
  <c r="GE31" i="3"/>
  <c r="GE32" i="3"/>
  <c r="GE33" i="3"/>
  <c r="GE34" i="3"/>
  <c r="GE35" i="3"/>
  <c r="GE36" i="3"/>
  <c r="GE37" i="3"/>
  <c r="GE38" i="3"/>
  <c r="GE39" i="3"/>
  <c r="GC38" i="6" s="1"/>
  <c r="GE40" i="3"/>
  <c r="GC39" i="6" s="1"/>
  <c r="GE41" i="3"/>
  <c r="GE42" i="3"/>
  <c r="GE43" i="3"/>
  <c r="GE44" i="3"/>
  <c r="GE45" i="3"/>
  <c r="GE46" i="3"/>
  <c r="GE47" i="3"/>
  <c r="GE48" i="3"/>
  <c r="GE49" i="3"/>
  <c r="GE50" i="3"/>
  <c r="GE51" i="3"/>
  <c r="GE52" i="3"/>
  <c r="GE53" i="3"/>
  <c r="GE54" i="3"/>
  <c r="GE55" i="3"/>
  <c r="GE56" i="3"/>
  <c r="GE57" i="3"/>
  <c r="GE58" i="3"/>
  <c r="GE59" i="3"/>
  <c r="GE60" i="3"/>
  <c r="GE62" i="3"/>
  <c r="GE63" i="3"/>
  <c r="GE64" i="3"/>
  <c r="GE65" i="3"/>
  <c r="GE66" i="3"/>
  <c r="GE67" i="3"/>
  <c r="GE68" i="3"/>
  <c r="GE69" i="3"/>
  <c r="GE70" i="3"/>
  <c r="GC20" i="6" s="1"/>
  <c r="GE71" i="3"/>
  <c r="GE72" i="3"/>
  <c r="GE73" i="3"/>
  <c r="GE74" i="3"/>
  <c r="GE75" i="3"/>
  <c r="GE76" i="3"/>
  <c r="GE77" i="3"/>
  <c r="GE78" i="3"/>
  <c r="GE79" i="3"/>
  <c r="GE80" i="3"/>
  <c r="GE81" i="3"/>
  <c r="GD23" i="6" s="1"/>
  <c r="GR10" i="8" s="1"/>
  <c r="GE82" i="3"/>
  <c r="GE83" i="3"/>
  <c r="GE84" i="3"/>
  <c r="GE85" i="3"/>
  <c r="GE86" i="3"/>
  <c r="GE87" i="3"/>
  <c r="GE88" i="3"/>
  <c r="GE89" i="3"/>
  <c r="GE90" i="3"/>
  <c r="GE91" i="3"/>
  <c r="GE92" i="3"/>
  <c r="GE93" i="3"/>
  <c r="GE94" i="3"/>
  <c r="GE95" i="3"/>
  <c r="GE96" i="3"/>
  <c r="GE97" i="3"/>
  <c r="GC27" i="6" s="1"/>
  <c r="GE98" i="3"/>
  <c r="GC28" i="6" s="1"/>
  <c r="GE99" i="3"/>
  <c r="GE100" i="3"/>
  <c r="GC29" i="6" s="1"/>
  <c r="GE101" i="3"/>
  <c r="GE102" i="3"/>
  <c r="GE103" i="3"/>
  <c r="GE104" i="3"/>
  <c r="GE105" i="3"/>
  <c r="GE106" i="3"/>
  <c r="GE107" i="3"/>
  <c r="GE108" i="3"/>
  <c r="GE109" i="3"/>
  <c r="GE110" i="3"/>
  <c r="GE111" i="3"/>
  <c r="GC32" i="6" s="1"/>
  <c r="GQ15" i="8" s="1"/>
  <c r="GE112" i="3"/>
  <c r="GE113" i="3"/>
  <c r="GE114" i="3"/>
  <c r="GE115" i="3"/>
  <c r="GE116" i="3"/>
  <c r="GE117" i="3"/>
  <c r="GE118" i="3"/>
  <c r="GE119" i="3"/>
  <c r="GE120" i="3"/>
  <c r="GE121" i="3"/>
  <c r="GE122" i="3"/>
  <c r="GE123" i="3"/>
  <c r="GE124" i="3"/>
  <c r="GC36" i="6" s="1"/>
  <c r="GE125" i="3"/>
  <c r="GC11" i="6" s="1"/>
  <c r="GE127" i="3"/>
  <c r="GC37" i="6" s="1"/>
  <c r="GQ19" i="8" s="1"/>
  <c r="GQ36" i="8" s="1"/>
  <c r="GE128" i="3"/>
  <c r="GE129" i="3"/>
  <c r="GE130" i="3"/>
  <c r="GE131" i="3"/>
  <c r="GE132" i="3"/>
  <c r="GE133" i="3"/>
  <c r="GE134" i="3"/>
  <c r="GE135" i="3"/>
  <c r="GE136" i="3"/>
  <c r="GE137" i="3"/>
  <c r="GE138" i="3"/>
  <c r="GE139" i="3"/>
  <c r="GE140" i="3"/>
  <c r="GE141" i="3"/>
  <c r="GC35" i="6" s="1"/>
  <c r="GC19" i="6" l="1"/>
  <c r="GR30" i="8"/>
  <c r="GT37" i="8"/>
  <c r="GR29" i="8"/>
  <c r="GC31" i="6"/>
  <c r="GQ17" i="8" s="1"/>
  <c r="GQ33" i="8" s="1"/>
  <c r="GC16" i="6"/>
  <c r="GS37" i="8"/>
  <c r="GC13" i="6"/>
  <c r="GC33" i="6"/>
  <c r="GQ7" i="8" s="1"/>
  <c r="GC30" i="6"/>
  <c r="GQ16" i="8" s="1"/>
  <c r="GQ32" i="8" s="1"/>
  <c r="GC15" i="6"/>
  <c r="GC8" i="6"/>
  <c r="GC10" i="6"/>
  <c r="GC25" i="6"/>
  <c r="GC24" i="6"/>
  <c r="GC21" i="6"/>
  <c r="GC22" i="6"/>
  <c r="GC6" i="6"/>
  <c r="GQ18" i="8"/>
  <c r="GQ35" i="8" s="1"/>
  <c r="GC3" i="6"/>
  <c r="GC18" i="6"/>
  <c r="GC5" i="6"/>
  <c r="GC17" i="6"/>
  <c r="GC14" i="6"/>
  <c r="GC9" i="6"/>
  <c r="GC7" i="6"/>
  <c r="GC34" i="6"/>
  <c r="GQ11" i="8" s="1"/>
  <c r="GC4" i="6"/>
  <c r="GC26" i="6"/>
  <c r="GC12" i="6"/>
  <c r="GQ14" i="8"/>
  <c r="GR31" i="8"/>
  <c r="GR20" i="8"/>
  <c r="GP38" i="8"/>
  <c r="GD3" i="3"/>
  <c r="GD4" i="3"/>
  <c r="GD5" i="3"/>
  <c r="GD6" i="3"/>
  <c r="GD7" i="3"/>
  <c r="GD8" i="3"/>
  <c r="GD9" i="3"/>
  <c r="GD10" i="3"/>
  <c r="GD11" i="3"/>
  <c r="GD12" i="3"/>
  <c r="GD13" i="3"/>
  <c r="GD14" i="3"/>
  <c r="GD15" i="3"/>
  <c r="GD16" i="3"/>
  <c r="GD17" i="3"/>
  <c r="GD18" i="3"/>
  <c r="GD19" i="3"/>
  <c r="GD20" i="3"/>
  <c r="GD21" i="3"/>
  <c r="GD22" i="3"/>
  <c r="GD23" i="3"/>
  <c r="GD24" i="3"/>
  <c r="GD25" i="3"/>
  <c r="GD26" i="3"/>
  <c r="GD27" i="3"/>
  <c r="GD28" i="3"/>
  <c r="GD29" i="3"/>
  <c r="GD30" i="3"/>
  <c r="GD31" i="3"/>
  <c r="GD32" i="3"/>
  <c r="GD33" i="3"/>
  <c r="GD34" i="3"/>
  <c r="GD35" i="3"/>
  <c r="GD36" i="3"/>
  <c r="GD37" i="3"/>
  <c r="GD38" i="3"/>
  <c r="GD39" i="3"/>
  <c r="GB38" i="6" s="1"/>
  <c r="GD40" i="3"/>
  <c r="GB39" i="6" s="1"/>
  <c r="GD41" i="3"/>
  <c r="GD42" i="3"/>
  <c r="GD43" i="3"/>
  <c r="GD44" i="3"/>
  <c r="GD45" i="3"/>
  <c r="GD46" i="3"/>
  <c r="GD47" i="3"/>
  <c r="GD48" i="3"/>
  <c r="GD49" i="3"/>
  <c r="GD50" i="3"/>
  <c r="GD51" i="3"/>
  <c r="GD52" i="3"/>
  <c r="GD53" i="3"/>
  <c r="GD54" i="3"/>
  <c r="GD55" i="3"/>
  <c r="GD56" i="3"/>
  <c r="GD57" i="3"/>
  <c r="GD58" i="3"/>
  <c r="GD59" i="3"/>
  <c r="GD60" i="3"/>
  <c r="GD62" i="3"/>
  <c r="GD63" i="3"/>
  <c r="GD64" i="3"/>
  <c r="GD65" i="3"/>
  <c r="GD66" i="3"/>
  <c r="GD67" i="3"/>
  <c r="GD68" i="3"/>
  <c r="GD69" i="3"/>
  <c r="GD70" i="3"/>
  <c r="GB20" i="6" s="1"/>
  <c r="GD71" i="3"/>
  <c r="GD72" i="3"/>
  <c r="GD73" i="3"/>
  <c r="GD74" i="3"/>
  <c r="GD75" i="3"/>
  <c r="GD76" i="3"/>
  <c r="GD77" i="3"/>
  <c r="GD78" i="3"/>
  <c r="GD79" i="3"/>
  <c r="GD80" i="3"/>
  <c r="GD81" i="3"/>
  <c r="GC23" i="6" s="1"/>
  <c r="GD82" i="3"/>
  <c r="GD83" i="3"/>
  <c r="GD84" i="3"/>
  <c r="GD85" i="3"/>
  <c r="GD86" i="3"/>
  <c r="GD87" i="3"/>
  <c r="GD88" i="3"/>
  <c r="GD89" i="3"/>
  <c r="GD90" i="3"/>
  <c r="GD91" i="3"/>
  <c r="GD92" i="3"/>
  <c r="GD93" i="3"/>
  <c r="GD94" i="3"/>
  <c r="GD95" i="3"/>
  <c r="GD96" i="3"/>
  <c r="GD97" i="3"/>
  <c r="GB27" i="6" s="1"/>
  <c r="GD98" i="3"/>
  <c r="GB28" i="6" s="1"/>
  <c r="GD99" i="3"/>
  <c r="GD100" i="3"/>
  <c r="GB29" i="6" s="1"/>
  <c r="GD101" i="3"/>
  <c r="GD102" i="3"/>
  <c r="GD103" i="3"/>
  <c r="GD104" i="3"/>
  <c r="GD105" i="3"/>
  <c r="GD106" i="3"/>
  <c r="GD107" i="3"/>
  <c r="GD108" i="3"/>
  <c r="GD109" i="3"/>
  <c r="GD110" i="3"/>
  <c r="GD111" i="3"/>
  <c r="GB32" i="6" s="1"/>
  <c r="GP15" i="8" s="1"/>
  <c r="GD112" i="3"/>
  <c r="GD113" i="3"/>
  <c r="GD114" i="3"/>
  <c r="GD115" i="3"/>
  <c r="GD116" i="3"/>
  <c r="GD117" i="3"/>
  <c r="GD118" i="3"/>
  <c r="GD119" i="3"/>
  <c r="GD120" i="3"/>
  <c r="GD121" i="3"/>
  <c r="GD122" i="3"/>
  <c r="GD123" i="3"/>
  <c r="GD124" i="3"/>
  <c r="GB36" i="6" s="1"/>
  <c r="GD125" i="3"/>
  <c r="GB11" i="6" s="1"/>
  <c r="GD127" i="3"/>
  <c r="GB37" i="6" s="1"/>
  <c r="GP19" i="8" s="1"/>
  <c r="GP36" i="8" s="1"/>
  <c r="GD128" i="3"/>
  <c r="GD129" i="3"/>
  <c r="GD130" i="3"/>
  <c r="GD131" i="3"/>
  <c r="GD132" i="3"/>
  <c r="GD133" i="3"/>
  <c r="GD134" i="3"/>
  <c r="GD135" i="3"/>
  <c r="GD136" i="3"/>
  <c r="GD137" i="3"/>
  <c r="GD138" i="3"/>
  <c r="GD139" i="3"/>
  <c r="GD140" i="3"/>
  <c r="GD141" i="3"/>
  <c r="GB35" i="6" s="1"/>
  <c r="GQ9" i="8" l="1"/>
  <c r="GR37" i="8"/>
  <c r="GQ12" i="8"/>
  <c r="GB12" i="6"/>
  <c r="GQ5" i="8"/>
  <c r="GQ34" i="8"/>
  <c r="GQ13" i="8"/>
  <c r="GQ4" i="8"/>
  <c r="GQ8" i="8"/>
  <c r="GB16" i="6"/>
  <c r="GQ6" i="8"/>
  <c r="GQ10" i="8"/>
  <c r="GB25" i="6"/>
  <c r="GB10" i="6"/>
  <c r="GB33" i="6"/>
  <c r="GP7" i="8" s="1"/>
  <c r="GB18" i="6"/>
  <c r="GB31" i="6"/>
  <c r="GP17" i="8" s="1"/>
  <c r="GP33" i="8" s="1"/>
  <c r="GB24" i="6"/>
  <c r="GB26" i="6"/>
  <c r="GB6" i="6"/>
  <c r="GB30" i="6"/>
  <c r="GP16" i="8" s="1"/>
  <c r="GP32" i="8" s="1"/>
  <c r="GB15" i="6"/>
  <c r="GB3" i="6"/>
  <c r="GB5" i="6"/>
  <c r="GB21" i="6"/>
  <c r="GB17" i="6"/>
  <c r="GB14" i="6"/>
  <c r="GB9" i="6"/>
  <c r="GB7" i="6"/>
  <c r="GB13" i="6"/>
  <c r="GP5" i="8" s="1"/>
  <c r="GB4" i="6"/>
  <c r="GB34" i="6"/>
  <c r="GP11" i="8" s="1"/>
  <c r="GB22" i="6"/>
  <c r="GB19" i="6"/>
  <c r="GB8" i="6"/>
  <c r="GP14" i="8"/>
  <c r="GP18" i="8"/>
  <c r="GP35" i="8" s="1"/>
  <c r="GO38" i="8"/>
  <c r="GC3" i="3"/>
  <c r="GC4" i="3"/>
  <c r="GC5" i="3"/>
  <c r="GC6" i="3"/>
  <c r="GC7" i="3"/>
  <c r="GC8" i="3"/>
  <c r="GC9" i="3"/>
  <c r="GC10" i="3"/>
  <c r="GC11" i="3"/>
  <c r="GC12" i="3"/>
  <c r="GC13" i="3"/>
  <c r="GC14" i="3"/>
  <c r="GC15" i="3"/>
  <c r="GC16" i="3"/>
  <c r="GC17" i="3"/>
  <c r="GC18" i="3"/>
  <c r="GC19" i="3"/>
  <c r="GC20" i="3"/>
  <c r="GC21" i="3"/>
  <c r="GC22" i="3"/>
  <c r="GC23" i="3"/>
  <c r="GC24" i="3"/>
  <c r="GC25" i="3"/>
  <c r="GC26" i="3"/>
  <c r="GC27" i="3"/>
  <c r="GC28" i="3"/>
  <c r="GC29" i="3"/>
  <c r="GC30" i="3"/>
  <c r="GC31" i="3"/>
  <c r="GC32" i="3"/>
  <c r="GC33" i="3"/>
  <c r="GC34" i="3"/>
  <c r="GC35" i="3"/>
  <c r="GC36" i="3"/>
  <c r="GC37" i="3"/>
  <c r="GC38" i="3"/>
  <c r="GC39" i="3"/>
  <c r="GA38" i="6" s="1"/>
  <c r="GC40" i="3"/>
  <c r="GA39" i="6" s="1"/>
  <c r="GC41" i="3"/>
  <c r="GC42" i="3"/>
  <c r="GC43" i="3"/>
  <c r="GC44" i="3"/>
  <c r="GC45" i="3"/>
  <c r="GC46" i="3"/>
  <c r="GC47" i="3"/>
  <c r="GC48" i="3"/>
  <c r="GC49" i="3"/>
  <c r="GC50" i="3"/>
  <c r="GC51" i="3"/>
  <c r="GC52" i="3"/>
  <c r="GC53" i="3"/>
  <c r="GC54" i="3"/>
  <c r="GC55" i="3"/>
  <c r="GC56" i="3"/>
  <c r="GC57" i="3"/>
  <c r="GC58" i="3"/>
  <c r="GC59" i="3"/>
  <c r="GC60" i="3"/>
  <c r="GC62" i="3"/>
  <c r="GC63" i="3"/>
  <c r="GC64" i="3"/>
  <c r="GC65" i="3"/>
  <c r="GC66" i="3"/>
  <c r="GC67" i="3"/>
  <c r="GC68" i="3"/>
  <c r="GC69" i="3"/>
  <c r="GC70" i="3"/>
  <c r="GA20" i="6" s="1"/>
  <c r="GC71" i="3"/>
  <c r="GC72" i="3"/>
  <c r="GC73" i="3"/>
  <c r="GC74" i="3"/>
  <c r="GC75" i="3"/>
  <c r="GC76" i="3"/>
  <c r="GC77" i="3"/>
  <c r="GC78" i="3"/>
  <c r="GC79" i="3"/>
  <c r="GC80" i="3"/>
  <c r="GC81" i="3"/>
  <c r="GB23" i="6" s="1"/>
  <c r="GC82" i="3"/>
  <c r="GC83" i="3"/>
  <c r="GC84" i="3"/>
  <c r="GC85" i="3"/>
  <c r="GC86" i="3"/>
  <c r="GC87" i="3"/>
  <c r="GC88" i="3"/>
  <c r="GC89" i="3"/>
  <c r="GC90" i="3"/>
  <c r="GC91" i="3"/>
  <c r="GC92" i="3"/>
  <c r="GC93" i="3"/>
  <c r="GC94" i="3"/>
  <c r="GC95" i="3"/>
  <c r="GC96" i="3"/>
  <c r="GC97" i="3"/>
  <c r="GA27" i="6" s="1"/>
  <c r="GC98" i="3"/>
  <c r="GA28" i="6" s="1"/>
  <c r="GC99" i="3"/>
  <c r="GC100" i="3"/>
  <c r="GA29" i="6" s="1"/>
  <c r="GC101" i="3"/>
  <c r="GC102" i="3"/>
  <c r="GC103" i="3"/>
  <c r="GC104" i="3"/>
  <c r="GC105" i="3"/>
  <c r="GC106" i="3"/>
  <c r="GC107" i="3"/>
  <c r="GC108" i="3"/>
  <c r="GC109" i="3"/>
  <c r="GC110" i="3"/>
  <c r="GC111" i="3"/>
  <c r="GA32" i="6" s="1"/>
  <c r="GO15" i="8" s="1"/>
  <c r="GC112" i="3"/>
  <c r="GC113" i="3"/>
  <c r="GC114" i="3"/>
  <c r="GC115" i="3"/>
  <c r="GC116" i="3"/>
  <c r="GC117" i="3"/>
  <c r="GC118" i="3"/>
  <c r="GC119" i="3"/>
  <c r="GC120" i="3"/>
  <c r="GC121" i="3"/>
  <c r="GC122" i="3"/>
  <c r="GC123" i="3"/>
  <c r="GC124" i="3"/>
  <c r="GA36" i="6" s="1"/>
  <c r="GC125" i="3"/>
  <c r="GA11" i="6" s="1"/>
  <c r="GC127" i="3"/>
  <c r="GA37" i="6" s="1"/>
  <c r="GO19" i="8" s="1"/>
  <c r="GO36" i="8" s="1"/>
  <c r="GC128" i="3"/>
  <c r="GC129" i="3"/>
  <c r="GC130" i="3"/>
  <c r="GC131" i="3"/>
  <c r="GC132" i="3"/>
  <c r="GC133" i="3"/>
  <c r="GC134" i="3"/>
  <c r="GC135" i="3"/>
  <c r="GC136" i="3"/>
  <c r="GC137" i="3"/>
  <c r="GC138" i="3"/>
  <c r="GC139" i="3"/>
  <c r="GC140" i="3"/>
  <c r="GC141" i="3"/>
  <c r="GA35" i="6" s="1"/>
  <c r="GA19" i="6" l="1"/>
  <c r="GQ31" i="8"/>
  <c r="GQ30" i="8"/>
  <c r="GP12" i="8"/>
  <c r="GA15" i="6"/>
  <c r="GQ20" i="8"/>
  <c r="GA16" i="6"/>
  <c r="GA13" i="6"/>
  <c r="GQ29" i="8"/>
  <c r="GA4" i="6"/>
  <c r="GP10" i="8"/>
  <c r="GP8" i="8"/>
  <c r="GP34" i="8"/>
  <c r="GP9" i="8"/>
  <c r="GP13" i="8"/>
  <c r="GA25" i="6"/>
  <c r="GA22" i="6"/>
  <c r="GA10" i="6"/>
  <c r="GA5" i="6"/>
  <c r="GA21" i="6"/>
  <c r="GA17" i="6"/>
  <c r="GA8" i="6"/>
  <c r="GP4" i="8"/>
  <c r="GO18" i="8"/>
  <c r="GO35" i="8" s="1"/>
  <c r="GA18" i="6"/>
  <c r="GA31" i="6"/>
  <c r="GO17" i="8" s="1"/>
  <c r="GO33" i="8" s="1"/>
  <c r="GA24" i="6"/>
  <c r="GA14" i="6"/>
  <c r="GA9" i="6"/>
  <c r="GA7" i="6"/>
  <c r="GA12" i="6"/>
  <c r="GA34" i="6"/>
  <c r="GO11" i="8" s="1"/>
  <c r="GA26" i="6"/>
  <c r="GP6" i="8"/>
  <c r="GA6" i="6"/>
  <c r="GA30" i="6"/>
  <c r="GO16" i="8" s="1"/>
  <c r="GO32" i="8" s="1"/>
  <c r="GA33" i="6"/>
  <c r="GO7" i="8" s="1"/>
  <c r="GA3" i="6"/>
  <c r="GO14" i="8"/>
  <c r="GB3" i="3"/>
  <c r="GB4" i="3"/>
  <c r="GB5" i="3"/>
  <c r="GB6" i="3"/>
  <c r="GB7" i="3"/>
  <c r="GB8" i="3"/>
  <c r="GB9" i="3"/>
  <c r="GB10" i="3"/>
  <c r="GB11" i="3"/>
  <c r="GB12" i="3"/>
  <c r="GB13" i="3"/>
  <c r="GB14" i="3"/>
  <c r="GB15" i="3"/>
  <c r="GB16" i="3"/>
  <c r="GB17" i="3"/>
  <c r="GB18" i="3"/>
  <c r="GB19" i="3"/>
  <c r="GB20" i="3"/>
  <c r="GB21" i="3"/>
  <c r="GB22" i="3"/>
  <c r="GB23" i="3"/>
  <c r="GB24" i="3"/>
  <c r="GB25" i="3"/>
  <c r="GB26" i="3"/>
  <c r="GB27" i="3"/>
  <c r="GB28" i="3"/>
  <c r="GB29" i="3"/>
  <c r="GB30" i="3"/>
  <c r="GB31" i="3"/>
  <c r="GB32" i="3"/>
  <c r="GB33" i="3"/>
  <c r="GB34" i="3"/>
  <c r="GB35" i="3"/>
  <c r="GB36" i="3"/>
  <c r="GB37" i="3"/>
  <c r="GB38" i="3"/>
  <c r="GB39" i="3"/>
  <c r="FZ38" i="6" s="1"/>
  <c r="GB40" i="3"/>
  <c r="FZ39" i="6" s="1"/>
  <c r="GB41" i="3"/>
  <c r="GB42" i="3"/>
  <c r="GB43" i="3"/>
  <c r="GB44" i="3"/>
  <c r="GB45" i="3"/>
  <c r="GB46" i="3"/>
  <c r="GB47" i="3"/>
  <c r="GB48" i="3"/>
  <c r="GB49" i="3"/>
  <c r="GB50" i="3"/>
  <c r="GB51" i="3"/>
  <c r="GB52" i="3"/>
  <c r="GB53" i="3"/>
  <c r="GB54" i="3"/>
  <c r="GB55" i="3"/>
  <c r="GB56" i="3"/>
  <c r="GB57" i="3"/>
  <c r="GB58" i="3"/>
  <c r="GB59" i="3"/>
  <c r="GB60" i="3"/>
  <c r="GB62" i="3"/>
  <c r="GB63" i="3"/>
  <c r="GB64" i="3"/>
  <c r="GB65" i="3"/>
  <c r="GB66" i="3"/>
  <c r="GB67" i="3"/>
  <c r="GB68" i="3"/>
  <c r="GB69" i="3"/>
  <c r="GB70" i="3"/>
  <c r="FZ20" i="6" s="1"/>
  <c r="GB71" i="3"/>
  <c r="GB72" i="3"/>
  <c r="GB73" i="3"/>
  <c r="GB74" i="3"/>
  <c r="GB75" i="3"/>
  <c r="GB76" i="3"/>
  <c r="GB77" i="3"/>
  <c r="GB78" i="3"/>
  <c r="GB79" i="3"/>
  <c r="GB80" i="3"/>
  <c r="GB81" i="3"/>
  <c r="GA23" i="6" s="1"/>
  <c r="GB82" i="3"/>
  <c r="GB83" i="3"/>
  <c r="GB84" i="3"/>
  <c r="GB85" i="3"/>
  <c r="GB86" i="3"/>
  <c r="GB87" i="3"/>
  <c r="GB88" i="3"/>
  <c r="GB89" i="3"/>
  <c r="GB90" i="3"/>
  <c r="GB91" i="3"/>
  <c r="GB92" i="3"/>
  <c r="GB93" i="3"/>
  <c r="GB94" i="3"/>
  <c r="GB95" i="3"/>
  <c r="GB96" i="3"/>
  <c r="GB97" i="3"/>
  <c r="FZ27" i="6" s="1"/>
  <c r="GB98" i="3"/>
  <c r="FZ28" i="6" s="1"/>
  <c r="GB99" i="3"/>
  <c r="GB100" i="3"/>
  <c r="FZ29" i="6" s="1"/>
  <c r="GB101" i="3"/>
  <c r="GB102" i="3"/>
  <c r="GB103" i="3"/>
  <c r="GB104" i="3"/>
  <c r="GB105" i="3"/>
  <c r="GB106" i="3"/>
  <c r="GB107" i="3"/>
  <c r="GB108" i="3"/>
  <c r="GB109" i="3"/>
  <c r="GB110" i="3"/>
  <c r="GB111" i="3"/>
  <c r="FZ32" i="6" s="1"/>
  <c r="GN15" i="8" s="1"/>
  <c r="GB112" i="3"/>
  <c r="GB113" i="3"/>
  <c r="GB114" i="3"/>
  <c r="GB115" i="3"/>
  <c r="GB116" i="3"/>
  <c r="GB117" i="3"/>
  <c r="GB118" i="3"/>
  <c r="GB119" i="3"/>
  <c r="GB120" i="3"/>
  <c r="GB121" i="3"/>
  <c r="GB122" i="3"/>
  <c r="GB123" i="3"/>
  <c r="GB124" i="3"/>
  <c r="FZ36" i="6" s="1"/>
  <c r="GB125" i="3"/>
  <c r="FZ11" i="6" s="1"/>
  <c r="GB127" i="3"/>
  <c r="FZ37" i="6" s="1"/>
  <c r="GN19" i="8" s="1"/>
  <c r="GB128" i="3"/>
  <c r="GB129" i="3"/>
  <c r="GB130" i="3"/>
  <c r="GB131" i="3"/>
  <c r="GB132" i="3"/>
  <c r="GB133" i="3"/>
  <c r="GB134" i="3"/>
  <c r="GB135" i="3"/>
  <c r="GB136" i="3"/>
  <c r="GB137" i="3"/>
  <c r="GB138" i="3"/>
  <c r="GB139" i="3"/>
  <c r="GB140" i="3"/>
  <c r="GB141" i="3"/>
  <c r="FZ35" i="6" s="1"/>
  <c r="GO5" i="8" l="1"/>
  <c r="GO9" i="8"/>
  <c r="FZ19" i="6"/>
  <c r="GQ37" i="8"/>
  <c r="FZ13" i="6"/>
  <c r="GO12" i="8"/>
  <c r="GP31" i="8"/>
  <c r="GP20" i="8"/>
  <c r="GO34" i="8"/>
  <c r="GO6" i="8"/>
  <c r="FZ15" i="6"/>
  <c r="GO4" i="8"/>
  <c r="GP30" i="8"/>
  <c r="FZ30" i="6"/>
  <c r="GN16" i="8" s="1"/>
  <c r="GN32" i="8" s="1"/>
  <c r="GO10" i="8"/>
  <c r="GP29" i="8"/>
  <c r="FZ25" i="6"/>
  <c r="FZ26" i="6"/>
  <c r="GO8" i="8"/>
  <c r="GO13" i="8"/>
  <c r="FZ8" i="6"/>
  <c r="FZ31" i="6"/>
  <c r="GN17" i="8" s="1"/>
  <c r="GN33" i="8" s="1"/>
  <c r="FZ14" i="6"/>
  <c r="FZ22" i="6"/>
  <c r="FZ33" i="6"/>
  <c r="GN7" i="8" s="1"/>
  <c r="FZ12" i="6"/>
  <c r="GN5" i="8" s="1"/>
  <c r="FZ34" i="6"/>
  <c r="GN11" i="8" s="1"/>
  <c r="FZ6" i="6"/>
  <c r="FZ3" i="6"/>
  <c r="FZ18" i="6"/>
  <c r="FZ10" i="6"/>
  <c r="FZ21" i="6"/>
  <c r="FZ9" i="6"/>
  <c r="FZ5" i="6"/>
  <c r="FZ24" i="6"/>
  <c r="FZ17" i="6"/>
  <c r="FZ7" i="6"/>
  <c r="FZ16" i="6"/>
  <c r="FZ4" i="6"/>
  <c r="GN18" i="8"/>
  <c r="GN35" i="8" s="1"/>
  <c r="GN14" i="8"/>
  <c r="GN36" i="8"/>
  <c r="GN38" i="8"/>
  <c r="GO31" i="8" l="1"/>
  <c r="GN9" i="8"/>
  <c r="GO29" i="8"/>
  <c r="GN34" i="8"/>
  <c r="GP37" i="8"/>
  <c r="GN8" i="8"/>
  <c r="GN12" i="8"/>
  <c r="GN6" i="8"/>
  <c r="GO20" i="8"/>
  <c r="GN4" i="8"/>
  <c r="GO30" i="8"/>
  <c r="GN13" i="8"/>
  <c r="GN30" i="8" s="1"/>
  <c r="GM38" i="8"/>
  <c r="GA3" i="3"/>
  <c r="GA4" i="3"/>
  <c r="GA5" i="3"/>
  <c r="GA6" i="3"/>
  <c r="GA7" i="3"/>
  <c r="GA8" i="3"/>
  <c r="GA9" i="3"/>
  <c r="GA10" i="3"/>
  <c r="GA11" i="3"/>
  <c r="GA12" i="3"/>
  <c r="GA13" i="3"/>
  <c r="GA14" i="3"/>
  <c r="GA15" i="3"/>
  <c r="GA16" i="3"/>
  <c r="GA17" i="3"/>
  <c r="GA18" i="3"/>
  <c r="GA19" i="3"/>
  <c r="GA20" i="3"/>
  <c r="GA21" i="3"/>
  <c r="GA22" i="3"/>
  <c r="GA23" i="3"/>
  <c r="GA24" i="3"/>
  <c r="GA25" i="3"/>
  <c r="GA26" i="3"/>
  <c r="GA27" i="3"/>
  <c r="GA28" i="3"/>
  <c r="GA29" i="3"/>
  <c r="GA30" i="3"/>
  <c r="GA31" i="3"/>
  <c r="GA32" i="3"/>
  <c r="GA33" i="3"/>
  <c r="GA34" i="3"/>
  <c r="GA35" i="3"/>
  <c r="GA36" i="3"/>
  <c r="GA37" i="3"/>
  <c r="GA38" i="3"/>
  <c r="GA39" i="3"/>
  <c r="FY38" i="6" s="1"/>
  <c r="GA40" i="3"/>
  <c r="FY39" i="6" s="1"/>
  <c r="GA41" i="3"/>
  <c r="GA42" i="3"/>
  <c r="GA43" i="3"/>
  <c r="GA44" i="3"/>
  <c r="GA45" i="3"/>
  <c r="GA46" i="3"/>
  <c r="GA47" i="3"/>
  <c r="GA48" i="3"/>
  <c r="GA49" i="3"/>
  <c r="GA50" i="3"/>
  <c r="GA51" i="3"/>
  <c r="GA52" i="3"/>
  <c r="GA53" i="3"/>
  <c r="GA54" i="3"/>
  <c r="GA55" i="3"/>
  <c r="GA56" i="3"/>
  <c r="GA57" i="3"/>
  <c r="GA58" i="3"/>
  <c r="GA59" i="3"/>
  <c r="GA60" i="3"/>
  <c r="GA62" i="3"/>
  <c r="GA63" i="3"/>
  <c r="GA64" i="3"/>
  <c r="GA65" i="3"/>
  <c r="GA66" i="3"/>
  <c r="GA67" i="3"/>
  <c r="GA68" i="3"/>
  <c r="GA69" i="3"/>
  <c r="GA70" i="3"/>
  <c r="FY20" i="6" s="1"/>
  <c r="GA71" i="3"/>
  <c r="GA72" i="3"/>
  <c r="GA73" i="3"/>
  <c r="GA74" i="3"/>
  <c r="GA75" i="3"/>
  <c r="GA76" i="3"/>
  <c r="GA77" i="3"/>
  <c r="GA78" i="3"/>
  <c r="GA79" i="3"/>
  <c r="GA80" i="3"/>
  <c r="GA81" i="3"/>
  <c r="FZ23" i="6" s="1"/>
  <c r="GN10" i="8" s="1"/>
  <c r="GA82" i="3"/>
  <c r="GA83" i="3"/>
  <c r="GA84" i="3"/>
  <c r="GA85" i="3"/>
  <c r="GA86" i="3"/>
  <c r="GA87" i="3"/>
  <c r="GA88" i="3"/>
  <c r="GA89" i="3"/>
  <c r="GA90" i="3"/>
  <c r="GA91" i="3"/>
  <c r="GA92" i="3"/>
  <c r="GA93" i="3"/>
  <c r="GA94" i="3"/>
  <c r="GA95" i="3"/>
  <c r="GA96" i="3"/>
  <c r="GA97" i="3"/>
  <c r="FY27" i="6" s="1"/>
  <c r="GA98" i="3"/>
  <c r="FY28" i="6" s="1"/>
  <c r="GA99" i="3"/>
  <c r="GA100" i="3"/>
  <c r="FY29" i="6" s="1"/>
  <c r="GA101" i="3"/>
  <c r="GA102" i="3"/>
  <c r="GA103" i="3"/>
  <c r="GA104" i="3"/>
  <c r="GA105" i="3"/>
  <c r="GA106" i="3"/>
  <c r="GA107" i="3"/>
  <c r="GA108" i="3"/>
  <c r="GA109" i="3"/>
  <c r="GA110" i="3"/>
  <c r="GA111" i="3"/>
  <c r="FY32" i="6" s="1"/>
  <c r="GM15" i="8" s="1"/>
  <c r="GA112" i="3"/>
  <c r="GA113" i="3"/>
  <c r="GA114" i="3"/>
  <c r="GA115" i="3"/>
  <c r="GA116" i="3"/>
  <c r="GA117" i="3"/>
  <c r="GA118" i="3"/>
  <c r="GA119" i="3"/>
  <c r="GA120" i="3"/>
  <c r="GA121" i="3"/>
  <c r="GA122" i="3"/>
  <c r="GA123" i="3"/>
  <c r="GA124" i="3"/>
  <c r="FY36" i="6" s="1"/>
  <c r="GA125" i="3"/>
  <c r="FY11" i="6" s="1"/>
  <c r="GA127" i="3"/>
  <c r="FY37" i="6" s="1"/>
  <c r="GM19" i="8" s="1"/>
  <c r="GM36" i="8" s="1"/>
  <c r="GA128" i="3"/>
  <c r="GA129" i="3"/>
  <c r="GA130" i="3"/>
  <c r="GA131" i="3"/>
  <c r="GA132" i="3"/>
  <c r="GA133" i="3"/>
  <c r="GA134" i="3"/>
  <c r="GA135" i="3"/>
  <c r="GA136" i="3"/>
  <c r="GA137" i="3"/>
  <c r="GA138" i="3"/>
  <c r="GA139" i="3"/>
  <c r="GA140" i="3"/>
  <c r="GA141" i="3"/>
  <c r="FY35" i="6" s="1"/>
  <c r="GN31" i="8" l="1"/>
  <c r="GO37" i="8"/>
  <c r="FY4" i="6"/>
  <c r="GN29" i="8"/>
  <c r="GN37" i="8" s="1"/>
  <c r="FY10" i="6"/>
  <c r="FY7" i="6"/>
  <c r="FY30" i="6"/>
  <c r="GM16" i="8" s="1"/>
  <c r="GM32" i="8" s="1"/>
  <c r="FY8" i="6"/>
  <c r="FY33" i="6"/>
  <c r="GM7" i="8" s="1"/>
  <c r="FY18" i="6"/>
  <c r="FY12" i="6"/>
  <c r="FY31" i="6"/>
  <c r="GM17" i="8" s="1"/>
  <c r="GM33" i="8" s="1"/>
  <c r="FY26" i="6"/>
  <c r="FY6" i="6"/>
  <c r="FY15" i="6"/>
  <c r="FY3" i="6"/>
  <c r="FY25" i="6"/>
  <c r="FY22" i="6"/>
  <c r="FY5" i="6"/>
  <c r="FY24" i="6"/>
  <c r="FY21" i="6"/>
  <c r="FY17" i="6"/>
  <c r="FY14" i="6"/>
  <c r="FY9" i="6"/>
  <c r="GM12" i="8" s="1"/>
  <c r="FY34" i="6"/>
  <c r="GM11" i="8" s="1"/>
  <c r="FY16" i="6"/>
  <c r="FY13" i="6"/>
  <c r="FY19" i="6"/>
  <c r="GM14" i="8"/>
  <c r="GM18" i="8"/>
  <c r="GM35" i="8" s="1"/>
  <c r="GN20" i="8"/>
  <c r="GL38" i="8"/>
  <c r="FZ3" i="3"/>
  <c r="FZ4" i="3"/>
  <c r="FZ5" i="3"/>
  <c r="FZ6" i="3"/>
  <c r="FZ7" i="3"/>
  <c r="FZ8" i="3"/>
  <c r="FZ9" i="3"/>
  <c r="FZ10" i="3"/>
  <c r="FZ11" i="3"/>
  <c r="FZ12" i="3"/>
  <c r="FZ13" i="3"/>
  <c r="FZ14" i="3"/>
  <c r="FZ15" i="3"/>
  <c r="FZ16" i="3"/>
  <c r="FZ17" i="3"/>
  <c r="FZ18" i="3"/>
  <c r="FZ19" i="3"/>
  <c r="FZ20" i="3"/>
  <c r="FZ21" i="3"/>
  <c r="FZ22" i="3"/>
  <c r="FZ23" i="3"/>
  <c r="FZ24" i="3"/>
  <c r="FZ25" i="3"/>
  <c r="FZ26" i="3"/>
  <c r="FZ27" i="3"/>
  <c r="FZ28" i="3"/>
  <c r="FZ29" i="3"/>
  <c r="FZ30" i="3"/>
  <c r="FZ31" i="3"/>
  <c r="FZ32" i="3"/>
  <c r="FZ33" i="3"/>
  <c r="FZ34" i="3"/>
  <c r="FZ35" i="3"/>
  <c r="FZ36" i="3"/>
  <c r="FZ37" i="3"/>
  <c r="FZ38" i="3"/>
  <c r="FZ39" i="3"/>
  <c r="FX38" i="6" s="1"/>
  <c r="FZ40" i="3"/>
  <c r="FX39" i="6" s="1"/>
  <c r="FZ41" i="3"/>
  <c r="FZ42" i="3"/>
  <c r="FZ43" i="3"/>
  <c r="FZ44" i="3"/>
  <c r="FZ45" i="3"/>
  <c r="FZ46" i="3"/>
  <c r="FZ47" i="3"/>
  <c r="FZ48" i="3"/>
  <c r="FZ49" i="3"/>
  <c r="FZ50" i="3"/>
  <c r="FZ51" i="3"/>
  <c r="FZ52" i="3"/>
  <c r="FZ53" i="3"/>
  <c r="FZ54" i="3"/>
  <c r="FZ55" i="3"/>
  <c r="FZ56" i="3"/>
  <c r="FZ57" i="3"/>
  <c r="FZ58" i="3"/>
  <c r="FZ59" i="3"/>
  <c r="FZ60" i="3"/>
  <c r="FZ62" i="3"/>
  <c r="FZ63" i="3"/>
  <c r="FZ64" i="3"/>
  <c r="FZ65" i="3"/>
  <c r="FZ66" i="3"/>
  <c r="FZ67" i="3"/>
  <c r="FZ68" i="3"/>
  <c r="FZ69" i="3"/>
  <c r="FZ70" i="3"/>
  <c r="FX20" i="6" s="1"/>
  <c r="FZ71" i="3"/>
  <c r="FZ72" i="3"/>
  <c r="FZ73" i="3"/>
  <c r="FZ74" i="3"/>
  <c r="FZ75" i="3"/>
  <c r="FZ76" i="3"/>
  <c r="FZ77" i="3"/>
  <c r="FZ78" i="3"/>
  <c r="FZ79" i="3"/>
  <c r="FZ80" i="3"/>
  <c r="FZ81" i="3"/>
  <c r="FY23" i="6" s="1"/>
  <c r="FZ82" i="3"/>
  <c r="FZ83" i="3"/>
  <c r="FZ84" i="3"/>
  <c r="FZ85" i="3"/>
  <c r="FZ86" i="3"/>
  <c r="FZ87" i="3"/>
  <c r="FZ88" i="3"/>
  <c r="FZ89" i="3"/>
  <c r="FZ90" i="3"/>
  <c r="FZ91" i="3"/>
  <c r="FZ92" i="3"/>
  <c r="FZ93" i="3"/>
  <c r="FZ94" i="3"/>
  <c r="FZ95" i="3"/>
  <c r="FZ96" i="3"/>
  <c r="FZ97" i="3"/>
  <c r="FX27" i="6" s="1"/>
  <c r="FZ98" i="3"/>
  <c r="FX28" i="6" s="1"/>
  <c r="FZ99" i="3"/>
  <c r="FZ100" i="3"/>
  <c r="FX29" i="6" s="1"/>
  <c r="FZ101" i="3"/>
  <c r="FZ102" i="3"/>
  <c r="FZ103" i="3"/>
  <c r="FZ104" i="3"/>
  <c r="FZ105" i="3"/>
  <c r="FZ106" i="3"/>
  <c r="FZ107" i="3"/>
  <c r="FZ108" i="3"/>
  <c r="FZ109" i="3"/>
  <c r="FZ110" i="3"/>
  <c r="FZ111" i="3"/>
  <c r="FX32" i="6" s="1"/>
  <c r="GL15" i="8" s="1"/>
  <c r="FZ112" i="3"/>
  <c r="FZ113" i="3"/>
  <c r="FZ114" i="3"/>
  <c r="FZ115" i="3"/>
  <c r="FZ116" i="3"/>
  <c r="FZ117" i="3"/>
  <c r="FZ118" i="3"/>
  <c r="FZ119" i="3"/>
  <c r="FZ120" i="3"/>
  <c r="FZ121" i="3"/>
  <c r="FZ122" i="3"/>
  <c r="FZ123" i="3"/>
  <c r="FZ124" i="3"/>
  <c r="FX36" i="6" s="1"/>
  <c r="FZ125" i="3"/>
  <c r="FX11" i="6" s="1"/>
  <c r="FZ127" i="3"/>
  <c r="FX37" i="6" s="1"/>
  <c r="GL19" i="8" s="1"/>
  <c r="GL36" i="8" s="1"/>
  <c r="FZ128" i="3"/>
  <c r="FZ129" i="3"/>
  <c r="FZ130" i="3"/>
  <c r="FZ131" i="3"/>
  <c r="FZ132" i="3"/>
  <c r="FZ133" i="3"/>
  <c r="FZ134" i="3"/>
  <c r="FZ135" i="3"/>
  <c r="FZ136" i="3"/>
  <c r="FZ137" i="3"/>
  <c r="FZ138" i="3"/>
  <c r="FZ139" i="3"/>
  <c r="FZ140" i="3"/>
  <c r="FZ141" i="3"/>
  <c r="FX35" i="6" s="1"/>
  <c r="GM34" i="8" l="1"/>
  <c r="FX10" i="6"/>
  <c r="GM8" i="8"/>
  <c r="GM5" i="8"/>
  <c r="GM4" i="8"/>
  <c r="FX16" i="6"/>
  <c r="FX13" i="6"/>
  <c r="GM13" i="8"/>
  <c r="FX15" i="6"/>
  <c r="FX25" i="6"/>
  <c r="FX22" i="6"/>
  <c r="FX18" i="6"/>
  <c r="FX21" i="6"/>
  <c r="GM6" i="8"/>
  <c r="FX9" i="6"/>
  <c r="GL12" i="8" s="1"/>
  <c r="FX33" i="6"/>
  <c r="GL7" i="8" s="1"/>
  <c r="GM10" i="8"/>
  <c r="FX4" i="6"/>
  <c r="FX6" i="6"/>
  <c r="FX30" i="6"/>
  <c r="GL16" i="8" s="1"/>
  <c r="GL32" i="8" s="1"/>
  <c r="FX7" i="6"/>
  <c r="FX3" i="6"/>
  <c r="FX31" i="6"/>
  <c r="GL17" i="8" s="1"/>
  <c r="GL33" i="8" s="1"/>
  <c r="FX5" i="6"/>
  <c r="FX17" i="6"/>
  <c r="FX24" i="6"/>
  <c r="FX14" i="6"/>
  <c r="FX34" i="6"/>
  <c r="GL11" i="8" s="1"/>
  <c r="FX8" i="6"/>
  <c r="GM9" i="8"/>
  <c r="FX19" i="6"/>
  <c r="FX26" i="6"/>
  <c r="FX12" i="6"/>
  <c r="GL18" i="8"/>
  <c r="GL35" i="8" s="1"/>
  <c r="GL14" i="8"/>
  <c r="GM29" i="8" l="1"/>
  <c r="GL5" i="8"/>
  <c r="GM31" i="8"/>
  <c r="GL9" i="8"/>
  <c r="GL13" i="8"/>
  <c r="GL34" i="8"/>
  <c r="GM20" i="8"/>
  <c r="GL6" i="8"/>
  <c r="GM30" i="8"/>
  <c r="GM37" i="8" s="1"/>
  <c r="GL8" i="8"/>
  <c r="GL4" i="8"/>
  <c r="FY3" i="3"/>
  <c r="FY4" i="3"/>
  <c r="FY5" i="3"/>
  <c r="FY6" i="3"/>
  <c r="FY7" i="3"/>
  <c r="FY8" i="3"/>
  <c r="FY9" i="3"/>
  <c r="FY10" i="3"/>
  <c r="FY11" i="3"/>
  <c r="FY12" i="3"/>
  <c r="FY13" i="3"/>
  <c r="FY14" i="3"/>
  <c r="FY15" i="3"/>
  <c r="FY16" i="3"/>
  <c r="FY17" i="3"/>
  <c r="FY18" i="3"/>
  <c r="FY19" i="3"/>
  <c r="FY20" i="3"/>
  <c r="FY21" i="3"/>
  <c r="FY22" i="3"/>
  <c r="FY23" i="3"/>
  <c r="FY24" i="3"/>
  <c r="FY25" i="3"/>
  <c r="FY26" i="3"/>
  <c r="FY27" i="3"/>
  <c r="FY28" i="3"/>
  <c r="FY29" i="3"/>
  <c r="FY30" i="3"/>
  <c r="FY31" i="3"/>
  <c r="FY32" i="3"/>
  <c r="FY33" i="3"/>
  <c r="FY34" i="3"/>
  <c r="FY35" i="3"/>
  <c r="FY36" i="3"/>
  <c r="FY37" i="3"/>
  <c r="FY38" i="3"/>
  <c r="FY39" i="3"/>
  <c r="FW38" i="6" s="1"/>
  <c r="FY40" i="3"/>
  <c r="FW39" i="6" s="1"/>
  <c r="FY41" i="3"/>
  <c r="FY42" i="3"/>
  <c r="FY43" i="3"/>
  <c r="FY44" i="3"/>
  <c r="FY45" i="3"/>
  <c r="FY46" i="3"/>
  <c r="FY47" i="3"/>
  <c r="FY48" i="3"/>
  <c r="FY49" i="3"/>
  <c r="FY50" i="3"/>
  <c r="FY51" i="3"/>
  <c r="FY52" i="3"/>
  <c r="FY53" i="3"/>
  <c r="FY54" i="3"/>
  <c r="FY55" i="3"/>
  <c r="FY56" i="3"/>
  <c r="FY57" i="3"/>
  <c r="FY58" i="3"/>
  <c r="FY59" i="3"/>
  <c r="FY60" i="3"/>
  <c r="FY62" i="3"/>
  <c r="FY63" i="3"/>
  <c r="FY64" i="3"/>
  <c r="FY65" i="3"/>
  <c r="FY66" i="3"/>
  <c r="FY67" i="3"/>
  <c r="FY68" i="3"/>
  <c r="FY69" i="3"/>
  <c r="FY70" i="3"/>
  <c r="FW20" i="6" s="1"/>
  <c r="FY71" i="3"/>
  <c r="FY72" i="3"/>
  <c r="FY73" i="3"/>
  <c r="FY74" i="3"/>
  <c r="FY75" i="3"/>
  <c r="FY76" i="3"/>
  <c r="FY77" i="3"/>
  <c r="FY78" i="3"/>
  <c r="FY79" i="3"/>
  <c r="FY80" i="3"/>
  <c r="FY81" i="3"/>
  <c r="FX23" i="6" s="1"/>
  <c r="GL10" i="8" s="1"/>
  <c r="GL31" i="8" s="1"/>
  <c r="FY82" i="3"/>
  <c r="FY83" i="3"/>
  <c r="FY84" i="3"/>
  <c r="FY85" i="3"/>
  <c r="FY86" i="3"/>
  <c r="FY87" i="3"/>
  <c r="FY88" i="3"/>
  <c r="FY89" i="3"/>
  <c r="FY90" i="3"/>
  <c r="FY91" i="3"/>
  <c r="FY92" i="3"/>
  <c r="FY93" i="3"/>
  <c r="FY94" i="3"/>
  <c r="FY95" i="3"/>
  <c r="FY96" i="3"/>
  <c r="FY97" i="3"/>
  <c r="FW27" i="6" s="1"/>
  <c r="FY98" i="3"/>
  <c r="FW28" i="6" s="1"/>
  <c r="FY99" i="3"/>
  <c r="FY100" i="3"/>
  <c r="FW29" i="6" s="1"/>
  <c r="FY101" i="3"/>
  <c r="FY102" i="3"/>
  <c r="FY103" i="3"/>
  <c r="FY104" i="3"/>
  <c r="FY105" i="3"/>
  <c r="FY106" i="3"/>
  <c r="FY107" i="3"/>
  <c r="FY108" i="3"/>
  <c r="FY109" i="3"/>
  <c r="FY110" i="3"/>
  <c r="FY111" i="3"/>
  <c r="FW32" i="6" s="1"/>
  <c r="GK15" i="8" s="1"/>
  <c r="FY112" i="3"/>
  <c r="FY113" i="3"/>
  <c r="FY114" i="3"/>
  <c r="FY115" i="3"/>
  <c r="FY116" i="3"/>
  <c r="FY117" i="3"/>
  <c r="FY118" i="3"/>
  <c r="FY119" i="3"/>
  <c r="FY120" i="3"/>
  <c r="FY121" i="3"/>
  <c r="FY122" i="3"/>
  <c r="FY123" i="3"/>
  <c r="FY124" i="3"/>
  <c r="FW36" i="6" s="1"/>
  <c r="FY125" i="3"/>
  <c r="FW11" i="6" s="1"/>
  <c r="FY127" i="3"/>
  <c r="FW37" i="6" s="1"/>
  <c r="GK19" i="8" s="1"/>
  <c r="GK36" i="8" s="1"/>
  <c r="FY128" i="3"/>
  <c r="FY129" i="3"/>
  <c r="FY130" i="3"/>
  <c r="FY131" i="3"/>
  <c r="FY132" i="3"/>
  <c r="FY133" i="3"/>
  <c r="FY134" i="3"/>
  <c r="FY135" i="3"/>
  <c r="FY136" i="3"/>
  <c r="FY137" i="3"/>
  <c r="FY138" i="3"/>
  <c r="FY139" i="3"/>
  <c r="FY140" i="3"/>
  <c r="FY141" i="3"/>
  <c r="FW35" i="6" s="1"/>
  <c r="GK38" i="8"/>
  <c r="GL30" i="8" l="1"/>
  <c r="GL29" i="8"/>
  <c r="FW10" i="6"/>
  <c r="FW15" i="6"/>
  <c r="FW21" i="6"/>
  <c r="FW30" i="6"/>
  <c r="GK16" i="8" s="1"/>
  <c r="GK32" i="8" s="1"/>
  <c r="FW8" i="6"/>
  <c r="FW17" i="6"/>
  <c r="GK18" i="8"/>
  <c r="GK35" i="8" s="1"/>
  <c r="FW22" i="6"/>
  <c r="FW19" i="6"/>
  <c r="FW26" i="6"/>
  <c r="FW6" i="6"/>
  <c r="FW33" i="6"/>
  <c r="GK7" i="8" s="1"/>
  <c r="FW3" i="6"/>
  <c r="FW25" i="6"/>
  <c r="FW18" i="6"/>
  <c r="FW31" i="6"/>
  <c r="GK17" i="8" s="1"/>
  <c r="GK33" i="8" s="1"/>
  <c r="FW24" i="6"/>
  <c r="FW5" i="6"/>
  <c r="FW12" i="6"/>
  <c r="FW14" i="6"/>
  <c r="GK9" i="8" s="1"/>
  <c r="FW9" i="6"/>
  <c r="GK12" i="8" s="1"/>
  <c r="FW7" i="6"/>
  <c r="FW34" i="6"/>
  <c r="GK11" i="8" s="1"/>
  <c r="FW16" i="6"/>
  <c r="FW13" i="6"/>
  <c r="FW4" i="6"/>
  <c r="GL20" i="8"/>
  <c r="GK14" i="8"/>
  <c r="GK6" i="8" l="1"/>
  <c r="GL37" i="8"/>
  <c r="GK34" i="8"/>
  <c r="GK13" i="8"/>
  <c r="GK8" i="8"/>
  <c r="GK5" i="8"/>
  <c r="GK4" i="8"/>
  <c r="FX3" i="3"/>
  <c r="FX4" i="3"/>
  <c r="FX5" i="3"/>
  <c r="FX6" i="3"/>
  <c r="FX7" i="3"/>
  <c r="FX8" i="3"/>
  <c r="FX9" i="3"/>
  <c r="FX10" i="3"/>
  <c r="FX11" i="3"/>
  <c r="FX12" i="3"/>
  <c r="FX13" i="3"/>
  <c r="FX14" i="3"/>
  <c r="FX15" i="3"/>
  <c r="FX16" i="3"/>
  <c r="FX17" i="3"/>
  <c r="FX18" i="3"/>
  <c r="FX19" i="3"/>
  <c r="FX20" i="3"/>
  <c r="FX21" i="3"/>
  <c r="FX22" i="3"/>
  <c r="FX23" i="3"/>
  <c r="FX24" i="3"/>
  <c r="FX25" i="3"/>
  <c r="FX26" i="3"/>
  <c r="FX27" i="3"/>
  <c r="FX28" i="3"/>
  <c r="FX29" i="3"/>
  <c r="FX30" i="3"/>
  <c r="FX31" i="3"/>
  <c r="FX32" i="3"/>
  <c r="FX33" i="3"/>
  <c r="FX34" i="3"/>
  <c r="FX35" i="3"/>
  <c r="FX36" i="3"/>
  <c r="FX37" i="3"/>
  <c r="FX38" i="3"/>
  <c r="FX39" i="3"/>
  <c r="FV38" i="6" s="1"/>
  <c r="FX40" i="3"/>
  <c r="FV39" i="6" s="1"/>
  <c r="FX41" i="3"/>
  <c r="FX42" i="3"/>
  <c r="FX43" i="3"/>
  <c r="FX44" i="3"/>
  <c r="FX45" i="3"/>
  <c r="FX46" i="3"/>
  <c r="FX47" i="3"/>
  <c r="FX48" i="3"/>
  <c r="FX49" i="3"/>
  <c r="FX50" i="3"/>
  <c r="FX51" i="3"/>
  <c r="FX52" i="3"/>
  <c r="FX53" i="3"/>
  <c r="FX54" i="3"/>
  <c r="FX55" i="3"/>
  <c r="FX56" i="3"/>
  <c r="FX57" i="3"/>
  <c r="FX58" i="3"/>
  <c r="FX59" i="3"/>
  <c r="FX60" i="3"/>
  <c r="FX62" i="3"/>
  <c r="FX63" i="3"/>
  <c r="FX64" i="3"/>
  <c r="FX65" i="3"/>
  <c r="FX66" i="3"/>
  <c r="FX67" i="3"/>
  <c r="FX68" i="3"/>
  <c r="FX69" i="3"/>
  <c r="FX70" i="3"/>
  <c r="FV20" i="6" s="1"/>
  <c r="FX71" i="3"/>
  <c r="FX72" i="3"/>
  <c r="FX73" i="3"/>
  <c r="FX74" i="3"/>
  <c r="FX75" i="3"/>
  <c r="FX76" i="3"/>
  <c r="FX77" i="3"/>
  <c r="FX78" i="3"/>
  <c r="FX79" i="3"/>
  <c r="FX80" i="3"/>
  <c r="FX81" i="3"/>
  <c r="FW23" i="6" s="1"/>
  <c r="GK10" i="8" s="1"/>
  <c r="FX82" i="3"/>
  <c r="FX83" i="3"/>
  <c r="FX84" i="3"/>
  <c r="FX85" i="3"/>
  <c r="FX86" i="3"/>
  <c r="FX87" i="3"/>
  <c r="FX88" i="3"/>
  <c r="FX89" i="3"/>
  <c r="FX90" i="3"/>
  <c r="FX91" i="3"/>
  <c r="FX92" i="3"/>
  <c r="FX93" i="3"/>
  <c r="FX94" i="3"/>
  <c r="FX95" i="3"/>
  <c r="FX96" i="3"/>
  <c r="FX97" i="3"/>
  <c r="FV27" i="6" s="1"/>
  <c r="FX98" i="3"/>
  <c r="FV28" i="6" s="1"/>
  <c r="FX99" i="3"/>
  <c r="FX100" i="3"/>
  <c r="FV29" i="6" s="1"/>
  <c r="FX101" i="3"/>
  <c r="FX102" i="3"/>
  <c r="FX103" i="3"/>
  <c r="FX104" i="3"/>
  <c r="FX105" i="3"/>
  <c r="FX106" i="3"/>
  <c r="FX107" i="3"/>
  <c r="FX108" i="3"/>
  <c r="FX109" i="3"/>
  <c r="FX110" i="3"/>
  <c r="FX111" i="3"/>
  <c r="FV32" i="6" s="1"/>
  <c r="FX112" i="3"/>
  <c r="FX113" i="3"/>
  <c r="FX114" i="3"/>
  <c r="FX115" i="3"/>
  <c r="FX116" i="3"/>
  <c r="FX117" i="3"/>
  <c r="FX118" i="3"/>
  <c r="FX119" i="3"/>
  <c r="FX120" i="3"/>
  <c r="FX121" i="3"/>
  <c r="FX122" i="3"/>
  <c r="FX123" i="3"/>
  <c r="FX124" i="3"/>
  <c r="FV36" i="6" s="1"/>
  <c r="FX125" i="3"/>
  <c r="FV11" i="6" s="1"/>
  <c r="FX127" i="3"/>
  <c r="FV37" i="6" s="1"/>
  <c r="FX128" i="3"/>
  <c r="FX129" i="3"/>
  <c r="FX130" i="3"/>
  <c r="FX131" i="3"/>
  <c r="FX132" i="3"/>
  <c r="FX133" i="3"/>
  <c r="FX134" i="3"/>
  <c r="FX135" i="3"/>
  <c r="FX136" i="3"/>
  <c r="FX137" i="3"/>
  <c r="FX138" i="3"/>
  <c r="FX139" i="3"/>
  <c r="FX140" i="3"/>
  <c r="FX141" i="3"/>
  <c r="FV35" i="6" s="1"/>
  <c r="GK29" i="8" l="1"/>
  <c r="GK30" i="8"/>
  <c r="FV10" i="6"/>
  <c r="FV15" i="6"/>
  <c r="FV19" i="6"/>
  <c r="FV18" i="6"/>
  <c r="FV13" i="6"/>
  <c r="FV25" i="6"/>
  <c r="FV21" i="6"/>
  <c r="GJ6" i="8" s="1"/>
  <c r="FV17" i="6"/>
  <c r="FV14" i="6"/>
  <c r="FV9" i="6"/>
  <c r="GJ12" i="8" s="1"/>
  <c r="FV26" i="6"/>
  <c r="FV8" i="6"/>
  <c r="FV33" i="6"/>
  <c r="GJ7" i="8" s="1"/>
  <c r="FV30" i="6"/>
  <c r="GJ16" i="8" s="1"/>
  <c r="GJ32" i="8" s="1"/>
  <c r="FV22" i="6"/>
  <c r="FV3" i="6"/>
  <c r="FV31" i="6"/>
  <c r="GJ17" i="8" s="1"/>
  <c r="GJ33" i="8" s="1"/>
  <c r="FV24" i="6"/>
  <c r="FV5" i="6"/>
  <c r="FV7" i="6"/>
  <c r="FV34" i="6"/>
  <c r="GJ11" i="8" s="1"/>
  <c r="FV16" i="6"/>
  <c r="GJ9" i="8" s="1"/>
  <c r="FV4" i="6"/>
  <c r="FV12" i="6"/>
  <c r="FV6" i="6"/>
  <c r="GK20" i="8"/>
  <c r="GK31" i="8"/>
  <c r="GJ38" i="8"/>
  <c r="GJ14" i="8"/>
  <c r="GJ15" i="8"/>
  <c r="GJ18" i="8"/>
  <c r="GJ35" i="8" s="1"/>
  <c r="GJ19" i="8"/>
  <c r="GJ36" i="8" s="1"/>
  <c r="GK37" i="8" l="1"/>
  <c r="GJ5" i="8"/>
  <c r="GJ8" i="8"/>
  <c r="GJ13" i="8"/>
  <c r="GJ4" i="8"/>
  <c r="GJ29" i="8" s="1"/>
  <c r="GJ34" i="8"/>
  <c r="GI38" i="8"/>
  <c r="FW3" i="3"/>
  <c r="FW4" i="3"/>
  <c r="FW5" i="3"/>
  <c r="FW6" i="3"/>
  <c r="FW7" i="3"/>
  <c r="FW8" i="3"/>
  <c r="FW9" i="3"/>
  <c r="FW10" i="3"/>
  <c r="FW11" i="3"/>
  <c r="FW12" i="3"/>
  <c r="FW13" i="3"/>
  <c r="FW14" i="3"/>
  <c r="FW15" i="3"/>
  <c r="FW16" i="3"/>
  <c r="FW17" i="3"/>
  <c r="FW18" i="3"/>
  <c r="FW19" i="3"/>
  <c r="FW20" i="3"/>
  <c r="FW21" i="3"/>
  <c r="FW22" i="3"/>
  <c r="FW23" i="3"/>
  <c r="FW24" i="3"/>
  <c r="FW25" i="3"/>
  <c r="FW26" i="3"/>
  <c r="FW27" i="3"/>
  <c r="FW28" i="3"/>
  <c r="FW29" i="3"/>
  <c r="FW30" i="3"/>
  <c r="FW31" i="3"/>
  <c r="FW32" i="3"/>
  <c r="FW33" i="3"/>
  <c r="FW34" i="3"/>
  <c r="FW35" i="3"/>
  <c r="FW36" i="3"/>
  <c r="FW37" i="3"/>
  <c r="FW38" i="3"/>
  <c r="FW39" i="3"/>
  <c r="FU38" i="6" s="1"/>
  <c r="FW40" i="3"/>
  <c r="FU39" i="6" s="1"/>
  <c r="FW41" i="3"/>
  <c r="FW42" i="3"/>
  <c r="FW43" i="3"/>
  <c r="FW44" i="3"/>
  <c r="FW45" i="3"/>
  <c r="FW46" i="3"/>
  <c r="FW47" i="3"/>
  <c r="FW48" i="3"/>
  <c r="FW49" i="3"/>
  <c r="FW50" i="3"/>
  <c r="FW51" i="3"/>
  <c r="FW52" i="3"/>
  <c r="FW53" i="3"/>
  <c r="FW54" i="3"/>
  <c r="FW55" i="3"/>
  <c r="FW56" i="3"/>
  <c r="FW57" i="3"/>
  <c r="FW58" i="3"/>
  <c r="FW59" i="3"/>
  <c r="FW60" i="3"/>
  <c r="FW62" i="3"/>
  <c r="FW63" i="3"/>
  <c r="FW64" i="3"/>
  <c r="FW65" i="3"/>
  <c r="FW66" i="3"/>
  <c r="FW67" i="3"/>
  <c r="FW68" i="3"/>
  <c r="FW69" i="3"/>
  <c r="FW70" i="3"/>
  <c r="FU20" i="6" s="1"/>
  <c r="FW71" i="3"/>
  <c r="FW72" i="3"/>
  <c r="FW73" i="3"/>
  <c r="FW74" i="3"/>
  <c r="FW75" i="3"/>
  <c r="FW76" i="3"/>
  <c r="FW77" i="3"/>
  <c r="FW78" i="3"/>
  <c r="FW79" i="3"/>
  <c r="FW80" i="3"/>
  <c r="FW81" i="3"/>
  <c r="FV23" i="6" s="1"/>
  <c r="GJ10" i="8" s="1"/>
  <c r="GJ31" i="8" s="1"/>
  <c r="FW82" i="3"/>
  <c r="FW83" i="3"/>
  <c r="FW84" i="3"/>
  <c r="FW85" i="3"/>
  <c r="FW86" i="3"/>
  <c r="FW87" i="3"/>
  <c r="FW88" i="3"/>
  <c r="FW89" i="3"/>
  <c r="FW90" i="3"/>
  <c r="FW91" i="3"/>
  <c r="FW92" i="3"/>
  <c r="FW93" i="3"/>
  <c r="FW94" i="3"/>
  <c r="FW95" i="3"/>
  <c r="FW96" i="3"/>
  <c r="FW97" i="3"/>
  <c r="FU27" i="6" s="1"/>
  <c r="FW98" i="3"/>
  <c r="FU28" i="6" s="1"/>
  <c r="FW99" i="3"/>
  <c r="FW100" i="3"/>
  <c r="FU29" i="6" s="1"/>
  <c r="FW101" i="3"/>
  <c r="FW102" i="3"/>
  <c r="FW103" i="3"/>
  <c r="FW104" i="3"/>
  <c r="FW105" i="3"/>
  <c r="FW106" i="3"/>
  <c r="FW107" i="3"/>
  <c r="FW108" i="3"/>
  <c r="FW109" i="3"/>
  <c r="FW110" i="3"/>
  <c r="FW111" i="3"/>
  <c r="FU32" i="6" s="1"/>
  <c r="GI15" i="8" s="1"/>
  <c r="FW112" i="3"/>
  <c r="FW113" i="3"/>
  <c r="FW114" i="3"/>
  <c r="FW115" i="3"/>
  <c r="FW116" i="3"/>
  <c r="FW117" i="3"/>
  <c r="FW118" i="3"/>
  <c r="FW119" i="3"/>
  <c r="FW120" i="3"/>
  <c r="FW121" i="3"/>
  <c r="FW122" i="3"/>
  <c r="FW123" i="3"/>
  <c r="FW124" i="3"/>
  <c r="FU36" i="6" s="1"/>
  <c r="FW125" i="3"/>
  <c r="FU11" i="6" s="1"/>
  <c r="FW127" i="3"/>
  <c r="FU37" i="6" s="1"/>
  <c r="GI19" i="8" s="1"/>
  <c r="GI36" i="8" s="1"/>
  <c r="FW128" i="3"/>
  <c r="FW129" i="3"/>
  <c r="FW130" i="3"/>
  <c r="FW131" i="3"/>
  <c r="FW132" i="3"/>
  <c r="FW133" i="3"/>
  <c r="FW134" i="3"/>
  <c r="FW135" i="3"/>
  <c r="FW136" i="3"/>
  <c r="FW137" i="3"/>
  <c r="FW138" i="3"/>
  <c r="FW139" i="3"/>
  <c r="FW140" i="3"/>
  <c r="FW141" i="3"/>
  <c r="FU35" i="6" s="1"/>
  <c r="GJ30" i="8" l="1"/>
  <c r="GJ37" i="8" s="1"/>
  <c r="FU5" i="6"/>
  <c r="FU16" i="6"/>
  <c r="FU13" i="6"/>
  <c r="FU30" i="6"/>
  <c r="GI16" i="8" s="1"/>
  <c r="GI32" i="8" s="1"/>
  <c r="FU6" i="6"/>
  <c r="FU10" i="6"/>
  <c r="FU18" i="6"/>
  <c r="FU31" i="6"/>
  <c r="GI17" i="8" s="1"/>
  <c r="GI33" i="8" s="1"/>
  <c r="FU17" i="6"/>
  <c r="FU7" i="6"/>
  <c r="FU33" i="6"/>
  <c r="GI7" i="8" s="1"/>
  <c r="FU3" i="6"/>
  <c r="FU25" i="6"/>
  <c r="FU22" i="6"/>
  <c r="FU8" i="6"/>
  <c r="FU24" i="6"/>
  <c r="FU21" i="6"/>
  <c r="FU14" i="6"/>
  <c r="FU9" i="6"/>
  <c r="FU15" i="6"/>
  <c r="FU34" i="6"/>
  <c r="GI11" i="8" s="1"/>
  <c r="FU4" i="6"/>
  <c r="FU26" i="6"/>
  <c r="FU19" i="6"/>
  <c r="FU12" i="6"/>
  <c r="GI18" i="8"/>
  <c r="GI35" i="8" s="1"/>
  <c r="GJ20" i="8"/>
  <c r="GI14" i="8"/>
  <c r="GH38" i="8"/>
  <c r="FV3" i="3"/>
  <c r="FV4" i="3"/>
  <c r="FV5" i="3"/>
  <c r="FV6" i="3"/>
  <c r="FV7" i="3"/>
  <c r="FV8" i="3"/>
  <c r="FV9" i="3"/>
  <c r="FV10" i="3"/>
  <c r="FV11" i="3"/>
  <c r="FV12" i="3"/>
  <c r="FV13" i="3"/>
  <c r="FV14" i="3"/>
  <c r="FV15" i="3"/>
  <c r="FV16" i="3"/>
  <c r="FV17" i="3"/>
  <c r="FV18" i="3"/>
  <c r="FV19" i="3"/>
  <c r="FV20" i="3"/>
  <c r="FV21" i="3"/>
  <c r="FV22" i="3"/>
  <c r="FV23" i="3"/>
  <c r="FV24" i="3"/>
  <c r="FV25" i="3"/>
  <c r="FV26" i="3"/>
  <c r="FV27" i="3"/>
  <c r="FV28" i="3"/>
  <c r="FV29" i="3"/>
  <c r="FV30" i="3"/>
  <c r="FV31" i="3"/>
  <c r="FV32" i="3"/>
  <c r="FV33" i="3"/>
  <c r="FV34" i="3"/>
  <c r="FV35" i="3"/>
  <c r="FV36" i="3"/>
  <c r="FV37" i="3"/>
  <c r="FV38" i="3"/>
  <c r="FV39" i="3"/>
  <c r="FT38" i="6" s="1"/>
  <c r="FV40" i="3"/>
  <c r="FT39" i="6" s="1"/>
  <c r="FV41" i="3"/>
  <c r="FV42" i="3"/>
  <c r="FV43" i="3"/>
  <c r="FV44" i="3"/>
  <c r="FV45" i="3"/>
  <c r="FV46" i="3"/>
  <c r="FV47" i="3"/>
  <c r="FV48" i="3"/>
  <c r="FV49" i="3"/>
  <c r="FV50" i="3"/>
  <c r="FV51" i="3"/>
  <c r="FV52" i="3"/>
  <c r="FV53" i="3"/>
  <c r="FV54" i="3"/>
  <c r="FV55" i="3"/>
  <c r="FV56" i="3"/>
  <c r="FV57" i="3"/>
  <c r="FV58" i="3"/>
  <c r="FV59" i="3"/>
  <c r="FV60" i="3"/>
  <c r="FV62" i="3"/>
  <c r="FV63" i="3"/>
  <c r="FV64" i="3"/>
  <c r="FV65" i="3"/>
  <c r="FV66" i="3"/>
  <c r="FV67" i="3"/>
  <c r="FV68" i="3"/>
  <c r="FV69" i="3"/>
  <c r="FV70" i="3"/>
  <c r="FT20" i="6" s="1"/>
  <c r="FV71" i="3"/>
  <c r="FV72" i="3"/>
  <c r="FV73" i="3"/>
  <c r="FV74" i="3"/>
  <c r="FV75" i="3"/>
  <c r="FV76" i="3"/>
  <c r="FV77" i="3"/>
  <c r="FV78" i="3"/>
  <c r="FV79" i="3"/>
  <c r="FV80" i="3"/>
  <c r="FV81" i="3"/>
  <c r="FU23" i="6" s="1"/>
  <c r="FV82" i="3"/>
  <c r="FV83" i="3"/>
  <c r="FV84" i="3"/>
  <c r="FV85" i="3"/>
  <c r="FV86" i="3"/>
  <c r="FV87" i="3"/>
  <c r="FV88" i="3"/>
  <c r="FV89" i="3"/>
  <c r="FV90" i="3"/>
  <c r="FV91" i="3"/>
  <c r="FV92" i="3"/>
  <c r="FV93" i="3"/>
  <c r="FV94" i="3"/>
  <c r="FV95" i="3"/>
  <c r="FV96" i="3"/>
  <c r="FV97" i="3"/>
  <c r="FT27" i="6" s="1"/>
  <c r="FV98" i="3"/>
  <c r="FT28" i="6" s="1"/>
  <c r="FV99" i="3"/>
  <c r="FV100" i="3"/>
  <c r="FT29" i="6" s="1"/>
  <c r="FV101" i="3"/>
  <c r="FV102" i="3"/>
  <c r="FV103" i="3"/>
  <c r="FV104" i="3"/>
  <c r="FV105" i="3"/>
  <c r="FV106" i="3"/>
  <c r="FV107" i="3"/>
  <c r="FV108" i="3"/>
  <c r="FV109" i="3"/>
  <c r="FV110" i="3"/>
  <c r="FV111" i="3"/>
  <c r="FT32" i="6" s="1"/>
  <c r="GH15" i="8" s="1"/>
  <c r="FV112" i="3"/>
  <c r="FV113" i="3"/>
  <c r="FV114" i="3"/>
  <c r="FV115" i="3"/>
  <c r="FV116" i="3"/>
  <c r="FV117" i="3"/>
  <c r="FV118" i="3"/>
  <c r="FV119" i="3"/>
  <c r="FV120" i="3"/>
  <c r="FV121" i="3"/>
  <c r="FV122" i="3"/>
  <c r="FV123" i="3"/>
  <c r="FV124" i="3"/>
  <c r="FT36" i="6" s="1"/>
  <c r="FV125" i="3"/>
  <c r="FT11" i="6" s="1"/>
  <c r="FV127" i="3"/>
  <c r="FT37" i="6" s="1"/>
  <c r="GH19" i="8" s="1"/>
  <c r="GH36" i="8" s="1"/>
  <c r="FV128" i="3"/>
  <c r="FV129" i="3"/>
  <c r="FV130" i="3"/>
  <c r="FV131" i="3"/>
  <c r="FV132" i="3"/>
  <c r="FV133" i="3"/>
  <c r="FV134" i="3"/>
  <c r="FV135" i="3"/>
  <c r="FV136" i="3"/>
  <c r="FV137" i="3"/>
  <c r="FV138" i="3"/>
  <c r="FV139" i="3"/>
  <c r="FV140" i="3"/>
  <c r="FV141" i="3"/>
  <c r="FT35" i="6" s="1"/>
  <c r="FT19" i="6" l="1"/>
  <c r="GI12" i="8"/>
  <c r="GI5" i="8"/>
  <c r="FT13" i="6"/>
  <c r="FT16" i="6"/>
  <c r="GI6" i="8"/>
  <c r="FT6" i="6"/>
  <c r="FT5" i="6"/>
  <c r="GI13" i="8"/>
  <c r="GI10" i="8"/>
  <c r="GI31" i="8" s="1"/>
  <c r="GI8" i="8"/>
  <c r="FT33" i="6"/>
  <c r="GH7" i="8" s="1"/>
  <c r="FT22" i="6"/>
  <c r="FT10" i="6"/>
  <c r="GI34" i="8"/>
  <c r="FT31" i="6"/>
  <c r="GH17" i="8" s="1"/>
  <c r="GH33" i="8" s="1"/>
  <c r="GI4" i="8"/>
  <c r="GI9" i="8"/>
  <c r="FT3" i="6"/>
  <c r="GH18" i="8"/>
  <c r="GH35" i="8" s="1"/>
  <c r="FT25" i="6"/>
  <c r="FT18" i="6"/>
  <c r="FT30" i="6"/>
  <c r="GH16" i="8" s="1"/>
  <c r="GH32" i="8" s="1"/>
  <c r="FT24" i="6"/>
  <c r="FT21" i="6"/>
  <c r="GH6" i="8" s="1"/>
  <c r="FT17" i="6"/>
  <c r="FT14" i="6"/>
  <c r="FT9" i="6"/>
  <c r="FT7" i="6"/>
  <c r="FT34" i="6"/>
  <c r="GH11" i="8" s="1"/>
  <c r="FT4" i="6"/>
  <c r="FT15" i="6"/>
  <c r="FT8" i="6"/>
  <c r="FT26" i="6"/>
  <c r="FT12" i="6"/>
  <c r="GH5" i="8" s="1"/>
  <c r="GH14" i="8"/>
  <c r="GG38" i="8"/>
  <c r="FU3" i="3"/>
  <c r="FU4" i="3"/>
  <c r="FU5" i="3"/>
  <c r="FU6" i="3"/>
  <c r="FU7" i="3"/>
  <c r="FU8" i="3"/>
  <c r="FU9" i="3"/>
  <c r="FU10" i="3"/>
  <c r="FU11" i="3"/>
  <c r="FU12" i="3"/>
  <c r="FU13" i="3"/>
  <c r="FU14" i="3"/>
  <c r="FU15" i="3"/>
  <c r="FU16" i="3"/>
  <c r="FU17" i="3"/>
  <c r="FU18" i="3"/>
  <c r="FU19" i="3"/>
  <c r="FU20" i="3"/>
  <c r="FU21" i="3"/>
  <c r="FU22" i="3"/>
  <c r="FU23" i="3"/>
  <c r="FU24" i="3"/>
  <c r="FU25" i="3"/>
  <c r="FU26" i="3"/>
  <c r="FU27" i="3"/>
  <c r="FU28" i="3"/>
  <c r="FU29" i="3"/>
  <c r="FU30" i="3"/>
  <c r="FU31" i="3"/>
  <c r="FU32" i="3"/>
  <c r="FU33" i="3"/>
  <c r="FU34" i="3"/>
  <c r="FU35" i="3"/>
  <c r="FU36" i="3"/>
  <c r="FU37" i="3"/>
  <c r="FU38" i="3"/>
  <c r="FU39" i="3"/>
  <c r="FS38" i="6" s="1"/>
  <c r="FU40" i="3"/>
  <c r="FS39" i="6" s="1"/>
  <c r="FU41" i="3"/>
  <c r="FU42" i="3"/>
  <c r="FU43" i="3"/>
  <c r="FU44" i="3"/>
  <c r="FU45" i="3"/>
  <c r="FU46" i="3"/>
  <c r="FU47" i="3"/>
  <c r="FU48" i="3"/>
  <c r="FU49" i="3"/>
  <c r="FU50" i="3"/>
  <c r="FU51" i="3"/>
  <c r="FU52" i="3"/>
  <c r="FU53" i="3"/>
  <c r="FU54" i="3"/>
  <c r="FU55" i="3"/>
  <c r="FU56" i="3"/>
  <c r="FU57" i="3"/>
  <c r="FU58" i="3"/>
  <c r="FU59" i="3"/>
  <c r="FU60" i="3"/>
  <c r="FU62" i="3"/>
  <c r="FU63" i="3"/>
  <c r="FU64" i="3"/>
  <c r="FU65" i="3"/>
  <c r="FU66" i="3"/>
  <c r="FU67" i="3"/>
  <c r="FU68" i="3"/>
  <c r="FU69" i="3"/>
  <c r="FU70" i="3"/>
  <c r="FS20" i="6" s="1"/>
  <c r="FU71" i="3"/>
  <c r="FU72" i="3"/>
  <c r="FU73" i="3"/>
  <c r="FU74" i="3"/>
  <c r="FU75" i="3"/>
  <c r="FU76" i="3"/>
  <c r="FU77" i="3"/>
  <c r="FU78" i="3"/>
  <c r="FU79" i="3"/>
  <c r="FU80" i="3"/>
  <c r="FU81" i="3"/>
  <c r="FT23" i="6" s="1"/>
  <c r="FU82" i="3"/>
  <c r="FU83" i="3"/>
  <c r="FU84" i="3"/>
  <c r="FU85" i="3"/>
  <c r="FU86" i="3"/>
  <c r="FU87" i="3"/>
  <c r="FU88" i="3"/>
  <c r="FU89" i="3"/>
  <c r="FU90" i="3"/>
  <c r="FU91" i="3"/>
  <c r="FU92" i="3"/>
  <c r="FU93" i="3"/>
  <c r="FU94" i="3"/>
  <c r="FU95" i="3"/>
  <c r="FU96" i="3"/>
  <c r="FU97" i="3"/>
  <c r="FS27" i="6" s="1"/>
  <c r="FU98" i="3"/>
  <c r="FS28" i="6" s="1"/>
  <c r="FU99" i="3"/>
  <c r="FU100" i="3"/>
  <c r="FS29" i="6" s="1"/>
  <c r="FU101" i="3"/>
  <c r="FU102" i="3"/>
  <c r="FU103" i="3"/>
  <c r="FU104" i="3"/>
  <c r="FU105" i="3"/>
  <c r="FU106" i="3"/>
  <c r="FU107" i="3"/>
  <c r="FU108" i="3"/>
  <c r="FU109" i="3"/>
  <c r="FU110" i="3"/>
  <c r="FU111" i="3"/>
  <c r="FS32" i="6" s="1"/>
  <c r="GG15" i="8" s="1"/>
  <c r="FU112" i="3"/>
  <c r="FU113" i="3"/>
  <c r="FU114" i="3"/>
  <c r="FU115" i="3"/>
  <c r="FU116" i="3"/>
  <c r="FU117" i="3"/>
  <c r="FU118" i="3"/>
  <c r="FU119" i="3"/>
  <c r="FU120" i="3"/>
  <c r="FU121" i="3"/>
  <c r="FU122" i="3"/>
  <c r="FU123" i="3"/>
  <c r="FU124" i="3"/>
  <c r="FS36" i="6" s="1"/>
  <c r="FU125" i="3"/>
  <c r="FS11" i="6" s="1"/>
  <c r="FU127" i="3"/>
  <c r="FS37" i="6" s="1"/>
  <c r="GG19" i="8" s="1"/>
  <c r="GG36" i="8" s="1"/>
  <c r="FU128" i="3"/>
  <c r="FU129" i="3"/>
  <c r="FU130" i="3"/>
  <c r="FU131" i="3"/>
  <c r="FU132" i="3"/>
  <c r="FU133" i="3"/>
  <c r="FU134" i="3"/>
  <c r="FU135" i="3"/>
  <c r="FU136" i="3"/>
  <c r="FU137" i="3"/>
  <c r="FU138" i="3"/>
  <c r="FU139" i="3"/>
  <c r="FU140" i="3"/>
  <c r="FU141" i="3"/>
  <c r="FS35" i="6" s="1"/>
  <c r="FS19" i="6" l="1"/>
  <c r="FS15" i="6"/>
  <c r="GH9" i="8"/>
  <c r="FS10" i="6"/>
  <c r="GH10" i="8"/>
  <c r="GH8" i="8"/>
  <c r="GI29" i="8"/>
  <c r="GH12" i="8"/>
  <c r="GH13" i="8"/>
  <c r="GH30" i="8" s="1"/>
  <c r="GI20" i="8"/>
  <c r="GH34" i="8"/>
  <c r="GH4" i="8"/>
  <c r="GI30" i="8"/>
  <c r="FS24" i="6"/>
  <c r="FS3" i="6"/>
  <c r="FS22" i="6"/>
  <c r="FS16" i="6"/>
  <c r="FS13" i="6"/>
  <c r="FS9" i="6"/>
  <c r="GG12" i="8" s="1"/>
  <c r="FS25" i="6"/>
  <c r="FS18" i="6"/>
  <c r="FS5" i="6"/>
  <c r="FS31" i="6"/>
  <c r="GG17" i="8" s="1"/>
  <c r="GG33" i="8" s="1"/>
  <c r="FS21" i="6"/>
  <c r="FS17" i="6"/>
  <c r="FS14" i="6"/>
  <c r="FS7" i="6"/>
  <c r="FS34" i="6"/>
  <c r="GG11" i="8" s="1"/>
  <c r="GH31" i="8"/>
  <c r="FS4" i="6"/>
  <c r="FS33" i="6"/>
  <c r="GG7" i="8" s="1"/>
  <c r="GG34" i="8" s="1"/>
  <c r="FS26" i="6"/>
  <c r="FS12" i="6"/>
  <c r="FS6" i="6"/>
  <c r="GG18" i="8"/>
  <c r="GG35" i="8" s="1"/>
  <c r="FS30" i="6"/>
  <c r="GG16" i="8" s="1"/>
  <c r="GG32" i="8" s="1"/>
  <c r="FS8" i="6"/>
  <c r="GG14" i="8"/>
  <c r="F64" i="7"/>
  <c r="E64" i="7"/>
  <c r="GF38" i="8"/>
  <c r="GE38" i="8"/>
  <c r="GD38" i="8"/>
  <c r="GC38" i="8"/>
  <c r="GB38" i="8"/>
  <c r="GA38" i="8"/>
  <c r="FZ38" i="8"/>
  <c r="FY38" i="8"/>
  <c r="FX38" i="8"/>
  <c r="FW38" i="8"/>
  <c r="FV38" i="8"/>
  <c r="FU38" i="8"/>
  <c r="FT38" i="8"/>
  <c r="FS38" i="8"/>
  <c r="FR38" i="8"/>
  <c r="FQ38" i="8"/>
  <c r="FP38" i="8"/>
  <c r="FO38" i="8"/>
  <c r="FN38" i="8"/>
  <c r="FM38" i="8"/>
  <c r="FL38" i="8"/>
  <c r="FK38" i="8"/>
  <c r="FJ38" i="8"/>
  <c r="FI38" i="8"/>
  <c r="FH38" i="8"/>
  <c r="FG38" i="8"/>
  <c r="FF38" i="8"/>
  <c r="FE38" i="8"/>
  <c r="FD38" i="8"/>
  <c r="FC38" i="8"/>
  <c r="FB38" i="8"/>
  <c r="FA38" i="8"/>
  <c r="EZ38" i="8"/>
  <c r="EY38" i="8"/>
  <c r="EX38" i="8"/>
  <c r="EW38" i="8"/>
  <c r="EV38" i="8"/>
  <c r="EU38" i="8"/>
  <c r="ET38" i="8"/>
  <c r="ES38" i="8"/>
  <c r="ER38" i="8"/>
  <c r="EQ38" i="8"/>
  <c r="EP38" i="8"/>
  <c r="EO38" i="8"/>
  <c r="EN38" i="8"/>
  <c r="EM38" i="8"/>
  <c r="EL38" i="8"/>
  <c r="EK38" i="8"/>
  <c r="EJ38" i="8"/>
  <c r="EI38" i="8"/>
  <c r="EH38" i="8"/>
  <c r="EG38" i="8"/>
  <c r="EF38" i="8"/>
  <c r="EE38" i="8"/>
  <c r="ED38" i="8"/>
  <c r="EC38" i="8"/>
  <c r="EB38" i="8"/>
  <c r="EA38" i="8"/>
  <c r="DZ38" i="8"/>
  <c r="DY38" i="8"/>
  <c r="DX38" i="8"/>
  <c r="DW38" i="8"/>
  <c r="DV38" i="8"/>
  <c r="DU38" i="8"/>
  <c r="DT38" i="8"/>
  <c r="DS38" i="8"/>
  <c r="DR38" i="8"/>
  <c r="DQ38" i="8"/>
  <c r="DP38" i="8"/>
  <c r="DO38" i="8"/>
  <c r="DN38" i="8"/>
  <c r="DM38" i="8"/>
  <c r="DL38" i="8"/>
  <c r="DK38" i="8"/>
  <c r="DJ38" i="8"/>
  <c r="DI38" i="8"/>
  <c r="DH38" i="8"/>
  <c r="DG38" i="8"/>
  <c r="DF38" i="8"/>
  <c r="DE38" i="8"/>
  <c r="DD38" i="8"/>
  <c r="DC38" i="8"/>
  <c r="DB38" i="8"/>
  <c r="DA38" i="8"/>
  <c r="CZ38" i="8"/>
  <c r="CY38" i="8"/>
  <c r="CX38" i="8"/>
  <c r="CW38" i="8"/>
  <c r="CV38" i="8"/>
  <c r="CU38" i="8"/>
  <c r="CT38" i="8"/>
  <c r="CS38" i="8"/>
  <c r="CR38" i="8"/>
  <c r="CQ38" i="8"/>
  <c r="CP38" i="8"/>
  <c r="CO38" i="8"/>
  <c r="CN38" i="8"/>
  <c r="CM38" i="8"/>
  <c r="CL38" i="8"/>
  <c r="CK38" i="8"/>
  <c r="CJ38" i="8"/>
  <c r="CI38" i="8"/>
  <c r="CH38" i="8"/>
  <c r="CG38" i="8"/>
  <c r="CF38" i="8"/>
  <c r="CE38" i="8"/>
  <c r="CD38" i="8"/>
  <c r="CC38" i="8"/>
  <c r="CB38" i="8"/>
  <c r="CA38" i="8"/>
  <c r="BZ38" i="8"/>
  <c r="BY38" i="8"/>
  <c r="BX38" i="8"/>
  <c r="BW38" i="8"/>
  <c r="FT141" i="3"/>
  <c r="FR35" i="6" s="1"/>
  <c r="FS141" i="3"/>
  <c r="FQ35" i="6" s="1"/>
  <c r="FR141" i="3"/>
  <c r="FP35" i="6" s="1"/>
  <c r="FQ141" i="3"/>
  <c r="FO35" i="6" s="1"/>
  <c r="FP141" i="3"/>
  <c r="FN35" i="6" s="1"/>
  <c r="FO141" i="3"/>
  <c r="FM35" i="6" s="1"/>
  <c r="FN141" i="3"/>
  <c r="FL35" i="6" s="1"/>
  <c r="FM141" i="3"/>
  <c r="FK35" i="6" s="1"/>
  <c r="FL141" i="3"/>
  <c r="FJ35" i="6" s="1"/>
  <c r="FK141" i="3"/>
  <c r="FI35" i="6" s="1"/>
  <c r="FJ141" i="3"/>
  <c r="FH35" i="6" s="1"/>
  <c r="FI141" i="3"/>
  <c r="FG35" i="6" s="1"/>
  <c r="FH141" i="3"/>
  <c r="FF35" i="6" s="1"/>
  <c r="FG141" i="3"/>
  <c r="FE35" i="6" s="1"/>
  <c r="FF141" i="3"/>
  <c r="FD35" i="6" s="1"/>
  <c r="FE141" i="3"/>
  <c r="FC35" i="6" s="1"/>
  <c r="FD141" i="3"/>
  <c r="FB35" i="6" s="1"/>
  <c r="FC141" i="3"/>
  <c r="FA35" i="6" s="1"/>
  <c r="FB141" i="3"/>
  <c r="EZ35" i="6" s="1"/>
  <c r="FA141" i="3"/>
  <c r="EY35" i="6" s="1"/>
  <c r="EZ141" i="3"/>
  <c r="EX35" i="6" s="1"/>
  <c r="EY141" i="3"/>
  <c r="EW35" i="6" s="1"/>
  <c r="EX141" i="3"/>
  <c r="EV35" i="6" s="1"/>
  <c r="EW141" i="3"/>
  <c r="EU35" i="6" s="1"/>
  <c r="EV141" i="3"/>
  <c r="ET35" i="6" s="1"/>
  <c r="EU141" i="3"/>
  <c r="ES35" i="6" s="1"/>
  <c r="ET141" i="3"/>
  <c r="ER35" i="6" s="1"/>
  <c r="ES141" i="3"/>
  <c r="EQ35" i="6" s="1"/>
  <c r="ER141" i="3"/>
  <c r="EP35" i="6" s="1"/>
  <c r="EQ141" i="3"/>
  <c r="EO35" i="6" s="1"/>
  <c r="EP141" i="3"/>
  <c r="EN35" i="6" s="1"/>
  <c r="EO141" i="3"/>
  <c r="EM35" i="6" s="1"/>
  <c r="EN141" i="3"/>
  <c r="EL35" i="6" s="1"/>
  <c r="EM141" i="3"/>
  <c r="EK35" i="6" s="1"/>
  <c r="EL141" i="3"/>
  <c r="EJ35" i="6" s="1"/>
  <c r="EK141" i="3"/>
  <c r="EI35" i="6" s="1"/>
  <c r="EJ141" i="3"/>
  <c r="EH35" i="6" s="1"/>
  <c r="EI141" i="3"/>
  <c r="EG35" i="6" s="1"/>
  <c r="EH141" i="3"/>
  <c r="EF35" i="6" s="1"/>
  <c r="EG141" i="3"/>
  <c r="EE35" i="6" s="1"/>
  <c r="EF141" i="3"/>
  <c r="ED35" i="6" s="1"/>
  <c r="EE141" i="3"/>
  <c r="EC35" i="6" s="1"/>
  <c r="ED141" i="3"/>
  <c r="EB35" i="6" s="1"/>
  <c r="EC141" i="3"/>
  <c r="EA35" i="6" s="1"/>
  <c r="EB141" i="3"/>
  <c r="DZ35" i="6" s="1"/>
  <c r="EA141" i="3"/>
  <c r="DY35" i="6" s="1"/>
  <c r="DZ141" i="3"/>
  <c r="DX35" i="6" s="1"/>
  <c r="DY141" i="3"/>
  <c r="DW35" i="6" s="1"/>
  <c r="DX141" i="3"/>
  <c r="DV35" i="6" s="1"/>
  <c r="DW141" i="3"/>
  <c r="DU35" i="6" s="1"/>
  <c r="DV141" i="3"/>
  <c r="DT35" i="6" s="1"/>
  <c r="DU141" i="3"/>
  <c r="DS35" i="6" s="1"/>
  <c r="DT141" i="3"/>
  <c r="DR35" i="6" s="1"/>
  <c r="DS141" i="3"/>
  <c r="DQ35" i="6" s="1"/>
  <c r="DR141" i="3"/>
  <c r="DP35" i="6" s="1"/>
  <c r="DQ141" i="3"/>
  <c r="DO35" i="6" s="1"/>
  <c r="DP141" i="3"/>
  <c r="DN35" i="6" s="1"/>
  <c r="DO141" i="3"/>
  <c r="DM35" i="6" s="1"/>
  <c r="DN141" i="3"/>
  <c r="DL35" i="6" s="1"/>
  <c r="DM141" i="3"/>
  <c r="DK35" i="6" s="1"/>
  <c r="DL141" i="3"/>
  <c r="DJ35" i="6" s="1"/>
  <c r="DK141" i="3"/>
  <c r="DI35" i="6" s="1"/>
  <c r="DJ141" i="3"/>
  <c r="DH35" i="6" s="1"/>
  <c r="DI141" i="3"/>
  <c r="DG35" i="6" s="1"/>
  <c r="DH141" i="3"/>
  <c r="DF35" i="6" s="1"/>
  <c r="DG141" i="3"/>
  <c r="DE35" i="6" s="1"/>
  <c r="DF141" i="3"/>
  <c r="DD35" i="6" s="1"/>
  <c r="DE141" i="3"/>
  <c r="DC35" i="6" s="1"/>
  <c r="DD141" i="3"/>
  <c r="DB35" i="6" s="1"/>
  <c r="DC141" i="3"/>
  <c r="DA35" i="6" s="1"/>
  <c r="DB141" i="3"/>
  <c r="CZ35" i="6" s="1"/>
  <c r="DA141" i="3"/>
  <c r="CY35" i="6" s="1"/>
  <c r="CZ141" i="3"/>
  <c r="CX35" i="6" s="1"/>
  <c r="CY141" i="3"/>
  <c r="CW35" i="6" s="1"/>
  <c r="CX141" i="3"/>
  <c r="CV35" i="6" s="1"/>
  <c r="CW141" i="3"/>
  <c r="CU35" i="6" s="1"/>
  <c r="CV141" i="3"/>
  <c r="CT35" i="6" s="1"/>
  <c r="CU141" i="3"/>
  <c r="CS35" i="6" s="1"/>
  <c r="CT141" i="3"/>
  <c r="CR35" i="6" s="1"/>
  <c r="CS141" i="3"/>
  <c r="CQ35" i="6" s="1"/>
  <c r="CR141" i="3"/>
  <c r="CP35" i="6" s="1"/>
  <c r="CQ141" i="3"/>
  <c r="CO35" i="6" s="1"/>
  <c r="CP141" i="3"/>
  <c r="CN35" i="6" s="1"/>
  <c r="FT140" i="3"/>
  <c r="FS140" i="3"/>
  <c r="FR140" i="3"/>
  <c r="FQ140" i="3"/>
  <c r="FP140" i="3"/>
  <c r="FO140" i="3"/>
  <c r="FN140" i="3"/>
  <c r="FM140" i="3"/>
  <c r="FL140" i="3"/>
  <c r="FK140" i="3"/>
  <c r="FJ140" i="3"/>
  <c r="FI140" i="3"/>
  <c r="FH140" i="3"/>
  <c r="FG140" i="3"/>
  <c r="FF140" i="3"/>
  <c r="FE140" i="3"/>
  <c r="FD140" i="3"/>
  <c r="FC140" i="3"/>
  <c r="FB140" i="3"/>
  <c r="FA140" i="3"/>
  <c r="EZ140" i="3"/>
  <c r="EY140" i="3"/>
  <c r="EX140" i="3"/>
  <c r="EW140" i="3"/>
  <c r="EV140" i="3"/>
  <c r="EU140" i="3"/>
  <c r="ET140" i="3"/>
  <c r="ES140" i="3"/>
  <c r="ER140" i="3"/>
  <c r="EQ140" i="3"/>
  <c r="EP140" i="3"/>
  <c r="EO140" i="3"/>
  <c r="EN140" i="3"/>
  <c r="EM140" i="3"/>
  <c r="EL140" i="3"/>
  <c r="EK140" i="3"/>
  <c r="EJ140" i="3"/>
  <c r="EI140" i="3"/>
  <c r="EH140" i="3"/>
  <c r="EG140" i="3"/>
  <c r="EF140" i="3"/>
  <c r="EE140" i="3"/>
  <c r="ED140" i="3"/>
  <c r="EC140" i="3"/>
  <c r="EB140" i="3"/>
  <c r="EA140" i="3"/>
  <c r="DZ140" i="3"/>
  <c r="DY140" i="3"/>
  <c r="DX140" i="3"/>
  <c r="DW140" i="3"/>
  <c r="DV140" i="3"/>
  <c r="DU140" i="3"/>
  <c r="DT140" i="3"/>
  <c r="DS140" i="3"/>
  <c r="DR140" i="3"/>
  <c r="DQ140" i="3"/>
  <c r="DP140" i="3"/>
  <c r="DO140" i="3"/>
  <c r="DN140" i="3"/>
  <c r="DM140" i="3"/>
  <c r="DL140" i="3"/>
  <c r="DK140" i="3"/>
  <c r="DJ140" i="3"/>
  <c r="DI140" i="3"/>
  <c r="DH140" i="3"/>
  <c r="DG140" i="3"/>
  <c r="DF140" i="3"/>
  <c r="DE140" i="3"/>
  <c r="DD140" i="3"/>
  <c r="DC140" i="3"/>
  <c r="DB140" i="3"/>
  <c r="DA140" i="3"/>
  <c r="CZ140" i="3"/>
  <c r="CY140" i="3"/>
  <c r="CX140" i="3"/>
  <c r="CW140" i="3"/>
  <c r="CV140" i="3"/>
  <c r="CU140" i="3"/>
  <c r="CT140" i="3"/>
  <c r="CS140" i="3"/>
  <c r="CR140" i="3"/>
  <c r="CQ140" i="3"/>
  <c r="CP140" i="3"/>
  <c r="CO140" i="3"/>
  <c r="CN140" i="3"/>
  <c r="CM140" i="3"/>
  <c r="CL140" i="3"/>
  <c r="CK140" i="3"/>
  <c r="CJ140" i="3"/>
  <c r="CI140" i="3"/>
  <c r="CH140" i="3"/>
  <c r="CG140" i="3"/>
  <c r="CF140" i="3"/>
  <c r="CE140" i="3"/>
  <c r="CD140" i="3"/>
  <c r="CC140" i="3"/>
  <c r="CB140" i="3"/>
  <c r="CA140" i="3"/>
  <c r="BZ140" i="3"/>
  <c r="BY140" i="3"/>
  <c r="BX140" i="3"/>
  <c r="BW140" i="3"/>
  <c r="BV140" i="3"/>
  <c r="BU140" i="3"/>
  <c r="BT140" i="3"/>
  <c r="BS140" i="3"/>
  <c r="BR140" i="3"/>
  <c r="BQ140" i="3"/>
  <c r="BP140" i="3"/>
  <c r="BO140" i="3"/>
  <c r="BN140" i="3"/>
  <c r="BM140" i="3"/>
  <c r="BL140" i="3"/>
  <c r="BK140" i="3"/>
  <c r="BI140" i="3"/>
  <c r="BH140" i="3"/>
  <c r="BG140" i="3"/>
  <c r="BF140" i="3"/>
  <c r="BE140" i="3"/>
  <c r="BD140" i="3"/>
  <c r="BC140" i="3"/>
  <c r="BB140" i="3"/>
  <c r="BA140" i="3"/>
  <c r="AZ140" i="3"/>
  <c r="AY140" i="3"/>
  <c r="AX140" i="3"/>
  <c r="AW140" i="3"/>
  <c r="AV140" i="3"/>
  <c r="AU140" i="3"/>
  <c r="AT140" i="3"/>
  <c r="AS140" i="3"/>
  <c r="AR140" i="3"/>
  <c r="AQ140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V140" i="3"/>
  <c r="U140" i="3"/>
  <c r="T140" i="3"/>
  <c r="S140" i="3"/>
  <c r="R140" i="3"/>
  <c r="Q140" i="3"/>
  <c r="P140" i="3"/>
  <c r="O140" i="3"/>
  <c r="N140" i="3"/>
  <c r="M140" i="3"/>
  <c r="L140" i="3"/>
  <c r="K140" i="3"/>
  <c r="J140" i="3"/>
  <c r="I140" i="3"/>
  <c r="H140" i="3"/>
  <c r="G140" i="3"/>
  <c r="F140" i="3"/>
  <c r="E140" i="3"/>
  <c r="D140" i="3"/>
  <c r="FT139" i="3"/>
  <c r="FS139" i="3"/>
  <c r="FR139" i="3"/>
  <c r="FQ139" i="3"/>
  <c r="FP139" i="3"/>
  <c r="FO139" i="3"/>
  <c r="FN139" i="3"/>
  <c r="FM139" i="3"/>
  <c r="FL139" i="3"/>
  <c r="FK139" i="3"/>
  <c r="FJ139" i="3"/>
  <c r="FI139" i="3"/>
  <c r="FH139" i="3"/>
  <c r="FG139" i="3"/>
  <c r="FF139" i="3"/>
  <c r="FE139" i="3"/>
  <c r="FD139" i="3"/>
  <c r="FC139" i="3"/>
  <c r="FB139" i="3"/>
  <c r="FA139" i="3"/>
  <c r="EZ139" i="3"/>
  <c r="EY139" i="3"/>
  <c r="EX139" i="3"/>
  <c r="EW139" i="3"/>
  <c r="EV139" i="3"/>
  <c r="EU139" i="3"/>
  <c r="ET139" i="3"/>
  <c r="ES139" i="3"/>
  <c r="ER139" i="3"/>
  <c r="EQ139" i="3"/>
  <c r="EP139" i="3"/>
  <c r="EO139" i="3"/>
  <c r="EN139" i="3"/>
  <c r="EM139" i="3"/>
  <c r="EL139" i="3"/>
  <c r="EK139" i="3"/>
  <c r="EJ139" i="3"/>
  <c r="EI139" i="3"/>
  <c r="EH139" i="3"/>
  <c r="EG139" i="3"/>
  <c r="EF139" i="3"/>
  <c r="EE139" i="3"/>
  <c r="ED139" i="3"/>
  <c r="EC139" i="3"/>
  <c r="EB139" i="3"/>
  <c r="EA139" i="3"/>
  <c r="DZ139" i="3"/>
  <c r="DY139" i="3"/>
  <c r="DX139" i="3"/>
  <c r="DW139" i="3"/>
  <c r="DV139" i="3"/>
  <c r="DU139" i="3"/>
  <c r="DT139" i="3"/>
  <c r="DS139" i="3"/>
  <c r="DR139" i="3"/>
  <c r="DQ139" i="3"/>
  <c r="DP139" i="3"/>
  <c r="DO139" i="3"/>
  <c r="DN139" i="3"/>
  <c r="DM139" i="3"/>
  <c r="DL139" i="3"/>
  <c r="DK139" i="3"/>
  <c r="DJ139" i="3"/>
  <c r="DI139" i="3"/>
  <c r="DH139" i="3"/>
  <c r="DG139" i="3"/>
  <c r="DF139" i="3"/>
  <c r="DE139" i="3"/>
  <c r="DD139" i="3"/>
  <c r="DC139" i="3"/>
  <c r="DB139" i="3"/>
  <c r="DA139" i="3"/>
  <c r="CZ139" i="3"/>
  <c r="CY139" i="3"/>
  <c r="CX139" i="3"/>
  <c r="CW139" i="3"/>
  <c r="CV139" i="3"/>
  <c r="CU139" i="3"/>
  <c r="CT139" i="3"/>
  <c r="CS139" i="3"/>
  <c r="CR139" i="3"/>
  <c r="CQ139" i="3"/>
  <c r="CP139" i="3"/>
  <c r="CO139" i="3"/>
  <c r="CN139" i="3"/>
  <c r="CM139" i="3"/>
  <c r="CL139" i="3"/>
  <c r="CK139" i="3"/>
  <c r="CJ139" i="3"/>
  <c r="CI139" i="3"/>
  <c r="CH139" i="3"/>
  <c r="CG139" i="3"/>
  <c r="CF139" i="3"/>
  <c r="CE139" i="3"/>
  <c r="CD139" i="3"/>
  <c r="CC139" i="3"/>
  <c r="CB139" i="3"/>
  <c r="CA139" i="3"/>
  <c r="BZ139" i="3"/>
  <c r="BY139" i="3"/>
  <c r="BX139" i="3"/>
  <c r="BW139" i="3"/>
  <c r="BV139" i="3"/>
  <c r="BU139" i="3"/>
  <c r="BT139" i="3"/>
  <c r="BS139" i="3"/>
  <c r="BR139" i="3"/>
  <c r="BQ139" i="3"/>
  <c r="BP139" i="3"/>
  <c r="BO139" i="3"/>
  <c r="BN139" i="3"/>
  <c r="BM139" i="3"/>
  <c r="BL139" i="3"/>
  <c r="BK139" i="3"/>
  <c r="BI139" i="3"/>
  <c r="BH139" i="3"/>
  <c r="BG139" i="3"/>
  <c r="BF139" i="3"/>
  <c r="BE139" i="3"/>
  <c r="BD139" i="3"/>
  <c r="BC139" i="3"/>
  <c r="BB139" i="3"/>
  <c r="BA139" i="3"/>
  <c r="AZ139" i="3"/>
  <c r="AY139" i="3"/>
  <c r="AX139" i="3"/>
  <c r="AW139" i="3"/>
  <c r="AV139" i="3"/>
  <c r="AU139" i="3"/>
  <c r="AT139" i="3"/>
  <c r="AS139" i="3"/>
  <c r="AR139" i="3"/>
  <c r="AQ139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V139" i="3"/>
  <c r="U139" i="3"/>
  <c r="T139" i="3"/>
  <c r="S139" i="3"/>
  <c r="R139" i="3"/>
  <c r="Q139" i="3"/>
  <c r="P139" i="3"/>
  <c r="O139" i="3"/>
  <c r="N139" i="3"/>
  <c r="M139" i="3"/>
  <c r="L139" i="3"/>
  <c r="K139" i="3"/>
  <c r="J139" i="3"/>
  <c r="I139" i="3"/>
  <c r="H139" i="3"/>
  <c r="G139" i="3"/>
  <c r="F139" i="3"/>
  <c r="E139" i="3"/>
  <c r="D139" i="3"/>
  <c r="FT138" i="3"/>
  <c r="FS138" i="3"/>
  <c r="FR138" i="3"/>
  <c r="FQ138" i="3"/>
  <c r="FP138" i="3"/>
  <c r="FO138" i="3"/>
  <c r="FN138" i="3"/>
  <c r="FM138" i="3"/>
  <c r="FL138" i="3"/>
  <c r="FK138" i="3"/>
  <c r="FJ138" i="3"/>
  <c r="FI138" i="3"/>
  <c r="FH138" i="3"/>
  <c r="FG138" i="3"/>
  <c r="FF138" i="3"/>
  <c r="FE138" i="3"/>
  <c r="FD138" i="3"/>
  <c r="FC138" i="3"/>
  <c r="FB138" i="3"/>
  <c r="FA138" i="3"/>
  <c r="EZ138" i="3"/>
  <c r="EY138" i="3"/>
  <c r="EX138" i="3"/>
  <c r="EW138" i="3"/>
  <c r="EV138" i="3"/>
  <c r="EU138" i="3"/>
  <c r="ET138" i="3"/>
  <c r="ES138" i="3"/>
  <c r="ER138" i="3"/>
  <c r="EQ138" i="3"/>
  <c r="EP138" i="3"/>
  <c r="EO138" i="3"/>
  <c r="EN138" i="3"/>
  <c r="EM138" i="3"/>
  <c r="EL138" i="3"/>
  <c r="EK138" i="3"/>
  <c r="EJ138" i="3"/>
  <c r="EI138" i="3"/>
  <c r="EH138" i="3"/>
  <c r="EG138" i="3"/>
  <c r="EF138" i="3"/>
  <c r="EE138" i="3"/>
  <c r="ED138" i="3"/>
  <c r="EC138" i="3"/>
  <c r="EB138" i="3"/>
  <c r="EA138" i="3"/>
  <c r="DZ138" i="3"/>
  <c r="DY138" i="3"/>
  <c r="DX138" i="3"/>
  <c r="DW138" i="3"/>
  <c r="DV138" i="3"/>
  <c r="DU138" i="3"/>
  <c r="DT138" i="3"/>
  <c r="DS138" i="3"/>
  <c r="DR138" i="3"/>
  <c r="DQ138" i="3"/>
  <c r="DP138" i="3"/>
  <c r="DO138" i="3"/>
  <c r="DN138" i="3"/>
  <c r="DM138" i="3"/>
  <c r="DL138" i="3"/>
  <c r="DK138" i="3"/>
  <c r="DJ138" i="3"/>
  <c r="DI138" i="3"/>
  <c r="DH138" i="3"/>
  <c r="DG138" i="3"/>
  <c r="DF138" i="3"/>
  <c r="DE138" i="3"/>
  <c r="DD138" i="3"/>
  <c r="DC138" i="3"/>
  <c r="DB138" i="3"/>
  <c r="DA138" i="3"/>
  <c r="CZ138" i="3"/>
  <c r="CY138" i="3"/>
  <c r="CX138" i="3"/>
  <c r="CW138" i="3"/>
  <c r="CV138" i="3"/>
  <c r="CU138" i="3"/>
  <c r="CT138" i="3"/>
  <c r="CS138" i="3"/>
  <c r="CR138" i="3"/>
  <c r="CQ138" i="3"/>
  <c r="CP138" i="3"/>
  <c r="CO138" i="3"/>
  <c r="CN138" i="3"/>
  <c r="CM138" i="3"/>
  <c r="CL138" i="3"/>
  <c r="CK138" i="3"/>
  <c r="CJ138" i="3"/>
  <c r="CI138" i="3"/>
  <c r="CH138" i="3"/>
  <c r="CG138" i="3"/>
  <c r="CF138" i="3"/>
  <c r="CE138" i="3"/>
  <c r="CD138" i="3"/>
  <c r="CC138" i="3"/>
  <c r="CB138" i="3"/>
  <c r="CA138" i="3"/>
  <c r="BZ138" i="3"/>
  <c r="BY138" i="3"/>
  <c r="BX138" i="3"/>
  <c r="BW138" i="3"/>
  <c r="BV138" i="3"/>
  <c r="BU138" i="3"/>
  <c r="BT138" i="3"/>
  <c r="BS138" i="3"/>
  <c r="BR138" i="3"/>
  <c r="BQ138" i="3"/>
  <c r="BP138" i="3"/>
  <c r="BO138" i="3"/>
  <c r="BN138" i="3"/>
  <c r="BM138" i="3"/>
  <c r="BL138" i="3"/>
  <c r="BK138" i="3"/>
  <c r="BI138" i="3"/>
  <c r="BH138" i="3"/>
  <c r="BG138" i="3"/>
  <c r="BF138" i="3"/>
  <c r="BE138" i="3"/>
  <c r="BD138" i="3"/>
  <c r="BC138" i="3"/>
  <c r="BB138" i="3"/>
  <c r="BA138" i="3"/>
  <c r="AZ138" i="3"/>
  <c r="AY138" i="3"/>
  <c r="AX138" i="3"/>
  <c r="AW138" i="3"/>
  <c r="AV138" i="3"/>
  <c r="AU138" i="3"/>
  <c r="AT138" i="3"/>
  <c r="AS138" i="3"/>
  <c r="AR138" i="3"/>
  <c r="AQ138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V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D138" i="3"/>
  <c r="FT137" i="3"/>
  <c r="FS137" i="3"/>
  <c r="FR137" i="3"/>
  <c r="FQ137" i="3"/>
  <c r="FP137" i="3"/>
  <c r="FO137" i="3"/>
  <c r="FN137" i="3"/>
  <c r="FM137" i="3"/>
  <c r="FL137" i="3"/>
  <c r="FK137" i="3"/>
  <c r="FJ137" i="3"/>
  <c r="FI137" i="3"/>
  <c r="FH137" i="3"/>
  <c r="FG137" i="3"/>
  <c r="FF137" i="3"/>
  <c r="FE137" i="3"/>
  <c r="FD137" i="3"/>
  <c r="FC137" i="3"/>
  <c r="FB137" i="3"/>
  <c r="FA137" i="3"/>
  <c r="EZ137" i="3"/>
  <c r="EY137" i="3"/>
  <c r="EX137" i="3"/>
  <c r="EW137" i="3"/>
  <c r="EV137" i="3"/>
  <c r="EU137" i="3"/>
  <c r="ET137" i="3"/>
  <c r="ES137" i="3"/>
  <c r="ER137" i="3"/>
  <c r="EQ137" i="3"/>
  <c r="EP137" i="3"/>
  <c r="EO137" i="3"/>
  <c r="EN137" i="3"/>
  <c r="EM137" i="3"/>
  <c r="EL137" i="3"/>
  <c r="EK137" i="3"/>
  <c r="EJ137" i="3"/>
  <c r="EI137" i="3"/>
  <c r="EH137" i="3"/>
  <c r="EG137" i="3"/>
  <c r="EF137" i="3"/>
  <c r="EE137" i="3"/>
  <c r="ED137" i="3"/>
  <c r="EC137" i="3"/>
  <c r="EB137" i="3"/>
  <c r="EA137" i="3"/>
  <c r="DZ137" i="3"/>
  <c r="DY137" i="3"/>
  <c r="DX137" i="3"/>
  <c r="DW137" i="3"/>
  <c r="DV137" i="3"/>
  <c r="DU137" i="3"/>
  <c r="DT137" i="3"/>
  <c r="DS137" i="3"/>
  <c r="DR137" i="3"/>
  <c r="DQ137" i="3"/>
  <c r="DP137" i="3"/>
  <c r="DO137" i="3"/>
  <c r="DN137" i="3"/>
  <c r="DM137" i="3"/>
  <c r="DL137" i="3"/>
  <c r="DK137" i="3"/>
  <c r="DJ137" i="3"/>
  <c r="DI137" i="3"/>
  <c r="DH137" i="3"/>
  <c r="DG137" i="3"/>
  <c r="DF137" i="3"/>
  <c r="DE137" i="3"/>
  <c r="DD137" i="3"/>
  <c r="DC137" i="3"/>
  <c r="DB137" i="3"/>
  <c r="DA137" i="3"/>
  <c r="CZ137" i="3"/>
  <c r="CY137" i="3"/>
  <c r="CX137" i="3"/>
  <c r="CW137" i="3"/>
  <c r="CV137" i="3"/>
  <c r="CU137" i="3"/>
  <c r="CT137" i="3"/>
  <c r="CS137" i="3"/>
  <c r="CR137" i="3"/>
  <c r="CQ137" i="3"/>
  <c r="CP137" i="3"/>
  <c r="CO137" i="3"/>
  <c r="CN137" i="3"/>
  <c r="CM137" i="3"/>
  <c r="CL137" i="3"/>
  <c r="CK137" i="3"/>
  <c r="CJ137" i="3"/>
  <c r="CI137" i="3"/>
  <c r="CH137" i="3"/>
  <c r="CG137" i="3"/>
  <c r="CF137" i="3"/>
  <c r="CE137" i="3"/>
  <c r="CD137" i="3"/>
  <c r="CC137" i="3"/>
  <c r="CB137" i="3"/>
  <c r="CA137" i="3"/>
  <c r="BZ137" i="3"/>
  <c r="BY137" i="3"/>
  <c r="BX137" i="3"/>
  <c r="BW137" i="3"/>
  <c r="BV137" i="3"/>
  <c r="BU137" i="3"/>
  <c r="BT137" i="3"/>
  <c r="BS137" i="3"/>
  <c r="BR137" i="3"/>
  <c r="BQ137" i="3"/>
  <c r="BP137" i="3"/>
  <c r="BO137" i="3"/>
  <c r="BN137" i="3"/>
  <c r="BM137" i="3"/>
  <c r="BL137" i="3"/>
  <c r="BK137" i="3"/>
  <c r="BI137" i="3"/>
  <c r="BH137" i="3"/>
  <c r="BG137" i="3"/>
  <c r="BF137" i="3"/>
  <c r="BE137" i="3"/>
  <c r="BD137" i="3"/>
  <c r="BC137" i="3"/>
  <c r="BB137" i="3"/>
  <c r="BA137" i="3"/>
  <c r="AZ137" i="3"/>
  <c r="AY137" i="3"/>
  <c r="AX137" i="3"/>
  <c r="AW137" i="3"/>
  <c r="AV137" i="3"/>
  <c r="AU137" i="3"/>
  <c r="AT137" i="3"/>
  <c r="AS137" i="3"/>
  <c r="AR137" i="3"/>
  <c r="AQ137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V137" i="3"/>
  <c r="U137" i="3"/>
  <c r="T137" i="3"/>
  <c r="S137" i="3"/>
  <c r="R137" i="3"/>
  <c r="Q137" i="3"/>
  <c r="P137" i="3"/>
  <c r="O137" i="3"/>
  <c r="N137" i="3"/>
  <c r="M137" i="3"/>
  <c r="L137" i="3"/>
  <c r="K137" i="3"/>
  <c r="J137" i="3"/>
  <c r="I137" i="3"/>
  <c r="H137" i="3"/>
  <c r="G137" i="3"/>
  <c r="F137" i="3"/>
  <c r="E137" i="3"/>
  <c r="D137" i="3"/>
  <c r="FT136" i="3"/>
  <c r="FS136" i="3"/>
  <c r="FR136" i="3"/>
  <c r="FQ136" i="3"/>
  <c r="FP136" i="3"/>
  <c r="FO136" i="3"/>
  <c r="FN136" i="3"/>
  <c r="FM136" i="3"/>
  <c r="FL136" i="3"/>
  <c r="FK136" i="3"/>
  <c r="FJ136" i="3"/>
  <c r="FI136" i="3"/>
  <c r="FH136" i="3"/>
  <c r="FG136" i="3"/>
  <c r="FF136" i="3"/>
  <c r="FE136" i="3"/>
  <c r="FD136" i="3"/>
  <c r="FC136" i="3"/>
  <c r="FB136" i="3"/>
  <c r="FA136" i="3"/>
  <c r="EZ136" i="3"/>
  <c r="EY136" i="3"/>
  <c r="EX136" i="3"/>
  <c r="EW136" i="3"/>
  <c r="EV136" i="3"/>
  <c r="EU136" i="3"/>
  <c r="ET136" i="3"/>
  <c r="ES136" i="3"/>
  <c r="ER136" i="3"/>
  <c r="EQ136" i="3"/>
  <c r="EP136" i="3"/>
  <c r="EO136" i="3"/>
  <c r="EN136" i="3"/>
  <c r="EM136" i="3"/>
  <c r="EL136" i="3"/>
  <c r="EK136" i="3"/>
  <c r="EJ136" i="3"/>
  <c r="EI136" i="3"/>
  <c r="EH136" i="3"/>
  <c r="EG136" i="3"/>
  <c r="EF136" i="3"/>
  <c r="EE136" i="3"/>
  <c r="ED136" i="3"/>
  <c r="EC136" i="3"/>
  <c r="EB136" i="3"/>
  <c r="EA136" i="3"/>
  <c r="DZ136" i="3"/>
  <c r="DY136" i="3"/>
  <c r="DX136" i="3"/>
  <c r="DW136" i="3"/>
  <c r="DV136" i="3"/>
  <c r="DU136" i="3"/>
  <c r="DT136" i="3"/>
  <c r="DS136" i="3"/>
  <c r="DR136" i="3"/>
  <c r="DQ136" i="3"/>
  <c r="DP136" i="3"/>
  <c r="DO136" i="3"/>
  <c r="DN136" i="3"/>
  <c r="DM136" i="3"/>
  <c r="DL136" i="3"/>
  <c r="DK136" i="3"/>
  <c r="DJ136" i="3"/>
  <c r="DI136" i="3"/>
  <c r="DH136" i="3"/>
  <c r="DG136" i="3"/>
  <c r="DF136" i="3"/>
  <c r="DE136" i="3"/>
  <c r="DD136" i="3"/>
  <c r="DC136" i="3"/>
  <c r="DB136" i="3"/>
  <c r="DA136" i="3"/>
  <c r="CZ136" i="3"/>
  <c r="CY136" i="3"/>
  <c r="CX136" i="3"/>
  <c r="CW136" i="3"/>
  <c r="CV136" i="3"/>
  <c r="CU136" i="3"/>
  <c r="CT136" i="3"/>
  <c r="CS136" i="3"/>
  <c r="CR136" i="3"/>
  <c r="CQ136" i="3"/>
  <c r="CP136" i="3"/>
  <c r="CO136" i="3"/>
  <c r="CN136" i="3"/>
  <c r="CM136" i="3"/>
  <c r="CL136" i="3"/>
  <c r="CK136" i="3"/>
  <c r="CJ136" i="3"/>
  <c r="CI136" i="3"/>
  <c r="CH136" i="3"/>
  <c r="CG136" i="3"/>
  <c r="CF136" i="3"/>
  <c r="CE136" i="3"/>
  <c r="CD136" i="3"/>
  <c r="CC136" i="3"/>
  <c r="CB136" i="3"/>
  <c r="CA136" i="3"/>
  <c r="BZ136" i="3"/>
  <c r="BY136" i="3"/>
  <c r="BX136" i="3"/>
  <c r="BW136" i="3"/>
  <c r="BV136" i="3"/>
  <c r="BU136" i="3"/>
  <c r="BT136" i="3"/>
  <c r="BS136" i="3"/>
  <c r="BR136" i="3"/>
  <c r="BQ136" i="3"/>
  <c r="BP136" i="3"/>
  <c r="BO136" i="3"/>
  <c r="BN136" i="3"/>
  <c r="BM136" i="3"/>
  <c r="BL136" i="3"/>
  <c r="BK136" i="3"/>
  <c r="BI136" i="3"/>
  <c r="BH136" i="3"/>
  <c r="BG136" i="3"/>
  <c r="BF136" i="3"/>
  <c r="BE136" i="3"/>
  <c r="BD136" i="3"/>
  <c r="BC136" i="3"/>
  <c r="BB136" i="3"/>
  <c r="BA136" i="3"/>
  <c r="AZ136" i="3"/>
  <c r="AY136" i="3"/>
  <c r="AX136" i="3"/>
  <c r="AW136" i="3"/>
  <c r="AV136" i="3"/>
  <c r="AU136" i="3"/>
  <c r="AT136" i="3"/>
  <c r="AS136" i="3"/>
  <c r="AR136" i="3"/>
  <c r="AQ136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V136" i="3"/>
  <c r="U136" i="3"/>
  <c r="T136" i="3"/>
  <c r="S136" i="3"/>
  <c r="R136" i="3"/>
  <c r="Q136" i="3"/>
  <c r="P136" i="3"/>
  <c r="O136" i="3"/>
  <c r="N136" i="3"/>
  <c r="M136" i="3"/>
  <c r="L136" i="3"/>
  <c r="K136" i="3"/>
  <c r="J136" i="3"/>
  <c r="I136" i="3"/>
  <c r="H136" i="3"/>
  <c r="G136" i="3"/>
  <c r="F136" i="3"/>
  <c r="E136" i="3"/>
  <c r="D136" i="3"/>
  <c r="FT135" i="3"/>
  <c r="FS135" i="3"/>
  <c r="FR135" i="3"/>
  <c r="FQ135" i="3"/>
  <c r="FP135" i="3"/>
  <c r="FO135" i="3"/>
  <c r="FN135" i="3"/>
  <c r="FM135" i="3"/>
  <c r="FL135" i="3"/>
  <c r="FK135" i="3"/>
  <c r="FJ135" i="3"/>
  <c r="FI135" i="3"/>
  <c r="FH135" i="3"/>
  <c r="FG135" i="3"/>
  <c r="FF135" i="3"/>
  <c r="FE135" i="3"/>
  <c r="FD135" i="3"/>
  <c r="FC135" i="3"/>
  <c r="FB135" i="3"/>
  <c r="FA135" i="3"/>
  <c r="EZ135" i="3"/>
  <c r="EY135" i="3"/>
  <c r="EX135" i="3"/>
  <c r="EW135" i="3"/>
  <c r="EV135" i="3"/>
  <c r="EU135" i="3"/>
  <c r="ET135" i="3"/>
  <c r="ES135" i="3"/>
  <c r="ER135" i="3"/>
  <c r="EQ135" i="3"/>
  <c r="EP135" i="3"/>
  <c r="EO135" i="3"/>
  <c r="EN135" i="3"/>
  <c r="EM135" i="3"/>
  <c r="EL135" i="3"/>
  <c r="EK135" i="3"/>
  <c r="EJ135" i="3"/>
  <c r="EI135" i="3"/>
  <c r="EH135" i="3"/>
  <c r="EG135" i="3"/>
  <c r="EF135" i="3"/>
  <c r="EE135" i="3"/>
  <c r="ED135" i="3"/>
  <c r="EC135" i="3"/>
  <c r="EB135" i="3"/>
  <c r="EA135" i="3"/>
  <c r="DZ135" i="3"/>
  <c r="DY135" i="3"/>
  <c r="DX135" i="3"/>
  <c r="DW135" i="3"/>
  <c r="DV135" i="3"/>
  <c r="DU135" i="3"/>
  <c r="DT135" i="3"/>
  <c r="DS135" i="3"/>
  <c r="DR135" i="3"/>
  <c r="DQ135" i="3"/>
  <c r="DP135" i="3"/>
  <c r="DO135" i="3"/>
  <c r="DN135" i="3"/>
  <c r="DM135" i="3"/>
  <c r="DL135" i="3"/>
  <c r="DK135" i="3"/>
  <c r="DJ135" i="3"/>
  <c r="DI135" i="3"/>
  <c r="DH135" i="3"/>
  <c r="DG135" i="3"/>
  <c r="DF135" i="3"/>
  <c r="DE135" i="3"/>
  <c r="DD135" i="3"/>
  <c r="DC135" i="3"/>
  <c r="DB135" i="3"/>
  <c r="DA135" i="3"/>
  <c r="CZ135" i="3"/>
  <c r="CY135" i="3"/>
  <c r="CX135" i="3"/>
  <c r="CW135" i="3"/>
  <c r="CV135" i="3"/>
  <c r="CU135" i="3"/>
  <c r="CT135" i="3"/>
  <c r="CS135" i="3"/>
  <c r="CR135" i="3"/>
  <c r="CQ135" i="3"/>
  <c r="CP135" i="3"/>
  <c r="CO135" i="3"/>
  <c r="CN135" i="3"/>
  <c r="CM135" i="3"/>
  <c r="CL135" i="3"/>
  <c r="CK135" i="3"/>
  <c r="CJ135" i="3"/>
  <c r="CI135" i="3"/>
  <c r="CH135" i="3"/>
  <c r="CG135" i="3"/>
  <c r="CF135" i="3"/>
  <c r="CE135" i="3"/>
  <c r="CD135" i="3"/>
  <c r="CC135" i="3"/>
  <c r="CB135" i="3"/>
  <c r="CA135" i="3"/>
  <c r="BZ135" i="3"/>
  <c r="BY135" i="3"/>
  <c r="BX135" i="3"/>
  <c r="BW135" i="3"/>
  <c r="BV135" i="3"/>
  <c r="BU135" i="3"/>
  <c r="BT135" i="3"/>
  <c r="BS135" i="3"/>
  <c r="BR135" i="3"/>
  <c r="BQ135" i="3"/>
  <c r="BP135" i="3"/>
  <c r="BO135" i="3"/>
  <c r="BN135" i="3"/>
  <c r="BM135" i="3"/>
  <c r="BL135" i="3"/>
  <c r="BK135" i="3"/>
  <c r="BI135" i="3"/>
  <c r="BH135" i="3"/>
  <c r="BG135" i="3"/>
  <c r="BF135" i="3"/>
  <c r="BE135" i="3"/>
  <c r="BD135" i="3"/>
  <c r="BC135" i="3"/>
  <c r="BB135" i="3"/>
  <c r="BA135" i="3"/>
  <c r="AZ135" i="3"/>
  <c r="AY135" i="3"/>
  <c r="AX135" i="3"/>
  <c r="AW135" i="3"/>
  <c r="AV135" i="3"/>
  <c r="AU135" i="3"/>
  <c r="AT135" i="3"/>
  <c r="AS135" i="3"/>
  <c r="AR135" i="3"/>
  <c r="AQ135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V135" i="3"/>
  <c r="U135" i="3"/>
  <c r="T135" i="3"/>
  <c r="S135" i="3"/>
  <c r="R135" i="3"/>
  <c r="Q135" i="3"/>
  <c r="P135" i="3"/>
  <c r="O135" i="3"/>
  <c r="N135" i="3"/>
  <c r="M135" i="3"/>
  <c r="L135" i="3"/>
  <c r="K135" i="3"/>
  <c r="J135" i="3"/>
  <c r="I135" i="3"/>
  <c r="H135" i="3"/>
  <c r="G135" i="3"/>
  <c r="F135" i="3"/>
  <c r="E135" i="3"/>
  <c r="D135" i="3"/>
  <c r="FT134" i="3"/>
  <c r="FS134" i="3"/>
  <c r="FR134" i="3"/>
  <c r="FQ134" i="3"/>
  <c r="FP134" i="3"/>
  <c r="FO134" i="3"/>
  <c r="FN134" i="3"/>
  <c r="FM134" i="3"/>
  <c r="FL134" i="3"/>
  <c r="FK134" i="3"/>
  <c r="FJ134" i="3"/>
  <c r="FI134" i="3"/>
  <c r="FH134" i="3"/>
  <c r="FG134" i="3"/>
  <c r="FF134" i="3"/>
  <c r="FE134" i="3"/>
  <c r="FD134" i="3"/>
  <c r="FC134" i="3"/>
  <c r="FB134" i="3"/>
  <c r="FA134" i="3"/>
  <c r="EZ134" i="3"/>
  <c r="EY134" i="3"/>
  <c r="EX134" i="3"/>
  <c r="EW134" i="3"/>
  <c r="EV134" i="3"/>
  <c r="EU134" i="3"/>
  <c r="ET134" i="3"/>
  <c r="ES134" i="3"/>
  <c r="ER134" i="3"/>
  <c r="EQ134" i="3"/>
  <c r="EP134" i="3"/>
  <c r="EO134" i="3"/>
  <c r="EN134" i="3"/>
  <c r="EM134" i="3"/>
  <c r="EL134" i="3"/>
  <c r="EK134" i="3"/>
  <c r="EJ134" i="3"/>
  <c r="EI134" i="3"/>
  <c r="EH134" i="3"/>
  <c r="EG134" i="3"/>
  <c r="EF134" i="3"/>
  <c r="EE134" i="3"/>
  <c r="ED134" i="3"/>
  <c r="EC134" i="3"/>
  <c r="EB134" i="3"/>
  <c r="EA134" i="3"/>
  <c r="DZ134" i="3"/>
  <c r="DY134" i="3"/>
  <c r="DX134" i="3"/>
  <c r="DW134" i="3"/>
  <c r="DV134" i="3"/>
  <c r="DU134" i="3"/>
  <c r="DT134" i="3"/>
  <c r="DS134" i="3"/>
  <c r="DR134" i="3"/>
  <c r="DQ134" i="3"/>
  <c r="DP134" i="3"/>
  <c r="DO134" i="3"/>
  <c r="DN134" i="3"/>
  <c r="DM134" i="3"/>
  <c r="DL134" i="3"/>
  <c r="DK134" i="3"/>
  <c r="DJ134" i="3"/>
  <c r="DI134" i="3"/>
  <c r="DH134" i="3"/>
  <c r="DG134" i="3"/>
  <c r="DF134" i="3"/>
  <c r="DE134" i="3"/>
  <c r="DD134" i="3"/>
  <c r="DC134" i="3"/>
  <c r="DB134" i="3"/>
  <c r="DA134" i="3"/>
  <c r="CZ134" i="3"/>
  <c r="CY134" i="3"/>
  <c r="CX134" i="3"/>
  <c r="CW134" i="3"/>
  <c r="CV134" i="3"/>
  <c r="CU134" i="3"/>
  <c r="CT134" i="3"/>
  <c r="CS134" i="3"/>
  <c r="CR134" i="3"/>
  <c r="CQ134" i="3"/>
  <c r="CP134" i="3"/>
  <c r="CO134" i="3"/>
  <c r="CN134" i="3"/>
  <c r="CM134" i="3"/>
  <c r="CL134" i="3"/>
  <c r="CK134" i="3"/>
  <c r="CJ134" i="3"/>
  <c r="CI134" i="3"/>
  <c r="CH134" i="3"/>
  <c r="CG134" i="3"/>
  <c r="CF134" i="3"/>
  <c r="CE134" i="3"/>
  <c r="CD134" i="3"/>
  <c r="CC134" i="3"/>
  <c r="CB134" i="3"/>
  <c r="CA134" i="3"/>
  <c r="BZ134" i="3"/>
  <c r="BY134" i="3"/>
  <c r="BX134" i="3"/>
  <c r="BW134" i="3"/>
  <c r="BV134" i="3"/>
  <c r="BU134" i="3"/>
  <c r="BT134" i="3"/>
  <c r="BS134" i="3"/>
  <c r="BR134" i="3"/>
  <c r="BQ134" i="3"/>
  <c r="BP134" i="3"/>
  <c r="BO134" i="3"/>
  <c r="BN134" i="3"/>
  <c r="BM134" i="3"/>
  <c r="BL134" i="3"/>
  <c r="BK134" i="3"/>
  <c r="BI134" i="3"/>
  <c r="BH134" i="3"/>
  <c r="BG134" i="3"/>
  <c r="BF134" i="3"/>
  <c r="BE134" i="3"/>
  <c r="BD134" i="3"/>
  <c r="BC134" i="3"/>
  <c r="BB134" i="3"/>
  <c r="BA134" i="3"/>
  <c r="AZ134" i="3"/>
  <c r="AY134" i="3"/>
  <c r="AX134" i="3"/>
  <c r="AW134" i="3"/>
  <c r="AV134" i="3"/>
  <c r="AU134" i="3"/>
  <c r="AT134" i="3"/>
  <c r="AS134" i="3"/>
  <c r="AR134" i="3"/>
  <c r="AQ134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V134" i="3"/>
  <c r="U134" i="3"/>
  <c r="T134" i="3"/>
  <c r="S134" i="3"/>
  <c r="R134" i="3"/>
  <c r="Q134" i="3"/>
  <c r="P134" i="3"/>
  <c r="O134" i="3"/>
  <c r="N134" i="3"/>
  <c r="M134" i="3"/>
  <c r="L134" i="3"/>
  <c r="K134" i="3"/>
  <c r="J134" i="3"/>
  <c r="I134" i="3"/>
  <c r="H134" i="3"/>
  <c r="G134" i="3"/>
  <c r="F134" i="3"/>
  <c r="E134" i="3"/>
  <c r="D134" i="3"/>
  <c r="FT133" i="3"/>
  <c r="FS133" i="3"/>
  <c r="FR133" i="3"/>
  <c r="FQ133" i="3"/>
  <c r="FP133" i="3"/>
  <c r="FO133" i="3"/>
  <c r="FN133" i="3"/>
  <c r="FM133" i="3"/>
  <c r="FL133" i="3"/>
  <c r="FK133" i="3"/>
  <c r="FJ133" i="3"/>
  <c r="FI133" i="3"/>
  <c r="FH133" i="3"/>
  <c r="FG133" i="3"/>
  <c r="FF133" i="3"/>
  <c r="FE133" i="3"/>
  <c r="FD133" i="3"/>
  <c r="FC133" i="3"/>
  <c r="FB133" i="3"/>
  <c r="FA133" i="3"/>
  <c r="EZ133" i="3"/>
  <c r="EY133" i="3"/>
  <c r="EX133" i="3"/>
  <c r="EW133" i="3"/>
  <c r="EV133" i="3"/>
  <c r="EU133" i="3"/>
  <c r="ET133" i="3"/>
  <c r="ES133" i="3"/>
  <c r="ER133" i="3"/>
  <c r="EQ133" i="3"/>
  <c r="EP133" i="3"/>
  <c r="EO133" i="3"/>
  <c r="EN133" i="3"/>
  <c r="EM133" i="3"/>
  <c r="EL133" i="3"/>
  <c r="EK133" i="3"/>
  <c r="EJ133" i="3"/>
  <c r="EI133" i="3"/>
  <c r="EH133" i="3"/>
  <c r="EG133" i="3"/>
  <c r="EF133" i="3"/>
  <c r="EE133" i="3"/>
  <c r="ED133" i="3"/>
  <c r="EC133" i="3"/>
  <c r="EB133" i="3"/>
  <c r="EA133" i="3"/>
  <c r="DZ133" i="3"/>
  <c r="DY133" i="3"/>
  <c r="DX133" i="3"/>
  <c r="DW133" i="3"/>
  <c r="DV133" i="3"/>
  <c r="DU133" i="3"/>
  <c r="DT133" i="3"/>
  <c r="DS133" i="3"/>
  <c r="DR133" i="3"/>
  <c r="DQ133" i="3"/>
  <c r="DP133" i="3"/>
  <c r="DO133" i="3"/>
  <c r="DN133" i="3"/>
  <c r="DM133" i="3"/>
  <c r="DL133" i="3"/>
  <c r="DK133" i="3"/>
  <c r="DJ133" i="3"/>
  <c r="DI133" i="3"/>
  <c r="DH133" i="3"/>
  <c r="DG133" i="3"/>
  <c r="DF133" i="3"/>
  <c r="DE133" i="3"/>
  <c r="DD133" i="3"/>
  <c r="DC133" i="3"/>
  <c r="DB133" i="3"/>
  <c r="DA133" i="3"/>
  <c r="CZ133" i="3"/>
  <c r="CY133" i="3"/>
  <c r="CX133" i="3"/>
  <c r="CW133" i="3"/>
  <c r="CV133" i="3"/>
  <c r="CU133" i="3"/>
  <c r="CT133" i="3"/>
  <c r="CS133" i="3"/>
  <c r="CR133" i="3"/>
  <c r="CQ133" i="3"/>
  <c r="CP133" i="3"/>
  <c r="CO133" i="3"/>
  <c r="CN133" i="3"/>
  <c r="CM133" i="3"/>
  <c r="CL133" i="3"/>
  <c r="CK133" i="3"/>
  <c r="CJ133" i="3"/>
  <c r="CI133" i="3"/>
  <c r="CH133" i="3"/>
  <c r="CG133" i="3"/>
  <c r="CF133" i="3"/>
  <c r="CE133" i="3"/>
  <c r="CD133" i="3"/>
  <c r="CC133" i="3"/>
  <c r="CB133" i="3"/>
  <c r="CA133" i="3"/>
  <c r="BZ133" i="3"/>
  <c r="BY133" i="3"/>
  <c r="BX133" i="3"/>
  <c r="BW133" i="3"/>
  <c r="BV133" i="3"/>
  <c r="BU133" i="3"/>
  <c r="BT133" i="3"/>
  <c r="BS133" i="3"/>
  <c r="BR133" i="3"/>
  <c r="BQ133" i="3"/>
  <c r="BP133" i="3"/>
  <c r="BO133" i="3"/>
  <c r="BN133" i="3"/>
  <c r="BM133" i="3"/>
  <c r="BL133" i="3"/>
  <c r="BK133" i="3"/>
  <c r="BI133" i="3"/>
  <c r="BH133" i="3"/>
  <c r="BG133" i="3"/>
  <c r="BF133" i="3"/>
  <c r="BE133" i="3"/>
  <c r="BD133" i="3"/>
  <c r="BC133" i="3"/>
  <c r="BB133" i="3"/>
  <c r="BA133" i="3"/>
  <c r="AZ133" i="3"/>
  <c r="AY133" i="3"/>
  <c r="AX133" i="3"/>
  <c r="AW133" i="3"/>
  <c r="AV133" i="3"/>
  <c r="AU133" i="3"/>
  <c r="AT133" i="3"/>
  <c r="AS133" i="3"/>
  <c r="AR133" i="3"/>
  <c r="AQ133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V133" i="3"/>
  <c r="U133" i="3"/>
  <c r="T133" i="3"/>
  <c r="S133" i="3"/>
  <c r="R133" i="3"/>
  <c r="Q133" i="3"/>
  <c r="P133" i="3"/>
  <c r="O133" i="3"/>
  <c r="N133" i="3"/>
  <c r="M133" i="3"/>
  <c r="L133" i="3"/>
  <c r="K133" i="3"/>
  <c r="J133" i="3"/>
  <c r="I133" i="3"/>
  <c r="H133" i="3"/>
  <c r="G133" i="3"/>
  <c r="F133" i="3"/>
  <c r="E133" i="3"/>
  <c r="D133" i="3"/>
  <c r="FT132" i="3"/>
  <c r="FS132" i="3"/>
  <c r="FR132" i="3"/>
  <c r="FQ132" i="3"/>
  <c r="FP132" i="3"/>
  <c r="FO132" i="3"/>
  <c r="FN132" i="3"/>
  <c r="FM132" i="3"/>
  <c r="FL132" i="3"/>
  <c r="FK132" i="3"/>
  <c r="FJ132" i="3"/>
  <c r="FI132" i="3"/>
  <c r="FH132" i="3"/>
  <c r="FG132" i="3"/>
  <c r="FF132" i="3"/>
  <c r="FE132" i="3"/>
  <c r="FD132" i="3"/>
  <c r="FC132" i="3"/>
  <c r="FB132" i="3"/>
  <c r="FA132" i="3"/>
  <c r="EZ132" i="3"/>
  <c r="EY132" i="3"/>
  <c r="EX132" i="3"/>
  <c r="EW132" i="3"/>
  <c r="EV132" i="3"/>
  <c r="EU132" i="3"/>
  <c r="ET132" i="3"/>
  <c r="ES132" i="3"/>
  <c r="ER132" i="3"/>
  <c r="EQ132" i="3"/>
  <c r="EP132" i="3"/>
  <c r="EO132" i="3"/>
  <c r="EN132" i="3"/>
  <c r="EM132" i="3"/>
  <c r="EL132" i="3"/>
  <c r="EK132" i="3"/>
  <c r="EJ132" i="3"/>
  <c r="EI132" i="3"/>
  <c r="EH132" i="3"/>
  <c r="EG132" i="3"/>
  <c r="EF132" i="3"/>
  <c r="EE132" i="3"/>
  <c r="ED132" i="3"/>
  <c r="EC132" i="3"/>
  <c r="EB132" i="3"/>
  <c r="EA132" i="3"/>
  <c r="DZ132" i="3"/>
  <c r="DY132" i="3"/>
  <c r="DX132" i="3"/>
  <c r="DW132" i="3"/>
  <c r="DV132" i="3"/>
  <c r="DU132" i="3"/>
  <c r="DT132" i="3"/>
  <c r="DS132" i="3"/>
  <c r="DR132" i="3"/>
  <c r="DQ132" i="3"/>
  <c r="DP132" i="3"/>
  <c r="DO132" i="3"/>
  <c r="DN132" i="3"/>
  <c r="DM132" i="3"/>
  <c r="DL132" i="3"/>
  <c r="DK132" i="3"/>
  <c r="DJ132" i="3"/>
  <c r="DI132" i="3"/>
  <c r="DH132" i="3"/>
  <c r="DG132" i="3"/>
  <c r="DF132" i="3"/>
  <c r="DE132" i="3"/>
  <c r="DD132" i="3"/>
  <c r="DC132" i="3"/>
  <c r="DB132" i="3"/>
  <c r="DA132" i="3"/>
  <c r="CZ132" i="3"/>
  <c r="CY132" i="3"/>
  <c r="CX132" i="3"/>
  <c r="CW132" i="3"/>
  <c r="CV132" i="3"/>
  <c r="CU132" i="3"/>
  <c r="CT132" i="3"/>
  <c r="CS132" i="3"/>
  <c r="CR132" i="3"/>
  <c r="CQ132" i="3"/>
  <c r="CP132" i="3"/>
  <c r="CO132" i="3"/>
  <c r="CN132" i="3"/>
  <c r="CM132" i="3"/>
  <c r="CL132" i="3"/>
  <c r="CK132" i="3"/>
  <c r="CJ132" i="3"/>
  <c r="CI132" i="3"/>
  <c r="CH132" i="3"/>
  <c r="CG132" i="3"/>
  <c r="CF132" i="3"/>
  <c r="CE132" i="3"/>
  <c r="CD132" i="3"/>
  <c r="CC132" i="3"/>
  <c r="CB132" i="3"/>
  <c r="CA132" i="3"/>
  <c r="BZ132" i="3"/>
  <c r="BY132" i="3"/>
  <c r="BX132" i="3"/>
  <c r="BW132" i="3"/>
  <c r="BV132" i="3"/>
  <c r="BU132" i="3"/>
  <c r="BT132" i="3"/>
  <c r="BS132" i="3"/>
  <c r="BR132" i="3"/>
  <c r="BQ132" i="3"/>
  <c r="BP132" i="3"/>
  <c r="BO132" i="3"/>
  <c r="BN132" i="3"/>
  <c r="BM132" i="3"/>
  <c r="BL132" i="3"/>
  <c r="BK132" i="3"/>
  <c r="BI132" i="3"/>
  <c r="BH132" i="3"/>
  <c r="BG132" i="3"/>
  <c r="BF132" i="3"/>
  <c r="BE132" i="3"/>
  <c r="BD132" i="3"/>
  <c r="BC132" i="3"/>
  <c r="BB132" i="3"/>
  <c r="BA132" i="3"/>
  <c r="AZ132" i="3"/>
  <c r="AY132" i="3"/>
  <c r="AX132" i="3"/>
  <c r="AW132" i="3"/>
  <c r="AV132" i="3"/>
  <c r="AU132" i="3"/>
  <c r="AT132" i="3"/>
  <c r="AS132" i="3"/>
  <c r="AR132" i="3"/>
  <c r="AQ132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F132" i="3"/>
  <c r="E132" i="3"/>
  <c r="D132" i="3"/>
  <c r="FT131" i="3"/>
  <c r="FS131" i="3"/>
  <c r="FR131" i="3"/>
  <c r="FQ131" i="3"/>
  <c r="FP131" i="3"/>
  <c r="FO131" i="3"/>
  <c r="FN131" i="3"/>
  <c r="FM131" i="3"/>
  <c r="FL131" i="3"/>
  <c r="FK131" i="3"/>
  <c r="FJ131" i="3"/>
  <c r="FI131" i="3"/>
  <c r="FH131" i="3"/>
  <c r="FG131" i="3"/>
  <c r="FF131" i="3"/>
  <c r="FE131" i="3"/>
  <c r="FD131" i="3"/>
  <c r="FC131" i="3"/>
  <c r="FB131" i="3"/>
  <c r="FA131" i="3"/>
  <c r="EZ131" i="3"/>
  <c r="EY131" i="3"/>
  <c r="EX131" i="3"/>
  <c r="EW131" i="3"/>
  <c r="EV131" i="3"/>
  <c r="EU131" i="3"/>
  <c r="ET131" i="3"/>
  <c r="ES131" i="3"/>
  <c r="ER131" i="3"/>
  <c r="EQ131" i="3"/>
  <c r="EP131" i="3"/>
  <c r="EO131" i="3"/>
  <c r="EN131" i="3"/>
  <c r="EM131" i="3"/>
  <c r="EL131" i="3"/>
  <c r="EK131" i="3"/>
  <c r="EJ131" i="3"/>
  <c r="EI131" i="3"/>
  <c r="EH131" i="3"/>
  <c r="EG131" i="3"/>
  <c r="EF131" i="3"/>
  <c r="EE131" i="3"/>
  <c r="ED131" i="3"/>
  <c r="EC131" i="3"/>
  <c r="EB131" i="3"/>
  <c r="EA131" i="3"/>
  <c r="DZ131" i="3"/>
  <c r="DY131" i="3"/>
  <c r="DX131" i="3"/>
  <c r="DW131" i="3"/>
  <c r="DV131" i="3"/>
  <c r="DU131" i="3"/>
  <c r="DT131" i="3"/>
  <c r="DS131" i="3"/>
  <c r="DR131" i="3"/>
  <c r="DQ131" i="3"/>
  <c r="DP131" i="3"/>
  <c r="DO131" i="3"/>
  <c r="DN131" i="3"/>
  <c r="DM131" i="3"/>
  <c r="DL131" i="3"/>
  <c r="DK131" i="3"/>
  <c r="DJ131" i="3"/>
  <c r="DI131" i="3"/>
  <c r="DH131" i="3"/>
  <c r="DG131" i="3"/>
  <c r="DF131" i="3"/>
  <c r="DE131" i="3"/>
  <c r="DD131" i="3"/>
  <c r="DC131" i="3"/>
  <c r="DB131" i="3"/>
  <c r="DA131" i="3"/>
  <c r="CZ131" i="3"/>
  <c r="CY131" i="3"/>
  <c r="CX131" i="3"/>
  <c r="CW131" i="3"/>
  <c r="CV131" i="3"/>
  <c r="CU131" i="3"/>
  <c r="CT131" i="3"/>
  <c r="CS131" i="3"/>
  <c r="CR131" i="3"/>
  <c r="CQ131" i="3"/>
  <c r="CP131" i="3"/>
  <c r="CO131" i="3"/>
  <c r="CN131" i="3"/>
  <c r="CM131" i="3"/>
  <c r="CL131" i="3"/>
  <c r="CK131" i="3"/>
  <c r="CJ131" i="3"/>
  <c r="CI131" i="3"/>
  <c r="CH131" i="3"/>
  <c r="CG131" i="3"/>
  <c r="CF131" i="3"/>
  <c r="CE131" i="3"/>
  <c r="CD131" i="3"/>
  <c r="CC131" i="3"/>
  <c r="CB131" i="3"/>
  <c r="CA131" i="3"/>
  <c r="BZ131" i="3"/>
  <c r="BY131" i="3"/>
  <c r="BX131" i="3"/>
  <c r="BW131" i="3"/>
  <c r="BV131" i="3"/>
  <c r="BU131" i="3"/>
  <c r="BT131" i="3"/>
  <c r="BS131" i="3"/>
  <c r="BR131" i="3"/>
  <c r="BQ131" i="3"/>
  <c r="BP131" i="3"/>
  <c r="BO131" i="3"/>
  <c r="BN131" i="3"/>
  <c r="BM131" i="3"/>
  <c r="BL131" i="3"/>
  <c r="BK131" i="3"/>
  <c r="BI131" i="3"/>
  <c r="BH131" i="3"/>
  <c r="BG131" i="3"/>
  <c r="BF131" i="3"/>
  <c r="BE131" i="3"/>
  <c r="BD131" i="3"/>
  <c r="BC131" i="3"/>
  <c r="BB131" i="3"/>
  <c r="BA131" i="3"/>
  <c r="AZ131" i="3"/>
  <c r="AY131" i="3"/>
  <c r="AX131" i="3"/>
  <c r="AW131" i="3"/>
  <c r="AV131" i="3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V131" i="3"/>
  <c r="U131" i="3"/>
  <c r="T131" i="3"/>
  <c r="S131" i="3"/>
  <c r="R131" i="3"/>
  <c r="Q131" i="3"/>
  <c r="P131" i="3"/>
  <c r="O131" i="3"/>
  <c r="N131" i="3"/>
  <c r="M131" i="3"/>
  <c r="L131" i="3"/>
  <c r="K131" i="3"/>
  <c r="J131" i="3"/>
  <c r="I131" i="3"/>
  <c r="H131" i="3"/>
  <c r="G131" i="3"/>
  <c r="F131" i="3"/>
  <c r="E131" i="3"/>
  <c r="D131" i="3"/>
  <c r="FT130" i="3"/>
  <c r="FS130" i="3"/>
  <c r="FR130" i="3"/>
  <c r="FQ130" i="3"/>
  <c r="FP130" i="3"/>
  <c r="FO130" i="3"/>
  <c r="FN130" i="3"/>
  <c r="FM130" i="3"/>
  <c r="FL130" i="3"/>
  <c r="FK130" i="3"/>
  <c r="FJ130" i="3"/>
  <c r="FI130" i="3"/>
  <c r="FH130" i="3"/>
  <c r="FG130" i="3"/>
  <c r="FF130" i="3"/>
  <c r="FE130" i="3"/>
  <c r="FD130" i="3"/>
  <c r="FC130" i="3"/>
  <c r="FB130" i="3"/>
  <c r="FA130" i="3"/>
  <c r="EZ130" i="3"/>
  <c r="EY130" i="3"/>
  <c r="EX130" i="3"/>
  <c r="EW130" i="3"/>
  <c r="EV130" i="3"/>
  <c r="EU130" i="3"/>
  <c r="ET130" i="3"/>
  <c r="ES130" i="3"/>
  <c r="ER130" i="3"/>
  <c r="EQ130" i="3"/>
  <c r="EP130" i="3"/>
  <c r="EO130" i="3"/>
  <c r="EN130" i="3"/>
  <c r="EM130" i="3"/>
  <c r="EL130" i="3"/>
  <c r="EK130" i="3"/>
  <c r="EJ130" i="3"/>
  <c r="EI130" i="3"/>
  <c r="EH130" i="3"/>
  <c r="EG130" i="3"/>
  <c r="EF130" i="3"/>
  <c r="EE130" i="3"/>
  <c r="ED130" i="3"/>
  <c r="EC130" i="3"/>
  <c r="EB130" i="3"/>
  <c r="EA130" i="3"/>
  <c r="DZ130" i="3"/>
  <c r="DY130" i="3"/>
  <c r="DX130" i="3"/>
  <c r="DW130" i="3"/>
  <c r="DV130" i="3"/>
  <c r="DU130" i="3"/>
  <c r="DT130" i="3"/>
  <c r="DS130" i="3"/>
  <c r="DR130" i="3"/>
  <c r="DQ130" i="3"/>
  <c r="DP130" i="3"/>
  <c r="DO130" i="3"/>
  <c r="DN130" i="3"/>
  <c r="DM130" i="3"/>
  <c r="DL130" i="3"/>
  <c r="DK130" i="3"/>
  <c r="DJ130" i="3"/>
  <c r="DI130" i="3"/>
  <c r="DH130" i="3"/>
  <c r="DG130" i="3"/>
  <c r="DF130" i="3"/>
  <c r="DE130" i="3"/>
  <c r="DD130" i="3"/>
  <c r="DC130" i="3"/>
  <c r="DB130" i="3"/>
  <c r="DA130" i="3"/>
  <c r="CZ130" i="3"/>
  <c r="CY130" i="3"/>
  <c r="CX130" i="3"/>
  <c r="CW130" i="3"/>
  <c r="CV130" i="3"/>
  <c r="CU130" i="3"/>
  <c r="CT130" i="3"/>
  <c r="CS130" i="3"/>
  <c r="CR130" i="3"/>
  <c r="CQ130" i="3"/>
  <c r="CP130" i="3"/>
  <c r="CO130" i="3"/>
  <c r="CN130" i="3"/>
  <c r="CM130" i="3"/>
  <c r="CL130" i="3"/>
  <c r="CK130" i="3"/>
  <c r="CJ130" i="3"/>
  <c r="CI130" i="3"/>
  <c r="CH130" i="3"/>
  <c r="CG130" i="3"/>
  <c r="CF130" i="3"/>
  <c r="CE130" i="3"/>
  <c r="CD130" i="3"/>
  <c r="CC130" i="3"/>
  <c r="CB130" i="3"/>
  <c r="CA130" i="3"/>
  <c r="BZ130" i="3"/>
  <c r="BY130" i="3"/>
  <c r="BX130" i="3"/>
  <c r="BW130" i="3"/>
  <c r="BV130" i="3"/>
  <c r="BU130" i="3"/>
  <c r="BT130" i="3"/>
  <c r="BS130" i="3"/>
  <c r="BR130" i="3"/>
  <c r="BQ130" i="3"/>
  <c r="BP130" i="3"/>
  <c r="BO130" i="3"/>
  <c r="BN130" i="3"/>
  <c r="BM130" i="3"/>
  <c r="BL130" i="3"/>
  <c r="BK130" i="3"/>
  <c r="BI130" i="3"/>
  <c r="BH130" i="3"/>
  <c r="BG130" i="3"/>
  <c r="BF130" i="3"/>
  <c r="BE130" i="3"/>
  <c r="BD130" i="3"/>
  <c r="BC130" i="3"/>
  <c r="BB130" i="3"/>
  <c r="BA130" i="3"/>
  <c r="AZ130" i="3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U130" i="3"/>
  <c r="T130" i="3"/>
  <c r="S130" i="3"/>
  <c r="R130" i="3"/>
  <c r="Q130" i="3"/>
  <c r="P130" i="3"/>
  <c r="O130" i="3"/>
  <c r="N130" i="3"/>
  <c r="M130" i="3"/>
  <c r="L130" i="3"/>
  <c r="K130" i="3"/>
  <c r="J130" i="3"/>
  <c r="I130" i="3"/>
  <c r="H130" i="3"/>
  <c r="G130" i="3"/>
  <c r="F130" i="3"/>
  <c r="E130" i="3"/>
  <c r="D130" i="3"/>
  <c r="FT129" i="3"/>
  <c r="FS129" i="3"/>
  <c r="FR129" i="3"/>
  <c r="FQ129" i="3"/>
  <c r="FP129" i="3"/>
  <c r="FO129" i="3"/>
  <c r="FN129" i="3"/>
  <c r="FM129" i="3"/>
  <c r="FL129" i="3"/>
  <c r="FK129" i="3"/>
  <c r="FJ129" i="3"/>
  <c r="FI129" i="3"/>
  <c r="FH129" i="3"/>
  <c r="FG129" i="3"/>
  <c r="FF129" i="3"/>
  <c r="FE129" i="3"/>
  <c r="FD129" i="3"/>
  <c r="FC129" i="3"/>
  <c r="FB129" i="3"/>
  <c r="FA129" i="3"/>
  <c r="EZ129" i="3"/>
  <c r="EY129" i="3"/>
  <c r="EX129" i="3"/>
  <c r="EW129" i="3"/>
  <c r="EV129" i="3"/>
  <c r="EU129" i="3"/>
  <c r="ET129" i="3"/>
  <c r="ES129" i="3"/>
  <c r="ER129" i="3"/>
  <c r="EQ129" i="3"/>
  <c r="EP129" i="3"/>
  <c r="EO129" i="3"/>
  <c r="EN129" i="3"/>
  <c r="EM129" i="3"/>
  <c r="EL129" i="3"/>
  <c r="EK129" i="3"/>
  <c r="EJ129" i="3"/>
  <c r="EI129" i="3"/>
  <c r="EH129" i="3"/>
  <c r="EG129" i="3"/>
  <c r="EF129" i="3"/>
  <c r="EE129" i="3"/>
  <c r="ED129" i="3"/>
  <c r="EC129" i="3"/>
  <c r="EB129" i="3"/>
  <c r="EA129" i="3"/>
  <c r="DZ129" i="3"/>
  <c r="DY129" i="3"/>
  <c r="DX129" i="3"/>
  <c r="DW129" i="3"/>
  <c r="DV129" i="3"/>
  <c r="DU129" i="3"/>
  <c r="DT129" i="3"/>
  <c r="DS129" i="3"/>
  <c r="DR129" i="3"/>
  <c r="DQ129" i="3"/>
  <c r="DP129" i="3"/>
  <c r="DO129" i="3"/>
  <c r="DN129" i="3"/>
  <c r="DM129" i="3"/>
  <c r="DL129" i="3"/>
  <c r="DK129" i="3"/>
  <c r="DJ129" i="3"/>
  <c r="DI129" i="3"/>
  <c r="DH129" i="3"/>
  <c r="DG129" i="3"/>
  <c r="DF129" i="3"/>
  <c r="DE129" i="3"/>
  <c r="DD129" i="3"/>
  <c r="DC129" i="3"/>
  <c r="DB129" i="3"/>
  <c r="DA129" i="3"/>
  <c r="CZ129" i="3"/>
  <c r="CY129" i="3"/>
  <c r="CX129" i="3"/>
  <c r="CW129" i="3"/>
  <c r="CV129" i="3"/>
  <c r="CU129" i="3"/>
  <c r="CT129" i="3"/>
  <c r="CS129" i="3"/>
  <c r="CR129" i="3"/>
  <c r="CQ129" i="3"/>
  <c r="CP129" i="3"/>
  <c r="CO129" i="3"/>
  <c r="CN129" i="3"/>
  <c r="CM129" i="3"/>
  <c r="CL129" i="3"/>
  <c r="CK129" i="3"/>
  <c r="CJ129" i="3"/>
  <c r="CI129" i="3"/>
  <c r="CH129" i="3"/>
  <c r="CG129" i="3"/>
  <c r="CF129" i="3"/>
  <c r="CE129" i="3"/>
  <c r="CD129" i="3"/>
  <c r="CC129" i="3"/>
  <c r="CB129" i="3"/>
  <c r="CA129" i="3"/>
  <c r="BZ129" i="3"/>
  <c r="BY129" i="3"/>
  <c r="BX129" i="3"/>
  <c r="BW129" i="3"/>
  <c r="BV129" i="3"/>
  <c r="BU129" i="3"/>
  <c r="BT129" i="3"/>
  <c r="BS129" i="3"/>
  <c r="BR129" i="3"/>
  <c r="BQ129" i="3"/>
  <c r="BP129" i="3"/>
  <c r="BO129" i="3"/>
  <c r="BN129" i="3"/>
  <c r="BM129" i="3"/>
  <c r="BL129" i="3"/>
  <c r="BK129" i="3"/>
  <c r="BI129" i="3"/>
  <c r="BH129" i="3"/>
  <c r="BG129" i="3"/>
  <c r="BF129" i="3"/>
  <c r="BE129" i="3"/>
  <c r="BD129" i="3"/>
  <c r="BC129" i="3"/>
  <c r="BB129" i="3"/>
  <c r="BA129" i="3"/>
  <c r="AZ129" i="3"/>
  <c r="AY129" i="3"/>
  <c r="AX129" i="3"/>
  <c r="AW129" i="3"/>
  <c r="AV129" i="3"/>
  <c r="AU129" i="3"/>
  <c r="AT129" i="3"/>
  <c r="AS129" i="3"/>
  <c r="AR129" i="3"/>
  <c r="AQ129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D129" i="3"/>
  <c r="FT128" i="3"/>
  <c r="FS128" i="3"/>
  <c r="FR128" i="3"/>
  <c r="FQ128" i="3"/>
  <c r="FP128" i="3"/>
  <c r="FO128" i="3"/>
  <c r="FN128" i="3"/>
  <c r="FM128" i="3"/>
  <c r="FL128" i="3"/>
  <c r="FK128" i="3"/>
  <c r="FJ128" i="3"/>
  <c r="FI128" i="3"/>
  <c r="FH128" i="3"/>
  <c r="FG128" i="3"/>
  <c r="FF128" i="3"/>
  <c r="FE128" i="3"/>
  <c r="FD128" i="3"/>
  <c r="FC128" i="3"/>
  <c r="FB128" i="3"/>
  <c r="FA128" i="3"/>
  <c r="EZ128" i="3"/>
  <c r="EY128" i="3"/>
  <c r="EX128" i="3"/>
  <c r="EW128" i="3"/>
  <c r="EV128" i="3"/>
  <c r="EU128" i="3"/>
  <c r="ET128" i="3"/>
  <c r="ES128" i="3"/>
  <c r="ER128" i="3"/>
  <c r="EQ128" i="3"/>
  <c r="EP128" i="3"/>
  <c r="EO128" i="3"/>
  <c r="EN128" i="3"/>
  <c r="EM128" i="3"/>
  <c r="EL128" i="3"/>
  <c r="EK128" i="3"/>
  <c r="EJ128" i="3"/>
  <c r="EI128" i="3"/>
  <c r="EH128" i="3"/>
  <c r="EG128" i="3"/>
  <c r="EF128" i="3"/>
  <c r="EE128" i="3"/>
  <c r="ED128" i="3"/>
  <c r="EC128" i="3"/>
  <c r="EB128" i="3"/>
  <c r="EA128" i="3"/>
  <c r="DZ128" i="3"/>
  <c r="DY128" i="3"/>
  <c r="DX128" i="3"/>
  <c r="DW128" i="3"/>
  <c r="DV128" i="3"/>
  <c r="DU128" i="3"/>
  <c r="DT128" i="3"/>
  <c r="DS128" i="3"/>
  <c r="DR128" i="3"/>
  <c r="DQ128" i="3"/>
  <c r="DP128" i="3"/>
  <c r="DO128" i="3"/>
  <c r="DN128" i="3"/>
  <c r="DM128" i="3"/>
  <c r="DL128" i="3"/>
  <c r="DK128" i="3"/>
  <c r="DJ128" i="3"/>
  <c r="DI128" i="3"/>
  <c r="DH128" i="3"/>
  <c r="DG128" i="3"/>
  <c r="DF128" i="3"/>
  <c r="DE128" i="3"/>
  <c r="DD128" i="3"/>
  <c r="DC128" i="3"/>
  <c r="DB128" i="3"/>
  <c r="DA128" i="3"/>
  <c r="CZ128" i="3"/>
  <c r="CY128" i="3"/>
  <c r="CX128" i="3"/>
  <c r="CW128" i="3"/>
  <c r="CV128" i="3"/>
  <c r="CU128" i="3"/>
  <c r="CT128" i="3"/>
  <c r="CS128" i="3"/>
  <c r="CR128" i="3"/>
  <c r="CQ128" i="3"/>
  <c r="CP128" i="3"/>
  <c r="CO128" i="3"/>
  <c r="CN128" i="3"/>
  <c r="CM128" i="3"/>
  <c r="CL128" i="3"/>
  <c r="CK128" i="3"/>
  <c r="CJ128" i="3"/>
  <c r="CI128" i="3"/>
  <c r="CH128" i="3"/>
  <c r="CG128" i="3"/>
  <c r="CF128" i="3"/>
  <c r="CE128" i="3"/>
  <c r="CD128" i="3"/>
  <c r="CC128" i="3"/>
  <c r="CB128" i="3"/>
  <c r="CA128" i="3"/>
  <c r="BZ128" i="3"/>
  <c r="BY128" i="3"/>
  <c r="BX128" i="3"/>
  <c r="BW128" i="3"/>
  <c r="BV128" i="3"/>
  <c r="BU128" i="3"/>
  <c r="BT128" i="3"/>
  <c r="BS128" i="3"/>
  <c r="BR128" i="3"/>
  <c r="BQ128" i="3"/>
  <c r="BP128" i="3"/>
  <c r="BO128" i="3"/>
  <c r="BN128" i="3"/>
  <c r="BM128" i="3"/>
  <c r="BL128" i="3"/>
  <c r="BK128" i="3"/>
  <c r="BI128" i="3"/>
  <c r="BH128" i="3"/>
  <c r="BG128" i="3"/>
  <c r="BF128" i="3"/>
  <c r="BE128" i="3"/>
  <c r="BD128" i="3"/>
  <c r="BC128" i="3"/>
  <c r="BB128" i="3"/>
  <c r="BA128" i="3"/>
  <c r="AZ128" i="3"/>
  <c r="AY128" i="3"/>
  <c r="AX128" i="3"/>
  <c r="AW128" i="3"/>
  <c r="AV128" i="3"/>
  <c r="AU128" i="3"/>
  <c r="AT128" i="3"/>
  <c r="AS128" i="3"/>
  <c r="AR128" i="3"/>
  <c r="AQ128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V128" i="3"/>
  <c r="U128" i="3"/>
  <c r="T128" i="3"/>
  <c r="S128" i="3"/>
  <c r="R128" i="3"/>
  <c r="Q128" i="3"/>
  <c r="P128" i="3"/>
  <c r="O128" i="3"/>
  <c r="N128" i="3"/>
  <c r="M128" i="3"/>
  <c r="L128" i="3"/>
  <c r="K128" i="3"/>
  <c r="J128" i="3"/>
  <c r="I128" i="3"/>
  <c r="H128" i="3"/>
  <c r="G128" i="3"/>
  <c r="F128" i="3"/>
  <c r="E128" i="3"/>
  <c r="D128" i="3"/>
  <c r="FT127" i="3"/>
  <c r="FR37" i="6" s="1"/>
  <c r="GF19" i="8" s="1"/>
  <c r="GF36" i="8" s="1"/>
  <c r="FS127" i="3"/>
  <c r="FQ37" i="6" s="1"/>
  <c r="GE19" i="8" s="1"/>
  <c r="GE36" i="8" s="1"/>
  <c r="FR127" i="3"/>
  <c r="FP37" i="6" s="1"/>
  <c r="GD19" i="8" s="1"/>
  <c r="GD36" i="8" s="1"/>
  <c r="FQ127" i="3"/>
  <c r="FO37" i="6" s="1"/>
  <c r="GC19" i="8" s="1"/>
  <c r="GC36" i="8" s="1"/>
  <c r="FP127" i="3"/>
  <c r="FN37" i="6" s="1"/>
  <c r="GB19" i="8" s="1"/>
  <c r="GB36" i="8" s="1"/>
  <c r="FO127" i="3"/>
  <c r="FM37" i="6" s="1"/>
  <c r="GA19" i="8" s="1"/>
  <c r="GA36" i="8" s="1"/>
  <c r="FN127" i="3"/>
  <c r="FL37" i="6" s="1"/>
  <c r="FZ19" i="8" s="1"/>
  <c r="FZ36" i="8" s="1"/>
  <c r="FM127" i="3"/>
  <c r="FK37" i="6" s="1"/>
  <c r="FY19" i="8" s="1"/>
  <c r="FY36" i="8" s="1"/>
  <c r="FL127" i="3"/>
  <c r="FJ37" i="6" s="1"/>
  <c r="FX19" i="8" s="1"/>
  <c r="FX36" i="8" s="1"/>
  <c r="FK127" i="3"/>
  <c r="FI37" i="6" s="1"/>
  <c r="FW19" i="8" s="1"/>
  <c r="FW36" i="8" s="1"/>
  <c r="FJ127" i="3"/>
  <c r="FH37" i="6" s="1"/>
  <c r="FV19" i="8" s="1"/>
  <c r="FV36" i="8" s="1"/>
  <c r="FI127" i="3"/>
  <c r="FG37" i="6" s="1"/>
  <c r="FU19" i="8" s="1"/>
  <c r="FU36" i="8" s="1"/>
  <c r="FH127" i="3"/>
  <c r="FF37" i="6" s="1"/>
  <c r="FT19" i="8" s="1"/>
  <c r="FT36" i="8" s="1"/>
  <c r="FG127" i="3"/>
  <c r="FE37" i="6" s="1"/>
  <c r="FS19" i="8" s="1"/>
  <c r="FS36" i="8" s="1"/>
  <c r="FF127" i="3"/>
  <c r="FD37" i="6" s="1"/>
  <c r="FR19" i="8" s="1"/>
  <c r="FR36" i="8" s="1"/>
  <c r="FE127" i="3"/>
  <c r="FC37" i="6" s="1"/>
  <c r="FQ19" i="8" s="1"/>
  <c r="FQ36" i="8" s="1"/>
  <c r="FD127" i="3"/>
  <c r="FB37" i="6" s="1"/>
  <c r="FP19" i="8" s="1"/>
  <c r="FP36" i="8" s="1"/>
  <c r="FC127" i="3"/>
  <c r="FA37" i="6" s="1"/>
  <c r="FO19" i="8" s="1"/>
  <c r="FO36" i="8" s="1"/>
  <c r="FB127" i="3"/>
  <c r="EZ37" i="6" s="1"/>
  <c r="FN19" i="8" s="1"/>
  <c r="FN36" i="8" s="1"/>
  <c r="FA127" i="3"/>
  <c r="EY37" i="6" s="1"/>
  <c r="FM19" i="8" s="1"/>
  <c r="FM36" i="8" s="1"/>
  <c r="EZ127" i="3"/>
  <c r="EX37" i="6" s="1"/>
  <c r="FL19" i="8" s="1"/>
  <c r="FL36" i="8" s="1"/>
  <c r="EY127" i="3"/>
  <c r="EW37" i="6" s="1"/>
  <c r="FK19" i="8" s="1"/>
  <c r="FK36" i="8" s="1"/>
  <c r="EX127" i="3"/>
  <c r="EV37" i="6" s="1"/>
  <c r="FJ19" i="8" s="1"/>
  <c r="FJ36" i="8" s="1"/>
  <c r="EW127" i="3"/>
  <c r="EU37" i="6" s="1"/>
  <c r="FI19" i="8" s="1"/>
  <c r="FI36" i="8" s="1"/>
  <c r="EV127" i="3"/>
  <c r="ET37" i="6" s="1"/>
  <c r="FH19" i="8" s="1"/>
  <c r="FH36" i="8" s="1"/>
  <c r="EU127" i="3"/>
  <c r="ES37" i="6" s="1"/>
  <c r="FG19" i="8" s="1"/>
  <c r="FG36" i="8" s="1"/>
  <c r="ET127" i="3"/>
  <c r="ER37" i="6" s="1"/>
  <c r="FF19" i="8" s="1"/>
  <c r="FF36" i="8" s="1"/>
  <c r="ES127" i="3"/>
  <c r="EQ37" i="6" s="1"/>
  <c r="FE19" i="8" s="1"/>
  <c r="FE36" i="8" s="1"/>
  <c r="ER127" i="3"/>
  <c r="EQ127" i="3"/>
  <c r="EP127" i="3"/>
  <c r="EO127" i="3"/>
  <c r="EN127" i="3"/>
  <c r="EM127" i="3"/>
  <c r="EL127" i="3"/>
  <c r="EK127" i="3"/>
  <c r="EJ127" i="3"/>
  <c r="EI127" i="3"/>
  <c r="EH127" i="3"/>
  <c r="EG127" i="3"/>
  <c r="EF127" i="3"/>
  <c r="EE127" i="3"/>
  <c r="ED127" i="3"/>
  <c r="EC127" i="3"/>
  <c r="EB127" i="3"/>
  <c r="EA127" i="3"/>
  <c r="DZ127" i="3"/>
  <c r="DY127" i="3"/>
  <c r="DX127" i="3"/>
  <c r="DW127" i="3"/>
  <c r="DV127" i="3"/>
  <c r="DU127" i="3"/>
  <c r="DT127" i="3"/>
  <c r="DS127" i="3"/>
  <c r="DR127" i="3"/>
  <c r="DQ127" i="3"/>
  <c r="DP127" i="3"/>
  <c r="DO127" i="3"/>
  <c r="DN127" i="3"/>
  <c r="DM127" i="3"/>
  <c r="DL127" i="3"/>
  <c r="DK127" i="3"/>
  <c r="DJ127" i="3"/>
  <c r="DI127" i="3"/>
  <c r="DH127" i="3"/>
  <c r="DG127" i="3"/>
  <c r="DF127" i="3"/>
  <c r="DE127" i="3"/>
  <c r="DD127" i="3"/>
  <c r="DC127" i="3"/>
  <c r="DB127" i="3"/>
  <c r="DA127" i="3"/>
  <c r="CZ127" i="3"/>
  <c r="CY127" i="3"/>
  <c r="CX127" i="3"/>
  <c r="CW127" i="3"/>
  <c r="CV127" i="3"/>
  <c r="CU127" i="3"/>
  <c r="CT127" i="3"/>
  <c r="CS127" i="3"/>
  <c r="CR127" i="3"/>
  <c r="CQ127" i="3"/>
  <c r="CP127" i="3"/>
  <c r="CO127" i="3"/>
  <c r="CN127" i="3"/>
  <c r="CM127" i="3"/>
  <c r="CL127" i="3"/>
  <c r="CK127" i="3"/>
  <c r="CJ127" i="3"/>
  <c r="CI127" i="3"/>
  <c r="CH127" i="3"/>
  <c r="CG127" i="3"/>
  <c r="CF127" i="3"/>
  <c r="CE127" i="3"/>
  <c r="CD127" i="3"/>
  <c r="CC127" i="3"/>
  <c r="CB127" i="3"/>
  <c r="CA127" i="3"/>
  <c r="BZ127" i="3"/>
  <c r="BY127" i="3"/>
  <c r="BX127" i="3"/>
  <c r="BW127" i="3"/>
  <c r="BV127" i="3"/>
  <c r="BU127" i="3"/>
  <c r="BT127" i="3"/>
  <c r="BS127" i="3"/>
  <c r="BR127" i="3"/>
  <c r="BQ127" i="3"/>
  <c r="BP127" i="3"/>
  <c r="BO127" i="3"/>
  <c r="BN127" i="3"/>
  <c r="BM127" i="3"/>
  <c r="BL127" i="3"/>
  <c r="BK127" i="3"/>
  <c r="BJ127" i="3"/>
  <c r="BI127" i="3"/>
  <c r="BH127" i="3"/>
  <c r="BG127" i="3"/>
  <c r="BF127" i="3"/>
  <c r="BE127" i="3"/>
  <c r="BD127" i="3"/>
  <c r="BC127" i="3"/>
  <c r="BB127" i="3"/>
  <c r="BA127" i="3"/>
  <c r="AZ127" i="3"/>
  <c r="AY127" i="3"/>
  <c r="AX127" i="3"/>
  <c r="AW127" i="3"/>
  <c r="AV127" i="3"/>
  <c r="AU127" i="3"/>
  <c r="AT127" i="3"/>
  <c r="AS127" i="3"/>
  <c r="AR127" i="3"/>
  <c r="AQ127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V127" i="3"/>
  <c r="U127" i="3"/>
  <c r="T127" i="3"/>
  <c r="S127" i="3"/>
  <c r="R127" i="3"/>
  <c r="Q127" i="3"/>
  <c r="P127" i="3"/>
  <c r="O127" i="3"/>
  <c r="N127" i="3"/>
  <c r="M127" i="3"/>
  <c r="L127" i="3"/>
  <c r="K127" i="3"/>
  <c r="J127" i="3"/>
  <c r="I127" i="3"/>
  <c r="H127" i="3"/>
  <c r="G127" i="3"/>
  <c r="F127" i="3"/>
  <c r="E127" i="3"/>
  <c r="D127" i="3"/>
  <c r="ER126" i="3"/>
  <c r="EQ126" i="3"/>
  <c r="EP126" i="3"/>
  <c r="EO126" i="3"/>
  <c r="EN126" i="3"/>
  <c r="EM126" i="3"/>
  <c r="EL126" i="3"/>
  <c r="EK126" i="3"/>
  <c r="EJ126" i="3"/>
  <c r="EI126" i="3"/>
  <c r="EH126" i="3"/>
  <c r="EG126" i="3"/>
  <c r="EF126" i="3"/>
  <c r="EE126" i="3"/>
  <c r="ED126" i="3"/>
  <c r="EC126" i="3"/>
  <c r="EB126" i="3"/>
  <c r="EA126" i="3"/>
  <c r="DZ126" i="3"/>
  <c r="DY126" i="3"/>
  <c r="DX126" i="3"/>
  <c r="DW126" i="3"/>
  <c r="DV126" i="3"/>
  <c r="DU126" i="3"/>
  <c r="DT126" i="3"/>
  <c r="DS126" i="3"/>
  <c r="DR126" i="3"/>
  <c r="DQ126" i="3"/>
  <c r="DP126" i="3"/>
  <c r="DO126" i="3"/>
  <c r="DN126" i="3"/>
  <c r="DM126" i="3"/>
  <c r="DL126" i="3"/>
  <c r="DK126" i="3"/>
  <c r="DJ126" i="3"/>
  <c r="DI126" i="3"/>
  <c r="DH126" i="3"/>
  <c r="DG126" i="3"/>
  <c r="DF126" i="3"/>
  <c r="DE126" i="3"/>
  <c r="DD126" i="3"/>
  <c r="DC126" i="3"/>
  <c r="DB126" i="3"/>
  <c r="DA126" i="3"/>
  <c r="CZ126" i="3"/>
  <c r="CY126" i="3"/>
  <c r="CX126" i="3"/>
  <c r="CW126" i="3"/>
  <c r="CV126" i="3"/>
  <c r="CU126" i="3"/>
  <c r="CT126" i="3"/>
  <c r="CS126" i="3"/>
  <c r="CR126" i="3"/>
  <c r="CQ126" i="3"/>
  <c r="CP126" i="3"/>
  <c r="CO126" i="3"/>
  <c r="CN126" i="3"/>
  <c r="CM126" i="3"/>
  <c r="CL126" i="3"/>
  <c r="CK126" i="3"/>
  <c r="CJ126" i="3"/>
  <c r="CI126" i="3"/>
  <c r="CH126" i="3"/>
  <c r="CG126" i="3"/>
  <c r="CF126" i="3"/>
  <c r="CE126" i="3"/>
  <c r="CD126" i="3"/>
  <c r="CC126" i="3"/>
  <c r="CA37" i="6" s="1"/>
  <c r="CO19" i="8" s="1"/>
  <c r="CO36" i="8" s="1"/>
  <c r="CB126" i="3"/>
  <c r="CA126" i="3"/>
  <c r="BZ126" i="3"/>
  <c r="BY126" i="3"/>
  <c r="BX126" i="3"/>
  <c r="BW126" i="3"/>
  <c r="BV126" i="3"/>
  <c r="BU126" i="3"/>
  <c r="BT126" i="3"/>
  <c r="BS126" i="3"/>
  <c r="BR126" i="3"/>
  <c r="BQ126" i="3"/>
  <c r="BO37" i="6" s="1"/>
  <c r="CC19" i="8" s="1"/>
  <c r="CC36" i="8" s="1"/>
  <c r="BP126" i="3"/>
  <c r="BO126" i="3"/>
  <c r="BN126" i="3"/>
  <c r="BM126" i="3"/>
  <c r="BL126" i="3"/>
  <c r="BK126" i="3"/>
  <c r="BJ126" i="3"/>
  <c r="BI126" i="3"/>
  <c r="BH126" i="3"/>
  <c r="BG126" i="3"/>
  <c r="BF126" i="3"/>
  <c r="BE126" i="3"/>
  <c r="BC37" i="6" s="1"/>
  <c r="BQ19" i="8" s="1"/>
  <c r="BQ36" i="8" s="1"/>
  <c r="BD126" i="3"/>
  <c r="BC126" i="3"/>
  <c r="BB126" i="3"/>
  <c r="BA126" i="3"/>
  <c r="AZ126" i="3"/>
  <c r="AY126" i="3"/>
  <c r="AX126" i="3"/>
  <c r="AW126" i="3"/>
  <c r="AV126" i="3"/>
  <c r="AU126" i="3"/>
  <c r="AT126" i="3"/>
  <c r="AS126" i="3"/>
  <c r="AQ37" i="6" s="1"/>
  <c r="BE19" i="8" s="1"/>
  <c r="BE36" i="8" s="1"/>
  <c r="AR126" i="3"/>
  <c r="AQ126" i="3"/>
  <c r="AP126" i="3"/>
  <c r="AO126" i="3"/>
  <c r="AN126" i="3"/>
  <c r="AM126" i="3"/>
  <c r="AL126" i="3"/>
  <c r="AK126" i="3"/>
  <c r="AJ126" i="3"/>
  <c r="AI126" i="3"/>
  <c r="AH126" i="3"/>
  <c r="AG126" i="3"/>
  <c r="AE37" i="6" s="1"/>
  <c r="AS19" i="8" s="1"/>
  <c r="AS36" i="8" s="1"/>
  <c r="AF126" i="3"/>
  <c r="AE126" i="3"/>
  <c r="AD126" i="3"/>
  <c r="AC126" i="3"/>
  <c r="AB126" i="3"/>
  <c r="AA126" i="3"/>
  <c r="Z126" i="3"/>
  <c r="Y126" i="3"/>
  <c r="X126" i="3"/>
  <c r="W126" i="3"/>
  <c r="V126" i="3"/>
  <c r="U126" i="3"/>
  <c r="S37" i="6" s="1"/>
  <c r="AG19" i="8" s="1"/>
  <c r="AG36" i="8" s="1"/>
  <c r="T126" i="3"/>
  <c r="S126" i="3"/>
  <c r="R126" i="3"/>
  <c r="Q126" i="3"/>
  <c r="P126" i="3"/>
  <c r="O126" i="3"/>
  <c r="N126" i="3"/>
  <c r="M126" i="3"/>
  <c r="L126" i="3"/>
  <c r="K126" i="3"/>
  <c r="J126" i="3"/>
  <c r="I126" i="3"/>
  <c r="G37" i="6" s="1"/>
  <c r="U19" i="8" s="1"/>
  <c r="U36" i="8" s="1"/>
  <c r="H126" i="3"/>
  <c r="G126" i="3"/>
  <c r="F126" i="3"/>
  <c r="E126" i="3"/>
  <c r="D126" i="3"/>
  <c r="FT125" i="3"/>
  <c r="FR11" i="6" s="1"/>
  <c r="FS125" i="3"/>
  <c r="FQ11" i="6" s="1"/>
  <c r="FR125" i="3"/>
  <c r="FP11" i="6" s="1"/>
  <c r="FQ125" i="3"/>
  <c r="FO11" i="6" s="1"/>
  <c r="FP125" i="3"/>
  <c r="FN11" i="6" s="1"/>
  <c r="FO125" i="3"/>
  <c r="FM11" i="6" s="1"/>
  <c r="FN125" i="3"/>
  <c r="FL11" i="6" s="1"/>
  <c r="FM125" i="3"/>
  <c r="FK11" i="6" s="1"/>
  <c r="FL125" i="3"/>
  <c r="FJ11" i="6" s="1"/>
  <c r="FK125" i="3"/>
  <c r="FI11" i="6" s="1"/>
  <c r="FJ125" i="3"/>
  <c r="FH11" i="6" s="1"/>
  <c r="FI125" i="3"/>
  <c r="FG11" i="6" s="1"/>
  <c r="FH125" i="3"/>
  <c r="FF11" i="6" s="1"/>
  <c r="FG125" i="3"/>
  <c r="FE11" i="6" s="1"/>
  <c r="FF125" i="3"/>
  <c r="FD11" i="6" s="1"/>
  <c r="FE125" i="3"/>
  <c r="FC11" i="6" s="1"/>
  <c r="FD125" i="3"/>
  <c r="FB11" i="6" s="1"/>
  <c r="FC125" i="3"/>
  <c r="FA11" i="6" s="1"/>
  <c r="FB125" i="3"/>
  <c r="EZ11" i="6" s="1"/>
  <c r="FA125" i="3"/>
  <c r="EY11" i="6" s="1"/>
  <c r="EZ125" i="3"/>
  <c r="EX11" i="6" s="1"/>
  <c r="EY125" i="3"/>
  <c r="EW11" i="6" s="1"/>
  <c r="EX125" i="3"/>
  <c r="EV11" i="6" s="1"/>
  <c r="EW125" i="3"/>
  <c r="EU11" i="6" s="1"/>
  <c r="EV125" i="3"/>
  <c r="ET11" i="6" s="1"/>
  <c r="EU125" i="3"/>
  <c r="ES11" i="6" s="1"/>
  <c r="ET125" i="3"/>
  <c r="ER11" i="6" s="1"/>
  <c r="ES125" i="3"/>
  <c r="EQ11" i="6" s="1"/>
  <c r="ER125" i="3"/>
  <c r="EP11" i="6" s="1"/>
  <c r="EQ125" i="3"/>
  <c r="EO11" i="6" s="1"/>
  <c r="EP125" i="3"/>
  <c r="EN11" i="6" s="1"/>
  <c r="EO125" i="3"/>
  <c r="EM11" i="6" s="1"/>
  <c r="EN125" i="3"/>
  <c r="EL11" i="6" s="1"/>
  <c r="EM125" i="3"/>
  <c r="EK11" i="6" s="1"/>
  <c r="EL125" i="3"/>
  <c r="EJ11" i="6" s="1"/>
  <c r="EK125" i="3"/>
  <c r="EI11" i="6" s="1"/>
  <c r="EJ125" i="3"/>
  <c r="EH11" i="6" s="1"/>
  <c r="EI125" i="3"/>
  <c r="EG11" i="6" s="1"/>
  <c r="EH125" i="3"/>
  <c r="EF11" i="6" s="1"/>
  <c r="EG125" i="3"/>
  <c r="EE11" i="6" s="1"/>
  <c r="EF125" i="3"/>
  <c r="ED11" i="6" s="1"/>
  <c r="EE125" i="3"/>
  <c r="EC11" i="6" s="1"/>
  <c r="ED125" i="3"/>
  <c r="EB11" i="6" s="1"/>
  <c r="EC125" i="3"/>
  <c r="EA11" i="6" s="1"/>
  <c r="EB125" i="3"/>
  <c r="DZ11" i="6" s="1"/>
  <c r="EA125" i="3"/>
  <c r="DY11" i="6" s="1"/>
  <c r="DZ125" i="3"/>
  <c r="DX11" i="6" s="1"/>
  <c r="DY125" i="3"/>
  <c r="DW11" i="6" s="1"/>
  <c r="DX125" i="3"/>
  <c r="DV11" i="6" s="1"/>
  <c r="DW125" i="3"/>
  <c r="DU11" i="6" s="1"/>
  <c r="DV125" i="3"/>
  <c r="DT11" i="6" s="1"/>
  <c r="DU125" i="3"/>
  <c r="DS11" i="6" s="1"/>
  <c r="DT125" i="3"/>
  <c r="DR11" i="6" s="1"/>
  <c r="DS125" i="3"/>
  <c r="DQ11" i="6" s="1"/>
  <c r="DR125" i="3"/>
  <c r="DP11" i="6" s="1"/>
  <c r="DQ125" i="3"/>
  <c r="DO11" i="6" s="1"/>
  <c r="DP125" i="3"/>
  <c r="DN11" i="6" s="1"/>
  <c r="DO125" i="3"/>
  <c r="DM11" i="6" s="1"/>
  <c r="DN125" i="3"/>
  <c r="DL11" i="6" s="1"/>
  <c r="DM125" i="3"/>
  <c r="DK11" i="6" s="1"/>
  <c r="DL125" i="3"/>
  <c r="DJ11" i="6" s="1"/>
  <c r="DK125" i="3"/>
  <c r="DI11" i="6" s="1"/>
  <c r="DJ125" i="3"/>
  <c r="DH11" i="6" s="1"/>
  <c r="DI125" i="3"/>
  <c r="DG11" i="6" s="1"/>
  <c r="DH125" i="3"/>
  <c r="DF11" i="6" s="1"/>
  <c r="DG125" i="3"/>
  <c r="DE11" i="6" s="1"/>
  <c r="DF125" i="3"/>
  <c r="DD11" i="6" s="1"/>
  <c r="DE125" i="3"/>
  <c r="DC11" i="6" s="1"/>
  <c r="DD125" i="3"/>
  <c r="DB11" i="6" s="1"/>
  <c r="DC125" i="3"/>
  <c r="DA11" i="6" s="1"/>
  <c r="DB125" i="3"/>
  <c r="CZ11" i="6" s="1"/>
  <c r="DA125" i="3"/>
  <c r="CY11" i="6" s="1"/>
  <c r="CZ125" i="3"/>
  <c r="CX11" i="6" s="1"/>
  <c r="CY125" i="3"/>
  <c r="CW11" i="6" s="1"/>
  <c r="CX125" i="3"/>
  <c r="CV11" i="6" s="1"/>
  <c r="CW125" i="3"/>
  <c r="CU11" i="6" s="1"/>
  <c r="CV125" i="3"/>
  <c r="CT11" i="6" s="1"/>
  <c r="CU125" i="3"/>
  <c r="CS11" i="6" s="1"/>
  <c r="CT125" i="3"/>
  <c r="CR11" i="6" s="1"/>
  <c r="CS125" i="3"/>
  <c r="CQ11" i="6" s="1"/>
  <c r="CR125" i="3"/>
  <c r="CP11" i="6" s="1"/>
  <c r="CQ125" i="3"/>
  <c r="CO11" i="6" s="1"/>
  <c r="CP125" i="3"/>
  <c r="CN11" i="6" s="1"/>
  <c r="CO125" i="3"/>
  <c r="CM11" i="6" s="1"/>
  <c r="CN125" i="3"/>
  <c r="CL11" i="6" s="1"/>
  <c r="CM125" i="3"/>
  <c r="CK11" i="6" s="1"/>
  <c r="CL125" i="3"/>
  <c r="CJ11" i="6" s="1"/>
  <c r="CK125" i="3"/>
  <c r="CI11" i="6" s="1"/>
  <c r="CJ125" i="3"/>
  <c r="CH11" i="6" s="1"/>
  <c r="CI125" i="3"/>
  <c r="CG11" i="6" s="1"/>
  <c r="CH125" i="3"/>
  <c r="CF11" i="6" s="1"/>
  <c r="CG125" i="3"/>
  <c r="CE11" i="6" s="1"/>
  <c r="CF125" i="3"/>
  <c r="CD11" i="6" s="1"/>
  <c r="CE125" i="3"/>
  <c r="CC11" i="6" s="1"/>
  <c r="CD125" i="3"/>
  <c r="CB11" i="6" s="1"/>
  <c r="CC125" i="3"/>
  <c r="CA11" i="6" s="1"/>
  <c r="CB125" i="3"/>
  <c r="BZ11" i="6" s="1"/>
  <c r="CA125" i="3"/>
  <c r="BY11" i="6" s="1"/>
  <c r="BZ125" i="3"/>
  <c r="BX11" i="6" s="1"/>
  <c r="BY125" i="3"/>
  <c r="BW11" i="6" s="1"/>
  <c r="BX125" i="3"/>
  <c r="BV11" i="6" s="1"/>
  <c r="BW125" i="3"/>
  <c r="BU11" i="6" s="1"/>
  <c r="BV125" i="3"/>
  <c r="BT11" i="6" s="1"/>
  <c r="BU125" i="3"/>
  <c r="BS11" i="6" s="1"/>
  <c r="BT125" i="3"/>
  <c r="BR11" i="6" s="1"/>
  <c r="BS125" i="3"/>
  <c r="BQ11" i="6" s="1"/>
  <c r="BR125" i="3"/>
  <c r="BP11" i="6" s="1"/>
  <c r="BQ125" i="3"/>
  <c r="BO11" i="6" s="1"/>
  <c r="BP125" i="3"/>
  <c r="BN11" i="6" s="1"/>
  <c r="BO125" i="3"/>
  <c r="BM11" i="6" s="1"/>
  <c r="BN125" i="3"/>
  <c r="BL11" i="6" s="1"/>
  <c r="BM125" i="3"/>
  <c r="BK11" i="6" s="1"/>
  <c r="BL125" i="3"/>
  <c r="BJ11" i="6" s="1"/>
  <c r="BK125" i="3"/>
  <c r="BI11" i="6" s="1"/>
  <c r="BJ125" i="3"/>
  <c r="BH11" i="6" s="1"/>
  <c r="BI125" i="3"/>
  <c r="BG11" i="6" s="1"/>
  <c r="BH125" i="3"/>
  <c r="BF11" i="6" s="1"/>
  <c r="BG125" i="3"/>
  <c r="BE11" i="6" s="1"/>
  <c r="BF125" i="3"/>
  <c r="BD11" i="6" s="1"/>
  <c r="BE125" i="3"/>
  <c r="BC11" i="6" s="1"/>
  <c r="BD125" i="3"/>
  <c r="BB11" i="6" s="1"/>
  <c r="BC125" i="3"/>
  <c r="BA11" i="6" s="1"/>
  <c r="BB125" i="3"/>
  <c r="AZ11" i="6" s="1"/>
  <c r="BA125" i="3"/>
  <c r="AY11" i="6" s="1"/>
  <c r="AZ125" i="3"/>
  <c r="AX11" i="6" s="1"/>
  <c r="AY125" i="3"/>
  <c r="AW11" i="6" s="1"/>
  <c r="AX125" i="3"/>
  <c r="AV11" i="6" s="1"/>
  <c r="AW125" i="3"/>
  <c r="AU11" i="6" s="1"/>
  <c r="AV125" i="3"/>
  <c r="AT11" i="6" s="1"/>
  <c r="AU125" i="3"/>
  <c r="AS11" i="6" s="1"/>
  <c r="AT125" i="3"/>
  <c r="AR11" i="6" s="1"/>
  <c r="AS125" i="3"/>
  <c r="AQ11" i="6" s="1"/>
  <c r="AR125" i="3"/>
  <c r="AP11" i="6" s="1"/>
  <c r="AQ125" i="3"/>
  <c r="AO11" i="6" s="1"/>
  <c r="AP125" i="3"/>
  <c r="AN11" i="6" s="1"/>
  <c r="AO125" i="3"/>
  <c r="AM11" i="6" s="1"/>
  <c r="AN125" i="3"/>
  <c r="AL11" i="6" s="1"/>
  <c r="AM125" i="3"/>
  <c r="AK11" i="6" s="1"/>
  <c r="AL125" i="3"/>
  <c r="AJ11" i="6" s="1"/>
  <c r="AK125" i="3"/>
  <c r="AI11" i="6" s="1"/>
  <c r="AJ125" i="3"/>
  <c r="AH11" i="6" s="1"/>
  <c r="AI125" i="3"/>
  <c r="AG11" i="6" s="1"/>
  <c r="AH125" i="3"/>
  <c r="AF11" i="6" s="1"/>
  <c r="AG125" i="3"/>
  <c r="AE11" i="6" s="1"/>
  <c r="AF125" i="3"/>
  <c r="AD11" i="6" s="1"/>
  <c r="AE125" i="3"/>
  <c r="AC11" i="6" s="1"/>
  <c r="AD125" i="3"/>
  <c r="AB11" i="6" s="1"/>
  <c r="AC125" i="3"/>
  <c r="AA11" i="6" s="1"/>
  <c r="AB125" i="3"/>
  <c r="Z11" i="6" s="1"/>
  <c r="AA125" i="3"/>
  <c r="Y11" i="6" s="1"/>
  <c r="Z125" i="3"/>
  <c r="X11" i="6" s="1"/>
  <c r="Y125" i="3"/>
  <c r="W11" i="6" s="1"/>
  <c r="X125" i="3"/>
  <c r="V11" i="6" s="1"/>
  <c r="W125" i="3"/>
  <c r="U11" i="6" s="1"/>
  <c r="V125" i="3"/>
  <c r="T11" i="6" s="1"/>
  <c r="U125" i="3"/>
  <c r="S11" i="6" s="1"/>
  <c r="T125" i="3"/>
  <c r="R11" i="6" s="1"/>
  <c r="S125" i="3"/>
  <c r="Q11" i="6" s="1"/>
  <c r="R125" i="3"/>
  <c r="P11" i="6" s="1"/>
  <c r="Q125" i="3"/>
  <c r="O11" i="6" s="1"/>
  <c r="P125" i="3"/>
  <c r="N11" i="6" s="1"/>
  <c r="O125" i="3"/>
  <c r="M11" i="6" s="1"/>
  <c r="N125" i="3"/>
  <c r="L11" i="6" s="1"/>
  <c r="M125" i="3"/>
  <c r="K11" i="6" s="1"/>
  <c r="L125" i="3"/>
  <c r="J11" i="6" s="1"/>
  <c r="K125" i="3"/>
  <c r="I11" i="6" s="1"/>
  <c r="J125" i="3"/>
  <c r="H11" i="6" s="1"/>
  <c r="I125" i="3"/>
  <c r="G11" i="6" s="1"/>
  <c r="H125" i="3"/>
  <c r="F11" i="6" s="1"/>
  <c r="G125" i="3"/>
  <c r="E11" i="6" s="1"/>
  <c r="F125" i="3"/>
  <c r="D11" i="6" s="1"/>
  <c r="E125" i="3"/>
  <c r="C11" i="6" s="1"/>
  <c r="D125" i="3"/>
  <c r="B11" i="6" s="1"/>
  <c r="FT124" i="3"/>
  <c r="FR36" i="6" s="1"/>
  <c r="FS124" i="3"/>
  <c r="FQ36" i="6" s="1"/>
  <c r="FR124" i="3"/>
  <c r="FP36" i="6" s="1"/>
  <c r="FQ124" i="3"/>
  <c r="FO36" i="6" s="1"/>
  <c r="FP124" i="3"/>
  <c r="FN36" i="6" s="1"/>
  <c r="FO124" i="3"/>
  <c r="FM36" i="6" s="1"/>
  <c r="FN124" i="3"/>
  <c r="FL36" i="6" s="1"/>
  <c r="FM124" i="3"/>
  <c r="FK36" i="6" s="1"/>
  <c r="FL124" i="3"/>
  <c r="FJ36" i="6" s="1"/>
  <c r="FK124" i="3"/>
  <c r="FI36" i="6" s="1"/>
  <c r="FJ124" i="3"/>
  <c r="FH36" i="6" s="1"/>
  <c r="FI124" i="3"/>
  <c r="FG36" i="6" s="1"/>
  <c r="FH124" i="3"/>
  <c r="FF36" i="6" s="1"/>
  <c r="FG124" i="3"/>
  <c r="FE36" i="6" s="1"/>
  <c r="FF124" i="3"/>
  <c r="FD36" i="6" s="1"/>
  <c r="FE124" i="3"/>
  <c r="FC36" i="6" s="1"/>
  <c r="FD124" i="3"/>
  <c r="FB36" i="6" s="1"/>
  <c r="FC124" i="3"/>
  <c r="FA36" i="6" s="1"/>
  <c r="FB124" i="3"/>
  <c r="EZ36" i="6" s="1"/>
  <c r="FA124" i="3"/>
  <c r="EY36" i="6" s="1"/>
  <c r="EZ124" i="3"/>
  <c r="EX36" i="6" s="1"/>
  <c r="EY124" i="3"/>
  <c r="EW36" i="6" s="1"/>
  <c r="EX124" i="3"/>
  <c r="EV36" i="6" s="1"/>
  <c r="EW124" i="3"/>
  <c r="EU36" i="6" s="1"/>
  <c r="EV124" i="3"/>
  <c r="ET36" i="6" s="1"/>
  <c r="EU124" i="3"/>
  <c r="ES36" i="6" s="1"/>
  <c r="ET124" i="3"/>
  <c r="ER36" i="6" s="1"/>
  <c r="ES124" i="3"/>
  <c r="EQ36" i="6" s="1"/>
  <c r="ER124" i="3"/>
  <c r="EP36" i="6" s="1"/>
  <c r="EQ124" i="3"/>
  <c r="EO36" i="6" s="1"/>
  <c r="EP124" i="3"/>
  <c r="EN36" i="6" s="1"/>
  <c r="EO124" i="3"/>
  <c r="EM36" i="6" s="1"/>
  <c r="EN124" i="3"/>
  <c r="EL36" i="6" s="1"/>
  <c r="EM124" i="3"/>
  <c r="EK36" i="6" s="1"/>
  <c r="EL124" i="3"/>
  <c r="EJ36" i="6" s="1"/>
  <c r="EK124" i="3"/>
  <c r="EI36" i="6" s="1"/>
  <c r="EJ124" i="3"/>
  <c r="EH36" i="6" s="1"/>
  <c r="EI124" i="3"/>
  <c r="EG36" i="6" s="1"/>
  <c r="EH124" i="3"/>
  <c r="EF36" i="6" s="1"/>
  <c r="EG124" i="3"/>
  <c r="EE36" i="6" s="1"/>
  <c r="EF124" i="3"/>
  <c r="ED36" i="6" s="1"/>
  <c r="EE124" i="3"/>
  <c r="EC36" i="6" s="1"/>
  <c r="ED124" i="3"/>
  <c r="EB36" i="6" s="1"/>
  <c r="EC124" i="3"/>
  <c r="EA36" i="6" s="1"/>
  <c r="EB124" i="3"/>
  <c r="DZ36" i="6" s="1"/>
  <c r="EA124" i="3"/>
  <c r="DY36" i="6" s="1"/>
  <c r="DZ124" i="3"/>
  <c r="DX36" i="6" s="1"/>
  <c r="DY124" i="3"/>
  <c r="DW36" i="6" s="1"/>
  <c r="DX124" i="3"/>
  <c r="DV36" i="6" s="1"/>
  <c r="DW124" i="3"/>
  <c r="DU36" i="6" s="1"/>
  <c r="DV124" i="3"/>
  <c r="DT36" i="6" s="1"/>
  <c r="DU124" i="3"/>
  <c r="DS36" i="6" s="1"/>
  <c r="DT124" i="3"/>
  <c r="DR36" i="6" s="1"/>
  <c r="DS124" i="3"/>
  <c r="DQ36" i="6" s="1"/>
  <c r="DR124" i="3"/>
  <c r="DP36" i="6" s="1"/>
  <c r="DQ124" i="3"/>
  <c r="DO36" i="6" s="1"/>
  <c r="DP124" i="3"/>
  <c r="DN36" i="6" s="1"/>
  <c r="DO124" i="3"/>
  <c r="DM36" i="6" s="1"/>
  <c r="DN124" i="3"/>
  <c r="DL36" i="6" s="1"/>
  <c r="DM124" i="3"/>
  <c r="DK36" i="6" s="1"/>
  <c r="DL124" i="3"/>
  <c r="DJ36" i="6" s="1"/>
  <c r="DK124" i="3"/>
  <c r="DI36" i="6" s="1"/>
  <c r="DJ124" i="3"/>
  <c r="DH36" i="6" s="1"/>
  <c r="DI124" i="3"/>
  <c r="DG36" i="6" s="1"/>
  <c r="DH124" i="3"/>
  <c r="DF36" i="6" s="1"/>
  <c r="DG124" i="3"/>
  <c r="DE36" i="6" s="1"/>
  <c r="DF124" i="3"/>
  <c r="DD36" i="6" s="1"/>
  <c r="DE124" i="3"/>
  <c r="DC36" i="6" s="1"/>
  <c r="DD124" i="3"/>
  <c r="DB36" i="6" s="1"/>
  <c r="DC124" i="3"/>
  <c r="DA36" i="6" s="1"/>
  <c r="DB124" i="3"/>
  <c r="CZ36" i="6" s="1"/>
  <c r="DA124" i="3"/>
  <c r="CY36" i="6" s="1"/>
  <c r="CZ124" i="3"/>
  <c r="CX36" i="6" s="1"/>
  <c r="CY124" i="3"/>
  <c r="CW36" i="6" s="1"/>
  <c r="CX124" i="3"/>
  <c r="CV36" i="6" s="1"/>
  <c r="CW124" i="3"/>
  <c r="CU36" i="6" s="1"/>
  <c r="CV124" i="3"/>
  <c r="CT36" i="6" s="1"/>
  <c r="CU124" i="3"/>
  <c r="CS36" i="6" s="1"/>
  <c r="CT124" i="3"/>
  <c r="CR36" i="6" s="1"/>
  <c r="CS124" i="3"/>
  <c r="CQ36" i="6" s="1"/>
  <c r="CR124" i="3"/>
  <c r="CP36" i="6" s="1"/>
  <c r="CQ124" i="3"/>
  <c r="CO36" i="6" s="1"/>
  <c r="CP124" i="3"/>
  <c r="CN36" i="6" s="1"/>
  <c r="CO124" i="3"/>
  <c r="CM36" i="6" s="1"/>
  <c r="CN124" i="3"/>
  <c r="CL36" i="6" s="1"/>
  <c r="CM124" i="3"/>
  <c r="CK36" i="6" s="1"/>
  <c r="CL124" i="3"/>
  <c r="CJ36" i="6" s="1"/>
  <c r="CK124" i="3"/>
  <c r="CI36" i="6" s="1"/>
  <c r="CJ124" i="3"/>
  <c r="CH36" i="6" s="1"/>
  <c r="CI124" i="3"/>
  <c r="CG36" i="6" s="1"/>
  <c r="CH124" i="3"/>
  <c r="CF36" i="6" s="1"/>
  <c r="CG124" i="3"/>
  <c r="CE36" i="6" s="1"/>
  <c r="CF124" i="3"/>
  <c r="CD36" i="6" s="1"/>
  <c r="CE124" i="3"/>
  <c r="CC36" i="6" s="1"/>
  <c r="CD124" i="3"/>
  <c r="CB36" i="6" s="1"/>
  <c r="CC124" i="3"/>
  <c r="CA36" i="6" s="1"/>
  <c r="CB124" i="3"/>
  <c r="BZ36" i="6" s="1"/>
  <c r="CA124" i="3"/>
  <c r="BY36" i="6" s="1"/>
  <c r="BZ124" i="3"/>
  <c r="BX36" i="6" s="1"/>
  <c r="BY124" i="3"/>
  <c r="BW36" i="6" s="1"/>
  <c r="BX124" i="3"/>
  <c r="BV36" i="6" s="1"/>
  <c r="BW124" i="3"/>
  <c r="BU36" i="6" s="1"/>
  <c r="BV124" i="3"/>
  <c r="BT36" i="6" s="1"/>
  <c r="BU124" i="3"/>
  <c r="BS36" i="6" s="1"/>
  <c r="BT124" i="3"/>
  <c r="BR36" i="6" s="1"/>
  <c r="BS124" i="3"/>
  <c r="BQ36" i="6" s="1"/>
  <c r="BR124" i="3"/>
  <c r="BP36" i="6" s="1"/>
  <c r="BQ124" i="3"/>
  <c r="BO36" i="6" s="1"/>
  <c r="BP124" i="3"/>
  <c r="BN36" i="6" s="1"/>
  <c r="BO124" i="3"/>
  <c r="BM36" i="6" s="1"/>
  <c r="BN124" i="3"/>
  <c r="BL36" i="6" s="1"/>
  <c r="BM124" i="3"/>
  <c r="BK36" i="6" s="1"/>
  <c r="BL124" i="3"/>
  <c r="BJ36" i="6" s="1"/>
  <c r="BK124" i="3"/>
  <c r="BI36" i="6" s="1"/>
  <c r="BJ124" i="3"/>
  <c r="BH36" i="6" s="1"/>
  <c r="BI124" i="3"/>
  <c r="BG36" i="6" s="1"/>
  <c r="BH124" i="3"/>
  <c r="BF36" i="6" s="1"/>
  <c r="BG124" i="3"/>
  <c r="BE36" i="6" s="1"/>
  <c r="BF124" i="3"/>
  <c r="BD36" i="6" s="1"/>
  <c r="BE124" i="3"/>
  <c r="BC36" i="6" s="1"/>
  <c r="BD124" i="3"/>
  <c r="BB36" i="6" s="1"/>
  <c r="BC124" i="3"/>
  <c r="BA36" i="6" s="1"/>
  <c r="BB124" i="3"/>
  <c r="AZ36" i="6" s="1"/>
  <c r="BA124" i="3"/>
  <c r="AY36" i="6" s="1"/>
  <c r="AZ124" i="3"/>
  <c r="AX36" i="6" s="1"/>
  <c r="AY124" i="3"/>
  <c r="AW36" i="6" s="1"/>
  <c r="AX124" i="3"/>
  <c r="AV36" i="6" s="1"/>
  <c r="AW124" i="3"/>
  <c r="AU36" i="6" s="1"/>
  <c r="AV124" i="3"/>
  <c r="AT36" i="6" s="1"/>
  <c r="AU124" i="3"/>
  <c r="AS36" i="6" s="1"/>
  <c r="AT124" i="3"/>
  <c r="AR36" i="6" s="1"/>
  <c r="AS124" i="3"/>
  <c r="AQ36" i="6" s="1"/>
  <c r="AR124" i="3"/>
  <c r="AP36" i="6" s="1"/>
  <c r="AQ124" i="3"/>
  <c r="AO36" i="6" s="1"/>
  <c r="AP124" i="3"/>
  <c r="AN36" i="6" s="1"/>
  <c r="AO124" i="3"/>
  <c r="AM36" i="6" s="1"/>
  <c r="AN124" i="3"/>
  <c r="AL36" i="6" s="1"/>
  <c r="AM124" i="3"/>
  <c r="AK36" i="6" s="1"/>
  <c r="AL124" i="3"/>
  <c r="AJ36" i="6" s="1"/>
  <c r="AK124" i="3"/>
  <c r="AI36" i="6" s="1"/>
  <c r="AJ124" i="3"/>
  <c r="AH36" i="6" s="1"/>
  <c r="AI124" i="3"/>
  <c r="AG36" i="6" s="1"/>
  <c r="AH124" i="3"/>
  <c r="AF36" i="6" s="1"/>
  <c r="AG124" i="3"/>
  <c r="AE36" i="6" s="1"/>
  <c r="AF124" i="3"/>
  <c r="AD36" i="6" s="1"/>
  <c r="AE124" i="3"/>
  <c r="AC36" i="6" s="1"/>
  <c r="AD124" i="3"/>
  <c r="AB36" i="6" s="1"/>
  <c r="AC124" i="3"/>
  <c r="AA36" i="6" s="1"/>
  <c r="AB124" i="3"/>
  <c r="Z36" i="6" s="1"/>
  <c r="AA124" i="3"/>
  <c r="Y36" i="6" s="1"/>
  <c r="Z124" i="3"/>
  <c r="X36" i="6" s="1"/>
  <c r="Y124" i="3"/>
  <c r="W36" i="6" s="1"/>
  <c r="X124" i="3"/>
  <c r="V36" i="6" s="1"/>
  <c r="W124" i="3"/>
  <c r="U36" i="6" s="1"/>
  <c r="V124" i="3"/>
  <c r="T36" i="6" s="1"/>
  <c r="U124" i="3"/>
  <c r="S36" i="6" s="1"/>
  <c r="T124" i="3"/>
  <c r="R36" i="6" s="1"/>
  <c r="S124" i="3"/>
  <c r="Q36" i="6" s="1"/>
  <c r="R124" i="3"/>
  <c r="P36" i="6" s="1"/>
  <c r="Q124" i="3"/>
  <c r="O36" i="6" s="1"/>
  <c r="P124" i="3"/>
  <c r="N36" i="6" s="1"/>
  <c r="O124" i="3"/>
  <c r="M36" i="6" s="1"/>
  <c r="N124" i="3"/>
  <c r="L36" i="6" s="1"/>
  <c r="M124" i="3"/>
  <c r="K36" i="6" s="1"/>
  <c r="L124" i="3"/>
  <c r="J36" i="6" s="1"/>
  <c r="K124" i="3"/>
  <c r="I36" i="6" s="1"/>
  <c r="J124" i="3"/>
  <c r="H36" i="6" s="1"/>
  <c r="I124" i="3"/>
  <c r="G36" i="6" s="1"/>
  <c r="H124" i="3"/>
  <c r="F36" i="6" s="1"/>
  <c r="G124" i="3"/>
  <c r="E36" i="6" s="1"/>
  <c r="F124" i="3"/>
  <c r="D36" i="6" s="1"/>
  <c r="E124" i="3"/>
  <c r="C36" i="6" s="1"/>
  <c r="D124" i="3"/>
  <c r="B36" i="6" s="1"/>
  <c r="FT123" i="3"/>
  <c r="FS123" i="3"/>
  <c r="FR123" i="3"/>
  <c r="FQ123" i="3"/>
  <c r="FP123" i="3"/>
  <c r="FO123" i="3"/>
  <c r="FN123" i="3"/>
  <c r="FM123" i="3"/>
  <c r="FL123" i="3"/>
  <c r="FK123" i="3"/>
  <c r="FJ123" i="3"/>
  <c r="FI123" i="3"/>
  <c r="FH123" i="3"/>
  <c r="FG123" i="3"/>
  <c r="FF123" i="3"/>
  <c r="FE123" i="3"/>
  <c r="FD123" i="3"/>
  <c r="FC123" i="3"/>
  <c r="FB123" i="3"/>
  <c r="FA123" i="3"/>
  <c r="EZ123" i="3"/>
  <c r="EY123" i="3"/>
  <c r="EX123" i="3"/>
  <c r="EW123" i="3"/>
  <c r="EV123" i="3"/>
  <c r="EU123" i="3"/>
  <c r="ET123" i="3"/>
  <c r="ES123" i="3"/>
  <c r="ER123" i="3"/>
  <c r="EQ123" i="3"/>
  <c r="EP123" i="3"/>
  <c r="EO123" i="3"/>
  <c r="EN123" i="3"/>
  <c r="EM123" i="3"/>
  <c r="EL123" i="3"/>
  <c r="EK123" i="3"/>
  <c r="EJ123" i="3"/>
  <c r="EI123" i="3"/>
  <c r="EH123" i="3"/>
  <c r="EG123" i="3"/>
  <c r="EF123" i="3"/>
  <c r="EE123" i="3"/>
  <c r="ED123" i="3"/>
  <c r="EC123" i="3"/>
  <c r="EB123" i="3"/>
  <c r="EA123" i="3"/>
  <c r="DZ123" i="3"/>
  <c r="DY123" i="3"/>
  <c r="DX123" i="3"/>
  <c r="DW123" i="3"/>
  <c r="DV123" i="3"/>
  <c r="DU123" i="3"/>
  <c r="DT123" i="3"/>
  <c r="DS123" i="3"/>
  <c r="DR123" i="3"/>
  <c r="DQ123" i="3"/>
  <c r="DP123" i="3"/>
  <c r="DO123" i="3"/>
  <c r="DN123" i="3"/>
  <c r="DM123" i="3"/>
  <c r="DL123" i="3"/>
  <c r="DK123" i="3"/>
  <c r="DJ123" i="3"/>
  <c r="DI123" i="3"/>
  <c r="DH123" i="3"/>
  <c r="DG123" i="3"/>
  <c r="DF123" i="3"/>
  <c r="DE123" i="3"/>
  <c r="DD123" i="3"/>
  <c r="DC123" i="3"/>
  <c r="DB123" i="3"/>
  <c r="DA123" i="3"/>
  <c r="CZ123" i="3"/>
  <c r="CY123" i="3"/>
  <c r="CX123" i="3"/>
  <c r="CW123" i="3"/>
  <c r="CV123" i="3"/>
  <c r="CU123" i="3"/>
  <c r="CT123" i="3"/>
  <c r="CS123" i="3"/>
  <c r="CR123" i="3"/>
  <c r="CQ123" i="3"/>
  <c r="CP123" i="3"/>
  <c r="CO123" i="3"/>
  <c r="CN123" i="3"/>
  <c r="CM123" i="3"/>
  <c r="CL123" i="3"/>
  <c r="CK123" i="3"/>
  <c r="CJ123" i="3"/>
  <c r="CI123" i="3"/>
  <c r="CH123" i="3"/>
  <c r="CG123" i="3"/>
  <c r="CF123" i="3"/>
  <c r="CE123" i="3"/>
  <c r="CD123" i="3"/>
  <c r="CC123" i="3"/>
  <c r="CB123" i="3"/>
  <c r="CA123" i="3"/>
  <c r="BZ123" i="3"/>
  <c r="BY123" i="3"/>
  <c r="BX123" i="3"/>
  <c r="BW123" i="3"/>
  <c r="BV123" i="3"/>
  <c r="BU123" i="3"/>
  <c r="BT123" i="3"/>
  <c r="BS123" i="3"/>
  <c r="BR123" i="3"/>
  <c r="BQ123" i="3"/>
  <c r="BP123" i="3"/>
  <c r="BO123" i="3"/>
  <c r="BN123" i="3"/>
  <c r="BM123" i="3"/>
  <c r="BL123" i="3"/>
  <c r="BK123" i="3"/>
  <c r="BJ123" i="3"/>
  <c r="BI123" i="3"/>
  <c r="BH123" i="3"/>
  <c r="BG123" i="3"/>
  <c r="BF123" i="3"/>
  <c r="BE123" i="3"/>
  <c r="BD123" i="3"/>
  <c r="BC123" i="3"/>
  <c r="BB123" i="3"/>
  <c r="BA123" i="3"/>
  <c r="AZ123" i="3"/>
  <c r="AY123" i="3"/>
  <c r="AX123" i="3"/>
  <c r="AW123" i="3"/>
  <c r="AV123" i="3"/>
  <c r="AU123" i="3"/>
  <c r="AT123" i="3"/>
  <c r="AS123" i="3"/>
  <c r="AR123" i="3"/>
  <c r="AQ123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V123" i="3"/>
  <c r="U123" i="3"/>
  <c r="T123" i="3"/>
  <c r="S123" i="3"/>
  <c r="R123" i="3"/>
  <c r="Q123" i="3"/>
  <c r="P123" i="3"/>
  <c r="O123" i="3"/>
  <c r="N123" i="3"/>
  <c r="M123" i="3"/>
  <c r="L123" i="3"/>
  <c r="K123" i="3"/>
  <c r="J123" i="3"/>
  <c r="I123" i="3"/>
  <c r="H123" i="3"/>
  <c r="G123" i="3"/>
  <c r="F123" i="3"/>
  <c r="E123" i="3"/>
  <c r="D123" i="3"/>
  <c r="FT122" i="3"/>
  <c r="FS122" i="3"/>
  <c r="FR122" i="3"/>
  <c r="FQ122" i="3"/>
  <c r="FP122" i="3"/>
  <c r="FO122" i="3"/>
  <c r="FN122" i="3"/>
  <c r="FM122" i="3"/>
  <c r="FL122" i="3"/>
  <c r="FK122" i="3"/>
  <c r="FJ122" i="3"/>
  <c r="FI122" i="3"/>
  <c r="FH122" i="3"/>
  <c r="FG122" i="3"/>
  <c r="FF122" i="3"/>
  <c r="FE122" i="3"/>
  <c r="FD122" i="3"/>
  <c r="FC122" i="3"/>
  <c r="FB122" i="3"/>
  <c r="FA122" i="3"/>
  <c r="EZ122" i="3"/>
  <c r="EY122" i="3"/>
  <c r="EX122" i="3"/>
  <c r="EW122" i="3"/>
  <c r="EV122" i="3"/>
  <c r="EU122" i="3"/>
  <c r="ET122" i="3"/>
  <c r="ES122" i="3"/>
  <c r="ER122" i="3"/>
  <c r="EQ122" i="3"/>
  <c r="EP122" i="3"/>
  <c r="EO122" i="3"/>
  <c r="EN122" i="3"/>
  <c r="EM122" i="3"/>
  <c r="EL122" i="3"/>
  <c r="EK122" i="3"/>
  <c r="EJ122" i="3"/>
  <c r="EI122" i="3"/>
  <c r="EH122" i="3"/>
  <c r="EG122" i="3"/>
  <c r="EF122" i="3"/>
  <c r="EE122" i="3"/>
  <c r="ED122" i="3"/>
  <c r="EC122" i="3"/>
  <c r="EB122" i="3"/>
  <c r="EA122" i="3"/>
  <c r="DZ122" i="3"/>
  <c r="DY122" i="3"/>
  <c r="DX122" i="3"/>
  <c r="DW122" i="3"/>
  <c r="DV122" i="3"/>
  <c r="DU122" i="3"/>
  <c r="DT122" i="3"/>
  <c r="DS122" i="3"/>
  <c r="DR122" i="3"/>
  <c r="DQ122" i="3"/>
  <c r="DP122" i="3"/>
  <c r="DO122" i="3"/>
  <c r="DN122" i="3"/>
  <c r="DM122" i="3"/>
  <c r="DL122" i="3"/>
  <c r="DK122" i="3"/>
  <c r="DJ122" i="3"/>
  <c r="DI122" i="3"/>
  <c r="DH122" i="3"/>
  <c r="DG122" i="3"/>
  <c r="DF122" i="3"/>
  <c r="DE122" i="3"/>
  <c r="DD122" i="3"/>
  <c r="DC122" i="3"/>
  <c r="DB122" i="3"/>
  <c r="DA122" i="3"/>
  <c r="CZ122" i="3"/>
  <c r="CY122" i="3"/>
  <c r="CX122" i="3"/>
  <c r="CW122" i="3"/>
  <c r="CV122" i="3"/>
  <c r="CU122" i="3"/>
  <c r="CT122" i="3"/>
  <c r="CS122" i="3"/>
  <c r="CR122" i="3"/>
  <c r="CQ122" i="3"/>
  <c r="CP122" i="3"/>
  <c r="CO122" i="3"/>
  <c r="CN122" i="3"/>
  <c r="CM122" i="3"/>
  <c r="CL122" i="3"/>
  <c r="CK122" i="3"/>
  <c r="CJ122" i="3"/>
  <c r="CI122" i="3"/>
  <c r="CH122" i="3"/>
  <c r="CG122" i="3"/>
  <c r="CF122" i="3"/>
  <c r="CE122" i="3"/>
  <c r="CD122" i="3"/>
  <c r="CC122" i="3"/>
  <c r="CB122" i="3"/>
  <c r="CA122" i="3"/>
  <c r="BZ122" i="3"/>
  <c r="BY122" i="3"/>
  <c r="BX122" i="3"/>
  <c r="BW122" i="3"/>
  <c r="BV122" i="3"/>
  <c r="BU122" i="3"/>
  <c r="BT122" i="3"/>
  <c r="BS122" i="3"/>
  <c r="BR122" i="3"/>
  <c r="BQ122" i="3"/>
  <c r="BP122" i="3"/>
  <c r="BO122" i="3"/>
  <c r="BN122" i="3"/>
  <c r="BM122" i="3"/>
  <c r="BL122" i="3"/>
  <c r="BK122" i="3"/>
  <c r="BJ122" i="3"/>
  <c r="BI122" i="3"/>
  <c r="BH122" i="3"/>
  <c r="BG122" i="3"/>
  <c r="BF122" i="3"/>
  <c r="BE122" i="3"/>
  <c r="BD122" i="3"/>
  <c r="BC122" i="3"/>
  <c r="BB122" i="3"/>
  <c r="BA122" i="3"/>
  <c r="AZ122" i="3"/>
  <c r="AY122" i="3"/>
  <c r="AX122" i="3"/>
  <c r="AW122" i="3"/>
  <c r="AV122" i="3"/>
  <c r="AU122" i="3"/>
  <c r="AT122" i="3"/>
  <c r="AS122" i="3"/>
  <c r="AR122" i="3"/>
  <c r="AQ122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D122" i="3"/>
  <c r="FT121" i="3"/>
  <c r="FS121" i="3"/>
  <c r="FR121" i="3"/>
  <c r="FQ121" i="3"/>
  <c r="FP121" i="3"/>
  <c r="FO121" i="3"/>
  <c r="FN121" i="3"/>
  <c r="FM121" i="3"/>
  <c r="FL121" i="3"/>
  <c r="FK121" i="3"/>
  <c r="FJ121" i="3"/>
  <c r="FI121" i="3"/>
  <c r="FH121" i="3"/>
  <c r="FG121" i="3"/>
  <c r="FF121" i="3"/>
  <c r="FE121" i="3"/>
  <c r="FD121" i="3"/>
  <c r="FC121" i="3"/>
  <c r="FB121" i="3"/>
  <c r="FA121" i="3"/>
  <c r="EZ121" i="3"/>
  <c r="EY121" i="3"/>
  <c r="EX121" i="3"/>
  <c r="EW121" i="3"/>
  <c r="EV121" i="3"/>
  <c r="EU121" i="3"/>
  <c r="ET121" i="3"/>
  <c r="ES121" i="3"/>
  <c r="ER121" i="3"/>
  <c r="EQ121" i="3"/>
  <c r="EP121" i="3"/>
  <c r="EO121" i="3"/>
  <c r="EN121" i="3"/>
  <c r="EM121" i="3"/>
  <c r="EL121" i="3"/>
  <c r="EK121" i="3"/>
  <c r="EJ121" i="3"/>
  <c r="EI121" i="3"/>
  <c r="EH121" i="3"/>
  <c r="EG121" i="3"/>
  <c r="EF121" i="3"/>
  <c r="EE121" i="3"/>
  <c r="ED121" i="3"/>
  <c r="EC121" i="3"/>
  <c r="EB121" i="3"/>
  <c r="EA121" i="3"/>
  <c r="DZ121" i="3"/>
  <c r="DY121" i="3"/>
  <c r="DX121" i="3"/>
  <c r="DW121" i="3"/>
  <c r="DV121" i="3"/>
  <c r="DU121" i="3"/>
  <c r="DT121" i="3"/>
  <c r="DS121" i="3"/>
  <c r="DR121" i="3"/>
  <c r="DQ121" i="3"/>
  <c r="DP121" i="3"/>
  <c r="DO121" i="3"/>
  <c r="DN121" i="3"/>
  <c r="DM121" i="3"/>
  <c r="DL121" i="3"/>
  <c r="DK121" i="3"/>
  <c r="DJ121" i="3"/>
  <c r="DI121" i="3"/>
  <c r="DH121" i="3"/>
  <c r="DG121" i="3"/>
  <c r="DF121" i="3"/>
  <c r="DE121" i="3"/>
  <c r="DD121" i="3"/>
  <c r="DC121" i="3"/>
  <c r="DB121" i="3"/>
  <c r="DA121" i="3"/>
  <c r="CZ121" i="3"/>
  <c r="CY121" i="3"/>
  <c r="CX121" i="3"/>
  <c r="CW121" i="3"/>
  <c r="CV121" i="3"/>
  <c r="CU121" i="3"/>
  <c r="CT121" i="3"/>
  <c r="CS121" i="3"/>
  <c r="CR121" i="3"/>
  <c r="CQ121" i="3"/>
  <c r="CP121" i="3"/>
  <c r="CO121" i="3"/>
  <c r="CN121" i="3"/>
  <c r="CM121" i="3"/>
  <c r="CL121" i="3"/>
  <c r="CK121" i="3"/>
  <c r="CJ121" i="3"/>
  <c r="CI121" i="3"/>
  <c r="CH121" i="3"/>
  <c r="CG121" i="3"/>
  <c r="CF121" i="3"/>
  <c r="CE121" i="3"/>
  <c r="CD121" i="3"/>
  <c r="CC121" i="3"/>
  <c r="CB121" i="3"/>
  <c r="CA121" i="3"/>
  <c r="BZ121" i="3"/>
  <c r="BY121" i="3"/>
  <c r="BX121" i="3"/>
  <c r="BW121" i="3"/>
  <c r="BV121" i="3"/>
  <c r="BU121" i="3"/>
  <c r="BT121" i="3"/>
  <c r="BS121" i="3"/>
  <c r="BR121" i="3"/>
  <c r="BQ121" i="3"/>
  <c r="BP121" i="3"/>
  <c r="BO121" i="3"/>
  <c r="BN121" i="3"/>
  <c r="BM121" i="3"/>
  <c r="BL121" i="3"/>
  <c r="BK121" i="3"/>
  <c r="BJ121" i="3"/>
  <c r="BI121" i="3"/>
  <c r="BH121" i="3"/>
  <c r="BG121" i="3"/>
  <c r="BF121" i="3"/>
  <c r="BE121" i="3"/>
  <c r="BD121" i="3"/>
  <c r="BC121" i="3"/>
  <c r="BB121" i="3"/>
  <c r="BA121" i="3"/>
  <c r="AZ121" i="3"/>
  <c r="AY121" i="3"/>
  <c r="AX121" i="3"/>
  <c r="AW121" i="3"/>
  <c r="AV121" i="3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V121" i="3"/>
  <c r="U121" i="3"/>
  <c r="T121" i="3"/>
  <c r="S121" i="3"/>
  <c r="R121" i="3"/>
  <c r="Q121" i="3"/>
  <c r="P121" i="3"/>
  <c r="O121" i="3"/>
  <c r="N121" i="3"/>
  <c r="M121" i="3"/>
  <c r="L121" i="3"/>
  <c r="K121" i="3"/>
  <c r="J121" i="3"/>
  <c r="I121" i="3"/>
  <c r="H121" i="3"/>
  <c r="G121" i="3"/>
  <c r="F121" i="3"/>
  <c r="E121" i="3"/>
  <c r="D121" i="3"/>
  <c r="FT120" i="3"/>
  <c r="FS120" i="3"/>
  <c r="FR120" i="3"/>
  <c r="FQ120" i="3"/>
  <c r="FP120" i="3"/>
  <c r="FO120" i="3"/>
  <c r="FN120" i="3"/>
  <c r="FM120" i="3"/>
  <c r="FL120" i="3"/>
  <c r="FK120" i="3"/>
  <c r="FJ120" i="3"/>
  <c r="FI120" i="3"/>
  <c r="FH120" i="3"/>
  <c r="FG120" i="3"/>
  <c r="FF120" i="3"/>
  <c r="FE120" i="3"/>
  <c r="FD120" i="3"/>
  <c r="FC120" i="3"/>
  <c r="FB120" i="3"/>
  <c r="FA120" i="3"/>
  <c r="EZ120" i="3"/>
  <c r="EY120" i="3"/>
  <c r="EX120" i="3"/>
  <c r="EW120" i="3"/>
  <c r="EV120" i="3"/>
  <c r="EU120" i="3"/>
  <c r="ET120" i="3"/>
  <c r="ES120" i="3"/>
  <c r="ER120" i="3"/>
  <c r="EQ120" i="3"/>
  <c r="EP120" i="3"/>
  <c r="EO120" i="3"/>
  <c r="EN120" i="3"/>
  <c r="EM120" i="3"/>
  <c r="EL120" i="3"/>
  <c r="EK120" i="3"/>
  <c r="EJ120" i="3"/>
  <c r="EI120" i="3"/>
  <c r="EH120" i="3"/>
  <c r="EG120" i="3"/>
  <c r="EF120" i="3"/>
  <c r="EE120" i="3"/>
  <c r="ED120" i="3"/>
  <c r="EC120" i="3"/>
  <c r="EB120" i="3"/>
  <c r="EA120" i="3"/>
  <c r="DZ120" i="3"/>
  <c r="DY120" i="3"/>
  <c r="DX120" i="3"/>
  <c r="DW120" i="3"/>
  <c r="DV120" i="3"/>
  <c r="DU120" i="3"/>
  <c r="DT120" i="3"/>
  <c r="DS120" i="3"/>
  <c r="DR120" i="3"/>
  <c r="DQ120" i="3"/>
  <c r="DP120" i="3"/>
  <c r="DO120" i="3"/>
  <c r="DN120" i="3"/>
  <c r="DM120" i="3"/>
  <c r="DL120" i="3"/>
  <c r="DK120" i="3"/>
  <c r="DJ120" i="3"/>
  <c r="DI120" i="3"/>
  <c r="DH120" i="3"/>
  <c r="DG120" i="3"/>
  <c r="DF120" i="3"/>
  <c r="DE120" i="3"/>
  <c r="DD120" i="3"/>
  <c r="DC120" i="3"/>
  <c r="DB120" i="3"/>
  <c r="DA120" i="3"/>
  <c r="CZ120" i="3"/>
  <c r="CY120" i="3"/>
  <c r="CX120" i="3"/>
  <c r="CW120" i="3"/>
  <c r="CV120" i="3"/>
  <c r="CU120" i="3"/>
  <c r="CT120" i="3"/>
  <c r="CS120" i="3"/>
  <c r="CR120" i="3"/>
  <c r="CQ120" i="3"/>
  <c r="CP120" i="3"/>
  <c r="CO120" i="3"/>
  <c r="CN120" i="3"/>
  <c r="CM120" i="3"/>
  <c r="CL120" i="3"/>
  <c r="CK120" i="3"/>
  <c r="CJ120" i="3"/>
  <c r="CI120" i="3"/>
  <c r="CH120" i="3"/>
  <c r="CG120" i="3"/>
  <c r="CF120" i="3"/>
  <c r="CE120" i="3"/>
  <c r="CD120" i="3"/>
  <c r="CC120" i="3"/>
  <c r="CB120" i="3"/>
  <c r="CA120" i="3"/>
  <c r="BZ120" i="3"/>
  <c r="BY120" i="3"/>
  <c r="BX120" i="3"/>
  <c r="BW120" i="3"/>
  <c r="BV120" i="3"/>
  <c r="BU120" i="3"/>
  <c r="BT120" i="3"/>
  <c r="BS120" i="3"/>
  <c r="BR120" i="3"/>
  <c r="BQ120" i="3"/>
  <c r="BP120" i="3"/>
  <c r="BO120" i="3"/>
  <c r="BN120" i="3"/>
  <c r="BM120" i="3"/>
  <c r="BL120" i="3"/>
  <c r="BK120" i="3"/>
  <c r="BJ120" i="3"/>
  <c r="BI120" i="3"/>
  <c r="BH120" i="3"/>
  <c r="BG120" i="3"/>
  <c r="BF120" i="3"/>
  <c r="BE120" i="3"/>
  <c r="BD120" i="3"/>
  <c r="BC120" i="3"/>
  <c r="BB120" i="3"/>
  <c r="BA120" i="3"/>
  <c r="AZ120" i="3"/>
  <c r="AY120" i="3"/>
  <c r="AX120" i="3"/>
  <c r="AW120" i="3"/>
  <c r="AV120" i="3"/>
  <c r="AU120" i="3"/>
  <c r="AT120" i="3"/>
  <c r="AS120" i="3"/>
  <c r="AR120" i="3"/>
  <c r="AQ120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V120" i="3"/>
  <c r="U120" i="3"/>
  <c r="T120" i="3"/>
  <c r="S120" i="3"/>
  <c r="R120" i="3"/>
  <c r="Q120" i="3"/>
  <c r="P120" i="3"/>
  <c r="O120" i="3"/>
  <c r="N120" i="3"/>
  <c r="M120" i="3"/>
  <c r="L120" i="3"/>
  <c r="K120" i="3"/>
  <c r="J120" i="3"/>
  <c r="I120" i="3"/>
  <c r="H120" i="3"/>
  <c r="G120" i="3"/>
  <c r="F120" i="3"/>
  <c r="E120" i="3"/>
  <c r="D120" i="3"/>
  <c r="FT119" i="3"/>
  <c r="FS119" i="3"/>
  <c r="FR119" i="3"/>
  <c r="FQ119" i="3"/>
  <c r="FP119" i="3"/>
  <c r="FO119" i="3"/>
  <c r="FN119" i="3"/>
  <c r="FM119" i="3"/>
  <c r="FL119" i="3"/>
  <c r="FK119" i="3"/>
  <c r="FJ119" i="3"/>
  <c r="FI119" i="3"/>
  <c r="FH119" i="3"/>
  <c r="FG119" i="3"/>
  <c r="FF119" i="3"/>
  <c r="FE119" i="3"/>
  <c r="FD119" i="3"/>
  <c r="FC119" i="3"/>
  <c r="FB119" i="3"/>
  <c r="FA119" i="3"/>
  <c r="EZ119" i="3"/>
  <c r="EY119" i="3"/>
  <c r="EX119" i="3"/>
  <c r="EW119" i="3"/>
  <c r="EV119" i="3"/>
  <c r="EU119" i="3"/>
  <c r="ET119" i="3"/>
  <c r="ES119" i="3"/>
  <c r="ER119" i="3"/>
  <c r="EQ119" i="3"/>
  <c r="EP119" i="3"/>
  <c r="EO119" i="3"/>
  <c r="EN119" i="3"/>
  <c r="EM119" i="3"/>
  <c r="EL119" i="3"/>
  <c r="EK119" i="3"/>
  <c r="EJ119" i="3"/>
  <c r="EI119" i="3"/>
  <c r="EH119" i="3"/>
  <c r="EG119" i="3"/>
  <c r="EF119" i="3"/>
  <c r="EE119" i="3"/>
  <c r="ED119" i="3"/>
  <c r="EC119" i="3"/>
  <c r="EB119" i="3"/>
  <c r="EA119" i="3"/>
  <c r="DZ119" i="3"/>
  <c r="DY119" i="3"/>
  <c r="DX119" i="3"/>
  <c r="DW119" i="3"/>
  <c r="DV119" i="3"/>
  <c r="DU119" i="3"/>
  <c r="DT119" i="3"/>
  <c r="DS119" i="3"/>
  <c r="DR119" i="3"/>
  <c r="DQ119" i="3"/>
  <c r="DP119" i="3"/>
  <c r="DO119" i="3"/>
  <c r="DN119" i="3"/>
  <c r="DM119" i="3"/>
  <c r="DL119" i="3"/>
  <c r="DK119" i="3"/>
  <c r="DJ119" i="3"/>
  <c r="DI119" i="3"/>
  <c r="DH119" i="3"/>
  <c r="DG119" i="3"/>
  <c r="DF119" i="3"/>
  <c r="DE119" i="3"/>
  <c r="DD119" i="3"/>
  <c r="DC119" i="3"/>
  <c r="DB119" i="3"/>
  <c r="DA119" i="3"/>
  <c r="CZ119" i="3"/>
  <c r="CY119" i="3"/>
  <c r="CX119" i="3"/>
  <c r="CW119" i="3"/>
  <c r="CV119" i="3"/>
  <c r="CU119" i="3"/>
  <c r="CT119" i="3"/>
  <c r="CS119" i="3"/>
  <c r="CR119" i="3"/>
  <c r="CQ119" i="3"/>
  <c r="CP119" i="3"/>
  <c r="CO119" i="3"/>
  <c r="CN119" i="3"/>
  <c r="CM119" i="3"/>
  <c r="CL119" i="3"/>
  <c r="CK119" i="3"/>
  <c r="CJ119" i="3"/>
  <c r="CI119" i="3"/>
  <c r="CH119" i="3"/>
  <c r="CG119" i="3"/>
  <c r="CF119" i="3"/>
  <c r="CE119" i="3"/>
  <c r="CD119" i="3"/>
  <c r="CC119" i="3"/>
  <c r="CB119" i="3"/>
  <c r="CA119" i="3"/>
  <c r="BZ119" i="3"/>
  <c r="BY119" i="3"/>
  <c r="BX119" i="3"/>
  <c r="BW119" i="3"/>
  <c r="BV119" i="3"/>
  <c r="BU119" i="3"/>
  <c r="BT119" i="3"/>
  <c r="BS119" i="3"/>
  <c r="BR119" i="3"/>
  <c r="BQ119" i="3"/>
  <c r="BP119" i="3"/>
  <c r="BO119" i="3"/>
  <c r="BN119" i="3"/>
  <c r="BM119" i="3"/>
  <c r="BL119" i="3"/>
  <c r="BK119" i="3"/>
  <c r="BJ119" i="3"/>
  <c r="BI119" i="3"/>
  <c r="BH119" i="3"/>
  <c r="BG119" i="3"/>
  <c r="BF119" i="3"/>
  <c r="BE119" i="3"/>
  <c r="BD119" i="3"/>
  <c r="BC119" i="3"/>
  <c r="BB119" i="3"/>
  <c r="BA119" i="3"/>
  <c r="AZ119" i="3"/>
  <c r="AY119" i="3"/>
  <c r="AX119" i="3"/>
  <c r="AW119" i="3"/>
  <c r="AV119" i="3"/>
  <c r="AU119" i="3"/>
  <c r="AT119" i="3"/>
  <c r="AS119" i="3"/>
  <c r="AR119" i="3"/>
  <c r="AQ119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V119" i="3"/>
  <c r="U119" i="3"/>
  <c r="T119" i="3"/>
  <c r="S119" i="3"/>
  <c r="R119" i="3"/>
  <c r="Q119" i="3"/>
  <c r="P119" i="3"/>
  <c r="O119" i="3"/>
  <c r="N119" i="3"/>
  <c r="M119" i="3"/>
  <c r="L119" i="3"/>
  <c r="K119" i="3"/>
  <c r="J119" i="3"/>
  <c r="I119" i="3"/>
  <c r="H119" i="3"/>
  <c r="G119" i="3"/>
  <c r="F119" i="3"/>
  <c r="E119" i="3"/>
  <c r="D119" i="3"/>
  <c r="FT118" i="3"/>
  <c r="FS118" i="3"/>
  <c r="FR118" i="3"/>
  <c r="FQ118" i="3"/>
  <c r="FP118" i="3"/>
  <c r="FO118" i="3"/>
  <c r="FN118" i="3"/>
  <c r="FM118" i="3"/>
  <c r="FL118" i="3"/>
  <c r="FK118" i="3"/>
  <c r="FJ118" i="3"/>
  <c r="FI118" i="3"/>
  <c r="FH118" i="3"/>
  <c r="FG118" i="3"/>
  <c r="FF118" i="3"/>
  <c r="FE118" i="3"/>
  <c r="FD118" i="3"/>
  <c r="FC118" i="3"/>
  <c r="FB118" i="3"/>
  <c r="FA118" i="3"/>
  <c r="EZ118" i="3"/>
  <c r="EY118" i="3"/>
  <c r="EX118" i="3"/>
  <c r="EW118" i="3"/>
  <c r="EV118" i="3"/>
  <c r="EU118" i="3"/>
  <c r="ET118" i="3"/>
  <c r="ES118" i="3"/>
  <c r="ER118" i="3"/>
  <c r="EQ118" i="3"/>
  <c r="EP118" i="3"/>
  <c r="EO118" i="3"/>
  <c r="EN118" i="3"/>
  <c r="EM118" i="3"/>
  <c r="EL118" i="3"/>
  <c r="EK118" i="3"/>
  <c r="EJ118" i="3"/>
  <c r="EI118" i="3"/>
  <c r="EH118" i="3"/>
  <c r="EG118" i="3"/>
  <c r="EF118" i="3"/>
  <c r="EE118" i="3"/>
  <c r="ED118" i="3"/>
  <c r="EC118" i="3"/>
  <c r="EB118" i="3"/>
  <c r="EA118" i="3"/>
  <c r="DZ118" i="3"/>
  <c r="DY118" i="3"/>
  <c r="DX118" i="3"/>
  <c r="DW118" i="3"/>
  <c r="DV118" i="3"/>
  <c r="DU118" i="3"/>
  <c r="DT118" i="3"/>
  <c r="DS118" i="3"/>
  <c r="DR118" i="3"/>
  <c r="DQ118" i="3"/>
  <c r="DP118" i="3"/>
  <c r="DO118" i="3"/>
  <c r="DN118" i="3"/>
  <c r="DM118" i="3"/>
  <c r="DL118" i="3"/>
  <c r="DK118" i="3"/>
  <c r="DJ118" i="3"/>
  <c r="DI118" i="3"/>
  <c r="DH118" i="3"/>
  <c r="DG118" i="3"/>
  <c r="DF118" i="3"/>
  <c r="DE118" i="3"/>
  <c r="DD118" i="3"/>
  <c r="DC118" i="3"/>
  <c r="DB118" i="3"/>
  <c r="DA118" i="3"/>
  <c r="CZ118" i="3"/>
  <c r="CY118" i="3"/>
  <c r="CX118" i="3"/>
  <c r="CW118" i="3"/>
  <c r="CV118" i="3"/>
  <c r="CU118" i="3"/>
  <c r="CT118" i="3"/>
  <c r="CS118" i="3"/>
  <c r="CR118" i="3"/>
  <c r="CQ118" i="3"/>
  <c r="CP118" i="3"/>
  <c r="CO118" i="3"/>
  <c r="CN118" i="3"/>
  <c r="CM118" i="3"/>
  <c r="CL118" i="3"/>
  <c r="CK118" i="3"/>
  <c r="CJ118" i="3"/>
  <c r="CI118" i="3"/>
  <c r="CH118" i="3"/>
  <c r="CG118" i="3"/>
  <c r="CF118" i="3"/>
  <c r="CE118" i="3"/>
  <c r="CD118" i="3"/>
  <c r="CC118" i="3"/>
  <c r="CB118" i="3"/>
  <c r="CA118" i="3"/>
  <c r="BZ118" i="3"/>
  <c r="BY118" i="3"/>
  <c r="BX118" i="3"/>
  <c r="BW118" i="3"/>
  <c r="BV118" i="3"/>
  <c r="BU118" i="3"/>
  <c r="BT118" i="3"/>
  <c r="BS118" i="3"/>
  <c r="BR118" i="3"/>
  <c r="BQ118" i="3"/>
  <c r="BP118" i="3"/>
  <c r="BO118" i="3"/>
  <c r="BN118" i="3"/>
  <c r="BM118" i="3"/>
  <c r="BL118" i="3"/>
  <c r="BK118" i="3"/>
  <c r="BJ118" i="3"/>
  <c r="BI118" i="3"/>
  <c r="BH118" i="3"/>
  <c r="BG118" i="3"/>
  <c r="BF118" i="3"/>
  <c r="BE118" i="3"/>
  <c r="BD118" i="3"/>
  <c r="BC118" i="3"/>
  <c r="BB118" i="3"/>
  <c r="BA118" i="3"/>
  <c r="AZ118" i="3"/>
  <c r="AY118" i="3"/>
  <c r="AX118" i="3"/>
  <c r="AW118" i="3"/>
  <c r="AV118" i="3"/>
  <c r="AU118" i="3"/>
  <c r="AT118" i="3"/>
  <c r="AS118" i="3"/>
  <c r="AR118" i="3"/>
  <c r="AQ118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F118" i="3"/>
  <c r="E118" i="3"/>
  <c r="D118" i="3"/>
  <c r="FT117" i="3"/>
  <c r="FS117" i="3"/>
  <c r="FR117" i="3"/>
  <c r="FQ117" i="3"/>
  <c r="FP117" i="3"/>
  <c r="FO117" i="3"/>
  <c r="FN117" i="3"/>
  <c r="FM117" i="3"/>
  <c r="FL117" i="3"/>
  <c r="FK117" i="3"/>
  <c r="FJ117" i="3"/>
  <c r="FI117" i="3"/>
  <c r="FH117" i="3"/>
  <c r="FG117" i="3"/>
  <c r="FF117" i="3"/>
  <c r="FE117" i="3"/>
  <c r="FD117" i="3"/>
  <c r="FC117" i="3"/>
  <c r="FB117" i="3"/>
  <c r="FA117" i="3"/>
  <c r="EZ117" i="3"/>
  <c r="EY117" i="3"/>
  <c r="EX117" i="3"/>
  <c r="EW117" i="3"/>
  <c r="EV117" i="3"/>
  <c r="EU117" i="3"/>
  <c r="ET117" i="3"/>
  <c r="ES117" i="3"/>
  <c r="ER117" i="3"/>
  <c r="EQ117" i="3"/>
  <c r="EP117" i="3"/>
  <c r="EO117" i="3"/>
  <c r="EN117" i="3"/>
  <c r="EM117" i="3"/>
  <c r="EL117" i="3"/>
  <c r="EK117" i="3"/>
  <c r="EJ117" i="3"/>
  <c r="EI117" i="3"/>
  <c r="EH117" i="3"/>
  <c r="EG117" i="3"/>
  <c r="EF117" i="3"/>
  <c r="EE117" i="3"/>
  <c r="ED117" i="3"/>
  <c r="EC117" i="3"/>
  <c r="EB117" i="3"/>
  <c r="EA117" i="3"/>
  <c r="DZ117" i="3"/>
  <c r="DY117" i="3"/>
  <c r="DX117" i="3"/>
  <c r="DW117" i="3"/>
  <c r="DV117" i="3"/>
  <c r="DU117" i="3"/>
  <c r="DT117" i="3"/>
  <c r="DS117" i="3"/>
  <c r="DR117" i="3"/>
  <c r="DQ117" i="3"/>
  <c r="DP117" i="3"/>
  <c r="DO117" i="3"/>
  <c r="DN117" i="3"/>
  <c r="DM117" i="3"/>
  <c r="DL117" i="3"/>
  <c r="DK117" i="3"/>
  <c r="DJ117" i="3"/>
  <c r="DI117" i="3"/>
  <c r="DH117" i="3"/>
  <c r="DG117" i="3"/>
  <c r="DF117" i="3"/>
  <c r="DE117" i="3"/>
  <c r="DD117" i="3"/>
  <c r="DC117" i="3"/>
  <c r="DB117" i="3"/>
  <c r="DA117" i="3"/>
  <c r="CZ117" i="3"/>
  <c r="CY117" i="3"/>
  <c r="CX117" i="3"/>
  <c r="CW117" i="3"/>
  <c r="CV117" i="3"/>
  <c r="CU117" i="3"/>
  <c r="CT117" i="3"/>
  <c r="CS117" i="3"/>
  <c r="CR117" i="3"/>
  <c r="CQ117" i="3"/>
  <c r="CP117" i="3"/>
  <c r="CO117" i="3"/>
  <c r="CN117" i="3"/>
  <c r="CM117" i="3"/>
  <c r="CL117" i="3"/>
  <c r="CK117" i="3"/>
  <c r="CJ117" i="3"/>
  <c r="CI117" i="3"/>
  <c r="CH117" i="3"/>
  <c r="CG117" i="3"/>
  <c r="CF117" i="3"/>
  <c r="CE117" i="3"/>
  <c r="CD117" i="3"/>
  <c r="CC117" i="3"/>
  <c r="CB117" i="3"/>
  <c r="CA117" i="3"/>
  <c r="BZ117" i="3"/>
  <c r="BY117" i="3"/>
  <c r="BX117" i="3"/>
  <c r="BW117" i="3"/>
  <c r="BV117" i="3"/>
  <c r="BU117" i="3"/>
  <c r="BT117" i="3"/>
  <c r="BS117" i="3"/>
  <c r="BR117" i="3"/>
  <c r="BQ117" i="3"/>
  <c r="BP117" i="3"/>
  <c r="BO117" i="3"/>
  <c r="BN117" i="3"/>
  <c r="BM117" i="3"/>
  <c r="BL117" i="3"/>
  <c r="BK117" i="3"/>
  <c r="BJ117" i="3"/>
  <c r="BI117" i="3"/>
  <c r="BH117" i="3"/>
  <c r="BG117" i="3"/>
  <c r="BF117" i="3"/>
  <c r="BE117" i="3"/>
  <c r="BD117" i="3"/>
  <c r="BC117" i="3"/>
  <c r="BB117" i="3"/>
  <c r="BA117" i="3"/>
  <c r="AZ117" i="3"/>
  <c r="AY117" i="3"/>
  <c r="AX117" i="3"/>
  <c r="AW117" i="3"/>
  <c r="AV117" i="3"/>
  <c r="AU117" i="3"/>
  <c r="AT117" i="3"/>
  <c r="AS117" i="3"/>
  <c r="AR117" i="3"/>
  <c r="AQ117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V117" i="3"/>
  <c r="U117" i="3"/>
  <c r="T117" i="3"/>
  <c r="S117" i="3"/>
  <c r="R117" i="3"/>
  <c r="Q117" i="3"/>
  <c r="P117" i="3"/>
  <c r="O117" i="3"/>
  <c r="N117" i="3"/>
  <c r="M117" i="3"/>
  <c r="L117" i="3"/>
  <c r="K117" i="3"/>
  <c r="J117" i="3"/>
  <c r="I117" i="3"/>
  <c r="H117" i="3"/>
  <c r="G117" i="3"/>
  <c r="F117" i="3"/>
  <c r="E117" i="3"/>
  <c r="D117" i="3"/>
  <c r="FT116" i="3"/>
  <c r="FS116" i="3"/>
  <c r="FR116" i="3"/>
  <c r="FQ116" i="3"/>
  <c r="FP116" i="3"/>
  <c r="FO116" i="3"/>
  <c r="FN116" i="3"/>
  <c r="FM116" i="3"/>
  <c r="FL116" i="3"/>
  <c r="FK116" i="3"/>
  <c r="FJ116" i="3"/>
  <c r="FI116" i="3"/>
  <c r="FH116" i="3"/>
  <c r="FG116" i="3"/>
  <c r="FF116" i="3"/>
  <c r="FE116" i="3"/>
  <c r="FD116" i="3"/>
  <c r="FC116" i="3"/>
  <c r="FB116" i="3"/>
  <c r="FA116" i="3"/>
  <c r="EZ116" i="3"/>
  <c r="EY116" i="3"/>
  <c r="EX116" i="3"/>
  <c r="EW116" i="3"/>
  <c r="EV116" i="3"/>
  <c r="EU116" i="3"/>
  <c r="ET116" i="3"/>
  <c r="ES116" i="3"/>
  <c r="ER116" i="3"/>
  <c r="EQ116" i="3"/>
  <c r="EP116" i="3"/>
  <c r="EO116" i="3"/>
  <c r="EN116" i="3"/>
  <c r="EM116" i="3"/>
  <c r="EL116" i="3"/>
  <c r="EK116" i="3"/>
  <c r="EJ116" i="3"/>
  <c r="EI116" i="3"/>
  <c r="EH116" i="3"/>
  <c r="EG116" i="3"/>
  <c r="EF116" i="3"/>
  <c r="EE116" i="3"/>
  <c r="ED116" i="3"/>
  <c r="EC116" i="3"/>
  <c r="EB116" i="3"/>
  <c r="EA116" i="3"/>
  <c r="DZ116" i="3"/>
  <c r="DY116" i="3"/>
  <c r="DX116" i="3"/>
  <c r="DW116" i="3"/>
  <c r="DV116" i="3"/>
  <c r="DU116" i="3"/>
  <c r="DT116" i="3"/>
  <c r="DS116" i="3"/>
  <c r="DR116" i="3"/>
  <c r="DQ116" i="3"/>
  <c r="DP116" i="3"/>
  <c r="DO116" i="3"/>
  <c r="DN116" i="3"/>
  <c r="DM116" i="3"/>
  <c r="DL116" i="3"/>
  <c r="DK116" i="3"/>
  <c r="DJ116" i="3"/>
  <c r="DI116" i="3"/>
  <c r="DH116" i="3"/>
  <c r="DG116" i="3"/>
  <c r="DF116" i="3"/>
  <c r="DE116" i="3"/>
  <c r="DD116" i="3"/>
  <c r="DC116" i="3"/>
  <c r="DB116" i="3"/>
  <c r="DA116" i="3"/>
  <c r="CZ116" i="3"/>
  <c r="CY116" i="3"/>
  <c r="CX116" i="3"/>
  <c r="CW116" i="3"/>
  <c r="CV116" i="3"/>
  <c r="CU116" i="3"/>
  <c r="CT116" i="3"/>
  <c r="CS116" i="3"/>
  <c r="CR116" i="3"/>
  <c r="CQ116" i="3"/>
  <c r="CP116" i="3"/>
  <c r="CO116" i="3"/>
  <c r="CN116" i="3"/>
  <c r="CM116" i="3"/>
  <c r="CL116" i="3"/>
  <c r="CK116" i="3"/>
  <c r="CJ116" i="3"/>
  <c r="CI116" i="3"/>
  <c r="CH116" i="3"/>
  <c r="CG116" i="3"/>
  <c r="CF116" i="3"/>
  <c r="CE116" i="3"/>
  <c r="CD116" i="3"/>
  <c r="CC116" i="3"/>
  <c r="CB116" i="3"/>
  <c r="CA116" i="3"/>
  <c r="BZ116" i="3"/>
  <c r="BY116" i="3"/>
  <c r="BX116" i="3"/>
  <c r="BW116" i="3"/>
  <c r="BV116" i="3"/>
  <c r="BU116" i="3"/>
  <c r="BT116" i="3"/>
  <c r="BS116" i="3"/>
  <c r="BR116" i="3"/>
  <c r="BQ116" i="3"/>
  <c r="BP116" i="3"/>
  <c r="BO116" i="3"/>
  <c r="BN116" i="3"/>
  <c r="BM116" i="3"/>
  <c r="BL116" i="3"/>
  <c r="BK116" i="3"/>
  <c r="BJ116" i="3"/>
  <c r="BI116" i="3"/>
  <c r="BH116" i="3"/>
  <c r="BG116" i="3"/>
  <c r="BF116" i="3"/>
  <c r="BE116" i="3"/>
  <c r="BD116" i="3"/>
  <c r="BC116" i="3"/>
  <c r="BB116" i="3"/>
  <c r="BA116" i="3"/>
  <c r="AZ116" i="3"/>
  <c r="AY116" i="3"/>
  <c r="AX116" i="3"/>
  <c r="AW116" i="3"/>
  <c r="AV116" i="3"/>
  <c r="AU116" i="3"/>
  <c r="AT116" i="3"/>
  <c r="AS116" i="3"/>
  <c r="AR116" i="3"/>
  <c r="AQ116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V116" i="3"/>
  <c r="U116" i="3"/>
  <c r="T116" i="3"/>
  <c r="S116" i="3"/>
  <c r="R116" i="3"/>
  <c r="Q116" i="3"/>
  <c r="P116" i="3"/>
  <c r="O116" i="3"/>
  <c r="N116" i="3"/>
  <c r="M116" i="3"/>
  <c r="L116" i="3"/>
  <c r="K116" i="3"/>
  <c r="J116" i="3"/>
  <c r="I116" i="3"/>
  <c r="H116" i="3"/>
  <c r="G116" i="3"/>
  <c r="F116" i="3"/>
  <c r="E116" i="3"/>
  <c r="D116" i="3"/>
  <c r="FT115" i="3"/>
  <c r="FS115" i="3"/>
  <c r="FR115" i="3"/>
  <c r="FQ115" i="3"/>
  <c r="FP115" i="3"/>
  <c r="FO115" i="3"/>
  <c r="FN115" i="3"/>
  <c r="FM115" i="3"/>
  <c r="FL115" i="3"/>
  <c r="FK115" i="3"/>
  <c r="FJ115" i="3"/>
  <c r="FI115" i="3"/>
  <c r="FH115" i="3"/>
  <c r="FG115" i="3"/>
  <c r="FF115" i="3"/>
  <c r="FE115" i="3"/>
  <c r="FD115" i="3"/>
  <c r="FC115" i="3"/>
  <c r="FB115" i="3"/>
  <c r="FA115" i="3"/>
  <c r="EZ115" i="3"/>
  <c r="EY115" i="3"/>
  <c r="EX115" i="3"/>
  <c r="EW115" i="3"/>
  <c r="EV115" i="3"/>
  <c r="EU115" i="3"/>
  <c r="ET115" i="3"/>
  <c r="ES115" i="3"/>
  <c r="ER115" i="3"/>
  <c r="EQ115" i="3"/>
  <c r="EP115" i="3"/>
  <c r="EO115" i="3"/>
  <c r="EN115" i="3"/>
  <c r="EM115" i="3"/>
  <c r="EL115" i="3"/>
  <c r="EK115" i="3"/>
  <c r="EJ115" i="3"/>
  <c r="EI115" i="3"/>
  <c r="EH115" i="3"/>
  <c r="EG115" i="3"/>
  <c r="EF115" i="3"/>
  <c r="EE115" i="3"/>
  <c r="ED115" i="3"/>
  <c r="EC115" i="3"/>
  <c r="EB115" i="3"/>
  <c r="EA115" i="3"/>
  <c r="DZ115" i="3"/>
  <c r="DY115" i="3"/>
  <c r="DX115" i="3"/>
  <c r="DW115" i="3"/>
  <c r="DV115" i="3"/>
  <c r="DU115" i="3"/>
  <c r="DT115" i="3"/>
  <c r="DS115" i="3"/>
  <c r="DR115" i="3"/>
  <c r="DQ115" i="3"/>
  <c r="DP115" i="3"/>
  <c r="DO115" i="3"/>
  <c r="DN115" i="3"/>
  <c r="DM115" i="3"/>
  <c r="DL115" i="3"/>
  <c r="DK115" i="3"/>
  <c r="DJ115" i="3"/>
  <c r="DI115" i="3"/>
  <c r="DH115" i="3"/>
  <c r="DG115" i="3"/>
  <c r="DF115" i="3"/>
  <c r="DE115" i="3"/>
  <c r="DD115" i="3"/>
  <c r="DC115" i="3"/>
  <c r="DB115" i="3"/>
  <c r="DA115" i="3"/>
  <c r="CZ115" i="3"/>
  <c r="CY115" i="3"/>
  <c r="CX115" i="3"/>
  <c r="CW115" i="3"/>
  <c r="CV115" i="3"/>
  <c r="CU115" i="3"/>
  <c r="CT115" i="3"/>
  <c r="CS115" i="3"/>
  <c r="CR115" i="3"/>
  <c r="CQ115" i="3"/>
  <c r="CP115" i="3"/>
  <c r="CO115" i="3"/>
  <c r="CN115" i="3"/>
  <c r="CM115" i="3"/>
  <c r="CL115" i="3"/>
  <c r="CK115" i="3"/>
  <c r="CJ115" i="3"/>
  <c r="CI115" i="3"/>
  <c r="CH115" i="3"/>
  <c r="CG115" i="3"/>
  <c r="CF115" i="3"/>
  <c r="CE115" i="3"/>
  <c r="CD115" i="3"/>
  <c r="CC115" i="3"/>
  <c r="CB115" i="3"/>
  <c r="CA115" i="3"/>
  <c r="BZ115" i="3"/>
  <c r="BY115" i="3"/>
  <c r="BX115" i="3"/>
  <c r="BW115" i="3"/>
  <c r="BV115" i="3"/>
  <c r="BU115" i="3"/>
  <c r="BT115" i="3"/>
  <c r="BS115" i="3"/>
  <c r="BR115" i="3"/>
  <c r="BQ115" i="3"/>
  <c r="BP115" i="3"/>
  <c r="BO115" i="3"/>
  <c r="BN115" i="3"/>
  <c r="BM115" i="3"/>
  <c r="BL115" i="3"/>
  <c r="BK115" i="3"/>
  <c r="BJ115" i="3"/>
  <c r="BI115" i="3"/>
  <c r="BH115" i="3"/>
  <c r="BG115" i="3"/>
  <c r="BF115" i="3"/>
  <c r="BE115" i="3"/>
  <c r="BD115" i="3"/>
  <c r="BC115" i="3"/>
  <c r="BB115" i="3"/>
  <c r="BA115" i="3"/>
  <c r="AZ115" i="3"/>
  <c r="AY115" i="3"/>
  <c r="AX115" i="3"/>
  <c r="AW115" i="3"/>
  <c r="AV115" i="3"/>
  <c r="AU115" i="3"/>
  <c r="AT115" i="3"/>
  <c r="AS115" i="3"/>
  <c r="AR115" i="3"/>
  <c r="AQ115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D115" i="3"/>
  <c r="FT114" i="3"/>
  <c r="FS114" i="3"/>
  <c r="FR114" i="3"/>
  <c r="FQ114" i="3"/>
  <c r="FP114" i="3"/>
  <c r="FO114" i="3"/>
  <c r="FN114" i="3"/>
  <c r="FM114" i="3"/>
  <c r="FL114" i="3"/>
  <c r="FK114" i="3"/>
  <c r="FJ114" i="3"/>
  <c r="FI114" i="3"/>
  <c r="FH114" i="3"/>
  <c r="FG114" i="3"/>
  <c r="FF114" i="3"/>
  <c r="FE114" i="3"/>
  <c r="FD114" i="3"/>
  <c r="FC114" i="3"/>
  <c r="FB114" i="3"/>
  <c r="FA114" i="3"/>
  <c r="EZ114" i="3"/>
  <c r="EY114" i="3"/>
  <c r="EX114" i="3"/>
  <c r="EW114" i="3"/>
  <c r="EV114" i="3"/>
  <c r="EU114" i="3"/>
  <c r="ET114" i="3"/>
  <c r="ES114" i="3"/>
  <c r="ER114" i="3"/>
  <c r="EQ114" i="3"/>
  <c r="EP114" i="3"/>
  <c r="EO114" i="3"/>
  <c r="EN114" i="3"/>
  <c r="EM114" i="3"/>
  <c r="EL114" i="3"/>
  <c r="EK114" i="3"/>
  <c r="EJ114" i="3"/>
  <c r="EI114" i="3"/>
  <c r="EH114" i="3"/>
  <c r="EG114" i="3"/>
  <c r="EF114" i="3"/>
  <c r="EE114" i="3"/>
  <c r="ED114" i="3"/>
  <c r="EC114" i="3"/>
  <c r="EB114" i="3"/>
  <c r="EA114" i="3"/>
  <c r="DZ114" i="3"/>
  <c r="DY114" i="3"/>
  <c r="DX114" i="3"/>
  <c r="DW114" i="3"/>
  <c r="DV114" i="3"/>
  <c r="DU114" i="3"/>
  <c r="DT114" i="3"/>
  <c r="DS114" i="3"/>
  <c r="DR114" i="3"/>
  <c r="DQ114" i="3"/>
  <c r="DP114" i="3"/>
  <c r="DO114" i="3"/>
  <c r="DN114" i="3"/>
  <c r="DM114" i="3"/>
  <c r="DL114" i="3"/>
  <c r="DK114" i="3"/>
  <c r="DJ114" i="3"/>
  <c r="DI114" i="3"/>
  <c r="DH114" i="3"/>
  <c r="DG114" i="3"/>
  <c r="DF114" i="3"/>
  <c r="DE114" i="3"/>
  <c r="DD114" i="3"/>
  <c r="DC114" i="3"/>
  <c r="DB114" i="3"/>
  <c r="DA114" i="3"/>
  <c r="CZ114" i="3"/>
  <c r="CY114" i="3"/>
  <c r="CX114" i="3"/>
  <c r="CW114" i="3"/>
  <c r="CV114" i="3"/>
  <c r="CU114" i="3"/>
  <c r="CT114" i="3"/>
  <c r="CS114" i="3"/>
  <c r="CR114" i="3"/>
  <c r="CQ114" i="3"/>
  <c r="CP114" i="3"/>
  <c r="CO114" i="3"/>
  <c r="CN114" i="3"/>
  <c r="CM114" i="3"/>
  <c r="CL114" i="3"/>
  <c r="CK114" i="3"/>
  <c r="CJ114" i="3"/>
  <c r="CI114" i="3"/>
  <c r="CH114" i="3"/>
  <c r="CG114" i="3"/>
  <c r="CF114" i="3"/>
  <c r="CE114" i="3"/>
  <c r="CD114" i="3"/>
  <c r="CC114" i="3"/>
  <c r="CB114" i="3"/>
  <c r="CA114" i="3"/>
  <c r="BZ114" i="3"/>
  <c r="BY114" i="3"/>
  <c r="BX114" i="3"/>
  <c r="BW114" i="3"/>
  <c r="BV114" i="3"/>
  <c r="BU114" i="3"/>
  <c r="BT114" i="3"/>
  <c r="BS114" i="3"/>
  <c r="BR114" i="3"/>
  <c r="BQ114" i="3"/>
  <c r="BP114" i="3"/>
  <c r="BO114" i="3"/>
  <c r="BN114" i="3"/>
  <c r="BM114" i="3"/>
  <c r="BL114" i="3"/>
  <c r="BK114" i="3"/>
  <c r="BJ114" i="3"/>
  <c r="BI114" i="3"/>
  <c r="BH114" i="3"/>
  <c r="BG114" i="3"/>
  <c r="BF114" i="3"/>
  <c r="BE114" i="3"/>
  <c r="BD114" i="3"/>
  <c r="BC114" i="3"/>
  <c r="BB114" i="3"/>
  <c r="BA114" i="3"/>
  <c r="AZ114" i="3"/>
  <c r="AY114" i="3"/>
  <c r="AX114" i="3"/>
  <c r="AW114" i="3"/>
  <c r="AV114" i="3"/>
  <c r="AU114" i="3"/>
  <c r="AT114" i="3"/>
  <c r="AS114" i="3"/>
  <c r="AR114" i="3"/>
  <c r="AQ114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V114" i="3"/>
  <c r="U114" i="3"/>
  <c r="T114" i="3"/>
  <c r="S114" i="3"/>
  <c r="R114" i="3"/>
  <c r="Q114" i="3"/>
  <c r="P114" i="3"/>
  <c r="O114" i="3"/>
  <c r="N114" i="3"/>
  <c r="M114" i="3"/>
  <c r="L114" i="3"/>
  <c r="K114" i="3"/>
  <c r="J114" i="3"/>
  <c r="I114" i="3"/>
  <c r="H114" i="3"/>
  <c r="G114" i="3"/>
  <c r="F114" i="3"/>
  <c r="E114" i="3"/>
  <c r="D114" i="3"/>
  <c r="FT113" i="3"/>
  <c r="FS113" i="3"/>
  <c r="FR113" i="3"/>
  <c r="FQ113" i="3"/>
  <c r="FP113" i="3"/>
  <c r="FO113" i="3"/>
  <c r="FN113" i="3"/>
  <c r="FM113" i="3"/>
  <c r="FL113" i="3"/>
  <c r="FK113" i="3"/>
  <c r="FJ113" i="3"/>
  <c r="FI113" i="3"/>
  <c r="FH113" i="3"/>
  <c r="FG113" i="3"/>
  <c r="FF113" i="3"/>
  <c r="FE113" i="3"/>
  <c r="FD113" i="3"/>
  <c r="FC113" i="3"/>
  <c r="FB113" i="3"/>
  <c r="FA113" i="3"/>
  <c r="EZ113" i="3"/>
  <c r="EY113" i="3"/>
  <c r="EX113" i="3"/>
  <c r="EW113" i="3"/>
  <c r="EV113" i="3"/>
  <c r="EU113" i="3"/>
  <c r="ET113" i="3"/>
  <c r="ES113" i="3"/>
  <c r="ER113" i="3"/>
  <c r="EQ113" i="3"/>
  <c r="EP113" i="3"/>
  <c r="EO113" i="3"/>
  <c r="EN113" i="3"/>
  <c r="EM113" i="3"/>
  <c r="EL113" i="3"/>
  <c r="EK113" i="3"/>
  <c r="EJ113" i="3"/>
  <c r="EI113" i="3"/>
  <c r="EH113" i="3"/>
  <c r="EG113" i="3"/>
  <c r="EF113" i="3"/>
  <c r="EE113" i="3"/>
  <c r="ED113" i="3"/>
  <c r="EC113" i="3"/>
  <c r="EB113" i="3"/>
  <c r="EA113" i="3"/>
  <c r="DZ113" i="3"/>
  <c r="DY113" i="3"/>
  <c r="DX113" i="3"/>
  <c r="DW113" i="3"/>
  <c r="DV113" i="3"/>
  <c r="DU113" i="3"/>
  <c r="DT113" i="3"/>
  <c r="DS113" i="3"/>
  <c r="DR113" i="3"/>
  <c r="DQ113" i="3"/>
  <c r="DP113" i="3"/>
  <c r="DO113" i="3"/>
  <c r="DN113" i="3"/>
  <c r="DM113" i="3"/>
  <c r="DL113" i="3"/>
  <c r="DK113" i="3"/>
  <c r="DJ113" i="3"/>
  <c r="DI113" i="3"/>
  <c r="DH113" i="3"/>
  <c r="DG113" i="3"/>
  <c r="DF113" i="3"/>
  <c r="DE113" i="3"/>
  <c r="DD113" i="3"/>
  <c r="DC113" i="3"/>
  <c r="DB113" i="3"/>
  <c r="DA113" i="3"/>
  <c r="CZ113" i="3"/>
  <c r="CY113" i="3"/>
  <c r="CX113" i="3"/>
  <c r="CW113" i="3"/>
  <c r="CV113" i="3"/>
  <c r="CU113" i="3"/>
  <c r="CT113" i="3"/>
  <c r="CS113" i="3"/>
  <c r="CR113" i="3"/>
  <c r="CQ113" i="3"/>
  <c r="CP113" i="3"/>
  <c r="CO113" i="3"/>
  <c r="CN113" i="3"/>
  <c r="CM113" i="3"/>
  <c r="CL113" i="3"/>
  <c r="CK113" i="3"/>
  <c r="CJ113" i="3"/>
  <c r="CI113" i="3"/>
  <c r="CH113" i="3"/>
  <c r="CG113" i="3"/>
  <c r="CF113" i="3"/>
  <c r="CE113" i="3"/>
  <c r="CD113" i="3"/>
  <c r="CC113" i="3"/>
  <c r="CB113" i="3"/>
  <c r="CA113" i="3"/>
  <c r="BZ113" i="3"/>
  <c r="BY113" i="3"/>
  <c r="BX113" i="3"/>
  <c r="BW113" i="3"/>
  <c r="BV113" i="3"/>
  <c r="BU113" i="3"/>
  <c r="BT113" i="3"/>
  <c r="BS113" i="3"/>
  <c r="BR113" i="3"/>
  <c r="BQ113" i="3"/>
  <c r="BP113" i="3"/>
  <c r="BO113" i="3"/>
  <c r="BN113" i="3"/>
  <c r="BM113" i="3"/>
  <c r="BL113" i="3"/>
  <c r="BK113" i="3"/>
  <c r="BJ113" i="3"/>
  <c r="BI113" i="3"/>
  <c r="BH113" i="3"/>
  <c r="BG113" i="3"/>
  <c r="BF113" i="3"/>
  <c r="BE113" i="3"/>
  <c r="BD113" i="3"/>
  <c r="BC113" i="3"/>
  <c r="BB113" i="3"/>
  <c r="BA113" i="3"/>
  <c r="AZ113" i="3"/>
  <c r="AY113" i="3"/>
  <c r="AX113" i="3"/>
  <c r="AW113" i="3"/>
  <c r="AV113" i="3"/>
  <c r="AU113" i="3"/>
  <c r="AT113" i="3"/>
  <c r="AS113" i="3"/>
  <c r="AR113" i="3"/>
  <c r="AQ113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U113" i="3"/>
  <c r="T113" i="3"/>
  <c r="S113" i="3"/>
  <c r="R113" i="3"/>
  <c r="Q113" i="3"/>
  <c r="P113" i="3"/>
  <c r="O113" i="3"/>
  <c r="N113" i="3"/>
  <c r="M113" i="3"/>
  <c r="L113" i="3"/>
  <c r="K113" i="3"/>
  <c r="J113" i="3"/>
  <c r="I113" i="3"/>
  <c r="H113" i="3"/>
  <c r="G113" i="3"/>
  <c r="F113" i="3"/>
  <c r="E113" i="3"/>
  <c r="D113" i="3"/>
  <c r="FT112" i="3"/>
  <c r="FS112" i="3"/>
  <c r="FR112" i="3"/>
  <c r="FQ112" i="3"/>
  <c r="FP112" i="3"/>
  <c r="FO112" i="3"/>
  <c r="FN112" i="3"/>
  <c r="FM112" i="3"/>
  <c r="FL112" i="3"/>
  <c r="FK112" i="3"/>
  <c r="FJ112" i="3"/>
  <c r="FI112" i="3"/>
  <c r="FH112" i="3"/>
  <c r="FG112" i="3"/>
  <c r="FF112" i="3"/>
  <c r="FE112" i="3"/>
  <c r="FD112" i="3"/>
  <c r="FC112" i="3"/>
  <c r="FB112" i="3"/>
  <c r="FA112" i="3"/>
  <c r="EZ112" i="3"/>
  <c r="EY112" i="3"/>
  <c r="EX112" i="3"/>
  <c r="EW112" i="3"/>
  <c r="EV112" i="3"/>
  <c r="EU112" i="3"/>
  <c r="ET112" i="3"/>
  <c r="ES112" i="3"/>
  <c r="ER112" i="3"/>
  <c r="EQ112" i="3"/>
  <c r="EP112" i="3"/>
  <c r="EO112" i="3"/>
  <c r="EN112" i="3"/>
  <c r="EM112" i="3"/>
  <c r="EL112" i="3"/>
  <c r="EK112" i="3"/>
  <c r="EJ112" i="3"/>
  <c r="EI112" i="3"/>
  <c r="EH112" i="3"/>
  <c r="EG112" i="3"/>
  <c r="EF112" i="3"/>
  <c r="EE112" i="3"/>
  <c r="ED112" i="3"/>
  <c r="EC112" i="3"/>
  <c r="EB112" i="3"/>
  <c r="EA112" i="3"/>
  <c r="DZ112" i="3"/>
  <c r="DY112" i="3"/>
  <c r="DX112" i="3"/>
  <c r="DW112" i="3"/>
  <c r="DV112" i="3"/>
  <c r="DU112" i="3"/>
  <c r="DT112" i="3"/>
  <c r="DS112" i="3"/>
  <c r="DR112" i="3"/>
  <c r="DQ112" i="3"/>
  <c r="DP112" i="3"/>
  <c r="DO112" i="3"/>
  <c r="DN112" i="3"/>
  <c r="DM112" i="3"/>
  <c r="DL112" i="3"/>
  <c r="DK112" i="3"/>
  <c r="DJ112" i="3"/>
  <c r="DI112" i="3"/>
  <c r="DH112" i="3"/>
  <c r="DG112" i="3"/>
  <c r="DF112" i="3"/>
  <c r="DE112" i="3"/>
  <c r="DD112" i="3"/>
  <c r="DC112" i="3"/>
  <c r="DB112" i="3"/>
  <c r="DA112" i="3"/>
  <c r="CZ112" i="3"/>
  <c r="CY112" i="3"/>
  <c r="CX112" i="3"/>
  <c r="CW112" i="3"/>
  <c r="CV112" i="3"/>
  <c r="CU112" i="3"/>
  <c r="CT112" i="3"/>
  <c r="CS112" i="3"/>
  <c r="CR112" i="3"/>
  <c r="CQ112" i="3"/>
  <c r="CP112" i="3"/>
  <c r="CO112" i="3"/>
  <c r="CN112" i="3"/>
  <c r="CM112" i="3"/>
  <c r="CL112" i="3"/>
  <c r="CK112" i="3"/>
  <c r="CJ112" i="3"/>
  <c r="CI112" i="3"/>
  <c r="CH112" i="3"/>
  <c r="CG112" i="3"/>
  <c r="CF112" i="3"/>
  <c r="CE112" i="3"/>
  <c r="CD112" i="3"/>
  <c r="CC112" i="3"/>
  <c r="CB112" i="3"/>
  <c r="CA112" i="3"/>
  <c r="BZ112" i="3"/>
  <c r="BY112" i="3"/>
  <c r="BX112" i="3"/>
  <c r="BW112" i="3"/>
  <c r="BV112" i="3"/>
  <c r="BU112" i="3"/>
  <c r="BT112" i="3"/>
  <c r="BS112" i="3"/>
  <c r="BR112" i="3"/>
  <c r="BQ112" i="3"/>
  <c r="BP112" i="3"/>
  <c r="BO112" i="3"/>
  <c r="BN112" i="3"/>
  <c r="BM112" i="3"/>
  <c r="BL112" i="3"/>
  <c r="BK112" i="3"/>
  <c r="BJ112" i="3"/>
  <c r="BI112" i="3"/>
  <c r="BH112" i="3"/>
  <c r="BG112" i="3"/>
  <c r="BF112" i="3"/>
  <c r="BE112" i="3"/>
  <c r="BD112" i="3"/>
  <c r="BC112" i="3"/>
  <c r="BB112" i="3"/>
  <c r="BA112" i="3"/>
  <c r="AZ112" i="3"/>
  <c r="AY112" i="3"/>
  <c r="AX112" i="3"/>
  <c r="AW112" i="3"/>
  <c r="AV112" i="3"/>
  <c r="AU112" i="3"/>
  <c r="AT112" i="3"/>
  <c r="AS112" i="3"/>
  <c r="AR112" i="3"/>
  <c r="AQ112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V112" i="3"/>
  <c r="U112" i="3"/>
  <c r="T112" i="3"/>
  <c r="S112" i="3"/>
  <c r="R112" i="3"/>
  <c r="Q112" i="3"/>
  <c r="P112" i="3"/>
  <c r="O112" i="3"/>
  <c r="N112" i="3"/>
  <c r="M112" i="3"/>
  <c r="L112" i="3"/>
  <c r="K112" i="3"/>
  <c r="J112" i="3"/>
  <c r="I112" i="3"/>
  <c r="H112" i="3"/>
  <c r="G112" i="3"/>
  <c r="F112" i="3"/>
  <c r="E112" i="3"/>
  <c r="D112" i="3"/>
  <c r="FT111" i="3"/>
  <c r="FR32" i="6" s="1"/>
  <c r="GF15" i="8" s="1"/>
  <c r="FS111" i="3"/>
  <c r="FQ32" i="6" s="1"/>
  <c r="GE15" i="8" s="1"/>
  <c r="FR111" i="3"/>
  <c r="FP32" i="6" s="1"/>
  <c r="GD15" i="8" s="1"/>
  <c r="FQ111" i="3"/>
  <c r="FO32" i="6" s="1"/>
  <c r="GC15" i="8" s="1"/>
  <c r="FP111" i="3"/>
  <c r="FN32" i="6" s="1"/>
  <c r="GB15" i="8" s="1"/>
  <c r="FO111" i="3"/>
  <c r="FM32" i="6" s="1"/>
  <c r="GA15" i="8" s="1"/>
  <c r="FN111" i="3"/>
  <c r="FL32" i="6" s="1"/>
  <c r="FZ15" i="8" s="1"/>
  <c r="FM111" i="3"/>
  <c r="FK32" i="6" s="1"/>
  <c r="FY15" i="8" s="1"/>
  <c r="FL111" i="3"/>
  <c r="FJ32" i="6" s="1"/>
  <c r="FX15" i="8" s="1"/>
  <c r="FK111" i="3"/>
  <c r="FI32" i="6" s="1"/>
  <c r="FW15" i="8" s="1"/>
  <c r="FJ111" i="3"/>
  <c r="FH32" i="6" s="1"/>
  <c r="FV15" i="8" s="1"/>
  <c r="FI111" i="3"/>
  <c r="FG32" i="6" s="1"/>
  <c r="FU15" i="8" s="1"/>
  <c r="FH111" i="3"/>
  <c r="FF32" i="6" s="1"/>
  <c r="FT15" i="8" s="1"/>
  <c r="FG111" i="3"/>
  <c r="FE32" i="6" s="1"/>
  <c r="FS15" i="8" s="1"/>
  <c r="FF111" i="3"/>
  <c r="FD32" i="6" s="1"/>
  <c r="FR15" i="8" s="1"/>
  <c r="FE111" i="3"/>
  <c r="FC32" i="6" s="1"/>
  <c r="FQ15" i="8" s="1"/>
  <c r="FD111" i="3"/>
  <c r="FB32" i="6" s="1"/>
  <c r="FP15" i="8" s="1"/>
  <c r="FC111" i="3"/>
  <c r="FA32" i="6" s="1"/>
  <c r="FO15" i="8" s="1"/>
  <c r="FB111" i="3"/>
  <c r="EZ32" i="6" s="1"/>
  <c r="FN15" i="8" s="1"/>
  <c r="FA111" i="3"/>
  <c r="EY32" i="6" s="1"/>
  <c r="FM15" i="8" s="1"/>
  <c r="EZ111" i="3"/>
  <c r="EX32" i="6" s="1"/>
  <c r="FL15" i="8" s="1"/>
  <c r="EY111" i="3"/>
  <c r="EW32" i="6" s="1"/>
  <c r="FK15" i="8" s="1"/>
  <c r="EX111" i="3"/>
  <c r="EV32" i="6" s="1"/>
  <c r="FJ15" i="8" s="1"/>
  <c r="EW111" i="3"/>
  <c r="EU32" i="6" s="1"/>
  <c r="FI15" i="8" s="1"/>
  <c r="EV111" i="3"/>
  <c r="ET32" i="6" s="1"/>
  <c r="FH15" i="8" s="1"/>
  <c r="EU111" i="3"/>
  <c r="ES32" i="6" s="1"/>
  <c r="FG15" i="8" s="1"/>
  <c r="ET111" i="3"/>
  <c r="ER32" i="6" s="1"/>
  <c r="FF15" i="8" s="1"/>
  <c r="ES111" i="3"/>
  <c r="EQ32" i="6" s="1"/>
  <c r="FE15" i="8" s="1"/>
  <c r="ER111" i="3"/>
  <c r="EP32" i="6" s="1"/>
  <c r="FD15" i="8" s="1"/>
  <c r="EQ111" i="3"/>
  <c r="EO32" i="6" s="1"/>
  <c r="FC15" i="8" s="1"/>
  <c r="EP111" i="3"/>
  <c r="EN32" i="6" s="1"/>
  <c r="FB15" i="8" s="1"/>
  <c r="EO111" i="3"/>
  <c r="EM32" i="6" s="1"/>
  <c r="FA15" i="8" s="1"/>
  <c r="EN111" i="3"/>
  <c r="EL32" i="6" s="1"/>
  <c r="EZ15" i="8" s="1"/>
  <c r="EM111" i="3"/>
  <c r="EK32" i="6" s="1"/>
  <c r="EY15" i="8" s="1"/>
  <c r="EL111" i="3"/>
  <c r="EJ32" i="6" s="1"/>
  <c r="EX15" i="8" s="1"/>
  <c r="EK111" i="3"/>
  <c r="EI32" i="6" s="1"/>
  <c r="EW15" i="8" s="1"/>
  <c r="EJ111" i="3"/>
  <c r="EH32" i="6" s="1"/>
  <c r="EV15" i="8" s="1"/>
  <c r="EI111" i="3"/>
  <c r="EG32" i="6" s="1"/>
  <c r="EU15" i="8" s="1"/>
  <c r="EH111" i="3"/>
  <c r="EF32" i="6" s="1"/>
  <c r="ET15" i="8" s="1"/>
  <c r="EG111" i="3"/>
  <c r="EE32" i="6" s="1"/>
  <c r="ES15" i="8" s="1"/>
  <c r="EF111" i="3"/>
  <c r="ED32" i="6" s="1"/>
  <c r="ER15" i="8" s="1"/>
  <c r="EE111" i="3"/>
  <c r="EC32" i="6" s="1"/>
  <c r="EQ15" i="8" s="1"/>
  <c r="ED111" i="3"/>
  <c r="EB32" i="6" s="1"/>
  <c r="EP15" i="8" s="1"/>
  <c r="EC111" i="3"/>
  <c r="EA32" i="6" s="1"/>
  <c r="EO15" i="8" s="1"/>
  <c r="EB111" i="3"/>
  <c r="DZ32" i="6" s="1"/>
  <c r="EN15" i="8" s="1"/>
  <c r="EA111" i="3"/>
  <c r="DY32" i="6" s="1"/>
  <c r="EM15" i="8" s="1"/>
  <c r="DZ111" i="3"/>
  <c r="DX32" i="6" s="1"/>
  <c r="EL15" i="8" s="1"/>
  <c r="DY111" i="3"/>
  <c r="DW32" i="6" s="1"/>
  <c r="EK15" i="8" s="1"/>
  <c r="DX111" i="3"/>
  <c r="DV32" i="6" s="1"/>
  <c r="EJ15" i="8" s="1"/>
  <c r="DW111" i="3"/>
  <c r="DU32" i="6" s="1"/>
  <c r="EI15" i="8" s="1"/>
  <c r="DV111" i="3"/>
  <c r="DT32" i="6" s="1"/>
  <c r="EH15" i="8" s="1"/>
  <c r="DU111" i="3"/>
  <c r="DS32" i="6" s="1"/>
  <c r="EG15" i="8" s="1"/>
  <c r="DT111" i="3"/>
  <c r="DR32" i="6" s="1"/>
  <c r="EF15" i="8" s="1"/>
  <c r="DS111" i="3"/>
  <c r="DQ32" i="6" s="1"/>
  <c r="EE15" i="8" s="1"/>
  <c r="DR111" i="3"/>
  <c r="DP32" i="6" s="1"/>
  <c r="ED15" i="8" s="1"/>
  <c r="DQ111" i="3"/>
  <c r="DO32" i="6" s="1"/>
  <c r="EC15" i="8" s="1"/>
  <c r="DP111" i="3"/>
  <c r="DN32" i="6" s="1"/>
  <c r="EB15" i="8" s="1"/>
  <c r="DO111" i="3"/>
  <c r="DM32" i="6" s="1"/>
  <c r="EA15" i="8" s="1"/>
  <c r="DN111" i="3"/>
  <c r="DL32" i="6" s="1"/>
  <c r="DZ15" i="8" s="1"/>
  <c r="DM111" i="3"/>
  <c r="DK32" i="6" s="1"/>
  <c r="DY15" i="8" s="1"/>
  <c r="DL111" i="3"/>
  <c r="DJ32" i="6" s="1"/>
  <c r="DX15" i="8" s="1"/>
  <c r="DK111" i="3"/>
  <c r="DI32" i="6" s="1"/>
  <c r="DW15" i="8" s="1"/>
  <c r="DJ111" i="3"/>
  <c r="DH32" i="6" s="1"/>
  <c r="DV15" i="8" s="1"/>
  <c r="DI111" i="3"/>
  <c r="DG32" i="6" s="1"/>
  <c r="DU15" i="8" s="1"/>
  <c r="DH111" i="3"/>
  <c r="DF32" i="6" s="1"/>
  <c r="DT15" i="8" s="1"/>
  <c r="DG111" i="3"/>
  <c r="DE32" i="6" s="1"/>
  <c r="DS15" i="8" s="1"/>
  <c r="DF111" i="3"/>
  <c r="DD32" i="6" s="1"/>
  <c r="DR15" i="8" s="1"/>
  <c r="DE111" i="3"/>
  <c r="DC32" i="6" s="1"/>
  <c r="DQ15" i="8" s="1"/>
  <c r="DD111" i="3"/>
  <c r="DB32" i="6" s="1"/>
  <c r="DP15" i="8" s="1"/>
  <c r="DC111" i="3"/>
  <c r="DA32" i="6" s="1"/>
  <c r="DO15" i="8" s="1"/>
  <c r="DB111" i="3"/>
  <c r="CZ32" i="6" s="1"/>
  <c r="DN15" i="8" s="1"/>
  <c r="DA111" i="3"/>
  <c r="CY32" i="6" s="1"/>
  <c r="DM15" i="8" s="1"/>
  <c r="CZ111" i="3"/>
  <c r="CX32" i="6" s="1"/>
  <c r="DL15" i="8" s="1"/>
  <c r="CY111" i="3"/>
  <c r="CW32" i="6" s="1"/>
  <c r="DK15" i="8" s="1"/>
  <c r="CX111" i="3"/>
  <c r="CV32" i="6" s="1"/>
  <c r="DJ15" i="8" s="1"/>
  <c r="CW111" i="3"/>
  <c r="CU32" i="6" s="1"/>
  <c r="DI15" i="8" s="1"/>
  <c r="CV111" i="3"/>
  <c r="CT32" i="6" s="1"/>
  <c r="DH15" i="8" s="1"/>
  <c r="CU111" i="3"/>
  <c r="CS32" i="6" s="1"/>
  <c r="DG15" i="8" s="1"/>
  <c r="CT111" i="3"/>
  <c r="CR32" i="6" s="1"/>
  <c r="DF15" i="8" s="1"/>
  <c r="CS111" i="3"/>
  <c r="CQ32" i="6" s="1"/>
  <c r="DE15" i="8" s="1"/>
  <c r="CR111" i="3"/>
  <c r="CP32" i="6" s="1"/>
  <c r="DD15" i="8" s="1"/>
  <c r="CQ111" i="3"/>
  <c r="CO32" i="6" s="1"/>
  <c r="DC15" i="8" s="1"/>
  <c r="CP111" i="3"/>
  <c r="CN32" i="6" s="1"/>
  <c r="DB15" i="8" s="1"/>
  <c r="CO111" i="3"/>
  <c r="CM32" i="6" s="1"/>
  <c r="DA15" i="8" s="1"/>
  <c r="CN111" i="3"/>
  <c r="CL32" i="6" s="1"/>
  <c r="CZ15" i="8" s="1"/>
  <c r="CM111" i="3"/>
  <c r="CK32" i="6" s="1"/>
  <c r="CY15" i="8" s="1"/>
  <c r="CL111" i="3"/>
  <c r="CJ32" i="6" s="1"/>
  <c r="CX15" i="8" s="1"/>
  <c r="CK111" i="3"/>
  <c r="CI32" i="6" s="1"/>
  <c r="CW15" i="8" s="1"/>
  <c r="CJ111" i="3"/>
  <c r="CH32" i="6" s="1"/>
  <c r="CV15" i="8" s="1"/>
  <c r="CI111" i="3"/>
  <c r="CG32" i="6" s="1"/>
  <c r="CU15" i="8" s="1"/>
  <c r="CH111" i="3"/>
  <c r="CF32" i="6" s="1"/>
  <c r="CT15" i="8" s="1"/>
  <c r="CG111" i="3"/>
  <c r="CE32" i="6" s="1"/>
  <c r="CS15" i="8" s="1"/>
  <c r="CF111" i="3"/>
  <c r="CD32" i="6" s="1"/>
  <c r="CR15" i="8" s="1"/>
  <c r="CE111" i="3"/>
  <c r="CC32" i="6" s="1"/>
  <c r="CQ15" i="8" s="1"/>
  <c r="CD111" i="3"/>
  <c r="CB32" i="6" s="1"/>
  <c r="CP15" i="8" s="1"/>
  <c r="CC111" i="3"/>
  <c r="CA32" i="6" s="1"/>
  <c r="CO15" i="8" s="1"/>
  <c r="CB111" i="3"/>
  <c r="BZ32" i="6" s="1"/>
  <c r="CN15" i="8" s="1"/>
  <c r="CA111" i="3"/>
  <c r="BY32" i="6" s="1"/>
  <c r="CM15" i="8" s="1"/>
  <c r="BZ111" i="3"/>
  <c r="BX32" i="6" s="1"/>
  <c r="CL15" i="8" s="1"/>
  <c r="BY111" i="3"/>
  <c r="BW32" i="6" s="1"/>
  <c r="CK15" i="8" s="1"/>
  <c r="BX111" i="3"/>
  <c r="BV32" i="6" s="1"/>
  <c r="CJ15" i="8" s="1"/>
  <c r="BW111" i="3"/>
  <c r="BU32" i="6" s="1"/>
  <c r="CI15" i="8" s="1"/>
  <c r="BV111" i="3"/>
  <c r="BT32" i="6" s="1"/>
  <c r="CH15" i="8" s="1"/>
  <c r="BU111" i="3"/>
  <c r="BS32" i="6" s="1"/>
  <c r="CG15" i="8" s="1"/>
  <c r="BT111" i="3"/>
  <c r="BR32" i="6" s="1"/>
  <c r="CF15" i="8" s="1"/>
  <c r="BS111" i="3"/>
  <c r="BQ32" i="6" s="1"/>
  <c r="CE15" i="8" s="1"/>
  <c r="BR111" i="3"/>
  <c r="BP32" i="6" s="1"/>
  <c r="CD15" i="8" s="1"/>
  <c r="BQ111" i="3"/>
  <c r="BO32" i="6" s="1"/>
  <c r="CC15" i="8" s="1"/>
  <c r="BP111" i="3"/>
  <c r="BN32" i="6" s="1"/>
  <c r="CB15" i="8" s="1"/>
  <c r="BO111" i="3"/>
  <c r="BM32" i="6" s="1"/>
  <c r="CA15" i="8" s="1"/>
  <c r="BN111" i="3"/>
  <c r="BL32" i="6" s="1"/>
  <c r="BZ15" i="8" s="1"/>
  <c r="BM111" i="3"/>
  <c r="BK32" i="6" s="1"/>
  <c r="BY15" i="8" s="1"/>
  <c r="BL111" i="3"/>
  <c r="BJ32" i="6" s="1"/>
  <c r="BX15" i="8" s="1"/>
  <c r="BK111" i="3"/>
  <c r="BI32" i="6" s="1"/>
  <c r="BW15" i="8" s="1"/>
  <c r="BJ111" i="3"/>
  <c r="BH32" i="6" s="1"/>
  <c r="BV15" i="8" s="1"/>
  <c r="BI111" i="3"/>
  <c r="BG32" i="6" s="1"/>
  <c r="BU15" i="8" s="1"/>
  <c r="BH111" i="3"/>
  <c r="BF32" i="6" s="1"/>
  <c r="BT15" i="8" s="1"/>
  <c r="BG111" i="3"/>
  <c r="BE32" i="6" s="1"/>
  <c r="BS15" i="8" s="1"/>
  <c r="BF111" i="3"/>
  <c r="BD32" i="6" s="1"/>
  <c r="BR15" i="8" s="1"/>
  <c r="BE111" i="3"/>
  <c r="BC32" i="6" s="1"/>
  <c r="BQ15" i="8" s="1"/>
  <c r="BD111" i="3"/>
  <c r="BB32" i="6" s="1"/>
  <c r="BP15" i="8" s="1"/>
  <c r="BC111" i="3"/>
  <c r="BA32" i="6" s="1"/>
  <c r="BO15" i="8" s="1"/>
  <c r="BB111" i="3"/>
  <c r="AZ32" i="6" s="1"/>
  <c r="BN15" i="8" s="1"/>
  <c r="BA111" i="3"/>
  <c r="AY32" i="6" s="1"/>
  <c r="BM15" i="8" s="1"/>
  <c r="AZ111" i="3"/>
  <c r="AX32" i="6" s="1"/>
  <c r="BL15" i="8" s="1"/>
  <c r="AY111" i="3"/>
  <c r="AW32" i="6" s="1"/>
  <c r="BK15" i="8" s="1"/>
  <c r="AX111" i="3"/>
  <c r="AV32" i="6" s="1"/>
  <c r="BJ15" i="8" s="1"/>
  <c r="AW111" i="3"/>
  <c r="AU32" i="6" s="1"/>
  <c r="BI15" i="8" s="1"/>
  <c r="AV111" i="3"/>
  <c r="AT32" i="6" s="1"/>
  <c r="BH15" i="8" s="1"/>
  <c r="AU111" i="3"/>
  <c r="AS32" i="6" s="1"/>
  <c r="BG15" i="8" s="1"/>
  <c r="AT111" i="3"/>
  <c r="AR32" i="6" s="1"/>
  <c r="BF15" i="8" s="1"/>
  <c r="AS111" i="3"/>
  <c r="AQ32" i="6" s="1"/>
  <c r="BE15" i="8" s="1"/>
  <c r="AR111" i="3"/>
  <c r="AP32" i="6" s="1"/>
  <c r="BD15" i="8" s="1"/>
  <c r="AQ111" i="3"/>
  <c r="AO32" i="6" s="1"/>
  <c r="BC15" i="8" s="1"/>
  <c r="AP111" i="3"/>
  <c r="AN32" i="6" s="1"/>
  <c r="BB15" i="8" s="1"/>
  <c r="AO111" i="3"/>
  <c r="AM32" i="6" s="1"/>
  <c r="BA15" i="8" s="1"/>
  <c r="AN111" i="3"/>
  <c r="AL32" i="6" s="1"/>
  <c r="AZ15" i="8" s="1"/>
  <c r="AM111" i="3"/>
  <c r="AK32" i="6" s="1"/>
  <c r="AY15" i="8" s="1"/>
  <c r="AL111" i="3"/>
  <c r="AJ32" i="6" s="1"/>
  <c r="AX15" i="8" s="1"/>
  <c r="AK111" i="3"/>
  <c r="AI32" i="6" s="1"/>
  <c r="AW15" i="8" s="1"/>
  <c r="AJ111" i="3"/>
  <c r="AH32" i="6" s="1"/>
  <c r="AV15" i="8" s="1"/>
  <c r="AI111" i="3"/>
  <c r="AG32" i="6" s="1"/>
  <c r="AU15" i="8" s="1"/>
  <c r="AH111" i="3"/>
  <c r="AF32" i="6" s="1"/>
  <c r="AT15" i="8" s="1"/>
  <c r="AG111" i="3"/>
  <c r="AE32" i="6" s="1"/>
  <c r="AS15" i="8" s="1"/>
  <c r="AF111" i="3"/>
  <c r="AD32" i="6" s="1"/>
  <c r="AR15" i="8" s="1"/>
  <c r="AE111" i="3"/>
  <c r="AC32" i="6" s="1"/>
  <c r="AQ15" i="8" s="1"/>
  <c r="AD111" i="3"/>
  <c r="AB32" i="6" s="1"/>
  <c r="AP15" i="8" s="1"/>
  <c r="AC111" i="3"/>
  <c r="AA32" i="6" s="1"/>
  <c r="AO15" i="8" s="1"/>
  <c r="AB111" i="3"/>
  <c r="Z32" i="6" s="1"/>
  <c r="AN15" i="8" s="1"/>
  <c r="AA111" i="3"/>
  <c r="Y32" i="6" s="1"/>
  <c r="AM15" i="8" s="1"/>
  <c r="Z111" i="3"/>
  <c r="X32" i="6" s="1"/>
  <c r="AL15" i="8" s="1"/>
  <c r="Y111" i="3"/>
  <c r="W32" i="6" s="1"/>
  <c r="AK15" i="8" s="1"/>
  <c r="X111" i="3"/>
  <c r="V32" i="6" s="1"/>
  <c r="AJ15" i="8" s="1"/>
  <c r="W111" i="3"/>
  <c r="U32" i="6" s="1"/>
  <c r="AI15" i="8" s="1"/>
  <c r="V111" i="3"/>
  <c r="T32" i="6" s="1"/>
  <c r="AH15" i="8" s="1"/>
  <c r="U111" i="3"/>
  <c r="S32" i="6" s="1"/>
  <c r="AG15" i="8" s="1"/>
  <c r="T111" i="3"/>
  <c r="R32" i="6" s="1"/>
  <c r="AF15" i="8" s="1"/>
  <c r="S111" i="3"/>
  <c r="Q32" i="6" s="1"/>
  <c r="AE15" i="8" s="1"/>
  <c r="R111" i="3"/>
  <c r="P32" i="6" s="1"/>
  <c r="AD15" i="8" s="1"/>
  <c r="Q111" i="3"/>
  <c r="O32" i="6" s="1"/>
  <c r="AC15" i="8" s="1"/>
  <c r="P111" i="3"/>
  <c r="N32" i="6" s="1"/>
  <c r="AB15" i="8" s="1"/>
  <c r="O111" i="3"/>
  <c r="M32" i="6" s="1"/>
  <c r="AA15" i="8" s="1"/>
  <c r="N111" i="3"/>
  <c r="L32" i="6" s="1"/>
  <c r="Z15" i="8" s="1"/>
  <c r="M111" i="3"/>
  <c r="K32" i="6" s="1"/>
  <c r="Y15" i="8" s="1"/>
  <c r="L111" i="3"/>
  <c r="J32" i="6" s="1"/>
  <c r="X15" i="8" s="1"/>
  <c r="K111" i="3"/>
  <c r="I32" i="6" s="1"/>
  <c r="W15" i="8" s="1"/>
  <c r="J111" i="3"/>
  <c r="H32" i="6" s="1"/>
  <c r="V15" i="8" s="1"/>
  <c r="I111" i="3"/>
  <c r="G32" i="6" s="1"/>
  <c r="U15" i="8" s="1"/>
  <c r="H111" i="3"/>
  <c r="F32" i="6" s="1"/>
  <c r="T15" i="8" s="1"/>
  <c r="G111" i="3"/>
  <c r="E32" i="6" s="1"/>
  <c r="S15" i="8" s="1"/>
  <c r="F111" i="3"/>
  <c r="D32" i="6" s="1"/>
  <c r="R15" i="8" s="1"/>
  <c r="E111" i="3"/>
  <c r="C32" i="6" s="1"/>
  <c r="Q15" i="8" s="1"/>
  <c r="D111" i="3"/>
  <c r="B32" i="6" s="1"/>
  <c r="P15" i="8" s="1"/>
  <c r="FT110" i="3"/>
  <c r="FS110" i="3"/>
  <c r="FR110" i="3"/>
  <c r="FQ110" i="3"/>
  <c r="FP110" i="3"/>
  <c r="FO110" i="3"/>
  <c r="FN110" i="3"/>
  <c r="FM110" i="3"/>
  <c r="FL110" i="3"/>
  <c r="FK110" i="3"/>
  <c r="FJ110" i="3"/>
  <c r="FI110" i="3"/>
  <c r="FH110" i="3"/>
  <c r="FG110" i="3"/>
  <c r="FF110" i="3"/>
  <c r="FE110" i="3"/>
  <c r="FD110" i="3"/>
  <c r="FC110" i="3"/>
  <c r="FB110" i="3"/>
  <c r="FA110" i="3"/>
  <c r="EZ110" i="3"/>
  <c r="EY110" i="3"/>
  <c r="EX110" i="3"/>
  <c r="EW110" i="3"/>
  <c r="EV110" i="3"/>
  <c r="EU110" i="3"/>
  <c r="ET110" i="3"/>
  <c r="ES110" i="3"/>
  <c r="ER110" i="3"/>
  <c r="EQ110" i="3"/>
  <c r="EP110" i="3"/>
  <c r="EO110" i="3"/>
  <c r="EN110" i="3"/>
  <c r="EM110" i="3"/>
  <c r="EL110" i="3"/>
  <c r="EK110" i="3"/>
  <c r="EJ110" i="3"/>
  <c r="EI110" i="3"/>
  <c r="EH110" i="3"/>
  <c r="EG110" i="3"/>
  <c r="EF110" i="3"/>
  <c r="EE110" i="3"/>
  <c r="ED110" i="3"/>
  <c r="EC110" i="3"/>
  <c r="EB110" i="3"/>
  <c r="EA110" i="3"/>
  <c r="DZ110" i="3"/>
  <c r="DY110" i="3"/>
  <c r="DX110" i="3"/>
  <c r="DW110" i="3"/>
  <c r="DV110" i="3"/>
  <c r="DU110" i="3"/>
  <c r="DT110" i="3"/>
  <c r="DS110" i="3"/>
  <c r="DR110" i="3"/>
  <c r="DQ110" i="3"/>
  <c r="DP110" i="3"/>
  <c r="DO110" i="3"/>
  <c r="DN110" i="3"/>
  <c r="DM110" i="3"/>
  <c r="DL110" i="3"/>
  <c r="DK110" i="3"/>
  <c r="DJ110" i="3"/>
  <c r="DI110" i="3"/>
  <c r="DH110" i="3"/>
  <c r="DG110" i="3"/>
  <c r="DF110" i="3"/>
  <c r="DE110" i="3"/>
  <c r="DD110" i="3"/>
  <c r="DC110" i="3"/>
  <c r="DB110" i="3"/>
  <c r="DA110" i="3"/>
  <c r="CZ110" i="3"/>
  <c r="CY110" i="3"/>
  <c r="CX110" i="3"/>
  <c r="CW110" i="3"/>
  <c r="CV110" i="3"/>
  <c r="CU110" i="3"/>
  <c r="CT110" i="3"/>
  <c r="CS110" i="3"/>
  <c r="CR110" i="3"/>
  <c r="CQ110" i="3"/>
  <c r="CP110" i="3"/>
  <c r="CO110" i="3"/>
  <c r="CN110" i="3"/>
  <c r="CM110" i="3"/>
  <c r="CL110" i="3"/>
  <c r="CK110" i="3"/>
  <c r="CJ110" i="3"/>
  <c r="CI110" i="3"/>
  <c r="CH110" i="3"/>
  <c r="CG110" i="3"/>
  <c r="CF110" i="3"/>
  <c r="CE110" i="3"/>
  <c r="CD110" i="3"/>
  <c r="CC110" i="3"/>
  <c r="CB110" i="3"/>
  <c r="CA110" i="3"/>
  <c r="BZ110" i="3"/>
  <c r="BY110" i="3"/>
  <c r="BX110" i="3"/>
  <c r="BW110" i="3"/>
  <c r="BV110" i="3"/>
  <c r="BU110" i="3"/>
  <c r="BT110" i="3"/>
  <c r="BS110" i="3"/>
  <c r="BR110" i="3"/>
  <c r="BQ110" i="3"/>
  <c r="BP110" i="3"/>
  <c r="BO110" i="3"/>
  <c r="BN110" i="3"/>
  <c r="BM110" i="3"/>
  <c r="BL110" i="3"/>
  <c r="BK110" i="3"/>
  <c r="BJ110" i="3"/>
  <c r="BI110" i="3"/>
  <c r="BH110" i="3"/>
  <c r="BG110" i="3"/>
  <c r="BF110" i="3"/>
  <c r="BE110" i="3"/>
  <c r="BD110" i="3"/>
  <c r="BC110" i="3"/>
  <c r="BB110" i="3"/>
  <c r="BA110" i="3"/>
  <c r="AZ110" i="3"/>
  <c r="AY110" i="3"/>
  <c r="AX110" i="3"/>
  <c r="AW110" i="3"/>
  <c r="AV110" i="3"/>
  <c r="AU110" i="3"/>
  <c r="AT110" i="3"/>
  <c r="AS110" i="3"/>
  <c r="AR110" i="3"/>
  <c r="AQ110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D110" i="3"/>
  <c r="FT109" i="3"/>
  <c r="FS109" i="3"/>
  <c r="FR109" i="3"/>
  <c r="FQ109" i="3"/>
  <c r="FP109" i="3"/>
  <c r="FO109" i="3"/>
  <c r="FN109" i="3"/>
  <c r="FM109" i="3"/>
  <c r="FL109" i="3"/>
  <c r="FK109" i="3"/>
  <c r="FJ109" i="3"/>
  <c r="FI109" i="3"/>
  <c r="FH109" i="3"/>
  <c r="FG109" i="3"/>
  <c r="FF109" i="3"/>
  <c r="FE109" i="3"/>
  <c r="FD109" i="3"/>
  <c r="FC109" i="3"/>
  <c r="FB109" i="3"/>
  <c r="FA109" i="3"/>
  <c r="EZ109" i="3"/>
  <c r="EY109" i="3"/>
  <c r="EX109" i="3"/>
  <c r="EW109" i="3"/>
  <c r="EV109" i="3"/>
  <c r="EU109" i="3"/>
  <c r="ET109" i="3"/>
  <c r="ES109" i="3"/>
  <c r="ER109" i="3"/>
  <c r="EQ109" i="3"/>
  <c r="EP109" i="3"/>
  <c r="EO109" i="3"/>
  <c r="EN109" i="3"/>
  <c r="EM109" i="3"/>
  <c r="EL109" i="3"/>
  <c r="EK109" i="3"/>
  <c r="EJ109" i="3"/>
  <c r="EI109" i="3"/>
  <c r="EH109" i="3"/>
  <c r="EG109" i="3"/>
  <c r="EF109" i="3"/>
  <c r="EE109" i="3"/>
  <c r="ED109" i="3"/>
  <c r="EC109" i="3"/>
  <c r="EB109" i="3"/>
  <c r="EA109" i="3"/>
  <c r="DZ109" i="3"/>
  <c r="DY109" i="3"/>
  <c r="DX109" i="3"/>
  <c r="DW109" i="3"/>
  <c r="DV109" i="3"/>
  <c r="DU109" i="3"/>
  <c r="DT109" i="3"/>
  <c r="DS109" i="3"/>
  <c r="DR109" i="3"/>
  <c r="DQ109" i="3"/>
  <c r="DP109" i="3"/>
  <c r="DO109" i="3"/>
  <c r="DN109" i="3"/>
  <c r="DM109" i="3"/>
  <c r="DL109" i="3"/>
  <c r="DK109" i="3"/>
  <c r="DJ109" i="3"/>
  <c r="DI109" i="3"/>
  <c r="DH109" i="3"/>
  <c r="DG109" i="3"/>
  <c r="DF109" i="3"/>
  <c r="DE109" i="3"/>
  <c r="DD109" i="3"/>
  <c r="DC109" i="3"/>
  <c r="DB109" i="3"/>
  <c r="DA109" i="3"/>
  <c r="CZ109" i="3"/>
  <c r="CY109" i="3"/>
  <c r="CX109" i="3"/>
  <c r="CW109" i="3"/>
  <c r="CV109" i="3"/>
  <c r="CU109" i="3"/>
  <c r="CT109" i="3"/>
  <c r="CS109" i="3"/>
  <c r="CR109" i="3"/>
  <c r="CQ109" i="3"/>
  <c r="CP109" i="3"/>
  <c r="CO109" i="3"/>
  <c r="CN109" i="3"/>
  <c r="CM109" i="3"/>
  <c r="CL109" i="3"/>
  <c r="CK109" i="3"/>
  <c r="CJ109" i="3"/>
  <c r="CI109" i="3"/>
  <c r="CH109" i="3"/>
  <c r="CG109" i="3"/>
  <c r="CF109" i="3"/>
  <c r="CE109" i="3"/>
  <c r="CD109" i="3"/>
  <c r="CC109" i="3"/>
  <c r="CB109" i="3"/>
  <c r="CA109" i="3"/>
  <c r="BZ109" i="3"/>
  <c r="BY109" i="3"/>
  <c r="BX109" i="3"/>
  <c r="BW109" i="3"/>
  <c r="BV109" i="3"/>
  <c r="BU109" i="3"/>
  <c r="BT109" i="3"/>
  <c r="BS109" i="3"/>
  <c r="BR109" i="3"/>
  <c r="BQ109" i="3"/>
  <c r="BP109" i="3"/>
  <c r="BO109" i="3"/>
  <c r="BN109" i="3"/>
  <c r="BM109" i="3"/>
  <c r="BL109" i="3"/>
  <c r="BK109" i="3"/>
  <c r="BJ109" i="3"/>
  <c r="BI109" i="3"/>
  <c r="BH109" i="3"/>
  <c r="BG109" i="3"/>
  <c r="BF109" i="3"/>
  <c r="BE109" i="3"/>
  <c r="BD109" i="3"/>
  <c r="BC109" i="3"/>
  <c r="BB109" i="3"/>
  <c r="BA109" i="3"/>
  <c r="AZ109" i="3"/>
  <c r="AY109" i="3"/>
  <c r="AX109" i="3"/>
  <c r="AW109" i="3"/>
  <c r="AV109" i="3"/>
  <c r="AU109" i="3"/>
  <c r="AT109" i="3"/>
  <c r="AS109" i="3"/>
  <c r="AR109" i="3"/>
  <c r="AQ109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V109" i="3"/>
  <c r="U109" i="3"/>
  <c r="T109" i="3"/>
  <c r="S109" i="3"/>
  <c r="R109" i="3"/>
  <c r="Q109" i="3"/>
  <c r="P109" i="3"/>
  <c r="O109" i="3"/>
  <c r="N109" i="3"/>
  <c r="M109" i="3"/>
  <c r="L109" i="3"/>
  <c r="K109" i="3"/>
  <c r="J109" i="3"/>
  <c r="I109" i="3"/>
  <c r="H109" i="3"/>
  <c r="G109" i="3"/>
  <c r="F109" i="3"/>
  <c r="E109" i="3"/>
  <c r="D109" i="3"/>
  <c r="FT108" i="3"/>
  <c r="FS108" i="3"/>
  <c r="FR108" i="3"/>
  <c r="FQ108" i="3"/>
  <c r="FP108" i="3"/>
  <c r="FO108" i="3"/>
  <c r="FN108" i="3"/>
  <c r="FM108" i="3"/>
  <c r="FL108" i="3"/>
  <c r="FK108" i="3"/>
  <c r="FJ108" i="3"/>
  <c r="FI108" i="3"/>
  <c r="FH108" i="3"/>
  <c r="FG108" i="3"/>
  <c r="FF108" i="3"/>
  <c r="FE108" i="3"/>
  <c r="FD108" i="3"/>
  <c r="FC108" i="3"/>
  <c r="FB108" i="3"/>
  <c r="FA108" i="3"/>
  <c r="EZ108" i="3"/>
  <c r="EY108" i="3"/>
  <c r="EX108" i="3"/>
  <c r="EW108" i="3"/>
  <c r="EV108" i="3"/>
  <c r="EU108" i="3"/>
  <c r="ET108" i="3"/>
  <c r="ES108" i="3"/>
  <c r="ER108" i="3"/>
  <c r="EQ108" i="3"/>
  <c r="EP108" i="3"/>
  <c r="EO108" i="3"/>
  <c r="EN108" i="3"/>
  <c r="EM108" i="3"/>
  <c r="EL108" i="3"/>
  <c r="EK108" i="3"/>
  <c r="EJ108" i="3"/>
  <c r="EI108" i="3"/>
  <c r="EH108" i="3"/>
  <c r="EG108" i="3"/>
  <c r="EF108" i="3"/>
  <c r="EE108" i="3"/>
  <c r="ED108" i="3"/>
  <c r="EC108" i="3"/>
  <c r="EB108" i="3"/>
  <c r="EA108" i="3"/>
  <c r="DZ108" i="3"/>
  <c r="DY108" i="3"/>
  <c r="DX108" i="3"/>
  <c r="DW108" i="3"/>
  <c r="DV108" i="3"/>
  <c r="DU108" i="3"/>
  <c r="DT108" i="3"/>
  <c r="DS108" i="3"/>
  <c r="DR108" i="3"/>
  <c r="DQ108" i="3"/>
  <c r="DP108" i="3"/>
  <c r="DO108" i="3"/>
  <c r="DN108" i="3"/>
  <c r="DM108" i="3"/>
  <c r="DL108" i="3"/>
  <c r="DK108" i="3"/>
  <c r="DJ108" i="3"/>
  <c r="DI108" i="3"/>
  <c r="DH108" i="3"/>
  <c r="DG108" i="3"/>
  <c r="DF108" i="3"/>
  <c r="DE108" i="3"/>
  <c r="DD108" i="3"/>
  <c r="DC108" i="3"/>
  <c r="DB108" i="3"/>
  <c r="DA108" i="3"/>
  <c r="CZ108" i="3"/>
  <c r="CY108" i="3"/>
  <c r="CX108" i="3"/>
  <c r="CW108" i="3"/>
  <c r="CV108" i="3"/>
  <c r="CU108" i="3"/>
  <c r="CT108" i="3"/>
  <c r="CS108" i="3"/>
  <c r="CR108" i="3"/>
  <c r="CQ108" i="3"/>
  <c r="CP108" i="3"/>
  <c r="CO108" i="3"/>
  <c r="CN108" i="3"/>
  <c r="CM108" i="3"/>
  <c r="CL108" i="3"/>
  <c r="CK108" i="3"/>
  <c r="CJ108" i="3"/>
  <c r="CI108" i="3"/>
  <c r="CH108" i="3"/>
  <c r="CG108" i="3"/>
  <c r="CF108" i="3"/>
  <c r="CE108" i="3"/>
  <c r="CD108" i="3"/>
  <c r="CC108" i="3"/>
  <c r="CB108" i="3"/>
  <c r="CA108" i="3"/>
  <c r="BZ108" i="3"/>
  <c r="BY108" i="3"/>
  <c r="BX108" i="3"/>
  <c r="BW108" i="3"/>
  <c r="BV108" i="3"/>
  <c r="BU108" i="3"/>
  <c r="BT108" i="3"/>
  <c r="BS108" i="3"/>
  <c r="BR108" i="3"/>
  <c r="BQ108" i="3"/>
  <c r="BP108" i="3"/>
  <c r="BO108" i="3"/>
  <c r="BN108" i="3"/>
  <c r="BM108" i="3"/>
  <c r="BL108" i="3"/>
  <c r="BK108" i="3"/>
  <c r="BJ108" i="3"/>
  <c r="BI108" i="3"/>
  <c r="BH108" i="3"/>
  <c r="BG108" i="3"/>
  <c r="BF108" i="3"/>
  <c r="BE108" i="3"/>
  <c r="BD108" i="3"/>
  <c r="BC108" i="3"/>
  <c r="BB108" i="3"/>
  <c r="BA108" i="3"/>
  <c r="AZ108" i="3"/>
  <c r="AY108" i="3"/>
  <c r="AX108" i="3"/>
  <c r="AW108" i="3"/>
  <c r="AV108" i="3"/>
  <c r="AU108" i="3"/>
  <c r="AT108" i="3"/>
  <c r="AS108" i="3"/>
  <c r="AR108" i="3"/>
  <c r="AQ108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D108" i="3"/>
  <c r="FT107" i="3"/>
  <c r="FS107" i="3"/>
  <c r="FR107" i="3"/>
  <c r="FQ107" i="3"/>
  <c r="FP107" i="3"/>
  <c r="FO107" i="3"/>
  <c r="FN107" i="3"/>
  <c r="FM107" i="3"/>
  <c r="FL107" i="3"/>
  <c r="FK107" i="3"/>
  <c r="FJ107" i="3"/>
  <c r="FI107" i="3"/>
  <c r="FH107" i="3"/>
  <c r="FG107" i="3"/>
  <c r="FF107" i="3"/>
  <c r="FE107" i="3"/>
  <c r="FD107" i="3"/>
  <c r="FC107" i="3"/>
  <c r="FB107" i="3"/>
  <c r="FA107" i="3"/>
  <c r="EZ107" i="3"/>
  <c r="EY107" i="3"/>
  <c r="EX107" i="3"/>
  <c r="EW107" i="3"/>
  <c r="EV107" i="3"/>
  <c r="EU107" i="3"/>
  <c r="ET107" i="3"/>
  <c r="ES107" i="3"/>
  <c r="ER107" i="3"/>
  <c r="EQ107" i="3"/>
  <c r="EP107" i="3"/>
  <c r="EO107" i="3"/>
  <c r="EN107" i="3"/>
  <c r="EM107" i="3"/>
  <c r="EL107" i="3"/>
  <c r="EK107" i="3"/>
  <c r="EJ107" i="3"/>
  <c r="EI107" i="3"/>
  <c r="EH107" i="3"/>
  <c r="EG107" i="3"/>
  <c r="EF107" i="3"/>
  <c r="EE107" i="3"/>
  <c r="ED107" i="3"/>
  <c r="EC107" i="3"/>
  <c r="EB107" i="3"/>
  <c r="EA107" i="3"/>
  <c r="DZ107" i="3"/>
  <c r="DY107" i="3"/>
  <c r="DX107" i="3"/>
  <c r="DW107" i="3"/>
  <c r="DV107" i="3"/>
  <c r="DU107" i="3"/>
  <c r="DT107" i="3"/>
  <c r="DS107" i="3"/>
  <c r="DR107" i="3"/>
  <c r="DQ107" i="3"/>
  <c r="DP107" i="3"/>
  <c r="DO107" i="3"/>
  <c r="DN107" i="3"/>
  <c r="DM107" i="3"/>
  <c r="DL107" i="3"/>
  <c r="DK107" i="3"/>
  <c r="DJ107" i="3"/>
  <c r="DI107" i="3"/>
  <c r="DH107" i="3"/>
  <c r="DG107" i="3"/>
  <c r="DF107" i="3"/>
  <c r="DE107" i="3"/>
  <c r="DD107" i="3"/>
  <c r="DC107" i="3"/>
  <c r="DB107" i="3"/>
  <c r="DA107" i="3"/>
  <c r="CZ107" i="3"/>
  <c r="CY107" i="3"/>
  <c r="CX107" i="3"/>
  <c r="CW107" i="3"/>
  <c r="CV107" i="3"/>
  <c r="CU107" i="3"/>
  <c r="CT107" i="3"/>
  <c r="CS107" i="3"/>
  <c r="CR107" i="3"/>
  <c r="CQ107" i="3"/>
  <c r="CP107" i="3"/>
  <c r="CO107" i="3"/>
  <c r="CN107" i="3"/>
  <c r="CM107" i="3"/>
  <c r="CL107" i="3"/>
  <c r="CK107" i="3"/>
  <c r="CJ107" i="3"/>
  <c r="CI107" i="3"/>
  <c r="CH107" i="3"/>
  <c r="CG107" i="3"/>
  <c r="CF107" i="3"/>
  <c r="CE107" i="3"/>
  <c r="CD107" i="3"/>
  <c r="CC107" i="3"/>
  <c r="CB107" i="3"/>
  <c r="CA107" i="3"/>
  <c r="BZ107" i="3"/>
  <c r="BY107" i="3"/>
  <c r="BX107" i="3"/>
  <c r="BW107" i="3"/>
  <c r="BV107" i="3"/>
  <c r="BU107" i="3"/>
  <c r="BT107" i="3"/>
  <c r="BS107" i="3"/>
  <c r="BR107" i="3"/>
  <c r="BQ107" i="3"/>
  <c r="BP107" i="3"/>
  <c r="BO107" i="3"/>
  <c r="BN107" i="3"/>
  <c r="BM107" i="3"/>
  <c r="BL107" i="3"/>
  <c r="BK107" i="3"/>
  <c r="BJ107" i="3"/>
  <c r="BI107" i="3"/>
  <c r="BH107" i="3"/>
  <c r="BG107" i="3"/>
  <c r="BF107" i="3"/>
  <c r="BE107" i="3"/>
  <c r="BD107" i="3"/>
  <c r="BC107" i="3"/>
  <c r="BB107" i="3"/>
  <c r="BA107" i="3"/>
  <c r="AZ107" i="3"/>
  <c r="AY107" i="3"/>
  <c r="AX107" i="3"/>
  <c r="AW107" i="3"/>
  <c r="AV107" i="3"/>
  <c r="AU107" i="3"/>
  <c r="AT107" i="3"/>
  <c r="AS107" i="3"/>
  <c r="AR107" i="3"/>
  <c r="AQ107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V107" i="3"/>
  <c r="U107" i="3"/>
  <c r="T107" i="3"/>
  <c r="S107" i="3"/>
  <c r="R107" i="3"/>
  <c r="Q107" i="3"/>
  <c r="P107" i="3"/>
  <c r="O107" i="3"/>
  <c r="N107" i="3"/>
  <c r="M107" i="3"/>
  <c r="L107" i="3"/>
  <c r="K107" i="3"/>
  <c r="J107" i="3"/>
  <c r="I107" i="3"/>
  <c r="H107" i="3"/>
  <c r="G107" i="3"/>
  <c r="F107" i="3"/>
  <c r="E107" i="3"/>
  <c r="D107" i="3"/>
  <c r="FT106" i="3"/>
  <c r="FS106" i="3"/>
  <c r="FR106" i="3"/>
  <c r="FQ106" i="3"/>
  <c r="FP106" i="3"/>
  <c r="FO106" i="3"/>
  <c r="FN106" i="3"/>
  <c r="FM106" i="3"/>
  <c r="FL106" i="3"/>
  <c r="FK106" i="3"/>
  <c r="FJ106" i="3"/>
  <c r="FI106" i="3"/>
  <c r="FH106" i="3"/>
  <c r="FG106" i="3"/>
  <c r="FF106" i="3"/>
  <c r="FE106" i="3"/>
  <c r="FD106" i="3"/>
  <c r="FC106" i="3"/>
  <c r="FB106" i="3"/>
  <c r="FA106" i="3"/>
  <c r="EZ106" i="3"/>
  <c r="EY106" i="3"/>
  <c r="EX106" i="3"/>
  <c r="EW106" i="3"/>
  <c r="EV106" i="3"/>
  <c r="EU106" i="3"/>
  <c r="ET106" i="3"/>
  <c r="ES106" i="3"/>
  <c r="ER106" i="3"/>
  <c r="EQ106" i="3"/>
  <c r="EP106" i="3"/>
  <c r="EO106" i="3"/>
  <c r="EN106" i="3"/>
  <c r="EM106" i="3"/>
  <c r="EL106" i="3"/>
  <c r="EK106" i="3"/>
  <c r="EJ106" i="3"/>
  <c r="EI106" i="3"/>
  <c r="EH106" i="3"/>
  <c r="EG106" i="3"/>
  <c r="EF106" i="3"/>
  <c r="EE106" i="3"/>
  <c r="ED106" i="3"/>
  <c r="EC106" i="3"/>
  <c r="EB106" i="3"/>
  <c r="EA106" i="3"/>
  <c r="DZ106" i="3"/>
  <c r="DY106" i="3"/>
  <c r="DX106" i="3"/>
  <c r="DW106" i="3"/>
  <c r="DV106" i="3"/>
  <c r="DU106" i="3"/>
  <c r="DT106" i="3"/>
  <c r="DS106" i="3"/>
  <c r="DR106" i="3"/>
  <c r="DQ106" i="3"/>
  <c r="DP106" i="3"/>
  <c r="DO106" i="3"/>
  <c r="DN106" i="3"/>
  <c r="DM106" i="3"/>
  <c r="DL106" i="3"/>
  <c r="DK106" i="3"/>
  <c r="DJ106" i="3"/>
  <c r="DI106" i="3"/>
  <c r="DH106" i="3"/>
  <c r="DG106" i="3"/>
  <c r="DF106" i="3"/>
  <c r="DE106" i="3"/>
  <c r="DD106" i="3"/>
  <c r="DC106" i="3"/>
  <c r="DB106" i="3"/>
  <c r="DA106" i="3"/>
  <c r="CZ106" i="3"/>
  <c r="CY106" i="3"/>
  <c r="CX106" i="3"/>
  <c r="CW106" i="3"/>
  <c r="CV106" i="3"/>
  <c r="CU106" i="3"/>
  <c r="CT106" i="3"/>
  <c r="CS106" i="3"/>
  <c r="CR106" i="3"/>
  <c r="CQ106" i="3"/>
  <c r="CP106" i="3"/>
  <c r="CO106" i="3"/>
  <c r="CN106" i="3"/>
  <c r="CM106" i="3"/>
  <c r="CL106" i="3"/>
  <c r="CK106" i="3"/>
  <c r="CJ106" i="3"/>
  <c r="CI106" i="3"/>
  <c r="CH106" i="3"/>
  <c r="CG106" i="3"/>
  <c r="CF106" i="3"/>
  <c r="CE106" i="3"/>
  <c r="CD106" i="3"/>
  <c r="CC106" i="3"/>
  <c r="CB106" i="3"/>
  <c r="CA106" i="3"/>
  <c r="BZ106" i="3"/>
  <c r="BY106" i="3"/>
  <c r="BX106" i="3"/>
  <c r="BW106" i="3"/>
  <c r="BV106" i="3"/>
  <c r="BU106" i="3"/>
  <c r="BT106" i="3"/>
  <c r="BS106" i="3"/>
  <c r="BR106" i="3"/>
  <c r="BQ106" i="3"/>
  <c r="BP106" i="3"/>
  <c r="BO106" i="3"/>
  <c r="BN106" i="3"/>
  <c r="BM106" i="3"/>
  <c r="BL106" i="3"/>
  <c r="BK106" i="3"/>
  <c r="BJ106" i="3"/>
  <c r="BI106" i="3"/>
  <c r="BH106" i="3"/>
  <c r="BG106" i="3"/>
  <c r="BF106" i="3"/>
  <c r="BE106" i="3"/>
  <c r="BD106" i="3"/>
  <c r="BC106" i="3"/>
  <c r="BB106" i="3"/>
  <c r="BA106" i="3"/>
  <c r="AZ106" i="3"/>
  <c r="AY106" i="3"/>
  <c r="AX106" i="3"/>
  <c r="AW106" i="3"/>
  <c r="AV106" i="3"/>
  <c r="AU106" i="3"/>
  <c r="AT106" i="3"/>
  <c r="AS106" i="3"/>
  <c r="AR106" i="3"/>
  <c r="AQ106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V106" i="3"/>
  <c r="U106" i="3"/>
  <c r="T106" i="3"/>
  <c r="S106" i="3"/>
  <c r="R106" i="3"/>
  <c r="Q106" i="3"/>
  <c r="P106" i="3"/>
  <c r="O106" i="3"/>
  <c r="N106" i="3"/>
  <c r="M106" i="3"/>
  <c r="L106" i="3"/>
  <c r="K106" i="3"/>
  <c r="J106" i="3"/>
  <c r="I106" i="3"/>
  <c r="H106" i="3"/>
  <c r="G106" i="3"/>
  <c r="F106" i="3"/>
  <c r="E106" i="3"/>
  <c r="D106" i="3"/>
  <c r="FT105" i="3"/>
  <c r="FS105" i="3"/>
  <c r="FR105" i="3"/>
  <c r="FQ105" i="3"/>
  <c r="FP105" i="3"/>
  <c r="FO105" i="3"/>
  <c r="FN105" i="3"/>
  <c r="FM105" i="3"/>
  <c r="FL105" i="3"/>
  <c r="FK105" i="3"/>
  <c r="FJ105" i="3"/>
  <c r="FI105" i="3"/>
  <c r="FH105" i="3"/>
  <c r="FG105" i="3"/>
  <c r="FF105" i="3"/>
  <c r="FE105" i="3"/>
  <c r="FD105" i="3"/>
  <c r="FC105" i="3"/>
  <c r="FB105" i="3"/>
  <c r="FA105" i="3"/>
  <c r="EZ105" i="3"/>
  <c r="EY105" i="3"/>
  <c r="EX105" i="3"/>
  <c r="EW105" i="3"/>
  <c r="EV105" i="3"/>
  <c r="EU105" i="3"/>
  <c r="ET105" i="3"/>
  <c r="ES105" i="3"/>
  <c r="ER105" i="3"/>
  <c r="EQ105" i="3"/>
  <c r="EP105" i="3"/>
  <c r="EO105" i="3"/>
  <c r="EN105" i="3"/>
  <c r="EM105" i="3"/>
  <c r="EL105" i="3"/>
  <c r="EK105" i="3"/>
  <c r="EJ105" i="3"/>
  <c r="EI105" i="3"/>
  <c r="EH105" i="3"/>
  <c r="EG105" i="3"/>
  <c r="EF105" i="3"/>
  <c r="EE105" i="3"/>
  <c r="ED105" i="3"/>
  <c r="EC105" i="3"/>
  <c r="EB105" i="3"/>
  <c r="EA105" i="3"/>
  <c r="DZ105" i="3"/>
  <c r="DY105" i="3"/>
  <c r="DX105" i="3"/>
  <c r="DW105" i="3"/>
  <c r="DV105" i="3"/>
  <c r="DU105" i="3"/>
  <c r="DT105" i="3"/>
  <c r="DS105" i="3"/>
  <c r="DR105" i="3"/>
  <c r="DQ105" i="3"/>
  <c r="DP105" i="3"/>
  <c r="DO105" i="3"/>
  <c r="DN105" i="3"/>
  <c r="DM105" i="3"/>
  <c r="DL105" i="3"/>
  <c r="DK105" i="3"/>
  <c r="DJ105" i="3"/>
  <c r="DI105" i="3"/>
  <c r="DH105" i="3"/>
  <c r="DG105" i="3"/>
  <c r="DF105" i="3"/>
  <c r="DE105" i="3"/>
  <c r="DD105" i="3"/>
  <c r="DC105" i="3"/>
  <c r="DB105" i="3"/>
  <c r="DA105" i="3"/>
  <c r="CZ105" i="3"/>
  <c r="CY105" i="3"/>
  <c r="CX105" i="3"/>
  <c r="CW105" i="3"/>
  <c r="CV105" i="3"/>
  <c r="CU105" i="3"/>
  <c r="CT105" i="3"/>
  <c r="CS105" i="3"/>
  <c r="CR105" i="3"/>
  <c r="CQ105" i="3"/>
  <c r="CP105" i="3"/>
  <c r="CO105" i="3"/>
  <c r="CN105" i="3"/>
  <c r="CM105" i="3"/>
  <c r="CL105" i="3"/>
  <c r="CK105" i="3"/>
  <c r="CJ105" i="3"/>
  <c r="CI105" i="3"/>
  <c r="CH105" i="3"/>
  <c r="CG105" i="3"/>
  <c r="CF105" i="3"/>
  <c r="CE105" i="3"/>
  <c r="CD105" i="3"/>
  <c r="CC105" i="3"/>
  <c r="CB105" i="3"/>
  <c r="CA105" i="3"/>
  <c r="BZ105" i="3"/>
  <c r="BY105" i="3"/>
  <c r="BX105" i="3"/>
  <c r="BW105" i="3"/>
  <c r="BV105" i="3"/>
  <c r="BU105" i="3"/>
  <c r="BT105" i="3"/>
  <c r="BS105" i="3"/>
  <c r="BR105" i="3"/>
  <c r="BQ105" i="3"/>
  <c r="BP105" i="3"/>
  <c r="BO105" i="3"/>
  <c r="BN105" i="3"/>
  <c r="BM105" i="3"/>
  <c r="BL105" i="3"/>
  <c r="BK105" i="3"/>
  <c r="BJ105" i="3"/>
  <c r="BI105" i="3"/>
  <c r="BH105" i="3"/>
  <c r="BG105" i="3"/>
  <c r="BF105" i="3"/>
  <c r="BE105" i="3"/>
  <c r="BD105" i="3"/>
  <c r="BC105" i="3"/>
  <c r="BB105" i="3"/>
  <c r="BA105" i="3"/>
  <c r="AZ105" i="3"/>
  <c r="AY105" i="3"/>
  <c r="AX105" i="3"/>
  <c r="AW105" i="3"/>
  <c r="AV105" i="3"/>
  <c r="AU105" i="3"/>
  <c r="AT105" i="3"/>
  <c r="AS105" i="3"/>
  <c r="AR105" i="3"/>
  <c r="AQ105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H105" i="3"/>
  <c r="G105" i="3"/>
  <c r="F105" i="3"/>
  <c r="E105" i="3"/>
  <c r="D105" i="3"/>
  <c r="FT104" i="3"/>
  <c r="FS104" i="3"/>
  <c r="FR104" i="3"/>
  <c r="FQ104" i="3"/>
  <c r="FP104" i="3"/>
  <c r="FO104" i="3"/>
  <c r="FN104" i="3"/>
  <c r="FM104" i="3"/>
  <c r="FL104" i="3"/>
  <c r="FK104" i="3"/>
  <c r="FJ104" i="3"/>
  <c r="FI104" i="3"/>
  <c r="FH104" i="3"/>
  <c r="FG104" i="3"/>
  <c r="FF104" i="3"/>
  <c r="FE104" i="3"/>
  <c r="FD104" i="3"/>
  <c r="FC104" i="3"/>
  <c r="FB104" i="3"/>
  <c r="FA104" i="3"/>
  <c r="EZ104" i="3"/>
  <c r="EY104" i="3"/>
  <c r="EX104" i="3"/>
  <c r="EW104" i="3"/>
  <c r="EV104" i="3"/>
  <c r="EU104" i="3"/>
  <c r="ET104" i="3"/>
  <c r="ES104" i="3"/>
  <c r="ER104" i="3"/>
  <c r="EQ104" i="3"/>
  <c r="EP104" i="3"/>
  <c r="EO104" i="3"/>
  <c r="EN104" i="3"/>
  <c r="EM104" i="3"/>
  <c r="EL104" i="3"/>
  <c r="EK104" i="3"/>
  <c r="EJ104" i="3"/>
  <c r="EI104" i="3"/>
  <c r="EH104" i="3"/>
  <c r="EG104" i="3"/>
  <c r="EF104" i="3"/>
  <c r="EE104" i="3"/>
  <c r="ED104" i="3"/>
  <c r="EC104" i="3"/>
  <c r="EB104" i="3"/>
  <c r="EA104" i="3"/>
  <c r="DZ104" i="3"/>
  <c r="DY104" i="3"/>
  <c r="DX104" i="3"/>
  <c r="DW104" i="3"/>
  <c r="DV104" i="3"/>
  <c r="DU104" i="3"/>
  <c r="DT104" i="3"/>
  <c r="DS104" i="3"/>
  <c r="DR104" i="3"/>
  <c r="DQ104" i="3"/>
  <c r="DP104" i="3"/>
  <c r="DO104" i="3"/>
  <c r="DN104" i="3"/>
  <c r="DM104" i="3"/>
  <c r="DL104" i="3"/>
  <c r="DK104" i="3"/>
  <c r="DJ104" i="3"/>
  <c r="DI104" i="3"/>
  <c r="DH104" i="3"/>
  <c r="DG104" i="3"/>
  <c r="DF104" i="3"/>
  <c r="DE104" i="3"/>
  <c r="DD104" i="3"/>
  <c r="DC104" i="3"/>
  <c r="DB104" i="3"/>
  <c r="DA104" i="3"/>
  <c r="CZ104" i="3"/>
  <c r="CY104" i="3"/>
  <c r="CX104" i="3"/>
  <c r="CW104" i="3"/>
  <c r="CV104" i="3"/>
  <c r="CU104" i="3"/>
  <c r="CT104" i="3"/>
  <c r="CS104" i="3"/>
  <c r="CR104" i="3"/>
  <c r="CQ104" i="3"/>
  <c r="CP104" i="3"/>
  <c r="CO104" i="3"/>
  <c r="CN104" i="3"/>
  <c r="CM104" i="3"/>
  <c r="CL104" i="3"/>
  <c r="CK104" i="3"/>
  <c r="CJ104" i="3"/>
  <c r="CI104" i="3"/>
  <c r="CH104" i="3"/>
  <c r="CG104" i="3"/>
  <c r="CF104" i="3"/>
  <c r="CE104" i="3"/>
  <c r="CD104" i="3"/>
  <c r="CC104" i="3"/>
  <c r="CB104" i="3"/>
  <c r="CA104" i="3"/>
  <c r="BZ104" i="3"/>
  <c r="BY104" i="3"/>
  <c r="BX104" i="3"/>
  <c r="BW104" i="3"/>
  <c r="BV104" i="3"/>
  <c r="BU104" i="3"/>
  <c r="BT104" i="3"/>
  <c r="BS104" i="3"/>
  <c r="BR104" i="3"/>
  <c r="BQ104" i="3"/>
  <c r="BP104" i="3"/>
  <c r="BO104" i="3"/>
  <c r="BN104" i="3"/>
  <c r="BM104" i="3"/>
  <c r="BL104" i="3"/>
  <c r="BK104" i="3"/>
  <c r="BJ104" i="3"/>
  <c r="BI104" i="3"/>
  <c r="BH104" i="3"/>
  <c r="BG104" i="3"/>
  <c r="BF104" i="3"/>
  <c r="BE104" i="3"/>
  <c r="BD104" i="3"/>
  <c r="BC104" i="3"/>
  <c r="BB104" i="3"/>
  <c r="BA104" i="3"/>
  <c r="AZ104" i="3"/>
  <c r="AY104" i="3"/>
  <c r="AX104" i="3"/>
  <c r="AW104" i="3"/>
  <c r="AV104" i="3"/>
  <c r="AU104" i="3"/>
  <c r="AT104" i="3"/>
  <c r="AS104" i="3"/>
  <c r="AR104" i="3"/>
  <c r="AQ104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V104" i="3"/>
  <c r="U104" i="3"/>
  <c r="T104" i="3"/>
  <c r="S104" i="3"/>
  <c r="R104" i="3"/>
  <c r="Q104" i="3"/>
  <c r="P104" i="3"/>
  <c r="O104" i="3"/>
  <c r="N104" i="3"/>
  <c r="M104" i="3"/>
  <c r="L104" i="3"/>
  <c r="K104" i="3"/>
  <c r="J104" i="3"/>
  <c r="I104" i="3"/>
  <c r="H104" i="3"/>
  <c r="G104" i="3"/>
  <c r="F104" i="3"/>
  <c r="E104" i="3"/>
  <c r="D104" i="3"/>
  <c r="FT103" i="3"/>
  <c r="FS103" i="3"/>
  <c r="FR103" i="3"/>
  <c r="FQ103" i="3"/>
  <c r="FP103" i="3"/>
  <c r="FO103" i="3"/>
  <c r="FN103" i="3"/>
  <c r="FM103" i="3"/>
  <c r="FL103" i="3"/>
  <c r="FK103" i="3"/>
  <c r="FJ103" i="3"/>
  <c r="FI103" i="3"/>
  <c r="FH103" i="3"/>
  <c r="FG103" i="3"/>
  <c r="FF103" i="3"/>
  <c r="FE103" i="3"/>
  <c r="FD103" i="3"/>
  <c r="FC103" i="3"/>
  <c r="FB103" i="3"/>
  <c r="FA103" i="3"/>
  <c r="EZ103" i="3"/>
  <c r="EY103" i="3"/>
  <c r="EX103" i="3"/>
  <c r="EW103" i="3"/>
  <c r="EV103" i="3"/>
  <c r="EU103" i="3"/>
  <c r="ET103" i="3"/>
  <c r="ES103" i="3"/>
  <c r="ER103" i="3"/>
  <c r="EQ103" i="3"/>
  <c r="EP103" i="3"/>
  <c r="EO103" i="3"/>
  <c r="EN103" i="3"/>
  <c r="EM103" i="3"/>
  <c r="EL103" i="3"/>
  <c r="EK103" i="3"/>
  <c r="EJ103" i="3"/>
  <c r="EI103" i="3"/>
  <c r="EH103" i="3"/>
  <c r="EG103" i="3"/>
  <c r="EF103" i="3"/>
  <c r="EE103" i="3"/>
  <c r="ED103" i="3"/>
  <c r="EC103" i="3"/>
  <c r="EB103" i="3"/>
  <c r="EA103" i="3"/>
  <c r="DZ103" i="3"/>
  <c r="DY103" i="3"/>
  <c r="DX103" i="3"/>
  <c r="DW103" i="3"/>
  <c r="DV103" i="3"/>
  <c r="DU103" i="3"/>
  <c r="DT103" i="3"/>
  <c r="DS103" i="3"/>
  <c r="DR103" i="3"/>
  <c r="DQ103" i="3"/>
  <c r="DP103" i="3"/>
  <c r="DO103" i="3"/>
  <c r="DN103" i="3"/>
  <c r="DM103" i="3"/>
  <c r="DL103" i="3"/>
  <c r="DK103" i="3"/>
  <c r="DJ103" i="3"/>
  <c r="DI103" i="3"/>
  <c r="DH103" i="3"/>
  <c r="DG103" i="3"/>
  <c r="DF103" i="3"/>
  <c r="DE103" i="3"/>
  <c r="DD103" i="3"/>
  <c r="DC103" i="3"/>
  <c r="DB103" i="3"/>
  <c r="DA103" i="3"/>
  <c r="CZ103" i="3"/>
  <c r="CY103" i="3"/>
  <c r="CX103" i="3"/>
  <c r="CW103" i="3"/>
  <c r="CV103" i="3"/>
  <c r="CU103" i="3"/>
  <c r="CT103" i="3"/>
  <c r="CS103" i="3"/>
  <c r="CR103" i="3"/>
  <c r="CQ103" i="3"/>
  <c r="CP103" i="3"/>
  <c r="CO103" i="3"/>
  <c r="CN103" i="3"/>
  <c r="CM103" i="3"/>
  <c r="CL103" i="3"/>
  <c r="CK103" i="3"/>
  <c r="CJ103" i="3"/>
  <c r="CI103" i="3"/>
  <c r="CH103" i="3"/>
  <c r="CG103" i="3"/>
  <c r="CF103" i="3"/>
  <c r="CE103" i="3"/>
  <c r="CD103" i="3"/>
  <c r="CC103" i="3"/>
  <c r="CB103" i="3"/>
  <c r="CA103" i="3"/>
  <c r="BZ103" i="3"/>
  <c r="BY103" i="3"/>
  <c r="BX103" i="3"/>
  <c r="BW103" i="3"/>
  <c r="BV103" i="3"/>
  <c r="BU103" i="3"/>
  <c r="BT103" i="3"/>
  <c r="BS103" i="3"/>
  <c r="BR103" i="3"/>
  <c r="BQ103" i="3"/>
  <c r="BP103" i="3"/>
  <c r="BO103" i="3"/>
  <c r="BN103" i="3"/>
  <c r="BM103" i="3"/>
  <c r="BL103" i="3"/>
  <c r="BK103" i="3"/>
  <c r="BJ103" i="3"/>
  <c r="BI103" i="3"/>
  <c r="BH103" i="3"/>
  <c r="BG103" i="3"/>
  <c r="BF103" i="3"/>
  <c r="BE103" i="3"/>
  <c r="BD103" i="3"/>
  <c r="BC103" i="3"/>
  <c r="BB103" i="3"/>
  <c r="BA103" i="3"/>
  <c r="AZ103" i="3"/>
  <c r="AY103" i="3"/>
  <c r="AX103" i="3"/>
  <c r="AW103" i="3"/>
  <c r="AV103" i="3"/>
  <c r="AU103" i="3"/>
  <c r="AT103" i="3"/>
  <c r="AS103" i="3"/>
  <c r="AR103" i="3"/>
  <c r="AQ103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V103" i="3"/>
  <c r="U103" i="3"/>
  <c r="T103" i="3"/>
  <c r="S103" i="3"/>
  <c r="R103" i="3"/>
  <c r="Q103" i="3"/>
  <c r="P103" i="3"/>
  <c r="O103" i="3"/>
  <c r="N103" i="3"/>
  <c r="M103" i="3"/>
  <c r="L103" i="3"/>
  <c r="K103" i="3"/>
  <c r="J103" i="3"/>
  <c r="I103" i="3"/>
  <c r="H103" i="3"/>
  <c r="G103" i="3"/>
  <c r="F103" i="3"/>
  <c r="E103" i="3"/>
  <c r="D103" i="3"/>
  <c r="FT102" i="3"/>
  <c r="FS102" i="3"/>
  <c r="FR102" i="3"/>
  <c r="FQ102" i="3"/>
  <c r="FP102" i="3"/>
  <c r="FO102" i="3"/>
  <c r="FN102" i="3"/>
  <c r="FM102" i="3"/>
  <c r="FL102" i="3"/>
  <c r="FK102" i="3"/>
  <c r="FJ102" i="3"/>
  <c r="FI102" i="3"/>
  <c r="FH102" i="3"/>
  <c r="FG102" i="3"/>
  <c r="FF102" i="3"/>
  <c r="FE102" i="3"/>
  <c r="FD102" i="3"/>
  <c r="FC102" i="3"/>
  <c r="FB102" i="3"/>
  <c r="FA102" i="3"/>
  <c r="EZ102" i="3"/>
  <c r="EY102" i="3"/>
  <c r="EX102" i="3"/>
  <c r="EW102" i="3"/>
  <c r="EV102" i="3"/>
  <c r="EU102" i="3"/>
  <c r="ET102" i="3"/>
  <c r="ES102" i="3"/>
  <c r="ER102" i="3"/>
  <c r="EQ102" i="3"/>
  <c r="EP102" i="3"/>
  <c r="EO102" i="3"/>
  <c r="EN102" i="3"/>
  <c r="EM102" i="3"/>
  <c r="EL102" i="3"/>
  <c r="EK102" i="3"/>
  <c r="EJ102" i="3"/>
  <c r="EI102" i="3"/>
  <c r="EH102" i="3"/>
  <c r="EG102" i="3"/>
  <c r="EF102" i="3"/>
  <c r="EE102" i="3"/>
  <c r="ED102" i="3"/>
  <c r="EC102" i="3"/>
  <c r="EB102" i="3"/>
  <c r="EA102" i="3"/>
  <c r="DZ102" i="3"/>
  <c r="DY102" i="3"/>
  <c r="DX102" i="3"/>
  <c r="DW102" i="3"/>
  <c r="DV102" i="3"/>
  <c r="DU102" i="3"/>
  <c r="DT102" i="3"/>
  <c r="DS102" i="3"/>
  <c r="DR102" i="3"/>
  <c r="DQ102" i="3"/>
  <c r="DP102" i="3"/>
  <c r="DO102" i="3"/>
  <c r="DN102" i="3"/>
  <c r="DM102" i="3"/>
  <c r="DL102" i="3"/>
  <c r="DK102" i="3"/>
  <c r="DJ102" i="3"/>
  <c r="DI102" i="3"/>
  <c r="DH102" i="3"/>
  <c r="DG102" i="3"/>
  <c r="DF102" i="3"/>
  <c r="DE102" i="3"/>
  <c r="DD102" i="3"/>
  <c r="DC102" i="3"/>
  <c r="DB102" i="3"/>
  <c r="DA102" i="3"/>
  <c r="CZ102" i="3"/>
  <c r="CY102" i="3"/>
  <c r="CX102" i="3"/>
  <c r="CW102" i="3"/>
  <c r="CV102" i="3"/>
  <c r="CU102" i="3"/>
  <c r="CT102" i="3"/>
  <c r="CS102" i="3"/>
  <c r="CR102" i="3"/>
  <c r="CQ102" i="3"/>
  <c r="CP102" i="3"/>
  <c r="CO102" i="3"/>
  <c r="CN102" i="3"/>
  <c r="CM102" i="3"/>
  <c r="CL102" i="3"/>
  <c r="CK102" i="3"/>
  <c r="CJ102" i="3"/>
  <c r="CI102" i="3"/>
  <c r="CH102" i="3"/>
  <c r="CG102" i="3"/>
  <c r="CF102" i="3"/>
  <c r="CE102" i="3"/>
  <c r="CD102" i="3"/>
  <c r="CC102" i="3"/>
  <c r="CB102" i="3"/>
  <c r="CA102" i="3"/>
  <c r="BZ102" i="3"/>
  <c r="BY102" i="3"/>
  <c r="BX102" i="3"/>
  <c r="BW102" i="3"/>
  <c r="BV102" i="3"/>
  <c r="BU102" i="3"/>
  <c r="BT102" i="3"/>
  <c r="BS102" i="3"/>
  <c r="BR102" i="3"/>
  <c r="BQ102" i="3"/>
  <c r="BP102" i="3"/>
  <c r="BO102" i="3"/>
  <c r="BN102" i="3"/>
  <c r="BM102" i="3"/>
  <c r="BL102" i="3"/>
  <c r="BK102" i="3"/>
  <c r="BJ102" i="3"/>
  <c r="BI102" i="3"/>
  <c r="BH102" i="3"/>
  <c r="BG102" i="3"/>
  <c r="BF102" i="3"/>
  <c r="BE102" i="3"/>
  <c r="BD102" i="3"/>
  <c r="BC102" i="3"/>
  <c r="BB102" i="3"/>
  <c r="BA102" i="3"/>
  <c r="AZ102" i="3"/>
  <c r="AY102" i="3"/>
  <c r="AX102" i="3"/>
  <c r="AW102" i="3"/>
  <c r="AV102" i="3"/>
  <c r="AU102" i="3"/>
  <c r="AT102" i="3"/>
  <c r="AS102" i="3"/>
  <c r="AR102" i="3"/>
  <c r="AQ102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V102" i="3"/>
  <c r="U102" i="3"/>
  <c r="T102" i="3"/>
  <c r="S102" i="3"/>
  <c r="R102" i="3"/>
  <c r="Q102" i="3"/>
  <c r="P102" i="3"/>
  <c r="O102" i="3"/>
  <c r="N102" i="3"/>
  <c r="M102" i="3"/>
  <c r="L102" i="3"/>
  <c r="K102" i="3"/>
  <c r="J102" i="3"/>
  <c r="I102" i="3"/>
  <c r="H102" i="3"/>
  <c r="G102" i="3"/>
  <c r="F102" i="3"/>
  <c r="E102" i="3"/>
  <c r="D102" i="3"/>
  <c r="FT101" i="3"/>
  <c r="FS101" i="3"/>
  <c r="FR101" i="3"/>
  <c r="FQ101" i="3"/>
  <c r="FP101" i="3"/>
  <c r="FO101" i="3"/>
  <c r="FN101" i="3"/>
  <c r="FM101" i="3"/>
  <c r="FL101" i="3"/>
  <c r="FK101" i="3"/>
  <c r="FJ101" i="3"/>
  <c r="FI101" i="3"/>
  <c r="FH101" i="3"/>
  <c r="FG101" i="3"/>
  <c r="FF101" i="3"/>
  <c r="FE101" i="3"/>
  <c r="FD101" i="3"/>
  <c r="FC101" i="3"/>
  <c r="FB101" i="3"/>
  <c r="FA101" i="3"/>
  <c r="EZ101" i="3"/>
  <c r="EY101" i="3"/>
  <c r="EX101" i="3"/>
  <c r="EW101" i="3"/>
  <c r="EV101" i="3"/>
  <c r="EU101" i="3"/>
  <c r="ET101" i="3"/>
  <c r="ES101" i="3"/>
  <c r="ER101" i="3"/>
  <c r="EQ101" i="3"/>
  <c r="EP101" i="3"/>
  <c r="EO101" i="3"/>
  <c r="EN101" i="3"/>
  <c r="EM101" i="3"/>
  <c r="EL101" i="3"/>
  <c r="EK101" i="3"/>
  <c r="EJ101" i="3"/>
  <c r="EI101" i="3"/>
  <c r="EH101" i="3"/>
  <c r="EG101" i="3"/>
  <c r="EF101" i="3"/>
  <c r="EE101" i="3"/>
  <c r="ED101" i="3"/>
  <c r="EC101" i="3"/>
  <c r="EB101" i="3"/>
  <c r="EA101" i="3"/>
  <c r="DZ101" i="3"/>
  <c r="DY101" i="3"/>
  <c r="DX101" i="3"/>
  <c r="DW101" i="3"/>
  <c r="DV101" i="3"/>
  <c r="DU101" i="3"/>
  <c r="DT101" i="3"/>
  <c r="DS101" i="3"/>
  <c r="DR101" i="3"/>
  <c r="DQ101" i="3"/>
  <c r="DP101" i="3"/>
  <c r="DO101" i="3"/>
  <c r="DN101" i="3"/>
  <c r="DM101" i="3"/>
  <c r="DL101" i="3"/>
  <c r="DK101" i="3"/>
  <c r="DJ101" i="3"/>
  <c r="DI101" i="3"/>
  <c r="DH101" i="3"/>
  <c r="DG101" i="3"/>
  <c r="DF101" i="3"/>
  <c r="DE101" i="3"/>
  <c r="DD101" i="3"/>
  <c r="DC101" i="3"/>
  <c r="DB101" i="3"/>
  <c r="DA101" i="3"/>
  <c r="CZ101" i="3"/>
  <c r="CY101" i="3"/>
  <c r="CX101" i="3"/>
  <c r="CW101" i="3"/>
  <c r="CV101" i="3"/>
  <c r="CU101" i="3"/>
  <c r="CT101" i="3"/>
  <c r="CS101" i="3"/>
  <c r="CR101" i="3"/>
  <c r="CQ101" i="3"/>
  <c r="CP101" i="3"/>
  <c r="CO101" i="3"/>
  <c r="CN101" i="3"/>
  <c r="CM101" i="3"/>
  <c r="CL101" i="3"/>
  <c r="CK101" i="3"/>
  <c r="CJ101" i="3"/>
  <c r="CI101" i="3"/>
  <c r="CH101" i="3"/>
  <c r="CG101" i="3"/>
  <c r="CF101" i="3"/>
  <c r="CE101" i="3"/>
  <c r="CD101" i="3"/>
  <c r="CC101" i="3"/>
  <c r="CB101" i="3"/>
  <c r="CA101" i="3"/>
  <c r="BZ101" i="3"/>
  <c r="BY101" i="3"/>
  <c r="BX101" i="3"/>
  <c r="BW101" i="3"/>
  <c r="BV101" i="3"/>
  <c r="BU101" i="3"/>
  <c r="BT101" i="3"/>
  <c r="BS101" i="3"/>
  <c r="BR101" i="3"/>
  <c r="BQ101" i="3"/>
  <c r="BP101" i="3"/>
  <c r="BO101" i="3"/>
  <c r="BN101" i="3"/>
  <c r="BM101" i="3"/>
  <c r="BL101" i="3"/>
  <c r="BK101" i="3"/>
  <c r="BJ101" i="3"/>
  <c r="BI101" i="3"/>
  <c r="BH101" i="3"/>
  <c r="BG101" i="3"/>
  <c r="BF101" i="3"/>
  <c r="BE101" i="3"/>
  <c r="BD101" i="3"/>
  <c r="BC101" i="3"/>
  <c r="BB101" i="3"/>
  <c r="BA101" i="3"/>
  <c r="AZ101" i="3"/>
  <c r="AY101" i="3"/>
  <c r="AX101" i="3"/>
  <c r="AW101" i="3"/>
  <c r="AV101" i="3"/>
  <c r="AU101" i="3"/>
  <c r="AT101" i="3"/>
  <c r="AS101" i="3"/>
  <c r="AR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D101" i="3"/>
  <c r="FT100" i="3"/>
  <c r="FR29" i="6" s="1"/>
  <c r="FS100" i="3"/>
  <c r="FQ29" i="6" s="1"/>
  <c r="FR100" i="3"/>
  <c r="FP29" i="6" s="1"/>
  <c r="FQ100" i="3"/>
  <c r="FO29" i="6" s="1"/>
  <c r="FP100" i="3"/>
  <c r="FN29" i="6" s="1"/>
  <c r="FO100" i="3"/>
  <c r="FM29" i="6" s="1"/>
  <c r="FN100" i="3"/>
  <c r="FL29" i="6" s="1"/>
  <c r="FM100" i="3"/>
  <c r="FK29" i="6" s="1"/>
  <c r="FL100" i="3"/>
  <c r="FJ29" i="6" s="1"/>
  <c r="FK100" i="3"/>
  <c r="FI29" i="6" s="1"/>
  <c r="FJ100" i="3"/>
  <c r="FH29" i="6" s="1"/>
  <c r="FI100" i="3"/>
  <c r="FG29" i="6" s="1"/>
  <c r="FH100" i="3"/>
  <c r="FF29" i="6" s="1"/>
  <c r="FG100" i="3"/>
  <c r="FE29" i="6" s="1"/>
  <c r="FF100" i="3"/>
  <c r="FD29" i="6" s="1"/>
  <c r="FE100" i="3"/>
  <c r="FC29" i="6" s="1"/>
  <c r="FD100" i="3"/>
  <c r="FB29" i="6" s="1"/>
  <c r="FC100" i="3"/>
  <c r="FA29" i="6" s="1"/>
  <c r="FB100" i="3"/>
  <c r="EZ29" i="6" s="1"/>
  <c r="FA100" i="3"/>
  <c r="EY29" i="6" s="1"/>
  <c r="EZ100" i="3"/>
  <c r="EX29" i="6" s="1"/>
  <c r="EY100" i="3"/>
  <c r="EW29" i="6" s="1"/>
  <c r="EX100" i="3"/>
  <c r="EV29" i="6" s="1"/>
  <c r="EW100" i="3"/>
  <c r="EU29" i="6" s="1"/>
  <c r="EV100" i="3"/>
  <c r="ET29" i="6" s="1"/>
  <c r="EU100" i="3"/>
  <c r="ES29" i="6" s="1"/>
  <c r="ET100" i="3"/>
  <c r="ER29" i="6" s="1"/>
  <c r="ES100" i="3"/>
  <c r="EQ29" i="6" s="1"/>
  <c r="ER100" i="3"/>
  <c r="EP29" i="6" s="1"/>
  <c r="EQ100" i="3"/>
  <c r="EO29" i="6" s="1"/>
  <c r="EP100" i="3"/>
  <c r="EN29" i="6" s="1"/>
  <c r="EO100" i="3"/>
  <c r="EM29" i="6" s="1"/>
  <c r="EN100" i="3"/>
  <c r="EL29" i="6" s="1"/>
  <c r="EM100" i="3"/>
  <c r="EK29" i="6" s="1"/>
  <c r="EL100" i="3"/>
  <c r="EJ29" i="6" s="1"/>
  <c r="EK100" i="3"/>
  <c r="EI29" i="6" s="1"/>
  <c r="EJ100" i="3"/>
  <c r="EH29" i="6" s="1"/>
  <c r="EI100" i="3"/>
  <c r="EG29" i="6" s="1"/>
  <c r="EH100" i="3"/>
  <c r="EF29" i="6" s="1"/>
  <c r="EG100" i="3"/>
  <c r="EE29" i="6" s="1"/>
  <c r="EF100" i="3"/>
  <c r="ED29" i="6" s="1"/>
  <c r="EE100" i="3"/>
  <c r="EC29" i="6" s="1"/>
  <c r="ED100" i="3"/>
  <c r="EB29" i="6" s="1"/>
  <c r="EC100" i="3"/>
  <c r="EA29" i="6" s="1"/>
  <c r="EB100" i="3"/>
  <c r="DZ29" i="6" s="1"/>
  <c r="EA100" i="3"/>
  <c r="DY29" i="6" s="1"/>
  <c r="DZ100" i="3"/>
  <c r="DX29" i="6" s="1"/>
  <c r="DY100" i="3"/>
  <c r="DW29" i="6" s="1"/>
  <c r="DX100" i="3"/>
  <c r="DV29" i="6" s="1"/>
  <c r="DW100" i="3"/>
  <c r="DU29" i="6" s="1"/>
  <c r="DV100" i="3"/>
  <c r="DT29" i="6" s="1"/>
  <c r="DU100" i="3"/>
  <c r="DS29" i="6" s="1"/>
  <c r="DT100" i="3"/>
  <c r="DR29" i="6" s="1"/>
  <c r="DS100" i="3"/>
  <c r="DQ29" i="6" s="1"/>
  <c r="DR100" i="3"/>
  <c r="DP29" i="6" s="1"/>
  <c r="DQ100" i="3"/>
  <c r="DO29" i="6" s="1"/>
  <c r="DP100" i="3"/>
  <c r="DN29" i="6" s="1"/>
  <c r="DO100" i="3"/>
  <c r="DM29" i="6" s="1"/>
  <c r="DN100" i="3"/>
  <c r="DL29" i="6" s="1"/>
  <c r="DM100" i="3"/>
  <c r="DK29" i="6" s="1"/>
  <c r="DL100" i="3"/>
  <c r="DJ29" i="6" s="1"/>
  <c r="DK100" i="3"/>
  <c r="DI29" i="6" s="1"/>
  <c r="DJ100" i="3"/>
  <c r="DH29" i="6" s="1"/>
  <c r="DI100" i="3"/>
  <c r="DG29" i="6" s="1"/>
  <c r="DH100" i="3"/>
  <c r="DF29" i="6" s="1"/>
  <c r="DG100" i="3"/>
  <c r="DE29" i="6" s="1"/>
  <c r="DF100" i="3"/>
  <c r="DD29" i="6" s="1"/>
  <c r="DE100" i="3"/>
  <c r="DC29" i="6" s="1"/>
  <c r="DD100" i="3"/>
  <c r="DB29" i="6" s="1"/>
  <c r="DC100" i="3"/>
  <c r="DA29" i="6" s="1"/>
  <c r="DB100" i="3"/>
  <c r="CZ29" i="6" s="1"/>
  <c r="DA100" i="3"/>
  <c r="CY29" i="6" s="1"/>
  <c r="CZ100" i="3"/>
  <c r="CX29" i="6" s="1"/>
  <c r="CY100" i="3"/>
  <c r="CW29" i="6" s="1"/>
  <c r="CX100" i="3"/>
  <c r="CV29" i="6" s="1"/>
  <c r="CW100" i="3"/>
  <c r="CU29" i="6" s="1"/>
  <c r="CV100" i="3"/>
  <c r="CT29" i="6" s="1"/>
  <c r="CU100" i="3"/>
  <c r="CS29" i="6" s="1"/>
  <c r="CT100" i="3"/>
  <c r="CR29" i="6" s="1"/>
  <c r="CS100" i="3"/>
  <c r="CQ29" i="6" s="1"/>
  <c r="CR100" i="3"/>
  <c r="CP29" i="6" s="1"/>
  <c r="CQ100" i="3"/>
  <c r="CO29" i="6" s="1"/>
  <c r="CP100" i="3"/>
  <c r="CN29" i="6" s="1"/>
  <c r="CO100" i="3"/>
  <c r="CM29" i="6" s="1"/>
  <c r="CN100" i="3"/>
  <c r="CL29" i="6" s="1"/>
  <c r="CM100" i="3"/>
  <c r="CK29" i="6" s="1"/>
  <c r="CL100" i="3"/>
  <c r="CJ29" i="6" s="1"/>
  <c r="CK100" i="3"/>
  <c r="CI29" i="6" s="1"/>
  <c r="CJ100" i="3"/>
  <c r="CH29" i="6" s="1"/>
  <c r="CI100" i="3"/>
  <c r="CG29" i="6" s="1"/>
  <c r="CH100" i="3"/>
  <c r="CF29" i="6" s="1"/>
  <c r="CG100" i="3"/>
  <c r="CE29" i="6" s="1"/>
  <c r="CF100" i="3"/>
  <c r="CD29" i="6" s="1"/>
  <c r="CE100" i="3"/>
  <c r="CC29" i="6" s="1"/>
  <c r="CD100" i="3"/>
  <c r="CB29" i="6" s="1"/>
  <c r="CC100" i="3"/>
  <c r="CA29" i="6" s="1"/>
  <c r="CB100" i="3"/>
  <c r="BZ29" i="6" s="1"/>
  <c r="CA100" i="3"/>
  <c r="BY29" i="6" s="1"/>
  <c r="BZ100" i="3"/>
  <c r="BX29" i="6" s="1"/>
  <c r="BY100" i="3"/>
  <c r="BW29" i="6" s="1"/>
  <c r="BX100" i="3"/>
  <c r="BV29" i="6" s="1"/>
  <c r="BW100" i="3"/>
  <c r="BU29" i="6" s="1"/>
  <c r="BV100" i="3"/>
  <c r="BT29" i="6" s="1"/>
  <c r="BU100" i="3"/>
  <c r="BS29" i="6" s="1"/>
  <c r="BT100" i="3"/>
  <c r="BR29" i="6" s="1"/>
  <c r="BS100" i="3"/>
  <c r="BQ29" i="6" s="1"/>
  <c r="BR100" i="3"/>
  <c r="BP29" i="6" s="1"/>
  <c r="BQ100" i="3"/>
  <c r="BO29" i="6" s="1"/>
  <c r="BP100" i="3"/>
  <c r="BN29" i="6" s="1"/>
  <c r="BO100" i="3"/>
  <c r="BM29" i="6" s="1"/>
  <c r="BN100" i="3"/>
  <c r="BL29" i="6" s="1"/>
  <c r="BM100" i="3"/>
  <c r="BK29" i="6" s="1"/>
  <c r="BL100" i="3"/>
  <c r="BJ29" i="6" s="1"/>
  <c r="BK100" i="3"/>
  <c r="BI29" i="6" s="1"/>
  <c r="BJ100" i="3"/>
  <c r="BH29" i="6" s="1"/>
  <c r="BI100" i="3"/>
  <c r="BG29" i="6" s="1"/>
  <c r="BH100" i="3"/>
  <c r="BF29" i="6" s="1"/>
  <c r="BG100" i="3"/>
  <c r="BE29" i="6" s="1"/>
  <c r="BF100" i="3"/>
  <c r="BD29" i="6" s="1"/>
  <c r="BE100" i="3"/>
  <c r="BC29" i="6" s="1"/>
  <c r="BD100" i="3"/>
  <c r="BB29" i="6" s="1"/>
  <c r="BC100" i="3"/>
  <c r="BA29" i="6" s="1"/>
  <c r="BB100" i="3"/>
  <c r="AZ29" i="6" s="1"/>
  <c r="BA100" i="3"/>
  <c r="AY29" i="6" s="1"/>
  <c r="AZ100" i="3"/>
  <c r="AX29" i="6" s="1"/>
  <c r="AY100" i="3"/>
  <c r="AW29" i="6" s="1"/>
  <c r="AX100" i="3"/>
  <c r="AV29" i="6" s="1"/>
  <c r="AW100" i="3"/>
  <c r="AU29" i="6" s="1"/>
  <c r="AV100" i="3"/>
  <c r="AT29" i="6" s="1"/>
  <c r="AU100" i="3"/>
  <c r="AS29" i="6" s="1"/>
  <c r="AT100" i="3"/>
  <c r="AR29" i="6" s="1"/>
  <c r="AS100" i="3"/>
  <c r="AQ29" i="6" s="1"/>
  <c r="AR100" i="3"/>
  <c r="AP29" i="6" s="1"/>
  <c r="AQ100" i="3"/>
  <c r="AO29" i="6" s="1"/>
  <c r="AP100" i="3"/>
  <c r="AN29" i="6" s="1"/>
  <c r="AO100" i="3"/>
  <c r="AM29" i="6" s="1"/>
  <c r="AN100" i="3"/>
  <c r="AL29" i="6" s="1"/>
  <c r="AM100" i="3"/>
  <c r="AK29" i="6" s="1"/>
  <c r="AL100" i="3"/>
  <c r="AJ29" i="6" s="1"/>
  <c r="AK100" i="3"/>
  <c r="AI29" i="6" s="1"/>
  <c r="AJ100" i="3"/>
  <c r="AH29" i="6" s="1"/>
  <c r="AI100" i="3"/>
  <c r="AG29" i="6" s="1"/>
  <c r="AH100" i="3"/>
  <c r="AF29" i="6" s="1"/>
  <c r="AG100" i="3"/>
  <c r="AE29" i="6" s="1"/>
  <c r="AF100" i="3"/>
  <c r="AD29" i="6" s="1"/>
  <c r="AE100" i="3"/>
  <c r="AC29" i="6" s="1"/>
  <c r="AD100" i="3"/>
  <c r="AB29" i="6" s="1"/>
  <c r="AC100" i="3"/>
  <c r="AA29" i="6" s="1"/>
  <c r="AB100" i="3"/>
  <c r="Z29" i="6" s="1"/>
  <c r="AA100" i="3"/>
  <c r="Y29" i="6" s="1"/>
  <c r="Z100" i="3"/>
  <c r="X29" i="6" s="1"/>
  <c r="Y100" i="3"/>
  <c r="W29" i="6" s="1"/>
  <c r="X100" i="3"/>
  <c r="V29" i="6" s="1"/>
  <c r="W100" i="3"/>
  <c r="U29" i="6" s="1"/>
  <c r="V100" i="3"/>
  <c r="T29" i="6" s="1"/>
  <c r="U100" i="3"/>
  <c r="S29" i="6" s="1"/>
  <c r="T100" i="3"/>
  <c r="R29" i="6" s="1"/>
  <c r="S100" i="3"/>
  <c r="Q29" i="6" s="1"/>
  <c r="R100" i="3"/>
  <c r="P29" i="6" s="1"/>
  <c r="Q100" i="3"/>
  <c r="O29" i="6" s="1"/>
  <c r="P100" i="3"/>
  <c r="N29" i="6" s="1"/>
  <c r="O100" i="3"/>
  <c r="M29" i="6" s="1"/>
  <c r="N100" i="3"/>
  <c r="L29" i="6" s="1"/>
  <c r="M100" i="3"/>
  <c r="K29" i="6" s="1"/>
  <c r="L100" i="3"/>
  <c r="J29" i="6" s="1"/>
  <c r="K100" i="3"/>
  <c r="I29" i="6" s="1"/>
  <c r="J100" i="3"/>
  <c r="H29" i="6" s="1"/>
  <c r="I100" i="3"/>
  <c r="G29" i="6" s="1"/>
  <c r="H100" i="3"/>
  <c r="F29" i="6" s="1"/>
  <c r="G100" i="3"/>
  <c r="E29" i="6" s="1"/>
  <c r="F100" i="3"/>
  <c r="D29" i="6" s="1"/>
  <c r="E100" i="3"/>
  <c r="C29" i="6" s="1"/>
  <c r="D100" i="3"/>
  <c r="B29" i="6" s="1"/>
  <c r="FT99" i="3"/>
  <c r="FS99" i="3"/>
  <c r="FR99" i="3"/>
  <c r="FQ99" i="3"/>
  <c r="FP99" i="3"/>
  <c r="FO99" i="3"/>
  <c r="FN99" i="3"/>
  <c r="FM99" i="3"/>
  <c r="FL99" i="3"/>
  <c r="FK99" i="3"/>
  <c r="FJ99" i="3"/>
  <c r="FI99" i="3"/>
  <c r="FH99" i="3"/>
  <c r="FG99" i="3"/>
  <c r="FF99" i="3"/>
  <c r="FE99" i="3"/>
  <c r="FD99" i="3"/>
  <c r="FC99" i="3"/>
  <c r="FB99" i="3"/>
  <c r="FA99" i="3"/>
  <c r="EZ99" i="3"/>
  <c r="EY99" i="3"/>
  <c r="EX99" i="3"/>
  <c r="EW99" i="3"/>
  <c r="EV99" i="3"/>
  <c r="EU99" i="3"/>
  <c r="ET99" i="3"/>
  <c r="ES99" i="3"/>
  <c r="ER99" i="3"/>
  <c r="EQ99" i="3"/>
  <c r="EP99" i="3"/>
  <c r="EO99" i="3"/>
  <c r="EN99" i="3"/>
  <c r="EM99" i="3"/>
  <c r="EL99" i="3"/>
  <c r="EK99" i="3"/>
  <c r="EJ99" i="3"/>
  <c r="EI99" i="3"/>
  <c r="EH99" i="3"/>
  <c r="EG99" i="3"/>
  <c r="EF99" i="3"/>
  <c r="EE99" i="3"/>
  <c r="ED99" i="3"/>
  <c r="EC99" i="3"/>
  <c r="EB99" i="3"/>
  <c r="EA99" i="3"/>
  <c r="DZ99" i="3"/>
  <c r="DY99" i="3"/>
  <c r="DX99" i="3"/>
  <c r="DW99" i="3"/>
  <c r="DV99" i="3"/>
  <c r="DU99" i="3"/>
  <c r="DT99" i="3"/>
  <c r="DS99" i="3"/>
  <c r="DR99" i="3"/>
  <c r="DQ99" i="3"/>
  <c r="DP99" i="3"/>
  <c r="DO99" i="3"/>
  <c r="DN99" i="3"/>
  <c r="DM99" i="3"/>
  <c r="DL99" i="3"/>
  <c r="DK99" i="3"/>
  <c r="DJ99" i="3"/>
  <c r="DI99" i="3"/>
  <c r="DH99" i="3"/>
  <c r="DG99" i="3"/>
  <c r="DF99" i="3"/>
  <c r="DE99" i="3"/>
  <c r="DD99" i="3"/>
  <c r="DC99" i="3"/>
  <c r="DB99" i="3"/>
  <c r="DA99" i="3"/>
  <c r="CZ99" i="3"/>
  <c r="CY99" i="3"/>
  <c r="CX99" i="3"/>
  <c r="CW99" i="3"/>
  <c r="CV99" i="3"/>
  <c r="CU99" i="3"/>
  <c r="CT99" i="3"/>
  <c r="CS99" i="3"/>
  <c r="CR99" i="3"/>
  <c r="CQ99" i="3"/>
  <c r="CP99" i="3"/>
  <c r="CO99" i="3"/>
  <c r="CN99" i="3"/>
  <c r="CM99" i="3"/>
  <c r="CL99" i="3"/>
  <c r="CK99" i="3"/>
  <c r="CJ99" i="3"/>
  <c r="CI99" i="3"/>
  <c r="CH99" i="3"/>
  <c r="CG99" i="3"/>
  <c r="CF99" i="3"/>
  <c r="CE99" i="3"/>
  <c r="CD99" i="3"/>
  <c r="CC99" i="3"/>
  <c r="CB99" i="3"/>
  <c r="CA99" i="3"/>
  <c r="BZ99" i="3"/>
  <c r="BY99" i="3"/>
  <c r="BX99" i="3"/>
  <c r="BW99" i="3"/>
  <c r="BV99" i="3"/>
  <c r="BU99" i="3"/>
  <c r="BT99" i="3"/>
  <c r="BS99" i="3"/>
  <c r="BR99" i="3"/>
  <c r="BQ99" i="3"/>
  <c r="BP99" i="3"/>
  <c r="BO99" i="3"/>
  <c r="BN99" i="3"/>
  <c r="BM99" i="3"/>
  <c r="BL99" i="3"/>
  <c r="BK99" i="3"/>
  <c r="BJ99" i="3"/>
  <c r="BI99" i="3"/>
  <c r="BH99" i="3"/>
  <c r="BG99" i="3"/>
  <c r="BF99" i="3"/>
  <c r="BE99" i="3"/>
  <c r="BD99" i="3"/>
  <c r="BC99" i="3"/>
  <c r="BB99" i="3"/>
  <c r="BA99" i="3"/>
  <c r="AZ99" i="3"/>
  <c r="AY99" i="3"/>
  <c r="AX99" i="3"/>
  <c r="AW99" i="3"/>
  <c r="AV99" i="3"/>
  <c r="AU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99" i="3"/>
  <c r="O99" i="3"/>
  <c r="N99" i="3"/>
  <c r="M99" i="3"/>
  <c r="L99" i="3"/>
  <c r="K99" i="3"/>
  <c r="J99" i="3"/>
  <c r="I99" i="3"/>
  <c r="H99" i="3"/>
  <c r="G99" i="3"/>
  <c r="F99" i="3"/>
  <c r="E99" i="3"/>
  <c r="D99" i="3"/>
  <c r="FT98" i="3"/>
  <c r="FR28" i="6" s="1"/>
  <c r="FS98" i="3"/>
  <c r="FQ28" i="6" s="1"/>
  <c r="FR98" i="3"/>
  <c r="FP28" i="6" s="1"/>
  <c r="FQ98" i="3"/>
  <c r="FO28" i="6" s="1"/>
  <c r="FP98" i="3"/>
  <c r="FN28" i="6" s="1"/>
  <c r="FO98" i="3"/>
  <c r="FM28" i="6" s="1"/>
  <c r="FN98" i="3"/>
  <c r="FL28" i="6" s="1"/>
  <c r="FM98" i="3"/>
  <c r="FK28" i="6" s="1"/>
  <c r="FL98" i="3"/>
  <c r="FJ28" i="6" s="1"/>
  <c r="FK98" i="3"/>
  <c r="FI28" i="6" s="1"/>
  <c r="FJ98" i="3"/>
  <c r="FH28" i="6" s="1"/>
  <c r="FI98" i="3"/>
  <c r="FG28" i="6" s="1"/>
  <c r="FH98" i="3"/>
  <c r="FF28" i="6" s="1"/>
  <c r="FG98" i="3"/>
  <c r="FE28" i="6" s="1"/>
  <c r="FF98" i="3"/>
  <c r="FD28" i="6" s="1"/>
  <c r="FE98" i="3"/>
  <c r="FC28" i="6" s="1"/>
  <c r="FD98" i="3"/>
  <c r="FB28" i="6" s="1"/>
  <c r="FC98" i="3"/>
  <c r="FA28" i="6" s="1"/>
  <c r="FB98" i="3"/>
  <c r="EZ28" i="6" s="1"/>
  <c r="FA98" i="3"/>
  <c r="EY28" i="6" s="1"/>
  <c r="EZ98" i="3"/>
  <c r="EX28" i="6" s="1"/>
  <c r="EY98" i="3"/>
  <c r="EW28" i="6" s="1"/>
  <c r="EX98" i="3"/>
  <c r="EV28" i="6" s="1"/>
  <c r="EW98" i="3"/>
  <c r="EU28" i="6" s="1"/>
  <c r="EV98" i="3"/>
  <c r="ET28" i="6" s="1"/>
  <c r="EU98" i="3"/>
  <c r="ES28" i="6" s="1"/>
  <c r="ET98" i="3"/>
  <c r="ER28" i="6" s="1"/>
  <c r="ES98" i="3"/>
  <c r="EQ28" i="6" s="1"/>
  <c r="ER98" i="3"/>
  <c r="EP28" i="6" s="1"/>
  <c r="EQ98" i="3"/>
  <c r="EO28" i="6" s="1"/>
  <c r="EP98" i="3"/>
  <c r="EN28" i="6" s="1"/>
  <c r="EO98" i="3"/>
  <c r="EM28" i="6" s="1"/>
  <c r="EN98" i="3"/>
  <c r="EL28" i="6" s="1"/>
  <c r="EM98" i="3"/>
  <c r="EK28" i="6" s="1"/>
  <c r="EL98" i="3"/>
  <c r="EJ28" i="6" s="1"/>
  <c r="EK98" i="3"/>
  <c r="EI28" i="6" s="1"/>
  <c r="EJ98" i="3"/>
  <c r="EH28" i="6" s="1"/>
  <c r="EI98" i="3"/>
  <c r="EG28" i="6" s="1"/>
  <c r="EH98" i="3"/>
  <c r="EF28" i="6" s="1"/>
  <c r="EG98" i="3"/>
  <c r="EE28" i="6" s="1"/>
  <c r="EF98" i="3"/>
  <c r="ED28" i="6" s="1"/>
  <c r="EE98" i="3"/>
  <c r="EC28" i="6" s="1"/>
  <c r="ED98" i="3"/>
  <c r="EB28" i="6" s="1"/>
  <c r="EC98" i="3"/>
  <c r="EA28" i="6" s="1"/>
  <c r="EB98" i="3"/>
  <c r="DZ28" i="6" s="1"/>
  <c r="EA98" i="3"/>
  <c r="DY28" i="6" s="1"/>
  <c r="DZ98" i="3"/>
  <c r="DX28" i="6" s="1"/>
  <c r="DY98" i="3"/>
  <c r="DW28" i="6" s="1"/>
  <c r="DX98" i="3"/>
  <c r="DV28" i="6" s="1"/>
  <c r="DW98" i="3"/>
  <c r="DU28" i="6" s="1"/>
  <c r="DV98" i="3"/>
  <c r="DT28" i="6" s="1"/>
  <c r="DU98" i="3"/>
  <c r="DS28" i="6" s="1"/>
  <c r="DT98" i="3"/>
  <c r="DR28" i="6" s="1"/>
  <c r="DS98" i="3"/>
  <c r="DQ28" i="6" s="1"/>
  <c r="DR98" i="3"/>
  <c r="DP28" i="6" s="1"/>
  <c r="DQ98" i="3"/>
  <c r="DO28" i="6" s="1"/>
  <c r="DP98" i="3"/>
  <c r="DN28" i="6" s="1"/>
  <c r="DO98" i="3"/>
  <c r="DM28" i="6" s="1"/>
  <c r="DN98" i="3"/>
  <c r="DL28" i="6" s="1"/>
  <c r="DM98" i="3"/>
  <c r="DK28" i="6" s="1"/>
  <c r="DL98" i="3"/>
  <c r="DJ28" i="6" s="1"/>
  <c r="DK98" i="3"/>
  <c r="DI28" i="6" s="1"/>
  <c r="DJ98" i="3"/>
  <c r="DH28" i="6" s="1"/>
  <c r="DI98" i="3"/>
  <c r="DG28" i="6" s="1"/>
  <c r="DH98" i="3"/>
  <c r="DF28" i="6" s="1"/>
  <c r="DG98" i="3"/>
  <c r="DE28" i="6" s="1"/>
  <c r="DF98" i="3"/>
  <c r="DD28" i="6" s="1"/>
  <c r="DE98" i="3"/>
  <c r="DC28" i="6" s="1"/>
  <c r="DD98" i="3"/>
  <c r="DB28" i="6" s="1"/>
  <c r="DC98" i="3"/>
  <c r="DA28" i="6" s="1"/>
  <c r="DB98" i="3"/>
  <c r="CZ28" i="6" s="1"/>
  <c r="DA98" i="3"/>
  <c r="CY28" i="6" s="1"/>
  <c r="CZ98" i="3"/>
  <c r="CX28" i="6" s="1"/>
  <c r="CY98" i="3"/>
  <c r="CW28" i="6" s="1"/>
  <c r="CX98" i="3"/>
  <c r="CV28" i="6" s="1"/>
  <c r="CW98" i="3"/>
  <c r="CU28" i="6" s="1"/>
  <c r="CV98" i="3"/>
  <c r="CT28" i="6" s="1"/>
  <c r="CU98" i="3"/>
  <c r="CS28" i="6" s="1"/>
  <c r="CT98" i="3"/>
  <c r="CR28" i="6" s="1"/>
  <c r="CS98" i="3"/>
  <c r="CQ28" i="6" s="1"/>
  <c r="CR98" i="3"/>
  <c r="CP28" i="6" s="1"/>
  <c r="CQ98" i="3"/>
  <c r="CO28" i="6" s="1"/>
  <c r="CP98" i="3"/>
  <c r="CN28" i="6" s="1"/>
  <c r="CO98" i="3"/>
  <c r="CM28" i="6" s="1"/>
  <c r="CN98" i="3"/>
  <c r="CL28" i="6" s="1"/>
  <c r="CM98" i="3"/>
  <c r="CK28" i="6" s="1"/>
  <c r="CL98" i="3"/>
  <c r="CJ28" i="6" s="1"/>
  <c r="CK98" i="3"/>
  <c r="CI28" i="6" s="1"/>
  <c r="CJ98" i="3"/>
  <c r="CH28" i="6" s="1"/>
  <c r="CI98" i="3"/>
  <c r="CG28" i="6" s="1"/>
  <c r="CH98" i="3"/>
  <c r="CF28" i="6" s="1"/>
  <c r="CG98" i="3"/>
  <c r="CE28" i="6" s="1"/>
  <c r="CF98" i="3"/>
  <c r="CD28" i="6" s="1"/>
  <c r="CE98" i="3"/>
  <c r="CC28" i="6" s="1"/>
  <c r="CD98" i="3"/>
  <c r="CB28" i="6" s="1"/>
  <c r="CC98" i="3"/>
  <c r="CA28" i="6" s="1"/>
  <c r="CB98" i="3"/>
  <c r="BZ28" i="6" s="1"/>
  <c r="CA98" i="3"/>
  <c r="BY28" i="6" s="1"/>
  <c r="BZ98" i="3"/>
  <c r="BX28" i="6" s="1"/>
  <c r="BY98" i="3"/>
  <c r="BW28" i="6" s="1"/>
  <c r="BX98" i="3"/>
  <c r="BV28" i="6" s="1"/>
  <c r="BW98" i="3"/>
  <c r="BU28" i="6" s="1"/>
  <c r="BV98" i="3"/>
  <c r="BT28" i="6" s="1"/>
  <c r="BU98" i="3"/>
  <c r="BT98" i="3"/>
  <c r="BR28" i="6" s="1"/>
  <c r="BS98" i="3"/>
  <c r="BQ28" i="6" s="1"/>
  <c r="BR98" i="3"/>
  <c r="BP28" i="6" s="1"/>
  <c r="BQ98" i="3"/>
  <c r="BO28" i="6" s="1"/>
  <c r="BP98" i="3"/>
  <c r="BN28" i="6" s="1"/>
  <c r="BO98" i="3"/>
  <c r="BM28" i="6" s="1"/>
  <c r="BN98" i="3"/>
  <c r="BL28" i="6" s="1"/>
  <c r="BM98" i="3"/>
  <c r="BK28" i="6" s="1"/>
  <c r="BL98" i="3"/>
  <c r="BJ28" i="6" s="1"/>
  <c r="BK98" i="3"/>
  <c r="BJ98" i="3"/>
  <c r="BH28" i="6" s="1"/>
  <c r="BI98" i="3"/>
  <c r="BG28" i="6" s="1"/>
  <c r="BH98" i="3"/>
  <c r="BF28" i="6" s="1"/>
  <c r="BG98" i="3"/>
  <c r="BE28" i="6" s="1"/>
  <c r="BF98" i="3"/>
  <c r="BD28" i="6" s="1"/>
  <c r="BE98" i="3"/>
  <c r="BC28" i="6" s="1"/>
  <c r="BD98" i="3"/>
  <c r="BB28" i="6" s="1"/>
  <c r="BC98" i="3"/>
  <c r="BA28" i="6" s="1"/>
  <c r="BB98" i="3"/>
  <c r="AZ28" i="6" s="1"/>
  <c r="BA98" i="3"/>
  <c r="AY28" i="6" s="1"/>
  <c r="AZ98" i="3"/>
  <c r="AX28" i="6" s="1"/>
  <c r="AY98" i="3"/>
  <c r="AW28" i="6" s="1"/>
  <c r="AX98" i="3"/>
  <c r="AV28" i="6" s="1"/>
  <c r="AW98" i="3"/>
  <c r="AU28" i="6" s="1"/>
  <c r="AV98" i="3"/>
  <c r="AT28" i="6" s="1"/>
  <c r="AU98" i="3"/>
  <c r="AS28" i="6" s="1"/>
  <c r="AT98" i="3"/>
  <c r="AR28" i="6" s="1"/>
  <c r="AS98" i="3"/>
  <c r="AQ28" i="6" s="1"/>
  <c r="AR98" i="3"/>
  <c r="AP28" i="6" s="1"/>
  <c r="AQ98" i="3"/>
  <c r="AO28" i="6" s="1"/>
  <c r="AP98" i="3"/>
  <c r="AN28" i="6" s="1"/>
  <c r="AO98" i="3"/>
  <c r="AM28" i="6" s="1"/>
  <c r="AN98" i="3"/>
  <c r="AL28" i="6" s="1"/>
  <c r="AM98" i="3"/>
  <c r="AK28" i="6" s="1"/>
  <c r="AL98" i="3"/>
  <c r="AJ28" i="6" s="1"/>
  <c r="AK98" i="3"/>
  <c r="AI28" i="6" s="1"/>
  <c r="AJ98" i="3"/>
  <c r="AH28" i="6" s="1"/>
  <c r="AI98" i="3"/>
  <c r="AG28" i="6" s="1"/>
  <c r="AH98" i="3"/>
  <c r="AF28" i="6" s="1"/>
  <c r="AG98" i="3"/>
  <c r="AE28" i="6" s="1"/>
  <c r="AF98" i="3"/>
  <c r="AD28" i="6" s="1"/>
  <c r="AE98" i="3"/>
  <c r="AC28" i="6" s="1"/>
  <c r="AD98" i="3"/>
  <c r="AB28" i="6" s="1"/>
  <c r="AC98" i="3"/>
  <c r="AA28" i="6" s="1"/>
  <c r="AB98" i="3"/>
  <c r="Z28" i="6" s="1"/>
  <c r="AA98" i="3"/>
  <c r="Y28" i="6" s="1"/>
  <c r="Z98" i="3"/>
  <c r="X28" i="6" s="1"/>
  <c r="Y98" i="3"/>
  <c r="W28" i="6" s="1"/>
  <c r="X98" i="3"/>
  <c r="V28" i="6" s="1"/>
  <c r="W98" i="3"/>
  <c r="U28" i="6" s="1"/>
  <c r="V98" i="3"/>
  <c r="T28" i="6" s="1"/>
  <c r="U98" i="3"/>
  <c r="S28" i="6" s="1"/>
  <c r="T98" i="3"/>
  <c r="R28" i="6" s="1"/>
  <c r="S98" i="3"/>
  <c r="Q28" i="6" s="1"/>
  <c r="R98" i="3"/>
  <c r="P28" i="6" s="1"/>
  <c r="Q98" i="3"/>
  <c r="O28" i="6" s="1"/>
  <c r="P98" i="3"/>
  <c r="N28" i="6" s="1"/>
  <c r="O98" i="3"/>
  <c r="M28" i="6" s="1"/>
  <c r="N98" i="3"/>
  <c r="L28" i="6" s="1"/>
  <c r="M98" i="3"/>
  <c r="K28" i="6" s="1"/>
  <c r="L98" i="3"/>
  <c r="J28" i="6" s="1"/>
  <c r="K98" i="3"/>
  <c r="I28" i="6" s="1"/>
  <c r="J98" i="3"/>
  <c r="H28" i="6" s="1"/>
  <c r="I98" i="3"/>
  <c r="G28" i="6" s="1"/>
  <c r="H98" i="3"/>
  <c r="F28" i="6" s="1"/>
  <c r="G98" i="3"/>
  <c r="E28" i="6" s="1"/>
  <c r="F98" i="3"/>
  <c r="D28" i="6" s="1"/>
  <c r="E98" i="3"/>
  <c r="C28" i="6" s="1"/>
  <c r="D98" i="3"/>
  <c r="B28" i="6" s="1"/>
  <c r="FT97" i="3"/>
  <c r="FR27" i="6" s="1"/>
  <c r="FS97" i="3"/>
  <c r="FQ27" i="6" s="1"/>
  <c r="FR97" i="3"/>
  <c r="FP27" i="6" s="1"/>
  <c r="FQ97" i="3"/>
  <c r="FO27" i="6" s="1"/>
  <c r="FP97" i="3"/>
  <c r="FN27" i="6" s="1"/>
  <c r="FO97" i="3"/>
  <c r="FM27" i="6" s="1"/>
  <c r="FN97" i="3"/>
  <c r="FL27" i="6" s="1"/>
  <c r="FM97" i="3"/>
  <c r="FK27" i="6" s="1"/>
  <c r="FL97" i="3"/>
  <c r="FJ27" i="6" s="1"/>
  <c r="FK97" i="3"/>
  <c r="FI27" i="6" s="1"/>
  <c r="FJ97" i="3"/>
  <c r="FH27" i="6" s="1"/>
  <c r="FI97" i="3"/>
  <c r="FG27" i="6" s="1"/>
  <c r="FH97" i="3"/>
  <c r="FF27" i="6" s="1"/>
  <c r="FG97" i="3"/>
  <c r="FE27" i="6" s="1"/>
  <c r="FF97" i="3"/>
  <c r="FD27" i="6" s="1"/>
  <c r="FE97" i="3"/>
  <c r="FC27" i="6" s="1"/>
  <c r="FD97" i="3"/>
  <c r="FB27" i="6" s="1"/>
  <c r="FC97" i="3"/>
  <c r="FA27" i="6" s="1"/>
  <c r="FB97" i="3"/>
  <c r="EZ27" i="6" s="1"/>
  <c r="FA97" i="3"/>
  <c r="EY27" i="6" s="1"/>
  <c r="EZ97" i="3"/>
  <c r="EX27" i="6" s="1"/>
  <c r="EY97" i="3"/>
  <c r="EW27" i="6" s="1"/>
  <c r="EX97" i="3"/>
  <c r="EV27" i="6" s="1"/>
  <c r="EW97" i="3"/>
  <c r="EU27" i="6" s="1"/>
  <c r="EV97" i="3"/>
  <c r="ET27" i="6" s="1"/>
  <c r="EU97" i="3"/>
  <c r="ES27" i="6" s="1"/>
  <c r="ET97" i="3"/>
  <c r="ER27" i="6" s="1"/>
  <c r="ES97" i="3"/>
  <c r="EQ27" i="6" s="1"/>
  <c r="ER97" i="3"/>
  <c r="EP27" i="6" s="1"/>
  <c r="EQ97" i="3"/>
  <c r="EO27" i="6" s="1"/>
  <c r="EP97" i="3"/>
  <c r="EN27" i="6" s="1"/>
  <c r="EO97" i="3"/>
  <c r="EM27" i="6" s="1"/>
  <c r="EN97" i="3"/>
  <c r="EL27" i="6" s="1"/>
  <c r="EM97" i="3"/>
  <c r="EK27" i="6" s="1"/>
  <c r="EL97" i="3"/>
  <c r="EJ27" i="6" s="1"/>
  <c r="EK97" i="3"/>
  <c r="EI27" i="6" s="1"/>
  <c r="EJ97" i="3"/>
  <c r="EH27" i="6" s="1"/>
  <c r="EI97" i="3"/>
  <c r="EG27" i="6" s="1"/>
  <c r="EH97" i="3"/>
  <c r="EF27" i="6" s="1"/>
  <c r="EG97" i="3"/>
  <c r="EE27" i="6" s="1"/>
  <c r="EF97" i="3"/>
  <c r="ED27" i="6" s="1"/>
  <c r="EE97" i="3"/>
  <c r="EC27" i="6" s="1"/>
  <c r="ED97" i="3"/>
  <c r="EB27" i="6" s="1"/>
  <c r="EC97" i="3"/>
  <c r="EA27" i="6" s="1"/>
  <c r="EB97" i="3"/>
  <c r="DZ27" i="6" s="1"/>
  <c r="EA97" i="3"/>
  <c r="DY27" i="6" s="1"/>
  <c r="DZ97" i="3"/>
  <c r="DX27" i="6" s="1"/>
  <c r="DY97" i="3"/>
  <c r="DW27" i="6" s="1"/>
  <c r="DX97" i="3"/>
  <c r="DV27" i="6" s="1"/>
  <c r="DW97" i="3"/>
  <c r="DU27" i="6" s="1"/>
  <c r="DV97" i="3"/>
  <c r="DT27" i="6" s="1"/>
  <c r="DU97" i="3"/>
  <c r="DS27" i="6" s="1"/>
  <c r="DT97" i="3"/>
  <c r="DR27" i="6" s="1"/>
  <c r="DS97" i="3"/>
  <c r="DQ27" i="6" s="1"/>
  <c r="DR97" i="3"/>
  <c r="DP27" i="6" s="1"/>
  <c r="DQ97" i="3"/>
  <c r="DO27" i="6" s="1"/>
  <c r="DP97" i="3"/>
  <c r="DN27" i="6" s="1"/>
  <c r="DO97" i="3"/>
  <c r="DM27" i="6" s="1"/>
  <c r="DN97" i="3"/>
  <c r="DL27" i="6" s="1"/>
  <c r="DM97" i="3"/>
  <c r="DK27" i="6" s="1"/>
  <c r="DL97" i="3"/>
  <c r="DJ27" i="6" s="1"/>
  <c r="DK97" i="3"/>
  <c r="DI27" i="6" s="1"/>
  <c r="DJ97" i="3"/>
  <c r="DH27" i="6" s="1"/>
  <c r="DI97" i="3"/>
  <c r="DG27" i="6" s="1"/>
  <c r="DH97" i="3"/>
  <c r="DF27" i="6" s="1"/>
  <c r="DG97" i="3"/>
  <c r="DE27" i="6" s="1"/>
  <c r="DF97" i="3"/>
  <c r="DD27" i="6" s="1"/>
  <c r="DE97" i="3"/>
  <c r="DC27" i="6" s="1"/>
  <c r="DD97" i="3"/>
  <c r="DB27" i="6" s="1"/>
  <c r="DC97" i="3"/>
  <c r="DA27" i="6" s="1"/>
  <c r="DB97" i="3"/>
  <c r="CZ27" i="6" s="1"/>
  <c r="DA97" i="3"/>
  <c r="CY27" i="6" s="1"/>
  <c r="CZ97" i="3"/>
  <c r="CX27" i="6" s="1"/>
  <c r="CY97" i="3"/>
  <c r="CW27" i="6" s="1"/>
  <c r="CX97" i="3"/>
  <c r="CV27" i="6" s="1"/>
  <c r="CW97" i="3"/>
  <c r="CU27" i="6" s="1"/>
  <c r="CV97" i="3"/>
  <c r="CT27" i="6" s="1"/>
  <c r="CU97" i="3"/>
  <c r="CS27" i="6" s="1"/>
  <c r="CT97" i="3"/>
  <c r="CR27" i="6" s="1"/>
  <c r="CS97" i="3"/>
  <c r="CQ27" i="6" s="1"/>
  <c r="CR97" i="3"/>
  <c r="CP27" i="6" s="1"/>
  <c r="CQ97" i="3"/>
  <c r="CO27" i="6" s="1"/>
  <c r="CP97" i="3"/>
  <c r="CN27" i="6" s="1"/>
  <c r="CO97" i="3"/>
  <c r="CM27" i="6" s="1"/>
  <c r="CN97" i="3"/>
  <c r="CL27" i="6" s="1"/>
  <c r="CM97" i="3"/>
  <c r="CK27" i="6" s="1"/>
  <c r="CL97" i="3"/>
  <c r="CJ27" i="6" s="1"/>
  <c r="CK97" i="3"/>
  <c r="CI27" i="6" s="1"/>
  <c r="CJ97" i="3"/>
  <c r="CH27" i="6" s="1"/>
  <c r="CI97" i="3"/>
  <c r="CG27" i="6" s="1"/>
  <c r="CH97" i="3"/>
  <c r="CF27" i="6" s="1"/>
  <c r="CG97" i="3"/>
  <c r="CE27" i="6" s="1"/>
  <c r="CF97" i="3"/>
  <c r="CD27" i="6" s="1"/>
  <c r="CE97" i="3"/>
  <c r="CC27" i="6" s="1"/>
  <c r="CD97" i="3"/>
  <c r="CB27" i="6" s="1"/>
  <c r="CC97" i="3"/>
  <c r="CA27" i="6" s="1"/>
  <c r="CB97" i="3"/>
  <c r="BZ27" i="6" s="1"/>
  <c r="CA97" i="3"/>
  <c r="BY27" i="6" s="1"/>
  <c r="BZ97" i="3"/>
  <c r="BX27" i="6" s="1"/>
  <c r="BY97" i="3"/>
  <c r="BW27" i="6" s="1"/>
  <c r="BX97" i="3"/>
  <c r="BV27" i="6" s="1"/>
  <c r="BW97" i="3"/>
  <c r="BU27" i="6" s="1"/>
  <c r="BV97" i="3"/>
  <c r="BT27" i="6" s="1"/>
  <c r="BU97" i="3"/>
  <c r="BT97" i="3"/>
  <c r="BR27" i="6" s="1"/>
  <c r="BS97" i="3"/>
  <c r="BQ27" i="6" s="1"/>
  <c r="BR97" i="3"/>
  <c r="BP27" i="6" s="1"/>
  <c r="BQ97" i="3"/>
  <c r="BO27" i="6" s="1"/>
  <c r="BP97" i="3"/>
  <c r="BN27" i="6" s="1"/>
  <c r="BO97" i="3"/>
  <c r="BM27" i="6" s="1"/>
  <c r="BN97" i="3"/>
  <c r="BL27" i="6" s="1"/>
  <c r="BM97" i="3"/>
  <c r="BK27" i="6" s="1"/>
  <c r="BL97" i="3"/>
  <c r="BJ27" i="6" s="1"/>
  <c r="BK97" i="3"/>
  <c r="BJ97" i="3"/>
  <c r="BH27" i="6" s="1"/>
  <c r="BI97" i="3"/>
  <c r="BG27" i="6" s="1"/>
  <c r="BH97" i="3"/>
  <c r="BF27" i="6" s="1"/>
  <c r="BG97" i="3"/>
  <c r="BE27" i="6" s="1"/>
  <c r="BF97" i="3"/>
  <c r="BD27" i="6" s="1"/>
  <c r="BE97" i="3"/>
  <c r="BC27" i="6" s="1"/>
  <c r="BD97" i="3"/>
  <c r="BB27" i="6" s="1"/>
  <c r="BC97" i="3"/>
  <c r="BA27" i="6" s="1"/>
  <c r="BB97" i="3"/>
  <c r="AZ27" i="6" s="1"/>
  <c r="BA97" i="3"/>
  <c r="AY27" i="6" s="1"/>
  <c r="AZ97" i="3"/>
  <c r="AX27" i="6" s="1"/>
  <c r="AY97" i="3"/>
  <c r="AW27" i="6" s="1"/>
  <c r="AX97" i="3"/>
  <c r="AV27" i="6" s="1"/>
  <c r="AW97" i="3"/>
  <c r="AU27" i="6" s="1"/>
  <c r="AV97" i="3"/>
  <c r="AT27" i="6" s="1"/>
  <c r="AU97" i="3"/>
  <c r="AS27" i="6" s="1"/>
  <c r="AT97" i="3"/>
  <c r="AR27" i="6" s="1"/>
  <c r="AS97" i="3"/>
  <c r="AQ27" i="6" s="1"/>
  <c r="AR97" i="3"/>
  <c r="AP27" i="6" s="1"/>
  <c r="AQ97" i="3"/>
  <c r="AO27" i="6" s="1"/>
  <c r="AP97" i="3"/>
  <c r="AN27" i="6" s="1"/>
  <c r="AO97" i="3"/>
  <c r="AM27" i="6" s="1"/>
  <c r="AN97" i="3"/>
  <c r="AL27" i="6" s="1"/>
  <c r="AM97" i="3"/>
  <c r="AK27" i="6" s="1"/>
  <c r="AL97" i="3"/>
  <c r="AJ27" i="6" s="1"/>
  <c r="AK97" i="3"/>
  <c r="AI27" i="6" s="1"/>
  <c r="AJ97" i="3"/>
  <c r="AH27" i="6" s="1"/>
  <c r="AI97" i="3"/>
  <c r="AG27" i="6" s="1"/>
  <c r="AH97" i="3"/>
  <c r="AF27" i="6" s="1"/>
  <c r="AG97" i="3"/>
  <c r="AE27" i="6" s="1"/>
  <c r="AF97" i="3"/>
  <c r="AD27" i="6" s="1"/>
  <c r="AE97" i="3"/>
  <c r="AC27" i="6" s="1"/>
  <c r="AD97" i="3"/>
  <c r="AB27" i="6" s="1"/>
  <c r="AC97" i="3"/>
  <c r="AA27" i="6" s="1"/>
  <c r="AB97" i="3"/>
  <c r="Z27" i="6" s="1"/>
  <c r="AA97" i="3"/>
  <c r="Y27" i="6" s="1"/>
  <c r="Z97" i="3"/>
  <c r="X27" i="6" s="1"/>
  <c r="Y97" i="3"/>
  <c r="W27" i="6" s="1"/>
  <c r="X97" i="3"/>
  <c r="V27" i="6" s="1"/>
  <c r="W97" i="3"/>
  <c r="U27" i="6" s="1"/>
  <c r="V97" i="3"/>
  <c r="T27" i="6" s="1"/>
  <c r="U97" i="3"/>
  <c r="S27" i="6" s="1"/>
  <c r="T97" i="3"/>
  <c r="R27" i="6" s="1"/>
  <c r="S97" i="3"/>
  <c r="Q27" i="6" s="1"/>
  <c r="R97" i="3"/>
  <c r="P27" i="6" s="1"/>
  <c r="Q97" i="3"/>
  <c r="O27" i="6" s="1"/>
  <c r="P97" i="3"/>
  <c r="N27" i="6" s="1"/>
  <c r="O97" i="3"/>
  <c r="M27" i="6" s="1"/>
  <c r="N97" i="3"/>
  <c r="L27" i="6" s="1"/>
  <c r="M97" i="3"/>
  <c r="K27" i="6" s="1"/>
  <c r="L97" i="3"/>
  <c r="J27" i="6" s="1"/>
  <c r="K97" i="3"/>
  <c r="I27" i="6" s="1"/>
  <c r="J97" i="3"/>
  <c r="H27" i="6" s="1"/>
  <c r="I97" i="3"/>
  <c r="G27" i="6" s="1"/>
  <c r="H97" i="3"/>
  <c r="F27" i="6" s="1"/>
  <c r="G97" i="3"/>
  <c r="E27" i="6" s="1"/>
  <c r="F97" i="3"/>
  <c r="D27" i="6" s="1"/>
  <c r="E97" i="3"/>
  <c r="C27" i="6" s="1"/>
  <c r="D97" i="3"/>
  <c r="B27" i="6" s="1"/>
  <c r="FT96" i="3"/>
  <c r="FS96" i="3"/>
  <c r="FR96" i="3"/>
  <c r="FQ96" i="3"/>
  <c r="FP96" i="3"/>
  <c r="FO96" i="3"/>
  <c r="FN96" i="3"/>
  <c r="FM96" i="3"/>
  <c r="FL96" i="3"/>
  <c r="FK96" i="3"/>
  <c r="FJ96" i="3"/>
  <c r="FI96" i="3"/>
  <c r="FH96" i="3"/>
  <c r="FG96" i="3"/>
  <c r="FF96" i="3"/>
  <c r="FE96" i="3"/>
  <c r="FD96" i="3"/>
  <c r="FC96" i="3"/>
  <c r="FB96" i="3"/>
  <c r="FA96" i="3"/>
  <c r="EZ96" i="3"/>
  <c r="EY96" i="3"/>
  <c r="EX96" i="3"/>
  <c r="EW96" i="3"/>
  <c r="EV96" i="3"/>
  <c r="EU96" i="3"/>
  <c r="ET96" i="3"/>
  <c r="ES96" i="3"/>
  <c r="ER96" i="3"/>
  <c r="EQ96" i="3"/>
  <c r="EP96" i="3"/>
  <c r="EO96" i="3"/>
  <c r="EN96" i="3"/>
  <c r="EM96" i="3"/>
  <c r="EL96" i="3"/>
  <c r="EK96" i="3"/>
  <c r="EJ96" i="3"/>
  <c r="EI96" i="3"/>
  <c r="EH96" i="3"/>
  <c r="EG96" i="3"/>
  <c r="EF96" i="3"/>
  <c r="EE96" i="3"/>
  <c r="ED96" i="3"/>
  <c r="EC96" i="3"/>
  <c r="EB96" i="3"/>
  <c r="EA96" i="3"/>
  <c r="DZ96" i="3"/>
  <c r="DY96" i="3"/>
  <c r="DX96" i="3"/>
  <c r="DW96" i="3"/>
  <c r="DV96" i="3"/>
  <c r="DU96" i="3"/>
  <c r="DT96" i="3"/>
  <c r="DS96" i="3"/>
  <c r="DR96" i="3"/>
  <c r="DQ96" i="3"/>
  <c r="DP96" i="3"/>
  <c r="DO96" i="3"/>
  <c r="DN96" i="3"/>
  <c r="DM96" i="3"/>
  <c r="DL96" i="3"/>
  <c r="DK96" i="3"/>
  <c r="DJ96" i="3"/>
  <c r="DI96" i="3"/>
  <c r="DH96" i="3"/>
  <c r="DG96" i="3"/>
  <c r="DF96" i="3"/>
  <c r="DE96" i="3"/>
  <c r="DD96" i="3"/>
  <c r="DC96" i="3"/>
  <c r="DB96" i="3"/>
  <c r="DA96" i="3"/>
  <c r="CZ96" i="3"/>
  <c r="CY96" i="3"/>
  <c r="CX96" i="3"/>
  <c r="CW96" i="3"/>
  <c r="CV96" i="3"/>
  <c r="CU96" i="3"/>
  <c r="CT96" i="3"/>
  <c r="CS96" i="3"/>
  <c r="CR96" i="3"/>
  <c r="CQ96" i="3"/>
  <c r="CP96" i="3"/>
  <c r="CO96" i="3"/>
  <c r="CN96" i="3"/>
  <c r="CM96" i="3"/>
  <c r="CL96" i="3"/>
  <c r="CK96" i="3"/>
  <c r="CJ96" i="3"/>
  <c r="CI96" i="3"/>
  <c r="CH96" i="3"/>
  <c r="CG96" i="3"/>
  <c r="CF96" i="3"/>
  <c r="CE96" i="3"/>
  <c r="CD96" i="3"/>
  <c r="CC96" i="3"/>
  <c r="CB96" i="3"/>
  <c r="CA96" i="3"/>
  <c r="BZ96" i="3"/>
  <c r="BY96" i="3"/>
  <c r="BX96" i="3"/>
  <c r="BW96" i="3"/>
  <c r="BV96" i="3"/>
  <c r="BU96" i="3"/>
  <c r="BT96" i="3"/>
  <c r="BS96" i="3"/>
  <c r="BR96" i="3"/>
  <c r="BQ96" i="3"/>
  <c r="BP96" i="3"/>
  <c r="BO96" i="3"/>
  <c r="BN96" i="3"/>
  <c r="BM96" i="3"/>
  <c r="BL96" i="3"/>
  <c r="BK96" i="3"/>
  <c r="BJ96" i="3"/>
  <c r="BI96" i="3"/>
  <c r="BH96" i="3"/>
  <c r="BG96" i="3"/>
  <c r="BF96" i="3"/>
  <c r="BE96" i="3"/>
  <c r="BD96" i="3"/>
  <c r="BC96" i="3"/>
  <c r="BB96" i="3"/>
  <c r="BA96" i="3"/>
  <c r="AZ96" i="3"/>
  <c r="AY96" i="3"/>
  <c r="AX96" i="3"/>
  <c r="AW96" i="3"/>
  <c r="AV96" i="3"/>
  <c r="AU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M96" i="3"/>
  <c r="L96" i="3"/>
  <c r="K96" i="3"/>
  <c r="J96" i="3"/>
  <c r="I96" i="3"/>
  <c r="H96" i="3"/>
  <c r="G96" i="3"/>
  <c r="F96" i="3"/>
  <c r="E96" i="3"/>
  <c r="D96" i="3"/>
  <c r="FT95" i="3"/>
  <c r="FS95" i="3"/>
  <c r="FR95" i="3"/>
  <c r="FQ95" i="3"/>
  <c r="FP95" i="3"/>
  <c r="FO95" i="3"/>
  <c r="FN95" i="3"/>
  <c r="FM95" i="3"/>
  <c r="FL95" i="3"/>
  <c r="FK95" i="3"/>
  <c r="FJ95" i="3"/>
  <c r="FI95" i="3"/>
  <c r="FH95" i="3"/>
  <c r="FG95" i="3"/>
  <c r="FF95" i="3"/>
  <c r="FE95" i="3"/>
  <c r="FD95" i="3"/>
  <c r="FC95" i="3"/>
  <c r="FB95" i="3"/>
  <c r="FA95" i="3"/>
  <c r="EZ95" i="3"/>
  <c r="EY95" i="3"/>
  <c r="EX95" i="3"/>
  <c r="EW95" i="3"/>
  <c r="EV95" i="3"/>
  <c r="EU95" i="3"/>
  <c r="ET95" i="3"/>
  <c r="ES95" i="3"/>
  <c r="ER95" i="3"/>
  <c r="EQ95" i="3"/>
  <c r="EP95" i="3"/>
  <c r="EO95" i="3"/>
  <c r="EN95" i="3"/>
  <c r="EM95" i="3"/>
  <c r="EL95" i="3"/>
  <c r="EK95" i="3"/>
  <c r="EJ95" i="3"/>
  <c r="EI95" i="3"/>
  <c r="EH95" i="3"/>
  <c r="EG95" i="3"/>
  <c r="EF95" i="3"/>
  <c r="EE95" i="3"/>
  <c r="ED95" i="3"/>
  <c r="EC95" i="3"/>
  <c r="EB95" i="3"/>
  <c r="EA95" i="3"/>
  <c r="DZ95" i="3"/>
  <c r="DY95" i="3"/>
  <c r="DX95" i="3"/>
  <c r="DW95" i="3"/>
  <c r="DV95" i="3"/>
  <c r="DU95" i="3"/>
  <c r="DT95" i="3"/>
  <c r="DS95" i="3"/>
  <c r="DR95" i="3"/>
  <c r="DQ95" i="3"/>
  <c r="DP95" i="3"/>
  <c r="DO95" i="3"/>
  <c r="DN95" i="3"/>
  <c r="DM95" i="3"/>
  <c r="DL95" i="3"/>
  <c r="DK95" i="3"/>
  <c r="DJ95" i="3"/>
  <c r="DI95" i="3"/>
  <c r="DH95" i="3"/>
  <c r="DG95" i="3"/>
  <c r="DF95" i="3"/>
  <c r="DE95" i="3"/>
  <c r="DD95" i="3"/>
  <c r="DC95" i="3"/>
  <c r="DB95" i="3"/>
  <c r="DA95" i="3"/>
  <c r="CZ95" i="3"/>
  <c r="CY95" i="3"/>
  <c r="CX95" i="3"/>
  <c r="CW95" i="3"/>
  <c r="CV95" i="3"/>
  <c r="CU95" i="3"/>
  <c r="CT95" i="3"/>
  <c r="CS95" i="3"/>
  <c r="CR95" i="3"/>
  <c r="CQ95" i="3"/>
  <c r="CP95" i="3"/>
  <c r="CO95" i="3"/>
  <c r="CN95" i="3"/>
  <c r="CM95" i="3"/>
  <c r="CL95" i="3"/>
  <c r="CK95" i="3"/>
  <c r="CJ95" i="3"/>
  <c r="CI95" i="3"/>
  <c r="CH95" i="3"/>
  <c r="CG95" i="3"/>
  <c r="CF95" i="3"/>
  <c r="CE95" i="3"/>
  <c r="CD95" i="3"/>
  <c r="CC95" i="3"/>
  <c r="CB95" i="3"/>
  <c r="CA95" i="3"/>
  <c r="BZ95" i="3"/>
  <c r="BY95" i="3"/>
  <c r="BX95" i="3"/>
  <c r="BW95" i="3"/>
  <c r="BV95" i="3"/>
  <c r="BU95" i="3"/>
  <c r="BT95" i="3"/>
  <c r="BS95" i="3"/>
  <c r="BR95" i="3"/>
  <c r="BQ95" i="3"/>
  <c r="BP95" i="3"/>
  <c r="BO95" i="3"/>
  <c r="BN95" i="3"/>
  <c r="BM95" i="3"/>
  <c r="BL95" i="3"/>
  <c r="BK95" i="3"/>
  <c r="BJ95" i="3"/>
  <c r="BI95" i="3"/>
  <c r="BH95" i="3"/>
  <c r="BG95" i="3"/>
  <c r="BF95" i="3"/>
  <c r="BE95" i="3"/>
  <c r="BD95" i="3"/>
  <c r="BC95" i="3"/>
  <c r="BB95" i="3"/>
  <c r="BA95" i="3"/>
  <c r="AZ95" i="3"/>
  <c r="AY95" i="3"/>
  <c r="AX95" i="3"/>
  <c r="AW95" i="3"/>
  <c r="AV95" i="3"/>
  <c r="AU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95" i="3"/>
  <c r="O95" i="3"/>
  <c r="N95" i="3"/>
  <c r="M95" i="3"/>
  <c r="L95" i="3"/>
  <c r="K95" i="3"/>
  <c r="J95" i="3"/>
  <c r="I95" i="3"/>
  <c r="H95" i="3"/>
  <c r="G95" i="3"/>
  <c r="F95" i="3"/>
  <c r="E95" i="3"/>
  <c r="D95" i="3"/>
  <c r="FT94" i="3"/>
  <c r="FS94" i="3"/>
  <c r="FR94" i="3"/>
  <c r="FQ94" i="3"/>
  <c r="FP94" i="3"/>
  <c r="FO94" i="3"/>
  <c r="FN94" i="3"/>
  <c r="FM94" i="3"/>
  <c r="FL94" i="3"/>
  <c r="FK94" i="3"/>
  <c r="FJ94" i="3"/>
  <c r="FI94" i="3"/>
  <c r="FH94" i="3"/>
  <c r="FG94" i="3"/>
  <c r="FF94" i="3"/>
  <c r="FE94" i="3"/>
  <c r="FD94" i="3"/>
  <c r="FC94" i="3"/>
  <c r="FB94" i="3"/>
  <c r="FA94" i="3"/>
  <c r="EZ94" i="3"/>
  <c r="EY94" i="3"/>
  <c r="EX94" i="3"/>
  <c r="EW94" i="3"/>
  <c r="EV94" i="3"/>
  <c r="EU94" i="3"/>
  <c r="ET94" i="3"/>
  <c r="ES94" i="3"/>
  <c r="ER94" i="3"/>
  <c r="EQ94" i="3"/>
  <c r="EP94" i="3"/>
  <c r="EO94" i="3"/>
  <c r="EN94" i="3"/>
  <c r="EM94" i="3"/>
  <c r="EL94" i="3"/>
  <c r="EK94" i="3"/>
  <c r="EJ94" i="3"/>
  <c r="EI94" i="3"/>
  <c r="EH94" i="3"/>
  <c r="EG94" i="3"/>
  <c r="EF94" i="3"/>
  <c r="EE94" i="3"/>
  <c r="ED94" i="3"/>
  <c r="EC94" i="3"/>
  <c r="EB94" i="3"/>
  <c r="EA94" i="3"/>
  <c r="DZ94" i="3"/>
  <c r="DY94" i="3"/>
  <c r="DX94" i="3"/>
  <c r="DW94" i="3"/>
  <c r="DV94" i="3"/>
  <c r="DU94" i="3"/>
  <c r="DT94" i="3"/>
  <c r="DS94" i="3"/>
  <c r="DR94" i="3"/>
  <c r="DQ94" i="3"/>
  <c r="DP94" i="3"/>
  <c r="DO94" i="3"/>
  <c r="DN94" i="3"/>
  <c r="DM94" i="3"/>
  <c r="DL94" i="3"/>
  <c r="DK94" i="3"/>
  <c r="DJ94" i="3"/>
  <c r="DI94" i="3"/>
  <c r="DH94" i="3"/>
  <c r="DG94" i="3"/>
  <c r="DF94" i="3"/>
  <c r="DE94" i="3"/>
  <c r="DD94" i="3"/>
  <c r="DC94" i="3"/>
  <c r="DB94" i="3"/>
  <c r="DA94" i="3"/>
  <c r="CZ94" i="3"/>
  <c r="CY94" i="3"/>
  <c r="CX94" i="3"/>
  <c r="CW94" i="3"/>
  <c r="CV94" i="3"/>
  <c r="CU94" i="3"/>
  <c r="CT94" i="3"/>
  <c r="CS94" i="3"/>
  <c r="CR94" i="3"/>
  <c r="CQ94" i="3"/>
  <c r="CP94" i="3"/>
  <c r="CO94" i="3"/>
  <c r="CN94" i="3"/>
  <c r="CM94" i="3"/>
  <c r="CL94" i="3"/>
  <c r="CK94" i="3"/>
  <c r="CJ94" i="3"/>
  <c r="CI94" i="3"/>
  <c r="CH94" i="3"/>
  <c r="CG94" i="3"/>
  <c r="CF94" i="3"/>
  <c r="CE94" i="3"/>
  <c r="CD94" i="3"/>
  <c r="CC94" i="3"/>
  <c r="CB94" i="3"/>
  <c r="CA94" i="3"/>
  <c r="BZ94" i="3"/>
  <c r="BY94" i="3"/>
  <c r="BX94" i="3"/>
  <c r="BW94" i="3"/>
  <c r="BV94" i="3"/>
  <c r="BU94" i="3"/>
  <c r="BT94" i="3"/>
  <c r="BS94" i="3"/>
  <c r="BR94" i="3"/>
  <c r="BQ94" i="3"/>
  <c r="BP94" i="3"/>
  <c r="BO94" i="3"/>
  <c r="BN94" i="3"/>
  <c r="BM94" i="3"/>
  <c r="BL94" i="3"/>
  <c r="BK94" i="3"/>
  <c r="BJ94" i="3"/>
  <c r="BI94" i="3"/>
  <c r="BH94" i="3"/>
  <c r="BG94" i="3"/>
  <c r="BF94" i="3"/>
  <c r="BE94" i="3"/>
  <c r="BD94" i="3"/>
  <c r="BC94" i="3"/>
  <c r="BB94" i="3"/>
  <c r="BA94" i="3"/>
  <c r="AZ94" i="3"/>
  <c r="AY94" i="3"/>
  <c r="AX94" i="3"/>
  <c r="AW94" i="3"/>
  <c r="AV94" i="3"/>
  <c r="AU94" i="3"/>
  <c r="AT94" i="3"/>
  <c r="AS94" i="3"/>
  <c r="AR94" i="3"/>
  <c r="AQ94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94" i="3"/>
  <c r="O94" i="3"/>
  <c r="N94" i="3"/>
  <c r="M94" i="3"/>
  <c r="L94" i="3"/>
  <c r="K94" i="3"/>
  <c r="J94" i="3"/>
  <c r="I94" i="3"/>
  <c r="H94" i="3"/>
  <c r="G94" i="3"/>
  <c r="F94" i="3"/>
  <c r="E94" i="3"/>
  <c r="D94" i="3"/>
  <c r="FT93" i="3"/>
  <c r="FS93" i="3"/>
  <c r="FR93" i="3"/>
  <c r="FQ93" i="3"/>
  <c r="FP93" i="3"/>
  <c r="FO93" i="3"/>
  <c r="FN93" i="3"/>
  <c r="FM93" i="3"/>
  <c r="FL93" i="3"/>
  <c r="FK93" i="3"/>
  <c r="FJ93" i="3"/>
  <c r="FI93" i="3"/>
  <c r="FH93" i="3"/>
  <c r="FG93" i="3"/>
  <c r="FF93" i="3"/>
  <c r="FE93" i="3"/>
  <c r="FD93" i="3"/>
  <c r="FC93" i="3"/>
  <c r="FB93" i="3"/>
  <c r="FA93" i="3"/>
  <c r="EZ93" i="3"/>
  <c r="EY93" i="3"/>
  <c r="EX93" i="3"/>
  <c r="EW93" i="3"/>
  <c r="EV93" i="3"/>
  <c r="EU93" i="3"/>
  <c r="ET93" i="3"/>
  <c r="ES93" i="3"/>
  <c r="ER93" i="3"/>
  <c r="EQ93" i="3"/>
  <c r="EP93" i="3"/>
  <c r="EO93" i="3"/>
  <c r="EN93" i="3"/>
  <c r="EM93" i="3"/>
  <c r="EL93" i="3"/>
  <c r="EK93" i="3"/>
  <c r="EJ93" i="3"/>
  <c r="EI93" i="3"/>
  <c r="EH93" i="3"/>
  <c r="EG93" i="3"/>
  <c r="EF93" i="3"/>
  <c r="EE93" i="3"/>
  <c r="ED93" i="3"/>
  <c r="EC93" i="3"/>
  <c r="EB93" i="3"/>
  <c r="EA93" i="3"/>
  <c r="DZ93" i="3"/>
  <c r="DY93" i="3"/>
  <c r="DX93" i="3"/>
  <c r="DW93" i="3"/>
  <c r="DV93" i="3"/>
  <c r="DU93" i="3"/>
  <c r="DT93" i="3"/>
  <c r="DS93" i="3"/>
  <c r="DR93" i="3"/>
  <c r="DQ93" i="3"/>
  <c r="DP93" i="3"/>
  <c r="DO93" i="3"/>
  <c r="DN93" i="3"/>
  <c r="DM93" i="3"/>
  <c r="DL93" i="3"/>
  <c r="DK93" i="3"/>
  <c r="DJ93" i="3"/>
  <c r="DI93" i="3"/>
  <c r="DH93" i="3"/>
  <c r="DG93" i="3"/>
  <c r="DF93" i="3"/>
  <c r="DE93" i="3"/>
  <c r="DD93" i="3"/>
  <c r="DC93" i="3"/>
  <c r="DB93" i="3"/>
  <c r="DA93" i="3"/>
  <c r="CZ93" i="3"/>
  <c r="CY93" i="3"/>
  <c r="CX93" i="3"/>
  <c r="CW93" i="3"/>
  <c r="CV93" i="3"/>
  <c r="CU93" i="3"/>
  <c r="CT93" i="3"/>
  <c r="CS93" i="3"/>
  <c r="CR93" i="3"/>
  <c r="CQ93" i="3"/>
  <c r="CP93" i="3"/>
  <c r="CO93" i="3"/>
  <c r="CN93" i="3"/>
  <c r="CM93" i="3"/>
  <c r="CL93" i="3"/>
  <c r="CK93" i="3"/>
  <c r="CJ93" i="3"/>
  <c r="CI93" i="3"/>
  <c r="CH93" i="3"/>
  <c r="CG93" i="3"/>
  <c r="CF93" i="3"/>
  <c r="CE93" i="3"/>
  <c r="CD93" i="3"/>
  <c r="CC93" i="3"/>
  <c r="CB93" i="3"/>
  <c r="CA93" i="3"/>
  <c r="BZ93" i="3"/>
  <c r="BY93" i="3"/>
  <c r="BX93" i="3"/>
  <c r="BW93" i="3"/>
  <c r="BV93" i="3"/>
  <c r="BU93" i="3"/>
  <c r="BT93" i="3"/>
  <c r="BS93" i="3"/>
  <c r="BR93" i="3"/>
  <c r="BQ93" i="3"/>
  <c r="BP93" i="3"/>
  <c r="BO93" i="3"/>
  <c r="BN93" i="3"/>
  <c r="BM93" i="3"/>
  <c r="BL93" i="3"/>
  <c r="BK93" i="3"/>
  <c r="BJ93" i="3"/>
  <c r="BI93" i="3"/>
  <c r="BH93" i="3"/>
  <c r="BG93" i="3"/>
  <c r="BF93" i="3"/>
  <c r="BE93" i="3"/>
  <c r="BD93" i="3"/>
  <c r="BC93" i="3"/>
  <c r="BB93" i="3"/>
  <c r="BA93" i="3"/>
  <c r="AZ93" i="3"/>
  <c r="AY93" i="3"/>
  <c r="AX93" i="3"/>
  <c r="AW93" i="3"/>
  <c r="AV93" i="3"/>
  <c r="AU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93" i="3"/>
  <c r="O93" i="3"/>
  <c r="N93" i="3"/>
  <c r="M93" i="3"/>
  <c r="L93" i="3"/>
  <c r="K93" i="3"/>
  <c r="J93" i="3"/>
  <c r="I93" i="3"/>
  <c r="H93" i="3"/>
  <c r="G93" i="3"/>
  <c r="F93" i="3"/>
  <c r="E93" i="3"/>
  <c r="D93" i="3"/>
  <c r="FT92" i="3"/>
  <c r="FS92" i="3"/>
  <c r="FR92" i="3"/>
  <c r="FQ92" i="3"/>
  <c r="FP92" i="3"/>
  <c r="FO92" i="3"/>
  <c r="FN92" i="3"/>
  <c r="FM92" i="3"/>
  <c r="FL92" i="3"/>
  <c r="FK92" i="3"/>
  <c r="FJ92" i="3"/>
  <c r="FI92" i="3"/>
  <c r="FH92" i="3"/>
  <c r="FG92" i="3"/>
  <c r="FF92" i="3"/>
  <c r="FE92" i="3"/>
  <c r="FD92" i="3"/>
  <c r="FC92" i="3"/>
  <c r="FB92" i="3"/>
  <c r="FA92" i="3"/>
  <c r="EZ92" i="3"/>
  <c r="EY92" i="3"/>
  <c r="EX92" i="3"/>
  <c r="EW92" i="3"/>
  <c r="EV92" i="3"/>
  <c r="EU92" i="3"/>
  <c r="ET92" i="3"/>
  <c r="ES92" i="3"/>
  <c r="ER92" i="3"/>
  <c r="EQ92" i="3"/>
  <c r="EP92" i="3"/>
  <c r="EO92" i="3"/>
  <c r="EN92" i="3"/>
  <c r="EM92" i="3"/>
  <c r="EL92" i="3"/>
  <c r="EK92" i="3"/>
  <c r="EJ92" i="3"/>
  <c r="EI92" i="3"/>
  <c r="EH92" i="3"/>
  <c r="EG92" i="3"/>
  <c r="EF92" i="3"/>
  <c r="EE92" i="3"/>
  <c r="ED92" i="3"/>
  <c r="EC92" i="3"/>
  <c r="EB92" i="3"/>
  <c r="EA92" i="3"/>
  <c r="DZ92" i="3"/>
  <c r="DY92" i="3"/>
  <c r="DX92" i="3"/>
  <c r="DW92" i="3"/>
  <c r="DV92" i="3"/>
  <c r="DU92" i="3"/>
  <c r="DT92" i="3"/>
  <c r="DS92" i="3"/>
  <c r="DR92" i="3"/>
  <c r="DQ92" i="3"/>
  <c r="DP92" i="3"/>
  <c r="DO92" i="3"/>
  <c r="DN92" i="3"/>
  <c r="DM92" i="3"/>
  <c r="DL92" i="3"/>
  <c r="DK92" i="3"/>
  <c r="DJ92" i="3"/>
  <c r="DI92" i="3"/>
  <c r="DH92" i="3"/>
  <c r="DG92" i="3"/>
  <c r="DF92" i="3"/>
  <c r="DE92" i="3"/>
  <c r="DD92" i="3"/>
  <c r="DC92" i="3"/>
  <c r="DB92" i="3"/>
  <c r="DA92" i="3"/>
  <c r="CZ92" i="3"/>
  <c r="CY92" i="3"/>
  <c r="CX92" i="3"/>
  <c r="CW92" i="3"/>
  <c r="CV92" i="3"/>
  <c r="CU92" i="3"/>
  <c r="CT92" i="3"/>
  <c r="CS92" i="3"/>
  <c r="CR92" i="3"/>
  <c r="CQ92" i="3"/>
  <c r="CP92" i="3"/>
  <c r="CO92" i="3"/>
  <c r="CN92" i="3"/>
  <c r="CM92" i="3"/>
  <c r="CL92" i="3"/>
  <c r="CK92" i="3"/>
  <c r="CJ92" i="3"/>
  <c r="CI92" i="3"/>
  <c r="CH92" i="3"/>
  <c r="CG92" i="3"/>
  <c r="CF92" i="3"/>
  <c r="CE92" i="3"/>
  <c r="CD92" i="3"/>
  <c r="CC92" i="3"/>
  <c r="CB92" i="3"/>
  <c r="CA92" i="3"/>
  <c r="BZ92" i="3"/>
  <c r="BY92" i="3"/>
  <c r="BX92" i="3"/>
  <c r="BW92" i="3"/>
  <c r="BV92" i="3"/>
  <c r="BU92" i="3"/>
  <c r="BT92" i="3"/>
  <c r="BS92" i="3"/>
  <c r="BR92" i="3"/>
  <c r="BQ92" i="3"/>
  <c r="BP92" i="3"/>
  <c r="BO92" i="3"/>
  <c r="BN92" i="3"/>
  <c r="BM92" i="3"/>
  <c r="BL92" i="3"/>
  <c r="BK92" i="3"/>
  <c r="BJ92" i="3"/>
  <c r="BI92" i="3"/>
  <c r="BH92" i="3"/>
  <c r="BG92" i="3"/>
  <c r="BF92" i="3"/>
  <c r="BE92" i="3"/>
  <c r="BD92" i="3"/>
  <c r="BC92" i="3"/>
  <c r="BB92" i="3"/>
  <c r="BA92" i="3"/>
  <c r="AZ92" i="3"/>
  <c r="AY92" i="3"/>
  <c r="AX92" i="3"/>
  <c r="AW92" i="3"/>
  <c r="AV92" i="3"/>
  <c r="AU92" i="3"/>
  <c r="AT92" i="3"/>
  <c r="AS92" i="3"/>
  <c r="AR92" i="3"/>
  <c r="AQ92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V92" i="3"/>
  <c r="U92" i="3"/>
  <c r="T92" i="3"/>
  <c r="S92" i="3"/>
  <c r="R92" i="3"/>
  <c r="Q92" i="3"/>
  <c r="P92" i="3"/>
  <c r="O92" i="3"/>
  <c r="N92" i="3"/>
  <c r="M92" i="3"/>
  <c r="L92" i="3"/>
  <c r="K92" i="3"/>
  <c r="J92" i="3"/>
  <c r="I92" i="3"/>
  <c r="H92" i="3"/>
  <c r="G92" i="3"/>
  <c r="F92" i="3"/>
  <c r="E92" i="3"/>
  <c r="D92" i="3"/>
  <c r="FT91" i="3"/>
  <c r="FS91" i="3"/>
  <c r="FR91" i="3"/>
  <c r="FQ91" i="3"/>
  <c r="FP91" i="3"/>
  <c r="FO91" i="3"/>
  <c r="FN91" i="3"/>
  <c r="FM91" i="3"/>
  <c r="FL91" i="3"/>
  <c r="FK91" i="3"/>
  <c r="FJ91" i="3"/>
  <c r="FI91" i="3"/>
  <c r="FH91" i="3"/>
  <c r="FG91" i="3"/>
  <c r="FF91" i="3"/>
  <c r="FE91" i="3"/>
  <c r="FD91" i="3"/>
  <c r="FC91" i="3"/>
  <c r="FB91" i="3"/>
  <c r="FA91" i="3"/>
  <c r="EZ91" i="3"/>
  <c r="EY91" i="3"/>
  <c r="EX91" i="3"/>
  <c r="EW91" i="3"/>
  <c r="EV91" i="3"/>
  <c r="EU91" i="3"/>
  <c r="ET91" i="3"/>
  <c r="ES91" i="3"/>
  <c r="ER91" i="3"/>
  <c r="EQ91" i="3"/>
  <c r="EP91" i="3"/>
  <c r="EO91" i="3"/>
  <c r="EN91" i="3"/>
  <c r="EM91" i="3"/>
  <c r="EL91" i="3"/>
  <c r="EK91" i="3"/>
  <c r="EJ91" i="3"/>
  <c r="EI91" i="3"/>
  <c r="EH91" i="3"/>
  <c r="EG91" i="3"/>
  <c r="EF91" i="3"/>
  <c r="EE91" i="3"/>
  <c r="ED91" i="3"/>
  <c r="EC91" i="3"/>
  <c r="EB91" i="3"/>
  <c r="EA91" i="3"/>
  <c r="DZ91" i="3"/>
  <c r="DY91" i="3"/>
  <c r="DX91" i="3"/>
  <c r="DW91" i="3"/>
  <c r="DV91" i="3"/>
  <c r="DU91" i="3"/>
  <c r="DT91" i="3"/>
  <c r="DS91" i="3"/>
  <c r="DR91" i="3"/>
  <c r="DQ91" i="3"/>
  <c r="DP91" i="3"/>
  <c r="DO91" i="3"/>
  <c r="DN91" i="3"/>
  <c r="DM91" i="3"/>
  <c r="DL91" i="3"/>
  <c r="DK91" i="3"/>
  <c r="DJ91" i="3"/>
  <c r="DI91" i="3"/>
  <c r="DH91" i="3"/>
  <c r="DG91" i="3"/>
  <c r="DF91" i="3"/>
  <c r="DE91" i="3"/>
  <c r="DD91" i="3"/>
  <c r="DC91" i="3"/>
  <c r="DB91" i="3"/>
  <c r="DA91" i="3"/>
  <c r="CZ91" i="3"/>
  <c r="CY91" i="3"/>
  <c r="CX91" i="3"/>
  <c r="CW91" i="3"/>
  <c r="CV91" i="3"/>
  <c r="CU91" i="3"/>
  <c r="CT91" i="3"/>
  <c r="CS91" i="3"/>
  <c r="CR91" i="3"/>
  <c r="CQ91" i="3"/>
  <c r="CP91" i="3"/>
  <c r="CO91" i="3"/>
  <c r="CN91" i="3"/>
  <c r="CM91" i="3"/>
  <c r="CL91" i="3"/>
  <c r="CK91" i="3"/>
  <c r="CJ91" i="3"/>
  <c r="CI91" i="3"/>
  <c r="CH91" i="3"/>
  <c r="CG91" i="3"/>
  <c r="CF91" i="3"/>
  <c r="CE91" i="3"/>
  <c r="CD91" i="3"/>
  <c r="CC91" i="3"/>
  <c r="CB91" i="3"/>
  <c r="CA91" i="3"/>
  <c r="BZ91" i="3"/>
  <c r="BY91" i="3"/>
  <c r="BX91" i="3"/>
  <c r="BW91" i="3"/>
  <c r="BV91" i="3"/>
  <c r="BU91" i="3"/>
  <c r="BT91" i="3"/>
  <c r="BS91" i="3"/>
  <c r="BR91" i="3"/>
  <c r="BQ91" i="3"/>
  <c r="BP91" i="3"/>
  <c r="BO91" i="3"/>
  <c r="BN91" i="3"/>
  <c r="BM91" i="3"/>
  <c r="BL91" i="3"/>
  <c r="BK91" i="3"/>
  <c r="BJ91" i="3"/>
  <c r="BI91" i="3"/>
  <c r="BH91" i="3"/>
  <c r="BG91" i="3"/>
  <c r="BF91" i="3"/>
  <c r="BE91" i="3"/>
  <c r="BD91" i="3"/>
  <c r="BC91" i="3"/>
  <c r="BB91" i="3"/>
  <c r="BA91" i="3"/>
  <c r="AZ91" i="3"/>
  <c r="AY91" i="3"/>
  <c r="AX91" i="3"/>
  <c r="AW91" i="3"/>
  <c r="AV91" i="3"/>
  <c r="AU91" i="3"/>
  <c r="AT91" i="3"/>
  <c r="AS91" i="3"/>
  <c r="AR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V91" i="3"/>
  <c r="U91" i="3"/>
  <c r="T91" i="3"/>
  <c r="S91" i="3"/>
  <c r="R91" i="3"/>
  <c r="Q91" i="3"/>
  <c r="P91" i="3"/>
  <c r="O91" i="3"/>
  <c r="N91" i="3"/>
  <c r="M91" i="3"/>
  <c r="L91" i="3"/>
  <c r="K91" i="3"/>
  <c r="J91" i="3"/>
  <c r="I91" i="3"/>
  <c r="H91" i="3"/>
  <c r="G91" i="3"/>
  <c r="F91" i="3"/>
  <c r="E91" i="3"/>
  <c r="D91" i="3"/>
  <c r="FT90" i="3"/>
  <c r="FS90" i="3"/>
  <c r="FR90" i="3"/>
  <c r="FQ90" i="3"/>
  <c r="FP90" i="3"/>
  <c r="FO90" i="3"/>
  <c r="FN90" i="3"/>
  <c r="FM90" i="3"/>
  <c r="FL90" i="3"/>
  <c r="FK90" i="3"/>
  <c r="FJ90" i="3"/>
  <c r="FI90" i="3"/>
  <c r="FH90" i="3"/>
  <c r="FG90" i="3"/>
  <c r="FF90" i="3"/>
  <c r="FE90" i="3"/>
  <c r="FD90" i="3"/>
  <c r="FC90" i="3"/>
  <c r="FB90" i="3"/>
  <c r="FA90" i="3"/>
  <c r="EZ90" i="3"/>
  <c r="EY90" i="3"/>
  <c r="EX90" i="3"/>
  <c r="EW90" i="3"/>
  <c r="EV90" i="3"/>
  <c r="EU90" i="3"/>
  <c r="ET90" i="3"/>
  <c r="ES90" i="3"/>
  <c r="ER90" i="3"/>
  <c r="EQ90" i="3"/>
  <c r="EP90" i="3"/>
  <c r="EO90" i="3"/>
  <c r="EN90" i="3"/>
  <c r="EM90" i="3"/>
  <c r="EL90" i="3"/>
  <c r="EK90" i="3"/>
  <c r="EJ90" i="3"/>
  <c r="EI90" i="3"/>
  <c r="EH90" i="3"/>
  <c r="EG90" i="3"/>
  <c r="EF90" i="3"/>
  <c r="EE90" i="3"/>
  <c r="ED90" i="3"/>
  <c r="EC90" i="3"/>
  <c r="EB90" i="3"/>
  <c r="EA90" i="3"/>
  <c r="DZ90" i="3"/>
  <c r="DY90" i="3"/>
  <c r="DX90" i="3"/>
  <c r="DW90" i="3"/>
  <c r="DV90" i="3"/>
  <c r="DU90" i="3"/>
  <c r="DT90" i="3"/>
  <c r="DS90" i="3"/>
  <c r="DR90" i="3"/>
  <c r="DQ90" i="3"/>
  <c r="DP90" i="3"/>
  <c r="DO90" i="3"/>
  <c r="DN90" i="3"/>
  <c r="DM90" i="3"/>
  <c r="DL90" i="3"/>
  <c r="DK90" i="3"/>
  <c r="DJ90" i="3"/>
  <c r="DI90" i="3"/>
  <c r="DH90" i="3"/>
  <c r="DG90" i="3"/>
  <c r="DF90" i="3"/>
  <c r="DE90" i="3"/>
  <c r="DD90" i="3"/>
  <c r="DC90" i="3"/>
  <c r="DB90" i="3"/>
  <c r="DA90" i="3"/>
  <c r="CZ90" i="3"/>
  <c r="CY90" i="3"/>
  <c r="CX90" i="3"/>
  <c r="CW90" i="3"/>
  <c r="CV90" i="3"/>
  <c r="CU90" i="3"/>
  <c r="CT90" i="3"/>
  <c r="CS90" i="3"/>
  <c r="CR90" i="3"/>
  <c r="CQ90" i="3"/>
  <c r="CP90" i="3"/>
  <c r="CO90" i="3"/>
  <c r="CN90" i="3"/>
  <c r="CM90" i="3"/>
  <c r="CL90" i="3"/>
  <c r="CK90" i="3"/>
  <c r="CJ90" i="3"/>
  <c r="CI90" i="3"/>
  <c r="CH90" i="3"/>
  <c r="CG90" i="3"/>
  <c r="CF90" i="3"/>
  <c r="CE90" i="3"/>
  <c r="CD90" i="3"/>
  <c r="CC90" i="3"/>
  <c r="CB90" i="3"/>
  <c r="CA90" i="3"/>
  <c r="BZ90" i="3"/>
  <c r="BY90" i="3"/>
  <c r="BX90" i="3"/>
  <c r="BW90" i="3"/>
  <c r="BV90" i="3"/>
  <c r="BU90" i="3"/>
  <c r="BT90" i="3"/>
  <c r="BS90" i="3"/>
  <c r="BR90" i="3"/>
  <c r="BQ90" i="3"/>
  <c r="BP90" i="3"/>
  <c r="BO90" i="3"/>
  <c r="BN90" i="3"/>
  <c r="BM90" i="3"/>
  <c r="BL90" i="3"/>
  <c r="BK90" i="3"/>
  <c r="BJ90" i="3"/>
  <c r="BI90" i="3"/>
  <c r="BH90" i="3"/>
  <c r="BG90" i="3"/>
  <c r="BF90" i="3"/>
  <c r="BE90" i="3"/>
  <c r="BD90" i="3"/>
  <c r="BC90" i="3"/>
  <c r="BB90" i="3"/>
  <c r="BA90" i="3"/>
  <c r="AZ90" i="3"/>
  <c r="AY90" i="3"/>
  <c r="AX90" i="3"/>
  <c r="AW90" i="3"/>
  <c r="AV90" i="3"/>
  <c r="AU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0" i="3"/>
  <c r="O90" i="3"/>
  <c r="N90" i="3"/>
  <c r="M90" i="3"/>
  <c r="L90" i="3"/>
  <c r="K90" i="3"/>
  <c r="J90" i="3"/>
  <c r="I90" i="3"/>
  <c r="H90" i="3"/>
  <c r="G90" i="3"/>
  <c r="F90" i="3"/>
  <c r="E90" i="3"/>
  <c r="D90" i="3"/>
  <c r="FT89" i="3"/>
  <c r="FS89" i="3"/>
  <c r="FR89" i="3"/>
  <c r="FQ89" i="3"/>
  <c r="FP89" i="3"/>
  <c r="FO89" i="3"/>
  <c r="FN89" i="3"/>
  <c r="FM89" i="3"/>
  <c r="FL89" i="3"/>
  <c r="FK89" i="3"/>
  <c r="FJ89" i="3"/>
  <c r="FI89" i="3"/>
  <c r="FH89" i="3"/>
  <c r="FG89" i="3"/>
  <c r="FF89" i="3"/>
  <c r="FE89" i="3"/>
  <c r="FD89" i="3"/>
  <c r="FC89" i="3"/>
  <c r="FB89" i="3"/>
  <c r="FA89" i="3"/>
  <c r="EZ89" i="3"/>
  <c r="EY89" i="3"/>
  <c r="EX89" i="3"/>
  <c r="EW89" i="3"/>
  <c r="EV89" i="3"/>
  <c r="EU89" i="3"/>
  <c r="ET89" i="3"/>
  <c r="ES89" i="3"/>
  <c r="ER89" i="3"/>
  <c r="EQ89" i="3"/>
  <c r="EP89" i="3"/>
  <c r="EO89" i="3"/>
  <c r="EN89" i="3"/>
  <c r="EM89" i="3"/>
  <c r="EL89" i="3"/>
  <c r="EK89" i="3"/>
  <c r="EJ89" i="3"/>
  <c r="EI89" i="3"/>
  <c r="EH89" i="3"/>
  <c r="EG89" i="3"/>
  <c r="EF89" i="3"/>
  <c r="EE89" i="3"/>
  <c r="ED89" i="3"/>
  <c r="EC89" i="3"/>
  <c r="EB89" i="3"/>
  <c r="EA89" i="3"/>
  <c r="DZ89" i="3"/>
  <c r="DY89" i="3"/>
  <c r="DX89" i="3"/>
  <c r="DW89" i="3"/>
  <c r="DV89" i="3"/>
  <c r="DU89" i="3"/>
  <c r="DT89" i="3"/>
  <c r="DS89" i="3"/>
  <c r="DR89" i="3"/>
  <c r="DQ89" i="3"/>
  <c r="DP89" i="3"/>
  <c r="DO89" i="3"/>
  <c r="DN89" i="3"/>
  <c r="DM89" i="3"/>
  <c r="DL89" i="3"/>
  <c r="DK89" i="3"/>
  <c r="DJ89" i="3"/>
  <c r="DI89" i="3"/>
  <c r="DH89" i="3"/>
  <c r="DG89" i="3"/>
  <c r="DF89" i="3"/>
  <c r="DE89" i="3"/>
  <c r="DD89" i="3"/>
  <c r="DC89" i="3"/>
  <c r="DB89" i="3"/>
  <c r="DA89" i="3"/>
  <c r="CZ89" i="3"/>
  <c r="CY89" i="3"/>
  <c r="CX89" i="3"/>
  <c r="CW89" i="3"/>
  <c r="CV89" i="3"/>
  <c r="CU89" i="3"/>
  <c r="CT89" i="3"/>
  <c r="CS89" i="3"/>
  <c r="CR89" i="3"/>
  <c r="CQ89" i="3"/>
  <c r="CP89" i="3"/>
  <c r="CO89" i="3"/>
  <c r="CN89" i="3"/>
  <c r="CM89" i="3"/>
  <c r="CL89" i="3"/>
  <c r="CK89" i="3"/>
  <c r="CJ89" i="3"/>
  <c r="CI89" i="3"/>
  <c r="CH89" i="3"/>
  <c r="CG89" i="3"/>
  <c r="CF89" i="3"/>
  <c r="CE89" i="3"/>
  <c r="CD89" i="3"/>
  <c r="CC89" i="3"/>
  <c r="CB89" i="3"/>
  <c r="CA89" i="3"/>
  <c r="BZ89" i="3"/>
  <c r="BY89" i="3"/>
  <c r="BX89" i="3"/>
  <c r="BW89" i="3"/>
  <c r="BV89" i="3"/>
  <c r="BU89" i="3"/>
  <c r="BT89" i="3"/>
  <c r="BS89" i="3"/>
  <c r="BR89" i="3"/>
  <c r="BQ89" i="3"/>
  <c r="BP89" i="3"/>
  <c r="BO89" i="3"/>
  <c r="BN89" i="3"/>
  <c r="BM89" i="3"/>
  <c r="BL89" i="3"/>
  <c r="BK89" i="3"/>
  <c r="BJ89" i="3"/>
  <c r="BI89" i="3"/>
  <c r="BH89" i="3"/>
  <c r="BG89" i="3"/>
  <c r="BF89" i="3"/>
  <c r="BE89" i="3"/>
  <c r="BD89" i="3"/>
  <c r="BC89" i="3"/>
  <c r="BB89" i="3"/>
  <c r="BA89" i="3"/>
  <c r="AZ89" i="3"/>
  <c r="AY89" i="3"/>
  <c r="AX89" i="3"/>
  <c r="AW89" i="3"/>
  <c r="AV89" i="3"/>
  <c r="AU89" i="3"/>
  <c r="AT89" i="3"/>
  <c r="AS89" i="3"/>
  <c r="AR89" i="3"/>
  <c r="AQ89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V89" i="3"/>
  <c r="U89" i="3"/>
  <c r="T89" i="3"/>
  <c r="S89" i="3"/>
  <c r="R89" i="3"/>
  <c r="Q89" i="3"/>
  <c r="P89" i="3"/>
  <c r="O89" i="3"/>
  <c r="N89" i="3"/>
  <c r="M89" i="3"/>
  <c r="L89" i="3"/>
  <c r="K89" i="3"/>
  <c r="J89" i="3"/>
  <c r="I89" i="3"/>
  <c r="H89" i="3"/>
  <c r="G89" i="3"/>
  <c r="F89" i="3"/>
  <c r="E89" i="3"/>
  <c r="D89" i="3"/>
  <c r="FT88" i="3"/>
  <c r="FS88" i="3"/>
  <c r="FR88" i="3"/>
  <c r="FQ88" i="3"/>
  <c r="FP88" i="3"/>
  <c r="FO88" i="3"/>
  <c r="FN88" i="3"/>
  <c r="FM88" i="3"/>
  <c r="FL88" i="3"/>
  <c r="FK88" i="3"/>
  <c r="FJ88" i="3"/>
  <c r="FI88" i="3"/>
  <c r="FH88" i="3"/>
  <c r="FG88" i="3"/>
  <c r="FF88" i="3"/>
  <c r="FE88" i="3"/>
  <c r="FD88" i="3"/>
  <c r="FC88" i="3"/>
  <c r="FB88" i="3"/>
  <c r="FA88" i="3"/>
  <c r="EZ88" i="3"/>
  <c r="EY88" i="3"/>
  <c r="EX88" i="3"/>
  <c r="EW88" i="3"/>
  <c r="EV88" i="3"/>
  <c r="EU88" i="3"/>
  <c r="ET88" i="3"/>
  <c r="ES88" i="3"/>
  <c r="ER88" i="3"/>
  <c r="EQ88" i="3"/>
  <c r="EP88" i="3"/>
  <c r="EO88" i="3"/>
  <c r="EN88" i="3"/>
  <c r="EM88" i="3"/>
  <c r="EL88" i="3"/>
  <c r="EK88" i="3"/>
  <c r="EJ88" i="3"/>
  <c r="EI88" i="3"/>
  <c r="EH88" i="3"/>
  <c r="EG88" i="3"/>
  <c r="EF88" i="3"/>
  <c r="EE88" i="3"/>
  <c r="ED88" i="3"/>
  <c r="EC88" i="3"/>
  <c r="EB88" i="3"/>
  <c r="EA88" i="3"/>
  <c r="DZ88" i="3"/>
  <c r="DY88" i="3"/>
  <c r="DX88" i="3"/>
  <c r="DW88" i="3"/>
  <c r="DV88" i="3"/>
  <c r="DU88" i="3"/>
  <c r="DT88" i="3"/>
  <c r="DS88" i="3"/>
  <c r="DR88" i="3"/>
  <c r="DQ88" i="3"/>
  <c r="DP88" i="3"/>
  <c r="DO88" i="3"/>
  <c r="DN88" i="3"/>
  <c r="DM88" i="3"/>
  <c r="DL88" i="3"/>
  <c r="DK88" i="3"/>
  <c r="DJ88" i="3"/>
  <c r="DI88" i="3"/>
  <c r="DH88" i="3"/>
  <c r="DG88" i="3"/>
  <c r="DF88" i="3"/>
  <c r="DE88" i="3"/>
  <c r="DD88" i="3"/>
  <c r="DC88" i="3"/>
  <c r="DB88" i="3"/>
  <c r="DA88" i="3"/>
  <c r="CZ88" i="3"/>
  <c r="CY88" i="3"/>
  <c r="CX88" i="3"/>
  <c r="CW88" i="3"/>
  <c r="CV88" i="3"/>
  <c r="CU88" i="3"/>
  <c r="CT88" i="3"/>
  <c r="CS88" i="3"/>
  <c r="CR88" i="3"/>
  <c r="CQ88" i="3"/>
  <c r="CP88" i="3"/>
  <c r="CO88" i="3"/>
  <c r="CN88" i="3"/>
  <c r="CM88" i="3"/>
  <c r="CL88" i="3"/>
  <c r="CK88" i="3"/>
  <c r="CJ88" i="3"/>
  <c r="CI88" i="3"/>
  <c r="CH88" i="3"/>
  <c r="CG88" i="3"/>
  <c r="CF88" i="3"/>
  <c r="CE88" i="3"/>
  <c r="CD88" i="3"/>
  <c r="CC88" i="3"/>
  <c r="CB88" i="3"/>
  <c r="CA88" i="3"/>
  <c r="BZ88" i="3"/>
  <c r="BY88" i="3"/>
  <c r="BX88" i="3"/>
  <c r="BW88" i="3"/>
  <c r="BV88" i="3"/>
  <c r="BU88" i="3"/>
  <c r="BT88" i="3"/>
  <c r="BS88" i="3"/>
  <c r="BR88" i="3"/>
  <c r="BQ88" i="3"/>
  <c r="BP88" i="3"/>
  <c r="BO88" i="3"/>
  <c r="BN88" i="3"/>
  <c r="BM88" i="3"/>
  <c r="BL88" i="3"/>
  <c r="BK88" i="3"/>
  <c r="BJ88" i="3"/>
  <c r="BI88" i="3"/>
  <c r="BH88" i="3"/>
  <c r="BG88" i="3"/>
  <c r="BF88" i="3"/>
  <c r="BE88" i="3"/>
  <c r="BD88" i="3"/>
  <c r="BC88" i="3"/>
  <c r="BB88" i="3"/>
  <c r="BA88" i="3"/>
  <c r="AZ88" i="3"/>
  <c r="AY88" i="3"/>
  <c r="AX88" i="3"/>
  <c r="AW88" i="3"/>
  <c r="AV88" i="3"/>
  <c r="AU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V88" i="3"/>
  <c r="U88" i="3"/>
  <c r="T88" i="3"/>
  <c r="S88" i="3"/>
  <c r="R88" i="3"/>
  <c r="Q88" i="3"/>
  <c r="P88" i="3"/>
  <c r="O88" i="3"/>
  <c r="N88" i="3"/>
  <c r="M88" i="3"/>
  <c r="L88" i="3"/>
  <c r="K88" i="3"/>
  <c r="J88" i="3"/>
  <c r="I88" i="3"/>
  <c r="H88" i="3"/>
  <c r="G88" i="3"/>
  <c r="F88" i="3"/>
  <c r="E88" i="3"/>
  <c r="D88" i="3"/>
  <c r="FT87" i="3"/>
  <c r="FS87" i="3"/>
  <c r="FR87" i="3"/>
  <c r="FQ87" i="3"/>
  <c r="FP87" i="3"/>
  <c r="FO87" i="3"/>
  <c r="FN87" i="3"/>
  <c r="FM87" i="3"/>
  <c r="FL87" i="3"/>
  <c r="FK87" i="3"/>
  <c r="FJ87" i="3"/>
  <c r="FI87" i="3"/>
  <c r="FH87" i="3"/>
  <c r="FG87" i="3"/>
  <c r="FF87" i="3"/>
  <c r="FE87" i="3"/>
  <c r="FD87" i="3"/>
  <c r="FC87" i="3"/>
  <c r="FB87" i="3"/>
  <c r="FA87" i="3"/>
  <c r="EZ87" i="3"/>
  <c r="EY87" i="3"/>
  <c r="EX87" i="3"/>
  <c r="EW87" i="3"/>
  <c r="EV87" i="3"/>
  <c r="EU87" i="3"/>
  <c r="ET87" i="3"/>
  <c r="ES87" i="3"/>
  <c r="ER87" i="3"/>
  <c r="EQ87" i="3"/>
  <c r="EP87" i="3"/>
  <c r="EO87" i="3"/>
  <c r="EN87" i="3"/>
  <c r="EM87" i="3"/>
  <c r="EL87" i="3"/>
  <c r="EK87" i="3"/>
  <c r="EJ87" i="3"/>
  <c r="EI87" i="3"/>
  <c r="EH87" i="3"/>
  <c r="EG87" i="3"/>
  <c r="EF87" i="3"/>
  <c r="EE87" i="3"/>
  <c r="ED87" i="3"/>
  <c r="EC87" i="3"/>
  <c r="EB87" i="3"/>
  <c r="EA87" i="3"/>
  <c r="DZ87" i="3"/>
  <c r="DY87" i="3"/>
  <c r="DX87" i="3"/>
  <c r="DW87" i="3"/>
  <c r="DV87" i="3"/>
  <c r="DU87" i="3"/>
  <c r="DT87" i="3"/>
  <c r="DS87" i="3"/>
  <c r="DR87" i="3"/>
  <c r="DQ87" i="3"/>
  <c r="DP87" i="3"/>
  <c r="DO87" i="3"/>
  <c r="DN87" i="3"/>
  <c r="DM87" i="3"/>
  <c r="DL87" i="3"/>
  <c r="DK87" i="3"/>
  <c r="DJ87" i="3"/>
  <c r="DI87" i="3"/>
  <c r="DH87" i="3"/>
  <c r="DG87" i="3"/>
  <c r="DF87" i="3"/>
  <c r="DE87" i="3"/>
  <c r="DD87" i="3"/>
  <c r="DC87" i="3"/>
  <c r="DB87" i="3"/>
  <c r="DA87" i="3"/>
  <c r="CZ87" i="3"/>
  <c r="CY87" i="3"/>
  <c r="CX87" i="3"/>
  <c r="CW87" i="3"/>
  <c r="CV87" i="3"/>
  <c r="CU87" i="3"/>
  <c r="CT87" i="3"/>
  <c r="CS87" i="3"/>
  <c r="CR87" i="3"/>
  <c r="CQ87" i="3"/>
  <c r="CP87" i="3"/>
  <c r="CO87" i="3"/>
  <c r="CN87" i="3"/>
  <c r="CM87" i="3"/>
  <c r="CL87" i="3"/>
  <c r="CK87" i="3"/>
  <c r="CJ87" i="3"/>
  <c r="CI87" i="3"/>
  <c r="CH87" i="3"/>
  <c r="CG87" i="3"/>
  <c r="CF87" i="3"/>
  <c r="CE87" i="3"/>
  <c r="CD87" i="3"/>
  <c r="CC87" i="3"/>
  <c r="CB87" i="3"/>
  <c r="CA87" i="3"/>
  <c r="BZ87" i="3"/>
  <c r="BY87" i="3"/>
  <c r="BX87" i="3"/>
  <c r="BW87" i="3"/>
  <c r="BV87" i="3"/>
  <c r="BU87" i="3"/>
  <c r="BT87" i="3"/>
  <c r="BS87" i="3"/>
  <c r="BR87" i="3"/>
  <c r="BQ87" i="3"/>
  <c r="BP87" i="3"/>
  <c r="BO87" i="3"/>
  <c r="BN87" i="3"/>
  <c r="BM87" i="3"/>
  <c r="BL87" i="3"/>
  <c r="BK87" i="3"/>
  <c r="BJ87" i="3"/>
  <c r="BI87" i="3"/>
  <c r="BH87" i="3"/>
  <c r="BG87" i="3"/>
  <c r="BF87" i="3"/>
  <c r="BE87" i="3"/>
  <c r="BD87" i="3"/>
  <c r="BC87" i="3"/>
  <c r="BB87" i="3"/>
  <c r="BA87" i="3"/>
  <c r="AZ87" i="3"/>
  <c r="AY87" i="3"/>
  <c r="AX87" i="3"/>
  <c r="AW87" i="3"/>
  <c r="AV87" i="3"/>
  <c r="AU87" i="3"/>
  <c r="AT87" i="3"/>
  <c r="AS87" i="3"/>
  <c r="AR87" i="3"/>
  <c r="AQ87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D87" i="3"/>
  <c r="FT86" i="3"/>
  <c r="FS86" i="3"/>
  <c r="FR86" i="3"/>
  <c r="FQ86" i="3"/>
  <c r="FP86" i="3"/>
  <c r="FO86" i="3"/>
  <c r="FN86" i="3"/>
  <c r="FM86" i="3"/>
  <c r="FL86" i="3"/>
  <c r="FK86" i="3"/>
  <c r="FJ86" i="3"/>
  <c r="FI86" i="3"/>
  <c r="FH86" i="3"/>
  <c r="FG86" i="3"/>
  <c r="FF86" i="3"/>
  <c r="FE86" i="3"/>
  <c r="FD86" i="3"/>
  <c r="FC86" i="3"/>
  <c r="FB86" i="3"/>
  <c r="FA86" i="3"/>
  <c r="EZ86" i="3"/>
  <c r="EY86" i="3"/>
  <c r="EX86" i="3"/>
  <c r="EW86" i="3"/>
  <c r="EV86" i="3"/>
  <c r="EU86" i="3"/>
  <c r="ET86" i="3"/>
  <c r="ES86" i="3"/>
  <c r="ER86" i="3"/>
  <c r="EQ86" i="3"/>
  <c r="EP86" i="3"/>
  <c r="EO86" i="3"/>
  <c r="EN86" i="3"/>
  <c r="EM86" i="3"/>
  <c r="EL86" i="3"/>
  <c r="EK86" i="3"/>
  <c r="EJ86" i="3"/>
  <c r="EI86" i="3"/>
  <c r="EH86" i="3"/>
  <c r="EG86" i="3"/>
  <c r="EF86" i="3"/>
  <c r="EE86" i="3"/>
  <c r="ED86" i="3"/>
  <c r="EC86" i="3"/>
  <c r="EB86" i="3"/>
  <c r="EA86" i="3"/>
  <c r="DZ86" i="3"/>
  <c r="DY86" i="3"/>
  <c r="DX86" i="3"/>
  <c r="DW86" i="3"/>
  <c r="DV86" i="3"/>
  <c r="DU86" i="3"/>
  <c r="DT86" i="3"/>
  <c r="DS86" i="3"/>
  <c r="DR86" i="3"/>
  <c r="DQ86" i="3"/>
  <c r="DP86" i="3"/>
  <c r="DO86" i="3"/>
  <c r="DN86" i="3"/>
  <c r="DM86" i="3"/>
  <c r="DL86" i="3"/>
  <c r="DK86" i="3"/>
  <c r="DJ86" i="3"/>
  <c r="DI86" i="3"/>
  <c r="DH86" i="3"/>
  <c r="DG86" i="3"/>
  <c r="DF86" i="3"/>
  <c r="DE86" i="3"/>
  <c r="DD86" i="3"/>
  <c r="DC86" i="3"/>
  <c r="DB86" i="3"/>
  <c r="DA86" i="3"/>
  <c r="CZ86" i="3"/>
  <c r="CY86" i="3"/>
  <c r="CX86" i="3"/>
  <c r="CW86" i="3"/>
  <c r="CV86" i="3"/>
  <c r="CU86" i="3"/>
  <c r="CT86" i="3"/>
  <c r="CS86" i="3"/>
  <c r="CR86" i="3"/>
  <c r="CQ86" i="3"/>
  <c r="CP86" i="3"/>
  <c r="CO86" i="3"/>
  <c r="CN86" i="3"/>
  <c r="CM86" i="3"/>
  <c r="CL86" i="3"/>
  <c r="CK86" i="3"/>
  <c r="CJ86" i="3"/>
  <c r="CI86" i="3"/>
  <c r="CH86" i="3"/>
  <c r="CG86" i="3"/>
  <c r="CF86" i="3"/>
  <c r="CE86" i="3"/>
  <c r="CD86" i="3"/>
  <c r="CC86" i="3"/>
  <c r="CB86" i="3"/>
  <c r="CA86" i="3"/>
  <c r="BZ86" i="3"/>
  <c r="BY86" i="3"/>
  <c r="BX86" i="3"/>
  <c r="BW86" i="3"/>
  <c r="BV86" i="3"/>
  <c r="BU86" i="3"/>
  <c r="BT86" i="3"/>
  <c r="BS86" i="3"/>
  <c r="BR86" i="3"/>
  <c r="BQ86" i="3"/>
  <c r="BP86" i="3"/>
  <c r="BO86" i="3"/>
  <c r="BN86" i="3"/>
  <c r="BM86" i="3"/>
  <c r="BL86" i="3"/>
  <c r="BK86" i="3"/>
  <c r="BJ86" i="3"/>
  <c r="BI86" i="3"/>
  <c r="BH86" i="3"/>
  <c r="BG86" i="3"/>
  <c r="BF86" i="3"/>
  <c r="BE86" i="3"/>
  <c r="BD86" i="3"/>
  <c r="BC86" i="3"/>
  <c r="BB86" i="3"/>
  <c r="BA86" i="3"/>
  <c r="AZ86" i="3"/>
  <c r="AY86" i="3"/>
  <c r="AX86" i="3"/>
  <c r="AW86" i="3"/>
  <c r="AV86" i="3"/>
  <c r="AU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V86" i="3"/>
  <c r="U86" i="3"/>
  <c r="T86" i="3"/>
  <c r="S86" i="3"/>
  <c r="R86" i="3"/>
  <c r="Q86" i="3"/>
  <c r="P86" i="3"/>
  <c r="O86" i="3"/>
  <c r="N86" i="3"/>
  <c r="M86" i="3"/>
  <c r="L86" i="3"/>
  <c r="K86" i="3"/>
  <c r="J86" i="3"/>
  <c r="I86" i="3"/>
  <c r="H86" i="3"/>
  <c r="G86" i="3"/>
  <c r="F86" i="3"/>
  <c r="E86" i="3"/>
  <c r="D86" i="3"/>
  <c r="FT85" i="3"/>
  <c r="FS85" i="3"/>
  <c r="FR85" i="3"/>
  <c r="FQ85" i="3"/>
  <c r="FP85" i="3"/>
  <c r="FO85" i="3"/>
  <c r="FN85" i="3"/>
  <c r="FM85" i="3"/>
  <c r="FL85" i="3"/>
  <c r="FK85" i="3"/>
  <c r="FJ85" i="3"/>
  <c r="FI85" i="3"/>
  <c r="FH85" i="3"/>
  <c r="FG85" i="3"/>
  <c r="FF85" i="3"/>
  <c r="FE85" i="3"/>
  <c r="FD85" i="3"/>
  <c r="FC85" i="3"/>
  <c r="FB85" i="3"/>
  <c r="FA85" i="3"/>
  <c r="EZ85" i="3"/>
  <c r="EY85" i="3"/>
  <c r="EX85" i="3"/>
  <c r="EW85" i="3"/>
  <c r="EV85" i="3"/>
  <c r="EU85" i="3"/>
  <c r="ET85" i="3"/>
  <c r="ES85" i="3"/>
  <c r="ER85" i="3"/>
  <c r="EQ85" i="3"/>
  <c r="EP85" i="3"/>
  <c r="EO85" i="3"/>
  <c r="EN85" i="3"/>
  <c r="EM85" i="3"/>
  <c r="EL85" i="3"/>
  <c r="EK85" i="3"/>
  <c r="EJ85" i="3"/>
  <c r="EI85" i="3"/>
  <c r="EH85" i="3"/>
  <c r="EG85" i="3"/>
  <c r="EF85" i="3"/>
  <c r="EE85" i="3"/>
  <c r="ED85" i="3"/>
  <c r="EC85" i="3"/>
  <c r="EB85" i="3"/>
  <c r="EA85" i="3"/>
  <c r="DZ85" i="3"/>
  <c r="DY85" i="3"/>
  <c r="DX85" i="3"/>
  <c r="DW85" i="3"/>
  <c r="DV85" i="3"/>
  <c r="DU85" i="3"/>
  <c r="DT85" i="3"/>
  <c r="DS85" i="3"/>
  <c r="DR85" i="3"/>
  <c r="DQ85" i="3"/>
  <c r="DP85" i="3"/>
  <c r="DO85" i="3"/>
  <c r="DN85" i="3"/>
  <c r="DM85" i="3"/>
  <c r="DL85" i="3"/>
  <c r="DK85" i="3"/>
  <c r="DJ85" i="3"/>
  <c r="DI85" i="3"/>
  <c r="DH85" i="3"/>
  <c r="DG85" i="3"/>
  <c r="DF85" i="3"/>
  <c r="DE85" i="3"/>
  <c r="DD85" i="3"/>
  <c r="DC85" i="3"/>
  <c r="DB85" i="3"/>
  <c r="DA85" i="3"/>
  <c r="CZ85" i="3"/>
  <c r="CY85" i="3"/>
  <c r="CX85" i="3"/>
  <c r="CW85" i="3"/>
  <c r="CV85" i="3"/>
  <c r="CU85" i="3"/>
  <c r="CT85" i="3"/>
  <c r="CS85" i="3"/>
  <c r="CR85" i="3"/>
  <c r="CQ85" i="3"/>
  <c r="CP85" i="3"/>
  <c r="CO85" i="3"/>
  <c r="CN85" i="3"/>
  <c r="CM85" i="3"/>
  <c r="CL85" i="3"/>
  <c r="CK85" i="3"/>
  <c r="CJ85" i="3"/>
  <c r="CI85" i="3"/>
  <c r="CH85" i="3"/>
  <c r="CG85" i="3"/>
  <c r="CF85" i="3"/>
  <c r="CE85" i="3"/>
  <c r="CD85" i="3"/>
  <c r="CC85" i="3"/>
  <c r="CB85" i="3"/>
  <c r="CA85" i="3"/>
  <c r="BZ85" i="3"/>
  <c r="BY85" i="3"/>
  <c r="BX85" i="3"/>
  <c r="BW85" i="3"/>
  <c r="BV85" i="3"/>
  <c r="BU85" i="3"/>
  <c r="BT85" i="3"/>
  <c r="BS85" i="3"/>
  <c r="BR85" i="3"/>
  <c r="BQ85" i="3"/>
  <c r="BP85" i="3"/>
  <c r="BO85" i="3"/>
  <c r="BN85" i="3"/>
  <c r="BM85" i="3"/>
  <c r="BL85" i="3"/>
  <c r="BK85" i="3"/>
  <c r="BJ85" i="3"/>
  <c r="BI85" i="3"/>
  <c r="BH85" i="3"/>
  <c r="BG85" i="3"/>
  <c r="BF85" i="3"/>
  <c r="BE85" i="3"/>
  <c r="BD85" i="3"/>
  <c r="BC85" i="3"/>
  <c r="BB85" i="3"/>
  <c r="BA85" i="3"/>
  <c r="AZ85" i="3"/>
  <c r="AY85" i="3"/>
  <c r="AX85" i="3"/>
  <c r="AW85" i="3"/>
  <c r="AV85" i="3"/>
  <c r="AU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85" i="3"/>
  <c r="O85" i="3"/>
  <c r="N85" i="3"/>
  <c r="M85" i="3"/>
  <c r="L85" i="3"/>
  <c r="K85" i="3"/>
  <c r="J85" i="3"/>
  <c r="I85" i="3"/>
  <c r="H85" i="3"/>
  <c r="G85" i="3"/>
  <c r="F85" i="3"/>
  <c r="E85" i="3"/>
  <c r="D85" i="3"/>
  <c r="FT84" i="3"/>
  <c r="FS84" i="3"/>
  <c r="FR84" i="3"/>
  <c r="FQ84" i="3"/>
  <c r="FP84" i="3"/>
  <c r="FO84" i="3"/>
  <c r="FN84" i="3"/>
  <c r="FM84" i="3"/>
  <c r="FL84" i="3"/>
  <c r="FK84" i="3"/>
  <c r="FJ84" i="3"/>
  <c r="FI84" i="3"/>
  <c r="FH84" i="3"/>
  <c r="FG84" i="3"/>
  <c r="FF84" i="3"/>
  <c r="FE84" i="3"/>
  <c r="FD84" i="3"/>
  <c r="FC84" i="3"/>
  <c r="FB84" i="3"/>
  <c r="FA84" i="3"/>
  <c r="EZ84" i="3"/>
  <c r="EY84" i="3"/>
  <c r="EX84" i="3"/>
  <c r="EW84" i="3"/>
  <c r="EV84" i="3"/>
  <c r="EU84" i="3"/>
  <c r="ET84" i="3"/>
  <c r="ES84" i="3"/>
  <c r="ER84" i="3"/>
  <c r="EQ84" i="3"/>
  <c r="EP84" i="3"/>
  <c r="EO84" i="3"/>
  <c r="EN84" i="3"/>
  <c r="EM84" i="3"/>
  <c r="EL84" i="3"/>
  <c r="EK84" i="3"/>
  <c r="EJ84" i="3"/>
  <c r="EI84" i="3"/>
  <c r="EH84" i="3"/>
  <c r="EG84" i="3"/>
  <c r="EF84" i="3"/>
  <c r="EE84" i="3"/>
  <c r="ED84" i="3"/>
  <c r="EC84" i="3"/>
  <c r="EB84" i="3"/>
  <c r="EA84" i="3"/>
  <c r="DZ84" i="3"/>
  <c r="DY84" i="3"/>
  <c r="DX84" i="3"/>
  <c r="DW84" i="3"/>
  <c r="DV84" i="3"/>
  <c r="DU84" i="3"/>
  <c r="DT84" i="3"/>
  <c r="DS84" i="3"/>
  <c r="DR84" i="3"/>
  <c r="DQ84" i="3"/>
  <c r="DP84" i="3"/>
  <c r="DO84" i="3"/>
  <c r="DN84" i="3"/>
  <c r="DM84" i="3"/>
  <c r="DL84" i="3"/>
  <c r="DK84" i="3"/>
  <c r="DJ84" i="3"/>
  <c r="DI84" i="3"/>
  <c r="DH84" i="3"/>
  <c r="DG84" i="3"/>
  <c r="DF84" i="3"/>
  <c r="DE84" i="3"/>
  <c r="DD84" i="3"/>
  <c r="DC84" i="3"/>
  <c r="DB84" i="3"/>
  <c r="DA84" i="3"/>
  <c r="CZ84" i="3"/>
  <c r="CY84" i="3"/>
  <c r="CX84" i="3"/>
  <c r="CW84" i="3"/>
  <c r="CV84" i="3"/>
  <c r="CU84" i="3"/>
  <c r="CT84" i="3"/>
  <c r="CS84" i="3"/>
  <c r="CR84" i="3"/>
  <c r="CQ84" i="3"/>
  <c r="CP84" i="3"/>
  <c r="CO84" i="3"/>
  <c r="CN84" i="3"/>
  <c r="CM84" i="3"/>
  <c r="CL84" i="3"/>
  <c r="CK84" i="3"/>
  <c r="CJ84" i="3"/>
  <c r="CI84" i="3"/>
  <c r="CH84" i="3"/>
  <c r="CG84" i="3"/>
  <c r="CF84" i="3"/>
  <c r="CE84" i="3"/>
  <c r="CD84" i="3"/>
  <c r="CC84" i="3"/>
  <c r="CB84" i="3"/>
  <c r="CA84" i="3"/>
  <c r="BZ84" i="3"/>
  <c r="BY84" i="3"/>
  <c r="BX84" i="3"/>
  <c r="BW84" i="3"/>
  <c r="BV84" i="3"/>
  <c r="BU84" i="3"/>
  <c r="BT84" i="3"/>
  <c r="BS84" i="3"/>
  <c r="BR84" i="3"/>
  <c r="BQ84" i="3"/>
  <c r="BP84" i="3"/>
  <c r="BO84" i="3"/>
  <c r="BN84" i="3"/>
  <c r="BM84" i="3"/>
  <c r="BL84" i="3"/>
  <c r="BK84" i="3"/>
  <c r="BJ84" i="3"/>
  <c r="BI84" i="3"/>
  <c r="BH84" i="3"/>
  <c r="BG84" i="3"/>
  <c r="BF84" i="3"/>
  <c r="BE84" i="3"/>
  <c r="BD84" i="3"/>
  <c r="BC84" i="3"/>
  <c r="BB84" i="3"/>
  <c r="BA84" i="3"/>
  <c r="AZ84" i="3"/>
  <c r="AY84" i="3"/>
  <c r="AX84" i="3"/>
  <c r="AW84" i="3"/>
  <c r="AV84" i="3"/>
  <c r="AU84" i="3"/>
  <c r="AT84" i="3"/>
  <c r="AS84" i="3"/>
  <c r="AR84" i="3"/>
  <c r="AQ84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84" i="3"/>
  <c r="O84" i="3"/>
  <c r="N84" i="3"/>
  <c r="M84" i="3"/>
  <c r="L84" i="3"/>
  <c r="K84" i="3"/>
  <c r="J84" i="3"/>
  <c r="I84" i="3"/>
  <c r="H84" i="3"/>
  <c r="G84" i="3"/>
  <c r="F84" i="3"/>
  <c r="E84" i="3"/>
  <c r="D84" i="3"/>
  <c r="FT83" i="3"/>
  <c r="FS83" i="3"/>
  <c r="FR83" i="3"/>
  <c r="FQ83" i="3"/>
  <c r="FP83" i="3"/>
  <c r="FO83" i="3"/>
  <c r="FN83" i="3"/>
  <c r="FM83" i="3"/>
  <c r="FL83" i="3"/>
  <c r="FK83" i="3"/>
  <c r="FJ83" i="3"/>
  <c r="FI83" i="3"/>
  <c r="FH83" i="3"/>
  <c r="FG83" i="3"/>
  <c r="FF83" i="3"/>
  <c r="FE83" i="3"/>
  <c r="FD83" i="3"/>
  <c r="FC83" i="3"/>
  <c r="FB83" i="3"/>
  <c r="FA83" i="3"/>
  <c r="EZ83" i="3"/>
  <c r="EY83" i="3"/>
  <c r="EX83" i="3"/>
  <c r="EW83" i="3"/>
  <c r="EV83" i="3"/>
  <c r="EU83" i="3"/>
  <c r="ET83" i="3"/>
  <c r="ES83" i="3"/>
  <c r="ER83" i="3"/>
  <c r="EQ83" i="3"/>
  <c r="EP83" i="3"/>
  <c r="EO83" i="3"/>
  <c r="EN83" i="3"/>
  <c r="EM83" i="3"/>
  <c r="EL83" i="3"/>
  <c r="EK83" i="3"/>
  <c r="EJ83" i="3"/>
  <c r="EI83" i="3"/>
  <c r="EH83" i="3"/>
  <c r="EG83" i="3"/>
  <c r="EF83" i="3"/>
  <c r="EE83" i="3"/>
  <c r="ED83" i="3"/>
  <c r="EC83" i="3"/>
  <c r="EB83" i="3"/>
  <c r="EA83" i="3"/>
  <c r="DZ83" i="3"/>
  <c r="DY83" i="3"/>
  <c r="DX83" i="3"/>
  <c r="DW83" i="3"/>
  <c r="DV83" i="3"/>
  <c r="DU83" i="3"/>
  <c r="DT83" i="3"/>
  <c r="DS83" i="3"/>
  <c r="DR83" i="3"/>
  <c r="DQ83" i="3"/>
  <c r="DP83" i="3"/>
  <c r="DO83" i="3"/>
  <c r="DN83" i="3"/>
  <c r="DM83" i="3"/>
  <c r="DL83" i="3"/>
  <c r="DK83" i="3"/>
  <c r="DJ83" i="3"/>
  <c r="DI83" i="3"/>
  <c r="DH83" i="3"/>
  <c r="DG83" i="3"/>
  <c r="DF83" i="3"/>
  <c r="DE83" i="3"/>
  <c r="DD83" i="3"/>
  <c r="DC83" i="3"/>
  <c r="DB83" i="3"/>
  <c r="DA83" i="3"/>
  <c r="CZ83" i="3"/>
  <c r="CY83" i="3"/>
  <c r="CX83" i="3"/>
  <c r="CW83" i="3"/>
  <c r="CV83" i="3"/>
  <c r="CU83" i="3"/>
  <c r="CT83" i="3"/>
  <c r="CS83" i="3"/>
  <c r="CR83" i="3"/>
  <c r="CQ83" i="3"/>
  <c r="CP83" i="3"/>
  <c r="CO83" i="3"/>
  <c r="CN83" i="3"/>
  <c r="CM83" i="3"/>
  <c r="CL83" i="3"/>
  <c r="CK83" i="3"/>
  <c r="CJ83" i="3"/>
  <c r="CI83" i="3"/>
  <c r="CH83" i="3"/>
  <c r="CG83" i="3"/>
  <c r="CF83" i="3"/>
  <c r="CE83" i="3"/>
  <c r="CD83" i="3"/>
  <c r="CC83" i="3"/>
  <c r="CB83" i="3"/>
  <c r="CA83" i="3"/>
  <c r="BZ83" i="3"/>
  <c r="BY83" i="3"/>
  <c r="BX83" i="3"/>
  <c r="BW83" i="3"/>
  <c r="BV83" i="3"/>
  <c r="BU83" i="3"/>
  <c r="BT83" i="3"/>
  <c r="BS83" i="3"/>
  <c r="BR83" i="3"/>
  <c r="BQ83" i="3"/>
  <c r="BP83" i="3"/>
  <c r="BO83" i="3"/>
  <c r="BN83" i="3"/>
  <c r="BM83" i="3"/>
  <c r="BL83" i="3"/>
  <c r="BK83" i="3"/>
  <c r="BJ83" i="3"/>
  <c r="BI83" i="3"/>
  <c r="BH83" i="3"/>
  <c r="BG83" i="3"/>
  <c r="BF83" i="3"/>
  <c r="BE83" i="3"/>
  <c r="BD83" i="3"/>
  <c r="BC83" i="3"/>
  <c r="BB83" i="3"/>
  <c r="BA83" i="3"/>
  <c r="AZ83" i="3"/>
  <c r="AY83" i="3"/>
  <c r="AX83" i="3"/>
  <c r="AW83" i="3"/>
  <c r="AV83" i="3"/>
  <c r="AU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V83" i="3"/>
  <c r="U83" i="3"/>
  <c r="T83" i="3"/>
  <c r="S83" i="3"/>
  <c r="R83" i="3"/>
  <c r="Q83" i="3"/>
  <c r="P83" i="3"/>
  <c r="O83" i="3"/>
  <c r="N83" i="3"/>
  <c r="M83" i="3"/>
  <c r="L83" i="3"/>
  <c r="K83" i="3"/>
  <c r="J83" i="3"/>
  <c r="I83" i="3"/>
  <c r="H83" i="3"/>
  <c r="G83" i="3"/>
  <c r="F83" i="3"/>
  <c r="E83" i="3"/>
  <c r="D83" i="3"/>
  <c r="FT82" i="3"/>
  <c r="FS82" i="3"/>
  <c r="FR82" i="3"/>
  <c r="FQ82" i="3"/>
  <c r="FP82" i="3"/>
  <c r="FO82" i="3"/>
  <c r="FN82" i="3"/>
  <c r="FM82" i="3"/>
  <c r="FL82" i="3"/>
  <c r="FK82" i="3"/>
  <c r="FJ82" i="3"/>
  <c r="FI82" i="3"/>
  <c r="FH82" i="3"/>
  <c r="FG82" i="3"/>
  <c r="FF82" i="3"/>
  <c r="FE82" i="3"/>
  <c r="FD82" i="3"/>
  <c r="FC82" i="3"/>
  <c r="FB82" i="3"/>
  <c r="FA82" i="3"/>
  <c r="EZ82" i="3"/>
  <c r="EY82" i="3"/>
  <c r="EX82" i="3"/>
  <c r="EW82" i="3"/>
  <c r="EV82" i="3"/>
  <c r="EU82" i="3"/>
  <c r="ET82" i="3"/>
  <c r="ES82" i="3"/>
  <c r="ER82" i="3"/>
  <c r="EQ82" i="3"/>
  <c r="EP82" i="3"/>
  <c r="EO82" i="3"/>
  <c r="EN82" i="3"/>
  <c r="EM82" i="3"/>
  <c r="EL82" i="3"/>
  <c r="EK82" i="3"/>
  <c r="EJ82" i="3"/>
  <c r="EI82" i="3"/>
  <c r="EH82" i="3"/>
  <c r="EG82" i="3"/>
  <c r="EF82" i="3"/>
  <c r="EE82" i="3"/>
  <c r="ED82" i="3"/>
  <c r="EC82" i="3"/>
  <c r="EB82" i="3"/>
  <c r="EA82" i="3"/>
  <c r="DZ82" i="3"/>
  <c r="DY82" i="3"/>
  <c r="DX82" i="3"/>
  <c r="DW82" i="3"/>
  <c r="DV82" i="3"/>
  <c r="DU82" i="3"/>
  <c r="DT82" i="3"/>
  <c r="DS82" i="3"/>
  <c r="DR82" i="3"/>
  <c r="DQ82" i="3"/>
  <c r="DP82" i="3"/>
  <c r="DO82" i="3"/>
  <c r="DN82" i="3"/>
  <c r="DM82" i="3"/>
  <c r="DL82" i="3"/>
  <c r="DK82" i="3"/>
  <c r="DJ82" i="3"/>
  <c r="DI82" i="3"/>
  <c r="DH82" i="3"/>
  <c r="DG82" i="3"/>
  <c r="DF82" i="3"/>
  <c r="DE82" i="3"/>
  <c r="DD82" i="3"/>
  <c r="DC82" i="3"/>
  <c r="DB82" i="3"/>
  <c r="DA82" i="3"/>
  <c r="CZ82" i="3"/>
  <c r="CY82" i="3"/>
  <c r="CX82" i="3"/>
  <c r="CW82" i="3"/>
  <c r="CV82" i="3"/>
  <c r="CU82" i="3"/>
  <c r="CT82" i="3"/>
  <c r="CS82" i="3"/>
  <c r="CR82" i="3"/>
  <c r="CQ82" i="3"/>
  <c r="CP82" i="3"/>
  <c r="FT81" i="3"/>
  <c r="FS23" i="6" s="1"/>
  <c r="FS81" i="3"/>
  <c r="FR23" i="6" s="1"/>
  <c r="FR81" i="3"/>
  <c r="FQ23" i="6" s="1"/>
  <c r="FQ81" i="3"/>
  <c r="FP23" i="6" s="1"/>
  <c r="FP81" i="3"/>
  <c r="FO23" i="6" s="1"/>
  <c r="FO81" i="3"/>
  <c r="FN23" i="6" s="1"/>
  <c r="FN81" i="3"/>
  <c r="FM23" i="6" s="1"/>
  <c r="FM81" i="3"/>
  <c r="FL23" i="6" s="1"/>
  <c r="FL81" i="3"/>
  <c r="FK23" i="6" s="1"/>
  <c r="FK81" i="3"/>
  <c r="FJ23" i="6" s="1"/>
  <c r="FJ81" i="3"/>
  <c r="FI23" i="6" s="1"/>
  <c r="FI81" i="3"/>
  <c r="FH23" i="6" s="1"/>
  <c r="FH81" i="3"/>
  <c r="FG23" i="6" s="1"/>
  <c r="FG81" i="3"/>
  <c r="FF23" i="6" s="1"/>
  <c r="FF81" i="3"/>
  <c r="FE23" i="6" s="1"/>
  <c r="FE81" i="3"/>
  <c r="FD23" i="6" s="1"/>
  <c r="FD81" i="3"/>
  <c r="FC23" i="6" s="1"/>
  <c r="FC81" i="3"/>
  <c r="FB23" i="6" s="1"/>
  <c r="FB81" i="3"/>
  <c r="FA23" i="6" s="1"/>
  <c r="FA81" i="3"/>
  <c r="EZ23" i="6" s="1"/>
  <c r="EZ81" i="3"/>
  <c r="EY23" i="6" s="1"/>
  <c r="EY81" i="3"/>
  <c r="EX23" i="6" s="1"/>
  <c r="EX81" i="3"/>
  <c r="EW23" i="6" s="1"/>
  <c r="EW81" i="3"/>
  <c r="EV23" i="6" s="1"/>
  <c r="EV81" i="3"/>
  <c r="EU23" i="6" s="1"/>
  <c r="EU81" i="3"/>
  <c r="ET23" i="6" s="1"/>
  <c r="ET81" i="3"/>
  <c r="ES23" i="6" s="1"/>
  <c r="ES81" i="3"/>
  <c r="ER23" i="6" s="1"/>
  <c r="ER81" i="3"/>
  <c r="EQ23" i="6" s="1"/>
  <c r="EQ81" i="3"/>
  <c r="EP23" i="6" s="1"/>
  <c r="EP81" i="3"/>
  <c r="EO23" i="6" s="1"/>
  <c r="EO81" i="3"/>
  <c r="EN23" i="6" s="1"/>
  <c r="EN81" i="3"/>
  <c r="EM23" i="6" s="1"/>
  <c r="EM81" i="3"/>
  <c r="EL23" i="6" s="1"/>
  <c r="EL81" i="3"/>
  <c r="EK23" i="6" s="1"/>
  <c r="EK81" i="3"/>
  <c r="EJ23" i="6" s="1"/>
  <c r="EJ81" i="3"/>
  <c r="EI23" i="6" s="1"/>
  <c r="EI81" i="3"/>
  <c r="EH23" i="6" s="1"/>
  <c r="EH81" i="3"/>
  <c r="EG23" i="6" s="1"/>
  <c r="EG81" i="3"/>
  <c r="EF23" i="6" s="1"/>
  <c r="EF81" i="3"/>
  <c r="EE23" i="6" s="1"/>
  <c r="EE81" i="3"/>
  <c r="ED23" i="6" s="1"/>
  <c r="ED81" i="3"/>
  <c r="EC23" i="6" s="1"/>
  <c r="EC81" i="3"/>
  <c r="EB23" i="6" s="1"/>
  <c r="EB81" i="3"/>
  <c r="EA23" i="6" s="1"/>
  <c r="EA81" i="3"/>
  <c r="DZ23" i="6" s="1"/>
  <c r="DZ81" i="3"/>
  <c r="DY23" i="6" s="1"/>
  <c r="DY81" i="3"/>
  <c r="DX23" i="6" s="1"/>
  <c r="DX81" i="3"/>
  <c r="DW23" i="6" s="1"/>
  <c r="DW81" i="3"/>
  <c r="DV23" i="6" s="1"/>
  <c r="DV81" i="3"/>
  <c r="DU23" i="6" s="1"/>
  <c r="DU81" i="3"/>
  <c r="DT23" i="6" s="1"/>
  <c r="DT81" i="3"/>
  <c r="DS23" i="6" s="1"/>
  <c r="DS81" i="3"/>
  <c r="DR23" i="6" s="1"/>
  <c r="DR81" i="3"/>
  <c r="DQ23" i="6" s="1"/>
  <c r="DQ81" i="3"/>
  <c r="DP23" i="6" s="1"/>
  <c r="DP81" i="3"/>
  <c r="DO23" i="6" s="1"/>
  <c r="DO81" i="3"/>
  <c r="DN23" i="6" s="1"/>
  <c r="DN81" i="3"/>
  <c r="DM23" i="6" s="1"/>
  <c r="DM81" i="3"/>
  <c r="DL23" i="6" s="1"/>
  <c r="DL81" i="3"/>
  <c r="DK23" i="6" s="1"/>
  <c r="DK81" i="3"/>
  <c r="DJ23" i="6" s="1"/>
  <c r="DJ81" i="3"/>
  <c r="DI23" i="6" s="1"/>
  <c r="DI81" i="3"/>
  <c r="DH23" i="6" s="1"/>
  <c r="DH81" i="3"/>
  <c r="DG23" i="6" s="1"/>
  <c r="DG81" i="3"/>
  <c r="DF23" i="6" s="1"/>
  <c r="DF81" i="3"/>
  <c r="DE23" i="6" s="1"/>
  <c r="DE81" i="3"/>
  <c r="DD23" i="6" s="1"/>
  <c r="DD81" i="3"/>
  <c r="DC23" i="6" s="1"/>
  <c r="DC81" i="3"/>
  <c r="DB23" i="6" s="1"/>
  <c r="DB81" i="3"/>
  <c r="DA23" i="6" s="1"/>
  <c r="DA81" i="3"/>
  <c r="CZ23" i="6" s="1"/>
  <c r="CZ81" i="3"/>
  <c r="CY23" i="6" s="1"/>
  <c r="CY81" i="3"/>
  <c r="CX23" i="6" s="1"/>
  <c r="CX81" i="3"/>
  <c r="CW23" i="6" s="1"/>
  <c r="CW81" i="3"/>
  <c r="CV23" i="6" s="1"/>
  <c r="CV81" i="3"/>
  <c r="CU23" i="6" s="1"/>
  <c r="CU81" i="3"/>
  <c r="CT23" i="6" s="1"/>
  <c r="CT81" i="3"/>
  <c r="CS23" i="6" s="1"/>
  <c r="CS81" i="3"/>
  <c r="CR23" i="6" s="1"/>
  <c r="CR81" i="3"/>
  <c r="CQ23" i="6" s="1"/>
  <c r="CQ81" i="3"/>
  <c r="CP23" i="6" s="1"/>
  <c r="CP81" i="3"/>
  <c r="CO23" i="6" s="1"/>
  <c r="CO81" i="3"/>
  <c r="CN23" i="6" s="1"/>
  <c r="CN81" i="3"/>
  <c r="CL23" i="6" s="1"/>
  <c r="CM81" i="3"/>
  <c r="CK23" i="6" s="1"/>
  <c r="CL81" i="3"/>
  <c r="CJ23" i="6" s="1"/>
  <c r="CK81" i="3"/>
  <c r="CI23" i="6" s="1"/>
  <c r="CJ81" i="3"/>
  <c r="CH23" i="6" s="1"/>
  <c r="CI81" i="3"/>
  <c r="CG23" i="6" s="1"/>
  <c r="CH81" i="3"/>
  <c r="CF23" i="6" s="1"/>
  <c r="CG81" i="3"/>
  <c r="CE23" i="6" s="1"/>
  <c r="CF81" i="3"/>
  <c r="CD23" i="6" s="1"/>
  <c r="CE81" i="3"/>
  <c r="CC23" i="6" s="1"/>
  <c r="CD81" i="3"/>
  <c r="CB23" i="6" s="1"/>
  <c r="CC81" i="3"/>
  <c r="CA23" i="6" s="1"/>
  <c r="CB81" i="3"/>
  <c r="BZ23" i="6" s="1"/>
  <c r="CA81" i="3"/>
  <c r="BY23" i="6" s="1"/>
  <c r="BZ81" i="3"/>
  <c r="BX23" i="6" s="1"/>
  <c r="BY81" i="3"/>
  <c r="BW23" i="6" s="1"/>
  <c r="BX81" i="3"/>
  <c r="BV23" i="6" s="1"/>
  <c r="BW81" i="3"/>
  <c r="BU23" i="6" s="1"/>
  <c r="BV81" i="3"/>
  <c r="BT23" i="6" s="1"/>
  <c r="BU81" i="3"/>
  <c r="BT81" i="3"/>
  <c r="BR23" i="6" s="1"/>
  <c r="BS81" i="3"/>
  <c r="BQ23" i="6" s="1"/>
  <c r="BR81" i="3"/>
  <c r="BP23" i="6" s="1"/>
  <c r="BQ81" i="3"/>
  <c r="BO23" i="6" s="1"/>
  <c r="BP81" i="3"/>
  <c r="BN23" i="6" s="1"/>
  <c r="BO81" i="3"/>
  <c r="BM23" i="6" s="1"/>
  <c r="BN81" i="3"/>
  <c r="BL23" i="6" s="1"/>
  <c r="BM81" i="3"/>
  <c r="BK23" i="6" s="1"/>
  <c r="BL81" i="3"/>
  <c r="BJ23" i="6" s="1"/>
  <c r="BK81" i="3"/>
  <c r="BJ81" i="3"/>
  <c r="BH23" i="6" s="1"/>
  <c r="BI81" i="3"/>
  <c r="BG23" i="6" s="1"/>
  <c r="BH81" i="3"/>
  <c r="BF23" i="6" s="1"/>
  <c r="BG81" i="3"/>
  <c r="BE23" i="6" s="1"/>
  <c r="BF81" i="3"/>
  <c r="BD23" i="6" s="1"/>
  <c r="BE81" i="3"/>
  <c r="BC23" i="6" s="1"/>
  <c r="BD81" i="3"/>
  <c r="BB23" i="6" s="1"/>
  <c r="BC81" i="3"/>
  <c r="BA23" i="6" s="1"/>
  <c r="BB81" i="3"/>
  <c r="AZ23" i="6" s="1"/>
  <c r="BA81" i="3"/>
  <c r="AY23" i="6" s="1"/>
  <c r="AZ81" i="3"/>
  <c r="AX23" i="6" s="1"/>
  <c r="AY81" i="3"/>
  <c r="AW23" i="6" s="1"/>
  <c r="AX81" i="3"/>
  <c r="AV23" i="6" s="1"/>
  <c r="AW81" i="3"/>
  <c r="AU23" i="6" s="1"/>
  <c r="AV81" i="3"/>
  <c r="AT23" i="6" s="1"/>
  <c r="AU81" i="3"/>
  <c r="AS23" i="6" s="1"/>
  <c r="AT81" i="3"/>
  <c r="AR23" i="6" s="1"/>
  <c r="AS81" i="3"/>
  <c r="AQ23" i="6" s="1"/>
  <c r="AR81" i="3"/>
  <c r="AP23" i="6" s="1"/>
  <c r="AQ81" i="3"/>
  <c r="AO23" i="6" s="1"/>
  <c r="AP81" i="3"/>
  <c r="AN23" i="6" s="1"/>
  <c r="AO81" i="3"/>
  <c r="AM23" i="6" s="1"/>
  <c r="AN81" i="3"/>
  <c r="AL23" i="6" s="1"/>
  <c r="AM81" i="3"/>
  <c r="AK23" i="6" s="1"/>
  <c r="AL81" i="3"/>
  <c r="AJ23" i="6" s="1"/>
  <c r="AK81" i="3"/>
  <c r="AI23" i="6" s="1"/>
  <c r="AJ81" i="3"/>
  <c r="AH23" i="6" s="1"/>
  <c r="AI81" i="3"/>
  <c r="AG23" i="6" s="1"/>
  <c r="AH81" i="3"/>
  <c r="AF23" i="6" s="1"/>
  <c r="AG81" i="3"/>
  <c r="AE23" i="6" s="1"/>
  <c r="AF81" i="3"/>
  <c r="AD23" i="6" s="1"/>
  <c r="AE81" i="3"/>
  <c r="AC23" i="6" s="1"/>
  <c r="AD81" i="3"/>
  <c r="AB23" i="6" s="1"/>
  <c r="AC81" i="3"/>
  <c r="AA23" i="6" s="1"/>
  <c r="AB81" i="3"/>
  <c r="Z23" i="6" s="1"/>
  <c r="AA81" i="3"/>
  <c r="Y23" i="6" s="1"/>
  <c r="Z81" i="3"/>
  <c r="X23" i="6" s="1"/>
  <c r="Y81" i="3"/>
  <c r="W23" i="6" s="1"/>
  <c r="X81" i="3"/>
  <c r="V23" i="6" s="1"/>
  <c r="W81" i="3"/>
  <c r="U23" i="6" s="1"/>
  <c r="V81" i="3"/>
  <c r="T23" i="6" s="1"/>
  <c r="U81" i="3"/>
  <c r="S23" i="6" s="1"/>
  <c r="T81" i="3"/>
  <c r="R23" i="6" s="1"/>
  <c r="S81" i="3"/>
  <c r="Q23" i="6" s="1"/>
  <c r="R81" i="3"/>
  <c r="P23" i="6" s="1"/>
  <c r="Q81" i="3"/>
  <c r="O23" i="6" s="1"/>
  <c r="P81" i="3"/>
  <c r="N23" i="6" s="1"/>
  <c r="O81" i="3"/>
  <c r="M23" i="6" s="1"/>
  <c r="N81" i="3"/>
  <c r="L23" i="6" s="1"/>
  <c r="M81" i="3"/>
  <c r="K23" i="6" s="1"/>
  <c r="L81" i="3"/>
  <c r="J23" i="6" s="1"/>
  <c r="K81" i="3"/>
  <c r="I23" i="6" s="1"/>
  <c r="J81" i="3"/>
  <c r="H23" i="6" s="1"/>
  <c r="I81" i="3"/>
  <c r="G23" i="6" s="1"/>
  <c r="H81" i="3"/>
  <c r="F23" i="6" s="1"/>
  <c r="G81" i="3"/>
  <c r="E23" i="6" s="1"/>
  <c r="F81" i="3"/>
  <c r="D23" i="6" s="1"/>
  <c r="E81" i="3"/>
  <c r="C23" i="6" s="1"/>
  <c r="D81" i="3"/>
  <c r="B23" i="6" s="1"/>
  <c r="FT80" i="3"/>
  <c r="FS80" i="3"/>
  <c r="FR80" i="3"/>
  <c r="FQ80" i="3"/>
  <c r="FP80" i="3"/>
  <c r="FO80" i="3"/>
  <c r="FN80" i="3"/>
  <c r="FM80" i="3"/>
  <c r="FL80" i="3"/>
  <c r="FK80" i="3"/>
  <c r="FJ80" i="3"/>
  <c r="FI80" i="3"/>
  <c r="FH80" i="3"/>
  <c r="FG80" i="3"/>
  <c r="FF80" i="3"/>
  <c r="FE80" i="3"/>
  <c r="FD80" i="3"/>
  <c r="FC80" i="3"/>
  <c r="FB80" i="3"/>
  <c r="FA80" i="3"/>
  <c r="EZ80" i="3"/>
  <c r="EY80" i="3"/>
  <c r="EX80" i="3"/>
  <c r="EW80" i="3"/>
  <c r="EV80" i="3"/>
  <c r="EU80" i="3"/>
  <c r="ET80" i="3"/>
  <c r="ES80" i="3"/>
  <c r="ER80" i="3"/>
  <c r="EQ80" i="3"/>
  <c r="EP80" i="3"/>
  <c r="EO80" i="3"/>
  <c r="EN80" i="3"/>
  <c r="EM80" i="3"/>
  <c r="EL80" i="3"/>
  <c r="EK80" i="3"/>
  <c r="EJ80" i="3"/>
  <c r="EI80" i="3"/>
  <c r="EH80" i="3"/>
  <c r="EG80" i="3"/>
  <c r="EF80" i="3"/>
  <c r="EE80" i="3"/>
  <c r="ED80" i="3"/>
  <c r="EC80" i="3"/>
  <c r="EB80" i="3"/>
  <c r="EA80" i="3"/>
  <c r="DZ80" i="3"/>
  <c r="DY80" i="3"/>
  <c r="DX80" i="3"/>
  <c r="DW80" i="3"/>
  <c r="DV80" i="3"/>
  <c r="DU80" i="3"/>
  <c r="DT80" i="3"/>
  <c r="DS80" i="3"/>
  <c r="DR80" i="3"/>
  <c r="DQ80" i="3"/>
  <c r="DP80" i="3"/>
  <c r="DO80" i="3"/>
  <c r="DN80" i="3"/>
  <c r="DM80" i="3"/>
  <c r="DL80" i="3"/>
  <c r="DK80" i="3"/>
  <c r="DJ80" i="3"/>
  <c r="DI80" i="3"/>
  <c r="DH80" i="3"/>
  <c r="DG80" i="3"/>
  <c r="DF80" i="3"/>
  <c r="DE80" i="3"/>
  <c r="DD80" i="3"/>
  <c r="DC80" i="3"/>
  <c r="DB80" i="3"/>
  <c r="DA80" i="3"/>
  <c r="CZ80" i="3"/>
  <c r="CY80" i="3"/>
  <c r="CX80" i="3"/>
  <c r="CW80" i="3"/>
  <c r="CV80" i="3"/>
  <c r="CU80" i="3"/>
  <c r="CT80" i="3"/>
  <c r="CS80" i="3"/>
  <c r="CR80" i="3"/>
  <c r="CQ80" i="3"/>
  <c r="CP80" i="3"/>
  <c r="CO80" i="3"/>
  <c r="CN80" i="3"/>
  <c r="CM80" i="3"/>
  <c r="CL80" i="3"/>
  <c r="CK80" i="3"/>
  <c r="CJ80" i="3"/>
  <c r="CI80" i="3"/>
  <c r="CH80" i="3"/>
  <c r="CG80" i="3"/>
  <c r="CF80" i="3"/>
  <c r="CE80" i="3"/>
  <c r="CD80" i="3"/>
  <c r="CC80" i="3"/>
  <c r="CB80" i="3"/>
  <c r="CA80" i="3"/>
  <c r="BZ80" i="3"/>
  <c r="BY80" i="3"/>
  <c r="BX80" i="3"/>
  <c r="BW80" i="3"/>
  <c r="BV80" i="3"/>
  <c r="BU80" i="3"/>
  <c r="BT80" i="3"/>
  <c r="BS80" i="3"/>
  <c r="BR80" i="3"/>
  <c r="BQ80" i="3"/>
  <c r="BP80" i="3"/>
  <c r="BO80" i="3"/>
  <c r="BN80" i="3"/>
  <c r="BM80" i="3"/>
  <c r="BL80" i="3"/>
  <c r="BK80" i="3"/>
  <c r="BJ80" i="3"/>
  <c r="BI80" i="3"/>
  <c r="BH80" i="3"/>
  <c r="BG80" i="3"/>
  <c r="BF80" i="3"/>
  <c r="BE80" i="3"/>
  <c r="BD80" i="3"/>
  <c r="BC80" i="3"/>
  <c r="BB80" i="3"/>
  <c r="BA80" i="3"/>
  <c r="AZ80" i="3"/>
  <c r="AY80" i="3"/>
  <c r="AX80" i="3"/>
  <c r="AW80" i="3"/>
  <c r="AV80" i="3"/>
  <c r="AU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80" i="3"/>
  <c r="O80" i="3"/>
  <c r="N80" i="3"/>
  <c r="M80" i="3"/>
  <c r="L80" i="3"/>
  <c r="K80" i="3"/>
  <c r="J80" i="3"/>
  <c r="I80" i="3"/>
  <c r="H80" i="3"/>
  <c r="G80" i="3"/>
  <c r="F80" i="3"/>
  <c r="E80" i="3"/>
  <c r="D80" i="3"/>
  <c r="FT79" i="3"/>
  <c r="FS79" i="3"/>
  <c r="FR79" i="3"/>
  <c r="FQ79" i="3"/>
  <c r="FP79" i="3"/>
  <c r="FO79" i="3"/>
  <c r="FN79" i="3"/>
  <c r="FM79" i="3"/>
  <c r="FL79" i="3"/>
  <c r="FK79" i="3"/>
  <c r="FJ79" i="3"/>
  <c r="FI79" i="3"/>
  <c r="FH79" i="3"/>
  <c r="FG79" i="3"/>
  <c r="FF79" i="3"/>
  <c r="FE79" i="3"/>
  <c r="FD79" i="3"/>
  <c r="FC79" i="3"/>
  <c r="FB79" i="3"/>
  <c r="FA79" i="3"/>
  <c r="EZ79" i="3"/>
  <c r="EY79" i="3"/>
  <c r="EX79" i="3"/>
  <c r="EW79" i="3"/>
  <c r="EV79" i="3"/>
  <c r="EU79" i="3"/>
  <c r="ET79" i="3"/>
  <c r="ES79" i="3"/>
  <c r="ER79" i="3"/>
  <c r="EQ79" i="3"/>
  <c r="EP79" i="3"/>
  <c r="EO79" i="3"/>
  <c r="EN79" i="3"/>
  <c r="EM79" i="3"/>
  <c r="EL79" i="3"/>
  <c r="EK79" i="3"/>
  <c r="EJ79" i="3"/>
  <c r="EI79" i="3"/>
  <c r="EH79" i="3"/>
  <c r="EG79" i="3"/>
  <c r="EF79" i="3"/>
  <c r="EE79" i="3"/>
  <c r="ED79" i="3"/>
  <c r="EC79" i="3"/>
  <c r="EB79" i="3"/>
  <c r="EA79" i="3"/>
  <c r="DZ79" i="3"/>
  <c r="DY79" i="3"/>
  <c r="DX79" i="3"/>
  <c r="DW79" i="3"/>
  <c r="DV79" i="3"/>
  <c r="DU79" i="3"/>
  <c r="DT79" i="3"/>
  <c r="DS79" i="3"/>
  <c r="DR79" i="3"/>
  <c r="DQ79" i="3"/>
  <c r="DP79" i="3"/>
  <c r="DO79" i="3"/>
  <c r="DN79" i="3"/>
  <c r="DM79" i="3"/>
  <c r="DL79" i="3"/>
  <c r="DK79" i="3"/>
  <c r="DJ79" i="3"/>
  <c r="DI79" i="3"/>
  <c r="DH79" i="3"/>
  <c r="DG79" i="3"/>
  <c r="DF79" i="3"/>
  <c r="DE79" i="3"/>
  <c r="DD79" i="3"/>
  <c r="DC79" i="3"/>
  <c r="DB79" i="3"/>
  <c r="DA79" i="3"/>
  <c r="CZ79" i="3"/>
  <c r="CY79" i="3"/>
  <c r="CX79" i="3"/>
  <c r="CW79" i="3"/>
  <c r="CV79" i="3"/>
  <c r="CU79" i="3"/>
  <c r="CT79" i="3"/>
  <c r="CS79" i="3"/>
  <c r="CR79" i="3"/>
  <c r="CQ79" i="3"/>
  <c r="CP79" i="3"/>
  <c r="CO79" i="3"/>
  <c r="CN79" i="3"/>
  <c r="CM79" i="3"/>
  <c r="CL79" i="3"/>
  <c r="CK79" i="3"/>
  <c r="CJ79" i="3"/>
  <c r="CI79" i="3"/>
  <c r="CH79" i="3"/>
  <c r="CG79" i="3"/>
  <c r="CF79" i="3"/>
  <c r="CE79" i="3"/>
  <c r="CD79" i="3"/>
  <c r="CC79" i="3"/>
  <c r="CB79" i="3"/>
  <c r="CA79" i="3"/>
  <c r="BZ79" i="3"/>
  <c r="BY79" i="3"/>
  <c r="BX79" i="3"/>
  <c r="BW79" i="3"/>
  <c r="BV79" i="3"/>
  <c r="BU79" i="3"/>
  <c r="BT79" i="3"/>
  <c r="BS79" i="3"/>
  <c r="BR79" i="3"/>
  <c r="BQ79" i="3"/>
  <c r="BP79" i="3"/>
  <c r="BO79" i="3"/>
  <c r="BN79" i="3"/>
  <c r="BM79" i="3"/>
  <c r="BL79" i="3"/>
  <c r="BK79" i="3"/>
  <c r="BJ79" i="3"/>
  <c r="BI79" i="3"/>
  <c r="BH79" i="3"/>
  <c r="BG79" i="3"/>
  <c r="BF79" i="3"/>
  <c r="BE79" i="3"/>
  <c r="BD79" i="3"/>
  <c r="BC79" i="3"/>
  <c r="BB79" i="3"/>
  <c r="BA79" i="3"/>
  <c r="AZ79" i="3"/>
  <c r="AY79" i="3"/>
  <c r="AX79" i="3"/>
  <c r="AW79" i="3"/>
  <c r="AV79" i="3"/>
  <c r="AU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G79" i="3"/>
  <c r="AF79" i="3"/>
  <c r="AE79" i="3"/>
  <c r="AD79" i="3"/>
  <c r="AC79" i="3"/>
  <c r="AB79" i="3"/>
  <c r="AA79" i="3"/>
  <c r="Z79" i="3"/>
  <c r="Y79" i="3"/>
  <c r="X79" i="3"/>
  <c r="W79" i="3"/>
  <c r="V79" i="3"/>
  <c r="U79" i="3"/>
  <c r="T79" i="3"/>
  <c r="S79" i="3"/>
  <c r="R79" i="3"/>
  <c r="Q79" i="3"/>
  <c r="P79" i="3"/>
  <c r="O79" i="3"/>
  <c r="N79" i="3"/>
  <c r="M79" i="3"/>
  <c r="L79" i="3"/>
  <c r="K79" i="3"/>
  <c r="J79" i="3"/>
  <c r="I79" i="3"/>
  <c r="H79" i="3"/>
  <c r="G79" i="3"/>
  <c r="F79" i="3"/>
  <c r="E79" i="3"/>
  <c r="D79" i="3"/>
  <c r="FT78" i="3"/>
  <c r="FS78" i="3"/>
  <c r="FR78" i="3"/>
  <c r="FQ78" i="3"/>
  <c r="FP78" i="3"/>
  <c r="FO78" i="3"/>
  <c r="FN78" i="3"/>
  <c r="FM78" i="3"/>
  <c r="FL78" i="3"/>
  <c r="FK78" i="3"/>
  <c r="FJ78" i="3"/>
  <c r="FI78" i="3"/>
  <c r="FH78" i="3"/>
  <c r="FG78" i="3"/>
  <c r="FF78" i="3"/>
  <c r="FE78" i="3"/>
  <c r="FD78" i="3"/>
  <c r="FC78" i="3"/>
  <c r="FB78" i="3"/>
  <c r="FA78" i="3"/>
  <c r="EZ78" i="3"/>
  <c r="EY78" i="3"/>
  <c r="EX78" i="3"/>
  <c r="EW78" i="3"/>
  <c r="EV78" i="3"/>
  <c r="EU78" i="3"/>
  <c r="ET78" i="3"/>
  <c r="ES78" i="3"/>
  <c r="ER78" i="3"/>
  <c r="EQ78" i="3"/>
  <c r="EP78" i="3"/>
  <c r="EO78" i="3"/>
  <c r="EN78" i="3"/>
  <c r="EM78" i="3"/>
  <c r="EL78" i="3"/>
  <c r="EK78" i="3"/>
  <c r="EJ78" i="3"/>
  <c r="EI78" i="3"/>
  <c r="EH78" i="3"/>
  <c r="EG78" i="3"/>
  <c r="EF78" i="3"/>
  <c r="EE78" i="3"/>
  <c r="ED78" i="3"/>
  <c r="EC78" i="3"/>
  <c r="EB78" i="3"/>
  <c r="EA78" i="3"/>
  <c r="DZ78" i="3"/>
  <c r="DY78" i="3"/>
  <c r="DX78" i="3"/>
  <c r="DW78" i="3"/>
  <c r="DV78" i="3"/>
  <c r="DU78" i="3"/>
  <c r="DT78" i="3"/>
  <c r="DS78" i="3"/>
  <c r="DR78" i="3"/>
  <c r="DQ78" i="3"/>
  <c r="DP78" i="3"/>
  <c r="DO78" i="3"/>
  <c r="DN78" i="3"/>
  <c r="DM78" i="3"/>
  <c r="DL78" i="3"/>
  <c r="DK78" i="3"/>
  <c r="DJ78" i="3"/>
  <c r="DI78" i="3"/>
  <c r="DH78" i="3"/>
  <c r="DG78" i="3"/>
  <c r="DF78" i="3"/>
  <c r="DE78" i="3"/>
  <c r="DD78" i="3"/>
  <c r="DC78" i="3"/>
  <c r="DB78" i="3"/>
  <c r="DA78" i="3"/>
  <c r="CZ78" i="3"/>
  <c r="CY78" i="3"/>
  <c r="CX78" i="3"/>
  <c r="CW78" i="3"/>
  <c r="CV78" i="3"/>
  <c r="CU78" i="3"/>
  <c r="CT78" i="3"/>
  <c r="CS78" i="3"/>
  <c r="CR78" i="3"/>
  <c r="CQ78" i="3"/>
  <c r="CP78" i="3"/>
  <c r="CO78" i="3"/>
  <c r="CN78" i="3"/>
  <c r="CM78" i="3"/>
  <c r="CL78" i="3"/>
  <c r="CK78" i="3"/>
  <c r="CJ78" i="3"/>
  <c r="CI78" i="3"/>
  <c r="CH78" i="3"/>
  <c r="CG78" i="3"/>
  <c r="CF78" i="3"/>
  <c r="CE78" i="3"/>
  <c r="CD78" i="3"/>
  <c r="CC78" i="3"/>
  <c r="CB78" i="3"/>
  <c r="CA78" i="3"/>
  <c r="BZ78" i="3"/>
  <c r="BY78" i="3"/>
  <c r="BX78" i="3"/>
  <c r="BW78" i="3"/>
  <c r="BV78" i="3"/>
  <c r="BU78" i="3"/>
  <c r="BT78" i="3"/>
  <c r="BS78" i="3"/>
  <c r="BR78" i="3"/>
  <c r="BQ78" i="3"/>
  <c r="BP78" i="3"/>
  <c r="BO78" i="3"/>
  <c r="BN78" i="3"/>
  <c r="BM78" i="3"/>
  <c r="BL78" i="3"/>
  <c r="BK78" i="3"/>
  <c r="BJ78" i="3"/>
  <c r="BI78" i="3"/>
  <c r="BH78" i="3"/>
  <c r="BG78" i="3"/>
  <c r="BF78" i="3"/>
  <c r="BE78" i="3"/>
  <c r="BD78" i="3"/>
  <c r="BC78" i="3"/>
  <c r="BB78" i="3"/>
  <c r="BA78" i="3"/>
  <c r="AZ78" i="3"/>
  <c r="AY78" i="3"/>
  <c r="AX78" i="3"/>
  <c r="AW78" i="3"/>
  <c r="AV78" i="3"/>
  <c r="AU78" i="3"/>
  <c r="AT78" i="3"/>
  <c r="AS78" i="3"/>
  <c r="AR78" i="3"/>
  <c r="AQ78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H78" i="3"/>
  <c r="G78" i="3"/>
  <c r="F78" i="3"/>
  <c r="E78" i="3"/>
  <c r="D78" i="3"/>
  <c r="FT77" i="3"/>
  <c r="FS77" i="3"/>
  <c r="FR77" i="3"/>
  <c r="FQ77" i="3"/>
  <c r="FP77" i="3"/>
  <c r="FO77" i="3"/>
  <c r="FN77" i="3"/>
  <c r="FM77" i="3"/>
  <c r="FL77" i="3"/>
  <c r="FK77" i="3"/>
  <c r="FJ77" i="3"/>
  <c r="FI77" i="3"/>
  <c r="FH77" i="3"/>
  <c r="FG77" i="3"/>
  <c r="FF77" i="3"/>
  <c r="FE77" i="3"/>
  <c r="FD77" i="3"/>
  <c r="FC77" i="3"/>
  <c r="FB77" i="3"/>
  <c r="FA77" i="3"/>
  <c r="EZ77" i="3"/>
  <c r="EY77" i="3"/>
  <c r="EX77" i="3"/>
  <c r="EW77" i="3"/>
  <c r="EV77" i="3"/>
  <c r="EU77" i="3"/>
  <c r="ET77" i="3"/>
  <c r="ES77" i="3"/>
  <c r="ER77" i="3"/>
  <c r="EQ77" i="3"/>
  <c r="EP77" i="3"/>
  <c r="EO77" i="3"/>
  <c r="EN77" i="3"/>
  <c r="EM77" i="3"/>
  <c r="EL77" i="3"/>
  <c r="EK77" i="3"/>
  <c r="EJ77" i="3"/>
  <c r="EI77" i="3"/>
  <c r="EH77" i="3"/>
  <c r="EG77" i="3"/>
  <c r="EF77" i="3"/>
  <c r="EE77" i="3"/>
  <c r="ED77" i="3"/>
  <c r="EC77" i="3"/>
  <c r="EB77" i="3"/>
  <c r="EA77" i="3"/>
  <c r="DZ77" i="3"/>
  <c r="DY77" i="3"/>
  <c r="DX77" i="3"/>
  <c r="DW77" i="3"/>
  <c r="DV77" i="3"/>
  <c r="DU77" i="3"/>
  <c r="DT77" i="3"/>
  <c r="DS77" i="3"/>
  <c r="DR77" i="3"/>
  <c r="DQ77" i="3"/>
  <c r="DP77" i="3"/>
  <c r="DO77" i="3"/>
  <c r="DN77" i="3"/>
  <c r="DM77" i="3"/>
  <c r="DL77" i="3"/>
  <c r="DK77" i="3"/>
  <c r="DJ77" i="3"/>
  <c r="DI77" i="3"/>
  <c r="DH77" i="3"/>
  <c r="DG77" i="3"/>
  <c r="DF77" i="3"/>
  <c r="DE77" i="3"/>
  <c r="DD77" i="3"/>
  <c r="DC77" i="3"/>
  <c r="DB77" i="3"/>
  <c r="DA77" i="3"/>
  <c r="CZ77" i="3"/>
  <c r="CY77" i="3"/>
  <c r="CX77" i="3"/>
  <c r="CW77" i="3"/>
  <c r="CV77" i="3"/>
  <c r="CU77" i="3"/>
  <c r="CT77" i="3"/>
  <c r="CS77" i="3"/>
  <c r="CR77" i="3"/>
  <c r="CQ77" i="3"/>
  <c r="CP77" i="3"/>
  <c r="CO77" i="3"/>
  <c r="CN77" i="3"/>
  <c r="CM77" i="3"/>
  <c r="CL77" i="3"/>
  <c r="CK77" i="3"/>
  <c r="CJ77" i="3"/>
  <c r="CI77" i="3"/>
  <c r="CH77" i="3"/>
  <c r="CG77" i="3"/>
  <c r="CF77" i="3"/>
  <c r="CE77" i="3"/>
  <c r="CD77" i="3"/>
  <c r="CC77" i="3"/>
  <c r="CB77" i="3"/>
  <c r="CA77" i="3"/>
  <c r="BZ77" i="3"/>
  <c r="BY77" i="3"/>
  <c r="BX77" i="3"/>
  <c r="BW77" i="3"/>
  <c r="BV77" i="3"/>
  <c r="BU77" i="3"/>
  <c r="BT77" i="3"/>
  <c r="BS77" i="3"/>
  <c r="BR77" i="3"/>
  <c r="BQ77" i="3"/>
  <c r="BP77" i="3"/>
  <c r="BO77" i="3"/>
  <c r="BN77" i="3"/>
  <c r="BM77" i="3"/>
  <c r="BL77" i="3"/>
  <c r="BK77" i="3"/>
  <c r="BJ77" i="3"/>
  <c r="BI77" i="3"/>
  <c r="BH77" i="3"/>
  <c r="BG77" i="3"/>
  <c r="BF77" i="3"/>
  <c r="BE77" i="3"/>
  <c r="BD77" i="3"/>
  <c r="BC77" i="3"/>
  <c r="BB77" i="3"/>
  <c r="BA77" i="3"/>
  <c r="AZ77" i="3"/>
  <c r="AY77" i="3"/>
  <c r="AX77" i="3"/>
  <c r="AW77" i="3"/>
  <c r="AV77" i="3"/>
  <c r="AU77" i="3"/>
  <c r="AT77" i="3"/>
  <c r="AS77" i="3"/>
  <c r="AR77" i="3"/>
  <c r="AQ77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77" i="3"/>
  <c r="O77" i="3"/>
  <c r="N77" i="3"/>
  <c r="M77" i="3"/>
  <c r="L77" i="3"/>
  <c r="K77" i="3"/>
  <c r="J77" i="3"/>
  <c r="I77" i="3"/>
  <c r="H77" i="3"/>
  <c r="G77" i="3"/>
  <c r="F77" i="3"/>
  <c r="E77" i="3"/>
  <c r="D77" i="3"/>
  <c r="FT76" i="3"/>
  <c r="FS76" i="3"/>
  <c r="FR76" i="3"/>
  <c r="FQ76" i="3"/>
  <c r="FP76" i="3"/>
  <c r="FO76" i="3"/>
  <c r="FN76" i="3"/>
  <c r="FM76" i="3"/>
  <c r="FL76" i="3"/>
  <c r="FK76" i="3"/>
  <c r="FJ76" i="3"/>
  <c r="FI76" i="3"/>
  <c r="FH76" i="3"/>
  <c r="FG76" i="3"/>
  <c r="FF76" i="3"/>
  <c r="FE76" i="3"/>
  <c r="FD76" i="3"/>
  <c r="FC76" i="3"/>
  <c r="FB76" i="3"/>
  <c r="FA76" i="3"/>
  <c r="EZ76" i="3"/>
  <c r="EY76" i="3"/>
  <c r="EX76" i="3"/>
  <c r="EW76" i="3"/>
  <c r="EV76" i="3"/>
  <c r="EU76" i="3"/>
  <c r="ET76" i="3"/>
  <c r="ES76" i="3"/>
  <c r="ER76" i="3"/>
  <c r="EQ76" i="3"/>
  <c r="EP76" i="3"/>
  <c r="EO76" i="3"/>
  <c r="EN76" i="3"/>
  <c r="EM76" i="3"/>
  <c r="EL76" i="3"/>
  <c r="EK76" i="3"/>
  <c r="EJ76" i="3"/>
  <c r="EI76" i="3"/>
  <c r="EH76" i="3"/>
  <c r="EG76" i="3"/>
  <c r="EF76" i="3"/>
  <c r="EE76" i="3"/>
  <c r="ED76" i="3"/>
  <c r="EC76" i="3"/>
  <c r="EB76" i="3"/>
  <c r="EA76" i="3"/>
  <c r="DZ76" i="3"/>
  <c r="DY76" i="3"/>
  <c r="DX76" i="3"/>
  <c r="DW76" i="3"/>
  <c r="DV76" i="3"/>
  <c r="DU76" i="3"/>
  <c r="DT76" i="3"/>
  <c r="DS76" i="3"/>
  <c r="DR76" i="3"/>
  <c r="DQ76" i="3"/>
  <c r="DP76" i="3"/>
  <c r="DO76" i="3"/>
  <c r="DN76" i="3"/>
  <c r="DM76" i="3"/>
  <c r="DL76" i="3"/>
  <c r="DK76" i="3"/>
  <c r="DJ76" i="3"/>
  <c r="DI76" i="3"/>
  <c r="DH76" i="3"/>
  <c r="DG76" i="3"/>
  <c r="DF76" i="3"/>
  <c r="DE76" i="3"/>
  <c r="DD76" i="3"/>
  <c r="DC76" i="3"/>
  <c r="DB76" i="3"/>
  <c r="DA76" i="3"/>
  <c r="CZ76" i="3"/>
  <c r="CY76" i="3"/>
  <c r="CX76" i="3"/>
  <c r="CW76" i="3"/>
  <c r="CV76" i="3"/>
  <c r="CU76" i="3"/>
  <c r="CT76" i="3"/>
  <c r="CS76" i="3"/>
  <c r="CR76" i="3"/>
  <c r="CQ76" i="3"/>
  <c r="CP76" i="3"/>
  <c r="CO76" i="3"/>
  <c r="CN76" i="3"/>
  <c r="CM76" i="3"/>
  <c r="CL76" i="3"/>
  <c r="CK76" i="3"/>
  <c r="CJ76" i="3"/>
  <c r="CI76" i="3"/>
  <c r="CH76" i="3"/>
  <c r="CG76" i="3"/>
  <c r="CF76" i="3"/>
  <c r="CE76" i="3"/>
  <c r="CD76" i="3"/>
  <c r="CC76" i="3"/>
  <c r="CB76" i="3"/>
  <c r="CA76" i="3"/>
  <c r="BZ76" i="3"/>
  <c r="BY76" i="3"/>
  <c r="BX76" i="3"/>
  <c r="BW76" i="3"/>
  <c r="BV76" i="3"/>
  <c r="BU76" i="3"/>
  <c r="BT76" i="3"/>
  <c r="BS76" i="3"/>
  <c r="BR76" i="3"/>
  <c r="BQ76" i="3"/>
  <c r="BP76" i="3"/>
  <c r="BO76" i="3"/>
  <c r="BN76" i="3"/>
  <c r="BM76" i="3"/>
  <c r="BL76" i="3"/>
  <c r="BK76" i="3"/>
  <c r="BJ76" i="3"/>
  <c r="BI76" i="3"/>
  <c r="BH76" i="3"/>
  <c r="BG76" i="3"/>
  <c r="BF76" i="3"/>
  <c r="BE76" i="3"/>
  <c r="BD76" i="3"/>
  <c r="BC76" i="3"/>
  <c r="BB76" i="3"/>
  <c r="BA76" i="3"/>
  <c r="AZ76" i="3"/>
  <c r="AY76" i="3"/>
  <c r="AX76" i="3"/>
  <c r="AW76" i="3"/>
  <c r="AV76" i="3"/>
  <c r="AU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F76" i="3"/>
  <c r="E76" i="3"/>
  <c r="D76" i="3"/>
  <c r="FT75" i="3"/>
  <c r="FS75" i="3"/>
  <c r="FR75" i="3"/>
  <c r="FQ75" i="3"/>
  <c r="FP75" i="3"/>
  <c r="FO75" i="3"/>
  <c r="FN75" i="3"/>
  <c r="FM75" i="3"/>
  <c r="FL75" i="3"/>
  <c r="FK75" i="3"/>
  <c r="FJ75" i="3"/>
  <c r="FI75" i="3"/>
  <c r="FH75" i="3"/>
  <c r="FG75" i="3"/>
  <c r="FF75" i="3"/>
  <c r="FE75" i="3"/>
  <c r="FD75" i="3"/>
  <c r="FC75" i="3"/>
  <c r="FB75" i="3"/>
  <c r="FA75" i="3"/>
  <c r="EZ75" i="3"/>
  <c r="EY75" i="3"/>
  <c r="EX75" i="3"/>
  <c r="EW75" i="3"/>
  <c r="EV75" i="3"/>
  <c r="EU75" i="3"/>
  <c r="ET75" i="3"/>
  <c r="ES75" i="3"/>
  <c r="ER75" i="3"/>
  <c r="EQ75" i="3"/>
  <c r="EP75" i="3"/>
  <c r="EO75" i="3"/>
  <c r="EN75" i="3"/>
  <c r="EM75" i="3"/>
  <c r="EL75" i="3"/>
  <c r="EK75" i="3"/>
  <c r="EJ75" i="3"/>
  <c r="EI75" i="3"/>
  <c r="EH75" i="3"/>
  <c r="EG75" i="3"/>
  <c r="EF75" i="3"/>
  <c r="EE75" i="3"/>
  <c r="ED75" i="3"/>
  <c r="EC75" i="3"/>
  <c r="EB75" i="3"/>
  <c r="EA75" i="3"/>
  <c r="DZ75" i="3"/>
  <c r="DY75" i="3"/>
  <c r="DX75" i="3"/>
  <c r="DW75" i="3"/>
  <c r="DV75" i="3"/>
  <c r="DU75" i="3"/>
  <c r="DT75" i="3"/>
  <c r="DS75" i="3"/>
  <c r="DR75" i="3"/>
  <c r="DQ75" i="3"/>
  <c r="DP75" i="3"/>
  <c r="DO75" i="3"/>
  <c r="DN75" i="3"/>
  <c r="DM75" i="3"/>
  <c r="DL75" i="3"/>
  <c r="DK75" i="3"/>
  <c r="DJ75" i="3"/>
  <c r="DI75" i="3"/>
  <c r="DH75" i="3"/>
  <c r="DG75" i="3"/>
  <c r="DF75" i="3"/>
  <c r="DE75" i="3"/>
  <c r="DD75" i="3"/>
  <c r="DC75" i="3"/>
  <c r="DB75" i="3"/>
  <c r="DA75" i="3"/>
  <c r="CZ75" i="3"/>
  <c r="CY75" i="3"/>
  <c r="CX75" i="3"/>
  <c r="CW75" i="3"/>
  <c r="CV75" i="3"/>
  <c r="CU75" i="3"/>
  <c r="CT75" i="3"/>
  <c r="CS75" i="3"/>
  <c r="CR75" i="3"/>
  <c r="CQ75" i="3"/>
  <c r="CP75" i="3"/>
  <c r="CO75" i="3"/>
  <c r="CN75" i="3"/>
  <c r="CM75" i="3"/>
  <c r="CL75" i="3"/>
  <c r="CK75" i="3"/>
  <c r="CJ75" i="3"/>
  <c r="CI75" i="3"/>
  <c r="CH75" i="3"/>
  <c r="CG75" i="3"/>
  <c r="CF75" i="3"/>
  <c r="CE75" i="3"/>
  <c r="CD75" i="3"/>
  <c r="CC75" i="3"/>
  <c r="CB75" i="3"/>
  <c r="CA75" i="3"/>
  <c r="BZ75" i="3"/>
  <c r="BY75" i="3"/>
  <c r="BX75" i="3"/>
  <c r="BW75" i="3"/>
  <c r="BV75" i="3"/>
  <c r="BU75" i="3"/>
  <c r="BT75" i="3"/>
  <c r="BS75" i="3"/>
  <c r="BR75" i="3"/>
  <c r="BQ75" i="3"/>
  <c r="BP75" i="3"/>
  <c r="BO75" i="3"/>
  <c r="BN75" i="3"/>
  <c r="BM75" i="3"/>
  <c r="BL75" i="3"/>
  <c r="BK75" i="3"/>
  <c r="BJ75" i="3"/>
  <c r="BI75" i="3"/>
  <c r="BH75" i="3"/>
  <c r="BG75" i="3"/>
  <c r="BF75" i="3"/>
  <c r="BE75" i="3"/>
  <c r="BD75" i="3"/>
  <c r="BC75" i="3"/>
  <c r="BB75" i="3"/>
  <c r="BA75" i="3"/>
  <c r="AZ75" i="3"/>
  <c r="AY75" i="3"/>
  <c r="AX75" i="3"/>
  <c r="AW75" i="3"/>
  <c r="AV75" i="3"/>
  <c r="AU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75" i="3"/>
  <c r="O75" i="3"/>
  <c r="N75" i="3"/>
  <c r="M75" i="3"/>
  <c r="L75" i="3"/>
  <c r="K75" i="3"/>
  <c r="J75" i="3"/>
  <c r="I75" i="3"/>
  <c r="H75" i="3"/>
  <c r="G75" i="3"/>
  <c r="F75" i="3"/>
  <c r="E75" i="3"/>
  <c r="D75" i="3"/>
  <c r="FT74" i="3"/>
  <c r="FS74" i="3"/>
  <c r="FR74" i="3"/>
  <c r="FQ74" i="3"/>
  <c r="FP74" i="3"/>
  <c r="FO74" i="3"/>
  <c r="FN74" i="3"/>
  <c r="FM74" i="3"/>
  <c r="FL74" i="3"/>
  <c r="FK74" i="3"/>
  <c r="FJ74" i="3"/>
  <c r="FI74" i="3"/>
  <c r="FH74" i="3"/>
  <c r="FG74" i="3"/>
  <c r="FF74" i="3"/>
  <c r="FE74" i="3"/>
  <c r="FD74" i="3"/>
  <c r="FC74" i="3"/>
  <c r="FB74" i="3"/>
  <c r="FA74" i="3"/>
  <c r="EZ74" i="3"/>
  <c r="EY74" i="3"/>
  <c r="EX74" i="3"/>
  <c r="EW74" i="3"/>
  <c r="EV74" i="3"/>
  <c r="EU74" i="3"/>
  <c r="ET74" i="3"/>
  <c r="ES74" i="3"/>
  <c r="ER74" i="3"/>
  <c r="EQ74" i="3"/>
  <c r="EP74" i="3"/>
  <c r="EO74" i="3"/>
  <c r="EN74" i="3"/>
  <c r="EM74" i="3"/>
  <c r="EL74" i="3"/>
  <c r="EK74" i="3"/>
  <c r="EJ74" i="3"/>
  <c r="EI74" i="3"/>
  <c r="EH74" i="3"/>
  <c r="EG74" i="3"/>
  <c r="EF74" i="3"/>
  <c r="EE74" i="3"/>
  <c r="ED74" i="3"/>
  <c r="EC74" i="3"/>
  <c r="EB74" i="3"/>
  <c r="EA74" i="3"/>
  <c r="DZ74" i="3"/>
  <c r="DY74" i="3"/>
  <c r="DX74" i="3"/>
  <c r="DW74" i="3"/>
  <c r="DV74" i="3"/>
  <c r="DU74" i="3"/>
  <c r="DT74" i="3"/>
  <c r="DS74" i="3"/>
  <c r="DR74" i="3"/>
  <c r="DQ74" i="3"/>
  <c r="DP74" i="3"/>
  <c r="DO74" i="3"/>
  <c r="DN74" i="3"/>
  <c r="DM74" i="3"/>
  <c r="DL74" i="3"/>
  <c r="DK74" i="3"/>
  <c r="DJ74" i="3"/>
  <c r="DI74" i="3"/>
  <c r="DH74" i="3"/>
  <c r="DG74" i="3"/>
  <c r="DF74" i="3"/>
  <c r="DE74" i="3"/>
  <c r="DD74" i="3"/>
  <c r="DC74" i="3"/>
  <c r="DB74" i="3"/>
  <c r="DA74" i="3"/>
  <c r="CZ74" i="3"/>
  <c r="CY74" i="3"/>
  <c r="CX74" i="3"/>
  <c r="CW74" i="3"/>
  <c r="CV74" i="3"/>
  <c r="CU74" i="3"/>
  <c r="CT74" i="3"/>
  <c r="CS74" i="3"/>
  <c r="CR74" i="3"/>
  <c r="CQ74" i="3"/>
  <c r="CP74" i="3"/>
  <c r="CO74" i="3"/>
  <c r="CN74" i="3"/>
  <c r="CM74" i="3"/>
  <c r="CL74" i="3"/>
  <c r="CK74" i="3"/>
  <c r="CJ74" i="3"/>
  <c r="CI74" i="3"/>
  <c r="CH74" i="3"/>
  <c r="CG74" i="3"/>
  <c r="CF74" i="3"/>
  <c r="CE74" i="3"/>
  <c r="CD74" i="3"/>
  <c r="CC74" i="3"/>
  <c r="CB74" i="3"/>
  <c r="CA74" i="3"/>
  <c r="BZ74" i="3"/>
  <c r="BY74" i="3"/>
  <c r="BX74" i="3"/>
  <c r="BW74" i="3"/>
  <c r="BV74" i="3"/>
  <c r="BU74" i="3"/>
  <c r="BT74" i="3"/>
  <c r="BS74" i="3"/>
  <c r="BR74" i="3"/>
  <c r="BQ74" i="3"/>
  <c r="BP74" i="3"/>
  <c r="BO74" i="3"/>
  <c r="BN74" i="3"/>
  <c r="BM74" i="3"/>
  <c r="BL74" i="3"/>
  <c r="BK74" i="3"/>
  <c r="BJ74" i="3"/>
  <c r="BI74" i="3"/>
  <c r="BH74" i="3"/>
  <c r="BG74" i="3"/>
  <c r="BF74" i="3"/>
  <c r="BE74" i="3"/>
  <c r="BD74" i="3"/>
  <c r="BC74" i="3"/>
  <c r="BB74" i="3"/>
  <c r="BA74" i="3"/>
  <c r="AZ74" i="3"/>
  <c r="AY74" i="3"/>
  <c r="AX74" i="3"/>
  <c r="AW74" i="3"/>
  <c r="AV74" i="3"/>
  <c r="AU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V74" i="3"/>
  <c r="U74" i="3"/>
  <c r="T74" i="3"/>
  <c r="S74" i="3"/>
  <c r="R74" i="3"/>
  <c r="Q74" i="3"/>
  <c r="P74" i="3"/>
  <c r="O74" i="3"/>
  <c r="N74" i="3"/>
  <c r="M74" i="3"/>
  <c r="L74" i="3"/>
  <c r="K74" i="3"/>
  <c r="J74" i="3"/>
  <c r="I74" i="3"/>
  <c r="H74" i="3"/>
  <c r="G74" i="3"/>
  <c r="F74" i="3"/>
  <c r="E74" i="3"/>
  <c r="D74" i="3"/>
  <c r="FT73" i="3"/>
  <c r="FS73" i="3"/>
  <c r="FR73" i="3"/>
  <c r="FQ73" i="3"/>
  <c r="FP73" i="3"/>
  <c r="FO73" i="3"/>
  <c r="FN73" i="3"/>
  <c r="FM73" i="3"/>
  <c r="FL73" i="3"/>
  <c r="FK73" i="3"/>
  <c r="FJ73" i="3"/>
  <c r="FI73" i="3"/>
  <c r="FH73" i="3"/>
  <c r="FG73" i="3"/>
  <c r="FF73" i="3"/>
  <c r="FE73" i="3"/>
  <c r="FD73" i="3"/>
  <c r="FC73" i="3"/>
  <c r="FB73" i="3"/>
  <c r="FA73" i="3"/>
  <c r="EZ73" i="3"/>
  <c r="EY73" i="3"/>
  <c r="EX73" i="3"/>
  <c r="EW73" i="3"/>
  <c r="EV73" i="3"/>
  <c r="EU73" i="3"/>
  <c r="ET73" i="3"/>
  <c r="ES73" i="3"/>
  <c r="ER73" i="3"/>
  <c r="EQ73" i="3"/>
  <c r="EP73" i="3"/>
  <c r="EO73" i="3"/>
  <c r="EN73" i="3"/>
  <c r="EM73" i="3"/>
  <c r="EL73" i="3"/>
  <c r="EK73" i="3"/>
  <c r="EJ73" i="3"/>
  <c r="EI73" i="3"/>
  <c r="EH73" i="3"/>
  <c r="EG73" i="3"/>
  <c r="EF73" i="3"/>
  <c r="EE73" i="3"/>
  <c r="ED73" i="3"/>
  <c r="EC73" i="3"/>
  <c r="EB73" i="3"/>
  <c r="EA73" i="3"/>
  <c r="DZ73" i="3"/>
  <c r="DY73" i="3"/>
  <c r="DX73" i="3"/>
  <c r="DW73" i="3"/>
  <c r="DV73" i="3"/>
  <c r="DU73" i="3"/>
  <c r="DT73" i="3"/>
  <c r="DS73" i="3"/>
  <c r="DR73" i="3"/>
  <c r="DQ73" i="3"/>
  <c r="DP73" i="3"/>
  <c r="DO73" i="3"/>
  <c r="DN73" i="3"/>
  <c r="DM73" i="3"/>
  <c r="DL73" i="3"/>
  <c r="DK73" i="3"/>
  <c r="DJ73" i="3"/>
  <c r="DI73" i="3"/>
  <c r="DH73" i="3"/>
  <c r="DG73" i="3"/>
  <c r="DF73" i="3"/>
  <c r="DE73" i="3"/>
  <c r="DD73" i="3"/>
  <c r="DC73" i="3"/>
  <c r="DB73" i="3"/>
  <c r="DA73" i="3"/>
  <c r="CZ73" i="3"/>
  <c r="CY73" i="3"/>
  <c r="CX73" i="3"/>
  <c r="CW73" i="3"/>
  <c r="CV73" i="3"/>
  <c r="CU73" i="3"/>
  <c r="CT73" i="3"/>
  <c r="CS73" i="3"/>
  <c r="CR73" i="3"/>
  <c r="CQ73" i="3"/>
  <c r="CP73" i="3"/>
  <c r="CO73" i="3"/>
  <c r="CN73" i="3"/>
  <c r="CM73" i="3"/>
  <c r="CL73" i="3"/>
  <c r="CK73" i="3"/>
  <c r="CJ73" i="3"/>
  <c r="CI73" i="3"/>
  <c r="CH73" i="3"/>
  <c r="CG73" i="3"/>
  <c r="CF73" i="3"/>
  <c r="CE73" i="3"/>
  <c r="CD73" i="3"/>
  <c r="CC73" i="3"/>
  <c r="CB73" i="3"/>
  <c r="CA73" i="3"/>
  <c r="BZ73" i="3"/>
  <c r="BY73" i="3"/>
  <c r="BX73" i="3"/>
  <c r="BW73" i="3"/>
  <c r="BV73" i="3"/>
  <c r="BU73" i="3"/>
  <c r="BT73" i="3"/>
  <c r="BS73" i="3"/>
  <c r="BR73" i="3"/>
  <c r="BQ73" i="3"/>
  <c r="BP73" i="3"/>
  <c r="BO73" i="3"/>
  <c r="BN73" i="3"/>
  <c r="BM73" i="3"/>
  <c r="BL73" i="3"/>
  <c r="BK73" i="3"/>
  <c r="BJ73" i="3"/>
  <c r="BI73" i="3"/>
  <c r="BH73" i="3"/>
  <c r="BG73" i="3"/>
  <c r="BF73" i="3"/>
  <c r="BE73" i="3"/>
  <c r="BD73" i="3"/>
  <c r="BC73" i="3"/>
  <c r="BB73" i="3"/>
  <c r="BA73" i="3"/>
  <c r="AZ73" i="3"/>
  <c r="AY73" i="3"/>
  <c r="AX73" i="3"/>
  <c r="AW73" i="3"/>
  <c r="AV73" i="3"/>
  <c r="AU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D73" i="3"/>
  <c r="FT72" i="3"/>
  <c r="FS72" i="3"/>
  <c r="FR72" i="3"/>
  <c r="FQ72" i="3"/>
  <c r="FP72" i="3"/>
  <c r="FO72" i="3"/>
  <c r="FN72" i="3"/>
  <c r="FM72" i="3"/>
  <c r="FL72" i="3"/>
  <c r="FK72" i="3"/>
  <c r="FJ72" i="3"/>
  <c r="FI72" i="3"/>
  <c r="FH72" i="3"/>
  <c r="FG72" i="3"/>
  <c r="FF72" i="3"/>
  <c r="FE72" i="3"/>
  <c r="FD72" i="3"/>
  <c r="FC72" i="3"/>
  <c r="FB72" i="3"/>
  <c r="FA72" i="3"/>
  <c r="EZ72" i="3"/>
  <c r="EY72" i="3"/>
  <c r="EX72" i="3"/>
  <c r="EW72" i="3"/>
  <c r="EV72" i="3"/>
  <c r="EU72" i="3"/>
  <c r="ET72" i="3"/>
  <c r="ES72" i="3"/>
  <c r="ER72" i="3"/>
  <c r="EQ72" i="3"/>
  <c r="EP72" i="3"/>
  <c r="EO72" i="3"/>
  <c r="EN72" i="3"/>
  <c r="EM72" i="3"/>
  <c r="EL72" i="3"/>
  <c r="EK72" i="3"/>
  <c r="EJ72" i="3"/>
  <c r="EI72" i="3"/>
  <c r="EH72" i="3"/>
  <c r="EG72" i="3"/>
  <c r="EF72" i="3"/>
  <c r="EE72" i="3"/>
  <c r="ED72" i="3"/>
  <c r="EC72" i="3"/>
  <c r="EB72" i="3"/>
  <c r="EA72" i="3"/>
  <c r="DZ72" i="3"/>
  <c r="DY72" i="3"/>
  <c r="DX72" i="3"/>
  <c r="DW72" i="3"/>
  <c r="DV72" i="3"/>
  <c r="DU72" i="3"/>
  <c r="DT72" i="3"/>
  <c r="DS72" i="3"/>
  <c r="DR72" i="3"/>
  <c r="DQ72" i="3"/>
  <c r="DP72" i="3"/>
  <c r="DO72" i="3"/>
  <c r="DN72" i="3"/>
  <c r="DM72" i="3"/>
  <c r="DL72" i="3"/>
  <c r="DK72" i="3"/>
  <c r="DJ72" i="3"/>
  <c r="DI72" i="3"/>
  <c r="DH72" i="3"/>
  <c r="DG72" i="3"/>
  <c r="DF72" i="3"/>
  <c r="DE72" i="3"/>
  <c r="DD72" i="3"/>
  <c r="DC72" i="3"/>
  <c r="DB72" i="3"/>
  <c r="DA72" i="3"/>
  <c r="CZ72" i="3"/>
  <c r="CY72" i="3"/>
  <c r="CX72" i="3"/>
  <c r="CW72" i="3"/>
  <c r="CV72" i="3"/>
  <c r="CU72" i="3"/>
  <c r="CT72" i="3"/>
  <c r="CS72" i="3"/>
  <c r="CR72" i="3"/>
  <c r="CQ72" i="3"/>
  <c r="CP72" i="3"/>
  <c r="CO72" i="3"/>
  <c r="CN72" i="3"/>
  <c r="CM72" i="3"/>
  <c r="CL72" i="3"/>
  <c r="CK72" i="3"/>
  <c r="CJ72" i="3"/>
  <c r="CI72" i="3"/>
  <c r="CH72" i="3"/>
  <c r="CG72" i="3"/>
  <c r="CF72" i="3"/>
  <c r="CE72" i="3"/>
  <c r="CD72" i="3"/>
  <c r="CC72" i="3"/>
  <c r="CB72" i="3"/>
  <c r="CA72" i="3"/>
  <c r="BZ72" i="3"/>
  <c r="BY72" i="3"/>
  <c r="BX72" i="3"/>
  <c r="BW72" i="3"/>
  <c r="BV72" i="3"/>
  <c r="BU72" i="3"/>
  <c r="BT72" i="3"/>
  <c r="BS72" i="3"/>
  <c r="BR72" i="3"/>
  <c r="BQ72" i="3"/>
  <c r="BP72" i="3"/>
  <c r="BO72" i="3"/>
  <c r="BN72" i="3"/>
  <c r="BM72" i="3"/>
  <c r="BL72" i="3"/>
  <c r="BK72" i="3"/>
  <c r="BJ72" i="3"/>
  <c r="BI72" i="3"/>
  <c r="BH72" i="3"/>
  <c r="BG72" i="3"/>
  <c r="BF72" i="3"/>
  <c r="BE72" i="3"/>
  <c r="BD72" i="3"/>
  <c r="BC72" i="3"/>
  <c r="BB72" i="3"/>
  <c r="BA72" i="3"/>
  <c r="AZ72" i="3"/>
  <c r="AY72" i="3"/>
  <c r="AX72" i="3"/>
  <c r="AW72" i="3"/>
  <c r="AV72" i="3"/>
  <c r="AU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72" i="3"/>
  <c r="O72" i="3"/>
  <c r="N72" i="3"/>
  <c r="M72" i="3"/>
  <c r="L72" i="3"/>
  <c r="K72" i="3"/>
  <c r="J72" i="3"/>
  <c r="I72" i="3"/>
  <c r="H72" i="3"/>
  <c r="G72" i="3"/>
  <c r="F72" i="3"/>
  <c r="E72" i="3"/>
  <c r="D72" i="3"/>
  <c r="FT71" i="3"/>
  <c r="FS71" i="3"/>
  <c r="FR71" i="3"/>
  <c r="FQ71" i="3"/>
  <c r="FP71" i="3"/>
  <c r="FO71" i="3"/>
  <c r="FN71" i="3"/>
  <c r="FM71" i="3"/>
  <c r="FL71" i="3"/>
  <c r="FK71" i="3"/>
  <c r="FJ71" i="3"/>
  <c r="FI71" i="3"/>
  <c r="FH71" i="3"/>
  <c r="FG71" i="3"/>
  <c r="FF71" i="3"/>
  <c r="FE71" i="3"/>
  <c r="FD71" i="3"/>
  <c r="FC71" i="3"/>
  <c r="FB71" i="3"/>
  <c r="FA71" i="3"/>
  <c r="EZ71" i="3"/>
  <c r="EY71" i="3"/>
  <c r="EX71" i="3"/>
  <c r="EW71" i="3"/>
  <c r="EV71" i="3"/>
  <c r="EU71" i="3"/>
  <c r="ET71" i="3"/>
  <c r="ES71" i="3"/>
  <c r="ER71" i="3"/>
  <c r="EQ71" i="3"/>
  <c r="EP71" i="3"/>
  <c r="EO71" i="3"/>
  <c r="EN71" i="3"/>
  <c r="EM71" i="3"/>
  <c r="EL71" i="3"/>
  <c r="EK71" i="3"/>
  <c r="EJ71" i="3"/>
  <c r="EI71" i="3"/>
  <c r="EH71" i="3"/>
  <c r="EG71" i="3"/>
  <c r="EF71" i="3"/>
  <c r="EE71" i="3"/>
  <c r="ED71" i="3"/>
  <c r="EC71" i="3"/>
  <c r="EB71" i="3"/>
  <c r="EA71" i="3"/>
  <c r="DZ71" i="3"/>
  <c r="DY71" i="3"/>
  <c r="DX71" i="3"/>
  <c r="DW71" i="3"/>
  <c r="DV71" i="3"/>
  <c r="DU71" i="3"/>
  <c r="DT71" i="3"/>
  <c r="DS71" i="3"/>
  <c r="DR71" i="3"/>
  <c r="DQ71" i="3"/>
  <c r="DP71" i="3"/>
  <c r="DO71" i="3"/>
  <c r="DN71" i="3"/>
  <c r="DM71" i="3"/>
  <c r="DL71" i="3"/>
  <c r="DK71" i="3"/>
  <c r="DJ71" i="3"/>
  <c r="DI71" i="3"/>
  <c r="DH71" i="3"/>
  <c r="DG71" i="3"/>
  <c r="DF71" i="3"/>
  <c r="DE71" i="3"/>
  <c r="DD71" i="3"/>
  <c r="DC71" i="3"/>
  <c r="DB71" i="3"/>
  <c r="DA71" i="3"/>
  <c r="CZ71" i="3"/>
  <c r="CY71" i="3"/>
  <c r="CX71" i="3"/>
  <c r="CW71" i="3"/>
  <c r="CV71" i="3"/>
  <c r="CU71" i="3"/>
  <c r="CT71" i="3"/>
  <c r="CS71" i="3"/>
  <c r="CR71" i="3"/>
  <c r="CQ71" i="3"/>
  <c r="CP71" i="3"/>
  <c r="CO71" i="3"/>
  <c r="CN71" i="3"/>
  <c r="CM71" i="3"/>
  <c r="CL71" i="3"/>
  <c r="CK71" i="3"/>
  <c r="CJ71" i="3"/>
  <c r="CI71" i="3"/>
  <c r="CH71" i="3"/>
  <c r="CG71" i="3"/>
  <c r="CF71" i="3"/>
  <c r="CE71" i="3"/>
  <c r="CD71" i="3"/>
  <c r="CC71" i="3"/>
  <c r="CB71" i="3"/>
  <c r="CA71" i="3"/>
  <c r="BZ71" i="3"/>
  <c r="BY71" i="3"/>
  <c r="BX71" i="3"/>
  <c r="BW71" i="3"/>
  <c r="BV71" i="3"/>
  <c r="BU71" i="3"/>
  <c r="BT71" i="3"/>
  <c r="BS71" i="3"/>
  <c r="BR71" i="3"/>
  <c r="BQ71" i="3"/>
  <c r="BP71" i="3"/>
  <c r="BO71" i="3"/>
  <c r="BN71" i="3"/>
  <c r="BM71" i="3"/>
  <c r="BL71" i="3"/>
  <c r="BK71" i="3"/>
  <c r="BJ71" i="3"/>
  <c r="BI71" i="3"/>
  <c r="BH71" i="3"/>
  <c r="BG71" i="3"/>
  <c r="BF71" i="3"/>
  <c r="BE71" i="3"/>
  <c r="BD71" i="3"/>
  <c r="BC71" i="3"/>
  <c r="BB71" i="3"/>
  <c r="BA71" i="3"/>
  <c r="AZ71" i="3"/>
  <c r="AY71" i="3"/>
  <c r="AX71" i="3"/>
  <c r="AW71" i="3"/>
  <c r="AV71" i="3"/>
  <c r="AU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71" i="3"/>
  <c r="O71" i="3"/>
  <c r="N71" i="3"/>
  <c r="M71" i="3"/>
  <c r="L71" i="3"/>
  <c r="K71" i="3"/>
  <c r="J71" i="3"/>
  <c r="I71" i="3"/>
  <c r="H71" i="3"/>
  <c r="G71" i="3"/>
  <c r="F71" i="3"/>
  <c r="E71" i="3"/>
  <c r="D71" i="3"/>
  <c r="FT70" i="3"/>
  <c r="FR20" i="6" s="1"/>
  <c r="FS70" i="3"/>
  <c r="FQ20" i="6" s="1"/>
  <c r="FR70" i="3"/>
  <c r="FP20" i="6" s="1"/>
  <c r="FQ70" i="3"/>
  <c r="FO20" i="6" s="1"/>
  <c r="FP70" i="3"/>
  <c r="FN20" i="6" s="1"/>
  <c r="FO70" i="3"/>
  <c r="FM20" i="6" s="1"/>
  <c r="FN70" i="3"/>
  <c r="FL20" i="6" s="1"/>
  <c r="FM70" i="3"/>
  <c r="FK20" i="6" s="1"/>
  <c r="FL70" i="3"/>
  <c r="FJ20" i="6" s="1"/>
  <c r="FK70" i="3"/>
  <c r="FI20" i="6" s="1"/>
  <c r="FJ70" i="3"/>
  <c r="FH20" i="6" s="1"/>
  <c r="FI70" i="3"/>
  <c r="FG20" i="6" s="1"/>
  <c r="FH70" i="3"/>
  <c r="FF20" i="6" s="1"/>
  <c r="FG70" i="3"/>
  <c r="FE20" i="6" s="1"/>
  <c r="FF70" i="3"/>
  <c r="FD20" i="6" s="1"/>
  <c r="FE70" i="3"/>
  <c r="FC20" i="6" s="1"/>
  <c r="FD70" i="3"/>
  <c r="FB20" i="6" s="1"/>
  <c r="FC70" i="3"/>
  <c r="FA20" i="6" s="1"/>
  <c r="FB70" i="3"/>
  <c r="EZ20" i="6" s="1"/>
  <c r="FA70" i="3"/>
  <c r="EY20" i="6" s="1"/>
  <c r="EZ70" i="3"/>
  <c r="EX20" i="6" s="1"/>
  <c r="EY70" i="3"/>
  <c r="EW20" i="6" s="1"/>
  <c r="EX70" i="3"/>
  <c r="EV20" i="6" s="1"/>
  <c r="EW70" i="3"/>
  <c r="EU20" i="6" s="1"/>
  <c r="EV70" i="3"/>
  <c r="ET20" i="6" s="1"/>
  <c r="EU70" i="3"/>
  <c r="ES20" i="6" s="1"/>
  <c r="ET70" i="3"/>
  <c r="ER20" i="6" s="1"/>
  <c r="ES70" i="3"/>
  <c r="EQ20" i="6" s="1"/>
  <c r="ER70" i="3"/>
  <c r="EP20" i="6" s="1"/>
  <c r="EQ70" i="3"/>
  <c r="EO20" i="6" s="1"/>
  <c r="EP70" i="3"/>
  <c r="EN20" i="6" s="1"/>
  <c r="EO70" i="3"/>
  <c r="EM20" i="6" s="1"/>
  <c r="EN70" i="3"/>
  <c r="EL20" i="6" s="1"/>
  <c r="EM70" i="3"/>
  <c r="EK20" i="6" s="1"/>
  <c r="EL70" i="3"/>
  <c r="EJ20" i="6" s="1"/>
  <c r="EK70" i="3"/>
  <c r="EI20" i="6" s="1"/>
  <c r="EJ70" i="3"/>
  <c r="EH20" i="6" s="1"/>
  <c r="EI70" i="3"/>
  <c r="EG20" i="6" s="1"/>
  <c r="EH70" i="3"/>
  <c r="EF20" i="6" s="1"/>
  <c r="EG70" i="3"/>
  <c r="EE20" i="6" s="1"/>
  <c r="EF70" i="3"/>
  <c r="ED20" i="6" s="1"/>
  <c r="EE70" i="3"/>
  <c r="EC20" i="6" s="1"/>
  <c r="ED70" i="3"/>
  <c r="EB20" i="6" s="1"/>
  <c r="EC70" i="3"/>
  <c r="EA20" i="6" s="1"/>
  <c r="EB70" i="3"/>
  <c r="DZ20" i="6" s="1"/>
  <c r="EA70" i="3"/>
  <c r="DY20" i="6" s="1"/>
  <c r="DZ70" i="3"/>
  <c r="DX20" i="6" s="1"/>
  <c r="DY70" i="3"/>
  <c r="DW20" i="6" s="1"/>
  <c r="DX70" i="3"/>
  <c r="DV20" i="6" s="1"/>
  <c r="DW70" i="3"/>
  <c r="DU20" i="6" s="1"/>
  <c r="DV70" i="3"/>
  <c r="DT20" i="6" s="1"/>
  <c r="DU70" i="3"/>
  <c r="DS20" i="6" s="1"/>
  <c r="DT70" i="3"/>
  <c r="DR20" i="6" s="1"/>
  <c r="DS70" i="3"/>
  <c r="DQ20" i="6" s="1"/>
  <c r="DR70" i="3"/>
  <c r="DP20" i="6" s="1"/>
  <c r="DQ70" i="3"/>
  <c r="DO20" i="6" s="1"/>
  <c r="DP70" i="3"/>
  <c r="DN20" i="6" s="1"/>
  <c r="DO70" i="3"/>
  <c r="DM20" i="6" s="1"/>
  <c r="DN70" i="3"/>
  <c r="DL20" i="6" s="1"/>
  <c r="DM70" i="3"/>
  <c r="DK20" i="6" s="1"/>
  <c r="DL70" i="3"/>
  <c r="DJ20" i="6" s="1"/>
  <c r="DK70" i="3"/>
  <c r="DI20" i="6" s="1"/>
  <c r="DJ70" i="3"/>
  <c r="DH20" i="6" s="1"/>
  <c r="DI70" i="3"/>
  <c r="DG20" i="6" s="1"/>
  <c r="DH70" i="3"/>
  <c r="DF20" i="6" s="1"/>
  <c r="DG70" i="3"/>
  <c r="DE20" i="6" s="1"/>
  <c r="DF70" i="3"/>
  <c r="DD20" i="6" s="1"/>
  <c r="DE70" i="3"/>
  <c r="DC20" i="6" s="1"/>
  <c r="DD70" i="3"/>
  <c r="DB20" i="6" s="1"/>
  <c r="DC70" i="3"/>
  <c r="DA20" i="6" s="1"/>
  <c r="DB70" i="3"/>
  <c r="CZ20" i="6" s="1"/>
  <c r="DA70" i="3"/>
  <c r="CY20" i="6" s="1"/>
  <c r="CZ70" i="3"/>
  <c r="CX20" i="6" s="1"/>
  <c r="CY70" i="3"/>
  <c r="CW20" i="6" s="1"/>
  <c r="CX70" i="3"/>
  <c r="CV20" i="6" s="1"/>
  <c r="CW70" i="3"/>
  <c r="CU20" i="6" s="1"/>
  <c r="CV70" i="3"/>
  <c r="CT20" i="6" s="1"/>
  <c r="CU70" i="3"/>
  <c r="CS20" i="6" s="1"/>
  <c r="CT70" i="3"/>
  <c r="CR20" i="6" s="1"/>
  <c r="CS70" i="3"/>
  <c r="CQ20" i="6" s="1"/>
  <c r="CR70" i="3"/>
  <c r="CP20" i="6" s="1"/>
  <c r="CQ70" i="3"/>
  <c r="CO20" i="6" s="1"/>
  <c r="CP70" i="3"/>
  <c r="CN20" i="6" s="1"/>
  <c r="CO70" i="3"/>
  <c r="CM20" i="6" s="1"/>
  <c r="CN70" i="3"/>
  <c r="CL20" i="6" s="1"/>
  <c r="CM70" i="3"/>
  <c r="CK20" i="6" s="1"/>
  <c r="CL70" i="3"/>
  <c r="CJ20" i="6" s="1"/>
  <c r="CK70" i="3"/>
  <c r="CI20" i="6" s="1"/>
  <c r="CJ70" i="3"/>
  <c r="CH20" i="6" s="1"/>
  <c r="CI70" i="3"/>
  <c r="CG20" i="6" s="1"/>
  <c r="CH70" i="3"/>
  <c r="CF20" i="6" s="1"/>
  <c r="CG70" i="3"/>
  <c r="CE20" i="6" s="1"/>
  <c r="CF70" i="3"/>
  <c r="CD20" i="6" s="1"/>
  <c r="CE70" i="3"/>
  <c r="CC20" i="6" s="1"/>
  <c r="CD70" i="3"/>
  <c r="CB20" i="6" s="1"/>
  <c r="CC70" i="3"/>
  <c r="CA20" i="6" s="1"/>
  <c r="CB70" i="3"/>
  <c r="BZ20" i="6" s="1"/>
  <c r="CA70" i="3"/>
  <c r="BY20" i="6" s="1"/>
  <c r="BZ70" i="3"/>
  <c r="BX20" i="6" s="1"/>
  <c r="BY70" i="3"/>
  <c r="BW20" i="6" s="1"/>
  <c r="BX70" i="3"/>
  <c r="BV20" i="6" s="1"/>
  <c r="BW70" i="3"/>
  <c r="BU20" i="6" s="1"/>
  <c r="BV70" i="3"/>
  <c r="BT20" i="6" s="1"/>
  <c r="BU70" i="3"/>
  <c r="BT70" i="3"/>
  <c r="BR20" i="6" s="1"/>
  <c r="BS70" i="3"/>
  <c r="BQ20" i="6" s="1"/>
  <c r="BR70" i="3"/>
  <c r="BP20" i="6" s="1"/>
  <c r="BQ70" i="3"/>
  <c r="BO20" i="6" s="1"/>
  <c r="BP70" i="3"/>
  <c r="BN20" i="6" s="1"/>
  <c r="BO70" i="3"/>
  <c r="BM20" i="6" s="1"/>
  <c r="BN70" i="3"/>
  <c r="BL20" i="6" s="1"/>
  <c r="BM70" i="3"/>
  <c r="BK20" i="6" s="1"/>
  <c r="BL70" i="3"/>
  <c r="BJ20" i="6" s="1"/>
  <c r="BK70" i="3"/>
  <c r="BJ70" i="3"/>
  <c r="BH20" i="6" s="1"/>
  <c r="BI70" i="3"/>
  <c r="BG20" i="6" s="1"/>
  <c r="BH70" i="3"/>
  <c r="BF20" i="6" s="1"/>
  <c r="BG70" i="3"/>
  <c r="BE20" i="6" s="1"/>
  <c r="BF70" i="3"/>
  <c r="BD20" i="6" s="1"/>
  <c r="BE70" i="3"/>
  <c r="BC20" i="6" s="1"/>
  <c r="BD70" i="3"/>
  <c r="BB20" i="6" s="1"/>
  <c r="BC70" i="3"/>
  <c r="BA20" i="6" s="1"/>
  <c r="BB70" i="3"/>
  <c r="AZ20" i="6" s="1"/>
  <c r="BA70" i="3"/>
  <c r="AY20" i="6" s="1"/>
  <c r="AZ70" i="3"/>
  <c r="AX20" i="6" s="1"/>
  <c r="AY70" i="3"/>
  <c r="AW20" i="6" s="1"/>
  <c r="AX70" i="3"/>
  <c r="AV20" i="6" s="1"/>
  <c r="AW70" i="3"/>
  <c r="AU20" i="6" s="1"/>
  <c r="AV70" i="3"/>
  <c r="AT20" i="6" s="1"/>
  <c r="AU70" i="3"/>
  <c r="AS20" i="6" s="1"/>
  <c r="AT70" i="3"/>
  <c r="AR20" i="6" s="1"/>
  <c r="AS70" i="3"/>
  <c r="AQ20" i="6" s="1"/>
  <c r="AR70" i="3"/>
  <c r="AP20" i="6" s="1"/>
  <c r="AQ70" i="3"/>
  <c r="AO20" i="6" s="1"/>
  <c r="AP70" i="3"/>
  <c r="AN20" i="6" s="1"/>
  <c r="AO70" i="3"/>
  <c r="AM20" i="6" s="1"/>
  <c r="AN70" i="3"/>
  <c r="AL20" i="6" s="1"/>
  <c r="AM70" i="3"/>
  <c r="AK20" i="6" s="1"/>
  <c r="AL70" i="3"/>
  <c r="AJ20" i="6" s="1"/>
  <c r="AK70" i="3"/>
  <c r="AI20" i="6" s="1"/>
  <c r="AJ70" i="3"/>
  <c r="AH20" i="6" s="1"/>
  <c r="AI70" i="3"/>
  <c r="AG20" i="6" s="1"/>
  <c r="AH70" i="3"/>
  <c r="AF20" i="6" s="1"/>
  <c r="AG70" i="3"/>
  <c r="AE20" i="6" s="1"/>
  <c r="AF70" i="3"/>
  <c r="AD20" i="6" s="1"/>
  <c r="AE70" i="3"/>
  <c r="AC20" i="6" s="1"/>
  <c r="AD70" i="3"/>
  <c r="AB20" i="6" s="1"/>
  <c r="AC70" i="3"/>
  <c r="AA20" i="6" s="1"/>
  <c r="AB70" i="3"/>
  <c r="Z20" i="6" s="1"/>
  <c r="AA70" i="3"/>
  <c r="Y20" i="6" s="1"/>
  <c r="Z70" i="3"/>
  <c r="X20" i="6" s="1"/>
  <c r="Y70" i="3"/>
  <c r="W20" i="6" s="1"/>
  <c r="X70" i="3"/>
  <c r="V20" i="6" s="1"/>
  <c r="W70" i="3"/>
  <c r="U20" i="6" s="1"/>
  <c r="V70" i="3"/>
  <c r="T20" i="6" s="1"/>
  <c r="U70" i="3"/>
  <c r="S20" i="6" s="1"/>
  <c r="T70" i="3"/>
  <c r="R20" i="6" s="1"/>
  <c r="S70" i="3"/>
  <c r="Q20" i="6" s="1"/>
  <c r="R70" i="3"/>
  <c r="P20" i="6" s="1"/>
  <c r="Q70" i="3"/>
  <c r="O20" i="6" s="1"/>
  <c r="P70" i="3"/>
  <c r="N20" i="6" s="1"/>
  <c r="O70" i="3"/>
  <c r="M20" i="6" s="1"/>
  <c r="N70" i="3"/>
  <c r="L20" i="6" s="1"/>
  <c r="M70" i="3"/>
  <c r="K20" i="6" s="1"/>
  <c r="L70" i="3"/>
  <c r="J20" i="6" s="1"/>
  <c r="K70" i="3"/>
  <c r="I20" i="6" s="1"/>
  <c r="J70" i="3"/>
  <c r="H20" i="6" s="1"/>
  <c r="I70" i="3"/>
  <c r="G20" i="6" s="1"/>
  <c r="H70" i="3"/>
  <c r="F20" i="6" s="1"/>
  <c r="G70" i="3"/>
  <c r="E20" i="6" s="1"/>
  <c r="F70" i="3"/>
  <c r="D20" i="6" s="1"/>
  <c r="E70" i="3"/>
  <c r="C20" i="6" s="1"/>
  <c r="D70" i="3"/>
  <c r="B20" i="6" s="1"/>
  <c r="FT69" i="3"/>
  <c r="FS69" i="3"/>
  <c r="FR69" i="3"/>
  <c r="FQ69" i="3"/>
  <c r="FP69" i="3"/>
  <c r="FO69" i="3"/>
  <c r="FN69" i="3"/>
  <c r="FM69" i="3"/>
  <c r="FL69" i="3"/>
  <c r="FK69" i="3"/>
  <c r="FJ69" i="3"/>
  <c r="FI69" i="3"/>
  <c r="FH69" i="3"/>
  <c r="FG69" i="3"/>
  <c r="FF69" i="3"/>
  <c r="FE69" i="3"/>
  <c r="FD69" i="3"/>
  <c r="FC69" i="3"/>
  <c r="FB69" i="3"/>
  <c r="FA69" i="3"/>
  <c r="EZ69" i="3"/>
  <c r="EY69" i="3"/>
  <c r="EX69" i="3"/>
  <c r="EW69" i="3"/>
  <c r="EV69" i="3"/>
  <c r="EU69" i="3"/>
  <c r="ET69" i="3"/>
  <c r="ES69" i="3"/>
  <c r="ER69" i="3"/>
  <c r="EQ69" i="3"/>
  <c r="EP69" i="3"/>
  <c r="EO69" i="3"/>
  <c r="EN69" i="3"/>
  <c r="EM69" i="3"/>
  <c r="EL69" i="3"/>
  <c r="FT68" i="3"/>
  <c r="FS68" i="3"/>
  <c r="FR68" i="3"/>
  <c r="FQ68" i="3"/>
  <c r="FP68" i="3"/>
  <c r="FO68" i="3"/>
  <c r="FN68" i="3"/>
  <c r="FM68" i="3"/>
  <c r="FL68" i="3"/>
  <c r="FK68" i="3"/>
  <c r="FJ68" i="3"/>
  <c r="FI68" i="3"/>
  <c r="FH68" i="3"/>
  <c r="FG68" i="3"/>
  <c r="FF68" i="3"/>
  <c r="FE68" i="3"/>
  <c r="FD68" i="3"/>
  <c r="FC68" i="3"/>
  <c r="FB68" i="3"/>
  <c r="FA68" i="3"/>
  <c r="EZ68" i="3"/>
  <c r="EY68" i="3"/>
  <c r="EX68" i="3"/>
  <c r="EW68" i="3"/>
  <c r="EV68" i="3"/>
  <c r="EU68" i="3"/>
  <c r="ET68" i="3"/>
  <c r="ES68" i="3"/>
  <c r="ER68" i="3"/>
  <c r="EQ68" i="3"/>
  <c r="EP68" i="3"/>
  <c r="EO68" i="3"/>
  <c r="EN68" i="3"/>
  <c r="EM68" i="3"/>
  <c r="EL68" i="3"/>
  <c r="EK68" i="3"/>
  <c r="EJ68" i="3"/>
  <c r="EI68" i="3"/>
  <c r="EH68" i="3"/>
  <c r="EG68" i="3"/>
  <c r="EF68" i="3"/>
  <c r="EE68" i="3"/>
  <c r="ED68" i="3"/>
  <c r="EC68" i="3"/>
  <c r="EB68" i="3"/>
  <c r="EA68" i="3"/>
  <c r="DZ68" i="3"/>
  <c r="DY68" i="3"/>
  <c r="DX68" i="3"/>
  <c r="DW68" i="3"/>
  <c r="DV68" i="3"/>
  <c r="DU68" i="3"/>
  <c r="DT68" i="3"/>
  <c r="DS68" i="3"/>
  <c r="DR68" i="3"/>
  <c r="DQ68" i="3"/>
  <c r="DP68" i="3"/>
  <c r="DO68" i="3"/>
  <c r="DN68" i="3"/>
  <c r="DM68" i="3"/>
  <c r="DL68" i="3"/>
  <c r="DK68" i="3"/>
  <c r="DJ68" i="3"/>
  <c r="DI68" i="3"/>
  <c r="DH68" i="3"/>
  <c r="DG68" i="3"/>
  <c r="DF68" i="3"/>
  <c r="DE68" i="3"/>
  <c r="DD68" i="3"/>
  <c r="DC68" i="3"/>
  <c r="DB68" i="3"/>
  <c r="DA68" i="3"/>
  <c r="CZ68" i="3"/>
  <c r="CY68" i="3"/>
  <c r="CX68" i="3"/>
  <c r="CW68" i="3"/>
  <c r="CV68" i="3"/>
  <c r="CU68" i="3"/>
  <c r="CT68" i="3"/>
  <c r="CS68" i="3"/>
  <c r="CR68" i="3"/>
  <c r="CQ68" i="3"/>
  <c r="CP68" i="3"/>
  <c r="CO68" i="3"/>
  <c r="CN68" i="3"/>
  <c r="CM68" i="3"/>
  <c r="CL68" i="3"/>
  <c r="CK68" i="3"/>
  <c r="CJ68" i="3"/>
  <c r="CI68" i="3"/>
  <c r="CG19" i="6" s="1"/>
  <c r="CH68" i="3"/>
  <c r="CG68" i="3"/>
  <c r="CF68" i="3"/>
  <c r="CE68" i="3"/>
  <c r="CD68" i="3"/>
  <c r="CC68" i="3"/>
  <c r="CB68" i="3"/>
  <c r="CA68" i="3"/>
  <c r="BZ68" i="3"/>
  <c r="BY68" i="3"/>
  <c r="BX68" i="3"/>
  <c r="BW68" i="3"/>
  <c r="BV68" i="3"/>
  <c r="BU68" i="3"/>
  <c r="BT68" i="3"/>
  <c r="BS68" i="3"/>
  <c r="BR68" i="3"/>
  <c r="BQ68" i="3"/>
  <c r="BP68" i="3"/>
  <c r="BO68" i="3"/>
  <c r="BN68" i="3"/>
  <c r="BM68" i="3"/>
  <c r="BL68" i="3"/>
  <c r="BK68" i="3"/>
  <c r="BJ68" i="3"/>
  <c r="BI68" i="3"/>
  <c r="BH68" i="3"/>
  <c r="BG68" i="3"/>
  <c r="BF68" i="3"/>
  <c r="BE68" i="3"/>
  <c r="BD68" i="3"/>
  <c r="BC68" i="3"/>
  <c r="BB68" i="3"/>
  <c r="BA68" i="3"/>
  <c r="AZ68" i="3"/>
  <c r="AY68" i="3"/>
  <c r="AX68" i="3"/>
  <c r="AW68" i="3"/>
  <c r="AV68" i="3"/>
  <c r="AU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D68" i="3"/>
  <c r="FT67" i="3"/>
  <c r="FS67" i="3"/>
  <c r="FR67" i="3"/>
  <c r="FQ67" i="3"/>
  <c r="FP67" i="3"/>
  <c r="FO67" i="3"/>
  <c r="FN67" i="3"/>
  <c r="FM67" i="3"/>
  <c r="FL67" i="3"/>
  <c r="FK67" i="3"/>
  <c r="FJ67" i="3"/>
  <c r="FI67" i="3"/>
  <c r="FH67" i="3"/>
  <c r="FG67" i="3"/>
  <c r="FF67" i="3"/>
  <c r="FE67" i="3"/>
  <c r="FD67" i="3"/>
  <c r="FC67" i="3"/>
  <c r="FB67" i="3"/>
  <c r="FA67" i="3"/>
  <c r="EZ67" i="3"/>
  <c r="EY67" i="3"/>
  <c r="EX67" i="3"/>
  <c r="EW67" i="3"/>
  <c r="EV67" i="3"/>
  <c r="EU67" i="3"/>
  <c r="ET67" i="3"/>
  <c r="ES67" i="3"/>
  <c r="ER67" i="3"/>
  <c r="EQ67" i="3"/>
  <c r="EP67" i="3"/>
  <c r="EO67" i="3"/>
  <c r="EN67" i="3"/>
  <c r="EM67" i="3"/>
  <c r="EL67" i="3"/>
  <c r="EK67" i="3"/>
  <c r="EJ67" i="3"/>
  <c r="EI67" i="3"/>
  <c r="EH67" i="3"/>
  <c r="EG67" i="3"/>
  <c r="EF67" i="3"/>
  <c r="EE67" i="3"/>
  <c r="ED67" i="3"/>
  <c r="EC67" i="3"/>
  <c r="EB67" i="3"/>
  <c r="EA67" i="3"/>
  <c r="DZ67" i="3"/>
  <c r="DY67" i="3"/>
  <c r="DX67" i="3"/>
  <c r="DW67" i="3"/>
  <c r="DV67" i="3"/>
  <c r="DU67" i="3"/>
  <c r="DT67" i="3"/>
  <c r="DS67" i="3"/>
  <c r="DR67" i="3"/>
  <c r="DQ67" i="3"/>
  <c r="DP67" i="3"/>
  <c r="DO67" i="3"/>
  <c r="DN67" i="3"/>
  <c r="DM67" i="3"/>
  <c r="DL67" i="3"/>
  <c r="DK67" i="3"/>
  <c r="DJ67" i="3"/>
  <c r="DI67" i="3"/>
  <c r="DH67" i="3"/>
  <c r="DG67" i="3"/>
  <c r="DF67" i="3"/>
  <c r="DE67" i="3"/>
  <c r="DD67" i="3"/>
  <c r="DC67" i="3"/>
  <c r="DB67" i="3"/>
  <c r="DA67" i="3"/>
  <c r="CZ67" i="3"/>
  <c r="CY67" i="3"/>
  <c r="CX67" i="3"/>
  <c r="CW67" i="3"/>
  <c r="CV67" i="3"/>
  <c r="CU67" i="3"/>
  <c r="CT67" i="3"/>
  <c r="CS67" i="3"/>
  <c r="CR67" i="3"/>
  <c r="CQ67" i="3"/>
  <c r="CP67" i="3"/>
  <c r="CO67" i="3"/>
  <c r="CN67" i="3"/>
  <c r="CM67" i="3"/>
  <c r="CL67" i="3"/>
  <c r="FT66" i="3"/>
  <c r="FS66" i="3"/>
  <c r="FR66" i="3"/>
  <c r="FQ66" i="3"/>
  <c r="FP66" i="3"/>
  <c r="FO66" i="3"/>
  <c r="FN66" i="3"/>
  <c r="FM66" i="3"/>
  <c r="FL66" i="3"/>
  <c r="FK66" i="3"/>
  <c r="FJ66" i="3"/>
  <c r="FI66" i="3"/>
  <c r="FH66" i="3"/>
  <c r="FG66" i="3"/>
  <c r="FF66" i="3"/>
  <c r="FE66" i="3"/>
  <c r="FD66" i="3"/>
  <c r="FC66" i="3"/>
  <c r="FB66" i="3"/>
  <c r="FA66" i="3"/>
  <c r="EZ66" i="3"/>
  <c r="EY66" i="3"/>
  <c r="EX66" i="3"/>
  <c r="EW66" i="3"/>
  <c r="EV66" i="3"/>
  <c r="EU66" i="3"/>
  <c r="ET66" i="3"/>
  <c r="ES66" i="3"/>
  <c r="ER66" i="3"/>
  <c r="EQ66" i="3"/>
  <c r="EP66" i="3"/>
  <c r="EO66" i="3"/>
  <c r="EN66" i="3"/>
  <c r="EM66" i="3"/>
  <c r="EL66" i="3"/>
  <c r="EK66" i="3"/>
  <c r="EJ66" i="3"/>
  <c r="EI66" i="3"/>
  <c r="EH66" i="3"/>
  <c r="EG66" i="3"/>
  <c r="EF66" i="3"/>
  <c r="EE66" i="3"/>
  <c r="ED66" i="3"/>
  <c r="EC66" i="3"/>
  <c r="EB66" i="3"/>
  <c r="EA66" i="3"/>
  <c r="DZ66" i="3"/>
  <c r="DY66" i="3"/>
  <c r="DX66" i="3"/>
  <c r="DW66" i="3"/>
  <c r="DV66" i="3"/>
  <c r="DU66" i="3"/>
  <c r="DT66" i="3"/>
  <c r="DS66" i="3"/>
  <c r="DR66" i="3"/>
  <c r="DQ66" i="3"/>
  <c r="DP66" i="3"/>
  <c r="DO66" i="3"/>
  <c r="DN66" i="3"/>
  <c r="DM66" i="3"/>
  <c r="DL66" i="3"/>
  <c r="DK66" i="3"/>
  <c r="DJ66" i="3"/>
  <c r="DI66" i="3"/>
  <c r="DH66" i="3"/>
  <c r="DG66" i="3"/>
  <c r="DF66" i="3"/>
  <c r="DE66" i="3"/>
  <c r="DD66" i="3"/>
  <c r="DC66" i="3"/>
  <c r="DB66" i="3"/>
  <c r="DA66" i="3"/>
  <c r="CZ66" i="3"/>
  <c r="CY66" i="3"/>
  <c r="CX66" i="3"/>
  <c r="CW66" i="3"/>
  <c r="CV66" i="3"/>
  <c r="CU66" i="3"/>
  <c r="CT66" i="3"/>
  <c r="CS66" i="3"/>
  <c r="CR66" i="3"/>
  <c r="CQ66" i="3"/>
  <c r="CP66" i="3"/>
  <c r="CO66" i="3"/>
  <c r="CN66" i="3"/>
  <c r="CM66" i="3"/>
  <c r="CL66" i="3"/>
  <c r="CK66" i="3"/>
  <c r="CJ66" i="3"/>
  <c r="CI66" i="3"/>
  <c r="CH66" i="3"/>
  <c r="CG66" i="3"/>
  <c r="CF66" i="3"/>
  <c r="CE66" i="3"/>
  <c r="CD66" i="3"/>
  <c r="CC66" i="3"/>
  <c r="CB66" i="3"/>
  <c r="CA66" i="3"/>
  <c r="BZ66" i="3"/>
  <c r="BY66" i="3"/>
  <c r="BX66" i="3"/>
  <c r="BW66" i="3"/>
  <c r="BV66" i="3"/>
  <c r="BU66" i="3"/>
  <c r="BT66" i="3"/>
  <c r="BS66" i="3"/>
  <c r="BR66" i="3"/>
  <c r="BQ66" i="3"/>
  <c r="BP66" i="3"/>
  <c r="BO66" i="3"/>
  <c r="BN66" i="3"/>
  <c r="BM66" i="3"/>
  <c r="BL66" i="3"/>
  <c r="BK66" i="3"/>
  <c r="BJ66" i="3"/>
  <c r="BI66" i="3"/>
  <c r="BH66" i="3"/>
  <c r="BG66" i="3"/>
  <c r="BF66" i="3"/>
  <c r="BE66" i="3"/>
  <c r="BD66" i="3"/>
  <c r="BC66" i="3"/>
  <c r="BB66" i="3"/>
  <c r="BA66" i="3"/>
  <c r="AZ66" i="3"/>
  <c r="AY66" i="3"/>
  <c r="AX66" i="3"/>
  <c r="AW66" i="3"/>
  <c r="AV66" i="3"/>
  <c r="AU66" i="3"/>
  <c r="AT66" i="3"/>
  <c r="AS66" i="3"/>
  <c r="AR66" i="3"/>
  <c r="AQ66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FT65" i="3"/>
  <c r="FS65" i="3"/>
  <c r="FR65" i="3"/>
  <c r="FQ65" i="3"/>
  <c r="FP65" i="3"/>
  <c r="FO65" i="3"/>
  <c r="FN65" i="3"/>
  <c r="FM65" i="3"/>
  <c r="FL65" i="3"/>
  <c r="FK65" i="3"/>
  <c r="FJ65" i="3"/>
  <c r="FI65" i="3"/>
  <c r="FH65" i="3"/>
  <c r="FG65" i="3"/>
  <c r="FF65" i="3"/>
  <c r="FE65" i="3"/>
  <c r="FD65" i="3"/>
  <c r="FC65" i="3"/>
  <c r="FB65" i="3"/>
  <c r="FA65" i="3"/>
  <c r="EZ65" i="3"/>
  <c r="EY65" i="3"/>
  <c r="EX65" i="3"/>
  <c r="EW65" i="3"/>
  <c r="EV65" i="3"/>
  <c r="EU65" i="3"/>
  <c r="ET65" i="3"/>
  <c r="ES65" i="3"/>
  <c r="ER65" i="3"/>
  <c r="EQ65" i="3"/>
  <c r="EP65" i="3"/>
  <c r="EO65" i="3"/>
  <c r="EN65" i="3"/>
  <c r="EM65" i="3"/>
  <c r="EL65" i="3"/>
  <c r="EK65" i="3"/>
  <c r="EJ65" i="3"/>
  <c r="EI65" i="3"/>
  <c r="EH65" i="3"/>
  <c r="EG65" i="3"/>
  <c r="EF65" i="3"/>
  <c r="EE65" i="3"/>
  <c r="ED65" i="3"/>
  <c r="EC65" i="3"/>
  <c r="EB65" i="3"/>
  <c r="EA65" i="3"/>
  <c r="DZ65" i="3"/>
  <c r="DY65" i="3"/>
  <c r="DX65" i="3"/>
  <c r="DW65" i="3"/>
  <c r="DV65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DD65" i="3"/>
  <c r="DC65" i="3"/>
  <c r="DB65" i="3"/>
  <c r="DA65" i="3"/>
  <c r="CZ65" i="3"/>
  <c r="CY65" i="3"/>
  <c r="CX65" i="3"/>
  <c r="CW65" i="3"/>
  <c r="CV65" i="3"/>
  <c r="CU65" i="3"/>
  <c r="CT65" i="3"/>
  <c r="CS65" i="3"/>
  <c r="CR65" i="3"/>
  <c r="CQ65" i="3"/>
  <c r="CP65" i="3"/>
  <c r="CO65" i="3"/>
  <c r="CN65" i="3"/>
  <c r="CM65" i="3"/>
  <c r="CL65" i="3"/>
  <c r="CK65" i="3"/>
  <c r="CJ65" i="3"/>
  <c r="CI65" i="3"/>
  <c r="CH65" i="3"/>
  <c r="CG65" i="3"/>
  <c r="CF65" i="3"/>
  <c r="CE65" i="3"/>
  <c r="CD65" i="3"/>
  <c r="CC65" i="3"/>
  <c r="CB65" i="3"/>
  <c r="CA65" i="3"/>
  <c r="BZ65" i="3"/>
  <c r="BY65" i="3"/>
  <c r="BX65" i="3"/>
  <c r="BW65" i="3"/>
  <c r="BV65" i="3"/>
  <c r="BU65" i="3"/>
  <c r="BT65" i="3"/>
  <c r="BS65" i="3"/>
  <c r="BR65" i="3"/>
  <c r="BQ65" i="3"/>
  <c r="BP65" i="3"/>
  <c r="BO65" i="3"/>
  <c r="BN65" i="3"/>
  <c r="BM65" i="3"/>
  <c r="BL65" i="3"/>
  <c r="BK65" i="3"/>
  <c r="BJ65" i="3"/>
  <c r="BI65" i="3"/>
  <c r="BH65" i="3"/>
  <c r="BG65" i="3"/>
  <c r="BF65" i="3"/>
  <c r="BE65" i="3"/>
  <c r="BD65" i="3"/>
  <c r="BC65" i="3"/>
  <c r="BB65" i="3"/>
  <c r="BA65" i="3"/>
  <c r="AZ65" i="3"/>
  <c r="AY65" i="3"/>
  <c r="AX65" i="3"/>
  <c r="AW65" i="3"/>
  <c r="AV65" i="3"/>
  <c r="AU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N65" i="3"/>
  <c r="M65" i="3"/>
  <c r="L65" i="3"/>
  <c r="K65" i="3"/>
  <c r="J65" i="3"/>
  <c r="I65" i="3"/>
  <c r="H65" i="3"/>
  <c r="G65" i="3"/>
  <c r="F65" i="3"/>
  <c r="E65" i="3"/>
  <c r="D65" i="3"/>
  <c r="FT64" i="3"/>
  <c r="FS64" i="3"/>
  <c r="FR64" i="3"/>
  <c r="FQ64" i="3"/>
  <c r="FP64" i="3"/>
  <c r="FO64" i="3"/>
  <c r="FN64" i="3"/>
  <c r="FM64" i="3"/>
  <c r="FL64" i="3"/>
  <c r="FK64" i="3"/>
  <c r="FJ64" i="3"/>
  <c r="FI64" i="3"/>
  <c r="FH64" i="3"/>
  <c r="FG64" i="3"/>
  <c r="FF64" i="3"/>
  <c r="FE64" i="3"/>
  <c r="FD64" i="3"/>
  <c r="FC64" i="3"/>
  <c r="FB64" i="3"/>
  <c r="FA64" i="3"/>
  <c r="EZ64" i="3"/>
  <c r="EY64" i="3"/>
  <c r="EX64" i="3"/>
  <c r="EW64" i="3"/>
  <c r="EV64" i="3"/>
  <c r="EU64" i="3"/>
  <c r="ET64" i="3"/>
  <c r="ES64" i="3"/>
  <c r="ER64" i="3"/>
  <c r="EQ64" i="3"/>
  <c r="EP64" i="3"/>
  <c r="EO64" i="3"/>
  <c r="EN64" i="3"/>
  <c r="EM64" i="3"/>
  <c r="EL64" i="3"/>
  <c r="EK64" i="3"/>
  <c r="EJ64" i="3"/>
  <c r="EI64" i="3"/>
  <c r="EH64" i="3"/>
  <c r="EG64" i="3"/>
  <c r="EF64" i="3"/>
  <c r="EE64" i="3"/>
  <c r="ED64" i="3"/>
  <c r="EC64" i="3"/>
  <c r="EB64" i="3"/>
  <c r="EA64" i="3"/>
  <c r="DZ64" i="3"/>
  <c r="DY64" i="3"/>
  <c r="DX64" i="3"/>
  <c r="DW64" i="3"/>
  <c r="DV64" i="3"/>
  <c r="DU64" i="3"/>
  <c r="DT64" i="3"/>
  <c r="DS64" i="3"/>
  <c r="DR64" i="3"/>
  <c r="DQ64" i="3"/>
  <c r="DP64" i="3"/>
  <c r="DO64" i="3"/>
  <c r="DN64" i="3"/>
  <c r="DM64" i="3"/>
  <c r="DL64" i="3"/>
  <c r="DK64" i="3"/>
  <c r="DJ64" i="3"/>
  <c r="DI64" i="3"/>
  <c r="DH64" i="3"/>
  <c r="DG64" i="3"/>
  <c r="DF64" i="3"/>
  <c r="DE64" i="3"/>
  <c r="DD64" i="3"/>
  <c r="DC64" i="3"/>
  <c r="DB64" i="3"/>
  <c r="DA64" i="3"/>
  <c r="CZ64" i="3"/>
  <c r="CY64" i="3"/>
  <c r="CX64" i="3"/>
  <c r="CW64" i="3"/>
  <c r="CV64" i="3"/>
  <c r="CU64" i="3"/>
  <c r="CT64" i="3"/>
  <c r="CS64" i="3"/>
  <c r="CR64" i="3"/>
  <c r="CQ64" i="3"/>
  <c r="CP64" i="3"/>
  <c r="CO64" i="3"/>
  <c r="CN64" i="3"/>
  <c r="CM64" i="3"/>
  <c r="CL64" i="3"/>
  <c r="CK64" i="3"/>
  <c r="CJ64" i="3"/>
  <c r="CI64" i="3"/>
  <c r="CH64" i="3"/>
  <c r="CG64" i="3"/>
  <c r="CF64" i="3"/>
  <c r="CE64" i="3"/>
  <c r="CD64" i="3"/>
  <c r="CC64" i="3"/>
  <c r="CB64" i="3"/>
  <c r="CA64" i="3"/>
  <c r="BZ64" i="3"/>
  <c r="BY64" i="3"/>
  <c r="BX64" i="3"/>
  <c r="BW64" i="3"/>
  <c r="BV64" i="3"/>
  <c r="BU64" i="3"/>
  <c r="BT64" i="3"/>
  <c r="BS64" i="3"/>
  <c r="BR64" i="3"/>
  <c r="BQ64" i="3"/>
  <c r="BP64" i="3"/>
  <c r="BO64" i="3"/>
  <c r="BN64" i="3"/>
  <c r="BM64" i="3"/>
  <c r="BL64" i="3"/>
  <c r="BK64" i="3"/>
  <c r="BJ64" i="3"/>
  <c r="BI64" i="3"/>
  <c r="BH64" i="3"/>
  <c r="BG64" i="3"/>
  <c r="BF64" i="3"/>
  <c r="BE64" i="3"/>
  <c r="BD64" i="3"/>
  <c r="BC64" i="3"/>
  <c r="BB64" i="3"/>
  <c r="BA64" i="3"/>
  <c r="AZ64" i="3"/>
  <c r="AY64" i="3"/>
  <c r="AX64" i="3"/>
  <c r="AW64" i="3"/>
  <c r="AV64" i="3"/>
  <c r="AU64" i="3"/>
  <c r="AT64" i="3"/>
  <c r="AS64" i="3"/>
  <c r="AR64" i="3"/>
  <c r="AQ64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J64" i="3"/>
  <c r="I64" i="3"/>
  <c r="H64" i="3"/>
  <c r="G64" i="3"/>
  <c r="F64" i="3"/>
  <c r="E64" i="3"/>
  <c r="D64" i="3"/>
  <c r="FT63" i="3"/>
  <c r="FS63" i="3"/>
  <c r="FR63" i="3"/>
  <c r="FQ63" i="3"/>
  <c r="FP63" i="3"/>
  <c r="FO63" i="3"/>
  <c r="FN63" i="3"/>
  <c r="FM63" i="3"/>
  <c r="FL63" i="3"/>
  <c r="FK63" i="3"/>
  <c r="FJ63" i="3"/>
  <c r="FI63" i="3"/>
  <c r="FH63" i="3"/>
  <c r="FG63" i="3"/>
  <c r="FF63" i="3"/>
  <c r="FE63" i="3"/>
  <c r="FD63" i="3"/>
  <c r="FC63" i="3"/>
  <c r="FB63" i="3"/>
  <c r="FA63" i="3"/>
  <c r="EZ63" i="3"/>
  <c r="EY63" i="3"/>
  <c r="EX63" i="3"/>
  <c r="EW63" i="3"/>
  <c r="EV63" i="3"/>
  <c r="EU63" i="3"/>
  <c r="ET63" i="3"/>
  <c r="ES63" i="3"/>
  <c r="ER63" i="3"/>
  <c r="EQ63" i="3"/>
  <c r="EP63" i="3"/>
  <c r="EO63" i="3"/>
  <c r="EN63" i="3"/>
  <c r="EM63" i="3"/>
  <c r="EL63" i="3"/>
  <c r="EK63" i="3"/>
  <c r="EJ63" i="3"/>
  <c r="EI63" i="3"/>
  <c r="EH63" i="3"/>
  <c r="EG63" i="3"/>
  <c r="EF63" i="3"/>
  <c r="EE63" i="3"/>
  <c r="ED63" i="3"/>
  <c r="EC63" i="3"/>
  <c r="EB63" i="3"/>
  <c r="EA63" i="3"/>
  <c r="DZ63" i="3"/>
  <c r="DY63" i="3"/>
  <c r="DX63" i="3"/>
  <c r="DW63" i="3"/>
  <c r="DV63" i="3"/>
  <c r="DU63" i="3"/>
  <c r="DT63" i="3"/>
  <c r="DS63" i="3"/>
  <c r="DR63" i="3"/>
  <c r="DQ63" i="3"/>
  <c r="DP63" i="3"/>
  <c r="DO63" i="3"/>
  <c r="DN63" i="3"/>
  <c r="DM63" i="3"/>
  <c r="DL63" i="3"/>
  <c r="DK63" i="3"/>
  <c r="DJ63" i="3"/>
  <c r="DI63" i="3"/>
  <c r="DH63" i="3"/>
  <c r="DG63" i="3"/>
  <c r="DF63" i="3"/>
  <c r="DE63" i="3"/>
  <c r="DD63" i="3"/>
  <c r="DC63" i="3"/>
  <c r="DB63" i="3"/>
  <c r="DA63" i="3"/>
  <c r="CZ63" i="3"/>
  <c r="CY63" i="3"/>
  <c r="CX63" i="3"/>
  <c r="CW63" i="3"/>
  <c r="CV63" i="3"/>
  <c r="CU63" i="3"/>
  <c r="CT63" i="3"/>
  <c r="CS63" i="3"/>
  <c r="CR63" i="3"/>
  <c r="CQ63" i="3"/>
  <c r="CP63" i="3"/>
  <c r="CO63" i="3"/>
  <c r="CN63" i="3"/>
  <c r="CM63" i="3"/>
  <c r="CL63" i="3"/>
  <c r="CK63" i="3"/>
  <c r="CJ63" i="3"/>
  <c r="CI63" i="3"/>
  <c r="CH63" i="3"/>
  <c r="CG63" i="3"/>
  <c r="CF63" i="3"/>
  <c r="CE63" i="3"/>
  <c r="CD63" i="3"/>
  <c r="CC63" i="3"/>
  <c r="CB63" i="3"/>
  <c r="CA63" i="3"/>
  <c r="BZ63" i="3"/>
  <c r="BY63" i="3"/>
  <c r="BX63" i="3"/>
  <c r="BW63" i="3"/>
  <c r="BV63" i="3"/>
  <c r="BU63" i="3"/>
  <c r="BT63" i="3"/>
  <c r="BS63" i="3"/>
  <c r="BR63" i="3"/>
  <c r="BQ63" i="3"/>
  <c r="BP63" i="3"/>
  <c r="BO63" i="3"/>
  <c r="BN63" i="3"/>
  <c r="BM63" i="3"/>
  <c r="BL63" i="3"/>
  <c r="BK63" i="3"/>
  <c r="BJ63" i="3"/>
  <c r="BI63" i="3"/>
  <c r="BH63" i="3"/>
  <c r="BG63" i="3"/>
  <c r="BF63" i="3"/>
  <c r="BE63" i="3"/>
  <c r="BD63" i="3"/>
  <c r="BC63" i="3"/>
  <c r="BB63" i="3"/>
  <c r="BA63" i="3"/>
  <c r="AZ63" i="3"/>
  <c r="AY63" i="3"/>
  <c r="AX63" i="3"/>
  <c r="AW63" i="3"/>
  <c r="AV63" i="3"/>
  <c r="AU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J63" i="3"/>
  <c r="I63" i="3"/>
  <c r="H63" i="3"/>
  <c r="G63" i="3"/>
  <c r="F63" i="3"/>
  <c r="E63" i="3"/>
  <c r="D63" i="3"/>
  <c r="FT62" i="3"/>
  <c r="FS62" i="3"/>
  <c r="FR62" i="3"/>
  <c r="FQ62" i="3"/>
  <c r="FP62" i="3"/>
  <c r="FO62" i="3"/>
  <c r="FN62" i="3"/>
  <c r="FM62" i="3"/>
  <c r="FL62" i="3"/>
  <c r="FK62" i="3"/>
  <c r="FJ62" i="3"/>
  <c r="FI62" i="3"/>
  <c r="FH62" i="3"/>
  <c r="FG62" i="3"/>
  <c r="FF62" i="3"/>
  <c r="FE62" i="3"/>
  <c r="FD62" i="3"/>
  <c r="FC62" i="3"/>
  <c r="FB62" i="3"/>
  <c r="FA62" i="3"/>
  <c r="EZ62" i="3"/>
  <c r="EY62" i="3"/>
  <c r="EX62" i="3"/>
  <c r="EW62" i="3"/>
  <c r="EV62" i="3"/>
  <c r="EU62" i="3"/>
  <c r="ET62" i="3"/>
  <c r="ES62" i="3"/>
  <c r="ER62" i="3"/>
  <c r="EQ62" i="3"/>
  <c r="EP62" i="3"/>
  <c r="EO62" i="3"/>
  <c r="EN62" i="3"/>
  <c r="EM62" i="3"/>
  <c r="EL62" i="3"/>
  <c r="EK62" i="3"/>
  <c r="EJ62" i="3"/>
  <c r="EI62" i="3"/>
  <c r="EH62" i="3"/>
  <c r="EG62" i="3"/>
  <c r="EF62" i="3"/>
  <c r="EE62" i="3"/>
  <c r="ED62" i="3"/>
  <c r="EC62" i="3"/>
  <c r="EB62" i="3"/>
  <c r="EA62" i="3"/>
  <c r="DZ62" i="3"/>
  <c r="DY62" i="3"/>
  <c r="DX62" i="3"/>
  <c r="DW62" i="3"/>
  <c r="DV62" i="3"/>
  <c r="DU62" i="3"/>
  <c r="DT62" i="3"/>
  <c r="DS62" i="3"/>
  <c r="DR62" i="3"/>
  <c r="DQ62" i="3"/>
  <c r="DP62" i="3"/>
  <c r="DO62" i="3"/>
  <c r="DN62" i="3"/>
  <c r="DM62" i="3"/>
  <c r="DL62" i="3"/>
  <c r="DK62" i="3"/>
  <c r="DJ62" i="3"/>
  <c r="DI62" i="3"/>
  <c r="DH62" i="3"/>
  <c r="DG62" i="3"/>
  <c r="DF62" i="3"/>
  <c r="DE62" i="3"/>
  <c r="DD62" i="3"/>
  <c r="DC62" i="3"/>
  <c r="DB62" i="3"/>
  <c r="DA62" i="3"/>
  <c r="CZ62" i="3"/>
  <c r="CY62" i="3"/>
  <c r="CX62" i="3"/>
  <c r="CW62" i="3"/>
  <c r="CV62" i="3"/>
  <c r="CU62" i="3"/>
  <c r="CT62" i="3"/>
  <c r="CS62" i="3"/>
  <c r="CR62" i="3"/>
  <c r="CQ62" i="3"/>
  <c r="CP62" i="3"/>
  <c r="CO62" i="3"/>
  <c r="CN62" i="3"/>
  <c r="CM62" i="3"/>
  <c r="CL62" i="3"/>
  <c r="CK62" i="3"/>
  <c r="CJ62" i="3"/>
  <c r="CI62" i="3"/>
  <c r="CH62" i="3"/>
  <c r="CG62" i="3"/>
  <c r="CF62" i="3"/>
  <c r="CE62" i="3"/>
  <c r="CD62" i="3"/>
  <c r="CC62" i="3"/>
  <c r="CB62" i="3"/>
  <c r="CA62" i="3"/>
  <c r="BZ62" i="3"/>
  <c r="BY62" i="3"/>
  <c r="BX62" i="3"/>
  <c r="BW62" i="3"/>
  <c r="BV62" i="3"/>
  <c r="BU62" i="3"/>
  <c r="BT62" i="3"/>
  <c r="BS62" i="3"/>
  <c r="BR62" i="3"/>
  <c r="BQ62" i="3"/>
  <c r="BP62" i="3"/>
  <c r="BO62" i="3"/>
  <c r="BN62" i="3"/>
  <c r="BM62" i="3"/>
  <c r="BL62" i="3"/>
  <c r="BK62" i="3"/>
  <c r="BJ62" i="3"/>
  <c r="BI62" i="3"/>
  <c r="BH62" i="3"/>
  <c r="BG62" i="3"/>
  <c r="BF62" i="3"/>
  <c r="BE62" i="3"/>
  <c r="BD62" i="3"/>
  <c r="BC62" i="3"/>
  <c r="BB62" i="3"/>
  <c r="BA62" i="3"/>
  <c r="AZ62" i="3"/>
  <c r="AY62" i="3"/>
  <c r="AX62" i="3"/>
  <c r="AW62" i="3"/>
  <c r="AV62" i="3"/>
  <c r="AU62" i="3"/>
  <c r="AT62" i="3"/>
  <c r="AS62" i="3"/>
  <c r="AR62" i="3"/>
  <c r="AQ62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F62" i="3"/>
  <c r="E62" i="3"/>
  <c r="D62" i="3"/>
  <c r="FT60" i="3"/>
  <c r="FS60" i="3"/>
  <c r="FR60" i="3"/>
  <c r="FQ60" i="3"/>
  <c r="FP60" i="3"/>
  <c r="FO60" i="3"/>
  <c r="FN60" i="3"/>
  <c r="FM60" i="3"/>
  <c r="FL60" i="3"/>
  <c r="FK60" i="3"/>
  <c r="FJ60" i="3"/>
  <c r="FI60" i="3"/>
  <c r="FH60" i="3"/>
  <c r="FG60" i="3"/>
  <c r="FF60" i="3"/>
  <c r="FE60" i="3"/>
  <c r="FD60" i="3"/>
  <c r="FC60" i="3"/>
  <c r="FB60" i="3"/>
  <c r="FA60" i="3"/>
  <c r="EZ60" i="3"/>
  <c r="EY60" i="3"/>
  <c r="EX60" i="3"/>
  <c r="EW60" i="3"/>
  <c r="EV60" i="3"/>
  <c r="EU60" i="3"/>
  <c r="ET60" i="3"/>
  <c r="ES60" i="3"/>
  <c r="ER60" i="3"/>
  <c r="EQ60" i="3"/>
  <c r="EP60" i="3"/>
  <c r="EO60" i="3"/>
  <c r="EN60" i="3"/>
  <c r="EM60" i="3"/>
  <c r="EL60" i="3"/>
  <c r="EK60" i="3"/>
  <c r="EJ60" i="3"/>
  <c r="EI60" i="3"/>
  <c r="EH60" i="3"/>
  <c r="EG60" i="3"/>
  <c r="EF60" i="3"/>
  <c r="EE60" i="3"/>
  <c r="ED60" i="3"/>
  <c r="EC60" i="3"/>
  <c r="EB60" i="3"/>
  <c r="EA60" i="3"/>
  <c r="DZ60" i="3"/>
  <c r="DY60" i="3"/>
  <c r="DX60" i="3"/>
  <c r="DW60" i="3"/>
  <c r="DV60" i="3"/>
  <c r="DU60" i="3"/>
  <c r="DT60" i="3"/>
  <c r="DS60" i="3"/>
  <c r="DR60" i="3"/>
  <c r="DQ60" i="3"/>
  <c r="DP60" i="3"/>
  <c r="DO60" i="3"/>
  <c r="DN60" i="3"/>
  <c r="DM60" i="3"/>
  <c r="DL60" i="3"/>
  <c r="DK60" i="3"/>
  <c r="DJ60" i="3"/>
  <c r="DI60" i="3"/>
  <c r="DH60" i="3"/>
  <c r="DG60" i="3"/>
  <c r="DF60" i="3"/>
  <c r="DE60" i="3"/>
  <c r="DD60" i="3"/>
  <c r="DC60" i="3"/>
  <c r="DB60" i="3"/>
  <c r="DA60" i="3"/>
  <c r="CZ60" i="3"/>
  <c r="CY60" i="3"/>
  <c r="CX60" i="3"/>
  <c r="CW60" i="3"/>
  <c r="CV60" i="3"/>
  <c r="CU60" i="3"/>
  <c r="CT60" i="3"/>
  <c r="CS60" i="3"/>
  <c r="CR60" i="3"/>
  <c r="CQ60" i="3"/>
  <c r="CP60" i="3"/>
  <c r="CO60" i="3"/>
  <c r="CN60" i="3"/>
  <c r="CM60" i="3"/>
  <c r="CL60" i="3"/>
  <c r="CK60" i="3"/>
  <c r="CJ60" i="3"/>
  <c r="CI60" i="3"/>
  <c r="CH60" i="3"/>
  <c r="CG60" i="3"/>
  <c r="CF60" i="3"/>
  <c r="CE60" i="3"/>
  <c r="CD60" i="3"/>
  <c r="CC60" i="3"/>
  <c r="CB60" i="3"/>
  <c r="CA60" i="3"/>
  <c r="BZ60" i="3"/>
  <c r="BY60" i="3"/>
  <c r="BX60" i="3"/>
  <c r="BW60" i="3"/>
  <c r="BV60" i="3"/>
  <c r="BU60" i="3"/>
  <c r="BT60" i="3"/>
  <c r="BS60" i="3"/>
  <c r="BR60" i="3"/>
  <c r="BQ60" i="3"/>
  <c r="BP60" i="3"/>
  <c r="BO60" i="3"/>
  <c r="BN60" i="3"/>
  <c r="BM60" i="3"/>
  <c r="BL60" i="3"/>
  <c r="BK60" i="3"/>
  <c r="BJ60" i="3"/>
  <c r="BI60" i="3"/>
  <c r="BH60" i="3"/>
  <c r="BG60" i="3"/>
  <c r="BF60" i="3"/>
  <c r="BE60" i="3"/>
  <c r="BD60" i="3"/>
  <c r="BC60" i="3"/>
  <c r="BB60" i="3"/>
  <c r="BA60" i="3"/>
  <c r="AZ60" i="3"/>
  <c r="AY60" i="3"/>
  <c r="AX60" i="3"/>
  <c r="AW60" i="3"/>
  <c r="AV60" i="3"/>
  <c r="AU60" i="3"/>
  <c r="AT60" i="3"/>
  <c r="AS60" i="3"/>
  <c r="AR60" i="3"/>
  <c r="AQ60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J60" i="3"/>
  <c r="I60" i="3"/>
  <c r="H60" i="3"/>
  <c r="G60" i="3"/>
  <c r="F60" i="3"/>
  <c r="E60" i="3"/>
  <c r="D60" i="3"/>
  <c r="FT59" i="3"/>
  <c r="FS59" i="3"/>
  <c r="FR59" i="3"/>
  <c r="FQ59" i="3"/>
  <c r="FP59" i="3"/>
  <c r="FO59" i="3"/>
  <c r="FN59" i="3"/>
  <c r="FM59" i="3"/>
  <c r="FL59" i="3"/>
  <c r="FK59" i="3"/>
  <c r="FJ59" i="3"/>
  <c r="FI59" i="3"/>
  <c r="FH59" i="3"/>
  <c r="FG59" i="3"/>
  <c r="FF59" i="3"/>
  <c r="FE59" i="3"/>
  <c r="FD59" i="3"/>
  <c r="FC59" i="3"/>
  <c r="FB59" i="3"/>
  <c r="FA59" i="3"/>
  <c r="EZ59" i="3"/>
  <c r="EY59" i="3"/>
  <c r="EX59" i="3"/>
  <c r="EW59" i="3"/>
  <c r="EV59" i="3"/>
  <c r="EU59" i="3"/>
  <c r="ET59" i="3"/>
  <c r="ES59" i="3"/>
  <c r="ER59" i="3"/>
  <c r="EQ59" i="3"/>
  <c r="EP59" i="3"/>
  <c r="EO59" i="3"/>
  <c r="EN59" i="3"/>
  <c r="EM59" i="3"/>
  <c r="EL59" i="3"/>
  <c r="EK59" i="3"/>
  <c r="EJ59" i="3"/>
  <c r="EI59" i="3"/>
  <c r="EH59" i="3"/>
  <c r="EG59" i="3"/>
  <c r="EF59" i="3"/>
  <c r="EE59" i="3"/>
  <c r="ED59" i="3"/>
  <c r="EC59" i="3"/>
  <c r="EB59" i="3"/>
  <c r="EA59" i="3"/>
  <c r="DZ59" i="3"/>
  <c r="DY59" i="3"/>
  <c r="DX59" i="3"/>
  <c r="DW59" i="3"/>
  <c r="DV59" i="3"/>
  <c r="DU59" i="3"/>
  <c r="DT59" i="3"/>
  <c r="DS59" i="3"/>
  <c r="DR59" i="3"/>
  <c r="DQ59" i="3"/>
  <c r="DP59" i="3"/>
  <c r="DO59" i="3"/>
  <c r="DN59" i="3"/>
  <c r="DM59" i="3"/>
  <c r="DL59" i="3"/>
  <c r="DK59" i="3"/>
  <c r="DJ59" i="3"/>
  <c r="DI59" i="3"/>
  <c r="DH59" i="3"/>
  <c r="DG59" i="3"/>
  <c r="DF59" i="3"/>
  <c r="DE59" i="3"/>
  <c r="DD59" i="3"/>
  <c r="DC59" i="3"/>
  <c r="DB59" i="3"/>
  <c r="DA59" i="3"/>
  <c r="CZ59" i="3"/>
  <c r="CY59" i="3"/>
  <c r="CX59" i="3"/>
  <c r="CW59" i="3"/>
  <c r="CV59" i="3"/>
  <c r="CU59" i="3"/>
  <c r="CT59" i="3"/>
  <c r="CS59" i="3"/>
  <c r="CR59" i="3"/>
  <c r="CQ59" i="3"/>
  <c r="CP59" i="3"/>
  <c r="CO59" i="3"/>
  <c r="CN59" i="3"/>
  <c r="CM59" i="3"/>
  <c r="CL59" i="3"/>
  <c r="CK59" i="3"/>
  <c r="CJ59" i="3"/>
  <c r="CI59" i="3"/>
  <c r="CH59" i="3"/>
  <c r="CG59" i="3"/>
  <c r="CF59" i="3"/>
  <c r="CE59" i="3"/>
  <c r="CD59" i="3"/>
  <c r="CC59" i="3"/>
  <c r="CB59" i="3"/>
  <c r="CA59" i="3"/>
  <c r="BZ59" i="3"/>
  <c r="BY59" i="3"/>
  <c r="BX59" i="3"/>
  <c r="BW59" i="3"/>
  <c r="BV59" i="3"/>
  <c r="BU59" i="3"/>
  <c r="BT59" i="3"/>
  <c r="BS59" i="3"/>
  <c r="BR59" i="3"/>
  <c r="BQ59" i="3"/>
  <c r="BP59" i="3"/>
  <c r="BO59" i="3"/>
  <c r="BN59" i="3"/>
  <c r="BM59" i="3"/>
  <c r="BL59" i="3"/>
  <c r="BK59" i="3"/>
  <c r="BJ59" i="3"/>
  <c r="BI59" i="3"/>
  <c r="BH59" i="3"/>
  <c r="BG59" i="3"/>
  <c r="BF59" i="3"/>
  <c r="BE59" i="3"/>
  <c r="BD59" i="3"/>
  <c r="BC59" i="3"/>
  <c r="BB59" i="3"/>
  <c r="BA59" i="3"/>
  <c r="AZ59" i="3"/>
  <c r="AY59" i="3"/>
  <c r="AX59" i="3"/>
  <c r="AW59" i="3"/>
  <c r="AV59" i="3"/>
  <c r="AU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D59" i="3"/>
  <c r="FT58" i="3"/>
  <c r="FS58" i="3"/>
  <c r="FR58" i="3"/>
  <c r="FQ58" i="3"/>
  <c r="FP58" i="3"/>
  <c r="FO58" i="3"/>
  <c r="FN58" i="3"/>
  <c r="FM58" i="3"/>
  <c r="FL58" i="3"/>
  <c r="FK58" i="3"/>
  <c r="FJ58" i="3"/>
  <c r="FI58" i="3"/>
  <c r="FH58" i="3"/>
  <c r="FG58" i="3"/>
  <c r="FF58" i="3"/>
  <c r="FE58" i="3"/>
  <c r="FD58" i="3"/>
  <c r="FC58" i="3"/>
  <c r="FB58" i="3"/>
  <c r="FA58" i="3"/>
  <c r="EZ58" i="3"/>
  <c r="EY58" i="3"/>
  <c r="EX58" i="3"/>
  <c r="EW58" i="3"/>
  <c r="EV58" i="3"/>
  <c r="EU58" i="3"/>
  <c r="ET58" i="3"/>
  <c r="ES58" i="3"/>
  <c r="ER58" i="3"/>
  <c r="EQ58" i="3"/>
  <c r="EP58" i="3"/>
  <c r="EO58" i="3"/>
  <c r="EN58" i="3"/>
  <c r="EM58" i="3"/>
  <c r="EL58" i="3"/>
  <c r="EK58" i="3"/>
  <c r="EJ58" i="3"/>
  <c r="EI58" i="3"/>
  <c r="EH58" i="3"/>
  <c r="EG58" i="3"/>
  <c r="EF58" i="3"/>
  <c r="EE58" i="3"/>
  <c r="ED58" i="3"/>
  <c r="EC58" i="3"/>
  <c r="EB58" i="3"/>
  <c r="EA58" i="3"/>
  <c r="DZ58" i="3"/>
  <c r="DY58" i="3"/>
  <c r="DX58" i="3"/>
  <c r="DW58" i="3"/>
  <c r="DV58" i="3"/>
  <c r="DU58" i="3"/>
  <c r="DT58" i="3"/>
  <c r="DS58" i="3"/>
  <c r="DR58" i="3"/>
  <c r="DQ58" i="3"/>
  <c r="DP58" i="3"/>
  <c r="DO58" i="3"/>
  <c r="DN58" i="3"/>
  <c r="DM58" i="3"/>
  <c r="DL58" i="3"/>
  <c r="DK58" i="3"/>
  <c r="DJ58" i="3"/>
  <c r="DI58" i="3"/>
  <c r="DH58" i="3"/>
  <c r="DG58" i="3"/>
  <c r="DF58" i="3"/>
  <c r="DE58" i="3"/>
  <c r="DD58" i="3"/>
  <c r="DC58" i="3"/>
  <c r="DB58" i="3"/>
  <c r="DA58" i="3"/>
  <c r="CZ58" i="3"/>
  <c r="CY58" i="3"/>
  <c r="CX58" i="3"/>
  <c r="CW58" i="3"/>
  <c r="CV58" i="3"/>
  <c r="CU58" i="3"/>
  <c r="CT58" i="3"/>
  <c r="CS58" i="3"/>
  <c r="CR58" i="3"/>
  <c r="CQ58" i="3"/>
  <c r="CP58" i="3"/>
  <c r="CO58" i="3"/>
  <c r="CN58" i="3"/>
  <c r="CM58" i="3"/>
  <c r="CL58" i="3"/>
  <c r="CK58" i="3"/>
  <c r="CJ58" i="3"/>
  <c r="CI58" i="3"/>
  <c r="CH58" i="3"/>
  <c r="CG58" i="3"/>
  <c r="CF58" i="3"/>
  <c r="CE58" i="3"/>
  <c r="CD58" i="3"/>
  <c r="CC58" i="3"/>
  <c r="CB58" i="3"/>
  <c r="CA58" i="3"/>
  <c r="BZ58" i="3"/>
  <c r="BY58" i="3"/>
  <c r="BX58" i="3"/>
  <c r="BW58" i="3"/>
  <c r="BV58" i="3"/>
  <c r="BU58" i="3"/>
  <c r="BT58" i="3"/>
  <c r="BS58" i="3"/>
  <c r="BR58" i="3"/>
  <c r="BQ58" i="3"/>
  <c r="BP58" i="3"/>
  <c r="BO58" i="3"/>
  <c r="BN58" i="3"/>
  <c r="BM58" i="3"/>
  <c r="BL58" i="3"/>
  <c r="BK58" i="3"/>
  <c r="BJ58" i="3"/>
  <c r="BI58" i="3"/>
  <c r="BH58" i="3"/>
  <c r="BG58" i="3"/>
  <c r="BF58" i="3"/>
  <c r="BE58" i="3"/>
  <c r="BD58" i="3"/>
  <c r="BC58" i="3"/>
  <c r="BB58" i="3"/>
  <c r="BA58" i="3"/>
  <c r="AZ58" i="3"/>
  <c r="AY58" i="3"/>
  <c r="AX58" i="3"/>
  <c r="AW58" i="3"/>
  <c r="AV58" i="3"/>
  <c r="AU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J58" i="3"/>
  <c r="I58" i="3"/>
  <c r="H58" i="3"/>
  <c r="G58" i="3"/>
  <c r="F58" i="3"/>
  <c r="E58" i="3"/>
  <c r="D58" i="3"/>
  <c r="FT57" i="3"/>
  <c r="FS57" i="3"/>
  <c r="FR57" i="3"/>
  <c r="FQ57" i="3"/>
  <c r="FP57" i="3"/>
  <c r="FO57" i="3"/>
  <c r="FN57" i="3"/>
  <c r="FM57" i="3"/>
  <c r="FL57" i="3"/>
  <c r="FK57" i="3"/>
  <c r="FJ57" i="3"/>
  <c r="FI57" i="3"/>
  <c r="FH57" i="3"/>
  <c r="FG57" i="3"/>
  <c r="FF57" i="3"/>
  <c r="FE57" i="3"/>
  <c r="FD57" i="3"/>
  <c r="FC57" i="3"/>
  <c r="FB57" i="3"/>
  <c r="FA57" i="3"/>
  <c r="EZ57" i="3"/>
  <c r="EY57" i="3"/>
  <c r="EX57" i="3"/>
  <c r="EW57" i="3"/>
  <c r="EV57" i="3"/>
  <c r="EU57" i="3"/>
  <c r="ET57" i="3"/>
  <c r="ES57" i="3"/>
  <c r="ER57" i="3"/>
  <c r="EQ57" i="3"/>
  <c r="EP57" i="3"/>
  <c r="EO57" i="3"/>
  <c r="EN57" i="3"/>
  <c r="EM57" i="3"/>
  <c r="EL57" i="3"/>
  <c r="EK57" i="3"/>
  <c r="EJ57" i="3"/>
  <c r="EI57" i="3"/>
  <c r="EH57" i="3"/>
  <c r="EG57" i="3"/>
  <c r="EF57" i="3"/>
  <c r="EE57" i="3"/>
  <c r="ED57" i="3"/>
  <c r="EC57" i="3"/>
  <c r="EB57" i="3"/>
  <c r="EA57" i="3"/>
  <c r="DZ57" i="3"/>
  <c r="DY57" i="3"/>
  <c r="DX57" i="3"/>
  <c r="DW57" i="3"/>
  <c r="DV57" i="3"/>
  <c r="DU57" i="3"/>
  <c r="DT57" i="3"/>
  <c r="DS57" i="3"/>
  <c r="DR57" i="3"/>
  <c r="DQ57" i="3"/>
  <c r="DP57" i="3"/>
  <c r="DO57" i="3"/>
  <c r="DN57" i="3"/>
  <c r="DM57" i="3"/>
  <c r="DL57" i="3"/>
  <c r="DK57" i="3"/>
  <c r="DJ57" i="3"/>
  <c r="DI57" i="3"/>
  <c r="DH57" i="3"/>
  <c r="DG57" i="3"/>
  <c r="DF57" i="3"/>
  <c r="DE57" i="3"/>
  <c r="DD57" i="3"/>
  <c r="DC57" i="3"/>
  <c r="DB57" i="3"/>
  <c r="DA57" i="3"/>
  <c r="CZ57" i="3"/>
  <c r="CY57" i="3"/>
  <c r="CX57" i="3"/>
  <c r="CW57" i="3"/>
  <c r="CV57" i="3"/>
  <c r="CU57" i="3"/>
  <c r="CT57" i="3"/>
  <c r="CS57" i="3"/>
  <c r="CR57" i="3"/>
  <c r="CQ57" i="3"/>
  <c r="CP57" i="3"/>
  <c r="CO57" i="3"/>
  <c r="CN57" i="3"/>
  <c r="CM57" i="3"/>
  <c r="CL57" i="3"/>
  <c r="CK57" i="3"/>
  <c r="CJ57" i="3"/>
  <c r="CI57" i="3"/>
  <c r="CH57" i="3"/>
  <c r="CG57" i="3"/>
  <c r="CF57" i="3"/>
  <c r="CE57" i="3"/>
  <c r="CD57" i="3"/>
  <c r="CC57" i="3"/>
  <c r="CB57" i="3"/>
  <c r="CA57" i="3"/>
  <c r="BZ57" i="3"/>
  <c r="BY57" i="3"/>
  <c r="BX57" i="3"/>
  <c r="BW57" i="3"/>
  <c r="BV57" i="3"/>
  <c r="BU57" i="3"/>
  <c r="BT57" i="3"/>
  <c r="BS57" i="3"/>
  <c r="BR57" i="3"/>
  <c r="BQ57" i="3"/>
  <c r="BP57" i="3"/>
  <c r="BO57" i="3"/>
  <c r="BN57" i="3"/>
  <c r="BM57" i="3"/>
  <c r="BL57" i="3"/>
  <c r="BK57" i="3"/>
  <c r="BJ57" i="3"/>
  <c r="BI57" i="3"/>
  <c r="BH57" i="3"/>
  <c r="BG57" i="3"/>
  <c r="BF57" i="3"/>
  <c r="BE57" i="3"/>
  <c r="BD57" i="3"/>
  <c r="BC57" i="3"/>
  <c r="BB57" i="3"/>
  <c r="BA57" i="3"/>
  <c r="AZ57" i="3"/>
  <c r="AY57" i="3"/>
  <c r="AX57" i="3"/>
  <c r="AW57" i="3"/>
  <c r="AV57" i="3"/>
  <c r="AU57" i="3"/>
  <c r="AT57" i="3"/>
  <c r="AS57" i="3"/>
  <c r="AR57" i="3"/>
  <c r="AQ57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J57" i="3"/>
  <c r="I57" i="3"/>
  <c r="H57" i="3"/>
  <c r="G57" i="3"/>
  <c r="F57" i="3"/>
  <c r="E57" i="3"/>
  <c r="D57" i="3"/>
  <c r="FT56" i="3"/>
  <c r="FS56" i="3"/>
  <c r="FR56" i="3"/>
  <c r="FQ56" i="3"/>
  <c r="FP56" i="3"/>
  <c r="FO56" i="3"/>
  <c r="FN56" i="3"/>
  <c r="FM56" i="3"/>
  <c r="FL56" i="3"/>
  <c r="FK56" i="3"/>
  <c r="FJ56" i="3"/>
  <c r="FI56" i="3"/>
  <c r="FH56" i="3"/>
  <c r="FG56" i="3"/>
  <c r="FF56" i="3"/>
  <c r="FE56" i="3"/>
  <c r="FD56" i="3"/>
  <c r="FC56" i="3"/>
  <c r="FB56" i="3"/>
  <c r="FA56" i="3"/>
  <c r="EZ56" i="3"/>
  <c r="EY56" i="3"/>
  <c r="EX56" i="3"/>
  <c r="EW56" i="3"/>
  <c r="EV56" i="3"/>
  <c r="EU56" i="3"/>
  <c r="ET56" i="3"/>
  <c r="ES56" i="3"/>
  <c r="ER56" i="3"/>
  <c r="EQ56" i="3"/>
  <c r="EP56" i="3"/>
  <c r="EO56" i="3"/>
  <c r="EN56" i="3"/>
  <c r="EM56" i="3"/>
  <c r="EL56" i="3"/>
  <c r="EK56" i="3"/>
  <c r="EJ56" i="3"/>
  <c r="EI56" i="3"/>
  <c r="EH56" i="3"/>
  <c r="EG56" i="3"/>
  <c r="EF56" i="3"/>
  <c r="EE56" i="3"/>
  <c r="ED56" i="3"/>
  <c r="EC56" i="3"/>
  <c r="EB56" i="3"/>
  <c r="EA56" i="3"/>
  <c r="DZ56" i="3"/>
  <c r="DY56" i="3"/>
  <c r="DX56" i="3"/>
  <c r="DW56" i="3"/>
  <c r="DV56" i="3"/>
  <c r="DU56" i="3"/>
  <c r="DT56" i="3"/>
  <c r="DS56" i="3"/>
  <c r="DR56" i="3"/>
  <c r="DQ56" i="3"/>
  <c r="DP56" i="3"/>
  <c r="DO56" i="3"/>
  <c r="DN56" i="3"/>
  <c r="DM56" i="3"/>
  <c r="DL56" i="3"/>
  <c r="DK56" i="3"/>
  <c r="DJ56" i="3"/>
  <c r="DI56" i="3"/>
  <c r="DH56" i="3"/>
  <c r="DG56" i="3"/>
  <c r="DF56" i="3"/>
  <c r="DE56" i="3"/>
  <c r="DD56" i="3"/>
  <c r="DC56" i="3"/>
  <c r="DB56" i="3"/>
  <c r="DA56" i="3"/>
  <c r="CZ56" i="3"/>
  <c r="CY56" i="3"/>
  <c r="CX56" i="3"/>
  <c r="CW56" i="3"/>
  <c r="CV56" i="3"/>
  <c r="CU56" i="3"/>
  <c r="CT56" i="3"/>
  <c r="CS56" i="3"/>
  <c r="CR56" i="3"/>
  <c r="CQ56" i="3"/>
  <c r="CP56" i="3"/>
  <c r="CO56" i="3"/>
  <c r="CN56" i="3"/>
  <c r="CM56" i="3"/>
  <c r="CL56" i="3"/>
  <c r="CK56" i="3"/>
  <c r="CJ56" i="3"/>
  <c r="CI56" i="3"/>
  <c r="CH56" i="3"/>
  <c r="CG56" i="3"/>
  <c r="CF56" i="3"/>
  <c r="CE56" i="3"/>
  <c r="CD56" i="3"/>
  <c r="CC56" i="3"/>
  <c r="CB56" i="3"/>
  <c r="CA56" i="3"/>
  <c r="BZ56" i="3"/>
  <c r="BY56" i="3"/>
  <c r="BX56" i="3"/>
  <c r="BW56" i="3"/>
  <c r="BV56" i="3"/>
  <c r="BU56" i="3"/>
  <c r="BT56" i="3"/>
  <c r="BS56" i="3"/>
  <c r="BR56" i="3"/>
  <c r="BQ56" i="3"/>
  <c r="BP56" i="3"/>
  <c r="BO56" i="3"/>
  <c r="BN56" i="3"/>
  <c r="BM56" i="3"/>
  <c r="BL56" i="3"/>
  <c r="BK56" i="3"/>
  <c r="BJ56" i="3"/>
  <c r="BI56" i="3"/>
  <c r="BH56" i="3"/>
  <c r="BG56" i="3"/>
  <c r="BF56" i="3"/>
  <c r="BE56" i="3"/>
  <c r="BD56" i="3"/>
  <c r="BC56" i="3"/>
  <c r="BB56" i="3"/>
  <c r="BA56" i="3"/>
  <c r="AZ56" i="3"/>
  <c r="AY56" i="3"/>
  <c r="AX56" i="3"/>
  <c r="AW56" i="3"/>
  <c r="AV56" i="3"/>
  <c r="AU56" i="3"/>
  <c r="AT56" i="3"/>
  <c r="AS56" i="3"/>
  <c r="AR56" i="3"/>
  <c r="AQ56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D56" i="3"/>
  <c r="FT55" i="3"/>
  <c r="FS55" i="3"/>
  <c r="FR55" i="3"/>
  <c r="FQ55" i="3"/>
  <c r="FP55" i="3"/>
  <c r="FO55" i="3"/>
  <c r="FN55" i="3"/>
  <c r="FM55" i="3"/>
  <c r="FL55" i="3"/>
  <c r="FK55" i="3"/>
  <c r="FJ55" i="3"/>
  <c r="FI55" i="3"/>
  <c r="FH55" i="3"/>
  <c r="FG55" i="3"/>
  <c r="FF55" i="3"/>
  <c r="FE55" i="3"/>
  <c r="FD55" i="3"/>
  <c r="FC55" i="3"/>
  <c r="FB55" i="3"/>
  <c r="FA55" i="3"/>
  <c r="EZ55" i="3"/>
  <c r="EY55" i="3"/>
  <c r="EX55" i="3"/>
  <c r="EW55" i="3"/>
  <c r="EV55" i="3"/>
  <c r="EU55" i="3"/>
  <c r="ET55" i="3"/>
  <c r="ES55" i="3"/>
  <c r="ER55" i="3"/>
  <c r="EQ55" i="3"/>
  <c r="EP55" i="3"/>
  <c r="EO55" i="3"/>
  <c r="EN55" i="3"/>
  <c r="EM55" i="3"/>
  <c r="EL55" i="3"/>
  <c r="EK55" i="3"/>
  <c r="EJ55" i="3"/>
  <c r="EI55" i="3"/>
  <c r="EH55" i="3"/>
  <c r="EG55" i="3"/>
  <c r="EF55" i="3"/>
  <c r="EE55" i="3"/>
  <c r="ED55" i="3"/>
  <c r="EC55" i="3"/>
  <c r="EB55" i="3"/>
  <c r="EA55" i="3"/>
  <c r="DZ55" i="3"/>
  <c r="DY55" i="3"/>
  <c r="DX55" i="3"/>
  <c r="DW55" i="3"/>
  <c r="DV55" i="3"/>
  <c r="DU55" i="3"/>
  <c r="DT55" i="3"/>
  <c r="DS55" i="3"/>
  <c r="DR55" i="3"/>
  <c r="DQ55" i="3"/>
  <c r="DP55" i="3"/>
  <c r="DO55" i="3"/>
  <c r="DN55" i="3"/>
  <c r="DM55" i="3"/>
  <c r="DL55" i="3"/>
  <c r="DK55" i="3"/>
  <c r="DJ55" i="3"/>
  <c r="DI55" i="3"/>
  <c r="DH55" i="3"/>
  <c r="DG55" i="3"/>
  <c r="DF55" i="3"/>
  <c r="DE55" i="3"/>
  <c r="DD55" i="3"/>
  <c r="DC55" i="3"/>
  <c r="DB55" i="3"/>
  <c r="DA55" i="3"/>
  <c r="CZ55" i="3"/>
  <c r="CY55" i="3"/>
  <c r="CX55" i="3"/>
  <c r="CW55" i="3"/>
  <c r="CV55" i="3"/>
  <c r="CU55" i="3"/>
  <c r="CT55" i="3"/>
  <c r="CS55" i="3"/>
  <c r="CR55" i="3"/>
  <c r="CQ55" i="3"/>
  <c r="CP55" i="3"/>
  <c r="CO55" i="3"/>
  <c r="CN55" i="3"/>
  <c r="CM55" i="3"/>
  <c r="CL55" i="3"/>
  <c r="CK55" i="3"/>
  <c r="CJ55" i="3"/>
  <c r="CI55" i="3"/>
  <c r="CH55" i="3"/>
  <c r="CG55" i="3"/>
  <c r="CF55" i="3"/>
  <c r="CE55" i="3"/>
  <c r="CD55" i="3"/>
  <c r="CC55" i="3"/>
  <c r="CB55" i="3"/>
  <c r="CA55" i="3"/>
  <c r="BZ55" i="3"/>
  <c r="BY55" i="3"/>
  <c r="BX55" i="3"/>
  <c r="BW55" i="3"/>
  <c r="BV55" i="3"/>
  <c r="BU55" i="3"/>
  <c r="BT55" i="3"/>
  <c r="BS55" i="3"/>
  <c r="BR55" i="3"/>
  <c r="BQ55" i="3"/>
  <c r="BP55" i="3"/>
  <c r="BO55" i="3"/>
  <c r="BN55" i="3"/>
  <c r="BM55" i="3"/>
  <c r="BL55" i="3"/>
  <c r="BK55" i="3"/>
  <c r="BJ55" i="3"/>
  <c r="BI55" i="3"/>
  <c r="BH55" i="3"/>
  <c r="BG55" i="3"/>
  <c r="BF55" i="3"/>
  <c r="BE55" i="3"/>
  <c r="BD55" i="3"/>
  <c r="BC55" i="3"/>
  <c r="BB55" i="3"/>
  <c r="BA55" i="3"/>
  <c r="AZ55" i="3"/>
  <c r="AY55" i="3"/>
  <c r="AX55" i="3"/>
  <c r="AW55" i="3"/>
  <c r="AV55" i="3"/>
  <c r="AU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J55" i="3"/>
  <c r="I55" i="3"/>
  <c r="H55" i="3"/>
  <c r="G55" i="3"/>
  <c r="F55" i="3"/>
  <c r="E55" i="3"/>
  <c r="D55" i="3"/>
  <c r="FT54" i="3"/>
  <c r="FS54" i="3"/>
  <c r="FR54" i="3"/>
  <c r="FQ54" i="3"/>
  <c r="FP54" i="3"/>
  <c r="FO54" i="3"/>
  <c r="FN54" i="3"/>
  <c r="FM54" i="3"/>
  <c r="FL54" i="3"/>
  <c r="FK54" i="3"/>
  <c r="FJ54" i="3"/>
  <c r="FI54" i="3"/>
  <c r="FH54" i="3"/>
  <c r="FG54" i="3"/>
  <c r="FF54" i="3"/>
  <c r="FE54" i="3"/>
  <c r="FD54" i="3"/>
  <c r="FC54" i="3"/>
  <c r="FB54" i="3"/>
  <c r="FA54" i="3"/>
  <c r="EZ54" i="3"/>
  <c r="EY54" i="3"/>
  <c r="EX54" i="3"/>
  <c r="EW54" i="3"/>
  <c r="EV54" i="3"/>
  <c r="EU54" i="3"/>
  <c r="ET54" i="3"/>
  <c r="ES54" i="3"/>
  <c r="ER54" i="3"/>
  <c r="EQ54" i="3"/>
  <c r="EP54" i="3"/>
  <c r="EO54" i="3"/>
  <c r="EN54" i="3"/>
  <c r="EM54" i="3"/>
  <c r="EL54" i="3"/>
  <c r="EK54" i="3"/>
  <c r="EJ54" i="3"/>
  <c r="EI54" i="3"/>
  <c r="EH54" i="3"/>
  <c r="EG54" i="3"/>
  <c r="EF54" i="3"/>
  <c r="EE54" i="3"/>
  <c r="ED54" i="3"/>
  <c r="EC54" i="3"/>
  <c r="EB54" i="3"/>
  <c r="EA54" i="3"/>
  <c r="DZ54" i="3"/>
  <c r="DY54" i="3"/>
  <c r="DX54" i="3"/>
  <c r="DW54" i="3"/>
  <c r="DV54" i="3"/>
  <c r="DU54" i="3"/>
  <c r="DT54" i="3"/>
  <c r="DS54" i="3"/>
  <c r="DR54" i="3"/>
  <c r="DQ54" i="3"/>
  <c r="DP54" i="3"/>
  <c r="DO54" i="3"/>
  <c r="DN54" i="3"/>
  <c r="DM54" i="3"/>
  <c r="DL54" i="3"/>
  <c r="DK54" i="3"/>
  <c r="DJ54" i="3"/>
  <c r="DI54" i="3"/>
  <c r="DH54" i="3"/>
  <c r="DG54" i="3"/>
  <c r="DF54" i="3"/>
  <c r="DE54" i="3"/>
  <c r="DD54" i="3"/>
  <c r="DC54" i="3"/>
  <c r="DB54" i="3"/>
  <c r="DA54" i="3"/>
  <c r="CZ54" i="3"/>
  <c r="CY54" i="3"/>
  <c r="CX54" i="3"/>
  <c r="CW54" i="3"/>
  <c r="CV54" i="3"/>
  <c r="CU54" i="3"/>
  <c r="CT54" i="3"/>
  <c r="CS54" i="3"/>
  <c r="CR54" i="3"/>
  <c r="CQ54" i="3"/>
  <c r="CP54" i="3"/>
  <c r="CO54" i="3"/>
  <c r="CN54" i="3"/>
  <c r="CM54" i="3"/>
  <c r="CL54" i="3"/>
  <c r="CK54" i="3"/>
  <c r="CJ54" i="3"/>
  <c r="CI54" i="3"/>
  <c r="CH54" i="3"/>
  <c r="CG54" i="3"/>
  <c r="CF54" i="3"/>
  <c r="CE54" i="3"/>
  <c r="CD54" i="3"/>
  <c r="CC54" i="3"/>
  <c r="CB54" i="3"/>
  <c r="CA54" i="3"/>
  <c r="BZ54" i="3"/>
  <c r="BY54" i="3"/>
  <c r="BX54" i="3"/>
  <c r="BW54" i="3"/>
  <c r="BV54" i="3"/>
  <c r="BU54" i="3"/>
  <c r="BT54" i="3"/>
  <c r="BS54" i="3"/>
  <c r="BR54" i="3"/>
  <c r="BQ54" i="3"/>
  <c r="BP54" i="3"/>
  <c r="BO54" i="3"/>
  <c r="BN54" i="3"/>
  <c r="BM54" i="3"/>
  <c r="BL54" i="3"/>
  <c r="BK54" i="3"/>
  <c r="BJ54" i="3"/>
  <c r="BI54" i="3"/>
  <c r="BH54" i="3"/>
  <c r="BG54" i="3"/>
  <c r="BF54" i="3"/>
  <c r="BE54" i="3"/>
  <c r="BD54" i="3"/>
  <c r="BC54" i="3"/>
  <c r="BB54" i="3"/>
  <c r="BA54" i="3"/>
  <c r="AZ54" i="3"/>
  <c r="AY54" i="3"/>
  <c r="AX54" i="3"/>
  <c r="AW54" i="3"/>
  <c r="AV54" i="3"/>
  <c r="AU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D54" i="3"/>
  <c r="FT53" i="3"/>
  <c r="FS53" i="3"/>
  <c r="FR53" i="3"/>
  <c r="FQ53" i="3"/>
  <c r="FP53" i="3"/>
  <c r="FO53" i="3"/>
  <c r="FN53" i="3"/>
  <c r="FM53" i="3"/>
  <c r="FL53" i="3"/>
  <c r="FK53" i="3"/>
  <c r="FJ53" i="3"/>
  <c r="FI53" i="3"/>
  <c r="FH53" i="3"/>
  <c r="FG53" i="3"/>
  <c r="FF53" i="3"/>
  <c r="FE53" i="3"/>
  <c r="FD53" i="3"/>
  <c r="FC53" i="3"/>
  <c r="FB53" i="3"/>
  <c r="FA53" i="3"/>
  <c r="EZ53" i="3"/>
  <c r="EY53" i="3"/>
  <c r="EX53" i="3"/>
  <c r="EW53" i="3"/>
  <c r="EV53" i="3"/>
  <c r="EU53" i="3"/>
  <c r="ET53" i="3"/>
  <c r="ES53" i="3"/>
  <c r="ER53" i="3"/>
  <c r="EQ53" i="3"/>
  <c r="EP53" i="3"/>
  <c r="EO53" i="3"/>
  <c r="EN53" i="3"/>
  <c r="EM53" i="3"/>
  <c r="EL53" i="3"/>
  <c r="EK53" i="3"/>
  <c r="EJ53" i="3"/>
  <c r="EI53" i="3"/>
  <c r="EH53" i="3"/>
  <c r="EG53" i="3"/>
  <c r="EF53" i="3"/>
  <c r="EE53" i="3"/>
  <c r="ED53" i="3"/>
  <c r="EC53" i="3"/>
  <c r="EB53" i="3"/>
  <c r="EA53" i="3"/>
  <c r="DZ53" i="3"/>
  <c r="DY53" i="3"/>
  <c r="DX53" i="3"/>
  <c r="DW53" i="3"/>
  <c r="DV53" i="3"/>
  <c r="DU53" i="3"/>
  <c r="DT53" i="3"/>
  <c r="DS53" i="3"/>
  <c r="DR53" i="3"/>
  <c r="DQ53" i="3"/>
  <c r="DP53" i="3"/>
  <c r="DO53" i="3"/>
  <c r="DN53" i="3"/>
  <c r="DM53" i="3"/>
  <c r="DL53" i="3"/>
  <c r="DK53" i="3"/>
  <c r="DJ53" i="3"/>
  <c r="DI53" i="3"/>
  <c r="DH53" i="3"/>
  <c r="DG53" i="3"/>
  <c r="DF53" i="3"/>
  <c r="DE53" i="3"/>
  <c r="DD53" i="3"/>
  <c r="DC53" i="3"/>
  <c r="DB53" i="3"/>
  <c r="DA53" i="3"/>
  <c r="CZ53" i="3"/>
  <c r="CY53" i="3"/>
  <c r="CX53" i="3"/>
  <c r="CW53" i="3"/>
  <c r="CV53" i="3"/>
  <c r="CU53" i="3"/>
  <c r="CT53" i="3"/>
  <c r="CS53" i="3"/>
  <c r="CR53" i="3"/>
  <c r="CQ53" i="3"/>
  <c r="CP53" i="3"/>
  <c r="CO53" i="3"/>
  <c r="CN53" i="3"/>
  <c r="CM53" i="3"/>
  <c r="CL53" i="3"/>
  <c r="CK53" i="3"/>
  <c r="CJ53" i="3"/>
  <c r="CI53" i="3"/>
  <c r="CH53" i="3"/>
  <c r="CG53" i="3"/>
  <c r="CF53" i="3"/>
  <c r="CE53" i="3"/>
  <c r="CD53" i="3"/>
  <c r="CC53" i="3"/>
  <c r="CB53" i="3"/>
  <c r="CA53" i="3"/>
  <c r="BZ53" i="3"/>
  <c r="BY53" i="3"/>
  <c r="BX53" i="3"/>
  <c r="BW53" i="3"/>
  <c r="BV53" i="3"/>
  <c r="BU53" i="3"/>
  <c r="BT53" i="3"/>
  <c r="BS53" i="3"/>
  <c r="BR53" i="3"/>
  <c r="BQ53" i="3"/>
  <c r="BP53" i="3"/>
  <c r="BO53" i="3"/>
  <c r="BN53" i="3"/>
  <c r="BM53" i="3"/>
  <c r="BL53" i="3"/>
  <c r="BK53" i="3"/>
  <c r="BJ53" i="3"/>
  <c r="BI53" i="3"/>
  <c r="BH53" i="3"/>
  <c r="BG53" i="3"/>
  <c r="BF53" i="3"/>
  <c r="BE53" i="3"/>
  <c r="BD53" i="3"/>
  <c r="BC53" i="3"/>
  <c r="BB53" i="3"/>
  <c r="BA53" i="3"/>
  <c r="AZ53" i="3"/>
  <c r="AY53" i="3"/>
  <c r="AX53" i="3"/>
  <c r="AW53" i="3"/>
  <c r="AV53" i="3"/>
  <c r="AU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FT52" i="3"/>
  <c r="FS52" i="3"/>
  <c r="FR52" i="3"/>
  <c r="FQ52" i="3"/>
  <c r="FP52" i="3"/>
  <c r="FO52" i="3"/>
  <c r="FN52" i="3"/>
  <c r="FM52" i="3"/>
  <c r="FL52" i="3"/>
  <c r="FK52" i="3"/>
  <c r="FJ52" i="3"/>
  <c r="FI52" i="3"/>
  <c r="FH52" i="3"/>
  <c r="FG52" i="3"/>
  <c r="FF52" i="3"/>
  <c r="FE52" i="3"/>
  <c r="FD52" i="3"/>
  <c r="FC52" i="3"/>
  <c r="FB52" i="3"/>
  <c r="FA52" i="3"/>
  <c r="EZ52" i="3"/>
  <c r="EY52" i="3"/>
  <c r="EX52" i="3"/>
  <c r="EW52" i="3"/>
  <c r="EV52" i="3"/>
  <c r="EU52" i="3"/>
  <c r="ET52" i="3"/>
  <c r="ES52" i="3"/>
  <c r="ER52" i="3"/>
  <c r="EQ52" i="3"/>
  <c r="EP52" i="3"/>
  <c r="EO52" i="3"/>
  <c r="EN52" i="3"/>
  <c r="EM52" i="3"/>
  <c r="EL52" i="3"/>
  <c r="EK52" i="3"/>
  <c r="EJ52" i="3"/>
  <c r="EI52" i="3"/>
  <c r="EH52" i="3"/>
  <c r="EG52" i="3"/>
  <c r="EF52" i="3"/>
  <c r="EE52" i="3"/>
  <c r="ED52" i="3"/>
  <c r="EC52" i="3"/>
  <c r="EB52" i="3"/>
  <c r="EA52" i="3"/>
  <c r="DZ52" i="3"/>
  <c r="DY52" i="3"/>
  <c r="DX52" i="3"/>
  <c r="DW52" i="3"/>
  <c r="DV52" i="3"/>
  <c r="DU52" i="3"/>
  <c r="DT52" i="3"/>
  <c r="DS52" i="3"/>
  <c r="DR52" i="3"/>
  <c r="DQ52" i="3"/>
  <c r="DP52" i="3"/>
  <c r="DO52" i="3"/>
  <c r="DN52" i="3"/>
  <c r="DM52" i="3"/>
  <c r="DL52" i="3"/>
  <c r="DK52" i="3"/>
  <c r="DJ52" i="3"/>
  <c r="DI52" i="3"/>
  <c r="DH52" i="3"/>
  <c r="DG52" i="3"/>
  <c r="DF52" i="3"/>
  <c r="DE52" i="3"/>
  <c r="DD52" i="3"/>
  <c r="DC52" i="3"/>
  <c r="DB52" i="3"/>
  <c r="DA52" i="3"/>
  <c r="CZ52" i="3"/>
  <c r="CY52" i="3"/>
  <c r="CX52" i="3"/>
  <c r="CW52" i="3"/>
  <c r="CV52" i="3"/>
  <c r="CU52" i="3"/>
  <c r="CT52" i="3"/>
  <c r="CS52" i="3"/>
  <c r="CR52" i="3"/>
  <c r="CQ52" i="3"/>
  <c r="CP52" i="3"/>
  <c r="CO52" i="3"/>
  <c r="CN52" i="3"/>
  <c r="CM52" i="3"/>
  <c r="CL52" i="3"/>
  <c r="CK52" i="3"/>
  <c r="CJ52" i="3"/>
  <c r="CI52" i="3"/>
  <c r="CH52" i="3"/>
  <c r="CG52" i="3"/>
  <c r="CF52" i="3"/>
  <c r="CE52" i="3"/>
  <c r="CD52" i="3"/>
  <c r="CC52" i="3"/>
  <c r="CB52" i="3"/>
  <c r="CA52" i="3"/>
  <c r="BZ52" i="3"/>
  <c r="BY52" i="3"/>
  <c r="BX52" i="3"/>
  <c r="BW52" i="3"/>
  <c r="BV52" i="3"/>
  <c r="BU52" i="3"/>
  <c r="BT52" i="3"/>
  <c r="BS52" i="3"/>
  <c r="BR52" i="3"/>
  <c r="BQ52" i="3"/>
  <c r="BP52" i="3"/>
  <c r="BO52" i="3"/>
  <c r="BN52" i="3"/>
  <c r="BM52" i="3"/>
  <c r="BL52" i="3"/>
  <c r="BK52" i="3"/>
  <c r="BJ52" i="3"/>
  <c r="BI52" i="3"/>
  <c r="BH52" i="3"/>
  <c r="BG52" i="3"/>
  <c r="BF52" i="3"/>
  <c r="BE52" i="3"/>
  <c r="BD52" i="3"/>
  <c r="BC52" i="3"/>
  <c r="BB52" i="3"/>
  <c r="BA52" i="3"/>
  <c r="AZ52" i="3"/>
  <c r="AY52" i="3"/>
  <c r="AX52" i="3"/>
  <c r="AW52" i="3"/>
  <c r="AV52" i="3"/>
  <c r="AU52" i="3"/>
  <c r="AT52" i="3"/>
  <c r="AS52" i="3"/>
  <c r="AR52" i="3"/>
  <c r="AQ52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FT51" i="3"/>
  <c r="FS51" i="3"/>
  <c r="FR51" i="3"/>
  <c r="FQ51" i="3"/>
  <c r="FP51" i="3"/>
  <c r="FO51" i="3"/>
  <c r="FN51" i="3"/>
  <c r="FM51" i="3"/>
  <c r="FL51" i="3"/>
  <c r="FK51" i="3"/>
  <c r="FJ51" i="3"/>
  <c r="FI51" i="3"/>
  <c r="FH51" i="3"/>
  <c r="FG51" i="3"/>
  <c r="FF51" i="3"/>
  <c r="FE51" i="3"/>
  <c r="FD51" i="3"/>
  <c r="FC51" i="3"/>
  <c r="FB51" i="3"/>
  <c r="FA51" i="3"/>
  <c r="EZ51" i="3"/>
  <c r="EY51" i="3"/>
  <c r="EX51" i="3"/>
  <c r="EW51" i="3"/>
  <c r="EV51" i="3"/>
  <c r="EU51" i="3"/>
  <c r="ET51" i="3"/>
  <c r="ES51" i="3"/>
  <c r="ER51" i="3"/>
  <c r="EQ51" i="3"/>
  <c r="EP51" i="3"/>
  <c r="EO51" i="3"/>
  <c r="EN51" i="3"/>
  <c r="EM51" i="3"/>
  <c r="EL51" i="3"/>
  <c r="EK51" i="3"/>
  <c r="EJ51" i="3"/>
  <c r="EI51" i="3"/>
  <c r="EH51" i="3"/>
  <c r="EG51" i="3"/>
  <c r="EF51" i="3"/>
  <c r="EE51" i="3"/>
  <c r="ED51" i="3"/>
  <c r="EC51" i="3"/>
  <c r="EB51" i="3"/>
  <c r="EA51" i="3"/>
  <c r="DZ51" i="3"/>
  <c r="DY51" i="3"/>
  <c r="DX51" i="3"/>
  <c r="DW51" i="3"/>
  <c r="DV51" i="3"/>
  <c r="DU51" i="3"/>
  <c r="DT51" i="3"/>
  <c r="DS51" i="3"/>
  <c r="DR51" i="3"/>
  <c r="DQ51" i="3"/>
  <c r="DP51" i="3"/>
  <c r="DO51" i="3"/>
  <c r="DN51" i="3"/>
  <c r="DM51" i="3"/>
  <c r="DL51" i="3"/>
  <c r="DK51" i="3"/>
  <c r="DJ51" i="3"/>
  <c r="DI51" i="3"/>
  <c r="DH51" i="3"/>
  <c r="DG51" i="3"/>
  <c r="DF51" i="3"/>
  <c r="DE51" i="3"/>
  <c r="DD51" i="3"/>
  <c r="DC51" i="3"/>
  <c r="DB51" i="3"/>
  <c r="DA51" i="3"/>
  <c r="CZ51" i="3"/>
  <c r="CY51" i="3"/>
  <c r="CX51" i="3"/>
  <c r="CW51" i="3"/>
  <c r="CV51" i="3"/>
  <c r="CU51" i="3"/>
  <c r="CT51" i="3"/>
  <c r="CS51" i="3"/>
  <c r="CR51" i="3"/>
  <c r="CQ51" i="3"/>
  <c r="CP51" i="3"/>
  <c r="CO51" i="3"/>
  <c r="CN51" i="3"/>
  <c r="CM51" i="3"/>
  <c r="CL51" i="3"/>
  <c r="CK51" i="3"/>
  <c r="CJ51" i="3"/>
  <c r="CI51" i="3"/>
  <c r="CH51" i="3"/>
  <c r="CG51" i="3"/>
  <c r="CF51" i="3"/>
  <c r="CE51" i="3"/>
  <c r="CD51" i="3"/>
  <c r="CC51" i="3"/>
  <c r="CB51" i="3"/>
  <c r="CA51" i="3"/>
  <c r="BZ51" i="3"/>
  <c r="BY51" i="3"/>
  <c r="BX51" i="3"/>
  <c r="BW51" i="3"/>
  <c r="BV51" i="3"/>
  <c r="BU51" i="3"/>
  <c r="BT51" i="3"/>
  <c r="BS51" i="3"/>
  <c r="BR51" i="3"/>
  <c r="BQ51" i="3"/>
  <c r="BP51" i="3"/>
  <c r="BO51" i="3"/>
  <c r="BN51" i="3"/>
  <c r="BM51" i="3"/>
  <c r="BL51" i="3"/>
  <c r="BK51" i="3"/>
  <c r="BJ51" i="3"/>
  <c r="BI51" i="3"/>
  <c r="BH51" i="3"/>
  <c r="BG51" i="3"/>
  <c r="BF51" i="3"/>
  <c r="BE51" i="3"/>
  <c r="BD51" i="3"/>
  <c r="BC51" i="3"/>
  <c r="BB51" i="3"/>
  <c r="BA51" i="3"/>
  <c r="AZ51" i="3"/>
  <c r="AY51" i="3"/>
  <c r="AX51" i="3"/>
  <c r="AW51" i="3"/>
  <c r="AV51" i="3"/>
  <c r="AU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FT50" i="3"/>
  <c r="FS50" i="3"/>
  <c r="FR50" i="3"/>
  <c r="FQ50" i="3"/>
  <c r="FP50" i="3"/>
  <c r="FO50" i="3"/>
  <c r="FN50" i="3"/>
  <c r="FM50" i="3"/>
  <c r="FL50" i="3"/>
  <c r="FK50" i="3"/>
  <c r="FJ50" i="3"/>
  <c r="FI50" i="3"/>
  <c r="FH50" i="3"/>
  <c r="FG50" i="3"/>
  <c r="FF50" i="3"/>
  <c r="FE50" i="3"/>
  <c r="FD50" i="3"/>
  <c r="FC50" i="3"/>
  <c r="FB50" i="3"/>
  <c r="FA50" i="3"/>
  <c r="EZ50" i="3"/>
  <c r="EY50" i="3"/>
  <c r="EX50" i="3"/>
  <c r="EW50" i="3"/>
  <c r="EV50" i="3"/>
  <c r="EU50" i="3"/>
  <c r="ET50" i="3"/>
  <c r="ES50" i="3"/>
  <c r="ER50" i="3"/>
  <c r="EQ50" i="3"/>
  <c r="EP50" i="3"/>
  <c r="EO50" i="3"/>
  <c r="EN50" i="3"/>
  <c r="EM50" i="3"/>
  <c r="EL50" i="3"/>
  <c r="EK50" i="3"/>
  <c r="EJ50" i="3"/>
  <c r="EI50" i="3"/>
  <c r="EH50" i="3"/>
  <c r="EG50" i="3"/>
  <c r="EF50" i="3"/>
  <c r="EE50" i="3"/>
  <c r="ED50" i="3"/>
  <c r="EC50" i="3"/>
  <c r="EB50" i="3"/>
  <c r="EA50" i="3"/>
  <c r="DZ50" i="3"/>
  <c r="DY50" i="3"/>
  <c r="DX50" i="3"/>
  <c r="DW50" i="3"/>
  <c r="DV50" i="3"/>
  <c r="DU50" i="3"/>
  <c r="DT50" i="3"/>
  <c r="DS50" i="3"/>
  <c r="DR50" i="3"/>
  <c r="DQ50" i="3"/>
  <c r="DP50" i="3"/>
  <c r="DO50" i="3"/>
  <c r="DN50" i="3"/>
  <c r="DM50" i="3"/>
  <c r="DL50" i="3"/>
  <c r="DK50" i="3"/>
  <c r="DJ50" i="3"/>
  <c r="DI50" i="3"/>
  <c r="DH50" i="3"/>
  <c r="DG50" i="3"/>
  <c r="DF50" i="3"/>
  <c r="DE50" i="3"/>
  <c r="DD50" i="3"/>
  <c r="DC50" i="3"/>
  <c r="DB50" i="3"/>
  <c r="DA50" i="3"/>
  <c r="CZ50" i="3"/>
  <c r="CY50" i="3"/>
  <c r="CX50" i="3"/>
  <c r="CW50" i="3"/>
  <c r="CV50" i="3"/>
  <c r="CU50" i="3"/>
  <c r="CT50" i="3"/>
  <c r="CS50" i="3"/>
  <c r="CR50" i="3"/>
  <c r="CQ50" i="3"/>
  <c r="CP50" i="3"/>
  <c r="CO50" i="3"/>
  <c r="CN50" i="3"/>
  <c r="CM50" i="3"/>
  <c r="CL50" i="3"/>
  <c r="CK50" i="3"/>
  <c r="CJ50" i="3"/>
  <c r="CI50" i="3"/>
  <c r="CH50" i="3"/>
  <c r="CG50" i="3"/>
  <c r="CF50" i="3"/>
  <c r="CE50" i="3"/>
  <c r="CD50" i="3"/>
  <c r="CC50" i="3"/>
  <c r="CB50" i="3"/>
  <c r="CA50" i="3"/>
  <c r="BZ50" i="3"/>
  <c r="BY50" i="3"/>
  <c r="BX50" i="3"/>
  <c r="BW50" i="3"/>
  <c r="BV50" i="3"/>
  <c r="BU50" i="3"/>
  <c r="BT50" i="3"/>
  <c r="BS50" i="3"/>
  <c r="BR50" i="3"/>
  <c r="BQ50" i="3"/>
  <c r="BP50" i="3"/>
  <c r="BO50" i="3"/>
  <c r="BN50" i="3"/>
  <c r="BM50" i="3"/>
  <c r="BL50" i="3"/>
  <c r="BK50" i="3"/>
  <c r="BJ50" i="3"/>
  <c r="BI50" i="3"/>
  <c r="BH50" i="3"/>
  <c r="BG50" i="3"/>
  <c r="BF50" i="3"/>
  <c r="BE50" i="3"/>
  <c r="BD50" i="3"/>
  <c r="BC50" i="3"/>
  <c r="BB50" i="3"/>
  <c r="BA50" i="3"/>
  <c r="AZ50" i="3"/>
  <c r="AY50" i="3"/>
  <c r="AX50" i="3"/>
  <c r="AW50" i="3"/>
  <c r="AV50" i="3"/>
  <c r="AU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J50" i="3"/>
  <c r="I50" i="3"/>
  <c r="H50" i="3"/>
  <c r="G50" i="3"/>
  <c r="F50" i="3"/>
  <c r="E50" i="3"/>
  <c r="D50" i="3"/>
  <c r="FT49" i="3"/>
  <c r="FS49" i="3"/>
  <c r="FR49" i="3"/>
  <c r="FQ49" i="3"/>
  <c r="FP49" i="3"/>
  <c r="FO49" i="3"/>
  <c r="FN49" i="3"/>
  <c r="FM49" i="3"/>
  <c r="FL49" i="3"/>
  <c r="FK49" i="3"/>
  <c r="FJ49" i="3"/>
  <c r="FI49" i="3"/>
  <c r="FH49" i="3"/>
  <c r="FG49" i="3"/>
  <c r="FF49" i="3"/>
  <c r="FE49" i="3"/>
  <c r="FD49" i="3"/>
  <c r="FC49" i="3"/>
  <c r="FB49" i="3"/>
  <c r="FA49" i="3"/>
  <c r="EZ49" i="3"/>
  <c r="EY49" i="3"/>
  <c r="EX49" i="3"/>
  <c r="EW49" i="3"/>
  <c r="EV49" i="3"/>
  <c r="EU49" i="3"/>
  <c r="ET49" i="3"/>
  <c r="ES49" i="3"/>
  <c r="ER49" i="3"/>
  <c r="EQ49" i="3"/>
  <c r="EP49" i="3"/>
  <c r="EO49" i="3"/>
  <c r="EN49" i="3"/>
  <c r="EM49" i="3"/>
  <c r="EL49" i="3"/>
  <c r="EK49" i="3"/>
  <c r="EJ49" i="3"/>
  <c r="EI49" i="3"/>
  <c r="EH49" i="3"/>
  <c r="EG49" i="3"/>
  <c r="EF49" i="3"/>
  <c r="EE49" i="3"/>
  <c r="ED49" i="3"/>
  <c r="EC49" i="3"/>
  <c r="EB49" i="3"/>
  <c r="EA49" i="3"/>
  <c r="DZ49" i="3"/>
  <c r="DY49" i="3"/>
  <c r="DX49" i="3"/>
  <c r="DW49" i="3"/>
  <c r="DV49" i="3"/>
  <c r="DU49" i="3"/>
  <c r="DT49" i="3"/>
  <c r="DS49" i="3"/>
  <c r="DR49" i="3"/>
  <c r="DQ49" i="3"/>
  <c r="DP49" i="3"/>
  <c r="DO49" i="3"/>
  <c r="DN49" i="3"/>
  <c r="DM49" i="3"/>
  <c r="DL49" i="3"/>
  <c r="DK49" i="3"/>
  <c r="DJ49" i="3"/>
  <c r="DI49" i="3"/>
  <c r="DH49" i="3"/>
  <c r="DG49" i="3"/>
  <c r="DF49" i="3"/>
  <c r="DE49" i="3"/>
  <c r="DD49" i="3"/>
  <c r="DC49" i="3"/>
  <c r="DB49" i="3"/>
  <c r="DA49" i="3"/>
  <c r="CZ49" i="3"/>
  <c r="CY49" i="3"/>
  <c r="CX49" i="3"/>
  <c r="CW49" i="3"/>
  <c r="CV49" i="3"/>
  <c r="CU49" i="3"/>
  <c r="CT49" i="3"/>
  <c r="CS49" i="3"/>
  <c r="CR49" i="3"/>
  <c r="CQ49" i="3"/>
  <c r="CP49" i="3"/>
  <c r="CO49" i="3"/>
  <c r="CN49" i="3"/>
  <c r="CM49" i="3"/>
  <c r="CL49" i="3"/>
  <c r="CK49" i="3"/>
  <c r="CJ49" i="3"/>
  <c r="CI49" i="3"/>
  <c r="CH49" i="3"/>
  <c r="CG49" i="3"/>
  <c r="CF49" i="3"/>
  <c r="CE49" i="3"/>
  <c r="CD49" i="3"/>
  <c r="CC49" i="3"/>
  <c r="CB49" i="3"/>
  <c r="CA49" i="3"/>
  <c r="BZ49" i="3"/>
  <c r="BY49" i="3"/>
  <c r="BX49" i="3"/>
  <c r="BW49" i="3"/>
  <c r="BV49" i="3"/>
  <c r="BU49" i="3"/>
  <c r="BT49" i="3"/>
  <c r="BS49" i="3"/>
  <c r="BR49" i="3"/>
  <c r="BQ49" i="3"/>
  <c r="BP49" i="3"/>
  <c r="BO49" i="3"/>
  <c r="BN49" i="3"/>
  <c r="BM49" i="3"/>
  <c r="BL49" i="3"/>
  <c r="BK49" i="3"/>
  <c r="BJ49" i="3"/>
  <c r="BI49" i="3"/>
  <c r="BH49" i="3"/>
  <c r="BG49" i="3"/>
  <c r="BF49" i="3"/>
  <c r="BE49" i="3"/>
  <c r="BD49" i="3"/>
  <c r="BC49" i="3"/>
  <c r="BB49" i="3"/>
  <c r="BA49" i="3"/>
  <c r="AZ49" i="3"/>
  <c r="AY49" i="3"/>
  <c r="AX49" i="3"/>
  <c r="AW49" i="3"/>
  <c r="AV49" i="3"/>
  <c r="AU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J49" i="3"/>
  <c r="I49" i="3"/>
  <c r="H49" i="3"/>
  <c r="G49" i="3"/>
  <c r="F49" i="3"/>
  <c r="E49" i="3"/>
  <c r="D49" i="3"/>
  <c r="FT48" i="3"/>
  <c r="FS48" i="3"/>
  <c r="FR48" i="3"/>
  <c r="FQ48" i="3"/>
  <c r="FP48" i="3"/>
  <c r="FO48" i="3"/>
  <c r="FN48" i="3"/>
  <c r="FM48" i="3"/>
  <c r="FL48" i="3"/>
  <c r="FK48" i="3"/>
  <c r="FJ48" i="3"/>
  <c r="FI48" i="3"/>
  <c r="FH48" i="3"/>
  <c r="FG48" i="3"/>
  <c r="FF48" i="3"/>
  <c r="FE48" i="3"/>
  <c r="FD48" i="3"/>
  <c r="FC48" i="3"/>
  <c r="FB48" i="3"/>
  <c r="FA48" i="3"/>
  <c r="EZ48" i="3"/>
  <c r="EY48" i="3"/>
  <c r="EX48" i="3"/>
  <c r="EW48" i="3"/>
  <c r="EV48" i="3"/>
  <c r="EU48" i="3"/>
  <c r="ET48" i="3"/>
  <c r="ES48" i="3"/>
  <c r="ER48" i="3"/>
  <c r="EQ48" i="3"/>
  <c r="EP48" i="3"/>
  <c r="EO48" i="3"/>
  <c r="EN48" i="3"/>
  <c r="EM48" i="3"/>
  <c r="EL48" i="3"/>
  <c r="EK48" i="3"/>
  <c r="EJ48" i="3"/>
  <c r="EI48" i="3"/>
  <c r="EH48" i="3"/>
  <c r="EG48" i="3"/>
  <c r="EF48" i="3"/>
  <c r="EE48" i="3"/>
  <c r="ED48" i="3"/>
  <c r="EC48" i="3"/>
  <c r="EB48" i="3"/>
  <c r="EA48" i="3"/>
  <c r="DZ48" i="3"/>
  <c r="DY48" i="3"/>
  <c r="DX48" i="3"/>
  <c r="DW48" i="3"/>
  <c r="DV48" i="3"/>
  <c r="DU48" i="3"/>
  <c r="DT48" i="3"/>
  <c r="DS48" i="3"/>
  <c r="DR48" i="3"/>
  <c r="DQ48" i="3"/>
  <c r="DP48" i="3"/>
  <c r="DO48" i="3"/>
  <c r="DN48" i="3"/>
  <c r="DM48" i="3"/>
  <c r="DL48" i="3"/>
  <c r="DK48" i="3"/>
  <c r="DJ48" i="3"/>
  <c r="DI48" i="3"/>
  <c r="DH48" i="3"/>
  <c r="DG48" i="3"/>
  <c r="DF48" i="3"/>
  <c r="DE48" i="3"/>
  <c r="DD48" i="3"/>
  <c r="DC48" i="3"/>
  <c r="DB48" i="3"/>
  <c r="DA48" i="3"/>
  <c r="CZ48" i="3"/>
  <c r="CY48" i="3"/>
  <c r="CX48" i="3"/>
  <c r="CW48" i="3"/>
  <c r="CV48" i="3"/>
  <c r="CU48" i="3"/>
  <c r="CT48" i="3"/>
  <c r="CS48" i="3"/>
  <c r="CR48" i="3"/>
  <c r="CQ48" i="3"/>
  <c r="CP48" i="3"/>
  <c r="CO48" i="3"/>
  <c r="CN48" i="3"/>
  <c r="CM48" i="3"/>
  <c r="CL48" i="3"/>
  <c r="CK48" i="3"/>
  <c r="CJ48" i="3"/>
  <c r="CI48" i="3"/>
  <c r="CH48" i="3"/>
  <c r="CG48" i="3"/>
  <c r="CF48" i="3"/>
  <c r="CE48" i="3"/>
  <c r="CD48" i="3"/>
  <c r="CC48" i="3"/>
  <c r="CB48" i="3"/>
  <c r="CA48" i="3"/>
  <c r="BZ48" i="3"/>
  <c r="BY48" i="3"/>
  <c r="BX48" i="3"/>
  <c r="BW48" i="3"/>
  <c r="BV48" i="3"/>
  <c r="BU48" i="3"/>
  <c r="F48" i="7" s="1"/>
  <c r="BT48" i="3"/>
  <c r="BS48" i="3"/>
  <c r="BR48" i="3"/>
  <c r="BQ48" i="3"/>
  <c r="BP48" i="3"/>
  <c r="BO48" i="3"/>
  <c r="BN48" i="3"/>
  <c r="BM48" i="3"/>
  <c r="BL48" i="3"/>
  <c r="BK48" i="3"/>
  <c r="E48" i="7" s="1"/>
  <c r="BJ48" i="3"/>
  <c r="BI48" i="3"/>
  <c r="BH48" i="3"/>
  <c r="BG48" i="3"/>
  <c r="BF48" i="3"/>
  <c r="BE48" i="3"/>
  <c r="BD48" i="3"/>
  <c r="BC48" i="3"/>
  <c r="BB48" i="3"/>
  <c r="BA48" i="3"/>
  <c r="AZ48" i="3"/>
  <c r="AY48" i="3"/>
  <c r="AX48" i="3"/>
  <c r="AW48" i="3"/>
  <c r="AV48" i="3"/>
  <c r="AU48" i="3"/>
  <c r="AT48" i="3"/>
  <c r="AS48" i="3"/>
  <c r="AR48" i="3"/>
  <c r="AQ48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J48" i="3"/>
  <c r="I48" i="3"/>
  <c r="H48" i="3"/>
  <c r="G48" i="3"/>
  <c r="F48" i="3"/>
  <c r="E48" i="3"/>
  <c r="D48" i="3"/>
  <c r="FT47" i="3"/>
  <c r="FS47" i="3"/>
  <c r="FR47" i="3"/>
  <c r="FQ47" i="3"/>
  <c r="FP47" i="3"/>
  <c r="FO47" i="3"/>
  <c r="FN47" i="3"/>
  <c r="FM47" i="3"/>
  <c r="FL47" i="3"/>
  <c r="FK47" i="3"/>
  <c r="FJ47" i="3"/>
  <c r="FI47" i="3"/>
  <c r="FH47" i="3"/>
  <c r="FG47" i="3"/>
  <c r="FF47" i="3"/>
  <c r="FE47" i="3"/>
  <c r="FD47" i="3"/>
  <c r="FC47" i="3"/>
  <c r="FB47" i="3"/>
  <c r="FA47" i="3"/>
  <c r="EZ47" i="3"/>
  <c r="EY47" i="3"/>
  <c r="EX47" i="3"/>
  <c r="EW47" i="3"/>
  <c r="EV47" i="3"/>
  <c r="EU47" i="3"/>
  <c r="ET47" i="3"/>
  <c r="ES47" i="3"/>
  <c r="ER47" i="3"/>
  <c r="EQ47" i="3"/>
  <c r="EP47" i="3"/>
  <c r="EO47" i="3"/>
  <c r="EN47" i="3"/>
  <c r="EM47" i="3"/>
  <c r="EL47" i="3"/>
  <c r="EK47" i="3"/>
  <c r="EJ47" i="3"/>
  <c r="EI47" i="3"/>
  <c r="EH47" i="3"/>
  <c r="EG47" i="3"/>
  <c r="EF47" i="3"/>
  <c r="EE47" i="3"/>
  <c r="ED47" i="3"/>
  <c r="EC47" i="3"/>
  <c r="EB47" i="3"/>
  <c r="EA47" i="3"/>
  <c r="DZ47" i="3"/>
  <c r="DY47" i="3"/>
  <c r="DX47" i="3"/>
  <c r="DW47" i="3"/>
  <c r="DV47" i="3"/>
  <c r="DU47" i="3"/>
  <c r="DT47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D47" i="3"/>
  <c r="DC47" i="3"/>
  <c r="DB47" i="3"/>
  <c r="DA47" i="3"/>
  <c r="CZ47" i="3"/>
  <c r="CY47" i="3"/>
  <c r="CX47" i="3"/>
  <c r="CW47" i="3"/>
  <c r="CV47" i="3"/>
  <c r="CU47" i="3"/>
  <c r="CT47" i="3"/>
  <c r="CS47" i="3"/>
  <c r="CR47" i="3"/>
  <c r="CQ47" i="3"/>
  <c r="CP47" i="3"/>
  <c r="CO47" i="3"/>
  <c r="CN47" i="3"/>
  <c r="CM47" i="3"/>
  <c r="CL47" i="3"/>
  <c r="CK47" i="3"/>
  <c r="CJ47" i="3"/>
  <c r="CI47" i="3"/>
  <c r="CH47" i="3"/>
  <c r="CG47" i="3"/>
  <c r="CF47" i="3"/>
  <c r="CE47" i="3"/>
  <c r="CD47" i="3"/>
  <c r="CC47" i="3"/>
  <c r="CB47" i="3"/>
  <c r="CA47" i="3"/>
  <c r="BZ47" i="3"/>
  <c r="BY47" i="3"/>
  <c r="BX47" i="3"/>
  <c r="BW47" i="3"/>
  <c r="BV47" i="3"/>
  <c r="BU47" i="3"/>
  <c r="BT47" i="3"/>
  <c r="BS47" i="3"/>
  <c r="BR47" i="3"/>
  <c r="BQ47" i="3"/>
  <c r="BP47" i="3"/>
  <c r="BO47" i="3"/>
  <c r="BN47" i="3"/>
  <c r="BM47" i="3"/>
  <c r="BL47" i="3"/>
  <c r="BK47" i="3"/>
  <c r="BJ47" i="3"/>
  <c r="BI47" i="3"/>
  <c r="BH47" i="3"/>
  <c r="BG47" i="3"/>
  <c r="BF47" i="3"/>
  <c r="BE47" i="3"/>
  <c r="BD47" i="3"/>
  <c r="BC47" i="3"/>
  <c r="BB47" i="3"/>
  <c r="BA47" i="3"/>
  <c r="AZ47" i="3"/>
  <c r="AY47" i="3"/>
  <c r="AX47" i="3"/>
  <c r="AW47" i="3"/>
  <c r="AV47" i="3"/>
  <c r="AU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J47" i="3"/>
  <c r="I47" i="3"/>
  <c r="H47" i="3"/>
  <c r="G47" i="3"/>
  <c r="F47" i="3"/>
  <c r="E47" i="3"/>
  <c r="D47" i="3"/>
  <c r="FT46" i="3"/>
  <c r="FS46" i="3"/>
  <c r="FR46" i="3"/>
  <c r="FQ46" i="3"/>
  <c r="FP46" i="3"/>
  <c r="FO46" i="3"/>
  <c r="FN46" i="3"/>
  <c r="FM46" i="3"/>
  <c r="FL46" i="3"/>
  <c r="FK46" i="3"/>
  <c r="FJ46" i="3"/>
  <c r="FI46" i="3"/>
  <c r="FH46" i="3"/>
  <c r="FG46" i="3"/>
  <c r="FF46" i="3"/>
  <c r="FE46" i="3"/>
  <c r="FD46" i="3"/>
  <c r="FC46" i="3"/>
  <c r="FB46" i="3"/>
  <c r="FA46" i="3"/>
  <c r="EZ46" i="3"/>
  <c r="EY46" i="3"/>
  <c r="EX46" i="3"/>
  <c r="EW46" i="3"/>
  <c r="EV46" i="3"/>
  <c r="EU46" i="3"/>
  <c r="ET46" i="3"/>
  <c r="ES46" i="3"/>
  <c r="ER46" i="3"/>
  <c r="EQ46" i="3"/>
  <c r="EP46" i="3"/>
  <c r="EO46" i="3"/>
  <c r="EN46" i="3"/>
  <c r="EM46" i="3"/>
  <c r="EL46" i="3"/>
  <c r="EK46" i="3"/>
  <c r="EJ46" i="3"/>
  <c r="EI46" i="3"/>
  <c r="EH46" i="3"/>
  <c r="EG46" i="3"/>
  <c r="EF46" i="3"/>
  <c r="EE46" i="3"/>
  <c r="ED46" i="3"/>
  <c r="EC46" i="3"/>
  <c r="EB46" i="3"/>
  <c r="EA46" i="3"/>
  <c r="DZ46" i="3"/>
  <c r="DY46" i="3"/>
  <c r="DX46" i="3"/>
  <c r="DW46" i="3"/>
  <c r="DV46" i="3"/>
  <c r="DU46" i="3"/>
  <c r="DT46" i="3"/>
  <c r="DS46" i="3"/>
  <c r="DR46" i="3"/>
  <c r="DQ46" i="3"/>
  <c r="DP46" i="3"/>
  <c r="DO46" i="3"/>
  <c r="DN46" i="3"/>
  <c r="DM46" i="3"/>
  <c r="DL46" i="3"/>
  <c r="DK46" i="3"/>
  <c r="DJ46" i="3"/>
  <c r="DI46" i="3"/>
  <c r="DH46" i="3"/>
  <c r="DG46" i="3"/>
  <c r="DF46" i="3"/>
  <c r="DE46" i="3"/>
  <c r="DD46" i="3"/>
  <c r="DC46" i="3"/>
  <c r="DB46" i="3"/>
  <c r="DA46" i="3"/>
  <c r="CZ46" i="3"/>
  <c r="CY46" i="3"/>
  <c r="CX46" i="3"/>
  <c r="CW46" i="3"/>
  <c r="CV46" i="3"/>
  <c r="CU46" i="3"/>
  <c r="CT46" i="3"/>
  <c r="CS46" i="3"/>
  <c r="CR46" i="3"/>
  <c r="CQ46" i="3"/>
  <c r="CP46" i="3"/>
  <c r="CO46" i="3"/>
  <c r="CN46" i="3"/>
  <c r="CM46" i="3"/>
  <c r="CL46" i="3"/>
  <c r="CK46" i="3"/>
  <c r="CJ46" i="3"/>
  <c r="CI46" i="3"/>
  <c r="CH46" i="3"/>
  <c r="CG46" i="3"/>
  <c r="CF46" i="3"/>
  <c r="CE46" i="3"/>
  <c r="CD46" i="3"/>
  <c r="CC46" i="3"/>
  <c r="CB46" i="3"/>
  <c r="CA46" i="3"/>
  <c r="BZ46" i="3"/>
  <c r="BY46" i="3"/>
  <c r="BX46" i="3"/>
  <c r="BW46" i="3"/>
  <c r="BV46" i="3"/>
  <c r="BU46" i="3"/>
  <c r="BT46" i="3"/>
  <c r="BS46" i="3"/>
  <c r="BR46" i="3"/>
  <c r="BQ46" i="3"/>
  <c r="BP46" i="3"/>
  <c r="BO46" i="3"/>
  <c r="BN46" i="3"/>
  <c r="BM46" i="3"/>
  <c r="BL46" i="3"/>
  <c r="BK46" i="3"/>
  <c r="BJ46" i="3"/>
  <c r="BI46" i="3"/>
  <c r="BH46" i="3"/>
  <c r="BG46" i="3"/>
  <c r="BF46" i="3"/>
  <c r="BE46" i="3"/>
  <c r="BD46" i="3"/>
  <c r="BC46" i="3"/>
  <c r="BB46" i="3"/>
  <c r="BA46" i="3"/>
  <c r="AZ46" i="3"/>
  <c r="AY46" i="3"/>
  <c r="AX46" i="3"/>
  <c r="AW46" i="3"/>
  <c r="AV46" i="3"/>
  <c r="AU46" i="3"/>
  <c r="AT46" i="3"/>
  <c r="AS46" i="3"/>
  <c r="AR46" i="3"/>
  <c r="AQ46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J46" i="3"/>
  <c r="I46" i="3"/>
  <c r="H46" i="3"/>
  <c r="G46" i="3"/>
  <c r="F46" i="3"/>
  <c r="E46" i="3"/>
  <c r="D46" i="3"/>
  <c r="FT45" i="3"/>
  <c r="FS45" i="3"/>
  <c r="FR45" i="3"/>
  <c r="FQ45" i="3"/>
  <c r="FP45" i="3"/>
  <c r="FO45" i="3"/>
  <c r="FN45" i="3"/>
  <c r="FM45" i="3"/>
  <c r="FL45" i="3"/>
  <c r="FK45" i="3"/>
  <c r="FJ45" i="3"/>
  <c r="FI45" i="3"/>
  <c r="FH45" i="3"/>
  <c r="FG45" i="3"/>
  <c r="FF45" i="3"/>
  <c r="FE45" i="3"/>
  <c r="FD45" i="3"/>
  <c r="FC45" i="3"/>
  <c r="FB45" i="3"/>
  <c r="FA45" i="3"/>
  <c r="EZ45" i="3"/>
  <c r="EY45" i="3"/>
  <c r="EX45" i="3"/>
  <c r="EW45" i="3"/>
  <c r="EV45" i="3"/>
  <c r="EU45" i="3"/>
  <c r="ET45" i="3"/>
  <c r="ES45" i="3"/>
  <c r="ER45" i="3"/>
  <c r="EQ45" i="3"/>
  <c r="EP45" i="3"/>
  <c r="EO45" i="3"/>
  <c r="EN45" i="3"/>
  <c r="EM45" i="3"/>
  <c r="EL45" i="3"/>
  <c r="EK45" i="3"/>
  <c r="EJ45" i="3"/>
  <c r="EI45" i="3"/>
  <c r="EH45" i="3"/>
  <c r="EG45" i="3"/>
  <c r="EF45" i="3"/>
  <c r="EE45" i="3"/>
  <c r="ED45" i="3"/>
  <c r="EC45" i="3"/>
  <c r="EB45" i="3"/>
  <c r="EA45" i="3"/>
  <c r="DZ45" i="3"/>
  <c r="DY45" i="3"/>
  <c r="DX45" i="3"/>
  <c r="DW45" i="3"/>
  <c r="DV45" i="3"/>
  <c r="DU45" i="3"/>
  <c r="DT45" i="3"/>
  <c r="DS45" i="3"/>
  <c r="DR45" i="3"/>
  <c r="DQ45" i="3"/>
  <c r="DP45" i="3"/>
  <c r="DO45" i="3"/>
  <c r="DN45" i="3"/>
  <c r="DM45" i="3"/>
  <c r="DL45" i="3"/>
  <c r="DK45" i="3"/>
  <c r="DJ45" i="3"/>
  <c r="DI45" i="3"/>
  <c r="DH45" i="3"/>
  <c r="DG45" i="3"/>
  <c r="DF45" i="3"/>
  <c r="DE45" i="3"/>
  <c r="DD45" i="3"/>
  <c r="DC45" i="3"/>
  <c r="DB45" i="3"/>
  <c r="DA45" i="3"/>
  <c r="CZ45" i="3"/>
  <c r="CY45" i="3"/>
  <c r="CX45" i="3"/>
  <c r="CW45" i="3"/>
  <c r="CV45" i="3"/>
  <c r="CU45" i="3"/>
  <c r="CT45" i="3"/>
  <c r="CS45" i="3"/>
  <c r="CR45" i="3"/>
  <c r="CQ45" i="3"/>
  <c r="CP45" i="3"/>
  <c r="CO45" i="3"/>
  <c r="CN45" i="3"/>
  <c r="CM45" i="3"/>
  <c r="CL45" i="3"/>
  <c r="CK45" i="3"/>
  <c r="CJ45" i="3"/>
  <c r="CI45" i="3"/>
  <c r="CH45" i="3"/>
  <c r="CG45" i="3"/>
  <c r="CF45" i="3"/>
  <c r="CE45" i="3"/>
  <c r="CD45" i="3"/>
  <c r="CC45" i="3"/>
  <c r="CB45" i="3"/>
  <c r="CA45" i="3"/>
  <c r="BZ45" i="3"/>
  <c r="BY45" i="3"/>
  <c r="BX45" i="3"/>
  <c r="BW45" i="3"/>
  <c r="BV45" i="3"/>
  <c r="BU45" i="3"/>
  <c r="BT45" i="3"/>
  <c r="BS45" i="3"/>
  <c r="BR45" i="3"/>
  <c r="BQ45" i="3"/>
  <c r="BP45" i="3"/>
  <c r="BO45" i="3"/>
  <c r="BN45" i="3"/>
  <c r="BM45" i="3"/>
  <c r="BL45" i="3"/>
  <c r="BK45" i="3"/>
  <c r="BJ45" i="3"/>
  <c r="BI45" i="3"/>
  <c r="BH45" i="3"/>
  <c r="BG45" i="3"/>
  <c r="BF45" i="3"/>
  <c r="BE45" i="3"/>
  <c r="BD45" i="3"/>
  <c r="BC45" i="3"/>
  <c r="BB45" i="3"/>
  <c r="BA45" i="3"/>
  <c r="AZ45" i="3"/>
  <c r="AY45" i="3"/>
  <c r="AX45" i="3"/>
  <c r="AW45" i="3"/>
  <c r="AV45" i="3"/>
  <c r="AU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J45" i="3"/>
  <c r="I45" i="3"/>
  <c r="H45" i="3"/>
  <c r="G45" i="3"/>
  <c r="F45" i="3"/>
  <c r="E45" i="3"/>
  <c r="D45" i="3"/>
  <c r="FT44" i="3"/>
  <c r="FS44" i="3"/>
  <c r="FR44" i="3"/>
  <c r="FQ44" i="3"/>
  <c r="FP44" i="3"/>
  <c r="FO44" i="3"/>
  <c r="FN44" i="3"/>
  <c r="FM44" i="3"/>
  <c r="FL44" i="3"/>
  <c r="FK44" i="3"/>
  <c r="FJ44" i="3"/>
  <c r="FI44" i="3"/>
  <c r="FH44" i="3"/>
  <c r="FG44" i="3"/>
  <c r="FF44" i="3"/>
  <c r="FE44" i="3"/>
  <c r="FD44" i="3"/>
  <c r="FC44" i="3"/>
  <c r="FB44" i="3"/>
  <c r="FA44" i="3"/>
  <c r="EZ44" i="3"/>
  <c r="EY44" i="3"/>
  <c r="EX44" i="3"/>
  <c r="EW44" i="3"/>
  <c r="EV44" i="3"/>
  <c r="EU44" i="3"/>
  <c r="ET44" i="3"/>
  <c r="ES44" i="3"/>
  <c r="ER44" i="3"/>
  <c r="EQ44" i="3"/>
  <c r="EP44" i="3"/>
  <c r="EO44" i="3"/>
  <c r="EN44" i="3"/>
  <c r="EM44" i="3"/>
  <c r="EL44" i="3"/>
  <c r="EK44" i="3"/>
  <c r="EJ44" i="3"/>
  <c r="EI44" i="3"/>
  <c r="EH44" i="3"/>
  <c r="EG44" i="3"/>
  <c r="EF44" i="3"/>
  <c r="EE44" i="3"/>
  <c r="ED44" i="3"/>
  <c r="EC44" i="3"/>
  <c r="EB44" i="3"/>
  <c r="EA44" i="3"/>
  <c r="DZ44" i="3"/>
  <c r="DY44" i="3"/>
  <c r="DX44" i="3"/>
  <c r="DW44" i="3"/>
  <c r="DV44" i="3"/>
  <c r="DU44" i="3"/>
  <c r="DT44" i="3"/>
  <c r="DS44" i="3"/>
  <c r="DR44" i="3"/>
  <c r="DQ44" i="3"/>
  <c r="DP44" i="3"/>
  <c r="DO44" i="3"/>
  <c r="DN44" i="3"/>
  <c r="DM44" i="3"/>
  <c r="DL44" i="3"/>
  <c r="DK44" i="3"/>
  <c r="DJ44" i="3"/>
  <c r="DI44" i="3"/>
  <c r="DH44" i="3"/>
  <c r="DG44" i="3"/>
  <c r="DF44" i="3"/>
  <c r="DE44" i="3"/>
  <c r="DD44" i="3"/>
  <c r="DC44" i="3"/>
  <c r="DB44" i="3"/>
  <c r="DA44" i="3"/>
  <c r="CZ44" i="3"/>
  <c r="CY44" i="3"/>
  <c r="CX44" i="3"/>
  <c r="CW44" i="3"/>
  <c r="CV44" i="3"/>
  <c r="CU44" i="3"/>
  <c r="CT44" i="3"/>
  <c r="CS44" i="3"/>
  <c r="CR44" i="3"/>
  <c r="CQ44" i="3"/>
  <c r="CP44" i="3"/>
  <c r="CO44" i="3"/>
  <c r="CN44" i="3"/>
  <c r="CM44" i="3"/>
  <c r="CL44" i="3"/>
  <c r="CK44" i="3"/>
  <c r="CJ44" i="3"/>
  <c r="CI44" i="3"/>
  <c r="CH44" i="3"/>
  <c r="CG44" i="3"/>
  <c r="CF44" i="3"/>
  <c r="CE44" i="3"/>
  <c r="CD44" i="3"/>
  <c r="CC44" i="3"/>
  <c r="CB44" i="3"/>
  <c r="CA44" i="3"/>
  <c r="BZ44" i="3"/>
  <c r="BY44" i="3"/>
  <c r="BX44" i="3"/>
  <c r="BW44" i="3"/>
  <c r="BV44" i="3"/>
  <c r="BU44" i="3"/>
  <c r="BT44" i="3"/>
  <c r="BS44" i="3"/>
  <c r="BR44" i="3"/>
  <c r="BQ44" i="3"/>
  <c r="BP44" i="3"/>
  <c r="BO44" i="3"/>
  <c r="BN44" i="3"/>
  <c r="BM44" i="3"/>
  <c r="BL44" i="3"/>
  <c r="BK44" i="3"/>
  <c r="BJ44" i="3"/>
  <c r="BI44" i="3"/>
  <c r="BH44" i="3"/>
  <c r="BG44" i="3"/>
  <c r="BF44" i="3"/>
  <c r="BE44" i="3"/>
  <c r="BD44" i="3"/>
  <c r="BC44" i="3"/>
  <c r="BB44" i="3"/>
  <c r="BA44" i="3"/>
  <c r="AZ44" i="3"/>
  <c r="AY44" i="3"/>
  <c r="AX44" i="3"/>
  <c r="AW44" i="3"/>
  <c r="AV44" i="3"/>
  <c r="AU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J44" i="3"/>
  <c r="I44" i="3"/>
  <c r="H44" i="3"/>
  <c r="G44" i="3"/>
  <c r="F44" i="3"/>
  <c r="E44" i="3"/>
  <c r="D44" i="3"/>
  <c r="FT43" i="3"/>
  <c r="FS43" i="3"/>
  <c r="FR43" i="3"/>
  <c r="FQ43" i="3"/>
  <c r="FP43" i="3"/>
  <c r="FO43" i="3"/>
  <c r="FN43" i="3"/>
  <c r="FM43" i="3"/>
  <c r="FL43" i="3"/>
  <c r="FK43" i="3"/>
  <c r="FJ43" i="3"/>
  <c r="FI43" i="3"/>
  <c r="FH43" i="3"/>
  <c r="FG43" i="3"/>
  <c r="FF43" i="3"/>
  <c r="FE43" i="3"/>
  <c r="FD43" i="3"/>
  <c r="FC43" i="3"/>
  <c r="FB43" i="3"/>
  <c r="FA43" i="3"/>
  <c r="EZ43" i="3"/>
  <c r="EY43" i="3"/>
  <c r="EX43" i="3"/>
  <c r="EW43" i="3"/>
  <c r="EV43" i="3"/>
  <c r="EU43" i="3"/>
  <c r="ET43" i="3"/>
  <c r="ES43" i="3"/>
  <c r="ER43" i="3"/>
  <c r="EQ43" i="3"/>
  <c r="EP43" i="3"/>
  <c r="EO43" i="3"/>
  <c r="EN43" i="3"/>
  <c r="EM43" i="3"/>
  <c r="EL43" i="3"/>
  <c r="EK43" i="3"/>
  <c r="EJ43" i="3"/>
  <c r="EI43" i="3"/>
  <c r="EH43" i="3"/>
  <c r="EG43" i="3"/>
  <c r="EF43" i="3"/>
  <c r="EE43" i="3"/>
  <c r="ED43" i="3"/>
  <c r="EC43" i="3"/>
  <c r="EB43" i="3"/>
  <c r="EA43" i="3"/>
  <c r="DZ43" i="3"/>
  <c r="DY43" i="3"/>
  <c r="DX43" i="3"/>
  <c r="DW43" i="3"/>
  <c r="DV43" i="3"/>
  <c r="DU43" i="3"/>
  <c r="DT43" i="3"/>
  <c r="DS43" i="3"/>
  <c r="DR43" i="3"/>
  <c r="DQ43" i="3"/>
  <c r="DP43" i="3"/>
  <c r="DO43" i="3"/>
  <c r="DN43" i="3"/>
  <c r="DM43" i="3"/>
  <c r="DL43" i="3"/>
  <c r="DK43" i="3"/>
  <c r="DJ43" i="3"/>
  <c r="DI43" i="3"/>
  <c r="DH43" i="3"/>
  <c r="DG43" i="3"/>
  <c r="DF43" i="3"/>
  <c r="DE43" i="3"/>
  <c r="DD43" i="3"/>
  <c r="DC43" i="3"/>
  <c r="DB43" i="3"/>
  <c r="DA43" i="3"/>
  <c r="CZ43" i="3"/>
  <c r="CY43" i="3"/>
  <c r="CX43" i="3"/>
  <c r="CW43" i="3"/>
  <c r="CV43" i="3"/>
  <c r="CU43" i="3"/>
  <c r="CT43" i="3"/>
  <c r="CS43" i="3"/>
  <c r="CR43" i="3"/>
  <c r="CQ43" i="3"/>
  <c r="CP43" i="3"/>
  <c r="CO43" i="3"/>
  <c r="CN43" i="3"/>
  <c r="CM43" i="3"/>
  <c r="CL43" i="3"/>
  <c r="CK43" i="3"/>
  <c r="CJ43" i="3"/>
  <c r="CI43" i="3"/>
  <c r="CH43" i="3"/>
  <c r="CG43" i="3"/>
  <c r="CF43" i="3"/>
  <c r="CE43" i="3"/>
  <c r="CD43" i="3"/>
  <c r="CC43" i="3"/>
  <c r="CB43" i="3"/>
  <c r="CA43" i="3"/>
  <c r="BZ43" i="3"/>
  <c r="BY43" i="3"/>
  <c r="BX43" i="3"/>
  <c r="BW43" i="3"/>
  <c r="BV43" i="3"/>
  <c r="BU43" i="3"/>
  <c r="BT43" i="3"/>
  <c r="BS43" i="3"/>
  <c r="BR43" i="3"/>
  <c r="BQ43" i="3"/>
  <c r="BP43" i="3"/>
  <c r="BO43" i="3"/>
  <c r="BN43" i="3"/>
  <c r="BM43" i="3"/>
  <c r="BL43" i="3"/>
  <c r="BK43" i="3"/>
  <c r="BJ43" i="3"/>
  <c r="BI43" i="3"/>
  <c r="BH43" i="3"/>
  <c r="BG43" i="3"/>
  <c r="BF43" i="3"/>
  <c r="BE43" i="3"/>
  <c r="BD43" i="3"/>
  <c r="BC43" i="3"/>
  <c r="BB43" i="3"/>
  <c r="BA43" i="3"/>
  <c r="AZ43" i="3"/>
  <c r="AY43" i="3"/>
  <c r="AX43" i="3"/>
  <c r="AW43" i="3"/>
  <c r="AV43" i="3"/>
  <c r="AU43" i="3"/>
  <c r="AT43" i="3"/>
  <c r="AS43" i="3"/>
  <c r="AR43" i="3"/>
  <c r="AQ43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J43" i="3"/>
  <c r="I43" i="3"/>
  <c r="H43" i="3"/>
  <c r="G43" i="3"/>
  <c r="F43" i="3"/>
  <c r="E43" i="3"/>
  <c r="D43" i="3"/>
  <c r="FT42" i="3"/>
  <c r="FS42" i="3"/>
  <c r="FR42" i="3"/>
  <c r="FQ42" i="3"/>
  <c r="FP42" i="3"/>
  <c r="FO42" i="3"/>
  <c r="FN42" i="3"/>
  <c r="FM42" i="3"/>
  <c r="FL42" i="3"/>
  <c r="FK42" i="3"/>
  <c r="FJ42" i="3"/>
  <c r="FI42" i="3"/>
  <c r="FH42" i="3"/>
  <c r="FG42" i="3"/>
  <c r="FF42" i="3"/>
  <c r="FE42" i="3"/>
  <c r="FD42" i="3"/>
  <c r="FC42" i="3"/>
  <c r="FB42" i="3"/>
  <c r="FA42" i="3"/>
  <c r="EZ42" i="3"/>
  <c r="EY42" i="3"/>
  <c r="EX42" i="3"/>
  <c r="EW42" i="3"/>
  <c r="EV42" i="3"/>
  <c r="EU42" i="3"/>
  <c r="ET42" i="3"/>
  <c r="ES42" i="3"/>
  <c r="ER42" i="3"/>
  <c r="EQ42" i="3"/>
  <c r="EP42" i="3"/>
  <c r="EO42" i="3"/>
  <c r="EN42" i="3"/>
  <c r="EM42" i="3"/>
  <c r="EL42" i="3"/>
  <c r="EK42" i="3"/>
  <c r="EJ42" i="3"/>
  <c r="EI42" i="3"/>
  <c r="EH42" i="3"/>
  <c r="EG42" i="3"/>
  <c r="EF42" i="3"/>
  <c r="EE42" i="3"/>
  <c r="ED42" i="3"/>
  <c r="EC42" i="3"/>
  <c r="EB42" i="3"/>
  <c r="EA42" i="3"/>
  <c r="DZ42" i="3"/>
  <c r="DY42" i="3"/>
  <c r="DX42" i="3"/>
  <c r="DW42" i="3"/>
  <c r="DV42" i="3"/>
  <c r="DU42" i="3"/>
  <c r="DT42" i="3"/>
  <c r="DS42" i="3"/>
  <c r="DR42" i="3"/>
  <c r="DQ42" i="3"/>
  <c r="DP42" i="3"/>
  <c r="DO42" i="3"/>
  <c r="DN42" i="3"/>
  <c r="DM42" i="3"/>
  <c r="DL42" i="3"/>
  <c r="DK42" i="3"/>
  <c r="DJ42" i="3"/>
  <c r="DI42" i="3"/>
  <c r="DH42" i="3"/>
  <c r="DG42" i="3"/>
  <c r="DF42" i="3"/>
  <c r="DE42" i="3"/>
  <c r="DD42" i="3"/>
  <c r="DC42" i="3"/>
  <c r="DB42" i="3"/>
  <c r="DA42" i="3"/>
  <c r="CZ42" i="3"/>
  <c r="CY42" i="3"/>
  <c r="CX42" i="3"/>
  <c r="CW42" i="3"/>
  <c r="CV42" i="3"/>
  <c r="CU42" i="3"/>
  <c r="CT42" i="3"/>
  <c r="CS42" i="3"/>
  <c r="CR42" i="3"/>
  <c r="CQ42" i="3"/>
  <c r="CP42" i="3"/>
  <c r="CO42" i="3"/>
  <c r="CN42" i="3"/>
  <c r="CM42" i="3"/>
  <c r="CL42" i="3"/>
  <c r="CK42" i="3"/>
  <c r="CJ42" i="3"/>
  <c r="CI42" i="3"/>
  <c r="CH42" i="3"/>
  <c r="CG42" i="3"/>
  <c r="CF42" i="3"/>
  <c r="CE42" i="3"/>
  <c r="CD42" i="3"/>
  <c r="CC42" i="3"/>
  <c r="CB42" i="3"/>
  <c r="CA42" i="3"/>
  <c r="BZ42" i="3"/>
  <c r="BY42" i="3"/>
  <c r="BX42" i="3"/>
  <c r="BW42" i="3"/>
  <c r="BV42" i="3"/>
  <c r="BU42" i="3"/>
  <c r="BT42" i="3"/>
  <c r="BS42" i="3"/>
  <c r="BR42" i="3"/>
  <c r="BQ42" i="3"/>
  <c r="BP42" i="3"/>
  <c r="BO42" i="3"/>
  <c r="BN42" i="3"/>
  <c r="BM42" i="3"/>
  <c r="BL42" i="3"/>
  <c r="BK42" i="3"/>
  <c r="BJ42" i="3"/>
  <c r="BI42" i="3"/>
  <c r="BH42" i="3"/>
  <c r="BG42" i="3"/>
  <c r="BF42" i="3"/>
  <c r="BE42" i="3"/>
  <c r="BD42" i="3"/>
  <c r="BC42" i="3"/>
  <c r="BB42" i="3"/>
  <c r="BA42" i="3"/>
  <c r="AZ42" i="3"/>
  <c r="AY42" i="3"/>
  <c r="AX42" i="3"/>
  <c r="AW42" i="3"/>
  <c r="AV42" i="3"/>
  <c r="AU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FT41" i="3"/>
  <c r="FS41" i="3"/>
  <c r="FR41" i="3"/>
  <c r="FQ41" i="3"/>
  <c r="FP41" i="3"/>
  <c r="FO41" i="3"/>
  <c r="FN41" i="3"/>
  <c r="FM41" i="3"/>
  <c r="FL41" i="3"/>
  <c r="FK41" i="3"/>
  <c r="FJ41" i="3"/>
  <c r="FI41" i="3"/>
  <c r="FH41" i="3"/>
  <c r="FG41" i="3"/>
  <c r="FF41" i="3"/>
  <c r="FE41" i="3"/>
  <c r="FD41" i="3"/>
  <c r="FC41" i="3"/>
  <c r="FB41" i="3"/>
  <c r="FA41" i="3"/>
  <c r="EZ41" i="3"/>
  <c r="EY41" i="3"/>
  <c r="EX41" i="3"/>
  <c r="EW41" i="3"/>
  <c r="EV41" i="3"/>
  <c r="EU41" i="3"/>
  <c r="ET41" i="3"/>
  <c r="ES41" i="3"/>
  <c r="ER41" i="3"/>
  <c r="EQ41" i="3"/>
  <c r="EP41" i="3"/>
  <c r="EO41" i="3"/>
  <c r="EN41" i="3"/>
  <c r="EM41" i="3"/>
  <c r="EL41" i="3"/>
  <c r="EK41" i="3"/>
  <c r="EJ41" i="3"/>
  <c r="EI41" i="3"/>
  <c r="EH41" i="3"/>
  <c r="EG41" i="3"/>
  <c r="EF41" i="3"/>
  <c r="EE41" i="3"/>
  <c r="ED41" i="3"/>
  <c r="EC41" i="3"/>
  <c r="EB41" i="3"/>
  <c r="EA41" i="3"/>
  <c r="DZ41" i="3"/>
  <c r="DY41" i="3"/>
  <c r="DX41" i="3"/>
  <c r="DW41" i="3"/>
  <c r="DV41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I41" i="3"/>
  <c r="DH41" i="3"/>
  <c r="DG41" i="3"/>
  <c r="DF41" i="3"/>
  <c r="DE41" i="3"/>
  <c r="DD41" i="3"/>
  <c r="DC41" i="3"/>
  <c r="DB41" i="3"/>
  <c r="DA41" i="3"/>
  <c r="CZ41" i="3"/>
  <c r="CY41" i="3"/>
  <c r="CX41" i="3"/>
  <c r="CW41" i="3"/>
  <c r="CV41" i="3"/>
  <c r="CU41" i="3"/>
  <c r="CT41" i="3"/>
  <c r="CS41" i="3"/>
  <c r="CR41" i="3"/>
  <c r="CQ41" i="3"/>
  <c r="CP41" i="3"/>
  <c r="CO41" i="3"/>
  <c r="CN41" i="3"/>
  <c r="CM41" i="3"/>
  <c r="CL41" i="3"/>
  <c r="CK41" i="3"/>
  <c r="CJ41" i="3"/>
  <c r="CI41" i="3"/>
  <c r="CH41" i="3"/>
  <c r="CG41" i="3"/>
  <c r="CF41" i="3"/>
  <c r="CE41" i="3"/>
  <c r="CD41" i="3"/>
  <c r="CC41" i="3"/>
  <c r="CB41" i="3"/>
  <c r="CA41" i="3"/>
  <c r="BZ41" i="3"/>
  <c r="BY41" i="3"/>
  <c r="BX41" i="3"/>
  <c r="BW41" i="3"/>
  <c r="BV41" i="3"/>
  <c r="BU41" i="3"/>
  <c r="F41" i="7" s="1"/>
  <c r="BT41" i="3"/>
  <c r="BS41" i="3"/>
  <c r="BR41" i="3"/>
  <c r="BQ41" i="3"/>
  <c r="BP41" i="3"/>
  <c r="BO41" i="3"/>
  <c r="BN41" i="3"/>
  <c r="BM41" i="3"/>
  <c r="BL41" i="3"/>
  <c r="BK41" i="3"/>
  <c r="E41" i="7" s="1"/>
  <c r="BJ41" i="3"/>
  <c r="BI41" i="3"/>
  <c r="BH41" i="3"/>
  <c r="BG41" i="3"/>
  <c r="BF41" i="3"/>
  <c r="BE41" i="3"/>
  <c r="BD41" i="3"/>
  <c r="BC41" i="3"/>
  <c r="BB41" i="3"/>
  <c r="BA41" i="3"/>
  <c r="AZ41" i="3"/>
  <c r="AY41" i="3"/>
  <c r="AX41" i="3"/>
  <c r="AW41" i="3"/>
  <c r="AV41" i="3"/>
  <c r="AU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J41" i="3"/>
  <c r="I41" i="3"/>
  <c r="H41" i="3"/>
  <c r="G41" i="3"/>
  <c r="F41" i="3"/>
  <c r="E41" i="3"/>
  <c r="D41" i="3"/>
  <c r="FT40" i="3"/>
  <c r="FR39" i="6" s="1"/>
  <c r="FS40" i="3"/>
  <c r="FQ39" i="6" s="1"/>
  <c r="FR40" i="3"/>
  <c r="FP39" i="6" s="1"/>
  <c r="FQ40" i="3"/>
  <c r="FO39" i="6" s="1"/>
  <c r="FP40" i="3"/>
  <c r="FN39" i="6" s="1"/>
  <c r="FO40" i="3"/>
  <c r="FM39" i="6" s="1"/>
  <c r="FN40" i="3"/>
  <c r="FL39" i="6" s="1"/>
  <c r="FM40" i="3"/>
  <c r="FK39" i="6" s="1"/>
  <c r="FL40" i="3"/>
  <c r="FJ39" i="6" s="1"/>
  <c r="FK40" i="3"/>
  <c r="FI39" i="6" s="1"/>
  <c r="FJ40" i="3"/>
  <c r="FH39" i="6" s="1"/>
  <c r="FI40" i="3"/>
  <c r="FG39" i="6" s="1"/>
  <c r="FH40" i="3"/>
  <c r="FF39" i="6" s="1"/>
  <c r="FG40" i="3"/>
  <c r="FE39" i="6" s="1"/>
  <c r="FF40" i="3"/>
  <c r="FD39" i="6" s="1"/>
  <c r="FE40" i="3"/>
  <c r="FC39" i="6" s="1"/>
  <c r="FD40" i="3"/>
  <c r="FB39" i="6" s="1"/>
  <c r="FC40" i="3"/>
  <c r="FA39" i="6" s="1"/>
  <c r="FB40" i="3"/>
  <c r="EZ39" i="6" s="1"/>
  <c r="FA40" i="3"/>
  <c r="EY39" i="6" s="1"/>
  <c r="EZ40" i="3"/>
  <c r="EX39" i="6" s="1"/>
  <c r="EY40" i="3"/>
  <c r="EW39" i="6" s="1"/>
  <c r="EX40" i="3"/>
  <c r="EV39" i="6" s="1"/>
  <c r="EW40" i="3"/>
  <c r="EU39" i="6" s="1"/>
  <c r="EV40" i="3"/>
  <c r="ET39" i="6" s="1"/>
  <c r="EU40" i="3"/>
  <c r="ES39" i="6" s="1"/>
  <c r="ET40" i="3"/>
  <c r="ER39" i="6" s="1"/>
  <c r="ES40" i="3"/>
  <c r="EQ39" i="6" s="1"/>
  <c r="ER40" i="3"/>
  <c r="EP39" i="6" s="1"/>
  <c r="EQ40" i="3"/>
  <c r="EO39" i="6" s="1"/>
  <c r="EP40" i="3"/>
  <c r="EN39" i="6" s="1"/>
  <c r="EO40" i="3"/>
  <c r="EM39" i="6" s="1"/>
  <c r="EN40" i="3"/>
  <c r="EL39" i="6" s="1"/>
  <c r="EM40" i="3"/>
  <c r="EK39" i="6" s="1"/>
  <c r="EL40" i="3"/>
  <c r="EJ39" i="6" s="1"/>
  <c r="EK40" i="3"/>
  <c r="EI39" i="6" s="1"/>
  <c r="EJ40" i="3"/>
  <c r="EH39" i="6" s="1"/>
  <c r="EI40" i="3"/>
  <c r="EG39" i="6" s="1"/>
  <c r="EH40" i="3"/>
  <c r="EF39" i="6" s="1"/>
  <c r="EG40" i="3"/>
  <c r="EE39" i="6" s="1"/>
  <c r="EF40" i="3"/>
  <c r="ED39" i="6" s="1"/>
  <c r="EE40" i="3"/>
  <c r="EC39" i="6" s="1"/>
  <c r="ED40" i="3"/>
  <c r="EB39" i="6" s="1"/>
  <c r="EC40" i="3"/>
  <c r="EA39" i="6" s="1"/>
  <c r="EB40" i="3"/>
  <c r="DZ39" i="6" s="1"/>
  <c r="EA40" i="3"/>
  <c r="DY39" i="6" s="1"/>
  <c r="DZ40" i="3"/>
  <c r="DX39" i="6" s="1"/>
  <c r="DY40" i="3"/>
  <c r="DW39" i="6" s="1"/>
  <c r="DX40" i="3"/>
  <c r="DV39" i="6" s="1"/>
  <c r="DW40" i="3"/>
  <c r="DU39" i="6" s="1"/>
  <c r="DV40" i="3"/>
  <c r="DT39" i="6" s="1"/>
  <c r="DU40" i="3"/>
  <c r="DS39" i="6" s="1"/>
  <c r="DT40" i="3"/>
  <c r="DR39" i="6" s="1"/>
  <c r="DS40" i="3"/>
  <c r="DQ39" i="6" s="1"/>
  <c r="DR40" i="3"/>
  <c r="DP39" i="6" s="1"/>
  <c r="DQ40" i="3"/>
  <c r="DO39" i="6" s="1"/>
  <c r="DP40" i="3"/>
  <c r="DN39" i="6" s="1"/>
  <c r="DO40" i="3"/>
  <c r="DM39" i="6" s="1"/>
  <c r="DN40" i="3"/>
  <c r="DL39" i="6" s="1"/>
  <c r="DM40" i="3"/>
  <c r="DK39" i="6" s="1"/>
  <c r="DL40" i="3"/>
  <c r="DJ39" i="6" s="1"/>
  <c r="DK40" i="3"/>
  <c r="DI39" i="6" s="1"/>
  <c r="DJ40" i="3"/>
  <c r="DH39" i="6" s="1"/>
  <c r="DI40" i="3"/>
  <c r="DG39" i="6" s="1"/>
  <c r="DH40" i="3"/>
  <c r="DF39" i="6" s="1"/>
  <c r="DG40" i="3"/>
  <c r="DE39" i="6" s="1"/>
  <c r="DF40" i="3"/>
  <c r="DD39" i="6" s="1"/>
  <c r="DE40" i="3"/>
  <c r="DC39" i="6" s="1"/>
  <c r="DD40" i="3"/>
  <c r="DB39" i="6" s="1"/>
  <c r="DC40" i="3"/>
  <c r="DA39" i="6" s="1"/>
  <c r="DB40" i="3"/>
  <c r="CZ39" i="6" s="1"/>
  <c r="DA40" i="3"/>
  <c r="CY39" i="6" s="1"/>
  <c r="CZ40" i="3"/>
  <c r="CX39" i="6" s="1"/>
  <c r="CY40" i="3"/>
  <c r="CW39" i="6" s="1"/>
  <c r="CX40" i="3"/>
  <c r="CV39" i="6" s="1"/>
  <c r="CW40" i="3"/>
  <c r="CU39" i="6" s="1"/>
  <c r="CV40" i="3"/>
  <c r="CT39" i="6" s="1"/>
  <c r="CU40" i="3"/>
  <c r="CS39" i="6" s="1"/>
  <c r="CT40" i="3"/>
  <c r="CR39" i="6" s="1"/>
  <c r="CS40" i="3"/>
  <c r="CQ39" i="6" s="1"/>
  <c r="CR40" i="3"/>
  <c r="CP39" i="6" s="1"/>
  <c r="CQ40" i="3"/>
  <c r="CO39" i="6" s="1"/>
  <c r="CP40" i="3"/>
  <c r="CN39" i="6" s="1"/>
  <c r="CO40" i="3"/>
  <c r="CM39" i="6" s="1"/>
  <c r="CN40" i="3"/>
  <c r="CL39" i="6" s="1"/>
  <c r="CM40" i="3"/>
  <c r="CK39" i="6" s="1"/>
  <c r="CL40" i="3"/>
  <c r="CJ39" i="6" s="1"/>
  <c r="CK40" i="3"/>
  <c r="CI39" i="6" s="1"/>
  <c r="CJ40" i="3"/>
  <c r="CH39" i="6" s="1"/>
  <c r="CI40" i="3"/>
  <c r="CG39" i="6" s="1"/>
  <c r="CH40" i="3"/>
  <c r="CF39" i="6" s="1"/>
  <c r="CG40" i="3"/>
  <c r="CE39" i="6" s="1"/>
  <c r="CF40" i="3"/>
  <c r="CD39" i="6" s="1"/>
  <c r="CE40" i="3"/>
  <c r="CC39" i="6" s="1"/>
  <c r="CD40" i="3"/>
  <c r="CB39" i="6" s="1"/>
  <c r="CC40" i="3"/>
  <c r="CA39" i="6" s="1"/>
  <c r="CB40" i="3"/>
  <c r="BZ39" i="6" s="1"/>
  <c r="CA40" i="3"/>
  <c r="BY39" i="6" s="1"/>
  <c r="BZ40" i="3"/>
  <c r="BX39" i="6" s="1"/>
  <c r="BY40" i="3"/>
  <c r="BW39" i="6" s="1"/>
  <c r="BX40" i="3"/>
  <c r="BV39" i="6" s="1"/>
  <c r="BW40" i="3"/>
  <c r="BU39" i="6" s="1"/>
  <c r="BV40" i="3"/>
  <c r="BT39" i="6" s="1"/>
  <c r="BU40" i="3"/>
  <c r="BT40" i="3"/>
  <c r="BR39" i="6" s="1"/>
  <c r="BS40" i="3"/>
  <c r="BQ39" i="6" s="1"/>
  <c r="BR40" i="3"/>
  <c r="BP39" i="6" s="1"/>
  <c r="BQ40" i="3"/>
  <c r="BO39" i="6" s="1"/>
  <c r="BP40" i="3"/>
  <c r="BN39" i="6" s="1"/>
  <c r="BO40" i="3"/>
  <c r="BM39" i="6" s="1"/>
  <c r="BN40" i="3"/>
  <c r="BL39" i="6" s="1"/>
  <c r="BM40" i="3"/>
  <c r="BK39" i="6" s="1"/>
  <c r="BL40" i="3"/>
  <c r="BJ39" i="6" s="1"/>
  <c r="BK40" i="3"/>
  <c r="BJ40" i="3"/>
  <c r="BH39" i="6" s="1"/>
  <c r="BI40" i="3"/>
  <c r="BG39" i="6" s="1"/>
  <c r="BH40" i="3"/>
  <c r="BF39" i="6" s="1"/>
  <c r="BG40" i="3"/>
  <c r="BE39" i="6" s="1"/>
  <c r="BF40" i="3"/>
  <c r="BD39" i="6" s="1"/>
  <c r="BE40" i="3"/>
  <c r="BC39" i="6" s="1"/>
  <c r="BD40" i="3"/>
  <c r="BB39" i="6" s="1"/>
  <c r="BC40" i="3"/>
  <c r="BA39" i="6" s="1"/>
  <c r="BB40" i="3"/>
  <c r="AZ39" i="6" s="1"/>
  <c r="BA40" i="3"/>
  <c r="AY39" i="6" s="1"/>
  <c r="AZ40" i="3"/>
  <c r="AX39" i="6" s="1"/>
  <c r="AY40" i="3"/>
  <c r="AW39" i="6" s="1"/>
  <c r="AX40" i="3"/>
  <c r="AV39" i="6" s="1"/>
  <c r="AW40" i="3"/>
  <c r="AU39" i="6" s="1"/>
  <c r="AV40" i="3"/>
  <c r="AT39" i="6" s="1"/>
  <c r="AU40" i="3"/>
  <c r="AS39" i="6" s="1"/>
  <c r="AT40" i="3"/>
  <c r="AR39" i="6" s="1"/>
  <c r="AS40" i="3"/>
  <c r="AQ39" i="6" s="1"/>
  <c r="AR40" i="3"/>
  <c r="AP39" i="6" s="1"/>
  <c r="AQ40" i="3"/>
  <c r="AO39" i="6" s="1"/>
  <c r="AP40" i="3"/>
  <c r="AN39" i="6" s="1"/>
  <c r="AO40" i="3"/>
  <c r="AM39" i="6" s="1"/>
  <c r="AN40" i="3"/>
  <c r="AL39" i="6" s="1"/>
  <c r="AM40" i="3"/>
  <c r="AK39" i="6" s="1"/>
  <c r="AL40" i="3"/>
  <c r="AJ39" i="6" s="1"/>
  <c r="AK40" i="3"/>
  <c r="AI39" i="6" s="1"/>
  <c r="AJ40" i="3"/>
  <c r="AH39" i="6" s="1"/>
  <c r="AI40" i="3"/>
  <c r="AG39" i="6" s="1"/>
  <c r="AH40" i="3"/>
  <c r="AF39" i="6" s="1"/>
  <c r="AG40" i="3"/>
  <c r="AE39" i="6" s="1"/>
  <c r="AF40" i="3"/>
  <c r="AD39" i="6" s="1"/>
  <c r="AE40" i="3"/>
  <c r="AC39" i="6" s="1"/>
  <c r="AD40" i="3"/>
  <c r="AB39" i="6" s="1"/>
  <c r="AC40" i="3"/>
  <c r="AA39" i="6" s="1"/>
  <c r="AB40" i="3"/>
  <c r="Z39" i="6" s="1"/>
  <c r="AA40" i="3"/>
  <c r="Y39" i="6" s="1"/>
  <c r="Z40" i="3"/>
  <c r="X39" i="6" s="1"/>
  <c r="Y40" i="3"/>
  <c r="W39" i="6" s="1"/>
  <c r="X40" i="3"/>
  <c r="V39" i="6" s="1"/>
  <c r="W40" i="3"/>
  <c r="U39" i="6" s="1"/>
  <c r="V40" i="3"/>
  <c r="T39" i="6" s="1"/>
  <c r="U40" i="3"/>
  <c r="S39" i="6" s="1"/>
  <c r="T40" i="3"/>
  <c r="R39" i="6" s="1"/>
  <c r="S40" i="3"/>
  <c r="Q39" i="6" s="1"/>
  <c r="R40" i="3"/>
  <c r="P39" i="6" s="1"/>
  <c r="Q40" i="3"/>
  <c r="O39" i="6" s="1"/>
  <c r="P40" i="3"/>
  <c r="N39" i="6" s="1"/>
  <c r="O40" i="3"/>
  <c r="M39" i="6" s="1"/>
  <c r="N40" i="3"/>
  <c r="L39" i="6" s="1"/>
  <c r="M40" i="3"/>
  <c r="K39" i="6" s="1"/>
  <c r="L40" i="3"/>
  <c r="J39" i="6" s="1"/>
  <c r="K40" i="3"/>
  <c r="I39" i="6" s="1"/>
  <c r="J40" i="3"/>
  <c r="H39" i="6" s="1"/>
  <c r="I40" i="3"/>
  <c r="G39" i="6" s="1"/>
  <c r="H40" i="3"/>
  <c r="F39" i="6" s="1"/>
  <c r="G40" i="3"/>
  <c r="E39" i="6" s="1"/>
  <c r="F40" i="3"/>
  <c r="D39" i="6" s="1"/>
  <c r="E40" i="3"/>
  <c r="C39" i="6" s="1"/>
  <c r="D40" i="3"/>
  <c r="B39" i="6" s="1"/>
  <c r="FT39" i="3"/>
  <c r="FR38" i="6" s="1"/>
  <c r="FS39" i="3"/>
  <c r="FQ38" i="6" s="1"/>
  <c r="FR39" i="3"/>
  <c r="FP38" i="6" s="1"/>
  <c r="FQ39" i="3"/>
  <c r="FO38" i="6" s="1"/>
  <c r="FP39" i="3"/>
  <c r="FN38" i="6" s="1"/>
  <c r="FO39" i="3"/>
  <c r="FM38" i="6" s="1"/>
  <c r="FN39" i="3"/>
  <c r="FL38" i="6" s="1"/>
  <c r="FM39" i="3"/>
  <c r="FK38" i="6" s="1"/>
  <c r="FL39" i="3"/>
  <c r="FJ38" i="6" s="1"/>
  <c r="FK39" i="3"/>
  <c r="FI38" i="6" s="1"/>
  <c r="FJ39" i="3"/>
  <c r="FH38" i="6" s="1"/>
  <c r="FI39" i="3"/>
  <c r="FG38" i="6" s="1"/>
  <c r="FH39" i="3"/>
  <c r="FF38" i="6" s="1"/>
  <c r="FG39" i="3"/>
  <c r="FE38" i="6" s="1"/>
  <c r="FF39" i="3"/>
  <c r="FD38" i="6" s="1"/>
  <c r="FE39" i="3"/>
  <c r="FC38" i="6" s="1"/>
  <c r="FD39" i="3"/>
  <c r="FB38" i="6" s="1"/>
  <c r="FC39" i="3"/>
  <c r="FA38" i="6" s="1"/>
  <c r="FB39" i="3"/>
  <c r="EZ38" i="6" s="1"/>
  <c r="FA39" i="3"/>
  <c r="EY38" i="6" s="1"/>
  <c r="EZ39" i="3"/>
  <c r="EX38" i="6" s="1"/>
  <c r="EY39" i="3"/>
  <c r="EW38" i="6" s="1"/>
  <c r="EX39" i="3"/>
  <c r="EV38" i="6" s="1"/>
  <c r="EW39" i="3"/>
  <c r="EU38" i="6" s="1"/>
  <c r="EV39" i="3"/>
  <c r="ET38" i="6" s="1"/>
  <c r="EU39" i="3"/>
  <c r="ES38" i="6" s="1"/>
  <c r="ET39" i="3"/>
  <c r="ER38" i="6" s="1"/>
  <c r="ES39" i="3"/>
  <c r="EQ38" i="6" s="1"/>
  <c r="ER39" i="3"/>
  <c r="EP38" i="6" s="1"/>
  <c r="EQ39" i="3"/>
  <c r="EO38" i="6" s="1"/>
  <c r="EP39" i="3"/>
  <c r="EN38" i="6" s="1"/>
  <c r="EO39" i="3"/>
  <c r="EM38" i="6" s="1"/>
  <c r="EN39" i="3"/>
  <c r="EL38" i="6" s="1"/>
  <c r="EM39" i="3"/>
  <c r="EK38" i="6" s="1"/>
  <c r="EL39" i="3"/>
  <c r="EJ38" i="6" s="1"/>
  <c r="EK39" i="3"/>
  <c r="EI38" i="6" s="1"/>
  <c r="EJ39" i="3"/>
  <c r="EH38" i="6" s="1"/>
  <c r="EI39" i="3"/>
  <c r="EG38" i="6" s="1"/>
  <c r="EH39" i="3"/>
  <c r="EF38" i="6" s="1"/>
  <c r="EG39" i="3"/>
  <c r="EE38" i="6" s="1"/>
  <c r="EF39" i="3"/>
  <c r="ED38" i="6" s="1"/>
  <c r="EE39" i="3"/>
  <c r="EC38" i="6" s="1"/>
  <c r="ED39" i="3"/>
  <c r="EB38" i="6" s="1"/>
  <c r="EC39" i="3"/>
  <c r="EA38" i="6" s="1"/>
  <c r="EB39" i="3"/>
  <c r="DZ38" i="6" s="1"/>
  <c r="EA39" i="3"/>
  <c r="DY38" i="6" s="1"/>
  <c r="DZ39" i="3"/>
  <c r="DX38" i="6" s="1"/>
  <c r="DY39" i="3"/>
  <c r="DW38" i="6" s="1"/>
  <c r="DX39" i="3"/>
  <c r="DV38" i="6" s="1"/>
  <c r="DW39" i="3"/>
  <c r="DU38" i="6" s="1"/>
  <c r="DV39" i="3"/>
  <c r="DT38" i="6" s="1"/>
  <c r="DU39" i="3"/>
  <c r="DS38" i="6" s="1"/>
  <c r="DT39" i="3"/>
  <c r="DR38" i="6" s="1"/>
  <c r="DS39" i="3"/>
  <c r="DQ38" i="6" s="1"/>
  <c r="DR39" i="3"/>
  <c r="DP38" i="6" s="1"/>
  <c r="DQ39" i="3"/>
  <c r="DO38" i="6" s="1"/>
  <c r="DP39" i="3"/>
  <c r="DN38" i="6" s="1"/>
  <c r="DO39" i="3"/>
  <c r="DM38" i="6" s="1"/>
  <c r="DN39" i="3"/>
  <c r="DL38" i="6" s="1"/>
  <c r="DM39" i="3"/>
  <c r="DK38" i="6" s="1"/>
  <c r="DL39" i="3"/>
  <c r="DJ38" i="6" s="1"/>
  <c r="DK39" i="3"/>
  <c r="DI38" i="6" s="1"/>
  <c r="DJ39" i="3"/>
  <c r="DH38" i="6" s="1"/>
  <c r="DI39" i="3"/>
  <c r="DG38" i="6" s="1"/>
  <c r="DH39" i="3"/>
  <c r="DF38" i="6" s="1"/>
  <c r="DG39" i="3"/>
  <c r="DE38" i="6" s="1"/>
  <c r="DF39" i="3"/>
  <c r="DD38" i="6" s="1"/>
  <c r="DE39" i="3"/>
  <c r="DC38" i="6" s="1"/>
  <c r="DD39" i="3"/>
  <c r="DB38" i="6" s="1"/>
  <c r="DC39" i="3"/>
  <c r="DA38" i="6" s="1"/>
  <c r="DB39" i="3"/>
  <c r="CZ38" i="6" s="1"/>
  <c r="DA39" i="3"/>
  <c r="CY38" i="6" s="1"/>
  <c r="CZ39" i="3"/>
  <c r="CX38" i="6" s="1"/>
  <c r="CY39" i="3"/>
  <c r="CW38" i="6" s="1"/>
  <c r="CX39" i="3"/>
  <c r="CV38" i="6" s="1"/>
  <c r="CW39" i="3"/>
  <c r="CU38" i="6" s="1"/>
  <c r="CV39" i="3"/>
  <c r="CT38" i="6" s="1"/>
  <c r="CU39" i="3"/>
  <c r="CS38" i="6" s="1"/>
  <c r="CT39" i="3"/>
  <c r="CR38" i="6" s="1"/>
  <c r="CS39" i="3"/>
  <c r="CQ38" i="6" s="1"/>
  <c r="CR39" i="3"/>
  <c r="CP38" i="6" s="1"/>
  <c r="CQ39" i="3"/>
  <c r="CO38" i="6" s="1"/>
  <c r="CP39" i="3"/>
  <c r="CN38" i="6" s="1"/>
  <c r="CO39" i="3"/>
  <c r="CM38" i="6" s="1"/>
  <c r="CN39" i="3"/>
  <c r="CL38" i="6" s="1"/>
  <c r="CM39" i="3"/>
  <c r="CK38" i="6" s="1"/>
  <c r="CL39" i="3"/>
  <c r="CJ38" i="6" s="1"/>
  <c r="CK39" i="3"/>
  <c r="CI38" i="6" s="1"/>
  <c r="CJ39" i="3"/>
  <c r="CH38" i="6" s="1"/>
  <c r="CI39" i="3"/>
  <c r="CG38" i="6" s="1"/>
  <c r="CH39" i="3"/>
  <c r="CF38" i="6" s="1"/>
  <c r="CG39" i="3"/>
  <c r="CE38" i="6" s="1"/>
  <c r="CF39" i="3"/>
  <c r="CD38" i="6" s="1"/>
  <c r="CE39" i="3"/>
  <c r="CC38" i="6" s="1"/>
  <c r="CD39" i="3"/>
  <c r="CB38" i="6" s="1"/>
  <c r="CC39" i="3"/>
  <c r="CA38" i="6" s="1"/>
  <c r="CB39" i="3"/>
  <c r="BZ38" i="6" s="1"/>
  <c r="CA39" i="3"/>
  <c r="BY38" i="6" s="1"/>
  <c r="BZ39" i="3"/>
  <c r="BX38" i="6" s="1"/>
  <c r="BY39" i="3"/>
  <c r="BW38" i="6" s="1"/>
  <c r="BX39" i="3"/>
  <c r="BV38" i="6" s="1"/>
  <c r="BW39" i="3"/>
  <c r="BU38" i="6" s="1"/>
  <c r="BV39" i="3"/>
  <c r="BT38" i="6" s="1"/>
  <c r="BU39" i="3"/>
  <c r="BT39" i="3"/>
  <c r="BR38" i="6" s="1"/>
  <c r="BS39" i="3"/>
  <c r="BQ38" i="6" s="1"/>
  <c r="BR39" i="3"/>
  <c r="BP38" i="6" s="1"/>
  <c r="BQ39" i="3"/>
  <c r="BO38" i="6" s="1"/>
  <c r="BP39" i="3"/>
  <c r="BN38" i="6" s="1"/>
  <c r="BO39" i="3"/>
  <c r="BM38" i="6" s="1"/>
  <c r="BN39" i="3"/>
  <c r="BL38" i="6" s="1"/>
  <c r="BM39" i="3"/>
  <c r="BK38" i="6" s="1"/>
  <c r="BL39" i="3"/>
  <c r="BJ38" i="6" s="1"/>
  <c r="BK39" i="3"/>
  <c r="BJ39" i="3"/>
  <c r="BH38" i="6" s="1"/>
  <c r="BI39" i="3"/>
  <c r="BG38" i="6" s="1"/>
  <c r="BH39" i="3"/>
  <c r="BF38" i="6" s="1"/>
  <c r="BG39" i="3"/>
  <c r="BE38" i="6" s="1"/>
  <c r="BF39" i="3"/>
  <c r="BD38" i="6" s="1"/>
  <c r="BE39" i="3"/>
  <c r="BC38" i="6" s="1"/>
  <c r="BD39" i="3"/>
  <c r="BB38" i="6" s="1"/>
  <c r="BC39" i="3"/>
  <c r="BA38" i="6" s="1"/>
  <c r="BB39" i="3"/>
  <c r="AZ38" i="6" s="1"/>
  <c r="BA39" i="3"/>
  <c r="AY38" i="6" s="1"/>
  <c r="AZ39" i="3"/>
  <c r="AX38" i="6" s="1"/>
  <c r="AY39" i="3"/>
  <c r="AW38" i="6" s="1"/>
  <c r="AX39" i="3"/>
  <c r="AV38" i="6" s="1"/>
  <c r="AW39" i="3"/>
  <c r="AU38" i="6" s="1"/>
  <c r="AV39" i="3"/>
  <c r="AT38" i="6" s="1"/>
  <c r="AU39" i="3"/>
  <c r="AS38" i="6" s="1"/>
  <c r="AT39" i="3"/>
  <c r="AR38" i="6" s="1"/>
  <c r="AS39" i="3"/>
  <c r="AQ38" i="6" s="1"/>
  <c r="AR39" i="3"/>
  <c r="AP38" i="6" s="1"/>
  <c r="AQ39" i="3"/>
  <c r="AO38" i="6" s="1"/>
  <c r="AP39" i="3"/>
  <c r="AN38" i="6" s="1"/>
  <c r="AO39" i="3"/>
  <c r="AM38" i="6" s="1"/>
  <c r="AN39" i="3"/>
  <c r="AL38" i="6" s="1"/>
  <c r="AM39" i="3"/>
  <c r="AK38" i="6" s="1"/>
  <c r="AL39" i="3"/>
  <c r="AJ38" i="6" s="1"/>
  <c r="AK39" i="3"/>
  <c r="AI38" i="6" s="1"/>
  <c r="AJ39" i="3"/>
  <c r="AH38" i="6" s="1"/>
  <c r="AI39" i="3"/>
  <c r="AG38" i="6" s="1"/>
  <c r="AH39" i="3"/>
  <c r="AF38" i="6" s="1"/>
  <c r="AG39" i="3"/>
  <c r="AE38" i="6" s="1"/>
  <c r="AF39" i="3"/>
  <c r="AD38" i="6" s="1"/>
  <c r="AE39" i="3"/>
  <c r="AC38" i="6" s="1"/>
  <c r="AD39" i="3"/>
  <c r="AB38" i="6" s="1"/>
  <c r="AC39" i="3"/>
  <c r="AA38" i="6" s="1"/>
  <c r="AB39" i="3"/>
  <c r="Z38" i="6" s="1"/>
  <c r="AA39" i="3"/>
  <c r="Y38" i="6" s="1"/>
  <c r="Z39" i="3"/>
  <c r="X38" i="6" s="1"/>
  <c r="Y39" i="3"/>
  <c r="W38" i="6" s="1"/>
  <c r="X39" i="3"/>
  <c r="V38" i="6" s="1"/>
  <c r="W39" i="3"/>
  <c r="U38" i="6" s="1"/>
  <c r="V39" i="3"/>
  <c r="T38" i="6" s="1"/>
  <c r="U39" i="3"/>
  <c r="S38" i="6" s="1"/>
  <c r="T39" i="3"/>
  <c r="R38" i="6" s="1"/>
  <c r="S39" i="3"/>
  <c r="Q38" i="6" s="1"/>
  <c r="R39" i="3"/>
  <c r="P38" i="6" s="1"/>
  <c r="Q39" i="3"/>
  <c r="O38" i="6" s="1"/>
  <c r="P39" i="3"/>
  <c r="N38" i="6" s="1"/>
  <c r="O39" i="3"/>
  <c r="M38" i="6" s="1"/>
  <c r="N39" i="3"/>
  <c r="L38" i="6" s="1"/>
  <c r="M39" i="3"/>
  <c r="K38" i="6" s="1"/>
  <c r="L39" i="3"/>
  <c r="J38" i="6" s="1"/>
  <c r="K39" i="3"/>
  <c r="I38" i="6" s="1"/>
  <c r="J39" i="3"/>
  <c r="H38" i="6" s="1"/>
  <c r="I39" i="3"/>
  <c r="G38" i="6" s="1"/>
  <c r="H39" i="3"/>
  <c r="F38" i="6" s="1"/>
  <c r="G39" i="3"/>
  <c r="E38" i="6" s="1"/>
  <c r="F39" i="3"/>
  <c r="D38" i="6" s="1"/>
  <c r="E39" i="3"/>
  <c r="C38" i="6" s="1"/>
  <c r="D39" i="3"/>
  <c r="B38" i="6" s="1"/>
  <c r="FT38" i="3"/>
  <c r="FS38" i="3"/>
  <c r="FR38" i="3"/>
  <c r="FQ38" i="3"/>
  <c r="FP38" i="3"/>
  <c r="FO38" i="3"/>
  <c r="FN38" i="3"/>
  <c r="FM38" i="3"/>
  <c r="FL38" i="3"/>
  <c r="FK38" i="3"/>
  <c r="FJ38" i="3"/>
  <c r="FI38" i="3"/>
  <c r="FH38" i="3"/>
  <c r="FG38" i="3"/>
  <c r="FF38" i="3"/>
  <c r="FE38" i="3"/>
  <c r="FD38" i="3"/>
  <c r="FC38" i="3"/>
  <c r="FB38" i="3"/>
  <c r="FA38" i="3"/>
  <c r="EZ38" i="3"/>
  <c r="EY38" i="3"/>
  <c r="EX38" i="3"/>
  <c r="EW38" i="3"/>
  <c r="EV38" i="3"/>
  <c r="EU38" i="3"/>
  <c r="ET38" i="3"/>
  <c r="ES38" i="3"/>
  <c r="ER38" i="3"/>
  <c r="EQ38" i="3"/>
  <c r="EP38" i="3"/>
  <c r="EO38" i="3"/>
  <c r="EN38" i="3"/>
  <c r="EM38" i="3"/>
  <c r="EL38" i="3"/>
  <c r="EK38" i="3"/>
  <c r="EJ38" i="3"/>
  <c r="EI38" i="3"/>
  <c r="EH38" i="3"/>
  <c r="EG38" i="3"/>
  <c r="EF38" i="3"/>
  <c r="EE38" i="3"/>
  <c r="ED38" i="3"/>
  <c r="EC38" i="3"/>
  <c r="EB38" i="3"/>
  <c r="EA38" i="3"/>
  <c r="DZ38" i="3"/>
  <c r="DY38" i="3"/>
  <c r="DX38" i="3"/>
  <c r="DW38" i="3"/>
  <c r="DV38" i="3"/>
  <c r="DU38" i="3"/>
  <c r="DT38" i="3"/>
  <c r="DS38" i="3"/>
  <c r="DR38" i="3"/>
  <c r="DQ38" i="3"/>
  <c r="DP38" i="3"/>
  <c r="DO38" i="3"/>
  <c r="DN38" i="3"/>
  <c r="DM38" i="3"/>
  <c r="DL38" i="3"/>
  <c r="DK38" i="3"/>
  <c r="DJ38" i="3"/>
  <c r="DI38" i="3"/>
  <c r="DH38" i="3"/>
  <c r="DG38" i="3"/>
  <c r="DF38" i="3"/>
  <c r="DE38" i="3"/>
  <c r="DD38" i="3"/>
  <c r="DC38" i="3"/>
  <c r="DB38" i="3"/>
  <c r="DA38" i="3"/>
  <c r="CZ38" i="3"/>
  <c r="CY38" i="3"/>
  <c r="CX38" i="3"/>
  <c r="CW38" i="3"/>
  <c r="CV38" i="3"/>
  <c r="CU38" i="3"/>
  <c r="CT38" i="3"/>
  <c r="CS38" i="3"/>
  <c r="CR38" i="3"/>
  <c r="CQ38" i="3"/>
  <c r="CP38" i="3"/>
  <c r="CO38" i="3"/>
  <c r="CN38" i="3"/>
  <c r="CM38" i="3"/>
  <c r="CL38" i="3"/>
  <c r="CK38" i="3"/>
  <c r="CJ38" i="3"/>
  <c r="CI38" i="3"/>
  <c r="CH38" i="3"/>
  <c r="CG38" i="3"/>
  <c r="CF38" i="3"/>
  <c r="CE38" i="3"/>
  <c r="CD38" i="3"/>
  <c r="CC38" i="3"/>
  <c r="CB38" i="3"/>
  <c r="CA38" i="3"/>
  <c r="BZ38" i="3"/>
  <c r="BY38" i="3"/>
  <c r="BX38" i="3"/>
  <c r="BW38" i="3"/>
  <c r="BV38" i="3"/>
  <c r="BU38" i="3"/>
  <c r="BT38" i="3"/>
  <c r="BS38" i="3"/>
  <c r="BR38" i="3"/>
  <c r="BQ38" i="3"/>
  <c r="BP38" i="3"/>
  <c r="BO38" i="3"/>
  <c r="BN38" i="3"/>
  <c r="BM38" i="3"/>
  <c r="BL38" i="3"/>
  <c r="BK38" i="3"/>
  <c r="BJ38" i="3"/>
  <c r="BI38" i="3"/>
  <c r="BH38" i="3"/>
  <c r="BG38" i="3"/>
  <c r="BF38" i="3"/>
  <c r="BE38" i="3"/>
  <c r="BD38" i="3"/>
  <c r="BC38" i="3"/>
  <c r="BB38" i="3"/>
  <c r="BA38" i="3"/>
  <c r="AZ38" i="3"/>
  <c r="AY38" i="3"/>
  <c r="AX38" i="3"/>
  <c r="AW38" i="3"/>
  <c r="AV38" i="3"/>
  <c r="AU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J38" i="3"/>
  <c r="I38" i="3"/>
  <c r="H38" i="3"/>
  <c r="G38" i="3"/>
  <c r="F38" i="3"/>
  <c r="E38" i="3"/>
  <c r="D38" i="3"/>
  <c r="FT37" i="3"/>
  <c r="FS37" i="3"/>
  <c r="FR37" i="3"/>
  <c r="FQ37" i="3"/>
  <c r="FP37" i="3"/>
  <c r="FO37" i="3"/>
  <c r="FN37" i="3"/>
  <c r="FM37" i="3"/>
  <c r="FL37" i="3"/>
  <c r="FK37" i="3"/>
  <c r="FJ37" i="3"/>
  <c r="FI37" i="3"/>
  <c r="FH37" i="3"/>
  <c r="FG37" i="3"/>
  <c r="FF37" i="3"/>
  <c r="FE37" i="3"/>
  <c r="FD37" i="3"/>
  <c r="FC37" i="3"/>
  <c r="FB37" i="3"/>
  <c r="FA37" i="3"/>
  <c r="EZ37" i="3"/>
  <c r="EY37" i="3"/>
  <c r="EX37" i="3"/>
  <c r="EW37" i="3"/>
  <c r="EV37" i="3"/>
  <c r="EU37" i="3"/>
  <c r="ET37" i="3"/>
  <c r="ES37" i="3"/>
  <c r="ER37" i="3"/>
  <c r="EQ37" i="3"/>
  <c r="EP37" i="3"/>
  <c r="EO37" i="3"/>
  <c r="EN37" i="3"/>
  <c r="EM37" i="3"/>
  <c r="EL37" i="3"/>
  <c r="EK37" i="3"/>
  <c r="EJ37" i="3"/>
  <c r="EI37" i="3"/>
  <c r="EH37" i="3"/>
  <c r="EG37" i="3"/>
  <c r="EF37" i="3"/>
  <c r="EE37" i="3"/>
  <c r="ED37" i="3"/>
  <c r="EC37" i="3"/>
  <c r="EB37" i="3"/>
  <c r="EA37" i="3"/>
  <c r="DZ37" i="3"/>
  <c r="DY37" i="3"/>
  <c r="DX37" i="3"/>
  <c r="DW37" i="3"/>
  <c r="DV37" i="3"/>
  <c r="DU37" i="3"/>
  <c r="DT37" i="3"/>
  <c r="DS37" i="3"/>
  <c r="DR37" i="3"/>
  <c r="DQ37" i="3"/>
  <c r="DP37" i="3"/>
  <c r="DO37" i="3"/>
  <c r="DN37" i="3"/>
  <c r="DM37" i="3"/>
  <c r="DL37" i="3"/>
  <c r="DK37" i="3"/>
  <c r="DJ37" i="3"/>
  <c r="DI37" i="3"/>
  <c r="DH37" i="3"/>
  <c r="DG37" i="3"/>
  <c r="DF37" i="3"/>
  <c r="DE37" i="3"/>
  <c r="DD37" i="3"/>
  <c r="DC37" i="3"/>
  <c r="DB37" i="3"/>
  <c r="DA37" i="3"/>
  <c r="CZ37" i="3"/>
  <c r="CY37" i="3"/>
  <c r="CX37" i="3"/>
  <c r="CW37" i="3"/>
  <c r="CV37" i="3"/>
  <c r="CU37" i="3"/>
  <c r="CT37" i="3"/>
  <c r="CS37" i="3"/>
  <c r="CR37" i="3"/>
  <c r="CQ37" i="3"/>
  <c r="CP37" i="3"/>
  <c r="CO37" i="3"/>
  <c r="CN37" i="3"/>
  <c r="CM37" i="3"/>
  <c r="CL37" i="3"/>
  <c r="CK37" i="3"/>
  <c r="CJ37" i="3"/>
  <c r="CI37" i="3"/>
  <c r="CH37" i="3"/>
  <c r="CG37" i="3"/>
  <c r="CF37" i="3"/>
  <c r="CE37" i="3"/>
  <c r="CD37" i="3"/>
  <c r="CC37" i="3"/>
  <c r="CB37" i="3"/>
  <c r="CA37" i="3"/>
  <c r="BZ37" i="3"/>
  <c r="BY37" i="3"/>
  <c r="BX37" i="3"/>
  <c r="BW37" i="3"/>
  <c r="BV37" i="3"/>
  <c r="BU37" i="3"/>
  <c r="BT37" i="3"/>
  <c r="BS37" i="3"/>
  <c r="BR37" i="3"/>
  <c r="BQ37" i="3"/>
  <c r="BP37" i="3"/>
  <c r="BO37" i="3"/>
  <c r="BN37" i="3"/>
  <c r="BM37" i="3"/>
  <c r="BL37" i="3"/>
  <c r="BK37" i="3"/>
  <c r="BJ37" i="3"/>
  <c r="BI37" i="3"/>
  <c r="BH37" i="3"/>
  <c r="BG37" i="3"/>
  <c r="BF37" i="3"/>
  <c r="BE37" i="3"/>
  <c r="BD37" i="3"/>
  <c r="BC37" i="3"/>
  <c r="BB37" i="3"/>
  <c r="BA37" i="3"/>
  <c r="AZ37" i="3"/>
  <c r="AY37" i="3"/>
  <c r="AX37" i="3"/>
  <c r="AW37" i="3"/>
  <c r="AV37" i="3"/>
  <c r="AU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J37" i="3"/>
  <c r="I37" i="3"/>
  <c r="H37" i="3"/>
  <c r="G37" i="3"/>
  <c r="F37" i="3"/>
  <c r="E37" i="3"/>
  <c r="D37" i="3"/>
  <c r="FT36" i="3"/>
  <c r="FS36" i="3"/>
  <c r="FR36" i="3"/>
  <c r="FQ36" i="3"/>
  <c r="FP36" i="3"/>
  <c r="FO36" i="3"/>
  <c r="FN36" i="3"/>
  <c r="FM36" i="3"/>
  <c r="FL36" i="3"/>
  <c r="FK36" i="3"/>
  <c r="FJ36" i="3"/>
  <c r="FI36" i="3"/>
  <c r="FH36" i="3"/>
  <c r="FG36" i="3"/>
  <c r="FF36" i="3"/>
  <c r="FE36" i="3"/>
  <c r="FD36" i="3"/>
  <c r="FC36" i="3"/>
  <c r="FB36" i="3"/>
  <c r="FA36" i="3"/>
  <c r="EZ36" i="3"/>
  <c r="EY36" i="3"/>
  <c r="EX36" i="3"/>
  <c r="EW36" i="3"/>
  <c r="EV36" i="3"/>
  <c r="EU36" i="3"/>
  <c r="ET36" i="3"/>
  <c r="ES36" i="3"/>
  <c r="ER36" i="3"/>
  <c r="EQ36" i="3"/>
  <c r="EP36" i="3"/>
  <c r="EO36" i="3"/>
  <c r="EN36" i="3"/>
  <c r="EM36" i="3"/>
  <c r="EL36" i="3"/>
  <c r="EK36" i="3"/>
  <c r="EJ36" i="3"/>
  <c r="EI36" i="3"/>
  <c r="EH36" i="3"/>
  <c r="EG36" i="3"/>
  <c r="EF36" i="3"/>
  <c r="EE36" i="3"/>
  <c r="ED36" i="3"/>
  <c r="EC36" i="3"/>
  <c r="EB36" i="3"/>
  <c r="EA36" i="3"/>
  <c r="DZ36" i="3"/>
  <c r="DY36" i="3"/>
  <c r="DX36" i="3"/>
  <c r="DW36" i="3"/>
  <c r="DV36" i="3"/>
  <c r="DU36" i="3"/>
  <c r="DT36" i="3"/>
  <c r="DS36" i="3"/>
  <c r="DR36" i="3"/>
  <c r="DQ36" i="3"/>
  <c r="DP36" i="3"/>
  <c r="DO36" i="3"/>
  <c r="DN36" i="3"/>
  <c r="DM36" i="3"/>
  <c r="DL36" i="3"/>
  <c r="DK36" i="3"/>
  <c r="DJ36" i="3"/>
  <c r="DI36" i="3"/>
  <c r="DH36" i="3"/>
  <c r="DG36" i="3"/>
  <c r="DF36" i="3"/>
  <c r="DE36" i="3"/>
  <c r="DD36" i="3"/>
  <c r="DC36" i="3"/>
  <c r="DB36" i="3"/>
  <c r="DA36" i="3"/>
  <c r="CZ36" i="3"/>
  <c r="CY36" i="3"/>
  <c r="CX36" i="3"/>
  <c r="CW36" i="3"/>
  <c r="CV36" i="3"/>
  <c r="CU36" i="3"/>
  <c r="CT36" i="3"/>
  <c r="CS36" i="3"/>
  <c r="CR36" i="3"/>
  <c r="CQ36" i="3"/>
  <c r="CP36" i="3"/>
  <c r="CO36" i="3"/>
  <c r="CN36" i="3"/>
  <c r="CM36" i="3"/>
  <c r="CL36" i="3"/>
  <c r="CK36" i="3"/>
  <c r="CJ36" i="3"/>
  <c r="CI36" i="3"/>
  <c r="CH36" i="3"/>
  <c r="CG36" i="3"/>
  <c r="CF36" i="3"/>
  <c r="CE36" i="3"/>
  <c r="CD36" i="3"/>
  <c r="CC36" i="3"/>
  <c r="CB36" i="3"/>
  <c r="CA36" i="3"/>
  <c r="BZ36" i="3"/>
  <c r="BY36" i="3"/>
  <c r="BX36" i="3"/>
  <c r="BW36" i="3"/>
  <c r="BV36" i="3"/>
  <c r="BU36" i="3"/>
  <c r="BT36" i="3"/>
  <c r="BS36" i="3"/>
  <c r="BR36" i="3"/>
  <c r="BQ36" i="3"/>
  <c r="BP36" i="3"/>
  <c r="BO36" i="3"/>
  <c r="BN36" i="3"/>
  <c r="BM36" i="3"/>
  <c r="BL36" i="3"/>
  <c r="BK36" i="3"/>
  <c r="BJ36" i="3"/>
  <c r="BI36" i="3"/>
  <c r="BH36" i="3"/>
  <c r="BG36" i="3"/>
  <c r="BF36" i="3"/>
  <c r="BE36" i="3"/>
  <c r="BD36" i="3"/>
  <c r="BC36" i="3"/>
  <c r="BB36" i="3"/>
  <c r="BA36" i="3"/>
  <c r="AZ36" i="3"/>
  <c r="AY36" i="3"/>
  <c r="AX36" i="3"/>
  <c r="AW36" i="3"/>
  <c r="AV36" i="3"/>
  <c r="AU36" i="3"/>
  <c r="AT36" i="3"/>
  <c r="AS36" i="3"/>
  <c r="AR36" i="3"/>
  <c r="AQ36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FT35" i="3"/>
  <c r="FS35" i="3"/>
  <c r="FR35" i="3"/>
  <c r="FQ35" i="3"/>
  <c r="FP35" i="3"/>
  <c r="FO35" i="3"/>
  <c r="FN35" i="3"/>
  <c r="FM35" i="3"/>
  <c r="FL35" i="3"/>
  <c r="FK35" i="3"/>
  <c r="FJ35" i="3"/>
  <c r="FI35" i="3"/>
  <c r="FH35" i="3"/>
  <c r="FG35" i="3"/>
  <c r="FF35" i="3"/>
  <c r="FE35" i="3"/>
  <c r="FD35" i="3"/>
  <c r="FC35" i="3"/>
  <c r="FB35" i="3"/>
  <c r="FA35" i="3"/>
  <c r="EZ35" i="3"/>
  <c r="EY35" i="3"/>
  <c r="EX35" i="3"/>
  <c r="EW35" i="3"/>
  <c r="EV35" i="3"/>
  <c r="EU35" i="3"/>
  <c r="ET35" i="3"/>
  <c r="ES35" i="3"/>
  <c r="ER35" i="3"/>
  <c r="EQ35" i="3"/>
  <c r="EP35" i="3"/>
  <c r="EO35" i="3"/>
  <c r="EN35" i="3"/>
  <c r="EM35" i="3"/>
  <c r="EL35" i="3"/>
  <c r="EK35" i="3"/>
  <c r="EJ35" i="3"/>
  <c r="EI35" i="3"/>
  <c r="EH35" i="3"/>
  <c r="EG35" i="3"/>
  <c r="EF35" i="3"/>
  <c r="EE35" i="3"/>
  <c r="ED35" i="3"/>
  <c r="EC35" i="3"/>
  <c r="EB35" i="3"/>
  <c r="EA35" i="3"/>
  <c r="DZ35" i="3"/>
  <c r="DY35" i="3"/>
  <c r="DX35" i="3"/>
  <c r="DW35" i="3"/>
  <c r="DV35" i="3"/>
  <c r="DU35" i="3"/>
  <c r="DT35" i="3"/>
  <c r="DS35" i="3"/>
  <c r="DR35" i="3"/>
  <c r="DQ35" i="3"/>
  <c r="DP35" i="3"/>
  <c r="DO35" i="3"/>
  <c r="DN35" i="3"/>
  <c r="DM35" i="3"/>
  <c r="DL35" i="3"/>
  <c r="DK35" i="3"/>
  <c r="DJ35" i="3"/>
  <c r="DI35" i="3"/>
  <c r="DH35" i="3"/>
  <c r="DG35" i="3"/>
  <c r="DF35" i="3"/>
  <c r="DE35" i="3"/>
  <c r="DD35" i="3"/>
  <c r="DC35" i="3"/>
  <c r="DB35" i="3"/>
  <c r="DA35" i="3"/>
  <c r="CZ35" i="3"/>
  <c r="CY35" i="3"/>
  <c r="CX35" i="3"/>
  <c r="CW35" i="3"/>
  <c r="CV35" i="3"/>
  <c r="CU35" i="3"/>
  <c r="CT35" i="3"/>
  <c r="CS35" i="3"/>
  <c r="CR35" i="3"/>
  <c r="CQ35" i="3"/>
  <c r="CP35" i="3"/>
  <c r="CO35" i="3"/>
  <c r="CN35" i="3"/>
  <c r="CM35" i="3"/>
  <c r="CL35" i="3"/>
  <c r="CK35" i="3"/>
  <c r="CJ35" i="3"/>
  <c r="CI35" i="3"/>
  <c r="CH35" i="3"/>
  <c r="CG35" i="3"/>
  <c r="CF35" i="3"/>
  <c r="CE35" i="3"/>
  <c r="CD35" i="3"/>
  <c r="CC35" i="3"/>
  <c r="CB35" i="3"/>
  <c r="CA35" i="3"/>
  <c r="BZ35" i="3"/>
  <c r="BY35" i="3"/>
  <c r="BX35" i="3"/>
  <c r="BW35" i="3"/>
  <c r="BV35" i="3"/>
  <c r="BU35" i="3"/>
  <c r="BT35" i="3"/>
  <c r="BS35" i="3"/>
  <c r="BR35" i="3"/>
  <c r="BQ35" i="3"/>
  <c r="BP35" i="3"/>
  <c r="BO35" i="3"/>
  <c r="BN35" i="3"/>
  <c r="BM35" i="3"/>
  <c r="BL35" i="3"/>
  <c r="BK35" i="3"/>
  <c r="BJ35" i="3"/>
  <c r="BI35" i="3"/>
  <c r="BH35" i="3"/>
  <c r="BG35" i="3"/>
  <c r="BF35" i="3"/>
  <c r="BE35" i="3"/>
  <c r="BD35" i="3"/>
  <c r="BC35" i="3"/>
  <c r="BB35" i="3"/>
  <c r="BA35" i="3"/>
  <c r="AZ35" i="3"/>
  <c r="AY35" i="3"/>
  <c r="AX35" i="3"/>
  <c r="AW35" i="3"/>
  <c r="AV35" i="3"/>
  <c r="AU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J35" i="3"/>
  <c r="I35" i="3"/>
  <c r="H35" i="3"/>
  <c r="G35" i="3"/>
  <c r="F35" i="3"/>
  <c r="E35" i="3"/>
  <c r="D35" i="3"/>
  <c r="FT34" i="3"/>
  <c r="FS34" i="3"/>
  <c r="FR34" i="3"/>
  <c r="FQ34" i="3"/>
  <c r="FP34" i="3"/>
  <c r="FO34" i="3"/>
  <c r="FN34" i="3"/>
  <c r="FM34" i="3"/>
  <c r="FL34" i="3"/>
  <c r="FK34" i="3"/>
  <c r="FJ34" i="3"/>
  <c r="FI34" i="3"/>
  <c r="FH34" i="3"/>
  <c r="FG34" i="3"/>
  <c r="FF34" i="3"/>
  <c r="FE34" i="3"/>
  <c r="FD34" i="3"/>
  <c r="FC34" i="3"/>
  <c r="FB34" i="3"/>
  <c r="FA34" i="3"/>
  <c r="EZ34" i="3"/>
  <c r="EY34" i="3"/>
  <c r="EX34" i="3"/>
  <c r="EW34" i="3"/>
  <c r="EV34" i="3"/>
  <c r="EU34" i="3"/>
  <c r="ET34" i="3"/>
  <c r="ES34" i="3"/>
  <c r="ER34" i="3"/>
  <c r="EQ34" i="3"/>
  <c r="EP34" i="3"/>
  <c r="EO34" i="3"/>
  <c r="EN34" i="3"/>
  <c r="EM34" i="3"/>
  <c r="EL34" i="3"/>
  <c r="EK34" i="3"/>
  <c r="EJ34" i="3"/>
  <c r="EI34" i="3"/>
  <c r="EH34" i="3"/>
  <c r="EG34" i="3"/>
  <c r="EF34" i="3"/>
  <c r="EE34" i="3"/>
  <c r="ED34" i="3"/>
  <c r="EC34" i="3"/>
  <c r="EB34" i="3"/>
  <c r="EA34" i="3"/>
  <c r="DZ34" i="3"/>
  <c r="DY34" i="3"/>
  <c r="DX34" i="3"/>
  <c r="DW34" i="3"/>
  <c r="DV34" i="3"/>
  <c r="DU34" i="3"/>
  <c r="DT34" i="3"/>
  <c r="DS34" i="3"/>
  <c r="DR34" i="3"/>
  <c r="DQ34" i="3"/>
  <c r="DP34" i="3"/>
  <c r="DO34" i="3"/>
  <c r="DN34" i="3"/>
  <c r="DM34" i="3"/>
  <c r="DL34" i="3"/>
  <c r="DK34" i="3"/>
  <c r="DJ34" i="3"/>
  <c r="DI34" i="3"/>
  <c r="DH34" i="3"/>
  <c r="DG34" i="3"/>
  <c r="DF34" i="3"/>
  <c r="DE34" i="3"/>
  <c r="DD34" i="3"/>
  <c r="DC34" i="3"/>
  <c r="DB34" i="3"/>
  <c r="DA34" i="3"/>
  <c r="CZ34" i="3"/>
  <c r="CY34" i="3"/>
  <c r="CX34" i="3"/>
  <c r="CW34" i="3"/>
  <c r="CV34" i="3"/>
  <c r="CU34" i="3"/>
  <c r="CT34" i="3"/>
  <c r="CS34" i="3"/>
  <c r="CR34" i="3"/>
  <c r="CQ34" i="3"/>
  <c r="CP34" i="3"/>
  <c r="CO34" i="3"/>
  <c r="CN34" i="3"/>
  <c r="CM34" i="3"/>
  <c r="CL34" i="3"/>
  <c r="CK34" i="3"/>
  <c r="CJ34" i="3"/>
  <c r="CI34" i="3"/>
  <c r="CH34" i="3"/>
  <c r="CG34" i="3"/>
  <c r="CF34" i="3"/>
  <c r="CE34" i="3"/>
  <c r="CD34" i="3"/>
  <c r="CC34" i="3"/>
  <c r="CB34" i="3"/>
  <c r="CA34" i="3"/>
  <c r="BZ34" i="3"/>
  <c r="BY34" i="3"/>
  <c r="BX34" i="3"/>
  <c r="BW34" i="3"/>
  <c r="BV34" i="3"/>
  <c r="BU34" i="3"/>
  <c r="BT34" i="3"/>
  <c r="BS34" i="3"/>
  <c r="BR34" i="3"/>
  <c r="BQ34" i="3"/>
  <c r="BP34" i="3"/>
  <c r="BO34" i="3"/>
  <c r="BN34" i="3"/>
  <c r="BM34" i="3"/>
  <c r="BL34" i="3"/>
  <c r="BK34" i="3"/>
  <c r="BJ34" i="3"/>
  <c r="BI34" i="3"/>
  <c r="BH34" i="3"/>
  <c r="BG34" i="3"/>
  <c r="BF34" i="3"/>
  <c r="BE34" i="3"/>
  <c r="BD34" i="3"/>
  <c r="BC34" i="3"/>
  <c r="BB34" i="3"/>
  <c r="BA34" i="3"/>
  <c r="AZ34" i="3"/>
  <c r="AY34" i="3"/>
  <c r="AX34" i="3"/>
  <c r="AW34" i="3"/>
  <c r="AV34" i="3"/>
  <c r="AU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J34" i="3"/>
  <c r="I34" i="3"/>
  <c r="H34" i="3"/>
  <c r="G34" i="3"/>
  <c r="F34" i="3"/>
  <c r="E34" i="3"/>
  <c r="D34" i="3"/>
  <c r="FT33" i="3"/>
  <c r="FS33" i="3"/>
  <c r="FR33" i="3"/>
  <c r="FQ33" i="3"/>
  <c r="FP33" i="3"/>
  <c r="FO33" i="3"/>
  <c r="FN33" i="3"/>
  <c r="FM33" i="3"/>
  <c r="FL33" i="3"/>
  <c r="FK33" i="3"/>
  <c r="FJ33" i="3"/>
  <c r="FI33" i="3"/>
  <c r="FH33" i="3"/>
  <c r="FG33" i="3"/>
  <c r="FF33" i="3"/>
  <c r="FE33" i="3"/>
  <c r="FD33" i="3"/>
  <c r="FC33" i="3"/>
  <c r="FB33" i="3"/>
  <c r="FA33" i="3"/>
  <c r="EZ33" i="3"/>
  <c r="EY33" i="3"/>
  <c r="EX33" i="3"/>
  <c r="EW33" i="3"/>
  <c r="EV33" i="3"/>
  <c r="EU33" i="3"/>
  <c r="ET33" i="3"/>
  <c r="ES33" i="3"/>
  <c r="ER33" i="3"/>
  <c r="EQ33" i="3"/>
  <c r="EP33" i="3"/>
  <c r="EO33" i="3"/>
  <c r="EN33" i="3"/>
  <c r="EM33" i="3"/>
  <c r="EL33" i="3"/>
  <c r="EK33" i="3"/>
  <c r="EJ33" i="3"/>
  <c r="EI33" i="3"/>
  <c r="EH33" i="3"/>
  <c r="EG33" i="3"/>
  <c r="EF33" i="3"/>
  <c r="EE33" i="3"/>
  <c r="ED33" i="3"/>
  <c r="EC33" i="3"/>
  <c r="EB33" i="3"/>
  <c r="EA33" i="3"/>
  <c r="DZ33" i="3"/>
  <c r="DY33" i="3"/>
  <c r="DX33" i="3"/>
  <c r="DW33" i="3"/>
  <c r="DV33" i="3"/>
  <c r="DU33" i="3"/>
  <c r="DT33" i="3"/>
  <c r="DS33" i="3"/>
  <c r="DR33" i="3"/>
  <c r="DQ33" i="3"/>
  <c r="DP33" i="3"/>
  <c r="DO33" i="3"/>
  <c r="DN33" i="3"/>
  <c r="DM33" i="3"/>
  <c r="DL33" i="3"/>
  <c r="DK33" i="3"/>
  <c r="DJ33" i="3"/>
  <c r="DI33" i="3"/>
  <c r="DH33" i="3"/>
  <c r="DG33" i="3"/>
  <c r="DF33" i="3"/>
  <c r="DE33" i="3"/>
  <c r="DD33" i="3"/>
  <c r="DC33" i="3"/>
  <c r="DB33" i="3"/>
  <c r="DA33" i="3"/>
  <c r="CZ33" i="3"/>
  <c r="CY33" i="3"/>
  <c r="CX33" i="3"/>
  <c r="CW33" i="3"/>
  <c r="CV33" i="3"/>
  <c r="CU33" i="3"/>
  <c r="CT33" i="3"/>
  <c r="CS33" i="3"/>
  <c r="CR33" i="3"/>
  <c r="CQ33" i="3"/>
  <c r="CP33" i="3"/>
  <c r="CO33" i="3"/>
  <c r="CN33" i="3"/>
  <c r="CM33" i="3"/>
  <c r="CL33" i="3"/>
  <c r="CK33" i="3"/>
  <c r="CJ33" i="3"/>
  <c r="CI33" i="3"/>
  <c r="CH33" i="3"/>
  <c r="CG33" i="3"/>
  <c r="CF33" i="3"/>
  <c r="CE33" i="3"/>
  <c r="CD33" i="3"/>
  <c r="CC33" i="3"/>
  <c r="CB33" i="3"/>
  <c r="CA33" i="3"/>
  <c r="BZ33" i="3"/>
  <c r="BY33" i="3"/>
  <c r="BX33" i="3"/>
  <c r="BW33" i="3"/>
  <c r="BV33" i="3"/>
  <c r="BU33" i="3"/>
  <c r="BT33" i="3"/>
  <c r="BS33" i="3"/>
  <c r="BR33" i="3"/>
  <c r="BQ33" i="3"/>
  <c r="BP33" i="3"/>
  <c r="BO33" i="3"/>
  <c r="BN33" i="3"/>
  <c r="BM33" i="3"/>
  <c r="BL33" i="3"/>
  <c r="BK33" i="3"/>
  <c r="BJ33" i="3"/>
  <c r="BI33" i="3"/>
  <c r="BH33" i="3"/>
  <c r="BG33" i="3"/>
  <c r="BF33" i="3"/>
  <c r="BE33" i="3"/>
  <c r="BD33" i="3"/>
  <c r="BC33" i="3"/>
  <c r="BB33" i="3"/>
  <c r="BA33" i="3"/>
  <c r="AZ33" i="3"/>
  <c r="AY33" i="3"/>
  <c r="AX33" i="3"/>
  <c r="AW33" i="3"/>
  <c r="AV33" i="3"/>
  <c r="AU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J33" i="3"/>
  <c r="I33" i="3"/>
  <c r="H33" i="3"/>
  <c r="G33" i="3"/>
  <c r="F33" i="3"/>
  <c r="E33" i="3"/>
  <c r="D33" i="3"/>
  <c r="FT32" i="3"/>
  <c r="FS32" i="3"/>
  <c r="FR32" i="3"/>
  <c r="FQ32" i="3"/>
  <c r="FP32" i="3"/>
  <c r="FO32" i="3"/>
  <c r="FN32" i="3"/>
  <c r="FM32" i="3"/>
  <c r="FL32" i="3"/>
  <c r="FK32" i="3"/>
  <c r="FJ32" i="3"/>
  <c r="FI32" i="3"/>
  <c r="FH32" i="3"/>
  <c r="FG32" i="3"/>
  <c r="FF32" i="3"/>
  <c r="FE32" i="3"/>
  <c r="FD32" i="3"/>
  <c r="FC32" i="3"/>
  <c r="FB32" i="3"/>
  <c r="FA32" i="3"/>
  <c r="EZ32" i="3"/>
  <c r="EY32" i="3"/>
  <c r="EX32" i="3"/>
  <c r="EW32" i="3"/>
  <c r="EV32" i="3"/>
  <c r="EU32" i="3"/>
  <c r="ET32" i="3"/>
  <c r="ES32" i="3"/>
  <c r="ER32" i="3"/>
  <c r="EQ32" i="3"/>
  <c r="EP32" i="3"/>
  <c r="EO32" i="3"/>
  <c r="EN32" i="3"/>
  <c r="EM32" i="3"/>
  <c r="EL32" i="3"/>
  <c r="EK32" i="3"/>
  <c r="EJ32" i="3"/>
  <c r="EI32" i="3"/>
  <c r="EH32" i="3"/>
  <c r="EG32" i="3"/>
  <c r="EF32" i="3"/>
  <c r="EE32" i="3"/>
  <c r="ED32" i="3"/>
  <c r="EC32" i="3"/>
  <c r="EB32" i="3"/>
  <c r="EA32" i="3"/>
  <c r="DZ32" i="3"/>
  <c r="DY32" i="3"/>
  <c r="DX32" i="3"/>
  <c r="DW32" i="3"/>
  <c r="DV32" i="3"/>
  <c r="DU32" i="3"/>
  <c r="DT32" i="3"/>
  <c r="DS32" i="3"/>
  <c r="DR32" i="3"/>
  <c r="DQ32" i="3"/>
  <c r="DP32" i="3"/>
  <c r="DO32" i="3"/>
  <c r="DN32" i="3"/>
  <c r="DM32" i="3"/>
  <c r="DL32" i="3"/>
  <c r="DK32" i="3"/>
  <c r="DJ32" i="3"/>
  <c r="DI32" i="3"/>
  <c r="DH32" i="3"/>
  <c r="DG32" i="3"/>
  <c r="DF32" i="3"/>
  <c r="DE32" i="3"/>
  <c r="DD32" i="3"/>
  <c r="DC32" i="3"/>
  <c r="DB32" i="3"/>
  <c r="DA32" i="3"/>
  <c r="CZ32" i="3"/>
  <c r="CY32" i="3"/>
  <c r="CX32" i="3"/>
  <c r="CW32" i="3"/>
  <c r="CV32" i="3"/>
  <c r="CU32" i="3"/>
  <c r="CT32" i="3"/>
  <c r="CS32" i="3"/>
  <c r="CR32" i="3"/>
  <c r="CQ32" i="3"/>
  <c r="CP32" i="3"/>
  <c r="CO32" i="3"/>
  <c r="CN32" i="3"/>
  <c r="CM32" i="3"/>
  <c r="CL32" i="3"/>
  <c r="CK32" i="3"/>
  <c r="CJ32" i="3"/>
  <c r="CI32" i="3"/>
  <c r="CH32" i="3"/>
  <c r="CG32" i="3"/>
  <c r="CF32" i="3"/>
  <c r="CE32" i="3"/>
  <c r="CD32" i="3"/>
  <c r="CC32" i="3"/>
  <c r="CB32" i="3"/>
  <c r="CA32" i="3"/>
  <c r="BZ32" i="3"/>
  <c r="BY32" i="3"/>
  <c r="BX32" i="3"/>
  <c r="BW32" i="3"/>
  <c r="BV32" i="3"/>
  <c r="BU32" i="3"/>
  <c r="BT32" i="3"/>
  <c r="BS32" i="3"/>
  <c r="BR32" i="3"/>
  <c r="BQ32" i="3"/>
  <c r="BP32" i="3"/>
  <c r="BO32" i="3"/>
  <c r="BN32" i="3"/>
  <c r="BM32" i="3"/>
  <c r="BL32" i="3"/>
  <c r="BK32" i="3"/>
  <c r="BJ32" i="3"/>
  <c r="BI32" i="3"/>
  <c r="BH32" i="3"/>
  <c r="BG32" i="3"/>
  <c r="BF32" i="3"/>
  <c r="BE32" i="3"/>
  <c r="BD32" i="3"/>
  <c r="BC32" i="3"/>
  <c r="BB32" i="3"/>
  <c r="BA32" i="3"/>
  <c r="AZ32" i="3"/>
  <c r="AY32" i="3"/>
  <c r="AX32" i="3"/>
  <c r="AW32" i="3"/>
  <c r="AV32" i="3"/>
  <c r="AU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G32" i="3"/>
  <c r="F32" i="3"/>
  <c r="E32" i="3"/>
  <c r="D32" i="3"/>
  <c r="FT31" i="3"/>
  <c r="FS31" i="3"/>
  <c r="FR31" i="3"/>
  <c r="FQ31" i="3"/>
  <c r="FP31" i="3"/>
  <c r="FO31" i="3"/>
  <c r="FN31" i="3"/>
  <c r="FM31" i="3"/>
  <c r="FL31" i="3"/>
  <c r="FK31" i="3"/>
  <c r="FJ31" i="3"/>
  <c r="FI31" i="3"/>
  <c r="FH31" i="3"/>
  <c r="FG31" i="3"/>
  <c r="FF31" i="3"/>
  <c r="FE31" i="3"/>
  <c r="FD31" i="3"/>
  <c r="FC31" i="3"/>
  <c r="FB31" i="3"/>
  <c r="FA31" i="3"/>
  <c r="EZ31" i="3"/>
  <c r="EY31" i="3"/>
  <c r="EX31" i="3"/>
  <c r="EW31" i="3"/>
  <c r="EV31" i="3"/>
  <c r="EU31" i="3"/>
  <c r="ET31" i="3"/>
  <c r="ES31" i="3"/>
  <c r="ER31" i="3"/>
  <c r="EQ31" i="3"/>
  <c r="EP31" i="3"/>
  <c r="EO31" i="3"/>
  <c r="EN31" i="3"/>
  <c r="EM31" i="3"/>
  <c r="EL31" i="3"/>
  <c r="EK31" i="3"/>
  <c r="EJ31" i="3"/>
  <c r="EI31" i="3"/>
  <c r="EH31" i="3"/>
  <c r="EG31" i="3"/>
  <c r="EF31" i="3"/>
  <c r="EE31" i="3"/>
  <c r="ED31" i="3"/>
  <c r="EC31" i="3"/>
  <c r="EB31" i="3"/>
  <c r="EA31" i="3"/>
  <c r="DZ31" i="3"/>
  <c r="DY31" i="3"/>
  <c r="DX31" i="3"/>
  <c r="DW31" i="3"/>
  <c r="DV31" i="3"/>
  <c r="DU31" i="3"/>
  <c r="DT31" i="3"/>
  <c r="DS31" i="3"/>
  <c r="DR31" i="3"/>
  <c r="DQ31" i="3"/>
  <c r="DP31" i="3"/>
  <c r="DO31" i="3"/>
  <c r="DN31" i="3"/>
  <c r="DM31" i="3"/>
  <c r="DL31" i="3"/>
  <c r="DK31" i="3"/>
  <c r="DJ31" i="3"/>
  <c r="DI31" i="3"/>
  <c r="DH31" i="3"/>
  <c r="DG31" i="3"/>
  <c r="DF31" i="3"/>
  <c r="DE31" i="3"/>
  <c r="DD31" i="3"/>
  <c r="DC31" i="3"/>
  <c r="DB31" i="3"/>
  <c r="DA31" i="3"/>
  <c r="CZ31" i="3"/>
  <c r="CY31" i="3"/>
  <c r="CX31" i="3"/>
  <c r="CW31" i="3"/>
  <c r="CV31" i="3"/>
  <c r="CU31" i="3"/>
  <c r="CT31" i="3"/>
  <c r="CS31" i="3"/>
  <c r="CR31" i="3"/>
  <c r="CQ31" i="3"/>
  <c r="CP31" i="3"/>
  <c r="CO31" i="3"/>
  <c r="CN31" i="3"/>
  <c r="CM31" i="3"/>
  <c r="CL31" i="3"/>
  <c r="CK31" i="3"/>
  <c r="CJ31" i="3"/>
  <c r="CI31" i="3"/>
  <c r="CH31" i="3"/>
  <c r="CG31" i="3"/>
  <c r="CF31" i="3"/>
  <c r="CE31" i="3"/>
  <c r="CD31" i="3"/>
  <c r="CC31" i="3"/>
  <c r="CB31" i="3"/>
  <c r="CA31" i="3"/>
  <c r="BZ31" i="3"/>
  <c r="BY31" i="3"/>
  <c r="BX31" i="3"/>
  <c r="BW31" i="3"/>
  <c r="BV31" i="3"/>
  <c r="BU31" i="3"/>
  <c r="BT31" i="3"/>
  <c r="BS31" i="3"/>
  <c r="BR31" i="3"/>
  <c r="BQ31" i="3"/>
  <c r="BP31" i="3"/>
  <c r="BO31" i="3"/>
  <c r="BN31" i="3"/>
  <c r="BM31" i="3"/>
  <c r="BL31" i="3"/>
  <c r="BK31" i="3"/>
  <c r="BJ31" i="3"/>
  <c r="BI31" i="3"/>
  <c r="BH31" i="3"/>
  <c r="BG31" i="3"/>
  <c r="BF31" i="3"/>
  <c r="BE31" i="3"/>
  <c r="BD31" i="3"/>
  <c r="BC31" i="3"/>
  <c r="BB31" i="3"/>
  <c r="BA31" i="3"/>
  <c r="AZ31" i="3"/>
  <c r="AY31" i="3"/>
  <c r="AX31" i="3"/>
  <c r="AW31" i="3"/>
  <c r="AV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J31" i="3"/>
  <c r="I31" i="3"/>
  <c r="H31" i="3"/>
  <c r="G31" i="3"/>
  <c r="F31" i="3"/>
  <c r="E31" i="3"/>
  <c r="D31" i="3"/>
  <c r="FT30" i="3"/>
  <c r="FS30" i="3"/>
  <c r="FR30" i="3"/>
  <c r="FQ30" i="3"/>
  <c r="FP30" i="3"/>
  <c r="FO30" i="3"/>
  <c r="FN30" i="3"/>
  <c r="FM30" i="3"/>
  <c r="FL30" i="3"/>
  <c r="FK30" i="3"/>
  <c r="FJ30" i="3"/>
  <c r="FI30" i="3"/>
  <c r="FH30" i="3"/>
  <c r="FG30" i="3"/>
  <c r="FF30" i="3"/>
  <c r="FE30" i="3"/>
  <c r="FD30" i="3"/>
  <c r="FC30" i="3"/>
  <c r="FB30" i="3"/>
  <c r="FA30" i="3"/>
  <c r="EZ30" i="3"/>
  <c r="EY30" i="3"/>
  <c r="EX30" i="3"/>
  <c r="EW30" i="3"/>
  <c r="EV30" i="3"/>
  <c r="EU30" i="3"/>
  <c r="ET30" i="3"/>
  <c r="ES30" i="3"/>
  <c r="ER30" i="3"/>
  <c r="EQ30" i="3"/>
  <c r="EP30" i="3"/>
  <c r="EO30" i="3"/>
  <c r="EN30" i="3"/>
  <c r="EM30" i="3"/>
  <c r="EL30" i="3"/>
  <c r="EK30" i="3"/>
  <c r="EJ30" i="3"/>
  <c r="EI30" i="3"/>
  <c r="EH30" i="3"/>
  <c r="EG30" i="3"/>
  <c r="EF30" i="3"/>
  <c r="EE30" i="3"/>
  <c r="ED30" i="3"/>
  <c r="EC30" i="3"/>
  <c r="EB30" i="3"/>
  <c r="EA30" i="3"/>
  <c r="DZ30" i="3"/>
  <c r="DY30" i="3"/>
  <c r="DX30" i="3"/>
  <c r="DW30" i="3"/>
  <c r="DV30" i="3"/>
  <c r="DU30" i="3"/>
  <c r="DT30" i="3"/>
  <c r="DS30" i="3"/>
  <c r="DR30" i="3"/>
  <c r="DQ30" i="3"/>
  <c r="DP30" i="3"/>
  <c r="DO30" i="3"/>
  <c r="DN30" i="3"/>
  <c r="DM30" i="3"/>
  <c r="DL30" i="3"/>
  <c r="DK30" i="3"/>
  <c r="DJ30" i="3"/>
  <c r="DI30" i="3"/>
  <c r="DH30" i="3"/>
  <c r="DG30" i="3"/>
  <c r="DF30" i="3"/>
  <c r="DE30" i="3"/>
  <c r="DD30" i="3"/>
  <c r="DC30" i="3"/>
  <c r="DB30" i="3"/>
  <c r="DA30" i="3"/>
  <c r="CZ30" i="3"/>
  <c r="CY30" i="3"/>
  <c r="CX30" i="3"/>
  <c r="CW30" i="3"/>
  <c r="CV30" i="3"/>
  <c r="CU30" i="3"/>
  <c r="CT30" i="3"/>
  <c r="CS30" i="3"/>
  <c r="CR30" i="3"/>
  <c r="CQ30" i="3"/>
  <c r="CP30" i="3"/>
  <c r="CO30" i="3"/>
  <c r="CN30" i="3"/>
  <c r="CM30" i="3"/>
  <c r="CL30" i="3"/>
  <c r="CK30" i="3"/>
  <c r="CJ30" i="3"/>
  <c r="CI30" i="3"/>
  <c r="CH30" i="3"/>
  <c r="CG30" i="3"/>
  <c r="CF30" i="3"/>
  <c r="CE30" i="3"/>
  <c r="CD30" i="3"/>
  <c r="CC30" i="3"/>
  <c r="CB30" i="3"/>
  <c r="CA30" i="3"/>
  <c r="BZ30" i="3"/>
  <c r="BY30" i="3"/>
  <c r="BX30" i="3"/>
  <c r="BW30" i="3"/>
  <c r="BV30" i="3"/>
  <c r="BU30" i="3"/>
  <c r="BT30" i="3"/>
  <c r="BS30" i="3"/>
  <c r="BR30" i="3"/>
  <c r="BQ30" i="3"/>
  <c r="BP30" i="3"/>
  <c r="BO30" i="3"/>
  <c r="BN30" i="3"/>
  <c r="BM30" i="3"/>
  <c r="BL30" i="3"/>
  <c r="BK30" i="3"/>
  <c r="BJ30" i="3"/>
  <c r="BI30" i="3"/>
  <c r="BH30" i="3"/>
  <c r="BG30" i="3"/>
  <c r="BF30" i="3"/>
  <c r="BE30" i="3"/>
  <c r="BD30" i="3"/>
  <c r="BC30" i="3"/>
  <c r="BB30" i="3"/>
  <c r="BA30" i="3"/>
  <c r="AZ30" i="3"/>
  <c r="AY30" i="3"/>
  <c r="AX30" i="3"/>
  <c r="AW30" i="3"/>
  <c r="AV30" i="3"/>
  <c r="AU30" i="3"/>
  <c r="AT30" i="3"/>
  <c r="AS30" i="3"/>
  <c r="AR30" i="3"/>
  <c r="AQ30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J30" i="3"/>
  <c r="I30" i="3"/>
  <c r="H30" i="3"/>
  <c r="G30" i="3"/>
  <c r="F30" i="3"/>
  <c r="E30" i="3"/>
  <c r="D30" i="3"/>
  <c r="FT29" i="3"/>
  <c r="FS29" i="3"/>
  <c r="FR29" i="3"/>
  <c r="FQ29" i="3"/>
  <c r="FP29" i="3"/>
  <c r="FO29" i="3"/>
  <c r="FN29" i="3"/>
  <c r="FM29" i="3"/>
  <c r="FL29" i="3"/>
  <c r="FK29" i="3"/>
  <c r="FJ29" i="3"/>
  <c r="FI29" i="3"/>
  <c r="FH29" i="3"/>
  <c r="FG29" i="3"/>
  <c r="FF29" i="3"/>
  <c r="FE29" i="3"/>
  <c r="FD29" i="3"/>
  <c r="FC29" i="3"/>
  <c r="FB29" i="3"/>
  <c r="FA29" i="3"/>
  <c r="EZ29" i="3"/>
  <c r="EY29" i="3"/>
  <c r="EX29" i="3"/>
  <c r="EW29" i="3"/>
  <c r="EV29" i="3"/>
  <c r="EU29" i="3"/>
  <c r="ET29" i="3"/>
  <c r="ES29" i="3"/>
  <c r="ER29" i="3"/>
  <c r="EQ29" i="3"/>
  <c r="EP29" i="3"/>
  <c r="EO29" i="3"/>
  <c r="EN29" i="3"/>
  <c r="EM29" i="3"/>
  <c r="EL29" i="3"/>
  <c r="EK29" i="3"/>
  <c r="EJ29" i="3"/>
  <c r="EI29" i="3"/>
  <c r="EH29" i="3"/>
  <c r="EG29" i="3"/>
  <c r="EF29" i="3"/>
  <c r="EE29" i="3"/>
  <c r="ED29" i="3"/>
  <c r="EC29" i="3"/>
  <c r="EB29" i="3"/>
  <c r="EA29" i="3"/>
  <c r="DZ29" i="3"/>
  <c r="DY29" i="3"/>
  <c r="DX29" i="3"/>
  <c r="DW29" i="3"/>
  <c r="DV29" i="3"/>
  <c r="DU29" i="3"/>
  <c r="DT29" i="3"/>
  <c r="DS29" i="3"/>
  <c r="DR29" i="3"/>
  <c r="DQ29" i="3"/>
  <c r="DP29" i="3"/>
  <c r="DO29" i="3"/>
  <c r="DN29" i="3"/>
  <c r="DM29" i="3"/>
  <c r="DL29" i="3"/>
  <c r="DK29" i="3"/>
  <c r="DJ29" i="3"/>
  <c r="DI29" i="3"/>
  <c r="DH29" i="3"/>
  <c r="DG29" i="3"/>
  <c r="DF29" i="3"/>
  <c r="DE29" i="3"/>
  <c r="DD29" i="3"/>
  <c r="DC29" i="3"/>
  <c r="DB29" i="3"/>
  <c r="DA29" i="3"/>
  <c r="CZ29" i="3"/>
  <c r="CY29" i="3"/>
  <c r="CX29" i="3"/>
  <c r="CW29" i="3"/>
  <c r="CV29" i="3"/>
  <c r="CU29" i="3"/>
  <c r="CT29" i="3"/>
  <c r="CS29" i="3"/>
  <c r="CR29" i="3"/>
  <c r="CQ29" i="3"/>
  <c r="CP29" i="3"/>
  <c r="CO29" i="3"/>
  <c r="CN29" i="3"/>
  <c r="CM29" i="3"/>
  <c r="CL29" i="3"/>
  <c r="CK29" i="3"/>
  <c r="CJ29" i="3"/>
  <c r="CI29" i="3"/>
  <c r="CH29" i="3"/>
  <c r="CG29" i="3"/>
  <c r="CF29" i="3"/>
  <c r="CE29" i="3"/>
  <c r="CD29" i="3"/>
  <c r="CC29" i="3"/>
  <c r="CB29" i="3"/>
  <c r="CA29" i="3"/>
  <c r="BZ29" i="3"/>
  <c r="BY29" i="3"/>
  <c r="BX29" i="3"/>
  <c r="BW29" i="3"/>
  <c r="BV29" i="3"/>
  <c r="BU29" i="3"/>
  <c r="BT29" i="3"/>
  <c r="BS29" i="3"/>
  <c r="BR29" i="3"/>
  <c r="BQ29" i="3"/>
  <c r="BP29" i="3"/>
  <c r="BO29" i="3"/>
  <c r="BN29" i="3"/>
  <c r="BM29" i="3"/>
  <c r="BL29" i="3"/>
  <c r="BK29" i="3"/>
  <c r="BJ29" i="3"/>
  <c r="BI29" i="3"/>
  <c r="BH29" i="3"/>
  <c r="BG29" i="3"/>
  <c r="BF29" i="3"/>
  <c r="BE29" i="3"/>
  <c r="BD29" i="3"/>
  <c r="BC29" i="3"/>
  <c r="BB29" i="3"/>
  <c r="BA29" i="3"/>
  <c r="AZ29" i="3"/>
  <c r="AY29" i="3"/>
  <c r="AX29" i="3"/>
  <c r="AW29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FT28" i="3"/>
  <c r="FS28" i="3"/>
  <c r="FR28" i="3"/>
  <c r="FQ28" i="3"/>
  <c r="FP28" i="3"/>
  <c r="FO28" i="3"/>
  <c r="FN28" i="3"/>
  <c r="FM28" i="3"/>
  <c r="FL28" i="3"/>
  <c r="FK28" i="3"/>
  <c r="FJ28" i="3"/>
  <c r="FI28" i="3"/>
  <c r="FH28" i="3"/>
  <c r="FG28" i="3"/>
  <c r="FF28" i="3"/>
  <c r="FE28" i="3"/>
  <c r="FD28" i="3"/>
  <c r="FC28" i="3"/>
  <c r="FB28" i="3"/>
  <c r="FA28" i="3"/>
  <c r="EZ28" i="3"/>
  <c r="EY28" i="3"/>
  <c r="EX28" i="3"/>
  <c r="EW28" i="3"/>
  <c r="EV28" i="3"/>
  <c r="EU28" i="3"/>
  <c r="ET28" i="3"/>
  <c r="ES28" i="3"/>
  <c r="ER28" i="3"/>
  <c r="EQ28" i="3"/>
  <c r="EP28" i="3"/>
  <c r="EO28" i="3"/>
  <c r="EN28" i="3"/>
  <c r="EM28" i="3"/>
  <c r="EL28" i="3"/>
  <c r="EK28" i="3"/>
  <c r="EJ28" i="3"/>
  <c r="EI28" i="3"/>
  <c r="EH28" i="3"/>
  <c r="EG28" i="3"/>
  <c r="EF28" i="3"/>
  <c r="EE28" i="3"/>
  <c r="ED28" i="3"/>
  <c r="EC28" i="3"/>
  <c r="EB28" i="3"/>
  <c r="EA28" i="3"/>
  <c r="DZ28" i="3"/>
  <c r="DY28" i="3"/>
  <c r="DX28" i="3"/>
  <c r="DW28" i="3"/>
  <c r="DV28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I28" i="3"/>
  <c r="DH28" i="3"/>
  <c r="DG28" i="3"/>
  <c r="DF28" i="3"/>
  <c r="DE28" i="3"/>
  <c r="DD28" i="3"/>
  <c r="DC28" i="3"/>
  <c r="DB28" i="3"/>
  <c r="DA28" i="3"/>
  <c r="CZ28" i="3"/>
  <c r="CY28" i="3"/>
  <c r="CX28" i="3"/>
  <c r="CW28" i="3"/>
  <c r="CV28" i="3"/>
  <c r="CU28" i="3"/>
  <c r="CT28" i="3"/>
  <c r="CS28" i="3"/>
  <c r="CR28" i="3"/>
  <c r="CQ28" i="3"/>
  <c r="CP28" i="3"/>
  <c r="CO28" i="3"/>
  <c r="CN28" i="3"/>
  <c r="CM28" i="3"/>
  <c r="CL28" i="3"/>
  <c r="CK28" i="3"/>
  <c r="CJ28" i="3"/>
  <c r="CI28" i="3"/>
  <c r="CH28" i="3"/>
  <c r="CG28" i="3"/>
  <c r="CF28" i="3"/>
  <c r="CE28" i="3"/>
  <c r="CD28" i="3"/>
  <c r="CC28" i="3"/>
  <c r="CB28" i="3"/>
  <c r="CA28" i="3"/>
  <c r="BZ28" i="3"/>
  <c r="BY28" i="3"/>
  <c r="BX28" i="3"/>
  <c r="BW28" i="3"/>
  <c r="BV28" i="3"/>
  <c r="BU28" i="3"/>
  <c r="BT28" i="3"/>
  <c r="BS28" i="3"/>
  <c r="BR28" i="3"/>
  <c r="BQ28" i="3"/>
  <c r="BP28" i="3"/>
  <c r="BO28" i="3"/>
  <c r="BN28" i="3"/>
  <c r="BM28" i="3"/>
  <c r="BL28" i="3"/>
  <c r="BK28" i="3"/>
  <c r="BJ28" i="3"/>
  <c r="BI28" i="3"/>
  <c r="BH28" i="3"/>
  <c r="BG28" i="3"/>
  <c r="BF28" i="3"/>
  <c r="BE28" i="3"/>
  <c r="BD28" i="3"/>
  <c r="BC28" i="3"/>
  <c r="BB28" i="3"/>
  <c r="BA28" i="3"/>
  <c r="AZ28" i="3"/>
  <c r="AY28" i="3"/>
  <c r="AX28" i="3"/>
  <c r="AW28" i="3"/>
  <c r="AV28" i="3"/>
  <c r="AU28" i="3"/>
  <c r="AT28" i="3"/>
  <c r="AS28" i="3"/>
  <c r="AR28" i="3"/>
  <c r="AQ28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J28" i="3"/>
  <c r="I28" i="3"/>
  <c r="H28" i="3"/>
  <c r="G28" i="3"/>
  <c r="F28" i="3"/>
  <c r="E28" i="3"/>
  <c r="D28" i="3"/>
  <c r="FT27" i="3"/>
  <c r="FS27" i="3"/>
  <c r="FR27" i="3"/>
  <c r="FQ27" i="3"/>
  <c r="FP27" i="3"/>
  <c r="FO27" i="3"/>
  <c r="FN27" i="3"/>
  <c r="FM27" i="3"/>
  <c r="FL27" i="3"/>
  <c r="FK27" i="3"/>
  <c r="FJ27" i="3"/>
  <c r="FI27" i="3"/>
  <c r="FH27" i="3"/>
  <c r="FG27" i="3"/>
  <c r="FF27" i="3"/>
  <c r="FE27" i="3"/>
  <c r="FD27" i="3"/>
  <c r="FC27" i="3"/>
  <c r="FB27" i="3"/>
  <c r="FA27" i="3"/>
  <c r="EZ27" i="3"/>
  <c r="EY27" i="3"/>
  <c r="EX27" i="3"/>
  <c r="EW27" i="3"/>
  <c r="EV27" i="3"/>
  <c r="EU27" i="3"/>
  <c r="ET27" i="3"/>
  <c r="ES27" i="3"/>
  <c r="ER27" i="3"/>
  <c r="EQ27" i="3"/>
  <c r="EP27" i="3"/>
  <c r="EO27" i="3"/>
  <c r="EN27" i="3"/>
  <c r="EM27" i="3"/>
  <c r="EL27" i="3"/>
  <c r="EK27" i="3"/>
  <c r="EJ27" i="3"/>
  <c r="EI27" i="3"/>
  <c r="EH27" i="3"/>
  <c r="EG27" i="3"/>
  <c r="EF27" i="3"/>
  <c r="EE27" i="3"/>
  <c r="ED27" i="3"/>
  <c r="EC27" i="3"/>
  <c r="EB27" i="3"/>
  <c r="EA27" i="3"/>
  <c r="DZ27" i="3"/>
  <c r="DY27" i="3"/>
  <c r="DX27" i="3"/>
  <c r="DW27" i="3"/>
  <c r="DV27" i="3"/>
  <c r="DU27" i="3"/>
  <c r="DT27" i="3"/>
  <c r="DS27" i="3"/>
  <c r="DR27" i="3"/>
  <c r="DQ27" i="3"/>
  <c r="DP27" i="3"/>
  <c r="DO27" i="3"/>
  <c r="DN27" i="3"/>
  <c r="DM27" i="3"/>
  <c r="DL27" i="3"/>
  <c r="DK27" i="3"/>
  <c r="DJ27" i="3"/>
  <c r="DI27" i="3"/>
  <c r="DH27" i="3"/>
  <c r="DG27" i="3"/>
  <c r="DF27" i="3"/>
  <c r="DE27" i="3"/>
  <c r="DD27" i="3"/>
  <c r="DC27" i="3"/>
  <c r="DB27" i="3"/>
  <c r="DA27" i="3"/>
  <c r="CZ27" i="3"/>
  <c r="CY27" i="3"/>
  <c r="CX27" i="3"/>
  <c r="CW27" i="3"/>
  <c r="CV27" i="3"/>
  <c r="CU27" i="3"/>
  <c r="CT27" i="3"/>
  <c r="CS27" i="3"/>
  <c r="CR27" i="3"/>
  <c r="CQ27" i="3"/>
  <c r="CP27" i="3"/>
  <c r="CO27" i="3"/>
  <c r="CN27" i="3"/>
  <c r="CM27" i="3"/>
  <c r="CL27" i="3"/>
  <c r="CK27" i="3"/>
  <c r="CJ27" i="3"/>
  <c r="CI27" i="3"/>
  <c r="CH27" i="3"/>
  <c r="CG27" i="3"/>
  <c r="CF27" i="3"/>
  <c r="CE27" i="3"/>
  <c r="CD27" i="3"/>
  <c r="CC27" i="3"/>
  <c r="CB27" i="3"/>
  <c r="CA27" i="3"/>
  <c r="BZ27" i="3"/>
  <c r="BY27" i="3"/>
  <c r="BX27" i="3"/>
  <c r="BW27" i="3"/>
  <c r="BV27" i="3"/>
  <c r="BU27" i="3"/>
  <c r="BT27" i="3"/>
  <c r="BS27" i="3"/>
  <c r="BR27" i="3"/>
  <c r="BQ27" i="3"/>
  <c r="BP27" i="3"/>
  <c r="BO27" i="3"/>
  <c r="BN27" i="3"/>
  <c r="BM27" i="3"/>
  <c r="BL27" i="3"/>
  <c r="BK27" i="3"/>
  <c r="BJ27" i="3"/>
  <c r="BI27" i="3"/>
  <c r="BH27" i="3"/>
  <c r="BG27" i="3"/>
  <c r="BF27" i="3"/>
  <c r="BE27" i="3"/>
  <c r="BD27" i="3"/>
  <c r="BC27" i="3"/>
  <c r="BB27" i="3"/>
  <c r="BA27" i="3"/>
  <c r="AZ27" i="3"/>
  <c r="AY27" i="3"/>
  <c r="AX27" i="3"/>
  <c r="AW27" i="3"/>
  <c r="AV27" i="3"/>
  <c r="AU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G27" i="3"/>
  <c r="F27" i="3"/>
  <c r="E27" i="3"/>
  <c r="D27" i="3"/>
  <c r="FT26" i="3"/>
  <c r="FS26" i="3"/>
  <c r="FR26" i="3"/>
  <c r="FQ26" i="3"/>
  <c r="FP26" i="3"/>
  <c r="FO26" i="3"/>
  <c r="FN26" i="3"/>
  <c r="FM26" i="3"/>
  <c r="FL26" i="3"/>
  <c r="FK26" i="3"/>
  <c r="FJ26" i="3"/>
  <c r="FI26" i="3"/>
  <c r="FH26" i="3"/>
  <c r="FG26" i="3"/>
  <c r="FF26" i="3"/>
  <c r="FE26" i="3"/>
  <c r="FD26" i="3"/>
  <c r="FC26" i="3"/>
  <c r="FB26" i="3"/>
  <c r="FA26" i="3"/>
  <c r="EZ26" i="3"/>
  <c r="EY26" i="3"/>
  <c r="EX26" i="3"/>
  <c r="EW26" i="3"/>
  <c r="EV26" i="3"/>
  <c r="EU26" i="3"/>
  <c r="ET26" i="3"/>
  <c r="ES26" i="3"/>
  <c r="ER26" i="3"/>
  <c r="EQ26" i="3"/>
  <c r="EP26" i="3"/>
  <c r="EO26" i="3"/>
  <c r="EN26" i="3"/>
  <c r="EM26" i="3"/>
  <c r="EL26" i="3"/>
  <c r="EK26" i="3"/>
  <c r="EJ26" i="3"/>
  <c r="EI26" i="3"/>
  <c r="EH26" i="3"/>
  <c r="EG26" i="3"/>
  <c r="EF26" i="3"/>
  <c r="EE26" i="3"/>
  <c r="ED26" i="3"/>
  <c r="EC26" i="3"/>
  <c r="EB26" i="3"/>
  <c r="EA26" i="3"/>
  <c r="DZ26" i="3"/>
  <c r="DY26" i="3"/>
  <c r="DX26" i="3"/>
  <c r="DW26" i="3"/>
  <c r="DV26" i="3"/>
  <c r="DU26" i="3"/>
  <c r="DT26" i="3"/>
  <c r="DS26" i="3"/>
  <c r="DR26" i="3"/>
  <c r="DQ26" i="3"/>
  <c r="DP26" i="3"/>
  <c r="DO26" i="3"/>
  <c r="DN26" i="3"/>
  <c r="DM26" i="3"/>
  <c r="DL26" i="3"/>
  <c r="DK26" i="3"/>
  <c r="DJ26" i="3"/>
  <c r="DI26" i="3"/>
  <c r="DH26" i="3"/>
  <c r="DG26" i="3"/>
  <c r="DF26" i="3"/>
  <c r="DE26" i="3"/>
  <c r="DD26" i="3"/>
  <c r="DC26" i="3"/>
  <c r="DB26" i="3"/>
  <c r="DA26" i="3"/>
  <c r="CZ26" i="3"/>
  <c r="CY26" i="3"/>
  <c r="CX26" i="3"/>
  <c r="CW26" i="3"/>
  <c r="CV26" i="3"/>
  <c r="CU26" i="3"/>
  <c r="CT26" i="3"/>
  <c r="CS26" i="3"/>
  <c r="CR26" i="3"/>
  <c r="CQ26" i="3"/>
  <c r="CP26" i="3"/>
  <c r="CO26" i="3"/>
  <c r="CN26" i="3"/>
  <c r="CM26" i="3"/>
  <c r="CL26" i="3"/>
  <c r="CK26" i="3"/>
  <c r="CJ26" i="3"/>
  <c r="CI26" i="3"/>
  <c r="CH26" i="3"/>
  <c r="CG26" i="3"/>
  <c r="CF26" i="3"/>
  <c r="CE26" i="3"/>
  <c r="CD26" i="3"/>
  <c r="CC26" i="3"/>
  <c r="CB26" i="3"/>
  <c r="CA26" i="3"/>
  <c r="BZ26" i="3"/>
  <c r="BY26" i="3"/>
  <c r="BX26" i="3"/>
  <c r="BW26" i="3"/>
  <c r="BV26" i="3"/>
  <c r="BU26" i="3"/>
  <c r="BT26" i="3"/>
  <c r="BS26" i="3"/>
  <c r="BR26" i="3"/>
  <c r="BQ26" i="3"/>
  <c r="BP26" i="3"/>
  <c r="BO26" i="3"/>
  <c r="BN26" i="3"/>
  <c r="BM26" i="3"/>
  <c r="BL26" i="3"/>
  <c r="BK26" i="3"/>
  <c r="BJ26" i="3"/>
  <c r="BI26" i="3"/>
  <c r="BH26" i="3"/>
  <c r="BG26" i="3"/>
  <c r="BF26" i="3"/>
  <c r="BE26" i="3"/>
  <c r="BD26" i="3"/>
  <c r="BC26" i="3"/>
  <c r="BB26" i="3"/>
  <c r="BA26" i="3"/>
  <c r="AZ26" i="3"/>
  <c r="AY26" i="3"/>
  <c r="AX26" i="3"/>
  <c r="AW26" i="3"/>
  <c r="AV26" i="3"/>
  <c r="AU26" i="3"/>
  <c r="AT26" i="3"/>
  <c r="AS26" i="3"/>
  <c r="AR26" i="3"/>
  <c r="AQ26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FT25" i="3"/>
  <c r="FS25" i="3"/>
  <c r="FR25" i="3"/>
  <c r="FQ25" i="3"/>
  <c r="FP25" i="3"/>
  <c r="FO25" i="3"/>
  <c r="FN25" i="3"/>
  <c r="FM25" i="3"/>
  <c r="FL25" i="3"/>
  <c r="FK25" i="3"/>
  <c r="FJ25" i="3"/>
  <c r="FI25" i="3"/>
  <c r="FH25" i="3"/>
  <c r="FG25" i="3"/>
  <c r="FF25" i="3"/>
  <c r="FE25" i="3"/>
  <c r="FD25" i="3"/>
  <c r="FC25" i="3"/>
  <c r="FB25" i="3"/>
  <c r="FA25" i="3"/>
  <c r="EZ25" i="3"/>
  <c r="EY25" i="3"/>
  <c r="EX25" i="3"/>
  <c r="EW25" i="3"/>
  <c r="EV25" i="3"/>
  <c r="EU25" i="3"/>
  <c r="ET25" i="3"/>
  <c r="ES25" i="3"/>
  <c r="ER25" i="3"/>
  <c r="EQ25" i="3"/>
  <c r="EP25" i="3"/>
  <c r="EO25" i="3"/>
  <c r="EN25" i="3"/>
  <c r="EM25" i="3"/>
  <c r="EL25" i="3"/>
  <c r="EK25" i="3"/>
  <c r="EJ25" i="3"/>
  <c r="EI25" i="3"/>
  <c r="EH25" i="3"/>
  <c r="EG25" i="3"/>
  <c r="EF25" i="3"/>
  <c r="EE25" i="3"/>
  <c r="ED25" i="3"/>
  <c r="EC25" i="3"/>
  <c r="EB25" i="3"/>
  <c r="EA25" i="3"/>
  <c r="DZ25" i="3"/>
  <c r="DY25" i="3"/>
  <c r="DX25" i="3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DJ25" i="3"/>
  <c r="DI25" i="3"/>
  <c r="DH25" i="3"/>
  <c r="DG25" i="3"/>
  <c r="DF25" i="3"/>
  <c r="DE25" i="3"/>
  <c r="DD25" i="3"/>
  <c r="DC25" i="3"/>
  <c r="DB25" i="3"/>
  <c r="DA25" i="3"/>
  <c r="CZ25" i="3"/>
  <c r="CY25" i="3"/>
  <c r="CX25" i="3"/>
  <c r="CW25" i="3"/>
  <c r="CV25" i="3"/>
  <c r="CU25" i="3"/>
  <c r="CT25" i="3"/>
  <c r="CS25" i="3"/>
  <c r="CR25" i="3"/>
  <c r="CQ25" i="3"/>
  <c r="CP25" i="3"/>
  <c r="CO25" i="3"/>
  <c r="CN25" i="3"/>
  <c r="CM25" i="3"/>
  <c r="CL25" i="3"/>
  <c r="CK25" i="3"/>
  <c r="CJ25" i="3"/>
  <c r="CI25" i="3"/>
  <c r="CH25" i="3"/>
  <c r="CG25" i="3"/>
  <c r="CF25" i="3"/>
  <c r="CE25" i="3"/>
  <c r="CD25" i="3"/>
  <c r="CC25" i="3"/>
  <c r="CB25" i="3"/>
  <c r="CA25" i="3"/>
  <c r="BZ25" i="3"/>
  <c r="BY25" i="3"/>
  <c r="BX25" i="3"/>
  <c r="BW25" i="3"/>
  <c r="BV25" i="3"/>
  <c r="BU25" i="3"/>
  <c r="BT25" i="3"/>
  <c r="BS25" i="3"/>
  <c r="BR25" i="3"/>
  <c r="BQ25" i="3"/>
  <c r="BP25" i="3"/>
  <c r="BO25" i="3"/>
  <c r="BN25" i="3"/>
  <c r="BM25" i="3"/>
  <c r="BL25" i="3"/>
  <c r="BK25" i="3"/>
  <c r="BJ25" i="3"/>
  <c r="BI25" i="3"/>
  <c r="BH25" i="3"/>
  <c r="BG25" i="3"/>
  <c r="BF25" i="3"/>
  <c r="BE25" i="3"/>
  <c r="BD25" i="3"/>
  <c r="BC25" i="3"/>
  <c r="BB25" i="3"/>
  <c r="BA25" i="3"/>
  <c r="AZ25" i="3"/>
  <c r="AY25" i="3"/>
  <c r="AX25" i="3"/>
  <c r="AW25" i="3"/>
  <c r="AV25" i="3"/>
  <c r="AU25" i="3"/>
  <c r="AT25" i="3"/>
  <c r="AS25" i="3"/>
  <c r="AR25" i="3"/>
  <c r="AQ25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FT24" i="3"/>
  <c r="FS24" i="3"/>
  <c r="FR24" i="3"/>
  <c r="FQ24" i="3"/>
  <c r="FP24" i="3"/>
  <c r="FO24" i="3"/>
  <c r="FN24" i="3"/>
  <c r="FM24" i="3"/>
  <c r="FL24" i="3"/>
  <c r="FK24" i="3"/>
  <c r="FJ24" i="3"/>
  <c r="FI24" i="3"/>
  <c r="FH24" i="3"/>
  <c r="FG24" i="3"/>
  <c r="FF24" i="3"/>
  <c r="FE24" i="3"/>
  <c r="FD24" i="3"/>
  <c r="FC24" i="3"/>
  <c r="FB24" i="3"/>
  <c r="FA24" i="3"/>
  <c r="EZ24" i="3"/>
  <c r="EY24" i="3"/>
  <c r="EX24" i="3"/>
  <c r="EW24" i="3"/>
  <c r="EV24" i="3"/>
  <c r="EU24" i="3"/>
  <c r="ET24" i="3"/>
  <c r="ES24" i="3"/>
  <c r="ER24" i="3"/>
  <c r="EQ24" i="3"/>
  <c r="EP24" i="3"/>
  <c r="EO24" i="3"/>
  <c r="EN24" i="3"/>
  <c r="EM24" i="3"/>
  <c r="EL24" i="3"/>
  <c r="EK24" i="3"/>
  <c r="EJ24" i="3"/>
  <c r="EI24" i="3"/>
  <c r="EH24" i="3"/>
  <c r="EG24" i="3"/>
  <c r="EF24" i="3"/>
  <c r="EE24" i="3"/>
  <c r="ED24" i="3"/>
  <c r="EC24" i="3"/>
  <c r="EB24" i="3"/>
  <c r="EA24" i="3"/>
  <c r="DZ24" i="3"/>
  <c r="DY24" i="3"/>
  <c r="DX24" i="3"/>
  <c r="DW24" i="3"/>
  <c r="DV24" i="3"/>
  <c r="DU24" i="3"/>
  <c r="DT24" i="3"/>
  <c r="DS24" i="3"/>
  <c r="DR24" i="3"/>
  <c r="DQ24" i="3"/>
  <c r="DP24" i="3"/>
  <c r="DO24" i="3"/>
  <c r="DN24" i="3"/>
  <c r="DM24" i="3"/>
  <c r="DL24" i="3"/>
  <c r="DK24" i="3"/>
  <c r="DJ24" i="3"/>
  <c r="DI24" i="3"/>
  <c r="DH24" i="3"/>
  <c r="DG24" i="3"/>
  <c r="DF24" i="3"/>
  <c r="DE24" i="3"/>
  <c r="DD24" i="3"/>
  <c r="DC24" i="3"/>
  <c r="DB24" i="3"/>
  <c r="DA24" i="3"/>
  <c r="CZ24" i="3"/>
  <c r="CY24" i="3"/>
  <c r="CX24" i="3"/>
  <c r="CW24" i="3"/>
  <c r="CV24" i="3"/>
  <c r="CU24" i="3"/>
  <c r="CT24" i="3"/>
  <c r="CS24" i="3"/>
  <c r="CR24" i="3"/>
  <c r="CQ24" i="3"/>
  <c r="CP24" i="3"/>
  <c r="CO24" i="3"/>
  <c r="CN24" i="3"/>
  <c r="CM24" i="3"/>
  <c r="CL24" i="3"/>
  <c r="CK24" i="3"/>
  <c r="CJ24" i="3"/>
  <c r="CI24" i="3"/>
  <c r="CH24" i="3"/>
  <c r="CG24" i="3"/>
  <c r="CF24" i="3"/>
  <c r="CE24" i="3"/>
  <c r="CD24" i="3"/>
  <c r="CC24" i="3"/>
  <c r="CB24" i="3"/>
  <c r="CA24" i="3"/>
  <c r="BZ24" i="3"/>
  <c r="BY24" i="3"/>
  <c r="BX24" i="3"/>
  <c r="BW24" i="3"/>
  <c r="BV24" i="3"/>
  <c r="BU24" i="3"/>
  <c r="BT24" i="3"/>
  <c r="BS24" i="3"/>
  <c r="BR24" i="3"/>
  <c r="BQ24" i="3"/>
  <c r="BP24" i="3"/>
  <c r="BO24" i="3"/>
  <c r="BN24" i="3"/>
  <c r="BM24" i="3"/>
  <c r="BL24" i="3"/>
  <c r="BK24" i="3"/>
  <c r="BJ24" i="3"/>
  <c r="BI24" i="3"/>
  <c r="BH24" i="3"/>
  <c r="BG24" i="3"/>
  <c r="BF24" i="3"/>
  <c r="BE24" i="3"/>
  <c r="BD24" i="3"/>
  <c r="BC24" i="3"/>
  <c r="BB24" i="3"/>
  <c r="BA24" i="3"/>
  <c r="AZ24" i="3"/>
  <c r="AY24" i="3"/>
  <c r="AX24" i="3"/>
  <c r="AW24" i="3"/>
  <c r="AV24" i="3"/>
  <c r="AU24" i="3"/>
  <c r="AT24" i="3"/>
  <c r="AS24" i="3"/>
  <c r="AR24" i="3"/>
  <c r="AQ24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FT23" i="3"/>
  <c r="FS23" i="3"/>
  <c r="FR23" i="3"/>
  <c r="FQ23" i="3"/>
  <c r="FP23" i="3"/>
  <c r="FO23" i="3"/>
  <c r="FN23" i="3"/>
  <c r="FM23" i="3"/>
  <c r="FL23" i="3"/>
  <c r="FK23" i="3"/>
  <c r="FJ23" i="3"/>
  <c r="FI23" i="3"/>
  <c r="FH23" i="3"/>
  <c r="FG23" i="3"/>
  <c r="FF23" i="3"/>
  <c r="FE23" i="3"/>
  <c r="FD23" i="3"/>
  <c r="FC23" i="3"/>
  <c r="FB23" i="3"/>
  <c r="FA23" i="3"/>
  <c r="EZ23" i="3"/>
  <c r="EY23" i="3"/>
  <c r="EX23" i="3"/>
  <c r="EW23" i="3"/>
  <c r="EV23" i="3"/>
  <c r="EU23" i="3"/>
  <c r="ET23" i="3"/>
  <c r="ES23" i="3"/>
  <c r="ER23" i="3"/>
  <c r="EQ23" i="3"/>
  <c r="EP23" i="3"/>
  <c r="EO23" i="3"/>
  <c r="EN23" i="3"/>
  <c r="EM23" i="3"/>
  <c r="EL23" i="3"/>
  <c r="EK23" i="3"/>
  <c r="EJ23" i="3"/>
  <c r="EI23" i="3"/>
  <c r="EH23" i="3"/>
  <c r="EG23" i="3"/>
  <c r="EF23" i="3"/>
  <c r="EE23" i="3"/>
  <c r="ED23" i="3"/>
  <c r="EC23" i="3"/>
  <c r="EB23" i="3"/>
  <c r="EA23" i="3"/>
  <c r="DZ23" i="3"/>
  <c r="DY23" i="3"/>
  <c r="DX23" i="3"/>
  <c r="DW23" i="3"/>
  <c r="DV23" i="3"/>
  <c r="DU23" i="3"/>
  <c r="DT23" i="3"/>
  <c r="DS23" i="3"/>
  <c r="DR23" i="3"/>
  <c r="DQ23" i="3"/>
  <c r="DP23" i="3"/>
  <c r="DO23" i="3"/>
  <c r="DN23" i="3"/>
  <c r="DM23" i="3"/>
  <c r="DL23" i="3"/>
  <c r="DK23" i="3"/>
  <c r="DJ23" i="3"/>
  <c r="DI23" i="3"/>
  <c r="DH23" i="3"/>
  <c r="DG23" i="3"/>
  <c r="DF23" i="3"/>
  <c r="DE23" i="3"/>
  <c r="DD23" i="3"/>
  <c r="DC23" i="3"/>
  <c r="DB23" i="3"/>
  <c r="DA23" i="3"/>
  <c r="CZ23" i="3"/>
  <c r="CY23" i="3"/>
  <c r="CX23" i="3"/>
  <c r="CW23" i="3"/>
  <c r="CV23" i="3"/>
  <c r="CU23" i="3"/>
  <c r="CT23" i="3"/>
  <c r="CS23" i="3"/>
  <c r="CR23" i="3"/>
  <c r="CQ23" i="3"/>
  <c r="CP23" i="3"/>
  <c r="CO23" i="3"/>
  <c r="CN23" i="3"/>
  <c r="CM23" i="3"/>
  <c r="CL23" i="3"/>
  <c r="CK23" i="3"/>
  <c r="CJ23" i="3"/>
  <c r="CI23" i="3"/>
  <c r="CH23" i="3"/>
  <c r="CG23" i="3"/>
  <c r="CF23" i="3"/>
  <c r="CE23" i="3"/>
  <c r="CD23" i="3"/>
  <c r="CC23" i="3"/>
  <c r="CB23" i="3"/>
  <c r="CA23" i="3"/>
  <c r="BZ23" i="3"/>
  <c r="BY23" i="3"/>
  <c r="BX23" i="3"/>
  <c r="BW23" i="3"/>
  <c r="BV23" i="3"/>
  <c r="BU23" i="3"/>
  <c r="BT23" i="3"/>
  <c r="BS23" i="3"/>
  <c r="BR23" i="3"/>
  <c r="BQ23" i="3"/>
  <c r="BP23" i="3"/>
  <c r="BO23" i="3"/>
  <c r="BN23" i="3"/>
  <c r="BM23" i="3"/>
  <c r="BL23" i="3"/>
  <c r="BK23" i="3"/>
  <c r="BJ23" i="3"/>
  <c r="BI23" i="3"/>
  <c r="BH23" i="3"/>
  <c r="BG23" i="3"/>
  <c r="BF23" i="3"/>
  <c r="BE23" i="3"/>
  <c r="BD23" i="3"/>
  <c r="BC23" i="3"/>
  <c r="BB23" i="3"/>
  <c r="BA23" i="3"/>
  <c r="AZ23" i="3"/>
  <c r="AY23" i="3"/>
  <c r="AX23" i="3"/>
  <c r="AW23" i="3"/>
  <c r="AV23" i="3"/>
  <c r="AU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J23" i="3"/>
  <c r="I23" i="3"/>
  <c r="H23" i="3"/>
  <c r="G23" i="3"/>
  <c r="F23" i="3"/>
  <c r="E23" i="3"/>
  <c r="D23" i="3"/>
  <c r="FT22" i="3"/>
  <c r="FS22" i="3"/>
  <c r="FR22" i="3"/>
  <c r="FQ22" i="3"/>
  <c r="FP22" i="3"/>
  <c r="FO22" i="3"/>
  <c r="FN22" i="3"/>
  <c r="FM22" i="3"/>
  <c r="FL22" i="3"/>
  <c r="FK22" i="3"/>
  <c r="FJ22" i="3"/>
  <c r="FI22" i="3"/>
  <c r="FH22" i="3"/>
  <c r="FG22" i="3"/>
  <c r="FF22" i="3"/>
  <c r="FE22" i="3"/>
  <c r="FD22" i="3"/>
  <c r="FC22" i="3"/>
  <c r="FB22" i="3"/>
  <c r="FA22" i="3"/>
  <c r="EZ22" i="3"/>
  <c r="EY22" i="3"/>
  <c r="EX22" i="3"/>
  <c r="EW22" i="3"/>
  <c r="EV22" i="3"/>
  <c r="EU22" i="3"/>
  <c r="ET22" i="3"/>
  <c r="ES22" i="3"/>
  <c r="ER22" i="3"/>
  <c r="EQ22" i="3"/>
  <c r="EP22" i="3"/>
  <c r="EO22" i="3"/>
  <c r="EN22" i="3"/>
  <c r="EM22" i="3"/>
  <c r="EL22" i="3"/>
  <c r="EK22" i="3"/>
  <c r="EJ22" i="3"/>
  <c r="EI22" i="3"/>
  <c r="EH22" i="3"/>
  <c r="EG22" i="3"/>
  <c r="EF22" i="3"/>
  <c r="EE22" i="3"/>
  <c r="ED22" i="3"/>
  <c r="EC22" i="3"/>
  <c r="EB22" i="3"/>
  <c r="EA22" i="3"/>
  <c r="DZ22" i="3"/>
  <c r="DY22" i="3"/>
  <c r="DX22" i="3"/>
  <c r="DW22" i="3"/>
  <c r="DV22" i="3"/>
  <c r="DU22" i="3"/>
  <c r="DT22" i="3"/>
  <c r="DS22" i="3"/>
  <c r="DR22" i="3"/>
  <c r="DQ22" i="3"/>
  <c r="DP22" i="3"/>
  <c r="DO22" i="3"/>
  <c r="DN22" i="3"/>
  <c r="DM22" i="3"/>
  <c r="DL22" i="3"/>
  <c r="DK22" i="3"/>
  <c r="DJ22" i="3"/>
  <c r="DI22" i="3"/>
  <c r="DH22" i="3"/>
  <c r="DG22" i="3"/>
  <c r="DF22" i="3"/>
  <c r="DE22" i="3"/>
  <c r="DD22" i="3"/>
  <c r="DC22" i="3"/>
  <c r="DB22" i="3"/>
  <c r="DA22" i="3"/>
  <c r="CZ22" i="3"/>
  <c r="CY22" i="3"/>
  <c r="CX22" i="3"/>
  <c r="CW22" i="3"/>
  <c r="CV22" i="3"/>
  <c r="CU22" i="3"/>
  <c r="CT22" i="3"/>
  <c r="CS22" i="3"/>
  <c r="CR22" i="3"/>
  <c r="CQ22" i="3"/>
  <c r="CP22" i="3"/>
  <c r="CO22" i="3"/>
  <c r="CN22" i="3"/>
  <c r="CM22" i="3"/>
  <c r="CL22" i="3"/>
  <c r="CK22" i="3"/>
  <c r="CJ22" i="3"/>
  <c r="CI22" i="3"/>
  <c r="CH22" i="3"/>
  <c r="CG22" i="3"/>
  <c r="CF22" i="3"/>
  <c r="CE22" i="3"/>
  <c r="CD22" i="3"/>
  <c r="CC22" i="3"/>
  <c r="CB22" i="3"/>
  <c r="CA22" i="3"/>
  <c r="BZ22" i="3"/>
  <c r="BY22" i="3"/>
  <c r="BX22" i="3"/>
  <c r="BW22" i="3"/>
  <c r="BV22" i="3"/>
  <c r="BU22" i="3"/>
  <c r="BT22" i="3"/>
  <c r="BS22" i="3"/>
  <c r="BR22" i="3"/>
  <c r="BQ22" i="3"/>
  <c r="BP22" i="3"/>
  <c r="BO22" i="3"/>
  <c r="BN22" i="3"/>
  <c r="BM22" i="3"/>
  <c r="BL22" i="3"/>
  <c r="BK22" i="3"/>
  <c r="BJ22" i="3"/>
  <c r="BI22" i="3"/>
  <c r="BH22" i="3"/>
  <c r="BG22" i="3"/>
  <c r="BF22" i="3"/>
  <c r="BE22" i="3"/>
  <c r="BD22" i="3"/>
  <c r="BC22" i="3"/>
  <c r="BB22" i="3"/>
  <c r="BA22" i="3"/>
  <c r="AZ22" i="3"/>
  <c r="AY22" i="3"/>
  <c r="AX22" i="3"/>
  <c r="AW22" i="3"/>
  <c r="AV22" i="3"/>
  <c r="AU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J22" i="3"/>
  <c r="I22" i="3"/>
  <c r="H22" i="3"/>
  <c r="G22" i="3"/>
  <c r="F22" i="3"/>
  <c r="E22" i="3"/>
  <c r="D22" i="3"/>
  <c r="FT21" i="3"/>
  <c r="FS21" i="3"/>
  <c r="FR21" i="3"/>
  <c r="FQ21" i="3"/>
  <c r="FP21" i="3"/>
  <c r="FO21" i="3"/>
  <c r="FN21" i="3"/>
  <c r="FM21" i="3"/>
  <c r="FL21" i="3"/>
  <c r="FK21" i="3"/>
  <c r="FJ21" i="3"/>
  <c r="FI21" i="3"/>
  <c r="FH21" i="3"/>
  <c r="FG21" i="3"/>
  <c r="FF21" i="3"/>
  <c r="FE21" i="3"/>
  <c r="FD21" i="3"/>
  <c r="FC21" i="3"/>
  <c r="FB21" i="3"/>
  <c r="FA21" i="3"/>
  <c r="EZ21" i="3"/>
  <c r="EY21" i="3"/>
  <c r="EX21" i="3"/>
  <c r="EW21" i="3"/>
  <c r="EV21" i="3"/>
  <c r="EU21" i="3"/>
  <c r="ET21" i="3"/>
  <c r="ES21" i="3"/>
  <c r="ER21" i="3"/>
  <c r="EQ21" i="3"/>
  <c r="EP21" i="3"/>
  <c r="EO21" i="3"/>
  <c r="EN21" i="3"/>
  <c r="EM21" i="3"/>
  <c r="EL21" i="3"/>
  <c r="EK21" i="3"/>
  <c r="EJ21" i="3"/>
  <c r="EI21" i="3"/>
  <c r="EH21" i="3"/>
  <c r="EG21" i="3"/>
  <c r="EF21" i="3"/>
  <c r="EE21" i="3"/>
  <c r="ED21" i="3"/>
  <c r="EC21" i="3"/>
  <c r="EB21" i="3"/>
  <c r="EA21" i="3"/>
  <c r="DZ21" i="3"/>
  <c r="DY21" i="3"/>
  <c r="DX21" i="3"/>
  <c r="DW21" i="3"/>
  <c r="DV21" i="3"/>
  <c r="DU21" i="3"/>
  <c r="DT21" i="3"/>
  <c r="DS21" i="3"/>
  <c r="DR21" i="3"/>
  <c r="DQ21" i="3"/>
  <c r="DP21" i="3"/>
  <c r="DO21" i="3"/>
  <c r="DN21" i="3"/>
  <c r="DM21" i="3"/>
  <c r="DL21" i="3"/>
  <c r="DK21" i="3"/>
  <c r="DJ21" i="3"/>
  <c r="DI21" i="3"/>
  <c r="DH21" i="3"/>
  <c r="DG21" i="3"/>
  <c r="DF21" i="3"/>
  <c r="DE21" i="3"/>
  <c r="DD21" i="3"/>
  <c r="DC21" i="3"/>
  <c r="DB21" i="3"/>
  <c r="DA21" i="3"/>
  <c r="CZ21" i="3"/>
  <c r="CY21" i="3"/>
  <c r="CX21" i="3"/>
  <c r="CW21" i="3"/>
  <c r="CV21" i="3"/>
  <c r="CU21" i="3"/>
  <c r="CT21" i="3"/>
  <c r="CS21" i="3"/>
  <c r="CR21" i="3"/>
  <c r="CQ21" i="3"/>
  <c r="CP21" i="3"/>
  <c r="CO21" i="3"/>
  <c r="CN21" i="3"/>
  <c r="CM21" i="3"/>
  <c r="CL21" i="3"/>
  <c r="CK21" i="3"/>
  <c r="CJ21" i="3"/>
  <c r="CI21" i="3"/>
  <c r="CH21" i="3"/>
  <c r="CG21" i="3"/>
  <c r="CF21" i="3"/>
  <c r="CE21" i="3"/>
  <c r="CD21" i="3"/>
  <c r="CC21" i="3"/>
  <c r="CB21" i="3"/>
  <c r="CA21" i="3"/>
  <c r="BZ21" i="3"/>
  <c r="BY21" i="3"/>
  <c r="BX21" i="3"/>
  <c r="BW21" i="3"/>
  <c r="BV21" i="3"/>
  <c r="BU21" i="3"/>
  <c r="BT21" i="3"/>
  <c r="BS21" i="3"/>
  <c r="BR21" i="3"/>
  <c r="BQ21" i="3"/>
  <c r="BP21" i="3"/>
  <c r="BO21" i="3"/>
  <c r="BN21" i="3"/>
  <c r="BM21" i="3"/>
  <c r="BL21" i="3"/>
  <c r="BK21" i="3"/>
  <c r="BJ21" i="3"/>
  <c r="BI21" i="3"/>
  <c r="BH21" i="3"/>
  <c r="BG21" i="3"/>
  <c r="BF21" i="3"/>
  <c r="BE21" i="3"/>
  <c r="BD21" i="3"/>
  <c r="BC21" i="3"/>
  <c r="BB21" i="3"/>
  <c r="BA21" i="3"/>
  <c r="AZ21" i="3"/>
  <c r="AY21" i="3"/>
  <c r="AX21" i="3"/>
  <c r="AW21" i="3"/>
  <c r="AV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J21" i="3"/>
  <c r="I21" i="3"/>
  <c r="H21" i="3"/>
  <c r="G21" i="3"/>
  <c r="F21" i="3"/>
  <c r="E21" i="3"/>
  <c r="D21" i="3"/>
  <c r="FT20" i="3"/>
  <c r="FS20" i="3"/>
  <c r="FR20" i="3"/>
  <c r="FQ20" i="3"/>
  <c r="FP20" i="3"/>
  <c r="FO20" i="3"/>
  <c r="FN20" i="3"/>
  <c r="FM20" i="3"/>
  <c r="FL20" i="3"/>
  <c r="FK20" i="3"/>
  <c r="FJ20" i="3"/>
  <c r="FI20" i="3"/>
  <c r="FH20" i="3"/>
  <c r="FG20" i="3"/>
  <c r="FF20" i="3"/>
  <c r="FE20" i="3"/>
  <c r="FD20" i="3"/>
  <c r="FC20" i="3"/>
  <c r="FB20" i="3"/>
  <c r="FA20" i="3"/>
  <c r="EZ20" i="3"/>
  <c r="EY20" i="3"/>
  <c r="EX20" i="3"/>
  <c r="EW20" i="3"/>
  <c r="EV20" i="3"/>
  <c r="EU20" i="3"/>
  <c r="ET20" i="3"/>
  <c r="ES20" i="3"/>
  <c r="ER20" i="3"/>
  <c r="EQ20" i="3"/>
  <c r="EP20" i="3"/>
  <c r="EO20" i="3"/>
  <c r="EN20" i="3"/>
  <c r="EM20" i="3"/>
  <c r="EL20" i="3"/>
  <c r="EK20" i="3"/>
  <c r="EJ20" i="3"/>
  <c r="EI20" i="3"/>
  <c r="EH20" i="3"/>
  <c r="EG20" i="3"/>
  <c r="EF20" i="3"/>
  <c r="EE20" i="3"/>
  <c r="ED20" i="3"/>
  <c r="EC20" i="3"/>
  <c r="EB20" i="3"/>
  <c r="EA20" i="3"/>
  <c r="DZ20" i="3"/>
  <c r="DY20" i="3"/>
  <c r="DX20" i="3"/>
  <c r="DW20" i="3"/>
  <c r="DV20" i="3"/>
  <c r="DU20" i="3"/>
  <c r="DT20" i="3"/>
  <c r="DS20" i="3"/>
  <c r="DR20" i="3"/>
  <c r="DQ20" i="3"/>
  <c r="DP20" i="3"/>
  <c r="DO20" i="3"/>
  <c r="DN20" i="3"/>
  <c r="DM20" i="3"/>
  <c r="DL20" i="3"/>
  <c r="DK20" i="3"/>
  <c r="DJ20" i="3"/>
  <c r="DI20" i="3"/>
  <c r="DH20" i="3"/>
  <c r="DG20" i="3"/>
  <c r="DF20" i="3"/>
  <c r="DE20" i="3"/>
  <c r="DD20" i="3"/>
  <c r="DC20" i="3"/>
  <c r="DB20" i="3"/>
  <c r="DA20" i="3"/>
  <c r="CZ20" i="3"/>
  <c r="CY20" i="3"/>
  <c r="CX20" i="3"/>
  <c r="CW20" i="3"/>
  <c r="CV20" i="3"/>
  <c r="CU20" i="3"/>
  <c r="CT20" i="3"/>
  <c r="CS20" i="3"/>
  <c r="CR20" i="3"/>
  <c r="CQ20" i="3"/>
  <c r="CP20" i="3"/>
  <c r="CO20" i="3"/>
  <c r="CN20" i="3"/>
  <c r="CM20" i="3"/>
  <c r="CL20" i="3"/>
  <c r="CK20" i="3"/>
  <c r="CJ20" i="3"/>
  <c r="CI20" i="3"/>
  <c r="CH20" i="3"/>
  <c r="CG20" i="3"/>
  <c r="CF20" i="3"/>
  <c r="CE20" i="3"/>
  <c r="CD20" i="3"/>
  <c r="CC20" i="3"/>
  <c r="CB20" i="3"/>
  <c r="CA20" i="3"/>
  <c r="BZ20" i="3"/>
  <c r="BY20" i="3"/>
  <c r="BX20" i="3"/>
  <c r="BW20" i="3"/>
  <c r="BV20" i="3"/>
  <c r="BU20" i="3"/>
  <c r="BT20" i="3"/>
  <c r="BS20" i="3"/>
  <c r="BR20" i="3"/>
  <c r="BQ20" i="3"/>
  <c r="BP20" i="3"/>
  <c r="BO20" i="3"/>
  <c r="BN20" i="3"/>
  <c r="BM20" i="3"/>
  <c r="BL20" i="3"/>
  <c r="BK20" i="3"/>
  <c r="BJ20" i="3"/>
  <c r="BI20" i="3"/>
  <c r="BH20" i="3"/>
  <c r="BG20" i="3"/>
  <c r="BF20" i="3"/>
  <c r="BE20" i="3"/>
  <c r="BD20" i="3"/>
  <c r="BC20" i="3"/>
  <c r="BB20" i="3"/>
  <c r="BA20" i="3"/>
  <c r="AZ20" i="3"/>
  <c r="AY20" i="3"/>
  <c r="AX20" i="3"/>
  <c r="AW20" i="3"/>
  <c r="AV20" i="3"/>
  <c r="AU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FT19" i="3"/>
  <c r="FS19" i="3"/>
  <c r="FR19" i="3"/>
  <c r="FQ19" i="3"/>
  <c r="FP19" i="3"/>
  <c r="FO19" i="3"/>
  <c r="FN19" i="3"/>
  <c r="FM19" i="3"/>
  <c r="FL19" i="3"/>
  <c r="FK19" i="3"/>
  <c r="FJ19" i="3"/>
  <c r="FI19" i="3"/>
  <c r="FH19" i="3"/>
  <c r="FG19" i="3"/>
  <c r="FF19" i="3"/>
  <c r="FE19" i="3"/>
  <c r="FD19" i="3"/>
  <c r="FC19" i="3"/>
  <c r="FB19" i="3"/>
  <c r="FA19" i="3"/>
  <c r="EZ19" i="3"/>
  <c r="EY19" i="3"/>
  <c r="EX19" i="3"/>
  <c r="EW19" i="3"/>
  <c r="EV19" i="3"/>
  <c r="EU19" i="3"/>
  <c r="ET19" i="3"/>
  <c r="ES19" i="3"/>
  <c r="ER19" i="3"/>
  <c r="EQ19" i="3"/>
  <c r="EP19" i="3"/>
  <c r="EO19" i="3"/>
  <c r="EN19" i="3"/>
  <c r="EM19" i="3"/>
  <c r="EL19" i="3"/>
  <c r="EK19" i="3"/>
  <c r="EJ19" i="3"/>
  <c r="EI19" i="3"/>
  <c r="EH19" i="3"/>
  <c r="EG19" i="3"/>
  <c r="EF19" i="3"/>
  <c r="EE19" i="3"/>
  <c r="ED19" i="3"/>
  <c r="EC19" i="3"/>
  <c r="EB19" i="3"/>
  <c r="EA19" i="3"/>
  <c r="DZ19" i="3"/>
  <c r="DY19" i="3"/>
  <c r="DX19" i="3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J19" i="3"/>
  <c r="DI19" i="3"/>
  <c r="DH19" i="3"/>
  <c r="DG19" i="3"/>
  <c r="DF19" i="3"/>
  <c r="DE19" i="3"/>
  <c r="DD19" i="3"/>
  <c r="DC19" i="3"/>
  <c r="DB19" i="3"/>
  <c r="DA19" i="3"/>
  <c r="CZ19" i="3"/>
  <c r="CY19" i="3"/>
  <c r="CX19" i="3"/>
  <c r="CW19" i="3"/>
  <c r="CV19" i="3"/>
  <c r="CU19" i="3"/>
  <c r="CT19" i="3"/>
  <c r="CS19" i="3"/>
  <c r="CR19" i="3"/>
  <c r="CQ19" i="3"/>
  <c r="CP19" i="3"/>
  <c r="CO19" i="3"/>
  <c r="CN19" i="3"/>
  <c r="CM19" i="3"/>
  <c r="CL19" i="3"/>
  <c r="CK19" i="3"/>
  <c r="CJ19" i="3"/>
  <c r="CI19" i="3"/>
  <c r="CH19" i="3"/>
  <c r="CG19" i="3"/>
  <c r="CF19" i="3"/>
  <c r="CE19" i="3"/>
  <c r="CD19" i="3"/>
  <c r="CC19" i="3"/>
  <c r="CB19" i="3"/>
  <c r="CA19" i="3"/>
  <c r="BZ19" i="3"/>
  <c r="BY19" i="3"/>
  <c r="BX19" i="3"/>
  <c r="BW19" i="3"/>
  <c r="BV19" i="3"/>
  <c r="BU19" i="3"/>
  <c r="BT19" i="3"/>
  <c r="BS19" i="3"/>
  <c r="BR19" i="3"/>
  <c r="BQ19" i="3"/>
  <c r="BP19" i="3"/>
  <c r="BO19" i="3"/>
  <c r="BN19" i="3"/>
  <c r="BM19" i="3"/>
  <c r="BL19" i="3"/>
  <c r="BK19" i="3"/>
  <c r="BJ19" i="3"/>
  <c r="BI19" i="3"/>
  <c r="BH19" i="3"/>
  <c r="BG19" i="3"/>
  <c r="BF19" i="3"/>
  <c r="BE19" i="3"/>
  <c r="BD19" i="3"/>
  <c r="BC19" i="3"/>
  <c r="BB19" i="3"/>
  <c r="BA19" i="3"/>
  <c r="AZ19" i="3"/>
  <c r="AY19" i="3"/>
  <c r="AX19" i="3"/>
  <c r="AW19" i="3"/>
  <c r="AV19" i="3"/>
  <c r="AU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J19" i="3"/>
  <c r="I19" i="3"/>
  <c r="H19" i="3"/>
  <c r="G19" i="3"/>
  <c r="F19" i="3"/>
  <c r="E19" i="3"/>
  <c r="D19" i="3"/>
  <c r="FT18" i="3"/>
  <c r="FS18" i="3"/>
  <c r="FR18" i="3"/>
  <c r="FQ18" i="3"/>
  <c r="FP18" i="3"/>
  <c r="FO18" i="3"/>
  <c r="FN18" i="3"/>
  <c r="FM18" i="3"/>
  <c r="FL18" i="3"/>
  <c r="FK18" i="3"/>
  <c r="FJ18" i="3"/>
  <c r="FI18" i="3"/>
  <c r="FH18" i="3"/>
  <c r="FG18" i="3"/>
  <c r="FF18" i="3"/>
  <c r="FE18" i="3"/>
  <c r="FD18" i="3"/>
  <c r="FC18" i="3"/>
  <c r="FB18" i="3"/>
  <c r="FA18" i="3"/>
  <c r="EZ18" i="3"/>
  <c r="EY18" i="3"/>
  <c r="EX18" i="3"/>
  <c r="EW18" i="3"/>
  <c r="EV18" i="3"/>
  <c r="EU18" i="3"/>
  <c r="ET18" i="3"/>
  <c r="ES18" i="3"/>
  <c r="ER18" i="3"/>
  <c r="EQ18" i="3"/>
  <c r="EP18" i="3"/>
  <c r="EO18" i="3"/>
  <c r="EN18" i="3"/>
  <c r="EM18" i="3"/>
  <c r="EL18" i="3"/>
  <c r="EK18" i="3"/>
  <c r="EJ18" i="3"/>
  <c r="EI18" i="3"/>
  <c r="EH18" i="3"/>
  <c r="EG18" i="3"/>
  <c r="EF18" i="3"/>
  <c r="EE18" i="3"/>
  <c r="ED18" i="3"/>
  <c r="EC18" i="3"/>
  <c r="EB18" i="3"/>
  <c r="EA18" i="3"/>
  <c r="DZ18" i="3"/>
  <c r="DY18" i="3"/>
  <c r="DX18" i="3"/>
  <c r="DW18" i="3"/>
  <c r="DV18" i="3"/>
  <c r="DU18" i="3"/>
  <c r="DT18" i="3"/>
  <c r="DS18" i="3"/>
  <c r="DR18" i="3"/>
  <c r="DQ18" i="3"/>
  <c r="DP18" i="3"/>
  <c r="DO18" i="3"/>
  <c r="DN18" i="3"/>
  <c r="DM18" i="3"/>
  <c r="DL18" i="3"/>
  <c r="DK18" i="3"/>
  <c r="DJ18" i="3"/>
  <c r="DI18" i="3"/>
  <c r="DH18" i="3"/>
  <c r="DG18" i="3"/>
  <c r="DF18" i="3"/>
  <c r="DE18" i="3"/>
  <c r="DD18" i="3"/>
  <c r="DC18" i="3"/>
  <c r="DB18" i="3"/>
  <c r="DA18" i="3"/>
  <c r="CZ18" i="3"/>
  <c r="CY18" i="3"/>
  <c r="CX18" i="3"/>
  <c r="CW18" i="3"/>
  <c r="CV18" i="3"/>
  <c r="CU18" i="3"/>
  <c r="CT18" i="3"/>
  <c r="CS18" i="3"/>
  <c r="CR18" i="3"/>
  <c r="CQ18" i="3"/>
  <c r="CP18" i="3"/>
  <c r="CO18" i="3"/>
  <c r="CN18" i="3"/>
  <c r="CM18" i="3"/>
  <c r="CL18" i="3"/>
  <c r="CK18" i="3"/>
  <c r="CJ18" i="3"/>
  <c r="CI18" i="3"/>
  <c r="CH18" i="3"/>
  <c r="CG18" i="3"/>
  <c r="CF18" i="3"/>
  <c r="CE18" i="3"/>
  <c r="CD18" i="3"/>
  <c r="CC18" i="3"/>
  <c r="CB18" i="3"/>
  <c r="CA18" i="3"/>
  <c r="BZ18" i="3"/>
  <c r="BY18" i="3"/>
  <c r="BX18" i="3"/>
  <c r="BW18" i="3"/>
  <c r="BV18" i="3"/>
  <c r="BU18" i="3"/>
  <c r="BT18" i="3"/>
  <c r="BS18" i="3"/>
  <c r="BR18" i="3"/>
  <c r="BQ18" i="3"/>
  <c r="BP18" i="3"/>
  <c r="BO18" i="3"/>
  <c r="BN18" i="3"/>
  <c r="BM18" i="3"/>
  <c r="BL18" i="3"/>
  <c r="BK18" i="3"/>
  <c r="BJ18" i="3"/>
  <c r="BI18" i="3"/>
  <c r="BH18" i="3"/>
  <c r="BG18" i="3"/>
  <c r="BF18" i="3"/>
  <c r="BE18" i="3"/>
  <c r="BD18" i="3"/>
  <c r="BC18" i="3"/>
  <c r="BB18" i="3"/>
  <c r="BA18" i="3"/>
  <c r="AZ18" i="3"/>
  <c r="AY18" i="3"/>
  <c r="AX18" i="3"/>
  <c r="AW18" i="3"/>
  <c r="AV18" i="3"/>
  <c r="AU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J18" i="3"/>
  <c r="I18" i="3"/>
  <c r="H18" i="3"/>
  <c r="G18" i="3"/>
  <c r="F18" i="3"/>
  <c r="E18" i="3"/>
  <c r="D18" i="3"/>
  <c r="FT17" i="3"/>
  <c r="FS17" i="3"/>
  <c r="FR17" i="3"/>
  <c r="FQ17" i="3"/>
  <c r="FP17" i="3"/>
  <c r="FO17" i="3"/>
  <c r="FN17" i="3"/>
  <c r="FM17" i="3"/>
  <c r="FL17" i="3"/>
  <c r="FK17" i="3"/>
  <c r="FJ17" i="3"/>
  <c r="FI17" i="3"/>
  <c r="FH17" i="3"/>
  <c r="FG17" i="3"/>
  <c r="FF17" i="3"/>
  <c r="FE17" i="3"/>
  <c r="FD17" i="3"/>
  <c r="FC17" i="3"/>
  <c r="FB17" i="3"/>
  <c r="FA17" i="3"/>
  <c r="EZ17" i="3"/>
  <c r="EY17" i="3"/>
  <c r="EX17" i="3"/>
  <c r="EW17" i="3"/>
  <c r="EV17" i="3"/>
  <c r="EU17" i="3"/>
  <c r="ET17" i="3"/>
  <c r="ES17" i="3"/>
  <c r="ER17" i="3"/>
  <c r="EQ17" i="3"/>
  <c r="EP17" i="3"/>
  <c r="EO17" i="3"/>
  <c r="EN17" i="3"/>
  <c r="EM17" i="3"/>
  <c r="EL17" i="3"/>
  <c r="EK17" i="3"/>
  <c r="EJ17" i="3"/>
  <c r="EI17" i="3"/>
  <c r="EH17" i="3"/>
  <c r="EG17" i="3"/>
  <c r="EF17" i="3"/>
  <c r="EE17" i="3"/>
  <c r="ED17" i="3"/>
  <c r="EC17" i="3"/>
  <c r="EB17" i="3"/>
  <c r="EA17" i="3"/>
  <c r="DZ17" i="3"/>
  <c r="DY17" i="3"/>
  <c r="DX17" i="3"/>
  <c r="DW17" i="3"/>
  <c r="DV17" i="3"/>
  <c r="DU17" i="3"/>
  <c r="DT17" i="3"/>
  <c r="DS17" i="3"/>
  <c r="DR17" i="3"/>
  <c r="DQ17" i="3"/>
  <c r="DP17" i="3"/>
  <c r="DO17" i="3"/>
  <c r="DN17" i="3"/>
  <c r="DM17" i="3"/>
  <c r="DL17" i="3"/>
  <c r="DK17" i="3"/>
  <c r="DJ17" i="3"/>
  <c r="DI17" i="3"/>
  <c r="DH17" i="3"/>
  <c r="DG17" i="3"/>
  <c r="DF17" i="3"/>
  <c r="DE17" i="3"/>
  <c r="DD17" i="3"/>
  <c r="DC17" i="3"/>
  <c r="DB17" i="3"/>
  <c r="DA17" i="3"/>
  <c r="CZ17" i="3"/>
  <c r="CY17" i="3"/>
  <c r="CX17" i="3"/>
  <c r="CW17" i="3"/>
  <c r="CV17" i="3"/>
  <c r="CU17" i="3"/>
  <c r="CT17" i="3"/>
  <c r="CS17" i="3"/>
  <c r="CR17" i="3"/>
  <c r="CQ17" i="3"/>
  <c r="CP17" i="3"/>
  <c r="CO17" i="3"/>
  <c r="CN17" i="3"/>
  <c r="CM17" i="3"/>
  <c r="CL17" i="3"/>
  <c r="CK17" i="3"/>
  <c r="CJ17" i="3"/>
  <c r="CI17" i="3"/>
  <c r="CH17" i="3"/>
  <c r="CG17" i="3"/>
  <c r="CF17" i="3"/>
  <c r="CE17" i="3"/>
  <c r="CD17" i="3"/>
  <c r="CC17" i="3"/>
  <c r="CB17" i="3"/>
  <c r="CA17" i="3"/>
  <c r="BZ17" i="3"/>
  <c r="BY17" i="3"/>
  <c r="BX17" i="3"/>
  <c r="BW17" i="3"/>
  <c r="BV17" i="3"/>
  <c r="BU17" i="3"/>
  <c r="BT17" i="3"/>
  <c r="BS17" i="3"/>
  <c r="BR17" i="3"/>
  <c r="BQ17" i="3"/>
  <c r="BP17" i="3"/>
  <c r="BO17" i="3"/>
  <c r="BN17" i="3"/>
  <c r="BM17" i="3"/>
  <c r="BL17" i="3"/>
  <c r="BK17" i="3"/>
  <c r="BJ17" i="3"/>
  <c r="BI17" i="3"/>
  <c r="BH17" i="3"/>
  <c r="BG17" i="3"/>
  <c r="BF17" i="3"/>
  <c r="BE17" i="3"/>
  <c r="BD17" i="3"/>
  <c r="BC17" i="3"/>
  <c r="BB17" i="3"/>
  <c r="BA17" i="3"/>
  <c r="AZ17" i="3"/>
  <c r="AY17" i="3"/>
  <c r="AX17" i="3"/>
  <c r="AW17" i="3"/>
  <c r="AV17" i="3"/>
  <c r="AU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FT16" i="3"/>
  <c r="FS16" i="3"/>
  <c r="FR16" i="3"/>
  <c r="FQ16" i="3"/>
  <c r="FP16" i="3"/>
  <c r="FO16" i="3"/>
  <c r="FN16" i="3"/>
  <c r="FM16" i="3"/>
  <c r="FL16" i="3"/>
  <c r="FK16" i="3"/>
  <c r="FJ16" i="3"/>
  <c r="FI16" i="3"/>
  <c r="FH16" i="3"/>
  <c r="FG16" i="3"/>
  <c r="FF16" i="3"/>
  <c r="FE16" i="3"/>
  <c r="FD16" i="3"/>
  <c r="FC16" i="3"/>
  <c r="FB16" i="3"/>
  <c r="FA16" i="3"/>
  <c r="EZ16" i="3"/>
  <c r="EY16" i="3"/>
  <c r="EX16" i="3"/>
  <c r="EW16" i="3"/>
  <c r="EV16" i="3"/>
  <c r="EU16" i="3"/>
  <c r="ET16" i="3"/>
  <c r="ES16" i="3"/>
  <c r="ER16" i="3"/>
  <c r="EQ16" i="3"/>
  <c r="EP16" i="3"/>
  <c r="EO16" i="3"/>
  <c r="EN16" i="3"/>
  <c r="EM16" i="3"/>
  <c r="EL16" i="3"/>
  <c r="EK16" i="3"/>
  <c r="EJ16" i="3"/>
  <c r="EI16" i="3"/>
  <c r="EH16" i="3"/>
  <c r="EG16" i="3"/>
  <c r="EF16" i="3"/>
  <c r="EE16" i="3"/>
  <c r="ED16" i="3"/>
  <c r="EC16" i="3"/>
  <c r="EB16" i="3"/>
  <c r="EA16" i="3"/>
  <c r="DZ16" i="3"/>
  <c r="DY16" i="3"/>
  <c r="DX16" i="3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DI16" i="3"/>
  <c r="DH16" i="3"/>
  <c r="DG16" i="3"/>
  <c r="DF16" i="3"/>
  <c r="DE16" i="3"/>
  <c r="DD16" i="3"/>
  <c r="DC16" i="3"/>
  <c r="DB16" i="3"/>
  <c r="DA16" i="3"/>
  <c r="CZ16" i="3"/>
  <c r="CY16" i="3"/>
  <c r="CX16" i="3"/>
  <c r="CW16" i="3"/>
  <c r="CV16" i="3"/>
  <c r="CU16" i="3"/>
  <c r="CT16" i="3"/>
  <c r="CS16" i="3"/>
  <c r="CR16" i="3"/>
  <c r="CQ16" i="3"/>
  <c r="CP16" i="3"/>
  <c r="CO16" i="3"/>
  <c r="CN16" i="3"/>
  <c r="CM16" i="3"/>
  <c r="CL16" i="3"/>
  <c r="CK16" i="3"/>
  <c r="CJ16" i="3"/>
  <c r="CI16" i="3"/>
  <c r="CH16" i="3"/>
  <c r="CG16" i="3"/>
  <c r="CF16" i="3"/>
  <c r="CE16" i="3"/>
  <c r="CD16" i="3"/>
  <c r="CC16" i="3"/>
  <c r="CB16" i="3"/>
  <c r="CA16" i="3"/>
  <c r="BZ16" i="3"/>
  <c r="BY16" i="3"/>
  <c r="BX16" i="3"/>
  <c r="BW16" i="3"/>
  <c r="BV16" i="3"/>
  <c r="BU16" i="3"/>
  <c r="BT16" i="3"/>
  <c r="BS16" i="3"/>
  <c r="BR16" i="3"/>
  <c r="BQ16" i="3"/>
  <c r="BP16" i="3"/>
  <c r="BO16" i="3"/>
  <c r="BN16" i="3"/>
  <c r="BM16" i="3"/>
  <c r="BL16" i="3"/>
  <c r="BK16" i="3"/>
  <c r="BJ16" i="3"/>
  <c r="BI16" i="3"/>
  <c r="BH16" i="3"/>
  <c r="BG16" i="3"/>
  <c r="BF16" i="3"/>
  <c r="BE16" i="3"/>
  <c r="BD16" i="3"/>
  <c r="BC16" i="3"/>
  <c r="BB16" i="3"/>
  <c r="BA16" i="3"/>
  <c r="AZ16" i="3"/>
  <c r="AY16" i="3"/>
  <c r="AX16" i="3"/>
  <c r="AW16" i="3"/>
  <c r="AV16" i="3"/>
  <c r="AU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FT15" i="3"/>
  <c r="FS15" i="3"/>
  <c r="FR15" i="3"/>
  <c r="FQ15" i="3"/>
  <c r="FP15" i="3"/>
  <c r="FO15" i="3"/>
  <c r="FN15" i="3"/>
  <c r="FM15" i="3"/>
  <c r="FL15" i="3"/>
  <c r="FK15" i="3"/>
  <c r="FJ15" i="3"/>
  <c r="FI15" i="3"/>
  <c r="FH15" i="3"/>
  <c r="FG15" i="3"/>
  <c r="FF15" i="3"/>
  <c r="FE15" i="3"/>
  <c r="FD15" i="3"/>
  <c r="FC15" i="3"/>
  <c r="FB15" i="3"/>
  <c r="FA15" i="3"/>
  <c r="EZ15" i="3"/>
  <c r="EY15" i="3"/>
  <c r="EX15" i="3"/>
  <c r="EW15" i="3"/>
  <c r="EV15" i="3"/>
  <c r="EU15" i="3"/>
  <c r="ET15" i="3"/>
  <c r="ES15" i="3"/>
  <c r="ER15" i="3"/>
  <c r="EQ15" i="3"/>
  <c r="EP15" i="3"/>
  <c r="EO15" i="3"/>
  <c r="EN15" i="3"/>
  <c r="EM15" i="3"/>
  <c r="EL15" i="3"/>
  <c r="EK15" i="3"/>
  <c r="EJ15" i="3"/>
  <c r="EI15" i="3"/>
  <c r="EH15" i="3"/>
  <c r="EG15" i="3"/>
  <c r="EF15" i="3"/>
  <c r="EE15" i="3"/>
  <c r="ED15" i="3"/>
  <c r="EC15" i="3"/>
  <c r="EB15" i="3"/>
  <c r="EA15" i="3"/>
  <c r="DZ15" i="3"/>
  <c r="DY15" i="3"/>
  <c r="DX15" i="3"/>
  <c r="DW15" i="3"/>
  <c r="DV15" i="3"/>
  <c r="DU15" i="3"/>
  <c r="DT15" i="3"/>
  <c r="DS15" i="3"/>
  <c r="DR15" i="3"/>
  <c r="DQ15" i="3"/>
  <c r="DP15" i="3"/>
  <c r="DO15" i="3"/>
  <c r="DN15" i="3"/>
  <c r="DM15" i="3"/>
  <c r="DL15" i="3"/>
  <c r="DK15" i="3"/>
  <c r="DJ15" i="3"/>
  <c r="DI15" i="3"/>
  <c r="DH15" i="3"/>
  <c r="DG15" i="3"/>
  <c r="DF15" i="3"/>
  <c r="DE15" i="3"/>
  <c r="DD15" i="3"/>
  <c r="DC15" i="3"/>
  <c r="DB15" i="3"/>
  <c r="DA15" i="3"/>
  <c r="CZ15" i="3"/>
  <c r="CY15" i="3"/>
  <c r="CX15" i="3"/>
  <c r="CW15" i="3"/>
  <c r="CV15" i="3"/>
  <c r="CU15" i="3"/>
  <c r="CT15" i="3"/>
  <c r="CS15" i="3"/>
  <c r="CR15" i="3"/>
  <c r="CQ15" i="3"/>
  <c r="CP15" i="3"/>
  <c r="CO15" i="3"/>
  <c r="CN15" i="3"/>
  <c r="CM15" i="3"/>
  <c r="CL15" i="3"/>
  <c r="CK15" i="3"/>
  <c r="CJ15" i="3"/>
  <c r="CI15" i="3"/>
  <c r="CH15" i="3"/>
  <c r="CG15" i="3"/>
  <c r="CF15" i="3"/>
  <c r="CE15" i="3"/>
  <c r="CD15" i="3"/>
  <c r="CC15" i="3"/>
  <c r="CB15" i="3"/>
  <c r="CA15" i="3"/>
  <c r="BZ15" i="3"/>
  <c r="BY15" i="3"/>
  <c r="BX15" i="3"/>
  <c r="BW15" i="3"/>
  <c r="BV15" i="3"/>
  <c r="BU15" i="3"/>
  <c r="BT15" i="3"/>
  <c r="BS15" i="3"/>
  <c r="BR15" i="3"/>
  <c r="BQ15" i="3"/>
  <c r="BP15" i="3"/>
  <c r="BO15" i="3"/>
  <c r="BN15" i="3"/>
  <c r="BM15" i="3"/>
  <c r="BL15" i="3"/>
  <c r="BK15" i="3"/>
  <c r="BJ15" i="3"/>
  <c r="BI15" i="3"/>
  <c r="BH15" i="3"/>
  <c r="BG15" i="3"/>
  <c r="BF15" i="3"/>
  <c r="BE15" i="3"/>
  <c r="BD15" i="3"/>
  <c r="BC15" i="3"/>
  <c r="BB15" i="3"/>
  <c r="BA15" i="3"/>
  <c r="AZ15" i="3"/>
  <c r="AY15" i="3"/>
  <c r="AX15" i="3"/>
  <c r="AW15" i="3"/>
  <c r="AV15" i="3"/>
  <c r="AU15" i="3"/>
  <c r="AT15" i="3"/>
  <c r="AS15" i="3"/>
  <c r="AR15" i="3"/>
  <c r="AQ15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J15" i="3"/>
  <c r="I15" i="3"/>
  <c r="H15" i="3"/>
  <c r="G15" i="3"/>
  <c r="F15" i="3"/>
  <c r="E15" i="3"/>
  <c r="D15" i="3"/>
  <c r="FT14" i="3"/>
  <c r="FS14" i="3"/>
  <c r="FR14" i="3"/>
  <c r="FQ14" i="3"/>
  <c r="FP14" i="3"/>
  <c r="FO14" i="3"/>
  <c r="FN14" i="3"/>
  <c r="FM14" i="3"/>
  <c r="FL14" i="3"/>
  <c r="FK14" i="3"/>
  <c r="FJ14" i="3"/>
  <c r="FI14" i="3"/>
  <c r="FH14" i="3"/>
  <c r="FG14" i="3"/>
  <c r="FF14" i="3"/>
  <c r="FE14" i="3"/>
  <c r="FD14" i="3"/>
  <c r="FC14" i="3"/>
  <c r="FB14" i="3"/>
  <c r="FA14" i="3"/>
  <c r="EZ14" i="3"/>
  <c r="EY14" i="3"/>
  <c r="EX14" i="3"/>
  <c r="EW14" i="3"/>
  <c r="EV14" i="3"/>
  <c r="EU14" i="3"/>
  <c r="ET14" i="3"/>
  <c r="ES14" i="3"/>
  <c r="ER14" i="3"/>
  <c r="EQ14" i="3"/>
  <c r="EP14" i="3"/>
  <c r="EO14" i="3"/>
  <c r="EN14" i="3"/>
  <c r="EM14" i="3"/>
  <c r="EL14" i="3"/>
  <c r="EK14" i="3"/>
  <c r="EJ14" i="3"/>
  <c r="EI14" i="3"/>
  <c r="EH14" i="3"/>
  <c r="EG14" i="3"/>
  <c r="EF14" i="3"/>
  <c r="EE14" i="3"/>
  <c r="ED14" i="3"/>
  <c r="EC14" i="3"/>
  <c r="EB14" i="3"/>
  <c r="EA14" i="3"/>
  <c r="DZ14" i="3"/>
  <c r="DY14" i="3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I14" i="3"/>
  <c r="DH14" i="3"/>
  <c r="DG14" i="3"/>
  <c r="DF14" i="3"/>
  <c r="DE14" i="3"/>
  <c r="DD14" i="3"/>
  <c r="DC14" i="3"/>
  <c r="DB14" i="3"/>
  <c r="DA14" i="3"/>
  <c r="CZ14" i="3"/>
  <c r="CY14" i="3"/>
  <c r="CX14" i="3"/>
  <c r="CW14" i="3"/>
  <c r="CV14" i="3"/>
  <c r="CU14" i="3"/>
  <c r="CT14" i="3"/>
  <c r="CS14" i="3"/>
  <c r="CR14" i="3"/>
  <c r="CQ14" i="3"/>
  <c r="CP14" i="3"/>
  <c r="CO14" i="3"/>
  <c r="CN14" i="3"/>
  <c r="CM14" i="3"/>
  <c r="CL14" i="3"/>
  <c r="CK14" i="3"/>
  <c r="CJ14" i="3"/>
  <c r="CI14" i="3"/>
  <c r="CH14" i="3"/>
  <c r="CG14" i="3"/>
  <c r="CF14" i="3"/>
  <c r="CE14" i="3"/>
  <c r="CD14" i="3"/>
  <c r="CC14" i="3"/>
  <c r="CB14" i="3"/>
  <c r="CA14" i="3"/>
  <c r="BZ14" i="3"/>
  <c r="BY14" i="3"/>
  <c r="BX14" i="3"/>
  <c r="BW14" i="3"/>
  <c r="BV14" i="3"/>
  <c r="BU14" i="3"/>
  <c r="BT14" i="3"/>
  <c r="BS14" i="3"/>
  <c r="BR14" i="3"/>
  <c r="BQ14" i="3"/>
  <c r="BP14" i="3"/>
  <c r="BO14" i="3"/>
  <c r="BN14" i="3"/>
  <c r="BM14" i="3"/>
  <c r="BL14" i="3"/>
  <c r="BK14" i="3"/>
  <c r="BJ14" i="3"/>
  <c r="BI14" i="3"/>
  <c r="BH14" i="3"/>
  <c r="BG14" i="3"/>
  <c r="BF14" i="3"/>
  <c r="BE14" i="3"/>
  <c r="BD14" i="3"/>
  <c r="BC14" i="3"/>
  <c r="BB14" i="3"/>
  <c r="BA14" i="3"/>
  <c r="AZ14" i="3"/>
  <c r="AY14" i="3"/>
  <c r="AX14" i="3"/>
  <c r="AW14" i="3"/>
  <c r="AV14" i="3"/>
  <c r="AU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J14" i="3"/>
  <c r="I14" i="3"/>
  <c r="H14" i="3"/>
  <c r="G14" i="3"/>
  <c r="F14" i="3"/>
  <c r="E14" i="3"/>
  <c r="D14" i="3"/>
  <c r="FT13" i="3"/>
  <c r="FS13" i="3"/>
  <c r="FR13" i="3"/>
  <c r="FQ13" i="3"/>
  <c r="FP13" i="3"/>
  <c r="FO13" i="3"/>
  <c r="FN13" i="3"/>
  <c r="FM13" i="3"/>
  <c r="FL13" i="3"/>
  <c r="FK13" i="3"/>
  <c r="FJ13" i="3"/>
  <c r="FI13" i="3"/>
  <c r="FH13" i="3"/>
  <c r="FG13" i="3"/>
  <c r="FF13" i="3"/>
  <c r="FE13" i="3"/>
  <c r="FD13" i="3"/>
  <c r="FC13" i="3"/>
  <c r="FB13" i="3"/>
  <c r="FA13" i="3"/>
  <c r="EZ13" i="3"/>
  <c r="EY13" i="3"/>
  <c r="EX13" i="3"/>
  <c r="EW13" i="3"/>
  <c r="EV13" i="3"/>
  <c r="EU13" i="3"/>
  <c r="ET13" i="3"/>
  <c r="ES13" i="3"/>
  <c r="ER13" i="3"/>
  <c r="EQ13" i="3"/>
  <c r="EP13" i="3"/>
  <c r="EO13" i="3"/>
  <c r="EN13" i="3"/>
  <c r="EM13" i="3"/>
  <c r="EL13" i="3"/>
  <c r="EK13" i="3"/>
  <c r="EJ13" i="3"/>
  <c r="EI13" i="3"/>
  <c r="EH13" i="3"/>
  <c r="EG13" i="3"/>
  <c r="EF13" i="3"/>
  <c r="EE13" i="3"/>
  <c r="ED13" i="3"/>
  <c r="EC13" i="3"/>
  <c r="EB13" i="3"/>
  <c r="EA13" i="3"/>
  <c r="DZ13" i="3"/>
  <c r="DY13" i="3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DG13" i="3"/>
  <c r="DF13" i="3"/>
  <c r="DE13" i="3"/>
  <c r="DD13" i="3"/>
  <c r="DC13" i="3"/>
  <c r="DB13" i="3"/>
  <c r="DA13" i="3"/>
  <c r="CZ13" i="3"/>
  <c r="CY13" i="3"/>
  <c r="CX13" i="3"/>
  <c r="CW13" i="3"/>
  <c r="CV13" i="3"/>
  <c r="CU13" i="3"/>
  <c r="CT13" i="3"/>
  <c r="CS13" i="3"/>
  <c r="CR13" i="3"/>
  <c r="CQ13" i="3"/>
  <c r="CP13" i="3"/>
  <c r="CO13" i="3"/>
  <c r="CN13" i="3"/>
  <c r="CM13" i="3"/>
  <c r="CL13" i="3"/>
  <c r="CK13" i="3"/>
  <c r="CJ13" i="3"/>
  <c r="CI13" i="3"/>
  <c r="CH13" i="3"/>
  <c r="CG13" i="3"/>
  <c r="CF13" i="3"/>
  <c r="CE13" i="3"/>
  <c r="CD13" i="3"/>
  <c r="CC13" i="3"/>
  <c r="CB13" i="3"/>
  <c r="CA13" i="3"/>
  <c r="BZ13" i="3"/>
  <c r="BY13" i="3"/>
  <c r="BX13" i="3"/>
  <c r="BW13" i="3"/>
  <c r="BV13" i="3"/>
  <c r="BU13" i="3"/>
  <c r="BT13" i="3"/>
  <c r="BS13" i="3"/>
  <c r="BR13" i="3"/>
  <c r="BQ13" i="3"/>
  <c r="BP13" i="3"/>
  <c r="BO13" i="3"/>
  <c r="BN13" i="3"/>
  <c r="BM13" i="3"/>
  <c r="BL13" i="3"/>
  <c r="BK13" i="3"/>
  <c r="BJ13" i="3"/>
  <c r="BI13" i="3"/>
  <c r="BH13" i="3"/>
  <c r="BG13" i="3"/>
  <c r="BF13" i="3"/>
  <c r="BE13" i="3"/>
  <c r="BD13" i="3"/>
  <c r="BC13" i="3"/>
  <c r="BB13" i="3"/>
  <c r="BA13" i="3"/>
  <c r="AZ13" i="3"/>
  <c r="AY13" i="3"/>
  <c r="AX13" i="3"/>
  <c r="AW13" i="3"/>
  <c r="AV13" i="3"/>
  <c r="AU13" i="3"/>
  <c r="AT13" i="3"/>
  <c r="AS13" i="3"/>
  <c r="AR13" i="3"/>
  <c r="AQ13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J13" i="3"/>
  <c r="I13" i="3"/>
  <c r="H13" i="3"/>
  <c r="G13" i="3"/>
  <c r="F13" i="3"/>
  <c r="E13" i="3"/>
  <c r="D13" i="3"/>
  <c r="FT12" i="3"/>
  <c r="FS12" i="3"/>
  <c r="FR12" i="3"/>
  <c r="FQ12" i="3"/>
  <c r="FP12" i="3"/>
  <c r="FO12" i="3"/>
  <c r="FN12" i="3"/>
  <c r="FM12" i="3"/>
  <c r="FL12" i="3"/>
  <c r="FK12" i="3"/>
  <c r="FJ12" i="3"/>
  <c r="FI12" i="3"/>
  <c r="FH12" i="3"/>
  <c r="FG12" i="3"/>
  <c r="FF12" i="3"/>
  <c r="FE12" i="3"/>
  <c r="FD12" i="3"/>
  <c r="FC12" i="3"/>
  <c r="FB12" i="3"/>
  <c r="FA12" i="3"/>
  <c r="EZ12" i="3"/>
  <c r="EY12" i="3"/>
  <c r="EX12" i="3"/>
  <c r="EW12" i="3"/>
  <c r="EV12" i="3"/>
  <c r="EU12" i="3"/>
  <c r="ET12" i="3"/>
  <c r="ES12" i="3"/>
  <c r="ER12" i="3"/>
  <c r="EQ12" i="3"/>
  <c r="EP12" i="3"/>
  <c r="EO12" i="3"/>
  <c r="EN12" i="3"/>
  <c r="EM12" i="3"/>
  <c r="EL12" i="3"/>
  <c r="EK12" i="3"/>
  <c r="EJ12" i="3"/>
  <c r="EI12" i="3"/>
  <c r="EH12" i="3"/>
  <c r="EG12" i="3"/>
  <c r="EF12" i="3"/>
  <c r="EE12" i="3"/>
  <c r="ED12" i="3"/>
  <c r="EC12" i="3"/>
  <c r="EB12" i="3"/>
  <c r="EA12" i="3"/>
  <c r="DZ12" i="3"/>
  <c r="DY12" i="3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DD12" i="3"/>
  <c r="DC12" i="3"/>
  <c r="DB12" i="3"/>
  <c r="DA12" i="3"/>
  <c r="CZ12" i="3"/>
  <c r="CY12" i="3"/>
  <c r="CX12" i="3"/>
  <c r="CW12" i="3"/>
  <c r="CV12" i="3"/>
  <c r="CU12" i="3"/>
  <c r="CT12" i="3"/>
  <c r="CS12" i="3"/>
  <c r="CR12" i="3"/>
  <c r="CQ12" i="3"/>
  <c r="CP12" i="3"/>
  <c r="CO12" i="3"/>
  <c r="CN12" i="3"/>
  <c r="CM12" i="3"/>
  <c r="CL12" i="3"/>
  <c r="CK12" i="3"/>
  <c r="CJ12" i="3"/>
  <c r="CI12" i="3"/>
  <c r="CH12" i="3"/>
  <c r="CG12" i="3"/>
  <c r="CF12" i="3"/>
  <c r="CE12" i="3"/>
  <c r="CD12" i="3"/>
  <c r="CC12" i="3"/>
  <c r="CB12" i="3"/>
  <c r="CA12" i="3"/>
  <c r="BZ12" i="3"/>
  <c r="BY12" i="3"/>
  <c r="BX12" i="3"/>
  <c r="BW12" i="3"/>
  <c r="BV12" i="3"/>
  <c r="BU12" i="3"/>
  <c r="BT12" i="3"/>
  <c r="BS12" i="3"/>
  <c r="BR12" i="3"/>
  <c r="BQ12" i="3"/>
  <c r="BP12" i="3"/>
  <c r="BO12" i="3"/>
  <c r="BN12" i="3"/>
  <c r="BM12" i="3"/>
  <c r="BL12" i="3"/>
  <c r="BK12" i="3"/>
  <c r="BJ12" i="3"/>
  <c r="BI12" i="3"/>
  <c r="BH12" i="3"/>
  <c r="BG12" i="3"/>
  <c r="BF12" i="3"/>
  <c r="BE12" i="3"/>
  <c r="BD12" i="3"/>
  <c r="BC12" i="3"/>
  <c r="BB12" i="3"/>
  <c r="BA12" i="3"/>
  <c r="AZ12" i="3"/>
  <c r="AY12" i="3"/>
  <c r="AX12" i="3"/>
  <c r="AW12" i="3"/>
  <c r="AV12" i="3"/>
  <c r="AU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FT11" i="3"/>
  <c r="FS11" i="3"/>
  <c r="FR11" i="3"/>
  <c r="FQ11" i="3"/>
  <c r="FP11" i="3"/>
  <c r="FO11" i="3"/>
  <c r="FN11" i="3"/>
  <c r="FM11" i="3"/>
  <c r="FL11" i="3"/>
  <c r="FK11" i="3"/>
  <c r="FJ11" i="3"/>
  <c r="FI11" i="3"/>
  <c r="FH11" i="3"/>
  <c r="FG11" i="3"/>
  <c r="FF11" i="3"/>
  <c r="FE11" i="3"/>
  <c r="FD11" i="3"/>
  <c r="FC11" i="3"/>
  <c r="FB11" i="3"/>
  <c r="FA11" i="3"/>
  <c r="EZ11" i="3"/>
  <c r="EY11" i="3"/>
  <c r="EX11" i="3"/>
  <c r="EW11" i="3"/>
  <c r="EV11" i="3"/>
  <c r="EU11" i="3"/>
  <c r="ET11" i="3"/>
  <c r="ES11" i="3"/>
  <c r="ER11" i="3"/>
  <c r="EQ11" i="3"/>
  <c r="EP11" i="3"/>
  <c r="EO11" i="3"/>
  <c r="EN11" i="3"/>
  <c r="EM11" i="3"/>
  <c r="EL11" i="3"/>
  <c r="EK11" i="3"/>
  <c r="EJ11" i="3"/>
  <c r="EI11" i="3"/>
  <c r="EH11" i="3"/>
  <c r="EG11" i="3"/>
  <c r="EF11" i="3"/>
  <c r="EE11" i="3"/>
  <c r="ED11" i="3"/>
  <c r="EC11" i="3"/>
  <c r="EB11" i="3"/>
  <c r="EA11" i="3"/>
  <c r="DZ11" i="3"/>
  <c r="DY11" i="3"/>
  <c r="DX11" i="3"/>
  <c r="DW11" i="3"/>
  <c r="DV11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I11" i="3"/>
  <c r="DH11" i="3"/>
  <c r="DG11" i="3"/>
  <c r="DF11" i="3"/>
  <c r="DE11" i="3"/>
  <c r="DD11" i="3"/>
  <c r="DC11" i="3"/>
  <c r="DB11" i="3"/>
  <c r="DA11" i="3"/>
  <c r="CZ11" i="3"/>
  <c r="CY11" i="3"/>
  <c r="CX11" i="3"/>
  <c r="CW11" i="3"/>
  <c r="CV11" i="3"/>
  <c r="CU11" i="3"/>
  <c r="CT11" i="3"/>
  <c r="CS11" i="3"/>
  <c r="CR11" i="3"/>
  <c r="CQ11" i="3"/>
  <c r="CP11" i="3"/>
  <c r="CO11" i="3"/>
  <c r="CN11" i="3"/>
  <c r="CM11" i="3"/>
  <c r="CL11" i="3"/>
  <c r="CK11" i="3"/>
  <c r="CJ11" i="3"/>
  <c r="CI11" i="3"/>
  <c r="CH11" i="3"/>
  <c r="CG11" i="3"/>
  <c r="CF11" i="3"/>
  <c r="CE11" i="3"/>
  <c r="CD11" i="3"/>
  <c r="CC11" i="3"/>
  <c r="CB11" i="3"/>
  <c r="CA11" i="3"/>
  <c r="BZ11" i="3"/>
  <c r="BY11" i="3"/>
  <c r="BX11" i="3"/>
  <c r="BW11" i="3"/>
  <c r="BV11" i="3"/>
  <c r="BU11" i="3"/>
  <c r="BT11" i="3"/>
  <c r="BS11" i="3"/>
  <c r="BR11" i="3"/>
  <c r="BQ11" i="3"/>
  <c r="BP11" i="3"/>
  <c r="BO11" i="3"/>
  <c r="BN11" i="3"/>
  <c r="BM11" i="3"/>
  <c r="BL11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AY11" i="3"/>
  <c r="AX11" i="3"/>
  <c r="AW11" i="3"/>
  <c r="AV11" i="3"/>
  <c r="AU11" i="3"/>
  <c r="AT11" i="3"/>
  <c r="AS11" i="3"/>
  <c r="AR11" i="3"/>
  <c r="AQ11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J11" i="3"/>
  <c r="I11" i="3"/>
  <c r="H11" i="3"/>
  <c r="G11" i="3"/>
  <c r="F11" i="3"/>
  <c r="E11" i="3"/>
  <c r="D11" i="3"/>
  <c r="FT10" i="3"/>
  <c r="FS10" i="3"/>
  <c r="FR10" i="3"/>
  <c r="FQ10" i="3"/>
  <c r="FP10" i="3"/>
  <c r="FO10" i="3"/>
  <c r="FN10" i="3"/>
  <c r="FM10" i="3"/>
  <c r="FL10" i="3"/>
  <c r="FK10" i="3"/>
  <c r="FJ10" i="3"/>
  <c r="FI10" i="3"/>
  <c r="FH10" i="3"/>
  <c r="FG10" i="3"/>
  <c r="FF10" i="3"/>
  <c r="FE10" i="3"/>
  <c r="FD10" i="3"/>
  <c r="FC10" i="3"/>
  <c r="FB10" i="3"/>
  <c r="FA10" i="3"/>
  <c r="EZ10" i="3"/>
  <c r="EY10" i="3"/>
  <c r="EX10" i="3"/>
  <c r="EW10" i="3"/>
  <c r="EV10" i="3"/>
  <c r="EU10" i="3"/>
  <c r="ET10" i="3"/>
  <c r="ES10" i="3"/>
  <c r="ER10" i="3"/>
  <c r="EQ10" i="3"/>
  <c r="EP10" i="3"/>
  <c r="EO10" i="3"/>
  <c r="EN10" i="3"/>
  <c r="EM10" i="3"/>
  <c r="EL10" i="3"/>
  <c r="EK10" i="3"/>
  <c r="EJ10" i="3"/>
  <c r="EI10" i="3"/>
  <c r="EH10" i="3"/>
  <c r="EG10" i="3"/>
  <c r="EF10" i="3"/>
  <c r="EE10" i="3"/>
  <c r="ED10" i="3"/>
  <c r="EC10" i="3"/>
  <c r="EB10" i="3"/>
  <c r="EA10" i="3"/>
  <c r="DZ10" i="3"/>
  <c r="DY10" i="3"/>
  <c r="DX10" i="3"/>
  <c r="DW10" i="3"/>
  <c r="DV10" i="3"/>
  <c r="DU10" i="3"/>
  <c r="DT10" i="3"/>
  <c r="DS10" i="3"/>
  <c r="DR10" i="3"/>
  <c r="DQ10" i="3"/>
  <c r="DP10" i="3"/>
  <c r="DO10" i="3"/>
  <c r="DN10" i="3"/>
  <c r="DM10" i="3"/>
  <c r="DL10" i="3"/>
  <c r="DK10" i="3"/>
  <c r="DJ10" i="3"/>
  <c r="DI10" i="3"/>
  <c r="DH10" i="3"/>
  <c r="DG10" i="3"/>
  <c r="DF10" i="3"/>
  <c r="DE10" i="3"/>
  <c r="DD10" i="3"/>
  <c r="DC10" i="3"/>
  <c r="DB10" i="3"/>
  <c r="DA10" i="3"/>
  <c r="CZ10" i="3"/>
  <c r="CY10" i="3"/>
  <c r="CX10" i="3"/>
  <c r="CW10" i="3"/>
  <c r="CV10" i="3"/>
  <c r="CU10" i="3"/>
  <c r="CT10" i="3"/>
  <c r="CS10" i="3"/>
  <c r="CR10" i="3"/>
  <c r="CQ10" i="3"/>
  <c r="CP10" i="3"/>
  <c r="CO10" i="3"/>
  <c r="CN10" i="3"/>
  <c r="CM10" i="3"/>
  <c r="CL10" i="3"/>
  <c r="CK10" i="3"/>
  <c r="CJ10" i="3"/>
  <c r="CI10" i="3"/>
  <c r="CH10" i="3"/>
  <c r="CG10" i="3"/>
  <c r="CF10" i="3"/>
  <c r="CE10" i="3"/>
  <c r="CD10" i="3"/>
  <c r="CC10" i="3"/>
  <c r="CB10" i="3"/>
  <c r="CA10" i="3"/>
  <c r="BZ10" i="3"/>
  <c r="BY10" i="3"/>
  <c r="BX10" i="3"/>
  <c r="BW10" i="3"/>
  <c r="BV10" i="3"/>
  <c r="BU10" i="3"/>
  <c r="BT10" i="3"/>
  <c r="BS10" i="3"/>
  <c r="BR10" i="3"/>
  <c r="BQ10" i="3"/>
  <c r="BP10" i="3"/>
  <c r="BO10" i="3"/>
  <c r="BN10" i="3"/>
  <c r="BM10" i="3"/>
  <c r="BL10" i="3"/>
  <c r="BK10" i="3"/>
  <c r="BJ10" i="3"/>
  <c r="BI10" i="3"/>
  <c r="BH10" i="3"/>
  <c r="BG10" i="3"/>
  <c r="BF10" i="3"/>
  <c r="BE10" i="3"/>
  <c r="BD10" i="3"/>
  <c r="BC10" i="3"/>
  <c r="BB10" i="3"/>
  <c r="BA10" i="3"/>
  <c r="AZ10" i="3"/>
  <c r="AY10" i="3"/>
  <c r="AX10" i="3"/>
  <c r="AW10" i="3"/>
  <c r="AV10" i="3"/>
  <c r="AU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FT9" i="3"/>
  <c r="FS9" i="3"/>
  <c r="FR9" i="3"/>
  <c r="FQ9" i="3"/>
  <c r="FP9" i="3"/>
  <c r="FO9" i="3"/>
  <c r="FN9" i="3"/>
  <c r="FM9" i="3"/>
  <c r="FL9" i="3"/>
  <c r="FK9" i="3"/>
  <c r="FJ9" i="3"/>
  <c r="FI9" i="3"/>
  <c r="FH9" i="3"/>
  <c r="FG9" i="3"/>
  <c r="FF9" i="3"/>
  <c r="FE9" i="3"/>
  <c r="FD9" i="3"/>
  <c r="FC9" i="3"/>
  <c r="FB9" i="3"/>
  <c r="FA9" i="3"/>
  <c r="EZ9" i="3"/>
  <c r="EY9" i="3"/>
  <c r="EX9" i="3"/>
  <c r="EW9" i="3"/>
  <c r="EV9" i="3"/>
  <c r="EU9" i="3"/>
  <c r="ET9" i="3"/>
  <c r="ES9" i="3"/>
  <c r="ER9" i="3"/>
  <c r="EQ9" i="3"/>
  <c r="EP9" i="3"/>
  <c r="EO9" i="3"/>
  <c r="EN9" i="3"/>
  <c r="EM9" i="3"/>
  <c r="EL9" i="3"/>
  <c r="EK9" i="3"/>
  <c r="EJ9" i="3"/>
  <c r="EI9" i="3"/>
  <c r="EH9" i="3"/>
  <c r="EG9" i="3"/>
  <c r="EF9" i="3"/>
  <c r="EE9" i="3"/>
  <c r="ED9" i="3"/>
  <c r="EC9" i="3"/>
  <c r="EB9" i="3"/>
  <c r="EA9" i="3"/>
  <c r="DZ9" i="3"/>
  <c r="DY9" i="3"/>
  <c r="DX9" i="3"/>
  <c r="DW9" i="3"/>
  <c r="DV9" i="3"/>
  <c r="DU9" i="3"/>
  <c r="DT9" i="3"/>
  <c r="DS9" i="3"/>
  <c r="DR9" i="3"/>
  <c r="DQ9" i="3"/>
  <c r="DP9" i="3"/>
  <c r="DO9" i="3"/>
  <c r="DN9" i="3"/>
  <c r="DM9" i="3"/>
  <c r="DL9" i="3"/>
  <c r="DK9" i="3"/>
  <c r="DJ9" i="3"/>
  <c r="DI9" i="3"/>
  <c r="DH9" i="3"/>
  <c r="DG9" i="3"/>
  <c r="DF9" i="3"/>
  <c r="DE9" i="3"/>
  <c r="DD9" i="3"/>
  <c r="DC9" i="3"/>
  <c r="DB9" i="3"/>
  <c r="DA9" i="3"/>
  <c r="CZ9" i="3"/>
  <c r="CY9" i="3"/>
  <c r="CX9" i="3"/>
  <c r="CW9" i="3"/>
  <c r="CV9" i="3"/>
  <c r="CU9" i="3"/>
  <c r="CT9" i="3"/>
  <c r="CS9" i="3"/>
  <c r="CR9" i="3"/>
  <c r="CQ9" i="3"/>
  <c r="CP9" i="3"/>
  <c r="CO9" i="3"/>
  <c r="CN9" i="3"/>
  <c r="CM9" i="3"/>
  <c r="CL9" i="3"/>
  <c r="CK9" i="3"/>
  <c r="CJ9" i="3"/>
  <c r="CI9" i="3"/>
  <c r="CH9" i="3"/>
  <c r="CG9" i="3"/>
  <c r="CF9" i="3"/>
  <c r="CE9" i="3"/>
  <c r="CD9" i="3"/>
  <c r="CC9" i="3"/>
  <c r="CB9" i="3"/>
  <c r="CA9" i="3"/>
  <c r="BZ9" i="3"/>
  <c r="BY9" i="3"/>
  <c r="BX9" i="3"/>
  <c r="BW9" i="3"/>
  <c r="BV9" i="3"/>
  <c r="BU9" i="3"/>
  <c r="BT9" i="3"/>
  <c r="BS9" i="3"/>
  <c r="BR9" i="3"/>
  <c r="BQ9" i="3"/>
  <c r="BP9" i="3"/>
  <c r="BO9" i="3"/>
  <c r="BN9" i="3"/>
  <c r="BM9" i="3"/>
  <c r="BL9" i="3"/>
  <c r="BK9" i="3"/>
  <c r="BJ9" i="3"/>
  <c r="BI9" i="3"/>
  <c r="BH9" i="3"/>
  <c r="BG9" i="3"/>
  <c r="BF9" i="3"/>
  <c r="BE9" i="3"/>
  <c r="BD9" i="3"/>
  <c r="BC9" i="3"/>
  <c r="BB9" i="3"/>
  <c r="BA9" i="3"/>
  <c r="AZ9" i="3"/>
  <c r="AY9" i="3"/>
  <c r="AX9" i="3"/>
  <c r="AW9" i="3"/>
  <c r="AV9" i="3"/>
  <c r="AU9" i="3"/>
  <c r="AT9" i="3"/>
  <c r="AS9" i="3"/>
  <c r="AR9" i="3"/>
  <c r="AQ9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J9" i="3"/>
  <c r="I9" i="3"/>
  <c r="H9" i="3"/>
  <c r="G9" i="3"/>
  <c r="F9" i="3"/>
  <c r="E9" i="3"/>
  <c r="D9" i="3"/>
  <c r="FT8" i="3"/>
  <c r="FS8" i="3"/>
  <c r="FR8" i="3"/>
  <c r="FQ8" i="3"/>
  <c r="FP8" i="3"/>
  <c r="FO8" i="3"/>
  <c r="FN8" i="3"/>
  <c r="FM8" i="3"/>
  <c r="FL8" i="3"/>
  <c r="FK8" i="3"/>
  <c r="FJ8" i="3"/>
  <c r="FI8" i="3"/>
  <c r="FH8" i="3"/>
  <c r="FG8" i="3"/>
  <c r="FF8" i="3"/>
  <c r="FE8" i="3"/>
  <c r="FD8" i="3"/>
  <c r="FC8" i="3"/>
  <c r="FB8" i="3"/>
  <c r="FA8" i="3"/>
  <c r="EZ8" i="3"/>
  <c r="EY8" i="3"/>
  <c r="EX8" i="3"/>
  <c r="EW8" i="3"/>
  <c r="EV8" i="3"/>
  <c r="EU8" i="3"/>
  <c r="ET8" i="3"/>
  <c r="ES8" i="3"/>
  <c r="ER8" i="3"/>
  <c r="EQ8" i="3"/>
  <c r="EP8" i="3"/>
  <c r="EO8" i="3"/>
  <c r="EN8" i="3"/>
  <c r="EM8" i="3"/>
  <c r="EL8" i="3"/>
  <c r="EK8" i="3"/>
  <c r="EJ8" i="3"/>
  <c r="EI8" i="3"/>
  <c r="EH8" i="3"/>
  <c r="EG8" i="3"/>
  <c r="EF8" i="3"/>
  <c r="EE8" i="3"/>
  <c r="ED8" i="3"/>
  <c r="EC8" i="3"/>
  <c r="EB8" i="3"/>
  <c r="EA8" i="3"/>
  <c r="DZ8" i="3"/>
  <c r="DY8" i="3"/>
  <c r="DX8" i="3"/>
  <c r="DW8" i="3"/>
  <c r="DV8" i="3"/>
  <c r="DU8" i="3"/>
  <c r="DT8" i="3"/>
  <c r="DS8" i="3"/>
  <c r="DR8" i="3"/>
  <c r="DQ8" i="3"/>
  <c r="DP8" i="3"/>
  <c r="DO8" i="3"/>
  <c r="DN8" i="3"/>
  <c r="DM8" i="3"/>
  <c r="DL8" i="3"/>
  <c r="DK8" i="3"/>
  <c r="DJ8" i="3"/>
  <c r="DI8" i="3"/>
  <c r="DH8" i="3"/>
  <c r="DG8" i="3"/>
  <c r="DF8" i="3"/>
  <c r="DE8" i="3"/>
  <c r="DD8" i="3"/>
  <c r="DC8" i="3"/>
  <c r="DB8" i="3"/>
  <c r="DA8" i="3"/>
  <c r="CZ8" i="3"/>
  <c r="CY8" i="3"/>
  <c r="CX8" i="3"/>
  <c r="CW8" i="3"/>
  <c r="CV8" i="3"/>
  <c r="CU8" i="3"/>
  <c r="CT8" i="3"/>
  <c r="CS8" i="3"/>
  <c r="CR8" i="3"/>
  <c r="CQ8" i="3"/>
  <c r="CP8" i="3"/>
  <c r="CO8" i="3"/>
  <c r="CN8" i="3"/>
  <c r="CM8" i="3"/>
  <c r="CL8" i="3"/>
  <c r="CK8" i="3"/>
  <c r="CJ8" i="3"/>
  <c r="CI8" i="3"/>
  <c r="CH8" i="3"/>
  <c r="CG8" i="3"/>
  <c r="CF8" i="3"/>
  <c r="CE8" i="3"/>
  <c r="CD8" i="3"/>
  <c r="CC8" i="3"/>
  <c r="CB8" i="3"/>
  <c r="CA8" i="3"/>
  <c r="BZ8" i="3"/>
  <c r="BY8" i="3"/>
  <c r="BX8" i="3"/>
  <c r="BW8" i="3"/>
  <c r="BV8" i="3"/>
  <c r="BU8" i="3"/>
  <c r="BT8" i="3"/>
  <c r="BS8" i="3"/>
  <c r="BR8" i="3"/>
  <c r="BQ8" i="3"/>
  <c r="BP8" i="3"/>
  <c r="BO8" i="3"/>
  <c r="BN8" i="3"/>
  <c r="BM8" i="3"/>
  <c r="BL8" i="3"/>
  <c r="BK8" i="3"/>
  <c r="BJ8" i="3"/>
  <c r="BI8" i="3"/>
  <c r="BH8" i="3"/>
  <c r="BG8" i="3"/>
  <c r="BF8" i="3"/>
  <c r="BE8" i="3"/>
  <c r="BD8" i="3"/>
  <c r="BC8" i="3"/>
  <c r="BB8" i="3"/>
  <c r="BA8" i="3"/>
  <c r="AZ8" i="3"/>
  <c r="AY8" i="3"/>
  <c r="AX8" i="3"/>
  <c r="AW8" i="3"/>
  <c r="AV8" i="3"/>
  <c r="AU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J8" i="3"/>
  <c r="I8" i="3"/>
  <c r="H8" i="3"/>
  <c r="G8" i="3"/>
  <c r="F8" i="3"/>
  <c r="E8" i="3"/>
  <c r="D8" i="3"/>
  <c r="FT7" i="3"/>
  <c r="FS7" i="3"/>
  <c r="FR7" i="3"/>
  <c r="FQ7" i="3"/>
  <c r="FP7" i="3"/>
  <c r="FO7" i="3"/>
  <c r="FN7" i="3"/>
  <c r="FM7" i="3"/>
  <c r="FL7" i="3"/>
  <c r="FK7" i="3"/>
  <c r="FJ7" i="3"/>
  <c r="FI7" i="3"/>
  <c r="FH7" i="3"/>
  <c r="FG7" i="3"/>
  <c r="FF7" i="3"/>
  <c r="FE7" i="3"/>
  <c r="FD7" i="3"/>
  <c r="FC7" i="3"/>
  <c r="FB7" i="3"/>
  <c r="FA7" i="3"/>
  <c r="EZ7" i="3"/>
  <c r="EY7" i="3"/>
  <c r="EX7" i="3"/>
  <c r="EW7" i="3"/>
  <c r="EV7" i="3"/>
  <c r="EU7" i="3"/>
  <c r="ET7" i="3"/>
  <c r="ES7" i="3"/>
  <c r="ER7" i="3"/>
  <c r="EQ7" i="3"/>
  <c r="EP7" i="3"/>
  <c r="EO7" i="3"/>
  <c r="EN7" i="3"/>
  <c r="EM7" i="3"/>
  <c r="EL7" i="3"/>
  <c r="EK7" i="3"/>
  <c r="EJ7" i="3"/>
  <c r="EI7" i="3"/>
  <c r="EH7" i="3"/>
  <c r="EG7" i="3"/>
  <c r="EF7" i="3"/>
  <c r="EE7" i="3"/>
  <c r="ED7" i="3"/>
  <c r="EC7" i="3"/>
  <c r="EB7" i="3"/>
  <c r="EA7" i="3"/>
  <c r="DZ7" i="3"/>
  <c r="DY7" i="3"/>
  <c r="DX7" i="3"/>
  <c r="DW7" i="3"/>
  <c r="DV7" i="3"/>
  <c r="DU7" i="3"/>
  <c r="DT7" i="3"/>
  <c r="DS7" i="3"/>
  <c r="DR7" i="3"/>
  <c r="DQ7" i="3"/>
  <c r="DP7" i="3"/>
  <c r="DO7" i="3"/>
  <c r="DN7" i="3"/>
  <c r="DM7" i="3"/>
  <c r="DL7" i="3"/>
  <c r="DK7" i="3"/>
  <c r="DJ7" i="3"/>
  <c r="DI7" i="3"/>
  <c r="DH7" i="3"/>
  <c r="DG7" i="3"/>
  <c r="DF7" i="3"/>
  <c r="DE7" i="3"/>
  <c r="DD7" i="3"/>
  <c r="DC7" i="3"/>
  <c r="DB7" i="3"/>
  <c r="DA7" i="3"/>
  <c r="CZ7" i="3"/>
  <c r="CY7" i="3"/>
  <c r="CX7" i="3"/>
  <c r="CW7" i="3"/>
  <c r="CV7" i="3"/>
  <c r="CU7" i="3"/>
  <c r="CT7" i="3"/>
  <c r="CS7" i="3"/>
  <c r="CR7" i="3"/>
  <c r="CQ7" i="3"/>
  <c r="CP7" i="3"/>
  <c r="CO7" i="3"/>
  <c r="CN7" i="3"/>
  <c r="CM7" i="3"/>
  <c r="CL7" i="3"/>
  <c r="CK7" i="3"/>
  <c r="CJ7" i="3"/>
  <c r="CI7" i="3"/>
  <c r="CH7" i="3"/>
  <c r="CG7" i="3"/>
  <c r="CF7" i="3"/>
  <c r="CE7" i="3"/>
  <c r="CD7" i="3"/>
  <c r="CC7" i="3"/>
  <c r="CB7" i="3"/>
  <c r="CA7" i="3"/>
  <c r="BZ7" i="3"/>
  <c r="BY7" i="3"/>
  <c r="BX7" i="3"/>
  <c r="BW7" i="3"/>
  <c r="BV7" i="3"/>
  <c r="BU7" i="3"/>
  <c r="BT7" i="3"/>
  <c r="BS7" i="3"/>
  <c r="BR7" i="3"/>
  <c r="BQ7" i="3"/>
  <c r="BP7" i="3"/>
  <c r="BO7" i="3"/>
  <c r="BN7" i="3"/>
  <c r="BM7" i="3"/>
  <c r="BL7" i="3"/>
  <c r="BK7" i="3"/>
  <c r="BJ7" i="3"/>
  <c r="BI7" i="3"/>
  <c r="BH7" i="3"/>
  <c r="BG7" i="3"/>
  <c r="BF7" i="3"/>
  <c r="BE7" i="3"/>
  <c r="BD7" i="3"/>
  <c r="BC7" i="3"/>
  <c r="BB7" i="3"/>
  <c r="BA7" i="3"/>
  <c r="AZ7" i="3"/>
  <c r="AY7" i="3"/>
  <c r="AX7" i="3"/>
  <c r="AW7" i="3"/>
  <c r="AV7" i="3"/>
  <c r="AU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FT6" i="3"/>
  <c r="FS6" i="3"/>
  <c r="FR6" i="3"/>
  <c r="FQ6" i="3"/>
  <c r="FP6" i="3"/>
  <c r="FO6" i="3"/>
  <c r="FN6" i="3"/>
  <c r="FM6" i="3"/>
  <c r="FL6" i="3"/>
  <c r="FK6" i="3"/>
  <c r="FJ6" i="3"/>
  <c r="FI6" i="3"/>
  <c r="FH6" i="3"/>
  <c r="FG6" i="3"/>
  <c r="FF6" i="3"/>
  <c r="FE6" i="3"/>
  <c r="FD6" i="3"/>
  <c r="FC6" i="3"/>
  <c r="FB6" i="3"/>
  <c r="FA6" i="3"/>
  <c r="EZ6" i="3"/>
  <c r="EY6" i="3"/>
  <c r="EX6" i="3"/>
  <c r="EW6" i="3"/>
  <c r="EV6" i="3"/>
  <c r="EU6" i="3"/>
  <c r="ET6" i="3"/>
  <c r="ES6" i="3"/>
  <c r="ER6" i="3"/>
  <c r="EQ6" i="3"/>
  <c r="EP6" i="3"/>
  <c r="EO6" i="3"/>
  <c r="EN6" i="3"/>
  <c r="EM6" i="3"/>
  <c r="EL6" i="3"/>
  <c r="EK6" i="3"/>
  <c r="EJ6" i="3"/>
  <c r="EI6" i="3"/>
  <c r="EH6" i="3"/>
  <c r="EG6" i="3"/>
  <c r="EF6" i="3"/>
  <c r="EE6" i="3"/>
  <c r="ED6" i="3"/>
  <c r="EC6" i="3"/>
  <c r="EB6" i="3"/>
  <c r="EA6" i="3"/>
  <c r="DZ6" i="3"/>
  <c r="DY6" i="3"/>
  <c r="DX6" i="3"/>
  <c r="DW6" i="3"/>
  <c r="DV6" i="3"/>
  <c r="DU6" i="3"/>
  <c r="DT6" i="3"/>
  <c r="DS6" i="3"/>
  <c r="DR6" i="3"/>
  <c r="DQ6" i="3"/>
  <c r="DP6" i="3"/>
  <c r="DO6" i="3"/>
  <c r="DN6" i="3"/>
  <c r="DM6" i="3"/>
  <c r="DL6" i="3"/>
  <c r="DK6" i="3"/>
  <c r="DJ6" i="3"/>
  <c r="DI6" i="3"/>
  <c r="DH6" i="3"/>
  <c r="DG6" i="3"/>
  <c r="DF6" i="3"/>
  <c r="DE6" i="3"/>
  <c r="DD6" i="3"/>
  <c r="DC6" i="3"/>
  <c r="DB6" i="3"/>
  <c r="DA6" i="3"/>
  <c r="CZ6" i="3"/>
  <c r="CY6" i="3"/>
  <c r="CX6" i="3"/>
  <c r="CW6" i="3"/>
  <c r="CV6" i="3"/>
  <c r="CU6" i="3"/>
  <c r="CT6" i="3"/>
  <c r="CS6" i="3"/>
  <c r="CR6" i="3"/>
  <c r="CQ6" i="3"/>
  <c r="CP6" i="3"/>
  <c r="CO6" i="3"/>
  <c r="CN6" i="3"/>
  <c r="CM6" i="3"/>
  <c r="CL6" i="3"/>
  <c r="CK6" i="3"/>
  <c r="CJ6" i="3"/>
  <c r="CI6" i="3"/>
  <c r="CH6" i="3"/>
  <c r="CG6" i="3"/>
  <c r="CF6" i="3"/>
  <c r="CE6" i="3"/>
  <c r="CD6" i="3"/>
  <c r="CC6" i="3"/>
  <c r="CB6" i="3"/>
  <c r="CA6" i="3"/>
  <c r="BZ6" i="3"/>
  <c r="BY6" i="3"/>
  <c r="BX6" i="3"/>
  <c r="BW6" i="3"/>
  <c r="BV6" i="3"/>
  <c r="BU6" i="3"/>
  <c r="BT6" i="3"/>
  <c r="BS6" i="3"/>
  <c r="BR6" i="3"/>
  <c r="BQ6" i="3"/>
  <c r="BP6" i="3"/>
  <c r="BO6" i="3"/>
  <c r="BN6" i="3"/>
  <c r="BM6" i="3"/>
  <c r="BL6" i="3"/>
  <c r="BK6" i="3"/>
  <c r="BJ6" i="3"/>
  <c r="BI6" i="3"/>
  <c r="BH6" i="3"/>
  <c r="BG6" i="3"/>
  <c r="BF6" i="3"/>
  <c r="BE6" i="3"/>
  <c r="BD6" i="3"/>
  <c r="BC6" i="3"/>
  <c r="BB6" i="3"/>
  <c r="BA6" i="3"/>
  <c r="AZ6" i="3"/>
  <c r="AY6" i="3"/>
  <c r="AX6" i="3"/>
  <c r="AW6" i="3"/>
  <c r="AV6" i="3"/>
  <c r="AU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J6" i="3"/>
  <c r="I6" i="3"/>
  <c r="H6" i="3"/>
  <c r="G6" i="3"/>
  <c r="F6" i="3"/>
  <c r="E6" i="3"/>
  <c r="D6" i="3"/>
  <c r="FT5" i="3"/>
  <c r="FS5" i="3"/>
  <c r="FR5" i="3"/>
  <c r="FQ5" i="3"/>
  <c r="FP5" i="3"/>
  <c r="FO5" i="3"/>
  <c r="FN5" i="3"/>
  <c r="FM5" i="3"/>
  <c r="FL5" i="3"/>
  <c r="FK5" i="3"/>
  <c r="FJ5" i="3"/>
  <c r="FI5" i="3"/>
  <c r="FH5" i="3"/>
  <c r="FG5" i="3"/>
  <c r="FF5" i="3"/>
  <c r="FE5" i="3"/>
  <c r="FD5" i="3"/>
  <c r="FC5" i="3"/>
  <c r="FB5" i="3"/>
  <c r="FA5" i="3"/>
  <c r="EZ5" i="3"/>
  <c r="EY5" i="3"/>
  <c r="EX5" i="3"/>
  <c r="EW5" i="3"/>
  <c r="EV5" i="3"/>
  <c r="EU5" i="3"/>
  <c r="ET5" i="3"/>
  <c r="ES5" i="3"/>
  <c r="ER5" i="3"/>
  <c r="EQ5" i="3"/>
  <c r="EP5" i="3"/>
  <c r="EO5" i="3"/>
  <c r="EN5" i="3"/>
  <c r="EM5" i="3"/>
  <c r="EL5" i="3"/>
  <c r="EK5" i="3"/>
  <c r="EJ5" i="3"/>
  <c r="EI5" i="3"/>
  <c r="EH5" i="3"/>
  <c r="EG5" i="3"/>
  <c r="EF5" i="3"/>
  <c r="EE5" i="3"/>
  <c r="ED5" i="3"/>
  <c r="EC5" i="3"/>
  <c r="EB5" i="3"/>
  <c r="EA5" i="3"/>
  <c r="DZ5" i="3"/>
  <c r="DY5" i="3"/>
  <c r="DX5" i="3"/>
  <c r="DW5" i="3"/>
  <c r="DV5" i="3"/>
  <c r="DU5" i="3"/>
  <c r="DT5" i="3"/>
  <c r="DS5" i="3"/>
  <c r="DR5" i="3"/>
  <c r="DQ5" i="3"/>
  <c r="DP5" i="3"/>
  <c r="DO5" i="3"/>
  <c r="DN5" i="3"/>
  <c r="DM5" i="3"/>
  <c r="DL5" i="3"/>
  <c r="DK5" i="3"/>
  <c r="DJ5" i="3"/>
  <c r="DI5" i="3"/>
  <c r="DH5" i="3"/>
  <c r="DG5" i="3"/>
  <c r="DF5" i="3"/>
  <c r="DE5" i="3"/>
  <c r="DD5" i="3"/>
  <c r="DC5" i="3"/>
  <c r="DB5" i="3"/>
  <c r="DA5" i="3"/>
  <c r="CZ5" i="3"/>
  <c r="CY5" i="3"/>
  <c r="CX5" i="3"/>
  <c r="CW5" i="3"/>
  <c r="CV5" i="3"/>
  <c r="CU5" i="3"/>
  <c r="CT5" i="3"/>
  <c r="CS5" i="3"/>
  <c r="CR5" i="3"/>
  <c r="CQ5" i="3"/>
  <c r="CP5" i="3"/>
  <c r="CO5" i="3"/>
  <c r="CN5" i="3"/>
  <c r="CM5" i="3"/>
  <c r="CL5" i="3"/>
  <c r="CK5" i="3"/>
  <c r="CJ5" i="3"/>
  <c r="CI5" i="3"/>
  <c r="CH5" i="3"/>
  <c r="CG5" i="3"/>
  <c r="CF5" i="3"/>
  <c r="CE5" i="3"/>
  <c r="CD5" i="3"/>
  <c r="CC5" i="3"/>
  <c r="CB5" i="3"/>
  <c r="CA5" i="3"/>
  <c r="BZ5" i="3"/>
  <c r="BY5" i="3"/>
  <c r="BX5" i="3"/>
  <c r="BW5" i="3"/>
  <c r="BV5" i="3"/>
  <c r="BU5" i="3"/>
  <c r="BT5" i="3"/>
  <c r="BS5" i="3"/>
  <c r="BR5" i="3"/>
  <c r="BQ5" i="3"/>
  <c r="BP5" i="3"/>
  <c r="BO5" i="3"/>
  <c r="BN5" i="3"/>
  <c r="BM5" i="3"/>
  <c r="BL5" i="3"/>
  <c r="BK5" i="3"/>
  <c r="BJ5" i="3"/>
  <c r="BI5" i="3"/>
  <c r="BH5" i="3"/>
  <c r="BG5" i="3"/>
  <c r="BF5" i="3"/>
  <c r="BE5" i="3"/>
  <c r="BD5" i="3"/>
  <c r="BC5" i="3"/>
  <c r="BB5" i="3"/>
  <c r="BA5" i="3"/>
  <c r="AZ5" i="3"/>
  <c r="AY5" i="3"/>
  <c r="AX5" i="3"/>
  <c r="AW5" i="3"/>
  <c r="AV5" i="3"/>
  <c r="AU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FT4" i="3"/>
  <c r="FS4" i="3"/>
  <c r="FR4" i="3"/>
  <c r="FQ4" i="3"/>
  <c r="FP4" i="3"/>
  <c r="FO4" i="3"/>
  <c r="FN4" i="3"/>
  <c r="FM4" i="3"/>
  <c r="FL4" i="3"/>
  <c r="FK4" i="3"/>
  <c r="FJ4" i="3"/>
  <c r="FI4" i="3"/>
  <c r="FH4" i="3"/>
  <c r="FG4" i="3"/>
  <c r="FF4" i="3"/>
  <c r="FE4" i="3"/>
  <c r="FD4" i="3"/>
  <c r="FC4" i="3"/>
  <c r="FB4" i="3"/>
  <c r="FA4" i="3"/>
  <c r="EZ4" i="3"/>
  <c r="EY4" i="3"/>
  <c r="EX4" i="3"/>
  <c r="EW4" i="3"/>
  <c r="EV4" i="3"/>
  <c r="EU4" i="3"/>
  <c r="ET4" i="3"/>
  <c r="ES4" i="3"/>
  <c r="ER4" i="3"/>
  <c r="EQ4" i="3"/>
  <c r="EP4" i="3"/>
  <c r="EO4" i="3"/>
  <c r="EN4" i="3"/>
  <c r="EM4" i="3"/>
  <c r="EL4" i="3"/>
  <c r="EK4" i="3"/>
  <c r="EJ4" i="3"/>
  <c r="EI4" i="3"/>
  <c r="EH4" i="3"/>
  <c r="EG4" i="3"/>
  <c r="EF4" i="3"/>
  <c r="EE4" i="3"/>
  <c r="ED4" i="3"/>
  <c r="EC4" i="3"/>
  <c r="EB4" i="3"/>
  <c r="EA4" i="3"/>
  <c r="DZ4" i="3"/>
  <c r="DY4" i="3"/>
  <c r="DX4" i="3"/>
  <c r="DW4" i="3"/>
  <c r="DV4" i="3"/>
  <c r="DU4" i="3"/>
  <c r="DT4" i="3"/>
  <c r="DS4" i="3"/>
  <c r="DR4" i="3"/>
  <c r="DQ4" i="3"/>
  <c r="DP4" i="3"/>
  <c r="DO4" i="3"/>
  <c r="DN4" i="3"/>
  <c r="DM4" i="3"/>
  <c r="DL4" i="3"/>
  <c r="DK4" i="3"/>
  <c r="DJ4" i="3"/>
  <c r="DI4" i="3"/>
  <c r="DH4" i="3"/>
  <c r="DG4" i="3"/>
  <c r="DF4" i="3"/>
  <c r="DE4" i="3"/>
  <c r="DD4" i="3"/>
  <c r="DC4" i="3"/>
  <c r="DB4" i="3"/>
  <c r="DA4" i="3"/>
  <c r="CZ4" i="3"/>
  <c r="CY4" i="3"/>
  <c r="CX4" i="3"/>
  <c r="CW4" i="3"/>
  <c r="CV4" i="3"/>
  <c r="CU4" i="3"/>
  <c r="CT4" i="3"/>
  <c r="CS4" i="3"/>
  <c r="CR4" i="3"/>
  <c r="CQ4" i="3"/>
  <c r="CP4" i="3"/>
  <c r="CO4" i="3"/>
  <c r="CN4" i="3"/>
  <c r="CM4" i="3"/>
  <c r="CL4" i="3"/>
  <c r="CK4" i="3"/>
  <c r="CJ4" i="3"/>
  <c r="CI4" i="3"/>
  <c r="CH4" i="3"/>
  <c r="CG4" i="3"/>
  <c r="CF4" i="3"/>
  <c r="CE4" i="3"/>
  <c r="CD4" i="3"/>
  <c r="CC4" i="3"/>
  <c r="CB4" i="3"/>
  <c r="CA4" i="3"/>
  <c r="BZ4" i="3"/>
  <c r="BY4" i="3"/>
  <c r="BX4" i="3"/>
  <c r="BW4" i="3"/>
  <c r="BV4" i="3"/>
  <c r="BU4" i="3"/>
  <c r="BT4" i="3"/>
  <c r="BS4" i="3"/>
  <c r="BR4" i="3"/>
  <c r="BQ4" i="3"/>
  <c r="BP4" i="3"/>
  <c r="BO4" i="3"/>
  <c r="BN4" i="3"/>
  <c r="BM4" i="3"/>
  <c r="BL4" i="3"/>
  <c r="BK4" i="3"/>
  <c r="BJ4" i="3"/>
  <c r="BI4" i="3"/>
  <c r="BH4" i="3"/>
  <c r="BG4" i="3"/>
  <c r="BF4" i="3"/>
  <c r="BE4" i="3"/>
  <c r="BD4" i="3"/>
  <c r="BC4" i="3"/>
  <c r="BB4" i="3"/>
  <c r="BA4" i="3"/>
  <c r="AZ4" i="3"/>
  <c r="AY4" i="3"/>
  <c r="AX4" i="3"/>
  <c r="AW4" i="3"/>
  <c r="AV4" i="3"/>
  <c r="AU4" i="3"/>
  <c r="AT4" i="3"/>
  <c r="AS4" i="3"/>
  <c r="AR4" i="3"/>
  <c r="AQ4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J4" i="3"/>
  <c r="I4" i="3"/>
  <c r="H4" i="3"/>
  <c r="G4" i="3"/>
  <c r="F4" i="3"/>
  <c r="E4" i="3"/>
  <c r="D4" i="3"/>
  <c r="FT3" i="3"/>
  <c r="FS3" i="3"/>
  <c r="FR3" i="3"/>
  <c r="FQ3" i="3"/>
  <c r="FP3" i="3"/>
  <c r="FO3" i="3"/>
  <c r="FN3" i="3"/>
  <c r="FM3" i="3"/>
  <c r="FL3" i="3"/>
  <c r="FK3" i="3"/>
  <c r="FJ3" i="3"/>
  <c r="FI3" i="3"/>
  <c r="FH3" i="3"/>
  <c r="FG3" i="3"/>
  <c r="FF3" i="3"/>
  <c r="FE3" i="3"/>
  <c r="FD3" i="3"/>
  <c r="FC3" i="3"/>
  <c r="FB3" i="3"/>
  <c r="FA3" i="3"/>
  <c r="EZ3" i="3"/>
  <c r="EY3" i="3"/>
  <c r="EX3" i="3"/>
  <c r="EW3" i="3"/>
  <c r="EV3" i="3"/>
  <c r="EU3" i="3"/>
  <c r="ET3" i="3"/>
  <c r="ES3" i="3"/>
  <c r="ER3" i="3"/>
  <c r="EQ3" i="3"/>
  <c r="EP3" i="3"/>
  <c r="EO3" i="3"/>
  <c r="EN3" i="3"/>
  <c r="EM3" i="3"/>
  <c r="EL3" i="3"/>
  <c r="EK3" i="3"/>
  <c r="EJ3" i="3"/>
  <c r="EI3" i="3"/>
  <c r="EH3" i="3"/>
  <c r="EG3" i="3"/>
  <c r="EF3" i="3"/>
  <c r="EE3" i="3"/>
  <c r="ED3" i="3"/>
  <c r="EC3" i="3"/>
  <c r="EB3" i="3"/>
  <c r="EA3" i="3"/>
  <c r="DZ3" i="3"/>
  <c r="DY3" i="3"/>
  <c r="DX3" i="3"/>
  <c r="DW3" i="3"/>
  <c r="DV3" i="3"/>
  <c r="DU3" i="3"/>
  <c r="DT3" i="3"/>
  <c r="DS3" i="3"/>
  <c r="DR3" i="3"/>
  <c r="DQ3" i="3"/>
  <c r="DP3" i="3"/>
  <c r="DO3" i="3"/>
  <c r="DN3" i="3"/>
  <c r="DM3" i="3"/>
  <c r="DL3" i="3"/>
  <c r="DK3" i="3"/>
  <c r="DJ3" i="3"/>
  <c r="DI3" i="3"/>
  <c r="DH3" i="3"/>
  <c r="DG3" i="3"/>
  <c r="DF3" i="3"/>
  <c r="DE3" i="3"/>
  <c r="DD3" i="3"/>
  <c r="DC3" i="3"/>
  <c r="DB3" i="3"/>
  <c r="DA3" i="3"/>
  <c r="CZ3" i="3"/>
  <c r="CY3" i="3"/>
  <c r="CX3" i="3"/>
  <c r="CW3" i="3"/>
  <c r="CV3" i="3"/>
  <c r="CU3" i="3"/>
  <c r="CT3" i="3"/>
  <c r="CS3" i="3"/>
  <c r="CR3" i="3"/>
  <c r="CQ3" i="3"/>
  <c r="CP3" i="3"/>
  <c r="CO3" i="3"/>
  <c r="CN3" i="3"/>
  <c r="CM3" i="3"/>
  <c r="CL3" i="3"/>
  <c r="CK3" i="3"/>
  <c r="CJ3" i="3"/>
  <c r="CI3" i="3"/>
  <c r="CH3" i="3"/>
  <c r="CG3" i="3"/>
  <c r="CF3" i="3"/>
  <c r="CE3" i="3"/>
  <c r="CD3" i="3"/>
  <c r="CC3" i="3"/>
  <c r="CB3" i="3"/>
  <c r="CA3" i="3"/>
  <c r="BZ3" i="3"/>
  <c r="BY3" i="3"/>
  <c r="BX3" i="3"/>
  <c r="BW3" i="3"/>
  <c r="BV3" i="3"/>
  <c r="BU3" i="3"/>
  <c r="BT3" i="3"/>
  <c r="BS3" i="3"/>
  <c r="BR3" i="3"/>
  <c r="BQ3" i="3"/>
  <c r="BP3" i="3"/>
  <c r="BO3" i="3"/>
  <c r="BN3" i="3"/>
  <c r="BM3" i="3"/>
  <c r="BL3" i="3"/>
  <c r="BK3" i="3"/>
  <c r="BJ3" i="3"/>
  <c r="BI3" i="3"/>
  <c r="BH3" i="3"/>
  <c r="BG3" i="3"/>
  <c r="BF3" i="3"/>
  <c r="BE3" i="3"/>
  <c r="BD3" i="3"/>
  <c r="BC3" i="3"/>
  <c r="BB3" i="3"/>
  <c r="BA3" i="3"/>
  <c r="AZ3" i="3"/>
  <c r="AY3" i="3"/>
  <c r="AX3" i="3"/>
  <c r="AW3" i="3"/>
  <c r="AV3" i="3"/>
  <c r="AU3" i="3"/>
  <c r="AT3" i="3"/>
  <c r="AS3" i="3"/>
  <c r="AR3" i="3"/>
  <c r="AQ3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J3" i="3"/>
  <c r="I3" i="3"/>
  <c r="H3" i="3"/>
  <c r="G3" i="3"/>
  <c r="F3" i="3"/>
  <c r="E3" i="3"/>
  <c r="D3" i="3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CM37" i="6" l="1"/>
  <c r="DA19" i="8" s="1"/>
  <c r="DA36" i="8" s="1"/>
  <c r="CY37" i="6"/>
  <c r="DM19" i="8" s="1"/>
  <c r="DM36" i="8" s="1"/>
  <c r="DK37" i="6"/>
  <c r="DY19" i="8" s="1"/>
  <c r="DY36" i="8" s="1"/>
  <c r="DW37" i="6"/>
  <c r="EK19" i="8" s="1"/>
  <c r="EK36" i="8" s="1"/>
  <c r="EI37" i="6"/>
  <c r="EW19" i="8" s="1"/>
  <c r="EW36" i="8" s="1"/>
  <c r="GI37" i="8"/>
  <c r="D37" i="6"/>
  <c r="R19" i="8" s="1"/>
  <c r="R36" i="8" s="1"/>
  <c r="O21" i="8"/>
  <c r="O15" i="8"/>
  <c r="O11" i="8"/>
  <c r="O17" i="8"/>
  <c r="O7" i="8"/>
  <c r="O19" i="8"/>
  <c r="O6" i="8"/>
  <c r="O18" i="8"/>
  <c r="O12" i="8"/>
  <c r="O5" i="8"/>
  <c r="O16" i="8"/>
  <c r="O8" i="8"/>
  <c r="O13" i="8"/>
  <c r="O14" i="8"/>
  <c r="O10" i="8"/>
  <c r="O4" i="8"/>
  <c r="O9" i="8"/>
  <c r="O20" i="8"/>
  <c r="O28" i="8" s="1"/>
  <c r="P37" i="6"/>
  <c r="AD19" i="8" s="1"/>
  <c r="AD36" i="8" s="1"/>
  <c r="AB37" i="6"/>
  <c r="AP19" i="8" s="1"/>
  <c r="AP36" i="8" s="1"/>
  <c r="AN37" i="6"/>
  <c r="BB19" i="8" s="1"/>
  <c r="BB36" i="8" s="1"/>
  <c r="AZ37" i="6"/>
  <c r="BN19" i="8" s="1"/>
  <c r="BN36" i="8" s="1"/>
  <c r="BL37" i="6"/>
  <c r="BZ19" i="8" s="1"/>
  <c r="BZ36" i="8" s="1"/>
  <c r="BX37" i="6"/>
  <c r="CL19" i="8" s="1"/>
  <c r="CL36" i="8" s="1"/>
  <c r="CJ37" i="6"/>
  <c r="CX19" i="8" s="1"/>
  <c r="CX36" i="8" s="1"/>
  <c r="CV37" i="6"/>
  <c r="DJ19" i="8" s="1"/>
  <c r="DJ36" i="8" s="1"/>
  <c r="DH37" i="6"/>
  <c r="DV19" i="8" s="1"/>
  <c r="DV36" i="8" s="1"/>
  <c r="DT37" i="6"/>
  <c r="EH19" i="8" s="1"/>
  <c r="EH36" i="8" s="1"/>
  <c r="EF37" i="6"/>
  <c r="ET19" i="8" s="1"/>
  <c r="ET36" i="8" s="1"/>
  <c r="I37" i="6"/>
  <c r="W19" i="8" s="1"/>
  <c r="W36" i="8" s="1"/>
  <c r="U37" i="6"/>
  <c r="AI19" i="8" s="1"/>
  <c r="AI36" i="8" s="1"/>
  <c r="AG37" i="6"/>
  <c r="AU19" i="8" s="1"/>
  <c r="AS37" i="6"/>
  <c r="BG19" i="8" s="1"/>
  <c r="BG36" i="8" s="1"/>
  <c r="BE37" i="6"/>
  <c r="BS19" i="8" s="1"/>
  <c r="BS36" i="8" s="1"/>
  <c r="BQ37" i="6"/>
  <c r="CE19" i="8" s="1"/>
  <c r="CE36" i="8" s="1"/>
  <c r="CC37" i="6"/>
  <c r="CQ19" i="8" s="1"/>
  <c r="CQ36" i="8" s="1"/>
  <c r="CO37" i="6"/>
  <c r="DC19" i="8" s="1"/>
  <c r="DC36" i="8" s="1"/>
  <c r="DA37" i="6"/>
  <c r="DO19" i="8" s="1"/>
  <c r="DO36" i="8" s="1"/>
  <c r="DM37" i="6"/>
  <c r="EA19" i="8" s="1"/>
  <c r="EA36" i="8" s="1"/>
  <c r="DY37" i="6"/>
  <c r="EM19" i="8" s="1"/>
  <c r="EM36" i="8" s="1"/>
  <c r="EK37" i="6"/>
  <c r="EY19" i="8" s="1"/>
  <c r="EY36" i="8" s="1"/>
  <c r="GH20" i="8"/>
  <c r="N21" i="8"/>
  <c r="N15" i="8"/>
  <c r="N19" i="8"/>
  <c r="N11" i="8"/>
  <c r="N5" i="8"/>
  <c r="N17" i="8"/>
  <c r="N7" i="8"/>
  <c r="N18" i="8"/>
  <c r="N16" i="8"/>
  <c r="N14" i="8"/>
  <c r="N8" i="8"/>
  <c r="N12" i="8"/>
  <c r="N13" i="8"/>
  <c r="N10" i="8"/>
  <c r="N9" i="8"/>
  <c r="N4" i="8"/>
  <c r="N6" i="8"/>
  <c r="N20" i="8"/>
  <c r="N28" i="8" s="1"/>
  <c r="GH29" i="8"/>
  <c r="GH37" i="8" s="1"/>
  <c r="F10" i="6"/>
  <c r="R10" i="6"/>
  <c r="AD10" i="6"/>
  <c r="AP10" i="6"/>
  <c r="BB10" i="6"/>
  <c r="BN10" i="6"/>
  <c r="BZ10" i="6"/>
  <c r="CL10" i="6"/>
  <c r="CX10" i="6"/>
  <c r="DJ10" i="6"/>
  <c r="DV10" i="6"/>
  <c r="EH10" i="6"/>
  <c r="ET10" i="6"/>
  <c r="FF10" i="6"/>
  <c r="FR10" i="6"/>
  <c r="G13" i="6"/>
  <c r="S13" i="6"/>
  <c r="AE13" i="6"/>
  <c r="AQ13" i="6"/>
  <c r="BC13" i="6"/>
  <c r="BO13" i="6"/>
  <c r="CA13" i="6"/>
  <c r="CM13" i="6"/>
  <c r="CY13" i="6"/>
  <c r="DK13" i="6"/>
  <c r="DW13" i="6"/>
  <c r="EI13" i="6"/>
  <c r="EU13" i="6"/>
  <c r="FG13" i="6"/>
  <c r="G16" i="6"/>
  <c r="S16" i="6"/>
  <c r="AE16" i="6"/>
  <c r="AQ16" i="6"/>
  <c r="BC16" i="6"/>
  <c r="BO16" i="6"/>
  <c r="CA16" i="6"/>
  <c r="CM16" i="6"/>
  <c r="CY16" i="6"/>
  <c r="DK16" i="6"/>
  <c r="DW16" i="6"/>
  <c r="EI16" i="6"/>
  <c r="EU16" i="6"/>
  <c r="FG16" i="6"/>
  <c r="K24" i="6"/>
  <c r="W24" i="6"/>
  <c r="AI24" i="6"/>
  <c r="AU24" i="6"/>
  <c r="BG24" i="6"/>
  <c r="CE24" i="6"/>
  <c r="CQ24" i="6"/>
  <c r="DC24" i="6"/>
  <c r="DO24" i="6"/>
  <c r="EA24" i="6"/>
  <c r="EM24" i="6"/>
  <c r="EY24" i="6"/>
  <c r="FK24" i="6"/>
  <c r="M31" i="6"/>
  <c r="AA17" i="8" s="1"/>
  <c r="AA33" i="8" s="1"/>
  <c r="Y31" i="6"/>
  <c r="AM17" i="8" s="1"/>
  <c r="AM33" i="8" s="1"/>
  <c r="AK31" i="6"/>
  <c r="AY17" i="8" s="1"/>
  <c r="AY33" i="8" s="1"/>
  <c r="AW31" i="6"/>
  <c r="BK17" i="8" s="1"/>
  <c r="BK33" i="8" s="1"/>
  <c r="BU31" i="6"/>
  <c r="CI17" i="8" s="1"/>
  <c r="CI33" i="8" s="1"/>
  <c r="CG31" i="6"/>
  <c r="CU17" i="8" s="1"/>
  <c r="CU33" i="8" s="1"/>
  <c r="CS31" i="6"/>
  <c r="DG17" i="8" s="1"/>
  <c r="DG33" i="8" s="1"/>
  <c r="DE31" i="6"/>
  <c r="DS17" i="8" s="1"/>
  <c r="DS33" i="8" s="1"/>
  <c r="DQ31" i="6"/>
  <c r="EE17" i="8" s="1"/>
  <c r="EE33" i="8" s="1"/>
  <c r="EC31" i="6"/>
  <c r="EQ17" i="8" s="1"/>
  <c r="EQ33" i="8" s="1"/>
  <c r="EO31" i="6"/>
  <c r="FC17" i="8" s="1"/>
  <c r="FC33" i="8" s="1"/>
  <c r="FA31" i="6"/>
  <c r="FO17" i="8" s="1"/>
  <c r="FO33" i="8" s="1"/>
  <c r="FM31" i="6"/>
  <c r="GA17" i="8" s="1"/>
  <c r="GA33" i="8" s="1"/>
  <c r="X18" i="8"/>
  <c r="X35" i="8" s="1"/>
  <c r="AJ18" i="8"/>
  <c r="AJ35" i="8" s="1"/>
  <c r="AV18" i="8"/>
  <c r="AV35" i="8" s="1"/>
  <c r="BH18" i="8"/>
  <c r="BH35" i="8" s="1"/>
  <c r="BT18" i="8"/>
  <c r="BT35" i="8" s="1"/>
  <c r="CF18" i="8"/>
  <c r="CF35" i="8" s="1"/>
  <c r="CR18" i="8"/>
  <c r="CR35" i="8" s="1"/>
  <c r="DD18" i="8"/>
  <c r="DD35" i="8" s="1"/>
  <c r="DP18" i="8"/>
  <c r="DP35" i="8" s="1"/>
  <c r="EB18" i="8"/>
  <c r="EB35" i="8" s="1"/>
  <c r="EN18" i="8"/>
  <c r="EN35" i="8" s="1"/>
  <c r="EZ18" i="8"/>
  <c r="EZ35" i="8" s="1"/>
  <c r="FL18" i="8"/>
  <c r="FL35" i="8" s="1"/>
  <c r="FX18" i="8"/>
  <c r="FX35" i="8" s="1"/>
  <c r="Q18" i="8"/>
  <c r="Q35" i="8" s="1"/>
  <c r="BA18" i="8"/>
  <c r="BA35" i="8" s="1"/>
  <c r="BM18" i="8"/>
  <c r="BM35" i="8" s="1"/>
  <c r="BY18" i="8"/>
  <c r="BY35" i="8" s="1"/>
  <c r="CK18" i="8"/>
  <c r="CK35" i="8" s="1"/>
  <c r="GG10" i="8"/>
  <c r="B4" i="6"/>
  <c r="N4" i="6"/>
  <c r="Z4" i="6"/>
  <c r="AL4" i="6"/>
  <c r="AX4" i="6"/>
  <c r="BJ4" i="6"/>
  <c r="BV4" i="6"/>
  <c r="CH4" i="6"/>
  <c r="CT4" i="6"/>
  <c r="DF4" i="6"/>
  <c r="DR4" i="6"/>
  <c r="ED4" i="6"/>
  <c r="EP4" i="6"/>
  <c r="FB4" i="6"/>
  <c r="FN4" i="6"/>
  <c r="D9" i="6"/>
  <c r="P9" i="6"/>
  <c r="AB9" i="6"/>
  <c r="AN9" i="6"/>
  <c r="AZ9" i="6"/>
  <c r="BL9" i="6"/>
  <c r="BX9" i="6"/>
  <c r="CJ9" i="6"/>
  <c r="CV9" i="6"/>
  <c r="DH9" i="6"/>
  <c r="DT9" i="6"/>
  <c r="EF9" i="6"/>
  <c r="ER9" i="6"/>
  <c r="FD9" i="6"/>
  <c r="FP9" i="6"/>
  <c r="M10" i="6"/>
  <c r="Y10" i="6"/>
  <c r="AK10" i="6"/>
  <c r="AW10" i="6"/>
  <c r="BU10" i="6"/>
  <c r="CG10" i="6"/>
  <c r="CS10" i="6"/>
  <c r="DE10" i="6"/>
  <c r="GG4" i="8"/>
  <c r="E10" i="6"/>
  <c r="Q10" i="6"/>
  <c r="AC10" i="6"/>
  <c r="AO10" i="6"/>
  <c r="BA10" i="6"/>
  <c r="BM10" i="6"/>
  <c r="BY10" i="6"/>
  <c r="CK10" i="6"/>
  <c r="CW10" i="6"/>
  <c r="DI10" i="6"/>
  <c r="DU10" i="6"/>
  <c r="EG10" i="6"/>
  <c r="ES10" i="6"/>
  <c r="FE10" i="6"/>
  <c r="FQ10" i="6"/>
  <c r="F13" i="6"/>
  <c r="R13" i="6"/>
  <c r="AD13" i="6"/>
  <c r="AP13" i="6"/>
  <c r="BB13" i="6"/>
  <c r="BN13" i="6"/>
  <c r="BZ13" i="6"/>
  <c r="CL13" i="6"/>
  <c r="CX13" i="6"/>
  <c r="DJ13" i="6"/>
  <c r="DV13" i="6"/>
  <c r="EH13" i="6"/>
  <c r="ET13" i="6"/>
  <c r="FF13" i="6"/>
  <c r="FR13" i="6"/>
  <c r="F16" i="6"/>
  <c r="R16" i="6"/>
  <c r="AD16" i="6"/>
  <c r="AP16" i="6"/>
  <c r="BB16" i="6"/>
  <c r="BN16" i="6"/>
  <c r="BZ16" i="6"/>
  <c r="CL16" i="6"/>
  <c r="CX16" i="6"/>
  <c r="DJ16" i="6"/>
  <c r="DV16" i="6"/>
  <c r="EH16" i="6"/>
  <c r="ET16" i="6"/>
  <c r="FF16" i="6"/>
  <c r="FR16" i="6"/>
  <c r="L31" i="6"/>
  <c r="Z17" i="8" s="1"/>
  <c r="Z33" i="8" s="1"/>
  <c r="X31" i="6"/>
  <c r="AL17" i="8" s="1"/>
  <c r="AL33" i="8" s="1"/>
  <c r="AJ31" i="6"/>
  <c r="AX17" i="8" s="1"/>
  <c r="AX33" i="8" s="1"/>
  <c r="AV31" i="6"/>
  <c r="BJ17" i="8" s="1"/>
  <c r="BJ33" i="8" s="1"/>
  <c r="BH31" i="6"/>
  <c r="BV17" i="8" s="1"/>
  <c r="BV33" i="8" s="1"/>
  <c r="BT31" i="6"/>
  <c r="CH17" i="8" s="1"/>
  <c r="CH33" i="8" s="1"/>
  <c r="CF31" i="6"/>
  <c r="CT17" i="8" s="1"/>
  <c r="CT33" i="8" s="1"/>
  <c r="CR31" i="6"/>
  <c r="DF17" i="8" s="1"/>
  <c r="DF33" i="8" s="1"/>
  <c r="DD31" i="6"/>
  <c r="DR17" i="8" s="1"/>
  <c r="DR33" i="8" s="1"/>
  <c r="DP31" i="6"/>
  <c r="ED17" i="8" s="1"/>
  <c r="ED33" i="8" s="1"/>
  <c r="EB31" i="6"/>
  <c r="EP17" i="8" s="1"/>
  <c r="EP33" i="8" s="1"/>
  <c r="EN31" i="6"/>
  <c r="FB17" i="8" s="1"/>
  <c r="FB33" i="8" s="1"/>
  <c r="EZ31" i="6"/>
  <c r="FN17" i="8" s="1"/>
  <c r="FN33" i="8" s="1"/>
  <c r="FL31" i="6"/>
  <c r="FZ17" i="8" s="1"/>
  <c r="FZ33" i="8" s="1"/>
  <c r="EM19" i="6"/>
  <c r="H13" i="6"/>
  <c r="T13" i="6"/>
  <c r="AF13" i="6"/>
  <c r="AR13" i="6"/>
  <c r="BD13" i="6"/>
  <c r="BP13" i="6"/>
  <c r="CB13" i="6"/>
  <c r="CN13" i="6"/>
  <c r="CZ13" i="6"/>
  <c r="DL13" i="6"/>
  <c r="DX13" i="6"/>
  <c r="EJ13" i="6"/>
  <c r="EV13" i="6"/>
  <c r="FH13" i="6"/>
  <c r="H16" i="6"/>
  <c r="T16" i="6"/>
  <c r="AF16" i="6"/>
  <c r="AR16" i="6"/>
  <c r="BD16" i="6"/>
  <c r="BP16" i="6"/>
  <c r="CB16" i="6"/>
  <c r="CN16" i="6"/>
  <c r="CZ16" i="6"/>
  <c r="DL16" i="6"/>
  <c r="DX16" i="6"/>
  <c r="EJ16" i="6"/>
  <c r="EV16" i="6"/>
  <c r="FH16" i="6"/>
  <c r="P14" i="8"/>
  <c r="AB14" i="8"/>
  <c r="AN14" i="8"/>
  <c r="AZ14" i="8"/>
  <c r="BL14" i="8"/>
  <c r="BX14" i="8"/>
  <c r="CJ14" i="8"/>
  <c r="GG6" i="8"/>
  <c r="GG13" i="8"/>
  <c r="GG8" i="8"/>
  <c r="FO3" i="6"/>
  <c r="DQ10" i="6"/>
  <c r="EC10" i="6"/>
  <c r="EO10" i="6"/>
  <c r="FA10" i="6"/>
  <c r="FM10" i="6"/>
  <c r="B13" i="6"/>
  <c r="N13" i="6"/>
  <c r="Z13" i="6"/>
  <c r="AL13" i="6"/>
  <c r="AX13" i="6"/>
  <c r="BJ13" i="6"/>
  <c r="BV13" i="6"/>
  <c r="CH13" i="6"/>
  <c r="CT13" i="6"/>
  <c r="DF13" i="6"/>
  <c r="DR13" i="6"/>
  <c r="ED13" i="6"/>
  <c r="EP13" i="6"/>
  <c r="FB13" i="6"/>
  <c r="FN13" i="6"/>
  <c r="D14" i="6"/>
  <c r="P14" i="6"/>
  <c r="AB14" i="6"/>
  <c r="AN14" i="6"/>
  <c r="AZ14" i="6"/>
  <c r="BL14" i="6"/>
  <c r="BX14" i="6"/>
  <c r="CJ14" i="6"/>
  <c r="CV14" i="6"/>
  <c r="DH14" i="6"/>
  <c r="DT14" i="6"/>
  <c r="EF14" i="6"/>
  <c r="ER14" i="6"/>
  <c r="FD14" i="6"/>
  <c r="FP14" i="6"/>
  <c r="B16" i="6"/>
  <c r="N16" i="6"/>
  <c r="Z16" i="6"/>
  <c r="AL16" i="6"/>
  <c r="AX16" i="6"/>
  <c r="BJ16" i="6"/>
  <c r="BV16" i="6"/>
  <c r="CH16" i="6"/>
  <c r="CT16" i="6"/>
  <c r="DF16" i="6"/>
  <c r="DR16" i="6"/>
  <c r="ED16" i="6"/>
  <c r="EP16" i="6"/>
  <c r="FB16" i="6"/>
  <c r="FN16" i="6"/>
  <c r="D17" i="6"/>
  <c r="P17" i="6"/>
  <c r="AB17" i="6"/>
  <c r="AN17" i="6"/>
  <c r="AZ17" i="6"/>
  <c r="BL17" i="6"/>
  <c r="BX17" i="6"/>
  <c r="CJ17" i="6"/>
  <c r="CV17" i="6"/>
  <c r="DH17" i="6"/>
  <c r="DT17" i="6"/>
  <c r="EF17" i="6"/>
  <c r="ER17" i="6"/>
  <c r="FD17" i="6"/>
  <c r="FP17" i="6"/>
  <c r="L21" i="6"/>
  <c r="X21" i="6"/>
  <c r="F24" i="6"/>
  <c r="R24" i="6"/>
  <c r="CU3" i="6"/>
  <c r="AM4" i="6"/>
  <c r="L37" i="6"/>
  <c r="Z19" i="8" s="1"/>
  <c r="Z36" i="8" s="1"/>
  <c r="X37" i="6"/>
  <c r="AL19" i="8" s="1"/>
  <c r="AL36" i="8" s="1"/>
  <c r="AJ37" i="6"/>
  <c r="AX19" i="8" s="1"/>
  <c r="AX36" i="8" s="1"/>
  <c r="AV37" i="6"/>
  <c r="BJ19" i="8" s="1"/>
  <c r="BJ36" i="8" s="1"/>
  <c r="BH37" i="6"/>
  <c r="BV19" i="8" s="1"/>
  <c r="BV36" i="8" s="1"/>
  <c r="BT37" i="6"/>
  <c r="CH19" i="8" s="1"/>
  <c r="CH36" i="8" s="1"/>
  <c r="CF37" i="6"/>
  <c r="CT19" i="8" s="1"/>
  <c r="CT36" i="8" s="1"/>
  <c r="CR37" i="6"/>
  <c r="DF19" i="8" s="1"/>
  <c r="DF36" i="8" s="1"/>
  <c r="DD37" i="6"/>
  <c r="DR19" i="8" s="1"/>
  <c r="DR36" i="8" s="1"/>
  <c r="DP37" i="6"/>
  <c r="ED19" i="8" s="1"/>
  <c r="ED36" i="8" s="1"/>
  <c r="EB37" i="6"/>
  <c r="EP19" i="8" s="1"/>
  <c r="EP36" i="8" s="1"/>
  <c r="EN37" i="6"/>
  <c r="FB19" i="8" s="1"/>
  <c r="FB36" i="8" s="1"/>
  <c r="M15" i="6"/>
  <c r="Y15" i="6"/>
  <c r="AK15" i="6"/>
  <c r="AW15" i="6"/>
  <c r="J17" i="6"/>
  <c r="V17" i="6"/>
  <c r="AH17" i="6"/>
  <c r="AT17" i="6"/>
  <c r="BF17" i="6"/>
  <c r="BR17" i="6"/>
  <c r="CD17" i="6"/>
  <c r="CP17" i="6"/>
  <c r="DB17" i="6"/>
  <c r="DN17" i="6"/>
  <c r="DZ17" i="6"/>
  <c r="EL17" i="6"/>
  <c r="EX17" i="6"/>
  <c r="FJ17" i="6"/>
  <c r="F21" i="6"/>
  <c r="R21" i="6"/>
  <c r="AD21" i="6"/>
  <c r="AP21" i="6"/>
  <c r="BB21" i="6"/>
  <c r="BN21" i="6"/>
  <c r="BZ21" i="6"/>
  <c r="CL21" i="6"/>
  <c r="CX21" i="6"/>
  <c r="DJ21" i="6"/>
  <c r="DV21" i="6"/>
  <c r="EH21" i="6"/>
  <c r="ET21" i="6"/>
  <c r="FF21" i="6"/>
  <c r="FR21" i="6"/>
  <c r="L24" i="6"/>
  <c r="X24" i="6"/>
  <c r="AJ24" i="6"/>
  <c r="AV24" i="6"/>
  <c r="BH24" i="6"/>
  <c r="BT24" i="6"/>
  <c r="CF24" i="6"/>
  <c r="CR24" i="6"/>
  <c r="DD24" i="6"/>
  <c r="DP24" i="6"/>
  <c r="EB24" i="6"/>
  <c r="EN24" i="6"/>
  <c r="D25" i="6"/>
  <c r="AD24" i="6"/>
  <c r="AP24" i="6"/>
  <c r="BB24" i="6"/>
  <c r="BN24" i="6"/>
  <c r="BZ24" i="6"/>
  <c r="CL24" i="6"/>
  <c r="CX24" i="6"/>
  <c r="DJ24" i="6"/>
  <c r="DV24" i="6"/>
  <c r="EH24" i="6"/>
  <c r="ET24" i="6"/>
  <c r="FF24" i="6"/>
  <c r="FR24" i="6"/>
  <c r="J25" i="6"/>
  <c r="V25" i="6"/>
  <c r="AH25" i="6"/>
  <c r="AT25" i="6"/>
  <c r="BF25" i="6"/>
  <c r="BR25" i="6"/>
  <c r="CD25" i="6"/>
  <c r="CP25" i="6"/>
  <c r="DB25" i="6"/>
  <c r="DN25" i="6"/>
  <c r="DZ25" i="6"/>
  <c r="EL25" i="6"/>
  <c r="EX25" i="6"/>
  <c r="FJ25" i="6"/>
  <c r="B26" i="6"/>
  <c r="N26" i="6"/>
  <c r="Z26" i="6"/>
  <c r="AL26" i="6"/>
  <c r="AX26" i="6"/>
  <c r="BJ26" i="6"/>
  <c r="BV26" i="6"/>
  <c r="CH26" i="6"/>
  <c r="CT26" i="6"/>
  <c r="DF26" i="6"/>
  <c r="DR26" i="6"/>
  <c r="ED26" i="6"/>
  <c r="EP26" i="6"/>
  <c r="FB26" i="6"/>
  <c r="FN26" i="6"/>
  <c r="L30" i="6"/>
  <c r="Z16" i="8" s="1"/>
  <c r="Z32" i="8" s="1"/>
  <c r="X30" i="6"/>
  <c r="AL16" i="8" s="1"/>
  <c r="AL32" i="8" s="1"/>
  <c r="AJ30" i="6"/>
  <c r="AX16" i="8" s="1"/>
  <c r="AX32" i="8" s="1"/>
  <c r="AV30" i="6"/>
  <c r="BJ16" i="8" s="1"/>
  <c r="BJ32" i="8" s="1"/>
  <c r="BH30" i="6"/>
  <c r="BV16" i="8" s="1"/>
  <c r="BV32" i="8" s="1"/>
  <c r="BT30" i="6"/>
  <c r="CH16" i="8" s="1"/>
  <c r="CH32" i="8" s="1"/>
  <c r="CF30" i="6"/>
  <c r="CT16" i="8" s="1"/>
  <c r="CT32" i="8" s="1"/>
  <c r="CR30" i="6"/>
  <c r="DF16" i="8" s="1"/>
  <c r="DF32" i="8" s="1"/>
  <c r="DD30" i="6"/>
  <c r="DR16" i="8" s="1"/>
  <c r="DR32" i="8" s="1"/>
  <c r="DP30" i="6"/>
  <c r="ED16" i="8" s="1"/>
  <c r="ED32" i="8" s="1"/>
  <c r="EB30" i="6"/>
  <c r="EP16" i="8" s="1"/>
  <c r="EP32" i="8" s="1"/>
  <c r="EN30" i="6"/>
  <c r="FB16" i="8" s="1"/>
  <c r="FB32" i="8" s="1"/>
  <c r="EZ30" i="6"/>
  <c r="FN16" i="8" s="1"/>
  <c r="FN32" i="8" s="1"/>
  <c r="FL30" i="6"/>
  <c r="FZ16" i="8" s="1"/>
  <c r="FZ32" i="8" s="1"/>
  <c r="H31" i="6"/>
  <c r="V17" i="8" s="1"/>
  <c r="V33" i="8" s="1"/>
  <c r="T31" i="6"/>
  <c r="AH17" i="8" s="1"/>
  <c r="AH33" i="8" s="1"/>
  <c r="AF31" i="6"/>
  <c r="AT17" i="8" s="1"/>
  <c r="AT33" i="8" s="1"/>
  <c r="AR31" i="6"/>
  <c r="BF17" i="8" s="1"/>
  <c r="BF33" i="8" s="1"/>
  <c r="BD31" i="6"/>
  <c r="BR17" i="8" s="1"/>
  <c r="BR33" i="8" s="1"/>
  <c r="BP31" i="6"/>
  <c r="CD17" i="8" s="1"/>
  <c r="CD33" i="8" s="1"/>
  <c r="CB31" i="6"/>
  <c r="CP17" i="8" s="1"/>
  <c r="CP33" i="8" s="1"/>
  <c r="CN31" i="6"/>
  <c r="DB17" i="8" s="1"/>
  <c r="DB33" i="8" s="1"/>
  <c r="CZ31" i="6"/>
  <c r="DN17" i="8" s="1"/>
  <c r="DN33" i="8" s="1"/>
  <c r="DL31" i="6"/>
  <c r="DZ17" i="8" s="1"/>
  <c r="DZ33" i="8" s="1"/>
  <c r="DX31" i="6"/>
  <c r="EL17" i="8" s="1"/>
  <c r="EL33" i="8" s="1"/>
  <c r="EJ31" i="6"/>
  <c r="EX17" i="8" s="1"/>
  <c r="EX33" i="8" s="1"/>
  <c r="EV31" i="6"/>
  <c r="FJ17" i="8" s="1"/>
  <c r="FJ33" i="8" s="1"/>
  <c r="FH31" i="6"/>
  <c r="FV17" i="8" s="1"/>
  <c r="FV33" i="8" s="1"/>
  <c r="E33" i="6"/>
  <c r="S7" i="8" s="1"/>
  <c r="Q33" i="6"/>
  <c r="AE7" i="8" s="1"/>
  <c r="AC33" i="6"/>
  <c r="AQ7" i="8" s="1"/>
  <c r="AO33" i="6"/>
  <c r="BC7" i="8" s="1"/>
  <c r="BA33" i="6"/>
  <c r="BO7" i="8" s="1"/>
  <c r="BM33" i="6"/>
  <c r="CA7" i="8" s="1"/>
  <c r="BY33" i="6"/>
  <c r="CM7" i="8" s="1"/>
  <c r="CK33" i="6"/>
  <c r="CY7" i="8" s="1"/>
  <c r="CW33" i="6"/>
  <c r="DK7" i="8" s="1"/>
  <c r="DI33" i="6"/>
  <c r="DW7" i="8" s="1"/>
  <c r="DU33" i="6"/>
  <c r="EI7" i="8" s="1"/>
  <c r="EG33" i="6"/>
  <c r="EU7" i="8" s="1"/>
  <c r="ES33" i="6"/>
  <c r="FG7" i="8" s="1"/>
  <c r="FE33" i="6"/>
  <c r="FS7" i="8" s="1"/>
  <c r="FQ33" i="6"/>
  <c r="GE7" i="8" s="1"/>
  <c r="I31" i="6"/>
  <c r="W17" i="8" s="1"/>
  <c r="W33" i="8" s="1"/>
  <c r="U31" i="6"/>
  <c r="AI17" i="8" s="1"/>
  <c r="AI33" i="8" s="1"/>
  <c r="AG31" i="6"/>
  <c r="AU17" i="8" s="1"/>
  <c r="AU33" i="8" s="1"/>
  <c r="AS31" i="6"/>
  <c r="BG17" i="8" s="1"/>
  <c r="BG33" i="8" s="1"/>
  <c r="BE31" i="6"/>
  <c r="BS17" i="8" s="1"/>
  <c r="BS33" i="8" s="1"/>
  <c r="BQ31" i="6"/>
  <c r="CE17" i="8" s="1"/>
  <c r="CE33" i="8" s="1"/>
  <c r="CC31" i="6"/>
  <c r="CQ17" i="8" s="1"/>
  <c r="CQ33" i="8" s="1"/>
  <c r="CO31" i="6"/>
  <c r="DC17" i="8" s="1"/>
  <c r="DC33" i="8" s="1"/>
  <c r="DA31" i="6"/>
  <c r="DO17" i="8" s="1"/>
  <c r="DO33" i="8" s="1"/>
  <c r="DM31" i="6"/>
  <c r="EA17" i="8" s="1"/>
  <c r="EA33" i="8" s="1"/>
  <c r="DY31" i="6"/>
  <c r="EM17" i="8" s="1"/>
  <c r="EM33" i="8" s="1"/>
  <c r="EK31" i="6"/>
  <c r="EY17" i="8" s="1"/>
  <c r="EY33" i="8" s="1"/>
  <c r="EW31" i="6"/>
  <c r="FK17" i="8" s="1"/>
  <c r="FK33" i="8" s="1"/>
  <c r="FI31" i="6"/>
  <c r="FW17" i="8" s="1"/>
  <c r="FW33" i="8" s="1"/>
  <c r="GG5" i="8"/>
  <c r="C37" i="6"/>
  <c r="Q19" i="8" s="1"/>
  <c r="Q36" i="8" s="1"/>
  <c r="O37" i="6"/>
  <c r="AC19" i="8" s="1"/>
  <c r="AC36" i="8" s="1"/>
  <c r="AA37" i="6"/>
  <c r="AO19" i="8" s="1"/>
  <c r="AO36" i="8" s="1"/>
  <c r="AM37" i="6"/>
  <c r="BA19" i="8" s="1"/>
  <c r="BA36" i="8" s="1"/>
  <c r="AY37" i="6"/>
  <c r="BM19" i="8" s="1"/>
  <c r="BM36" i="8" s="1"/>
  <c r="BK37" i="6"/>
  <c r="BY19" i="8" s="1"/>
  <c r="BY36" i="8" s="1"/>
  <c r="BW37" i="6"/>
  <c r="CK19" i="8" s="1"/>
  <c r="CK36" i="8" s="1"/>
  <c r="CI37" i="6"/>
  <c r="CW19" i="8" s="1"/>
  <c r="CW36" i="8" s="1"/>
  <c r="CU37" i="6"/>
  <c r="DI19" i="8" s="1"/>
  <c r="DI36" i="8" s="1"/>
  <c r="DG37" i="6"/>
  <c r="DU19" i="8" s="1"/>
  <c r="DU36" i="8" s="1"/>
  <c r="DS37" i="6"/>
  <c r="EG19" i="8" s="1"/>
  <c r="EG36" i="8" s="1"/>
  <c r="EE37" i="6"/>
  <c r="ES19" i="8" s="1"/>
  <c r="ES36" i="8" s="1"/>
  <c r="GG9" i="8"/>
  <c r="AN3" i="6"/>
  <c r="AZ3" i="6"/>
  <c r="G4" i="6"/>
  <c r="S4" i="6"/>
  <c r="AE4" i="6"/>
  <c r="AQ4" i="6"/>
  <c r="BC4" i="6"/>
  <c r="BO4" i="6"/>
  <c r="CA4" i="6"/>
  <c r="CM4" i="6"/>
  <c r="CY4" i="6"/>
  <c r="DK4" i="6"/>
  <c r="DW4" i="6"/>
  <c r="EI4" i="6"/>
  <c r="EU4" i="6"/>
  <c r="FG4" i="6"/>
  <c r="D3" i="6"/>
  <c r="DH3" i="6"/>
  <c r="H4" i="6"/>
  <c r="T4" i="6"/>
  <c r="AF4" i="6"/>
  <c r="AR4" i="6"/>
  <c r="BD4" i="6"/>
  <c r="BP4" i="6"/>
  <c r="CB4" i="6"/>
  <c r="CN4" i="6"/>
  <c r="CZ4" i="6"/>
  <c r="DL4" i="6"/>
  <c r="DX4" i="6"/>
  <c r="EJ4" i="6"/>
  <c r="EV4" i="6"/>
  <c r="FH4" i="6"/>
  <c r="J9" i="6"/>
  <c r="V9" i="6"/>
  <c r="AH9" i="6"/>
  <c r="AT9" i="6"/>
  <c r="BF9" i="6"/>
  <c r="BR9" i="6"/>
  <c r="CD9" i="6"/>
  <c r="CP9" i="6"/>
  <c r="DB9" i="6"/>
  <c r="DN9" i="6"/>
  <c r="DZ9" i="6"/>
  <c r="EL9" i="6"/>
  <c r="EX9" i="6"/>
  <c r="FJ9" i="6"/>
  <c r="G10" i="6"/>
  <c r="S10" i="6"/>
  <c r="AE10" i="6"/>
  <c r="AQ10" i="6"/>
  <c r="BC10" i="6"/>
  <c r="BO10" i="6"/>
  <c r="CA10" i="6"/>
  <c r="CM10" i="6"/>
  <c r="CY10" i="6"/>
  <c r="DK10" i="6"/>
  <c r="DW10" i="6"/>
  <c r="EI10" i="6"/>
  <c r="EU10" i="6"/>
  <c r="FG10" i="6"/>
  <c r="CQ7" i="6"/>
  <c r="DC7" i="6"/>
  <c r="DO7" i="6"/>
  <c r="EA7" i="6"/>
  <c r="EM7" i="6"/>
  <c r="EY7" i="6"/>
  <c r="FK7" i="6"/>
  <c r="E8" i="6"/>
  <c r="Q8" i="6"/>
  <c r="AC8" i="6"/>
  <c r="AO8" i="6"/>
  <c r="BA8" i="6"/>
  <c r="BM8" i="6"/>
  <c r="BY8" i="6"/>
  <c r="CK8" i="6"/>
  <c r="CW8" i="6"/>
  <c r="DI8" i="6"/>
  <c r="DU8" i="6"/>
  <c r="EG8" i="6"/>
  <c r="ES8" i="6"/>
  <c r="FE8" i="6"/>
  <c r="FQ8" i="6"/>
  <c r="K9" i="6"/>
  <c r="W9" i="6"/>
  <c r="AI9" i="6"/>
  <c r="AU9" i="6"/>
  <c r="BG9" i="6"/>
  <c r="CE9" i="6"/>
  <c r="CQ9" i="6"/>
  <c r="DC9" i="6"/>
  <c r="DO9" i="6"/>
  <c r="EA9" i="6"/>
  <c r="EM9" i="6"/>
  <c r="CV3" i="6"/>
  <c r="AB3" i="6"/>
  <c r="FP3" i="6"/>
  <c r="EY9" i="6"/>
  <c r="FK9" i="6"/>
  <c r="H10" i="6"/>
  <c r="T10" i="6"/>
  <c r="AF10" i="6"/>
  <c r="AR10" i="6"/>
  <c r="BD10" i="6"/>
  <c r="BP10" i="6"/>
  <c r="CB10" i="6"/>
  <c r="CN10" i="6"/>
  <c r="CZ10" i="6"/>
  <c r="DL10" i="6"/>
  <c r="DX10" i="6"/>
  <c r="EJ10" i="6"/>
  <c r="EV10" i="6"/>
  <c r="FH10" i="6"/>
  <c r="I13" i="6"/>
  <c r="U13" i="6"/>
  <c r="AG13" i="6"/>
  <c r="AS13" i="6"/>
  <c r="BE13" i="6"/>
  <c r="BQ13" i="6"/>
  <c r="CC13" i="6"/>
  <c r="CO13" i="6"/>
  <c r="DA13" i="6"/>
  <c r="DM13" i="6"/>
  <c r="DY13" i="6"/>
  <c r="EK13" i="6"/>
  <c r="EW13" i="6"/>
  <c r="FI13" i="6"/>
  <c r="K14" i="6"/>
  <c r="W14" i="6"/>
  <c r="AI14" i="6"/>
  <c r="AU14" i="6"/>
  <c r="BG14" i="6"/>
  <c r="CE14" i="6"/>
  <c r="CQ14" i="6"/>
  <c r="DC14" i="6"/>
  <c r="DO14" i="6"/>
  <c r="EA14" i="6"/>
  <c r="EM14" i="6"/>
  <c r="EY14" i="6"/>
  <c r="FK14" i="6"/>
  <c r="B15" i="6"/>
  <c r="N15" i="6"/>
  <c r="Z15" i="6"/>
  <c r="AL15" i="6"/>
  <c r="AX15" i="6"/>
  <c r="BJ15" i="6"/>
  <c r="BV15" i="6"/>
  <c r="CH15" i="6"/>
  <c r="CT15" i="6"/>
  <c r="DF15" i="6"/>
  <c r="DR15" i="6"/>
  <c r="ED15" i="6"/>
  <c r="EP15" i="6"/>
  <c r="FB15" i="6"/>
  <c r="FN15" i="6"/>
  <c r="I16" i="6"/>
  <c r="U16" i="6"/>
  <c r="AG16" i="6"/>
  <c r="AS16" i="6"/>
  <c r="BE16" i="6"/>
  <c r="BQ16" i="6"/>
  <c r="CC16" i="6"/>
  <c r="CO16" i="6"/>
  <c r="DA16" i="6"/>
  <c r="DM16" i="6"/>
  <c r="DY16" i="6"/>
  <c r="EK16" i="6"/>
  <c r="EW16" i="6"/>
  <c r="FI16" i="6"/>
  <c r="K17" i="6"/>
  <c r="W17" i="6"/>
  <c r="AI17" i="6"/>
  <c r="AU17" i="6"/>
  <c r="BG17" i="6"/>
  <c r="CE17" i="6"/>
  <c r="CQ17" i="6"/>
  <c r="DC17" i="6"/>
  <c r="DO17" i="6"/>
  <c r="EA17" i="6"/>
  <c r="EM17" i="6"/>
  <c r="EY17" i="6"/>
  <c r="FK17" i="6"/>
  <c r="F31" i="6"/>
  <c r="T17" i="8" s="1"/>
  <c r="T33" i="8" s="1"/>
  <c r="R31" i="6"/>
  <c r="AF17" i="8" s="1"/>
  <c r="AF33" i="8" s="1"/>
  <c r="AD31" i="6"/>
  <c r="AR17" i="8" s="1"/>
  <c r="AR33" i="8" s="1"/>
  <c r="AP31" i="6"/>
  <c r="BD17" i="8" s="1"/>
  <c r="BD33" i="8" s="1"/>
  <c r="BB31" i="6"/>
  <c r="BP17" i="8" s="1"/>
  <c r="BP33" i="8" s="1"/>
  <c r="BN31" i="6"/>
  <c r="CB17" i="8" s="1"/>
  <c r="CB33" i="8" s="1"/>
  <c r="BZ31" i="6"/>
  <c r="CN17" i="8" s="1"/>
  <c r="CN33" i="8" s="1"/>
  <c r="CL31" i="6"/>
  <c r="CZ17" i="8" s="1"/>
  <c r="CZ33" i="8" s="1"/>
  <c r="CX31" i="6"/>
  <c r="DL17" i="8" s="1"/>
  <c r="DL33" i="8" s="1"/>
  <c r="DJ31" i="6"/>
  <c r="DX17" i="8" s="1"/>
  <c r="DX33" i="8" s="1"/>
  <c r="DV31" i="6"/>
  <c r="EJ17" i="8" s="1"/>
  <c r="EJ33" i="8" s="1"/>
  <c r="EH31" i="6"/>
  <c r="EV17" i="8" s="1"/>
  <c r="EV33" i="8" s="1"/>
  <c r="ET31" i="6"/>
  <c r="FH17" i="8" s="1"/>
  <c r="FH33" i="8" s="1"/>
  <c r="FF31" i="6"/>
  <c r="FT17" i="8" s="1"/>
  <c r="FT33" i="8" s="1"/>
  <c r="FR31" i="6"/>
  <c r="GF17" i="8" s="1"/>
  <c r="GF33" i="8" s="1"/>
  <c r="K34" i="6"/>
  <c r="Y11" i="8" s="1"/>
  <c r="W34" i="6"/>
  <c r="AK11" i="8" s="1"/>
  <c r="AI34" i="6"/>
  <c r="AW11" i="8" s="1"/>
  <c r="AU34" i="6"/>
  <c r="BI11" i="8" s="1"/>
  <c r="BG34" i="6"/>
  <c r="BU11" i="8" s="1"/>
  <c r="BS34" i="6"/>
  <c r="CG11" i="8" s="1"/>
  <c r="CE34" i="6"/>
  <c r="CS11" i="8" s="1"/>
  <c r="CQ34" i="6"/>
  <c r="DE11" i="8" s="1"/>
  <c r="DC34" i="6"/>
  <c r="DQ11" i="8" s="1"/>
  <c r="DO34" i="6"/>
  <c r="EC11" i="8" s="1"/>
  <c r="EA34" i="6"/>
  <c r="EO11" i="8" s="1"/>
  <c r="EM34" i="6"/>
  <c r="FA11" i="8" s="1"/>
  <c r="EY34" i="6"/>
  <c r="FM11" i="8" s="1"/>
  <c r="FK34" i="6"/>
  <c r="FY11" i="8" s="1"/>
  <c r="EZ24" i="6"/>
  <c r="FL24" i="6"/>
  <c r="P25" i="6"/>
  <c r="AB25" i="6"/>
  <c r="AN25" i="6"/>
  <c r="AZ25" i="6"/>
  <c r="BL25" i="6"/>
  <c r="BX25" i="6"/>
  <c r="CJ25" i="6"/>
  <c r="CV25" i="6"/>
  <c r="DH25" i="6"/>
  <c r="DT25" i="6"/>
  <c r="EF25" i="6"/>
  <c r="ER25" i="6"/>
  <c r="FD25" i="6"/>
  <c r="FP25" i="6"/>
  <c r="CV14" i="8"/>
  <c r="DH14" i="8"/>
  <c r="DT14" i="8"/>
  <c r="EF14" i="8"/>
  <c r="ER14" i="8"/>
  <c r="FD14" i="8"/>
  <c r="FP14" i="8"/>
  <c r="GB14" i="8"/>
  <c r="M37" i="6"/>
  <c r="AA19" i="8" s="1"/>
  <c r="AA36" i="8" s="1"/>
  <c r="Y37" i="6"/>
  <c r="AM19" i="8" s="1"/>
  <c r="AM36" i="8" s="1"/>
  <c r="AK37" i="6"/>
  <c r="AY19" i="8" s="1"/>
  <c r="AY36" i="8" s="1"/>
  <c r="AW37" i="6"/>
  <c r="BK19" i="8" s="1"/>
  <c r="BK36" i="8" s="1"/>
  <c r="BI37" i="6"/>
  <c r="BW19" i="8" s="1"/>
  <c r="BW36" i="8" s="1"/>
  <c r="BU37" i="6"/>
  <c r="CI19" i="8" s="1"/>
  <c r="CI36" i="8" s="1"/>
  <c r="CG37" i="6"/>
  <c r="CU19" i="8" s="1"/>
  <c r="CU36" i="8" s="1"/>
  <c r="CS37" i="6"/>
  <c r="DG19" i="8" s="1"/>
  <c r="DG36" i="8" s="1"/>
  <c r="DE37" i="6"/>
  <c r="DS19" i="8" s="1"/>
  <c r="DS36" i="8" s="1"/>
  <c r="DQ37" i="6"/>
  <c r="EE19" i="8" s="1"/>
  <c r="EE36" i="8" s="1"/>
  <c r="EC37" i="6"/>
  <c r="EQ19" i="8" s="1"/>
  <c r="EQ36" i="8" s="1"/>
  <c r="EO37" i="6"/>
  <c r="FC19" i="8" s="1"/>
  <c r="FC36" i="8" s="1"/>
  <c r="L21" i="8"/>
  <c r="M21" i="8"/>
  <c r="M13" i="8"/>
  <c r="M7" i="8"/>
  <c r="M4" i="8"/>
  <c r="M18" i="8"/>
  <c r="M16" i="8"/>
  <c r="M11" i="8"/>
  <c r="M5" i="8"/>
  <c r="M19" i="8"/>
  <c r="M15" i="8"/>
  <c r="M17" i="8"/>
  <c r="M12" i="8"/>
  <c r="M8" i="8"/>
  <c r="M10" i="8"/>
  <c r="M6" i="8"/>
  <c r="M9" i="8"/>
  <c r="M14" i="8"/>
  <c r="M20" i="8"/>
  <c r="M28" i="8" s="1"/>
  <c r="L4" i="8"/>
  <c r="L11" i="8"/>
  <c r="L13" i="8"/>
  <c r="L19" i="8"/>
  <c r="L15" i="8"/>
  <c r="L7" i="8"/>
  <c r="L16" i="8"/>
  <c r="L17" i="8"/>
  <c r="L12" i="8"/>
  <c r="L8" i="8"/>
  <c r="L18" i="8"/>
  <c r="L9" i="8"/>
  <c r="L14" i="8"/>
  <c r="L5" i="8"/>
  <c r="L6" i="8"/>
  <c r="L10" i="8"/>
  <c r="L20" i="8"/>
  <c r="L28" i="8" s="1"/>
  <c r="BA4" i="6"/>
  <c r="F4" i="6"/>
  <c r="R4" i="6"/>
  <c r="AD4" i="6"/>
  <c r="AP4" i="6"/>
  <c r="BB4" i="6"/>
  <c r="BN4" i="6"/>
  <c r="BZ4" i="6"/>
  <c r="CL4" i="6"/>
  <c r="CX4" i="6"/>
  <c r="DJ4" i="6"/>
  <c r="DV4" i="6"/>
  <c r="EH4" i="6"/>
  <c r="ET4" i="6"/>
  <c r="FF4" i="6"/>
  <c r="FR4" i="6"/>
  <c r="H9" i="6"/>
  <c r="I9" i="6"/>
  <c r="U9" i="6"/>
  <c r="AG9" i="6"/>
  <c r="AS9" i="6"/>
  <c r="BE9" i="6"/>
  <c r="BQ9" i="6"/>
  <c r="CC9" i="6"/>
  <c r="CO9" i="6"/>
  <c r="DA9" i="6"/>
  <c r="DM9" i="6"/>
  <c r="BQ3" i="6"/>
  <c r="EK3" i="6"/>
  <c r="BU15" i="6"/>
  <c r="CG15" i="6"/>
  <c r="CS15" i="6"/>
  <c r="DE15" i="6"/>
  <c r="DQ15" i="6"/>
  <c r="EC15" i="6"/>
  <c r="EO15" i="6"/>
  <c r="FA15" i="6"/>
  <c r="FM15" i="6"/>
  <c r="K18" i="6"/>
  <c r="W18" i="6"/>
  <c r="E24" i="7"/>
  <c r="E36" i="7"/>
  <c r="E59" i="7"/>
  <c r="FC7" i="6"/>
  <c r="AA3" i="6"/>
  <c r="K5" i="6"/>
  <c r="W5" i="6"/>
  <c r="AI5" i="6"/>
  <c r="AU5" i="6"/>
  <c r="BG5" i="6"/>
  <c r="CE5" i="6"/>
  <c r="CQ5" i="6"/>
  <c r="DC5" i="6"/>
  <c r="DO5" i="6"/>
  <c r="EA5" i="6"/>
  <c r="EM5" i="6"/>
  <c r="EY5" i="6"/>
  <c r="FK5" i="6"/>
  <c r="E13" i="7"/>
  <c r="D7" i="6"/>
  <c r="P7" i="6"/>
  <c r="AB7" i="6"/>
  <c r="AN7" i="6"/>
  <c r="AZ7" i="6"/>
  <c r="BL7" i="6"/>
  <c r="BX7" i="6"/>
  <c r="CJ7" i="6"/>
  <c r="CV7" i="6"/>
  <c r="DH7" i="6"/>
  <c r="DT7" i="6"/>
  <c r="EF7" i="6"/>
  <c r="ER7" i="6"/>
  <c r="FD7" i="6"/>
  <c r="FP7" i="6"/>
  <c r="F23" i="7"/>
  <c r="J8" i="6"/>
  <c r="V8" i="6"/>
  <c r="AH8" i="6"/>
  <c r="AT8" i="6"/>
  <c r="BF8" i="6"/>
  <c r="BR8" i="6"/>
  <c r="CD8" i="6"/>
  <c r="CP8" i="6"/>
  <c r="DB8" i="6"/>
  <c r="DN8" i="6"/>
  <c r="DZ8" i="6"/>
  <c r="EL8" i="6"/>
  <c r="EX8" i="6"/>
  <c r="FJ8" i="6"/>
  <c r="G15" i="6"/>
  <c r="S15" i="6"/>
  <c r="AE15" i="6"/>
  <c r="AQ15" i="6"/>
  <c r="BC15" i="6"/>
  <c r="BO15" i="6"/>
  <c r="CA15" i="6"/>
  <c r="CM15" i="6"/>
  <c r="CY15" i="6"/>
  <c r="DK15" i="6"/>
  <c r="DW15" i="6"/>
  <c r="EI15" i="6"/>
  <c r="EU15" i="6"/>
  <c r="FG15" i="6"/>
  <c r="T9" i="6"/>
  <c r="AF9" i="6"/>
  <c r="AR9" i="6"/>
  <c r="BD9" i="6"/>
  <c r="BP9" i="6"/>
  <c r="CB9" i="6"/>
  <c r="CN9" i="6"/>
  <c r="CZ9" i="6"/>
  <c r="DL9" i="6"/>
  <c r="DX9" i="6"/>
  <c r="EJ9" i="6"/>
  <c r="EV9" i="6"/>
  <c r="FH9" i="6"/>
  <c r="DY9" i="6"/>
  <c r="EK9" i="6"/>
  <c r="EW9" i="6"/>
  <c r="FI9" i="6"/>
  <c r="I17" i="6"/>
  <c r="U17" i="6"/>
  <c r="AG17" i="6"/>
  <c r="AS17" i="6"/>
  <c r="BE17" i="6"/>
  <c r="BQ17" i="6"/>
  <c r="CC17" i="6"/>
  <c r="CO17" i="6"/>
  <c r="DA17" i="6"/>
  <c r="DM17" i="6"/>
  <c r="E21" i="6"/>
  <c r="Q21" i="6"/>
  <c r="AC21" i="6"/>
  <c r="AO21" i="6"/>
  <c r="BA21" i="6"/>
  <c r="BM21" i="6"/>
  <c r="BY21" i="6"/>
  <c r="CK21" i="6"/>
  <c r="CW21" i="6"/>
  <c r="DI21" i="6"/>
  <c r="DU21" i="6"/>
  <c r="EG21" i="6"/>
  <c r="ES21" i="6"/>
  <c r="FE21" i="6"/>
  <c r="FQ21" i="6"/>
  <c r="C25" i="6"/>
  <c r="O25" i="6"/>
  <c r="AA25" i="6"/>
  <c r="AM25" i="6"/>
  <c r="AY25" i="6"/>
  <c r="BK25" i="6"/>
  <c r="BW25" i="6"/>
  <c r="CI25" i="6"/>
  <c r="CU25" i="6"/>
  <c r="DG25" i="6"/>
  <c r="DS25" i="6"/>
  <c r="EE25" i="6"/>
  <c r="EQ25" i="6"/>
  <c r="FC25" i="6"/>
  <c r="FO25" i="6"/>
  <c r="AI18" i="6"/>
  <c r="AU18" i="6"/>
  <c r="BG18" i="6"/>
  <c r="CE18" i="6"/>
  <c r="CQ18" i="6"/>
  <c r="DC18" i="6"/>
  <c r="DO18" i="6"/>
  <c r="EA18" i="6"/>
  <c r="EM18" i="6"/>
  <c r="EY18" i="6"/>
  <c r="FK18" i="6"/>
  <c r="L18" i="6"/>
  <c r="X18" i="6"/>
  <c r="AJ18" i="6"/>
  <c r="AV18" i="6"/>
  <c r="BH18" i="6"/>
  <c r="BT18" i="6"/>
  <c r="CF18" i="6"/>
  <c r="CR18" i="6"/>
  <c r="DD18" i="6"/>
  <c r="DP18" i="6"/>
  <c r="EB18" i="6"/>
  <c r="EN18" i="6"/>
  <c r="EZ18" i="6"/>
  <c r="FL18" i="6"/>
  <c r="G21" i="6"/>
  <c r="S21" i="6"/>
  <c r="AE21" i="6"/>
  <c r="AQ21" i="6"/>
  <c r="BC21" i="6"/>
  <c r="BO21" i="6"/>
  <c r="CA21" i="6"/>
  <c r="CM21" i="6"/>
  <c r="CY21" i="6"/>
  <c r="DK21" i="6"/>
  <c r="DW21" i="6"/>
  <c r="EI21" i="6"/>
  <c r="EU21" i="6"/>
  <c r="FG21" i="6"/>
  <c r="K22" i="6"/>
  <c r="W22" i="6"/>
  <c r="AI22" i="6"/>
  <c r="AU22" i="6"/>
  <c r="BG22" i="6"/>
  <c r="CE22" i="6"/>
  <c r="CQ22" i="6"/>
  <c r="DC22" i="6"/>
  <c r="DO22" i="6"/>
  <c r="EA22" i="6"/>
  <c r="EM22" i="6"/>
  <c r="EY22" i="6"/>
  <c r="FK22" i="6"/>
  <c r="E74" i="7"/>
  <c r="M24" i="6"/>
  <c r="Y24" i="6"/>
  <c r="AK24" i="6"/>
  <c r="AW24" i="6"/>
  <c r="BU24" i="6"/>
  <c r="CG24" i="6"/>
  <c r="CS24" i="6"/>
  <c r="DE24" i="6"/>
  <c r="DQ24" i="6"/>
  <c r="EC24" i="6"/>
  <c r="EO24" i="6"/>
  <c r="FA24" i="6"/>
  <c r="FM24" i="6"/>
  <c r="E25" i="6"/>
  <c r="Q25" i="6"/>
  <c r="AC25" i="6"/>
  <c r="AO25" i="6"/>
  <c r="BA25" i="6"/>
  <c r="BM25" i="6"/>
  <c r="BY25" i="6"/>
  <c r="CK25" i="6"/>
  <c r="CW25" i="6"/>
  <c r="DI25" i="6"/>
  <c r="DU25" i="6"/>
  <c r="EG25" i="6"/>
  <c r="ES25" i="6"/>
  <c r="FE25" i="6"/>
  <c r="FQ25" i="6"/>
  <c r="I26" i="6"/>
  <c r="U26" i="6"/>
  <c r="AG26" i="6"/>
  <c r="AS26" i="6"/>
  <c r="BE26" i="6"/>
  <c r="BQ26" i="6"/>
  <c r="CC26" i="6"/>
  <c r="CO26" i="6"/>
  <c r="DA26" i="6"/>
  <c r="DM26" i="6"/>
  <c r="DY26" i="6"/>
  <c r="EK26" i="6"/>
  <c r="EW26" i="6"/>
  <c r="FI26" i="6"/>
  <c r="F89" i="7"/>
  <c r="I10" i="6"/>
  <c r="U10" i="6"/>
  <c r="AG10" i="6"/>
  <c r="AS10" i="6"/>
  <c r="BE10" i="6"/>
  <c r="BQ10" i="6"/>
  <c r="CC10" i="6"/>
  <c r="CO10" i="6"/>
  <c r="DA10" i="6"/>
  <c r="DM10" i="6"/>
  <c r="DY10" i="6"/>
  <c r="EK10" i="6"/>
  <c r="EW10" i="6"/>
  <c r="FI10" i="6"/>
  <c r="J13" i="6"/>
  <c r="V13" i="6"/>
  <c r="AH13" i="6"/>
  <c r="AT13" i="6"/>
  <c r="BF13" i="6"/>
  <c r="BR13" i="6"/>
  <c r="CD13" i="6"/>
  <c r="CP13" i="6"/>
  <c r="DB13" i="6"/>
  <c r="DN13" i="6"/>
  <c r="DZ13" i="6"/>
  <c r="EL13" i="6"/>
  <c r="EX13" i="6"/>
  <c r="FJ13" i="6"/>
  <c r="L14" i="6"/>
  <c r="X14" i="6"/>
  <c r="AJ14" i="6"/>
  <c r="AV14" i="6"/>
  <c r="BH14" i="6"/>
  <c r="BT14" i="6"/>
  <c r="CF14" i="6"/>
  <c r="CR14" i="6"/>
  <c r="DD14" i="6"/>
  <c r="DP14" i="6"/>
  <c r="EB14" i="6"/>
  <c r="EN14" i="6"/>
  <c r="EZ14" i="6"/>
  <c r="FL14" i="6"/>
  <c r="J16" i="6"/>
  <c r="V16" i="6"/>
  <c r="AH16" i="6"/>
  <c r="AT16" i="6"/>
  <c r="BF16" i="6"/>
  <c r="BR16" i="6"/>
  <c r="CD16" i="6"/>
  <c r="CP16" i="6"/>
  <c r="DB16" i="6"/>
  <c r="DN16" i="6"/>
  <c r="DZ16" i="6"/>
  <c r="EL16" i="6"/>
  <c r="EX16" i="6"/>
  <c r="FJ16" i="6"/>
  <c r="DE18" i="6"/>
  <c r="CG14" i="6"/>
  <c r="AA14" i="6"/>
  <c r="K21" i="6"/>
  <c r="W21" i="6"/>
  <c r="AI21" i="6"/>
  <c r="AU21" i="6"/>
  <c r="BG21" i="6"/>
  <c r="CE21" i="6"/>
  <c r="CQ21" i="6"/>
  <c r="DC21" i="6"/>
  <c r="DO21" i="6"/>
  <c r="EA21" i="6"/>
  <c r="EM21" i="6"/>
  <c r="EY21" i="6"/>
  <c r="FK21" i="6"/>
  <c r="E24" i="6"/>
  <c r="Q24" i="6"/>
  <c r="AC24" i="6"/>
  <c r="AO24" i="6"/>
  <c r="BA24" i="6"/>
  <c r="BM24" i="6"/>
  <c r="BY24" i="6"/>
  <c r="CK24" i="6"/>
  <c r="CW24" i="6"/>
  <c r="DI24" i="6"/>
  <c r="DU24" i="6"/>
  <c r="EG24" i="6"/>
  <c r="ES24" i="6"/>
  <c r="FE24" i="6"/>
  <c r="FQ24" i="6"/>
  <c r="I25" i="6"/>
  <c r="U25" i="6"/>
  <c r="AG25" i="6"/>
  <c r="AS25" i="6"/>
  <c r="BE25" i="6"/>
  <c r="BQ25" i="6"/>
  <c r="CC25" i="6"/>
  <c r="CO25" i="6"/>
  <c r="DA25" i="6"/>
  <c r="DM25" i="6"/>
  <c r="DY25" i="6"/>
  <c r="EK25" i="6"/>
  <c r="EW25" i="6"/>
  <c r="FI25" i="6"/>
  <c r="U14" i="8"/>
  <c r="AG14" i="8"/>
  <c r="AS14" i="8"/>
  <c r="BE14" i="8"/>
  <c r="BQ14" i="8"/>
  <c r="CC14" i="8"/>
  <c r="CO14" i="8"/>
  <c r="DA14" i="8"/>
  <c r="DM14" i="8"/>
  <c r="AJ21" i="6"/>
  <c r="AV21" i="6"/>
  <c r="BH21" i="6"/>
  <c r="BT21" i="6"/>
  <c r="CF21" i="6"/>
  <c r="CR21" i="6"/>
  <c r="DD21" i="6"/>
  <c r="DP21" i="6"/>
  <c r="EB21" i="6"/>
  <c r="EN21" i="6"/>
  <c r="EZ21" i="6"/>
  <c r="FL21" i="6"/>
  <c r="D22" i="6"/>
  <c r="P22" i="6"/>
  <c r="AB22" i="6"/>
  <c r="AN22" i="6"/>
  <c r="AZ22" i="6"/>
  <c r="BL22" i="6"/>
  <c r="BX22" i="6"/>
  <c r="CJ22" i="6"/>
  <c r="CV22" i="6"/>
  <c r="DH22" i="6"/>
  <c r="DT22" i="6"/>
  <c r="EF22" i="6"/>
  <c r="ER22" i="6"/>
  <c r="FD22" i="6"/>
  <c r="FP22" i="6"/>
  <c r="E102" i="7"/>
  <c r="H15" i="6"/>
  <c r="T15" i="6"/>
  <c r="AF15" i="6"/>
  <c r="AR15" i="6"/>
  <c r="BD15" i="6"/>
  <c r="BP15" i="6"/>
  <c r="CB15" i="6"/>
  <c r="CN15" i="6"/>
  <c r="CZ15" i="6"/>
  <c r="DL15" i="6"/>
  <c r="DX15" i="6"/>
  <c r="EJ15" i="6"/>
  <c r="EV15" i="6"/>
  <c r="FH15" i="6"/>
  <c r="F18" i="6"/>
  <c r="R18" i="6"/>
  <c r="AD18" i="6"/>
  <c r="AP18" i="6"/>
  <c r="CX18" i="6"/>
  <c r="DJ18" i="6"/>
  <c r="DV18" i="6"/>
  <c r="EH18" i="6"/>
  <c r="ET18" i="6"/>
  <c r="FF18" i="6"/>
  <c r="FR18" i="6"/>
  <c r="H37" i="6"/>
  <c r="V19" i="8" s="1"/>
  <c r="V36" i="8" s="1"/>
  <c r="T37" i="6"/>
  <c r="AH19" i="8" s="1"/>
  <c r="AH36" i="8" s="1"/>
  <c r="AF37" i="6"/>
  <c r="AT19" i="8" s="1"/>
  <c r="AT36" i="8" s="1"/>
  <c r="AR37" i="6"/>
  <c r="BF19" i="8" s="1"/>
  <c r="BF36" i="8" s="1"/>
  <c r="BD37" i="6"/>
  <c r="BR19" i="8" s="1"/>
  <c r="BR36" i="8" s="1"/>
  <c r="BP37" i="6"/>
  <c r="CD19" i="8" s="1"/>
  <c r="CD36" i="8" s="1"/>
  <c r="CB37" i="6"/>
  <c r="CP19" i="8" s="1"/>
  <c r="CP36" i="8" s="1"/>
  <c r="CN37" i="6"/>
  <c r="DB19" i="8" s="1"/>
  <c r="DB36" i="8" s="1"/>
  <c r="CZ37" i="6"/>
  <c r="DN19" i="8" s="1"/>
  <c r="DN36" i="8" s="1"/>
  <c r="DL37" i="6"/>
  <c r="DZ19" i="8" s="1"/>
  <c r="DZ36" i="8" s="1"/>
  <c r="DX37" i="6"/>
  <c r="EL19" i="8" s="1"/>
  <c r="EL36" i="8" s="1"/>
  <c r="EJ37" i="6"/>
  <c r="EX19" i="8" s="1"/>
  <c r="EX36" i="8" s="1"/>
  <c r="AA14" i="8"/>
  <c r="AM14" i="8"/>
  <c r="AY14" i="8"/>
  <c r="BK14" i="8"/>
  <c r="CI14" i="8"/>
  <c r="CU14" i="8"/>
  <c r="DG14" i="8"/>
  <c r="DS14" i="8"/>
  <c r="EE14" i="8"/>
  <c r="EQ14" i="8"/>
  <c r="FC14" i="8"/>
  <c r="FO14" i="8"/>
  <c r="GA14" i="8"/>
  <c r="F30" i="6"/>
  <c r="T16" i="8" s="1"/>
  <c r="T32" i="8" s="1"/>
  <c r="R30" i="6"/>
  <c r="AF16" i="8" s="1"/>
  <c r="AF32" i="8" s="1"/>
  <c r="AD30" i="6"/>
  <c r="AR16" i="8" s="1"/>
  <c r="AR32" i="8" s="1"/>
  <c r="AP30" i="6"/>
  <c r="BD16" i="8" s="1"/>
  <c r="BD32" i="8" s="1"/>
  <c r="BB30" i="6"/>
  <c r="BP16" i="8" s="1"/>
  <c r="BP32" i="8" s="1"/>
  <c r="BN30" i="6"/>
  <c r="CB16" i="8" s="1"/>
  <c r="CB32" i="8" s="1"/>
  <c r="BZ30" i="6"/>
  <c r="CN16" i="8" s="1"/>
  <c r="CN32" i="8" s="1"/>
  <c r="CL30" i="6"/>
  <c r="CZ16" i="8" s="1"/>
  <c r="CZ32" i="8" s="1"/>
  <c r="CX30" i="6"/>
  <c r="DL16" i="8" s="1"/>
  <c r="DL32" i="8" s="1"/>
  <c r="DJ30" i="6"/>
  <c r="DX16" i="8" s="1"/>
  <c r="DX32" i="8" s="1"/>
  <c r="DV30" i="6"/>
  <c r="EJ16" i="8" s="1"/>
  <c r="EJ32" i="8" s="1"/>
  <c r="EH30" i="6"/>
  <c r="EV16" i="8" s="1"/>
  <c r="EV32" i="8" s="1"/>
  <c r="ET30" i="6"/>
  <c r="FH16" i="8" s="1"/>
  <c r="FH32" i="8" s="1"/>
  <c r="FF30" i="6"/>
  <c r="FT16" i="8" s="1"/>
  <c r="FT32" i="8" s="1"/>
  <c r="FR30" i="6"/>
  <c r="GF16" i="8" s="1"/>
  <c r="GF32" i="8" s="1"/>
  <c r="E91" i="7"/>
  <c r="G30" i="6"/>
  <c r="U16" i="8" s="1"/>
  <c r="U32" i="8" s="1"/>
  <c r="S30" i="6"/>
  <c r="AG16" i="8" s="1"/>
  <c r="AG32" i="8" s="1"/>
  <c r="AE30" i="6"/>
  <c r="AS16" i="8" s="1"/>
  <c r="AS32" i="8" s="1"/>
  <c r="AQ30" i="6"/>
  <c r="BE16" i="8" s="1"/>
  <c r="BE32" i="8" s="1"/>
  <c r="BC30" i="6"/>
  <c r="BQ16" i="8" s="1"/>
  <c r="BQ32" i="8" s="1"/>
  <c r="BO30" i="6"/>
  <c r="CC16" i="8" s="1"/>
  <c r="CC32" i="8" s="1"/>
  <c r="CA30" i="6"/>
  <c r="CO16" i="8" s="1"/>
  <c r="CO32" i="8" s="1"/>
  <c r="CM30" i="6"/>
  <c r="DA16" i="8" s="1"/>
  <c r="DA32" i="8" s="1"/>
  <c r="CY30" i="6"/>
  <c r="DM16" i="8" s="1"/>
  <c r="DM32" i="8" s="1"/>
  <c r="DK30" i="6"/>
  <c r="DY16" i="8" s="1"/>
  <c r="DY32" i="8" s="1"/>
  <c r="DW30" i="6"/>
  <c r="EK16" i="8" s="1"/>
  <c r="EK32" i="8" s="1"/>
  <c r="EI30" i="6"/>
  <c r="EW16" i="8" s="1"/>
  <c r="EW32" i="8" s="1"/>
  <c r="EU30" i="6"/>
  <c r="FI16" i="8" s="1"/>
  <c r="FI32" i="8" s="1"/>
  <c r="FG30" i="6"/>
  <c r="FU16" i="8" s="1"/>
  <c r="FU32" i="8" s="1"/>
  <c r="E31" i="6"/>
  <c r="S17" i="8" s="1"/>
  <c r="S33" i="8" s="1"/>
  <c r="Q31" i="6"/>
  <c r="AE17" i="8" s="1"/>
  <c r="AE33" i="8" s="1"/>
  <c r="AC31" i="6"/>
  <c r="AQ17" i="8" s="1"/>
  <c r="AQ33" i="8" s="1"/>
  <c r="AO31" i="6"/>
  <c r="BC17" i="8" s="1"/>
  <c r="BC33" i="8" s="1"/>
  <c r="BA31" i="6"/>
  <c r="BO17" i="8" s="1"/>
  <c r="BO33" i="8" s="1"/>
  <c r="BM31" i="6"/>
  <c r="CA17" i="8" s="1"/>
  <c r="CA33" i="8" s="1"/>
  <c r="BY31" i="6"/>
  <c r="CM17" i="8" s="1"/>
  <c r="CM33" i="8" s="1"/>
  <c r="CK31" i="6"/>
  <c r="CY17" i="8" s="1"/>
  <c r="CY33" i="8" s="1"/>
  <c r="CW31" i="6"/>
  <c r="DK17" i="8" s="1"/>
  <c r="DK33" i="8" s="1"/>
  <c r="DI31" i="6"/>
  <c r="DW17" i="8" s="1"/>
  <c r="DW33" i="8" s="1"/>
  <c r="DU31" i="6"/>
  <c r="EI17" i="8" s="1"/>
  <c r="EI33" i="8" s="1"/>
  <c r="EG31" i="6"/>
  <c r="EU17" i="8" s="1"/>
  <c r="EU33" i="8" s="1"/>
  <c r="ES31" i="6"/>
  <c r="FG17" i="8" s="1"/>
  <c r="FG33" i="8" s="1"/>
  <c r="FE31" i="6"/>
  <c r="FS17" i="8" s="1"/>
  <c r="FS33" i="8" s="1"/>
  <c r="FQ31" i="6"/>
  <c r="GE17" i="8" s="1"/>
  <c r="GE33" i="8" s="1"/>
  <c r="P18" i="8"/>
  <c r="P35" i="8" s="1"/>
  <c r="AN18" i="8"/>
  <c r="AN35" i="8" s="1"/>
  <c r="AZ18" i="8"/>
  <c r="AZ35" i="8" s="1"/>
  <c r="BL18" i="8"/>
  <c r="BL35" i="8" s="1"/>
  <c r="BX18" i="8"/>
  <c r="BX35" i="8" s="1"/>
  <c r="CJ18" i="8"/>
  <c r="CJ35" i="8" s="1"/>
  <c r="DY14" i="8"/>
  <c r="EK14" i="8"/>
  <c r="EW14" i="8"/>
  <c r="FI14" i="8"/>
  <c r="FU14" i="8"/>
  <c r="K30" i="6"/>
  <c r="Y16" i="8" s="1"/>
  <c r="Y32" i="8" s="1"/>
  <c r="W30" i="6"/>
  <c r="AK16" i="8" s="1"/>
  <c r="AK32" i="8" s="1"/>
  <c r="AI30" i="6"/>
  <c r="AW16" i="8" s="1"/>
  <c r="AW32" i="8" s="1"/>
  <c r="AU30" i="6"/>
  <c r="BI16" i="8" s="1"/>
  <c r="BI32" i="8" s="1"/>
  <c r="BG30" i="6"/>
  <c r="BU16" i="8" s="1"/>
  <c r="BU32" i="8" s="1"/>
  <c r="CE30" i="6"/>
  <c r="CS16" i="8" s="1"/>
  <c r="CS32" i="8" s="1"/>
  <c r="CQ30" i="6"/>
  <c r="DE16" i="8" s="1"/>
  <c r="DE32" i="8" s="1"/>
  <c r="DC30" i="6"/>
  <c r="DQ16" i="8" s="1"/>
  <c r="DQ32" i="8" s="1"/>
  <c r="DO30" i="6"/>
  <c r="EC16" i="8" s="1"/>
  <c r="EC32" i="8" s="1"/>
  <c r="G31" i="6"/>
  <c r="U17" i="8" s="1"/>
  <c r="U33" i="8" s="1"/>
  <c r="S31" i="6"/>
  <c r="AG17" i="8" s="1"/>
  <c r="AG33" i="8" s="1"/>
  <c r="AE31" i="6"/>
  <c r="AS17" i="8" s="1"/>
  <c r="AS33" i="8" s="1"/>
  <c r="AQ31" i="6"/>
  <c r="BE17" i="8" s="1"/>
  <c r="BE33" i="8" s="1"/>
  <c r="BC31" i="6"/>
  <c r="BQ17" i="8" s="1"/>
  <c r="BQ33" i="8" s="1"/>
  <c r="BO31" i="6"/>
  <c r="CC17" i="8" s="1"/>
  <c r="CC33" i="8" s="1"/>
  <c r="CA31" i="6"/>
  <c r="CO17" i="8" s="1"/>
  <c r="CO33" i="8" s="1"/>
  <c r="CM31" i="6"/>
  <c r="DA17" i="8" s="1"/>
  <c r="DA33" i="8" s="1"/>
  <c r="CY31" i="6"/>
  <c r="DM17" i="8" s="1"/>
  <c r="DM33" i="8" s="1"/>
  <c r="DK31" i="6"/>
  <c r="DY17" i="8" s="1"/>
  <c r="DY33" i="8" s="1"/>
  <c r="DW31" i="6"/>
  <c r="EK17" i="8" s="1"/>
  <c r="EK33" i="8" s="1"/>
  <c r="EI31" i="6"/>
  <c r="EW17" i="8" s="1"/>
  <c r="EW33" i="8" s="1"/>
  <c r="EU31" i="6"/>
  <c r="FI17" i="8" s="1"/>
  <c r="FI33" i="8" s="1"/>
  <c r="FG31" i="6"/>
  <c r="FU17" i="8" s="1"/>
  <c r="FU33" i="8" s="1"/>
  <c r="D33" i="6"/>
  <c r="R7" i="8" s="1"/>
  <c r="P33" i="6"/>
  <c r="AD7" i="8" s="1"/>
  <c r="AB33" i="6"/>
  <c r="AP7" i="8" s="1"/>
  <c r="AN33" i="6"/>
  <c r="BB7" i="8" s="1"/>
  <c r="AZ33" i="6"/>
  <c r="BN7" i="8" s="1"/>
  <c r="BL33" i="6"/>
  <c r="BZ7" i="8" s="1"/>
  <c r="BX33" i="6"/>
  <c r="CL7" i="8" s="1"/>
  <c r="CJ33" i="6"/>
  <c r="CX7" i="8" s="1"/>
  <c r="CV33" i="6"/>
  <c r="DJ7" i="8" s="1"/>
  <c r="DH33" i="6"/>
  <c r="DV7" i="8" s="1"/>
  <c r="DT33" i="6"/>
  <c r="EH7" i="8" s="1"/>
  <c r="EF33" i="6"/>
  <c r="ET7" i="8" s="1"/>
  <c r="ER33" i="6"/>
  <c r="FF7" i="8" s="1"/>
  <c r="FD33" i="6"/>
  <c r="FR7" i="8" s="1"/>
  <c r="FP33" i="6"/>
  <c r="GD7" i="8" s="1"/>
  <c r="J34" i="6"/>
  <c r="X11" i="8" s="1"/>
  <c r="V34" i="6"/>
  <c r="AJ11" i="8" s="1"/>
  <c r="AH34" i="6"/>
  <c r="AV11" i="8" s="1"/>
  <c r="AT34" i="6"/>
  <c r="BH11" i="8" s="1"/>
  <c r="BF34" i="6"/>
  <c r="BT11" i="8" s="1"/>
  <c r="BR34" i="6"/>
  <c r="CF11" i="8" s="1"/>
  <c r="CD34" i="6"/>
  <c r="CR11" i="8" s="1"/>
  <c r="CP34" i="6"/>
  <c r="DD11" i="8" s="1"/>
  <c r="DB34" i="6"/>
  <c r="DP11" i="8" s="1"/>
  <c r="DN34" i="6"/>
  <c r="EB11" i="8" s="1"/>
  <c r="DZ34" i="6"/>
  <c r="EN11" i="8" s="1"/>
  <c r="EL34" i="6"/>
  <c r="EZ11" i="8" s="1"/>
  <c r="EX34" i="6"/>
  <c r="FL11" i="8" s="1"/>
  <c r="FJ34" i="6"/>
  <c r="FX11" i="8" s="1"/>
  <c r="R18" i="8"/>
  <c r="R35" i="8" s="1"/>
  <c r="AD18" i="8"/>
  <c r="AD35" i="8" s="1"/>
  <c r="BB18" i="8"/>
  <c r="BB35" i="8" s="1"/>
  <c r="BN18" i="8"/>
  <c r="BN35" i="8" s="1"/>
  <c r="BZ18" i="8"/>
  <c r="BZ35" i="8" s="1"/>
  <c r="CL18" i="8"/>
  <c r="CL35" i="8" s="1"/>
  <c r="CX18" i="8"/>
  <c r="CX35" i="8" s="1"/>
  <c r="DJ18" i="8"/>
  <c r="DJ35" i="8" s="1"/>
  <c r="DV18" i="8"/>
  <c r="DV35" i="8" s="1"/>
  <c r="EH18" i="8"/>
  <c r="EH35" i="8" s="1"/>
  <c r="ET18" i="8"/>
  <c r="ET35" i="8" s="1"/>
  <c r="FF18" i="8"/>
  <c r="FF35" i="8" s="1"/>
  <c r="FR18" i="8"/>
  <c r="FR35" i="8" s="1"/>
  <c r="GD18" i="8"/>
  <c r="GD35" i="8" s="1"/>
  <c r="F37" i="6"/>
  <c r="T19" i="8" s="1"/>
  <c r="T36" i="8" s="1"/>
  <c r="R37" i="6"/>
  <c r="AF19" i="8" s="1"/>
  <c r="AF36" i="8" s="1"/>
  <c r="AD37" i="6"/>
  <c r="AR19" i="8" s="1"/>
  <c r="AR36" i="8" s="1"/>
  <c r="AP37" i="6"/>
  <c r="BD19" i="8" s="1"/>
  <c r="BD36" i="8" s="1"/>
  <c r="BB37" i="6"/>
  <c r="BP19" i="8" s="1"/>
  <c r="BP36" i="8" s="1"/>
  <c r="BN37" i="6"/>
  <c r="CB19" i="8" s="1"/>
  <c r="CB36" i="8" s="1"/>
  <c r="BZ37" i="6"/>
  <c r="CN19" i="8" s="1"/>
  <c r="CN36" i="8" s="1"/>
  <c r="CL37" i="6"/>
  <c r="CZ19" i="8" s="1"/>
  <c r="CZ36" i="8" s="1"/>
  <c r="CX37" i="6"/>
  <c r="DL19" i="8" s="1"/>
  <c r="DL36" i="8" s="1"/>
  <c r="DJ37" i="6"/>
  <c r="DX19" i="8" s="1"/>
  <c r="DX36" i="8" s="1"/>
  <c r="DV37" i="6"/>
  <c r="EJ19" i="8" s="1"/>
  <c r="EJ36" i="8" s="1"/>
  <c r="EH37" i="6"/>
  <c r="EV19" i="8" s="1"/>
  <c r="EV36" i="8" s="1"/>
  <c r="Q14" i="8"/>
  <c r="AC14" i="8"/>
  <c r="AO14" i="8"/>
  <c r="BA14" i="8"/>
  <c r="BM14" i="8"/>
  <c r="BY14" i="8"/>
  <c r="CK14" i="8"/>
  <c r="CW14" i="8"/>
  <c r="DI14" i="8"/>
  <c r="DU14" i="8"/>
  <c r="EG14" i="8"/>
  <c r="ES14" i="8"/>
  <c r="FE14" i="8"/>
  <c r="FQ14" i="8"/>
  <c r="GC14" i="8"/>
  <c r="K15" i="8"/>
  <c r="K17" i="8"/>
  <c r="K18" i="8"/>
  <c r="K19" i="8"/>
  <c r="K21" i="8"/>
  <c r="K11" i="8"/>
  <c r="K14" i="8"/>
  <c r="K16" i="8"/>
  <c r="K9" i="8"/>
  <c r="K4" i="8"/>
  <c r="K10" i="8"/>
  <c r="K5" i="8"/>
  <c r="K8" i="8"/>
  <c r="K6" i="8"/>
  <c r="K7" i="8"/>
  <c r="K12" i="8"/>
  <c r="K13" i="8"/>
  <c r="K20" i="8"/>
  <c r="K28" i="8" s="1"/>
  <c r="AP18" i="8"/>
  <c r="AP35" i="8" s="1"/>
  <c r="V14" i="8"/>
  <c r="AH14" i="8"/>
  <c r="AT14" i="8"/>
  <c r="BF14" i="8"/>
  <c r="BR14" i="8"/>
  <c r="CD14" i="8"/>
  <c r="CP14" i="8"/>
  <c r="DB14" i="8"/>
  <c r="DN14" i="8"/>
  <c r="DZ14" i="8"/>
  <c r="EL14" i="8"/>
  <c r="EX14" i="8"/>
  <c r="FJ14" i="8"/>
  <c r="FV14" i="8"/>
  <c r="S18" i="8"/>
  <c r="S35" i="8" s="1"/>
  <c r="AE18" i="8"/>
  <c r="AE35" i="8" s="1"/>
  <c r="AQ18" i="8"/>
  <c r="AQ35" i="8" s="1"/>
  <c r="BC18" i="8"/>
  <c r="BC35" i="8" s="1"/>
  <c r="BO18" i="8"/>
  <c r="BO35" i="8" s="1"/>
  <c r="CA18" i="8"/>
  <c r="CA35" i="8" s="1"/>
  <c r="CM18" i="8"/>
  <c r="CM35" i="8" s="1"/>
  <c r="CY18" i="8"/>
  <c r="CY35" i="8" s="1"/>
  <c r="DK18" i="8"/>
  <c r="DK35" i="8" s="1"/>
  <c r="DW18" i="8"/>
  <c r="DW35" i="8" s="1"/>
  <c r="EI18" i="8"/>
  <c r="EI35" i="8" s="1"/>
  <c r="EU18" i="8"/>
  <c r="EU35" i="8" s="1"/>
  <c r="FG18" i="8"/>
  <c r="FG35" i="8" s="1"/>
  <c r="FS18" i="8"/>
  <c r="FS35" i="8" s="1"/>
  <c r="GE18" i="8"/>
  <c r="GE35" i="8" s="1"/>
  <c r="T18" i="8"/>
  <c r="T35" i="8" s="1"/>
  <c r="AF18" i="8"/>
  <c r="AF35" i="8" s="1"/>
  <c r="AR18" i="8"/>
  <c r="AR35" i="8" s="1"/>
  <c r="BP18" i="8"/>
  <c r="BP35" i="8" s="1"/>
  <c r="CB18" i="8"/>
  <c r="CB35" i="8" s="1"/>
  <c r="CN18" i="8"/>
  <c r="CN35" i="8" s="1"/>
  <c r="CZ18" i="8"/>
  <c r="CZ35" i="8" s="1"/>
  <c r="DL18" i="8"/>
  <c r="DL35" i="8" s="1"/>
  <c r="EJ18" i="8"/>
  <c r="EJ35" i="8" s="1"/>
  <c r="EV18" i="8"/>
  <c r="EV35" i="8" s="1"/>
  <c r="FH18" i="8"/>
  <c r="FH35" i="8" s="1"/>
  <c r="FT18" i="8"/>
  <c r="FT35" i="8" s="1"/>
  <c r="GF18" i="8"/>
  <c r="GF35" i="8" s="1"/>
  <c r="W18" i="8"/>
  <c r="W35" i="8" s="1"/>
  <c r="AI18" i="8"/>
  <c r="AI35" i="8" s="1"/>
  <c r="AU18" i="8"/>
  <c r="AU35" i="8" s="1"/>
  <c r="BG18" i="8"/>
  <c r="BG35" i="8" s="1"/>
  <c r="J10" i="8"/>
  <c r="J15" i="8"/>
  <c r="J16" i="8"/>
  <c r="J17" i="8"/>
  <c r="J6" i="8"/>
  <c r="J19" i="8"/>
  <c r="J8" i="8"/>
  <c r="J9" i="8"/>
  <c r="J11" i="8"/>
  <c r="J4" i="8"/>
  <c r="J18" i="8"/>
  <c r="J21" i="8"/>
  <c r="J12" i="8"/>
  <c r="J14" i="8"/>
  <c r="J5" i="8"/>
  <c r="J7" i="8"/>
  <c r="J13" i="8"/>
  <c r="J20" i="8"/>
  <c r="J28" i="8" s="1"/>
  <c r="AO3" i="6"/>
  <c r="BM3" i="6"/>
  <c r="BY3" i="6"/>
  <c r="CK3" i="6"/>
  <c r="DI3" i="6"/>
  <c r="DU3" i="6"/>
  <c r="EG3" i="6"/>
  <c r="ES3" i="6"/>
  <c r="FE3" i="6"/>
  <c r="E6" i="7"/>
  <c r="AP3" i="6"/>
  <c r="BB3" i="6"/>
  <c r="DJ3" i="6"/>
  <c r="DV3" i="6"/>
  <c r="AL5" i="6"/>
  <c r="F11" i="7"/>
  <c r="BS5" i="6"/>
  <c r="F4" i="7"/>
  <c r="BC3" i="6"/>
  <c r="DW3" i="6"/>
  <c r="F7" i="7"/>
  <c r="BD3" i="6"/>
  <c r="BP3" i="6"/>
  <c r="DX3" i="6"/>
  <c r="EJ3" i="6"/>
  <c r="F5" i="7"/>
  <c r="E7" i="7"/>
  <c r="E5" i="6"/>
  <c r="Q5" i="6"/>
  <c r="AC5" i="6"/>
  <c r="AO5" i="6"/>
  <c r="BA5" i="6"/>
  <c r="BM5" i="6"/>
  <c r="BY5" i="6"/>
  <c r="CK5" i="6"/>
  <c r="CW5" i="6"/>
  <c r="DI5" i="6"/>
  <c r="DU5" i="6"/>
  <c r="EG5" i="6"/>
  <c r="ES5" i="6"/>
  <c r="FE5" i="6"/>
  <c r="FQ5" i="6"/>
  <c r="F17" i="7"/>
  <c r="E19" i="7"/>
  <c r="J7" i="6"/>
  <c r="V7" i="6"/>
  <c r="AH7" i="6"/>
  <c r="AT7" i="6"/>
  <c r="BF7" i="6"/>
  <c r="BR7" i="6"/>
  <c r="CD7" i="6"/>
  <c r="CP7" i="6"/>
  <c r="DB7" i="6"/>
  <c r="DN7" i="6"/>
  <c r="DZ7" i="6"/>
  <c r="EL7" i="6"/>
  <c r="EX7" i="6"/>
  <c r="FJ7" i="6"/>
  <c r="D8" i="6"/>
  <c r="P8" i="6"/>
  <c r="AB8" i="6"/>
  <c r="AN8" i="6"/>
  <c r="AZ8" i="6"/>
  <c r="BL8" i="6"/>
  <c r="BX8" i="6"/>
  <c r="CJ8" i="6"/>
  <c r="CV8" i="6"/>
  <c r="DH8" i="6"/>
  <c r="DT8" i="6"/>
  <c r="EF8" i="6"/>
  <c r="ER8" i="6"/>
  <c r="FD8" i="6"/>
  <c r="FP8" i="6"/>
  <c r="F29" i="7"/>
  <c r="E31" i="7"/>
  <c r="J3" i="6"/>
  <c r="BR3" i="6"/>
  <c r="I4" i="6"/>
  <c r="BE4" i="6"/>
  <c r="DA4" i="6"/>
  <c r="FI4" i="6"/>
  <c r="F5" i="6"/>
  <c r="BN5" i="6"/>
  <c r="DJ5" i="6"/>
  <c r="FR5" i="6"/>
  <c r="BH6" i="6"/>
  <c r="W7" i="6"/>
  <c r="CE7" i="6"/>
  <c r="D19" i="6"/>
  <c r="D12" i="6"/>
  <c r="AB19" i="6"/>
  <c r="AB12" i="6"/>
  <c r="AN19" i="6"/>
  <c r="AN12" i="6"/>
  <c r="AZ12" i="6"/>
  <c r="AZ19" i="6"/>
  <c r="BL12" i="6"/>
  <c r="BL19" i="6"/>
  <c r="BX19" i="6"/>
  <c r="BX12" i="6"/>
  <c r="CJ19" i="6"/>
  <c r="CJ12" i="6"/>
  <c r="CV19" i="6"/>
  <c r="CV12" i="6"/>
  <c r="DH19" i="6"/>
  <c r="DH12" i="6"/>
  <c r="DT12" i="6"/>
  <c r="DT19" i="6"/>
  <c r="EF12" i="6"/>
  <c r="EF19" i="6"/>
  <c r="ER19" i="6"/>
  <c r="ER12" i="6"/>
  <c r="FD19" i="6"/>
  <c r="FD12" i="6"/>
  <c r="FP19" i="6"/>
  <c r="FP12" i="6"/>
  <c r="F72" i="7"/>
  <c r="BS22" i="6"/>
  <c r="E79" i="7"/>
  <c r="BI24" i="6"/>
  <c r="H3" i="6"/>
  <c r="T3" i="6"/>
  <c r="AF3" i="6"/>
  <c r="AR3" i="6"/>
  <c r="CC3" i="6"/>
  <c r="CO3" i="6"/>
  <c r="DA3" i="6"/>
  <c r="DM3" i="6"/>
  <c r="DY3" i="6"/>
  <c r="EW3" i="6"/>
  <c r="FI3" i="6"/>
  <c r="CD3" i="6"/>
  <c r="U4" i="6"/>
  <c r="BQ4" i="6"/>
  <c r="DY4" i="6"/>
  <c r="AP5" i="6"/>
  <c r="CX5" i="6"/>
  <c r="ET5" i="6"/>
  <c r="AI7" i="6"/>
  <c r="BC5" i="6"/>
  <c r="EL3" i="6"/>
  <c r="AG4" i="6"/>
  <c r="CC4" i="6"/>
  <c r="DM4" i="6"/>
  <c r="EK4" i="6"/>
  <c r="R5" i="6"/>
  <c r="BB5" i="6"/>
  <c r="CL5" i="6"/>
  <c r="EH5" i="6"/>
  <c r="E12" i="7"/>
  <c r="K7" i="6"/>
  <c r="BG7" i="6"/>
  <c r="F34" i="7"/>
  <c r="BS9" i="6"/>
  <c r="EX3" i="6"/>
  <c r="AS4" i="6"/>
  <c r="CO4" i="6"/>
  <c r="EW4" i="6"/>
  <c r="F10" i="7"/>
  <c r="AD5" i="6"/>
  <c r="BZ5" i="6"/>
  <c r="DV5" i="6"/>
  <c r="FF5" i="6"/>
  <c r="AU7" i="6"/>
  <c r="F22" i="7"/>
  <c r="BS7" i="6"/>
  <c r="F46" i="7"/>
  <c r="BS14" i="6"/>
  <c r="F57" i="7"/>
  <c r="BS17" i="6"/>
  <c r="P19" i="6"/>
  <c r="P12" i="6"/>
  <c r="K3" i="6"/>
  <c r="E5" i="7"/>
  <c r="AT4" i="6"/>
  <c r="DB4" i="6"/>
  <c r="FJ4" i="6"/>
  <c r="AQ5" i="6"/>
  <c r="CY5" i="6"/>
  <c r="EI5" i="6"/>
  <c r="E17" i="7"/>
  <c r="X7" i="6"/>
  <c r="AJ7" i="6"/>
  <c r="AV7" i="6"/>
  <c r="BH7" i="6"/>
  <c r="BT7" i="6"/>
  <c r="CF7" i="6"/>
  <c r="CR7" i="6"/>
  <c r="DD7" i="6"/>
  <c r="DP7" i="6"/>
  <c r="EB7" i="6"/>
  <c r="EN7" i="6"/>
  <c r="EZ7" i="6"/>
  <c r="FL7" i="6"/>
  <c r="F27" i="7"/>
  <c r="F8" i="6"/>
  <c r="R8" i="6"/>
  <c r="AD8" i="6"/>
  <c r="AP8" i="6"/>
  <c r="BB8" i="6"/>
  <c r="BN8" i="6"/>
  <c r="BZ8" i="6"/>
  <c r="CL8" i="6"/>
  <c r="CX8" i="6"/>
  <c r="DJ8" i="6"/>
  <c r="DV8" i="6"/>
  <c r="EH8" i="6"/>
  <c r="ET8" i="6"/>
  <c r="FF8" i="6"/>
  <c r="FR8" i="6"/>
  <c r="E29" i="7"/>
  <c r="L9" i="6"/>
  <c r="X9" i="6"/>
  <c r="AJ9" i="6"/>
  <c r="AV9" i="6"/>
  <c r="BH9" i="6"/>
  <c r="BT9" i="6"/>
  <c r="CF9" i="6"/>
  <c r="CR9" i="6"/>
  <c r="DD9" i="6"/>
  <c r="DP9" i="6"/>
  <c r="EB9" i="6"/>
  <c r="EN9" i="6"/>
  <c r="EZ9" i="6"/>
  <c r="FL9" i="6"/>
  <c r="F39" i="7"/>
  <c r="BS38" i="6"/>
  <c r="F50" i="7"/>
  <c r="E52" i="7"/>
  <c r="C15" i="6"/>
  <c r="O15" i="6"/>
  <c r="AA15" i="6"/>
  <c r="AM15" i="6"/>
  <c r="AY15" i="6"/>
  <c r="BK15" i="6"/>
  <c r="BW15" i="6"/>
  <c r="CI15" i="6"/>
  <c r="CU15" i="6"/>
  <c r="DG15" i="6"/>
  <c r="DS15" i="6"/>
  <c r="EE15" i="6"/>
  <c r="EQ15" i="6"/>
  <c r="FC15" i="6"/>
  <c r="FO15" i="6"/>
  <c r="L17" i="6"/>
  <c r="X17" i="6"/>
  <c r="AJ17" i="6"/>
  <c r="AV17" i="6"/>
  <c r="BH17" i="6"/>
  <c r="BT17" i="6"/>
  <c r="CF17" i="6"/>
  <c r="CR17" i="6"/>
  <c r="DD17" i="6"/>
  <c r="DP17" i="6"/>
  <c r="EB17" i="6"/>
  <c r="EN17" i="6"/>
  <c r="EZ17" i="6"/>
  <c r="FL17" i="6"/>
  <c r="F62" i="7"/>
  <c r="F3" i="7"/>
  <c r="EY3" i="6"/>
  <c r="V4" i="6"/>
  <c r="BR4" i="6"/>
  <c r="CP4" i="6"/>
  <c r="DN4" i="6"/>
  <c r="EL4" i="6"/>
  <c r="S5" i="6"/>
  <c r="CA5" i="6"/>
  <c r="DK5" i="6"/>
  <c r="FG5" i="6"/>
  <c r="L7" i="6"/>
  <c r="BH3" i="6"/>
  <c r="CF3" i="6"/>
  <c r="CR3" i="6"/>
  <c r="EZ3" i="6"/>
  <c r="FL3" i="6"/>
  <c r="K4" i="6"/>
  <c r="W4" i="6"/>
  <c r="AI4" i="6"/>
  <c r="AU4" i="6"/>
  <c r="BG4" i="6"/>
  <c r="F8" i="7"/>
  <c r="BS4" i="6"/>
  <c r="CE4" i="6"/>
  <c r="CQ4" i="6"/>
  <c r="DC4" i="6"/>
  <c r="DO4" i="6"/>
  <c r="EA4" i="6"/>
  <c r="EM4" i="6"/>
  <c r="EY4" i="6"/>
  <c r="FK4" i="6"/>
  <c r="E10" i="7"/>
  <c r="H5" i="6"/>
  <c r="T5" i="6"/>
  <c r="AF5" i="6"/>
  <c r="AR5" i="6"/>
  <c r="BD5" i="6"/>
  <c r="BP5" i="6"/>
  <c r="CB5" i="6"/>
  <c r="CN5" i="6"/>
  <c r="CZ5" i="6"/>
  <c r="DL5" i="6"/>
  <c r="DX5" i="6"/>
  <c r="EJ5" i="6"/>
  <c r="EV5" i="6"/>
  <c r="FH5" i="6"/>
  <c r="F20" i="7"/>
  <c r="M7" i="6"/>
  <c r="Y7" i="6"/>
  <c r="AK7" i="6"/>
  <c r="AW7" i="6"/>
  <c r="E22" i="7"/>
  <c r="BI7" i="6"/>
  <c r="BU7" i="6"/>
  <c r="CG7" i="6"/>
  <c r="CS7" i="6"/>
  <c r="DE7" i="6"/>
  <c r="DQ7" i="6"/>
  <c r="EC7" i="6"/>
  <c r="EO7" i="6"/>
  <c r="FA7" i="6"/>
  <c r="FM7" i="6"/>
  <c r="G8" i="6"/>
  <c r="S8" i="6"/>
  <c r="AE8" i="6"/>
  <c r="AQ8" i="6"/>
  <c r="BC8" i="6"/>
  <c r="BO8" i="6"/>
  <c r="CA8" i="6"/>
  <c r="CM8" i="6"/>
  <c r="CY8" i="6"/>
  <c r="DK8" i="6"/>
  <c r="DW8" i="6"/>
  <c r="EI8" i="6"/>
  <c r="EU8" i="6"/>
  <c r="FG8" i="6"/>
  <c r="F32" i="7"/>
  <c r="M9" i="6"/>
  <c r="Y9" i="6"/>
  <c r="AK9" i="6"/>
  <c r="AY12" i="8" s="1"/>
  <c r="AW9" i="6"/>
  <c r="BK12" i="8" s="1"/>
  <c r="E34" i="7"/>
  <c r="BI9" i="6"/>
  <c r="BU9" i="6"/>
  <c r="CG9" i="6"/>
  <c r="CS9" i="6"/>
  <c r="DG12" i="8" s="1"/>
  <c r="DE9" i="6"/>
  <c r="DQ9" i="6"/>
  <c r="EC9" i="6"/>
  <c r="EQ12" i="8" s="1"/>
  <c r="EO9" i="6"/>
  <c r="FC12" i="8" s="1"/>
  <c r="FA9" i="6"/>
  <c r="FM9" i="6"/>
  <c r="J10" i="6"/>
  <c r="V10" i="6"/>
  <c r="AH10" i="6"/>
  <c r="AV12" i="8" s="1"/>
  <c r="AT10" i="6"/>
  <c r="BH12" i="8" s="1"/>
  <c r="BF10" i="6"/>
  <c r="BT12" i="8" s="1"/>
  <c r="BR10" i="6"/>
  <c r="CD10" i="6"/>
  <c r="CP10" i="6"/>
  <c r="DB10" i="6"/>
  <c r="DN10" i="6"/>
  <c r="EB12" i="8" s="1"/>
  <c r="DZ10" i="6"/>
  <c r="EL10" i="6"/>
  <c r="EX10" i="6"/>
  <c r="FJ10" i="6"/>
  <c r="K13" i="6"/>
  <c r="W13" i="6"/>
  <c r="AI13" i="6"/>
  <c r="AU13" i="6"/>
  <c r="BG13" i="6"/>
  <c r="F44" i="7"/>
  <c r="BS13" i="6"/>
  <c r="CE13" i="6"/>
  <c r="CQ13" i="6"/>
  <c r="DC13" i="6"/>
  <c r="DO13" i="6"/>
  <c r="EA13" i="6"/>
  <c r="EM13" i="6"/>
  <c r="EY13" i="6"/>
  <c r="FK13" i="6"/>
  <c r="M14" i="6"/>
  <c r="Y14" i="6"/>
  <c r="AK14" i="6"/>
  <c r="AW14" i="6"/>
  <c r="E46" i="7"/>
  <c r="BI14" i="6"/>
  <c r="BU14" i="6"/>
  <c r="CS14" i="6"/>
  <c r="DE14" i="6"/>
  <c r="DQ14" i="6"/>
  <c r="EC14" i="6"/>
  <c r="EO14" i="6"/>
  <c r="FA14" i="6"/>
  <c r="FM14" i="6"/>
  <c r="AB15" i="6"/>
  <c r="CE3" i="6"/>
  <c r="J4" i="6"/>
  <c r="AH4" i="6"/>
  <c r="BF4" i="6"/>
  <c r="CD4" i="6"/>
  <c r="DZ4" i="6"/>
  <c r="EX4" i="6"/>
  <c r="G5" i="6"/>
  <c r="AE5" i="6"/>
  <c r="BO5" i="6"/>
  <c r="CM5" i="6"/>
  <c r="DW5" i="6"/>
  <c r="EU5" i="6"/>
  <c r="F15" i="7"/>
  <c r="E3" i="7"/>
  <c r="L4" i="6"/>
  <c r="X4" i="6"/>
  <c r="AJ4" i="6"/>
  <c r="AV4" i="6"/>
  <c r="BH4" i="6"/>
  <c r="BT4" i="6"/>
  <c r="CF4" i="6"/>
  <c r="CR4" i="6"/>
  <c r="DD4" i="6"/>
  <c r="DP4" i="6"/>
  <c r="EB4" i="6"/>
  <c r="EN4" i="6"/>
  <c r="EZ4" i="6"/>
  <c r="FL4" i="6"/>
  <c r="I5" i="6"/>
  <c r="U5" i="6"/>
  <c r="AG5" i="6"/>
  <c r="AS5" i="6"/>
  <c r="BE5" i="6"/>
  <c r="BQ5" i="6"/>
  <c r="CC5" i="6"/>
  <c r="CO5" i="6"/>
  <c r="DA5" i="6"/>
  <c r="DM5" i="6"/>
  <c r="DY5" i="6"/>
  <c r="EK5" i="6"/>
  <c r="EW5" i="6"/>
  <c r="FI5" i="6"/>
  <c r="F13" i="7"/>
  <c r="E15" i="7"/>
  <c r="B7" i="6"/>
  <c r="N7" i="6"/>
  <c r="Z7" i="6"/>
  <c r="AL7" i="6"/>
  <c r="AX7" i="6"/>
  <c r="BJ7" i="6"/>
  <c r="BV7" i="6"/>
  <c r="CH7" i="6"/>
  <c r="CT7" i="6"/>
  <c r="DF7" i="6"/>
  <c r="DR7" i="6"/>
  <c r="ED7" i="6"/>
  <c r="EP7" i="6"/>
  <c r="FB7" i="6"/>
  <c r="FN7" i="6"/>
  <c r="F25" i="7"/>
  <c r="E27" i="7"/>
  <c r="H8" i="6"/>
  <c r="T8" i="6"/>
  <c r="AF8" i="6"/>
  <c r="AR8" i="6"/>
  <c r="BD8" i="6"/>
  <c r="BP8" i="6"/>
  <c r="CB8" i="6"/>
  <c r="CN8" i="6"/>
  <c r="CZ8" i="6"/>
  <c r="DL8" i="6"/>
  <c r="DX8" i="6"/>
  <c r="EJ8" i="6"/>
  <c r="EV8" i="6"/>
  <c r="FH8" i="6"/>
  <c r="B9" i="6"/>
  <c r="N9" i="6"/>
  <c r="Z9" i="6"/>
  <c r="AL9" i="6"/>
  <c r="AX9" i="6"/>
  <c r="BJ9" i="6"/>
  <c r="BV9" i="6"/>
  <c r="CH9" i="6"/>
  <c r="CT9" i="6"/>
  <c r="DF9" i="6"/>
  <c r="DR9" i="6"/>
  <c r="ED9" i="6"/>
  <c r="EP9" i="6"/>
  <c r="FB9" i="6"/>
  <c r="FN9" i="6"/>
  <c r="K10" i="6"/>
  <c r="Y12" i="8" s="1"/>
  <c r="W10" i="6"/>
  <c r="AK12" i="8" s="1"/>
  <c r="AI10" i="6"/>
  <c r="AW12" i="8" s="1"/>
  <c r="AU10" i="6"/>
  <c r="BG10" i="6"/>
  <c r="F37" i="7"/>
  <c r="BS10" i="6"/>
  <c r="CE10" i="6"/>
  <c r="CQ10" i="6"/>
  <c r="DC10" i="6"/>
  <c r="DO10" i="6"/>
  <c r="EA10" i="6"/>
  <c r="EM10" i="6"/>
  <c r="EY10" i="6"/>
  <c r="FM12" i="8" s="1"/>
  <c r="FK10" i="6"/>
  <c r="E39" i="7"/>
  <c r="BI38" i="6"/>
  <c r="L13" i="6"/>
  <c r="X13" i="6"/>
  <c r="AJ13" i="6"/>
  <c r="AV13" i="6"/>
  <c r="BH13" i="6"/>
  <c r="BT13" i="6"/>
  <c r="CF13" i="6"/>
  <c r="CR13" i="6"/>
  <c r="DD13" i="6"/>
  <c r="DP13" i="6"/>
  <c r="EB13" i="6"/>
  <c r="EN13" i="6"/>
  <c r="EZ13" i="6"/>
  <c r="FL13" i="6"/>
  <c r="B14" i="6"/>
  <c r="N14" i="6"/>
  <c r="Z14" i="6"/>
  <c r="AL14" i="6"/>
  <c r="AZ9" i="8" s="1"/>
  <c r="AX14" i="6"/>
  <c r="BL9" i="8" s="1"/>
  <c r="BJ14" i="6"/>
  <c r="BV14" i="6"/>
  <c r="CH14" i="6"/>
  <c r="CT14" i="6"/>
  <c r="DF14" i="6"/>
  <c r="DR14" i="6"/>
  <c r="ED14" i="6"/>
  <c r="EP14" i="6"/>
  <c r="FB14" i="6"/>
  <c r="FN14" i="6"/>
  <c r="F6" i="7"/>
  <c r="M4" i="6"/>
  <c r="Y4" i="6"/>
  <c r="AK4" i="6"/>
  <c r="AW4" i="6"/>
  <c r="E8" i="7"/>
  <c r="BI4" i="6"/>
  <c r="BU4" i="6"/>
  <c r="CG4" i="6"/>
  <c r="CS4" i="6"/>
  <c r="DE4" i="6"/>
  <c r="DQ4" i="6"/>
  <c r="EC4" i="6"/>
  <c r="EO4" i="6"/>
  <c r="FA4" i="6"/>
  <c r="FM4" i="6"/>
  <c r="J5" i="6"/>
  <c r="V5" i="6"/>
  <c r="AH5" i="6"/>
  <c r="AT5" i="6"/>
  <c r="BF5" i="6"/>
  <c r="BR5" i="6"/>
  <c r="CD5" i="6"/>
  <c r="CP5" i="6"/>
  <c r="DB5" i="6"/>
  <c r="DN5" i="6"/>
  <c r="DZ5" i="6"/>
  <c r="EL5" i="6"/>
  <c r="EX5" i="6"/>
  <c r="FJ5" i="6"/>
  <c r="F18" i="7"/>
  <c r="E20" i="7"/>
  <c r="C7" i="6"/>
  <c r="O7" i="6"/>
  <c r="AA7" i="6"/>
  <c r="AM7" i="6"/>
  <c r="AY7" i="6"/>
  <c r="BK7" i="6"/>
  <c r="BW7" i="6"/>
  <c r="CI7" i="6"/>
  <c r="CU7" i="6"/>
  <c r="DG7" i="6"/>
  <c r="DS7" i="6"/>
  <c r="EE7" i="6"/>
  <c r="EQ7" i="6"/>
  <c r="FO7" i="6"/>
  <c r="I8" i="6"/>
  <c r="U8" i="6"/>
  <c r="AG8" i="6"/>
  <c r="AS8" i="6"/>
  <c r="BE8" i="6"/>
  <c r="BQ8" i="6"/>
  <c r="CC8" i="6"/>
  <c r="CO8" i="6"/>
  <c r="DA8" i="6"/>
  <c r="DM8" i="6"/>
  <c r="DY8" i="6"/>
  <c r="EK8" i="6"/>
  <c r="EW8" i="6"/>
  <c r="FI8" i="6"/>
  <c r="F30" i="7"/>
  <c r="E32" i="7"/>
  <c r="C9" i="6"/>
  <c r="O9" i="6"/>
  <c r="AA9" i="6"/>
  <c r="AM9" i="6"/>
  <c r="AY9" i="6"/>
  <c r="BK9" i="6"/>
  <c r="BW9" i="6"/>
  <c r="CI9" i="6"/>
  <c r="CU9" i="6"/>
  <c r="DG9" i="6"/>
  <c r="DS9" i="6"/>
  <c r="EE9" i="6"/>
  <c r="EQ9" i="6"/>
  <c r="FC9" i="6"/>
  <c r="FO9" i="6"/>
  <c r="L10" i="6"/>
  <c r="X10" i="6"/>
  <c r="AJ10" i="6"/>
  <c r="AV10" i="6"/>
  <c r="BH10" i="6"/>
  <c r="BT10" i="6"/>
  <c r="CF10" i="6"/>
  <c r="CR10" i="6"/>
  <c r="DD10" i="6"/>
  <c r="DP10" i="6"/>
  <c r="EB10" i="6"/>
  <c r="EN10" i="6"/>
  <c r="EZ10" i="6"/>
  <c r="FL10" i="6"/>
  <c r="F42" i="7"/>
  <c r="M13" i="6"/>
  <c r="Y13" i="6"/>
  <c r="AK13" i="6"/>
  <c r="AW13" i="6"/>
  <c r="E44" i="7"/>
  <c r="BI13" i="6"/>
  <c r="BU13" i="6"/>
  <c r="CG13" i="6"/>
  <c r="CS13" i="6"/>
  <c r="DE13" i="6"/>
  <c r="DQ13" i="6"/>
  <c r="EC13" i="6"/>
  <c r="EO13" i="6"/>
  <c r="FA13" i="6"/>
  <c r="FM13" i="6"/>
  <c r="C14" i="6"/>
  <c r="O14" i="6"/>
  <c r="AM14" i="6"/>
  <c r="AY14" i="6"/>
  <c r="BK14" i="6"/>
  <c r="BW14" i="6"/>
  <c r="CI14" i="6"/>
  <c r="CU14" i="6"/>
  <c r="DG14" i="6"/>
  <c r="DS14" i="6"/>
  <c r="EE14" i="6"/>
  <c r="EQ14" i="6"/>
  <c r="FC14" i="6"/>
  <c r="FO14" i="6"/>
  <c r="F53" i="7"/>
  <c r="F15" i="6"/>
  <c r="R15" i="6"/>
  <c r="AD15" i="6"/>
  <c r="AP15" i="6"/>
  <c r="BB15" i="6"/>
  <c r="BN15" i="6"/>
  <c r="BZ15" i="6"/>
  <c r="CL15" i="6"/>
  <c r="CX15" i="6"/>
  <c r="DJ15" i="6"/>
  <c r="DV15" i="6"/>
  <c r="EH15" i="6"/>
  <c r="ET15" i="6"/>
  <c r="FF15" i="6"/>
  <c r="FR15" i="6"/>
  <c r="M16" i="6"/>
  <c r="Y16" i="6"/>
  <c r="AK16" i="6"/>
  <c r="AW16" i="6"/>
  <c r="E55" i="7"/>
  <c r="BI16" i="6"/>
  <c r="BU16" i="6"/>
  <c r="CG16" i="6"/>
  <c r="CS16" i="6"/>
  <c r="DE16" i="6"/>
  <c r="DQ16" i="6"/>
  <c r="EC16" i="6"/>
  <c r="EO16" i="6"/>
  <c r="FA16" i="6"/>
  <c r="FM16" i="6"/>
  <c r="C17" i="6"/>
  <c r="O17" i="6"/>
  <c r="AA17" i="6"/>
  <c r="AM17" i="6"/>
  <c r="AY17" i="6"/>
  <c r="BK17" i="6"/>
  <c r="BW17" i="6"/>
  <c r="CI17" i="6"/>
  <c r="CU17" i="6"/>
  <c r="DG17" i="6"/>
  <c r="DS17" i="6"/>
  <c r="EE17" i="6"/>
  <c r="EQ17" i="6"/>
  <c r="FC17" i="6"/>
  <c r="FO17" i="6"/>
  <c r="D18" i="6"/>
  <c r="R13" i="8" s="1"/>
  <c r="P18" i="6"/>
  <c r="AD13" i="8" s="1"/>
  <c r="AB18" i="6"/>
  <c r="AN18" i="6"/>
  <c r="AZ18" i="6"/>
  <c r="BL18" i="6"/>
  <c r="BX18" i="6"/>
  <c r="CJ18" i="6"/>
  <c r="CV18" i="6"/>
  <c r="DH18" i="6"/>
  <c r="DT18" i="6"/>
  <c r="EF18" i="6"/>
  <c r="ET13" i="8" s="1"/>
  <c r="ER18" i="6"/>
  <c r="FF13" i="8" s="1"/>
  <c r="FD18" i="6"/>
  <c r="FR13" i="8" s="1"/>
  <c r="FP18" i="6"/>
  <c r="H12" i="6"/>
  <c r="V5" i="8" s="1"/>
  <c r="H19" i="6"/>
  <c r="T12" i="6"/>
  <c r="T19" i="6"/>
  <c r="AF19" i="6"/>
  <c r="AF12" i="6"/>
  <c r="AR19" i="6"/>
  <c r="AR12" i="6"/>
  <c r="BD19" i="6"/>
  <c r="BD12" i="6"/>
  <c r="BR5" i="8" s="1"/>
  <c r="BP19" i="6"/>
  <c r="BP12" i="6"/>
  <c r="CD5" i="8" s="1"/>
  <c r="CB12" i="6"/>
  <c r="CP5" i="8" s="1"/>
  <c r="CB19" i="6"/>
  <c r="CN19" i="6"/>
  <c r="CN12" i="6"/>
  <c r="CZ19" i="6"/>
  <c r="CZ12" i="6"/>
  <c r="DL19" i="6"/>
  <c r="DL12" i="6"/>
  <c r="DX19" i="6"/>
  <c r="DX12" i="6"/>
  <c r="EJ19" i="6"/>
  <c r="EJ12" i="6"/>
  <c r="EX5" i="8" s="1"/>
  <c r="EV19" i="6"/>
  <c r="EV12" i="6"/>
  <c r="FJ5" i="8" s="1"/>
  <c r="FH19" i="6"/>
  <c r="FH12" i="6"/>
  <c r="F68" i="7"/>
  <c r="BS21" i="6"/>
  <c r="E70" i="7"/>
  <c r="C22" i="6"/>
  <c r="O22" i="6"/>
  <c r="AA22" i="6"/>
  <c r="AM22" i="6"/>
  <c r="AY22" i="6"/>
  <c r="BK22" i="6"/>
  <c r="BW22" i="6"/>
  <c r="CI22" i="6"/>
  <c r="CU22" i="6"/>
  <c r="DG22" i="6"/>
  <c r="DS22" i="6"/>
  <c r="EE22" i="6"/>
  <c r="X3" i="6"/>
  <c r="E25" i="7"/>
  <c r="F35" i="7"/>
  <c r="E37" i="7"/>
  <c r="BI10" i="6"/>
  <c r="F47" i="7"/>
  <c r="E49" i="7"/>
  <c r="F58" i="7"/>
  <c r="E60" i="7"/>
  <c r="E18" i="6"/>
  <c r="Q18" i="6"/>
  <c r="AC18" i="6"/>
  <c r="AO18" i="6"/>
  <c r="BA18" i="6"/>
  <c r="BM18" i="6"/>
  <c r="BY18" i="6"/>
  <c r="CK18" i="6"/>
  <c r="CW18" i="6"/>
  <c r="DI18" i="6"/>
  <c r="DU18" i="6"/>
  <c r="EG18" i="6"/>
  <c r="ES18" i="6"/>
  <c r="FE18" i="6"/>
  <c r="FQ18" i="6"/>
  <c r="I19" i="6"/>
  <c r="I12" i="6"/>
  <c r="U12" i="6"/>
  <c r="U19" i="6"/>
  <c r="AG19" i="6"/>
  <c r="AG12" i="6"/>
  <c r="AS19" i="6"/>
  <c r="AS12" i="6"/>
  <c r="BE19" i="6"/>
  <c r="BE12" i="6"/>
  <c r="BQ19" i="6"/>
  <c r="BQ12" i="6"/>
  <c r="CC19" i="6"/>
  <c r="CC12" i="6"/>
  <c r="CQ5" i="8" s="1"/>
  <c r="CO19" i="6"/>
  <c r="CO12" i="6"/>
  <c r="DC5" i="8" s="1"/>
  <c r="DA19" i="6"/>
  <c r="DA12" i="6"/>
  <c r="DO5" i="8" s="1"/>
  <c r="DM19" i="6"/>
  <c r="DM12" i="6"/>
  <c r="DY19" i="6"/>
  <c r="DY12" i="6"/>
  <c r="EK19" i="6"/>
  <c r="EK12" i="6"/>
  <c r="EW19" i="6"/>
  <c r="EW12" i="6"/>
  <c r="FI12" i="6"/>
  <c r="FI19" i="6"/>
  <c r="F73" i="7"/>
  <c r="E75" i="7"/>
  <c r="C4" i="6"/>
  <c r="O4" i="6"/>
  <c r="AA4" i="6"/>
  <c r="AY4" i="6"/>
  <c r="BK4" i="6"/>
  <c r="BW4" i="6"/>
  <c r="CI4" i="6"/>
  <c r="CU4" i="6"/>
  <c r="DG4" i="6"/>
  <c r="DS4" i="6"/>
  <c r="EE4" i="6"/>
  <c r="EQ4" i="6"/>
  <c r="FC4" i="6"/>
  <c r="FO4" i="6"/>
  <c r="L5" i="6"/>
  <c r="X5" i="6"/>
  <c r="AJ5" i="6"/>
  <c r="AV5" i="6"/>
  <c r="BH5" i="6"/>
  <c r="BT5" i="6"/>
  <c r="CF5" i="6"/>
  <c r="CR5" i="6"/>
  <c r="DD5" i="6"/>
  <c r="DP5" i="6"/>
  <c r="EB5" i="6"/>
  <c r="EN5" i="6"/>
  <c r="EZ5" i="6"/>
  <c r="FL5" i="6"/>
  <c r="F16" i="7"/>
  <c r="E18" i="7"/>
  <c r="E7" i="6"/>
  <c r="Q7" i="6"/>
  <c r="AC7" i="6"/>
  <c r="AO7" i="6"/>
  <c r="BA7" i="6"/>
  <c r="BM7" i="6"/>
  <c r="BY7" i="6"/>
  <c r="CK7" i="6"/>
  <c r="CW7" i="6"/>
  <c r="DI7" i="6"/>
  <c r="DU7" i="6"/>
  <c r="EG7" i="6"/>
  <c r="ES7" i="6"/>
  <c r="FE7" i="6"/>
  <c r="FQ7" i="6"/>
  <c r="K8" i="6"/>
  <c r="W8" i="6"/>
  <c r="AI8" i="6"/>
  <c r="AU8" i="6"/>
  <c r="BG8" i="6"/>
  <c r="F28" i="7"/>
  <c r="BS8" i="6"/>
  <c r="CE8" i="6"/>
  <c r="CQ8" i="6"/>
  <c r="DC8" i="6"/>
  <c r="DO8" i="6"/>
  <c r="EA8" i="6"/>
  <c r="EM8" i="6"/>
  <c r="EY8" i="6"/>
  <c r="FK8" i="6"/>
  <c r="E30" i="7"/>
  <c r="E9" i="6"/>
  <c r="S12" i="8" s="1"/>
  <c r="Q9" i="6"/>
  <c r="AC9" i="6"/>
  <c r="AO9" i="6"/>
  <c r="BA9" i="6"/>
  <c r="BO12" i="8" s="1"/>
  <c r="BM9" i="6"/>
  <c r="CA12" i="8" s="1"/>
  <c r="BY9" i="6"/>
  <c r="CM12" i="8" s="1"/>
  <c r="CK9" i="6"/>
  <c r="CW9" i="6"/>
  <c r="DK12" i="8" s="1"/>
  <c r="DI9" i="6"/>
  <c r="DW12" i="8" s="1"/>
  <c r="DU9" i="6"/>
  <c r="EI12" i="8" s="1"/>
  <c r="EG9" i="6"/>
  <c r="EU12" i="8" s="1"/>
  <c r="ES9" i="6"/>
  <c r="FG12" i="8" s="1"/>
  <c r="FE9" i="6"/>
  <c r="FQ9" i="6"/>
  <c r="B10" i="6"/>
  <c r="N10" i="6"/>
  <c r="Z10" i="6"/>
  <c r="AL10" i="6"/>
  <c r="AX10" i="6"/>
  <c r="BJ10" i="6"/>
  <c r="BV10" i="6"/>
  <c r="CH10" i="6"/>
  <c r="CT10" i="6"/>
  <c r="DF10" i="6"/>
  <c r="DR10" i="6"/>
  <c r="ED10" i="6"/>
  <c r="EP10" i="6"/>
  <c r="FB10" i="6"/>
  <c r="FN10" i="6"/>
  <c r="F40" i="7"/>
  <c r="BS39" i="6"/>
  <c r="E42" i="7"/>
  <c r="C13" i="6"/>
  <c r="O13" i="6"/>
  <c r="AA13" i="6"/>
  <c r="AM13" i="6"/>
  <c r="AY13" i="6"/>
  <c r="BK13" i="6"/>
  <c r="BW13" i="6"/>
  <c r="CI13" i="6"/>
  <c r="CU13" i="6"/>
  <c r="DG13" i="6"/>
  <c r="DS13" i="6"/>
  <c r="EE13" i="6"/>
  <c r="EQ13" i="6"/>
  <c r="FC13" i="6"/>
  <c r="FO13" i="6"/>
  <c r="E14" i="6"/>
  <c r="Q14" i="6"/>
  <c r="AC14" i="6"/>
  <c r="AO14" i="6"/>
  <c r="BA14" i="6"/>
  <c r="BM14" i="6"/>
  <c r="BY14" i="6"/>
  <c r="CK14" i="6"/>
  <c r="CW14" i="6"/>
  <c r="DI14" i="6"/>
  <c r="DU14" i="6"/>
  <c r="EG14" i="6"/>
  <c r="ES14" i="6"/>
  <c r="FE14" i="6"/>
  <c r="FQ14" i="6"/>
  <c r="F51" i="7"/>
  <c r="E53" i="7"/>
  <c r="C16" i="6"/>
  <c r="O16" i="6"/>
  <c r="AA16" i="6"/>
  <c r="AM16" i="6"/>
  <c r="AY16" i="6"/>
  <c r="BK16" i="6"/>
  <c r="BW16" i="6"/>
  <c r="CI16" i="6"/>
  <c r="CU16" i="6"/>
  <c r="DG16" i="6"/>
  <c r="DS16" i="6"/>
  <c r="EE16" i="6"/>
  <c r="EQ16" i="6"/>
  <c r="FC16" i="6"/>
  <c r="FO16" i="6"/>
  <c r="E17" i="6"/>
  <c r="Q17" i="6"/>
  <c r="AC17" i="6"/>
  <c r="AO17" i="6"/>
  <c r="BA17" i="6"/>
  <c r="BM17" i="6"/>
  <c r="BY17" i="6"/>
  <c r="CK17" i="6"/>
  <c r="CW17" i="6"/>
  <c r="DI17" i="6"/>
  <c r="DU17" i="6"/>
  <c r="EG17" i="6"/>
  <c r="ES17" i="6"/>
  <c r="FE17" i="6"/>
  <c r="FQ17" i="6"/>
  <c r="F63" i="7"/>
  <c r="BB18" i="6"/>
  <c r="BN18" i="6"/>
  <c r="BZ18" i="6"/>
  <c r="CL18" i="6"/>
  <c r="D4" i="6"/>
  <c r="P4" i="6"/>
  <c r="AB4" i="6"/>
  <c r="AN4" i="6"/>
  <c r="AZ4" i="6"/>
  <c r="BL4" i="6"/>
  <c r="BX4" i="6"/>
  <c r="CJ4" i="6"/>
  <c r="CV4" i="6"/>
  <c r="DH4" i="6"/>
  <c r="DT4" i="6"/>
  <c r="EF4" i="6"/>
  <c r="ER4" i="6"/>
  <c r="FD4" i="6"/>
  <c r="FP4" i="6"/>
  <c r="F9" i="7"/>
  <c r="M5" i="6"/>
  <c r="Y5" i="6"/>
  <c r="AK5" i="6"/>
  <c r="AW5" i="6"/>
  <c r="E11" i="7"/>
  <c r="BI5" i="6"/>
  <c r="BU5" i="6"/>
  <c r="CG5" i="6"/>
  <c r="CS5" i="6"/>
  <c r="DE5" i="6"/>
  <c r="DQ5" i="6"/>
  <c r="EC5" i="6"/>
  <c r="EO5" i="6"/>
  <c r="FA5" i="6"/>
  <c r="FM5" i="6"/>
  <c r="G6" i="6"/>
  <c r="BC6" i="6"/>
  <c r="F21" i="7"/>
  <c r="F7" i="6"/>
  <c r="R7" i="6"/>
  <c r="AD7" i="6"/>
  <c r="AP7" i="6"/>
  <c r="BB7" i="6"/>
  <c r="BN7" i="6"/>
  <c r="BZ7" i="6"/>
  <c r="CL7" i="6"/>
  <c r="CX7" i="6"/>
  <c r="DJ7" i="6"/>
  <c r="DV7" i="6"/>
  <c r="EH7" i="6"/>
  <c r="ET7" i="6"/>
  <c r="FF7" i="6"/>
  <c r="FR7" i="6"/>
  <c r="E23" i="7"/>
  <c r="L8" i="6"/>
  <c r="X8" i="6"/>
  <c r="AJ8" i="6"/>
  <c r="AV8" i="6"/>
  <c r="BH8" i="6"/>
  <c r="BT8" i="6"/>
  <c r="CF8" i="6"/>
  <c r="CR8" i="6"/>
  <c r="DD8" i="6"/>
  <c r="DP8" i="6"/>
  <c r="EB8" i="6"/>
  <c r="EN8" i="6"/>
  <c r="EZ8" i="6"/>
  <c r="FL8" i="6"/>
  <c r="F33" i="7"/>
  <c r="F9" i="6"/>
  <c r="T12" i="8" s="1"/>
  <c r="R9" i="6"/>
  <c r="AF12" i="8" s="1"/>
  <c r="AD9" i="6"/>
  <c r="AR12" i="8" s="1"/>
  <c r="AP9" i="6"/>
  <c r="BB9" i="6"/>
  <c r="BN9" i="6"/>
  <c r="CB12" i="8" s="1"/>
  <c r="BZ9" i="6"/>
  <c r="CN12" i="8" s="1"/>
  <c r="CL9" i="6"/>
  <c r="CZ12" i="8" s="1"/>
  <c r="CX9" i="6"/>
  <c r="DL12" i="8" s="1"/>
  <c r="DJ9" i="6"/>
  <c r="DV9" i="6"/>
  <c r="EH9" i="6"/>
  <c r="ET9" i="6"/>
  <c r="FH12" i="8" s="1"/>
  <c r="FF9" i="6"/>
  <c r="FT12" i="8" s="1"/>
  <c r="FR9" i="6"/>
  <c r="GF12" i="8" s="1"/>
  <c r="E35" i="7"/>
  <c r="C10" i="6"/>
  <c r="O10" i="6"/>
  <c r="AA10" i="6"/>
  <c r="AM10" i="6"/>
  <c r="AY10" i="6"/>
  <c r="BK10" i="6"/>
  <c r="BW10" i="6"/>
  <c r="CI10" i="6"/>
  <c r="CU10" i="6"/>
  <c r="DG10" i="6"/>
  <c r="DS10" i="6"/>
  <c r="EE10" i="6"/>
  <c r="EQ10" i="6"/>
  <c r="FC10" i="6"/>
  <c r="FO10" i="6"/>
  <c r="D13" i="6"/>
  <c r="P13" i="6"/>
  <c r="AB13" i="6"/>
  <c r="AN13" i="6"/>
  <c r="AZ13" i="6"/>
  <c r="BL13" i="6"/>
  <c r="BX13" i="6"/>
  <c r="CJ13" i="6"/>
  <c r="CV13" i="6"/>
  <c r="DH13" i="6"/>
  <c r="DT13" i="6"/>
  <c r="EF13" i="6"/>
  <c r="ER13" i="6"/>
  <c r="FD13" i="6"/>
  <c r="FP13" i="6"/>
  <c r="F45" i="7"/>
  <c r="F14" i="6"/>
  <c r="R14" i="6"/>
  <c r="AD14" i="6"/>
  <c r="AP14" i="6"/>
  <c r="BB14" i="6"/>
  <c r="BN14" i="6"/>
  <c r="BZ14" i="6"/>
  <c r="CL14" i="6"/>
  <c r="CX14" i="6"/>
  <c r="DJ14" i="6"/>
  <c r="DV14" i="6"/>
  <c r="EH14" i="6"/>
  <c r="ET14" i="6"/>
  <c r="FF14" i="6"/>
  <c r="FR14" i="6"/>
  <c r="E47" i="7"/>
  <c r="I15" i="6"/>
  <c r="U15" i="6"/>
  <c r="AG15" i="6"/>
  <c r="AS15" i="6"/>
  <c r="BE15" i="6"/>
  <c r="BQ15" i="6"/>
  <c r="CC15" i="6"/>
  <c r="CO15" i="6"/>
  <c r="DA15" i="6"/>
  <c r="DM15" i="6"/>
  <c r="DY15" i="6"/>
  <c r="EK15" i="6"/>
  <c r="EW15" i="6"/>
  <c r="FI15" i="6"/>
  <c r="D16" i="6"/>
  <c r="P16" i="6"/>
  <c r="AB16" i="6"/>
  <c r="AN16" i="6"/>
  <c r="AZ16" i="6"/>
  <c r="BL16" i="6"/>
  <c r="BX16" i="6"/>
  <c r="CJ16" i="6"/>
  <c r="CV16" i="6"/>
  <c r="DH16" i="6"/>
  <c r="DT16" i="6"/>
  <c r="EF16" i="6"/>
  <c r="ER16" i="6"/>
  <c r="FD16" i="6"/>
  <c r="AX21" i="6"/>
  <c r="E4" i="7"/>
  <c r="E4" i="6"/>
  <c r="Q4" i="6"/>
  <c r="AC4" i="6"/>
  <c r="AO4" i="6"/>
  <c r="BM4" i="6"/>
  <c r="BY4" i="6"/>
  <c r="CK4" i="6"/>
  <c r="CW4" i="6"/>
  <c r="DI4" i="6"/>
  <c r="DU4" i="6"/>
  <c r="EG4" i="6"/>
  <c r="ES4" i="6"/>
  <c r="FE4" i="6"/>
  <c r="FQ4" i="6"/>
  <c r="B5" i="6"/>
  <c r="N5" i="6"/>
  <c r="Z5" i="6"/>
  <c r="AX5" i="6"/>
  <c r="BJ5" i="6"/>
  <c r="BV5" i="6"/>
  <c r="CH5" i="6"/>
  <c r="CT5" i="6"/>
  <c r="DF5" i="6"/>
  <c r="DR5" i="6"/>
  <c r="ED5" i="6"/>
  <c r="EP5" i="6"/>
  <c r="FB5" i="6"/>
  <c r="FN5" i="6"/>
  <c r="F14" i="7"/>
  <c r="E16" i="7"/>
  <c r="AF6" i="6"/>
  <c r="AR6" i="6"/>
  <c r="CN6" i="6"/>
  <c r="EJ6" i="6"/>
  <c r="G7" i="6"/>
  <c r="S7" i="6"/>
  <c r="AE7" i="6"/>
  <c r="AQ7" i="6"/>
  <c r="BC7" i="6"/>
  <c r="BO7" i="6"/>
  <c r="CA7" i="6"/>
  <c r="CM7" i="6"/>
  <c r="CY7" i="6"/>
  <c r="DK7" i="6"/>
  <c r="DW7" i="6"/>
  <c r="EI7" i="6"/>
  <c r="EU7" i="6"/>
  <c r="FG7" i="6"/>
  <c r="F26" i="7"/>
  <c r="M8" i="6"/>
  <c r="Y8" i="6"/>
  <c r="AK8" i="6"/>
  <c r="AW8" i="6"/>
  <c r="E28" i="7"/>
  <c r="BI8" i="6"/>
  <c r="BU8" i="6"/>
  <c r="CG8" i="6"/>
  <c r="CS8" i="6"/>
  <c r="DE8" i="6"/>
  <c r="DQ8" i="6"/>
  <c r="EC8" i="6"/>
  <c r="EO8" i="6"/>
  <c r="FA8" i="6"/>
  <c r="FM8" i="6"/>
  <c r="G9" i="6"/>
  <c r="U12" i="8" s="1"/>
  <c r="S9" i="6"/>
  <c r="AG12" i="8" s="1"/>
  <c r="AE9" i="6"/>
  <c r="AS12" i="8" s="1"/>
  <c r="AQ9" i="6"/>
  <c r="BC9" i="6"/>
  <c r="BO9" i="6"/>
  <c r="CA9" i="6"/>
  <c r="CO12" i="8" s="1"/>
  <c r="CM9" i="6"/>
  <c r="CY9" i="6"/>
  <c r="DK9" i="6"/>
  <c r="DW9" i="6"/>
  <c r="EI9" i="6"/>
  <c r="EU9" i="6"/>
  <c r="FI12" i="8" s="1"/>
  <c r="FG9" i="6"/>
  <c r="FU12" i="8" s="1"/>
  <c r="D10" i="6"/>
  <c r="R12" i="8" s="1"/>
  <c r="P10" i="6"/>
  <c r="AB10" i="6"/>
  <c r="AN10" i="6"/>
  <c r="AZ10" i="6"/>
  <c r="BN12" i="8" s="1"/>
  <c r="BL10" i="6"/>
  <c r="BZ12" i="8" s="1"/>
  <c r="BX10" i="6"/>
  <c r="CL12" i="8" s="1"/>
  <c r="CJ10" i="6"/>
  <c r="CV10" i="6"/>
  <c r="DJ12" i="8" s="1"/>
  <c r="DH10" i="6"/>
  <c r="DV12" i="8" s="1"/>
  <c r="DT10" i="6"/>
  <c r="EH12" i="8" s="1"/>
  <c r="EF10" i="6"/>
  <c r="ET12" i="8" s="1"/>
  <c r="ER10" i="6"/>
  <c r="FF12" i="8" s="1"/>
  <c r="FD10" i="6"/>
  <c r="FP10" i="6"/>
  <c r="F38" i="7"/>
  <c r="E40" i="7"/>
  <c r="BI39" i="6"/>
  <c r="E13" i="6"/>
  <c r="Q13" i="6"/>
  <c r="AC13" i="6"/>
  <c r="AO13" i="6"/>
  <c r="BA13" i="6"/>
  <c r="BM13" i="6"/>
  <c r="BY13" i="6"/>
  <c r="CK13" i="6"/>
  <c r="CW13" i="6"/>
  <c r="DI13" i="6"/>
  <c r="DU13" i="6"/>
  <c r="EG13" i="6"/>
  <c r="ES13" i="6"/>
  <c r="FE13" i="6"/>
  <c r="FQ13" i="6"/>
  <c r="G14" i="6"/>
  <c r="U9" i="8" s="1"/>
  <c r="S14" i="6"/>
  <c r="AE14" i="6"/>
  <c r="AQ14" i="6"/>
  <c r="BC14" i="6"/>
  <c r="BO14" i="6"/>
  <c r="CA14" i="6"/>
  <c r="CM14" i="6"/>
  <c r="DA9" i="8" s="1"/>
  <c r="CY14" i="6"/>
  <c r="DK14" i="6"/>
  <c r="DW14" i="6"/>
  <c r="EI14" i="6"/>
  <c r="EW9" i="8" s="1"/>
  <c r="EU14" i="6"/>
  <c r="FI9" i="8" s="1"/>
  <c r="FG14" i="6"/>
  <c r="E51" i="7"/>
  <c r="J15" i="6"/>
  <c r="V15" i="6"/>
  <c r="AH15" i="6"/>
  <c r="AT15" i="6"/>
  <c r="BF15" i="6"/>
  <c r="BR15" i="6"/>
  <c r="CD15" i="6"/>
  <c r="CP15" i="6"/>
  <c r="DB15" i="6"/>
  <c r="DN15" i="6"/>
  <c r="DZ15" i="6"/>
  <c r="EL15" i="6"/>
  <c r="EX15" i="6"/>
  <c r="FJ15" i="6"/>
  <c r="E16" i="6"/>
  <c r="Q16" i="6"/>
  <c r="AC16" i="6"/>
  <c r="AO16" i="6"/>
  <c r="BA16" i="6"/>
  <c r="BM16" i="6"/>
  <c r="BY16" i="6"/>
  <c r="CK16" i="6"/>
  <c r="CW16" i="6"/>
  <c r="DI16" i="6"/>
  <c r="DU16" i="6"/>
  <c r="EG16" i="6"/>
  <c r="ES16" i="6"/>
  <c r="FE16" i="6"/>
  <c r="E9" i="7"/>
  <c r="C5" i="6"/>
  <c r="O5" i="6"/>
  <c r="AA5" i="6"/>
  <c r="AM5" i="6"/>
  <c r="AY5" i="6"/>
  <c r="BK5" i="6"/>
  <c r="BW5" i="6"/>
  <c r="CI5" i="6"/>
  <c r="CU5" i="6"/>
  <c r="DG5" i="6"/>
  <c r="DS5" i="6"/>
  <c r="EE5" i="6"/>
  <c r="EQ5" i="6"/>
  <c r="FC5" i="6"/>
  <c r="FO5" i="6"/>
  <c r="AS6" i="6"/>
  <c r="BQ6" i="6"/>
  <c r="CO6" i="6"/>
  <c r="DM6" i="6"/>
  <c r="DY6" i="6"/>
  <c r="EK6" i="6"/>
  <c r="EW6" i="6"/>
  <c r="FI6" i="6"/>
  <c r="F19" i="7"/>
  <c r="E21" i="7"/>
  <c r="H7" i="6"/>
  <c r="T7" i="6"/>
  <c r="AF7" i="6"/>
  <c r="AR7" i="6"/>
  <c r="BD7" i="6"/>
  <c r="BP7" i="6"/>
  <c r="CB7" i="6"/>
  <c r="CN7" i="6"/>
  <c r="CZ7" i="6"/>
  <c r="DL7" i="6"/>
  <c r="DX7" i="6"/>
  <c r="EJ7" i="6"/>
  <c r="EV7" i="6"/>
  <c r="FH7" i="6"/>
  <c r="B8" i="6"/>
  <c r="N8" i="6"/>
  <c r="Z8" i="6"/>
  <c r="AL8" i="6"/>
  <c r="AX8" i="6"/>
  <c r="BJ8" i="6"/>
  <c r="BV8" i="6"/>
  <c r="CH8" i="6"/>
  <c r="CT8" i="6"/>
  <c r="DF8" i="6"/>
  <c r="DR8" i="6"/>
  <c r="ED8" i="6"/>
  <c r="EP8" i="6"/>
  <c r="FB8" i="6"/>
  <c r="FN8" i="6"/>
  <c r="F31" i="7"/>
  <c r="E33" i="7"/>
  <c r="F43" i="7"/>
  <c r="E45" i="7"/>
  <c r="H14" i="6"/>
  <c r="T14" i="6"/>
  <c r="AF14" i="6"/>
  <c r="AR14" i="6"/>
  <c r="BD14" i="6"/>
  <c r="BP14" i="6"/>
  <c r="CB14" i="6"/>
  <c r="CN14" i="6"/>
  <c r="CZ14" i="6"/>
  <c r="DL14" i="6"/>
  <c r="DX14" i="6"/>
  <c r="EJ14" i="6"/>
  <c r="EV14" i="6"/>
  <c r="FH14" i="6"/>
  <c r="K15" i="6"/>
  <c r="W15" i="6"/>
  <c r="AI15" i="6"/>
  <c r="AU15" i="6"/>
  <c r="BG15" i="6"/>
  <c r="F54" i="7"/>
  <c r="BS15" i="6"/>
  <c r="CE15" i="6"/>
  <c r="CQ15" i="6"/>
  <c r="DC15" i="6"/>
  <c r="DO15" i="6"/>
  <c r="EA15" i="6"/>
  <c r="EM15" i="6"/>
  <c r="EY15" i="6"/>
  <c r="FK15" i="6"/>
  <c r="E56" i="7"/>
  <c r="H17" i="6"/>
  <c r="T17" i="6"/>
  <c r="AF17" i="6"/>
  <c r="AR17" i="6"/>
  <c r="BD17" i="6"/>
  <c r="BP17" i="6"/>
  <c r="CB17" i="6"/>
  <c r="CN17" i="6"/>
  <c r="CZ17" i="6"/>
  <c r="DL17" i="6"/>
  <c r="DX17" i="6"/>
  <c r="EJ17" i="6"/>
  <c r="EV17" i="6"/>
  <c r="FH17" i="6"/>
  <c r="I18" i="6"/>
  <c r="U18" i="6"/>
  <c r="AG18" i="6"/>
  <c r="AS18" i="6"/>
  <c r="BE18" i="6"/>
  <c r="BQ18" i="6"/>
  <c r="CC18" i="6"/>
  <c r="CQ13" i="8" s="1"/>
  <c r="CO18" i="6"/>
  <c r="DA18" i="6"/>
  <c r="DM18" i="6"/>
  <c r="DY18" i="6"/>
  <c r="D5" i="6"/>
  <c r="P5" i="6"/>
  <c r="AB5" i="6"/>
  <c r="AN5" i="6"/>
  <c r="AZ5" i="6"/>
  <c r="BL5" i="6"/>
  <c r="BX5" i="6"/>
  <c r="CJ5" i="6"/>
  <c r="CV5" i="6"/>
  <c r="DH5" i="6"/>
  <c r="DT5" i="6"/>
  <c r="EF5" i="6"/>
  <c r="ER5" i="6"/>
  <c r="FD5" i="6"/>
  <c r="FP5" i="6"/>
  <c r="F12" i="7"/>
  <c r="E14" i="7"/>
  <c r="I7" i="6"/>
  <c r="U7" i="6"/>
  <c r="AG7" i="6"/>
  <c r="AS7" i="6"/>
  <c r="BE7" i="6"/>
  <c r="BQ7" i="6"/>
  <c r="CC7" i="6"/>
  <c r="CO7" i="6"/>
  <c r="DA7" i="6"/>
  <c r="DM7" i="6"/>
  <c r="DY7" i="6"/>
  <c r="EK7" i="6"/>
  <c r="EW7" i="6"/>
  <c r="FI7" i="6"/>
  <c r="F24" i="7"/>
  <c r="E26" i="7"/>
  <c r="C8" i="6"/>
  <c r="O8" i="6"/>
  <c r="AA8" i="6"/>
  <c r="AM8" i="6"/>
  <c r="AY8" i="6"/>
  <c r="BK8" i="6"/>
  <c r="BW8" i="6"/>
  <c r="CI8" i="6"/>
  <c r="CU8" i="6"/>
  <c r="DG8" i="6"/>
  <c r="DS8" i="6"/>
  <c r="EE8" i="6"/>
  <c r="EQ8" i="6"/>
  <c r="FC8" i="6"/>
  <c r="FO8" i="6"/>
  <c r="F36" i="7"/>
  <c r="E38" i="7"/>
  <c r="I14" i="6"/>
  <c r="U14" i="6"/>
  <c r="AG14" i="6"/>
  <c r="AS14" i="6"/>
  <c r="BE14" i="6"/>
  <c r="BQ14" i="6"/>
  <c r="CC14" i="6"/>
  <c r="CO14" i="6"/>
  <c r="DA14" i="6"/>
  <c r="DM14" i="6"/>
  <c r="DY14" i="6"/>
  <c r="EK14" i="6"/>
  <c r="EW14" i="6"/>
  <c r="FI14" i="6"/>
  <c r="L15" i="6"/>
  <c r="X15" i="6"/>
  <c r="AJ15" i="6"/>
  <c r="AV15" i="6"/>
  <c r="BH15" i="6"/>
  <c r="BT15" i="6"/>
  <c r="CF15" i="6"/>
  <c r="CR15" i="6"/>
  <c r="DD15" i="6"/>
  <c r="DP15" i="6"/>
  <c r="EB15" i="6"/>
  <c r="EN15" i="6"/>
  <c r="EZ15" i="6"/>
  <c r="FL15" i="6"/>
  <c r="DY17" i="6"/>
  <c r="EK17" i="6"/>
  <c r="EW17" i="6"/>
  <c r="FI17" i="6"/>
  <c r="F59" i="7"/>
  <c r="E61" i="7"/>
  <c r="J18" i="6"/>
  <c r="X13" i="8" s="1"/>
  <c r="V18" i="6"/>
  <c r="AH18" i="6"/>
  <c r="AT18" i="6"/>
  <c r="BF18" i="6"/>
  <c r="BR18" i="6"/>
  <c r="CF13" i="8" s="1"/>
  <c r="CD18" i="6"/>
  <c r="CP18" i="6"/>
  <c r="DB18" i="6"/>
  <c r="DN18" i="6"/>
  <c r="DZ18" i="6"/>
  <c r="EN13" i="8" s="1"/>
  <c r="E43" i="7"/>
  <c r="J14" i="6"/>
  <c r="V14" i="6"/>
  <c r="AH14" i="6"/>
  <c r="AT14" i="6"/>
  <c r="BF14" i="6"/>
  <c r="BR14" i="6"/>
  <c r="CD14" i="6"/>
  <c r="CP14" i="6"/>
  <c r="DB14" i="6"/>
  <c r="DN14" i="6"/>
  <c r="DZ14" i="6"/>
  <c r="EL14" i="6"/>
  <c r="EX14" i="6"/>
  <c r="FJ14" i="6"/>
  <c r="F52" i="7"/>
  <c r="E54" i="7"/>
  <c r="BI15" i="6"/>
  <c r="F65" i="7"/>
  <c r="BS18" i="6"/>
  <c r="C19" i="6"/>
  <c r="C12" i="6"/>
  <c r="O19" i="6"/>
  <c r="O12" i="6"/>
  <c r="AA19" i="6"/>
  <c r="AA12" i="6"/>
  <c r="AM19" i="6"/>
  <c r="AM12" i="6"/>
  <c r="AY12" i="6"/>
  <c r="AY19" i="6"/>
  <c r="BK19" i="6"/>
  <c r="BK12" i="6"/>
  <c r="BW19" i="6"/>
  <c r="BW12" i="6"/>
  <c r="CI19" i="6"/>
  <c r="CI12" i="6"/>
  <c r="CU19" i="6"/>
  <c r="CU12" i="6"/>
  <c r="DG19" i="6"/>
  <c r="DG12" i="6"/>
  <c r="DS12" i="6"/>
  <c r="DS19" i="6"/>
  <c r="EE19" i="6"/>
  <c r="EE12" i="6"/>
  <c r="EQ19" i="6"/>
  <c r="EQ12" i="6"/>
  <c r="FC19" i="6"/>
  <c r="FC12" i="6"/>
  <c r="FO19" i="6"/>
  <c r="FO12" i="6"/>
  <c r="F67" i="7"/>
  <c r="BS20" i="6"/>
  <c r="E69" i="7"/>
  <c r="J22" i="6"/>
  <c r="V22" i="6"/>
  <c r="AH22" i="6"/>
  <c r="AT22" i="6"/>
  <c r="BF22" i="6"/>
  <c r="BR22" i="6"/>
  <c r="CD22" i="6"/>
  <c r="CP22" i="6"/>
  <c r="DB22" i="6"/>
  <c r="DN22" i="6"/>
  <c r="DZ22" i="6"/>
  <c r="EL22" i="6"/>
  <c r="EX22" i="6"/>
  <c r="FJ22" i="6"/>
  <c r="F84" i="7"/>
  <c r="E86" i="7"/>
  <c r="H26" i="6"/>
  <c r="T26" i="6"/>
  <c r="AF26" i="6"/>
  <c r="AR26" i="6"/>
  <c r="BD26" i="6"/>
  <c r="BP26" i="6"/>
  <c r="CB26" i="6"/>
  <c r="CN26" i="6"/>
  <c r="CZ26" i="6"/>
  <c r="DL26" i="6"/>
  <c r="DX26" i="6"/>
  <c r="EJ26" i="6"/>
  <c r="EV26" i="6"/>
  <c r="FH26" i="6"/>
  <c r="E96" i="7"/>
  <c r="G3" i="6"/>
  <c r="S3" i="6"/>
  <c r="AE3" i="6"/>
  <c r="AQ3" i="6"/>
  <c r="CB3" i="6"/>
  <c r="CN3" i="6"/>
  <c r="CZ3" i="6"/>
  <c r="DL3" i="6"/>
  <c r="EV3" i="6"/>
  <c r="FH3" i="6"/>
  <c r="M18" i="6"/>
  <c r="Y18" i="6"/>
  <c r="AK18" i="6"/>
  <c r="AW18" i="6"/>
  <c r="E65" i="7"/>
  <c r="BI18" i="6"/>
  <c r="BU18" i="6"/>
  <c r="CG18" i="6"/>
  <c r="CS18" i="6"/>
  <c r="DQ18" i="6"/>
  <c r="EC18" i="6"/>
  <c r="EO18" i="6"/>
  <c r="FA18" i="6"/>
  <c r="FM18" i="6"/>
  <c r="E19" i="6"/>
  <c r="E12" i="6"/>
  <c r="Q19" i="6"/>
  <c r="Q12" i="6"/>
  <c r="AC19" i="6"/>
  <c r="AC12" i="6"/>
  <c r="AO19" i="6"/>
  <c r="AO12" i="6"/>
  <c r="BA19" i="6"/>
  <c r="BA12" i="6"/>
  <c r="BM12" i="6"/>
  <c r="BM19" i="6"/>
  <c r="BY19" i="6"/>
  <c r="BY12" i="6"/>
  <c r="CK19" i="6"/>
  <c r="CK12" i="6"/>
  <c r="CW19" i="6"/>
  <c r="CW12" i="6"/>
  <c r="DI19" i="6"/>
  <c r="DI12" i="6"/>
  <c r="DU19" i="6"/>
  <c r="DU12" i="6"/>
  <c r="EG12" i="6"/>
  <c r="EG19" i="6"/>
  <c r="ES19" i="6"/>
  <c r="ES12" i="6"/>
  <c r="FE19" i="6"/>
  <c r="FE12" i="6"/>
  <c r="FQ19" i="6"/>
  <c r="FQ12" i="6"/>
  <c r="E67" i="7"/>
  <c r="BI20" i="6"/>
  <c r="H21" i="6"/>
  <c r="T21" i="6"/>
  <c r="AF21" i="6"/>
  <c r="AR21" i="6"/>
  <c r="BD21" i="6"/>
  <c r="BP21" i="6"/>
  <c r="CB21" i="6"/>
  <c r="CN21" i="6"/>
  <c r="CZ21" i="6"/>
  <c r="DL21" i="6"/>
  <c r="DX21" i="6"/>
  <c r="EJ21" i="6"/>
  <c r="EV21" i="6"/>
  <c r="FH21" i="6"/>
  <c r="L22" i="6"/>
  <c r="X22" i="6"/>
  <c r="AJ22" i="6"/>
  <c r="AV22" i="6"/>
  <c r="BH22" i="6"/>
  <c r="BT22" i="6"/>
  <c r="CF22" i="6"/>
  <c r="CR22" i="6"/>
  <c r="DD22" i="6"/>
  <c r="DP22" i="6"/>
  <c r="EB22" i="6"/>
  <c r="EN22" i="6"/>
  <c r="EZ22" i="6"/>
  <c r="FL22" i="6"/>
  <c r="F77" i="7"/>
  <c r="B24" i="6"/>
  <c r="N24" i="6"/>
  <c r="Z24" i="6"/>
  <c r="AL24" i="6"/>
  <c r="AX24" i="6"/>
  <c r="BJ24" i="6"/>
  <c r="BV24" i="6"/>
  <c r="CH24" i="6"/>
  <c r="CT24" i="6"/>
  <c r="DF24" i="6"/>
  <c r="DR24" i="6"/>
  <c r="ED24" i="6"/>
  <c r="EP24" i="6"/>
  <c r="FB24" i="6"/>
  <c r="FN24" i="6"/>
  <c r="F82" i="7"/>
  <c r="F25" i="6"/>
  <c r="R25" i="6"/>
  <c r="AD25" i="6"/>
  <c r="AP25" i="6"/>
  <c r="BB25" i="6"/>
  <c r="BN25" i="6"/>
  <c r="BZ25" i="6"/>
  <c r="CL25" i="6"/>
  <c r="CX25" i="6"/>
  <c r="DJ25" i="6"/>
  <c r="DV25" i="6"/>
  <c r="EH25" i="6"/>
  <c r="ET25" i="6"/>
  <c r="FF25" i="6"/>
  <c r="FR25" i="6"/>
  <c r="E84" i="7"/>
  <c r="J26" i="6"/>
  <c r="V26" i="6"/>
  <c r="AH26" i="6"/>
  <c r="AT26" i="6"/>
  <c r="BF26" i="6"/>
  <c r="BR26" i="6"/>
  <c r="CD26" i="6"/>
  <c r="CP26" i="6"/>
  <c r="DB26" i="6"/>
  <c r="DN26" i="6"/>
  <c r="DZ26" i="6"/>
  <c r="EL26" i="6"/>
  <c r="EX26" i="6"/>
  <c r="FJ26" i="6"/>
  <c r="R14" i="8"/>
  <c r="AD14" i="8"/>
  <c r="AP14" i="8"/>
  <c r="BB14" i="8"/>
  <c r="BN14" i="8"/>
  <c r="BZ14" i="8"/>
  <c r="CL14" i="8"/>
  <c r="CX14" i="8"/>
  <c r="DJ14" i="8"/>
  <c r="DV14" i="8"/>
  <c r="EH14" i="8"/>
  <c r="ET14" i="8"/>
  <c r="FF14" i="8"/>
  <c r="FR14" i="8"/>
  <c r="GD14" i="8"/>
  <c r="F94" i="7"/>
  <c r="BS28" i="6"/>
  <c r="H30" i="6"/>
  <c r="V16" i="8" s="1"/>
  <c r="V32" i="8" s="1"/>
  <c r="T30" i="6"/>
  <c r="AH16" i="8" s="1"/>
  <c r="AH32" i="8" s="1"/>
  <c r="AF30" i="6"/>
  <c r="AT16" i="8" s="1"/>
  <c r="AT32" i="8" s="1"/>
  <c r="AR30" i="6"/>
  <c r="BF16" i="8" s="1"/>
  <c r="BF32" i="8" s="1"/>
  <c r="BD30" i="6"/>
  <c r="BR16" i="8" s="1"/>
  <c r="BR32" i="8" s="1"/>
  <c r="BP30" i="6"/>
  <c r="CD16" i="8" s="1"/>
  <c r="CD32" i="8" s="1"/>
  <c r="CB30" i="6"/>
  <c r="CP16" i="8" s="1"/>
  <c r="CP32" i="8" s="1"/>
  <c r="CN30" i="6"/>
  <c r="DB16" i="8" s="1"/>
  <c r="DB32" i="8" s="1"/>
  <c r="CZ30" i="6"/>
  <c r="DN16" i="8" s="1"/>
  <c r="DN32" i="8" s="1"/>
  <c r="DL30" i="6"/>
  <c r="DZ16" i="8" s="1"/>
  <c r="DZ32" i="8" s="1"/>
  <c r="DX30" i="6"/>
  <c r="EL16" i="8" s="1"/>
  <c r="EL32" i="8" s="1"/>
  <c r="EJ30" i="6"/>
  <c r="EX16" i="8" s="1"/>
  <c r="EX32" i="8" s="1"/>
  <c r="EV30" i="6"/>
  <c r="FJ16" i="8" s="1"/>
  <c r="FJ32" i="8" s="1"/>
  <c r="FH30" i="6"/>
  <c r="FV16" i="8" s="1"/>
  <c r="FV32" i="8" s="1"/>
  <c r="I3" i="6"/>
  <c r="U3" i="6"/>
  <c r="AG3" i="6"/>
  <c r="AS3" i="6"/>
  <c r="BE3" i="6"/>
  <c r="CP3" i="6"/>
  <c r="DB3" i="6"/>
  <c r="DN3" i="6"/>
  <c r="DZ3" i="6"/>
  <c r="FJ3" i="6"/>
  <c r="D15" i="6"/>
  <c r="P15" i="6"/>
  <c r="AN15" i="6"/>
  <c r="AZ15" i="6"/>
  <c r="BL15" i="6"/>
  <c r="BX15" i="6"/>
  <c r="CJ15" i="6"/>
  <c r="CV15" i="6"/>
  <c r="DH15" i="6"/>
  <c r="DT15" i="6"/>
  <c r="EF15" i="6"/>
  <c r="ER15" i="6"/>
  <c r="FD15" i="6"/>
  <c r="FP15" i="6"/>
  <c r="K16" i="6"/>
  <c r="W16" i="6"/>
  <c r="AI16" i="6"/>
  <c r="AU16" i="6"/>
  <c r="BG16" i="6"/>
  <c r="F55" i="7"/>
  <c r="BS16" i="6"/>
  <c r="CE16" i="6"/>
  <c r="CQ16" i="6"/>
  <c r="DC16" i="6"/>
  <c r="DO16" i="6"/>
  <c r="EA16" i="6"/>
  <c r="EM16" i="6"/>
  <c r="EY16" i="6"/>
  <c r="FK16" i="6"/>
  <c r="M17" i="6"/>
  <c r="Y17" i="6"/>
  <c r="AK17" i="6"/>
  <c r="AW17" i="6"/>
  <c r="E57" i="7"/>
  <c r="BI17" i="6"/>
  <c r="BU17" i="6"/>
  <c r="CG17" i="6"/>
  <c r="CS17" i="6"/>
  <c r="DE17" i="6"/>
  <c r="DQ17" i="6"/>
  <c r="EC17" i="6"/>
  <c r="EO17" i="6"/>
  <c r="FA17" i="6"/>
  <c r="FM17" i="6"/>
  <c r="B18" i="6"/>
  <c r="N18" i="6"/>
  <c r="Z18" i="6"/>
  <c r="AL18" i="6"/>
  <c r="AX18" i="6"/>
  <c r="BJ18" i="6"/>
  <c r="BV18" i="6"/>
  <c r="CH18" i="6"/>
  <c r="CT18" i="6"/>
  <c r="DF18" i="6"/>
  <c r="DR18" i="6"/>
  <c r="ED18" i="6"/>
  <c r="EP18" i="6"/>
  <c r="FB18" i="6"/>
  <c r="FN18" i="6"/>
  <c r="F12" i="6"/>
  <c r="F19" i="6"/>
  <c r="R19" i="6"/>
  <c r="R12" i="6"/>
  <c r="AF5" i="8" s="1"/>
  <c r="AD19" i="6"/>
  <c r="AD12" i="6"/>
  <c r="AR5" i="8" s="1"/>
  <c r="AP19" i="6"/>
  <c r="AP12" i="6"/>
  <c r="BD5" i="8" s="1"/>
  <c r="BB19" i="6"/>
  <c r="BB12" i="6"/>
  <c r="BN12" i="6"/>
  <c r="BN19" i="6"/>
  <c r="BZ12" i="6"/>
  <c r="CN5" i="8" s="1"/>
  <c r="BZ19" i="6"/>
  <c r="CL19" i="6"/>
  <c r="CL12" i="6"/>
  <c r="CZ5" i="8" s="1"/>
  <c r="CX19" i="6"/>
  <c r="CX12" i="6"/>
  <c r="DL5" i="8" s="1"/>
  <c r="DJ19" i="6"/>
  <c r="DJ12" i="6"/>
  <c r="DX5" i="8" s="1"/>
  <c r="DV19" i="6"/>
  <c r="DV12" i="6"/>
  <c r="EH12" i="6"/>
  <c r="EH19" i="6"/>
  <c r="ET12" i="6"/>
  <c r="ET19" i="6"/>
  <c r="FF19" i="6"/>
  <c r="FF12" i="6"/>
  <c r="FT5" i="8" s="1"/>
  <c r="FR19" i="6"/>
  <c r="FR12" i="6"/>
  <c r="GF5" i="8" s="1"/>
  <c r="I21" i="6"/>
  <c r="U21" i="6"/>
  <c r="AG21" i="6"/>
  <c r="AS21" i="6"/>
  <c r="BE21" i="6"/>
  <c r="BQ21" i="6"/>
  <c r="CC21" i="6"/>
  <c r="CO21" i="6"/>
  <c r="DA21" i="6"/>
  <c r="DM21" i="6"/>
  <c r="DY21" i="6"/>
  <c r="EK21" i="6"/>
  <c r="EW21" i="6"/>
  <c r="FI21" i="6"/>
  <c r="F70" i="7"/>
  <c r="M22" i="6"/>
  <c r="Y22" i="6"/>
  <c r="AK22" i="6"/>
  <c r="AW22" i="6"/>
  <c r="E72" i="7"/>
  <c r="BI22" i="6"/>
  <c r="BU22" i="6"/>
  <c r="CG22" i="6"/>
  <c r="CS22" i="6"/>
  <c r="DE22" i="6"/>
  <c r="DQ22" i="6"/>
  <c r="EC22" i="6"/>
  <c r="EO22" i="6"/>
  <c r="FA22" i="6"/>
  <c r="FM22" i="6"/>
  <c r="C24" i="6"/>
  <c r="O24" i="6"/>
  <c r="AA24" i="6"/>
  <c r="AM24" i="6"/>
  <c r="AY24" i="6"/>
  <c r="BK24" i="6"/>
  <c r="BW24" i="6"/>
  <c r="CI24" i="6"/>
  <c r="CU24" i="6"/>
  <c r="DG24" i="6"/>
  <c r="DS24" i="6"/>
  <c r="EE24" i="6"/>
  <c r="EQ24" i="6"/>
  <c r="FC24" i="6"/>
  <c r="FO24" i="6"/>
  <c r="G25" i="6"/>
  <c r="S25" i="6"/>
  <c r="AE25" i="6"/>
  <c r="AQ25" i="6"/>
  <c r="BC25" i="6"/>
  <c r="BO25" i="6"/>
  <c r="CA25" i="6"/>
  <c r="CM25" i="6"/>
  <c r="CY25" i="6"/>
  <c r="DK25" i="6"/>
  <c r="DW25" i="6"/>
  <c r="EI25" i="6"/>
  <c r="EU25" i="6"/>
  <c r="FG25" i="6"/>
  <c r="K26" i="6"/>
  <c r="W26" i="6"/>
  <c r="AI26" i="6"/>
  <c r="AU26" i="6"/>
  <c r="BG26" i="6"/>
  <c r="F87" i="7"/>
  <c r="BS26" i="6"/>
  <c r="CE26" i="6"/>
  <c r="CQ26" i="6"/>
  <c r="DC26" i="6"/>
  <c r="DO26" i="6"/>
  <c r="EA26" i="6"/>
  <c r="EM26" i="6"/>
  <c r="EY26" i="6"/>
  <c r="FK26" i="6"/>
  <c r="E89" i="7"/>
  <c r="S14" i="8"/>
  <c r="AE14" i="8"/>
  <c r="AQ14" i="8"/>
  <c r="BC14" i="8"/>
  <c r="BO14" i="8"/>
  <c r="CA14" i="8"/>
  <c r="CM14" i="8"/>
  <c r="CY14" i="8"/>
  <c r="DK14" i="8"/>
  <c r="DW14" i="8"/>
  <c r="EI14" i="8"/>
  <c r="EU14" i="8"/>
  <c r="FG14" i="8"/>
  <c r="FS14" i="8"/>
  <c r="GE14" i="8"/>
  <c r="I30" i="6"/>
  <c r="W16" i="8" s="1"/>
  <c r="W32" i="8" s="1"/>
  <c r="U30" i="6"/>
  <c r="AI16" i="8" s="1"/>
  <c r="AI32" i="8" s="1"/>
  <c r="AG30" i="6"/>
  <c r="AU16" i="8" s="1"/>
  <c r="AS30" i="6"/>
  <c r="BG16" i="8" s="1"/>
  <c r="BG32" i="8" s="1"/>
  <c r="BE30" i="6"/>
  <c r="BS16" i="8" s="1"/>
  <c r="BS32" i="8" s="1"/>
  <c r="BQ30" i="6"/>
  <c r="CE16" i="8" s="1"/>
  <c r="CE32" i="8" s="1"/>
  <c r="CC30" i="6"/>
  <c r="CQ16" i="8" s="1"/>
  <c r="CQ32" i="8" s="1"/>
  <c r="CO30" i="6"/>
  <c r="DC16" i="8" s="1"/>
  <c r="DC32" i="8" s="1"/>
  <c r="DA30" i="6"/>
  <c r="DO16" i="8" s="1"/>
  <c r="DO32" i="8" s="1"/>
  <c r="DM30" i="6"/>
  <c r="EA16" i="8" s="1"/>
  <c r="EA32" i="8" s="1"/>
  <c r="DY30" i="6"/>
  <c r="EM16" i="8" s="1"/>
  <c r="EM32" i="8" s="1"/>
  <c r="EK30" i="6"/>
  <c r="EY16" i="8" s="1"/>
  <c r="EY32" i="8" s="1"/>
  <c r="EW30" i="6"/>
  <c r="FK16" i="8" s="1"/>
  <c r="FK32" i="8" s="1"/>
  <c r="FI30" i="6"/>
  <c r="FW16" i="8" s="1"/>
  <c r="FW32" i="8" s="1"/>
  <c r="F97" i="7"/>
  <c r="V3" i="6"/>
  <c r="AH3" i="6"/>
  <c r="AT3" i="6"/>
  <c r="BF3" i="6"/>
  <c r="BS3" i="6"/>
  <c r="CQ3" i="6"/>
  <c r="DC3" i="6"/>
  <c r="DO3" i="6"/>
  <c r="EA3" i="6"/>
  <c r="EM3" i="6"/>
  <c r="FK3" i="6"/>
  <c r="F49" i="7"/>
  <c r="E50" i="7"/>
  <c r="E15" i="6"/>
  <c r="Q15" i="6"/>
  <c r="AC15" i="6"/>
  <c r="AO15" i="6"/>
  <c r="BA15" i="6"/>
  <c r="BM15" i="6"/>
  <c r="BY15" i="6"/>
  <c r="CK15" i="6"/>
  <c r="CW15" i="6"/>
  <c r="DI15" i="6"/>
  <c r="DU15" i="6"/>
  <c r="EG15" i="6"/>
  <c r="ES15" i="6"/>
  <c r="FE15" i="6"/>
  <c r="FQ15" i="6"/>
  <c r="L16" i="6"/>
  <c r="X16" i="6"/>
  <c r="AJ16" i="6"/>
  <c r="AV16" i="6"/>
  <c r="BH16" i="6"/>
  <c r="BT16" i="6"/>
  <c r="CF16" i="6"/>
  <c r="CR16" i="6"/>
  <c r="DD16" i="6"/>
  <c r="DP16" i="6"/>
  <c r="EB16" i="6"/>
  <c r="EN16" i="6"/>
  <c r="EZ16" i="6"/>
  <c r="FL16" i="6"/>
  <c r="B17" i="6"/>
  <c r="N17" i="6"/>
  <c r="Z17" i="6"/>
  <c r="AL17" i="6"/>
  <c r="AX17" i="6"/>
  <c r="BJ17" i="6"/>
  <c r="BV17" i="6"/>
  <c r="CH17" i="6"/>
  <c r="CT17" i="6"/>
  <c r="DF17" i="6"/>
  <c r="DR17" i="6"/>
  <c r="ED17" i="6"/>
  <c r="EP17" i="6"/>
  <c r="FB17" i="6"/>
  <c r="FN17" i="6"/>
  <c r="F60" i="7"/>
  <c r="E62" i="7"/>
  <c r="C18" i="6"/>
  <c r="O18" i="6"/>
  <c r="AA18" i="6"/>
  <c r="AM18" i="6"/>
  <c r="AY18" i="6"/>
  <c r="BK18" i="6"/>
  <c r="BW18" i="6"/>
  <c r="CI18" i="6"/>
  <c r="CU18" i="6"/>
  <c r="DG18" i="6"/>
  <c r="DS18" i="6"/>
  <c r="EE18" i="6"/>
  <c r="EQ18" i="6"/>
  <c r="FC18" i="6"/>
  <c r="FO18" i="6"/>
  <c r="G12" i="6"/>
  <c r="G19" i="6"/>
  <c r="S19" i="6"/>
  <c r="S12" i="6"/>
  <c r="AE19" i="6"/>
  <c r="AE12" i="6"/>
  <c r="AS5" i="8" s="1"/>
  <c r="AQ19" i="6"/>
  <c r="AQ12" i="6"/>
  <c r="BE5" i="8" s="1"/>
  <c r="BC19" i="6"/>
  <c r="BC12" i="6"/>
  <c r="BQ5" i="8" s="1"/>
  <c r="BO19" i="6"/>
  <c r="BO12" i="6"/>
  <c r="CC5" i="8" s="1"/>
  <c r="CA12" i="6"/>
  <c r="CA19" i="6"/>
  <c r="CM19" i="6"/>
  <c r="CM12" i="6"/>
  <c r="CY19" i="6"/>
  <c r="CY12" i="6"/>
  <c r="DK19" i="6"/>
  <c r="DK12" i="6"/>
  <c r="DW19" i="6"/>
  <c r="DW12" i="6"/>
  <c r="EK5" i="8" s="1"/>
  <c r="EI19" i="6"/>
  <c r="EI12" i="6"/>
  <c r="EW5" i="8" s="1"/>
  <c r="EU19" i="6"/>
  <c r="EU12" i="6"/>
  <c r="FG19" i="6"/>
  <c r="FG12" i="6"/>
  <c r="J21" i="6"/>
  <c r="V21" i="6"/>
  <c r="AH21" i="6"/>
  <c r="AT21" i="6"/>
  <c r="BF21" i="6"/>
  <c r="BR21" i="6"/>
  <c r="CD21" i="6"/>
  <c r="CP21" i="6"/>
  <c r="DB21" i="6"/>
  <c r="DN21" i="6"/>
  <c r="DZ21" i="6"/>
  <c r="EL21" i="6"/>
  <c r="EX21" i="6"/>
  <c r="FJ21" i="6"/>
  <c r="B22" i="6"/>
  <c r="N22" i="6"/>
  <c r="Z22" i="6"/>
  <c r="AL22" i="6"/>
  <c r="AX22" i="6"/>
  <c r="BJ22" i="6"/>
  <c r="BV22" i="6"/>
  <c r="CH22" i="6"/>
  <c r="CT22" i="6"/>
  <c r="DF22" i="6"/>
  <c r="DR22" i="6"/>
  <c r="ED22" i="6"/>
  <c r="EP22" i="6"/>
  <c r="FB22" i="6"/>
  <c r="FN22" i="6"/>
  <c r="F75" i="7"/>
  <c r="E77" i="7"/>
  <c r="D24" i="6"/>
  <c r="P24" i="6"/>
  <c r="AB24" i="6"/>
  <c r="AN24" i="6"/>
  <c r="AZ24" i="6"/>
  <c r="BL24" i="6"/>
  <c r="BX24" i="6"/>
  <c r="CJ24" i="6"/>
  <c r="CV24" i="6"/>
  <c r="DH24" i="6"/>
  <c r="DT24" i="6"/>
  <c r="EF24" i="6"/>
  <c r="ER24" i="6"/>
  <c r="FD24" i="6"/>
  <c r="FP24" i="6"/>
  <c r="F80" i="7"/>
  <c r="E82" i="7"/>
  <c r="H25" i="6"/>
  <c r="T25" i="6"/>
  <c r="AF25" i="6"/>
  <c r="AR25" i="6"/>
  <c r="BD25" i="6"/>
  <c r="BP25" i="6"/>
  <c r="CB25" i="6"/>
  <c r="CN25" i="6"/>
  <c r="CZ25" i="6"/>
  <c r="DL25" i="6"/>
  <c r="DX25" i="6"/>
  <c r="EJ25" i="6"/>
  <c r="EV25" i="6"/>
  <c r="FH25" i="6"/>
  <c r="L26" i="6"/>
  <c r="X26" i="6"/>
  <c r="AJ26" i="6"/>
  <c r="AV26" i="6"/>
  <c r="BH26" i="6"/>
  <c r="BT26" i="6"/>
  <c r="CF26" i="6"/>
  <c r="CR26" i="6"/>
  <c r="DD26" i="6"/>
  <c r="DP26" i="6"/>
  <c r="EB26" i="6"/>
  <c r="EN26" i="6"/>
  <c r="EZ26" i="6"/>
  <c r="FL26" i="6"/>
  <c r="F92" i="7"/>
  <c r="T14" i="8"/>
  <c r="AF14" i="8"/>
  <c r="AR14" i="8"/>
  <c r="BD14" i="8"/>
  <c r="BP14" i="8"/>
  <c r="CB14" i="8"/>
  <c r="CN14" i="8"/>
  <c r="CZ14" i="8"/>
  <c r="DL14" i="8"/>
  <c r="DX14" i="8"/>
  <c r="EJ14" i="8"/>
  <c r="EV14" i="8"/>
  <c r="FH14" i="8"/>
  <c r="FT14" i="8"/>
  <c r="GF14" i="8"/>
  <c r="E94" i="7"/>
  <c r="BI28" i="6"/>
  <c r="J30" i="6"/>
  <c r="X16" i="8" s="1"/>
  <c r="X32" i="8" s="1"/>
  <c r="V30" i="6"/>
  <c r="AJ16" i="8" s="1"/>
  <c r="AJ32" i="8" s="1"/>
  <c r="AH30" i="6"/>
  <c r="AV16" i="8" s="1"/>
  <c r="AV32" i="8" s="1"/>
  <c r="AT30" i="6"/>
  <c r="BH16" i="8" s="1"/>
  <c r="BH32" i="8" s="1"/>
  <c r="BF30" i="6"/>
  <c r="BT16" i="8" s="1"/>
  <c r="BT32" i="8" s="1"/>
  <c r="BR30" i="6"/>
  <c r="CF16" i="8" s="1"/>
  <c r="CF32" i="8" s="1"/>
  <c r="CD30" i="6"/>
  <c r="CR16" i="8" s="1"/>
  <c r="CR32" i="8" s="1"/>
  <c r="CP30" i="6"/>
  <c r="DD16" i="8" s="1"/>
  <c r="DD32" i="8" s="1"/>
  <c r="DB30" i="6"/>
  <c r="DP16" i="8" s="1"/>
  <c r="DP32" i="8" s="1"/>
  <c r="DN30" i="6"/>
  <c r="EB16" i="8" s="1"/>
  <c r="EB32" i="8" s="1"/>
  <c r="DZ30" i="6"/>
  <c r="EN16" i="8" s="1"/>
  <c r="EN32" i="8" s="1"/>
  <c r="EL30" i="6"/>
  <c r="EZ16" i="8" s="1"/>
  <c r="EZ32" i="8" s="1"/>
  <c r="EX30" i="6"/>
  <c r="FL16" i="8" s="1"/>
  <c r="FL32" i="8" s="1"/>
  <c r="FJ30" i="6"/>
  <c r="FX16" i="8" s="1"/>
  <c r="FX32" i="8" s="1"/>
  <c r="W3" i="6"/>
  <c r="AI3" i="6"/>
  <c r="AU3" i="6"/>
  <c r="BG3" i="6"/>
  <c r="BT3" i="6"/>
  <c r="DD3" i="6"/>
  <c r="DP3" i="6"/>
  <c r="EB3" i="6"/>
  <c r="EN3" i="6"/>
  <c r="EQ22" i="6"/>
  <c r="FC22" i="6"/>
  <c r="FO22" i="6"/>
  <c r="F85" i="7"/>
  <c r="M26" i="6"/>
  <c r="Y26" i="6"/>
  <c r="AK26" i="6"/>
  <c r="AW26" i="6"/>
  <c r="E87" i="7"/>
  <c r="BI26" i="6"/>
  <c r="BU26" i="6"/>
  <c r="CG26" i="6"/>
  <c r="CS26" i="6"/>
  <c r="DE26" i="6"/>
  <c r="DQ26" i="6"/>
  <c r="EC26" i="6"/>
  <c r="EO26" i="6"/>
  <c r="FA26" i="6"/>
  <c r="FM26" i="6"/>
  <c r="F95" i="7"/>
  <c r="BS30" i="6"/>
  <c r="CG16" i="8" s="1"/>
  <c r="CG32" i="8" s="1"/>
  <c r="EA30" i="6"/>
  <c r="EO16" i="8" s="1"/>
  <c r="EO32" i="8" s="1"/>
  <c r="EM30" i="6"/>
  <c r="FA16" i="8" s="1"/>
  <c r="FA32" i="8" s="1"/>
  <c r="EY30" i="6"/>
  <c r="FM16" i="8" s="1"/>
  <c r="FM32" i="8" s="1"/>
  <c r="FK30" i="6"/>
  <c r="FY16" i="8" s="1"/>
  <c r="FY32" i="8" s="1"/>
  <c r="E97" i="7"/>
  <c r="L3" i="6"/>
  <c r="AJ3" i="6"/>
  <c r="AV3" i="6"/>
  <c r="BI3" i="6"/>
  <c r="BU3" i="6"/>
  <c r="CG3" i="6"/>
  <c r="CS3" i="6"/>
  <c r="DE3" i="6"/>
  <c r="DQ3" i="6"/>
  <c r="EC3" i="6"/>
  <c r="EO3" i="6"/>
  <c r="FA3" i="6"/>
  <c r="FM3" i="6"/>
  <c r="D6" i="6"/>
  <c r="P6" i="6"/>
  <c r="AB6" i="6"/>
  <c r="AN6" i="6"/>
  <c r="AZ6" i="6"/>
  <c r="BM6" i="6"/>
  <c r="BY6" i="6"/>
  <c r="CK6" i="6"/>
  <c r="CW6" i="6"/>
  <c r="DI6" i="6"/>
  <c r="DU6" i="6"/>
  <c r="EG6" i="6"/>
  <c r="ES6" i="6"/>
  <c r="FE6" i="6"/>
  <c r="FQ6" i="6"/>
  <c r="E80" i="7"/>
  <c r="F90" i="7"/>
  <c r="E92" i="7"/>
  <c r="F100" i="7"/>
  <c r="M3" i="6"/>
  <c r="Y3" i="6"/>
  <c r="AK3" i="6"/>
  <c r="AW3" i="6"/>
  <c r="BJ3" i="6"/>
  <c r="BV3" i="6"/>
  <c r="CH3" i="6"/>
  <c r="CT3" i="6"/>
  <c r="DF3" i="6"/>
  <c r="DR3" i="6"/>
  <c r="ED3" i="6"/>
  <c r="EP3" i="6"/>
  <c r="FB3" i="6"/>
  <c r="FN3" i="6"/>
  <c r="J19" i="6"/>
  <c r="J12" i="6"/>
  <c r="X5" i="8" s="1"/>
  <c r="V12" i="6"/>
  <c r="V19" i="6"/>
  <c r="AH19" i="6"/>
  <c r="AH12" i="6"/>
  <c r="AT19" i="6"/>
  <c r="AT12" i="6"/>
  <c r="BF19" i="6"/>
  <c r="BF12" i="6"/>
  <c r="BR19" i="6"/>
  <c r="BR12" i="6"/>
  <c r="CD19" i="6"/>
  <c r="CD12" i="6"/>
  <c r="CP19" i="6"/>
  <c r="CP12" i="6"/>
  <c r="DB19" i="6"/>
  <c r="DB12" i="6"/>
  <c r="DN19" i="6"/>
  <c r="DN12" i="6"/>
  <c r="DZ19" i="6"/>
  <c r="DZ12" i="6"/>
  <c r="EN5" i="8" s="1"/>
  <c r="EL19" i="6"/>
  <c r="EL12" i="6"/>
  <c r="EZ5" i="8" s="1"/>
  <c r="EX19" i="6"/>
  <c r="EX12" i="6"/>
  <c r="FL5" i="8" s="1"/>
  <c r="FJ12" i="6"/>
  <c r="M21" i="6"/>
  <c r="Y21" i="6"/>
  <c r="AK21" i="6"/>
  <c r="AW21" i="6"/>
  <c r="E68" i="7"/>
  <c r="BI21" i="6"/>
  <c r="BU21" i="6"/>
  <c r="CG21" i="6"/>
  <c r="CS21" i="6"/>
  <c r="DE21" i="6"/>
  <c r="DQ21" i="6"/>
  <c r="EC21" i="6"/>
  <c r="EO21" i="6"/>
  <c r="FA21" i="6"/>
  <c r="FM21" i="6"/>
  <c r="E22" i="6"/>
  <c r="Q22" i="6"/>
  <c r="AC22" i="6"/>
  <c r="AO22" i="6"/>
  <c r="BA22" i="6"/>
  <c r="BM22" i="6"/>
  <c r="BY22" i="6"/>
  <c r="CK22" i="6"/>
  <c r="CW22" i="6"/>
  <c r="DI22" i="6"/>
  <c r="DU22" i="6"/>
  <c r="EG22" i="6"/>
  <c r="ES22" i="6"/>
  <c r="FE22" i="6"/>
  <c r="FQ22" i="6"/>
  <c r="F78" i="7"/>
  <c r="BS23" i="6"/>
  <c r="G24" i="6"/>
  <c r="S24" i="6"/>
  <c r="AE24" i="6"/>
  <c r="AQ24" i="6"/>
  <c r="BC24" i="6"/>
  <c r="BO24" i="6"/>
  <c r="CA24" i="6"/>
  <c r="CM24" i="6"/>
  <c r="CY24" i="6"/>
  <c r="DK24" i="6"/>
  <c r="DW24" i="6"/>
  <c r="EI24" i="6"/>
  <c r="EU24" i="6"/>
  <c r="FG24" i="6"/>
  <c r="K25" i="6"/>
  <c r="W25" i="6"/>
  <c r="AI25" i="6"/>
  <c r="AU25" i="6"/>
  <c r="BG25" i="6"/>
  <c r="F83" i="7"/>
  <c r="BS25" i="6"/>
  <c r="CE25" i="6"/>
  <c r="CQ25" i="6"/>
  <c r="DC25" i="6"/>
  <c r="DO25" i="6"/>
  <c r="EA25" i="6"/>
  <c r="EM25" i="6"/>
  <c r="EY25" i="6"/>
  <c r="FK25" i="6"/>
  <c r="E85" i="7"/>
  <c r="C26" i="6"/>
  <c r="O26" i="6"/>
  <c r="AA26" i="6"/>
  <c r="AM26" i="6"/>
  <c r="AY26" i="6"/>
  <c r="BK26" i="6"/>
  <c r="BW26" i="6"/>
  <c r="CI26" i="6"/>
  <c r="CU26" i="6"/>
  <c r="DG26" i="6"/>
  <c r="DS26" i="6"/>
  <c r="EE26" i="6"/>
  <c r="EQ26" i="6"/>
  <c r="FC26" i="6"/>
  <c r="FO26" i="6"/>
  <c r="W14" i="8"/>
  <c r="AI14" i="8"/>
  <c r="AU14" i="8"/>
  <c r="BG14" i="8"/>
  <c r="BS14" i="8"/>
  <c r="CE14" i="8"/>
  <c r="CQ14" i="8"/>
  <c r="DC14" i="8"/>
  <c r="DO14" i="8"/>
  <c r="EA14" i="8"/>
  <c r="EM14" i="8"/>
  <c r="EY14" i="8"/>
  <c r="FK14" i="8"/>
  <c r="FW14" i="8"/>
  <c r="M30" i="6"/>
  <c r="AA16" i="8" s="1"/>
  <c r="AA32" i="8" s="1"/>
  <c r="Y30" i="6"/>
  <c r="AM16" i="8" s="1"/>
  <c r="AM32" i="8" s="1"/>
  <c r="AK30" i="6"/>
  <c r="AY16" i="8" s="1"/>
  <c r="AY32" i="8" s="1"/>
  <c r="AW30" i="6"/>
  <c r="BK16" i="8" s="1"/>
  <c r="BK32" i="8" s="1"/>
  <c r="E95" i="7"/>
  <c r="BI30" i="6"/>
  <c r="BW16" i="8" s="1"/>
  <c r="BU30" i="6"/>
  <c r="CI16" i="8" s="1"/>
  <c r="CI32" i="8" s="1"/>
  <c r="CG30" i="6"/>
  <c r="CU16" i="8" s="1"/>
  <c r="CU32" i="8" s="1"/>
  <c r="CS30" i="6"/>
  <c r="DG16" i="8" s="1"/>
  <c r="DG32" i="8" s="1"/>
  <c r="DE30" i="6"/>
  <c r="DS16" i="8" s="1"/>
  <c r="DS32" i="8" s="1"/>
  <c r="DQ30" i="6"/>
  <c r="EE16" i="8" s="1"/>
  <c r="EE32" i="8" s="1"/>
  <c r="EC30" i="6"/>
  <c r="EQ16" i="8" s="1"/>
  <c r="EQ32" i="8" s="1"/>
  <c r="EO30" i="6"/>
  <c r="FC16" i="8" s="1"/>
  <c r="FC32" i="8" s="1"/>
  <c r="FA30" i="6"/>
  <c r="FO16" i="8" s="1"/>
  <c r="FO32" i="8" s="1"/>
  <c r="FM30" i="6"/>
  <c r="GA16" i="8" s="1"/>
  <c r="GA32" i="8" s="1"/>
  <c r="F33" i="6"/>
  <c r="T7" i="8" s="1"/>
  <c r="R33" i="6"/>
  <c r="AF7" i="8" s="1"/>
  <c r="AD33" i="6"/>
  <c r="AR7" i="8" s="1"/>
  <c r="AP33" i="6"/>
  <c r="BD7" i="8" s="1"/>
  <c r="BB33" i="6"/>
  <c r="BP7" i="8" s="1"/>
  <c r="BN33" i="6"/>
  <c r="CB7" i="8" s="1"/>
  <c r="BZ33" i="6"/>
  <c r="CN7" i="8" s="1"/>
  <c r="CL33" i="6"/>
  <c r="CZ7" i="8" s="1"/>
  <c r="CX33" i="6"/>
  <c r="DL7" i="8" s="1"/>
  <c r="DJ33" i="6"/>
  <c r="DX7" i="8" s="1"/>
  <c r="DV33" i="6"/>
  <c r="EJ7" i="8" s="1"/>
  <c r="EH33" i="6"/>
  <c r="EV7" i="8" s="1"/>
  <c r="ET33" i="6"/>
  <c r="FH7" i="8" s="1"/>
  <c r="FF33" i="6"/>
  <c r="FT7" i="8" s="1"/>
  <c r="FR33" i="6"/>
  <c r="GF7" i="8" s="1"/>
  <c r="L34" i="6"/>
  <c r="Z11" i="8" s="1"/>
  <c r="X34" i="6"/>
  <c r="AL11" i="8" s="1"/>
  <c r="AJ34" i="6"/>
  <c r="AX11" i="8" s="1"/>
  <c r="AV34" i="6"/>
  <c r="BJ11" i="8" s="1"/>
  <c r="BH34" i="6"/>
  <c r="BV11" i="8" s="1"/>
  <c r="BT34" i="6"/>
  <c r="CH11" i="8" s="1"/>
  <c r="CF34" i="6"/>
  <c r="CT11" i="8" s="1"/>
  <c r="CR34" i="6"/>
  <c r="DF11" i="8" s="1"/>
  <c r="DD34" i="6"/>
  <c r="DR11" i="8" s="1"/>
  <c r="DP34" i="6"/>
  <c r="ED11" i="8" s="1"/>
  <c r="EB34" i="6"/>
  <c r="EP11" i="8" s="1"/>
  <c r="EN34" i="6"/>
  <c r="FB11" i="8" s="1"/>
  <c r="EZ34" i="6"/>
  <c r="FN11" i="8" s="1"/>
  <c r="FL34" i="6"/>
  <c r="FZ11" i="8" s="1"/>
  <c r="BK3" i="6"/>
  <c r="BW3" i="6"/>
  <c r="CI3" i="6"/>
  <c r="DG3" i="6"/>
  <c r="DS3" i="6"/>
  <c r="EE3" i="6"/>
  <c r="EQ3" i="6"/>
  <c r="FC3" i="6"/>
  <c r="BO6" i="6"/>
  <c r="CA6" i="6"/>
  <c r="CM6" i="6"/>
  <c r="CY6" i="6"/>
  <c r="DK6" i="6"/>
  <c r="DW6" i="6"/>
  <c r="EI6" i="6"/>
  <c r="EU6" i="6"/>
  <c r="FG6" i="6"/>
  <c r="CG12" i="6"/>
  <c r="FP16" i="6"/>
  <c r="F56" i="7"/>
  <c r="F17" i="6"/>
  <c r="R17" i="6"/>
  <c r="AD17" i="6"/>
  <c r="AP17" i="6"/>
  <c r="BB17" i="6"/>
  <c r="BN17" i="6"/>
  <c r="BZ17" i="6"/>
  <c r="CL17" i="6"/>
  <c r="CX17" i="6"/>
  <c r="DJ17" i="6"/>
  <c r="DV17" i="6"/>
  <c r="EH17" i="6"/>
  <c r="ET17" i="6"/>
  <c r="FF17" i="6"/>
  <c r="FR17" i="6"/>
  <c r="E58" i="7"/>
  <c r="G18" i="6"/>
  <c r="S18" i="6"/>
  <c r="AE18" i="6"/>
  <c r="AQ18" i="6"/>
  <c r="BC18" i="6"/>
  <c r="BO18" i="6"/>
  <c r="CA18" i="6"/>
  <c r="CM18" i="6"/>
  <c r="CY18" i="6"/>
  <c r="DK18" i="6"/>
  <c r="DW18" i="6"/>
  <c r="EI18" i="6"/>
  <c r="EU18" i="6"/>
  <c r="FG18" i="6"/>
  <c r="K19" i="6"/>
  <c r="K12" i="6"/>
  <c r="W19" i="6"/>
  <c r="W12" i="6"/>
  <c r="AI19" i="6"/>
  <c r="AI12" i="6"/>
  <c r="AU19" i="6"/>
  <c r="AU12" i="6"/>
  <c r="BG19" i="6"/>
  <c r="BG12" i="6"/>
  <c r="F66" i="7"/>
  <c r="BS19" i="6"/>
  <c r="BS12" i="6"/>
  <c r="CE19" i="6"/>
  <c r="CE12" i="6"/>
  <c r="CQ19" i="6"/>
  <c r="CQ12" i="6"/>
  <c r="DC12" i="6"/>
  <c r="DC19" i="6"/>
  <c r="DO19" i="6"/>
  <c r="DO12" i="6"/>
  <c r="EA19" i="6"/>
  <c r="EA12" i="6"/>
  <c r="EY19" i="6"/>
  <c r="EY12" i="6"/>
  <c r="FK19" i="6"/>
  <c r="FK12" i="6"/>
  <c r="B21" i="6"/>
  <c r="N21" i="6"/>
  <c r="Z21" i="6"/>
  <c r="AL21" i="6"/>
  <c r="BJ21" i="6"/>
  <c r="BV21" i="6"/>
  <c r="CH21" i="6"/>
  <c r="CT21" i="6"/>
  <c r="DF21" i="6"/>
  <c r="DR21" i="6"/>
  <c r="ED21" i="6"/>
  <c r="EP21" i="6"/>
  <c r="FB21" i="6"/>
  <c r="FN21" i="6"/>
  <c r="F71" i="7"/>
  <c r="F22" i="6"/>
  <c r="R22" i="6"/>
  <c r="AD22" i="6"/>
  <c r="AP22" i="6"/>
  <c r="BB22" i="6"/>
  <c r="BN22" i="6"/>
  <c r="BZ22" i="6"/>
  <c r="CL22" i="6"/>
  <c r="CX22" i="6"/>
  <c r="DJ22" i="6"/>
  <c r="DV22" i="6"/>
  <c r="EH22" i="6"/>
  <c r="ET22" i="6"/>
  <c r="FF22" i="6"/>
  <c r="FR22" i="6"/>
  <c r="E73" i="7"/>
  <c r="H24" i="6"/>
  <c r="T24" i="6"/>
  <c r="AF24" i="6"/>
  <c r="AR24" i="6"/>
  <c r="BD24" i="6"/>
  <c r="BP24" i="6"/>
  <c r="CB24" i="6"/>
  <c r="CN24" i="6"/>
  <c r="CZ24" i="6"/>
  <c r="DL24" i="6"/>
  <c r="DX24" i="6"/>
  <c r="EJ24" i="6"/>
  <c r="EV24" i="6"/>
  <c r="FH24" i="6"/>
  <c r="L25" i="6"/>
  <c r="C3" i="6"/>
  <c r="O3" i="6"/>
  <c r="AM3" i="6"/>
  <c r="AY3" i="6"/>
  <c r="BL3" i="6"/>
  <c r="BX3" i="6"/>
  <c r="CJ3" i="6"/>
  <c r="DT3" i="6"/>
  <c r="EF3" i="6"/>
  <c r="ER3" i="6"/>
  <c r="FD3" i="6"/>
  <c r="S6" i="6"/>
  <c r="AE6" i="6"/>
  <c r="AQ6" i="6"/>
  <c r="BP6" i="6"/>
  <c r="CB6" i="6"/>
  <c r="CZ6" i="6"/>
  <c r="DL6" i="6"/>
  <c r="DX6" i="6"/>
  <c r="EV6" i="6"/>
  <c r="FH6" i="6"/>
  <c r="EM12" i="6"/>
  <c r="FQ16" i="6"/>
  <c r="G17" i="6"/>
  <c r="S17" i="6"/>
  <c r="AE17" i="6"/>
  <c r="AQ17" i="6"/>
  <c r="BC17" i="6"/>
  <c r="BO17" i="6"/>
  <c r="CA17" i="6"/>
  <c r="CM17" i="6"/>
  <c r="CY17" i="6"/>
  <c r="DK17" i="6"/>
  <c r="DW17" i="6"/>
  <c r="EI17" i="6"/>
  <c r="EU17" i="6"/>
  <c r="FG17" i="6"/>
  <c r="F61" i="7"/>
  <c r="E63" i="7"/>
  <c r="H18" i="6"/>
  <c r="T18" i="6"/>
  <c r="AF18" i="6"/>
  <c r="AR18" i="6"/>
  <c r="BD18" i="6"/>
  <c r="BP18" i="6"/>
  <c r="CB18" i="6"/>
  <c r="CN18" i="6"/>
  <c r="CZ18" i="6"/>
  <c r="DL18" i="6"/>
  <c r="DX18" i="6"/>
  <c r="EJ18" i="6"/>
  <c r="EV18" i="6"/>
  <c r="FH18" i="6"/>
  <c r="L19" i="6"/>
  <c r="L12" i="6"/>
  <c r="X19" i="6"/>
  <c r="X12" i="6"/>
  <c r="AJ19" i="6"/>
  <c r="AJ12" i="6"/>
  <c r="AV19" i="6"/>
  <c r="AV12" i="6"/>
  <c r="BH19" i="6"/>
  <c r="BH12" i="6"/>
  <c r="BT19" i="6"/>
  <c r="BT12" i="6"/>
  <c r="CF19" i="6"/>
  <c r="CF12" i="6"/>
  <c r="CT5" i="8" s="1"/>
  <c r="CR19" i="6"/>
  <c r="CR12" i="6"/>
  <c r="DD12" i="6"/>
  <c r="DD19" i="6"/>
  <c r="DP12" i="6"/>
  <c r="DP19" i="6"/>
  <c r="EB19" i="6"/>
  <c r="EB12" i="6"/>
  <c r="EN19" i="6"/>
  <c r="EN12" i="6"/>
  <c r="EZ19" i="6"/>
  <c r="EZ12" i="6"/>
  <c r="FL19" i="6"/>
  <c r="FL12" i="6"/>
  <c r="C21" i="6"/>
  <c r="O21" i="6"/>
  <c r="AA21" i="6"/>
  <c r="AM21" i="6"/>
  <c r="AY21" i="6"/>
  <c r="BK21" i="6"/>
  <c r="BW21" i="6"/>
  <c r="CI21" i="6"/>
  <c r="CU21" i="6"/>
  <c r="DG21" i="6"/>
  <c r="DS21" i="6"/>
  <c r="EE21" i="6"/>
  <c r="EQ21" i="6"/>
  <c r="FC21" i="6"/>
  <c r="FO21" i="6"/>
  <c r="G22" i="6"/>
  <c r="S22" i="6"/>
  <c r="AE22" i="6"/>
  <c r="AQ22" i="6"/>
  <c r="BC22" i="6"/>
  <c r="BO22" i="6"/>
  <c r="CA22" i="6"/>
  <c r="CM22" i="6"/>
  <c r="CY22" i="6"/>
  <c r="DK22" i="6"/>
  <c r="DW22" i="6"/>
  <c r="EI22" i="6"/>
  <c r="EU22" i="6"/>
  <c r="FG22" i="6"/>
  <c r="F76" i="7"/>
  <c r="E78" i="7"/>
  <c r="BI23" i="6"/>
  <c r="I24" i="6"/>
  <c r="U24" i="6"/>
  <c r="AG24" i="6"/>
  <c r="AS24" i="6"/>
  <c r="BE24" i="6"/>
  <c r="BQ24" i="6"/>
  <c r="CC24" i="6"/>
  <c r="CO24" i="6"/>
  <c r="DA24" i="6"/>
  <c r="DM24" i="6"/>
  <c r="DY24" i="6"/>
  <c r="EK24" i="6"/>
  <c r="EW24" i="6"/>
  <c r="FI24" i="6"/>
  <c r="F81" i="7"/>
  <c r="M25" i="6"/>
  <c r="BK30" i="6"/>
  <c r="BY16" i="8" s="1"/>
  <c r="BY32" i="8" s="1"/>
  <c r="P3" i="6"/>
  <c r="CW3" i="6"/>
  <c r="FQ3" i="6"/>
  <c r="H6" i="6"/>
  <c r="T6" i="6"/>
  <c r="BD6" i="6"/>
  <c r="CC6" i="6"/>
  <c r="DA6" i="6"/>
  <c r="EK18" i="6"/>
  <c r="EW18" i="6"/>
  <c r="FI18" i="6"/>
  <c r="M19" i="6"/>
  <c r="M12" i="6"/>
  <c r="Y19" i="6"/>
  <c r="Y12" i="6"/>
  <c r="AM5" i="8" s="1"/>
  <c r="AK19" i="6"/>
  <c r="AK12" i="6"/>
  <c r="AW19" i="6"/>
  <c r="AW12" i="6"/>
  <c r="E66" i="7"/>
  <c r="BI19" i="6"/>
  <c r="BI12" i="6"/>
  <c r="BU19" i="6"/>
  <c r="BU12" i="6"/>
  <c r="CS19" i="6"/>
  <c r="CS12" i="6"/>
  <c r="DE19" i="6"/>
  <c r="DE12" i="6"/>
  <c r="DQ19" i="6"/>
  <c r="DQ12" i="6"/>
  <c r="EC19" i="6"/>
  <c r="EC12" i="6"/>
  <c r="EO19" i="6"/>
  <c r="EO12" i="6"/>
  <c r="FA19" i="6"/>
  <c r="FA12" i="6"/>
  <c r="FM19" i="6"/>
  <c r="FM12" i="6"/>
  <c r="D21" i="6"/>
  <c r="P21" i="6"/>
  <c r="AB21" i="6"/>
  <c r="AN21" i="6"/>
  <c r="AZ21" i="6"/>
  <c r="BL21" i="6"/>
  <c r="BX21" i="6"/>
  <c r="CJ21" i="6"/>
  <c r="CV21" i="6"/>
  <c r="DH21" i="6"/>
  <c r="DT21" i="6"/>
  <c r="EF21" i="6"/>
  <c r="ER21" i="6"/>
  <c r="FD21" i="6"/>
  <c r="FP21" i="6"/>
  <c r="F69" i="7"/>
  <c r="E71" i="7"/>
  <c r="H22" i="6"/>
  <c r="T22" i="6"/>
  <c r="AF22" i="6"/>
  <c r="AR22" i="6"/>
  <c r="BD22" i="6"/>
  <c r="BP22" i="6"/>
  <c r="CB22" i="6"/>
  <c r="CN22" i="6"/>
  <c r="CZ22" i="6"/>
  <c r="DL22" i="6"/>
  <c r="DX22" i="6"/>
  <c r="EJ22" i="6"/>
  <c r="EV22" i="6"/>
  <c r="FH22" i="6"/>
  <c r="J24" i="6"/>
  <c r="V24" i="6"/>
  <c r="AH24" i="6"/>
  <c r="AT24" i="6"/>
  <c r="BF24" i="6"/>
  <c r="BR24" i="6"/>
  <c r="CD24" i="6"/>
  <c r="CP24" i="6"/>
  <c r="DB24" i="6"/>
  <c r="DN24" i="6"/>
  <c r="DZ24" i="6"/>
  <c r="EL24" i="6"/>
  <c r="EX24" i="6"/>
  <c r="FJ24" i="6"/>
  <c r="B25" i="6"/>
  <c r="N25" i="6"/>
  <c r="Z25" i="6"/>
  <c r="AL25" i="6"/>
  <c r="AX25" i="6"/>
  <c r="BJ25" i="6"/>
  <c r="BV25" i="6"/>
  <c r="CH25" i="6"/>
  <c r="CT25" i="6"/>
  <c r="DF25" i="6"/>
  <c r="DR25" i="6"/>
  <c r="ED25" i="6"/>
  <c r="EP25" i="6"/>
  <c r="FB25" i="6"/>
  <c r="FN25" i="6"/>
  <c r="F86" i="7"/>
  <c r="F26" i="6"/>
  <c r="R26" i="6"/>
  <c r="AD26" i="6"/>
  <c r="AP26" i="6"/>
  <c r="BB26" i="6"/>
  <c r="BN26" i="6"/>
  <c r="BZ26" i="6"/>
  <c r="CL26" i="6"/>
  <c r="CX26" i="6"/>
  <c r="DJ26" i="6"/>
  <c r="DV26" i="6"/>
  <c r="EH26" i="6"/>
  <c r="ET26" i="6"/>
  <c r="FF26" i="6"/>
  <c r="FR26" i="6"/>
  <c r="E88" i="7"/>
  <c r="Z14" i="8"/>
  <c r="AL14" i="8"/>
  <c r="AX14" i="8"/>
  <c r="BJ14" i="8"/>
  <c r="BV14" i="8"/>
  <c r="CH14" i="8"/>
  <c r="CT14" i="8"/>
  <c r="DF14" i="8"/>
  <c r="DR14" i="8"/>
  <c r="ED14" i="8"/>
  <c r="EP14" i="8"/>
  <c r="FB14" i="8"/>
  <c r="FN14" i="8"/>
  <c r="FZ14" i="8"/>
  <c r="D30" i="6"/>
  <c r="R16" i="8" s="1"/>
  <c r="R32" i="8" s="1"/>
  <c r="P30" i="6"/>
  <c r="AD16" i="8" s="1"/>
  <c r="AD32" i="8" s="1"/>
  <c r="AB30" i="6"/>
  <c r="AP16" i="8" s="1"/>
  <c r="AP32" i="8" s="1"/>
  <c r="AN30" i="6"/>
  <c r="BB16" i="8" s="1"/>
  <c r="BB32" i="8" s="1"/>
  <c r="AZ30" i="6"/>
  <c r="BN16" i="8" s="1"/>
  <c r="BN32" i="8" s="1"/>
  <c r="BL30" i="6"/>
  <c r="BZ16" i="8" s="1"/>
  <c r="BZ32" i="8" s="1"/>
  <c r="BX30" i="6"/>
  <c r="CL16" i="8" s="1"/>
  <c r="CL32" i="8" s="1"/>
  <c r="CJ30" i="6"/>
  <c r="CX16" i="8" s="1"/>
  <c r="CX32" i="8" s="1"/>
  <c r="CV30" i="6"/>
  <c r="DJ16" i="8" s="1"/>
  <c r="DJ32" i="8" s="1"/>
  <c r="DH30" i="6"/>
  <c r="DV16" i="8" s="1"/>
  <c r="DV32" i="8" s="1"/>
  <c r="DT30" i="6"/>
  <c r="EH16" i="8" s="1"/>
  <c r="EH32" i="8" s="1"/>
  <c r="EF30" i="6"/>
  <c r="ET16" i="8" s="1"/>
  <c r="ET32" i="8" s="1"/>
  <c r="ER30" i="6"/>
  <c r="FF16" i="8" s="1"/>
  <c r="FF32" i="8" s="1"/>
  <c r="FD30" i="6"/>
  <c r="FR16" i="8" s="1"/>
  <c r="FR32" i="8" s="1"/>
  <c r="FP30" i="6"/>
  <c r="GD16" i="8" s="1"/>
  <c r="GD32" i="8" s="1"/>
  <c r="F96" i="7"/>
  <c r="E98" i="7"/>
  <c r="E3" i="6"/>
  <c r="Q3" i="6"/>
  <c r="AC3" i="6"/>
  <c r="BA3" i="6"/>
  <c r="BN3" i="6"/>
  <c r="BZ3" i="6"/>
  <c r="CL3" i="6"/>
  <c r="CX3" i="6"/>
  <c r="EH3" i="6"/>
  <c r="ET3" i="6"/>
  <c r="FF3" i="6"/>
  <c r="FR3" i="6"/>
  <c r="I6" i="6"/>
  <c r="U6" i="6"/>
  <c r="AG6" i="6"/>
  <c r="BE6" i="6"/>
  <c r="FJ19" i="6"/>
  <c r="EL18" i="6"/>
  <c r="EZ13" i="8" s="1"/>
  <c r="EX18" i="6"/>
  <c r="FL13" i="8" s="1"/>
  <c r="FJ18" i="6"/>
  <c r="B19" i="6"/>
  <c r="B12" i="6"/>
  <c r="N19" i="6"/>
  <c r="N12" i="6"/>
  <c r="AB5" i="8" s="1"/>
  <c r="Z19" i="6"/>
  <c r="Z12" i="6"/>
  <c r="AL19" i="6"/>
  <c r="AL12" i="6"/>
  <c r="AZ5" i="8" s="1"/>
  <c r="AX19" i="6"/>
  <c r="AX12" i="6"/>
  <c r="BL5" i="8" s="1"/>
  <c r="BJ19" i="6"/>
  <c r="BJ12" i="6"/>
  <c r="BV19" i="6"/>
  <c r="BV12" i="6"/>
  <c r="CH19" i="6"/>
  <c r="CH12" i="6"/>
  <c r="CT19" i="6"/>
  <c r="CT12" i="6"/>
  <c r="DH5" i="8" s="1"/>
  <c r="DF19" i="6"/>
  <c r="DF12" i="6"/>
  <c r="DT5" i="8" s="1"/>
  <c r="DR19" i="6"/>
  <c r="DR12" i="6"/>
  <c r="EF5" i="8" s="1"/>
  <c r="ED19" i="6"/>
  <c r="ED12" i="6"/>
  <c r="EP19" i="6"/>
  <c r="EP12" i="6"/>
  <c r="FB19" i="6"/>
  <c r="FB12" i="6"/>
  <c r="FP5" i="8" s="1"/>
  <c r="FN19" i="6"/>
  <c r="FN12" i="6"/>
  <c r="I22" i="6"/>
  <c r="U22" i="6"/>
  <c r="AG22" i="6"/>
  <c r="AS22" i="6"/>
  <c r="BE22" i="6"/>
  <c r="BQ22" i="6"/>
  <c r="CC22" i="6"/>
  <c r="CO22" i="6"/>
  <c r="DA22" i="6"/>
  <c r="DM22" i="6"/>
  <c r="DY22" i="6"/>
  <c r="EK22" i="6"/>
  <c r="EW22" i="6"/>
  <c r="FI22" i="6"/>
  <c r="F74" i="7"/>
  <c r="E76" i="7"/>
  <c r="F79" i="7"/>
  <c r="BS24" i="6"/>
  <c r="E81" i="7"/>
  <c r="G26" i="6"/>
  <c r="S26" i="6"/>
  <c r="AE26" i="6"/>
  <c r="AQ26" i="6"/>
  <c r="BC26" i="6"/>
  <c r="BO26" i="6"/>
  <c r="CA26" i="6"/>
  <c r="CM26" i="6"/>
  <c r="CY26" i="6"/>
  <c r="DK26" i="6"/>
  <c r="DW26" i="6"/>
  <c r="EI26" i="6"/>
  <c r="EU26" i="6"/>
  <c r="FG26" i="6"/>
  <c r="F91" i="7"/>
  <c r="E93" i="7"/>
  <c r="BI27" i="6"/>
  <c r="E30" i="6"/>
  <c r="S16" i="8" s="1"/>
  <c r="S32" i="8" s="1"/>
  <c r="Q30" i="6"/>
  <c r="AE16" i="8" s="1"/>
  <c r="AE32" i="8" s="1"/>
  <c r="AC30" i="6"/>
  <c r="AQ16" i="8" s="1"/>
  <c r="AQ32" i="8" s="1"/>
  <c r="AO30" i="6"/>
  <c r="BC16" i="8" s="1"/>
  <c r="BC32" i="8" s="1"/>
  <c r="BA30" i="6"/>
  <c r="BO16" i="8" s="1"/>
  <c r="BO32" i="8" s="1"/>
  <c r="BM30" i="6"/>
  <c r="CA16" i="8" s="1"/>
  <c r="CA32" i="8" s="1"/>
  <c r="BY30" i="6"/>
  <c r="CM16" i="8" s="1"/>
  <c r="CM32" i="8" s="1"/>
  <c r="CK30" i="6"/>
  <c r="CY16" i="8" s="1"/>
  <c r="CY32" i="8" s="1"/>
  <c r="CW30" i="6"/>
  <c r="DK16" i="8" s="1"/>
  <c r="DK32" i="8" s="1"/>
  <c r="DI30" i="6"/>
  <c r="DW16" i="8" s="1"/>
  <c r="DW32" i="8" s="1"/>
  <c r="DU30" i="6"/>
  <c r="EI16" i="8" s="1"/>
  <c r="EI32" i="8" s="1"/>
  <c r="EG30" i="6"/>
  <c r="EU16" i="8" s="1"/>
  <c r="EU32" i="8" s="1"/>
  <c r="ES30" i="6"/>
  <c r="FG16" i="8" s="1"/>
  <c r="FG32" i="8" s="1"/>
  <c r="FE30" i="6"/>
  <c r="FS16" i="8" s="1"/>
  <c r="FS32" i="8" s="1"/>
  <c r="FQ30" i="6"/>
  <c r="GE16" i="8" s="1"/>
  <c r="GE32" i="8" s="1"/>
  <c r="F3" i="6"/>
  <c r="R3" i="6"/>
  <c r="AD3" i="6"/>
  <c r="BO3" i="6"/>
  <c r="CA3" i="6"/>
  <c r="CM3" i="6"/>
  <c r="CY3" i="6"/>
  <c r="DK3" i="6"/>
  <c r="EI3" i="6"/>
  <c r="EU3" i="6"/>
  <c r="FG3" i="6"/>
  <c r="E6" i="6"/>
  <c r="Q6" i="6"/>
  <c r="AC6" i="6"/>
  <c r="AO6" i="6"/>
  <c r="BA6" i="6"/>
  <c r="BN6" i="6"/>
  <c r="BZ6" i="6"/>
  <c r="CL6" i="6"/>
  <c r="CX6" i="6"/>
  <c r="DJ6" i="6"/>
  <c r="DV6" i="6"/>
  <c r="EH6" i="6"/>
  <c r="ET6" i="6"/>
  <c r="FF6" i="6"/>
  <c r="FR6" i="6"/>
  <c r="BD18" i="8"/>
  <c r="BD35" i="8" s="1"/>
  <c r="DX18" i="8"/>
  <c r="DX35" i="8" s="1"/>
  <c r="B3" i="6"/>
  <c r="N3" i="6"/>
  <c r="Z3" i="6"/>
  <c r="AL3" i="6"/>
  <c r="AX3" i="6"/>
  <c r="F6" i="6"/>
  <c r="R6" i="6"/>
  <c r="AD6" i="6"/>
  <c r="AP6" i="6"/>
  <c r="BB6" i="6"/>
  <c r="X25" i="6"/>
  <c r="AJ25" i="6"/>
  <c r="AV25" i="6"/>
  <c r="BH25" i="6"/>
  <c r="BT25" i="6"/>
  <c r="CF25" i="6"/>
  <c r="CR25" i="6"/>
  <c r="DD25" i="6"/>
  <c r="DP25" i="6"/>
  <c r="EB25" i="6"/>
  <c r="EN25" i="6"/>
  <c r="EZ25" i="6"/>
  <c r="FL25" i="6"/>
  <c r="D26" i="6"/>
  <c r="P26" i="6"/>
  <c r="AB26" i="6"/>
  <c r="AN26" i="6"/>
  <c r="AZ26" i="6"/>
  <c r="BL26" i="6"/>
  <c r="BX26" i="6"/>
  <c r="CJ26" i="6"/>
  <c r="CV26" i="6"/>
  <c r="DH26" i="6"/>
  <c r="DT26" i="6"/>
  <c r="EF26" i="6"/>
  <c r="ER26" i="6"/>
  <c r="FD26" i="6"/>
  <c r="FP26" i="6"/>
  <c r="F88" i="7"/>
  <c r="E90" i="7"/>
  <c r="X14" i="8"/>
  <c r="AJ14" i="8"/>
  <c r="AV14" i="8"/>
  <c r="BH14" i="8"/>
  <c r="BT14" i="8"/>
  <c r="CF14" i="8"/>
  <c r="CR14" i="8"/>
  <c r="DD14" i="8"/>
  <c r="DP14" i="8"/>
  <c r="EB14" i="8"/>
  <c r="EN14" i="8"/>
  <c r="EZ14" i="8"/>
  <c r="FL14" i="8"/>
  <c r="FX14" i="8"/>
  <c r="B30" i="6"/>
  <c r="P16" i="8" s="1"/>
  <c r="N30" i="6"/>
  <c r="AB16" i="8" s="1"/>
  <c r="AB32" i="8" s="1"/>
  <c r="Z30" i="6"/>
  <c r="AN16" i="8" s="1"/>
  <c r="AN32" i="8" s="1"/>
  <c r="AL30" i="6"/>
  <c r="AZ16" i="8" s="1"/>
  <c r="AZ32" i="8" s="1"/>
  <c r="AX30" i="6"/>
  <c r="BL16" i="8" s="1"/>
  <c r="BL32" i="8" s="1"/>
  <c r="BJ30" i="6"/>
  <c r="BX16" i="8" s="1"/>
  <c r="BX32" i="8" s="1"/>
  <c r="BV30" i="6"/>
  <c r="CJ16" i="8" s="1"/>
  <c r="CJ32" i="8" s="1"/>
  <c r="CH30" i="6"/>
  <c r="CV16" i="8" s="1"/>
  <c r="CV32" i="8" s="1"/>
  <c r="CT30" i="6"/>
  <c r="DH16" i="8" s="1"/>
  <c r="DH32" i="8" s="1"/>
  <c r="DF30" i="6"/>
  <c r="DT16" i="8" s="1"/>
  <c r="DT32" i="8" s="1"/>
  <c r="DR30" i="6"/>
  <c r="EF16" i="8" s="1"/>
  <c r="EF32" i="8" s="1"/>
  <c r="ED30" i="6"/>
  <c r="ER16" i="8" s="1"/>
  <c r="ER32" i="8" s="1"/>
  <c r="EP30" i="6"/>
  <c r="FD16" i="8" s="1"/>
  <c r="FD32" i="8" s="1"/>
  <c r="FB30" i="6"/>
  <c r="FP16" i="8" s="1"/>
  <c r="FP32" i="8" s="1"/>
  <c r="FN30" i="6"/>
  <c r="GB16" i="8" s="1"/>
  <c r="GB32" i="8" s="1"/>
  <c r="F98" i="7"/>
  <c r="E100" i="7"/>
  <c r="J31" i="6"/>
  <c r="X17" i="8" s="1"/>
  <c r="X33" i="8" s="1"/>
  <c r="V31" i="6"/>
  <c r="AJ17" i="8" s="1"/>
  <c r="AJ33" i="8" s="1"/>
  <c r="AH31" i="6"/>
  <c r="AV17" i="8" s="1"/>
  <c r="AV33" i="8" s="1"/>
  <c r="AT31" i="6"/>
  <c r="BH17" i="8" s="1"/>
  <c r="BH33" i="8" s="1"/>
  <c r="BF31" i="6"/>
  <c r="BT17" i="8" s="1"/>
  <c r="BT33" i="8" s="1"/>
  <c r="BR31" i="6"/>
  <c r="CF17" i="8" s="1"/>
  <c r="CF33" i="8" s="1"/>
  <c r="CD31" i="6"/>
  <c r="CR17" i="8" s="1"/>
  <c r="CR33" i="8" s="1"/>
  <c r="CP31" i="6"/>
  <c r="DD17" i="8" s="1"/>
  <c r="DD33" i="8" s="1"/>
  <c r="DB31" i="6"/>
  <c r="DP17" i="8" s="1"/>
  <c r="DP33" i="8" s="1"/>
  <c r="DN31" i="6"/>
  <c r="EB17" i="8" s="1"/>
  <c r="EB33" i="8" s="1"/>
  <c r="DZ31" i="6"/>
  <c r="EN17" i="8" s="1"/>
  <c r="EN33" i="8" s="1"/>
  <c r="EL31" i="6"/>
  <c r="EZ17" i="8" s="1"/>
  <c r="EZ33" i="8" s="1"/>
  <c r="EX31" i="6"/>
  <c r="FL17" i="8" s="1"/>
  <c r="FL33" i="8" s="1"/>
  <c r="FJ31" i="6"/>
  <c r="FX17" i="8" s="1"/>
  <c r="FX33" i="8" s="1"/>
  <c r="G33" i="6"/>
  <c r="U7" i="8" s="1"/>
  <c r="S33" i="6"/>
  <c r="AG7" i="8" s="1"/>
  <c r="AE33" i="6"/>
  <c r="AS7" i="8" s="1"/>
  <c r="AQ33" i="6"/>
  <c r="BE7" i="8" s="1"/>
  <c r="BC33" i="6"/>
  <c r="BQ7" i="8" s="1"/>
  <c r="BO33" i="6"/>
  <c r="CC7" i="8" s="1"/>
  <c r="CA33" i="6"/>
  <c r="CO7" i="8" s="1"/>
  <c r="CM33" i="6"/>
  <c r="DA7" i="8" s="1"/>
  <c r="CY33" i="6"/>
  <c r="DM7" i="8" s="1"/>
  <c r="DK33" i="6"/>
  <c r="DY7" i="8" s="1"/>
  <c r="DW33" i="6"/>
  <c r="EK7" i="8" s="1"/>
  <c r="EI33" i="6"/>
  <c r="EW7" i="8" s="1"/>
  <c r="EU33" i="6"/>
  <c r="FI7" i="8" s="1"/>
  <c r="FG33" i="6"/>
  <c r="FU7" i="8" s="1"/>
  <c r="M34" i="6"/>
  <c r="AA11" i="8" s="1"/>
  <c r="Y34" i="6"/>
  <c r="AM11" i="8" s="1"/>
  <c r="AK34" i="6"/>
  <c r="AY11" i="8" s="1"/>
  <c r="AW34" i="6"/>
  <c r="BK11" i="8" s="1"/>
  <c r="BI34" i="6"/>
  <c r="BW11" i="8" s="1"/>
  <c r="BU34" i="6"/>
  <c r="CI11" i="8" s="1"/>
  <c r="CG34" i="6"/>
  <c r="CU11" i="8" s="1"/>
  <c r="CS34" i="6"/>
  <c r="DG11" i="8" s="1"/>
  <c r="DE34" i="6"/>
  <c r="DS11" i="8" s="1"/>
  <c r="DQ34" i="6"/>
  <c r="EE11" i="8" s="1"/>
  <c r="EC34" i="6"/>
  <c r="EQ11" i="8" s="1"/>
  <c r="EO34" i="6"/>
  <c r="FC11" i="8" s="1"/>
  <c r="FA34" i="6"/>
  <c r="FO11" i="8" s="1"/>
  <c r="FM34" i="6"/>
  <c r="GA11" i="8" s="1"/>
  <c r="U18" i="8"/>
  <c r="U35" i="8" s="1"/>
  <c r="AG18" i="8"/>
  <c r="AG35" i="8" s="1"/>
  <c r="AS18" i="8"/>
  <c r="AS35" i="8" s="1"/>
  <c r="BE18" i="8"/>
  <c r="BE35" i="8" s="1"/>
  <c r="BQ18" i="8"/>
  <c r="BQ35" i="8" s="1"/>
  <c r="CC18" i="8"/>
  <c r="CC35" i="8" s="1"/>
  <c r="CO18" i="8"/>
  <c r="CO35" i="8" s="1"/>
  <c r="DA18" i="8"/>
  <c r="DA35" i="8" s="1"/>
  <c r="DM18" i="8"/>
  <c r="DM35" i="8" s="1"/>
  <c r="DY18" i="8"/>
  <c r="DY35" i="8" s="1"/>
  <c r="EK18" i="8"/>
  <c r="EK35" i="8" s="1"/>
  <c r="EW18" i="8"/>
  <c r="EW35" i="8" s="1"/>
  <c r="FI18" i="8"/>
  <c r="FI35" i="8" s="1"/>
  <c r="FU18" i="8"/>
  <c r="FU35" i="8" s="1"/>
  <c r="AU36" i="8"/>
  <c r="Y25" i="6"/>
  <c r="AK25" i="6"/>
  <c r="AW25" i="6"/>
  <c r="E83" i="7"/>
  <c r="BI25" i="6"/>
  <c r="BU25" i="6"/>
  <c r="CG25" i="6"/>
  <c r="CS25" i="6"/>
  <c r="DE25" i="6"/>
  <c r="DQ25" i="6"/>
  <c r="EC25" i="6"/>
  <c r="EO25" i="6"/>
  <c r="FA25" i="6"/>
  <c r="FM25" i="6"/>
  <c r="E26" i="6"/>
  <c r="Q26" i="6"/>
  <c r="AC26" i="6"/>
  <c r="AO26" i="6"/>
  <c r="BA26" i="6"/>
  <c r="BM26" i="6"/>
  <c r="BY26" i="6"/>
  <c r="CK26" i="6"/>
  <c r="CW26" i="6"/>
  <c r="DI26" i="6"/>
  <c r="DU26" i="6"/>
  <c r="EG26" i="6"/>
  <c r="ES26" i="6"/>
  <c r="FE26" i="6"/>
  <c r="FQ26" i="6"/>
  <c r="Y14" i="8"/>
  <c r="AK14" i="8"/>
  <c r="AW14" i="8"/>
  <c r="BI14" i="8"/>
  <c r="BU14" i="8"/>
  <c r="F93" i="7"/>
  <c r="BS27" i="6"/>
  <c r="CS14" i="8"/>
  <c r="DE14" i="8"/>
  <c r="DQ14" i="8"/>
  <c r="EC14" i="8"/>
  <c r="EO14" i="8"/>
  <c r="FA14" i="8"/>
  <c r="FM14" i="8"/>
  <c r="FY14" i="8"/>
  <c r="C30" i="6"/>
  <c r="Q16" i="8" s="1"/>
  <c r="Q32" i="8" s="1"/>
  <c r="O30" i="6"/>
  <c r="AC16" i="8" s="1"/>
  <c r="AC32" i="8" s="1"/>
  <c r="AA30" i="6"/>
  <c r="AO16" i="8" s="1"/>
  <c r="AO32" i="8" s="1"/>
  <c r="AM30" i="6"/>
  <c r="BA16" i="8" s="1"/>
  <c r="BA32" i="8" s="1"/>
  <c r="AY30" i="6"/>
  <c r="BM16" i="8" s="1"/>
  <c r="BM32" i="8" s="1"/>
  <c r="BW30" i="6"/>
  <c r="CK16" i="8" s="1"/>
  <c r="CK32" i="8" s="1"/>
  <c r="CI30" i="6"/>
  <c r="CW16" i="8" s="1"/>
  <c r="CW32" i="8" s="1"/>
  <c r="CU30" i="6"/>
  <c r="DI16" i="8" s="1"/>
  <c r="DI32" i="8" s="1"/>
  <c r="DG30" i="6"/>
  <c r="DU16" i="8" s="1"/>
  <c r="DU32" i="8" s="1"/>
  <c r="DS30" i="6"/>
  <c r="EG16" i="8" s="1"/>
  <c r="EG32" i="8" s="1"/>
  <c r="EE30" i="6"/>
  <c r="ES16" i="8" s="1"/>
  <c r="ES32" i="8" s="1"/>
  <c r="EQ30" i="6"/>
  <c r="FE16" i="8" s="1"/>
  <c r="FE32" i="8" s="1"/>
  <c r="FC30" i="6"/>
  <c r="FQ16" i="8" s="1"/>
  <c r="FQ32" i="8" s="1"/>
  <c r="FO30" i="6"/>
  <c r="GC16" i="8" s="1"/>
  <c r="GC32" i="8" s="1"/>
  <c r="K31" i="6"/>
  <c r="Y17" i="8" s="1"/>
  <c r="Y33" i="8" s="1"/>
  <c r="W31" i="6"/>
  <c r="AK17" i="8" s="1"/>
  <c r="AK33" i="8" s="1"/>
  <c r="AI31" i="6"/>
  <c r="AW17" i="8" s="1"/>
  <c r="AW33" i="8" s="1"/>
  <c r="AU31" i="6"/>
  <c r="BI17" i="8" s="1"/>
  <c r="BI33" i="8" s="1"/>
  <c r="BG31" i="6"/>
  <c r="BU17" i="8" s="1"/>
  <c r="BU33" i="8" s="1"/>
  <c r="F103" i="7"/>
  <c r="BS31" i="6"/>
  <c r="CG17" i="8" s="1"/>
  <c r="CG33" i="8" s="1"/>
  <c r="CE31" i="6"/>
  <c r="CS17" i="8" s="1"/>
  <c r="CS33" i="8" s="1"/>
  <c r="CQ31" i="6"/>
  <c r="DE17" i="8" s="1"/>
  <c r="DE33" i="8" s="1"/>
  <c r="DC31" i="6"/>
  <c r="DQ17" i="8" s="1"/>
  <c r="DQ33" i="8" s="1"/>
  <c r="DO31" i="6"/>
  <c r="EC17" i="8" s="1"/>
  <c r="EC33" i="8" s="1"/>
  <c r="EA31" i="6"/>
  <c r="EO17" i="8" s="1"/>
  <c r="EO33" i="8" s="1"/>
  <c r="EM31" i="6"/>
  <c r="FA17" i="8" s="1"/>
  <c r="FA33" i="8" s="1"/>
  <c r="EY31" i="6"/>
  <c r="FM17" i="8" s="1"/>
  <c r="FM33" i="8" s="1"/>
  <c r="FK31" i="6"/>
  <c r="FY17" i="8" s="1"/>
  <c r="FY33" i="8" s="1"/>
  <c r="H33" i="6"/>
  <c r="V7" i="8" s="1"/>
  <c r="T33" i="6"/>
  <c r="AH7" i="8" s="1"/>
  <c r="AF33" i="6"/>
  <c r="AT7" i="8" s="1"/>
  <c r="AR33" i="6"/>
  <c r="BF7" i="8" s="1"/>
  <c r="BD33" i="6"/>
  <c r="BR7" i="8" s="1"/>
  <c r="BP33" i="6"/>
  <c r="CD7" i="8" s="1"/>
  <c r="CB33" i="6"/>
  <c r="CP7" i="8" s="1"/>
  <c r="CN33" i="6"/>
  <c r="DB7" i="8" s="1"/>
  <c r="CZ33" i="6"/>
  <c r="DN7" i="8" s="1"/>
  <c r="DL33" i="6"/>
  <c r="DZ7" i="8" s="1"/>
  <c r="DX33" i="6"/>
  <c r="EL7" i="8" s="1"/>
  <c r="EJ33" i="6"/>
  <c r="EX7" i="8" s="1"/>
  <c r="EV33" i="6"/>
  <c r="FJ7" i="8" s="1"/>
  <c r="FH33" i="6"/>
  <c r="FV7" i="8" s="1"/>
  <c r="B34" i="6"/>
  <c r="P11" i="8" s="1"/>
  <c r="N34" i="6"/>
  <c r="AB11" i="8" s="1"/>
  <c r="Z34" i="6"/>
  <c r="AN11" i="8" s="1"/>
  <c r="AL34" i="6"/>
  <c r="AZ11" i="8" s="1"/>
  <c r="AX34" i="6"/>
  <c r="BL11" i="8" s="1"/>
  <c r="BJ34" i="6"/>
  <c r="BX11" i="8" s="1"/>
  <c r="BV34" i="6"/>
  <c r="CJ11" i="8" s="1"/>
  <c r="CH34" i="6"/>
  <c r="CV11" i="8" s="1"/>
  <c r="CT34" i="6"/>
  <c r="DH11" i="8" s="1"/>
  <c r="DF34" i="6"/>
  <c r="DT11" i="8" s="1"/>
  <c r="DR34" i="6"/>
  <c r="EF11" i="8" s="1"/>
  <c r="ED34" i="6"/>
  <c r="ER11" i="8" s="1"/>
  <c r="EP34" i="6"/>
  <c r="FD11" i="8" s="1"/>
  <c r="FB34" i="6"/>
  <c r="FP11" i="8" s="1"/>
  <c r="FN34" i="6"/>
  <c r="GB11" i="8" s="1"/>
  <c r="V18" i="8"/>
  <c r="V35" i="8" s="1"/>
  <c r="AH18" i="8"/>
  <c r="AH35" i="8" s="1"/>
  <c r="AT18" i="8"/>
  <c r="AT35" i="8" s="1"/>
  <c r="BF18" i="8"/>
  <c r="BF35" i="8" s="1"/>
  <c r="BR18" i="8"/>
  <c r="BR35" i="8" s="1"/>
  <c r="CD18" i="8"/>
  <c r="CD35" i="8" s="1"/>
  <c r="CP18" i="8"/>
  <c r="CP35" i="8" s="1"/>
  <c r="DB18" i="8"/>
  <c r="DB35" i="8" s="1"/>
  <c r="DN18" i="8"/>
  <c r="DN35" i="8" s="1"/>
  <c r="DZ18" i="8"/>
  <c r="DZ35" i="8" s="1"/>
  <c r="EL18" i="8"/>
  <c r="EL35" i="8" s="1"/>
  <c r="EX18" i="8"/>
  <c r="EX35" i="8" s="1"/>
  <c r="FJ18" i="8"/>
  <c r="FJ35" i="8" s="1"/>
  <c r="FV18" i="8"/>
  <c r="FV35" i="8" s="1"/>
  <c r="J37" i="6"/>
  <c r="X19" i="8" s="1"/>
  <c r="X36" i="8" s="1"/>
  <c r="V37" i="6"/>
  <c r="AJ19" i="8" s="1"/>
  <c r="AJ36" i="8" s="1"/>
  <c r="AH37" i="6"/>
  <c r="AV19" i="8" s="1"/>
  <c r="AV36" i="8" s="1"/>
  <c r="AT37" i="6"/>
  <c r="BH19" i="8" s="1"/>
  <c r="BH36" i="8" s="1"/>
  <c r="BF37" i="6"/>
  <c r="BT19" i="8" s="1"/>
  <c r="BT36" i="8" s="1"/>
  <c r="BR37" i="6"/>
  <c r="CF19" i="8" s="1"/>
  <c r="CF36" i="8" s="1"/>
  <c r="CD37" i="6"/>
  <c r="CR19" i="8" s="1"/>
  <c r="CR36" i="8" s="1"/>
  <c r="CP37" i="6"/>
  <c r="DD19" i="8" s="1"/>
  <c r="DD36" i="8" s="1"/>
  <c r="DB37" i="6"/>
  <c r="DP19" i="8" s="1"/>
  <c r="DP36" i="8" s="1"/>
  <c r="DN37" i="6"/>
  <c r="EB19" i="8" s="1"/>
  <c r="EB36" i="8" s="1"/>
  <c r="DZ37" i="6"/>
  <c r="EN19" i="8" s="1"/>
  <c r="EN36" i="8" s="1"/>
  <c r="EL37" i="6"/>
  <c r="EZ19" i="8" s="1"/>
  <c r="EZ36" i="8" s="1"/>
  <c r="I33" i="6"/>
  <c r="W7" i="8" s="1"/>
  <c r="U33" i="6"/>
  <c r="AI7" i="8" s="1"/>
  <c r="AG33" i="6"/>
  <c r="AU7" i="8" s="1"/>
  <c r="AS33" i="6"/>
  <c r="BG7" i="8" s="1"/>
  <c r="BE33" i="6"/>
  <c r="BS7" i="8" s="1"/>
  <c r="BQ33" i="6"/>
  <c r="CE7" i="8" s="1"/>
  <c r="CC33" i="6"/>
  <c r="CQ7" i="8" s="1"/>
  <c r="CO33" i="6"/>
  <c r="DC7" i="8" s="1"/>
  <c r="DA33" i="6"/>
  <c r="DO7" i="8" s="1"/>
  <c r="DM33" i="6"/>
  <c r="EA7" i="8" s="1"/>
  <c r="DY33" i="6"/>
  <c r="EM7" i="8" s="1"/>
  <c r="EK33" i="6"/>
  <c r="EY7" i="8" s="1"/>
  <c r="EW33" i="6"/>
  <c r="FK7" i="8" s="1"/>
  <c r="FI33" i="6"/>
  <c r="FW7" i="8" s="1"/>
  <c r="C34" i="6"/>
  <c r="Q11" i="8" s="1"/>
  <c r="O34" i="6"/>
  <c r="AC11" i="8" s="1"/>
  <c r="AA34" i="6"/>
  <c r="AO11" i="8" s="1"/>
  <c r="AM34" i="6"/>
  <c r="BA11" i="8" s="1"/>
  <c r="AY34" i="6"/>
  <c r="BM11" i="8" s="1"/>
  <c r="BK34" i="6"/>
  <c r="BY11" i="8" s="1"/>
  <c r="BW34" i="6"/>
  <c r="CK11" i="8" s="1"/>
  <c r="CI34" i="6"/>
  <c r="CW11" i="8" s="1"/>
  <c r="CU34" i="6"/>
  <c r="DI11" i="8" s="1"/>
  <c r="DG34" i="6"/>
  <c r="DU11" i="8" s="1"/>
  <c r="DS34" i="6"/>
  <c r="EG11" i="8" s="1"/>
  <c r="EE34" i="6"/>
  <c r="ES11" i="8" s="1"/>
  <c r="EQ34" i="6"/>
  <c r="FE11" i="8" s="1"/>
  <c r="FC34" i="6"/>
  <c r="FQ11" i="8" s="1"/>
  <c r="FO34" i="6"/>
  <c r="GC11" i="8" s="1"/>
  <c r="BS18" i="8"/>
  <c r="BS35" i="8" s="1"/>
  <c r="CE18" i="8"/>
  <c r="CE35" i="8" s="1"/>
  <c r="CQ18" i="8"/>
  <c r="CQ35" i="8" s="1"/>
  <c r="DC18" i="8"/>
  <c r="DC35" i="8" s="1"/>
  <c r="DO18" i="8"/>
  <c r="DO35" i="8" s="1"/>
  <c r="EA18" i="8"/>
  <c r="EA35" i="8" s="1"/>
  <c r="EM18" i="8"/>
  <c r="EM35" i="8" s="1"/>
  <c r="EY18" i="8"/>
  <c r="EY35" i="8" s="1"/>
  <c r="FK18" i="8"/>
  <c r="FK35" i="8" s="1"/>
  <c r="FW18" i="8"/>
  <c r="FW35" i="8" s="1"/>
  <c r="K37" i="6"/>
  <c r="Y19" i="8" s="1"/>
  <c r="Y36" i="8" s="1"/>
  <c r="W37" i="6"/>
  <c r="AK19" i="8" s="1"/>
  <c r="AK36" i="8" s="1"/>
  <c r="AI37" i="6"/>
  <c r="AW19" i="8" s="1"/>
  <c r="AW36" i="8" s="1"/>
  <c r="AU37" i="6"/>
  <c r="BI19" i="8" s="1"/>
  <c r="BI36" i="8" s="1"/>
  <c r="BG37" i="6"/>
  <c r="BU19" i="8" s="1"/>
  <c r="BU36" i="8" s="1"/>
  <c r="BS37" i="6"/>
  <c r="CG19" i="8" s="1"/>
  <c r="CG36" i="8" s="1"/>
  <c r="CE37" i="6"/>
  <c r="CS19" i="8" s="1"/>
  <c r="CS36" i="8" s="1"/>
  <c r="CQ37" i="6"/>
  <c r="DE19" i="8" s="1"/>
  <c r="DE36" i="8" s="1"/>
  <c r="DC37" i="6"/>
  <c r="DQ19" i="8" s="1"/>
  <c r="DQ36" i="8" s="1"/>
  <c r="DO37" i="6"/>
  <c r="EC19" i="8" s="1"/>
  <c r="EC36" i="8" s="1"/>
  <c r="EA37" i="6"/>
  <c r="EO19" i="8" s="1"/>
  <c r="EO36" i="8" s="1"/>
  <c r="EM37" i="6"/>
  <c r="FA19" i="8" s="1"/>
  <c r="FA36" i="8" s="1"/>
  <c r="BR6" i="6"/>
  <c r="CD6" i="6"/>
  <c r="CP6" i="6"/>
  <c r="DB6" i="6"/>
  <c r="DN6" i="6"/>
  <c r="DZ6" i="6"/>
  <c r="EL6" i="6"/>
  <c r="EX6" i="6"/>
  <c r="FJ6" i="6"/>
  <c r="F101" i="7"/>
  <c r="E103" i="7"/>
  <c r="BI31" i="6"/>
  <c r="BW17" i="8" s="1"/>
  <c r="J33" i="6"/>
  <c r="X7" i="8" s="1"/>
  <c r="V33" i="6"/>
  <c r="AJ7" i="8" s="1"/>
  <c r="AH33" i="6"/>
  <c r="AV7" i="8" s="1"/>
  <c r="AT33" i="6"/>
  <c r="BH7" i="8" s="1"/>
  <c r="BF33" i="6"/>
  <c r="BT7" i="8" s="1"/>
  <c r="BR33" i="6"/>
  <c r="CF7" i="8" s="1"/>
  <c r="CD33" i="6"/>
  <c r="CR7" i="8" s="1"/>
  <c r="CP33" i="6"/>
  <c r="DD7" i="8" s="1"/>
  <c r="DB33" i="6"/>
  <c r="DP7" i="8" s="1"/>
  <c r="DN33" i="6"/>
  <c r="EB7" i="8" s="1"/>
  <c r="DZ33" i="6"/>
  <c r="EN7" i="8" s="1"/>
  <c r="EL33" i="6"/>
  <c r="EZ7" i="8" s="1"/>
  <c r="EX33" i="6"/>
  <c r="FL7" i="8" s="1"/>
  <c r="FJ33" i="6"/>
  <c r="FX7" i="8" s="1"/>
  <c r="D34" i="6"/>
  <c r="R11" i="8" s="1"/>
  <c r="P34" i="6"/>
  <c r="AD11" i="8" s="1"/>
  <c r="AB34" i="6"/>
  <c r="AP11" i="8" s="1"/>
  <c r="AN34" i="6"/>
  <c r="BB11" i="8" s="1"/>
  <c r="AZ34" i="6"/>
  <c r="BN11" i="8" s="1"/>
  <c r="BL34" i="6"/>
  <c r="BZ11" i="8" s="1"/>
  <c r="BX34" i="6"/>
  <c r="CL11" i="8" s="1"/>
  <c r="CJ34" i="6"/>
  <c r="CX11" i="8" s="1"/>
  <c r="CV34" i="6"/>
  <c r="DJ11" i="8" s="1"/>
  <c r="DH34" i="6"/>
  <c r="DV11" i="8" s="1"/>
  <c r="DT34" i="6"/>
  <c r="EH11" i="8" s="1"/>
  <c r="EF34" i="6"/>
  <c r="ET11" i="8" s="1"/>
  <c r="ER34" i="6"/>
  <c r="FF11" i="8" s="1"/>
  <c r="FD34" i="6"/>
  <c r="FR11" i="8" s="1"/>
  <c r="FP34" i="6"/>
  <c r="GD11" i="8" s="1"/>
  <c r="J6" i="6"/>
  <c r="V6" i="6"/>
  <c r="AH6" i="6"/>
  <c r="AT6" i="6"/>
  <c r="BF6" i="6"/>
  <c r="BS6" i="6"/>
  <c r="CE6" i="6"/>
  <c r="CQ6" i="6"/>
  <c r="DC6" i="6"/>
  <c r="DO6" i="6"/>
  <c r="EA6" i="6"/>
  <c r="EM6" i="6"/>
  <c r="EY6" i="6"/>
  <c r="FK6" i="6"/>
  <c r="B31" i="6"/>
  <c r="P17" i="8" s="1"/>
  <c r="N31" i="6"/>
  <c r="AB17" i="8" s="1"/>
  <c r="AB33" i="8" s="1"/>
  <c r="Z31" i="6"/>
  <c r="AN17" i="8" s="1"/>
  <c r="AN33" i="8" s="1"/>
  <c r="AL31" i="6"/>
  <c r="AZ17" i="8" s="1"/>
  <c r="AZ33" i="8" s="1"/>
  <c r="AX31" i="6"/>
  <c r="BL17" i="8" s="1"/>
  <c r="BL33" i="8" s="1"/>
  <c r="BJ31" i="6"/>
  <c r="BX17" i="8" s="1"/>
  <c r="BX33" i="8" s="1"/>
  <c r="BV31" i="6"/>
  <c r="CJ17" i="8" s="1"/>
  <c r="CJ33" i="8" s="1"/>
  <c r="CH31" i="6"/>
  <c r="CV17" i="8" s="1"/>
  <c r="CV33" i="8" s="1"/>
  <c r="CT31" i="6"/>
  <c r="DH17" i="8" s="1"/>
  <c r="DH33" i="8" s="1"/>
  <c r="DF31" i="6"/>
  <c r="DT17" i="8" s="1"/>
  <c r="DT33" i="8" s="1"/>
  <c r="DR31" i="6"/>
  <c r="EF17" i="8" s="1"/>
  <c r="EF33" i="8" s="1"/>
  <c r="ED31" i="6"/>
  <c r="ER17" i="8" s="1"/>
  <c r="ER33" i="8" s="1"/>
  <c r="EP31" i="6"/>
  <c r="FD17" i="8" s="1"/>
  <c r="FD33" i="8" s="1"/>
  <c r="FB31" i="6"/>
  <c r="FP17" i="8" s="1"/>
  <c r="FP33" i="8" s="1"/>
  <c r="FN31" i="6"/>
  <c r="GB17" i="8" s="1"/>
  <c r="GB33" i="8" s="1"/>
  <c r="K33" i="6"/>
  <c r="Y7" i="8" s="1"/>
  <c r="W33" i="6"/>
  <c r="AK7" i="8" s="1"/>
  <c r="AK34" i="8" s="1"/>
  <c r="AI33" i="6"/>
  <c r="AW7" i="8" s="1"/>
  <c r="AU33" i="6"/>
  <c r="BI7" i="8" s="1"/>
  <c r="BG33" i="6"/>
  <c r="BU7" i="8" s="1"/>
  <c r="BS33" i="6"/>
  <c r="CG7" i="8" s="1"/>
  <c r="CE33" i="6"/>
  <c r="CS7" i="8" s="1"/>
  <c r="CS34" i="8" s="1"/>
  <c r="CQ33" i="6"/>
  <c r="DE7" i="8" s="1"/>
  <c r="DC33" i="6"/>
  <c r="DQ7" i="8" s="1"/>
  <c r="DO33" i="6"/>
  <c r="EC7" i="8" s="1"/>
  <c r="EA33" i="6"/>
  <c r="EO7" i="8" s="1"/>
  <c r="EM33" i="6"/>
  <c r="FA7" i="8" s="1"/>
  <c r="EY33" i="6"/>
  <c r="FM7" i="8" s="1"/>
  <c r="FK33" i="6"/>
  <c r="FY7" i="8" s="1"/>
  <c r="FY34" i="8" s="1"/>
  <c r="E34" i="6"/>
  <c r="S11" i="8" s="1"/>
  <c r="Q34" i="6"/>
  <c r="AE11" i="8" s="1"/>
  <c r="AE34" i="8" s="1"/>
  <c r="AC34" i="6"/>
  <c r="AQ11" i="8" s="1"/>
  <c r="AO34" i="6"/>
  <c r="BC11" i="8" s="1"/>
  <c r="BA34" i="6"/>
  <c r="BO11" i="8" s="1"/>
  <c r="BM34" i="6"/>
  <c r="CA11" i="8" s="1"/>
  <c r="BY34" i="6"/>
  <c r="CM11" i="8" s="1"/>
  <c r="CK34" i="6"/>
  <c r="CY11" i="8" s="1"/>
  <c r="CW34" i="6"/>
  <c r="DK11" i="8" s="1"/>
  <c r="DI34" i="6"/>
  <c r="DW11" i="8" s="1"/>
  <c r="DU34" i="6"/>
  <c r="EI11" i="8" s="1"/>
  <c r="EG34" i="6"/>
  <c r="EU11" i="8" s="1"/>
  <c r="ES34" i="6"/>
  <c r="FG11" i="8" s="1"/>
  <c r="FE34" i="6"/>
  <c r="FS11" i="8" s="1"/>
  <c r="FS34" i="8" s="1"/>
  <c r="FQ34" i="6"/>
  <c r="GE11" i="8" s="1"/>
  <c r="Y18" i="8"/>
  <c r="Y35" i="8" s="1"/>
  <c r="AK18" i="8"/>
  <c r="AK35" i="8" s="1"/>
  <c r="AW18" i="8"/>
  <c r="AW35" i="8" s="1"/>
  <c r="BI18" i="8"/>
  <c r="BI35" i="8" s="1"/>
  <c r="BU18" i="8"/>
  <c r="BU35" i="8" s="1"/>
  <c r="CG18" i="8"/>
  <c r="CG35" i="8" s="1"/>
  <c r="CS18" i="8"/>
  <c r="CS35" i="8" s="1"/>
  <c r="DE18" i="8"/>
  <c r="DE35" i="8" s="1"/>
  <c r="DQ18" i="8"/>
  <c r="DQ35" i="8" s="1"/>
  <c r="EC18" i="8"/>
  <c r="EC35" i="8" s="1"/>
  <c r="EO18" i="8"/>
  <c r="EO35" i="8" s="1"/>
  <c r="FA18" i="8"/>
  <c r="FA35" i="8" s="1"/>
  <c r="FM18" i="8"/>
  <c r="FM35" i="8" s="1"/>
  <c r="FY18" i="8"/>
  <c r="FY35" i="8" s="1"/>
  <c r="K6" i="6"/>
  <c r="W6" i="6"/>
  <c r="AI6" i="6"/>
  <c r="AU6" i="6"/>
  <c r="BG6" i="6"/>
  <c r="BT6" i="6"/>
  <c r="CF6" i="6"/>
  <c r="CR6" i="6"/>
  <c r="DD6" i="6"/>
  <c r="DP6" i="6"/>
  <c r="EB6" i="6"/>
  <c r="EN6" i="6"/>
  <c r="EZ6" i="6"/>
  <c r="FL6" i="6"/>
  <c r="F99" i="7"/>
  <c r="E101" i="7"/>
  <c r="C31" i="6"/>
  <c r="Q17" i="8" s="1"/>
  <c r="Q33" i="8" s="1"/>
  <c r="O31" i="6"/>
  <c r="AC17" i="8" s="1"/>
  <c r="AC33" i="8" s="1"/>
  <c r="AA31" i="6"/>
  <c r="AO17" i="8" s="1"/>
  <c r="AO33" i="8" s="1"/>
  <c r="AM31" i="6"/>
  <c r="BA17" i="8" s="1"/>
  <c r="BA33" i="8" s="1"/>
  <c r="AY31" i="6"/>
  <c r="BM17" i="8" s="1"/>
  <c r="BM33" i="8" s="1"/>
  <c r="BK31" i="6"/>
  <c r="BY17" i="8" s="1"/>
  <c r="BY33" i="8" s="1"/>
  <c r="BW31" i="6"/>
  <c r="CK17" i="8" s="1"/>
  <c r="CK33" i="8" s="1"/>
  <c r="CI31" i="6"/>
  <c r="CW17" i="8" s="1"/>
  <c r="CW33" i="8" s="1"/>
  <c r="CU31" i="6"/>
  <c r="DI17" i="8" s="1"/>
  <c r="DI33" i="8" s="1"/>
  <c r="DG31" i="6"/>
  <c r="DU17" i="8" s="1"/>
  <c r="DU33" i="8" s="1"/>
  <c r="DS31" i="6"/>
  <c r="EG17" i="8" s="1"/>
  <c r="EG33" i="8" s="1"/>
  <c r="EE31" i="6"/>
  <c r="ES17" i="8" s="1"/>
  <c r="ES33" i="8" s="1"/>
  <c r="EQ31" i="6"/>
  <c r="FE17" i="8" s="1"/>
  <c r="FE33" i="8" s="1"/>
  <c r="FC31" i="6"/>
  <c r="FQ17" i="8" s="1"/>
  <c r="FQ33" i="8" s="1"/>
  <c r="FO31" i="6"/>
  <c r="GC17" i="8" s="1"/>
  <c r="GC33" i="8" s="1"/>
  <c r="L33" i="6"/>
  <c r="Z7" i="8" s="1"/>
  <c r="X33" i="6"/>
  <c r="AL7" i="8" s="1"/>
  <c r="AJ33" i="6"/>
  <c r="AX7" i="8" s="1"/>
  <c r="AV33" i="6"/>
  <c r="BJ7" i="8" s="1"/>
  <c r="BH33" i="6"/>
  <c r="BV7" i="8" s="1"/>
  <c r="BT33" i="6"/>
  <c r="CH7" i="8" s="1"/>
  <c r="CF33" i="6"/>
  <c r="CT7" i="8" s="1"/>
  <c r="CR33" i="6"/>
  <c r="DF7" i="8" s="1"/>
  <c r="DD33" i="6"/>
  <c r="DR7" i="8" s="1"/>
  <c r="DP33" i="6"/>
  <c r="ED7" i="8" s="1"/>
  <c r="EB33" i="6"/>
  <c r="EP7" i="8" s="1"/>
  <c r="EN33" i="6"/>
  <c r="FB7" i="8" s="1"/>
  <c r="EZ33" i="6"/>
  <c r="FN7" i="8" s="1"/>
  <c r="FL33" i="6"/>
  <c r="FZ7" i="8" s="1"/>
  <c r="F34" i="6"/>
  <c r="T11" i="8" s="1"/>
  <c r="R34" i="6"/>
  <c r="AF11" i="8" s="1"/>
  <c r="AD34" i="6"/>
  <c r="AR11" i="8" s="1"/>
  <c r="AP34" i="6"/>
  <c r="BD11" i="8" s="1"/>
  <c r="BB34" i="6"/>
  <c r="BP11" i="8" s="1"/>
  <c r="BN34" i="6"/>
  <c r="CB11" i="8" s="1"/>
  <c r="BZ34" i="6"/>
  <c r="CN11" i="8" s="1"/>
  <c r="CL34" i="6"/>
  <c r="CZ11" i="8" s="1"/>
  <c r="CX34" i="6"/>
  <c r="DL11" i="8" s="1"/>
  <c r="DJ34" i="6"/>
  <c r="DX11" i="8" s="1"/>
  <c r="DV34" i="6"/>
  <c r="EJ11" i="8" s="1"/>
  <c r="EH34" i="6"/>
  <c r="EV11" i="8" s="1"/>
  <c r="ET34" i="6"/>
  <c r="FH11" i="8" s="1"/>
  <c r="FF34" i="6"/>
  <c r="FT11" i="8" s="1"/>
  <c r="FR34" i="6"/>
  <c r="GF11" i="8" s="1"/>
  <c r="Z18" i="8"/>
  <c r="Z35" i="8" s="1"/>
  <c r="AL18" i="8"/>
  <c r="AL35" i="8" s="1"/>
  <c r="AX18" i="8"/>
  <c r="AX35" i="8" s="1"/>
  <c r="BJ18" i="8"/>
  <c r="BJ35" i="8" s="1"/>
  <c r="BV18" i="8"/>
  <c r="BV35" i="8" s="1"/>
  <c r="CH18" i="8"/>
  <c r="CH35" i="8" s="1"/>
  <c r="CT18" i="8"/>
  <c r="CT35" i="8" s="1"/>
  <c r="DF18" i="8"/>
  <c r="DF35" i="8" s="1"/>
  <c r="DR18" i="8"/>
  <c r="DR35" i="8" s="1"/>
  <c r="ED18" i="8"/>
  <c r="ED35" i="8" s="1"/>
  <c r="EP18" i="8"/>
  <c r="EP35" i="8" s="1"/>
  <c r="FB18" i="8"/>
  <c r="FB35" i="8" s="1"/>
  <c r="FN18" i="8"/>
  <c r="FN35" i="8" s="1"/>
  <c r="FZ18" i="8"/>
  <c r="FZ35" i="8" s="1"/>
  <c r="B37" i="6"/>
  <c r="P19" i="8" s="1"/>
  <c r="N37" i="6"/>
  <c r="AB19" i="8" s="1"/>
  <c r="AB36" i="8" s="1"/>
  <c r="Z37" i="6"/>
  <c r="AN19" i="8" s="1"/>
  <c r="AN36" i="8" s="1"/>
  <c r="AL37" i="6"/>
  <c r="AZ19" i="8" s="1"/>
  <c r="AZ36" i="8" s="1"/>
  <c r="AX37" i="6"/>
  <c r="BL19" i="8" s="1"/>
  <c r="BL36" i="8" s="1"/>
  <c r="BJ37" i="6"/>
  <c r="BX19" i="8" s="1"/>
  <c r="BX36" i="8" s="1"/>
  <c r="BV37" i="6"/>
  <c r="CJ19" i="8" s="1"/>
  <c r="CJ36" i="8" s="1"/>
  <c r="CH37" i="6"/>
  <c r="CV19" i="8" s="1"/>
  <c r="CV36" i="8" s="1"/>
  <c r="CT37" i="6"/>
  <c r="DH19" i="8" s="1"/>
  <c r="DH36" i="8" s="1"/>
  <c r="DF37" i="6"/>
  <c r="DT19" i="8" s="1"/>
  <c r="DT36" i="8" s="1"/>
  <c r="DR37" i="6"/>
  <c r="EF19" i="8" s="1"/>
  <c r="EF36" i="8" s="1"/>
  <c r="ED37" i="6"/>
  <c r="ER19" i="8" s="1"/>
  <c r="ER36" i="8" s="1"/>
  <c r="EP37" i="6"/>
  <c r="FD19" i="8" s="1"/>
  <c r="FD36" i="8" s="1"/>
  <c r="L6" i="6"/>
  <c r="X6" i="6"/>
  <c r="AJ6" i="6"/>
  <c r="AV6" i="6"/>
  <c r="BI6" i="6"/>
  <c r="BU6" i="6"/>
  <c r="CG6" i="6"/>
  <c r="CS6" i="6"/>
  <c r="DE6" i="6"/>
  <c r="DQ6" i="6"/>
  <c r="EC6" i="6"/>
  <c r="EO6" i="6"/>
  <c r="FA6" i="6"/>
  <c r="FM6" i="6"/>
  <c r="D31" i="6"/>
  <c r="R17" i="8" s="1"/>
  <c r="R33" i="8" s="1"/>
  <c r="P31" i="6"/>
  <c r="AD17" i="8" s="1"/>
  <c r="AD33" i="8" s="1"/>
  <c r="AB31" i="6"/>
  <c r="AP17" i="8" s="1"/>
  <c r="AP33" i="8" s="1"/>
  <c r="AN31" i="6"/>
  <c r="BB17" i="8" s="1"/>
  <c r="BB33" i="8" s="1"/>
  <c r="AZ31" i="6"/>
  <c r="BN17" i="8" s="1"/>
  <c r="BN33" i="8" s="1"/>
  <c r="BL31" i="6"/>
  <c r="BZ17" i="8" s="1"/>
  <c r="BZ33" i="8" s="1"/>
  <c r="BX31" i="6"/>
  <c r="CL17" i="8" s="1"/>
  <c r="CL33" i="8" s="1"/>
  <c r="CJ31" i="6"/>
  <c r="CX17" i="8" s="1"/>
  <c r="CX33" i="8" s="1"/>
  <c r="CV31" i="6"/>
  <c r="DJ17" i="8" s="1"/>
  <c r="DJ33" i="8" s="1"/>
  <c r="DH31" i="6"/>
  <c r="DV17" i="8" s="1"/>
  <c r="DV33" i="8" s="1"/>
  <c r="DT31" i="6"/>
  <c r="EH17" i="8" s="1"/>
  <c r="EH33" i="8" s="1"/>
  <c r="EF31" i="6"/>
  <c r="ET17" i="8" s="1"/>
  <c r="ET33" i="8" s="1"/>
  <c r="ER31" i="6"/>
  <c r="FF17" i="8" s="1"/>
  <c r="FF33" i="8" s="1"/>
  <c r="FD31" i="6"/>
  <c r="FR17" i="8" s="1"/>
  <c r="FR33" i="8" s="1"/>
  <c r="FP31" i="6"/>
  <c r="GD17" i="8" s="1"/>
  <c r="GD33" i="8" s="1"/>
  <c r="F104" i="7"/>
  <c r="M33" i="6"/>
  <c r="AA7" i="8" s="1"/>
  <c r="Y33" i="6"/>
  <c r="AM7" i="8" s="1"/>
  <c r="AK33" i="6"/>
  <c r="AY7" i="8" s="1"/>
  <c r="AW33" i="6"/>
  <c r="BK7" i="8" s="1"/>
  <c r="BI33" i="6"/>
  <c r="BW7" i="8" s="1"/>
  <c r="BU33" i="6"/>
  <c r="CI7" i="8" s="1"/>
  <c r="CG33" i="6"/>
  <c r="CU7" i="8" s="1"/>
  <c r="CS33" i="6"/>
  <c r="DG7" i="8" s="1"/>
  <c r="DE33" i="6"/>
  <c r="DS7" i="8" s="1"/>
  <c r="DQ33" i="6"/>
  <c r="EE7" i="8" s="1"/>
  <c r="EC33" i="6"/>
  <c r="EQ7" i="8" s="1"/>
  <c r="EO33" i="6"/>
  <c r="FC7" i="8" s="1"/>
  <c r="FA33" i="6"/>
  <c r="FO7" i="8" s="1"/>
  <c r="FM33" i="6"/>
  <c r="GA7" i="8" s="1"/>
  <c r="G34" i="6"/>
  <c r="U11" i="8" s="1"/>
  <c r="S34" i="6"/>
  <c r="AG11" i="8" s="1"/>
  <c r="AE34" i="6"/>
  <c r="AS11" i="8" s="1"/>
  <c r="AQ34" i="6"/>
  <c r="BE11" i="8" s="1"/>
  <c r="BC34" i="6"/>
  <c r="BQ11" i="8" s="1"/>
  <c r="BO34" i="6"/>
  <c r="CC11" i="8" s="1"/>
  <c r="CA34" i="6"/>
  <c r="CO11" i="8" s="1"/>
  <c r="CM34" i="6"/>
  <c r="DA11" i="8" s="1"/>
  <c r="CY34" i="6"/>
  <c r="DM11" i="8" s="1"/>
  <c r="DK34" i="6"/>
  <c r="DY11" i="8" s="1"/>
  <c r="DW34" i="6"/>
  <c r="EK11" i="8" s="1"/>
  <c r="EI34" i="6"/>
  <c r="EW11" i="8" s="1"/>
  <c r="EU34" i="6"/>
  <c r="FI11" i="8" s="1"/>
  <c r="FG34" i="6"/>
  <c r="FU11" i="8" s="1"/>
  <c r="AA18" i="8"/>
  <c r="AA35" i="8" s="1"/>
  <c r="AM18" i="8"/>
  <c r="AM35" i="8" s="1"/>
  <c r="AY18" i="8"/>
  <c r="AY35" i="8" s="1"/>
  <c r="BK18" i="8"/>
  <c r="BK35" i="8" s="1"/>
  <c r="BW18" i="8"/>
  <c r="CI18" i="8"/>
  <c r="CI35" i="8" s="1"/>
  <c r="CU18" i="8"/>
  <c r="CU35" i="8" s="1"/>
  <c r="DG18" i="8"/>
  <c r="DG35" i="8" s="1"/>
  <c r="DS18" i="8"/>
  <c r="DS35" i="8" s="1"/>
  <c r="EE18" i="8"/>
  <c r="EE35" i="8" s="1"/>
  <c r="EQ18" i="8"/>
  <c r="EQ35" i="8" s="1"/>
  <c r="FC18" i="8"/>
  <c r="FC35" i="8" s="1"/>
  <c r="FO18" i="8"/>
  <c r="FO35" i="8" s="1"/>
  <c r="GA18" i="8"/>
  <c r="GA35" i="8" s="1"/>
  <c r="M6" i="6"/>
  <c r="Y6" i="6"/>
  <c r="AK6" i="6"/>
  <c r="AW6" i="6"/>
  <c r="BJ6" i="6"/>
  <c r="BV6" i="6"/>
  <c r="CH6" i="6"/>
  <c r="CT6" i="6"/>
  <c r="DF6" i="6"/>
  <c r="DR6" i="6"/>
  <c r="ED6" i="6"/>
  <c r="EP6" i="6"/>
  <c r="FB6" i="6"/>
  <c r="FN6" i="6"/>
  <c r="E99" i="7"/>
  <c r="B33" i="6"/>
  <c r="P7" i="8" s="1"/>
  <c r="N33" i="6"/>
  <c r="AB7" i="8" s="1"/>
  <c r="Z33" i="6"/>
  <c r="AN7" i="8" s="1"/>
  <c r="AL33" i="6"/>
  <c r="AZ7" i="8" s="1"/>
  <c r="AX33" i="6"/>
  <c r="BL7" i="8" s="1"/>
  <c r="BJ33" i="6"/>
  <c r="BX7" i="8" s="1"/>
  <c r="BV33" i="6"/>
  <c r="CJ7" i="8" s="1"/>
  <c r="CH33" i="6"/>
  <c r="CV7" i="8" s="1"/>
  <c r="CT33" i="6"/>
  <c r="DH7" i="8" s="1"/>
  <c r="DF33" i="6"/>
  <c r="DT7" i="8" s="1"/>
  <c r="DR33" i="6"/>
  <c r="EF7" i="8" s="1"/>
  <c r="ED33" i="6"/>
  <c r="ER7" i="8" s="1"/>
  <c r="EP33" i="6"/>
  <c r="FD7" i="8" s="1"/>
  <c r="FB33" i="6"/>
  <c r="FP7" i="8" s="1"/>
  <c r="FN33" i="6"/>
  <c r="GB7" i="8" s="1"/>
  <c r="H34" i="6"/>
  <c r="V11" i="8" s="1"/>
  <c r="T34" i="6"/>
  <c r="AH11" i="8" s="1"/>
  <c r="AF34" i="6"/>
  <c r="AT11" i="8" s="1"/>
  <c r="AR34" i="6"/>
  <c r="BF11" i="8" s="1"/>
  <c r="BD34" i="6"/>
  <c r="BR11" i="8" s="1"/>
  <c r="BP34" i="6"/>
  <c r="CD11" i="8" s="1"/>
  <c r="CB34" i="6"/>
  <c r="CP11" i="8" s="1"/>
  <c r="CN34" i="6"/>
  <c r="DB11" i="8" s="1"/>
  <c r="CZ34" i="6"/>
  <c r="DN11" i="8" s="1"/>
  <c r="DL34" i="6"/>
  <c r="DZ11" i="8" s="1"/>
  <c r="DX34" i="6"/>
  <c r="EL11" i="8" s="1"/>
  <c r="EJ34" i="6"/>
  <c r="EX11" i="8" s="1"/>
  <c r="EV34" i="6"/>
  <c r="FJ11" i="8" s="1"/>
  <c r="FH34" i="6"/>
  <c r="FV11" i="8" s="1"/>
  <c r="AB18" i="8"/>
  <c r="AB35" i="8" s="1"/>
  <c r="CV18" i="8"/>
  <c r="CV35" i="8" s="1"/>
  <c r="DH18" i="8"/>
  <c r="DH35" i="8" s="1"/>
  <c r="DT18" i="8"/>
  <c r="DT35" i="8" s="1"/>
  <c r="EF18" i="8"/>
  <c r="EF35" i="8" s="1"/>
  <c r="ER18" i="8"/>
  <c r="ER35" i="8" s="1"/>
  <c r="FD18" i="8"/>
  <c r="FD35" i="8" s="1"/>
  <c r="FP18" i="8"/>
  <c r="FP35" i="8" s="1"/>
  <c r="GB18" i="8"/>
  <c r="GB35" i="8" s="1"/>
  <c r="B6" i="6"/>
  <c r="N6" i="6"/>
  <c r="Z6" i="6"/>
  <c r="AL6" i="6"/>
  <c r="AX6" i="6"/>
  <c r="BK6" i="6"/>
  <c r="BW6" i="6"/>
  <c r="CI6" i="6"/>
  <c r="CU6" i="6"/>
  <c r="DG6" i="6"/>
  <c r="DS6" i="6"/>
  <c r="EE6" i="6"/>
  <c r="EQ6" i="6"/>
  <c r="FC6" i="6"/>
  <c r="FO6" i="6"/>
  <c r="F102" i="7"/>
  <c r="E104" i="7"/>
  <c r="C33" i="6"/>
  <c r="Q7" i="8" s="1"/>
  <c r="O33" i="6"/>
  <c r="AC7" i="8" s="1"/>
  <c r="AA33" i="6"/>
  <c r="AO7" i="8" s="1"/>
  <c r="AM33" i="6"/>
  <c r="BA7" i="8" s="1"/>
  <c r="AY33" i="6"/>
  <c r="BM7" i="8" s="1"/>
  <c r="BK33" i="6"/>
  <c r="BY7" i="8" s="1"/>
  <c r="BW33" i="6"/>
  <c r="CK7" i="8" s="1"/>
  <c r="CI33" i="6"/>
  <c r="CW7" i="8" s="1"/>
  <c r="CU33" i="6"/>
  <c r="DI7" i="8" s="1"/>
  <c r="DG33" i="6"/>
  <c r="DU7" i="8" s="1"/>
  <c r="DS33" i="6"/>
  <c r="EG7" i="8" s="1"/>
  <c r="EE33" i="6"/>
  <c r="ES7" i="8" s="1"/>
  <c r="EQ33" i="6"/>
  <c r="FE7" i="8" s="1"/>
  <c r="FC33" i="6"/>
  <c r="FQ7" i="8" s="1"/>
  <c r="FO33" i="6"/>
  <c r="GC7" i="8" s="1"/>
  <c r="I34" i="6"/>
  <c r="W11" i="8" s="1"/>
  <c r="U34" i="6"/>
  <c r="AI11" i="8" s="1"/>
  <c r="AG34" i="6"/>
  <c r="AU11" i="8" s="1"/>
  <c r="AS34" i="6"/>
  <c r="BG11" i="8" s="1"/>
  <c r="BE34" i="6"/>
  <c r="BS11" i="8" s="1"/>
  <c r="BQ34" i="6"/>
  <c r="CE11" i="8" s="1"/>
  <c r="CC34" i="6"/>
  <c r="CQ11" i="8" s="1"/>
  <c r="CO34" i="6"/>
  <c r="DC11" i="8" s="1"/>
  <c r="DA34" i="6"/>
  <c r="DO11" i="8" s="1"/>
  <c r="DM34" i="6"/>
  <c r="EA11" i="8" s="1"/>
  <c r="DY34" i="6"/>
  <c r="EM11" i="8" s="1"/>
  <c r="EK34" i="6"/>
  <c r="EY11" i="8" s="1"/>
  <c r="EW34" i="6"/>
  <c r="FK11" i="8" s="1"/>
  <c r="FI34" i="6"/>
  <c r="FW11" i="8" s="1"/>
  <c r="AC18" i="8"/>
  <c r="AC35" i="8" s="1"/>
  <c r="AO18" i="8"/>
  <c r="AO35" i="8" s="1"/>
  <c r="CW18" i="8"/>
  <c r="CW35" i="8" s="1"/>
  <c r="DI18" i="8"/>
  <c r="DI35" i="8" s="1"/>
  <c r="DU18" i="8"/>
  <c r="DU35" i="8" s="1"/>
  <c r="EG18" i="8"/>
  <c r="EG35" i="8" s="1"/>
  <c r="ES18" i="8"/>
  <c r="ES35" i="8" s="1"/>
  <c r="FE18" i="8"/>
  <c r="FE35" i="8" s="1"/>
  <c r="FQ18" i="8"/>
  <c r="FQ35" i="8" s="1"/>
  <c r="GC18" i="8"/>
  <c r="GC35" i="8" s="1"/>
  <c r="E37" i="6"/>
  <c r="S19" i="8" s="1"/>
  <c r="S36" i="8" s="1"/>
  <c r="Q37" i="6"/>
  <c r="AE19" i="8" s="1"/>
  <c r="AE36" i="8" s="1"/>
  <c r="AC37" i="6"/>
  <c r="AQ19" i="8" s="1"/>
  <c r="AQ36" i="8" s="1"/>
  <c r="AO37" i="6"/>
  <c r="BC19" i="8" s="1"/>
  <c r="BC36" i="8" s="1"/>
  <c r="BA37" i="6"/>
  <c r="BO19" i="8" s="1"/>
  <c r="BO36" i="8" s="1"/>
  <c r="BM37" i="6"/>
  <c r="CA19" i="8" s="1"/>
  <c r="CA36" i="8" s="1"/>
  <c r="BY37" i="6"/>
  <c r="CM19" i="8" s="1"/>
  <c r="CM36" i="8" s="1"/>
  <c r="CK37" i="6"/>
  <c r="CY19" i="8" s="1"/>
  <c r="CY36" i="8" s="1"/>
  <c r="CW37" i="6"/>
  <c r="DK19" i="8" s="1"/>
  <c r="DK36" i="8" s="1"/>
  <c r="DI37" i="6"/>
  <c r="DW19" i="8" s="1"/>
  <c r="DW36" i="8" s="1"/>
  <c r="DU37" i="6"/>
  <c r="EI19" i="8" s="1"/>
  <c r="EI36" i="8" s="1"/>
  <c r="EG37" i="6"/>
  <c r="EU19" i="8" s="1"/>
  <c r="EU36" i="8" s="1"/>
  <c r="C6" i="6"/>
  <c r="O6" i="6"/>
  <c r="AA6" i="6"/>
  <c r="AM6" i="6"/>
  <c r="AY6" i="6"/>
  <c r="BL6" i="6"/>
  <c r="BX6" i="6"/>
  <c r="CJ6" i="6"/>
  <c r="CV6" i="6"/>
  <c r="DH6" i="6"/>
  <c r="DT6" i="6"/>
  <c r="EF6" i="6"/>
  <c r="ER6" i="6"/>
  <c r="FD6" i="6"/>
  <c r="FP6" i="6"/>
  <c r="I21" i="8"/>
  <c r="H21" i="8"/>
  <c r="G21" i="8"/>
  <c r="I15" i="8"/>
  <c r="H15" i="8"/>
  <c r="C15" i="8" s="1"/>
  <c r="I19" i="8"/>
  <c r="EL12" i="8" l="1"/>
  <c r="FY13" i="8"/>
  <c r="Y13" i="8"/>
  <c r="BR12" i="8"/>
  <c r="U5" i="8"/>
  <c r="FM13" i="8"/>
  <c r="FA13" i="8"/>
  <c r="BF12" i="8"/>
  <c r="CE13" i="8"/>
  <c r="FO12" i="8"/>
  <c r="AM12" i="8"/>
  <c r="DZ12" i="8"/>
  <c r="BA10" i="8"/>
  <c r="BS10" i="8"/>
  <c r="DY5" i="8"/>
  <c r="DS12" i="8"/>
  <c r="DN12" i="8"/>
  <c r="GG29" i="8"/>
  <c r="BI5" i="8"/>
  <c r="DQ4" i="8"/>
  <c r="EF9" i="8"/>
  <c r="EA12" i="8"/>
  <c r="EH4" i="8"/>
  <c r="FA6" i="8"/>
  <c r="EC4" i="8"/>
  <c r="CG14" i="8"/>
  <c r="V12" i="8"/>
  <c r="CH10" i="8"/>
  <c r="W4" i="8"/>
  <c r="GA12" i="8"/>
  <c r="GE5" i="8"/>
  <c r="AQ5" i="8"/>
  <c r="FJ12" i="8"/>
  <c r="FD5" i="8"/>
  <c r="P5" i="8"/>
  <c r="EO5" i="8"/>
  <c r="R5" i="8"/>
  <c r="EY5" i="8"/>
  <c r="AV13" i="8"/>
  <c r="CC12" i="8"/>
  <c r="DN5" i="8"/>
  <c r="AW13" i="8"/>
  <c r="BC8" i="8"/>
  <c r="ER5" i="8"/>
  <c r="FX13" i="8"/>
  <c r="BQ12" i="8"/>
  <c r="EM5" i="8"/>
  <c r="BU12" i="8"/>
  <c r="EZ10" i="8"/>
  <c r="CB5" i="8"/>
  <c r="BP12" i="8"/>
  <c r="CR12" i="8"/>
  <c r="EM12" i="8"/>
  <c r="CP9" i="8"/>
  <c r="CX5" i="8"/>
  <c r="CU12" i="8"/>
  <c r="BM8" i="8"/>
  <c r="BA8" i="8"/>
  <c r="EZ34" i="8"/>
  <c r="FU5" i="8"/>
  <c r="FA34" i="8"/>
  <c r="BB13" i="8"/>
  <c r="AX8" i="8"/>
  <c r="CH5" i="8"/>
  <c r="AG5" i="8"/>
  <c r="AQ4" i="8"/>
  <c r="BV5" i="8"/>
  <c r="EQ4" i="8"/>
  <c r="DG5" i="8"/>
  <c r="EX12" i="8"/>
  <c r="BH10" i="8"/>
  <c r="DK5" i="8"/>
  <c r="DM8" i="8"/>
  <c r="FR8" i="8"/>
  <c r="CB4" i="8"/>
  <c r="EE10" i="8"/>
  <c r="AX6" i="8"/>
  <c r="R9" i="8"/>
  <c r="EG5" i="8"/>
  <c r="AU12" i="8"/>
  <c r="FQ8" i="8"/>
  <c r="FF5" i="8"/>
  <c r="AJ13" i="8"/>
  <c r="AK13" i="8"/>
  <c r="FX5" i="8"/>
  <c r="AJ5" i="8"/>
  <c r="BP5" i="8"/>
  <c r="BE12" i="8"/>
  <c r="DB5" i="8"/>
  <c r="BI12" i="8"/>
  <c r="Y10" i="8"/>
  <c r="CD9" i="8"/>
  <c r="BD12" i="8"/>
  <c r="EA5" i="8"/>
  <c r="FY12" i="8"/>
  <c r="CF12" i="8"/>
  <c r="FE10" i="8"/>
  <c r="Q10" i="8"/>
  <c r="AS9" i="8"/>
  <c r="CJ9" i="8"/>
  <c r="FI5" i="8"/>
  <c r="DC13" i="8"/>
  <c r="BX9" i="8"/>
  <c r="CI12" i="8"/>
  <c r="GD13" i="8"/>
  <c r="AP13" i="8"/>
  <c r="CT10" i="8"/>
  <c r="FY6" i="8"/>
  <c r="Y6" i="8"/>
  <c r="CX12" i="8"/>
  <c r="CY12" i="8"/>
  <c r="GG31" i="8"/>
  <c r="DJ34" i="8"/>
  <c r="DK34" i="8"/>
  <c r="EO34" i="8"/>
  <c r="DP34" i="8"/>
  <c r="DV34" i="8"/>
  <c r="DW34" i="8"/>
  <c r="EB34" i="8"/>
  <c r="CY34" i="8"/>
  <c r="EC34" i="8"/>
  <c r="BZ34" i="8"/>
  <c r="CM34" i="8"/>
  <c r="DQ34" i="8"/>
  <c r="CR34" i="8"/>
  <c r="ET34" i="8"/>
  <c r="GG30" i="8"/>
  <c r="EI34" i="8"/>
  <c r="DE34" i="8"/>
  <c r="CF34" i="8"/>
  <c r="CO5" i="8"/>
  <c r="AT9" i="8"/>
  <c r="DO12" i="8"/>
  <c r="BO34" i="8"/>
  <c r="CI10" i="8"/>
  <c r="CD12" i="8"/>
  <c r="CB8" i="8"/>
  <c r="AV34" i="8"/>
  <c r="FF10" i="8"/>
  <c r="FH4" i="8"/>
  <c r="EK8" i="8"/>
  <c r="DX12" i="8"/>
  <c r="DR5" i="8"/>
  <c r="DM9" i="8"/>
  <c r="EP13" i="8"/>
  <c r="EO6" i="8"/>
  <c r="DP5" i="8"/>
  <c r="AI13" i="8"/>
  <c r="ER9" i="8"/>
  <c r="AE8" i="8"/>
  <c r="T4" i="8"/>
  <c r="FA12" i="8"/>
  <c r="DW10" i="8"/>
  <c r="DD5" i="8"/>
  <c r="GC5" i="8"/>
  <c r="AO5" i="8"/>
  <c r="DK10" i="8"/>
  <c r="FK10" i="8"/>
  <c r="W10" i="8"/>
  <c r="T13" i="8"/>
  <c r="EJ5" i="8"/>
  <c r="FR12" i="8"/>
  <c r="AD12" i="8"/>
  <c r="FS12" i="8"/>
  <c r="AE12" i="8"/>
  <c r="FV5" i="8"/>
  <c r="AH5" i="8"/>
  <c r="DB12" i="8"/>
  <c r="FH5" i="8"/>
  <c r="CX34" i="8"/>
  <c r="EQ10" i="8"/>
  <c r="ED10" i="8"/>
  <c r="CV10" i="8"/>
  <c r="AF13" i="8"/>
  <c r="AV6" i="8"/>
  <c r="ET9" i="8"/>
  <c r="EN4" i="8"/>
  <c r="AS4" i="8"/>
  <c r="AU13" i="8"/>
  <c r="EK12" i="8"/>
  <c r="EV12" i="8"/>
  <c r="FX12" i="8"/>
  <c r="AJ12" i="8"/>
  <c r="EW12" i="8"/>
  <c r="CL34" i="8"/>
  <c r="BS8" i="8"/>
  <c r="CJ4" i="8"/>
  <c r="DM5" i="8"/>
  <c r="EV5" i="8"/>
  <c r="EK9" i="8"/>
  <c r="EJ12" i="8"/>
  <c r="GB9" i="8"/>
  <c r="AN9" i="8"/>
  <c r="FL12" i="8"/>
  <c r="X12" i="8"/>
  <c r="FN13" i="8"/>
  <c r="Z13" i="8"/>
  <c r="GG20" i="8"/>
  <c r="CP12" i="8"/>
  <c r="AR13" i="8"/>
  <c r="BR8" i="8"/>
  <c r="U4" i="8"/>
  <c r="DY9" i="8"/>
  <c r="GD5" i="8"/>
  <c r="AP5" i="8"/>
  <c r="FP9" i="8"/>
  <c r="AB9" i="8"/>
  <c r="EO13" i="8"/>
  <c r="T5" i="8"/>
  <c r="Y8" i="8"/>
  <c r="EZ8" i="8"/>
  <c r="CR10" i="8"/>
  <c r="CD8" i="8"/>
  <c r="DA5" i="8"/>
  <c r="DE4" i="8"/>
  <c r="BF5" i="8"/>
  <c r="EH13" i="8"/>
  <c r="EC13" i="8"/>
  <c r="CA34" i="8"/>
  <c r="CU10" i="8"/>
  <c r="AN4" i="8"/>
  <c r="AK5" i="8"/>
  <c r="CX9" i="8"/>
  <c r="EB13" i="8"/>
  <c r="CE5" i="8"/>
  <c r="DV13" i="8"/>
  <c r="AA12" i="8"/>
  <c r="BT34" i="8"/>
  <c r="AB4" i="8"/>
  <c r="CV5" i="8"/>
  <c r="GB10" i="8"/>
  <c r="AN10" i="8"/>
  <c r="ED6" i="8"/>
  <c r="DP13" i="8"/>
  <c r="BB12" i="8"/>
  <c r="BC12" i="8"/>
  <c r="AT5" i="8"/>
  <c r="CG34" i="8"/>
  <c r="BH34" i="8"/>
  <c r="FR10" i="8"/>
  <c r="CQ10" i="8"/>
  <c r="FM5" i="8"/>
  <c r="Y5" i="8"/>
  <c r="BR9" i="8"/>
  <c r="GD12" i="8"/>
  <c r="AP12" i="8"/>
  <c r="GE12" i="8"/>
  <c r="AQ12" i="8"/>
  <c r="BS5" i="8"/>
  <c r="EE12" i="8"/>
  <c r="BU34" i="8"/>
  <c r="BO8" i="8"/>
  <c r="CJ5" i="8"/>
  <c r="BF9" i="8"/>
  <c r="BU10" i="8"/>
  <c r="FZ10" i="8"/>
  <c r="ER10" i="8"/>
  <c r="CI5" i="8"/>
  <c r="FA5" i="8"/>
  <c r="DJ5" i="8"/>
  <c r="BG13" i="8"/>
  <c r="AQ8" i="8"/>
  <c r="DF5" i="8"/>
  <c r="EB5" i="8"/>
  <c r="DR4" i="8"/>
  <c r="CS10" i="8"/>
  <c r="BH6" i="8"/>
  <c r="BH31" i="8" s="1"/>
  <c r="AT12" i="8"/>
  <c r="EY12" i="8"/>
  <c r="BS12" i="8"/>
  <c r="FV12" i="8"/>
  <c r="AH12" i="8"/>
  <c r="BG12" i="8"/>
  <c r="DP12" i="8"/>
  <c r="DV8" i="8"/>
  <c r="AV8" i="8"/>
  <c r="DD34" i="8"/>
  <c r="BL4" i="8"/>
  <c r="AU8" i="8"/>
  <c r="CP8" i="8"/>
  <c r="AW5" i="8"/>
  <c r="EV13" i="8"/>
  <c r="DV9" i="8"/>
  <c r="DP4" i="8"/>
  <c r="BS13" i="8"/>
  <c r="DT9" i="8"/>
  <c r="DD12" i="8"/>
  <c r="AN5" i="8"/>
  <c r="BU13" i="8"/>
  <c r="CX8" i="8"/>
  <c r="BO10" i="8"/>
  <c r="DM4" i="8"/>
  <c r="DS5" i="8"/>
  <c r="DO10" i="8"/>
  <c r="BV6" i="8"/>
  <c r="FY5" i="8"/>
  <c r="CU5" i="8"/>
  <c r="EL9" i="8"/>
  <c r="BE9" i="8"/>
  <c r="BZ13" i="8"/>
  <c r="CV9" i="8"/>
  <c r="BI13" i="8"/>
  <c r="AK6" i="8"/>
  <c r="DZ9" i="8"/>
  <c r="BN13" i="8"/>
  <c r="BQ9" i="8"/>
  <c r="DH9" i="8"/>
  <c r="BT10" i="8"/>
  <c r="EO8" i="8"/>
  <c r="FR34" i="8"/>
  <c r="AD34" i="8"/>
  <c r="FP6" i="8"/>
  <c r="FP10" i="8"/>
  <c r="AB10" i="8"/>
  <c r="DN9" i="8"/>
  <c r="FU9" i="8"/>
  <c r="AG9" i="8"/>
  <c r="FF34" i="8"/>
  <c r="R34" i="8"/>
  <c r="FD10" i="8"/>
  <c r="P10" i="8"/>
  <c r="CE10" i="8"/>
  <c r="FM6" i="8"/>
  <c r="DB9" i="8"/>
  <c r="FT9" i="8"/>
  <c r="AF9" i="8"/>
  <c r="DF8" i="8"/>
  <c r="AA6" i="8"/>
  <c r="FF4" i="8"/>
  <c r="CK4" i="8"/>
  <c r="ED4" i="8"/>
  <c r="BN5" i="8"/>
  <c r="CU9" i="8"/>
  <c r="GB5" i="8"/>
  <c r="DC10" i="8"/>
  <c r="EU10" i="8"/>
  <c r="DL4" i="8"/>
  <c r="AA10" i="8"/>
  <c r="EX10" i="8"/>
  <c r="DY8" i="8"/>
  <c r="BH5" i="8"/>
  <c r="AD9" i="8"/>
  <c r="BT13" i="8"/>
  <c r="EA13" i="8"/>
  <c r="EL5" i="8"/>
  <c r="FA8" i="8"/>
  <c r="BC10" i="8"/>
  <c r="FG34" i="8"/>
  <c r="EI10" i="8"/>
  <c r="FO10" i="8"/>
  <c r="FB10" i="8"/>
  <c r="CZ4" i="8"/>
  <c r="CP4" i="8"/>
  <c r="BM5" i="8"/>
  <c r="BH13" i="8"/>
  <c r="FW9" i="8"/>
  <c r="DO13" i="8"/>
  <c r="FK5" i="8"/>
  <c r="W5" i="8"/>
  <c r="DE12" i="8"/>
  <c r="AW6" i="8"/>
  <c r="DI10" i="8"/>
  <c r="S34" i="8"/>
  <c r="EH34" i="8"/>
  <c r="EU34" i="8"/>
  <c r="FF8" i="8"/>
  <c r="FM34" i="8"/>
  <c r="Y34" i="8"/>
  <c r="EN34" i="8"/>
  <c r="DJ10" i="8"/>
  <c r="EP10" i="8"/>
  <c r="EN10" i="8"/>
  <c r="FC6" i="8"/>
  <c r="FW10" i="8"/>
  <c r="AI10" i="8"/>
  <c r="CX4" i="8"/>
  <c r="AV5" i="8"/>
  <c r="GE8" i="8"/>
  <c r="CY5" i="8"/>
  <c r="FR5" i="8"/>
  <c r="DZ5" i="8"/>
  <c r="CS12" i="8"/>
  <c r="BI10" i="8"/>
  <c r="DT6" i="8"/>
  <c r="BZ5" i="8"/>
  <c r="AI9" i="8"/>
  <c r="ES10" i="8"/>
  <c r="ED13" i="8"/>
  <c r="DS13" i="8"/>
  <c r="DE13" i="8"/>
  <c r="CH13" i="8"/>
  <c r="BT9" i="8"/>
  <c r="EB10" i="8"/>
  <c r="FZ5" i="8"/>
  <c r="DJ13" i="8"/>
  <c r="BH8" i="8"/>
  <c r="CY10" i="8"/>
  <c r="BO4" i="8"/>
  <c r="FN5" i="8"/>
  <c r="Z5" i="8"/>
  <c r="AP8" i="8"/>
  <c r="BW4" i="8"/>
  <c r="FF9" i="8"/>
  <c r="BE4" i="8"/>
  <c r="CR13" i="8"/>
  <c r="BS9" i="8"/>
  <c r="W13" i="8"/>
  <c r="CB9" i="8"/>
  <c r="CL13" i="8"/>
  <c r="DQ13" i="8"/>
  <c r="AL5" i="8"/>
  <c r="DD10" i="8"/>
  <c r="EQ5" i="8"/>
  <c r="DO8" i="8"/>
  <c r="DN10" i="8"/>
  <c r="EC6" i="8"/>
  <c r="CV4" i="8"/>
  <c r="AD8" i="8"/>
  <c r="BJ4" i="8"/>
  <c r="BG5" i="8"/>
  <c r="BD10" i="8"/>
  <c r="FC5" i="8"/>
  <c r="DF6" i="8"/>
  <c r="DD13" i="8"/>
  <c r="BY8" i="8"/>
  <c r="FZ8" i="8"/>
  <c r="BL8" i="8"/>
  <c r="BN34" i="8"/>
  <c r="EY10" i="8"/>
  <c r="FB5" i="8"/>
  <c r="DB10" i="8"/>
  <c r="EH9" i="8"/>
  <c r="CM5" i="8"/>
  <c r="CS13" i="8"/>
  <c r="AL8" i="8"/>
  <c r="S8" i="8"/>
  <c r="BL6" i="8"/>
  <c r="CN9" i="8"/>
  <c r="CX13" i="8"/>
  <c r="CX30" i="8" s="1"/>
  <c r="EV10" i="8"/>
  <c r="AZ10" i="8"/>
  <c r="CF10" i="8"/>
  <c r="EE5" i="8"/>
  <c r="BX4" i="8"/>
  <c r="EU8" i="8"/>
  <c r="GF9" i="8"/>
  <c r="AR9" i="8"/>
  <c r="AU5" i="8"/>
  <c r="BT8" i="8"/>
  <c r="DH8" i="8"/>
  <c r="EB8" i="8"/>
  <c r="CR5" i="8"/>
  <c r="DD4" i="8"/>
  <c r="CW5" i="8"/>
  <c r="EO12" i="8"/>
  <c r="BC34" i="8"/>
  <c r="GE10" i="8"/>
  <c r="AQ10" i="8"/>
  <c r="BJ10" i="8"/>
  <c r="ES4" i="8"/>
  <c r="DW8" i="8"/>
  <c r="EC12" i="8"/>
  <c r="DC12" i="8"/>
  <c r="BB8" i="8"/>
  <c r="DR8" i="8"/>
  <c r="GE34" i="8"/>
  <c r="AQ34" i="8"/>
  <c r="AX10" i="8"/>
  <c r="AX31" i="8" s="1"/>
  <c r="CC4" i="8"/>
  <c r="CS5" i="8"/>
  <c r="FU8" i="8"/>
  <c r="EC10" i="8"/>
  <c r="BG4" i="8"/>
  <c r="EI5" i="8"/>
  <c r="FV4" i="8"/>
  <c r="DY12" i="8"/>
  <c r="FW5" i="8"/>
  <c r="AI5" i="8"/>
  <c r="DQ12" i="8"/>
  <c r="DT4" i="8"/>
  <c r="BW8" i="8"/>
  <c r="BI34" i="8"/>
  <c r="FX34" i="8"/>
  <c r="AJ34" i="8"/>
  <c r="BK10" i="8"/>
  <c r="AL10" i="8"/>
  <c r="DK4" i="8"/>
  <c r="CS6" i="8"/>
  <c r="FI8" i="8"/>
  <c r="DU4" i="8"/>
  <c r="EZ6" i="8"/>
  <c r="FV9" i="8"/>
  <c r="AH9" i="8"/>
  <c r="DM12" i="8"/>
  <c r="EZ12" i="8"/>
  <c r="GD8" i="8"/>
  <c r="EG8" i="8"/>
  <c r="AW34" i="8"/>
  <c r="DE8" i="8"/>
  <c r="CF8" i="8"/>
  <c r="FN10" i="8"/>
  <c r="AF4" i="8"/>
  <c r="BX5" i="8"/>
  <c r="AA5" i="8"/>
  <c r="FM9" i="8"/>
  <c r="AI4" i="8"/>
  <c r="BY5" i="8"/>
  <c r="DA12" i="8"/>
  <c r="FD9" i="8"/>
  <c r="P9" i="8"/>
  <c r="EN12" i="8"/>
  <c r="FL6" i="8"/>
  <c r="CR6" i="8"/>
  <c r="FH9" i="8"/>
  <c r="T9" i="8"/>
  <c r="GB34" i="8"/>
  <c r="AN34" i="8"/>
  <c r="BO5" i="8"/>
  <c r="CK34" i="8"/>
  <c r="AD5" i="8"/>
  <c r="CL5" i="8"/>
  <c r="EG10" i="8"/>
  <c r="FW12" i="8"/>
  <c r="CQ12" i="8"/>
  <c r="FK12" i="8"/>
  <c r="CE12" i="8"/>
  <c r="FK9" i="8"/>
  <c r="W9" i="8"/>
  <c r="FB13" i="8"/>
  <c r="BD13" i="8"/>
  <c r="DX13" i="8"/>
  <c r="FZ13" i="8"/>
  <c r="AL13" i="8"/>
  <c r="DL13" i="8"/>
  <c r="EJ13" i="8"/>
  <c r="AX13" i="8"/>
  <c r="BV13" i="8"/>
  <c r="BJ13" i="8"/>
  <c r="CT13" i="8"/>
  <c r="FH13" i="8"/>
  <c r="Z8" i="8"/>
  <c r="EV8" i="8"/>
  <c r="DG6" i="8"/>
  <c r="AD4" i="8"/>
  <c r="AX5" i="8"/>
  <c r="FR4" i="8"/>
  <c r="FV10" i="8"/>
  <c r="AH10" i="8"/>
  <c r="CW4" i="8"/>
  <c r="EE4" i="8"/>
  <c r="AU9" i="8"/>
  <c r="EX9" i="8"/>
  <c r="CF5" i="8"/>
  <c r="DR10" i="8"/>
  <c r="T8" i="8"/>
  <c r="T29" i="8" s="1"/>
  <c r="FO5" i="8"/>
  <c r="FJ10" i="8"/>
  <c r="V10" i="8"/>
  <c r="BT5" i="8"/>
  <c r="DE9" i="8"/>
  <c r="CO9" i="8"/>
  <c r="CZ9" i="8"/>
  <c r="DR13" i="8"/>
  <c r="FJ9" i="8"/>
  <c r="CM10" i="8"/>
  <c r="DS10" i="8"/>
  <c r="DF10" i="8"/>
  <c r="BW14" i="8"/>
  <c r="BG10" i="8"/>
  <c r="BT6" i="8"/>
  <c r="DG4" i="8"/>
  <c r="BB9" i="8"/>
  <c r="CC9" i="8"/>
  <c r="DF13" i="8"/>
  <c r="V9" i="8"/>
  <c r="FN8" i="8"/>
  <c r="CA10" i="8"/>
  <c r="DG10" i="8"/>
  <c r="AU10" i="8"/>
  <c r="EF4" i="8"/>
  <c r="AI12" i="8"/>
  <c r="BB34" i="8"/>
  <c r="BU6" i="8"/>
  <c r="GF13" i="8"/>
  <c r="CH4" i="8"/>
  <c r="FY4" i="8"/>
  <c r="W12" i="8"/>
  <c r="GC8" i="8"/>
  <c r="GD34" i="8"/>
  <c r="AP34" i="8"/>
  <c r="GD10" i="8"/>
  <c r="FN6" i="8"/>
  <c r="CT6" i="8"/>
  <c r="CT31" i="8" s="1"/>
  <c r="Z6" i="8"/>
  <c r="FT13" i="8"/>
  <c r="DU5" i="8"/>
  <c r="CU8" i="8"/>
  <c r="CO4" i="8"/>
  <c r="DQ6" i="8"/>
  <c r="BI6" i="8"/>
  <c r="FS8" i="8"/>
  <c r="BI4" i="8"/>
  <c r="FX9" i="8"/>
  <c r="AJ9" i="8"/>
  <c r="EC8" i="8"/>
  <c r="FS10" i="8"/>
  <c r="AE10" i="8"/>
  <c r="EM10" i="8"/>
  <c r="CH6" i="8"/>
  <c r="DQ5" i="8"/>
  <c r="DU10" i="8"/>
  <c r="BE10" i="8"/>
  <c r="FG8" i="8"/>
  <c r="R8" i="8"/>
  <c r="AW4" i="8"/>
  <c r="FG5" i="8"/>
  <c r="S5" i="8"/>
  <c r="AG4" i="8"/>
  <c r="DI5" i="8"/>
  <c r="DQ8" i="8"/>
  <c r="FG10" i="8"/>
  <c r="S10" i="8"/>
  <c r="AR4" i="8"/>
  <c r="AY5" i="8"/>
  <c r="EA10" i="8"/>
  <c r="DE5" i="8"/>
  <c r="CZ10" i="8"/>
  <c r="FH8" i="8"/>
  <c r="BX8" i="8"/>
  <c r="CR8" i="8"/>
  <c r="AC8" i="8"/>
  <c r="BJ8" i="8"/>
  <c r="FL34" i="8"/>
  <c r="X34" i="8"/>
  <c r="BP8" i="8"/>
  <c r="DE6" i="8"/>
  <c r="EO10" i="8"/>
  <c r="DJ9" i="8"/>
  <c r="EN9" i="8"/>
  <c r="EN30" i="8" s="1"/>
  <c r="CE9" i="8"/>
  <c r="CS8" i="8"/>
  <c r="AX4" i="8"/>
  <c r="CL10" i="8"/>
  <c r="FR9" i="8"/>
  <c r="FR30" i="8" s="1"/>
  <c r="ED9" i="8"/>
  <c r="ED34" i="8"/>
  <c r="CN4" i="8"/>
  <c r="BJ5" i="8"/>
  <c r="CW10" i="8"/>
  <c r="FU10" i="8"/>
  <c r="AG10" i="8"/>
  <c r="BZ10" i="8"/>
  <c r="BH9" i="8"/>
  <c r="DR9" i="8"/>
  <c r="CK12" i="8"/>
  <c r="CO10" i="8"/>
  <c r="FX6" i="8"/>
  <c r="GA5" i="8"/>
  <c r="Z10" i="8"/>
  <c r="EG4" i="8"/>
  <c r="FI10" i="8"/>
  <c r="U10" i="8"/>
  <c r="EI8" i="8"/>
  <c r="AV9" i="8"/>
  <c r="DP10" i="8"/>
  <c r="DR6" i="8"/>
  <c r="DQ10" i="8"/>
  <c r="X6" i="8"/>
  <c r="CS4" i="8"/>
  <c r="ET5" i="8"/>
  <c r="DJ8" i="8"/>
  <c r="AZ6" i="8"/>
  <c r="EW8" i="8"/>
  <c r="FH10" i="8"/>
  <c r="T10" i="8"/>
  <c r="BL10" i="8"/>
  <c r="FO6" i="8"/>
  <c r="ET4" i="8"/>
  <c r="CN10" i="8"/>
  <c r="FY9" i="8"/>
  <c r="FY30" i="8" s="1"/>
  <c r="AW9" i="8"/>
  <c r="EH5" i="8"/>
  <c r="EN8" i="8"/>
  <c r="BY4" i="8"/>
  <c r="DM10" i="8"/>
  <c r="DS4" i="8"/>
  <c r="CB10" i="8"/>
  <c r="CG12" i="8"/>
  <c r="DG8" i="8"/>
  <c r="DZ10" i="8"/>
  <c r="ED8" i="8"/>
  <c r="AB6" i="8"/>
  <c r="EC5" i="8"/>
  <c r="CK5" i="8"/>
  <c r="BG9" i="8"/>
  <c r="GD4" i="8"/>
  <c r="AP4" i="8"/>
  <c r="BM10" i="8"/>
  <c r="FJ4" i="8"/>
  <c r="EC9" i="8"/>
  <c r="CV8" i="8"/>
  <c r="AO8" i="8"/>
  <c r="FP34" i="8"/>
  <c r="AB34" i="8"/>
  <c r="EQ34" i="8"/>
  <c r="P6" i="8"/>
  <c r="EV4" i="8"/>
  <c r="FY10" i="8"/>
  <c r="AW10" i="8"/>
  <c r="BQ10" i="8"/>
  <c r="DH4" i="8"/>
  <c r="BU4" i="8"/>
  <c r="DW5" i="8"/>
  <c r="BC5" i="8"/>
  <c r="DQ9" i="8"/>
  <c r="DL9" i="8"/>
  <c r="EP34" i="8"/>
  <c r="DR34" i="8"/>
  <c r="FN34" i="8"/>
  <c r="Z34" i="8"/>
  <c r="BM34" i="8"/>
  <c r="FD34" i="8"/>
  <c r="EE34" i="8"/>
  <c r="FB34" i="8"/>
  <c r="DU34" i="8"/>
  <c r="BX34" i="8"/>
  <c r="AY34" i="8"/>
  <c r="DI34" i="8"/>
  <c r="BL34" i="8"/>
  <c r="GA34" i="8"/>
  <c r="AM34" i="8"/>
  <c r="EG34" i="8"/>
  <c r="BK34" i="8"/>
  <c r="CW34" i="8"/>
  <c r="AZ34" i="8"/>
  <c r="FO34" i="8"/>
  <c r="AA34" i="8"/>
  <c r="FB9" i="8"/>
  <c r="DU8" i="8"/>
  <c r="ET10" i="8"/>
  <c r="AE4" i="8"/>
  <c r="AE29" i="8" s="1"/>
  <c r="CK10" i="8"/>
  <c r="DI8" i="8"/>
  <c r="DS34" i="8"/>
  <c r="CL9" i="8"/>
  <c r="EJ9" i="8"/>
  <c r="BN4" i="8"/>
  <c r="CW8" i="8"/>
  <c r="GB8" i="8"/>
  <c r="AM8" i="8"/>
  <c r="AM10" i="8"/>
  <c r="DV10" i="8"/>
  <c r="BD8" i="8"/>
  <c r="FT8" i="8"/>
  <c r="GF4" i="8"/>
  <c r="BW6" i="8"/>
  <c r="FZ6" i="8"/>
  <c r="AL6" i="8"/>
  <c r="AL31" i="8" s="1"/>
  <c r="FJ8" i="8"/>
  <c r="EL10" i="8"/>
  <c r="DE10" i="8"/>
  <c r="EK10" i="8"/>
  <c r="AJ6" i="8"/>
  <c r="FC10" i="8"/>
  <c r="AJ4" i="8"/>
  <c r="BZ9" i="8"/>
  <c r="EU5" i="8"/>
  <c r="CA5" i="8"/>
  <c r="GC6" i="8"/>
  <c r="DI6" i="8"/>
  <c r="AO6" i="8"/>
  <c r="CS9" i="8"/>
  <c r="BW5" i="8"/>
  <c r="DX9" i="8"/>
  <c r="BB4" i="8"/>
  <c r="EA4" i="8"/>
  <c r="DV5" i="8"/>
  <c r="BB5" i="8"/>
  <c r="EJ4" i="8"/>
  <c r="EP9" i="8"/>
  <c r="EH10" i="8"/>
  <c r="CK8" i="8"/>
  <c r="AA8" i="8"/>
  <c r="FO8" i="8"/>
  <c r="BI8" i="8"/>
  <c r="AR8" i="8"/>
  <c r="FT4" i="8"/>
  <c r="EL8" i="8"/>
  <c r="DY10" i="8"/>
  <c r="GA4" i="8"/>
  <c r="CX10" i="8"/>
  <c r="GC10" i="8"/>
  <c r="AO10" i="8"/>
  <c r="CU6" i="8"/>
  <c r="GF6" i="8"/>
  <c r="DL6" i="8"/>
  <c r="AR6" i="8"/>
  <c r="BN9" i="8"/>
  <c r="GF10" i="8"/>
  <c r="AR10" i="8"/>
  <c r="CJ10" i="8"/>
  <c r="FQ5" i="8"/>
  <c r="AC5" i="8"/>
  <c r="DF9" i="8"/>
  <c r="AP9" i="8"/>
  <c r="CG5" i="8"/>
  <c r="DV6" i="8"/>
  <c r="BB6" i="8"/>
  <c r="ER34" i="8"/>
  <c r="AY10" i="8"/>
  <c r="BY10" i="8"/>
  <c r="FC8" i="8"/>
  <c r="AF8" i="8"/>
  <c r="AV10" i="8"/>
  <c r="EQ6" i="8"/>
  <c r="BK5" i="8"/>
  <c r="CQ8" i="8"/>
  <c r="DZ8" i="8"/>
  <c r="FO4" i="8"/>
  <c r="EK6" i="8"/>
  <c r="BQ6" i="8"/>
  <c r="FQ10" i="8"/>
  <c r="AC10" i="8"/>
  <c r="FT10" i="8"/>
  <c r="AF10" i="8"/>
  <c r="BX10" i="8"/>
  <c r="EI6" i="8"/>
  <c r="BO6" i="8"/>
  <c r="CT9" i="8"/>
  <c r="DO9" i="8"/>
  <c r="DI4" i="8"/>
  <c r="EL4" i="8"/>
  <c r="BA34" i="8"/>
  <c r="EW10" i="8"/>
  <c r="ER8" i="8"/>
  <c r="EQ8" i="8"/>
  <c r="EQ29" i="8" s="1"/>
  <c r="AK8" i="8"/>
  <c r="FI4" i="8"/>
  <c r="FD6" i="8"/>
  <c r="FX10" i="8"/>
  <c r="AJ10" i="8"/>
  <c r="BK6" i="8"/>
  <c r="DN8" i="8"/>
  <c r="BU5" i="8"/>
  <c r="AY4" i="8"/>
  <c r="FC4" i="8"/>
  <c r="AK4" i="8"/>
  <c r="FA4" i="8"/>
  <c r="GD9" i="8"/>
  <c r="DZ4" i="8"/>
  <c r="FE5" i="8"/>
  <c r="Q5" i="8"/>
  <c r="CH9" i="8"/>
  <c r="DC9" i="8"/>
  <c r="BU9" i="8"/>
  <c r="EY8" i="8"/>
  <c r="R4" i="8"/>
  <c r="CD4" i="8"/>
  <c r="AZ8" i="8"/>
  <c r="EF8" i="8"/>
  <c r="FY8" i="8"/>
  <c r="EF10" i="8"/>
  <c r="FL10" i="8"/>
  <c r="X10" i="8"/>
  <c r="CP10" i="8"/>
  <c r="AM4" i="8"/>
  <c r="BN10" i="8"/>
  <c r="EO4" i="8"/>
  <c r="DN4" i="8"/>
  <c r="DD9" i="8"/>
  <c r="BV9" i="8"/>
  <c r="CQ9" i="8"/>
  <c r="CQ30" i="8" s="1"/>
  <c r="BI9" i="8"/>
  <c r="DN6" i="8"/>
  <c r="AT6" i="8"/>
  <c r="DI9" i="8"/>
  <c r="BV12" i="8"/>
  <c r="CL8" i="8"/>
  <c r="AN8" i="8"/>
  <c r="DT8" i="8"/>
  <c r="FM8" i="8"/>
  <c r="ER6" i="8"/>
  <c r="BX6" i="8"/>
  <c r="DT10" i="8"/>
  <c r="AY6" i="8"/>
  <c r="EP5" i="8"/>
  <c r="CD10" i="8"/>
  <c r="CC10" i="8"/>
  <c r="FP4" i="8"/>
  <c r="AA4" i="8"/>
  <c r="BB10" i="8"/>
  <c r="FX4" i="8"/>
  <c r="EJ10" i="8"/>
  <c r="DB4" i="8"/>
  <c r="ES5" i="8"/>
  <c r="CR9" i="8"/>
  <c r="BJ9" i="8"/>
  <c r="BZ8" i="8"/>
  <c r="CZ8" i="8"/>
  <c r="BP10" i="8"/>
  <c r="DH10" i="8"/>
  <c r="DS6" i="8"/>
  <c r="DS31" i="8" s="1"/>
  <c r="GE4" i="8"/>
  <c r="GE29" i="8" s="1"/>
  <c r="BE8" i="8"/>
  <c r="BR10" i="8"/>
  <c r="FD4" i="8"/>
  <c r="CM8" i="8"/>
  <c r="AP10" i="8"/>
  <c r="DX10" i="8"/>
  <c r="CF9" i="8"/>
  <c r="AX9" i="8"/>
  <c r="AK9" i="8"/>
  <c r="DV4" i="8"/>
  <c r="ER12" i="8"/>
  <c r="CI9" i="8"/>
  <c r="EY4" i="8"/>
  <c r="CE4" i="8"/>
  <c r="FG4" i="8"/>
  <c r="GA10" i="8"/>
  <c r="DP8" i="8"/>
  <c r="BV10" i="8"/>
  <c r="CN8" i="8"/>
  <c r="DA4" i="8"/>
  <c r="EF6" i="8"/>
  <c r="AM6" i="8"/>
  <c r="AS8" i="8"/>
  <c r="Q4" i="8"/>
  <c r="BF10" i="8"/>
  <c r="FQ4" i="8"/>
  <c r="FM10" i="8"/>
  <c r="AK10" i="8"/>
  <c r="EN6" i="8"/>
  <c r="ER4" i="8"/>
  <c r="CA8" i="8"/>
  <c r="AD10" i="8"/>
  <c r="EB4" i="8"/>
  <c r="DL10" i="8"/>
  <c r="FS5" i="8"/>
  <c r="AE5" i="8"/>
  <c r="FZ9" i="8"/>
  <c r="AL9" i="8"/>
  <c r="FA9" i="8"/>
  <c r="Y9" i="8"/>
  <c r="CE8" i="8"/>
  <c r="BQ8" i="8"/>
  <c r="DJ4" i="8"/>
  <c r="FG9" i="8"/>
  <c r="S9" i="8"/>
  <c r="BA5" i="8"/>
  <c r="AO4" i="8"/>
  <c r="EY6" i="8"/>
  <c r="CE6" i="8"/>
  <c r="BY12" i="8"/>
  <c r="BW9" i="8"/>
  <c r="AO9" i="8"/>
  <c r="FL4" i="8"/>
  <c r="EU4" i="8"/>
  <c r="EV9" i="8"/>
  <c r="GF8" i="8"/>
  <c r="S4" i="8"/>
  <c r="CI8" i="8"/>
  <c r="DD8" i="8"/>
  <c r="P4" i="8"/>
  <c r="GA6" i="8"/>
  <c r="ED5" i="8"/>
  <c r="BJ6" i="8"/>
  <c r="AG8" i="8"/>
  <c r="AT10" i="8"/>
  <c r="FE4" i="8"/>
  <c r="FA10" i="8"/>
  <c r="AS10" i="8"/>
  <c r="BN8" i="8"/>
  <c r="EP4" i="8"/>
  <c r="R10" i="8"/>
  <c r="CG4" i="8"/>
  <c r="FN9" i="8"/>
  <c r="Z9" i="8"/>
  <c r="EO9" i="8"/>
  <c r="BG8" i="8"/>
  <c r="U8" i="8"/>
  <c r="EU9" i="8"/>
  <c r="GC4" i="8"/>
  <c r="EF34" i="8"/>
  <c r="AO34" i="8"/>
  <c r="DT34" i="8"/>
  <c r="CU34" i="8"/>
  <c r="FE34" i="8"/>
  <c r="Q34" i="8"/>
  <c r="DH34" i="8"/>
  <c r="CI34" i="8"/>
  <c r="DF34" i="8"/>
  <c r="ES34" i="8"/>
  <c r="CV34" i="8"/>
  <c r="CT34" i="8"/>
  <c r="CH34" i="8"/>
  <c r="BV34" i="8"/>
  <c r="BJ34" i="8"/>
  <c r="EY34" i="8"/>
  <c r="BF34" i="8"/>
  <c r="GC34" i="8"/>
  <c r="CJ34" i="8"/>
  <c r="EM34" i="8"/>
  <c r="AT34" i="8"/>
  <c r="CO34" i="8"/>
  <c r="H11" i="8"/>
  <c r="C11" i="8" s="1"/>
  <c r="CC34" i="8"/>
  <c r="H14" i="8"/>
  <c r="C14" i="8" s="1"/>
  <c r="I11" i="8"/>
  <c r="DC34" i="8"/>
  <c r="H19" i="8"/>
  <c r="C19" i="8" s="1"/>
  <c r="CQ34" i="8"/>
  <c r="AG34" i="8"/>
  <c r="CB34" i="8"/>
  <c r="U34" i="8"/>
  <c r="BP34" i="8"/>
  <c r="DN34" i="8"/>
  <c r="FU34" i="8"/>
  <c r="DB34" i="8"/>
  <c r="FI34" i="8"/>
  <c r="I18" i="8"/>
  <c r="I14" i="8"/>
  <c r="EU13" i="8"/>
  <c r="CM13" i="8"/>
  <c r="BP13" i="8"/>
  <c r="EI13" i="8"/>
  <c r="DK13" i="8"/>
  <c r="DW13" i="8"/>
  <c r="CY13" i="8"/>
  <c r="BX13" i="8"/>
  <c r="EE13" i="8"/>
  <c r="ER13" i="8"/>
  <c r="BK13" i="8"/>
  <c r="DT13" i="8"/>
  <c r="GA13" i="8"/>
  <c r="AM13" i="8"/>
  <c r="BQ13" i="8"/>
  <c r="BL13" i="8"/>
  <c r="DG13" i="8"/>
  <c r="CI13" i="8"/>
  <c r="EG13" i="8"/>
  <c r="CA13" i="8"/>
  <c r="BE13" i="8"/>
  <c r="AS13" i="8"/>
  <c r="FU13" i="8"/>
  <c r="AG13" i="8"/>
  <c r="FP13" i="8"/>
  <c r="AB13" i="8"/>
  <c r="FD13" i="8"/>
  <c r="P13" i="8"/>
  <c r="BW13" i="8"/>
  <c r="EF13" i="8"/>
  <c r="EF30" i="8" s="1"/>
  <c r="AY13" i="8"/>
  <c r="EM13" i="8"/>
  <c r="EK13" i="8"/>
  <c r="BO13" i="8"/>
  <c r="DU13" i="8"/>
  <c r="DY13" i="8"/>
  <c r="CZ13" i="8"/>
  <c r="DB13" i="8"/>
  <c r="BC13" i="8"/>
  <c r="DM13" i="8"/>
  <c r="CN13" i="8"/>
  <c r="DH13" i="8"/>
  <c r="FO13" i="8"/>
  <c r="CP13" i="8"/>
  <c r="GE13" i="8"/>
  <c r="AQ13" i="8"/>
  <c r="DA13" i="8"/>
  <c r="CB13" i="8"/>
  <c r="AA13" i="8"/>
  <c r="Q8" i="8"/>
  <c r="P34" i="8"/>
  <c r="CT8" i="8"/>
  <c r="AI8" i="8"/>
  <c r="AH6" i="8"/>
  <c r="BJ12" i="8"/>
  <c r="DO4" i="8"/>
  <c r="ET8" i="8"/>
  <c r="AY8" i="8"/>
  <c r="BW35" i="8"/>
  <c r="CH8" i="8"/>
  <c r="CE34" i="8"/>
  <c r="FV34" i="8"/>
  <c r="AH34" i="8"/>
  <c r="EW34" i="8"/>
  <c r="GB6" i="8"/>
  <c r="DH6" i="8"/>
  <c r="AN6" i="8"/>
  <c r="W8" i="8"/>
  <c r="CO13" i="8"/>
  <c r="CL4" i="8"/>
  <c r="DA8" i="8"/>
  <c r="BD34" i="8"/>
  <c r="DA10" i="8"/>
  <c r="CY8" i="8"/>
  <c r="AZ13" i="8"/>
  <c r="AZ30" i="8" s="1"/>
  <c r="FT6" i="8"/>
  <c r="CZ6" i="8"/>
  <c r="AF6" i="8"/>
  <c r="FL9" i="8"/>
  <c r="FL30" i="8" s="1"/>
  <c r="X9" i="8"/>
  <c r="X30" i="8" s="1"/>
  <c r="EY9" i="8"/>
  <c r="CD13" i="8"/>
  <c r="EI9" i="8"/>
  <c r="EM6" i="8"/>
  <c r="BS6" i="8"/>
  <c r="BS31" i="8" s="1"/>
  <c r="FV6" i="8"/>
  <c r="DB6" i="8"/>
  <c r="DI13" i="8"/>
  <c r="CK9" i="8"/>
  <c r="BM12" i="8"/>
  <c r="DT12" i="8"/>
  <c r="AX12" i="8"/>
  <c r="CG9" i="8"/>
  <c r="EZ4" i="8"/>
  <c r="DC4" i="8"/>
  <c r="BR4" i="8"/>
  <c r="DX4" i="8"/>
  <c r="EI4" i="8"/>
  <c r="DK8" i="8"/>
  <c r="CW9" i="8"/>
  <c r="EF12" i="8"/>
  <c r="H17" i="8"/>
  <c r="C17" i="8" s="1"/>
  <c r="EH8" i="8"/>
  <c r="EH29" i="8" s="1"/>
  <c r="FQ34" i="8"/>
  <c r="AC34" i="8"/>
  <c r="DG34" i="8"/>
  <c r="GA8" i="8"/>
  <c r="BU8" i="8"/>
  <c r="BW33" i="8"/>
  <c r="BS34" i="8"/>
  <c r="FJ34" i="8"/>
  <c r="V34" i="8"/>
  <c r="EK34" i="8"/>
  <c r="EE6" i="8"/>
  <c r="CC13" i="8"/>
  <c r="BZ4" i="8"/>
  <c r="CO8" i="8"/>
  <c r="GF34" i="8"/>
  <c r="AR34" i="8"/>
  <c r="EB6" i="8"/>
  <c r="DY6" i="8"/>
  <c r="BE6" i="8"/>
  <c r="GB13" i="8"/>
  <c r="AN13" i="8"/>
  <c r="FH6" i="8"/>
  <c r="CN6" i="8"/>
  <c r="T6" i="8"/>
  <c r="CU13" i="8"/>
  <c r="DW6" i="8"/>
  <c r="BC6" i="8"/>
  <c r="FQ6" i="8"/>
  <c r="CW6" i="8"/>
  <c r="AC6" i="8"/>
  <c r="EZ9" i="8"/>
  <c r="EZ30" i="8" s="1"/>
  <c r="EM9" i="8"/>
  <c r="BR13" i="8"/>
  <c r="FS13" i="8"/>
  <c r="AE13" i="8"/>
  <c r="DW9" i="8"/>
  <c r="CP6" i="8"/>
  <c r="V6" i="8"/>
  <c r="CW13" i="8"/>
  <c r="BY9" i="8"/>
  <c r="BA12" i="8"/>
  <c r="DH12" i="8"/>
  <c r="BK9" i="8"/>
  <c r="FZ12" i="8"/>
  <c r="AL12" i="8"/>
  <c r="CQ4" i="8"/>
  <c r="GD6" i="8"/>
  <c r="DJ6" i="8"/>
  <c r="AP6" i="8"/>
  <c r="CF4" i="8"/>
  <c r="BP4" i="8"/>
  <c r="DW4" i="8"/>
  <c r="I17" i="8"/>
  <c r="FP8" i="8"/>
  <c r="CG8" i="8"/>
  <c r="BG34" i="8"/>
  <c r="EX34" i="8"/>
  <c r="DY34" i="8"/>
  <c r="CV6" i="8"/>
  <c r="AH8" i="8"/>
  <c r="FB6" i="8"/>
  <c r="BM4" i="8"/>
  <c r="CC8" i="8"/>
  <c r="FT34" i="8"/>
  <c r="AF34" i="8"/>
  <c r="EA9" i="8"/>
  <c r="BF13" i="8"/>
  <c r="FG13" i="8"/>
  <c r="S13" i="8"/>
  <c r="DK9" i="8"/>
  <c r="EA6" i="8"/>
  <c r="BG6" i="8"/>
  <c r="FJ6" i="8"/>
  <c r="FJ31" i="8" s="1"/>
  <c r="CK13" i="8"/>
  <c r="BM9" i="8"/>
  <c r="GC12" i="8"/>
  <c r="AO12" i="8"/>
  <c r="CV12" i="8"/>
  <c r="AY9" i="8"/>
  <c r="FN12" i="8"/>
  <c r="Z12" i="8"/>
  <c r="BF4" i="8"/>
  <c r="X4" i="8"/>
  <c r="EK4" i="8"/>
  <c r="BD4" i="8"/>
  <c r="CY4" i="8"/>
  <c r="H7" i="8"/>
  <c r="C7" i="8" s="1"/>
  <c r="H16" i="8"/>
  <c r="C16" i="8" s="1"/>
  <c r="FD8" i="8"/>
  <c r="P36" i="8"/>
  <c r="AW8" i="8"/>
  <c r="AU34" i="8"/>
  <c r="EL34" i="8"/>
  <c r="DM34" i="8"/>
  <c r="V8" i="8"/>
  <c r="BA4" i="8"/>
  <c r="FH34" i="8"/>
  <c r="T34" i="8"/>
  <c r="BW32" i="8"/>
  <c r="DP6" i="8"/>
  <c r="CU4" i="8"/>
  <c r="DM6" i="8"/>
  <c r="AS6" i="8"/>
  <c r="EV6" i="8"/>
  <c r="CB6" i="8"/>
  <c r="GE6" i="8"/>
  <c r="DK6" i="8"/>
  <c r="AQ6" i="8"/>
  <c r="FE6" i="8"/>
  <c r="CK6" i="8"/>
  <c r="Q6" i="8"/>
  <c r="EB9" i="8"/>
  <c r="AT13" i="8"/>
  <c r="CY9" i="8"/>
  <c r="BY13" i="8"/>
  <c r="BA9" i="8"/>
  <c r="FQ12" i="8"/>
  <c r="AC12" i="8"/>
  <c r="CJ12" i="8"/>
  <c r="GA9" i="8"/>
  <c r="AM9" i="8"/>
  <c r="FB12" i="8"/>
  <c r="AT4" i="8"/>
  <c r="FR6" i="8"/>
  <c r="CX6" i="8"/>
  <c r="R6" i="8"/>
  <c r="BQ4" i="8"/>
  <c r="CM4" i="8"/>
  <c r="I7" i="8"/>
  <c r="BW34" i="8"/>
  <c r="FX8" i="8"/>
  <c r="FW34" i="8"/>
  <c r="AI34" i="8"/>
  <c r="DZ34" i="8"/>
  <c r="DA34" i="8"/>
  <c r="CJ6" i="8"/>
  <c r="EP6" i="8"/>
  <c r="AC4" i="8"/>
  <c r="EV34" i="8"/>
  <c r="CG10" i="8"/>
  <c r="CI4" i="8"/>
  <c r="DP9" i="8"/>
  <c r="R30" i="8"/>
  <c r="FV13" i="8"/>
  <c r="AH13" i="8"/>
  <c r="FW8" i="8"/>
  <c r="CM9" i="8"/>
  <c r="DO6" i="8"/>
  <c r="AU6" i="8"/>
  <c r="EX6" i="8"/>
  <c r="CD6" i="8"/>
  <c r="BM13" i="8"/>
  <c r="GC9" i="8"/>
  <c r="AC9" i="8"/>
  <c r="FE12" i="8"/>
  <c r="Q12" i="8"/>
  <c r="BX12" i="8"/>
  <c r="FO9" i="8"/>
  <c r="AA9" i="8"/>
  <c r="FZ4" i="8"/>
  <c r="EP12" i="8"/>
  <c r="AH4" i="8"/>
  <c r="BV8" i="8"/>
  <c r="CA4" i="8"/>
  <c r="EE8" i="8"/>
  <c r="P33" i="8"/>
  <c r="FL8" i="8"/>
  <c r="FK34" i="8"/>
  <c r="W34" i="8"/>
  <c r="EJ34" i="8"/>
  <c r="DD6" i="8"/>
  <c r="FB4" i="8"/>
  <c r="FU6" i="8"/>
  <c r="DA6" i="8"/>
  <c r="AG6" i="8"/>
  <c r="FS6" i="8"/>
  <c r="CY6" i="8"/>
  <c r="AE6" i="8"/>
  <c r="ES6" i="8"/>
  <c r="BY6" i="8"/>
  <c r="FJ13" i="8"/>
  <c r="V13" i="8"/>
  <c r="FK8" i="8"/>
  <c r="EX8" i="8"/>
  <c r="CA9" i="8"/>
  <c r="FW6" i="8"/>
  <c r="AI6" i="8"/>
  <c r="BA13" i="8"/>
  <c r="FQ9" i="8"/>
  <c r="Q9" i="8"/>
  <c r="ES12" i="8"/>
  <c r="BL12" i="8"/>
  <c r="FC9" i="8"/>
  <c r="FN4" i="8"/>
  <c r="ED12" i="8"/>
  <c r="Y4" i="8"/>
  <c r="V4" i="8"/>
  <c r="FF6" i="8"/>
  <c r="FF31" i="8" s="1"/>
  <c r="CL6" i="8"/>
  <c r="BC4" i="8"/>
  <c r="BK8" i="8"/>
  <c r="AB8" i="8"/>
  <c r="DS8" i="8"/>
  <c r="FB8" i="8"/>
  <c r="AJ8" i="8"/>
  <c r="P32" i="8"/>
  <c r="FU4" i="8"/>
  <c r="FI13" i="8"/>
  <c r="FI30" i="8" s="1"/>
  <c r="U13" i="8"/>
  <c r="U30" i="8" s="1"/>
  <c r="DX34" i="8"/>
  <c r="BK4" i="8"/>
  <c r="CO6" i="8"/>
  <c r="U6" i="8"/>
  <c r="BT4" i="8"/>
  <c r="EJ6" i="8"/>
  <c r="BP6" i="8"/>
  <c r="EG6" i="8"/>
  <c r="BM6" i="8"/>
  <c r="FW13" i="8"/>
  <c r="EX13" i="8"/>
  <c r="DB8" i="8"/>
  <c r="BO9" i="8"/>
  <c r="DC6" i="8"/>
  <c r="DC31" i="8" s="1"/>
  <c r="EL6" i="8"/>
  <c r="BR6" i="8"/>
  <c r="GC13" i="8"/>
  <c r="AO13" i="8"/>
  <c r="FE9" i="8"/>
  <c r="EG12" i="8"/>
  <c r="AZ12" i="8"/>
  <c r="EQ9" i="8"/>
  <c r="DF4" i="8"/>
  <c r="DR12" i="8"/>
  <c r="CR4" i="8"/>
  <c r="ET6" i="8"/>
  <c r="BZ6" i="8"/>
  <c r="FE8" i="8"/>
  <c r="P8" i="8"/>
  <c r="EP8" i="8"/>
  <c r="X8" i="8"/>
  <c r="CP34" i="8"/>
  <c r="BQ34" i="8"/>
  <c r="EJ8" i="8"/>
  <c r="EW13" i="8"/>
  <c r="EW30" i="8" s="1"/>
  <c r="DL34" i="8"/>
  <c r="FI6" i="8"/>
  <c r="BH4" i="8"/>
  <c r="BS4" i="8"/>
  <c r="FG6" i="8"/>
  <c r="CM6" i="8"/>
  <c r="S6" i="8"/>
  <c r="FK13" i="8"/>
  <c r="EL13" i="8"/>
  <c r="EM8" i="8"/>
  <c r="BF8" i="8"/>
  <c r="BC9" i="8"/>
  <c r="AL4" i="8"/>
  <c r="FQ13" i="8"/>
  <c r="AC13" i="8"/>
  <c r="ES9" i="8"/>
  <c r="DU12" i="8"/>
  <c r="GB12" i="8"/>
  <c r="AN12" i="8"/>
  <c r="EE9" i="8"/>
  <c r="CT4" i="8"/>
  <c r="FM4" i="8"/>
  <c r="DF12" i="8"/>
  <c r="AD6" i="8"/>
  <c r="FW4" i="8"/>
  <c r="I16" i="8"/>
  <c r="ES8" i="8"/>
  <c r="AX34" i="8"/>
  <c r="EA34" i="8"/>
  <c r="CD34" i="8"/>
  <c r="BE34" i="8"/>
  <c r="DX8" i="8"/>
  <c r="EW4" i="8"/>
  <c r="CI6" i="8"/>
  <c r="Y31" i="8"/>
  <c r="CZ34" i="8"/>
  <c r="GB4" i="8"/>
  <c r="Z4" i="8"/>
  <c r="CV13" i="8"/>
  <c r="AV4" i="8"/>
  <c r="DX6" i="8"/>
  <c r="BD6" i="8"/>
  <c r="FC13" i="8"/>
  <c r="EU6" i="8"/>
  <c r="CA6" i="8"/>
  <c r="EY13" i="8"/>
  <c r="DZ13" i="8"/>
  <c r="EA8" i="8"/>
  <c r="AT8" i="8"/>
  <c r="BP9" i="8"/>
  <c r="GE9" i="8"/>
  <c r="AQ9" i="8"/>
  <c r="FK6" i="8"/>
  <c r="CQ6" i="8"/>
  <c r="W6" i="8"/>
  <c r="DZ6" i="8"/>
  <c r="BF6" i="8"/>
  <c r="FE13" i="8"/>
  <c r="Q13" i="8"/>
  <c r="EG9" i="8"/>
  <c r="DI12" i="8"/>
  <c r="FP12" i="8"/>
  <c r="AB12" i="8"/>
  <c r="DS9" i="8"/>
  <c r="BV4" i="8"/>
  <c r="CT12" i="8"/>
  <c r="CG13" i="8"/>
  <c r="FK4" i="8"/>
  <c r="EH6" i="8"/>
  <c r="BN6" i="8"/>
  <c r="AU32" i="8"/>
  <c r="H18" i="8"/>
  <c r="C18" i="8" s="1"/>
  <c r="BY34" i="8"/>
  <c r="CJ8" i="8"/>
  <c r="FC34" i="8"/>
  <c r="FZ34" i="8"/>
  <c r="AL34" i="8"/>
  <c r="DO34" i="8"/>
  <c r="BR34" i="8"/>
  <c r="AS34" i="8"/>
  <c r="AZ4" i="8"/>
  <c r="DL8" i="8"/>
  <c r="DY4" i="8"/>
  <c r="BW10" i="8"/>
  <c r="FV8" i="8"/>
  <c r="CG6" i="8"/>
  <c r="CN34" i="8"/>
  <c r="EZ31" i="8"/>
  <c r="CF6" i="8"/>
  <c r="EW6" i="8"/>
  <c r="EW31" i="8" s="1"/>
  <c r="CC6" i="8"/>
  <c r="CJ13" i="8"/>
  <c r="EQ13" i="8"/>
  <c r="AU4" i="8"/>
  <c r="DU6" i="8"/>
  <c r="BA6" i="8"/>
  <c r="BA31" i="8" s="1"/>
  <c r="DN13" i="8"/>
  <c r="DC8" i="8"/>
  <c r="BD9" i="8"/>
  <c r="FS9" i="8"/>
  <c r="AE9" i="8"/>
  <c r="ES13" i="8"/>
  <c r="DU9" i="8"/>
  <c r="CW12" i="8"/>
  <c r="FD12" i="8"/>
  <c r="P12" i="8"/>
  <c r="DG9" i="8"/>
  <c r="BW12" i="8"/>
  <c r="CH12" i="8"/>
  <c r="EM4" i="8"/>
  <c r="EX4" i="8"/>
  <c r="FS4" i="8"/>
  <c r="FY31" i="8" l="1"/>
  <c r="EN31" i="8"/>
  <c r="DT31" i="8"/>
  <c r="CH31" i="8"/>
  <c r="EE31" i="8"/>
  <c r="DM30" i="8"/>
  <c r="DC30" i="8"/>
  <c r="CF31" i="8"/>
  <c r="P20" i="8"/>
  <c r="FH29" i="8"/>
  <c r="AT30" i="8"/>
  <c r="FF30" i="8"/>
  <c r="DW31" i="8"/>
  <c r="CE30" i="8"/>
  <c r="FJ29" i="8"/>
  <c r="FX30" i="8"/>
  <c r="CB29" i="8"/>
  <c r="Q31" i="8"/>
  <c r="AQ29" i="8"/>
  <c r="ET30" i="8"/>
  <c r="CB30" i="8"/>
  <c r="AJ30" i="8"/>
  <c r="EC31" i="8"/>
  <c r="CX29" i="8"/>
  <c r="AA31" i="8"/>
  <c r="CP29" i="8"/>
  <c r="ED31" i="8"/>
  <c r="CD30" i="8"/>
  <c r="FT30" i="8"/>
  <c r="DL29" i="8"/>
  <c r="FA30" i="8"/>
  <c r="GB31" i="8"/>
  <c r="CQ31" i="8"/>
  <c r="DH30" i="8"/>
  <c r="AV31" i="8"/>
  <c r="AS30" i="8"/>
  <c r="FE31" i="8"/>
  <c r="DK31" i="8"/>
  <c r="CR31" i="8"/>
  <c r="AP30" i="8"/>
  <c r="BJ31" i="8"/>
  <c r="FU30" i="8"/>
  <c r="EO31" i="8"/>
  <c r="AW31" i="8"/>
  <c r="FP31" i="8"/>
  <c r="GG37" i="8"/>
  <c r="CJ30" i="8"/>
  <c r="EH30" i="8"/>
  <c r="CC29" i="8"/>
  <c r="CW31" i="8"/>
  <c r="FZ31" i="8"/>
  <c r="FM30" i="8"/>
  <c r="EH31" i="8"/>
  <c r="CA31" i="8"/>
  <c r="EI31" i="8"/>
  <c r="EQ31" i="8"/>
  <c r="AI30" i="8"/>
  <c r="EX31" i="8"/>
  <c r="CI31" i="8"/>
  <c r="CU31" i="8"/>
  <c r="FI31" i="8"/>
  <c r="ES31" i="8"/>
  <c r="BD31" i="8"/>
  <c r="CY31" i="8"/>
  <c r="FC31" i="8"/>
  <c r="AB31" i="8"/>
  <c r="CS31" i="8"/>
  <c r="AI31" i="8"/>
  <c r="DM31" i="8"/>
  <c r="Y30" i="8"/>
  <c r="AK31" i="8"/>
  <c r="BU31" i="8"/>
  <c r="DI31" i="8"/>
  <c r="W31" i="8"/>
  <c r="BM31" i="8"/>
  <c r="FW31" i="8"/>
  <c r="AB30" i="8"/>
  <c r="EO30" i="8"/>
  <c r="FG29" i="8"/>
  <c r="CD29" i="8"/>
  <c r="DR31" i="8"/>
  <c r="DN30" i="8"/>
  <c r="CV30" i="8"/>
  <c r="AN31" i="8"/>
  <c r="FP30" i="8"/>
  <c r="FO31" i="8"/>
  <c r="BK31" i="8"/>
  <c r="AP29" i="8"/>
  <c r="AF30" i="8"/>
  <c r="CM31" i="8"/>
  <c r="BR30" i="8"/>
  <c r="U29" i="8"/>
  <c r="DP29" i="8"/>
  <c r="CR30" i="8"/>
  <c r="FD30" i="8"/>
  <c r="BQ30" i="8"/>
  <c r="BR31" i="8"/>
  <c r="DO31" i="8"/>
  <c r="FQ29" i="8"/>
  <c r="ER31" i="8"/>
  <c r="FR29" i="8"/>
  <c r="EB31" i="8"/>
  <c r="AV30" i="8"/>
  <c r="FN31" i="8"/>
  <c r="EY31" i="8"/>
  <c r="AR30" i="8"/>
  <c r="BG31" i="8"/>
  <c r="DA30" i="8"/>
  <c r="DT30" i="8"/>
  <c r="BL31" i="8"/>
  <c r="AD30" i="8"/>
  <c r="BX29" i="8"/>
  <c r="FV30" i="8"/>
  <c r="CV31" i="8"/>
  <c r="AS29" i="8"/>
  <c r="DR29" i="8"/>
  <c r="EK30" i="8"/>
  <c r="DP30" i="8"/>
  <c r="DP31" i="8"/>
  <c r="AK30" i="8"/>
  <c r="AZ31" i="8"/>
  <c r="CO30" i="8"/>
  <c r="BG30" i="8"/>
  <c r="T30" i="8"/>
  <c r="DJ30" i="8"/>
  <c r="W30" i="8"/>
  <c r="DZ30" i="8"/>
  <c r="EJ31" i="8"/>
  <c r="CV29" i="8"/>
  <c r="AY29" i="8"/>
  <c r="FI29" i="8"/>
  <c r="FI37" i="8" s="1"/>
  <c r="BZ30" i="8"/>
  <c r="EP31" i="8"/>
  <c r="FY29" i="8"/>
  <c r="GD30" i="8"/>
  <c r="AF29" i="8"/>
  <c r="FK30" i="8"/>
  <c r="DB30" i="8"/>
  <c r="FA29" i="8"/>
  <c r="DQ29" i="8"/>
  <c r="S31" i="8"/>
  <c r="BC31" i="8"/>
  <c r="DE29" i="8"/>
  <c r="W29" i="8"/>
  <c r="DY30" i="8"/>
  <c r="FM31" i="8"/>
  <c r="FR31" i="8"/>
  <c r="CO29" i="8"/>
  <c r="EE29" i="8"/>
  <c r="DJ31" i="8"/>
  <c r="FZ30" i="8"/>
  <c r="AD29" i="8"/>
  <c r="BF30" i="8"/>
  <c r="BE30" i="8"/>
  <c r="DD29" i="8"/>
  <c r="BO29" i="8"/>
  <c r="AN30" i="8"/>
  <c r="DV29" i="8"/>
  <c r="EU31" i="8"/>
  <c r="GB30" i="8"/>
  <c r="BX30" i="8"/>
  <c r="P31" i="8"/>
  <c r="BS30" i="8"/>
  <c r="FF29" i="8"/>
  <c r="DO30" i="8"/>
  <c r="EV30" i="8"/>
  <c r="BH30" i="8"/>
  <c r="EA30" i="8"/>
  <c r="DD30" i="8"/>
  <c r="BN30" i="8"/>
  <c r="BT31" i="8"/>
  <c r="BB29" i="8"/>
  <c r="FW30" i="8"/>
  <c r="AG30" i="8"/>
  <c r="Z30" i="8"/>
  <c r="EO29" i="8"/>
  <c r="EV31" i="8"/>
  <c r="DM29" i="8"/>
  <c r="BT30" i="8"/>
  <c r="BE29" i="8"/>
  <c r="FB31" i="8"/>
  <c r="CH30" i="8"/>
  <c r="EM31" i="8"/>
  <c r="S29" i="8"/>
  <c r="BO31" i="8"/>
  <c r="GD29" i="8"/>
  <c r="BI31" i="8"/>
  <c r="FH30" i="8"/>
  <c r="CZ29" i="8"/>
  <c r="FD31" i="8"/>
  <c r="AU30" i="8"/>
  <c r="DS30" i="8"/>
  <c r="DD31" i="8"/>
  <c r="CU30" i="8"/>
  <c r="BV31" i="8"/>
  <c r="DV30" i="8"/>
  <c r="AW30" i="8"/>
  <c r="CE29" i="8"/>
  <c r="CK29" i="8"/>
  <c r="DG29" i="8"/>
  <c r="AG29" i="8"/>
  <c r="EC29" i="8"/>
  <c r="DG31" i="8"/>
  <c r="DX30" i="8"/>
  <c r="DF31" i="8"/>
  <c r="BQ31" i="8"/>
  <c r="R29" i="8"/>
  <c r="BI29" i="8"/>
  <c r="DQ30" i="8"/>
  <c r="CL30" i="8"/>
  <c r="FB30" i="8"/>
  <c r="DZ31" i="8"/>
  <c r="DS29" i="8"/>
  <c r="AI29" i="8"/>
  <c r="AL30" i="8"/>
  <c r="BL29" i="8"/>
  <c r="AW20" i="8"/>
  <c r="EA31" i="8"/>
  <c r="DH29" i="8"/>
  <c r="CN30" i="8"/>
  <c r="FN30" i="8"/>
  <c r="CS30" i="8"/>
  <c r="AG31" i="8"/>
  <c r="AH30" i="8"/>
  <c r="AQ31" i="8"/>
  <c r="V31" i="8"/>
  <c r="EB29" i="8"/>
  <c r="FV29" i="8"/>
  <c r="DK29" i="8"/>
  <c r="CZ31" i="8"/>
  <c r="ET29" i="8"/>
  <c r="EV29" i="8"/>
  <c r="EN29" i="8"/>
  <c r="EN37" i="8" s="1"/>
  <c r="Z31" i="8"/>
  <c r="AA29" i="8"/>
  <c r="AO30" i="8"/>
  <c r="FS31" i="8"/>
  <c r="P30" i="8"/>
  <c r="FU31" i="8"/>
  <c r="GE31" i="8"/>
  <c r="T31" i="8"/>
  <c r="CF30" i="8"/>
  <c r="DN31" i="8"/>
  <c r="CL31" i="8"/>
  <c r="U31" i="8"/>
  <c r="ED29" i="8"/>
  <c r="CB31" i="8"/>
  <c r="GD31" i="8"/>
  <c r="CN31" i="8"/>
  <c r="EU29" i="8"/>
  <c r="CS29" i="8"/>
  <c r="AE31" i="8"/>
  <c r="FH31" i="8"/>
  <c r="FV31" i="8"/>
  <c r="AR31" i="8"/>
  <c r="DL30" i="8"/>
  <c r="GF30" i="8"/>
  <c r="BY29" i="8"/>
  <c r="DR30" i="8"/>
  <c r="DE30" i="8"/>
  <c r="CT30" i="8"/>
  <c r="X31" i="8"/>
  <c r="FX31" i="8"/>
  <c r="DE20" i="8"/>
  <c r="DQ20" i="8"/>
  <c r="BB30" i="8"/>
  <c r="AF31" i="8"/>
  <c r="ED30" i="8"/>
  <c r="CO31" i="8"/>
  <c r="FG31" i="8"/>
  <c r="EK31" i="8"/>
  <c r="EC20" i="8"/>
  <c r="CC30" i="8"/>
  <c r="BJ29" i="8"/>
  <c r="AH31" i="8"/>
  <c r="AX30" i="8"/>
  <c r="BV30" i="8"/>
  <c r="EJ30" i="8"/>
  <c r="DF30" i="8"/>
  <c r="DQ31" i="8"/>
  <c r="DJ29" i="8"/>
  <c r="CN29" i="8"/>
  <c r="BJ30" i="8"/>
  <c r="BI20" i="8"/>
  <c r="V30" i="8"/>
  <c r="EX30" i="8"/>
  <c r="FJ30" i="8"/>
  <c r="S30" i="8"/>
  <c r="DE31" i="8"/>
  <c r="BE31" i="8"/>
  <c r="AR29" i="8"/>
  <c r="CJ29" i="8"/>
  <c r="EG29" i="8"/>
  <c r="DU31" i="8"/>
  <c r="BZ31" i="8"/>
  <c r="BU29" i="8"/>
  <c r="EY29" i="8"/>
  <c r="BF31" i="8"/>
  <c r="EC30" i="8"/>
  <c r="FF20" i="8"/>
  <c r="BG20" i="8"/>
  <c r="AJ31" i="8"/>
  <c r="FC29" i="8"/>
  <c r="EN20" i="8"/>
  <c r="FT31" i="8"/>
  <c r="CE20" i="8"/>
  <c r="BG29" i="8"/>
  <c r="BW30" i="8"/>
  <c r="AM29" i="8"/>
  <c r="AM31" i="8"/>
  <c r="DU29" i="8"/>
  <c r="AC31" i="8"/>
  <c r="AR20" i="8"/>
  <c r="GC31" i="8"/>
  <c r="ET31" i="8"/>
  <c r="FQ31" i="8"/>
  <c r="FL29" i="8"/>
  <c r="GA31" i="8"/>
  <c r="EL29" i="8"/>
  <c r="BY31" i="8"/>
  <c r="CE31" i="8"/>
  <c r="FA20" i="8"/>
  <c r="BX31" i="8"/>
  <c r="GA29" i="8"/>
  <c r="FT29" i="8"/>
  <c r="EA29" i="8"/>
  <c r="AP31" i="8"/>
  <c r="AY31" i="8"/>
  <c r="AK29" i="8"/>
  <c r="CG31" i="8"/>
  <c r="BI30" i="8"/>
  <c r="DN29" i="8"/>
  <c r="AO31" i="8"/>
  <c r="AT31" i="8"/>
  <c r="AK20" i="8"/>
  <c r="FO29" i="8"/>
  <c r="CC31" i="8"/>
  <c r="DL31" i="8"/>
  <c r="DT29" i="8"/>
  <c r="EF31" i="8"/>
  <c r="FX29" i="8"/>
  <c r="EO20" i="8"/>
  <c r="BJ20" i="8"/>
  <c r="I10" i="8"/>
  <c r="GF29" i="8"/>
  <c r="BP31" i="8"/>
  <c r="EV20" i="8"/>
  <c r="DI30" i="8"/>
  <c r="CD31" i="8"/>
  <c r="H5" i="8"/>
  <c r="C5" i="8" s="1"/>
  <c r="FA31" i="8"/>
  <c r="AD31" i="8"/>
  <c r="EJ29" i="8"/>
  <c r="CJ31" i="8"/>
  <c r="CK31" i="8"/>
  <c r="AS31" i="8"/>
  <c r="FG30" i="8"/>
  <c r="FL31" i="8"/>
  <c r="GC29" i="8"/>
  <c r="T20" i="8"/>
  <c r="FY20" i="8"/>
  <c r="AJ20" i="8"/>
  <c r="EP30" i="8"/>
  <c r="H10" i="8"/>
  <c r="C10" i="8" s="1"/>
  <c r="BB20" i="8"/>
  <c r="BU20" i="8"/>
  <c r="DV20" i="8"/>
  <c r="GF20" i="8"/>
  <c r="BN29" i="8"/>
  <c r="DX31" i="8"/>
  <c r="EU30" i="8"/>
  <c r="I5" i="8"/>
  <c r="ER29" i="8"/>
  <c r="DZ29" i="8"/>
  <c r="CX31" i="8"/>
  <c r="DY31" i="8"/>
  <c r="AX20" i="8"/>
  <c r="DA29" i="8"/>
  <c r="CW29" i="8"/>
  <c r="CP31" i="8"/>
  <c r="EL31" i="8"/>
  <c r="AO29" i="8"/>
  <c r="CI30" i="8"/>
  <c r="BN31" i="8"/>
  <c r="Q29" i="8"/>
  <c r="BB31" i="8"/>
  <c r="DH31" i="8"/>
  <c r="GF31" i="8"/>
  <c r="BU30" i="8"/>
  <c r="R31" i="8"/>
  <c r="CS20" i="8"/>
  <c r="DV31" i="8"/>
  <c r="AN29" i="8"/>
  <c r="ER20" i="8"/>
  <c r="AJ29" i="8"/>
  <c r="CH20" i="8"/>
  <c r="DR20" i="8"/>
  <c r="EB20" i="8"/>
  <c r="DA31" i="8"/>
  <c r="DW30" i="8"/>
  <c r="AM30" i="8"/>
  <c r="ES29" i="8"/>
  <c r="BM30" i="8"/>
  <c r="BE20" i="8"/>
  <c r="FT20" i="8"/>
  <c r="FE29" i="8"/>
  <c r="DD20" i="8"/>
  <c r="I12" i="8"/>
  <c r="AY20" i="8"/>
  <c r="DP20" i="8"/>
  <c r="CW30" i="8"/>
  <c r="CM30" i="8"/>
  <c r="BN20" i="8"/>
  <c r="EP29" i="8"/>
  <c r="P29" i="8"/>
  <c r="DG20" i="8"/>
  <c r="BL20" i="8"/>
  <c r="EA20" i="8"/>
  <c r="AW29" i="8"/>
  <c r="CZ20" i="8"/>
  <c r="AM20" i="8"/>
  <c r="CK20" i="8"/>
  <c r="AA20" i="8"/>
  <c r="GA20" i="8"/>
  <c r="BP30" i="8"/>
  <c r="AB29" i="8"/>
  <c r="FH20" i="8"/>
  <c r="FP29" i="8"/>
  <c r="BO20" i="8"/>
  <c r="CN20" i="8"/>
  <c r="FY37" i="8"/>
  <c r="AI20" i="8"/>
  <c r="AX29" i="8"/>
  <c r="I8" i="8"/>
  <c r="AF20" i="8"/>
  <c r="CP20" i="8"/>
  <c r="FC30" i="8"/>
  <c r="FO30" i="8"/>
  <c r="DK20" i="8"/>
  <c r="AG20" i="8"/>
  <c r="FD20" i="8"/>
  <c r="DI20" i="8"/>
  <c r="ER30" i="8"/>
  <c r="BX20" i="8"/>
  <c r="EI30" i="8"/>
  <c r="DG30" i="8"/>
  <c r="DU30" i="8"/>
  <c r="BC30" i="8"/>
  <c r="CA30" i="8"/>
  <c r="BO30" i="8"/>
  <c r="CY30" i="8"/>
  <c r="FO20" i="8"/>
  <c r="EE30" i="8"/>
  <c r="CP30" i="8"/>
  <c r="BK30" i="8"/>
  <c r="EG20" i="8"/>
  <c r="GA30" i="8"/>
  <c r="AY30" i="8"/>
  <c r="CB20" i="8"/>
  <c r="FS30" i="8"/>
  <c r="AS20" i="8"/>
  <c r="AA30" i="8"/>
  <c r="BL30" i="8"/>
  <c r="EM30" i="8"/>
  <c r="DH20" i="8"/>
  <c r="H13" i="8"/>
  <c r="C13" i="8" s="1"/>
  <c r="CJ20" i="8"/>
  <c r="U20" i="8"/>
  <c r="FI20" i="8"/>
  <c r="CZ30" i="8"/>
  <c r="AQ30" i="8"/>
  <c r="GE30" i="8"/>
  <c r="AE30" i="8"/>
  <c r="ES30" i="8"/>
  <c r="GC30" i="8"/>
  <c r="CG30" i="8"/>
  <c r="EY20" i="8"/>
  <c r="BA30" i="8"/>
  <c r="CV20" i="8"/>
  <c r="FC20" i="8"/>
  <c r="EQ30" i="8"/>
  <c r="EQ37" i="8" s="1"/>
  <c r="CK30" i="8"/>
  <c r="FV20" i="8"/>
  <c r="Q20" i="8"/>
  <c r="FE30" i="8"/>
  <c r="FQ30" i="8"/>
  <c r="Z20" i="8"/>
  <c r="Z29" i="8"/>
  <c r="EH20" i="8"/>
  <c r="BK20" i="8"/>
  <c r="BK29" i="8"/>
  <c r="FN29" i="8"/>
  <c r="FN20" i="8"/>
  <c r="DN20" i="8"/>
  <c r="EJ20" i="8"/>
  <c r="FL20" i="8"/>
  <c r="EQ20" i="8"/>
  <c r="FD29" i="8"/>
  <c r="BF29" i="8"/>
  <c r="BF20" i="8"/>
  <c r="BP29" i="8"/>
  <c r="BP20" i="8"/>
  <c r="EX29" i="8"/>
  <c r="EX20" i="8"/>
  <c r="EM29" i="8"/>
  <c r="EM20" i="8"/>
  <c r="CG29" i="8"/>
  <c r="DL20" i="8"/>
  <c r="CA29" i="8"/>
  <c r="CA20" i="8"/>
  <c r="AT29" i="8"/>
  <c r="AT20" i="8"/>
  <c r="EE20" i="8"/>
  <c r="EU20" i="8"/>
  <c r="AQ20" i="8"/>
  <c r="EL30" i="8"/>
  <c r="AC30" i="8"/>
  <c r="EB30" i="8"/>
  <c r="AL20" i="8"/>
  <c r="AL29" i="8"/>
  <c r="BS29" i="8"/>
  <c r="BS20" i="8"/>
  <c r="CG20" i="8"/>
  <c r="ES20" i="8"/>
  <c r="BZ29" i="8"/>
  <c r="BZ20" i="8"/>
  <c r="H12" i="8"/>
  <c r="C12" i="8" s="1"/>
  <c r="I9" i="8"/>
  <c r="DI29" i="8"/>
  <c r="AP20" i="8"/>
  <c r="BD30" i="8"/>
  <c r="FK29" i="8"/>
  <c r="FK20" i="8"/>
  <c r="I4" i="8"/>
  <c r="H4" i="8"/>
  <c r="C4" i="8" s="1"/>
  <c r="FW29" i="8"/>
  <c r="FW20" i="8"/>
  <c r="CH29" i="8"/>
  <c r="GB29" i="8"/>
  <c r="GB20" i="8"/>
  <c r="BH29" i="8"/>
  <c r="BH20" i="8"/>
  <c r="DU20" i="8"/>
  <c r="FU29" i="8"/>
  <c r="FU20" i="8"/>
  <c r="AH29" i="8"/>
  <c r="AH20" i="8"/>
  <c r="FE20" i="8"/>
  <c r="CQ29" i="8"/>
  <c r="CQ20" i="8"/>
  <c r="DZ20" i="8"/>
  <c r="CD20" i="8"/>
  <c r="FG20" i="8"/>
  <c r="DM20" i="8"/>
  <c r="GC20" i="8"/>
  <c r="FS29" i="8"/>
  <c r="FS20" i="8"/>
  <c r="EG31" i="8"/>
  <c r="H6" i="8"/>
  <c r="C6" i="8" s="1"/>
  <c r="EZ29" i="8"/>
  <c r="EZ37" i="8" s="1"/>
  <c r="EZ20" i="8"/>
  <c r="CR29" i="8"/>
  <c r="CR20" i="8"/>
  <c r="AN20" i="8"/>
  <c r="AU31" i="8"/>
  <c r="BY20" i="8"/>
  <c r="DS20" i="8"/>
  <c r="EF20" i="8"/>
  <c r="S20" i="8"/>
  <c r="Q30" i="8"/>
  <c r="AO20" i="8"/>
  <c r="EY30" i="8"/>
  <c r="BY30" i="8"/>
  <c r="Y20" i="8"/>
  <c r="Y29" i="8"/>
  <c r="BV29" i="8"/>
  <c r="BV20" i="8"/>
  <c r="ET20" i="8"/>
  <c r="FM29" i="8"/>
  <c r="FM20" i="8"/>
  <c r="ED20" i="8"/>
  <c r="BT29" i="8"/>
  <c r="BT20" i="8"/>
  <c r="FZ29" i="8"/>
  <c r="FZ20" i="8"/>
  <c r="DB20" i="8"/>
  <c r="DB31" i="8"/>
  <c r="EF29" i="8"/>
  <c r="FJ20" i="8"/>
  <c r="CX20" i="8"/>
  <c r="GD20" i="8"/>
  <c r="CL29" i="8"/>
  <c r="CL20" i="8"/>
  <c r="AV20" i="8"/>
  <c r="AV29" i="8"/>
  <c r="CW20" i="8"/>
  <c r="CT29" i="8"/>
  <c r="CT20" i="8"/>
  <c r="FR20" i="8"/>
  <c r="DF29" i="8"/>
  <c r="DF20" i="8"/>
  <c r="BC29" i="8"/>
  <c r="BC20" i="8"/>
  <c r="FB29" i="8"/>
  <c r="FB20" i="8"/>
  <c r="AC29" i="8"/>
  <c r="AC20" i="8"/>
  <c r="FQ20" i="8"/>
  <c r="CY29" i="8"/>
  <c r="CY20" i="8"/>
  <c r="DB29" i="8"/>
  <c r="DT20" i="8"/>
  <c r="EI20" i="8"/>
  <c r="EI29" i="8"/>
  <c r="DO29" i="8"/>
  <c r="DO20" i="8"/>
  <c r="AZ29" i="8"/>
  <c r="AZ37" i="8" s="1"/>
  <c r="AZ20" i="8"/>
  <c r="AU20" i="8"/>
  <c r="AU29" i="8"/>
  <c r="H9" i="8"/>
  <c r="C9" i="8" s="1"/>
  <c r="BD29" i="8"/>
  <c r="BD20" i="8"/>
  <c r="FX20" i="8"/>
  <c r="BW31" i="8"/>
  <c r="AE20" i="8"/>
  <c r="DX20" i="8"/>
  <c r="DX29" i="8"/>
  <c r="R20" i="8"/>
  <c r="DK30" i="8"/>
  <c r="CF29" i="8"/>
  <c r="CF20" i="8"/>
  <c r="EL20" i="8"/>
  <c r="I13" i="8"/>
  <c r="EP20" i="8"/>
  <c r="BW29" i="8"/>
  <c r="CI29" i="8"/>
  <c r="CI20" i="8"/>
  <c r="CM29" i="8"/>
  <c r="CM20" i="8"/>
  <c r="BA29" i="8"/>
  <c r="BA20" i="8"/>
  <c r="EK29" i="8"/>
  <c r="EK20" i="8"/>
  <c r="BM29" i="8"/>
  <c r="BM20" i="8"/>
  <c r="CC20" i="8"/>
  <c r="AB20" i="8"/>
  <c r="BR29" i="8"/>
  <c r="BR20" i="8"/>
  <c r="DA20" i="8"/>
  <c r="DJ20" i="8"/>
  <c r="DY29" i="8"/>
  <c r="DY20" i="8"/>
  <c r="FK31" i="8"/>
  <c r="I6" i="8"/>
  <c r="FP20" i="8"/>
  <c r="EW29" i="8"/>
  <c r="EW37" i="8" s="1"/>
  <c r="EW20" i="8"/>
  <c r="AD20" i="8"/>
  <c r="V29" i="8"/>
  <c r="V20" i="8"/>
  <c r="BW20" i="8"/>
  <c r="GE20" i="8"/>
  <c r="BQ29" i="8"/>
  <c r="BQ20" i="8"/>
  <c r="CU29" i="8"/>
  <c r="CU20" i="8"/>
  <c r="X20" i="8"/>
  <c r="X29" i="8"/>
  <c r="DW29" i="8"/>
  <c r="DW20" i="8"/>
  <c r="H8" i="8"/>
  <c r="C8" i="8" s="1"/>
  <c r="DC29" i="8"/>
  <c r="DC37" i="8" s="1"/>
  <c r="DC20" i="8"/>
  <c r="CO20" i="8"/>
  <c r="W20" i="8"/>
  <c r="EG30" i="8"/>
  <c r="CX37" i="8" l="1"/>
  <c r="FJ37" i="8"/>
  <c r="FF37" i="8"/>
  <c r="AQ37" i="8"/>
  <c r="P37" i="8"/>
  <c r="EY37" i="8"/>
  <c r="CQ37" i="8"/>
  <c r="DM37" i="8"/>
  <c r="CB37" i="8"/>
  <c r="EC37" i="8"/>
  <c r="FR37" i="8"/>
  <c r="T37" i="8"/>
  <c r="DJ37" i="8"/>
  <c r="EH37" i="8"/>
  <c r="ET37" i="8"/>
  <c r="GB37" i="8"/>
  <c r="FM37" i="8"/>
  <c r="EE37" i="8"/>
  <c r="X37" i="8"/>
  <c r="DP37" i="8"/>
  <c r="FP37" i="8"/>
  <c r="CH37" i="8"/>
  <c r="AP37" i="8"/>
  <c r="AF37" i="8"/>
  <c r="S37" i="8"/>
  <c r="EV37" i="8"/>
  <c r="AB37" i="8"/>
  <c r="DT37" i="8"/>
  <c r="EO37" i="8"/>
  <c r="CR37" i="8"/>
  <c r="BR37" i="8"/>
  <c r="AI37" i="8"/>
  <c r="Y37" i="8"/>
  <c r="BF37" i="8"/>
  <c r="AD37" i="8"/>
  <c r="BG37" i="8"/>
  <c r="DR37" i="8"/>
  <c r="AG37" i="8"/>
  <c r="AK37" i="8"/>
  <c r="CE37" i="8"/>
  <c r="W37" i="8"/>
  <c r="CV37" i="8"/>
  <c r="U37" i="8"/>
  <c r="AN37" i="8"/>
  <c r="CD37" i="8"/>
  <c r="AR37" i="8"/>
  <c r="EA37" i="8"/>
  <c r="CO37" i="8"/>
  <c r="FQ37" i="8"/>
  <c r="R37" i="8"/>
  <c r="AV37" i="8"/>
  <c r="CU37" i="8"/>
  <c r="BO37" i="8"/>
  <c r="AS37" i="8"/>
  <c r="BX37" i="8"/>
  <c r="DD37" i="8"/>
  <c r="DO37" i="8"/>
  <c r="FZ37" i="8"/>
  <c r="BS37" i="8"/>
  <c r="BQ37" i="8"/>
  <c r="CL37" i="8"/>
  <c r="FA37" i="8"/>
  <c r="BT37" i="8"/>
  <c r="GD37" i="8"/>
  <c r="AL37" i="8"/>
  <c r="FD37" i="8"/>
  <c r="EB37" i="8"/>
  <c r="FX37" i="8"/>
  <c r="DG37" i="8"/>
  <c r="DQ37" i="8"/>
  <c r="FU37" i="8"/>
  <c r="EU37" i="8"/>
  <c r="BH37" i="8"/>
  <c r="DS37" i="8"/>
  <c r="AW37" i="8"/>
  <c r="FW37" i="8"/>
  <c r="FV37" i="8"/>
  <c r="DE37" i="8"/>
  <c r="DV37" i="8"/>
  <c r="CT37" i="8"/>
  <c r="AH37" i="8"/>
  <c r="BI37" i="8"/>
  <c r="DZ37" i="8"/>
  <c r="FB37" i="8"/>
  <c r="BL37" i="8"/>
  <c r="CK37" i="8"/>
  <c r="AE37" i="8"/>
  <c r="AX37" i="8"/>
  <c r="CN37" i="8"/>
  <c r="GE37" i="8"/>
  <c r="BE37" i="8"/>
  <c r="FH37" i="8"/>
  <c r="DN37" i="8"/>
  <c r="CS37" i="8"/>
  <c r="DL37" i="8"/>
  <c r="FN37" i="8"/>
  <c r="BV37" i="8"/>
  <c r="CZ37" i="8"/>
  <c r="ED37" i="8"/>
  <c r="DK37" i="8"/>
  <c r="GA37" i="8"/>
  <c r="Z37" i="8"/>
  <c r="DF37" i="8"/>
  <c r="CF37" i="8"/>
  <c r="DH37" i="8"/>
  <c r="AA37" i="8"/>
  <c r="BB37" i="8"/>
  <c r="EJ37" i="8"/>
  <c r="CJ37" i="8"/>
  <c r="CC37" i="8"/>
  <c r="BJ37" i="8"/>
  <c r="AY37" i="8"/>
  <c r="BZ37" i="8"/>
  <c r="AM37" i="8"/>
  <c r="FL37" i="8"/>
  <c r="DY37" i="8"/>
  <c r="EK37" i="8"/>
  <c r="CP37" i="8"/>
  <c r="DU37" i="8"/>
  <c r="BU37" i="8"/>
  <c r="FG37" i="8"/>
  <c r="BY37" i="8"/>
  <c r="EX37" i="8"/>
  <c r="V37" i="8"/>
  <c r="FC37" i="8"/>
  <c r="AJ37" i="8"/>
  <c r="FT37" i="8"/>
  <c r="AT37" i="8"/>
  <c r="FO37" i="8"/>
  <c r="GC37" i="8"/>
  <c r="ES37" i="8"/>
  <c r="DX37" i="8"/>
  <c r="AO37" i="8"/>
  <c r="EF37" i="8"/>
  <c r="Q37" i="8"/>
  <c r="BN37" i="8"/>
  <c r="ER37" i="8"/>
  <c r="DI37" i="8"/>
  <c r="EP37" i="8"/>
  <c r="DA37" i="8"/>
  <c r="GF37" i="8"/>
  <c r="CW37" i="8"/>
  <c r="CI37" i="8"/>
  <c r="EL37" i="8"/>
  <c r="BM37" i="8"/>
  <c r="DW37" i="8"/>
  <c r="FE37" i="8"/>
  <c r="BP37" i="8"/>
  <c r="EI37" i="8"/>
  <c r="CM37" i="8"/>
  <c r="BC37" i="8"/>
  <c r="EG37" i="8"/>
  <c r="DB37" i="8"/>
  <c r="AU37" i="8"/>
  <c r="BK37" i="8"/>
  <c r="BA37" i="8"/>
  <c r="H28" i="8"/>
  <c r="CA37" i="8"/>
  <c r="CY37" i="8"/>
  <c r="I20" i="8"/>
  <c r="I28" i="8" s="1"/>
  <c r="FS37" i="8"/>
  <c r="CG37" i="8"/>
  <c r="EM37" i="8"/>
  <c r="BD37" i="8"/>
  <c r="AC37" i="8"/>
  <c r="FK37" i="8"/>
  <c r="BW37" i="8"/>
  <c r="C28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jianhua_lu</author>
  </authors>
  <commentList>
    <comment ref="A18" authorId="0" shapeId="0" xr:uid="{00000000-0006-0000-0400-000001000000}">
      <text>
        <r>
          <rPr>
            <b/>
            <sz val="9"/>
            <rFont val="PMingLiU"/>
            <family val="1"/>
          </rPr>
          <t>jianhua_lu:</t>
        </r>
        <r>
          <rPr>
            <sz val="9"/>
            <rFont val="PMingLiU"/>
            <family val="1"/>
          </rPr>
          <t xml:space="preserve">
包含空压,空调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FC2" authorId="0" shapeId="0" xr:uid="{00000000-0006-0000-0500-000001000000}">
      <text>
        <r>
          <rPr>
            <b/>
            <sz val="9"/>
            <rFont val="Tahoma"/>
            <family val="2"/>
          </rPr>
          <t>6:00 5/25/2025</t>
        </r>
        <r>
          <rPr>
            <sz val="9"/>
            <rFont val="Tahoma"/>
            <family val="2"/>
          </rPr>
          <t xml:space="preserve">
</t>
        </r>
      </text>
    </comment>
    <comment ref="BX25" authorId="0" shapeId="0" xr:uid="{00000000-0006-0000-0500-000002000000}">
      <text>
        <r>
          <rPr>
            <b/>
            <sz val="9"/>
            <rFont val="Tahoma"/>
            <family val="2"/>
          </rPr>
          <t>âm</t>
        </r>
      </text>
    </comment>
    <comment ref="BY25" authorId="0" shapeId="0" xr:uid="{00000000-0006-0000-0500-000003000000}">
      <text>
        <r>
          <rPr>
            <b/>
            <sz val="9"/>
            <rFont val="Tahoma"/>
            <family val="2"/>
          </rPr>
          <t xml:space="preserve">âm u
</t>
        </r>
      </text>
    </comment>
    <comment ref="BZ25" authorId="0" shapeId="0" xr:uid="{00000000-0006-0000-0500-000004000000}">
      <text>
        <r>
          <rPr>
            <b/>
            <sz val="9"/>
            <rFont val="Tahoma"/>
            <family val="2"/>
          </rPr>
          <t>âm</t>
        </r>
      </text>
    </comment>
    <comment ref="CC25" authorId="0" shapeId="0" xr:uid="{00000000-0006-0000-0500-000005000000}">
      <text>
        <r>
          <rPr>
            <b/>
            <sz val="9"/>
            <rFont val="Tahoma"/>
            <family val="2"/>
          </rPr>
          <t>âm</t>
        </r>
      </text>
    </comment>
    <comment ref="CD25" authorId="0" shapeId="0" xr:uid="{00000000-0006-0000-0500-000006000000}">
      <text>
        <r>
          <rPr>
            <b/>
            <sz val="9"/>
            <rFont val="Tahoma"/>
            <family val="2"/>
          </rPr>
          <t>âm</t>
        </r>
      </text>
    </comment>
    <comment ref="CJ25" authorId="0" shapeId="0" xr:uid="{00000000-0006-0000-0500-000007000000}">
      <text>
        <r>
          <rPr>
            <b/>
            <sz val="9"/>
            <rFont val="Tahoma"/>
            <family val="2"/>
          </rPr>
          <t>âm</t>
        </r>
      </text>
    </comment>
    <comment ref="CL25" authorId="0" shapeId="0" xr:uid="{00000000-0006-0000-0500-000008000000}">
      <text>
        <r>
          <rPr>
            <b/>
            <sz val="9"/>
            <rFont val="Tahoma"/>
            <family val="2"/>
          </rPr>
          <t>âm u</t>
        </r>
      </text>
    </comment>
    <comment ref="CY25" authorId="0" shapeId="0" xr:uid="{00000000-0006-0000-0500-000009000000}">
      <text>
        <r>
          <rPr>
            <b/>
            <sz val="9"/>
            <rFont val="Tahoma"/>
            <family val="2"/>
          </rPr>
          <t xml:space="preserve">âm 
</t>
        </r>
      </text>
    </comment>
    <comment ref="CZ25" authorId="0" shapeId="0" xr:uid="{00000000-0006-0000-0500-00000A000000}">
      <text>
        <r>
          <rPr>
            <b/>
            <sz val="9"/>
            <rFont val="Tahoma"/>
            <family val="2"/>
          </rPr>
          <t>âm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O37" authorId="0" shapeId="0" xr:uid="{00000000-0006-0000-0600-000001000000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Phòng LAB BU5</t>
        </r>
      </text>
    </comment>
    <comment ref="O94" authorId="0" shapeId="0" xr:uid="{00000000-0006-0000-0600-000002000000}">
      <text>
        <r>
          <rPr>
            <b/>
            <sz val="9"/>
            <rFont val="Times New Roman"/>
            <family val="1"/>
          </rPr>
          <t>Administrator:</t>
        </r>
        <r>
          <rPr>
            <sz val="9"/>
            <rFont val="Times New Roman"/>
            <family val="1"/>
          </rPr>
          <t xml:space="preserve">
Phòng LAB BU5
</t>
        </r>
      </text>
    </comment>
  </commentList>
</comments>
</file>

<file path=xl/sharedStrings.xml><?xml version="1.0" encoding="utf-8"?>
<sst xmlns="http://schemas.openxmlformats.org/spreadsheetml/2006/main" count="1802" uniqueCount="687">
  <si>
    <t>Công ty TNHH Pegatron Việt Nam
PEGATRON VIETNAM Co.Ltd</t>
  </si>
  <si>
    <t>BÁO CÁO CHI TIẾT</t>
  </si>
  <si>
    <t>DETAIL REPORT</t>
  </si>
  <si>
    <t>Từ ngày (From):</t>
  </si>
  <si>
    <t>Đến ngày (To):</t>
  </si>
  <si>
    <t>Khu vực (Zone):</t>
  </si>
  <si>
    <t>All</t>
  </si>
  <si>
    <t>Đồng hồ (Meter):</t>
  </si>
  <si>
    <t>#</t>
  </si>
  <si>
    <t>Thời gian</t>
  </si>
  <si>
    <t>Chỉ số đầu
Start indicator</t>
  </si>
  <si>
    <t>Chỉ số cuối
Finish indicator</t>
  </si>
  <si>
    <t>Năng lượng tiêu thụ
Consumption (KWh)</t>
  </si>
  <si>
    <t>Cao điểm 
Rush hour (KWh)</t>
  </si>
  <si>
    <t>Bình thường
Normal (KWh)</t>
  </si>
  <si>
    <t>Thấp điểm
Off-rush hour (KWh)</t>
  </si>
  <si>
    <t>Điện áp LL
Voltage LL (V)</t>
  </si>
  <si>
    <t>Dòng điện
Current (A)</t>
  </si>
  <si>
    <t>Công suất
Power (KW)</t>
  </si>
  <si>
    <t>Cosphi (%)</t>
  </si>
  <si>
    <t>Meter: F1P12</t>
  </si>
  <si>
    <t>Meter: F1MAC31</t>
  </si>
  <si>
    <t>Meter: F1MP22-1</t>
  </si>
  <si>
    <t>Meter: F1P12-1</t>
  </si>
  <si>
    <t>Meter: F1AC31</t>
  </si>
  <si>
    <t>Meter: F1MP23-1</t>
  </si>
  <si>
    <t>Meter: F1P12-2</t>
  </si>
  <si>
    <t>Meter: F1AC32</t>
  </si>
  <si>
    <t>Meter: F1MP24-1</t>
  </si>
  <si>
    <t>Meter: F1P12-3</t>
  </si>
  <si>
    <t>Meter: F1AC33</t>
  </si>
  <si>
    <t>Meter: F1MP24-2</t>
  </si>
  <si>
    <t>Meter: F1AC34</t>
  </si>
  <si>
    <t>Meter: F1MP24-3</t>
  </si>
  <si>
    <t>Meter: F1ACR1</t>
  </si>
  <si>
    <t>Meter: F1ML11</t>
  </si>
  <si>
    <t>Meter: F1ACR2</t>
  </si>
  <si>
    <t>Meter: F1L11</t>
  </si>
  <si>
    <t>Meter: F1ACR3</t>
  </si>
  <si>
    <t>Meter: F1MP25-1</t>
  </si>
  <si>
    <t>Meter: F1L12</t>
  </si>
  <si>
    <t>Meter: F1ACR4</t>
  </si>
  <si>
    <t>Meter: F1MP25-2</t>
  </si>
  <si>
    <t>Meter: F1L21</t>
  </si>
  <si>
    <t>Meter: F1ACR5</t>
  </si>
  <si>
    <t>Meter: F1MP25-3</t>
  </si>
  <si>
    <t>Meter: F1L31</t>
  </si>
  <si>
    <t>Meter: F1P11</t>
  </si>
  <si>
    <t>Meter: F1ACR6</t>
  </si>
  <si>
    <t>Meter: F1L32</t>
  </si>
  <si>
    <t>Meter: F1P11-1</t>
  </si>
  <si>
    <t>Meter: F1JM11</t>
  </si>
  <si>
    <t>Meter: F1P11-2</t>
  </si>
  <si>
    <t>Meter: F1MP26-1</t>
  </si>
  <si>
    <t>Meter: F1PS1</t>
  </si>
  <si>
    <t>Meter: F1P11-3</t>
  </si>
  <si>
    <t>Meter: F1P31</t>
  </si>
  <si>
    <t>Meter: LS1</t>
  </si>
  <si>
    <t>Meter: F1P11-4</t>
  </si>
  <si>
    <t>Meter: F1P31-1</t>
  </si>
  <si>
    <t>Meter: GR1L1</t>
  </si>
  <si>
    <t>Meter: F1P11-5</t>
  </si>
  <si>
    <t>Meter: F1MP26-4</t>
  </si>
  <si>
    <t>Meter: F1AC11</t>
  </si>
  <si>
    <t>Meter: F1MP26-5</t>
  </si>
  <si>
    <t>Meter: F1AC21</t>
  </si>
  <si>
    <t>Meter: F1MEL11</t>
  </si>
  <si>
    <t>Meter: F1P32</t>
  </si>
  <si>
    <t>Meter: F1EL11</t>
  </si>
  <si>
    <t>Meter: F1P32-1</t>
  </si>
  <si>
    <t>Meter: F1EL12</t>
  </si>
  <si>
    <t>Meter: F1EL21</t>
  </si>
  <si>
    <t>Meter: F1EL31</t>
  </si>
  <si>
    <t>Meter: F1EL32</t>
  </si>
  <si>
    <t>Meter: F1PZ11</t>
  </si>
  <si>
    <t>Meter: F1PZ21</t>
  </si>
  <si>
    <t>Meter: F1PZ31</t>
  </si>
  <si>
    <t>Meter: F1PZ32</t>
  </si>
  <si>
    <t>Meter: G1L1</t>
  </si>
  <si>
    <t>Meter: F1MP12-1</t>
  </si>
  <si>
    <t>Meter: F1MP13-1</t>
  </si>
  <si>
    <t>Meter: F1MP14-1</t>
  </si>
  <si>
    <t>Meter: F1MP14-2</t>
  </si>
  <si>
    <t>Meter: F1MP14-3</t>
  </si>
  <si>
    <t>Meter: F1MP14-4</t>
  </si>
  <si>
    <t>Meter: F1MP15-1</t>
  </si>
  <si>
    <t>Meter: F1MP15-2</t>
  </si>
  <si>
    <t>Meter: F1MP15-3</t>
  </si>
  <si>
    <t>Meter: F1MP15-4</t>
  </si>
  <si>
    <t>Meter: F1MP15-5</t>
  </si>
  <si>
    <t>Meter: F1MP15-6</t>
  </si>
  <si>
    <t>Meter: F1MP16-1</t>
  </si>
  <si>
    <t>Meter: F1MP16-2</t>
  </si>
  <si>
    <t>Meter: F1MP16-3</t>
  </si>
  <si>
    <t>Meter: F1MP16-4</t>
  </si>
  <si>
    <t>Meter: F1MP16-5</t>
  </si>
  <si>
    <t>Meter: F1MP17-1</t>
  </si>
  <si>
    <t>Meter: F2AC21</t>
  </si>
  <si>
    <t>Meter: F2EL11</t>
  </si>
  <si>
    <t>Meter: F2P11</t>
  </si>
  <si>
    <t>Meter: F2MP12-1</t>
  </si>
  <si>
    <t>Meter: F2MP22-1</t>
  </si>
  <si>
    <t>Meter: F2AC22</t>
  </si>
  <si>
    <t>Meter: F2EL12</t>
  </si>
  <si>
    <t>Meter: F2MP23-1</t>
  </si>
  <si>
    <t>Meter: F2AC23</t>
  </si>
  <si>
    <t>Meter: F2EL21</t>
  </si>
  <si>
    <t>Meter: F2P11-2</t>
  </si>
  <si>
    <t>Meter: F2MP13-1</t>
  </si>
  <si>
    <t>Meter: F2MP24-1</t>
  </si>
  <si>
    <t>Meter: F2AC24</t>
  </si>
  <si>
    <t>Meter: F2EL22</t>
  </si>
  <si>
    <t>Meter: F2P11-3</t>
  </si>
  <si>
    <t>Meter: F2MP24-2</t>
  </si>
  <si>
    <t>Meter: F2EL31</t>
  </si>
  <si>
    <t>Meter: F2MP14-1</t>
  </si>
  <si>
    <t>Meter: F2MAC31</t>
  </si>
  <si>
    <t>Meter: F2EL32</t>
  </si>
  <si>
    <t>Meter: F2P12</t>
  </si>
  <si>
    <t>Meter: F2MP14-2</t>
  </si>
  <si>
    <t>Meter: F2AC31</t>
  </si>
  <si>
    <t>Meter: F2PZ11</t>
  </si>
  <si>
    <t>Meter: F2MP14-3</t>
  </si>
  <si>
    <t>Meter: F2AC32</t>
  </si>
  <si>
    <t>Meter: F2PZ21</t>
  </si>
  <si>
    <t>Meter: F2MP14-4</t>
  </si>
  <si>
    <t>Meter: F2AC33</t>
  </si>
  <si>
    <t>Meter: F2PZ22</t>
  </si>
  <si>
    <t>Meter: F2MP15-1</t>
  </si>
  <si>
    <t>Meter: F2AC34</t>
  </si>
  <si>
    <t>Meter: F2PZ31</t>
  </si>
  <si>
    <t>Meter: F2MP15-2</t>
  </si>
  <si>
    <t>Meter: F2ACR1</t>
  </si>
  <si>
    <t>Meter: F2PZ32</t>
  </si>
  <si>
    <t>Meter: F2P21</t>
  </si>
  <si>
    <t>Meter: F2MP15-3</t>
  </si>
  <si>
    <t>Meter: F2ACR2</t>
  </si>
  <si>
    <t>Meter: C1L1</t>
  </si>
  <si>
    <t>Meter: F2P21-1</t>
  </si>
  <si>
    <t>Meter: F2MP15-4</t>
  </si>
  <si>
    <t>Meter: F2ACR3</t>
  </si>
  <si>
    <t>Meter: F2P21-2</t>
  </si>
  <si>
    <t>Meter: F2MP15-5</t>
  </si>
  <si>
    <t>Meter: F2ACR4</t>
  </si>
  <si>
    <t>Meter: F2P21-3</t>
  </si>
  <si>
    <t>Meter: F2MP15-6</t>
  </si>
  <si>
    <t>Meter: F2ACR5</t>
  </si>
  <si>
    <t>Meter: PWS1</t>
  </si>
  <si>
    <t>Meter: F2P21-4</t>
  </si>
  <si>
    <t>Meter: F2MP16-1</t>
  </si>
  <si>
    <t>Meter: F2ACR6</t>
  </si>
  <si>
    <t>Meter: F2L11</t>
  </si>
  <si>
    <t>Meter: F2P22</t>
  </si>
  <si>
    <t>Meter: F2MP16-2</t>
  </si>
  <si>
    <t>Meter: F2L12</t>
  </si>
  <si>
    <t>Meter: F2P22-1</t>
  </si>
  <si>
    <t>Meter: F2MP16-3</t>
  </si>
  <si>
    <t>Meter: F2L21</t>
  </si>
  <si>
    <t>Meter: F2P22-2</t>
  </si>
  <si>
    <t>Meter: F2MP16-4</t>
  </si>
  <si>
    <t>Meter: F2L22</t>
  </si>
  <si>
    <t>Meter: F2MP16-5</t>
  </si>
  <si>
    <t>Meter: F2L31</t>
  </si>
  <si>
    <t>Meter: F2MP17-1</t>
  </si>
  <si>
    <t>Meter: F2L32</t>
  </si>
  <si>
    <t>Meter: F2P31</t>
  </si>
  <si>
    <t>Meter: F2JM11</t>
  </si>
  <si>
    <t>Meter: F2P31-1</t>
  </si>
  <si>
    <t>Meter: F2AC11</t>
  </si>
  <si>
    <t>Meter: F2P31-2</t>
  </si>
  <si>
    <t>Meter: F2P31-3</t>
  </si>
  <si>
    <t>Meter: F2MEL11</t>
  </si>
  <si>
    <t>Meter: F2P31-4</t>
  </si>
  <si>
    <t>Meter: F2P32</t>
  </si>
  <si>
    <t>Meter: KD1MEL21</t>
  </si>
  <si>
    <t>Meter: KD1EL11</t>
  </si>
  <si>
    <t>Meter: KD1EL12</t>
  </si>
  <si>
    <t>Meter: KD1EL21</t>
  </si>
  <si>
    <t>Meter: KD1EL31</t>
  </si>
  <si>
    <t>Meter: KD1PZ11</t>
  </si>
  <si>
    <t>Meter: KD1PZ21</t>
  </si>
  <si>
    <t>Meter: KD1MAC21</t>
  </si>
  <si>
    <t>Meter: KD1AC11</t>
  </si>
  <si>
    <t>Meter: KD1AC21</t>
  </si>
  <si>
    <t>Meter: KD1AC31</t>
  </si>
  <si>
    <t>Meter: KD1ACR1</t>
  </si>
  <si>
    <t>Meter: KD1PK31</t>
  </si>
  <si>
    <t>Meter: KD1MIS-1</t>
  </si>
  <si>
    <t>Meter: MIS-1</t>
  </si>
  <si>
    <t>Meter: U1EL11</t>
  </si>
  <si>
    <t>Meter: U1MEL11</t>
  </si>
  <si>
    <t>Meter: U1EL21</t>
  </si>
  <si>
    <t>Meter: U1MP22-1</t>
  </si>
  <si>
    <t>Meter: U1EL31</t>
  </si>
  <si>
    <t>Meter: U1MP12-1</t>
  </si>
  <si>
    <t>Meter: U1AC31</t>
  </si>
  <si>
    <t>Meter: U1MP23-1</t>
  </si>
  <si>
    <t>Meter: U1JXR1</t>
  </si>
  <si>
    <t>Meter: U1MP23-2</t>
  </si>
  <si>
    <t>Meter: U1MP13-1</t>
  </si>
  <si>
    <t>Meter: U1MP23-3</t>
  </si>
  <si>
    <t>Meter: U1MP13-2</t>
  </si>
  <si>
    <t>Meter: U1PW-1</t>
  </si>
  <si>
    <t>Meter: U1MP23-4</t>
  </si>
  <si>
    <t>Meter: U1MP13-3</t>
  </si>
  <si>
    <t>Meter: PC1</t>
  </si>
  <si>
    <t>Meter: U1MP24-1</t>
  </si>
  <si>
    <t>Meter: PC2</t>
  </si>
  <si>
    <t>Meter: U1MP14-1</t>
  </si>
  <si>
    <t>Meter: PC3</t>
  </si>
  <si>
    <t>Meter: U1MP25-1</t>
  </si>
  <si>
    <t>Meter: PC4</t>
  </si>
  <si>
    <t>Meter: U1MP15-1</t>
  </si>
  <si>
    <t>Meter: U1MP15-5</t>
  </si>
  <si>
    <t>Meter: U1MP26-1</t>
  </si>
  <si>
    <t>Meter: U1MP15-6</t>
  </si>
  <si>
    <t>Meter: U1MP16-4</t>
  </si>
  <si>
    <t>Meter: U1MP17</t>
  </si>
  <si>
    <t>Total</t>
  </si>
  <si>
    <t xml:space="preserve"> </t>
  </si>
  <si>
    <r>
      <rPr>
        <sz val="14"/>
        <color theme="1"/>
        <rFont val="Times New Roman"/>
        <family val="1"/>
      </rPr>
      <t>08</t>
    </r>
    <r>
      <rPr>
        <sz val="14"/>
        <color theme="1"/>
        <rFont val="新細明體"/>
        <charset val="134"/>
      </rPr>
      <t>：</t>
    </r>
    <r>
      <rPr>
        <sz val="14"/>
        <color theme="1"/>
        <rFont val="Times New Roman"/>
        <family val="1"/>
      </rPr>
      <t>00-08</t>
    </r>
    <r>
      <rPr>
        <sz val="14"/>
        <color theme="1"/>
        <rFont val="新細明體"/>
        <charset val="134"/>
      </rPr>
      <t>：</t>
    </r>
    <r>
      <rPr>
        <sz val="14"/>
        <color theme="1"/>
        <rFont val="Times New Roman"/>
        <family val="1"/>
      </rPr>
      <t>00</t>
    </r>
  </si>
  <si>
    <t>每日读数</t>
  </si>
  <si>
    <r>
      <rPr>
        <sz val="14"/>
        <color theme="1"/>
        <rFont val="Times New Roman"/>
        <family val="1"/>
      </rPr>
      <t>F1-1F</t>
    </r>
    <r>
      <rPr>
        <sz val="14"/>
        <color theme="1"/>
        <rFont val="微软雅黑"/>
        <family val="2"/>
        <charset val="134"/>
      </rPr>
      <t>照明插座</t>
    </r>
    <r>
      <rPr>
        <sz val="14"/>
        <color theme="1"/>
        <rFont val="Times New Roman"/>
        <family val="1"/>
      </rPr>
      <t xml:space="preserve">
(ổ cắm, chiếu sáng)</t>
    </r>
  </si>
  <si>
    <t>F1L11</t>
  </si>
  <si>
    <t>F1L12</t>
  </si>
  <si>
    <t>F1EL11</t>
  </si>
  <si>
    <t>F1EL12</t>
  </si>
  <si>
    <t>F1PZ11</t>
  </si>
  <si>
    <r>
      <rPr>
        <sz val="14"/>
        <color theme="1"/>
        <rFont val="Times New Roman"/>
        <family val="1"/>
      </rPr>
      <t>F1-2F</t>
    </r>
    <r>
      <rPr>
        <sz val="14"/>
        <color theme="1"/>
        <rFont val="微软雅黑"/>
        <family val="2"/>
        <charset val="134"/>
      </rPr>
      <t>照明插座</t>
    </r>
  </si>
  <si>
    <t>F1L21</t>
  </si>
  <si>
    <t>F1EL21</t>
  </si>
  <si>
    <t>F1PZ21</t>
  </si>
  <si>
    <r>
      <rPr>
        <sz val="14"/>
        <color theme="1"/>
        <rFont val="Times New Roman"/>
        <family val="1"/>
      </rPr>
      <t>F1-3F</t>
    </r>
    <r>
      <rPr>
        <sz val="14"/>
        <color theme="1"/>
        <rFont val="微软雅黑"/>
        <family val="2"/>
        <charset val="134"/>
      </rPr>
      <t>照明插座</t>
    </r>
  </si>
  <si>
    <t>F1L31</t>
  </si>
  <si>
    <t>F1EL31</t>
  </si>
  <si>
    <t>F1PZ31</t>
  </si>
  <si>
    <t>F1L32</t>
  </si>
  <si>
    <t>F1EL32</t>
  </si>
  <si>
    <t>F1PZ32</t>
  </si>
  <si>
    <r>
      <rPr>
        <sz val="14"/>
        <color theme="1"/>
        <rFont val="Times New Roman"/>
        <family val="1"/>
      </rPr>
      <t>F2-1F</t>
    </r>
    <r>
      <rPr>
        <sz val="14"/>
        <color theme="1"/>
        <rFont val="微软雅黑"/>
        <family val="2"/>
        <charset val="134"/>
      </rPr>
      <t>照明插座</t>
    </r>
  </si>
  <si>
    <t>F2L11</t>
  </si>
  <si>
    <t>F2L12</t>
  </si>
  <si>
    <t>F2EL11</t>
  </si>
  <si>
    <t>F2EL12</t>
  </si>
  <si>
    <t>F2PZ11</t>
  </si>
  <si>
    <r>
      <rPr>
        <sz val="14"/>
        <color theme="1"/>
        <rFont val="Times New Roman"/>
        <family val="1"/>
      </rPr>
      <t>F2-2F</t>
    </r>
    <r>
      <rPr>
        <sz val="14"/>
        <color theme="1"/>
        <rFont val="微软雅黑"/>
        <family val="2"/>
        <charset val="134"/>
      </rPr>
      <t>照明插座</t>
    </r>
  </si>
  <si>
    <t>F2EL21</t>
  </si>
  <si>
    <t>F2L21</t>
  </si>
  <si>
    <t>F2L22</t>
  </si>
  <si>
    <t>F2EL22</t>
  </si>
  <si>
    <t>F2PZ21</t>
  </si>
  <si>
    <t>F2PZ22</t>
  </si>
  <si>
    <r>
      <rPr>
        <sz val="14"/>
        <color theme="1"/>
        <rFont val="Times New Roman"/>
        <family val="1"/>
      </rPr>
      <t>F2-3F</t>
    </r>
    <r>
      <rPr>
        <sz val="14"/>
        <color theme="1"/>
        <rFont val="微软雅黑"/>
        <family val="2"/>
        <charset val="134"/>
      </rPr>
      <t>照明插座</t>
    </r>
  </si>
  <si>
    <t>F2L31</t>
  </si>
  <si>
    <t>F2EL31</t>
  </si>
  <si>
    <t>F2PZ31</t>
  </si>
  <si>
    <t>F2L32</t>
  </si>
  <si>
    <t>F2EL32</t>
  </si>
  <si>
    <t>F2PZ32</t>
  </si>
  <si>
    <r>
      <rPr>
        <sz val="14"/>
        <color theme="1"/>
        <rFont val="Times New Roman"/>
        <family val="1"/>
      </rPr>
      <t>KD1-1F</t>
    </r>
    <r>
      <rPr>
        <sz val="14"/>
        <color theme="1"/>
        <rFont val="微软雅黑"/>
        <family val="2"/>
        <charset val="134"/>
      </rPr>
      <t>照明插座</t>
    </r>
  </si>
  <si>
    <t>KD1EL11</t>
  </si>
  <si>
    <t>KD1EL12</t>
  </si>
  <si>
    <t>KD1PZ11</t>
  </si>
  <si>
    <r>
      <rPr>
        <sz val="14"/>
        <color theme="1"/>
        <rFont val="Times New Roman"/>
        <family val="1"/>
      </rPr>
      <t>KD1-2F</t>
    </r>
    <r>
      <rPr>
        <sz val="14"/>
        <color theme="1"/>
        <rFont val="微软雅黑"/>
        <family val="2"/>
        <charset val="134"/>
      </rPr>
      <t>照明插座</t>
    </r>
  </si>
  <si>
    <t>KD1EL21</t>
  </si>
  <si>
    <t>KD1PZ21</t>
  </si>
  <si>
    <t>Quạt hút
(roof)</t>
  </si>
  <si>
    <t>F2-PFR1</t>
  </si>
  <si>
    <t>F2P31-2</t>
  </si>
  <si>
    <t>F1PYR2</t>
  </si>
  <si>
    <t>MP-EXF-01</t>
  </si>
  <si>
    <t>F2PYR2</t>
  </si>
  <si>
    <t>MP-EXF-02</t>
  </si>
  <si>
    <r>
      <rPr>
        <sz val="14"/>
        <color theme="1"/>
        <rFont val="Times New Roman"/>
        <family val="1"/>
      </rPr>
      <t>F1-1F</t>
    </r>
    <r>
      <rPr>
        <sz val="14"/>
        <color theme="1"/>
        <rFont val="微软雅黑"/>
        <family val="2"/>
        <charset val="134"/>
      </rPr>
      <t>制程</t>
    </r>
    <r>
      <rPr>
        <sz val="14"/>
        <color theme="1"/>
        <rFont val="Times New Roman"/>
        <family val="1"/>
      </rPr>
      <t xml:space="preserve">
(sản xuất)</t>
    </r>
  </si>
  <si>
    <t>F1MP12-1</t>
  </si>
  <si>
    <t>F1P11</t>
  </si>
  <si>
    <t>F1MP13-1</t>
  </si>
  <si>
    <t>F1P12</t>
  </si>
  <si>
    <r>
      <rPr>
        <sz val="14"/>
        <color theme="1"/>
        <rFont val="Times New Roman"/>
        <family val="1"/>
      </rPr>
      <t>F1-3F</t>
    </r>
    <r>
      <rPr>
        <sz val="14"/>
        <color theme="1"/>
        <rFont val="微软雅黑"/>
        <family val="2"/>
        <charset val="134"/>
      </rPr>
      <t>制程</t>
    </r>
  </si>
  <si>
    <t>F1P31</t>
  </si>
  <si>
    <t>F1P32</t>
  </si>
  <si>
    <r>
      <rPr>
        <sz val="14"/>
        <color theme="1"/>
        <rFont val="Times New Roman"/>
        <family val="1"/>
      </rPr>
      <t>F2-1F</t>
    </r>
    <r>
      <rPr>
        <sz val="14"/>
        <color theme="1"/>
        <rFont val="微软雅黑"/>
        <family val="2"/>
        <charset val="134"/>
      </rPr>
      <t>制程</t>
    </r>
  </si>
  <si>
    <t>F2P11</t>
  </si>
  <si>
    <t>F2P12</t>
  </si>
  <si>
    <r>
      <rPr>
        <sz val="14"/>
        <color theme="1"/>
        <rFont val="Times New Roman"/>
        <family val="1"/>
      </rPr>
      <t>1A</t>
    </r>
    <r>
      <rPr>
        <sz val="14"/>
        <color theme="1"/>
        <rFont val="新細明體"/>
        <charset val="134"/>
      </rPr>
      <t>排风风扇</t>
    </r>
  </si>
  <si>
    <t>F2MP16-4</t>
  </si>
  <si>
    <r>
      <rPr>
        <sz val="14"/>
        <color theme="1"/>
        <rFont val="Times New Roman"/>
        <family val="1"/>
      </rPr>
      <t>1.5</t>
    </r>
    <r>
      <rPr>
        <sz val="14"/>
        <color theme="1"/>
        <rFont val="新細明體"/>
        <charset val="134"/>
      </rPr>
      <t>排风风扇</t>
    </r>
  </si>
  <si>
    <t>F2MP16-5</t>
  </si>
  <si>
    <t>F2pcw</t>
  </si>
  <si>
    <t>U1MP26-1</t>
  </si>
  <si>
    <r>
      <rPr>
        <sz val="14"/>
        <color theme="1"/>
        <rFont val="Times New Roman"/>
        <family val="1"/>
      </rPr>
      <t>F2-2F</t>
    </r>
    <r>
      <rPr>
        <sz val="14"/>
        <color theme="1"/>
        <rFont val="微软雅黑"/>
        <family val="2"/>
        <charset val="134"/>
      </rPr>
      <t>制程</t>
    </r>
  </si>
  <si>
    <t>F2P21</t>
  </si>
  <si>
    <t>F2P22</t>
  </si>
  <si>
    <t>BU7 SMT</t>
  </si>
  <si>
    <t>F2P22-4</t>
  </si>
  <si>
    <t>U1PCW1</t>
  </si>
  <si>
    <t>U1MP23-4</t>
  </si>
  <si>
    <r>
      <rPr>
        <sz val="14"/>
        <color theme="1"/>
        <rFont val="Times New Roman"/>
        <family val="1"/>
      </rPr>
      <t>F2-3F</t>
    </r>
    <r>
      <rPr>
        <sz val="14"/>
        <color theme="1"/>
        <rFont val="微软雅黑"/>
        <family val="2"/>
        <charset val="134"/>
      </rPr>
      <t>制程</t>
    </r>
  </si>
  <si>
    <t>F2P31</t>
  </si>
  <si>
    <t>F2P32</t>
  </si>
  <si>
    <r>
      <rPr>
        <sz val="14"/>
        <color theme="1"/>
        <rFont val="Times New Roman"/>
        <family val="1"/>
      </rPr>
      <t>KD1-1F</t>
    </r>
    <r>
      <rPr>
        <sz val="14"/>
        <color theme="1"/>
        <rFont val="微软雅黑"/>
        <family val="2"/>
        <charset val="134"/>
      </rPr>
      <t>制程</t>
    </r>
  </si>
  <si>
    <t>MPKD-1F-01</t>
  </si>
  <si>
    <t>F1MP16-5</t>
  </si>
  <si>
    <t>MPKD-1F-02</t>
  </si>
  <si>
    <t>F2MP14-1</t>
  </si>
  <si>
    <t>MPKD-1F-04</t>
  </si>
  <si>
    <t>F2MP16-3</t>
  </si>
  <si>
    <t>KD1-1F</t>
  </si>
  <si>
    <t>F2MP26-5</t>
  </si>
  <si>
    <r>
      <rPr>
        <sz val="14"/>
        <color theme="1"/>
        <rFont val="Times New Roman"/>
        <family val="1"/>
      </rPr>
      <t>QTR</t>
    </r>
    <r>
      <rPr>
        <sz val="14"/>
        <color theme="1"/>
        <rFont val="微软雅黑"/>
        <family val="2"/>
        <charset val="134"/>
      </rPr>
      <t>空调盘</t>
    </r>
    <r>
      <rPr>
        <sz val="14"/>
        <color theme="1"/>
        <rFont val="Times New Roman"/>
        <family val="1"/>
      </rPr>
      <t>2</t>
    </r>
  </si>
  <si>
    <t>U1MP15-1</t>
  </si>
  <si>
    <r>
      <rPr>
        <sz val="14"/>
        <color theme="1"/>
        <rFont val="Times New Roman"/>
        <family val="1"/>
      </rPr>
      <t>KD1-2F</t>
    </r>
    <r>
      <rPr>
        <sz val="14"/>
        <color theme="1"/>
        <rFont val="微软雅黑"/>
        <family val="2"/>
        <charset val="134"/>
      </rPr>
      <t>制程</t>
    </r>
  </si>
  <si>
    <t>MPKD-2F-01</t>
  </si>
  <si>
    <t>F1MP26-1</t>
  </si>
  <si>
    <t>MPKD-2F-02</t>
  </si>
  <si>
    <t>F1MP25-1</t>
  </si>
  <si>
    <t>MPKD-2F-03</t>
  </si>
  <si>
    <t>F1MP25-3</t>
  </si>
  <si>
    <r>
      <rPr>
        <sz val="14"/>
        <color theme="1"/>
        <rFont val="Times New Roman"/>
        <family val="1"/>
      </rPr>
      <t>QTR</t>
    </r>
    <r>
      <rPr>
        <sz val="14"/>
        <color theme="1"/>
        <rFont val="Microsoft YaHei"/>
        <charset val="134"/>
      </rPr>
      <t>空调盘</t>
    </r>
    <r>
      <rPr>
        <sz val="14"/>
        <color theme="1"/>
        <rFont val="Times New Roman"/>
        <family val="1"/>
      </rPr>
      <t>1+</t>
    </r>
    <r>
      <rPr>
        <sz val="14"/>
        <color theme="1"/>
        <rFont val="Microsoft YaHei"/>
        <charset val="134"/>
      </rPr>
      <t>空压</t>
    </r>
  </si>
  <si>
    <t>U1MP25-1</t>
  </si>
  <si>
    <r>
      <rPr>
        <sz val="14"/>
        <color theme="1"/>
        <rFont val="Times New Roman"/>
        <family val="1"/>
      </rPr>
      <t>F1-1F</t>
    </r>
    <r>
      <rPr>
        <sz val="14"/>
        <color theme="1"/>
        <rFont val="微软雅黑"/>
        <family val="2"/>
        <charset val="134"/>
      </rPr>
      <t>空调</t>
    </r>
    <r>
      <rPr>
        <sz val="14"/>
        <color theme="1"/>
        <rFont val="Times New Roman"/>
        <family val="1"/>
      </rPr>
      <t xml:space="preserve">
(điều hòa)</t>
    </r>
  </si>
  <si>
    <t>F1-1F-AC</t>
  </si>
  <si>
    <t>F1-1F空调</t>
  </si>
  <si>
    <t>F1AC11</t>
  </si>
  <si>
    <r>
      <rPr>
        <sz val="14"/>
        <color theme="1"/>
        <rFont val="Times New Roman"/>
        <family val="1"/>
      </rPr>
      <t>F1-2F</t>
    </r>
    <r>
      <rPr>
        <sz val="14"/>
        <color theme="1"/>
        <rFont val="Microsoft YaHei UI"/>
        <family val="2"/>
        <charset val="134"/>
      </rPr>
      <t>空调</t>
    </r>
    <r>
      <rPr>
        <sz val="14"/>
        <color theme="1"/>
        <rFont val="Times New Roman"/>
        <family val="1"/>
      </rPr>
      <t xml:space="preserve">
</t>
    </r>
  </si>
  <si>
    <t>F1AC21</t>
  </si>
  <si>
    <r>
      <rPr>
        <sz val="14"/>
        <color theme="1"/>
        <rFont val="Times New Roman"/>
        <family val="1"/>
      </rPr>
      <t>F1-3F</t>
    </r>
    <r>
      <rPr>
        <sz val="14"/>
        <color theme="1"/>
        <rFont val="微软雅黑"/>
        <family val="2"/>
        <charset val="134"/>
      </rPr>
      <t>空调</t>
    </r>
  </si>
  <si>
    <t>F1AC31</t>
  </si>
  <si>
    <t>F1AC32</t>
  </si>
  <si>
    <t>F1AC33</t>
  </si>
  <si>
    <t>F1AC34</t>
  </si>
  <si>
    <r>
      <rPr>
        <sz val="14"/>
        <color theme="1"/>
        <rFont val="Times New Roman"/>
        <family val="1"/>
      </rPr>
      <t>F1-RF</t>
    </r>
    <r>
      <rPr>
        <sz val="14"/>
        <color theme="1"/>
        <rFont val="微软雅黑"/>
        <family val="2"/>
        <charset val="134"/>
      </rPr>
      <t>空调</t>
    </r>
  </si>
  <si>
    <t>F1ACR1</t>
  </si>
  <si>
    <t>F1ACR2</t>
  </si>
  <si>
    <t>F1ACR3</t>
  </si>
  <si>
    <t>F1ACR4</t>
  </si>
  <si>
    <t>F1ACR5</t>
  </si>
  <si>
    <t>F1ACR6</t>
  </si>
  <si>
    <r>
      <rPr>
        <sz val="14"/>
        <color theme="1"/>
        <rFont val="Times New Roman"/>
        <family val="1"/>
      </rPr>
      <t>F2-1F</t>
    </r>
    <r>
      <rPr>
        <sz val="14"/>
        <color theme="1"/>
        <rFont val="微软雅黑"/>
        <family val="2"/>
        <charset val="134"/>
      </rPr>
      <t>空调</t>
    </r>
  </si>
  <si>
    <t>F2-1F-AC</t>
  </si>
  <si>
    <t>F2AC11</t>
  </si>
  <si>
    <r>
      <rPr>
        <sz val="14"/>
        <color theme="1"/>
        <rFont val="Times New Roman"/>
        <family val="1"/>
      </rPr>
      <t>F2-2F</t>
    </r>
    <r>
      <rPr>
        <sz val="14"/>
        <color theme="1"/>
        <rFont val="微软雅黑"/>
        <family val="2"/>
        <charset val="134"/>
      </rPr>
      <t>空调</t>
    </r>
  </si>
  <si>
    <t>F2AC21</t>
  </si>
  <si>
    <t>F2AC22</t>
  </si>
  <si>
    <t>F2AC23</t>
  </si>
  <si>
    <t>F2AC24</t>
  </si>
  <si>
    <r>
      <rPr>
        <sz val="14"/>
        <color theme="1"/>
        <rFont val="Times New Roman"/>
        <family val="1"/>
      </rPr>
      <t>F2-3F</t>
    </r>
    <r>
      <rPr>
        <sz val="14"/>
        <color theme="1"/>
        <rFont val="微软雅黑"/>
        <family val="2"/>
        <charset val="134"/>
      </rPr>
      <t>空调</t>
    </r>
  </si>
  <si>
    <t>F2AC31</t>
  </si>
  <si>
    <t>F2AC32</t>
  </si>
  <si>
    <t>F2AC33</t>
  </si>
  <si>
    <t>F2AC34</t>
  </si>
  <si>
    <r>
      <rPr>
        <sz val="14"/>
        <color theme="1"/>
        <rFont val="Times New Roman"/>
        <family val="1"/>
      </rPr>
      <t>F2-RF</t>
    </r>
    <r>
      <rPr>
        <sz val="14"/>
        <color theme="1"/>
        <rFont val="微软雅黑"/>
        <family val="2"/>
        <charset val="134"/>
      </rPr>
      <t>空调</t>
    </r>
  </si>
  <si>
    <t>F2ACR1</t>
  </si>
  <si>
    <t>F2ACR2</t>
  </si>
  <si>
    <t>F2ACR3</t>
  </si>
  <si>
    <t>F2ACR4</t>
  </si>
  <si>
    <t>F2ACR5</t>
  </si>
  <si>
    <t>F2ACR6</t>
  </si>
  <si>
    <r>
      <rPr>
        <sz val="14"/>
        <color theme="1"/>
        <rFont val="Times New Roman"/>
        <family val="1"/>
      </rPr>
      <t>KD1-1F</t>
    </r>
    <r>
      <rPr>
        <sz val="14"/>
        <color theme="1"/>
        <rFont val="微软雅黑"/>
        <family val="2"/>
        <charset val="134"/>
      </rPr>
      <t>空调</t>
    </r>
  </si>
  <si>
    <t>KD1AC11</t>
  </si>
  <si>
    <r>
      <rPr>
        <sz val="14"/>
        <color theme="1"/>
        <rFont val="Times New Roman"/>
        <family val="1"/>
      </rPr>
      <t>KD1-2F</t>
    </r>
    <r>
      <rPr>
        <sz val="14"/>
        <color theme="1"/>
        <rFont val="微软雅黑"/>
        <family val="2"/>
        <charset val="134"/>
      </rPr>
      <t>空调</t>
    </r>
  </si>
  <si>
    <t>KD1AC21</t>
  </si>
  <si>
    <r>
      <rPr>
        <sz val="14"/>
        <color theme="1"/>
        <rFont val="Times New Roman"/>
        <family val="1"/>
      </rPr>
      <t>KD1-RF</t>
    </r>
    <r>
      <rPr>
        <sz val="14"/>
        <color theme="1"/>
        <rFont val="微软雅黑"/>
        <family val="2"/>
        <charset val="134"/>
      </rPr>
      <t>空调</t>
    </r>
  </si>
  <si>
    <t>KD1ACR1</t>
  </si>
  <si>
    <r>
      <rPr>
        <sz val="14"/>
        <color theme="1"/>
        <rFont val="微软雅黑"/>
        <family val="2"/>
        <charset val="134"/>
      </rPr>
      <t>冰机</t>
    </r>
    <r>
      <rPr>
        <sz val="14"/>
        <color theme="1"/>
        <rFont val="Times New Roman"/>
        <family val="1"/>
      </rPr>
      <t xml:space="preserve">
(chiller)</t>
    </r>
  </si>
  <si>
    <t>CH1</t>
  </si>
  <si>
    <t>U1MP13-1</t>
  </si>
  <si>
    <t>CH2</t>
  </si>
  <si>
    <t>U1MP23-1</t>
  </si>
  <si>
    <t>CH3</t>
  </si>
  <si>
    <t>U1MP12-1</t>
  </si>
  <si>
    <t>CH4</t>
  </si>
  <si>
    <t>U1MP22-1</t>
  </si>
  <si>
    <t>PC1</t>
  </si>
  <si>
    <t>U1MP13-3</t>
  </si>
  <si>
    <t>PC2</t>
  </si>
  <si>
    <t>U1MP23-3</t>
  </si>
  <si>
    <t>PC3</t>
  </si>
  <si>
    <t>U1MP13-2</t>
  </si>
  <si>
    <t>PC4</t>
  </si>
  <si>
    <t>U1MP23-2</t>
  </si>
  <si>
    <r>
      <rPr>
        <sz val="14"/>
        <color theme="1"/>
        <rFont val="微软雅黑"/>
        <family val="2"/>
        <charset val="134"/>
      </rPr>
      <t>空压</t>
    </r>
    <r>
      <rPr>
        <sz val="14"/>
        <color theme="1"/>
        <rFont val="Times New Roman"/>
        <family val="1"/>
      </rPr>
      <t xml:space="preserve">
(khí nén)</t>
    </r>
  </si>
  <si>
    <t>AC1</t>
  </si>
  <si>
    <t>U1MP14-1</t>
  </si>
  <si>
    <t>AC2</t>
  </si>
  <si>
    <t>U1MP24-1</t>
  </si>
  <si>
    <t>F1</t>
  </si>
  <si>
    <t>电梯thang máy</t>
  </si>
  <si>
    <t>F1MP25-2</t>
  </si>
  <si>
    <t>F1MP15-1</t>
  </si>
  <si>
    <t>F1MP15-2</t>
  </si>
  <si>
    <t>F1MP15-3</t>
  </si>
  <si>
    <t>F1MP15-4</t>
  </si>
  <si>
    <t>F1MP15-5</t>
  </si>
  <si>
    <t>F1MP15-6</t>
  </si>
  <si>
    <t>F2</t>
  </si>
  <si>
    <t>F2MP15-1</t>
  </si>
  <si>
    <t>F2MP15-2</t>
  </si>
  <si>
    <t>F2MP15-3</t>
  </si>
  <si>
    <t>F2MP15-4</t>
  </si>
  <si>
    <t>F2MP15-5</t>
  </si>
  <si>
    <t>F2MP15-6</t>
  </si>
  <si>
    <r>
      <rPr>
        <sz val="14"/>
        <color theme="1"/>
        <rFont val="新細明體"/>
        <charset val="134"/>
      </rPr>
      <t>餐厅ti</t>
    </r>
    <r>
      <rPr>
        <sz val="14"/>
        <color theme="1"/>
        <rFont val="Times New Roman"/>
        <family val="1"/>
      </rPr>
      <t>ệ</t>
    </r>
    <r>
      <rPr>
        <sz val="14"/>
        <color theme="1"/>
        <rFont val="新細明體"/>
        <charset val="134"/>
      </rPr>
      <t xml:space="preserve">m </t>
    </r>
    <r>
      <rPr>
        <sz val="14"/>
        <color theme="1"/>
        <rFont val="Times New Roman"/>
        <family val="1"/>
      </rPr>
      <t>ă</t>
    </r>
    <r>
      <rPr>
        <sz val="14"/>
        <color theme="1"/>
        <rFont val="新細明體"/>
        <charset val="134"/>
      </rPr>
      <t>n</t>
    </r>
  </si>
  <si>
    <t>F1MP24-1</t>
  </si>
  <si>
    <t>KD1EL31</t>
  </si>
  <si>
    <t>MIS</t>
  </si>
  <si>
    <t>F1MP26-2</t>
  </si>
  <si>
    <t>F1MP16-2</t>
  </si>
  <si>
    <t>U1MEL11</t>
  </si>
  <si>
    <t>U1MP15-5</t>
  </si>
  <si>
    <t>U1PW</t>
  </si>
  <si>
    <t>U1MP15-6</t>
  </si>
  <si>
    <t>G1照明插座</t>
  </si>
  <si>
    <t>G1L1</t>
  </si>
  <si>
    <t>一期路灯</t>
  </si>
  <si>
    <t>LS1</t>
  </si>
  <si>
    <t>一期RO纯水机</t>
  </si>
  <si>
    <t>F1PS1</t>
  </si>
  <si>
    <r>
      <rPr>
        <sz val="14"/>
        <color theme="1"/>
        <rFont val="Times New Roman"/>
        <family val="1"/>
      </rPr>
      <t>G1-G2</t>
    </r>
    <r>
      <rPr>
        <sz val="14"/>
        <color theme="1"/>
        <rFont val="新細明體"/>
        <charset val="134"/>
      </rPr>
      <t>门车棚照明</t>
    </r>
  </si>
  <si>
    <t>GR1L1</t>
  </si>
  <si>
    <t>F1码头卷帘门</t>
  </si>
  <si>
    <t>F1JM11</t>
  </si>
  <si>
    <t>C1化学品仓用电</t>
  </si>
  <si>
    <t>C1L1</t>
  </si>
  <si>
    <t>F2码头卷帘门</t>
  </si>
  <si>
    <t>F2JM11</t>
  </si>
  <si>
    <r>
      <rPr>
        <sz val="14"/>
        <color theme="1"/>
        <rFont val="Times New Roman"/>
        <family val="1"/>
      </rPr>
      <t>F2</t>
    </r>
    <r>
      <rPr>
        <sz val="14"/>
        <color theme="1"/>
        <rFont val="新細明體"/>
        <charset val="134"/>
      </rPr>
      <t>屋外污水泵用电</t>
    </r>
  </si>
  <si>
    <t>PWS1</t>
  </si>
  <si>
    <r>
      <rPr>
        <sz val="14"/>
        <color theme="1"/>
        <rFont val="Times New Roman"/>
        <family val="1"/>
      </rPr>
      <t>F2-1F</t>
    </r>
    <r>
      <rPr>
        <sz val="14"/>
        <color theme="1"/>
        <rFont val="新細明體"/>
        <charset val="134"/>
      </rPr>
      <t>车间风机盘管</t>
    </r>
  </si>
  <si>
    <r>
      <rPr>
        <sz val="14"/>
        <color theme="1"/>
        <rFont val="Times New Roman"/>
        <family val="1"/>
      </rPr>
      <t>F1-1F</t>
    </r>
    <r>
      <rPr>
        <sz val="14"/>
        <color theme="1"/>
        <rFont val="新細明體"/>
        <charset val="134"/>
      </rPr>
      <t>车间风机盘管</t>
    </r>
  </si>
  <si>
    <r>
      <rPr>
        <sz val="14"/>
        <color theme="1"/>
        <rFont val="Times New Roman"/>
        <family val="1"/>
      </rPr>
      <t>G2</t>
    </r>
    <r>
      <rPr>
        <sz val="14"/>
        <color theme="1"/>
        <rFont val="新細明體"/>
        <charset val="134"/>
      </rPr>
      <t>门岗</t>
    </r>
  </si>
  <si>
    <t>F1MP14-4</t>
  </si>
  <si>
    <t>餐厅空调</t>
  </si>
  <si>
    <t>KD1AC31</t>
  </si>
  <si>
    <t>F2PCW2</t>
  </si>
  <si>
    <t xml:space="preserve">F1-1F空调
</t>
  </si>
  <si>
    <t>厕所排风</t>
  </si>
  <si>
    <r>
      <rPr>
        <sz val="14"/>
        <color theme="1"/>
        <rFont val="新細明體"/>
        <charset val="134"/>
      </rPr>
      <t>厕所排风</t>
    </r>
    <r>
      <rPr>
        <sz val="14"/>
        <color theme="1"/>
        <rFont val="Times New Roman"/>
        <family val="1"/>
      </rPr>
      <t>/</t>
    </r>
    <r>
      <rPr>
        <sz val="14"/>
        <color theme="1"/>
        <rFont val="新細明體"/>
        <charset val="134"/>
      </rPr>
      <t>空调</t>
    </r>
  </si>
  <si>
    <t xml:space="preserve"> G1L1</t>
  </si>
  <si>
    <r>
      <rPr>
        <sz val="14"/>
        <color theme="1"/>
        <rFont val="Times New Roman"/>
        <family val="1"/>
      </rPr>
      <t>G2</t>
    </r>
    <r>
      <rPr>
        <sz val="14"/>
        <color theme="1"/>
        <rFont val="新細明體"/>
        <charset val="134"/>
      </rPr>
      <t>门车棚照明</t>
    </r>
  </si>
  <si>
    <t xml:space="preserve"> F1JM11</t>
  </si>
  <si>
    <t>化学品仓用电</t>
  </si>
  <si>
    <t xml:space="preserve"> C1L1</t>
  </si>
  <si>
    <t xml:space="preserve"> F2JM11</t>
  </si>
  <si>
    <t xml:space="preserve"> PWS1</t>
  </si>
  <si>
    <t>车间排风</t>
  </si>
  <si>
    <r>
      <rPr>
        <sz val="14"/>
        <color theme="1"/>
        <rFont val="新細明體"/>
        <charset val="134"/>
      </rPr>
      <t>当日</t>
    </r>
    <r>
      <rPr>
        <sz val="14"/>
        <color theme="1"/>
        <rFont val="Times New Roman"/>
        <family val="1"/>
      </rPr>
      <t>08:00-</t>
    </r>
    <r>
      <rPr>
        <sz val="14"/>
        <color theme="1"/>
        <rFont val="新細明體"/>
        <charset val="134"/>
      </rPr>
      <t>次日</t>
    </r>
    <r>
      <rPr>
        <sz val="14"/>
        <color theme="1"/>
        <rFont val="Times New Roman"/>
        <family val="1"/>
      </rPr>
      <t>08:00</t>
    </r>
  </si>
  <si>
    <r>
      <rPr>
        <sz val="14"/>
        <color theme="1"/>
        <rFont val="新細明體"/>
        <charset val="134"/>
      </rPr>
      <t>制程排风</t>
    </r>
    <r>
      <rPr>
        <sz val="14"/>
        <color theme="1"/>
        <rFont val="Times New Roman"/>
        <family val="1"/>
      </rPr>
      <t xml:space="preserve">
(roof)</t>
    </r>
  </si>
  <si>
    <t xml:space="preserve"> F2P31-2</t>
  </si>
  <si>
    <t xml:space="preserve">F2-1.5F-01
</t>
  </si>
  <si>
    <t>F2P11-2</t>
  </si>
  <si>
    <r>
      <rPr>
        <sz val="14"/>
        <color theme="1"/>
        <rFont val="Times New Roman"/>
        <family val="1"/>
      </rPr>
      <t>1A</t>
    </r>
    <r>
      <rPr>
        <sz val="14"/>
        <color theme="1"/>
        <rFont val="新細明體"/>
        <charset val="134"/>
      </rPr>
      <t>风扇</t>
    </r>
  </si>
  <si>
    <r>
      <rPr>
        <sz val="14"/>
        <color theme="1"/>
        <rFont val="Times New Roman"/>
        <family val="1"/>
      </rPr>
      <t>1.5</t>
    </r>
    <r>
      <rPr>
        <sz val="14"/>
        <color theme="1"/>
        <rFont val="新細明體"/>
        <charset val="134"/>
      </rPr>
      <t>风扇</t>
    </r>
  </si>
  <si>
    <t>车间排风空调</t>
  </si>
  <si>
    <t xml:space="preserve"> F1AC11</t>
  </si>
  <si>
    <r>
      <rPr>
        <sz val="14"/>
        <color theme="1"/>
        <rFont val="Times New Roman"/>
        <family val="1"/>
      </rPr>
      <t>F2-1F</t>
    </r>
    <r>
      <rPr>
        <sz val="14"/>
        <color theme="1"/>
        <rFont val="微软雅黑"/>
        <family val="2"/>
        <charset val="134"/>
      </rPr>
      <t>车间排风空调</t>
    </r>
  </si>
  <si>
    <t xml:space="preserve"> F2AC11</t>
  </si>
  <si>
    <r>
      <rPr>
        <sz val="14"/>
        <color theme="1"/>
        <rFont val="Times New Roman"/>
        <family val="1"/>
      </rPr>
      <t>KD1-3F</t>
    </r>
    <r>
      <rPr>
        <sz val="14"/>
        <color theme="1"/>
        <rFont val="微软雅黑"/>
        <family val="2"/>
        <charset val="134"/>
      </rPr>
      <t>空调</t>
    </r>
  </si>
  <si>
    <r>
      <rPr>
        <sz val="14"/>
        <color theme="1"/>
        <rFont val="Times New Roman"/>
        <family val="1"/>
      </rPr>
      <t>KD1</t>
    </r>
    <r>
      <rPr>
        <sz val="14"/>
        <color theme="1"/>
        <rFont val="新細明體"/>
        <charset val="134"/>
      </rPr>
      <t>电梯</t>
    </r>
  </si>
  <si>
    <r>
      <rPr>
        <sz val="14"/>
        <color theme="1"/>
        <rFont val="Times New Roman"/>
        <family val="1"/>
      </rPr>
      <t>F1</t>
    </r>
    <r>
      <rPr>
        <sz val="14"/>
        <color theme="1"/>
        <rFont val="新細明體"/>
        <charset val="134"/>
      </rPr>
      <t>电梯</t>
    </r>
  </si>
  <si>
    <r>
      <rPr>
        <sz val="14"/>
        <color theme="1"/>
        <rFont val="Times New Roman"/>
        <family val="1"/>
      </rPr>
      <t>F2</t>
    </r>
    <r>
      <rPr>
        <sz val="14"/>
        <color theme="1"/>
        <rFont val="新細明體"/>
        <charset val="134"/>
      </rPr>
      <t>电梯</t>
    </r>
  </si>
  <si>
    <t>餐厅插座照明</t>
  </si>
  <si>
    <t>CUB1消防照明</t>
  </si>
  <si>
    <t>生活水泵用电</t>
  </si>
  <si>
    <t xml:space="preserve">                             日期
   專案</t>
  </si>
  <si>
    <t>F1-1F照明插座</t>
  </si>
  <si>
    <t>F1-2F照明插座</t>
  </si>
  <si>
    <t>F1-3F照明插座</t>
  </si>
  <si>
    <t>F2-1F照明插座</t>
  </si>
  <si>
    <t>F2-2F照明插座</t>
  </si>
  <si>
    <t>F2-3F照明插座</t>
  </si>
  <si>
    <t>KD1-1F照明插座</t>
  </si>
  <si>
    <t>KD1-2F照明插座</t>
  </si>
  <si>
    <t>KD1-3F照明插座</t>
  </si>
  <si>
    <t>F1-1F制程</t>
  </si>
  <si>
    <t>F1-3F制程</t>
  </si>
  <si>
    <t>F2-1F制程</t>
  </si>
  <si>
    <t>F2-2F制程</t>
  </si>
  <si>
    <t>F2-3F制程</t>
  </si>
  <si>
    <t>KD1-1F制程</t>
  </si>
  <si>
    <t>KD1-2F制程</t>
  </si>
  <si>
    <t>F1-1F空調</t>
  </si>
  <si>
    <t>F1-2F空調</t>
  </si>
  <si>
    <t>F1-3F空調</t>
  </si>
  <si>
    <t>F1-RF空調</t>
  </si>
  <si>
    <t>F2-1F空調</t>
  </si>
  <si>
    <t>F2-2F空調</t>
  </si>
  <si>
    <t>F2-3F空調</t>
  </si>
  <si>
    <t>F2-RF空調</t>
  </si>
  <si>
    <t>KD1-1F空調</t>
  </si>
  <si>
    <t>KD1-2F空調</t>
  </si>
  <si>
    <t>KD1-RF空调</t>
  </si>
  <si>
    <t>冰機</t>
  </si>
  <si>
    <t>空壓</t>
  </si>
  <si>
    <t>KD1电梯</t>
  </si>
  <si>
    <t>F1電梯</t>
  </si>
  <si>
    <t>F2電梯</t>
  </si>
  <si>
    <t>餐厅空調</t>
  </si>
  <si>
    <t>餐廳(KD1-3F）</t>
  </si>
  <si>
    <t>F2制程排风</t>
  </si>
  <si>
    <t>F1制程排风</t>
  </si>
  <si>
    <t>F1-MP-EXF-01</t>
  </si>
  <si>
    <t>廠別</t>
  </si>
  <si>
    <t xml:space="preserve">                       日期
專案</t>
  </si>
  <si>
    <t>1月</t>
  </si>
  <si>
    <t>2月</t>
  </si>
  <si>
    <t>3月</t>
  </si>
  <si>
    <t>照明插座</t>
  </si>
  <si>
    <t>制程</t>
  </si>
  <si>
    <t>空調</t>
  </si>
  <si>
    <t>电梯</t>
  </si>
  <si>
    <t>KD1</t>
  </si>
  <si>
    <t>公用</t>
  </si>
  <si>
    <t>餐廳</t>
  </si>
  <si>
    <t>匯總(Mwh)</t>
  </si>
  <si>
    <t>一期</t>
  </si>
  <si>
    <t>光伏發電量</t>
  </si>
  <si>
    <t>气温</t>
  </si>
  <si>
    <t>16~23</t>
  </si>
  <si>
    <t>19~24</t>
  </si>
  <si>
    <t>14~19</t>
  </si>
  <si>
    <t>14~20</t>
  </si>
  <si>
    <t>13~19</t>
  </si>
  <si>
    <t>16~21</t>
  </si>
  <si>
    <t>13~17</t>
  </si>
  <si>
    <t>12~14</t>
  </si>
  <si>
    <t>13~18</t>
  </si>
  <si>
    <t>14~25</t>
  </si>
  <si>
    <t>19~26</t>
  </si>
  <si>
    <t>19~23</t>
  </si>
  <si>
    <t>19~22</t>
  </si>
  <si>
    <t>18~23</t>
  </si>
  <si>
    <t>18~22</t>
  </si>
  <si>
    <t>18~21</t>
  </si>
  <si>
    <t>20~24</t>
  </si>
  <si>
    <t>17~20</t>
  </si>
  <si>
    <t>16~19</t>
  </si>
  <si>
    <t>14~17</t>
  </si>
  <si>
    <t>17~24</t>
  </si>
  <si>
    <t>18~24</t>
  </si>
  <si>
    <t>19~25</t>
  </si>
  <si>
    <t>21~28</t>
  </si>
  <si>
    <t>22~28</t>
  </si>
  <si>
    <t>22~26</t>
  </si>
  <si>
    <t>16~20</t>
  </si>
  <si>
    <t>14~15</t>
  </si>
  <si>
    <t>15~17</t>
  </si>
  <si>
    <t>17~26</t>
  </si>
  <si>
    <t>19~27</t>
  </si>
  <si>
    <t>21~24</t>
  </si>
  <si>
    <t>22~24</t>
  </si>
  <si>
    <t>21~26</t>
  </si>
  <si>
    <t>17~21</t>
  </si>
  <si>
    <t>17~25</t>
  </si>
  <si>
    <t>16~27</t>
  </si>
  <si>
    <t>17~27</t>
  </si>
  <si>
    <t>17~29</t>
  </si>
  <si>
    <t>18~31</t>
  </si>
  <si>
    <t>19~30</t>
  </si>
  <si>
    <t>20~29</t>
  </si>
  <si>
    <t>21~29</t>
  </si>
  <si>
    <t>22~31</t>
  </si>
  <si>
    <t>17~22</t>
  </si>
  <si>
    <t>15~20</t>
  </si>
  <si>
    <t>16~25</t>
  </si>
  <si>
    <t>18~25</t>
  </si>
  <si>
    <t>21~25</t>
  </si>
  <si>
    <t>20~25</t>
  </si>
  <si>
    <t>21~23</t>
  </si>
  <si>
    <t>21~30</t>
  </si>
  <si>
    <t>21~31</t>
  </si>
  <si>
    <t>22~32</t>
  </si>
  <si>
    <t>18~37</t>
  </si>
  <si>
    <t>18~26</t>
  </si>
  <si>
    <t>24~32</t>
  </si>
  <si>
    <t>23~32</t>
  </si>
  <si>
    <t>24~29</t>
  </si>
  <si>
    <t>23~27</t>
  </si>
  <si>
    <t>22~30</t>
  </si>
  <si>
    <t>24~30</t>
  </si>
  <si>
    <t>23~29</t>
  </si>
  <si>
    <t>24~31</t>
  </si>
  <si>
    <t>25~32</t>
  </si>
  <si>
    <t>25~33</t>
  </si>
  <si>
    <t>26~31</t>
  </si>
  <si>
    <t>26~34</t>
  </si>
  <si>
    <t>26~35</t>
  </si>
  <si>
    <t>20~31</t>
  </si>
  <si>
    <t>25~30</t>
  </si>
  <si>
    <t>26~32</t>
  </si>
  <si>
    <t>26~33</t>
  </si>
  <si>
    <t>27~33</t>
  </si>
  <si>
    <t>23~26</t>
  </si>
  <si>
    <t>22~29</t>
  </si>
  <si>
    <t>25~31</t>
  </si>
  <si>
    <t>27~39</t>
  </si>
  <si>
    <t>28~38</t>
  </si>
  <si>
    <t>27~34</t>
  </si>
  <si>
    <t>27~35</t>
  </si>
  <si>
    <t>25~35</t>
  </si>
  <si>
    <t>27~36</t>
  </si>
  <si>
    <t>28~36</t>
  </si>
  <si>
    <t>28~31</t>
  </si>
  <si>
    <t>28~33</t>
  </si>
  <si>
    <t>27~30</t>
  </si>
  <si>
    <t xml:space="preserve">                        日期
專案</t>
  </si>
  <si>
    <t>4月</t>
  </si>
  <si>
    <t>5月</t>
  </si>
  <si>
    <t>6月</t>
  </si>
  <si>
    <t>1-12月累计(Mwh)</t>
  </si>
  <si>
    <t>電梯</t>
  </si>
  <si>
    <t>匯總</t>
  </si>
  <si>
    <t>BU5-1</t>
  </si>
  <si>
    <t>BU5-2</t>
  </si>
  <si>
    <t>BU5-LAB</t>
  </si>
  <si>
    <t>BU7-F1</t>
  </si>
  <si>
    <t>1日-10日</t>
  </si>
  <si>
    <t>11日-20日</t>
  </si>
  <si>
    <t>21日-31日</t>
  </si>
  <si>
    <t>v</t>
  </si>
  <si>
    <t>F2-1F-06</t>
  </si>
  <si>
    <t>MPKD-2F-TH</t>
  </si>
  <si>
    <t>Meter: F2P11-4</t>
  </si>
  <si>
    <t>27~32</t>
  </si>
  <si>
    <t>26~30</t>
  </si>
  <si>
    <t>7月</t>
  </si>
  <si>
    <t>25~34</t>
  </si>
  <si>
    <t>Meter: F2P12-3</t>
  </si>
  <si>
    <t>28~34</t>
  </si>
  <si>
    <t>29~35</t>
  </si>
  <si>
    <t>29~36</t>
  </si>
  <si>
    <t>26~28</t>
  </si>
  <si>
    <t>26~29</t>
  </si>
  <si>
    <t>28~35</t>
  </si>
  <si>
    <t>29~34</t>
  </si>
  <si>
    <t>8月</t>
  </si>
  <si>
    <t>27~29</t>
  </si>
  <si>
    <t>25~29</t>
  </si>
  <si>
    <t>25~28</t>
  </si>
  <si>
    <t>9月</t>
  </si>
  <si>
    <t>10月</t>
  </si>
  <si>
    <t>24~28</t>
  </si>
  <si>
    <t>21~27</t>
  </si>
  <si>
    <t>20~26</t>
  </si>
  <si>
    <t>22~27</t>
  </si>
  <si>
    <t>20~22</t>
  </si>
  <si>
    <t>20~28</t>
  </si>
  <si>
    <t>Meter: F2MP24-3</t>
  </si>
  <si>
    <t>23~28</t>
  </si>
  <si>
    <t>11月</t>
  </si>
  <si>
    <t>20~27</t>
  </si>
  <si>
    <t>F2-1F除湿机</t>
  </si>
  <si>
    <t>F2MP26-2</t>
  </si>
  <si>
    <t>18~28</t>
  </si>
  <si>
    <t>15~21</t>
  </si>
  <si>
    <t>15~22</t>
  </si>
  <si>
    <t>Meter: F2P12-2</t>
  </si>
  <si>
    <t>15~25</t>
  </si>
  <si>
    <t>15~24</t>
  </si>
  <si>
    <t>13~24</t>
  </si>
  <si>
    <t>Meter: F2MP26-1</t>
  </si>
  <si>
    <t>12月</t>
  </si>
  <si>
    <t>F2MP26-1</t>
  </si>
  <si>
    <t>16~22</t>
  </si>
  <si>
    <t>Meter: F1P31-2</t>
  </si>
  <si>
    <t>Meter: F2P22-4</t>
  </si>
  <si>
    <t>Meter: F2P22-3</t>
  </si>
  <si>
    <t>14~21</t>
  </si>
  <si>
    <t>17~23</t>
  </si>
  <si>
    <t>18~20</t>
  </si>
  <si>
    <t>15~18</t>
  </si>
  <si>
    <t>13~21</t>
  </si>
  <si>
    <t>12~21</t>
  </si>
  <si>
    <t>11~21</t>
  </si>
  <si>
    <t>12~22</t>
  </si>
  <si>
    <t>13~23</t>
  </si>
  <si>
    <t>14~22</t>
  </si>
  <si>
    <t>14~24</t>
  </si>
  <si>
    <t>12~17</t>
  </si>
  <si>
    <t>15~23</t>
  </si>
  <si>
    <t>Meter: F2P32-1</t>
  </si>
  <si>
    <t>20~23</t>
  </si>
  <si>
    <t>24~34</t>
  </si>
  <si>
    <t>23~30</t>
  </si>
  <si>
    <t>26年
汇总</t>
  </si>
  <si>
    <t>24~33</t>
  </si>
  <si>
    <t>2026/06/16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</si>
</sst>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#,##0.0_ "/>
    <numFmt numFmtId="165" formatCode="0&quot;月&quot;"/>
    <numFmt numFmtId="166" formatCode="0_ "/>
    <numFmt numFmtId="167" formatCode="yyyy/mm/dd\ hh:mm"/>
    <numFmt numFmtId="168" formatCode="_-* #,##0.00_-;\-* #,##0.00_-;_-* &quot;-&quot;??_-;_-@_-"/>
    <numFmt numFmtId="169" formatCode="m&quot;月&quot;d&quot;日&quot;"/>
    <numFmt numFmtId="170" formatCode="0.0_);[Red]\(0.0\)"/>
    <numFmt numFmtId="171" formatCode="0.0_ "/>
    <numFmt numFmtId="172" formatCode="#,##0_ "/>
    <numFmt numFmtId="173" formatCode="m&quot;月&quot;d&quot;日&quot;;@"/>
    <numFmt numFmtId="174" formatCode="[$-404]aaa;@"/>
    <numFmt numFmtId="175" formatCode="_-* #,##0_-;\-* #,##0_-;_-* &quot;-&quot;??_-;_-@_-"/>
    <numFmt numFmtId="176" formatCode="[$-404]aaaa;@"/>
    <numFmt numFmtId="177" formatCode="#,##0.0"/>
  </numFmts>
  <fonts count="2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FF0000"/>
      <name val="Times New Roman"/>
      <family val="1"/>
    </font>
    <font>
      <sz val="14"/>
      <color theme="1"/>
      <name val="微软雅黑"/>
      <family val="2"/>
      <charset val="134"/>
    </font>
    <font>
      <sz val="11"/>
      <color theme="1"/>
      <name val="新細明體"/>
      <charset val="134"/>
    </font>
    <font>
      <b/>
      <sz val="11"/>
      <color theme="1"/>
      <name val="Calibri"/>
      <family val="2"/>
      <scheme val="minor"/>
    </font>
    <font>
      <sz val="10"/>
      <name val="新細明體"/>
      <charset val="134"/>
    </font>
    <font>
      <sz val="9"/>
      <color rgb="FFFF0000"/>
      <name val="新細明體"/>
      <charset val="134"/>
    </font>
    <font>
      <sz val="10"/>
      <color rgb="FFFF0000"/>
      <name val="新細明體"/>
      <charset val="134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新細明體"/>
      <charset val="134"/>
    </font>
    <font>
      <b/>
      <sz val="11"/>
      <color theme="1"/>
      <name val="新細明體"/>
      <charset val="134"/>
    </font>
    <font>
      <b/>
      <sz val="14"/>
      <color theme="1"/>
      <name val="Times New Roman"/>
      <family val="1"/>
    </font>
    <font>
      <sz val="14"/>
      <color theme="1"/>
      <name val="新細明體"/>
      <charset val="134"/>
    </font>
    <font>
      <sz val="14"/>
      <color rgb="FF333333"/>
      <name val="Times New Roman"/>
      <family val="1"/>
    </font>
    <font>
      <sz val="10.5"/>
      <color rgb="FF333333"/>
      <name val="Helvetica"/>
      <charset val="134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2"/>
      <color theme="1"/>
      <name val="Calibri"/>
      <family val="2"/>
      <scheme val="minor"/>
    </font>
    <font>
      <sz val="14"/>
      <color theme="1"/>
      <name val="Microsoft YaHei"/>
      <charset val="134"/>
    </font>
    <font>
      <sz val="14"/>
      <color theme="1"/>
      <name val="Microsoft YaHei UI"/>
      <family val="2"/>
      <charset val="134"/>
    </font>
    <font>
      <sz val="9"/>
      <name val="PMingLiU"/>
      <family val="1"/>
    </font>
    <font>
      <b/>
      <sz val="9"/>
      <name val="PMingLiU"/>
      <family val="1"/>
    </font>
    <font>
      <sz val="9"/>
      <name val="Tahoma"/>
      <family val="2"/>
    </font>
    <font>
      <b/>
      <sz val="9"/>
      <name val="Tahoma"/>
      <family val="2"/>
    </font>
    <font>
      <b/>
      <sz val="9"/>
      <name val="Times New Roman"/>
      <family val="1"/>
    </font>
    <font>
      <sz val="9"/>
      <name val="Times New Roman"/>
      <family val="1"/>
    </font>
    <font>
      <sz val="10"/>
      <color theme="1"/>
      <name val="Arial"/>
      <family val="2"/>
    </font>
    <font>
      <b/>
      <sz val="16"/>
      <color rgb="FF1F3864"/>
      <name val="Arial"/>
      <family val="2"/>
    </font>
    <font>
      <b/>
      <sz val="14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09054841761527"/>
        <bgColor indexed="64"/>
      </patternFill>
    </fill>
    <fill>
      <patternFill patternType="solid">
        <fgColor theme="5" tint="0.3991210669270912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09054841761527"/>
        <bgColor indexed="64"/>
      </patternFill>
    </fill>
    <fill>
      <patternFill patternType="solid">
        <fgColor theme="5" tint="0.39915158543656726"/>
        <bgColor indexed="64"/>
      </patternFill>
    </fill>
    <fill>
      <patternFill patternType="solid">
        <fgColor theme="5" tint="0.39924314096499525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DCDCDC"/>
      </patternFill>
    </fill>
    <fill>
      <patternFill patternType="solid">
        <fgColor rgb="FFD3D3D3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68" fontId="199" fillId="0" borderId="0" applyFont="0" applyFill="0" applyBorder="0" applyAlignment="0" applyProtection="0">
      <alignment vertical="center"/>
    </xf>
    <xf numFmtId="9" fontId="199" fillId="0" borderId="0" applyFont="0" applyFill="0" applyBorder="0" applyAlignment="0" applyProtection="0">
      <alignment vertical="center"/>
    </xf>
    <xf numFmtId="0" fontId="199" fillId="0" borderId="0">
      <alignment vertical="center"/>
    </xf>
  </cellStyleXfs>
  <cellXfs count="429">
    <xf numFmtId="0" fontId="0" fillId="0" borderId="0" xfId="0"/>
    <xf numFmtId="0" fontId="179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9" fontId="0" fillId="2" borderId="1" xfId="0" applyNumberFormat="1" applyFill="1" applyBorder="1"/>
    <xf numFmtId="169" fontId="0" fillId="2" borderId="0" xfId="0" applyNumberFormat="1" applyFill="1"/>
    <xf numFmtId="0" fontId="179" fillId="0" borderId="1" xfId="0" applyFont="1" applyBorder="1" applyAlignment="1">
      <alignment horizontal="right" vertical="center" wrapText="1"/>
    </xf>
    <xf numFmtId="0" fontId="179" fillId="0" borderId="1" xfId="0" applyFont="1" applyBorder="1" applyAlignment="1">
      <alignment horizontal="right" vertical="center"/>
    </xf>
    <xf numFmtId="164" fontId="0" fillId="0" borderId="1" xfId="0" applyNumberFormat="1" applyBorder="1"/>
    <xf numFmtId="0" fontId="0" fillId="0" borderId="2" xfId="0" applyBorder="1"/>
    <xf numFmtId="0" fontId="0" fillId="0" borderId="3" xfId="0" applyBorder="1"/>
    <xf numFmtId="0" fontId="179" fillId="0" borderId="6" xfId="0" applyFont="1" applyBorder="1" applyAlignment="1">
      <alignment horizontal="right" vertical="center"/>
    </xf>
    <xf numFmtId="0" fontId="0" fillId="0" borderId="7" xfId="0" applyBorder="1"/>
    <xf numFmtId="167" fontId="179" fillId="0" borderId="8" xfId="0" applyNumberFormat="1" applyFont="1" applyBorder="1" applyAlignment="1">
      <alignment horizontal="right" vertical="center"/>
    </xf>
    <xf numFmtId="0" fontId="179" fillId="0" borderId="9" xfId="0" applyFont="1" applyBorder="1" applyAlignment="1">
      <alignment horizontal="right" vertical="center"/>
    </xf>
    <xf numFmtId="0" fontId="180" fillId="0" borderId="1" xfId="0" applyFont="1" applyBorder="1" applyAlignment="1">
      <alignment horizontal="right" vertical="center"/>
    </xf>
    <xf numFmtId="0" fontId="181" fillId="0" borderId="1" xfId="0" applyFont="1" applyBorder="1" applyAlignment="1">
      <alignment horizontal="right" vertical="center"/>
    </xf>
    <xf numFmtId="0" fontId="180" fillId="0" borderId="0" xfId="0" applyFont="1" applyAlignment="1">
      <alignment horizontal="right" vertical="center"/>
    </xf>
    <xf numFmtId="0" fontId="179" fillId="0" borderId="0" xfId="0" applyFont="1" applyAlignment="1">
      <alignment horizontal="right" vertical="center"/>
    </xf>
    <xf numFmtId="166" fontId="179" fillId="0" borderId="12" xfId="0" applyNumberFormat="1" applyFont="1" applyBorder="1" applyAlignment="1">
      <alignment horizontal="center" vertical="center"/>
    </xf>
    <xf numFmtId="166" fontId="179" fillId="0" borderId="2" xfId="0" applyNumberFormat="1" applyFont="1" applyBorder="1" applyAlignment="1">
      <alignment horizontal="center" vertical="center"/>
    </xf>
    <xf numFmtId="166" fontId="179" fillId="0" borderId="3" xfId="0" applyNumberFormat="1" applyFont="1" applyBorder="1" applyAlignment="1">
      <alignment horizontal="center" vertical="center"/>
    </xf>
    <xf numFmtId="166" fontId="179" fillId="3" borderId="2" xfId="0" applyNumberFormat="1" applyFont="1" applyFill="1" applyBorder="1" applyAlignment="1">
      <alignment horizontal="center" vertical="center"/>
    </xf>
    <xf numFmtId="166" fontId="179" fillId="0" borderId="1" xfId="0" applyNumberFormat="1" applyFont="1" applyBorder="1" applyAlignment="1">
      <alignment horizontal="center" vertical="center"/>
    </xf>
    <xf numFmtId="0" fontId="179" fillId="0" borderId="3" xfId="0" applyFont="1" applyBorder="1" applyAlignment="1">
      <alignment vertical="center"/>
    </xf>
    <xf numFmtId="0" fontId="179" fillId="0" borderId="1" xfId="0" applyFont="1" applyBorder="1" applyAlignment="1">
      <alignment vertical="center"/>
    </xf>
    <xf numFmtId="166" fontId="179" fillId="3" borderId="3" xfId="0" applyNumberFormat="1" applyFont="1" applyFill="1" applyBorder="1" applyAlignment="1">
      <alignment horizontal="center" vertical="center"/>
    </xf>
    <xf numFmtId="170" fontId="179" fillId="3" borderId="1" xfId="0" applyNumberFormat="1" applyFont="1" applyFill="1" applyBorder="1" applyAlignment="1">
      <alignment horizontal="center" vertical="center"/>
    </xf>
    <xf numFmtId="170" fontId="179" fillId="3" borderId="3" xfId="0" applyNumberFormat="1" applyFont="1" applyFill="1" applyBorder="1" applyAlignment="1">
      <alignment horizontal="center" vertical="center"/>
    </xf>
    <xf numFmtId="166" fontId="179" fillId="3" borderId="13" xfId="0" applyNumberFormat="1" applyFont="1" applyFill="1" applyBorder="1" applyAlignment="1">
      <alignment horizontal="center" vertical="center"/>
    </xf>
    <xf numFmtId="166" fontId="179" fillId="5" borderId="13" xfId="0" applyNumberFormat="1" applyFont="1" applyFill="1" applyBorder="1" applyAlignment="1">
      <alignment horizontal="center" vertical="center"/>
    </xf>
    <xf numFmtId="170" fontId="179" fillId="0" borderId="1" xfId="0" applyNumberFormat="1" applyFont="1" applyBorder="1" applyAlignment="1">
      <alignment horizontal="center" vertical="center"/>
    </xf>
    <xf numFmtId="170" fontId="179" fillId="0" borderId="3" xfId="0" applyNumberFormat="1" applyFont="1" applyBorder="1" applyAlignment="1">
      <alignment horizontal="center" vertical="center"/>
    </xf>
    <xf numFmtId="166" fontId="181" fillId="0" borderId="3" xfId="0" applyNumberFormat="1" applyFont="1" applyBorder="1" applyAlignment="1">
      <alignment horizontal="center" vertical="center"/>
    </xf>
    <xf numFmtId="166" fontId="179" fillId="3" borderId="12" xfId="0" applyNumberFormat="1" applyFont="1" applyFill="1" applyBorder="1" applyAlignment="1">
      <alignment horizontal="center" vertical="center"/>
    </xf>
    <xf numFmtId="0" fontId="179" fillId="3" borderId="1" xfId="0" applyFont="1" applyFill="1" applyBorder="1" applyAlignment="1">
      <alignment horizontal="right" vertical="center"/>
    </xf>
    <xf numFmtId="0" fontId="179" fillId="0" borderId="4" xfId="0" applyFont="1" applyBorder="1" applyAlignment="1">
      <alignment horizontal="right" vertical="center"/>
    </xf>
    <xf numFmtId="0" fontId="0" fillId="0" borderId="14" xfId="0" applyBorder="1"/>
    <xf numFmtId="170" fontId="179" fillId="3" borderId="4" xfId="0" applyNumberFormat="1" applyFont="1" applyFill="1" applyBorder="1" applyAlignment="1">
      <alignment horizontal="center" vertical="center"/>
    </xf>
    <xf numFmtId="166" fontId="179" fillId="5" borderId="3" xfId="0" applyNumberFormat="1" applyFont="1" applyFill="1" applyBorder="1" applyAlignment="1">
      <alignment horizontal="center" vertical="center"/>
    </xf>
    <xf numFmtId="170" fontId="179" fillId="3" borderId="6" xfId="0" applyNumberFormat="1" applyFont="1" applyFill="1" applyBorder="1" applyAlignment="1">
      <alignment horizontal="center" vertical="center"/>
    </xf>
    <xf numFmtId="170" fontId="179" fillId="3" borderId="2" xfId="0" applyNumberFormat="1" applyFont="1" applyFill="1" applyBorder="1" applyAlignment="1">
      <alignment horizontal="center" vertical="center"/>
    </xf>
    <xf numFmtId="166" fontId="179" fillId="6" borderId="12" xfId="0" applyNumberFormat="1" applyFont="1" applyFill="1" applyBorder="1" applyAlignment="1">
      <alignment horizontal="center" vertical="center"/>
    </xf>
    <xf numFmtId="171" fontId="179" fillId="6" borderId="3" xfId="3" applyNumberFormat="1" applyFont="1" applyFill="1" applyBorder="1" applyAlignment="1">
      <alignment horizontal="center" vertical="center"/>
    </xf>
    <xf numFmtId="171" fontId="179" fillId="6" borderId="2" xfId="3" applyNumberFormat="1" applyFont="1" applyFill="1" applyBorder="1" applyAlignment="1">
      <alignment horizontal="center" vertical="center"/>
    </xf>
    <xf numFmtId="166" fontId="179" fillId="6" borderId="15" xfId="0" applyNumberFormat="1" applyFont="1" applyFill="1" applyBorder="1" applyAlignment="1">
      <alignment horizontal="center" vertical="center"/>
    </xf>
    <xf numFmtId="170" fontId="179" fillId="6" borderId="4" xfId="0" applyNumberFormat="1" applyFont="1" applyFill="1" applyBorder="1" applyAlignment="1">
      <alignment horizontal="center" vertical="center"/>
    </xf>
    <xf numFmtId="170" fontId="179" fillId="6" borderId="14" xfId="0" applyNumberFormat="1" applyFont="1" applyFill="1" applyBorder="1" applyAlignment="1">
      <alignment horizontal="center" vertical="center"/>
    </xf>
    <xf numFmtId="166" fontId="181" fillId="0" borderId="0" xfId="0" applyNumberFormat="1" applyFont="1" applyAlignment="1">
      <alignment horizontal="center" vertical="center"/>
    </xf>
    <xf numFmtId="0" fontId="179" fillId="0" borderId="0" xfId="0" applyFont="1" applyAlignment="1">
      <alignment vertical="center"/>
    </xf>
    <xf numFmtId="0" fontId="179" fillId="0" borderId="4" xfId="0" applyFont="1" applyBorder="1" applyAlignment="1">
      <alignment vertical="center"/>
    </xf>
    <xf numFmtId="166" fontId="179" fillId="0" borderId="7" xfId="0" applyNumberFormat="1" applyFont="1" applyBorder="1" applyAlignment="1">
      <alignment horizontal="center" vertical="center"/>
    </xf>
    <xf numFmtId="166" fontId="179" fillId="3" borderId="16" xfId="0" applyNumberFormat="1" applyFont="1" applyFill="1" applyBorder="1" applyAlignment="1">
      <alignment horizontal="center" vertical="center"/>
    </xf>
    <xf numFmtId="166" fontId="179" fillId="0" borderId="16" xfId="0" applyNumberFormat="1" applyFont="1" applyBorder="1" applyAlignment="1">
      <alignment horizontal="center" vertical="center"/>
    </xf>
    <xf numFmtId="166" fontId="179" fillId="6" borderId="14" xfId="0" applyNumberFormat="1" applyFont="1" applyFill="1" applyBorder="1" applyAlignment="1">
      <alignment horizontal="center" vertical="center"/>
    </xf>
    <xf numFmtId="172" fontId="0" fillId="0" borderId="0" xfId="0" applyNumberFormat="1"/>
    <xf numFmtId="0" fontId="183" fillId="0" borderId="1" xfId="0" applyFont="1" applyBorder="1" applyAlignment="1">
      <alignment horizontal="right" vertical="center" wrapText="1"/>
    </xf>
    <xf numFmtId="172" fontId="183" fillId="0" borderId="6" xfId="0" applyNumberFormat="1" applyFont="1" applyBorder="1" applyAlignment="1">
      <alignment horizontal="right" vertical="center" wrapText="1"/>
    </xf>
    <xf numFmtId="0" fontId="183" fillId="0" borderId="1" xfId="0" applyFont="1" applyBorder="1" applyAlignment="1">
      <alignment horizontal="right" vertical="center"/>
    </xf>
    <xf numFmtId="0" fontId="183" fillId="3" borderId="1" xfId="0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183" fillId="0" borderId="3" xfId="0" applyFont="1" applyBorder="1" applyAlignment="1">
      <alignment horizontal="right" vertical="center" wrapText="1"/>
    </xf>
    <xf numFmtId="0" fontId="0" fillId="0" borderId="18" xfId="0" applyBorder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172" fontId="0" fillId="0" borderId="1" xfId="0" applyNumberFormat="1" applyBorder="1" applyAlignment="1">
      <alignment horizontal="right"/>
    </xf>
    <xf numFmtId="0" fontId="184" fillId="0" borderId="0" xfId="0" applyFont="1" applyAlignment="1">
      <alignment horizontal="right"/>
    </xf>
    <xf numFmtId="172" fontId="184" fillId="0" borderId="0" xfId="0" applyNumberFormat="1" applyFont="1" applyAlignment="1">
      <alignment horizontal="right"/>
    </xf>
    <xf numFmtId="172" fontId="183" fillId="0" borderId="1" xfId="0" applyNumberFormat="1" applyFont="1" applyBorder="1" applyAlignment="1">
      <alignment horizontal="right" vertical="center" wrapText="1"/>
    </xf>
    <xf numFmtId="166" fontId="183" fillId="0" borderId="1" xfId="0" applyNumberFormat="1" applyFont="1" applyBorder="1" applyAlignment="1">
      <alignment horizontal="right" vertical="center" wrapText="1"/>
    </xf>
    <xf numFmtId="0" fontId="185" fillId="0" borderId="1" xfId="0" applyFont="1" applyBorder="1" applyAlignment="1">
      <alignment horizontal="right" vertical="center"/>
    </xf>
    <xf numFmtId="0" fontId="185" fillId="0" borderId="0" xfId="0" applyFont="1" applyAlignment="1">
      <alignment horizontal="right" vertical="center" wrapText="1"/>
    </xf>
    <xf numFmtId="172" fontId="185" fillId="0" borderId="0" xfId="0" applyNumberFormat="1" applyFont="1" applyAlignment="1">
      <alignment horizontal="right" vertical="center" wrapText="1"/>
    </xf>
    <xf numFmtId="0" fontId="186" fillId="0" borderId="1" xfId="0" applyFont="1" applyBorder="1" applyAlignment="1">
      <alignment horizontal="right"/>
    </xf>
    <xf numFmtId="0" fontId="185" fillId="0" borderId="0" xfId="0" applyFont="1" applyAlignment="1">
      <alignment horizontal="right" vertical="center"/>
    </xf>
    <xf numFmtId="172" fontId="185" fillId="0" borderId="0" xfId="0" applyNumberFormat="1" applyFont="1" applyAlignment="1">
      <alignment horizontal="right" vertical="center"/>
    </xf>
    <xf numFmtId="0" fontId="187" fillId="0" borderId="1" xfId="0" applyFont="1" applyBorder="1" applyAlignment="1">
      <alignment vertical="center" wrapText="1"/>
    </xf>
    <xf numFmtId="0" fontId="183" fillId="0" borderId="1" xfId="0" applyFont="1" applyBorder="1" applyAlignment="1">
      <alignment horizontal="right"/>
    </xf>
    <xf numFmtId="0" fontId="188" fillId="0" borderId="0" xfId="0" applyFont="1"/>
    <xf numFmtId="172" fontId="188" fillId="0" borderId="0" xfId="0" applyNumberFormat="1" applyFont="1"/>
    <xf numFmtId="173" fontId="183" fillId="0" borderId="1" xfId="0" applyNumberFormat="1" applyFont="1" applyBorder="1" applyAlignment="1">
      <alignment horizontal="right"/>
    </xf>
    <xf numFmtId="174" fontId="183" fillId="0" borderId="1" xfId="0" applyNumberFormat="1" applyFont="1" applyBorder="1" applyAlignment="1">
      <alignment horizontal="right"/>
    </xf>
    <xf numFmtId="172" fontId="183" fillId="0" borderId="6" xfId="0" applyNumberFormat="1" applyFont="1" applyBorder="1" applyAlignment="1">
      <alignment horizontal="right"/>
    </xf>
    <xf numFmtId="172" fontId="0" fillId="0" borderId="1" xfId="0" applyNumberFormat="1" applyBorder="1"/>
    <xf numFmtId="172" fontId="183" fillId="0" borderId="1" xfId="0" applyNumberFormat="1" applyFont="1" applyBorder="1" applyAlignment="1">
      <alignment horizontal="right"/>
    </xf>
    <xf numFmtId="172" fontId="0" fillId="0" borderId="4" xfId="0" applyNumberFormat="1" applyBorder="1" applyAlignment="1">
      <alignment horizontal="right"/>
    </xf>
    <xf numFmtId="0" fontId="189" fillId="0" borderId="1" xfId="0" applyFont="1" applyBorder="1" applyAlignment="1">
      <alignment horizontal="center" vertical="center"/>
    </xf>
    <xf numFmtId="175" fontId="0" fillId="0" borderId="1" xfId="1" applyNumberFormat="1" applyFont="1" applyBorder="1" applyAlignment="1"/>
    <xf numFmtId="9" fontId="0" fillId="0" borderId="0" xfId="2" applyFont="1" applyAlignment="1"/>
    <xf numFmtId="0" fontId="190" fillId="0" borderId="1" xfId="0" applyFont="1" applyBorder="1"/>
    <xf numFmtId="0" fontId="183" fillId="0" borderId="0" xfId="0" applyFont="1" applyAlignment="1">
      <alignment horizontal="right"/>
    </xf>
    <xf numFmtId="173" fontId="191" fillId="0" borderId="1" xfId="0" applyNumberFormat="1" applyFont="1" applyBorder="1" applyAlignment="1">
      <alignment horizontal="right"/>
    </xf>
    <xf numFmtId="0" fontId="192" fillId="0" borderId="1" xfId="0" applyFont="1" applyBorder="1" applyAlignment="1">
      <alignment horizontal="right" vertical="center" wrapText="1"/>
    </xf>
    <xf numFmtId="175" fontId="183" fillId="0" borderId="6" xfId="1" applyNumberFormat="1" applyFont="1" applyBorder="1" applyAlignment="1">
      <alignment horizontal="right"/>
    </xf>
    <xf numFmtId="0" fontId="192" fillId="0" borderId="1" xfId="0" applyFont="1" applyBorder="1" applyAlignment="1">
      <alignment horizontal="right" vertical="center"/>
    </xf>
    <xf numFmtId="175" fontId="183" fillId="0" borderId="1" xfId="1" applyNumberFormat="1" applyFont="1" applyBorder="1" applyAlignment="1">
      <alignment horizontal="right"/>
    </xf>
    <xf numFmtId="0" fontId="192" fillId="3" borderId="1" xfId="0" applyFont="1" applyFill="1" applyBorder="1" applyAlignment="1">
      <alignment horizontal="right" vertical="center"/>
    </xf>
    <xf numFmtId="0" fontId="186" fillId="0" borderId="0" xfId="0" applyFont="1" applyAlignment="1">
      <alignment horizontal="right"/>
    </xf>
    <xf numFmtId="0" fontId="187" fillId="0" borderId="0" xfId="0" applyFont="1" applyAlignment="1">
      <alignment vertical="center" wrapText="1"/>
    </xf>
    <xf numFmtId="0" fontId="179" fillId="2" borderId="0" xfId="0" applyFont="1" applyFill="1" applyAlignment="1">
      <alignment vertical="center"/>
    </xf>
    <xf numFmtId="0" fontId="179" fillId="7" borderId="0" xfId="0" applyFont="1" applyFill="1" applyAlignment="1">
      <alignment vertical="center"/>
    </xf>
    <xf numFmtId="0" fontId="179" fillId="3" borderId="0" xfId="0" applyFont="1" applyFill="1" applyAlignment="1">
      <alignment vertical="center"/>
    </xf>
    <xf numFmtId="169" fontId="193" fillId="0" borderId="1" xfId="0" applyNumberFormat="1" applyFont="1" applyBorder="1" applyAlignment="1">
      <alignment horizontal="center" vertical="center"/>
    </xf>
    <xf numFmtId="0" fontId="194" fillId="0" borderId="0" xfId="0" applyFont="1" applyAlignment="1">
      <alignment horizontal="center" vertical="center"/>
    </xf>
    <xf numFmtId="176" fontId="193" fillId="0" borderId="1" xfId="0" applyNumberFormat="1" applyFont="1" applyBorder="1" applyAlignment="1">
      <alignment horizontal="center" vertical="center"/>
    </xf>
    <xf numFmtId="0" fontId="179" fillId="2" borderId="1" xfId="0" applyFont="1" applyFill="1" applyBorder="1" applyAlignment="1">
      <alignment horizontal="right" vertical="center"/>
    </xf>
    <xf numFmtId="0" fontId="179" fillId="2" borderId="1" xfId="0" applyFont="1" applyFill="1" applyBorder="1" applyAlignment="1">
      <alignment horizontal="left" vertical="center"/>
    </xf>
    <xf numFmtId="167" fontId="179" fillId="2" borderId="8" xfId="0" applyNumberFormat="1" applyFont="1" applyFill="1" applyBorder="1" applyAlignment="1">
      <alignment horizontal="left" vertical="center"/>
    </xf>
    <xf numFmtId="0" fontId="179" fillId="2" borderId="9" xfId="0" applyFont="1" applyFill="1" applyBorder="1" applyAlignment="1">
      <alignment vertical="center"/>
    </xf>
    <xf numFmtId="0" fontId="179" fillId="7" borderId="1" xfId="0" applyFont="1" applyFill="1" applyBorder="1" applyAlignment="1">
      <alignment horizontal="right" vertical="center"/>
    </xf>
    <xf numFmtId="0" fontId="179" fillId="2" borderId="1" xfId="0" applyFont="1" applyFill="1" applyBorder="1" applyAlignment="1">
      <alignment horizontal="right" vertical="center" wrapText="1"/>
    </xf>
    <xf numFmtId="0" fontId="179" fillId="3" borderId="1" xfId="0" applyFont="1" applyFill="1" applyBorder="1" applyAlignment="1">
      <alignment horizontal="right" vertical="center" wrapText="1"/>
    </xf>
    <xf numFmtId="0" fontId="179" fillId="7" borderId="1" xfId="0" applyFont="1" applyFill="1" applyBorder="1" applyAlignment="1">
      <alignment vertical="center"/>
    </xf>
    <xf numFmtId="0" fontId="181" fillId="3" borderId="1" xfId="0" applyFont="1" applyFill="1" applyBorder="1" applyAlignment="1">
      <alignment horizontal="right" vertical="center"/>
    </xf>
    <xf numFmtId="0" fontId="181" fillId="3" borderId="1" xfId="0" applyFont="1" applyFill="1" applyBorder="1" applyAlignment="1">
      <alignment vertical="center"/>
    </xf>
    <xf numFmtId="0" fontId="179" fillId="8" borderId="1" xfId="0" applyFont="1" applyFill="1" applyBorder="1" applyAlignment="1">
      <alignment vertical="center"/>
    </xf>
    <xf numFmtId="0" fontId="194" fillId="0" borderId="0" xfId="0" applyFont="1" applyAlignment="1">
      <alignment vertical="center"/>
    </xf>
    <xf numFmtId="0" fontId="181" fillId="2" borderId="1" xfId="0" applyFont="1" applyFill="1" applyBorder="1" applyAlignment="1">
      <alignment horizontal="right" vertical="center"/>
    </xf>
    <xf numFmtId="0" fontId="179" fillId="0" borderId="1" xfId="0" applyFont="1" applyBorder="1" applyAlignment="1">
      <alignment horizontal="right" vertical="top" wrapText="1"/>
    </xf>
    <xf numFmtId="0" fontId="194" fillId="0" borderId="1" xfId="0" applyFont="1" applyBorder="1" applyAlignment="1">
      <alignment vertical="center"/>
    </xf>
    <xf numFmtId="0" fontId="194" fillId="0" borderId="1" xfId="0" applyFont="1" applyBorder="1" applyAlignment="1">
      <alignment horizontal="right" vertical="center"/>
    </xf>
    <xf numFmtId="0" fontId="194" fillId="0" borderId="1" xfId="0" applyFont="1" applyBorder="1" applyAlignment="1">
      <alignment horizontal="center" vertical="center"/>
    </xf>
    <xf numFmtId="0" fontId="179" fillId="0" borderId="1" xfId="0" applyFont="1" applyBorder="1" applyAlignment="1">
      <alignment horizontal="center" vertical="center"/>
    </xf>
    <xf numFmtId="49" fontId="194" fillId="0" borderId="1" xfId="0" applyNumberFormat="1" applyFont="1" applyBorder="1" applyAlignment="1">
      <alignment horizontal="center" vertical="center"/>
    </xf>
    <xf numFmtId="4" fontId="179" fillId="0" borderId="1" xfId="0" applyNumberFormat="1" applyFont="1" applyBorder="1" applyAlignment="1">
      <alignment horizontal="right" vertical="center"/>
    </xf>
    <xf numFmtId="0" fontId="194" fillId="0" borderId="0" xfId="0" applyFont="1" applyAlignment="1">
      <alignment horizontal="right" vertical="center"/>
    </xf>
    <xf numFmtId="49" fontId="194" fillId="0" borderId="0" xfId="0" applyNumberFormat="1" applyFont="1" applyAlignment="1">
      <alignment horizontal="center" vertical="center"/>
    </xf>
    <xf numFmtId="49" fontId="179" fillId="0" borderId="0" xfId="0" applyNumberFormat="1" applyFont="1" applyAlignment="1">
      <alignment horizontal="center" vertical="center"/>
    </xf>
    <xf numFmtId="0" fontId="179" fillId="0" borderId="1" xfId="0" applyFont="1" applyBorder="1" applyAlignment="1">
      <alignment horizontal="center" vertical="center" wrapText="1"/>
    </xf>
    <xf numFmtId="0" fontId="179" fillId="3" borderId="1" xfId="0" applyFont="1" applyFill="1" applyBorder="1" applyAlignment="1">
      <alignment vertical="center"/>
    </xf>
    <xf numFmtId="3" fontId="179" fillId="2" borderId="1" xfId="0" applyNumberFormat="1" applyFont="1" applyFill="1" applyBorder="1" applyAlignment="1">
      <alignment horizontal="right" vertical="center"/>
    </xf>
    <xf numFmtId="0" fontId="179" fillId="2" borderId="1" xfId="0" applyFont="1" applyFill="1" applyBorder="1" applyAlignment="1">
      <alignment vertical="center"/>
    </xf>
    <xf numFmtId="0" fontId="181" fillId="2" borderId="1" xfId="0" applyFont="1" applyFill="1" applyBorder="1" applyAlignment="1">
      <alignment vertical="center"/>
    </xf>
    <xf numFmtId="0" fontId="181" fillId="3" borderId="0" xfId="0" applyFont="1" applyFill="1" applyAlignment="1">
      <alignment vertical="center"/>
    </xf>
    <xf numFmtId="4" fontId="179" fillId="3" borderId="1" xfId="0" applyNumberFormat="1" applyFont="1" applyFill="1" applyBorder="1" applyAlignment="1">
      <alignment horizontal="right" vertical="center"/>
    </xf>
    <xf numFmtId="177" fontId="179" fillId="0" borderId="1" xfId="0" applyNumberFormat="1" applyFont="1" applyBorder="1" applyAlignment="1">
      <alignment horizontal="right" vertical="center"/>
    </xf>
    <xf numFmtId="0" fontId="179" fillId="0" borderId="2" xfId="0" applyFont="1" applyBorder="1" applyAlignment="1">
      <alignment horizontal="right" vertical="center"/>
    </xf>
    <xf numFmtId="0" fontId="179" fillId="0" borderId="3" xfId="0" applyFont="1" applyBorder="1" applyAlignment="1">
      <alignment horizontal="right" vertical="center"/>
    </xf>
    <xf numFmtId="0" fontId="179" fillId="0" borderId="7" xfId="0" applyFont="1" applyBorder="1" applyAlignment="1">
      <alignment horizontal="right" vertical="center"/>
    </xf>
    <xf numFmtId="3" fontId="179" fillId="2" borderId="3" xfId="0" applyNumberFormat="1" applyFont="1" applyFill="1" applyBorder="1" applyAlignment="1">
      <alignment horizontal="right" vertical="center"/>
    </xf>
    <xf numFmtId="3" fontId="179" fillId="2" borderId="1" xfId="0" applyNumberFormat="1" applyFont="1" applyFill="1" applyBorder="1" applyAlignment="1">
      <alignment vertical="center"/>
    </xf>
    <xf numFmtId="0" fontId="179" fillId="2" borderId="3" xfId="0" applyFont="1" applyFill="1" applyBorder="1" applyAlignment="1">
      <alignment horizontal="right" vertical="center"/>
    </xf>
    <xf numFmtId="4" fontId="179" fillId="3" borderId="3" xfId="0" applyNumberFormat="1" applyFont="1" applyFill="1" applyBorder="1" applyAlignment="1">
      <alignment horizontal="right" vertical="center"/>
    </xf>
    <xf numFmtId="177" fontId="179" fillId="2" borderId="1" xfId="0" applyNumberFormat="1" applyFont="1" applyFill="1" applyBorder="1" applyAlignment="1">
      <alignment vertical="center"/>
    </xf>
    <xf numFmtId="0" fontId="179" fillId="2" borderId="4" xfId="0" applyFont="1" applyFill="1" applyBorder="1" applyAlignment="1">
      <alignment horizontal="center" vertical="center" wrapText="1"/>
    </xf>
    <xf numFmtId="0" fontId="179" fillId="2" borderId="4" xfId="0" applyFont="1" applyFill="1" applyBorder="1" applyAlignment="1">
      <alignment vertical="center"/>
    </xf>
    <xf numFmtId="0" fontId="181" fillId="2" borderId="4" xfId="0" applyFont="1" applyFill="1" applyBorder="1" applyAlignment="1">
      <alignment vertical="center"/>
    </xf>
    <xf numFmtId="0" fontId="179" fillId="0" borderId="1" xfId="0" applyFont="1" applyBorder="1" applyAlignment="1">
      <alignment horizontal="center" vertical="top" wrapText="1"/>
    </xf>
    <xf numFmtId="0" fontId="179" fillId="0" borderId="6" xfId="0" applyFont="1" applyBorder="1" applyAlignment="1">
      <alignment horizontal="center" vertical="center" wrapText="1"/>
    </xf>
    <xf numFmtId="0" fontId="179" fillId="0" borderId="6" xfId="0" applyFont="1" applyBorder="1" applyAlignment="1">
      <alignment vertical="center"/>
    </xf>
    <xf numFmtId="0" fontId="179" fillId="2" borderId="4" xfId="0" applyFont="1" applyFill="1" applyBorder="1" applyAlignment="1">
      <alignment horizontal="center" vertical="center"/>
    </xf>
    <xf numFmtId="0" fontId="179" fillId="2" borderId="4" xfId="0" applyFont="1" applyFill="1" applyBorder="1" applyAlignment="1">
      <alignment horizontal="right" vertical="center"/>
    </xf>
    <xf numFmtId="0" fontId="195" fillId="9" borderId="1" xfId="0" applyFont="1" applyFill="1" applyBorder="1" applyAlignment="1">
      <alignment vertical="center"/>
    </xf>
    <xf numFmtId="4" fontId="179" fillId="0" borderId="0" xfId="0" applyNumberFormat="1" applyFont="1" applyAlignment="1">
      <alignment horizontal="right" vertical="center"/>
    </xf>
    <xf numFmtId="4" fontId="195" fillId="9" borderId="1" xfId="0" applyNumberFormat="1" applyFont="1" applyFill="1" applyBorder="1" applyAlignment="1">
      <alignment vertical="center"/>
    </xf>
    <xf numFmtId="0" fontId="179" fillId="2" borderId="7" xfId="0" applyFont="1" applyFill="1" applyBorder="1" applyAlignment="1">
      <alignment horizontal="right" vertical="center"/>
    </xf>
    <xf numFmtId="4" fontId="179" fillId="0" borderId="2" xfId="0" applyNumberFormat="1" applyFont="1" applyBorder="1" applyAlignment="1">
      <alignment horizontal="right" vertical="center"/>
    </xf>
    <xf numFmtId="4" fontId="179" fillId="0" borderId="1" xfId="0" applyNumberFormat="1" applyFont="1" applyBorder="1" applyAlignment="1">
      <alignment vertical="center"/>
    </xf>
    <xf numFmtId="4" fontId="179" fillId="0" borderId="0" xfId="0" applyNumberFormat="1" applyFont="1" applyAlignment="1">
      <alignment vertical="center"/>
    </xf>
    <xf numFmtId="4" fontId="196" fillId="0" borderId="0" xfId="0" applyNumberFormat="1" applyFont="1"/>
    <xf numFmtId="177" fontId="197" fillId="0" borderId="0" xfId="0" applyNumberFormat="1" applyFont="1" applyAlignment="1">
      <alignment vertical="center"/>
    </xf>
    <xf numFmtId="4" fontId="198" fillId="0" borderId="0" xfId="0" applyNumberFormat="1" applyFont="1" applyAlignment="1">
      <alignment vertical="center"/>
    </xf>
    <xf numFmtId="3" fontId="198" fillId="0" borderId="0" xfId="0" applyNumberFormat="1" applyFont="1" applyAlignment="1">
      <alignment vertical="center"/>
    </xf>
    <xf numFmtId="0" fontId="198" fillId="0" borderId="0" xfId="0" applyFont="1" applyAlignment="1">
      <alignment vertical="center"/>
    </xf>
    <xf numFmtId="0" fontId="0" fillId="7" borderId="0" xfId="0" applyFill="1"/>
    <xf numFmtId="0" fontId="179" fillId="7" borderId="9" xfId="0" applyFont="1" applyFill="1" applyBorder="1" applyAlignment="1">
      <alignment vertical="center"/>
    </xf>
    <xf numFmtId="0" fontId="179" fillId="10" borderId="1" xfId="0" applyFont="1" applyFill="1" applyBorder="1" applyAlignment="1">
      <alignment vertical="center"/>
    </xf>
    <xf numFmtId="0" fontId="179" fillId="10" borderId="1" xfId="0" applyFont="1" applyFill="1" applyBorder="1" applyAlignment="1">
      <alignment vertical="center" wrapText="1"/>
    </xf>
    <xf numFmtId="0" fontId="181" fillId="10" borderId="1" xfId="0" applyFont="1" applyFill="1" applyBorder="1" applyAlignment="1">
      <alignment vertical="center"/>
    </xf>
    <xf numFmtId="0" fontId="181" fillId="0" borderId="1" xfId="0" applyFont="1" applyBorder="1" applyAlignment="1">
      <alignment vertical="center"/>
    </xf>
    <xf numFmtId="0" fontId="179" fillId="3" borderId="1" xfId="0" applyFont="1" applyFill="1" applyBorder="1" applyAlignment="1">
      <alignment horizontal="center" vertical="center"/>
    </xf>
    <xf numFmtId="0" fontId="208" fillId="0" borderId="19" xfId="0" applyFont="1" applyBorder="1"/>
    <xf numFmtId="0" fontId="208" fillId="0" borderId="0" xfId="0" applyFont="1"/>
    <xf numFmtId="0" fontId="211" fillId="0" borderId="0" xfId="0" applyFont="1"/>
    <xf numFmtId="0" fontId="212" fillId="0" borderId="0" xfId="0" applyFont="1" applyAlignment="1">
      <alignment horizontal="right"/>
    </xf>
    <xf numFmtId="0" fontId="212" fillId="0" borderId="0" xfId="0" quotePrefix="1" applyFont="1" applyAlignment="1">
      <alignment horizontal="left" vertical="center"/>
    </xf>
    <xf numFmtId="0" fontId="212" fillId="0" borderId="0" xfId="0" applyFont="1"/>
    <xf numFmtId="0" fontId="212" fillId="0" borderId="0" xfId="0" applyFont="1" applyAlignment="1">
      <alignment horizontal="left" vertical="center"/>
    </xf>
    <xf numFmtId="0" fontId="212" fillId="11" borderId="20" xfId="0" applyFont="1" applyFill="1" applyBorder="1" applyAlignment="1">
      <alignment horizontal="center" vertical="center"/>
    </xf>
    <xf numFmtId="0" fontId="212" fillId="11" borderId="20" xfId="0" applyFont="1" applyFill="1" applyBorder="1" applyAlignment="1">
      <alignment horizontal="center" vertical="center" wrapText="1"/>
    </xf>
    <xf numFmtId="0" fontId="212" fillId="12" borderId="20" xfId="0" applyFont="1" applyFill="1" applyBorder="1" applyAlignment="1">
      <alignment horizontal="center" vertical="center"/>
    </xf>
    <xf numFmtId="167" fontId="212" fillId="12" borderId="20" xfId="0" applyNumberFormat="1" applyFont="1" applyFill="1" applyBorder="1" applyAlignment="1">
      <alignment horizontal="center" vertical="center"/>
    </xf>
    <xf numFmtId="177" fontId="208" fillId="0" borderId="20" xfId="0" applyNumberFormat="1" applyFont="1" applyBorder="1" applyAlignment="1">
      <alignment horizontal="right" vertical="center"/>
    </xf>
    <xf numFmtId="177" fontId="212" fillId="12" borderId="20" xfId="0" applyNumberFormat="1" applyFont="1" applyFill="1" applyBorder="1" applyAlignment="1">
      <alignment horizontal="right" vertical="center"/>
    </xf>
    <xf numFmtId="177" fontId="212" fillId="12" borderId="20" xfId="0" applyNumberFormat="1" applyFont="1" applyFill="1" applyBorder="1" applyAlignment="1">
      <alignment horizontal="center" vertical="center"/>
    </xf>
    <xf numFmtId="0" fontId="208" fillId="0" borderId="20" xfId="0" applyFont="1" applyBorder="1" applyAlignment="1">
      <alignment horizontal="center" vertical="center"/>
    </xf>
    <xf numFmtId="167" fontId="208" fillId="0" borderId="20" xfId="0" applyNumberFormat="1" applyFont="1" applyBorder="1" applyAlignment="1">
      <alignment horizontal="center" vertical="center"/>
    </xf>
    <xf numFmtId="177" fontId="208" fillId="0" borderId="20" xfId="0" applyNumberFormat="1" applyFont="1" applyBorder="1" applyAlignment="1">
      <alignment horizontal="center" vertical="center"/>
    </xf>
    <xf numFmtId="0" fontId="212" fillId="13" borderId="20" xfId="0" applyFont="1" applyFill="1" applyBorder="1" applyAlignment="1">
      <alignment horizontal="center" vertical="center"/>
    </xf>
    <xf numFmtId="177" fontId="212" fillId="13" borderId="20" xfId="0" applyNumberFormat="1" applyFont="1" applyFill="1" applyBorder="1" applyAlignment="1">
      <alignment horizontal="right" vertical="center"/>
    </xf>
    <xf numFmtId="177" fontId="212" fillId="13" borderId="20" xfId="0" applyNumberFormat="1" applyFont="1" applyFill="1" applyBorder="1" applyAlignment="1">
      <alignment horizontal="center" vertical="center"/>
    </xf>
    <xf numFmtId="0" fontId="178" fillId="0" borderId="1" xfId="0" applyFont="1" applyBorder="1"/>
    <xf numFmtId="0" fontId="177" fillId="0" borderId="1" xfId="0" applyFont="1" applyBorder="1"/>
    <xf numFmtId="0" fontId="176" fillId="0" borderId="1" xfId="0" applyFont="1" applyBorder="1"/>
    <xf numFmtId="0" fontId="175" fillId="0" borderId="1" xfId="0" applyFont="1" applyBorder="1"/>
    <xf numFmtId="0" fontId="174" fillId="0" borderId="1" xfId="0" applyFont="1" applyBorder="1"/>
    <xf numFmtId="0" fontId="173" fillId="0" borderId="1" xfId="0" applyFont="1" applyBorder="1"/>
    <xf numFmtId="0" fontId="172" fillId="0" borderId="1" xfId="0" applyFont="1" applyBorder="1"/>
    <xf numFmtId="0" fontId="171" fillId="0" borderId="1" xfId="0" applyFont="1" applyBorder="1"/>
    <xf numFmtId="0" fontId="170" fillId="0" borderId="1" xfId="0" applyFont="1" applyBorder="1"/>
    <xf numFmtId="0" fontId="169" fillId="0" borderId="1" xfId="0" applyFont="1" applyBorder="1"/>
    <xf numFmtId="0" fontId="168" fillId="0" borderId="1" xfId="0" applyFont="1" applyBorder="1"/>
    <xf numFmtId="0" fontId="167" fillId="0" borderId="1" xfId="0" applyFont="1" applyBorder="1"/>
    <xf numFmtId="0" fontId="166" fillId="0" borderId="1" xfId="0" applyFont="1" applyBorder="1"/>
    <xf numFmtId="0" fontId="165" fillId="0" borderId="1" xfId="0" applyFont="1" applyBorder="1"/>
    <xf numFmtId="0" fontId="164" fillId="0" borderId="1" xfId="0" applyFont="1" applyBorder="1"/>
    <xf numFmtId="0" fontId="163" fillId="0" borderId="1" xfId="0" applyFont="1" applyBorder="1"/>
    <xf numFmtId="0" fontId="162" fillId="0" borderId="1" xfId="0" applyFont="1" applyBorder="1"/>
    <xf numFmtId="0" fontId="161" fillId="0" borderId="1" xfId="0" applyFont="1" applyBorder="1"/>
    <xf numFmtId="0" fontId="160" fillId="0" borderId="1" xfId="0" applyFont="1" applyBorder="1"/>
    <xf numFmtId="0" fontId="159" fillId="0" borderId="1" xfId="0" applyFont="1" applyBorder="1"/>
    <xf numFmtId="0" fontId="158" fillId="0" borderId="1" xfId="0" applyFont="1" applyBorder="1"/>
    <xf numFmtId="0" fontId="157" fillId="0" borderId="1" xfId="0" applyFont="1" applyBorder="1"/>
    <xf numFmtId="0" fontId="156" fillId="0" borderId="1" xfId="0" applyFont="1" applyBorder="1"/>
    <xf numFmtId="0" fontId="155" fillId="0" borderId="1" xfId="0" applyFont="1" applyBorder="1"/>
    <xf numFmtId="0" fontId="154" fillId="0" borderId="1" xfId="0" applyFont="1" applyBorder="1"/>
    <xf numFmtId="0" fontId="153" fillId="0" borderId="1" xfId="0" applyFont="1" applyBorder="1"/>
    <xf numFmtId="0" fontId="152" fillId="0" borderId="1" xfId="0" applyFont="1" applyBorder="1"/>
    <xf numFmtId="0" fontId="151" fillId="0" borderId="1" xfId="0" applyFont="1" applyBorder="1"/>
    <xf numFmtId="0" fontId="151" fillId="0" borderId="9" xfId="0" applyFont="1" applyBorder="1"/>
    <xf numFmtId="173" fontId="183" fillId="0" borderId="6" xfId="0" applyNumberFormat="1" applyFont="1" applyBorder="1" applyAlignment="1">
      <alignment horizontal="right"/>
    </xf>
    <xf numFmtId="0" fontId="150" fillId="0" borderId="1" xfId="0" applyFont="1" applyBorder="1"/>
    <xf numFmtId="0" fontId="149" fillId="0" borderId="1" xfId="0" applyFont="1" applyBorder="1"/>
    <xf numFmtId="0" fontId="148" fillId="0" borderId="1" xfId="0" applyFont="1" applyBorder="1"/>
    <xf numFmtId="0" fontId="147" fillId="0" borderId="1" xfId="0" applyFont="1" applyBorder="1"/>
    <xf numFmtId="0" fontId="146" fillId="0" borderId="1" xfId="0" applyFont="1" applyBorder="1"/>
    <xf numFmtId="0" fontId="145" fillId="0" borderId="1" xfId="0" applyFont="1" applyBorder="1"/>
    <xf numFmtId="0" fontId="144" fillId="0" borderId="1" xfId="0" applyFont="1" applyBorder="1"/>
    <xf numFmtId="0" fontId="143" fillId="0" borderId="1" xfId="0" applyFont="1" applyBorder="1"/>
    <xf numFmtId="0" fontId="142" fillId="0" borderId="1" xfId="0" applyFont="1" applyBorder="1"/>
    <xf numFmtId="0" fontId="141" fillId="0" borderId="1" xfId="0" applyFont="1" applyBorder="1"/>
    <xf numFmtId="0" fontId="140" fillId="0" borderId="1" xfId="0" applyFont="1" applyBorder="1"/>
    <xf numFmtId="0" fontId="139" fillId="0" borderId="1" xfId="0" applyFont="1" applyBorder="1"/>
    <xf numFmtId="0" fontId="138" fillId="0" borderId="1" xfId="0" applyFont="1" applyBorder="1"/>
    <xf numFmtId="0" fontId="137" fillId="0" borderId="1" xfId="0" applyFont="1" applyBorder="1"/>
    <xf numFmtId="0" fontId="136" fillId="0" borderId="1" xfId="0" applyFont="1" applyBorder="1"/>
    <xf numFmtId="0" fontId="135" fillId="0" borderId="1" xfId="0" applyFont="1" applyBorder="1"/>
    <xf numFmtId="0" fontId="135" fillId="0" borderId="9" xfId="0" applyFont="1" applyBorder="1"/>
    <xf numFmtId="0" fontId="134" fillId="0" borderId="1" xfId="0" applyFont="1" applyBorder="1"/>
    <xf numFmtId="0" fontId="133" fillId="0" borderId="1" xfId="0" applyFont="1" applyBorder="1"/>
    <xf numFmtId="0" fontId="132" fillId="0" borderId="1" xfId="0" applyFont="1" applyBorder="1"/>
    <xf numFmtId="0" fontId="131" fillId="0" borderId="1" xfId="0" applyFont="1" applyBorder="1"/>
    <xf numFmtId="0" fontId="130" fillId="0" borderId="1" xfId="0" applyFont="1" applyBorder="1"/>
    <xf numFmtId="0" fontId="129" fillId="0" borderId="1" xfId="0" applyFont="1" applyBorder="1"/>
    <xf numFmtId="0" fontId="128" fillId="0" borderId="1" xfId="0" applyFont="1" applyBorder="1"/>
    <xf numFmtId="0" fontId="127" fillId="0" borderId="1" xfId="0" applyFont="1" applyBorder="1"/>
    <xf numFmtId="0" fontId="126" fillId="0" borderId="1" xfId="0" applyFont="1" applyBorder="1"/>
    <xf numFmtId="0" fontId="125" fillId="0" borderId="1" xfId="0" applyFont="1" applyBorder="1"/>
    <xf numFmtId="0" fontId="124" fillId="0" borderId="1" xfId="0" applyFont="1" applyBorder="1"/>
    <xf numFmtId="0" fontId="123" fillId="0" borderId="1" xfId="0" applyFont="1" applyBorder="1"/>
    <xf numFmtId="0" fontId="122" fillId="0" borderId="1" xfId="0" applyFont="1" applyBorder="1"/>
    <xf numFmtId="0" fontId="121" fillId="0" borderId="1" xfId="0" applyFont="1" applyBorder="1"/>
    <xf numFmtId="0" fontId="120" fillId="0" borderId="1" xfId="0" applyFont="1" applyBorder="1"/>
    <xf numFmtId="0" fontId="119" fillId="0" borderId="1" xfId="0" applyFont="1" applyBorder="1"/>
    <xf numFmtId="0" fontId="118" fillId="0" borderId="1" xfId="0" applyFont="1" applyBorder="1"/>
    <xf numFmtId="0" fontId="117" fillId="0" borderId="1" xfId="0" applyFont="1" applyBorder="1"/>
    <xf numFmtId="0" fontId="116" fillId="0" borderId="1" xfId="0" applyFont="1" applyBorder="1"/>
    <xf numFmtId="0" fontId="115" fillId="0" borderId="1" xfId="0" applyFont="1" applyBorder="1"/>
    <xf numFmtId="0" fontId="114" fillId="0" borderId="1" xfId="0" applyFont="1" applyBorder="1"/>
    <xf numFmtId="0" fontId="113" fillId="0" borderId="1" xfId="0" applyFont="1" applyBorder="1"/>
    <xf numFmtId="0" fontId="112" fillId="0" borderId="1" xfId="0" applyFont="1" applyBorder="1"/>
    <xf numFmtId="0" fontId="111" fillId="0" borderId="1" xfId="0" applyFont="1" applyBorder="1"/>
    <xf numFmtId="0" fontId="110" fillId="0" borderId="1" xfId="0" applyFont="1" applyBorder="1"/>
    <xf numFmtId="0" fontId="109" fillId="0" borderId="1" xfId="0" applyFont="1" applyBorder="1"/>
    <xf numFmtId="0" fontId="108" fillId="0" borderId="1" xfId="0" applyFont="1" applyBorder="1"/>
    <xf numFmtId="0" fontId="107" fillId="0" borderId="1" xfId="0" applyFont="1" applyBorder="1"/>
    <xf numFmtId="0" fontId="106" fillId="0" borderId="1" xfId="0" applyFont="1" applyBorder="1"/>
    <xf numFmtId="0" fontId="105" fillId="0" borderId="1" xfId="0" applyFont="1" applyBorder="1"/>
    <xf numFmtId="0" fontId="104" fillId="0" borderId="1" xfId="0" applyFont="1" applyBorder="1"/>
    <xf numFmtId="0" fontId="103" fillId="0" borderId="1" xfId="0" applyFont="1" applyBorder="1"/>
    <xf numFmtId="0" fontId="102" fillId="0" borderId="1" xfId="0" applyFont="1" applyBorder="1"/>
    <xf numFmtId="0" fontId="101" fillId="0" borderId="1" xfId="0" applyFont="1" applyBorder="1"/>
    <xf numFmtId="0" fontId="100" fillId="0" borderId="1" xfId="0" applyFont="1" applyBorder="1"/>
    <xf numFmtId="0" fontId="99" fillId="0" borderId="1" xfId="0" applyFont="1" applyBorder="1"/>
    <xf numFmtId="0" fontId="98" fillId="0" borderId="1" xfId="0" applyFont="1" applyBorder="1"/>
    <xf numFmtId="0" fontId="97" fillId="0" borderId="1" xfId="0" applyFont="1" applyBorder="1"/>
    <xf numFmtId="0" fontId="96" fillId="0" borderId="1" xfId="0" applyFont="1" applyBorder="1"/>
    <xf numFmtId="0" fontId="95" fillId="0" borderId="1" xfId="0" applyFont="1" applyBorder="1"/>
    <xf numFmtId="0" fontId="94" fillId="0" borderId="1" xfId="0" applyFont="1" applyBorder="1"/>
    <xf numFmtId="0" fontId="93" fillId="0" borderId="1" xfId="0" applyFont="1" applyBorder="1"/>
    <xf numFmtId="0" fontId="92" fillId="0" borderId="1" xfId="0" applyFont="1" applyBorder="1"/>
    <xf numFmtId="0" fontId="91" fillId="0" borderId="1" xfId="0" applyFont="1" applyBorder="1"/>
    <xf numFmtId="0" fontId="90" fillId="0" borderId="1" xfId="0" applyFont="1" applyBorder="1"/>
    <xf numFmtId="0" fontId="89" fillId="0" borderId="1" xfId="0" applyFont="1" applyBorder="1"/>
    <xf numFmtId="0" fontId="88" fillId="0" borderId="1" xfId="0" applyFont="1" applyBorder="1"/>
    <xf numFmtId="0" fontId="87" fillId="0" borderId="1" xfId="0" applyFont="1" applyBorder="1"/>
    <xf numFmtId="0" fontId="86" fillId="0" borderId="1" xfId="0" applyFont="1" applyBorder="1"/>
    <xf numFmtId="0" fontId="85" fillId="0" borderId="1" xfId="0" applyFont="1" applyBorder="1"/>
    <xf numFmtId="0" fontId="84" fillId="0" borderId="1" xfId="0" applyFont="1" applyBorder="1"/>
    <xf numFmtId="0" fontId="83" fillId="0" borderId="1" xfId="0" applyFont="1" applyBorder="1"/>
    <xf numFmtId="0" fontId="82" fillId="0" borderId="1" xfId="0" applyFont="1" applyBorder="1"/>
    <xf numFmtId="0" fontId="81" fillId="0" borderId="1" xfId="0" applyFont="1" applyBorder="1"/>
    <xf numFmtId="0" fontId="80" fillId="0" borderId="1" xfId="0" applyFont="1" applyBorder="1"/>
    <xf numFmtId="0" fontId="79" fillId="0" borderId="1" xfId="0" applyFont="1" applyBorder="1"/>
    <xf numFmtId="0" fontId="78" fillId="0" borderId="1" xfId="0" applyFont="1" applyBorder="1"/>
    <xf numFmtId="0" fontId="77" fillId="0" borderId="1" xfId="0" applyFont="1" applyBorder="1"/>
    <xf numFmtId="0" fontId="76" fillId="0" borderId="1" xfId="0" applyFont="1" applyBorder="1"/>
    <xf numFmtId="0" fontId="75" fillId="0" borderId="1" xfId="0" applyFont="1" applyBorder="1"/>
    <xf numFmtId="0" fontId="74" fillId="0" borderId="1" xfId="0" applyFont="1" applyBorder="1"/>
    <xf numFmtId="0" fontId="73" fillId="0" borderId="1" xfId="0" applyFont="1" applyBorder="1"/>
    <xf numFmtId="0" fontId="72" fillId="0" borderId="1" xfId="0" applyFont="1" applyBorder="1"/>
    <xf numFmtId="0" fontId="71" fillId="0" borderId="1" xfId="0" applyFont="1" applyBorder="1"/>
    <xf numFmtId="0" fontId="70" fillId="0" borderId="1" xfId="0" applyFont="1" applyBorder="1"/>
    <xf numFmtId="0" fontId="69" fillId="0" borderId="1" xfId="0" applyFont="1" applyBorder="1"/>
    <xf numFmtId="0" fontId="68" fillId="0" borderId="1" xfId="0" applyFont="1" applyBorder="1"/>
    <xf numFmtId="0" fontId="67" fillId="0" borderId="1" xfId="0" applyFont="1" applyBorder="1"/>
    <xf numFmtId="0" fontId="66" fillId="0" borderId="1" xfId="0" applyFont="1" applyBorder="1"/>
    <xf numFmtId="0" fontId="65" fillId="0" borderId="1" xfId="0" applyFont="1" applyBorder="1"/>
    <xf numFmtId="0" fontId="64" fillId="0" borderId="1" xfId="0" applyFont="1" applyBorder="1"/>
    <xf numFmtId="0" fontId="63" fillId="0" borderId="1" xfId="0" applyFont="1" applyBorder="1"/>
    <xf numFmtId="0" fontId="62" fillId="0" borderId="1" xfId="0" applyFont="1" applyBorder="1"/>
    <xf numFmtId="0" fontId="61" fillId="0" borderId="1" xfId="0" applyFont="1" applyBorder="1"/>
    <xf numFmtId="0" fontId="60" fillId="0" borderId="1" xfId="0" applyFont="1" applyBorder="1"/>
    <xf numFmtId="0" fontId="59" fillId="0" borderId="1" xfId="0" applyFont="1" applyBorder="1"/>
    <xf numFmtId="0" fontId="58" fillId="0" borderId="1" xfId="0" applyFont="1" applyBorder="1"/>
    <xf numFmtId="0" fontId="57" fillId="0" borderId="1" xfId="0" applyFont="1" applyBorder="1"/>
    <xf numFmtId="0" fontId="56" fillId="0" borderId="1" xfId="0" applyFont="1" applyBorder="1"/>
    <xf numFmtId="0" fontId="55" fillId="0" borderId="1" xfId="0" applyFont="1" applyBorder="1"/>
    <xf numFmtId="0" fontId="54" fillId="0" borderId="1" xfId="0" applyFont="1" applyBorder="1"/>
    <xf numFmtId="0" fontId="53" fillId="0" borderId="1" xfId="0" applyFont="1" applyBorder="1"/>
    <xf numFmtId="0" fontId="52" fillId="0" borderId="1" xfId="0" applyFont="1" applyBorder="1"/>
    <xf numFmtId="0" fontId="51" fillId="0" borderId="1" xfId="0" applyFont="1" applyBorder="1"/>
    <xf numFmtId="0" fontId="50" fillId="0" borderId="1" xfId="0" applyFont="1" applyBorder="1"/>
    <xf numFmtId="0" fontId="49" fillId="0" borderId="1" xfId="0" applyFont="1" applyBorder="1"/>
    <xf numFmtId="0" fontId="48" fillId="0" borderId="1" xfId="0" applyFont="1" applyBorder="1"/>
    <xf numFmtId="0" fontId="47" fillId="0" borderId="1" xfId="0" applyFont="1" applyBorder="1"/>
    <xf numFmtId="0" fontId="46" fillId="0" borderId="1" xfId="0" applyFont="1" applyBorder="1"/>
    <xf numFmtId="0" fontId="45" fillId="0" borderId="1" xfId="0" applyFont="1" applyBorder="1"/>
    <xf numFmtId="0" fontId="44" fillId="0" borderId="1" xfId="0" applyFont="1" applyBorder="1"/>
    <xf numFmtId="0" fontId="43" fillId="0" borderId="1" xfId="0" applyFont="1" applyBorder="1"/>
    <xf numFmtId="0" fontId="42" fillId="0" borderId="1" xfId="0" applyFont="1" applyBorder="1"/>
    <xf numFmtId="0" fontId="41" fillId="0" borderId="1" xfId="0" applyFont="1" applyBorder="1"/>
    <xf numFmtId="0" fontId="40" fillId="0" borderId="1" xfId="0" applyFont="1" applyBorder="1"/>
    <xf numFmtId="0" fontId="39" fillId="0" borderId="1" xfId="0" applyFont="1" applyBorder="1"/>
    <xf numFmtId="0" fontId="38" fillId="0" borderId="1" xfId="0" applyFont="1" applyBorder="1"/>
    <xf numFmtId="0" fontId="37" fillId="0" borderId="1" xfId="0" applyFont="1" applyBorder="1"/>
    <xf numFmtId="0" fontId="36" fillId="0" borderId="1" xfId="0" applyFont="1" applyBorder="1"/>
    <xf numFmtId="0" fontId="35" fillId="0" borderId="1" xfId="0" applyFont="1" applyBorder="1"/>
    <xf numFmtId="0" fontId="34" fillId="0" borderId="1" xfId="0" applyFont="1" applyBorder="1"/>
    <xf numFmtId="0" fontId="33" fillId="0" borderId="1" xfId="0" applyFont="1" applyBorder="1"/>
    <xf numFmtId="0" fontId="32" fillId="0" borderId="1" xfId="0" applyFont="1" applyBorder="1"/>
    <xf numFmtId="0" fontId="31" fillId="0" borderId="1" xfId="0" applyFont="1" applyBorder="1"/>
    <xf numFmtId="0" fontId="30" fillId="0" borderId="1" xfId="0" applyFont="1" applyBorder="1"/>
    <xf numFmtId="0" fontId="29" fillId="0" borderId="1" xfId="0" applyFont="1" applyBorder="1"/>
    <xf numFmtId="0" fontId="28" fillId="0" borderId="1" xfId="0" applyFont="1" applyBorder="1"/>
    <xf numFmtId="0" fontId="27" fillId="0" borderId="1" xfId="0" applyFont="1" applyBorder="1"/>
    <xf numFmtId="0" fontId="26" fillId="0" borderId="1" xfId="0" applyFont="1" applyBorder="1"/>
    <xf numFmtId="0" fontId="25" fillId="0" borderId="1" xfId="0" applyFont="1" applyBorder="1"/>
    <xf numFmtId="0" fontId="24" fillId="0" borderId="1" xfId="0" applyFont="1" applyBorder="1"/>
    <xf numFmtId="0" fontId="23" fillId="0" borderId="1" xfId="0" applyFont="1" applyBorder="1"/>
    <xf numFmtId="0" fontId="22" fillId="0" borderId="1" xfId="0" applyFont="1" applyBorder="1"/>
    <xf numFmtId="0" fontId="21" fillId="0" borderId="1" xfId="0" applyFont="1" applyBorder="1"/>
    <xf numFmtId="0" fontId="20" fillId="0" borderId="1" xfId="0" applyFont="1" applyBorder="1"/>
    <xf numFmtId="0" fontId="19" fillId="0" borderId="1" xfId="0" applyFont="1" applyBorder="1"/>
    <xf numFmtId="0" fontId="18" fillId="0" borderId="1" xfId="0" applyFont="1" applyBorder="1"/>
    <xf numFmtId="0" fontId="17" fillId="0" borderId="1" xfId="0" applyFont="1" applyBorder="1"/>
    <xf numFmtId="0" fontId="16" fillId="0" borderId="1" xfId="0" applyFont="1" applyBorder="1"/>
    <xf numFmtId="0" fontId="15" fillId="0" borderId="1" xfId="0" applyFont="1" applyBorder="1"/>
    <xf numFmtId="0" fontId="14" fillId="0" borderId="1" xfId="0" applyFont="1" applyBorder="1"/>
    <xf numFmtId="0" fontId="13" fillId="0" borderId="1" xfId="0" applyFont="1" applyBorder="1"/>
    <xf numFmtId="0" fontId="12" fillId="0" borderId="1" xfId="0" applyFont="1" applyBorder="1"/>
    <xf numFmtId="0" fontId="11" fillId="0" borderId="1" xfId="0" applyFont="1" applyBorder="1"/>
    <xf numFmtId="0" fontId="10" fillId="0" borderId="1" xfId="0" applyFont="1" applyBorder="1"/>
    <xf numFmtId="0" fontId="9" fillId="0" borderId="1" xfId="0" applyFont="1" applyBorder="1"/>
    <xf numFmtId="0" fontId="8" fillId="0" borderId="1" xfId="0" applyFont="1" applyBorder="1"/>
    <xf numFmtId="0" fontId="7" fillId="0" borderId="1" xfId="0" applyFont="1" applyBorder="1"/>
    <xf numFmtId="0" fontId="6" fillId="0" borderId="1" xfId="0" applyFont="1" applyBorder="1"/>
    <xf numFmtId="0" fontId="5" fillId="0" borderId="1" xfId="0" applyFont="1" applyBorder="1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1" fillId="0" borderId="1" xfId="0" applyFont="1" applyBorder="1"/>
    <xf numFmtId="0" fontId="210" fillId="0" borderId="0" xfId="0" applyFont="1" applyAlignment="1">
      <alignment horizontal="center"/>
    </xf>
    <xf numFmtId="0" fontId="212" fillId="0" borderId="0" xfId="0" quotePrefix="1" applyFont="1"/>
    <xf numFmtId="165" fontId="183" fillId="0" borderId="4" xfId="0" applyNumberFormat="1" applyFont="1" applyBorder="1" applyAlignment="1">
      <alignment horizontal="center" wrapText="1"/>
    </xf>
    <xf numFmtId="165" fontId="183" fillId="0" borderId="6" xfId="0" applyNumberFormat="1" applyFont="1" applyBorder="1" applyAlignment="1">
      <alignment horizontal="center" wrapText="1"/>
    </xf>
    <xf numFmtId="0" fontId="183" fillId="0" borderId="4" xfId="0" applyFont="1" applyBorder="1" applyAlignment="1">
      <alignment horizontal="center" wrapText="1"/>
    </xf>
    <xf numFmtId="0" fontId="183" fillId="0" borderId="6" xfId="0" applyFont="1" applyBorder="1" applyAlignment="1">
      <alignment horizontal="center" wrapText="1"/>
    </xf>
    <xf numFmtId="172" fontId="183" fillId="0" borderId="4" xfId="0" applyNumberFormat="1" applyFont="1" applyBorder="1" applyAlignment="1">
      <alignment horizontal="center" wrapText="1"/>
    </xf>
    <xf numFmtId="172" fontId="183" fillId="0" borderId="6" xfId="0" applyNumberFormat="1" applyFont="1" applyBorder="1" applyAlignment="1">
      <alignment horizont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3" fillId="0" borderId="17" xfId="0" applyFont="1" applyBorder="1" applyAlignment="1">
      <alignment horizontal="left" wrapText="1"/>
    </xf>
    <xf numFmtId="0" fontId="183" fillId="0" borderId="17" xfId="0" applyFont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09" fillId="0" borderId="11" xfId="0" applyFont="1" applyBorder="1" applyAlignment="1">
      <alignment horizontal="center" vertical="center" wrapText="1"/>
    </xf>
    <xf numFmtId="0" fontId="210" fillId="0" borderId="0" xfId="0" applyFont="1" applyAlignment="1">
      <alignment horizontal="center"/>
    </xf>
    <xf numFmtId="167" fontId="212" fillId="13" borderId="8" xfId="0" applyNumberFormat="1" applyFont="1" applyFill="1" applyBorder="1" applyAlignment="1">
      <alignment horizontal="center" vertical="center"/>
    </xf>
    <xf numFmtId="167" fontId="212" fillId="13" borderId="21" xfId="0" applyNumberFormat="1" applyFont="1" applyFill="1" applyBorder="1" applyAlignment="1">
      <alignment horizontal="center" vertical="center"/>
    </xf>
    <xf numFmtId="167" fontId="212" fillId="13" borderId="22" xfId="0" applyNumberFormat="1" applyFont="1" applyFill="1" applyBorder="1" applyAlignment="1">
      <alignment horizontal="center" vertical="center"/>
    </xf>
    <xf numFmtId="0" fontId="179" fillId="0" borderId="0" xfId="0" applyFont="1" applyAlignment="1">
      <alignment horizontal="center" vertical="center"/>
    </xf>
    <xf numFmtId="0" fontId="179" fillId="0" borderId="4" xfId="0" applyFont="1" applyBorder="1" applyAlignment="1">
      <alignment horizontal="center" vertical="center"/>
    </xf>
    <xf numFmtId="0" fontId="179" fillId="0" borderId="5" xfId="0" applyFont="1" applyBorder="1" applyAlignment="1">
      <alignment horizontal="center" vertical="center"/>
    </xf>
    <xf numFmtId="0" fontId="179" fillId="0" borderId="6" xfId="0" applyFont="1" applyBorder="1" applyAlignment="1">
      <alignment horizontal="center" vertical="center"/>
    </xf>
    <xf numFmtId="0" fontId="182" fillId="0" borderId="4" xfId="0" applyFont="1" applyBorder="1" applyAlignment="1">
      <alignment horizontal="center" vertical="center" wrapText="1"/>
    </xf>
    <xf numFmtId="0" fontId="182" fillId="0" borderId="1" xfId="0" applyFont="1" applyBorder="1" applyAlignment="1">
      <alignment horizontal="center" vertical="center" wrapText="1"/>
    </xf>
    <xf numFmtId="0" fontId="179" fillId="0" borderId="1" xfId="0" applyFont="1" applyBorder="1" applyAlignment="1">
      <alignment horizontal="center" vertical="center"/>
    </xf>
    <xf numFmtId="0" fontId="179" fillId="0" borderId="4" xfId="0" applyFont="1" applyBorder="1" applyAlignment="1">
      <alignment horizontal="center" vertical="center" wrapText="1"/>
    </xf>
    <xf numFmtId="0" fontId="179" fillId="3" borderId="4" xfId="0" applyFont="1" applyFill="1" applyBorder="1" applyAlignment="1">
      <alignment horizontal="center" vertical="center"/>
    </xf>
    <xf numFmtId="0" fontId="179" fillId="3" borderId="6" xfId="0" applyFont="1" applyFill="1" applyBorder="1" applyAlignment="1">
      <alignment horizontal="center" vertical="center"/>
    </xf>
    <xf numFmtId="0" fontId="179" fillId="3" borderId="5" xfId="0" applyFont="1" applyFill="1" applyBorder="1" applyAlignment="1">
      <alignment horizontal="center" vertical="center"/>
    </xf>
    <xf numFmtId="0" fontId="179" fillId="3" borderId="0" xfId="0" applyFont="1" applyFill="1" applyAlignment="1">
      <alignment horizontal="center" vertical="center" wrapText="1"/>
    </xf>
    <xf numFmtId="0" fontId="179" fillId="0" borderId="1" xfId="0" applyFont="1" applyBorder="1" applyAlignment="1">
      <alignment horizontal="center" vertical="center" wrapText="1"/>
    </xf>
    <xf numFmtId="0" fontId="179" fillId="2" borderId="5" xfId="0" applyFont="1" applyFill="1" applyBorder="1" applyAlignment="1">
      <alignment horizontal="center" vertical="center"/>
    </xf>
    <xf numFmtId="0" fontId="179" fillId="2" borderId="0" xfId="0" applyFont="1" applyFill="1" applyAlignment="1">
      <alignment horizontal="center" vertical="center" wrapText="1"/>
    </xf>
    <xf numFmtId="0" fontId="179" fillId="0" borderId="4" xfId="0" applyFont="1" applyBorder="1" applyAlignment="1">
      <alignment horizontal="right" vertical="center"/>
    </xf>
    <xf numFmtId="0" fontId="179" fillId="0" borderId="5" xfId="0" applyFont="1" applyBorder="1" applyAlignment="1">
      <alignment horizontal="right" vertical="center"/>
    </xf>
    <xf numFmtId="0" fontId="179" fillId="0" borderId="6" xfId="0" applyFont="1" applyBorder="1" applyAlignment="1">
      <alignment horizontal="right" vertical="center"/>
    </xf>
    <xf numFmtId="0" fontId="182" fillId="0" borderId="4" xfId="0" applyFont="1" applyBorder="1" applyAlignment="1">
      <alignment horizontal="right" vertical="center" wrapText="1"/>
    </xf>
    <xf numFmtId="0" fontId="182" fillId="0" borderId="1" xfId="0" applyFont="1" applyBorder="1" applyAlignment="1">
      <alignment horizontal="right" vertical="center" wrapText="1"/>
    </xf>
    <xf numFmtId="0" fontId="179" fillId="0" borderId="1" xfId="0" applyFont="1" applyBorder="1" applyAlignment="1">
      <alignment horizontal="right" vertical="center"/>
    </xf>
    <xf numFmtId="0" fontId="179" fillId="0" borderId="4" xfId="0" applyFont="1" applyBorder="1" applyAlignment="1">
      <alignment horizontal="right" vertical="center" wrapText="1"/>
    </xf>
    <xf numFmtId="0" fontId="179" fillId="3" borderId="4" xfId="0" applyFont="1" applyFill="1" applyBorder="1" applyAlignment="1">
      <alignment horizontal="right" vertical="center"/>
    </xf>
    <xf numFmtId="0" fontId="179" fillId="2" borderId="5" xfId="0" applyFont="1" applyFill="1" applyBorder="1" applyAlignment="1">
      <alignment horizontal="right" vertical="center"/>
    </xf>
    <xf numFmtId="0" fontId="179" fillId="3" borderId="6" xfId="0" applyFont="1" applyFill="1" applyBorder="1" applyAlignment="1">
      <alignment horizontal="right" vertical="center"/>
    </xf>
    <xf numFmtId="0" fontId="179" fillId="3" borderId="5" xfId="0" applyFont="1" applyFill="1" applyBorder="1" applyAlignment="1">
      <alignment horizontal="right" vertical="center"/>
    </xf>
    <xf numFmtId="0" fontId="194" fillId="2" borderId="0" xfId="0" applyFont="1" applyFill="1" applyAlignment="1">
      <alignment horizontal="right" vertical="center" wrapText="1"/>
    </xf>
    <xf numFmtId="0" fontId="179" fillId="2" borderId="0" xfId="0" applyFont="1" applyFill="1" applyAlignment="1">
      <alignment horizontal="right" vertical="center" wrapText="1"/>
    </xf>
    <xf numFmtId="0" fontId="194" fillId="0" borderId="0" xfId="0" applyFont="1" applyAlignment="1">
      <alignment horizontal="center" vertical="center"/>
    </xf>
    <xf numFmtId="0" fontId="179" fillId="0" borderId="1" xfId="0" applyFont="1" applyBorder="1" applyAlignment="1">
      <alignment horizontal="right" vertical="center" wrapText="1"/>
    </xf>
    <xf numFmtId="0" fontId="179" fillId="4" borderId="10" xfId="0" applyFont="1" applyFill="1" applyBorder="1" applyAlignment="1">
      <alignment horizontal="center" vertical="center"/>
    </xf>
    <xf numFmtId="0" fontId="179" fillId="4" borderId="11" xfId="0" applyFont="1" applyFill="1" applyBorder="1" applyAlignment="1">
      <alignment horizontal="center" vertical="center"/>
    </xf>
    <xf numFmtId="0" fontId="179" fillId="4" borderId="0" xfId="0" applyFont="1" applyFill="1" applyAlignment="1">
      <alignment horizontal="center" vertical="center"/>
    </xf>
    <xf numFmtId="0" fontId="179" fillId="0" borderId="0" xfId="0" applyFont="1" applyAlignment="1">
      <alignment horizontal="right" vertical="center" wrapText="1"/>
    </xf>
    <xf numFmtId="0" fontId="0" fillId="0" borderId="0" xfId="0" applyAlignment="1">
      <alignment horizontal="center"/>
    </xf>
  </cellXfs>
  <cellStyles count="4">
    <cellStyle name="Comma" xfId="1" builtinId="3"/>
    <cellStyle name="Normal" xfId="0" builtinId="0"/>
    <cellStyle name="Percent" xfId="2" builtinId="5"/>
    <cellStyle name="一般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TW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一期各項用電</a:t>
            </a:r>
            <a:r>
              <a:rPr lang="en-US" altLang="zh-TW"/>
              <a:t>(</a:t>
            </a:r>
            <a:r>
              <a:rPr lang="zh-TW" altLang="en-US"/>
              <a:t>年</a:t>
            </a:r>
            <a:r>
              <a:rPr lang="en-US" altLang="zh-TW"/>
              <a:t>-</a:t>
            </a:r>
            <a:r>
              <a:rPr lang="zh-TW" altLang="en-US"/>
              <a:t>月</a:t>
            </a:r>
            <a:r>
              <a:rPr lang="en-US" altLang="zh-TW"/>
              <a:t>-</a:t>
            </a:r>
            <a:r>
              <a:rPr lang="zh-TW" altLang="en-US"/>
              <a:t>日</a:t>
            </a:r>
            <a:r>
              <a:rPr lang="en-US" altLang="zh-TW"/>
              <a:t>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TW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2.5264718486015102E-2"/>
          <c:y val="0.10235057818315101"/>
          <c:w val="0.971505133328605"/>
          <c:h val="0.689026087348543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每日用电分析!$B$28</c:f>
              <c:strCache>
                <c:ptCount val="1"/>
                <c:pt idx="0">
                  <c:v>1-12月累计(Mwh)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TW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每日用电分析!$C$28:$TZ$28</c:f>
              <c:numCache>
                <c:formatCode>0_ </c:formatCode>
                <c:ptCount val="21"/>
                <c:pt idx="0" formatCode="#,##0_ ">
                  <c:v>9517.8064000000013</c:v>
                </c:pt>
                <c:pt idx="1">
                  <c:v>1488.6914999999995</c:v>
                </c:pt>
                <c:pt idx="2">
                  <c:v>1141.3427000000006</c:v>
                </c:pt>
                <c:pt idx="3">
                  <c:v>1735.6763999999991</c:v>
                </c:pt>
                <c:pt idx="4">
                  <c:v>1705.8961999999997</c:v>
                </c:pt>
                <c:pt idx="5">
                  <c:v>2163.4286000000006</c:v>
                </c:pt>
                <c:pt idx="6">
                  <c:v>1282.7710000000002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69-4EB4-8CAC-104CA81CED4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3197446"/>
        <c:axId val="894858677"/>
      </c:barChart>
      <c:barChart>
        <c:barDir val="col"/>
        <c:grouping val="stacked"/>
        <c:varyColors val="0"/>
        <c:ser>
          <c:idx val="1"/>
          <c:order val="1"/>
          <c:tx>
            <c:strRef>
              <c:f>每日用电分析!$B$29</c:f>
              <c:strCache>
                <c:ptCount val="1"/>
                <c:pt idx="0">
                  <c:v>照明插座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每日用电分析!$C$29:$TZ$29</c:f>
              <c:numCache>
                <c:formatCode>#,##0_ </c:formatCode>
                <c:ptCount val="21"/>
                <c:pt idx="7">
                  <c:v>2251.8999999999696</c:v>
                </c:pt>
                <c:pt idx="8">
                  <c:v>2185.300000000082</c:v>
                </c:pt>
                <c:pt idx="9">
                  <c:v>2227.6999999999762</c:v>
                </c:pt>
                <c:pt idx="10">
                  <c:v>2290.1999999999143</c:v>
                </c:pt>
                <c:pt idx="11">
                  <c:v>2096.4000000000633</c:v>
                </c:pt>
                <c:pt idx="12">
                  <c:v>927.70000000003347</c:v>
                </c:pt>
                <c:pt idx="13">
                  <c:v>2303.3999999999769</c:v>
                </c:pt>
                <c:pt idx="14">
                  <c:v>2241.1999999999662</c:v>
                </c:pt>
                <c:pt idx="15">
                  <c:v>2285.4000000000415</c:v>
                </c:pt>
                <c:pt idx="16">
                  <c:v>2313.0999999999749</c:v>
                </c:pt>
                <c:pt idx="17">
                  <c:v>2219.3999999999996</c:v>
                </c:pt>
                <c:pt idx="18">
                  <c:v>1819.6999999999632</c:v>
                </c:pt>
                <c:pt idx="19">
                  <c:v>1087.4000000000196</c:v>
                </c:pt>
                <c:pt idx="20">
                  <c:v>2351.4000000000738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69-4EB4-8CAC-104CA81CED4F}"/>
            </c:ext>
          </c:extLst>
        </c:ser>
        <c:ser>
          <c:idx val="2"/>
          <c:order val="2"/>
          <c:tx>
            <c:strRef>
              <c:f>每日用电分析!$B$30</c:f>
              <c:strCache>
                <c:ptCount val="1"/>
                <c:pt idx="0">
                  <c:v>制程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每日用电分析!$C$30:$TZ$30</c:f>
              <c:numCache>
                <c:formatCode>#,##0_ </c:formatCode>
                <c:ptCount val="21"/>
                <c:pt idx="7">
                  <c:v>25652.899999999601</c:v>
                </c:pt>
                <c:pt idx="8">
                  <c:v>26825.900000000329</c:v>
                </c:pt>
                <c:pt idx="9">
                  <c:v>27440.800000000629</c:v>
                </c:pt>
                <c:pt idx="10">
                  <c:v>27620.999999999229</c:v>
                </c:pt>
                <c:pt idx="11">
                  <c:v>24634.599999999526</c:v>
                </c:pt>
                <c:pt idx="12">
                  <c:v>16254.20000000055</c:v>
                </c:pt>
                <c:pt idx="13">
                  <c:v>27832.699999999721</c:v>
                </c:pt>
                <c:pt idx="14">
                  <c:v>28575.300000000236</c:v>
                </c:pt>
                <c:pt idx="15">
                  <c:v>27918.099999999671</c:v>
                </c:pt>
                <c:pt idx="16">
                  <c:v>27792.599999999817</c:v>
                </c:pt>
                <c:pt idx="17">
                  <c:v>27641.700000001219</c:v>
                </c:pt>
                <c:pt idx="18">
                  <c:v>23760.699999998949</c:v>
                </c:pt>
                <c:pt idx="19">
                  <c:v>15680.200000000608</c:v>
                </c:pt>
                <c:pt idx="20">
                  <c:v>29363.099999999948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69-4EB4-8CAC-104CA81CED4F}"/>
            </c:ext>
          </c:extLst>
        </c:ser>
        <c:ser>
          <c:idx val="3"/>
          <c:order val="3"/>
          <c:tx>
            <c:strRef>
              <c:f>每日用电分析!$B$31</c:f>
              <c:strCache>
                <c:ptCount val="1"/>
                <c:pt idx="0">
                  <c:v>空調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每日用电分析!$C$31:$TZ$31</c:f>
              <c:numCache>
                <c:formatCode>#,##0_ </c:formatCode>
                <c:ptCount val="21"/>
                <c:pt idx="7">
                  <c:v>11399.900000000167</c:v>
                </c:pt>
                <c:pt idx="8">
                  <c:v>10941.200000000046</c:v>
                </c:pt>
                <c:pt idx="9">
                  <c:v>11056.099999999984</c:v>
                </c:pt>
                <c:pt idx="10">
                  <c:v>11083.199999999917</c:v>
                </c:pt>
                <c:pt idx="11">
                  <c:v>9910.9999999999945</c:v>
                </c:pt>
                <c:pt idx="12">
                  <c:v>2708.1000000001645</c:v>
                </c:pt>
                <c:pt idx="13">
                  <c:v>11753.299999999912</c:v>
                </c:pt>
                <c:pt idx="14">
                  <c:v>10854.400000000014</c:v>
                </c:pt>
                <c:pt idx="15">
                  <c:v>11166.200000000043</c:v>
                </c:pt>
                <c:pt idx="16">
                  <c:v>11041.799999999803</c:v>
                </c:pt>
                <c:pt idx="17">
                  <c:v>11081.800000000087</c:v>
                </c:pt>
                <c:pt idx="18">
                  <c:v>9772.5000000000637</c:v>
                </c:pt>
                <c:pt idx="19">
                  <c:v>7493.6999999999553</c:v>
                </c:pt>
                <c:pt idx="20">
                  <c:v>11716.000000000062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69-4EB4-8CAC-104CA81CED4F}"/>
            </c:ext>
          </c:extLst>
        </c:ser>
        <c:ser>
          <c:idx val="4"/>
          <c:order val="4"/>
          <c:tx>
            <c:strRef>
              <c:f>每日用电分析!$B$32</c:f>
              <c:strCache>
                <c:ptCount val="1"/>
                <c:pt idx="0">
                  <c:v>冰機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每日用电分析!$C$32:$TZ$32</c:f>
              <c:numCache>
                <c:formatCode>#,##0_ </c:formatCode>
                <c:ptCount val="21"/>
                <c:pt idx="7">
                  <c:v>26026.299999999348</c:v>
                </c:pt>
                <c:pt idx="8">
                  <c:v>26897.899999999907</c:v>
                </c:pt>
                <c:pt idx="9">
                  <c:v>25293.900000000373</c:v>
                </c:pt>
                <c:pt idx="10">
                  <c:v>27117.700000000652</c:v>
                </c:pt>
                <c:pt idx="11">
                  <c:v>25641.199999999953</c:v>
                </c:pt>
                <c:pt idx="12">
                  <c:v>9724.6999999994878</c:v>
                </c:pt>
                <c:pt idx="13">
                  <c:v>26541.699999999255</c:v>
                </c:pt>
                <c:pt idx="14">
                  <c:v>19641.400000000838</c:v>
                </c:pt>
                <c:pt idx="15">
                  <c:v>21773.099999999627</c:v>
                </c:pt>
                <c:pt idx="16">
                  <c:v>22454.100000000093</c:v>
                </c:pt>
                <c:pt idx="17">
                  <c:v>25169.100000000326</c:v>
                </c:pt>
                <c:pt idx="18">
                  <c:v>22170.400000000605</c:v>
                </c:pt>
                <c:pt idx="19">
                  <c:v>18185.699999999721</c:v>
                </c:pt>
                <c:pt idx="20">
                  <c:v>28257.800000000047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69-4EB4-8CAC-104CA81CED4F}"/>
            </c:ext>
          </c:extLst>
        </c:ser>
        <c:ser>
          <c:idx val="5"/>
          <c:order val="5"/>
          <c:tx>
            <c:strRef>
              <c:f>每日用电分析!$B$33</c:f>
              <c:strCache>
                <c:ptCount val="1"/>
                <c:pt idx="0">
                  <c:v>空壓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每日用电分析!$C$33:$TZ$33</c:f>
              <c:numCache>
                <c:formatCode>#,##0_ </c:formatCode>
                <c:ptCount val="21"/>
                <c:pt idx="7">
                  <c:v>20814.900000000373</c:v>
                </c:pt>
                <c:pt idx="8">
                  <c:v>21178.300000000745</c:v>
                </c:pt>
                <c:pt idx="9">
                  <c:v>21580.299999998882</c:v>
                </c:pt>
                <c:pt idx="10">
                  <c:v>22565.300000000745</c:v>
                </c:pt>
                <c:pt idx="11">
                  <c:v>19265.899999999441</c:v>
                </c:pt>
                <c:pt idx="12">
                  <c:v>13222.599999999627</c:v>
                </c:pt>
                <c:pt idx="13">
                  <c:v>20242.300000001676</c:v>
                </c:pt>
                <c:pt idx="14">
                  <c:v>19407.599999999627</c:v>
                </c:pt>
                <c:pt idx="15">
                  <c:v>19794.199999999255</c:v>
                </c:pt>
                <c:pt idx="16">
                  <c:v>20787.5</c:v>
                </c:pt>
                <c:pt idx="17">
                  <c:v>22042.600000000559</c:v>
                </c:pt>
                <c:pt idx="18">
                  <c:v>20602</c:v>
                </c:pt>
                <c:pt idx="19">
                  <c:v>18772.799999998882</c:v>
                </c:pt>
                <c:pt idx="20">
                  <c:v>21642.100000000559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69-4EB4-8CAC-104CA81CED4F}"/>
            </c:ext>
          </c:extLst>
        </c:ser>
        <c:ser>
          <c:idx val="6"/>
          <c:order val="6"/>
          <c:tx>
            <c:strRef>
              <c:f>每日用电分析!$B$34</c:f>
              <c:strCache>
                <c:ptCount val="1"/>
                <c:pt idx="0">
                  <c:v>電梯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每日用电分析!$C$34:$TZ$34</c:f>
              <c:numCache>
                <c:formatCode>#,##0_ </c:formatCode>
                <c:ptCount val="21"/>
                <c:pt idx="7">
                  <c:v>167.10000000000866</c:v>
                </c:pt>
                <c:pt idx="8">
                  <c:v>167.29999999999495</c:v>
                </c:pt>
                <c:pt idx="9">
                  <c:v>166.80000000000223</c:v>
                </c:pt>
                <c:pt idx="10">
                  <c:v>172.3999999999952</c:v>
                </c:pt>
                <c:pt idx="11">
                  <c:v>166.00000000000114</c:v>
                </c:pt>
                <c:pt idx="12">
                  <c:v>140.70000000000539</c:v>
                </c:pt>
                <c:pt idx="13">
                  <c:v>175.19999999999095</c:v>
                </c:pt>
                <c:pt idx="14">
                  <c:v>165.00000000000659</c:v>
                </c:pt>
                <c:pt idx="15">
                  <c:v>173.3000000000003</c:v>
                </c:pt>
                <c:pt idx="16">
                  <c:v>169.80000000000223</c:v>
                </c:pt>
                <c:pt idx="17">
                  <c:v>167.69999999999493</c:v>
                </c:pt>
                <c:pt idx="18">
                  <c:v>153.70000000000209</c:v>
                </c:pt>
                <c:pt idx="19">
                  <c:v>138.79999999999495</c:v>
                </c:pt>
                <c:pt idx="20">
                  <c:v>164.30000000000223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269-4EB4-8CAC-104CA81CED4F}"/>
            </c:ext>
          </c:extLst>
        </c:ser>
        <c:ser>
          <c:idx val="7"/>
          <c:order val="7"/>
          <c:tx>
            <c:strRef>
              <c:f>每日用电分析!$B$35</c:f>
              <c:strCache>
                <c:ptCount val="1"/>
                <c:pt idx="0">
                  <c:v>餐廳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每日用电分析!$C$35:$TZ$35</c:f>
              <c:numCache>
                <c:formatCode>#,##0_ </c:formatCode>
                <c:ptCount val="21"/>
                <c:pt idx="7">
                  <c:v>1702.9000000000524</c:v>
                </c:pt>
                <c:pt idx="8">
                  <c:v>1597.4999999999563</c:v>
                </c:pt>
                <c:pt idx="9">
                  <c:v>1838.8999999999942</c:v>
                </c:pt>
                <c:pt idx="10">
                  <c:v>1633.4000000001397</c:v>
                </c:pt>
                <c:pt idx="11">
                  <c:v>1481.0999999999622</c:v>
                </c:pt>
                <c:pt idx="12">
                  <c:v>681.09999999991851</c:v>
                </c:pt>
                <c:pt idx="13">
                  <c:v>1757.5999999999476</c:v>
                </c:pt>
                <c:pt idx="14">
                  <c:v>1888.5</c:v>
                </c:pt>
                <c:pt idx="15">
                  <c:v>1701.0000000001746</c:v>
                </c:pt>
                <c:pt idx="16">
                  <c:v>1785.6999999999098</c:v>
                </c:pt>
                <c:pt idx="17">
                  <c:v>1635.8999999998923</c:v>
                </c:pt>
                <c:pt idx="18">
                  <c:v>1560.2000000001572</c:v>
                </c:pt>
                <c:pt idx="19">
                  <c:v>1430.7999999998719</c:v>
                </c:pt>
                <c:pt idx="20">
                  <c:v>1651.7000000001426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269-4EB4-8CAC-104CA81CED4F}"/>
            </c:ext>
          </c:extLst>
        </c:ser>
        <c:ser>
          <c:idx val="8"/>
          <c:order val="8"/>
          <c:tx>
            <c:strRef>
              <c:f>每日用电分析!$B$36</c:f>
              <c:strCache>
                <c:ptCount val="1"/>
                <c:pt idx="0">
                  <c:v>MIS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每日用电分析!$C$36:$TZ$36</c:f>
              <c:numCache>
                <c:formatCode>#,##0_ </c:formatCode>
                <c:ptCount val="21"/>
                <c:pt idx="7">
                  <c:v>2080.2000000001863</c:v>
                </c:pt>
                <c:pt idx="8">
                  <c:v>2086.1999999997206</c:v>
                </c:pt>
                <c:pt idx="9">
                  <c:v>2089.4000000003725</c:v>
                </c:pt>
                <c:pt idx="10">
                  <c:v>2059.2999999998137</c:v>
                </c:pt>
                <c:pt idx="11">
                  <c:v>2131.6000000000931</c:v>
                </c:pt>
                <c:pt idx="12">
                  <c:v>2106.6999999997206</c:v>
                </c:pt>
                <c:pt idx="13">
                  <c:v>2153.4000000003725</c:v>
                </c:pt>
                <c:pt idx="14">
                  <c:v>2061.1999999997206</c:v>
                </c:pt>
                <c:pt idx="15">
                  <c:v>2059.8000000002794</c:v>
                </c:pt>
                <c:pt idx="16">
                  <c:v>2051.6999999997206</c:v>
                </c:pt>
                <c:pt idx="17">
                  <c:v>2088.1000000000931</c:v>
                </c:pt>
                <c:pt idx="18">
                  <c:v>2096.2999999998137</c:v>
                </c:pt>
                <c:pt idx="19">
                  <c:v>2070.1000000000931</c:v>
                </c:pt>
                <c:pt idx="20">
                  <c:v>2125.8999999999069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269-4EB4-8CAC-104CA81C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22789411"/>
        <c:axId val="966960391"/>
      </c:barChart>
      <c:lineChart>
        <c:grouping val="standard"/>
        <c:varyColors val="0"/>
        <c:ser>
          <c:idx val="9"/>
          <c:order val="9"/>
          <c:tx>
            <c:strRef>
              <c:f>每日用电分析!$B$37</c:f>
              <c:strCache>
                <c:ptCount val="1"/>
                <c:pt idx="0">
                  <c:v>匯總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TW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每日用电分析!$C$37:$TZ$37</c:f>
              <c:numCache>
                <c:formatCode>#,##0_ </c:formatCode>
                <c:ptCount val="21"/>
                <c:pt idx="7">
                  <c:v>90096.0999999997</c:v>
                </c:pt>
                <c:pt idx="8">
                  <c:v>91879.600000000777</c:v>
                </c:pt>
                <c:pt idx="9">
                  <c:v>91693.900000000212</c:v>
                </c:pt>
                <c:pt idx="10">
                  <c:v>94542.500000000407</c:v>
                </c:pt>
                <c:pt idx="11">
                  <c:v>85327.799999999042</c:v>
                </c:pt>
                <c:pt idx="12">
                  <c:v>45765.799999999508</c:v>
                </c:pt>
                <c:pt idx="13">
                  <c:v>92759.600000000864</c:v>
                </c:pt>
                <c:pt idx="14">
                  <c:v>84834.600000000413</c:v>
                </c:pt>
                <c:pt idx="15">
                  <c:v>86871.099999999089</c:v>
                </c:pt>
                <c:pt idx="16">
                  <c:v>88396.299999999319</c:v>
                </c:pt>
                <c:pt idx="17">
                  <c:v>92046.300000002171</c:v>
                </c:pt>
                <c:pt idx="18">
                  <c:v>81935.499999999549</c:v>
                </c:pt>
                <c:pt idx="19">
                  <c:v>64859.499999999149</c:v>
                </c:pt>
                <c:pt idx="20">
                  <c:v>97272.300000000745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269-4EB4-8CAC-104CA81CED4F}"/>
            </c:ext>
          </c:extLst>
        </c:ser>
        <c:ser>
          <c:idx val="10"/>
          <c:order val="10"/>
          <c:tx>
            <c:strRef>
              <c:f>每日用电分析!$B$38</c:f>
              <c:strCache>
                <c:ptCount val="1"/>
                <c:pt idx="0">
                  <c:v>光伏發電量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TW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每日用电分析!$C$26:$TZ$27</c:f>
              <c:multiLvlStrCache>
                <c:ptCount val="21"/>
                <c:lvl>
                  <c:pt idx="7">
                    <c:v>週二</c:v>
                  </c:pt>
                  <c:pt idx="8">
                    <c:v>週三</c:v>
                  </c:pt>
                  <c:pt idx="9">
                    <c:v>週四</c:v>
                  </c:pt>
                  <c:pt idx="10">
                    <c:v>週五</c:v>
                  </c:pt>
                  <c:pt idx="11">
                    <c:v>週六</c:v>
                  </c:pt>
                  <c:pt idx="12">
                    <c:v>週日</c:v>
                  </c:pt>
                  <c:pt idx="13">
                    <c:v>週一</c:v>
                  </c:pt>
                  <c:pt idx="14">
                    <c:v>週二</c:v>
                  </c:pt>
                  <c:pt idx="15">
                    <c:v>週三</c:v>
                  </c:pt>
                  <c:pt idx="16">
                    <c:v>週四</c:v>
                  </c:pt>
                  <c:pt idx="17">
                    <c:v>週五</c:v>
                  </c:pt>
                  <c:pt idx="18">
                    <c:v>週六</c:v>
                  </c:pt>
                  <c:pt idx="19">
                    <c:v>週日</c:v>
                  </c:pt>
                  <c:pt idx="20">
                    <c:v>週一</c:v>
                  </c:pt>
                </c:lvl>
                <c:lvl>
                  <c:pt idx="0">
                    <c:v>26年
汇总</c:v>
                  </c:pt>
                  <c:pt idx="1">
                    <c:v>1月</c:v>
                  </c:pt>
                  <c:pt idx="2">
                    <c:v>2月</c:v>
                  </c:pt>
                  <c:pt idx="3">
                    <c:v>3月</c:v>
                  </c:pt>
                  <c:pt idx="4">
                    <c:v>4月</c:v>
                  </c:pt>
                  <c:pt idx="5">
                    <c:v>5月</c:v>
                  </c:pt>
                  <c:pt idx="6">
                    <c:v>6月</c:v>
                  </c:pt>
                  <c:pt idx="7">
                    <c:v>6月2日</c:v>
                  </c:pt>
                  <c:pt idx="8">
                    <c:v>6月3日</c:v>
                  </c:pt>
                  <c:pt idx="9">
                    <c:v>6月4日</c:v>
                  </c:pt>
                  <c:pt idx="10">
                    <c:v>6月5日</c:v>
                  </c:pt>
                  <c:pt idx="11">
                    <c:v>6月6日</c:v>
                  </c:pt>
                  <c:pt idx="12">
                    <c:v>6月7日</c:v>
                  </c:pt>
                  <c:pt idx="13">
                    <c:v>6月8日</c:v>
                  </c:pt>
                  <c:pt idx="14">
                    <c:v>6月9日</c:v>
                  </c:pt>
                  <c:pt idx="15">
                    <c:v>6月10日</c:v>
                  </c:pt>
                  <c:pt idx="16">
                    <c:v>6月11日</c:v>
                  </c:pt>
                  <c:pt idx="17">
                    <c:v>6月12日</c:v>
                  </c:pt>
                  <c:pt idx="18">
                    <c:v>6月13日</c:v>
                  </c:pt>
                  <c:pt idx="19">
                    <c:v>6月14日</c:v>
                  </c:pt>
                  <c:pt idx="20">
                    <c:v>6月15日</c:v>
                  </c:pt>
                </c:lvl>
              </c:multiLvlStrCache>
            </c:multiLvlStrRef>
          </c:cat>
          <c:val>
            <c:numRef>
              <c:f>每日用电分析!$C$38:$TZ$38</c:f>
              <c:numCache>
                <c:formatCode>#,##0_ </c:formatCode>
                <c:ptCount val="21"/>
                <c:pt idx="7">
                  <c:v>11906.900000000111</c:v>
                </c:pt>
                <c:pt idx="8">
                  <c:v>10113.899999999965</c:v>
                </c:pt>
                <c:pt idx="9">
                  <c:v>10228.200000000012</c:v>
                </c:pt>
                <c:pt idx="10">
                  <c:v>11200.600000000064</c:v>
                </c:pt>
                <c:pt idx="11">
                  <c:v>9169.7999999999884</c:v>
                </c:pt>
                <c:pt idx="12">
                  <c:v>9484.5999999998312</c:v>
                </c:pt>
                <c:pt idx="13">
                  <c:v>10719.100000000064</c:v>
                </c:pt>
                <c:pt idx="14">
                  <c:v>5190.2000000001281</c:v>
                </c:pt>
                <c:pt idx="15">
                  <c:v>8332.4999999999709</c:v>
                </c:pt>
                <c:pt idx="16">
                  <c:v>5590.100000000064</c:v>
                </c:pt>
                <c:pt idx="17">
                  <c:v>9741.2999999998137</c:v>
                </c:pt>
                <c:pt idx="18">
                  <c:v>11346.300000000105</c:v>
                </c:pt>
                <c:pt idx="19">
                  <c:v>8351.3999999999651</c:v>
                </c:pt>
                <c:pt idx="20">
                  <c:v>6463.7999999999884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69-4EB4-8CAC-104CA81C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2789411"/>
        <c:axId val="966960391"/>
      </c:lineChart>
      <c:catAx>
        <c:axId val="56319744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TW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858677"/>
        <c:crosses val="autoZero"/>
        <c:auto val="1"/>
        <c:lblAlgn val="ctr"/>
        <c:lblOffset val="100"/>
        <c:noMultiLvlLbl val="0"/>
      </c:catAx>
      <c:valAx>
        <c:axId val="8948586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0" vertOverflow="ellipsis" wrap="square" anchor="ctr" anchorCtr="1"/>
              <a:lstStyle/>
              <a:p>
                <a:pPr defTabSz="914400">
                  <a:defRPr lang="zh-TW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Mwh</a:t>
                </a:r>
              </a:p>
            </c:rich>
          </c:tx>
          <c:layout>
            <c:manualLayout>
              <c:xMode val="edge"/>
              <c:yMode val="edge"/>
              <c:x val="1.1270568788038201E-2"/>
              <c:y val="4.177685539828929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wrap="square" anchor="ctr" anchorCtr="1"/>
            <a:lstStyle/>
            <a:p>
              <a:pPr defTabSz="914400">
                <a:defRPr lang="zh-TW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TW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3197446"/>
        <c:crosses val="autoZero"/>
        <c:crossBetween val="between"/>
      </c:valAx>
      <c:catAx>
        <c:axId val="72278941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966960391"/>
        <c:crosses val="autoZero"/>
        <c:auto val="1"/>
        <c:lblAlgn val="ctr"/>
        <c:lblOffset val="100"/>
        <c:noMultiLvlLbl val="0"/>
      </c:catAx>
      <c:valAx>
        <c:axId val="966960391"/>
        <c:scaling>
          <c:orientation val="minMax"/>
        </c:scaling>
        <c:delete val="0"/>
        <c:axPos val="r"/>
        <c:title>
          <c:tx>
            <c:rich>
              <a:bodyPr rot="0" spcFirstLastPara="0" vertOverflow="ellipsis" wrap="square" anchor="ctr" anchorCtr="1"/>
              <a:lstStyle/>
              <a:p>
                <a:pPr defTabSz="914400">
                  <a:defRPr lang="zh-TW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Kwh</a:t>
                </a:r>
              </a:p>
            </c:rich>
          </c:tx>
          <c:layout>
            <c:manualLayout>
              <c:xMode val="edge"/>
              <c:yMode val="edge"/>
              <c:x val="0.95101059433466095"/>
              <c:y val="3.13948867399656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wrap="square" anchor="ctr" anchorCtr="1"/>
            <a:lstStyle/>
            <a:p>
              <a:pPr defTabSz="914400">
                <a:defRPr lang="zh-TW"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TW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2789411"/>
        <c:crosses val="max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TW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TW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1276350" cy="485775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" name="Pictur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" name="Picture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" name="Pictur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" name="Picture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" name="Pictur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" name="Picture 2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" name="Pictur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" name="Picture 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" name="Picture 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" name="Picture 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" name="Picture 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" name="Picture 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" name="Picture 2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" name="Picture 2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" name="Picture 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" name="Picture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" name="Picture 2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" name="Picture 2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" name="Picture 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" name="Picture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" name="Picture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" name="Picture 2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" name="Picture 2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" name="Picture 2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" name="Picture 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" name="Picture 2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" name="Picture 2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" name="Picture 2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" name="Picture 2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" name="Picture 2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" name="Picture 2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" name="Picture 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" name="Picture 2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" name="Picture 2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" name="Picture 2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" name="Picture 2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" name="Picture 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" name="Picture 2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" name="Picture 2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" name="Picture 2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" name="Picture 2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" name="Picture 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" name="Picture 2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" name="Picture 2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" name="Picture 2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" name="Picture 2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" name="Picture 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" name="Picture 2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" name="Picture 2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" name="Picture 2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" name="Picture 2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" name="Picture 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" name="Picture 2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" name="Picture 2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" name="Picture 2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" name="Picture 2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" name="Picture 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" name="Picture 2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" name="Picture 2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" name="Picture 2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" name="Picture 2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" name="Picture 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" name="Picture 2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" name="Picture 2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" name="Picture 2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" name="Picture 2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" name="Picture 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" name="Picture 2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" name="Picture 2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" name="Picture 2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" name="Picture 2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" name="Picture 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" name="Picture 2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" name="Picture 2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" name="Picture 2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" name="Picture 2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" name="Picture 2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" name="Picture 2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" name="Picture 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" name="Picture 2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" name="Picture 2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" name="Picture 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" name="Picture 2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" name="Picture 2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" name="Picture 2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" name="Picture 2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" name="Picture 2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" name="Picture 2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" name="Picture 2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" name="Picture 2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" name="Picture 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" name="Picture 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" name="Picture 2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" name="Picture 2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" name="Picture 2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" name="Picture 2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" name="Picture 2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" name="Picture 2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" name="Picture 2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" name="Picture 2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" name="Picture 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" name="Picture 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" name="Picture 2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" name="Picture 2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" name="Picture 2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" name="Picture 2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" name="Picture 2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" name="Picture 2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" name="Picture 2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" name="Picture 2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" name="Picture 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" name="Picture 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" name="Picture 2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" name="Picture 2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" name="Picture 2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" name="Picture 2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" name="Picture 2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" name="Picture 2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" name="Picture 2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" name="Picture 2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2" name="Picture 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3" name="Picture 2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4" name="Picture 2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5" name="Picture 2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6" name="Picture 2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7" name="Picture 2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8" name="Picture 2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9" name="Picture 2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0" name="Picture 2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1" name="Picture 2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2" name="Picture 2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3" name="Picture 2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4" name="Picture 2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5" name="Picture 2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6" name="Picture 2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7" name="Picture 2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8" name="Picture 2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59" name="Picture 2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0" name="Picture 2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1" name="Picture 2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2" name="Picture 2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3" name="Picture 2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4" name="Picture 2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5" name="Picture 2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6" name="Picture 2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7" name="Picture 2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8" name="Picture 2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69" name="Picture 2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0" name="Picture 2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1" name="Picture 2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2" name="Picture 2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3" name="Picture 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4" name="Picture 2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5" name="Picture 2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6" name="Picture 2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7" name="Picture 2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8" name="Picture 2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79" name="Picture 2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0" name="Picture 2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1" name="Picture 2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2" name="Picture 2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3" name="Picture 2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4" name="Picture 2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5" name="Picture 2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6" name="Picture 2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7" name="Picture 2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8" name="Picture 2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89" name="Picture 2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0" name="Picture 2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1" name="Picture 2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2" name="Picture 2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3" name="Picture 2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4" name="Picture 2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5" name="Picture 2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6" name="Picture 2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7" name="Picture 2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8" name="Picture 2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99" name="Picture 2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0" name="Picture 2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1" name="Picture 2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2" name="Picture 2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3" name="Picture 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4" name="Picture 2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5" name="Picture 2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6" name="Picture 2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7" name="Picture 2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8" name="Picture 2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09" name="Picture 2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0" name="Picture 2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1" name="Picture 2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2" name="Picture 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3" name="Picture 2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4" name="Picture 2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5" name="Picture 2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6" name="Picture 2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7" name="Picture 2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8" name="Picture 2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19" name="Picture 2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0" name="Picture 2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1" name="Picture 2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2" name="Picture 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3" name="Picture 2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4" name="Picture 2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5" name="Picture 2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6" name="Picture 2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7" name="Picture 2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8" name="Picture 2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29" name="Picture 2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0" name="Picture 2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1" name="Picture 2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2" name="Picture 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3" name="Picture 2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4" name="Picture 2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5" name="Picture 2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6" name="Picture 2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7" name="Picture 2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8" name="Picture 2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39" name="Picture 2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0" name="Picture 2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1" name="Picture 2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2" name="Picture 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3" name="Picture 2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4" name="Picture 2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5" name="Picture 2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6" name="Picture 2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7" name="Picture 2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8" name="Picture 2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49" name="Picture 2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0" name="Picture 2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1" name="Picture 2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2" name="Picture 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3" name="Picture 2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4" name="Picture 2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5" name="Picture 2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6" name="Picture 2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7" name="Picture 2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8" name="Picture 2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59" name="Picture 2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0" name="Picture 2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1" name="Picture 2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2" name="Picture 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3" name="Picture 2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4" name="Picture 2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5" name="Picture 2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6" name="Picture 2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7" name="Picture 2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8" name="Picture 2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69" name="Picture 2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0" name="Picture 2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1" name="Picture 2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2" name="Picture 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3" name="Picture 2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4" name="Picture 2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5" name="Picture 2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6" name="Picture 2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7" name="Picture 2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8" name="Picture 2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79" name="Picture 2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0" name="Picture 2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1" name="Picture 2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2" name="Picture 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3" name="Picture 2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4" name="Picture 2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5" name="Picture 2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6" name="Picture 2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7" name="Picture 2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8" name="Picture 2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89" name="Picture 2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0" name="Picture 2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1" name="Picture 2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2" name="Picture 2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3" name="Picture 2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4" name="Picture 2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5" name="Picture 2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6" name="Picture 2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7" name="Picture 2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8" name="Picture 2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299" name="Picture 2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0" name="Picture 2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1" name="Picture 2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2" name="Picture 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3" name="Picture 2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4" name="Picture 2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5" name="Picture 2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6" name="Picture 2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7" name="Picture 2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8" name="Picture 2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09" name="Picture 2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0" name="Picture 2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1" name="Picture 2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2" name="Picture 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3" name="Picture 2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4" name="Picture 2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5" name="Picture 2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6" name="Picture 2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7" name="Picture 2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8" name="Picture 2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19" name="Picture 2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0" name="Picture 2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1" name="Picture 2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2" name="Picture 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3" name="Picture 2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4" name="Picture 2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5" name="Picture 2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6" name="Picture 2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7" name="Picture 2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8" name="Picture 2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29" name="Picture 2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0" name="Picture 2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1" name="Picture 2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2" name="Picture 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3" name="Picture 2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4" name="Picture 2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5" name="Picture 2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6" name="Picture 2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7" name="Picture 2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8" name="Picture 2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39" name="Picture 2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0" name="Picture 2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1" name="Picture 2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2" name="Picture 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3" name="Picture 2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4" name="Picture 2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5" name="Picture 2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6" name="Picture 2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7" name="Picture 2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8" name="Picture 2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49" name="Picture 2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0" name="Picture 2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1" name="Picture 2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2" name="Picture 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3" name="Picture 2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4" name="Picture 2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5" name="Picture 2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6" name="Picture 2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7" name="Picture 2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8" name="Picture 2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59" name="Picture 2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0" name="Picture 2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1" name="Picture 2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2" name="Picture 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3" name="Picture 2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4" name="Picture 2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5" name="Picture 2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6" name="Picture 2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7" name="Picture 2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8" name="Picture 2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69" name="Picture 2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0" name="Picture 2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1" name="Picture 2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2" name="Picture 2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3" name="Picture 2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4" name="Picture 2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5" name="Picture 2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6" name="Picture 2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7" name="Picture 2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8" name="Picture 2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79" name="Picture 2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0" name="Picture 2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1" name="Picture 2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2" name="Picture 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3" name="Picture 2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4" name="Picture 2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5" name="Picture 2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6" name="Picture 2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7" name="Picture 2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8" name="Picture 2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89" name="Picture 2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0" name="Picture 2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1" name="Picture 2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2" name="Picture 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3" name="Picture 2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4" name="Picture 2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5" name="Picture 2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6" name="Picture 2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7" name="Picture 2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8" name="Picture 2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399" name="Picture 2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0" name="Picture 2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1" name="Picture 2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2" name="Picture 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3" name="Picture 2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4" name="Picture 2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5" name="Picture 2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6" name="Picture 2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7" name="Picture 2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8" name="Picture 2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09" name="Picture 2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0" name="Picture 2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1" name="Picture 2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2" name="Picture 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3" name="Picture 2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4" name="Picture 2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5" name="Picture 2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8" name="Picture 2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7" name="Picture 2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9" name="Picture 2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0" name="Picture 2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1" name="Picture 2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2" name="Picture 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3" name="Picture 2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4" name="Picture 2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5" name="Picture 2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6" name="Picture 2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7" name="Picture 2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8" name="Picture 2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29" name="Picture 2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0" name="Picture 2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1" name="Picture 2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2" name="Picture 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3" name="Picture 2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4" name="Picture 2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5" name="Picture 2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6" name="Picture 2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7" name="Picture 2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8" name="Picture 2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39" name="Picture 2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0" name="Picture 2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1" name="Picture 2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2" name="Picture 2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3" name="Picture 2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4" name="Picture 2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5" name="Picture 2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6" name="Picture 2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7" name="Picture 2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8" name="Picture 2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49" name="Picture 2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0" name="Picture 2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1" name="Picture 2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2" name="Picture 2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3" name="Picture 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4" name="Picture 2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5" name="Picture 2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6" name="Picture 2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7" name="Picture 2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9" name="Picture 2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0" name="Picture 2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1" name="Picture 2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2" name="Picture 2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3" name="Picture 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4" name="Picture 2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5" name="Picture 2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6" name="Picture 2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7" name="Picture 2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8" name="Picture 2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69" name="Picture 2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0" name="Picture 2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1" name="Picture 2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2" name="Picture 2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3" name="Picture 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4" name="Picture 2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5" name="Picture 2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6" name="Picture 2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7" name="Picture 2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8" name="Picture 2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79" name="Picture 2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0" name="Picture 2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1" name="Picture 2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2" name="Picture 2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3" name="Picture 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4" name="Picture 2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5" name="Picture 2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6" name="Picture 2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7" name="Picture 2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8" name="Picture 2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89" name="Picture 2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0" name="Picture 2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1" name="Picture 2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2" name="Picture 2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3" name="Picture 2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4" name="Picture 2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5" name="Picture 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6" name="Picture 2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7" name="Picture 2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8" name="Picture 2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99" name="Picture 2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0" name="Picture 2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1" name="Picture 2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2" name="Picture 2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3" name="Picture 2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4" name="Picture 2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5" name="Picture 2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6" name="Picture 2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7" name="Picture 2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8" name="Picture 2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09" name="Picture 2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0" name="Picture 2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1" name="Picture 2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2" name="Picture 2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3" name="Picture 2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4" name="Picture 2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5" name="Picture 2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6" name="Picture 2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7" name="Picture 2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8" name="Picture 2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19" name="Picture 2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0" name="Picture 2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1" name="Picture 2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2" name="Picture 2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3" name="Picture 2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4" name="Picture 2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5" name="Picture 2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6" name="Picture 2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7" name="Picture 2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8" name="Picture 2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29" name="Picture 2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0" name="Picture 2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1" name="Picture 2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2" name="Picture 2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3" name="Picture 2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4" name="Picture 2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5" name="Picture 2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6" name="Picture 2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7" name="Picture 2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8" name="Picture 2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39" name="Picture 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0" name="Picture 2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1" name="Picture 2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2" name="Picture 2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3" name="Picture 2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4" name="Picture 2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5" name="Picture 2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6" name="Picture 2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9" name="Picture 2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0" name="Picture 2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7" name="Picture 2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48" name="Picture 2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1" name="Picture 2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2" name="Picture 2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3" name="Picture 2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4" name="Picture 2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5" name="Picture 2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6" name="Picture 2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7" name="Picture 2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8" name="Picture 2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59" name="Picture 2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0" name="Picture 2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1" name="Picture 2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2" name="Picture 2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3" name="Picture 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4" name="Picture 2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5" name="Picture 2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6" name="Picture 2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7" name="Picture 2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8" name="Picture 2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69" name="Picture 2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0" name="Picture 2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1" name="Picture 2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2" name="Picture 2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3" name="Picture 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4" name="Picture 2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5" name="Picture 2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6" name="Picture 2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7" name="Picture 2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8" name="Picture 2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79" name="Picture 2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0" name="Picture 2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1" name="Picture 2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2" name="Picture 2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3" name="Picture 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4" name="Picture 2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5" name="Picture 2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6" name="Picture 2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7" name="Picture 2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8" name="Picture 2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89" name="Picture 2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0" name="Picture 2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1" name="Picture 2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2" name="Picture 2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3" name="Picture 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4" name="Picture 2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5" name="Picture 2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6" name="Picture 2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7" name="Picture 2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8" name="Picture 2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599" name="Picture 2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0" name="Picture 2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1" name="Picture 2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2" name="Picture 2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3" name="Picture 2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4" name="Picture 2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5" name="Picture 2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6" name="Picture 2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7" name="Picture 2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8" name="Picture 2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09" name="Picture 2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0" name="Picture 2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1" name="Picture 2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2" name="Picture 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3" name="Picture 2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4" name="Picture 2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5" name="Picture 2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6" name="Picture 2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7" name="Picture 2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8" name="Picture 2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19" name="Picture 2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0" name="Picture 2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1" name="Picture 620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2" name="Picture 2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3" name="Picture 2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4" name="Picture 2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5" name="Picture 2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6" name="Picture 2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7" name="Picture 2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8" name="Picture 2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29" name="Picture 2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0" name="Picture 2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1" name="Picture 2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2" name="Picture 2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3" name="Picture 2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4" name="Picture 2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5" name="Picture 2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6" name="Picture 2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7" name="Picture 2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8" name="Picture 2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39" name="Picture 2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0" name="Picture 2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1" name="Picture 2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2" name="Picture 2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3" name="Picture 2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4" name="Picture 2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5" name="Picture 2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6" name="Picture 2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7" name="Picture 2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8" name="Picture 2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49" name="Picture 2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0" name="Picture 2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1" name="Picture 2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2" name="Picture 2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3" name="Picture 2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4" name="Picture 2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5" name="Picture 2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6" name="Picture 2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7" name="Picture 2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8" name="Picture 2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59" name="Picture 2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0" name="Picture 2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1" name="Picture 2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2" name="Picture 2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3" name="Picture 2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4" name="Picture 2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5" name="Picture 2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6" name="Picture 2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7" name="Picture 2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8" name="Picture 2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69" name="Picture 2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0" name="Picture 2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1" name="Picture 2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2" name="Picture 2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3" name="Picture 2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4" name="Picture 2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5" name="Picture 2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6" name="Picture 2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7" name="Picture 2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8" name="Picture 2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79" name="Picture 2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0" name="Picture 2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1" name="Picture 2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2" name="Picture 2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3" name="Picture 2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4" name="Picture 2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5" name="Picture 2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6" name="Picture 2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7" name="Picture 2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8" name="Picture 2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89" name="Picture 2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0" name="Picture 2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1" name="Picture 2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2" name="Picture 2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3" name="Picture 2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4" name="Picture 2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5" name="Picture 2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6" name="Picture 2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7" name="Picture 2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8" name="Picture 2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699" name="Picture 2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0" name="Picture 2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1" name="Picture 2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2" name="Picture 2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3" name="Picture 2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4" name="Picture 2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5" name="Picture 2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6" name="Picture 2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7" name="Picture 2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8" name="Picture 2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09" name="Picture 2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0" name="Picture 2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1" name="Picture 2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2" name="Picture 2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3" name="Picture 2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4" name="Picture 2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5" name="Picture 2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6" name="Picture 2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7" name="Picture 2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8" name="Picture 2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19" name="Picture 2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0" name="Picture 2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1" name="Picture 2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2" name="Picture 2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3" name="Picture 2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4" name="Picture 2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5" name="Picture 2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6" name="Picture 2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7" name="Picture 2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8" name="Picture 2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29" name="Picture 2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0" name="Picture 2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1" name="Picture 2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2" name="Picture 2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3" name="Picture 2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4" name="Picture 2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5" name="Picture 2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6" name="Picture 2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7" name="Picture 2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8" name="Picture 2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39" name="Picture 2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0" name="Picture 2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1" name="Picture 2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2" name="Picture 2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3" name="Picture 2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4" name="Picture 2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5" name="Picture 2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6" name="Picture 2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7" name="Picture 2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8" name="Picture 2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49" name="Picture 2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0" name="Picture 2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1" name="Picture 2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2" name="Picture 2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3" name="Picture 2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4" name="Picture 2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5" name="Picture 2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6" name="Picture 2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7" name="Picture 2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8" name="Picture 2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59" name="Picture 2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0" name="Picture 2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1" name="Picture 2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2" name="Picture 2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3" name="Picture 2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4" name="Picture 2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5" name="Picture 2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6" name="Picture 2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7" name="Picture 2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8" name="Picture 2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69" name="Picture 2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0" name="Picture 2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1" name="Picture 2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2" name="Picture 2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3" name="Picture 2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4" name="Picture 2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5" name="Picture 2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6" name="Picture 2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7" name="Picture 2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8" name="Picture 2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79" name="Picture 2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0" name="Picture 2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1" name="Picture 2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2" name="Picture 2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3" name="Picture 2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4" name="Picture 2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5" name="Picture 2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6" name="Picture 2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7" name="Picture 2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8" name="Picture 2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89" name="Picture 2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0" name="Picture 2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1" name="Picture 2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2" name="Picture 2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3" name="Picture 2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4" name="Picture 2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5" name="Picture 2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6" name="Picture 2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7" name="Picture 2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8" name="Picture 2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799" name="Picture 2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0" name="Picture 2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1" name="Picture 2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2" name="Picture 2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3" name="Picture 2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4" name="Picture 2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5" name="Picture 2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6" name="Picture 2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7" name="Picture 2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8" name="Picture 2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09" name="Picture 2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0" name="Picture 2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1" name="Picture 2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2" name="Picture 2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3" name="Picture 2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4" name="Picture 2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5" name="Picture 2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6" name="Picture 2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7" name="Picture 2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8" name="Picture 2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19" name="Picture 2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0" name="Picture 2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1" name="Picture 2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2" name="Picture 2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3" name="Picture 2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4" name="Picture 2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5" name="Picture 2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6" name="Picture 2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7" name="Picture 2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8" name="Picture 2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29" name="Picture 2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0" name="Picture 2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1" name="Picture 2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2" name="Picture 2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3" name="Picture 2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4" name="Picture 2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5" name="Picture 2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6" name="Picture 2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7" name="Picture 2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8" name="Picture 2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39" name="Picture 2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0" name="Picture 2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1" name="Picture 2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2" name="Picture 2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3" name="Picture 2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4" name="Picture 2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5" name="Picture 2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6" name="Picture 2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7" name="Picture 2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8" name="Picture 2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49" name="Picture 2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0" name="Picture 2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1" name="Picture 2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2" name="Picture 2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3" name="Picture 2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4" name="Picture 2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5" name="Picture 2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6" name="Picture 2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7" name="Picture 2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8" name="Picture 2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59" name="Picture 2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0" name="Picture 2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1" name="Picture 2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2" name="Picture 2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3" name="Picture 2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4" name="Picture 2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5" name="Picture 2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6" name="Picture 2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7" name="Picture 2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8" name="Picture 2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69" name="Picture 2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0" name="Picture 2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1" name="Picture 2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2" name="Picture 2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3" name="Picture 2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4" name="Picture 2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5" name="Picture 2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6" name="Picture 2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7" name="Picture 2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8" name="Picture 2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79" name="Picture 2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0" name="Picture 2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1" name="Picture 2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2" name="Picture 2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3" name="Picture 2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4" name="Picture 2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5" name="Picture 2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6" name="Picture 2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7" name="Picture 2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8" name="Picture 2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89" name="Picture 2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0" name="Picture 2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1" name="Picture 2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2" name="Picture 2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3" name="Picture 2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4" name="Picture 2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5" name="Picture 2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6" name="Picture 2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7" name="Picture 2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8" name="Picture 2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899" name="Picture 2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0" name="Picture 2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1" name="Picture 2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2" name="Picture 2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3" name="Picture 2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4" name="Picture 2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5" name="Picture 2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6" name="Picture 2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7" name="Picture 2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8" name="Picture 2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09" name="Picture 2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0" name="Picture 2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1" name="Picture 2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2" name="Picture 2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3" name="Picture 2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4" name="Picture 2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5" name="Picture 2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6" name="Picture 2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7" name="Picture 2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8" name="Picture 2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19" name="Picture 2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0" name="Picture 2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1" name="Picture 2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2" name="Picture 2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3" name="Picture 2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4" name="Picture 2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5" name="Picture 2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6" name="Picture 2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7" name="Picture 2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8" name="Picture 2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29" name="Picture 2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0" name="Picture 2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1" name="Picture 2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2" name="Picture 2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3" name="Picture 2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4" name="Picture 2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5" name="Picture 2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6" name="Picture 2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7" name="Picture 2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8" name="Picture 2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39" name="Picture 2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0" name="Picture 2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1" name="Picture 2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2" name="Picture 2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3" name="Picture 2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4" name="Picture 2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5" name="Picture 2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6" name="Picture 2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7" name="Picture 2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8" name="Picture 2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49" name="Picture 2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0" name="Picture 2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1" name="Picture 2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2" name="Picture 2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3" name="Picture 2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4" name="Picture 2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5" name="Picture 2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6" name="Picture 2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7" name="Picture 2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8" name="Picture 2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59" name="Picture 2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0" name="Picture 2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1" name="Picture 2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2" name="Picture 2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3" name="Picture 2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4" name="Picture 2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5" name="Picture 2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6" name="Picture 2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7" name="Picture 2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8" name="Picture 2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69" name="Picture 2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0" name="Picture 2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1" name="Picture 2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2" name="Picture 2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3" name="Picture 2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4" name="Picture 2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5" name="Picture 2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6" name="Picture 2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7" name="Picture 2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8" name="Picture 2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79" name="Picture 2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0" name="Picture 2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1" name="Picture 2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2" name="Picture 2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3" name="Picture 2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4" name="Picture 2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5" name="Picture 2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6" name="Picture 2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7" name="Picture 2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8" name="Picture 2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89" name="Picture 2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0" name="Picture 2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1" name="Picture 2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2" name="Picture 2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3" name="Picture 2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4" name="Picture 2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5" name="Picture 2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6" name="Picture 2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7" name="Picture 2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8" name="Picture 2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999" name="Picture 2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0" name="Picture 2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1" name="Picture 2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2" name="Picture 2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3" name="Picture 2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4" name="Picture 2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5" name="Picture 2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6" name="Picture 2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7" name="Picture 2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8" name="Picture 2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09" name="Picture 2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0" name="Picture 2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1" name="Picture 2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2" name="Picture 2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3" name="Picture 2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4" name="Picture 2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5" name="Picture 2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6" name="Picture 2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7" name="Picture 2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8" name="Picture 2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19" name="Picture 2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0" name="Picture 2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1" name="Picture 2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2" name="Picture 2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3" name="Picture 2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4" name="Picture 2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5" name="Picture 2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7" name="Picture 2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8" name="Picture 2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29" name="Picture 2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0" name="Picture 2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1" name="Picture 2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2" name="Picture 2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3" name="Picture 2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4" name="Picture 2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5" name="Picture 2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6" name="Picture 2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7" name="Picture 2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8" name="Picture 2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39" name="Picture 2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0" name="Picture 2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1" name="Picture 2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2" name="Picture 2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3" name="Picture 2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4" name="Picture 2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5" name="Picture 2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6" name="Picture 2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7" name="Picture 2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8" name="Picture 2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49" name="Picture 2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0" name="Picture 2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1" name="Picture 2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2" name="Picture 2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3" name="Picture 2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4" name="Picture 2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5" name="Picture 2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6" name="Picture 2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7" name="Picture 2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8" name="Picture 2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59" name="Picture 2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0" name="Picture 2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1" name="Picture 2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2" name="Picture 2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3" name="Picture 2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4" name="Picture 2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5" name="Picture 2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6" name="Picture 2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7" name="Picture 2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8" name="Picture 2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69" name="Picture 2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0" name="Picture 2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1" name="Picture 2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2" name="Picture 2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3" name="Picture 2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4" name="Picture 2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5" name="Picture 2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6" name="Picture 2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7" name="Picture 2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8" name="Picture 2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79" name="Picture 2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0" name="Picture 2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1" name="Picture 2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2" name="Picture 2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3" name="Picture 2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4" name="Picture 2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5" name="Picture 2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6" name="Picture 2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7" name="Picture 2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8" name="Picture 2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89" name="Picture 2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0" name="Picture 2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1" name="Picture 2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2" name="Picture 2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3" name="Picture 2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4" name="Picture 2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5" name="Picture 2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6" name="Picture 2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7" name="Picture 2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8" name="Picture 2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099" name="Picture 2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0" name="Picture 2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1" name="Picture 2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2" name="Picture 2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3" name="Picture 2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4" name="Picture 2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5" name="Picture 2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6" name="Picture 2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7" name="Picture 2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8" name="Picture 2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09" name="Picture 2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0" name="Picture 2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1" name="Picture 2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2" name="Picture 2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3" name="Picture 2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4" name="Picture 2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5" name="Picture 2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6" name="Picture 2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7" name="Picture 2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8" name="Picture 2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19" name="Picture 2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0" name="Picture 2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1" name="Picture 2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2" name="Picture 2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3" name="Picture 2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4" name="Picture 2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5" name="Picture 2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6" name="Picture 2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7" name="Picture 2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8" name="Picture 2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29" name="Picture 2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0" name="Picture 2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1" name="Picture 2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2" name="Picture 2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3" name="Picture 2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4" name="Picture 2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5" name="Picture 2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6" name="Picture 2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7" name="Picture 2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8" name="Picture 2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39" name="Picture 2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0" name="Picture 2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1" name="Picture 2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2" name="Picture 2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3" name="Picture 2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4" name="Picture 2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5" name="Picture 2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6" name="Picture 2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7" name="Picture 2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8" name="Picture 2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49" name="Picture 2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0" name="Picture 2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1" name="Picture 2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2" name="Picture 2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3" name="Picture 2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4" name="Picture 2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5" name="Picture 2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6" name="Picture 2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7" name="Picture 2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8" name="Picture 2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59" name="Picture 2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0" name="Picture 2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1" name="Picture 2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2" name="Picture 2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3" name="Picture 2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4" name="Picture 2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5" name="Picture 2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6" name="Picture 2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7" name="Picture 2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8" name="Picture 2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69" name="Picture 2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0" name="Picture 2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1" name="Picture 2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2" name="Picture 2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3" name="Picture 2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4" name="Picture 2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5" name="Picture 2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6" name="Picture 2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7" name="Picture 2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8" name="Picture 2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79" name="Picture 2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0" name="Picture 2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1" name="Picture 2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2" name="Picture 2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3" name="Picture 2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4" name="Picture 2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5" name="Picture 2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6" name="Picture 2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7" name="Picture 2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8" name="Picture 2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89" name="Picture 2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0" name="Picture 2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1" name="Picture 2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2" name="Picture 2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3" name="Picture 2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4" name="Picture 2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5" name="Picture 2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6" name="Picture 2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7" name="Picture 2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8" name="Picture 2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199" name="Picture 2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0" name="Picture 2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1" name="Picture 2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2" name="Picture 2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3" name="Picture 2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4" name="Picture 2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5" name="Picture 2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6" name="Picture 2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7" name="Picture 2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8" name="Picture 2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09" name="Picture 2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0" name="Picture 2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1" name="Picture 2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2" name="Picture 2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3" name="Picture 2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4" name="Picture 2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5" name="Picture 2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6" name="Picture 2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7" name="Picture 2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8" name="Picture 2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19" name="Picture 2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0" name="Picture 2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1" name="Picture 2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2" name="Picture 2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3" name="Picture 2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4" name="Picture 2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5" name="Picture 2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6" name="Picture 2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7" name="Picture 2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8" name="Picture 2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29" name="Picture 2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0" name="Picture 2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1" name="Picture 2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2" name="Picture 2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3" name="Picture 2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4" name="Picture 2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5" name="Picture 2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6" name="Picture 2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7" name="Picture 2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8" name="Picture 2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39" name="Picture 2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0" name="Picture 2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1" name="Picture 2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2" name="Picture 2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3" name="Picture 2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4" name="Picture 2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5" name="Picture 2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6" name="Picture 2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7" name="Picture 2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8" name="Picture 2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49" name="Picture 2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0" name="Picture 2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1" name="Picture 2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2" name="Picture 2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3" name="Picture 2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4" name="Picture 2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5" name="Picture 2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6" name="Picture 2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7" name="Picture 2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8" name="Picture 2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59" name="Picture 2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0" name="Picture 2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1" name="Picture 2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2" name="Picture 2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3" name="Picture 2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4" name="Picture 2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5" name="Picture 2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6" name="Picture 2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7" name="Picture 2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8" name="Picture 2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69" name="Picture 2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0" name="Picture 2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1" name="Picture 2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2" name="Picture 2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3" name="Picture 2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4" name="Picture 2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5" name="Picture 2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6" name="Picture 2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7" name="Picture 2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8" name="Picture 2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79" name="Picture 2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0" name="Picture 2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1" name="Picture 2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2" name="Picture 2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3" name="Picture 2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4" name="Picture 2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5" name="Picture 2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6" name="Picture 2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7" name="Picture 2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8" name="Picture 2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89" name="Picture 2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0" name="Picture 2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1" name="Picture 2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2" name="Picture 2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3" name="Picture 2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4" name="Picture 2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5" name="Picture 2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6" name="Picture 2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7" name="Picture 2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8" name="Picture 2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299" name="Picture 2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0" name="Picture 2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1" name="Picture 2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2" name="Picture 2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3" name="Picture 2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4" name="Picture 2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5" name="Picture 2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6" name="Picture 2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7" name="Picture 2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8" name="Picture 2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09" name="Picture 2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0" name="Picture 2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1" name="Picture 2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2" name="Picture 2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3" name="Picture 2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4" name="Picture 2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5" name="Picture 2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6" name="Picture 2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7" name="Picture 2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8" name="Picture 2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19" name="Picture 2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0" name="Picture 2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1" name="Picture 2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2" name="Picture 2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3" name="Picture 2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4" name="Picture 2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5" name="Picture 2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6" name="Picture 2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7" name="Picture 2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8" name="Picture 2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29" name="Picture 2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0" name="Picture 2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1" name="Picture 2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2" name="Picture 2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3" name="Picture 2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4" name="Picture 2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5" name="Picture 2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6" name="Picture 2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7" name="Picture 2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8" name="Picture 2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39" name="Picture 2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0" name="Picture 2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1" name="Picture 2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2" name="Picture 2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3" name="Picture 2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4" name="Picture 2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5" name="Picture 2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6" name="Picture 2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7" name="Picture 2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8" name="Picture 2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49" name="Picture 2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0" name="Picture 2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1" name="Picture 2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2" name="Picture 2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3" name="Picture 2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4" name="Picture 2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5" name="Picture 2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6" name="Picture 2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7" name="Picture 2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8" name="Picture 2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59" name="Picture 2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0" name="Picture 2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1" name="Picture 2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2" name="Picture 2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3" name="Picture 2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4" name="Picture 2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5" name="Picture 2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6" name="Picture 2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7" name="Picture 2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8" name="Picture 2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69" name="Picture 2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0" name="Picture 2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1" name="Picture 2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2" name="Picture 2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3" name="Picture 2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4" name="Picture 2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5" name="Picture 2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6" name="Picture 2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7" name="Picture 2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8" name="Picture 2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79" name="Picture 2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0" name="Picture 2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1" name="Picture 2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2" name="Picture 2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3" name="Picture 2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4" name="Picture 2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5" name="Picture 2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6" name="Picture 2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7" name="Picture 2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8" name="Picture 2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89" name="Picture 2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0" name="Picture 2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1" name="Picture 2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2" name="Picture 2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3" name="Picture 2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4" name="Picture 2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5" name="Picture 2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6" name="Picture 2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7" name="Picture 2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8" name="Picture 2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399" name="Picture 2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0" name="Picture 2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1" name="Picture 2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2" name="Picture 2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3" name="Picture 2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4" name="Picture 2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5" name="Picture 2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6" name="Picture 2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7" name="Picture 2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8" name="Picture 2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09" name="Picture 2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0" name="Picture 2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16" name="Picture 2">
          <a:extLst>
            <a:ext uri="{FF2B5EF4-FFF2-40B4-BE49-F238E27FC236}">
              <a16:creationId xmlns:a16="http://schemas.microsoft.com/office/drawing/2014/main" id="{D2CEF8C6-7CD1-4FDD-A791-1C4A3CB28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458" name="Picture 2">
          <a:extLst>
            <a:ext uri="{FF2B5EF4-FFF2-40B4-BE49-F238E27FC236}">
              <a16:creationId xmlns:a16="http://schemas.microsoft.com/office/drawing/2014/main" id="{0A3A8DC3-107B-4A62-AD99-D801AA558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1" name="Picture 2">
          <a:extLst>
            <a:ext uri="{FF2B5EF4-FFF2-40B4-BE49-F238E27FC236}">
              <a16:creationId xmlns:a16="http://schemas.microsoft.com/office/drawing/2014/main" id="{1BD055B1-DC79-43E0-BC0F-94ABFCEEE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2" name="Picture 2">
          <a:extLst>
            <a:ext uri="{FF2B5EF4-FFF2-40B4-BE49-F238E27FC236}">
              <a16:creationId xmlns:a16="http://schemas.microsoft.com/office/drawing/2014/main" id="{5E46AA24-B455-425C-9D16-1DF943D45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3" name="Picture 2">
          <a:extLst>
            <a:ext uri="{FF2B5EF4-FFF2-40B4-BE49-F238E27FC236}">
              <a16:creationId xmlns:a16="http://schemas.microsoft.com/office/drawing/2014/main" id="{6394FEE3-6AFA-468C-BA5B-3C8F3F2BE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4" name="Picture 2">
          <a:extLst>
            <a:ext uri="{FF2B5EF4-FFF2-40B4-BE49-F238E27FC236}">
              <a16:creationId xmlns:a16="http://schemas.microsoft.com/office/drawing/2014/main" id="{4227FED6-F4CC-4961-B3E8-C87F42120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5" name="Picture 2">
          <a:extLst>
            <a:ext uri="{FF2B5EF4-FFF2-40B4-BE49-F238E27FC236}">
              <a16:creationId xmlns:a16="http://schemas.microsoft.com/office/drawing/2014/main" id="{3F0E6C51-4675-4B69-A217-591692B2C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6" name="Picture 2">
          <a:extLst>
            <a:ext uri="{FF2B5EF4-FFF2-40B4-BE49-F238E27FC236}">
              <a16:creationId xmlns:a16="http://schemas.microsoft.com/office/drawing/2014/main" id="{B6BA288A-FCC2-4B4F-9ED6-C296E5AD0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7" name="Picture 2">
          <a:extLst>
            <a:ext uri="{FF2B5EF4-FFF2-40B4-BE49-F238E27FC236}">
              <a16:creationId xmlns:a16="http://schemas.microsoft.com/office/drawing/2014/main" id="{9ECB3D74-D070-41F0-A80B-5426A64B0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8" name="Picture 2">
          <a:extLst>
            <a:ext uri="{FF2B5EF4-FFF2-40B4-BE49-F238E27FC236}">
              <a16:creationId xmlns:a16="http://schemas.microsoft.com/office/drawing/2014/main" id="{DD8104FB-BB64-492F-9DFF-7CA3C4180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19" name="Picture 2">
          <a:extLst>
            <a:ext uri="{FF2B5EF4-FFF2-40B4-BE49-F238E27FC236}">
              <a16:creationId xmlns:a16="http://schemas.microsoft.com/office/drawing/2014/main" id="{C86BA9B9-B103-43BF-92CF-497084DD7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20" name="Picture 2">
          <a:extLst>
            <a:ext uri="{FF2B5EF4-FFF2-40B4-BE49-F238E27FC236}">
              <a16:creationId xmlns:a16="http://schemas.microsoft.com/office/drawing/2014/main" id="{4334EFBC-FA66-44AA-AA55-285234B19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21" name="Picture 2">
          <a:extLst>
            <a:ext uri="{FF2B5EF4-FFF2-40B4-BE49-F238E27FC236}">
              <a16:creationId xmlns:a16="http://schemas.microsoft.com/office/drawing/2014/main" id="{7E3A6B93-6482-4041-90BA-87996B7C9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22" name="Picture 2">
          <a:extLst>
            <a:ext uri="{FF2B5EF4-FFF2-40B4-BE49-F238E27FC236}">
              <a16:creationId xmlns:a16="http://schemas.microsoft.com/office/drawing/2014/main" id="{CB7206CF-89BF-4A42-9F19-78495E8C0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23" name="Picture 2">
          <a:extLst>
            <a:ext uri="{FF2B5EF4-FFF2-40B4-BE49-F238E27FC236}">
              <a16:creationId xmlns:a16="http://schemas.microsoft.com/office/drawing/2014/main" id="{A4D2CA60-9261-44CA-9CE9-AC2560013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24" name="Picture 2">
          <a:extLst>
            <a:ext uri="{FF2B5EF4-FFF2-40B4-BE49-F238E27FC236}">
              <a16:creationId xmlns:a16="http://schemas.microsoft.com/office/drawing/2014/main" id="{38A80E52-4685-42C5-8276-BC6D5A39F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19050</xdr:rowOff>
    </xdr:from>
    <xdr:ext cx="1276350" cy="485775"/>
    <xdr:pic>
      <xdr:nvPicPr>
        <xdr:cNvPr id="1425" name="Picture 2">
          <a:extLst>
            <a:ext uri="{FF2B5EF4-FFF2-40B4-BE49-F238E27FC236}">
              <a16:creationId xmlns:a16="http://schemas.microsoft.com/office/drawing/2014/main" id="{1E684711-2024-43CB-8292-90CBFF24F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19050"/>
          <a:ext cx="1276350" cy="4857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131581</xdr:colOff>
      <xdr:row>39</xdr:row>
      <xdr:rowOff>182603</xdr:rowOff>
    </xdr:from>
    <xdr:to>
      <xdr:col>547</xdr:col>
      <xdr:colOff>215900</xdr:colOff>
      <xdr:row>89</xdr:row>
      <xdr:rowOff>139700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1416"/>
  <sheetViews>
    <sheetView zoomScale="90" zoomScaleNormal="90" workbookViewId="0">
      <selection sqref="A1:XFD1048576"/>
    </sheetView>
  </sheetViews>
  <sheetFormatPr defaultColWidth="14.54296875" defaultRowHeight="15" customHeight="1"/>
  <cols>
    <col min="1" max="1" width="4.36328125" customWidth="1"/>
    <col min="2" max="2" width="18.26953125" customWidth="1"/>
    <col min="3" max="3" width="13.1796875" bestFit="1" customWidth="1"/>
    <col min="4" max="4" width="14.81640625" customWidth="1"/>
    <col min="5" max="5" width="18.36328125" bestFit="1" customWidth="1"/>
    <col min="6" max="6" width="15.54296875" bestFit="1" customWidth="1"/>
    <col min="7" max="7" width="15" customWidth="1"/>
    <col min="8" max="8" width="18" bestFit="1" customWidth="1"/>
    <col min="9" max="13" width="13.1796875" bestFit="1" customWidth="1"/>
    <col min="14" max="30" width="8.26953125" customWidth="1"/>
  </cols>
  <sheetData>
    <row r="1" spans="1:32" ht="40.5" customHeight="1">
      <c r="A1" s="172"/>
      <c r="B1" s="172"/>
      <c r="C1" s="389" t="s">
        <v>0</v>
      </c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173"/>
      <c r="O1" s="173"/>
      <c r="P1" s="173"/>
      <c r="Q1" s="173"/>
      <c r="R1" s="173"/>
      <c r="S1" s="173"/>
      <c r="T1" s="173"/>
      <c r="U1" s="173"/>
      <c r="V1" s="173"/>
      <c r="W1" s="173"/>
      <c r="X1" s="173"/>
      <c r="Y1" s="173"/>
      <c r="Z1" s="173"/>
      <c r="AA1" s="173"/>
      <c r="AB1" s="173"/>
      <c r="AC1" s="173"/>
      <c r="AD1" s="173"/>
    </row>
    <row r="2" spans="1:32" ht="12.75" customHeight="1">
      <c r="A2" s="173"/>
      <c r="B2" s="173"/>
      <c r="C2" s="173"/>
      <c r="D2" s="173"/>
      <c r="E2" s="173"/>
      <c r="F2" s="173"/>
      <c r="G2" s="173"/>
      <c r="H2" s="173"/>
      <c r="I2" s="173"/>
      <c r="J2" s="173"/>
      <c r="K2" s="173"/>
      <c r="L2" s="173"/>
      <c r="M2" s="173"/>
      <c r="N2" s="173"/>
      <c r="O2" s="173"/>
      <c r="P2" s="173"/>
      <c r="Q2" s="173"/>
      <c r="R2" s="173"/>
      <c r="S2" s="173"/>
      <c r="T2" s="173"/>
      <c r="U2" s="173"/>
      <c r="V2" s="173"/>
      <c r="W2" s="173"/>
      <c r="X2" s="173"/>
      <c r="Y2" s="173"/>
      <c r="Z2" s="173"/>
      <c r="AA2" s="173"/>
      <c r="AB2" s="173"/>
      <c r="AC2" s="173"/>
      <c r="AD2" s="173"/>
    </row>
    <row r="3" spans="1:32" ht="21.65" customHeight="1">
      <c r="A3" s="390" t="s">
        <v>1</v>
      </c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173"/>
      <c r="O3" s="173"/>
      <c r="P3" s="173"/>
      <c r="Q3" s="173"/>
      <c r="R3" s="173"/>
      <c r="S3" s="173"/>
      <c r="T3" s="173"/>
      <c r="U3" s="173"/>
      <c r="V3" s="173"/>
      <c r="W3" s="173"/>
      <c r="X3" s="173"/>
      <c r="Y3" s="173"/>
      <c r="Z3" s="173"/>
      <c r="AA3" s="173"/>
      <c r="AB3" s="173"/>
      <c r="AC3" s="173"/>
      <c r="AD3" s="173"/>
    </row>
    <row r="4" spans="1:32" ht="21.65" customHeight="1">
      <c r="A4" s="390" t="s">
        <v>2</v>
      </c>
      <c r="B4" s="390"/>
      <c r="C4" s="390"/>
      <c r="D4" s="390"/>
      <c r="E4" s="390"/>
      <c r="F4" s="390"/>
      <c r="G4" s="390"/>
      <c r="H4" s="390"/>
      <c r="I4" s="390"/>
      <c r="J4" s="390"/>
      <c r="K4" s="390"/>
      <c r="L4" s="390"/>
      <c r="M4" s="390"/>
      <c r="N4" s="173"/>
      <c r="O4" s="173"/>
      <c r="P4" s="173"/>
      <c r="Q4" s="173"/>
      <c r="R4" s="173"/>
      <c r="S4" s="173"/>
      <c r="T4" s="173"/>
      <c r="U4" s="173"/>
      <c r="V4" s="173"/>
      <c r="W4" s="173"/>
      <c r="X4" s="173"/>
      <c r="Y4" s="173"/>
      <c r="Z4" s="173"/>
      <c r="AA4" s="173"/>
      <c r="AB4" s="173"/>
      <c r="AC4" s="173"/>
      <c r="AD4" s="173"/>
    </row>
    <row r="5" spans="1:32" ht="12.75" customHeight="1">
      <c r="A5" s="373"/>
      <c r="G5" s="173"/>
      <c r="H5" s="173"/>
      <c r="I5" s="173"/>
      <c r="J5" s="173"/>
      <c r="K5" s="173"/>
      <c r="L5" s="173"/>
      <c r="M5" s="173"/>
      <c r="N5" s="173"/>
      <c r="O5" s="173"/>
      <c r="P5" s="173"/>
      <c r="Q5" s="173"/>
      <c r="R5" s="173"/>
      <c r="S5" s="173"/>
      <c r="T5" s="173"/>
      <c r="U5" s="173"/>
      <c r="V5" s="173"/>
      <c r="W5" s="173"/>
      <c r="X5" s="173"/>
      <c r="Y5" s="173"/>
      <c r="Z5" s="173"/>
      <c r="AA5" s="173"/>
      <c r="AB5" s="173"/>
      <c r="AC5" s="173"/>
      <c r="AD5" s="173"/>
    </row>
    <row r="6" spans="1:32" ht="12.75" customHeight="1">
      <c r="A6" s="174"/>
      <c r="B6" s="175" t="s">
        <v>3</v>
      </c>
      <c r="C6" s="374" t="s">
        <v>686</v>
      </c>
      <c r="D6" s="175" t="s">
        <v>4</v>
      </c>
      <c r="E6" s="176" t="s">
        <v>686</v>
      </c>
      <c r="F6" s="175" t="s">
        <v>5</v>
      </c>
      <c r="G6" s="176" t="s">
        <v>6</v>
      </c>
      <c r="H6" s="175" t="s">
        <v>7</v>
      </c>
      <c r="I6" s="176" t="s">
        <v>6</v>
      </c>
      <c r="J6" s="177"/>
      <c r="K6" s="178"/>
      <c r="L6" s="178"/>
      <c r="M6" s="177"/>
      <c r="N6" s="177"/>
      <c r="O6" s="177"/>
      <c r="P6" s="177"/>
      <c r="Q6" s="177"/>
      <c r="R6" s="177"/>
      <c r="S6" s="177"/>
      <c r="T6" s="177"/>
      <c r="U6" s="177"/>
      <c r="V6" s="177"/>
      <c r="W6" s="177"/>
      <c r="X6" s="177"/>
      <c r="Y6" s="177"/>
      <c r="Z6" s="177"/>
      <c r="AA6" s="177"/>
      <c r="AB6" s="177"/>
      <c r="AC6" s="177"/>
      <c r="AD6" s="177"/>
    </row>
    <row r="7" spans="1:32" ht="12.75" customHeight="1">
      <c r="A7" s="173"/>
      <c r="B7" s="173"/>
      <c r="C7" s="173"/>
      <c r="D7" s="173"/>
      <c r="E7" s="173"/>
      <c r="F7" s="173"/>
      <c r="G7" s="173"/>
      <c r="H7" s="173"/>
      <c r="I7" s="173"/>
      <c r="J7" s="173"/>
      <c r="K7" s="173"/>
      <c r="L7" s="173"/>
      <c r="M7" s="173"/>
      <c r="N7" s="173"/>
      <c r="O7" s="173"/>
      <c r="P7" s="173"/>
      <c r="Q7" s="173"/>
      <c r="R7" s="173"/>
      <c r="S7" s="173"/>
      <c r="T7" s="173"/>
      <c r="U7" s="173"/>
      <c r="V7" s="173"/>
      <c r="W7" s="173"/>
      <c r="X7" s="173"/>
      <c r="Y7" s="173"/>
      <c r="Z7" s="173"/>
      <c r="AA7" s="173"/>
      <c r="AB7" s="173"/>
      <c r="AC7" s="173"/>
      <c r="AD7" s="173"/>
    </row>
    <row r="8" spans="1:32" ht="30" customHeight="1">
      <c r="A8" s="179" t="s">
        <v>8</v>
      </c>
      <c r="B8" s="180" t="s">
        <v>9</v>
      </c>
      <c r="C8" s="180" t="s">
        <v>10</v>
      </c>
      <c r="D8" s="180" t="s">
        <v>11</v>
      </c>
      <c r="E8" s="180" t="s">
        <v>12</v>
      </c>
      <c r="F8" s="180" t="s">
        <v>13</v>
      </c>
      <c r="G8" s="180" t="s">
        <v>14</v>
      </c>
      <c r="H8" s="180" t="s">
        <v>15</v>
      </c>
      <c r="I8" s="180" t="s">
        <v>16</v>
      </c>
      <c r="J8" s="180" t="s">
        <v>16</v>
      </c>
      <c r="K8" s="180" t="s">
        <v>17</v>
      </c>
      <c r="L8" s="180" t="s">
        <v>18</v>
      </c>
      <c r="M8" s="180" t="s">
        <v>19</v>
      </c>
      <c r="N8" s="173"/>
      <c r="O8" s="173"/>
      <c r="P8" s="173"/>
      <c r="Q8" s="173"/>
      <c r="R8" s="173"/>
      <c r="S8" s="173"/>
      <c r="T8" s="173"/>
      <c r="U8" s="173"/>
      <c r="V8" s="173"/>
      <c r="W8" s="173"/>
      <c r="X8" s="173"/>
      <c r="Y8" s="173"/>
      <c r="Z8" s="173"/>
      <c r="AA8" s="173"/>
      <c r="AB8" s="173"/>
      <c r="AC8" s="173"/>
      <c r="AD8" s="173"/>
      <c r="AE8" s="173"/>
      <c r="AF8" s="173"/>
    </row>
    <row r="9" spans="1:32" ht="18" customHeight="1">
      <c r="A9" s="181"/>
      <c r="B9" s="182" t="s">
        <v>20</v>
      </c>
      <c r="C9" s="183">
        <v>130068.9</v>
      </c>
      <c r="D9" s="183">
        <v>130076.4</v>
      </c>
      <c r="E9" s="184">
        <v>7.5</v>
      </c>
      <c r="F9" s="184">
        <v>0</v>
      </c>
      <c r="G9" s="184">
        <v>7.5</v>
      </c>
      <c r="H9" s="184">
        <v>0</v>
      </c>
      <c r="I9" s="185"/>
      <c r="J9" s="185"/>
      <c r="K9" s="185"/>
      <c r="L9" s="185"/>
      <c r="M9" s="185"/>
      <c r="N9" s="173"/>
      <c r="O9" s="173"/>
      <c r="P9" s="173"/>
      <c r="Q9" s="173"/>
      <c r="R9" s="173"/>
      <c r="S9" s="173"/>
      <c r="T9" s="173"/>
      <c r="U9" s="173"/>
      <c r="V9" s="173"/>
      <c r="W9" s="173"/>
      <c r="X9" s="173"/>
      <c r="Y9" s="173"/>
      <c r="Z9" s="173"/>
      <c r="AA9" s="173"/>
      <c r="AB9" s="173"/>
      <c r="AC9" s="173"/>
      <c r="AD9" s="173"/>
      <c r="AE9" s="173"/>
      <c r="AF9" s="173"/>
    </row>
    <row r="10" spans="1:32" ht="14.5">
      <c r="A10" s="186">
        <v>1</v>
      </c>
      <c r="B10" s="187">
        <v>46189.333333333299</v>
      </c>
      <c r="C10" s="184"/>
      <c r="D10" s="184"/>
      <c r="E10" s="183">
        <v>7.5</v>
      </c>
      <c r="F10" s="183">
        <v>0</v>
      </c>
      <c r="G10" s="183">
        <v>7.5</v>
      </c>
      <c r="H10" s="183">
        <v>0</v>
      </c>
      <c r="I10" s="188">
        <v>390.8</v>
      </c>
      <c r="J10" s="188">
        <v>225.6</v>
      </c>
      <c r="K10" s="188">
        <v>14.8</v>
      </c>
      <c r="L10" s="188">
        <v>7.7</v>
      </c>
      <c r="M10" s="188">
        <v>92.6</v>
      </c>
      <c r="N10" s="173"/>
      <c r="O10" s="173"/>
      <c r="P10" s="173"/>
      <c r="Q10" s="173"/>
      <c r="R10" s="173"/>
      <c r="S10" s="173"/>
      <c r="T10" s="173"/>
      <c r="U10" s="173"/>
      <c r="V10" s="173"/>
      <c r="W10" s="173"/>
      <c r="X10" s="173"/>
      <c r="Y10" s="173"/>
      <c r="Z10" s="173"/>
      <c r="AA10" s="173"/>
      <c r="AB10" s="173"/>
      <c r="AC10" s="173"/>
      <c r="AD10" s="173"/>
      <c r="AE10" s="173"/>
      <c r="AF10" s="173"/>
    </row>
    <row r="11" spans="1:32" ht="14.5">
      <c r="A11" s="181"/>
      <c r="B11" s="182" t="s">
        <v>21</v>
      </c>
      <c r="C11" s="183">
        <v>2221594.1</v>
      </c>
      <c r="D11" s="183">
        <v>2221717.2000000002</v>
      </c>
      <c r="E11" s="184">
        <v>123.1</v>
      </c>
      <c r="F11" s="184">
        <v>0</v>
      </c>
      <c r="G11" s="184">
        <v>123.1</v>
      </c>
      <c r="H11" s="184">
        <v>0</v>
      </c>
      <c r="I11" s="185"/>
      <c r="J11" s="185"/>
      <c r="K11" s="185"/>
      <c r="L11" s="185"/>
      <c r="M11" s="185"/>
      <c r="N11" s="173"/>
      <c r="O11" s="173"/>
      <c r="P11" s="173"/>
      <c r="Q11" s="173"/>
      <c r="R11" s="173"/>
      <c r="S11" s="173"/>
      <c r="T11" s="173"/>
      <c r="U11" s="173"/>
      <c r="V11" s="173"/>
      <c r="W11" s="173"/>
      <c r="X11" s="173"/>
      <c r="Y11" s="173"/>
      <c r="Z11" s="173"/>
      <c r="AA11" s="173"/>
      <c r="AB11" s="173"/>
      <c r="AC11" s="173"/>
      <c r="AD11" s="173"/>
      <c r="AE11" s="173"/>
      <c r="AF11" s="173"/>
    </row>
    <row r="12" spans="1:32" ht="14.5">
      <c r="A12" s="186">
        <v>1</v>
      </c>
      <c r="B12" s="187">
        <v>46189.333333333299</v>
      </c>
      <c r="C12" s="184"/>
      <c r="D12" s="184"/>
      <c r="E12" s="183">
        <v>123.1</v>
      </c>
      <c r="F12" s="183">
        <v>0</v>
      </c>
      <c r="G12" s="183">
        <v>123.1</v>
      </c>
      <c r="H12" s="183">
        <v>0</v>
      </c>
      <c r="I12" s="188">
        <v>390.4</v>
      </c>
      <c r="J12" s="188">
        <v>225.5</v>
      </c>
      <c r="K12" s="188">
        <v>202.2</v>
      </c>
      <c r="L12" s="188">
        <v>123.5</v>
      </c>
      <c r="M12" s="188">
        <v>96.8</v>
      </c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</row>
    <row r="13" spans="1:32" ht="14.5">
      <c r="A13" s="181"/>
      <c r="B13" s="182" t="s">
        <v>22</v>
      </c>
      <c r="C13" s="183">
        <v>669399.5</v>
      </c>
      <c r="D13" s="183">
        <v>669484.6</v>
      </c>
      <c r="E13" s="184">
        <v>85.1</v>
      </c>
      <c r="F13" s="184">
        <v>0</v>
      </c>
      <c r="G13" s="184">
        <v>85.1</v>
      </c>
      <c r="H13" s="184">
        <v>0</v>
      </c>
      <c r="I13" s="185"/>
      <c r="J13" s="185"/>
      <c r="K13" s="185"/>
      <c r="L13" s="185"/>
      <c r="M13" s="185"/>
      <c r="N13" s="173"/>
      <c r="O13" s="173"/>
      <c r="P13" s="173"/>
      <c r="Q13" s="173"/>
      <c r="R13" s="173"/>
      <c r="S13" s="173"/>
      <c r="T13" s="173"/>
      <c r="U13" s="173"/>
      <c r="V13" s="173"/>
      <c r="W13" s="173"/>
      <c r="X13" s="173"/>
      <c r="Y13" s="173"/>
      <c r="Z13" s="173"/>
      <c r="AA13" s="173"/>
      <c r="AB13" s="173"/>
      <c r="AC13" s="173"/>
      <c r="AD13" s="173"/>
      <c r="AE13" s="173"/>
      <c r="AF13" s="173"/>
    </row>
    <row r="14" spans="1:32" ht="14.5">
      <c r="A14" s="186">
        <v>1</v>
      </c>
      <c r="B14" s="187">
        <v>46189.333333333299</v>
      </c>
      <c r="C14" s="184"/>
      <c r="D14" s="184"/>
      <c r="E14" s="183">
        <v>85.1</v>
      </c>
      <c r="F14" s="183">
        <v>0</v>
      </c>
      <c r="G14" s="183">
        <v>85.1</v>
      </c>
      <c r="H14" s="183">
        <v>0</v>
      </c>
      <c r="I14" s="188">
        <v>394.3</v>
      </c>
      <c r="J14" s="188">
        <v>227.7</v>
      </c>
      <c r="K14" s="188">
        <v>133.6</v>
      </c>
      <c r="L14" s="188">
        <v>85.8</v>
      </c>
      <c r="M14" s="188">
        <v>99.5</v>
      </c>
      <c r="N14" s="173"/>
      <c r="O14" s="173"/>
      <c r="P14" s="173"/>
      <c r="Q14" s="173"/>
      <c r="R14" s="173"/>
      <c r="S14" s="173"/>
      <c r="T14" s="173"/>
      <c r="U14" s="173"/>
      <c r="V14" s="173"/>
      <c r="W14" s="173"/>
      <c r="X14" s="173"/>
      <c r="Y14" s="173"/>
      <c r="Z14" s="173"/>
      <c r="AA14" s="173"/>
      <c r="AB14" s="173"/>
      <c r="AC14" s="173"/>
      <c r="AD14" s="173"/>
      <c r="AE14" s="173"/>
      <c r="AF14" s="173"/>
    </row>
    <row r="15" spans="1:32" ht="14.5">
      <c r="A15" s="181"/>
      <c r="B15" s="182" t="s">
        <v>23</v>
      </c>
      <c r="C15" s="183">
        <v>86721.5</v>
      </c>
      <c r="D15" s="183">
        <v>86721.5</v>
      </c>
      <c r="E15" s="184">
        <v>0</v>
      </c>
      <c r="F15" s="184">
        <v>0</v>
      </c>
      <c r="G15" s="184">
        <v>0</v>
      </c>
      <c r="H15" s="184">
        <v>0</v>
      </c>
      <c r="I15" s="185"/>
      <c r="J15" s="185"/>
      <c r="K15" s="185"/>
      <c r="L15" s="185"/>
      <c r="M15" s="185"/>
      <c r="N15" s="173"/>
      <c r="O15" s="173"/>
      <c r="P15" s="173"/>
      <c r="Q15" s="173"/>
      <c r="R15" s="173"/>
      <c r="S15" s="173"/>
      <c r="T15" s="173"/>
      <c r="U15" s="173"/>
      <c r="V15" s="173"/>
      <c r="W15" s="173"/>
      <c r="X15" s="173"/>
      <c r="Y15" s="173"/>
      <c r="Z15" s="173"/>
      <c r="AA15" s="173"/>
      <c r="AB15" s="173"/>
      <c r="AC15" s="173"/>
      <c r="AD15" s="173"/>
      <c r="AE15" s="173"/>
      <c r="AF15" s="173"/>
    </row>
    <row r="16" spans="1:32" ht="14.5">
      <c r="A16" s="186">
        <v>1</v>
      </c>
      <c r="B16" s="187">
        <v>46189.333333333299</v>
      </c>
      <c r="C16" s="184"/>
      <c r="D16" s="184"/>
      <c r="E16" s="183">
        <v>0</v>
      </c>
      <c r="F16" s="183">
        <v>0</v>
      </c>
      <c r="G16" s="183">
        <v>0</v>
      </c>
      <c r="H16" s="183">
        <v>0</v>
      </c>
      <c r="I16" s="188">
        <v>390.7</v>
      </c>
      <c r="J16" s="188">
        <v>225.6</v>
      </c>
      <c r="K16" s="188">
        <v>0</v>
      </c>
      <c r="L16" s="188">
        <v>0</v>
      </c>
      <c r="M16" s="188">
        <v>100</v>
      </c>
      <c r="N16" s="173"/>
      <c r="O16" s="173"/>
      <c r="P16" s="173"/>
      <c r="Q16" s="173"/>
      <c r="R16" s="173"/>
      <c r="S16" s="173"/>
      <c r="T16" s="173"/>
      <c r="U16" s="173"/>
      <c r="V16" s="173"/>
      <c r="W16" s="173"/>
      <c r="X16" s="173"/>
      <c r="Y16" s="173"/>
      <c r="Z16" s="173"/>
      <c r="AA16" s="173"/>
      <c r="AB16" s="173"/>
      <c r="AC16" s="173"/>
      <c r="AD16" s="173"/>
      <c r="AE16" s="173"/>
      <c r="AF16" s="173"/>
    </row>
    <row r="17" spans="1:32" ht="14.5">
      <c r="A17" s="181"/>
      <c r="B17" s="182" t="s">
        <v>24</v>
      </c>
      <c r="C17" s="183">
        <v>214964.9</v>
      </c>
      <c r="D17" s="183">
        <v>214989.4</v>
      </c>
      <c r="E17" s="184">
        <v>24.5</v>
      </c>
      <c r="F17" s="184">
        <v>0</v>
      </c>
      <c r="G17" s="184">
        <v>24.5</v>
      </c>
      <c r="H17" s="184">
        <v>0</v>
      </c>
      <c r="I17" s="185"/>
      <c r="J17" s="185"/>
      <c r="K17" s="185"/>
      <c r="L17" s="185"/>
      <c r="M17" s="185"/>
      <c r="N17" s="173"/>
      <c r="O17" s="173"/>
      <c r="P17" s="173"/>
      <c r="Q17" s="173"/>
      <c r="R17" s="173"/>
      <c r="S17" s="173"/>
      <c r="T17" s="173"/>
      <c r="U17" s="173"/>
      <c r="V17" s="173"/>
      <c r="W17" s="173"/>
      <c r="X17" s="173"/>
      <c r="Y17" s="173"/>
      <c r="Z17" s="173"/>
      <c r="AA17" s="173"/>
      <c r="AB17" s="173"/>
      <c r="AC17" s="173"/>
      <c r="AD17" s="173"/>
      <c r="AE17" s="173"/>
      <c r="AF17" s="173"/>
    </row>
    <row r="18" spans="1:32" ht="14.5">
      <c r="A18" s="186">
        <v>1</v>
      </c>
      <c r="B18" s="187">
        <v>46189.333333333299</v>
      </c>
      <c r="C18" s="184"/>
      <c r="D18" s="184"/>
      <c r="E18" s="183">
        <v>24.5</v>
      </c>
      <c r="F18" s="183">
        <v>0</v>
      </c>
      <c r="G18" s="183">
        <v>24.5</v>
      </c>
      <c r="H18" s="183">
        <v>0</v>
      </c>
      <c r="I18" s="188">
        <v>390.3</v>
      </c>
      <c r="J18" s="188">
        <v>225.3</v>
      </c>
      <c r="K18" s="188">
        <v>40.299999999999997</v>
      </c>
      <c r="L18" s="188">
        <v>24.6</v>
      </c>
      <c r="M18" s="188">
        <v>98.8</v>
      </c>
      <c r="N18" s="173"/>
      <c r="O18" s="173"/>
      <c r="P18" s="173"/>
      <c r="Q18" s="173"/>
      <c r="R18" s="173"/>
      <c r="S18" s="173"/>
      <c r="T18" s="173"/>
      <c r="U18" s="173"/>
      <c r="V18" s="173"/>
      <c r="W18" s="173"/>
      <c r="X18" s="173"/>
      <c r="Y18" s="173"/>
      <c r="Z18" s="173"/>
      <c r="AA18" s="173"/>
      <c r="AB18" s="173"/>
      <c r="AC18" s="173"/>
      <c r="AD18" s="173"/>
      <c r="AE18" s="173"/>
      <c r="AF18" s="173"/>
    </row>
    <row r="19" spans="1:32" ht="14.5">
      <c r="A19" s="181"/>
      <c r="B19" s="182" t="s">
        <v>25</v>
      </c>
      <c r="C19" s="183">
        <v>169262.7</v>
      </c>
      <c r="D19" s="183">
        <v>169278.2</v>
      </c>
      <c r="E19" s="184">
        <v>15.5</v>
      </c>
      <c r="F19" s="184">
        <v>0</v>
      </c>
      <c r="G19" s="184">
        <v>15.5</v>
      </c>
      <c r="H19" s="184">
        <v>0</v>
      </c>
      <c r="I19" s="185"/>
      <c r="J19" s="185"/>
      <c r="K19" s="185"/>
      <c r="L19" s="185"/>
      <c r="M19" s="185"/>
      <c r="N19" s="173"/>
      <c r="O19" s="173"/>
      <c r="P19" s="173"/>
      <c r="Q19" s="173"/>
      <c r="R19" s="173"/>
      <c r="S19" s="173"/>
      <c r="T19" s="173"/>
      <c r="U19" s="173"/>
      <c r="V19" s="173"/>
      <c r="W19" s="173"/>
      <c r="X19" s="173"/>
      <c r="Y19" s="173"/>
      <c r="Z19" s="173"/>
      <c r="AA19" s="173"/>
      <c r="AB19" s="173"/>
      <c r="AC19" s="173"/>
      <c r="AD19" s="173"/>
      <c r="AE19" s="173"/>
      <c r="AF19" s="173"/>
    </row>
    <row r="20" spans="1:32" ht="14.5">
      <c r="A20" s="186">
        <v>1</v>
      </c>
      <c r="B20" s="187">
        <v>46189.333333333299</v>
      </c>
      <c r="C20" s="184"/>
      <c r="D20" s="184"/>
      <c r="E20" s="183">
        <v>15.5</v>
      </c>
      <c r="F20" s="183">
        <v>0</v>
      </c>
      <c r="G20" s="183">
        <v>15.5</v>
      </c>
      <c r="H20" s="183">
        <v>0</v>
      </c>
      <c r="I20" s="188">
        <v>394.3</v>
      </c>
      <c r="J20" s="188">
        <v>227.6</v>
      </c>
      <c r="K20" s="188">
        <v>24.5</v>
      </c>
      <c r="L20" s="188">
        <v>15.2</v>
      </c>
      <c r="M20" s="188">
        <v>98.9</v>
      </c>
      <c r="N20" s="173"/>
      <c r="O20" s="173"/>
      <c r="P20" s="173"/>
      <c r="Q20" s="173"/>
      <c r="R20" s="173"/>
      <c r="S20" s="173"/>
      <c r="T20" s="173"/>
      <c r="U20" s="173"/>
      <c r="V20" s="173"/>
      <c r="W20" s="173"/>
      <c r="X20" s="173"/>
      <c r="Y20" s="173"/>
      <c r="Z20" s="173"/>
      <c r="AA20" s="173"/>
      <c r="AB20" s="173"/>
      <c r="AC20" s="173"/>
      <c r="AD20" s="173"/>
      <c r="AE20" s="173"/>
      <c r="AF20" s="173"/>
    </row>
    <row r="21" spans="1:32" ht="14.5">
      <c r="A21" s="181"/>
      <c r="B21" s="182" t="s">
        <v>26</v>
      </c>
      <c r="C21" s="183">
        <v>39071</v>
      </c>
      <c r="D21" s="183">
        <v>39076.6</v>
      </c>
      <c r="E21" s="184">
        <v>5.6</v>
      </c>
      <c r="F21" s="184">
        <v>0</v>
      </c>
      <c r="G21" s="184">
        <v>5.6</v>
      </c>
      <c r="H21" s="184">
        <v>0</v>
      </c>
      <c r="I21" s="185"/>
      <c r="J21" s="185"/>
      <c r="K21" s="185"/>
      <c r="L21" s="185"/>
      <c r="M21" s="185"/>
      <c r="N21" s="173"/>
      <c r="O21" s="173"/>
      <c r="P21" s="173"/>
      <c r="Q21" s="173"/>
      <c r="R21" s="173"/>
      <c r="S21" s="173"/>
      <c r="T21" s="173"/>
      <c r="U21" s="173"/>
      <c r="V21" s="173"/>
      <c r="W21" s="173"/>
      <c r="X21" s="173"/>
      <c r="Y21" s="173"/>
      <c r="Z21" s="173"/>
      <c r="AA21" s="173"/>
      <c r="AB21" s="173"/>
      <c r="AC21" s="173"/>
      <c r="AD21" s="173"/>
      <c r="AE21" s="173"/>
      <c r="AF21" s="173"/>
    </row>
    <row r="22" spans="1:32" ht="14.5">
      <c r="A22" s="186">
        <v>1</v>
      </c>
      <c r="B22" s="187">
        <v>46189.333333333299</v>
      </c>
      <c r="C22" s="184"/>
      <c r="D22" s="184"/>
      <c r="E22" s="183">
        <v>5.6</v>
      </c>
      <c r="F22" s="183">
        <v>0</v>
      </c>
      <c r="G22" s="183">
        <v>5.6</v>
      </c>
      <c r="H22" s="183">
        <v>0</v>
      </c>
      <c r="I22" s="188">
        <v>390.7</v>
      </c>
      <c r="J22" s="188">
        <v>225.6</v>
      </c>
      <c r="K22" s="188">
        <v>11.6</v>
      </c>
      <c r="L22" s="188">
        <v>5.6</v>
      </c>
      <c r="M22" s="188">
        <v>97.6</v>
      </c>
      <c r="N22" s="173"/>
      <c r="O22" s="173"/>
      <c r="P22" s="173"/>
      <c r="Q22" s="173"/>
      <c r="R22" s="173"/>
      <c r="S22" s="173"/>
      <c r="T22" s="173"/>
      <c r="U22" s="173"/>
      <c r="V22" s="173"/>
      <c r="W22" s="173"/>
      <c r="X22" s="173"/>
      <c r="Y22" s="173"/>
      <c r="Z22" s="173"/>
      <c r="AA22" s="173"/>
      <c r="AB22" s="173"/>
      <c r="AC22" s="173"/>
      <c r="AD22" s="173"/>
      <c r="AE22" s="173"/>
      <c r="AF22" s="173"/>
    </row>
    <row r="23" spans="1:32" ht="14.5">
      <c r="A23" s="181"/>
      <c r="B23" s="182" t="s">
        <v>27</v>
      </c>
      <c r="C23" s="183">
        <v>325900.40000000002</v>
      </c>
      <c r="D23" s="183">
        <v>325926.09999999998</v>
      </c>
      <c r="E23" s="184">
        <v>25.7</v>
      </c>
      <c r="F23" s="184">
        <v>0</v>
      </c>
      <c r="G23" s="184">
        <v>25.7</v>
      </c>
      <c r="H23" s="184">
        <v>0</v>
      </c>
      <c r="I23" s="185"/>
      <c r="J23" s="185"/>
      <c r="K23" s="185"/>
      <c r="L23" s="185"/>
      <c r="M23" s="185"/>
      <c r="N23" s="173"/>
      <c r="O23" s="173"/>
      <c r="P23" s="173"/>
      <c r="Q23" s="173"/>
      <c r="R23" s="173"/>
      <c r="S23" s="173"/>
      <c r="T23" s="173"/>
      <c r="U23" s="173"/>
      <c r="V23" s="173"/>
      <c r="W23" s="173"/>
      <c r="X23" s="173"/>
      <c r="Y23" s="173"/>
      <c r="Z23" s="173"/>
      <c r="AA23" s="173"/>
      <c r="AB23" s="173"/>
      <c r="AC23" s="173"/>
      <c r="AD23" s="173"/>
      <c r="AE23" s="173"/>
      <c r="AF23" s="173"/>
    </row>
    <row r="24" spans="1:32" ht="14.5">
      <c r="A24" s="186">
        <v>1</v>
      </c>
      <c r="B24" s="187">
        <v>46189.333333333299</v>
      </c>
      <c r="C24" s="184"/>
      <c r="D24" s="184"/>
      <c r="E24" s="183">
        <v>25.7</v>
      </c>
      <c r="F24" s="183">
        <v>0</v>
      </c>
      <c r="G24" s="183">
        <v>25.7</v>
      </c>
      <c r="H24" s="183">
        <v>0</v>
      </c>
      <c r="I24" s="188">
        <v>390.3</v>
      </c>
      <c r="J24" s="188">
        <v>225.4</v>
      </c>
      <c r="K24" s="188">
        <v>41.8</v>
      </c>
      <c r="L24" s="188">
        <v>25.7</v>
      </c>
      <c r="M24" s="188">
        <v>99.3</v>
      </c>
      <c r="N24" s="173"/>
      <c r="O24" s="173"/>
      <c r="P24" s="173"/>
      <c r="Q24" s="173"/>
      <c r="R24" s="173"/>
      <c r="S24" s="173"/>
      <c r="T24" s="173"/>
      <c r="U24" s="173"/>
      <c r="V24" s="173"/>
      <c r="W24" s="173"/>
      <c r="X24" s="173"/>
      <c r="Y24" s="173"/>
      <c r="Z24" s="173"/>
      <c r="AA24" s="173"/>
      <c r="AB24" s="173"/>
      <c r="AC24" s="173"/>
      <c r="AD24" s="173"/>
      <c r="AE24" s="173"/>
      <c r="AF24" s="173"/>
    </row>
    <row r="25" spans="1:32" ht="14.5">
      <c r="A25" s="181"/>
      <c r="B25" s="182" t="s">
        <v>28</v>
      </c>
      <c r="C25" s="183">
        <v>1224989.3</v>
      </c>
      <c r="D25" s="183">
        <v>1225096.8999999999</v>
      </c>
      <c r="E25" s="184">
        <v>107.6</v>
      </c>
      <c r="F25" s="184">
        <v>0</v>
      </c>
      <c r="G25" s="184">
        <v>107.6</v>
      </c>
      <c r="H25" s="184">
        <v>0</v>
      </c>
      <c r="I25" s="185"/>
      <c r="J25" s="185"/>
      <c r="K25" s="185"/>
      <c r="L25" s="185"/>
      <c r="M25" s="185"/>
      <c r="N25" s="173"/>
      <c r="O25" s="173"/>
      <c r="P25" s="173"/>
      <c r="Q25" s="173"/>
      <c r="R25" s="173"/>
      <c r="S25" s="173"/>
      <c r="T25" s="173"/>
      <c r="U25" s="173"/>
      <c r="V25" s="173"/>
      <c r="W25" s="173"/>
      <c r="X25" s="173"/>
      <c r="Y25" s="173"/>
      <c r="Z25" s="173"/>
      <c r="AA25" s="173"/>
      <c r="AB25" s="173"/>
      <c r="AC25" s="173"/>
      <c r="AD25" s="173"/>
      <c r="AE25" s="173"/>
      <c r="AF25" s="173"/>
    </row>
    <row r="26" spans="1:32" ht="14.5">
      <c r="A26" s="186">
        <v>1</v>
      </c>
      <c r="B26" s="187">
        <v>46189.333333333299</v>
      </c>
      <c r="C26" s="184"/>
      <c r="D26" s="184"/>
      <c r="E26" s="183">
        <v>107.6</v>
      </c>
      <c r="F26" s="183">
        <v>0</v>
      </c>
      <c r="G26" s="183">
        <v>107.6</v>
      </c>
      <c r="H26" s="183">
        <v>0</v>
      </c>
      <c r="I26" s="188">
        <v>394.2</v>
      </c>
      <c r="J26" s="188">
        <v>227.6</v>
      </c>
      <c r="K26" s="188">
        <v>158.19999999999999</v>
      </c>
      <c r="L26" s="188">
        <v>105.8</v>
      </c>
      <c r="M26" s="188">
        <v>100</v>
      </c>
      <c r="N26" s="173"/>
      <c r="O26" s="173"/>
      <c r="P26" s="173"/>
      <c r="Q26" s="173"/>
      <c r="R26" s="173"/>
      <c r="S26" s="173"/>
      <c r="T26" s="173"/>
      <c r="U26" s="173"/>
      <c r="V26" s="173"/>
      <c r="W26" s="173"/>
      <c r="X26" s="173"/>
      <c r="Y26" s="173"/>
      <c r="Z26" s="173"/>
      <c r="AA26" s="173"/>
      <c r="AB26" s="173"/>
      <c r="AC26" s="173"/>
      <c r="AD26" s="173"/>
      <c r="AE26" s="173"/>
      <c r="AF26" s="173"/>
    </row>
    <row r="27" spans="1:32" ht="14.5">
      <c r="A27" s="181"/>
      <c r="B27" s="182" t="s">
        <v>29</v>
      </c>
      <c r="C27" s="183">
        <v>5370.4</v>
      </c>
      <c r="D27" s="183">
        <v>5372.4</v>
      </c>
      <c r="E27" s="184">
        <v>2</v>
      </c>
      <c r="F27" s="184">
        <v>0</v>
      </c>
      <c r="G27" s="184">
        <v>2</v>
      </c>
      <c r="H27" s="184">
        <v>0</v>
      </c>
      <c r="I27" s="185"/>
      <c r="J27" s="185"/>
      <c r="K27" s="185"/>
      <c r="L27" s="185"/>
      <c r="M27" s="185"/>
      <c r="N27" s="173"/>
      <c r="O27" s="173"/>
      <c r="P27" s="173"/>
      <c r="Q27" s="173"/>
      <c r="R27" s="173"/>
      <c r="S27" s="173"/>
      <c r="T27" s="173"/>
      <c r="U27" s="173"/>
      <c r="V27" s="173"/>
      <c r="W27" s="173"/>
      <c r="X27" s="173"/>
      <c r="Y27" s="173"/>
      <c r="Z27" s="173"/>
      <c r="AA27" s="173"/>
      <c r="AB27" s="173"/>
      <c r="AC27" s="173"/>
      <c r="AD27" s="173"/>
      <c r="AE27" s="173"/>
      <c r="AF27" s="173"/>
    </row>
    <row r="28" spans="1:32" ht="14.5">
      <c r="A28" s="186">
        <v>1</v>
      </c>
      <c r="B28" s="187">
        <v>46189.333333333299</v>
      </c>
      <c r="C28" s="184"/>
      <c r="D28" s="184"/>
      <c r="E28" s="183">
        <v>2</v>
      </c>
      <c r="F28" s="183">
        <v>0</v>
      </c>
      <c r="G28" s="183">
        <v>2</v>
      </c>
      <c r="H28" s="183">
        <v>0</v>
      </c>
      <c r="I28" s="188">
        <v>390.9</v>
      </c>
      <c r="J28" s="188">
        <v>225.7</v>
      </c>
      <c r="K28" s="188">
        <v>4</v>
      </c>
      <c r="L28" s="188">
        <v>1.9</v>
      </c>
      <c r="M28" s="188">
        <v>72.5</v>
      </c>
      <c r="N28" s="173"/>
      <c r="O28" s="173"/>
      <c r="P28" s="173"/>
      <c r="Q28" s="173"/>
      <c r="R28" s="173"/>
      <c r="S28" s="173"/>
      <c r="T28" s="173"/>
      <c r="U28" s="173"/>
      <c r="V28" s="173"/>
      <c r="W28" s="173"/>
      <c r="X28" s="173"/>
      <c r="Y28" s="173"/>
      <c r="Z28" s="173"/>
      <c r="AA28" s="173"/>
      <c r="AB28" s="173"/>
      <c r="AC28" s="173"/>
      <c r="AD28" s="173"/>
      <c r="AE28" s="173"/>
      <c r="AF28" s="173"/>
    </row>
    <row r="29" spans="1:32" ht="14.5">
      <c r="A29" s="181"/>
      <c r="B29" s="182" t="s">
        <v>30</v>
      </c>
      <c r="C29" s="183">
        <v>383579.1</v>
      </c>
      <c r="D29" s="183">
        <v>383602.8</v>
      </c>
      <c r="E29" s="184">
        <v>23.7</v>
      </c>
      <c r="F29" s="184">
        <v>0</v>
      </c>
      <c r="G29" s="184">
        <v>23.7</v>
      </c>
      <c r="H29" s="184">
        <v>0</v>
      </c>
      <c r="I29" s="185"/>
      <c r="J29" s="185"/>
      <c r="K29" s="185"/>
      <c r="L29" s="185"/>
      <c r="M29" s="185"/>
      <c r="N29" s="173"/>
      <c r="O29" s="173"/>
      <c r="P29" s="173"/>
      <c r="Q29" s="173"/>
      <c r="R29" s="173"/>
      <c r="S29" s="173"/>
      <c r="T29" s="173"/>
      <c r="U29" s="173"/>
      <c r="V29" s="173"/>
      <c r="W29" s="173"/>
      <c r="X29" s="173"/>
      <c r="Y29" s="173"/>
      <c r="Z29" s="173"/>
      <c r="AA29" s="173"/>
      <c r="AB29" s="173"/>
      <c r="AC29" s="173"/>
      <c r="AD29" s="173"/>
      <c r="AE29" s="173"/>
      <c r="AF29" s="173"/>
    </row>
    <row r="30" spans="1:32" ht="14.5">
      <c r="A30" s="186">
        <v>1</v>
      </c>
      <c r="B30" s="187">
        <v>46189.333333333299</v>
      </c>
      <c r="C30" s="184"/>
      <c r="D30" s="184"/>
      <c r="E30" s="183">
        <v>23.7</v>
      </c>
      <c r="F30" s="183">
        <v>0</v>
      </c>
      <c r="G30" s="183">
        <v>23.7</v>
      </c>
      <c r="H30" s="183">
        <v>0</v>
      </c>
      <c r="I30" s="188">
        <v>390.3</v>
      </c>
      <c r="J30" s="188">
        <v>225.4</v>
      </c>
      <c r="K30" s="188">
        <v>39.5</v>
      </c>
      <c r="L30" s="188">
        <v>23.8</v>
      </c>
      <c r="M30" s="188">
        <v>98.8</v>
      </c>
      <c r="N30" s="173"/>
      <c r="O30" s="173"/>
      <c r="P30" s="173"/>
      <c r="Q30" s="173"/>
      <c r="R30" s="173"/>
      <c r="S30" s="173"/>
      <c r="T30" s="173"/>
      <c r="U30" s="173"/>
      <c r="V30" s="173"/>
      <c r="W30" s="173"/>
      <c r="X30" s="173"/>
      <c r="Y30" s="173"/>
      <c r="Z30" s="173"/>
      <c r="AA30" s="173"/>
      <c r="AB30" s="173"/>
      <c r="AC30" s="173"/>
      <c r="AD30" s="173"/>
      <c r="AE30" s="173"/>
      <c r="AF30" s="173"/>
    </row>
    <row r="31" spans="1:32" ht="14.5">
      <c r="A31" s="181"/>
      <c r="B31" s="182" t="s">
        <v>31</v>
      </c>
      <c r="C31" s="183">
        <v>2243708</v>
      </c>
      <c r="D31" s="183">
        <v>2243835.4</v>
      </c>
      <c r="E31" s="184">
        <v>127.4</v>
      </c>
      <c r="F31" s="184">
        <v>0</v>
      </c>
      <c r="G31" s="184">
        <v>127.4</v>
      </c>
      <c r="H31" s="184">
        <v>0</v>
      </c>
      <c r="I31" s="185"/>
      <c r="J31" s="185"/>
      <c r="K31" s="185"/>
      <c r="L31" s="185"/>
      <c r="M31" s="185"/>
      <c r="N31" s="173"/>
      <c r="O31" s="173"/>
      <c r="P31" s="173"/>
      <c r="Q31" s="173"/>
      <c r="R31" s="173"/>
      <c r="S31" s="173"/>
      <c r="T31" s="173"/>
      <c r="U31" s="173"/>
      <c r="V31" s="173"/>
      <c r="W31" s="173"/>
      <c r="X31" s="173"/>
      <c r="Y31" s="173"/>
      <c r="Z31" s="173"/>
      <c r="AA31" s="173"/>
      <c r="AB31" s="173"/>
      <c r="AC31" s="173"/>
      <c r="AD31" s="173"/>
      <c r="AE31" s="173"/>
      <c r="AF31" s="173"/>
    </row>
    <row r="32" spans="1:32" ht="14.5">
      <c r="A32" s="186">
        <v>1</v>
      </c>
      <c r="B32" s="187">
        <v>46189.333333333299</v>
      </c>
      <c r="C32" s="184"/>
      <c r="D32" s="184"/>
      <c r="E32" s="183">
        <v>127.4</v>
      </c>
      <c r="F32" s="183">
        <v>0</v>
      </c>
      <c r="G32" s="183">
        <v>127.4</v>
      </c>
      <c r="H32" s="183">
        <v>0</v>
      </c>
      <c r="I32" s="188">
        <v>394.2</v>
      </c>
      <c r="J32" s="188">
        <v>227.6</v>
      </c>
      <c r="K32" s="188">
        <v>202.8</v>
      </c>
      <c r="L32" s="188">
        <v>125.1</v>
      </c>
      <c r="M32" s="188">
        <v>96.4</v>
      </c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</row>
    <row r="33" spans="1:32" ht="14.5">
      <c r="A33" s="181"/>
      <c r="B33" s="182" t="s">
        <v>32</v>
      </c>
      <c r="C33" s="183">
        <v>256185.2</v>
      </c>
      <c r="D33" s="183">
        <v>256195</v>
      </c>
      <c r="E33" s="184">
        <v>9.8000000000000007</v>
      </c>
      <c r="F33" s="184">
        <v>0</v>
      </c>
      <c r="G33" s="184">
        <v>9.8000000000000007</v>
      </c>
      <c r="H33" s="184">
        <v>0</v>
      </c>
      <c r="I33" s="185"/>
      <c r="J33" s="185"/>
      <c r="K33" s="185"/>
      <c r="L33" s="185"/>
      <c r="M33" s="185"/>
      <c r="N33" s="173"/>
      <c r="O33" s="173"/>
      <c r="P33" s="173"/>
      <c r="Q33" s="173"/>
      <c r="R33" s="173"/>
      <c r="S33" s="173"/>
      <c r="T33" s="173"/>
      <c r="U33" s="173"/>
      <c r="V33" s="173"/>
      <c r="W33" s="173"/>
      <c r="X33" s="173"/>
      <c r="Y33" s="173"/>
      <c r="Z33" s="173"/>
      <c r="AA33" s="173"/>
      <c r="AB33" s="173"/>
      <c r="AC33" s="173"/>
      <c r="AD33" s="173"/>
      <c r="AE33" s="173"/>
      <c r="AF33" s="173"/>
    </row>
    <row r="34" spans="1:32" ht="14.5">
      <c r="A34" s="186">
        <v>1</v>
      </c>
      <c r="B34" s="187">
        <v>46189.333333333299</v>
      </c>
      <c r="C34" s="184"/>
      <c r="D34" s="184"/>
      <c r="E34" s="183">
        <v>9.8000000000000007</v>
      </c>
      <c r="F34" s="183">
        <v>0</v>
      </c>
      <c r="G34" s="183">
        <v>9.8000000000000007</v>
      </c>
      <c r="H34" s="183">
        <v>0</v>
      </c>
      <c r="I34" s="188">
        <v>390.4</v>
      </c>
      <c r="J34" s="188">
        <v>225.4</v>
      </c>
      <c r="K34" s="188">
        <v>18.100000000000001</v>
      </c>
      <c r="L34" s="188">
        <v>9.8000000000000007</v>
      </c>
      <c r="M34" s="188">
        <v>99.2</v>
      </c>
      <c r="N34" s="173"/>
      <c r="O34" s="173"/>
      <c r="P34" s="173"/>
      <c r="Q34" s="173"/>
      <c r="R34" s="173"/>
      <c r="S34" s="173"/>
      <c r="T34" s="173"/>
      <c r="U34" s="173"/>
      <c r="V34" s="173"/>
      <c r="W34" s="173"/>
      <c r="X34" s="173"/>
      <c r="Y34" s="173"/>
      <c r="Z34" s="173"/>
      <c r="AA34" s="173"/>
      <c r="AB34" s="173"/>
      <c r="AC34" s="173"/>
      <c r="AD34" s="173"/>
      <c r="AE34" s="173"/>
      <c r="AF34" s="173"/>
    </row>
    <row r="35" spans="1:32" ht="14.5">
      <c r="A35" s="181"/>
      <c r="B35" s="182" t="s">
        <v>33</v>
      </c>
      <c r="C35" s="183">
        <v>412301.8</v>
      </c>
      <c r="D35" s="183">
        <v>412318.2</v>
      </c>
      <c r="E35" s="184">
        <v>16.399999999999999</v>
      </c>
      <c r="F35" s="184">
        <v>0</v>
      </c>
      <c r="G35" s="184">
        <v>16.399999999999999</v>
      </c>
      <c r="H35" s="184">
        <v>0</v>
      </c>
      <c r="I35" s="185"/>
      <c r="J35" s="185"/>
      <c r="K35" s="185"/>
      <c r="L35" s="185"/>
      <c r="M35" s="185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</row>
    <row r="36" spans="1:32" ht="14.5">
      <c r="A36" s="186">
        <v>1</v>
      </c>
      <c r="B36" s="187">
        <v>46189.333333333299</v>
      </c>
      <c r="C36" s="184"/>
      <c r="D36" s="184"/>
      <c r="E36" s="183">
        <v>16.399999999999999</v>
      </c>
      <c r="F36" s="183">
        <v>0</v>
      </c>
      <c r="G36" s="183">
        <v>16.399999999999999</v>
      </c>
      <c r="H36" s="183">
        <v>0</v>
      </c>
      <c r="I36" s="188">
        <v>394.3</v>
      </c>
      <c r="J36" s="188">
        <v>227.7</v>
      </c>
      <c r="K36" s="188">
        <v>25</v>
      </c>
      <c r="L36" s="188">
        <v>16.100000000000001</v>
      </c>
      <c r="M36" s="188">
        <v>95.5</v>
      </c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</row>
    <row r="37" spans="1:32" ht="14.5">
      <c r="A37" s="181"/>
      <c r="B37" s="182" t="s">
        <v>34</v>
      </c>
      <c r="C37" s="183">
        <v>174072.1</v>
      </c>
      <c r="D37" s="183">
        <v>174078.4</v>
      </c>
      <c r="E37" s="184">
        <v>6.3</v>
      </c>
      <c r="F37" s="184">
        <v>0</v>
      </c>
      <c r="G37" s="184">
        <v>6.3</v>
      </c>
      <c r="H37" s="184">
        <v>0</v>
      </c>
      <c r="I37" s="185"/>
      <c r="J37" s="185"/>
      <c r="K37" s="185"/>
      <c r="L37" s="185"/>
      <c r="M37" s="185"/>
      <c r="N37" s="173"/>
      <c r="O37" s="173"/>
      <c r="P37" s="173"/>
      <c r="Q37" s="173"/>
      <c r="R37" s="173"/>
      <c r="S37" s="173"/>
      <c r="T37" s="173"/>
      <c r="U37" s="173"/>
      <c r="V37" s="173"/>
      <c r="W37" s="173"/>
      <c r="X37" s="173"/>
      <c r="Y37" s="173"/>
      <c r="Z37" s="173"/>
      <c r="AA37" s="173"/>
      <c r="AB37" s="173"/>
      <c r="AC37" s="173"/>
      <c r="AD37" s="173"/>
      <c r="AE37" s="173"/>
      <c r="AF37" s="173"/>
    </row>
    <row r="38" spans="1:32" ht="14.5">
      <c r="A38" s="186">
        <v>1</v>
      </c>
      <c r="B38" s="187">
        <v>46189.333333333299</v>
      </c>
      <c r="C38" s="184"/>
      <c r="D38" s="184"/>
      <c r="E38" s="183">
        <v>6.3</v>
      </c>
      <c r="F38" s="183">
        <v>0</v>
      </c>
      <c r="G38" s="183">
        <v>6.3</v>
      </c>
      <c r="H38" s="183">
        <v>0</v>
      </c>
      <c r="I38" s="188">
        <v>390.3</v>
      </c>
      <c r="J38" s="188">
        <v>225.4</v>
      </c>
      <c r="K38" s="188">
        <v>14.7</v>
      </c>
      <c r="L38" s="188">
        <v>6.3</v>
      </c>
      <c r="M38" s="188">
        <v>63.5</v>
      </c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</row>
    <row r="39" spans="1:32" ht="14.5">
      <c r="A39" s="181"/>
      <c r="B39" s="182" t="s">
        <v>35</v>
      </c>
      <c r="C39" s="183">
        <v>1077431.5</v>
      </c>
      <c r="D39" s="183">
        <v>1077493.6000000001</v>
      </c>
      <c r="E39" s="184">
        <v>62.1</v>
      </c>
      <c r="F39" s="184">
        <v>0</v>
      </c>
      <c r="G39" s="184">
        <v>62.1</v>
      </c>
      <c r="H39" s="184">
        <v>0</v>
      </c>
      <c r="I39" s="185"/>
      <c r="J39" s="185"/>
      <c r="K39" s="185"/>
      <c r="L39" s="185"/>
      <c r="M39" s="185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</row>
    <row r="40" spans="1:32" ht="14.5">
      <c r="A40" s="186">
        <v>1</v>
      </c>
      <c r="B40" s="187">
        <v>46189.333333333299</v>
      </c>
      <c r="C40" s="184"/>
      <c r="D40" s="184"/>
      <c r="E40" s="183">
        <v>62.1</v>
      </c>
      <c r="F40" s="183">
        <v>0</v>
      </c>
      <c r="G40" s="183">
        <v>62.1</v>
      </c>
      <c r="H40" s="183">
        <v>0</v>
      </c>
      <c r="I40" s="188">
        <v>390.1</v>
      </c>
      <c r="J40" s="188">
        <v>225.2</v>
      </c>
      <c r="K40" s="188">
        <v>95.1</v>
      </c>
      <c r="L40" s="188">
        <v>62</v>
      </c>
      <c r="M40" s="188">
        <v>99.2</v>
      </c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  <c r="AA40" s="173"/>
      <c r="AB40" s="173"/>
      <c r="AC40" s="173"/>
      <c r="AD40" s="173"/>
      <c r="AE40" s="173"/>
      <c r="AF40" s="173"/>
    </row>
    <row r="41" spans="1:32" ht="14.5">
      <c r="A41" s="181"/>
      <c r="B41" s="182" t="s">
        <v>36</v>
      </c>
      <c r="C41" s="183">
        <v>109866.8</v>
      </c>
      <c r="D41" s="183">
        <v>109871.2</v>
      </c>
      <c r="E41" s="184">
        <v>4.4000000000000004</v>
      </c>
      <c r="F41" s="184">
        <v>0</v>
      </c>
      <c r="G41" s="184">
        <v>4.4000000000000004</v>
      </c>
      <c r="H41" s="184">
        <v>0</v>
      </c>
      <c r="I41" s="185"/>
      <c r="J41" s="185"/>
      <c r="K41" s="185"/>
      <c r="L41" s="185"/>
      <c r="M41" s="185"/>
      <c r="N41" s="173"/>
      <c r="O41" s="173"/>
      <c r="P41" s="173"/>
      <c r="Q41" s="173"/>
      <c r="R41" s="173"/>
      <c r="S41" s="173"/>
      <c r="T41" s="173"/>
      <c r="U41" s="173"/>
      <c r="V41" s="173"/>
      <c r="W41" s="173"/>
      <c r="X41" s="173"/>
      <c r="Y41" s="173"/>
      <c r="Z41" s="173"/>
      <c r="AA41" s="173"/>
      <c r="AB41" s="173"/>
      <c r="AC41" s="173"/>
      <c r="AD41" s="173"/>
      <c r="AE41" s="173"/>
      <c r="AF41" s="173"/>
    </row>
    <row r="42" spans="1:32" ht="14.5">
      <c r="A42" s="186">
        <v>1</v>
      </c>
      <c r="B42" s="187">
        <v>46189.333333333299</v>
      </c>
      <c r="C42" s="184"/>
      <c r="D42" s="184"/>
      <c r="E42" s="183">
        <v>4.4000000000000004</v>
      </c>
      <c r="F42" s="183">
        <v>0</v>
      </c>
      <c r="G42" s="183">
        <v>4.4000000000000004</v>
      </c>
      <c r="H42" s="183">
        <v>0</v>
      </c>
      <c r="I42" s="188">
        <v>390.4</v>
      </c>
      <c r="J42" s="188">
        <v>225.4</v>
      </c>
      <c r="K42" s="188">
        <v>7.5</v>
      </c>
      <c r="L42" s="188">
        <v>4.4000000000000004</v>
      </c>
      <c r="M42" s="188">
        <v>90.7</v>
      </c>
      <c r="N42" s="173"/>
      <c r="O42" s="173"/>
      <c r="P42" s="173"/>
      <c r="Q42" s="173"/>
      <c r="R42" s="173"/>
      <c r="S42" s="173"/>
      <c r="T42" s="173"/>
      <c r="U42" s="173"/>
      <c r="V42" s="173"/>
      <c r="W42" s="173"/>
      <c r="X42" s="173"/>
      <c r="Y42" s="173"/>
      <c r="Z42" s="173"/>
      <c r="AA42" s="173"/>
      <c r="AB42" s="173"/>
      <c r="AC42" s="173"/>
      <c r="AD42" s="173"/>
      <c r="AE42" s="173"/>
      <c r="AF42" s="173"/>
    </row>
    <row r="43" spans="1:32" ht="14.5">
      <c r="A43" s="181"/>
      <c r="B43" s="182" t="s">
        <v>37</v>
      </c>
      <c r="C43" s="183">
        <v>271997.2</v>
      </c>
      <c r="D43" s="183">
        <v>272010</v>
      </c>
      <c r="E43" s="184">
        <v>12.8</v>
      </c>
      <c r="F43" s="184">
        <v>0</v>
      </c>
      <c r="G43" s="184">
        <v>12.8</v>
      </c>
      <c r="H43" s="184">
        <v>0</v>
      </c>
      <c r="I43" s="185"/>
      <c r="J43" s="185"/>
      <c r="K43" s="185"/>
      <c r="L43" s="185"/>
      <c r="M43" s="185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</row>
    <row r="44" spans="1:32" ht="14.5">
      <c r="A44" s="186">
        <v>1</v>
      </c>
      <c r="B44" s="187">
        <v>46189.333333333299</v>
      </c>
      <c r="C44" s="184"/>
      <c r="D44" s="184"/>
      <c r="E44" s="183">
        <v>12.8</v>
      </c>
      <c r="F44" s="183">
        <v>0</v>
      </c>
      <c r="G44" s="183">
        <v>12.8</v>
      </c>
      <c r="H44" s="183">
        <v>0</v>
      </c>
      <c r="I44" s="188">
        <v>390</v>
      </c>
      <c r="J44" s="188">
        <v>225.2</v>
      </c>
      <c r="K44" s="188">
        <v>20.399999999999999</v>
      </c>
      <c r="L44" s="188">
        <v>12.7</v>
      </c>
      <c r="M44" s="188">
        <v>99.1</v>
      </c>
      <c r="N44" s="173"/>
      <c r="O44" s="173"/>
      <c r="P44" s="173"/>
      <c r="Q44" s="173"/>
      <c r="R44" s="173"/>
      <c r="S44" s="173"/>
      <c r="T44" s="173"/>
      <c r="U44" s="173"/>
      <c r="V44" s="173"/>
      <c r="W44" s="173"/>
      <c r="X44" s="173"/>
      <c r="Y44" s="173"/>
      <c r="Z44" s="173"/>
      <c r="AA44" s="173"/>
      <c r="AB44" s="173"/>
      <c r="AC44" s="173"/>
      <c r="AD44" s="173"/>
      <c r="AE44" s="173"/>
      <c r="AF44" s="173"/>
    </row>
    <row r="45" spans="1:32" ht="14.5">
      <c r="A45" s="181"/>
      <c r="B45" s="182" t="s">
        <v>38</v>
      </c>
      <c r="C45" s="183">
        <v>123440.9</v>
      </c>
      <c r="D45" s="183">
        <v>123446.8</v>
      </c>
      <c r="E45" s="184">
        <v>5.9</v>
      </c>
      <c r="F45" s="184">
        <v>0</v>
      </c>
      <c r="G45" s="184">
        <v>5.9</v>
      </c>
      <c r="H45" s="184">
        <v>0</v>
      </c>
      <c r="I45" s="185"/>
      <c r="J45" s="185"/>
      <c r="K45" s="185"/>
      <c r="L45" s="185"/>
      <c r="M45" s="185"/>
      <c r="N45" s="173"/>
      <c r="O45" s="173"/>
      <c r="P45" s="173"/>
      <c r="Q45" s="173"/>
      <c r="R45" s="173"/>
      <c r="S45" s="173"/>
      <c r="T45" s="173"/>
      <c r="U45" s="173"/>
      <c r="V45" s="173"/>
      <c r="W45" s="173"/>
      <c r="X45" s="173"/>
      <c r="Y45" s="173"/>
      <c r="Z45" s="173"/>
      <c r="AA45" s="173"/>
      <c r="AB45" s="173"/>
      <c r="AC45" s="173"/>
      <c r="AD45" s="173"/>
      <c r="AE45" s="173"/>
      <c r="AF45" s="173"/>
    </row>
    <row r="46" spans="1:32" ht="14.5">
      <c r="A46" s="186">
        <v>1</v>
      </c>
      <c r="B46" s="187">
        <v>46189.333333333299</v>
      </c>
      <c r="C46" s="184"/>
      <c r="D46" s="184"/>
      <c r="E46" s="183">
        <v>5.9</v>
      </c>
      <c r="F46" s="183">
        <v>0</v>
      </c>
      <c r="G46" s="183">
        <v>5.9</v>
      </c>
      <c r="H46" s="183">
        <v>0</v>
      </c>
      <c r="I46" s="188">
        <v>390.3</v>
      </c>
      <c r="J46" s="188">
        <v>225.4</v>
      </c>
      <c r="K46" s="188">
        <v>10.6</v>
      </c>
      <c r="L46" s="188">
        <v>5.9</v>
      </c>
      <c r="M46" s="188">
        <v>85.5</v>
      </c>
      <c r="N46" s="173"/>
      <c r="O46" s="173"/>
      <c r="P46" s="173"/>
      <c r="Q46" s="173"/>
      <c r="R46" s="173"/>
      <c r="S46" s="173"/>
      <c r="T46" s="173"/>
      <c r="U46" s="173"/>
      <c r="V46" s="173"/>
      <c r="W46" s="173"/>
      <c r="X46" s="173"/>
      <c r="Y46" s="173"/>
      <c r="Z46" s="173"/>
      <c r="AA46" s="173"/>
      <c r="AB46" s="173"/>
      <c r="AC46" s="173"/>
      <c r="AD46" s="173"/>
      <c r="AE46" s="173"/>
      <c r="AF46" s="173"/>
    </row>
    <row r="47" spans="1:32" ht="14.5">
      <c r="A47" s="181"/>
      <c r="B47" s="182" t="s">
        <v>39</v>
      </c>
      <c r="C47" s="183">
        <v>961320.5</v>
      </c>
      <c r="D47" s="183">
        <v>961348.6</v>
      </c>
      <c r="E47" s="184">
        <v>28.1</v>
      </c>
      <c r="F47" s="184">
        <v>0</v>
      </c>
      <c r="G47" s="184">
        <v>28.1</v>
      </c>
      <c r="H47" s="184">
        <v>0</v>
      </c>
      <c r="I47" s="185"/>
      <c r="J47" s="185"/>
      <c r="K47" s="185"/>
      <c r="L47" s="185"/>
      <c r="M47" s="185"/>
      <c r="N47" s="173"/>
      <c r="O47" s="173"/>
      <c r="P47" s="173"/>
      <c r="Q47" s="173"/>
      <c r="R47" s="173"/>
      <c r="S47" s="173"/>
      <c r="T47" s="173"/>
      <c r="U47" s="173"/>
      <c r="V47" s="173"/>
      <c r="W47" s="173"/>
      <c r="X47" s="173"/>
      <c r="Y47" s="173"/>
      <c r="Z47" s="173"/>
      <c r="AA47" s="173"/>
      <c r="AB47" s="173"/>
      <c r="AC47" s="173"/>
      <c r="AD47" s="173"/>
      <c r="AE47" s="173"/>
      <c r="AF47" s="173"/>
    </row>
    <row r="48" spans="1:32" ht="14.5">
      <c r="A48" s="186">
        <v>1</v>
      </c>
      <c r="B48" s="187">
        <v>46189.333333333299</v>
      </c>
      <c r="C48" s="184"/>
      <c r="D48" s="184"/>
      <c r="E48" s="183">
        <v>28.1</v>
      </c>
      <c r="F48" s="183">
        <v>0</v>
      </c>
      <c r="G48" s="183">
        <v>28.1</v>
      </c>
      <c r="H48" s="183">
        <v>0</v>
      </c>
      <c r="I48" s="188">
        <v>394.1</v>
      </c>
      <c r="J48" s="188">
        <v>227.6</v>
      </c>
      <c r="K48" s="188">
        <v>48.6</v>
      </c>
      <c r="L48" s="188">
        <v>27.3</v>
      </c>
      <c r="M48" s="188">
        <v>87.7</v>
      </c>
      <c r="N48" s="173"/>
      <c r="O48" s="173"/>
      <c r="P48" s="173"/>
      <c r="Q48" s="173"/>
      <c r="R48" s="173"/>
      <c r="S48" s="173"/>
      <c r="T48" s="173"/>
      <c r="U48" s="173"/>
      <c r="V48" s="173"/>
      <c r="W48" s="173"/>
      <c r="X48" s="173"/>
      <c r="Y48" s="173"/>
      <c r="Z48" s="173"/>
      <c r="AA48" s="173"/>
      <c r="AB48" s="173"/>
      <c r="AC48" s="173"/>
      <c r="AD48" s="173"/>
      <c r="AE48" s="173"/>
      <c r="AF48" s="173"/>
    </row>
    <row r="49" spans="1:32" ht="14.5">
      <c r="A49" s="181"/>
      <c r="B49" s="182" t="s">
        <v>40</v>
      </c>
      <c r="C49" s="183">
        <v>156136.6</v>
      </c>
      <c r="D49" s="183">
        <v>156150.9</v>
      </c>
      <c r="E49" s="184">
        <v>14.3</v>
      </c>
      <c r="F49" s="184">
        <v>0</v>
      </c>
      <c r="G49" s="184">
        <v>14.3</v>
      </c>
      <c r="H49" s="184">
        <v>0</v>
      </c>
      <c r="I49" s="185"/>
      <c r="J49" s="185"/>
      <c r="K49" s="185"/>
      <c r="L49" s="185"/>
      <c r="M49" s="185"/>
      <c r="N49" s="173"/>
      <c r="O49" s="173"/>
      <c r="P49" s="173"/>
      <c r="Q49" s="173"/>
      <c r="R49" s="173"/>
      <c r="S49" s="173"/>
      <c r="T49" s="173"/>
      <c r="U49" s="173"/>
      <c r="V49" s="173"/>
      <c r="W49" s="173"/>
      <c r="X49" s="173"/>
      <c r="Y49" s="173"/>
      <c r="Z49" s="173"/>
      <c r="AA49" s="173"/>
      <c r="AB49" s="173"/>
      <c r="AC49" s="173"/>
      <c r="AD49" s="173"/>
      <c r="AE49" s="173"/>
      <c r="AF49" s="173"/>
    </row>
    <row r="50" spans="1:32" ht="14.5">
      <c r="A50" s="186">
        <v>1</v>
      </c>
      <c r="B50" s="187">
        <v>46189.333333333299</v>
      </c>
      <c r="C50" s="184"/>
      <c r="D50" s="184"/>
      <c r="E50" s="183">
        <v>14.3</v>
      </c>
      <c r="F50" s="183">
        <v>0</v>
      </c>
      <c r="G50" s="183">
        <v>14.3</v>
      </c>
      <c r="H50" s="183">
        <v>0</v>
      </c>
      <c r="I50" s="188">
        <v>389.8</v>
      </c>
      <c r="J50" s="188">
        <v>225.1</v>
      </c>
      <c r="K50" s="188">
        <v>21.6</v>
      </c>
      <c r="L50" s="188">
        <v>14.2</v>
      </c>
      <c r="M50" s="188">
        <v>99.2</v>
      </c>
      <c r="N50" s="173"/>
      <c r="O50" s="173"/>
      <c r="P50" s="173"/>
      <c r="Q50" s="173"/>
      <c r="R50" s="173"/>
      <c r="S50" s="173"/>
      <c r="T50" s="173"/>
      <c r="U50" s="173"/>
      <c r="V50" s="173"/>
      <c r="W50" s="173"/>
      <c r="X50" s="173"/>
      <c r="Y50" s="173"/>
      <c r="Z50" s="173"/>
      <c r="AA50" s="173"/>
      <c r="AB50" s="173"/>
      <c r="AC50" s="173"/>
      <c r="AD50" s="173"/>
      <c r="AE50" s="173"/>
      <c r="AF50" s="173"/>
    </row>
    <row r="51" spans="1:32" ht="14.5">
      <c r="A51" s="181"/>
      <c r="B51" s="182" t="s">
        <v>41</v>
      </c>
      <c r="C51" s="183">
        <v>122968.1</v>
      </c>
      <c r="D51" s="183">
        <v>122974.7</v>
      </c>
      <c r="E51" s="184">
        <v>6.6</v>
      </c>
      <c r="F51" s="184">
        <v>0</v>
      </c>
      <c r="G51" s="184">
        <v>6.6</v>
      </c>
      <c r="H51" s="184">
        <v>0</v>
      </c>
      <c r="I51" s="185"/>
      <c r="J51" s="185"/>
      <c r="K51" s="185"/>
      <c r="L51" s="185"/>
      <c r="M51" s="185"/>
      <c r="N51" s="173"/>
      <c r="O51" s="173"/>
      <c r="P51" s="173"/>
      <c r="Q51" s="173"/>
      <c r="R51" s="173"/>
      <c r="S51" s="173"/>
      <c r="T51" s="173"/>
      <c r="U51" s="173"/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</row>
    <row r="52" spans="1:32" ht="14.5">
      <c r="A52" s="186">
        <v>1</v>
      </c>
      <c r="B52" s="187">
        <v>46189.333333333299</v>
      </c>
      <c r="C52" s="184"/>
      <c r="D52" s="184"/>
      <c r="E52" s="183">
        <v>6.6</v>
      </c>
      <c r="F52" s="183">
        <v>0</v>
      </c>
      <c r="G52" s="183">
        <v>6.6</v>
      </c>
      <c r="H52" s="183">
        <v>0</v>
      </c>
      <c r="I52" s="188">
        <v>390.3</v>
      </c>
      <c r="J52" s="188">
        <v>225.3</v>
      </c>
      <c r="K52" s="188">
        <v>13.1</v>
      </c>
      <c r="L52" s="188">
        <v>6.6</v>
      </c>
      <c r="M52" s="188">
        <v>75.8</v>
      </c>
      <c r="N52" s="173"/>
      <c r="O52" s="173"/>
      <c r="P52" s="173"/>
      <c r="Q52" s="173"/>
      <c r="R52" s="173"/>
      <c r="S52" s="173"/>
      <c r="T52" s="173"/>
      <c r="U52" s="173"/>
      <c r="V52" s="173"/>
      <c r="W52" s="173"/>
      <c r="X52" s="173"/>
      <c r="Y52" s="173"/>
      <c r="Z52" s="173"/>
      <c r="AA52" s="173"/>
      <c r="AB52" s="173"/>
      <c r="AC52" s="173"/>
      <c r="AD52" s="173"/>
      <c r="AE52" s="173"/>
      <c r="AF52" s="173"/>
    </row>
    <row r="53" spans="1:32" ht="14.5">
      <c r="A53" s="181"/>
      <c r="B53" s="182" t="s">
        <v>42</v>
      </c>
      <c r="C53" s="183">
        <v>25588</v>
      </c>
      <c r="D53" s="183">
        <v>25589</v>
      </c>
      <c r="E53" s="184">
        <v>1</v>
      </c>
      <c r="F53" s="184">
        <v>0</v>
      </c>
      <c r="G53" s="184">
        <v>1</v>
      </c>
      <c r="H53" s="184">
        <v>0</v>
      </c>
      <c r="I53" s="185"/>
      <c r="J53" s="185"/>
      <c r="K53" s="185"/>
      <c r="L53" s="185"/>
      <c r="M53" s="185"/>
      <c r="N53" s="173"/>
      <c r="O53" s="173"/>
      <c r="P53" s="173"/>
      <c r="Q53" s="173"/>
      <c r="R53" s="173"/>
      <c r="S53" s="173"/>
      <c r="T53" s="173"/>
      <c r="U53" s="173"/>
      <c r="V53" s="173"/>
      <c r="W53" s="173"/>
      <c r="X53" s="173"/>
      <c r="Y53" s="173"/>
      <c r="Z53" s="173"/>
      <c r="AA53" s="173"/>
      <c r="AB53" s="173"/>
      <c r="AC53" s="173"/>
      <c r="AD53" s="173"/>
      <c r="AE53" s="173"/>
      <c r="AF53" s="173"/>
    </row>
    <row r="54" spans="1:32" ht="14.5">
      <c r="A54" s="186">
        <v>1</v>
      </c>
      <c r="B54" s="187">
        <v>46189.333333333299</v>
      </c>
      <c r="C54" s="184"/>
      <c r="D54" s="184"/>
      <c r="E54" s="183">
        <v>1</v>
      </c>
      <c r="F54" s="183">
        <v>0</v>
      </c>
      <c r="G54" s="183">
        <v>1</v>
      </c>
      <c r="H54" s="183">
        <v>0</v>
      </c>
      <c r="I54" s="188">
        <v>394.2</v>
      </c>
      <c r="J54" s="188">
        <v>227.6</v>
      </c>
      <c r="K54" s="188">
        <v>1.7</v>
      </c>
      <c r="L54" s="188">
        <v>0.7</v>
      </c>
      <c r="M54" s="188">
        <v>72.5</v>
      </c>
      <c r="N54" s="173"/>
      <c r="O54" s="173"/>
      <c r="P54" s="173"/>
      <c r="Q54" s="173"/>
      <c r="R54" s="173"/>
      <c r="S54" s="173"/>
      <c r="T54" s="173"/>
      <c r="U54" s="173"/>
      <c r="V54" s="173"/>
      <c r="W54" s="173"/>
      <c r="X54" s="173"/>
      <c r="Y54" s="173"/>
      <c r="Z54" s="173"/>
      <c r="AA54" s="173"/>
      <c r="AB54" s="173"/>
      <c r="AC54" s="173"/>
      <c r="AD54" s="173"/>
      <c r="AE54" s="173"/>
      <c r="AF54" s="173"/>
    </row>
    <row r="55" spans="1:32" ht="14.5">
      <c r="A55" s="181"/>
      <c r="B55" s="182" t="s">
        <v>43</v>
      </c>
      <c r="C55" s="183">
        <v>25892.9</v>
      </c>
      <c r="D55" s="183">
        <v>25893</v>
      </c>
      <c r="E55" s="184">
        <v>0.1</v>
      </c>
      <c r="F55" s="184">
        <v>0</v>
      </c>
      <c r="G55" s="184">
        <v>0.1</v>
      </c>
      <c r="H55" s="184">
        <v>0</v>
      </c>
      <c r="I55" s="185"/>
      <c r="J55" s="185"/>
      <c r="K55" s="185"/>
      <c r="L55" s="185"/>
      <c r="M55" s="185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  <c r="Y55" s="173"/>
      <c r="Z55" s="173"/>
      <c r="AA55" s="173"/>
      <c r="AB55" s="173"/>
      <c r="AC55" s="173"/>
      <c r="AD55" s="173"/>
      <c r="AE55" s="173"/>
      <c r="AF55" s="173"/>
    </row>
    <row r="56" spans="1:32" ht="14.5">
      <c r="A56" s="186">
        <v>1</v>
      </c>
      <c r="B56" s="187">
        <v>46189.333333333299</v>
      </c>
      <c r="C56" s="184"/>
      <c r="D56" s="184"/>
      <c r="E56" s="183">
        <v>0.1</v>
      </c>
      <c r="F56" s="183">
        <v>0</v>
      </c>
      <c r="G56" s="183">
        <v>0.1</v>
      </c>
      <c r="H56" s="183">
        <v>0</v>
      </c>
      <c r="I56" s="188">
        <v>390</v>
      </c>
      <c r="J56" s="188">
        <v>225.2</v>
      </c>
      <c r="K56" s="188">
        <v>8</v>
      </c>
      <c r="L56" s="188">
        <v>435.5</v>
      </c>
      <c r="M56" s="188">
        <v>46.1</v>
      </c>
      <c r="N56" s="173"/>
      <c r="O56" s="173"/>
      <c r="P56" s="173"/>
      <c r="Q56" s="173"/>
      <c r="R56" s="173"/>
      <c r="S56" s="173"/>
      <c r="T56" s="173"/>
      <c r="U56" s="173"/>
      <c r="V56" s="173"/>
      <c r="W56" s="173"/>
      <c r="X56" s="173"/>
      <c r="Y56" s="173"/>
      <c r="Z56" s="173"/>
      <c r="AA56" s="173"/>
      <c r="AB56" s="173"/>
      <c r="AC56" s="173"/>
      <c r="AD56" s="173"/>
      <c r="AE56" s="173"/>
      <c r="AF56" s="173"/>
    </row>
    <row r="57" spans="1:32" ht="14.5">
      <c r="A57" s="181"/>
      <c r="B57" s="182" t="s">
        <v>44</v>
      </c>
      <c r="C57" s="183">
        <v>105774.2</v>
      </c>
      <c r="D57" s="183">
        <v>105778.7</v>
      </c>
      <c r="E57" s="184">
        <v>4.5</v>
      </c>
      <c r="F57" s="184">
        <v>0</v>
      </c>
      <c r="G57" s="184">
        <v>4.5</v>
      </c>
      <c r="H57" s="184">
        <v>0</v>
      </c>
      <c r="I57" s="185"/>
      <c r="J57" s="185"/>
      <c r="K57" s="185"/>
      <c r="L57" s="185"/>
      <c r="M57" s="185"/>
      <c r="N57" s="173"/>
      <c r="O57" s="173"/>
      <c r="P57" s="173"/>
      <c r="Q57" s="173"/>
      <c r="R57" s="173"/>
      <c r="S57" s="173"/>
      <c r="T57" s="173"/>
      <c r="U57" s="173"/>
      <c r="V57" s="173"/>
      <c r="W57" s="173"/>
      <c r="X57" s="173"/>
      <c r="Y57" s="173"/>
      <c r="Z57" s="173"/>
      <c r="AA57" s="173"/>
      <c r="AB57" s="173"/>
      <c r="AC57" s="173"/>
      <c r="AD57" s="173"/>
      <c r="AE57" s="173"/>
      <c r="AF57" s="173"/>
    </row>
    <row r="58" spans="1:32" ht="14.5">
      <c r="A58" s="186">
        <v>1</v>
      </c>
      <c r="B58" s="187">
        <v>46189.333333333299</v>
      </c>
      <c r="C58" s="184"/>
      <c r="D58" s="184"/>
      <c r="E58" s="183">
        <v>4.5</v>
      </c>
      <c r="F58" s="183">
        <v>0</v>
      </c>
      <c r="G58" s="183">
        <v>4.5</v>
      </c>
      <c r="H58" s="183">
        <v>0</v>
      </c>
      <c r="I58" s="188">
        <v>390.3</v>
      </c>
      <c r="J58" s="188">
        <v>225.4</v>
      </c>
      <c r="K58" s="188">
        <v>7.3</v>
      </c>
      <c r="L58" s="188">
        <v>4.5999999999999996</v>
      </c>
      <c r="M58" s="188">
        <v>94.9</v>
      </c>
      <c r="N58" s="173"/>
      <c r="O58" s="173"/>
      <c r="P58" s="173"/>
      <c r="Q58" s="173"/>
      <c r="R58" s="173"/>
      <c r="S58" s="173"/>
      <c r="T58" s="173"/>
      <c r="U58" s="173"/>
      <c r="V58" s="173"/>
      <c r="W58" s="173"/>
      <c r="X58" s="173"/>
      <c r="Y58" s="173"/>
      <c r="Z58" s="173"/>
      <c r="AA58" s="173"/>
      <c r="AB58" s="173"/>
      <c r="AC58" s="173"/>
      <c r="AD58" s="173"/>
      <c r="AE58" s="173"/>
      <c r="AF58" s="173"/>
    </row>
    <row r="59" spans="1:32" ht="14.5">
      <c r="A59" s="181"/>
      <c r="B59" s="182" t="s">
        <v>45</v>
      </c>
      <c r="C59" s="183">
        <v>123305.2</v>
      </c>
      <c r="D59" s="183">
        <v>123306.4</v>
      </c>
      <c r="E59" s="184">
        <v>1.2</v>
      </c>
      <c r="F59" s="184">
        <v>0</v>
      </c>
      <c r="G59" s="184">
        <v>1.2</v>
      </c>
      <c r="H59" s="184">
        <v>0</v>
      </c>
      <c r="I59" s="185"/>
      <c r="J59" s="185"/>
      <c r="K59" s="185"/>
      <c r="L59" s="185"/>
      <c r="M59" s="185"/>
      <c r="N59" s="173"/>
      <c r="O59" s="173"/>
      <c r="P59" s="173"/>
      <c r="Q59" s="173"/>
      <c r="R59" s="173"/>
      <c r="S59" s="173"/>
      <c r="T59" s="173"/>
      <c r="U59" s="173"/>
      <c r="V59" s="173"/>
      <c r="W59" s="173"/>
      <c r="X59" s="173"/>
      <c r="Y59" s="173"/>
      <c r="Z59" s="173"/>
      <c r="AA59" s="173"/>
      <c r="AB59" s="173"/>
      <c r="AC59" s="173"/>
      <c r="AD59" s="173"/>
      <c r="AE59" s="173"/>
      <c r="AF59" s="173"/>
    </row>
    <row r="60" spans="1:32" ht="14.5">
      <c r="A60" s="186">
        <v>1</v>
      </c>
      <c r="B60" s="187">
        <v>46189.333333333299</v>
      </c>
      <c r="C60" s="184"/>
      <c r="D60" s="184"/>
      <c r="E60" s="183">
        <v>1.2</v>
      </c>
      <c r="F60" s="183">
        <v>0</v>
      </c>
      <c r="G60" s="183">
        <v>1.2</v>
      </c>
      <c r="H60" s="183">
        <v>0</v>
      </c>
      <c r="I60" s="188">
        <v>394.1</v>
      </c>
      <c r="J60" s="188">
        <v>227.6</v>
      </c>
      <c r="K60" s="188">
        <v>2.8</v>
      </c>
      <c r="L60" s="188">
        <v>1.1000000000000001</v>
      </c>
      <c r="M60" s="188">
        <v>81</v>
      </c>
      <c r="N60" s="173"/>
      <c r="O60" s="173"/>
      <c r="P60" s="173"/>
      <c r="Q60" s="173"/>
      <c r="R60" s="173"/>
      <c r="S60" s="173"/>
      <c r="T60" s="173"/>
      <c r="U60" s="173"/>
      <c r="V60" s="173"/>
      <c r="W60" s="173"/>
      <c r="X60" s="173"/>
      <c r="Y60" s="173"/>
      <c r="Z60" s="173"/>
      <c r="AA60" s="173"/>
      <c r="AB60" s="173"/>
      <c r="AC60" s="173"/>
      <c r="AD60" s="173"/>
      <c r="AE60" s="173"/>
      <c r="AF60" s="173"/>
    </row>
    <row r="61" spans="1:32" ht="14.5">
      <c r="A61" s="181"/>
      <c r="B61" s="182" t="s">
        <v>46</v>
      </c>
      <c r="C61" s="183">
        <v>188000</v>
      </c>
      <c r="D61" s="183">
        <v>188010.5</v>
      </c>
      <c r="E61" s="184">
        <v>10.5</v>
      </c>
      <c r="F61" s="184">
        <v>0</v>
      </c>
      <c r="G61" s="184">
        <v>10.5</v>
      </c>
      <c r="H61" s="184">
        <v>0</v>
      </c>
      <c r="I61" s="185"/>
      <c r="J61" s="185"/>
      <c r="K61" s="185"/>
      <c r="L61" s="185"/>
      <c r="M61" s="185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  <c r="AA61" s="173"/>
      <c r="AB61" s="173"/>
      <c r="AC61" s="173"/>
      <c r="AD61" s="173"/>
      <c r="AE61" s="173"/>
      <c r="AF61" s="173"/>
    </row>
    <row r="62" spans="1:32" ht="14.5">
      <c r="A62" s="186">
        <v>1</v>
      </c>
      <c r="B62" s="187">
        <v>46189.333333333299</v>
      </c>
      <c r="C62" s="184"/>
      <c r="D62" s="184"/>
      <c r="E62" s="183">
        <v>10.5</v>
      </c>
      <c r="F62" s="183">
        <v>0</v>
      </c>
      <c r="G62" s="183">
        <v>10.5</v>
      </c>
      <c r="H62" s="183">
        <v>0</v>
      </c>
      <c r="I62" s="188">
        <v>389.9</v>
      </c>
      <c r="J62" s="188">
        <v>225.1</v>
      </c>
      <c r="K62" s="188">
        <v>16.100000000000001</v>
      </c>
      <c r="L62" s="188">
        <v>10.4</v>
      </c>
      <c r="M62" s="188">
        <v>98.2</v>
      </c>
      <c r="N62" s="173"/>
      <c r="O62" s="173"/>
      <c r="P62" s="173"/>
      <c r="Q62" s="173"/>
      <c r="R62" s="173"/>
      <c r="S62" s="173"/>
      <c r="T62" s="173"/>
      <c r="U62" s="173"/>
      <c r="V62" s="173"/>
      <c r="W62" s="173"/>
      <c r="X62" s="173"/>
      <c r="Y62" s="173"/>
      <c r="Z62" s="173"/>
      <c r="AA62" s="173"/>
      <c r="AB62" s="173"/>
      <c r="AC62" s="173"/>
      <c r="AD62" s="173"/>
      <c r="AE62" s="173"/>
      <c r="AF62" s="173"/>
    </row>
    <row r="63" spans="1:32" ht="14.5">
      <c r="A63" s="181"/>
      <c r="B63" s="182" t="s">
        <v>47</v>
      </c>
      <c r="C63" s="183">
        <v>2056877.4</v>
      </c>
      <c r="D63" s="183">
        <v>2057103.3</v>
      </c>
      <c r="E63" s="184">
        <v>225.9</v>
      </c>
      <c r="F63" s="184">
        <v>0</v>
      </c>
      <c r="G63" s="184">
        <v>225.9</v>
      </c>
      <c r="H63" s="184">
        <v>0</v>
      </c>
      <c r="I63" s="185"/>
      <c r="J63" s="185"/>
      <c r="K63" s="185"/>
      <c r="L63" s="185"/>
      <c r="M63" s="185"/>
      <c r="N63" s="173"/>
      <c r="O63" s="173"/>
      <c r="P63" s="173"/>
      <c r="Q63" s="173"/>
      <c r="R63" s="173"/>
      <c r="S63" s="173"/>
      <c r="T63" s="173"/>
      <c r="U63" s="173"/>
      <c r="V63" s="173"/>
      <c r="W63" s="173"/>
      <c r="X63" s="173"/>
      <c r="Y63" s="173"/>
      <c r="Z63" s="173"/>
      <c r="AA63" s="173"/>
      <c r="AB63" s="173"/>
      <c r="AC63" s="173"/>
      <c r="AD63" s="173"/>
      <c r="AE63" s="173"/>
      <c r="AF63" s="173"/>
    </row>
    <row r="64" spans="1:32" ht="14.5">
      <c r="A64" s="186">
        <v>1</v>
      </c>
      <c r="B64" s="187">
        <v>46189.333333333299</v>
      </c>
      <c r="C64" s="184"/>
      <c r="D64" s="184"/>
      <c r="E64" s="183">
        <v>225.9</v>
      </c>
      <c r="F64" s="183">
        <v>0</v>
      </c>
      <c r="G64" s="183">
        <v>225.9</v>
      </c>
      <c r="H64" s="183">
        <v>0</v>
      </c>
      <c r="I64" s="188">
        <v>388.9</v>
      </c>
      <c r="J64" s="188">
        <v>224.5</v>
      </c>
      <c r="K64" s="188">
        <v>342.6</v>
      </c>
      <c r="L64" s="188">
        <v>218</v>
      </c>
      <c r="M64" s="188">
        <v>96.1</v>
      </c>
      <c r="N64" s="173"/>
      <c r="O64" s="173"/>
      <c r="P64" s="173"/>
      <c r="Q64" s="173"/>
      <c r="R64" s="173"/>
      <c r="S64" s="173"/>
      <c r="T64" s="173"/>
      <c r="U64" s="173"/>
      <c r="V64" s="173"/>
      <c r="W64" s="173"/>
      <c r="X64" s="173"/>
      <c r="Y64" s="173"/>
      <c r="Z64" s="173"/>
      <c r="AA64" s="173"/>
      <c r="AB64" s="173"/>
      <c r="AC64" s="173"/>
      <c r="AD64" s="173"/>
      <c r="AE64" s="173"/>
      <c r="AF64" s="173"/>
    </row>
    <row r="65" spans="1:32" ht="14.5">
      <c r="A65" s="181"/>
      <c r="B65" s="182" t="s">
        <v>48</v>
      </c>
      <c r="C65" s="183">
        <v>559525.6</v>
      </c>
      <c r="D65" s="183">
        <v>559542.9</v>
      </c>
      <c r="E65" s="184">
        <v>17.3</v>
      </c>
      <c r="F65" s="184">
        <v>0</v>
      </c>
      <c r="G65" s="184">
        <v>17.3</v>
      </c>
      <c r="H65" s="184">
        <v>0</v>
      </c>
      <c r="I65" s="185"/>
      <c r="J65" s="185"/>
      <c r="K65" s="185"/>
      <c r="L65" s="185"/>
      <c r="M65" s="185"/>
      <c r="N65" s="173"/>
      <c r="O65" s="173"/>
      <c r="P65" s="173"/>
      <c r="Q65" s="173"/>
      <c r="R65" s="173"/>
      <c r="S65" s="173"/>
      <c r="T65" s="173"/>
      <c r="U65" s="173"/>
      <c r="V65" s="173"/>
      <c r="W65" s="173"/>
      <c r="X65" s="173"/>
      <c r="Y65" s="173"/>
      <c r="Z65" s="173"/>
      <c r="AA65" s="173"/>
      <c r="AB65" s="173"/>
      <c r="AC65" s="173"/>
      <c r="AD65" s="173"/>
      <c r="AE65" s="173"/>
      <c r="AF65" s="173"/>
    </row>
    <row r="66" spans="1:32" ht="14.5">
      <c r="A66" s="186">
        <v>1</v>
      </c>
      <c r="B66" s="187">
        <v>46189.333333333299</v>
      </c>
      <c r="C66" s="184"/>
      <c r="D66" s="184"/>
      <c r="E66" s="183">
        <v>17.3</v>
      </c>
      <c r="F66" s="183">
        <v>0</v>
      </c>
      <c r="G66" s="183">
        <v>17.3</v>
      </c>
      <c r="H66" s="183">
        <v>0</v>
      </c>
      <c r="I66" s="188">
        <v>390.2</v>
      </c>
      <c r="J66" s="188">
        <v>225.3</v>
      </c>
      <c r="K66" s="188">
        <v>27.5</v>
      </c>
      <c r="L66" s="188">
        <v>17.399999999999999</v>
      </c>
      <c r="M66" s="188">
        <v>100</v>
      </c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</row>
    <row r="67" spans="1:32" ht="14.5">
      <c r="A67" s="181"/>
      <c r="B67" s="182" t="s">
        <v>49</v>
      </c>
      <c r="C67" s="183">
        <v>144468.9</v>
      </c>
      <c r="D67" s="183">
        <v>144475</v>
      </c>
      <c r="E67" s="184">
        <v>6.1</v>
      </c>
      <c r="F67" s="184">
        <v>0</v>
      </c>
      <c r="G67" s="184">
        <v>6.1</v>
      </c>
      <c r="H67" s="184">
        <v>0</v>
      </c>
      <c r="I67" s="185"/>
      <c r="J67" s="185"/>
      <c r="K67" s="185"/>
      <c r="L67" s="185"/>
      <c r="M67" s="185"/>
      <c r="N67" s="173"/>
      <c r="O67" s="173"/>
      <c r="P67" s="173"/>
      <c r="Q67" s="173"/>
      <c r="R67" s="173"/>
      <c r="S67" s="173"/>
      <c r="T67" s="173"/>
      <c r="U67" s="173"/>
      <c r="V67" s="173"/>
      <c r="W67" s="173"/>
      <c r="X67" s="173"/>
      <c r="Y67" s="173"/>
      <c r="Z67" s="173"/>
      <c r="AA67" s="173"/>
      <c r="AB67" s="173"/>
      <c r="AC67" s="173"/>
      <c r="AD67" s="173"/>
      <c r="AE67" s="173"/>
      <c r="AF67" s="173"/>
    </row>
    <row r="68" spans="1:32" ht="14.5">
      <c r="A68" s="186">
        <v>1</v>
      </c>
      <c r="B68" s="187">
        <v>46189.333333333299</v>
      </c>
      <c r="C68" s="184"/>
      <c r="D68" s="184"/>
      <c r="E68" s="183">
        <v>6.1</v>
      </c>
      <c r="F68" s="183">
        <v>0</v>
      </c>
      <c r="G68" s="183">
        <v>6.1</v>
      </c>
      <c r="H68" s="183">
        <v>0</v>
      </c>
      <c r="I68" s="188">
        <v>389.9</v>
      </c>
      <c r="J68" s="188">
        <v>225.1</v>
      </c>
      <c r="K68" s="188">
        <v>9.6</v>
      </c>
      <c r="L68" s="188">
        <v>6.1</v>
      </c>
      <c r="M68" s="188">
        <v>97.8</v>
      </c>
      <c r="N68" s="173"/>
      <c r="O68" s="173"/>
      <c r="P68" s="173"/>
      <c r="Q68" s="173"/>
      <c r="R68" s="173"/>
      <c r="S68" s="173"/>
      <c r="T68" s="173"/>
      <c r="U68" s="173"/>
      <c r="V68" s="173"/>
      <c r="W68" s="173"/>
      <c r="X68" s="173"/>
      <c r="Y68" s="173"/>
      <c r="Z68" s="173"/>
      <c r="AA68" s="173"/>
      <c r="AB68" s="173"/>
      <c r="AC68" s="173"/>
      <c r="AD68" s="173"/>
      <c r="AE68" s="173"/>
      <c r="AF68" s="173"/>
    </row>
    <row r="69" spans="1:32" ht="14.5">
      <c r="A69" s="181"/>
      <c r="B69" s="182" t="s">
        <v>50</v>
      </c>
      <c r="C69" s="183">
        <v>23818</v>
      </c>
      <c r="D69" s="183">
        <v>23823</v>
      </c>
      <c r="E69" s="184">
        <v>5</v>
      </c>
      <c r="F69" s="184">
        <v>0</v>
      </c>
      <c r="G69" s="184">
        <v>5</v>
      </c>
      <c r="H69" s="184">
        <v>0</v>
      </c>
      <c r="I69" s="185"/>
      <c r="J69" s="185"/>
      <c r="K69" s="185"/>
      <c r="L69" s="185"/>
      <c r="M69" s="185"/>
      <c r="N69" s="173"/>
      <c r="O69" s="173"/>
      <c r="P69" s="173"/>
      <c r="Q69" s="173"/>
      <c r="R69" s="173"/>
      <c r="S69" s="173"/>
      <c r="T69" s="173"/>
      <c r="U69" s="173"/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</row>
    <row r="70" spans="1:32" ht="14.5">
      <c r="A70" s="186">
        <v>1</v>
      </c>
      <c r="B70" s="187">
        <v>46189.333333333299</v>
      </c>
      <c r="C70" s="184"/>
      <c r="D70" s="184"/>
      <c r="E70" s="183">
        <v>5</v>
      </c>
      <c r="F70" s="183">
        <v>0</v>
      </c>
      <c r="G70" s="183">
        <v>5</v>
      </c>
      <c r="H70" s="183">
        <v>0</v>
      </c>
      <c r="I70" s="188">
        <v>388.7</v>
      </c>
      <c r="J70" s="188">
        <v>224.4</v>
      </c>
      <c r="K70" s="188">
        <v>11.9</v>
      </c>
      <c r="L70" s="188">
        <v>5.3</v>
      </c>
      <c r="M70" s="188">
        <v>92.6</v>
      </c>
      <c r="N70" s="173"/>
      <c r="O70" s="173"/>
      <c r="P70" s="173"/>
      <c r="Q70" s="173"/>
      <c r="R70" s="173"/>
      <c r="S70" s="173"/>
      <c r="T70" s="173"/>
      <c r="U70" s="173"/>
      <c r="V70" s="173"/>
      <c r="W70" s="173"/>
      <c r="X70" s="173"/>
      <c r="Y70" s="173"/>
      <c r="Z70" s="173"/>
      <c r="AA70" s="173"/>
      <c r="AB70" s="173"/>
      <c r="AC70" s="173"/>
      <c r="AD70" s="173"/>
      <c r="AE70" s="173"/>
      <c r="AF70" s="173"/>
    </row>
    <row r="71" spans="1:32" ht="14.5">
      <c r="A71" s="181"/>
      <c r="B71" s="182" t="s">
        <v>51</v>
      </c>
      <c r="C71" s="183">
        <v>1129.3</v>
      </c>
      <c r="D71" s="183">
        <v>1129.3</v>
      </c>
      <c r="E71" s="184">
        <v>0</v>
      </c>
      <c r="F71" s="184">
        <v>0</v>
      </c>
      <c r="G71" s="184">
        <v>0</v>
      </c>
      <c r="H71" s="184">
        <v>0</v>
      </c>
      <c r="I71" s="185"/>
      <c r="J71" s="185"/>
      <c r="K71" s="185"/>
      <c r="L71" s="185"/>
      <c r="M71" s="185"/>
      <c r="N71" s="173"/>
      <c r="O71" s="173"/>
      <c r="P71" s="173"/>
      <c r="Q71" s="173"/>
      <c r="R71" s="173"/>
      <c r="S71" s="173"/>
      <c r="T71" s="173"/>
      <c r="U71" s="173"/>
      <c r="V71" s="173"/>
      <c r="W71" s="173"/>
      <c r="X71" s="173"/>
      <c r="Y71" s="173"/>
      <c r="Z71" s="173"/>
      <c r="AA71" s="173"/>
      <c r="AB71" s="173"/>
      <c r="AC71" s="173"/>
      <c r="AD71" s="173"/>
      <c r="AE71" s="173"/>
      <c r="AF71" s="173"/>
    </row>
    <row r="72" spans="1:32" ht="14.5">
      <c r="A72" s="186">
        <v>1</v>
      </c>
      <c r="B72" s="187">
        <v>46189.333333333299</v>
      </c>
      <c r="C72" s="184"/>
      <c r="D72" s="184"/>
      <c r="E72" s="183">
        <v>0</v>
      </c>
      <c r="F72" s="183">
        <v>0</v>
      </c>
      <c r="G72" s="183">
        <v>0</v>
      </c>
      <c r="H72" s="183">
        <v>0</v>
      </c>
      <c r="I72" s="188">
        <v>390</v>
      </c>
      <c r="J72" s="188">
        <v>225.2</v>
      </c>
      <c r="K72" s="188">
        <v>0</v>
      </c>
      <c r="L72" s="188">
        <v>0</v>
      </c>
      <c r="M72" s="188">
        <v>75.7</v>
      </c>
      <c r="N72" s="173"/>
      <c r="O72" s="173"/>
      <c r="P72" s="173"/>
      <c r="Q72" s="173"/>
      <c r="R72" s="173"/>
      <c r="S72" s="173"/>
      <c r="T72" s="173"/>
      <c r="U72" s="173"/>
      <c r="V72" s="173"/>
      <c r="W72" s="173"/>
      <c r="X72" s="173"/>
      <c r="Y72" s="173"/>
      <c r="Z72" s="173"/>
      <c r="AA72" s="173"/>
      <c r="AB72" s="173"/>
      <c r="AC72" s="173"/>
      <c r="AD72" s="173"/>
      <c r="AE72" s="173"/>
      <c r="AF72" s="173"/>
    </row>
    <row r="73" spans="1:32" ht="14.5">
      <c r="A73" s="181"/>
      <c r="B73" s="182" t="s">
        <v>52</v>
      </c>
      <c r="C73" s="183">
        <v>128397.6</v>
      </c>
      <c r="D73" s="183">
        <v>128417.1</v>
      </c>
      <c r="E73" s="184">
        <v>19.5</v>
      </c>
      <c r="F73" s="184">
        <v>0</v>
      </c>
      <c r="G73" s="184">
        <v>19.5</v>
      </c>
      <c r="H73" s="184">
        <v>0</v>
      </c>
      <c r="I73" s="185"/>
      <c r="J73" s="185"/>
      <c r="K73" s="185"/>
      <c r="L73" s="185"/>
      <c r="M73" s="185"/>
      <c r="N73" s="173"/>
      <c r="O73" s="173"/>
      <c r="P73" s="173"/>
      <c r="Q73" s="173"/>
      <c r="R73" s="173"/>
      <c r="S73" s="173"/>
      <c r="T73" s="173"/>
      <c r="U73" s="173"/>
      <c r="V73" s="173"/>
      <c r="W73" s="173"/>
      <c r="X73" s="173"/>
      <c r="Y73" s="173"/>
      <c r="Z73" s="173"/>
      <c r="AA73" s="173"/>
      <c r="AB73" s="173"/>
      <c r="AC73" s="173"/>
      <c r="AD73" s="173"/>
      <c r="AE73" s="173"/>
      <c r="AF73" s="173"/>
    </row>
    <row r="74" spans="1:32" ht="14.5">
      <c r="A74" s="186">
        <v>1</v>
      </c>
      <c r="B74" s="187">
        <v>46189.333333333299</v>
      </c>
      <c r="C74" s="184"/>
      <c r="D74" s="184"/>
      <c r="E74" s="183">
        <v>19.5</v>
      </c>
      <c r="F74" s="183">
        <v>0</v>
      </c>
      <c r="G74" s="183">
        <v>19.5</v>
      </c>
      <c r="H74" s="183">
        <v>0</v>
      </c>
      <c r="I74" s="188">
        <v>388.8</v>
      </c>
      <c r="J74" s="188">
        <v>224.5</v>
      </c>
      <c r="K74" s="188">
        <v>42</v>
      </c>
      <c r="L74" s="188">
        <v>19.3</v>
      </c>
      <c r="M74" s="188">
        <v>80.099999999999994</v>
      </c>
      <c r="N74" s="173"/>
      <c r="O74" s="173"/>
      <c r="P74" s="173"/>
      <c r="Q74" s="173"/>
      <c r="R74" s="173"/>
      <c r="S74" s="173"/>
      <c r="T74" s="173"/>
      <c r="U74" s="173"/>
      <c r="V74" s="173"/>
      <c r="W74" s="173"/>
      <c r="X74" s="173"/>
      <c r="Y74" s="173"/>
      <c r="Z74" s="173"/>
      <c r="AA74" s="173"/>
      <c r="AB74" s="173"/>
      <c r="AC74" s="173"/>
      <c r="AD74" s="173"/>
      <c r="AE74" s="173"/>
      <c r="AF74" s="173"/>
    </row>
    <row r="75" spans="1:32" ht="14.5">
      <c r="A75" s="181"/>
      <c r="B75" s="182" t="s">
        <v>53</v>
      </c>
      <c r="C75" s="183">
        <v>318771.20000000001</v>
      </c>
      <c r="D75" s="183">
        <v>318779.5</v>
      </c>
      <c r="E75" s="184">
        <v>8.3000000000000007</v>
      </c>
      <c r="F75" s="184">
        <v>0</v>
      </c>
      <c r="G75" s="184">
        <v>8.3000000000000007</v>
      </c>
      <c r="H75" s="184">
        <v>0</v>
      </c>
      <c r="I75" s="185"/>
      <c r="J75" s="185"/>
      <c r="K75" s="185"/>
      <c r="L75" s="185"/>
      <c r="M75" s="185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</row>
    <row r="76" spans="1:32" ht="14.5">
      <c r="A76" s="186">
        <v>1</v>
      </c>
      <c r="B76" s="187">
        <v>46189.333333333299</v>
      </c>
      <c r="C76" s="184"/>
      <c r="D76" s="184"/>
      <c r="E76" s="183">
        <v>8.3000000000000007</v>
      </c>
      <c r="F76" s="183">
        <v>0</v>
      </c>
      <c r="G76" s="183">
        <v>8.3000000000000007</v>
      </c>
      <c r="H76" s="183">
        <v>0</v>
      </c>
      <c r="I76" s="188">
        <v>394.3</v>
      </c>
      <c r="J76" s="188">
        <v>227.6</v>
      </c>
      <c r="K76" s="188">
        <v>54.8</v>
      </c>
      <c r="L76" s="188">
        <v>8.1</v>
      </c>
      <c r="M76" s="188">
        <v>100</v>
      </c>
      <c r="N76" s="173"/>
      <c r="O76" s="173"/>
      <c r="P76" s="173"/>
      <c r="Q76" s="173"/>
      <c r="R76" s="173"/>
      <c r="S76" s="173"/>
      <c r="T76" s="173"/>
      <c r="U76" s="173"/>
      <c r="V76" s="173"/>
      <c r="W76" s="173"/>
      <c r="X76" s="173"/>
      <c r="Y76" s="173"/>
      <c r="Z76" s="173"/>
      <c r="AA76" s="173"/>
      <c r="AB76" s="173"/>
      <c r="AC76" s="173"/>
      <c r="AD76" s="173"/>
      <c r="AE76" s="173"/>
      <c r="AF76" s="173"/>
    </row>
    <row r="77" spans="1:32" ht="14.5">
      <c r="A77" s="181"/>
      <c r="B77" s="182" t="s">
        <v>54</v>
      </c>
      <c r="C77" s="183">
        <v>74553.5</v>
      </c>
      <c r="D77" s="183">
        <v>74554.5</v>
      </c>
      <c r="E77" s="184">
        <v>1</v>
      </c>
      <c r="F77" s="184">
        <v>0</v>
      </c>
      <c r="G77" s="184">
        <v>1</v>
      </c>
      <c r="H77" s="184">
        <v>0</v>
      </c>
      <c r="I77" s="185"/>
      <c r="J77" s="185"/>
      <c r="K77" s="185"/>
      <c r="L77" s="185"/>
      <c r="M77" s="185"/>
      <c r="N77" s="173"/>
      <c r="O77" s="173"/>
      <c r="P77" s="173"/>
      <c r="Q77" s="173"/>
      <c r="R77" s="173"/>
      <c r="S77" s="173"/>
      <c r="T77" s="173"/>
      <c r="U77" s="173"/>
      <c r="V77" s="173"/>
      <c r="W77" s="173"/>
      <c r="X77" s="173"/>
      <c r="Y77" s="173"/>
      <c r="Z77" s="173"/>
      <c r="AA77" s="173"/>
      <c r="AB77" s="173"/>
      <c r="AC77" s="173"/>
      <c r="AD77" s="173"/>
      <c r="AE77" s="173"/>
      <c r="AF77" s="173"/>
    </row>
    <row r="78" spans="1:32" ht="14.5">
      <c r="A78" s="186">
        <v>1</v>
      </c>
      <c r="B78" s="187">
        <v>46189.333333333299</v>
      </c>
      <c r="C78" s="184"/>
      <c r="D78" s="184"/>
      <c r="E78" s="183">
        <v>1</v>
      </c>
      <c r="F78" s="183">
        <v>0</v>
      </c>
      <c r="G78" s="183">
        <v>1</v>
      </c>
      <c r="H78" s="183">
        <v>0</v>
      </c>
      <c r="I78" s="188">
        <v>390.1</v>
      </c>
      <c r="J78" s="188">
        <v>225.2</v>
      </c>
      <c r="K78" s="188">
        <v>1.8</v>
      </c>
      <c r="L78" s="188">
        <v>1</v>
      </c>
      <c r="M78" s="188">
        <v>99.8</v>
      </c>
      <c r="N78" s="173"/>
      <c r="O78" s="173"/>
      <c r="P78" s="173"/>
      <c r="Q78" s="173"/>
      <c r="R78" s="173"/>
      <c r="S78" s="173"/>
      <c r="T78" s="173"/>
      <c r="U78" s="173"/>
      <c r="V78" s="173"/>
      <c r="W78" s="173"/>
      <c r="X78" s="173"/>
      <c r="Y78" s="173"/>
      <c r="Z78" s="173"/>
      <c r="AA78" s="173"/>
      <c r="AB78" s="173"/>
      <c r="AC78" s="173"/>
      <c r="AD78" s="173"/>
      <c r="AE78" s="173"/>
      <c r="AF78" s="173"/>
    </row>
    <row r="79" spans="1:32" ht="14.5">
      <c r="A79" s="181"/>
      <c r="B79" s="182" t="s">
        <v>55</v>
      </c>
      <c r="C79" s="183">
        <v>21312.799999999999</v>
      </c>
      <c r="D79" s="183">
        <v>21313.200000000001</v>
      </c>
      <c r="E79" s="184">
        <v>0.4</v>
      </c>
      <c r="F79" s="184">
        <v>0</v>
      </c>
      <c r="G79" s="184">
        <v>0.4</v>
      </c>
      <c r="H79" s="184">
        <v>0</v>
      </c>
      <c r="I79" s="185"/>
      <c r="J79" s="185"/>
      <c r="K79" s="185"/>
      <c r="L79" s="185"/>
      <c r="M79" s="185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73"/>
      <c r="Z79" s="173"/>
      <c r="AA79" s="173"/>
      <c r="AB79" s="173"/>
      <c r="AC79" s="173"/>
      <c r="AD79" s="173"/>
      <c r="AE79" s="173"/>
      <c r="AF79" s="173"/>
    </row>
    <row r="80" spans="1:32" ht="14.5">
      <c r="A80" s="186">
        <v>1</v>
      </c>
      <c r="B80" s="187">
        <v>46189.333333333299</v>
      </c>
      <c r="C80" s="184"/>
      <c r="D80" s="184"/>
      <c r="E80" s="183">
        <v>0.4</v>
      </c>
      <c r="F80" s="183">
        <v>0</v>
      </c>
      <c r="G80" s="183">
        <v>0.4</v>
      </c>
      <c r="H80" s="183">
        <v>0</v>
      </c>
      <c r="I80" s="188">
        <v>388.7</v>
      </c>
      <c r="J80" s="188">
        <v>224.4</v>
      </c>
      <c r="K80" s="188">
        <v>0.7</v>
      </c>
      <c r="L80" s="188">
        <v>0.4</v>
      </c>
      <c r="M80" s="188">
        <v>99.6</v>
      </c>
      <c r="N80" s="173"/>
      <c r="O80" s="173"/>
      <c r="P80" s="173"/>
      <c r="Q80" s="173"/>
      <c r="R80" s="173"/>
      <c r="S80" s="173"/>
      <c r="T80" s="173"/>
      <c r="U80" s="173"/>
      <c r="V80" s="173"/>
      <c r="W80" s="173"/>
      <c r="X80" s="173"/>
      <c r="Y80" s="173"/>
      <c r="Z80" s="173"/>
      <c r="AA80" s="173"/>
      <c r="AB80" s="173"/>
      <c r="AC80" s="173"/>
      <c r="AD80" s="173"/>
      <c r="AE80" s="173"/>
      <c r="AF80" s="173"/>
    </row>
    <row r="81" spans="1:32" ht="14.5">
      <c r="A81" s="181"/>
      <c r="B81" s="182" t="s">
        <v>56</v>
      </c>
      <c r="C81" s="183">
        <v>662382.1</v>
      </c>
      <c r="D81" s="183">
        <v>662466.9</v>
      </c>
      <c r="E81" s="184">
        <v>84.8</v>
      </c>
      <c r="F81" s="184">
        <v>0</v>
      </c>
      <c r="G81" s="184">
        <v>84.8</v>
      </c>
      <c r="H81" s="184">
        <v>0</v>
      </c>
      <c r="I81" s="185"/>
      <c r="J81" s="185"/>
      <c r="K81" s="185"/>
      <c r="L81" s="185"/>
      <c r="M81" s="185"/>
      <c r="N81" s="173"/>
      <c r="O81" s="173"/>
      <c r="P81" s="173"/>
      <c r="Q81" s="173"/>
      <c r="R81" s="173"/>
      <c r="S81" s="173"/>
      <c r="T81" s="173"/>
      <c r="U81" s="173"/>
      <c r="V81" s="173"/>
      <c r="W81" s="173"/>
      <c r="X81" s="173"/>
      <c r="Y81" s="173"/>
      <c r="Z81" s="173"/>
      <c r="AA81" s="173"/>
      <c r="AB81" s="173"/>
      <c r="AC81" s="173"/>
      <c r="AD81" s="173"/>
      <c r="AE81" s="173"/>
      <c r="AF81" s="173"/>
    </row>
    <row r="82" spans="1:32" ht="14.5">
      <c r="A82" s="186">
        <v>1</v>
      </c>
      <c r="B82" s="187">
        <v>46189.333333333299</v>
      </c>
      <c r="C82" s="184"/>
      <c r="D82" s="184"/>
      <c r="E82" s="183">
        <v>84.8</v>
      </c>
      <c r="F82" s="183">
        <v>0</v>
      </c>
      <c r="G82" s="183">
        <v>84.8</v>
      </c>
      <c r="H82" s="183">
        <v>0</v>
      </c>
      <c r="I82" s="188">
        <v>393.4</v>
      </c>
      <c r="J82" s="188">
        <v>227.1</v>
      </c>
      <c r="K82" s="188">
        <v>132.4</v>
      </c>
      <c r="L82" s="188">
        <v>84.9</v>
      </c>
      <c r="M82" s="188">
        <v>99.6</v>
      </c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  <c r="AD82" s="173"/>
      <c r="AE82" s="173"/>
      <c r="AF82" s="173"/>
    </row>
    <row r="83" spans="1:32" ht="14.5">
      <c r="A83" s="181"/>
      <c r="B83" s="182" t="s">
        <v>57</v>
      </c>
      <c r="C83" s="183">
        <v>82368.7</v>
      </c>
      <c r="D83" s="183">
        <v>82368.7</v>
      </c>
      <c r="E83" s="184">
        <v>0</v>
      </c>
      <c r="F83" s="184">
        <v>0</v>
      </c>
      <c r="G83" s="184">
        <v>0</v>
      </c>
      <c r="H83" s="184">
        <v>0</v>
      </c>
      <c r="I83" s="185"/>
      <c r="J83" s="185"/>
      <c r="K83" s="185"/>
      <c r="L83" s="185"/>
      <c r="M83" s="185"/>
      <c r="N83" s="173"/>
      <c r="O83" s="173"/>
      <c r="P83" s="173"/>
      <c r="Q83" s="173"/>
      <c r="R83" s="173"/>
      <c r="S83" s="173"/>
      <c r="T83" s="173"/>
      <c r="U83" s="173"/>
      <c r="V83" s="173"/>
      <c r="W83" s="173"/>
      <c r="X83" s="173"/>
      <c r="Y83" s="173"/>
      <c r="Z83" s="173"/>
      <c r="AA83" s="173"/>
      <c r="AB83" s="173"/>
      <c r="AC83" s="173"/>
      <c r="AD83" s="173"/>
      <c r="AE83" s="173"/>
      <c r="AF83" s="173"/>
    </row>
    <row r="84" spans="1:32" ht="14.5">
      <c r="A84" s="186">
        <v>1</v>
      </c>
      <c r="B84" s="187">
        <v>46189.333333333299</v>
      </c>
      <c r="C84" s="184"/>
      <c r="D84" s="184"/>
      <c r="E84" s="183">
        <v>0</v>
      </c>
      <c r="F84" s="183">
        <v>0</v>
      </c>
      <c r="G84" s="183">
        <v>0</v>
      </c>
      <c r="H84" s="183">
        <v>0</v>
      </c>
      <c r="I84" s="188">
        <v>390.1</v>
      </c>
      <c r="J84" s="188">
        <v>225.2</v>
      </c>
      <c r="K84" s="188">
        <v>0</v>
      </c>
      <c r="L84" s="188">
        <v>0</v>
      </c>
      <c r="M84" s="188">
        <v>18</v>
      </c>
      <c r="N84" s="173"/>
      <c r="O84" s="173"/>
      <c r="P84" s="173"/>
      <c r="Q84" s="173"/>
      <c r="R84" s="173"/>
      <c r="S84" s="173"/>
      <c r="T84" s="173"/>
      <c r="U84" s="173"/>
      <c r="V84" s="173"/>
      <c r="W84" s="173"/>
      <c r="X84" s="173"/>
      <c r="Y84" s="173"/>
      <c r="Z84" s="173"/>
      <c r="AA84" s="173"/>
      <c r="AB84" s="173"/>
      <c r="AC84" s="173"/>
      <c r="AD84" s="173"/>
      <c r="AE84" s="173"/>
      <c r="AF84" s="173"/>
    </row>
    <row r="85" spans="1:32" ht="14.5">
      <c r="A85" s="181"/>
      <c r="B85" s="182" t="s">
        <v>58</v>
      </c>
      <c r="C85" s="183">
        <v>718613.9</v>
      </c>
      <c r="D85" s="183">
        <v>718696.3</v>
      </c>
      <c r="E85" s="184">
        <v>82.4</v>
      </c>
      <c r="F85" s="184">
        <v>0</v>
      </c>
      <c r="G85" s="184">
        <v>82.4</v>
      </c>
      <c r="H85" s="184">
        <v>0</v>
      </c>
      <c r="I85" s="185"/>
      <c r="J85" s="185"/>
      <c r="K85" s="185"/>
      <c r="L85" s="185"/>
      <c r="M85" s="185"/>
      <c r="N85" s="173"/>
      <c r="O85" s="173"/>
      <c r="P85" s="173"/>
      <c r="Q85" s="173"/>
      <c r="R85" s="173"/>
      <c r="S85" s="173"/>
      <c r="T85" s="173"/>
      <c r="U85" s="173"/>
      <c r="V85" s="173"/>
      <c r="W85" s="173"/>
      <c r="X85" s="173"/>
      <c r="Y85" s="173"/>
      <c r="Z85" s="173"/>
      <c r="AA85" s="173"/>
      <c r="AB85" s="173"/>
      <c r="AC85" s="173"/>
      <c r="AD85" s="173"/>
      <c r="AE85" s="173"/>
      <c r="AF85" s="173"/>
    </row>
    <row r="86" spans="1:32" ht="14.5">
      <c r="A86" s="186">
        <v>1</v>
      </c>
      <c r="B86" s="187">
        <v>46189.333333333299</v>
      </c>
      <c r="C86" s="184"/>
      <c r="D86" s="184"/>
      <c r="E86" s="183">
        <v>82.4</v>
      </c>
      <c r="F86" s="183">
        <v>0</v>
      </c>
      <c r="G86" s="183">
        <v>82.4</v>
      </c>
      <c r="H86" s="183">
        <v>0</v>
      </c>
      <c r="I86" s="188">
        <v>388.7</v>
      </c>
      <c r="J86" s="188">
        <v>224.4</v>
      </c>
      <c r="K86" s="188">
        <v>133.6</v>
      </c>
      <c r="L86" s="188">
        <v>84.1</v>
      </c>
      <c r="M86" s="188">
        <v>96.3</v>
      </c>
      <c r="N86" s="173"/>
      <c r="O86" s="173"/>
      <c r="P86" s="173"/>
      <c r="Q86" s="173"/>
      <c r="R86" s="173"/>
      <c r="S86" s="173"/>
      <c r="T86" s="173"/>
      <c r="U86" s="173"/>
      <c r="V86" s="173"/>
      <c r="W86" s="173"/>
      <c r="X86" s="173"/>
      <c r="Y86" s="173"/>
      <c r="Z86" s="173"/>
      <c r="AA86" s="173"/>
      <c r="AB86" s="173"/>
      <c r="AC86" s="173"/>
      <c r="AD86" s="173"/>
      <c r="AE86" s="173"/>
      <c r="AF86" s="173"/>
    </row>
    <row r="87" spans="1:32" ht="14.5">
      <c r="A87" s="181"/>
      <c r="B87" s="182" t="s">
        <v>59</v>
      </c>
      <c r="C87" s="183">
        <v>562172.80000000005</v>
      </c>
      <c r="D87" s="183">
        <v>562208.6</v>
      </c>
      <c r="E87" s="184">
        <v>35.799999999999997</v>
      </c>
      <c r="F87" s="184">
        <v>0</v>
      </c>
      <c r="G87" s="184">
        <v>35.799999999999997</v>
      </c>
      <c r="H87" s="184">
        <v>0</v>
      </c>
      <c r="I87" s="185"/>
      <c r="J87" s="185"/>
      <c r="K87" s="185"/>
      <c r="L87" s="185"/>
      <c r="M87" s="185"/>
      <c r="N87" s="173"/>
      <c r="O87" s="173"/>
      <c r="P87" s="173"/>
      <c r="Q87" s="173"/>
      <c r="R87" s="173"/>
      <c r="S87" s="173"/>
      <c r="T87" s="173"/>
      <c r="U87" s="173"/>
      <c r="V87" s="173"/>
      <c r="W87" s="173"/>
      <c r="X87" s="173"/>
      <c r="Y87" s="173"/>
      <c r="Z87" s="173"/>
      <c r="AA87" s="173"/>
      <c r="AB87" s="173"/>
      <c r="AC87" s="173"/>
      <c r="AD87" s="173"/>
      <c r="AE87" s="173"/>
      <c r="AF87" s="173"/>
    </row>
    <row r="88" spans="1:32" ht="14.5">
      <c r="A88" s="186">
        <v>1</v>
      </c>
      <c r="B88" s="187">
        <v>46189.333333333299</v>
      </c>
      <c r="C88" s="184"/>
      <c r="D88" s="184"/>
      <c r="E88" s="183">
        <v>35.799999999999997</v>
      </c>
      <c r="F88" s="183">
        <v>0</v>
      </c>
      <c r="G88" s="183">
        <v>35.799999999999997</v>
      </c>
      <c r="H88" s="183">
        <v>0</v>
      </c>
      <c r="I88" s="188">
        <v>393.3</v>
      </c>
      <c r="J88" s="188">
        <v>227.1</v>
      </c>
      <c r="K88" s="188">
        <v>61.2</v>
      </c>
      <c r="L88" s="188">
        <v>35.9</v>
      </c>
      <c r="M88" s="188">
        <v>99</v>
      </c>
      <c r="N88" s="173"/>
      <c r="O88" s="173"/>
      <c r="P88" s="173"/>
      <c r="Q88" s="173"/>
      <c r="R88" s="173"/>
      <c r="S88" s="173"/>
      <c r="T88" s="173"/>
      <c r="U88" s="173"/>
      <c r="V88" s="173"/>
      <c r="W88" s="173"/>
      <c r="X88" s="173"/>
      <c r="Y88" s="173"/>
      <c r="Z88" s="173"/>
      <c r="AA88" s="173"/>
      <c r="AB88" s="173"/>
      <c r="AC88" s="173"/>
      <c r="AD88" s="173"/>
      <c r="AE88" s="173"/>
      <c r="AF88" s="173"/>
    </row>
    <row r="89" spans="1:32" ht="14.5">
      <c r="A89" s="181"/>
      <c r="B89" s="182" t="s">
        <v>60</v>
      </c>
      <c r="C89" s="183">
        <v>13756</v>
      </c>
      <c r="D89" s="183">
        <v>13756.9</v>
      </c>
      <c r="E89" s="184">
        <v>0.9</v>
      </c>
      <c r="F89" s="184">
        <v>0</v>
      </c>
      <c r="G89" s="184">
        <v>0.9</v>
      </c>
      <c r="H89" s="184">
        <v>0</v>
      </c>
      <c r="I89" s="185"/>
      <c r="J89" s="185"/>
      <c r="K89" s="185"/>
      <c r="L89" s="185"/>
      <c r="M89" s="185"/>
      <c r="N89" s="173"/>
      <c r="O89" s="173"/>
      <c r="P89" s="173"/>
      <c r="Q89" s="173"/>
      <c r="R89" s="173"/>
      <c r="S89" s="173"/>
      <c r="T89" s="173"/>
      <c r="U89" s="173"/>
      <c r="V89" s="173"/>
      <c r="W89" s="173"/>
      <c r="X89" s="173"/>
      <c r="Y89" s="173"/>
      <c r="Z89" s="173"/>
      <c r="AA89" s="173"/>
      <c r="AB89" s="173"/>
      <c r="AC89" s="173"/>
      <c r="AD89" s="173"/>
      <c r="AE89" s="173"/>
      <c r="AF89" s="173"/>
    </row>
    <row r="90" spans="1:32" ht="14.5">
      <c r="A90" s="186">
        <v>1</v>
      </c>
      <c r="B90" s="187">
        <v>46189.333333333299</v>
      </c>
      <c r="C90" s="184"/>
      <c r="D90" s="184"/>
      <c r="E90" s="183">
        <v>0.9</v>
      </c>
      <c r="F90" s="183">
        <v>0</v>
      </c>
      <c r="G90" s="183">
        <v>0.9</v>
      </c>
      <c r="H90" s="183">
        <v>0</v>
      </c>
      <c r="I90" s="188">
        <v>390</v>
      </c>
      <c r="J90" s="188">
        <v>225.2</v>
      </c>
      <c r="K90" s="188">
        <v>1.3</v>
      </c>
      <c r="L90" s="188">
        <v>0.8</v>
      </c>
      <c r="M90" s="188">
        <v>99.6</v>
      </c>
      <c r="N90" s="173"/>
      <c r="O90" s="173"/>
      <c r="P90" s="173"/>
      <c r="Q90" s="173"/>
      <c r="R90" s="173"/>
      <c r="S90" s="173"/>
      <c r="T90" s="173"/>
      <c r="U90" s="173"/>
      <c r="V90" s="173"/>
      <c r="W90" s="173"/>
      <c r="X90" s="173"/>
      <c r="Y90" s="173"/>
      <c r="Z90" s="173"/>
      <c r="AA90" s="173"/>
      <c r="AB90" s="173"/>
      <c r="AC90" s="173"/>
      <c r="AD90" s="173"/>
      <c r="AE90" s="173"/>
      <c r="AF90" s="173"/>
    </row>
    <row r="91" spans="1:32" ht="14.5">
      <c r="A91" s="181"/>
      <c r="B91" s="182" t="s">
        <v>61</v>
      </c>
      <c r="C91" s="183">
        <v>833770.5</v>
      </c>
      <c r="D91" s="183">
        <v>833855.2</v>
      </c>
      <c r="E91" s="184">
        <v>84.7</v>
      </c>
      <c r="F91" s="184">
        <v>0</v>
      </c>
      <c r="G91" s="184">
        <v>84.7</v>
      </c>
      <c r="H91" s="184">
        <v>0</v>
      </c>
      <c r="I91" s="185"/>
      <c r="J91" s="185"/>
      <c r="K91" s="185"/>
      <c r="L91" s="185"/>
      <c r="M91" s="185"/>
      <c r="N91" s="173"/>
      <c r="O91" s="173"/>
      <c r="P91" s="173"/>
      <c r="Q91" s="173"/>
      <c r="R91" s="173"/>
      <c r="S91" s="173"/>
      <c r="T91" s="173"/>
      <c r="U91" s="173"/>
      <c r="V91" s="173"/>
      <c r="W91" s="173"/>
      <c r="X91" s="173"/>
      <c r="Y91" s="173"/>
      <c r="Z91" s="173"/>
      <c r="AA91" s="173"/>
      <c r="AB91" s="173"/>
      <c r="AC91" s="173"/>
      <c r="AD91" s="173"/>
      <c r="AE91" s="173"/>
      <c r="AF91" s="173"/>
    </row>
    <row r="92" spans="1:32" ht="14.5">
      <c r="A92" s="186">
        <v>1</v>
      </c>
      <c r="B92" s="187">
        <v>46189.333333333299</v>
      </c>
      <c r="C92" s="184"/>
      <c r="D92" s="184"/>
      <c r="E92" s="183">
        <v>84.7</v>
      </c>
      <c r="F92" s="183">
        <v>0</v>
      </c>
      <c r="G92" s="183">
        <v>84.7</v>
      </c>
      <c r="H92" s="183">
        <v>0</v>
      </c>
      <c r="I92" s="188">
        <v>388.8</v>
      </c>
      <c r="J92" s="188">
        <v>224.5</v>
      </c>
      <c r="K92" s="188">
        <v>132.5</v>
      </c>
      <c r="L92" s="188">
        <v>81.599999999999994</v>
      </c>
      <c r="M92" s="188">
        <v>93.7</v>
      </c>
      <c r="N92" s="173"/>
      <c r="O92" s="173"/>
      <c r="P92" s="173"/>
      <c r="Q92" s="173"/>
      <c r="R92" s="173"/>
      <c r="S92" s="173"/>
      <c r="T92" s="173"/>
      <c r="U92" s="173"/>
      <c r="V92" s="173"/>
      <c r="W92" s="173"/>
      <c r="X92" s="173"/>
      <c r="Y92" s="173"/>
      <c r="Z92" s="173"/>
      <c r="AA92" s="173"/>
      <c r="AB92" s="173"/>
      <c r="AC92" s="173"/>
      <c r="AD92" s="173"/>
      <c r="AE92" s="173"/>
      <c r="AF92" s="173"/>
    </row>
    <row r="93" spans="1:32" ht="14.5">
      <c r="A93" s="181"/>
      <c r="B93" s="182" t="s">
        <v>664</v>
      </c>
      <c r="C93" s="183">
        <v>107649.1</v>
      </c>
      <c r="D93" s="183">
        <v>107698.6</v>
      </c>
      <c r="E93" s="184">
        <v>49.5</v>
      </c>
      <c r="F93" s="184">
        <v>0</v>
      </c>
      <c r="G93" s="184">
        <v>49.5</v>
      </c>
      <c r="H93" s="184">
        <v>0</v>
      </c>
      <c r="I93" s="185"/>
      <c r="J93" s="185"/>
      <c r="K93" s="185"/>
      <c r="L93" s="185"/>
      <c r="M93" s="185"/>
      <c r="N93" s="173"/>
      <c r="O93" s="173"/>
      <c r="P93" s="173"/>
      <c r="Q93" s="173"/>
      <c r="R93" s="173"/>
      <c r="S93" s="173"/>
      <c r="T93" s="173"/>
      <c r="U93" s="173"/>
      <c r="V93" s="173"/>
      <c r="W93" s="173"/>
      <c r="X93" s="173"/>
      <c r="Y93" s="173"/>
      <c r="Z93" s="173"/>
      <c r="AA93" s="173"/>
      <c r="AB93" s="173"/>
      <c r="AC93" s="173"/>
      <c r="AD93" s="173"/>
      <c r="AE93" s="173"/>
      <c r="AF93" s="173"/>
    </row>
    <row r="94" spans="1:32" ht="14.5">
      <c r="A94" s="186">
        <v>1</v>
      </c>
      <c r="B94" s="187">
        <v>46189.333333333299</v>
      </c>
      <c r="C94" s="184"/>
      <c r="D94" s="184"/>
      <c r="E94" s="183">
        <v>49.5</v>
      </c>
      <c r="F94" s="183">
        <v>0</v>
      </c>
      <c r="G94" s="183">
        <v>49.5</v>
      </c>
      <c r="H94" s="183">
        <v>0</v>
      </c>
      <c r="I94" s="188">
        <v>393.2</v>
      </c>
      <c r="J94" s="188">
        <v>227</v>
      </c>
      <c r="K94" s="188">
        <v>79.8</v>
      </c>
      <c r="L94" s="188">
        <v>49.4</v>
      </c>
      <c r="M94" s="188">
        <v>96.8</v>
      </c>
      <c r="N94" s="173"/>
      <c r="O94" s="173"/>
      <c r="P94" s="173"/>
      <c r="Q94" s="173"/>
      <c r="R94" s="173"/>
      <c r="S94" s="173"/>
      <c r="T94" s="173"/>
      <c r="U94" s="173"/>
      <c r="V94" s="173"/>
      <c r="W94" s="173"/>
      <c r="X94" s="173"/>
      <c r="Y94" s="173"/>
      <c r="Z94" s="173"/>
      <c r="AA94" s="173"/>
      <c r="AB94" s="173"/>
      <c r="AC94" s="173"/>
      <c r="AD94" s="173"/>
      <c r="AE94" s="173"/>
      <c r="AF94" s="173"/>
    </row>
    <row r="95" spans="1:32" ht="14.5">
      <c r="A95" s="181"/>
      <c r="B95" s="182" t="s">
        <v>62</v>
      </c>
      <c r="C95" s="183">
        <v>152.9</v>
      </c>
      <c r="D95" s="183">
        <v>152.9</v>
      </c>
      <c r="E95" s="184">
        <v>0</v>
      </c>
      <c r="F95" s="184">
        <v>0</v>
      </c>
      <c r="G95" s="184">
        <v>0</v>
      </c>
      <c r="H95" s="184">
        <v>0</v>
      </c>
      <c r="I95" s="185"/>
      <c r="J95" s="185"/>
      <c r="K95" s="185"/>
      <c r="L95" s="185"/>
      <c r="M95" s="185"/>
      <c r="N95" s="173"/>
      <c r="O95" s="173"/>
      <c r="P95" s="173"/>
      <c r="Q95" s="173"/>
      <c r="R95" s="173"/>
      <c r="S95" s="173"/>
      <c r="T95" s="173"/>
      <c r="U95" s="173"/>
      <c r="V95" s="173"/>
      <c r="W95" s="173"/>
      <c r="X95" s="173"/>
      <c r="Y95" s="173"/>
      <c r="Z95" s="173"/>
      <c r="AA95" s="173"/>
      <c r="AB95" s="173"/>
      <c r="AC95" s="173"/>
      <c r="AD95" s="173"/>
      <c r="AE95" s="173"/>
      <c r="AF95" s="173"/>
    </row>
    <row r="96" spans="1:32" ht="14.5">
      <c r="A96" s="186">
        <v>1</v>
      </c>
      <c r="B96" s="187">
        <v>46189.333333333299</v>
      </c>
      <c r="C96" s="184"/>
      <c r="D96" s="184"/>
      <c r="E96" s="183">
        <v>0</v>
      </c>
      <c r="F96" s="183">
        <v>0</v>
      </c>
      <c r="G96" s="183">
        <v>0</v>
      </c>
      <c r="H96" s="183">
        <v>0</v>
      </c>
      <c r="I96" s="188">
        <v>394.2</v>
      </c>
      <c r="J96" s="188">
        <v>227.6</v>
      </c>
      <c r="K96" s="188">
        <v>0</v>
      </c>
      <c r="L96" s="188">
        <v>0</v>
      </c>
      <c r="M96" s="188">
        <v>100</v>
      </c>
      <c r="N96" s="173"/>
      <c r="O96" s="173"/>
      <c r="P96" s="173"/>
      <c r="Q96" s="173"/>
      <c r="R96" s="173"/>
      <c r="S96" s="173"/>
      <c r="T96" s="173"/>
      <c r="U96" s="173"/>
      <c r="V96" s="173"/>
      <c r="W96" s="173"/>
      <c r="X96" s="173"/>
      <c r="Y96" s="173"/>
      <c r="Z96" s="173"/>
      <c r="AA96" s="173"/>
      <c r="AB96" s="173"/>
      <c r="AC96" s="173"/>
      <c r="AD96" s="173"/>
      <c r="AE96" s="173"/>
      <c r="AF96" s="173"/>
    </row>
    <row r="97" spans="1:32" ht="14.5">
      <c r="A97" s="181"/>
      <c r="B97" s="182" t="s">
        <v>63</v>
      </c>
      <c r="C97" s="183">
        <v>17071.8</v>
      </c>
      <c r="D97" s="183">
        <v>17072.099999999999</v>
      </c>
      <c r="E97" s="184">
        <v>0.3</v>
      </c>
      <c r="F97" s="184">
        <v>0</v>
      </c>
      <c r="G97" s="184">
        <v>0.3</v>
      </c>
      <c r="H97" s="184">
        <v>0</v>
      </c>
      <c r="I97" s="185"/>
      <c r="J97" s="185"/>
      <c r="K97" s="185"/>
      <c r="L97" s="185"/>
      <c r="M97" s="185"/>
      <c r="N97" s="173"/>
      <c r="O97" s="173"/>
      <c r="P97" s="173"/>
      <c r="Q97" s="173"/>
      <c r="R97" s="173"/>
      <c r="S97" s="173"/>
      <c r="T97" s="173"/>
      <c r="U97" s="173"/>
      <c r="V97" s="173"/>
      <c r="W97" s="173"/>
      <c r="X97" s="173"/>
      <c r="Y97" s="173"/>
      <c r="Z97" s="173"/>
      <c r="AA97" s="173"/>
      <c r="AB97" s="173"/>
      <c r="AC97" s="173"/>
      <c r="AD97" s="173"/>
      <c r="AE97" s="173"/>
      <c r="AF97" s="173"/>
    </row>
    <row r="98" spans="1:32" ht="14.5">
      <c r="A98" s="186">
        <v>1</v>
      </c>
      <c r="B98" s="187">
        <v>46189.333333333299</v>
      </c>
      <c r="C98" s="184"/>
      <c r="D98" s="184"/>
      <c r="E98" s="183">
        <v>0.3</v>
      </c>
      <c r="F98" s="183">
        <v>0</v>
      </c>
      <c r="G98" s="183">
        <v>0.3</v>
      </c>
      <c r="H98" s="183">
        <v>0</v>
      </c>
      <c r="I98" s="188">
        <v>389.9</v>
      </c>
      <c r="J98" s="188">
        <v>225.1</v>
      </c>
      <c r="K98" s="188">
        <v>0.6</v>
      </c>
      <c r="L98" s="188">
        <v>0.3</v>
      </c>
      <c r="M98" s="188">
        <v>98.7</v>
      </c>
      <c r="N98" s="173"/>
      <c r="O98" s="173"/>
      <c r="P98" s="173"/>
      <c r="Q98" s="173"/>
      <c r="R98" s="173"/>
      <c r="S98" s="173"/>
      <c r="T98" s="173"/>
      <c r="U98" s="173"/>
      <c r="V98" s="173"/>
      <c r="W98" s="173"/>
      <c r="X98" s="173"/>
      <c r="Y98" s="173"/>
      <c r="Z98" s="173"/>
      <c r="AA98" s="173"/>
      <c r="AB98" s="173"/>
      <c r="AC98" s="173"/>
      <c r="AD98" s="173"/>
      <c r="AE98" s="173"/>
      <c r="AF98" s="173"/>
    </row>
    <row r="99" spans="1:32" ht="14.5">
      <c r="A99" s="181"/>
      <c r="B99" s="182" t="s">
        <v>64</v>
      </c>
      <c r="C99" s="183">
        <v>219578.7</v>
      </c>
      <c r="D99" s="183">
        <v>219609.8</v>
      </c>
      <c r="E99" s="184">
        <v>31.1</v>
      </c>
      <c r="F99" s="184">
        <v>0</v>
      </c>
      <c r="G99" s="184">
        <v>31.1</v>
      </c>
      <c r="H99" s="184">
        <v>0</v>
      </c>
      <c r="I99" s="185"/>
      <c r="J99" s="185"/>
      <c r="K99" s="185"/>
      <c r="L99" s="185"/>
      <c r="M99" s="185"/>
      <c r="N99" s="173"/>
      <c r="O99" s="173"/>
      <c r="P99" s="173"/>
      <c r="Q99" s="173"/>
      <c r="R99" s="173"/>
      <c r="S99" s="173"/>
      <c r="T99" s="173"/>
      <c r="U99" s="173"/>
      <c r="V99" s="173"/>
      <c r="W99" s="173"/>
      <c r="X99" s="173"/>
      <c r="Y99" s="173"/>
      <c r="Z99" s="173"/>
      <c r="AA99" s="173"/>
      <c r="AB99" s="173"/>
      <c r="AC99" s="173"/>
      <c r="AD99" s="173"/>
      <c r="AE99" s="173"/>
      <c r="AF99" s="173"/>
    </row>
    <row r="100" spans="1:32" ht="14.5">
      <c r="A100" s="186">
        <v>1</v>
      </c>
      <c r="B100" s="187">
        <v>46189.333333333299</v>
      </c>
      <c r="C100" s="184"/>
      <c r="D100" s="184"/>
      <c r="E100" s="183">
        <v>31.1</v>
      </c>
      <c r="F100" s="183">
        <v>0</v>
      </c>
      <c r="G100" s="183">
        <v>31.1</v>
      </c>
      <c r="H100" s="183">
        <v>0</v>
      </c>
      <c r="I100" s="188">
        <v>394.3</v>
      </c>
      <c r="J100" s="188">
        <v>227.6</v>
      </c>
      <c r="K100" s="188">
        <v>53.7</v>
      </c>
      <c r="L100" s="188">
        <v>29.7</v>
      </c>
      <c r="M100" s="188">
        <v>82.2</v>
      </c>
      <c r="N100" s="173"/>
      <c r="O100" s="173"/>
      <c r="P100" s="173"/>
      <c r="Q100" s="173"/>
      <c r="R100" s="173"/>
      <c r="S100" s="173"/>
      <c r="T100" s="173"/>
      <c r="U100" s="173"/>
      <c r="V100" s="173"/>
      <c r="W100" s="173"/>
      <c r="X100" s="173"/>
      <c r="Y100" s="173"/>
      <c r="Z100" s="173"/>
      <c r="AA100" s="173"/>
      <c r="AB100" s="173"/>
      <c r="AC100" s="173"/>
      <c r="AD100" s="173"/>
      <c r="AE100" s="173"/>
      <c r="AF100" s="173"/>
    </row>
    <row r="101" spans="1:32" ht="14.5">
      <c r="A101" s="181"/>
      <c r="B101" s="182" t="s">
        <v>65</v>
      </c>
      <c r="C101" s="183">
        <v>35012.1</v>
      </c>
      <c r="D101" s="183">
        <v>35019.599999999999</v>
      </c>
      <c r="E101" s="184">
        <v>7.5</v>
      </c>
      <c r="F101" s="184">
        <v>0</v>
      </c>
      <c r="G101" s="184">
        <v>7.5</v>
      </c>
      <c r="H101" s="184">
        <v>0</v>
      </c>
      <c r="I101" s="185"/>
      <c r="J101" s="185"/>
      <c r="K101" s="185"/>
      <c r="L101" s="185"/>
      <c r="M101" s="185"/>
      <c r="N101" s="173"/>
      <c r="O101" s="173"/>
      <c r="P101" s="173"/>
      <c r="Q101" s="173"/>
      <c r="R101" s="173"/>
      <c r="S101" s="173"/>
      <c r="T101" s="173"/>
      <c r="U101" s="173"/>
      <c r="V101" s="173"/>
      <c r="W101" s="173"/>
      <c r="X101" s="173"/>
      <c r="Y101" s="173"/>
      <c r="Z101" s="173"/>
      <c r="AA101" s="173"/>
      <c r="AB101" s="173"/>
      <c r="AC101" s="173"/>
      <c r="AD101" s="173"/>
      <c r="AE101" s="173"/>
      <c r="AF101" s="173"/>
    </row>
    <row r="102" spans="1:32" ht="14.5">
      <c r="A102" s="186">
        <v>1</v>
      </c>
      <c r="B102" s="187">
        <v>46189.333333333299</v>
      </c>
      <c r="C102" s="184"/>
      <c r="D102" s="184"/>
      <c r="E102" s="183">
        <v>7.5</v>
      </c>
      <c r="F102" s="183">
        <v>0</v>
      </c>
      <c r="G102" s="183">
        <v>7.5</v>
      </c>
      <c r="H102" s="183">
        <v>0</v>
      </c>
      <c r="I102" s="188">
        <v>390</v>
      </c>
      <c r="J102" s="188">
        <v>225.2</v>
      </c>
      <c r="K102" s="188">
        <v>11.8</v>
      </c>
      <c r="L102" s="188">
        <v>7.4</v>
      </c>
      <c r="M102" s="188">
        <v>99.9</v>
      </c>
      <c r="N102" s="173"/>
      <c r="O102" s="173"/>
      <c r="P102" s="173"/>
      <c r="Q102" s="173"/>
      <c r="R102" s="173"/>
      <c r="S102" s="173"/>
      <c r="T102" s="173"/>
      <c r="U102" s="173"/>
      <c r="V102" s="173"/>
      <c r="W102" s="173"/>
      <c r="X102" s="173"/>
      <c r="Y102" s="173"/>
      <c r="Z102" s="173"/>
      <c r="AA102" s="173"/>
      <c r="AB102" s="173"/>
      <c r="AC102" s="173"/>
      <c r="AD102" s="173"/>
      <c r="AE102" s="173"/>
      <c r="AF102" s="173"/>
    </row>
    <row r="103" spans="1:32" ht="14.5">
      <c r="A103" s="181"/>
      <c r="B103" s="182" t="s">
        <v>66</v>
      </c>
      <c r="C103" s="183">
        <v>389474.9</v>
      </c>
      <c r="D103" s="183">
        <v>389495.6</v>
      </c>
      <c r="E103" s="184">
        <v>20.7</v>
      </c>
      <c r="F103" s="184">
        <v>0</v>
      </c>
      <c r="G103" s="184">
        <v>20.7</v>
      </c>
      <c r="H103" s="184">
        <v>0</v>
      </c>
      <c r="I103" s="185"/>
      <c r="J103" s="185"/>
      <c r="K103" s="185"/>
      <c r="L103" s="185"/>
      <c r="M103" s="185"/>
      <c r="N103" s="173"/>
      <c r="O103" s="173"/>
      <c r="P103" s="173"/>
      <c r="Q103" s="173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73"/>
      <c r="AE103" s="173"/>
      <c r="AF103" s="173"/>
    </row>
    <row r="104" spans="1:32" ht="14.5">
      <c r="A104" s="186">
        <v>1</v>
      </c>
      <c r="B104" s="187">
        <v>46189.333333333299</v>
      </c>
      <c r="C104" s="184"/>
      <c r="D104" s="184"/>
      <c r="E104" s="183">
        <v>20.7</v>
      </c>
      <c r="F104" s="183">
        <v>0</v>
      </c>
      <c r="G104" s="183">
        <v>20.7</v>
      </c>
      <c r="H104" s="183">
        <v>0</v>
      </c>
      <c r="I104" s="188">
        <v>390.1</v>
      </c>
      <c r="J104" s="188">
        <v>225.2</v>
      </c>
      <c r="K104" s="188">
        <v>31.1</v>
      </c>
      <c r="L104" s="188">
        <v>20.8</v>
      </c>
      <c r="M104" s="188">
        <v>99.8</v>
      </c>
      <c r="N104" s="173"/>
      <c r="O104" s="173"/>
      <c r="P104" s="173"/>
      <c r="Q104" s="173"/>
      <c r="R104" s="173"/>
      <c r="S104" s="173"/>
      <c r="T104" s="173"/>
      <c r="U104" s="173"/>
      <c r="V104" s="173"/>
      <c r="W104" s="173"/>
      <c r="X104" s="173"/>
      <c r="Y104" s="173"/>
      <c r="Z104" s="173"/>
      <c r="AA104" s="173"/>
      <c r="AB104" s="173"/>
      <c r="AC104" s="173"/>
      <c r="AD104" s="173"/>
      <c r="AE104" s="173"/>
      <c r="AF104" s="173"/>
    </row>
    <row r="105" spans="1:32" ht="14.5">
      <c r="A105" s="181"/>
      <c r="B105" s="182" t="s">
        <v>67</v>
      </c>
      <c r="C105" s="183">
        <v>168245</v>
      </c>
      <c r="D105" s="183">
        <v>168260.1</v>
      </c>
      <c r="E105" s="184">
        <v>15.1</v>
      </c>
      <c r="F105" s="184">
        <v>0</v>
      </c>
      <c r="G105" s="184">
        <v>15.1</v>
      </c>
      <c r="H105" s="184">
        <v>0</v>
      </c>
      <c r="I105" s="185"/>
      <c r="J105" s="185"/>
      <c r="K105" s="185"/>
      <c r="L105" s="185"/>
      <c r="M105" s="185"/>
      <c r="N105" s="173"/>
      <c r="O105" s="173"/>
      <c r="P105" s="173"/>
      <c r="Q105" s="173"/>
      <c r="R105" s="173"/>
      <c r="S105" s="173"/>
      <c r="T105" s="173"/>
      <c r="U105" s="173"/>
      <c r="V105" s="173"/>
      <c r="W105" s="173"/>
      <c r="X105" s="173"/>
      <c r="Y105" s="173"/>
      <c r="Z105" s="173"/>
      <c r="AA105" s="173"/>
      <c r="AB105" s="173"/>
      <c r="AC105" s="173"/>
      <c r="AD105" s="173"/>
      <c r="AE105" s="173"/>
      <c r="AF105" s="173"/>
    </row>
    <row r="106" spans="1:32" ht="14.5">
      <c r="A106" s="186">
        <v>1</v>
      </c>
      <c r="B106" s="187">
        <v>46189.333333333299</v>
      </c>
      <c r="C106" s="184"/>
      <c r="D106" s="184"/>
      <c r="E106" s="183">
        <v>15.1</v>
      </c>
      <c r="F106" s="183">
        <v>0</v>
      </c>
      <c r="G106" s="183">
        <v>15.1</v>
      </c>
      <c r="H106" s="183">
        <v>0</v>
      </c>
      <c r="I106" s="188">
        <v>394.1</v>
      </c>
      <c r="J106" s="188">
        <v>227.6</v>
      </c>
      <c r="K106" s="188">
        <v>24.2</v>
      </c>
      <c r="L106" s="188">
        <v>15.1</v>
      </c>
      <c r="M106" s="188">
        <v>98.8</v>
      </c>
      <c r="N106" s="173"/>
      <c r="O106" s="173"/>
      <c r="P106" s="173"/>
      <c r="Q106" s="173"/>
      <c r="R106" s="173"/>
      <c r="S106" s="173"/>
      <c r="T106" s="173"/>
      <c r="U106" s="173"/>
      <c r="V106" s="173"/>
      <c r="W106" s="173"/>
      <c r="X106" s="173"/>
      <c r="Y106" s="173"/>
      <c r="Z106" s="173"/>
      <c r="AA106" s="173"/>
      <c r="AB106" s="173"/>
      <c r="AC106" s="173"/>
      <c r="AD106" s="173"/>
      <c r="AE106" s="173"/>
      <c r="AF106" s="173"/>
    </row>
    <row r="107" spans="1:32" ht="14.5">
      <c r="A107" s="181"/>
      <c r="B107" s="182" t="s">
        <v>68</v>
      </c>
      <c r="C107" s="183">
        <v>74606.7</v>
      </c>
      <c r="D107" s="183">
        <v>74608.800000000003</v>
      </c>
      <c r="E107" s="184">
        <v>2.1</v>
      </c>
      <c r="F107" s="184">
        <v>0</v>
      </c>
      <c r="G107" s="184">
        <v>2.1</v>
      </c>
      <c r="H107" s="184">
        <v>0</v>
      </c>
      <c r="I107" s="185"/>
      <c r="J107" s="185"/>
      <c r="K107" s="185"/>
      <c r="L107" s="185"/>
      <c r="M107" s="185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</row>
    <row r="108" spans="1:32" ht="14.5">
      <c r="A108" s="186">
        <v>1</v>
      </c>
      <c r="B108" s="187">
        <v>46189.333333333299</v>
      </c>
      <c r="C108" s="184"/>
      <c r="D108" s="184"/>
      <c r="E108" s="183">
        <v>2.1</v>
      </c>
      <c r="F108" s="183">
        <v>0</v>
      </c>
      <c r="G108" s="183">
        <v>2.1</v>
      </c>
      <c r="H108" s="183">
        <v>0</v>
      </c>
      <c r="I108" s="188">
        <v>390</v>
      </c>
      <c r="J108" s="188">
        <v>225.2</v>
      </c>
      <c r="K108" s="188">
        <v>3.3</v>
      </c>
      <c r="L108" s="188">
        <v>2.1</v>
      </c>
      <c r="M108" s="188">
        <v>98.8</v>
      </c>
      <c r="N108" s="173"/>
      <c r="O108" s="173"/>
      <c r="P108" s="173"/>
      <c r="Q108" s="173"/>
      <c r="R108" s="173"/>
      <c r="S108" s="173"/>
      <c r="T108" s="173"/>
      <c r="U108" s="173"/>
      <c r="V108" s="173"/>
      <c r="W108" s="173"/>
      <c r="X108" s="173"/>
      <c r="Y108" s="173"/>
      <c r="Z108" s="173"/>
      <c r="AA108" s="173"/>
      <c r="AB108" s="173"/>
      <c r="AC108" s="173"/>
      <c r="AD108" s="173"/>
      <c r="AE108" s="173"/>
      <c r="AF108" s="173"/>
    </row>
    <row r="109" spans="1:32" ht="14.5">
      <c r="A109" s="181"/>
      <c r="B109" s="182" t="s">
        <v>69</v>
      </c>
      <c r="C109" s="183">
        <v>168423.8</v>
      </c>
      <c r="D109" s="183">
        <v>168439</v>
      </c>
      <c r="E109" s="184">
        <v>15.2</v>
      </c>
      <c r="F109" s="184">
        <v>0</v>
      </c>
      <c r="G109" s="184">
        <v>15.2</v>
      </c>
      <c r="H109" s="184">
        <v>0</v>
      </c>
      <c r="I109" s="185"/>
      <c r="J109" s="185"/>
      <c r="K109" s="185"/>
      <c r="L109" s="185"/>
      <c r="M109" s="185"/>
      <c r="N109" s="173"/>
      <c r="O109" s="173"/>
      <c r="P109" s="173"/>
      <c r="Q109" s="173"/>
      <c r="R109" s="173"/>
      <c r="S109" s="173"/>
      <c r="T109" s="173"/>
      <c r="U109" s="173"/>
      <c r="V109" s="173"/>
      <c r="W109" s="173"/>
      <c r="X109" s="173"/>
      <c r="Y109" s="173"/>
      <c r="Z109" s="173"/>
      <c r="AA109" s="173"/>
      <c r="AB109" s="173"/>
      <c r="AC109" s="173"/>
      <c r="AD109" s="173"/>
      <c r="AE109" s="173"/>
      <c r="AF109" s="173"/>
    </row>
    <row r="110" spans="1:32" ht="14.5">
      <c r="A110" s="186">
        <v>1</v>
      </c>
      <c r="B110" s="187">
        <v>46189.333333333299</v>
      </c>
      <c r="C110" s="184"/>
      <c r="D110" s="184"/>
      <c r="E110" s="183">
        <v>15.2</v>
      </c>
      <c r="F110" s="183">
        <v>0</v>
      </c>
      <c r="G110" s="183">
        <v>15.2</v>
      </c>
      <c r="H110" s="183">
        <v>0</v>
      </c>
      <c r="I110" s="188">
        <v>394.1</v>
      </c>
      <c r="J110" s="188">
        <v>227.5</v>
      </c>
      <c r="K110" s="188">
        <v>24.5</v>
      </c>
      <c r="L110" s="188">
        <v>15.1</v>
      </c>
      <c r="M110" s="188">
        <v>98.8</v>
      </c>
      <c r="N110" s="173"/>
      <c r="O110" s="173"/>
      <c r="P110" s="173"/>
      <c r="Q110" s="173"/>
      <c r="R110" s="173"/>
      <c r="S110" s="173"/>
      <c r="T110" s="173"/>
      <c r="U110" s="173"/>
      <c r="V110" s="173"/>
      <c r="W110" s="173"/>
      <c r="X110" s="173"/>
      <c r="Y110" s="173"/>
      <c r="Z110" s="173"/>
      <c r="AA110" s="173"/>
      <c r="AB110" s="173"/>
      <c r="AC110" s="173"/>
      <c r="AD110" s="173"/>
      <c r="AE110" s="173"/>
      <c r="AF110" s="173"/>
    </row>
    <row r="111" spans="1:32" ht="14.5">
      <c r="A111" s="181"/>
      <c r="B111" s="182" t="s">
        <v>70</v>
      </c>
      <c r="C111" s="183">
        <v>53629.5</v>
      </c>
      <c r="D111" s="183">
        <v>53634</v>
      </c>
      <c r="E111" s="184">
        <v>4.5</v>
      </c>
      <c r="F111" s="184">
        <v>0</v>
      </c>
      <c r="G111" s="184">
        <v>4.5</v>
      </c>
      <c r="H111" s="184">
        <v>0</v>
      </c>
      <c r="I111" s="185"/>
      <c r="J111" s="185"/>
      <c r="K111" s="185"/>
      <c r="L111" s="185"/>
      <c r="M111" s="185"/>
      <c r="N111" s="173"/>
      <c r="O111" s="173"/>
      <c r="P111" s="173"/>
      <c r="Q111" s="173"/>
      <c r="R111" s="173"/>
      <c r="S111" s="173"/>
      <c r="T111" s="173"/>
      <c r="U111" s="173"/>
      <c r="V111" s="173"/>
      <c r="W111" s="173"/>
      <c r="X111" s="173"/>
      <c r="Y111" s="173"/>
      <c r="Z111" s="173"/>
      <c r="AA111" s="173"/>
      <c r="AB111" s="173"/>
      <c r="AC111" s="173"/>
      <c r="AD111" s="173"/>
      <c r="AE111" s="173"/>
      <c r="AF111" s="173"/>
    </row>
    <row r="112" spans="1:32" ht="14.5">
      <c r="A112" s="186">
        <v>1</v>
      </c>
      <c r="B112" s="187">
        <v>46189.333333333299</v>
      </c>
      <c r="C112" s="184"/>
      <c r="D112" s="184"/>
      <c r="E112" s="183">
        <v>4.5</v>
      </c>
      <c r="F112" s="183">
        <v>0</v>
      </c>
      <c r="G112" s="183">
        <v>4.5</v>
      </c>
      <c r="H112" s="183">
        <v>0</v>
      </c>
      <c r="I112" s="188">
        <v>390.1</v>
      </c>
      <c r="J112" s="188">
        <v>225.2</v>
      </c>
      <c r="K112" s="188">
        <v>6.7</v>
      </c>
      <c r="L112" s="188">
        <v>4.5</v>
      </c>
      <c r="M112" s="188">
        <v>99.5</v>
      </c>
      <c r="N112" s="173"/>
      <c r="O112" s="173"/>
      <c r="P112" s="173"/>
      <c r="Q112" s="173"/>
      <c r="R112" s="173"/>
      <c r="S112" s="173"/>
      <c r="T112" s="173"/>
      <c r="U112" s="173"/>
      <c r="V112" s="173"/>
      <c r="W112" s="173"/>
      <c r="X112" s="173"/>
      <c r="Y112" s="173"/>
      <c r="Z112" s="173"/>
      <c r="AA112" s="173"/>
      <c r="AB112" s="173"/>
      <c r="AC112" s="173"/>
      <c r="AD112" s="173"/>
      <c r="AE112" s="173"/>
      <c r="AF112" s="173"/>
    </row>
    <row r="113" spans="1:32" ht="14.5">
      <c r="A113" s="181"/>
      <c r="B113" s="182" t="s">
        <v>71</v>
      </c>
      <c r="C113" s="183">
        <v>2989.5</v>
      </c>
      <c r="D113" s="183">
        <v>2989.5</v>
      </c>
      <c r="E113" s="184">
        <v>0</v>
      </c>
      <c r="F113" s="184">
        <v>0</v>
      </c>
      <c r="G113" s="184">
        <v>0</v>
      </c>
      <c r="H113" s="184">
        <v>0</v>
      </c>
      <c r="I113" s="185"/>
      <c r="J113" s="185"/>
      <c r="K113" s="185"/>
      <c r="L113" s="185"/>
      <c r="M113" s="185"/>
      <c r="N113" s="173"/>
      <c r="O113" s="173"/>
      <c r="P113" s="173"/>
      <c r="Q113" s="173"/>
      <c r="R113" s="173"/>
      <c r="S113" s="173"/>
      <c r="T113" s="173"/>
      <c r="U113" s="173"/>
      <c r="V113" s="173"/>
      <c r="W113" s="173"/>
      <c r="X113" s="173"/>
      <c r="Y113" s="173"/>
      <c r="Z113" s="173"/>
      <c r="AA113" s="173"/>
      <c r="AB113" s="173"/>
      <c r="AC113" s="173"/>
      <c r="AD113" s="173"/>
      <c r="AE113" s="173"/>
      <c r="AF113" s="173"/>
    </row>
    <row r="114" spans="1:32" ht="14.5">
      <c r="A114" s="186">
        <v>1</v>
      </c>
      <c r="B114" s="187">
        <v>46189.333333333299</v>
      </c>
      <c r="C114" s="184"/>
      <c r="D114" s="184"/>
      <c r="E114" s="183">
        <v>0</v>
      </c>
      <c r="F114" s="183">
        <v>0</v>
      </c>
      <c r="G114" s="183">
        <v>0</v>
      </c>
      <c r="H114" s="183">
        <v>0</v>
      </c>
      <c r="I114" s="188">
        <v>390.1</v>
      </c>
      <c r="J114" s="188">
        <v>225.2</v>
      </c>
      <c r="K114" s="188">
        <v>0</v>
      </c>
      <c r="L114" s="188">
        <v>0</v>
      </c>
      <c r="M114" s="188">
        <v>100</v>
      </c>
      <c r="N114" s="173"/>
      <c r="O114" s="173"/>
      <c r="P114" s="173"/>
      <c r="Q114" s="173"/>
      <c r="R114" s="173"/>
      <c r="S114" s="173"/>
      <c r="T114" s="173"/>
      <c r="U114" s="173"/>
      <c r="V114" s="173"/>
      <c r="W114" s="173"/>
      <c r="X114" s="173"/>
      <c r="Y114" s="173"/>
      <c r="Z114" s="173"/>
      <c r="AA114" s="173"/>
      <c r="AB114" s="173"/>
      <c r="AC114" s="173"/>
      <c r="AD114" s="173"/>
      <c r="AE114" s="173"/>
      <c r="AF114" s="173"/>
    </row>
    <row r="115" spans="1:32" ht="14.5">
      <c r="A115" s="181"/>
      <c r="B115" s="182" t="s">
        <v>72</v>
      </c>
      <c r="C115" s="183">
        <v>56407.5</v>
      </c>
      <c r="D115" s="183">
        <v>56410.3</v>
      </c>
      <c r="E115" s="184">
        <v>2.8</v>
      </c>
      <c r="F115" s="184">
        <v>0</v>
      </c>
      <c r="G115" s="184">
        <v>2.8</v>
      </c>
      <c r="H115" s="184">
        <v>0</v>
      </c>
      <c r="I115" s="185"/>
      <c r="J115" s="185"/>
      <c r="K115" s="185"/>
      <c r="L115" s="185"/>
      <c r="M115" s="185"/>
      <c r="N115" s="173"/>
      <c r="O115" s="173"/>
      <c r="P115" s="173"/>
      <c r="Q115" s="173"/>
      <c r="R115" s="173"/>
      <c r="S115" s="173"/>
      <c r="T115" s="173"/>
      <c r="U115" s="173"/>
      <c r="V115" s="173"/>
      <c r="W115" s="173"/>
      <c r="X115" s="173"/>
      <c r="Y115" s="173"/>
      <c r="Z115" s="173"/>
      <c r="AA115" s="173"/>
      <c r="AB115" s="173"/>
      <c r="AC115" s="173"/>
      <c r="AD115" s="173"/>
      <c r="AE115" s="173"/>
      <c r="AF115" s="173"/>
    </row>
    <row r="116" spans="1:32" ht="14.5">
      <c r="A116" s="186">
        <v>1</v>
      </c>
      <c r="B116" s="187">
        <v>46189.333333333299</v>
      </c>
      <c r="C116" s="184"/>
      <c r="D116" s="184"/>
      <c r="E116" s="183">
        <v>2.8</v>
      </c>
      <c r="F116" s="183">
        <v>0</v>
      </c>
      <c r="G116" s="183">
        <v>2.8</v>
      </c>
      <c r="H116" s="183">
        <v>0</v>
      </c>
      <c r="I116" s="188">
        <v>389.9</v>
      </c>
      <c r="J116" s="188">
        <v>225.1</v>
      </c>
      <c r="K116" s="188">
        <v>4.0999999999999996</v>
      </c>
      <c r="L116" s="188">
        <v>2.7</v>
      </c>
      <c r="M116" s="188">
        <v>98.8</v>
      </c>
      <c r="N116" s="173"/>
      <c r="O116" s="173"/>
      <c r="P116" s="173"/>
      <c r="Q116" s="173"/>
      <c r="R116" s="173"/>
      <c r="S116" s="173"/>
      <c r="T116" s="173"/>
      <c r="U116" s="173"/>
      <c r="V116" s="173"/>
      <c r="W116" s="173"/>
      <c r="X116" s="173"/>
      <c r="Y116" s="173"/>
      <c r="Z116" s="173"/>
      <c r="AA116" s="173"/>
      <c r="AB116" s="173"/>
      <c r="AC116" s="173"/>
      <c r="AD116" s="173"/>
      <c r="AE116" s="173"/>
      <c r="AF116" s="173"/>
    </row>
    <row r="117" spans="1:32" ht="14.5">
      <c r="A117" s="181"/>
      <c r="B117" s="182" t="s">
        <v>73</v>
      </c>
      <c r="C117" s="183">
        <v>66272.800000000003</v>
      </c>
      <c r="D117" s="183">
        <v>66276</v>
      </c>
      <c r="E117" s="184">
        <v>3.2</v>
      </c>
      <c r="F117" s="184">
        <v>0</v>
      </c>
      <c r="G117" s="184">
        <v>3.2</v>
      </c>
      <c r="H117" s="184">
        <v>0</v>
      </c>
      <c r="I117" s="185"/>
      <c r="J117" s="185"/>
      <c r="K117" s="185"/>
      <c r="L117" s="185"/>
      <c r="M117" s="185"/>
      <c r="N117" s="173"/>
      <c r="O117" s="173"/>
      <c r="P117" s="173"/>
      <c r="Q117" s="173"/>
      <c r="R117" s="173"/>
      <c r="S117" s="173"/>
      <c r="T117" s="173"/>
      <c r="U117" s="173"/>
      <c r="V117" s="173"/>
      <c r="W117" s="173"/>
      <c r="X117" s="173"/>
      <c r="Y117" s="173"/>
      <c r="Z117" s="173"/>
      <c r="AA117" s="173"/>
      <c r="AB117" s="173"/>
      <c r="AC117" s="173"/>
      <c r="AD117" s="173"/>
      <c r="AE117" s="173"/>
      <c r="AF117" s="173"/>
    </row>
    <row r="118" spans="1:32" ht="14.5">
      <c r="A118" s="186">
        <v>1</v>
      </c>
      <c r="B118" s="187">
        <v>46189.333333333299</v>
      </c>
      <c r="C118" s="184"/>
      <c r="D118" s="184"/>
      <c r="E118" s="183">
        <v>3.2</v>
      </c>
      <c r="F118" s="183">
        <v>0</v>
      </c>
      <c r="G118" s="183">
        <v>3.2</v>
      </c>
      <c r="H118" s="183">
        <v>0</v>
      </c>
      <c r="I118" s="188">
        <v>390</v>
      </c>
      <c r="J118" s="188">
        <v>225.2</v>
      </c>
      <c r="K118" s="188">
        <v>4.9000000000000004</v>
      </c>
      <c r="L118" s="188">
        <v>3.2</v>
      </c>
      <c r="M118" s="188">
        <v>98.5</v>
      </c>
      <c r="N118" s="173"/>
      <c r="O118" s="173"/>
      <c r="P118" s="173"/>
      <c r="Q118" s="173"/>
      <c r="R118" s="173"/>
      <c r="S118" s="173"/>
      <c r="T118" s="173"/>
      <c r="U118" s="173"/>
      <c r="V118" s="173"/>
      <c r="W118" s="173"/>
      <c r="X118" s="173"/>
      <c r="Y118" s="173"/>
      <c r="Z118" s="173"/>
      <c r="AA118" s="173"/>
      <c r="AB118" s="173"/>
      <c r="AC118" s="173"/>
      <c r="AD118" s="173"/>
      <c r="AE118" s="173"/>
      <c r="AF118" s="173"/>
    </row>
    <row r="119" spans="1:32" ht="14.5">
      <c r="A119" s="181"/>
      <c r="B119" s="182" t="s">
        <v>74</v>
      </c>
      <c r="C119" s="183">
        <v>36797.1</v>
      </c>
      <c r="D119" s="183">
        <v>36800.199999999997</v>
      </c>
      <c r="E119" s="184">
        <v>3.1</v>
      </c>
      <c r="F119" s="184">
        <v>0</v>
      </c>
      <c r="G119" s="184">
        <v>3.1</v>
      </c>
      <c r="H119" s="184">
        <v>0</v>
      </c>
      <c r="I119" s="185"/>
      <c r="J119" s="185"/>
      <c r="K119" s="185"/>
      <c r="L119" s="185"/>
      <c r="M119" s="185"/>
      <c r="N119" s="173"/>
      <c r="O119" s="173"/>
      <c r="P119" s="173"/>
      <c r="Q119" s="173"/>
      <c r="R119" s="173"/>
      <c r="S119" s="173"/>
      <c r="T119" s="173"/>
      <c r="U119" s="173"/>
      <c r="V119" s="173"/>
      <c r="W119" s="173"/>
      <c r="X119" s="173"/>
      <c r="Y119" s="173"/>
      <c r="Z119" s="173"/>
      <c r="AA119" s="173"/>
      <c r="AB119" s="173"/>
      <c r="AC119" s="173"/>
      <c r="AD119" s="173"/>
      <c r="AE119" s="173"/>
      <c r="AF119" s="173"/>
    </row>
    <row r="120" spans="1:32" ht="14.5">
      <c r="A120" s="186">
        <v>1</v>
      </c>
      <c r="B120" s="187">
        <v>46189.333333333299</v>
      </c>
      <c r="C120" s="184"/>
      <c r="D120" s="184"/>
      <c r="E120" s="183">
        <v>3.1</v>
      </c>
      <c r="F120" s="183">
        <v>0</v>
      </c>
      <c r="G120" s="183">
        <v>3.1</v>
      </c>
      <c r="H120" s="183">
        <v>0</v>
      </c>
      <c r="I120" s="188">
        <v>390.1</v>
      </c>
      <c r="J120" s="188">
        <v>225.2</v>
      </c>
      <c r="K120" s="188">
        <v>4.9000000000000004</v>
      </c>
      <c r="L120" s="188">
        <v>3</v>
      </c>
      <c r="M120" s="188">
        <v>99.1</v>
      </c>
      <c r="N120" s="173"/>
      <c r="O120" s="173"/>
      <c r="P120" s="173"/>
      <c r="Q120" s="173"/>
      <c r="R120" s="173"/>
      <c r="S120" s="173"/>
      <c r="T120" s="173"/>
      <c r="U120" s="173"/>
      <c r="V120" s="173"/>
      <c r="W120" s="173"/>
      <c r="X120" s="173"/>
      <c r="Y120" s="173"/>
      <c r="Z120" s="173"/>
      <c r="AA120" s="173"/>
      <c r="AB120" s="173"/>
      <c r="AC120" s="173"/>
      <c r="AD120" s="173"/>
      <c r="AE120" s="173"/>
      <c r="AF120" s="173"/>
    </row>
    <row r="121" spans="1:32" ht="14.5">
      <c r="A121" s="181"/>
      <c r="B121" s="182" t="s">
        <v>75</v>
      </c>
      <c r="C121" s="183">
        <v>9493.7000000000007</v>
      </c>
      <c r="D121" s="183">
        <v>9494.1</v>
      </c>
      <c r="E121" s="184">
        <v>0.4</v>
      </c>
      <c r="F121" s="184">
        <v>0</v>
      </c>
      <c r="G121" s="184">
        <v>0.4</v>
      </c>
      <c r="H121" s="184">
        <v>0</v>
      </c>
      <c r="I121" s="185"/>
      <c r="J121" s="185"/>
      <c r="K121" s="185"/>
      <c r="L121" s="185"/>
      <c r="M121" s="185"/>
      <c r="N121" s="173"/>
      <c r="O121" s="173"/>
      <c r="P121" s="173"/>
      <c r="Q121" s="173"/>
      <c r="R121" s="173"/>
      <c r="S121" s="173"/>
      <c r="T121" s="173"/>
      <c r="U121" s="173"/>
      <c r="V121" s="173"/>
      <c r="W121" s="173"/>
      <c r="X121" s="173"/>
      <c r="Y121" s="173"/>
      <c r="Z121" s="173"/>
      <c r="AA121" s="173"/>
      <c r="AB121" s="173"/>
      <c r="AC121" s="173"/>
      <c r="AD121" s="173"/>
      <c r="AE121" s="173"/>
      <c r="AF121" s="173"/>
    </row>
    <row r="122" spans="1:32" ht="14.5">
      <c r="A122" s="186">
        <v>1</v>
      </c>
      <c r="B122" s="187">
        <v>46189.333333333299</v>
      </c>
      <c r="C122" s="184"/>
      <c r="D122" s="184"/>
      <c r="E122" s="183">
        <v>0.4</v>
      </c>
      <c r="F122" s="183">
        <v>0</v>
      </c>
      <c r="G122" s="183">
        <v>0.4</v>
      </c>
      <c r="H122" s="183">
        <v>0</v>
      </c>
      <c r="I122" s="188">
        <v>390.1</v>
      </c>
      <c r="J122" s="188">
        <v>225.2</v>
      </c>
      <c r="K122" s="188">
        <v>0.6</v>
      </c>
      <c r="L122" s="188">
        <v>0.4</v>
      </c>
      <c r="M122" s="188">
        <v>68.3</v>
      </c>
      <c r="N122" s="173"/>
      <c r="O122" s="173"/>
      <c r="P122" s="173"/>
      <c r="Q122" s="173"/>
      <c r="R122" s="173"/>
      <c r="S122" s="173"/>
      <c r="T122" s="173"/>
      <c r="U122" s="173"/>
      <c r="V122" s="173"/>
      <c r="W122" s="173"/>
      <c r="X122" s="173"/>
      <c r="Y122" s="173"/>
      <c r="Z122" s="173"/>
      <c r="AA122" s="173"/>
      <c r="AB122" s="173"/>
      <c r="AC122" s="173"/>
      <c r="AD122" s="173"/>
      <c r="AE122" s="173"/>
      <c r="AF122" s="173"/>
    </row>
    <row r="123" spans="1:32" ht="14.5">
      <c r="A123" s="181"/>
      <c r="B123" s="182" t="s">
        <v>76</v>
      </c>
      <c r="C123" s="183">
        <v>18610.400000000001</v>
      </c>
      <c r="D123" s="183">
        <v>18611.599999999999</v>
      </c>
      <c r="E123" s="184">
        <v>1.2</v>
      </c>
      <c r="F123" s="184">
        <v>0</v>
      </c>
      <c r="G123" s="184">
        <v>1.2</v>
      </c>
      <c r="H123" s="184">
        <v>0</v>
      </c>
      <c r="I123" s="185"/>
      <c r="J123" s="185"/>
      <c r="K123" s="185"/>
      <c r="L123" s="185"/>
      <c r="M123" s="185"/>
      <c r="N123" s="173"/>
      <c r="O123" s="173"/>
      <c r="P123" s="173"/>
      <c r="Q123" s="173"/>
      <c r="R123" s="173"/>
      <c r="S123" s="173"/>
      <c r="T123" s="173"/>
      <c r="U123" s="173"/>
      <c r="V123" s="173"/>
      <c r="W123" s="173"/>
      <c r="X123" s="173"/>
      <c r="Y123" s="173"/>
      <c r="Z123" s="173"/>
      <c r="AA123" s="173"/>
      <c r="AB123" s="173"/>
      <c r="AC123" s="173"/>
      <c r="AD123" s="173"/>
      <c r="AE123" s="173"/>
      <c r="AF123" s="173"/>
    </row>
    <row r="124" spans="1:32" ht="14.5">
      <c r="A124" s="186">
        <v>1</v>
      </c>
      <c r="B124" s="187">
        <v>46189.333333333299</v>
      </c>
      <c r="C124" s="184"/>
      <c r="D124" s="184"/>
      <c r="E124" s="183">
        <v>1.2</v>
      </c>
      <c r="F124" s="183">
        <v>0</v>
      </c>
      <c r="G124" s="183">
        <v>1.2</v>
      </c>
      <c r="H124" s="183">
        <v>0</v>
      </c>
      <c r="I124" s="188">
        <v>390.1</v>
      </c>
      <c r="J124" s="188">
        <v>225.2</v>
      </c>
      <c r="K124" s="188">
        <v>1.6</v>
      </c>
      <c r="L124" s="188">
        <v>1.1000000000000001</v>
      </c>
      <c r="M124" s="188">
        <v>96.7</v>
      </c>
      <c r="N124" s="173"/>
      <c r="O124" s="173"/>
      <c r="P124" s="173"/>
      <c r="Q124" s="173"/>
      <c r="R124" s="173"/>
      <c r="S124" s="173"/>
      <c r="T124" s="173"/>
      <c r="U124" s="173"/>
      <c r="V124" s="173"/>
      <c r="W124" s="173"/>
      <c r="X124" s="173"/>
      <c r="Y124" s="173"/>
      <c r="Z124" s="173"/>
      <c r="AA124" s="173"/>
      <c r="AB124" s="173"/>
      <c r="AC124" s="173"/>
      <c r="AD124" s="173"/>
      <c r="AE124" s="173"/>
      <c r="AF124" s="173"/>
    </row>
    <row r="125" spans="1:32" ht="14.5">
      <c r="A125" s="181"/>
      <c r="B125" s="182" t="s">
        <v>77</v>
      </c>
      <c r="C125" s="183">
        <v>25583.9</v>
      </c>
      <c r="D125" s="183">
        <v>25585.9</v>
      </c>
      <c r="E125" s="184">
        <v>2</v>
      </c>
      <c r="F125" s="184">
        <v>0</v>
      </c>
      <c r="G125" s="184">
        <v>2</v>
      </c>
      <c r="H125" s="184">
        <v>0</v>
      </c>
      <c r="I125" s="185"/>
      <c r="J125" s="185"/>
      <c r="K125" s="185"/>
      <c r="L125" s="185"/>
      <c r="M125" s="185"/>
      <c r="N125" s="173"/>
      <c r="O125" s="173"/>
      <c r="P125" s="173"/>
      <c r="Q125" s="173"/>
      <c r="R125" s="173"/>
      <c r="S125" s="173"/>
      <c r="T125" s="173"/>
      <c r="U125" s="173"/>
      <c r="V125" s="173"/>
      <c r="W125" s="173"/>
      <c r="X125" s="173"/>
      <c r="Y125" s="173"/>
      <c r="Z125" s="173"/>
      <c r="AA125" s="173"/>
      <c r="AB125" s="173"/>
      <c r="AC125" s="173"/>
      <c r="AD125" s="173"/>
      <c r="AE125" s="173"/>
      <c r="AF125" s="173"/>
    </row>
    <row r="126" spans="1:32" ht="14.5">
      <c r="A126" s="186">
        <v>1</v>
      </c>
      <c r="B126" s="187">
        <v>46189.333333333299</v>
      </c>
      <c r="C126" s="184"/>
      <c r="D126" s="184"/>
      <c r="E126" s="183">
        <v>2</v>
      </c>
      <c r="F126" s="183">
        <v>0</v>
      </c>
      <c r="G126" s="183">
        <v>2</v>
      </c>
      <c r="H126" s="183">
        <v>0</v>
      </c>
      <c r="I126" s="188">
        <v>390.2</v>
      </c>
      <c r="J126" s="188">
        <v>225.3</v>
      </c>
      <c r="K126" s="188">
        <v>2.9</v>
      </c>
      <c r="L126" s="188">
        <v>1.9</v>
      </c>
      <c r="M126" s="188">
        <v>97.3</v>
      </c>
      <c r="N126" s="173"/>
      <c r="O126" s="173"/>
      <c r="P126" s="173"/>
      <c r="Q126" s="173"/>
      <c r="R126" s="173"/>
      <c r="S126" s="173"/>
      <c r="T126" s="173"/>
      <c r="U126" s="173"/>
      <c r="V126" s="173"/>
      <c r="W126" s="173"/>
      <c r="X126" s="173"/>
      <c r="Y126" s="173"/>
      <c r="Z126" s="173"/>
      <c r="AA126" s="173"/>
      <c r="AB126" s="173"/>
      <c r="AC126" s="173"/>
      <c r="AD126" s="173"/>
      <c r="AE126" s="173"/>
      <c r="AF126" s="173"/>
    </row>
    <row r="127" spans="1:32" ht="14.5">
      <c r="A127" s="181"/>
      <c r="B127" s="182" t="s">
        <v>78</v>
      </c>
      <c r="C127" s="183">
        <v>49568.9</v>
      </c>
      <c r="D127" s="183">
        <v>49571.1</v>
      </c>
      <c r="E127" s="184">
        <v>2.2000000000000002</v>
      </c>
      <c r="F127" s="184">
        <v>0</v>
      </c>
      <c r="G127" s="184">
        <v>2.2000000000000002</v>
      </c>
      <c r="H127" s="184">
        <v>0</v>
      </c>
      <c r="I127" s="185"/>
      <c r="J127" s="185"/>
      <c r="K127" s="185"/>
      <c r="L127" s="185"/>
      <c r="M127" s="185"/>
      <c r="N127" s="173"/>
      <c r="O127" s="173"/>
      <c r="P127" s="173"/>
      <c r="Q127" s="173"/>
      <c r="R127" s="173"/>
      <c r="S127" s="173"/>
      <c r="T127" s="173"/>
      <c r="U127" s="173"/>
      <c r="V127" s="173"/>
      <c r="W127" s="173"/>
      <c r="X127" s="173"/>
      <c r="Y127" s="173"/>
      <c r="Z127" s="173"/>
      <c r="AA127" s="173"/>
      <c r="AB127" s="173"/>
      <c r="AC127" s="173"/>
      <c r="AD127" s="173"/>
      <c r="AE127" s="173"/>
      <c r="AF127" s="173"/>
    </row>
    <row r="128" spans="1:32" ht="14.5">
      <c r="A128" s="186">
        <v>1</v>
      </c>
      <c r="B128" s="187">
        <v>46189.333333333299</v>
      </c>
      <c r="C128" s="184"/>
      <c r="D128" s="184"/>
      <c r="E128" s="183">
        <v>2.2000000000000002</v>
      </c>
      <c r="F128" s="183">
        <v>0</v>
      </c>
      <c r="G128" s="183">
        <v>2.2000000000000002</v>
      </c>
      <c r="H128" s="183">
        <v>0</v>
      </c>
      <c r="I128" s="188">
        <v>389.9</v>
      </c>
      <c r="J128" s="188">
        <v>225.1</v>
      </c>
      <c r="K128" s="188">
        <v>3.3</v>
      </c>
      <c r="L128" s="188">
        <v>2.2000000000000002</v>
      </c>
      <c r="M128" s="188">
        <v>99.8</v>
      </c>
      <c r="N128" s="173"/>
      <c r="O128" s="173"/>
      <c r="P128" s="173"/>
      <c r="Q128" s="173"/>
      <c r="R128" s="173"/>
      <c r="S128" s="173"/>
      <c r="T128" s="173"/>
      <c r="U128" s="173"/>
      <c r="V128" s="173"/>
      <c r="W128" s="173"/>
      <c r="X128" s="173"/>
      <c r="Y128" s="173"/>
      <c r="Z128" s="173"/>
      <c r="AA128" s="173"/>
      <c r="AB128" s="173"/>
      <c r="AC128" s="173"/>
      <c r="AD128" s="173"/>
      <c r="AE128" s="173"/>
      <c r="AF128" s="173"/>
    </row>
    <row r="129" spans="1:32" ht="14.5">
      <c r="A129" s="181"/>
      <c r="B129" s="182" t="s">
        <v>79</v>
      </c>
      <c r="C129" s="183">
        <v>2071882.2</v>
      </c>
      <c r="D129" s="183">
        <v>2072106.7</v>
      </c>
      <c r="E129" s="184">
        <v>224.5</v>
      </c>
      <c r="F129" s="184">
        <v>0</v>
      </c>
      <c r="G129" s="184">
        <v>224.5</v>
      </c>
      <c r="H129" s="184">
        <v>0</v>
      </c>
      <c r="I129" s="185"/>
      <c r="J129" s="185"/>
      <c r="K129" s="185"/>
      <c r="L129" s="185"/>
      <c r="M129" s="185"/>
      <c r="N129" s="173"/>
      <c r="O129" s="173"/>
      <c r="P129" s="173"/>
      <c r="Q129" s="173"/>
      <c r="R129" s="173"/>
      <c r="S129" s="173"/>
      <c r="T129" s="173"/>
      <c r="U129" s="173"/>
      <c r="V129" s="173"/>
      <c r="W129" s="173"/>
      <c r="X129" s="173"/>
      <c r="Y129" s="173"/>
      <c r="Z129" s="173"/>
      <c r="AA129" s="173"/>
      <c r="AB129" s="173"/>
      <c r="AC129" s="173"/>
      <c r="AD129" s="173"/>
      <c r="AE129" s="173"/>
      <c r="AF129" s="173"/>
    </row>
    <row r="130" spans="1:32" ht="14.5">
      <c r="A130" s="186">
        <v>1</v>
      </c>
      <c r="B130" s="187">
        <v>46189.333333333299</v>
      </c>
      <c r="C130" s="184"/>
      <c r="D130" s="184"/>
      <c r="E130" s="183">
        <v>224.5</v>
      </c>
      <c r="F130" s="183">
        <v>0</v>
      </c>
      <c r="G130" s="183">
        <v>224.5</v>
      </c>
      <c r="H130" s="183">
        <v>0</v>
      </c>
      <c r="I130" s="188">
        <v>390.7</v>
      </c>
      <c r="J130" s="188">
        <v>225.6</v>
      </c>
      <c r="K130" s="188">
        <v>361.5</v>
      </c>
      <c r="L130" s="188">
        <v>232.7</v>
      </c>
      <c r="M130" s="188">
        <v>96.6</v>
      </c>
      <c r="N130" s="173"/>
      <c r="O130" s="173"/>
      <c r="P130" s="173"/>
      <c r="Q130" s="173"/>
      <c r="R130" s="173"/>
      <c r="S130" s="173"/>
      <c r="T130" s="173"/>
      <c r="U130" s="173"/>
      <c r="V130" s="173"/>
      <c r="W130" s="173"/>
      <c r="X130" s="173"/>
      <c r="Y130" s="173"/>
      <c r="Z130" s="173"/>
      <c r="AA130" s="173"/>
      <c r="AB130" s="173"/>
      <c r="AC130" s="173"/>
      <c r="AD130" s="173"/>
      <c r="AE130" s="173"/>
      <c r="AF130" s="173"/>
    </row>
    <row r="131" spans="1:32" ht="14.5">
      <c r="A131" s="181"/>
      <c r="B131" s="182" t="s">
        <v>80</v>
      </c>
      <c r="C131" s="183">
        <v>130755.9</v>
      </c>
      <c r="D131" s="183">
        <v>130763.5</v>
      </c>
      <c r="E131" s="184">
        <v>7.6</v>
      </c>
      <c r="F131" s="184">
        <v>0</v>
      </c>
      <c r="G131" s="184">
        <v>7.6</v>
      </c>
      <c r="H131" s="184">
        <v>0</v>
      </c>
      <c r="I131" s="185"/>
      <c r="J131" s="185"/>
      <c r="K131" s="185"/>
      <c r="L131" s="185"/>
      <c r="M131" s="185"/>
      <c r="N131" s="173"/>
      <c r="O131" s="173"/>
      <c r="P131" s="173"/>
      <c r="Q131" s="173"/>
      <c r="R131" s="173"/>
      <c r="S131" s="173"/>
      <c r="T131" s="173"/>
      <c r="U131" s="173"/>
      <c r="V131" s="173"/>
      <c r="W131" s="173"/>
      <c r="X131" s="173"/>
      <c r="Y131" s="173"/>
      <c r="Z131" s="173"/>
      <c r="AA131" s="173"/>
      <c r="AB131" s="173"/>
      <c r="AC131" s="173"/>
      <c r="AD131" s="173"/>
      <c r="AE131" s="173"/>
      <c r="AF131" s="173"/>
    </row>
    <row r="132" spans="1:32" ht="14.5">
      <c r="A132" s="186">
        <v>1</v>
      </c>
      <c r="B132" s="187">
        <v>46189.333333333299</v>
      </c>
      <c r="C132" s="184"/>
      <c r="D132" s="184"/>
      <c r="E132" s="183">
        <v>7.6</v>
      </c>
      <c r="F132" s="183">
        <v>0</v>
      </c>
      <c r="G132" s="183">
        <v>7.6</v>
      </c>
      <c r="H132" s="183">
        <v>0</v>
      </c>
      <c r="I132" s="188">
        <v>390.8</v>
      </c>
      <c r="J132" s="188">
        <v>225.7</v>
      </c>
      <c r="K132" s="188">
        <v>15.2</v>
      </c>
      <c r="L132" s="188">
        <v>7.6</v>
      </c>
      <c r="M132" s="188">
        <v>92.7</v>
      </c>
      <c r="N132" s="173"/>
      <c r="O132" s="173"/>
      <c r="P132" s="173"/>
      <c r="Q132" s="173"/>
      <c r="R132" s="173"/>
      <c r="S132" s="173"/>
      <c r="T132" s="173"/>
      <c r="U132" s="173"/>
      <c r="V132" s="173"/>
      <c r="W132" s="173"/>
      <c r="X132" s="173"/>
      <c r="Y132" s="173"/>
      <c r="Z132" s="173"/>
      <c r="AA132" s="173"/>
      <c r="AB132" s="173"/>
      <c r="AC132" s="173"/>
      <c r="AD132" s="173"/>
      <c r="AE132" s="173"/>
      <c r="AF132" s="173"/>
    </row>
    <row r="133" spans="1:32" ht="14.5">
      <c r="A133" s="181"/>
      <c r="B133" s="182" t="s">
        <v>81</v>
      </c>
      <c r="C133" s="183">
        <v>1085327.3</v>
      </c>
      <c r="D133" s="183">
        <v>1085388.8</v>
      </c>
      <c r="E133" s="184">
        <v>61.5</v>
      </c>
      <c r="F133" s="184">
        <v>0</v>
      </c>
      <c r="G133" s="184">
        <v>61.5</v>
      </c>
      <c r="H133" s="184">
        <v>0</v>
      </c>
      <c r="I133" s="185"/>
      <c r="J133" s="185"/>
      <c r="K133" s="185"/>
      <c r="L133" s="185"/>
      <c r="M133" s="185"/>
      <c r="N133" s="173"/>
      <c r="O133" s="173"/>
      <c r="P133" s="173"/>
      <c r="Q133" s="173"/>
      <c r="R133" s="173"/>
      <c r="S133" s="173"/>
      <c r="T133" s="173"/>
      <c r="U133" s="173"/>
      <c r="V133" s="173"/>
      <c r="W133" s="173"/>
      <c r="X133" s="173"/>
      <c r="Y133" s="173"/>
      <c r="Z133" s="173"/>
      <c r="AA133" s="173"/>
      <c r="AB133" s="173"/>
      <c r="AC133" s="173"/>
      <c r="AD133" s="173"/>
      <c r="AE133" s="173"/>
      <c r="AF133" s="173"/>
    </row>
    <row r="134" spans="1:32" ht="14.5">
      <c r="A134" s="186">
        <v>1</v>
      </c>
      <c r="B134" s="187">
        <v>46189.333333333299</v>
      </c>
      <c r="C134" s="184"/>
      <c r="D134" s="184"/>
      <c r="E134" s="183">
        <v>61.5</v>
      </c>
      <c r="F134" s="183">
        <v>0</v>
      </c>
      <c r="G134" s="183">
        <v>61.5</v>
      </c>
      <c r="H134" s="183">
        <v>0</v>
      </c>
      <c r="I134" s="188">
        <v>390.8</v>
      </c>
      <c r="J134" s="188">
        <v>225.7</v>
      </c>
      <c r="K134" s="188">
        <v>95.6</v>
      </c>
      <c r="L134" s="188">
        <v>62.5</v>
      </c>
      <c r="M134" s="188">
        <v>99.2</v>
      </c>
      <c r="N134" s="173"/>
      <c r="O134" s="173"/>
      <c r="P134" s="173"/>
      <c r="Q134" s="173"/>
      <c r="R134" s="173"/>
      <c r="S134" s="173"/>
      <c r="T134" s="173"/>
      <c r="U134" s="173"/>
      <c r="V134" s="173"/>
      <c r="W134" s="173"/>
      <c r="X134" s="173"/>
      <c r="Y134" s="173"/>
      <c r="Z134" s="173"/>
      <c r="AA134" s="173"/>
      <c r="AB134" s="173"/>
      <c r="AC134" s="173"/>
      <c r="AD134" s="173"/>
      <c r="AE134" s="173"/>
      <c r="AF134" s="173"/>
    </row>
    <row r="135" spans="1:32" ht="14.5">
      <c r="A135" s="181"/>
      <c r="B135" s="182" t="s">
        <v>82</v>
      </c>
      <c r="C135" s="183">
        <v>419761.7</v>
      </c>
      <c r="D135" s="183">
        <v>419786.6</v>
      </c>
      <c r="E135" s="184">
        <v>24.9</v>
      </c>
      <c r="F135" s="184">
        <v>0</v>
      </c>
      <c r="G135" s="184">
        <v>24.9</v>
      </c>
      <c r="H135" s="184">
        <v>0</v>
      </c>
      <c r="I135" s="185"/>
      <c r="J135" s="185"/>
      <c r="K135" s="185"/>
      <c r="L135" s="185"/>
      <c r="M135" s="185"/>
      <c r="N135" s="173"/>
      <c r="O135" s="173"/>
      <c r="P135" s="173"/>
      <c r="Q135" s="173"/>
      <c r="R135" s="173"/>
      <c r="S135" s="173"/>
      <c r="T135" s="173"/>
      <c r="U135" s="173"/>
      <c r="V135" s="173"/>
      <c r="W135" s="173"/>
      <c r="X135" s="173"/>
      <c r="Y135" s="173"/>
      <c r="Z135" s="173"/>
      <c r="AA135" s="173"/>
      <c r="AB135" s="173"/>
      <c r="AC135" s="173"/>
      <c r="AD135" s="173"/>
      <c r="AE135" s="173"/>
      <c r="AF135" s="173"/>
    </row>
    <row r="136" spans="1:32" ht="14.5">
      <c r="A136" s="186">
        <v>1</v>
      </c>
      <c r="B136" s="187">
        <v>46189.333333333299</v>
      </c>
      <c r="C136" s="184"/>
      <c r="D136" s="184"/>
      <c r="E136" s="183">
        <v>24.9</v>
      </c>
      <c r="F136" s="183">
        <v>0</v>
      </c>
      <c r="G136" s="183">
        <v>24.9</v>
      </c>
      <c r="H136" s="183">
        <v>0</v>
      </c>
      <c r="I136" s="188">
        <v>390.8</v>
      </c>
      <c r="J136" s="188">
        <v>225.6</v>
      </c>
      <c r="K136" s="188">
        <v>41.5</v>
      </c>
      <c r="L136" s="188">
        <v>25.3</v>
      </c>
      <c r="M136" s="188">
        <v>100</v>
      </c>
      <c r="N136" s="173"/>
      <c r="O136" s="173"/>
      <c r="P136" s="173"/>
      <c r="Q136" s="173"/>
      <c r="R136" s="173"/>
      <c r="S136" s="173"/>
      <c r="T136" s="173"/>
      <c r="U136" s="173"/>
      <c r="V136" s="173"/>
      <c r="W136" s="173"/>
      <c r="X136" s="173"/>
      <c r="Y136" s="173"/>
      <c r="Z136" s="173"/>
      <c r="AA136" s="173"/>
      <c r="AB136" s="173"/>
      <c r="AC136" s="173"/>
      <c r="AD136" s="173"/>
      <c r="AE136" s="173"/>
      <c r="AF136" s="173"/>
    </row>
    <row r="137" spans="1:32" ht="14.5">
      <c r="A137" s="181"/>
      <c r="B137" s="182" t="s">
        <v>83</v>
      </c>
      <c r="C137" s="183">
        <v>649724</v>
      </c>
      <c r="D137" s="183">
        <v>649754.1</v>
      </c>
      <c r="E137" s="184">
        <v>30.1</v>
      </c>
      <c r="F137" s="184">
        <v>0</v>
      </c>
      <c r="G137" s="184">
        <v>30.1</v>
      </c>
      <c r="H137" s="184">
        <v>0</v>
      </c>
      <c r="I137" s="185"/>
      <c r="J137" s="185"/>
      <c r="K137" s="185"/>
      <c r="L137" s="185"/>
      <c r="M137" s="185"/>
      <c r="N137" s="173"/>
      <c r="O137" s="173"/>
      <c r="P137" s="173"/>
      <c r="Q137" s="173"/>
      <c r="R137" s="173"/>
      <c r="S137" s="173"/>
      <c r="T137" s="173"/>
      <c r="U137" s="173"/>
      <c r="V137" s="173"/>
      <c r="W137" s="173"/>
      <c r="X137" s="173"/>
      <c r="Y137" s="173"/>
      <c r="Z137" s="173"/>
      <c r="AA137" s="173"/>
      <c r="AB137" s="173"/>
      <c r="AC137" s="173"/>
      <c r="AD137" s="173"/>
      <c r="AE137" s="173"/>
      <c r="AF137" s="173"/>
    </row>
    <row r="138" spans="1:32" ht="14.5">
      <c r="A138" s="186">
        <v>1</v>
      </c>
      <c r="B138" s="187">
        <v>46189.333333333299</v>
      </c>
      <c r="C138" s="184"/>
      <c r="D138" s="184"/>
      <c r="E138" s="183">
        <v>30.1</v>
      </c>
      <c r="F138" s="183">
        <v>0</v>
      </c>
      <c r="G138" s="183">
        <v>30.1</v>
      </c>
      <c r="H138" s="183">
        <v>0</v>
      </c>
      <c r="I138" s="188">
        <v>390.7</v>
      </c>
      <c r="J138" s="188">
        <v>225.6</v>
      </c>
      <c r="K138" s="188">
        <v>46.7</v>
      </c>
      <c r="L138" s="188">
        <v>30.6</v>
      </c>
      <c r="M138" s="188">
        <v>99.4</v>
      </c>
      <c r="N138" s="173"/>
      <c r="O138" s="173"/>
      <c r="P138" s="173"/>
      <c r="Q138" s="173"/>
      <c r="R138" s="173"/>
      <c r="S138" s="173"/>
      <c r="T138" s="173"/>
      <c r="U138" s="173"/>
      <c r="V138" s="173"/>
      <c r="W138" s="173"/>
      <c r="X138" s="173"/>
      <c r="Y138" s="173"/>
      <c r="Z138" s="173"/>
      <c r="AA138" s="173"/>
      <c r="AB138" s="173"/>
      <c r="AC138" s="173"/>
      <c r="AD138" s="173"/>
      <c r="AE138" s="173"/>
      <c r="AF138" s="173"/>
    </row>
    <row r="139" spans="1:32" ht="14.5">
      <c r="A139" s="181"/>
      <c r="B139" s="182" t="s">
        <v>84</v>
      </c>
      <c r="C139" s="183">
        <v>154486.70000000001</v>
      </c>
      <c r="D139" s="183">
        <v>154495</v>
      </c>
      <c r="E139" s="184">
        <v>8.3000000000000007</v>
      </c>
      <c r="F139" s="184">
        <v>0</v>
      </c>
      <c r="G139" s="184">
        <v>8.3000000000000007</v>
      </c>
      <c r="H139" s="184">
        <v>0</v>
      </c>
      <c r="I139" s="185"/>
      <c r="J139" s="185"/>
      <c r="K139" s="185"/>
      <c r="L139" s="185"/>
      <c r="M139" s="185"/>
      <c r="N139" s="173"/>
      <c r="O139" s="173"/>
      <c r="P139" s="173"/>
      <c r="Q139" s="173"/>
      <c r="R139" s="173"/>
      <c r="S139" s="173"/>
      <c r="T139" s="173"/>
      <c r="U139" s="173"/>
      <c r="V139" s="173"/>
      <c r="W139" s="173"/>
      <c r="X139" s="173"/>
      <c r="Y139" s="173"/>
      <c r="Z139" s="173"/>
      <c r="AA139" s="173"/>
      <c r="AB139" s="173"/>
      <c r="AC139" s="173"/>
      <c r="AD139" s="173"/>
      <c r="AE139" s="173"/>
      <c r="AF139" s="173"/>
    </row>
    <row r="140" spans="1:32" ht="14.5">
      <c r="A140" s="186">
        <v>1</v>
      </c>
      <c r="B140" s="187">
        <v>46189.333333333299</v>
      </c>
      <c r="C140" s="184"/>
      <c r="D140" s="184"/>
      <c r="E140" s="183">
        <v>8.3000000000000007</v>
      </c>
      <c r="F140" s="183">
        <v>0</v>
      </c>
      <c r="G140" s="183">
        <v>8.3000000000000007</v>
      </c>
      <c r="H140" s="183">
        <v>0</v>
      </c>
      <c r="I140" s="188">
        <v>390.9</v>
      </c>
      <c r="J140" s="188">
        <v>225.7</v>
      </c>
      <c r="K140" s="188">
        <v>12.4</v>
      </c>
      <c r="L140" s="188">
        <v>8.3000000000000007</v>
      </c>
      <c r="M140" s="188">
        <v>99.8</v>
      </c>
      <c r="N140" s="173"/>
      <c r="O140" s="173"/>
      <c r="P140" s="173"/>
      <c r="Q140" s="173"/>
      <c r="R140" s="173"/>
      <c r="S140" s="173"/>
      <c r="T140" s="173"/>
      <c r="U140" s="173"/>
      <c r="V140" s="173"/>
      <c r="W140" s="173"/>
      <c r="X140" s="173"/>
      <c r="Y140" s="173"/>
      <c r="Z140" s="173"/>
      <c r="AA140" s="173"/>
      <c r="AB140" s="173"/>
      <c r="AC140" s="173"/>
      <c r="AD140" s="173"/>
      <c r="AE140" s="173"/>
      <c r="AF140" s="173"/>
    </row>
    <row r="141" spans="1:32" ht="14.5">
      <c r="A141" s="181"/>
      <c r="B141" s="182" t="s">
        <v>85</v>
      </c>
      <c r="C141" s="183">
        <v>13683.5</v>
      </c>
      <c r="D141" s="183">
        <v>13683.8</v>
      </c>
      <c r="E141" s="184">
        <v>0.3</v>
      </c>
      <c r="F141" s="184">
        <v>0</v>
      </c>
      <c r="G141" s="184">
        <v>0.3</v>
      </c>
      <c r="H141" s="184">
        <v>0</v>
      </c>
      <c r="I141" s="185"/>
      <c r="J141" s="185"/>
      <c r="K141" s="185"/>
      <c r="L141" s="185"/>
      <c r="M141" s="185"/>
      <c r="N141" s="173"/>
      <c r="O141" s="173"/>
      <c r="P141" s="173"/>
      <c r="Q141" s="173"/>
      <c r="R141" s="173"/>
      <c r="S141" s="173"/>
      <c r="T141" s="173"/>
      <c r="U141" s="173"/>
      <c r="V141" s="173"/>
      <c r="W141" s="173"/>
      <c r="X141" s="173"/>
      <c r="Y141" s="173"/>
      <c r="Z141" s="173"/>
      <c r="AA141" s="173"/>
      <c r="AB141" s="173"/>
      <c r="AC141" s="173"/>
      <c r="AD141" s="173"/>
      <c r="AE141" s="173"/>
      <c r="AF141" s="173"/>
    </row>
    <row r="142" spans="1:32" ht="14.5">
      <c r="A142" s="186">
        <v>1</v>
      </c>
      <c r="B142" s="187">
        <v>46189.333333333299</v>
      </c>
      <c r="C142" s="184"/>
      <c r="D142" s="184"/>
      <c r="E142" s="183">
        <v>0.3</v>
      </c>
      <c r="F142" s="183">
        <v>0</v>
      </c>
      <c r="G142" s="183">
        <v>0.3</v>
      </c>
      <c r="H142" s="183">
        <v>0</v>
      </c>
      <c r="I142" s="188">
        <v>390.9</v>
      </c>
      <c r="J142" s="188">
        <v>225.7</v>
      </c>
      <c r="K142" s="188">
        <v>1</v>
      </c>
      <c r="L142" s="188">
        <v>0.3</v>
      </c>
      <c r="M142" s="188">
        <v>91.6</v>
      </c>
      <c r="N142" s="173"/>
      <c r="O142" s="173"/>
      <c r="P142" s="173"/>
      <c r="Q142" s="173"/>
      <c r="R142" s="173"/>
      <c r="S142" s="173"/>
      <c r="T142" s="173"/>
      <c r="U142" s="173"/>
      <c r="V142" s="173"/>
      <c r="W142" s="173"/>
      <c r="X142" s="173"/>
      <c r="Y142" s="173"/>
      <c r="Z142" s="173"/>
      <c r="AA142" s="173"/>
      <c r="AB142" s="173"/>
      <c r="AC142" s="173"/>
      <c r="AD142" s="173"/>
      <c r="AE142" s="173"/>
      <c r="AF142" s="173"/>
    </row>
    <row r="143" spans="1:32" ht="14.5">
      <c r="A143" s="181"/>
      <c r="B143" s="182" t="s">
        <v>86</v>
      </c>
      <c r="C143" s="183">
        <v>17067.099999999999</v>
      </c>
      <c r="D143" s="183">
        <v>17067.400000000001</v>
      </c>
      <c r="E143" s="184">
        <v>0.3</v>
      </c>
      <c r="F143" s="184">
        <v>0</v>
      </c>
      <c r="G143" s="184">
        <v>0.3</v>
      </c>
      <c r="H143" s="184">
        <v>0</v>
      </c>
      <c r="I143" s="185"/>
      <c r="J143" s="185"/>
      <c r="K143" s="185"/>
      <c r="L143" s="185"/>
      <c r="M143" s="185"/>
      <c r="N143" s="173"/>
      <c r="O143" s="173"/>
      <c r="P143" s="173"/>
      <c r="Q143" s="173"/>
      <c r="R143" s="173"/>
      <c r="S143" s="173"/>
      <c r="T143" s="173"/>
      <c r="U143" s="173"/>
      <c r="V143" s="173"/>
      <c r="W143" s="173"/>
      <c r="X143" s="173"/>
      <c r="Y143" s="173"/>
      <c r="Z143" s="173"/>
      <c r="AA143" s="173"/>
      <c r="AB143" s="173"/>
      <c r="AC143" s="173"/>
      <c r="AD143" s="173"/>
      <c r="AE143" s="173"/>
      <c r="AF143" s="173"/>
    </row>
    <row r="144" spans="1:32" ht="14.5">
      <c r="A144" s="186">
        <v>1</v>
      </c>
      <c r="B144" s="187">
        <v>46189.333333333299</v>
      </c>
      <c r="C144" s="184"/>
      <c r="D144" s="184"/>
      <c r="E144" s="183">
        <v>0.3</v>
      </c>
      <c r="F144" s="183">
        <v>0</v>
      </c>
      <c r="G144" s="183">
        <v>0.3</v>
      </c>
      <c r="H144" s="183">
        <v>0</v>
      </c>
      <c r="I144" s="188">
        <v>390.8</v>
      </c>
      <c r="J144" s="188">
        <v>225.6</v>
      </c>
      <c r="K144" s="188">
        <v>0.6</v>
      </c>
      <c r="L144" s="188">
        <v>0.3</v>
      </c>
      <c r="M144" s="188">
        <v>95.6</v>
      </c>
      <c r="N144" s="173"/>
      <c r="O144" s="173"/>
      <c r="P144" s="173"/>
      <c r="Q144" s="173"/>
      <c r="R144" s="173"/>
      <c r="S144" s="173"/>
      <c r="T144" s="173"/>
      <c r="U144" s="173"/>
      <c r="V144" s="173"/>
      <c r="W144" s="173"/>
      <c r="X144" s="173"/>
      <c r="Y144" s="173"/>
      <c r="Z144" s="173"/>
      <c r="AA144" s="173"/>
      <c r="AB144" s="173"/>
      <c r="AC144" s="173"/>
      <c r="AD144" s="173"/>
      <c r="AE144" s="173"/>
      <c r="AF144" s="173"/>
    </row>
    <row r="145" spans="1:32" ht="14.5">
      <c r="A145" s="181"/>
      <c r="B145" s="182" t="s">
        <v>87</v>
      </c>
      <c r="C145" s="183">
        <v>13461.1</v>
      </c>
      <c r="D145" s="183">
        <v>13461.1</v>
      </c>
      <c r="E145" s="184">
        <v>0</v>
      </c>
      <c r="F145" s="184">
        <v>0</v>
      </c>
      <c r="G145" s="184">
        <v>0</v>
      </c>
      <c r="H145" s="184">
        <v>0</v>
      </c>
      <c r="I145" s="185"/>
      <c r="J145" s="185"/>
      <c r="K145" s="185"/>
      <c r="L145" s="185"/>
      <c r="M145" s="185"/>
      <c r="N145" s="173"/>
      <c r="O145" s="173"/>
      <c r="P145" s="173"/>
      <c r="Q145" s="173"/>
      <c r="R145" s="173"/>
      <c r="S145" s="173"/>
      <c r="T145" s="173"/>
      <c r="U145" s="173"/>
      <c r="V145" s="173"/>
      <c r="W145" s="173"/>
      <c r="X145" s="173"/>
      <c r="Y145" s="173"/>
      <c r="Z145" s="173"/>
      <c r="AA145" s="173"/>
      <c r="AB145" s="173"/>
      <c r="AC145" s="173"/>
      <c r="AD145" s="173"/>
      <c r="AE145" s="173"/>
      <c r="AF145" s="173"/>
    </row>
    <row r="146" spans="1:32" ht="14.5">
      <c r="A146" s="186">
        <v>1</v>
      </c>
      <c r="B146" s="187">
        <v>46189.333333333299</v>
      </c>
      <c r="C146" s="184"/>
      <c r="D146" s="184"/>
      <c r="E146" s="183">
        <v>0</v>
      </c>
      <c r="F146" s="183">
        <v>0</v>
      </c>
      <c r="G146" s="183">
        <v>0</v>
      </c>
      <c r="H146" s="183">
        <v>0</v>
      </c>
      <c r="I146" s="188">
        <v>390.9</v>
      </c>
      <c r="J146" s="188">
        <v>225.7</v>
      </c>
      <c r="K146" s="188">
        <v>0</v>
      </c>
      <c r="L146" s="188">
        <v>0</v>
      </c>
      <c r="M146" s="188">
        <v>79.7</v>
      </c>
      <c r="N146" s="173"/>
      <c r="O146" s="173"/>
      <c r="P146" s="173"/>
      <c r="Q146" s="173"/>
      <c r="R146" s="173"/>
      <c r="S146" s="173"/>
      <c r="T146" s="173"/>
      <c r="U146" s="173"/>
      <c r="V146" s="173"/>
      <c r="W146" s="173"/>
      <c r="X146" s="173"/>
      <c r="Y146" s="173"/>
      <c r="Z146" s="173"/>
      <c r="AA146" s="173"/>
      <c r="AB146" s="173"/>
      <c r="AC146" s="173"/>
      <c r="AD146" s="173"/>
      <c r="AE146" s="173"/>
      <c r="AF146" s="173"/>
    </row>
    <row r="147" spans="1:32" ht="14.5">
      <c r="A147" s="181"/>
      <c r="B147" s="182" t="s">
        <v>88</v>
      </c>
      <c r="C147" s="183">
        <v>19621.599999999999</v>
      </c>
      <c r="D147" s="183">
        <v>19622</v>
      </c>
      <c r="E147" s="184">
        <v>0.4</v>
      </c>
      <c r="F147" s="184">
        <v>0</v>
      </c>
      <c r="G147" s="184">
        <v>0.4</v>
      </c>
      <c r="H147" s="184">
        <v>0</v>
      </c>
      <c r="I147" s="185"/>
      <c r="J147" s="185"/>
      <c r="K147" s="185"/>
      <c r="L147" s="185"/>
      <c r="M147" s="185"/>
      <c r="N147" s="173"/>
      <c r="O147" s="173"/>
      <c r="P147" s="173"/>
      <c r="Q147" s="173"/>
      <c r="R147" s="173"/>
      <c r="S147" s="173"/>
      <c r="T147" s="173"/>
      <c r="U147" s="173"/>
      <c r="V147" s="173"/>
      <c r="W147" s="173"/>
      <c r="X147" s="173"/>
      <c r="Y147" s="173"/>
      <c r="Z147" s="173"/>
      <c r="AA147" s="173"/>
      <c r="AB147" s="173"/>
      <c r="AC147" s="173"/>
      <c r="AD147" s="173"/>
      <c r="AE147" s="173"/>
      <c r="AF147" s="173"/>
    </row>
    <row r="148" spans="1:32" ht="14.5">
      <c r="A148" s="186">
        <v>1</v>
      </c>
      <c r="B148" s="187">
        <v>46189.333333333299</v>
      </c>
      <c r="C148" s="184"/>
      <c r="D148" s="184"/>
      <c r="E148" s="183">
        <v>0.4</v>
      </c>
      <c r="F148" s="183">
        <v>0</v>
      </c>
      <c r="G148" s="183">
        <v>0.4</v>
      </c>
      <c r="H148" s="183">
        <v>0</v>
      </c>
      <c r="I148" s="188">
        <v>390.8</v>
      </c>
      <c r="J148" s="188">
        <v>225.7</v>
      </c>
      <c r="K148" s="188">
        <v>1.6</v>
      </c>
      <c r="L148" s="188">
        <v>0.5</v>
      </c>
      <c r="M148" s="188">
        <v>93.1</v>
      </c>
      <c r="N148" s="173"/>
      <c r="O148" s="173"/>
      <c r="P148" s="173"/>
      <c r="Q148" s="173"/>
      <c r="R148" s="173"/>
      <c r="S148" s="173"/>
      <c r="T148" s="173"/>
      <c r="U148" s="173"/>
      <c r="V148" s="173"/>
      <c r="W148" s="173"/>
      <c r="X148" s="173"/>
      <c r="Y148" s="173"/>
      <c r="Z148" s="173"/>
      <c r="AA148" s="173"/>
      <c r="AB148" s="173"/>
      <c r="AC148" s="173"/>
      <c r="AD148" s="173"/>
      <c r="AE148" s="173"/>
      <c r="AF148" s="173"/>
    </row>
    <row r="149" spans="1:32" ht="14.5">
      <c r="A149" s="181"/>
      <c r="B149" s="182" t="s">
        <v>89</v>
      </c>
      <c r="C149" s="183">
        <v>20415.400000000001</v>
      </c>
      <c r="D149" s="183">
        <v>20416.8</v>
      </c>
      <c r="E149" s="184">
        <v>1.4</v>
      </c>
      <c r="F149" s="184">
        <v>0</v>
      </c>
      <c r="G149" s="184">
        <v>1.4</v>
      </c>
      <c r="H149" s="184">
        <v>0</v>
      </c>
      <c r="I149" s="185"/>
      <c r="J149" s="185"/>
      <c r="K149" s="185"/>
      <c r="L149" s="185"/>
      <c r="M149" s="185"/>
      <c r="N149" s="173"/>
      <c r="O149" s="173"/>
      <c r="P149" s="173"/>
      <c r="Q149" s="173"/>
      <c r="R149" s="173"/>
      <c r="S149" s="173"/>
      <c r="T149" s="173"/>
      <c r="U149" s="173"/>
      <c r="V149" s="173"/>
      <c r="W149" s="173"/>
      <c r="X149" s="173"/>
      <c r="Y149" s="173"/>
      <c r="Z149" s="173"/>
      <c r="AA149" s="173"/>
      <c r="AB149" s="173"/>
      <c r="AC149" s="173"/>
      <c r="AD149" s="173"/>
      <c r="AE149" s="173"/>
      <c r="AF149" s="173"/>
    </row>
    <row r="150" spans="1:32" ht="14.5">
      <c r="A150" s="186">
        <v>1</v>
      </c>
      <c r="B150" s="187">
        <v>46189.333333333299</v>
      </c>
      <c r="C150" s="184"/>
      <c r="D150" s="184"/>
      <c r="E150" s="183">
        <v>1.4</v>
      </c>
      <c r="F150" s="183">
        <v>0</v>
      </c>
      <c r="G150" s="183">
        <v>1.4</v>
      </c>
      <c r="H150" s="183">
        <v>0</v>
      </c>
      <c r="I150" s="188">
        <v>390.8</v>
      </c>
      <c r="J150" s="188">
        <v>225.7</v>
      </c>
      <c r="K150" s="188">
        <v>2.6</v>
      </c>
      <c r="L150" s="188">
        <v>1.1000000000000001</v>
      </c>
      <c r="M150" s="188">
        <v>98.4</v>
      </c>
      <c r="N150" s="173"/>
      <c r="O150" s="173"/>
      <c r="P150" s="173"/>
      <c r="Q150" s="173"/>
      <c r="R150" s="173"/>
      <c r="S150" s="173"/>
      <c r="T150" s="173"/>
      <c r="U150" s="173"/>
      <c r="V150" s="173"/>
      <c r="W150" s="173"/>
      <c r="X150" s="173"/>
      <c r="Y150" s="173"/>
      <c r="Z150" s="173"/>
      <c r="AA150" s="173"/>
      <c r="AB150" s="173"/>
      <c r="AC150" s="173"/>
      <c r="AD150" s="173"/>
      <c r="AE150" s="173"/>
      <c r="AF150" s="173"/>
    </row>
    <row r="151" spans="1:32" ht="14.5">
      <c r="A151" s="181"/>
      <c r="B151" s="182" t="s">
        <v>90</v>
      </c>
      <c r="C151" s="183">
        <v>6074.3</v>
      </c>
      <c r="D151" s="183">
        <v>6074.3</v>
      </c>
      <c r="E151" s="184">
        <v>0</v>
      </c>
      <c r="F151" s="184">
        <v>0</v>
      </c>
      <c r="G151" s="184">
        <v>0</v>
      </c>
      <c r="H151" s="184">
        <v>0</v>
      </c>
      <c r="I151" s="185"/>
      <c r="J151" s="185"/>
      <c r="K151" s="185"/>
      <c r="L151" s="185"/>
      <c r="M151" s="185"/>
      <c r="N151" s="173"/>
      <c r="O151" s="173"/>
      <c r="P151" s="173"/>
      <c r="Q151" s="173"/>
      <c r="R151" s="173"/>
      <c r="S151" s="173"/>
      <c r="T151" s="173"/>
      <c r="U151" s="173"/>
      <c r="V151" s="173"/>
      <c r="W151" s="173"/>
      <c r="X151" s="173"/>
      <c r="Y151" s="173"/>
      <c r="Z151" s="173"/>
      <c r="AA151" s="173"/>
      <c r="AB151" s="173"/>
      <c r="AC151" s="173"/>
      <c r="AD151" s="173"/>
      <c r="AE151" s="173"/>
      <c r="AF151" s="173"/>
    </row>
    <row r="152" spans="1:32" ht="14.5">
      <c r="A152" s="186">
        <v>1</v>
      </c>
      <c r="B152" s="187">
        <v>46189.333333333299</v>
      </c>
      <c r="C152" s="184"/>
      <c r="D152" s="184"/>
      <c r="E152" s="183">
        <v>0</v>
      </c>
      <c r="F152" s="183">
        <v>0</v>
      </c>
      <c r="G152" s="183">
        <v>0</v>
      </c>
      <c r="H152" s="183">
        <v>0</v>
      </c>
      <c r="I152" s="188">
        <v>390.8</v>
      </c>
      <c r="J152" s="188">
        <v>225.6</v>
      </c>
      <c r="K152" s="188">
        <v>0</v>
      </c>
      <c r="L152" s="188">
        <v>0</v>
      </c>
      <c r="M152" s="188">
        <v>73.099999999999994</v>
      </c>
      <c r="N152" s="173"/>
      <c r="O152" s="173"/>
      <c r="P152" s="173"/>
      <c r="Q152" s="173"/>
      <c r="R152" s="173"/>
      <c r="S152" s="173"/>
      <c r="T152" s="173"/>
      <c r="U152" s="173"/>
      <c r="V152" s="173"/>
      <c r="W152" s="173"/>
      <c r="X152" s="173"/>
      <c r="Y152" s="173"/>
      <c r="Z152" s="173"/>
      <c r="AA152" s="173"/>
      <c r="AB152" s="173"/>
      <c r="AC152" s="173"/>
      <c r="AD152" s="173"/>
      <c r="AE152" s="173"/>
      <c r="AF152" s="173"/>
    </row>
    <row r="153" spans="1:32" ht="14.5">
      <c r="A153" s="181"/>
      <c r="B153" s="182" t="s">
        <v>91</v>
      </c>
      <c r="C153" s="183">
        <v>500260.4</v>
      </c>
      <c r="D153" s="183">
        <v>500286.6</v>
      </c>
      <c r="E153" s="184">
        <v>26.2</v>
      </c>
      <c r="F153" s="184">
        <v>0</v>
      </c>
      <c r="G153" s="184">
        <v>26.2</v>
      </c>
      <c r="H153" s="184">
        <v>0</v>
      </c>
      <c r="I153" s="185"/>
      <c r="J153" s="185"/>
      <c r="K153" s="185"/>
      <c r="L153" s="185"/>
      <c r="M153" s="185"/>
      <c r="N153" s="173"/>
      <c r="O153" s="173"/>
      <c r="P153" s="173"/>
      <c r="Q153" s="173"/>
      <c r="R153" s="173"/>
      <c r="S153" s="173"/>
      <c r="T153" s="173"/>
      <c r="U153" s="173"/>
      <c r="V153" s="173"/>
      <c r="W153" s="173"/>
      <c r="X153" s="173"/>
      <c r="Y153" s="173"/>
      <c r="Z153" s="173"/>
      <c r="AA153" s="173"/>
      <c r="AB153" s="173"/>
      <c r="AC153" s="173"/>
      <c r="AD153" s="173"/>
      <c r="AE153" s="173"/>
      <c r="AF153" s="173"/>
    </row>
    <row r="154" spans="1:32" ht="14.5">
      <c r="A154" s="186">
        <v>1</v>
      </c>
      <c r="B154" s="187">
        <v>46189.333333333299</v>
      </c>
      <c r="C154" s="184"/>
      <c r="D154" s="184"/>
      <c r="E154" s="183">
        <v>26.2</v>
      </c>
      <c r="F154" s="183">
        <v>0</v>
      </c>
      <c r="G154" s="183">
        <v>26.2</v>
      </c>
      <c r="H154" s="183">
        <v>0</v>
      </c>
      <c r="I154" s="188">
        <v>390.7</v>
      </c>
      <c r="J154" s="188">
        <v>225.6</v>
      </c>
      <c r="K154" s="188">
        <v>42</v>
      </c>
      <c r="L154" s="188">
        <v>26.7</v>
      </c>
      <c r="M154" s="188">
        <v>100</v>
      </c>
      <c r="N154" s="173"/>
      <c r="O154" s="173"/>
      <c r="P154" s="173"/>
      <c r="Q154" s="173"/>
      <c r="R154" s="173"/>
      <c r="S154" s="173"/>
      <c r="T154" s="173"/>
      <c r="U154" s="173"/>
      <c r="V154" s="173"/>
      <c r="W154" s="173"/>
      <c r="X154" s="173"/>
      <c r="Y154" s="173"/>
      <c r="Z154" s="173"/>
      <c r="AA154" s="173"/>
      <c r="AB154" s="173"/>
      <c r="AC154" s="173"/>
      <c r="AD154" s="173"/>
      <c r="AE154" s="173"/>
      <c r="AF154" s="173"/>
    </row>
    <row r="155" spans="1:32" ht="14.5">
      <c r="A155" s="181"/>
      <c r="B155" s="182" t="s">
        <v>92</v>
      </c>
      <c r="C155" s="183">
        <v>2319478.2999999998</v>
      </c>
      <c r="D155" s="183">
        <v>2319549.9</v>
      </c>
      <c r="E155" s="184">
        <v>71.599999999999994</v>
      </c>
      <c r="F155" s="184">
        <v>0</v>
      </c>
      <c r="G155" s="184">
        <v>71.599999999999994</v>
      </c>
      <c r="H155" s="184">
        <v>0</v>
      </c>
      <c r="I155" s="185"/>
      <c r="J155" s="185"/>
      <c r="K155" s="185"/>
      <c r="L155" s="185"/>
      <c r="M155" s="185"/>
      <c r="N155" s="173"/>
      <c r="O155" s="173"/>
      <c r="P155" s="173"/>
      <c r="Q155" s="173"/>
      <c r="R155" s="173"/>
      <c r="S155" s="173"/>
      <c r="T155" s="173"/>
      <c r="U155" s="173"/>
      <c r="V155" s="173"/>
      <c r="W155" s="173"/>
      <c r="X155" s="173"/>
      <c r="Y155" s="173"/>
      <c r="Z155" s="173"/>
      <c r="AA155" s="173"/>
      <c r="AB155" s="173"/>
      <c r="AC155" s="173"/>
      <c r="AD155" s="173"/>
      <c r="AE155" s="173"/>
      <c r="AF155" s="173"/>
    </row>
    <row r="156" spans="1:32" ht="14.5">
      <c r="A156" s="186">
        <v>1</v>
      </c>
      <c r="B156" s="187">
        <v>46189.333333333299</v>
      </c>
      <c r="C156" s="184"/>
      <c r="D156" s="184"/>
      <c r="E156" s="183">
        <v>71.599999999999994</v>
      </c>
      <c r="F156" s="183">
        <v>0</v>
      </c>
      <c r="G156" s="183">
        <v>71.599999999999994</v>
      </c>
      <c r="H156" s="183">
        <v>0</v>
      </c>
      <c r="I156" s="188">
        <v>390.7</v>
      </c>
      <c r="J156" s="188">
        <v>225.6</v>
      </c>
      <c r="K156" s="188">
        <v>108.4</v>
      </c>
      <c r="L156" s="188">
        <v>72.8</v>
      </c>
      <c r="M156" s="188">
        <v>99.6</v>
      </c>
      <c r="N156" s="173"/>
      <c r="O156" s="173"/>
      <c r="P156" s="173"/>
      <c r="Q156" s="173"/>
      <c r="R156" s="173"/>
      <c r="S156" s="173"/>
      <c r="T156" s="173"/>
      <c r="U156" s="173"/>
      <c r="V156" s="173"/>
      <c r="W156" s="173"/>
      <c r="X156" s="173"/>
      <c r="Y156" s="173"/>
      <c r="Z156" s="173"/>
      <c r="AA156" s="173"/>
      <c r="AB156" s="173"/>
      <c r="AC156" s="173"/>
      <c r="AD156" s="173"/>
      <c r="AE156" s="173"/>
      <c r="AF156" s="173"/>
    </row>
    <row r="157" spans="1:32" ht="14.5">
      <c r="A157" s="181"/>
      <c r="B157" s="182" t="s">
        <v>93</v>
      </c>
      <c r="C157" s="183">
        <v>15.6</v>
      </c>
      <c r="D157" s="183">
        <v>15.6</v>
      </c>
      <c r="E157" s="184">
        <v>0</v>
      </c>
      <c r="F157" s="184">
        <v>0</v>
      </c>
      <c r="G157" s="184">
        <v>0</v>
      </c>
      <c r="H157" s="184">
        <v>0</v>
      </c>
      <c r="I157" s="185"/>
      <c r="J157" s="185"/>
      <c r="K157" s="185"/>
      <c r="L157" s="185"/>
      <c r="M157" s="185"/>
      <c r="N157" s="173"/>
      <c r="O157" s="173"/>
      <c r="P157" s="173"/>
      <c r="Q157" s="173"/>
      <c r="R157" s="173"/>
      <c r="S157" s="173"/>
      <c r="T157" s="173"/>
      <c r="U157" s="173"/>
      <c r="V157" s="173"/>
      <c r="W157" s="173"/>
      <c r="X157" s="173"/>
      <c r="Y157" s="173"/>
      <c r="Z157" s="173"/>
      <c r="AA157" s="173"/>
      <c r="AB157" s="173"/>
      <c r="AC157" s="173"/>
      <c r="AD157" s="173"/>
      <c r="AE157" s="173"/>
      <c r="AF157" s="173"/>
    </row>
    <row r="158" spans="1:32" ht="14.5">
      <c r="A158" s="186">
        <v>1</v>
      </c>
      <c r="B158" s="187">
        <v>46189.333333333299</v>
      </c>
      <c r="C158" s="184"/>
      <c r="D158" s="184"/>
      <c r="E158" s="183">
        <v>0</v>
      </c>
      <c r="F158" s="183">
        <v>0</v>
      </c>
      <c r="G158" s="183">
        <v>0</v>
      </c>
      <c r="H158" s="183">
        <v>0</v>
      </c>
      <c r="I158" s="188">
        <v>390.8</v>
      </c>
      <c r="J158" s="188">
        <v>225.7</v>
      </c>
      <c r="K158" s="188">
        <v>0</v>
      </c>
      <c r="L158" s="188">
        <v>0</v>
      </c>
      <c r="M158" s="188">
        <v>100</v>
      </c>
      <c r="N158" s="173"/>
      <c r="O158" s="173"/>
      <c r="P158" s="173"/>
      <c r="Q158" s="173"/>
      <c r="R158" s="173"/>
      <c r="S158" s="173"/>
      <c r="T158" s="173"/>
      <c r="U158" s="173"/>
      <c r="V158" s="173"/>
      <c r="W158" s="173"/>
      <c r="X158" s="173"/>
      <c r="Y158" s="173"/>
      <c r="Z158" s="173"/>
      <c r="AA158" s="173"/>
      <c r="AB158" s="173"/>
      <c r="AC158" s="173"/>
      <c r="AD158" s="173"/>
      <c r="AE158" s="173"/>
      <c r="AF158" s="173"/>
    </row>
    <row r="159" spans="1:32" ht="14.5">
      <c r="A159" s="181"/>
      <c r="B159" s="182" t="s">
        <v>94</v>
      </c>
      <c r="C159" s="183">
        <v>6378.4</v>
      </c>
      <c r="D159" s="183">
        <v>6378.6</v>
      </c>
      <c r="E159" s="184">
        <v>0.2</v>
      </c>
      <c r="F159" s="184">
        <v>0</v>
      </c>
      <c r="G159" s="184">
        <v>0.2</v>
      </c>
      <c r="H159" s="184">
        <v>0</v>
      </c>
      <c r="I159" s="185"/>
      <c r="J159" s="185"/>
      <c r="K159" s="185"/>
      <c r="L159" s="185"/>
      <c r="M159" s="185"/>
      <c r="N159" s="173"/>
      <c r="O159" s="173"/>
      <c r="P159" s="173"/>
      <c r="Q159" s="173"/>
      <c r="R159" s="173"/>
      <c r="S159" s="173"/>
      <c r="T159" s="173"/>
      <c r="U159" s="173"/>
      <c r="V159" s="173"/>
      <c r="W159" s="173"/>
      <c r="X159" s="173"/>
      <c r="Y159" s="173"/>
      <c r="Z159" s="173"/>
      <c r="AA159" s="173"/>
      <c r="AB159" s="173"/>
      <c r="AC159" s="173"/>
      <c r="AD159" s="173"/>
      <c r="AE159" s="173"/>
      <c r="AF159" s="173"/>
    </row>
    <row r="160" spans="1:32" ht="14.5">
      <c r="A160" s="186">
        <v>1</v>
      </c>
      <c r="B160" s="187">
        <v>46189.333333333299</v>
      </c>
      <c r="C160" s="184"/>
      <c r="D160" s="184"/>
      <c r="E160" s="183">
        <v>0.2</v>
      </c>
      <c r="F160" s="183">
        <v>0</v>
      </c>
      <c r="G160" s="183">
        <v>0.2</v>
      </c>
      <c r="H160" s="183">
        <v>0</v>
      </c>
      <c r="I160" s="188">
        <v>390.9</v>
      </c>
      <c r="J160" s="188">
        <v>225.7</v>
      </c>
      <c r="K160" s="188">
        <v>0.5</v>
      </c>
      <c r="L160" s="188">
        <v>0.2</v>
      </c>
      <c r="M160" s="188">
        <v>96.8</v>
      </c>
      <c r="N160" s="173"/>
      <c r="O160" s="173"/>
      <c r="P160" s="173"/>
      <c r="Q160" s="173"/>
      <c r="R160" s="173"/>
      <c r="S160" s="173"/>
      <c r="T160" s="173"/>
      <c r="U160" s="173"/>
      <c r="V160" s="173"/>
      <c r="W160" s="173"/>
      <c r="X160" s="173"/>
      <c r="Y160" s="173"/>
      <c r="Z160" s="173"/>
      <c r="AA160" s="173"/>
      <c r="AB160" s="173"/>
      <c r="AC160" s="173"/>
      <c r="AD160" s="173"/>
      <c r="AE160" s="173"/>
      <c r="AF160" s="173"/>
    </row>
    <row r="161" spans="1:32" ht="14.5">
      <c r="A161" s="181"/>
      <c r="B161" s="182" t="s">
        <v>95</v>
      </c>
      <c r="C161" s="183">
        <v>666302</v>
      </c>
      <c r="D161" s="183">
        <v>666307.80000000005</v>
      </c>
      <c r="E161" s="184">
        <v>5.8</v>
      </c>
      <c r="F161" s="184">
        <v>0</v>
      </c>
      <c r="G161" s="184">
        <v>5.8</v>
      </c>
      <c r="H161" s="184">
        <v>0</v>
      </c>
      <c r="I161" s="185"/>
      <c r="J161" s="185"/>
      <c r="K161" s="185"/>
      <c r="L161" s="185"/>
      <c r="M161" s="185"/>
      <c r="N161" s="173"/>
      <c r="O161" s="173"/>
      <c r="P161" s="173"/>
      <c r="Q161" s="173"/>
      <c r="R161" s="173"/>
      <c r="S161" s="173"/>
      <c r="T161" s="173"/>
      <c r="U161" s="173"/>
      <c r="V161" s="173"/>
      <c r="W161" s="173"/>
      <c r="X161" s="173"/>
      <c r="Y161" s="173"/>
      <c r="Z161" s="173"/>
      <c r="AA161" s="173"/>
      <c r="AB161" s="173"/>
      <c r="AC161" s="173"/>
      <c r="AD161" s="173"/>
      <c r="AE161" s="173"/>
      <c r="AF161" s="173"/>
    </row>
    <row r="162" spans="1:32" ht="14.5">
      <c r="A162" s="186">
        <v>1</v>
      </c>
      <c r="B162" s="187">
        <v>46189.333333333299</v>
      </c>
      <c r="C162" s="184"/>
      <c r="D162" s="184"/>
      <c r="E162" s="183">
        <v>5.8</v>
      </c>
      <c r="F162" s="183">
        <v>0</v>
      </c>
      <c r="G162" s="183">
        <v>5.8</v>
      </c>
      <c r="H162" s="183">
        <v>0</v>
      </c>
      <c r="I162" s="188">
        <v>390.7</v>
      </c>
      <c r="J162" s="188">
        <v>225.6</v>
      </c>
      <c r="K162" s="188">
        <v>9.6999999999999993</v>
      </c>
      <c r="L162" s="188">
        <v>6</v>
      </c>
      <c r="M162" s="188">
        <v>96.2</v>
      </c>
      <c r="N162" s="173"/>
      <c r="O162" s="173"/>
      <c r="P162" s="173"/>
      <c r="Q162" s="173"/>
      <c r="R162" s="173"/>
      <c r="S162" s="173"/>
      <c r="T162" s="173"/>
      <c r="U162" s="173"/>
      <c r="V162" s="173"/>
      <c r="W162" s="173"/>
      <c r="X162" s="173"/>
      <c r="Y162" s="173"/>
      <c r="Z162" s="173"/>
      <c r="AA162" s="173"/>
      <c r="AB162" s="173"/>
      <c r="AC162" s="173"/>
      <c r="AD162" s="173"/>
      <c r="AE162" s="173"/>
      <c r="AF162" s="173"/>
    </row>
    <row r="163" spans="1:32" ht="14.5">
      <c r="A163" s="181"/>
      <c r="B163" s="182" t="s">
        <v>96</v>
      </c>
      <c r="C163" s="183">
        <v>166.8</v>
      </c>
      <c r="D163" s="183">
        <v>166.8</v>
      </c>
      <c r="E163" s="184">
        <v>0</v>
      </c>
      <c r="F163" s="184">
        <v>0</v>
      </c>
      <c r="G163" s="184">
        <v>0</v>
      </c>
      <c r="H163" s="184">
        <v>0</v>
      </c>
      <c r="I163" s="185"/>
      <c r="J163" s="185"/>
      <c r="K163" s="185"/>
      <c r="L163" s="185"/>
      <c r="M163" s="185"/>
      <c r="N163" s="173"/>
      <c r="O163" s="173"/>
      <c r="P163" s="173"/>
      <c r="Q163" s="173"/>
      <c r="R163" s="173"/>
      <c r="S163" s="173"/>
      <c r="T163" s="173"/>
      <c r="U163" s="173"/>
      <c r="V163" s="173"/>
      <c r="W163" s="173"/>
      <c r="X163" s="173"/>
      <c r="Y163" s="173"/>
      <c r="Z163" s="173"/>
      <c r="AA163" s="173"/>
      <c r="AB163" s="173"/>
      <c r="AC163" s="173"/>
      <c r="AD163" s="173"/>
      <c r="AE163" s="173"/>
      <c r="AF163" s="173"/>
    </row>
    <row r="164" spans="1:32" ht="14.5">
      <c r="A164" s="186">
        <v>1</v>
      </c>
      <c r="B164" s="187">
        <v>46189.333333333299</v>
      </c>
      <c r="C164" s="184"/>
      <c r="D164" s="184"/>
      <c r="E164" s="183">
        <v>0</v>
      </c>
      <c r="F164" s="183">
        <v>0</v>
      </c>
      <c r="G164" s="183">
        <v>0</v>
      </c>
      <c r="H164" s="183">
        <v>0</v>
      </c>
      <c r="I164" s="188">
        <v>394.2</v>
      </c>
      <c r="J164" s="188">
        <v>227.6</v>
      </c>
      <c r="K164" s="188">
        <v>0</v>
      </c>
      <c r="L164" s="188">
        <v>0</v>
      </c>
      <c r="M164" s="188">
        <v>100</v>
      </c>
      <c r="N164" s="173"/>
      <c r="O164" s="173"/>
      <c r="P164" s="173"/>
      <c r="Q164" s="173"/>
      <c r="R164" s="173"/>
      <c r="S164" s="173"/>
      <c r="T164" s="173"/>
      <c r="U164" s="173"/>
      <c r="V164" s="173"/>
      <c r="W164" s="173"/>
      <c r="X164" s="173"/>
      <c r="Y164" s="173"/>
      <c r="Z164" s="173"/>
      <c r="AA164" s="173"/>
      <c r="AB164" s="173"/>
      <c r="AC164" s="173"/>
      <c r="AD164" s="173"/>
      <c r="AE164" s="173"/>
      <c r="AF164" s="173"/>
    </row>
    <row r="165" spans="1:32" ht="14.5">
      <c r="A165" s="181"/>
      <c r="B165" s="182" t="s">
        <v>97</v>
      </c>
      <c r="C165" s="183">
        <v>565126.80000000005</v>
      </c>
      <c r="D165" s="183">
        <v>565175.4</v>
      </c>
      <c r="E165" s="184">
        <v>48.6</v>
      </c>
      <c r="F165" s="184">
        <v>0</v>
      </c>
      <c r="G165" s="184">
        <v>48.6</v>
      </c>
      <c r="H165" s="184">
        <v>0</v>
      </c>
      <c r="I165" s="185"/>
      <c r="J165" s="185"/>
      <c r="K165" s="185"/>
      <c r="L165" s="185"/>
      <c r="M165" s="185"/>
      <c r="N165" s="173"/>
      <c r="O165" s="173"/>
      <c r="P165" s="173"/>
      <c r="Q165" s="173"/>
      <c r="R165" s="173"/>
      <c r="S165" s="173"/>
      <c r="T165" s="173"/>
      <c r="U165" s="173"/>
      <c r="V165" s="173"/>
      <c r="W165" s="173"/>
      <c r="X165" s="173"/>
      <c r="Y165" s="173"/>
      <c r="Z165" s="173"/>
      <c r="AA165" s="173"/>
      <c r="AB165" s="173"/>
      <c r="AC165" s="173"/>
      <c r="AD165" s="173"/>
      <c r="AE165" s="173"/>
      <c r="AF165" s="173"/>
    </row>
    <row r="166" spans="1:32" ht="14.5">
      <c r="A166" s="186">
        <v>1</v>
      </c>
      <c r="B166" s="187">
        <v>46189.333333333299</v>
      </c>
      <c r="C166" s="184"/>
      <c r="D166" s="184"/>
      <c r="E166" s="183">
        <v>48.6</v>
      </c>
      <c r="F166" s="183">
        <v>0</v>
      </c>
      <c r="G166" s="183">
        <v>48.6</v>
      </c>
      <c r="H166" s="183">
        <v>0</v>
      </c>
      <c r="I166" s="188">
        <v>384.4</v>
      </c>
      <c r="J166" s="188">
        <v>222</v>
      </c>
      <c r="K166" s="188">
        <v>78</v>
      </c>
      <c r="L166" s="188">
        <v>48.6</v>
      </c>
      <c r="M166" s="188">
        <v>98.1</v>
      </c>
      <c r="N166" s="173"/>
      <c r="O166" s="173"/>
      <c r="P166" s="173"/>
      <c r="Q166" s="173"/>
      <c r="R166" s="173"/>
      <c r="S166" s="173"/>
      <c r="T166" s="173"/>
      <c r="U166" s="173"/>
      <c r="V166" s="173"/>
      <c r="W166" s="173"/>
      <c r="X166" s="173"/>
      <c r="Y166" s="173"/>
      <c r="Z166" s="173"/>
      <c r="AA166" s="173"/>
      <c r="AB166" s="173"/>
      <c r="AC166" s="173"/>
      <c r="AD166" s="173"/>
      <c r="AE166" s="173"/>
      <c r="AF166" s="173"/>
    </row>
    <row r="167" spans="1:32" ht="14.5">
      <c r="A167" s="181"/>
      <c r="B167" s="182" t="s">
        <v>98</v>
      </c>
      <c r="C167" s="183">
        <v>88015.5</v>
      </c>
      <c r="D167" s="183">
        <v>88018.9</v>
      </c>
      <c r="E167" s="184">
        <v>3.4</v>
      </c>
      <c r="F167" s="184">
        <v>0</v>
      </c>
      <c r="G167" s="184">
        <v>3.4</v>
      </c>
      <c r="H167" s="184">
        <v>0</v>
      </c>
      <c r="I167" s="185"/>
      <c r="J167" s="185"/>
      <c r="K167" s="185"/>
      <c r="L167" s="185"/>
      <c r="M167" s="185"/>
      <c r="N167" s="173"/>
      <c r="O167" s="173"/>
      <c r="P167" s="173"/>
      <c r="Q167" s="173"/>
      <c r="R167" s="173"/>
      <c r="S167" s="173"/>
      <c r="T167" s="173"/>
      <c r="U167" s="173"/>
      <c r="V167" s="173"/>
      <c r="W167" s="173"/>
      <c r="X167" s="173"/>
      <c r="Y167" s="173"/>
      <c r="Z167" s="173"/>
      <c r="AA167" s="173"/>
      <c r="AB167" s="173"/>
      <c r="AC167" s="173"/>
      <c r="AD167" s="173"/>
      <c r="AE167" s="173"/>
      <c r="AF167" s="173"/>
    </row>
    <row r="168" spans="1:32" ht="14.5">
      <c r="A168" s="186">
        <v>1</v>
      </c>
      <c r="B168" s="187">
        <v>46189.333333333299</v>
      </c>
      <c r="C168" s="184"/>
      <c r="D168" s="184"/>
      <c r="E168" s="183">
        <v>3.4</v>
      </c>
      <c r="F168" s="183">
        <v>0</v>
      </c>
      <c r="G168" s="183">
        <v>3.4</v>
      </c>
      <c r="H168" s="183">
        <v>0</v>
      </c>
      <c r="I168" s="188">
        <v>388.2</v>
      </c>
      <c r="J168" s="188">
        <v>224.2</v>
      </c>
      <c r="K168" s="188">
        <v>5.2</v>
      </c>
      <c r="L168" s="188">
        <v>3.4</v>
      </c>
      <c r="M168" s="188">
        <v>99.1</v>
      </c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3"/>
      <c r="AC168" s="173"/>
      <c r="AD168" s="173"/>
      <c r="AE168" s="173"/>
      <c r="AF168" s="173"/>
    </row>
    <row r="169" spans="1:32" ht="14.5">
      <c r="A169" s="181"/>
      <c r="B169" s="182" t="s">
        <v>99</v>
      </c>
      <c r="C169" s="183">
        <v>1913820.3</v>
      </c>
      <c r="D169" s="183">
        <v>1913998.1</v>
      </c>
      <c r="E169" s="184">
        <v>177.8</v>
      </c>
      <c r="F169" s="184">
        <v>0</v>
      </c>
      <c r="G169" s="184">
        <v>177.8</v>
      </c>
      <c r="H169" s="184">
        <v>0</v>
      </c>
      <c r="I169" s="185"/>
      <c r="J169" s="185"/>
      <c r="K169" s="185"/>
      <c r="L169" s="185"/>
      <c r="M169" s="185"/>
      <c r="N169" s="173"/>
      <c r="O169" s="173"/>
      <c r="P169" s="173"/>
      <c r="Q169" s="173"/>
      <c r="R169" s="173"/>
      <c r="S169" s="173"/>
      <c r="T169" s="173"/>
      <c r="U169" s="173"/>
      <c r="V169" s="173"/>
      <c r="W169" s="173"/>
      <c r="X169" s="173"/>
      <c r="Y169" s="173"/>
      <c r="Z169" s="173"/>
      <c r="AA169" s="173"/>
      <c r="AB169" s="173"/>
      <c r="AC169" s="173"/>
      <c r="AD169" s="173"/>
      <c r="AE169" s="173"/>
      <c r="AF169" s="173"/>
    </row>
    <row r="170" spans="1:32" ht="14.5">
      <c r="A170" s="186">
        <v>1</v>
      </c>
      <c r="B170" s="187">
        <v>46189.333333333299</v>
      </c>
      <c r="C170" s="184"/>
      <c r="D170" s="184"/>
      <c r="E170" s="183">
        <v>177.8</v>
      </c>
      <c r="F170" s="183">
        <v>0</v>
      </c>
      <c r="G170" s="183">
        <v>177.8</v>
      </c>
      <c r="H170" s="183">
        <v>0</v>
      </c>
      <c r="I170" s="188">
        <v>387.1</v>
      </c>
      <c r="J170" s="188">
        <v>223.5</v>
      </c>
      <c r="K170" s="188">
        <v>292.3</v>
      </c>
      <c r="L170" s="188">
        <v>181.9</v>
      </c>
      <c r="M170" s="188">
        <v>93.6</v>
      </c>
      <c r="N170" s="173"/>
      <c r="O170" s="173"/>
      <c r="P170" s="173"/>
      <c r="Q170" s="173"/>
      <c r="R170" s="173"/>
      <c r="S170" s="173"/>
      <c r="T170" s="173"/>
      <c r="U170" s="173"/>
      <c r="V170" s="173"/>
      <c r="W170" s="173"/>
      <c r="X170" s="173"/>
      <c r="Y170" s="173"/>
      <c r="Z170" s="173"/>
      <c r="AA170" s="173"/>
      <c r="AB170" s="173"/>
      <c r="AC170" s="173"/>
      <c r="AD170" s="173"/>
      <c r="AE170" s="173"/>
      <c r="AF170" s="173"/>
    </row>
    <row r="171" spans="1:32" ht="14.5">
      <c r="A171" s="181"/>
      <c r="B171" s="182" t="s">
        <v>100</v>
      </c>
      <c r="C171" s="183">
        <v>1925479.8</v>
      </c>
      <c r="D171" s="183">
        <v>1925660.5</v>
      </c>
      <c r="E171" s="184">
        <v>180.7</v>
      </c>
      <c r="F171" s="184">
        <v>0</v>
      </c>
      <c r="G171" s="184">
        <v>180.7</v>
      </c>
      <c r="H171" s="184">
        <v>0</v>
      </c>
      <c r="I171" s="185"/>
      <c r="J171" s="185"/>
      <c r="K171" s="185"/>
      <c r="L171" s="185"/>
      <c r="M171" s="185"/>
      <c r="N171" s="173"/>
      <c r="O171" s="173"/>
      <c r="P171" s="173"/>
      <c r="Q171" s="173"/>
      <c r="R171" s="173"/>
      <c r="S171" s="173"/>
      <c r="T171" s="173"/>
      <c r="U171" s="173"/>
      <c r="V171" s="173"/>
      <c r="W171" s="173"/>
      <c r="X171" s="173"/>
      <c r="Y171" s="173"/>
      <c r="Z171" s="173"/>
      <c r="AA171" s="173"/>
      <c r="AB171" s="173"/>
      <c r="AC171" s="173"/>
      <c r="AD171" s="173"/>
      <c r="AE171" s="173"/>
      <c r="AF171" s="173"/>
    </row>
    <row r="172" spans="1:32" ht="14.5">
      <c r="A172" s="186">
        <v>1</v>
      </c>
      <c r="B172" s="187">
        <v>46189.333333333299</v>
      </c>
      <c r="C172" s="184"/>
      <c r="D172" s="184"/>
      <c r="E172" s="183">
        <v>180.7</v>
      </c>
      <c r="F172" s="183">
        <v>0</v>
      </c>
      <c r="G172" s="183">
        <v>180.7</v>
      </c>
      <c r="H172" s="183">
        <v>0</v>
      </c>
      <c r="I172" s="188">
        <v>388.7</v>
      </c>
      <c r="J172" s="188">
        <v>224.4</v>
      </c>
      <c r="K172" s="188">
        <v>289.2</v>
      </c>
      <c r="L172" s="188">
        <v>180.4</v>
      </c>
      <c r="M172" s="188">
        <v>93.4</v>
      </c>
      <c r="N172" s="173"/>
      <c r="O172" s="173"/>
      <c r="P172" s="173"/>
      <c r="Q172" s="173"/>
      <c r="R172" s="173"/>
      <c r="S172" s="173"/>
      <c r="T172" s="173"/>
      <c r="U172" s="173"/>
      <c r="V172" s="173"/>
      <c r="W172" s="173"/>
      <c r="X172" s="173"/>
      <c r="Y172" s="173"/>
      <c r="Z172" s="173"/>
      <c r="AA172" s="173"/>
      <c r="AB172" s="173"/>
      <c r="AC172" s="173"/>
      <c r="AD172" s="173"/>
      <c r="AE172" s="173"/>
      <c r="AF172" s="173"/>
    </row>
    <row r="173" spans="1:32" ht="14.5">
      <c r="A173" s="181"/>
      <c r="B173" s="182" t="s">
        <v>101</v>
      </c>
      <c r="C173" s="183">
        <v>7776368.7999999998</v>
      </c>
      <c r="D173" s="183">
        <v>7776749.0999999996</v>
      </c>
      <c r="E173" s="184">
        <v>380.3</v>
      </c>
      <c r="F173" s="184">
        <v>0</v>
      </c>
      <c r="G173" s="184">
        <v>380.3</v>
      </c>
      <c r="H173" s="184">
        <v>0</v>
      </c>
      <c r="I173" s="185"/>
      <c r="J173" s="185"/>
      <c r="K173" s="185"/>
      <c r="L173" s="185"/>
      <c r="M173" s="185"/>
      <c r="N173" s="173"/>
      <c r="O173" s="173"/>
      <c r="P173" s="173"/>
      <c r="Q173" s="173"/>
      <c r="R173" s="173"/>
      <c r="S173" s="173"/>
      <c r="T173" s="173"/>
      <c r="U173" s="173"/>
      <c r="V173" s="173"/>
      <c r="W173" s="173"/>
      <c r="X173" s="173"/>
      <c r="Y173" s="173"/>
      <c r="Z173" s="173"/>
      <c r="AA173" s="173"/>
      <c r="AB173" s="173"/>
      <c r="AC173" s="173"/>
      <c r="AD173" s="173"/>
      <c r="AE173" s="173"/>
      <c r="AF173" s="173"/>
    </row>
    <row r="174" spans="1:32" ht="14.5">
      <c r="A174" s="186">
        <v>1</v>
      </c>
      <c r="B174" s="187">
        <v>46189.333333333299</v>
      </c>
      <c r="C174" s="184"/>
      <c r="D174" s="184"/>
      <c r="E174" s="183">
        <v>380.3</v>
      </c>
      <c r="F174" s="183">
        <v>0</v>
      </c>
      <c r="G174" s="183">
        <v>380.3</v>
      </c>
      <c r="H174" s="183">
        <v>0</v>
      </c>
      <c r="I174" s="188">
        <v>393.7</v>
      </c>
      <c r="J174" s="188">
        <v>227.3</v>
      </c>
      <c r="K174" s="188">
        <v>576.70000000000005</v>
      </c>
      <c r="L174" s="188">
        <v>385.4</v>
      </c>
      <c r="M174" s="188">
        <v>99.8</v>
      </c>
      <c r="N174" s="173"/>
      <c r="O174" s="173"/>
      <c r="P174" s="173"/>
      <c r="Q174" s="173"/>
      <c r="R174" s="173"/>
      <c r="S174" s="173"/>
      <c r="T174" s="173"/>
      <c r="U174" s="173"/>
      <c r="V174" s="173"/>
      <c r="W174" s="173"/>
      <c r="X174" s="173"/>
      <c r="Y174" s="173"/>
      <c r="Z174" s="173"/>
      <c r="AA174" s="173"/>
      <c r="AB174" s="173"/>
      <c r="AC174" s="173"/>
      <c r="AD174" s="173"/>
      <c r="AE174" s="173"/>
      <c r="AF174" s="173"/>
    </row>
    <row r="175" spans="1:32" ht="14.5">
      <c r="A175" s="181"/>
      <c r="B175" s="182" t="s">
        <v>102</v>
      </c>
      <c r="C175" s="183">
        <v>739212</v>
      </c>
      <c r="D175" s="183">
        <v>739262.2</v>
      </c>
      <c r="E175" s="184">
        <v>50.2</v>
      </c>
      <c r="F175" s="184">
        <v>0</v>
      </c>
      <c r="G175" s="184">
        <v>50.2</v>
      </c>
      <c r="H175" s="184">
        <v>0</v>
      </c>
      <c r="I175" s="185"/>
      <c r="J175" s="185"/>
      <c r="K175" s="185"/>
      <c r="L175" s="185"/>
      <c r="M175" s="185"/>
      <c r="N175" s="173"/>
      <c r="O175" s="173"/>
      <c r="P175" s="173"/>
      <c r="Q175" s="173"/>
      <c r="R175" s="173"/>
      <c r="S175" s="173"/>
      <c r="T175" s="173"/>
      <c r="U175" s="173"/>
      <c r="V175" s="173"/>
      <c r="W175" s="173"/>
      <c r="X175" s="173"/>
      <c r="Y175" s="173"/>
      <c r="Z175" s="173"/>
      <c r="AA175" s="173"/>
      <c r="AB175" s="173"/>
      <c r="AC175" s="173"/>
      <c r="AD175" s="173"/>
      <c r="AE175" s="173"/>
      <c r="AF175" s="173"/>
    </row>
    <row r="176" spans="1:32" ht="14.5">
      <c r="A176" s="186">
        <v>1</v>
      </c>
      <c r="B176" s="187">
        <v>46189.333333333299</v>
      </c>
      <c r="C176" s="184"/>
      <c r="D176" s="184"/>
      <c r="E176" s="183">
        <v>50.2</v>
      </c>
      <c r="F176" s="183">
        <v>0</v>
      </c>
      <c r="G176" s="183">
        <v>50.2</v>
      </c>
      <c r="H176" s="183">
        <v>0</v>
      </c>
      <c r="I176" s="188">
        <v>384.5</v>
      </c>
      <c r="J176" s="188">
        <v>222.1</v>
      </c>
      <c r="K176" s="188">
        <v>80.5</v>
      </c>
      <c r="L176" s="188">
        <v>50.2</v>
      </c>
      <c r="M176" s="188">
        <v>98.1</v>
      </c>
      <c r="N176" s="173"/>
      <c r="O176" s="173"/>
      <c r="P176" s="173"/>
      <c r="Q176" s="173"/>
      <c r="R176" s="173"/>
      <c r="S176" s="173"/>
      <c r="T176" s="173"/>
      <c r="U176" s="173"/>
      <c r="V176" s="173"/>
      <c r="W176" s="173"/>
      <c r="X176" s="173"/>
      <c r="Y176" s="173"/>
      <c r="Z176" s="173"/>
      <c r="AA176" s="173"/>
      <c r="AB176" s="173"/>
      <c r="AC176" s="173"/>
      <c r="AD176" s="173"/>
      <c r="AE176" s="173"/>
      <c r="AF176" s="173"/>
    </row>
    <row r="177" spans="1:32" ht="14.5">
      <c r="A177" s="181"/>
      <c r="B177" s="182" t="s">
        <v>103</v>
      </c>
      <c r="C177" s="183">
        <v>80514.8</v>
      </c>
      <c r="D177" s="183">
        <v>80516.7</v>
      </c>
      <c r="E177" s="184">
        <v>1.9</v>
      </c>
      <c r="F177" s="184">
        <v>0</v>
      </c>
      <c r="G177" s="184">
        <v>1.9</v>
      </c>
      <c r="H177" s="184">
        <v>0</v>
      </c>
      <c r="I177" s="185"/>
      <c r="J177" s="185"/>
      <c r="K177" s="185"/>
      <c r="L177" s="185"/>
      <c r="M177" s="185"/>
      <c r="N177" s="173"/>
      <c r="O177" s="173"/>
      <c r="P177" s="173"/>
      <c r="Q177" s="173"/>
      <c r="R177" s="173"/>
      <c r="S177" s="173"/>
      <c r="T177" s="173"/>
      <c r="U177" s="173"/>
      <c r="V177" s="173"/>
      <c r="W177" s="173"/>
      <c r="X177" s="173"/>
      <c r="Y177" s="173"/>
      <c r="Z177" s="173"/>
      <c r="AA177" s="173"/>
      <c r="AB177" s="173"/>
      <c r="AC177" s="173"/>
      <c r="AD177" s="173"/>
      <c r="AE177" s="173"/>
      <c r="AF177" s="173"/>
    </row>
    <row r="178" spans="1:32" ht="14.5">
      <c r="A178" s="186">
        <v>1</v>
      </c>
      <c r="B178" s="187">
        <v>46189.333333333299</v>
      </c>
      <c r="C178" s="184"/>
      <c r="D178" s="184"/>
      <c r="E178" s="183">
        <v>1.9</v>
      </c>
      <c r="F178" s="183">
        <v>0</v>
      </c>
      <c r="G178" s="183">
        <v>1.9</v>
      </c>
      <c r="H178" s="183">
        <v>0</v>
      </c>
      <c r="I178" s="188">
        <v>388.2</v>
      </c>
      <c r="J178" s="188">
        <v>224.2</v>
      </c>
      <c r="K178" s="188">
        <v>2.9</v>
      </c>
      <c r="L178" s="188">
        <v>1.9</v>
      </c>
      <c r="M178" s="188">
        <v>98.8</v>
      </c>
      <c r="N178" s="173"/>
      <c r="O178" s="173"/>
      <c r="P178" s="173"/>
      <c r="Q178" s="173"/>
      <c r="R178" s="173"/>
      <c r="S178" s="173"/>
      <c r="T178" s="173"/>
      <c r="U178" s="173"/>
      <c r="V178" s="173"/>
      <c r="W178" s="173"/>
      <c r="X178" s="173"/>
      <c r="Y178" s="173"/>
      <c r="Z178" s="173"/>
      <c r="AA178" s="173"/>
      <c r="AB178" s="173"/>
      <c r="AC178" s="173"/>
      <c r="AD178" s="173"/>
      <c r="AE178" s="173"/>
      <c r="AF178" s="173"/>
    </row>
    <row r="179" spans="1:32" ht="14.5">
      <c r="A179" s="181"/>
      <c r="B179" s="182" t="s">
        <v>104</v>
      </c>
      <c r="C179" s="183">
        <v>203595.7</v>
      </c>
      <c r="D179" s="183">
        <v>203600.9</v>
      </c>
      <c r="E179" s="184">
        <v>5.2</v>
      </c>
      <c r="F179" s="184">
        <v>0</v>
      </c>
      <c r="G179" s="184">
        <v>5.2</v>
      </c>
      <c r="H179" s="184">
        <v>0</v>
      </c>
      <c r="I179" s="185"/>
      <c r="J179" s="185"/>
      <c r="K179" s="185"/>
      <c r="L179" s="185"/>
      <c r="M179" s="185"/>
      <c r="N179" s="173"/>
      <c r="O179" s="173"/>
      <c r="P179" s="173"/>
      <c r="Q179" s="173"/>
      <c r="R179" s="173"/>
      <c r="S179" s="173"/>
      <c r="T179" s="173"/>
      <c r="U179" s="173"/>
      <c r="V179" s="173"/>
      <c r="W179" s="173"/>
      <c r="X179" s="173"/>
      <c r="Y179" s="173"/>
      <c r="Z179" s="173"/>
      <c r="AA179" s="173"/>
      <c r="AB179" s="173"/>
      <c r="AC179" s="173"/>
      <c r="AD179" s="173"/>
      <c r="AE179" s="173"/>
      <c r="AF179" s="173"/>
    </row>
    <row r="180" spans="1:32" ht="14.5">
      <c r="A180" s="186">
        <v>1</v>
      </c>
      <c r="B180" s="187">
        <v>46189.333333333299</v>
      </c>
      <c r="C180" s="184"/>
      <c r="D180" s="184"/>
      <c r="E180" s="183">
        <v>5.2</v>
      </c>
      <c r="F180" s="183">
        <v>0</v>
      </c>
      <c r="G180" s="183">
        <v>5.2</v>
      </c>
      <c r="H180" s="183">
        <v>0</v>
      </c>
      <c r="I180" s="188">
        <v>393.8</v>
      </c>
      <c r="J180" s="188">
        <v>227.4</v>
      </c>
      <c r="K180" s="188">
        <v>9.6999999999999993</v>
      </c>
      <c r="L180" s="188">
        <v>5.2</v>
      </c>
      <c r="M180" s="188">
        <v>97.7</v>
      </c>
      <c r="N180" s="173"/>
      <c r="O180" s="173"/>
      <c r="P180" s="173"/>
      <c r="Q180" s="173"/>
      <c r="R180" s="173"/>
      <c r="S180" s="173"/>
      <c r="T180" s="173"/>
      <c r="U180" s="173"/>
      <c r="V180" s="173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</row>
    <row r="181" spans="1:32" ht="14.5">
      <c r="A181" s="181"/>
      <c r="B181" s="182" t="s">
        <v>105</v>
      </c>
      <c r="C181" s="183">
        <v>628429.80000000005</v>
      </c>
      <c r="D181" s="183">
        <v>628477.5</v>
      </c>
      <c r="E181" s="184">
        <v>47.7</v>
      </c>
      <c r="F181" s="184">
        <v>0</v>
      </c>
      <c r="G181" s="184">
        <v>47.7</v>
      </c>
      <c r="H181" s="184">
        <v>0</v>
      </c>
      <c r="I181" s="185"/>
      <c r="J181" s="185"/>
      <c r="K181" s="185"/>
      <c r="L181" s="185"/>
      <c r="M181" s="185"/>
      <c r="N181" s="173"/>
      <c r="O181" s="173"/>
      <c r="P181" s="173"/>
      <c r="Q181" s="173"/>
      <c r="R181" s="173"/>
      <c r="S181" s="173"/>
      <c r="T181" s="173"/>
      <c r="U181" s="173"/>
      <c r="V181" s="173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</row>
    <row r="182" spans="1:32" ht="14.5">
      <c r="A182" s="186">
        <v>1</v>
      </c>
      <c r="B182" s="187">
        <v>46189.333333333299</v>
      </c>
      <c r="C182" s="184"/>
      <c r="D182" s="184"/>
      <c r="E182" s="183">
        <v>47.7</v>
      </c>
      <c r="F182" s="183">
        <v>0</v>
      </c>
      <c r="G182" s="183">
        <v>47.7</v>
      </c>
      <c r="H182" s="183">
        <v>0</v>
      </c>
      <c r="I182" s="188">
        <v>384.4</v>
      </c>
      <c r="J182" s="188">
        <v>222.1</v>
      </c>
      <c r="K182" s="188">
        <v>76.7</v>
      </c>
      <c r="L182" s="188">
        <v>47.6</v>
      </c>
      <c r="M182" s="188">
        <v>98.2</v>
      </c>
      <c r="N182" s="173"/>
      <c r="O182" s="173"/>
      <c r="P182" s="173"/>
      <c r="Q182" s="173"/>
      <c r="R182" s="173"/>
      <c r="S182" s="173"/>
      <c r="T182" s="173"/>
      <c r="U182" s="173"/>
      <c r="V182" s="173"/>
      <c r="W182" s="173"/>
      <c r="X182" s="173"/>
      <c r="Y182" s="173"/>
      <c r="Z182" s="173"/>
      <c r="AA182" s="173"/>
      <c r="AB182" s="173"/>
      <c r="AC182" s="173"/>
      <c r="AD182" s="173"/>
      <c r="AE182" s="173"/>
      <c r="AF182" s="173"/>
    </row>
    <row r="183" spans="1:32" ht="14.5">
      <c r="A183" s="181"/>
      <c r="B183" s="182" t="s">
        <v>106</v>
      </c>
      <c r="C183" s="183">
        <v>79394.100000000006</v>
      </c>
      <c r="D183" s="183">
        <v>79396.899999999994</v>
      </c>
      <c r="E183" s="184">
        <v>2.8</v>
      </c>
      <c r="F183" s="184">
        <v>0</v>
      </c>
      <c r="G183" s="184">
        <v>2.8</v>
      </c>
      <c r="H183" s="184">
        <v>0</v>
      </c>
      <c r="I183" s="185"/>
      <c r="J183" s="185"/>
      <c r="K183" s="185"/>
      <c r="L183" s="185"/>
      <c r="M183" s="185"/>
      <c r="N183" s="173"/>
      <c r="O183" s="173"/>
      <c r="P183" s="173"/>
      <c r="Q183" s="173"/>
      <c r="R183" s="173"/>
      <c r="S183" s="173"/>
      <c r="T183" s="173"/>
      <c r="U183" s="173"/>
      <c r="V183" s="173"/>
      <c r="W183" s="173"/>
      <c r="X183" s="173"/>
      <c r="Y183" s="173"/>
      <c r="Z183" s="173"/>
      <c r="AA183" s="173"/>
      <c r="AB183" s="173"/>
      <c r="AC183" s="173"/>
      <c r="AD183" s="173"/>
      <c r="AE183" s="173"/>
      <c r="AF183" s="173"/>
    </row>
    <row r="184" spans="1:32" ht="14.5">
      <c r="A184" s="186">
        <v>1</v>
      </c>
      <c r="B184" s="187">
        <v>46189.333333333299</v>
      </c>
      <c r="C184" s="184"/>
      <c r="D184" s="184"/>
      <c r="E184" s="183">
        <v>2.8</v>
      </c>
      <c r="F184" s="183">
        <v>0</v>
      </c>
      <c r="G184" s="183">
        <v>2.8</v>
      </c>
      <c r="H184" s="183">
        <v>0</v>
      </c>
      <c r="I184" s="188">
        <v>388.2</v>
      </c>
      <c r="J184" s="188">
        <v>224.1</v>
      </c>
      <c r="K184" s="188">
        <v>4.4000000000000004</v>
      </c>
      <c r="L184" s="188">
        <v>2.8</v>
      </c>
      <c r="M184" s="188">
        <v>98.8</v>
      </c>
      <c r="N184" s="173"/>
      <c r="O184" s="173"/>
      <c r="P184" s="173"/>
      <c r="Q184" s="173"/>
      <c r="R184" s="173"/>
      <c r="S184" s="173"/>
      <c r="T184" s="173"/>
      <c r="U184" s="173"/>
      <c r="V184" s="173"/>
      <c r="W184" s="173"/>
      <c r="X184" s="173"/>
      <c r="Y184" s="173"/>
      <c r="Z184" s="173"/>
      <c r="AA184" s="173"/>
      <c r="AB184" s="173"/>
      <c r="AC184" s="173"/>
      <c r="AD184" s="173"/>
      <c r="AE184" s="173"/>
      <c r="AF184" s="173"/>
    </row>
    <row r="185" spans="1:32" ht="14.5">
      <c r="A185" s="181"/>
      <c r="B185" s="182" t="s">
        <v>107</v>
      </c>
      <c r="C185" s="183">
        <v>188701.2</v>
      </c>
      <c r="D185" s="183">
        <v>188715.5</v>
      </c>
      <c r="E185" s="184">
        <v>14.3</v>
      </c>
      <c r="F185" s="184">
        <v>0</v>
      </c>
      <c r="G185" s="184">
        <v>14.3</v>
      </c>
      <c r="H185" s="184">
        <v>0</v>
      </c>
      <c r="I185" s="185"/>
      <c r="J185" s="185"/>
      <c r="K185" s="185"/>
      <c r="L185" s="185"/>
      <c r="M185" s="185"/>
      <c r="N185" s="173"/>
      <c r="O185" s="173"/>
      <c r="P185" s="173"/>
      <c r="Q185" s="173"/>
      <c r="R185" s="173"/>
      <c r="S185" s="173"/>
      <c r="T185" s="173"/>
      <c r="U185" s="173"/>
      <c r="V185" s="173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</row>
    <row r="186" spans="1:32" ht="14.5">
      <c r="A186" s="186">
        <v>1</v>
      </c>
      <c r="B186" s="187">
        <v>46189.333333333299</v>
      </c>
      <c r="C186" s="184"/>
      <c r="D186" s="184"/>
      <c r="E186" s="183">
        <v>14.3</v>
      </c>
      <c r="F186" s="183">
        <v>0</v>
      </c>
      <c r="G186" s="183">
        <v>14.3</v>
      </c>
      <c r="H186" s="183">
        <v>0</v>
      </c>
      <c r="I186" s="188">
        <v>387.2</v>
      </c>
      <c r="J186" s="188">
        <v>223.5</v>
      </c>
      <c r="K186" s="188">
        <v>22.5</v>
      </c>
      <c r="L186" s="188">
        <v>13.8</v>
      </c>
      <c r="M186" s="188">
        <v>94.7</v>
      </c>
      <c r="N186" s="173"/>
      <c r="O186" s="173"/>
      <c r="P186" s="173"/>
      <c r="Q186" s="173"/>
      <c r="R186" s="173"/>
      <c r="S186" s="173"/>
      <c r="T186" s="173"/>
      <c r="U186" s="173"/>
      <c r="V186" s="173"/>
      <c r="W186" s="173"/>
      <c r="X186" s="173"/>
      <c r="Y186" s="173"/>
      <c r="Z186" s="173"/>
      <c r="AA186" s="173"/>
      <c r="AB186" s="173"/>
      <c r="AC186" s="173"/>
      <c r="AD186" s="173"/>
      <c r="AE186" s="173"/>
      <c r="AF186" s="173"/>
    </row>
    <row r="187" spans="1:32" ht="14.5">
      <c r="A187" s="181"/>
      <c r="B187" s="182" t="s">
        <v>108</v>
      </c>
      <c r="C187" s="183">
        <v>5510127.4000000004</v>
      </c>
      <c r="D187" s="183">
        <v>5510381.5999999996</v>
      </c>
      <c r="E187" s="184">
        <v>254.2</v>
      </c>
      <c r="F187" s="184">
        <v>0</v>
      </c>
      <c r="G187" s="184">
        <v>254.2</v>
      </c>
      <c r="H187" s="184">
        <v>0</v>
      </c>
      <c r="I187" s="185"/>
      <c r="J187" s="185"/>
      <c r="K187" s="185"/>
      <c r="L187" s="185"/>
      <c r="M187" s="185"/>
      <c r="N187" s="173"/>
      <c r="O187" s="173"/>
      <c r="P187" s="173"/>
      <c r="Q187" s="173"/>
      <c r="R187" s="173"/>
      <c r="S187" s="173"/>
      <c r="T187" s="173"/>
      <c r="U187" s="173"/>
      <c r="V187" s="173"/>
      <c r="W187" s="173"/>
      <c r="X187" s="173"/>
      <c r="Y187" s="173"/>
      <c r="Z187" s="173"/>
      <c r="AA187" s="173"/>
      <c r="AB187" s="173"/>
      <c r="AC187" s="173"/>
      <c r="AD187" s="173"/>
      <c r="AE187" s="173"/>
      <c r="AF187" s="173"/>
    </row>
    <row r="188" spans="1:32" ht="14.5">
      <c r="A188" s="186">
        <v>1</v>
      </c>
      <c r="B188" s="187">
        <v>46189.333333333299</v>
      </c>
      <c r="C188" s="184"/>
      <c r="D188" s="184"/>
      <c r="E188" s="183">
        <v>254.2</v>
      </c>
      <c r="F188" s="183">
        <v>0</v>
      </c>
      <c r="G188" s="183">
        <v>254.2</v>
      </c>
      <c r="H188" s="183">
        <v>0</v>
      </c>
      <c r="I188" s="188">
        <v>388.7</v>
      </c>
      <c r="J188" s="188">
        <v>224.4</v>
      </c>
      <c r="K188" s="188">
        <v>380.9</v>
      </c>
      <c r="L188" s="188">
        <v>252.6</v>
      </c>
      <c r="M188" s="188">
        <v>99.7</v>
      </c>
      <c r="N188" s="173"/>
      <c r="O188" s="173"/>
      <c r="P188" s="173"/>
      <c r="Q188" s="173"/>
      <c r="R188" s="173"/>
      <c r="S188" s="173"/>
      <c r="T188" s="173"/>
      <c r="U188" s="173"/>
      <c r="V188" s="173"/>
      <c r="W188" s="173"/>
      <c r="X188" s="173"/>
      <c r="Y188" s="173"/>
      <c r="Z188" s="173"/>
      <c r="AA188" s="173"/>
      <c r="AB188" s="173"/>
      <c r="AC188" s="173"/>
      <c r="AD188" s="173"/>
      <c r="AE188" s="173"/>
      <c r="AF188" s="173"/>
    </row>
    <row r="189" spans="1:32" ht="14.5">
      <c r="A189" s="181"/>
      <c r="B189" s="182" t="s">
        <v>109</v>
      </c>
      <c r="C189" s="183">
        <v>3322680.5</v>
      </c>
      <c r="D189" s="183">
        <v>3322944.7</v>
      </c>
      <c r="E189" s="184">
        <v>264.2</v>
      </c>
      <c r="F189" s="184">
        <v>0</v>
      </c>
      <c r="G189" s="184">
        <v>264.2</v>
      </c>
      <c r="H189" s="184">
        <v>0</v>
      </c>
      <c r="I189" s="185"/>
      <c r="J189" s="185"/>
      <c r="K189" s="185"/>
      <c r="L189" s="185"/>
      <c r="M189" s="185"/>
      <c r="N189" s="173"/>
      <c r="O189" s="173"/>
      <c r="P189" s="173"/>
      <c r="Q189" s="173"/>
      <c r="R189" s="173"/>
      <c r="S189" s="173"/>
      <c r="T189" s="173"/>
      <c r="U189" s="173"/>
      <c r="V189" s="173"/>
      <c r="W189" s="173"/>
      <c r="X189" s="173"/>
      <c r="Y189" s="173"/>
      <c r="Z189" s="173"/>
      <c r="AA189" s="173"/>
      <c r="AB189" s="173"/>
      <c r="AC189" s="173"/>
      <c r="AD189" s="173"/>
      <c r="AE189" s="173"/>
      <c r="AF189" s="173"/>
    </row>
    <row r="190" spans="1:32" ht="14.5">
      <c r="A190" s="186">
        <v>1</v>
      </c>
      <c r="B190" s="187">
        <v>46189.333333333299</v>
      </c>
      <c r="C190" s="184"/>
      <c r="D190" s="184"/>
      <c r="E190" s="183">
        <v>264.2</v>
      </c>
      <c r="F190" s="183">
        <v>0</v>
      </c>
      <c r="G190" s="183">
        <v>264.2</v>
      </c>
      <c r="H190" s="183">
        <v>0</v>
      </c>
      <c r="I190" s="188">
        <v>393.6</v>
      </c>
      <c r="J190" s="188">
        <v>227.3</v>
      </c>
      <c r="K190" s="188">
        <v>421.7</v>
      </c>
      <c r="L190" s="188">
        <v>267.3</v>
      </c>
      <c r="M190" s="188">
        <v>97.4</v>
      </c>
      <c r="N190" s="173"/>
      <c r="O190" s="173"/>
      <c r="P190" s="173"/>
      <c r="Q190" s="173"/>
      <c r="R190" s="173"/>
      <c r="S190" s="173"/>
      <c r="T190" s="173"/>
      <c r="U190" s="173"/>
      <c r="V190" s="173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</row>
    <row r="191" spans="1:32" ht="14.5">
      <c r="A191" s="181"/>
      <c r="B191" s="182" t="s">
        <v>110</v>
      </c>
      <c r="C191" s="183">
        <v>565179.1</v>
      </c>
      <c r="D191" s="183">
        <v>565229.9</v>
      </c>
      <c r="E191" s="184">
        <v>50.8</v>
      </c>
      <c r="F191" s="184">
        <v>0</v>
      </c>
      <c r="G191" s="184">
        <v>50.8</v>
      </c>
      <c r="H191" s="184">
        <v>0</v>
      </c>
      <c r="I191" s="185"/>
      <c r="J191" s="185"/>
      <c r="K191" s="185"/>
      <c r="L191" s="185"/>
      <c r="M191" s="185"/>
      <c r="N191" s="173"/>
      <c r="O191" s="173"/>
      <c r="P191" s="173"/>
      <c r="Q191" s="173"/>
      <c r="R191" s="173"/>
      <c r="S191" s="173"/>
      <c r="T191" s="173"/>
      <c r="U191" s="173"/>
      <c r="V191" s="173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</row>
    <row r="192" spans="1:32" ht="14.5">
      <c r="A192" s="186">
        <v>1</v>
      </c>
      <c r="B192" s="187">
        <v>46189.333333333299</v>
      </c>
      <c r="C192" s="184"/>
      <c r="D192" s="184"/>
      <c r="E192" s="183">
        <v>50.8</v>
      </c>
      <c r="F192" s="183">
        <v>0</v>
      </c>
      <c r="G192" s="183">
        <v>50.8</v>
      </c>
      <c r="H192" s="183">
        <v>0</v>
      </c>
      <c r="I192" s="188">
        <v>384.4</v>
      </c>
      <c r="J192" s="188">
        <v>222.1</v>
      </c>
      <c r="K192" s="188">
        <v>81.5</v>
      </c>
      <c r="L192" s="188">
        <v>50.8</v>
      </c>
      <c r="M192" s="188">
        <v>98.1</v>
      </c>
      <c r="N192" s="173"/>
      <c r="O192" s="173"/>
      <c r="P192" s="173"/>
      <c r="Q192" s="173"/>
      <c r="R192" s="173"/>
      <c r="S192" s="173"/>
      <c r="T192" s="173"/>
      <c r="U192" s="173"/>
      <c r="V192" s="173"/>
      <c r="W192" s="173"/>
      <c r="X192" s="173"/>
      <c r="Y192" s="173"/>
      <c r="Z192" s="173"/>
      <c r="AA192" s="173"/>
      <c r="AB192" s="173"/>
      <c r="AC192" s="173"/>
      <c r="AD192" s="173"/>
      <c r="AE192" s="173"/>
      <c r="AF192" s="173"/>
    </row>
    <row r="193" spans="1:32" ht="14.5">
      <c r="A193" s="181"/>
      <c r="B193" s="182" t="s">
        <v>111</v>
      </c>
      <c r="C193" s="183">
        <v>21897</v>
      </c>
      <c r="D193" s="183">
        <v>21897</v>
      </c>
      <c r="E193" s="184">
        <v>0</v>
      </c>
      <c r="F193" s="184">
        <v>0</v>
      </c>
      <c r="G193" s="184">
        <v>0</v>
      </c>
      <c r="H193" s="184">
        <v>0</v>
      </c>
      <c r="I193" s="185"/>
      <c r="J193" s="185"/>
      <c r="K193" s="185"/>
      <c r="L193" s="185"/>
      <c r="M193" s="185"/>
      <c r="N193" s="173"/>
      <c r="O193" s="173"/>
      <c r="P193" s="173"/>
      <c r="Q193" s="173"/>
      <c r="R193" s="173"/>
      <c r="S193" s="173"/>
      <c r="T193" s="173"/>
      <c r="U193" s="173"/>
      <c r="V193" s="173"/>
      <c r="W193" s="173"/>
      <c r="X193" s="173"/>
      <c r="Y193" s="173"/>
      <c r="Z193" s="173"/>
      <c r="AA193" s="173"/>
      <c r="AB193" s="173"/>
      <c r="AC193" s="173"/>
      <c r="AD193" s="173"/>
      <c r="AE193" s="173"/>
      <c r="AF193" s="173"/>
    </row>
    <row r="194" spans="1:32" ht="14.5">
      <c r="A194" s="186">
        <v>1</v>
      </c>
      <c r="B194" s="187">
        <v>46189.333333333299</v>
      </c>
      <c r="C194" s="184"/>
      <c r="D194" s="184"/>
      <c r="E194" s="183">
        <v>0</v>
      </c>
      <c r="F194" s="183">
        <v>0</v>
      </c>
      <c r="G194" s="183">
        <v>0</v>
      </c>
      <c r="H194" s="183">
        <v>0</v>
      </c>
      <c r="I194" s="188">
        <v>388.3</v>
      </c>
      <c r="J194" s="188">
        <v>224.2</v>
      </c>
      <c r="K194" s="188">
        <v>0</v>
      </c>
      <c r="L194" s="188">
        <v>0</v>
      </c>
      <c r="M194" s="188">
        <v>34.6</v>
      </c>
      <c r="N194" s="173"/>
      <c r="O194" s="173"/>
      <c r="P194" s="173"/>
      <c r="Q194" s="173"/>
      <c r="R194" s="173"/>
      <c r="S194" s="173"/>
      <c r="T194" s="173"/>
      <c r="U194" s="173"/>
      <c r="V194" s="173"/>
      <c r="W194" s="173"/>
      <c r="X194" s="173"/>
      <c r="Y194" s="173"/>
      <c r="Z194" s="173"/>
      <c r="AA194" s="173"/>
      <c r="AB194" s="173"/>
      <c r="AC194" s="173"/>
      <c r="AD194" s="173"/>
      <c r="AE194" s="173"/>
      <c r="AF194" s="173"/>
    </row>
    <row r="195" spans="1:32" ht="14.5">
      <c r="A195" s="181"/>
      <c r="B195" s="182" t="s">
        <v>112</v>
      </c>
      <c r="C195" s="183">
        <v>557633.5</v>
      </c>
      <c r="D195" s="183">
        <v>557669</v>
      </c>
      <c r="E195" s="184">
        <v>35.5</v>
      </c>
      <c r="F195" s="184">
        <v>0</v>
      </c>
      <c r="G195" s="184">
        <v>35.5</v>
      </c>
      <c r="H195" s="184">
        <v>0</v>
      </c>
      <c r="I195" s="185"/>
      <c r="J195" s="185"/>
      <c r="K195" s="185"/>
      <c r="L195" s="185"/>
      <c r="M195" s="185"/>
      <c r="N195" s="173"/>
      <c r="O195" s="173"/>
      <c r="P195" s="173"/>
      <c r="Q195" s="173"/>
      <c r="R195" s="173"/>
      <c r="S195" s="173"/>
      <c r="T195" s="173"/>
      <c r="U195" s="173"/>
      <c r="V195" s="173"/>
      <c r="W195" s="173"/>
      <c r="X195" s="173"/>
      <c r="Y195" s="173"/>
      <c r="Z195" s="173"/>
      <c r="AA195" s="173"/>
      <c r="AB195" s="173"/>
      <c r="AC195" s="173"/>
      <c r="AD195" s="173"/>
      <c r="AE195" s="173"/>
      <c r="AF195" s="173"/>
    </row>
    <row r="196" spans="1:32" ht="14.5">
      <c r="A196" s="186">
        <v>1</v>
      </c>
      <c r="B196" s="187">
        <v>46189.333333333299</v>
      </c>
      <c r="C196" s="184"/>
      <c r="D196" s="184"/>
      <c r="E196" s="183">
        <v>35.5</v>
      </c>
      <c r="F196" s="183">
        <v>0</v>
      </c>
      <c r="G196" s="183">
        <v>35.5</v>
      </c>
      <c r="H196" s="183">
        <v>0</v>
      </c>
      <c r="I196" s="188">
        <v>387.1</v>
      </c>
      <c r="J196" s="188">
        <v>223.5</v>
      </c>
      <c r="K196" s="188">
        <v>60.1</v>
      </c>
      <c r="L196" s="188">
        <v>36</v>
      </c>
      <c r="M196" s="188">
        <v>91.1</v>
      </c>
      <c r="N196" s="173"/>
      <c r="O196" s="173"/>
      <c r="P196" s="173"/>
      <c r="Q196" s="173"/>
      <c r="R196" s="173"/>
      <c r="S196" s="173"/>
      <c r="T196" s="173"/>
      <c r="U196" s="173"/>
      <c r="V196" s="173"/>
      <c r="W196" s="173"/>
      <c r="X196" s="173"/>
      <c r="Y196" s="173"/>
      <c r="Z196" s="173"/>
      <c r="AA196" s="173"/>
      <c r="AB196" s="173"/>
      <c r="AC196" s="173"/>
      <c r="AD196" s="173"/>
      <c r="AE196" s="173"/>
      <c r="AF196" s="173"/>
    </row>
    <row r="197" spans="1:32" ht="14.5">
      <c r="A197" s="181"/>
      <c r="B197" s="182" t="s">
        <v>113</v>
      </c>
      <c r="C197" s="183">
        <v>2540753.1</v>
      </c>
      <c r="D197" s="183">
        <v>2540954.5</v>
      </c>
      <c r="E197" s="184">
        <v>201.4</v>
      </c>
      <c r="F197" s="184">
        <v>0</v>
      </c>
      <c r="G197" s="184">
        <v>201.4</v>
      </c>
      <c r="H197" s="184">
        <v>0</v>
      </c>
      <c r="I197" s="185"/>
      <c r="J197" s="185"/>
      <c r="K197" s="185"/>
      <c r="L197" s="185"/>
      <c r="M197" s="185"/>
      <c r="N197" s="173"/>
      <c r="O197" s="173"/>
      <c r="P197" s="173"/>
      <c r="Q197" s="173"/>
      <c r="R197" s="173"/>
      <c r="S197" s="173"/>
      <c r="T197" s="173"/>
      <c r="U197" s="173"/>
      <c r="V197" s="173"/>
      <c r="W197" s="173"/>
      <c r="X197" s="173"/>
      <c r="Y197" s="173"/>
      <c r="Z197" s="173"/>
      <c r="AA197" s="173"/>
      <c r="AB197" s="173"/>
      <c r="AC197" s="173"/>
      <c r="AD197" s="173"/>
      <c r="AE197" s="173"/>
      <c r="AF197" s="173"/>
    </row>
    <row r="198" spans="1:32" ht="14.5">
      <c r="A198" s="186">
        <v>1</v>
      </c>
      <c r="B198" s="187">
        <v>46189.333333333299</v>
      </c>
      <c r="C198" s="184"/>
      <c r="D198" s="184"/>
      <c r="E198" s="183">
        <v>201.4</v>
      </c>
      <c r="F198" s="183">
        <v>0</v>
      </c>
      <c r="G198" s="183">
        <v>201.4</v>
      </c>
      <c r="H198" s="183">
        <v>0</v>
      </c>
      <c r="I198" s="188">
        <v>393.7</v>
      </c>
      <c r="J198" s="188">
        <v>227.3</v>
      </c>
      <c r="K198" s="188">
        <v>320.10000000000002</v>
      </c>
      <c r="L198" s="188">
        <v>204</v>
      </c>
      <c r="M198" s="188">
        <v>97.5</v>
      </c>
      <c r="N198" s="173"/>
      <c r="O198" s="173"/>
      <c r="P198" s="173"/>
      <c r="Q198" s="173"/>
      <c r="R198" s="173"/>
      <c r="S198" s="173"/>
      <c r="T198" s="173"/>
      <c r="U198" s="173"/>
      <c r="V198" s="173"/>
      <c r="W198" s="173"/>
      <c r="X198" s="173"/>
      <c r="Y198" s="173"/>
      <c r="Z198" s="173"/>
      <c r="AA198" s="173"/>
      <c r="AB198" s="173"/>
      <c r="AC198" s="173"/>
      <c r="AD198" s="173"/>
      <c r="AE198" s="173"/>
      <c r="AF198" s="173"/>
    </row>
    <row r="199" spans="1:32" ht="14.5">
      <c r="A199" s="181"/>
      <c r="B199" s="182" t="s">
        <v>114</v>
      </c>
      <c r="C199" s="183">
        <v>23264</v>
      </c>
      <c r="D199" s="183">
        <v>23264.1</v>
      </c>
      <c r="E199" s="184">
        <v>0.1</v>
      </c>
      <c r="F199" s="184">
        <v>0</v>
      </c>
      <c r="G199" s="184">
        <v>0.1</v>
      </c>
      <c r="H199" s="184">
        <v>0</v>
      </c>
      <c r="I199" s="185"/>
      <c r="J199" s="185"/>
      <c r="K199" s="185"/>
      <c r="L199" s="185"/>
      <c r="M199" s="185"/>
      <c r="N199" s="173"/>
      <c r="O199" s="173"/>
      <c r="P199" s="173"/>
      <c r="Q199" s="173"/>
      <c r="R199" s="173"/>
      <c r="S199" s="173"/>
      <c r="T199" s="173"/>
      <c r="U199" s="173"/>
      <c r="V199" s="173"/>
      <c r="W199" s="173"/>
      <c r="X199" s="173"/>
      <c r="Y199" s="173"/>
      <c r="Z199" s="173"/>
      <c r="AA199" s="173"/>
      <c r="AB199" s="173"/>
      <c r="AC199" s="173"/>
      <c r="AD199" s="173"/>
      <c r="AE199" s="173"/>
      <c r="AF199" s="173"/>
    </row>
    <row r="200" spans="1:32" ht="14.5">
      <c r="A200" s="186">
        <v>1</v>
      </c>
      <c r="B200" s="187">
        <v>46189.333333333299</v>
      </c>
      <c r="C200" s="184"/>
      <c r="D200" s="184"/>
      <c r="E200" s="183">
        <v>0.1</v>
      </c>
      <c r="F200" s="183">
        <v>0</v>
      </c>
      <c r="G200" s="183">
        <v>0.1</v>
      </c>
      <c r="H200" s="183">
        <v>0</v>
      </c>
      <c r="I200" s="188">
        <v>388.4</v>
      </c>
      <c r="J200" s="188">
        <v>224.2</v>
      </c>
      <c r="K200" s="188">
        <v>0.3</v>
      </c>
      <c r="L200" s="188">
        <v>0.1</v>
      </c>
      <c r="M200" s="188">
        <v>95.9</v>
      </c>
      <c r="N200" s="173"/>
      <c r="O200" s="173"/>
      <c r="P200" s="173"/>
      <c r="Q200" s="173"/>
      <c r="R200" s="173"/>
      <c r="S200" s="173"/>
      <c r="T200" s="173"/>
      <c r="U200" s="173"/>
      <c r="V200" s="173"/>
      <c r="W200" s="173"/>
      <c r="X200" s="173"/>
      <c r="Y200" s="173"/>
      <c r="Z200" s="173"/>
      <c r="AA200" s="173"/>
      <c r="AB200" s="173"/>
      <c r="AC200" s="173"/>
      <c r="AD200" s="173"/>
      <c r="AE200" s="173"/>
      <c r="AF200" s="173"/>
    </row>
    <row r="201" spans="1:32" ht="14.5">
      <c r="A201" s="181"/>
      <c r="B201" s="182" t="s">
        <v>622</v>
      </c>
      <c r="C201" s="183">
        <v>12798.5</v>
      </c>
      <c r="D201" s="183">
        <v>12801.8</v>
      </c>
      <c r="E201" s="184">
        <v>3.3</v>
      </c>
      <c r="F201" s="184">
        <v>0</v>
      </c>
      <c r="G201" s="184">
        <v>3.3</v>
      </c>
      <c r="H201" s="184">
        <v>0</v>
      </c>
      <c r="I201" s="185"/>
      <c r="J201" s="185"/>
      <c r="K201" s="185"/>
      <c r="L201" s="185"/>
      <c r="M201" s="185"/>
      <c r="N201" s="173"/>
      <c r="O201" s="173"/>
      <c r="P201" s="173"/>
      <c r="Q201" s="173"/>
      <c r="R201" s="173"/>
      <c r="S201" s="173"/>
      <c r="T201" s="173"/>
      <c r="U201" s="173"/>
      <c r="V201" s="173"/>
      <c r="W201" s="173"/>
      <c r="X201" s="173"/>
      <c r="Y201" s="173"/>
      <c r="Z201" s="173"/>
      <c r="AA201" s="173"/>
      <c r="AB201" s="173"/>
      <c r="AC201" s="173"/>
      <c r="AD201" s="173"/>
      <c r="AE201" s="173"/>
      <c r="AF201" s="173"/>
    </row>
    <row r="202" spans="1:32" ht="14.5">
      <c r="A202" s="186">
        <v>1</v>
      </c>
      <c r="B202" s="187">
        <v>46189.333333333299</v>
      </c>
      <c r="C202" s="184"/>
      <c r="D202" s="184"/>
      <c r="E202" s="183">
        <v>3.3</v>
      </c>
      <c r="F202" s="183">
        <v>0</v>
      </c>
      <c r="G202" s="183">
        <v>3.3</v>
      </c>
      <c r="H202" s="183">
        <v>0</v>
      </c>
      <c r="I202" s="188">
        <v>387.1</v>
      </c>
      <c r="J202" s="188">
        <v>223.5</v>
      </c>
      <c r="K202" s="188">
        <v>6.5</v>
      </c>
      <c r="L202" s="188">
        <v>3.4</v>
      </c>
      <c r="M202" s="188">
        <v>84.4</v>
      </c>
      <c r="N202" s="173"/>
      <c r="O202" s="173"/>
      <c r="P202" s="173"/>
      <c r="Q202" s="173"/>
      <c r="R202" s="173"/>
      <c r="S202" s="173"/>
      <c r="T202" s="173"/>
      <c r="U202" s="173"/>
      <c r="V202" s="173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</row>
    <row r="203" spans="1:32" ht="14.5">
      <c r="A203" s="181"/>
      <c r="B203" s="182" t="s">
        <v>115</v>
      </c>
      <c r="C203" s="183">
        <v>2930763.7</v>
      </c>
      <c r="D203" s="183">
        <v>2930929.2</v>
      </c>
      <c r="E203" s="184">
        <v>165.5</v>
      </c>
      <c r="F203" s="184">
        <v>0</v>
      </c>
      <c r="G203" s="184">
        <v>165.5</v>
      </c>
      <c r="H203" s="184">
        <v>0</v>
      </c>
      <c r="I203" s="185"/>
      <c r="J203" s="185"/>
      <c r="K203" s="185"/>
      <c r="L203" s="185"/>
      <c r="M203" s="185"/>
      <c r="N203" s="173"/>
      <c r="O203" s="173"/>
      <c r="P203" s="173"/>
      <c r="Q203" s="173"/>
      <c r="R203" s="173"/>
      <c r="S203" s="173"/>
      <c r="T203" s="173"/>
      <c r="U203" s="173"/>
      <c r="V203" s="173"/>
      <c r="W203" s="173"/>
      <c r="X203" s="173"/>
      <c r="Y203" s="173"/>
      <c r="Z203" s="173"/>
      <c r="AA203" s="173"/>
      <c r="AB203" s="173"/>
      <c r="AC203" s="173"/>
      <c r="AD203" s="173"/>
      <c r="AE203" s="173"/>
      <c r="AF203" s="173"/>
    </row>
    <row r="204" spans="1:32" ht="14.5">
      <c r="A204" s="186">
        <v>1</v>
      </c>
      <c r="B204" s="187">
        <v>46189.333333333299</v>
      </c>
      <c r="C204" s="184"/>
      <c r="D204" s="184"/>
      <c r="E204" s="183">
        <v>165.5</v>
      </c>
      <c r="F204" s="183">
        <v>0</v>
      </c>
      <c r="G204" s="183">
        <v>165.5</v>
      </c>
      <c r="H204" s="183">
        <v>0</v>
      </c>
      <c r="I204" s="188">
        <v>388.6</v>
      </c>
      <c r="J204" s="188">
        <v>224.4</v>
      </c>
      <c r="K204" s="188">
        <v>275.10000000000002</v>
      </c>
      <c r="L204" s="188">
        <v>165</v>
      </c>
      <c r="M204" s="188">
        <v>91.7</v>
      </c>
      <c r="N204" s="173"/>
      <c r="O204" s="173"/>
      <c r="P204" s="173"/>
      <c r="Q204" s="173"/>
      <c r="R204" s="173"/>
      <c r="S204" s="173"/>
      <c r="T204" s="173"/>
      <c r="U204" s="173"/>
      <c r="V204" s="173"/>
      <c r="W204" s="173"/>
      <c r="X204" s="173"/>
      <c r="Y204" s="173"/>
      <c r="Z204" s="173"/>
      <c r="AA204" s="173"/>
      <c r="AB204" s="173"/>
      <c r="AC204" s="173"/>
      <c r="AD204" s="173"/>
      <c r="AE204" s="173"/>
      <c r="AF204" s="173"/>
    </row>
    <row r="205" spans="1:32" ht="14.5">
      <c r="A205" s="181"/>
      <c r="B205" s="182" t="s">
        <v>647</v>
      </c>
      <c r="C205" s="183">
        <v>0</v>
      </c>
      <c r="D205" s="183">
        <v>0</v>
      </c>
      <c r="E205" s="184">
        <v>0</v>
      </c>
      <c r="F205" s="184">
        <v>0</v>
      </c>
      <c r="G205" s="184">
        <v>0</v>
      </c>
      <c r="H205" s="184">
        <v>0</v>
      </c>
      <c r="I205" s="185"/>
      <c r="J205" s="185"/>
      <c r="K205" s="185"/>
      <c r="L205" s="185"/>
      <c r="M205" s="185"/>
      <c r="N205" s="173"/>
      <c r="O205" s="173"/>
      <c r="P205" s="173"/>
      <c r="Q205" s="173"/>
      <c r="R205" s="173"/>
      <c r="S205" s="173"/>
      <c r="T205" s="173"/>
      <c r="U205" s="173"/>
      <c r="V205" s="173"/>
      <c r="W205" s="173"/>
      <c r="X205" s="173"/>
      <c r="Y205" s="173"/>
      <c r="Z205" s="173"/>
      <c r="AA205" s="173"/>
      <c r="AB205" s="173"/>
      <c r="AC205" s="173"/>
      <c r="AD205" s="173"/>
      <c r="AE205" s="173"/>
      <c r="AF205" s="173"/>
    </row>
    <row r="206" spans="1:32" ht="14.5">
      <c r="A206" s="186">
        <v>1</v>
      </c>
      <c r="B206" s="187">
        <v>46189.333333333299</v>
      </c>
      <c r="C206" s="184"/>
      <c r="D206" s="184"/>
      <c r="E206" s="183">
        <v>0</v>
      </c>
      <c r="F206" s="183">
        <v>0</v>
      </c>
      <c r="G206" s="183">
        <v>0</v>
      </c>
      <c r="H206" s="183">
        <v>0</v>
      </c>
      <c r="I206" s="188">
        <v>393.8</v>
      </c>
      <c r="J206" s="188">
        <v>227.4</v>
      </c>
      <c r="K206" s="188">
        <v>0</v>
      </c>
      <c r="L206" s="188">
        <v>0</v>
      </c>
      <c r="M206" s="188">
        <v>100</v>
      </c>
      <c r="N206" s="173"/>
      <c r="O206" s="173"/>
      <c r="P206" s="173"/>
      <c r="Q206" s="173"/>
      <c r="R206" s="173"/>
      <c r="S206" s="173"/>
      <c r="T206" s="173"/>
      <c r="U206" s="173"/>
      <c r="V206" s="173"/>
      <c r="W206" s="173"/>
      <c r="X206" s="173"/>
      <c r="Y206" s="173"/>
      <c r="Z206" s="173"/>
      <c r="AA206" s="173"/>
      <c r="AB206" s="173"/>
      <c r="AC206" s="173"/>
      <c r="AD206" s="173"/>
      <c r="AE206" s="173"/>
      <c r="AF206" s="173"/>
    </row>
    <row r="207" spans="1:32" ht="14.5">
      <c r="A207" s="181"/>
      <c r="B207" s="182" t="s">
        <v>116</v>
      </c>
      <c r="C207" s="183">
        <v>3488428.4</v>
      </c>
      <c r="D207" s="183">
        <v>3488693.7</v>
      </c>
      <c r="E207" s="184">
        <v>265.3</v>
      </c>
      <c r="F207" s="184">
        <v>0</v>
      </c>
      <c r="G207" s="184">
        <v>265.3</v>
      </c>
      <c r="H207" s="184">
        <v>0</v>
      </c>
      <c r="I207" s="185"/>
      <c r="J207" s="185"/>
      <c r="K207" s="185"/>
      <c r="L207" s="185"/>
      <c r="M207" s="185"/>
      <c r="N207" s="173"/>
      <c r="O207" s="173"/>
      <c r="P207" s="173"/>
      <c r="Q207" s="173"/>
      <c r="R207" s="173"/>
      <c r="S207" s="173"/>
      <c r="T207" s="173"/>
      <c r="U207" s="173"/>
      <c r="V207" s="173"/>
      <c r="W207" s="173"/>
      <c r="X207" s="173"/>
      <c r="Y207" s="173"/>
      <c r="Z207" s="173"/>
      <c r="AA207" s="173"/>
      <c r="AB207" s="173"/>
      <c r="AC207" s="173"/>
      <c r="AD207" s="173"/>
      <c r="AE207" s="173"/>
      <c r="AF207" s="173"/>
    </row>
    <row r="208" spans="1:32" ht="14.5">
      <c r="A208" s="186">
        <v>1</v>
      </c>
      <c r="B208" s="187">
        <v>46189.333333333299</v>
      </c>
      <c r="C208" s="184"/>
      <c r="D208" s="184"/>
      <c r="E208" s="183">
        <v>265.3</v>
      </c>
      <c r="F208" s="183">
        <v>0</v>
      </c>
      <c r="G208" s="183">
        <v>265.3</v>
      </c>
      <c r="H208" s="183">
        <v>0</v>
      </c>
      <c r="I208" s="188">
        <v>389.5</v>
      </c>
      <c r="J208" s="188">
        <v>224.9</v>
      </c>
      <c r="K208" s="188">
        <v>421.3</v>
      </c>
      <c r="L208" s="188">
        <v>264.5</v>
      </c>
      <c r="M208" s="188">
        <v>97.7</v>
      </c>
      <c r="N208" s="173"/>
      <c r="O208" s="173"/>
      <c r="P208" s="173"/>
      <c r="Q208" s="173"/>
      <c r="R208" s="173"/>
      <c r="S208" s="173"/>
      <c r="T208" s="173"/>
      <c r="U208" s="173"/>
      <c r="V208" s="173"/>
      <c r="W208" s="173"/>
      <c r="X208" s="173"/>
      <c r="Y208" s="173"/>
      <c r="Z208" s="173"/>
      <c r="AA208" s="173"/>
      <c r="AB208" s="173"/>
      <c r="AC208" s="173"/>
      <c r="AD208" s="173"/>
      <c r="AE208" s="173"/>
      <c r="AF208" s="173"/>
    </row>
    <row r="209" spans="1:32" ht="14.5">
      <c r="A209" s="181"/>
      <c r="B209" s="182" t="s">
        <v>117</v>
      </c>
      <c r="C209" s="183">
        <v>20605</v>
      </c>
      <c r="D209" s="183">
        <v>20605.3</v>
      </c>
      <c r="E209" s="184">
        <v>0.3</v>
      </c>
      <c r="F209" s="184">
        <v>0</v>
      </c>
      <c r="G209" s="184">
        <v>0.3</v>
      </c>
      <c r="H209" s="184">
        <v>0</v>
      </c>
      <c r="I209" s="185"/>
      <c r="J209" s="185"/>
      <c r="K209" s="185"/>
      <c r="L209" s="185"/>
      <c r="M209" s="185"/>
      <c r="N209" s="173"/>
      <c r="O209" s="173"/>
      <c r="P209" s="173"/>
      <c r="Q209" s="173"/>
      <c r="R209" s="173"/>
      <c r="S209" s="173"/>
      <c r="T209" s="173"/>
      <c r="U209" s="173"/>
      <c r="V209" s="173"/>
      <c r="W209" s="173"/>
      <c r="X209" s="173"/>
      <c r="Y209" s="173"/>
      <c r="Z209" s="173"/>
      <c r="AA209" s="173"/>
      <c r="AB209" s="173"/>
      <c r="AC209" s="173"/>
      <c r="AD209" s="173"/>
      <c r="AE209" s="173"/>
      <c r="AF209" s="173"/>
    </row>
    <row r="210" spans="1:32" ht="14.5">
      <c r="A210" s="186">
        <v>1</v>
      </c>
      <c r="B210" s="187">
        <v>46189.333333333299</v>
      </c>
      <c r="C210" s="184"/>
      <c r="D210" s="184"/>
      <c r="E210" s="183">
        <v>0.3</v>
      </c>
      <c r="F210" s="183">
        <v>0</v>
      </c>
      <c r="G210" s="183">
        <v>0.3</v>
      </c>
      <c r="H210" s="183">
        <v>0</v>
      </c>
      <c r="I210" s="188">
        <v>388.3</v>
      </c>
      <c r="J210" s="188">
        <v>224.2</v>
      </c>
      <c r="K210" s="188">
        <v>0.4</v>
      </c>
      <c r="L210" s="188">
        <v>0.3</v>
      </c>
      <c r="M210" s="188">
        <v>99.2</v>
      </c>
      <c r="N210" s="173"/>
      <c r="O210" s="173"/>
      <c r="P210" s="173"/>
      <c r="Q210" s="173"/>
      <c r="R210" s="173"/>
      <c r="S210" s="173"/>
      <c r="T210" s="173"/>
      <c r="U210" s="173"/>
      <c r="V210" s="173"/>
      <c r="W210" s="173"/>
      <c r="X210" s="173"/>
      <c r="Y210" s="173"/>
      <c r="Z210" s="173"/>
      <c r="AA210" s="173"/>
      <c r="AB210" s="173"/>
      <c r="AC210" s="173"/>
      <c r="AD210" s="173"/>
      <c r="AE210" s="173"/>
      <c r="AF210" s="173"/>
    </row>
    <row r="211" spans="1:32" ht="14.5">
      <c r="A211" s="181"/>
      <c r="B211" s="182" t="s">
        <v>118</v>
      </c>
      <c r="C211" s="183">
        <v>202256.4</v>
      </c>
      <c r="D211" s="183">
        <v>202261.7</v>
      </c>
      <c r="E211" s="184">
        <v>5.3</v>
      </c>
      <c r="F211" s="184">
        <v>0</v>
      </c>
      <c r="G211" s="184">
        <v>5.3</v>
      </c>
      <c r="H211" s="184">
        <v>0</v>
      </c>
      <c r="I211" s="185"/>
      <c r="J211" s="185"/>
      <c r="K211" s="185"/>
      <c r="L211" s="185"/>
      <c r="M211" s="185"/>
      <c r="N211" s="173"/>
      <c r="O211" s="173"/>
      <c r="P211" s="173"/>
      <c r="Q211" s="173"/>
      <c r="R211" s="173"/>
      <c r="S211" s="173"/>
      <c r="T211" s="173"/>
      <c r="U211" s="173"/>
      <c r="V211" s="173"/>
      <c r="W211" s="173"/>
      <c r="X211" s="173"/>
      <c r="Y211" s="173"/>
      <c r="Z211" s="173"/>
      <c r="AA211" s="173"/>
      <c r="AB211" s="173"/>
      <c r="AC211" s="173"/>
      <c r="AD211" s="173"/>
      <c r="AE211" s="173"/>
      <c r="AF211" s="173"/>
    </row>
    <row r="212" spans="1:32" ht="14.5">
      <c r="A212" s="186">
        <v>1</v>
      </c>
      <c r="B212" s="187">
        <v>46189.333333333299</v>
      </c>
      <c r="C212" s="184"/>
      <c r="D212" s="184"/>
      <c r="E212" s="183">
        <v>5.3</v>
      </c>
      <c r="F212" s="183">
        <v>0</v>
      </c>
      <c r="G212" s="183">
        <v>5.3</v>
      </c>
      <c r="H212" s="183">
        <v>0</v>
      </c>
      <c r="I212" s="188">
        <v>394.1</v>
      </c>
      <c r="J212" s="188">
        <v>227.5</v>
      </c>
      <c r="K212" s="188">
        <v>9.6</v>
      </c>
      <c r="L212" s="188">
        <v>5.0999999999999996</v>
      </c>
      <c r="M212" s="188">
        <v>97.7</v>
      </c>
      <c r="N212" s="173"/>
      <c r="O212" s="173"/>
      <c r="P212" s="173"/>
      <c r="Q212" s="173"/>
      <c r="R212" s="173"/>
      <c r="S212" s="173"/>
      <c r="T212" s="173"/>
      <c r="U212" s="173"/>
      <c r="V212" s="173"/>
      <c r="W212" s="173"/>
      <c r="X212" s="173"/>
      <c r="Y212" s="173"/>
      <c r="Z212" s="173"/>
      <c r="AA212" s="173"/>
      <c r="AB212" s="173"/>
      <c r="AC212" s="173"/>
      <c r="AD212" s="173"/>
      <c r="AE212" s="173"/>
      <c r="AF212" s="173"/>
    </row>
    <row r="213" spans="1:32" ht="14.5">
      <c r="A213" s="181"/>
      <c r="B213" s="182" t="s">
        <v>119</v>
      </c>
      <c r="C213" s="183">
        <v>1769801.5</v>
      </c>
      <c r="D213" s="183">
        <v>1769875.1</v>
      </c>
      <c r="E213" s="184">
        <v>73.599999999999994</v>
      </c>
      <c r="F213" s="184">
        <v>0</v>
      </c>
      <c r="G213" s="184">
        <v>73.599999999999994</v>
      </c>
      <c r="H213" s="184">
        <v>0</v>
      </c>
      <c r="I213" s="185"/>
      <c r="J213" s="185"/>
      <c r="K213" s="185"/>
      <c r="L213" s="185"/>
      <c r="M213" s="185"/>
      <c r="N213" s="173"/>
      <c r="O213" s="173"/>
      <c r="P213" s="173"/>
      <c r="Q213" s="173"/>
      <c r="R213" s="173"/>
      <c r="S213" s="173"/>
      <c r="T213" s="173"/>
      <c r="U213" s="173"/>
      <c r="V213" s="173"/>
      <c r="W213" s="173"/>
      <c r="X213" s="173"/>
      <c r="Y213" s="173"/>
      <c r="Z213" s="173"/>
      <c r="AA213" s="173"/>
      <c r="AB213" s="173"/>
      <c r="AC213" s="173"/>
      <c r="AD213" s="173"/>
      <c r="AE213" s="173"/>
      <c r="AF213" s="173"/>
    </row>
    <row r="214" spans="1:32" ht="14.5">
      <c r="A214" s="186">
        <v>1</v>
      </c>
      <c r="B214" s="187">
        <v>46189.333333333299</v>
      </c>
      <c r="C214" s="184"/>
      <c r="D214" s="184"/>
      <c r="E214" s="183">
        <v>73.599999999999994</v>
      </c>
      <c r="F214" s="183">
        <v>0</v>
      </c>
      <c r="G214" s="183">
        <v>73.599999999999994</v>
      </c>
      <c r="H214" s="183">
        <v>0</v>
      </c>
      <c r="I214" s="188">
        <v>388.6</v>
      </c>
      <c r="J214" s="188">
        <v>224.4</v>
      </c>
      <c r="K214" s="188">
        <v>110.6</v>
      </c>
      <c r="L214" s="188">
        <v>73.5</v>
      </c>
      <c r="M214" s="188">
        <v>100</v>
      </c>
      <c r="N214" s="173"/>
      <c r="O214" s="173"/>
      <c r="P214" s="173"/>
      <c r="Q214" s="173"/>
      <c r="R214" s="173"/>
      <c r="S214" s="173"/>
      <c r="T214" s="173"/>
      <c r="U214" s="173"/>
      <c r="V214" s="173"/>
      <c r="W214" s="173"/>
      <c r="X214" s="173"/>
      <c r="Y214" s="173"/>
      <c r="Z214" s="173"/>
      <c r="AA214" s="173"/>
      <c r="AB214" s="173"/>
      <c r="AC214" s="173"/>
      <c r="AD214" s="173"/>
      <c r="AE214" s="173"/>
      <c r="AF214" s="173"/>
    </row>
    <row r="215" spans="1:32" ht="14.5">
      <c r="A215" s="181"/>
      <c r="B215" s="182" t="s">
        <v>120</v>
      </c>
      <c r="C215" s="183">
        <v>346548</v>
      </c>
      <c r="D215" s="183">
        <v>346594.3</v>
      </c>
      <c r="E215" s="184">
        <v>46.3</v>
      </c>
      <c r="F215" s="184">
        <v>0</v>
      </c>
      <c r="G215" s="184">
        <v>46.3</v>
      </c>
      <c r="H215" s="184">
        <v>0</v>
      </c>
      <c r="I215" s="185"/>
      <c r="J215" s="185"/>
      <c r="K215" s="185"/>
      <c r="L215" s="185"/>
      <c r="M215" s="185"/>
      <c r="N215" s="173"/>
      <c r="O215" s="173"/>
      <c r="P215" s="173"/>
      <c r="Q215" s="173"/>
      <c r="R215" s="173"/>
      <c r="S215" s="173"/>
      <c r="T215" s="173"/>
      <c r="U215" s="173"/>
      <c r="V215" s="173"/>
      <c r="W215" s="173"/>
      <c r="X215" s="173"/>
      <c r="Y215" s="173"/>
      <c r="Z215" s="173"/>
      <c r="AA215" s="173"/>
      <c r="AB215" s="173"/>
      <c r="AC215" s="173"/>
      <c r="AD215" s="173"/>
      <c r="AE215" s="173"/>
      <c r="AF215" s="173"/>
    </row>
    <row r="216" spans="1:32" ht="14.5">
      <c r="A216" s="186">
        <v>1</v>
      </c>
      <c r="B216" s="187">
        <v>46189.333333333299</v>
      </c>
      <c r="C216" s="184"/>
      <c r="D216" s="184"/>
      <c r="E216" s="183">
        <v>46.3</v>
      </c>
      <c r="F216" s="183">
        <v>0</v>
      </c>
      <c r="G216" s="183">
        <v>46.3</v>
      </c>
      <c r="H216" s="183">
        <v>0</v>
      </c>
      <c r="I216" s="188">
        <v>389.5</v>
      </c>
      <c r="J216" s="188">
        <v>224.9</v>
      </c>
      <c r="K216" s="188">
        <v>73.8</v>
      </c>
      <c r="L216" s="188">
        <v>46.2</v>
      </c>
      <c r="M216" s="188">
        <v>98.2</v>
      </c>
      <c r="N216" s="173"/>
      <c r="O216" s="173"/>
      <c r="P216" s="173"/>
      <c r="Q216" s="173"/>
      <c r="R216" s="173"/>
      <c r="S216" s="173"/>
      <c r="T216" s="173"/>
      <c r="U216" s="173"/>
      <c r="V216" s="173"/>
      <c r="W216" s="173"/>
      <c r="X216" s="173"/>
      <c r="Y216" s="173"/>
      <c r="Z216" s="173"/>
      <c r="AA216" s="173"/>
      <c r="AB216" s="173"/>
      <c r="AC216" s="173"/>
      <c r="AD216" s="173"/>
      <c r="AE216" s="173"/>
      <c r="AF216" s="173"/>
    </row>
    <row r="217" spans="1:32" ht="14.5">
      <c r="A217" s="181"/>
      <c r="B217" s="182" t="s">
        <v>121</v>
      </c>
      <c r="C217" s="183">
        <v>31487.7</v>
      </c>
      <c r="D217" s="183">
        <v>31490.1</v>
      </c>
      <c r="E217" s="184">
        <v>2.4</v>
      </c>
      <c r="F217" s="184">
        <v>0</v>
      </c>
      <c r="G217" s="184">
        <v>2.4</v>
      </c>
      <c r="H217" s="184">
        <v>0</v>
      </c>
      <c r="I217" s="185"/>
      <c r="J217" s="185"/>
      <c r="K217" s="185"/>
      <c r="L217" s="185"/>
      <c r="M217" s="185"/>
      <c r="N217" s="173"/>
      <c r="O217" s="173"/>
      <c r="P217" s="173"/>
      <c r="Q217" s="173"/>
      <c r="R217" s="173"/>
      <c r="S217" s="173"/>
      <c r="T217" s="173"/>
      <c r="U217" s="173"/>
      <c r="V217" s="173"/>
      <c r="W217" s="173"/>
      <c r="X217" s="173"/>
      <c r="Y217" s="173"/>
      <c r="Z217" s="173"/>
      <c r="AA217" s="173"/>
      <c r="AB217" s="173"/>
      <c r="AC217" s="173"/>
      <c r="AD217" s="173"/>
      <c r="AE217" s="173"/>
      <c r="AF217" s="173"/>
    </row>
    <row r="218" spans="1:32" ht="14.5">
      <c r="A218" s="186">
        <v>1</v>
      </c>
      <c r="B218" s="187">
        <v>46189.333333333299</v>
      </c>
      <c r="C218" s="184"/>
      <c r="D218" s="184"/>
      <c r="E218" s="183">
        <v>2.4</v>
      </c>
      <c r="F218" s="183">
        <v>0</v>
      </c>
      <c r="G218" s="183">
        <v>2.4</v>
      </c>
      <c r="H218" s="183">
        <v>0</v>
      </c>
      <c r="I218" s="188">
        <v>388.3</v>
      </c>
      <c r="J218" s="188">
        <v>224.2</v>
      </c>
      <c r="K218" s="188">
        <v>3.6</v>
      </c>
      <c r="L218" s="188">
        <v>2.2999999999999998</v>
      </c>
      <c r="M218" s="188">
        <v>93.5</v>
      </c>
      <c r="N218" s="173"/>
      <c r="O218" s="173"/>
      <c r="P218" s="173"/>
      <c r="Q218" s="173"/>
      <c r="R218" s="173"/>
      <c r="S218" s="173"/>
      <c r="T218" s="173"/>
      <c r="U218" s="173"/>
      <c r="V218" s="173"/>
      <c r="W218" s="173"/>
      <c r="X218" s="173"/>
      <c r="Y218" s="173"/>
      <c r="Z218" s="173"/>
      <c r="AA218" s="173"/>
      <c r="AB218" s="173"/>
      <c r="AC218" s="173"/>
      <c r="AD218" s="173"/>
      <c r="AE218" s="173"/>
      <c r="AF218" s="173"/>
    </row>
    <row r="219" spans="1:32" ht="14.5">
      <c r="A219" s="181"/>
      <c r="B219" s="182" t="s">
        <v>122</v>
      </c>
      <c r="C219" s="183">
        <v>417908.6</v>
      </c>
      <c r="D219" s="183">
        <v>417908.6</v>
      </c>
      <c r="E219" s="184">
        <v>0</v>
      </c>
      <c r="F219" s="184">
        <v>0</v>
      </c>
      <c r="G219" s="184">
        <v>0</v>
      </c>
      <c r="H219" s="184">
        <v>0</v>
      </c>
      <c r="I219" s="185"/>
      <c r="J219" s="185"/>
      <c r="K219" s="185"/>
      <c r="L219" s="185"/>
      <c r="M219" s="185"/>
      <c r="N219" s="173"/>
      <c r="O219" s="173"/>
      <c r="P219" s="173"/>
      <c r="Q219" s="173"/>
      <c r="R219" s="173"/>
      <c r="S219" s="173"/>
      <c r="T219" s="173"/>
      <c r="U219" s="173"/>
      <c r="V219" s="173"/>
      <c r="W219" s="173"/>
      <c r="X219" s="173"/>
      <c r="Y219" s="173"/>
      <c r="Z219" s="173"/>
      <c r="AA219" s="173"/>
      <c r="AB219" s="173"/>
      <c r="AC219" s="173"/>
      <c r="AD219" s="173"/>
      <c r="AE219" s="173"/>
      <c r="AF219" s="173"/>
    </row>
    <row r="220" spans="1:32" ht="14.5">
      <c r="A220" s="186">
        <v>1</v>
      </c>
      <c r="B220" s="187">
        <v>46189.333333333299</v>
      </c>
      <c r="C220" s="184"/>
      <c r="D220" s="184"/>
      <c r="E220" s="183">
        <v>0</v>
      </c>
      <c r="F220" s="183">
        <v>0</v>
      </c>
      <c r="G220" s="183">
        <v>0</v>
      </c>
      <c r="H220" s="183">
        <v>0</v>
      </c>
      <c r="I220" s="188">
        <v>388.6</v>
      </c>
      <c r="J220" s="188">
        <v>224.4</v>
      </c>
      <c r="K220" s="188">
        <v>0</v>
      </c>
      <c r="L220" s="188">
        <v>0</v>
      </c>
      <c r="M220" s="188">
        <v>100</v>
      </c>
      <c r="N220" s="173"/>
      <c r="O220" s="173"/>
      <c r="P220" s="173"/>
      <c r="Q220" s="173"/>
      <c r="R220" s="173"/>
      <c r="S220" s="173"/>
      <c r="T220" s="173"/>
      <c r="U220" s="173"/>
      <c r="V220" s="173"/>
      <c r="W220" s="173"/>
      <c r="X220" s="173"/>
      <c r="Y220" s="173"/>
      <c r="Z220" s="173"/>
      <c r="AA220" s="173"/>
      <c r="AB220" s="173"/>
      <c r="AC220" s="173"/>
      <c r="AD220" s="173"/>
      <c r="AE220" s="173"/>
      <c r="AF220" s="173"/>
    </row>
    <row r="221" spans="1:32" ht="14.5">
      <c r="A221" s="181"/>
      <c r="B221" s="182" t="s">
        <v>123</v>
      </c>
      <c r="C221" s="183">
        <v>472049.6</v>
      </c>
      <c r="D221" s="183">
        <v>472098.1</v>
      </c>
      <c r="E221" s="184">
        <v>48.5</v>
      </c>
      <c r="F221" s="184">
        <v>0</v>
      </c>
      <c r="G221" s="184">
        <v>48.5</v>
      </c>
      <c r="H221" s="184">
        <v>0</v>
      </c>
      <c r="I221" s="185"/>
      <c r="J221" s="185"/>
      <c r="K221" s="185"/>
      <c r="L221" s="185"/>
      <c r="M221" s="185"/>
      <c r="N221" s="173"/>
      <c r="O221" s="173"/>
      <c r="P221" s="173"/>
      <c r="Q221" s="173"/>
      <c r="R221" s="173"/>
      <c r="S221" s="173"/>
      <c r="T221" s="173"/>
      <c r="U221" s="173"/>
      <c r="V221" s="173"/>
      <c r="W221" s="173"/>
      <c r="X221" s="173"/>
      <c r="Y221" s="173"/>
      <c r="Z221" s="173"/>
      <c r="AA221" s="173"/>
      <c r="AB221" s="173"/>
      <c r="AC221" s="173"/>
      <c r="AD221" s="173"/>
      <c r="AE221" s="173"/>
      <c r="AF221" s="173"/>
    </row>
    <row r="222" spans="1:32" ht="14.5">
      <c r="A222" s="186">
        <v>1</v>
      </c>
      <c r="B222" s="187">
        <v>46189.333333333299</v>
      </c>
      <c r="C222" s="184"/>
      <c r="D222" s="184"/>
      <c r="E222" s="183">
        <v>48.5</v>
      </c>
      <c r="F222" s="183">
        <v>0</v>
      </c>
      <c r="G222" s="183">
        <v>48.5</v>
      </c>
      <c r="H222" s="183">
        <v>0</v>
      </c>
      <c r="I222" s="188">
        <v>389.3</v>
      </c>
      <c r="J222" s="188">
        <v>224.8</v>
      </c>
      <c r="K222" s="188">
        <v>77.400000000000006</v>
      </c>
      <c r="L222" s="188">
        <v>48.4</v>
      </c>
      <c r="M222" s="188">
        <v>98.2</v>
      </c>
      <c r="N222" s="173"/>
      <c r="O222" s="173"/>
      <c r="P222" s="173"/>
      <c r="Q222" s="173"/>
      <c r="R222" s="173"/>
      <c r="S222" s="173"/>
      <c r="T222" s="173"/>
      <c r="U222" s="173"/>
      <c r="V222" s="173"/>
      <c r="W222" s="173"/>
      <c r="X222" s="173"/>
      <c r="Y222" s="173"/>
      <c r="Z222" s="173"/>
      <c r="AA222" s="173"/>
      <c r="AB222" s="173"/>
      <c r="AC222" s="173"/>
      <c r="AD222" s="173"/>
      <c r="AE222" s="173"/>
      <c r="AF222" s="173"/>
    </row>
    <row r="223" spans="1:32" ht="14.5">
      <c r="A223" s="181"/>
      <c r="B223" s="182" t="s">
        <v>124</v>
      </c>
      <c r="C223" s="183">
        <v>41469.9</v>
      </c>
      <c r="D223" s="183">
        <v>41472.5</v>
      </c>
      <c r="E223" s="184">
        <v>2.6</v>
      </c>
      <c r="F223" s="184">
        <v>0</v>
      </c>
      <c r="G223" s="184">
        <v>2.6</v>
      </c>
      <c r="H223" s="184">
        <v>0</v>
      </c>
      <c r="I223" s="185"/>
      <c r="J223" s="185"/>
      <c r="K223" s="185"/>
      <c r="L223" s="185"/>
      <c r="M223" s="185"/>
      <c r="N223" s="173"/>
      <c r="O223" s="173"/>
      <c r="P223" s="173"/>
      <c r="Q223" s="173"/>
      <c r="R223" s="173"/>
      <c r="S223" s="173"/>
      <c r="T223" s="173"/>
      <c r="U223" s="173"/>
      <c r="V223" s="173"/>
      <c r="W223" s="173"/>
      <c r="X223" s="173"/>
      <c r="Y223" s="173"/>
      <c r="Z223" s="173"/>
      <c r="AA223" s="173"/>
      <c r="AB223" s="173"/>
      <c r="AC223" s="173"/>
      <c r="AD223" s="173"/>
      <c r="AE223" s="173"/>
      <c r="AF223" s="173"/>
    </row>
    <row r="224" spans="1:32" ht="14.5">
      <c r="A224" s="186">
        <v>1</v>
      </c>
      <c r="B224" s="187">
        <v>46189.333333333299</v>
      </c>
      <c r="C224" s="184"/>
      <c r="D224" s="184"/>
      <c r="E224" s="183">
        <v>2.6</v>
      </c>
      <c r="F224" s="183">
        <v>0</v>
      </c>
      <c r="G224" s="183">
        <v>2.6</v>
      </c>
      <c r="H224" s="183">
        <v>0</v>
      </c>
      <c r="I224" s="188">
        <v>388.2</v>
      </c>
      <c r="J224" s="188">
        <v>224.2</v>
      </c>
      <c r="K224" s="188">
        <v>4</v>
      </c>
      <c r="L224" s="188">
        <v>2.6</v>
      </c>
      <c r="M224" s="188">
        <v>99.4</v>
      </c>
      <c r="N224" s="173"/>
      <c r="O224" s="173"/>
      <c r="P224" s="173"/>
      <c r="Q224" s="173"/>
      <c r="R224" s="173"/>
      <c r="S224" s="173"/>
      <c r="T224" s="173"/>
      <c r="U224" s="173"/>
      <c r="V224" s="173"/>
      <c r="W224" s="173"/>
      <c r="X224" s="173"/>
      <c r="Y224" s="173"/>
      <c r="Z224" s="173"/>
      <c r="AA224" s="173"/>
      <c r="AB224" s="173"/>
      <c r="AC224" s="173"/>
      <c r="AD224" s="173"/>
      <c r="AE224" s="173"/>
      <c r="AF224" s="173"/>
    </row>
    <row r="225" spans="1:32" ht="14.5">
      <c r="A225" s="181"/>
      <c r="B225" s="182" t="s">
        <v>656</v>
      </c>
      <c r="C225" s="183">
        <v>47.6</v>
      </c>
      <c r="D225" s="183">
        <v>47.6</v>
      </c>
      <c r="E225" s="184">
        <v>0</v>
      </c>
      <c r="F225" s="184">
        <v>0</v>
      </c>
      <c r="G225" s="184">
        <v>0</v>
      </c>
      <c r="H225" s="184">
        <v>0</v>
      </c>
      <c r="I225" s="185"/>
      <c r="J225" s="185"/>
      <c r="K225" s="185"/>
      <c r="L225" s="185"/>
      <c r="M225" s="185"/>
      <c r="N225" s="173"/>
      <c r="O225" s="173"/>
      <c r="P225" s="173"/>
      <c r="Q225" s="173"/>
      <c r="R225" s="173"/>
      <c r="S225" s="173"/>
      <c r="T225" s="173"/>
      <c r="U225" s="173"/>
      <c r="V225" s="173"/>
      <c r="W225" s="173"/>
      <c r="X225" s="173"/>
      <c r="Y225" s="173"/>
      <c r="Z225" s="173"/>
      <c r="AA225" s="173"/>
      <c r="AB225" s="173"/>
      <c r="AC225" s="173"/>
      <c r="AD225" s="173"/>
      <c r="AE225" s="173"/>
      <c r="AF225" s="173"/>
    </row>
    <row r="226" spans="1:32" ht="14.5">
      <c r="A226" s="186">
        <v>1</v>
      </c>
      <c r="B226" s="187">
        <v>46189.333333333299</v>
      </c>
      <c r="C226" s="184"/>
      <c r="D226" s="184"/>
      <c r="E226" s="183">
        <v>0</v>
      </c>
      <c r="F226" s="183">
        <v>0</v>
      </c>
      <c r="G226" s="183">
        <v>0</v>
      </c>
      <c r="H226" s="183">
        <v>0</v>
      </c>
      <c r="I226" s="188">
        <v>393.8</v>
      </c>
      <c r="J226" s="188">
        <v>227.4</v>
      </c>
      <c r="K226" s="188">
        <v>0</v>
      </c>
      <c r="L226" s="188">
        <v>0</v>
      </c>
      <c r="M226" s="188">
        <v>50.2</v>
      </c>
      <c r="N226" s="173"/>
      <c r="O226" s="173"/>
      <c r="P226" s="173"/>
      <c r="Q226" s="173"/>
      <c r="R226" s="173"/>
      <c r="S226" s="173"/>
      <c r="T226" s="173"/>
      <c r="U226" s="173"/>
      <c r="V226" s="173"/>
      <c r="W226" s="173"/>
      <c r="X226" s="173"/>
      <c r="Y226" s="173"/>
      <c r="Z226" s="173"/>
      <c r="AA226" s="173"/>
      <c r="AB226" s="173"/>
      <c r="AC226" s="173"/>
      <c r="AD226" s="173"/>
      <c r="AE226" s="173"/>
      <c r="AF226" s="173"/>
    </row>
    <row r="227" spans="1:32" ht="14.5">
      <c r="A227" s="181"/>
      <c r="B227" s="182" t="s">
        <v>125</v>
      </c>
      <c r="C227" s="183">
        <v>499538.2</v>
      </c>
      <c r="D227" s="183">
        <v>499557.8</v>
      </c>
      <c r="E227" s="184">
        <v>19.600000000000001</v>
      </c>
      <c r="F227" s="184">
        <v>0</v>
      </c>
      <c r="G227" s="184">
        <v>19.600000000000001</v>
      </c>
      <c r="H227" s="184">
        <v>0</v>
      </c>
      <c r="I227" s="185"/>
      <c r="J227" s="185"/>
      <c r="K227" s="185"/>
      <c r="L227" s="185"/>
      <c r="M227" s="185"/>
      <c r="N227" s="173"/>
      <c r="O227" s="173"/>
      <c r="P227" s="173"/>
      <c r="Q227" s="173"/>
      <c r="R227" s="173"/>
      <c r="S227" s="173"/>
      <c r="T227" s="173"/>
      <c r="U227" s="173"/>
      <c r="V227" s="173"/>
      <c r="W227" s="173"/>
      <c r="X227" s="173"/>
      <c r="Y227" s="173"/>
      <c r="Z227" s="173"/>
      <c r="AA227" s="173"/>
      <c r="AB227" s="173"/>
      <c r="AC227" s="173"/>
      <c r="AD227" s="173"/>
      <c r="AE227" s="173"/>
      <c r="AF227" s="173"/>
    </row>
    <row r="228" spans="1:32" ht="14.5">
      <c r="A228" s="186">
        <v>1</v>
      </c>
      <c r="B228" s="187">
        <v>46189.333333333299</v>
      </c>
      <c r="C228" s="184"/>
      <c r="D228" s="184"/>
      <c r="E228" s="183">
        <v>19.600000000000001</v>
      </c>
      <c r="F228" s="183">
        <v>0</v>
      </c>
      <c r="G228" s="183">
        <v>19.600000000000001</v>
      </c>
      <c r="H228" s="183">
        <v>0</v>
      </c>
      <c r="I228" s="188">
        <v>388.6</v>
      </c>
      <c r="J228" s="188">
        <v>224.4</v>
      </c>
      <c r="K228" s="188">
        <v>29</v>
      </c>
      <c r="L228" s="188">
        <v>19.399999999999999</v>
      </c>
      <c r="M228" s="188">
        <v>100</v>
      </c>
      <c r="N228" s="173"/>
      <c r="O228" s="173"/>
      <c r="P228" s="173"/>
      <c r="Q228" s="173"/>
      <c r="R228" s="173"/>
      <c r="S228" s="173"/>
      <c r="T228" s="173"/>
      <c r="U228" s="173"/>
      <c r="V228" s="173"/>
      <c r="W228" s="173"/>
      <c r="X228" s="173"/>
      <c r="Y228" s="173"/>
      <c r="Z228" s="173"/>
      <c r="AA228" s="173"/>
      <c r="AB228" s="173"/>
      <c r="AC228" s="173"/>
      <c r="AD228" s="173"/>
      <c r="AE228" s="173"/>
      <c r="AF228" s="173"/>
    </row>
    <row r="229" spans="1:32" ht="14.5">
      <c r="A229" s="181"/>
      <c r="B229" s="182" t="s">
        <v>126</v>
      </c>
      <c r="C229" s="183">
        <v>483172.9</v>
      </c>
      <c r="D229" s="183">
        <v>483221.7</v>
      </c>
      <c r="E229" s="184">
        <v>48.8</v>
      </c>
      <c r="F229" s="184">
        <v>0</v>
      </c>
      <c r="G229" s="184">
        <v>48.8</v>
      </c>
      <c r="H229" s="184">
        <v>0</v>
      </c>
      <c r="I229" s="185"/>
      <c r="J229" s="185"/>
      <c r="K229" s="185"/>
      <c r="L229" s="185"/>
      <c r="M229" s="185"/>
      <c r="N229" s="173"/>
      <c r="O229" s="173"/>
      <c r="P229" s="173"/>
      <c r="Q229" s="173"/>
      <c r="R229" s="173"/>
      <c r="S229" s="173"/>
      <c r="T229" s="173"/>
      <c r="U229" s="173"/>
      <c r="V229" s="173"/>
      <c r="W229" s="173"/>
      <c r="X229" s="173"/>
      <c r="Y229" s="173"/>
      <c r="Z229" s="173"/>
      <c r="AA229" s="173"/>
      <c r="AB229" s="173"/>
      <c r="AC229" s="173"/>
      <c r="AD229" s="173"/>
      <c r="AE229" s="173"/>
      <c r="AF229" s="173"/>
    </row>
    <row r="230" spans="1:32" ht="14.5">
      <c r="A230" s="186">
        <v>1</v>
      </c>
      <c r="B230" s="187">
        <v>46189.333333333299</v>
      </c>
      <c r="C230" s="184"/>
      <c r="D230" s="184"/>
      <c r="E230" s="183">
        <v>48.8</v>
      </c>
      <c r="F230" s="183">
        <v>0</v>
      </c>
      <c r="G230" s="183">
        <v>48.8</v>
      </c>
      <c r="H230" s="183">
        <v>0</v>
      </c>
      <c r="I230" s="188">
        <v>389.5</v>
      </c>
      <c r="J230" s="188">
        <v>224.9</v>
      </c>
      <c r="K230" s="188">
        <v>77.8</v>
      </c>
      <c r="L230" s="188">
        <v>48.7</v>
      </c>
      <c r="M230" s="188">
        <v>98.2</v>
      </c>
      <c r="N230" s="173"/>
      <c r="O230" s="173"/>
      <c r="P230" s="173"/>
      <c r="Q230" s="173"/>
      <c r="R230" s="173"/>
      <c r="S230" s="173"/>
      <c r="T230" s="173"/>
      <c r="U230" s="173"/>
      <c r="V230" s="173"/>
      <c r="W230" s="173"/>
      <c r="X230" s="173"/>
      <c r="Y230" s="173"/>
      <c r="Z230" s="173"/>
      <c r="AA230" s="173"/>
      <c r="AB230" s="173"/>
      <c r="AC230" s="173"/>
      <c r="AD230" s="173"/>
      <c r="AE230" s="173"/>
      <c r="AF230" s="173"/>
    </row>
    <row r="231" spans="1:32" ht="14.5">
      <c r="A231" s="181"/>
      <c r="B231" s="182" t="s">
        <v>127</v>
      </c>
      <c r="C231" s="183">
        <v>25948.5</v>
      </c>
      <c r="D231" s="183">
        <v>25950.799999999999</v>
      </c>
      <c r="E231" s="184">
        <v>2.2999999999999998</v>
      </c>
      <c r="F231" s="184">
        <v>0</v>
      </c>
      <c r="G231" s="184">
        <v>2.2999999999999998</v>
      </c>
      <c r="H231" s="184">
        <v>0</v>
      </c>
      <c r="I231" s="185"/>
      <c r="J231" s="185"/>
      <c r="K231" s="185"/>
      <c r="L231" s="185"/>
      <c r="M231" s="185"/>
      <c r="N231" s="173"/>
      <c r="O231" s="173"/>
      <c r="P231" s="173"/>
      <c r="Q231" s="173"/>
      <c r="R231" s="173"/>
      <c r="S231" s="173"/>
      <c r="T231" s="173"/>
      <c r="U231" s="173"/>
      <c r="V231" s="173"/>
      <c r="W231" s="173"/>
      <c r="X231" s="173"/>
      <c r="Y231" s="173"/>
      <c r="Z231" s="173"/>
      <c r="AA231" s="173"/>
      <c r="AB231" s="173"/>
      <c r="AC231" s="173"/>
      <c r="AD231" s="173"/>
      <c r="AE231" s="173"/>
      <c r="AF231" s="173"/>
    </row>
    <row r="232" spans="1:32" ht="14.5">
      <c r="A232" s="186">
        <v>1</v>
      </c>
      <c r="B232" s="187">
        <v>46189.333333333299</v>
      </c>
      <c r="C232" s="184"/>
      <c r="D232" s="184"/>
      <c r="E232" s="183">
        <v>2.2999999999999998</v>
      </c>
      <c r="F232" s="183">
        <v>0</v>
      </c>
      <c r="G232" s="183">
        <v>2.2999999999999998</v>
      </c>
      <c r="H232" s="183">
        <v>0</v>
      </c>
      <c r="I232" s="188">
        <v>388.3</v>
      </c>
      <c r="J232" s="188">
        <v>224.2</v>
      </c>
      <c r="K232" s="188">
        <v>3.5</v>
      </c>
      <c r="L232" s="188">
        <v>2.2999999999999998</v>
      </c>
      <c r="M232" s="188">
        <v>99.9</v>
      </c>
      <c r="N232" s="173"/>
      <c r="O232" s="173"/>
      <c r="P232" s="173"/>
      <c r="Q232" s="173"/>
      <c r="R232" s="173"/>
      <c r="S232" s="173"/>
      <c r="T232" s="173"/>
      <c r="U232" s="173"/>
      <c r="V232" s="173"/>
      <c r="W232" s="173"/>
      <c r="X232" s="173"/>
      <c r="Y232" s="173"/>
      <c r="Z232" s="173"/>
      <c r="AA232" s="173"/>
      <c r="AB232" s="173"/>
      <c r="AC232" s="173"/>
      <c r="AD232" s="173"/>
      <c r="AE232" s="173"/>
      <c r="AF232" s="173"/>
    </row>
    <row r="233" spans="1:32" ht="14.5">
      <c r="A233" s="181"/>
      <c r="B233" s="182" t="s">
        <v>627</v>
      </c>
      <c r="C233" s="183">
        <v>15994.3</v>
      </c>
      <c r="D233" s="183">
        <v>15994.8</v>
      </c>
      <c r="E233" s="184">
        <v>0.5</v>
      </c>
      <c r="F233" s="184">
        <v>0</v>
      </c>
      <c r="G233" s="184">
        <v>0.5</v>
      </c>
      <c r="H233" s="184">
        <v>0</v>
      </c>
      <c r="I233" s="185"/>
      <c r="J233" s="185"/>
      <c r="K233" s="185"/>
      <c r="L233" s="185"/>
      <c r="M233" s="185"/>
      <c r="N233" s="173"/>
      <c r="O233" s="173"/>
      <c r="P233" s="173"/>
      <c r="Q233" s="173"/>
      <c r="R233" s="173"/>
      <c r="S233" s="173"/>
      <c r="T233" s="173"/>
      <c r="U233" s="173"/>
      <c r="V233" s="173"/>
      <c r="W233" s="173"/>
      <c r="X233" s="173"/>
      <c r="Y233" s="173"/>
      <c r="Z233" s="173"/>
      <c r="AA233" s="173"/>
      <c r="AB233" s="173"/>
      <c r="AC233" s="173"/>
      <c r="AD233" s="173"/>
      <c r="AE233" s="173"/>
      <c r="AF233" s="173"/>
    </row>
    <row r="234" spans="1:32" ht="14.5">
      <c r="A234" s="186">
        <v>1</v>
      </c>
      <c r="B234" s="187">
        <v>46189.333333333299</v>
      </c>
      <c r="C234" s="184"/>
      <c r="D234" s="184"/>
      <c r="E234" s="183">
        <v>0.5</v>
      </c>
      <c r="F234" s="183">
        <v>0</v>
      </c>
      <c r="G234" s="183">
        <v>0.5</v>
      </c>
      <c r="H234" s="183">
        <v>0</v>
      </c>
      <c r="I234" s="188">
        <v>393.9</v>
      </c>
      <c r="J234" s="188">
        <v>227.5</v>
      </c>
      <c r="K234" s="188">
        <v>1</v>
      </c>
      <c r="L234" s="188">
        <v>0.5</v>
      </c>
      <c r="M234" s="188">
        <v>63.6</v>
      </c>
      <c r="N234" s="173"/>
      <c r="O234" s="173"/>
      <c r="P234" s="173"/>
      <c r="Q234" s="173"/>
      <c r="R234" s="173"/>
      <c r="S234" s="173"/>
      <c r="T234" s="173"/>
      <c r="U234" s="173"/>
      <c r="V234" s="173"/>
      <c r="W234" s="173"/>
      <c r="X234" s="173"/>
      <c r="Y234" s="173"/>
      <c r="Z234" s="173"/>
      <c r="AA234" s="173"/>
      <c r="AB234" s="173"/>
      <c r="AC234" s="173"/>
      <c r="AD234" s="173"/>
      <c r="AE234" s="173"/>
      <c r="AF234" s="173"/>
    </row>
    <row r="235" spans="1:32" ht="14.5">
      <c r="A235" s="181"/>
      <c r="B235" s="182" t="s">
        <v>128</v>
      </c>
      <c r="C235" s="183">
        <v>17082.900000000001</v>
      </c>
      <c r="D235" s="183">
        <v>17083.5</v>
      </c>
      <c r="E235" s="184">
        <v>0.6</v>
      </c>
      <c r="F235" s="184">
        <v>0</v>
      </c>
      <c r="G235" s="184">
        <v>0.6</v>
      </c>
      <c r="H235" s="184">
        <v>0</v>
      </c>
      <c r="I235" s="185"/>
      <c r="J235" s="185"/>
      <c r="K235" s="185"/>
      <c r="L235" s="185"/>
      <c r="M235" s="185"/>
      <c r="N235" s="173"/>
      <c r="O235" s="173"/>
      <c r="P235" s="173"/>
      <c r="Q235" s="173"/>
      <c r="R235" s="173"/>
      <c r="S235" s="173"/>
      <c r="T235" s="173"/>
      <c r="U235" s="173"/>
      <c r="V235" s="173"/>
      <c r="W235" s="173"/>
      <c r="X235" s="173"/>
      <c r="Y235" s="173"/>
      <c r="Z235" s="173"/>
      <c r="AA235" s="173"/>
      <c r="AB235" s="173"/>
      <c r="AC235" s="173"/>
      <c r="AD235" s="173"/>
      <c r="AE235" s="173"/>
      <c r="AF235" s="173"/>
    </row>
    <row r="236" spans="1:32" ht="14.5">
      <c r="A236" s="186">
        <v>1</v>
      </c>
      <c r="B236" s="187">
        <v>46189.333333333299</v>
      </c>
      <c r="C236" s="184"/>
      <c r="D236" s="184"/>
      <c r="E236" s="183">
        <v>0.6</v>
      </c>
      <c r="F236" s="183">
        <v>0</v>
      </c>
      <c r="G236" s="183">
        <v>0.6</v>
      </c>
      <c r="H236" s="183">
        <v>0</v>
      </c>
      <c r="I236" s="188">
        <v>388.6</v>
      </c>
      <c r="J236" s="188">
        <v>224.4</v>
      </c>
      <c r="K236" s="188">
        <v>1.2</v>
      </c>
      <c r="L236" s="188">
        <v>0.6</v>
      </c>
      <c r="M236" s="188">
        <v>95.9</v>
      </c>
      <c r="N236" s="173"/>
      <c r="O236" s="173"/>
      <c r="P236" s="173"/>
      <c r="Q236" s="173"/>
      <c r="R236" s="173"/>
      <c r="S236" s="173"/>
      <c r="T236" s="173"/>
      <c r="U236" s="173"/>
      <c r="V236" s="173"/>
      <c r="W236" s="173"/>
      <c r="X236" s="173"/>
      <c r="Y236" s="173"/>
      <c r="Z236" s="173"/>
      <c r="AA236" s="173"/>
      <c r="AB236" s="173"/>
      <c r="AC236" s="173"/>
      <c r="AD236" s="173"/>
      <c r="AE236" s="173"/>
      <c r="AF236" s="173"/>
    </row>
    <row r="237" spans="1:32" ht="14.5">
      <c r="A237" s="181"/>
      <c r="B237" s="182" t="s">
        <v>129</v>
      </c>
      <c r="C237" s="183">
        <v>360984.4</v>
      </c>
      <c r="D237" s="183">
        <v>361033.9</v>
      </c>
      <c r="E237" s="184">
        <v>49.5</v>
      </c>
      <c r="F237" s="184">
        <v>0</v>
      </c>
      <c r="G237" s="184">
        <v>49.5</v>
      </c>
      <c r="H237" s="184">
        <v>0</v>
      </c>
      <c r="I237" s="185"/>
      <c r="J237" s="185"/>
      <c r="K237" s="185"/>
      <c r="L237" s="185"/>
      <c r="M237" s="185"/>
      <c r="N237" s="173"/>
      <c r="O237" s="173"/>
      <c r="P237" s="173"/>
      <c r="Q237" s="173"/>
      <c r="R237" s="173"/>
      <c r="S237" s="173"/>
      <c r="T237" s="173"/>
      <c r="U237" s="173"/>
      <c r="V237" s="173"/>
      <c r="W237" s="173"/>
      <c r="X237" s="173"/>
      <c r="Y237" s="173"/>
      <c r="Z237" s="173"/>
      <c r="AA237" s="173"/>
      <c r="AB237" s="173"/>
      <c r="AC237" s="173"/>
      <c r="AD237" s="173"/>
      <c r="AE237" s="173"/>
      <c r="AF237" s="173"/>
    </row>
    <row r="238" spans="1:32" ht="14.5">
      <c r="A238" s="186">
        <v>1</v>
      </c>
      <c r="B238" s="187">
        <v>46189.333333333299</v>
      </c>
      <c r="C238" s="184"/>
      <c r="D238" s="184"/>
      <c r="E238" s="183">
        <v>49.5</v>
      </c>
      <c r="F238" s="183">
        <v>0</v>
      </c>
      <c r="G238" s="183">
        <v>49.5</v>
      </c>
      <c r="H238" s="183">
        <v>0</v>
      </c>
      <c r="I238" s="188">
        <v>389.4</v>
      </c>
      <c r="J238" s="188">
        <v>224.9</v>
      </c>
      <c r="K238" s="188">
        <v>78.900000000000006</v>
      </c>
      <c r="L238" s="188">
        <v>49.4</v>
      </c>
      <c r="M238" s="188">
        <v>98.1</v>
      </c>
      <c r="N238" s="173"/>
      <c r="O238" s="173"/>
      <c r="P238" s="173"/>
      <c r="Q238" s="173"/>
      <c r="R238" s="173"/>
      <c r="S238" s="173"/>
      <c r="T238" s="173"/>
      <c r="U238" s="173"/>
      <c r="V238" s="173"/>
      <c r="W238" s="173"/>
      <c r="X238" s="173"/>
      <c r="Y238" s="173"/>
      <c r="Z238" s="173"/>
      <c r="AA238" s="173"/>
      <c r="AB238" s="173"/>
      <c r="AC238" s="173"/>
      <c r="AD238" s="173"/>
      <c r="AE238" s="173"/>
      <c r="AF238" s="173"/>
    </row>
    <row r="239" spans="1:32" ht="14.5">
      <c r="A239" s="181"/>
      <c r="B239" s="182" t="s">
        <v>130</v>
      </c>
      <c r="C239" s="183">
        <v>25403.9</v>
      </c>
      <c r="D239" s="183">
        <v>25405.599999999999</v>
      </c>
      <c r="E239" s="184">
        <v>1.7</v>
      </c>
      <c r="F239" s="184">
        <v>0</v>
      </c>
      <c r="G239" s="184">
        <v>1.7</v>
      </c>
      <c r="H239" s="184">
        <v>0</v>
      </c>
      <c r="I239" s="185"/>
      <c r="J239" s="185"/>
      <c r="K239" s="185"/>
      <c r="L239" s="185"/>
      <c r="M239" s="185"/>
      <c r="N239" s="173"/>
      <c r="O239" s="173"/>
      <c r="P239" s="173"/>
      <c r="Q239" s="173"/>
      <c r="R239" s="173"/>
      <c r="S239" s="173"/>
      <c r="T239" s="173"/>
      <c r="U239" s="173"/>
      <c r="V239" s="173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</row>
    <row r="240" spans="1:32" ht="14.5">
      <c r="A240" s="186">
        <v>1</v>
      </c>
      <c r="B240" s="187">
        <v>46189.333333333299</v>
      </c>
      <c r="C240" s="184"/>
      <c r="D240" s="184"/>
      <c r="E240" s="183">
        <v>1.7</v>
      </c>
      <c r="F240" s="183">
        <v>0</v>
      </c>
      <c r="G240" s="183">
        <v>1.7</v>
      </c>
      <c r="H240" s="183">
        <v>0</v>
      </c>
      <c r="I240" s="188">
        <v>388.2</v>
      </c>
      <c r="J240" s="188">
        <v>224.2</v>
      </c>
      <c r="K240" s="188">
        <v>2.5</v>
      </c>
      <c r="L240" s="188">
        <v>1.6</v>
      </c>
      <c r="M240" s="188">
        <v>69.5</v>
      </c>
      <c r="N240" s="173"/>
      <c r="O240" s="173"/>
      <c r="P240" s="173"/>
      <c r="Q240" s="173"/>
      <c r="R240" s="173"/>
      <c r="S240" s="173"/>
      <c r="T240" s="173"/>
      <c r="U240" s="173"/>
      <c r="V240" s="173"/>
      <c r="W240" s="173"/>
      <c r="X240" s="173"/>
      <c r="Y240" s="173"/>
      <c r="Z240" s="173"/>
      <c r="AA240" s="173"/>
      <c r="AB240" s="173"/>
      <c r="AC240" s="173"/>
      <c r="AD240" s="173"/>
      <c r="AE240" s="173"/>
      <c r="AF240" s="173"/>
    </row>
    <row r="241" spans="1:32" ht="14.5">
      <c r="A241" s="181"/>
      <c r="B241" s="182" t="s">
        <v>131</v>
      </c>
      <c r="C241" s="183">
        <v>15492</v>
      </c>
      <c r="D241" s="183">
        <v>15492.5</v>
      </c>
      <c r="E241" s="184">
        <v>0.5</v>
      </c>
      <c r="F241" s="184">
        <v>0</v>
      </c>
      <c r="G241" s="184">
        <v>0.5</v>
      </c>
      <c r="H241" s="184">
        <v>0</v>
      </c>
      <c r="I241" s="185"/>
      <c r="J241" s="185"/>
      <c r="K241" s="185"/>
      <c r="L241" s="185"/>
      <c r="M241" s="185"/>
      <c r="N241" s="173"/>
      <c r="O241" s="173"/>
      <c r="P241" s="173"/>
      <c r="Q241" s="173"/>
      <c r="R241" s="173"/>
      <c r="S241" s="173"/>
      <c r="T241" s="173"/>
      <c r="U241" s="173"/>
      <c r="V241" s="173"/>
      <c r="W241" s="173"/>
      <c r="X241" s="173"/>
      <c r="Y241" s="173"/>
      <c r="Z241" s="173"/>
      <c r="AA241" s="173"/>
      <c r="AB241" s="173"/>
      <c r="AC241" s="173"/>
      <c r="AD241" s="173"/>
      <c r="AE241" s="173"/>
      <c r="AF241" s="173"/>
    </row>
    <row r="242" spans="1:32" ht="14.5">
      <c r="A242" s="186">
        <v>1</v>
      </c>
      <c r="B242" s="187">
        <v>46189.333333333299</v>
      </c>
      <c r="C242" s="184"/>
      <c r="D242" s="184"/>
      <c r="E242" s="183">
        <v>0.5</v>
      </c>
      <c r="F242" s="183">
        <v>0</v>
      </c>
      <c r="G242" s="183">
        <v>0.5</v>
      </c>
      <c r="H242" s="183">
        <v>0</v>
      </c>
      <c r="I242" s="188">
        <v>388.6</v>
      </c>
      <c r="J242" s="188">
        <v>224.4</v>
      </c>
      <c r="K242" s="188">
        <v>1.4</v>
      </c>
      <c r="L242" s="188">
        <v>0.5</v>
      </c>
      <c r="M242" s="188">
        <v>96.3</v>
      </c>
      <c r="N242" s="173"/>
      <c r="O242" s="173"/>
      <c r="P242" s="173"/>
      <c r="Q242" s="173"/>
      <c r="R242" s="173"/>
      <c r="S242" s="173"/>
      <c r="T242" s="173"/>
      <c r="U242" s="173"/>
      <c r="V242" s="173"/>
      <c r="W242" s="173"/>
      <c r="X242" s="173"/>
      <c r="Y242" s="173"/>
      <c r="Z242" s="173"/>
      <c r="AA242" s="173"/>
      <c r="AB242" s="173"/>
      <c r="AC242" s="173"/>
      <c r="AD242" s="173"/>
      <c r="AE242" s="173"/>
      <c r="AF242" s="173"/>
    </row>
    <row r="243" spans="1:32" ht="14.5">
      <c r="A243" s="181"/>
      <c r="B243" s="182" t="s">
        <v>132</v>
      </c>
      <c r="C243" s="183">
        <v>239334.39999999999</v>
      </c>
      <c r="D243" s="183">
        <v>239344.3</v>
      </c>
      <c r="E243" s="184">
        <v>9.9</v>
      </c>
      <c r="F243" s="184">
        <v>0</v>
      </c>
      <c r="G243" s="184">
        <v>9.9</v>
      </c>
      <c r="H243" s="184">
        <v>0</v>
      </c>
      <c r="I243" s="185"/>
      <c r="J243" s="185"/>
      <c r="K243" s="185"/>
      <c r="L243" s="185"/>
      <c r="M243" s="185"/>
      <c r="N243" s="173"/>
      <c r="O243" s="173"/>
      <c r="P243" s="173"/>
      <c r="Q243" s="173"/>
      <c r="R243" s="173"/>
      <c r="S243" s="173"/>
      <c r="T243" s="173"/>
      <c r="U243" s="173"/>
      <c r="V243" s="173"/>
      <c r="W243" s="173"/>
      <c r="X243" s="173"/>
      <c r="Y243" s="173"/>
      <c r="Z243" s="173"/>
      <c r="AA243" s="173"/>
      <c r="AB243" s="173"/>
      <c r="AC243" s="173"/>
      <c r="AD243" s="173"/>
      <c r="AE243" s="173"/>
      <c r="AF243" s="173"/>
    </row>
    <row r="244" spans="1:32" ht="14.5">
      <c r="A244" s="186">
        <v>1</v>
      </c>
      <c r="B244" s="187">
        <v>46189.333333333299</v>
      </c>
      <c r="C244" s="184"/>
      <c r="D244" s="184"/>
      <c r="E244" s="183">
        <v>9.9</v>
      </c>
      <c r="F244" s="183">
        <v>0</v>
      </c>
      <c r="G244" s="183">
        <v>9.9</v>
      </c>
      <c r="H244" s="183">
        <v>0</v>
      </c>
      <c r="I244" s="188">
        <v>389.5</v>
      </c>
      <c r="J244" s="188">
        <v>225</v>
      </c>
      <c r="K244" s="188">
        <v>23.2</v>
      </c>
      <c r="L244" s="188">
        <v>10</v>
      </c>
      <c r="M244" s="188">
        <v>74.2</v>
      </c>
      <c r="N244" s="173"/>
      <c r="O244" s="173"/>
      <c r="P244" s="173"/>
      <c r="Q244" s="173"/>
      <c r="R244" s="173"/>
      <c r="S244" s="173"/>
      <c r="T244" s="173"/>
      <c r="U244" s="173"/>
      <c r="V244" s="173"/>
      <c r="W244" s="173"/>
      <c r="X244" s="173"/>
      <c r="Y244" s="173"/>
      <c r="Z244" s="173"/>
      <c r="AA244" s="173"/>
      <c r="AB244" s="173"/>
      <c r="AC244" s="173"/>
      <c r="AD244" s="173"/>
      <c r="AE244" s="173"/>
      <c r="AF244" s="173"/>
    </row>
    <row r="245" spans="1:32" ht="14.5">
      <c r="A245" s="181"/>
      <c r="B245" s="182" t="s">
        <v>133</v>
      </c>
      <c r="C245" s="183">
        <v>24824.799999999999</v>
      </c>
      <c r="D245" s="183">
        <v>24826</v>
      </c>
      <c r="E245" s="184">
        <v>1.2</v>
      </c>
      <c r="F245" s="184">
        <v>0</v>
      </c>
      <c r="G245" s="184">
        <v>1.2</v>
      </c>
      <c r="H245" s="184">
        <v>0</v>
      </c>
      <c r="I245" s="185"/>
      <c r="J245" s="185"/>
      <c r="K245" s="185"/>
      <c r="L245" s="185"/>
      <c r="M245" s="185"/>
      <c r="N245" s="173"/>
      <c r="O245" s="173"/>
      <c r="P245" s="173"/>
      <c r="Q245" s="173"/>
      <c r="R245" s="173"/>
      <c r="S245" s="173"/>
      <c r="T245" s="173"/>
      <c r="U245" s="173"/>
      <c r="V245" s="173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</row>
    <row r="246" spans="1:32" ht="14.5">
      <c r="A246" s="186">
        <v>1</v>
      </c>
      <c r="B246" s="187">
        <v>46189.333333333299</v>
      </c>
      <c r="C246" s="184"/>
      <c r="D246" s="184"/>
      <c r="E246" s="183">
        <v>1.2</v>
      </c>
      <c r="F246" s="183">
        <v>0</v>
      </c>
      <c r="G246" s="183">
        <v>1.2</v>
      </c>
      <c r="H246" s="183">
        <v>0</v>
      </c>
      <c r="I246" s="188">
        <v>388.4</v>
      </c>
      <c r="J246" s="188">
        <v>224.2</v>
      </c>
      <c r="K246" s="188">
        <v>1.8</v>
      </c>
      <c r="L246" s="188">
        <v>1.3</v>
      </c>
      <c r="M246" s="188">
        <v>99.9</v>
      </c>
      <c r="N246" s="173"/>
      <c r="O246" s="173"/>
      <c r="P246" s="173"/>
      <c r="Q246" s="173"/>
      <c r="R246" s="173"/>
      <c r="S246" s="173"/>
      <c r="T246" s="173"/>
      <c r="U246" s="173"/>
      <c r="V246" s="173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</row>
    <row r="247" spans="1:32" ht="14.5">
      <c r="A247" s="181"/>
      <c r="B247" s="182" t="s">
        <v>134</v>
      </c>
      <c r="C247" s="183">
        <v>4833843.3</v>
      </c>
      <c r="D247" s="183">
        <v>4834014.0999999996</v>
      </c>
      <c r="E247" s="184">
        <v>170.8</v>
      </c>
      <c r="F247" s="184">
        <v>0</v>
      </c>
      <c r="G247" s="184">
        <v>170.8</v>
      </c>
      <c r="H247" s="184">
        <v>0</v>
      </c>
      <c r="I247" s="185"/>
      <c r="J247" s="185"/>
      <c r="K247" s="185"/>
      <c r="L247" s="185"/>
      <c r="M247" s="185"/>
      <c r="N247" s="173"/>
      <c r="O247" s="173"/>
      <c r="P247" s="173"/>
      <c r="Q247" s="173"/>
      <c r="R247" s="173"/>
      <c r="S247" s="173"/>
      <c r="T247" s="173"/>
      <c r="U247" s="173"/>
      <c r="V247" s="173"/>
      <c r="W247" s="173"/>
      <c r="X247" s="173"/>
      <c r="Y247" s="173"/>
      <c r="Z247" s="173"/>
      <c r="AA247" s="173"/>
      <c r="AB247" s="173"/>
      <c r="AC247" s="173"/>
      <c r="AD247" s="173"/>
      <c r="AE247" s="173"/>
      <c r="AF247" s="173"/>
    </row>
    <row r="248" spans="1:32" ht="14.5">
      <c r="A248" s="186">
        <v>1</v>
      </c>
      <c r="B248" s="187">
        <v>46189.333333333299</v>
      </c>
      <c r="C248" s="184"/>
      <c r="D248" s="184"/>
      <c r="E248" s="183">
        <v>170.8</v>
      </c>
      <c r="F248" s="183">
        <v>0</v>
      </c>
      <c r="G248" s="183">
        <v>170.8</v>
      </c>
      <c r="H248" s="183">
        <v>0</v>
      </c>
      <c r="I248" s="188">
        <v>392.3</v>
      </c>
      <c r="J248" s="188">
        <v>226.6</v>
      </c>
      <c r="K248" s="188">
        <v>260.60000000000002</v>
      </c>
      <c r="L248" s="188">
        <v>172.2</v>
      </c>
      <c r="M248" s="188">
        <v>100</v>
      </c>
      <c r="N248" s="173"/>
      <c r="O248" s="173"/>
      <c r="P248" s="173"/>
      <c r="Q248" s="173"/>
      <c r="R248" s="173"/>
      <c r="S248" s="173"/>
      <c r="T248" s="173"/>
      <c r="U248" s="173"/>
      <c r="V248" s="173"/>
      <c r="W248" s="173"/>
      <c r="X248" s="173"/>
      <c r="Y248" s="173"/>
      <c r="Z248" s="173"/>
      <c r="AA248" s="173"/>
      <c r="AB248" s="173"/>
      <c r="AC248" s="173"/>
      <c r="AD248" s="173"/>
      <c r="AE248" s="173"/>
      <c r="AF248" s="173"/>
    </row>
    <row r="249" spans="1:32" ht="14.5">
      <c r="A249" s="181"/>
      <c r="B249" s="182" t="s">
        <v>135</v>
      </c>
      <c r="C249" s="183">
        <v>49556.7</v>
      </c>
      <c r="D249" s="183">
        <v>49557.599999999999</v>
      </c>
      <c r="E249" s="184">
        <v>0.9</v>
      </c>
      <c r="F249" s="184">
        <v>0</v>
      </c>
      <c r="G249" s="184">
        <v>0.9</v>
      </c>
      <c r="H249" s="184">
        <v>0</v>
      </c>
      <c r="I249" s="185"/>
      <c r="J249" s="185"/>
      <c r="K249" s="185"/>
      <c r="L249" s="185"/>
      <c r="M249" s="185"/>
      <c r="N249" s="173"/>
      <c r="O249" s="173"/>
      <c r="P249" s="173"/>
      <c r="Q249" s="173"/>
      <c r="R249" s="173"/>
      <c r="S249" s="173"/>
      <c r="T249" s="173"/>
      <c r="U249" s="173"/>
      <c r="V249" s="173"/>
      <c r="W249" s="173"/>
      <c r="X249" s="173"/>
      <c r="Y249" s="173"/>
      <c r="Z249" s="173"/>
      <c r="AA249" s="173"/>
      <c r="AB249" s="173"/>
      <c r="AC249" s="173"/>
      <c r="AD249" s="173"/>
      <c r="AE249" s="173"/>
      <c r="AF249" s="173"/>
    </row>
    <row r="250" spans="1:32" ht="14.5">
      <c r="A250" s="186">
        <v>1</v>
      </c>
      <c r="B250" s="187">
        <v>46189.333333333299</v>
      </c>
      <c r="C250" s="184"/>
      <c r="D250" s="184"/>
      <c r="E250" s="183">
        <v>0.9</v>
      </c>
      <c r="F250" s="183">
        <v>0</v>
      </c>
      <c r="G250" s="183">
        <v>0.9</v>
      </c>
      <c r="H250" s="183">
        <v>0</v>
      </c>
      <c r="I250" s="188">
        <v>388.6</v>
      </c>
      <c r="J250" s="188">
        <v>224.4</v>
      </c>
      <c r="K250" s="188">
        <v>1.5</v>
      </c>
      <c r="L250" s="188">
        <v>0.9</v>
      </c>
      <c r="M250" s="188">
        <v>94.3</v>
      </c>
      <c r="N250" s="173"/>
      <c r="O250" s="173"/>
      <c r="P250" s="173"/>
      <c r="Q250" s="173"/>
      <c r="R250" s="173"/>
      <c r="S250" s="173"/>
      <c r="T250" s="173"/>
      <c r="U250" s="173"/>
      <c r="V250" s="173"/>
      <c r="W250" s="173"/>
      <c r="X250" s="173"/>
      <c r="Y250" s="173"/>
      <c r="Z250" s="173"/>
      <c r="AA250" s="173"/>
      <c r="AB250" s="173"/>
      <c r="AC250" s="173"/>
      <c r="AD250" s="173"/>
      <c r="AE250" s="173"/>
      <c r="AF250" s="173"/>
    </row>
    <row r="251" spans="1:32" ht="14.5">
      <c r="A251" s="181"/>
      <c r="B251" s="182" t="s">
        <v>136</v>
      </c>
      <c r="C251" s="183">
        <v>233480.2</v>
      </c>
      <c r="D251" s="183">
        <v>233496</v>
      </c>
      <c r="E251" s="184">
        <v>15.8</v>
      </c>
      <c r="F251" s="184">
        <v>0</v>
      </c>
      <c r="G251" s="184">
        <v>15.8</v>
      </c>
      <c r="H251" s="184">
        <v>0</v>
      </c>
      <c r="I251" s="185"/>
      <c r="J251" s="185"/>
      <c r="K251" s="185"/>
      <c r="L251" s="185"/>
      <c r="M251" s="185"/>
      <c r="N251" s="173"/>
      <c r="O251" s="173"/>
      <c r="P251" s="173"/>
      <c r="Q251" s="173"/>
      <c r="R251" s="173"/>
      <c r="S251" s="173"/>
      <c r="T251" s="173"/>
      <c r="U251" s="173"/>
      <c r="V251" s="173"/>
      <c r="W251" s="173"/>
      <c r="X251" s="173"/>
      <c r="Y251" s="173"/>
      <c r="Z251" s="173"/>
      <c r="AA251" s="173"/>
      <c r="AB251" s="173"/>
      <c r="AC251" s="173"/>
      <c r="AD251" s="173"/>
      <c r="AE251" s="173"/>
      <c r="AF251" s="173"/>
    </row>
    <row r="252" spans="1:32" ht="14.5">
      <c r="A252" s="186">
        <v>1</v>
      </c>
      <c r="B252" s="187">
        <v>46189.333333333299</v>
      </c>
      <c r="C252" s="184"/>
      <c r="D252" s="184"/>
      <c r="E252" s="183">
        <v>15.8</v>
      </c>
      <c r="F252" s="183">
        <v>0</v>
      </c>
      <c r="G252" s="183">
        <v>15.8</v>
      </c>
      <c r="H252" s="183">
        <v>0</v>
      </c>
      <c r="I252" s="188">
        <v>389.5</v>
      </c>
      <c r="J252" s="188">
        <v>225</v>
      </c>
      <c r="K252" s="188">
        <v>25.5</v>
      </c>
      <c r="L252" s="188">
        <v>15.7</v>
      </c>
      <c r="M252" s="188">
        <v>97.2</v>
      </c>
      <c r="N252" s="173"/>
      <c r="O252" s="173"/>
      <c r="P252" s="173"/>
      <c r="Q252" s="173"/>
      <c r="R252" s="173"/>
      <c r="S252" s="173"/>
      <c r="T252" s="173"/>
      <c r="U252" s="173"/>
      <c r="V252" s="173"/>
      <c r="W252" s="173"/>
      <c r="X252" s="173"/>
      <c r="Y252" s="173"/>
      <c r="Z252" s="173"/>
      <c r="AA252" s="173"/>
      <c r="AB252" s="173"/>
      <c r="AC252" s="173"/>
      <c r="AD252" s="173"/>
      <c r="AE252" s="173"/>
      <c r="AF252" s="173"/>
    </row>
    <row r="253" spans="1:32" ht="14.5">
      <c r="A253" s="181"/>
      <c r="B253" s="182" t="s">
        <v>137</v>
      </c>
      <c r="C253" s="183">
        <v>17829.900000000001</v>
      </c>
      <c r="D253" s="183">
        <v>17830.400000000001</v>
      </c>
      <c r="E253" s="184">
        <v>0.5</v>
      </c>
      <c r="F253" s="184">
        <v>0</v>
      </c>
      <c r="G253" s="184">
        <v>0.5</v>
      </c>
      <c r="H253" s="184">
        <v>0</v>
      </c>
      <c r="I253" s="185"/>
      <c r="J253" s="185"/>
      <c r="K253" s="185"/>
      <c r="L253" s="185"/>
      <c r="M253" s="185"/>
      <c r="N253" s="173"/>
      <c r="O253" s="173"/>
      <c r="P253" s="173"/>
      <c r="Q253" s="173"/>
      <c r="R253" s="173"/>
      <c r="S253" s="173"/>
      <c r="T253" s="173"/>
      <c r="U253" s="173"/>
      <c r="V253" s="173"/>
      <c r="W253" s="173"/>
      <c r="X253" s="173"/>
      <c r="Y253" s="173"/>
      <c r="Z253" s="173"/>
      <c r="AA253" s="173"/>
      <c r="AB253" s="173"/>
      <c r="AC253" s="173"/>
      <c r="AD253" s="173"/>
      <c r="AE253" s="173"/>
      <c r="AF253" s="173"/>
    </row>
    <row r="254" spans="1:32" ht="14.5">
      <c r="A254" s="186">
        <v>1</v>
      </c>
      <c r="B254" s="187">
        <v>46189.333333333299</v>
      </c>
      <c r="C254" s="184"/>
      <c r="D254" s="184"/>
      <c r="E254" s="183">
        <v>0.5</v>
      </c>
      <c r="F254" s="183">
        <v>0</v>
      </c>
      <c r="G254" s="183">
        <v>0.5</v>
      </c>
      <c r="H254" s="183">
        <v>0</v>
      </c>
      <c r="I254" s="188">
        <v>388.4</v>
      </c>
      <c r="J254" s="188">
        <v>224.3</v>
      </c>
      <c r="K254" s="188">
        <v>1.5</v>
      </c>
      <c r="L254" s="188">
        <v>0.5</v>
      </c>
      <c r="M254" s="188">
        <v>46.3</v>
      </c>
      <c r="N254" s="173"/>
      <c r="O254" s="173"/>
      <c r="P254" s="173"/>
      <c r="Q254" s="173"/>
      <c r="R254" s="173"/>
      <c r="S254" s="173"/>
      <c r="T254" s="173"/>
      <c r="U254" s="173"/>
      <c r="V254" s="173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</row>
    <row r="255" spans="1:32" ht="14.5">
      <c r="A255" s="181"/>
      <c r="B255" s="182" t="s">
        <v>138</v>
      </c>
      <c r="C255" s="183">
        <v>1298433.8999999999</v>
      </c>
      <c r="D255" s="183">
        <v>1298486.6000000001</v>
      </c>
      <c r="E255" s="184">
        <v>52.7</v>
      </c>
      <c r="F255" s="184">
        <v>0</v>
      </c>
      <c r="G255" s="184">
        <v>52.7</v>
      </c>
      <c r="H255" s="184">
        <v>0</v>
      </c>
      <c r="I255" s="185"/>
      <c r="J255" s="185"/>
      <c r="K255" s="185"/>
      <c r="L255" s="185"/>
      <c r="M255" s="185"/>
      <c r="N255" s="173"/>
      <c r="O255" s="173"/>
      <c r="P255" s="173"/>
      <c r="Q255" s="173"/>
      <c r="R255" s="173"/>
      <c r="S255" s="173"/>
      <c r="T255" s="173"/>
      <c r="U255" s="173"/>
      <c r="V255" s="173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</row>
    <row r="256" spans="1:32" ht="14.5">
      <c r="A256" s="186">
        <v>1</v>
      </c>
      <c r="B256" s="187">
        <v>46189.333333333299</v>
      </c>
      <c r="C256" s="184"/>
      <c r="D256" s="184"/>
      <c r="E256" s="183">
        <v>52.7</v>
      </c>
      <c r="F256" s="183">
        <v>0</v>
      </c>
      <c r="G256" s="183">
        <v>52.7</v>
      </c>
      <c r="H256" s="183">
        <v>0</v>
      </c>
      <c r="I256" s="188">
        <v>392.2</v>
      </c>
      <c r="J256" s="188">
        <v>226.5</v>
      </c>
      <c r="K256" s="188">
        <v>84.2</v>
      </c>
      <c r="L256" s="188">
        <v>53.8</v>
      </c>
      <c r="M256" s="188">
        <v>99.9</v>
      </c>
      <c r="N256" s="173"/>
      <c r="O256" s="173"/>
      <c r="P256" s="173"/>
      <c r="Q256" s="173"/>
      <c r="R256" s="173"/>
      <c r="S256" s="173"/>
      <c r="T256" s="173"/>
      <c r="U256" s="173"/>
      <c r="V256" s="173"/>
      <c r="W256" s="173"/>
      <c r="X256" s="173"/>
      <c r="Y256" s="173"/>
      <c r="Z256" s="173"/>
      <c r="AA256" s="173"/>
      <c r="AB256" s="173"/>
      <c r="AC256" s="173"/>
      <c r="AD256" s="173"/>
      <c r="AE256" s="173"/>
      <c r="AF256" s="173"/>
    </row>
    <row r="257" spans="1:32" ht="14.5">
      <c r="A257" s="181"/>
      <c r="B257" s="182" t="s">
        <v>139</v>
      </c>
      <c r="C257" s="183">
        <v>17137.2</v>
      </c>
      <c r="D257" s="183">
        <v>17137.7</v>
      </c>
      <c r="E257" s="184">
        <v>0.5</v>
      </c>
      <c r="F257" s="184">
        <v>0</v>
      </c>
      <c r="G257" s="184">
        <v>0.5</v>
      </c>
      <c r="H257" s="184">
        <v>0</v>
      </c>
      <c r="I257" s="185"/>
      <c r="J257" s="185"/>
      <c r="K257" s="185"/>
      <c r="L257" s="185"/>
      <c r="M257" s="185"/>
      <c r="N257" s="173"/>
      <c r="O257" s="173"/>
      <c r="P257" s="173"/>
      <c r="Q257" s="173"/>
      <c r="R257" s="173"/>
      <c r="S257" s="173"/>
      <c r="T257" s="173"/>
      <c r="U257" s="173"/>
      <c r="V257" s="173"/>
      <c r="W257" s="173"/>
      <c r="X257" s="173"/>
      <c r="Y257" s="173"/>
      <c r="Z257" s="173"/>
      <c r="AA257" s="173"/>
      <c r="AB257" s="173"/>
      <c r="AC257" s="173"/>
      <c r="AD257" s="173"/>
      <c r="AE257" s="173"/>
      <c r="AF257" s="173"/>
    </row>
    <row r="258" spans="1:32" ht="14.5">
      <c r="A258" s="186">
        <v>1</v>
      </c>
      <c r="B258" s="187">
        <v>46189.333333333299</v>
      </c>
      <c r="C258" s="184"/>
      <c r="D258" s="184"/>
      <c r="E258" s="183">
        <v>0.5</v>
      </c>
      <c r="F258" s="183">
        <v>0</v>
      </c>
      <c r="G258" s="183">
        <v>0.5</v>
      </c>
      <c r="H258" s="183">
        <v>0</v>
      </c>
      <c r="I258" s="188">
        <v>388.7</v>
      </c>
      <c r="J258" s="188">
        <v>224.4</v>
      </c>
      <c r="K258" s="188">
        <v>1.3</v>
      </c>
      <c r="L258" s="188">
        <v>0.5</v>
      </c>
      <c r="M258" s="188">
        <v>94.8</v>
      </c>
      <c r="N258" s="173"/>
      <c r="O258" s="173"/>
      <c r="P258" s="173"/>
      <c r="Q258" s="173"/>
      <c r="R258" s="173"/>
      <c r="S258" s="173"/>
      <c r="T258" s="173"/>
      <c r="U258" s="173"/>
      <c r="V258" s="173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</row>
    <row r="259" spans="1:32" ht="14.5">
      <c r="A259" s="181"/>
      <c r="B259" s="182" t="s">
        <v>660</v>
      </c>
      <c r="C259" s="183">
        <v>2000.3</v>
      </c>
      <c r="D259" s="183">
        <v>2000.3</v>
      </c>
      <c r="E259" s="184">
        <v>0</v>
      </c>
      <c r="F259" s="184">
        <v>0</v>
      </c>
      <c r="G259" s="184">
        <v>0</v>
      </c>
      <c r="H259" s="184">
        <v>0</v>
      </c>
      <c r="I259" s="185"/>
      <c r="J259" s="185"/>
      <c r="K259" s="185"/>
      <c r="L259" s="185"/>
      <c r="M259" s="185"/>
      <c r="N259" s="173"/>
      <c r="O259" s="173"/>
      <c r="P259" s="173"/>
      <c r="Q259" s="173"/>
      <c r="R259" s="173"/>
      <c r="S259" s="173"/>
      <c r="T259" s="173"/>
      <c r="U259" s="173"/>
      <c r="V259" s="173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</row>
    <row r="260" spans="1:32" ht="14.5">
      <c r="A260" s="186">
        <v>1</v>
      </c>
      <c r="B260" s="187">
        <v>46189.333333333299</v>
      </c>
      <c r="C260" s="184"/>
      <c r="D260" s="184"/>
      <c r="E260" s="183">
        <v>0</v>
      </c>
      <c r="F260" s="183">
        <v>0</v>
      </c>
      <c r="G260" s="183">
        <v>0</v>
      </c>
      <c r="H260" s="183">
        <v>0</v>
      </c>
      <c r="I260" s="188">
        <v>393.9</v>
      </c>
      <c r="J260" s="188">
        <v>227.5</v>
      </c>
      <c r="K260" s="188">
        <v>0</v>
      </c>
      <c r="L260" s="188">
        <v>0</v>
      </c>
      <c r="M260" s="188">
        <v>74.099999999999994</v>
      </c>
      <c r="N260" s="173"/>
      <c r="O260" s="173"/>
      <c r="P260" s="173"/>
      <c r="Q260" s="173"/>
      <c r="R260" s="173"/>
      <c r="S260" s="173"/>
      <c r="T260" s="173"/>
      <c r="U260" s="173"/>
      <c r="V260" s="173"/>
      <c r="W260" s="173"/>
      <c r="X260" s="173"/>
      <c r="Y260" s="173"/>
      <c r="Z260" s="173"/>
      <c r="AA260" s="173"/>
      <c r="AB260" s="173"/>
      <c r="AC260" s="173"/>
      <c r="AD260" s="173"/>
      <c r="AE260" s="173"/>
      <c r="AF260" s="173"/>
    </row>
    <row r="261" spans="1:32" ht="14.5">
      <c r="A261" s="181"/>
      <c r="B261" s="182" t="s">
        <v>140</v>
      </c>
      <c r="C261" s="183">
        <v>199650.6</v>
      </c>
      <c r="D261" s="183">
        <v>199663</v>
      </c>
      <c r="E261" s="184">
        <v>12.4</v>
      </c>
      <c r="F261" s="184">
        <v>0</v>
      </c>
      <c r="G261" s="184">
        <v>12.4</v>
      </c>
      <c r="H261" s="184">
        <v>0</v>
      </c>
      <c r="I261" s="185"/>
      <c r="J261" s="185"/>
      <c r="K261" s="185"/>
      <c r="L261" s="185"/>
      <c r="M261" s="185"/>
      <c r="N261" s="173"/>
      <c r="O261" s="173"/>
      <c r="P261" s="173"/>
      <c r="Q261" s="173"/>
      <c r="R261" s="173"/>
      <c r="S261" s="173"/>
      <c r="T261" s="173"/>
      <c r="U261" s="173"/>
      <c r="V261" s="173"/>
      <c r="W261" s="173"/>
      <c r="X261" s="173"/>
      <c r="Y261" s="173"/>
      <c r="Z261" s="173"/>
      <c r="AA261" s="173"/>
      <c r="AB261" s="173"/>
      <c r="AC261" s="173"/>
      <c r="AD261" s="173"/>
      <c r="AE261" s="173"/>
      <c r="AF261" s="173"/>
    </row>
    <row r="262" spans="1:32" ht="14.5">
      <c r="A262" s="186">
        <v>1</v>
      </c>
      <c r="B262" s="187">
        <v>46189.333333333299</v>
      </c>
      <c r="C262" s="184"/>
      <c r="D262" s="184"/>
      <c r="E262" s="183">
        <v>12.4</v>
      </c>
      <c r="F262" s="183">
        <v>0</v>
      </c>
      <c r="G262" s="183">
        <v>12.4</v>
      </c>
      <c r="H262" s="183">
        <v>0</v>
      </c>
      <c r="I262" s="188">
        <v>389.2</v>
      </c>
      <c r="J262" s="188">
        <v>224.8</v>
      </c>
      <c r="K262" s="188">
        <v>20.100000000000001</v>
      </c>
      <c r="L262" s="188">
        <v>12.4</v>
      </c>
      <c r="M262" s="188">
        <v>100</v>
      </c>
      <c r="N262" s="173"/>
      <c r="O262" s="173"/>
      <c r="P262" s="173"/>
      <c r="Q262" s="173"/>
      <c r="R262" s="173"/>
      <c r="S262" s="173"/>
      <c r="T262" s="173"/>
      <c r="U262" s="173"/>
      <c r="V262" s="173"/>
      <c r="W262" s="173"/>
      <c r="X262" s="173"/>
      <c r="Y262" s="173"/>
      <c r="Z262" s="173"/>
      <c r="AA262" s="173"/>
      <c r="AB262" s="173"/>
      <c r="AC262" s="173"/>
      <c r="AD262" s="173"/>
      <c r="AE262" s="173"/>
      <c r="AF262" s="173"/>
    </row>
    <row r="263" spans="1:32" ht="14.5">
      <c r="A263" s="181"/>
      <c r="B263" s="182" t="s">
        <v>141</v>
      </c>
      <c r="C263" s="183">
        <v>1114231</v>
      </c>
      <c r="D263" s="183">
        <v>1114253.1000000001</v>
      </c>
      <c r="E263" s="184">
        <v>22.1</v>
      </c>
      <c r="F263" s="184">
        <v>0</v>
      </c>
      <c r="G263" s="184">
        <v>22.1</v>
      </c>
      <c r="H263" s="184">
        <v>0</v>
      </c>
      <c r="I263" s="185"/>
      <c r="J263" s="185"/>
      <c r="K263" s="185"/>
      <c r="L263" s="185"/>
      <c r="M263" s="185"/>
      <c r="N263" s="173"/>
      <c r="O263" s="173"/>
      <c r="P263" s="173"/>
      <c r="Q263" s="173"/>
      <c r="R263" s="173"/>
      <c r="S263" s="173"/>
      <c r="T263" s="173"/>
      <c r="U263" s="173"/>
      <c r="V263" s="173"/>
      <c r="W263" s="173"/>
      <c r="X263" s="173"/>
      <c r="Y263" s="173"/>
      <c r="Z263" s="173"/>
      <c r="AA263" s="173"/>
      <c r="AB263" s="173"/>
      <c r="AC263" s="173"/>
      <c r="AD263" s="173"/>
      <c r="AE263" s="173"/>
      <c r="AF263" s="173"/>
    </row>
    <row r="264" spans="1:32" ht="14.5">
      <c r="A264" s="186">
        <v>1</v>
      </c>
      <c r="B264" s="187">
        <v>46189.333333333299</v>
      </c>
      <c r="C264" s="184"/>
      <c r="D264" s="184"/>
      <c r="E264" s="183">
        <v>22.1</v>
      </c>
      <c r="F264" s="183">
        <v>0</v>
      </c>
      <c r="G264" s="183">
        <v>22.1</v>
      </c>
      <c r="H264" s="183">
        <v>0</v>
      </c>
      <c r="I264" s="188">
        <v>392</v>
      </c>
      <c r="J264" s="188">
        <v>226.4</v>
      </c>
      <c r="K264" s="188">
        <v>37.799999999999997</v>
      </c>
      <c r="L264" s="188">
        <v>21.8</v>
      </c>
      <c r="M264" s="188">
        <v>99.7</v>
      </c>
      <c r="N264" s="173"/>
      <c r="O264" s="173"/>
      <c r="P264" s="173"/>
      <c r="Q264" s="173"/>
      <c r="R264" s="173"/>
      <c r="S264" s="173"/>
      <c r="T264" s="173"/>
      <c r="U264" s="173"/>
      <c r="V264" s="173"/>
      <c r="W264" s="173"/>
      <c r="X264" s="173"/>
      <c r="Y264" s="173"/>
      <c r="Z264" s="173"/>
      <c r="AA264" s="173"/>
      <c r="AB264" s="173"/>
      <c r="AC264" s="173"/>
      <c r="AD264" s="173"/>
      <c r="AE264" s="173"/>
      <c r="AF264" s="173"/>
    </row>
    <row r="265" spans="1:32" ht="14.5">
      <c r="A265" s="181"/>
      <c r="B265" s="182" t="s">
        <v>142</v>
      </c>
      <c r="C265" s="183">
        <v>23886.7</v>
      </c>
      <c r="D265" s="183">
        <v>23888.1</v>
      </c>
      <c r="E265" s="184">
        <v>1.4</v>
      </c>
      <c r="F265" s="184">
        <v>0</v>
      </c>
      <c r="G265" s="184">
        <v>1.4</v>
      </c>
      <c r="H265" s="184">
        <v>0</v>
      </c>
      <c r="I265" s="185"/>
      <c r="J265" s="185"/>
      <c r="K265" s="185"/>
      <c r="L265" s="185"/>
      <c r="M265" s="185"/>
      <c r="N265" s="173"/>
      <c r="O265" s="173"/>
      <c r="P265" s="173"/>
      <c r="Q265" s="173"/>
      <c r="R265" s="173"/>
      <c r="S265" s="173"/>
      <c r="T265" s="173"/>
      <c r="U265" s="173"/>
      <c r="V265" s="173"/>
      <c r="W265" s="173"/>
      <c r="X265" s="173"/>
      <c r="Y265" s="173"/>
      <c r="Z265" s="173"/>
      <c r="AA265" s="173"/>
      <c r="AB265" s="173"/>
      <c r="AC265" s="173"/>
      <c r="AD265" s="173"/>
      <c r="AE265" s="173"/>
      <c r="AF265" s="173"/>
    </row>
    <row r="266" spans="1:32" ht="14.5">
      <c r="A266" s="186">
        <v>1</v>
      </c>
      <c r="B266" s="187">
        <v>46189.333333333299</v>
      </c>
      <c r="C266" s="184"/>
      <c r="D266" s="184"/>
      <c r="E266" s="183">
        <v>1.4</v>
      </c>
      <c r="F266" s="183">
        <v>0</v>
      </c>
      <c r="G266" s="183">
        <v>1.4</v>
      </c>
      <c r="H266" s="183">
        <v>0</v>
      </c>
      <c r="I266" s="188">
        <v>388.6</v>
      </c>
      <c r="J266" s="188">
        <v>257.8</v>
      </c>
      <c r="K266" s="188">
        <v>3.1</v>
      </c>
      <c r="L266" s="188">
        <v>1.5</v>
      </c>
      <c r="M266" s="188">
        <v>99.4</v>
      </c>
      <c r="N266" s="173"/>
      <c r="O266" s="173"/>
      <c r="P266" s="173"/>
      <c r="Q266" s="173"/>
      <c r="R266" s="173"/>
      <c r="S266" s="173"/>
      <c r="T266" s="173"/>
      <c r="U266" s="173"/>
      <c r="V266" s="173"/>
      <c r="W266" s="173"/>
      <c r="X266" s="173"/>
      <c r="Y266" s="173"/>
      <c r="Z266" s="173"/>
      <c r="AA266" s="173"/>
      <c r="AB266" s="173"/>
      <c r="AC266" s="173"/>
      <c r="AD266" s="173"/>
      <c r="AE266" s="173"/>
      <c r="AF266" s="173"/>
    </row>
    <row r="267" spans="1:32" ht="14.5">
      <c r="A267" s="181"/>
      <c r="B267" s="182" t="s">
        <v>143</v>
      </c>
      <c r="C267" s="183">
        <v>198215.7</v>
      </c>
      <c r="D267" s="183">
        <v>198225.1</v>
      </c>
      <c r="E267" s="184">
        <v>9.4</v>
      </c>
      <c r="F267" s="184">
        <v>0</v>
      </c>
      <c r="G267" s="184">
        <v>9.4</v>
      </c>
      <c r="H267" s="184">
        <v>0</v>
      </c>
      <c r="I267" s="185"/>
      <c r="J267" s="185"/>
      <c r="K267" s="185"/>
      <c r="L267" s="185"/>
      <c r="M267" s="185"/>
      <c r="N267" s="173"/>
      <c r="O267" s="173"/>
      <c r="P267" s="173"/>
      <c r="Q267" s="173"/>
      <c r="R267" s="173"/>
      <c r="S267" s="173"/>
      <c r="T267" s="173"/>
      <c r="U267" s="173"/>
      <c r="V267" s="173"/>
      <c r="W267" s="173"/>
      <c r="X267" s="173"/>
      <c r="Y267" s="173"/>
      <c r="Z267" s="173"/>
      <c r="AA267" s="173"/>
      <c r="AB267" s="173"/>
      <c r="AC267" s="173"/>
      <c r="AD267" s="173"/>
      <c r="AE267" s="173"/>
      <c r="AF267" s="173"/>
    </row>
    <row r="268" spans="1:32" ht="14.5">
      <c r="A268" s="186">
        <v>1</v>
      </c>
      <c r="B268" s="187">
        <v>46189.333333333299</v>
      </c>
      <c r="C268" s="184"/>
      <c r="D268" s="184"/>
      <c r="E268" s="183">
        <v>9.4</v>
      </c>
      <c r="F268" s="183">
        <v>0</v>
      </c>
      <c r="G268" s="183">
        <v>9.4</v>
      </c>
      <c r="H268" s="183">
        <v>0</v>
      </c>
      <c r="I268" s="188">
        <v>389.4</v>
      </c>
      <c r="J268" s="188">
        <v>224.9</v>
      </c>
      <c r="K268" s="188">
        <v>15.4</v>
      </c>
      <c r="L268" s="188">
        <v>9.4</v>
      </c>
      <c r="M268" s="188">
        <v>99.9</v>
      </c>
      <c r="N268" s="173"/>
      <c r="O268" s="173"/>
      <c r="P268" s="173"/>
      <c r="Q268" s="173"/>
      <c r="R268" s="173"/>
      <c r="S268" s="173"/>
      <c r="T268" s="173"/>
      <c r="U268" s="173"/>
      <c r="V268" s="173"/>
      <c r="W268" s="173"/>
      <c r="X268" s="173"/>
      <c r="Y268" s="173"/>
      <c r="Z268" s="173"/>
      <c r="AA268" s="173"/>
      <c r="AB268" s="173"/>
      <c r="AC268" s="173"/>
      <c r="AD268" s="173"/>
      <c r="AE268" s="173"/>
      <c r="AF268" s="173"/>
    </row>
    <row r="269" spans="1:32" ht="14.5">
      <c r="A269" s="181"/>
      <c r="B269" s="182" t="s">
        <v>144</v>
      </c>
      <c r="C269" s="183">
        <v>1059225.5</v>
      </c>
      <c r="D269" s="183">
        <v>1059254.8</v>
      </c>
      <c r="E269" s="184">
        <v>29.3</v>
      </c>
      <c r="F269" s="184">
        <v>0</v>
      </c>
      <c r="G269" s="184">
        <v>29.3</v>
      </c>
      <c r="H269" s="184">
        <v>0</v>
      </c>
      <c r="I269" s="185"/>
      <c r="J269" s="185"/>
      <c r="K269" s="185"/>
      <c r="L269" s="185"/>
      <c r="M269" s="185"/>
      <c r="N269" s="173"/>
      <c r="O269" s="173"/>
      <c r="P269" s="173"/>
      <c r="Q269" s="173"/>
      <c r="R269" s="173"/>
      <c r="S269" s="173"/>
      <c r="T269" s="173"/>
      <c r="U269" s="173"/>
      <c r="V269" s="173"/>
      <c r="W269" s="173"/>
      <c r="X269" s="173"/>
      <c r="Y269" s="173"/>
      <c r="Z269" s="173"/>
      <c r="AA269" s="173"/>
      <c r="AB269" s="173"/>
      <c r="AC269" s="173"/>
      <c r="AD269" s="173"/>
      <c r="AE269" s="173"/>
      <c r="AF269" s="173"/>
    </row>
    <row r="270" spans="1:32" ht="14.5">
      <c r="A270" s="186">
        <v>1</v>
      </c>
      <c r="B270" s="187">
        <v>46189.333333333299</v>
      </c>
      <c r="C270" s="184"/>
      <c r="D270" s="184"/>
      <c r="E270" s="183">
        <v>29.3</v>
      </c>
      <c r="F270" s="183">
        <v>0</v>
      </c>
      <c r="G270" s="183">
        <v>29.3</v>
      </c>
      <c r="H270" s="183">
        <v>0</v>
      </c>
      <c r="I270" s="188">
        <v>392.1</v>
      </c>
      <c r="J270" s="188">
        <v>226.5</v>
      </c>
      <c r="K270" s="188">
        <v>45.6</v>
      </c>
      <c r="L270" s="188">
        <v>28.8</v>
      </c>
      <c r="M270" s="188">
        <v>99.9</v>
      </c>
      <c r="N270" s="173"/>
      <c r="O270" s="173"/>
      <c r="P270" s="173"/>
      <c r="Q270" s="173"/>
      <c r="R270" s="173"/>
      <c r="S270" s="173"/>
      <c r="T270" s="173"/>
      <c r="U270" s="173"/>
      <c r="V270" s="173"/>
      <c r="W270" s="173"/>
      <c r="X270" s="173"/>
      <c r="Y270" s="173"/>
      <c r="Z270" s="173"/>
      <c r="AA270" s="173"/>
      <c r="AB270" s="173"/>
      <c r="AC270" s="173"/>
      <c r="AD270" s="173"/>
      <c r="AE270" s="173"/>
      <c r="AF270" s="173"/>
    </row>
    <row r="271" spans="1:32" ht="14.5">
      <c r="A271" s="181"/>
      <c r="B271" s="182" t="s">
        <v>145</v>
      </c>
      <c r="C271" s="183">
        <v>882.7</v>
      </c>
      <c r="D271" s="183">
        <v>882.8</v>
      </c>
      <c r="E271" s="184">
        <v>0.1</v>
      </c>
      <c r="F271" s="184">
        <v>0</v>
      </c>
      <c r="G271" s="184">
        <v>0.1</v>
      </c>
      <c r="H271" s="184">
        <v>0</v>
      </c>
      <c r="I271" s="185"/>
      <c r="J271" s="185"/>
      <c r="K271" s="185"/>
      <c r="L271" s="185"/>
      <c r="M271" s="185"/>
      <c r="N271" s="173"/>
      <c r="O271" s="173"/>
      <c r="P271" s="173"/>
      <c r="Q271" s="173"/>
      <c r="R271" s="173"/>
      <c r="S271" s="173"/>
      <c r="T271" s="173"/>
      <c r="U271" s="173"/>
      <c r="V271" s="173"/>
      <c r="W271" s="173"/>
      <c r="X271" s="173"/>
      <c r="Y271" s="173"/>
      <c r="Z271" s="173"/>
      <c r="AA271" s="173"/>
      <c r="AB271" s="173"/>
      <c r="AC271" s="173"/>
      <c r="AD271" s="173"/>
      <c r="AE271" s="173"/>
      <c r="AF271" s="173"/>
    </row>
    <row r="272" spans="1:32" ht="14.5">
      <c r="A272" s="186">
        <v>1</v>
      </c>
      <c r="B272" s="187">
        <v>46189.333333333299</v>
      </c>
      <c r="C272" s="184"/>
      <c r="D272" s="184"/>
      <c r="E272" s="183">
        <v>0.1</v>
      </c>
      <c r="F272" s="183">
        <v>0</v>
      </c>
      <c r="G272" s="183">
        <v>0.1</v>
      </c>
      <c r="H272" s="183">
        <v>0</v>
      </c>
      <c r="I272" s="188">
        <v>388.7</v>
      </c>
      <c r="J272" s="188">
        <v>258</v>
      </c>
      <c r="K272" s="188">
        <v>0.3</v>
      </c>
      <c r="L272" s="188">
        <v>0.1</v>
      </c>
      <c r="M272" s="188">
        <v>54.8</v>
      </c>
      <c r="N272" s="173"/>
      <c r="O272" s="173"/>
      <c r="P272" s="173"/>
      <c r="Q272" s="173"/>
      <c r="R272" s="173"/>
      <c r="S272" s="173"/>
      <c r="T272" s="173"/>
      <c r="U272" s="173"/>
      <c r="V272" s="173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</row>
    <row r="273" spans="1:32" ht="14.5">
      <c r="A273" s="181"/>
      <c r="B273" s="182" t="s">
        <v>146</v>
      </c>
      <c r="C273" s="183">
        <v>156691.9</v>
      </c>
      <c r="D273" s="183">
        <v>156694.70000000001</v>
      </c>
      <c r="E273" s="184">
        <v>2.8</v>
      </c>
      <c r="F273" s="184">
        <v>0</v>
      </c>
      <c r="G273" s="184">
        <v>2.8</v>
      </c>
      <c r="H273" s="184">
        <v>0</v>
      </c>
      <c r="I273" s="185"/>
      <c r="J273" s="185"/>
      <c r="K273" s="185"/>
      <c r="L273" s="185"/>
      <c r="M273" s="185"/>
      <c r="N273" s="173"/>
      <c r="O273" s="173"/>
      <c r="P273" s="173"/>
      <c r="Q273" s="173"/>
      <c r="R273" s="173"/>
      <c r="S273" s="173"/>
      <c r="T273" s="173"/>
      <c r="U273" s="173"/>
      <c r="V273" s="173"/>
      <c r="W273" s="173"/>
      <c r="X273" s="173"/>
      <c r="Y273" s="173"/>
      <c r="Z273" s="173"/>
      <c r="AA273" s="173"/>
      <c r="AB273" s="173"/>
      <c r="AC273" s="173"/>
      <c r="AD273" s="173"/>
      <c r="AE273" s="173"/>
      <c r="AF273" s="173"/>
    </row>
    <row r="274" spans="1:32" ht="14.5">
      <c r="A274" s="186">
        <v>1</v>
      </c>
      <c r="B274" s="187">
        <v>46189.333333333299</v>
      </c>
      <c r="C274" s="184"/>
      <c r="D274" s="184"/>
      <c r="E274" s="183">
        <v>2.8</v>
      </c>
      <c r="F274" s="183">
        <v>0</v>
      </c>
      <c r="G274" s="183">
        <v>2.8</v>
      </c>
      <c r="H274" s="183">
        <v>0</v>
      </c>
      <c r="I274" s="188">
        <v>389.3</v>
      </c>
      <c r="J274" s="188">
        <v>224.8</v>
      </c>
      <c r="K274" s="188">
        <v>12.6</v>
      </c>
      <c r="L274" s="188">
        <v>2.8</v>
      </c>
      <c r="M274" s="188">
        <v>32.5</v>
      </c>
      <c r="N274" s="173"/>
      <c r="O274" s="173"/>
      <c r="P274" s="173"/>
      <c r="Q274" s="173"/>
      <c r="R274" s="173"/>
      <c r="S274" s="173"/>
      <c r="T274" s="173"/>
      <c r="U274" s="173"/>
      <c r="V274" s="173"/>
      <c r="W274" s="173"/>
      <c r="X274" s="173"/>
      <c r="Y274" s="173"/>
      <c r="Z274" s="173"/>
      <c r="AA274" s="173"/>
      <c r="AB274" s="173"/>
      <c r="AC274" s="173"/>
      <c r="AD274" s="173"/>
      <c r="AE274" s="173"/>
      <c r="AF274" s="173"/>
    </row>
    <row r="275" spans="1:32" ht="14.5">
      <c r="A275" s="181"/>
      <c r="B275" s="182" t="s">
        <v>147</v>
      </c>
      <c r="C275" s="183">
        <v>298960.09999999998</v>
      </c>
      <c r="D275" s="183">
        <v>298971.7</v>
      </c>
      <c r="E275" s="184">
        <v>11.6</v>
      </c>
      <c r="F275" s="184">
        <v>0</v>
      </c>
      <c r="G275" s="184">
        <v>11.6</v>
      </c>
      <c r="H275" s="184">
        <v>0</v>
      </c>
      <c r="I275" s="185"/>
      <c r="J275" s="185"/>
      <c r="K275" s="185"/>
      <c r="L275" s="185"/>
      <c r="M275" s="185"/>
      <c r="N275" s="173"/>
      <c r="O275" s="173"/>
      <c r="P275" s="173"/>
      <c r="Q275" s="173"/>
      <c r="R275" s="173"/>
      <c r="S275" s="173"/>
      <c r="T275" s="173"/>
      <c r="U275" s="173"/>
      <c r="V275" s="173"/>
      <c r="W275" s="173"/>
      <c r="X275" s="173"/>
      <c r="Y275" s="173"/>
      <c r="Z275" s="173"/>
      <c r="AA275" s="173"/>
      <c r="AB275" s="173"/>
      <c r="AC275" s="173"/>
      <c r="AD275" s="173"/>
      <c r="AE275" s="173"/>
      <c r="AF275" s="173"/>
    </row>
    <row r="276" spans="1:32" ht="14.5">
      <c r="A276" s="186">
        <v>1</v>
      </c>
      <c r="B276" s="187">
        <v>46189.333333333299</v>
      </c>
      <c r="C276" s="184"/>
      <c r="D276" s="184"/>
      <c r="E276" s="183">
        <v>11.6</v>
      </c>
      <c r="F276" s="183">
        <v>0</v>
      </c>
      <c r="G276" s="183">
        <v>11.6</v>
      </c>
      <c r="H276" s="183">
        <v>0</v>
      </c>
      <c r="I276" s="188">
        <v>387.9</v>
      </c>
      <c r="J276" s="188">
        <v>224</v>
      </c>
      <c r="K276" s="188">
        <v>17.7</v>
      </c>
      <c r="L276" s="188">
        <v>11.7</v>
      </c>
      <c r="M276" s="188">
        <v>99.1</v>
      </c>
      <c r="N276" s="173"/>
      <c r="O276" s="173"/>
      <c r="P276" s="173"/>
      <c r="Q276" s="173"/>
      <c r="R276" s="173"/>
      <c r="S276" s="173"/>
      <c r="T276" s="173"/>
      <c r="U276" s="173"/>
      <c r="V276" s="173"/>
      <c r="W276" s="173"/>
      <c r="X276" s="173"/>
      <c r="Y276" s="173"/>
      <c r="Z276" s="173"/>
      <c r="AA276" s="173"/>
      <c r="AB276" s="173"/>
      <c r="AC276" s="173"/>
      <c r="AD276" s="173"/>
      <c r="AE276" s="173"/>
      <c r="AF276" s="173"/>
    </row>
    <row r="277" spans="1:32" ht="14.5">
      <c r="A277" s="181"/>
      <c r="B277" s="182" t="s">
        <v>148</v>
      </c>
      <c r="C277" s="183">
        <v>1161379.6000000001</v>
      </c>
      <c r="D277" s="183">
        <v>1161443</v>
      </c>
      <c r="E277" s="184">
        <v>63.4</v>
      </c>
      <c r="F277" s="184">
        <v>0</v>
      </c>
      <c r="G277" s="184">
        <v>63.4</v>
      </c>
      <c r="H277" s="184">
        <v>0</v>
      </c>
      <c r="I277" s="185"/>
      <c r="J277" s="185"/>
      <c r="K277" s="185"/>
      <c r="L277" s="185"/>
      <c r="M277" s="185"/>
      <c r="N277" s="173"/>
      <c r="O277" s="173"/>
      <c r="P277" s="173"/>
      <c r="Q277" s="173"/>
      <c r="R277" s="173"/>
      <c r="S277" s="173"/>
      <c r="T277" s="173"/>
      <c r="U277" s="173"/>
      <c r="V277" s="173"/>
      <c r="W277" s="173"/>
      <c r="X277" s="173"/>
      <c r="Y277" s="173"/>
      <c r="Z277" s="173"/>
      <c r="AA277" s="173"/>
      <c r="AB277" s="173"/>
      <c r="AC277" s="173"/>
      <c r="AD277" s="173"/>
      <c r="AE277" s="173"/>
      <c r="AF277" s="173"/>
    </row>
    <row r="278" spans="1:32" ht="14.5">
      <c r="A278" s="186">
        <v>1</v>
      </c>
      <c r="B278" s="187">
        <v>46189.333333333299</v>
      </c>
      <c r="C278" s="184"/>
      <c r="D278" s="184"/>
      <c r="E278" s="183">
        <v>63.4</v>
      </c>
      <c r="F278" s="183">
        <v>0</v>
      </c>
      <c r="G278" s="183">
        <v>63.4</v>
      </c>
      <c r="H278" s="183">
        <v>0</v>
      </c>
      <c r="I278" s="188">
        <v>392</v>
      </c>
      <c r="J278" s="188">
        <v>226.4</v>
      </c>
      <c r="K278" s="188">
        <v>97.5</v>
      </c>
      <c r="L278" s="188">
        <v>62.7</v>
      </c>
      <c r="M278" s="188">
        <v>100</v>
      </c>
      <c r="N278" s="173"/>
      <c r="O278" s="173"/>
      <c r="P278" s="173"/>
      <c r="Q278" s="173"/>
      <c r="R278" s="173"/>
      <c r="S278" s="173"/>
      <c r="T278" s="173"/>
      <c r="U278" s="173"/>
      <c r="V278" s="173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</row>
    <row r="279" spans="1:32" ht="14.5">
      <c r="A279" s="181"/>
      <c r="B279" s="182" t="s">
        <v>149</v>
      </c>
      <c r="C279" s="183">
        <v>2611.1999999999998</v>
      </c>
      <c r="D279" s="183">
        <v>2611.1999999999998</v>
      </c>
      <c r="E279" s="184">
        <v>0</v>
      </c>
      <c r="F279" s="184">
        <v>0</v>
      </c>
      <c r="G279" s="184">
        <v>0</v>
      </c>
      <c r="H279" s="184">
        <v>0</v>
      </c>
      <c r="I279" s="185"/>
      <c r="J279" s="185"/>
      <c r="K279" s="185"/>
      <c r="L279" s="185"/>
      <c r="M279" s="185"/>
      <c r="N279" s="173"/>
      <c r="O279" s="173"/>
      <c r="P279" s="173"/>
      <c r="Q279" s="173"/>
      <c r="R279" s="173"/>
      <c r="S279" s="173"/>
      <c r="T279" s="173"/>
      <c r="U279" s="173"/>
      <c r="V279" s="173"/>
      <c r="W279" s="173"/>
      <c r="X279" s="173"/>
      <c r="Y279" s="173"/>
      <c r="Z279" s="173"/>
      <c r="AA279" s="173"/>
      <c r="AB279" s="173"/>
      <c r="AC279" s="173"/>
      <c r="AD279" s="173"/>
      <c r="AE279" s="173"/>
      <c r="AF279" s="173"/>
    </row>
    <row r="280" spans="1:32" ht="14.5">
      <c r="A280" s="186">
        <v>1</v>
      </c>
      <c r="B280" s="187">
        <v>46189.333333333299</v>
      </c>
      <c r="C280" s="184"/>
      <c r="D280" s="184"/>
      <c r="E280" s="183">
        <v>0</v>
      </c>
      <c r="F280" s="183">
        <v>0</v>
      </c>
      <c r="G280" s="183">
        <v>0</v>
      </c>
      <c r="H280" s="183">
        <v>0</v>
      </c>
      <c r="I280" s="188">
        <v>388.6</v>
      </c>
      <c r="J280" s="188">
        <v>224.4</v>
      </c>
      <c r="K280" s="188">
        <v>0.1</v>
      </c>
      <c r="L280" s="188">
        <v>0</v>
      </c>
      <c r="M280" s="188">
        <v>99.6</v>
      </c>
      <c r="N280" s="173"/>
      <c r="O280" s="173"/>
      <c r="P280" s="173"/>
      <c r="Q280" s="173"/>
      <c r="R280" s="173"/>
      <c r="S280" s="173"/>
      <c r="T280" s="173"/>
      <c r="U280" s="173"/>
      <c r="V280" s="173"/>
      <c r="W280" s="173"/>
      <c r="X280" s="173"/>
      <c r="Y280" s="173"/>
      <c r="Z280" s="173"/>
      <c r="AA280" s="173"/>
      <c r="AB280" s="173"/>
      <c r="AC280" s="173"/>
      <c r="AD280" s="173"/>
      <c r="AE280" s="173"/>
      <c r="AF280" s="173"/>
    </row>
    <row r="281" spans="1:32" ht="14.5">
      <c r="A281" s="181"/>
      <c r="B281" s="182" t="s">
        <v>150</v>
      </c>
      <c r="C281" s="183">
        <v>617075.6</v>
      </c>
      <c r="D281" s="183">
        <v>617094.1</v>
      </c>
      <c r="E281" s="184">
        <v>18.5</v>
      </c>
      <c r="F281" s="184">
        <v>0</v>
      </c>
      <c r="G281" s="184">
        <v>18.5</v>
      </c>
      <c r="H281" s="184">
        <v>0</v>
      </c>
      <c r="I281" s="185"/>
      <c r="J281" s="185"/>
      <c r="K281" s="185"/>
      <c r="L281" s="185"/>
      <c r="M281" s="185"/>
      <c r="N281" s="173"/>
      <c r="O281" s="173"/>
      <c r="P281" s="173"/>
      <c r="Q281" s="173"/>
      <c r="R281" s="173"/>
      <c r="S281" s="173"/>
      <c r="T281" s="173"/>
      <c r="U281" s="173"/>
      <c r="V281" s="173"/>
      <c r="W281" s="173"/>
      <c r="X281" s="173"/>
      <c r="Y281" s="173"/>
      <c r="Z281" s="173"/>
      <c r="AA281" s="173"/>
      <c r="AB281" s="173"/>
      <c r="AC281" s="173"/>
      <c r="AD281" s="173"/>
      <c r="AE281" s="173"/>
      <c r="AF281" s="173"/>
    </row>
    <row r="282" spans="1:32" ht="14.5">
      <c r="A282" s="186">
        <v>1</v>
      </c>
      <c r="B282" s="187">
        <v>46189.333333333299</v>
      </c>
      <c r="C282" s="184"/>
      <c r="D282" s="184"/>
      <c r="E282" s="183">
        <v>18.5</v>
      </c>
      <c r="F282" s="183">
        <v>0</v>
      </c>
      <c r="G282" s="183">
        <v>18.5</v>
      </c>
      <c r="H282" s="183">
        <v>0</v>
      </c>
      <c r="I282" s="188">
        <v>389.4</v>
      </c>
      <c r="J282" s="188">
        <v>224.9</v>
      </c>
      <c r="K282" s="188">
        <v>29.3</v>
      </c>
      <c r="L282" s="188">
        <v>18.5</v>
      </c>
      <c r="M282" s="188">
        <v>100</v>
      </c>
      <c r="N282" s="173"/>
      <c r="O282" s="173"/>
      <c r="P282" s="173"/>
      <c r="Q282" s="173"/>
      <c r="R282" s="173"/>
      <c r="S282" s="173"/>
      <c r="T282" s="173"/>
      <c r="U282" s="173"/>
      <c r="V282" s="173"/>
      <c r="W282" s="173"/>
      <c r="X282" s="173"/>
      <c r="Y282" s="173"/>
      <c r="Z282" s="173"/>
      <c r="AA282" s="173"/>
      <c r="AB282" s="173"/>
      <c r="AC282" s="173"/>
      <c r="AD282" s="173"/>
      <c r="AE282" s="173"/>
      <c r="AF282" s="173"/>
    </row>
    <row r="283" spans="1:32" ht="14.5">
      <c r="A283" s="181"/>
      <c r="B283" s="182" t="s">
        <v>151</v>
      </c>
      <c r="C283" s="183">
        <v>239664.1</v>
      </c>
      <c r="D283" s="183">
        <v>239671.7</v>
      </c>
      <c r="E283" s="184">
        <v>7.6</v>
      </c>
      <c r="F283" s="184">
        <v>0</v>
      </c>
      <c r="G283" s="184">
        <v>7.6</v>
      </c>
      <c r="H283" s="184">
        <v>0</v>
      </c>
      <c r="I283" s="185"/>
      <c r="J283" s="185"/>
      <c r="K283" s="185"/>
      <c r="L283" s="185"/>
      <c r="M283" s="185"/>
      <c r="N283" s="173"/>
      <c r="O283" s="173"/>
      <c r="P283" s="173"/>
      <c r="Q283" s="173"/>
      <c r="R283" s="173"/>
      <c r="S283" s="173"/>
      <c r="T283" s="173"/>
      <c r="U283" s="173"/>
      <c r="V283" s="173"/>
      <c r="W283" s="173"/>
      <c r="X283" s="173"/>
      <c r="Y283" s="173"/>
      <c r="Z283" s="173"/>
      <c r="AA283" s="173"/>
      <c r="AB283" s="173"/>
      <c r="AC283" s="173"/>
      <c r="AD283" s="173"/>
      <c r="AE283" s="173"/>
      <c r="AF283" s="173"/>
    </row>
    <row r="284" spans="1:32" ht="14.5">
      <c r="A284" s="186">
        <v>1</v>
      </c>
      <c r="B284" s="187">
        <v>46189.333333333299</v>
      </c>
      <c r="C284" s="184"/>
      <c r="D284" s="184"/>
      <c r="E284" s="183">
        <v>7.6</v>
      </c>
      <c r="F284" s="183">
        <v>0</v>
      </c>
      <c r="G284" s="183">
        <v>7.6</v>
      </c>
      <c r="H284" s="183">
        <v>0</v>
      </c>
      <c r="I284" s="188">
        <v>387.7</v>
      </c>
      <c r="J284" s="188">
        <v>223.9</v>
      </c>
      <c r="K284" s="188">
        <v>11.8</v>
      </c>
      <c r="L284" s="188">
        <v>7.7</v>
      </c>
      <c r="M284" s="188">
        <v>99.9</v>
      </c>
      <c r="N284" s="173"/>
      <c r="O284" s="173"/>
      <c r="P284" s="173"/>
      <c r="Q284" s="173"/>
      <c r="R284" s="173"/>
      <c r="S284" s="173"/>
      <c r="T284" s="173"/>
      <c r="U284" s="173"/>
      <c r="V284" s="173"/>
      <c r="W284" s="173"/>
      <c r="X284" s="173"/>
      <c r="Y284" s="173"/>
      <c r="Z284" s="173"/>
      <c r="AA284" s="173"/>
      <c r="AB284" s="173"/>
      <c r="AC284" s="173"/>
      <c r="AD284" s="173"/>
      <c r="AE284" s="173"/>
      <c r="AF284" s="173"/>
    </row>
    <row r="285" spans="1:32" ht="14.5">
      <c r="A285" s="181"/>
      <c r="B285" s="182" t="s">
        <v>152</v>
      </c>
      <c r="C285" s="183">
        <v>5028756.2</v>
      </c>
      <c r="D285" s="183">
        <v>5028999.7</v>
      </c>
      <c r="E285" s="184">
        <v>243.5</v>
      </c>
      <c r="F285" s="184">
        <v>0</v>
      </c>
      <c r="G285" s="184">
        <v>243.5</v>
      </c>
      <c r="H285" s="184">
        <v>0</v>
      </c>
      <c r="I285" s="185"/>
      <c r="J285" s="185"/>
      <c r="K285" s="185"/>
      <c r="L285" s="185"/>
      <c r="M285" s="185"/>
      <c r="N285" s="173"/>
      <c r="O285" s="173"/>
      <c r="P285" s="173"/>
      <c r="Q285" s="173"/>
      <c r="R285" s="173"/>
      <c r="S285" s="173"/>
      <c r="T285" s="173"/>
      <c r="U285" s="173"/>
      <c r="V285" s="173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</row>
    <row r="286" spans="1:32" ht="14.5">
      <c r="A286" s="186">
        <v>1</v>
      </c>
      <c r="B286" s="187">
        <v>46189.333333333299</v>
      </c>
      <c r="C286" s="184"/>
      <c r="D286" s="184"/>
      <c r="E286" s="183">
        <v>243.5</v>
      </c>
      <c r="F286" s="183">
        <v>0</v>
      </c>
      <c r="G286" s="183">
        <v>243.5</v>
      </c>
      <c r="H286" s="183">
        <v>0</v>
      </c>
      <c r="I286" s="188">
        <v>388.1</v>
      </c>
      <c r="J286" s="188">
        <v>224.1</v>
      </c>
      <c r="K286" s="188">
        <v>372.2</v>
      </c>
      <c r="L286" s="188">
        <v>246.1</v>
      </c>
      <c r="M286" s="188">
        <v>99.6</v>
      </c>
      <c r="N286" s="173"/>
      <c r="O286" s="173"/>
      <c r="P286" s="173"/>
      <c r="Q286" s="173"/>
      <c r="R286" s="173"/>
      <c r="S286" s="173"/>
      <c r="T286" s="173"/>
      <c r="U286" s="173"/>
      <c r="V286" s="173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</row>
    <row r="287" spans="1:32" ht="14.5">
      <c r="A287" s="181"/>
      <c r="B287" s="182" t="s">
        <v>153</v>
      </c>
      <c r="C287" s="183">
        <v>584449.69999999995</v>
      </c>
      <c r="D287" s="183">
        <v>584467.5</v>
      </c>
      <c r="E287" s="184">
        <v>17.8</v>
      </c>
      <c r="F287" s="184">
        <v>0</v>
      </c>
      <c r="G287" s="184">
        <v>17.8</v>
      </c>
      <c r="H287" s="184">
        <v>0</v>
      </c>
      <c r="I287" s="185"/>
      <c r="J287" s="185"/>
      <c r="K287" s="185"/>
      <c r="L287" s="185"/>
      <c r="M287" s="185"/>
      <c r="N287" s="173"/>
      <c r="O287" s="173"/>
      <c r="P287" s="173"/>
      <c r="Q287" s="173"/>
      <c r="R287" s="173"/>
      <c r="S287" s="173"/>
      <c r="T287" s="173"/>
      <c r="U287" s="173"/>
      <c r="V287" s="173"/>
      <c r="W287" s="173"/>
      <c r="X287" s="173"/>
      <c r="Y287" s="173"/>
      <c r="Z287" s="173"/>
      <c r="AA287" s="173"/>
      <c r="AB287" s="173"/>
      <c r="AC287" s="173"/>
      <c r="AD287" s="173"/>
      <c r="AE287" s="173"/>
      <c r="AF287" s="173"/>
    </row>
    <row r="288" spans="1:32" ht="14.5">
      <c r="A288" s="186">
        <v>1</v>
      </c>
      <c r="B288" s="187">
        <v>46189.333333333299</v>
      </c>
      <c r="C288" s="184"/>
      <c r="D288" s="184"/>
      <c r="E288" s="183">
        <v>17.8</v>
      </c>
      <c r="F288" s="183">
        <v>0</v>
      </c>
      <c r="G288" s="183">
        <v>17.8</v>
      </c>
      <c r="H288" s="183">
        <v>0</v>
      </c>
      <c r="I288" s="188">
        <v>388.6</v>
      </c>
      <c r="J288" s="188">
        <v>224.4</v>
      </c>
      <c r="K288" s="188">
        <v>28</v>
      </c>
      <c r="L288" s="188">
        <v>17.8</v>
      </c>
      <c r="M288" s="188">
        <v>99.9</v>
      </c>
      <c r="N288" s="173"/>
      <c r="O288" s="173"/>
      <c r="P288" s="173"/>
      <c r="Q288" s="173"/>
      <c r="R288" s="173"/>
      <c r="S288" s="173"/>
      <c r="T288" s="173"/>
      <c r="U288" s="173"/>
      <c r="V288" s="173"/>
      <c r="W288" s="173"/>
      <c r="X288" s="173"/>
      <c r="Y288" s="173"/>
      <c r="Z288" s="173"/>
      <c r="AA288" s="173"/>
      <c r="AB288" s="173"/>
      <c r="AC288" s="173"/>
      <c r="AD288" s="173"/>
      <c r="AE288" s="173"/>
      <c r="AF288" s="173"/>
    </row>
    <row r="289" spans="1:32" ht="14.5">
      <c r="A289" s="181"/>
      <c r="B289" s="182" t="s">
        <v>154</v>
      </c>
      <c r="C289" s="183">
        <v>290474.40000000002</v>
      </c>
      <c r="D289" s="183">
        <v>290484.59999999998</v>
      </c>
      <c r="E289" s="184">
        <v>10.199999999999999</v>
      </c>
      <c r="F289" s="184">
        <v>0</v>
      </c>
      <c r="G289" s="184">
        <v>10.199999999999999</v>
      </c>
      <c r="H289" s="184">
        <v>0</v>
      </c>
      <c r="I289" s="185"/>
      <c r="J289" s="185"/>
      <c r="K289" s="185"/>
      <c r="L289" s="185"/>
      <c r="M289" s="185"/>
      <c r="N289" s="173"/>
      <c r="O289" s="173"/>
      <c r="P289" s="173"/>
      <c r="Q289" s="173"/>
      <c r="R289" s="173"/>
      <c r="S289" s="173"/>
      <c r="T289" s="173"/>
      <c r="U289" s="173"/>
      <c r="V289" s="173"/>
      <c r="W289" s="173"/>
      <c r="X289" s="173"/>
      <c r="Y289" s="173"/>
      <c r="Z289" s="173"/>
      <c r="AA289" s="173"/>
      <c r="AB289" s="173"/>
      <c r="AC289" s="173"/>
      <c r="AD289" s="173"/>
      <c r="AE289" s="173"/>
      <c r="AF289" s="173"/>
    </row>
    <row r="290" spans="1:32" ht="14.5">
      <c r="A290" s="186">
        <v>1</v>
      </c>
      <c r="B290" s="187">
        <v>46189.333333333299</v>
      </c>
      <c r="C290" s="184"/>
      <c r="D290" s="184"/>
      <c r="E290" s="183">
        <v>10.199999999999999</v>
      </c>
      <c r="F290" s="183">
        <v>0</v>
      </c>
      <c r="G290" s="183">
        <v>10.199999999999999</v>
      </c>
      <c r="H290" s="183">
        <v>0</v>
      </c>
      <c r="I290" s="188">
        <v>387.9</v>
      </c>
      <c r="J290" s="188">
        <v>224</v>
      </c>
      <c r="K290" s="188">
        <v>15.7</v>
      </c>
      <c r="L290" s="188">
        <v>10.199999999999999</v>
      </c>
      <c r="M290" s="188">
        <v>99.4</v>
      </c>
      <c r="N290" s="173"/>
      <c r="O290" s="173"/>
      <c r="P290" s="173"/>
      <c r="Q290" s="173"/>
      <c r="R290" s="173"/>
      <c r="S290" s="173"/>
      <c r="T290" s="173"/>
      <c r="U290" s="173"/>
      <c r="V290" s="173"/>
      <c r="W290" s="173"/>
      <c r="X290" s="173"/>
      <c r="Y290" s="173"/>
      <c r="Z290" s="173"/>
      <c r="AA290" s="173"/>
      <c r="AB290" s="173"/>
      <c r="AC290" s="173"/>
      <c r="AD290" s="173"/>
      <c r="AE290" s="173"/>
      <c r="AF290" s="173"/>
    </row>
    <row r="291" spans="1:32" ht="14.5">
      <c r="A291" s="181"/>
      <c r="B291" s="182" t="s">
        <v>155</v>
      </c>
      <c r="C291" s="183">
        <v>1452998.2</v>
      </c>
      <c r="D291" s="183">
        <v>1453067.3</v>
      </c>
      <c r="E291" s="184">
        <v>69.099999999999994</v>
      </c>
      <c r="F291" s="184">
        <v>0</v>
      </c>
      <c r="G291" s="184">
        <v>69.099999999999994</v>
      </c>
      <c r="H291" s="184">
        <v>0</v>
      </c>
      <c r="I291" s="185"/>
      <c r="J291" s="185"/>
      <c r="K291" s="185"/>
      <c r="L291" s="185"/>
      <c r="M291" s="185"/>
      <c r="N291" s="173"/>
      <c r="O291" s="173"/>
      <c r="P291" s="173"/>
      <c r="Q291" s="173"/>
      <c r="R291" s="173"/>
      <c r="S291" s="173"/>
      <c r="T291" s="173"/>
      <c r="U291" s="173"/>
      <c r="V291" s="173"/>
      <c r="W291" s="173"/>
      <c r="X291" s="173"/>
      <c r="Y291" s="173"/>
      <c r="Z291" s="173"/>
      <c r="AA291" s="173"/>
      <c r="AB291" s="173"/>
      <c r="AC291" s="173"/>
      <c r="AD291" s="173"/>
      <c r="AE291" s="173"/>
      <c r="AF291" s="173"/>
    </row>
    <row r="292" spans="1:32" ht="14.5">
      <c r="A292" s="186">
        <v>1</v>
      </c>
      <c r="B292" s="187">
        <v>46189.333333333299</v>
      </c>
      <c r="C292" s="184"/>
      <c r="D292" s="184"/>
      <c r="E292" s="183">
        <v>69.099999999999994</v>
      </c>
      <c r="F292" s="183">
        <v>0</v>
      </c>
      <c r="G292" s="183">
        <v>69.099999999999994</v>
      </c>
      <c r="H292" s="183">
        <v>0</v>
      </c>
      <c r="I292" s="188">
        <v>388</v>
      </c>
      <c r="J292" s="188">
        <v>224</v>
      </c>
      <c r="K292" s="188">
        <v>108.3</v>
      </c>
      <c r="L292" s="188">
        <v>69.900000000000006</v>
      </c>
      <c r="M292" s="188">
        <v>100</v>
      </c>
      <c r="N292" s="173"/>
      <c r="O292" s="173"/>
      <c r="P292" s="173"/>
      <c r="Q292" s="173"/>
      <c r="R292" s="173"/>
      <c r="S292" s="173"/>
      <c r="T292" s="173"/>
      <c r="U292" s="173"/>
      <c r="V292" s="173"/>
      <c r="W292" s="173"/>
      <c r="X292" s="173"/>
      <c r="Y292" s="173"/>
      <c r="Z292" s="173"/>
      <c r="AA292" s="173"/>
      <c r="AB292" s="173"/>
      <c r="AC292" s="173"/>
      <c r="AD292" s="173"/>
      <c r="AE292" s="173"/>
      <c r="AF292" s="173"/>
    </row>
    <row r="293" spans="1:32" ht="14.5">
      <c r="A293" s="181"/>
      <c r="B293" s="182" t="s">
        <v>156</v>
      </c>
      <c r="C293" s="183">
        <v>607713.4</v>
      </c>
      <c r="D293" s="183">
        <v>607745.30000000005</v>
      </c>
      <c r="E293" s="184">
        <v>31.9</v>
      </c>
      <c r="F293" s="184">
        <v>0</v>
      </c>
      <c r="G293" s="184">
        <v>31.9</v>
      </c>
      <c r="H293" s="184">
        <v>0</v>
      </c>
      <c r="I293" s="185"/>
      <c r="J293" s="185"/>
      <c r="K293" s="185"/>
      <c r="L293" s="185"/>
      <c r="M293" s="185"/>
      <c r="N293" s="173"/>
      <c r="O293" s="173"/>
      <c r="P293" s="173"/>
      <c r="Q293" s="173"/>
      <c r="R293" s="173"/>
      <c r="S293" s="173"/>
      <c r="T293" s="173"/>
      <c r="U293" s="173"/>
      <c r="V293" s="173"/>
      <c r="W293" s="173"/>
      <c r="X293" s="173"/>
      <c r="Y293" s="173"/>
      <c r="Z293" s="173"/>
      <c r="AA293" s="173"/>
      <c r="AB293" s="173"/>
      <c r="AC293" s="173"/>
      <c r="AD293" s="173"/>
      <c r="AE293" s="173"/>
      <c r="AF293" s="173"/>
    </row>
    <row r="294" spans="1:32" ht="14.5">
      <c r="A294" s="186">
        <v>1</v>
      </c>
      <c r="B294" s="187">
        <v>46189.333333333299</v>
      </c>
      <c r="C294" s="184"/>
      <c r="D294" s="184"/>
      <c r="E294" s="183">
        <v>31.9</v>
      </c>
      <c r="F294" s="183">
        <v>0</v>
      </c>
      <c r="G294" s="183">
        <v>31.9</v>
      </c>
      <c r="H294" s="183">
        <v>0</v>
      </c>
      <c r="I294" s="188">
        <v>388.6</v>
      </c>
      <c r="J294" s="188">
        <v>224.4</v>
      </c>
      <c r="K294" s="188">
        <v>52.1</v>
      </c>
      <c r="L294" s="188">
        <v>31.8</v>
      </c>
      <c r="M294" s="188">
        <v>93.5</v>
      </c>
      <c r="N294" s="173"/>
      <c r="O294" s="173"/>
      <c r="P294" s="173"/>
      <c r="Q294" s="173"/>
      <c r="R294" s="173"/>
      <c r="S294" s="173"/>
      <c r="T294" s="173"/>
      <c r="U294" s="173"/>
      <c r="V294" s="173"/>
      <c r="W294" s="173"/>
      <c r="X294" s="173"/>
      <c r="Y294" s="173"/>
      <c r="Z294" s="173"/>
      <c r="AA294" s="173"/>
      <c r="AB294" s="173"/>
      <c r="AC294" s="173"/>
      <c r="AD294" s="173"/>
      <c r="AE294" s="173"/>
      <c r="AF294" s="173"/>
    </row>
    <row r="295" spans="1:32" ht="14.5">
      <c r="A295" s="181"/>
      <c r="B295" s="182" t="s">
        <v>157</v>
      </c>
      <c r="C295" s="183">
        <v>311386.90000000002</v>
      </c>
      <c r="D295" s="183">
        <v>311397.90000000002</v>
      </c>
      <c r="E295" s="184">
        <v>11</v>
      </c>
      <c r="F295" s="184">
        <v>0</v>
      </c>
      <c r="G295" s="184">
        <v>11</v>
      </c>
      <c r="H295" s="184">
        <v>0</v>
      </c>
      <c r="I295" s="185"/>
      <c r="J295" s="185"/>
      <c r="K295" s="185"/>
      <c r="L295" s="185"/>
      <c r="M295" s="185"/>
      <c r="N295" s="173"/>
      <c r="O295" s="173"/>
      <c r="P295" s="173"/>
      <c r="Q295" s="173"/>
      <c r="R295" s="173"/>
      <c r="S295" s="173"/>
      <c r="T295" s="173"/>
      <c r="U295" s="173"/>
      <c r="V295" s="173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</row>
    <row r="296" spans="1:32" ht="14.5">
      <c r="A296" s="186">
        <v>1</v>
      </c>
      <c r="B296" s="187">
        <v>46189.333333333299</v>
      </c>
      <c r="C296" s="184"/>
      <c r="D296" s="184"/>
      <c r="E296" s="183">
        <v>11</v>
      </c>
      <c r="F296" s="183">
        <v>0</v>
      </c>
      <c r="G296" s="183">
        <v>11</v>
      </c>
      <c r="H296" s="183">
        <v>0</v>
      </c>
      <c r="I296" s="188">
        <v>387.7</v>
      </c>
      <c r="J296" s="188">
        <v>223.9</v>
      </c>
      <c r="K296" s="188">
        <v>17</v>
      </c>
      <c r="L296" s="188">
        <v>11</v>
      </c>
      <c r="M296" s="188">
        <v>98.3</v>
      </c>
      <c r="N296" s="173"/>
      <c r="O296" s="173"/>
      <c r="P296" s="173"/>
      <c r="Q296" s="173"/>
      <c r="R296" s="173"/>
      <c r="S296" s="173"/>
      <c r="T296" s="173"/>
      <c r="U296" s="173"/>
      <c r="V296" s="173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</row>
    <row r="297" spans="1:32" ht="14.5">
      <c r="A297" s="181"/>
      <c r="B297" s="182" t="s">
        <v>158</v>
      </c>
      <c r="C297" s="183">
        <v>2209933.9</v>
      </c>
      <c r="D297" s="183">
        <v>2209997.2999999998</v>
      </c>
      <c r="E297" s="184">
        <v>63.4</v>
      </c>
      <c r="F297" s="184">
        <v>0</v>
      </c>
      <c r="G297" s="184">
        <v>63.4</v>
      </c>
      <c r="H297" s="184">
        <v>0</v>
      </c>
      <c r="I297" s="185"/>
      <c r="J297" s="185"/>
      <c r="K297" s="185"/>
      <c r="L297" s="185"/>
      <c r="M297" s="185"/>
      <c r="N297" s="173"/>
      <c r="O297" s="173"/>
      <c r="P297" s="173"/>
      <c r="Q297" s="173"/>
      <c r="R297" s="173"/>
      <c r="S297" s="173"/>
      <c r="T297" s="173"/>
      <c r="U297" s="173"/>
      <c r="V297" s="173"/>
      <c r="W297" s="173"/>
      <c r="X297" s="173"/>
      <c r="Y297" s="173"/>
      <c r="Z297" s="173"/>
      <c r="AA297" s="173"/>
      <c r="AB297" s="173"/>
      <c r="AC297" s="173"/>
      <c r="AD297" s="173"/>
      <c r="AE297" s="173"/>
      <c r="AF297" s="173"/>
    </row>
    <row r="298" spans="1:32" ht="14.5">
      <c r="A298" s="186">
        <v>1</v>
      </c>
      <c r="B298" s="187">
        <v>46189.333333333299</v>
      </c>
      <c r="C298" s="184"/>
      <c r="D298" s="184"/>
      <c r="E298" s="183">
        <v>63.4</v>
      </c>
      <c r="F298" s="183">
        <v>0</v>
      </c>
      <c r="G298" s="183">
        <v>63.4</v>
      </c>
      <c r="H298" s="183">
        <v>0</v>
      </c>
      <c r="I298" s="188">
        <v>388</v>
      </c>
      <c r="J298" s="188">
        <v>224.1</v>
      </c>
      <c r="K298" s="188">
        <v>100.3</v>
      </c>
      <c r="L298" s="188">
        <v>63.6</v>
      </c>
      <c r="M298" s="188">
        <v>96.8</v>
      </c>
      <c r="N298" s="173"/>
      <c r="O298" s="173"/>
      <c r="P298" s="173"/>
      <c r="Q298" s="173"/>
      <c r="R298" s="173"/>
      <c r="S298" s="173"/>
      <c r="T298" s="173"/>
      <c r="U298" s="173"/>
      <c r="V298" s="173"/>
      <c r="W298" s="173"/>
      <c r="X298" s="173"/>
      <c r="Y298" s="173"/>
      <c r="Z298" s="173"/>
      <c r="AA298" s="173"/>
      <c r="AB298" s="173"/>
      <c r="AC298" s="173"/>
      <c r="AD298" s="173"/>
      <c r="AE298" s="173"/>
      <c r="AF298" s="173"/>
    </row>
    <row r="299" spans="1:32" ht="14.5">
      <c r="A299" s="181"/>
      <c r="B299" s="182" t="s">
        <v>159</v>
      </c>
      <c r="C299" s="183">
        <v>26477.4</v>
      </c>
      <c r="D299" s="183">
        <v>26477.4</v>
      </c>
      <c r="E299" s="184">
        <v>0</v>
      </c>
      <c r="F299" s="184">
        <v>0</v>
      </c>
      <c r="G299" s="184">
        <v>0</v>
      </c>
      <c r="H299" s="184">
        <v>0</v>
      </c>
      <c r="I299" s="185"/>
      <c r="J299" s="185"/>
      <c r="K299" s="185"/>
      <c r="L299" s="185"/>
      <c r="M299" s="185"/>
      <c r="N299" s="173"/>
      <c r="O299" s="173"/>
      <c r="P299" s="173"/>
      <c r="Q299" s="173"/>
      <c r="R299" s="173"/>
      <c r="S299" s="173"/>
      <c r="T299" s="173"/>
      <c r="U299" s="173"/>
      <c r="V299" s="173"/>
      <c r="W299" s="173"/>
      <c r="X299" s="173"/>
      <c r="Y299" s="173"/>
      <c r="Z299" s="173"/>
      <c r="AA299" s="173"/>
      <c r="AB299" s="173"/>
      <c r="AC299" s="173"/>
      <c r="AD299" s="173"/>
      <c r="AE299" s="173"/>
      <c r="AF299" s="173"/>
    </row>
    <row r="300" spans="1:32" ht="14.5">
      <c r="A300" s="186">
        <v>1</v>
      </c>
      <c r="B300" s="187">
        <v>46189.333333333299</v>
      </c>
      <c r="C300" s="184"/>
      <c r="D300" s="184"/>
      <c r="E300" s="183">
        <v>0</v>
      </c>
      <c r="F300" s="183">
        <v>0</v>
      </c>
      <c r="G300" s="183">
        <v>0</v>
      </c>
      <c r="H300" s="183">
        <v>0</v>
      </c>
      <c r="I300" s="188">
        <v>388.6</v>
      </c>
      <c r="J300" s="188">
        <v>224.4</v>
      </c>
      <c r="K300" s="188">
        <v>0</v>
      </c>
      <c r="L300" s="188">
        <v>0</v>
      </c>
      <c r="M300" s="188">
        <v>100</v>
      </c>
      <c r="N300" s="173"/>
      <c r="O300" s="173"/>
      <c r="P300" s="173"/>
      <c r="Q300" s="173"/>
      <c r="R300" s="173"/>
      <c r="S300" s="173"/>
      <c r="T300" s="173"/>
      <c r="U300" s="173"/>
      <c r="V300" s="173"/>
      <c r="W300" s="173"/>
      <c r="X300" s="173"/>
      <c r="Y300" s="173"/>
      <c r="Z300" s="173"/>
      <c r="AA300" s="173"/>
      <c r="AB300" s="173"/>
      <c r="AC300" s="173"/>
      <c r="AD300" s="173"/>
      <c r="AE300" s="173"/>
      <c r="AF300" s="173"/>
    </row>
    <row r="301" spans="1:32" ht="14.5">
      <c r="A301" s="181"/>
      <c r="B301" s="182" t="s">
        <v>160</v>
      </c>
      <c r="C301" s="183">
        <v>234845.2</v>
      </c>
      <c r="D301" s="183">
        <v>234856.7</v>
      </c>
      <c r="E301" s="184">
        <v>11.5</v>
      </c>
      <c r="F301" s="184">
        <v>0</v>
      </c>
      <c r="G301" s="184">
        <v>11.5</v>
      </c>
      <c r="H301" s="184">
        <v>0</v>
      </c>
      <c r="I301" s="185"/>
      <c r="J301" s="185"/>
      <c r="K301" s="185"/>
      <c r="L301" s="185"/>
      <c r="M301" s="185"/>
      <c r="N301" s="173"/>
      <c r="O301" s="173"/>
      <c r="P301" s="173"/>
      <c r="Q301" s="173"/>
      <c r="R301" s="173"/>
      <c r="S301" s="173"/>
      <c r="T301" s="173"/>
      <c r="U301" s="173"/>
      <c r="V301" s="173"/>
      <c r="W301" s="173"/>
      <c r="X301" s="173"/>
      <c r="Y301" s="173"/>
      <c r="Z301" s="173"/>
      <c r="AA301" s="173"/>
      <c r="AB301" s="173"/>
      <c r="AC301" s="173"/>
      <c r="AD301" s="173"/>
      <c r="AE301" s="173"/>
      <c r="AF301" s="173"/>
    </row>
    <row r="302" spans="1:32" ht="14.5">
      <c r="A302" s="186">
        <v>1</v>
      </c>
      <c r="B302" s="187">
        <v>46189.333333333299</v>
      </c>
      <c r="C302" s="184"/>
      <c r="D302" s="184"/>
      <c r="E302" s="183">
        <v>11.5</v>
      </c>
      <c r="F302" s="183">
        <v>0</v>
      </c>
      <c r="G302" s="183">
        <v>11.5</v>
      </c>
      <c r="H302" s="183">
        <v>0</v>
      </c>
      <c r="I302" s="188">
        <v>387.8</v>
      </c>
      <c r="J302" s="188">
        <v>223.9</v>
      </c>
      <c r="K302" s="188">
        <v>17.899999999999999</v>
      </c>
      <c r="L302" s="188">
        <v>11.6</v>
      </c>
      <c r="M302" s="188">
        <v>98.2</v>
      </c>
      <c r="N302" s="173"/>
      <c r="O302" s="173"/>
      <c r="P302" s="173"/>
      <c r="Q302" s="173"/>
      <c r="R302" s="173"/>
      <c r="S302" s="173"/>
      <c r="T302" s="173"/>
      <c r="U302" s="173"/>
      <c r="V302" s="173"/>
      <c r="W302" s="173"/>
      <c r="X302" s="173"/>
      <c r="Y302" s="173"/>
      <c r="Z302" s="173"/>
      <c r="AA302" s="173"/>
      <c r="AB302" s="173"/>
      <c r="AC302" s="173"/>
      <c r="AD302" s="173"/>
      <c r="AE302" s="173"/>
      <c r="AF302" s="173"/>
    </row>
    <row r="303" spans="1:32" ht="14.5">
      <c r="A303" s="181"/>
      <c r="B303" s="182" t="s">
        <v>666</v>
      </c>
      <c r="C303" s="183">
        <v>51972.5</v>
      </c>
      <c r="D303" s="183">
        <v>51993.2</v>
      </c>
      <c r="E303" s="184">
        <v>20.7</v>
      </c>
      <c r="F303" s="184">
        <v>0</v>
      </c>
      <c r="G303" s="184">
        <v>20.7</v>
      </c>
      <c r="H303" s="184">
        <v>0</v>
      </c>
      <c r="I303" s="185"/>
      <c r="J303" s="185"/>
      <c r="K303" s="185"/>
      <c r="L303" s="185"/>
      <c r="M303" s="185"/>
      <c r="N303" s="173"/>
      <c r="O303" s="173"/>
      <c r="P303" s="173"/>
      <c r="Q303" s="173"/>
      <c r="R303" s="173"/>
      <c r="S303" s="173"/>
      <c r="T303" s="173"/>
      <c r="U303" s="173"/>
      <c r="V303" s="173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</row>
    <row r="304" spans="1:32" ht="14.5">
      <c r="A304" s="186">
        <v>1</v>
      </c>
      <c r="B304" s="187">
        <v>46189.333333333299</v>
      </c>
      <c r="C304" s="184"/>
      <c r="D304" s="184"/>
      <c r="E304" s="183">
        <v>20.7</v>
      </c>
      <c r="F304" s="183">
        <v>0</v>
      </c>
      <c r="G304" s="183">
        <v>20.7</v>
      </c>
      <c r="H304" s="183">
        <v>0</v>
      </c>
      <c r="I304" s="188">
        <v>387.9</v>
      </c>
      <c r="J304" s="188">
        <v>224</v>
      </c>
      <c r="K304" s="188">
        <v>31.9</v>
      </c>
      <c r="L304" s="188">
        <v>20.2</v>
      </c>
      <c r="M304" s="188">
        <v>99.3</v>
      </c>
      <c r="N304" s="173"/>
      <c r="O304" s="173"/>
      <c r="P304" s="173"/>
      <c r="Q304" s="173"/>
      <c r="R304" s="173"/>
      <c r="S304" s="173"/>
      <c r="T304" s="173"/>
      <c r="U304" s="173"/>
      <c r="V304" s="173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</row>
    <row r="305" spans="1:32" ht="14.5">
      <c r="A305" s="181"/>
      <c r="B305" s="182" t="s">
        <v>161</v>
      </c>
      <c r="C305" s="183">
        <v>41117.699999999997</v>
      </c>
      <c r="D305" s="183">
        <v>41117.699999999997</v>
      </c>
      <c r="E305" s="184">
        <v>0</v>
      </c>
      <c r="F305" s="184">
        <v>0</v>
      </c>
      <c r="G305" s="184">
        <v>0</v>
      </c>
      <c r="H305" s="184">
        <v>0</v>
      </c>
      <c r="I305" s="185"/>
      <c r="J305" s="185"/>
      <c r="K305" s="185"/>
      <c r="L305" s="185"/>
      <c r="M305" s="185"/>
      <c r="N305" s="173"/>
      <c r="O305" s="173"/>
      <c r="P305" s="173"/>
      <c r="Q305" s="173"/>
      <c r="R305" s="173"/>
      <c r="S305" s="173"/>
      <c r="T305" s="173"/>
      <c r="U305" s="173"/>
      <c r="V305" s="173"/>
      <c r="W305" s="173"/>
      <c r="X305" s="173"/>
      <c r="Y305" s="173"/>
      <c r="Z305" s="173"/>
      <c r="AA305" s="173"/>
      <c r="AB305" s="173"/>
      <c r="AC305" s="173"/>
      <c r="AD305" s="173"/>
      <c r="AE305" s="173"/>
      <c r="AF305" s="173"/>
    </row>
    <row r="306" spans="1:32" ht="14.5">
      <c r="A306" s="186">
        <v>1</v>
      </c>
      <c r="B306" s="187">
        <v>46189.333333333299</v>
      </c>
      <c r="C306" s="184"/>
      <c r="D306" s="184"/>
      <c r="E306" s="183">
        <v>0</v>
      </c>
      <c r="F306" s="183">
        <v>0</v>
      </c>
      <c r="G306" s="183">
        <v>0</v>
      </c>
      <c r="H306" s="183">
        <v>0</v>
      </c>
      <c r="I306" s="188">
        <v>388.6</v>
      </c>
      <c r="J306" s="188">
        <v>224.4</v>
      </c>
      <c r="K306" s="188">
        <v>0</v>
      </c>
      <c r="L306" s="188">
        <v>0</v>
      </c>
      <c r="M306" s="188">
        <v>100</v>
      </c>
      <c r="N306" s="173"/>
      <c r="O306" s="173"/>
      <c r="P306" s="173"/>
      <c r="Q306" s="173"/>
      <c r="R306" s="173"/>
      <c r="S306" s="173"/>
      <c r="T306" s="173"/>
      <c r="U306" s="173"/>
      <c r="V306" s="173"/>
      <c r="W306" s="173"/>
      <c r="X306" s="173"/>
      <c r="Y306" s="173"/>
      <c r="Z306" s="173"/>
      <c r="AA306" s="173"/>
      <c r="AB306" s="173"/>
      <c r="AC306" s="173"/>
      <c r="AD306" s="173"/>
      <c r="AE306" s="173"/>
      <c r="AF306" s="173"/>
    </row>
    <row r="307" spans="1:32" ht="14.5">
      <c r="A307" s="181"/>
      <c r="B307" s="182" t="s">
        <v>162</v>
      </c>
      <c r="C307" s="183">
        <v>239187.9</v>
      </c>
      <c r="D307" s="183">
        <v>239199.9</v>
      </c>
      <c r="E307" s="184">
        <v>12</v>
      </c>
      <c r="F307" s="184">
        <v>0</v>
      </c>
      <c r="G307" s="184">
        <v>12</v>
      </c>
      <c r="H307" s="184">
        <v>0</v>
      </c>
      <c r="I307" s="185"/>
      <c r="J307" s="185"/>
      <c r="K307" s="185"/>
      <c r="L307" s="185"/>
      <c r="M307" s="185"/>
      <c r="N307" s="173"/>
      <c r="O307" s="173"/>
      <c r="P307" s="173"/>
      <c r="Q307" s="173"/>
      <c r="R307" s="173"/>
      <c r="S307" s="173"/>
      <c r="T307" s="173"/>
      <c r="U307" s="173"/>
      <c r="V307" s="173"/>
      <c r="W307" s="173"/>
      <c r="X307" s="173"/>
      <c r="Y307" s="173"/>
      <c r="Z307" s="173"/>
      <c r="AA307" s="173"/>
      <c r="AB307" s="173"/>
      <c r="AC307" s="173"/>
      <c r="AD307" s="173"/>
      <c r="AE307" s="173"/>
      <c r="AF307" s="173"/>
    </row>
    <row r="308" spans="1:32" ht="14.5">
      <c r="A308" s="186">
        <v>1</v>
      </c>
      <c r="B308" s="187">
        <v>46189.333333333299</v>
      </c>
      <c r="C308" s="184"/>
      <c r="D308" s="184"/>
      <c r="E308" s="183">
        <v>12</v>
      </c>
      <c r="F308" s="183">
        <v>0</v>
      </c>
      <c r="G308" s="183">
        <v>12</v>
      </c>
      <c r="H308" s="183">
        <v>0</v>
      </c>
      <c r="I308" s="188">
        <v>387.7</v>
      </c>
      <c r="J308" s="188">
        <v>223.9</v>
      </c>
      <c r="K308" s="188">
        <v>18.7</v>
      </c>
      <c r="L308" s="188">
        <v>12</v>
      </c>
      <c r="M308" s="188">
        <v>98.1</v>
      </c>
      <c r="N308" s="173"/>
      <c r="O308" s="173"/>
      <c r="P308" s="173"/>
      <c r="Q308" s="173"/>
      <c r="R308" s="173"/>
      <c r="S308" s="173"/>
      <c r="T308" s="173"/>
      <c r="U308" s="173"/>
      <c r="V308" s="173"/>
      <c r="W308" s="173"/>
      <c r="X308" s="173"/>
      <c r="Y308" s="173"/>
      <c r="Z308" s="173"/>
      <c r="AA308" s="173"/>
      <c r="AB308" s="173"/>
      <c r="AC308" s="173"/>
      <c r="AD308" s="173"/>
      <c r="AE308" s="173"/>
      <c r="AF308" s="173"/>
    </row>
    <row r="309" spans="1:32" ht="14.5">
      <c r="A309" s="181"/>
      <c r="B309" s="182" t="s">
        <v>665</v>
      </c>
      <c r="C309" s="183">
        <v>1242895.8</v>
      </c>
      <c r="D309" s="183">
        <v>1242963.6000000001</v>
      </c>
      <c r="E309" s="184">
        <v>67.8</v>
      </c>
      <c r="F309" s="184">
        <v>0</v>
      </c>
      <c r="G309" s="184">
        <v>67.8</v>
      </c>
      <c r="H309" s="184">
        <v>0</v>
      </c>
      <c r="I309" s="185"/>
      <c r="J309" s="185"/>
      <c r="K309" s="185"/>
      <c r="L309" s="185"/>
      <c r="M309" s="185"/>
      <c r="N309" s="173"/>
      <c r="O309" s="173"/>
      <c r="P309" s="173"/>
      <c r="Q309" s="173"/>
      <c r="R309" s="173"/>
      <c r="S309" s="173"/>
      <c r="T309" s="173"/>
      <c r="U309" s="173"/>
      <c r="V309" s="173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</row>
    <row r="310" spans="1:32" ht="14.5">
      <c r="A310" s="186">
        <v>1</v>
      </c>
      <c r="B310" s="187">
        <v>46189.333333333299</v>
      </c>
      <c r="C310" s="184"/>
      <c r="D310" s="184"/>
      <c r="E310" s="183">
        <v>67.8</v>
      </c>
      <c r="F310" s="183">
        <v>0</v>
      </c>
      <c r="G310" s="183">
        <v>67.8</v>
      </c>
      <c r="H310" s="183">
        <v>0</v>
      </c>
      <c r="I310" s="188">
        <v>388</v>
      </c>
      <c r="J310" s="188">
        <v>224</v>
      </c>
      <c r="K310" s="188">
        <v>106.1</v>
      </c>
      <c r="L310" s="188">
        <v>68.099999999999994</v>
      </c>
      <c r="M310" s="188">
        <v>99.4</v>
      </c>
      <c r="N310" s="173"/>
      <c r="O310" s="173"/>
      <c r="P310" s="173"/>
      <c r="Q310" s="173"/>
      <c r="R310" s="173"/>
      <c r="S310" s="173"/>
      <c r="T310" s="173"/>
      <c r="U310" s="173"/>
      <c r="V310" s="173"/>
      <c r="W310" s="173"/>
      <c r="X310" s="173"/>
      <c r="Y310" s="173"/>
      <c r="Z310" s="173"/>
      <c r="AA310" s="173"/>
      <c r="AB310" s="173"/>
      <c r="AC310" s="173"/>
      <c r="AD310" s="173"/>
      <c r="AE310" s="173"/>
      <c r="AF310" s="173"/>
    </row>
    <row r="311" spans="1:32" ht="14.5">
      <c r="A311" s="181"/>
      <c r="B311" s="182" t="s">
        <v>163</v>
      </c>
      <c r="C311" s="183">
        <v>2378.8000000000002</v>
      </c>
      <c r="D311" s="183">
        <v>2378.8000000000002</v>
      </c>
      <c r="E311" s="184">
        <v>0</v>
      </c>
      <c r="F311" s="184">
        <v>0</v>
      </c>
      <c r="G311" s="184">
        <v>0</v>
      </c>
      <c r="H311" s="184">
        <v>0</v>
      </c>
      <c r="I311" s="185"/>
      <c r="J311" s="185"/>
      <c r="K311" s="185"/>
      <c r="L311" s="185"/>
      <c r="M311" s="185"/>
      <c r="N311" s="173"/>
      <c r="O311" s="173"/>
      <c r="P311" s="173"/>
      <c r="Q311" s="173"/>
      <c r="R311" s="173"/>
      <c r="S311" s="173"/>
      <c r="T311" s="173"/>
      <c r="U311" s="173"/>
      <c r="V311" s="173"/>
      <c r="W311" s="173"/>
      <c r="X311" s="173"/>
      <c r="Y311" s="173"/>
      <c r="Z311" s="173"/>
      <c r="AA311" s="173"/>
      <c r="AB311" s="173"/>
      <c r="AC311" s="173"/>
      <c r="AD311" s="173"/>
      <c r="AE311" s="173"/>
      <c r="AF311" s="173"/>
    </row>
    <row r="312" spans="1:32" ht="14.5">
      <c r="A312" s="186">
        <v>1</v>
      </c>
      <c r="B312" s="187">
        <v>46189.333333333299</v>
      </c>
      <c r="C312" s="184"/>
      <c r="D312" s="184"/>
      <c r="E312" s="183">
        <v>0</v>
      </c>
      <c r="F312" s="183">
        <v>0</v>
      </c>
      <c r="G312" s="183">
        <v>0</v>
      </c>
      <c r="H312" s="183">
        <v>0</v>
      </c>
      <c r="I312" s="188">
        <v>388.6</v>
      </c>
      <c r="J312" s="188">
        <v>224.4</v>
      </c>
      <c r="K312" s="188">
        <v>0</v>
      </c>
      <c r="L312" s="188">
        <v>0</v>
      </c>
      <c r="M312" s="188">
        <v>100</v>
      </c>
      <c r="N312" s="173"/>
      <c r="O312" s="173"/>
      <c r="P312" s="173"/>
      <c r="Q312" s="173"/>
      <c r="R312" s="173"/>
      <c r="S312" s="173"/>
      <c r="T312" s="173"/>
      <c r="U312" s="173"/>
      <c r="V312" s="173"/>
      <c r="W312" s="173"/>
      <c r="X312" s="173"/>
      <c r="Y312" s="173"/>
      <c r="Z312" s="173"/>
      <c r="AA312" s="173"/>
      <c r="AB312" s="173"/>
      <c r="AC312" s="173"/>
      <c r="AD312" s="173"/>
      <c r="AE312" s="173"/>
      <c r="AF312" s="173"/>
    </row>
    <row r="313" spans="1:32" ht="14.5">
      <c r="A313" s="181"/>
      <c r="B313" s="182" t="s">
        <v>164</v>
      </c>
      <c r="C313" s="183">
        <v>845.7</v>
      </c>
      <c r="D313" s="183">
        <v>845.8</v>
      </c>
      <c r="E313" s="184">
        <v>0.1</v>
      </c>
      <c r="F313" s="184">
        <v>0</v>
      </c>
      <c r="G313" s="184">
        <v>0.1</v>
      </c>
      <c r="H313" s="184">
        <v>0</v>
      </c>
      <c r="I313" s="185"/>
      <c r="J313" s="185"/>
      <c r="K313" s="185"/>
      <c r="L313" s="185"/>
      <c r="M313" s="185"/>
      <c r="N313" s="173"/>
      <c r="O313" s="173"/>
      <c r="P313" s="173"/>
      <c r="Q313" s="173"/>
      <c r="R313" s="173"/>
      <c r="S313" s="173"/>
      <c r="T313" s="173"/>
      <c r="U313" s="173"/>
      <c r="V313" s="173"/>
      <c r="W313" s="173"/>
      <c r="X313" s="173"/>
      <c r="Y313" s="173"/>
      <c r="Z313" s="173"/>
      <c r="AA313" s="173"/>
      <c r="AB313" s="173"/>
      <c r="AC313" s="173"/>
      <c r="AD313" s="173"/>
      <c r="AE313" s="173"/>
      <c r="AF313" s="173"/>
    </row>
    <row r="314" spans="1:32" ht="14.5">
      <c r="A314" s="186">
        <v>1</v>
      </c>
      <c r="B314" s="187">
        <v>46189.333333333299</v>
      </c>
      <c r="C314" s="184"/>
      <c r="D314" s="184"/>
      <c r="E314" s="183">
        <v>0.1</v>
      </c>
      <c r="F314" s="183">
        <v>0</v>
      </c>
      <c r="G314" s="183">
        <v>0.1</v>
      </c>
      <c r="H314" s="183">
        <v>0</v>
      </c>
      <c r="I314" s="188">
        <v>387.8</v>
      </c>
      <c r="J314" s="188">
        <v>223.9</v>
      </c>
      <c r="K314" s="188">
        <v>0</v>
      </c>
      <c r="L314" s="188">
        <v>0</v>
      </c>
      <c r="M314" s="188">
        <v>99.9</v>
      </c>
      <c r="N314" s="173"/>
      <c r="O314" s="173"/>
      <c r="P314" s="173"/>
      <c r="Q314" s="173"/>
      <c r="R314" s="173"/>
      <c r="S314" s="173"/>
      <c r="T314" s="173"/>
      <c r="U314" s="173"/>
      <c r="V314" s="173"/>
      <c r="W314" s="173"/>
      <c r="X314" s="173"/>
      <c r="Y314" s="173"/>
      <c r="Z314" s="173"/>
      <c r="AA314" s="173"/>
      <c r="AB314" s="173"/>
      <c r="AC314" s="173"/>
      <c r="AD314" s="173"/>
      <c r="AE314" s="173"/>
      <c r="AF314" s="173"/>
    </row>
    <row r="315" spans="1:32" ht="14.5">
      <c r="A315" s="181"/>
      <c r="B315" s="182" t="s">
        <v>165</v>
      </c>
      <c r="C315" s="183">
        <v>2901385.9</v>
      </c>
      <c r="D315" s="183">
        <v>2901595.3</v>
      </c>
      <c r="E315" s="184">
        <v>209.4</v>
      </c>
      <c r="F315" s="184">
        <v>0</v>
      </c>
      <c r="G315" s="184">
        <v>209.4</v>
      </c>
      <c r="H315" s="184">
        <v>0</v>
      </c>
      <c r="I315" s="185"/>
      <c r="J315" s="185"/>
      <c r="K315" s="185"/>
      <c r="L315" s="185"/>
      <c r="M315" s="185"/>
      <c r="N315" s="173"/>
      <c r="O315" s="173"/>
      <c r="P315" s="173"/>
      <c r="Q315" s="173"/>
      <c r="R315" s="173"/>
      <c r="S315" s="173"/>
      <c r="T315" s="173"/>
      <c r="U315" s="173"/>
      <c r="V315" s="173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</row>
    <row r="316" spans="1:32" ht="14.5">
      <c r="A316" s="186">
        <v>1</v>
      </c>
      <c r="B316" s="187">
        <v>46189.333333333299</v>
      </c>
      <c r="C316" s="184"/>
      <c r="D316" s="184"/>
      <c r="E316" s="183">
        <v>209.4</v>
      </c>
      <c r="F316" s="183">
        <v>0</v>
      </c>
      <c r="G316" s="183">
        <v>209.4</v>
      </c>
      <c r="H316" s="183">
        <v>0</v>
      </c>
      <c r="I316" s="188">
        <v>392.2</v>
      </c>
      <c r="J316" s="188">
        <v>226.5</v>
      </c>
      <c r="K316" s="188">
        <v>321.7</v>
      </c>
      <c r="L316" s="188">
        <v>211.6</v>
      </c>
      <c r="M316" s="188">
        <v>99.2</v>
      </c>
      <c r="N316" s="173"/>
      <c r="O316" s="173"/>
      <c r="P316" s="173"/>
      <c r="Q316" s="173"/>
      <c r="R316" s="173"/>
      <c r="S316" s="173"/>
      <c r="T316" s="173"/>
      <c r="U316" s="173"/>
      <c r="V316" s="173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</row>
    <row r="317" spans="1:32" ht="14.5">
      <c r="A317" s="181"/>
      <c r="B317" s="182" t="s">
        <v>166</v>
      </c>
      <c r="C317" s="183">
        <v>26752.1</v>
      </c>
      <c r="D317" s="183">
        <v>26752.9</v>
      </c>
      <c r="E317" s="184">
        <v>0.8</v>
      </c>
      <c r="F317" s="184">
        <v>0</v>
      </c>
      <c r="G317" s="184">
        <v>0.8</v>
      </c>
      <c r="H317" s="184">
        <v>0</v>
      </c>
      <c r="I317" s="185"/>
      <c r="J317" s="185"/>
      <c r="K317" s="185"/>
      <c r="L317" s="185"/>
      <c r="M317" s="185"/>
      <c r="N317" s="173"/>
      <c r="O317" s="173"/>
      <c r="P317" s="173"/>
      <c r="Q317" s="173"/>
      <c r="R317" s="173"/>
      <c r="S317" s="173"/>
      <c r="T317" s="173"/>
      <c r="U317" s="173"/>
      <c r="V317" s="173"/>
      <c r="W317" s="173"/>
      <c r="X317" s="173"/>
      <c r="Y317" s="173"/>
      <c r="Z317" s="173"/>
      <c r="AA317" s="173"/>
      <c r="AB317" s="173"/>
      <c r="AC317" s="173"/>
      <c r="AD317" s="173"/>
      <c r="AE317" s="173"/>
      <c r="AF317" s="173"/>
    </row>
    <row r="318" spans="1:32" ht="14.5">
      <c r="A318" s="186">
        <v>1</v>
      </c>
      <c r="B318" s="187">
        <v>46189.333333333299</v>
      </c>
      <c r="C318" s="184"/>
      <c r="D318" s="184"/>
      <c r="E318" s="183">
        <v>0.8</v>
      </c>
      <c r="F318" s="183">
        <v>0</v>
      </c>
      <c r="G318" s="183">
        <v>0.8</v>
      </c>
      <c r="H318" s="183">
        <v>0</v>
      </c>
      <c r="I318" s="188">
        <v>387.9</v>
      </c>
      <c r="J318" s="188">
        <v>224</v>
      </c>
      <c r="K318" s="188">
        <v>1.3</v>
      </c>
      <c r="L318" s="188">
        <v>0.8</v>
      </c>
      <c r="M318" s="188">
        <v>99.3</v>
      </c>
      <c r="N318" s="173"/>
      <c r="O318" s="173"/>
      <c r="P318" s="173"/>
      <c r="Q318" s="173"/>
      <c r="R318" s="173"/>
      <c r="S318" s="173"/>
      <c r="T318" s="173"/>
      <c r="U318" s="173"/>
      <c r="V318" s="173"/>
      <c r="W318" s="173"/>
      <c r="X318" s="173"/>
      <c r="Y318" s="173"/>
      <c r="Z318" s="173"/>
      <c r="AA318" s="173"/>
      <c r="AB318" s="173"/>
      <c r="AC318" s="173"/>
      <c r="AD318" s="173"/>
      <c r="AE318" s="173"/>
      <c r="AF318" s="173"/>
    </row>
    <row r="319" spans="1:32" ht="14.5">
      <c r="A319" s="181"/>
      <c r="B319" s="182" t="s">
        <v>167</v>
      </c>
      <c r="C319" s="183">
        <v>980896.6</v>
      </c>
      <c r="D319" s="183">
        <v>980935.1</v>
      </c>
      <c r="E319" s="184">
        <v>38.5</v>
      </c>
      <c r="F319" s="184">
        <v>0</v>
      </c>
      <c r="G319" s="184">
        <v>38.5</v>
      </c>
      <c r="H319" s="184">
        <v>0</v>
      </c>
      <c r="I319" s="185"/>
      <c r="J319" s="185"/>
      <c r="K319" s="185"/>
      <c r="L319" s="185"/>
      <c r="M319" s="185"/>
      <c r="N319" s="173"/>
      <c r="O319" s="173"/>
      <c r="P319" s="173"/>
      <c r="Q319" s="173"/>
      <c r="R319" s="173"/>
      <c r="S319" s="173"/>
      <c r="T319" s="173"/>
      <c r="U319" s="173"/>
      <c r="V319" s="173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</row>
    <row r="320" spans="1:32" ht="14.5">
      <c r="A320" s="186">
        <v>1</v>
      </c>
      <c r="B320" s="187">
        <v>46189.333333333299</v>
      </c>
      <c r="C320" s="184"/>
      <c r="D320" s="184"/>
      <c r="E320" s="183">
        <v>38.5</v>
      </c>
      <c r="F320" s="183">
        <v>0</v>
      </c>
      <c r="G320" s="183">
        <v>38.5</v>
      </c>
      <c r="H320" s="183">
        <v>0</v>
      </c>
      <c r="I320" s="188">
        <v>392</v>
      </c>
      <c r="J320" s="188">
        <v>226.4</v>
      </c>
      <c r="K320" s="188">
        <v>77.400000000000006</v>
      </c>
      <c r="L320" s="188">
        <v>38.799999999999997</v>
      </c>
      <c r="M320" s="188">
        <v>100</v>
      </c>
      <c r="N320" s="173"/>
      <c r="O320" s="173"/>
      <c r="P320" s="173"/>
      <c r="Q320" s="173"/>
      <c r="R320" s="173"/>
      <c r="S320" s="173"/>
      <c r="T320" s="173"/>
      <c r="U320" s="173"/>
      <c r="V320" s="173"/>
      <c r="W320" s="173"/>
      <c r="X320" s="173"/>
      <c r="Y320" s="173"/>
      <c r="Z320" s="173"/>
      <c r="AA320" s="173"/>
      <c r="AB320" s="173"/>
      <c r="AC320" s="173"/>
      <c r="AD320" s="173"/>
      <c r="AE320" s="173"/>
      <c r="AF320" s="173"/>
    </row>
    <row r="321" spans="1:32" ht="14.5">
      <c r="A321" s="181"/>
      <c r="B321" s="182" t="s">
        <v>168</v>
      </c>
      <c r="C321" s="183">
        <v>84673.9</v>
      </c>
      <c r="D321" s="183">
        <v>84681.4</v>
      </c>
      <c r="E321" s="184">
        <v>7.5</v>
      </c>
      <c r="F321" s="184">
        <v>0</v>
      </c>
      <c r="G321" s="184">
        <v>7.5</v>
      </c>
      <c r="H321" s="184">
        <v>0</v>
      </c>
      <c r="I321" s="185"/>
      <c r="J321" s="185"/>
      <c r="K321" s="185"/>
      <c r="L321" s="185"/>
      <c r="M321" s="185"/>
      <c r="N321" s="173"/>
      <c r="O321" s="173"/>
      <c r="P321" s="173"/>
      <c r="Q321" s="173"/>
      <c r="R321" s="173"/>
      <c r="S321" s="173"/>
      <c r="T321" s="173"/>
      <c r="U321" s="173"/>
      <c r="V321" s="173"/>
      <c r="W321" s="173"/>
      <c r="X321" s="173"/>
      <c r="Y321" s="173"/>
      <c r="Z321" s="173"/>
      <c r="AA321" s="173"/>
      <c r="AB321" s="173"/>
      <c r="AC321" s="173"/>
      <c r="AD321" s="173"/>
      <c r="AE321" s="173"/>
      <c r="AF321" s="173"/>
    </row>
    <row r="322" spans="1:32" ht="14.5">
      <c r="A322" s="186">
        <v>1</v>
      </c>
      <c r="B322" s="187">
        <v>46189.333333333299</v>
      </c>
      <c r="C322" s="184"/>
      <c r="D322" s="184"/>
      <c r="E322" s="183">
        <v>7.5</v>
      </c>
      <c r="F322" s="183">
        <v>0</v>
      </c>
      <c r="G322" s="183">
        <v>7.5</v>
      </c>
      <c r="H322" s="183">
        <v>0</v>
      </c>
      <c r="I322" s="188">
        <v>387.9</v>
      </c>
      <c r="J322" s="188">
        <v>224</v>
      </c>
      <c r="K322" s="188">
        <v>15</v>
      </c>
      <c r="L322" s="188">
        <v>7.5</v>
      </c>
      <c r="M322" s="188">
        <v>74.2</v>
      </c>
      <c r="N322" s="173"/>
      <c r="O322" s="173"/>
      <c r="P322" s="173"/>
      <c r="Q322" s="173"/>
      <c r="R322" s="173"/>
      <c r="S322" s="173"/>
      <c r="T322" s="173"/>
      <c r="U322" s="173"/>
      <c r="V322" s="173"/>
      <c r="W322" s="173"/>
      <c r="X322" s="173"/>
      <c r="Y322" s="173"/>
      <c r="Z322" s="173"/>
      <c r="AA322" s="173"/>
      <c r="AB322" s="173"/>
      <c r="AC322" s="173"/>
      <c r="AD322" s="173"/>
      <c r="AE322" s="173"/>
      <c r="AF322" s="173"/>
    </row>
    <row r="323" spans="1:32" ht="14.5">
      <c r="A323" s="181"/>
      <c r="B323" s="182" t="s">
        <v>169</v>
      </c>
      <c r="C323" s="183">
        <v>643643</v>
      </c>
      <c r="D323" s="183">
        <v>643680.19999999995</v>
      </c>
      <c r="E323" s="184">
        <v>37.200000000000003</v>
      </c>
      <c r="F323" s="184">
        <v>0</v>
      </c>
      <c r="G323" s="184">
        <v>37.200000000000003</v>
      </c>
      <c r="H323" s="184">
        <v>0</v>
      </c>
      <c r="I323" s="185"/>
      <c r="J323" s="185"/>
      <c r="K323" s="185"/>
      <c r="L323" s="185"/>
      <c r="M323" s="185"/>
      <c r="N323" s="173"/>
      <c r="O323" s="173"/>
      <c r="P323" s="173"/>
      <c r="Q323" s="173"/>
      <c r="R323" s="173"/>
      <c r="S323" s="173"/>
      <c r="T323" s="173"/>
      <c r="U323" s="173"/>
      <c r="V323" s="173"/>
      <c r="W323" s="173"/>
      <c r="X323" s="173"/>
      <c r="Y323" s="173"/>
      <c r="Z323" s="173"/>
      <c r="AA323" s="173"/>
      <c r="AB323" s="173"/>
      <c r="AC323" s="173"/>
      <c r="AD323" s="173"/>
      <c r="AE323" s="173"/>
      <c r="AF323" s="173"/>
    </row>
    <row r="324" spans="1:32" ht="14.5">
      <c r="A324" s="186">
        <v>1</v>
      </c>
      <c r="B324" s="187">
        <v>46189.333333333299</v>
      </c>
      <c r="C324" s="184"/>
      <c r="D324" s="184"/>
      <c r="E324" s="183">
        <v>37.200000000000003</v>
      </c>
      <c r="F324" s="183">
        <v>0</v>
      </c>
      <c r="G324" s="183">
        <v>37.200000000000003</v>
      </c>
      <c r="H324" s="183">
        <v>0</v>
      </c>
      <c r="I324" s="188">
        <v>392.1</v>
      </c>
      <c r="J324" s="188">
        <v>226.5</v>
      </c>
      <c r="K324" s="188">
        <v>61.3</v>
      </c>
      <c r="L324" s="188">
        <v>37.700000000000003</v>
      </c>
      <c r="M324" s="188">
        <v>98.5</v>
      </c>
      <c r="N324" s="173"/>
      <c r="O324" s="173"/>
      <c r="P324" s="173"/>
      <c r="Q324" s="173"/>
      <c r="R324" s="173"/>
      <c r="S324" s="173"/>
      <c r="T324" s="173"/>
      <c r="U324" s="173"/>
      <c r="V324" s="173"/>
      <c r="W324" s="173"/>
      <c r="X324" s="173"/>
      <c r="Y324" s="173"/>
      <c r="Z324" s="173"/>
      <c r="AA324" s="173"/>
      <c r="AB324" s="173"/>
      <c r="AC324" s="173"/>
      <c r="AD324" s="173"/>
      <c r="AE324" s="173"/>
      <c r="AF324" s="173"/>
    </row>
    <row r="325" spans="1:32" ht="14.5">
      <c r="A325" s="181"/>
      <c r="B325" s="182" t="s">
        <v>170</v>
      </c>
      <c r="C325" s="183">
        <v>355088.5</v>
      </c>
      <c r="D325" s="183">
        <v>355109</v>
      </c>
      <c r="E325" s="184">
        <v>20.5</v>
      </c>
      <c r="F325" s="184">
        <v>0</v>
      </c>
      <c r="G325" s="184">
        <v>20.5</v>
      </c>
      <c r="H325" s="184">
        <v>0</v>
      </c>
      <c r="I325" s="185"/>
      <c r="J325" s="185"/>
      <c r="K325" s="185"/>
      <c r="L325" s="185"/>
      <c r="M325" s="185"/>
      <c r="N325" s="173"/>
      <c r="O325" s="173"/>
      <c r="P325" s="173"/>
      <c r="Q325" s="173"/>
      <c r="R325" s="173"/>
      <c r="S325" s="173"/>
      <c r="T325" s="173"/>
      <c r="U325" s="173"/>
      <c r="V325" s="173"/>
      <c r="W325" s="173"/>
      <c r="X325" s="173"/>
      <c r="Y325" s="173"/>
      <c r="Z325" s="173"/>
      <c r="AA325" s="173"/>
      <c r="AB325" s="173"/>
      <c r="AC325" s="173"/>
      <c r="AD325" s="173"/>
      <c r="AE325" s="173"/>
      <c r="AF325" s="173"/>
    </row>
    <row r="326" spans="1:32" ht="14.5">
      <c r="A326" s="186">
        <v>1</v>
      </c>
      <c r="B326" s="187">
        <v>46189.333333333299</v>
      </c>
      <c r="C326" s="184"/>
      <c r="D326" s="184"/>
      <c r="E326" s="183">
        <v>20.5</v>
      </c>
      <c r="F326" s="183">
        <v>0</v>
      </c>
      <c r="G326" s="183">
        <v>20.5</v>
      </c>
      <c r="H326" s="183">
        <v>0</v>
      </c>
      <c r="I326" s="188">
        <v>392.2</v>
      </c>
      <c r="J326" s="188">
        <v>226.5</v>
      </c>
      <c r="K326" s="188">
        <v>34.5</v>
      </c>
      <c r="L326" s="188">
        <v>20.8</v>
      </c>
      <c r="M326" s="188">
        <v>98</v>
      </c>
      <c r="N326" s="173"/>
      <c r="O326" s="173"/>
      <c r="P326" s="173"/>
      <c r="Q326" s="173"/>
      <c r="R326" s="173"/>
      <c r="S326" s="173"/>
      <c r="T326" s="173"/>
      <c r="U326" s="173"/>
      <c r="V326" s="173"/>
      <c r="W326" s="173"/>
      <c r="X326" s="173"/>
      <c r="Y326" s="173"/>
      <c r="Z326" s="173"/>
      <c r="AA326" s="173"/>
      <c r="AB326" s="173"/>
      <c r="AC326" s="173"/>
      <c r="AD326" s="173"/>
      <c r="AE326" s="173"/>
      <c r="AF326" s="173"/>
    </row>
    <row r="327" spans="1:32" ht="14.5">
      <c r="A327" s="181"/>
      <c r="B327" s="182" t="s">
        <v>171</v>
      </c>
      <c r="C327" s="183">
        <v>25668.7</v>
      </c>
      <c r="D327" s="183">
        <v>25669.200000000001</v>
      </c>
      <c r="E327" s="184">
        <v>0.5</v>
      </c>
      <c r="F327" s="184">
        <v>0</v>
      </c>
      <c r="G327" s="184">
        <v>0.5</v>
      </c>
      <c r="H327" s="184">
        <v>0</v>
      </c>
      <c r="I327" s="185"/>
      <c r="J327" s="185"/>
      <c r="K327" s="185"/>
      <c r="L327" s="185"/>
      <c r="M327" s="185"/>
      <c r="N327" s="173"/>
      <c r="O327" s="173"/>
      <c r="P327" s="173"/>
      <c r="Q327" s="173"/>
      <c r="R327" s="173"/>
      <c r="S327" s="173"/>
      <c r="T327" s="173"/>
      <c r="U327" s="173"/>
      <c r="V327" s="173"/>
      <c r="W327" s="173"/>
      <c r="X327" s="173"/>
      <c r="Y327" s="173"/>
      <c r="Z327" s="173"/>
      <c r="AA327" s="173"/>
      <c r="AB327" s="173"/>
      <c r="AC327" s="173"/>
      <c r="AD327" s="173"/>
      <c r="AE327" s="173"/>
      <c r="AF327" s="173"/>
    </row>
    <row r="328" spans="1:32" ht="14.5">
      <c r="A328" s="186">
        <v>1</v>
      </c>
      <c r="B328" s="187">
        <v>46189.333333333299</v>
      </c>
      <c r="C328" s="184"/>
      <c r="D328" s="184"/>
      <c r="E328" s="183">
        <v>0.5</v>
      </c>
      <c r="F328" s="183">
        <v>0</v>
      </c>
      <c r="G328" s="183">
        <v>0.5</v>
      </c>
      <c r="H328" s="183">
        <v>0</v>
      </c>
      <c r="I328" s="188">
        <v>387.9</v>
      </c>
      <c r="J328" s="188">
        <v>224</v>
      </c>
      <c r="K328" s="188">
        <v>0.7</v>
      </c>
      <c r="L328" s="188">
        <v>0.5</v>
      </c>
      <c r="M328" s="188">
        <v>98.1</v>
      </c>
      <c r="N328" s="173"/>
      <c r="O328" s="173"/>
      <c r="P328" s="173"/>
      <c r="Q328" s="173"/>
      <c r="R328" s="173"/>
      <c r="S328" s="173"/>
      <c r="T328" s="173"/>
      <c r="U328" s="173"/>
      <c r="V328" s="173"/>
      <c r="W328" s="173"/>
      <c r="X328" s="173"/>
      <c r="Y328" s="173"/>
      <c r="Z328" s="173"/>
      <c r="AA328" s="173"/>
      <c r="AB328" s="173"/>
      <c r="AC328" s="173"/>
      <c r="AD328" s="173"/>
      <c r="AE328" s="173"/>
      <c r="AF328" s="173"/>
    </row>
    <row r="329" spans="1:32" ht="14.5">
      <c r="A329" s="181"/>
      <c r="B329" s="182" t="s">
        <v>172</v>
      </c>
      <c r="C329" s="183">
        <v>582270.1</v>
      </c>
      <c r="D329" s="183">
        <v>582272.80000000005</v>
      </c>
      <c r="E329" s="184">
        <v>2.7</v>
      </c>
      <c r="F329" s="184">
        <v>0</v>
      </c>
      <c r="G329" s="184">
        <v>2.7</v>
      </c>
      <c r="H329" s="184">
        <v>0</v>
      </c>
      <c r="I329" s="185"/>
      <c r="J329" s="185"/>
      <c r="K329" s="185"/>
      <c r="L329" s="185"/>
      <c r="M329" s="185"/>
      <c r="N329" s="173"/>
      <c r="O329" s="173"/>
      <c r="P329" s="173"/>
      <c r="Q329" s="173"/>
      <c r="R329" s="173"/>
      <c r="S329" s="173"/>
      <c r="T329" s="173"/>
      <c r="U329" s="173"/>
      <c r="V329" s="173"/>
      <c r="W329" s="173"/>
      <c r="X329" s="173"/>
      <c r="Y329" s="173"/>
      <c r="Z329" s="173"/>
      <c r="AA329" s="173"/>
      <c r="AB329" s="173"/>
      <c r="AC329" s="173"/>
      <c r="AD329" s="173"/>
      <c r="AE329" s="173"/>
      <c r="AF329" s="173"/>
    </row>
    <row r="330" spans="1:32" ht="14.5">
      <c r="A330" s="186">
        <v>1</v>
      </c>
      <c r="B330" s="187">
        <v>46189.333333333299</v>
      </c>
      <c r="C330" s="184"/>
      <c r="D330" s="184"/>
      <c r="E330" s="183">
        <v>2.7</v>
      </c>
      <c r="F330" s="183">
        <v>0</v>
      </c>
      <c r="G330" s="183">
        <v>2.7</v>
      </c>
      <c r="H330" s="183">
        <v>0</v>
      </c>
      <c r="I330" s="188">
        <v>392</v>
      </c>
      <c r="J330" s="188">
        <v>226.5</v>
      </c>
      <c r="K330" s="188">
        <v>5.4</v>
      </c>
      <c r="L330" s="188">
        <v>2.7</v>
      </c>
      <c r="M330" s="188">
        <v>92.7</v>
      </c>
      <c r="N330" s="173"/>
      <c r="O330" s="173"/>
      <c r="P330" s="173"/>
      <c r="Q330" s="173"/>
      <c r="R330" s="173"/>
      <c r="S330" s="173"/>
      <c r="T330" s="173"/>
      <c r="U330" s="173"/>
      <c r="V330" s="173"/>
      <c r="W330" s="173"/>
      <c r="X330" s="173"/>
      <c r="Y330" s="173"/>
      <c r="Z330" s="173"/>
      <c r="AA330" s="173"/>
      <c r="AB330" s="173"/>
      <c r="AC330" s="173"/>
      <c r="AD330" s="173"/>
      <c r="AE330" s="173"/>
      <c r="AF330" s="173"/>
    </row>
    <row r="331" spans="1:32" ht="14.5">
      <c r="A331" s="181"/>
      <c r="B331" s="182" t="s">
        <v>173</v>
      </c>
      <c r="C331" s="183">
        <v>170018.2</v>
      </c>
      <c r="D331" s="183">
        <v>170025.60000000001</v>
      </c>
      <c r="E331" s="184">
        <v>7.4</v>
      </c>
      <c r="F331" s="184">
        <v>0</v>
      </c>
      <c r="G331" s="184">
        <v>7.4</v>
      </c>
      <c r="H331" s="184">
        <v>0</v>
      </c>
      <c r="I331" s="185"/>
      <c r="J331" s="185"/>
      <c r="K331" s="185"/>
      <c r="L331" s="185"/>
      <c r="M331" s="185"/>
      <c r="N331" s="173"/>
      <c r="O331" s="173"/>
      <c r="P331" s="173"/>
      <c r="Q331" s="173"/>
      <c r="R331" s="173"/>
      <c r="S331" s="173"/>
      <c r="T331" s="173"/>
      <c r="U331" s="173"/>
      <c r="V331" s="173"/>
      <c r="W331" s="173"/>
      <c r="X331" s="173"/>
      <c r="Y331" s="173"/>
      <c r="Z331" s="173"/>
      <c r="AA331" s="173"/>
      <c r="AB331" s="173"/>
      <c r="AC331" s="173"/>
      <c r="AD331" s="173"/>
      <c r="AE331" s="173"/>
      <c r="AF331" s="173"/>
    </row>
    <row r="332" spans="1:32" ht="14.5">
      <c r="A332" s="186">
        <v>1</v>
      </c>
      <c r="B332" s="187">
        <v>46189.333333333299</v>
      </c>
      <c r="C332" s="184"/>
      <c r="D332" s="184"/>
      <c r="E332" s="183">
        <v>7.4</v>
      </c>
      <c r="F332" s="183">
        <v>0</v>
      </c>
      <c r="G332" s="183">
        <v>7.4</v>
      </c>
      <c r="H332" s="183">
        <v>0</v>
      </c>
      <c r="I332" s="188">
        <v>388.1</v>
      </c>
      <c r="J332" s="188">
        <v>224.1</v>
      </c>
      <c r="K332" s="188">
        <v>13.7</v>
      </c>
      <c r="L332" s="188">
        <v>7.3</v>
      </c>
      <c r="M332" s="188">
        <v>93.6</v>
      </c>
      <c r="N332" s="173"/>
      <c r="O332" s="173"/>
      <c r="P332" s="173"/>
      <c r="Q332" s="173"/>
      <c r="R332" s="173"/>
      <c r="S332" s="173"/>
      <c r="T332" s="173"/>
      <c r="U332" s="173"/>
      <c r="V332" s="173"/>
      <c r="W332" s="173"/>
      <c r="X332" s="173"/>
      <c r="Y332" s="173"/>
      <c r="Z332" s="173"/>
      <c r="AA332" s="173"/>
      <c r="AB332" s="173"/>
      <c r="AC332" s="173"/>
      <c r="AD332" s="173"/>
      <c r="AE332" s="173"/>
      <c r="AF332" s="173"/>
    </row>
    <row r="333" spans="1:32" ht="14.5">
      <c r="A333" s="181"/>
      <c r="B333" s="182" t="s">
        <v>680</v>
      </c>
      <c r="C333" s="183">
        <v>21.8</v>
      </c>
      <c r="D333" s="183">
        <v>21.8</v>
      </c>
      <c r="E333" s="184">
        <v>0</v>
      </c>
      <c r="F333" s="184">
        <v>0</v>
      </c>
      <c r="G333" s="184">
        <v>0</v>
      </c>
      <c r="H333" s="184">
        <v>0</v>
      </c>
      <c r="I333" s="185"/>
      <c r="J333" s="185"/>
      <c r="K333" s="185"/>
      <c r="L333" s="185"/>
      <c r="M333" s="185"/>
      <c r="N333" s="173"/>
      <c r="O333" s="173"/>
      <c r="P333" s="173"/>
      <c r="Q333" s="173"/>
      <c r="R333" s="173"/>
      <c r="S333" s="173"/>
      <c r="T333" s="173"/>
      <c r="U333" s="173"/>
      <c r="V333" s="173"/>
      <c r="W333" s="173"/>
      <c r="X333" s="173"/>
      <c r="Y333" s="173"/>
      <c r="Z333" s="173"/>
      <c r="AA333" s="173"/>
      <c r="AB333" s="173"/>
      <c r="AC333" s="173"/>
      <c r="AD333" s="173"/>
      <c r="AE333" s="173"/>
      <c r="AF333" s="173"/>
    </row>
    <row r="334" spans="1:32" ht="14.5">
      <c r="A334" s="186">
        <v>1</v>
      </c>
      <c r="B334" s="187">
        <v>46189.333333333299</v>
      </c>
      <c r="C334" s="184"/>
      <c r="D334" s="184"/>
      <c r="E334" s="183">
        <v>0</v>
      </c>
      <c r="F334" s="183">
        <v>0</v>
      </c>
      <c r="G334" s="183">
        <v>0</v>
      </c>
      <c r="H334" s="183">
        <v>0</v>
      </c>
      <c r="I334" s="188">
        <v>388.2</v>
      </c>
      <c r="J334" s="188">
        <v>224.1</v>
      </c>
      <c r="K334" s="188">
        <v>0</v>
      </c>
      <c r="L334" s="188">
        <v>0</v>
      </c>
      <c r="M334" s="188">
        <v>100</v>
      </c>
      <c r="N334" s="173"/>
      <c r="O334" s="173"/>
      <c r="P334" s="173"/>
      <c r="Q334" s="173"/>
      <c r="R334" s="173"/>
      <c r="S334" s="173"/>
      <c r="T334" s="173"/>
      <c r="U334" s="173"/>
      <c r="V334" s="173"/>
      <c r="W334" s="173"/>
      <c r="X334" s="173"/>
      <c r="Y334" s="173"/>
      <c r="Z334" s="173"/>
      <c r="AA334" s="173"/>
      <c r="AB334" s="173"/>
      <c r="AC334" s="173"/>
      <c r="AD334" s="173"/>
      <c r="AE334" s="173"/>
      <c r="AF334" s="173"/>
    </row>
    <row r="335" spans="1:32" ht="14.5">
      <c r="A335" s="181"/>
      <c r="B335" s="182" t="s">
        <v>174</v>
      </c>
      <c r="C335" s="183">
        <v>417683.4</v>
      </c>
      <c r="D335" s="183">
        <v>417708.2</v>
      </c>
      <c r="E335" s="184">
        <v>24.8</v>
      </c>
      <c r="F335" s="184">
        <v>0</v>
      </c>
      <c r="G335" s="184">
        <v>24.8</v>
      </c>
      <c r="H335" s="184">
        <v>0</v>
      </c>
      <c r="I335" s="185"/>
      <c r="J335" s="185"/>
      <c r="K335" s="185"/>
      <c r="L335" s="185"/>
      <c r="M335" s="185"/>
      <c r="N335" s="173"/>
      <c r="O335" s="173"/>
      <c r="P335" s="173"/>
      <c r="Q335" s="173"/>
      <c r="R335" s="173"/>
      <c r="S335" s="173"/>
      <c r="T335" s="173"/>
      <c r="U335" s="173"/>
      <c r="V335" s="173"/>
      <c r="W335" s="173"/>
      <c r="X335" s="173"/>
      <c r="Y335" s="173"/>
      <c r="Z335" s="173"/>
      <c r="AA335" s="173"/>
      <c r="AB335" s="173"/>
      <c r="AC335" s="173"/>
      <c r="AD335" s="173"/>
      <c r="AE335" s="173"/>
      <c r="AF335" s="173"/>
    </row>
    <row r="336" spans="1:32" ht="14.5">
      <c r="A336" s="186">
        <v>1</v>
      </c>
      <c r="B336" s="187">
        <v>46189.333333333299</v>
      </c>
      <c r="C336" s="184"/>
      <c r="D336" s="184"/>
      <c r="E336" s="183">
        <v>24.8</v>
      </c>
      <c r="F336" s="183">
        <v>0</v>
      </c>
      <c r="G336" s="183">
        <v>24.8</v>
      </c>
      <c r="H336" s="183">
        <v>0</v>
      </c>
      <c r="I336" s="188">
        <v>389.4</v>
      </c>
      <c r="J336" s="188">
        <v>224.9</v>
      </c>
      <c r="K336" s="188">
        <v>41.2</v>
      </c>
      <c r="L336" s="188">
        <v>24.9</v>
      </c>
      <c r="M336" s="188">
        <v>100</v>
      </c>
      <c r="N336" s="173"/>
      <c r="O336" s="173"/>
      <c r="P336" s="173"/>
      <c r="Q336" s="173"/>
      <c r="R336" s="173"/>
      <c r="S336" s="173"/>
      <c r="T336" s="173"/>
      <c r="U336" s="173"/>
      <c r="V336" s="173"/>
      <c r="W336" s="173"/>
      <c r="X336" s="173"/>
      <c r="Y336" s="173"/>
      <c r="Z336" s="173"/>
      <c r="AA336" s="173"/>
      <c r="AB336" s="173"/>
      <c r="AC336" s="173"/>
      <c r="AD336" s="173"/>
      <c r="AE336" s="173"/>
      <c r="AF336" s="173"/>
    </row>
    <row r="337" spans="1:32" ht="14.5">
      <c r="A337" s="181"/>
      <c r="B337" s="182" t="s">
        <v>175</v>
      </c>
      <c r="C337" s="183">
        <v>30568.6</v>
      </c>
      <c r="D337" s="183">
        <v>30570.1</v>
      </c>
      <c r="E337" s="184">
        <v>1.5</v>
      </c>
      <c r="F337" s="184">
        <v>0</v>
      </c>
      <c r="G337" s="184">
        <v>1.5</v>
      </c>
      <c r="H337" s="184">
        <v>0</v>
      </c>
      <c r="I337" s="185"/>
      <c r="J337" s="185"/>
      <c r="K337" s="185"/>
      <c r="L337" s="185"/>
      <c r="M337" s="185"/>
      <c r="N337" s="173"/>
      <c r="O337" s="173"/>
      <c r="P337" s="173"/>
      <c r="Q337" s="173"/>
      <c r="R337" s="173"/>
      <c r="S337" s="173"/>
      <c r="T337" s="173"/>
      <c r="U337" s="173"/>
      <c r="V337" s="173"/>
      <c r="W337" s="173"/>
      <c r="X337" s="173"/>
      <c r="Y337" s="173"/>
      <c r="Z337" s="173"/>
      <c r="AA337" s="173"/>
      <c r="AB337" s="173"/>
      <c r="AC337" s="173"/>
      <c r="AD337" s="173"/>
      <c r="AE337" s="173"/>
      <c r="AF337" s="173"/>
    </row>
    <row r="338" spans="1:32" ht="14.5">
      <c r="A338" s="186">
        <v>1</v>
      </c>
      <c r="B338" s="187">
        <v>46189.333333333299</v>
      </c>
      <c r="C338" s="184"/>
      <c r="D338" s="184"/>
      <c r="E338" s="183">
        <v>1.5</v>
      </c>
      <c r="F338" s="183">
        <v>0</v>
      </c>
      <c r="G338" s="183">
        <v>1.5</v>
      </c>
      <c r="H338" s="183">
        <v>0</v>
      </c>
      <c r="I338" s="188">
        <v>389.3</v>
      </c>
      <c r="J338" s="188">
        <v>224.9</v>
      </c>
      <c r="K338" s="188">
        <v>3.1</v>
      </c>
      <c r="L338" s="188">
        <v>1.5</v>
      </c>
      <c r="M338" s="188">
        <v>97</v>
      </c>
      <c r="N338" s="173"/>
      <c r="O338" s="173"/>
      <c r="P338" s="173"/>
      <c r="Q338" s="173"/>
      <c r="R338" s="173"/>
      <c r="S338" s="173"/>
      <c r="T338" s="173"/>
      <c r="U338" s="173"/>
      <c r="V338" s="173"/>
      <c r="W338" s="173"/>
      <c r="X338" s="173"/>
      <c r="Y338" s="173"/>
      <c r="Z338" s="173"/>
      <c r="AA338" s="173"/>
      <c r="AB338" s="173"/>
      <c r="AC338" s="173"/>
      <c r="AD338" s="173"/>
      <c r="AE338" s="173"/>
      <c r="AF338" s="173"/>
    </row>
    <row r="339" spans="1:32" ht="14.5">
      <c r="A339" s="181"/>
      <c r="B339" s="182" t="s">
        <v>176</v>
      </c>
      <c r="C339" s="183">
        <v>30175.1</v>
      </c>
      <c r="D339" s="183">
        <v>30176.5</v>
      </c>
      <c r="E339" s="184">
        <v>1.4</v>
      </c>
      <c r="F339" s="184">
        <v>0</v>
      </c>
      <c r="G339" s="184">
        <v>1.4</v>
      </c>
      <c r="H339" s="184">
        <v>0</v>
      </c>
      <c r="I339" s="185"/>
      <c r="J339" s="185"/>
      <c r="K339" s="185"/>
      <c r="L339" s="185"/>
      <c r="M339" s="185"/>
      <c r="N339" s="173"/>
      <c r="O339" s="173"/>
      <c r="P339" s="173"/>
      <c r="Q339" s="173"/>
      <c r="R339" s="173"/>
      <c r="S339" s="173"/>
      <c r="T339" s="173"/>
      <c r="U339" s="173"/>
      <c r="V339" s="173"/>
      <c r="W339" s="173"/>
      <c r="X339" s="173"/>
      <c r="Y339" s="173"/>
      <c r="Z339" s="173"/>
      <c r="AA339" s="173"/>
      <c r="AB339" s="173"/>
      <c r="AC339" s="173"/>
      <c r="AD339" s="173"/>
      <c r="AE339" s="173"/>
      <c r="AF339" s="173"/>
    </row>
    <row r="340" spans="1:32" ht="14.5">
      <c r="A340" s="186">
        <v>1</v>
      </c>
      <c r="B340" s="187">
        <v>46189.333333333299</v>
      </c>
      <c r="C340" s="184"/>
      <c r="D340" s="184"/>
      <c r="E340" s="183">
        <v>1.4</v>
      </c>
      <c r="F340" s="183">
        <v>0</v>
      </c>
      <c r="G340" s="183">
        <v>1.4</v>
      </c>
      <c r="H340" s="183">
        <v>0</v>
      </c>
      <c r="I340" s="188">
        <v>389.2</v>
      </c>
      <c r="J340" s="188">
        <v>224.8</v>
      </c>
      <c r="K340" s="188">
        <v>2.4</v>
      </c>
      <c r="L340" s="188">
        <v>1.4</v>
      </c>
      <c r="M340" s="188">
        <v>99.7</v>
      </c>
      <c r="N340" s="173"/>
      <c r="O340" s="173"/>
      <c r="P340" s="173"/>
      <c r="Q340" s="173"/>
      <c r="R340" s="173"/>
      <c r="S340" s="173"/>
      <c r="T340" s="173"/>
      <c r="U340" s="173"/>
      <c r="V340" s="173"/>
      <c r="W340" s="173"/>
      <c r="X340" s="173"/>
      <c r="Y340" s="173"/>
      <c r="Z340" s="173"/>
      <c r="AA340" s="173"/>
      <c r="AB340" s="173"/>
      <c r="AC340" s="173"/>
      <c r="AD340" s="173"/>
      <c r="AE340" s="173"/>
      <c r="AF340" s="173"/>
    </row>
    <row r="341" spans="1:32" ht="14.5">
      <c r="A341" s="181"/>
      <c r="B341" s="182" t="s">
        <v>177</v>
      </c>
      <c r="C341" s="183">
        <v>108591.4</v>
      </c>
      <c r="D341" s="183">
        <v>108598.39999999999</v>
      </c>
      <c r="E341" s="184">
        <v>7</v>
      </c>
      <c r="F341" s="184">
        <v>0</v>
      </c>
      <c r="G341" s="184">
        <v>7</v>
      </c>
      <c r="H341" s="184">
        <v>0</v>
      </c>
      <c r="I341" s="185"/>
      <c r="J341" s="185"/>
      <c r="K341" s="185"/>
      <c r="L341" s="185"/>
      <c r="M341" s="185"/>
      <c r="N341" s="173"/>
      <c r="O341" s="173"/>
      <c r="P341" s="173"/>
      <c r="Q341" s="173"/>
      <c r="R341" s="173"/>
      <c r="S341" s="173"/>
      <c r="T341" s="173"/>
      <c r="U341" s="173"/>
      <c r="V341" s="173"/>
      <c r="W341" s="173"/>
      <c r="X341" s="173"/>
      <c r="Y341" s="173"/>
      <c r="Z341" s="173"/>
      <c r="AA341" s="173"/>
      <c r="AB341" s="173"/>
      <c r="AC341" s="173"/>
      <c r="AD341" s="173"/>
      <c r="AE341" s="173"/>
      <c r="AF341" s="173"/>
    </row>
    <row r="342" spans="1:32" ht="14.5">
      <c r="A342" s="186">
        <v>1</v>
      </c>
      <c r="B342" s="187">
        <v>46189.333333333299</v>
      </c>
      <c r="C342" s="184"/>
      <c r="D342" s="184"/>
      <c r="E342" s="183">
        <v>7</v>
      </c>
      <c r="F342" s="183">
        <v>0</v>
      </c>
      <c r="G342" s="183">
        <v>7</v>
      </c>
      <c r="H342" s="183">
        <v>0</v>
      </c>
      <c r="I342" s="188">
        <v>389.3</v>
      </c>
      <c r="J342" s="188">
        <v>224.9</v>
      </c>
      <c r="K342" s="188">
        <v>10.9</v>
      </c>
      <c r="L342" s="188">
        <v>7.1</v>
      </c>
      <c r="M342" s="188">
        <v>99.2</v>
      </c>
      <c r="N342" s="173"/>
      <c r="O342" s="173"/>
      <c r="P342" s="173"/>
      <c r="Q342" s="173"/>
      <c r="R342" s="173"/>
      <c r="S342" s="173"/>
      <c r="T342" s="173"/>
      <c r="U342" s="173"/>
      <c r="V342" s="173"/>
      <c r="W342" s="173"/>
      <c r="X342" s="173"/>
      <c r="Y342" s="173"/>
      <c r="Z342" s="173"/>
      <c r="AA342" s="173"/>
      <c r="AB342" s="173"/>
      <c r="AC342" s="173"/>
      <c r="AD342" s="173"/>
      <c r="AE342" s="173"/>
      <c r="AF342" s="173"/>
    </row>
    <row r="343" spans="1:32" ht="14.5">
      <c r="A343" s="181"/>
      <c r="B343" s="182" t="s">
        <v>178</v>
      </c>
      <c r="C343" s="183">
        <v>111802.3</v>
      </c>
      <c r="D343" s="183">
        <v>111809</v>
      </c>
      <c r="E343" s="184">
        <v>6.7</v>
      </c>
      <c r="F343" s="184">
        <v>0</v>
      </c>
      <c r="G343" s="184">
        <v>6.7</v>
      </c>
      <c r="H343" s="184">
        <v>0</v>
      </c>
      <c r="I343" s="185"/>
      <c r="J343" s="185"/>
      <c r="K343" s="185"/>
      <c r="L343" s="185"/>
      <c r="M343" s="185"/>
      <c r="N343" s="173"/>
      <c r="O343" s="173"/>
      <c r="P343" s="173"/>
      <c r="Q343" s="173"/>
      <c r="R343" s="173"/>
      <c r="S343" s="173"/>
      <c r="T343" s="173"/>
      <c r="U343" s="173"/>
      <c r="V343" s="173"/>
      <c r="W343" s="173"/>
      <c r="X343" s="173"/>
      <c r="Y343" s="173"/>
      <c r="Z343" s="173"/>
      <c r="AA343" s="173"/>
      <c r="AB343" s="173"/>
      <c r="AC343" s="173"/>
      <c r="AD343" s="173"/>
      <c r="AE343" s="173"/>
      <c r="AF343" s="173"/>
    </row>
    <row r="344" spans="1:32" ht="14.5">
      <c r="A344" s="186">
        <v>1</v>
      </c>
      <c r="B344" s="187">
        <v>46189.333333333299</v>
      </c>
      <c r="C344" s="184"/>
      <c r="D344" s="184"/>
      <c r="E344" s="183">
        <v>6.7</v>
      </c>
      <c r="F344" s="183">
        <v>0</v>
      </c>
      <c r="G344" s="183">
        <v>6.7</v>
      </c>
      <c r="H344" s="183">
        <v>0</v>
      </c>
      <c r="I344" s="188">
        <v>389.3</v>
      </c>
      <c r="J344" s="188">
        <v>224.9</v>
      </c>
      <c r="K344" s="188">
        <v>12.2</v>
      </c>
      <c r="L344" s="188">
        <v>6.8</v>
      </c>
      <c r="M344" s="188">
        <v>99.7</v>
      </c>
      <c r="N344" s="173"/>
      <c r="O344" s="173"/>
      <c r="P344" s="173"/>
      <c r="Q344" s="173"/>
      <c r="R344" s="173"/>
      <c r="S344" s="173"/>
      <c r="T344" s="173"/>
      <c r="U344" s="173"/>
      <c r="V344" s="173"/>
      <c r="W344" s="173"/>
      <c r="X344" s="173"/>
      <c r="Y344" s="173"/>
      <c r="Z344" s="173"/>
      <c r="AA344" s="173"/>
      <c r="AB344" s="173"/>
      <c r="AC344" s="173"/>
      <c r="AD344" s="173"/>
      <c r="AE344" s="173"/>
      <c r="AF344" s="173"/>
    </row>
    <row r="345" spans="1:32" ht="14.5">
      <c r="A345" s="181"/>
      <c r="B345" s="182" t="s">
        <v>179</v>
      </c>
      <c r="C345" s="183">
        <v>14875.8</v>
      </c>
      <c r="D345" s="183">
        <v>14876.7</v>
      </c>
      <c r="E345" s="184">
        <v>0.9</v>
      </c>
      <c r="F345" s="184">
        <v>0</v>
      </c>
      <c r="G345" s="184">
        <v>0.9</v>
      </c>
      <c r="H345" s="184">
        <v>0</v>
      </c>
      <c r="I345" s="185"/>
      <c r="J345" s="185"/>
      <c r="K345" s="185"/>
      <c r="L345" s="185"/>
      <c r="M345" s="185"/>
      <c r="N345" s="173"/>
      <c r="O345" s="173"/>
      <c r="P345" s="173"/>
      <c r="Q345" s="173"/>
      <c r="R345" s="173"/>
      <c r="S345" s="173"/>
      <c r="T345" s="173"/>
      <c r="U345" s="173"/>
      <c r="V345" s="173"/>
      <c r="W345" s="173"/>
      <c r="X345" s="173"/>
      <c r="Y345" s="173"/>
      <c r="Z345" s="173"/>
      <c r="AA345" s="173"/>
      <c r="AB345" s="173"/>
      <c r="AC345" s="173"/>
      <c r="AD345" s="173"/>
      <c r="AE345" s="173"/>
      <c r="AF345" s="173"/>
    </row>
    <row r="346" spans="1:32" ht="14.5">
      <c r="A346" s="186">
        <v>1</v>
      </c>
      <c r="B346" s="187">
        <v>46189.333333333299</v>
      </c>
      <c r="C346" s="184"/>
      <c r="D346" s="184"/>
      <c r="E346" s="183">
        <v>0.9</v>
      </c>
      <c r="F346" s="183">
        <v>0</v>
      </c>
      <c r="G346" s="183">
        <v>0.9</v>
      </c>
      <c r="H346" s="183">
        <v>0</v>
      </c>
      <c r="I346" s="188">
        <v>389.4</v>
      </c>
      <c r="J346" s="188">
        <v>224.9</v>
      </c>
      <c r="K346" s="188">
        <v>1.3</v>
      </c>
      <c r="L346" s="188">
        <v>0.9</v>
      </c>
      <c r="M346" s="188">
        <v>93</v>
      </c>
      <c r="N346" s="173"/>
      <c r="O346" s="173"/>
      <c r="P346" s="173"/>
      <c r="Q346" s="173"/>
      <c r="R346" s="173"/>
      <c r="S346" s="173"/>
      <c r="T346" s="173"/>
      <c r="U346" s="173"/>
      <c r="V346" s="173"/>
      <c r="W346" s="173"/>
      <c r="X346" s="173"/>
      <c r="Y346" s="173"/>
      <c r="Z346" s="173"/>
      <c r="AA346" s="173"/>
      <c r="AB346" s="173"/>
      <c r="AC346" s="173"/>
      <c r="AD346" s="173"/>
      <c r="AE346" s="173"/>
      <c r="AF346" s="173"/>
    </row>
    <row r="347" spans="1:32" ht="14.5">
      <c r="A347" s="181"/>
      <c r="B347" s="182" t="s">
        <v>180</v>
      </c>
      <c r="C347" s="183">
        <v>14883.2</v>
      </c>
      <c r="D347" s="183">
        <v>14884.1</v>
      </c>
      <c r="E347" s="184">
        <v>0.9</v>
      </c>
      <c r="F347" s="184">
        <v>0</v>
      </c>
      <c r="G347" s="184">
        <v>0.9</v>
      </c>
      <c r="H347" s="184">
        <v>0</v>
      </c>
      <c r="I347" s="185"/>
      <c r="J347" s="185"/>
      <c r="K347" s="185"/>
      <c r="L347" s="185"/>
      <c r="M347" s="185"/>
      <c r="N347" s="173"/>
      <c r="O347" s="173"/>
      <c r="P347" s="173"/>
      <c r="Q347" s="173"/>
      <c r="R347" s="173"/>
      <c r="S347" s="173"/>
      <c r="T347" s="173"/>
      <c r="U347" s="173"/>
      <c r="V347" s="173"/>
      <c r="W347" s="173"/>
      <c r="X347" s="173"/>
      <c r="Y347" s="173"/>
      <c r="Z347" s="173"/>
      <c r="AA347" s="173"/>
      <c r="AB347" s="173"/>
      <c r="AC347" s="173"/>
      <c r="AD347" s="173"/>
      <c r="AE347" s="173"/>
      <c r="AF347" s="173"/>
    </row>
    <row r="348" spans="1:32" ht="14.5">
      <c r="A348" s="186">
        <v>1</v>
      </c>
      <c r="B348" s="187">
        <v>46189.333333333299</v>
      </c>
      <c r="C348" s="184"/>
      <c r="D348" s="184"/>
      <c r="E348" s="183">
        <v>0.9</v>
      </c>
      <c r="F348" s="183">
        <v>0</v>
      </c>
      <c r="G348" s="183">
        <v>0.9</v>
      </c>
      <c r="H348" s="183">
        <v>0</v>
      </c>
      <c r="I348" s="188">
        <v>389.2</v>
      </c>
      <c r="J348" s="188">
        <v>224.8</v>
      </c>
      <c r="K348" s="188">
        <v>1.6</v>
      </c>
      <c r="L348" s="188">
        <v>1</v>
      </c>
      <c r="M348" s="188">
        <v>95.8</v>
      </c>
      <c r="N348" s="173"/>
      <c r="O348" s="173"/>
      <c r="P348" s="173"/>
      <c r="Q348" s="173"/>
      <c r="R348" s="173"/>
      <c r="S348" s="173"/>
      <c r="T348" s="173"/>
      <c r="U348" s="173"/>
      <c r="V348" s="173"/>
      <c r="W348" s="173"/>
      <c r="X348" s="173"/>
      <c r="Y348" s="173"/>
      <c r="Z348" s="173"/>
      <c r="AA348" s="173"/>
      <c r="AB348" s="173"/>
      <c r="AC348" s="173"/>
      <c r="AD348" s="173"/>
      <c r="AE348" s="173"/>
      <c r="AF348" s="173"/>
    </row>
    <row r="349" spans="1:32" ht="14.5">
      <c r="A349" s="181"/>
      <c r="B349" s="182" t="s">
        <v>181</v>
      </c>
      <c r="C349" s="183">
        <v>1635.6</v>
      </c>
      <c r="D349" s="183">
        <v>1635.6</v>
      </c>
      <c r="E349" s="184">
        <v>0</v>
      </c>
      <c r="F349" s="184">
        <v>0</v>
      </c>
      <c r="G349" s="184">
        <v>0</v>
      </c>
      <c r="H349" s="184">
        <v>0</v>
      </c>
      <c r="I349" s="185"/>
      <c r="J349" s="185"/>
      <c r="K349" s="185"/>
      <c r="L349" s="185"/>
      <c r="M349" s="185"/>
      <c r="N349" s="173"/>
      <c r="O349" s="173"/>
      <c r="P349" s="173"/>
      <c r="Q349" s="173"/>
      <c r="R349" s="173"/>
      <c r="S349" s="173"/>
      <c r="T349" s="173"/>
      <c r="U349" s="173"/>
      <c r="V349" s="173"/>
      <c r="W349" s="173"/>
      <c r="X349" s="173"/>
      <c r="Y349" s="173"/>
      <c r="Z349" s="173"/>
      <c r="AA349" s="173"/>
      <c r="AB349" s="173"/>
      <c r="AC349" s="173"/>
      <c r="AD349" s="173"/>
      <c r="AE349" s="173"/>
      <c r="AF349" s="173"/>
    </row>
    <row r="350" spans="1:32" ht="14.5">
      <c r="A350" s="186">
        <v>1</v>
      </c>
      <c r="B350" s="187">
        <v>46189.333333333299</v>
      </c>
      <c r="C350" s="184"/>
      <c r="D350" s="184"/>
      <c r="E350" s="183">
        <v>0</v>
      </c>
      <c r="F350" s="183">
        <v>0</v>
      </c>
      <c r="G350" s="183">
        <v>0</v>
      </c>
      <c r="H350" s="183">
        <v>0</v>
      </c>
      <c r="I350" s="188">
        <v>392.6</v>
      </c>
      <c r="J350" s="188">
        <v>226.7</v>
      </c>
      <c r="K350" s="188">
        <v>24.8</v>
      </c>
      <c r="L350" s="188">
        <v>6552.3</v>
      </c>
      <c r="M350" s="188">
        <v>64.7</v>
      </c>
      <c r="N350" s="173"/>
      <c r="O350" s="173"/>
      <c r="P350" s="173"/>
      <c r="Q350" s="173"/>
      <c r="R350" s="173"/>
      <c r="S350" s="173"/>
      <c r="T350" s="173"/>
      <c r="U350" s="173"/>
      <c r="V350" s="173"/>
      <c r="W350" s="173"/>
      <c r="X350" s="173"/>
      <c r="Y350" s="173"/>
      <c r="Z350" s="173"/>
      <c r="AA350" s="173"/>
      <c r="AB350" s="173"/>
      <c r="AC350" s="173"/>
      <c r="AD350" s="173"/>
      <c r="AE350" s="173"/>
      <c r="AF350" s="173"/>
    </row>
    <row r="351" spans="1:32" ht="14.5">
      <c r="A351" s="181"/>
      <c r="B351" s="182" t="s">
        <v>182</v>
      </c>
      <c r="C351" s="183">
        <v>179149</v>
      </c>
      <c r="D351" s="183">
        <v>179159.3</v>
      </c>
      <c r="E351" s="184">
        <v>10.3</v>
      </c>
      <c r="F351" s="184">
        <v>0</v>
      </c>
      <c r="G351" s="184">
        <v>10.3</v>
      </c>
      <c r="H351" s="184">
        <v>0</v>
      </c>
      <c r="I351" s="185"/>
      <c r="J351" s="185"/>
      <c r="K351" s="185"/>
      <c r="L351" s="185"/>
      <c r="M351" s="185"/>
      <c r="N351" s="173"/>
      <c r="O351" s="173"/>
      <c r="P351" s="173"/>
      <c r="Q351" s="173"/>
      <c r="R351" s="173"/>
      <c r="S351" s="173"/>
      <c r="T351" s="173"/>
      <c r="U351" s="173"/>
      <c r="V351" s="173"/>
      <c r="W351" s="173"/>
      <c r="X351" s="173"/>
      <c r="Y351" s="173"/>
      <c r="Z351" s="173"/>
      <c r="AA351" s="173"/>
      <c r="AB351" s="173"/>
      <c r="AC351" s="173"/>
      <c r="AD351" s="173"/>
      <c r="AE351" s="173"/>
      <c r="AF351" s="173"/>
    </row>
    <row r="352" spans="1:32" ht="14.5">
      <c r="A352" s="186">
        <v>1</v>
      </c>
      <c r="B352" s="187">
        <v>46189.333333333299</v>
      </c>
      <c r="C352" s="184"/>
      <c r="D352" s="184"/>
      <c r="E352" s="183">
        <v>10.3</v>
      </c>
      <c r="F352" s="183">
        <v>0</v>
      </c>
      <c r="G352" s="183">
        <v>10.3</v>
      </c>
      <c r="H352" s="183">
        <v>0</v>
      </c>
      <c r="I352" s="188">
        <v>392.7</v>
      </c>
      <c r="J352" s="188">
        <v>226.7</v>
      </c>
      <c r="K352" s="188">
        <v>15.7</v>
      </c>
      <c r="L352" s="188">
        <v>10.4</v>
      </c>
      <c r="M352" s="188">
        <v>99.1</v>
      </c>
      <c r="N352" s="173"/>
      <c r="O352" s="173"/>
      <c r="P352" s="173"/>
      <c r="Q352" s="173"/>
      <c r="R352" s="173"/>
      <c r="S352" s="173"/>
      <c r="T352" s="173"/>
      <c r="U352" s="173"/>
      <c r="V352" s="173"/>
      <c r="W352" s="173"/>
      <c r="X352" s="173"/>
      <c r="Y352" s="173"/>
      <c r="Z352" s="173"/>
      <c r="AA352" s="173"/>
      <c r="AB352" s="173"/>
      <c r="AC352" s="173"/>
      <c r="AD352" s="173"/>
      <c r="AE352" s="173"/>
      <c r="AF352" s="173"/>
    </row>
    <row r="353" spans="1:32" ht="14.5">
      <c r="A353" s="181"/>
      <c r="B353" s="182" t="s">
        <v>183</v>
      </c>
      <c r="C353" s="183">
        <v>1016.3</v>
      </c>
      <c r="D353" s="183">
        <v>1016.4</v>
      </c>
      <c r="E353" s="184">
        <v>0.1</v>
      </c>
      <c r="F353" s="184">
        <v>0</v>
      </c>
      <c r="G353" s="184">
        <v>0.1</v>
      </c>
      <c r="H353" s="184">
        <v>0</v>
      </c>
      <c r="I353" s="185"/>
      <c r="J353" s="185"/>
      <c r="K353" s="185"/>
      <c r="L353" s="185"/>
      <c r="M353" s="185"/>
      <c r="N353" s="173"/>
      <c r="O353" s="173"/>
      <c r="P353" s="173"/>
      <c r="Q353" s="173"/>
      <c r="R353" s="173"/>
      <c r="S353" s="173"/>
      <c r="T353" s="173"/>
      <c r="U353" s="173"/>
      <c r="V353" s="173"/>
      <c r="W353" s="173"/>
      <c r="X353" s="173"/>
      <c r="Y353" s="173"/>
      <c r="Z353" s="173"/>
      <c r="AA353" s="173"/>
      <c r="AB353" s="173"/>
      <c r="AC353" s="173"/>
      <c r="AD353" s="173"/>
      <c r="AE353" s="173"/>
      <c r="AF353" s="173"/>
    </row>
    <row r="354" spans="1:32" ht="14.5">
      <c r="A354" s="186">
        <v>1</v>
      </c>
      <c r="B354" s="187">
        <v>46189.333333333299</v>
      </c>
      <c r="C354" s="184"/>
      <c r="D354" s="184"/>
      <c r="E354" s="183">
        <v>0.1</v>
      </c>
      <c r="F354" s="183">
        <v>0</v>
      </c>
      <c r="G354" s="183">
        <v>0.1</v>
      </c>
      <c r="H354" s="183">
        <v>0</v>
      </c>
      <c r="I354" s="188">
        <v>392.6</v>
      </c>
      <c r="J354" s="188">
        <v>226.7</v>
      </c>
      <c r="K354" s="188">
        <v>0.1</v>
      </c>
      <c r="L354" s="188">
        <v>0.1</v>
      </c>
      <c r="M354" s="188">
        <v>100</v>
      </c>
      <c r="N354" s="173"/>
      <c r="O354" s="173"/>
      <c r="P354" s="173"/>
      <c r="Q354" s="173"/>
      <c r="R354" s="173"/>
      <c r="S354" s="173"/>
      <c r="T354" s="173"/>
      <c r="U354" s="173"/>
      <c r="V354" s="173"/>
      <c r="W354" s="173"/>
      <c r="X354" s="173"/>
      <c r="Y354" s="173"/>
      <c r="Z354" s="173"/>
      <c r="AA354" s="173"/>
      <c r="AB354" s="173"/>
      <c r="AC354" s="173"/>
      <c r="AD354" s="173"/>
      <c r="AE354" s="173"/>
      <c r="AF354" s="173"/>
    </row>
    <row r="355" spans="1:32" ht="14.5">
      <c r="A355" s="181"/>
      <c r="B355" s="182" t="s">
        <v>184</v>
      </c>
      <c r="C355" s="183">
        <v>183808.7</v>
      </c>
      <c r="D355" s="183">
        <v>183812.4</v>
      </c>
      <c r="E355" s="184">
        <v>3.7</v>
      </c>
      <c r="F355" s="184">
        <v>0</v>
      </c>
      <c r="G355" s="184">
        <v>3.7</v>
      </c>
      <c r="H355" s="184">
        <v>0</v>
      </c>
      <c r="I355" s="185"/>
      <c r="J355" s="185"/>
      <c r="K355" s="185"/>
      <c r="L355" s="185"/>
      <c r="M355" s="185"/>
      <c r="N355" s="173"/>
      <c r="O355" s="173"/>
      <c r="P355" s="173"/>
      <c r="Q355" s="173"/>
      <c r="R355" s="173"/>
      <c r="S355" s="173"/>
      <c r="T355" s="173"/>
      <c r="U355" s="173"/>
      <c r="V355" s="173"/>
      <c r="W355" s="173"/>
      <c r="X355" s="173"/>
      <c r="Y355" s="173"/>
      <c r="Z355" s="173"/>
      <c r="AA355" s="173"/>
      <c r="AB355" s="173"/>
      <c r="AC355" s="173"/>
      <c r="AD355" s="173"/>
      <c r="AE355" s="173"/>
      <c r="AF355" s="173"/>
    </row>
    <row r="356" spans="1:32" ht="14.5">
      <c r="A356" s="186">
        <v>1</v>
      </c>
      <c r="B356" s="187">
        <v>46189.333333333299</v>
      </c>
      <c r="C356" s="184"/>
      <c r="D356" s="184"/>
      <c r="E356" s="183">
        <v>3.7</v>
      </c>
      <c r="F356" s="183">
        <v>0</v>
      </c>
      <c r="G356" s="183">
        <v>3.7</v>
      </c>
      <c r="H356" s="183">
        <v>0</v>
      </c>
      <c r="I356" s="188">
        <v>392.5</v>
      </c>
      <c r="J356" s="188">
        <v>226.6</v>
      </c>
      <c r="K356" s="188">
        <v>5.7</v>
      </c>
      <c r="L356" s="188">
        <v>3.7</v>
      </c>
      <c r="M356" s="188">
        <v>100</v>
      </c>
      <c r="N356" s="173"/>
      <c r="O356" s="173"/>
      <c r="P356" s="173"/>
      <c r="Q356" s="173"/>
      <c r="R356" s="173"/>
      <c r="S356" s="173"/>
      <c r="T356" s="173"/>
      <c r="U356" s="173"/>
      <c r="V356" s="173"/>
      <c r="W356" s="173"/>
      <c r="X356" s="173"/>
      <c r="Y356" s="173"/>
      <c r="Z356" s="173"/>
      <c r="AA356" s="173"/>
      <c r="AB356" s="173"/>
      <c r="AC356" s="173"/>
      <c r="AD356" s="173"/>
      <c r="AE356" s="173"/>
      <c r="AF356" s="173"/>
    </row>
    <row r="357" spans="1:32" ht="14.5">
      <c r="A357" s="181"/>
      <c r="B357" s="182" t="s">
        <v>185</v>
      </c>
      <c r="C357" s="183">
        <v>35380.6</v>
      </c>
      <c r="D357" s="183">
        <v>35382</v>
      </c>
      <c r="E357" s="184">
        <v>1.4</v>
      </c>
      <c r="F357" s="184">
        <v>0</v>
      </c>
      <c r="G357" s="184">
        <v>1.4</v>
      </c>
      <c r="H357" s="184">
        <v>0</v>
      </c>
      <c r="I357" s="185"/>
      <c r="J357" s="185"/>
      <c r="K357" s="185"/>
      <c r="L357" s="185"/>
      <c r="M357" s="185"/>
      <c r="N357" s="173"/>
      <c r="O357" s="173"/>
      <c r="P357" s="173"/>
      <c r="Q357" s="173"/>
      <c r="R357" s="173"/>
      <c r="S357" s="173"/>
      <c r="T357" s="173"/>
      <c r="U357" s="173"/>
      <c r="V357" s="173"/>
      <c r="W357" s="173"/>
      <c r="X357" s="173"/>
      <c r="Y357" s="173"/>
      <c r="Z357" s="173"/>
      <c r="AA357" s="173"/>
      <c r="AB357" s="173"/>
      <c r="AC357" s="173"/>
      <c r="AD357" s="173"/>
      <c r="AE357" s="173"/>
      <c r="AF357" s="173"/>
    </row>
    <row r="358" spans="1:32" ht="14.5">
      <c r="A358" s="186">
        <v>1</v>
      </c>
      <c r="B358" s="187">
        <v>46189.333333333299</v>
      </c>
      <c r="C358" s="184"/>
      <c r="D358" s="184"/>
      <c r="E358" s="183">
        <v>1.4</v>
      </c>
      <c r="F358" s="183">
        <v>0</v>
      </c>
      <c r="G358" s="183">
        <v>1.4</v>
      </c>
      <c r="H358" s="183">
        <v>0</v>
      </c>
      <c r="I358" s="188">
        <v>392.7</v>
      </c>
      <c r="J358" s="188">
        <v>226.7</v>
      </c>
      <c r="K358" s="188">
        <v>5.5</v>
      </c>
      <c r="L358" s="188">
        <v>1.4</v>
      </c>
      <c r="M358" s="188">
        <v>37.6</v>
      </c>
      <c r="N358" s="173"/>
      <c r="O358" s="173"/>
      <c r="P358" s="173"/>
      <c r="Q358" s="173"/>
      <c r="R358" s="173"/>
      <c r="S358" s="173"/>
      <c r="T358" s="173"/>
      <c r="U358" s="173"/>
      <c r="V358" s="173"/>
      <c r="W358" s="173"/>
      <c r="X358" s="173"/>
      <c r="Y358" s="173"/>
      <c r="Z358" s="173"/>
      <c r="AA358" s="173"/>
      <c r="AB358" s="173"/>
      <c r="AC358" s="173"/>
      <c r="AD358" s="173"/>
      <c r="AE358" s="173"/>
      <c r="AF358" s="173"/>
    </row>
    <row r="359" spans="1:32" ht="14.5">
      <c r="A359" s="181"/>
      <c r="B359" s="182" t="s">
        <v>186</v>
      </c>
      <c r="C359" s="183">
        <v>1206948.7</v>
      </c>
      <c r="D359" s="183">
        <v>1207051.2</v>
      </c>
      <c r="E359" s="184">
        <v>102.5</v>
      </c>
      <c r="F359" s="184">
        <v>0</v>
      </c>
      <c r="G359" s="184">
        <v>102.5</v>
      </c>
      <c r="H359" s="184">
        <v>0</v>
      </c>
      <c r="I359" s="185"/>
      <c r="J359" s="185"/>
      <c r="K359" s="185"/>
      <c r="L359" s="185"/>
      <c r="M359" s="185"/>
      <c r="N359" s="173"/>
      <c r="O359" s="173"/>
      <c r="P359" s="173"/>
      <c r="Q359" s="173"/>
      <c r="R359" s="173"/>
      <c r="S359" s="173"/>
      <c r="T359" s="173"/>
      <c r="U359" s="173"/>
      <c r="V359" s="173"/>
      <c r="W359" s="173"/>
      <c r="X359" s="173"/>
      <c r="Y359" s="173"/>
      <c r="Z359" s="173"/>
      <c r="AA359" s="173"/>
      <c r="AB359" s="173"/>
      <c r="AC359" s="173"/>
      <c r="AD359" s="173"/>
      <c r="AE359" s="173"/>
      <c r="AF359" s="173"/>
    </row>
    <row r="360" spans="1:32" ht="14.5">
      <c r="A360" s="186">
        <v>1</v>
      </c>
      <c r="B360" s="187">
        <v>46189.333333333299</v>
      </c>
      <c r="C360" s="184"/>
      <c r="D360" s="184"/>
      <c r="E360" s="183">
        <v>102.5</v>
      </c>
      <c r="F360" s="183">
        <v>0</v>
      </c>
      <c r="G360" s="183">
        <v>102.5</v>
      </c>
      <c r="H360" s="183">
        <v>0</v>
      </c>
      <c r="I360" s="188">
        <v>388.8</v>
      </c>
      <c r="J360" s="188">
        <v>224.5</v>
      </c>
      <c r="K360" s="188">
        <v>157.5</v>
      </c>
      <c r="L360" s="188">
        <v>103.9</v>
      </c>
      <c r="M360" s="188">
        <v>100</v>
      </c>
      <c r="N360" s="173"/>
      <c r="O360" s="173"/>
      <c r="P360" s="173"/>
      <c r="Q360" s="173"/>
      <c r="R360" s="173"/>
      <c r="S360" s="173"/>
      <c r="T360" s="173"/>
      <c r="U360" s="173"/>
      <c r="V360" s="173"/>
      <c r="W360" s="173"/>
      <c r="X360" s="173"/>
      <c r="Y360" s="173"/>
      <c r="Z360" s="173"/>
      <c r="AA360" s="173"/>
      <c r="AB360" s="173"/>
      <c r="AC360" s="173"/>
      <c r="AD360" s="173"/>
      <c r="AE360" s="173"/>
      <c r="AF360" s="173"/>
    </row>
    <row r="361" spans="1:32" ht="14.5">
      <c r="A361" s="181"/>
      <c r="B361" s="182" t="s">
        <v>187</v>
      </c>
      <c r="C361" s="183">
        <v>2303800.1</v>
      </c>
      <c r="D361" s="183">
        <v>2303871.5</v>
      </c>
      <c r="E361" s="184">
        <v>71.400000000000006</v>
      </c>
      <c r="F361" s="184">
        <v>0</v>
      </c>
      <c r="G361" s="184">
        <v>71.400000000000006</v>
      </c>
      <c r="H361" s="184">
        <v>0</v>
      </c>
      <c r="I361" s="185"/>
      <c r="J361" s="185"/>
      <c r="K361" s="185"/>
      <c r="L361" s="185"/>
      <c r="M361" s="185"/>
      <c r="N361" s="173"/>
      <c r="O361" s="173"/>
      <c r="P361" s="173"/>
      <c r="Q361" s="173"/>
      <c r="R361" s="173"/>
      <c r="S361" s="173"/>
      <c r="T361" s="173"/>
      <c r="U361" s="173"/>
      <c r="V361" s="173"/>
      <c r="W361" s="173"/>
      <c r="X361" s="173"/>
      <c r="Y361" s="173"/>
      <c r="Z361" s="173"/>
      <c r="AA361" s="173"/>
      <c r="AB361" s="173"/>
      <c r="AC361" s="173"/>
      <c r="AD361" s="173"/>
      <c r="AE361" s="173"/>
      <c r="AF361" s="173"/>
    </row>
    <row r="362" spans="1:32" ht="14.5">
      <c r="A362" s="186">
        <v>1</v>
      </c>
      <c r="B362" s="187">
        <v>46189.333333333299</v>
      </c>
      <c r="C362" s="184"/>
      <c r="D362" s="184"/>
      <c r="E362" s="183">
        <v>71.400000000000006</v>
      </c>
      <c r="F362" s="183">
        <v>0</v>
      </c>
      <c r="G362" s="183">
        <v>71.400000000000006</v>
      </c>
      <c r="H362" s="183">
        <v>0</v>
      </c>
      <c r="I362" s="188">
        <v>389.3</v>
      </c>
      <c r="J362" s="188">
        <v>224.8</v>
      </c>
      <c r="K362" s="188">
        <v>107.7</v>
      </c>
      <c r="L362" s="188">
        <v>72</v>
      </c>
      <c r="M362" s="188">
        <v>99.5</v>
      </c>
      <c r="N362" s="173"/>
      <c r="O362" s="173"/>
      <c r="P362" s="173"/>
      <c r="Q362" s="173"/>
      <c r="R362" s="173"/>
      <c r="S362" s="173"/>
      <c r="T362" s="173"/>
      <c r="U362" s="173"/>
      <c r="V362" s="173"/>
      <c r="W362" s="173"/>
      <c r="X362" s="173"/>
      <c r="Y362" s="173"/>
      <c r="Z362" s="173"/>
      <c r="AA362" s="173"/>
      <c r="AB362" s="173"/>
      <c r="AC362" s="173"/>
      <c r="AD362" s="173"/>
      <c r="AE362" s="173"/>
      <c r="AF362" s="173"/>
    </row>
    <row r="363" spans="1:32" ht="14.5">
      <c r="A363" s="181"/>
      <c r="B363" s="182" t="s">
        <v>188</v>
      </c>
      <c r="C363" s="183">
        <v>773049</v>
      </c>
      <c r="D363" s="183">
        <v>773077.1</v>
      </c>
      <c r="E363" s="184">
        <v>28.1</v>
      </c>
      <c r="F363" s="184">
        <v>0</v>
      </c>
      <c r="G363" s="184">
        <v>28.1</v>
      </c>
      <c r="H363" s="184">
        <v>0</v>
      </c>
      <c r="I363" s="185"/>
      <c r="J363" s="185"/>
      <c r="K363" s="185"/>
      <c r="L363" s="185"/>
      <c r="M363" s="185"/>
      <c r="N363" s="173"/>
      <c r="O363" s="173"/>
      <c r="P363" s="173"/>
      <c r="Q363" s="173"/>
      <c r="R363" s="173"/>
      <c r="S363" s="173"/>
      <c r="T363" s="173"/>
      <c r="U363" s="173"/>
      <c r="V363" s="173"/>
      <c r="W363" s="173"/>
      <c r="X363" s="173"/>
      <c r="Y363" s="173"/>
      <c r="Z363" s="173"/>
      <c r="AA363" s="173"/>
      <c r="AB363" s="173"/>
      <c r="AC363" s="173"/>
      <c r="AD363" s="173"/>
      <c r="AE363" s="173"/>
      <c r="AF363" s="173"/>
    </row>
    <row r="364" spans="1:32" ht="14.5">
      <c r="A364" s="186">
        <v>1</v>
      </c>
      <c r="B364" s="187">
        <v>46189.333333333299</v>
      </c>
      <c r="C364" s="184"/>
      <c r="D364" s="184"/>
      <c r="E364" s="183">
        <v>28.1</v>
      </c>
      <c r="F364" s="183">
        <v>0</v>
      </c>
      <c r="G364" s="183">
        <v>28.1</v>
      </c>
      <c r="H364" s="183">
        <v>0</v>
      </c>
      <c r="I364" s="188">
        <v>389</v>
      </c>
      <c r="J364" s="188">
        <v>224.6</v>
      </c>
      <c r="K364" s="188">
        <v>42.3</v>
      </c>
      <c r="L364" s="188">
        <v>28.4</v>
      </c>
      <c r="M364" s="188">
        <v>99.9</v>
      </c>
      <c r="N364" s="173"/>
      <c r="O364" s="173"/>
      <c r="P364" s="173"/>
      <c r="Q364" s="173"/>
      <c r="R364" s="173"/>
      <c r="S364" s="173"/>
      <c r="T364" s="173"/>
      <c r="U364" s="173"/>
      <c r="V364" s="173"/>
      <c r="W364" s="173"/>
      <c r="X364" s="173"/>
      <c r="Y364" s="173"/>
      <c r="Z364" s="173"/>
      <c r="AA364" s="173"/>
      <c r="AB364" s="173"/>
      <c r="AC364" s="173"/>
      <c r="AD364" s="173"/>
      <c r="AE364" s="173"/>
      <c r="AF364" s="173"/>
    </row>
    <row r="365" spans="1:32" ht="14.5">
      <c r="A365" s="181"/>
      <c r="B365" s="182" t="s">
        <v>189</v>
      </c>
      <c r="C365" s="183">
        <v>11737.8</v>
      </c>
      <c r="D365" s="183">
        <v>11738.1</v>
      </c>
      <c r="E365" s="184">
        <v>0.3</v>
      </c>
      <c r="F365" s="184">
        <v>0</v>
      </c>
      <c r="G365" s="184">
        <v>0.3</v>
      </c>
      <c r="H365" s="184">
        <v>0</v>
      </c>
      <c r="I365" s="185"/>
      <c r="J365" s="185"/>
      <c r="K365" s="185"/>
      <c r="L365" s="185"/>
      <c r="M365" s="185"/>
      <c r="N365" s="173"/>
      <c r="O365" s="173"/>
      <c r="P365" s="173"/>
      <c r="Q365" s="173"/>
      <c r="R365" s="173"/>
      <c r="S365" s="173"/>
      <c r="T365" s="173"/>
      <c r="U365" s="173"/>
      <c r="V365" s="173"/>
      <c r="W365" s="173"/>
      <c r="X365" s="173"/>
      <c r="Y365" s="173"/>
      <c r="Z365" s="173"/>
      <c r="AA365" s="173"/>
      <c r="AB365" s="173"/>
      <c r="AC365" s="173"/>
      <c r="AD365" s="173"/>
      <c r="AE365" s="173"/>
      <c r="AF365" s="173"/>
    </row>
    <row r="366" spans="1:32" ht="14.5">
      <c r="A366" s="186">
        <v>1</v>
      </c>
      <c r="B366" s="187">
        <v>46189.333333333299</v>
      </c>
      <c r="C366" s="184"/>
      <c r="D366" s="184"/>
      <c r="E366" s="183">
        <v>0.3</v>
      </c>
      <c r="F366" s="183">
        <v>0</v>
      </c>
      <c r="G366" s="183">
        <v>0.3</v>
      </c>
      <c r="H366" s="183">
        <v>0</v>
      </c>
      <c r="I366" s="188">
        <v>383.1</v>
      </c>
      <c r="J366" s="188">
        <v>221.2</v>
      </c>
      <c r="K366" s="188">
        <v>0.4</v>
      </c>
      <c r="L366" s="188">
        <v>0.2</v>
      </c>
      <c r="M366" s="188">
        <v>96.8</v>
      </c>
      <c r="N366" s="173"/>
      <c r="O366" s="173"/>
      <c r="P366" s="173"/>
      <c r="Q366" s="173"/>
      <c r="R366" s="173"/>
      <c r="S366" s="173"/>
      <c r="T366" s="173"/>
      <c r="U366" s="173"/>
      <c r="V366" s="173"/>
      <c r="W366" s="173"/>
      <c r="X366" s="173"/>
      <c r="Y366" s="173"/>
      <c r="Z366" s="173"/>
      <c r="AA366" s="173"/>
      <c r="AB366" s="173"/>
      <c r="AC366" s="173"/>
      <c r="AD366" s="173"/>
      <c r="AE366" s="173"/>
      <c r="AF366" s="173"/>
    </row>
    <row r="367" spans="1:32" ht="14.5">
      <c r="A367" s="181"/>
      <c r="B367" s="182" t="s">
        <v>190</v>
      </c>
      <c r="C367" s="183">
        <v>550901.9</v>
      </c>
      <c r="D367" s="183">
        <v>550918.1</v>
      </c>
      <c r="E367" s="184">
        <v>16.2</v>
      </c>
      <c r="F367" s="184">
        <v>0</v>
      </c>
      <c r="G367" s="184">
        <v>16.2</v>
      </c>
      <c r="H367" s="184">
        <v>0</v>
      </c>
      <c r="I367" s="185"/>
      <c r="J367" s="185"/>
      <c r="K367" s="185"/>
      <c r="L367" s="185"/>
      <c r="M367" s="185"/>
      <c r="N367" s="173"/>
      <c r="O367" s="173"/>
      <c r="P367" s="173"/>
      <c r="Q367" s="173"/>
      <c r="R367" s="173"/>
      <c r="S367" s="173"/>
      <c r="T367" s="173"/>
      <c r="U367" s="173"/>
      <c r="V367" s="173"/>
      <c r="W367" s="173"/>
      <c r="X367" s="173"/>
      <c r="Y367" s="173"/>
      <c r="Z367" s="173"/>
      <c r="AA367" s="173"/>
      <c r="AB367" s="173"/>
      <c r="AC367" s="173"/>
      <c r="AD367" s="173"/>
      <c r="AE367" s="173"/>
      <c r="AF367" s="173"/>
    </row>
    <row r="368" spans="1:32" ht="14.5">
      <c r="A368" s="186">
        <v>1</v>
      </c>
      <c r="B368" s="187">
        <v>46189.333333333299</v>
      </c>
      <c r="C368" s="184"/>
      <c r="D368" s="184"/>
      <c r="E368" s="183">
        <v>16.2</v>
      </c>
      <c r="F368" s="183">
        <v>0</v>
      </c>
      <c r="G368" s="183">
        <v>16.2</v>
      </c>
      <c r="H368" s="183">
        <v>0</v>
      </c>
      <c r="I368" s="188">
        <v>383.1</v>
      </c>
      <c r="J368" s="188">
        <v>221.2</v>
      </c>
      <c r="K368" s="188">
        <v>26.4</v>
      </c>
      <c r="L368" s="188">
        <v>16.2</v>
      </c>
      <c r="M368" s="188">
        <v>99.9</v>
      </c>
      <c r="N368" s="173"/>
      <c r="O368" s="173"/>
      <c r="P368" s="173"/>
      <c r="Q368" s="173"/>
      <c r="R368" s="173"/>
      <c r="S368" s="173"/>
      <c r="T368" s="173"/>
      <c r="U368" s="173"/>
      <c r="V368" s="173"/>
      <c r="W368" s="173"/>
      <c r="X368" s="173"/>
      <c r="Y368" s="173"/>
      <c r="Z368" s="173"/>
      <c r="AA368" s="173"/>
      <c r="AB368" s="173"/>
      <c r="AC368" s="173"/>
      <c r="AD368" s="173"/>
      <c r="AE368" s="173"/>
      <c r="AF368" s="173"/>
    </row>
    <row r="369" spans="1:32" ht="14.5">
      <c r="A369" s="181"/>
      <c r="B369" s="182" t="s">
        <v>191</v>
      </c>
      <c r="C369" s="183">
        <v>32324.2</v>
      </c>
      <c r="D369" s="183">
        <v>32325.1</v>
      </c>
      <c r="E369" s="184">
        <v>0.9</v>
      </c>
      <c r="F369" s="184">
        <v>0</v>
      </c>
      <c r="G369" s="184">
        <v>0.9</v>
      </c>
      <c r="H369" s="184">
        <v>0</v>
      </c>
      <c r="I369" s="185"/>
      <c r="J369" s="185"/>
      <c r="K369" s="185"/>
      <c r="L369" s="185"/>
      <c r="M369" s="185"/>
      <c r="N369" s="173"/>
      <c r="O369" s="173"/>
      <c r="P369" s="173"/>
      <c r="Q369" s="173"/>
      <c r="R369" s="173"/>
      <c r="S369" s="173"/>
      <c r="T369" s="173"/>
      <c r="U369" s="173"/>
      <c r="V369" s="173"/>
      <c r="W369" s="173"/>
      <c r="X369" s="173"/>
      <c r="Y369" s="173"/>
      <c r="Z369" s="173"/>
      <c r="AA369" s="173"/>
      <c r="AB369" s="173"/>
      <c r="AC369" s="173"/>
      <c r="AD369" s="173"/>
      <c r="AE369" s="173"/>
      <c r="AF369" s="173"/>
    </row>
    <row r="370" spans="1:32" ht="14.5">
      <c r="A370" s="186">
        <v>1</v>
      </c>
      <c r="B370" s="187">
        <v>46189.333333333299</v>
      </c>
      <c r="C370" s="184"/>
      <c r="D370" s="184"/>
      <c r="E370" s="183">
        <v>0.9</v>
      </c>
      <c r="F370" s="183">
        <v>0</v>
      </c>
      <c r="G370" s="183">
        <v>0.9</v>
      </c>
      <c r="H370" s="183">
        <v>0</v>
      </c>
      <c r="I370" s="188">
        <v>383.2</v>
      </c>
      <c r="J370" s="188">
        <v>221.2</v>
      </c>
      <c r="K370" s="188">
        <v>1.4</v>
      </c>
      <c r="L370" s="188">
        <v>0.9</v>
      </c>
      <c r="M370" s="188">
        <v>99.1</v>
      </c>
      <c r="N370" s="173"/>
      <c r="O370" s="173"/>
      <c r="P370" s="173"/>
      <c r="Q370" s="173"/>
      <c r="R370" s="173"/>
      <c r="S370" s="173"/>
      <c r="T370" s="173"/>
      <c r="U370" s="173"/>
      <c r="V370" s="173"/>
      <c r="W370" s="173"/>
      <c r="X370" s="173"/>
      <c r="Y370" s="173"/>
      <c r="Z370" s="173"/>
      <c r="AA370" s="173"/>
      <c r="AB370" s="173"/>
      <c r="AC370" s="173"/>
      <c r="AD370" s="173"/>
      <c r="AE370" s="173"/>
      <c r="AF370" s="173"/>
    </row>
    <row r="371" spans="1:32" ht="14.5">
      <c r="A371" s="181"/>
      <c r="B371" s="182" t="s">
        <v>192</v>
      </c>
      <c r="C371" s="183">
        <v>5180527.4000000004</v>
      </c>
      <c r="D371" s="183">
        <v>5180527.7</v>
      </c>
      <c r="E371" s="184">
        <v>0.3</v>
      </c>
      <c r="F371" s="184">
        <v>0</v>
      </c>
      <c r="G371" s="184">
        <v>0.3</v>
      </c>
      <c r="H371" s="184">
        <v>0</v>
      </c>
      <c r="I371" s="185"/>
      <c r="J371" s="185"/>
      <c r="K371" s="185"/>
      <c r="L371" s="185"/>
      <c r="M371" s="185"/>
      <c r="N371" s="173"/>
      <c r="O371" s="173"/>
      <c r="P371" s="173"/>
      <c r="Q371" s="173"/>
      <c r="R371" s="173"/>
      <c r="S371" s="173"/>
      <c r="T371" s="173"/>
      <c r="U371" s="173"/>
      <c r="V371" s="173"/>
      <c r="W371" s="173"/>
      <c r="X371" s="173"/>
      <c r="Y371" s="173"/>
      <c r="Z371" s="173"/>
      <c r="AA371" s="173"/>
      <c r="AB371" s="173"/>
      <c r="AC371" s="173"/>
      <c r="AD371" s="173"/>
      <c r="AE371" s="173"/>
      <c r="AF371" s="173"/>
    </row>
    <row r="372" spans="1:32" ht="14.5">
      <c r="A372" s="186">
        <v>1</v>
      </c>
      <c r="B372" s="187">
        <v>46189.333333333299</v>
      </c>
      <c r="C372" s="184"/>
      <c r="D372" s="184"/>
      <c r="E372" s="183">
        <v>0.3</v>
      </c>
      <c r="F372" s="183">
        <v>0</v>
      </c>
      <c r="G372" s="183">
        <v>0.3</v>
      </c>
      <c r="H372" s="183">
        <v>0</v>
      </c>
      <c r="I372" s="188">
        <v>390</v>
      </c>
      <c r="J372" s="188">
        <v>225.1</v>
      </c>
      <c r="K372" s="188">
        <v>0</v>
      </c>
      <c r="L372" s="188">
        <v>0.4</v>
      </c>
      <c r="M372" s="188">
        <v>98.3</v>
      </c>
      <c r="N372" s="173"/>
      <c r="O372" s="173"/>
      <c r="P372" s="173"/>
      <c r="Q372" s="173"/>
      <c r="R372" s="173"/>
      <c r="S372" s="173"/>
      <c r="T372" s="173"/>
      <c r="U372" s="173"/>
      <c r="V372" s="173"/>
      <c r="W372" s="173"/>
      <c r="X372" s="173"/>
      <c r="Y372" s="173"/>
      <c r="Z372" s="173"/>
      <c r="AA372" s="173"/>
      <c r="AB372" s="173"/>
      <c r="AC372" s="173"/>
      <c r="AD372" s="173"/>
      <c r="AE372" s="173"/>
      <c r="AF372" s="173"/>
    </row>
    <row r="373" spans="1:32" ht="14.5">
      <c r="A373" s="181"/>
      <c r="B373" s="182" t="s">
        <v>193</v>
      </c>
      <c r="C373" s="183">
        <v>51349.8</v>
      </c>
      <c r="D373" s="183">
        <v>51350.8</v>
      </c>
      <c r="E373" s="184">
        <v>1</v>
      </c>
      <c r="F373" s="184">
        <v>0</v>
      </c>
      <c r="G373" s="184">
        <v>1</v>
      </c>
      <c r="H373" s="184">
        <v>0</v>
      </c>
      <c r="I373" s="185"/>
      <c r="J373" s="185"/>
      <c r="K373" s="185"/>
      <c r="L373" s="185"/>
      <c r="M373" s="185"/>
      <c r="N373" s="173"/>
      <c r="O373" s="173"/>
      <c r="P373" s="173"/>
      <c r="Q373" s="173"/>
      <c r="R373" s="173"/>
      <c r="S373" s="173"/>
      <c r="T373" s="173"/>
      <c r="U373" s="173"/>
      <c r="V373" s="173"/>
      <c r="W373" s="173"/>
      <c r="X373" s="173"/>
      <c r="Y373" s="173"/>
      <c r="Z373" s="173"/>
      <c r="AA373" s="173"/>
      <c r="AB373" s="173"/>
      <c r="AC373" s="173"/>
      <c r="AD373" s="173"/>
      <c r="AE373" s="173"/>
      <c r="AF373" s="173"/>
    </row>
    <row r="374" spans="1:32" ht="14.5">
      <c r="A374" s="186">
        <v>1</v>
      </c>
      <c r="B374" s="187">
        <v>46189.333333333299</v>
      </c>
      <c r="C374" s="184"/>
      <c r="D374" s="184"/>
      <c r="E374" s="183">
        <v>1</v>
      </c>
      <c r="F374" s="183">
        <v>0</v>
      </c>
      <c r="G374" s="183">
        <v>1</v>
      </c>
      <c r="H374" s="183">
        <v>0</v>
      </c>
      <c r="I374" s="188">
        <v>383.2</v>
      </c>
      <c r="J374" s="188">
        <v>221.2</v>
      </c>
      <c r="K374" s="188">
        <v>1.7</v>
      </c>
      <c r="L374" s="188">
        <v>1</v>
      </c>
      <c r="M374" s="188">
        <v>96.7</v>
      </c>
      <c r="N374" s="173"/>
      <c r="O374" s="173"/>
      <c r="P374" s="173"/>
      <c r="Q374" s="173"/>
      <c r="R374" s="173"/>
      <c r="S374" s="173"/>
      <c r="T374" s="173"/>
      <c r="U374" s="173"/>
      <c r="V374" s="173"/>
      <c r="W374" s="173"/>
      <c r="X374" s="173"/>
      <c r="Y374" s="173"/>
      <c r="Z374" s="173"/>
      <c r="AA374" s="173"/>
      <c r="AB374" s="173"/>
      <c r="AC374" s="173"/>
      <c r="AD374" s="173"/>
      <c r="AE374" s="173"/>
      <c r="AF374" s="173"/>
    </row>
    <row r="375" spans="1:32" ht="14.5">
      <c r="A375" s="181"/>
      <c r="B375" s="182" t="s">
        <v>194</v>
      </c>
      <c r="C375" s="183">
        <v>4721870.7</v>
      </c>
      <c r="D375" s="183">
        <v>4722490.2</v>
      </c>
      <c r="E375" s="184">
        <v>619.5</v>
      </c>
      <c r="F375" s="184">
        <v>0</v>
      </c>
      <c r="G375" s="184">
        <v>619.5</v>
      </c>
      <c r="H375" s="184">
        <v>0</v>
      </c>
      <c r="I375" s="185"/>
      <c r="J375" s="185"/>
      <c r="K375" s="185"/>
      <c r="L375" s="185"/>
      <c r="M375" s="185"/>
      <c r="N375" s="173"/>
      <c r="O375" s="173"/>
      <c r="P375" s="173"/>
      <c r="Q375" s="173"/>
      <c r="R375" s="173"/>
      <c r="S375" s="173"/>
      <c r="T375" s="173"/>
      <c r="U375" s="173"/>
      <c r="V375" s="173"/>
      <c r="W375" s="173"/>
      <c r="X375" s="173"/>
      <c r="Y375" s="173"/>
      <c r="Z375" s="173"/>
      <c r="AA375" s="173"/>
      <c r="AB375" s="173"/>
      <c r="AC375" s="173"/>
      <c r="AD375" s="173"/>
      <c r="AE375" s="173"/>
      <c r="AF375" s="173"/>
    </row>
    <row r="376" spans="1:32" ht="14.5">
      <c r="A376" s="186">
        <v>1</v>
      </c>
      <c r="B376" s="187">
        <v>46189.333333333299</v>
      </c>
      <c r="C376" s="184"/>
      <c r="D376" s="184"/>
      <c r="E376" s="183">
        <v>619.5</v>
      </c>
      <c r="F376" s="183">
        <v>0</v>
      </c>
      <c r="G376" s="183">
        <v>619.5</v>
      </c>
      <c r="H376" s="183">
        <v>0</v>
      </c>
      <c r="I376" s="188">
        <v>383.3</v>
      </c>
      <c r="J376" s="188">
        <v>221.3</v>
      </c>
      <c r="K376" s="188">
        <v>1017.4</v>
      </c>
      <c r="L376" s="188">
        <v>614.4</v>
      </c>
      <c r="M376" s="188">
        <v>91</v>
      </c>
      <c r="N376" s="173"/>
      <c r="O376" s="173"/>
      <c r="P376" s="173"/>
      <c r="Q376" s="173"/>
      <c r="R376" s="173"/>
      <c r="S376" s="173"/>
      <c r="T376" s="173"/>
      <c r="U376" s="173"/>
      <c r="V376" s="173"/>
      <c r="W376" s="173"/>
      <c r="X376" s="173"/>
      <c r="Y376" s="173"/>
      <c r="Z376" s="173"/>
      <c r="AA376" s="173"/>
      <c r="AB376" s="173"/>
      <c r="AC376" s="173"/>
      <c r="AD376" s="173"/>
      <c r="AE376" s="173"/>
      <c r="AF376" s="173"/>
    </row>
    <row r="377" spans="1:32" ht="14.5">
      <c r="A377" s="181"/>
      <c r="B377" s="182" t="s">
        <v>195</v>
      </c>
      <c r="C377" s="183">
        <v>361753.5</v>
      </c>
      <c r="D377" s="183">
        <v>361767.7</v>
      </c>
      <c r="E377" s="184">
        <v>14.2</v>
      </c>
      <c r="F377" s="184">
        <v>0</v>
      </c>
      <c r="G377" s="184">
        <v>14.2</v>
      </c>
      <c r="H377" s="184">
        <v>0</v>
      </c>
      <c r="I377" s="185"/>
      <c r="J377" s="185"/>
      <c r="K377" s="185"/>
      <c r="L377" s="185"/>
      <c r="M377" s="185"/>
      <c r="N377" s="173"/>
      <c r="O377" s="173"/>
      <c r="P377" s="173"/>
      <c r="Q377" s="173"/>
      <c r="R377" s="173"/>
      <c r="S377" s="173"/>
      <c r="T377" s="173"/>
      <c r="U377" s="173"/>
      <c r="V377" s="173"/>
      <c r="W377" s="173"/>
      <c r="X377" s="173"/>
      <c r="Y377" s="173"/>
      <c r="Z377" s="173"/>
      <c r="AA377" s="173"/>
      <c r="AB377" s="173"/>
      <c r="AC377" s="173"/>
      <c r="AD377" s="173"/>
      <c r="AE377" s="173"/>
      <c r="AF377" s="173"/>
    </row>
    <row r="378" spans="1:32" ht="14.5">
      <c r="A378" s="186">
        <v>1</v>
      </c>
      <c r="B378" s="187">
        <v>46189.333333333299</v>
      </c>
      <c r="C378" s="184"/>
      <c r="D378" s="184"/>
      <c r="E378" s="183">
        <v>14.2</v>
      </c>
      <c r="F378" s="183">
        <v>0</v>
      </c>
      <c r="G378" s="183">
        <v>14.2</v>
      </c>
      <c r="H378" s="183">
        <v>0</v>
      </c>
      <c r="I378" s="188">
        <v>383.1</v>
      </c>
      <c r="J378" s="188">
        <v>221.2</v>
      </c>
      <c r="K378" s="188">
        <v>23.9</v>
      </c>
      <c r="L378" s="188">
        <v>14.2</v>
      </c>
      <c r="M378" s="188">
        <v>99.7</v>
      </c>
      <c r="N378" s="173"/>
      <c r="O378" s="173"/>
      <c r="P378" s="173"/>
      <c r="Q378" s="173"/>
      <c r="R378" s="173"/>
      <c r="S378" s="173"/>
      <c r="T378" s="173"/>
      <c r="U378" s="173"/>
      <c r="V378" s="173"/>
      <c r="W378" s="173"/>
      <c r="X378" s="173"/>
      <c r="Y378" s="173"/>
      <c r="Z378" s="173"/>
      <c r="AA378" s="173"/>
      <c r="AB378" s="173"/>
      <c r="AC378" s="173"/>
      <c r="AD378" s="173"/>
      <c r="AE378" s="173"/>
      <c r="AF378" s="173"/>
    </row>
    <row r="379" spans="1:32" ht="14.5">
      <c r="A379" s="181"/>
      <c r="B379" s="182" t="s">
        <v>196</v>
      </c>
      <c r="C379" s="183">
        <v>1351683.5</v>
      </c>
      <c r="D379" s="183">
        <v>1351894.1</v>
      </c>
      <c r="E379" s="184">
        <v>210.6</v>
      </c>
      <c r="F379" s="184">
        <v>0</v>
      </c>
      <c r="G379" s="184">
        <v>210.6</v>
      </c>
      <c r="H379" s="184">
        <v>0</v>
      </c>
      <c r="I379" s="185"/>
      <c r="J379" s="185"/>
      <c r="K379" s="185"/>
      <c r="L379" s="185"/>
      <c r="M379" s="185"/>
      <c r="N379" s="173"/>
      <c r="O379" s="173"/>
      <c r="P379" s="173"/>
      <c r="Q379" s="173"/>
      <c r="R379" s="173"/>
      <c r="S379" s="173"/>
      <c r="T379" s="173"/>
      <c r="U379" s="173"/>
      <c r="V379" s="173"/>
      <c r="W379" s="173"/>
      <c r="X379" s="173"/>
      <c r="Y379" s="173"/>
      <c r="Z379" s="173"/>
      <c r="AA379" s="173"/>
      <c r="AB379" s="173"/>
      <c r="AC379" s="173"/>
      <c r="AD379" s="173"/>
      <c r="AE379" s="173"/>
      <c r="AF379" s="173"/>
    </row>
    <row r="380" spans="1:32" ht="14.5">
      <c r="A380" s="186">
        <v>1</v>
      </c>
      <c r="B380" s="187">
        <v>46189.333333333299</v>
      </c>
      <c r="C380" s="184"/>
      <c r="D380" s="184"/>
      <c r="E380" s="183">
        <v>210.6</v>
      </c>
      <c r="F380" s="183">
        <v>0</v>
      </c>
      <c r="G380" s="183">
        <v>210.6</v>
      </c>
      <c r="H380" s="183">
        <v>0</v>
      </c>
      <c r="I380" s="188">
        <v>389.9</v>
      </c>
      <c r="J380" s="188">
        <v>225.1</v>
      </c>
      <c r="K380" s="188">
        <v>331.7</v>
      </c>
      <c r="L380" s="188">
        <v>203.8</v>
      </c>
      <c r="M380" s="188">
        <v>97.6</v>
      </c>
      <c r="N380" s="173"/>
      <c r="O380" s="173"/>
      <c r="P380" s="173"/>
      <c r="Q380" s="173"/>
      <c r="R380" s="173"/>
      <c r="S380" s="173"/>
      <c r="T380" s="173"/>
      <c r="U380" s="173"/>
      <c r="V380" s="173"/>
      <c r="W380" s="173"/>
      <c r="X380" s="173"/>
      <c r="Y380" s="173"/>
      <c r="Z380" s="173"/>
      <c r="AA380" s="173"/>
      <c r="AB380" s="173"/>
      <c r="AC380" s="173"/>
      <c r="AD380" s="173"/>
      <c r="AE380" s="173"/>
      <c r="AF380" s="173"/>
    </row>
    <row r="381" spans="1:32" ht="14.5">
      <c r="A381" s="181"/>
      <c r="B381" s="182" t="s">
        <v>197</v>
      </c>
      <c r="C381" s="183">
        <v>5.4</v>
      </c>
      <c r="D381" s="183">
        <v>5.4</v>
      </c>
      <c r="E381" s="184">
        <v>0</v>
      </c>
      <c r="F381" s="184">
        <v>0</v>
      </c>
      <c r="G381" s="184">
        <v>0</v>
      </c>
      <c r="H381" s="184">
        <v>0</v>
      </c>
      <c r="I381" s="185"/>
      <c r="J381" s="185"/>
      <c r="K381" s="185"/>
      <c r="L381" s="185"/>
      <c r="M381" s="185"/>
      <c r="N381" s="173"/>
      <c r="O381" s="173"/>
      <c r="P381" s="173"/>
      <c r="Q381" s="173"/>
      <c r="R381" s="173"/>
      <c r="S381" s="173"/>
      <c r="T381" s="173"/>
      <c r="U381" s="173"/>
      <c r="V381" s="173"/>
      <c r="W381" s="173"/>
      <c r="X381" s="173"/>
      <c r="Y381" s="173"/>
      <c r="Z381" s="173"/>
      <c r="AA381" s="173"/>
      <c r="AB381" s="173"/>
      <c r="AC381" s="173"/>
      <c r="AD381" s="173"/>
      <c r="AE381" s="173"/>
      <c r="AF381" s="173"/>
    </row>
    <row r="382" spans="1:32" ht="14.5">
      <c r="A382" s="186">
        <v>1</v>
      </c>
      <c r="B382" s="187">
        <v>46189.333333333299</v>
      </c>
      <c r="C382" s="184"/>
      <c r="D382" s="184"/>
      <c r="E382" s="183">
        <v>0</v>
      </c>
      <c r="F382" s="183">
        <v>0</v>
      </c>
      <c r="G382" s="183">
        <v>0</v>
      </c>
      <c r="H382" s="183">
        <v>0</v>
      </c>
      <c r="I382" s="188">
        <v>383.1</v>
      </c>
      <c r="J382" s="188">
        <v>221.2</v>
      </c>
      <c r="K382" s="188">
        <v>0</v>
      </c>
      <c r="L382" s="188">
        <v>0</v>
      </c>
      <c r="M382" s="188">
        <v>100</v>
      </c>
      <c r="N382" s="173"/>
      <c r="O382" s="173"/>
      <c r="P382" s="173"/>
      <c r="Q382" s="173"/>
      <c r="R382" s="173"/>
      <c r="S382" s="173"/>
      <c r="T382" s="173"/>
      <c r="U382" s="173"/>
      <c r="V382" s="173"/>
      <c r="W382" s="173"/>
      <c r="X382" s="173"/>
      <c r="Y382" s="173"/>
      <c r="Z382" s="173"/>
      <c r="AA382" s="173"/>
      <c r="AB382" s="173"/>
      <c r="AC382" s="173"/>
      <c r="AD382" s="173"/>
      <c r="AE382" s="173"/>
      <c r="AF382" s="173"/>
    </row>
    <row r="383" spans="1:32" ht="14.5">
      <c r="A383" s="181"/>
      <c r="B383" s="182" t="s">
        <v>198</v>
      </c>
      <c r="C383" s="183">
        <v>2554699.9</v>
      </c>
      <c r="D383" s="183">
        <v>2554851.7000000002</v>
      </c>
      <c r="E383" s="184">
        <v>151.80000000000001</v>
      </c>
      <c r="F383" s="184">
        <v>0</v>
      </c>
      <c r="G383" s="184">
        <v>151.80000000000001</v>
      </c>
      <c r="H383" s="184">
        <v>0</v>
      </c>
      <c r="I383" s="185"/>
      <c r="J383" s="185"/>
      <c r="K383" s="185"/>
      <c r="L383" s="185"/>
      <c r="M383" s="185"/>
      <c r="N383" s="173"/>
      <c r="O383" s="173"/>
      <c r="P383" s="173"/>
      <c r="Q383" s="173"/>
      <c r="R383" s="173"/>
      <c r="S383" s="173"/>
      <c r="T383" s="173"/>
      <c r="U383" s="173"/>
      <c r="V383" s="173"/>
      <c r="W383" s="173"/>
      <c r="X383" s="173"/>
      <c r="Y383" s="173"/>
      <c r="Z383" s="173"/>
      <c r="AA383" s="173"/>
      <c r="AB383" s="173"/>
      <c r="AC383" s="173"/>
      <c r="AD383" s="173"/>
      <c r="AE383" s="173"/>
      <c r="AF383" s="173"/>
    </row>
    <row r="384" spans="1:32" ht="14.5">
      <c r="A384" s="186">
        <v>1</v>
      </c>
      <c r="B384" s="187">
        <v>46189.333333333299</v>
      </c>
      <c r="C384" s="184"/>
      <c r="D384" s="184"/>
      <c r="E384" s="183">
        <v>151.80000000000001</v>
      </c>
      <c r="F384" s="183">
        <v>0</v>
      </c>
      <c r="G384" s="183">
        <v>151.80000000000001</v>
      </c>
      <c r="H384" s="183">
        <v>0</v>
      </c>
      <c r="I384" s="188">
        <v>389.6</v>
      </c>
      <c r="J384" s="188">
        <v>225</v>
      </c>
      <c r="K384" s="188">
        <v>236.9</v>
      </c>
      <c r="L384" s="188">
        <v>147.1</v>
      </c>
      <c r="M384" s="188">
        <v>96.9</v>
      </c>
      <c r="N384" s="173"/>
      <c r="O384" s="173"/>
      <c r="P384" s="173"/>
      <c r="Q384" s="173"/>
      <c r="R384" s="173"/>
      <c r="S384" s="173"/>
      <c r="T384" s="173"/>
      <c r="U384" s="173"/>
      <c r="V384" s="173"/>
      <c r="W384" s="173"/>
      <c r="X384" s="173"/>
      <c r="Y384" s="173"/>
      <c r="Z384" s="173"/>
      <c r="AA384" s="173"/>
      <c r="AB384" s="173"/>
      <c r="AC384" s="173"/>
      <c r="AD384" s="173"/>
      <c r="AE384" s="173"/>
      <c r="AF384" s="173"/>
    </row>
    <row r="385" spans="1:32" ht="14.5">
      <c r="A385" s="181"/>
      <c r="B385" s="182" t="s">
        <v>199</v>
      </c>
      <c r="C385" s="183">
        <v>1461182.7</v>
      </c>
      <c r="D385" s="183">
        <v>1461183.1</v>
      </c>
      <c r="E385" s="184">
        <v>0.4</v>
      </c>
      <c r="F385" s="184">
        <v>0</v>
      </c>
      <c r="G385" s="184">
        <v>0.4</v>
      </c>
      <c r="H385" s="184">
        <v>0</v>
      </c>
      <c r="I385" s="185"/>
      <c r="J385" s="185"/>
      <c r="K385" s="185"/>
      <c r="L385" s="185"/>
      <c r="M385" s="185"/>
      <c r="N385" s="173"/>
      <c r="O385" s="173"/>
      <c r="P385" s="173"/>
      <c r="Q385" s="173"/>
      <c r="R385" s="173"/>
      <c r="S385" s="173"/>
      <c r="T385" s="173"/>
      <c r="U385" s="173"/>
      <c r="V385" s="173"/>
      <c r="W385" s="173"/>
      <c r="X385" s="173"/>
      <c r="Y385" s="173"/>
      <c r="Z385" s="173"/>
      <c r="AA385" s="173"/>
      <c r="AB385" s="173"/>
      <c r="AC385" s="173"/>
      <c r="AD385" s="173"/>
      <c r="AE385" s="173"/>
      <c r="AF385" s="173"/>
    </row>
    <row r="386" spans="1:32" ht="14.5">
      <c r="A386" s="186">
        <v>1</v>
      </c>
      <c r="B386" s="187">
        <v>46189.333333333299</v>
      </c>
      <c r="C386" s="184"/>
      <c r="D386" s="184"/>
      <c r="E386" s="183">
        <v>0.4</v>
      </c>
      <c r="F386" s="183">
        <v>0</v>
      </c>
      <c r="G386" s="183">
        <v>0.4</v>
      </c>
      <c r="H386" s="183">
        <v>0</v>
      </c>
      <c r="I386" s="188">
        <v>383.4</v>
      </c>
      <c r="J386" s="188">
        <v>221.4</v>
      </c>
      <c r="K386" s="188">
        <v>0</v>
      </c>
      <c r="L386" s="188">
        <v>0.3</v>
      </c>
      <c r="M386" s="188">
        <v>99.4</v>
      </c>
      <c r="N386" s="173"/>
      <c r="O386" s="173"/>
      <c r="P386" s="173"/>
      <c r="Q386" s="173"/>
      <c r="R386" s="173"/>
      <c r="S386" s="173"/>
      <c r="T386" s="173"/>
      <c r="U386" s="173"/>
      <c r="V386" s="173"/>
      <c r="W386" s="173"/>
      <c r="X386" s="173"/>
      <c r="Y386" s="173"/>
      <c r="Z386" s="173"/>
      <c r="AA386" s="173"/>
      <c r="AB386" s="173"/>
      <c r="AC386" s="173"/>
      <c r="AD386" s="173"/>
      <c r="AE386" s="173"/>
      <c r="AF386" s="173"/>
    </row>
    <row r="387" spans="1:32" ht="14.5">
      <c r="A387" s="181"/>
      <c r="B387" s="182" t="s">
        <v>200</v>
      </c>
      <c r="C387" s="183">
        <v>1493164.7</v>
      </c>
      <c r="D387" s="183">
        <v>1493263.2</v>
      </c>
      <c r="E387" s="184">
        <v>98.5</v>
      </c>
      <c r="F387" s="184">
        <v>0</v>
      </c>
      <c r="G387" s="184">
        <v>98.5</v>
      </c>
      <c r="H387" s="184">
        <v>0</v>
      </c>
      <c r="I387" s="185"/>
      <c r="J387" s="185"/>
      <c r="K387" s="185"/>
      <c r="L387" s="185"/>
      <c r="M387" s="185"/>
      <c r="N387" s="173"/>
      <c r="O387" s="173"/>
      <c r="P387" s="173"/>
      <c r="Q387" s="173"/>
      <c r="R387" s="173"/>
      <c r="S387" s="173"/>
      <c r="T387" s="173"/>
      <c r="U387" s="173"/>
      <c r="V387" s="173"/>
      <c r="W387" s="173"/>
      <c r="X387" s="173"/>
      <c r="Y387" s="173"/>
      <c r="Z387" s="173"/>
      <c r="AA387" s="173"/>
      <c r="AB387" s="173"/>
      <c r="AC387" s="173"/>
      <c r="AD387" s="173"/>
      <c r="AE387" s="173"/>
      <c r="AF387" s="173"/>
    </row>
    <row r="388" spans="1:32" ht="14.5">
      <c r="A388" s="186">
        <v>1</v>
      </c>
      <c r="B388" s="187">
        <v>46189.333333333299</v>
      </c>
      <c r="C388" s="184"/>
      <c r="D388" s="184"/>
      <c r="E388" s="183">
        <v>98.5</v>
      </c>
      <c r="F388" s="183">
        <v>0</v>
      </c>
      <c r="G388" s="183">
        <v>98.5</v>
      </c>
      <c r="H388" s="183">
        <v>0</v>
      </c>
      <c r="I388" s="188">
        <v>389.8</v>
      </c>
      <c r="J388" s="188">
        <v>225.1</v>
      </c>
      <c r="K388" s="188">
        <v>152.80000000000001</v>
      </c>
      <c r="L388" s="188">
        <v>95.4</v>
      </c>
      <c r="M388" s="188">
        <v>94.3</v>
      </c>
      <c r="N388" s="173"/>
      <c r="O388" s="173"/>
      <c r="P388" s="173"/>
      <c r="Q388" s="173"/>
      <c r="R388" s="173"/>
      <c r="S388" s="173"/>
      <c r="T388" s="173"/>
      <c r="U388" s="173"/>
      <c r="V388" s="173"/>
      <c r="W388" s="173"/>
      <c r="X388" s="173"/>
      <c r="Y388" s="173"/>
      <c r="Z388" s="173"/>
      <c r="AA388" s="173"/>
      <c r="AB388" s="173"/>
      <c r="AC388" s="173"/>
      <c r="AD388" s="173"/>
      <c r="AE388" s="173"/>
      <c r="AF388" s="173"/>
    </row>
    <row r="389" spans="1:32" ht="14.5">
      <c r="A389" s="181"/>
      <c r="B389" s="182" t="s">
        <v>201</v>
      </c>
      <c r="C389" s="183">
        <v>2180116.6</v>
      </c>
      <c r="D389" s="183">
        <v>2180151.7999999998</v>
      </c>
      <c r="E389" s="184">
        <v>35.200000000000003</v>
      </c>
      <c r="F389" s="184">
        <v>0</v>
      </c>
      <c r="G389" s="184">
        <v>35.200000000000003</v>
      </c>
      <c r="H389" s="184">
        <v>0</v>
      </c>
      <c r="I389" s="185"/>
      <c r="J389" s="185"/>
      <c r="K389" s="185"/>
      <c r="L389" s="185"/>
      <c r="M389" s="185"/>
      <c r="N389" s="173"/>
      <c r="O389" s="173"/>
      <c r="P389" s="173"/>
      <c r="Q389" s="173"/>
      <c r="R389" s="173"/>
      <c r="S389" s="173"/>
      <c r="T389" s="173"/>
      <c r="U389" s="173"/>
      <c r="V389" s="173"/>
      <c r="W389" s="173"/>
      <c r="X389" s="173"/>
      <c r="Y389" s="173"/>
      <c r="Z389" s="173"/>
      <c r="AA389" s="173"/>
      <c r="AB389" s="173"/>
      <c r="AC389" s="173"/>
      <c r="AD389" s="173"/>
      <c r="AE389" s="173"/>
      <c r="AF389" s="173"/>
    </row>
    <row r="390" spans="1:32" ht="14.5">
      <c r="A390" s="186">
        <v>1</v>
      </c>
      <c r="B390" s="187">
        <v>46189.333333333299</v>
      </c>
      <c r="C390" s="184"/>
      <c r="D390" s="184"/>
      <c r="E390" s="183">
        <v>35.200000000000003</v>
      </c>
      <c r="F390" s="183">
        <v>0</v>
      </c>
      <c r="G390" s="183">
        <v>35.200000000000003</v>
      </c>
      <c r="H390" s="183">
        <v>0</v>
      </c>
      <c r="I390" s="188">
        <v>383.5</v>
      </c>
      <c r="J390" s="188">
        <v>221.4</v>
      </c>
      <c r="K390" s="188">
        <v>55.7</v>
      </c>
      <c r="L390" s="188">
        <v>34.9</v>
      </c>
      <c r="M390" s="188">
        <v>99.9</v>
      </c>
      <c r="N390" s="173"/>
      <c r="O390" s="173"/>
      <c r="P390" s="173"/>
      <c r="Q390" s="173"/>
      <c r="R390" s="173"/>
      <c r="S390" s="173"/>
      <c r="T390" s="173"/>
      <c r="U390" s="173"/>
      <c r="V390" s="173"/>
      <c r="W390" s="173"/>
      <c r="X390" s="173"/>
      <c r="Y390" s="173"/>
      <c r="Z390" s="173"/>
      <c r="AA390" s="173"/>
      <c r="AB390" s="173"/>
      <c r="AC390" s="173"/>
      <c r="AD390" s="173"/>
      <c r="AE390" s="173"/>
      <c r="AF390" s="173"/>
    </row>
    <row r="391" spans="1:32" ht="14.5">
      <c r="A391" s="181"/>
      <c r="B391" s="182" t="s">
        <v>202</v>
      </c>
      <c r="C391" s="183">
        <v>144751.70000000001</v>
      </c>
      <c r="D391" s="183">
        <v>144759.1</v>
      </c>
      <c r="E391" s="184">
        <v>7.4</v>
      </c>
      <c r="F391" s="184">
        <v>0</v>
      </c>
      <c r="G391" s="184">
        <v>7.4</v>
      </c>
      <c r="H391" s="184">
        <v>0</v>
      </c>
      <c r="I391" s="185"/>
      <c r="J391" s="185"/>
      <c r="K391" s="185"/>
      <c r="L391" s="185"/>
      <c r="M391" s="185"/>
      <c r="N391" s="173"/>
      <c r="O391" s="173"/>
      <c r="P391" s="173"/>
      <c r="Q391" s="173"/>
      <c r="R391" s="173"/>
      <c r="S391" s="173"/>
      <c r="T391" s="173"/>
      <c r="U391" s="173"/>
      <c r="V391" s="173"/>
      <c r="W391" s="173"/>
      <c r="X391" s="173"/>
      <c r="Y391" s="173"/>
      <c r="Z391" s="173"/>
      <c r="AA391" s="173"/>
      <c r="AB391" s="173"/>
      <c r="AC391" s="173"/>
      <c r="AD391" s="173"/>
      <c r="AE391" s="173"/>
      <c r="AF391" s="173"/>
    </row>
    <row r="392" spans="1:32" ht="14.5">
      <c r="A392" s="186">
        <v>1</v>
      </c>
      <c r="B392" s="187">
        <v>46189.333333333299</v>
      </c>
      <c r="C392" s="184"/>
      <c r="D392" s="184"/>
      <c r="E392" s="183">
        <v>7.4</v>
      </c>
      <c r="F392" s="183">
        <v>0</v>
      </c>
      <c r="G392" s="183">
        <v>7.4</v>
      </c>
      <c r="H392" s="183">
        <v>0</v>
      </c>
      <c r="I392" s="188">
        <v>382.7</v>
      </c>
      <c r="J392" s="188">
        <v>220.9</v>
      </c>
      <c r="K392" s="188">
        <v>16.7</v>
      </c>
      <c r="L392" s="188">
        <v>7.5</v>
      </c>
      <c r="M392" s="188">
        <v>96.9</v>
      </c>
      <c r="N392" s="173"/>
      <c r="O392" s="173"/>
      <c r="P392" s="173"/>
      <c r="Q392" s="173"/>
      <c r="R392" s="173"/>
      <c r="S392" s="173"/>
      <c r="T392" s="173"/>
      <c r="U392" s="173"/>
      <c r="V392" s="173"/>
      <c r="W392" s="173"/>
      <c r="X392" s="173"/>
      <c r="Y392" s="173"/>
      <c r="Z392" s="173"/>
      <c r="AA392" s="173"/>
      <c r="AB392" s="173"/>
      <c r="AC392" s="173"/>
      <c r="AD392" s="173"/>
      <c r="AE392" s="173"/>
      <c r="AF392" s="173"/>
    </row>
    <row r="393" spans="1:32" ht="14.5">
      <c r="A393" s="181"/>
      <c r="B393" s="182" t="s">
        <v>203</v>
      </c>
      <c r="C393" s="183">
        <v>206146.7</v>
      </c>
      <c r="D393" s="183">
        <v>206155.1</v>
      </c>
      <c r="E393" s="184">
        <v>8.4</v>
      </c>
      <c r="F393" s="184">
        <v>0</v>
      </c>
      <c r="G393" s="184">
        <v>8.4</v>
      </c>
      <c r="H393" s="184">
        <v>0</v>
      </c>
      <c r="I393" s="185"/>
      <c r="J393" s="185"/>
      <c r="K393" s="185"/>
      <c r="L393" s="185"/>
      <c r="M393" s="185"/>
      <c r="N393" s="173"/>
      <c r="O393" s="173"/>
      <c r="P393" s="173"/>
      <c r="Q393" s="173"/>
      <c r="R393" s="173"/>
      <c r="S393" s="173"/>
      <c r="T393" s="173"/>
      <c r="U393" s="173"/>
      <c r="V393" s="173"/>
      <c r="W393" s="173"/>
      <c r="X393" s="173"/>
      <c r="Y393" s="173"/>
      <c r="Z393" s="173"/>
      <c r="AA393" s="173"/>
      <c r="AB393" s="173"/>
      <c r="AC393" s="173"/>
      <c r="AD393" s="173"/>
      <c r="AE393" s="173"/>
      <c r="AF393" s="173"/>
    </row>
    <row r="394" spans="1:32" ht="14.5">
      <c r="A394" s="186">
        <v>1</v>
      </c>
      <c r="B394" s="187">
        <v>46189.333333333299</v>
      </c>
      <c r="C394" s="184"/>
      <c r="D394" s="184"/>
      <c r="E394" s="183">
        <v>8.4</v>
      </c>
      <c r="F394" s="183">
        <v>0</v>
      </c>
      <c r="G394" s="183">
        <v>8.4</v>
      </c>
      <c r="H394" s="183">
        <v>0</v>
      </c>
      <c r="I394" s="188">
        <v>389.8</v>
      </c>
      <c r="J394" s="188">
        <v>225.1</v>
      </c>
      <c r="K394" s="188">
        <v>21</v>
      </c>
      <c r="L394" s="188">
        <v>8.1</v>
      </c>
      <c r="M394" s="188">
        <v>98.9</v>
      </c>
      <c r="N394" s="173"/>
      <c r="O394" s="173"/>
      <c r="P394" s="173"/>
      <c r="Q394" s="173"/>
      <c r="R394" s="173"/>
      <c r="S394" s="173"/>
      <c r="T394" s="173"/>
      <c r="U394" s="173"/>
      <c r="V394" s="173"/>
      <c r="W394" s="173"/>
      <c r="X394" s="173"/>
      <c r="Y394" s="173"/>
      <c r="Z394" s="173"/>
      <c r="AA394" s="173"/>
      <c r="AB394" s="173"/>
      <c r="AC394" s="173"/>
      <c r="AD394" s="173"/>
      <c r="AE394" s="173"/>
      <c r="AF394" s="173"/>
    </row>
    <row r="395" spans="1:32" ht="14.5">
      <c r="A395" s="181"/>
      <c r="B395" s="182" t="s">
        <v>204</v>
      </c>
      <c r="C395" s="183">
        <v>1375663.3</v>
      </c>
      <c r="D395" s="183">
        <v>1375697.5</v>
      </c>
      <c r="E395" s="184">
        <v>34.200000000000003</v>
      </c>
      <c r="F395" s="184">
        <v>0</v>
      </c>
      <c r="G395" s="184">
        <v>34.200000000000003</v>
      </c>
      <c r="H395" s="184">
        <v>0</v>
      </c>
      <c r="I395" s="185"/>
      <c r="J395" s="185"/>
      <c r="K395" s="185"/>
      <c r="L395" s="185"/>
      <c r="M395" s="185"/>
      <c r="N395" s="173"/>
      <c r="O395" s="173"/>
      <c r="P395" s="173"/>
      <c r="Q395" s="173"/>
      <c r="R395" s="173"/>
      <c r="S395" s="173"/>
      <c r="T395" s="173"/>
      <c r="U395" s="173"/>
      <c r="V395" s="173"/>
      <c r="W395" s="173"/>
      <c r="X395" s="173"/>
      <c r="Y395" s="173"/>
      <c r="Z395" s="173"/>
      <c r="AA395" s="173"/>
      <c r="AB395" s="173"/>
      <c r="AC395" s="173"/>
      <c r="AD395" s="173"/>
      <c r="AE395" s="173"/>
      <c r="AF395" s="173"/>
    </row>
    <row r="396" spans="1:32" ht="14.5">
      <c r="A396" s="186">
        <v>1</v>
      </c>
      <c r="B396" s="187">
        <v>46189.333333333299</v>
      </c>
      <c r="C396" s="184"/>
      <c r="D396" s="184"/>
      <c r="E396" s="183">
        <v>34.200000000000003</v>
      </c>
      <c r="F396" s="183">
        <v>0</v>
      </c>
      <c r="G396" s="183">
        <v>34.200000000000003</v>
      </c>
      <c r="H396" s="183">
        <v>0</v>
      </c>
      <c r="I396" s="188">
        <v>383.5</v>
      </c>
      <c r="J396" s="188">
        <v>221.4</v>
      </c>
      <c r="K396" s="188">
        <v>65.599999999999994</v>
      </c>
      <c r="L396" s="188">
        <v>33.9</v>
      </c>
      <c r="M396" s="188">
        <v>77.8</v>
      </c>
      <c r="N396" s="173"/>
      <c r="O396" s="173"/>
      <c r="P396" s="173"/>
      <c r="Q396" s="173"/>
      <c r="R396" s="173"/>
      <c r="S396" s="173"/>
      <c r="T396" s="173"/>
      <c r="U396" s="173"/>
      <c r="V396" s="173"/>
      <c r="W396" s="173"/>
      <c r="X396" s="173"/>
      <c r="Y396" s="173"/>
      <c r="Z396" s="173"/>
      <c r="AA396" s="173"/>
      <c r="AB396" s="173"/>
      <c r="AC396" s="173"/>
      <c r="AD396" s="173"/>
      <c r="AE396" s="173"/>
      <c r="AF396" s="173"/>
    </row>
    <row r="397" spans="1:32" ht="14.5">
      <c r="A397" s="181"/>
      <c r="B397" s="182" t="s">
        <v>205</v>
      </c>
      <c r="C397" s="183">
        <v>1364657.2</v>
      </c>
      <c r="D397" s="183">
        <v>1364691.1</v>
      </c>
      <c r="E397" s="184">
        <v>33.9</v>
      </c>
      <c r="F397" s="184">
        <v>0</v>
      </c>
      <c r="G397" s="184">
        <v>33.9</v>
      </c>
      <c r="H397" s="184">
        <v>0</v>
      </c>
      <c r="I397" s="185"/>
      <c r="J397" s="185"/>
      <c r="K397" s="185"/>
      <c r="L397" s="185"/>
      <c r="M397" s="185"/>
      <c r="N397" s="173"/>
      <c r="O397" s="173"/>
      <c r="P397" s="173"/>
      <c r="Q397" s="173"/>
      <c r="R397" s="173"/>
      <c r="S397" s="173"/>
      <c r="T397" s="173"/>
      <c r="U397" s="173"/>
      <c r="V397" s="173"/>
      <c r="W397" s="173"/>
      <c r="X397" s="173"/>
      <c r="Y397" s="173"/>
      <c r="Z397" s="173"/>
      <c r="AA397" s="173"/>
      <c r="AB397" s="173"/>
      <c r="AC397" s="173"/>
      <c r="AD397" s="173"/>
      <c r="AE397" s="173"/>
      <c r="AF397" s="173"/>
    </row>
    <row r="398" spans="1:32" ht="14.5">
      <c r="A398" s="186">
        <v>1</v>
      </c>
      <c r="B398" s="187">
        <v>46189.333333333299</v>
      </c>
      <c r="C398" s="184"/>
      <c r="D398" s="184"/>
      <c r="E398" s="183">
        <v>33.9</v>
      </c>
      <c r="F398" s="183">
        <v>0</v>
      </c>
      <c r="G398" s="183">
        <v>33.9</v>
      </c>
      <c r="H398" s="183">
        <v>0</v>
      </c>
      <c r="I398" s="188">
        <v>382.8</v>
      </c>
      <c r="J398" s="188">
        <v>221</v>
      </c>
      <c r="K398" s="188">
        <v>65.3</v>
      </c>
      <c r="L398" s="188">
        <v>33.6</v>
      </c>
      <c r="M398" s="188">
        <v>77.8</v>
      </c>
      <c r="N398" s="173"/>
      <c r="O398" s="173"/>
      <c r="P398" s="173"/>
      <c r="Q398" s="173"/>
      <c r="R398" s="173"/>
      <c r="S398" s="173"/>
      <c r="T398" s="173"/>
      <c r="U398" s="173"/>
      <c r="V398" s="173"/>
      <c r="W398" s="173"/>
      <c r="X398" s="173"/>
      <c r="Y398" s="173"/>
      <c r="Z398" s="173"/>
      <c r="AA398" s="173"/>
      <c r="AB398" s="173"/>
      <c r="AC398" s="173"/>
      <c r="AD398" s="173"/>
      <c r="AE398" s="173"/>
      <c r="AF398" s="173"/>
    </row>
    <row r="399" spans="1:32" ht="14.5">
      <c r="A399" s="181"/>
      <c r="B399" s="182" t="s">
        <v>206</v>
      </c>
      <c r="C399" s="183">
        <v>8707564.5999999996</v>
      </c>
      <c r="D399" s="183">
        <v>8708028.5</v>
      </c>
      <c r="E399" s="184">
        <v>463.9</v>
      </c>
      <c r="F399" s="184">
        <v>0</v>
      </c>
      <c r="G399" s="184">
        <v>463.9</v>
      </c>
      <c r="H399" s="184">
        <v>0</v>
      </c>
      <c r="I399" s="185"/>
      <c r="J399" s="185"/>
      <c r="K399" s="185"/>
      <c r="L399" s="185"/>
      <c r="M399" s="185"/>
      <c r="N399" s="173"/>
      <c r="O399" s="173"/>
      <c r="P399" s="173"/>
      <c r="Q399" s="173"/>
      <c r="R399" s="173"/>
      <c r="S399" s="173"/>
      <c r="T399" s="173"/>
      <c r="U399" s="173"/>
      <c r="V399" s="173"/>
      <c r="W399" s="173"/>
      <c r="X399" s="173"/>
      <c r="Y399" s="173"/>
      <c r="Z399" s="173"/>
      <c r="AA399" s="173"/>
      <c r="AB399" s="173"/>
      <c r="AC399" s="173"/>
      <c r="AD399" s="173"/>
      <c r="AE399" s="173"/>
      <c r="AF399" s="173"/>
    </row>
    <row r="400" spans="1:32" ht="14.5">
      <c r="A400" s="186">
        <v>1</v>
      </c>
      <c r="B400" s="187">
        <v>46189.333333333299</v>
      </c>
      <c r="C400" s="184"/>
      <c r="D400" s="184"/>
      <c r="E400" s="183">
        <v>463.9</v>
      </c>
      <c r="F400" s="183">
        <v>0</v>
      </c>
      <c r="G400" s="183">
        <v>463.9</v>
      </c>
      <c r="H400" s="183">
        <v>0</v>
      </c>
      <c r="I400" s="188">
        <v>389.5</v>
      </c>
      <c r="J400" s="188">
        <v>224.9</v>
      </c>
      <c r="K400" s="188">
        <v>735.4</v>
      </c>
      <c r="L400" s="188">
        <v>451.8</v>
      </c>
      <c r="M400" s="188">
        <v>91.3</v>
      </c>
      <c r="N400" s="173"/>
      <c r="O400" s="173"/>
      <c r="P400" s="173"/>
      <c r="Q400" s="173"/>
      <c r="R400" s="173"/>
      <c r="S400" s="173"/>
      <c r="T400" s="173"/>
      <c r="U400" s="173"/>
      <c r="V400" s="173"/>
      <c r="W400" s="173"/>
      <c r="X400" s="173"/>
      <c r="Y400" s="173"/>
      <c r="Z400" s="173"/>
      <c r="AA400" s="173"/>
      <c r="AB400" s="173"/>
      <c r="AC400" s="173"/>
      <c r="AD400" s="173"/>
      <c r="AE400" s="173"/>
      <c r="AF400" s="173"/>
    </row>
    <row r="401" spans="1:32" ht="14.5">
      <c r="A401" s="181"/>
      <c r="B401" s="182" t="s">
        <v>207</v>
      </c>
      <c r="C401" s="183">
        <v>1534657.3</v>
      </c>
      <c r="D401" s="183">
        <v>1534752.5</v>
      </c>
      <c r="E401" s="184">
        <v>95.2</v>
      </c>
      <c r="F401" s="184">
        <v>0</v>
      </c>
      <c r="G401" s="184">
        <v>95.2</v>
      </c>
      <c r="H401" s="184">
        <v>0</v>
      </c>
      <c r="I401" s="185"/>
      <c r="J401" s="185"/>
      <c r="K401" s="185"/>
      <c r="L401" s="185"/>
      <c r="M401" s="185"/>
      <c r="N401" s="173"/>
      <c r="O401" s="173"/>
      <c r="P401" s="173"/>
      <c r="Q401" s="173"/>
      <c r="R401" s="173"/>
      <c r="S401" s="173"/>
      <c r="T401" s="173"/>
      <c r="U401" s="173"/>
      <c r="V401" s="173"/>
      <c r="W401" s="173"/>
      <c r="X401" s="173"/>
      <c r="Y401" s="173"/>
      <c r="Z401" s="173"/>
      <c r="AA401" s="173"/>
      <c r="AB401" s="173"/>
      <c r="AC401" s="173"/>
      <c r="AD401" s="173"/>
      <c r="AE401" s="173"/>
      <c r="AF401" s="173"/>
    </row>
    <row r="402" spans="1:32" ht="14.5">
      <c r="A402" s="186">
        <v>1</v>
      </c>
      <c r="B402" s="187">
        <v>46189.333333333299</v>
      </c>
      <c r="C402" s="184"/>
      <c r="D402" s="184"/>
      <c r="E402" s="183">
        <v>95.2</v>
      </c>
      <c r="F402" s="183">
        <v>0</v>
      </c>
      <c r="G402" s="183">
        <v>95.2</v>
      </c>
      <c r="H402" s="183">
        <v>0</v>
      </c>
      <c r="I402" s="188">
        <v>388.5</v>
      </c>
      <c r="J402" s="188">
        <v>224.3</v>
      </c>
      <c r="K402" s="188">
        <v>152.1</v>
      </c>
      <c r="L402" s="188">
        <v>94.6</v>
      </c>
      <c r="M402" s="188">
        <v>94.4</v>
      </c>
      <c r="N402" s="173"/>
      <c r="O402" s="173"/>
      <c r="P402" s="173"/>
      <c r="Q402" s="173"/>
      <c r="R402" s="173"/>
      <c r="S402" s="173"/>
      <c r="T402" s="173"/>
      <c r="U402" s="173"/>
      <c r="V402" s="173"/>
      <c r="W402" s="173"/>
      <c r="X402" s="173"/>
      <c r="Y402" s="173"/>
      <c r="Z402" s="173"/>
      <c r="AA402" s="173"/>
      <c r="AB402" s="173"/>
      <c r="AC402" s="173"/>
      <c r="AD402" s="173"/>
      <c r="AE402" s="173"/>
      <c r="AF402" s="173"/>
    </row>
    <row r="403" spans="1:32" ht="14.5">
      <c r="A403" s="181"/>
      <c r="B403" s="182" t="s">
        <v>208</v>
      </c>
      <c r="C403" s="183">
        <v>6793988</v>
      </c>
      <c r="D403" s="183">
        <v>6794437.9000000004</v>
      </c>
      <c r="E403" s="184">
        <v>449.9</v>
      </c>
      <c r="F403" s="184">
        <v>0</v>
      </c>
      <c r="G403" s="184">
        <v>449.9</v>
      </c>
      <c r="H403" s="184">
        <v>0</v>
      </c>
      <c r="I403" s="185"/>
      <c r="J403" s="185"/>
      <c r="K403" s="185"/>
      <c r="L403" s="185"/>
      <c r="M403" s="185"/>
      <c r="N403" s="173"/>
      <c r="O403" s="173"/>
      <c r="P403" s="173"/>
      <c r="Q403" s="173"/>
      <c r="R403" s="173"/>
      <c r="S403" s="173"/>
      <c r="T403" s="173"/>
      <c r="U403" s="173"/>
      <c r="V403" s="173"/>
      <c r="W403" s="173"/>
      <c r="X403" s="173"/>
      <c r="Y403" s="173"/>
      <c r="Z403" s="173"/>
      <c r="AA403" s="173"/>
      <c r="AB403" s="173"/>
      <c r="AC403" s="173"/>
      <c r="AD403" s="173"/>
      <c r="AE403" s="173"/>
      <c r="AF403" s="173"/>
    </row>
    <row r="404" spans="1:32" ht="14.5">
      <c r="A404" s="186">
        <v>1</v>
      </c>
      <c r="B404" s="187">
        <v>46189.333333333299</v>
      </c>
      <c r="C404" s="184"/>
      <c r="D404" s="184"/>
      <c r="E404" s="183">
        <v>449.9</v>
      </c>
      <c r="F404" s="183">
        <v>0</v>
      </c>
      <c r="G404" s="183">
        <v>449.9</v>
      </c>
      <c r="H404" s="183">
        <v>0</v>
      </c>
      <c r="I404" s="188">
        <v>383.3</v>
      </c>
      <c r="J404" s="188">
        <v>221.3</v>
      </c>
      <c r="K404" s="188">
        <v>734.3</v>
      </c>
      <c r="L404" s="188">
        <v>444.4</v>
      </c>
      <c r="M404" s="188">
        <v>91</v>
      </c>
      <c r="N404" s="173"/>
      <c r="O404" s="173"/>
      <c r="P404" s="173"/>
      <c r="Q404" s="173"/>
      <c r="R404" s="173"/>
      <c r="S404" s="173"/>
      <c r="T404" s="173"/>
      <c r="U404" s="173"/>
      <c r="V404" s="173"/>
      <c r="W404" s="173"/>
      <c r="X404" s="173"/>
      <c r="Y404" s="173"/>
      <c r="Z404" s="173"/>
      <c r="AA404" s="173"/>
      <c r="AB404" s="173"/>
      <c r="AC404" s="173"/>
      <c r="AD404" s="173"/>
      <c r="AE404" s="173"/>
      <c r="AF404" s="173"/>
    </row>
    <row r="405" spans="1:32" ht="14.5">
      <c r="A405" s="181"/>
      <c r="B405" s="182" t="s">
        <v>209</v>
      </c>
      <c r="C405" s="183">
        <v>2166178.7000000002</v>
      </c>
      <c r="D405" s="183">
        <v>2166213.7000000002</v>
      </c>
      <c r="E405" s="184">
        <v>35</v>
      </c>
      <c r="F405" s="184">
        <v>0</v>
      </c>
      <c r="G405" s="184">
        <v>35</v>
      </c>
      <c r="H405" s="184">
        <v>0</v>
      </c>
      <c r="I405" s="185"/>
      <c r="J405" s="185"/>
      <c r="K405" s="185"/>
      <c r="L405" s="185"/>
      <c r="M405" s="185"/>
      <c r="N405" s="173"/>
      <c r="O405" s="173"/>
      <c r="P405" s="173"/>
      <c r="Q405" s="173"/>
      <c r="R405" s="173"/>
      <c r="S405" s="173"/>
      <c r="T405" s="173"/>
      <c r="U405" s="173"/>
      <c r="V405" s="173"/>
      <c r="W405" s="173"/>
      <c r="X405" s="173"/>
      <c r="Y405" s="173"/>
      <c r="Z405" s="173"/>
      <c r="AA405" s="173"/>
      <c r="AB405" s="173"/>
      <c r="AC405" s="173"/>
      <c r="AD405" s="173"/>
      <c r="AE405" s="173"/>
      <c r="AF405" s="173"/>
    </row>
    <row r="406" spans="1:32" ht="14.5">
      <c r="A406" s="186">
        <v>1</v>
      </c>
      <c r="B406" s="187">
        <v>46189.333333333299</v>
      </c>
      <c r="C406" s="184"/>
      <c r="D406" s="184"/>
      <c r="E406" s="183">
        <v>35</v>
      </c>
      <c r="F406" s="183">
        <v>0</v>
      </c>
      <c r="G406" s="183">
        <v>35</v>
      </c>
      <c r="H406" s="183">
        <v>0</v>
      </c>
      <c r="I406" s="188">
        <v>383.4</v>
      </c>
      <c r="J406" s="188">
        <v>221.3</v>
      </c>
      <c r="K406" s="188">
        <v>55.3</v>
      </c>
      <c r="L406" s="188">
        <v>34.799999999999997</v>
      </c>
      <c r="M406" s="188">
        <v>99.9</v>
      </c>
      <c r="N406" s="173"/>
      <c r="O406" s="173"/>
      <c r="P406" s="173"/>
      <c r="Q406" s="173"/>
      <c r="R406" s="173"/>
      <c r="S406" s="173"/>
      <c r="T406" s="173"/>
      <c r="U406" s="173"/>
      <c r="V406" s="173"/>
      <c r="W406" s="173"/>
      <c r="X406" s="173"/>
      <c r="Y406" s="173"/>
      <c r="Z406" s="173"/>
      <c r="AA406" s="173"/>
      <c r="AB406" s="173"/>
      <c r="AC406" s="173"/>
      <c r="AD406" s="173"/>
      <c r="AE406" s="173"/>
      <c r="AF406" s="173"/>
    </row>
    <row r="407" spans="1:32" ht="14.5">
      <c r="A407" s="181"/>
      <c r="B407" s="182" t="s">
        <v>210</v>
      </c>
      <c r="C407" s="183">
        <v>1964256.1</v>
      </c>
      <c r="D407" s="183">
        <v>1964312.9</v>
      </c>
      <c r="E407" s="184">
        <v>56.8</v>
      </c>
      <c r="F407" s="184">
        <v>0</v>
      </c>
      <c r="G407" s="184">
        <v>56.8</v>
      </c>
      <c r="H407" s="184">
        <v>0</v>
      </c>
      <c r="I407" s="185"/>
      <c r="J407" s="185"/>
      <c r="K407" s="185"/>
      <c r="L407" s="185"/>
      <c r="M407" s="185"/>
      <c r="N407" s="173"/>
      <c r="O407" s="173"/>
      <c r="P407" s="173"/>
      <c r="Q407" s="173"/>
      <c r="R407" s="173"/>
      <c r="S407" s="173"/>
      <c r="T407" s="173"/>
      <c r="U407" s="173"/>
      <c r="V407" s="173"/>
      <c r="W407" s="173"/>
      <c r="X407" s="173"/>
      <c r="Y407" s="173"/>
      <c r="Z407" s="173"/>
      <c r="AA407" s="173"/>
      <c r="AB407" s="173"/>
      <c r="AC407" s="173"/>
      <c r="AD407" s="173"/>
      <c r="AE407" s="173"/>
      <c r="AF407" s="173"/>
    </row>
    <row r="408" spans="1:32" ht="14.5">
      <c r="A408" s="186">
        <v>1</v>
      </c>
      <c r="B408" s="187">
        <v>46189.333333333299</v>
      </c>
      <c r="C408" s="184"/>
      <c r="D408" s="184"/>
      <c r="E408" s="183">
        <v>56.8</v>
      </c>
      <c r="F408" s="183">
        <v>0</v>
      </c>
      <c r="G408" s="183">
        <v>56.8</v>
      </c>
      <c r="H408" s="183">
        <v>0</v>
      </c>
      <c r="I408" s="188">
        <v>389.8</v>
      </c>
      <c r="J408" s="188">
        <v>225</v>
      </c>
      <c r="K408" s="188">
        <v>88.7</v>
      </c>
      <c r="L408" s="188">
        <v>55.1</v>
      </c>
      <c r="M408" s="188">
        <v>97.6</v>
      </c>
      <c r="N408" s="173"/>
      <c r="O408" s="173"/>
      <c r="P408" s="173"/>
      <c r="Q408" s="173"/>
      <c r="R408" s="173"/>
      <c r="S408" s="173"/>
      <c r="T408" s="173"/>
      <c r="U408" s="173"/>
      <c r="V408" s="173"/>
      <c r="W408" s="173"/>
      <c r="X408" s="173"/>
      <c r="Y408" s="173"/>
      <c r="Z408" s="173"/>
      <c r="AA408" s="173"/>
      <c r="AB408" s="173"/>
      <c r="AC408" s="173"/>
      <c r="AD408" s="173"/>
      <c r="AE408" s="173"/>
      <c r="AF408" s="173"/>
    </row>
    <row r="409" spans="1:32" ht="14.5">
      <c r="A409" s="181"/>
      <c r="B409" s="182" t="s">
        <v>211</v>
      </c>
      <c r="C409" s="183">
        <v>2542690.5</v>
      </c>
      <c r="D409" s="183">
        <v>2542837.6</v>
      </c>
      <c r="E409" s="184">
        <v>147.1</v>
      </c>
      <c r="F409" s="184">
        <v>0</v>
      </c>
      <c r="G409" s="184">
        <v>147.1</v>
      </c>
      <c r="H409" s="184">
        <v>0</v>
      </c>
      <c r="I409" s="185"/>
      <c r="J409" s="185"/>
      <c r="K409" s="185"/>
      <c r="L409" s="185"/>
      <c r="M409" s="185"/>
      <c r="N409" s="173"/>
      <c r="O409" s="173"/>
      <c r="P409" s="173"/>
      <c r="Q409" s="173"/>
      <c r="R409" s="173"/>
      <c r="S409" s="173"/>
      <c r="T409" s="173"/>
      <c r="U409" s="173"/>
      <c r="V409" s="173"/>
      <c r="W409" s="173"/>
      <c r="X409" s="173"/>
      <c r="Y409" s="173"/>
      <c r="Z409" s="173"/>
      <c r="AA409" s="173"/>
      <c r="AB409" s="173"/>
      <c r="AC409" s="173"/>
      <c r="AD409" s="173"/>
      <c r="AE409" s="173"/>
      <c r="AF409" s="173"/>
    </row>
    <row r="410" spans="1:32" ht="14.5">
      <c r="A410" s="186">
        <v>1</v>
      </c>
      <c r="B410" s="187">
        <v>46189.333333333299</v>
      </c>
      <c r="C410" s="184"/>
      <c r="D410" s="184"/>
      <c r="E410" s="183">
        <v>147.1</v>
      </c>
      <c r="F410" s="183">
        <v>0</v>
      </c>
      <c r="G410" s="183">
        <v>147.1</v>
      </c>
      <c r="H410" s="183">
        <v>0</v>
      </c>
      <c r="I410" s="188">
        <v>388.6</v>
      </c>
      <c r="J410" s="188">
        <v>224.3</v>
      </c>
      <c r="K410" s="188">
        <v>236.5</v>
      </c>
      <c r="L410" s="188">
        <v>146.30000000000001</v>
      </c>
      <c r="M410" s="188">
        <v>96.9</v>
      </c>
      <c r="N410" s="173"/>
      <c r="O410" s="173"/>
      <c r="P410" s="173"/>
      <c r="Q410" s="173"/>
      <c r="R410" s="173"/>
      <c r="S410" s="173"/>
      <c r="T410" s="173"/>
      <c r="U410" s="173"/>
      <c r="V410" s="173"/>
      <c r="W410" s="173"/>
      <c r="X410" s="173"/>
      <c r="Y410" s="173"/>
      <c r="Z410" s="173"/>
      <c r="AA410" s="173"/>
      <c r="AB410" s="173"/>
      <c r="AC410" s="173"/>
      <c r="AD410" s="173"/>
      <c r="AE410" s="173"/>
      <c r="AF410" s="173"/>
    </row>
    <row r="411" spans="1:32" ht="14.5">
      <c r="A411" s="181"/>
      <c r="B411" s="182" t="s">
        <v>212</v>
      </c>
      <c r="C411" s="183">
        <v>1168894.6000000001</v>
      </c>
      <c r="D411" s="183">
        <v>1168928.3</v>
      </c>
      <c r="E411" s="184">
        <v>33.700000000000003</v>
      </c>
      <c r="F411" s="184">
        <v>0</v>
      </c>
      <c r="G411" s="184">
        <v>33.700000000000003</v>
      </c>
      <c r="H411" s="184">
        <v>0</v>
      </c>
      <c r="I411" s="185"/>
      <c r="J411" s="185"/>
      <c r="K411" s="185"/>
      <c r="L411" s="185"/>
      <c r="M411" s="185"/>
      <c r="N411" s="173"/>
      <c r="O411" s="173"/>
      <c r="P411" s="173"/>
      <c r="Q411" s="173"/>
      <c r="R411" s="173"/>
      <c r="S411" s="173"/>
      <c r="T411" s="173"/>
      <c r="U411" s="173"/>
      <c r="V411" s="173"/>
      <c r="W411" s="173"/>
      <c r="X411" s="173"/>
      <c r="Y411" s="173"/>
      <c r="Z411" s="173"/>
      <c r="AA411" s="173"/>
      <c r="AB411" s="173"/>
      <c r="AC411" s="173"/>
      <c r="AD411" s="173"/>
      <c r="AE411" s="173"/>
      <c r="AF411" s="173"/>
    </row>
    <row r="412" spans="1:32" ht="14.5">
      <c r="A412" s="186">
        <v>1</v>
      </c>
      <c r="B412" s="187">
        <v>46189.333333333299</v>
      </c>
      <c r="C412" s="184"/>
      <c r="D412" s="184"/>
      <c r="E412" s="183">
        <v>33.700000000000003</v>
      </c>
      <c r="F412" s="183">
        <v>0</v>
      </c>
      <c r="G412" s="183">
        <v>33.700000000000003</v>
      </c>
      <c r="H412" s="183">
        <v>0</v>
      </c>
      <c r="I412" s="188">
        <v>383.4</v>
      </c>
      <c r="J412" s="188">
        <v>221.4</v>
      </c>
      <c r="K412" s="188">
        <v>55.2</v>
      </c>
      <c r="L412" s="188">
        <v>33.4</v>
      </c>
      <c r="M412" s="188">
        <v>99.1</v>
      </c>
      <c r="N412" s="173"/>
      <c r="O412" s="173"/>
      <c r="P412" s="173"/>
      <c r="Q412" s="173"/>
      <c r="R412" s="173"/>
      <c r="S412" s="173"/>
      <c r="T412" s="173"/>
      <c r="U412" s="173"/>
      <c r="V412" s="173"/>
      <c r="W412" s="173"/>
      <c r="X412" s="173"/>
      <c r="Y412" s="173"/>
      <c r="Z412" s="173"/>
      <c r="AA412" s="173"/>
      <c r="AB412" s="173"/>
      <c r="AC412" s="173"/>
      <c r="AD412" s="173"/>
      <c r="AE412" s="173"/>
      <c r="AF412" s="173"/>
    </row>
    <row r="413" spans="1:32" ht="14.5">
      <c r="A413" s="181"/>
      <c r="B413" s="182" t="s">
        <v>213</v>
      </c>
      <c r="C413" s="183">
        <v>553721.80000000005</v>
      </c>
      <c r="D413" s="183">
        <v>553738</v>
      </c>
      <c r="E413" s="184">
        <v>16.2</v>
      </c>
      <c r="F413" s="184">
        <v>0</v>
      </c>
      <c r="G413" s="184">
        <v>16.2</v>
      </c>
      <c r="H413" s="184">
        <v>0</v>
      </c>
      <c r="I413" s="185"/>
      <c r="J413" s="185"/>
      <c r="K413" s="185"/>
      <c r="L413" s="185"/>
      <c r="M413" s="185"/>
      <c r="N413" s="173"/>
      <c r="O413" s="173"/>
      <c r="P413" s="173"/>
      <c r="Q413" s="173"/>
      <c r="R413" s="173"/>
      <c r="S413" s="173"/>
      <c r="T413" s="173"/>
      <c r="U413" s="173"/>
      <c r="V413" s="173"/>
      <c r="W413" s="173"/>
      <c r="X413" s="173"/>
      <c r="Y413" s="173"/>
      <c r="Z413" s="173"/>
      <c r="AA413" s="173"/>
      <c r="AB413" s="173"/>
      <c r="AC413" s="173"/>
      <c r="AD413" s="173"/>
      <c r="AE413" s="173"/>
      <c r="AF413" s="173"/>
    </row>
    <row r="414" spans="1:32" ht="14.5">
      <c r="A414" s="186">
        <v>1</v>
      </c>
      <c r="B414" s="187">
        <v>46189.333333333299</v>
      </c>
      <c r="C414" s="184"/>
      <c r="D414" s="184"/>
      <c r="E414" s="183">
        <v>16.2</v>
      </c>
      <c r="F414" s="183">
        <v>0</v>
      </c>
      <c r="G414" s="183">
        <v>16.2</v>
      </c>
      <c r="H414" s="183">
        <v>0</v>
      </c>
      <c r="I414" s="188">
        <v>383.3</v>
      </c>
      <c r="J414" s="188">
        <v>221.3</v>
      </c>
      <c r="K414" s="188">
        <v>26.4</v>
      </c>
      <c r="L414" s="188">
        <v>16.2</v>
      </c>
      <c r="M414" s="188">
        <v>99.9</v>
      </c>
      <c r="N414" s="173"/>
      <c r="O414" s="173"/>
      <c r="P414" s="173"/>
      <c r="Q414" s="173"/>
      <c r="R414" s="173"/>
      <c r="S414" s="173"/>
      <c r="T414" s="173"/>
      <c r="U414" s="173"/>
      <c r="V414" s="173"/>
      <c r="W414" s="173"/>
      <c r="X414" s="173"/>
      <c r="Y414" s="173"/>
      <c r="Z414" s="173"/>
      <c r="AA414" s="173"/>
      <c r="AB414" s="173"/>
      <c r="AC414" s="173"/>
      <c r="AD414" s="173"/>
      <c r="AE414" s="173"/>
      <c r="AF414" s="173"/>
    </row>
    <row r="415" spans="1:32" ht="14.5">
      <c r="A415" s="181"/>
      <c r="B415" s="182" t="s">
        <v>214</v>
      </c>
      <c r="C415" s="183">
        <v>610526.30000000005</v>
      </c>
      <c r="D415" s="183">
        <v>610558</v>
      </c>
      <c r="E415" s="184">
        <v>31.7</v>
      </c>
      <c r="F415" s="184">
        <v>0</v>
      </c>
      <c r="G415" s="184">
        <v>31.7</v>
      </c>
      <c r="H415" s="184">
        <v>0</v>
      </c>
      <c r="I415" s="185"/>
      <c r="J415" s="185"/>
      <c r="K415" s="185"/>
      <c r="L415" s="185"/>
      <c r="M415" s="185"/>
      <c r="N415" s="173"/>
      <c r="O415" s="173"/>
      <c r="P415" s="173"/>
      <c r="Q415" s="173"/>
      <c r="R415" s="173"/>
      <c r="S415" s="173"/>
      <c r="T415" s="173"/>
      <c r="U415" s="173"/>
      <c r="V415" s="173"/>
      <c r="W415" s="173"/>
      <c r="X415" s="173"/>
      <c r="Y415" s="173"/>
      <c r="Z415" s="173"/>
      <c r="AA415" s="173"/>
      <c r="AB415" s="173"/>
      <c r="AC415" s="173"/>
      <c r="AD415" s="173"/>
      <c r="AE415" s="173"/>
      <c r="AF415" s="173"/>
    </row>
    <row r="416" spans="1:32" ht="14.5">
      <c r="A416" s="186">
        <v>1</v>
      </c>
      <c r="B416" s="187">
        <v>46189.333333333299</v>
      </c>
      <c r="C416" s="184"/>
      <c r="D416" s="184"/>
      <c r="E416" s="183">
        <v>31.7</v>
      </c>
      <c r="F416" s="183">
        <v>0</v>
      </c>
      <c r="G416" s="183">
        <v>31.7</v>
      </c>
      <c r="H416" s="183">
        <v>0</v>
      </c>
      <c r="I416" s="188">
        <v>389.7</v>
      </c>
      <c r="J416" s="188">
        <v>225</v>
      </c>
      <c r="K416" s="188">
        <v>51.4</v>
      </c>
      <c r="L416" s="188">
        <v>31.6</v>
      </c>
      <c r="M416" s="188">
        <v>99.8</v>
      </c>
      <c r="N416" s="173"/>
      <c r="O416" s="173"/>
      <c r="P416" s="173"/>
      <c r="Q416" s="173"/>
      <c r="R416" s="173"/>
      <c r="S416" s="173"/>
      <c r="T416" s="173"/>
      <c r="U416" s="173"/>
      <c r="V416" s="173"/>
      <c r="W416" s="173"/>
      <c r="X416" s="173"/>
      <c r="Y416" s="173"/>
      <c r="Z416" s="173"/>
      <c r="AA416" s="173"/>
      <c r="AB416" s="173"/>
      <c r="AC416" s="173"/>
      <c r="AD416" s="173"/>
      <c r="AE416" s="173"/>
      <c r="AF416" s="173"/>
    </row>
    <row r="417" spans="1:32" ht="14.5">
      <c r="A417" s="181"/>
      <c r="B417" s="182" t="s">
        <v>215</v>
      </c>
      <c r="C417" s="183">
        <v>147450.79999999999</v>
      </c>
      <c r="D417" s="183">
        <v>147458.20000000001</v>
      </c>
      <c r="E417" s="184">
        <v>7.4</v>
      </c>
      <c r="F417" s="184">
        <v>0</v>
      </c>
      <c r="G417" s="184">
        <v>7.4</v>
      </c>
      <c r="H417" s="184">
        <v>0</v>
      </c>
      <c r="I417" s="185"/>
      <c r="J417" s="185"/>
      <c r="K417" s="185"/>
      <c r="L417" s="185"/>
      <c r="M417" s="185"/>
      <c r="N417" s="173"/>
      <c r="O417" s="173"/>
      <c r="P417" s="173"/>
      <c r="Q417" s="173"/>
      <c r="R417" s="173"/>
      <c r="S417" s="173"/>
      <c r="T417" s="173"/>
      <c r="U417" s="173"/>
      <c r="V417" s="173"/>
      <c r="W417" s="173"/>
      <c r="X417" s="173"/>
      <c r="Y417" s="173"/>
      <c r="Z417" s="173"/>
      <c r="AA417" s="173"/>
      <c r="AB417" s="173"/>
      <c r="AC417" s="173"/>
      <c r="AD417" s="173"/>
      <c r="AE417" s="173"/>
      <c r="AF417" s="173"/>
    </row>
    <row r="418" spans="1:32" ht="14.5">
      <c r="A418" s="186">
        <v>1</v>
      </c>
      <c r="B418" s="187">
        <v>46189.333333333299</v>
      </c>
      <c r="C418" s="184"/>
      <c r="D418" s="184"/>
      <c r="E418" s="183">
        <v>7.4</v>
      </c>
      <c r="F418" s="183">
        <v>0</v>
      </c>
      <c r="G418" s="183">
        <v>7.4</v>
      </c>
      <c r="H418" s="183">
        <v>0</v>
      </c>
      <c r="I418" s="188">
        <v>383.4</v>
      </c>
      <c r="J418" s="188">
        <v>221.4</v>
      </c>
      <c r="K418" s="188">
        <v>16.899999999999999</v>
      </c>
      <c r="L418" s="188">
        <v>7.7</v>
      </c>
      <c r="M418" s="188">
        <v>96.5</v>
      </c>
      <c r="N418" s="173"/>
      <c r="O418" s="173"/>
      <c r="P418" s="173"/>
      <c r="Q418" s="173"/>
      <c r="R418" s="173"/>
      <c r="S418" s="173"/>
      <c r="T418" s="173"/>
      <c r="U418" s="173"/>
      <c r="V418" s="173"/>
      <c r="W418" s="173"/>
      <c r="X418" s="173"/>
      <c r="Y418" s="173"/>
      <c r="Z418" s="173"/>
      <c r="AA418" s="173"/>
      <c r="AB418" s="173"/>
      <c r="AC418" s="173"/>
      <c r="AD418" s="173"/>
      <c r="AE418" s="173"/>
      <c r="AF418" s="173"/>
    </row>
    <row r="419" spans="1:32" ht="14.5">
      <c r="A419" s="181"/>
      <c r="B419" s="182" t="s">
        <v>216</v>
      </c>
      <c r="C419" s="183">
        <v>0</v>
      </c>
      <c r="D419" s="183">
        <v>0</v>
      </c>
      <c r="E419" s="184">
        <v>0</v>
      </c>
      <c r="F419" s="184">
        <v>0</v>
      </c>
      <c r="G419" s="184">
        <v>0</v>
      </c>
      <c r="H419" s="184">
        <v>0</v>
      </c>
      <c r="I419" s="185"/>
      <c r="J419" s="185"/>
      <c r="K419" s="185"/>
      <c r="L419" s="185"/>
      <c r="M419" s="185"/>
      <c r="N419" s="173"/>
      <c r="O419" s="173"/>
      <c r="P419" s="173"/>
      <c r="Q419" s="173"/>
      <c r="R419" s="173"/>
      <c r="S419" s="173"/>
      <c r="T419" s="173"/>
      <c r="U419" s="173"/>
      <c r="V419" s="173"/>
      <c r="W419" s="173"/>
      <c r="X419" s="173"/>
      <c r="Y419" s="173"/>
      <c r="Z419" s="173"/>
      <c r="AA419" s="173"/>
      <c r="AB419" s="173"/>
      <c r="AC419" s="173"/>
      <c r="AD419" s="173"/>
      <c r="AE419" s="173"/>
      <c r="AF419" s="173"/>
    </row>
    <row r="420" spans="1:32" ht="14.5">
      <c r="A420" s="186">
        <v>1</v>
      </c>
      <c r="B420" s="187">
        <v>46189.333333333299</v>
      </c>
      <c r="C420" s="184"/>
      <c r="D420" s="184"/>
      <c r="E420" s="183">
        <v>0</v>
      </c>
      <c r="F420" s="183">
        <v>0</v>
      </c>
      <c r="G420" s="183">
        <v>0</v>
      </c>
      <c r="H420" s="183">
        <v>0</v>
      </c>
      <c r="I420" s="188">
        <v>383.5</v>
      </c>
      <c r="J420" s="188">
        <v>221.4</v>
      </c>
      <c r="K420" s="188">
        <v>1</v>
      </c>
      <c r="L420" s="188">
        <v>654.79999999999995</v>
      </c>
      <c r="M420" s="188">
        <v>97.2</v>
      </c>
      <c r="N420" s="173"/>
      <c r="O420" s="173"/>
      <c r="P420" s="173"/>
      <c r="Q420" s="173"/>
      <c r="R420" s="173"/>
      <c r="S420" s="173"/>
      <c r="T420" s="173"/>
      <c r="U420" s="173"/>
      <c r="V420" s="173"/>
      <c r="W420" s="173"/>
      <c r="X420" s="173"/>
      <c r="Y420" s="173"/>
      <c r="Z420" s="173"/>
      <c r="AA420" s="173"/>
      <c r="AB420" s="173"/>
      <c r="AC420" s="173"/>
      <c r="AD420" s="173"/>
      <c r="AE420" s="173"/>
      <c r="AF420" s="173"/>
    </row>
    <row r="421" spans="1:32" ht="14.5">
      <c r="A421" s="181"/>
      <c r="B421" s="182" t="s">
        <v>217</v>
      </c>
      <c r="C421" s="183">
        <v>296.5</v>
      </c>
      <c r="D421" s="183">
        <v>296.5</v>
      </c>
      <c r="E421" s="184">
        <v>0</v>
      </c>
      <c r="F421" s="184">
        <v>0</v>
      </c>
      <c r="G421" s="184">
        <v>0</v>
      </c>
      <c r="H421" s="184">
        <v>0</v>
      </c>
      <c r="I421" s="185"/>
      <c r="J421" s="185"/>
      <c r="K421" s="185"/>
      <c r="L421" s="185"/>
      <c r="M421" s="185"/>
      <c r="N421" s="173"/>
      <c r="O421" s="173"/>
      <c r="P421" s="173"/>
      <c r="Q421" s="173"/>
      <c r="R421" s="173"/>
      <c r="S421" s="173"/>
      <c r="T421" s="173"/>
      <c r="U421" s="173"/>
      <c r="V421" s="173"/>
      <c r="W421" s="173"/>
      <c r="X421" s="173"/>
      <c r="Y421" s="173"/>
      <c r="Z421" s="173"/>
      <c r="AA421" s="173"/>
      <c r="AB421" s="173"/>
      <c r="AC421" s="173"/>
      <c r="AD421" s="173"/>
      <c r="AE421" s="173"/>
      <c r="AF421" s="173"/>
    </row>
    <row r="422" spans="1:32" ht="14.5">
      <c r="A422" s="186">
        <v>1</v>
      </c>
      <c r="B422" s="187">
        <v>46189.333333333299</v>
      </c>
      <c r="C422" s="183">
        <v>296.5</v>
      </c>
      <c r="D422" s="183">
        <v>296.5</v>
      </c>
      <c r="E422" s="183">
        <v>0</v>
      </c>
      <c r="F422" s="183">
        <v>0</v>
      </c>
      <c r="G422" s="183">
        <v>0</v>
      </c>
      <c r="H422" s="183">
        <v>0</v>
      </c>
      <c r="I422" s="188">
        <v>383.4</v>
      </c>
      <c r="J422" s="188">
        <v>221.3</v>
      </c>
      <c r="K422" s="188">
        <v>0</v>
      </c>
      <c r="L422" s="188">
        <v>0</v>
      </c>
      <c r="M422" s="188">
        <v>100</v>
      </c>
      <c r="N422" s="173"/>
      <c r="O422" s="173"/>
      <c r="P422" s="173"/>
      <c r="Q422" s="173"/>
      <c r="R422" s="173"/>
      <c r="S422" s="173"/>
      <c r="T422" s="173"/>
      <c r="U422" s="173"/>
      <c r="V422" s="173"/>
      <c r="W422" s="173"/>
      <c r="X422" s="173"/>
      <c r="Y422" s="173"/>
      <c r="Z422" s="173"/>
      <c r="AA422" s="173"/>
      <c r="AB422" s="173"/>
      <c r="AC422" s="173"/>
      <c r="AD422" s="173"/>
      <c r="AE422" s="173"/>
      <c r="AF422" s="173"/>
    </row>
    <row r="423" spans="1:32" ht="14.5">
      <c r="A423" s="189"/>
      <c r="B423" s="391" t="s">
        <v>218</v>
      </c>
      <c r="C423" s="392"/>
      <c r="D423" s="393"/>
      <c r="E423" s="190">
        <v>8528.2999999999993</v>
      </c>
      <c r="F423" s="190">
        <v>0</v>
      </c>
      <c r="G423" s="190">
        <v>8528.2999999999993</v>
      </c>
      <c r="H423" s="190">
        <v>0</v>
      </c>
      <c r="I423" s="191"/>
      <c r="J423" s="191"/>
      <c r="K423" s="191"/>
      <c r="L423" s="191"/>
      <c r="M423" s="191"/>
      <c r="N423" s="173"/>
      <c r="O423" s="173"/>
      <c r="P423" s="173"/>
      <c r="Q423" s="173"/>
      <c r="R423" s="173"/>
      <c r="S423" s="173"/>
      <c r="T423" s="173"/>
      <c r="U423" s="173"/>
      <c r="V423" s="173"/>
      <c r="W423" s="173"/>
      <c r="X423" s="173"/>
      <c r="Y423" s="173"/>
      <c r="Z423" s="173"/>
      <c r="AA423" s="173"/>
      <c r="AB423" s="173"/>
      <c r="AC423" s="173"/>
      <c r="AD423" s="173"/>
      <c r="AE423" s="173"/>
      <c r="AF423" s="173"/>
    </row>
    <row r="424" spans="1:32" ht="12.75" customHeight="1">
      <c r="A424" s="173"/>
      <c r="B424" s="173"/>
      <c r="C424" s="173"/>
      <c r="D424" s="173"/>
      <c r="E424" s="173"/>
      <c r="F424" s="173"/>
      <c r="G424" s="173"/>
      <c r="H424" s="173"/>
      <c r="I424" s="173"/>
      <c r="J424" s="173"/>
      <c r="K424" s="173"/>
      <c r="L424" s="173"/>
      <c r="M424" s="173"/>
      <c r="N424" s="173"/>
      <c r="O424" s="173"/>
      <c r="P424" s="173"/>
      <c r="Q424" s="173"/>
      <c r="R424" s="173"/>
      <c r="S424" s="173"/>
      <c r="T424" s="173"/>
      <c r="U424" s="173"/>
      <c r="V424" s="173"/>
      <c r="W424" s="173"/>
      <c r="X424" s="173"/>
      <c r="Y424" s="173"/>
      <c r="Z424" s="173"/>
      <c r="AA424" s="173"/>
      <c r="AB424" s="173"/>
      <c r="AC424" s="173"/>
      <c r="AD424" s="173"/>
    </row>
    <row r="425" spans="1:32" ht="12.75" customHeight="1">
      <c r="A425" s="173"/>
      <c r="B425" s="173"/>
      <c r="C425" s="173"/>
      <c r="D425" s="173"/>
      <c r="E425" s="173"/>
      <c r="F425" s="173"/>
      <c r="G425" s="173"/>
      <c r="H425" s="173"/>
      <c r="I425" s="173"/>
      <c r="J425" s="173"/>
      <c r="K425" s="173"/>
      <c r="L425" s="173"/>
      <c r="M425" s="173"/>
      <c r="N425" s="173"/>
      <c r="O425" s="173"/>
      <c r="P425" s="173"/>
      <c r="Q425" s="173"/>
      <c r="R425" s="173"/>
      <c r="S425" s="173"/>
      <c r="T425" s="173"/>
      <c r="U425" s="173"/>
      <c r="V425" s="173"/>
      <c r="W425" s="173"/>
      <c r="X425" s="173"/>
      <c r="Y425" s="173"/>
      <c r="Z425" s="173"/>
      <c r="AA425" s="173"/>
      <c r="AB425" s="173"/>
      <c r="AC425" s="173"/>
      <c r="AD425" s="173"/>
    </row>
    <row r="426" spans="1:32" ht="12.75" customHeight="1">
      <c r="A426" s="173"/>
      <c r="B426" s="173"/>
      <c r="C426" s="173"/>
      <c r="D426" s="173"/>
      <c r="E426" s="173"/>
      <c r="F426" s="173"/>
      <c r="G426" s="173"/>
      <c r="H426" s="173"/>
      <c r="I426" s="173"/>
      <c r="J426" s="173"/>
      <c r="K426" s="173"/>
      <c r="L426" s="173"/>
      <c r="M426" s="173"/>
      <c r="N426" s="173"/>
      <c r="O426" s="173"/>
      <c r="P426" s="173"/>
      <c r="Q426" s="173"/>
      <c r="R426" s="173"/>
      <c r="S426" s="173"/>
      <c r="T426" s="173"/>
      <c r="U426" s="173"/>
      <c r="V426" s="173"/>
      <c r="W426" s="173"/>
      <c r="X426" s="173"/>
      <c r="Y426" s="173"/>
      <c r="Z426" s="173"/>
      <c r="AA426" s="173"/>
      <c r="AB426" s="173"/>
      <c r="AC426" s="173"/>
      <c r="AD426" s="173"/>
    </row>
    <row r="427" spans="1:32" ht="12.75" customHeight="1">
      <c r="A427" s="173"/>
      <c r="B427" s="173"/>
      <c r="C427" s="173"/>
      <c r="D427" s="173"/>
      <c r="E427" s="173"/>
      <c r="F427" s="173"/>
      <c r="G427" s="173"/>
      <c r="H427" s="173"/>
      <c r="I427" s="173"/>
      <c r="J427" s="173"/>
      <c r="K427" s="173"/>
      <c r="L427" s="173"/>
      <c r="M427" s="173"/>
      <c r="N427" s="173"/>
      <c r="O427" s="173"/>
      <c r="P427" s="173"/>
      <c r="Q427" s="173"/>
      <c r="R427" s="173"/>
      <c r="S427" s="173"/>
      <c r="T427" s="173"/>
      <c r="U427" s="173"/>
      <c r="V427" s="173"/>
      <c r="W427" s="173"/>
      <c r="X427" s="173"/>
      <c r="Y427" s="173"/>
      <c r="Z427" s="173"/>
      <c r="AA427" s="173"/>
      <c r="AB427" s="173"/>
      <c r="AC427" s="173"/>
      <c r="AD427" s="173"/>
    </row>
    <row r="428" spans="1:32" ht="12.75" customHeight="1">
      <c r="A428" s="173"/>
      <c r="B428" s="173"/>
      <c r="C428" s="173"/>
      <c r="D428" s="173"/>
      <c r="E428" s="173"/>
      <c r="F428" s="173"/>
      <c r="G428" s="173"/>
      <c r="H428" s="173"/>
      <c r="I428" s="173"/>
      <c r="J428" s="173"/>
      <c r="K428" s="173"/>
      <c r="L428" s="173"/>
      <c r="M428" s="173"/>
      <c r="N428" s="173"/>
      <c r="O428" s="173"/>
      <c r="P428" s="173"/>
      <c r="Q428" s="173"/>
      <c r="R428" s="173"/>
      <c r="S428" s="173"/>
      <c r="T428" s="173"/>
      <c r="U428" s="173"/>
      <c r="V428" s="173"/>
      <c r="W428" s="173"/>
      <c r="X428" s="173"/>
      <c r="Y428" s="173"/>
      <c r="Z428" s="173"/>
      <c r="AA428" s="173"/>
      <c r="AB428" s="173"/>
      <c r="AC428" s="173"/>
      <c r="AD428" s="173"/>
    </row>
    <row r="429" spans="1:32" ht="12.75" customHeight="1">
      <c r="A429" s="173"/>
      <c r="B429" s="173"/>
      <c r="C429" s="173"/>
      <c r="D429" s="173"/>
      <c r="E429" s="173"/>
      <c r="F429" s="173"/>
      <c r="G429" s="173"/>
      <c r="H429" s="173"/>
      <c r="I429" s="173"/>
      <c r="J429" s="173"/>
      <c r="K429" s="173"/>
      <c r="L429" s="173"/>
      <c r="M429" s="173"/>
      <c r="N429" s="173"/>
      <c r="O429" s="173"/>
      <c r="P429" s="173"/>
      <c r="Q429" s="173"/>
      <c r="R429" s="173"/>
      <c r="S429" s="173"/>
      <c r="T429" s="173"/>
      <c r="U429" s="173"/>
      <c r="V429" s="173"/>
      <c r="W429" s="173"/>
      <c r="X429" s="173"/>
      <c r="Y429" s="173"/>
      <c r="Z429" s="173"/>
      <c r="AA429" s="173"/>
      <c r="AB429" s="173"/>
      <c r="AC429" s="173"/>
      <c r="AD429" s="173"/>
    </row>
    <row r="430" spans="1:32" ht="12.75" customHeight="1">
      <c r="A430" s="173"/>
      <c r="B430" s="173"/>
      <c r="C430" s="173"/>
      <c r="D430" s="173"/>
      <c r="E430" s="173"/>
      <c r="F430" s="173"/>
      <c r="G430" s="173"/>
      <c r="H430" s="173"/>
      <c r="I430" s="173"/>
      <c r="J430" s="173"/>
      <c r="K430" s="173"/>
      <c r="L430" s="173"/>
      <c r="M430" s="173"/>
      <c r="N430" s="173"/>
      <c r="O430" s="173"/>
      <c r="P430" s="173"/>
      <c r="Q430" s="173"/>
      <c r="R430" s="173"/>
      <c r="S430" s="173"/>
      <c r="T430" s="173"/>
      <c r="U430" s="173"/>
      <c r="V430" s="173"/>
      <c r="W430" s="173"/>
      <c r="X430" s="173"/>
      <c r="Y430" s="173"/>
      <c r="Z430" s="173"/>
      <c r="AA430" s="173"/>
      <c r="AB430" s="173"/>
      <c r="AC430" s="173"/>
      <c r="AD430" s="173"/>
    </row>
    <row r="431" spans="1:32" ht="12.75" customHeight="1">
      <c r="A431" s="173"/>
      <c r="B431" s="173"/>
      <c r="C431" s="173"/>
      <c r="D431" s="173"/>
      <c r="E431" s="173"/>
      <c r="F431" s="173"/>
      <c r="G431" s="173"/>
      <c r="H431" s="173"/>
      <c r="I431" s="173"/>
      <c r="J431" s="173"/>
      <c r="K431" s="173"/>
      <c r="L431" s="173"/>
      <c r="M431" s="173"/>
      <c r="N431" s="173"/>
      <c r="O431" s="173"/>
      <c r="P431" s="173"/>
      <c r="Q431" s="173"/>
      <c r="R431" s="173"/>
      <c r="S431" s="173"/>
      <c r="T431" s="173"/>
      <c r="U431" s="173"/>
      <c r="V431" s="173"/>
      <c r="W431" s="173"/>
      <c r="X431" s="173"/>
      <c r="Y431" s="173"/>
      <c r="Z431" s="173"/>
      <c r="AA431" s="173"/>
      <c r="AB431" s="173"/>
      <c r="AC431" s="173"/>
      <c r="AD431" s="173"/>
    </row>
    <row r="432" spans="1:32" ht="12.75" customHeight="1">
      <c r="A432" s="173"/>
      <c r="B432" s="173"/>
      <c r="C432" s="173"/>
      <c r="D432" s="173"/>
      <c r="E432" s="173"/>
      <c r="F432" s="173"/>
      <c r="G432" s="173"/>
      <c r="H432" s="173"/>
      <c r="I432" s="173"/>
      <c r="J432" s="173"/>
      <c r="K432" s="173"/>
      <c r="L432" s="173"/>
      <c r="M432" s="173"/>
      <c r="N432" s="173"/>
      <c r="O432" s="173"/>
      <c r="P432" s="173"/>
      <c r="Q432" s="173"/>
      <c r="R432" s="173"/>
      <c r="S432" s="173"/>
      <c r="T432" s="173"/>
      <c r="U432" s="173"/>
      <c r="V432" s="173"/>
      <c r="W432" s="173"/>
      <c r="X432" s="173"/>
      <c r="Y432" s="173"/>
      <c r="Z432" s="173"/>
      <c r="AA432" s="173"/>
      <c r="AB432" s="173"/>
      <c r="AC432" s="173"/>
      <c r="AD432" s="173"/>
    </row>
    <row r="433" spans="1:30" ht="12.75" customHeight="1">
      <c r="A433" s="173"/>
      <c r="B433" s="173"/>
      <c r="C433" s="173"/>
      <c r="D433" s="173"/>
      <c r="E433" s="173"/>
      <c r="F433" s="173" t="s">
        <v>219</v>
      </c>
      <c r="G433" s="173"/>
      <c r="H433" s="173"/>
      <c r="I433" s="173"/>
      <c r="J433" s="173"/>
      <c r="K433" s="173"/>
      <c r="L433" s="173"/>
      <c r="M433" s="173"/>
      <c r="N433" s="173"/>
      <c r="O433" s="173"/>
      <c r="P433" s="173"/>
      <c r="Q433" s="173"/>
      <c r="R433" s="173"/>
      <c r="S433" s="173"/>
      <c r="T433" s="173"/>
      <c r="U433" s="173"/>
      <c r="V433" s="173"/>
      <c r="W433" s="173"/>
      <c r="X433" s="173"/>
      <c r="Y433" s="173"/>
      <c r="Z433" s="173"/>
      <c r="AA433" s="173"/>
      <c r="AB433" s="173"/>
      <c r="AC433" s="173"/>
      <c r="AD433" s="173"/>
    </row>
    <row r="434" spans="1:30" ht="12.75" customHeight="1">
      <c r="A434" s="173"/>
      <c r="B434" s="173"/>
      <c r="C434" s="173"/>
      <c r="D434" s="173"/>
      <c r="E434" s="173"/>
      <c r="F434" s="173"/>
      <c r="G434" s="173"/>
      <c r="H434" s="173"/>
      <c r="I434" s="173"/>
      <c r="J434" s="173"/>
      <c r="K434" s="173"/>
      <c r="L434" s="173"/>
      <c r="M434" s="173"/>
      <c r="N434" s="173"/>
      <c r="O434" s="173"/>
      <c r="P434" s="173"/>
      <c r="Q434" s="173"/>
      <c r="R434" s="173"/>
      <c r="S434" s="173"/>
      <c r="T434" s="173"/>
      <c r="U434" s="173"/>
      <c r="V434" s="173"/>
      <c r="W434" s="173"/>
      <c r="X434" s="173"/>
      <c r="Y434" s="173"/>
      <c r="Z434" s="173"/>
      <c r="AA434" s="173"/>
      <c r="AB434" s="173"/>
      <c r="AC434" s="173"/>
      <c r="AD434" s="173"/>
    </row>
    <row r="435" spans="1:30" ht="12.75" customHeight="1">
      <c r="A435" s="173"/>
      <c r="B435" s="173"/>
      <c r="C435" s="173"/>
      <c r="D435" s="173"/>
      <c r="E435" s="173"/>
      <c r="F435" s="173"/>
      <c r="G435" s="173"/>
      <c r="H435" s="173"/>
      <c r="I435" s="173"/>
      <c r="J435" s="173"/>
      <c r="K435" s="173"/>
      <c r="L435" s="173"/>
      <c r="M435" s="173"/>
      <c r="N435" s="173"/>
      <c r="O435" s="173"/>
      <c r="P435" s="173"/>
      <c r="Q435" s="173"/>
      <c r="R435" s="173"/>
      <c r="S435" s="173"/>
      <c r="T435" s="173"/>
      <c r="U435" s="173"/>
      <c r="V435" s="173"/>
      <c r="W435" s="173"/>
      <c r="X435" s="173"/>
      <c r="Y435" s="173"/>
      <c r="Z435" s="173"/>
      <c r="AA435" s="173"/>
      <c r="AB435" s="173"/>
      <c r="AC435" s="173"/>
      <c r="AD435" s="173"/>
    </row>
    <row r="436" spans="1:30" ht="12.75" customHeight="1">
      <c r="A436" s="173"/>
      <c r="B436" s="173"/>
      <c r="C436" s="173"/>
      <c r="D436" s="173"/>
      <c r="E436" s="173"/>
      <c r="F436" s="173"/>
      <c r="G436" s="173"/>
      <c r="H436" s="173"/>
      <c r="I436" s="173"/>
      <c r="J436" s="173"/>
      <c r="K436" s="173"/>
      <c r="L436" s="173"/>
      <c r="M436" s="173"/>
      <c r="N436" s="173"/>
      <c r="O436" s="173"/>
      <c r="P436" s="173"/>
      <c r="Q436" s="173"/>
      <c r="R436" s="173"/>
      <c r="S436" s="173"/>
      <c r="T436" s="173"/>
      <c r="U436" s="173"/>
      <c r="V436" s="173"/>
      <c r="W436" s="173"/>
      <c r="X436" s="173"/>
      <c r="Y436" s="173"/>
      <c r="Z436" s="173"/>
      <c r="AA436" s="173"/>
      <c r="AB436" s="173"/>
      <c r="AC436" s="173"/>
      <c r="AD436" s="173"/>
    </row>
    <row r="437" spans="1:30" ht="12.75" customHeight="1">
      <c r="A437" s="173"/>
      <c r="B437" s="173"/>
      <c r="C437" s="173"/>
      <c r="D437" s="173"/>
      <c r="E437" s="173"/>
      <c r="F437" s="173"/>
      <c r="G437" s="173"/>
      <c r="H437" s="173"/>
      <c r="I437" s="173"/>
      <c r="J437" s="173"/>
      <c r="K437" s="173"/>
      <c r="L437" s="173"/>
      <c r="M437" s="173"/>
      <c r="N437" s="173"/>
      <c r="O437" s="173"/>
      <c r="P437" s="173"/>
      <c r="Q437" s="173"/>
      <c r="R437" s="173"/>
      <c r="S437" s="173"/>
      <c r="T437" s="173"/>
      <c r="U437" s="173"/>
      <c r="V437" s="173"/>
      <c r="W437" s="173"/>
      <c r="X437" s="173"/>
      <c r="Y437" s="173"/>
      <c r="Z437" s="173"/>
      <c r="AA437" s="173"/>
      <c r="AB437" s="173"/>
      <c r="AC437" s="173"/>
      <c r="AD437" s="173"/>
    </row>
    <row r="438" spans="1:30" ht="12.75" customHeight="1">
      <c r="A438" s="173"/>
      <c r="B438" s="173"/>
      <c r="C438" s="173"/>
      <c r="D438" s="173"/>
      <c r="E438" s="173"/>
      <c r="F438" s="173"/>
      <c r="G438" s="173"/>
      <c r="H438" s="173"/>
      <c r="I438" s="173"/>
      <c r="J438" s="173"/>
      <c r="K438" s="173"/>
      <c r="L438" s="173"/>
      <c r="M438" s="173"/>
      <c r="N438" s="173"/>
      <c r="O438" s="173"/>
      <c r="P438" s="173"/>
      <c r="Q438" s="173"/>
      <c r="R438" s="173"/>
      <c r="S438" s="173"/>
      <c r="T438" s="173"/>
      <c r="U438" s="173"/>
      <c r="V438" s="173"/>
      <c r="W438" s="173"/>
      <c r="X438" s="173"/>
      <c r="Y438" s="173"/>
      <c r="Z438" s="173"/>
      <c r="AA438" s="173"/>
      <c r="AB438" s="173"/>
      <c r="AC438" s="173"/>
      <c r="AD438" s="173"/>
    </row>
    <row r="439" spans="1:30" ht="12.75" customHeight="1">
      <c r="A439" s="173"/>
      <c r="B439" s="173"/>
      <c r="C439" s="173"/>
      <c r="D439" s="173"/>
      <c r="E439" s="173"/>
      <c r="F439" s="173"/>
      <c r="G439" s="173"/>
      <c r="H439" s="173"/>
      <c r="I439" s="173"/>
      <c r="J439" s="173"/>
      <c r="K439" s="173"/>
      <c r="L439" s="173"/>
      <c r="M439" s="173"/>
      <c r="N439" s="173"/>
      <c r="O439" s="173"/>
      <c r="P439" s="173"/>
      <c r="Q439" s="173"/>
      <c r="R439" s="173"/>
      <c r="S439" s="173"/>
      <c r="T439" s="173"/>
      <c r="U439" s="173"/>
      <c r="V439" s="173"/>
      <c r="W439" s="173"/>
      <c r="X439" s="173"/>
      <c r="Y439" s="173"/>
      <c r="Z439" s="173"/>
      <c r="AA439" s="173"/>
      <c r="AB439" s="173"/>
      <c r="AC439" s="173"/>
      <c r="AD439" s="173"/>
    </row>
    <row r="440" spans="1:30" ht="12.75" customHeight="1">
      <c r="A440" s="173"/>
      <c r="B440" s="173"/>
      <c r="C440" s="173"/>
      <c r="D440" s="173"/>
      <c r="E440" s="173"/>
      <c r="F440" s="173"/>
      <c r="G440" s="173"/>
      <c r="H440" s="173"/>
      <c r="I440" s="173"/>
      <c r="J440" s="173"/>
      <c r="K440" s="173"/>
      <c r="L440" s="173"/>
      <c r="M440" s="173"/>
      <c r="N440" s="173"/>
      <c r="O440" s="173"/>
      <c r="P440" s="173"/>
      <c r="Q440" s="173"/>
      <c r="R440" s="173"/>
      <c r="S440" s="173"/>
      <c r="T440" s="173"/>
      <c r="U440" s="173"/>
      <c r="V440" s="173"/>
      <c r="W440" s="173"/>
      <c r="X440" s="173"/>
      <c r="Y440" s="173"/>
      <c r="Z440" s="173"/>
      <c r="AA440" s="173"/>
      <c r="AB440" s="173"/>
      <c r="AC440" s="173"/>
      <c r="AD440" s="173"/>
    </row>
    <row r="441" spans="1:30" ht="12.75" customHeight="1">
      <c r="A441" s="173"/>
      <c r="B441" s="173"/>
      <c r="C441" s="173"/>
      <c r="D441" s="173"/>
      <c r="E441" s="173"/>
      <c r="F441" s="173"/>
      <c r="G441" s="173"/>
      <c r="H441" s="173"/>
      <c r="I441" s="173"/>
      <c r="J441" s="173"/>
      <c r="K441" s="173"/>
      <c r="L441" s="173"/>
      <c r="M441" s="173"/>
      <c r="N441" s="173"/>
      <c r="O441" s="173"/>
      <c r="P441" s="173"/>
      <c r="Q441" s="173"/>
      <c r="R441" s="173"/>
      <c r="S441" s="173"/>
      <c r="T441" s="173"/>
      <c r="U441" s="173"/>
      <c r="V441" s="173"/>
      <c r="W441" s="173"/>
      <c r="X441" s="173"/>
      <c r="Y441" s="173"/>
      <c r="Z441" s="173"/>
      <c r="AA441" s="173"/>
      <c r="AB441" s="173"/>
      <c r="AC441" s="173"/>
      <c r="AD441" s="173"/>
    </row>
    <row r="442" spans="1:30" ht="12.75" customHeight="1">
      <c r="A442" s="173"/>
      <c r="B442" s="173"/>
      <c r="C442" s="173"/>
      <c r="D442" s="173"/>
      <c r="E442" s="173"/>
      <c r="F442" s="173"/>
      <c r="G442" s="173"/>
      <c r="H442" s="173"/>
      <c r="I442" s="173"/>
      <c r="J442" s="173"/>
      <c r="K442" s="173"/>
      <c r="L442" s="173"/>
      <c r="M442" s="173"/>
      <c r="N442" s="173"/>
      <c r="O442" s="173"/>
      <c r="P442" s="173"/>
      <c r="Q442" s="173"/>
      <c r="R442" s="173"/>
      <c r="S442" s="173"/>
      <c r="T442" s="173"/>
      <c r="U442" s="173"/>
      <c r="V442" s="173"/>
      <c r="W442" s="173"/>
      <c r="X442" s="173"/>
      <c r="Y442" s="173"/>
      <c r="Z442" s="173"/>
      <c r="AA442" s="173"/>
      <c r="AB442" s="173"/>
      <c r="AC442" s="173"/>
      <c r="AD442" s="173"/>
    </row>
    <row r="443" spans="1:30" ht="12.75" customHeight="1">
      <c r="A443" s="173"/>
      <c r="B443" s="173"/>
      <c r="C443" s="173"/>
      <c r="D443" s="173"/>
      <c r="E443" s="173"/>
      <c r="F443" s="173"/>
      <c r="G443" s="173"/>
      <c r="H443" s="173"/>
      <c r="I443" s="173"/>
      <c r="J443" s="173"/>
      <c r="K443" s="173"/>
      <c r="L443" s="173"/>
      <c r="M443" s="173"/>
      <c r="N443" s="173"/>
      <c r="O443" s="173"/>
      <c r="P443" s="173"/>
      <c r="Q443" s="173"/>
      <c r="R443" s="173"/>
      <c r="S443" s="173"/>
      <c r="T443" s="173"/>
      <c r="U443" s="173"/>
      <c r="V443" s="173"/>
      <c r="W443" s="173"/>
      <c r="X443" s="173"/>
      <c r="Y443" s="173"/>
      <c r="Z443" s="173"/>
      <c r="AA443" s="173"/>
      <c r="AB443" s="173"/>
      <c r="AC443" s="173"/>
      <c r="AD443" s="173"/>
    </row>
    <row r="444" spans="1:30" ht="12.75" customHeight="1">
      <c r="A444" s="173"/>
      <c r="B444" s="173"/>
      <c r="C444" s="173"/>
      <c r="D444" s="173"/>
      <c r="E444" s="173"/>
      <c r="F444" s="173"/>
      <c r="G444" s="173"/>
      <c r="H444" s="173"/>
      <c r="I444" s="173"/>
      <c r="J444" s="173"/>
      <c r="K444" s="173"/>
      <c r="L444" s="173"/>
      <c r="M444" s="173"/>
      <c r="N444" s="173"/>
      <c r="O444" s="173"/>
      <c r="P444" s="173"/>
      <c r="Q444" s="173"/>
      <c r="R444" s="173"/>
      <c r="S444" s="173"/>
      <c r="T444" s="173"/>
      <c r="U444" s="173"/>
      <c r="V444" s="173"/>
      <c r="W444" s="173"/>
      <c r="X444" s="173"/>
      <c r="Y444" s="173"/>
      <c r="Z444" s="173"/>
      <c r="AA444" s="173"/>
      <c r="AB444" s="173"/>
      <c r="AC444" s="173"/>
      <c r="AD444" s="173"/>
    </row>
    <row r="445" spans="1:30" ht="12.75" customHeight="1">
      <c r="A445" s="173"/>
      <c r="B445" s="173"/>
      <c r="C445" s="173"/>
      <c r="D445" s="173"/>
      <c r="E445" s="173"/>
      <c r="F445" s="173"/>
      <c r="G445" s="173"/>
      <c r="H445" s="173"/>
      <c r="I445" s="173"/>
      <c r="J445" s="173"/>
      <c r="K445" s="173"/>
      <c r="L445" s="173"/>
      <c r="M445" s="173"/>
      <c r="N445" s="173"/>
      <c r="O445" s="173"/>
      <c r="P445" s="173"/>
      <c r="Q445" s="173"/>
      <c r="R445" s="173"/>
      <c r="S445" s="173"/>
      <c r="T445" s="173"/>
      <c r="U445" s="173"/>
      <c r="V445" s="173"/>
      <c r="W445" s="173"/>
      <c r="X445" s="173"/>
      <c r="Y445" s="173"/>
      <c r="Z445" s="173"/>
      <c r="AA445" s="173"/>
      <c r="AB445" s="173"/>
      <c r="AC445" s="173"/>
      <c r="AD445" s="173"/>
    </row>
    <row r="446" spans="1:30" ht="12.75" customHeight="1">
      <c r="A446" s="173"/>
      <c r="B446" s="173"/>
      <c r="C446" s="173"/>
      <c r="D446" s="173"/>
      <c r="E446" s="173"/>
      <c r="F446" s="173"/>
      <c r="G446" s="173"/>
      <c r="H446" s="173"/>
      <c r="I446" s="173"/>
      <c r="J446" s="173"/>
      <c r="K446" s="173"/>
      <c r="L446" s="173"/>
      <c r="M446" s="173"/>
      <c r="N446" s="173"/>
      <c r="O446" s="173"/>
      <c r="P446" s="173"/>
      <c r="Q446" s="173"/>
      <c r="R446" s="173"/>
      <c r="S446" s="173"/>
      <c r="T446" s="173"/>
      <c r="U446" s="173"/>
      <c r="V446" s="173"/>
      <c r="W446" s="173"/>
      <c r="X446" s="173"/>
      <c r="Y446" s="173"/>
      <c r="Z446" s="173"/>
      <c r="AA446" s="173"/>
      <c r="AB446" s="173"/>
      <c r="AC446" s="173"/>
      <c r="AD446" s="173"/>
    </row>
    <row r="447" spans="1:30" ht="12.75" customHeight="1">
      <c r="A447" s="173"/>
      <c r="B447" s="173"/>
      <c r="C447" s="173"/>
      <c r="D447" s="173"/>
      <c r="E447" s="173"/>
      <c r="F447" s="173"/>
      <c r="G447" s="173"/>
      <c r="H447" s="173"/>
      <c r="I447" s="173"/>
      <c r="J447" s="173"/>
      <c r="K447" s="173"/>
      <c r="L447" s="173"/>
      <c r="M447" s="173"/>
      <c r="N447" s="173"/>
      <c r="O447" s="173"/>
      <c r="P447" s="173"/>
      <c r="Q447" s="173"/>
      <c r="R447" s="173"/>
      <c r="S447" s="173"/>
      <c r="T447" s="173"/>
      <c r="U447" s="173"/>
      <c r="V447" s="173"/>
      <c r="W447" s="173"/>
      <c r="X447" s="173"/>
      <c r="Y447" s="173"/>
      <c r="Z447" s="173"/>
      <c r="AA447" s="173"/>
      <c r="AB447" s="173"/>
      <c r="AC447" s="173"/>
      <c r="AD447" s="173"/>
    </row>
    <row r="448" spans="1:30" ht="12.75" customHeight="1">
      <c r="A448" s="173"/>
      <c r="B448" s="173"/>
      <c r="C448" s="173"/>
      <c r="D448" s="173"/>
      <c r="E448" s="173"/>
      <c r="F448" s="173"/>
      <c r="G448" s="173"/>
      <c r="H448" s="173"/>
      <c r="I448" s="173"/>
      <c r="J448" s="173"/>
      <c r="K448" s="173"/>
      <c r="L448" s="173"/>
      <c r="M448" s="173"/>
      <c r="N448" s="173"/>
      <c r="O448" s="173"/>
      <c r="P448" s="173"/>
      <c r="Q448" s="173"/>
      <c r="R448" s="173"/>
      <c r="S448" s="173"/>
      <c r="T448" s="173"/>
      <c r="U448" s="173"/>
      <c r="V448" s="173"/>
      <c r="W448" s="173"/>
      <c r="X448" s="173"/>
      <c r="Y448" s="173"/>
      <c r="Z448" s="173"/>
      <c r="AA448" s="173"/>
      <c r="AB448" s="173"/>
      <c r="AC448" s="173"/>
      <c r="AD448" s="173"/>
    </row>
    <row r="449" spans="1:30" ht="12.75" customHeight="1">
      <c r="A449" s="173"/>
      <c r="B449" s="173"/>
      <c r="C449" s="173"/>
      <c r="D449" s="173"/>
      <c r="E449" s="173"/>
      <c r="F449" s="173"/>
      <c r="G449" s="173"/>
      <c r="H449" s="173"/>
      <c r="I449" s="173"/>
      <c r="J449" s="173"/>
      <c r="K449" s="173"/>
      <c r="L449" s="173"/>
      <c r="M449" s="173"/>
      <c r="N449" s="173"/>
      <c r="O449" s="173"/>
      <c r="P449" s="173"/>
      <c r="Q449" s="173"/>
      <c r="R449" s="173"/>
      <c r="S449" s="173"/>
      <c r="T449" s="173"/>
      <c r="U449" s="173"/>
      <c r="V449" s="173"/>
      <c r="W449" s="173"/>
      <c r="X449" s="173"/>
      <c r="Y449" s="173"/>
      <c r="Z449" s="173"/>
      <c r="AA449" s="173"/>
      <c r="AB449" s="173"/>
      <c r="AC449" s="173"/>
      <c r="AD449" s="173"/>
    </row>
    <row r="450" spans="1:30" ht="12.75" customHeight="1">
      <c r="A450" s="173"/>
      <c r="B450" s="173"/>
      <c r="C450" s="173"/>
      <c r="D450" s="173"/>
      <c r="E450" s="173"/>
      <c r="F450" s="173"/>
      <c r="G450" s="173"/>
      <c r="H450" s="173"/>
      <c r="I450" s="173"/>
      <c r="J450" s="173"/>
      <c r="K450" s="173"/>
      <c r="L450" s="173"/>
      <c r="M450" s="173"/>
      <c r="N450" s="173"/>
      <c r="O450" s="173"/>
      <c r="P450" s="173"/>
      <c r="Q450" s="173"/>
      <c r="R450" s="173"/>
      <c r="S450" s="173"/>
      <c r="T450" s="173"/>
      <c r="U450" s="173"/>
      <c r="V450" s="173"/>
      <c r="W450" s="173"/>
      <c r="X450" s="173"/>
      <c r="Y450" s="173"/>
      <c r="Z450" s="173"/>
      <c r="AA450" s="173"/>
      <c r="AB450" s="173"/>
      <c r="AC450" s="173"/>
      <c r="AD450" s="173"/>
    </row>
    <row r="451" spans="1:30" ht="12.75" customHeight="1">
      <c r="A451" s="173"/>
      <c r="B451" s="173"/>
      <c r="C451" s="173"/>
      <c r="D451" s="173"/>
      <c r="E451" s="173"/>
      <c r="F451" s="173"/>
      <c r="G451" s="173"/>
      <c r="H451" s="173"/>
      <c r="I451" s="173"/>
      <c r="J451" s="173"/>
      <c r="K451" s="173"/>
      <c r="L451" s="173"/>
      <c r="M451" s="173"/>
      <c r="N451" s="173"/>
      <c r="O451" s="173"/>
      <c r="P451" s="173"/>
      <c r="Q451" s="173"/>
      <c r="R451" s="173"/>
      <c r="S451" s="173"/>
      <c r="T451" s="173"/>
      <c r="U451" s="173"/>
      <c r="V451" s="173"/>
      <c r="W451" s="173"/>
      <c r="X451" s="173"/>
      <c r="Y451" s="173"/>
      <c r="Z451" s="173"/>
      <c r="AA451" s="173"/>
      <c r="AB451" s="173"/>
      <c r="AC451" s="173"/>
      <c r="AD451" s="173"/>
    </row>
    <row r="452" spans="1:30" ht="12.75" customHeight="1">
      <c r="A452" s="173"/>
      <c r="B452" s="173"/>
      <c r="C452" s="173"/>
      <c r="D452" s="173"/>
      <c r="E452" s="173"/>
      <c r="F452" s="173"/>
      <c r="G452" s="173"/>
      <c r="H452" s="173"/>
      <c r="I452" s="173"/>
      <c r="J452" s="173"/>
      <c r="K452" s="173"/>
      <c r="L452" s="173"/>
      <c r="M452" s="173"/>
      <c r="N452" s="173"/>
      <c r="O452" s="173"/>
      <c r="P452" s="173"/>
      <c r="Q452" s="173"/>
      <c r="R452" s="173"/>
      <c r="S452" s="173"/>
      <c r="T452" s="173"/>
      <c r="U452" s="173"/>
      <c r="V452" s="173"/>
      <c r="W452" s="173"/>
      <c r="X452" s="173"/>
      <c r="Y452" s="173"/>
      <c r="Z452" s="173"/>
      <c r="AA452" s="173"/>
      <c r="AB452" s="173"/>
      <c r="AC452" s="173"/>
      <c r="AD452" s="173"/>
    </row>
    <row r="453" spans="1:30" ht="12.75" customHeight="1">
      <c r="A453" s="173"/>
      <c r="B453" s="173"/>
      <c r="C453" s="173"/>
      <c r="D453" s="173"/>
      <c r="E453" s="173"/>
      <c r="F453" s="173"/>
      <c r="G453" s="173"/>
      <c r="H453" s="173"/>
      <c r="I453" s="173"/>
      <c r="J453" s="173"/>
      <c r="K453" s="173"/>
      <c r="L453" s="173"/>
      <c r="M453" s="173"/>
      <c r="N453" s="173"/>
      <c r="O453" s="173"/>
      <c r="P453" s="173"/>
      <c r="Q453" s="173"/>
      <c r="R453" s="173"/>
      <c r="S453" s="173"/>
      <c r="T453" s="173"/>
      <c r="U453" s="173"/>
      <c r="V453" s="173"/>
      <c r="W453" s="173"/>
      <c r="X453" s="173"/>
      <c r="Y453" s="173"/>
      <c r="Z453" s="173"/>
      <c r="AA453" s="173"/>
      <c r="AB453" s="173"/>
      <c r="AC453" s="173"/>
      <c r="AD453" s="173"/>
    </row>
    <row r="454" spans="1:30" ht="12.75" customHeight="1">
      <c r="A454" s="173"/>
      <c r="B454" s="173"/>
      <c r="C454" s="173"/>
      <c r="D454" s="173"/>
      <c r="E454" s="173"/>
      <c r="F454" s="173"/>
      <c r="G454" s="173"/>
      <c r="H454" s="173"/>
      <c r="I454" s="173"/>
      <c r="J454" s="173"/>
      <c r="K454" s="173"/>
      <c r="L454" s="173"/>
      <c r="M454" s="173"/>
      <c r="N454" s="173"/>
      <c r="O454" s="173"/>
      <c r="P454" s="173"/>
      <c r="Q454" s="173"/>
      <c r="R454" s="173"/>
      <c r="S454" s="173"/>
      <c r="T454" s="173"/>
      <c r="U454" s="173"/>
      <c r="V454" s="173"/>
      <c r="W454" s="173"/>
      <c r="X454" s="173"/>
      <c r="Y454" s="173"/>
      <c r="Z454" s="173"/>
      <c r="AA454" s="173"/>
      <c r="AB454" s="173"/>
      <c r="AC454" s="173"/>
      <c r="AD454" s="173"/>
    </row>
    <row r="455" spans="1:30" ht="12.75" customHeight="1">
      <c r="A455" s="173"/>
      <c r="B455" s="173"/>
      <c r="C455" s="173"/>
      <c r="D455" s="173"/>
      <c r="E455" s="173"/>
      <c r="F455" s="173"/>
      <c r="G455" s="173"/>
      <c r="H455" s="173"/>
      <c r="I455" s="173"/>
      <c r="J455" s="173"/>
      <c r="K455" s="173"/>
      <c r="L455" s="173"/>
      <c r="M455" s="173"/>
      <c r="N455" s="173"/>
      <c r="O455" s="173"/>
      <c r="P455" s="173"/>
      <c r="Q455" s="173"/>
      <c r="R455" s="173"/>
      <c r="S455" s="173"/>
      <c r="T455" s="173"/>
      <c r="U455" s="173"/>
      <c r="V455" s="173"/>
      <c r="W455" s="173"/>
      <c r="X455" s="173"/>
      <c r="Y455" s="173"/>
      <c r="Z455" s="173"/>
      <c r="AA455" s="173"/>
      <c r="AB455" s="173"/>
      <c r="AC455" s="173"/>
      <c r="AD455" s="173"/>
    </row>
    <row r="456" spans="1:30" ht="12.75" customHeight="1">
      <c r="A456" s="173"/>
      <c r="B456" s="173"/>
      <c r="C456" s="173"/>
      <c r="D456" s="173"/>
      <c r="E456" s="173"/>
      <c r="F456" s="173"/>
      <c r="G456" s="173"/>
      <c r="H456" s="173"/>
      <c r="I456" s="173"/>
      <c r="J456" s="173"/>
      <c r="K456" s="173"/>
      <c r="L456" s="173"/>
      <c r="M456" s="173"/>
      <c r="N456" s="173"/>
      <c r="O456" s="173"/>
      <c r="P456" s="173"/>
      <c r="Q456" s="173"/>
      <c r="R456" s="173"/>
      <c r="S456" s="173"/>
      <c r="T456" s="173"/>
      <c r="U456" s="173"/>
      <c r="V456" s="173"/>
      <c r="W456" s="173"/>
      <c r="X456" s="173"/>
      <c r="Y456" s="173"/>
      <c r="Z456" s="173"/>
      <c r="AA456" s="173"/>
      <c r="AB456" s="173"/>
      <c r="AC456" s="173"/>
      <c r="AD456" s="173"/>
    </row>
    <row r="457" spans="1:30" ht="12.75" customHeight="1">
      <c r="A457" s="173"/>
      <c r="B457" s="173"/>
      <c r="C457" s="173"/>
      <c r="D457" s="173"/>
      <c r="E457" s="173"/>
      <c r="F457" s="173"/>
      <c r="G457" s="173"/>
      <c r="H457" s="173"/>
      <c r="I457" s="173"/>
      <c r="J457" s="173"/>
      <c r="K457" s="173"/>
      <c r="L457" s="173"/>
      <c r="M457" s="173"/>
      <c r="N457" s="173"/>
      <c r="O457" s="173"/>
      <c r="P457" s="173"/>
      <c r="Q457" s="173"/>
      <c r="R457" s="173"/>
      <c r="S457" s="173"/>
      <c r="T457" s="173"/>
      <c r="U457" s="173"/>
      <c r="V457" s="173"/>
      <c r="W457" s="173"/>
      <c r="X457" s="173"/>
      <c r="Y457" s="173"/>
      <c r="Z457" s="173"/>
      <c r="AA457" s="173"/>
      <c r="AB457" s="173"/>
      <c r="AC457" s="173"/>
      <c r="AD457" s="173"/>
    </row>
    <row r="458" spans="1:30" ht="12.75" customHeight="1">
      <c r="A458" s="173"/>
      <c r="B458" s="173"/>
      <c r="C458" s="173"/>
      <c r="D458" s="173"/>
      <c r="E458" s="173"/>
      <c r="F458" s="173"/>
      <c r="G458" s="173"/>
      <c r="H458" s="173"/>
      <c r="I458" s="173"/>
      <c r="J458" s="173"/>
      <c r="K458" s="173"/>
      <c r="L458" s="173"/>
      <c r="M458" s="173"/>
      <c r="N458" s="173"/>
      <c r="O458" s="173"/>
      <c r="P458" s="173"/>
      <c r="Q458" s="173"/>
      <c r="R458" s="173"/>
      <c r="S458" s="173"/>
      <c r="T458" s="173"/>
      <c r="U458" s="173"/>
      <c r="V458" s="173"/>
      <c r="W458" s="173"/>
      <c r="X458" s="173"/>
      <c r="Y458" s="173"/>
      <c r="Z458" s="173"/>
      <c r="AA458" s="173"/>
      <c r="AB458" s="173"/>
      <c r="AC458" s="173"/>
      <c r="AD458" s="173"/>
    </row>
    <row r="459" spans="1:30" ht="12.75" customHeight="1">
      <c r="A459" s="173"/>
      <c r="B459" s="173"/>
      <c r="C459" s="173"/>
      <c r="D459" s="173"/>
      <c r="E459" s="173"/>
      <c r="F459" s="173"/>
      <c r="G459" s="173"/>
      <c r="H459" s="173"/>
      <c r="I459" s="173"/>
      <c r="J459" s="173"/>
      <c r="K459" s="173"/>
      <c r="L459" s="173"/>
      <c r="M459" s="173"/>
      <c r="N459" s="173"/>
      <c r="O459" s="173"/>
      <c r="P459" s="173"/>
      <c r="Q459" s="173"/>
      <c r="R459" s="173"/>
      <c r="S459" s="173"/>
      <c r="T459" s="173"/>
      <c r="U459" s="173"/>
      <c r="V459" s="173"/>
      <c r="W459" s="173"/>
      <c r="X459" s="173"/>
      <c r="Y459" s="173"/>
      <c r="Z459" s="173"/>
      <c r="AA459" s="173"/>
      <c r="AB459" s="173"/>
      <c r="AC459" s="173"/>
      <c r="AD459" s="173"/>
    </row>
    <row r="460" spans="1:30" ht="12.75" customHeight="1">
      <c r="A460" s="173"/>
      <c r="B460" s="173"/>
      <c r="C460" s="173"/>
      <c r="D460" s="173"/>
      <c r="E460" s="173"/>
      <c r="F460" s="173"/>
      <c r="G460" s="173"/>
      <c r="H460" s="173"/>
      <c r="I460" s="173"/>
      <c r="J460" s="173"/>
      <c r="K460" s="173"/>
      <c r="L460" s="173"/>
      <c r="M460" s="173"/>
      <c r="N460" s="173"/>
      <c r="O460" s="173"/>
      <c r="P460" s="173"/>
      <c r="Q460" s="173"/>
      <c r="R460" s="173"/>
      <c r="S460" s="173"/>
      <c r="T460" s="173"/>
      <c r="U460" s="173"/>
      <c r="V460" s="173"/>
      <c r="W460" s="173"/>
      <c r="X460" s="173"/>
      <c r="Y460" s="173"/>
      <c r="Z460" s="173"/>
      <c r="AA460" s="173"/>
      <c r="AB460" s="173"/>
      <c r="AC460" s="173"/>
      <c r="AD460" s="173"/>
    </row>
    <row r="461" spans="1:30" ht="12.75" customHeight="1">
      <c r="A461" s="173"/>
      <c r="B461" s="173"/>
      <c r="C461" s="173"/>
      <c r="D461" s="173"/>
      <c r="E461" s="173"/>
      <c r="F461" s="173"/>
      <c r="G461" s="173"/>
      <c r="H461" s="173"/>
      <c r="I461" s="173"/>
      <c r="J461" s="173"/>
      <c r="K461" s="173"/>
      <c r="L461" s="173"/>
      <c r="M461" s="173"/>
      <c r="N461" s="173"/>
      <c r="O461" s="173"/>
      <c r="P461" s="173"/>
      <c r="Q461" s="173"/>
      <c r="R461" s="173"/>
      <c r="S461" s="173"/>
      <c r="T461" s="173"/>
      <c r="U461" s="173"/>
      <c r="V461" s="173"/>
      <c r="W461" s="173"/>
      <c r="X461" s="173"/>
      <c r="Y461" s="173"/>
      <c r="Z461" s="173"/>
      <c r="AA461" s="173"/>
      <c r="AB461" s="173"/>
      <c r="AC461" s="173"/>
      <c r="AD461" s="173"/>
    </row>
    <row r="462" spans="1:30" ht="12.75" customHeight="1">
      <c r="A462" s="173"/>
      <c r="B462" s="173"/>
      <c r="C462" s="173"/>
      <c r="D462" s="173"/>
      <c r="E462" s="173"/>
      <c r="F462" s="173"/>
      <c r="G462" s="173"/>
      <c r="H462" s="173"/>
      <c r="I462" s="173"/>
      <c r="J462" s="173"/>
      <c r="K462" s="173"/>
      <c r="L462" s="173"/>
      <c r="M462" s="173"/>
      <c r="N462" s="173"/>
      <c r="O462" s="173"/>
      <c r="P462" s="173"/>
      <c r="Q462" s="173"/>
      <c r="R462" s="173"/>
      <c r="S462" s="173"/>
      <c r="T462" s="173"/>
      <c r="U462" s="173"/>
      <c r="V462" s="173"/>
      <c r="W462" s="173"/>
      <c r="X462" s="173"/>
      <c r="Y462" s="173"/>
      <c r="Z462" s="173"/>
      <c r="AA462" s="173"/>
      <c r="AB462" s="173"/>
      <c r="AC462" s="173"/>
      <c r="AD462" s="173"/>
    </row>
    <row r="463" spans="1:30" ht="12.75" customHeight="1">
      <c r="A463" s="173"/>
      <c r="B463" s="173"/>
      <c r="C463" s="173"/>
      <c r="D463" s="173"/>
      <c r="E463" s="173"/>
      <c r="F463" s="173"/>
      <c r="G463" s="173"/>
      <c r="H463" s="173"/>
      <c r="I463" s="173"/>
      <c r="J463" s="173"/>
      <c r="K463" s="173"/>
      <c r="L463" s="173"/>
      <c r="M463" s="173"/>
      <c r="N463" s="173"/>
      <c r="O463" s="173"/>
      <c r="P463" s="173"/>
      <c r="Q463" s="173"/>
      <c r="R463" s="173"/>
      <c r="S463" s="173"/>
      <c r="T463" s="173"/>
      <c r="U463" s="173"/>
      <c r="V463" s="173"/>
      <c r="W463" s="173"/>
      <c r="X463" s="173"/>
      <c r="Y463" s="173"/>
      <c r="Z463" s="173"/>
      <c r="AA463" s="173"/>
      <c r="AB463" s="173"/>
      <c r="AC463" s="173"/>
      <c r="AD463" s="173"/>
    </row>
    <row r="464" spans="1:30" ht="12.75" customHeight="1">
      <c r="A464" s="173"/>
      <c r="B464" s="173"/>
      <c r="C464" s="173"/>
      <c r="D464" s="173"/>
      <c r="E464" s="173"/>
      <c r="F464" s="173"/>
      <c r="G464" s="173"/>
      <c r="H464" s="173"/>
      <c r="I464" s="173"/>
      <c r="J464" s="173"/>
      <c r="K464" s="173"/>
      <c r="L464" s="173"/>
      <c r="M464" s="173"/>
      <c r="N464" s="173"/>
      <c r="O464" s="173"/>
      <c r="P464" s="173"/>
      <c r="Q464" s="173"/>
      <c r="R464" s="173"/>
      <c r="S464" s="173"/>
      <c r="T464" s="173"/>
      <c r="U464" s="173"/>
      <c r="V464" s="173"/>
      <c r="W464" s="173"/>
      <c r="X464" s="173"/>
      <c r="Y464" s="173"/>
      <c r="Z464" s="173"/>
      <c r="AA464" s="173"/>
      <c r="AB464" s="173"/>
      <c r="AC464" s="173"/>
      <c r="AD464" s="173"/>
    </row>
    <row r="465" spans="1:30" ht="12.75" customHeight="1">
      <c r="A465" s="173"/>
      <c r="B465" s="173"/>
      <c r="C465" s="173"/>
      <c r="D465" s="173"/>
      <c r="E465" s="173"/>
      <c r="F465" s="173"/>
      <c r="G465" s="173"/>
      <c r="H465" s="173"/>
      <c r="I465" s="173"/>
      <c r="J465" s="173"/>
      <c r="K465" s="173"/>
      <c r="L465" s="173"/>
      <c r="M465" s="173"/>
      <c r="N465" s="173"/>
      <c r="O465" s="173"/>
      <c r="P465" s="173"/>
      <c r="Q465" s="173"/>
      <c r="R465" s="173"/>
      <c r="S465" s="173"/>
      <c r="T465" s="173"/>
      <c r="U465" s="173"/>
      <c r="V465" s="173"/>
      <c r="W465" s="173"/>
      <c r="X465" s="173"/>
      <c r="Y465" s="173"/>
      <c r="Z465" s="173"/>
      <c r="AA465" s="173"/>
      <c r="AB465" s="173"/>
      <c r="AC465" s="173"/>
      <c r="AD465" s="173"/>
    </row>
    <row r="466" spans="1:30" ht="12.75" customHeight="1">
      <c r="A466" s="173"/>
      <c r="B466" s="173"/>
      <c r="C466" s="173"/>
      <c r="D466" s="173"/>
      <c r="E466" s="173"/>
      <c r="F466" s="173"/>
      <c r="G466" s="173"/>
      <c r="H466" s="173"/>
      <c r="I466" s="173"/>
      <c r="J466" s="173"/>
      <c r="K466" s="173"/>
      <c r="L466" s="173"/>
      <c r="M466" s="173"/>
      <c r="N466" s="173"/>
      <c r="O466" s="173"/>
      <c r="P466" s="173"/>
      <c r="Q466" s="173"/>
      <c r="R466" s="173"/>
      <c r="S466" s="173"/>
      <c r="T466" s="173"/>
      <c r="U466" s="173"/>
      <c r="V466" s="173"/>
      <c r="W466" s="173"/>
      <c r="X466" s="173"/>
      <c r="Y466" s="173"/>
      <c r="Z466" s="173"/>
      <c r="AA466" s="173"/>
      <c r="AB466" s="173"/>
      <c r="AC466" s="173"/>
      <c r="AD466" s="173"/>
    </row>
    <row r="467" spans="1:30" ht="12.75" customHeight="1">
      <c r="A467" s="173"/>
      <c r="B467" s="173"/>
      <c r="C467" s="173"/>
      <c r="D467" s="173"/>
      <c r="E467" s="173"/>
      <c r="F467" s="173"/>
      <c r="G467" s="173"/>
      <c r="H467" s="173"/>
      <c r="I467" s="173"/>
      <c r="J467" s="173"/>
      <c r="K467" s="173"/>
      <c r="L467" s="173"/>
      <c r="M467" s="173"/>
      <c r="N467" s="173"/>
      <c r="O467" s="173"/>
      <c r="P467" s="173"/>
      <c r="Q467" s="173"/>
      <c r="R467" s="173"/>
      <c r="S467" s="173"/>
      <c r="T467" s="173"/>
      <c r="U467" s="173"/>
      <c r="V467" s="173"/>
      <c r="W467" s="173"/>
      <c r="X467" s="173"/>
      <c r="Y467" s="173"/>
      <c r="Z467" s="173"/>
      <c r="AA467" s="173"/>
      <c r="AB467" s="173"/>
      <c r="AC467" s="173"/>
      <c r="AD467" s="173"/>
    </row>
    <row r="468" spans="1:30" ht="12.75" customHeight="1">
      <c r="A468" s="173"/>
      <c r="B468" s="173"/>
      <c r="C468" s="173"/>
      <c r="D468" s="173"/>
      <c r="E468" s="173"/>
      <c r="F468" s="173"/>
      <c r="G468" s="173"/>
      <c r="H468" s="173"/>
      <c r="I468" s="173"/>
      <c r="J468" s="173"/>
      <c r="K468" s="173"/>
      <c r="L468" s="173"/>
      <c r="M468" s="173"/>
      <c r="N468" s="173"/>
      <c r="O468" s="173"/>
      <c r="P468" s="173"/>
      <c r="Q468" s="173"/>
      <c r="R468" s="173"/>
      <c r="S468" s="173"/>
      <c r="T468" s="173"/>
      <c r="U468" s="173"/>
      <c r="V468" s="173"/>
      <c r="W468" s="173"/>
      <c r="X468" s="173"/>
      <c r="Y468" s="173"/>
      <c r="Z468" s="173"/>
      <c r="AA468" s="173"/>
      <c r="AB468" s="173"/>
      <c r="AC468" s="173"/>
      <c r="AD468" s="173"/>
    </row>
    <row r="469" spans="1:30" ht="12.75" customHeight="1">
      <c r="A469" s="173"/>
      <c r="B469" s="173"/>
      <c r="C469" s="173"/>
      <c r="D469" s="173"/>
      <c r="E469" s="173"/>
      <c r="F469" s="173"/>
      <c r="G469" s="173"/>
      <c r="H469" s="173"/>
      <c r="I469" s="173"/>
      <c r="J469" s="173"/>
      <c r="K469" s="173"/>
      <c r="L469" s="173"/>
      <c r="M469" s="173"/>
      <c r="N469" s="173"/>
      <c r="O469" s="173"/>
      <c r="P469" s="173"/>
      <c r="Q469" s="173"/>
      <c r="R469" s="173"/>
      <c r="S469" s="173"/>
      <c r="T469" s="173"/>
      <c r="U469" s="173"/>
      <c r="V469" s="173"/>
      <c r="W469" s="173"/>
      <c r="X469" s="173"/>
      <c r="Y469" s="173"/>
      <c r="Z469" s="173"/>
      <c r="AA469" s="173"/>
      <c r="AB469" s="173"/>
      <c r="AC469" s="173"/>
      <c r="AD469" s="173"/>
    </row>
    <row r="470" spans="1:30" ht="12.75" customHeight="1">
      <c r="A470" s="173"/>
      <c r="B470" s="173"/>
      <c r="C470" s="173"/>
      <c r="D470" s="173"/>
      <c r="E470" s="173"/>
      <c r="F470" s="173"/>
      <c r="G470" s="173"/>
      <c r="H470" s="173"/>
      <c r="I470" s="173"/>
      <c r="J470" s="173"/>
      <c r="K470" s="173"/>
      <c r="L470" s="173"/>
      <c r="M470" s="173"/>
      <c r="N470" s="173"/>
      <c r="O470" s="173"/>
      <c r="P470" s="173"/>
      <c r="Q470" s="173"/>
      <c r="R470" s="173"/>
      <c r="S470" s="173"/>
      <c r="T470" s="173"/>
      <c r="U470" s="173"/>
      <c r="V470" s="173"/>
      <c r="W470" s="173"/>
      <c r="X470" s="173"/>
      <c r="Y470" s="173"/>
      <c r="Z470" s="173"/>
      <c r="AA470" s="173"/>
      <c r="AB470" s="173"/>
      <c r="AC470" s="173"/>
      <c r="AD470" s="173"/>
    </row>
    <row r="471" spans="1:30" ht="12.75" customHeight="1">
      <c r="A471" s="173"/>
      <c r="B471" s="173"/>
      <c r="C471" s="173"/>
      <c r="D471" s="173"/>
      <c r="E471" s="173"/>
      <c r="F471" s="173"/>
      <c r="G471" s="173"/>
      <c r="H471" s="173"/>
      <c r="I471" s="173"/>
      <c r="J471" s="173"/>
      <c r="K471" s="173"/>
      <c r="L471" s="173"/>
      <c r="M471" s="173"/>
      <c r="N471" s="173"/>
      <c r="O471" s="173"/>
      <c r="P471" s="173"/>
      <c r="Q471" s="173"/>
      <c r="R471" s="173"/>
      <c r="S471" s="173"/>
      <c r="T471" s="173"/>
      <c r="U471" s="173"/>
      <c r="V471" s="173"/>
      <c r="W471" s="173"/>
      <c r="X471" s="173"/>
      <c r="Y471" s="173"/>
      <c r="Z471" s="173"/>
      <c r="AA471" s="173"/>
      <c r="AB471" s="173"/>
      <c r="AC471" s="173"/>
      <c r="AD471" s="173"/>
    </row>
    <row r="472" spans="1:30" ht="12.75" customHeight="1">
      <c r="A472" s="173"/>
      <c r="B472" s="173"/>
      <c r="C472" s="173"/>
      <c r="D472" s="173"/>
      <c r="E472" s="173"/>
      <c r="F472" s="173"/>
      <c r="G472" s="173"/>
      <c r="H472" s="173"/>
      <c r="I472" s="173"/>
      <c r="J472" s="173"/>
      <c r="K472" s="173"/>
      <c r="L472" s="173"/>
      <c r="M472" s="173"/>
      <c r="N472" s="173"/>
      <c r="O472" s="173"/>
      <c r="P472" s="173"/>
      <c r="Q472" s="173"/>
      <c r="R472" s="173"/>
      <c r="S472" s="173"/>
      <c r="T472" s="173"/>
      <c r="U472" s="173"/>
      <c r="V472" s="173"/>
      <c r="W472" s="173"/>
      <c r="X472" s="173"/>
      <c r="Y472" s="173"/>
      <c r="Z472" s="173"/>
      <c r="AA472" s="173"/>
      <c r="AB472" s="173"/>
      <c r="AC472" s="173"/>
      <c r="AD472" s="173"/>
    </row>
    <row r="473" spans="1:30" ht="12.75" customHeight="1">
      <c r="A473" s="173"/>
      <c r="B473" s="173"/>
      <c r="C473" s="173"/>
      <c r="D473" s="173"/>
      <c r="E473" s="173"/>
      <c r="F473" s="173"/>
      <c r="G473" s="173"/>
      <c r="H473" s="173"/>
      <c r="I473" s="173"/>
      <c r="J473" s="173"/>
      <c r="K473" s="173"/>
      <c r="L473" s="173"/>
      <c r="M473" s="173"/>
      <c r="N473" s="173"/>
      <c r="O473" s="173"/>
      <c r="P473" s="173"/>
      <c r="Q473" s="173"/>
      <c r="R473" s="173"/>
      <c r="S473" s="173"/>
      <c r="T473" s="173"/>
      <c r="U473" s="173"/>
      <c r="V473" s="173"/>
      <c r="W473" s="173"/>
      <c r="X473" s="173"/>
      <c r="Y473" s="173"/>
      <c r="Z473" s="173"/>
      <c r="AA473" s="173"/>
      <c r="AB473" s="173"/>
      <c r="AC473" s="173"/>
      <c r="AD473" s="173"/>
    </row>
    <row r="474" spans="1:30" ht="12.75" customHeight="1">
      <c r="A474" s="173"/>
      <c r="B474" s="173"/>
      <c r="C474" s="173"/>
      <c r="D474" s="173"/>
      <c r="E474" s="173"/>
      <c r="F474" s="173"/>
      <c r="G474" s="173"/>
      <c r="H474" s="173"/>
      <c r="I474" s="173"/>
      <c r="J474" s="173"/>
      <c r="K474" s="173"/>
      <c r="L474" s="173"/>
      <c r="M474" s="173"/>
      <c r="N474" s="173"/>
      <c r="O474" s="173"/>
      <c r="P474" s="173"/>
      <c r="Q474" s="173"/>
      <c r="R474" s="173"/>
      <c r="S474" s="173"/>
      <c r="T474" s="173"/>
      <c r="U474" s="173"/>
      <c r="V474" s="173"/>
      <c r="W474" s="173"/>
      <c r="X474" s="173"/>
      <c r="Y474" s="173"/>
      <c r="Z474" s="173"/>
      <c r="AA474" s="173"/>
      <c r="AB474" s="173"/>
      <c r="AC474" s="173"/>
      <c r="AD474" s="173"/>
    </row>
    <row r="475" spans="1:30" ht="12.75" customHeight="1">
      <c r="A475" s="173"/>
      <c r="B475" s="173"/>
      <c r="C475" s="173"/>
      <c r="D475" s="173"/>
      <c r="E475" s="173"/>
      <c r="F475" s="173"/>
      <c r="G475" s="173"/>
      <c r="H475" s="173"/>
      <c r="I475" s="173"/>
      <c r="J475" s="173"/>
      <c r="K475" s="173"/>
      <c r="L475" s="173"/>
      <c r="M475" s="173"/>
      <c r="N475" s="173"/>
      <c r="O475" s="173"/>
      <c r="P475" s="173"/>
      <c r="Q475" s="173"/>
      <c r="R475" s="173"/>
      <c r="S475" s="173"/>
      <c r="T475" s="173"/>
      <c r="U475" s="173"/>
      <c r="V475" s="173"/>
      <c r="W475" s="173"/>
      <c r="X475" s="173"/>
      <c r="Y475" s="173"/>
      <c r="Z475" s="173"/>
      <c r="AA475" s="173"/>
      <c r="AB475" s="173"/>
      <c r="AC475" s="173"/>
      <c r="AD475" s="173"/>
    </row>
    <row r="476" spans="1:30" ht="12.75" customHeight="1">
      <c r="A476" s="173"/>
      <c r="B476" s="173"/>
      <c r="C476" s="173"/>
      <c r="D476" s="173"/>
      <c r="E476" s="173"/>
      <c r="F476" s="173"/>
      <c r="G476" s="173"/>
      <c r="H476" s="173"/>
      <c r="I476" s="173"/>
      <c r="J476" s="173"/>
      <c r="K476" s="173"/>
      <c r="L476" s="173"/>
      <c r="M476" s="173"/>
      <c r="N476" s="173"/>
      <c r="O476" s="173"/>
      <c r="P476" s="173"/>
      <c r="Q476" s="173"/>
      <c r="R476" s="173"/>
      <c r="S476" s="173"/>
      <c r="T476" s="173"/>
      <c r="U476" s="173"/>
      <c r="V476" s="173"/>
      <c r="W476" s="173"/>
      <c r="X476" s="173"/>
      <c r="Y476" s="173"/>
      <c r="Z476" s="173"/>
      <c r="AA476" s="173"/>
      <c r="AB476" s="173"/>
      <c r="AC476" s="173"/>
      <c r="AD476" s="173"/>
    </row>
    <row r="477" spans="1:30" ht="12.75" customHeight="1">
      <c r="A477" s="173"/>
      <c r="B477" s="173"/>
      <c r="C477" s="173"/>
      <c r="D477" s="173"/>
      <c r="E477" s="173"/>
      <c r="F477" s="173"/>
      <c r="G477" s="173"/>
      <c r="H477" s="173"/>
      <c r="I477" s="173"/>
      <c r="J477" s="173"/>
      <c r="K477" s="173"/>
      <c r="L477" s="173"/>
      <c r="M477" s="173"/>
      <c r="N477" s="173"/>
      <c r="O477" s="173"/>
      <c r="P477" s="173"/>
      <c r="Q477" s="173"/>
      <c r="R477" s="173"/>
      <c r="S477" s="173"/>
      <c r="T477" s="173"/>
      <c r="U477" s="173"/>
      <c r="V477" s="173"/>
      <c r="W477" s="173"/>
      <c r="X477" s="173"/>
      <c r="Y477" s="173"/>
      <c r="Z477" s="173"/>
      <c r="AA477" s="173"/>
      <c r="AB477" s="173"/>
      <c r="AC477" s="173"/>
      <c r="AD477" s="173"/>
    </row>
    <row r="478" spans="1:30" ht="12.75" customHeight="1">
      <c r="A478" s="173"/>
      <c r="B478" s="173"/>
      <c r="C478" s="173"/>
      <c r="D478" s="173"/>
      <c r="E478" s="173"/>
      <c r="F478" s="173"/>
      <c r="G478" s="173"/>
      <c r="H478" s="173"/>
      <c r="I478" s="173"/>
      <c r="J478" s="173"/>
      <c r="K478" s="173"/>
      <c r="L478" s="173"/>
      <c r="M478" s="173"/>
      <c r="N478" s="173"/>
      <c r="O478" s="173"/>
      <c r="P478" s="173"/>
      <c r="Q478" s="173"/>
      <c r="R478" s="173"/>
      <c r="S478" s="173"/>
      <c r="T478" s="173"/>
      <c r="U478" s="173"/>
      <c r="V478" s="173"/>
      <c r="W478" s="173"/>
      <c r="X478" s="173"/>
      <c r="Y478" s="173"/>
      <c r="Z478" s="173"/>
      <c r="AA478" s="173"/>
      <c r="AB478" s="173"/>
      <c r="AC478" s="173"/>
      <c r="AD478" s="173"/>
    </row>
    <row r="479" spans="1:30" ht="12.75" customHeight="1">
      <c r="A479" s="173"/>
      <c r="B479" s="173"/>
      <c r="C479" s="173"/>
      <c r="D479" s="173"/>
      <c r="E479" s="173"/>
      <c r="F479" s="173"/>
      <c r="G479" s="173"/>
      <c r="H479" s="173"/>
      <c r="I479" s="173"/>
      <c r="J479" s="173"/>
      <c r="K479" s="173"/>
      <c r="L479" s="173"/>
      <c r="M479" s="173"/>
      <c r="N479" s="173"/>
      <c r="O479" s="173"/>
      <c r="P479" s="173"/>
      <c r="Q479" s="173"/>
      <c r="R479" s="173"/>
      <c r="S479" s="173"/>
      <c r="T479" s="173"/>
      <c r="U479" s="173"/>
      <c r="V479" s="173"/>
      <c r="W479" s="173"/>
      <c r="X479" s="173"/>
      <c r="Y479" s="173"/>
      <c r="Z479" s="173"/>
      <c r="AA479" s="173"/>
      <c r="AB479" s="173"/>
      <c r="AC479" s="173"/>
      <c r="AD479" s="173"/>
    </row>
    <row r="480" spans="1:30" ht="12.75" customHeight="1">
      <c r="A480" s="173"/>
      <c r="B480" s="173"/>
      <c r="C480" s="173"/>
      <c r="D480" s="173"/>
      <c r="E480" s="173"/>
      <c r="F480" s="173"/>
      <c r="G480" s="173"/>
      <c r="H480" s="173"/>
      <c r="I480" s="173"/>
      <c r="J480" s="173"/>
      <c r="K480" s="173"/>
      <c r="L480" s="173"/>
      <c r="M480" s="173"/>
      <c r="N480" s="173"/>
      <c r="O480" s="173"/>
      <c r="P480" s="173"/>
      <c r="Q480" s="173"/>
      <c r="R480" s="173"/>
      <c r="S480" s="173"/>
      <c r="T480" s="173"/>
      <c r="U480" s="173"/>
      <c r="V480" s="173"/>
      <c r="W480" s="173"/>
      <c r="X480" s="173"/>
      <c r="Y480" s="173"/>
      <c r="Z480" s="173"/>
      <c r="AA480" s="173"/>
      <c r="AB480" s="173"/>
      <c r="AC480" s="173"/>
      <c r="AD480" s="173"/>
    </row>
    <row r="481" spans="1:30" ht="12.75" customHeight="1">
      <c r="A481" s="173"/>
      <c r="B481" s="173"/>
      <c r="C481" s="173"/>
      <c r="D481" s="173"/>
      <c r="E481" s="173"/>
      <c r="F481" s="173"/>
      <c r="G481" s="173"/>
      <c r="H481" s="173"/>
      <c r="I481" s="173"/>
      <c r="J481" s="173"/>
      <c r="K481" s="173"/>
      <c r="L481" s="173"/>
      <c r="M481" s="173"/>
      <c r="N481" s="173"/>
      <c r="O481" s="173"/>
      <c r="P481" s="173"/>
      <c r="Q481" s="173"/>
      <c r="R481" s="173"/>
      <c r="S481" s="173"/>
      <c r="T481" s="173"/>
      <c r="U481" s="173"/>
      <c r="V481" s="173"/>
      <c r="W481" s="173"/>
      <c r="X481" s="173"/>
      <c r="Y481" s="173"/>
      <c r="Z481" s="173"/>
      <c r="AA481" s="173"/>
      <c r="AB481" s="173"/>
      <c r="AC481" s="173"/>
      <c r="AD481" s="173"/>
    </row>
    <row r="482" spans="1:30" ht="12.75" customHeight="1">
      <c r="A482" s="173"/>
      <c r="B482" s="173"/>
      <c r="C482" s="173"/>
      <c r="D482" s="173"/>
      <c r="E482" s="173"/>
      <c r="F482" s="173"/>
      <c r="G482" s="173"/>
      <c r="H482" s="173"/>
      <c r="I482" s="173"/>
      <c r="J482" s="173"/>
      <c r="K482" s="173"/>
      <c r="L482" s="173"/>
      <c r="M482" s="173"/>
      <c r="N482" s="173"/>
      <c r="O482" s="173"/>
      <c r="P482" s="173"/>
      <c r="Q482" s="173"/>
      <c r="R482" s="173"/>
      <c r="S482" s="173"/>
      <c r="T482" s="173"/>
      <c r="U482" s="173"/>
      <c r="V482" s="173"/>
      <c r="W482" s="173"/>
      <c r="X482" s="173"/>
      <c r="Y482" s="173"/>
      <c r="Z482" s="173"/>
      <c r="AA482" s="173"/>
      <c r="AB482" s="173"/>
      <c r="AC482" s="173"/>
      <c r="AD482" s="173"/>
    </row>
    <row r="483" spans="1:30" ht="12.75" customHeight="1">
      <c r="A483" s="173"/>
      <c r="B483" s="173"/>
      <c r="C483" s="173"/>
      <c r="D483" s="173"/>
      <c r="E483" s="173"/>
      <c r="F483" s="173"/>
      <c r="G483" s="173"/>
      <c r="H483" s="173"/>
      <c r="I483" s="173"/>
      <c r="J483" s="173"/>
      <c r="K483" s="173"/>
      <c r="L483" s="173"/>
      <c r="M483" s="173"/>
      <c r="N483" s="173"/>
      <c r="O483" s="173"/>
      <c r="P483" s="173"/>
      <c r="Q483" s="173"/>
      <c r="R483" s="173"/>
      <c r="S483" s="173"/>
      <c r="T483" s="173"/>
      <c r="U483" s="173"/>
      <c r="V483" s="173"/>
      <c r="W483" s="173"/>
      <c r="X483" s="173"/>
      <c r="Y483" s="173"/>
      <c r="Z483" s="173"/>
      <c r="AA483" s="173"/>
      <c r="AB483" s="173"/>
      <c r="AC483" s="173"/>
      <c r="AD483" s="173"/>
    </row>
    <row r="484" spans="1:30" ht="12.75" customHeight="1">
      <c r="A484" s="173"/>
      <c r="B484" s="173"/>
      <c r="C484" s="173"/>
      <c r="D484" s="173"/>
      <c r="E484" s="173"/>
      <c r="F484" s="173"/>
      <c r="G484" s="173"/>
      <c r="H484" s="173"/>
      <c r="I484" s="173"/>
      <c r="J484" s="173"/>
      <c r="K484" s="173"/>
      <c r="L484" s="173"/>
      <c r="M484" s="173"/>
      <c r="N484" s="173"/>
      <c r="O484" s="173"/>
      <c r="P484" s="173"/>
      <c r="Q484" s="173"/>
      <c r="R484" s="173"/>
      <c r="S484" s="173"/>
      <c r="T484" s="173"/>
      <c r="U484" s="173"/>
      <c r="V484" s="173"/>
      <c r="W484" s="173"/>
      <c r="X484" s="173"/>
      <c r="Y484" s="173"/>
      <c r="Z484" s="173"/>
      <c r="AA484" s="173"/>
      <c r="AB484" s="173"/>
      <c r="AC484" s="173"/>
      <c r="AD484" s="173"/>
    </row>
    <row r="485" spans="1:30" ht="12.75" customHeight="1">
      <c r="A485" s="173"/>
      <c r="B485" s="173"/>
      <c r="C485" s="173"/>
      <c r="D485" s="173"/>
      <c r="E485" s="173"/>
      <c r="F485" s="173"/>
      <c r="G485" s="173"/>
      <c r="H485" s="173"/>
      <c r="I485" s="173"/>
      <c r="J485" s="173"/>
      <c r="K485" s="173"/>
      <c r="L485" s="173"/>
      <c r="M485" s="173"/>
      <c r="N485" s="173"/>
      <c r="O485" s="173"/>
      <c r="P485" s="173"/>
      <c r="Q485" s="173"/>
      <c r="R485" s="173"/>
      <c r="S485" s="173"/>
      <c r="T485" s="173"/>
      <c r="U485" s="173"/>
      <c r="V485" s="173"/>
      <c r="W485" s="173"/>
      <c r="X485" s="173"/>
      <c r="Y485" s="173"/>
      <c r="Z485" s="173"/>
      <c r="AA485" s="173"/>
      <c r="AB485" s="173"/>
      <c r="AC485" s="173"/>
      <c r="AD485" s="173"/>
    </row>
    <row r="486" spans="1:30" ht="12.75" customHeight="1">
      <c r="A486" s="173"/>
      <c r="B486" s="173"/>
      <c r="C486" s="173"/>
      <c r="D486" s="173"/>
      <c r="E486" s="173"/>
      <c r="F486" s="173"/>
      <c r="G486" s="173"/>
      <c r="H486" s="173"/>
      <c r="I486" s="173"/>
      <c r="J486" s="173"/>
      <c r="K486" s="173"/>
      <c r="L486" s="173"/>
      <c r="M486" s="173"/>
      <c r="N486" s="173"/>
      <c r="O486" s="173"/>
      <c r="P486" s="173"/>
      <c r="Q486" s="173"/>
      <c r="R486" s="173"/>
      <c r="S486" s="173"/>
      <c r="T486" s="173"/>
      <c r="U486" s="173"/>
      <c r="V486" s="173"/>
      <c r="W486" s="173"/>
      <c r="X486" s="173"/>
      <c r="Y486" s="173"/>
      <c r="Z486" s="173"/>
      <c r="AA486" s="173"/>
      <c r="AB486" s="173"/>
      <c r="AC486" s="173"/>
      <c r="AD486" s="173"/>
    </row>
    <row r="487" spans="1:30" ht="12.75" customHeight="1">
      <c r="A487" s="173"/>
      <c r="B487" s="173"/>
      <c r="C487" s="173"/>
      <c r="D487" s="173"/>
      <c r="E487" s="173"/>
      <c r="F487" s="173"/>
      <c r="G487" s="173"/>
      <c r="H487" s="173"/>
      <c r="I487" s="173"/>
      <c r="J487" s="173"/>
      <c r="K487" s="173"/>
      <c r="L487" s="173"/>
      <c r="M487" s="173"/>
      <c r="N487" s="173"/>
      <c r="O487" s="173"/>
      <c r="P487" s="173"/>
      <c r="Q487" s="173"/>
      <c r="R487" s="173"/>
      <c r="S487" s="173"/>
      <c r="T487" s="173"/>
      <c r="U487" s="173"/>
      <c r="V487" s="173"/>
      <c r="W487" s="173"/>
      <c r="X487" s="173"/>
      <c r="Y487" s="173"/>
      <c r="Z487" s="173"/>
      <c r="AA487" s="173"/>
      <c r="AB487" s="173"/>
      <c r="AC487" s="173"/>
      <c r="AD487" s="173"/>
    </row>
    <row r="488" spans="1:30" ht="12.75" customHeight="1">
      <c r="A488" s="173"/>
      <c r="B488" s="173"/>
      <c r="C488" s="173"/>
      <c r="D488" s="173"/>
      <c r="E488" s="173"/>
      <c r="F488" s="173"/>
      <c r="G488" s="173"/>
      <c r="H488" s="173"/>
      <c r="I488" s="173"/>
      <c r="J488" s="173"/>
      <c r="K488" s="173"/>
      <c r="L488" s="173"/>
      <c r="M488" s="173"/>
      <c r="N488" s="173"/>
      <c r="O488" s="173"/>
      <c r="P488" s="173"/>
      <c r="Q488" s="173"/>
      <c r="R488" s="173"/>
      <c r="S488" s="173"/>
      <c r="T488" s="173"/>
      <c r="U488" s="173"/>
      <c r="V488" s="173"/>
      <c r="W488" s="173"/>
      <c r="X488" s="173"/>
      <c r="Y488" s="173"/>
      <c r="Z488" s="173"/>
      <c r="AA488" s="173"/>
      <c r="AB488" s="173"/>
      <c r="AC488" s="173"/>
      <c r="AD488" s="173"/>
    </row>
    <row r="489" spans="1:30" ht="12.75" customHeight="1">
      <c r="A489" s="173"/>
      <c r="B489" s="173"/>
      <c r="C489" s="173"/>
      <c r="D489" s="173"/>
      <c r="E489" s="173"/>
      <c r="F489" s="173"/>
      <c r="G489" s="173"/>
      <c r="H489" s="173"/>
      <c r="I489" s="173"/>
      <c r="J489" s="173"/>
      <c r="K489" s="173"/>
      <c r="L489" s="173"/>
      <c r="M489" s="173"/>
      <c r="N489" s="173"/>
      <c r="O489" s="173"/>
      <c r="P489" s="173"/>
      <c r="Q489" s="173"/>
      <c r="R489" s="173"/>
      <c r="S489" s="173"/>
      <c r="T489" s="173"/>
      <c r="U489" s="173"/>
      <c r="V489" s="173"/>
      <c r="W489" s="173"/>
      <c r="X489" s="173"/>
      <c r="Y489" s="173"/>
      <c r="Z489" s="173"/>
      <c r="AA489" s="173"/>
      <c r="AB489" s="173"/>
      <c r="AC489" s="173"/>
      <c r="AD489" s="173"/>
    </row>
    <row r="490" spans="1:30" ht="12.75" customHeight="1">
      <c r="A490" s="173"/>
      <c r="B490" s="173"/>
      <c r="C490" s="173"/>
      <c r="D490" s="173"/>
      <c r="E490" s="173"/>
      <c r="F490" s="173"/>
      <c r="G490" s="173"/>
      <c r="H490" s="173"/>
      <c r="I490" s="173"/>
      <c r="J490" s="173"/>
      <c r="K490" s="173"/>
      <c r="L490" s="173"/>
      <c r="M490" s="173"/>
      <c r="N490" s="173"/>
      <c r="O490" s="173"/>
      <c r="P490" s="173"/>
      <c r="Q490" s="173"/>
      <c r="R490" s="173"/>
      <c r="S490" s="173"/>
      <c r="T490" s="173"/>
      <c r="U490" s="173"/>
      <c r="V490" s="173"/>
      <c r="W490" s="173"/>
      <c r="X490" s="173"/>
      <c r="Y490" s="173"/>
      <c r="Z490" s="173"/>
      <c r="AA490" s="173"/>
      <c r="AB490" s="173"/>
      <c r="AC490" s="173"/>
      <c r="AD490" s="173"/>
    </row>
    <row r="491" spans="1:30" ht="12.75" customHeight="1">
      <c r="A491" s="173"/>
      <c r="B491" s="173"/>
      <c r="C491" s="173"/>
      <c r="D491" s="173"/>
      <c r="E491" s="173"/>
      <c r="F491" s="173"/>
      <c r="G491" s="173"/>
      <c r="H491" s="173"/>
      <c r="I491" s="173"/>
      <c r="J491" s="173"/>
      <c r="K491" s="173"/>
      <c r="L491" s="173"/>
      <c r="M491" s="173"/>
      <c r="N491" s="173"/>
      <c r="O491" s="173"/>
      <c r="P491" s="173"/>
      <c r="Q491" s="173"/>
      <c r="R491" s="173"/>
      <c r="S491" s="173"/>
      <c r="T491" s="173"/>
      <c r="U491" s="173"/>
      <c r="V491" s="173"/>
      <c r="W491" s="173"/>
      <c r="X491" s="173"/>
      <c r="Y491" s="173"/>
      <c r="Z491" s="173"/>
      <c r="AA491" s="173"/>
      <c r="AB491" s="173"/>
      <c r="AC491" s="173"/>
      <c r="AD491" s="173"/>
    </row>
    <row r="492" spans="1:30" ht="12.75" customHeight="1">
      <c r="A492" s="173"/>
      <c r="B492" s="173"/>
      <c r="C492" s="173"/>
      <c r="D492" s="173"/>
      <c r="E492" s="173"/>
      <c r="F492" s="173"/>
      <c r="G492" s="173"/>
      <c r="H492" s="173"/>
      <c r="I492" s="173"/>
      <c r="J492" s="173"/>
      <c r="K492" s="173"/>
      <c r="L492" s="173"/>
      <c r="M492" s="173"/>
      <c r="N492" s="173"/>
      <c r="O492" s="173"/>
      <c r="P492" s="173"/>
      <c r="Q492" s="173"/>
      <c r="R492" s="173"/>
      <c r="S492" s="173"/>
      <c r="T492" s="173"/>
      <c r="U492" s="173"/>
      <c r="V492" s="173"/>
      <c r="W492" s="173"/>
      <c r="X492" s="173"/>
      <c r="Y492" s="173"/>
      <c r="Z492" s="173"/>
      <c r="AA492" s="173"/>
      <c r="AB492" s="173"/>
      <c r="AC492" s="173"/>
      <c r="AD492" s="173"/>
    </row>
    <row r="493" spans="1:30" ht="12.75" customHeight="1">
      <c r="A493" s="173"/>
      <c r="B493" s="173"/>
      <c r="C493" s="173"/>
      <c r="D493" s="173"/>
      <c r="E493" s="173"/>
      <c r="F493" s="173"/>
      <c r="G493" s="173"/>
      <c r="H493" s="173"/>
      <c r="I493" s="173"/>
      <c r="J493" s="173"/>
      <c r="K493" s="173"/>
      <c r="L493" s="173"/>
      <c r="M493" s="173"/>
      <c r="N493" s="173"/>
      <c r="O493" s="173"/>
      <c r="P493" s="173"/>
      <c r="Q493" s="173"/>
      <c r="R493" s="173"/>
      <c r="S493" s="173"/>
      <c r="T493" s="173"/>
      <c r="U493" s="173"/>
      <c r="V493" s="173"/>
      <c r="W493" s="173"/>
      <c r="X493" s="173"/>
      <c r="Y493" s="173"/>
      <c r="Z493" s="173"/>
      <c r="AA493" s="173"/>
      <c r="AB493" s="173"/>
      <c r="AC493" s="173"/>
      <c r="AD493" s="173"/>
    </row>
    <row r="494" spans="1:30" ht="12.75" customHeight="1">
      <c r="A494" s="173"/>
      <c r="B494" s="173"/>
      <c r="C494" s="173"/>
      <c r="D494" s="173"/>
      <c r="E494" s="173"/>
      <c r="F494" s="173"/>
      <c r="G494" s="173"/>
      <c r="H494" s="173"/>
      <c r="I494" s="173"/>
      <c r="J494" s="173"/>
      <c r="K494" s="173"/>
      <c r="L494" s="173"/>
      <c r="M494" s="173"/>
      <c r="N494" s="173"/>
      <c r="O494" s="173"/>
      <c r="P494" s="173"/>
      <c r="Q494" s="173"/>
      <c r="R494" s="173"/>
      <c r="S494" s="173"/>
      <c r="T494" s="173"/>
      <c r="U494" s="173"/>
      <c r="V494" s="173"/>
      <c r="W494" s="173"/>
      <c r="X494" s="173"/>
      <c r="Y494" s="173"/>
      <c r="Z494" s="173"/>
      <c r="AA494" s="173"/>
      <c r="AB494" s="173"/>
      <c r="AC494" s="173"/>
      <c r="AD494" s="173"/>
    </row>
    <row r="495" spans="1:30" ht="12.75" customHeight="1">
      <c r="A495" s="173"/>
      <c r="B495" s="173"/>
      <c r="C495" s="173"/>
      <c r="D495" s="173"/>
      <c r="E495" s="173"/>
      <c r="F495" s="173"/>
      <c r="G495" s="173"/>
      <c r="H495" s="173"/>
      <c r="I495" s="173"/>
      <c r="J495" s="173"/>
      <c r="K495" s="173"/>
      <c r="L495" s="173"/>
      <c r="M495" s="173"/>
      <c r="N495" s="173"/>
      <c r="O495" s="173"/>
      <c r="P495" s="173"/>
      <c r="Q495" s="173"/>
      <c r="R495" s="173"/>
      <c r="S495" s="173"/>
      <c r="T495" s="173"/>
      <c r="U495" s="173"/>
      <c r="V495" s="173"/>
      <c r="W495" s="173"/>
      <c r="X495" s="173"/>
      <c r="Y495" s="173"/>
      <c r="Z495" s="173"/>
      <c r="AA495" s="173"/>
      <c r="AB495" s="173"/>
      <c r="AC495" s="173"/>
      <c r="AD495" s="173"/>
    </row>
    <row r="496" spans="1:30" ht="12.75" customHeight="1">
      <c r="A496" s="173"/>
      <c r="B496" s="173"/>
      <c r="C496" s="173"/>
      <c r="D496" s="173"/>
      <c r="E496" s="173"/>
      <c r="F496" s="173"/>
      <c r="G496" s="173"/>
      <c r="H496" s="173"/>
      <c r="I496" s="173"/>
      <c r="J496" s="173"/>
      <c r="K496" s="173"/>
      <c r="L496" s="173"/>
      <c r="M496" s="173"/>
      <c r="N496" s="173"/>
      <c r="O496" s="173"/>
      <c r="P496" s="173"/>
      <c r="Q496" s="173"/>
      <c r="R496" s="173"/>
      <c r="S496" s="173"/>
      <c r="T496" s="173"/>
      <c r="U496" s="173"/>
      <c r="V496" s="173"/>
      <c r="W496" s="173"/>
      <c r="X496" s="173"/>
      <c r="Y496" s="173"/>
      <c r="Z496" s="173"/>
      <c r="AA496" s="173"/>
      <c r="AB496" s="173"/>
      <c r="AC496" s="173"/>
      <c r="AD496" s="173"/>
    </row>
    <row r="497" spans="1:30" ht="12.75" customHeight="1">
      <c r="A497" s="173"/>
      <c r="B497" s="173"/>
      <c r="C497" s="173"/>
      <c r="D497" s="173"/>
      <c r="E497" s="173"/>
      <c r="F497" s="173"/>
      <c r="G497" s="173"/>
      <c r="H497" s="173"/>
      <c r="I497" s="173"/>
      <c r="J497" s="173"/>
      <c r="K497" s="173"/>
      <c r="L497" s="173"/>
      <c r="M497" s="173"/>
      <c r="N497" s="173"/>
      <c r="O497" s="173"/>
      <c r="P497" s="173"/>
      <c r="Q497" s="173"/>
      <c r="R497" s="173"/>
      <c r="S497" s="173"/>
      <c r="T497" s="173"/>
      <c r="U497" s="173"/>
      <c r="V497" s="173"/>
      <c r="W497" s="173"/>
      <c r="X497" s="173"/>
      <c r="Y497" s="173"/>
      <c r="Z497" s="173"/>
      <c r="AA497" s="173"/>
      <c r="AB497" s="173"/>
      <c r="AC497" s="173"/>
      <c r="AD497" s="173"/>
    </row>
    <row r="498" spans="1:30" ht="12.75" customHeight="1">
      <c r="A498" s="173"/>
      <c r="B498" s="173"/>
      <c r="C498" s="173"/>
      <c r="D498" s="173"/>
      <c r="E498" s="173"/>
      <c r="F498" s="173"/>
      <c r="G498" s="173"/>
      <c r="H498" s="173"/>
      <c r="I498" s="173"/>
      <c r="J498" s="173"/>
      <c r="K498" s="173"/>
      <c r="L498" s="173"/>
      <c r="M498" s="173"/>
      <c r="N498" s="173"/>
      <c r="O498" s="173"/>
      <c r="P498" s="173"/>
      <c r="Q498" s="173"/>
      <c r="R498" s="173"/>
      <c r="S498" s="173"/>
      <c r="T498" s="173"/>
      <c r="U498" s="173"/>
      <c r="V498" s="173"/>
      <c r="W498" s="173"/>
      <c r="X498" s="173"/>
      <c r="Y498" s="173"/>
      <c r="Z498" s="173"/>
      <c r="AA498" s="173"/>
      <c r="AB498" s="173"/>
      <c r="AC498" s="173"/>
      <c r="AD498" s="173"/>
    </row>
    <row r="499" spans="1:30" ht="12.75" customHeight="1">
      <c r="A499" s="173"/>
      <c r="B499" s="173"/>
      <c r="C499" s="173"/>
      <c r="D499" s="173"/>
      <c r="E499" s="173"/>
      <c r="F499" s="173"/>
      <c r="G499" s="173"/>
      <c r="H499" s="173"/>
      <c r="I499" s="173"/>
      <c r="J499" s="173"/>
      <c r="K499" s="173"/>
      <c r="L499" s="173"/>
      <c r="M499" s="173"/>
      <c r="N499" s="173"/>
      <c r="O499" s="173"/>
      <c r="P499" s="173"/>
      <c r="Q499" s="173"/>
      <c r="R499" s="173"/>
      <c r="S499" s="173"/>
      <c r="T499" s="173"/>
      <c r="U499" s="173"/>
      <c r="V499" s="173"/>
      <c r="W499" s="173"/>
      <c r="X499" s="173"/>
      <c r="Y499" s="173"/>
      <c r="Z499" s="173"/>
      <c r="AA499" s="173"/>
      <c r="AB499" s="173"/>
      <c r="AC499" s="173"/>
      <c r="AD499" s="173"/>
    </row>
    <row r="500" spans="1:30" ht="12.75" customHeight="1">
      <c r="A500" s="173"/>
      <c r="B500" s="173"/>
      <c r="C500" s="173"/>
      <c r="D500" s="173"/>
      <c r="E500" s="173"/>
      <c r="F500" s="173"/>
      <c r="G500" s="173"/>
      <c r="H500" s="173"/>
      <c r="I500" s="173"/>
      <c r="J500" s="173"/>
      <c r="K500" s="173"/>
      <c r="L500" s="173"/>
      <c r="M500" s="173"/>
      <c r="N500" s="173"/>
      <c r="O500" s="173"/>
      <c r="P500" s="173"/>
      <c r="Q500" s="173"/>
      <c r="R500" s="173"/>
      <c r="S500" s="173"/>
      <c r="T500" s="173"/>
      <c r="U500" s="173"/>
      <c r="V500" s="173"/>
      <c r="W500" s="173"/>
      <c r="X500" s="173"/>
      <c r="Y500" s="173"/>
      <c r="Z500" s="173"/>
      <c r="AA500" s="173"/>
      <c r="AB500" s="173"/>
      <c r="AC500" s="173"/>
      <c r="AD500" s="173"/>
    </row>
    <row r="501" spans="1:30" ht="12.75" customHeight="1">
      <c r="A501" s="173"/>
      <c r="B501" s="173"/>
      <c r="C501" s="173"/>
      <c r="D501" s="173"/>
      <c r="E501" s="173"/>
      <c r="F501" s="173"/>
      <c r="G501" s="173"/>
      <c r="H501" s="173"/>
      <c r="I501" s="173"/>
      <c r="J501" s="173"/>
      <c r="K501" s="173"/>
      <c r="L501" s="173"/>
      <c r="M501" s="173"/>
      <c r="N501" s="173"/>
      <c r="O501" s="173"/>
      <c r="P501" s="173"/>
      <c r="Q501" s="173"/>
      <c r="R501" s="173"/>
      <c r="S501" s="173"/>
      <c r="T501" s="173"/>
      <c r="U501" s="173"/>
      <c r="V501" s="173"/>
      <c r="W501" s="173"/>
      <c r="X501" s="173"/>
      <c r="Y501" s="173"/>
      <c r="Z501" s="173"/>
      <c r="AA501" s="173"/>
      <c r="AB501" s="173"/>
      <c r="AC501" s="173"/>
      <c r="AD501" s="173"/>
    </row>
    <row r="502" spans="1:30" ht="12.75" customHeight="1">
      <c r="A502" s="173"/>
      <c r="B502" s="173"/>
      <c r="C502" s="173"/>
      <c r="D502" s="173"/>
      <c r="E502" s="173"/>
      <c r="F502" s="173"/>
      <c r="G502" s="173"/>
      <c r="H502" s="173"/>
      <c r="I502" s="173"/>
      <c r="J502" s="173"/>
      <c r="K502" s="173"/>
      <c r="L502" s="173"/>
      <c r="M502" s="173"/>
      <c r="N502" s="173"/>
      <c r="O502" s="173"/>
      <c r="P502" s="173"/>
      <c r="Q502" s="173"/>
      <c r="R502" s="173"/>
      <c r="S502" s="173"/>
      <c r="T502" s="173"/>
      <c r="U502" s="173"/>
      <c r="V502" s="173"/>
      <c r="W502" s="173"/>
      <c r="X502" s="173"/>
      <c r="Y502" s="173"/>
      <c r="Z502" s="173"/>
      <c r="AA502" s="173"/>
      <c r="AB502" s="173"/>
      <c r="AC502" s="173"/>
      <c r="AD502" s="173"/>
    </row>
    <row r="503" spans="1:30" ht="12.75" customHeight="1">
      <c r="A503" s="173"/>
      <c r="B503" s="173"/>
      <c r="C503" s="173"/>
      <c r="D503" s="173"/>
      <c r="E503" s="173"/>
      <c r="F503" s="173"/>
      <c r="G503" s="173"/>
      <c r="H503" s="173"/>
      <c r="I503" s="173"/>
      <c r="J503" s="173"/>
      <c r="K503" s="173"/>
      <c r="L503" s="173"/>
      <c r="M503" s="173"/>
      <c r="N503" s="173"/>
      <c r="O503" s="173"/>
      <c r="P503" s="173"/>
      <c r="Q503" s="173"/>
      <c r="R503" s="173"/>
      <c r="S503" s="173"/>
      <c r="T503" s="173"/>
      <c r="U503" s="173"/>
      <c r="V503" s="173"/>
      <c r="W503" s="173"/>
      <c r="X503" s="173"/>
      <c r="Y503" s="173"/>
      <c r="Z503" s="173"/>
      <c r="AA503" s="173"/>
      <c r="AB503" s="173"/>
      <c r="AC503" s="173"/>
      <c r="AD503" s="173"/>
    </row>
    <row r="504" spans="1:30" ht="12.75" customHeight="1">
      <c r="A504" s="173"/>
      <c r="B504" s="173"/>
      <c r="C504" s="173"/>
      <c r="D504" s="173"/>
      <c r="E504" s="173"/>
      <c r="F504" s="173"/>
      <c r="G504" s="173"/>
      <c r="H504" s="173"/>
      <c r="I504" s="173"/>
      <c r="J504" s="173"/>
      <c r="K504" s="173"/>
      <c r="L504" s="173"/>
      <c r="M504" s="173"/>
      <c r="N504" s="173"/>
      <c r="O504" s="173"/>
      <c r="P504" s="173"/>
      <c r="Q504" s="173"/>
      <c r="R504" s="173"/>
      <c r="S504" s="173"/>
      <c r="T504" s="173"/>
      <c r="U504" s="173"/>
      <c r="V504" s="173"/>
      <c r="W504" s="173"/>
      <c r="X504" s="173"/>
      <c r="Y504" s="173"/>
      <c r="Z504" s="173"/>
      <c r="AA504" s="173"/>
      <c r="AB504" s="173"/>
      <c r="AC504" s="173"/>
      <c r="AD504" s="173"/>
    </row>
    <row r="505" spans="1:30" ht="12.75" customHeight="1">
      <c r="A505" s="173"/>
      <c r="B505" s="173"/>
      <c r="C505" s="173"/>
      <c r="D505" s="173"/>
      <c r="E505" s="173"/>
      <c r="F505" s="173"/>
      <c r="G505" s="173"/>
      <c r="H505" s="173"/>
      <c r="I505" s="173"/>
      <c r="J505" s="173"/>
      <c r="K505" s="173"/>
      <c r="L505" s="173"/>
      <c r="M505" s="173"/>
      <c r="N505" s="173"/>
      <c r="O505" s="173"/>
      <c r="P505" s="173"/>
      <c r="Q505" s="173"/>
      <c r="R505" s="173"/>
      <c r="S505" s="173"/>
      <c r="T505" s="173"/>
      <c r="U505" s="173"/>
      <c r="V505" s="173"/>
      <c r="W505" s="173"/>
      <c r="X505" s="173"/>
      <c r="Y505" s="173"/>
      <c r="Z505" s="173"/>
      <c r="AA505" s="173"/>
      <c r="AB505" s="173"/>
      <c r="AC505" s="173"/>
      <c r="AD505" s="173"/>
    </row>
    <row r="506" spans="1:30" ht="12.75" customHeight="1">
      <c r="A506" s="173"/>
      <c r="B506" s="173"/>
      <c r="C506" s="173"/>
      <c r="D506" s="173"/>
      <c r="E506" s="173"/>
      <c r="F506" s="173"/>
      <c r="G506" s="173"/>
      <c r="H506" s="173"/>
      <c r="I506" s="173"/>
      <c r="J506" s="173"/>
      <c r="K506" s="173"/>
      <c r="L506" s="173"/>
      <c r="M506" s="173"/>
      <c r="N506" s="173"/>
      <c r="O506" s="173"/>
      <c r="P506" s="173"/>
      <c r="Q506" s="173"/>
      <c r="R506" s="173"/>
      <c r="S506" s="173"/>
      <c r="T506" s="173"/>
      <c r="U506" s="173"/>
      <c r="V506" s="173"/>
      <c r="W506" s="173"/>
      <c r="X506" s="173"/>
      <c r="Y506" s="173"/>
      <c r="Z506" s="173"/>
      <c r="AA506" s="173"/>
      <c r="AB506" s="173"/>
      <c r="AC506" s="173"/>
      <c r="AD506" s="173"/>
    </row>
    <row r="507" spans="1:30" ht="12.75" customHeight="1">
      <c r="A507" s="173"/>
      <c r="B507" s="173"/>
      <c r="C507" s="173"/>
      <c r="D507" s="173"/>
      <c r="E507" s="173"/>
      <c r="F507" s="173"/>
      <c r="G507" s="173"/>
      <c r="H507" s="173"/>
      <c r="I507" s="173"/>
      <c r="J507" s="173"/>
      <c r="K507" s="173"/>
      <c r="L507" s="173"/>
      <c r="M507" s="173"/>
      <c r="N507" s="173"/>
      <c r="O507" s="173"/>
      <c r="P507" s="173"/>
      <c r="Q507" s="173"/>
      <c r="R507" s="173"/>
      <c r="S507" s="173"/>
      <c r="T507" s="173"/>
      <c r="U507" s="173"/>
      <c r="V507" s="173"/>
      <c r="W507" s="173"/>
      <c r="X507" s="173"/>
      <c r="Y507" s="173"/>
      <c r="Z507" s="173"/>
      <c r="AA507" s="173"/>
      <c r="AB507" s="173"/>
      <c r="AC507" s="173"/>
      <c r="AD507" s="173"/>
    </row>
    <row r="508" spans="1:30" ht="12.75" customHeight="1">
      <c r="A508" s="173"/>
      <c r="B508" s="173"/>
      <c r="C508" s="173"/>
      <c r="D508" s="173"/>
      <c r="E508" s="173"/>
      <c r="F508" s="173"/>
      <c r="G508" s="173"/>
      <c r="H508" s="173"/>
      <c r="I508" s="173"/>
      <c r="J508" s="173"/>
      <c r="K508" s="173"/>
      <c r="L508" s="173"/>
      <c r="M508" s="173"/>
      <c r="N508" s="173"/>
      <c r="O508" s="173"/>
      <c r="P508" s="173"/>
      <c r="Q508" s="173"/>
      <c r="R508" s="173"/>
      <c r="S508" s="173"/>
      <c r="T508" s="173"/>
      <c r="U508" s="173"/>
      <c r="V508" s="173"/>
      <c r="W508" s="173"/>
      <c r="X508" s="173"/>
      <c r="Y508" s="173"/>
      <c r="Z508" s="173"/>
      <c r="AA508" s="173"/>
      <c r="AB508" s="173"/>
      <c r="AC508" s="173"/>
      <c r="AD508" s="173"/>
    </row>
    <row r="509" spans="1:30" ht="12.75" customHeight="1">
      <c r="A509" s="173"/>
      <c r="B509" s="173"/>
      <c r="C509" s="173"/>
      <c r="D509" s="173"/>
      <c r="E509" s="173"/>
      <c r="F509" s="173"/>
      <c r="G509" s="173"/>
      <c r="H509" s="173"/>
      <c r="I509" s="173"/>
      <c r="J509" s="173"/>
      <c r="K509" s="173"/>
      <c r="L509" s="173"/>
      <c r="M509" s="173"/>
      <c r="N509" s="173"/>
      <c r="O509" s="173"/>
      <c r="P509" s="173"/>
      <c r="Q509" s="173"/>
      <c r="R509" s="173"/>
      <c r="S509" s="173"/>
      <c r="T509" s="173"/>
      <c r="U509" s="173"/>
      <c r="V509" s="173"/>
      <c r="W509" s="173"/>
      <c r="X509" s="173"/>
      <c r="Y509" s="173"/>
      <c r="Z509" s="173"/>
      <c r="AA509" s="173"/>
      <c r="AB509" s="173"/>
      <c r="AC509" s="173"/>
      <c r="AD509" s="173"/>
    </row>
    <row r="510" spans="1:30" ht="12.75" customHeight="1">
      <c r="A510" s="173"/>
      <c r="B510" s="173"/>
      <c r="C510" s="173"/>
      <c r="D510" s="173"/>
      <c r="E510" s="173"/>
      <c r="F510" s="173"/>
      <c r="G510" s="173"/>
      <c r="H510" s="173"/>
      <c r="I510" s="173"/>
      <c r="J510" s="173"/>
      <c r="K510" s="173"/>
      <c r="L510" s="173"/>
      <c r="M510" s="173"/>
      <c r="N510" s="173"/>
      <c r="O510" s="173"/>
      <c r="P510" s="173"/>
      <c r="Q510" s="173"/>
      <c r="R510" s="173"/>
      <c r="S510" s="173"/>
      <c r="T510" s="173"/>
      <c r="U510" s="173"/>
      <c r="V510" s="173"/>
      <c r="W510" s="173"/>
      <c r="X510" s="173"/>
      <c r="Y510" s="173"/>
      <c r="Z510" s="173"/>
      <c r="AA510" s="173"/>
      <c r="AB510" s="173"/>
      <c r="AC510" s="173"/>
      <c r="AD510" s="173"/>
    </row>
    <row r="511" spans="1:30" ht="12.75" customHeight="1">
      <c r="A511" s="173"/>
      <c r="B511" s="173"/>
      <c r="C511" s="173"/>
      <c r="D511" s="173"/>
      <c r="E511" s="173"/>
      <c r="F511" s="173"/>
      <c r="G511" s="173"/>
      <c r="H511" s="173"/>
      <c r="I511" s="173"/>
      <c r="J511" s="173"/>
      <c r="K511" s="173"/>
      <c r="L511" s="173"/>
      <c r="M511" s="173"/>
      <c r="N511" s="173"/>
      <c r="O511" s="173"/>
      <c r="P511" s="173"/>
      <c r="Q511" s="173"/>
      <c r="R511" s="173"/>
      <c r="S511" s="173"/>
      <c r="T511" s="173"/>
      <c r="U511" s="173"/>
      <c r="V511" s="173"/>
      <c r="W511" s="173"/>
      <c r="X511" s="173"/>
      <c r="Y511" s="173"/>
      <c r="Z511" s="173"/>
      <c r="AA511" s="173"/>
      <c r="AB511" s="173"/>
      <c r="AC511" s="173"/>
      <c r="AD511" s="173"/>
    </row>
    <row r="512" spans="1:30" ht="12.75" customHeight="1">
      <c r="A512" s="173"/>
      <c r="B512" s="173"/>
      <c r="C512" s="173"/>
      <c r="D512" s="173"/>
      <c r="E512" s="173"/>
      <c r="F512" s="173"/>
      <c r="G512" s="173"/>
      <c r="H512" s="173"/>
      <c r="I512" s="173"/>
      <c r="J512" s="173"/>
      <c r="K512" s="173"/>
      <c r="L512" s="173"/>
      <c r="M512" s="173"/>
      <c r="N512" s="173"/>
      <c r="O512" s="173"/>
      <c r="P512" s="173"/>
      <c r="Q512" s="173"/>
      <c r="R512" s="173"/>
      <c r="S512" s="173"/>
      <c r="T512" s="173"/>
      <c r="U512" s="173"/>
      <c r="V512" s="173"/>
      <c r="W512" s="173"/>
      <c r="X512" s="173"/>
      <c r="Y512" s="173"/>
      <c r="Z512" s="173"/>
      <c r="AA512" s="173"/>
      <c r="AB512" s="173"/>
      <c r="AC512" s="173"/>
      <c r="AD512" s="173"/>
    </row>
    <row r="513" spans="1:30" ht="12.75" customHeight="1">
      <c r="A513" s="173"/>
      <c r="B513" s="173"/>
      <c r="C513" s="173"/>
      <c r="D513" s="173"/>
      <c r="E513" s="173"/>
      <c r="F513" s="173"/>
      <c r="G513" s="173"/>
      <c r="H513" s="173"/>
      <c r="I513" s="173"/>
      <c r="J513" s="173"/>
      <c r="K513" s="173"/>
      <c r="L513" s="173"/>
      <c r="M513" s="173"/>
      <c r="N513" s="173"/>
      <c r="O513" s="173"/>
      <c r="P513" s="173"/>
      <c r="Q513" s="173"/>
      <c r="R513" s="173"/>
      <c r="S513" s="173"/>
      <c r="T513" s="173"/>
      <c r="U513" s="173"/>
      <c r="V513" s="173"/>
      <c r="W513" s="173"/>
      <c r="X513" s="173"/>
      <c r="Y513" s="173"/>
      <c r="Z513" s="173"/>
      <c r="AA513" s="173"/>
      <c r="AB513" s="173"/>
      <c r="AC513" s="173"/>
      <c r="AD513" s="173"/>
    </row>
    <row r="514" spans="1:30" ht="12.75" customHeight="1">
      <c r="A514" s="173"/>
      <c r="B514" s="173"/>
      <c r="C514" s="173"/>
      <c r="D514" s="173"/>
      <c r="E514" s="173"/>
      <c r="F514" s="173"/>
      <c r="G514" s="173"/>
      <c r="H514" s="173"/>
      <c r="I514" s="173"/>
      <c r="J514" s="173"/>
      <c r="K514" s="173"/>
      <c r="L514" s="173"/>
      <c r="M514" s="173"/>
      <c r="N514" s="173"/>
      <c r="O514" s="173"/>
      <c r="P514" s="173"/>
      <c r="Q514" s="173"/>
      <c r="R514" s="173"/>
      <c r="S514" s="173"/>
      <c r="T514" s="173"/>
      <c r="U514" s="173"/>
      <c r="V514" s="173"/>
      <c r="W514" s="173"/>
      <c r="X514" s="173"/>
      <c r="Y514" s="173"/>
      <c r="Z514" s="173"/>
      <c r="AA514" s="173"/>
      <c r="AB514" s="173"/>
      <c r="AC514" s="173"/>
      <c r="AD514" s="173"/>
    </row>
    <row r="515" spans="1:30" ht="12.75" customHeight="1">
      <c r="A515" s="173"/>
      <c r="B515" s="173"/>
      <c r="C515" s="173"/>
      <c r="D515" s="173"/>
      <c r="E515" s="173"/>
      <c r="F515" s="173"/>
      <c r="G515" s="173"/>
      <c r="H515" s="173"/>
      <c r="I515" s="173"/>
      <c r="J515" s="173"/>
      <c r="K515" s="173"/>
      <c r="L515" s="173"/>
      <c r="M515" s="173"/>
      <c r="N515" s="173"/>
      <c r="O515" s="173"/>
      <c r="P515" s="173"/>
      <c r="Q515" s="173"/>
      <c r="R515" s="173"/>
      <c r="S515" s="173"/>
      <c r="T515" s="173"/>
      <c r="U515" s="173"/>
      <c r="V515" s="173"/>
      <c r="W515" s="173"/>
      <c r="X515" s="173"/>
      <c r="Y515" s="173"/>
      <c r="Z515" s="173"/>
      <c r="AA515" s="173"/>
      <c r="AB515" s="173"/>
      <c r="AC515" s="173"/>
      <c r="AD515" s="173"/>
    </row>
    <row r="516" spans="1:30" ht="12.75" customHeight="1">
      <c r="A516" s="173"/>
      <c r="B516" s="173"/>
      <c r="C516" s="173"/>
      <c r="D516" s="173"/>
      <c r="E516" s="173"/>
      <c r="F516" s="173"/>
      <c r="G516" s="173"/>
      <c r="H516" s="173"/>
      <c r="I516" s="173"/>
      <c r="J516" s="173"/>
      <c r="K516" s="173"/>
      <c r="L516" s="173"/>
      <c r="M516" s="173"/>
      <c r="N516" s="173"/>
      <c r="O516" s="173"/>
      <c r="P516" s="173"/>
      <c r="Q516" s="173"/>
      <c r="R516" s="173"/>
      <c r="S516" s="173"/>
      <c r="T516" s="173"/>
      <c r="U516" s="173"/>
      <c r="V516" s="173"/>
      <c r="W516" s="173"/>
      <c r="X516" s="173"/>
      <c r="Y516" s="173"/>
      <c r="Z516" s="173"/>
      <c r="AA516" s="173"/>
      <c r="AB516" s="173"/>
      <c r="AC516" s="173"/>
      <c r="AD516" s="173"/>
    </row>
    <row r="517" spans="1:30" ht="12.75" customHeight="1">
      <c r="A517" s="173"/>
      <c r="B517" s="173"/>
      <c r="C517" s="173"/>
      <c r="D517" s="173"/>
      <c r="E517" s="173"/>
      <c r="F517" s="173"/>
      <c r="G517" s="173"/>
      <c r="H517" s="173"/>
      <c r="I517" s="173"/>
      <c r="J517" s="173"/>
      <c r="K517" s="173"/>
      <c r="L517" s="173"/>
      <c r="M517" s="173"/>
      <c r="N517" s="173"/>
      <c r="O517" s="173"/>
      <c r="P517" s="173"/>
      <c r="Q517" s="173"/>
      <c r="R517" s="173"/>
      <c r="S517" s="173"/>
      <c r="T517" s="173"/>
      <c r="U517" s="173"/>
      <c r="V517" s="173"/>
      <c r="W517" s="173"/>
      <c r="X517" s="173"/>
      <c r="Y517" s="173"/>
      <c r="Z517" s="173"/>
      <c r="AA517" s="173"/>
      <c r="AB517" s="173"/>
      <c r="AC517" s="173"/>
      <c r="AD517" s="173"/>
    </row>
    <row r="518" spans="1:30" ht="12.75" customHeight="1">
      <c r="A518" s="173"/>
      <c r="B518" s="173"/>
      <c r="C518" s="173"/>
      <c r="D518" s="173"/>
      <c r="E518" s="173"/>
      <c r="F518" s="173"/>
      <c r="G518" s="173"/>
      <c r="H518" s="173"/>
      <c r="I518" s="173"/>
      <c r="J518" s="173"/>
      <c r="K518" s="173"/>
      <c r="L518" s="173"/>
      <c r="M518" s="173"/>
      <c r="N518" s="173"/>
      <c r="O518" s="173"/>
      <c r="P518" s="173"/>
      <c r="Q518" s="173"/>
      <c r="R518" s="173"/>
      <c r="S518" s="173"/>
      <c r="T518" s="173"/>
      <c r="U518" s="173"/>
      <c r="V518" s="173"/>
      <c r="W518" s="173"/>
      <c r="X518" s="173"/>
      <c r="Y518" s="173"/>
      <c r="Z518" s="173"/>
      <c r="AA518" s="173"/>
      <c r="AB518" s="173"/>
      <c r="AC518" s="173"/>
      <c r="AD518" s="173"/>
    </row>
    <row r="519" spans="1:30" ht="12.75" customHeight="1">
      <c r="A519" s="173"/>
      <c r="B519" s="173"/>
      <c r="C519" s="173"/>
      <c r="D519" s="173"/>
      <c r="E519" s="173"/>
      <c r="F519" s="173"/>
      <c r="G519" s="173"/>
      <c r="H519" s="173"/>
      <c r="I519" s="173"/>
      <c r="J519" s="173"/>
      <c r="K519" s="173"/>
      <c r="L519" s="173"/>
      <c r="M519" s="173"/>
      <c r="N519" s="173"/>
      <c r="O519" s="173"/>
      <c r="P519" s="173"/>
      <c r="Q519" s="173"/>
      <c r="R519" s="173"/>
      <c r="S519" s="173"/>
      <c r="T519" s="173"/>
      <c r="U519" s="173"/>
      <c r="V519" s="173"/>
      <c r="W519" s="173"/>
      <c r="X519" s="173"/>
      <c r="Y519" s="173"/>
      <c r="Z519" s="173"/>
      <c r="AA519" s="173"/>
      <c r="AB519" s="173"/>
      <c r="AC519" s="173"/>
      <c r="AD519" s="173"/>
    </row>
    <row r="520" spans="1:30" ht="12.75" customHeight="1">
      <c r="A520" s="173"/>
      <c r="B520" s="173"/>
      <c r="C520" s="173"/>
      <c r="D520" s="173"/>
      <c r="E520" s="173"/>
      <c r="F520" s="173"/>
      <c r="G520" s="173"/>
      <c r="H520" s="173"/>
      <c r="I520" s="173"/>
      <c r="J520" s="173"/>
      <c r="K520" s="173"/>
      <c r="L520" s="173"/>
      <c r="M520" s="173"/>
      <c r="N520" s="173"/>
      <c r="O520" s="173"/>
      <c r="P520" s="173"/>
      <c r="Q520" s="173"/>
      <c r="R520" s="173"/>
      <c r="S520" s="173"/>
      <c r="T520" s="173"/>
      <c r="U520" s="173"/>
      <c r="V520" s="173"/>
      <c r="W520" s="173"/>
      <c r="X520" s="173"/>
      <c r="Y520" s="173"/>
      <c r="Z520" s="173"/>
      <c r="AA520" s="173"/>
      <c r="AB520" s="173"/>
      <c r="AC520" s="173"/>
      <c r="AD520" s="173"/>
    </row>
    <row r="521" spans="1:30" ht="12.75" customHeight="1">
      <c r="A521" s="173"/>
      <c r="B521" s="173"/>
      <c r="C521" s="173"/>
      <c r="D521" s="173"/>
      <c r="E521" s="173"/>
      <c r="F521" s="173"/>
      <c r="G521" s="173"/>
      <c r="H521" s="173"/>
      <c r="I521" s="173"/>
      <c r="J521" s="173"/>
      <c r="K521" s="173"/>
      <c r="L521" s="173"/>
      <c r="M521" s="173"/>
      <c r="N521" s="173"/>
      <c r="O521" s="173"/>
      <c r="P521" s="173"/>
      <c r="Q521" s="173"/>
      <c r="R521" s="173"/>
      <c r="S521" s="173"/>
      <c r="T521" s="173"/>
      <c r="U521" s="173"/>
      <c r="V521" s="173"/>
      <c r="W521" s="173"/>
      <c r="X521" s="173"/>
      <c r="Y521" s="173"/>
      <c r="Z521" s="173"/>
      <c r="AA521" s="173"/>
      <c r="AB521" s="173"/>
      <c r="AC521" s="173"/>
      <c r="AD521" s="173"/>
    </row>
    <row r="522" spans="1:30" ht="12.75" customHeight="1">
      <c r="A522" s="173"/>
      <c r="B522" s="173"/>
      <c r="C522" s="173"/>
      <c r="D522" s="173"/>
      <c r="E522" s="173"/>
      <c r="F522" s="173"/>
      <c r="G522" s="173"/>
      <c r="H522" s="173"/>
      <c r="I522" s="173"/>
      <c r="J522" s="173"/>
      <c r="K522" s="173"/>
      <c r="L522" s="173"/>
      <c r="M522" s="173"/>
      <c r="N522" s="173"/>
      <c r="O522" s="173"/>
      <c r="P522" s="173"/>
      <c r="Q522" s="173"/>
      <c r="R522" s="173"/>
      <c r="S522" s="173"/>
      <c r="T522" s="173"/>
      <c r="U522" s="173"/>
      <c r="V522" s="173"/>
      <c r="W522" s="173"/>
      <c r="X522" s="173"/>
      <c r="Y522" s="173"/>
      <c r="Z522" s="173"/>
      <c r="AA522" s="173"/>
      <c r="AB522" s="173"/>
      <c r="AC522" s="173"/>
      <c r="AD522" s="173"/>
    </row>
    <row r="523" spans="1:30" ht="12.75" customHeight="1">
      <c r="A523" s="173"/>
      <c r="B523" s="173"/>
      <c r="C523" s="173"/>
      <c r="D523" s="173"/>
      <c r="E523" s="173"/>
      <c r="F523" s="173"/>
      <c r="G523" s="173"/>
      <c r="H523" s="173"/>
      <c r="I523" s="173"/>
      <c r="J523" s="173"/>
      <c r="K523" s="173"/>
      <c r="L523" s="173"/>
      <c r="M523" s="173"/>
      <c r="N523" s="173"/>
      <c r="O523" s="173"/>
      <c r="P523" s="173"/>
      <c r="Q523" s="173"/>
      <c r="R523" s="173"/>
      <c r="S523" s="173"/>
      <c r="T523" s="173"/>
      <c r="U523" s="173"/>
      <c r="V523" s="173"/>
      <c r="W523" s="173"/>
      <c r="X523" s="173"/>
      <c r="Y523" s="173"/>
      <c r="Z523" s="173"/>
      <c r="AA523" s="173"/>
      <c r="AB523" s="173"/>
      <c r="AC523" s="173"/>
      <c r="AD523" s="173"/>
    </row>
    <row r="524" spans="1:30" ht="12.75" customHeight="1">
      <c r="A524" s="173"/>
      <c r="B524" s="173"/>
      <c r="C524" s="173"/>
      <c r="D524" s="173"/>
      <c r="E524" s="173"/>
      <c r="F524" s="173"/>
      <c r="G524" s="173"/>
      <c r="H524" s="173"/>
      <c r="I524" s="173"/>
      <c r="J524" s="173"/>
      <c r="K524" s="173"/>
      <c r="L524" s="173"/>
      <c r="M524" s="173"/>
      <c r="N524" s="173"/>
      <c r="O524" s="173"/>
      <c r="P524" s="173"/>
      <c r="Q524" s="173"/>
      <c r="R524" s="173"/>
      <c r="S524" s="173"/>
      <c r="T524" s="173"/>
      <c r="U524" s="173"/>
      <c r="V524" s="173"/>
      <c r="W524" s="173"/>
      <c r="X524" s="173"/>
      <c r="Y524" s="173"/>
      <c r="Z524" s="173"/>
      <c r="AA524" s="173"/>
      <c r="AB524" s="173"/>
      <c r="AC524" s="173"/>
      <c r="AD524" s="173"/>
    </row>
    <row r="525" spans="1:30" ht="12.75" customHeight="1">
      <c r="A525" s="173"/>
      <c r="B525" s="173"/>
      <c r="C525" s="173"/>
      <c r="D525" s="173"/>
      <c r="E525" s="173"/>
      <c r="F525" s="173"/>
      <c r="G525" s="173"/>
      <c r="H525" s="173"/>
      <c r="I525" s="173"/>
      <c r="J525" s="173"/>
      <c r="K525" s="173"/>
      <c r="L525" s="173"/>
      <c r="M525" s="173"/>
      <c r="N525" s="173"/>
      <c r="O525" s="173"/>
      <c r="P525" s="173"/>
      <c r="Q525" s="173"/>
      <c r="R525" s="173"/>
      <c r="S525" s="173"/>
      <c r="T525" s="173"/>
      <c r="U525" s="173"/>
      <c r="V525" s="173"/>
      <c r="W525" s="173"/>
      <c r="X525" s="173"/>
      <c r="Y525" s="173"/>
      <c r="Z525" s="173"/>
      <c r="AA525" s="173"/>
      <c r="AB525" s="173"/>
      <c r="AC525" s="173"/>
      <c r="AD525" s="173"/>
    </row>
    <row r="526" spans="1:30" ht="12.75" customHeight="1">
      <c r="A526" s="173"/>
      <c r="B526" s="173"/>
      <c r="C526" s="173"/>
      <c r="D526" s="173"/>
      <c r="E526" s="173"/>
      <c r="F526" s="173"/>
      <c r="G526" s="173"/>
      <c r="H526" s="173"/>
      <c r="I526" s="173"/>
      <c r="J526" s="173"/>
      <c r="K526" s="173"/>
      <c r="L526" s="173"/>
      <c r="M526" s="173"/>
      <c r="N526" s="173"/>
      <c r="O526" s="173"/>
      <c r="P526" s="173"/>
      <c r="Q526" s="173"/>
      <c r="R526" s="173"/>
      <c r="S526" s="173"/>
      <c r="T526" s="173"/>
      <c r="U526" s="173"/>
      <c r="V526" s="173"/>
      <c r="W526" s="173"/>
      <c r="X526" s="173"/>
      <c r="Y526" s="173"/>
      <c r="Z526" s="173"/>
      <c r="AA526" s="173"/>
      <c r="AB526" s="173"/>
      <c r="AC526" s="173"/>
      <c r="AD526" s="173"/>
    </row>
    <row r="527" spans="1:30" ht="12.75" customHeight="1">
      <c r="A527" s="173"/>
      <c r="B527" s="173"/>
      <c r="C527" s="173"/>
      <c r="D527" s="173"/>
      <c r="E527" s="173"/>
      <c r="F527" s="173"/>
      <c r="G527" s="173"/>
      <c r="H527" s="173"/>
      <c r="I527" s="173"/>
      <c r="J527" s="173"/>
      <c r="K527" s="173"/>
      <c r="L527" s="173"/>
      <c r="M527" s="173"/>
      <c r="N527" s="173"/>
      <c r="O527" s="173"/>
      <c r="P527" s="173"/>
      <c r="Q527" s="173"/>
      <c r="R527" s="173"/>
      <c r="S527" s="173"/>
      <c r="T527" s="173"/>
      <c r="U527" s="173"/>
      <c r="V527" s="173"/>
      <c r="W527" s="173"/>
      <c r="X527" s="173"/>
      <c r="Y527" s="173"/>
      <c r="Z527" s="173"/>
      <c r="AA527" s="173"/>
      <c r="AB527" s="173"/>
      <c r="AC527" s="173"/>
      <c r="AD527" s="173"/>
    </row>
    <row r="528" spans="1:30" ht="12.75" customHeight="1">
      <c r="A528" s="173"/>
      <c r="B528" s="173"/>
      <c r="C528" s="173"/>
      <c r="D528" s="173"/>
      <c r="E528" s="173"/>
      <c r="F528" s="173"/>
      <c r="G528" s="173"/>
      <c r="H528" s="173"/>
      <c r="I528" s="173"/>
      <c r="J528" s="173"/>
      <c r="K528" s="173"/>
      <c r="L528" s="173"/>
      <c r="M528" s="173"/>
      <c r="N528" s="173"/>
      <c r="O528" s="173"/>
      <c r="P528" s="173"/>
      <c r="Q528" s="173"/>
      <c r="R528" s="173"/>
      <c r="S528" s="173"/>
      <c r="T528" s="173"/>
      <c r="U528" s="173"/>
      <c r="V528" s="173"/>
      <c r="W528" s="173"/>
      <c r="X528" s="173"/>
      <c r="Y528" s="173"/>
      <c r="Z528" s="173"/>
      <c r="AA528" s="173"/>
      <c r="AB528" s="173"/>
      <c r="AC528" s="173"/>
      <c r="AD528" s="173"/>
    </row>
    <row r="529" spans="1:30" ht="12.75" customHeight="1">
      <c r="A529" s="173"/>
      <c r="B529" s="173"/>
      <c r="C529" s="173"/>
      <c r="D529" s="173"/>
      <c r="E529" s="173"/>
      <c r="F529" s="173"/>
      <c r="G529" s="173"/>
      <c r="H529" s="173"/>
      <c r="I529" s="173"/>
      <c r="J529" s="173"/>
      <c r="K529" s="173"/>
      <c r="L529" s="173"/>
      <c r="M529" s="173"/>
      <c r="N529" s="173"/>
      <c r="O529" s="173"/>
      <c r="P529" s="173"/>
      <c r="Q529" s="173"/>
      <c r="R529" s="173"/>
      <c r="S529" s="173"/>
      <c r="T529" s="173"/>
      <c r="U529" s="173"/>
      <c r="V529" s="173"/>
      <c r="W529" s="173"/>
      <c r="X529" s="173"/>
      <c r="Y529" s="173"/>
      <c r="Z529" s="173"/>
      <c r="AA529" s="173"/>
      <c r="AB529" s="173"/>
      <c r="AC529" s="173"/>
      <c r="AD529" s="173"/>
    </row>
    <row r="530" spans="1:30" ht="12.75" customHeight="1">
      <c r="A530" s="173"/>
      <c r="B530" s="173"/>
      <c r="C530" s="173"/>
      <c r="D530" s="173"/>
      <c r="E530" s="173"/>
      <c r="F530" s="173"/>
      <c r="G530" s="173"/>
      <c r="H530" s="173"/>
      <c r="I530" s="173"/>
      <c r="J530" s="173"/>
      <c r="K530" s="173"/>
      <c r="L530" s="173"/>
      <c r="M530" s="173"/>
      <c r="N530" s="173"/>
      <c r="O530" s="173"/>
      <c r="P530" s="173"/>
      <c r="Q530" s="173"/>
      <c r="R530" s="173"/>
      <c r="S530" s="173"/>
      <c r="T530" s="173"/>
      <c r="U530" s="173"/>
      <c r="V530" s="173"/>
      <c r="W530" s="173"/>
      <c r="X530" s="173"/>
      <c r="Y530" s="173"/>
      <c r="Z530" s="173"/>
      <c r="AA530" s="173"/>
      <c r="AB530" s="173"/>
      <c r="AC530" s="173"/>
      <c r="AD530" s="173"/>
    </row>
    <row r="531" spans="1:30" ht="12.75" customHeight="1">
      <c r="A531" s="173"/>
      <c r="B531" s="173"/>
      <c r="C531" s="173"/>
      <c r="D531" s="173"/>
      <c r="E531" s="173"/>
      <c r="F531" s="173"/>
      <c r="G531" s="173"/>
      <c r="H531" s="173"/>
      <c r="I531" s="173"/>
      <c r="J531" s="173"/>
      <c r="K531" s="173"/>
      <c r="L531" s="173"/>
      <c r="M531" s="173"/>
      <c r="N531" s="173"/>
      <c r="O531" s="173"/>
      <c r="P531" s="173"/>
      <c r="Q531" s="173"/>
      <c r="R531" s="173"/>
      <c r="S531" s="173"/>
      <c r="T531" s="173"/>
      <c r="U531" s="173"/>
      <c r="V531" s="173"/>
      <c r="W531" s="173"/>
      <c r="X531" s="173"/>
      <c r="Y531" s="173"/>
      <c r="Z531" s="173"/>
      <c r="AA531" s="173"/>
      <c r="AB531" s="173"/>
      <c r="AC531" s="173"/>
      <c r="AD531" s="173"/>
    </row>
    <row r="532" spans="1:30" ht="12.75" customHeight="1">
      <c r="A532" s="173"/>
      <c r="B532" s="173"/>
      <c r="C532" s="173"/>
      <c r="D532" s="173"/>
      <c r="E532" s="173"/>
      <c r="F532" s="173"/>
      <c r="G532" s="173"/>
      <c r="H532" s="173"/>
      <c r="I532" s="173"/>
      <c r="J532" s="173"/>
      <c r="K532" s="173"/>
      <c r="L532" s="173"/>
      <c r="M532" s="173"/>
      <c r="N532" s="173"/>
      <c r="O532" s="173"/>
      <c r="P532" s="173"/>
      <c r="Q532" s="173"/>
      <c r="R532" s="173"/>
      <c r="S532" s="173"/>
      <c r="T532" s="173"/>
      <c r="U532" s="173"/>
      <c r="V532" s="173"/>
      <c r="W532" s="173"/>
      <c r="X532" s="173"/>
      <c r="Y532" s="173"/>
      <c r="Z532" s="173"/>
      <c r="AA532" s="173"/>
      <c r="AB532" s="173"/>
      <c r="AC532" s="173"/>
      <c r="AD532" s="173"/>
    </row>
    <row r="533" spans="1:30" ht="12.75" customHeight="1">
      <c r="A533" s="173"/>
      <c r="B533" s="173"/>
      <c r="C533" s="173"/>
      <c r="D533" s="173"/>
      <c r="E533" s="173"/>
      <c r="F533" s="173"/>
      <c r="G533" s="173"/>
      <c r="H533" s="173"/>
      <c r="I533" s="173"/>
      <c r="J533" s="173"/>
      <c r="K533" s="173"/>
      <c r="L533" s="173"/>
      <c r="M533" s="173"/>
      <c r="N533" s="173"/>
      <c r="O533" s="173"/>
      <c r="P533" s="173"/>
      <c r="Q533" s="173"/>
      <c r="R533" s="173"/>
      <c r="S533" s="173"/>
      <c r="T533" s="173"/>
      <c r="U533" s="173"/>
      <c r="V533" s="173"/>
      <c r="W533" s="173"/>
      <c r="X533" s="173"/>
      <c r="Y533" s="173"/>
      <c r="Z533" s="173"/>
      <c r="AA533" s="173"/>
      <c r="AB533" s="173"/>
      <c r="AC533" s="173"/>
      <c r="AD533" s="173"/>
    </row>
    <row r="534" spans="1:30" ht="12.75" customHeight="1">
      <c r="A534" s="173"/>
      <c r="B534" s="173"/>
      <c r="C534" s="173"/>
      <c r="D534" s="173"/>
      <c r="E534" s="173"/>
      <c r="F534" s="173"/>
      <c r="G534" s="173"/>
      <c r="H534" s="173"/>
      <c r="I534" s="173"/>
      <c r="J534" s="173"/>
      <c r="K534" s="173"/>
      <c r="L534" s="173"/>
      <c r="M534" s="173"/>
      <c r="N534" s="173"/>
      <c r="O534" s="173"/>
      <c r="P534" s="173"/>
      <c r="Q534" s="173"/>
      <c r="R534" s="173"/>
      <c r="S534" s="173"/>
      <c r="T534" s="173"/>
      <c r="U534" s="173"/>
      <c r="V534" s="173"/>
      <c r="W534" s="173"/>
      <c r="X534" s="173"/>
      <c r="Y534" s="173"/>
      <c r="Z534" s="173"/>
      <c r="AA534" s="173"/>
      <c r="AB534" s="173"/>
      <c r="AC534" s="173"/>
      <c r="AD534" s="173"/>
    </row>
    <row r="535" spans="1:30" ht="12.75" customHeight="1">
      <c r="A535" s="173"/>
      <c r="B535" s="173"/>
      <c r="C535" s="173"/>
      <c r="D535" s="173"/>
      <c r="E535" s="173"/>
      <c r="F535" s="173"/>
      <c r="G535" s="173"/>
      <c r="H535" s="173"/>
      <c r="I535" s="173"/>
      <c r="J535" s="173"/>
      <c r="K535" s="173"/>
      <c r="L535" s="173"/>
      <c r="M535" s="173"/>
      <c r="N535" s="173"/>
      <c r="O535" s="173"/>
      <c r="P535" s="173"/>
      <c r="Q535" s="173"/>
      <c r="R535" s="173"/>
      <c r="S535" s="173"/>
      <c r="T535" s="173"/>
      <c r="U535" s="173"/>
      <c r="V535" s="173"/>
      <c r="W535" s="173"/>
      <c r="X535" s="173"/>
      <c r="Y535" s="173"/>
      <c r="Z535" s="173"/>
      <c r="AA535" s="173"/>
      <c r="AB535" s="173"/>
      <c r="AC535" s="173"/>
      <c r="AD535" s="173"/>
    </row>
    <row r="536" spans="1:30" ht="12.75" customHeight="1">
      <c r="A536" s="173"/>
      <c r="B536" s="173"/>
      <c r="C536" s="173"/>
      <c r="D536" s="173"/>
      <c r="E536" s="173"/>
      <c r="F536" s="173"/>
      <c r="G536" s="173"/>
      <c r="H536" s="173"/>
      <c r="I536" s="173"/>
      <c r="J536" s="173"/>
      <c r="K536" s="173"/>
      <c r="L536" s="173"/>
      <c r="M536" s="173"/>
      <c r="N536" s="173"/>
      <c r="O536" s="173"/>
      <c r="P536" s="173"/>
      <c r="Q536" s="173"/>
      <c r="R536" s="173"/>
      <c r="S536" s="173"/>
      <c r="T536" s="173"/>
      <c r="U536" s="173"/>
      <c r="V536" s="173"/>
      <c r="W536" s="173"/>
      <c r="X536" s="173"/>
      <c r="Y536" s="173"/>
      <c r="Z536" s="173"/>
      <c r="AA536" s="173"/>
      <c r="AB536" s="173"/>
      <c r="AC536" s="173"/>
      <c r="AD536" s="173"/>
    </row>
    <row r="537" spans="1:30" ht="12.75" customHeight="1">
      <c r="A537" s="173"/>
      <c r="B537" s="173"/>
      <c r="C537" s="173"/>
      <c r="D537" s="173"/>
      <c r="E537" s="173"/>
      <c r="F537" s="173"/>
      <c r="G537" s="173"/>
      <c r="H537" s="173"/>
      <c r="I537" s="173"/>
      <c r="J537" s="173"/>
      <c r="K537" s="173"/>
      <c r="L537" s="173"/>
      <c r="M537" s="173"/>
      <c r="N537" s="173"/>
      <c r="O537" s="173"/>
      <c r="P537" s="173"/>
      <c r="Q537" s="173"/>
      <c r="R537" s="173"/>
      <c r="S537" s="173"/>
      <c r="T537" s="173"/>
      <c r="U537" s="173"/>
      <c r="V537" s="173"/>
      <c r="W537" s="173"/>
      <c r="X537" s="173"/>
      <c r="Y537" s="173"/>
      <c r="Z537" s="173"/>
      <c r="AA537" s="173"/>
      <c r="AB537" s="173"/>
      <c r="AC537" s="173"/>
      <c r="AD537" s="173"/>
    </row>
    <row r="538" spans="1:30" ht="12.75" customHeight="1">
      <c r="A538" s="173"/>
      <c r="B538" s="173"/>
      <c r="C538" s="173"/>
      <c r="D538" s="173"/>
      <c r="E538" s="173"/>
      <c r="F538" s="173"/>
      <c r="G538" s="173"/>
      <c r="H538" s="173"/>
      <c r="I538" s="173"/>
      <c r="J538" s="173"/>
      <c r="K538" s="173"/>
      <c r="L538" s="173"/>
      <c r="M538" s="173"/>
      <c r="N538" s="173"/>
      <c r="O538" s="173"/>
      <c r="P538" s="173"/>
      <c r="Q538" s="173"/>
      <c r="R538" s="173"/>
      <c r="S538" s="173"/>
      <c r="T538" s="173"/>
      <c r="U538" s="173"/>
      <c r="V538" s="173"/>
      <c r="W538" s="173"/>
      <c r="X538" s="173"/>
      <c r="Y538" s="173"/>
      <c r="Z538" s="173"/>
      <c r="AA538" s="173"/>
      <c r="AB538" s="173"/>
      <c r="AC538" s="173"/>
      <c r="AD538" s="173"/>
    </row>
    <row r="539" spans="1:30" ht="12.75" customHeight="1">
      <c r="A539" s="173"/>
      <c r="B539" s="173"/>
      <c r="C539" s="173"/>
      <c r="D539" s="173"/>
      <c r="E539" s="173"/>
      <c r="F539" s="173"/>
      <c r="G539" s="173"/>
      <c r="H539" s="173"/>
      <c r="I539" s="173"/>
      <c r="J539" s="173"/>
      <c r="K539" s="173"/>
      <c r="L539" s="173"/>
      <c r="M539" s="173"/>
      <c r="N539" s="173"/>
      <c r="O539" s="173"/>
      <c r="P539" s="173"/>
      <c r="Q539" s="173"/>
      <c r="R539" s="173"/>
      <c r="S539" s="173"/>
      <c r="T539" s="173"/>
      <c r="U539" s="173"/>
      <c r="V539" s="173"/>
      <c r="W539" s="173"/>
      <c r="X539" s="173"/>
      <c r="Y539" s="173"/>
      <c r="Z539" s="173"/>
      <c r="AA539" s="173"/>
      <c r="AB539" s="173"/>
      <c r="AC539" s="173"/>
      <c r="AD539" s="173"/>
    </row>
    <row r="540" spans="1:30" ht="12.75" customHeight="1">
      <c r="A540" s="173"/>
      <c r="B540" s="173"/>
      <c r="C540" s="173"/>
      <c r="D540" s="173"/>
      <c r="E540" s="173"/>
      <c r="F540" s="173"/>
      <c r="G540" s="173"/>
      <c r="H540" s="173"/>
      <c r="I540" s="173"/>
      <c r="J540" s="173"/>
      <c r="K540" s="173"/>
      <c r="L540" s="173"/>
      <c r="M540" s="173"/>
      <c r="N540" s="173"/>
      <c r="O540" s="173"/>
      <c r="P540" s="173"/>
      <c r="Q540" s="173"/>
      <c r="R540" s="173"/>
      <c r="S540" s="173"/>
      <c r="T540" s="173"/>
      <c r="U540" s="173"/>
      <c r="V540" s="173"/>
      <c r="W540" s="173"/>
      <c r="X540" s="173"/>
      <c r="Y540" s="173"/>
      <c r="Z540" s="173"/>
      <c r="AA540" s="173"/>
      <c r="AB540" s="173"/>
      <c r="AC540" s="173"/>
      <c r="AD540" s="173"/>
    </row>
    <row r="541" spans="1:30" ht="12.75" customHeight="1">
      <c r="A541" s="173"/>
      <c r="B541" s="173"/>
      <c r="C541" s="173"/>
      <c r="D541" s="173"/>
      <c r="E541" s="173"/>
      <c r="F541" s="173"/>
      <c r="G541" s="173"/>
      <c r="H541" s="173"/>
      <c r="I541" s="173"/>
      <c r="J541" s="173"/>
      <c r="K541" s="173"/>
      <c r="L541" s="173"/>
      <c r="M541" s="173"/>
      <c r="N541" s="173"/>
      <c r="O541" s="173"/>
      <c r="P541" s="173"/>
      <c r="Q541" s="173"/>
      <c r="R541" s="173"/>
      <c r="S541" s="173"/>
      <c r="T541" s="173"/>
      <c r="U541" s="173"/>
      <c r="V541" s="173"/>
      <c r="W541" s="173"/>
      <c r="X541" s="173"/>
      <c r="Y541" s="173"/>
      <c r="Z541" s="173"/>
      <c r="AA541" s="173"/>
      <c r="AB541" s="173"/>
      <c r="AC541" s="173"/>
      <c r="AD541" s="173"/>
    </row>
    <row r="542" spans="1:30" ht="12.75" customHeight="1">
      <c r="A542" s="173"/>
      <c r="B542" s="173"/>
      <c r="C542" s="173"/>
      <c r="D542" s="173"/>
      <c r="E542" s="173"/>
      <c r="F542" s="173"/>
      <c r="G542" s="173"/>
      <c r="H542" s="173"/>
      <c r="I542" s="173"/>
      <c r="J542" s="173"/>
      <c r="K542" s="173"/>
      <c r="L542" s="173"/>
      <c r="M542" s="173"/>
      <c r="N542" s="173"/>
      <c r="O542" s="173"/>
      <c r="P542" s="173"/>
      <c r="Q542" s="173"/>
      <c r="R542" s="173"/>
      <c r="S542" s="173"/>
      <c r="T542" s="173"/>
      <c r="U542" s="173"/>
      <c r="V542" s="173"/>
      <c r="W542" s="173"/>
      <c r="X542" s="173"/>
      <c r="Y542" s="173"/>
      <c r="Z542" s="173"/>
      <c r="AA542" s="173"/>
      <c r="AB542" s="173"/>
      <c r="AC542" s="173"/>
      <c r="AD542" s="173"/>
    </row>
    <row r="543" spans="1:30" ht="12.75" customHeight="1">
      <c r="A543" s="173"/>
      <c r="B543" s="173"/>
      <c r="C543" s="173"/>
      <c r="D543" s="173"/>
      <c r="E543" s="173"/>
      <c r="F543" s="173"/>
      <c r="G543" s="173"/>
      <c r="H543" s="173"/>
      <c r="I543" s="173"/>
      <c r="J543" s="173"/>
      <c r="K543" s="173"/>
      <c r="L543" s="173"/>
      <c r="M543" s="173"/>
      <c r="N543" s="173"/>
      <c r="O543" s="173"/>
      <c r="P543" s="173"/>
      <c r="Q543" s="173"/>
      <c r="R543" s="173"/>
      <c r="S543" s="173"/>
      <c r="T543" s="173"/>
      <c r="U543" s="173"/>
      <c r="V543" s="173"/>
      <c r="W543" s="173"/>
      <c r="X543" s="173"/>
      <c r="Y543" s="173"/>
      <c r="Z543" s="173"/>
      <c r="AA543" s="173"/>
      <c r="AB543" s="173"/>
      <c r="AC543" s="173"/>
      <c r="AD543" s="173"/>
    </row>
    <row r="544" spans="1:30" ht="12.75" customHeight="1">
      <c r="A544" s="173"/>
      <c r="B544" s="173"/>
      <c r="C544" s="173"/>
      <c r="D544" s="173"/>
      <c r="E544" s="173"/>
      <c r="F544" s="173"/>
      <c r="G544" s="173"/>
      <c r="H544" s="173"/>
      <c r="I544" s="173"/>
      <c r="J544" s="173"/>
      <c r="K544" s="173"/>
      <c r="L544" s="173"/>
      <c r="M544" s="173"/>
      <c r="N544" s="173"/>
      <c r="O544" s="173"/>
      <c r="P544" s="173"/>
      <c r="Q544" s="173"/>
      <c r="R544" s="173"/>
      <c r="S544" s="173"/>
      <c r="T544" s="173"/>
      <c r="U544" s="173"/>
      <c r="V544" s="173"/>
      <c r="W544" s="173"/>
      <c r="X544" s="173"/>
      <c r="Y544" s="173"/>
      <c r="Z544" s="173"/>
      <c r="AA544" s="173"/>
      <c r="AB544" s="173"/>
      <c r="AC544" s="173"/>
      <c r="AD544" s="173"/>
    </row>
    <row r="545" spans="1:30" ht="12.75" customHeight="1">
      <c r="A545" s="173"/>
      <c r="B545" s="173"/>
      <c r="C545" s="173"/>
      <c r="D545" s="173"/>
      <c r="E545" s="173"/>
      <c r="F545" s="173"/>
      <c r="G545" s="173"/>
      <c r="H545" s="173"/>
      <c r="I545" s="173"/>
      <c r="J545" s="173"/>
      <c r="K545" s="173"/>
      <c r="L545" s="173"/>
      <c r="M545" s="173"/>
      <c r="N545" s="173"/>
      <c r="O545" s="173"/>
      <c r="P545" s="173"/>
      <c r="Q545" s="173"/>
      <c r="R545" s="173"/>
      <c r="S545" s="173"/>
      <c r="T545" s="173"/>
      <c r="U545" s="173"/>
      <c r="V545" s="173"/>
      <c r="W545" s="173"/>
      <c r="X545" s="173"/>
      <c r="Y545" s="173"/>
      <c r="Z545" s="173"/>
      <c r="AA545" s="173"/>
      <c r="AB545" s="173"/>
      <c r="AC545" s="173"/>
      <c r="AD545" s="173"/>
    </row>
    <row r="546" spans="1:30" ht="12.75" customHeight="1">
      <c r="A546" s="173"/>
      <c r="B546" s="173"/>
      <c r="C546" s="173"/>
      <c r="D546" s="173"/>
      <c r="E546" s="173"/>
      <c r="F546" s="173"/>
      <c r="G546" s="173"/>
      <c r="H546" s="173"/>
      <c r="I546" s="173"/>
      <c r="J546" s="173"/>
      <c r="K546" s="173"/>
      <c r="L546" s="173"/>
      <c r="M546" s="173"/>
      <c r="N546" s="173"/>
      <c r="O546" s="173"/>
      <c r="P546" s="173"/>
      <c r="Q546" s="173"/>
      <c r="R546" s="173"/>
      <c r="S546" s="173"/>
      <c r="T546" s="173"/>
      <c r="U546" s="173"/>
      <c r="V546" s="173"/>
      <c r="W546" s="173"/>
      <c r="X546" s="173"/>
      <c r="Y546" s="173"/>
      <c r="Z546" s="173"/>
      <c r="AA546" s="173"/>
      <c r="AB546" s="173"/>
      <c r="AC546" s="173"/>
      <c r="AD546" s="173"/>
    </row>
    <row r="547" spans="1:30" ht="12.75" customHeight="1">
      <c r="A547" s="173"/>
      <c r="B547" s="173"/>
      <c r="C547" s="173"/>
      <c r="D547" s="173"/>
      <c r="E547" s="173"/>
      <c r="F547" s="173"/>
      <c r="G547" s="173"/>
      <c r="H547" s="173"/>
      <c r="I547" s="173"/>
      <c r="J547" s="173"/>
      <c r="K547" s="173"/>
      <c r="L547" s="173"/>
      <c r="M547" s="173"/>
      <c r="N547" s="173"/>
      <c r="O547" s="173"/>
      <c r="P547" s="173"/>
      <c r="Q547" s="173"/>
      <c r="R547" s="173"/>
      <c r="S547" s="173"/>
      <c r="T547" s="173"/>
      <c r="U547" s="173"/>
      <c r="V547" s="173"/>
      <c r="W547" s="173"/>
      <c r="X547" s="173"/>
      <c r="Y547" s="173"/>
      <c r="Z547" s="173"/>
      <c r="AA547" s="173"/>
      <c r="AB547" s="173"/>
      <c r="AC547" s="173"/>
      <c r="AD547" s="173"/>
    </row>
    <row r="548" spans="1:30" ht="12.75" customHeight="1">
      <c r="A548" s="173"/>
      <c r="B548" s="173"/>
      <c r="C548" s="173"/>
      <c r="D548" s="173"/>
      <c r="E548" s="173"/>
      <c r="F548" s="173"/>
      <c r="G548" s="173"/>
      <c r="H548" s="173"/>
      <c r="I548" s="173"/>
      <c r="J548" s="173"/>
      <c r="K548" s="173"/>
      <c r="L548" s="173"/>
      <c r="M548" s="173"/>
      <c r="N548" s="173"/>
      <c r="O548" s="173"/>
      <c r="P548" s="173"/>
      <c r="Q548" s="173"/>
      <c r="R548" s="173"/>
      <c r="S548" s="173"/>
      <c r="T548" s="173"/>
      <c r="U548" s="173"/>
      <c r="V548" s="173"/>
      <c r="W548" s="173"/>
      <c r="X548" s="173"/>
      <c r="Y548" s="173"/>
      <c r="Z548" s="173"/>
      <c r="AA548" s="173"/>
      <c r="AB548" s="173"/>
      <c r="AC548" s="173"/>
      <c r="AD548" s="173"/>
    </row>
    <row r="549" spans="1:30" ht="12.75" customHeight="1">
      <c r="A549" s="173"/>
      <c r="B549" s="173"/>
      <c r="C549" s="173"/>
      <c r="D549" s="173"/>
      <c r="E549" s="173"/>
      <c r="F549" s="173"/>
      <c r="G549" s="173"/>
      <c r="H549" s="173"/>
      <c r="I549" s="173"/>
      <c r="J549" s="173"/>
      <c r="K549" s="173"/>
      <c r="L549" s="173"/>
      <c r="M549" s="173"/>
      <c r="N549" s="173"/>
      <c r="O549" s="173"/>
      <c r="P549" s="173"/>
      <c r="Q549" s="173"/>
      <c r="R549" s="173"/>
      <c r="S549" s="173"/>
      <c r="T549" s="173"/>
      <c r="U549" s="173"/>
      <c r="V549" s="173"/>
      <c r="W549" s="173"/>
      <c r="X549" s="173"/>
      <c r="Y549" s="173"/>
      <c r="Z549" s="173"/>
      <c r="AA549" s="173"/>
      <c r="AB549" s="173"/>
      <c r="AC549" s="173"/>
      <c r="AD549" s="173"/>
    </row>
    <row r="550" spans="1:30" ht="12.75" customHeight="1">
      <c r="A550" s="173"/>
      <c r="B550" s="173"/>
      <c r="C550" s="173"/>
      <c r="D550" s="173"/>
      <c r="E550" s="173"/>
      <c r="F550" s="173"/>
      <c r="G550" s="173"/>
      <c r="H550" s="173"/>
      <c r="I550" s="173"/>
      <c r="J550" s="173"/>
      <c r="K550" s="173"/>
      <c r="L550" s="173"/>
      <c r="M550" s="173"/>
      <c r="N550" s="173"/>
      <c r="O550" s="173"/>
      <c r="P550" s="173"/>
      <c r="Q550" s="173"/>
      <c r="R550" s="173"/>
      <c r="S550" s="173"/>
      <c r="T550" s="173"/>
      <c r="U550" s="173"/>
      <c r="V550" s="173"/>
      <c r="W550" s="173"/>
      <c r="X550" s="173"/>
      <c r="Y550" s="173"/>
      <c r="Z550" s="173"/>
      <c r="AA550" s="173"/>
      <c r="AB550" s="173"/>
      <c r="AC550" s="173"/>
      <c r="AD550" s="173"/>
    </row>
    <row r="551" spans="1:30" ht="12.75" customHeight="1">
      <c r="A551" s="173"/>
      <c r="B551" s="173"/>
      <c r="C551" s="173"/>
      <c r="D551" s="173"/>
      <c r="E551" s="173"/>
      <c r="F551" s="173"/>
      <c r="G551" s="173"/>
      <c r="H551" s="173"/>
      <c r="I551" s="173"/>
      <c r="J551" s="173"/>
      <c r="K551" s="173"/>
      <c r="L551" s="173"/>
      <c r="M551" s="173"/>
      <c r="N551" s="173"/>
      <c r="O551" s="173"/>
      <c r="P551" s="173"/>
      <c r="Q551" s="173"/>
      <c r="R551" s="173"/>
      <c r="S551" s="173"/>
      <c r="T551" s="173"/>
      <c r="U551" s="173"/>
      <c r="V551" s="173"/>
      <c r="W551" s="173"/>
      <c r="X551" s="173"/>
      <c r="Y551" s="173"/>
      <c r="Z551" s="173"/>
      <c r="AA551" s="173"/>
      <c r="AB551" s="173"/>
      <c r="AC551" s="173"/>
      <c r="AD551" s="173"/>
    </row>
    <row r="552" spans="1:30" ht="12.75" customHeight="1">
      <c r="A552" s="173"/>
      <c r="B552" s="173"/>
      <c r="C552" s="173"/>
      <c r="D552" s="173"/>
      <c r="E552" s="173"/>
      <c r="F552" s="173"/>
      <c r="G552" s="173"/>
      <c r="H552" s="173"/>
      <c r="I552" s="173"/>
      <c r="J552" s="173"/>
      <c r="K552" s="173"/>
      <c r="L552" s="173"/>
      <c r="M552" s="173"/>
      <c r="N552" s="173"/>
      <c r="O552" s="173"/>
      <c r="P552" s="173"/>
      <c r="Q552" s="173"/>
      <c r="R552" s="173"/>
      <c r="S552" s="173"/>
      <c r="T552" s="173"/>
      <c r="U552" s="173"/>
      <c r="V552" s="173"/>
      <c r="W552" s="173"/>
      <c r="X552" s="173"/>
      <c r="Y552" s="173"/>
      <c r="Z552" s="173"/>
      <c r="AA552" s="173"/>
      <c r="AB552" s="173"/>
      <c r="AC552" s="173"/>
      <c r="AD552" s="173"/>
    </row>
    <row r="553" spans="1:30" ht="12.75" customHeight="1">
      <c r="A553" s="173"/>
      <c r="B553" s="173"/>
      <c r="C553" s="173"/>
      <c r="D553" s="173"/>
      <c r="E553" s="173"/>
      <c r="F553" s="173"/>
      <c r="G553" s="173"/>
      <c r="H553" s="173"/>
      <c r="I553" s="173"/>
      <c r="J553" s="173"/>
      <c r="K553" s="173"/>
      <c r="L553" s="173"/>
      <c r="M553" s="173"/>
      <c r="N553" s="173"/>
      <c r="O553" s="173"/>
      <c r="P553" s="173"/>
      <c r="Q553" s="173"/>
      <c r="R553" s="173"/>
      <c r="S553" s="173"/>
      <c r="T553" s="173"/>
      <c r="U553" s="173"/>
      <c r="V553" s="173"/>
      <c r="W553" s="173"/>
      <c r="X553" s="173"/>
      <c r="Y553" s="173"/>
      <c r="Z553" s="173"/>
      <c r="AA553" s="173"/>
      <c r="AB553" s="173"/>
      <c r="AC553" s="173"/>
      <c r="AD553" s="173"/>
    </row>
    <row r="554" spans="1:30" ht="12.75" customHeight="1">
      <c r="A554" s="173"/>
      <c r="B554" s="173"/>
      <c r="C554" s="173"/>
      <c r="D554" s="173"/>
      <c r="E554" s="173"/>
      <c r="F554" s="173"/>
      <c r="G554" s="173"/>
      <c r="H554" s="173"/>
      <c r="I554" s="173"/>
      <c r="J554" s="173"/>
      <c r="K554" s="173"/>
      <c r="L554" s="173"/>
      <c r="M554" s="173"/>
      <c r="N554" s="173"/>
      <c r="O554" s="173"/>
      <c r="P554" s="173"/>
      <c r="Q554" s="173"/>
      <c r="R554" s="173"/>
      <c r="S554" s="173"/>
      <c r="T554" s="173"/>
      <c r="U554" s="173"/>
      <c r="V554" s="173"/>
      <c r="W554" s="173"/>
      <c r="X554" s="173"/>
      <c r="Y554" s="173"/>
      <c r="Z554" s="173"/>
      <c r="AA554" s="173"/>
      <c r="AB554" s="173"/>
      <c r="AC554" s="173"/>
      <c r="AD554" s="173"/>
    </row>
    <row r="555" spans="1:30" ht="12.75" customHeight="1">
      <c r="A555" s="173"/>
      <c r="B555" s="173"/>
      <c r="C555" s="173"/>
      <c r="D555" s="173"/>
      <c r="E555" s="173"/>
      <c r="F555" s="173"/>
      <c r="G555" s="173"/>
      <c r="H555" s="173"/>
      <c r="I555" s="173"/>
      <c r="J555" s="173"/>
      <c r="K555" s="173"/>
      <c r="L555" s="173"/>
      <c r="M555" s="173"/>
      <c r="N555" s="173"/>
      <c r="O555" s="173"/>
      <c r="P555" s="173"/>
      <c r="Q555" s="173"/>
      <c r="R555" s="173"/>
      <c r="S555" s="173"/>
      <c r="T555" s="173"/>
      <c r="U555" s="173"/>
      <c r="V555" s="173"/>
      <c r="W555" s="173"/>
      <c r="X555" s="173"/>
      <c r="Y555" s="173"/>
      <c r="Z555" s="173"/>
      <c r="AA555" s="173"/>
      <c r="AB555" s="173"/>
      <c r="AC555" s="173"/>
      <c r="AD555" s="173"/>
    </row>
    <row r="556" spans="1:30" ht="12.75" customHeight="1">
      <c r="A556" s="173"/>
      <c r="B556" s="173"/>
      <c r="C556" s="173"/>
      <c r="D556" s="173"/>
      <c r="E556" s="173"/>
      <c r="F556" s="173"/>
      <c r="G556" s="173"/>
      <c r="H556" s="173"/>
      <c r="I556" s="173"/>
      <c r="J556" s="173"/>
      <c r="K556" s="173"/>
      <c r="L556" s="173"/>
      <c r="M556" s="173"/>
      <c r="N556" s="173"/>
      <c r="O556" s="173"/>
      <c r="P556" s="173"/>
      <c r="Q556" s="173"/>
      <c r="R556" s="173"/>
      <c r="S556" s="173"/>
      <c r="T556" s="173"/>
      <c r="U556" s="173"/>
      <c r="V556" s="173"/>
      <c r="W556" s="173"/>
      <c r="X556" s="173"/>
      <c r="Y556" s="173"/>
      <c r="Z556" s="173"/>
      <c r="AA556" s="173"/>
      <c r="AB556" s="173"/>
      <c r="AC556" s="173"/>
      <c r="AD556" s="173"/>
    </row>
    <row r="557" spans="1:30" ht="12.75" customHeight="1">
      <c r="A557" s="173"/>
      <c r="B557" s="173"/>
      <c r="C557" s="173"/>
      <c r="D557" s="173"/>
      <c r="E557" s="173"/>
      <c r="F557" s="173"/>
      <c r="G557" s="173"/>
      <c r="H557" s="173"/>
      <c r="I557" s="173"/>
      <c r="J557" s="173"/>
      <c r="K557" s="173"/>
      <c r="L557" s="173"/>
      <c r="M557" s="173"/>
      <c r="N557" s="173"/>
      <c r="O557" s="173"/>
      <c r="P557" s="173"/>
      <c r="Q557" s="173"/>
      <c r="R557" s="173"/>
      <c r="S557" s="173"/>
      <c r="T557" s="173"/>
      <c r="U557" s="173"/>
      <c r="V557" s="173"/>
      <c r="W557" s="173"/>
      <c r="X557" s="173"/>
      <c r="Y557" s="173"/>
      <c r="Z557" s="173"/>
      <c r="AA557" s="173"/>
      <c r="AB557" s="173"/>
      <c r="AC557" s="173"/>
      <c r="AD557" s="173"/>
    </row>
    <row r="558" spans="1:30" ht="12.75" customHeight="1">
      <c r="A558" s="173"/>
      <c r="B558" s="173"/>
      <c r="C558" s="173"/>
      <c r="D558" s="173"/>
      <c r="E558" s="173"/>
      <c r="F558" s="173"/>
      <c r="G558" s="173"/>
      <c r="H558" s="173"/>
      <c r="I558" s="173"/>
      <c r="J558" s="173"/>
      <c r="K558" s="173"/>
      <c r="L558" s="173"/>
      <c r="M558" s="173"/>
      <c r="N558" s="173"/>
      <c r="O558" s="173"/>
      <c r="P558" s="173"/>
      <c r="Q558" s="173"/>
      <c r="R558" s="173"/>
      <c r="S558" s="173"/>
      <c r="T558" s="173"/>
      <c r="U558" s="173"/>
      <c r="V558" s="173"/>
      <c r="W558" s="173"/>
      <c r="X558" s="173"/>
      <c r="Y558" s="173"/>
      <c r="Z558" s="173"/>
      <c r="AA558" s="173"/>
      <c r="AB558" s="173"/>
      <c r="AC558" s="173"/>
      <c r="AD558" s="173"/>
    </row>
    <row r="559" spans="1:30" ht="12.75" customHeight="1">
      <c r="A559" s="173"/>
      <c r="B559" s="173"/>
      <c r="C559" s="173"/>
      <c r="D559" s="173"/>
      <c r="E559" s="173"/>
      <c r="F559" s="173"/>
      <c r="G559" s="173"/>
      <c r="H559" s="173"/>
      <c r="I559" s="173"/>
      <c r="J559" s="173"/>
      <c r="K559" s="173"/>
      <c r="L559" s="173"/>
      <c r="M559" s="173"/>
      <c r="N559" s="173"/>
      <c r="O559" s="173"/>
      <c r="P559" s="173"/>
      <c r="Q559" s="173"/>
      <c r="R559" s="173"/>
      <c r="S559" s="173"/>
      <c r="T559" s="173"/>
      <c r="U559" s="173"/>
      <c r="V559" s="173"/>
      <c r="W559" s="173"/>
      <c r="X559" s="173"/>
      <c r="Y559" s="173"/>
      <c r="Z559" s="173"/>
      <c r="AA559" s="173"/>
      <c r="AB559" s="173"/>
      <c r="AC559" s="173"/>
      <c r="AD559" s="173"/>
    </row>
    <row r="560" spans="1:30" ht="12.75" customHeight="1">
      <c r="A560" s="173"/>
      <c r="B560" s="173"/>
      <c r="C560" s="173"/>
      <c r="D560" s="173"/>
      <c r="E560" s="173"/>
      <c r="F560" s="173"/>
      <c r="G560" s="173"/>
      <c r="H560" s="173"/>
      <c r="I560" s="173"/>
      <c r="J560" s="173"/>
      <c r="K560" s="173"/>
      <c r="L560" s="173"/>
      <c r="M560" s="173"/>
      <c r="N560" s="173"/>
      <c r="O560" s="173"/>
      <c r="P560" s="173"/>
      <c r="Q560" s="173"/>
      <c r="R560" s="173"/>
      <c r="S560" s="173"/>
      <c r="T560" s="173"/>
      <c r="U560" s="173"/>
      <c r="V560" s="173"/>
      <c r="W560" s="173"/>
      <c r="X560" s="173"/>
      <c r="Y560" s="173"/>
      <c r="Z560" s="173"/>
      <c r="AA560" s="173"/>
      <c r="AB560" s="173"/>
      <c r="AC560" s="173"/>
      <c r="AD560" s="173"/>
    </row>
    <row r="561" spans="1:30" ht="12.75" customHeight="1">
      <c r="A561" s="173"/>
      <c r="B561" s="173"/>
      <c r="C561" s="173"/>
      <c r="D561" s="173"/>
      <c r="E561" s="173"/>
      <c r="F561" s="173"/>
      <c r="G561" s="173"/>
      <c r="H561" s="173"/>
      <c r="I561" s="173"/>
      <c r="J561" s="173"/>
      <c r="K561" s="173"/>
      <c r="L561" s="173"/>
      <c r="M561" s="173"/>
      <c r="N561" s="173"/>
      <c r="O561" s="173"/>
      <c r="P561" s="173"/>
      <c r="Q561" s="173"/>
      <c r="R561" s="173"/>
      <c r="S561" s="173"/>
      <c r="T561" s="173"/>
      <c r="U561" s="173"/>
      <c r="V561" s="173"/>
      <c r="W561" s="173"/>
      <c r="X561" s="173"/>
      <c r="Y561" s="173"/>
      <c r="Z561" s="173"/>
      <c r="AA561" s="173"/>
      <c r="AB561" s="173"/>
      <c r="AC561" s="173"/>
      <c r="AD561" s="173"/>
    </row>
    <row r="562" spans="1:30" ht="12.75" customHeight="1">
      <c r="A562" s="173"/>
      <c r="B562" s="173"/>
      <c r="C562" s="173"/>
      <c r="D562" s="173"/>
      <c r="E562" s="173"/>
      <c r="F562" s="173"/>
      <c r="G562" s="173"/>
      <c r="H562" s="173"/>
      <c r="I562" s="173"/>
      <c r="J562" s="173"/>
      <c r="K562" s="173"/>
      <c r="L562" s="173"/>
      <c r="M562" s="173"/>
      <c r="N562" s="173"/>
      <c r="O562" s="173"/>
      <c r="P562" s="173"/>
      <c r="Q562" s="173"/>
      <c r="R562" s="173"/>
      <c r="S562" s="173"/>
      <c r="T562" s="173"/>
      <c r="U562" s="173"/>
      <c r="V562" s="173"/>
      <c r="W562" s="173"/>
      <c r="X562" s="173"/>
      <c r="Y562" s="173"/>
      <c r="Z562" s="173"/>
      <c r="AA562" s="173"/>
      <c r="AB562" s="173"/>
      <c r="AC562" s="173"/>
      <c r="AD562" s="173"/>
    </row>
    <row r="563" spans="1:30" ht="12.75" customHeight="1">
      <c r="A563" s="173"/>
      <c r="B563" s="173"/>
      <c r="C563" s="173"/>
      <c r="D563" s="173"/>
      <c r="E563" s="173"/>
      <c r="F563" s="173"/>
      <c r="G563" s="173"/>
      <c r="H563" s="173"/>
      <c r="I563" s="173"/>
      <c r="J563" s="173"/>
      <c r="K563" s="173"/>
      <c r="L563" s="173"/>
      <c r="M563" s="173"/>
      <c r="N563" s="173"/>
      <c r="O563" s="173"/>
      <c r="P563" s="173"/>
      <c r="Q563" s="173"/>
      <c r="R563" s="173"/>
      <c r="S563" s="173"/>
      <c r="T563" s="173"/>
      <c r="U563" s="173"/>
      <c r="V563" s="173"/>
      <c r="W563" s="173"/>
      <c r="X563" s="173"/>
      <c r="Y563" s="173"/>
      <c r="Z563" s="173"/>
      <c r="AA563" s="173"/>
      <c r="AB563" s="173"/>
      <c r="AC563" s="173"/>
      <c r="AD563" s="173"/>
    </row>
    <row r="564" spans="1:30" ht="12.75" customHeight="1">
      <c r="A564" s="173"/>
      <c r="B564" s="173"/>
      <c r="C564" s="173"/>
      <c r="D564" s="173"/>
      <c r="E564" s="173"/>
      <c r="F564" s="173"/>
      <c r="G564" s="173"/>
      <c r="H564" s="173"/>
      <c r="I564" s="173"/>
      <c r="J564" s="173"/>
      <c r="K564" s="173"/>
      <c r="L564" s="173"/>
      <c r="M564" s="173"/>
      <c r="N564" s="173"/>
      <c r="O564" s="173"/>
      <c r="P564" s="173"/>
      <c r="Q564" s="173"/>
      <c r="R564" s="173"/>
      <c r="S564" s="173"/>
      <c r="T564" s="173"/>
      <c r="U564" s="173"/>
      <c r="V564" s="173"/>
      <c r="W564" s="173"/>
      <c r="X564" s="173"/>
      <c r="Y564" s="173"/>
      <c r="Z564" s="173"/>
      <c r="AA564" s="173"/>
      <c r="AB564" s="173"/>
      <c r="AC564" s="173"/>
      <c r="AD564" s="173"/>
    </row>
    <row r="565" spans="1:30" ht="12.75" customHeight="1">
      <c r="A565" s="173"/>
      <c r="B565" s="173"/>
      <c r="C565" s="173"/>
      <c r="D565" s="173"/>
      <c r="E565" s="173"/>
      <c r="F565" s="173"/>
      <c r="G565" s="173"/>
      <c r="H565" s="173"/>
      <c r="I565" s="173"/>
      <c r="J565" s="173"/>
      <c r="K565" s="173"/>
      <c r="L565" s="173"/>
      <c r="M565" s="173"/>
      <c r="N565" s="173"/>
      <c r="O565" s="173"/>
      <c r="P565" s="173"/>
      <c r="Q565" s="173"/>
      <c r="R565" s="173"/>
      <c r="S565" s="173"/>
      <c r="T565" s="173"/>
      <c r="U565" s="173"/>
      <c r="V565" s="173"/>
      <c r="W565" s="173"/>
      <c r="X565" s="173"/>
      <c r="Y565" s="173"/>
      <c r="Z565" s="173"/>
      <c r="AA565" s="173"/>
      <c r="AB565" s="173"/>
      <c r="AC565" s="173"/>
      <c r="AD565" s="173"/>
    </row>
    <row r="566" spans="1:30" ht="12.75" customHeight="1">
      <c r="A566" s="173"/>
      <c r="B566" s="173"/>
      <c r="C566" s="173"/>
      <c r="D566" s="173"/>
      <c r="E566" s="173"/>
      <c r="F566" s="173"/>
      <c r="G566" s="173"/>
      <c r="H566" s="173"/>
      <c r="I566" s="173"/>
      <c r="J566" s="173"/>
      <c r="K566" s="173"/>
      <c r="L566" s="173"/>
      <c r="M566" s="173"/>
      <c r="N566" s="173"/>
      <c r="O566" s="173"/>
      <c r="P566" s="173"/>
      <c r="Q566" s="173"/>
      <c r="R566" s="173"/>
      <c r="S566" s="173"/>
      <c r="T566" s="173"/>
      <c r="U566" s="173"/>
      <c r="V566" s="173"/>
      <c r="W566" s="173"/>
      <c r="X566" s="173"/>
      <c r="Y566" s="173"/>
      <c r="Z566" s="173"/>
      <c r="AA566" s="173"/>
      <c r="AB566" s="173"/>
      <c r="AC566" s="173"/>
      <c r="AD566" s="173"/>
    </row>
    <row r="567" spans="1:30" ht="12.75" customHeight="1">
      <c r="A567" s="173"/>
      <c r="B567" s="173"/>
      <c r="C567" s="173"/>
      <c r="D567" s="173"/>
      <c r="E567" s="173"/>
      <c r="F567" s="173"/>
      <c r="G567" s="173"/>
      <c r="H567" s="173"/>
      <c r="I567" s="173"/>
      <c r="J567" s="173"/>
      <c r="K567" s="173"/>
      <c r="L567" s="173"/>
      <c r="M567" s="173"/>
      <c r="N567" s="173"/>
      <c r="O567" s="173"/>
      <c r="P567" s="173"/>
      <c r="Q567" s="173"/>
      <c r="R567" s="173"/>
      <c r="S567" s="173"/>
      <c r="T567" s="173"/>
      <c r="U567" s="173"/>
      <c r="V567" s="173"/>
      <c r="W567" s="173"/>
      <c r="X567" s="173"/>
      <c r="Y567" s="173"/>
      <c r="Z567" s="173"/>
      <c r="AA567" s="173"/>
      <c r="AB567" s="173"/>
      <c r="AC567" s="173"/>
      <c r="AD567" s="173"/>
    </row>
    <row r="568" spans="1:30" ht="12.75" customHeight="1">
      <c r="A568" s="173"/>
      <c r="B568" s="173"/>
      <c r="C568" s="173"/>
      <c r="D568" s="173"/>
      <c r="E568" s="173"/>
      <c r="F568" s="173"/>
      <c r="G568" s="173"/>
      <c r="H568" s="173"/>
      <c r="I568" s="173"/>
      <c r="J568" s="173"/>
      <c r="K568" s="173"/>
      <c r="L568" s="173"/>
      <c r="M568" s="173"/>
      <c r="N568" s="173"/>
      <c r="O568" s="173"/>
      <c r="P568" s="173"/>
      <c r="Q568" s="173"/>
      <c r="R568" s="173"/>
      <c r="S568" s="173"/>
      <c r="T568" s="173"/>
      <c r="U568" s="173"/>
      <c r="V568" s="173"/>
      <c r="W568" s="173"/>
      <c r="X568" s="173"/>
      <c r="Y568" s="173"/>
      <c r="Z568" s="173"/>
      <c r="AA568" s="173"/>
      <c r="AB568" s="173"/>
      <c r="AC568" s="173"/>
      <c r="AD568" s="173"/>
    </row>
    <row r="569" spans="1:30" ht="12.75" customHeight="1">
      <c r="A569" s="173"/>
      <c r="B569" s="173"/>
      <c r="C569" s="173"/>
      <c r="D569" s="173"/>
      <c r="E569" s="173"/>
      <c r="F569" s="173"/>
      <c r="G569" s="173"/>
      <c r="H569" s="173"/>
      <c r="I569" s="173"/>
      <c r="J569" s="173"/>
      <c r="K569" s="173"/>
      <c r="L569" s="173"/>
      <c r="M569" s="173"/>
      <c r="N569" s="173"/>
      <c r="O569" s="173"/>
      <c r="P569" s="173"/>
      <c r="Q569" s="173"/>
      <c r="R569" s="173"/>
      <c r="S569" s="173"/>
      <c r="T569" s="173"/>
      <c r="U569" s="173"/>
      <c r="V569" s="173"/>
      <c r="W569" s="173"/>
      <c r="X569" s="173"/>
      <c r="Y569" s="173"/>
      <c r="Z569" s="173"/>
      <c r="AA569" s="173"/>
      <c r="AB569" s="173"/>
      <c r="AC569" s="173"/>
      <c r="AD569" s="173"/>
    </row>
    <row r="570" spans="1:30" ht="12.75" customHeight="1">
      <c r="A570" s="173"/>
      <c r="B570" s="173"/>
      <c r="C570" s="173"/>
      <c r="D570" s="173"/>
      <c r="E570" s="173"/>
      <c r="F570" s="173"/>
      <c r="G570" s="173"/>
      <c r="H570" s="173"/>
      <c r="I570" s="173"/>
      <c r="J570" s="173"/>
      <c r="K570" s="173"/>
      <c r="L570" s="173"/>
      <c r="M570" s="173"/>
      <c r="N570" s="173"/>
      <c r="O570" s="173"/>
      <c r="P570" s="173"/>
      <c r="Q570" s="173"/>
      <c r="R570" s="173"/>
      <c r="S570" s="173"/>
      <c r="T570" s="173"/>
      <c r="U570" s="173"/>
      <c r="V570" s="173"/>
      <c r="W570" s="173"/>
      <c r="X570" s="173"/>
      <c r="Y570" s="173"/>
      <c r="Z570" s="173"/>
      <c r="AA570" s="173"/>
      <c r="AB570" s="173"/>
      <c r="AC570" s="173"/>
      <c r="AD570" s="173"/>
    </row>
    <row r="571" spans="1:30" ht="12.75" customHeight="1">
      <c r="A571" s="173"/>
      <c r="B571" s="173"/>
      <c r="C571" s="173"/>
      <c r="D571" s="173"/>
      <c r="E571" s="173"/>
      <c r="F571" s="173"/>
      <c r="G571" s="173"/>
      <c r="H571" s="173"/>
      <c r="I571" s="173"/>
      <c r="J571" s="173"/>
      <c r="K571" s="173"/>
      <c r="L571" s="173"/>
      <c r="M571" s="173"/>
      <c r="N571" s="173"/>
      <c r="O571" s="173"/>
      <c r="P571" s="173"/>
      <c r="Q571" s="173"/>
      <c r="R571" s="173"/>
      <c r="S571" s="173"/>
      <c r="T571" s="173"/>
      <c r="U571" s="173"/>
      <c r="V571" s="173"/>
      <c r="W571" s="173"/>
      <c r="X571" s="173"/>
      <c r="Y571" s="173"/>
      <c r="Z571" s="173"/>
      <c r="AA571" s="173"/>
      <c r="AB571" s="173"/>
      <c r="AC571" s="173"/>
      <c r="AD571" s="173"/>
    </row>
    <row r="572" spans="1:30" ht="12.75" customHeight="1">
      <c r="A572" s="173"/>
      <c r="B572" s="173"/>
      <c r="C572" s="173"/>
      <c r="D572" s="173"/>
      <c r="E572" s="173"/>
      <c r="F572" s="173"/>
      <c r="G572" s="173"/>
      <c r="H572" s="173"/>
      <c r="I572" s="173"/>
      <c r="J572" s="173"/>
      <c r="K572" s="173"/>
      <c r="L572" s="173"/>
      <c r="M572" s="173"/>
      <c r="N572" s="173"/>
      <c r="O572" s="173"/>
      <c r="P572" s="173"/>
      <c r="Q572" s="173"/>
      <c r="R572" s="173"/>
      <c r="S572" s="173"/>
      <c r="T572" s="173"/>
      <c r="U572" s="173"/>
      <c r="V572" s="173"/>
      <c r="W572" s="173"/>
      <c r="X572" s="173"/>
      <c r="Y572" s="173"/>
      <c r="Z572" s="173"/>
      <c r="AA572" s="173"/>
      <c r="AB572" s="173"/>
      <c r="AC572" s="173"/>
      <c r="AD572" s="173"/>
    </row>
    <row r="573" spans="1:30" ht="12.75" customHeight="1">
      <c r="A573" s="173"/>
      <c r="B573" s="173"/>
      <c r="C573" s="173"/>
      <c r="D573" s="173"/>
      <c r="E573" s="173"/>
      <c r="F573" s="173"/>
      <c r="G573" s="173"/>
      <c r="H573" s="173"/>
      <c r="I573" s="173"/>
      <c r="J573" s="173"/>
      <c r="K573" s="173"/>
      <c r="L573" s="173"/>
      <c r="M573" s="173"/>
      <c r="N573" s="173"/>
      <c r="O573" s="173"/>
      <c r="P573" s="173"/>
      <c r="Q573" s="173"/>
      <c r="R573" s="173"/>
      <c r="S573" s="173"/>
      <c r="T573" s="173"/>
      <c r="U573" s="173"/>
      <c r="V573" s="173"/>
      <c r="W573" s="173"/>
      <c r="X573" s="173"/>
      <c r="Y573" s="173"/>
      <c r="Z573" s="173"/>
      <c r="AA573" s="173"/>
      <c r="AB573" s="173"/>
      <c r="AC573" s="173"/>
      <c r="AD573" s="173"/>
    </row>
    <row r="574" spans="1:30" ht="12.75" customHeight="1">
      <c r="A574" s="173"/>
      <c r="B574" s="173"/>
      <c r="C574" s="173"/>
      <c r="D574" s="173"/>
      <c r="E574" s="173"/>
      <c r="F574" s="173"/>
      <c r="G574" s="173"/>
      <c r="H574" s="173"/>
      <c r="I574" s="173"/>
      <c r="J574" s="173"/>
      <c r="K574" s="173"/>
      <c r="L574" s="173"/>
      <c r="M574" s="173"/>
      <c r="N574" s="173"/>
      <c r="O574" s="173"/>
      <c r="P574" s="173"/>
      <c r="Q574" s="173"/>
      <c r="R574" s="173"/>
      <c r="S574" s="173"/>
      <c r="T574" s="173"/>
      <c r="U574" s="173"/>
      <c r="V574" s="173"/>
      <c r="W574" s="173"/>
      <c r="X574" s="173"/>
      <c r="Y574" s="173"/>
      <c r="Z574" s="173"/>
      <c r="AA574" s="173"/>
      <c r="AB574" s="173"/>
      <c r="AC574" s="173"/>
      <c r="AD574" s="173"/>
    </row>
    <row r="575" spans="1:30" ht="12.75" customHeight="1">
      <c r="A575" s="173"/>
      <c r="B575" s="173"/>
      <c r="C575" s="173"/>
      <c r="D575" s="173"/>
      <c r="E575" s="173"/>
      <c r="F575" s="173"/>
      <c r="G575" s="173"/>
      <c r="H575" s="173"/>
      <c r="I575" s="173"/>
      <c r="J575" s="173"/>
      <c r="K575" s="173"/>
      <c r="L575" s="173"/>
      <c r="M575" s="173"/>
      <c r="N575" s="173"/>
      <c r="O575" s="173"/>
      <c r="P575" s="173"/>
      <c r="Q575" s="173"/>
      <c r="R575" s="173"/>
      <c r="S575" s="173"/>
      <c r="T575" s="173"/>
      <c r="U575" s="173"/>
      <c r="V575" s="173"/>
      <c r="W575" s="173"/>
      <c r="X575" s="173"/>
      <c r="Y575" s="173"/>
      <c r="Z575" s="173"/>
      <c r="AA575" s="173"/>
      <c r="AB575" s="173"/>
      <c r="AC575" s="173"/>
      <c r="AD575" s="173"/>
    </row>
    <row r="576" spans="1:30" ht="12.75" customHeight="1">
      <c r="A576" s="173"/>
      <c r="B576" s="173"/>
      <c r="C576" s="173"/>
      <c r="D576" s="173"/>
      <c r="E576" s="173"/>
      <c r="F576" s="173"/>
      <c r="G576" s="173"/>
      <c r="H576" s="173"/>
      <c r="I576" s="173"/>
      <c r="J576" s="173"/>
      <c r="K576" s="173"/>
      <c r="L576" s="173"/>
      <c r="M576" s="173"/>
      <c r="N576" s="173"/>
      <c r="O576" s="173"/>
      <c r="P576" s="173"/>
      <c r="Q576" s="173"/>
      <c r="R576" s="173"/>
      <c r="S576" s="173"/>
      <c r="T576" s="173"/>
      <c r="U576" s="173"/>
      <c r="V576" s="173"/>
      <c r="W576" s="173"/>
      <c r="X576" s="173"/>
      <c r="Y576" s="173"/>
      <c r="Z576" s="173"/>
      <c r="AA576" s="173"/>
      <c r="AB576" s="173"/>
      <c r="AC576" s="173"/>
      <c r="AD576" s="173"/>
    </row>
    <row r="577" spans="1:30" ht="12.75" customHeight="1">
      <c r="A577" s="173"/>
      <c r="B577" s="173"/>
      <c r="C577" s="173"/>
      <c r="D577" s="173"/>
      <c r="E577" s="173"/>
      <c r="F577" s="173"/>
      <c r="G577" s="173"/>
      <c r="H577" s="173"/>
      <c r="I577" s="173"/>
      <c r="J577" s="173"/>
      <c r="K577" s="173"/>
      <c r="L577" s="173"/>
      <c r="M577" s="173"/>
      <c r="N577" s="173"/>
      <c r="O577" s="173"/>
      <c r="P577" s="173"/>
      <c r="Q577" s="173"/>
      <c r="R577" s="173"/>
      <c r="S577" s="173"/>
      <c r="T577" s="173"/>
      <c r="U577" s="173"/>
      <c r="V577" s="173"/>
      <c r="W577" s="173"/>
      <c r="X577" s="173"/>
      <c r="Y577" s="173"/>
      <c r="Z577" s="173"/>
      <c r="AA577" s="173"/>
      <c r="AB577" s="173"/>
      <c r="AC577" s="173"/>
      <c r="AD577" s="173"/>
    </row>
    <row r="578" spans="1:30" ht="12.75" customHeight="1">
      <c r="A578" s="173"/>
      <c r="B578" s="173"/>
      <c r="C578" s="173"/>
      <c r="D578" s="173"/>
      <c r="E578" s="173"/>
      <c r="F578" s="173"/>
      <c r="G578" s="173"/>
      <c r="H578" s="173"/>
      <c r="I578" s="173"/>
      <c r="J578" s="173"/>
      <c r="K578" s="173"/>
      <c r="L578" s="173"/>
      <c r="M578" s="173"/>
      <c r="N578" s="173"/>
      <c r="O578" s="173"/>
      <c r="P578" s="173"/>
      <c r="Q578" s="173"/>
      <c r="R578" s="173"/>
      <c r="S578" s="173"/>
      <c r="T578" s="173"/>
      <c r="U578" s="173"/>
      <c r="V578" s="173"/>
      <c r="W578" s="173"/>
      <c r="X578" s="173"/>
      <c r="Y578" s="173"/>
      <c r="Z578" s="173"/>
      <c r="AA578" s="173"/>
      <c r="AB578" s="173"/>
      <c r="AC578" s="173"/>
      <c r="AD578" s="173"/>
    </row>
    <row r="579" spans="1:30" ht="12.75" customHeight="1">
      <c r="A579" s="173"/>
      <c r="B579" s="173"/>
      <c r="C579" s="173"/>
      <c r="D579" s="173"/>
      <c r="E579" s="173"/>
      <c r="F579" s="173"/>
      <c r="G579" s="173"/>
      <c r="H579" s="173"/>
      <c r="I579" s="173"/>
      <c r="J579" s="173"/>
      <c r="K579" s="173"/>
      <c r="L579" s="173"/>
      <c r="M579" s="173"/>
      <c r="N579" s="173"/>
      <c r="O579" s="173"/>
      <c r="P579" s="173"/>
      <c r="Q579" s="173"/>
      <c r="R579" s="173"/>
      <c r="S579" s="173"/>
      <c r="T579" s="173"/>
      <c r="U579" s="173"/>
      <c r="V579" s="173"/>
      <c r="W579" s="173"/>
      <c r="X579" s="173"/>
      <c r="Y579" s="173"/>
      <c r="Z579" s="173"/>
      <c r="AA579" s="173"/>
      <c r="AB579" s="173"/>
      <c r="AC579" s="173"/>
      <c r="AD579" s="173"/>
    </row>
    <row r="580" spans="1:30" ht="12.75" customHeight="1">
      <c r="A580" s="173"/>
      <c r="B580" s="173"/>
      <c r="C580" s="173"/>
      <c r="D580" s="173"/>
      <c r="E580" s="173"/>
      <c r="F580" s="173"/>
      <c r="G580" s="173"/>
      <c r="H580" s="173"/>
      <c r="I580" s="173"/>
      <c r="J580" s="173"/>
      <c r="K580" s="173"/>
      <c r="L580" s="173"/>
      <c r="M580" s="173"/>
      <c r="N580" s="173"/>
      <c r="O580" s="173"/>
      <c r="P580" s="173"/>
      <c r="Q580" s="173"/>
      <c r="R580" s="173"/>
      <c r="S580" s="173"/>
      <c r="T580" s="173"/>
      <c r="U580" s="173"/>
      <c r="V580" s="173"/>
      <c r="W580" s="173"/>
      <c r="X580" s="173"/>
      <c r="Y580" s="173"/>
      <c r="Z580" s="173"/>
      <c r="AA580" s="173"/>
      <c r="AB580" s="173"/>
      <c r="AC580" s="173"/>
      <c r="AD580" s="173"/>
    </row>
    <row r="581" spans="1:30" ht="12.75" customHeight="1">
      <c r="A581" s="173"/>
      <c r="B581" s="173"/>
      <c r="C581" s="173"/>
      <c r="D581" s="173"/>
      <c r="E581" s="173"/>
      <c r="F581" s="173"/>
      <c r="G581" s="173"/>
      <c r="H581" s="173"/>
      <c r="I581" s="173"/>
      <c r="J581" s="173"/>
      <c r="K581" s="173"/>
      <c r="L581" s="173"/>
      <c r="M581" s="173"/>
      <c r="N581" s="173"/>
      <c r="O581" s="173"/>
      <c r="P581" s="173"/>
      <c r="Q581" s="173"/>
      <c r="R581" s="173"/>
      <c r="S581" s="173"/>
      <c r="T581" s="173"/>
      <c r="U581" s="173"/>
      <c r="V581" s="173"/>
      <c r="W581" s="173"/>
      <c r="X581" s="173"/>
      <c r="Y581" s="173"/>
      <c r="Z581" s="173"/>
      <c r="AA581" s="173"/>
      <c r="AB581" s="173"/>
      <c r="AC581" s="173"/>
      <c r="AD581" s="173"/>
    </row>
    <row r="582" spans="1:30" ht="12.75" customHeight="1">
      <c r="A582" s="173"/>
      <c r="B582" s="173"/>
      <c r="C582" s="173"/>
      <c r="D582" s="173"/>
      <c r="E582" s="173"/>
      <c r="F582" s="173"/>
      <c r="G582" s="173"/>
      <c r="H582" s="173"/>
      <c r="I582" s="173"/>
      <c r="J582" s="173"/>
      <c r="K582" s="173"/>
      <c r="L582" s="173"/>
      <c r="M582" s="173"/>
      <c r="N582" s="173"/>
      <c r="O582" s="173"/>
      <c r="P582" s="173"/>
      <c r="Q582" s="173"/>
      <c r="R582" s="173"/>
      <c r="S582" s="173"/>
      <c r="T582" s="173"/>
      <c r="U582" s="173"/>
      <c r="V582" s="173"/>
      <c r="W582" s="173"/>
      <c r="X582" s="173"/>
      <c r="Y582" s="173"/>
      <c r="Z582" s="173"/>
      <c r="AA582" s="173"/>
      <c r="AB582" s="173"/>
      <c r="AC582" s="173"/>
      <c r="AD582" s="173"/>
    </row>
    <row r="583" spans="1:30" ht="12.75" customHeight="1">
      <c r="A583" s="173"/>
      <c r="B583" s="173"/>
      <c r="C583" s="173"/>
      <c r="D583" s="173"/>
      <c r="E583" s="173"/>
      <c r="F583" s="173"/>
      <c r="G583" s="173"/>
      <c r="H583" s="173"/>
      <c r="I583" s="173"/>
      <c r="J583" s="173"/>
      <c r="K583" s="173"/>
      <c r="L583" s="173"/>
      <c r="M583" s="173"/>
      <c r="N583" s="173"/>
      <c r="O583" s="173"/>
      <c r="P583" s="173"/>
      <c r="Q583" s="173"/>
      <c r="R583" s="173"/>
      <c r="S583" s="173"/>
      <c r="T583" s="173"/>
      <c r="U583" s="173"/>
      <c r="V583" s="173"/>
      <c r="W583" s="173"/>
      <c r="X583" s="173"/>
      <c r="Y583" s="173"/>
      <c r="Z583" s="173"/>
      <c r="AA583" s="173"/>
      <c r="AB583" s="173"/>
      <c r="AC583" s="173"/>
      <c r="AD583" s="173"/>
    </row>
    <row r="584" spans="1:30" ht="12.75" customHeight="1">
      <c r="A584" s="173"/>
      <c r="B584" s="173"/>
      <c r="C584" s="173"/>
      <c r="D584" s="173"/>
      <c r="E584" s="173"/>
      <c r="F584" s="173"/>
      <c r="G584" s="173"/>
      <c r="H584" s="173"/>
      <c r="I584" s="173"/>
      <c r="J584" s="173"/>
      <c r="K584" s="173"/>
      <c r="L584" s="173"/>
      <c r="M584" s="173"/>
      <c r="N584" s="173"/>
      <c r="O584" s="173"/>
      <c r="P584" s="173"/>
      <c r="Q584" s="173"/>
      <c r="R584" s="173"/>
      <c r="S584" s="173"/>
      <c r="T584" s="173"/>
      <c r="U584" s="173"/>
      <c r="V584" s="173"/>
      <c r="W584" s="173"/>
      <c r="X584" s="173"/>
      <c r="Y584" s="173"/>
      <c r="Z584" s="173"/>
      <c r="AA584" s="173"/>
      <c r="AB584" s="173"/>
      <c r="AC584" s="173"/>
      <c r="AD584" s="173"/>
    </row>
    <row r="585" spans="1:30" ht="12.75" customHeight="1">
      <c r="A585" s="173"/>
      <c r="B585" s="173"/>
      <c r="C585" s="173"/>
      <c r="D585" s="173"/>
      <c r="E585" s="173"/>
      <c r="F585" s="173"/>
      <c r="G585" s="173"/>
      <c r="H585" s="173"/>
      <c r="I585" s="173"/>
      <c r="J585" s="173"/>
      <c r="K585" s="173"/>
      <c r="L585" s="173"/>
      <c r="M585" s="173"/>
      <c r="N585" s="173"/>
      <c r="O585" s="173"/>
      <c r="P585" s="173"/>
      <c r="Q585" s="173"/>
      <c r="R585" s="173"/>
      <c r="S585" s="173"/>
      <c r="T585" s="173"/>
      <c r="U585" s="173"/>
      <c r="V585" s="173"/>
      <c r="W585" s="173"/>
      <c r="X585" s="173"/>
      <c r="Y585" s="173"/>
      <c r="Z585" s="173"/>
      <c r="AA585" s="173"/>
      <c r="AB585" s="173"/>
      <c r="AC585" s="173"/>
      <c r="AD585" s="173"/>
    </row>
    <row r="586" spans="1:30" ht="12.75" customHeight="1">
      <c r="A586" s="173"/>
      <c r="B586" s="173"/>
      <c r="C586" s="173"/>
      <c r="D586" s="173"/>
      <c r="E586" s="173"/>
      <c r="F586" s="173"/>
      <c r="G586" s="173"/>
      <c r="H586" s="173"/>
      <c r="I586" s="173"/>
      <c r="J586" s="173"/>
      <c r="K586" s="173"/>
      <c r="L586" s="173"/>
      <c r="M586" s="173"/>
      <c r="N586" s="173"/>
      <c r="O586" s="173"/>
      <c r="P586" s="173"/>
      <c r="Q586" s="173"/>
      <c r="R586" s="173"/>
      <c r="S586" s="173"/>
      <c r="T586" s="173"/>
      <c r="U586" s="173"/>
      <c r="V586" s="173"/>
      <c r="W586" s="173"/>
      <c r="X586" s="173"/>
      <c r="Y586" s="173"/>
      <c r="Z586" s="173"/>
      <c r="AA586" s="173"/>
      <c r="AB586" s="173"/>
      <c r="AC586" s="173"/>
      <c r="AD586" s="173"/>
    </row>
    <row r="587" spans="1:30" ht="12.75" customHeight="1">
      <c r="A587" s="173"/>
      <c r="B587" s="173"/>
      <c r="C587" s="173"/>
      <c r="D587" s="173"/>
      <c r="E587" s="173"/>
      <c r="F587" s="173"/>
      <c r="G587" s="173"/>
      <c r="H587" s="173"/>
      <c r="I587" s="173"/>
      <c r="J587" s="173"/>
      <c r="K587" s="173"/>
      <c r="L587" s="173"/>
      <c r="M587" s="173"/>
      <c r="N587" s="173"/>
      <c r="O587" s="173"/>
      <c r="P587" s="173"/>
      <c r="Q587" s="173"/>
      <c r="R587" s="173"/>
      <c r="S587" s="173"/>
      <c r="T587" s="173"/>
      <c r="U587" s="173"/>
      <c r="V587" s="173"/>
      <c r="W587" s="173"/>
      <c r="X587" s="173"/>
      <c r="Y587" s="173"/>
      <c r="Z587" s="173"/>
      <c r="AA587" s="173"/>
      <c r="AB587" s="173"/>
      <c r="AC587" s="173"/>
      <c r="AD587" s="173"/>
    </row>
    <row r="588" spans="1:30" ht="12.75" customHeight="1">
      <c r="A588" s="173"/>
      <c r="B588" s="173"/>
      <c r="C588" s="173"/>
      <c r="D588" s="173"/>
      <c r="E588" s="173"/>
      <c r="F588" s="173"/>
      <c r="G588" s="173"/>
      <c r="H588" s="173"/>
      <c r="I588" s="173"/>
      <c r="J588" s="173"/>
      <c r="K588" s="173"/>
      <c r="L588" s="173"/>
      <c r="M588" s="173"/>
      <c r="N588" s="173"/>
      <c r="O588" s="173"/>
      <c r="P588" s="173"/>
      <c r="Q588" s="173"/>
      <c r="R588" s="173"/>
      <c r="S588" s="173"/>
      <c r="T588" s="173"/>
      <c r="U588" s="173"/>
      <c r="V588" s="173"/>
      <c r="W588" s="173"/>
      <c r="X588" s="173"/>
      <c r="Y588" s="173"/>
      <c r="Z588" s="173"/>
      <c r="AA588" s="173"/>
      <c r="AB588" s="173"/>
      <c r="AC588" s="173"/>
      <c r="AD588" s="173"/>
    </row>
    <row r="589" spans="1:30" ht="12.75" customHeight="1">
      <c r="A589" s="173"/>
      <c r="B589" s="173"/>
      <c r="C589" s="173"/>
      <c r="D589" s="173"/>
      <c r="E589" s="173"/>
      <c r="F589" s="173"/>
      <c r="G589" s="173"/>
      <c r="H589" s="173"/>
      <c r="I589" s="173"/>
      <c r="J589" s="173"/>
      <c r="K589" s="173"/>
      <c r="L589" s="173"/>
      <c r="M589" s="173"/>
      <c r="N589" s="173"/>
      <c r="O589" s="173"/>
      <c r="P589" s="173"/>
      <c r="Q589" s="173"/>
      <c r="R589" s="173"/>
      <c r="S589" s="173"/>
      <c r="T589" s="173"/>
      <c r="U589" s="173"/>
      <c r="V589" s="173"/>
      <c r="W589" s="173"/>
      <c r="X589" s="173"/>
      <c r="Y589" s="173"/>
      <c r="Z589" s="173"/>
      <c r="AA589" s="173"/>
      <c r="AB589" s="173"/>
      <c r="AC589" s="173"/>
      <c r="AD589" s="173"/>
    </row>
    <row r="590" spans="1:30" ht="12.75" customHeight="1">
      <c r="A590" s="173"/>
      <c r="B590" s="173"/>
      <c r="C590" s="173"/>
      <c r="D590" s="173"/>
      <c r="E590" s="173"/>
      <c r="F590" s="173"/>
      <c r="G590" s="173"/>
      <c r="H590" s="173"/>
      <c r="I590" s="173"/>
      <c r="J590" s="173"/>
      <c r="K590" s="173"/>
      <c r="L590" s="173"/>
      <c r="M590" s="173"/>
      <c r="N590" s="173"/>
      <c r="O590" s="173"/>
      <c r="P590" s="173"/>
      <c r="Q590" s="173"/>
      <c r="R590" s="173"/>
      <c r="S590" s="173"/>
      <c r="T590" s="173"/>
      <c r="U590" s="173"/>
      <c r="V590" s="173"/>
      <c r="W590" s="173"/>
      <c r="X590" s="173"/>
      <c r="Y590" s="173"/>
      <c r="Z590" s="173"/>
      <c r="AA590" s="173"/>
      <c r="AB590" s="173"/>
      <c r="AC590" s="173"/>
      <c r="AD590" s="173"/>
    </row>
    <row r="591" spans="1:30" ht="12.75" customHeight="1">
      <c r="A591" s="173"/>
      <c r="B591" s="173"/>
      <c r="C591" s="173"/>
      <c r="D591" s="173"/>
      <c r="E591" s="173"/>
      <c r="F591" s="173"/>
      <c r="G591" s="173"/>
      <c r="H591" s="173"/>
      <c r="I591" s="173"/>
      <c r="J591" s="173"/>
      <c r="K591" s="173"/>
      <c r="L591" s="173"/>
      <c r="M591" s="173"/>
      <c r="N591" s="173"/>
      <c r="O591" s="173"/>
      <c r="P591" s="173"/>
      <c r="Q591" s="173"/>
      <c r="R591" s="173"/>
      <c r="S591" s="173"/>
      <c r="T591" s="173"/>
      <c r="U591" s="173"/>
      <c r="V591" s="173"/>
      <c r="W591" s="173"/>
      <c r="X591" s="173"/>
      <c r="Y591" s="173"/>
      <c r="Z591" s="173"/>
      <c r="AA591" s="173"/>
      <c r="AB591" s="173"/>
      <c r="AC591" s="173"/>
      <c r="AD591" s="173"/>
    </row>
    <row r="592" spans="1:30" ht="12.75" customHeight="1">
      <c r="A592" s="173"/>
      <c r="B592" s="173"/>
      <c r="C592" s="173"/>
      <c r="D592" s="173"/>
      <c r="E592" s="173"/>
      <c r="F592" s="173"/>
      <c r="G592" s="173"/>
      <c r="H592" s="173"/>
      <c r="I592" s="173"/>
      <c r="J592" s="173"/>
      <c r="K592" s="173"/>
      <c r="L592" s="173"/>
      <c r="M592" s="173"/>
      <c r="N592" s="173"/>
      <c r="O592" s="173"/>
      <c r="P592" s="173"/>
      <c r="Q592" s="173"/>
      <c r="R592" s="173"/>
      <c r="S592" s="173"/>
      <c r="T592" s="173"/>
      <c r="U592" s="173"/>
      <c r="V592" s="173"/>
      <c r="W592" s="173"/>
      <c r="X592" s="173"/>
      <c r="Y592" s="173"/>
      <c r="Z592" s="173"/>
      <c r="AA592" s="173"/>
      <c r="AB592" s="173"/>
      <c r="AC592" s="173"/>
      <c r="AD592" s="173"/>
    </row>
    <row r="593" spans="1:30" ht="12.75" customHeight="1">
      <c r="A593" s="173"/>
      <c r="B593" s="173"/>
      <c r="C593" s="173"/>
      <c r="D593" s="173"/>
      <c r="E593" s="173"/>
      <c r="F593" s="173"/>
      <c r="G593" s="173"/>
      <c r="H593" s="173"/>
      <c r="I593" s="173"/>
      <c r="J593" s="173"/>
      <c r="K593" s="173"/>
      <c r="L593" s="173"/>
      <c r="M593" s="173"/>
      <c r="N593" s="173"/>
      <c r="O593" s="173"/>
      <c r="P593" s="173"/>
      <c r="Q593" s="173"/>
      <c r="R593" s="173"/>
      <c r="S593" s="173"/>
      <c r="T593" s="173"/>
      <c r="U593" s="173"/>
      <c r="V593" s="173"/>
      <c r="W593" s="173"/>
      <c r="X593" s="173"/>
      <c r="Y593" s="173"/>
      <c r="Z593" s="173"/>
      <c r="AA593" s="173"/>
      <c r="AB593" s="173"/>
      <c r="AC593" s="173"/>
      <c r="AD593" s="173"/>
    </row>
    <row r="594" spans="1:30" ht="12.75" customHeight="1">
      <c r="A594" s="173"/>
      <c r="B594" s="173"/>
      <c r="C594" s="173"/>
      <c r="D594" s="173"/>
      <c r="E594" s="173"/>
      <c r="F594" s="173"/>
      <c r="G594" s="173"/>
      <c r="H594" s="173"/>
      <c r="I594" s="173"/>
      <c r="J594" s="173"/>
      <c r="K594" s="173"/>
      <c r="L594" s="173"/>
      <c r="M594" s="173"/>
      <c r="N594" s="173"/>
      <c r="O594" s="173"/>
      <c r="P594" s="173"/>
      <c r="Q594" s="173"/>
      <c r="R594" s="173"/>
      <c r="S594" s="173"/>
      <c r="T594" s="173"/>
      <c r="U594" s="173"/>
      <c r="V594" s="173"/>
      <c r="W594" s="173"/>
      <c r="X594" s="173"/>
      <c r="Y594" s="173"/>
      <c r="Z594" s="173"/>
      <c r="AA594" s="173"/>
      <c r="AB594" s="173"/>
      <c r="AC594" s="173"/>
      <c r="AD594" s="173"/>
    </row>
    <row r="595" spans="1:30" ht="12.75" customHeight="1">
      <c r="A595" s="173"/>
      <c r="B595" s="173"/>
      <c r="C595" s="173"/>
      <c r="D595" s="173"/>
      <c r="E595" s="173"/>
      <c r="F595" s="173"/>
      <c r="G595" s="173"/>
      <c r="H595" s="173"/>
      <c r="I595" s="173"/>
      <c r="J595" s="173"/>
      <c r="K595" s="173"/>
      <c r="L595" s="173"/>
      <c r="M595" s="173"/>
      <c r="N595" s="173"/>
      <c r="O595" s="173"/>
      <c r="P595" s="173"/>
      <c r="Q595" s="173"/>
      <c r="R595" s="173"/>
      <c r="S595" s="173"/>
      <c r="T595" s="173"/>
      <c r="U595" s="173"/>
      <c r="V595" s="173"/>
      <c r="W595" s="173"/>
      <c r="X595" s="173"/>
      <c r="Y595" s="173"/>
      <c r="Z595" s="173"/>
      <c r="AA595" s="173"/>
      <c r="AB595" s="173"/>
      <c r="AC595" s="173"/>
      <c r="AD595" s="173"/>
    </row>
    <row r="596" spans="1:30" ht="12.75" customHeight="1">
      <c r="A596" s="173"/>
      <c r="B596" s="173"/>
      <c r="C596" s="173"/>
      <c r="D596" s="173"/>
      <c r="E596" s="173"/>
      <c r="F596" s="173"/>
      <c r="G596" s="173"/>
      <c r="H596" s="173"/>
      <c r="I596" s="173"/>
      <c r="J596" s="173"/>
      <c r="K596" s="173"/>
      <c r="L596" s="173"/>
      <c r="M596" s="173"/>
      <c r="N596" s="173"/>
      <c r="O596" s="173"/>
      <c r="P596" s="173"/>
      <c r="Q596" s="173"/>
      <c r="R596" s="173"/>
      <c r="S596" s="173"/>
      <c r="T596" s="173"/>
      <c r="U596" s="173"/>
      <c r="V596" s="173"/>
      <c r="W596" s="173"/>
      <c r="X596" s="173"/>
      <c r="Y596" s="173"/>
      <c r="Z596" s="173"/>
      <c r="AA596" s="173"/>
      <c r="AB596" s="173"/>
      <c r="AC596" s="173"/>
      <c r="AD596" s="173"/>
    </row>
    <row r="597" spans="1:30" ht="12.75" customHeight="1">
      <c r="A597" s="173"/>
      <c r="B597" s="173"/>
      <c r="C597" s="173"/>
      <c r="D597" s="173"/>
      <c r="E597" s="173"/>
      <c r="F597" s="173"/>
      <c r="G597" s="173"/>
      <c r="H597" s="173"/>
      <c r="I597" s="173"/>
      <c r="J597" s="173"/>
      <c r="K597" s="173"/>
      <c r="L597" s="173"/>
      <c r="M597" s="173"/>
      <c r="N597" s="173"/>
      <c r="O597" s="173"/>
      <c r="P597" s="173"/>
      <c r="Q597" s="173"/>
      <c r="R597" s="173"/>
      <c r="S597" s="173"/>
      <c r="T597" s="173"/>
      <c r="U597" s="173"/>
      <c r="V597" s="173"/>
      <c r="W597" s="173"/>
      <c r="X597" s="173"/>
      <c r="Y597" s="173"/>
      <c r="Z597" s="173"/>
      <c r="AA597" s="173"/>
      <c r="AB597" s="173"/>
      <c r="AC597" s="173"/>
      <c r="AD597" s="173"/>
    </row>
    <row r="598" spans="1:30" ht="12.75" customHeight="1">
      <c r="A598" s="173"/>
      <c r="B598" s="173"/>
      <c r="C598" s="173"/>
      <c r="D598" s="173"/>
      <c r="E598" s="173"/>
      <c r="F598" s="173"/>
      <c r="G598" s="173"/>
      <c r="H598" s="173"/>
      <c r="I598" s="173"/>
      <c r="J598" s="173"/>
      <c r="K598" s="173"/>
      <c r="L598" s="173"/>
      <c r="M598" s="173"/>
      <c r="N598" s="173"/>
      <c r="O598" s="173"/>
      <c r="P598" s="173"/>
      <c r="Q598" s="173"/>
      <c r="R598" s="173"/>
      <c r="S598" s="173"/>
      <c r="T598" s="173"/>
      <c r="U598" s="173"/>
      <c r="V598" s="173"/>
      <c r="W598" s="173"/>
      <c r="X598" s="173"/>
      <c r="Y598" s="173"/>
      <c r="Z598" s="173"/>
      <c r="AA598" s="173"/>
      <c r="AB598" s="173"/>
      <c r="AC598" s="173"/>
      <c r="AD598" s="173"/>
    </row>
    <row r="599" spans="1:30" ht="12.75" customHeight="1">
      <c r="A599" s="173"/>
      <c r="B599" s="173"/>
      <c r="C599" s="173"/>
      <c r="D599" s="173"/>
      <c r="E599" s="173"/>
      <c r="F599" s="173"/>
      <c r="G599" s="173"/>
      <c r="H599" s="173"/>
      <c r="I599" s="173"/>
      <c r="J599" s="173"/>
      <c r="K599" s="173"/>
      <c r="L599" s="173"/>
      <c r="M599" s="173"/>
      <c r="N599" s="173"/>
      <c r="O599" s="173"/>
      <c r="P599" s="173"/>
      <c r="Q599" s="173"/>
      <c r="R599" s="173"/>
      <c r="S599" s="173"/>
      <c r="T599" s="173"/>
      <c r="U599" s="173"/>
      <c r="V599" s="173"/>
      <c r="W599" s="173"/>
      <c r="X599" s="173"/>
      <c r="Y599" s="173"/>
      <c r="Z599" s="173"/>
      <c r="AA599" s="173"/>
      <c r="AB599" s="173"/>
      <c r="AC599" s="173"/>
      <c r="AD599" s="173"/>
    </row>
    <row r="600" spans="1:30" ht="12.75" customHeight="1">
      <c r="A600" s="173"/>
      <c r="B600" s="173"/>
      <c r="C600" s="173"/>
      <c r="D600" s="173"/>
      <c r="E600" s="173"/>
      <c r="F600" s="173"/>
      <c r="G600" s="173"/>
      <c r="H600" s="173"/>
      <c r="I600" s="173"/>
      <c r="J600" s="173"/>
      <c r="K600" s="173"/>
      <c r="L600" s="173"/>
      <c r="M600" s="173"/>
      <c r="N600" s="173"/>
      <c r="O600" s="173"/>
      <c r="P600" s="173"/>
      <c r="Q600" s="173"/>
      <c r="R600" s="173"/>
      <c r="S600" s="173"/>
      <c r="T600" s="173"/>
      <c r="U600" s="173"/>
      <c r="V600" s="173"/>
      <c r="W600" s="173"/>
      <c r="X600" s="173"/>
      <c r="Y600" s="173"/>
      <c r="Z600" s="173"/>
      <c r="AA600" s="173"/>
      <c r="AB600" s="173"/>
      <c r="AC600" s="173"/>
      <c r="AD600" s="173"/>
    </row>
    <row r="601" spans="1:30" ht="12.75" customHeight="1">
      <c r="A601" s="173"/>
      <c r="B601" s="173"/>
      <c r="C601" s="173"/>
      <c r="D601" s="173"/>
      <c r="E601" s="173"/>
      <c r="F601" s="173"/>
      <c r="G601" s="173"/>
      <c r="H601" s="173"/>
      <c r="I601" s="173"/>
      <c r="J601" s="173"/>
      <c r="K601" s="173"/>
      <c r="L601" s="173"/>
      <c r="M601" s="173"/>
      <c r="N601" s="173"/>
      <c r="O601" s="173"/>
      <c r="P601" s="173"/>
      <c r="Q601" s="173"/>
      <c r="R601" s="173"/>
      <c r="S601" s="173"/>
      <c r="T601" s="173"/>
      <c r="U601" s="173"/>
      <c r="V601" s="173"/>
      <c r="W601" s="173"/>
      <c r="X601" s="173"/>
      <c r="Y601" s="173"/>
      <c r="Z601" s="173"/>
      <c r="AA601" s="173"/>
      <c r="AB601" s="173"/>
      <c r="AC601" s="173"/>
      <c r="AD601" s="173"/>
    </row>
    <row r="602" spans="1:30" ht="12.75" customHeight="1">
      <c r="A602" s="173"/>
      <c r="B602" s="173"/>
      <c r="C602" s="173"/>
      <c r="D602" s="173"/>
      <c r="E602" s="173"/>
      <c r="F602" s="173"/>
      <c r="G602" s="173"/>
      <c r="H602" s="173"/>
      <c r="I602" s="173"/>
      <c r="J602" s="173"/>
      <c r="K602" s="173"/>
      <c r="L602" s="173"/>
      <c r="M602" s="173"/>
      <c r="N602" s="173"/>
      <c r="O602" s="173"/>
      <c r="P602" s="173"/>
      <c r="Q602" s="173"/>
      <c r="R602" s="173"/>
      <c r="S602" s="173"/>
      <c r="T602" s="173"/>
      <c r="U602" s="173"/>
      <c r="V602" s="173"/>
      <c r="W602" s="173"/>
      <c r="X602" s="173"/>
      <c r="Y602" s="173"/>
      <c r="Z602" s="173"/>
      <c r="AA602" s="173"/>
      <c r="AB602" s="173"/>
      <c r="AC602" s="173"/>
      <c r="AD602" s="173"/>
    </row>
    <row r="603" spans="1:30" ht="12.75" customHeight="1">
      <c r="A603" s="173"/>
      <c r="B603" s="173"/>
      <c r="C603" s="173"/>
      <c r="D603" s="173"/>
      <c r="E603" s="173"/>
      <c r="F603" s="173"/>
      <c r="G603" s="173"/>
      <c r="H603" s="173"/>
      <c r="I603" s="173"/>
      <c r="J603" s="173"/>
      <c r="K603" s="173"/>
      <c r="L603" s="173"/>
      <c r="M603" s="173"/>
      <c r="N603" s="173"/>
      <c r="O603" s="173"/>
      <c r="P603" s="173"/>
      <c r="Q603" s="173"/>
      <c r="R603" s="173"/>
      <c r="S603" s="173"/>
      <c r="T603" s="173"/>
      <c r="U603" s="173"/>
      <c r="V603" s="173"/>
      <c r="W603" s="173"/>
      <c r="X603" s="173"/>
      <c r="Y603" s="173"/>
      <c r="Z603" s="173"/>
      <c r="AA603" s="173"/>
      <c r="AB603" s="173"/>
      <c r="AC603" s="173"/>
      <c r="AD603" s="173"/>
    </row>
    <row r="604" spans="1:30" ht="12.75" customHeight="1">
      <c r="A604" s="173"/>
      <c r="B604" s="173"/>
      <c r="C604" s="173"/>
      <c r="D604" s="173"/>
      <c r="E604" s="173"/>
      <c r="F604" s="173"/>
      <c r="G604" s="173"/>
      <c r="H604" s="173"/>
      <c r="I604" s="173"/>
      <c r="J604" s="173"/>
      <c r="K604" s="173"/>
      <c r="L604" s="173"/>
      <c r="M604" s="173"/>
      <c r="N604" s="173"/>
      <c r="O604" s="173"/>
      <c r="P604" s="173"/>
      <c r="Q604" s="173"/>
      <c r="R604" s="173"/>
      <c r="S604" s="173"/>
      <c r="T604" s="173"/>
      <c r="U604" s="173"/>
      <c r="V604" s="173"/>
      <c r="W604" s="173"/>
      <c r="X604" s="173"/>
      <c r="Y604" s="173"/>
      <c r="Z604" s="173"/>
      <c r="AA604" s="173"/>
      <c r="AB604" s="173"/>
      <c r="AC604" s="173"/>
      <c r="AD604" s="173"/>
    </row>
    <row r="605" spans="1:30" ht="12.75" customHeight="1">
      <c r="A605" s="173"/>
      <c r="B605" s="173"/>
      <c r="C605" s="173"/>
      <c r="D605" s="173"/>
      <c r="E605" s="173"/>
      <c r="F605" s="173"/>
      <c r="G605" s="173"/>
      <c r="H605" s="173"/>
      <c r="I605" s="173"/>
      <c r="J605" s="173"/>
      <c r="K605" s="173"/>
      <c r="L605" s="173"/>
      <c r="M605" s="173"/>
      <c r="N605" s="173"/>
      <c r="O605" s="173"/>
      <c r="P605" s="173"/>
      <c r="Q605" s="173"/>
      <c r="R605" s="173"/>
      <c r="S605" s="173"/>
      <c r="T605" s="173"/>
      <c r="U605" s="173"/>
      <c r="V605" s="173"/>
      <c r="W605" s="173"/>
      <c r="X605" s="173"/>
      <c r="Y605" s="173"/>
      <c r="Z605" s="173"/>
      <c r="AA605" s="173"/>
      <c r="AB605" s="173"/>
      <c r="AC605" s="173"/>
      <c r="AD605" s="173"/>
    </row>
    <row r="606" spans="1:30" ht="12.75" customHeight="1">
      <c r="A606" s="173"/>
      <c r="B606" s="173"/>
      <c r="C606" s="173"/>
      <c r="D606" s="173"/>
      <c r="E606" s="173"/>
      <c r="F606" s="173"/>
      <c r="G606" s="173"/>
      <c r="H606" s="173"/>
      <c r="I606" s="173"/>
      <c r="J606" s="173"/>
      <c r="K606" s="173"/>
      <c r="L606" s="173"/>
      <c r="M606" s="173"/>
      <c r="N606" s="173"/>
      <c r="O606" s="173"/>
      <c r="P606" s="173"/>
      <c r="Q606" s="173"/>
      <c r="R606" s="173"/>
      <c r="S606" s="173"/>
      <c r="T606" s="173"/>
      <c r="U606" s="173"/>
      <c r="V606" s="173"/>
      <c r="W606" s="173"/>
      <c r="X606" s="173"/>
      <c r="Y606" s="173"/>
      <c r="Z606" s="173"/>
      <c r="AA606" s="173"/>
      <c r="AB606" s="173"/>
      <c r="AC606" s="173"/>
      <c r="AD606" s="173"/>
    </row>
    <row r="607" spans="1:30" ht="12.75" customHeight="1">
      <c r="A607" s="173"/>
      <c r="B607" s="173"/>
      <c r="C607" s="173"/>
      <c r="D607" s="173"/>
      <c r="E607" s="173"/>
      <c r="F607" s="173"/>
      <c r="G607" s="173"/>
      <c r="H607" s="173"/>
      <c r="I607" s="173"/>
      <c r="J607" s="173"/>
      <c r="K607" s="173"/>
      <c r="L607" s="173"/>
      <c r="M607" s="173"/>
      <c r="N607" s="173"/>
      <c r="O607" s="173"/>
      <c r="P607" s="173"/>
      <c r="Q607" s="173"/>
      <c r="R607" s="173"/>
      <c r="S607" s="173"/>
      <c r="T607" s="173"/>
      <c r="U607" s="173"/>
      <c r="V607" s="173"/>
      <c r="W607" s="173"/>
      <c r="X607" s="173"/>
      <c r="Y607" s="173"/>
      <c r="Z607" s="173"/>
      <c r="AA607" s="173"/>
      <c r="AB607" s="173"/>
      <c r="AC607" s="173"/>
      <c r="AD607" s="173"/>
    </row>
    <row r="608" spans="1:30" ht="12.75" customHeight="1">
      <c r="A608" s="173"/>
      <c r="B608" s="173"/>
      <c r="C608" s="173"/>
      <c r="D608" s="173"/>
      <c r="E608" s="173"/>
      <c r="F608" s="173"/>
      <c r="G608" s="173"/>
      <c r="H608" s="173"/>
      <c r="I608" s="173"/>
      <c r="J608" s="173"/>
      <c r="K608" s="173"/>
      <c r="L608" s="173"/>
      <c r="M608" s="173"/>
      <c r="N608" s="173"/>
      <c r="O608" s="173"/>
      <c r="P608" s="173"/>
      <c r="Q608" s="173"/>
      <c r="R608" s="173"/>
      <c r="S608" s="173"/>
      <c r="T608" s="173"/>
      <c r="U608" s="173"/>
      <c r="V608" s="173"/>
      <c r="W608" s="173"/>
      <c r="X608" s="173"/>
      <c r="Y608" s="173"/>
      <c r="Z608" s="173"/>
      <c r="AA608" s="173"/>
      <c r="AB608" s="173"/>
      <c r="AC608" s="173"/>
      <c r="AD608" s="173"/>
    </row>
    <row r="609" spans="1:30" ht="12.75" customHeight="1">
      <c r="A609" s="173"/>
      <c r="B609" s="173"/>
      <c r="C609" s="173"/>
      <c r="D609" s="173"/>
      <c r="E609" s="173"/>
      <c r="F609" s="173"/>
      <c r="G609" s="173"/>
      <c r="H609" s="173"/>
      <c r="I609" s="173"/>
      <c r="J609" s="173"/>
      <c r="K609" s="173"/>
      <c r="L609" s="173"/>
      <c r="M609" s="173"/>
      <c r="N609" s="173"/>
      <c r="O609" s="173"/>
      <c r="P609" s="173"/>
      <c r="Q609" s="173"/>
      <c r="R609" s="173"/>
      <c r="S609" s="173"/>
      <c r="T609" s="173"/>
      <c r="U609" s="173"/>
      <c r="V609" s="173"/>
      <c r="W609" s="173"/>
      <c r="X609" s="173"/>
      <c r="Y609" s="173"/>
      <c r="Z609" s="173"/>
      <c r="AA609" s="173"/>
      <c r="AB609" s="173"/>
      <c r="AC609" s="173"/>
      <c r="AD609" s="173"/>
    </row>
    <row r="610" spans="1:30" ht="12.75" customHeight="1">
      <c r="A610" s="173"/>
      <c r="B610" s="173"/>
      <c r="C610" s="173"/>
      <c r="D610" s="173"/>
      <c r="E610" s="173"/>
      <c r="F610" s="173"/>
      <c r="G610" s="173"/>
      <c r="H610" s="173"/>
      <c r="I610" s="173"/>
      <c r="J610" s="173"/>
      <c r="K610" s="173"/>
      <c r="L610" s="173"/>
      <c r="M610" s="173"/>
      <c r="N610" s="173"/>
      <c r="O610" s="173"/>
      <c r="P610" s="173"/>
      <c r="Q610" s="173"/>
      <c r="R610" s="173"/>
      <c r="S610" s="173"/>
      <c r="T610" s="173"/>
      <c r="U610" s="173"/>
      <c r="V610" s="173"/>
      <c r="W610" s="173"/>
      <c r="X610" s="173"/>
      <c r="Y610" s="173"/>
      <c r="Z610" s="173"/>
      <c r="AA610" s="173"/>
      <c r="AB610" s="173"/>
      <c r="AC610" s="173"/>
      <c r="AD610" s="173"/>
    </row>
    <row r="611" spans="1:30" ht="12.75" customHeight="1">
      <c r="A611" s="173"/>
      <c r="B611" s="173"/>
      <c r="C611" s="173"/>
      <c r="D611" s="173"/>
      <c r="E611" s="173"/>
      <c r="F611" s="173"/>
      <c r="G611" s="173"/>
      <c r="H611" s="173"/>
      <c r="I611" s="173"/>
      <c r="J611" s="173"/>
      <c r="K611" s="173"/>
      <c r="L611" s="173"/>
      <c r="M611" s="173"/>
      <c r="N611" s="173"/>
      <c r="O611" s="173"/>
      <c r="P611" s="173"/>
      <c r="Q611" s="173"/>
      <c r="R611" s="173"/>
      <c r="S611" s="173"/>
      <c r="T611" s="173"/>
      <c r="U611" s="173"/>
      <c r="V611" s="173"/>
      <c r="W611" s="173"/>
      <c r="X611" s="173"/>
      <c r="Y611" s="173"/>
      <c r="Z611" s="173"/>
      <c r="AA611" s="173"/>
      <c r="AB611" s="173"/>
      <c r="AC611" s="173"/>
      <c r="AD611" s="173"/>
    </row>
    <row r="612" spans="1:30" ht="12.75" customHeight="1">
      <c r="A612" s="173"/>
      <c r="B612" s="173"/>
      <c r="C612" s="173"/>
      <c r="D612" s="173"/>
      <c r="E612" s="173"/>
      <c r="F612" s="173"/>
      <c r="G612" s="173"/>
      <c r="H612" s="173"/>
      <c r="I612" s="173"/>
      <c r="J612" s="173"/>
      <c r="K612" s="173"/>
      <c r="L612" s="173"/>
      <c r="M612" s="173"/>
      <c r="N612" s="173"/>
      <c r="O612" s="173"/>
      <c r="P612" s="173"/>
      <c r="Q612" s="173"/>
      <c r="R612" s="173"/>
      <c r="S612" s="173"/>
      <c r="T612" s="173"/>
      <c r="U612" s="173"/>
      <c r="V612" s="173"/>
      <c r="W612" s="173"/>
      <c r="X612" s="173"/>
      <c r="Y612" s="173"/>
      <c r="Z612" s="173"/>
      <c r="AA612" s="173"/>
      <c r="AB612" s="173"/>
      <c r="AC612" s="173"/>
      <c r="AD612" s="173"/>
    </row>
    <row r="613" spans="1:30" ht="12.75" customHeight="1">
      <c r="A613" s="173"/>
      <c r="B613" s="173"/>
      <c r="C613" s="173"/>
      <c r="D613" s="173"/>
      <c r="E613" s="173"/>
      <c r="F613" s="173"/>
      <c r="G613" s="173"/>
      <c r="H613" s="173"/>
      <c r="I613" s="173"/>
      <c r="J613" s="173"/>
      <c r="K613" s="173"/>
      <c r="L613" s="173"/>
      <c r="M613" s="173"/>
      <c r="N613" s="173"/>
      <c r="O613" s="173"/>
      <c r="P613" s="173"/>
      <c r="Q613" s="173"/>
      <c r="R613" s="173"/>
      <c r="S613" s="173"/>
      <c r="T613" s="173"/>
      <c r="U613" s="173"/>
      <c r="V613" s="173"/>
      <c r="W613" s="173"/>
      <c r="X613" s="173"/>
      <c r="Y613" s="173"/>
      <c r="Z613" s="173"/>
      <c r="AA613" s="173"/>
      <c r="AB613" s="173"/>
      <c r="AC613" s="173"/>
      <c r="AD613" s="173"/>
    </row>
    <row r="614" spans="1:30" ht="12.75" customHeight="1">
      <c r="A614" s="173"/>
      <c r="B614" s="173"/>
      <c r="C614" s="173"/>
      <c r="D614" s="173"/>
      <c r="E614" s="173"/>
      <c r="F614" s="173"/>
      <c r="G614" s="173"/>
      <c r="H614" s="173"/>
      <c r="I614" s="173"/>
      <c r="J614" s="173"/>
      <c r="K614" s="173"/>
      <c r="L614" s="173"/>
      <c r="M614" s="173"/>
      <c r="N614" s="173"/>
      <c r="O614" s="173"/>
      <c r="P614" s="173"/>
      <c r="Q614" s="173"/>
      <c r="R614" s="173"/>
      <c r="S614" s="173"/>
      <c r="T614" s="173"/>
      <c r="U614" s="173"/>
      <c r="V614" s="173"/>
      <c r="W614" s="173"/>
      <c r="X614" s="173"/>
      <c r="Y614" s="173"/>
      <c r="Z614" s="173"/>
      <c r="AA614" s="173"/>
      <c r="AB614" s="173"/>
      <c r="AC614" s="173"/>
      <c r="AD614" s="173"/>
    </row>
    <row r="615" spans="1:30" ht="12.75" customHeight="1">
      <c r="A615" s="173"/>
      <c r="B615" s="173"/>
      <c r="C615" s="173"/>
      <c r="D615" s="173"/>
      <c r="E615" s="173"/>
      <c r="F615" s="173"/>
      <c r="G615" s="173"/>
      <c r="H615" s="173"/>
      <c r="I615" s="173"/>
      <c r="J615" s="173"/>
      <c r="K615" s="173"/>
      <c r="L615" s="173"/>
      <c r="M615" s="173"/>
      <c r="N615" s="173"/>
      <c r="O615" s="173"/>
      <c r="P615" s="173"/>
      <c r="Q615" s="173"/>
      <c r="R615" s="173"/>
      <c r="S615" s="173"/>
      <c r="T615" s="173"/>
      <c r="U615" s="173"/>
      <c r="V615" s="173"/>
      <c r="W615" s="173"/>
      <c r="X615" s="173"/>
      <c r="Y615" s="173"/>
      <c r="Z615" s="173"/>
      <c r="AA615" s="173"/>
      <c r="AB615" s="173"/>
      <c r="AC615" s="173"/>
      <c r="AD615" s="173"/>
    </row>
    <row r="616" spans="1:30" ht="12.75" customHeight="1">
      <c r="A616" s="173"/>
      <c r="B616" s="173"/>
      <c r="C616" s="173"/>
      <c r="D616" s="173"/>
      <c r="E616" s="173"/>
      <c r="F616" s="173"/>
      <c r="G616" s="173"/>
      <c r="H616" s="173"/>
      <c r="I616" s="173"/>
      <c r="J616" s="173"/>
      <c r="K616" s="173"/>
      <c r="L616" s="173"/>
      <c r="M616" s="173"/>
      <c r="N616" s="173"/>
      <c r="O616" s="173"/>
      <c r="P616" s="173"/>
      <c r="Q616" s="173"/>
      <c r="R616" s="173"/>
      <c r="S616" s="173"/>
      <c r="T616" s="173"/>
      <c r="U616" s="173"/>
      <c r="V616" s="173"/>
      <c r="W616" s="173"/>
      <c r="X616" s="173"/>
      <c r="Y616" s="173"/>
      <c r="Z616" s="173"/>
      <c r="AA616" s="173"/>
      <c r="AB616" s="173"/>
      <c r="AC616" s="173"/>
      <c r="AD616" s="173"/>
    </row>
    <row r="617" spans="1:30" ht="12.75" customHeight="1">
      <c r="A617" s="173"/>
      <c r="B617" s="173"/>
      <c r="C617" s="173"/>
      <c r="D617" s="173"/>
      <c r="E617" s="173"/>
      <c r="F617" s="173"/>
      <c r="G617" s="173"/>
      <c r="H617" s="173"/>
      <c r="I617" s="173"/>
      <c r="J617" s="173"/>
      <c r="K617" s="173"/>
      <c r="L617" s="173"/>
      <c r="M617" s="173"/>
      <c r="N617" s="173"/>
      <c r="O617" s="173"/>
      <c r="P617" s="173"/>
      <c r="Q617" s="173"/>
      <c r="R617" s="173"/>
      <c r="S617" s="173"/>
      <c r="T617" s="173"/>
      <c r="U617" s="173"/>
      <c r="V617" s="173"/>
      <c r="W617" s="173"/>
      <c r="X617" s="173"/>
      <c r="Y617" s="173"/>
      <c r="Z617" s="173"/>
      <c r="AA617" s="173"/>
      <c r="AB617" s="173"/>
      <c r="AC617" s="173"/>
      <c r="AD617" s="173"/>
    </row>
    <row r="618" spans="1:30" ht="12.75" customHeight="1">
      <c r="A618" s="173"/>
      <c r="B618" s="173"/>
      <c r="C618" s="173"/>
      <c r="D618" s="173"/>
      <c r="E618" s="173"/>
      <c r="F618" s="173"/>
      <c r="G618" s="173"/>
      <c r="H618" s="173"/>
      <c r="I618" s="173"/>
      <c r="J618" s="173"/>
      <c r="K618" s="173"/>
      <c r="L618" s="173"/>
      <c r="M618" s="173"/>
      <c r="N618" s="173"/>
      <c r="O618" s="173"/>
      <c r="P618" s="173"/>
      <c r="Q618" s="173"/>
      <c r="R618" s="173"/>
      <c r="S618" s="173"/>
      <c r="T618" s="173"/>
      <c r="U618" s="173"/>
      <c r="V618" s="173"/>
      <c r="W618" s="173"/>
      <c r="X618" s="173"/>
      <c r="Y618" s="173"/>
      <c r="Z618" s="173"/>
      <c r="AA618" s="173"/>
      <c r="AB618" s="173"/>
      <c r="AC618" s="173"/>
      <c r="AD618" s="173"/>
    </row>
    <row r="619" spans="1:30" ht="12.75" customHeight="1">
      <c r="A619" s="173"/>
      <c r="B619" s="173"/>
      <c r="C619" s="173"/>
      <c r="D619" s="173"/>
      <c r="E619" s="173"/>
      <c r="F619" s="173"/>
      <c r="G619" s="173"/>
      <c r="H619" s="173"/>
      <c r="I619" s="173"/>
      <c r="J619" s="173"/>
      <c r="K619" s="173"/>
      <c r="L619" s="173"/>
      <c r="M619" s="173"/>
      <c r="N619" s="173"/>
      <c r="O619" s="173"/>
      <c r="P619" s="173"/>
      <c r="Q619" s="173"/>
      <c r="R619" s="173"/>
      <c r="S619" s="173"/>
      <c r="T619" s="173"/>
      <c r="U619" s="173"/>
      <c r="V619" s="173"/>
      <c r="W619" s="173"/>
      <c r="X619" s="173"/>
      <c r="Y619" s="173"/>
      <c r="Z619" s="173"/>
      <c r="AA619" s="173"/>
      <c r="AB619" s="173"/>
      <c r="AC619" s="173"/>
      <c r="AD619" s="173"/>
    </row>
    <row r="620" spans="1:30" ht="12.75" customHeight="1">
      <c r="A620" s="173"/>
      <c r="B620" s="173"/>
      <c r="C620" s="173"/>
      <c r="D620" s="173"/>
      <c r="E620" s="173"/>
      <c r="F620" s="173"/>
      <c r="G620" s="173"/>
      <c r="H620" s="173"/>
      <c r="I620" s="173"/>
      <c r="J620" s="173"/>
      <c r="K620" s="173"/>
      <c r="L620" s="173"/>
      <c r="M620" s="173"/>
      <c r="N620" s="173"/>
      <c r="O620" s="173"/>
      <c r="P620" s="173"/>
      <c r="Q620" s="173"/>
      <c r="R620" s="173"/>
      <c r="S620" s="173"/>
      <c r="T620" s="173"/>
      <c r="U620" s="173"/>
      <c r="V620" s="173"/>
      <c r="W620" s="173"/>
      <c r="X620" s="173"/>
      <c r="Y620" s="173"/>
      <c r="Z620" s="173"/>
      <c r="AA620" s="173"/>
      <c r="AB620" s="173"/>
      <c r="AC620" s="173"/>
      <c r="AD620" s="173"/>
    </row>
    <row r="621" spans="1:30" ht="12.75" customHeight="1">
      <c r="A621" s="173"/>
      <c r="B621" s="173"/>
      <c r="C621" s="173"/>
      <c r="D621" s="173"/>
      <c r="E621" s="173"/>
      <c r="F621" s="173"/>
      <c r="G621" s="173"/>
      <c r="H621" s="173"/>
      <c r="I621" s="173"/>
      <c r="J621" s="173"/>
      <c r="K621" s="173"/>
      <c r="L621" s="173"/>
      <c r="M621" s="173"/>
      <c r="N621" s="173"/>
      <c r="O621" s="173"/>
      <c r="P621" s="173"/>
      <c r="Q621" s="173"/>
      <c r="R621" s="173"/>
      <c r="S621" s="173"/>
      <c r="T621" s="173"/>
      <c r="U621" s="173"/>
      <c r="V621" s="173"/>
      <c r="W621" s="173"/>
      <c r="X621" s="173"/>
      <c r="Y621" s="173"/>
      <c r="Z621" s="173"/>
      <c r="AA621" s="173"/>
      <c r="AB621" s="173"/>
      <c r="AC621" s="173"/>
      <c r="AD621" s="173"/>
    </row>
    <row r="622" spans="1:30" ht="12.75" customHeight="1">
      <c r="A622" s="173"/>
      <c r="B622" s="173"/>
      <c r="C622" s="173"/>
      <c r="D622" s="173"/>
      <c r="E622" s="173"/>
      <c r="F622" s="173"/>
      <c r="G622" s="173"/>
      <c r="H622" s="173"/>
      <c r="I622" s="173"/>
      <c r="J622" s="173"/>
      <c r="K622" s="173"/>
      <c r="L622" s="173"/>
      <c r="M622" s="173"/>
      <c r="N622" s="173"/>
      <c r="O622" s="173"/>
      <c r="P622" s="173"/>
      <c r="Q622" s="173"/>
      <c r="R622" s="173"/>
      <c r="S622" s="173"/>
      <c r="T622" s="173"/>
      <c r="U622" s="173"/>
      <c r="V622" s="173"/>
      <c r="W622" s="173"/>
      <c r="X622" s="173"/>
      <c r="Y622" s="173"/>
      <c r="Z622" s="173"/>
      <c r="AA622" s="173"/>
      <c r="AB622" s="173"/>
      <c r="AC622" s="173"/>
      <c r="AD622" s="173"/>
    </row>
    <row r="623" spans="1:30" ht="12.75" customHeight="1">
      <c r="A623" s="173"/>
      <c r="B623" s="173"/>
      <c r="C623" s="173"/>
      <c r="D623" s="173"/>
      <c r="E623" s="173"/>
      <c r="F623" s="173"/>
      <c r="G623" s="173"/>
      <c r="H623" s="173"/>
      <c r="I623" s="173"/>
      <c r="J623" s="173"/>
      <c r="K623" s="173"/>
      <c r="L623" s="173"/>
      <c r="M623" s="173"/>
      <c r="N623" s="173"/>
      <c r="O623" s="173"/>
      <c r="P623" s="173"/>
      <c r="Q623" s="173"/>
      <c r="R623" s="173"/>
      <c r="S623" s="173"/>
      <c r="T623" s="173"/>
      <c r="U623" s="173"/>
      <c r="V623" s="173"/>
      <c r="W623" s="173"/>
      <c r="X623" s="173"/>
      <c r="Y623" s="173"/>
      <c r="Z623" s="173"/>
      <c r="AA623" s="173"/>
      <c r="AB623" s="173"/>
      <c r="AC623" s="173"/>
      <c r="AD623" s="173"/>
    </row>
    <row r="624" spans="1:30" ht="12.75" customHeight="1">
      <c r="A624" s="173"/>
      <c r="B624" s="173"/>
      <c r="C624" s="173"/>
      <c r="D624" s="173"/>
      <c r="E624" s="173"/>
      <c r="F624" s="173"/>
      <c r="G624" s="173"/>
      <c r="H624" s="173"/>
      <c r="I624" s="173"/>
      <c r="J624" s="173"/>
      <c r="K624" s="173"/>
      <c r="L624" s="173"/>
      <c r="M624" s="173"/>
      <c r="N624" s="173"/>
      <c r="O624" s="173"/>
      <c r="P624" s="173"/>
      <c r="Q624" s="173"/>
      <c r="R624" s="173"/>
      <c r="S624" s="173"/>
      <c r="T624" s="173"/>
      <c r="U624" s="173"/>
      <c r="V624" s="173"/>
      <c r="W624" s="173"/>
      <c r="X624" s="173"/>
      <c r="Y624" s="173"/>
      <c r="Z624" s="173"/>
      <c r="AA624" s="173"/>
      <c r="AB624" s="173"/>
      <c r="AC624" s="173"/>
      <c r="AD624" s="173"/>
    </row>
    <row r="625" spans="1:30" ht="12.75" customHeight="1">
      <c r="A625" s="173"/>
      <c r="B625" s="173"/>
      <c r="C625" s="173"/>
      <c r="D625" s="173"/>
      <c r="E625" s="173"/>
      <c r="F625" s="173"/>
      <c r="G625" s="173"/>
      <c r="H625" s="173"/>
      <c r="I625" s="173"/>
      <c r="J625" s="173"/>
      <c r="K625" s="173"/>
      <c r="L625" s="173"/>
      <c r="M625" s="173"/>
      <c r="N625" s="173"/>
      <c r="O625" s="173"/>
      <c r="P625" s="173"/>
      <c r="Q625" s="173"/>
      <c r="R625" s="173"/>
      <c r="S625" s="173"/>
      <c r="T625" s="173"/>
      <c r="U625" s="173"/>
      <c r="V625" s="173"/>
      <c r="W625" s="173"/>
      <c r="X625" s="173"/>
      <c r="Y625" s="173"/>
      <c r="Z625" s="173"/>
      <c r="AA625" s="173"/>
      <c r="AB625" s="173"/>
      <c r="AC625" s="173"/>
      <c r="AD625" s="173"/>
    </row>
    <row r="626" spans="1:30" ht="12.75" customHeight="1">
      <c r="A626" s="173"/>
      <c r="B626" s="173"/>
      <c r="C626" s="173"/>
      <c r="D626" s="173"/>
      <c r="E626" s="173"/>
      <c r="F626" s="173"/>
      <c r="G626" s="173"/>
      <c r="H626" s="173"/>
      <c r="I626" s="173"/>
      <c r="J626" s="173"/>
      <c r="K626" s="173"/>
      <c r="L626" s="173"/>
      <c r="M626" s="173"/>
      <c r="N626" s="173"/>
      <c r="O626" s="173"/>
      <c r="P626" s="173"/>
      <c r="Q626" s="173"/>
      <c r="R626" s="173"/>
      <c r="S626" s="173"/>
      <c r="T626" s="173"/>
      <c r="U626" s="173"/>
      <c r="V626" s="173"/>
      <c r="W626" s="173"/>
      <c r="X626" s="173"/>
      <c r="Y626" s="173"/>
      <c r="Z626" s="173"/>
      <c r="AA626" s="173"/>
      <c r="AB626" s="173"/>
      <c r="AC626" s="173"/>
      <c r="AD626" s="173"/>
    </row>
    <row r="627" spans="1:30" ht="12.75" customHeight="1">
      <c r="A627" s="173"/>
      <c r="B627" s="173"/>
      <c r="C627" s="173"/>
      <c r="D627" s="173"/>
      <c r="E627" s="173"/>
      <c r="F627" s="173"/>
      <c r="G627" s="173"/>
      <c r="H627" s="173"/>
      <c r="I627" s="173"/>
      <c r="J627" s="173"/>
      <c r="K627" s="173"/>
      <c r="L627" s="173"/>
      <c r="M627" s="173"/>
      <c r="N627" s="173"/>
      <c r="O627" s="173"/>
      <c r="P627" s="173"/>
      <c r="Q627" s="173"/>
      <c r="R627" s="173"/>
      <c r="S627" s="173"/>
      <c r="T627" s="173"/>
      <c r="U627" s="173"/>
      <c r="V627" s="173"/>
      <c r="W627" s="173"/>
      <c r="X627" s="173"/>
      <c r="Y627" s="173"/>
      <c r="Z627" s="173"/>
      <c r="AA627" s="173"/>
      <c r="AB627" s="173"/>
      <c r="AC627" s="173"/>
      <c r="AD627" s="173"/>
    </row>
    <row r="628" spans="1:30" ht="12.75" customHeight="1">
      <c r="A628" s="173"/>
      <c r="B628" s="173"/>
      <c r="C628" s="173"/>
      <c r="D628" s="173"/>
      <c r="E628" s="173"/>
      <c r="F628" s="173"/>
      <c r="G628" s="173"/>
      <c r="H628" s="173"/>
      <c r="I628" s="173"/>
      <c r="J628" s="173"/>
      <c r="K628" s="173"/>
      <c r="L628" s="173"/>
      <c r="M628" s="173"/>
      <c r="N628" s="173"/>
      <c r="O628" s="173"/>
      <c r="P628" s="173"/>
      <c r="Q628" s="173"/>
      <c r="R628" s="173"/>
      <c r="S628" s="173"/>
      <c r="T628" s="173"/>
      <c r="U628" s="173"/>
      <c r="V628" s="173"/>
      <c r="W628" s="173"/>
      <c r="X628" s="173"/>
      <c r="Y628" s="173"/>
      <c r="Z628" s="173"/>
      <c r="AA628" s="173"/>
      <c r="AB628" s="173"/>
      <c r="AC628" s="173"/>
      <c r="AD628" s="173"/>
    </row>
    <row r="629" spans="1:30" ht="12.75" customHeight="1">
      <c r="A629" s="173"/>
      <c r="B629" s="173"/>
      <c r="C629" s="173"/>
      <c r="D629" s="173"/>
      <c r="E629" s="173"/>
      <c r="F629" s="173"/>
      <c r="G629" s="173"/>
      <c r="H629" s="173"/>
      <c r="I629" s="173"/>
      <c r="J629" s="173"/>
      <c r="K629" s="173"/>
      <c r="L629" s="173"/>
      <c r="M629" s="173"/>
      <c r="N629" s="173"/>
      <c r="O629" s="173"/>
      <c r="P629" s="173"/>
      <c r="Q629" s="173"/>
      <c r="R629" s="173"/>
      <c r="S629" s="173"/>
      <c r="T629" s="173"/>
      <c r="U629" s="173"/>
      <c r="V629" s="173"/>
      <c r="W629" s="173"/>
      <c r="X629" s="173"/>
      <c r="Y629" s="173"/>
      <c r="Z629" s="173"/>
      <c r="AA629" s="173"/>
      <c r="AB629" s="173"/>
      <c r="AC629" s="173"/>
      <c r="AD629" s="173"/>
    </row>
    <row r="630" spans="1:30" ht="12.75" customHeight="1">
      <c r="A630" s="173"/>
      <c r="B630" s="173"/>
      <c r="C630" s="173"/>
      <c r="D630" s="173"/>
      <c r="E630" s="173"/>
      <c r="F630" s="173"/>
      <c r="G630" s="173"/>
      <c r="H630" s="173"/>
      <c r="I630" s="173"/>
      <c r="J630" s="173"/>
      <c r="K630" s="173"/>
      <c r="L630" s="173"/>
      <c r="M630" s="173"/>
      <c r="N630" s="173"/>
      <c r="O630" s="173"/>
      <c r="P630" s="173"/>
      <c r="Q630" s="173"/>
      <c r="R630" s="173"/>
      <c r="S630" s="173"/>
      <c r="T630" s="173"/>
      <c r="U630" s="173"/>
      <c r="V630" s="173"/>
      <c r="W630" s="173"/>
      <c r="X630" s="173"/>
      <c r="Y630" s="173"/>
      <c r="Z630" s="173"/>
      <c r="AA630" s="173"/>
      <c r="AB630" s="173"/>
      <c r="AC630" s="173"/>
      <c r="AD630" s="173"/>
    </row>
    <row r="631" spans="1:30" ht="12.75" customHeight="1">
      <c r="A631" s="173"/>
      <c r="B631" s="173"/>
      <c r="C631" s="173"/>
      <c r="D631" s="173"/>
      <c r="E631" s="173"/>
      <c r="F631" s="173"/>
      <c r="G631" s="173"/>
      <c r="H631" s="173"/>
      <c r="I631" s="173"/>
      <c r="J631" s="173"/>
      <c r="K631" s="173"/>
      <c r="L631" s="173"/>
      <c r="M631" s="173"/>
      <c r="N631" s="173"/>
      <c r="O631" s="173"/>
      <c r="P631" s="173"/>
      <c r="Q631" s="173"/>
      <c r="R631" s="173"/>
      <c r="S631" s="173"/>
      <c r="T631" s="173"/>
      <c r="U631" s="173"/>
      <c r="V631" s="173"/>
      <c r="W631" s="173"/>
      <c r="X631" s="173"/>
      <c r="Y631" s="173"/>
      <c r="Z631" s="173"/>
      <c r="AA631" s="173"/>
      <c r="AB631" s="173"/>
      <c r="AC631" s="173"/>
      <c r="AD631" s="173"/>
    </row>
    <row r="632" spans="1:30" ht="12.75" customHeight="1">
      <c r="A632" s="173"/>
      <c r="B632" s="173"/>
      <c r="C632" s="173"/>
      <c r="D632" s="173"/>
      <c r="E632" s="173"/>
      <c r="F632" s="173"/>
      <c r="G632" s="173"/>
      <c r="H632" s="173"/>
      <c r="I632" s="173"/>
      <c r="J632" s="173"/>
      <c r="K632" s="173"/>
      <c r="L632" s="173"/>
      <c r="M632" s="173"/>
      <c r="N632" s="173"/>
      <c r="O632" s="173"/>
      <c r="P632" s="173"/>
      <c r="Q632" s="173"/>
      <c r="R632" s="173"/>
      <c r="S632" s="173"/>
      <c r="T632" s="173"/>
      <c r="U632" s="173"/>
      <c r="V632" s="173"/>
      <c r="W632" s="173"/>
      <c r="X632" s="173"/>
      <c r="Y632" s="173"/>
      <c r="Z632" s="173"/>
      <c r="AA632" s="173"/>
      <c r="AB632" s="173"/>
      <c r="AC632" s="173"/>
      <c r="AD632" s="173"/>
    </row>
    <row r="633" spans="1:30" ht="12.75" customHeight="1">
      <c r="A633" s="173"/>
      <c r="B633" s="173"/>
      <c r="C633" s="173"/>
      <c r="D633" s="173"/>
      <c r="E633" s="173"/>
      <c r="F633" s="173"/>
      <c r="G633" s="173"/>
      <c r="H633" s="173"/>
      <c r="I633" s="173"/>
      <c r="J633" s="173"/>
      <c r="K633" s="173"/>
      <c r="L633" s="173"/>
      <c r="M633" s="173"/>
      <c r="N633" s="173"/>
      <c r="O633" s="173"/>
      <c r="P633" s="173"/>
      <c r="Q633" s="173"/>
      <c r="R633" s="173"/>
      <c r="S633" s="173"/>
      <c r="T633" s="173"/>
      <c r="U633" s="173"/>
      <c r="V633" s="173"/>
      <c r="W633" s="173"/>
      <c r="X633" s="173"/>
      <c r="Y633" s="173"/>
      <c r="Z633" s="173"/>
      <c r="AA633" s="173"/>
      <c r="AB633" s="173"/>
      <c r="AC633" s="173"/>
      <c r="AD633" s="173"/>
    </row>
    <row r="634" spans="1:30" ht="12.75" customHeight="1">
      <c r="A634" s="173"/>
      <c r="B634" s="173"/>
      <c r="C634" s="173"/>
      <c r="D634" s="173"/>
      <c r="E634" s="173"/>
      <c r="F634" s="173"/>
      <c r="G634" s="173"/>
      <c r="H634" s="173"/>
      <c r="I634" s="173"/>
      <c r="J634" s="173"/>
      <c r="K634" s="173"/>
      <c r="L634" s="173"/>
      <c r="M634" s="173"/>
      <c r="N634" s="173"/>
      <c r="O634" s="173"/>
      <c r="P634" s="173"/>
      <c r="Q634" s="173"/>
      <c r="R634" s="173"/>
      <c r="S634" s="173"/>
      <c r="T634" s="173"/>
      <c r="U634" s="173"/>
      <c r="V634" s="173"/>
      <c r="W634" s="173"/>
      <c r="X634" s="173"/>
      <c r="Y634" s="173"/>
      <c r="Z634" s="173"/>
      <c r="AA634" s="173"/>
      <c r="AB634" s="173"/>
      <c r="AC634" s="173"/>
      <c r="AD634" s="173"/>
    </row>
    <row r="635" spans="1:30" ht="12.75" customHeight="1">
      <c r="A635" s="173"/>
      <c r="B635" s="173"/>
      <c r="C635" s="173"/>
      <c r="D635" s="173"/>
      <c r="E635" s="173"/>
      <c r="F635" s="173"/>
      <c r="G635" s="173"/>
      <c r="H635" s="173"/>
      <c r="I635" s="173"/>
      <c r="J635" s="173"/>
      <c r="K635" s="173"/>
      <c r="L635" s="173"/>
      <c r="M635" s="173"/>
      <c r="N635" s="173"/>
      <c r="O635" s="173"/>
      <c r="P635" s="173"/>
      <c r="Q635" s="173"/>
      <c r="R635" s="173"/>
      <c r="S635" s="173"/>
      <c r="T635" s="173"/>
      <c r="U635" s="173"/>
      <c r="V635" s="173"/>
      <c r="W635" s="173"/>
      <c r="X635" s="173"/>
      <c r="Y635" s="173"/>
      <c r="Z635" s="173"/>
      <c r="AA635" s="173"/>
      <c r="AB635" s="173"/>
      <c r="AC635" s="173"/>
      <c r="AD635" s="173"/>
    </row>
    <row r="636" spans="1:30" ht="12.75" customHeight="1">
      <c r="A636" s="173"/>
      <c r="B636" s="173"/>
      <c r="C636" s="173"/>
      <c r="D636" s="173"/>
      <c r="E636" s="173"/>
      <c r="F636" s="173"/>
      <c r="G636" s="173"/>
      <c r="H636" s="173"/>
      <c r="I636" s="173"/>
      <c r="J636" s="173"/>
      <c r="K636" s="173"/>
      <c r="L636" s="173"/>
      <c r="M636" s="173"/>
      <c r="N636" s="173"/>
      <c r="O636" s="173"/>
      <c r="P636" s="173"/>
      <c r="Q636" s="173"/>
      <c r="R636" s="173"/>
      <c r="S636" s="173"/>
      <c r="T636" s="173"/>
      <c r="U636" s="173"/>
      <c r="V636" s="173"/>
      <c r="W636" s="173"/>
      <c r="X636" s="173"/>
      <c r="Y636" s="173"/>
      <c r="Z636" s="173"/>
      <c r="AA636" s="173"/>
      <c r="AB636" s="173"/>
      <c r="AC636" s="173"/>
      <c r="AD636" s="173"/>
    </row>
    <row r="637" spans="1:30" ht="12.75" customHeight="1">
      <c r="A637" s="173"/>
      <c r="B637" s="173"/>
      <c r="C637" s="173"/>
      <c r="D637" s="173"/>
      <c r="E637" s="173"/>
      <c r="F637" s="173"/>
      <c r="G637" s="173"/>
      <c r="H637" s="173"/>
      <c r="I637" s="173"/>
      <c r="J637" s="173"/>
      <c r="K637" s="173"/>
      <c r="L637" s="173"/>
      <c r="M637" s="173"/>
      <c r="N637" s="173"/>
      <c r="O637" s="173"/>
      <c r="P637" s="173"/>
      <c r="Q637" s="173"/>
      <c r="R637" s="173"/>
      <c r="S637" s="173"/>
      <c r="T637" s="173"/>
      <c r="U637" s="173"/>
      <c r="V637" s="173"/>
      <c r="W637" s="173"/>
      <c r="X637" s="173"/>
      <c r="Y637" s="173"/>
      <c r="Z637" s="173"/>
      <c r="AA637" s="173"/>
      <c r="AB637" s="173"/>
      <c r="AC637" s="173"/>
      <c r="AD637" s="173"/>
    </row>
    <row r="638" spans="1:30" ht="12.75" customHeight="1">
      <c r="A638" s="173"/>
      <c r="B638" s="173"/>
      <c r="C638" s="173"/>
      <c r="D638" s="173"/>
      <c r="E638" s="173"/>
      <c r="F638" s="173"/>
      <c r="G638" s="173"/>
      <c r="H638" s="173"/>
      <c r="I638" s="173"/>
      <c r="J638" s="173"/>
      <c r="K638" s="173"/>
      <c r="L638" s="173"/>
      <c r="M638" s="173"/>
      <c r="N638" s="173"/>
      <c r="O638" s="173"/>
      <c r="P638" s="173"/>
      <c r="Q638" s="173"/>
      <c r="R638" s="173"/>
      <c r="S638" s="173"/>
      <c r="T638" s="173"/>
      <c r="U638" s="173"/>
      <c r="V638" s="173"/>
      <c r="W638" s="173"/>
      <c r="X638" s="173"/>
      <c r="Y638" s="173"/>
      <c r="Z638" s="173"/>
      <c r="AA638" s="173"/>
      <c r="AB638" s="173"/>
      <c r="AC638" s="173"/>
      <c r="AD638" s="173"/>
    </row>
    <row r="639" spans="1:30" ht="12.75" customHeight="1">
      <c r="A639" s="173"/>
      <c r="B639" s="173"/>
      <c r="C639" s="173"/>
      <c r="D639" s="173"/>
      <c r="E639" s="173"/>
      <c r="F639" s="173"/>
      <c r="G639" s="173"/>
      <c r="H639" s="173"/>
      <c r="I639" s="173"/>
      <c r="J639" s="173"/>
      <c r="K639" s="173"/>
      <c r="L639" s="173"/>
      <c r="M639" s="173"/>
      <c r="N639" s="173"/>
      <c r="O639" s="173"/>
      <c r="P639" s="173"/>
      <c r="Q639" s="173"/>
      <c r="R639" s="173"/>
      <c r="S639" s="173"/>
      <c r="T639" s="173"/>
      <c r="U639" s="173"/>
      <c r="V639" s="173"/>
      <c r="W639" s="173"/>
      <c r="X639" s="173"/>
      <c r="Y639" s="173"/>
      <c r="Z639" s="173"/>
      <c r="AA639" s="173"/>
      <c r="AB639" s="173"/>
      <c r="AC639" s="173"/>
      <c r="AD639" s="173"/>
    </row>
    <row r="640" spans="1:30" ht="12.75" customHeight="1">
      <c r="A640" s="173"/>
      <c r="B640" s="173"/>
      <c r="C640" s="173"/>
      <c r="D640" s="173"/>
      <c r="E640" s="173"/>
      <c r="F640" s="173"/>
      <c r="G640" s="173"/>
      <c r="H640" s="173"/>
      <c r="I640" s="173"/>
      <c r="J640" s="173"/>
      <c r="K640" s="173"/>
      <c r="L640" s="173"/>
      <c r="M640" s="173"/>
      <c r="N640" s="173"/>
      <c r="O640" s="173"/>
      <c r="P640" s="173"/>
      <c r="Q640" s="173"/>
      <c r="R640" s="173"/>
      <c r="S640" s="173"/>
      <c r="T640" s="173"/>
      <c r="U640" s="173"/>
      <c r="V640" s="173"/>
      <c r="W640" s="173"/>
      <c r="X640" s="173"/>
      <c r="Y640" s="173"/>
      <c r="Z640" s="173"/>
      <c r="AA640" s="173"/>
      <c r="AB640" s="173"/>
      <c r="AC640" s="173"/>
      <c r="AD640" s="173"/>
    </row>
    <row r="641" spans="1:30" ht="12.75" customHeight="1">
      <c r="A641" s="173"/>
      <c r="B641" s="173"/>
      <c r="C641" s="173"/>
      <c r="D641" s="173"/>
      <c r="E641" s="173"/>
      <c r="F641" s="173"/>
      <c r="G641" s="173"/>
      <c r="H641" s="173"/>
      <c r="I641" s="173"/>
      <c r="J641" s="173"/>
      <c r="K641" s="173"/>
      <c r="L641" s="173"/>
      <c r="M641" s="173"/>
      <c r="N641" s="173"/>
      <c r="O641" s="173"/>
      <c r="P641" s="173"/>
      <c r="Q641" s="173"/>
      <c r="R641" s="173"/>
      <c r="S641" s="173"/>
      <c r="T641" s="173"/>
      <c r="U641" s="173"/>
      <c r="V641" s="173"/>
      <c r="W641" s="173"/>
      <c r="X641" s="173"/>
      <c r="Y641" s="173"/>
      <c r="Z641" s="173"/>
      <c r="AA641" s="173"/>
      <c r="AB641" s="173"/>
      <c r="AC641" s="173"/>
      <c r="AD641" s="173"/>
    </row>
    <row r="642" spans="1:30" ht="12.75" customHeight="1">
      <c r="A642" s="173"/>
      <c r="B642" s="173"/>
      <c r="C642" s="173"/>
      <c r="D642" s="173"/>
      <c r="E642" s="173"/>
      <c r="F642" s="173"/>
      <c r="G642" s="173"/>
      <c r="H642" s="173"/>
      <c r="I642" s="173"/>
      <c r="J642" s="173"/>
      <c r="K642" s="173"/>
      <c r="L642" s="173"/>
      <c r="M642" s="173"/>
      <c r="N642" s="173"/>
      <c r="O642" s="173"/>
      <c r="P642" s="173"/>
      <c r="Q642" s="173"/>
      <c r="R642" s="173"/>
      <c r="S642" s="173"/>
      <c r="T642" s="173"/>
      <c r="U642" s="173"/>
      <c r="V642" s="173"/>
      <c r="W642" s="173"/>
      <c r="X642" s="173"/>
      <c r="Y642" s="173"/>
      <c r="Z642" s="173"/>
      <c r="AA642" s="173"/>
      <c r="AB642" s="173"/>
      <c r="AC642" s="173"/>
      <c r="AD642" s="173"/>
    </row>
    <row r="643" spans="1:30" ht="12.75" customHeight="1">
      <c r="A643" s="173"/>
      <c r="B643" s="173"/>
      <c r="C643" s="173"/>
      <c r="D643" s="173"/>
      <c r="E643" s="173"/>
      <c r="F643" s="173"/>
      <c r="G643" s="173"/>
      <c r="H643" s="173"/>
      <c r="I643" s="173"/>
      <c r="J643" s="173"/>
      <c r="K643" s="173"/>
      <c r="L643" s="173"/>
      <c r="M643" s="173"/>
      <c r="N643" s="173"/>
      <c r="O643" s="173"/>
      <c r="P643" s="173"/>
      <c r="Q643" s="173"/>
      <c r="R643" s="173"/>
      <c r="S643" s="173"/>
      <c r="T643" s="173"/>
      <c r="U643" s="173"/>
      <c r="V643" s="173"/>
      <c r="W643" s="173"/>
      <c r="X643" s="173"/>
      <c r="Y643" s="173"/>
      <c r="Z643" s="173"/>
      <c r="AA643" s="173"/>
      <c r="AB643" s="173"/>
      <c r="AC643" s="173"/>
      <c r="AD643" s="173"/>
    </row>
    <row r="644" spans="1:30" ht="12.75" customHeight="1">
      <c r="A644" s="173"/>
      <c r="B644" s="173"/>
      <c r="C644" s="173"/>
      <c r="D644" s="173"/>
      <c r="E644" s="173"/>
      <c r="F644" s="173"/>
      <c r="G644" s="173"/>
      <c r="H644" s="173"/>
      <c r="I644" s="173"/>
      <c r="J644" s="173"/>
      <c r="K644" s="173"/>
      <c r="L644" s="173"/>
      <c r="M644" s="173"/>
      <c r="N644" s="173"/>
      <c r="O644" s="173"/>
      <c r="P644" s="173"/>
      <c r="Q644" s="173"/>
      <c r="R644" s="173"/>
      <c r="S644" s="173"/>
      <c r="T644" s="173"/>
      <c r="U644" s="173"/>
      <c r="V644" s="173"/>
      <c r="W644" s="173"/>
      <c r="X644" s="173"/>
      <c r="Y644" s="173"/>
      <c r="Z644" s="173"/>
      <c r="AA644" s="173"/>
      <c r="AB644" s="173"/>
      <c r="AC644" s="173"/>
      <c r="AD644" s="173"/>
    </row>
    <row r="645" spans="1:30" ht="12.75" customHeight="1">
      <c r="A645" s="173"/>
      <c r="B645" s="173"/>
      <c r="C645" s="173"/>
      <c r="D645" s="173"/>
      <c r="E645" s="173"/>
      <c r="F645" s="173"/>
      <c r="G645" s="173"/>
      <c r="H645" s="173"/>
      <c r="I645" s="173"/>
      <c r="J645" s="173"/>
      <c r="K645" s="173"/>
      <c r="L645" s="173"/>
      <c r="M645" s="173"/>
      <c r="N645" s="173"/>
      <c r="O645" s="173"/>
      <c r="P645" s="173"/>
      <c r="Q645" s="173"/>
      <c r="R645" s="173"/>
      <c r="S645" s="173"/>
      <c r="T645" s="173"/>
      <c r="U645" s="173"/>
      <c r="V645" s="173"/>
      <c r="W645" s="173"/>
      <c r="X645" s="173"/>
      <c r="Y645" s="173"/>
      <c r="Z645" s="173"/>
      <c r="AA645" s="173"/>
      <c r="AB645" s="173"/>
      <c r="AC645" s="173"/>
      <c r="AD645" s="173"/>
    </row>
    <row r="646" spans="1:30" ht="12.75" customHeight="1">
      <c r="A646" s="173"/>
      <c r="B646" s="173"/>
      <c r="C646" s="173"/>
      <c r="D646" s="173"/>
      <c r="E646" s="173"/>
      <c r="F646" s="173"/>
      <c r="G646" s="173"/>
      <c r="H646" s="173"/>
      <c r="I646" s="173"/>
      <c r="J646" s="173"/>
      <c r="K646" s="173"/>
      <c r="L646" s="173"/>
      <c r="M646" s="173"/>
      <c r="N646" s="173"/>
      <c r="O646" s="173"/>
      <c r="P646" s="173"/>
      <c r="Q646" s="173"/>
      <c r="R646" s="173"/>
      <c r="S646" s="173"/>
      <c r="T646" s="173"/>
      <c r="U646" s="173"/>
      <c r="V646" s="173"/>
      <c r="W646" s="173"/>
      <c r="X646" s="173"/>
      <c r="Y646" s="173"/>
      <c r="Z646" s="173"/>
      <c r="AA646" s="173"/>
      <c r="AB646" s="173"/>
      <c r="AC646" s="173"/>
      <c r="AD646" s="173"/>
    </row>
    <row r="647" spans="1:30" ht="12.75" customHeight="1">
      <c r="A647" s="173"/>
      <c r="B647" s="173"/>
      <c r="C647" s="173"/>
      <c r="D647" s="173"/>
      <c r="E647" s="173"/>
      <c r="F647" s="173"/>
      <c r="G647" s="173"/>
      <c r="H647" s="173"/>
      <c r="I647" s="173"/>
      <c r="J647" s="173"/>
      <c r="K647" s="173"/>
      <c r="L647" s="173"/>
      <c r="M647" s="173"/>
      <c r="N647" s="173"/>
      <c r="O647" s="173"/>
      <c r="P647" s="173"/>
      <c r="Q647" s="173"/>
      <c r="R647" s="173"/>
      <c r="S647" s="173"/>
      <c r="T647" s="173"/>
      <c r="U647" s="173"/>
      <c r="V647" s="173"/>
      <c r="W647" s="173"/>
      <c r="X647" s="173"/>
      <c r="Y647" s="173"/>
      <c r="Z647" s="173"/>
      <c r="AA647" s="173"/>
      <c r="AB647" s="173"/>
      <c r="AC647" s="173"/>
      <c r="AD647" s="173"/>
    </row>
    <row r="648" spans="1:30" ht="12.75" customHeight="1">
      <c r="A648" s="173"/>
      <c r="B648" s="173"/>
      <c r="C648" s="173"/>
      <c r="D648" s="173"/>
      <c r="E648" s="173"/>
      <c r="F648" s="173"/>
      <c r="G648" s="173"/>
      <c r="H648" s="173"/>
      <c r="I648" s="173"/>
      <c r="J648" s="173"/>
      <c r="K648" s="173"/>
      <c r="L648" s="173"/>
      <c r="M648" s="173"/>
      <c r="N648" s="173"/>
      <c r="O648" s="173"/>
      <c r="P648" s="173"/>
      <c r="Q648" s="173"/>
      <c r="R648" s="173"/>
      <c r="S648" s="173"/>
      <c r="T648" s="173"/>
      <c r="U648" s="173"/>
      <c r="V648" s="173"/>
      <c r="W648" s="173"/>
      <c r="X648" s="173"/>
      <c r="Y648" s="173"/>
      <c r="Z648" s="173"/>
      <c r="AA648" s="173"/>
      <c r="AB648" s="173"/>
      <c r="AC648" s="173"/>
      <c r="AD648" s="173"/>
    </row>
    <row r="649" spans="1:30" ht="12.75" customHeight="1">
      <c r="A649" s="173"/>
      <c r="B649" s="173"/>
      <c r="C649" s="173"/>
      <c r="D649" s="173"/>
      <c r="E649" s="173"/>
      <c r="F649" s="173"/>
      <c r="G649" s="173"/>
      <c r="H649" s="173"/>
      <c r="I649" s="173"/>
      <c r="J649" s="173"/>
      <c r="K649" s="173"/>
      <c r="L649" s="173"/>
      <c r="M649" s="173"/>
      <c r="N649" s="173"/>
      <c r="O649" s="173"/>
      <c r="P649" s="173"/>
      <c r="Q649" s="173"/>
      <c r="R649" s="173"/>
      <c r="S649" s="173"/>
      <c r="T649" s="173"/>
      <c r="U649" s="173"/>
      <c r="V649" s="173"/>
      <c r="W649" s="173"/>
      <c r="X649" s="173"/>
      <c r="Y649" s="173"/>
      <c r="Z649" s="173"/>
      <c r="AA649" s="173"/>
      <c r="AB649" s="173"/>
      <c r="AC649" s="173"/>
      <c r="AD649" s="173"/>
    </row>
    <row r="650" spans="1:30" ht="12.75" customHeight="1">
      <c r="A650" s="173"/>
      <c r="B650" s="173"/>
      <c r="C650" s="173"/>
      <c r="D650" s="173"/>
      <c r="E650" s="173"/>
      <c r="F650" s="173"/>
      <c r="G650" s="173"/>
      <c r="H650" s="173"/>
      <c r="I650" s="173"/>
      <c r="J650" s="173"/>
      <c r="K650" s="173"/>
      <c r="L650" s="173"/>
      <c r="M650" s="173"/>
      <c r="N650" s="173"/>
      <c r="O650" s="173"/>
      <c r="P650" s="173"/>
      <c r="Q650" s="173"/>
      <c r="R650" s="173"/>
      <c r="S650" s="173"/>
      <c r="T650" s="173"/>
      <c r="U650" s="173"/>
      <c r="V650" s="173"/>
      <c r="W650" s="173"/>
      <c r="X650" s="173"/>
      <c r="Y650" s="173"/>
      <c r="Z650" s="173"/>
      <c r="AA650" s="173"/>
      <c r="AB650" s="173"/>
      <c r="AC650" s="173"/>
      <c r="AD650" s="173"/>
    </row>
    <row r="651" spans="1:30" ht="12.75" customHeight="1">
      <c r="A651" s="173"/>
      <c r="B651" s="173"/>
      <c r="C651" s="173"/>
      <c r="D651" s="173"/>
      <c r="E651" s="173"/>
      <c r="F651" s="173"/>
      <c r="G651" s="173"/>
      <c r="H651" s="173"/>
      <c r="I651" s="173"/>
      <c r="J651" s="173"/>
      <c r="K651" s="173"/>
      <c r="L651" s="173"/>
      <c r="M651" s="173"/>
      <c r="N651" s="173"/>
      <c r="O651" s="173"/>
      <c r="P651" s="173"/>
      <c r="Q651" s="173"/>
      <c r="R651" s="173"/>
      <c r="S651" s="173"/>
      <c r="T651" s="173"/>
      <c r="U651" s="173"/>
      <c r="V651" s="173"/>
      <c r="W651" s="173"/>
      <c r="X651" s="173"/>
      <c r="Y651" s="173"/>
      <c r="Z651" s="173"/>
      <c r="AA651" s="173"/>
      <c r="AB651" s="173"/>
      <c r="AC651" s="173"/>
      <c r="AD651" s="173"/>
    </row>
    <row r="652" spans="1:30" ht="12.75" customHeight="1">
      <c r="A652" s="173"/>
      <c r="B652" s="173"/>
      <c r="C652" s="173"/>
      <c r="D652" s="173"/>
      <c r="E652" s="173"/>
      <c r="F652" s="173"/>
      <c r="G652" s="173"/>
      <c r="H652" s="173"/>
      <c r="I652" s="173"/>
      <c r="J652" s="173"/>
      <c r="K652" s="173"/>
      <c r="L652" s="173"/>
      <c r="M652" s="173"/>
      <c r="N652" s="173"/>
      <c r="O652" s="173"/>
      <c r="P652" s="173"/>
      <c r="Q652" s="173"/>
      <c r="R652" s="173"/>
      <c r="S652" s="173"/>
      <c r="T652" s="173"/>
      <c r="U652" s="173"/>
      <c r="V652" s="173"/>
      <c r="W652" s="173"/>
      <c r="X652" s="173"/>
      <c r="Y652" s="173"/>
      <c r="Z652" s="173"/>
      <c r="AA652" s="173"/>
      <c r="AB652" s="173"/>
      <c r="AC652" s="173"/>
      <c r="AD652" s="173"/>
    </row>
    <row r="653" spans="1:30" ht="12.75" customHeight="1">
      <c r="A653" s="173"/>
      <c r="B653" s="173"/>
      <c r="C653" s="173"/>
      <c r="D653" s="173"/>
      <c r="E653" s="173"/>
      <c r="F653" s="173"/>
      <c r="G653" s="173"/>
      <c r="H653" s="173"/>
      <c r="I653" s="173"/>
      <c r="J653" s="173"/>
      <c r="K653" s="173"/>
      <c r="L653" s="173"/>
      <c r="M653" s="173"/>
      <c r="N653" s="173"/>
      <c r="O653" s="173"/>
      <c r="P653" s="173"/>
      <c r="Q653" s="173"/>
      <c r="R653" s="173"/>
      <c r="S653" s="173"/>
      <c r="T653" s="173"/>
      <c r="U653" s="173"/>
      <c r="V653" s="173"/>
      <c r="W653" s="173"/>
      <c r="X653" s="173"/>
      <c r="Y653" s="173"/>
      <c r="Z653" s="173"/>
      <c r="AA653" s="173"/>
      <c r="AB653" s="173"/>
      <c r="AC653" s="173"/>
      <c r="AD653" s="173"/>
    </row>
    <row r="654" spans="1:30" ht="12.75" customHeight="1">
      <c r="A654" s="173"/>
      <c r="B654" s="173"/>
      <c r="C654" s="173"/>
      <c r="D654" s="173"/>
      <c r="E654" s="173"/>
      <c r="F654" s="173"/>
      <c r="G654" s="173"/>
      <c r="H654" s="173"/>
      <c r="I654" s="173"/>
      <c r="J654" s="173"/>
      <c r="K654" s="173"/>
      <c r="L654" s="173"/>
      <c r="M654" s="173"/>
      <c r="N654" s="173"/>
      <c r="O654" s="173"/>
      <c r="P654" s="173"/>
      <c r="Q654" s="173"/>
      <c r="R654" s="173"/>
      <c r="S654" s="173"/>
      <c r="T654" s="173"/>
      <c r="U654" s="173"/>
      <c r="V654" s="173"/>
      <c r="W654" s="173"/>
      <c r="X654" s="173"/>
      <c r="Y654" s="173"/>
      <c r="Z654" s="173"/>
      <c r="AA654" s="173"/>
      <c r="AB654" s="173"/>
      <c r="AC654" s="173"/>
      <c r="AD654" s="173"/>
    </row>
    <row r="655" spans="1:30" ht="12.75" customHeight="1">
      <c r="A655" s="173"/>
      <c r="B655" s="173"/>
      <c r="C655" s="173"/>
      <c r="D655" s="173"/>
      <c r="E655" s="173"/>
      <c r="F655" s="173"/>
      <c r="G655" s="173"/>
      <c r="H655" s="173"/>
      <c r="I655" s="173"/>
      <c r="J655" s="173"/>
      <c r="K655" s="173"/>
      <c r="L655" s="173"/>
      <c r="M655" s="173"/>
      <c r="N655" s="173"/>
      <c r="O655" s="173"/>
      <c r="P655" s="173"/>
      <c r="Q655" s="173"/>
      <c r="R655" s="173"/>
      <c r="S655" s="173"/>
      <c r="T655" s="173"/>
      <c r="U655" s="173"/>
      <c r="V655" s="173"/>
      <c r="W655" s="173"/>
      <c r="X655" s="173"/>
      <c r="Y655" s="173"/>
      <c r="Z655" s="173"/>
      <c r="AA655" s="173"/>
      <c r="AB655" s="173"/>
      <c r="AC655" s="173"/>
      <c r="AD655" s="173"/>
    </row>
    <row r="656" spans="1:30" ht="12.75" customHeight="1">
      <c r="A656" s="173"/>
      <c r="B656" s="173"/>
      <c r="C656" s="173"/>
      <c r="D656" s="173"/>
      <c r="E656" s="173"/>
      <c r="F656" s="173"/>
      <c r="G656" s="173"/>
      <c r="H656" s="173"/>
      <c r="I656" s="173"/>
      <c r="J656" s="173"/>
      <c r="K656" s="173"/>
      <c r="L656" s="173"/>
      <c r="M656" s="173"/>
      <c r="N656" s="173"/>
      <c r="O656" s="173"/>
      <c r="P656" s="173"/>
      <c r="Q656" s="173"/>
      <c r="R656" s="173"/>
      <c r="S656" s="173"/>
      <c r="T656" s="173"/>
      <c r="U656" s="173"/>
      <c r="V656" s="173"/>
      <c r="W656" s="173"/>
      <c r="X656" s="173"/>
      <c r="Y656" s="173"/>
      <c r="Z656" s="173"/>
      <c r="AA656" s="173"/>
      <c r="AB656" s="173"/>
      <c r="AC656" s="173"/>
      <c r="AD656" s="173"/>
    </row>
    <row r="657" spans="1:30" ht="12.75" customHeight="1">
      <c r="A657" s="173"/>
      <c r="B657" s="173"/>
      <c r="C657" s="173"/>
      <c r="D657" s="173"/>
      <c r="E657" s="173"/>
      <c r="F657" s="173"/>
      <c r="G657" s="173"/>
      <c r="H657" s="173"/>
      <c r="I657" s="173"/>
      <c r="J657" s="173"/>
      <c r="K657" s="173"/>
      <c r="L657" s="173"/>
      <c r="M657" s="173"/>
      <c r="N657" s="173"/>
      <c r="O657" s="173"/>
      <c r="P657" s="173"/>
      <c r="Q657" s="173"/>
      <c r="R657" s="173"/>
      <c r="S657" s="173"/>
      <c r="T657" s="173"/>
      <c r="U657" s="173"/>
      <c r="V657" s="173"/>
      <c r="W657" s="173"/>
      <c r="X657" s="173"/>
      <c r="Y657" s="173"/>
      <c r="Z657" s="173"/>
      <c r="AA657" s="173"/>
      <c r="AB657" s="173"/>
      <c r="AC657" s="173"/>
      <c r="AD657" s="173"/>
    </row>
    <row r="658" spans="1:30" ht="12.75" customHeight="1">
      <c r="A658" s="173"/>
      <c r="B658" s="173"/>
      <c r="C658" s="173"/>
      <c r="D658" s="173"/>
      <c r="E658" s="173"/>
      <c r="F658" s="173"/>
      <c r="G658" s="173"/>
      <c r="H658" s="173"/>
      <c r="I658" s="173"/>
      <c r="J658" s="173"/>
      <c r="K658" s="173"/>
      <c r="L658" s="173"/>
      <c r="M658" s="173"/>
      <c r="N658" s="173"/>
      <c r="O658" s="173"/>
      <c r="P658" s="173"/>
      <c r="Q658" s="173"/>
      <c r="R658" s="173"/>
      <c r="S658" s="173"/>
      <c r="T658" s="173"/>
      <c r="U658" s="173"/>
      <c r="V658" s="173"/>
      <c r="W658" s="173"/>
      <c r="X658" s="173"/>
      <c r="Y658" s="173"/>
      <c r="Z658" s="173"/>
      <c r="AA658" s="173"/>
      <c r="AB658" s="173"/>
      <c r="AC658" s="173"/>
      <c r="AD658" s="173"/>
    </row>
    <row r="659" spans="1:30" ht="12.75" customHeight="1">
      <c r="A659" s="173"/>
      <c r="B659" s="173"/>
      <c r="C659" s="173"/>
      <c r="D659" s="173"/>
      <c r="E659" s="173"/>
      <c r="F659" s="173"/>
      <c r="G659" s="173"/>
      <c r="H659" s="173"/>
      <c r="I659" s="173"/>
      <c r="J659" s="173"/>
      <c r="K659" s="173"/>
      <c r="L659" s="173"/>
      <c r="M659" s="173"/>
      <c r="N659" s="173"/>
      <c r="O659" s="173"/>
      <c r="P659" s="173"/>
      <c r="Q659" s="173"/>
      <c r="R659" s="173"/>
      <c r="S659" s="173"/>
      <c r="T659" s="173"/>
      <c r="U659" s="173"/>
      <c r="V659" s="173"/>
      <c r="W659" s="173"/>
      <c r="X659" s="173"/>
      <c r="Y659" s="173"/>
      <c r="Z659" s="173"/>
      <c r="AA659" s="173"/>
      <c r="AB659" s="173"/>
      <c r="AC659" s="173"/>
      <c r="AD659" s="173"/>
    </row>
    <row r="660" spans="1:30" ht="12.75" customHeight="1">
      <c r="A660" s="173"/>
      <c r="B660" s="173"/>
      <c r="C660" s="173"/>
      <c r="D660" s="173"/>
      <c r="E660" s="173"/>
      <c r="F660" s="173"/>
      <c r="G660" s="173"/>
      <c r="H660" s="173"/>
      <c r="I660" s="173"/>
      <c r="J660" s="173"/>
      <c r="K660" s="173"/>
      <c r="L660" s="173"/>
      <c r="M660" s="173"/>
      <c r="N660" s="173"/>
      <c r="O660" s="173"/>
      <c r="P660" s="173"/>
      <c r="Q660" s="173"/>
      <c r="R660" s="173"/>
      <c r="S660" s="173"/>
      <c r="T660" s="173"/>
      <c r="U660" s="173"/>
      <c r="V660" s="173"/>
      <c r="W660" s="173"/>
      <c r="X660" s="173"/>
      <c r="Y660" s="173"/>
      <c r="Z660" s="173"/>
      <c r="AA660" s="173"/>
      <c r="AB660" s="173"/>
      <c r="AC660" s="173"/>
      <c r="AD660" s="173"/>
    </row>
    <row r="661" spans="1:30" ht="12.75" customHeight="1">
      <c r="A661" s="173"/>
      <c r="B661" s="173"/>
      <c r="C661" s="173"/>
      <c r="D661" s="173"/>
      <c r="E661" s="173"/>
      <c r="F661" s="173"/>
      <c r="G661" s="173"/>
      <c r="H661" s="173"/>
      <c r="I661" s="173"/>
      <c r="J661" s="173"/>
      <c r="K661" s="173"/>
      <c r="L661" s="173"/>
      <c r="M661" s="173"/>
      <c r="N661" s="173"/>
      <c r="O661" s="173"/>
      <c r="P661" s="173"/>
      <c r="Q661" s="173"/>
      <c r="R661" s="173"/>
      <c r="S661" s="173"/>
      <c r="T661" s="173"/>
      <c r="U661" s="173"/>
      <c r="V661" s="173"/>
      <c r="W661" s="173"/>
      <c r="X661" s="173"/>
      <c r="Y661" s="173"/>
      <c r="Z661" s="173"/>
      <c r="AA661" s="173"/>
      <c r="AB661" s="173"/>
      <c r="AC661" s="173"/>
      <c r="AD661" s="173"/>
    </row>
    <row r="662" spans="1:30" ht="12.75" customHeight="1">
      <c r="A662" s="173"/>
      <c r="B662" s="173"/>
      <c r="C662" s="173"/>
      <c r="D662" s="173"/>
      <c r="E662" s="173"/>
      <c r="F662" s="173"/>
      <c r="G662" s="173"/>
      <c r="H662" s="173"/>
      <c r="I662" s="173"/>
      <c r="J662" s="173"/>
      <c r="K662" s="173"/>
      <c r="L662" s="173"/>
      <c r="M662" s="173"/>
      <c r="N662" s="173"/>
      <c r="O662" s="173"/>
      <c r="P662" s="173"/>
      <c r="Q662" s="173"/>
      <c r="R662" s="173"/>
      <c r="S662" s="173"/>
      <c r="T662" s="173"/>
      <c r="U662" s="173"/>
      <c r="V662" s="173"/>
      <c r="W662" s="173"/>
      <c r="X662" s="173"/>
      <c r="Y662" s="173"/>
      <c r="Z662" s="173"/>
      <c r="AA662" s="173"/>
      <c r="AB662" s="173"/>
      <c r="AC662" s="173"/>
      <c r="AD662" s="173"/>
    </row>
    <row r="663" spans="1:30" ht="12.75" customHeight="1">
      <c r="A663" s="173"/>
      <c r="B663" s="173"/>
      <c r="C663" s="173"/>
      <c r="D663" s="173"/>
      <c r="E663" s="173"/>
      <c r="F663" s="173"/>
      <c r="G663" s="173"/>
      <c r="H663" s="173"/>
      <c r="I663" s="173"/>
      <c r="J663" s="173"/>
      <c r="K663" s="173"/>
      <c r="L663" s="173"/>
      <c r="M663" s="173"/>
      <c r="N663" s="173"/>
      <c r="O663" s="173"/>
      <c r="P663" s="173"/>
      <c r="Q663" s="173"/>
      <c r="R663" s="173"/>
      <c r="S663" s="173"/>
      <c r="T663" s="173"/>
      <c r="U663" s="173"/>
      <c r="V663" s="173"/>
      <c r="W663" s="173"/>
      <c r="X663" s="173"/>
      <c r="Y663" s="173"/>
      <c r="Z663" s="173"/>
      <c r="AA663" s="173"/>
      <c r="AB663" s="173"/>
      <c r="AC663" s="173"/>
      <c r="AD663" s="173"/>
    </row>
    <row r="664" spans="1:30" ht="12.75" customHeight="1">
      <c r="A664" s="173"/>
      <c r="B664" s="173"/>
      <c r="C664" s="17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3"/>
      <c r="P664" s="173"/>
      <c r="Q664" s="173"/>
      <c r="R664" s="173"/>
      <c r="S664" s="173"/>
      <c r="T664" s="173"/>
      <c r="U664" s="173"/>
      <c r="V664" s="173"/>
      <c r="W664" s="173"/>
      <c r="X664" s="173"/>
      <c r="Y664" s="173"/>
      <c r="Z664" s="173"/>
      <c r="AA664" s="173"/>
      <c r="AB664" s="173"/>
      <c r="AC664" s="173"/>
      <c r="AD664" s="173"/>
    </row>
    <row r="665" spans="1:30" ht="12.75" customHeight="1">
      <c r="A665" s="173"/>
      <c r="B665" s="173"/>
      <c r="C665" s="173"/>
      <c r="D665" s="173"/>
      <c r="E665" s="173"/>
      <c r="F665" s="173"/>
      <c r="G665" s="173"/>
      <c r="H665" s="173"/>
      <c r="I665" s="173"/>
      <c r="J665" s="173"/>
      <c r="K665" s="173"/>
      <c r="L665" s="173"/>
      <c r="M665" s="173"/>
      <c r="N665" s="173"/>
      <c r="O665" s="173"/>
      <c r="P665" s="173"/>
      <c r="Q665" s="173"/>
      <c r="R665" s="173"/>
      <c r="S665" s="173"/>
      <c r="T665" s="173"/>
      <c r="U665" s="173"/>
      <c r="V665" s="173"/>
      <c r="W665" s="173"/>
      <c r="X665" s="173"/>
      <c r="Y665" s="173"/>
      <c r="Z665" s="173"/>
      <c r="AA665" s="173"/>
      <c r="AB665" s="173"/>
      <c r="AC665" s="173"/>
      <c r="AD665" s="173"/>
    </row>
    <row r="666" spans="1:30" ht="12.75" customHeight="1">
      <c r="A666" s="173"/>
      <c r="B666" s="173"/>
      <c r="C666" s="173"/>
      <c r="D666" s="173"/>
      <c r="E666" s="173"/>
      <c r="F666" s="173"/>
      <c r="G666" s="173"/>
      <c r="H666" s="173"/>
      <c r="I666" s="173"/>
      <c r="J666" s="173"/>
      <c r="K666" s="173"/>
      <c r="L666" s="173"/>
      <c r="M666" s="173"/>
      <c r="N666" s="173"/>
      <c r="O666" s="173"/>
      <c r="P666" s="173"/>
      <c r="Q666" s="173"/>
      <c r="R666" s="173"/>
      <c r="S666" s="173"/>
      <c r="T666" s="173"/>
      <c r="U666" s="173"/>
      <c r="V666" s="173"/>
      <c r="W666" s="173"/>
      <c r="X666" s="173"/>
      <c r="Y666" s="173"/>
      <c r="Z666" s="173"/>
      <c r="AA666" s="173"/>
      <c r="AB666" s="173"/>
      <c r="AC666" s="173"/>
      <c r="AD666" s="173"/>
    </row>
    <row r="667" spans="1:30" ht="12.75" customHeight="1">
      <c r="A667" s="173"/>
      <c r="B667" s="173"/>
      <c r="C667" s="173"/>
      <c r="D667" s="173"/>
      <c r="E667" s="173"/>
      <c r="F667" s="173"/>
      <c r="G667" s="173"/>
      <c r="H667" s="173"/>
      <c r="I667" s="173"/>
      <c r="J667" s="173"/>
      <c r="K667" s="173"/>
      <c r="L667" s="173"/>
      <c r="M667" s="173"/>
      <c r="N667" s="173"/>
      <c r="O667" s="173"/>
      <c r="P667" s="173"/>
      <c r="Q667" s="173"/>
      <c r="R667" s="173"/>
      <c r="S667" s="173"/>
      <c r="T667" s="173"/>
      <c r="U667" s="173"/>
      <c r="V667" s="173"/>
      <c r="W667" s="173"/>
      <c r="X667" s="173"/>
      <c r="Y667" s="173"/>
      <c r="Z667" s="173"/>
      <c r="AA667" s="173"/>
      <c r="AB667" s="173"/>
      <c r="AC667" s="173"/>
      <c r="AD667" s="173"/>
    </row>
    <row r="668" spans="1:30" ht="12.75" customHeight="1">
      <c r="A668" s="173"/>
      <c r="B668" s="173"/>
      <c r="C668" s="173"/>
      <c r="D668" s="173"/>
      <c r="E668" s="173"/>
      <c r="F668" s="173"/>
      <c r="G668" s="173"/>
      <c r="H668" s="173"/>
      <c r="I668" s="173"/>
      <c r="J668" s="173"/>
      <c r="K668" s="173"/>
      <c r="L668" s="173"/>
      <c r="M668" s="173"/>
      <c r="N668" s="173"/>
      <c r="O668" s="173"/>
      <c r="P668" s="173"/>
      <c r="Q668" s="173"/>
      <c r="R668" s="173"/>
      <c r="S668" s="173"/>
      <c r="T668" s="173"/>
      <c r="U668" s="173"/>
      <c r="V668" s="173"/>
      <c r="W668" s="173"/>
      <c r="X668" s="173"/>
      <c r="Y668" s="173"/>
      <c r="Z668" s="173"/>
      <c r="AA668" s="173"/>
      <c r="AB668" s="173"/>
      <c r="AC668" s="173"/>
      <c r="AD668" s="173"/>
    </row>
    <row r="669" spans="1:30" ht="12.75" customHeight="1">
      <c r="A669" s="173"/>
      <c r="B669" s="173"/>
      <c r="C669" s="173"/>
      <c r="D669" s="173"/>
      <c r="E669" s="173"/>
      <c r="F669" s="173"/>
      <c r="G669" s="173"/>
      <c r="H669" s="173"/>
      <c r="I669" s="173"/>
      <c r="J669" s="173"/>
      <c r="K669" s="173"/>
      <c r="L669" s="173"/>
      <c r="M669" s="173"/>
      <c r="N669" s="173"/>
      <c r="O669" s="173"/>
      <c r="P669" s="173"/>
      <c r="Q669" s="173"/>
      <c r="R669" s="173"/>
      <c r="S669" s="173"/>
      <c r="T669" s="173"/>
      <c r="U669" s="173"/>
      <c r="V669" s="173"/>
      <c r="W669" s="173"/>
      <c r="X669" s="173"/>
      <c r="Y669" s="173"/>
      <c r="Z669" s="173"/>
      <c r="AA669" s="173"/>
      <c r="AB669" s="173"/>
      <c r="AC669" s="173"/>
      <c r="AD669" s="173"/>
    </row>
    <row r="670" spans="1:30" ht="12.75" customHeight="1">
      <c r="A670" s="173"/>
      <c r="B670" s="173"/>
      <c r="C670" s="173"/>
      <c r="D670" s="173"/>
      <c r="E670" s="173"/>
      <c r="F670" s="173"/>
      <c r="G670" s="173"/>
      <c r="H670" s="173"/>
      <c r="I670" s="173"/>
      <c r="J670" s="173"/>
      <c r="K670" s="173"/>
      <c r="L670" s="173"/>
      <c r="M670" s="173"/>
      <c r="N670" s="173"/>
      <c r="O670" s="173"/>
      <c r="P670" s="173"/>
      <c r="Q670" s="173"/>
      <c r="R670" s="173"/>
      <c r="S670" s="173"/>
      <c r="T670" s="173"/>
      <c r="U670" s="173"/>
      <c r="V670" s="173"/>
      <c r="W670" s="173"/>
      <c r="X670" s="173"/>
      <c r="Y670" s="173"/>
      <c r="Z670" s="173"/>
      <c r="AA670" s="173"/>
      <c r="AB670" s="173"/>
      <c r="AC670" s="173"/>
      <c r="AD670" s="173"/>
    </row>
    <row r="671" spans="1:30" ht="12.75" customHeight="1">
      <c r="A671" s="173"/>
      <c r="B671" s="173"/>
      <c r="C671" s="173"/>
      <c r="D671" s="173"/>
      <c r="E671" s="173"/>
      <c r="F671" s="173"/>
      <c r="G671" s="173"/>
      <c r="H671" s="173"/>
      <c r="I671" s="173"/>
      <c r="J671" s="173"/>
      <c r="K671" s="173"/>
      <c r="L671" s="173"/>
      <c r="M671" s="173"/>
      <c r="N671" s="173"/>
      <c r="O671" s="173"/>
      <c r="P671" s="173"/>
      <c r="Q671" s="173"/>
      <c r="R671" s="173"/>
      <c r="S671" s="173"/>
      <c r="T671" s="173"/>
      <c r="U671" s="173"/>
      <c r="V671" s="173"/>
      <c r="W671" s="173"/>
      <c r="X671" s="173"/>
      <c r="Y671" s="173"/>
      <c r="Z671" s="173"/>
      <c r="AA671" s="173"/>
      <c r="AB671" s="173"/>
      <c r="AC671" s="173"/>
      <c r="AD671" s="173"/>
    </row>
    <row r="672" spans="1:30" ht="12.75" customHeight="1">
      <c r="A672" s="173"/>
      <c r="B672" s="173"/>
      <c r="C672" s="173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3"/>
      <c r="P672" s="173"/>
      <c r="Q672" s="173"/>
      <c r="R672" s="173"/>
      <c r="S672" s="173"/>
      <c r="T672" s="173"/>
      <c r="U672" s="173"/>
      <c r="V672" s="173"/>
      <c r="W672" s="173"/>
      <c r="X672" s="173"/>
      <c r="Y672" s="173"/>
      <c r="Z672" s="173"/>
      <c r="AA672" s="173"/>
      <c r="AB672" s="173"/>
      <c r="AC672" s="173"/>
      <c r="AD672" s="173"/>
    </row>
    <row r="673" spans="1:30" ht="12.75" customHeight="1">
      <c r="A673" s="173"/>
      <c r="B673" s="173"/>
      <c r="C673" s="173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3"/>
      <c r="P673" s="173"/>
      <c r="Q673" s="173"/>
      <c r="R673" s="173"/>
      <c r="S673" s="173"/>
      <c r="T673" s="173"/>
      <c r="U673" s="173"/>
      <c r="V673" s="173"/>
      <c r="W673" s="173"/>
      <c r="X673" s="173"/>
      <c r="Y673" s="173"/>
      <c r="Z673" s="173"/>
      <c r="AA673" s="173"/>
      <c r="AB673" s="173"/>
      <c r="AC673" s="173"/>
      <c r="AD673" s="173"/>
    </row>
    <row r="674" spans="1:30" ht="12.75" customHeight="1">
      <c r="A674" s="173"/>
      <c r="B674" s="173"/>
      <c r="C674" s="173"/>
      <c r="D674" s="173"/>
      <c r="E674" s="173"/>
      <c r="F674" s="173"/>
      <c r="G674" s="173"/>
      <c r="H674" s="173"/>
      <c r="I674" s="173"/>
      <c r="J674" s="173"/>
      <c r="K674" s="173"/>
      <c r="L674" s="173"/>
      <c r="M674" s="173"/>
      <c r="N674" s="173"/>
      <c r="O674" s="173"/>
      <c r="P674" s="173"/>
      <c r="Q674" s="173"/>
      <c r="R674" s="173"/>
      <c r="S674" s="173"/>
      <c r="T674" s="173"/>
      <c r="U674" s="173"/>
      <c r="V674" s="173"/>
      <c r="W674" s="173"/>
      <c r="X674" s="173"/>
      <c r="Y674" s="173"/>
      <c r="Z674" s="173"/>
      <c r="AA674" s="173"/>
      <c r="AB674" s="173"/>
      <c r="AC674" s="173"/>
      <c r="AD674" s="173"/>
    </row>
    <row r="675" spans="1:30" ht="12.75" customHeight="1">
      <c r="A675" s="173"/>
      <c r="B675" s="173"/>
      <c r="C675" s="173"/>
      <c r="D675" s="173"/>
      <c r="E675" s="173"/>
      <c r="F675" s="173"/>
      <c r="G675" s="173"/>
      <c r="H675" s="173"/>
      <c r="I675" s="173"/>
      <c r="J675" s="173"/>
      <c r="K675" s="173"/>
      <c r="L675" s="173"/>
      <c r="M675" s="173"/>
      <c r="N675" s="173"/>
      <c r="O675" s="173"/>
      <c r="P675" s="173"/>
      <c r="Q675" s="173"/>
      <c r="R675" s="173"/>
      <c r="S675" s="173"/>
      <c r="T675" s="173"/>
      <c r="U675" s="173"/>
      <c r="V675" s="173"/>
      <c r="W675" s="173"/>
      <c r="X675" s="173"/>
      <c r="Y675" s="173"/>
      <c r="Z675" s="173"/>
      <c r="AA675" s="173"/>
      <c r="AB675" s="173"/>
      <c r="AC675" s="173"/>
      <c r="AD675" s="173"/>
    </row>
    <row r="676" spans="1:30" ht="12.75" customHeight="1">
      <c r="A676" s="173"/>
      <c r="B676" s="173"/>
      <c r="C676" s="173"/>
      <c r="D676" s="173"/>
      <c r="E676" s="173"/>
      <c r="F676" s="173"/>
      <c r="G676" s="173"/>
      <c r="H676" s="173"/>
      <c r="I676" s="173"/>
      <c r="J676" s="173"/>
      <c r="K676" s="173"/>
      <c r="L676" s="173"/>
      <c r="M676" s="173"/>
      <c r="N676" s="173"/>
      <c r="O676" s="173"/>
      <c r="P676" s="173"/>
      <c r="Q676" s="173"/>
      <c r="R676" s="173"/>
      <c r="S676" s="173"/>
      <c r="T676" s="173"/>
      <c r="U676" s="173"/>
      <c r="V676" s="173"/>
      <c r="W676" s="173"/>
      <c r="X676" s="173"/>
      <c r="Y676" s="173"/>
      <c r="Z676" s="173"/>
      <c r="AA676" s="173"/>
      <c r="AB676" s="173"/>
      <c r="AC676" s="173"/>
      <c r="AD676" s="173"/>
    </row>
    <row r="677" spans="1:30" ht="12.75" customHeight="1">
      <c r="A677" s="173"/>
      <c r="B677" s="173"/>
      <c r="C677" s="173"/>
      <c r="D677" s="173"/>
      <c r="E677" s="173"/>
      <c r="F677" s="173"/>
      <c r="G677" s="173"/>
      <c r="H677" s="173"/>
      <c r="I677" s="173"/>
      <c r="J677" s="173"/>
      <c r="K677" s="173"/>
      <c r="L677" s="173"/>
      <c r="M677" s="173"/>
      <c r="N677" s="173"/>
      <c r="O677" s="173"/>
      <c r="P677" s="173"/>
      <c r="Q677" s="173"/>
      <c r="R677" s="173"/>
      <c r="S677" s="173"/>
      <c r="T677" s="173"/>
      <c r="U677" s="173"/>
      <c r="V677" s="173"/>
      <c r="W677" s="173"/>
      <c r="X677" s="173"/>
      <c r="Y677" s="173"/>
      <c r="Z677" s="173"/>
      <c r="AA677" s="173"/>
      <c r="AB677" s="173"/>
      <c r="AC677" s="173"/>
      <c r="AD677" s="173"/>
    </row>
    <row r="678" spans="1:30" ht="12.75" customHeight="1">
      <c r="A678" s="173"/>
      <c r="B678" s="173"/>
      <c r="C678" s="173"/>
      <c r="D678" s="173"/>
      <c r="E678" s="173"/>
      <c r="F678" s="173"/>
      <c r="G678" s="173"/>
      <c r="H678" s="173"/>
      <c r="I678" s="173"/>
      <c r="J678" s="173"/>
      <c r="K678" s="173"/>
      <c r="L678" s="173"/>
      <c r="M678" s="173"/>
      <c r="N678" s="173"/>
      <c r="O678" s="173"/>
      <c r="P678" s="173"/>
      <c r="Q678" s="173"/>
      <c r="R678" s="173"/>
      <c r="S678" s="173"/>
      <c r="T678" s="173"/>
      <c r="U678" s="173"/>
      <c r="V678" s="173"/>
      <c r="W678" s="173"/>
      <c r="X678" s="173"/>
      <c r="Y678" s="173"/>
      <c r="Z678" s="173"/>
      <c r="AA678" s="173"/>
      <c r="AB678" s="173"/>
      <c r="AC678" s="173"/>
      <c r="AD678" s="173"/>
    </row>
    <row r="679" spans="1:30" ht="12.75" customHeight="1">
      <c r="A679" s="173"/>
      <c r="B679" s="173"/>
      <c r="C679" s="173"/>
      <c r="D679" s="173"/>
      <c r="E679" s="173"/>
      <c r="F679" s="173"/>
      <c r="G679" s="173"/>
      <c r="H679" s="173"/>
      <c r="I679" s="173"/>
      <c r="J679" s="173"/>
      <c r="K679" s="173"/>
      <c r="L679" s="173"/>
      <c r="M679" s="173"/>
      <c r="N679" s="173"/>
      <c r="O679" s="173"/>
      <c r="P679" s="173"/>
      <c r="Q679" s="173"/>
      <c r="R679" s="173"/>
      <c r="S679" s="173"/>
      <c r="T679" s="173"/>
      <c r="U679" s="173"/>
      <c r="V679" s="173"/>
      <c r="W679" s="173"/>
      <c r="X679" s="173"/>
      <c r="Y679" s="173"/>
      <c r="Z679" s="173"/>
      <c r="AA679" s="173"/>
      <c r="AB679" s="173"/>
      <c r="AC679" s="173"/>
      <c r="AD679" s="173"/>
    </row>
    <row r="680" spans="1:30" ht="12.75" customHeight="1">
      <c r="A680" s="173"/>
      <c r="B680" s="173"/>
      <c r="C680" s="173"/>
      <c r="D680" s="173"/>
      <c r="E680" s="173"/>
      <c r="F680" s="173"/>
      <c r="G680" s="173"/>
      <c r="H680" s="173"/>
      <c r="I680" s="173"/>
      <c r="J680" s="173"/>
      <c r="K680" s="173"/>
      <c r="L680" s="173"/>
      <c r="M680" s="173"/>
      <c r="N680" s="173"/>
      <c r="O680" s="173"/>
      <c r="P680" s="173"/>
      <c r="Q680" s="173"/>
      <c r="R680" s="173"/>
      <c r="S680" s="173"/>
      <c r="T680" s="173"/>
      <c r="U680" s="173"/>
      <c r="V680" s="173"/>
      <c r="W680" s="173"/>
      <c r="X680" s="173"/>
      <c r="Y680" s="173"/>
      <c r="Z680" s="173"/>
      <c r="AA680" s="173"/>
      <c r="AB680" s="173"/>
      <c r="AC680" s="173"/>
      <c r="AD680" s="173"/>
    </row>
    <row r="681" spans="1:30" ht="12.75" customHeight="1">
      <c r="A681" s="173"/>
      <c r="B681" s="173"/>
      <c r="C681" s="173"/>
      <c r="D681" s="173"/>
      <c r="E681" s="173"/>
      <c r="F681" s="173"/>
      <c r="G681" s="173"/>
      <c r="H681" s="173"/>
      <c r="I681" s="173"/>
      <c r="J681" s="173"/>
      <c r="K681" s="173"/>
      <c r="L681" s="173"/>
      <c r="M681" s="173"/>
      <c r="N681" s="173"/>
      <c r="O681" s="173"/>
      <c r="P681" s="173"/>
      <c r="Q681" s="173"/>
      <c r="R681" s="173"/>
      <c r="S681" s="173"/>
      <c r="T681" s="173"/>
      <c r="U681" s="173"/>
      <c r="V681" s="173"/>
      <c r="W681" s="173"/>
      <c r="X681" s="173"/>
      <c r="Y681" s="173"/>
      <c r="Z681" s="173"/>
      <c r="AA681" s="173"/>
      <c r="AB681" s="173"/>
      <c r="AC681" s="173"/>
      <c r="AD681" s="173"/>
    </row>
    <row r="682" spans="1:30" ht="12.75" customHeight="1">
      <c r="A682" s="173"/>
      <c r="B682" s="173"/>
      <c r="C682" s="173"/>
      <c r="D682" s="173"/>
      <c r="E682" s="173"/>
      <c r="F682" s="173"/>
      <c r="G682" s="173"/>
      <c r="H682" s="173"/>
      <c r="I682" s="173"/>
      <c r="J682" s="173"/>
      <c r="K682" s="173"/>
      <c r="L682" s="173"/>
      <c r="M682" s="173"/>
      <c r="N682" s="173"/>
      <c r="O682" s="173"/>
      <c r="P682" s="173"/>
      <c r="Q682" s="173"/>
      <c r="R682" s="173"/>
      <c r="S682" s="173"/>
      <c r="T682" s="173"/>
      <c r="U682" s="173"/>
      <c r="V682" s="173"/>
      <c r="W682" s="173"/>
      <c r="X682" s="173"/>
      <c r="Y682" s="173"/>
      <c r="Z682" s="173"/>
      <c r="AA682" s="173"/>
      <c r="AB682" s="173"/>
      <c r="AC682" s="173"/>
      <c r="AD682" s="173"/>
    </row>
    <row r="683" spans="1:30" ht="12.75" customHeight="1">
      <c r="A683" s="173"/>
      <c r="B683" s="173"/>
      <c r="C683" s="173"/>
      <c r="D683" s="173"/>
      <c r="E683" s="173"/>
      <c r="F683" s="173"/>
      <c r="G683" s="173"/>
      <c r="H683" s="173"/>
      <c r="I683" s="173"/>
      <c r="J683" s="173"/>
      <c r="K683" s="173"/>
      <c r="L683" s="173"/>
      <c r="M683" s="173"/>
      <c r="N683" s="173"/>
      <c r="O683" s="173"/>
      <c r="P683" s="173"/>
      <c r="Q683" s="173"/>
      <c r="R683" s="173"/>
      <c r="S683" s="173"/>
      <c r="T683" s="173"/>
      <c r="U683" s="173"/>
      <c r="V683" s="173"/>
      <c r="W683" s="173"/>
      <c r="X683" s="173"/>
      <c r="Y683" s="173"/>
      <c r="Z683" s="173"/>
      <c r="AA683" s="173"/>
      <c r="AB683" s="173"/>
      <c r="AC683" s="173"/>
      <c r="AD683" s="173"/>
    </row>
    <row r="684" spans="1:30" ht="12.75" customHeight="1">
      <c r="A684" s="173"/>
      <c r="B684" s="173"/>
      <c r="C684" s="173"/>
      <c r="D684" s="173"/>
      <c r="E684" s="173"/>
      <c r="F684" s="173"/>
      <c r="G684" s="173"/>
      <c r="H684" s="173"/>
      <c r="I684" s="173"/>
      <c r="J684" s="173"/>
      <c r="K684" s="173"/>
      <c r="L684" s="173"/>
      <c r="M684" s="173"/>
      <c r="N684" s="173"/>
      <c r="O684" s="173"/>
      <c r="P684" s="173"/>
      <c r="Q684" s="173"/>
      <c r="R684" s="173"/>
      <c r="S684" s="173"/>
      <c r="T684" s="173"/>
      <c r="U684" s="173"/>
      <c r="V684" s="173"/>
      <c r="W684" s="173"/>
      <c r="X684" s="173"/>
      <c r="Y684" s="173"/>
      <c r="Z684" s="173"/>
      <c r="AA684" s="173"/>
      <c r="AB684" s="173"/>
      <c r="AC684" s="173"/>
      <c r="AD684" s="173"/>
    </row>
    <row r="685" spans="1:30" ht="12.75" customHeight="1">
      <c r="A685" s="173"/>
      <c r="B685" s="173"/>
      <c r="C685" s="173"/>
      <c r="D685" s="173"/>
      <c r="E685" s="173"/>
      <c r="F685" s="173"/>
      <c r="G685" s="173"/>
      <c r="H685" s="173"/>
      <c r="I685" s="173"/>
      <c r="J685" s="173"/>
      <c r="K685" s="173"/>
      <c r="L685" s="173"/>
      <c r="M685" s="173"/>
      <c r="N685" s="173"/>
      <c r="O685" s="173"/>
      <c r="P685" s="173"/>
      <c r="Q685" s="173"/>
      <c r="R685" s="173"/>
      <c r="S685" s="173"/>
      <c r="T685" s="173"/>
      <c r="U685" s="173"/>
      <c r="V685" s="173"/>
      <c r="W685" s="173"/>
      <c r="X685" s="173"/>
      <c r="Y685" s="173"/>
      <c r="Z685" s="173"/>
      <c r="AA685" s="173"/>
      <c r="AB685" s="173"/>
      <c r="AC685" s="173"/>
      <c r="AD685" s="173"/>
    </row>
    <row r="686" spans="1:30" ht="12.75" customHeight="1">
      <c r="A686" s="173"/>
      <c r="B686" s="173"/>
      <c r="C686" s="173"/>
      <c r="D686" s="173"/>
      <c r="E686" s="173"/>
      <c r="F686" s="173"/>
      <c r="G686" s="173"/>
      <c r="H686" s="173"/>
      <c r="I686" s="173"/>
      <c r="J686" s="173"/>
      <c r="K686" s="173"/>
      <c r="L686" s="173"/>
      <c r="M686" s="173"/>
      <c r="N686" s="173"/>
      <c r="O686" s="173"/>
      <c r="P686" s="173"/>
      <c r="Q686" s="173"/>
      <c r="R686" s="173"/>
      <c r="S686" s="173"/>
      <c r="T686" s="173"/>
      <c r="U686" s="173"/>
      <c r="V686" s="173"/>
      <c r="W686" s="173"/>
      <c r="X686" s="173"/>
      <c r="Y686" s="173"/>
      <c r="Z686" s="173"/>
      <c r="AA686" s="173"/>
      <c r="AB686" s="173"/>
      <c r="AC686" s="173"/>
      <c r="AD686" s="173"/>
    </row>
    <row r="687" spans="1:30" ht="12.75" customHeight="1">
      <c r="A687" s="173"/>
      <c r="B687" s="173"/>
      <c r="C687" s="173"/>
      <c r="D687" s="173"/>
      <c r="E687" s="173"/>
      <c r="F687" s="173"/>
      <c r="G687" s="173"/>
      <c r="H687" s="173"/>
      <c r="I687" s="173"/>
      <c r="J687" s="173"/>
      <c r="K687" s="173"/>
      <c r="L687" s="173"/>
      <c r="M687" s="173"/>
      <c r="N687" s="173"/>
      <c r="O687" s="173"/>
      <c r="P687" s="173"/>
      <c r="Q687" s="173"/>
      <c r="R687" s="173"/>
      <c r="S687" s="173"/>
      <c r="T687" s="173"/>
      <c r="U687" s="173"/>
      <c r="V687" s="173"/>
      <c r="W687" s="173"/>
      <c r="X687" s="173"/>
      <c r="Y687" s="173"/>
      <c r="Z687" s="173"/>
      <c r="AA687" s="173"/>
      <c r="AB687" s="173"/>
      <c r="AC687" s="173"/>
      <c r="AD687" s="173"/>
    </row>
    <row r="688" spans="1:30" ht="12.75" customHeight="1">
      <c r="A688" s="173"/>
      <c r="B688" s="173"/>
      <c r="C688" s="173"/>
      <c r="D688" s="173"/>
      <c r="E688" s="173"/>
      <c r="F688" s="173"/>
      <c r="G688" s="173"/>
      <c r="H688" s="173"/>
      <c r="I688" s="173"/>
      <c r="J688" s="173"/>
      <c r="K688" s="173"/>
      <c r="L688" s="173"/>
      <c r="M688" s="173"/>
      <c r="N688" s="173"/>
      <c r="O688" s="173"/>
      <c r="P688" s="173"/>
      <c r="Q688" s="173"/>
      <c r="R688" s="173"/>
      <c r="S688" s="173"/>
      <c r="T688" s="173"/>
      <c r="U688" s="173"/>
      <c r="V688" s="173"/>
      <c r="W688" s="173"/>
      <c r="X688" s="173"/>
      <c r="Y688" s="173"/>
      <c r="Z688" s="173"/>
      <c r="AA688" s="173"/>
      <c r="AB688" s="173"/>
      <c r="AC688" s="173"/>
      <c r="AD688" s="173"/>
    </row>
    <row r="689" spans="1:30" ht="12.75" customHeight="1">
      <c r="A689" s="173"/>
      <c r="B689" s="173"/>
      <c r="C689" s="173"/>
      <c r="D689" s="173"/>
      <c r="E689" s="173"/>
      <c r="F689" s="173"/>
      <c r="G689" s="173"/>
      <c r="H689" s="173"/>
      <c r="I689" s="173"/>
      <c r="J689" s="173"/>
      <c r="K689" s="173"/>
      <c r="L689" s="173"/>
      <c r="M689" s="173"/>
      <c r="N689" s="173"/>
      <c r="O689" s="173"/>
      <c r="P689" s="173"/>
      <c r="Q689" s="173"/>
      <c r="R689" s="173"/>
      <c r="S689" s="173"/>
      <c r="T689" s="173"/>
      <c r="U689" s="173"/>
      <c r="V689" s="173"/>
      <c r="W689" s="173"/>
      <c r="X689" s="173"/>
      <c r="Y689" s="173"/>
      <c r="Z689" s="173"/>
      <c r="AA689" s="173"/>
      <c r="AB689" s="173"/>
      <c r="AC689" s="173"/>
      <c r="AD689" s="173"/>
    </row>
    <row r="690" spans="1:30" ht="12.75" customHeight="1">
      <c r="A690" s="173"/>
      <c r="B690" s="173"/>
      <c r="C690" s="173"/>
      <c r="D690" s="173"/>
      <c r="E690" s="173"/>
      <c r="F690" s="173"/>
      <c r="G690" s="173"/>
      <c r="H690" s="173"/>
      <c r="I690" s="173"/>
      <c r="J690" s="173"/>
      <c r="K690" s="173"/>
      <c r="L690" s="173"/>
      <c r="M690" s="173"/>
      <c r="N690" s="173"/>
      <c r="O690" s="173"/>
      <c r="P690" s="173"/>
      <c r="Q690" s="173"/>
      <c r="R690" s="173"/>
      <c r="S690" s="173"/>
      <c r="T690" s="173"/>
      <c r="U690" s="173"/>
      <c r="V690" s="173"/>
      <c r="W690" s="173"/>
      <c r="X690" s="173"/>
      <c r="Y690" s="173"/>
      <c r="Z690" s="173"/>
      <c r="AA690" s="173"/>
      <c r="AB690" s="173"/>
      <c r="AC690" s="173"/>
      <c r="AD690" s="173"/>
    </row>
    <row r="691" spans="1:30" ht="12.75" customHeight="1">
      <c r="A691" s="173"/>
      <c r="B691" s="173"/>
      <c r="C691" s="173"/>
      <c r="D691" s="173"/>
      <c r="E691" s="173"/>
      <c r="F691" s="173"/>
      <c r="G691" s="173"/>
      <c r="H691" s="173"/>
      <c r="I691" s="173"/>
      <c r="J691" s="173"/>
      <c r="K691" s="173"/>
      <c r="L691" s="173"/>
      <c r="M691" s="173"/>
      <c r="N691" s="173"/>
      <c r="O691" s="173"/>
      <c r="P691" s="173"/>
      <c r="Q691" s="173"/>
      <c r="R691" s="173"/>
      <c r="S691" s="173"/>
      <c r="T691" s="173"/>
      <c r="U691" s="173"/>
      <c r="V691" s="173"/>
      <c r="W691" s="173"/>
      <c r="X691" s="173"/>
      <c r="Y691" s="173"/>
      <c r="Z691" s="173"/>
      <c r="AA691" s="173"/>
      <c r="AB691" s="173"/>
      <c r="AC691" s="173"/>
      <c r="AD691" s="173"/>
    </row>
    <row r="692" spans="1:30" ht="12.75" customHeight="1">
      <c r="A692" s="173"/>
      <c r="B692" s="173"/>
      <c r="C692" s="173"/>
      <c r="D692" s="173"/>
      <c r="E692" s="173"/>
      <c r="F692" s="173"/>
      <c r="G692" s="173"/>
      <c r="H692" s="173"/>
      <c r="I692" s="173"/>
      <c r="J692" s="173"/>
      <c r="K692" s="173"/>
      <c r="L692" s="173"/>
      <c r="M692" s="173"/>
      <c r="N692" s="173"/>
      <c r="O692" s="173"/>
      <c r="P692" s="173"/>
      <c r="Q692" s="173"/>
      <c r="R692" s="173"/>
      <c r="S692" s="173"/>
      <c r="T692" s="173"/>
      <c r="U692" s="173"/>
      <c r="V692" s="173"/>
      <c r="W692" s="173"/>
      <c r="X692" s="173"/>
      <c r="Y692" s="173"/>
      <c r="Z692" s="173"/>
      <c r="AA692" s="173"/>
      <c r="AB692" s="173"/>
      <c r="AC692" s="173"/>
      <c r="AD692" s="173"/>
    </row>
    <row r="693" spans="1:30" ht="12.75" customHeight="1">
      <c r="A693" s="173"/>
      <c r="B693" s="173"/>
      <c r="C693" s="173"/>
      <c r="D693" s="173"/>
      <c r="E693" s="173"/>
      <c r="F693" s="173"/>
      <c r="G693" s="173"/>
      <c r="H693" s="173"/>
      <c r="I693" s="173"/>
      <c r="J693" s="173"/>
      <c r="K693" s="173"/>
      <c r="L693" s="173"/>
      <c r="M693" s="173"/>
      <c r="N693" s="173"/>
      <c r="O693" s="173"/>
      <c r="P693" s="173"/>
      <c r="Q693" s="173"/>
      <c r="R693" s="173"/>
      <c r="S693" s="173"/>
      <c r="T693" s="173"/>
      <c r="U693" s="173"/>
      <c r="V693" s="173"/>
      <c r="W693" s="173"/>
      <c r="X693" s="173"/>
      <c r="Y693" s="173"/>
      <c r="Z693" s="173"/>
      <c r="AA693" s="173"/>
      <c r="AB693" s="173"/>
      <c r="AC693" s="173"/>
      <c r="AD693" s="173"/>
    </row>
    <row r="694" spans="1:30" ht="12.75" customHeight="1">
      <c r="A694" s="173"/>
      <c r="B694" s="173"/>
      <c r="C694" s="173"/>
      <c r="D694" s="173"/>
      <c r="E694" s="173"/>
      <c r="F694" s="173"/>
      <c r="G694" s="173"/>
      <c r="H694" s="173"/>
      <c r="I694" s="173"/>
      <c r="J694" s="173"/>
      <c r="K694" s="173"/>
      <c r="L694" s="173"/>
      <c r="M694" s="173"/>
      <c r="N694" s="173"/>
      <c r="O694" s="173"/>
      <c r="P694" s="173"/>
      <c r="Q694" s="173"/>
      <c r="R694" s="173"/>
      <c r="S694" s="173"/>
      <c r="T694" s="173"/>
      <c r="U694" s="173"/>
      <c r="V694" s="173"/>
      <c r="W694" s="173"/>
      <c r="X694" s="173"/>
      <c r="Y694" s="173"/>
      <c r="Z694" s="173"/>
      <c r="AA694" s="173"/>
      <c r="AB694" s="173"/>
      <c r="AC694" s="173"/>
      <c r="AD694" s="173"/>
    </row>
    <row r="695" spans="1:30" ht="12.75" customHeight="1">
      <c r="A695" s="173"/>
      <c r="B695" s="173"/>
      <c r="C695" s="173"/>
      <c r="D695" s="173"/>
      <c r="E695" s="173"/>
      <c r="F695" s="173"/>
      <c r="G695" s="173"/>
      <c r="H695" s="173"/>
      <c r="I695" s="173"/>
      <c r="J695" s="173"/>
      <c r="K695" s="173"/>
      <c r="L695" s="173"/>
      <c r="M695" s="173"/>
      <c r="N695" s="173"/>
      <c r="O695" s="173"/>
      <c r="P695" s="173"/>
      <c r="Q695" s="173"/>
      <c r="R695" s="173"/>
      <c r="S695" s="173"/>
      <c r="T695" s="173"/>
      <c r="U695" s="173"/>
      <c r="V695" s="173"/>
      <c r="W695" s="173"/>
      <c r="X695" s="173"/>
      <c r="Y695" s="173"/>
      <c r="Z695" s="173"/>
      <c r="AA695" s="173"/>
      <c r="AB695" s="173"/>
      <c r="AC695" s="173"/>
      <c r="AD695" s="173"/>
    </row>
    <row r="696" spans="1:30" ht="12.75" customHeight="1">
      <c r="A696" s="173"/>
      <c r="B696" s="173"/>
      <c r="C696" s="173"/>
      <c r="D696" s="173"/>
      <c r="E696" s="173"/>
      <c r="F696" s="173"/>
      <c r="G696" s="173"/>
      <c r="H696" s="173"/>
      <c r="I696" s="173"/>
      <c r="J696" s="173"/>
      <c r="K696" s="173"/>
      <c r="L696" s="173"/>
      <c r="M696" s="173"/>
      <c r="N696" s="173"/>
      <c r="O696" s="173"/>
      <c r="P696" s="173"/>
      <c r="Q696" s="173"/>
      <c r="R696" s="173"/>
      <c r="S696" s="173"/>
      <c r="T696" s="173"/>
      <c r="U696" s="173"/>
      <c r="V696" s="173"/>
      <c r="W696" s="173"/>
      <c r="X696" s="173"/>
      <c r="Y696" s="173"/>
      <c r="Z696" s="173"/>
      <c r="AA696" s="173"/>
      <c r="AB696" s="173"/>
      <c r="AC696" s="173"/>
      <c r="AD696" s="173"/>
    </row>
    <row r="697" spans="1:30" ht="12.75" customHeight="1">
      <c r="A697" s="173"/>
      <c r="B697" s="173"/>
      <c r="C697" s="173"/>
      <c r="D697" s="173"/>
      <c r="E697" s="173"/>
      <c r="F697" s="173"/>
      <c r="G697" s="173"/>
      <c r="H697" s="173"/>
      <c r="I697" s="173"/>
      <c r="J697" s="173"/>
      <c r="K697" s="173"/>
      <c r="L697" s="173"/>
      <c r="M697" s="173"/>
      <c r="N697" s="173"/>
      <c r="O697" s="173"/>
      <c r="P697" s="173"/>
      <c r="Q697" s="173"/>
      <c r="R697" s="173"/>
      <c r="S697" s="173"/>
      <c r="T697" s="173"/>
      <c r="U697" s="173"/>
      <c r="V697" s="173"/>
      <c r="W697" s="173"/>
      <c r="X697" s="173"/>
      <c r="Y697" s="173"/>
      <c r="Z697" s="173"/>
      <c r="AA697" s="173"/>
      <c r="AB697" s="173"/>
      <c r="AC697" s="173"/>
      <c r="AD697" s="173"/>
    </row>
    <row r="698" spans="1:30" ht="12.75" customHeight="1">
      <c r="A698" s="173"/>
      <c r="B698" s="173"/>
      <c r="C698" s="173"/>
      <c r="D698" s="173"/>
      <c r="E698" s="173"/>
      <c r="F698" s="173"/>
      <c r="G698" s="173"/>
      <c r="H698" s="173"/>
      <c r="I698" s="173"/>
      <c r="J698" s="173"/>
      <c r="K698" s="173"/>
      <c r="L698" s="173"/>
      <c r="M698" s="173"/>
      <c r="N698" s="173"/>
      <c r="O698" s="173"/>
      <c r="P698" s="173"/>
      <c r="Q698" s="173"/>
      <c r="R698" s="173"/>
      <c r="S698" s="173"/>
      <c r="T698" s="173"/>
      <c r="U698" s="173"/>
      <c r="V698" s="173"/>
      <c r="W698" s="173"/>
      <c r="X698" s="173"/>
      <c r="Y698" s="173"/>
      <c r="Z698" s="173"/>
      <c r="AA698" s="173"/>
      <c r="AB698" s="173"/>
      <c r="AC698" s="173"/>
      <c r="AD698" s="173"/>
    </row>
    <row r="699" spans="1:30" ht="12.75" customHeight="1">
      <c r="A699" s="173"/>
      <c r="B699" s="173"/>
      <c r="C699" s="173"/>
      <c r="D699" s="173"/>
      <c r="E699" s="173"/>
      <c r="F699" s="173"/>
      <c r="G699" s="173"/>
      <c r="H699" s="173"/>
      <c r="I699" s="173"/>
      <c r="J699" s="173"/>
      <c r="K699" s="173"/>
      <c r="L699" s="173"/>
      <c r="M699" s="173"/>
      <c r="N699" s="173"/>
      <c r="O699" s="173"/>
      <c r="P699" s="173"/>
      <c r="Q699" s="173"/>
      <c r="R699" s="173"/>
      <c r="S699" s="173"/>
      <c r="T699" s="173"/>
      <c r="U699" s="173"/>
      <c r="V699" s="173"/>
      <c r="W699" s="173"/>
      <c r="X699" s="173"/>
      <c r="Y699" s="173"/>
      <c r="Z699" s="173"/>
      <c r="AA699" s="173"/>
      <c r="AB699" s="173"/>
      <c r="AC699" s="173"/>
      <c r="AD699" s="173"/>
    </row>
    <row r="700" spans="1:30" ht="12.75" customHeight="1">
      <c r="A700" s="173"/>
      <c r="B700" s="173"/>
      <c r="C700" s="173"/>
      <c r="D700" s="173"/>
      <c r="E700" s="173"/>
      <c r="F700" s="173"/>
      <c r="G700" s="173"/>
      <c r="H700" s="173"/>
      <c r="I700" s="173"/>
      <c r="J700" s="173"/>
      <c r="K700" s="173"/>
      <c r="L700" s="173"/>
      <c r="M700" s="173"/>
      <c r="N700" s="173"/>
      <c r="O700" s="173"/>
      <c r="P700" s="173"/>
      <c r="Q700" s="173"/>
      <c r="R700" s="173"/>
      <c r="S700" s="173"/>
      <c r="T700" s="173"/>
      <c r="U700" s="173"/>
      <c r="V700" s="173"/>
      <c r="W700" s="173"/>
      <c r="X700" s="173"/>
      <c r="Y700" s="173"/>
      <c r="Z700" s="173"/>
      <c r="AA700" s="173"/>
      <c r="AB700" s="173"/>
      <c r="AC700" s="173"/>
      <c r="AD700" s="173"/>
    </row>
    <row r="701" spans="1:30" ht="12.75" customHeight="1">
      <c r="A701" s="173"/>
      <c r="B701" s="173"/>
      <c r="C701" s="173"/>
      <c r="D701" s="173"/>
      <c r="E701" s="173"/>
      <c r="F701" s="173"/>
      <c r="G701" s="173"/>
      <c r="H701" s="173"/>
      <c r="I701" s="173"/>
      <c r="J701" s="173"/>
      <c r="K701" s="173"/>
      <c r="L701" s="173"/>
      <c r="M701" s="173"/>
      <c r="N701" s="173"/>
      <c r="O701" s="173"/>
      <c r="P701" s="173"/>
      <c r="Q701" s="173"/>
      <c r="R701" s="173"/>
      <c r="S701" s="173"/>
      <c r="T701" s="173"/>
      <c r="U701" s="173"/>
      <c r="V701" s="173"/>
      <c r="W701" s="173"/>
      <c r="X701" s="173"/>
      <c r="Y701" s="173"/>
      <c r="Z701" s="173"/>
      <c r="AA701" s="173"/>
      <c r="AB701" s="173"/>
      <c r="AC701" s="173"/>
      <c r="AD701" s="173"/>
    </row>
    <row r="702" spans="1:30" ht="12.75" customHeight="1">
      <c r="A702" s="173"/>
      <c r="B702" s="173"/>
      <c r="C702" s="173"/>
      <c r="D702" s="173"/>
      <c r="E702" s="173"/>
      <c r="F702" s="173"/>
      <c r="G702" s="173"/>
      <c r="H702" s="173"/>
      <c r="I702" s="173"/>
      <c r="J702" s="173"/>
      <c r="K702" s="173"/>
      <c r="L702" s="173"/>
      <c r="M702" s="173"/>
      <c r="N702" s="173"/>
      <c r="O702" s="173"/>
      <c r="P702" s="173"/>
      <c r="Q702" s="173"/>
      <c r="R702" s="173"/>
      <c r="S702" s="173"/>
      <c r="T702" s="173"/>
      <c r="U702" s="173"/>
      <c r="V702" s="173"/>
      <c r="W702" s="173"/>
      <c r="X702" s="173"/>
      <c r="Y702" s="173"/>
      <c r="Z702" s="173"/>
      <c r="AA702" s="173"/>
      <c r="AB702" s="173"/>
      <c r="AC702" s="173"/>
      <c r="AD702" s="173"/>
    </row>
    <row r="703" spans="1:30" ht="12.75" customHeight="1">
      <c r="A703" s="173"/>
      <c r="B703" s="173"/>
      <c r="C703" s="173"/>
      <c r="D703" s="173"/>
      <c r="E703" s="173"/>
      <c r="F703" s="173"/>
      <c r="G703" s="173"/>
      <c r="H703" s="173"/>
      <c r="I703" s="173"/>
      <c r="J703" s="173"/>
      <c r="K703" s="173"/>
      <c r="L703" s="173"/>
      <c r="M703" s="173"/>
      <c r="N703" s="173"/>
      <c r="O703" s="173"/>
      <c r="P703" s="173"/>
      <c r="Q703" s="173"/>
      <c r="R703" s="173"/>
      <c r="S703" s="173"/>
      <c r="T703" s="173"/>
      <c r="U703" s="173"/>
      <c r="V703" s="173"/>
      <c r="W703" s="173"/>
      <c r="X703" s="173"/>
      <c r="Y703" s="173"/>
      <c r="Z703" s="173"/>
      <c r="AA703" s="173"/>
      <c r="AB703" s="173"/>
      <c r="AC703" s="173"/>
      <c r="AD703" s="173"/>
    </row>
    <row r="704" spans="1:30" ht="12.75" customHeight="1">
      <c r="A704" s="173"/>
      <c r="B704" s="173"/>
      <c r="C704" s="173"/>
      <c r="D704" s="173"/>
      <c r="E704" s="173"/>
      <c r="F704" s="173"/>
      <c r="G704" s="173"/>
      <c r="H704" s="173"/>
      <c r="I704" s="173"/>
      <c r="J704" s="173"/>
      <c r="K704" s="173"/>
      <c r="L704" s="173"/>
      <c r="M704" s="173"/>
      <c r="N704" s="173"/>
      <c r="O704" s="173"/>
      <c r="P704" s="173"/>
      <c r="Q704" s="173"/>
      <c r="R704" s="173"/>
      <c r="S704" s="173"/>
      <c r="T704" s="173"/>
      <c r="U704" s="173"/>
      <c r="V704" s="173"/>
      <c r="W704" s="173"/>
      <c r="X704" s="173"/>
      <c r="Y704" s="173"/>
      <c r="Z704" s="173"/>
      <c r="AA704" s="173"/>
      <c r="AB704" s="173"/>
      <c r="AC704" s="173"/>
      <c r="AD704" s="173"/>
    </row>
    <row r="705" spans="1:30" ht="12.75" customHeight="1">
      <c r="A705" s="173"/>
      <c r="B705" s="173"/>
      <c r="C705" s="173"/>
      <c r="D705" s="173"/>
      <c r="E705" s="173"/>
      <c r="F705" s="173"/>
      <c r="G705" s="173"/>
      <c r="H705" s="173"/>
      <c r="I705" s="173"/>
      <c r="J705" s="173"/>
      <c r="K705" s="173"/>
      <c r="L705" s="173"/>
      <c r="M705" s="173"/>
      <c r="N705" s="173"/>
      <c r="O705" s="173"/>
      <c r="P705" s="173"/>
      <c r="Q705" s="173"/>
      <c r="R705" s="173"/>
      <c r="S705" s="173"/>
      <c r="T705" s="173"/>
      <c r="U705" s="173"/>
      <c r="V705" s="173"/>
      <c r="W705" s="173"/>
      <c r="X705" s="173"/>
      <c r="Y705" s="173"/>
      <c r="Z705" s="173"/>
      <c r="AA705" s="173"/>
      <c r="AB705" s="173"/>
      <c r="AC705" s="173"/>
      <c r="AD705" s="173"/>
    </row>
    <row r="706" spans="1:30" ht="12.75" customHeight="1">
      <c r="A706" s="173"/>
      <c r="B706" s="173"/>
      <c r="C706" s="173"/>
      <c r="D706" s="173"/>
      <c r="E706" s="173"/>
      <c r="F706" s="173"/>
      <c r="G706" s="173"/>
      <c r="H706" s="173"/>
      <c r="I706" s="173"/>
      <c r="J706" s="173"/>
      <c r="K706" s="173"/>
      <c r="L706" s="173"/>
      <c r="M706" s="173"/>
      <c r="N706" s="173"/>
      <c r="O706" s="173"/>
      <c r="P706" s="173"/>
      <c r="Q706" s="173"/>
      <c r="R706" s="173"/>
      <c r="S706" s="173"/>
      <c r="T706" s="173"/>
      <c r="U706" s="173"/>
      <c r="V706" s="173"/>
      <c r="W706" s="173"/>
      <c r="X706" s="173"/>
      <c r="Y706" s="173"/>
      <c r="Z706" s="173"/>
      <c r="AA706" s="173"/>
      <c r="AB706" s="173"/>
      <c r="AC706" s="173"/>
      <c r="AD706" s="173"/>
    </row>
    <row r="707" spans="1:30" ht="12.75" customHeight="1">
      <c r="A707" s="173"/>
      <c r="B707" s="173"/>
      <c r="C707" s="173"/>
      <c r="D707" s="173"/>
      <c r="E707" s="173"/>
      <c r="F707" s="173"/>
      <c r="G707" s="173"/>
      <c r="H707" s="173"/>
      <c r="I707" s="173"/>
      <c r="J707" s="173"/>
      <c r="K707" s="173"/>
      <c r="L707" s="173"/>
      <c r="M707" s="173"/>
      <c r="N707" s="173"/>
      <c r="O707" s="173"/>
      <c r="P707" s="173"/>
      <c r="Q707" s="173"/>
      <c r="R707" s="173"/>
      <c r="S707" s="173"/>
      <c r="T707" s="173"/>
      <c r="U707" s="173"/>
      <c r="V707" s="173"/>
      <c r="W707" s="173"/>
      <c r="X707" s="173"/>
      <c r="Y707" s="173"/>
      <c r="Z707" s="173"/>
      <c r="AA707" s="173"/>
      <c r="AB707" s="173"/>
      <c r="AC707" s="173"/>
      <c r="AD707" s="173"/>
    </row>
    <row r="708" spans="1:30" ht="12.75" customHeight="1">
      <c r="A708" s="173"/>
      <c r="B708" s="173"/>
      <c r="C708" s="173"/>
      <c r="D708" s="173"/>
      <c r="E708" s="173"/>
      <c r="F708" s="173"/>
      <c r="G708" s="173"/>
      <c r="H708" s="173"/>
      <c r="I708" s="173"/>
      <c r="J708" s="173"/>
      <c r="K708" s="173"/>
      <c r="L708" s="173"/>
      <c r="M708" s="173"/>
      <c r="N708" s="173"/>
      <c r="O708" s="173"/>
      <c r="P708" s="173"/>
      <c r="Q708" s="173"/>
      <c r="R708" s="173"/>
      <c r="S708" s="173"/>
      <c r="T708" s="173"/>
      <c r="U708" s="173"/>
      <c r="V708" s="173"/>
      <c r="W708" s="173"/>
      <c r="X708" s="173"/>
      <c r="Y708" s="173"/>
      <c r="Z708" s="173"/>
      <c r="AA708" s="173"/>
      <c r="AB708" s="173"/>
      <c r="AC708" s="173"/>
      <c r="AD708" s="173"/>
    </row>
    <row r="709" spans="1:30" ht="12.75" customHeight="1">
      <c r="A709" s="173"/>
      <c r="B709" s="173"/>
      <c r="C709" s="173"/>
      <c r="D709" s="173"/>
      <c r="E709" s="173"/>
      <c r="F709" s="173"/>
      <c r="G709" s="173"/>
      <c r="H709" s="173"/>
      <c r="I709" s="173"/>
      <c r="J709" s="173"/>
      <c r="K709" s="173"/>
      <c r="L709" s="173"/>
      <c r="M709" s="173"/>
      <c r="N709" s="173"/>
      <c r="O709" s="173"/>
      <c r="P709" s="173"/>
      <c r="Q709" s="173"/>
      <c r="R709" s="173"/>
      <c r="S709" s="173"/>
      <c r="T709" s="173"/>
      <c r="U709" s="173"/>
      <c r="V709" s="173"/>
      <c r="W709" s="173"/>
      <c r="X709" s="173"/>
      <c r="Y709" s="173"/>
      <c r="Z709" s="173"/>
      <c r="AA709" s="173"/>
      <c r="AB709" s="173"/>
      <c r="AC709" s="173"/>
      <c r="AD709" s="173"/>
    </row>
    <row r="710" spans="1:30" ht="12.75" customHeight="1">
      <c r="A710" s="173"/>
      <c r="B710" s="173"/>
      <c r="C710" s="173"/>
      <c r="D710" s="173"/>
      <c r="E710" s="173"/>
      <c r="F710" s="173"/>
      <c r="G710" s="173"/>
      <c r="H710" s="173"/>
      <c r="I710" s="173"/>
      <c r="J710" s="173"/>
      <c r="K710" s="173"/>
      <c r="L710" s="173"/>
      <c r="M710" s="173"/>
      <c r="N710" s="173"/>
      <c r="O710" s="173"/>
      <c r="P710" s="173"/>
      <c r="Q710" s="173"/>
      <c r="R710" s="173"/>
      <c r="S710" s="173"/>
      <c r="T710" s="173"/>
      <c r="U710" s="173"/>
      <c r="V710" s="173"/>
      <c r="W710" s="173"/>
      <c r="X710" s="173"/>
      <c r="Y710" s="173"/>
      <c r="Z710" s="173"/>
      <c r="AA710" s="173"/>
      <c r="AB710" s="173"/>
      <c r="AC710" s="173"/>
      <c r="AD710" s="173"/>
    </row>
    <row r="711" spans="1:30" ht="12.75" customHeight="1">
      <c r="A711" s="173"/>
      <c r="B711" s="173"/>
      <c r="C711" s="173"/>
      <c r="D711" s="173"/>
      <c r="E711" s="173"/>
      <c r="F711" s="173"/>
      <c r="G711" s="173"/>
      <c r="H711" s="173"/>
      <c r="I711" s="173"/>
      <c r="J711" s="173"/>
      <c r="K711" s="173"/>
      <c r="L711" s="173"/>
      <c r="M711" s="173"/>
      <c r="N711" s="173"/>
      <c r="O711" s="173"/>
      <c r="P711" s="173"/>
      <c r="Q711" s="173"/>
      <c r="R711" s="173"/>
      <c r="S711" s="173"/>
      <c r="T711" s="173"/>
      <c r="U711" s="173"/>
      <c r="V711" s="173"/>
      <c r="W711" s="173"/>
      <c r="X711" s="173"/>
      <c r="Y711" s="173"/>
      <c r="Z711" s="173"/>
      <c r="AA711" s="173"/>
      <c r="AB711" s="173"/>
      <c r="AC711" s="173"/>
      <c r="AD711" s="173"/>
    </row>
    <row r="712" spans="1:30" ht="12.75" customHeight="1">
      <c r="A712" s="173"/>
      <c r="B712" s="173"/>
      <c r="C712" s="173"/>
      <c r="D712" s="173"/>
      <c r="E712" s="173"/>
      <c r="F712" s="173"/>
      <c r="G712" s="173"/>
      <c r="H712" s="173"/>
      <c r="I712" s="173"/>
      <c r="J712" s="173"/>
      <c r="K712" s="173"/>
      <c r="L712" s="173"/>
      <c r="M712" s="173"/>
      <c r="N712" s="173"/>
      <c r="O712" s="173"/>
      <c r="P712" s="173"/>
      <c r="Q712" s="173"/>
      <c r="R712" s="173"/>
      <c r="S712" s="173"/>
      <c r="T712" s="173"/>
      <c r="U712" s="173"/>
      <c r="V712" s="173"/>
      <c r="W712" s="173"/>
      <c r="X712" s="173"/>
      <c r="Y712" s="173"/>
      <c r="Z712" s="173"/>
      <c r="AA712" s="173"/>
      <c r="AB712" s="173"/>
      <c r="AC712" s="173"/>
      <c r="AD712" s="173"/>
    </row>
    <row r="713" spans="1:30" ht="12.75" customHeight="1">
      <c r="A713" s="173"/>
      <c r="B713" s="173"/>
      <c r="C713" s="173"/>
      <c r="D713" s="173"/>
      <c r="E713" s="173"/>
      <c r="F713" s="173"/>
      <c r="G713" s="173"/>
      <c r="H713" s="173"/>
      <c r="I713" s="173"/>
      <c r="J713" s="173"/>
      <c r="K713" s="173"/>
      <c r="L713" s="173"/>
      <c r="M713" s="173"/>
      <c r="N713" s="173"/>
      <c r="O713" s="173"/>
      <c r="P713" s="173"/>
      <c r="Q713" s="173"/>
      <c r="R713" s="173"/>
      <c r="S713" s="173"/>
      <c r="T713" s="173"/>
      <c r="U713" s="173"/>
      <c r="V713" s="173"/>
      <c r="W713" s="173"/>
      <c r="X713" s="173"/>
      <c r="Y713" s="173"/>
      <c r="Z713" s="173"/>
      <c r="AA713" s="173"/>
      <c r="AB713" s="173"/>
      <c r="AC713" s="173"/>
      <c r="AD713" s="173"/>
    </row>
    <row r="714" spans="1:30" ht="12.75" customHeight="1">
      <c r="A714" s="173"/>
      <c r="B714" s="173"/>
      <c r="C714" s="173"/>
      <c r="D714" s="173"/>
      <c r="E714" s="173"/>
      <c r="F714" s="173"/>
      <c r="G714" s="173"/>
      <c r="H714" s="173"/>
      <c r="I714" s="173"/>
      <c r="J714" s="173"/>
      <c r="K714" s="173"/>
      <c r="L714" s="173"/>
      <c r="M714" s="173"/>
      <c r="N714" s="173"/>
      <c r="O714" s="173"/>
      <c r="P714" s="173"/>
      <c r="Q714" s="173"/>
      <c r="R714" s="173"/>
      <c r="S714" s="173"/>
      <c r="T714" s="173"/>
      <c r="U714" s="173"/>
      <c r="V714" s="173"/>
      <c r="W714" s="173"/>
      <c r="X714" s="173"/>
      <c r="Y714" s="173"/>
      <c r="Z714" s="173"/>
      <c r="AA714" s="173"/>
      <c r="AB714" s="173"/>
      <c r="AC714" s="173"/>
      <c r="AD714" s="173"/>
    </row>
    <row r="715" spans="1:30" ht="12.75" customHeight="1">
      <c r="A715" s="173"/>
      <c r="B715" s="173"/>
      <c r="C715" s="173"/>
      <c r="D715" s="173"/>
      <c r="E715" s="173"/>
      <c r="F715" s="173"/>
      <c r="G715" s="173"/>
      <c r="H715" s="173"/>
      <c r="I715" s="173"/>
      <c r="J715" s="173"/>
      <c r="K715" s="173"/>
      <c r="L715" s="173"/>
      <c r="M715" s="173"/>
      <c r="N715" s="173"/>
      <c r="O715" s="173"/>
      <c r="P715" s="173"/>
      <c r="Q715" s="173"/>
      <c r="R715" s="173"/>
      <c r="S715" s="173"/>
      <c r="T715" s="173"/>
      <c r="U715" s="173"/>
      <c r="V715" s="173"/>
      <c r="W715" s="173"/>
      <c r="X715" s="173"/>
      <c r="Y715" s="173"/>
      <c r="Z715" s="173"/>
      <c r="AA715" s="173"/>
      <c r="AB715" s="173"/>
      <c r="AC715" s="173"/>
      <c r="AD715" s="173"/>
    </row>
    <row r="716" spans="1:30" ht="12.75" customHeight="1">
      <c r="A716" s="173"/>
      <c r="B716" s="173"/>
      <c r="C716" s="173"/>
      <c r="D716" s="173"/>
      <c r="E716" s="173"/>
      <c r="F716" s="173"/>
      <c r="G716" s="173"/>
      <c r="H716" s="173"/>
      <c r="I716" s="173"/>
      <c r="J716" s="173"/>
      <c r="K716" s="173"/>
      <c r="L716" s="173"/>
      <c r="M716" s="173"/>
      <c r="N716" s="173"/>
      <c r="O716" s="173"/>
      <c r="P716" s="173"/>
      <c r="Q716" s="173"/>
      <c r="R716" s="173"/>
      <c r="S716" s="173"/>
      <c r="T716" s="173"/>
      <c r="U716" s="173"/>
      <c r="V716" s="173"/>
      <c r="W716" s="173"/>
      <c r="X716" s="173"/>
      <c r="Y716" s="173"/>
      <c r="Z716" s="173"/>
      <c r="AA716" s="173"/>
      <c r="AB716" s="173"/>
      <c r="AC716" s="173"/>
      <c r="AD716" s="173"/>
    </row>
    <row r="717" spans="1:30" ht="12.75" customHeight="1">
      <c r="A717" s="173"/>
      <c r="B717" s="173"/>
      <c r="C717" s="173"/>
      <c r="D717" s="173"/>
      <c r="E717" s="173"/>
      <c r="F717" s="173"/>
      <c r="G717" s="173"/>
      <c r="H717" s="173"/>
      <c r="I717" s="173"/>
      <c r="J717" s="173"/>
      <c r="K717" s="173"/>
      <c r="L717" s="173"/>
      <c r="M717" s="173"/>
      <c r="N717" s="173"/>
      <c r="O717" s="173"/>
      <c r="P717" s="173"/>
      <c r="Q717" s="173"/>
      <c r="R717" s="173"/>
      <c r="S717" s="173"/>
      <c r="T717" s="173"/>
      <c r="U717" s="173"/>
      <c r="V717" s="173"/>
      <c r="W717" s="173"/>
      <c r="X717" s="173"/>
      <c r="Y717" s="173"/>
      <c r="Z717" s="173"/>
      <c r="AA717" s="173"/>
      <c r="AB717" s="173"/>
      <c r="AC717" s="173"/>
      <c r="AD717" s="173"/>
    </row>
    <row r="718" spans="1:30" ht="12.75" customHeight="1">
      <c r="A718" s="173"/>
      <c r="B718" s="173"/>
      <c r="C718" s="173"/>
      <c r="D718" s="173"/>
      <c r="E718" s="173"/>
      <c r="F718" s="173"/>
      <c r="G718" s="173"/>
      <c r="H718" s="173"/>
      <c r="I718" s="173"/>
      <c r="J718" s="173"/>
      <c r="K718" s="173"/>
      <c r="L718" s="173"/>
      <c r="M718" s="173"/>
      <c r="N718" s="173"/>
      <c r="O718" s="173"/>
      <c r="P718" s="173"/>
      <c r="Q718" s="173"/>
      <c r="R718" s="173"/>
      <c r="S718" s="173"/>
      <c r="T718" s="173"/>
      <c r="U718" s="173"/>
      <c r="V718" s="173"/>
      <c r="W718" s="173"/>
      <c r="X718" s="173"/>
      <c r="Y718" s="173"/>
      <c r="Z718" s="173"/>
      <c r="AA718" s="173"/>
      <c r="AB718" s="173"/>
      <c r="AC718" s="173"/>
      <c r="AD718" s="173"/>
    </row>
    <row r="719" spans="1:30" ht="12.75" customHeight="1">
      <c r="A719" s="173"/>
      <c r="B719" s="173"/>
      <c r="C719" s="173"/>
      <c r="D719" s="173"/>
      <c r="E719" s="173"/>
      <c r="F719" s="173"/>
      <c r="G719" s="173"/>
      <c r="H719" s="173"/>
      <c r="I719" s="173"/>
      <c r="J719" s="173"/>
      <c r="K719" s="173"/>
      <c r="L719" s="173"/>
      <c r="M719" s="173"/>
      <c r="N719" s="173"/>
      <c r="O719" s="173"/>
      <c r="P719" s="173"/>
      <c r="Q719" s="173"/>
      <c r="R719" s="173"/>
      <c r="S719" s="173"/>
      <c r="T719" s="173"/>
      <c r="U719" s="173"/>
      <c r="V719" s="173"/>
      <c r="W719" s="173"/>
      <c r="X719" s="173"/>
      <c r="Y719" s="173"/>
      <c r="Z719" s="173"/>
      <c r="AA719" s="173"/>
      <c r="AB719" s="173"/>
      <c r="AC719" s="173"/>
      <c r="AD719" s="173"/>
    </row>
    <row r="720" spans="1:30" ht="12.75" customHeight="1">
      <c r="A720" s="173"/>
      <c r="B720" s="173"/>
      <c r="C720" s="173"/>
      <c r="D720" s="173"/>
      <c r="E720" s="173"/>
      <c r="F720" s="173"/>
      <c r="G720" s="173"/>
      <c r="H720" s="173"/>
      <c r="I720" s="173"/>
      <c r="J720" s="173"/>
      <c r="K720" s="173"/>
      <c r="L720" s="173"/>
      <c r="M720" s="173"/>
      <c r="N720" s="173"/>
      <c r="O720" s="173"/>
      <c r="P720" s="173"/>
      <c r="Q720" s="173"/>
      <c r="R720" s="173"/>
      <c r="S720" s="173"/>
      <c r="T720" s="173"/>
      <c r="U720" s="173"/>
      <c r="V720" s="173"/>
      <c r="W720" s="173"/>
      <c r="X720" s="173"/>
      <c r="Y720" s="173"/>
      <c r="Z720" s="173"/>
      <c r="AA720" s="173"/>
      <c r="AB720" s="173"/>
      <c r="AC720" s="173"/>
      <c r="AD720" s="173"/>
    </row>
    <row r="721" spans="1:30" ht="12.75" customHeight="1">
      <c r="A721" s="173"/>
      <c r="B721" s="173"/>
      <c r="C721" s="173"/>
      <c r="D721" s="173"/>
      <c r="E721" s="173"/>
      <c r="F721" s="173"/>
      <c r="G721" s="173"/>
      <c r="H721" s="173"/>
      <c r="I721" s="173"/>
      <c r="J721" s="173"/>
      <c r="K721" s="173"/>
      <c r="L721" s="173"/>
      <c r="M721" s="173"/>
      <c r="N721" s="173"/>
      <c r="O721" s="173"/>
      <c r="P721" s="173"/>
      <c r="Q721" s="173"/>
      <c r="R721" s="173"/>
      <c r="S721" s="173"/>
      <c r="T721" s="173"/>
      <c r="U721" s="173"/>
      <c r="V721" s="173"/>
      <c r="W721" s="173"/>
      <c r="X721" s="173"/>
      <c r="Y721" s="173"/>
      <c r="Z721" s="173"/>
      <c r="AA721" s="173"/>
      <c r="AB721" s="173"/>
      <c r="AC721" s="173"/>
      <c r="AD721" s="173"/>
    </row>
    <row r="722" spans="1:30" ht="12.75" customHeight="1">
      <c r="A722" s="173"/>
      <c r="B722" s="173"/>
      <c r="C722" s="173"/>
      <c r="D722" s="173"/>
      <c r="E722" s="173"/>
      <c r="F722" s="173"/>
      <c r="G722" s="173"/>
      <c r="H722" s="173"/>
      <c r="I722" s="173"/>
      <c r="J722" s="173"/>
      <c r="K722" s="173"/>
      <c r="L722" s="173"/>
      <c r="M722" s="173"/>
      <c r="N722" s="173"/>
      <c r="O722" s="173"/>
      <c r="P722" s="173"/>
      <c r="Q722" s="173"/>
      <c r="R722" s="173"/>
      <c r="S722" s="173"/>
      <c r="T722" s="173"/>
      <c r="U722" s="173"/>
      <c r="V722" s="173"/>
      <c r="W722" s="173"/>
      <c r="X722" s="173"/>
      <c r="Y722" s="173"/>
      <c r="Z722" s="173"/>
      <c r="AA722" s="173"/>
      <c r="AB722" s="173"/>
      <c r="AC722" s="173"/>
      <c r="AD722" s="173"/>
    </row>
    <row r="723" spans="1:30" ht="12.75" customHeight="1">
      <c r="A723" s="173"/>
      <c r="B723" s="173"/>
      <c r="C723" s="173"/>
      <c r="D723" s="173"/>
      <c r="E723" s="173"/>
      <c r="F723" s="173"/>
      <c r="G723" s="173"/>
      <c r="H723" s="173"/>
      <c r="I723" s="173"/>
      <c r="J723" s="173"/>
      <c r="K723" s="173"/>
      <c r="L723" s="173"/>
      <c r="M723" s="173"/>
      <c r="N723" s="173"/>
      <c r="O723" s="173"/>
      <c r="P723" s="173"/>
      <c r="Q723" s="173"/>
      <c r="R723" s="173"/>
      <c r="S723" s="173"/>
      <c r="T723" s="173"/>
      <c r="U723" s="173"/>
      <c r="V723" s="173"/>
      <c r="W723" s="173"/>
      <c r="X723" s="173"/>
      <c r="Y723" s="173"/>
      <c r="Z723" s="173"/>
      <c r="AA723" s="173"/>
      <c r="AB723" s="173"/>
      <c r="AC723" s="173"/>
      <c r="AD723" s="173"/>
    </row>
    <row r="724" spans="1:30" ht="12.75" customHeight="1">
      <c r="A724" s="173"/>
      <c r="B724" s="173"/>
      <c r="C724" s="173"/>
      <c r="D724" s="173"/>
      <c r="E724" s="173"/>
      <c r="F724" s="173"/>
      <c r="G724" s="173"/>
      <c r="H724" s="173"/>
      <c r="I724" s="173"/>
      <c r="J724" s="173"/>
      <c r="K724" s="173"/>
      <c r="L724" s="173"/>
      <c r="M724" s="173"/>
      <c r="N724" s="173"/>
      <c r="O724" s="173"/>
      <c r="P724" s="173"/>
      <c r="Q724" s="173"/>
      <c r="R724" s="173"/>
      <c r="S724" s="173"/>
      <c r="T724" s="173"/>
      <c r="U724" s="173"/>
      <c r="V724" s="173"/>
      <c r="W724" s="173"/>
      <c r="X724" s="173"/>
      <c r="Y724" s="173"/>
      <c r="Z724" s="173"/>
      <c r="AA724" s="173"/>
      <c r="AB724" s="173"/>
      <c r="AC724" s="173"/>
      <c r="AD724" s="173"/>
    </row>
    <row r="725" spans="1:30" ht="12.75" customHeight="1">
      <c r="A725" s="173"/>
      <c r="B725" s="173"/>
      <c r="C725" s="173"/>
      <c r="D725" s="173"/>
      <c r="E725" s="173"/>
      <c r="F725" s="173"/>
      <c r="G725" s="173"/>
      <c r="H725" s="173"/>
      <c r="I725" s="173"/>
      <c r="J725" s="173"/>
      <c r="K725" s="173"/>
      <c r="L725" s="173"/>
      <c r="M725" s="173"/>
      <c r="N725" s="173"/>
      <c r="O725" s="173"/>
      <c r="P725" s="173"/>
      <c r="Q725" s="173"/>
      <c r="R725" s="173"/>
      <c r="S725" s="173"/>
      <c r="T725" s="173"/>
      <c r="U725" s="173"/>
      <c r="V725" s="173"/>
      <c r="W725" s="173"/>
      <c r="X725" s="173"/>
      <c r="Y725" s="173"/>
      <c r="Z725" s="173"/>
      <c r="AA725" s="173"/>
      <c r="AB725" s="173"/>
      <c r="AC725" s="173"/>
      <c r="AD725" s="173"/>
    </row>
    <row r="726" spans="1:30" ht="12.75" customHeight="1">
      <c r="A726" s="173"/>
      <c r="B726" s="173"/>
      <c r="C726" s="173"/>
      <c r="D726" s="173"/>
      <c r="E726" s="173"/>
      <c r="F726" s="173"/>
      <c r="G726" s="173"/>
      <c r="H726" s="173"/>
      <c r="I726" s="173"/>
      <c r="J726" s="173"/>
      <c r="K726" s="173"/>
      <c r="L726" s="173"/>
      <c r="M726" s="173"/>
      <c r="N726" s="173"/>
      <c r="O726" s="173"/>
      <c r="P726" s="173"/>
      <c r="Q726" s="173"/>
      <c r="R726" s="173"/>
      <c r="S726" s="173"/>
      <c r="T726" s="173"/>
      <c r="U726" s="173"/>
      <c r="V726" s="173"/>
      <c r="W726" s="173"/>
      <c r="X726" s="173"/>
      <c r="Y726" s="173"/>
      <c r="Z726" s="173"/>
      <c r="AA726" s="173"/>
      <c r="AB726" s="173"/>
      <c r="AC726" s="173"/>
      <c r="AD726" s="173"/>
    </row>
    <row r="727" spans="1:30" ht="12.75" customHeight="1">
      <c r="A727" s="173"/>
      <c r="B727" s="173"/>
      <c r="C727" s="173"/>
      <c r="D727" s="173"/>
      <c r="E727" s="173"/>
      <c r="F727" s="173"/>
      <c r="G727" s="173"/>
      <c r="H727" s="173"/>
      <c r="I727" s="173"/>
      <c r="J727" s="173"/>
      <c r="K727" s="173"/>
      <c r="L727" s="173"/>
      <c r="M727" s="173"/>
      <c r="N727" s="173"/>
      <c r="O727" s="173"/>
      <c r="P727" s="173"/>
      <c r="Q727" s="173"/>
      <c r="R727" s="173"/>
      <c r="S727" s="173"/>
      <c r="T727" s="173"/>
      <c r="U727" s="173"/>
      <c r="V727" s="173"/>
      <c r="W727" s="173"/>
      <c r="X727" s="173"/>
      <c r="Y727" s="173"/>
      <c r="Z727" s="173"/>
      <c r="AA727" s="173"/>
      <c r="AB727" s="173"/>
      <c r="AC727" s="173"/>
      <c r="AD727" s="173"/>
    </row>
    <row r="728" spans="1:30" ht="12.75" customHeight="1">
      <c r="A728" s="173"/>
      <c r="B728" s="173"/>
      <c r="C728" s="173"/>
      <c r="D728" s="173"/>
      <c r="E728" s="173"/>
      <c r="F728" s="173"/>
      <c r="G728" s="173"/>
      <c r="H728" s="173"/>
      <c r="I728" s="173"/>
      <c r="J728" s="173"/>
      <c r="K728" s="173"/>
      <c r="L728" s="173"/>
      <c r="M728" s="173"/>
      <c r="N728" s="173"/>
      <c r="O728" s="173"/>
      <c r="P728" s="173"/>
      <c r="Q728" s="173"/>
      <c r="R728" s="173"/>
      <c r="S728" s="173"/>
      <c r="T728" s="173"/>
      <c r="U728" s="173"/>
      <c r="V728" s="173"/>
      <c r="W728" s="173"/>
      <c r="X728" s="173"/>
      <c r="Y728" s="173"/>
      <c r="Z728" s="173"/>
      <c r="AA728" s="173"/>
      <c r="AB728" s="173"/>
      <c r="AC728" s="173"/>
      <c r="AD728" s="173"/>
    </row>
    <row r="729" spans="1:30" ht="12.75" customHeight="1">
      <c r="A729" s="173"/>
      <c r="B729" s="173"/>
      <c r="C729" s="173"/>
      <c r="D729" s="173"/>
      <c r="E729" s="173"/>
      <c r="F729" s="173"/>
      <c r="G729" s="173"/>
      <c r="H729" s="173"/>
      <c r="I729" s="173"/>
      <c r="J729" s="173"/>
      <c r="K729" s="173"/>
      <c r="L729" s="173"/>
      <c r="M729" s="173"/>
      <c r="N729" s="173"/>
      <c r="O729" s="173"/>
      <c r="P729" s="173"/>
      <c r="Q729" s="173"/>
      <c r="R729" s="173"/>
      <c r="S729" s="173"/>
      <c r="T729" s="173"/>
      <c r="U729" s="173"/>
      <c r="V729" s="173"/>
      <c r="W729" s="173"/>
      <c r="X729" s="173"/>
      <c r="Y729" s="173"/>
      <c r="Z729" s="173"/>
      <c r="AA729" s="173"/>
      <c r="AB729" s="173"/>
      <c r="AC729" s="173"/>
      <c r="AD729" s="173"/>
    </row>
    <row r="730" spans="1:30" ht="12.75" customHeight="1">
      <c r="A730" s="173"/>
      <c r="B730" s="173"/>
      <c r="C730" s="173"/>
      <c r="D730" s="173"/>
      <c r="E730" s="173"/>
      <c r="F730" s="173"/>
      <c r="G730" s="173"/>
      <c r="H730" s="173"/>
      <c r="I730" s="173"/>
      <c r="J730" s="173"/>
      <c r="K730" s="173"/>
      <c r="L730" s="173"/>
      <c r="M730" s="173"/>
      <c r="N730" s="173"/>
      <c r="O730" s="173"/>
      <c r="P730" s="173"/>
      <c r="Q730" s="173"/>
      <c r="R730" s="173"/>
      <c r="S730" s="173"/>
      <c r="T730" s="173"/>
      <c r="U730" s="173"/>
      <c r="V730" s="173"/>
      <c r="W730" s="173"/>
      <c r="X730" s="173"/>
      <c r="Y730" s="173"/>
      <c r="Z730" s="173"/>
      <c r="AA730" s="173"/>
      <c r="AB730" s="173"/>
      <c r="AC730" s="173"/>
      <c r="AD730" s="173"/>
    </row>
    <row r="731" spans="1:30" ht="12.75" customHeight="1">
      <c r="A731" s="173"/>
      <c r="B731" s="173"/>
      <c r="C731" s="173"/>
      <c r="D731" s="173"/>
      <c r="E731" s="173"/>
      <c r="F731" s="173"/>
      <c r="G731" s="173"/>
      <c r="H731" s="173"/>
      <c r="I731" s="173"/>
      <c r="J731" s="173"/>
      <c r="K731" s="173"/>
      <c r="L731" s="173"/>
      <c r="M731" s="173"/>
      <c r="N731" s="173"/>
      <c r="O731" s="173"/>
      <c r="P731" s="173"/>
      <c r="Q731" s="173"/>
      <c r="R731" s="173"/>
      <c r="S731" s="173"/>
      <c r="T731" s="173"/>
      <c r="U731" s="173"/>
      <c r="V731" s="173"/>
      <c r="W731" s="173"/>
      <c r="X731" s="173"/>
      <c r="Y731" s="173"/>
      <c r="Z731" s="173"/>
      <c r="AA731" s="173"/>
      <c r="AB731" s="173"/>
      <c r="AC731" s="173"/>
      <c r="AD731" s="173"/>
    </row>
    <row r="732" spans="1:30" ht="12.75" customHeight="1">
      <c r="A732" s="173"/>
      <c r="B732" s="173"/>
      <c r="C732" s="173"/>
      <c r="D732" s="173"/>
      <c r="E732" s="173"/>
      <c r="F732" s="173"/>
      <c r="G732" s="173"/>
      <c r="H732" s="173"/>
      <c r="I732" s="173"/>
      <c r="J732" s="173"/>
      <c r="K732" s="173"/>
      <c r="L732" s="173"/>
      <c r="M732" s="173"/>
      <c r="N732" s="173"/>
      <c r="O732" s="173"/>
      <c r="P732" s="173"/>
      <c r="Q732" s="173"/>
      <c r="R732" s="173"/>
      <c r="S732" s="173"/>
      <c r="T732" s="173"/>
      <c r="U732" s="173"/>
      <c r="V732" s="173"/>
      <c r="W732" s="173"/>
      <c r="X732" s="173"/>
      <c r="Y732" s="173"/>
      <c r="Z732" s="173"/>
      <c r="AA732" s="173"/>
      <c r="AB732" s="173"/>
      <c r="AC732" s="173"/>
      <c r="AD732" s="173"/>
    </row>
    <row r="733" spans="1:30" ht="12.75" customHeight="1">
      <c r="A733" s="173"/>
      <c r="B733" s="173"/>
      <c r="C733" s="173"/>
      <c r="D733" s="173"/>
      <c r="E733" s="173"/>
      <c r="F733" s="173"/>
      <c r="G733" s="173"/>
      <c r="H733" s="173"/>
      <c r="I733" s="173"/>
      <c r="J733" s="173"/>
      <c r="K733" s="173"/>
      <c r="L733" s="173"/>
      <c r="M733" s="173"/>
      <c r="N733" s="173"/>
      <c r="O733" s="173"/>
      <c r="P733" s="173"/>
      <c r="Q733" s="173"/>
      <c r="R733" s="173"/>
      <c r="S733" s="173"/>
      <c r="T733" s="173"/>
      <c r="U733" s="173"/>
      <c r="V733" s="173"/>
      <c r="W733" s="173"/>
      <c r="X733" s="173"/>
      <c r="Y733" s="173"/>
      <c r="Z733" s="173"/>
      <c r="AA733" s="173"/>
      <c r="AB733" s="173"/>
      <c r="AC733" s="173"/>
      <c r="AD733" s="173"/>
    </row>
    <row r="734" spans="1:30" ht="12.75" customHeight="1">
      <c r="A734" s="173"/>
      <c r="B734" s="173"/>
      <c r="C734" s="173"/>
      <c r="D734" s="173"/>
      <c r="E734" s="173"/>
      <c r="F734" s="173"/>
      <c r="G734" s="173"/>
      <c r="H734" s="173"/>
      <c r="I734" s="173"/>
      <c r="J734" s="173"/>
      <c r="K734" s="173"/>
      <c r="L734" s="173"/>
      <c r="M734" s="173"/>
      <c r="N734" s="173"/>
      <c r="O734" s="173"/>
      <c r="P734" s="173"/>
      <c r="Q734" s="173"/>
      <c r="R734" s="173"/>
      <c r="S734" s="173"/>
      <c r="T734" s="173"/>
      <c r="U734" s="173"/>
      <c r="V734" s="173"/>
      <c r="W734" s="173"/>
      <c r="X734" s="173"/>
      <c r="Y734" s="173"/>
      <c r="Z734" s="173"/>
      <c r="AA734" s="173"/>
      <c r="AB734" s="173"/>
      <c r="AC734" s="173"/>
      <c r="AD734" s="173"/>
    </row>
    <row r="735" spans="1:30" ht="12.75" customHeight="1">
      <c r="A735" s="173"/>
      <c r="B735" s="173"/>
      <c r="C735" s="173"/>
      <c r="D735" s="173"/>
      <c r="E735" s="173"/>
      <c r="F735" s="173"/>
      <c r="G735" s="173"/>
      <c r="H735" s="173"/>
      <c r="I735" s="173"/>
      <c r="J735" s="173"/>
      <c r="K735" s="173"/>
      <c r="L735" s="173"/>
      <c r="M735" s="173"/>
      <c r="N735" s="173"/>
      <c r="O735" s="173"/>
      <c r="P735" s="173"/>
      <c r="Q735" s="173"/>
      <c r="R735" s="173"/>
      <c r="S735" s="173"/>
      <c r="T735" s="173"/>
      <c r="U735" s="173"/>
      <c r="V735" s="173"/>
      <c r="W735" s="173"/>
      <c r="X735" s="173"/>
      <c r="Y735" s="173"/>
      <c r="Z735" s="173"/>
      <c r="AA735" s="173"/>
      <c r="AB735" s="173"/>
      <c r="AC735" s="173"/>
      <c r="AD735" s="173"/>
    </row>
    <row r="736" spans="1:30" ht="12.75" customHeight="1">
      <c r="A736" s="173"/>
      <c r="B736" s="173"/>
      <c r="C736" s="173"/>
      <c r="D736" s="173"/>
      <c r="E736" s="173"/>
      <c r="F736" s="173"/>
      <c r="G736" s="173"/>
      <c r="H736" s="173"/>
      <c r="I736" s="173"/>
      <c r="J736" s="173"/>
      <c r="K736" s="173"/>
      <c r="L736" s="173"/>
      <c r="M736" s="173"/>
      <c r="N736" s="173"/>
      <c r="O736" s="173"/>
      <c r="P736" s="173"/>
      <c r="Q736" s="173"/>
      <c r="R736" s="173"/>
      <c r="S736" s="173"/>
      <c r="T736" s="173"/>
      <c r="U736" s="173"/>
      <c r="V736" s="173"/>
      <c r="W736" s="173"/>
      <c r="X736" s="173"/>
      <c r="Y736" s="173"/>
      <c r="Z736" s="173"/>
      <c r="AA736" s="173"/>
      <c r="AB736" s="173"/>
      <c r="AC736" s="173"/>
      <c r="AD736" s="173"/>
    </row>
    <row r="737" spans="1:30" ht="12.75" customHeight="1">
      <c r="A737" s="173"/>
      <c r="B737" s="173"/>
      <c r="C737" s="173"/>
      <c r="D737" s="173"/>
      <c r="E737" s="173"/>
      <c r="F737" s="173"/>
      <c r="G737" s="173"/>
      <c r="H737" s="173"/>
      <c r="I737" s="173"/>
      <c r="J737" s="173"/>
      <c r="K737" s="173"/>
      <c r="L737" s="173"/>
      <c r="M737" s="173"/>
      <c r="N737" s="173"/>
      <c r="O737" s="173"/>
      <c r="P737" s="173"/>
      <c r="Q737" s="173"/>
      <c r="R737" s="173"/>
      <c r="S737" s="173"/>
      <c r="T737" s="173"/>
      <c r="U737" s="173"/>
      <c r="V737" s="173"/>
      <c r="W737" s="173"/>
      <c r="X737" s="173"/>
      <c r="Y737" s="173"/>
      <c r="Z737" s="173"/>
      <c r="AA737" s="173"/>
      <c r="AB737" s="173"/>
      <c r="AC737" s="173"/>
      <c r="AD737" s="173"/>
    </row>
    <row r="738" spans="1:30" ht="12.75" customHeight="1">
      <c r="A738" s="173"/>
      <c r="B738" s="173"/>
      <c r="C738" s="173"/>
      <c r="D738" s="173"/>
      <c r="E738" s="173"/>
      <c r="F738" s="173"/>
      <c r="G738" s="173"/>
      <c r="H738" s="173"/>
      <c r="I738" s="173"/>
      <c r="J738" s="173"/>
      <c r="K738" s="173"/>
      <c r="L738" s="173"/>
      <c r="M738" s="173"/>
      <c r="N738" s="173"/>
      <c r="O738" s="173"/>
      <c r="P738" s="173"/>
      <c r="Q738" s="173"/>
      <c r="R738" s="173"/>
      <c r="S738" s="173"/>
      <c r="T738" s="173"/>
      <c r="U738" s="173"/>
      <c r="V738" s="173"/>
      <c r="W738" s="173"/>
      <c r="X738" s="173"/>
      <c r="Y738" s="173"/>
      <c r="Z738" s="173"/>
      <c r="AA738" s="173"/>
      <c r="AB738" s="173"/>
      <c r="AC738" s="173"/>
      <c r="AD738" s="173"/>
    </row>
    <row r="739" spans="1:30" ht="12.75" customHeight="1">
      <c r="A739" s="173"/>
      <c r="B739" s="173"/>
      <c r="C739" s="173"/>
      <c r="D739" s="173"/>
      <c r="E739" s="173"/>
      <c r="F739" s="173"/>
      <c r="G739" s="173"/>
      <c r="H739" s="173"/>
      <c r="I739" s="173"/>
      <c r="J739" s="173"/>
      <c r="K739" s="173"/>
      <c r="L739" s="173"/>
      <c r="M739" s="173"/>
      <c r="N739" s="173"/>
      <c r="O739" s="173"/>
      <c r="P739" s="173"/>
      <c r="Q739" s="173"/>
      <c r="R739" s="173"/>
      <c r="S739" s="173"/>
      <c r="T739" s="173"/>
      <c r="U739" s="173"/>
      <c r="V739" s="173"/>
      <c r="W739" s="173"/>
      <c r="X739" s="173"/>
      <c r="Y739" s="173"/>
      <c r="Z739" s="173"/>
      <c r="AA739" s="173"/>
      <c r="AB739" s="173"/>
      <c r="AC739" s="173"/>
      <c r="AD739" s="173"/>
    </row>
    <row r="740" spans="1:30" ht="12.75" customHeight="1">
      <c r="A740" s="173"/>
      <c r="B740" s="173"/>
      <c r="C740" s="173"/>
      <c r="D740" s="173"/>
      <c r="E740" s="173"/>
      <c r="F740" s="173"/>
      <c r="G740" s="173"/>
      <c r="H740" s="173"/>
      <c r="I740" s="173"/>
      <c r="J740" s="173"/>
      <c r="K740" s="173"/>
      <c r="L740" s="173"/>
      <c r="M740" s="173"/>
      <c r="N740" s="173"/>
      <c r="O740" s="173"/>
      <c r="P740" s="173"/>
      <c r="Q740" s="173"/>
      <c r="R740" s="173"/>
      <c r="S740" s="173"/>
      <c r="T740" s="173"/>
      <c r="U740" s="173"/>
      <c r="V740" s="173"/>
      <c r="W740" s="173"/>
      <c r="X740" s="173"/>
      <c r="Y740" s="173"/>
      <c r="Z740" s="173"/>
      <c r="AA740" s="173"/>
      <c r="AB740" s="173"/>
      <c r="AC740" s="173"/>
      <c r="AD740" s="173"/>
    </row>
    <row r="741" spans="1:30" ht="12.75" customHeight="1">
      <c r="A741" s="173"/>
      <c r="B741" s="173"/>
      <c r="C741" s="173"/>
      <c r="D741" s="173"/>
      <c r="E741" s="173"/>
      <c r="F741" s="173"/>
      <c r="G741" s="173"/>
      <c r="H741" s="173"/>
      <c r="I741" s="173"/>
      <c r="J741" s="173"/>
      <c r="K741" s="173"/>
      <c r="L741" s="173"/>
      <c r="M741" s="173"/>
      <c r="N741" s="173"/>
      <c r="O741" s="173"/>
      <c r="P741" s="173"/>
      <c r="Q741" s="173"/>
      <c r="R741" s="173"/>
      <c r="S741" s="173"/>
      <c r="T741" s="173"/>
      <c r="U741" s="173"/>
      <c r="V741" s="173"/>
      <c r="W741" s="173"/>
      <c r="X741" s="173"/>
      <c r="Y741" s="173"/>
      <c r="Z741" s="173"/>
      <c r="AA741" s="173"/>
      <c r="AB741" s="173"/>
      <c r="AC741" s="173"/>
      <c r="AD741" s="173"/>
    </row>
    <row r="742" spans="1:30" ht="12.75" customHeight="1">
      <c r="A742" s="173"/>
      <c r="B742" s="173"/>
      <c r="C742" s="173"/>
      <c r="D742" s="173"/>
      <c r="E742" s="173"/>
      <c r="F742" s="173"/>
      <c r="G742" s="173"/>
      <c r="H742" s="173"/>
      <c r="I742" s="173"/>
      <c r="J742" s="173"/>
      <c r="K742" s="173"/>
      <c r="L742" s="173"/>
      <c r="M742" s="173"/>
      <c r="N742" s="173"/>
      <c r="O742" s="173"/>
      <c r="P742" s="173"/>
      <c r="Q742" s="173"/>
      <c r="R742" s="173"/>
      <c r="S742" s="173"/>
      <c r="T742" s="173"/>
      <c r="U742" s="173"/>
      <c r="V742" s="173"/>
      <c r="W742" s="173"/>
      <c r="X742" s="173"/>
      <c r="Y742" s="173"/>
      <c r="Z742" s="173"/>
      <c r="AA742" s="173"/>
      <c r="AB742" s="173"/>
      <c r="AC742" s="173"/>
      <c r="AD742" s="173"/>
    </row>
    <row r="743" spans="1:30" ht="12.75" customHeight="1">
      <c r="A743" s="173"/>
      <c r="B743" s="173"/>
      <c r="C743" s="173"/>
      <c r="D743" s="173"/>
      <c r="E743" s="173"/>
      <c r="F743" s="173"/>
      <c r="G743" s="173"/>
      <c r="H743" s="173"/>
      <c r="I743" s="173"/>
      <c r="J743" s="173"/>
      <c r="K743" s="173"/>
      <c r="L743" s="173"/>
      <c r="M743" s="173"/>
      <c r="N743" s="173"/>
      <c r="O743" s="173"/>
      <c r="P743" s="173"/>
      <c r="Q743" s="173"/>
      <c r="R743" s="173"/>
      <c r="S743" s="173"/>
      <c r="T743" s="173"/>
      <c r="U743" s="173"/>
      <c r="V743" s="173"/>
      <c r="W743" s="173"/>
      <c r="X743" s="173"/>
      <c r="Y743" s="173"/>
      <c r="Z743" s="173"/>
      <c r="AA743" s="173"/>
      <c r="AB743" s="173"/>
      <c r="AC743" s="173"/>
      <c r="AD743" s="173"/>
    </row>
    <row r="744" spans="1:30" ht="12.75" customHeight="1">
      <c r="A744" s="173"/>
      <c r="B744" s="173"/>
      <c r="C744" s="173"/>
      <c r="D744" s="173"/>
      <c r="E744" s="173"/>
      <c r="F744" s="173"/>
      <c r="G744" s="173"/>
      <c r="H744" s="173"/>
      <c r="I744" s="173"/>
      <c r="J744" s="173"/>
      <c r="K744" s="173"/>
      <c r="L744" s="173"/>
      <c r="M744" s="173"/>
      <c r="N744" s="173"/>
      <c r="O744" s="173"/>
      <c r="P744" s="173"/>
      <c r="Q744" s="173"/>
      <c r="R744" s="173"/>
      <c r="S744" s="173"/>
      <c r="T744" s="173"/>
      <c r="U744" s="173"/>
      <c r="V744" s="173"/>
      <c r="W744" s="173"/>
      <c r="X744" s="173"/>
      <c r="Y744" s="173"/>
      <c r="Z744" s="173"/>
      <c r="AA744" s="173"/>
      <c r="AB744" s="173"/>
      <c r="AC744" s="173"/>
      <c r="AD744" s="173"/>
    </row>
    <row r="745" spans="1:30" ht="12.75" customHeight="1">
      <c r="A745" s="173"/>
      <c r="B745" s="173"/>
      <c r="C745" s="173"/>
      <c r="D745" s="173"/>
      <c r="E745" s="173"/>
      <c r="F745" s="173"/>
      <c r="G745" s="173"/>
      <c r="H745" s="173"/>
      <c r="I745" s="173"/>
      <c r="J745" s="173"/>
      <c r="K745" s="173"/>
      <c r="L745" s="173"/>
      <c r="M745" s="173"/>
      <c r="N745" s="173"/>
      <c r="O745" s="173"/>
      <c r="P745" s="173"/>
      <c r="Q745" s="173"/>
      <c r="R745" s="173"/>
      <c r="S745" s="173"/>
      <c r="T745" s="173"/>
      <c r="U745" s="173"/>
      <c r="V745" s="173"/>
      <c r="W745" s="173"/>
      <c r="X745" s="173"/>
      <c r="Y745" s="173"/>
      <c r="Z745" s="173"/>
      <c r="AA745" s="173"/>
      <c r="AB745" s="173"/>
      <c r="AC745" s="173"/>
      <c r="AD745" s="173"/>
    </row>
    <row r="746" spans="1:30" ht="12.75" customHeight="1">
      <c r="A746" s="173"/>
      <c r="B746" s="173"/>
      <c r="C746" s="173"/>
      <c r="D746" s="173"/>
      <c r="E746" s="173"/>
      <c r="F746" s="173"/>
      <c r="G746" s="173"/>
      <c r="H746" s="173"/>
      <c r="I746" s="173"/>
      <c r="J746" s="173"/>
      <c r="K746" s="173"/>
      <c r="L746" s="173"/>
      <c r="M746" s="173"/>
      <c r="N746" s="173"/>
      <c r="O746" s="173"/>
      <c r="P746" s="173"/>
      <c r="Q746" s="173"/>
      <c r="R746" s="173"/>
      <c r="S746" s="173"/>
      <c r="T746" s="173"/>
      <c r="U746" s="173"/>
      <c r="V746" s="173"/>
      <c r="W746" s="173"/>
      <c r="X746" s="173"/>
      <c r="Y746" s="173"/>
      <c r="Z746" s="173"/>
      <c r="AA746" s="173"/>
      <c r="AB746" s="173"/>
      <c r="AC746" s="173"/>
      <c r="AD746" s="173"/>
    </row>
    <row r="747" spans="1:30" ht="12.75" customHeight="1">
      <c r="A747" s="173"/>
      <c r="B747" s="173"/>
      <c r="C747" s="173"/>
      <c r="D747" s="173"/>
      <c r="E747" s="173"/>
      <c r="F747" s="173"/>
      <c r="G747" s="173"/>
      <c r="H747" s="173"/>
      <c r="I747" s="173"/>
      <c r="J747" s="173"/>
      <c r="K747" s="173"/>
      <c r="L747" s="173"/>
      <c r="M747" s="173"/>
      <c r="N747" s="173"/>
      <c r="O747" s="173"/>
      <c r="P747" s="173"/>
      <c r="Q747" s="173"/>
      <c r="R747" s="173"/>
      <c r="S747" s="173"/>
      <c r="T747" s="173"/>
      <c r="U747" s="173"/>
      <c r="V747" s="173"/>
      <c r="W747" s="173"/>
      <c r="X747" s="173"/>
      <c r="Y747" s="173"/>
      <c r="Z747" s="173"/>
      <c r="AA747" s="173"/>
      <c r="AB747" s="173"/>
      <c r="AC747" s="173"/>
      <c r="AD747" s="173"/>
    </row>
    <row r="748" spans="1:30" ht="12.75" customHeight="1">
      <c r="A748" s="173"/>
      <c r="B748" s="173"/>
      <c r="C748" s="173"/>
      <c r="D748" s="173"/>
      <c r="E748" s="173"/>
      <c r="F748" s="173"/>
      <c r="G748" s="173"/>
      <c r="H748" s="173"/>
      <c r="I748" s="173"/>
      <c r="J748" s="173"/>
      <c r="K748" s="173"/>
      <c r="L748" s="173"/>
      <c r="M748" s="173"/>
      <c r="N748" s="173"/>
      <c r="O748" s="173"/>
      <c r="P748" s="173"/>
      <c r="Q748" s="173"/>
      <c r="R748" s="173"/>
      <c r="S748" s="173"/>
      <c r="T748" s="173"/>
      <c r="U748" s="173"/>
      <c r="V748" s="173"/>
      <c r="W748" s="173"/>
      <c r="X748" s="173"/>
      <c r="Y748" s="173"/>
      <c r="Z748" s="173"/>
      <c r="AA748" s="173"/>
      <c r="AB748" s="173"/>
      <c r="AC748" s="173"/>
      <c r="AD748" s="173"/>
    </row>
    <row r="749" spans="1:30" ht="12.75" customHeight="1">
      <c r="A749" s="173"/>
      <c r="B749" s="173"/>
      <c r="C749" s="173"/>
      <c r="D749" s="173"/>
      <c r="E749" s="173"/>
      <c r="F749" s="173"/>
      <c r="G749" s="173"/>
      <c r="H749" s="173"/>
      <c r="I749" s="173"/>
      <c r="J749" s="173"/>
      <c r="K749" s="173"/>
      <c r="L749" s="173"/>
      <c r="M749" s="173"/>
      <c r="N749" s="173"/>
      <c r="O749" s="173"/>
      <c r="P749" s="173"/>
      <c r="Q749" s="173"/>
      <c r="R749" s="173"/>
      <c r="S749" s="173"/>
      <c r="T749" s="173"/>
      <c r="U749" s="173"/>
      <c r="V749" s="173"/>
      <c r="W749" s="173"/>
      <c r="X749" s="173"/>
      <c r="Y749" s="173"/>
      <c r="Z749" s="173"/>
      <c r="AA749" s="173"/>
      <c r="AB749" s="173"/>
      <c r="AC749" s="173"/>
      <c r="AD749" s="173"/>
    </row>
    <row r="750" spans="1:30" ht="12.75" customHeight="1">
      <c r="A750" s="173"/>
      <c r="B750" s="173"/>
      <c r="C750" s="173"/>
      <c r="D750" s="173"/>
      <c r="E750" s="173"/>
      <c r="F750" s="173"/>
      <c r="G750" s="173"/>
      <c r="H750" s="173"/>
      <c r="I750" s="173"/>
      <c r="J750" s="173"/>
      <c r="K750" s="173"/>
      <c r="L750" s="173"/>
      <c r="M750" s="173"/>
      <c r="N750" s="173"/>
      <c r="O750" s="173"/>
      <c r="P750" s="173"/>
      <c r="Q750" s="173"/>
      <c r="R750" s="173"/>
      <c r="S750" s="173"/>
      <c r="T750" s="173"/>
      <c r="U750" s="173"/>
      <c r="V750" s="173"/>
      <c r="W750" s="173"/>
      <c r="X750" s="173"/>
      <c r="Y750" s="173"/>
      <c r="Z750" s="173"/>
      <c r="AA750" s="173"/>
      <c r="AB750" s="173"/>
      <c r="AC750" s="173"/>
      <c r="AD750" s="173"/>
    </row>
    <row r="751" spans="1:30" ht="12.75" customHeight="1">
      <c r="A751" s="173"/>
      <c r="B751" s="173"/>
      <c r="C751" s="173"/>
      <c r="D751" s="173"/>
      <c r="E751" s="173"/>
      <c r="F751" s="173"/>
      <c r="G751" s="173"/>
      <c r="H751" s="173"/>
      <c r="I751" s="173"/>
      <c r="J751" s="173"/>
      <c r="K751" s="173"/>
      <c r="L751" s="173"/>
      <c r="M751" s="173"/>
      <c r="N751" s="173"/>
      <c r="O751" s="173"/>
      <c r="P751" s="173"/>
      <c r="Q751" s="173"/>
      <c r="R751" s="173"/>
      <c r="S751" s="173"/>
      <c r="T751" s="173"/>
      <c r="U751" s="173"/>
      <c r="V751" s="173"/>
      <c r="W751" s="173"/>
      <c r="X751" s="173"/>
      <c r="Y751" s="173"/>
      <c r="Z751" s="173"/>
      <c r="AA751" s="173"/>
      <c r="AB751" s="173"/>
      <c r="AC751" s="173"/>
      <c r="AD751" s="173"/>
    </row>
    <row r="752" spans="1:30" ht="12.75" customHeight="1">
      <c r="A752" s="173"/>
      <c r="B752" s="173"/>
      <c r="C752" s="173"/>
      <c r="D752" s="173"/>
      <c r="E752" s="173"/>
      <c r="F752" s="173"/>
      <c r="G752" s="173"/>
      <c r="H752" s="173"/>
      <c r="I752" s="173"/>
      <c r="J752" s="173"/>
      <c r="K752" s="173"/>
      <c r="L752" s="173"/>
      <c r="M752" s="173"/>
      <c r="N752" s="173"/>
      <c r="O752" s="173"/>
      <c r="P752" s="173"/>
      <c r="Q752" s="173"/>
      <c r="R752" s="173"/>
      <c r="S752" s="173"/>
      <c r="T752" s="173"/>
      <c r="U752" s="173"/>
      <c r="V752" s="173"/>
      <c r="W752" s="173"/>
      <c r="X752" s="173"/>
      <c r="Y752" s="173"/>
      <c r="Z752" s="173"/>
      <c r="AA752" s="173"/>
      <c r="AB752" s="173"/>
      <c r="AC752" s="173"/>
      <c r="AD752" s="173"/>
    </row>
    <row r="753" spans="1:30" ht="12.75" customHeight="1">
      <c r="A753" s="173"/>
      <c r="B753" s="173"/>
      <c r="C753" s="173"/>
      <c r="D753" s="173"/>
      <c r="E753" s="173"/>
      <c r="F753" s="173"/>
      <c r="G753" s="173"/>
      <c r="H753" s="173"/>
      <c r="I753" s="173"/>
      <c r="J753" s="173"/>
      <c r="K753" s="173"/>
      <c r="L753" s="173"/>
      <c r="M753" s="173"/>
      <c r="N753" s="173"/>
      <c r="O753" s="173"/>
      <c r="P753" s="173"/>
      <c r="Q753" s="173"/>
      <c r="R753" s="173"/>
      <c r="S753" s="173"/>
      <c r="T753" s="173"/>
      <c r="U753" s="173"/>
      <c r="V753" s="173"/>
      <c r="W753" s="173"/>
      <c r="X753" s="173"/>
      <c r="Y753" s="173"/>
      <c r="Z753" s="173"/>
      <c r="AA753" s="173"/>
      <c r="AB753" s="173"/>
      <c r="AC753" s="173"/>
      <c r="AD753" s="173"/>
    </row>
    <row r="754" spans="1:30" ht="12.75" customHeight="1">
      <c r="A754" s="173"/>
      <c r="B754" s="173"/>
      <c r="C754" s="173"/>
      <c r="D754" s="173"/>
      <c r="E754" s="173"/>
      <c r="F754" s="173"/>
      <c r="G754" s="173"/>
      <c r="H754" s="173"/>
      <c r="I754" s="173"/>
      <c r="J754" s="173"/>
      <c r="K754" s="173"/>
      <c r="L754" s="173"/>
      <c r="M754" s="173"/>
      <c r="N754" s="173"/>
      <c r="O754" s="173"/>
      <c r="P754" s="173"/>
      <c r="Q754" s="173"/>
      <c r="R754" s="173"/>
      <c r="S754" s="173"/>
      <c r="T754" s="173"/>
      <c r="U754" s="173"/>
      <c r="V754" s="173"/>
      <c r="W754" s="173"/>
      <c r="X754" s="173"/>
      <c r="Y754" s="173"/>
      <c r="Z754" s="173"/>
      <c r="AA754" s="173"/>
      <c r="AB754" s="173"/>
      <c r="AC754" s="173"/>
      <c r="AD754" s="173"/>
    </row>
    <row r="755" spans="1:30" ht="12.75" customHeight="1">
      <c r="A755" s="173"/>
      <c r="B755" s="173"/>
      <c r="C755" s="173"/>
      <c r="D755" s="173"/>
      <c r="E755" s="173"/>
      <c r="F755" s="173"/>
      <c r="G755" s="173"/>
      <c r="H755" s="173"/>
      <c r="I755" s="173"/>
      <c r="J755" s="173"/>
      <c r="K755" s="173"/>
      <c r="L755" s="173"/>
      <c r="M755" s="173"/>
      <c r="N755" s="173"/>
      <c r="O755" s="173"/>
      <c r="P755" s="173"/>
      <c r="Q755" s="173"/>
      <c r="R755" s="173"/>
      <c r="S755" s="173"/>
      <c r="T755" s="173"/>
      <c r="U755" s="173"/>
      <c r="V755" s="173"/>
      <c r="W755" s="173"/>
      <c r="X755" s="173"/>
      <c r="Y755" s="173"/>
      <c r="Z755" s="173"/>
      <c r="AA755" s="173"/>
      <c r="AB755" s="173"/>
      <c r="AC755" s="173"/>
      <c r="AD755" s="173"/>
    </row>
    <row r="756" spans="1:30" ht="12.75" customHeight="1">
      <c r="A756" s="173"/>
      <c r="B756" s="173"/>
      <c r="C756" s="173"/>
      <c r="D756" s="173"/>
      <c r="E756" s="173"/>
      <c r="F756" s="173"/>
      <c r="G756" s="173"/>
      <c r="H756" s="173"/>
      <c r="I756" s="173"/>
      <c r="J756" s="173"/>
      <c r="K756" s="173"/>
      <c r="L756" s="173"/>
      <c r="M756" s="173"/>
      <c r="N756" s="173"/>
      <c r="O756" s="173"/>
      <c r="P756" s="173"/>
      <c r="Q756" s="173"/>
      <c r="R756" s="173"/>
      <c r="S756" s="173"/>
      <c r="T756" s="173"/>
      <c r="U756" s="173"/>
      <c r="V756" s="173"/>
      <c r="W756" s="173"/>
      <c r="X756" s="173"/>
      <c r="Y756" s="173"/>
      <c r="Z756" s="173"/>
      <c r="AA756" s="173"/>
      <c r="AB756" s="173"/>
      <c r="AC756" s="173"/>
      <c r="AD756" s="173"/>
    </row>
    <row r="757" spans="1:30" ht="12.75" customHeight="1">
      <c r="A757" s="173"/>
      <c r="B757" s="173"/>
      <c r="C757" s="173"/>
      <c r="D757" s="173"/>
      <c r="E757" s="173"/>
      <c r="F757" s="173"/>
      <c r="G757" s="173"/>
      <c r="H757" s="173"/>
      <c r="I757" s="173"/>
      <c r="J757" s="173"/>
      <c r="K757" s="173"/>
      <c r="L757" s="173"/>
      <c r="M757" s="173"/>
      <c r="N757" s="173"/>
      <c r="O757" s="173"/>
      <c r="P757" s="173"/>
      <c r="Q757" s="173"/>
      <c r="R757" s="173"/>
      <c r="S757" s="173"/>
      <c r="T757" s="173"/>
      <c r="U757" s="173"/>
      <c r="V757" s="173"/>
      <c r="W757" s="173"/>
      <c r="X757" s="173"/>
      <c r="Y757" s="173"/>
      <c r="Z757" s="173"/>
      <c r="AA757" s="173"/>
      <c r="AB757" s="173"/>
      <c r="AC757" s="173"/>
      <c r="AD757" s="173"/>
    </row>
    <row r="758" spans="1:30" ht="12.75" customHeight="1">
      <c r="A758" s="173"/>
      <c r="B758" s="173"/>
      <c r="C758" s="173"/>
      <c r="D758" s="173"/>
      <c r="E758" s="173"/>
      <c r="F758" s="173"/>
      <c r="G758" s="173"/>
      <c r="H758" s="173"/>
      <c r="I758" s="173"/>
      <c r="J758" s="173"/>
      <c r="K758" s="173"/>
      <c r="L758" s="173"/>
      <c r="M758" s="173"/>
      <c r="N758" s="173"/>
      <c r="O758" s="173"/>
      <c r="P758" s="173"/>
      <c r="Q758" s="173"/>
      <c r="R758" s="173"/>
      <c r="S758" s="173"/>
      <c r="T758" s="173"/>
      <c r="U758" s="173"/>
      <c r="V758" s="173"/>
      <c r="W758" s="173"/>
      <c r="X758" s="173"/>
      <c r="Y758" s="173"/>
      <c r="Z758" s="173"/>
      <c r="AA758" s="173"/>
      <c r="AB758" s="173"/>
      <c r="AC758" s="173"/>
      <c r="AD758" s="173"/>
    </row>
    <row r="759" spans="1:30" ht="12.75" customHeight="1">
      <c r="A759" s="173"/>
      <c r="B759" s="173"/>
      <c r="C759" s="173"/>
      <c r="D759" s="173"/>
      <c r="E759" s="173"/>
      <c r="F759" s="173"/>
      <c r="G759" s="173"/>
      <c r="H759" s="173"/>
      <c r="I759" s="173"/>
      <c r="J759" s="173"/>
      <c r="K759" s="173"/>
      <c r="L759" s="173"/>
      <c r="M759" s="173"/>
      <c r="N759" s="173"/>
      <c r="O759" s="173"/>
      <c r="P759" s="173"/>
      <c r="Q759" s="173"/>
      <c r="R759" s="173"/>
      <c r="S759" s="173"/>
      <c r="T759" s="173"/>
      <c r="U759" s="173"/>
      <c r="V759" s="173"/>
      <c r="W759" s="173"/>
      <c r="X759" s="173"/>
      <c r="Y759" s="173"/>
      <c r="Z759" s="173"/>
      <c r="AA759" s="173"/>
      <c r="AB759" s="173"/>
      <c r="AC759" s="173"/>
      <c r="AD759" s="173"/>
    </row>
    <row r="760" spans="1:30" ht="12.75" customHeight="1">
      <c r="A760" s="173"/>
      <c r="B760" s="173"/>
      <c r="C760" s="173"/>
      <c r="D760" s="173"/>
      <c r="E760" s="173"/>
      <c r="F760" s="173"/>
      <c r="G760" s="173"/>
      <c r="H760" s="173"/>
      <c r="I760" s="173"/>
      <c r="J760" s="173"/>
      <c r="K760" s="173"/>
      <c r="L760" s="173"/>
      <c r="M760" s="173"/>
      <c r="N760" s="173"/>
      <c r="O760" s="173"/>
      <c r="P760" s="173"/>
      <c r="Q760" s="173"/>
      <c r="R760" s="173"/>
      <c r="S760" s="173"/>
      <c r="T760" s="173"/>
      <c r="U760" s="173"/>
      <c r="V760" s="173"/>
      <c r="W760" s="173"/>
      <c r="X760" s="173"/>
      <c r="Y760" s="173"/>
      <c r="Z760" s="173"/>
      <c r="AA760" s="173"/>
      <c r="AB760" s="173"/>
      <c r="AC760" s="173"/>
      <c r="AD760" s="173"/>
    </row>
    <row r="761" spans="1:30" ht="12.75" customHeight="1">
      <c r="A761" s="173"/>
      <c r="B761" s="173"/>
      <c r="C761" s="173"/>
      <c r="D761" s="173"/>
      <c r="E761" s="173"/>
      <c r="F761" s="173"/>
      <c r="G761" s="173"/>
      <c r="H761" s="173"/>
      <c r="I761" s="173"/>
      <c r="J761" s="173"/>
      <c r="K761" s="173"/>
      <c r="L761" s="173"/>
      <c r="M761" s="173"/>
      <c r="N761" s="173"/>
      <c r="O761" s="173"/>
      <c r="P761" s="173"/>
      <c r="Q761" s="173"/>
      <c r="R761" s="173"/>
      <c r="S761" s="173"/>
      <c r="T761" s="173"/>
      <c r="U761" s="173"/>
      <c r="V761" s="173"/>
      <c r="W761" s="173"/>
      <c r="X761" s="173"/>
      <c r="Y761" s="173"/>
      <c r="Z761" s="173"/>
      <c r="AA761" s="173"/>
      <c r="AB761" s="173"/>
      <c r="AC761" s="173"/>
      <c r="AD761" s="173"/>
    </row>
    <row r="762" spans="1:30" ht="12.75" customHeight="1">
      <c r="A762" s="173"/>
      <c r="B762" s="173"/>
      <c r="C762" s="173"/>
      <c r="D762" s="173"/>
      <c r="E762" s="173"/>
      <c r="F762" s="173"/>
      <c r="G762" s="173"/>
      <c r="H762" s="173"/>
      <c r="I762" s="173"/>
      <c r="J762" s="173"/>
      <c r="K762" s="173"/>
      <c r="L762" s="173"/>
      <c r="M762" s="173"/>
      <c r="N762" s="173"/>
      <c r="O762" s="173"/>
      <c r="P762" s="173"/>
      <c r="Q762" s="173"/>
      <c r="R762" s="173"/>
      <c r="S762" s="173"/>
      <c r="T762" s="173"/>
      <c r="U762" s="173"/>
      <c r="V762" s="173"/>
      <c r="W762" s="173"/>
      <c r="X762" s="173"/>
      <c r="Y762" s="173"/>
      <c r="Z762" s="173"/>
      <c r="AA762" s="173"/>
      <c r="AB762" s="173"/>
      <c r="AC762" s="173"/>
      <c r="AD762" s="173"/>
    </row>
    <row r="763" spans="1:30" ht="12.75" customHeight="1">
      <c r="A763" s="173"/>
      <c r="B763" s="173"/>
      <c r="C763" s="173"/>
      <c r="D763" s="173"/>
      <c r="E763" s="173"/>
      <c r="F763" s="173"/>
      <c r="G763" s="173"/>
      <c r="H763" s="173"/>
      <c r="I763" s="173"/>
      <c r="J763" s="173"/>
      <c r="K763" s="173"/>
      <c r="L763" s="173"/>
      <c r="M763" s="173"/>
      <c r="N763" s="173"/>
      <c r="O763" s="173"/>
      <c r="P763" s="173"/>
      <c r="Q763" s="173"/>
      <c r="R763" s="173"/>
      <c r="S763" s="173"/>
      <c r="T763" s="173"/>
      <c r="U763" s="173"/>
      <c r="V763" s="173"/>
      <c r="W763" s="173"/>
      <c r="X763" s="173"/>
      <c r="Y763" s="173"/>
      <c r="Z763" s="173"/>
      <c r="AA763" s="173"/>
      <c r="AB763" s="173"/>
      <c r="AC763" s="173"/>
      <c r="AD763" s="173"/>
    </row>
    <row r="764" spans="1:30" ht="12.75" customHeight="1">
      <c r="A764" s="173"/>
      <c r="B764" s="173"/>
      <c r="C764" s="173"/>
      <c r="D764" s="173"/>
      <c r="E764" s="173"/>
      <c r="F764" s="173"/>
      <c r="G764" s="173"/>
      <c r="H764" s="173"/>
      <c r="I764" s="173"/>
      <c r="J764" s="173"/>
      <c r="K764" s="173"/>
      <c r="L764" s="173"/>
      <c r="M764" s="173"/>
      <c r="N764" s="173"/>
      <c r="O764" s="173"/>
      <c r="P764" s="173"/>
      <c r="Q764" s="173"/>
      <c r="R764" s="173"/>
      <c r="S764" s="173"/>
      <c r="T764" s="173"/>
      <c r="U764" s="173"/>
      <c r="V764" s="173"/>
      <c r="W764" s="173"/>
      <c r="X764" s="173"/>
      <c r="Y764" s="173"/>
      <c r="Z764" s="173"/>
      <c r="AA764" s="173"/>
      <c r="AB764" s="173"/>
      <c r="AC764" s="173"/>
      <c r="AD764" s="173"/>
    </row>
    <row r="765" spans="1:30" ht="12.75" customHeight="1">
      <c r="A765" s="173"/>
      <c r="B765" s="173"/>
      <c r="C765" s="173"/>
      <c r="D765" s="173"/>
      <c r="E765" s="173"/>
      <c r="F765" s="173"/>
      <c r="G765" s="173"/>
      <c r="H765" s="173"/>
      <c r="I765" s="173"/>
      <c r="J765" s="173"/>
      <c r="K765" s="173"/>
      <c r="L765" s="173"/>
      <c r="M765" s="173"/>
      <c r="N765" s="173"/>
      <c r="O765" s="173"/>
      <c r="P765" s="173"/>
      <c r="Q765" s="173"/>
      <c r="R765" s="173"/>
      <c r="S765" s="173"/>
      <c r="T765" s="173"/>
      <c r="U765" s="173"/>
      <c r="V765" s="173"/>
      <c r="W765" s="173"/>
      <c r="X765" s="173"/>
      <c r="Y765" s="173"/>
      <c r="Z765" s="173"/>
      <c r="AA765" s="173"/>
      <c r="AB765" s="173"/>
      <c r="AC765" s="173"/>
      <c r="AD765" s="173"/>
    </row>
    <row r="766" spans="1:30" ht="12.75" customHeight="1">
      <c r="A766" s="173"/>
      <c r="B766" s="173"/>
      <c r="C766" s="173"/>
      <c r="D766" s="173"/>
      <c r="E766" s="173"/>
      <c r="F766" s="173"/>
      <c r="G766" s="173"/>
      <c r="H766" s="173"/>
      <c r="I766" s="173"/>
      <c r="J766" s="173"/>
      <c r="K766" s="173"/>
      <c r="L766" s="173"/>
      <c r="M766" s="173"/>
      <c r="N766" s="173"/>
      <c r="O766" s="173"/>
      <c r="P766" s="173"/>
      <c r="Q766" s="173"/>
      <c r="R766" s="173"/>
      <c r="S766" s="173"/>
      <c r="T766" s="173"/>
      <c r="U766" s="173"/>
      <c r="V766" s="173"/>
      <c r="W766" s="173"/>
      <c r="X766" s="173"/>
      <c r="Y766" s="173"/>
      <c r="Z766" s="173"/>
      <c r="AA766" s="173"/>
      <c r="AB766" s="173"/>
      <c r="AC766" s="173"/>
      <c r="AD766" s="173"/>
    </row>
    <row r="767" spans="1:30" ht="12.75" customHeight="1">
      <c r="A767" s="173"/>
      <c r="B767" s="173"/>
      <c r="C767" s="173"/>
      <c r="D767" s="173"/>
      <c r="E767" s="173"/>
      <c r="F767" s="173"/>
      <c r="G767" s="173"/>
      <c r="H767" s="173"/>
      <c r="I767" s="173"/>
      <c r="J767" s="173"/>
      <c r="K767" s="173"/>
      <c r="L767" s="173"/>
      <c r="M767" s="173"/>
      <c r="N767" s="173"/>
      <c r="O767" s="173"/>
      <c r="P767" s="173"/>
      <c r="Q767" s="173"/>
      <c r="R767" s="173"/>
      <c r="S767" s="173"/>
      <c r="T767" s="173"/>
      <c r="U767" s="173"/>
      <c r="V767" s="173"/>
      <c r="W767" s="173"/>
      <c r="X767" s="173"/>
      <c r="Y767" s="173"/>
      <c r="Z767" s="173"/>
      <c r="AA767" s="173"/>
      <c r="AB767" s="173"/>
      <c r="AC767" s="173"/>
      <c r="AD767" s="173"/>
    </row>
    <row r="768" spans="1:30" ht="12.75" customHeight="1">
      <c r="A768" s="173"/>
      <c r="B768" s="173"/>
      <c r="C768" s="173"/>
      <c r="D768" s="173"/>
      <c r="E768" s="173"/>
      <c r="F768" s="173"/>
      <c r="G768" s="173"/>
      <c r="H768" s="173"/>
      <c r="I768" s="173"/>
      <c r="J768" s="173"/>
      <c r="K768" s="173"/>
      <c r="L768" s="173"/>
      <c r="M768" s="173"/>
      <c r="N768" s="173"/>
      <c r="O768" s="173"/>
      <c r="P768" s="173"/>
      <c r="Q768" s="173"/>
      <c r="R768" s="173"/>
      <c r="S768" s="173"/>
      <c r="T768" s="173"/>
      <c r="U768" s="173"/>
      <c r="V768" s="173"/>
      <c r="W768" s="173"/>
      <c r="X768" s="173"/>
      <c r="Y768" s="173"/>
      <c r="Z768" s="173"/>
      <c r="AA768" s="173"/>
      <c r="AB768" s="173"/>
      <c r="AC768" s="173"/>
      <c r="AD768" s="173"/>
    </row>
    <row r="769" spans="1:30" ht="12.75" customHeight="1">
      <c r="A769" s="173"/>
      <c r="B769" s="173"/>
      <c r="C769" s="173"/>
      <c r="D769" s="173"/>
      <c r="E769" s="173"/>
      <c r="F769" s="173"/>
      <c r="G769" s="173"/>
      <c r="H769" s="173"/>
      <c r="I769" s="173"/>
      <c r="J769" s="173"/>
      <c r="K769" s="173"/>
      <c r="L769" s="173"/>
      <c r="M769" s="173"/>
      <c r="N769" s="173"/>
      <c r="O769" s="173"/>
      <c r="P769" s="173"/>
      <c r="Q769" s="173"/>
      <c r="R769" s="173"/>
      <c r="S769" s="173"/>
      <c r="T769" s="173"/>
      <c r="U769" s="173"/>
      <c r="V769" s="173"/>
      <c r="W769" s="173"/>
      <c r="X769" s="173"/>
      <c r="Y769" s="173"/>
      <c r="Z769" s="173"/>
      <c r="AA769" s="173"/>
      <c r="AB769" s="173"/>
      <c r="AC769" s="173"/>
      <c r="AD769" s="173"/>
    </row>
    <row r="770" spans="1:30" ht="12.75" customHeight="1">
      <c r="A770" s="173"/>
      <c r="B770" s="173"/>
      <c r="C770" s="173"/>
      <c r="D770" s="173"/>
      <c r="E770" s="173"/>
      <c r="F770" s="173"/>
      <c r="G770" s="173"/>
      <c r="H770" s="173"/>
      <c r="I770" s="173"/>
      <c r="J770" s="173"/>
      <c r="K770" s="173"/>
      <c r="L770" s="173"/>
      <c r="M770" s="173"/>
      <c r="N770" s="173"/>
      <c r="O770" s="173"/>
      <c r="P770" s="173"/>
      <c r="Q770" s="173"/>
      <c r="R770" s="173"/>
      <c r="S770" s="173"/>
      <c r="T770" s="173"/>
      <c r="U770" s="173"/>
      <c r="V770" s="173"/>
      <c r="W770" s="173"/>
      <c r="X770" s="173"/>
      <c r="Y770" s="173"/>
      <c r="Z770" s="173"/>
      <c r="AA770" s="173"/>
      <c r="AB770" s="173"/>
      <c r="AC770" s="173"/>
      <c r="AD770" s="173"/>
    </row>
    <row r="771" spans="1:30" ht="12.75" customHeight="1">
      <c r="A771" s="173"/>
      <c r="B771" s="173"/>
      <c r="C771" s="173"/>
      <c r="D771" s="173"/>
      <c r="E771" s="173"/>
      <c r="F771" s="173"/>
      <c r="G771" s="173"/>
      <c r="H771" s="173"/>
      <c r="I771" s="173"/>
      <c r="J771" s="173"/>
      <c r="K771" s="173"/>
      <c r="L771" s="173"/>
      <c r="M771" s="173"/>
      <c r="N771" s="173"/>
      <c r="O771" s="173"/>
      <c r="P771" s="173"/>
      <c r="Q771" s="173"/>
      <c r="R771" s="173"/>
      <c r="S771" s="173"/>
      <c r="T771" s="173"/>
      <c r="U771" s="173"/>
      <c r="V771" s="173"/>
      <c r="W771" s="173"/>
      <c r="X771" s="173"/>
      <c r="Y771" s="173"/>
      <c r="Z771" s="173"/>
      <c r="AA771" s="173"/>
      <c r="AB771" s="173"/>
      <c r="AC771" s="173"/>
      <c r="AD771" s="173"/>
    </row>
    <row r="772" spans="1:30" ht="12.75" customHeight="1">
      <c r="A772" s="173"/>
      <c r="B772" s="173"/>
      <c r="C772" s="173"/>
      <c r="D772" s="173"/>
      <c r="E772" s="173"/>
      <c r="F772" s="173"/>
      <c r="G772" s="173"/>
      <c r="H772" s="173"/>
      <c r="I772" s="173"/>
      <c r="J772" s="173"/>
      <c r="K772" s="173"/>
      <c r="L772" s="173"/>
      <c r="M772" s="173"/>
      <c r="N772" s="173"/>
      <c r="O772" s="173"/>
      <c r="P772" s="173"/>
      <c r="Q772" s="173"/>
      <c r="R772" s="173"/>
      <c r="S772" s="173"/>
      <c r="T772" s="173"/>
      <c r="U772" s="173"/>
      <c r="V772" s="173"/>
      <c r="W772" s="173"/>
      <c r="X772" s="173"/>
      <c r="Y772" s="173"/>
      <c r="Z772" s="173"/>
      <c r="AA772" s="173"/>
      <c r="AB772" s="173"/>
      <c r="AC772" s="173"/>
      <c r="AD772" s="173"/>
    </row>
    <row r="773" spans="1:30" ht="12.75" customHeight="1">
      <c r="A773" s="173"/>
      <c r="B773" s="173"/>
      <c r="C773" s="173"/>
      <c r="D773" s="173"/>
      <c r="E773" s="173"/>
      <c r="F773" s="173"/>
      <c r="G773" s="173"/>
      <c r="H773" s="173"/>
      <c r="I773" s="173"/>
      <c r="J773" s="173"/>
      <c r="K773" s="173"/>
      <c r="L773" s="173"/>
      <c r="M773" s="173"/>
      <c r="N773" s="173"/>
      <c r="O773" s="173"/>
      <c r="P773" s="173"/>
      <c r="Q773" s="173"/>
      <c r="R773" s="173"/>
      <c r="S773" s="173"/>
      <c r="T773" s="173"/>
      <c r="U773" s="173"/>
      <c r="V773" s="173"/>
      <c r="W773" s="173"/>
      <c r="X773" s="173"/>
      <c r="Y773" s="173"/>
      <c r="Z773" s="173"/>
      <c r="AA773" s="173"/>
      <c r="AB773" s="173"/>
      <c r="AC773" s="173"/>
      <c r="AD773" s="173"/>
    </row>
    <row r="774" spans="1:30" ht="12.75" customHeight="1">
      <c r="A774" s="173"/>
      <c r="B774" s="173"/>
      <c r="C774" s="173"/>
      <c r="D774" s="173"/>
      <c r="E774" s="173"/>
      <c r="F774" s="173"/>
      <c r="G774" s="173"/>
      <c r="H774" s="173"/>
      <c r="I774" s="173"/>
      <c r="J774" s="173"/>
      <c r="K774" s="173"/>
      <c r="L774" s="173"/>
      <c r="M774" s="173"/>
      <c r="N774" s="173"/>
      <c r="O774" s="173"/>
      <c r="P774" s="173"/>
      <c r="Q774" s="173"/>
      <c r="R774" s="173"/>
      <c r="S774" s="173"/>
      <c r="T774" s="173"/>
      <c r="U774" s="173"/>
      <c r="V774" s="173"/>
      <c r="W774" s="173"/>
      <c r="X774" s="173"/>
      <c r="Y774" s="173"/>
      <c r="Z774" s="173"/>
      <c r="AA774" s="173"/>
      <c r="AB774" s="173"/>
      <c r="AC774" s="173"/>
      <c r="AD774" s="173"/>
    </row>
    <row r="775" spans="1:30" ht="12.75" customHeight="1">
      <c r="A775" s="173"/>
      <c r="B775" s="173"/>
      <c r="C775" s="173"/>
      <c r="D775" s="173"/>
      <c r="E775" s="173"/>
      <c r="F775" s="173"/>
      <c r="G775" s="173"/>
      <c r="H775" s="173"/>
      <c r="I775" s="173"/>
      <c r="J775" s="173"/>
      <c r="K775" s="173"/>
      <c r="L775" s="173"/>
      <c r="M775" s="173"/>
      <c r="N775" s="173"/>
      <c r="O775" s="173"/>
      <c r="P775" s="173"/>
      <c r="Q775" s="173"/>
      <c r="R775" s="173"/>
      <c r="S775" s="173"/>
      <c r="T775" s="173"/>
      <c r="U775" s="173"/>
      <c r="V775" s="173"/>
      <c r="W775" s="173"/>
      <c r="X775" s="173"/>
      <c r="Y775" s="173"/>
      <c r="Z775" s="173"/>
      <c r="AA775" s="173"/>
      <c r="AB775" s="173"/>
      <c r="AC775" s="173"/>
      <c r="AD775" s="173"/>
    </row>
    <row r="776" spans="1:30" ht="12.75" customHeight="1">
      <c r="A776" s="173"/>
      <c r="B776" s="173"/>
      <c r="C776" s="173"/>
      <c r="D776" s="173"/>
      <c r="E776" s="173"/>
      <c r="F776" s="173"/>
      <c r="G776" s="173"/>
      <c r="H776" s="173"/>
      <c r="I776" s="173"/>
      <c r="J776" s="173"/>
      <c r="K776" s="173"/>
      <c r="L776" s="173"/>
      <c r="M776" s="173"/>
      <c r="N776" s="173"/>
      <c r="O776" s="173"/>
      <c r="P776" s="173"/>
      <c r="Q776" s="173"/>
      <c r="R776" s="173"/>
      <c r="S776" s="173"/>
      <c r="T776" s="173"/>
      <c r="U776" s="173"/>
      <c r="V776" s="173"/>
      <c r="W776" s="173"/>
      <c r="X776" s="173"/>
      <c r="Y776" s="173"/>
      <c r="Z776" s="173"/>
      <c r="AA776" s="173"/>
      <c r="AB776" s="173"/>
      <c r="AC776" s="173"/>
      <c r="AD776" s="173"/>
    </row>
    <row r="777" spans="1:30" ht="12.75" customHeight="1">
      <c r="A777" s="173"/>
      <c r="B777" s="173"/>
      <c r="C777" s="173"/>
      <c r="D777" s="173"/>
      <c r="E777" s="173"/>
      <c r="F777" s="173"/>
      <c r="G777" s="173"/>
      <c r="H777" s="173"/>
      <c r="I777" s="173"/>
      <c r="J777" s="173"/>
      <c r="K777" s="173"/>
      <c r="L777" s="173"/>
      <c r="M777" s="173"/>
      <c r="N777" s="173"/>
      <c r="O777" s="173"/>
      <c r="P777" s="173"/>
      <c r="Q777" s="173"/>
      <c r="R777" s="173"/>
      <c r="S777" s="173"/>
      <c r="T777" s="173"/>
      <c r="U777" s="173"/>
      <c r="V777" s="173"/>
      <c r="W777" s="173"/>
      <c r="X777" s="173"/>
      <c r="Y777" s="173"/>
      <c r="Z777" s="173"/>
      <c r="AA777" s="173"/>
      <c r="AB777" s="173"/>
      <c r="AC777" s="173"/>
      <c r="AD777" s="173"/>
    </row>
    <row r="778" spans="1:30" ht="12.75" customHeight="1">
      <c r="A778" s="173"/>
      <c r="B778" s="173"/>
      <c r="C778" s="173"/>
      <c r="D778" s="173"/>
      <c r="E778" s="173"/>
      <c r="F778" s="173"/>
      <c r="G778" s="173"/>
      <c r="H778" s="173"/>
      <c r="I778" s="173"/>
      <c r="J778" s="173"/>
      <c r="K778" s="173"/>
      <c r="L778" s="173"/>
      <c r="M778" s="173"/>
      <c r="N778" s="173"/>
      <c r="O778" s="173"/>
      <c r="P778" s="173"/>
      <c r="Q778" s="173"/>
      <c r="R778" s="173"/>
      <c r="S778" s="173"/>
      <c r="T778" s="173"/>
      <c r="U778" s="173"/>
      <c r="V778" s="173"/>
      <c r="W778" s="173"/>
      <c r="X778" s="173"/>
      <c r="Y778" s="173"/>
      <c r="Z778" s="173"/>
      <c r="AA778" s="173"/>
      <c r="AB778" s="173"/>
      <c r="AC778" s="173"/>
      <c r="AD778" s="173"/>
    </row>
    <row r="779" spans="1:30" ht="12.75" customHeight="1">
      <c r="A779" s="173"/>
      <c r="B779" s="173"/>
      <c r="C779" s="173"/>
      <c r="D779" s="173"/>
      <c r="E779" s="173"/>
      <c r="F779" s="173"/>
      <c r="G779" s="173"/>
      <c r="H779" s="173"/>
      <c r="I779" s="173"/>
      <c r="J779" s="173"/>
      <c r="K779" s="173"/>
      <c r="L779" s="173"/>
      <c r="M779" s="173"/>
      <c r="N779" s="173"/>
      <c r="O779" s="173"/>
      <c r="P779" s="173"/>
      <c r="Q779" s="173"/>
      <c r="R779" s="173"/>
      <c r="S779" s="173"/>
      <c r="T779" s="173"/>
      <c r="U779" s="173"/>
      <c r="V779" s="173"/>
      <c r="W779" s="173"/>
      <c r="X779" s="173"/>
      <c r="Y779" s="173"/>
      <c r="Z779" s="173"/>
      <c r="AA779" s="173"/>
      <c r="AB779" s="173"/>
      <c r="AC779" s="173"/>
      <c r="AD779" s="173"/>
    </row>
    <row r="780" spans="1:30" ht="12.75" customHeight="1">
      <c r="A780" s="173"/>
      <c r="B780" s="173"/>
      <c r="C780" s="173"/>
      <c r="D780" s="173"/>
      <c r="E780" s="173"/>
      <c r="F780" s="173"/>
      <c r="G780" s="173"/>
      <c r="H780" s="173"/>
      <c r="I780" s="173"/>
      <c r="J780" s="173"/>
      <c r="K780" s="173"/>
      <c r="L780" s="173"/>
      <c r="M780" s="173"/>
      <c r="N780" s="173"/>
      <c r="O780" s="173"/>
      <c r="P780" s="173"/>
      <c r="Q780" s="173"/>
      <c r="R780" s="173"/>
      <c r="S780" s="173"/>
      <c r="T780" s="173"/>
      <c r="U780" s="173"/>
      <c r="V780" s="173"/>
      <c r="W780" s="173"/>
      <c r="X780" s="173"/>
      <c r="Y780" s="173"/>
      <c r="Z780" s="173"/>
      <c r="AA780" s="173"/>
      <c r="AB780" s="173"/>
      <c r="AC780" s="173"/>
      <c r="AD780" s="173"/>
    </row>
    <row r="781" spans="1:30" ht="12.75" customHeight="1">
      <c r="A781" s="173"/>
      <c r="B781" s="173"/>
      <c r="C781" s="173"/>
      <c r="D781" s="173"/>
      <c r="E781" s="173"/>
      <c r="F781" s="173"/>
      <c r="G781" s="173"/>
      <c r="H781" s="173"/>
      <c r="I781" s="173"/>
      <c r="J781" s="173"/>
      <c r="K781" s="173"/>
      <c r="L781" s="173"/>
      <c r="M781" s="173"/>
      <c r="N781" s="173"/>
      <c r="O781" s="173"/>
      <c r="P781" s="173"/>
      <c r="Q781" s="173"/>
      <c r="R781" s="173"/>
      <c r="S781" s="173"/>
      <c r="T781" s="173"/>
      <c r="U781" s="173"/>
      <c r="V781" s="173"/>
      <c r="W781" s="173"/>
      <c r="X781" s="173"/>
      <c r="Y781" s="173"/>
      <c r="Z781" s="173"/>
      <c r="AA781" s="173"/>
      <c r="AB781" s="173"/>
      <c r="AC781" s="173"/>
      <c r="AD781" s="173"/>
    </row>
    <row r="782" spans="1:30" ht="12.75" customHeight="1">
      <c r="A782" s="173"/>
      <c r="B782" s="173"/>
      <c r="C782" s="173"/>
      <c r="D782" s="173"/>
      <c r="E782" s="173"/>
      <c r="F782" s="173"/>
      <c r="G782" s="173"/>
      <c r="H782" s="173"/>
      <c r="I782" s="173"/>
      <c r="J782" s="173"/>
      <c r="K782" s="173"/>
      <c r="L782" s="173"/>
      <c r="M782" s="173"/>
      <c r="N782" s="173"/>
      <c r="O782" s="173"/>
      <c r="P782" s="173"/>
      <c r="Q782" s="173"/>
      <c r="R782" s="173"/>
      <c r="S782" s="173"/>
      <c r="T782" s="173"/>
      <c r="U782" s="173"/>
      <c r="V782" s="173"/>
      <c r="W782" s="173"/>
      <c r="X782" s="173"/>
      <c r="Y782" s="173"/>
      <c r="Z782" s="173"/>
      <c r="AA782" s="173"/>
      <c r="AB782" s="173"/>
      <c r="AC782" s="173"/>
      <c r="AD782" s="173"/>
    </row>
    <row r="783" spans="1:30" ht="12.75" customHeight="1">
      <c r="A783" s="173"/>
      <c r="B783" s="173"/>
      <c r="C783" s="173"/>
      <c r="D783" s="173"/>
      <c r="E783" s="173"/>
      <c r="F783" s="173"/>
      <c r="G783" s="173"/>
      <c r="H783" s="173"/>
      <c r="I783" s="173"/>
      <c r="J783" s="173"/>
      <c r="K783" s="173"/>
      <c r="L783" s="173"/>
      <c r="M783" s="173"/>
      <c r="N783" s="173"/>
      <c r="O783" s="173"/>
      <c r="P783" s="173"/>
      <c r="Q783" s="173"/>
      <c r="R783" s="173"/>
      <c r="S783" s="173"/>
      <c r="T783" s="173"/>
      <c r="U783" s="173"/>
      <c r="V783" s="173"/>
      <c r="W783" s="173"/>
      <c r="X783" s="173"/>
      <c r="Y783" s="173"/>
      <c r="Z783" s="173"/>
      <c r="AA783" s="173"/>
      <c r="AB783" s="173"/>
      <c r="AC783" s="173"/>
      <c r="AD783" s="173"/>
    </row>
    <row r="784" spans="1:30" ht="12.75" customHeight="1">
      <c r="A784" s="173"/>
      <c r="B784" s="173"/>
      <c r="C784" s="173"/>
      <c r="D784" s="173"/>
      <c r="E784" s="173"/>
      <c r="F784" s="173"/>
      <c r="G784" s="173"/>
      <c r="H784" s="173"/>
      <c r="I784" s="173"/>
      <c r="J784" s="173"/>
      <c r="K784" s="173"/>
      <c r="L784" s="173"/>
      <c r="M784" s="173"/>
      <c r="N784" s="173"/>
      <c r="O784" s="173"/>
      <c r="P784" s="173"/>
      <c r="Q784" s="173"/>
      <c r="R784" s="173"/>
      <c r="S784" s="173"/>
      <c r="T784" s="173"/>
      <c r="U784" s="173"/>
      <c r="V784" s="173"/>
      <c r="W784" s="173"/>
      <c r="X784" s="173"/>
      <c r="Y784" s="173"/>
      <c r="Z784" s="173"/>
      <c r="AA784" s="173"/>
      <c r="AB784" s="173"/>
      <c r="AC784" s="173"/>
      <c r="AD784" s="173"/>
    </row>
    <row r="785" spans="1:30" ht="12.75" customHeight="1">
      <c r="A785" s="173"/>
      <c r="B785" s="173"/>
      <c r="C785" s="173"/>
      <c r="D785" s="173"/>
      <c r="E785" s="173"/>
      <c r="F785" s="173"/>
      <c r="G785" s="173"/>
      <c r="H785" s="173"/>
      <c r="I785" s="173"/>
      <c r="J785" s="173"/>
      <c r="K785" s="173"/>
      <c r="L785" s="173"/>
      <c r="M785" s="173"/>
      <c r="N785" s="173"/>
      <c r="O785" s="173"/>
      <c r="P785" s="173"/>
      <c r="Q785" s="173"/>
      <c r="R785" s="173"/>
      <c r="S785" s="173"/>
      <c r="T785" s="173"/>
      <c r="U785" s="173"/>
      <c r="V785" s="173"/>
      <c r="W785" s="173"/>
      <c r="X785" s="173"/>
      <c r="Y785" s="173"/>
      <c r="Z785" s="173"/>
      <c r="AA785" s="173"/>
      <c r="AB785" s="173"/>
      <c r="AC785" s="173"/>
      <c r="AD785" s="173"/>
    </row>
    <row r="786" spans="1:30" ht="12.75" customHeight="1">
      <c r="A786" s="173"/>
      <c r="B786" s="173"/>
      <c r="C786" s="173"/>
      <c r="D786" s="173"/>
      <c r="E786" s="173"/>
      <c r="F786" s="173"/>
      <c r="G786" s="173"/>
      <c r="H786" s="173"/>
      <c r="I786" s="173"/>
      <c r="J786" s="173"/>
      <c r="K786" s="173"/>
      <c r="L786" s="173"/>
      <c r="M786" s="173"/>
      <c r="N786" s="173"/>
      <c r="O786" s="173"/>
      <c r="P786" s="173"/>
      <c r="Q786" s="173"/>
      <c r="R786" s="173"/>
      <c r="S786" s="173"/>
      <c r="T786" s="173"/>
      <c r="U786" s="173"/>
      <c r="V786" s="173"/>
      <c r="W786" s="173"/>
      <c r="X786" s="173"/>
      <c r="Y786" s="173"/>
      <c r="Z786" s="173"/>
      <c r="AA786" s="173"/>
      <c r="AB786" s="173"/>
      <c r="AC786" s="173"/>
      <c r="AD786" s="173"/>
    </row>
    <row r="787" spans="1:30" ht="12.75" customHeight="1">
      <c r="A787" s="173"/>
      <c r="B787" s="173"/>
      <c r="C787" s="173"/>
      <c r="D787" s="173"/>
      <c r="E787" s="173"/>
      <c r="F787" s="173"/>
      <c r="G787" s="173"/>
      <c r="H787" s="173"/>
      <c r="I787" s="173"/>
      <c r="J787" s="173"/>
      <c r="K787" s="173"/>
      <c r="L787" s="173"/>
      <c r="M787" s="173"/>
      <c r="N787" s="173"/>
      <c r="O787" s="173"/>
      <c r="P787" s="173"/>
      <c r="Q787" s="173"/>
      <c r="R787" s="173"/>
      <c r="S787" s="173"/>
      <c r="T787" s="173"/>
      <c r="U787" s="173"/>
      <c r="V787" s="173"/>
      <c r="W787" s="173"/>
      <c r="X787" s="173"/>
      <c r="Y787" s="173"/>
      <c r="Z787" s="173"/>
      <c r="AA787" s="173"/>
      <c r="AB787" s="173"/>
      <c r="AC787" s="173"/>
      <c r="AD787" s="173"/>
    </row>
    <row r="788" spans="1:30" ht="12.75" customHeight="1">
      <c r="A788" s="173"/>
      <c r="B788" s="173"/>
      <c r="C788" s="173"/>
      <c r="D788" s="173"/>
      <c r="E788" s="173"/>
      <c r="F788" s="173"/>
      <c r="G788" s="173"/>
      <c r="H788" s="173"/>
      <c r="I788" s="173"/>
      <c r="J788" s="173"/>
      <c r="K788" s="173"/>
      <c r="L788" s="173"/>
      <c r="M788" s="173"/>
      <c r="N788" s="173"/>
      <c r="O788" s="173"/>
      <c r="P788" s="173"/>
      <c r="Q788" s="173"/>
      <c r="R788" s="173"/>
      <c r="S788" s="173"/>
      <c r="T788" s="173"/>
      <c r="U788" s="173"/>
      <c r="V788" s="173"/>
      <c r="W788" s="173"/>
      <c r="X788" s="173"/>
      <c r="Y788" s="173"/>
      <c r="Z788" s="173"/>
      <c r="AA788" s="173"/>
      <c r="AB788" s="173"/>
      <c r="AC788" s="173"/>
      <c r="AD788" s="173"/>
    </row>
    <row r="789" spans="1:30" ht="12.75" customHeight="1">
      <c r="A789" s="173"/>
      <c r="B789" s="173"/>
      <c r="C789" s="173"/>
      <c r="D789" s="173"/>
      <c r="E789" s="173"/>
      <c r="F789" s="173"/>
      <c r="G789" s="173"/>
      <c r="H789" s="173"/>
      <c r="I789" s="173"/>
      <c r="J789" s="173"/>
      <c r="K789" s="173"/>
      <c r="L789" s="173"/>
      <c r="M789" s="173"/>
      <c r="N789" s="173"/>
      <c r="O789" s="173"/>
      <c r="P789" s="173"/>
      <c r="Q789" s="173"/>
      <c r="R789" s="173"/>
      <c r="S789" s="173"/>
      <c r="T789" s="173"/>
      <c r="U789" s="173"/>
      <c r="V789" s="173"/>
      <c r="W789" s="173"/>
      <c r="X789" s="173"/>
      <c r="Y789" s="173"/>
      <c r="Z789" s="173"/>
      <c r="AA789" s="173"/>
      <c r="AB789" s="173"/>
      <c r="AC789" s="173"/>
      <c r="AD789" s="173"/>
    </row>
    <row r="790" spans="1:30" ht="12.75" customHeight="1">
      <c r="A790" s="173"/>
      <c r="B790" s="173"/>
      <c r="C790" s="173"/>
      <c r="D790" s="173"/>
      <c r="E790" s="173"/>
      <c r="F790" s="173"/>
      <c r="G790" s="173"/>
      <c r="H790" s="173"/>
      <c r="I790" s="173"/>
      <c r="J790" s="173"/>
      <c r="K790" s="173"/>
      <c r="L790" s="173"/>
      <c r="M790" s="173"/>
      <c r="N790" s="173"/>
      <c r="O790" s="173"/>
      <c r="P790" s="173"/>
      <c r="Q790" s="173"/>
      <c r="R790" s="173"/>
      <c r="S790" s="173"/>
      <c r="T790" s="173"/>
      <c r="U790" s="173"/>
      <c r="V790" s="173"/>
      <c r="W790" s="173"/>
      <c r="X790" s="173"/>
      <c r="Y790" s="173"/>
      <c r="Z790" s="173"/>
      <c r="AA790" s="173"/>
      <c r="AB790" s="173"/>
      <c r="AC790" s="173"/>
      <c r="AD790" s="173"/>
    </row>
    <row r="791" spans="1:30" ht="12.75" customHeight="1">
      <c r="A791" s="173"/>
      <c r="B791" s="173"/>
      <c r="C791" s="173"/>
      <c r="D791" s="173"/>
      <c r="E791" s="173"/>
      <c r="F791" s="173"/>
      <c r="G791" s="173"/>
      <c r="H791" s="173"/>
      <c r="I791" s="173"/>
      <c r="J791" s="173"/>
      <c r="K791" s="173"/>
      <c r="L791" s="173"/>
      <c r="M791" s="173"/>
      <c r="N791" s="173"/>
      <c r="O791" s="173"/>
      <c r="P791" s="173"/>
      <c r="Q791" s="173"/>
      <c r="R791" s="173"/>
      <c r="S791" s="173"/>
      <c r="T791" s="173"/>
      <c r="U791" s="173"/>
      <c r="V791" s="173"/>
      <c r="W791" s="173"/>
      <c r="X791" s="173"/>
      <c r="Y791" s="173"/>
      <c r="Z791" s="173"/>
      <c r="AA791" s="173"/>
      <c r="AB791" s="173"/>
      <c r="AC791" s="173"/>
      <c r="AD791" s="173"/>
    </row>
    <row r="792" spans="1:30" ht="12.75" customHeight="1">
      <c r="A792" s="173"/>
      <c r="B792" s="173"/>
      <c r="C792" s="173"/>
      <c r="D792" s="173"/>
      <c r="E792" s="173"/>
      <c r="F792" s="173"/>
      <c r="G792" s="173"/>
      <c r="H792" s="173"/>
      <c r="I792" s="173"/>
      <c r="J792" s="173"/>
      <c r="K792" s="173"/>
      <c r="L792" s="173"/>
      <c r="M792" s="173"/>
      <c r="N792" s="173"/>
      <c r="O792" s="173"/>
      <c r="P792" s="173"/>
      <c r="Q792" s="173"/>
      <c r="R792" s="173"/>
      <c r="S792" s="173"/>
      <c r="T792" s="173"/>
      <c r="U792" s="173"/>
      <c r="V792" s="173"/>
      <c r="W792" s="173"/>
      <c r="X792" s="173"/>
      <c r="Y792" s="173"/>
      <c r="Z792" s="173"/>
      <c r="AA792" s="173"/>
      <c r="AB792" s="173"/>
      <c r="AC792" s="173"/>
      <c r="AD792" s="173"/>
    </row>
    <row r="793" spans="1:30" ht="12.75" customHeight="1">
      <c r="A793" s="173"/>
      <c r="B793" s="173"/>
      <c r="C793" s="173"/>
      <c r="D793" s="173"/>
      <c r="E793" s="173"/>
      <c r="F793" s="173"/>
      <c r="G793" s="173"/>
      <c r="H793" s="173"/>
      <c r="I793" s="173"/>
      <c r="J793" s="173"/>
      <c r="K793" s="173"/>
      <c r="L793" s="173"/>
      <c r="M793" s="173"/>
      <c r="N793" s="173"/>
      <c r="O793" s="173"/>
      <c r="P793" s="173"/>
      <c r="Q793" s="173"/>
      <c r="R793" s="173"/>
      <c r="S793" s="173"/>
      <c r="T793" s="173"/>
      <c r="U793" s="173"/>
      <c r="V793" s="173"/>
      <c r="W793" s="173"/>
      <c r="X793" s="173"/>
      <c r="Y793" s="173"/>
      <c r="Z793" s="173"/>
      <c r="AA793" s="173"/>
      <c r="AB793" s="173"/>
      <c r="AC793" s="173"/>
      <c r="AD793" s="173"/>
    </row>
    <row r="794" spans="1:30" ht="12.75" customHeight="1">
      <c r="A794" s="173"/>
      <c r="B794" s="173"/>
      <c r="C794" s="173"/>
      <c r="D794" s="173"/>
      <c r="E794" s="173"/>
      <c r="F794" s="173"/>
      <c r="G794" s="173"/>
      <c r="H794" s="173"/>
      <c r="I794" s="173"/>
      <c r="J794" s="173"/>
      <c r="K794" s="173"/>
      <c r="L794" s="173"/>
      <c r="M794" s="173"/>
      <c r="N794" s="173"/>
      <c r="O794" s="173"/>
      <c r="P794" s="173"/>
      <c r="Q794" s="173"/>
      <c r="R794" s="173"/>
      <c r="S794" s="173"/>
      <c r="T794" s="173"/>
      <c r="U794" s="173"/>
      <c r="V794" s="173"/>
      <c r="W794" s="173"/>
      <c r="X794" s="173"/>
      <c r="Y794" s="173"/>
      <c r="Z794" s="173"/>
      <c r="AA794" s="173"/>
      <c r="AB794" s="173"/>
      <c r="AC794" s="173"/>
      <c r="AD794" s="173"/>
    </row>
    <row r="795" spans="1:30" ht="12.75" customHeight="1">
      <c r="A795" s="173"/>
      <c r="B795" s="173"/>
      <c r="C795" s="173"/>
      <c r="D795" s="173"/>
      <c r="E795" s="173"/>
      <c r="F795" s="173"/>
      <c r="G795" s="173"/>
      <c r="H795" s="173"/>
      <c r="I795" s="173"/>
      <c r="J795" s="173"/>
      <c r="K795" s="173"/>
      <c r="L795" s="173"/>
      <c r="M795" s="173"/>
      <c r="N795" s="173"/>
      <c r="O795" s="173"/>
      <c r="P795" s="173"/>
      <c r="Q795" s="173"/>
      <c r="R795" s="173"/>
      <c r="S795" s="173"/>
      <c r="T795" s="173"/>
      <c r="U795" s="173"/>
      <c r="V795" s="173"/>
      <c r="W795" s="173"/>
      <c r="X795" s="173"/>
      <c r="Y795" s="173"/>
      <c r="Z795" s="173"/>
      <c r="AA795" s="173"/>
      <c r="AB795" s="173"/>
      <c r="AC795" s="173"/>
      <c r="AD795" s="173"/>
    </row>
    <row r="796" spans="1:30" ht="12.75" customHeight="1">
      <c r="A796" s="173"/>
      <c r="B796" s="173"/>
      <c r="C796" s="173"/>
      <c r="D796" s="173"/>
      <c r="E796" s="173"/>
      <c r="F796" s="173"/>
      <c r="G796" s="173"/>
      <c r="H796" s="173"/>
      <c r="I796" s="173"/>
      <c r="J796" s="173"/>
      <c r="K796" s="173"/>
      <c r="L796" s="173"/>
      <c r="M796" s="173"/>
      <c r="N796" s="173"/>
      <c r="O796" s="173"/>
      <c r="P796" s="173"/>
      <c r="Q796" s="173"/>
      <c r="R796" s="173"/>
      <c r="S796" s="173"/>
      <c r="T796" s="173"/>
      <c r="U796" s="173"/>
      <c r="V796" s="173"/>
      <c r="W796" s="173"/>
      <c r="X796" s="173"/>
      <c r="Y796" s="173"/>
      <c r="Z796" s="173"/>
      <c r="AA796" s="173"/>
      <c r="AB796" s="173"/>
      <c r="AC796" s="173"/>
      <c r="AD796" s="173"/>
    </row>
    <row r="797" spans="1:30" ht="12.75" customHeight="1">
      <c r="A797" s="173"/>
      <c r="B797" s="173"/>
      <c r="C797" s="173"/>
      <c r="D797" s="173"/>
      <c r="E797" s="173"/>
      <c r="F797" s="173"/>
      <c r="G797" s="173"/>
      <c r="H797" s="173"/>
      <c r="I797" s="173"/>
      <c r="J797" s="173"/>
      <c r="K797" s="173"/>
      <c r="L797" s="173"/>
      <c r="M797" s="173"/>
      <c r="N797" s="173"/>
      <c r="O797" s="173"/>
      <c r="P797" s="173"/>
      <c r="Q797" s="173"/>
      <c r="R797" s="173"/>
      <c r="S797" s="173"/>
      <c r="T797" s="173"/>
      <c r="U797" s="173"/>
      <c r="V797" s="173"/>
      <c r="W797" s="173"/>
      <c r="X797" s="173"/>
      <c r="Y797" s="173"/>
      <c r="Z797" s="173"/>
      <c r="AA797" s="173"/>
      <c r="AB797" s="173"/>
      <c r="AC797" s="173"/>
      <c r="AD797" s="173"/>
    </row>
    <row r="798" spans="1:30" ht="12.75" customHeight="1">
      <c r="A798" s="173"/>
      <c r="B798" s="173"/>
      <c r="C798" s="173"/>
      <c r="D798" s="173"/>
      <c r="E798" s="173"/>
      <c r="F798" s="173"/>
      <c r="G798" s="173"/>
      <c r="H798" s="173"/>
      <c r="I798" s="173"/>
      <c r="J798" s="173"/>
      <c r="K798" s="173"/>
      <c r="L798" s="173"/>
      <c r="M798" s="173"/>
      <c r="N798" s="173"/>
      <c r="O798" s="173"/>
      <c r="P798" s="173"/>
      <c r="Q798" s="173"/>
      <c r="R798" s="173"/>
      <c r="S798" s="173"/>
      <c r="T798" s="173"/>
      <c r="U798" s="173"/>
      <c r="V798" s="173"/>
      <c r="W798" s="173"/>
      <c r="X798" s="173"/>
      <c r="Y798" s="173"/>
      <c r="Z798" s="173"/>
      <c r="AA798" s="173"/>
      <c r="AB798" s="173"/>
      <c r="AC798" s="173"/>
      <c r="AD798" s="173"/>
    </row>
    <row r="799" spans="1:30" ht="12.75" customHeight="1">
      <c r="A799" s="173"/>
      <c r="B799" s="173"/>
      <c r="C799" s="173"/>
      <c r="D799" s="173"/>
      <c r="E799" s="173"/>
      <c r="F799" s="173"/>
      <c r="G799" s="173"/>
      <c r="H799" s="173"/>
      <c r="I799" s="173"/>
      <c r="J799" s="173"/>
      <c r="K799" s="173"/>
      <c r="L799" s="173"/>
      <c r="M799" s="173"/>
      <c r="N799" s="173"/>
      <c r="O799" s="173"/>
      <c r="P799" s="173"/>
      <c r="Q799" s="173"/>
      <c r="R799" s="173"/>
      <c r="S799" s="173"/>
      <c r="T799" s="173"/>
      <c r="U799" s="173"/>
      <c r="V799" s="173"/>
      <c r="W799" s="173"/>
      <c r="X799" s="173"/>
      <c r="Y799" s="173"/>
      <c r="Z799" s="173"/>
      <c r="AA799" s="173"/>
      <c r="AB799" s="173"/>
      <c r="AC799" s="173"/>
      <c r="AD799" s="173"/>
    </row>
    <row r="800" spans="1:30" ht="12.75" customHeight="1">
      <c r="A800" s="173"/>
      <c r="B800" s="173"/>
      <c r="C800" s="173"/>
      <c r="D800" s="173"/>
      <c r="E800" s="173"/>
      <c r="F800" s="173"/>
      <c r="G800" s="173"/>
      <c r="H800" s="173"/>
      <c r="I800" s="173"/>
      <c r="J800" s="173"/>
      <c r="K800" s="173"/>
      <c r="L800" s="173"/>
      <c r="M800" s="173"/>
      <c r="N800" s="173"/>
      <c r="O800" s="173"/>
      <c r="P800" s="173"/>
      <c r="Q800" s="173"/>
      <c r="R800" s="173"/>
      <c r="S800" s="173"/>
      <c r="T800" s="173"/>
      <c r="U800" s="173"/>
      <c r="V800" s="173"/>
      <c r="W800" s="173"/>
      <c r="X800" s="173"/>
      <c r="Y800" s="173"/>
      <c r="Z800" s="173"/>
      <c r="AA800" s="173"/>
      <c r="AB800" s="173"/>
      <c r="AC800" s="173"/>
      <c r="AD800" s="173"/>
    </row>
    <row r="801" spans="1:30" ht="12.75" customHeight="1">
      <c r="A801" s="173"/>
      <c r="B801" s="173"/>
      <c r="C801" s="173"/>
      <c r="D801" s="173"/>
      <c r="E801" s="173"/>
      <c r="F801" s="173"/>
      <c r="G801" s="173"/>
      <c r="H801" s="173"/>
      <c r="I801" s="173"/>
      <c r="J801" s="173"/>
      <c r="K801" s="173"/>
      <c r="L801" s="173"/>
      <c r="M801" s="173"/>
      <c r="N801" s="173"/>
      <c r="O801" s="173"/>
      <c r="P801" s="173"/>
      <c r="Q801" s="173"/>
      <c r="R801" s="173"/>
      <c r="S801" s="173"/>
      <c r="T801" s="173"/>
      <c r="U801" s="173"/>
      <c r="V801" s="173"/>
      <c r="W801" s="173"/>
      <c r="X801" s="173"/>
      <c r="Y801" s="173"/>
      <c r="Z801" s="173"/>
      <c r="AA801" s="173"/>
      <c r="AB801" s="173"/>
      <c r="AC801" s="173"/>
      <c r="AD801" s="173"/>
    </row>
    <row r="802" spans="1:30" ht="12.75" customHeight="1">
      <c r="A802" s="173"/>
      <c r="B802" s="173"/>
      <c r="C802" s="173"/>
      <c r="D802" s="173"/>
      <c r="E802" s="173"/>
      <c r="F802" s="173"/>
      <c r="G802" s="173"/>
      <c r="H802" s="173"/>
      <c r="I802" s="173"/>
      <c r="J802" s="173"/>
      <c r="K802" s="173"/>
      <c r="L802" s="173"/>
      <c r="M802" s="173"/>
      <c r="N802" s="173"/>
      <c r="O802" s="173"/>
      <c r="P802" s="173"/>
      <c r="Q802" s="173"/>
      <c r="R802" s="173"/>
      <c r="S802" s="173"/>
      <c r="T802" s="173"/>
      <c r="U802" s="173"/>
      <c r="V802" s="173"/>
      <c r="W802" s="173"/>
      <c r="X802" s="173"/>
      <c r="Y802" s="173"/>
      <c r="Z802" s="173"/>
      <c r="AA802" s="173"/>
      <c r="AB802" s="173"/>
      <c r="AC802" s="173"/>
      <c r="AD802" s="173"/>
    </row>
    <row r="803" spans="1:30" ht="12.75" customHeight="1">
      <c r="A803" s="173"/>
      <c r="B803" s="173"/>
      <c r="C803" s="173"/>
      <c r="D803" s="173"/>
      <c r="E803" s="173"/>
      <c r="F803" s="173"/>
      <c r="G803" s="173"/>
      <c r="H803" s="173"/>
      <c r="I803" s="173"/>
      <c r="J803" s="173"/>
      <c r="K803" s="173"/>
      <c r="L803" s="173"/>
      <c r="M803" s="173"/>
      <c r="N803" s="173"/>
      <c r="O803" s="173"/>
      <c r="P803" s="173"/>
      <c r="Q803" s="173"/>
      <c r="R803" s="173"/>
      <c r="S803" s="173"/>
      <c r="T803" s="173"/>
      <c r="U803" s="173"/>
      <c r="V803" s="173"/>
      <c r="W803" s="173"/>
      <c r="X803" s="173"/>
      <c r="Y803" s="173"/>
      <c r="Z803" s="173"/>
      <c r="AA803" s="173"/>
      <c r="AB803" s="173"/>
      <c r="AC803" s="173"/>
      <c r="AD803" s="173"/>
    </row>
    <row r="804" spans="1:30" ht="12.75" customHeight="1">
      <c r="A804" s="173"/>
      <c r="B804" s="173"/>
      <c r="C804" s="173"/>
      <c r="D804" s="173"/>
      <c r="E804" s="173"/>
      <c r="F804" s="173"/>
      <c r="G804" s="173"/>
      <c r="H804" s="173"/>
      <c r="I804" s="173"/>
      <c r="J804" s="173"/>
      <c r="K804" s="173"/>
      <c r="L804" s="173"/>
      <c r="M804" s="173"/>
      <c r="N804" s="173"/>
      <c r="O804" s="173"/>
      <c r="P804" s="173"/>
      <c r="Q804" s="173"/>
      <c r="R804" s="173"/>
      <c r="S804" s="173"/>
      <c r="T804" s="173"/>
      <c r="U804" s="173"/>
      <c r="V804" s="173"/>
      <c r="W804" s="173"/>
      <c r="X804" s="173"/>
      <c r="Y804" s="173"/>
      <c r="Z804" s="173"/>
      <c r="AA804" s="173"/>
      <c r="AB804" s="173"/>
      <c r="AC804" s="173"/>
      <c r="AD804" s="173"/>
    </row>
    <row r="805" spans="1:30" ht="12.75" customHeight="1">
      <c r="A805" s="173"/>
      <c r="B805" s="173"/>
      <c r="C805" s="173"/>
      <c r="D805" s="173"/>
      <c r="E805" s="173"/>
      <c r="F805" s="173"/>
      <c r="G805" s="173"/>
      <c r="H805" s="173"/>
      <c r="I805" s="173"/>
      <c r="J805" s="173"/>
      <c r="K805" s="173"/>
      <c r="L805" s="173"/>
      <c r="M805" s="173"/>
      <c r="N805" s="173"/>
      <c r="O805" s="173"/>
      <c r="P805" s="173"/>
      <c r="Q805" s="173"/>
      <c r="R805" s="173"/>
      <c r="S805" s="173"/>
      <c r="T805" s="173"/>
      <c r="U805" s="173"/>
      <c r="V805" s="173"/>
      <c r="W805" s="173"/>
      <c r="X805" s="173"/>
      <c r="Y805" s="173"/>
      <c r="Z805" s="173"/>
      <c r="AA805" s="173"/>
      <c r="AB805" s="173"/>
      <c r="AC805" s="173"/>
      <c r="AD805" s="173"/>
    </row>
    <row r="806" spans="1:30" ht="12.75" customHeight="1">
      <c r="A806" s="173"/>
      <c r="B806" s="173"/>
      <c r="C806" s="173"/>
      <c r="D806" s="173"/>
      <c r="E806" s="173"/>
      <c r="F806" s="173"/>
      <c r="G806" s="173"/>
      <c r="H806" s="173"/>
      <c r="I806" s="173"/>
      <c r="J806" s="173"/>
      <c r="K806" s="173"/>
      <c r="L806" s="173"/>
      <c r="M806" s="173"/>
      <c r="N806" s="173"/>
      <c r="O806" s="173"/>
      <c r="P806" s="173"/>
      <c r="Q806" s="173"/>
      <c r="R806" s="173"/>
      <c r="S806" s="173"/>
      <c r="T806" s="173"/>
      <c r="U806" s="173"/>
      <c r="V806" s="173"/>
      <c r="W806" s="173"/>
      <c r="X806" s="173"/>
      <c r="Y806" s="173"/>
      <c r="Z806" s="173"/>
      <c r="AA806" s="173"/>
      <c r="AB806" s="173"/>
      <c r="AC806" s="173"/>
      <c r="AD806" s="173"/>
    </row>
    <row r="807" spans="1:30" ht="12.75" customHeight="1">
      <c r="A807" s="173"/>
      <c r="B807" s="173"/>
      <c r="C807" s="173"/>
      <c r="D807" s="173"/>
      <c r="E807" s="173"/>
      <c r="F807" s="173"/>
      <c r="G807" s="173"/>
      <c r="H807" s="173"/>
      <c r="I807" s="173"/>
      <c r="J807" s="173"/>
      <c r="K807" s="173"/>
      <c r="L807" s="173"/>
      <c r="M807" s="173"/>
      <c r="N807" s="173"/>
      <c r="O807" s="173"/>
      <c r="P807" s="173"/>
      <c r="Q807" s="173"/>
      <c r="R807" s="173"/>
      <c r="S807" s="173"/>
      <c r="T807" s="173"/>
      <c r="U807" s="173"/>
      <c r="V807" s="173"/>
      <c r="W807" s="173"/>
      <c r="X807" s="173"/>
      <c r="Y807" s="173"/>
      <c r="Z807" s="173"/>
      <c r="AA807" s="173"/>
      <c r="AB807" s="173"/>
      <c r="AC807" s="173"/>
      <c r="AD807" s="173"/>
    </row>
    <row r="808" spans="1:30" ht="12.75" customHeight="1">
      <c r="A808" s="173"/>
      <c r="B808" s="173"/>
      <c r="C808" s="173"/>
      <c r="D808" s="173"/>
      <c r="E808" s="173"/>
      <c r="F808" s="173"/>
      <c r="G808" s="173"/>
      <c r="H808" s="173"/>
      <c r="I808" s="173"/>
      <c r="J808" s="173"/>
      <c r="K808" s="173"/>
      <c r="L808" s="173"/>
      <c r="M808" s="173"/>
      <c r="N808" s="173"/>
      <c r="O808" s="173"/>
      <c r="P808" s="173"/>
      <c r="Q808" s="173"/>
      <c r="R808" s="173"/>
      <c r="S808" s="173"/>
      <c r="T808" s="173"/>
      <c r="U808" s="173"/>
      <c r="V808" s="173"/>
      <c r="W808" s="173"/>
      <c r="X808" s="173"/>
      <c r="Y808" s="173"/>
      <c r="Z808" s="173"/>
      <c r="AA808" s="173"/>
      <c r="AB808" s="173"/>
      <c r="AC808" s="173"/>
      <c r="AD808" s="173"/>
    </row>
    <row r="809" spans="1:30" ht="12.75" customHeight="1">
      <c r="A809" s="173"/>
      <c r="B809" s="173"/>
      <c r="C809" s="173"/>
      <c r="D809" s="173"/>
      <c r="E809" s="173"/>
      <c r="F809" s="173"/>
      <c r="G809" s="173"/>
      <c r="H809" s="173"/>
      <c r="I809" s="173"/>
      <c r="J809" s="173"/>
      <c r="K809" s="173"/>
      <c r="L809" s="173"/>
      <c r="M809" s="173"/>
      <c r="N809" s="173"/>
      <c r="O809" s="173"/>
      <c r="P809" s="173"/>
      <c r="Q809" s="173"/>
      <c r="R809" s="173"/>
      <c r="S809" s="173"/>
      <c r="T809" s="173"/>
      <c r="U809" s="173"/>
      <c r="V809" s="173"/>
      <c r="W809" s="173"/>
      <c r="X809" s="173"/>
      <c r="Y809" s="173"/>
      <c r="Z809" s="173"/>
      <c r="AA809" s="173"/>
      <c r="AB809" s="173"/>
      <c r="AC809" s="173"/>
      <c r="AD809" s="173"/>
    </row>
    <row r="810" spans="1:30" ht="12.75" customHeight="1">
      <c r="A810" s="173"/>
      <c r="B810" s="173"/>
      <c r="C810" s="173"/>
      <c r="D810" s="173"/>
      <c r="E810" s="173"/>
      <c r="F810" s="173"/>
      <c r="G810" s="173"/>
      <c r="H810" s="173"/>
      <c r="I810" s="173"/>
      <c r="J810" s="173"/>
      <c r="K810" s="173"/>
      <c r="L810" s="173"/>
      <c r="M810" s="173"/>
      <c r="N810" s="173"/>
      <c r="O810" s="173"/>
      <c r="P810" s="173"/>
      <c r="Q810" s="173"/>
      <c r="R810" s="173"/>
      <c r="S810" s="173"/>
      <c r="T810" s="173"/>
      <c r="U810" s="173"/>
      <c r="V810" s="173"/>
      <c r="W810" s="173"/>
      <c r="X810" s="173"/>
      <c r="Y810" s="173"/>
      <c r="Z810" s="173"/>
      <c r="AA810" s="173"/>
      <c r="AB810" s="173"/>
      <c r="AC810" s="173"/>
      <c r="AD810" s="173"/>
    </row>
    <row r="811" spans="1:30" ht="12.75" customHeight="1">
      <c r="A811" s="173"/>
      <c r="B811" s="173"/>
      <c r="C811" s="173"/>
      <c r="D811" s="173"/>
      <c r="E811" s="173"/>
      <c r="F811" s="173"/>
      <c r="G811" s="173"/>
      <c r="H811" s="173"/>
      <c r="I811" s="173"/>
      <c r="J811" s="173"/>
      <c r="K811" s="173"/>
      <c r="L811" s="173"/>
      <c r="M811" s="173"/>
      <c r="N811" s="173"/>
      <c r="O811" s="173"/>
      <c r="P811" s="173"/>
      <c r="Q811" s="173"/>
      <c r="R811" s="173"/>
      <c r="S811" s="173"/>
      <c r="T811" s="173"/>
      <c r="U811" s="173"/>
      <c r="V811" s="173"/>
      <c r="W811" s="173"/>
      <c r="X811" s="173"/>
      <c r="Y811" s="173"/>
      <c r="Z811" s="173"/>
      <c r="AA811" s="173"/>
      <c r="AB811" s="173"/>
      <c r="AC811" s="173"/>
      <c r="AD811" s="173"/>
    </row>
    <row r="812" spans="1:30" ht="12.75" customHeight="1">
      <c r="A812" s="173"/>
      <c r="B812" s="173"/>
      <c r="C812" s="173"/>
      <c r="D812" s="173"/>
      <c r="E812" s="173"/>
      <c r="F812" s="173"/>
      <c r="G812" s="173"/>
      <c r="H812" s="173"/>
      <c r="I812" s="173"/>
      <c r="J812" s="173"/>
      <c r="K812" s="173"/>
      <c r="L812" s="173"/>
      <c r="M812" s="173"/>
      <c r="N812" s="173"/>
      <c r="O812" s="173"/>
      <c r="P812" s="173"/>
      <c r="Q812" s="173"/>
      <c r="R812" s="173"/>
      <c r="S812" s="173"/>
      <c r="T812" s="173"/>
      <c r="U812" s="173"/>
      <c r="V812" s="173"/>
      <c r="W812" s="173"/>
      <c r="X812" s="173"/>
      <c r="Y812" s="173"/>
      <c r="Z812" s="173"/>
      <c r="AA812" s="173"/>
      <c r="AB812" s="173"/>
      <c r="AC812" s="173"/>
      <c r="AD812" s="173"/>
    </row>
    <row r="813" spans="1:30" ht="12.75" customHeight="1">
      <c r="A813" s="173"/>
      <c r="B813" s="173"/>
      <c r="C813" s="173"/>
      <c r="D813" s="173"/>
      <c r="E813" s="173"/>
      <c r="F813" s="173"/>
      <c r="G813" s="173"/>
      <c r="H813" s="173"/>
      <c r="I813" s="173"/>
      <c r="J813" s="173"/>
      <c r="K813" s="173"/>
      <c r="L813" s="173"/>
      <c r="M813" s="173"/>
      <c r="N813" s="173"/>
      <c r="O813" s="173"/>
      <c r="P813" s="173"/>
      <c r="Q813" s="173"/>
      <c r="R813" s="173"/>
      <c r="S813" s="173"/>
      <c r="T813" s="173"/>
      <c r="U813" s="173"/>
      <c r="V813" s="173"/>
      <c r="W813" s="173"/>
      <c r="X813" s="173"/>
      <c r="Y813" s="173"/>
      <c r="Z813" s="173"/>
      <c r="AA813" s="173"/>
      <c r="AB813" s="173"/>
      <c r="AC813" s="173"/>
      <c r="AD813" s="173"/>
    </row>
    <row r="814" spans="1:30" ht="12.75" customHeight="1">
      <c r="A814" s="173"/>
      <c r="B814" s="173"/>
      <c r="C814" s="173"/>
      <c r="D814" s="173"/>
      <c r="E814" s="173"/>
      <c r="F814" s="173"/>
      <c r="G814" s="173"/>
      <c r="H814" s="173"/>
      <c r="I814" s="173"/>
      <c r="J814" s="173"/>
      <c r="K814" s="173"/>
      <c r="L814" s="173"/>
      <c r="M814" s="173"/>
      <c r="N814" s="173"/>
      <c r="O814" s="173"/>
      <c r="P814" s="173"/>
      <c r="Q814" s="173"/>
      <c r="R814" s="173"/>
      <c r="S814" s="173"/>
      <c r="T814" s="173"/>
      <c r="U814" s="173"/>
      <c r="V814" s="173"/>
      <c r="W814" s="173"/>
      <c r="X814" s="173"/>
      <c r="Y814" s="173"/>
      <c r="Z814" s="173"/>
      <c r="AA814" s="173"/>
      <c r="AB814" s="173"/>
      <c r="AC814" s="173"/>
      <c r="AD814" s="173"/>
    </row>
    <row r="815" spans="1:30" ht="12.75" customHeight="1">
      <c r="A815" s="173"/>
      <c r="B815" s="173"/>
      <c r="C815" s="173"/>
      <c r="D815" s="173"/>
      <c r="E815" s="173"/>
      <c r="F815" s="173"/>
      <c r="G815" s="173"/>
      <c r="H815" s="173"/>
      <c r="I815" s="173"/>
      <c r="J815" s="173"/>
      <c r="K815" s="173"/>
      <c r="L815" s="173"/>
      <c r="M815" s="173"/>
      <c r="N815" s="173"/>
      <c r="O815" s="173"/>
      <c r="P815" s="173"/>
      <c r="Q815" s="173"/>
      <c r="R815" s="173"/>
      <c r="S815" s="173"/>
      <c r="T815" s="173"/>
      <c r="U815" s="173"/>
      <c r="V815" s="173"/>
      <c r="W815" s="173"/>
      <c r="X815" s="173"/>
      <c r="Y815" s="173"/>
      <c r="Z815" s="173"/>
      <c r="AA815" s="173"/>
      <c r="AB815" s="173"/>
      <c r="AC815" s="173"/>
      <c r="AD815" s="173"/>
    </row>
    <row r="816" spans="1:30" ht="12.75" customHeight="1">
      <c r="A816" s="173"/>
      <c r="B816" s="173"/>
      <c r="C816" s="173"/>
      <c r="D816" s="173"/>
      <c r="E816" s="173"/>
      <c r="F816" s="173"/>
      <c r="G816" s="173"/>
      <c r="H816" s="173"/>
      <c r="I816" s="173"/>
      <c r="J816" s="173"/>
      <c r="K816" s="173"/>
      <c r="L816" s="173"/>
      <c r="M816" s="173"/>
      <c r="N816" s="173"/>
      <c r="O816" s="173"/>
      <c r="P816" s="173"/>
      <c r="Q816" s="173"/>
      <c r="R816" s="173"/>
      <c r="S816" s="173"/>
      <c r="T816" s="173"/>
      <c r="U816" s="173"/>
      <c r="V816" s="173"/>
      <c r="W816" s="173"/>
      <c r="X816" s="173"/>
      <c r="Y816" s="173"/>
      <c r="Z816" s="173"/>
      <c r="AA816" s="173"/>
      <c r="AB816" s="173"/>
      <c r="AC816" s="173"/>
      <c r="AD816" s="173"/>
    </row>
    <row r="817" spans="1:30" ht="12.75" customHeight="1">
      <c r="A817" s="173"/>
      <c r="B817" s="173"/>
      <c r="C817" s="173"/>
      <c r="D817" s="173"/>
      <c r="E817" s="173"/>
      <c r="F817" s="173"/>
      <c r="G817" s="173"/>
      <c r="H817" s="173"/>
      <c r="I817" s="173"/>
      <c r="J817" s="173"/>
      <c r="K817" s="173"/>
      <c r="L817" s="173"/>
      <c r="M817" s="173"/>
      <c r="N817" s="173"/>
      <c r="O817" s="173"/>
      <c r="P817" s="173"/>
      <c r="Q817" s="173"/>
      <c r="R817" s="173"/>
      <c r="S817" s="173"/>
      <c r="T817" s="173"/>
      <c r="U817" s="173"/>
      <c r="V817" s="173"/>
      <c r="W817" s="173"/>
      <c r="X817" s="173"/>
      <c r="Y817" s="173"/>
      <c r="Z817" s="173"/>
      <c r="AA817" s="173"/>
      <c r="AB817" s="173"/>
      <c r="AC817" s="173"/>
      <c r="AD817" s="173"/>
    </row>
    <row r="818" spans="1:30" ht="12.75" customHeight="1">
      <c r="A818" s="173"/>
      <c r="B818" s="173"/>
      <c r="C818" s="173"/>
      <c r="D818" s="173"/>
      <c r="E818" s="173"/>
      <c r="F818" s="173"/>
      <c r="G818" s="173"/>
      <c r="H818" s="173"/>
      <c r="I818" s="173"/>
      <c r="J818" s="173"/>
      <c r="K818" s="173"/>
      <c r="L818" s="173"/>
      <c r="M818" s="173"/>
      <c r="N818" s="173"/>
      <c r="O818" s="173"/>
      <c r="P818" s="173"/>
      <c r="Q818" s="173"/>
      <c r="R818" s="173"/>
      <c r="S818" s="173"/>
      <c r="T818" s="173"/>
      <c r="U818" s="173"/>
      <c r="V818" s="173"/>
      <c r="W818" s="173"/>
      <c r="X818" s="173"/>
      <c r="Y818" s="173"/>
      <c r="Z818" s="173"/>
      <c r="AA818" s="173"/>
      <c r="AB818" s="173"/>
      <c r="AC818" s="173"/>
      <c r="AD818" s="173"/>
    </row>
    <row r="819" spans="1:30" ht="12.75" customHeight="1">
      <c r="A819" s="173"/>
      <c r="B819" s="173"/>
      <c r="C819" s="173"/>
      <c r="D819" s="173"/>
      <c r="E819" s="173"/>
      <c r="F819" s="173"/>
      <c r="G819" s="173"/>
      <c r="H819" s="173"/>
      <c r="I819" s="173"/>
      <c r="J819" s="173"/>
      <c r="K819" s="173"/>
      <c r="L819" s="173"/>
      <c r="M819" s="173"/>
      <c r="N819" s="173"/>
      <c r="O819" s="173"/>
      <c r="P819" s="173"/>
      <c r="Q819" s="173"/>
      <c r="R819" s="173"/>
      <c r="S819" s="173"/>
      <c r="T819" s="173"/>
      <c r="U819" s="173"/>
      <c r="V819" s="173"/>
      <c r="W819" s="173"/>
      <c r="X819" s="173"/>
      <c r="Y819" s="173"/>
      <c r="Z819" s="173"/>
      <c r="AA819" s="173"/>
      <c r="AB819" s="173"/>
      <c r="AC819" s="173"/>
      <c r="AD819" s="173"/>
    </row>
    <row r="820" spans="1:30" ht="12.75" customHeight="1">
      <c r="A820" s="173"/>
      <c r="B820" s="173"/>
      <c r="C820" s="173"/>
      <c r="D820" s="173"/>
      <c r="E820" s="173"/>
      <c r="F820" s="173"/>
      <c r="G820" s="173"/>
      <c r="H820" s="173"/>
      <c r="I820" s="173"/>
      <c r="J820" s="173"/>
      <c r="K820" s="173"/>
      <c r="L820" s="173"/>
      <c r="M820" s="173"/>
      <c r="N820" s="173"/>
      <c r="O820" s="173"/>
      <c r="P820" s="173"/>
      <c r="Q820" s="173"/>
      <c r="R820" s="173"/>
      <c r="S820" s="173"/>
      <c r="T820" s="173"/>
      <c r="U820" s="173"/>
      <c r="V820" s="173"/>
      <c r="W820" s="173"/>
      <c r="X820" s="173"/>
      <c r="Y820" s="173"/>
      <c r="Z820" s="173"/>
      <c r="AA820" s="173"/>
      <c r="AB820" s="173"/>
      <c r="AC820" s="173"/>
      <c r="AD820" s="173"/>
    </row>
    <row r="821" spans="1:30" ht="12.75" customHeight="1">
      <c r="A821" s="173"/>
      <c r="B821" s="173"/>
      <c r="C821" s="173"/>
      <c r="D821" s="173"/>
      <c r="E821" s="173"/>
      <c r="F821" s="173"/>
      <c r="G821" s="173"/>
      <c r="H821" s="173"/>
      <c r="I821" s="173"/>
      <c r="J821" s="173"/>
      <c r="K821" s="173"/>
      <c r="L821" s="173"/>
      <c r="M821" s="173"/>
      <c r="N821" s="173"/>
      <c r="O821" s="173"/>
      <c r="P821" s="173"/>
      <c r="Q821" s="173"/>
      <c r="R821" s="173"/>
      <c r="S821" s="173"/>
      <c r="T821" s="173"/>
      <c r="U821" s="173"/>
      <c r="V821" s="173"/>
      <c r="W821" s="173"/>
      <c r="X821" s="173"/>
      <c r="Y821" s="173"/>
      <c r="Z821" s="173"/>
      <c r="AA821" s="173"/>
      <c r="AB821" s="173"/>
      <c r="AC821" s="173"/>
      <c r="AD821" s="173"/>
    </row>
    <row r="822" spans="1:30" ht="12.75" customHeight="1">
      <c r="A822" s="173"/>
      <c r="B822" s="173"/>
      <c r="C822" s="173"/>
      <c r="D822" s="173"/>
      <c r="E822" s="173"/>
      <c r="F822" s="173"/>
      <c r="G822" s="173"/>
      <c r="H822" s="173"/>
      <c r="I822" s="173"/>
      <c r="J822" s="173"/>
      <c r="K822" s="173"/>
      <c r="L822" s="173"/>
      <c r="M822" s="173"/>
      <c r="N822" s="173"/>
      <c r="O822" s="173"/>
      <c r="P822" s="173"/>
      <c r="Q822" s="173"/>
      <c r="R822" s="173"/>
      <c r="S822" s="173"/>
      <c r="T822" s="173"/>
      <c r="U822" s="173"/>
      <c r="V822" s="173"/>
      <c r="W822" s="173"/>
      <c r="X822" s="173"/>
      <c r="Y822" s="173"/>
      <c r="Z822" s="173"/>
      <c r="AA822" s="173"/>
      <c r="AB822" s="173"/>
      <c r="AC822" s="173"/>
      <c r="AD822" s="173"/>
    </row>
    <row r="823" spans="1:30" ht="12.75" customHeight="1">
      <c r="A823" s="173"/>
      <c r="B823" s="173"/>
      <c r="C823" s="173"/>
      <c r="D823" s="173"/>
      <c r="E823" s="173"/>
      <c r="F823" s="173"/>
      <c r="G823" s="173"/>
      <c r="H823" s="173"/>
      <c r="I823" s="173"/>
      <c r="J823" s="173"/>
      <c r="K823" s="173"/>
      <c r="L823" s="173"/>
      <c r="M823" s="173"/>
      <c r="N823" s="173"/>
      <c r="O823" s="173"/>
      <c r="P823" s="173"/>
      <c r="Q823" s="173"/>
      <c r="R823" s="173"/>
      <c r="S823" s="173"/>
      <c r="T823" s="173"/>
      <c r="U823" s="173"/>
      <c r="V823" s="173"/>
      <c r="W823" s="173"/>
      <c r="X823" s="173"/>
      <c r="Y823" s="173"/>
      <c r="Z823" s="173"/>
      <c r="AA823" s="173"/>
      <c r="AB823" s="173"/>
      <c r="AC823" s="173"/>
      <c r="AD823" s="173"/>
    </row>
    <row r="824" spans="1:30" ht="12.75" customHeight="1">
      <c r="A824" s="173"/>
      <c r="B824" s="173"/>
      <c r="C824" s="173"/>
      <c r="D824" s="173"/>
      <c r="E824" s="173"/>
      <c r="F824" s="173"/>
      <c r="G824" s="173"/>
      <c r="H824" s="173"/>
      <c r="I824" s="173"/>
      <c r="J824" s="173"/>
      <c r="K824" s="173"/>
      <c r="L824" s="173"/>
      <c r="M824" s="173"/>
      <c r="N824" s="173"/>
      <c r="O824" s="173"/>
      <c r="P824" s="173"/>
      <c r="Q824" s="173"/>
      <c r="R824" s="173"/>
      <c r="S824" s="173"/>
      <c r="T824" s="173"/>
      <c r="U824" s="173"/>
      <c r="V824" s="173"/>
      <c r="W824" s="173"/>
      <c r="X824" s="173"/>
      <c r="Y824" s="173"/>
      <c r="Z824" s="173"/>
      <c r="AA824" s="173"/>
      <c r="AB824" s="173"/>
      <c r="AC824" s="173"/>
      <c r="AD824" s="173"/>
    </row>
    <row r="825" spans="1:30" ht="12.75" customHeight="1">
      <c r="A825" s="173"/>
      <c r="B825" s="173"/>
      <c r="C825" s="173"/>
      <c r="D825" s="173"/>
      <c r="E825" s="173"/>
      <c r="F825" s="173"/>
      <c r="G825" s="173"/>
      <c r="H825" s="173"/>
      <c r="I825" s="173"/>
      <c r="J825" s="173"/>
      <c r="K825" s="173"/>
      <c r="L825" s="173"/>
      <c r="M825" s="173"/>
      <c r="N825" s="173"/>
      <c r="O825" s="173"/>
      <c r="P825" s="173"/>
      <c r="Q825" s="173"/>
      <c r="R825" s="173"/>
      <c r="S825" s="173"/>
      <c r="T825" s="173"/>
      <c r="U825" s="173"/>
      <c r="V825" s="173"/>
      <c r="W825" s="173"/>
      <c r="X825" s="173"/>
      <c r="Y825" s="173"/>
      <c r="Z825" s="173"/>
      <c r="AA825" s="173"/>
      <c r="AB825" s="173"/>
      <c r="AC825" s="173"/>
      <c r="AD825" s="173"/>
    </row>
    <row r="826" spans="1:30" ht="12.75" customHeight="1">
      <c r="A826" s="173"/>
      <c r="B826" s="173"/>
      <c r="C826" s="173"/>
      <c r="D826" s="173"/>
      <c r="E826" s="173"/>
      <c r="F826" s="173"/>
      <c r="G826" s="173"/>
      <c r="H826" s="173"/>
      <c r="I826" s="173"/>
      <c r="J826" s="173"/>
      <c r="K826" s="173"/>
      <c r="L826" s="173"/>
      <c r="M826" s="173"/>
      <c r="N826" s="173"/>
      <c r="O826" s="173"/>
      <c r="P826" s="173"/>
      <c r="Q826" s="173"/>
      <c r="R826" s="173"/>
      <c r="S826" s="173"/>
      <c r="T826" s="173"/>
      <c r="U826" s="173"/>
      <c r="V826" s="173"/>
      <c r="W826" s="173"/>
      <c r="X826" s="173"/>
      <c r="Y826" s="173"/>
      <c r="Z826" s="173"/>
      <c r="AA826" s="173"/>
      <c r="AB826" s="173"/>
      <c r="AC826" s="173"/>
      <c r="AD826" s="173"/>
    </row>
    <row r="827" spans="1:30" ht="12.75" customHeight="1">
      <c r="A827" s="173"/>
      <c r="B827" s="173"/>
      <c r="C827" s="173"/>
      <c r="D827" s="173"/>
      <c r="E827" s="173"/>
      <c r="F827" s="173"/>
      <c r="G827" s="173"/>
      <c r="H827" s="173"/>
      <c r="I827" s="173"/>
      <c r="J827" s="173"/>
      <c r="K827" s="173"/>
      <c r="L827" s="173"/>
      <c r="M827" s="173"/>
      <c r="N827" s="173"/>
      <c r="O827" s="173"/>
      <c r="P827" s="173"/>
      <c r="Q827" s="173"/>
      <c r="R827" s="173"/>
      <c r="S827" s="173"/>
      <c r="T827" s="173"/>
      <c r="U827" s="173"/>
      <c r="V827" s="173"/>
      <c r="W827" s="173"/>
      <c r="X827" s="173"/>
      <c r="Y827" s="173"/>
      <c r="Z827" s="173"/>
      <c r="AA827" s="173"/>
      <c r="AB827" s="173"/>
      <c r="AC827" s="173"/>
      <c r="AD827" s="173"/>
    </row>
    <row r="828" spans="1:30" ht="12.75" customHeight="1">
      <c r="A828" s="173"/>
      <c r="B828" s="173"/>
      <c r="C828" s="173"/>
      <c r="D828" s="173"/>
      <c r="E828" s="173"/>
      <c r="F828" s="173"/>
      <c r="G828" s="173"/>
      <c r="H828" s="173"/>
      <c r="I828" s="173"/>
      <c r="J828" s="173"/>
      <c r="K828" s="173"/>
      <c r="L828" s="173"/>
      <c r="M828" s="173"/>
      <c r="N828" s="173"/>
      <c r="O828" s="173"/>
      <c r="P828" s="173"/>
      <c r="Q828" s="173"/>
      <c r="R828" s="173"/>
      <c r="S828" s="173"/>
      <c r="T828" s="173"/>
      <c r="U828" s="173"/>
      <c r="V828" s="173"/>
      <c r="W828" s="173"/>
      <c r="X828" s="173"/>
      <c r="Y828" s="173"/>
      <c r="Z828" s="173"/>
      <c r="AA828" s="173"/>
      <c r="AB828" s="173"/>
      <c r="AC828" s="173"/>
      <c r="AD828" s="173"/>
    </row>
    <row r="829" spans="1:30" ht="12.75" customHeight="1">
      <c r="A829" s="173"/>
      <c r="B829" s="173"/>
      <c r="C829" s="173"/>
      <c r="D829" s="173"/>
      <c r="E829" s="173"/>
      <c r="F829" s="173"/>
      <c r="G829" s="173"/>
      <c r="H829" s="173"/>
      <c r="I829" s="173"/>
      <c r="J829" s="173"/>
      <c r="K829" s="173"/>
      <c r="L829" s="173"/>
      <c r="M829" s="173"/>
      <c r="N829" s="173"/>
      <c r="O829" s="173"/>
      <c r="P829" s="173"/>
      <c r="Q829" s="173"/>
      <c r="R829" s="173"/>
      <c r="S829" s="173"/>
      <c r="T829" s="173"/>
      <c r="U829" s="173"/>
      <c r="V829" s="173"/>
      <c r="W829" s="173"/>
      <c r="X829" s="173"/>
      <c r="Y829" s="173"/>
      <c r="Z829" s="173"/>
      <c r="AA829" s="173"/>
      <c r="AB829" s="173"/>
      <c r="AC829" s="173"/>
      <c r="AD829" s="173"/>
    </row>
    <row r="830" spans="1:30" ht="12.75" customHeight="1">
      <c r="A830" s="173"/>
      <c r="B830" s="173"/>
      <c r="C830" s="173"/>
      <c r="D830" s="173"/>
      <c r="E830" s="173"/>
      <c r="F830" s="173"/>
      <c r="G830" s="173"/>
      <c r="H830" s="173"/>
      <c r="I830" s="173"/>
      <c r="J830" s="173"/>
      <c r="K830" s="173"/>
      <c r="L830" s="173"/>
      <c r="M830" s="173"/>
      <c r="N830" s="173"/>
      <c r="O830" s="173"/>
      <c r="P830" s="173"/>
      <c r="Q830" s="173"/>
      <c r="R830" s="173"/>
      <c r="S830" s="173"/>
      <c r="T830" s="173"/>
      <c r="U830" s="173"/>
      <c r="V830" s="173"/>
      <c r="W830" s="173"/>
      <c r="X830" s="173"/>
      <c r="Y830" s="173"/>
      <c r="Z830" s="173"/>
      <c r="AA830" s="173"/>
      <c r="AB830" s="173"/>
      <c r="AC830" s="173"/>
      <c r="AD830" s="173"/>
    </row>
    <row r="831" spans="1:30" ht="12.75" customHeight="1">
      <c r="A831" s="173"/>
      <c r="B831" s="173"/>
      <c r="C831" s="173"/>
      <c r="D831" s="173"/>
      <c r="E831" s="173"/>
      <c r="F831" s="173"/>
      <c r="G831" s="173"/>
      <c r="H831" s="173"/>
      <c r="I831" s="173"/>
      <c r="J831" s="173"/>
      <c r="K831" s="173"/>
      <c r="L831" s="173"/>
      <c r="M831" s="173"/>
      <c r="N831" s="173"/>
      <c r="O831" s="173"/>
      <c r="P831" s="173"/>
      <c r="Q831" s="173"/>
      <c r="R831" s="173"/>
      <c r="S831" s="173"/>
      <c r="T831" s="173"/>
      <c r="U831" s="173"/>
      <c r="V831" s="173"/>
      <c r="W831" s="173"/>
      <c r="X831" s="173"/>
      <c r="Y831" s="173"/>
      <c r="Z831" s="173"/>
      <c r="AA831" s="173"/>
      <c r="AB831" s="173"/>
      <c r="AC831" s="173"/>
      <c r="AD831" s="173"/>
    </row>
    <row r="832" spans="1:30" ht="12.75" customHeight="1">
      <c r="A832" s="173"/>
      <c r="B832" s="173"/>
      <c r="C832" s="173"/>
      <c r="D832" s="173"/>
      <c r="E832" s="173"/>
      <c r="F832" s="173"/>
      <c r="G832" s="173"/>
      <c r="H832" s="173"/>
      <c r="I832" s="173"/>
      <c r="J832" s="173"/>
      <c r="K832" s="173"/>
      <c r="L832" s="173"/>
      <c r="M832" s="173"/>
      <c r="N832" s="173"/>
      <c r="O832" s="173"/>
      <c r="P832" s="173"/>
      <c r="Q832" s="173"/>
      <c r="R832" s="173"/>
      <c r="S832" s="173"/>
      <c r="T832" s="173"/>
      <c r="U832" s="173"/>
      <c r="V832" s="173"/>
      <c r="W832" s="173"/>
      <c r="X832" s="173"/>
      <c r="Y832" s="173"/>
      <c r="Z832" s="173"/>
      <c r="AA832" s="173"/>
      <c r="AB832" s="173"/>
      <c r="AC832" s="173"/>
      <c r="AD832" s="173"/>
    </row>
    <row r="833" spans="1:30" ht="12.75" customHeight="1">
      <c r="A833" s="173"/>
      <c r="B833" s="173"/>
      <c r="C833" s="173"/>
      <c r="D833" s="173"/>
      <c r="E833" s="173"/>
      <c r="F833" s="173"/>
      <c r="G833" s="173"/>
      <c r="H833" s="173"/>
      <c r="I833" s="173"/>
      <c r="J833" s="173"/>
      <c r="K833" s="173"/>
      <c r="L833" s="173"/>
      <c r="M833" s="173"/>
      <c r="N833" s="173"/>
      <c r="O833" s="173"/>
      <c r="P833" s="173"/>
      <c r="Q833" s="173"/>
      <c r="R833" s="173"/>
      <c r="S833" s="173"/>
      <c r="T833" s="173"/>
      <c r="U833" s="173"/>
      <c r="V833" s="173"/>
      <c r="W833" s="173"/>
      <c r="X833" s="173"/>
      <c r="Y833" s="173"/>
      <c r="Z833" s="173"/>
      <c r="AA833" s="173"/>
      <c r="AB833" s="173"/>
      <c r="AC833" s="173"/>
      <c r="AD833" s="173"/>
    </row>
    <row r="834" spans="1:30" ht="12.75" customHeight="1">
      <c r="A834" s="173"/>
      <c r="B834" s="173"/>
      <c r="C834" s="173"/>
      <c r="D834" s="173"/>
      <c r="E834" s="173"/>
      <c r="F834" s="173"/>
      <c r="G834" s="173"/>
      <c r="H834" s="173"/>
      <c r="I834" s="173"/>
      <c r="J834" s="173"/>
      <c r="K834" s="173"/>
      <c r="L834" s="173"/>
      <c r="M834" s="173"/>
      <c r="N834" s="173"/>
      <c r="O834" s="173"/>
      <c r="P834" s="173"/>
      <c r="Q834" s="173"/>
      <c r="R834" s="173"/>
      <c r="S834" s="173"/>
      <c r="T834" s="173"/>
      <c r="U834" s="173"/>
      <c r="V834" s="173"/>
      <c r="W834" s="173"/>
      <c r="X834" s="173"/>
      <c r="Y834" s="173"/>
      <c r="Z834" s="173"/>
      <c r="AA834" s="173"/>
      <c r="AB834" s="173"/>
      <c r="AC834" s="173"/>
      <c r="AD834" s="173"/>
    </row>
    <row r="835" spans="1:30" ht="12.75" customHeight="1">
      <c r="A835" s="173"/>
      <c r="B835" s="173"/>
      <c r="C835" s="173"/>
      <c r="D835" s="173"/>
      <c r="E835" s="173"/>
      <c r="F835" s="173"/>
      <c r="G835" s="173"/>
      <c r="H835" s="173"/>
      <c r="I835" s="173"/>
      <c r="J835" s="173"/>
      <c r="K835" s="173"/>
      <c r="L835" s="173"/>
      <c r="M835" s="173"/>
      <c r="N835" s="173"/>
      <c r="O835" s="173"/>
      <c r="P835" s="173"/>
      <c r="Q835" s="173"/>
      <c r="R835" s="173"/>
      <c r="S835" s="173"/>
      <c r="T835" s="173"/>
      <c r="U835" s="173"/>
      <c r="V835" s="173"/>
      <c r="W835" s="173"/>
      <c r="X835" s="173"/>
      <c r="Y835" s="173"/>
      <c r="Z835" s="173"/>
      <c r="AA835" s="173"/>
      <c r="AB835" s="173"/>
      <c r="AC835" s="173"/>
      <c r="AD835" s="173"/>
    </row>
    <row r="836" spans="1:30" ht="12.75" customHeight="1">
      <c r="A836" s="173"/>
      <c r="B836" s="173"/>
      <c r="C836" s="173"/>
      <c r="D836" s="173"/>
      <c r="E836" s="173"/>
      <c r="F836" s="173"/>
      <c r="G836" s="173"/>
      <c r="H836" s="173"/>
      <c r="I836" s="173"/>
      <c r="J836" s="173"/>
      <c r="K836" s="173"/>
      <c r="L836" s="173"/>
      <c r="M836" s="173"/>
      <c r="N836" s="173"/>
      <c r="O836" s="173"/>
      <c r="P836" s="173"/>
      <c r="Q836" s="173"/>
      <c r="R836" s="173"/>
      <c r="S836" s="173"/>
      <c r="T836" s="173"/>
      <c r="U836" s="173"/>
      <c r="V836" s="173"/>
      <c r="W836" s="173"/>
      <c r="X836" s="173"/>
      <c r="Y836" s="173"/>
      <c r="Z836" s="173"/>
      <c r="AA836" s="173"/>
      <c r="AB836" s="173"/>
      <c r="AC836" s="173"/>
      <c r="AD836" s="173"/>
    </row>
    <row r="837" spans="1:30" ht="12.75" customHeight="1">
      <c r="A837" s="173"/>
      <c r="B837" s="173"/>
      <c r="C837" s="173"/>
      <c r="D837" s="173"/>
      <c r="E837" s="173"/>
      <c r="F837" s="173"/>
      <c r="G837" s="173"/>
      <c r="H837" s="173"/>
      <c r="I837" s="173"/>
      <c r="J837" s="173"/>
      <c r="K837" s="173"/>
      <c r="L837" s="173"/>
      <c r="M837" s="173"/>
      <c r="N837" s="173"/>
      <c r="O837" s="173"/>
      <c r="P837" s="173"/>
      <c r="Q837" s="173"/>
      <c r="R837" s="173"/>
      <c r="S837" s="173"/>
      <c r="T837" s="173"/>
      <c r="U837" s="173"/>
      <c r="V837" s="173"/>
      <c r="W837" s="173"/>
      <c r="X837" s="173"/>
      <c r="Y837" s="173"/>
      <c r="Z837" s="173"/>
      <c r="AA837" s="173"/>
      <c r="AB837" s="173"/>
      <c r="AC837" s="173"/>
      <c r="AD837" s="173"/>
    </row>
    <row r="838" spans="1:30" ht="12.75" customHeight="1">
      <c r="A838" s="173"/>
      <c r="B838" s="173"/>
      <c r="C838" s="173"/>
      <c r="D838" s="173"/>
      <c r="E838" s="173"/>
      <c r="F838" s="173"/>
      <c r="G838" s="173"/>
      <c r="H838" s="173"/>
      <c r="I838" s="173"/>
      <c r="J838" s="173"/>
      <c r="K838" s="173"/>
      <c r="L838" s="173"/>
      <c r="M838" s="173"/>
      <c r="N838" s="173"/>
      <c r="O838" s="173"/>
      <c r="P838" s="173"/>
      <c r="Q838" s="173"/>
      <c r="R838" s="173"/>
      <c r="S838" s="173"/>
      <c r="T838" s="173"/>
      <c r="U838" s="173"/>
      <c r="V838" s="173"/>
      <c r="W838" s="173"/>
      <c r="X838" s="173"/>
      <c r="Y838" s="173"/>
      <c r="Z838" s="173"/>
      <c r="AA838" s="173"/>
      <c r="AB838" s="173"/>
      <c r="AC838" s="173"/>
      <c r="AD838" s="173"/>
    </row>
    <row r="839" spans="1:30" ht="12.75" customHeight="1">
      <c r="A839" s="173"/>
      <c r="B839" s="173"/>
      <c r="C839" s="173"/>
      <c r="D839" s="173"/>
      <c r="E839" s="173"/>
      <c r="F839" s="173"/>
      <c r="G839" s="173"/>
      <c r="H839" s="173"/>
      <c r="I839" s="173"/>
      <c r="J839" s="173"/>
      <c r="K839" s="173"/>
      <c r="L839" s="173"/>
      <c r="M839" s="173"/>
      <c r="N839" s="173"/>
      <c r="O839" s="173"/>
      <c r="P839" s="173"/>
      <c r="Q839" s="173"/>
      <c r="R839" s="173"/>
      <c r="S839" s="173"/>
      <c r="T839" s="173"/>
      <c r="U839" s="173"/>
      <c r="V839" s="173"/>
      <c r="W839" s="173"/>
      <c r="X839" s="173"/>
      <c r="Y839" s="173"/>
      <c r="Z839" s="173"/>
      <c r="AA839" s="173"/>
      <c r="AB839" s="173"/>
      <c r="AC839" s="173"/>
      <c r="AD839" s="173"/>
    </row>
    <row r="840" spans="1:30" ht="12.75" customHeight="1">
      <c r="A840" s="173"/>
      <c r="B840" s="173"/>
      <c r="C840" s="173"/>
      <c r="D840" s="173"/>
      <c r="E840" s="173"/>
      <c r="F840" s="173"/>
      <c r="G840" s="173"/>
      <c r="H840" s="173"/>
      <c r="I840" s="173"/>
      <c r="J840" s="173"/>
      <c r="K840" s="173"/>
      <c r="L840" s="173"/>
      <c r="M840" s="173"/>
      <c r="N840" s="173"/>
      <c r="O840" s="173"/>
      <c r="P840" s="173"/>
      <c r="Q840" s="173"/>
      <c r="R840" s="173"/>
      <c r="S840" s="173"/>
      <c r="T840" s="173"/>
      <c r="U840" s="173"/>
      <c r="V840" s="173"/>
      <c r="W840" s="173"/>
      <c r="X840" s="173"/>
      <c r="Y840" s="173"/>
      <c r="Z840" s="173"/>
      <c r="AA840" s="173"/>
      <c r="AB840" s="173"/>
      <c r="AC840" s="173"/>
      <c r="AD840" s="173"/>
    </row>
    <row r="841" spans="1:30" ht="12.75" customHeight="1">
      <c r="A841" s="173"/>
      <c r="B841" s="173"/>
      <c r="C841" s="173"/>
      <c r="D841" s="173"/>
      <c r="E841" s="173"/>
      <c r="F841" s="173"/>
      <c r="G841" s="173"/>
      <c r="H841" s="173"/>
      <c r="I841" s="173"/>
      <c r="J841" s="173"/>
      <c r="K841" s="173"/>
      <c r="L841" s="173"/>
      <c r="M841" s="173"/>
      <c r="N841" s="173"/>
      <c r="O841" s="173"/>
      <c r="P841" s="173"/>
      <c r="Q841" s="173"/>
      <c r="R841" s="173"/>
      <c r="S841" s="173"/>
      <c r="T841" s="173"/>
      <c r="U841" s="173"/>
      <c r="V841" s="173"/>
      <c r="W841" s="173"/>
      <c r="X841" s="173"/>
      <c r="Y841" s="173"/>
      <c r="Z841" s="173"/>
      <c r="AA841" s="173"/>
      <c r="AB841" s="173"/>
      <c r="AC841" s="173"/>
      <c r="AD841" s="173"/>
    </row>
    <row r="842" spans="1:30" ht="12.75" customHeight="1">
      <c r="A842" s="173"/>
      <c r="B842" s="173"/>
      <c r="C842" s="173"/>
      <c r="D842" s="173"/>
      <c r="E842" s="173"/>
      <c r="F842" s="173"/>
      <c r="G842" s="173"/>
      <c r="H842" s="173"/>
      <c r="I842" s="173"/>
      <c r="J842" s="173"/>
      <c r="K842" s="173"/>
      <c r="L842" s="173"/>
      <c r="M842" s="173"/>
      <c r="N842" s="173"/>
      <c r="O842" s="173"/>
      <c r="P842" s="173"/>
      <c r="Q842" s="173"/>
      <c r="R842" s="173"/>
      <c r="S842" s="173"/>
      <c r="T842" s="173"/>
      <c r="U842" s="173"/>
      <c r="V842" s="173"/>
      <c r="W842" s="173"/>
      <c r="X842" s="173"/>
      <c r="Y842" s="173"/>
      <c r="Z842" s="173"/>
      <c r="AA842" s="173"/>
      <c r="AB842" s="173"/>
      <c r="AC842" s="173"/>
      <c r="AD842" s="173"/>
    </row>
    <row r="843" spans="1:30" ht="12.75" customHeight="1">
      <c r="A843" s="173"/>
      <c r="B843" s="173"/>
      <c r="C843" s="173"/>
      <c r="D843" s="173"/>
      <c r="E843" s="173"/>
      <c r="F843" s="173"/>
      <c r="G843" s="173"/>
      <c r="H843" s="173"/>
      <c r="I843" s="173"/>
      <c r="J843" s="173"/>
      <c r="K843" s="173"/>
      <c r="L843" s="173"/>
      <c r="M843" s="173"/>
      <c r="N843" s="173"/>
      <c r="O843" s="173"/>
      <c r="P843" s="173"/>
      <c r="Q843" s="173"/>
      <c r="R843" s="173"/>
      <c r="S843" s="173"/>
      <c r="T843" s="173"/>
      <c r="U843" s="173"/>
      <c r="V843" s="173"/>
      <c r="W843" s="173"/>
      <c r="X843" s="173"/>
      <c r="Y843" s="173"/>
      <c r="Z843" s="173"/>
      <c r="AA843" s="173"/>
      <c r="AB843" s="173"/>
      <c r="AC843" s="173"/>
      <c r="AD843" s="173"/>
    </row>
    <row r="844" spans="1:30" ht="12.75" customHeight="1">
      <c r="A844" s="173"/>
      <c r="B844" s="173"/>
      <c r="C844" s="173"/>
      <c r="D844" s="173"/>
      <c r="E844" s="173"/>
      <c r="F844" s="173"/>
      <c r="G844" s="173"/>
      <c r="H844" s="173"/>
      <c r="I844" s="173"/>
      <c r="J844" s="173"/>
      <c r="K844" s="173"/>
      <c r="L844" s="173"/>
      <c r="M844" s="173"/>
      <c r="N844" s="173"/>
      <c r="O844" s="173"/>
      <c r="P844" s="173"/>
      <c r="Q844" s="173"/>
      <c r="R844" s="173"/>
      <c r="S844" s="173"/>
      <c r="T844" s="173"/>
      <c r="U844" s="173"/>
      <c r="V844" s="173"/>
      <c r="W844" s="173"/>
      <c r="X844" s="173"/>
      <c r="Y844" s="173"/>
      <c r="Z844" s="173"/>
      <c r="AA844" s="173"/>
      <c r="AB844" s="173"/>
      <c r="AC844" s="173"/>
      <c r="AD844" s="173"/>
    </row>
    <row r="845" spans="1:30" ht="12.75" customHeight="1">
      <c r="A845" s="173"/>
      <c r="B845" s="173"/>
      <c r="C845" s="173"/>
      <c r="D845" s="173"/>
      <c r="E845" s="173"/>
      <c r="F845" s="173"/>
      <c r="G845" s="173"/>
      <c r="H845" s="173"/>
      <c r="I845" s="173"/>
      <c r="J845" s="173"/>
      <c r="K845" s="173"/>
      <c r="L845" s="173"/>
      <c r="M845" s="173"/>
      <c r="N845" s="173"/>
      <c r="O845" s="173"/>
      <c r="P845" s="173"/>
      <c r="Q845" s="173"/>
      <c r="R845" s="173"/>
      <c r="S845" s="173"/>
      <c r="T845" s="173"/>
      <c r="U845" s="173"/>
      <c r="V845" s="173"/>
      <c r="W845" s="173"/>
      <c r="X845" s="173"/>
      <c r="Y845" s="173"/>
      <c r="Z845" s="173"/>
      <c r="AA845" s="173"/>
      <c r="AB845" s="173"/>
      <c r="AC845" s="173"/>
      <c r="AD845" s="173"/>
    </row>
    <row r="846" spans="1:30" ht="12.75" customHeight="1">
      <c r="A846" s="173"/>
      <c r="B846" s="173"/>
      <c r="C846" s="173"/>
      <c r="D846" s="173"/>
      <c r="E846" s="173"/>
      <c r="F846" s="173"/>
      <c r="G846" s="173"/>
      <c r="H846" s="173"/>
      <c r="I846" s="173"/>
      <c r="J846" s="173"/>
      <c r="K846" s="173"/>
      <c r="L846" s="173"/>
      <c r="M846" s="173"/>
      <c r="N846" s="173"/>
      <c r="O846" s="173"/>
      <c r="P846" s="173"/>
      <c r="Q846" s="173"/>
      <c r="R846" s="173"/>
      <c r="S846" s="173"/>
      <c r="T846" s="173"/>
      <c r="U846" s="173"/>
      <c r="V846" s="173"/>
      <c r="W846" s="173"/>
      <c r="X846" s="173"/>
      <c r="Y846" s="173"/>
      <c r="Z846" s="173"/>
      <c r="AA846" s="173"/>
      <c r="AB846" s="173"/>
      <c r="AC846" s="173"/>
      <c r="AD846" s="173"/>
    </row>
    <row r="847" spans="1:30" ht="12.75" customHeight="1">
      <c r="A847" s="173"/>
      <c r="B847" s="173"/>
      <c r="C847" s="173"/>
      <c r="D847" s="173"/>
      <c r="E847" s="173"/>
      <c r="F847" s="173"/>
      <c r="G847" s="173"/>
      <c r="H847" s="173"/>
      <c r="I847" s="173"/>
      <c r="J847" s="173"/>
      <c r="K847" s="173"/>
      <c r="L847" s="173"/>
      <c r="M847" s="173"/>
      <c r="N847" s="173"/>
      <c r="O847" s="173"/>
      <c r="P847" s="173"/>
      <c r="Q847" s="173"/>
      <c r="R847" s="173"/>
      <c r="S847" s="173"/>
      <c r="T847" s="173"/>
      <c r="U847" s="173"/>
      <c r="V847" s="173"/>
      <c r="W847" s="173"/>
      <c r="X847" s="173"/>
      <c r="Y847" s="173"/>
      <c r="Z847" s="173"/>
      <c r="AA847" s="173"/>
      <c r="AB847" s="173"/>
      <c r="AC847" s="173"/>
      <c r="AD847" s="173"/>
    </row>
    <row r="848" spans="1:30" ht="12.75" customHeight="1">
      <c r="A848" s="173"/>
      <c r="B848" s="173"/>
      <c r="C848" s="173"/>
      <c r="D848" s="173"/>
      <c r="E848" s="173"/>
      <c r="F848" s="173"/>
      <c r="G848" s="173"/>
      <c r="H848" s="173"/>
      <c r="I848" s="173"/>
      <c r="J848" s="173"/>
      <c r="K848" s="173"/>
      <c r="L848" s="173"/>
      <c r="M848" s="173"/>
      <c r="N848" s="173"/>
      <c r="O848" s="173"/>
      <c r="P848" s="173"/>
      <c r="Q848" s="173"/>
      <c r="R848" s="173"/>
      <c r="S848" s="173"/>
      <c r="T848" s="173"/>
      <c r="U848" s="173"/>
      <c r="V848" s="173"/>
      <c r="W848" s="173"/>
      <c r="X848" s="173"/>
      <c r="Y848" s="173"/>
      <c r="Z848" s="173"/>
      <c r="AA848" s="173"/>
      <c r="AB848" s="173"/>
      <c r="AC848" s="173"/>
      <c r="AD848" s="173"/>
    </row>
    <row r="849" spans="1:30" ht="12.75" customHeight="1">
      <c r="A849" s="173"/>
      <c r="B849" s="173"/>
      <c r="C849" s="173"/>
      <c r="D849" s="173"/>
      <c r="E849" s="173"/>
      <c r="F849" s="173"/>
      <c r="G849" s="173"/>
      <c r="H849" s="173"/>
      <c r="I849" s="173"/>
      <c r="J849" s="173"/>
      <c r="K849" s="173"/>
      <c r="L849" s="173"/>
      <c r="M849" s="173"/>
      <c r="N849" s="173"/>
      <c r="O849" s="173"/>
      <c r="P849" s="173"/>
      <c r="Q849" s="173"/>
      <c r="R849" s="173"/>
      <c r="S849" s="173"/>
      <c r="T849" s="173"/>
      <c r="U849" s="173"/>
      <c r="V849" s="173"/>
      <c r="W849" s="173"/>
      <c r="X849" s="173"/>
      <c r="Y849" s="173"/>
      <c r="Z849" s="173"/>
      <c r="AA849" s="173"/>
      <c r="AB849" s="173"/>
      <c r="AC849" s="173"/>
      <c r="AD849" s="173"/>
    </row>
    <row r="850" spans="1:30" ht="12.75" customHeight="1">
      <c r="A850" s="173"/>
      <c r="B850" s="173"/>
      <c r="C850" s="173"/>
      <c r="D850" s="173"/>
      <c r="E850" s="173"/>
      <c r="F850" s="173"/>
      <c r="G850" s="173"/>
      <c r="H850" s="173"/>
      <c r="I850" s="173"/>
      <c r="J850" s="173"/>
      <c r="K850" s="173"/>
      <c r="L850" s="173"/>
      <c r="M850" s="173"/>
      <c r="N850" s="173"/>
      <c r="O850" s="173"/>
      <c r="P850" s="173"/>
      <c r="Q850" s="173"/>
      <c r="R850" s="173"/>
      <c r="S850" s="173"/>
      <c r="T850" s="173"/>
      <c r="U850" s="173"/>
      <c r="V850" s="173"/>
      <c r="W850" s="173"/>
      <c r="X850" s="173"/>
      <c r="Y850" s="173"/>
      <c r="Z850" s="173"/>
      <c r="AA850" s="173"/>
      <c r="AB850" s="173"/>
      <c r="AC850" s="173"/>
      <c r="AD850" s="173"/>
    </row>
    <row r="851" spans="1:30" ht="12.75" customHeight="1">
      <c r="A851" s="173"/>
      <c r="B851" s="173"/>
      <c r="C851" s="173"/>
      <c r="D851" s="173"/>
      <c r="E851" s="173"/>
      <c r="F851" s="173"/>
      <c r="G851" s="173"/>
      <c r="H851" s="173"/>
      <c r="I851" s="173"/>
      <c r="J851" s="173"/>
      <c r="K851" s="173"/>
      <c r="L851" s="173"/>
      <c r="M851" s="173"/>
      <c r="N851" s="173"/>
      <c r="O851" s="173"/>
      <c r="P851" s="173"/>
      <c r="Q851" s="173"/>
      <c r="R851" s="173"/>
      <c r="S851" s="173"/>
      <c r="T851" s="173"/>
      <c r="U851" s="173"/>
      <c r="V851" s="173"/>
      <c r="W851" s="173"/>
      <c r="X851" s="173"/>
      <c r="Y851" s="173"/>
      <c r="Z851" s="173"/>
      <c r="AA851" s="173"/>
      <c r="AB851" s="173"/>
      <c r="AC851" s="173"/>
      <c r="AD851" s="173"/>
    </row>
    <row r="852" spans="1:30" ht="12.75" customHeight="1">
      <c r="A852" s="173"/>
      <c r="B852" s="173"/>
      <c r="C852" s="173"/>
      <c r="D852" s="173"/>
      <c r="E852" s="173"/>
      <c r="F852" s="173"/>
      <c r="G852" s="173"/>
      <c r="H852" s="173"/>
      <c r="I852" s="173"/>
      <c r="J852" s="173"/>
      <c r="K852" s="173"/>
      <c r="L852" s="173"/>
      <c r="M852" s="173"/>
      <c r="N852" s="173"/>
      <c r="O852" s="173"/>
      <c r="P852" s="173"/>
      <c r="Q852" s="173"/>
      <c r="R852" s="173"/>
      <c r="S852" s="173"/>
      <c r="T852" s="173"/>
      <c r="U852" s="173"/>
      <c r="V852" s="173"/>
      <c r="W852" s="173"/>
      <c r="X852" s="173"/>
      <c r="Y852" s="173"/>
      <c r="Z852" s="173"/>
      <c r="AA852" s="173"/>
      <c r="AB852" s="173"/>
      <c r="AC852" s="173"/>
      <c r="AD852" s="173"/>
    </row>
    <row r="853" spans="1:30" ht="12.75" customHeight="1">
      <c r="A853" s="173"/>
      <c r="B853" s="173"/>
      <c r="C853" s="173"/>
      <c r="D853" s="173"/>
      <c r="E853" s="173"/>
      <c r="F853" s="173"/>
      <c r="G853" s="173"/>
      <c r="H853" s="173"/>
      <c r="I853" s="173"/>
      <c r="J853" s="173"/>
      <c r="K853" s="173"/>
      <c r="L853" s="173"/>
      <c r="M853" s="173"/>
      <c r="N853" s="173"/>
      <c r="O853" s="173"/>
      <c r="P853" s="173"/>
      <c r="Q853" s="173"/>
      <c r="R853" s="173"/>
      <c r="S853" s="173"/>
      <c r="T853" s="173"/>
      <c r="U853" s="173"/>
      <c r="V853" s="173"/>
      <c r="W853" s="173"/>
      <c r="X853" s="173"/>
      <c r="Y853" s="173"/>
      <c r="Z853" s="173"/>
      <c r="AA853" s="173"/>
      <c r="AB853" s="173"/>
      <c r="AC853" s="173"/>
      <c r="AD853" s="173"/>
    </row>
    <row r="854" spans="1:30" ht="12.75" customHeight="1">
      <c r="A854" s="173"/>
      <c r="B854" s="173"/>
      <c r="C854" s="173"/>
      <c r="D854" s="173"/>
      <c r="E854" s="173"/>
      <c r="F854" s="173"/>
      <c r="G854" s="173"/>
      <c r="H854" s="173"/>
      <c r="I854" s="173"/>
      <c r="J854" s="173"/>
      <c r="K854" s="173"/>
      <c r="L854" s="173"/>
      <c r="M854" s="173"/>
      <c r="N854" s="173"/>
      <c r="O854" s="173"/>
      <c r="P854" s="173"/>
      <c r="Q854" s="173"/>
      <c r="R854" s="173"/>
      <c r="S854" s="173"/>
      <c r="T854" s="173"/>
      <c r="U854" s="173"/>
      <c r="V854" s="173"/>
      <c r="W854" s="173"/>
      <c r="X854" s="173"/>
      <c r="Y854" s="173"/>
      <c r="Z854" s="173"/>
      <c r="AA854" s="173"/>
      <c r="AB854" s="173"/>
      <c r="AC854" s="173"/>
      <c r="AD854" s="173"/>
    </row>
    <row r="855" spans="1:30" ht="12.75" customHeight="1">
      <c r="A855" s="173"/>
      <c r="B855" s="173"/>
      <c r="C855" s="173"/>
      <c r="D855" s="173"/>
      <c r="E855" s="173"/>
      <c r="F855" s="173"/>
      <c r="G855" s="173"/>
      <c r="H855" s="173"/>
      <c r="I855" s="173"/>
      <c r="J855" s="173"/>
      <c r="K855" s="173"/>
      <c r="L855" s="173"/>
      <c r="M855" s="173"/>
      <c r="N855" s="173"/>
      <c r="O855" s="173"/>
      <c r="P855" s="173"/>
      <c r="Q855" s="173"/>
      <c r="R855" s="173"/>
      <c r="S855" s="173"/>
      <c r="T855" s="173"/>
      <c r="U855" s="173"/>
      <c r="V855" s="173"/>
      <c r="W855" s="173"/>
      <c r="X855" s="173"/>
      <c r="Y855" s="173"/>
      <c r="Z855" s="173"/>
      <c r="AA855" s="173"/>
      <c r="AB855" s="173"/>
      <c r="AC855" s="173"/>
      <c r="AD855" s="173"/>
    </row>
    <row r="856" spans="1:30" ht="12.75" customHeight="1">
      <c r="A856" s="173"/>
      <c r="B856" s="173"/>
      <c r="C856" s="173"/>
      <c r="D856" s="173"/>
      <c r="E856" s="173"/>
      <c r="F856" s="173"/>
      <c r="G856" s="173"/>
      <c r="H856" s="173"/>
      <c r="I856" s="173"/>
      <c r="J856" s="173"/>
      <c r="K856" s="173"/>
      <c r="L856" s="173"/>
      <c r="M856" s="173"/>
      <c r="N856" s="173"/>
      <c r="O856" s="173"/>
      <c r="P856" s="173"/>
      <c r="Q856" s="173"/>
      <c r="R856" s="173"/>
      <c r="S856" s="173"/>
      <c r="T856" s="173"/>
      <c r="U856" s="173"/>
      <c r="V856" s="173"/>
      <c r="W856" s="173"/>
      <c r="X856" s="173"/>
      <c r="Y856" s="173"/>
      <c r="Z856" s="173"/>
      <c r="AA856" s="173"/>
      <c r="AB856" s="173"/>
      <c r="AC856" s="173"/>
      <c r="AD856" s="173"/>
    </row>
    <row r="857" spans="1:30" ht="12.75" customHeight="1">
      <c r="A857" s="173"/>
      <c r="B857" s="173"/>
      <c r="C857" s="173"/>
      <c r="D857" s="173"/>
      <c r="E857" s="173"/>
      <c r="F857" s="173"/>
      <c r="G857" s="173"/>
      <c r="H857" s="173"/>
      <c r="I857" s="173"/>
      <c r="J857" s="173"/>
      <c r="K857" s="173"/>
      <c r="L857" s="173"/>
      <c r="M857" s="173"/>
      <c r="N857" s="173"/>
      <c r="O857" s="173"/>
      <c r="P857" s="173"/>
      <c r="Q857" s="173"/>
      <c r="R857" s="173"/>
      <c r="S857" s="173"/>
      <c r="T857" s="173"/>
      <c r="U857" s="173"/>
      <c r="V857" s="173"/>
      <c r="W857" s="173"/>
      <c r="X857" s="173"/>
      <c r="Y857" s="173"/>
      <c r="Z857" s="173"/>
      <c r="AA857" s="173"/>
      <c r="AB857" s="173"/>
      <c r="AC857" s="173"/>
      <c r="AD857" s="173"/>
    </row>
    <row r="858" spans="1:30" ht="12.75" customHeight="1">
      <c r="A858" s="173"/>
      <c r="B858" s="173"/>
      <c r="C858" s="173"/>
      <c r="D858" s="173"/>
      <c r="E858" s="173"/>
      <c r="F858" s="173"/>
      <c r="G858" s="173"/>
      <c r="H858" s="173"/>
      <c r="I858" s="173"/>
      <c r="J858" s="173"/>
      <c r="K858" s="173"/>
      <c r="L858" s="173"/>
      <c r="M858" s="173"/>
      <c r="N858" s="173"/>
      <c r="O858" s="173"/>
      <c r="P858" s="173"/>
      <c r="Q858" s="173"/>
      <c r="R858" s="173"/>
      <c r="S858" s="173"/>
      <c r="T858" s="173"/>
      <c r="U858" s="173"/>
      <c r="V858" s="173"/>
      <c r="W858" s="173"/>
      <c r="X858" s="173"/>
      <c r="Y858" s="173"/>
      <c r="Z858" s="173"/>
      <c r="AA858" s="173"/>
      <c r="AB858" s="173"/>
      <c r="AC858" s="173"/>
      <c r="AD858" s="173"/>
    </row>
    <row r="859" spans="1:30" ht="12.75" customHeight="1">
      <c r="A859" s="173"/>
      <c r="B859" s="173"/>
      <c r="C859" s="173"/>
      <c r="D859" s="173"/>
      <c r="E859" s="173"/>
      <c r="F859" s="173"/>
      <c r="G859" s="173"/>
      <c r="H859" s="173"/>
      <c r="I859" s="173"/>
      <c r="J859" s="173"/>
      <c r="K859" s="173"/>
      <c r="L859" s="173"/>
      <c r="M859" s="173"/>
      <c r="N859" s="173"/>
      <c r="O859" s="173"/>
      <c r="P859" s="173"/>
      <c r="Q859" s="173"/>
      <c r="R859" s="173"/>
      <c r="S859" s="173"/>
      <c r="T859" s="173"/>
      <c r="U859" s="173"/>
      <c r="V859" s="173"/>
      <c r="W859" s="173"/>
      <c r="X859" s="173"/>
      <c r="Y859" s="173"/>
      <c r="Z859" s="173"/>
      <c r="AA859" s="173"/>
      <c r="AB859" s="173"/>
      <c r="AC859" s="173"/>
      <c r="AD859" s="173"/>
    </row>
    <row r="860" spans="1:30" ht="12.75" customHeight="1">
      <c r="A860" s="173"/>
      <c r="B860" s="173"/>
      <c r="C860" s="173"/>
      <c r="D860" s="173"/>
      <c r="E860" s="173"/>
      <c r="F860" s="173"/>
      <c r="G860" s="173"/>
      <c r="H860" s="173"/>
      <c r="I860" s="173"/>
      <c r="J860" s="173"/>
      <c r="K860" s="173"/>
      <c r="L860" s="173"/>
      <c r="M860" s="173"/>
      <c r="N860" s="173"/>
      <c r="O860" s="173"/>
      <c r="P860" s="173"/>
      <c r="Q860" s="173"/>
      <c r="R860" s="173"/>
      <c r="S860" s="173"/>
      <c r="T860" s="173"/>
      <c r="U860" s="173"/>
      <c r="V860" s="173"/>
      <c r="W860" s="173"/>
      <c r="X860" s="173"/>
      <c r="Y860" s="173"/>
      <c r="Z860" s="173"/>
      <c r="AA860" s="173"/>
      <c r="AB860" s="173"/>
      <c r="AC860" s="173"/>
      <c r="AD860" s="173"/>
    </row>
    <row r="861" spans="1:30" ht="12.75" customHeight="1">
      <c r="A861" s="173"/>
      <c r="B861" s="173"/>
      <c r="C861" s="173"/>
      <c r="D861" s="173"/>
      <c r="E861" s="173"/>
      <c r="F861" s="173"/>
      <c r="G861" s="173"/>
      <c r="H861" s="173"/>
      <c r="I861" s="173"/>
      <c r="J861" s="173"/>
      <c r="K861" s="173"/>
      <c r="L861" s="173"/>
      <c r="M861" s="173"/>
      <c r="N861" s="173"/>
      <c r="O861" s="173"/>
      <c r="P861" s="173"/>
      <c r="Q861" s="173"/>
      <c r="R861" s="173"/>
      <c r="S861" s="173"/>
      <c r="T861" s="173"/>
      <c r="U861" s="173"/>
      <c r="V861" s="173"/>
      <c r="W861" s="173"/>
      <c r="X861" s="173"/>
      <c r="Y861" s="173"/>
      <c r="Z861" s="173"/>
      <c r="AA861" s="173"/>
      <c r="AB861" s="173"/>
      <c r="AC861" s="173"/>
      <c r="AD861" s="173"/>
    </row>
    <row r="862" spans="1:30" ht="12.75" customHeight="1">
      <c r="A862" s="173"/>
      <c r="B862" s="173"/>
      <c r="C862" s="173"/>
      <c r="D862" s="173"/>
      <c r="E862" s="173"/>
      <c r="F862" s="173"/>
      <c r="G862" s="173"/>
      <c r="H862" s="173"/>
      <c r="I862" s="173"/>
      <c r="J862" s="173"/>
      <c r="K862" s="173"/>
      <c r="L862" s="173"/>
      <c r="M862" s="173"/>
      <c r="N862" s="173"/>
      <c r="O862" s="173"/>
      <c r="P862" s="173"/>
      <c r="Q862" s="173"/>
      <c r="R862" s="173"/>
      <c r="S862" s="173"/>
      <c r="T862" s="173"/>
      <c r="U862" s="173"/>
      <c r="V862" s="173"/>
      <c r="W862" s="173"/>
      <c r="X862" s="173"/>
      <c r="Y862" s="173"/>
      <c r="Z862" s="173"/>
      <c r="AA862" s="173"/>
      <c r="AB862" s="173"/>
      <c r="AC862" s="173"/>
      <c r="AD862" s="173"/>
    </row>
    <row r="863" spans="1:30" ht="12.75" customHeight="1">
      <c r="A863" s="173"/>
      <c r="B863" s="173"/>
      <c r="C863" s="173"/>
      <c r="D863" s="173"/>
      <c r="E863" s="173"/>
      <c r="F863" s="173"/>
      <c r="G863" s="173"/>
      <c r="H863" s="173"/>
      <c r="I863" s="173"/>
      <c r="J863" s="173"/>
      <c r="K863" s="173"/>
      <c r="L863" s="173"/>
      <c r="M863" s="173"/>
      <c r="N863" s="173"/>
      <c r="O863" s="173"/>
      <c r="P863" s="173"/>
      <c r="Q863" s="173"/>
      <c r="R863" s="173"/>
      <c r="S863" s="173"/>
      <c r="T863" s="173"/>
      <c r="U863" s="173"/>
      <c r="V863" s="173"/>
      <c r="W863" s="173"/>
      <c r="X863" s="173"/>
      <c r="Y863" s="173"/>
      <c r="Z863" s="173"/>
      <c r="AA863" s="173"/>
      <c r="AB863" s="173"/>
      <c r="AC863" s="173"/>
      <c r="AD863" s="173"/>
    </row>
    <row r="864" spans="1:30" ht="12.75" customHeight="1">
      <c r="A864" s="173"/>
      <c r="B864" s="173"/>
      <c r="C864" s="173"/>
      <c r="D864" s="173"/>
      <c r="E864" s="173"/>
      <c r="F864" s="173"/>
      <c r="G864" s="173"/>
      <c r="H864" s="173"/>
      <c r="I864" s="173"/>
      <c r="J864" s="173"/>
      <c r="K864" s="173"/>
      <c r="L864" s="173"/>
      <c r="M864" s="173"/>
      <c r="N864" s="173"/>
      <c r="O864" s="173"/>
      <c r="P864" s="173"/>
      <c r="Q864" s="173"/>
      <c r="R864" s="173"/>
      <c r="S864" s="173"/>
      <c r="T864" s="173"/>
      <c r="U864" s="173"/>
      <c r="V864" s="173"/>
      <c r="W864" s="173"/>
      <c r="X864" s="173"/>
      <c r="Y864" s="173"/>
      <c r="Z864" s="173"/>
      <c r="AA864" s="173"/>
      <c r="AB864" s="173"/>
      <c r="AC864" s="173"/>
      <c r="AD864" s="173"/>
    </row>
    <row r="865" spans="1:30" ht="12.75" customHeight="1">
      <c r="A865" s="173"/>
      <c r="B865" s="173"/>
      <c r="C865" s="173"/>
      <c r="D865" s="173"/>
      <c r="E865" s="173"/>
      <c r="F865" s="173"/>
      <c r="G865" s="173"/>
      <c r="H865" s="173"/>
      <c r="I865" s="173"/>
      <c r="J865" s="173"/>
      <c r="K865" s="173"/>
      <c r="L865" s="173"/>
      <c r="M865" s="173"/>
      <c r="N865" s="173"/>
      <c r="O865" s="173"/>
      <c r="P865" s="173"/>
      <c r="Q865" s="173"/>
      <c r="R865" s="173"/>
      <c r="S865" s="173"/>
      <c r="T865" s="173"/>
      <c r="U865" s="173"/>
      <c r="V865" s="173"/>
      <c r="W865" s="173"/>
      <c r="X865" s="173"/>
      <c r="Y865" s="173"/>
      <c r="Z865" s="173"/>
      <c r="AA865" s="173"/>
      <c r="AB865" s="173"/>
      <c r="AC865" s="173"/>
      <c r="AD865" s="173"/>
    </row>
    <row r="866" spans="1:30" ht="12.75" customHeight="1">
      <c r="A866" s="173"/>
      <c r="B866" s="173"/>
      <c r="C866" s="173"/>
      <c r="D866" s="173"/>
      <c r="E866" s="173"/>
      <c r="F866" s="173"/>
      <c r="G866" s="173"/>
      <c r="H866" s="173"/>
      <c r="I866" s="173"/>
      <c r="J866" s="173"/>
      <c r="K866" s="173"/>
      <c r="L866" s="173"/>
      <c r="M866" s="173"/>
      <c r="N866" s="173"/>
      <c r="O866" s="173"/>
      <c r="P866" s="173"/>
      <c r="Q866" s="173"/>
      <c r="R866" s="173"/>
      <c r="S866" s="173"/>
      <c r="T866" s="173"/>
      <c r="U866" s="173"/>
      <c r="V866" s="173"/>
      <c r="W866" s="173"/>
      <c r="X866" s="173"/>
      <c r="Y866" s="173"/>
      <c r="Z866" s="173"/>
      <c r="AA866" s="173"/>
      <c r="AB866" s="173"/>
      <c r="AC866" s="173"/>
      <c r="AD866" s="173"/>
    </row>
    <row r="867" spans="1:30" ht="12.75" customHeight="1">
      <c r="A867" s="173"/>
      <c r="B867" s="173"/>
      <c r="C867" s="173"/>
      <c r="D867" s="173"/>
      <c r="E867" s="173"/>
      <c r="F867" s="173"/>
      <c r="G867" s="173"/>
      <c r="H867" s="173"/>
      <c r="I867" s="173"/>
      <c r="J867" s="173"/>
      <c r="K867" s="173"/>
      <c r="L867" s="173"/>
      <c r="M867" s="173"/>
      <c r="N867" s="173"/>
      <c r="O867" s="173"/>
      <c r="P867" s="173"/>
      <c r="Q867" s="173"/>
      <c r="R867" s="173"/>
      <c r="S867" s="173"/>
      <c r="T867" s="173"/>
      <c r="U867" s="173"/>
      <c r="V867" s="173"/>
      <c r="W867" s="173"/>
      <c r="X867" s="173"/>
      <c r="Y867" s="173"/>
      <c r="Z867" s="173"/>
      <c r="AA867" s="173"/>
      <c r="AB867" s="173"/>
      <c r="AC867" s="173"/>
      <c r="AD867" s="173"/>
    </row>
    <row r="868" spans="1:30" ht="12.75" customHeight="1">
      <c r="A868" s="173"/>
      <c r="B868" s="173"/>
      <c r="C868" s="173"/>
      <c r="D868" s="173"/>
      <c r="E868" s="173"/>
      <c r="F868" s="173"/>
      <c r="G868" s="173"/>
      <c r="H868" s="173"/>
      <c r="I868" s="173"/>
      <c r="J868" s="173"/>
      <c r="K868" s="173"/>
      <c r="L868" s="173"/>
      <c r="M868" s="173"/>
      <c r="N868" s="173"/>
      <c r="O868" s="173"/>
      <c r="P868" s="173"/>
      <c r="Q868" s="173"/>
      <c r="R868" s="173"/>
      <c r="S868" s="173"/>
      <c r="T868" s="173"/>
      <c r="U868" s="173"/>
      <c r="V868" s="173"/>
      <c r="W868" s="173"/>
      <c r="X868" s="173"/>
      <c r="Y868" s="173"/>
      <c r="Z868" s="173"/>
      <c r="AA868" s="173"/>
      <c r="AB868" s="173"/>
      <c r="AC868" s="173"/>
      <c r="AD868" s="173"/>
    </row>
    <row r="869" spans="1:30" ht="12.75" customHeight="1">
      <c r="A869" s="173"/>
      <c r="B869" s="173"/>
      <c r="C869" s="173"/>
      <c r="D869" s="173"/>
      <c r="E869" s="173"/>
      <c r="F869" s="173"/>
      <c r="G869" s="173"/>
      <c r="H869" s="173"/>
      <c r="I869" s="173"/>
      <c r="J869" s="173"/>
      <c r="K869" s="173"/>
      <c r="L869" s="173"/>
      <c r="M869" s="173"/>
      <c r="N869" s="173"/>
      <c r="O869" s="173"/>
      <c r="P869" s="173"/>
      <c r="Q869" s="173"/>
      <c r="R869" s="173"/>
      <c r="S869" s="173"/>
      <c r="T869" s="173"/>
      <c r="U869" s="173"/>
      <c r="V869" s="173"/>
      <c r="W869" s="173"/>
      <c r="X869" s="173"/>
      <c r="Y869" s="173"/>
      <c r="Z869" s="173"/>
      <c r="AA869" s="173"/>
      <c r="AB869" s="173"/>
      <c r="AC869" s="173"/>
      <c r="AD869" s="173"/>
    </row>
    <row r="870" spans="1:30" ht="12.75" customHeight="1">
      <c r="A870" s="173"/>
      <c r="B870" s="173"/>
      <c r="C870" s="173"/>
      <c r="D870" s="173"/>
      <c r="E870" s="173"/>
      <c r="F870" s="173"/>
      <c r="G870" s="173"/>
      <c r="H870" s="173"/>
      <c r="I870" s="173"/>
      <c r="J870" s="173"/>
      <c r="K870" s="173"/>
      <c r="L870" s="173"/>
      <c r="M870" s="173"/>
      <c r="N870" s="173"/>
      <c r="O870" s="173"/>
      <c r="P870" s="173"/>
      <c r="Q870" s="173"/>
      <c r="R870" s="173"/>
      <c r="S870" s="173"/>
      <c r="T870" s="173"/>
      <c r="U870" s="173"/>
      <c r="V870" s="173"/>
      <c r="W870" s="173"/>
      <c r="X870" s="173"/>
      <c r="Y870" s="173"/>
      <c r="Z870" s="173"/>
      <c r="AA870" s="173"/>
      <c r="AB870" s="173"/>
      <c r="AC870" s="173"/>
      <c r="AD870" s="173"/>
    </row>
    <row r="871" spans="1:30" ht="12.75" customHeight="1">
      <c r="A871" s="173"/>
      <c r="B871" s="173"/>
      <c r="C871" s="173"/>
      <c r="D871" s="173"/>
      <c r="E871" s="173"/>
      <c r="F871" s="173"/>
      <c r="G871" s="173"/>
      <c r="H871" s="173"/>
      <c r="I871" s="173"/>
      <c r="J871" s="173"/>
      <c r="K871" s="173"/>
      <c r="L871" s="173"/>
      <c r="M871" s="173"/>
      <c r="N871" s="173"/>
      <c r="O871" s="173"/>
      <c r="P871" s="173"/>
      <c r="Q871" s="173"/>
      <c r="R871" s="173"/>
      <c r="S871" s="173"/>
      <c r="T871" s="173"/>
      <c r="U871" s="173"/>
      <c r="V871" s="173"/>
      <c r="W871" s="173"/>
      <c r="X871" s="173"/>
      <c r="Y871" s="173"/>
      <c r="Z871" s="173"/>
      <c r="AA871" s="173"/>
      <c r="AB871" s="173"/>
      <c r="AC871" s="173"/>
      <c r="AD871" s="173"/>
    </row>
    <row r="872" spans="1:30" ht="12.75" customHeight="1">
      <c r="A872" s="173"/>
      <c r="B872" s="173"/>
      <c r="C872" s="173"/>
      <c r="D872" s="173"/>
      <c r="E872" s="173"/>
      <c r="F872" s="173"/>
      <c r="G872" s="173"/>
      <c r="H872" s="173"/>
      <c r="I872" s="173"/>
      <c r="J872" s="173"/>
      <c r="K872" s="173"/>
      <c r="L872" s="173"/>
      <c r="M872" s="173"/>
      <c r="N872" s="173"/>
      <c r="O872" s="173"/>
      <c r="P872" s="173"/>
      <c r="Q872" s="173"/>
      <c r="R872" s="173"/>
      <c r="S872" s="173"/>
      <c r="T872" s="173"/>
      <c r="U872" s="173"/>
      <c r="V872" s="173"/>
      <c r="W872" s="173"/>
      <c r="X872" s="173"/>
      <c r="Y872" s="173"/>
      <c r="Z872" s="173"/>
      <c r="AA872" s="173"/>
      <c r="AB872" s="173"/>
      <c r="AC872" s="173"/>
      <c r="AD872" s="173"/>
    </row>
    <row r="873" spans="1:30" ht="12.75" customHeight="1">
      <c r="A873" s="173"/>
      <c r="B873" s="173"/>
      <c r="C873" s="173"/>
      <c r="D873" s="173"/>
      <c r="E873" s="173"/>
      <c r="F873" s="173"/>
      <c r="G873" s="173"/>
      <c r="H873" s="173"/>
      <c r="I873" s="173"/>
      <c r="J873" s="173"/>
      <c r="K873" s="173"/>
      <c r="L873" s="173"/>
      <c r="M873" s="173"/>
      <c r="N873" s="173"/>
      <c r="O873" s="173"/>
      <c r="P873" s="173"/>
      <c r="Q873" s="173"/>
      <c r="R873" s="173"/>
      <c r="S873" s="173"/>
      <c r="T873" s="173"/>
      <c r="U873" s="173"/>
      <c r="V873" s="173"/>
      <c r="W873" s="173"/>
      <c r="X873" s="173"/>
      <c r="Y873" s="173"/>
      <c r="Z873" s="173"/>
      <c r="AA873" s="173"/>
      <c r="AB873" s="173"/>
      <c r="AC873" s="173"/>
      <c r="AD873" s="173"/>
    </row>
    <row r="874" spans="1:30" ht="12.75" customHeight="1">
      <c r="A874" s="173"/>
      <c r="B874" s="173"/>
      <c r="C874" s="173"/>
      <c r="D874" s="173"/>
      <c r="E874" s="173"/>
      <c r="F874" s="173"/>
      <c r="G874" s="173"/>
      <c r="H874" s="173"/>
      <c r="I874" s="173"/>
      <c r="J874" s="173"/>
      <c r="K874" s="173"/>
      <c r="L874" s="173"/>
      <c r="M874" s="173"/>
      <c r="N874" s="173"/>
      <c r="O874" s="173"/>
      <c r="P874" s="173"/>
      <c r="Q874" s="173"/>
      <c r="R874" s="173"/>
      <c r="S874" s="173"/>
      <c r="T874" s="173"/>
      <c r="U874" s="173"/>
      <c r="V874" s="173"/>
      <c r="W874" s="173"/>
      <c r="X874" s="173"/>
      <c r="Y874" s="173"/>
      <c r="Z874" s="173"/>
      <c r="AA874" s="173"/>
      <c r="AB874" s="173"/>
      <c r="AC874" s="173"/>
      <c r="AD874" s="173"/>
    </row>
    <row r="875" spans="1:30" ht="12.75" customHeight="1">
      <c r="A875" s="173"/>
      <c r="B875" s="173"/>
      <c r="C875" s="173"/>
      <c r="D875" s="173"/>
      <c r="E875" s="173"/>
      <c r="F875" s="173"/>
      <c r="G875" s="173"/>
      <c r="H875" s="173"/>
      <c r="I875" s="173"/>
      <c r="J875" s="173"/>
      <c r="K875" s="173"/>
      <c r="L875" s="173"/>
      <c r="M875" s="173"/>
      <c r="N875" s="173"/>
      <c r="O875" s="173"/>
      <c r="P875" s="173"/>
      <c r="Q875" s="173"/>
      <c r="R875" s="173"/>
      <c r="S875" s="173"/>
      <c r="T875" s="173"/>
      <c r="U875" s="173"/>
      <c r="V875" s="173"/>
      <c r="W875" s="173"/>
      <c r="X875" s="173"/>
      <c r="Y875" s="173"/>
      <c r="Z875" s="173"/>
      <c r="AA875" s="173"/>
      <c r="AB875" s="173"/>
      <c r="AC875" s="173"/>
      <c r="AD875" s="173"/>
    </row>
    <row r="876" spans="1:30" ht="12.75" customHeight="1">
      <c r="A876" s="173"/>
      <c r="B876" s="173"/>
      <c r="C876" s="173"/>
      <c r="D876" s="173"/>
      <c r="E876" s="173"/>
      <c r="F876" s="173"/>
      <c r="G876" s="173"/>
      <c r="H876" s="173"/>
      <c r="I876" s="173"/>
      <c r="J876" s="173"/>
      <c r="K876" s="173"/>
      <c r="L876" s="173"/>
      <c r="M876" s="173"/>
      <c r="N876" s="173"/>
      <c r="O876" s="173"/>
      <c r="P876" s="173"/>
      <c r="Q876" s="173"/>
      <c r="R876" s="173"/>
      <c r="S876" s="173"/>
      <c r="T876" s="173"/>
      <c r="U876" s="173"/>
      <c r="V876" s="173"/>
      <c r="W876" s="173"/>
      <c r="X876" s="173"/>
      <c r="Y876" s="173"/>
      <c r="Z876" s="173"/>
      <c r="AA876" s="173"/>
      <c r="AB876" s="173"/>
      <c r="AC876" s="173"/>
      <c r="AD876" s="173"/>
    </row>
    <row r="877" spans="1:30" ht="12.75" customHeight="1">
      <c r="A877" s="173"/>
      <c r="B877" s="173"/>
      <c r="C877" s="173"/>
      <c r="D877" s="173"/>
      <c r="E877" s="173"/>
      <c r="F877" s="173"/>
      <c r="G877" s="173"/>
      <c r="H877" s="173"/>
      <c r="I877" s="173"/>
      <c r="J877" s="173"/>
      <c r="K877" s="173"/>
      <c r="L877" s="173"/>
      <c r="M877" s="173"/>
      <c r="N877" s="173"/>
      <c r="O877" s="173"/>
      <c r="P877" s="173"/>
      <c r="Q877" s="173"/>
      <c r="R877" s="173"/>
      <c r="S877" s="173"/>
      <c r="T877" s="173"/>
      <c r="U877" s="173"/>
      <c r="V877" s="173"/>
      <c r="W877" s="173"/>
      <c r="X877" s="173"/>
      <c r="Y877" s="173"/>
      <c r="Z877" s="173"/>
      <c r="AA877" s="173"/>
      <c r="AB877" s="173"/>
      <c r="AC877" s="173"/>
      <c r="AD877" s="173"/>
    </row>
    <row r="878" spans="1:30" ht="12.75" customHeight="1">
      <c r="A878" s="173"/>
      <c r="B878" s="173"/>
      <c r="C878" s="173"/>
      <c r="D878" s="173"/>
      <c r="E878" s="173"/>
      <c r="F878" s="173"/>
      <c r="G878" s="173"/>
      <c r="H878" s="173"/>
      <c r="I878" s="173"/>
      <c r="J878" s="173"/>
      <c r="K878" s="173"/>
      <c r="L878" s="173"/>
      <c r="M878" s="173"/>
      <c r="N878" s="173"/>
      <c r="O878" s="173"/>
      <c r="P878" s="173"/>
      <c r="Q878" s="173"/>
      <c r="R878" s="173"/>
      <c r="S878" s="173"/>
      <c r="T878" s="173"/>
      <c r="U878" s="173"/>
      <c r="V878" s="173"/>
      <c r="W878" s="173"/>
      <c r="X878" s="173"/>
      <c r="Y878" s="173"/>
      <c r="Z878" s="173"/>
      <c r="AA878" s="173"/>
      <c r="AB878" s="173"/>
      <c r="AC878" s="173"/>
      <c r="AD878" s="173"/>
    </row>
    <row r="879" spans="1:30" ht="12.75" customHeight="1">
      <c r="A879" s="173"/>
      <c r="B879" s="173"/>
      <c r="C879" s="173"/>
      <c r="D879" s="173"/>
      <c r="E879" s="173"/>
      <c r="F879" s="173"/>
      <c r="G879" s="173"/>
      <c r="H879" s="173"/>
      <c r="I879" s="173"/>
      <c r="J879" s="173"/>
      <c r="K879" s="173"/>
      <c r="L879" s="173"/>
      <c r="M879" s="173"/>
      <c r="N879" s="173"/>
      <c r="O879" s="173"/>
      <c r="P879" s="173"/>
      <c r="Q879" s="173"/>
      <c r="R879" s="173"/>
      <c r="S879" s="173"/>
      <c r="T879" s="173"/>
      <c r="U879" s="173"/>
      <c r="V879" s="173"/>
      <c r="W879" s="173"/>
      <c r="X879" s="173"/>
      <c r="Y879" s="173"/>
      <c r="Z879" s="173"/>
      <c r="AA879" s="173"/>
      <c r="AB879" s="173"/>
      <c r="AC879" s="173"/>
      <c r="AD879" s="173"/>
    </row>
    <row r="880" spans="1:30" ht="12.75" customHeight="1">
      <c r="A880" s="173"/>
      <c r="B880" s="173"/>
      <c r="C880" s="173"/>
      <c r="D880" s="173"/>
      <c r="E880" s="173"/>
      <c r="F880" s="173"/>
      <c r="G880" s="173"/>
      <c r="H880" s="173"/>
      <c r="I880" s="173"/>
      <c r="J880" s="173"/>
      <c r="K880" s="173"/>
      <c r="L880" s="173"/>
      <c r="M880" s="173"/>
      <c r="N880" s="173"/>
      <c r="O880" s="173"/>
      <c r="P880" s="173"/>
      <c r="Q880" s="173"/>
      <c r="R880" s="173"/>
      <c r="S880" s="173"/>
      <c r="T880" s="173"/>
      <c r="U880" s="173"/>
      <c r="V880" s="173"/>
      <c r="W880" s="173"/>
      <c r="X880" s="173"/>
      <c r="Y880" s="173"/>
      <c r="Z880" s="173"/>
      <c r="AA880" s="173"/>
      <c r="AB880" s="173"/>
      <c r="AC880" s="173"/>
      <c r="AD880" s="173"/>
    </row>
    <row r="881" spans="1:30" ht="12.75" customHeight="1">
      <c r="A881" s="173"/>
      <c r="B881" s="173"/>
      <c r="C881" s="173"/>
      <c r="D881" s="173"/>
      <c r="E881" s="173"/>
      <c r="F881" s="173"/>
      <c r="G881" s="173"/>
      <c r="H881" s="173"/>
      <c r="I881" s="173"/>
      <c r="J881" s="173"/>
      <c r="K881" s="173"/>
      <c r="L881" s="173"/>
      <c r="M881" s="173"/>
      <c r="N881" s="173"/>
      <c r="O881" s="173"/>
      <c r="P881" s="173"/>
      <c r="Q881" s="173"/>
      <c r="R881" s="173"/>
      <c r="S881" s="173"/>
      <c r="T881" s="173"/>
      <c r="U881" s="173"/>
      <c r="V881" s="173"/>
      <c r="W881" s="173"/>
      <c r="X881" s="173"/>
      <c r="Y881" s="173"/>
      <c r="Z881" s="173"/>
      <c r="AA881" s="173"/>
      <c r="AB881" s="173"/>
      <c r="AC881" s="173"/>
      <c r="AD881" s="173"/>
    </row>
    <row r="882" spans="1:30" ht="12.75" customHeight="1">
      <c r="A882" s="173"/>
      <c r="B882" s="173"/>
      <c r="C882" s="173"/>
      <c r="D882" s="173"/>
      <c r="E882" s="173"/>
      <c r="F882" s="173"/>
      <c r="G882" s="173"/>
      <c r="H882" s="173"/>
      <c r="I882" s="173"/>
      <c r="J882" s="173"/>
      <c r="K882" s="173"/>
      <c r="L882" s="173"/>
      <c r="M882" s="173"/>
      <c r="N882" s="173"/>
      <c r="O882" s="173"/>
      <c r="P882" s="173"/>
      <c r="Q882" s="173"/>
      <c r="R882" s="173"/>
      <c r="S882" s="173"/>
      <c r="T882" s="173"/>
      <c r="U882" s="173"/>
      <c r="V882" s="173"/>
      <c r="W882" s="173"/>
      <c r="X882" s="173"/>
      <c r="Y882" s="173"/>
      <c r="Z882" s="173"/>
      <c r="AA882" s="173"/>
      <c r="AB882" s="173"/>
      <c r="AC882" s="173"/>
      <c r="AD882" s="173"/>
    </row>
    <row r="883" spans="1:30" ht="12.75" customHeight="1">
      <c r="A883" s="173"/>
      <c r="B883" s="173"/>
      <c r="C883" s="173"/>
      <c r="D883" s="173"/>
      <c r="E883" s="173"/>
      <c r="F883" s="173"/>
      <c r="G883" s="173"/>
      <c r="H883" s="173"/>
      <c r="I883" s="173"/>
      <c r="J883" s="173"/>
      <c r="K883" s="173"/>
      <c r="L883" s="173"/>
      <c r="M883" s="173"/>
      <c r="N883" s="173"/>
      <c r="O883" s="173"/>
      <c r="P883" s="173"/>
      <c r="Q883" s="173"/>
      <c r="R883" s="173"/>
      <c r="S883" s="173"/>
      <c r="T883" s="173"/>
      <c r="U883" s="173"/>
      <c r="V883" s="173"/>
      <c r="W883" s="173"/>
      <c r="X883" s="173"/>
      <c r="Y883" s="173"/>
      <c r="Z883" s="173"/>
      <c r="AA883" s="173"/>
      <c r="AB883" s="173"/>
      <c r="AC883" s="173"/>
      <c r="AD883" s="173"/>
    </row>
    <row r="884" spans="1:30" ht="12.75" customHeight="1">
      <c r="A884" s="173"/>
      <c r="B884" s="173"/>
      <c r="C884" s="173"/>
      <c r="D884" s="173"/>
      <c r="E884" s="173"/>
      <c r="F884" s="173"/>
      <c r="G884" s="173"/>
      <c r="H884" s="173"/>
      <c r="I884" s="173"/>
      <c r="J884" s="173"/>
      <c r="K884" s="173"/>
      <c r="L884" s="173"/>
      <c r="M884" s="173"/>
      <c r="N884" s="173"/>
      <c r="O884" s="173"/>
      <c r="P884" s="173"/>
      <c r="Q884" s="173"/>
      <c r="R884" s="173"/>
      <c r="S884" s="173"/>
      <c r="T884" s="173"/>
      <c r="U884" s="173"/>
      <c r="V884" s="173"/>
      <c r="W884" s="173"/>
      <c r="X884" s="173"/>
      <c r="Y884" s="173"/>
      <c r="Z884" s="173"/>
      <c r="AA884" s="173"/>
      <c r="AB884" s="173"/>
      <c r="AC884" s="173"/>
      <c r="AD884" s="173"/>
    </row>
    <row r="885" spans="1:30" ht="12.75" customHeight="1">
      <c r="A885" s="173"/>
      <c r="B885" s="173"/>
      <c r="C885" s="173"/>
      <c r="D885" s="173"/>
      <c r="E885" s="173"/>
      <c r="F885" s="173"/>
      <c r="G885" s="173"/>
      <c r="H885" s="173"/>
      <c r="I885" s="173"/>
      <c r="J885" s="173"/>
      <c r="K885" s="173"/>
      <c r="L885" s="173"/>
      <c r="M885" s="173"/>
      <c r="N885" s="173"/>
      <c r="O885" s="173"/>
      <c r="P885" s="173"/>
      <c r="Q885" s="173"/>
      <c r="R885" s="173"/>
      <c r="S885" s="173"/>
      <c r="T885" s="173"/>
      <c r="U885" s="173"/>
      <c r="V885" s="173"/>
      <c r="W885" s="173"/>
      <c r="X885" s="173"/>
      <c r="Y885" s="173"/>
      <c r="Z885" s="173"/>
      <c r="AA885" s="173"/>
      <c r="AB885" s="173"/>
      <c r="AC885" s="173"/>
      <c r="AD885" s="173"/>
    </row>
    <row r="886" spans="1:30" ht="12.75" customHeight="1">
      <c r="A886" s="173"/>
      <c r="B886" s="173"/>
      <c r="C886" s="173"/>
      <c r="D886" s="173"/>
      <c r="E886" s="173"/>
      <c r="F886" s="173"/>
      <c r="G886" s="173"/>
      <c r="H886" s="173"/>
      <c r="I886" s="173"/>
      <c r="J886" s="173"/>
      <c r="K886" s="173"/>
      <c r="L886" s="173"/>
      <c r="M886" s="173"/>
      <c r="N886" s="173"/>
      <c r="O886" s="173"/>
      <c r="P886" s="173"/>
      <c r="Q886" s="173"/>
      <c r="R886" s="173"/>
      <c r="S886" s="173"/>
      <c r="T886" s="173"/>
      <c r="U886" s="173"/>
      <c r="V886" s="173"/>
      <c r="W886" s="173"/>
      <c r="X886" s="173"/>
      <c r="Y886" s="173"/>
      <c r="Z886" s="173"/>
      <c r="AA886" s="173"/>
      <c r="AB886" s="173"/>
      <c r="AC886" s="173"/>
      <c r="AD886" s="173"/>
    </row>
    <row r="887" spans="1:30" ht="12.75" customHeight="1">
      <c r="A887" s="173"/>
      <c r="B887" s="173"/>
      <c r="C887" s="173"/>
      <c r="D887" s="173"/>
      <c r="E887" s="173"/>
      <c r="F887" s="173"/>
      <c r="G887" s="173"/>
      <c r="H887" s="173"/>
      <c r="I887" s="173"/>
      <c r="J887" s="173"/>
      <c r="K887" s="173"/>
      <c r="L887" s="173"/>
      <c r="M887" s="173"/>
      <c r="N887" s="173"/>
      <c r="O887" s="173"/>
      <c r="P887" s="173"/>
      <c r="Q887" s="173"/>
      <c r="R887" s="173"/>
      <c r="S887" s="173"/>
      <c r="T887" s="173"/>
      <c r="U887" s="173"/>
      <c r="V887" s="173"/>
      <c r="W887" s="173"/>
      <c r="X887" s="173"/>
      <c r="Y887" s="173"/>
      <c r="Z887" s="173"/>
      <c r="AA887" s="173"/>
      <c r="AB887" s="173"/>
      <c r="AC887" s="173"/>
      <c r="AD887" s="173"/>
    </row>
    <row r="888" spans="1:30" ht="12.75" customHeight="1">
      <c r="A888" s="173"/>
      <c r="B888" s="173"/>
      <c r="C888" s="173"/>
      <c r="D888" s="173"/>
      <c r="E888" s="173"/>
      <c r="F888" s="173"/>
      <c r="G888" s="173"/>
      <c r="H888" s="173"/>
      <c r="I888" s="173"/>
      <c r="J888" s="173"/>
      <c r="K888" s="173"/>
      <c r="L888" s="173"/>
      <c r="M888" s="173"/>
      <c r="N888" s="173"/>
      <c r="O888" s="173"/>
      <c r="P888" s="173"/>
      <c r="Q888" s="173"/>
      <c r="R888" s="173"/>
      <c r="S888" s="173"/>
      <c r="T888" s="173"/>
      <c r="U888" s="173"/>
      <c r="V888" s="173"/>
      <c r="W888" s="173"/>
      <c r="X888" s="173"/>
      <c r="Y888" s="173"/>
      <c r="Z888" s="173"/>
      <c r="AA888" s="173"/>
      <c r="AB888" s="173"/>
      <c r="AC888" s="173"/>
      <c r="AD888" s="173"/>
    </row>
    <row r="889" spans="1:30" ht="12.75" customHeight="1">
      <c r="A889" s="173"/>
      <c r="B889" s="173"/>
      <c r="C889" s="173"/>
      <c r="D889" s="173"/>
      <c r="E889" s="173"/>
      <c r="F889" s="173"/>
      <c r="G889" s="173"/>
      <c r="H889" s="173"/>
      <c r="I889" s="173"/>
      <c r="J889" s="173"/>
      <c r="K889" s="173"/>
      <c r="L889" s="173"/>
      <c r="M889" s="173"/>
      <c r="N889" s="173"/>
      <c r="O889" s="173"/>
      <c r="P889" s="173"/>
      <c r="Q889" s="173"/>
      <c r="R889" s="173"/>
      <c r="S889" s="173"/>
      <c r="T889" s="173"/>
      <c r="U889" s="173"/>
      <c r="V889" s="173"/>
      <c r="W889" s="173"/>
      <c r="X889" s="173"/>
      <c r="Y889" s="173"/>
      <c r="Z889" s="173"/>
      <c r="AA889" s="173"/>
      <c r="AB889" s="173"/>
      <c r="AC889" s="173"/>
      <c r="AD889" s="173"/>
    </row>
    <row r="890" spans="1:30" ht="12.75" customHeight="1">
      <c r="A890" s="173"/>
      <c r="B890" s="173"/>
      <c r="C890" s="173"/>
      <c r="D890" s="173"/>
      <c r="E890" s="173"/>
      <c r="F890" s="173"/>
      <c r="G890" s="173"/>
      <c r="H890" s="173"/>
      <c r="I890" s="173"/>
      <c r="J890" s="173"/>
      <c r="K890" s="173"/>
      <c r="L890" s="173"/>
      <c r="M890" s="173"/>
      <c r="N890" s="173"/>
      <c r="O890" s="173"/>
      <c r="P890" s="173"/>
      <c r="Q890" s="173"/>
      <c r="R890" s="173"/>
      <c r="S890" s="173"/>
      <c r="T890" s="173"/>
      <c r="U890" s="173"/>
      <c r="V890" s="173"/>
      <c r="W890" s="173"/>
      <c r="X890" s="173"/>
      <c r="Y890" s="173"/>
      <c r="Z890" s="173"/>
      <c r="AA890" s="173"/>
      <c r="AB890" s="173"/>
      <c r="AC890" s="173"/>
      <c r="AD890" s="173"/>
    </row>
    <row r="891" spans="1:30" ht="12.75" customHeight="1">
      <c r="A891" s="173"/>
      <c r="B891" s="173"/>
      <c r="C891" s="173"/>
      <c r="D891" s="173"/>
      <c r="E891" s="173"/>
      <c r="F891" s="173"/>
      <c r="G891" s="173"/>
      <c r="H891" s="173"/>
      <c r="I891" s="173"/>
      <c r="J891" s="173"/>
      <c r="K891" s="173"/>
      <c r="L891" s="173"/>
      <c r="M891" s="173"/>
      <c r="N891" s="173"/>
      <c r="O891" s="173"/>
      <c r="P891" s="173"/>
      <c r="Q891" s="173"/>
      <c r="R891" s="173"/>
      <c r="S891" s="173"/>
      <c r="T891" s="173"/>
      <c r="U891" s="173"/>
      <c r="V891" s="173"/>
      <c r="W891" s="173"/>
      <c r="X891" s="173"/>
      <c r="Y891" s="173"/>
      <c r="Z891" s="173"/>
      <c r="AA891" s="173"/>
      <c r="AB891" s="173"/>
      <c r="AC891" s="173"/>
      <c r="AD891" s="173"/>
    </row>
    <row r="892" spans="1:30" ht="12.75" customHeight="1">
      <c r="A892" s="173"/>
      <c r="B892" s="173"/>
      <c r="C892" s="173"/>
      <c r="D892" s="173"/>
      <c r="E892" s="173"/>
      <c r="F892" s="173"/>
      <c r="G892" s="173"/>
      <c r="H892" s="173"/>
      <c r="I892" s="173"/>
      <c r="J892" s="173"/>
      <c r="K892" s="173"/>
      <c r="L892" s="173"/>
      <c r="M892" s="173"/>
      <c r="N892" s="173"/>
      <c r="O892" s="173"/>
      <c r="P892" s="173"/>
      <c r="Q892" s="173"/>
      <c r="R892" s="173"/>
      <c r="S892" s="173"/>
      <c r="T892" s="173"/>
      <c r="U892" s="173"/>
      <c r="V892" s="173"/>
      <c r="W892" s="173"/>
      <c r="X892" s="173"/>
      <c r="Y892" s="173"/>
      <c r="Z892" s="173"/>
      <c r="AA892" s="173"/>
      <c r="AB892" s="173"/>
      <c r="AC892" s="173"/>
      <c r="AD892" s="173"/>
    </row>
    <row r="893" spans="1:30" ht="12.75" customHeight="1">
      <c r="A893" s="173"/>
      <c r="B893" s="173"/>
      <c r="C893" s="173"/>
      <c r="D893" s="173"/>
      <c r="E893" s="173"/>
      <c r="F893" s="173"/>
      <c r="G893" s="173"/>
      <c r="H893" s="173"/>
      <c r="I893" s="173"/>
      <c r="J893" s="173"/>
      <c r="K893" s="173"/>
      <c r="L893" s="173"/>
      <c r="M893" s="173"/>
      <c r="N893" s="173"/>
      <c r="O893" s="173"/>
      <c r="P893" s="173"/>
      <c r="Q893" s="173"/>
      <c r="R893" s="173"/>
      <c r="S893" s="173"/>
      <c r="T893" s="173"/>
      <c r="U893" s="173"/>
      <c r="V893" s="173"/>
      <c r="W893" s="173"/>
      <c r="X893" s="173"/>
      <c r="Y893" s="173"/>
      <c r="Z893" s="173"/>
      <c r="AA893" s="173"/>
      <c r="AB893" s="173"/>
      <c r="AC893" s="173"/>
      <c r="AD893" s="173"/>
    </row>
    <row r="894" spans="1:30" ht="12.75" customHeight="1">
      <c r="A894" s="173"/>
      <c r="B894" s="173"/>
      <c r="C894" s="173"/>
      <c r="D894" s="173"/>
      <c r="E894" s="173"/>
      <c r="F894" s="173"/>
      <c r="G894" s="173"/>
      <c r="H894" s="173"/>
      <c r="I894" s="173"/>
      <c r="J894" s="173"/>
      <c r="K894" s="173"/>
      <c r="L894" s="173"/>
      <c r="M894" s="173"/>
      <c r="N894" s="173"/>
      <c r="O894" s="173"/>
      <c r="P894" s="173"/>
      <c r="Q894" s="173"/>
      <c r="R894" s="173"/>
      <c r="S894" s="173"/>
      <c r="T894" s="173"/>
      <c r="U894" s="173"/>
      <c r="V894" s="173"/>
      <c r="W894" s="173"/>
      <c r="X894" s="173"/>
      <c r="Y894" s="173"/>
      <c r="Z894" s="173"/>
      <c r="AA894" s="173"/>
      <c r="AB894" s="173"/>
      <c r="AC894" s="173"/>
      <c r="AD894" s="173"/>
    </row>
    <row r="895" spans="1:30" ht="12.75" customHeight="1">
      <c r="A895" s="173"/>
      <c r="B895" s="173"/>
      <c r="C895" s="173"/>
      <c r="D895" s="173"/>
      <c r="E895" s="173"/>
      <c r="F895" s="173"/>
      <c r="G895" s="173"/>
      <c r="H895" s="173"/>
      <c r="I895" s="173"/>
      <c r="J895" s="173"/>
      <c r="K895" s="173"/>
      <c r="L895" s="173"/>
      <c r="M895" s="173"/>
      <c r="N895" s="173"/>
      <c r="O895" s="173"/>
      <c r="P895" s="173"/>
      <c r="Q895" s="173"/>
      <c r="R895" s="173"/>
      <c r="S895" s="173"/>
      <c r="T895" s="173"/>
      <c r="U895" s="173"/>
      <c r="V895" s="173"/>
      <c r="W895" s="173"/>
      <c r="X895" s="173"/>
      <c r="Y895" s="173"/>
      <c r="Z895" s="173"/>
      <c r="AA895" s="173"/>
      <c r="AB895" s="173"/>
      <c r="AC895" s="173"/>
      <c r="AD895" s="173"/>
    </row>
    <row r="896" spans="1:30" ht="12.75" customHeight="1">
      <c r="A896" s="173"/>
      <c r="B896" s="173"/>
      <c r="C896" s="173"/>
      <c r="D896" s="173"/>
      <c r="E896" s="173"/>
      <c r="F896" s="173"/>
      <c r="G896" s="173"/>
      <c r="H896" s="173"/>
      <c r="I896" s="173"/>
      <c r="J896" s="173"/>
      <c r="K896" s="173"/>
      <c r="L896" s="173"/>
      <c r="M896" s="173"/>
      <c r="N896" s="173"/>
      <c r="O896" s="173"/>
      <c r="P896" s="173"/>
      <c r="Q896" s="173"/>
      <c r="R896" s="173"/>
      <c r="S896" s="173"/>
      <c r="T896" s="173"/>
      <c r="U896" s="173"/>
      <c r="V896" s="173"/>
      <c r="W896" s="173"/>
      <c r="X896" s="173"/>
      <c r="Y896" s="173"/>
      <c r="Z896" s="173"/>
      <c r="AA896" s="173"/>
      <c r="AB896" s="173"/>
      <c r="AC896" s="173"/>
      <c r="AD896" s="173"/>
    </row>
    <row r="897" spans="1:30" ht="12.75" customHeight="1">
      <c r="A897" s="173"/>
      <c r="B897" s="173"/>
      <c r="C897" s="173"/>
      <c r="D897" s="173"/>
      <c r="E897" s="173"/>
      <c r="F897" s="173"/>
      <c r="G897" s="173"/>
      <c r="H897" s="173"/>
      <c r="I897" s="173"/>
      <c r="J897" s="173"/>
      <c r="K897" s="173"/>
      <c r="L897" s="173"/>
      <c r="M897" s="173"/>
      <c r="N897" s="173"/>
      <c r="O897" s="173"/>
      <c r="P897" s="173"/>
      <c r="Q897" s="173"/>
      <c r="R897" s="173"/>
      <c r="S897" s="173"/>
      <c r="T897" s="173"/>
      <c r="U897" s="173"/>
      <c r="V897" s="173"/>
      <c r="W897" s="173"/>
      <c r="X897" s="173"/>
      <c r="Y897" s="173"/>
      <c r="Z897" s="173"/>
      <c r="AA897" s="173"/>
      <c r="AB897" s="173"/>
      <c r="AC897" s="173"/>
      <c r="AD897" s="173"/>
    </row>
    <row r="898" spans="1:30" ht="12.75" customHeight="1">
      <c r="A898" s="173"/>
      <c r="B898" s="173"/>
      <c r="C898" s="173"/>
      <c r="D898" s="173"/>
      <c r="E898" s="173"/>
      <c r="F898" s="173"/>
      <c r="G898" s="173"/>
      <c r="H898" s="173"/>
      <c r="I898" s="173"/>
      <c r="J898" s="173"/>
      <c r="K898" s="173"/>
      <c r="L898" s="173"/>
      <c r="M898" s="173"/>
      <c r="N898" s="173"/>
      <c r="O898" s="173"/>
      <c r="P898" s="173"/>
      <c r="Q898" s="173"/>
      <c r="R898" s="173"/>
      <c r="S898" s="173"/>
      <c r="T898" s="173"/>
      <c r="U898" s="173"/>
      <c r="V898" s="173"/>
      <c r="W898" s="173"/>
      <c r="X898" s="173"/>
      <c r="Y898" s="173"/>
      <c r="Z898" s="173"/>
      <c r="AA898" s="173"/>
      <c r="AB898" s="173"/>
      <c r="AC898" s="173"/>
      <c r="AD898" s="173"/>
    </row>
    <row r="899" spans="1:30" ht="12.75" customHeight="1">
      <c r="A899" s="173"/>
      <c r="B899" s="173"/>
      <c r="C899" s="173"/>
      <c r="D899" s="173"/>
      <c r="E899" s="173"/>
      <c r="F899" s="173"/>
      <c r="G899" s="173"/>
      <c r="H899" s="173"/>
      <c r="I899" s="173"/>
      <c r="J899" s="173"/>
      <c r="K899" s="173"/>
      <c r="L899" s="173"/>
      <c r="M899" s="173"/>
      <c r="N899" s="173"/>
      <c r="O899" s="173"/>
      <c r="P899" s="173"/>
      <c r="Q899" s="173"/>
      <c r="R899" s="173"/>
      <c r="S899" s="173"/>
      <c r="T899" s="173"/>
      <c r="U899" s="173"/>
      <c r="V899" s="173"/>
      <c r="W899" s="173"/>
      <c r="X899" s="173"/>
      <c r="Y899" s="173"/>
      <c r="Z899" s="173"/>
      <c r="AA899" s="173"/>
      <c r="AB899" s="173"/>
      <c r="AC899" s="173"/>
      <c r="AD899" s="173"/>
    </row>
    <row r="900" spans="1:30" ht="12.75" customHeight="1">
      <c r="A900" s="173"/>
      <c r="B900" s="173"/>
      <c r="C900" s="173"/>
      <c r="D900" s="173"/>
      <c r="E900" s="173"/>
      <c r="F900" s="173"/>
      <c r="G900" s="173"/>
      <c r="H900" s="173"/>
      <c r="I900" s="173"/>
      <c r="J900" s="173"/>
      <c r="K900" s="173"/>
      <c r="L900" s="173"/>
      <c r="M900" s="173"/>
      <c r="N900" s="173"/>
      <c r="O900" s="173"/>
      <c r="P900" s="173"/>
      <c r="Q900" s="173"/>
      <c r="R900" s="173"/>
      <c r="S900" s="173"/>
      <c r="T900" s="173"/>
      <c r="U900" s="173"/>
      <c r="V900" s="173"/>
      <c r="W900" s="173"/>
      <c r="X900" s="173"/>
      <c r="Y900" s="173"/>
      <c r="Z900" s="173"/>
      <c r="AA900" s="173"/>
      <c r="AB900" s="173"/>
      <c r="AC900" s="173"/>
      <c r="AD900" s="173"/>
    </row>
    <row r="901" spans="1:30" ht="12.75" customHeight="1">
      <c r="A901" s="173"/>
      <c r="B901" s="173"/>
      <c r="C901" s="173"/>
      <c r="D901" s="173"/>
      <c r="E901" s="173"/>
      <c r="F901" s="173"/>
      <c r="G901" s="173"/>
      <c r="H901" s="173"/>
      <c r="I901" s="173"/>
      <c r="J901" s="173"/>
      <c r="K901" s="173"/>
      <c r="L901" s="173"/>
      <c r="M901" s="173"/>
      <c r="N901" s="173"/>
      <c r="O901" s="173"/>
      <c r="P901" s="173"/>
      <c r="Q901" s="173"/>
      <c r="R901" s="173"/>
      <c r="S901" s="173"/>
      <c r="T901" s="173"/>
      <c r="U901" s="173"/>
      <c r="V901" s="173"/>
      <c r="W901" s="173"/>
      <c r="X901" s="173"/>
      <c r="Y901" s="173"/>
      <c r="Z901" s="173"/>
      <c r="AA901" s="173"/>
      <c r="AB901" s="173"/>
      <c r="AC901" s="173"/>
      <c r="AD901" s="173"/>
    </row>
    <row r="902" spans="1:30" ht="12.75" customHeight="1">
      <c r="A902" s="173"/>
      <c r="B902" s="173"/>
      <c r="C902" s="173"/>
      <c r="D902" s="173"/>
      <c r="E902" s="173"/>
      <c r="F902" s="173"/>
      <c r="G902" s="173"/>
      <c r="H902" s="173"/>
      <c r="I902" s="173"/>
      <c r="J902" s="173"/>
      <c r="K902" s="173"/>
      <c r="L902" s="173"/>
      <c r="M902" s="173"/>
      <c r="N902" s="173"/>
      <c r="O902" s="173"/>
      <c r="P902" s="173"/>
      <c r="Q902" s="173"/>
      <c r="R902" s="173"/>
      <c r="S902" s="173"/>
      <c r="T902" s="173"/>
      <c r="U902" s="173"/>
      <c r="V902" s="173"/>
      <c r="W902" s="173"/>
      <c r="X902" s="173"/>
      <c r="Y902" s="173"/>
      <c r="Z902" s="173"/>
      <c r="AA902" s="173"/>
      <c r="AB902" s="173"/>
      <c r="AC902" s="173"/>
      <c r="AD902" s="173"/>
    </row>
    <row r="903" spans="1:30" ht="12.75" customHeight="1">
      <c r="A903" s="173"/>
      <c r="B903" s="173"/>
      <c r="C903" s="173"/>
      <c r="D903" s="173"/>
      <c r="E903" s="173"/>
      <c r="F903" s="173"/>
      <c r="G903" s="173"/>
      <c r="H903" s="173"/>
      <c r="I903" s="173"/>
      <c r="J903" s="173"/>
      <c r="K903" s="173"/>
      <c r="L903" s="173"/>
      <c r="M903" s="173"/>
      <c r="N903" s="173"/>
      <c r="O903" s="173"/>
      <c r="P903" s="173"/>
      <c r="Q903" s="173"/>
      <c r="R903" s="173"/>
      <c r="S903" s="173"/>
      <c r="T903" s="173"/>
      <c r="U903" s="173"/>
      <c r="V903" s="173"/>
      <c r="W903" s="173"/>
      <c r="X903" s="173"/>
      <c r="Y903" s="173"/>
      <c r="Z903" s="173"/>
      <c r="AA903" s="173"/>
      <c r="AB903" s="173"/>
      <c r="AC903" s="173"/>
      <c r="AD903" s="173"/>
    </row>
    <row r="904" spans="1:30" ht="12.75" customHeight="1">
      <c r="A904" s="173"/>
      <c r="B904" s="173"/>
      <c r="C904" s="173"/>
      <c r="D904" s="173"/>
      <c r="E904" s="173"/>
      <c r="F904" s="173"/>
      <c r="G904" s="173"/>
      <c r="H904" s="173"/>
      <c r="I904" s="173"/>
      <c r="J904" s="173"/>
      <c r="K904" s="173"/>
      <c r="L904" s="173"/>
      <c r="M904" s="173"/>
      <c r="N904" s="173"/>
      <c r="O904" s="173"/>
      <c r="P904" s="173"/>
      <c r="Q904" s="173"/>
      <c r="R904" s="173"/>
      <c r="S904" s="173"/>
      <c r="T904" s="173"/>
      <c r="U904" s="173"/>
      <c r="V904" s="173"/>
      <c r="W904" s="173"/>
      <c r="X904" s="173"/>
      <c r="Y904" s="173"/>
      <c r="Z904" s="173"/>
      <c r="AA904" s="173"/>
      <c r="AB904" s="173"/>
      <c r="AC904" s="173"/>
      <c r="AD904" s="173"/>
    </row>
    <row r="905" spans="1:30" ht="12.75" customHeight="1">
      <c r="A905" s="173"/>
      <c r="B905" s="173"/>
      <c r="C905" s="173"/>
      <c r="D905" s="173"/>
      <c r="E905" s="173"/>
      <c r="F905" s="173"/>
      <c r="G905" s="173"/>
      <c r="H905" s="173"/>
      <c r="I905" s="173"/>
      <c r="J905" s="173"/>
      <c r="K905" s="173"/>
      <c r="L905" s="173"/>
      <c r="M905" s="173"/>
      <c r="N905" s="173"/>
      <c r="O905" s="173"/>
      <c r="P905" s="173"/>
      <c r="Q905" s="173"/>
      <c r="R905" s="173"/>
      <c r="S905" s="173"/>
      <c r="T905" s="173"/>
      <c r="U905" s="173"/>
      <c r="V905" s="173"/>
      <c r="W905" s="173"/>
      <c r="X905" s="173"/>
      <c r="Y905" s="173"/>
      <c r="Z905" s="173"/>
      <c r="AA905" s="173"/>
      <c r="AB905" s="173"/>
      <c r="AC905" s="173"/>
      <c r="AD905" s="173"/>
    </row>
    <row r="906" spans="1:30" ht="12.75" customHeight="1">
      <c r="A906" s="173"/>
      <c r="B906" s="173"/>
      <c r="C906" s="173"/>
      <c r="D906" s="173"/>
      <c r="E906" s="173"/>
      <c r="F906" s="173"/>
      <c r="G906" s="173"/>
      <c r="H906" s="173"/>
      <c r="I906" s="173"/>
      <c r="J906" s="173"/>
      <c r="K906" s="173"/>
      <c r="L906" s="173"/>
      <c r="M906" s="173"/>
      <c r="N906" s="173"/>
      <c r="O906" s="173"/>
      <c r="P906" s="173"/>
      <c r="Q906" s="173"/>
      <c r="R906" s="173"/>
      <c r="S906" s="173"/>
      <c r="T906" s="173"/>
      <c r="U906" s="173"/>
      <c r="V906" s="173"/>
      <c r="W906" s="173"/>
      <c r="X906" s="173"/>
      <c r="Y906" s="173"/>
      <c r="Z906" s="173"/>
      <c r="AA906" s="173"/>
      <c r="AB906" s="173"/>
      <c r="AC906" s="173"/>
      <c r="AD906" s="173"/>
    </row>
    <row r="907" spans="1:30" ht="12.75" customHeight="1">
      <c r="A907" s="173"/>
      <c r="B907" s="173"/>
      <c r="C907" s="173"/>
      <c r="D907" s="173"/>
      <c r="E907" s="173"/>
      <c r="F907" s="173"/>
      <c r="G907" s="173"/>
      <c r="H907" s="173"/>
      <c r="I907" s="173"/>
      <c r="J907" s="173"/>
      <c r="K907" s="173"/>
      <c r="L907" s="173"/>
      <c r="M907" s="173"/>
      <c r="N907" s="173"/>
      <c r="O907" s="173"/>
      <c r="P907" s="173"/>
      <c r="Q907" s="173"/>
      <c r="R907" s="173"/>
      <c r="S907" s="173"/>
      <c r="T907" s="173"/>
      <c r="U907" s="173"/>
      <c r="V907" s="173"/>
      <c r="W907" s="173"/>
      <c r="X907" s="173"/>
      <c r="Y907" s="173"/>
      <c r="Z907" s="173"/>
      <c r="AA907" s="173"/>
      <c r="AB907" s="173"/>
      <c r="AC907" s="173"/>
      <c r="AD907" s="173"/>
    </row>
    <row r="908" spans="1:30" ht="12.75" customHeight="1">
      <c r="A908" s="173"/>
      <c r="B908" s="173"/>
      <c r="C908" s="173"/>
      <c r="D908" s="173"/>
      <c r="E908" s="173"/>
      <c r="F908" s="173"/>
      <c r="G908" s="173"/>
      <c r="H908" s="173"/>
      <c r="I908" s="173"/>
      <c r="J908" s="173"/>
      <c r="K908" s="173"/>
      <c r="L908" s="173"/>
      <c r="M908" s="173"/>
      <c r="N908" s="173"/>
      <c r="O908" s="173"/>
      <c r="P908" s="173"/>
      <c r="Q908" s="173"/>
      <c r="R908" s="173"/>
      <c r="S908" s="173"/>
      <c r="T908" s="173"/>
      <c r="U908" s="173"/>
      <c r="V908" s="173"/>
      <c r="W908" s="173"/>
      <c r="X908" s="173"/>
      <c r="Y908" s="173"/>
      <c r="Z908" s="173"/>
      <c r="AA908" s="173"/>
      <c r="AB908" s="173"/>
      <c r="AC908" s="173"/>
      <c r="AD908" s="173"/>
    </row>
    <row r="909" spans="1:30" ht="12.75" customHeight="1">
      <c r="A909" s="173"/>
      <c r="B909" s="173"/>
      <c r="C909" s="173"/>
      <c r="D909" s="173"/>
      <c r="E909" s="173"/>
      <c r="F909" s="173"/>
      <c r="G909" s="173"/>
      <c r="H909" s="173"/>
      <c r="I909" s="173"/>
      <c r="J909" s="173"/>
      <c r="K909" s="173"/>
      <c r="L909" s="173"/>
      <c r="M909" s="173"/>
      <c r="N909" s="173"/>
      <c r="O909" s="173"/>
      <c r="P909" s="173"/>
      <c r="Q909" s="173"/>
      <c r="R909" s="173"/>
      <c r="S909" s="173"/>
      <c r="T909" s="173"/>
      <c r="U909" s="173"/>
      <c r="V909" s="173"/>
      <c r="W909" s="173"/>
      <c r="X909" s="173"/>
      <c r="Y909" s="173"/>
      <c r="Z909" s="173"/>
      <c r="AA909" s="173"/>
      <c r="AB909" s="173"/>
      <c r="AC909" s="173"/>
      <c r="AD909" s="173"/>
    </row>
    <row r="910" spans="1:30" ht="12.75" customHeight="1">
      <c r="A910" s="173"/>
      <c r="B910" s="173"/>
      <c r="C910" s="173"/>
      <c r="D910" s="173"/>
      <c r="E910" s="173"/>
      <c r="F910" s="173"/>
      <c r="G910" s="173"/>
      <c r="H910" s="173"/>
      <c r="I910" s="173"/>
      <c r="J910" s="173"/>
      <c r="K910" s="173"/>
      <c r="L910" s="173"/>
      <c r="M910" s="173"/>
      <c r="N910" s="173"/>
      <c r="O910" s="173"/>
      <c r="P910" s="173"/>
      <c r="Q910" s="173"/>
      <c r="R910" s="173"/>
      <c r="S910" s="173"/>
      <c r="T910" s="173"/>
      <c r="U910" s="173"/>
      <c r="V910" s="173"/>
      <c r="W910" s="173"/>
      <c r="X910" s="173"/>
      <c r="Y910" s="173"/>
      <c r="Z910" s="173"/>
      <c r="AA910" s="173"/>
      <c r="AB910" s="173"/>
      <c r="AC910" s="173"/>
      <c r="AD910" s="173"/>
    </row>
    <row r="911" spans="1:30" ht="12.75" customHeight="1">
      <c r="A911" s="173"/>
      <c r="B911" s="173"/>
      <c r="C911" s="173"/>
      <c r="D911" s="173"/>
      <c r="E911" s="173"/>
      <c r="F911" s="173"/>
      <c r="G911" s="173"/>
      <c r="H911" s="173"/>
      <c r="I911" s="173"/>
      <c r="J911" s="173"/>
      <c r="K911" s="173"/>
      <c r="L911" s="173"/>
      <c r="M911" s="173"/>
      <c r="N911" s="173"/>
      <c r="O911" s="173"/>
      <c r="P911" s="173"/>
      <c r="Q911" s="173"/>
      <c r="R911" s="173"/>
      <c r="S911" s="173"/>
      <c r="T911" s="173"/>
      <c r="U911" s="173"/>
      <c r="V911" s="173"/>
      <c r="W911" s="173"/>
      <c r="X911" s="173"/>
      <c r="Y911" s="173"/>
      <c r="Z911" s="173"/>
      <c r="AA911" s="173"/>
      <c r="AB911" s="173"/>
      <c r="AC911" s="173"/>
      <c r="AD911" s="173"/>
    </row>
    <row r="912" spans="1:30" ht="12.75" customHeight="1">
      <c r="A912" s="173"/>
      <c r="B912" s="173"/>
      <c r="C912" s="173"/>
      <c r="D912" s="173"/>
      <c r="E912" s="173"/>
      <c r="F912" s="173"/>
      <c r="G912" s="173"/>
      <c r="H912" s="173"/>
      <c r="I912" s="173"/>
      <c r="J912" s="173"/>
      <c r="K912" s="173"/>
      <c r="L912" s="173"/>
      <c r="M912" s="173"/>
      <c r="N912" s="173"/>
      <c r="O912" s="173"/>
      <c r="P912" s="173"/>
      <c r="Q912" s="173"/>
      <c r="R912" s="173"/>
      <c r="S912" s="173"/>
      <c r="T912" s="173"/>
      <c r="U912" s="173"/>
      <c r="V912" s="173"/>
      <c r="W912" s="173"/>
      <c r="X912" s="173"/>
      <c r="Y912" s="173"/>
      <c r="Z912" s="173"/>
      <c r="AA912" s="173"/>
      <c r="AB912" s="173"/>
      <c r="AC912" s="173"/>
      <c r="AD912" s="173"/>
    </row>
    <row r="913" spans="1:30" ht="12.75" customHeight="1">
      <c r="A913" s="173"/>
      <c r="B913" s="173"/>
      <c r="C913" s="173"/>
      <c r="D913" s="173"/>
      <c r="E913" s="173"/>
      <c r="F913" s="173"/>
      <c r="G913" s="173"/>
      <c r="H913" s="173"/>
      <c r="I913" s="173"/>
      <c r="J913" s="173"/>
      <c r="K913" s="173"/>
      <c r="L913" s="173"/>
      <c r="M913" s="173"/>
      <c r="N913" s="173"/>
      <c r="O913" s="173"/>
      <c r="P913" s="173"/>
      <c r="Q913" s="173"/>
      <c r="R913" s="173"/>
      <c r="S913" s="173"/>
      <c r="T913" s="173"/>
      <c r="U913" s="173"/>
      <c r="V913" s="173"/>
      <c r="W913" s="173"/>
      <c r="X913" s="173"/>
      <c r="Y913" s="173"/>
      <c r="Z913" s="173"/>
      <c r="AA913" s="173"/>
      <c r="AB913" s="173"/>
      <c r="AC913" s="173"/>
      <c r="AD913" s="173"/>
    </row>
    <row r="914" spans="1:30" ht="12.75" customHeight="1">
      <c r="A914" s="173"/>
      <c r="B914" s="173"/>
      <c r="C914" s="173"/>
      <c r="D914" s="173"/>
      <c r="E914" s="173"/>
      <c r="F914" s="173"/>
      <c r="G914" s="173"/>
      <c r="H914" s="173"/>
      <c r="I914" s="173"/>
      <c r="J914" s="173"/>
      <c r="K914" s="173"/>
      <c r="L914" s="173"/>
      <c r="M914" s="173"/>
      <c r="N914" s="173"/>
      <c r="O914" s="173"/>
      <c r="P914" s="173"/>
      <c r="Q914" s="173"/>
      <c r="R914" s="173"/>
      <c r="S914" s="173"/>
      <c r="T914" s="173"/>
      <c r="U914" s="173"/>
      <c r="V914" s="173"/>
      <c r="W914" s="173"/>
      <c r="X914" s="173"/>
      <c r="Y914" s="173"/>
      <c r="Z914" s="173"/>
      <c r="AA914" s="173"/>
      <c r="AB914" s="173"/>
      <c r="AC914" s="173"/>
      <c r="AD914" s="173"/>
    </row>
    <row r="915" spans="1:30" ht="12.75" customHeight="1">
      <c r="A915" s="173"/>
      <c r="B915" s="173"/>
      <c r="C915" s="173"/>
      <c r="D915" s="173"/>
      <c r="E915" s="173"/>
      <c r="F915" s="173"/>
      <c r="G915" s="173"/>
      <c r="H915" s="173"/>
      <c r="I915" s="173"/>
      <c r="J915" s="173"/>
      <c r="K915" s="173"/>
      <c r="L915" s="173"/>
      <c r="M915" s="173"/>
      <c r="N915" s="173"/>
      <c r="O915" s="173"/>
      <c r="P915" s="173"/>
      <c r="Q915" s="173"/>
      <c r="R915" s="173"/>
      <c r="S915" s="173"/>
      <c r="T915" s="173"/>
      <c r="U915" s="173"/>
      <c r="V915" s="173"/>
      <c r="W915" s="173"/>
      <c r="X915" s="173"/>
      <c r="Y915" s="173"/>
      <c r="Z915" s="173"/>
      <c r="AA915" s="173"/>
      <c r="AB915" s="173"/>
      <c r="AC915" s="173"/>
      <c r="AD915" s="173"/>
    </row>
    <row r="916" spans="1:30" ht="12.75" customHeight="1">
      <c r="A916" s="173"/>
      <c r="B916" s="173"/>
      <c r="C916" s="173"/>
      <c r="D916" s="173"/>
      <c r="E916" s="173"/>
      <c r="F916" s="173"/>
      <c r="G916" s="173"/>
      <c r="H916" s="173"/>
      <c r="I916" s="173"/>
      <c r="J916" s="173"/>
      <c r="K916" s="173"/>
      <c r="L916" s="173"/>
      <c r="M916" s="173"/>
      <c r="N916" s="173"/>
      <c r="O916" s="173"/>
      <c r="P916" s="173"/>
      <c r="Q916" s="173"/>
      <c r="R916" s="173"/>
      <c r="S916" s="173"/>
      <c r="T916" s="173"/>
      <c r="U916" s="173"/>
      <c r="V916" s="173"/>
      <c r="W916" s="173"/>
      <c r="X916" s="173"/>
      <c r="Y916" s="173"/>
      <c r="Z916" s="173"/>
      <c r="AA916" s="173"/>
      <c r="AB916" s="173"/>
      <c r="AC916" s="173"/>
      <c r="AD916" s="173"/>
    </row>
    <row r="917" spans="1:30" ht="12.75" customHeight="1">
      <c r="A917" s="173"/>
      <c r="B917" s="173"/>
      <c r="C917" s="173"/>
      <c r="D917" s="173"/>
      <c r="E917" s="173"/>
      <c r="F917" s="173"/>
      <c r="G917" s="173"/>
      <c r="H917" s="173"/>
      <c r="I917" s="173"/>
      <c r="J917" s="173"/>
      <c r="K917" s="173"/>
      <c r="L917" s="173"/>
      <c r="M917" s="173"/>
      <c r="N917" s="173"/>
      <c r="O917" s="173"/>
      <c r="P917" s="173"/>
      <c r="Q917" s="173"/>
      <c r="R917" s="173"/>
      <c r="S917" s="173"/>
      <c r="T917" s="173"/>
      <c r="U917" s="173"/>
      <c r="V917" s="173"/>
      <c r="W917" s="173"/>
      <c r="X917" s="173"/>
      <c r="Y917" s="173"/>
      <c r="Z917" s="173"/>
      <c r="AA917" s="173"/>
      <c r="AB917" s="173"/>
      <c r="AC917" s="173"/>
      <c r="AD917" s="173"/>
    </row>
    <row r="918" spans="1:30" ht="12.75" customHeight="1">
      <c r="A918" s="173"/>
      <c r="B918" s="173"/>
      <c r="C918" s="173"/>
      <c r="D918" s="173"/>
      <c r="E918" s="173"/>
      <c r="F918" s="173"/>
      <c r="G918" s="173"/>
      <c r="H918" s="173"/>
      <c r="I918" s="173"/>
      <c r="J918" s="173"/>
      <c r="K918" s="173"/>
      <c r="L918" s="173"/>
      <c r="M918" s="173"/>
      <c r="N918" s="173"/>
      <c r="O918" s="173"/>
      <c r="P918" s="173"/>
      <c r="Q918" s="173"/>
      <c r="R918" s="173"/>
      <c r="S918" s="173"/>
      <c r="T918" s="173"/>
      <c r="U918" s="173"/>
      <c r="V918" s="173"/>
      <c r="W918" s="173"/>
      <c r="X918" s="173"/>
      <c r="Y918" s="173"/>
      <c r="Z918" s="173"/>
      <c r="AA918" s="173"/>
      <c r="AB918" s="173"/>
      <c r="AC918" s="173"/>
      <c r="AD918" s="173"/>
    </row>
    <row r="919" spans="1:30" ht="12.75" customHeight="1">
      <c r="A919" s="173"/>
      <c r="B919" s="173"/>
      <c r="C919" s="173"/>
      <c r="D919" s="173"/>
      <c r="E919" s="173"/>
      <c r="F919" s="173"/>
      <c r="G919" s="173"/>
      <c r="H919" s="173"/>
      <c r="I919" s="173"/>
      <c r="J919" s="173"/>
      <c r="K919" s="173"/>
      <c r="L919" s="173"/>
      <c r="M919" s="173"/>
      <c r="N919" s="173"/>
      <c r="O919" s="173"/>
      <c r="P919" s="173"/>
      <c r="Q919" s="173"/>
      <c r="R919" s="173"/>
      <c r="S919" s="173"/>
      <c r="T919" s="173"/>
      <c r="U919" s="173"/>
      <c r="V919" s="173"/>
      <c r="W919" s="173"/>
      <c r="X919" s="173"/>
      <c r="Y919" s="173"/>
      <c r="Z919" s="173"/>
      <c r="AA919" s="173"/>
      <c r="AB919" s="173"/>
      <c r="AC919" s="173"/>
      <c r="AD919" s="173"/>
    </row>
    <row r="920" spans="1:30" ht="12.75" customHeight="1">
      <c r="A920" s="173"/>
      <c r="B920" s="173"/>
      <c r="C920" s="173"/>
      <c r="D920" s="173"/>
      <c r="E920" s="173"/>
      <c r="F920" s="173"/>
      <c r="G920" s="173"/>
      <c r="H920" s="173"/>
      <c r="I920" s="173"/>
      <c r="J920" s="173"/>
      <c r="K920" s="173"/>
      <c r="L920" s="173"/>
      <c r="M920" s="173"/>
      <c r="N920" s="173"/>
      <c r="O920" s="173"/>
      <c r="P920" s="173"/>
      <c r="Q920" s="173"/>
      <c r="R920" s="173"/>
      <c r="S920" s="173"/>
      <c r="T920" s="173"/>
      <c r="U920" s="173"/>
      <c r="V920" s="173"/>
      <c r="W920" s="173"/>
      <c r="X920" s="173"/>
      <c r="Y920" s="173"/>
      <c r="Z920" s="173"/>
      <c r="AA920" s="173"/>
      <c r="AB920" s="173"/>
      <c r="AC920" s="173"/>
      <c r="AD920" s="173"/>
    </row>
    <row r="921" spans="1:30" ht="12.75" customHeight="1">
      <c r="A921" s="173"/>
      <c r="B921" s="173"/>
      <c r="C921" s="173"/>
      <c r="D921" s="173"/>
      <c r="E921" s="173"/>
      <c r="F921" s="173"/>
      <c r="G921" s="173"/>
      <c r="H921" s="173"/>
      <c r="I921" s="173"/>
      <c r="J921" s="173"/>
      <c r="K921" s="173"/>
      <c r="L921" s="173"/>
      <c r="M921" s="173"/>
      <c r="N921" s="173"/>
      <c r="O921" s="173"/>
      <c r="P921" s="173"/>
      <c r="Q921" s="173"/>
      <c r="R921" s="173"/>
      <c r="S921" s="173"/>
      <c r="T921" s="173"/>
      <c r="U921" s="173"/>
      <c r="V921" s="173"/>
      <c r="W921" s="173"/>
      <c r="X921" s="173"/>
      <c r="Y921" s="173"/>
      <c r="Z921" s="173"/>
      <c r="AA921" s="173"/>
      <c r="AB921" s="173"/>
      <c r="AC921" s="173"/>
      <c r="AD921" s="173"/>
    </row>
    <row r="922" spans="1:30" ht="12.75" customHeight="1">
      <c r="A922" s="173"/>
      <c r="B922" s="173"/>
      <c r="C922" s="173"/>
      <c r="D922" s="173"/>
      <c r="E922" s="173"/>
      <c r="F922" s="173"/>
      <c r="G922" s="173"/>
      <c r="H922" s="173"/>
      <c r="I922" s="173"/>
      <c r="J922" s="173"/>
      <c r="K922" s="173"/>
      <c r="L922" s="173"/>
      <c r="M922" s="173"/>
      <c r="N922" s="173"/>
      <c r="O922" s="173"/>
      <c r="P922" s="173"/>
      <c r="Q922" s="173"/>
      <c r="R922" s="173"/>
      <c r="S922" s="173"/>
      <c r="T922" s="173"/>
      <c r="U922" s="173"/>
      <c r="V922" s="173"/>
      <c r="W922" s="173"/>
      <c r="X922" s="173"/>
      <c r="Y922" s="173"/>
      <c r="Z922" s="173"/>
      <c r="AA922" s="173"/>
      <c r="AB922" s="173"/>
      <c r="AC922" s="173"/>
      <c r="AD922" s="173"/>
    </row>
    <row r="923" spans="1:30" ht="12.75" customHeight="1">
      <c r="A923" s="173"/>
      <c r="B923" s="173"/>
      <c r="C923" s="173"/>
      <c r="D923" s="173"/>
      <c r="E923" s="173"/>
      <c r="F923" s="173"/>
      <c r="G923" s="173"/>
      <c r="H923" s="173"/>
      <c r="I923" s="173"/>
      <c r="J923" s="173"/>
      <c r="K923" s="173"/>
      <c r="L923" s="173"/>
      <c r="M923" s="173"/>
      <c r="N923" s="173"/>
      <c r="O923" s="173"/>
      <c r="P923" s="173"/>
      <c r="Q923" s="173"/>
      <c r="R923" s="173"/>
      <c r="S923" s="173"/>
      <c r="T923" s="173"/>
      <c r="U923" s="173"/>
      <c r="V923" s="173"/>
      <c r="W923" s="173"/>
      <c r="X923" s="173"/>
      <c r="Y923" s="173"/>
      <c r="Z923" s="173"/>
      <c r="AA923" s="173"/>
      <c r="AB923" s="173"/>
      <c r="AC923" s="173"/>
      <c r="AD923" s="173"/>
    </row>
    <row r="924" spans="1:30" ht="12.75" customHeight="1">
      <c r="A924" s="173"/>
      <c r="B924" s="173"/>
      <c r="C924" s="173"/>
      <c r="D924" s="173"/>
      <c r="E924" s="173"/>
      <c r="F924" s="173"/>
      <c r="G924" s="173"/>
      <c r="H924" s="173"/>
      <c r="I924" s="173"/>
      <c r="J924" s="173"/>
      <c r="K924" s="173"/>
      <c r="L924" s="173"/>
      <c r="M924" s="173"/>
      <c r="N924" s="173"/>
      <c r="O924" s="173"/>
      <c r="P924" s="173"/>
      <c r="Q924" s="173"/>
      <c r="R924" s="173"/>
      <c r="S924" s="173"/>
      <c r="T924" s="173"/>
      <c r="U924" s="173"/>
      <c r="V924" s="173"/>
      <c r="W924" s="173"/>
      <c r="X924" s="173"/>
      <c r="Y924" s="173"/>
      <c r="Z924" s="173"/>
      <c r="AA924" s="173"/>
      <c r="AB924" s="173"/>
      <c r="AC924" s="173"/>
      <c r="AD924" s="173"/>
    </row>
    <row r="925" spans="1:30" ht="12.75" customHeight="1">
      <c r="A925" s="173"/>
      <c r="B925" s="173"/>
      <c r="C925" s="173"/>
      <c r="D925" s="173"/>
      <c r="E925" s="173"/>
      <c r="F925" s="173"/>
      <c r="G925" s="173"/>
      <c r="H925" s="173"/>
      <c r="I925" s="173"/>
      <c r="J925" s="173"/>
      <c r="K925" s="173"/>
      <c r="L925" s="173"/>
      <c r="M925" s="173"/>
      <c r="N925" s="173"/>
      <c r="O925" s="173"/>
      <c r="P925" s="173"/>
      <c r="Q925" s="173"/>
      <c r="R925" s="173"/>
      <c r="S925" s="173"/>
      <c r="T925" s="173"/>
      <c r="U925" s="173"/>
      <c r="V925" s="173"/>
      <c r="W925" s="173"/>
      <c r="X925" s="173"/>
      <c r="Y925" s="173"/>
      <c r="Z925" s="173"/>
      <c r="AA925" s="173"/>
      <c r="AB925" s="173"/>
      <c r="AC925" s="173"/>
      <c r="AD925" s="173"/>
    </row>
    <row r="926" spans="1:30" ht="12.75" customHeight="1">
      <c r="A926" s="173"/>
      <c r="B926" s="173"/>
      <c r="C926" s="173"/>
      <c r="D926" s="173"/>
      <c r="E926" s="173"/>
      <c r="F926" s="173"/>
      <c r="G926" s="173"/>
      <c r="H926" s="173"/>
      <c r="I926" s="173"/>
      <c r="J926" s="173"/>
      <c r="K926" s="173"/>
      <c r="L926" s="173"/>
      <c r="M926" s="173"/>
      <c r="N926" s="173"/>
      <c r="O926" s="173"/>
      <c r="P926" s="173"/>
      <c r="Q926" s="173"/>
      <c r="R926" s="173"/>
      <c r="S926" s="173"/>
      <c r="T926" s="173"/>
      <c r="U926" s="173"/>
      <c r="V926" s="173"/>
      <c r="W926" s="173"/>
      <c r="X926" s="173"/>
      <c r="Y926" s="173"/>
      <c r="Z926" s="173"/>
      <c r="AA926" s="173"/>
      <c r="AB926" s="173"/>
      <c r="AC926" s="173"/>
      <c r="AD926" s="173"/>
    </row>
    <row r="927" spans="1:30" ht="12.75" customHeight="1">
      <c r="A927" s="173"/>
      <c r="B927" s="173"/>
      <c r="C927" s="173"/>
      <c r="D927" s="173"/>
      <c r="E927" s="173"/>
      <c r="F927" s="173"/>
      <c r="G927" s="173"/>
      <c r="H927" s="173"/>
      <c r="I927" s="173"/>
      <c r="J927" s="173"/>
      <c r="K927" s="173"/>
      <c r="L927" s="173"/>
      <c r="M927" s="173"/>
      <c r="N927" s="173"/>
      <c r="O927" s="173"/>
      <c r="P927" s="173"/>
      <c r="Q927" s="173"/>
      <c r="R927" s="173"/>
      <c r="S927" s="173"/>
      <c r="T927" s="173"/>
      <c r="U927" s="173"/>
      <c r="V927" s="173"/>
      <c r="W927" s="173"/>
      <c r="X927" s="173"/>
      <c r="Y927" s="173"/>
      <c r="Z927" s="173"/>
      <c r="AA927" s="173"/>
      <c r="AB927" s="173"/>
      <c r="AC927" s="173"/>
      <c r="AD927" s="173"/>
    </row>
    <row r="928" spans="1:30" ht="12.75" customHeight="1">
      <c r="A928" s="173"/>
      <c r="B928" s="173"/>
      <c r="C928" s="173"/>
      <c r="D928" s="173"/>
      <c r="E928" s="173"/>
      <c r="F928" s="173"/>
      <c r="G928" s="173"/>
      <c r="H928" s="173"/>
      <c r="I928" s="173"/>
      <c r="J928" s="173"/>
      <c r="K928" s="173"/>
      <c r="L928" s="173"/>
      <c r="M928" s="173"/>
      <c r="N928" s="173"/>
      <c r="O928" s="173"/>
      <c r="P928" s="173"/>
      <c r="Q928" s="173"/>
      <c r="R928" s="173"/>
      <c r="S928" s="173"/>
      <c r="T928" s="173"/>
      <c r="U928" s="173"/>
      <c r="V928" s="173"/>
      <c r="W928" s="173"/>
      <c r="X928" s="173"/>
      <c r="Y928" s="173"/>
      <c r="Z928" s="173"/>
      <c r="AA928" s="173"/>
      <c r="AB928" s="173"/>
      <c r="AC928" s="173"/>
      <c r="AD928" s="173"/>
    </row>
    <row r="929" spans="1:30" ht="12.75" customHeight="1">
      <c r="A929" s="173"/>
      <c r="B929" s="173"/>
      <c r="C929" s="173"/>
      <c r="D929" s="173"/>
      <c r="E929" s="173"/>
      <c r="F929" s="173"/>
      <c r="G929" s="173"/>
      <c r="H929" s="173"/>
      <c r="I929" s="173"/>
      <c r="J929" s="173"/>
      <c r="K929" s="173"/>
      <c r="L929" s="173"/>
      <c r="M929" s="173"/>
      <c r="N929" s="173"/>
      <c r="O929" s="173"/>
      <c r="P929" s="173"/>
      <c r="Q929" s="173"/>
      <c r="R929" s="173"/>
      <c r="S929" s="173"/>
      <c r="T929" s="173"/>
      <c r="U929" s="173"/>
      <c r="V929" s="173"/>
      <c r="W929" s="173"/>
      <c r="X929" s="173"/>
      <c r="Y929" s="173"/>
      <c r="Z929" s="173"/>
      <c r="AA929" s="173"/>
      <c r="AB929" s="173"/>
      <c r="AC929" s="173"/>
      <c r="AD929" s="173"/>
    </row>
    <row r="930" spans="1:30" ht="12.75" customHeight="1">
      <c r="A930" s="173"/>
      <c r="B930" s="173"/>
      <c r="C930" s="173"/>
      <c r="D930" s="173"/>
      <c r="E930" s="173"/>
      <c r="F930" s="173"/>
      <c r="G930" s="173"/>
      <c r="H930" s="173"/>
      <c r="I930" s="173"/>
      <c r="J930" s="173"/>
      <c r="K930" s="173"/>
      <c r="L930" s="173"/>
      <c r="M930" s="173"/>
      <c r="N930" s="173"/>
      <c r="O930" s="173"/>
      <c r="P930" s="173"/>
      <c r="Q930" s="173"/>
      <c r="R930" s="173"/>
      <c r="S930" s="173"/>
      <c r="T930" s="173"/>
      <c r="U930" s="173"/>
      <c r="V930" s="173"/>
      <c r="W930" s="173"/>
      <c r="X930" s="173"/>
      <c r="Y930" s="173"/>
      <c r="Z930" s="173"/>
      <c r="AA930" s="173"/>
      <c r="AB930" s="173"/>
      <c r="AC930" s="173"/>
      <c r="AD930" s="173"/>
    </row>
    <row r="931" spans="1:30" ht="12.75" customHeight="1">
      <c r="A931" s="173"/>
      <c r="B931" s="173"/>
      <c r="C931" s="173"/>
      <c r="D931" s="173"/>
      <c r="E931" s="173"/>
      <c r="F931" s="173"/>
      <c r="G931" s="173"/>
      <c r="H931" s="173"/>
      <c r="I931" s="173"/>
      <c r="J931" s="173"/>
      <c r="K931" s="173"/>
      <c r="L931" s="173"/>
      <c r="M931" s="173"/>
      <c r="N931" s="173"/>
      <c r="O931" s="173"/>
      <c r="P931" s="173"/>
      <c r="Q931" s="173"/>
      <c r="R931" s="173"/>
      <c r="S931" s="173"/>
      <c r="T931" s="173"/>
      <c r="U931" s="173"/>
      <c r="V931" s="173"/>
      <c r="W931" s="173"/>
      <c r="X931" s="173"/>
      <c r="Y931" s="173"/>
      <c r="Z931" s="173"/>
      <c r="AA931" s="173"/>
      <c r="AB931" s="173"/>
      <c r="AC931" s="173"/>
      <c r="AD931" s="173"/>
    </row>
    <row r="932" spans="1:30" ht="12.75" customHeight="1">
      <c r="A932" s="173"/>
      <c r="B932" s="173"/>
      <c r="C932" s="173"/>
      <c r="D932" s="173"/>
      <c r="E932" s="173"/>
      <c r="F932" s="173"/>
      <c r="G932" s="173"/>
      <c r="H932" s="173"/>
      <c r="I932" s="173"/>
      <c r="J932" s="173"/>
      <c r="K932" s="173"/>
      <c r="L932" s="173"/>
      <c r="M932" s="173"/>
      <c r="N932" s="173"/>
      <c r="O932" s="173"/>
      <c r="P932" s="173"/>
      <c r="Q932" s="173"/>
      <c r="R932" s="173"/>
      <c r="S932" s="173"/>
      <c r="T932" s="173"/>
      <c r="U932" s="173"/>
      <c r="V932" s="173"/>
      <c r="W932" s="173"/>
      <c r="X932" s="173"/>
      <c r="Y932" s="173"/>
      <c r="Z932" s="173"/>
      <c r="AA932" s="173"/>
      <c r="AB932" s="173"/>
      <c r="AC932" s="173"/>
      <c r="AD932" s="173"/>
    </row>
    <row r="933" spans="1:30" ht="12.75" customHeight="1">
      <c r="A933" s="173"/>
      <c r="B933" s="173"/>
      <c r="C933" s="173"/>
      <c r="D933" s="173"/>
      <c r="E933" s="173"/>
      <c r="F933" s="173"/>
      <c r="G933" s="173"/>
      <c r="H933" s="173"/>
      <c r="I933" s="173"/>
      <c r="J933" s="173"/>
      <c r="K933" s="173"/>
      <c r="L933" s="173"/>
      <c r="M933" s="173"/>
      <c r="N933" s="173"/>
      <c r="O933" s="173"/>
      <c r="P933" s="173"/>
      <c r="Q933" s="173"/>
      <c r="R933" s="173"/>
      <c r="S933" s="173"/>
      <c r="T933" s="173"/>
      <c r="U933" s="173"/>
      <c r="V933" s="173"/>
      <c r="W933" s="173"/>
      <c r="X933" s="173"/>
      <c r="Y933" s="173"/>
      <c r="Z933" s="173"/>
      <c r="AA933" s="173"/>
      <c r="AB933" s="173"/>
      <c r="AC933" s="173"/>
      <c r="AD933" s="173"/>
    </row>
    <row r="934" spans="1:30" ht="12.75" customHeight="1">
      <c r="A934" s="173"/>
      <c r="B934" s="173"/>
      <c r="C934" s="173"/>
      <c r="D934" s="173"/>
      <c r="E934" s="173"/>
      <c r="F934" s="173"/>
      <c r="G934" s="173"/>
      <c r="H934" s="173"/>
      <c r="I934" s="173"/>
      <c r="J934" s="173"/>
      <c r="K934" s="173"/>
      <c r="L934" s="173"/>
      <c r="M934" s="173"/>
      <c r="N934" s="173"/>
      <c r="O934" s="173"/>
      <c r="P934" s="173"/>
      <c r="Q934" s="173"/>
      <c r="R934" s="173"/>
      <c r="S934" s="173"/>
      <c r="T934" s="173"/>
      <c r="U934" s="173"/>
      <c r="V934" s="173"/>
      <c r="W934" s="173"/>
      <c r="X934" s="173"/>
      <c r="Y934" s="173"/>
      <c r="Z934" s="173"/>
      <c r="AA934" s="173"/>
      <c r="AB934" s="173"/>
      <c r="AC934" s="173"/>
      <c r="AD934" s="173"/>
    </row>
    <row r="935" spans="1:30" ht="12.75" customHeight="1">
      <c r="A935" s="173"/>
      <c r="B935" s="173"/>
      <c r="C935" s="173"/>
      <c r="D935" s="173"/>
      <c r="E935" s="173"/>
      <c r="F935" s="173"/>
      <c r="G935" s="173"/>
      <c r="H935" s="173"/>
      <c r="I935" s="173"/>
      <c r="J935" s="173"/>
      <c r="K935" s="173"/>
      <c r="L935" s="173"/>
      <c r="M935" s="173"/>
      <c r="N935" s="173"/>
      <c r="O935" s="173"/>
      <c r="P935" s="173"/>
      <c r="Q935" s="173"/>
      <c r="R935" s="173"/>
      <c r="S935" s="173"/>
      <c r="T935" s="173"/>
      <c r="U935" s="173"/>
      <c r="V935" s="173"/>
      <c r="W935" s="173"/>
      <c r="X935" s="173"/>
      <c r="Y935" s="173"/>
      <c r="Z935" s="173"/>
      <c r="AA935" s="173"/>
      <c r="AB935" s="173"/>
      <c r="AC935" s="173"/>
      <c r="AD935" s="173"/>
    </row>
    <row r="936" spans="1:30" ht="12.75" customHeight="1">
      <c r="A936" s="173"/>
      <c r="B936" s="173"/>
      <c r="C936" s="173"/>
      <c r="D936" s="173"/>
      <c r="E936" s="173"/>
      <c r="F936" s="173"/>
      <c r="G936" s="173"/>
      <c r="H936" s="173"/>
      <c r="I936" s="173"/>
      <c r="J936" s="173"/>
      <c r="K936" s="173"/>
      <c r="L936" s="173"/>
      <c r="M936" s="173"/>
      <c r="N936" s="173"/>
      <c r="O936" s="173"/>
      <c r="P936" s="173"/>
      <c r="Q936" s="173"/>
      <c r="R936" s="173"/>
      <c r="S936" s="173"/>
      <c r="T936" s="173"/>
      <c r="U936" s="173"/>
      <c r="V936" s="173"/>
      <c r="W936" s="173"/>
      <c r="X936" s="173"/>
      <c r="Y936" s="173"/>
      <c r="Z936" s="173"/>
      <c r="AA936" s="173"/>
      <c r="AB936" s="173"/>
      <c r="AC936" s="173"/>
      <c r="AD936" s="173"/>
    </row>
    <row r="937" spans="1:30" ht="12.75" customHeight="1">
      <c r="A937" s="173"/>
      <c r="B937" s="173"/>
      <c r="C937" s="173"/>
      <c r="D937" s="173"/>
      <c r="E937" s="173"/>
      <c r="F937" s="173"/>
      <c r="G937" s="173"/>
      <c r="H937" s="173"/>
      <c r="I937" s="173"/>
      <c r="J937" s="173"/>
      <c r="K937" s="173"/>
      <c r="L937" s="173"/>
      <c r="M937" s="173"/>
      <c r="N937" s="173"/>
      <c r="O937" s="173"/>
      <c r="P937" s="173"/>
      <c r="Q937" s="173"/>
      <c r="R937" s="173"/>
      <c r="S937" s="173"/>
      <c r="T937" s="173"/>
      <c r="U937" s="173"/>
      <c r="V937" s="173"/>
      <c r="W937" s="173"/>
      <c r="X937" s="173"/>
      <c r="Y937" s="173"/>
      <c r="Z937" s="173"/>
      <c r="AA937" s="173"/>
      <c r="AB937" s="173"/>
      <c r="AC937" s="173"/>
      <c r="AD937" s="173"/>
    </row>
    <row r="938" spans="1:30" ht="12.75" customHeight="1">
      <c r="A938" s="173"/>
      <c r="B938" s="173"/>
      <c r="C938" s="173"/>
      <c r="D938" s="173"/>
      <c r="E938" s="173"/>
      <c r="F938" s="173"/>
      <c r="G938" s="173"/>
      <c r="H938" s="173"/>
      <c r="I938" s="173"/>
      <c r="J938" s="173"/>
      <c r="K938" s="173"/>
      <c r="L938" s="173"/>
      <c r="M938" s="173"/>
      <c r="N938" s="173"/>
      <c r="O938" s="173"/>
      <c r="P938" s="173"/>
      <c r="Q938" s="173"/>
      <c r="R938" s="173"/>
      <c r="S938" s="173"/>
      <c r="T938" s="173"/>
      <c r="U938" s="173"/>
      <c r="V938" s="173"/>
      <c r="W938" s="173"/>
      <c r="X938" s="173"/>
      <c r="Y938" s="173"/>
      <c r="Z938" s="173"/>
      <c r="AA938" s="173"/>
      <c r="AB938" s="173"/>
      <c r="AC938" s="173"/>
      <c r="AD938" s="173"/>
    </row>
    <row r="939" spans="1:30" ht="12.75" customHeight="1">
      <c r="A939" s="173"/>
      <c r="B939" s="173"/>
      <c r="C939" s="173"/>
      <c r="D939" s="173"/>
      <c r="E939" s="173"/>
      <c r="F939" s="173"/>
      <c r="G939" s="173"/>
      <c r="H939" s="173"/>
      <c r="I939" s="173"/>
      <c r="J939" s="173"/>
      <c r="K939" s="173"/>
      <c r="L939" s="173"/>
      <c r="M939" s="173"/>
      <c r="N939" s="173"/>
      <c r="O939" s="173"/>
      <c r="P939" s="173"/>
      <c r="Q939" s="173"/>
      <c r="R939" s="173"/>
      <c r="S939" s="173"/>
      <c r="T939" s="173"/>
      <c r="U939" s="173"/>
      <c r="V939" s="173"/>
      <c r="W939" s="173"/>
      <c r="X939" s="173"/>
      <c r="Y939" s="173"/>
      <c r="Z939" s="173"/>
      <c r="AA939" s="173"/>
      <c r="AB939" s="173"/>
      <c r="AC939" s="173"/>
      <c r="AD939" s="173"/>
    </row>
    <row r="940" spans="1:30" ht="12.75" customHeight="1">
      <c r="A940" s="173"/>
      <c r="B940" s="173"/>
      <c r="C940" s="173"/>
      <c r="D940" s="173"/>
      <c r="E940" s="173"/>
      <c r="F940" s="173"/>
      <c r="G940" s="173"/>
      <c r="H940" s="173"/>
      <c r="I940" s="173"/>
      <c r="J940" s="173"/>
      <c r="K940" s="173"/>
      <c r="L940" s="173"/>
      <c r="M940" s="173"/>
      <c r="N940" s="173"/>
      <c r="O940" s="173"/>
      <c r="P940" s="173"/>
      <c r="Q940" s="173"/>
      <c r="R940" s="173"/>
      <c r="S940" s="173"/>
      <c r="T940" s="173"/>
      <c r="U940" s="173"/>
      <c r="V940" s="173"/>
      <c r="W940" s="173"/>
      <c r="X940" s="173"/>
      <c r="Y940" s="173"/>
      <c r="Z940" s="173"/>
      <c r="AA940" s="173"/>
      <c r="AB940" s="173"/>
      <c r="AC940" s="173"/>
      <c r="AD940" s="173"/>
    </row>
    <row r="941" spans="1:30" ht="12.75" customHeight="1">
      <c r="A941" s="173"/>
      <c r="B941" s="173"/>
      <c r="C941" s="173"/>
      <c r="D941" s="173"/>
      <c r="E941" s="173"/>
      <c r="F941" s="173"/>
      <c r="G941" s="173"/>
      <c r="H941" s="173"/>
      <c r="I941" s="173"/>
      <c r="J941" s="173"/>
      <c r="K941" s="173"/>
      <c r="L941" s="173"/>
      <c r="M941" s="173"/>
      <c r="N941" s="173"/>
      <c r="O941" s="173"/>
      <c r="P941" s="173"/>
      <c r="Q941" s="173"/>
      <c r="R941" s="173"/>
      <c r="S941" s="173"/>
      <c r="T941" s="173"/>
      <c r="U941" s="173"/>
      <c r="V941" s="173"/>
      <c r="W941" s="173"/>
      <c r="X941" s="173"/>
      <c r="Y941" s="173"/>
      <c r="Z941" s="173"/>
      <c r="AA941" s="173"/>
      <c r="AB941" s="173"/>
      <c r="AC941" s="173"/>
      <c r="AD941" s="173"/>
    </row>
    <row r="942" spans="1:30" ht="12.75" customHeight="1">
      <c r="A942" s="173"/>
      <c r="B942" s="173"/>
      <c r="C942" s="173"/>
      <c r="D942" s="173"/>
      <c r="E942" s="173"/>
      <c r="F942" s="173"/>
      <c r="G942" s="173"/>
      <c r="H942" s="173"/>
      <c r="I942" s="173"/>
      <c r="J942" s="173"/>
      <c r="K942" s="173"/>
      <c r="L942" s="173"/>
      <c r="M942" s="173"/>
      <c r="N942" s="173"/>
      <c r="O942" s="173"/>
      <c r="P942" s="173"/>
      <c r="Q942" s="173"/>
      <c r="R942" s="173"/>
      <c r="S942" s="173"/>
      <c r="T942" s="173"/>
      <c r="U942" s="173"/>
      <c r="V942" s="173"/>
      <c r="W942" s="173"/>
      <c r="X942" s="173"/>
      <c r="Y942" s="173"/>
      <c r="Z942" s="173"/>
      <c r="AA942" s="173"/>
      <c r="AB942" s="173"/>
      <c r="AC942" s="173"/>
      <c r="AD942" s="173"/>
    </row>
    <row r="943" spans="1:30" ht="12.75" customHeight="1">
      <c r="A943" s="173"/>
      <c r="B943" s="173"/>
      <c r="C943" s="173"/>
      <c r="D943" s="173"/>
      <c r="E943" s="173"/>
      <c r="F943" s="173"/>
      <c r="G943" s="173"/>
      <c r="H943" s="173"/>
      <c r="I943" s="173"/>
      <c r="J943" s="173"/>
      <c r="K943" s="173"/>
      <c r="L943" s="173"/>
      <c r="M943" s="173"/>
      <c r="N943" s="173"/>
      <c r="O943" s="173"/>
      <c r="P943" s="173"/>
      <c r="Q943" s="173"/>
      <c r="R943" s="173"/>
      <c r="S943" s="173"/>
      <c r="T943" s="173"/>
      <c r="U943" s="173"/>
      <c r="V943" s="173"/>
      <c r="W943" s="173"/>
      <c r="X943" s="173"/>
      <c r="Y943" s="173"/>
      <c r="Z943" s="173"/>
      <c r="AA943" s="173"/>
      <c r="AB943" s="173"/>
      <c r="AC943" s="173"/>
      <c r="AD943" s="173"/>
    </row>
    <row r="944" spans="1:30" ht="12.75" customHeight="1">
      <c r="A944" s="173"/>
      <c r="B944" s="173"/>
      <c r="C944" s="173"/>
      <c r="D944" s="173"/>
      <c r="E944" s="173"/>
      <c r="F944" s="173"/>
      <c r="G944" s="173"/>
      <c r="H944" s="173"/>
      <c r="I944" s="173"/>
      <c r="J944" s="173"/>
      <c r="K944" s="173"/>
      <c r="L944" s="173"/>
      <c r="M944" s="173"/>
      <c r="N944" s="173"/>
      <c r="O944" s="173"/>
      <c r="P944" s="173"/>
      <c r="Q944" s="173"/>
      <c r="R944" s="173"/>
      <c r="S944" s="173"/>
      <c r="T944" s="173"/>
      <c r="U944" s="173"/>
      <c r="V944" s="173"/>
      <c r="W944" s="173"/>
      <c r="X944" s="173"/>
      <c r="Y944" s="173"/>
      <c r="Z944" s="173"/>
      <c r="AA944" s="173"/>
      <c r="AB944" s="173"/>
      <c r="AC944" s="173"/>
      <c r="AD944" s="173"/>
    </row>
    <row r="945" spans="1:30" ht="12.75" customHeight="1">
      <c r="A945" s="173"/>
      <c r="B945" s="173"/>
      <c r="C945" s="173"/>
      <c r="D945" s="173"/>
      <c r="E945" s="173"/>
      <c r="F945" s="173"/>
      <c r="G945" s="173"/>
      <c r="H945" s="173"/>
      <c r="I945" s="173"/>
      <c r="J945" s="173"/>
      <c r="K945" s="173"/>
      <c r="L945" s="173"/>
      <c r="M945" s="173"/>
      <c r="N945" s="173"/>
      <c r="O945" s="173"/>
      <c r="P945" s="173"/>
      <c r="Q945" s="173"/>
      <c r="R945" s="173"/>
      <c r="S945" s="173"/>
      <c r="T945" s="173"/>
      <c r="U945" s="173"/>
      <c r="V945" s="173"/>
      <c r="W945" s="173"/>
      <c r="X945" s="173"/>
      <c r="Y945" s="173"/>
      <c r="Z945" s="173"/>
      <c r="AA945" s="173"/>
      <c r="AB945" s="173"/>
      <c r="AC945" s="173"/>
      <c r="AD945" s="173"/>
    </row>
    <row r="946" spans="1:30" ht="12.75" customHeight="1">
      <c r="A946" s="173"/>
      <c r="B946" s="173"/>
      <c r="C946" s="173"/>
      <c r="D946" s="173"/>
      <c r="E946" s="173"/>
      <c r="F946" s="173"/>
      <c r="G946" s="173"/>
      <c r="H946" s="173"/>
      <c r="I946" s="173"/>
      <c r="J946" s="173"/>
      <c r="K946" s="173"/>
      <c r="L946" s="173"/>
      <c r="M946" s="173"/>
      <c r="N946" s="173"/>
      <c r="O946" s="173"/>
      <c r="P946" s="173"/>
      <c r="Q946" s="173"/>
      <c r="R946" s="173"/>
      <c r="S946" s="173"/>
      <c r="T946" s="173"/>
      <c r="U946" s="173"/>
      <c r="V946" s="173"/>
      <c r="W946" s="173"/>
      <c r="X946" s="173"/>
      <c r="Y946" s="173"/>
      <c r="Z946" s="173"/>
      <c r="AA946" s="173"/>
      <c r="AB946" s="173"/>
      <c r="AC946" s="173"/>
      <c r="AD946" s="173"/>
    </row>
    <row r="947" spans="1:30" ht="12.75" customHeight="1">
      <c r="A947" s="173"/>
      <c r="B947" s="173"/>
      <c r="C947" s="173"/>
      <c r="D947" s="173"/>
      <c r="E947" s="173"/>
      <c r="F947" s="173"/>
      <c r="G947" s="173"/>
      <c r="H947" s="173"/>
      <c r="I947" s="173"/>
      <c r="J947" s="173"/>
      <c r="K947" s="173"/>
      <c r="L947" s="173"/>
      <c r="M947" s="173"/>
      <c r="N947" s="173"/>
      <c r="O947" s="173"/>
      <c r="P947" s="173"/>
      <c r="Q947" s="173"/>
      <c r="R947" s="173"/>
      <c r="S947" s="173"/>
      <c r="T947" s="173"/>
      <c r="U947" s="173"/>
      <c r="V947" s="173"/>
      <c r="W947" s="173"/>
      <c r="X947" s="173"/>
      <c r="Y947" s="173"/>
      <c r="Z947" s="173"/>
      <c r="AA947" s="173"/>
      <c r="AB947" s="173"/>
      <c r="AC947" s="173"/>
      <c r="AD947" s="173"/>
    </row>
    <row r="948" spans="1:30" ht="12.75" customHeight="1">
      <c r="A948" s="173"/>
      <c r="B948" s="173"/>
      <c r="C948" s="173"/>
      <c r="D948" s="173"/>
      <c r="E948" s="173"/>
      <c r="F948" s="173"/>
      <c r="G948" s="173"/>
      <c r="H948" s="173"/>
      <c r="I948" s="173"/>
      <c r="J948" s="173"/>
      <c r="K948" s="173"/>
      <c r="L948" s="173"/>
      <c r="M948" s="173"/>
      <c r="N948" s="173"/>
      <c r="O948" s="173"/>
      <c r="P948" s="173"/>
      <c r="Q948" s="173"/>
      <c r="R948" s="173"/>
      <c r="S948" s="173"/>
      <c r="T948" s="173"/>
      <c r="U948" s="173"/>
      <c r="V948" s="173"/>
      <c r="W948" s="173"/>
      <c r="X948" s="173"/>
      <c r="Y948" s="173"/>
      <c r="Z948" s="173"/>
      <c r="AA948" s="173"/>
      <c r="AB948" s="173"/>
      <c r="AC948" s="173"/>
      <c r="AD948" s="173"/>
    </row>
    <row r="949" spans="1:30" ht="12.75" customHeight="1">
      <c r="A949" s="173"/>
      <c r="B949" s="173"/>
      <c r="C949" s="173"/>
      <c r="D949" s="173"/>
      <c r="E949" s="173"/>
      <c r="F949" s="173"/>
      <c r="G949" s="173"/>
      <c r="H949" s="173"/>
      <c r="I949" s="173"/>
      <c r="J949" s="173"/>
      <c r="K949" s="173"/>
      <c r="L949" s="173"/>
      <c r="M949" s="173"/>
      <c r="N949" s="173"/>
      <c r="O949" s="173"/>
      <c r="P949" s="173"/>
      <c r="Q949" s="173"/>
      <c r="R949" s="173"/>
      <c r="S949" s="173"/>
      <c r="T949" s="173"/>
      <c r="U949" s="173"/>
      <c r="V949" s="173"/>
      <c r="W949" s="173"/>
      <c r="X949" s="173"/>
      <c r="Y949" s="173"/>
      <c r="Z949" s="173"/>
      <c r="AA949" s="173"/>
      <c r="AB949" s="173"/>
      <c r="AC949" s="173"/>
      <c r="AD949" s="173"/>
    </row>
    <row r="950" spans="1:30" ht="12.75" customHeight="1">
      <c r="A950" s="173"/>
      <c r="B950" s="173"/>
      <c r="C950" s="173"/>
      <c r="D950" s="173"/>
      <c r="E950" s="173"/>
      <c r="F950" s="173"/>
      <c r="G950" s="173"/>
      <c r="H950" s="173"/>
      <c r="I950" s="173"/>
      <c r="J950" s="173"/>
      <c r="K950" s="173"/>
      <c r="L950" s="173"/>
      <c r="M950" s="173"/>
      <c r="N950" s="173"/>
      <c r="O950" s="173"/>
      <c r="P950" s="173"/>
      <c r="Q950" s="173"/>
      <c r="R950" s="173"/>
      <c r="S950" s="173"/>
      <c r="T950" s="173"/>
      <c r="U950" s="173"/>
      <c r="V950" s="173"/>
      <c r="W950" s="173"/>
      <c r="X950" s="173"/>
      <c r="Y950" s="173"/>
      <c r="Z950" s="173"/>
      <c r="AA950" s="173"/>
      <c r="AB950" s="173"/>
      <c r="AC950" s="173"/>
      <c r="AD950" s="173"/>
    </row>
    <row r="951" spans="1:30" ht="12.75" customHeight="1">
      <c r="A951" s="173"/>
      <c r="B951" s="173"/>
      <c r="C951" s="173"/>
      <c r="D951" s="173"/>
      <c r="E951" s="173"/>
      <c r="F951" s="173"/>
      <c r="G951" s="173"/>
      <c r="H951" s="173"/>
      <c r="I951" s="173"/>
      <c r="J951" s="173"/>
      <c r="K951" s="173"/>
      <c r="L951" s="173"/>
      <c r="M951" s="173"/>
      <c r="N951" s="173"/>
      <c r="O951" s="173"/>
      <c r="P951" s="173"/>
      <c r="Q951" s="173"/>
      <c r="R951" s="173"/>
      <c r="S951" s="173"/>
      <c r="T951" s="173"/>
      <c r="U951" s="173"/>
      <c r="V951" s="173"/>
      <c r="W951" s="173"/>
      <c r="X951" s="173"/>
      <c r="Y951" s="173"/>
      <c r="Z951" s="173"/>
      <c r="AA951" s="173"/>
      <c r="AB951" s="173"/>
      <c r="AC951" s="173"/>
      <c r="AD951" s="173"/>
    </row>
    <row r="952" spans="1:30" ht="12.75" customHeight="1">
      <c r="A952" s="173"/>
      <c r="B952" s="173"/>
      <c r="C952" s="173"/>
      <c r="D952" s="173"/>
      <c r="E952" s="173"/>
      <c r="F952" s="173"/>
      <c r="G952" s="173"/>
      <c r="H952" s="173"/>
      <c r="I952" s="173"/>
      <c r="J952" s="173"/>
      <c r="K952" s="173"/>
      <c r="L952" s="173"/>
      <c r="M952" s="173"/>
      <c r="N952" s="173"/>
      <c r="O952" s="173"/>
      <c r="P952" s="173"/>
      <c r="Q952" s="173"/>
      <c r="R952" s="173"/>
      <c r="S952" s="173"/>
      <c r="T952" s="173"/>
      <c r="U952" s="173"/>
      <c r="V952" s="173"/>
      <c r="W952" s="173"/>
      <c r="X952" s="173"/>
      <c r="Y952" s="173"/>
      <c r="Z952" s="173"/>
      <c r="AA952" s="173"/>
      <c r="AB952" s="173"/>
      <c r="AC952" s="173"/>
      <c r="AD952" s="173"/>
    </row>
    <row r="953" spans="1:30" ht="12.75" customHeight="1">
      <c r="A953" s="173"/>
      <c r="B953" s="173"/>
      <c r="C953" s="173"/>
      <c r="D953" s="173"/>
      <c r="E953" s="173"/>
      <c r="F953" s="173"/>
      <c r="G953" s="173"/>
      <c r="H953" s="173"/>
      <c r="I953" s="173"/>
      <c r="J953" s="173"/>
      <c r="K953" s="173"/>
      <c r="L953" s="173"/>
      <c r="M953" s="173"/>
      <c r="N953" s="173"/>
      <c r="O953" s="173"/>
      <c r="P953" s="173"/>
      <c r="Q953" s="173"/>
      <c r="R953" s="173"/>
      <c r="S953" s="173"/>
      <c r="T953" s="173"/>
      <c r="U953" s="173"/>
      <c r="V953" s="173"/>
      <c r="W953" s="173"/>
      <c r="X953" s="173"/>
      <c r="Y953" s="173"/>
      <c r="Z953" s="173"/>
      <c r="AA953" s="173"/>
      <c r="AB953" s="173"/>
      <c r="AC953" s="173"/>
      <c r="AD953" s="173"/>
    </row>
    <row r="954" spans="1:30" ht="12.75" customHeight="1">
      <c r="A954" s="173"/>
      <c r="B954" s="173"/>
      <c r="C954" s="173"/>
      <c r="D954" s="173"/>
      <c r="E954" s="173"/>
      <c r="F954" s="173"/>
      <c r="G954" s="173"/>
      <c r="H954" s="173"/>
      <c r="I954" s="173"/>
      <c r="J954" s="173"/>
      <c r="K954" s="173"/>
      <c r="L954" s="173"/>
      <c r="M954" s="173"/>
      <c r="N954" s="173"/>
      <c r="O954" s="173"/>
      <c r="P954" s="173"/>
      <c r="Q954" s="173"/>
      <c r="R954" s="173"/>
      <c r="S954" s="173"/>
      <c r="T954" s="173"/>
      <c r="U954" s="173"/>
      <c r="V954" s="173"/>
      <c r="W954" s="173"/>
      <c r="X954" s="173"/>
      <c r="Y954" s="173"/>
      <c r="Z954" s="173"/>
      <c r="AA954" s="173"/>
      <c r="AB954" s="173"/>
      <c r="AC954" s="173"/>
      <c r="AD954" s="173"/>
    </row>
    <row r="955" spans="1:30" ht="12.75" customHeight="1">
      <c r="A955" s="173"/>
      <c r="B955" s="173"/>
      <c r="C955" s="173"/>
      <c r="D955" s="173"/>
      <c r="E955" s="173"/>
      <c r="F955" s="173"/>
      <c r="G955" s="173"/>
      <c r="H955" s="173"/>
      <c r="I955" s="173"/>
      <c r="J955" s="173"/>
      <c r="K955" s="173"/>
      <c r="L955" s="173"/>
      <c r="M955" s="173"/>
      <c r="N955" s="173"/>
      <c r="O955" s="173"/>
      <c r="P955" s="173"/>
      <c r="Q955" s="173"/>
      <c r="R955" s="173"/>
      <c r="S955" s="173"/>
      <c r="T955" s="173"/>
      <c r="U955" s="173"/>
      <c r="V955" s="173"/>
      <c r="W955" s="173"/>
      <c r="X955" s="173"/>
      <c r="Y955" s="173"/>
      <c r="Z955" s="173"/>
      <c r="AA955" s="173"/>
      <c r="AB955" s="173"/>
      <c r="AC955" s="173"/>
      <c r="AD955" s="173"/>
    </row>
    <row r="956" spans="1:30" ht="12.75" customHeight="1">
      <c r="A956" s="173"/>
      <c r="B956" s="173"/>
      <c r="C956" s="173"/>
      <c r="D956" s="173"/>
      <c r="E956" s="173"/>
      <c r="F956" s="173"/>
      <c r="G956" s="173"/>
      <c r="H956" s="173"/>
      <c r="I956" s="173"/>
      <c r="J956" s="173"/>
      <c r="K956" s="173"/>
      <c r="L956" s="173"/>
      <c r="M956" s="173"/>
      <c r="N956" s="173"/>
      <c r="O956" s="173"/>
      <c r="P956" s="173"/>
      <c r="Q956" s="173"/>
      <c r="R956" s="173"/>
      <c r="S956" s="173"/>
      <c r="T956" s="173"/>
      <c r="U956" s="173"/>
      <c r="V956" s="173"/>
      <c r="W956" s="173"/>
      <c r="X956" s="173"/>
      <c r="Y956" s="173"/>
      <c r="Z956" s="173"/>
      <c r="AA956" s="173"/>
      <c r="AB956" s="173"/>
      <c r="AC956" s="173"/>
      <c r="AD956" s="173"/>
    </row>
    <row r="957" spans="1:30" ht="12.75" customHeight="1">
      <c r="A957" s="173"/>
      <c r="B957" s="173"/>
      <c r="C957" s="173"/>
      <c r="D957" s="173"/>
      <c r="E957" s="173"/>
      <c r="F957" s="173"/>
      <c r="G957" s="173"/>
      <c r="H957" s="173"/>
      <c r="I957" s="173"/>
      <c r="J957" s="173"/>
      <c r="K957" s="173"/>
      <c r="L957" s="173"/>
      <c r="M957" s="173"/>
      <c r="N957" s="173"/>
      <c r="O957" s="173"/>
      <c r="P957" s="173"/>
      <c r="Q957" s="173"/>
      <c r="R957" s="173"/>
      <c r="S957" s="173"/>
      <c r="T957" s="173"/>
      <c r="U957" s="173"/>
      <c r="V957" s="173"/>
      <c r="W957" s="173"/>
      <c r="X957" s="173"/>
      <c r="Y957" s="173"/>
      <c r="Z957" s="173"/>
      <c r="AA957" s="173"/>
      <c r="AB957" s="173"/>
      <c r="AC957" s="173"/>
      <c r="AD957" s="173"/>
    </row>
    <row r="958" spans="1:30" ht="12.75" customHeight="1">
      <c r="A958" s="173"/>
      <c r="B958" s="173"/>
      <c r="C958" s="173"/>
      <c r="D958" s="173"/>
      <c r="E958" s="173"/>
      <c r="F958" s="173"/>
      <c r="G958" s="173"/>
      <c r="H958" s="173"/>
      <c r="I958" s="173"/>
      <c r="J958" s="173"/>
      <c r="K958" s="173"/>
      <c r="L958" s="173"/>
      <c r="M958" s="173"/>
      <c r="N958" s="173"/>
      <c r="O958" s="173"/>
      <c r="P958" s="173"/>
      <c r="Q958" s="173"/>
      <c r="R958" s="173"/>
      <c r="S958" s="173"/>
      <c r="T958" s="173"/>
      <c r="U958" s="173"/>
      <c r="V958" s="173"/>
      <c r="W958" s="173"/>
      <c r="X958" s="173"/>
      <c r="Y958" s="173"/>
      <c r="Z958" s="173"/>
      <c r="AA958" s="173"/>
      <c r="AB958" s="173"/>
      <c r="AC958" s="173"/>
      <c r="AD958" s="173"/>
    </row>
    <row r="959" spans="1:30" ht="12.75" customHeight="1">
      <c r="A959" s="173"/>
      <c r="B959" s="173"/>
      <c r="C959" s="173"/>
      <c r="D959" s="173"/>
      <c r="E959" s="173"/>
      <c r="F959" s="173"/>
      <c r="G959" s="173"/>
      <c r="H959" s="173"/>
      <c r="I959" s="173"/>
      <c r="J959" s="173"/>
      <c r="K959" s="173"/>
      <c r="L959" s="173"/>
      <c r="M959" s="173"/>
      <c r="N959" s="173"/>
      <c r="O959" s="173"/>
      <c r="P959" s="173"/>
      <c r="Q959" s="173"/>
      <c r="R959" s="173"/>
      <c r="S959" s="173"/>
      <c r="T959" s="173"/>
      <c r="U959" s="173"/>
      <c r="V959" s="173"/>
      <c r="W959" s="173"/>
      <c r="X959" s="173"/>
      <c r="Y959" s="173"/>
      <c r="Z959" s="173"/>
      <c r="AA959" s="173"/>
      <c r="AB959" s="173"/>
      <c r="AC959" s="173"/>
      <c r="AD959" s="173"/>
    </row>
    <row r="960" spans="1:30" ht="12.75" customHeight="1">
      <c r="A960" s="173"/>
      <c r="B960" s="173"/>
      <c r="C960" s="173"/>
      <c r="D960" s="173"/>
      <c r="E960" s="173"/>
      <c r="F960" s="173"/>
      <c r="G960" s="173"/>
      <c r="H960" s="173"/>
      <c r="I960" s="173"/>
      <c r="J960" s="173"/>
      <c r="K960" s="173"/>
      <c r="L960" s="173"/>
      <c r="M960" s="173"/>
      <c r="N960" s="173"/>
      <c r="O960" s="173"/>
      <c r="P960" s="173"/>
      <c r="Q960" s="173"/>
      <c r="R960" s="173"/>
      <c r="S960" s="173"/>
      <c r="T960" s="173"/>
      <c r="U960" s="173"/>
      <c r="V960" s="173"/>
      <c r="W960" s="173"/>
      <c r="X960" s="173"/>
      <c r="Y960" s="173"/>
      <c r="Z960" s="173"/>
      <c r="AA960" s="173"/>
      <c r="AB960" s="173"/>
      <c r="AC960" s="173"/>
      <c r="AD960" s="173"/>
    </row>
    <row r="961" spans="1:30" ht="12.75" customHeight="1">
      <c r="A961" s="173"/>
      <c r="B961" s="173"/>
      <c r="C961" s="173"/>
      <c r="D961" s="173"/>
      <c r="E961" s="173"/>
      <c r="F961" s="173"/>
      <c r="G961" s="173"/>
      <c r="H961" s="173"/>
      <c r="I961" s="173"/>
      <c r="J961" s="173"/>
      <c r="K961" s="173"/>
      <c r="L961" s="173"/>
      <c r="M961" s="173"/>
      <c r="N961" s="173"/>
      <c r="O961" s="173"/>
      <c r="P961" s="173"/>
      <c r="Q961" s="173"/>
      <c r="R961" s="173"/>
      <c r="S961" s="173"/>
      <c r="T961" s="173"/>
      <c r="U961" s="173"/>
      <c r="V961" s="173"/>
      <c r="W961" s="173"/>
      <c r="X961" s="173"/>
      <c r="Y961" s="173"/>
      <c r="Z961" s="173"/>
      <c r="AA961" s="173"/>
      <c r="AB961" s="173"/>
      <c r="AC961" s="173"/>
      <c r="AD961" s="173"/>
    </row>
    <row r="962" spans="1:30" ht="12.75" customHeight="1">
      <c r="A962" s="173"/>
      <c r="B962" s="173"/>
      <c r="C962" s="173"/>
      <c r="D962" s="173"/>
      <c r="E962" s="173"/>
      <c r="F962" s="173"/>
      <c r="G962" s="173"/>
      <c r="H962" s="173"/>
      <c r="I962" s="173"/>
      <c r="J962" s="173"/>
      <c r="K962" s="173"/>
      <c r="L962" s="173"/>
      <c r="M962" s="173"/>
      <c r="N962" s="173"/>
      <c r="O962" s="173"/>
      <c r="P962" s="173"/>
      <c r="Q962" s="173"/>
      <c r="R962" s="173"/>
      <c r="S962" s="173"/>
      <c r="T962" s="173"/>
      <c r="U962" s="173"/>
      <c r="V962" s="173"/>
      <c r="W962" s="173"/>
      <c r="X962" s="173"/>
      <c r="Y962" s="173"/>
      <c r="Z962" s="173"/>
      <c r="AA962" s="173"/>
      <c r="AB962" s="173"/>
      <c r="AC962" s="173"/>
      <c r="AD962" s="173"/>
    </row>
    <row r="963" spans="1:30" ht="12.75" customHeight="1">
      <c r="A963" s="173"/>
      <c r="B963" s="173"/>
      <c r="C963" s="173"/>
      <c r="D963" s="173"/>
      <c r="E963" s="173"/>
      <c r="F963" s="173"/>
      <c r="G963" s="173"/>
      <c r="H963" s="173"/>
      <c r="I963" s="173"/>
      <c r="J963" s="173"/>
      <c r="K963" s="173"/>
      <c r="L963" s="173"/>
      <c r="M963" s="173"/>
      <c r="N963" s="173"/>
      <c r="O963" s="173"/>
      <c r="P963" s="173"/>
      <c r="Q963" s="173"/>
      <c r="R963" s="173"/>
      <c r="S963" s="173"/>
      <c r="T963" s="173"/>
      <c r="U963" s="173"/>
      <c r="V963" s="173"/>
      <c r="W963" s="173"/>
      <c r="X963" s="173"/>
      <c r="Y963" s="173"/>
      <c r="Z963" s="173"/>
      <c r="AA963" s="173"/>
      <c r="AB963" s="173"/>
      <c r="AC963" s="173"/>
      <c r="AD963" s="173"/>
    </row>
    <row r="964" spans="1:30" ht="12.75" customHeight="1">
      <c r="A964" s="173"/>
      <c r="B964" s="173"/>
      <c r="C964" s="173"/>
      <c r="D964" s="173"/>
      <c r="E964" s="173"/>
      <c r="F964" s="173"/>
      <c r="G964" s="173"/>
      <c r="H964" s="173"/>
      <c r="I964" s="173"/>
      <c r="J964" s="173"/>
      <c r="K964" s="173"/>
      <c r="L964" s="173"/>
      <c r="M964" s="173"/>
      <c r="N964" s="173"/>
      <c r="O964" s="173"/>
      <c r="P964" s="173"/>
      <c r="Q964" s="173"/>
      <c r="R964" s="173"/>
      <c r="S964" s="173"/>
      <c r="T964" s="173"/>
      <c r="U964" s="173"/>
      <c r="V964" s="173"/>
      <c r="W964" s="173"/>
      <c r="X964" s="173"/>
      <c r="Y964" s="173"/>
      <c r="Z964" s="173"/>
      <c r="AA964" s="173"/>
      <c r="AB964" s="173"/>
      <c r="AC964" s="173"/>
      <c r="AD964" s="173"/>
    </row>
    <row r="965" spans="1:30" ht="12.75" customHeight="1">
      <c r="A965" s="173"/>
      <c r="B965" s="173"/>
      <c r="C965" s="173"/>
      <c r="D965" s="173"/>
      <c r="E965" s="173"/>
      <c r="F965" s="173"/>
      <c r="G965" s="173"/>
      <c r="H965" s="173"/>
      <c r="I965" s="173"/>
      <c r="J965" s="173"/>
      <c r="K965" s="173"/>
      <c r="L965" s="173"/>
      <c r="M965" s="173"/>
      <c r="N965" s="173"/>
      <c r="O965" s="173"/>
      <c r="P965" s="173"/>
      <c r="Q965" s="173"/>
      <c r="R965" s="173"/>
      <c r="S965" s="173"/>
      <c r="T965" s="173"/>
      <c r="U965" s="173"/>
      <c r="V965" s="173"/>
      <c r="W965" s="173"/>
      <c r="X965" s="173"/>
      <c r="Y965" s="173"/>
      <c r="Z965" s="173"/>
      <c r="AA965" s="173"/>
      <c r="AB965" s="173"/>
      <c r="AC965" s="173"/>
      <c r="AD965" s="173"/>
    </row>
    <row r="966" spans="1:30" ht="12.75" customHeight="1">
      <c r="A966" s="173"/>
      <c r="B966" s="173"/>
      <c r="C966" s="173"/>
      <c r="D966" s="173"/>
      <c r="E966" s="173"/>
      <c r="F966" s="173"/>
      <c r="G966" s="173"/>
      <c r="H966" s="173"/>
      <c r="I966" s="173"/>
      <c r="J966" s="173"/>
      <c r="K966" s="173"/>
      <c r="L966" s="173"/>
      <c r="M966" s="173"/>
      <c r="N966" s="173"/>
      <c r="O966" s="173"/>
      <c r="P966" s="173"/>
      <c r="Q966" s="173"/>
      <c r="R966" s="173"/>
      <c r="S966" s="173"/>
      <c r="T966" s="173"/>
      <c r="U966" s="173"/>
      <c r="V966" s="173"/>
      <c r="W966" s="173"/>
      <c r="X966" s="173"/>
      <c r="Y966" s="173"/>
      <c r="Z966" s="173"/>
      <c r="AA966" s="173"/>
      <c r="AB966" s="173"/>
      <c r="AC966" s="173"/>
      <c r="AD966" s="173"/>
    </row>
    <row r="967" spans="1:30" ht="12.75" customHeight="1">
      <c r="A967" s="173"/>
      <c r="B967" s="173"/>
      <c r="C967" s="173"/>
      <c r="D967" s="173"/>
      <c r="E967" s="173"/>
      <c r="F967" s="173"/>
      <c r="G967" s="173"/>
      <c r="H967" s="173"/>
      <c r="I967" s="173"/>
      <c r="J967" s="173"/>
      <c r="K967" s="173"/>
      <c r="L967" s="173"/>
      <c r="M967" s="173"/>
      <c r="N967" s="173"/>
      <c r="O967" s="173"/>
      <c r="P967" s="173"/>
      <c r="Q967" s="173"/>
      <c r="R967" s="173"/>
      <c r="S967" s="173"/>
      <c r="T967" s="173"/>
      <c r="U967" s="173"/>
      <c r="V967" s="173"/>
      <c r="W967" s="173"/>
      <c r="X967" s="173"/>
      <c r="Y967" s="173"/>
      <c r="Z967" s="173"/>
      <c r="AA967" s="173"/>
      <c r="AB967" s="173"/>
      <c r="AC967" s="173"/>
      <c r="AD967" s="173"/>
    </row>
    <row r="968" spans="1:30" ht="12.75" customHeight="1">
      <c r="A968" s="173"/>
      <c r="B968" s="173"/>
      <c r="C968" s="173"/>
      <c r="D968" s="173"/>
      <c r="E968" s="173"/>
      <c r="F968" s="173"/>
      <c r="G968" s="173"/>
      <c r="H968" s="173"/>
      <c r="I968" s="173"/>
      <c r="J968" s="173"/>
      <c r="K968" s="173"/>
      <c r="L968" s="173"/>
      <c r="M968" s="173"/>
      <c r="N968" s="173"/>
      <c r="O968" s="173"/>
      <c r="P968" s="173"/>
      <c r="Q968" s="173"/>
      <c r="R968" s="173"/>
      <c r="S968" s="173"/>
      <c r="T968" s="173"/>
      <c r="U968" s="173"/>
      <c r="V968" s="173"/>
      <c r="W968" s="173"/>
      <c r="X968" s="173"/>
      <c r="Y968" s="173"/>
      <c r="Z968" s="173"/>
      <c r="AA968" s="173"/>
      <c r="AB968" s="173"/>
      <c r="AC968" s="173"/>
      <c r="AD968" s="173"/>
    </row>
    <row r="969" spans="1:30" ht="12.75" customHeight="1">
      <c r="A969" s="173"/>
      <c r="B969" s="173"/>
      <c r="C969" s="173"/>
      <c r="D969" s="173"/>
      <c r="E969" s="173"/>
      <c r="F969" s="173"/>
      <c r="G969" s="173"/>
      <c r="H969" s="173"/>
      <c r="I969" s="173"/>
      <c r="J969" s="173"/>
      <c r="K969" s="173"/>
      <c r="L969" s="173"/>
      <c r="M969" s="173"/>
      <c r="N969" s="173"/>
      <c r="O969" s="173"/>
      <c r="P969" s="173"/>
      <c r="Q969" s="173"/>
      <c r="R969" s="173"/>
      <c r="S969" s="173"/>
      <c r="T969" s="173"/>
      <c r="U969" s="173"/>
      <c r="V969" s="173"/>
      <c r="W969" s="173"/>
      <c r="X969" s="173"/>
      <c r="Y969" s="173"/>
      <c r="Z969" s="173"/>
      <c r="AA969" s="173"/>
      <c r="AB969" s="173"/>
      <c r="AC969" s="173"/>
      <c r="AD969" s="173"/>
    </row>
    <row r="970" spans="1:30" ht="12.75" customHeight="1">
      <c r="A970" s="173"/>
      <c r="B970" s="173"/>
      <c r="C970" s="173"/>
      <c r="D970" s="173"/>
      <c r="E970" s="173"/>
      <c r="F970" s="173"/>
      <c r="G970" s="173"/>
      <c r="H970" s="173"/>
      <c r="I970" s="173"/>
      <c r="J970" s="173"/>
      <c r="K970" s="173"/>
      <c r="L970" s="173"/>
      <c r="M970" s="173"/>
      <c r="N970" s="173"/>
      <c r="O970" s="173"/>
      <c r="P970" s="173"/>
      <c r="Q970" s="173"/>
      <c r="R970" s="173"/>
      <c r="S970" s="173"/>
      <c r="T970" s="173"/>
      <c r="U970" s="173"/>
      <c r="V970" s="173"/>
      <c r="W970" s="173"/>
      <c r="X970" s="173"/>
      <c r="Y970" s="173"/>
      <c r="Z970" s="173"/>
      <c r="AA970" s="173"/>
      <c r="AB970" s="173"/>
      <c r="AC970" s="173"/>
      <c r="AD970" s="173"/>
    </row>
    <row r="971" spans="1:30" ht="12.75" customHeight="1">
      <c r="A971" s="173"/>
      <c r="B971" s="173"/>
      <c r="C971" s="173"/>
      <c r="D971" s="173"/>
      <c r="E971" s="173"/>
      <c r="F971" s="173"/>
      <c r="G971" s="173"/>
      <c r="H971" s="173"/>
      <c r="I971" s="173"/>
      <c r="J971" s="173"/>
      <c r="K971" s="173"/>
      <c r="L971" s="173"/>
      <c r="M971" s="173"/>
      <c r="N971" s="173"/>
      <c r="O971" s="173"/>
      <c r="P971" s="173"/>
      <c r="Q971" s="173"/>
      <c r="R971" s="173"/>
      <c r="S971" s="173"/>
      <c r="T971" s="173"/>
      <c r="U971" s="173"/>
      <c r="V971" s="173"/>
      <c r="W971" s="173"/>
      <c r="X971" s="173"/>
      <c r="Y971" s="173"/>
      <c r="Z971" s="173"/>
      <c r="AA971" s="173"/>
      <c r="AB971" s="173"/>
      <c r="AC971" s="173"/>
      <c r="AD971" s="173"/>
    </row>
    <row r="972" spans="1:30" ht="12.75" customHeight="1">
      <c r="A972" s="173"/>
      <c r="B972" s="173"/>
      <c r="C972" s="173"/>
      <c r="D972" s="173"/>
      <c r="E972" s="173"/>
      <c r="F972" s="173"/>
      <c r="G972" s="173"/>
      <c r="H972" s="173"/>
      <c r="I972" s="173"/>
      <c r="J972" s="173"/>
      <c r="K972" s="173"/>
      <c r="L972" s="173"/>
      <c r="M972" s="173"/>
      <c r="N972" s="173"/>
      <c r="O972" s="173"/>
      <c r="P972" s="173"/>
      <c r="Q972" s="173"/>
      <c r="R972" s="173"/>
      <c r="S972" s="173"/>
      <c r="T972" s="173"/>
      <c r="U972" s="173"/>
      <c r="V972" s="173"/>
      <c r="W972" s="173"/>
      <c r="X972" s="173"/>
      <c r="Y972" s="173"/>
      <c r="Z972" s="173"/>
      <c r="AA972" s="173"/>
      <c r="AB972" s="173"/>
      <c r="AC972" s="173"/>
      <c r="AD972" s="173"/>
    </row>
    <row r="973" spans="1:30" ht="12.75" customHeight="1">
      <c r="A973" s="173"/>
      <c r="B973" s="173"/>
      <c r="C973" s="173"/>
      <c r="D973" s="173"/>
      <c r="E973" s="173"/>
      <c r="F973" s="173"/>
      <c r="G973" s="173"/>
      <c r="H973" s="173"/>
      <c r="I973" s="173"/>
      <c r="J973" s="173"/>
      <c r="K973" s="173"/>
      <c r="L973" s="173"/>
      <c r="M973" s="173"/>
      <c r="N973" s="173"/>
      <c r="O973" s="173"/>
      <c r="P973" s="173"/>
      <c r="Q973" s="173"/>
      <c r="R973" s="173"/>
      <c r="S973" s="173"/>
      <c r="T973" s="173"/>
      <c r="U973" s="173"/>
      <c r="V973" s="173"/>
      <c r="W973" s="173"/>
      <c r="X973" s="173"/>
      <c r="Y973" s="173"/>
      <c r="Z973" s="173"/>
      <c r="AA973" s="173"/>
      <c r="AB973" s="173"/>
      <c r="AC973" s="173"/>
      <c r="AD973" s="173"/>
    </row>
    <row r="974" spans="1:30" ht="12.75" customHeight="1">
      <c r="A974" s="173"/>
      <c r="B974" s="173"/>
      <c r="C974" s="173"/>
      <c r="D974" s="173"/>
      <c r="E974" s="173"/>
      <c r="F974" s="173"/>
      <c r="G974" s="173"/>
      <c r="H974" s="173"/>
      <c r="I974" s="173"/>
      <c r="J974" s="173"/>
      <c r="K974" s="173"/>
      <c r="L974" s="173"/>
      <c r="M974" s="173"/>
      <c r="N974" s="173"/>
      <c r="O974" s="173"/>
      <c r="P974" s="173"/>
      <c r="Q974" s="173"/>
      <c r="R974" s="173"/>
      <c r="S974" s="173"/>
      <c r="T974" s="173"/>
      <c r="U974" s="173"/>
      <c r="V974" s="173"/>
      <c r="W974" s="173"/>
      <c r="X974" s="173"/>
      <c r="Y974" s="173"/>
      <c r="Z974" s="173"/>
      <c r="AA974" s="173"/>
      <c r="AB974" s="173"/>
      <c r="AC974" s="173"/>
      <c r="AD974" s="173"/>
    </row>
    <row r="975" spans="1:30" ht="12.75" customHeight="1">
      <c r="A975" s="173"/>
      <c r="B975" s="173"/>
      <c r="C975" s="173"/>
      <c r="D975" s="173"/>
      <c r="E975" s="173"/>
      <c r="F975" s="173"/>
      <c r="G975" s="173"/>
      <c r="H975" s="173"/>
      <c r="I975" s="173"/>
      <c r="J975" s="173"/>
      <c r="K975" s="173"/>
      <c r="L975" s="173"/>
      <c r="M975" s="173"/>
      <c r="N975" s="173"/>
      <c r="O975" s="173"/>
      <c r="P975" s="173"/>
      <c r="Q975" s="173"/>
      <c r="R975" s="173"/>
      <c r="S975" s="173"/>
      <c r="T975" s="173"/>
      <c r="U975" s="173"/>
      <c r="V975" s="173"/>
      <c r="W975" s="173"/>
      <c r="X975" s="173"/>
      <c r="Y975" s="173"/>
      <c r="Z975" s="173"/>
      <c r="AA975" s="173"/>
      <c r="AB975" s="173"/>
      <c r="AC975" s="173"/>
      <c r="AD975" s="173"/>
    </row>
    <row r="976" spans="1:30" ht="12.75" customHeight="1">
      <c r="A976" s="173"/>
      <c r="B976" s="173"/>
      <c r="C976" s="173"/>
      <c r="D976" s="173"/>
      <c r="E976" s="173"/>
      <c r="F976" s="173"/>
      <c r="G976" s="173"/>
      <c r="H976" s="173"/>
      <c r="I976" s="173"/>
      <c r="J976" s="173"/>
      <c r="K976" s="173"/>
      <c r="L976" s="173"/>
      <c r="M976" s="173"/>
      <c r="N976" s="173"/>
      <c r="O976" s="173"/>
      <c r="P976" s="173"/>
      <c r="Q976" s="173"/>
      <c r="R976" s="173"/>
      <c r="S976" s="173"/>
      <c r="T976" s="173"/>
      <c r="U976" s="173"/>
      <c r="V976" s="173"/>
      <c r="W976" s="173"/>
      <c r="X976" s="173"/>
      <c r="Y976" s="173"/>
      <c r="Z976" s="173"/>
      <c r="AA976" s="173"/>
      <c r="AB976" s="173"/>
      <c r="AC976" s="173"/>
      <c r="AD976" s="173"/>
    </row>
    <row r="977" spans="1:30" ht="12.75" customHeight="1">
      <c r="A977" s="173"/>
      <c r="B977" s="173"/>
      <c r="C977" s="173"/>
      <c r="D977" s="173"/>
      <c r="E977" s="173"/>
      <c r="F977" s="173"/>
      <c r="G977" s="173"/>
      <c r="H977" s="173"/>
      <c r="I977" s="173"/>
      <c r="J977" s="173"/>
      <c r="K977" s="173"/>
      <c r="L977" s="173"/>
      <c r="M977" s="173"/>
      <c r="N977" s="173"/>
      <c r="O977" s="173"/>
      <c r="P977" s="173"/>
      <c r="Q977" s="173"/>
      <c r="R977" s="173"/>
      <c r="S977" s="173"/>
      <c r="T977" s="173"/>
      <c r="U977" s="173"/>
      <c r="V977" s="173"/>
      <c r="W977" s="173"/>
      <c r="X977" s="173"/>
      <c r="Y977" s="173"/>
      <c r="Z977" s="173"/>
      <c r="AA977" s="173"/>
      <c r="AB977" s="173"/>
      <c r="AC977" s="173"/>
      <c r="AD977" s="173"/>
    </row>
    <row r="978" spans="1:30" ht="12.75" customHeight="1">
      <c r="A978" s="173"/>
      <c r="B978" s="173"/>
      <c r="C978" s="173"/>
      <c r="D978" s="173"/>
      <c r="E978" s="173"/>
      <c r="F978" s="173"/>
      <c r="G978" s="173"/>
      <c r="H978" s="173"/>
      <c r="I978" s="173"/>
      <c r="J978" s="173"/>
      <c r="K978" s="173"/>
      <c r="L978" s="173"/>
      <c r="M978" s="173"/>
      <c r="N978" s="173"/>
      <c r="O978" s="173"/>
      <c r="P978" s="173"/>
      <c r="Q978" s="173"/>
      <c r="R978" s="173"/>
      <c r="S978" s="173"/>
      <c r="T978" s="173"/>
      <c r="U978" s="173"/>
      <c r="V978" s="173"/>
      <c r="W978" s="173"/>
      <c r="X978" s="173"/>
      <c r="Y978" s="173"/>
      <c r="Z978" s="173"/>
      <c r="AA978" s="173"/>
      <c r="AB978" s="173"/>
      <c r="AC978" s="173"/>
      <c r="AD978" s="173"/>
    </row>
    <row r="979" spans="1:30" ht="12.75" customHeight="1">
      <c r="A979" s="173"/>
      <c r="B979" s="173"/>
      <c r="C979" s="173"/>
      <c r="D979" s="173"/>
      <c r="E979" s="173"/>
      <c r="F979" s="173"/>
      <c r="G979" s="173"/>
      <c r="H979" s="173"/>
      <c r="I979" s="173"/>
      <c r="J979" s="173"/>
      <c r="K979" s="173"/>
      <c r="L979" s="173"/>
      <c r="M979" s="173"/>
      <c r="N979" s="173"/>
      <c r="O979" s="173"/>
      <c r="P979" s="173"/>
      <c r="Q979" s="173"/>
      <c r="R979" s="173"/>
      <c r="S979" s="173"/>
      <c r="T979" s="173"/>
      <c r="U979" s="173"/>
      <c r="V979" s="173"/>
      <c r="W979" s="173"/>
      <c r="X979" s="173"/>
      <c r="Y979" s="173"/>
      <c r="Z979" s="173"/>
      <c r="AA979" s="173"/>
      <c r="AB979" s="173"/>
      <c r="AC979" s="173"/>
      <c r="AD979" s="173"/>
    </row>
    <row r="980" spans="1:30" ht="12.75" customHeight="1">
      <c r="A980" s="173"/>
      <c r="B980" s="173"/>
      <c r="C980" s="173"/>
      <c r="D980" s="173"/>
      <c r="E980" s="173"/>
      <c r="F980" s="173"/>
      <c r="G980" s="173"/>
      <c r="H980" s="173"/>
      <c r="I980" s="173"/>
      <c r="J980" s="173"/>
      <c r="K980" s="173"/>
      <c r="L980" s="173"/>
      <c r="M980" s="173"/>
      <c r="N980" s="173"/>
      <c r="O980" s="173"/>
      <c r="P980" s="173"/>
      <c r="Q980" s="173"/>
      <c r="R980" s="173"/>
      <c r="S980" s="173"/>
      <c r="T980" s="173"/>
      <c r="U980" s="173"/>
      <c r="V980" s="173"/>
      <c r="W980" s="173"/>
      <c r="X980" s="173"/>
      <c r="Y980" s="173"/>
      <c r="Z980" s="173"/>
      <c r="AA980" s="173"/>
      <c r="AB980" s="173"/>
      <c r="AC980" s="173"/>
      <c r="AD980" s="173"/>
    </row>
    <row r="981" spans="1:30" ht="12.75" customHeight="1">
      <c r="A981" s="173"/>
      <c r="B981" s="173"/>
      <c r="C981" s="173"/>
      <c r="D981" s="173"/>
      <c r="E981" s="173"/>
      <c r="F981" s="173"/>
      <c r="G981" s="173"/>
      <c r="H981" s="173"/>
      <c r="I981" s="173"/>
      <c r="J981" s="173"/>
      <c r="K981" s="173"/>
      <c r="L981" s="173"/>
      <c r="M981" s="173"/>
      <c r="N981" s="173"/>
      <c r="O981" s="173"/>
      <c r="P981" s="173"/>
      <c r="Q981" s="173"/>
      <c r="R981" s="173"/>
      <c r="S981" s="173"/>
      <c r="T981" s="173"/>
      <c r="U981" s="173"/>
      <c r="V981" s="173"/>
      <c r="W981" s="173"/>
      <c r="X981" s="173"/>
      <c r="Y981" s="173"/>
      <c r="Z981" s="173"/>
      <c r="AA981" s="173"/>
      <c r="AB981" s="173"/>
      <c r="AC981" s="173"/>
      <c r="AD981" s="173"/>
    </row>
    <row r="982" spans="1:30" ht="12.75" customHeight="1">
      <c r="A982" s="173"/>
      <c r="B982" s="173"/>
      <c r="C982" s="173"/>
      <c r="D982" s="173"/>
      <c r="E982" s="173"/>
      <c r="F982" s="173"/>
      <c r="G982" s="173"/>
      <c r="H982" s="173"/>
      <c r="I982" s="173"/>
      <c r="J982" s="173"/>
      <c r="K982" s="173"/>
      <c r="L982" s="173"/>
      <c r="M982" s="173"/>
      <c r="N982" s="173"/>
      <c r="O982" s="173"/>
      <c r="P982" s="173"/>
      <c r="Q982" s="173"/>
      <c r="R982" s="173"/>
      <c r="S982" s="173"/>
      <c r="T982" s="173"/>
      <c r="U982" s="173"/>
      <c r="V982" s="173"/>
      <c r="W982" s="173"/>
      <c r="X982" s="173"/>
      <c r="Y982" s="173"/>
      <c r="Z982" s="173"/>
      <c r="AA982" s="173"/>
      <c r="AB982" s="173"/>
      <c r="AC982" s="173"/>
      <c r="AD982" s="173"/>
    </row>
    <row r="983" spans="1:30" ht="12.75" customHeight="1">
      <c r="A983" s="173"/>
      <c r="B983" s="173"/>
      <c r="C983" s="173"/>
      <c r="D983" s="173"/>
      <c r="E983" s="173"/>
      <c r="F983" s="173"/>
      <c r="G983" s="173"/>
      <c r="H983" s="173"/>
      <c r="I983" s="173"/>
      <c r="J983" s="173"/>
      <c r="K983" s="173"/>
      <c r="L983" s="173"/>
      <c r="M983" s="173"/>
      <c r="N983" s="173"/>
      <c r="O983" s="173"/>
      <c r="P983" s="173"/>
      <c r="Q983" s="173"/>
      <c r="R983" s="173"/>
      <c r="S983" s="173"/>
      <c r="T983" s="173"/>
      <c r="U983" s="173"/>
      <c r="V983" s="173"/>
      <c r="W983" s="173"/>
      <c r="X983" s="173"/>
      <c r="Y983" s="173"/>
      <c r="Z983" s="173"/>
      <c r="AA983" s="173"/>
      <c r="AB983" s="173"/>
      <c r="AC983" s="173"/>
      <c r="AD983" s="173"/>
    </row>
    <row r="984" spans="1:30" ht="12.75" customHeight="1">
      <c r="A984" s="173"/>
      <c r="B984" s="173"/>
      <c r="C984" s="173"/>
      <c r="D984" s="173"/>
      <c r="E984" s="173"/>
      <c r="F984" s="173"/>
      <c r="G984" s="173"/>
      <c r="H984" s="173"/>
      <c r="I984" s="173"/>
      <c r="J984" s="173"/>
      <c r="K984" s="173"/>
      <c r="L984" s="173"/>
      <c r="M984" s="173"/>
      <c r="N984" s="173"/>
      <c r="O984" s="173"/>
      <c r="P984" s="173"/>
      <c r="Q984" s="173"/>
      <c r="R984" s="173"/>
      <c r="S984" s="173"/>
      <c r="T984" s="173"/>
      <c r="U984" s="173"/>
      <c r="V984" s="173"/>
      <c r="W984" s="173"/>
      <c r="X984" s="173"/>
      <c r="Y984" s="173"/>
      <c r="Z984" s="173"/>
      <c r="AA984" s="173"/>
      <c r="AB984" s="173"/>
      <c r="AC984" s="173"/>
      <c r="AD984" s="173"/>
    </row>
    <row r="985" spans="1:30" ht="12.75" customHeight="1">
      <c r="A985" s="173"/>
      <c r="B985" s="173"/>
      <c r="C985" s="173"/>
      <c r="D985" s="173"/>
      <c r="E985" s="173"/>
      <c r="F985" s="173"/>
      <c r="G985" s="173"/>
      <c r="H985" s="173"/>
      <c r="I985" s="173"/>
      <c r="J985" s="173"/>
      <c r="K985" s="173"/>
      <c r="L985" s="173"/>
      <c r="M985" s="173"/>
      <c r="N985" s="173"/>
      <c r="O985" s="173"/>
      <c r="P985" s="173"/>
      <c r="Q985" s="173"/>
      <c r="R985" s="173"/>
      <c r="S985" s="173"/>
      <c r="T985" s="173"/>
      <c r="U985" s="173"/>
      <c r="V985" s="173"/>
      <c r="W985" s="173"/>
      <c r="X985" s="173"/>
      <c r="Y985" s="173"/>
      <c r="Z985" s="173"/>
      <c r="AA985" s="173"/>
      <c r="AB985" s="173"/>
      <c r="AC985" s="173"/>
      <c r="AD985" s="173"/>
    </row>
    <row r="986" spans="1:30" ht="12.75" customHeight="1">
      <c r="A986" s="173"/>
      <c r="B986" s="173"/>
      <c r="C986" s="173"/>
      <c r="D986" s="173"/>
      <c r="E986" s="173"/>
      <c r="F986" s="173"/>
      <c r="G986" s="173"/>
      <c r="H986" s="173"/>
      <c r="I986" s="173"/>
      <c r="J986" s="173"/>
      <c r="K986" s="173"/>
      <c r="L986" s="173"/>
      <c r="M986" s="173"/>
      <c r="N986" s="173"/>
      <c r="O986" s="173"/>
      <c r="P986" s="173"/>
      <c r="Q986" s="173"/>
      <c r="R986" s="173"/>
      <c r="S986" s="173"/>
      <c r="T986" s="173"/>
      <c r="U986" s="173"/>
      <c r="V986" s="173"/>
      <c r="W986" s="173"/>
      <c r="X986" s="173"/>
      <c r="Y986" s="173"/>
      <c r="Z986" s="173"/>
      <c r="AA986" s="173"/>
      <c r="AB986" s="173"/>
      <c r="AC986" s="173"/>
      <c r="AD986" s="173"/>
    </row>
    <row r="987" spans="1:30" ht="12.75" customHeight="1">
      <c r="A987" s="173"/>
      <c r="B987" s="173"/>
      <c r="C987" s="173"/>
      <c r="D987" s="173"/>
      <c r="E987" s="173"/>
      <c r="F987" s="173"/>
      <c r="G987" s="173"/>
      <c r="H987" s="173"/>
      <c r="I987" s="173"/>
      <c r="J987" s="173"/>
      <c r="K987" s="173"/>
      <c r="L987" s="173"/>
      <c r="M987" s="173"/>
      <c r="N987" s="173"/>
      <c r="O987" s="173"/>
      <c r="P987" s="173"/>
      <c r="Q987" s="173"/>
      <c r="R987" s="173"/>
      <c r="S987" s="173"/>
      <c r="T987" s="173"/>
      <c r="U987" s="173"/>
      <c r="V987" s="173"/>
      <c r="W987" s="173"/>
      <c r="X987" s="173"/>
      <c r="Y987" s="173"/>
      <c r="Z987" s="173"/>
      <c r="AA987" s="173"/>
      <c r="AB987" s="173"/>
      <c r="AC987" s="173"/>
      <c r="AD987" s="173"/>
    </row>
    <row r="988" spans="1:30" ht="12.75" customHeight="1">
      <c r="A988" s="173"/>
      <c r="B988" s="173"/>
      <c r="C988" s="173"/>
      <c r="D988" s="173"/>
      <c r="E988" s="173"/>
      <c r="F988" s="173"/>
      <c r="G988" s="173"/>
      <c r="H988" s="173"/>
      <c r="I988" s="173"/>
      <c r="J988" s="173"/>
      <c r="K988" s="173"/>
      <c r="L988" s="173"/>
      <c r="M988" s="173"/>
      <c r="N988" s="173"/>
      <c r="O988" s="173"/>
      <c r="P988" s="173"/>
      <c r="Q988" s="173"/>
      <c r="R988" s="173"/>
      <c r="S988" s="173"/>
      <c r="T988" s="173"/>
      <c r="U988" s="173"/>
      <c r="V988" s="173"/>
      <c r="W988" s="173"/>
      <c r="X988" s="173"/>
      <c r="Y988" s="173"/>
      <c r="Z988" s="173"/>
      <c r="AA988" s="173"/>
      <c r="AB988" s="173"/>
      <c r="AC988" s="173"/>
      <c r="AD988" s="173"/>
    </row>
    <row r="989" spans="1:30" ht="12.75" customHeight="1">
      <c r="A989" s="173"/>
      <c r="B989" s="173"/>
      <c r="C989" s="173"/>
      <c r="D989" s="173"/>
      <c r="E989" s="173"/>
      <c r="F989" s="173"/>
      <c r="G989" s="173"/>
      <c r="H989" s="173"/>
      <c r="I989" s="173"/>
      <c r="J989" s="173"/>
      <c r="K989" s="173"/>
      <c r="L989" s="173"/>
      <c r="M989" s="173"/>
      <c r="N989" s="173"/>
      <c r="O989" s="173"/>
      <c r="P989" s="173"/>
      <c r="Q989" s="173"/>
      <c r="R989" s="173"/>
      <c r="S989" s="173"/>
      <c r="T989" s="173"/>
      <c r="U989" s="173"/>
      <c r="V989" s="173"/>
      <c r="W989" s="173"/>
      <c r="X989" s="173"/>
      <c r="Y989" s="173"/>
      <c r="Z989" s="173"/>
      <c r="AA989" s="173"/>
      <c r="AB989" s="173"/>
      <c r="AC989" s="173"/>
      <c r="AD989" s="173"/>
    </row>
    <row r="990" spans="1:30" ht="12.75" customHeight="1">
      <c r="A990" s="173"/>
      <c r="B990" s="173"/>
      <c r="C990" s="173"/>
      <c r="D990" s="173"/>
      <c r="E990" s="173"/>
      <c r="F990" s="173"/>
      <c r="G990" s="173"/>
      <c r="H990" s="173"/>
      <c r="I990" s="173"/>
      <c r="J990" s="173"/>
      <c r="K990" s="173"/>
      <c r="L990" s="173"/>
      <c r="M990" s="173"/>
      <c r="N990" s="173"/>
      <c r="O990" s="173"/>
      <c r="P990" s="173"/>
      <c r="Q990" s="173"/>
      <c r="R990" s="173"/>
      <c r="S990" s="173"/>
      <c r="T990" s="173"/>
      <c r="U990" s="173"/>
      <c r="V990" s="173"/>
      <c r="W990" s="173"/>
      <c r="X990" s="173"/>
      <c r="Y990" s="173"/>
      <c r="Z990" s="173"/>
      <c r="AA990" s="173"/>
      <c r="AB990" s="173"/>
      <c r="AC990" s="173"/>
      <c r="AD990" s="173"/>
    </row>
    <row r="991" spans="1:30" ht="12.75" customHeight="1">
      <c r="A991" s="173"/>
      <c r="B991" s="173"/>
      <c r="C991" s="173"/>
      <c r="D991" s="173"/>
      <c r="E991" s="173"/>
      <c r="F991" s="173"/>
      <c r="G991" s="173"/>
      <c r="H991" s="173"/>
      <c r="I991" s="173"/>
      <c r="J991" s="173"/>
      <c r="K991" s="173"/>
      <c r="L991" s="173"/>
      <c r="M991" s="173"/>
      <c r="N991" s="173"/>
      <c r="O991" s="173"/>
      <c r="P991" s="173"/>
      <c r="Q991" s="173"/>
      <c r="R991" s="173"/>
      <c r="S991" s="173"/>
      <c r="T991" s="173"/>
      <c r="U991" s="173"/>
      <c r="V991" s="173"/>
      <c r="W991" s="173"/>
      <c r="X991" s="173"/>
      <c r="Y991" s="173"/>
      <c r="Z991" s="173"/>
      <c r="AA991" s="173"/>
      <c r="AB991" s="173"/>
      <c r="AC991" s="173"/>
      <c r="AD991" s="173"/>
    </row>
    <row r="992" spans="1:30" ht="12.75" customHeight="1">
      <c r="A992" s="173"/>
      <c r="B992" s="173"/>
      <c r="C992" s="173"/>
      <c r="D992" s="173"/>
      <c r="E992" s="173"/>
      <c r="F992" s="173"/>
      <c r="G992" s="173"/>
      <c r="H992" s="173"/>
      <c r="I992" s="173"/>
      <c r="J992" s="173"/>
      <c r="K992" s="173"/>
      <c r="L992" s="173"/>
      <c r="M992" s="173"/>
      <c r="N992" s="173"/>
      <c r="O992" s="173"/>
      <c r="P992" s="173"/>
      <c r="Q992" s="173"/>
      <c r="R992" s="173"/>
      <c r="S992" s="173"/>
      <c r="T992" s="173"/>
      <c r="U992" s="173"/>
      <c r="V992" s="173"/>
      <c r="W992" s="173"/>
      <c r="X992" s="173"/>
      <c r="Y992" s="173"/>
      <c r="Z992" s="173"/>
      <c r="AA992" s="173"/>
      <c r="AB992" s="173"/>
      <c r="AC992" s="173"/>
      <c r="AD992" s="173"/>
    </row>
    <row r="993" spans="1:30" ht="12.75" customHeight="1">
      <c r="A993" s="173"/>
      <c r="B993" s="173"/>
      <c r="C993" s="173"/>
      <c r="D993" s="173"/>
      <c r="E993" s="173"/>
      <c r="F993" s="173"/>
      <c r="G993" s="173"/>
      <c r="H993" s="173"/>
      <c r="I993" s="173"/>
      <c r="J993" s="173"/>
      <c r="K993" s="173"/>
      <c r="L993" s="173"/>
      <c r="M993" s="173"/>
      <c r="N993" s="173"/>
      <c r="O993" s="173"/>
      <c r="P993" s="173"/>
      <c r="Q993" s="173"/>
      <c r="R993" s="173"/>
      <c r="S993" s="173"/>
      <c r="T993" s="173"/>
      <c r="U993" s="173"/>
      <c r="V993" s="173"/>
      <c r="W993" s="173"/>
      <c r="X993" s="173"/>
      <c r="Y993" s="173"/>
      <c r="Z993" s="173"/>
      <c r="AA993" s="173"/>
      <c r="AB993" s="173"/>
      <c r="AC993" s="173"/>
      <c r="AD993" s="173"/>
    </row>
    <row r="994" spans="1:30" ht="12.75" customHeight="1">
      <c r="A994" s="173"/>
      <c r="B994" s="173"/>
      <c r="C994" s="173"/>
      <c r="D994" s="173"/>
      <c r="E994" s="173"/>
      <c r="F994" s="173"/>
      <c r="G994" s="173"/>
      <c r="H994" s="173"/>
      <c r="I994" s="173"/>
      <c r="J994" s="173"/>
      <c r="K994" s="173"/>
      <c r="L994" s="173"/>
      <c r="M994" s="173"/>
      <c r="N994" s="173"/>
      <c r="O994" s="173"/>
      <c r="P994" s="173"/>
      <c r="Q994" s="173"/>
      <c r="R994" s="173"/>
      <c r="S994" s="173"/>
      <c r="T994" s="173"/>
      <c r="U994" s="173"/>
      <c r="V994" s="173"/>
      <c r="W994" s="173"/>
      <c r="X994" s="173"/>
      <c r="Y994" s="173"/>
      <c r="Z994" s="173"/>
      <c r="AA994" s="173"/>
      <c r="AB994" s="173"/>
      <c r="AC994" s="173"/>
      <c r="AD994" s="173"/>
    </row>
    <row r="995" spans="1:30" ht="12.75" customHeight="1">
      <c r="A995" s="173"/>
      <c r="B995" s="173"/>
      <c r="C995" s="173"/>
      <c r="D995" s="173"/>
      <c r="E995" s="173"/>
      <c r="F995" s="173"/>
      <c r="G995" s="173"/>
      <c r="H995" s="173"/>
      <c r="I995" s="173"/>
      <c r="J995" s="173"/>
      <c r="K995" s="173"/>
      <c r="L995" s="173"/>
      <c r="M995" s="173"/>
      <c r="N995" s="173"/>
      <c r="O995" s="173"/>
      <c r="P995" s="173"/>
      <c r="Q995" s="173"/>
      <c r="R995" s="173"/>
      <c r="S995" s="173"/>
      <c r="T995" s="173"/>
      <c r="U995" s="173"/>
      <c r="V995" s="173"/>
      <c r="W995" s="173"/>
      <c r="X995" s="173"/>
      <c r="Y995" s="173"/>
      <c r="Z995" s="173"/>
      <c r="AA995" s="173"/>
      <c r="AB995" s="173"/>
      <c r="AC995" s="173"/>
      <c r="AD995" s="173"/>
    </row>
    <row r="996" spans="1:30" ht="12.75" customHeight="1">
      <c r="A996" s="173"/>
      <c r="B996" s="173"/>
      <c r="C996" s="173"/>
      <c r="D996" s="173"/>
      <c r="E996" s="173"/>
      <c r="F996" s="173"/>
      <c r="G996" s="173"/>
      <c r="H996" s="173"/>
      <c r="I996" s="173"/>
      <c r="J996" s="173"/>
      <c r="K996" s="173"/>
      <c r="L996" s="173"/>
      <c r="M996" s="173"/>
      <c r="N996" s="173"/>
      <c r="O996" s="173"/>
      <c r="P996" s="173"/>
      <c r="Q996" s="173"/>
      <c r="R996" s="173"/>
      <c r="S996" s="173"/>
      <c r="T996" s="173"/>
      <c r="U996" s="173"/>
      <c r="V996" s="173"/>
      <c r="W996" s="173"/>
      <c r="X996" s="173"/>
      <c r="Y996" s="173"/>
      <c r="Z996" s="173"/>
      <c r="AA996" s="173"/>
      <c r="AB996" s="173"/>
      <c r="AC996" s="173"/>
      <c r="AD996" s="173"/>
    </row>
    <row r="997" spans="1:30" ht="12.75" customHeight="1">
      <c r="A997" s="173"/>
      <c r="B997" s="173"/>
      <c r="C997" s="173"/>
      <c r="D997" s="173"/>
      <c r="E997" s="173"/>
      <c r="F997" s="173"/>
      <c r="G997" s="173"/>
      <c r="H997" s="173"/>
      <c r="I997" s="173"/>
      <c r="J997" s="173"/>
      <c r="K997" s="173"/>
      <c r="L997" s="173"/>
      <c r="M997" s="173"/>
      <c r="N997" s="173"/>
      <c r="O997" s="173"/>
      <c r="P997" s="173"/>
      <c r="Q997" s="173"/>
      <c r="R997" s="173"/>
      <c r="S997" s="173"/>
      <c r="T997" s="173"/>
      <c r="U997" s="173"/>
      <c r="V997" s="173"/>
      <c r="W997" s="173"/>
      <c r="X997" s="173"/>
      <c r="Y997" s="173"/>
      <c r="Z997" s="173"/>
      <c r="AA997" s="173"/>
      <c r="AB997" s="173"/>
      <c r="AC997" s="173"/>
      <c r="AD997" s="173"/>
    </row>
    <row r="998" spans="1:30" ht="12.75" customHeight="1">
      <c r="A998" s="173"/>
      <c r="B998" s="173"/>
      <c r="C998" s="173"/>
      <c r="D998" s="173"/>
      <c r="E998" s="173"/>
      <c r="F998" s="173"/>
      <c r="G998" s="173"/>
      <c r="H998" s="173"/>
      <c r="I998" s="173"/>
      <c r="J998" s="173"/>
      <c r="K998" s="173"/>
      <c r="L998" s="173"/>
      <c r="M998" s="173"/>
      <c r="N998" s="173"/>
      <c r="O998" s="173"/>
      <c r="P998" s="173"/>
      <c r="Q998" s="173"/>
      <c r="R998" s="173"/>
      <c r="S998" s="173"/>
      <c r="T998" s="173"/>
      <c r="U998" s="173"/>
      <c r="V998" s="173"/>
      <c r="W998" s="173"/>
      <c r="X998" s="173"/>
      <c r="Y998" s="173"/>
      <c r="Z998" s="173"/>
      <c r="AA998" s="173"/>
      <c r="AB998" s="173"/>
      <c r="AC998" s="173"/>
      <c r="AD998" s="173"/>
    </row>
    <row r="999" spans="1:30" ht="12.75" customHeight="1">
      <c r="A999" s="173"/>
      <c r="B999" s="173"/>
      <c r="C999" s="173"/>
      <c r="D999" s="173"/>
      <c r="E999" s="173"/>
      <c r="F999" s="173"/>
      <c r="G999" s="173"/>
      <c r="H999" s="173"/>
      <c r="I999" s="173"/>
      <c r="J999" s="173"/>
      <c r="K999" s="173"/>
      <c r="L999" s="173"/>
      <c r="M999" s="173"/>
      <c r="N999" s="173"/>
      <c r="O999" s="173"/>
      <c r="P999" s="173"/>
      <c r="Q999" s="173"/>
      <c r="R999" s="173"/>
      <c r="S999" s="173"/>
      <c r="T999" s="173"/>
      <c r="U999" s="173"/>
      <c r="V999" s="173"/>
      <c r="W999" s="173"/>
      <c r="X999" s="173"/>
      <c r="Y999" s="173"/>
      <c r="Z999" s="173"/>
      <c r="AA999" s="173"/>
      <c r="AB999" s="173"/>
      <c r="AC999" s="173"/>
      <c r="AD999" s="173"/>
    </row>
    <row r="1000" spans="1:30" ht="12.75" customHeight="1">
      <c r="A1000" s="173"/>
      <c r="B1000" s="173"/>
      <c r="C1000" s="173"/>
      <c r="D1000" s="173"/>
      <c r="E1000" s="173"/>
      <c r="F1000" s="173"/>
      <c r="G1000" s="173"/>
      <c r="H1000" s="173"/>
      <c r="I1000" s="173"/>
      <c r="J1000" s="173"/>
      <c r="K1000" s="173"/>
      <c r="L1000" s="173"/>
      <c r="M1000" s="173"/>
      <c r="N1000" s="173"/>
      <c r="O1000" s="173"/>
      <c r="P1000" s="173"/>
      <c r="Q1000" s="173"/>
      <c r="R1000" s="173"/>
      <c r="S1000" s="173"/>
      <c r="T1000" s="173"/>
      <c r="U1000" s="173"/>
      <c r="V1000" s="173"/>
      <c r="W1000" s="173"/>
      <c r="X1000" s="173"/>
      <c r="Y1000" s="173"/>
      <c r="Z1000" s="173"/>
      <c r="AA1000" s="173"/>
      <c r="AB1000" s="173"/>
      <c r="AC1000" s="173"/>
      <c r="AD1000" s="173"/>
    </row>
    <row r="1001" spans="1:30" ht="12.75" customHeight="1">
      <c r="A1001" s="173"/>
      <c r="B1001" s="173"/>
      <c r="C1001" s="173"/>
      <c r="D1001" s="173"/>
      <c r="E1001" s="173"/>
      <c r="F1001" s="173"/>
      <c r="G1001" s="173"/>
      <c r="H1001" s="173"/>
      <c r="I1001" s="173"/>
      <c r="J1001" s="173"/>
      <c r="K1001" s="173"/>
      <c r="L1001" s="173"/>
      <c r="M1001" s="173"/>
      <c r="N1001" s="173"/>
      <c r="O1001" s="173"/>
      <c r="P1001" s="173"/>
      <c r="Q1001" s="173"/>
      <c r="R1001" s="173"/>
      <c r="S1001" s="173"/>
      <c r="T1001" s="173"/>
      <c r="U1001" s="173"/>
      <c r="V1001" s="173"/>
      <c r="W1001" s="173"/>
      <c r="X1001" s="173"/>
      <c r="Y1001" s="173"/>
      <c r="Z1001" s="173"/>
      <c r="AA1001" s="173"/>
      <c r="AB1001" s="173"/>
      <c r="AC1001" s="173"/>
      <c r="AD1001" s="173"/>
    </row>
    <row r="1002" spans="1:30" ht="12.75" customHeight="1">
      <c r="A1002" s="173"/>
      <c r="B1002" s="173"/>
      <c r="C1002" s="173"/>
      <c r="D1002" s="173"/>
      <c r="E1002" s="173"/>
      <c r="F1002" s="173"/>
      <c r="G1002" s="173"/>
      <c r="H1002" s="173"/>
      <c r="I1002" s="173"/>
      <c r="J1002" s="173"/>
      <c r="K1002" s="173"/>
      <c r="L1002" s="173"/>
      <c r="M1002" s="173"/>
      <c r="N1002" s="173"/>
      <c r="O1002" s="173"/>
      <c r="P1002" s="173"/>
      <c r="Q1002" s="173"/>
      <c r="R1002" s="173"/>
      <c r="S1002" s="173"/>
      <c r="T1002" s="173"/>
      <c r="U1002" s="173"/>
      <c r="V1002" s="173"/>
      <c r="W1002" s="173"/>
      <c r="X1002" s="173"/>
      <c r="Y1002" s="173"/>
      <c r="Z1002" s="173"/>
      <c r="AA1002" s="173"/>
      <c r="AB1002" s="173"/>
      <c r="AC1002" s="173"/>
      <c r="AD1002" s="173"/>
    </row>
    <row r="1003" spans="1:30" ht="12.75" customHeight="1">
      <c r="A1003" s="173"/>
      <c r="B1003" s="173"/>
      <c r="C1003" s="173"/>
      <c r="D1003" s="173"/>
      <c r="E1003" s="173"/>
      <c r="F1003" s="173"/>
      <c r="G1003" s="173"/>
      <c r="H1003" s="173"/>
      <c r="I1003" s="173"/>
      <c r="J1003" s="173"/>
      <c r="K1003" s="173"/>
      <c r="L1003" s="173"/>
      <c r="M1003" s="173"/>
      <c r="N1003" s="173"/>
      <c r="O1003" s="173"/>
      <c r="P1003" s="173"/>
      <c r="Q1003" s="173"/>
      <c r="R1003" s="173"/>
      <c r="S1003" s="173"/>
      <c r="T1003" s="173"/>
      <c r="U1003" s="173"/>
      <c r="V1003" s="173"/>
      <c r="W1003" s="173"/>
      <c r="X1003" s="173"/>
      <c r="Y1003" s="173"/>
      <c r="Z1003" s="173"/>
      <c r="AA1003" s="173"/>
      <c r="AB1003" s="173"/>
      <c r="AC1003" s="173"/>
      <c r="AD1003" s="173"/>
    </row>
    <row r="1004" spans="1:30" ht="12.75" customHeight="1">
      <c r="A1004" s="173"/>
      <c r="B1004" s="173"/>
      <c r="C1004" s="173"/>
      <c r="D1004" s="173"/>
      <c r="E1004" s="173"/>
      <c r="F1004" s="173"/>
      <c r="G1004" s="173"/>
      <c r="H1004" s="173"/>
      <c r="I1004" s="173"/>
      <c r="J1004" s="173"/>
      <c r="K1004" s="173"/>
      <c r="L1004" s="173"/>
      <c r="M1004" s="173"/>
      <c r="N1004" s="173"/>
      <c r="O1004" s="173"/>
      <c r="P1004" s="173"/>
      <c r="Q1004" s="173"/>
      <c r="R1004" s="173"/>
      <c r="S1004" s="173"/>
      <c r="T1004" s="173"/>
      <c r="U1004" s="173"/>
      <c r="V1004" s="173"/>
      <c r="W1004" s="173"/>
      <c r="X1004" s="173"/>
      <c r="Y1004" s="173"/>
      <c r="Z1004" s="173"/>
      <c r="AA1004" s="173"/>
      <c r="AB1004" s="173"/>
      <c r="AC1004" s="173"/>
      <c r="AD1004" s="173"/>
    </row>
    <row r="1005" spans="1:30" ht="12.75" customHeight="1">
      <c r="A1005" s="173"/>
      <c r="B1005" s="173"/>
      <c r="C1005" s="173"/>
      <c r="D1005" s="173"/>
      <c r="E1005" s="173"/>
      <c r="F1005" s="173"/>
      <c r="G1005" s="173"/>
      <c r="H1005" s="173"/>
      <c r="I1005" s="173"/>
      <c r="J1005" s="173"/>
      <c r="K1005" s="173"/>
      <c r="L1005" s="173"/>
      <c r="M1005" s="173"/>
      <c r="N1005" s="173"/>
      <c r="O1005" s="173"/>
      <c r="P1005" s="173"/>
      <c r="Q1005" s="173"/>
      <c r="R1005" s="173"/>
      <c r="S1005" s="173"/>
      <c r="T1005" s="173"/>
      <c r="U1005" s="173"/>
      <c r="V1005" s="173"/>
      <c r="W1005" s="173"/>
      <c r="X1005" s="173"/>
      <c r="Y1005" s="173"/>
      <c r="Z1005" s="173"/>
      <c r="AA1005" s="173"/>
      <c r="AB1005" s="173"/>
      <c r="AC1005" s="173"/>
      <c r="AD1005" s="173"/>
    </row>
    <row r="1006" spans="1:30" ht="12.75" customHeight="1">
      <c r="A1006" s="173"/>
      <c r="B1006" s="173"/>
      <c r="C1006" s="173"/>
      <c r="D1006" s="173"/>
      <c r="E1006" s="173"/>
      <c r="F1006" s="173"/>
      <c r="G1006" s="173"/>
      <c r="H1006" s="173"/>
      <c r="I1006" s="173"/>
      <c r="J1006" s="173"/>
      <c r="K1006" s="173"/>
      <c r="L1006" s="173"/>
      <c r="M1006" s="173"/>
      <c r="N1006" s="173"/>
      <c r="O1006" s="173"/>
      <c r="P1006" s="173"/>
      <c r="Q1006" s="173"/>
      <c r="R1006" s="173"/>
      <c r="S1006" s="173"/>
      <c r="T1006" s="173"/>
      <c r="U1006" s="173"/>
      <c r="V1006" s="173"/>
      <c r="W1006" s="173"/>
      <c r="X1006" s="173"/>
      <c r="Y1006" s="173"/>
      <c r="Z1006" s="173"/>
      <c r="AA1006" s="173"/>
      <c r="AB1006" s="173"/>
      <c r="AC1006" s="173"/>
      <c r="AD1006" s="173"/>
    </row>
    <row r="1007" spans="1:30" ht="12.75" customHeight="1">
      <c r="A1007" s="173"/>
      <c r="B1007" s="173"/>
      <c r="C1007" s="173"/>
      <c r="D1007" s="173"/>
      <c r="E1007" s="173"/>
      <c r="F1007" s="173"/>
      <c r="G1007" s="173"/>
      <c r="H1007" s="173"/>
      <c r="I1007" s="173"/>
      <c r="J1007" s="173"/>
      <c r="K1007" s="173"/>
      <c r="L1007" s="173"/>
      <c r="M1007" s="173"/>
      <c r="N1007" s="173"/>
      <c r="O1007" s="173"/>
      <c r="P1007" s="173"/>
      <c r="Q1007" s="173"/>
      <c r="R1007" s="173"/>
      <c r="S1007" s="173"/>
      <c r="T1007" s="173"/>
      <c r="U1007" s="173"/>
      <c r="V1007" s="173"/>
      <c r="W1007" s="173"/>
      <c r="X1007" s="173"/>
      <c r="Y1007" s="173"/>
      <c r="Z1007" s="173"/>
      <c r="AA1007" s="173"/>
      <c r="AB1007" s="173"/>
      <c r="AC1007" s="173"/>
      <c r="AD1007" s="173"/>
    </row>
    <row r="1008" spans="1:30" ht="12.75" customHeight="1">
      <c r="A1008" s="173"/>
      <c r="B1008" s="173"/>
      <c r="C1008" s="173"/>
      <c r="D1008" s="173"/>
      <c r="E1008" s="173"/>
      <c r="F1008" s="173"/>
      <c r="G1008" s="173"/>
      <c r="H1008" s="173"/>
      <c r="I1008" s="173"/>
      <c r="J1008" s="173"/>
      <c r="K1008" s="173"/>
      <c r="L1008" s="173"/>
      <c r="M1008" s="173"/>
      <c r="N1008" s="173"/>
      <c r="O1008" s="173"/>
      <c r="P1008" s="173"/>
      <c r="Q1008" s="173"/>
      <c r="R1008" s="173"/>
      <c r="S1008" s="173"/>
      <c r="T1008" s="173"/>
      <c r="U1008" s="173"/>
      <c r="V1008" s="173"/>
      <c r="W1008" s="173"/>
      <c r="X1008" s="173"/>
      <c r="Y1008" s="173"/>
      <c r="Z1008" s="173"/>
      <c r="AA1008" s="173"/>
      <c r="AB1008" s="173"/>
      <c r="AC1008" s="173"/>
      <c r="AD1008" s="173"/>
    </row>
    <row r="1009" spans="1:30" ht="12.75" customHeight="1">
      <c r="A1009" s="173"/>
      <c r="B1009" s="173"/>
      <c r="C1009" s="173"/>
      <c r="D1009" s="173"/>
      <c r="E1009" s="173"/>
      <c r="F1009" s="173"/>
      <c r="G1009" s="173"/>
      <c r="H1009" s="173"/>
      <c r="I1009" s="173"/>
      <c r="J1009" s="173"/>
      <c r="K1009" s="173"/>
      <c r="L1009" s="173"/>
      <c r="M1009" s="173"/>
      <c r="N1009" s="173"/>
      <c r="O1009" s="173"/>
      <c r="P1009" s="173"/>
      <c r="Q1009" s="173"/>
      <c r="R1009" s="173"/>
      <c r="S1009" s="173"/>
      <c r="T1009" s="173"/>
      <c r="U1009" s="173"/>
      <c r="V1009" s="173"/>
      <c r="W1009" s="173"/>
      <c r="X1009" s="173"/>
      <c r="Y1009" s="173"/>
      <c r="Z1009" s="173"/>
      <c r="AA1009" s="173"/>
      <c r="AB1009" s="173"/>
      <c r="AC1009" s="173"/>
      <c r="AD1009" s="173"/>
    </row>
    <row r="1010" spans="1:30" ht="12.75" customHeight="1">
      <c r="A1010" s="173"/>
      <c r="B1010" s="173"/>
      <c r="C1010" s="173"/>
      <c r="D1010" s="173"/>
      <c r="E1010" s="173"/>
      <c r="F1010" s="173"/>
      <c r="G1010" s="173"/>
      <c r="H1010" s="173"/>
      <c r="I1010" s="173"/>
      <c r="J1010" s="173"/>
      <c r="K1010" s="173"/>
      <c r="L1010" s="173"/>
      <c r="M1010" s="173"/>
      <c r="N1010" s="173"/>
      <c r="O1010" s="173"/>
      <c r="P1010" s="173"/>
      <c r="Q1010" s="173"/>
      <c r="R1010" s="173"/>
      <c r="S1010" s="173"/>
      <c r="T1010" s="173"/>
      <c r="U1010" s="173"/>
      <c r="V1010" s="173"/>
      <c r="W1010" s="173"/>
      <c r="X1010" s="173"/>
      <c r="Y1010" s="173"/>
      <c r="Z1010" s="173"/>
      <c r="AA1010" s="173"/>
      <c r="AB1010" s="173"/>
      <c r="AC1010" s="173"/>
      <c r="AD1010" s="173"/>
    </row>
    <row r="1011" spans="1:30" ht="12.75" customHeight="1">
      <c r="A1011" s="173"/>
      <c r="B1011" s="173"/>
      <c r="C1011" s="173"/>
      <c r="D1011" s="173"/>
      <c r="E1011" s="173"/>
      <c r="F1011" s="173"/>
      <c r="G1011" s="173"/>
      <c r="H1011" s="173"/>
      <c r="I1011" s="173"/>
      <c r="J1011" s="173"/>
      <c r="K1011" s="173"/>
      <c r="L1011" s="173"/>
      <c r="M1011" s="173"/>
      <c r="N1011" s="173"/>
      <c r="O1011" s="173"/>
      <c r="P1011" s="173"/>
      <c r="Q1011" s="173"/>
      <c r="R1011" s="173"/>
      <c r="S1011" s="173"/>
      <c r="T1011" s="173"/>
      <c r="U1011" s="173"/>
      <c r="V1011" s="173"/>
      <c r="W1011" s="173"/>
      <c r="X1011" s="173"/>
      <c r="Y1011" s="173"/>
      <c r="Z1011" s="173"/>
      <c r="AA1011" s="173"/>
      <c r="AB1011" s="173"/>
      <c r="AC1011" s="173"/>
      <c r="AD1011" s="173"/>
    </row>
    <row r="1012" spans="1:30" ht="12.75" customHeight="1">
      <c r="A1012" s="173"/>
      <c r="B1012" s="173"/>
      <c r="C1012" s="173"/>
      <c r="D1012" s="173"/>
      <c r="E1012" s="173"/>
      <c r="F1012" s="173"/>
      <c r="G1012" s="173"/>
      <c r="H1012" s="173"/>
      <c r="I1012" s="173"/>
      <c r="J1012" s="173"/>
      <c r="K1012" s="173"/>
      <c r="L1012" s="173"/>
      <c r="M1012" s="173"/>
      <c r="N1012" s="173"/>
      <c r="O1012" s="173"/>
      <c r="P1012" s="173"/>
      <c r="Q1012" s="173"/>
      <c r="R1012" s="173"/>
      <c r="S1012" s="173"/>
      <c r="T1012" s="173"/>
      <c r="U1012" s="173"/>
      <c r="V1012" s="173"/>
      <c r="W1012" s="173"/>
      <c r="X1012" s="173"/>
      <c r="Y1012" s="173"/>
      <c r="Z1012" s="173"/>
      <c r="AA1012" s="173"/>
      <c r="AB1012" s="173"/>
      <c r="AC1012" s="173"/>
      <c r="AD1012" s="173"/>
    </row>
    <row r="1013" spans="1:30" ht="12.75" customHeight="1">
      <c r="A1013" s="173"/>
      <c r="B1013" s="173"/>
      <c r="C1013" s="173"/>
      <c r="D1013" s="173"/>
      <c r="E1013" s="173"/>
      <c r="F1013" s="173"/>
      <c r="G1013" s="173"/>
      <c r="H1013" s="173"/>
      <c r="I1013" s="173"/>
      <c r="J1013" s="173"/>
      <c r="K1013" s="173"/>
      <c r="L1013" s="173"/>
      <c r="M1013" s="173"/>
      <c r="N1013" s="173"/>
      <c r="O1013" s="173"/>
      <c r="P1013" s="173"/>
      <c r="Q1013" s="173"/>
      <c r="R1013" s="173"/>
      <c r="S1013" s="173"/>
      <c r="T1013" s="173"/>
      <c r="U1013" s="173"/>
      <c r="V1013" s="173"/>
      <c r="W1013" s="173"/>
      <c r="X1013" s="173"/>
      <c r="Y1013" s="173"/>
      <c r="Z1013" s="173"/>
      <c r="AA1013" s="173"/>
      <c r="AB1013" s="173"/>
      <c r="AC1013" s="173"/>
      <c r="AD1013" s="173"/>
    </row>
    <row r="1014" spans="1:30" ht="12.75" customHeight="1">
      <c r="A1014" s="173"/>
      <c r="B1014" s="173"/>
      <c r="C1014" s="173"/>
      <c r="D1014" s="173"/>
      <c r="E1014" s="173"/>
      <c r="F1014" s="173"/>
      <c r="G1014" s="173"/>
      <c r="H1014" s="173"/>
      <c r="I1014" s="173"/>
      <c r="J1014" s="173"/>
      <c r="K1014" s="173"/>
      <c r="L1014" s="173"/>
      <c r="M1014" s="173"/>
      <c r="N1014" s="173"/>
      <c r="O1014" s="173"/>
      <c r="P1014" s="173"/>
      <c r="Q1014" s="173"/>
      <c r="R1014" s="173"/>
      <c r="S1014" s="173"/>
      <c r="T1014" s="173"/>
      <c r="U1014" s="173"/>
      <c r="V1014" s="173"/>
      <c r="W1014" s="173"/>
      <c r="X1014" s="173"/>
      <c r="Y1014" s="173"/>
      <c r="Z1014" s="173"/>
      <c r="AA1014" s="173"/>
      <c r="AB1014" s="173"/>
      <c r="AC1014" s="173"/>
      <c r="AD1014" s="173"/>
    </row>
    <row r="1015" spans="1:30" ht="12.75" customHeight="1">
      <c r="A1015" s="173"/>
      <c r="B1015" s="173"/>
      <c r="C1015" s="173"/>
      <c r="D1015" s="173"/>
      <c r="E1015" s="173"/>
      <c r="F1015" s="173"/>
      <c r="G1015" s="173"/>
      <c r="H1015" s="173"/>
      <c r="I1015" s="173"/>
      <c r="J1015" s="173"/>
      <c r="K1015" s="173"/>
      <c r="L1015" s="173"/>
      <c r="M1015" s="173"/>
      <c r="N1015" s="173"/>
      <c r="O1015" s="173"/>
      <c r="P1015" s="173"/>
      <c r="Q1015" s="173"/>
      <c r="R1015" s="173"/>
      <c r="S1015" s="173"/>
      <c r="T1015" s="173"/>
      <c r="U1015" s="173"/>
      <c r="V1015" s="173"/>
      <c r="W1015" s="173"/>
      <c r="X1015" s="173"/>
      <c r="Y1015" s="173"/>
      <c r="Z1015" s="173"/>
      <c r="AA1015" s="173"/>
      <c r="AB1015" s="173"/>
      <c r="AC1015" s="173"/>
      <c r="AD1015" s="173"/>
    </row>
    <row r="1016" spans="1:30" ht="12.75" customHeight="1">
      <c r="A1016" s="173"/>
      <c r="B1016" s="173"/>
      <c r="C1016" s="173"/>
      <c r="D1016" s="173"/>
      <c r="E1016" s="173"/>
      <c r="F1016" s="173"/>
      <c r="G1016" s="173"/>
      <c r="H1016" s="173"/>
      <c r="I1016" s="173"/>
      <c r="J1016" s="173"/>
      <c r="K1016" s="173"/>
      <c r="L1016" s="173"/>
      <c r="M1016" s="173"/>
      <c r="N1016" s="173"/>
      <c r="O1016" s="173"/>
      <c r="P1016" s="173"/>
      <c r="Q1016" s="173"/>
      <c r="R1016" s="173"/>
      <c r="S1016" s="173"/>
      <c r="T1016" s="173"/>
      <c r="U1016" s="173"/>
      <c r="V1016" s="173"/>
      <c r="W1016" s="173"/>
      <c r="X1016" s="173"/>
      <c r="Y1016" s="173"/>
      <c r="Z1016" s="173"/>
      <c r="AA1016" s="173"/>
      <c r="AB1016" s="173"/>
      <c r="AC1016" s="173"/>
      <c r="AD1016" s="173"/>
    </row>
    <row r="1017" spans="1:30" ht="12.75" customHeight="1">
      <c r="A1017" s="173"/>
      <c r="B1017" s="173"/>
      <c r="C1017" s="173"/>
      <c r="D1017" s="173"/>
      <c r="E1017" s="173"/>
      <c r="F1017" s="173"/>
      <c r="G1017" s="173"/>
      <c r="H1017" s="173"/>
      <c r="I1017" s="173"/>
      <c r="J1017" s="173"/>
      <c r="K1017" s="173"/>
      <c r="L1017" s="173"/>
      <c r="M1017" s="173"/>
      <c r="N1017" s="173"/>
      <c r="O1017" s="173"/>
      <c r="P1017" s="173"/>
      <c r="Q1017" s="173"/>
      <c r="R1017" s="173"/>
      <c r="S1017" s="173"/>
      <c r="T1017" s="173"/>
      <c r="U1017" s="173"/>
      <c r="V1017" s="173"/>
      <c r="W1017" s="173"/>
      <c r="X1017" s="173"/>
      <c r="Y1017" s="173"/>
      <c r="Z1017" s="173"/>
      <c r="AA1017" s="173"/>
      <c r="AB1017" s="173"/>
      <c r="AC1017" s="173"/>
      <c r="AD1017" s="173"/>
    </row>
    <row r="1018" spans="1:30" ht="12.75" customHeight="1">
      <c r="A1018" s="173"/>
      <c r="B1018" s="173"/>
      <c r="C1018" s="173"/>
      <c r="D1018" s="173"/>
      <c r="E1018" s="173"/>
      <c r="F1018" s="173"/>
      <c r="G1018" s="173"/>
      <c r="H1018" s="173"/>
      <c r="I1018" s="173"/>
      <c r="J1018" s="173"/>
      <c r="K1018" s="173"/>
      <c r="L1018" s="173"/>
      <c r="M1018" s="173"/>
      <c r="N1018" s="173"/>
      <c r="O1018" s="173"/>
      <c r="P1018" s="173"/>
      <c r="Q1018" s="173"/>
      <c r="R1018" s="173"/>
      <c r="S1018" s="173"/>
      <c r="T1018" s="173"/>
      <c r="U1018" s="173"/>
      <c r="V1018" s="173"/>
      <c r="W1018" s="173"/>
      <c r="X1018" s="173"/>
      <c r="Y1018" s="173"/>
      <c r="Z1018" s="173"/>
      <c r="AA1018" s="173"/>
      <c r="AB1018" s="173"/>
      <c r="AC1018" s="173"/>
      <c r="AD1018" s="173"/>
    </row>
    <row r="1019" spans="1:30" ht="12.75" customHeight="1">
      <c r="A1019" s="173"/>
      <c r="B1019" s="173"/>
      <c r="C1019" s="173"/>
      <c r="D1019" s="173"/>
      <c r="E1019" s="173"/>
      <c r="F1019" s="173"/>
      <c r="G1019" s="173"/>
      <c r="H1019" s="173"/>
      <c r="I1019" s="173"/>
      <c r="J1019" s="173"/>
      <c r="K1019" s="173"/>
      <c r="L1019" s="173"/>
      <c r="M1019" s="173"/>
      <c r="N1019" s="173"/>
      <c r="O1019" s="173"/>
      <c r="P1019" s="173"/>
      <c r="Q1019" s="173"/>
      <c r="R1019" s="173"/>
      <c r="S1019" s="173"/>
      <c r="T1019" s="173"/>
      <c r="U1019" s="173"/>
      <c r="V1019" s="173"/>
      <c r="W1019" s="173"/>
      <c r="X1019" s="173"/>
      <c r="Y1019" s="173"/>
      <c r="Z1019" s="173"/>
      <c r="AA1019" s="173"/>
      <c r="AB1019" s="173"/>
      <c r="AC1019" s="173"/>
      <c r="AD1019" s="173"/>
    </row>
    <row r="1020" spans="1:30" ht="12.75" customHeight="1">
      <c r="A1020" s="173"/>
      <c r="B1020" s="173"/>
      <c r="C1020" s="173"/>
      <c r="D1020" s="173"/>
      <c r="E1020" s="173"/>
      <c r="F1020" s="173"/>
      <c r="G1020" s="173"/>
      <c r="H1020" s="173"/>
      <c r="I1020" s="173"/>
      <c r="J1020" s="173"/>
      <c r="K1020" s="173"/>
      <c r="L1020" s="173"/>
      <c r="M1020" s="173"/>
      <c r="N1020" s="173"/>
      <c r="O1020" s="173"/>
      <c r="P1020" s="173"/>
      <c r="Q1020" s="173"/>
      <c r="R1020" s="173"/>
      <c r="S1020" s="173"/>
      <c r="T1020" s="173"/>
      <c r="U1020" s="173"/>
      <c r="V1020" s="173"/>
      <c r="W1020" s="173"/>
      <c r="X1020" s="173"/>
      <c r="Y1020" s="173"/>
      <c r="Z1020" s="173"/>
      <c r="AA1020" s="173"/>
      <c r="AB1020" s="173"/>
      <c r="AC1020" s="173"/>
      <c r="AD1020" s="173"/>
    </row>
    <row r="1021" spans="1:30" ht="12.75" customHeight="1">
      <c r="A1021" s="173"/>
      <c r="B1021" s="173"/>
      <c r="C1021" s="173"/>
      <c r="D1021" s="173"/>
      <c r="E1021" s="173"/>
      <c r="F1021" s="173"/>
      <c r="G1021" s="173"/>
      <c r="H1021" s="173"/>
      <c r="I1021" s="173"/>
      <c r="J1021" s="173"/>
      <c r="K1021" s="173"/>
      <c r="L1021" s="173"/>
      <c r="M1021" s="173"/>
      <c r="N1021" s="173"/>
      <c r="O1021" s="173"/>
      <c r="P1021" s="173"/>
      <c r="Q1021" s="173"/>
      <c r="R1021" s="173"/>
      <c r="S1021" s="173"/>
      <c r="T1021" s="173"/>
      <c r="U1021" s="173"/>
      <c r="V1021" s="173"/>
      <c r="W1021" s="173"/>
      <c r="X1021" s="173"/>
      <c r="Y1021" s="173"/>
      <c r="Z1021" s="173"/>
      <c r="AA1021" s="173"/>
      <c r="AB1021" s="173"/>
      <c r="AC1021" s="173"/>
      <c r="AD1021" s="173"/>
    </row>
    <row r="1022" spans="1:30" ht="12.75" customHeight="1">
      <c r="A1022" s="173"/>
      <c r="B1022" s="173"/>
      <c r="C1022" s="173"/>
      <c r="D1022" s="173"/>
      <c r="E1022" s="173"/>
      <c r="F1022" s="173"/>
      <c r="G1022" s="173"/>
      <c r="H1022" s="173"/>
      <c r="I1022" s="173"/>
      <c r="J1022" s="173"/>
      <c r="K1022" s="173"/>
      <c r="L1022" s="173"/>
      <c r="M1022" s="173"/>
      <c r="N1022" s="173"/>
      <c r="O1022" s="173"/>
      <c r="P1022" s="173"/>
      <c r="Q1022" s="173"/>
      <c r="R1022" s="173"/>
      <c r="S1022" s="173"/>
      <c r="T1022" s="173"/>
      <c r="U1022" s="173"/>
      <c r="V1022" s="173"/>
      <c r="W1022" s="173"/>
      <c r="X1022" s="173"/>
      <c r="Y1022" s="173"/>
      <c r="Z1022" s="173"/>
      <c r="AA1022" s="173"/>
      <c r="AB1022" s="173"/>
      <c r="AC1022" s="173"/>
      <c r="AD1022" s="173"/>
    </row>
    <row r="1023" spans="1:30" ht="12.75" customHeight="1">
      <c r="A1023" s="173"/>
      <c r="B1023" s="173"/>
      <c r="C1023" s="173"/>
      <c r="D1023" s="173"/>
      <c r="E1023" s="173"/>
      <c r="F1023" s="173"/>
      <c r="G1023" s="173"/>
      <c r="H1023" s="173"/>
      <c r="I1023" s="173"/>
      <c r="J1023" s="173"/>
      <c r="K1023" s="173"/>
      <c r="L1023" s="173"/>
      <c r="M1023" s="173"/>
      <c r="N1023" s="173"/>
      <c r="O1023" s="173"/>
      <c r="P1023" s="173"/>
      <c r="Q1023" s="173"/>
      <c r="R1023" s="173"/>
      <c r="S1023" s="173"/>
      <c r="T1023" s="173"/>
      <c r="U1023" s="173"/>
      <c r="V1023" s="173"/>
      <c r="W1023" s="173"/>
      <c r="X1023" s="173"/>
      <c r="Y1023" s="173"/>
      <c r="Z1023" s="173"/>
      <c r="AA1023" s="173"/>
      <c r="AB1023" s="173"/>
      <c r="AC1023" s="173"/>
      <c r="AD1023" s="173"/>
    </row>
    <row r="1024" spans="1:30" ht="12.75" customHeight="1">
      <c r="A1024" s="173"/>
      <c r="B1024" s="173"/>
      <c r="C1024" s="173"/>
      <c r="D1024" s="173"/>
      <c r="E1024" s="173"/>
      <c r="F1024" s="173"/>
      <c r="G1024" s="173"/>
      <c r="H1024" s="173"/>
      <c r="I1024" s="173"/>
      <c r="J1024" s="173"/>
      <c r="K1024" s="173"/>
      <c r="L1024" s="173"/>
      <c r="M1024" s="173"/>
      <c r="N1024" s="173"/>
      <c r="O1024" s="173"/>
      <c r="P1024" s="173"/>
      <c r="Q1024" s="173"/>
      <c r="R1024" s="173"/>
      <c r="S1024" s="173"/>
      <c r="T1024" s="173"/>
      <c r="U1024" s="173"/>
      <c r="V1024" s="173"/>
      <c r="W1024" s="173"/>
      <c r="X1024" s="173"/>
      <c r="Y1024" s="173"/>
      <c r="Z1024" s="173"/>
      <c r="AA1024" s="173"/>
      <c r="AB1024" s="173"/>
      <c r="AC1024" s="173"/>
      <c r="AD1024" s="173"/>
    </row>
    <row r="1025" spans="1:30" ht="12.75" customHeight="1">
      <c r="A1025" s="173"/>
      <c r="B1025" s="173"/>
      <c r="C1025" s="173"/>
      <c r="D1025" s="173"/>
      <c r="E1025" s="173"/>
      <c r="F1025" s="173"/>
      <c r="G1025" s="173"/>
      <c r="H1025" s="173"/>
      <c r="I1025" s="173"/>
      <c r="J1025" s="173"/>
      <c r="K1025" s="173"/>
      <c r="L1025" s="173"/>
      <c r="M1025" s="173"/>
      <c r="N1025" s="173"/>
      <c r="O1025" s="173"/>
      <c r="P1025" s="173"/>
      <c r="Q1025" s="173"/>
      <c r="R1025" s="173"/>
      <c r="S1025" s="173"/>
      <c r="T1025" s="173"/>
      <c r="U1025" s="173"/>
      <c r="V1025" s="173"/>
      <c r="W1025" s="173"/>
      <c r="X1025" s="173"/>
      <c r="Y1025" s="173"/>
      <c r="Z1025" s="173"/>
      <c r="AA1025" s="173"/>
      <c r="AB1025" s="173"/>
      <c r="AC1025" s="173"/>
      <c r="AD1025" s="173"/>
    </row>
    <row r="1026" spans="1:30" ht="12.75" customHeight="1">
      <c r="A1026" s="173"/>
      <c r="B1026" s="173"/>
      <c r="C1026" s="173"/>
      <c r="D1026" s="173"/>
      <c r="E1026" s="173"/>
      <c r="F1026" s="173"/>
      <c r="G1026" s="173"/>
      <c r="H1026" s="173"/>
      <c r="I1026" s="173"/>
      <c r="J1026" s="173"/>
      <c r="K1026" s="173"/>
      <c r="L1026" s="173"/>
      <c r="M1026" s="173"/>
      <c r="N1026" s="173"/>
      <c r="O1026" s="173"/>
      <c r="P1026" s="173"/>
      <c r="Q1026" s="173"/>
      <c r="R1026" s="173"/>
      <c r="S1026" s="173"/>
      <c r="T1026" s="173"/>
      <c r="U1026" s="173"/>
      <c r="V1026" s="173"/>
      <c r="W1026" s="173"/>
      <c r="X1026" s="173"/>
      <c r="Y1026" s="173"/>
      <c r="Z1026" s="173"/>
      <c r="AA1026" s="173"/>
      <c r="AB1026" s="173"/>
      <c r="AC1026" s="173"/>
      <c r="AD1026" s="173"/>
    </row>
    <row r="1027" spans="1:30" ht="12.75" customHeight="1">
      <c r="A1027" s="173"/>
      <c r="B1027" s="173"/>
      <c r="C1027" s="173"/>
      <c r="D1027" s="173"/>
      <c r="E1027" s="173"/>
      <c r="F1027" s="173"/>
      <c r="G1027" s="173"/>
      <c r="H1027" s="173"/>
      <c r="I1027" s="173"/>
      <c r="J1027" s="173"/>
      <c r="K1027" s="173"/>
      <c r="L1027" s="173"/>
      <c r="M1027" s="173"/>
      <c r="N1027" s="173"/>
      <c r="O1027" s="173"/>
      <c r="P1027" s="173"/>
      <c r="Q1027" s="173"/>
      <c r="R1027" s="173"/>
      <c r="S1027" s="173"/>
      <c r="T1027" s="173"/>
      <c r="U1027" s="173"/>
      <c r="V1027" s="173"/>
      <c r="W1027" s="173"/>
      <c r="X1027" s="173"/>
      <c r="Y1027" s="173"/>
      <c r="Z1027" s="173"/>
      <c r="AA1027" s="173"/>
      <c r="AB1027" s="173"/>
      <c r="AC1027" s="173"/>
      <c r="AD1027" s="173"/>
    </row>
    <row r="1028" spans="1:30" ht="12.75" customHeight="1">
      <c r="A1028" s="173"/>
      <c r="B1028" s="173"/>
      <c r="C1028" s="173"/>
      <c r="D1028" s="173"/>
      <c r="E1028" s="173"/>
      <c r="F1028" s="173"/>
      <c r="G1028" s="173"/>
      <c r="H1028" s="173"/>
      <c r="I1028" s="173"/>
      <c r="J1028" s="173"/>
      <c r="K1028" s="173"/>
      <c r="L1028" s="173"/>
      <c r="M1028" s="173"/>
      <c r="N1028" s="173"/>
      <c r="O1028" s="173"/>
      <c r="P1028" s="173"/>
      <c r="Q1028" s="173"/>
      <c r="R1028" s="173"/>
      <c r="S1028" s="173"/>
      <c r="T1028" s="173"/>
      <c r="U1028" s="173"/>
      <c r="V1028" s="173"/>
      <c r="W1028" s="173"/>
      <c r="X1028" s="173"/>
      <c r="Y1028" s="173"/>
      <c r="Z1028" s="173"/>
      <c r="AA1028" s="173"/>
      <c r="AB1028" s="173"/>
      <c r="AC1028" s="173"/>
      <c r="AD1028" s="173"/>
    </row>
    <row r="1029" spans="1:30" ht="12.75" customHeight="1">
      <c r="A1029" s="173"/>
      <c r="B1029" s="173"/>
      <c r="C1029" s="173"/>
      <c r="D1029" s="173"/>
      <c r="E1029" s="173"/>
      <c r="F1029" s="173"/>
      <c r="G1029" s="173"/>
      <c r="H1029" s="173"/>
      <c r="I1029" s="173"/>
      <c r="J1029" s="173"/>
      <c r="K1029" s="173"/>
      <c r="L1029" s="173"/>
      <c r="M1029" s="173"/>
      <c r="N1029" s="173"/>
      <c r="O1029" s="173"/>
      <c r="P1029" s="173"/>
      <c r="Q1029" s="173"/>
      <c r="R1029" s="173"/>
      <c r="S1029" s="173"/>
      <c r="T1029" s="173"/>
      <c r="U1029" s="173"/>
      <c r="V1029" s="173"/>
      <c r="W1029" s="173"/>
      <c r="X1029" s="173"/>
      <c r="Y1029" s="173"/>
      <c r="Z1029" s="173"/>
      <c r="AA1029" s="173"/>
      <c r="AB1029" s="173"/>
      <c r="AC1029" s="173"/>
      <c r="AD1029" s="173"/>
    </row>
    <row r="1030" spans="1:30" ht="12.75" customHeight="1">
      <c r="A1030" s="173"/>
      <c r="B1030" s="173"/>
      <c r="C1030" s="173"/>
      <c r="D1030" s="173"/>
      <c r="E1030" s="173"/>
      <c r="F1030" s="173"/>
      <c r="G1030" s="173"/>
      <c r="H1030" s="173"/>
      <c r="I1030" s="173"/>
      <c r="J1030" s="173"/>
      <c r="K1030" s="173"/>
      <c r="L1030" s="173"/>
      <c r="M1030" s="173"/>
      <c r="N1030" s="173"/>
      <c r="O1030" s="173"/>
      <c r="P1030" s="173"/>
      <c r="Q1030" s="173"/>
      <c r="R1030" s="173"/>
      <c r="S1030" s="173"/>
      <c r="T1030" s="173"/>
      <c r="U1030" s="173"/>
      <c r="V1030" s="173"/>
      <c r="W1030" s="173"/>
      <c r="X1030" s="173"/>
      <c r="Y1030" s="173"/>
      <c r="Z1030" s="173"/>
      <c r="AA1030" s="173"/>
      <c r="AB1030" s="173"/>
      <c r="AC1030" s="173"/>
      <c r="AD1030" s="173"/>
    </row>
    <row r="1031" spans="1:30" ht="12.75" customHeight="1">
      <c r="A1031" s="173"/>
      <c r="B1031" s="173"/>
      <c r="C1031" s="173"/>
      <c r="D1031" s="173"/>
      <c r="E1031" s="173"/>
      <c r="F1031" s="173"/>
      <c r="G1031" s="173"/>
      <c r="H1031" s="173"/>
      <c r="I1031" s="173"/>
      <c r="J1031" s="173"/>
      <c r="K1031" s="173"/>
      <c r="L1031" s="173"/>
      <c r="M1031" s="173"/>
      <c r="N1031" s="173"/>
      <c r="O1031" s="173"/>
      <c r="P1031" s="173"/>
      <c r="Q1031" s="173"/>
      <c r="R1031" s="173"/>
      <c r="S1031" s="173"/>
      <c r="T1031" s="173"/>
      <c r="U1031" s="173"/>
      <c r="V1031" s="173"/>
      <c r="W1031" s="173"/>
      <c r="X1031" s="173"/>
      <c r="Y1031" s="173"/>
      <c r="Z1031" s="173"/>
      <c r="AA1031" s="173"/>
      <c r="AB1031" s="173"/>
      <c r="AC1031" s="173"/>
      <c r="AD1031" s="173"/>
    </row>
    <row r="1032" spans="1:30" ht="12.75" customHeight="1">
      <c r="A1032" s="173"/>
      <c r="B1032" s="173"/>
      <c r="C1032" s="173"/>
      <c r="D1032" s="173"/>
      <c r="E1032" s="173"/>
      <c r="F1032" s="173"/>
      <c r="G1032" s="173"/>
      <c r="H1032" s="173"/>
      <c r="I1032" s="173"/>
      <c r="J1032" s="173"/>
      <c r="K1032" s="173"/>
      <c r="L1032" s="173"/>
      <c r="M1032" s="173"/>
      <c r="N1032" s="173"/>
      <c r="O1032" s="173"/>
      <c r="P1032" s="173"/>
      <c r="Q1032" s="173"/>
      <c r="R1032" s="173"/>
      <c r="S1032" s="173"/>
      <c r="T1032" s="173"/>
      <c r="U1032" s="173"/>
      <c r="V1032" s="173"/>
      <c r="W1032" s="173"/>
      <c r="X1032" s="173"/>
      <c r="Y1032" s="173"/>
      <c r="Z1032" s="173"/>
      <c r="AA1032" s="173"/>
      <c r="AB1032" s="173"/>
      <c r="AC1032" s="173"/>
      <c r="AD1032" s="173"/>
    </row>
    <row r="1033" spans="1:30" ht="12.75" customHeight="1">
      <c r="A1033" s="173"/>
      <c r="B1033" s="173"/>
      <c r="C1033" s="173"/>
      <c r="D1033" s="173"/>
      <c r="E1033" s="173"/>
      <c r="F1033" s="173"/>
      <c r="G1033" s="173"/>
      <c r="H1033" s="173"/>
      <c r="I1033" s="173"/>
      <c r="J1033" s="173"/>
      <c r="K1033" s="173"/>
      <c r="L1033" s="173"/>
      <c r="M1033" s="173"/>
      <c r="N1033" s="173"/>
      <c r="O1033" s="173"/>
      <c r="P1033" s="173"/>
      <c r="Q1033" s="173"/>
      <c r="R1033" s="173"/>
      <c r="S1033" s="173"/>
      <c r="T1033" s="173"/>
      <c r="U1033" s="173"/>
      <c r="V1033" s="173"/>
      <c r="W1033" s="173"/>
      <c r="X1033" s="173"/>
      <c r="Y1033" s="173"/>
      <c r="Z1033" s="173"/>
      <c r="AA1033" s="173"/>
      <c r="AB1033" s="173"/>
      <c r="AC1033" s="173"/>
      <c r="AD1033" s="173"/>
    </row>
    <row r="1034" spans="1:30" ht="12.75" customHeight="1">
      <c r="A1034" s="173"/>
      <c r="B1034" s="173"/>
      <c r="C1034" s="173"/>
      <c r="D1034" s="173"/>
      <c r="E1034" s="173"/>
      <c r="F1034" s="173"/>
      <c r="G1034" s="173"/>
      <c r="H1034" s="173"/>
      <c r="I1034" s="173"/>
      <c r="J1034" s="173"/>
      <c r="K1034" s="173"/>
      <c r="L1034" s="173"/>
      <c r="M1034" s="173"/>
      <c r="N1034" s="173"/>
      <c r="O1034" s="173"/>
      <c r="P1034" s="173"/>
      <c r="Q1034" s="173"/>
      <c r="R1034" s="173"/>
      <c r="S1034" s="173"/>
      <c r="T1034" s="173"/>
      <c r="U1034" s="173"/>
      <c r="V1034" s="173"/>
      <c r="W1034" s="173"/>
      <c r="X1034" s="173"/>
      <c r="Y1034" s="173"/>
      <c r="Z1034" s="173"/>
      <c r="AA1034" s="173"/>
      <c r="AB1034" s="173"/>
      <c r="AC1034" s="173"/>
      <c r="AD1034" s="173"/>
    </row>
    <row r="1035" spans="1:30" ht="12.75" customHeight="1">
      <c r="A1035" s="173"/>
      <c r="B1035" s="173"/>
      <c r="C1035" s="173"/>
      <c r="D1035" s="173"/>
      <c r="E1035" s="173"/>
      <c r="F1035" s="173"/>
      <c r="G1035" s="173"/>
      <c r="H1035" s="173"/>
      <c r="I1035" s="173"/>
      <c r="J1035" s="173"/>
      <c r="K1035" s="173"/>
      <c r="L1035" s="173"/>
      <c r="M1035" s="173"/>
      <c r="N1035" s="173"/>
      <c r="O1035" s="173"/>
      <c r="P1035" s="173"/>
      <c r="Q1035" s="173"/>
      <c r="R1035" s="173"/>
      <c r="S1035" s="173"/>
      <c r="T1035" s="173"/>
      <c r="U1035" s="173"/>
      <c r="V1035" s="173"/>
      <c r="W1035" s="173"/>
      <c r="X1035" s="173"/>
      <c r="Y1035" s="173"/>
      <c r="Z1035" s="173"/>
      <c r="AA1035" s="173"/>
      <c r="AB1035" s="173"/>
      <c r="AC1035" s="173"/>
      <c r="AD1035" s="173"/>
    </row>
    <row r="1036" spans="1:30" ht="12.75" customHeight="1">
      <c r="A1036" s="173"/>
      <c r="B1036" s="173"/>
      <c r="C1036" s="173"/>
      <c r="D1036" s="173"/>
      <c r="E1036" s="173"/>
      <c r="F1036" s="173"/>
      <c r="G1036" s="173"/>
      <c r="H1036" s="173"/>
      <c r="I1036" s="173"/>
      <c r="J1036" s="173"/>
      <c r="K1036" s="173"/>
      <c r="L1036" s="173"/>
      <c r="M1036" s="173"/>
      <c r="N1036" s="173"/>
      <c r="O1036" s="173"/>
      <c r="P1036" s="173"/>
      <c r="Q1036" s="173"/>
      <c r="R1036" s="173"/>
      <c r="S1036" s="173"/>
      <c r="T1036" s="173"/>
      <c r="U1036" s="173"/>
      <c r="V1036" s="173"/>
      <c r="W1036" s="173"/>
      <c r="X1036" s="173"/>
      <c r="Y1036" s="173"/>
      <c r="Z1036" s="173"/>
      <c r="AA1036" s="173"/>
      <c r="AB1036" s="173"/>
      <c r="AC1036" s="173"/>
      <c r="AD1036" s="173"/>
    </row>
    <row r="1037" spans="1:30" ht="12.75" customHeight="1">
      <c r="A1037" s="173"/>
      <c r="B1037" s="173"/>
      <c r="C1037" s="173"/>
      <c r="D1037" s="173"/>
      <c r="E1037" s="173"/>
      <c r="F1037" s="173"/>
      <c r="G1037" s="173"/>
      <c r="H1037" s="173"/>
      <c r="I1037" s="173"/>
      <c r="J1037" s="173"/>
      <c r="K1037" s="173"/>
      <c r="L1037" s="173"/>
      <c r="M1037" s="173"/>
      <c r="N1037" s="173"/>
      <c r="O1037" s="173"/>
      <c r="P1037" s="173"/>
      <c r="Q1037" s="173"/>
      <c r="R1037" s="173"/>
      <c r="S1037" s="173"/>
      <c r="T1037" s="173"/>
      <c r="U1037" s="173"/>
      <c r="V1037" s="173"/>
      <c r="W1037" s="173"/>
      <c r="X1037" s="173"/>
      <c r="Y1037" s="173"/>
      <c r="Z1037" s="173"/>
      <c r="AA1037" s="173"/>
      <c r="AB1037" s="173"/>
      <c r="AC1037" s="173"/>
      <c r="AD1037" s="173"/>
    </row>
    <row r="1038" spans="1:30" ht="12.75" customHeight="1">
      <c r="A1038" s="173"/>
      <c r="B1038" s="173"/>
      <c r="C1038" s="173"/>
      <c r="D1038" s="173"/>
      <c r="E1038" s="173"/>
      <c r="F1038" s="173"/>
      <c r="G1038" s="173"/>
      <c r="H1038" s="173"/>
      <c r="I1038" s="173"/>
      <c r="J1038" s="173"/>
      <c r="K1038" s="173"/>
      <c r="L1038" s="173"/>
      <c r="M1038" s="173"/>
      <c r="N1038" s="173"/>
      <c r="O1038" s="173"/>
      <c r="P1038" s="173"/>
      <c r="Q1038" s="173"/>
      <c r="R1038" s="173"/>
      <c r="S1038" s="173"/>
      <c r="T1038" s="173"/>
      <c r="U1038" s="173"/>
      <c r="V1038" s="173"/>
      <c r="W1038" s="173"/>
      <c r="X1038" s="173"/>
      <c r="Y1038" s="173"/>
      <c r="Z1038" s="173"/>
      <c r="AA1038" s="173"/>
      <c r="AB1038" s="173"/>
      <c r="AC1038" s="173"/>
      <c r="AD1038" s="173"/>
    </row>
    <row r="1039" spans="1:30" ht="12.75" customHeight="1">
      <c r="A1039" s="173"/>
      <c r="B1039" s="173"/>
      <c r="C1039" s="173"/>
      <c r="D1039" s="173"/>
      <c r="E1039" s="173"/>
      <c r="F1039" s="173"/>
      <c r="G1039" s="173"/>
      <c r="H1039" s="173"/>
      <c r="I1039" s="173"/>
      <c r="J1039" s="173"/>
      <c r="K1039" s="173"/>
      <c r="L1039" s="173"/>
      <c r="M1039" s="173"/>
      <c r="N1039" s="173"/>
      <c r="O1039" s="173"/>
      <c r="P1039" s="173"/>
      <c r="Q1039" s="173"/>
      <c r="R1039" s="173"/>
      <c r="S1039" s="173"/>
      <c r="T1039" s="173"/>
      <c r="U1039" s="173"/>
      <c r="V1039" s="173"/>
      <c r="W1039" s="173"/>
      <c r="X1039" s="173"/>
      <c r="Y1039" s="173"/>
      <c r="Z1039" s="173"/>
      <c r="AA1039" s="173"/>
      <c r="AB1039" s="173"/>
      <c r="AC1039" s="173"/>
      <c r="AD1039" s="173"/>
    </row>
    <row r="1040" spans="1:30" ht="12.75" customHeight="1">
      <c r="A1040" s="173"/>
      <c r="B1040" s="173"/>
      <c r="C1040" s="173"/>
      <c r="D1040" s="173"/>
      <c r="E1040" s="173"/>
      <c r="F1040" s="173"/>
      <c r="G1040" s="173"/>
      <c r="H1040" s="173"/>
      <c r="I1040" s="173"/>
      <c r="J1040" s="173"/>
      <c r="K1040" s="173"/>
      <c r="L1040" s="173"/>
      <c r="M1040" s="173"/>
      <c r="N1040" s="173"/>
      <c r="O1040" s="173"/>
      <c r="P1040" s="173"/>
      <c r="Q1040" s="173"/>
      <c r="R1040" s="173"/>
      <c r="S1040" s="173"/>
      <c r="T1040" s="173"/>
      <c r="U1040" s="173"/>
      <c r="V1040" s="173"/>
      <c r="W1040" s="173"/>
      <c r="X1040" s="173"/>
      <c r="Y1040" s="173"/>
      <c r="Z1040" s="173"/>
      <c r="AA1040" s="173"/>
      <c r="AB1040" s="173"/>
      <c r="AC1040" s="173"/>
      <c r="AD1040" s="173"/>
    </row>
    <row r="1041" spans="1:30" ht="12.75" customHeight="1">
      <c r="A1041" s="173"/>
      <c r="B1041" s="173"/>
      <c r="C1041" s="173"/>
      <c r="D1041" s="173"/>
      <c r="E1041" s="173"/>
      <c r="F1041" s="173"/>
      <c r="G1041" s="173"/>
      <c r="H1041" s="173"/>
      <c r="I1041" s="173"/>
      <c r="J1041" s="173"/>
      <c r="K1041" s="173"/>
      <c r="L1041" s="173"/>
      <c r="M1041" s="173"/>
      <c r="N1041" s="173"/>
      <c r="O1041" s="173"/>
      <c r="P1041" s="173"/>
      <c r="Q1041" s="173"/>
      <c r="R1041" s="173"/>
      <c r="S1041" s="173"/>
      <c r="T1041" s="173"/>
      <c r="U1041" s="173"/>
      <c r="V1041" s="173"/>
      <c r="W1041" s="173"/>
      <c r="X1041" s="173"/>
      <c r="Y1041" s="173"/>
      <c r="Z1041" s="173"/>
      <c r="AA1041" s="173"/>
      <c r="AB1041" s="173"/>
      <c r="AC1041" s="173"/>
      <c r="AD1041" s="173"/>
    </row>
    <row r="1042" spans="1:30" ht="12.75" customHeight="1">
      <c r="A1042" s="173"/>
      <c r="B1042" s="173"/>
      <c r="C1042" s="173"/>
      <c r="D1042" s="173"/>
      <c r="E1042" s="173"/>
      <c r="F1042" s="173"/>
      <c r="G1042" s="173"/>
      <c r="H1042" s="173"/>
      <c r="I1042" s="173"/>
      <c r="J1042" s="173"/>
      <c r="K1042" s="173"/>
      <c r="L1042" s="173"/>
      <c r="M1042" s="173"/>
      <c r="N1042" s="173"/>
      <c r="O1042" s="173"/>
      <c r="P1042" s="173"/>
      <c r="Q1042" s="173"/>
      <c r="R1042" s="173"/>
      <c r="S1042" s="173"/>
      <c r="T1042" s="173"/>
      <c r="U1042" s="173"/>
      <c r="V1042" s="173"/>
      <c r="W1042" s="173"/>
      <c r="X1042" s="173"/>
      <c r="Y1042" s="173"/>
      <c r="Z1042" s="173"/>
      <c r="AA1042" s="173"/>
      <c r="AB1042" s="173"/>
      <c r="AC1042" s="173"/>
      <c r="AD1042" s="173"/>
    </row>
    <row r="1043" spans="1:30" ht="12.75" customHeight="1">
      <c r="A1043" s="173"/>
      <c r="B1043" s="173"/>
      <c r="C1043" s="173"/>
      <c r="D1043" s="173"/>
      <c r="E1043" s="173"/>
      <c r="F1043" s="173"/>
      <c r="G1043" s="173"/>
      <c r="H1043" s="173"/>
      <c r="I1043" s="173"/>
      <c r="J1043" s="173"/>
      <c r="K1043" s="173"/>
      <c r="L1043" s="173"/>
      <c r="M1043" s="173"/>
      <c r="N1043" s="173"/>
      <c r="O1043" s="173"/>
      <c r="P1043" s="173"/>
      <c r="Q1043" s="173"/>
      <c r="R1043" s="173"/>
      <c r="S1043" s="173"/>
      <c r="T1043" s="173"/>
      <c r="U1043" s="173"/>
      <c r="V1043" s="173"/>
      <c r="W1043" s="173"/>
      <c r="X1043" s="173"/>
      <c r="Y1043" s="173"/>
      <c r="Z1043" s="173"/>
      <c r="AA1043" s="173"/>
      <c r="AB1043" s="173"/>
      <c r="AC1043" s="173"/>
      <c r="AD1043" s="173"/>
    </row>
    <row r="1044" spans="1:30" ht="12.75" customHeight="1">
      <c r="A1044" s="173"/>
      <c r="B1044" s="173"/>
      <c r="C1044" s="173"/>
      <c r="D1044" s="173"/>
      <c r="E1044" s="173"/>
      <c r="F1044" s="173"/>
      <c r="G1044" s="173"/>
      <c r="H1044" s="173"/>
      <c r="I1044" s="173"/>
      <c r="J1044" s="173"/>
      <c r="K1044" s="173"/>
      <c r="L1044" s="173"/>
      <c r="M1044" s="173"/>
      <c r="N1044" s="173"/>
      <c r="O1044" s="173"/>
      <c r="P1044" s="173"/>
      <c r="Q1044" s="173"/>
      <c r="R1044" s="173"/>
      <c r="S1044" s="173"/>
      <c r="T1044" s="173"/>
      <c r="U1044" s="173"/>
      <c r="V1044" s="173"/>
      <c r="W1044" s="173"/>
      <c r="X1044" s="173"/>
      <c r="Y1044" s="173"/>
      <c r="Z1044" s="173"/>
      <c r="AA1044" s="173"/>
      <c r="AB1044" s="173"/>
      <c r="AC1044" s="173"/>
      <c r="AD1044" s="173"/>
    </row>
    <row r="1045" spans="1:30" ht="12.75" customHeight="1">
      <c r="A1045" s="173"/>
      <c r="B1045" s="173"/>
      <c r="C1045" s="173"/>
      <c r="D1045" s="173"/>
      <c r="E1045" s="173"/>
      <c r="F1045" s="173"/>
      <c r="G1045" s="173"/>
      <c r="H1045" s="173"/>
      <c r="I1045" s="173"/>
      <c r="J1045" s="173"/>
      <c r="K1045" s="173"/>
      <c r="L1045" s="173"/>
      <c r="M1045" s="173"/>
      <c r="N1045" s="173"/>
      <c r="O1045" s="173"/>
      <c r="P1045" s="173"/>
      <c r="Q1045" s="173"/>
      <c r="R1045" s="173"/>
      <c r="S1045" s="173"/>
      <c r="T1045" s="173"/>
      <c r="U1045" s="173"/>
      <c r="V1045" s="173"/>
      <c r="W1045" s="173"/>
      <c r="X1045" s="173"/>
      <c r="Y1045" s="173"/>
      <c r="Z1045" s="173"/>
      <c r="AA1045" s="173"/>
      <c r="AB1045" s="173"/>
      <c r="AC1045" s="173"/>
      <c r="AD1045" s="173"/>
    </row>
    <row r="1046" spans="1:30" ht="12.75" customHeight="1">
      <c r="A1046" s="173"/>
      <c r="B1046" s="173"/>
      <c r="C1046" s="173"/>
      <c r="D1046" s="173"/>
      <c r="E1046" s="173"/>
      <c r="F1046" s="173"/>
      <c r="G1046" s="173"/>
      <c r="H1046" s="173"/>
      <c r="I1046" s="173"/>
      <c r="J1046" s="173"/>
      <c r="K1046" s="173"/>
      <c r="L1046" s="173"/>
      <c r="M1046" s="173"/>
      <c r="N1046" s="173"/>
      <c r="O1046" s="173"/>
      <c r="P1046" s="173"/>
      <c r="Q1046" s="173"/>
      <c r="R1046" s="173"/>
      <c r="S1046" s="173"/>
      <c r="T1046" s="173"/>
      <c r="U1046" s="173"/>
      <c r="V1046" s="173"/>
      <c r="W1046" s="173"/>
      <c r="X1046" s="173"/>
      <c r="Y1046" s="173"/>
      <c r="Z1046" s="173"/>
      <c r="AA1046" s="173"/>
      <c r="AB1046" s="173"/>
      <c r="AC1046" s="173"/>
      <c r="AD1046" s="173"/>
    </row>
    <row r="1047" spans="1:30" ht="12.75" customHeight="1">
      <c r="A1047" s="173"/>
      <c r="B1047" s="173"/>
      <c r="C1047" s="173"/>
      <c r="D1047" s="173"/>
      <c r="E1047" s="173"/>
      <c r="F1047" s="173"/>
      <c r="G1047" s="173"/>
      <c r="H1047" s="173"/>
      <c r="I1047" s="173"/>
      <c r="J1047" s="173"/>
      <c r="K1047" s="173"/>
      <c r="L1047" s="173"/>
      <c r="M1047" s="173"/>
      <c r="N1047" s="173"/>
      <c r="O1047" s="173"/>
      <c r="P1047" s="173"/>
      <c r="Q1047" s="173"/>
      <c r="R1047" s="173"/>
      <c r="S1047" s="173"/>
      <c r="T1047" s="173"/>
      <c r="U1047" s="173"/>
      <c r="V1047" s="173"/>
      <c r="W1047" s="173"/>
      <c r="X1047" s="173"/>
      <c r="Y1047" s="173"/>
      <c r="Z1047" s="173"/>
      <c r="AA1047" s="173"/>
      <c r="AB1047" s="173"/>
      <c r="AC1047" s="173"/>
      <c r="AD1047" s="173"/>
    </row>
    <row r="1048" spans="1:30" ht="12.75" customHeight="1">
      <c r="A1048" s="173"/>
      <c r="B1048" s="173"/>
      <c r="C1048" s="173"/>
      <c r="D1048" s="173"/>
      <c r="E1048" s="173"/>
      <c r="F1048" s="173"/>
      <c r="G1048" s="173"/>
      <c r="H1048" s="173"/>
      <c r="I1048" s="173"/>
      <c r="J1048" s="173"/>
      <c r="K1048" s="173"/>
      <c r="L1048" s="173"/>
      <c r="M1048" s="173"/>
      <c r="N1048" s="173"/>
      <c r="O1048" s="173"/>
      <c r="P1048" s="173"/>
      <c r="Q1048" s="173"/>
      <c r="R1048" s="173"/>
      <c r="S1048" s="173"/>
      <c r="T1048" s="173"/>
      <c r="U1048" s="173"/>
      <c r="V1048" s="173"/>
      <c r="W1048" s="173"/>
      <c r="X1048" s="173"/>
      <c r="Y1048" s="173"/>
      <c r="Z1048" s="173"/>
      <c r="AA1048" s="173"/>
      <c r="AB1048" s="173"/>
      <c r="AC1048" s="173"/>
      <c r="AD1048" s="173"/>
    </row>
    <row r="1049" spans="1:30" ht="12.75" customHeight="1">
      <c r="A1049" s="173"/>
      <c r="B1049" s="173"/>
      <c r="C1049" s="173"/>
      <c r="D1049" s="173"/>
      <c r="E1049" s="173"/>
      <c r="F1049" s="173"/>
      <c r="G1049" s="173"/>
      <c r="H1049" s="173"/>
      <c r="I1049" s="173"/>
      <c r="J1049" s="173"/>
      <c r="K1049" s="173"/>
      <c r="L1049" s="173"/>
      <c r="M1049" s="173"/>
      <c r="N1049" s="173"/>
      <c r="O1049" s="173"/>
      <c r="P1049" s="173"/>
      <c r="Q1049" s="173"/>
      <c r="R1049" s="173"/>
      <c r="S1049" s="173"/>
      <c r="T1049" s="173"/>
      <c r="U1049" s="173"/>
      <c r="V1049" s="173"/>
      <c r="W1049" s="173"/>
      <c r="X1049" s="173"/>
      <c r="Y1049" s="173"/>
      <c r="Z1049" s="173"/>
      <c r="AA1049" s="173"/>
      <c r="AB1049" s="173"/>
      <c r="AC1049" s="173"/>
      <c r="AD1049" s="173"/>
    </row>
    <row r="1050" spans="1:30" ht="12.75" customHeight="1">
      <c r="A1050" s="173"/>
      <c r="B1050" s="173"/>
      <c r="C1050" s="173"/>
      <c r="D1050" s="173"/>
      <c r="E1050" s="173"/>
      <c r="F1050" s="173"/>
      <c r="G1050" s="173"/>
      <c r="H1050" s="173"/>
      <c r="I1050" s="173"/>
      <c r="J1050" s="173"/>
      <c r="K1050" s="173"/>
      <c r="L1050" s="173"/>
      <c r="M1050" s="173"/>
      <c r="N1050" s="173"/>
      <c r="O1050" s="173"/>
      <c r="P1050" s="173"/>
      <c r="Q1050" s="173"/>
      <c r="R1050" s="173"/>
      <c r="S1050" s="173"/>
      <c r="T1050" s="173"/>
      <c r="U1050" s="173"/>
      <c r="V1050" s="173"/>
      <c r="W1050" s="173"/>
      <c r="X1050" s="173"/>
      <c r="Y1050" s="173"/>
      <c r="Z1050" s="173"/>
      <c r="AA1050" s="173"/>
      <c r="AB1050" s="173"/>
      <c r="AC1050" s="173"/>
      <c r="AD1050" s="173"/>
    </row>
    <row r="1051" spans="1:30" ht="12.75" customHeight="1">
      <c r="A1051" s="173"/>
      <c r="B1051" s="173"/>
      <c r="C1051" s="173"/>
      <c r="D1051" s="173"/>
      <c r="E1051" s="173"/>
      <c r="F1051" s="173"/>
      <c r="G1051" s="173"/>
      <c r="H1051" s="173"/>
      <c r="I1051" s="173"/>
      <c r="J1051" s="173"/>
      <c r="K1051" s="173"/>
      <c r="L1051" s="173"/>
      <c r="M1051" s="173"/>
      <c r="N1051" s="173"/>
      <c r="O1051" s="173"/>
      <c r="P1051" s="173"/>
      <c r="Q1051" s="173"/>
      <c r="R1051" s="173"/>
      <c r="S1051" s="173"/>
      <c r="T1051" s="173"/>
      <c r="U1051" s="173"/>
      <c r="V1051" s="173"/>
      <c r="W1051" s="173"/>
      <c r="X1051" s="173"/>
      <c r="Y1051" s="173"/>
      <c r="Z1051" s="173"/>
      <c r="AA1051" s="173"/>
      <c r="AB1051" s="173"/>
      <c r="AC1051" s="173"/>
      <c r="AD1051" s="173"/>
    </row>
    <row r="1052" spans="1:30" ht="12.75" customHeight="1">
      <c r="A1052" s="173"/>
      <c r="B1052" s="173"/>
      <c r="C1052" s="173"/>
      <c r="D1052" s="173"/>
      <c r="E1052" s="173"/>
      <c r="F1052" s="173"/>
      <c r="G1052" s="173"/>
      <c r="H1052" s="173"/>
      <c r="I1052" s="173"/>
      <c r="J1052" s="173"/>
      <c r="K1052" s="173"/>
      <c r="L1052" s="173"/>
      <c r="M1052" s="173"/>
      <c r="N1052" s="173"/>
      <c r="O1052" s="173"/>
      <c r="P1052" s="173"/>
      <c r="Q1052" s="173"/>
      <c r="R1052" s="173"/>
      <c r="S1052" s="173"/>
      <c r="T1052" s="173"/>
      <c r="U1052" s="173"/>
      <c r="V1052" s="173"/>
      <c r="W1052" s="173"/>
      <c r="X1052" s="173"/>
      <c r="Y1052" s="173"/>
      <c r="Z1052" s="173"/>
      <c r="AA1052" s="173"/>
      <c r="AB1052" s="173"/>
      <c r="AC1052" s="173"/>
      <c r="AD1052" s="173"/>
    </row>
    <row r="1053" spans="1:30" ht="12.75" customHeight="1">
      <c r="A1053" s="173"/>
      <c r="B1053" s="173"/>
      <c r="C1053" s="173"/>
      <c r="D1053" s="173"/>
      <c r="E1053" s="173"/>
      <c r="F1053" s="173"/>
      <c r="G1053" s="173"/>
      <c r="H1053" s="173"/>
      <c r="I1053" s="173"/>
      <c r="J1053" s="173"/>
      <c r="K1053" s="173"/>
      <c r="L1053" s="173"/>
      <c r="M1053" s="173"/>
      <c r="N1053" s="173"/>
      <c r="O1053" s="173"/>
      <c r="P1053" s="173"/>
      <c r="Q1053" s="173"/>
      <c r="R1053" s="173"/>
      <c r="S1053" s="173"/>
      <c r="T1053" s="173"/>
      <c r="U1053" s="173"/>
      <c r="V1053" s="173"/>
      <c r="W1053" s="173"/>
      <c r="X1053" s="173"/>
      <c r="Y1053" s="173"/>
      <c r="Z1053" s="173"/>
      <c r="AA1053" s="173"/>
      <c r="AB1053" s="173"/>
      <c r="AC1053" s="173"/>
      <c r="AD1053" s="173"/>
    </row>
    <row r="1054" spans="1:30" ht="12.75" customHeight="1">
      <c r="A1054" s="173"/>
      <c r="B1054" s="173"/>
      <c r="C1054" s="173"/>
      <c r="D1054" s="173"/>
      <c r="E1054" s="173"/>
      <c r="F1054" s="173"/>
      <c r="G1054" s="173"/>
      <c r="H1054" s="173"/>
      <c r="I1054" s="173"/>
      <c r="J1054" s="173"/>
      <c r="K1054" s="173"/>
      <c r="L1054" s="173"/>
      <c r="M1054" s="173"/>
      <c r="N1054" s="173"/>
      <c r="O1054" s="173"/>
      <c r="P1054" s="173"/>
      <c r="Q1054" s="173"/>
      <c r="R1054" s="173"/>
      <c r="S1054" s="173"/>
      <c r="T1054" s="173"/>
      <c r="U1054" s="173"/>
      <c r="V1054" s="173"/>
      <c r="W1054" s="173"/>
      <c r="X1054" s="173"/>
      <c r="Y1054" s="173"/>
      <c r="Z1054" s="173"/>
      <c r="AA1054" s="173"/>
      <c r="AB1054" s="173"/>
      <c r="AC1054" s="173"/>
      <c r="AD1054" s="173"/>
    </row>
    <row r="1055" spans="1:30" ht="12.75" customHeight="1">
      <c r="A1055" s="173"/>
      <c r="B1055" s="173"/>
      <c r="C1055" s="173"/>
      <c r="D1055" s="173"/>
      <c r="E1055" s="173"/>
      <c r="F1055" s="173"/>
      <c r="G1055" s="173"/>
      <c r="H1055" s="173"/>
      <c r="I1055" s="173"/>
      <c r="J1055" s="173"/>
      <c r="K1055" s="173"/>
      <c r="L1055" s="173"/>
      <c r="M1055" s="173"/>
      <c r="N1055" s="173"/>
      <c r="O1055" s="173"/>
      <c r="P1055" s="173"/>
      <c r="Q1055" s="173"/>
      <c r="R1055" s="173"/>
      <c r="S1055" s="173"/>
      <c r="T1055" s="173"/>
      <c r="U1055" s="173"/>
      <c r="V1055" s="173"/>
      <c r="W1055" s="173"/>
      <c r="X1055" s="173"/>
      <c r="Y1055" s="173"/>
      <c r="Z1055" s="173"/>
      <c r="AA1055" s="173"/>
      <c r="AB1055" s="173"/>
      <c r="AC1055" s="173"/>
      <c r="AD1055" s="173"/>
    </row>
    <row r="1056" spans="1:30" ht="12.75" customHeight="1">
      <c r="A1056" s="173"/>
      <c r="B1056" s="173"/>
      <c r="C1056" s="173"/>
      <c r="D1056" s="173"/>
      <c r="E1056" s="173"/>
      <c r="F1056" s="173"/>
      <c r="G1056" s="173"/>
      <c r="H1056" s="173"/>
      <c r="I1056" s="173"/>
      <c r="J1056" s="173"/>
      <c r="K1056" s="173"/>
      <c r="L1056" s="173"/>
      <c r="M1056" s="173"/>
      <c r="N1056" s="173"/>
      <c r="O1056" s="173"/>
      <c r="P1056" s="173"/>
      <c r="Q1056" s="173"/>
      <c r="R1056" s="173"/>
      <c r="S1056" s="173"/>
      <c r="T1056" s="173"/>
      <c r="U1056" s="173"/>
      <c r="V1056" s="173"/>
      <c r="W1056" s="173"/>
      <c r="X1056" s="173"/>
      <c r="Y1056" s="173"/>
      <c r="Z1056" s="173"/>
      <c r="AA1056" s="173"/>
      <c r="AB1056" s="173"/>
      <c r="AC1056" s="173"/>
      <c r="AD1056" s="173"/>
    </row>
    <row r="1057" spans="1:30" ht="12.75" customHeight="1">
      <c r="A1057" s="173"/>
      <c r="B1057" s="173"/>
      <c r="C1057" s="173"/>
      <c r="D1057" s="173"/>
      <c r="E1057" s="173"/>
      <c r="F1057" s="173"/>
      <c r="G1057" s="173"/>
      <c r="H1057" s="173"/>
      <c r="I1057" s="173"/>
      <c r="J1057" s="173"/>
      <c r="K1057" s="173"/>
      <c r="L1057" s="173"/>
      <c r="M1057" s="173"/>
      <c r="N1057" s="173"/>
      <c r="O1057" s="173"/>
      <c r="P1057" s="173"/>
      <c r="Q1057" s="173"/>
      <c r="R1057" s="173"/>
      <c r="S1057" s="173"/>
      <c r="T1057" s="173"/>
      <c r="U1057" s="173"/>
      <c r="V1057" s="173"/>
      <c r="W1057" s="173"/>
      <c r="X1057" s="173"/>
      <c r="Y1057" s="173"/>
      <c r="Z1057" s="173"/>
      <c r="AA1057" s="173"/>
      <c r="AB1057" s="173"/>
      <c r="AC1057" s="173"/>
      <c r="AD1057" s="173"/>
    </row>
    <row r="1058" spans="1:30" ht="12.75" customHeight="1">
      <c r="A1058" s="173"/>
      <c r="B1058" s="173"/>
      <c r="C1058" s="173"/>
      <c r="D1058" s="173"/>
      <c r="E1058" s="173"/>
      <c r="F1058" s="173"/>
      <c r="G1058" s="173"/>
      <c r="H1058" s="173"/>
      <c r="I1058" s="173"/>
      <c r="J1058" s="173"/>
      <c r="K1058" s="173"/>
      <c r="L1058" s="173"/>
      <c r="M1058" s="173"/>
      <c r="N1058" s="173"/>
      <c r="O1058" s="173"/>
      <c r="P1058" s="173"/>
      <c r="Q1058" s="173"/>
      <c r="R1058" s="173"/>
      <c r="S1058" s="173"/>
      <c r="T1058" s="173"/>
      <c r="U1058" s="173"/>
      <c r="V1058" s="173"/>
      <c r="W1058" s="173"/>
      <c r="X1058" s="173"/>
      <c r="Y1058" s="173"/>
      <c r="Z1058" s="173"/>
      <c r="AA1058" s="173"/>
      <c r="AB1058" s="173"/>
      <c r="AC1058" s="173"/>
      <c r="AD1058" s="173"/>
    </row>
    <row r="1059" spans="1:30" ht="12.75" customHeight="1">
      <c r="A1059" s="173"/>
      <c r="B1059" s="173"/>
      <c r="C1059" s="173"/>
      <c r="D1059" s="173"/>
      <c r="E1059" s="173"/>
      <c r="F1059" s="173"/>
      <c r="G1059" s="173"/>
      <c r="H1059" s="173"/>
      <c r="I1059" s="173"/>
      <c r="J1059" s="173"/>
      <c r="K1059" s="173"/>
      <c r="L1059" s="173"/>
      <c r="M1059" s="173"/>
      <c r="N1059" s="173"/>
      <c r="O1059" s="173"/>
      <c r="P1059" s="173"/>
      <c r="Q1059" s="173"/>
      <c r="R1059" s="173"/>
      <c r="S1059" s="173"/>
      <c r="T1059" s="173"/>
      <c r="U1059" s="173"/>
      <c r="V1059" s="173"/>
      <c r="W1059" s="173"/>
      <c r="X1059" s="173"/>
      <c r="Y1059" s="173"/>
      <c r="Z1059" s="173"/>
      <c r="AA1059" s="173"/>
      <c r="AB1059" s="173"/>
      <c r="AC1059" s="173"/>
      <c r="AD1059" s="173"/>
    </row>
    <row r="1060" spans="1:30" ht="12.75" customHeight="1">
      <c r="A1060" s="173"/>
      <c r="B1060" s="173"/>
      <c r="C1060" s="173"/>
      <c r="D1060" s="173"/>
      <c r="E1060" s="173"/>
      <c r="F1060" s="173"/>
      <c r="G1060" s="173"/>
      <c r="H1060" s="173"/>
      <c r="I1060" s="173"/>
      <c r="J1060" s="173"/>
      <c r="K1060" s="173"/>
      <c r="L1060" s="173"/>
      <c r="M1060" s="173"/>
      <c r="N1060" s="173"/>
      <c r="O1060" s="173"/>
      <c r="P1060" s="173"/>
      <c r="Q1060" s="173"/>
      <c r="R1060" s="173"/>
      <c r="S1060" s="173"/>
      <c r="T1060" s="173"/>
      <c r="U1060" s="173"/>
      <c r="V1060" s="173"/>
      <c r="W1060" s="173"/>
      <c r="X1060" s="173"/>
      <c r="Y1060" s="173"/>
      <c r="Z1060" s="173"/>
      <c r="AA1060" s="173"/>
      <c r="AB1060" s="173"/>
      <c r="AC1060" s="173"/>
      <c r="AD1060" s="173"/>
    </row>
    <row r="1061" spans="1:30" ht="12.75" customHeight="1">
      <c r="A1061" s="173"/>
      <c r="B1061" s="173"/>
      <c r="C1061" s="173"/>
      <c r="D1061" s="173"/>
      <c r="E1061" s="173"/>
      <c r="F1061" s="173"/>
      <c r="G1061" s="173"/>
      <c r="H1061" s="173"/>
      <c r="I1061" s="173"/>
      <c r="J1061" s="173"/>
      <c r="K1061" s="173"/>
      <c r="L1061" s="173"/>
      <c r="M1061" s="173"/>
      <c r="N1061" s="173"/>
      <c r="O1061" s="173"/>
      <c r="P1061" s="173"/>
      <c r="Q1061" s="173"/>
      <c r="R1061" s="173"/>
      <c r="S1061" s="173"/>
      <c r="T1061" s="173"/>
      <c r="U1061" s="173"/>
      <c r="V1061" s="173"/>
      <c r="W1061" s="173"/>
      <c r="X1061" s="173"/>
      <c r="Y1061" s="173"/>
      <c r="Z1061" s="173"/>
      <c r="AA1061" s="173"/>
      <c r="AB1061" s="173"/>
      <c r="AC1061" s="173"/>
      <c r="AD1061" s="173"/>
    </row>
    <row r="1062" spans="1:30" ht="12.75" customHeight="1">
      <c r="A1062" s="173"/>
      <c r="B1062" s="173"/>
      <c r="C1062" s="173"/>
      <c r="D1062" s="173"/>
      <c r="E1062" s="173"/>
      <c r="F1062" s="173"/>
      <c r="G1062" s="173"/>
      <c r="H1062" s="173"/>
      <c r="I1062" s="173"/>
      <c r="J1062" s="173"/>
      <c r="K1062" s="173"/>
      <c r="L1062" s="173"/>
      <c r="M1062" s="173"/>
      <c r="N1062" s="173"/>
      <c r="O1062" s="173"/>
      <c r="P1062" s="173"/>
      <c r="Q1062" s="173"/>
      <c r="R1062" s="173"/>
      <c r="S1062" s="173"/>
      <c r="T1062" s="173"/>
      <c r="U1062" s="173"/>
      <c r="V1062" s="173"/>
      <c r="W1062" s="173"/>
      <c r="X1062" s="173"/>
      <c r="Y1062" s="173"/>
      <c r="Z1062" s="173"/>
      <c r="AA1062" s="173"/>
      <c r="AB1062" s="173"/>
      <c r="AC1062" s="173"/>
      <c r="AD1062" s="173"/>
    </row>
    <row r="1063" spans="1:30" ht="12.75" customHeight="1">
      <c r="A1063" s="173"/>
      <c r="B1063" s="173"/>
      <c r="C1063" s="173"/>
      <c r="D1063" s="173"/>
      <c r="E1063" s="173"/>
      <c r="F1063" s="173"/>
      <c r="G1063" s="173"/>
      <c r="H1063" s="173"/>
      <c r="I1063" s="173"/>
      <c r="J1063" s="173"/>
      <c r="K1063" s="173"/>
      <c r="L1063" s="173"/>
      <c r="M1063" s="173"/>
      <c r="N1063" s="173"/>
      <c r="O1063" s="173"/>
      <c r="P1063" s="173"/>
      <c r="Q1063" s="173"/>
      <c r="R1063" s="173"/>
      <c r="S1063" s="173"/>
      <c r="T1063" s="173"/>
      <c r="U1063" s="173"/>
      <c r="V1063" s="173"/>
      <c r="W1063" s="173"/>
      <c r="X1063" s="173"/>
      <c r="Y1063" s="173"/>
      <c r="Z1063" s="173"/>
      <c r="AA1063" s="173"/>
      <c r="AB1063" s="173"/>
      <c r="AC1063" s="173"/>
      <c r="AD1063" s="173"/>
    </row>
    <row r="1064" spans="1:30" ht="12.75" customHeight="1">
      <c r="A1064" s="173"/>
      <c r="B1064" s="173"/>
      <c r="C1064" s="173"/>
      <c r="D1064" s="173"/>
      <c r="E1064" s="173"/>
      <c r="F1064" s="173"/>
      <c r="G1064" s="173"/>
      <c r="H1064" s="173"/>
      <c r="I1064" s="173"/>
      <c r="J1064" s="173"/>
      <c r="K1064" s="173"/>
      <c r="L1064" s="173"/>
      <c r="M1064" s="173"/>
      <c r="N1064" s="173"/>
      <c r="O1064" s="173"/>
      <c r="P1064" s="173"/>
      <c r="Q1064" s="173"/>
      <c r="R1064" s="173"/>
      <c r="S1064" s="173"/>
      <c r="T1064" s="173"/>
      <c r="U1064" s="173"/>
      <c r="V1064" s="173"/>
      <c r="W1064" s="173"/>
      <c r="X1064" s="173"/>
      <c r="Y1064" s="173"/>
      <c r="Z1064" s="173"/>
      <c r="AA1064" s="173"/>
      <c r="AB1064" s="173"/>
      <c r="AC1064" s="173"/>
      <c r="AD1064" s="173"/>
    </row>
    <row r="1065" spans="1:30" ht="12.75" customHeight="1">
      <c r="A1065" s="173"/>
      <c r="B1065" s="173"/>
      <c r="C1065" s="173"/>
      <c r="D1065" s="173"/>
      <c r="E1065" s="173"/>
      <c r="F1065" s="173"/>
      <c r="G1065" s="173"/>
      <c r="H1065" s="173"/>
      <c r="I1065" s="173"/>
      <c r="J1065" s="173"/>
      <c r="K1065" s="173"/>
      <c r="L1065" s="173"/>
      <c r="M1065" s="173"/>
      <c r="N1065" s="173"/>
      <c r="O1065" s="173"/>
      <c r="P1065" s="173"/>
      <c r="Q1065" s="173"/>
      <c r="R1065" s="173"/>
      <c r="S1065" s="173"/>
      <c r="T1065" s="173"/>
      <c r="U1065" s="173"/>
      <c r="V1065" s="173"/>
      <c r="W1065" s="173"/>
      <c r="X1065" s="173"/>
      <c r="Y1065" s="173"/>
      <c r="Z1065" s="173"/>
      <c r="AA1065" s="173"/>
      <c r="AB1065" s="173"/>
      <c r="AC1065" s="173"/>
      <c r="AD1065" s="173"/>
    </row>
    <row r="1066" spans="1:30" ht="12.75" customHeight="1">
      <c r="A1066" s="173"/>
      <c r="B1066" s="173"/>
      <c r="C1066" s="173"/>
      <c r="D1066" s="173"/>
      <c r="E1066" s="173"/>
      <c r="F1066" s="173"/>
      <c r="G1066" s="173"/>
      <c r="H1066" s="173"/>
      <c r="I1066" s="173"/>
      <c r="J1066" s="173"/>
      <c r="K1066" s="173"/>
      <c r="L1066" s="173"/>
      <c r="M1066" s="173"/>
      <c r="N1066" s="173"/>
      <c r="O1066" s="173"/>
      <c r="P1066" s="173"/>
      <c r="Q1066" s="173"/>
      <c r="R1066" s="173"/>
      <c r="S1066" s="173"/>
      <c r="T1066" s="173"/>
      <c r="U1066" s="173"/>
      <c r="V1066" s="173"/>
      <c r="W1066" s="173"/>
      <c r="X1066" s="173"/>
      <c r="Y1066" s="173"/>
      <c r="Z1066" s="173"/>
      <c r="AA1066" s="173"/>
      <c r="AB1066" s="173"/>
      <c r="AC1066" s="173"/>
      <c r="AD1066" s="173"/>
    </row>
    <row r="1067" spans="1:30" ht="12.75" customHeight="1">
      <c r="A1067" s="173"/>
      <c r="B1067" s="173"/>
      <c r="C1067" s="173"/>
      <c r="D1067" s="173"/>
      <c r="E1067" s="173"/>
      <c r="F1067" s="173"/>
      <c r="G1067" s="173"/>
      <c r="H1067" s="173"/>
      <c r="I1067" s="173"/>
      <c r="J1067" s="173"/>
      <c r="K1067" s="173"/>
      <c r="L1067" s="173"/>
      <c r="M1067" s="173"/>
      <c r="N1067" s="173"/>
      <c r="O1067" s="173"/>
      <c r="P1067" s="173"/>
      <c r="Q1067" s="173"/>
      <c r="R1067" s="173"/>
      <c r="S1067" s="173"/>
      <c r="T1067" s="173"/>
      <c r="U1067" s="173"/>
      <c r="V1067" s="173"/>
      <c r="W1067" s="173"/>
      <c r="X1067" s="173"/>
      <c r="Y1067" s="173"/>
      <c r="Z1067" s="173"/>
      <c r="AA1067" s="173"/>
      <c r="AB1067" s="173"/>
      <c r="AC1067" s="173"/>
      <c r="AD1067" s="173"/>
    </row>
    <row r="1068" spans="1:30" ht="12.75" customHeight="1">
      <c r="A1068" s="173"/>
      <c r="B1068" s="173"/>
      <c r="C1068" s="173"/>
      <c r="D1068" s="173"/>
      <c r="E1068" s="173"/>
      <c r="F1068" s="173"/>
      <c r="G1068" s="173"/>
      <c r="H1068" s="173"/>
      <c r="I1068" s="173"/>
      <c r="J1068" s="173"/>
      <c r="K1068" s="173"/>
      <c r="L1068" s="173"/>
      <c r="M1068" s="173"/>
      <c r="N1068" s="173"/>
      <c r="O1068" s="173"/>
      <c r="P1068" s="173"/>
      <c r="Q1068" s="173"/>
      <c r="R1068" s="173"/>
      <c r="S1068" s="173"/>
      <c r="T1068" s="173"/>
      <c r="U1068" s="173"/>
      <c r="V1068" s="173"/>
      <c r="W1068" s="173"/>
      <c r="X1068" s="173"/>
      <c r="Y1068" s="173"/>
      <c r="Z1068" s="173"/>
      <c r="AA1068" s="173"/>
      <c r="AB1068" s="173"/>
      <c r="AC1068" s="173"/>
      <c r="AD1068" s="173"/>
    </row>
    <row r="1069" spans="1:30" ht="12.75" customHeight="1">
      <c r="A1069" s="173"/>
      <c r="B1069" s="173"/>
      <c r="C1069" s="173"/>
      <c r="D1069" s="173"/>
      <c r="E1069" s="173"/>
      <c r="F1069" s="173"/>
      <c r="G1069" s="173"/>
      <c r="H1069" s="173"/>
      <c r="I1069" s="173"/>
      <c r="J1069" s="173"/>
      <c r="K1069" s="173"/>
      <c r="L1069" s="173"/>
      <c r="M1069" s="173"/>
      <c r="N1069" s="173"/>
      <c r="O1069" s="173"/>
      <c r="P1069" s="173"/>
      <c r="Q1069" s="173"/>
      <c r="R1069" s="173"/>
      <c r="S1069" s="173"/>
      <c r="T1069" s="173"/>
      <c r="U1069" s="173"/>
      <c r="V1069" s="173"/>
      <c r="W1069" s="173"/>
      <c r="X1069" s="173"/>
      <c r="Y1069" s="173"/>
      <c r="Z1069" s="173"/>
      <c r="AA1069" s="173"/>
      <c r="AB1069" s="173"/>
      <c r="AC1069" s="173"/>
      <c r="AD1069" s="173"/>
    </row>
    <row r="1070" spans="1:30" ht="12.75" customHeight="1">
      <c r="A1070" s="173"/>
      <c r="B1070" s="173"/>
      <c r="C1070" s="173"/>
      <c r="D1070" s="173"/>
      <c r="E1070" s="173"/>
      <c r="F1070" s="173"/>
      <c r="G1070" s="173"/>
      <c r="H1070" s="173"/>
      <c r="I1070" s="173"/>
      <c r="J1070" s="173"/>
      <c r="K1070" s="173"/>
      <c r="L1070" s="173"/>
      <c r="M1070" s="173"/>
      <c r="N1070" s="173"/>
      <c r="O1070" s="173"/>
      <c r="P1070" s="173"/>
      <c r="Q1070" s="173"/>
      <c r="R1070" s="173"/>
      <c r="S1070" s="173"/>
      <c r="T1070" s="173"/>
      <c r="U1070" s="173"/>
      <c r="V1070" s="173"/>
      <c r="W1070" s="173"/>
      <c r="X1070" s="173"/>
      <c r="Y1070" s="173"/>
      <c r="Z1070" s="173"/>
      <c r="AA1070" s="173"/>
      <c r="AB1070" s="173"/>
      <c r="AC1070" s="173"/>
      <c r="AD1070" s="173"/>
    </row>
    <row r="1071" spans="1:30" ht="12.75" customHeight="1">
      <c r="A1071" s="173"/>
      <c r="B1071" s="173"/>
      <c r="C1071" s="173"/>
      <c r="D1071" s="173"/>
      <c r="E1071" s="173"/>
      <c r="F1071" s="173"/>
      <c r="G1071" s="173"/>
      <c r="H1071" s="173"/>
      <c r="I1071" s="173"/>
      <c r="J1071" s="173"/>
      <c r="K1071" s="173"/>
      <c r="L1071" s="173"/>
      <c r="M1071" s="173"/>
      <c r="N1071" s="173"/>
      <c r="O1071" s="173"/>
      <c r="P1071" s="173"/>
      <c r="Q1071" s="173"/>
      <c r="R1071" s="173"/>
      <c r="S1071" s="173"/>
      <c r="T1071" s="173"/>
      <c r="U1071" s="173"/>
      <c r="V1071" s="173"/>
      <c r="W1071" s="173"/>
      <c r="X1071" s="173"/>
      <c r="Y1071" s="173"/>
      <c r="Z1071" s="173"/>
      <c r="AA1071" s="173"/>
      <c r="AB1071" s="173"/>
      <c r="AC1071" s="173"/>
      <c r="AD1071" s="173"/>
    </row>
    <row r="1072" spans="1:30" ht="12.75" customHeight="1">
      <c r="A1072" s="173"/>
      <c r="B1072" s="173"/>
      <c r="C1072" s="173"/>
      <c r="D1072" s="173"/>
      <c r="E1072" s="173"/>
      <c r="F1072" s="173"/>
      <c r="G1072" s="173"/>
      <c r="H1072" s="173"/>
      <c r="I1072" s="173"/>
      <c r="J1072" s="173"/>
      <c r="K1072" s="173"/>
      <c r="L1072" s="173"/>
      <c r="M1072" s="173"/>
      <c r="N1072" s="173"/>
      <c r="O1072" s="173"/>
      <c r="P1072" s="173"/>
      <c r="Q1072" s="173"/>
      <c r="R1072" s="173"/>
      <c r="S1072" s="173"/>
      <c r="T1072" s="173"/>
      <c r="U1072" s="173"/>
      <c r="V1072" s="173"/>
      <c r="W1072" s="173"/>
      <c r="X1072" s="173"/>
      <c r="Y1072" s="173"/>
      <c r="Z1072" s="173"/>
      <c r="AA1072" s="173"/>
      <c r="AB1072" s="173"/>
      <c r="AC1072" s="173"/>
      <c r="AD1072" s="173"/>
    </row>
    <row r="1073" spans="1:30" ht="12.75" customHeight="1">
      <c r="A1073" s="173"/>
      <c r="B1073" s="173"/>
      <c r="C1073" s="173"/>
      <c r="D1073" s="173"/>
      <c r="E1073" s="173"/>
      <c r="F1073" s="173"/>
      <c r="G1073" s="173"/>
      <c r="H1073" s="173"/>
      <c r="I1073" s="173"/>
      <c r="J1073" s="173"/>
      <c r="K1073" s="173"/>
      <c r="L1073" s="173"/>
      <c r="M1073" s="173"/>
      <c r="N1073" s="173"/>
      <c r="O1073" s="173"/>
      <c r="P1073" s="173"/>
      <c r="Q1073" s="173"/>
      <c r="R1073" s="173"/>
      <c r="S1073" s="173"/>
      <c r="T1073" s="173"/>
      <c r="U1073" s="173"/>
      <c r="V1073" s="173"/>
      <c r="W1073" s="173"/>
      <c r="X1073" s="173"/>
      <c r="Y1073" s="173"/>
      <c r="Z1073" s="173"/>
      <c r="AA1073" s="173"/>
      <c r="AB1073" s="173"/>
      <c r="AC1073" s="173"/>
      <c r="AD1073" s="173"/>
    </row>
    <row r="1074" spans="1:30" ht="12.75" customHeight="1">
      <c r="A1074" s="173"/>
      <c r="B1074" s="173"/>
      <c r="C1074" s="173"/>
      <c r="D1074" s="173"/>
      <c r="E1074" s="173"/>
      <c r="F1074" s="173"/>
      <c r="G1074" s="173"/>
      <c r="H1074" s="173"/>
      <c r="I1074" s="173"/>
      <c r="J1074" s="173"/>
      <c r="K1074" s="173"/>
      <c r="L1074" s="173"/>
      <c r="M1074" s="173"/>
      <c r="N1074" s="173"/>
      <c r="O1074" s="173"/>
      <c r="P1074" s="173"/>
      <c r="Q1074" s="173"/>
      <c r="R1074" s="173"/>
      <c r="S1074" s="173"/>
      <c r="T1074" s="173"/>
      <c r="U1074" s="173"/>
      <c r="V1074" s="173"/>
      <c r="W1074" s="173"/>
      <c r="X1074" s="173"/>
      <c r="Y1074" s="173"/>
      <c r="Z1074" s="173"/>
      <c r="AA1074" s="173"/>
      <c r="AB1074" s="173"/>
      <c r="AC1074" s="173"/>
      <c r="AD1074" s="173"/>
    </row>
    <row r="1075" spans="1:30" ht="12.75" customHeight="1">
      <c r="A1075" s="173"/>
      <c r="B1075" s="173"/>
      <c r="C1075" s="173"/>
      <c r="D1075" s="173"/>
      <c r="E1075" s="173"/>
      <c r="F1075" s="173"/>
      <c r="G1075" s="173"/>
      <c r="H1075" s="173"/>
      <c r="I1075" s="173"/>
      <c r="J1075" s="173"/>
      <c r="K1075" s="173"/>
      <c r="L1075" s="173"/>
      <c r="M1075" s="173"/>
      <c r="N1075" s="173"/>
      <c r="O1075" s="173"/>
      <c r="P1075" s="173"/>
      <c r="Q1075" s="173"/>
      <c r="R1075" s="173"/>
      <c r="S1075" s="173"/>
      <c r="T1075" s="173"/>
      <c r="U1075" s="173"/>
      <c r="V1075" s="173"/>
      <c r="W1075" s="173"/>
      <c r="X1075" s="173"/>
      <c r="Y1075" s="173"/>
      <c r="Z1075" s="173"/>
      <c r="AA1075" s="173"/>
      <c r="AB1075" s="173"/>
      <c r="AC1075" s="173"/>
      <c r="AD1075" s="173"/>
    </row>
    <row r="1076" spans="1:30" ht="12.75" customHeight="1">
      <c r="A1076" s="173"/>
      <c r="B1076" s="173"/>
      <c r="C1076" s="173"/>
      <c r="D1076" s="173"/>
      <c r="E1076" s="173"/>
      <c r="F1076" s="173"/>
      <c r="G1076" s="173"/>
      <c r="H1076" s="173"/>
      <c r="I1076" s="173"/>
      <c r="J1076" s="173"/>
      <c r="K1076" s="173"/>
      <c r="L1076" s="173"/>
      <c r="M1076" s="173"/>
      <c r="N1076" s="173"/>
      <c r="O1076" s="173"/>
      <c r="P1076" s="173"/>
      <c r="Q1076" s="173"/>
      <c r="R1076" s="173"/>
      <c r="S1076" s="173"/>
      <c r="T1076" s="173"/>
      <c r="U1076" s="173"/>
      <c r="V1076" s="173"/>
      <c r="W1076" s="173"/>
      <c r="X1076" s="173"/>
      <c r="Y1076" s="173"/>
      <c r="Z1076" s="173"/>
      <c r="AA1076" s="173"/>
      <c r="AB1076" s="173"/>
      <c r="AC1076" s="173"/>
      <c r="AD1076" s="173"/>
    </row>
    <row r="1077" spans="1:30" ht="12.75" customHeight="1">
      <c r="A1077" s="173"/>
      <c r="B1077" s="173"/>
      <c r="C1077" s="173"/>
      <c r="D1077" s="173"/>
      <c r="E1077" s="173"/>
      <c r="F1077" s="173"/>
      <c r="G1077" s="173"/>
      <c r="H1077" s="173"/>
      <c r="I1077" s="173"/>
      <c r="J1077" s="173"/>
      <c r="K1077" s="173"/>
      <c r="L1077" s="173"/>
      <c r="M1077" s="173"/>
      <c r="N1077" s="173"/>
      <c r="O1077" s="173"/>
      <c r="P1077" s="173"/>
      <c r="Q1077" s="173"/>
      <c r="R1077" s="173"/>
      <c r="S1077" s="173"/>
      <c r="T1077" s="173"/>
      <c r="U1077" s="173"/>
      <c r="V1077" s="173"/>
      <c r="W1077" s="173"/>
      <c r="X1077" s="173"/>
      <c r="Y1077" s="173"/>
      <c r="Z1077" s="173"/>
      <c r="AA1077" s="173"/>
      <c r="AB1077" s="173"/>
      <c r="AC1077" s="173"/>
      <c r="AD1077" s="173"/>
    </row>
    <row r="1078" spans="1:30" ht="12.75" customHeight="1">
      <c r="A1078" s="173"/>
      <c r="B1078" s="173"/>
      <c r="C1078" s="173"/>
      <c r="D1078" s="173"/>
      <c r="E1078" s="173"/>
      <c r="F1078" s="173"/>
      <c r="G1078" s="173"/>
      <c r="H1078" s="173"/>
      <c r="I1078" s="173"/>
      <c r="J1078" s="173"/>
      <c r="K1078" s="173"/>
      <c r="L1078" s="173"/>
      <c r="M1078" s="173"/>
      <c r="N1078" s="173"/>
      <c r="O1078" s="173"/>
      <c r="P1078" s="173"/>
      <c r="Q1078" s="173"/>
      <c r="R1078" s="173"/>
      <c r="S1078" s="173"/>
      <c r="T1078" s="173"/>
      <c r="U1078" s="173"/>
      <c r="V1078" s="173"/>
      <c r="W1078" s="173"/>
      <c r="X1078" s="173"/>
      <c r="Y1078" s="173"/>
      <c r="Z1078" s="173"/>
      <c r="AA1078" s="173"/>
      <c r="AB1078" s="173"/>
      <c r="AC1078" s="173"/>
      <c r="AD1078" s="173"/>
    </row>
    <row r="1079" spans="1:30" ht="12.75" customHeight="1">
      <c r="A1079" s="173"/>
      <c r="B1079" s="173"/>
      <c r="C1079" s="173"/>
      <c r="D1079" s="173"/>
      <c r="E1079" s="173"/>
      <c r="F1079" s="173"/>
      <c r="G1079" s="173"/>
      <c r="H1079" s="173"/>
      <c r="I1079" s="173"/>
      <c r="J1079" s="173"/>
      <c r="K1079" s="173"/>
      <c r="L1079" s="173"/>
      <c r="M1079" s="173"/>
      <c r="N1079" s="173"/>
      <c r="O1079" s="173"/>
      <c r="P1079" s="173"/>
      <c r="Q1079" s="173"/>
      <c r="R1079" s="173"/>
      <c r="S1079" s="173"/>
      <c r="T1079" s="173"/>
      <c r="U1079" s="173"/>
      <c r="V1079" s="173"/>
      <c r="W1079" s="173"/>
      <c r="X1079" s="173"/>
      <c r="Y1079" s="173"/>
      <c r="Z1079" s="173"/>
      <c r="AA1079" s="173"/>
      <c r="AB1079" s="173"/>
      <c r="AC1079" s="173"/>
      <c r="AD1079" s="173"/>
    </row>
    <row r="1080" spans="1:30" ht="12.75" customHeight="1">
      <c r="A1080" s="173"/>
      <c r="B1080" s="173"/>
      <c r="C1080" s="173"/>
      <c r="D1080" s="173"/>
      <c r="E1080" s="173"/>
      <c r="F1080" s="173"/>
      <c r="G1080" s="173"/>
      <c r="H1080" s="173"/>
      <c r="I1080" s="173"/>
      <c r="J1080" s="173"/>
      <c r="K1080" s="173"/>
      <c r="L1080" s="173"/>
      <c r="M1080" s="173"/>
      <c r="N1080" s="173"/>
      <c r="O1080" s="173"/>
      <c r="P1080" s="173"/>
      <c r="Q1080" s="173"/>
      <c r="R1080" s="173"/>
      <c r="S1080" s="173"/>
      <c r="T1080" s="173"/>
      <c r="U1080" s="173"/>
      <c r="V1080" s="173"/>
      <c r="W1080" s="173"/>
      <c r="X1080" s="173"/>
      <c r="Y1080" s="173"/>
      <c r="Z1080" s="173"/>
      <c r="AA1080" s="173"/>
      <c r="AB1080" s="173"/>
      <c r="AC1080" s="173"/>
      <c r="AD1080" s="173"/>
    </row>
    <row r="1081" spans="1:30" ht="12.75" customHeight="1">
      <c r="A1081" s="173"/>
      <c r="B1081" s="173"/>
      <c r="C1081" s="173"/>
      <c r="D1081" s="173"/>
      <c r="E1081" s="173"/>
      <c r="F1081" s="173"/>
      <c r="G1081" s="173"/>
      <c r="H1081" s="173"/>
      <c r="I1081" s="173"/>
      <c r="J1081" s="173"/>
      <c r="K1081" s="173"/>
      <c r="L1081" s="173"/>
      <c r="M1081" s="173"/>
      <c r="N1081" s="173"/>
      <c r="O1081" s="173"/>
      <c r="P1081" s="173"/>
      <c r="Q1081" s="173"/>
      <c r="R1081" s="173"/>
      <c r="S1081" s="173"/>
      <c r="T1081" s="173"/>
      <c r="U1081" s="173"/>
      <c r="V1081" s="173"/>
      <c r="W1081" s="173"/>
      <c r="X1081" s="173"/>
      <c r="Y1081" s="173"/>
      <c r="Z1081" s="173"/>
      <c r="AA1081" s="173"/>
      <c r="AB1081" s="173"/>
      <c r="AC1081" s="173"/>
      <c r="AD1081" s="173"/>
    </row>
    <row r="1082" spans="1:30" ht="12.75" customHeight="1">
      <c r="A1082" s="173"/>
      <c r="B1082" s="173"/>
      <c r="C1082" s="173"/>
      <c r="D1082" s="173"/>
      <c r="E1082" s="173"/>
      <c r="F1082" s="173"/>
      <c r="G1082" s="173"/>
      <c r="H1082" s="173"/>
      <c r="I1082" s="173"/>
      <c r="J1082" s="173"/>
      <c r="K1082" s="173"/>
      <c r="L1082" s="173"/>
      <c r="M1082" s="173"/>
      <c r="N1082" s="173"/>
      <c r="O1082" s="173"/>
      <c r="P1082" s="173"/>
      <c r="Q1082" s="173"/>
      <c r="R1082" s="173"/>
      <c r="S1082" s="173"/>
      <c r="T1082" s="173"/>
      <c r="U1082" s="173"/>
      <c r="V1082" s="173"/>
      <c r="W1082" s="173"/>
      <c r="X1082" s="173"/>
      <c r="Y1082" s="173"/>
      <c r="Z1082" s="173"/>
      <c r="AA1082" s="173"/>
      <c r="AB1082" s="173"/>
      <c r="AC1082" s="173"/>
      <c r="AD1082" s="173"/>
    </row>
    <row r="1083" spans="1:30" ht="12.75" customHeight="1">
      <c r="A1083" s="173"/>
      <c r="B1083" s="173"/>
      <c r="C1083" s="173"/>
      <c r="D1083" s="173"/>
      <c r="E1083" s="173"/>
      <c r="F1083" s="173"/>
      <c r="G1083" s="173"/>
      <c r="H1083" s="173"/>
      <c r="I1083" s="173"/>
      <c r="J1083" s="173"/>
      <c r="K1083" s="173"/>
      <c r="L1083" s="173"/>
      <c r="M1083" s="173"/>
      <c r="N1083" s="173"/>
      <c r="O1083" s="173"/>
      <c r="P1083" s="173"/>
      <c r="Q1083" s="173"/>
      <c r="R1083" s="173"/>
      <c r="S1083" s="173"/>
      <c r="T1083" s="173"/>
      <c r="U1083" s="173"/>
      <c r="V1083" s="173"/>
      <c r="W1083" s="173"/>
      <c r="X1083" s="173"/>
      <c r="Y1083" s="173"/>
      <c r="Z1083" s="173"/>
      <c r="AA1083" s="173"/>
      <c r="AB1083" s="173"/>
      <c r="AC1083" s="173"/>
      <c r="AD1083" s="173"/>
    </row>
    <row r="1084" spans="1:30" ht="12.75" customHeight="1">
      <c r="A1084" s="173"/>
      <c r="B1084" s="173"/>
      <c r="C1084" s="173"/>
      <c r="D1084" s="173"/>
      <c r="E1084" s="173"/>
      <c r="F1084" s="173"/>
      <c r="G1084" s="173"/>
      <c r="H1084" s="173"/>
      <c r="I1084" s="173"/>
      <c r="J1084" s="173"/>
      <c r="K1084" s="173"/>
      <c r="L1084" s="173"/>
      <c r="M1084" s="173"/>
      <c r="N1084" s="173"/>
      <c r="O1084" s="173"/>
      <c r="P1084" s="173"/>
      <c r="Q1084" s="173"/>
      <c r="R1084" s="173"/>
      <c r="S1084" s="173"/>
      <c r="T1084" s="173"/>
      <c r="U1084" s="173"/>
      <c r="V1084" s="173"/>
      <c r="W1084" s="173"/>
      <c r="X1084" s="173"/>
      <c r="Y1084" s="173"/>
      <c r="Z1084" s="173"/>
      <c r="AA1084" s="173"/>
      <c r="AB1084" s="173"/>
      <c r="AC1084" s="173"/>
      <c r="AD1084" s="173"/>
    </row>
    <row r="1085" spans="1:30" ht="12.75" customHeight="1">
      <c r="A1085" s="173"/>
      <c r="B1085" s="173"/>
      <c r="C1085" s="173"/>
      <c r="D1085" s="173"/>
      <c r="E1085" s="173"/>
      <c r="F1085" s="173"/>
      <c r="G1085" s="173"/>
      <c r="H1085" s="173"/>
      <c r="I1085" s="173"/>
      <c r="J1085" s="173"/>
      <c r="K1085" s="173"/>
      <c r="L1085" s="173"/>
      <c r="M1085" s="173"/>
      <c r="N1085" s="173"/>
      <c r="O1085" s="173"/>
      <c r="P1085" s="173"/>
      <c r="Q1085" s="173"/>
      <c r="R1085" s="173"/>
      <c r="S1085" s="173"/>
      <c r="T1085" s="173"/>
      <c r="U1085" s="173"/>
      <c r="V1085" s="173"/>
      <c r="W1085" s="173"/>
      <c r="X1085" s="173"/>
      <c r="Y1085" s="173"/>
      <c r="Z1085" s="173"/>
      <c r="AA1085" s="173"/>
      <c r="AB1085" s="173"/>
      <c r="AC1085" s="173"/>
      <c r="AD1085" s="173"/>
    </row>
    <row r="1086" spans="1:30" ht="12.75" customHeight="1">
      <c r="A1086" s="173"/>
      <c r="B1086" s="173"/>
      <c r="C1086" s="173"/>
      <c r="D1086" s="173"/>
      <c r="E1086" s="173"/>
      <c r="F1086" s="173"/>
      <c r="G1086" s="173"/>
      <c r="H1086" s="173"/>
      <c r="I1086" s="173"/>
      <c r="J1086" s="173"/>
      <c r="K1086" s="173"/>
      <c r="L1086" s="173"/>
      <c r="M1086" s="173"/>
      <c r="N1086" s="173"/>
      <c r="O1086" s="173"/>
      <c r="P1086" s="173"/>
      <c r="Q1086" s="173"/>
      <c r="R1086" s="173"/>
      <c r="S1086" s="173"/>
      <c r="T1086" s="173"/>
      <c r="U1086" s="173"/>
      <c r="V1086" s="173"/>
      <c r="W1086" s="173"/>
      <c r="X1086" s="173"/>
      <c r="Y1086" s="173"/>
      <c r="Z1086" s="173"/>
      <c r="AA1086" s="173"/>
      <c r="AB1086" s="173"/>
      <c r="AC1086" s="173"/>
      <c r="AD1086" s="173"/>
    </row>
    <row r="1087" spans="1:30" ht="12.75" customHeight="1">
      <c r="A1087" s="173"/>
      <c r="B1087" s="173"/>
      <c r="C1087" s="173"/>
      <c r="D1087" s="173"/>
      <c r="E1087" s="173"/>
      <c r="F1087" s="173"/>
      <c r="G1087" s="173"/>
      <c r="H1087" s="173"/>
      <c r="I1087" s="173"/>
      <c r="J1087" s="173"/>
      <c r="K1087" s="173"/>
      <c r="L1087" s="173"/>
      <c r="M1087" s="173"/>
      <c r="N1087" s="173"/>
      <c r="O1087" s="173"/>
      <c r="P1087" s="173"/>
      <c r="Q1087" s="173"/>
      <c r="R1087" s="173"/>
      <c r="S1087" s="173"/>
      <c r="T1087" s="173"/>
      <c r="U1087" s="173"/>
      <c r="V1087" s="173"/>
      <c r="W1087" s="173"/>
      <c r="X1087" s="173"/>
      <c r="Y1087" s="173"/>
      <c r="Z1087" s="173"/>
      <c r="AA1087" s="173"/>
      <c r="AB1087" s="173"/>
      <c r="AC1087" s="173"/>
      <c r="AD1087" s="173"/>
    </row>
    <row r="1088" spans="1:30" ht="12.75" customHeight="1">
      <c r="A1088" s="173"/>
      <c r="B1088" s="173"/>
      <c r="C1088" s="173"/>
      <c r="D1088" s="173"/>
      <c r="E1088" s="173"/>
      <c r="F1088" s="173"/>
      <c r="G1088" s="173"/>
      <c r="H1088" s="173"/>
      <c r="I1088" s="173"/>
      <c r="J1088" s="173"/>
      <c r="K1088" s="173"/>
      <c r="L1088" s="173"/>
      <c r="M1088" s="173"/>
      <c r="N1088" s="173"/>
      <c r="O1088" s="173"/>
      <c r="P1088" s="173"/>
      <c r="Q1088" s="173"/>
      <c r="R1088" s="173"/>
      <c r="S1088" s="173"/>
      <c r="T1088" s="173"/>
      <c r="U1088" s="173"/>
      <c r="V1088" s="173"/>
      <c r="W1088" s="173"/>
      <c r="X1088" s="173"/>
      <c r="Y1088" s="173"/>
      <c r="Z1088" s="173"/>
      <c r="AA1088" s="173"/>
      <c r="AB1088" s="173"/>
      <c r="AC1088" s="173"/>
      <c r="AD1088" s="173"/>
    </row>
    <row r="1089" spans="1:30" ht="12.75" customHeight="1">
      <c r="A1089" s="173"/>
      <c r="B1089" s="173"/>
      <c r="C1089" s="173"/>
      <c r="D1089" s="173"/>
      <c r="E1089" s="173"/>
      <c r="F1089" s="173"/>
      <c r="G1089" s="173"/>
      <c r="H1089" s="173"/>
      <c r="I1089" s="173"/>
      <c r="J1089" s="173"/>
      <c r="K1089" s="173"/>
      <c r="L1089" s="173"/>
      <c r="M1089" s="173"/>
      <c r="N1089" s="173"/>
      <c r="O1089" s="173"/>
      <c r="P1089" s="173"/>
      <c r="Q1089" s="173"/>
      <c r="R1089" s="173"/>
      <c r="S1089" s="173"/>
      <c r="T1089" s="173"/>
      <c r="U1089" s="173"/>
      <c r="V1089" s="173"/>
      <c r="W1089" s="173"/>
      <c r="X1089" s="173"/>
      <c r="Y1089" s="173"/>
      <c r="Z1089" s="173"/>
      <c r="AA1089" s="173"/>
      <c r="AB1089" s="173"/>
      <c r="AC1089" s="173"/>
      <c r="AD1089" s="173"/>
    </row>
    <row r="1090" spans="1:30" ht="12.75" customHeight="1">
      <c r="A1090" s="173"/>
      <c r="B1090" s="173"/>
      <c r="C1090" s="173"/>
      <c r="D1090" s="173"/>
      <c r="E1090" s="173"/>
      <c r="F1090" s="173"/>
      <c r="G1090" s="173"/>
      <c r="H1090" s="173"/>
      <c r="I1090" s="173"/>
      <c r="J1090" s="173"/>
      <c r="K1090" s="173"/>
      <c r="L1090" s="173"/>
      <c r="M1090" s="173"/>
      <c r="N1090" s="173"/>
      <c r="O1090" s="173"/>
      <c r="P1090" s="173"/>
      <c r="Q1090" s="173"/>
      <c r="R1090" s="173"/>
      <c r="S1090" s="173"/>
      <c r="T1090" s="173"/>
      <c r="U1090" s="173"/>
      <c r="V1090" s="173"/>
      <c r="W1090" s="173"/>
      <c r="X1090" s="173"/>
      <c r="Y1090" s="173"/>
      <c r="Z1090" s="173"/>
      <c r="AA1090" s="173"/>
      <c r="AB1090" s="173"/>
      <c r="AC1090" s="173"/>
      <c r="AD1090" s="173"/>
    </row>
    <row r="1091" spans="1:30" ht="12.75" customHeight="1">
      <c r="A1091" s="173"/>
      <c r="B1091" s="173"/>
      <c r="C1091" s="173"/>
      <c r="D1091" s="173"/>
      <c r="E1091" s="173"/>
      <c r="F1091" s="173"/>
      <c r="G1091" s="173"/>
      <c r="H1091" s="173"/>
      <c r="I1091" s="173"/>
      <c r="J1091" s="173"/>
      <c r="K1091" s="173"/>
      <c r="L1091" s="173"/>
      <c r="M1091" s="173"/>
      <c r="N1091" s="173"/>
      <c r="O1091" s="173"/>
      <c r="P1091" s="173"/>
      <c r="Q1091" s="173"/>
      <c r="R1091" s="173"/>
      <c r="S1091" s="173"/>
      <c r="T1091" s="173"/>
      <c r="U1091" s="173"/>
      <c r="V1091" s="173"/>
      <c r="W1091" s="173"/>
      <c r="X1091" s="173"/>
      <c r="Y1091" s="173"/>
      <c r="Z1091" s="173"/>
      <c r="AA1091" s="173"/>
      <c r="AB1091" s="173"/>
      <c r="AC1091" s="173"/>
      <c r="AD1091" s="173"/>
    </row>
    <row r="1092" spans="1:30" ht="12.75" customHeight="1">
      <c r="A1092" s="173"/>
      <c r="B1092" s="173"/>
      <c r="C1092" s="173"/>
      <c r="D1092" s="173"/>
      <c r="E1092" s="173"/>
      <c r="F1092" s="173"/>
      <c r="G1092" s="173"/>
      <c r="H1092" s="173"/>
      <c r="I1092" s="173"/>
      <c r="J1092" s="173"/>
      <c r="K1092" s="173"/>
      <c r="L1092" s="173"/>
      <c r="M1092" s="173"/>
      <c r="N1092" s="173"/>
      <c r="O1092" s="173"/>
      <c r="P1092" s="173"/>
      <c r="Q1092" s="173"/>
      <c r="R1092" s="173"/>
      <c r="S1092" s="173"/>
      <c r="T1092" s="173"/>
      <c r="U1092" s="173"/>
      <c r="V1092" s="173"/>
      <c r="W1092" s="173"/>
      <c r="X1092" s="173"/>
      <c r="Y1092" s="173"/>
      <c r="Z1092" s="173"/>
      <c r="AA1092" s="173"/>
      <c r="AB1092" s="173"/>
      <c r="AC1092" s="173"/>
      <c r="AD1092" s="173"/>
    </row>
    <row r="1093" spans="1:30" ht="12.75" customHeight="1">
      <c r="A1093" s="173"/>
      <c r="B1093" s="173"/>
      <c r="C1093" s="173"/>
      <c r="D1093" s="173"/>
      <c r="E1093" s="173"/>
      <c r="F1093" s="173"/>
      <c r="G1093" s="173"/>
      <c r="H1093" s="173"/>
      <c r="I1093" s="173"/>
      <c r="J1093" s="173"/>
      <c r="K1093" s="173"/>
      <c r="L1093" s="173"/>
      <c r="M1093" s="173"/>
      <c r="N1093" s="173"/>
      <c r="O1093" s="173"/>
      <c r="P1093" s="173"/>
      <c r="Q1093" s="173"/>
      <c r="R1093" s="173"/>
      <c r="S1093" s="173"/>
      <c r="T1093" s="173"/>
      <c r="U1093" s="173"/>
      <c r="V1093" s="173"/>
      <c r="W1093" s="173"/>
      <c r="X1093" s="173"/>
      <c r="Y1093" s="173"/>
      <c r="Z1093" s="173"/>
      <c r="AA1093" s="173"/>
      <c r="AB1093" s="173"/>
      <c r="AC1093" s="173"/>
      <c r="AD1093" s="173"/>
    </row>
    <row r="1094" spans="1:30" ht="12.75" customHeight="1">
      <c r="A1094" s="173"/>
      <c r="B1094" s="173"/>
      <c r="C1094" s="173"/>
      <c r="D1094" s="173"/>
      <c r="E1094" s="173"/>
      <c r="F1094" s="173"/>
      <c r="G1094" s="173"/>
      <c r="H1094" s="173"/>
      <c r="I1094" s="173"/>
      <c r="J1094" s="173"/>
      <c r="K1094" s="173"/>
      <c r="L1094" s="173"/>
      <c r="M1094" s="173"/>
      <c r="N1094" s="173"/>
      <c r="O1094" s="173"/>
      <c r="P1094" s="173"/>
      <c r="Q1094" s="173"/>
      <c r="R1094" s="173"/>
      <c r="S1094" s="173"/>
      <c r="T1094" s="173"/>
      <c r="U1094" s="173"/>
      <c r="V1094" s="173"/>
      <c r="W1094" s="173"/>
      <c r="X1094" s="173"/>
      <c r="Y1094" s="173"/>
      <c r="Z1094" s="173"/>
      <c r="AA1094" s="173"/>
      <c r="AB1094" s="173"/>
      <c r="AC1094" s="173"/>
      <c r="AD1094" s="173"/>
    </row>
    <row r="1095" spans="1:30" ht="12.75" customHeight="1">
      <c r="A1095" s="173"/>
      <c r="B1095" s="173"/>
      <c r="C1095" s="173"/>
      <c r="D1095" s="173"/>
      <c r="E1095" s="173"/>
      <c r="F1095" s="173"/>
      <c r="G1095" s="173"/>
      <c r="H1095" s="173"/>
      <c r="I1095" s="173"/>
      <c r="J1095" s="173"/>
      <c r="K1095" s="173"/>
      <c r="L1095" s="173"/>
      <c r="M1095" s="173"/>
      <c r="N1095" s="173"/>
      <c r="O1095" s="173"/>
      <c r="P1095" s="173"/>
      <c r="Q1095" s="173"/>
      <c r="R1095" s="173"/>
      <c r="S1095" s="173"/>
      <c r="T1095" s="173"/>
      <c r="U1095" s="173"/>
      <c r="V1095" s="173"/>
      <c r="W1095" s="173"/>
      <c r="X1095" s="173"/>
      <c r="Y1095" s="173"/>
      <c r="Z1095" s="173"/>
      <c r="AA1095" s="173"/>
      <c r="AB1095" s="173"/>
      <c r="AC1095" s="173"/>
      <c r="AD1095" s="173"/>
    </row>
    <row r="1096" spans="1:30" ht="12.75" customHeight="1">
      <c r="A1096" s="173"/>
      <c r="B1096" s="173"/>
      <c r="C1096" s="173"/>
      <c r="D1096" s="173"/>
      <c r="E1096" s="173"/>
      <c r="F1096" s="173"/>
      <c r="G1096" s="173"/>
      <c r="H1096" s="173"/>
      <c r="I1096" s="173"/>
      <c r="J1096" s="173"/>
      <c r="K1096" s="173"/>
      <c r="L1096" s="173"/>
      <c r="M1096" s="173"/>
      <c r="N1096" s="173"/>
      <c r="O1096" s="173"/>
      <c r="P1096" s="173"/>
      <c r="Q1096" s="173"/>
      <c r="R1096" s="173"/>
      <c r="S1096" s="173"/>
      <c r="T1096" s="173"/>
      <c r="U1096" s="173"/>
      <c r="V1096" s="173"/>
      <c r="W1096" s="173"/>
      <c r="X1096" s="173"/>
      <c r="Y1096" s="173"/>
      <c r="Z1096" s="173"/>
      <c r="AA1096" s="173"/>
      <c r="AB1096" s="173"/>
      <c r="AC1096" s="173"/>
      <c r="AD1096" s="173"/>
    </row>
    <row r="1097" spans="1:30" ht="12.75" customHeight="1">
      <c r="A1097" s="173"/>
      <c r="B1097" s="173"/>
      <c r="C1097" s="173"/>
      <c r="D1097" s="173"/>
      <c r="E1097" s="173"/>
      <c r="F1097" s="173"/>
      <c r="G1097" s="173"/>
      <c r="H1097" s="173"/>
      <c r="I1097" s="173"/>
      <c r="J1097" s="173"/>
      <c r="K1097" s="173"/>
      <c r="L1097" s="173"/>
      <c r="M1097" s="173"/>
      <c r="N1097" s="173"/>
      <c r="O1097" s="173"/>
      <c r="P1097" s="173"/>
      <c r="Q1097" s="173"/>
      <c r="R1097" s="173"/>
      <c r="S1097" s="173"/>
      <c r="T1097" s="173"/>
      <c r="U1097" s="173"/>
      <c r="V1097" s="173"/>
      <c r="W1097" s="173"/>
      <c r="X1097" s="173"/>
      <c r="Y1097" s="173"/>
      <c r="Z1097" s="173"/>
      <c r="AA1097" s="173"/>
      <c r="AB1097" s="173"/>
      <c r="AC1097" s="173"/>
      <c r="AD1097" s="173"/>
    </row>
    <row r="1098" spans="1:30" ht="12.75" customHeight="1">
      <c r="A1098" s="173"/>
      <c r="B1098" s="173"/>
      <c r="C1098" s="173"/>
      <c r="D1098" s="173"/>
      <c r="E1098" s="173"/>
      <c r="F1098" s="173"/>
      <c r="G1098" s="173"/>
      <c r="H1098" s="173"/>
      <c r="I1098" s="173"/>
      <c r="J1098" s="173"/>
      <c r="K1098" s="173"/>
      <c r="L1098" s="173"/>
      <c r="M1098" s="173"/>
      <c r="N1098" s="173"/>
      <c r="O1098" s="173"/>
      <c r="P1098" s="173"/>
      <c r="Q1098" s="173"/>
      <c r="R1098" s="173"/>
      <c r="S1098" s="173"/>
      <c r="T1098" s="173"/>
      <c r="U1098" s="173"/>
      <c r="V1098" s="173"/>
      <c r="W1098" s="173"/>
      <c r="X1098" s="173"/>
      <c r="Y1098" s="173"/>
      <c r="Z1098" s="173"/>
      <c r="AA1098" s="173"/>
      <c r="AB1098" s="173"/>
      <c r="AC1098" s="173"/>
      <c r="AD1098" s="173"/>
    </row>
    <row r="1099" spans="1:30" ht="12.75" customHeight="1">
      <c r="A1099" s="173"/>
      <c r="B1099" s="173"/>
      <c r="C1099" s="173"/>
      <c r="D1099" s="173"/>
      <c r="E1099" s="173"/>
      <c r="F1099" s="173"/>
      <c r="G1099" s="173"/>
      <c r="H1099" s="173"/>
      <c r="I1099" s="173"/>
      <c r="J1099" s="173"/>
      <c r="K1099" s="173"/>
      <c r="L1099" s="173"/>
      <c r="M1099" s="173"/>
      <c r="N1099" s="173"/>
      <c r="O1099" s="173"/>
      <c r="P1099" s="173"/>
      <c r="Q1099" s="173"/>
      <c r="R1099" s="173"/>
      <c r="S1099" s="173"/>
      <c r="T1099" s="173"/>
      <c r="U1099" s="173"/>
      <c r="V1099" s="173"/>
      <c r="W1099" s="173"/>
      <c r="X1099" s="173"/>
      <c r="Y1099" s="173"/>
      <c r="Z1099" s="173"/>
      <c r="AA1099" s="173"/>
      <c r="AB1099" s="173"/>
      <c r="AC1099" s="173"/>
      <c r="AD1099" s="173"/>
    </row>
    <row r="1100" spans="1:30" ht="12.75" customHeight="1">
      <c r="A1100" s="173"/>
      <c r="B1100" s="173"/>
      <c r="C1100" s="173"/>
      <c r="D1100" s="173"/>
      <c r="E1100" s="173"/>
      <c r="F1100" s="173"/>
      <c r="G1100" s="173"/>
      <c r="H1100" s="173"/>
      <c r="I1100" s="173"/>
      <c r="J1100" s="173"/>
      <c r="K1100" s="173"/>
      <c r="L1100" s="173"/>
      <c r="M1100" s="173"/>
      <c r="N1100" s="173"/>
      <c r="O1100" s="173"/>
      <c r="P1100" s="173"/>
      <c r="Q1100" s="173"/>
      <c r="R1100" s="173"/>
      <c r="S1100" s="173"/>
      <c r="T1100" s="173"/>
      <c r="U1100" s="173"/>
      <c r="V1100" s="173"/>
      <c r="W1100" s="173"/>
      <c r="X1100" s="173"/>
      <c r="Y1100" s="173"/>
      <c r="Z1100" s="173"/>
      <c r="AA1100" s="173"/>
      <c r="AB1100" s="173"/>
      <c r="AC1100" s="173"/>
      <c r="AD1100" s="173"/>
    </row>
    <row r="1101" spans="1:30" ht="12.75" customHeight="1">
      <c r="A1101" s="173"/>
      <c r="B1101" s="173"/>
      <c r="C1101" s="173"/>
      <c r="D1101" s="173"/>
      <c r="E1101" s="173"/>
      <c r="F1101" s="173"/>
      <c r="G1101" s="173"/>
      <c r="H1101" s="173"/>
      <c r="I1101" s="173"/>
      <c r="J1101" s="173"/>
      <c r="K1101" s="173"/>
      <c r="L1101" s="173"/>
      <c r="M1101" s="173"/>
      <c r="N1101" s="173"/>
      <c r="O1101" s="173"/>
      <c r="P1101" s="173"/>
      <c r="Q1101" s="173"/>
      <c r="R1101" s="173"/>
      <c r="S1101" s="173"/>
      <c r="T1101" s="173"/>
      <c r="U1101" s="173"/>
      <c r="V1101" s="173"/>
      <c r="W1101" s="173"/>
      <c r="X1101" s="173"/>
      <c r="Y1101" s="173"/>
      <c r="Z1101" s="173"/>
      <c r="AA1101" s="173"/>
      <c r="AB1101" s="173"/>
      <c r="AC1101" s="173"/>
      <c r="AD1101" s="173"/>
    </row>
    <row r="1102" spans="1:30" ht="12.75" customHeight="1">
      <c r="A1102" s="173"/>
      <c r="B1102" s="173"/>
      <c r="C1102" s="173"/>
      <c r="D1102" s="173"/>
      <c r="E1102" s="173"/>
      <c r="F1102" s="173"/>
      <c r="G1102" s="173"/>
      <c r="H1102" s="173"/>
      <c r="I1102" s="173"/>
      <c r="J1102" s="173"/>
      <c r="K1102" s="173"/>
      <c r="L1102" s="173"/>
      <c r="M1102" s="173"/>
      <c r="N1102" s="173"/>
      <c r="O1102" s="173"/>
      <c r="P1102" s="173"/>
      <c r="Q1102" s="173"/>
      <c r="R1102" s="173"/>
      <c r="S1102" s="173"/>
      <c r="T1102" s="173"/>
      <c r="U1102" s="173"/>
      <c r="V1102" s="173"/>
      <c r="W1102" s="173"/>
      <c r="X1102" s="173"/>
      <c r="Y1102" s="173"/>
      <c r="Z1102" s="173"/>
      <c r="AA1102" s="173"/>
      <c r="AB1102" s="173"/>
      <c r="AC1102" s="173"/>
      <c r="AD1102" s="173"/>
    </row>
    <row r="1103" spans="1:30" ht="12.75" customHeight="1">
      <c r="A1103" s="173"/>
      <c r="B1103" s="173"/>
      <c r="C1103" s="173"/>
      <c r="D1103" s="173"/>
      <c r="E1103" s="173"/>
      <c r="F1103" s="173"/>
      <c r="G1103" s="173"/>
      <c r="H1103" s="173"/>
      <c r="I1103" s="173"/>
      <c r="J1103" s="173"/>
      <c r="K1103" s="173"/>
      <c r="L1103" s="173"/>
      <c r="M1103" s="173"/>
      <c r="N1103" s="173"/>
      <c r="O1103" s="173"/>
      <c r="P1103" s="173"/>
      <c r="Q1103" s="173"/>
      <c r="R1103" s="173"/>
      <c r="S1103" s="173"/>
      <c r="T1103" s="173"/>
      <c r="U1103" s="173"/>
      <c r="V1103" s="173"/>
      <c r="W1103" s="173"/>
      <c r="X1103" s="173"/>
      <c r="Y1103" s="173"/>
      <c r="Z1103" s="173"/>
      <c r="AA1103" s="173"/>
      <c r="AB1103" s="173"/>
      <c r="AC1103" s="173"/>
      <c r="AD1103" s="173"/>
    </row>
    <row r="1104" spans="1:30" ht="12.75" customHeight="1">
      <c r="A1104" s="173"/>
      <c r="B1104" s="173"/>
      <c r="C1104" s="173"/>
      <c r="D1104" s="173"/>
      <c r="E1104" s="173"/>
      <c r="F1104" s="173"/>
      <c r="G1104" s="173"/>
      <c r="H1104" s="173"/>
      <c r="I1104" s="173"/>
      <c r="J1104" s="173"/>
      <c r="K1104" s="173"/>
      <c r="L1104" s="173"/>
      <c r="M1104" s="173"/>
      <c r="N1104" s="173"/>
      <c r="O1104" s="173"/>
      <c r="P1104" s="173"/>
      <c r="Q1104" s="173"/>
      <c r="R1104" s="173"/>
      <c r="S1104" s="173"/>
      <c r="T1104" s="173"/>
      <c r="U1104" s="173"/>
      <c r="V1104" s="173"/>
      <c r="W1104" s="173"/>
      <c r="X1104" s="173"/>
      <c r="Y1104" s="173"/>
      <c r="Z1104" s="173"/>
      <c r="AA1104" s="173"/>
      <c r="AB1104" s="173"/>
      <c r="AC1104" s="173"/>
      <c r="AD1104" s="173"/>
    </row>
    <row r="1105" spans="1:30" ht="12.75" customHeight="1">
      <c r="A1105" s="173"/>
      <c r="B1105" s="173"/>
      <c r="C1105" s="173"/>
      <c r="D1105" s="173"/>
      <c r="E1105" s="173"/>
      <c r="F1105" s="173"/>
      <c r="G1105" s="173"/>
      <c r="H1105" s="173"/>
      <c r="I1105" s="173"/>
      <c r="J1105" s="173"/>
      <c r="K1105" s="173"/>
      <c r="L1105" s="173"/>
      <c r="M1105" s="173"/>
      <c r="N1105" s="173"/>
      <c r="O1105" s="173"/>
      <c r="P1105" s="173"/>
      <c r="Q1105" s="173"/>
      <c r="R1105" s="173"/>
      <c r="S1105" s="173"/>
      <c r="T1105" s="173"/>
      <c r="U1105" s="173"/>
      <c r="V1105" s="173"/>
      <c r="W1105" s="173"/>
      <c r="X1105" s="173"/>
      <c r="Y1105" s="173"/>
      <c r="Z1105" s="173"/>
      <c r="AA1105" s="173"/>
      <c r="AB1105" s="173"/>
      <c r="AC1105" s="173"/>
      <c r="AD1105" s="173"/>
    </row>
    <row r="1106" spans="1:30" ht="12.75" customHeight="1">
      <c r="A1106" s="173"/>
      <c r="B1106" s="173"/>
      <c r="C1106" s="173"/>
      <c r="D1106" s="173"/>
      <c r="E1106" s="173"/>
      <c r="F1106" s="173"/>
      <c r="G1106" s="173"/>
      <c r="H1106" s="173"/>
      <c r="I1106" s="173"/>
      <c r="J1106" s="173"/>
      <c r="K1106" s="173"/>
      <c r="L1106" s="173"/>
      <c r="M1106" s="173"/>
      <c r="N1106" s="173"/>
      <c r="O1106" s="173"/>
      <c r="P1106" s="173"/>
      <c r="Q1106" s="173"/>
      <c r="R1106" s="173"/>
      <c r="S1106" s="173"/>
      <c r="T1106" s="173"/>
      <c r="U1106" s="173"/>
      <c r="V1106" s="173"/>
      <c r="W1106" s="173"/>
      <c r="X1106" s="173"/>
      <c r="Y1106" s="173"/>
      <c r="Z1106" s="173"/>
      <c r="AA1106" s="173"/>
      <c r="AB1106" s="173"/>
      <c r="AC1106" s="173"/>
      <c r="AD1106" s="173"/>
    </row>
    <row r="1107" spans="1:30" ht="12.75" customHeight="1">
      <c r="A1107" s="173"/>
      <c r="B1107" s="173"/>
      <c r="C1107" s="173"/>
      <c r="D1107" s="173"/>
      <c r="E1107" s="173"/>
      <c r="F1107" s="173"/>
      <c r="G1107" s="173"/>
      <c r="H1107" s="173"/>
      <c r="I1107" s="173"/>
      <c r="J1107" s="173"/>
      <c r="K1107" s="173"/>
      <c r="L1107" s="173"/>
      <c r="M1107" s="173"/>
      <c r="N1107" s="173"/>
      <c r="O1107" s="173"/>
      <c r="P1107" s="173"/>
      <c r="Q1107" s="173"/>
      <c r="R1107" s="173"/>
      <c r="S1107" s="173"/>
      <c r="T1107" s="173"/>
      <c r="U1107" s="173"/>
      <c r="V1107" s="173"/>
      <c r="W1107" s="173"/>
      <c r="X1107" s="173"/>
      <c r="Y1107" s="173"/>
      <c r="Z1107" s="173"/>
      <c r="AA1107" s="173"/>
      <c r="AB1107" s="173"/>
      <c r="AC1107" s="173"/>
      <c r="AD1107" s="173"/>
    </row>
    <row r="1108" spans="1:30" ht="12.75" customHeight="1">
      <c r="A1108" s="173"/>
      <c r="B1108" s="173"/>
      <c r="C1108" s="173"/>
      <c r="D1108" s="173"/>
      <c r="E1108" s="173"/>
      <c r="F1108" s="173"/>
      <c r="G1108" s="173"/>
      <c r="H1108" s="173"/>
      <c r="I1108" s="173"/>
      <c r="J1108" s="173"/>
      <c r="K1108" s="173"/>
      <c r="L1108" s="173"/>
      <c r="M1108" s="173"/>
      <c r="N1108" s="173"/>
      <c r="O1108" s="173"/>
      <c r="P1108" s="173"/>
      <c r="Q1108" s="173"/>
      <c r="R1108" s="173"/>
      <c r="S1108" s="173"/>
      <c r="T1108" s="173"/>
      <c r="U1108" s="173"/>
      <c r="V1108" s="173"/>
      <c r="W1108" s="173"/>
      <c r="X1108" s="173"/>
      <c r="Y1108" s="173"/>
      <c r="Z1108" s="173"/>
      <c r="AA1108" s="173"/>
      <c r="AB1108" s="173"/>
      <c r="AC1108" s="173"/>
      <c r="AD1108" s="173"/>
    </row>
    <row r="1109" spans="1:30" ht="12.75" customHeight="1">
      <c r="A1109" s="173"/>
      <c r="B1109" s="173"/>
      <c r="C1109" s="173"/>
      <c r="D1109" s="173"/>
      <c r="E1109" s="173"/>
      <c r="F1109" s="173"/>
      <c r="G1109" s="173"/>
      <c r="H1109" s="173"/>
      <c r="I1109" s="173"/>
      <c r="J1109" s="173"/>
      <c r="K1109" s="173"/>
      <c r="L1109" s="173"/>
      <c r="M1109" s="173"/>
      <c r="N1109" s="173"/>
      <c r="O1109" s="173"/>
      <c r="P1109" s="173"/>
      <c r="Q1109" s="173"/>
      <c r="R1109" s="173"/>
      <c r="S1109" s="173"/>
      <c r="T1109" s="173"/>
      <c r="U1109" s="173"/>
      <c r="V1109" s="173"/>
      <c r="W1109" s="173"/>
      <c r="X1109" s="173"/>
      <c r="Y1109" s="173"/>
      <c r="Z1109" s="173"/>
      <c r="AA1109" s="173"/>
      <c r="AB1109" s="173"/>
      <c r="AC1109" s="173"/>
      <c r="AD1109" s="173"/>
    </row>
    <row r="1110" spans="1:30" ht="12.75" customHeight="1">
      <c r="A1110" s="173"/>
      <c r="B1110" s="173"/>
      <c r="C1110" s="173"/>
      <c r="D1110" s="173"/>
      <c r="E1110" s="173"/>
      <c r="F1110" s="173"/>
      <c r="G1110" s="173"/>
      <c r="H1110" s="173"/>
      <c r="I1110" s="173"/>
      <c r="J1110" s="173"/>
      <c r="K1110" s="173"/>
      <c r="L1110" s="173"/>
      <c r="M1110" s="173"/>
      <c r="N1110" s="173"/>
      <c r="O1110" s="173"/>
      <c r="P1110" s="173"/>
      <c r="Q1110" s="173"/>
      <c r="R1110" s="173"/>
      <c r="S1110" s="173"/>
      <c r="T1110" s="173"/>
      <c r="U1110" s="173"/>
      <c r="V1110" s="173"/>
      <c r="W1110" s="173"/>
      <c r="X1110" s="173"/>
      <c r="Y1110" s="173"/>
      <c r="Z1110" s="173"/>
      <c r="AA1110" s="173"/>
      <c r="AB1110" s="173"/>
      <c r="AC1110" s="173"/>
      <c r="AD1110" s="173"/>
    </row>
    <row r="1111" spans="1:30" ht="12.75" customHeight="1">
      <c r="A1111" s="173"/>
      <c r="B1111" s="173"/>
      <c r="C1111" s="173"/>
      <c r="D1111" s="173"/>
      <c r="E1111" s="173"/>
      <c r="F1111" s="173"/>
      <c r="G1111" s="173"/>
      <c r="H1111" s="173"/>
      <c r="I1111" s="173"/>
      <c r="J1111" s="173"/>
      <c r="K1111" s="173"/>
      <c r="L1111" s="173"/>
      <c r="M1111" s="173"/>
      <c r="N1111" s="173"/>
      <c r="O1111" s="173"/>
      <c r="P1111" s="173"/>
      <c r="Q1111" s="173"/>
      <c r="R1111" s="173"/>
      <c r="S1111" s="173"/>
      <c r="T1111" s="173"/>
      <c r="U1111" s="173"/>
      <c r="V1111" s="173"/>
      <c r="W1111" s="173"/>
      <c r="X1111" s="173"/>
      <c r="Y1111" s="173"/>
      <c r="Z1111" s="173"/>
      <c r="AA1111" s="173"/>
      <c r="AB1111" s="173"/>
      <c r="AC1111" s="173"/>
      <c r="AD1111" s="173"/>
    </row>
    <row r="1112" spans="1:30" ht="12.75" customHeight="1">
      <c r="A1112" s="173"/>
      <c r="B1112" s="173"/>
      <c r="C1112" s="173"/>
      <c r="D1112" s="173"/>
      <c r="E1112" s="173"/>
      <c r="F1112" s="173"/>
      <c r="G1112" s="173"/>
      <c r="H1112" s="173"/>
      <c r="I1112" s="173"/>
      <c r="J1112" s="173"/>
      <c r="K1112" s="173"/>
      <c r="L1112" s="173"/>
      <c r="M1112" s="173"/>
      <c r="N1112" s="173"/>
      <c r="O1112" s="173"/>
      <c r="P1112" s="173"/>
      <c r="Q1112" s="173"/>
      <c r="R1112" s="173"/>
      <c r="S1112" s="173"/>
      <c r="T1112" s="173"/>
      <c r="U1112" s="173"/>
      <c r="V1112" s="173"/>
      <c r="W1112" s="173"/>
      <c r="X1112" s="173"/>
      <c r="Y1112" s="173"/>
      <c r="Z1112" s="173"/>
      <c r="AA1112" s="173"/>
      <c r="AB1112" s="173"/>
      <c r="AC1112" s="173"/>
      <c r="AD1112" s="173"/>
    </row>
    <row r="1113" spans="1:30" ht="12.75" customHeight="1">
      <c r="A1113" s="173"/>
      <c r="B1113" s="173"/>
      <c r="C1113" s="173"/>
      <c r="D1113" s="173"/>
      <c r="E1113" s="173"/>
      <c r="F1113" s="173"/>
      <c r="G1113" s="173"/>
      <c r="H1113" s="173"/>
      <c r="I1113" s="173"/>
      <c r="J1113" s="173"/>
      <c r="K1113" s="173"/>
      <c r="L1113" s="173"/>
      <c r="M1113" s="173"/>
      <c r="N1113" s="173"/>
      <c r="O1113" s="173"/>
      <c r="P1113" s="173"/>
      <c r="Q1113" s="173"/>
      <c r="R1113" s="173"/>
      <c r="S1113" s="173"/>
      <c r="T1113" s="173"/>
      <c r="U1113" s="173"/>
      <c r="V1113" s="173"/>
      <c r="W1113" s="173"/>
      <c r="X1113" s="173"/>
      <c r="Y1113" s="173"/>
      <c r="Z1113" s="173"/>
      <c r="AA1113" s="173"/>
      <c r="AB1113" s="173"/>
      <c r="AC1113" s="173"/>
      <c r="AD1113" s="173"/>
    </row>
    <row r="1114" spans="1:30" ht="12.75" customHeight="1">
      <c r="A1114" s="173"/>
      <c r="B1114" s="173"/>
      <c r="C1114" s="173"/>
      <c r="D1114" s="173"/>
      <c r="E1114" s="173"/>
      <c r="F1114" s="173"/>
      <c r="G1114" s="173"/>
      <c r="H1114" s="173"/>
      <c r="I1114" s="173"/>
      <c r="J1114" s="173"/>
      <c r="K1114" s="173"/>
      <c r="L1114" s="173"/>
      <c r="M1114" s="173"/>
      <c r="N1114" s="173"/>
      <c r="O1114" s="173"/>
      <c r="P1114" s="173"/>
      <c r="Q1114" s="173"/>
      <c r="R1114" s="173"/>
      <c r="S1114" s="173"/>
      <c r="T1114" s="173"/>
      <c r="U1114" s="173"/>
      <c r="V1114" s="173"/>
      <c r="W1114" s="173"/>
      <c r="X1114" s="173"/>
      <c r="Y1114" s="173"/>
      <c r="Z1114" s="173"/>
      <c r="AA1114" s="173"/>
      <c r="AB1114" s="173"/>
      <c r="AC1114" s="173"/>
      <c r="AD1114" s="173"/>
    </row>
    <row r="1115" spans="1:30" ht="12.75" customHeight="1">
      <c r="A1115" s="173"/>
      <c r="B1115" s="173"/>
      <c r="C1115" s="173"/>
      <c r="D1115" s="173"/>
      <c r="E1115" s="173"/>
      <c r="F1115" s="173"/>
      <c r="G1115" s="173"/>
      <c r="H1115" s="173"/>
      <c r="I1115" s="173"/>
      <c r="J1115" s="173"/>
      <c r="K1115" s="173"/>
      <c r="L1115" s="173"/>
      <c r="M1115" s="173"/>
      <c r="N1115" s="173"/>
      <c r="O1115" s="173"/>
      <c r="P1115" s="173"/>
      <c r="Q1115" s="173"/>
      <c r="R1115" s="173"/>
      <c r="S1115" s="173"/>
      <c r="T1115" s="173"/>
      <c r="U1115" s="173"/>
      <c r="V1115" s="173"/>
      <c r="W1115" s="173"/>
      <c r="X1115" s="173"/>
      <c r="Y1115" s="173"/>
      <c r="Z1115" s="173"/>
      <c r="AA1115" s="173"/>
      <c r="AB1115" s="173"/>
      <c r="AC1115" s="173"/>
      <c r="AD1115" s="173"/>
    </row>
    <row r="1116" spans="1:30" ht="12.75" customHeight="1">
      <c r="A1116" s="173"/>
      <c r="B1116" s="173"/>
      <c r="C1116" s="173"/>
      <c r="D1116" s="173"/>
      <c r="E1116" s="173"/>
      <c r="F1116" s="173"/>
      <c r="G1116" s="173"/>
      <c r="H1116" s="173"/>
      <c r="I1116" s="173"/>
      <c r="J1116" s="173"/>
      <c r="K1116" s="173"/>
      <c r="L1116" s="173"/>
      <c r="M1116" s="173"/>
      <c r="N1116" s="173"/>
      <c r="O1116" s="173"/>
      <c r="P1116" s="173"/>
      <c r="Q1116" s="173"/>
      <c r="R1116" s="173"/>
      <c r="S1116" s="173"/>
      <c r="T1116" s="173"/>
      <c r="U1116" s="173"/>
      <c r="V1116" s="173"/>
      <c r="W1116" s="173"/>
      <c r="X1116" s="173"/>
      <c r="Y1116" s="173"/>
      <c r="Z1116" s="173"/>
      <c r="AA1116" s="173"/>
      <c r="AB1116" s="173"/>
      <c r="AC1116" s="173"/>
      <c r="AD1116" s="173"/>
    </row>
    <row r="1117" spans="1:30" ht="12.75" customHeight="1">
      <c r="A1117" s="173"/>
      <c r="B1117" s="173"/>
      <c r="C1117" s="173"/>
      <c r="D1117" s="173"/>
      <c r="E1117" s="173"/>
      <c r="F1117" s="173"/>
      <c r="G1117" s="173"/>
      <c r="H1117" s="173"/>
      <c r="I1117" s="173"/>
      <c r="J1117" s="173"/>
      <c r="K1117" s="173"/>
      <c r="L1117" s="173"/>
      <c r="M1117" s="173"/>
      <c r="N1117" s="173"/>
      <c r="O1117" s="173"/>
      <c r="P1117" s="173"/>
      <c r="Q1117" s="173"/>
      <c r="R1117" s="173"/>
      <c r="S1117" s="173"/>
      <c r="T1117" s="173"/>
      <c r="U1117" s="173"/>
      <c r="V1117" s="173"/>
      <c r="W1117" s="173"/>
      <c r="X1117" s="173"/>
      <c r="Y1117" s="173"/>
      <c r="Z1117" s="173"/>
      <c r="AA1117" s="173"/>
      <c r="AB1117" s="173"/>
      <c r="AC1117" s="173"/>
      <c r="AD1117" s="173"/>
    </row>
    <row r="1118" spans="1:30" ht="12.75" customHeight="1">
      <c r="A1118" s="173"/>
      <c r="B1118" s="173"/>
      <c r="C1118" s="173"/>
      <c r="D1118" s="173"/>
      <c r="E1118" s="173"/>
      <c r="F1118" s="173"/>
      <c r="G1118" s="173"/>
      <c r="H1118" s="173"/>
      <c r="I1118" s="173"/>
      <c r="J1118" s="173"/>
      <c r="K1118" s="173"/>
      <c r="L1118" s="173"/>
      <c r="M1118" s="173"/>
      <c r="N1118" s="173"/>
      <c r="O1118" s="173"/>
      <c r="P1118" s="173"/>
      <c r="Q1118" s="173"/>
      <c r="R1118" s="173"/>
      <c r="S1118" s="173"/>
      <c r="T1118" s="173"/>
      <c r="U1118" s="173"/>
      <c r="V1118" s="173"/>
      <c r="W1118" s="173"/>
      <c r="X1118" s="173"/>
      <c r="Y1118" s="173"/>
      <c r="Z1118" s="173"/>
      <c r="AA1118" s="173"/>
      <c r="AB1118" s="173"/>
      <c r="AC1118" s="173"/>
      <c r="AD1118" s="173"/>
    </row>
    <row r="1119" spans="1:30" ht="12.75" customHeight="1">
      <c r="A1119" s="173"/>
      <c r="B1119" s="173"/>
      <c r="C1119" s="173"/>
      <c r="D1119" s="173"/>
      <c r="E1119" s="173"/>
      <c r="F1119" s="173"/>
      <c r="G1119" s="173"/>
      <c r="H1119" s="173"/>
      <c r="I1119" s="173"/>
      <c r="J1119" s="173"/>
      <c r="K1119" s="173"/>
      <c r="L1119" s="173"/>
      <c r="M1119" s="173"/>
      <c r="N1119" s="173"/>
      <c r="O1119" s="173"/>
      <c r="P1119" s="173"/>
      <c r="Q1119" s="173"/>
      <c r="R1119" s="173"/>
      <c r="S1119" s="173"/>
      <c r="T1119" s="173"/>
      <c r="U1119" s="173"/>
      <c r="V1119" s="173"/>
      <c r="W1119" s="173"/>
      <c r="X1119" s="173"/>
      <c r="Y1119" s="173"/>
      <c r="Z1119" s="173"/>
      <c r="AA1119" s="173"/>
      <c r="AB1119" s="173"/>
      <c r="AC1119" s="173"/>
      <c r="AD1119" s="173"/>
    </row>
    <row r="1120" spans="1:30" ht="12.75" customHeight="1">
      <c r="A1120" s="173"/>
      <c r="B1120" s="173"/>
      <c r="C1120" s="173"/>
      <c r="D1120" s="173"/>
      <c r="E1120" s="173"/>
      <c r="F1120" s="173"/>
      <c r="G1120" s="173"/>
      <c r="H1120" s="173"/>
      <c r="I1120" s="173"/>
      <c r="J1120" s="173"/>
      <c r="K1120" s="173"/>
      <c r="L1120" s="173"/>
      <c r="M1120" s="173"/>
      <c r="N1120" s="173"/>
      <c r="O1120" s="173"/>
      <c r="P1120" s="173"/>
      <c r="Q1120" s="173"/>
      <c r="R1120" s="173"/>
      <c r="S1120" s="173"/>
      <c r="T1120" s="173"/>
      <c r="U1120" s="173"/>
      <c r="V1120" s="173"/>
      <c r="W1120" s="173"/>
      <c r="X1120" s="173"/>
      <c r="Y1120" s="173"/>
      <c r="Z1120" s="173"/>
      <c r="AA1120" s="173"/>
      <c r="AB1120" s="173"/>
      <c r="AC1120" s="173"/>
      <c r="AD1120" s="173"/>
    </row>
    <row r="1121" spans="1:30" ht="12.75" customHeight="1">
      <c r="A1121" s="173"/>
      <c r="B1121" s="173"/>
      <c r="C1121" s="173"/>
      <c r="D1121" s="173"/>
      <c r="E1121" s="173"/>
      <c r="F1121" s="173"/>
      <c r="G1121" s="173"/>
      <c r="H1121" s="173"/>
      <c r="I1121" s="173"/>
      <c r="J1121" s="173"/>
      <c r="K1121" s="173"/>
      <c r="L1121" s="173"/>
      <c r="M1121" s="173"/>
      <c r="N1121" s="173"/>
      <c r="O1121" s="173"/>
      <c r="P1121" s="173"/>
      <c r="Q1121" s="173"/>
      <c r="R1121" s="173"/>
      <c r="S1121" s="173"/>
      <c r="T1121" s="173"/>
      <c r="U1121" s="173"/>
      <c r="V1121" s="173"/>
      <c r="W1121" s="173"/>
      <c r="X1121" s="173"/>
      <c r="Y1121" s="173"/>
      <c r="Z1121" s="173"/>
      <c r="AA1121" s="173"/>
      <c r="AB1121" s="173"/>
      <c r="AC1121" s="173"/>
      <c r="AD1121" s="173"/>
    </row>
    <row r="1122" spans="1:30" ht="12.75" customHeight="1">
      <c r="A1122" s="173"/>
      <c r="B1122" s="173"/>
      <c r="C1122" s="173"/>
      <c r="D1122" s="173"/>
      <c r="E1122" s="173"/>
      <c r="F1122" s="173"/>
      <c r="G1122" s="173"/>
      <c r="H1122" s="173"/>
      <c r="I1122" s="173"/>
      <c r="J1122" s="173"/>
      <c r="K1122" s="173"/>
      <c r="L1122" s="173"/>
      <c r="M1122" s="173"/>
      <c r="N1122" s="173"/>
      <c r="O1122" s="173"/>
      <c r="P1122" s="173"/>
      <c r="Q1122" s="173"/>
      <c r="R1122" s="173"/>
      <c r="S1122" s="173"/>
      <c r="T1122" s="173"/>
      <c r="U1122" s="173"/>
      <c r="V1122" s="173"/>
      <c r="W1122" s="173"/>
      <c r="X1122" s="173"/>
      <c r="Y1122" s="173"/>
      <c r="Z1122" s="173"/>
      <c r="AA1122" s="173"/>
      <c r="AB1122" s="173"/>
      <c r="AC1122" s="173"/>
      <c r="AD1122" s="173"/>
    </row>
    <row r="1123" spans="1:30" ht="12.75" customHeight="1">
      <c r="A1123" s="173"/>
      <c r="B1123" s="173"/>
      <c r="C1123" s="173"/>
      <c r="D1123" s="173"/>
      <c r="E1123" s="173"/>
      <c r="F1123" s="173"/>
      <c r="G1123" s="173"/>
      <c r="H1123" s="173"/>
      <c r="I1123" s="173"/>
      <c r="J1123" s="173"/>
      <c r="K1123" s="173"/>
      <c r="L1123" s="173"/>
      <c r="M1123" s="173"/>
      <c r="N1123" s="173"/>
      <c r="O1123" s="173"/>
      <c r="P1123" s="173"/>
      <c r="Q1123" s="173"/>
      <c r="R1123" s="173"/>
      <c r="S1123" s="173"/>
      <c r="T1123" s="173"/>
      <c r="U1123" s="173"/>
      <c r="V1123" s="173"/>
      <c r="W1123" s="173"/>
      <c r="X1123" s="173"/>
      <c r="Y1123" s="173"/>
      <c r="Z1123" s="173"/>
      <c r="AA1123" s="173"/>
      <c r="AB1123" s="173"/>
      <c r="AC1123" s="173"/>
      <c r="AD1123" s="173"/>
    </row>
    <row r="1124" spans="1:30" ht="12.75" customHeight="1">
      <c r="A1124" s="173"/>
      <c r="B1124" s="173"/>
      <c r="C1124" s="173"/>
      <c r="D1124" s="173"/>
      <c r="E1124" s="173"/>
      <c r="F1124" s="173"/>
      <c r="G1124" s="173"/>
      <c r="H1124" s="173"/>
      <c r="I1124" s="173"/>
      <c r="J1124" s="173"/>
      <c r="K1124" s="173"/>
      <c r="L1124" s="173"/>
      <c r="M1124" s="173"/>
      <c r="N1124" s="173"/>
      <c r="O1124" s="173"/>
      <c r="P1124" s="173"/>
      <c r="Q1124" s="173"/>
      <c r="R1124" s="173"/>
      <c r="S1124" s="173"/>
      <c r="T1124" s="173"/>
      <c r="U1124" s="173"/>
      <c r="V1124" s="173"/>
      <c r="W1124" s="173"/>
      <c r="X1124" s="173"/>
      <c r="Y1124" s="173"/>
      <c r="Z1124" s="173"/>
      <c r="AA1124" s="173"/>
      <c r="AB1124" s="173"/>
      <c r="AC1124" s="173"/>
      <c r="AD1124" s="173"/>
    </row>
    <row r="1125" spans="1:30" ht="12.75" customHeight="1">
      <c r="A1125" s="173"/>
      <c r="B1125" s="173"/>
      <c r="C1125" s="173"/>
      <c r="D1125" s="173"/>
      <c r="E1125" s="173"/>
      <c r="F1125" s="173"/>
      <c r="G1125" s="173"/>
      <c r="H1125" s="173"/>
      <c r="I1125" s="173"/>
      <c r="J1125" s="173"/>
      <c r="K1125" s="173"/>
      <c r="L1125" s="173"/>
      <c r="M1125" s="173"/>
      <c r="N1125" s="173"/>
      <c r="O1125" s="173"/>
      <c r="P1125" s="173"/>
      <c r="Q1125" s="173"/>
      <c r="R1125" s="173"/>
      <c r="S1125" s="173"/>
      <c r="T1125" s="173"/>
      <c r="U1125" s="173"/>
      <c r="V1125" s="173"/>
      <c r="W1125" s="173"/>
      <c r="X1125" s="173"/>
      <c r="Y1125" s="173"/>
      <c r="Z1125" s="173"/>
      <c r="AA1125" s="173"/>
      <c r="AB1125" s="173"/>
      <c r="AC1125" s="173"/>
      <c r="AD1125" s="173"/>
    </row>
    <row r="1126" spans="1:30" ht="12.75" customHeight="1">
      <c r="A1126" s="173"/>
      <c r="B1126" s="173"/>
      <c r="C1126" s="173"/>
      <c r="D1126" s="173"/>
      <c r="E1126" s="173"/>
      <c r="F1126" s="173"/>
      <c r="G1126" s="173"/>
      <c r="H1126" s="173"/>
      <c r="I1126" s="173"/>
      <c r="J1126" s="173"/>
      <c r="K1126" s="173"/>
      <c r="L1126" s="173"/>
      <c r="M1126" s="173"/>
      <c r="N1126" s="173"/>
      <c r="O1126" s="173"/>
      <c r="P1126" s="173"/>
      <c r="Q1126" s="173"/>
      <c r="R1126" s="173"/>
      <c r="S1126" s="173"/>
      <c r="T1126" s="173"/>
      <c r="U1126" s="173"/>
      <c r="V1126" s="173"/>
      <c r="W1126" s="173"/>
      <c r="X1126" s="173"/>
      <c r="Y1126" s="173"/>
      <c r="Z1126" s="173"/>
      <c r="AA1126" s="173"/>
      <c r="AB1126" s="173"/>
      <c r="AC1126" s="173"/>
      <c r="AD1126" s="173"/>
    </row>
    <row r="1127" spans="1:30" ht="12.75" customHeight="1">
      <c r="A1127" s="173"/>
      <c r="B1127" s="173"/>
      <c r="C1127" s="173"/>
      <c r="D1127" s="173"/>
      <c r="E1127" s="173"/>
      <c r="F1127" s="173"/>
      <c r="G1127" s="173"/>
      <c r="H1127" s="173"/>
      <c r="I1127" s="173"/>
      <c r="J1127" s="173"/>
      <c r="K1127" s="173"/>
      <c r="L1127" s="173"/>
      <c r="M1127" s="173"/>
      <c r="N1127" s="173"/>
      <c r="O1127" s="173"/>
      <c r="P1127" s="173"/>
      <c r="Q1127" s="173"/>
      <c r="R1127" s="173"/>
      <c r="S1127" s="173"/>
      <c r="T1127" s="173"/>
      <c r="U1127" s="173"/>
      <c r="V1127" s="173"/>
      <c r="W1127" s="173"/>
      <c r="X1127" s="173"/>
      <c r="Y1127" s="173"/>
      <c r="Z1127" s="173"/>
      <c r="AA1127" s="173"/>
      <c r="AB1127" s="173"/>
      <c r="AC1127" s="173"/>
      <c r="AD1127" s="173"/>
    </row>
    <row r="1128" spans="1:30" ht="12.75" customHeight="1">
      <c r="A1128" s="173"/>
      <c r="B1128" s="173"/>
      <c r="C1128" s="173"/>
      <c r="D1128" s="173"/>
      <c r="E1128" s="173"/>
      <c r="F1128" s="173"/>
      <c r="G1128" s="173"/>
      <c r="H1128" s="173"/>
      <c r="I1128" s="173"/>
      <c r="J1128" s="173"/>
      <c r="K1128" s="173"/>
      <c r="L1128" s="173"/>
      <c r="M1128" s="173"/>
      <c r="N1128" s="173"/>
      <c r="O1128" s="173"/>
      <c r="P1128" s="173"/>
      <c r="Q1128" s="173"/>
      <c r="R1128" s="173"/>
      <c r="S1128" s="173"/>
      <c r="T1128" s="173"/>
      <c r="U1128" s="173"/>
      <c r="V1128" s="173"/>
      <c r="W1128" s="173"/>
      <c r="X1128" s="173"/>
      <c r="Y1128" s="173"/>
      <c r="Z1128" s="173"/>
      <c r="AA1128" s="173"/>
      <c r="AB1128" s="173"/>
      <c r="AC1128" s="173"/>
      <c r="AD1128" s="173"/>
    </row>
    <row r="1129" spans="1:30" ht="12.75" customHeight="1">
      <c r="A1129" s="173"/>
      <c r="B1129" s="173"/>
      <c r="C1129" s="173"/>
      <c r="D1129" s="173"/>
      <c r="E1129" s="173"/>
      <c r="F1129" s="173"/>
      <c r="G1129" s="173"/>
      <c r="H1129" s="173"/>
      <c r="I1129" s="173"/>
      <c r="J1129" s="173"/>
      <c r="K1129" s="173"/>
      <c r="L1129" s="173"/>
      <c r="M1129" s="173"/>
      <c r="N1129" s="173"/>
      <c r="O1129" s="173"/>
      <c r="P1129" s="173"/>
      <c r="Q1129" s="173"/>
      <c r="R1129" s="173"/>
      <c r="S1129" s="173"/>
      <c r="T1129" s="173"/>
      <c r="U1129" s="173"/>
      <c r="V1129" s="173"/>
      <c r="W1129" s="173"/>
      <c r="X1129" s="173"/>
      <c r="Y1129" s="173"/>
      <c r="Z1129" s="173"/>
      <c r="AA1129" s="173"/>
      <c r="AB1129" s="173"/>
      <c r="AC1129" s="173"/>
      <c r="AD1129" s="173"/>
    </row>
    <row r="1130" spans="1:30" ht="12.75" customHeight="1">
      <c r="A1130" s="173"/>
      <c r="B1130" s="173"/>
      <c r="C1130" s="173"/>
      <c r="D1130" s="173"/>
      <c r="E1130" s="173"/>
      <c r="F1130" s="173"/>
      <c r="G1130" s="173"/>
      <c r="H1130" s="173"/>
      <c r="I1130" s="173"/>
      <c r="J1130" s="173"/>
      <c r="K1130" s="173"/>
      <c r="L1130" s="173"/>
      <c r="M1130" s="173"/>
      <c r="N1130" s="173"/>
      <c r="O1130" s="173"/>
      <c r="P1130" s="173"/>
      <c r="Q1130" s="173"/>
      <c r="R1130" s="173"/>
      <c r="S1130" s="173"/>
      <c r="T1130" s="173"/>
      <c r="U1130" s="173"/>
      <c r="V1130" s="173"/>
      <c r="W1130" s="173"/>
      <c r="X1130" s="173"/>
      <c r="Y1130" s="173"/>
      <c r="Z1130" s="173"/>
      <c r="AA1130" s="173"/>
      <c r="AB1130" s="173"/>
      <c r="AC1130" s="173"/>
      <c r="AD1130" s="173"/>
    </row>
    <row r="1131" spans="1:30" ht="12.75" customHeight="1">
      <c r="A1131" s="173"/>
      <c r="B1131" s="173"/>
      <c r="C1131" s="173"/>
      <c r="D1131" s="173"/>
      <c r="E1131" s="173"/>
      <c r="F1131" s="173"/>
      <c r="G1131" s="173"/>
      <c r="H1131" s="173"/>
      <c r="I1131" s="173"/>
      <c r="J1131" s="173"/>
      <c r="K1131" s="173"/>
      <c r="L1131" s="173"/>
      <c r="M1131" s="173"/>
      <c r="N1131" s="173"/>
      <c r="O1131" s="173"/>
      <c r="P1131" s="173"/>
      <c r="Q1131" s="173"/>
      <c r="R1131" s="173"/>
      <c r="S1131" s="173"/>
      <c r="T1131" s="173"/>
      <c r="U1131" s="173"/>
      <c r="V1131" s="173"/>
      <c r="W1131" s="173"/>
      <c r="X1131" s="173"/>
      <c r="Y1131" s="173"/>
      <c r="Z1131" s="173"/>
      <c r="AA1131" s="173"/>
      <c r="AB1131" s="173"/>
      <c r="AC1131" s="173"/>
      <c r="AD1131" s="173"/>
    </row>
    <row r="1132" spans="1:30" ht="12.75" customHeight="1">
      <c r="A1132" s="173"/>
      <c r="B1132" s="173"/>
      <c r="C1132" s="173"/>
      <c r="D1132" s="173"/>
      <c r="E1132" s="173"/>
      <c r="F1132" s="173"/>
      <c r="G1132" s="173"/>
      <c r="H1132" s="173"/>
      <c r="I1132" s="173"/>
      <c r="J1132" s="173"/>
      <c r="K1132" s="173"/>
      <c r="L1132" s="173"/>
      <c r="M1132" s="173"/>
      <c r="N1132" s="173"/>
      <c r="O1132" s="173"/>
      <c r="P1132" s="173"/>
      <c r="Q1132" s="173"/>
      <c r="R1132" s="173"/>
      <c r="S1132" s="173"/>
      <c r="T1132" s="173"/>
      <c r="U1132" s="173"/>
      <c r="V1132" s="173"/>
      <c r="W1132" s="173"/>
      <c r="X1132" s="173"/>
      <c r="Y1132" s="173"/>
      <c r="Z1132" s="173"/>
      <c r="AA1132" s="173"/>
      <c r="AB1132" s="173"/>
      <c r="AC1132" s="173"/>
      <c r="AD1132" s="173"/>
    </row>
    <row r="1133" spans="1:30" ht="12.75" customHeight="1">
      <c r="A1133" s="173"/>
      <c r="B1133" s="173"/>
      <c r="C1133" s="173"/>
      <c r="D1133" s="173"/>
      <c r="E1133" s="173"/>
      <c r="F1133" s="173"/>
      <c r="G1133" s="173"/>
      <c r="H1133" s="173"/>
      <c r="I1133" s="173"/>
      <c r="J1133" s="173"/>
      <c r="K1133" s="173"/>
      <c r="L1133" s="173"/>
      <c r="M1133" s="173"/>
      <c r="N1133" s="173"/>
      <c r="O1133" s="173"/>
      <c r="P1133" s="173"/>
      <c r="Q1133" s="173"/>
      <c r="R1133" s="173"/>
      <c r="S1133" s="173"/>
      <c r="T1133" s="173"/>
      <c r="U1133" s="173"/>
      <c r="V1133" s="173"/>
      <c r="W1133" s="173"/>
      <c r="X1133" s="173"/>
      <c r="Y1133" s="173"/>
      <c r="Z1133" s="173"/>
      <c r="AA1133" s="173"/>
      <c r="AB1133" s="173"/>
      <c r="AC1133" s="173"/>
      <c r="AD1133" s="173"/>
    </row>
    <row r="1134" spans="1:30" ht="12.75" customHeight="1">
      <c r="A1134" s="173"/>
      <c r="B1134" s="173"/>
      <c r="C1134" s="173"/>
      <c r="D1134" s="173"/>
      <c r="E1134" s="173"/>
      <c r="F1134" s="173"/>
      <c r="G1134" s="173"/>
      <c r="H1134" s="173"/>
      <c r="I1134" s="173"/>
      <c r="J1134" s="173"/>
      <c r="K1134" s="173"/>
      <c r="L1134" s="173"/>
      <c r="M1134" s="173"/>
      <c r="N1134" s="173"/>
      <c r="O1134" s="173"/>
      <c r="P1134" s="173"/>
      <c r="Q1134" s="173"/>
      <c r="R1134" s="173"/>
      <c r="S1134" s="173"/>
      <c r="T1134" s="173"/>
      <c r="U1134" s="173"/>
      <c r="V1134" s="173"/>
      <c r="W1134" s="173"/>
      <c r="X1134" s="173"/>
      <c r="Y1134" s="173"/>
      <c r="Z1134" s="173"/>
      <c r="AA1134" s="173"/>
      <c r="AB1134" s="173"/>
      <c r="AC1134" s="173"/>
      <c r="AD1134" s="173"/>
    </row>
    <row r="1135" spans="1:30" ht="12.75" customHeight="1">
      <c r="A1135" s="173"/>
      <c r="B1135" s="173"/>
      <c r="C1135" s="173"/>
      <c r="D1135" s="173"/>
      <c r="E1135" s="173"/>
      <c r="F1135" s="173"/>
      <c r="G1135" s="173"/>
      <c r="H1135" s="173"/>
      <c r="I1135" s="173"/>
      <c r="J1135" s="173"/>
      <c r="K1135" s="173"/>
      <c r="L1135" s="173"/>
      <c r="M1135" s="173"/>
      <c r="N1135" s="173"/>
      <c r="O1135" s="173"/>
      <c r="P1135" s="173"/>
      <c r="Q1135" s="173"/>
      <c r="R1135" s="173"/>
      <c r="S1135" s="173"/>
      <c r="T1135" s="173"/>
      <c r="U1135" s="173"/>
      <c r="V1135" s="173"/>
      <c r="W1135" s="173"/>
      <c r="X1135" s="173"/>
      <c r="Y1135" s="173"/>
      <c r="Z1135" s="173"/>
      <c r="AA1135" s="173"/>
      <c r="AB1135" s="173"/>
      <c r="AC1135" s="173"/>
      <c r="AD1135" s="173"/>
    </row>
    <row r="1136" spans="1:30" ht="12.75" customHeight="1">
      <c r="A1136" s="173"/>
      <c r="B1136" s="173"/>
      <c r="C1136" s="173"/>
      <c r="D1136" s="173"/>
      <c r="E1136" s="173"/>
      <c r="F1136" s="173"/>
      <c r="G1136" s="173"/>
      <c r="H1136" s="173"/>
      <c r="I1136" s="173"/>
      <c r="J1136" s="173"/>
      <c r="K1136" s="173"/>
      <c r="L1136" s="173"/>
      <c r="M1136" s="173"/>
      <c r="N1136" s="173"/>
      <c r="O1136" s="173"/>
      <c r="P1136" s="173"/>
      <c r="Q1136" s="173"/>
      <c r="R1136" s="173"/>
      <c r="S1136" s="173"/>
      <c r="T1136" s="173"/>
      <c r="U1136" s="173"/>
      <c r="V1136" s="173"/>
      <c r="W1136" s="173"/>
      <c r="X1136" s="173"/>
      <c r="Y1136" s="173"/>
      <c r="Z1136" s="173"/>
      <c r="AA1136" s="173"/>
      <c r="AB1136" s="173"/>
      <c r="AC1136" s="173"/>
      <c r="AD1136" s="173"/>
    </row>
    <row r="1137" spans="1:30" ht="12.75" customHeight="1">
      <c r="A1137" s="173"/>
      <c r="B1137" s="173"/>
      <c r="C1137" s="173"/>
      <c r="D1137" s="173"/>
      <c r="E1137" s="173"/>
      <c r="F1137" s="173"/>
      <c r="G1137" s="173"/>
      <c r="H1137" s="173"/>
      <c r="I1137" s="173"/>
      <c r="J1137" s="173"/>
      <c r="K1137" s="173"/>
      <c r="L1137" s="173"/>
      <c r="M1137" s="173"/>
      <c r="N1137" s="173"/>
      <c r="O1137" s="173"/>
      <c r="P1137" s="173"/>
      <c r="Q1137" s="173"/>
      <c r="R1137" s="173"/>
      <c r="S1137" s="173"/>
      <c r="T1137" s="173"/>
      <c r="U1137" s="173"/>
      <c r="V1137" s="173"/>
      <c r="W1137" s="173"/>
      <c r="X1137" s="173"/>
      <c r="Y1137" s="173"/>
      <c r="Z1137" s="173"/>
      <c r="AA1137" s="173"/>
      <c r="AB1137" s="173"/>
      <c r="AC1137" s="173"/>
      <c r="AD1137" s="173"/>
    </row>
    <row r="1138" spans="1:30" ht="12.75" customHeight="1">
      <c r="A1138" s="173"/>
      <c r="B1138" s="173"/>
      <c r="C1138" s="173"/>
      <c r="D1138" s="173"/>
      <c r="E1138" s="173"/>
      <c r="F1138" s="173"/>
      <c r="G1138" s="173"/>
      <c r="H1138" s="173"/>
      <c r="I1138" s="173"/>
      <c r="J1138" s="173"/>
      <c r="K1138" s="173"/>
      <c r="L1138" s="173"/>
      <c r="M1138" s="173"/>
      <c r="N1138" s="173"/>
      <c r="O1138" s="173"/>
      <c r="P1138" s="173"/>
      <c r="Q1138" s="173"/>
      <c r="R1138" s="173"/>
      <c r="S1138" s="173"/>
      <c r="T1138" s="173"/>
      <c r="U1138" s="173"/>
      <c r="V1138" s="173"/>
      <c r="W1138" s="173"/>
      <c r="X1138" s="173"/>
      <c r="Y1138" s="173"/>
      <c r="Z1138" s="173"/>
      <c r="AA1138" s="173"/>
      <c r="AB1138" s="173"/>
      <c r="AC1138" s="173"/>
      <c r="AD1138" s="173"/>
    </row>
    <row r="1139" spans="1:30" ht="12.75" customHeight="1">
      <c r="A1139" s="173"/>
      <c r="B1139" s="173"/>
      <c r="C1139" s="173"/>
      <c r="D1139" s="173"/>
      <c r="E1139" s="173"/>
      <c r="F1139" s="173"/>
      <c r="G1139" s="173"/>
      <c r="H1139" s="173"/>
      <c r="I1139" s="173"/>
      <c r="J1139" s="173"/>
      <c r="K1139" s="173"/>
      <c r="L1139" s="173"/>
      <c r="M1139" s="173"/>
      <c r="N1139" s="173"/>
      <c r="O1139" s="173"/>
      <c r="P1139" s="173"/>
      <c r="Q1139" s="173"/>
      <c r="R1139" s="173"/>
      <c r="S1139" s="173"/>
      <c r="T1139" s="173"/>
      <c r="U1139" s="173"/>
      <c r="V1139" s="173"/>
      <c r="W1139" s="173"/>
      <c r="X1139" s="173"/>
      <c r="Y1139" s="173"/>
      <c r="Z1139" s="173"/>
      <c r="AA1139" s="173"/>
      <c r="AB1139" s="173"/>
      <c r="AC1139" s="173"/>
      <c r="AD1139" s="173"/>
    </row>
    <row r="1140" spans="1:30" ht="12.75" customHeight="1">
      <c r="A1140" s="173"/>
      <c r="B1140" s="173"/>
      <c r="C1140" s="173"/>
      <c r="D1140" s="173"/>
      <c r="E1140" s="173"/>
      <c r="F1140" s="173"/>
      <c r="G1140" s="173"/>
      <c r="H1140" s="173"/>
      <c r="I1140" s="173"/>
      <c r="J1140" s="173"/>
      <c r="K1140" s="173"/>
      <c r="L1140" s="173"/>
      <c r="M1140" s="173"/>
      <c r="N1140" s="173"/>
      <c r="O1140" s="173"/>
      <c r="P1140" s="173"/>
      <c r="Q1140" s="173"/>
      <c r="R1140" s="173"/>
      <c r="S1140" s="173"/>
      <c r="T1140" s="173"/>
      <c r="U1140" s="173"/>
      <c r="V1140" s="173"/>
      <c r="W1140" s="173"/>
      <c r="X1140" s="173"/>
      <c r="Y1140" s="173"/>
      <c r="Z1140" s="173"/>
      <c r="AA1140" s="173"/>
      <c r="AB1140" s="173"/>
      <c r="AC1140" s="173"/>
      <c r="AD1140" s="173"/>
    </row>
    <row r="1141" spans="1:30" ht="12.75" customHeight="1">
      <c r="A1141" s="173"/>
      <c r="B1141" s="173"/>
      <c r="C1141" s="173"/>
      <c r="D1141" s="173"/>
      <c r="E1141" s="173"/>
      <c r="F1141" s="173"/>
      <c r="G1141" s="173"/>
      <c r="H1141" s="173"/>
      <c r="I1141" s="173"/>
      <c r="J1141" s="173"/>
      <c r="K1141" s="173"/>
      <c r="L1141" s="173"/>
      <c r="M1141" s="173"/>
      <c r="N1141" s="173"/>
      <c r="O1141" s="173"/>
      <c r="P1141" s="173"/>
      <c r="Q1141" s="173"/>
      <c r="R1141" s="173"/>
      <c r="S1141" s="173"/>
      <c r="T1141" s="173"/>
      <c r="U1141" s="173"/>
      <c r="V1141" s="173"/>
      <c r="W1141" s="173"/>
      <c r="X1141" s="173"/>
      <c r="Y1141" s="173"/>
      <c r="Z1141" s="173"/>
      <c r="AA1141" s="173"/>
      <c r="AB1141" s="173"/>
      <c r="AC1141" s="173"/>
      <c r="AD1141" s="173"/>
    </row>
    <row r="1142" spans="1:30" ht="12.75" customHeight="1">
      <c r="A1142" s="173"/>
      <c r="B1142" s="173"/>
      <c r="C1142" s="173"/>
      <c r="D1142" s="173"/>
      <c r="E1142" s="173"/>
      <c r="F1142" s="173"/>
      <c r="G1142" s="173"/>
      <c r="H1142" s="173"/>
      <c r="I1142" s="173"/>
      <c r="J1142" s="173"/>
      <c r="K1142" s="173"/>
      <c r="L1142" s="173"/>
      <c r="M1142" s="173"/>
      <c r="N1142" s="173"/>
      <c r="O1142" s="173"/>
      <c r="P1142" s="173"/>
      <c r="Q1142" s="173"/>
      <c r="R1142" s="173"/>
      <c r="S1142" s="173"/>
      <c r="T1142" s="173"/>
      <c r="U1142" s="173"/>
      <c r="V1142" s="173"/>
      <c r="W1142" s="173"/>
      <c r="X1142" s="173"/>
      <c r="Y1142" s="173"/>
      <c r="Z1142" s="173"/>
      <c r="AA1142" s="173"/>
      <c r="AB1142" s="173"/>
      <c r="AC1142" s="173"/>
      <c r="AD1142" s="173"/>
    </row>
    <row r="1143" spans="1:30" ht="12.75" customHeight="1">
      <c r="A1143" s="173"/>
      <c r="B1143" s="173"/>
      <c r="C1143" s="173"/>
      <c r="D1143" s="173"/>
      <c r="E1143" s="173"/>
      <c r="F1143" s="173"/>
      <c r="G1143" s="173"/>
      <c r="H1143" s="173"/>
      <c r="I1143" s="173"/>
      <c r="J1143" s="173"/>
      <c r="K1143" s="173"/>
      <c r="L1143" s="173"/>
      <c r="M1143" s="173"/>
      <c r="N1143" s="173"/>
      <c r="O1143" s="173"/>
      <c r="P1143" s="173"/>
      <c r="Q1143" s="173"/>
      <c r="R1143" s="173"/>
      <c r="S1143" s="173"/>
      <c r="T1143" s="173"/>
      <c r="U1143" s="173"/>
      <c r="V1143" s="173"/>
      <c r="W1143" s="173"/>
      <c r="X1143" s="173"/>
      <c r="Y1143" s="173"/>
      <c r="Z1143" s="173"/>
      <c r="AA1143" s="173"/>
      <c r="AB1143" s="173"/>
      <c r="AC1143" s="173"/>
      <c r="AD1143" s="173"/>
    </row>
    <row r="1144" spans="1:30" ht="12.75" customHeight="1">
      <c r="A1144" s="173"/>
      <c r="B1144" s="173"/>
      <c r="C1144" s="173"/>
      <c r="D1144" s="173"/>
      <c r="E1144" s="173"/>
      <c r="F1144" s="173"/>
      <c r="G1144" s="173"/>
      <c r="H1144" s="173"/>
      <c r="I1144" s="173"/>
      <c r="J1144" s="173"/>
      <c r="K1144" s="173"/>
      <c r="L1144" s="173"/>
      <c r="M1144" s="173"/>
      <c r="N1144" s="173"/>
      <c r="O1144" s="173"/>
      <c r="P1144" s="173"/>
      <c r="Q1144" s="173"/>
      <c r="R1144" s="173"/>
      <c r="S1144" s="173"/>
      <c r="T1144" s="173"/>
      <c r="U1144" s="173"/>
      <c r="V1144" s="173"/>
      <c r="W1144" s="173"/>
      <c r="X1144" s="173"/>
      <c r="Y1144" s="173"/>
      <c r="Z1144" s="173"/>
      <c r="AA1144" s="173"/>
      <c r="AB1144" s="173"/>
      <c r="AC1144" s="173"/>
      <c r="AD1144" s="173"/>
    </row>
    <row r="1145" spans="1:30" ht="12.75" customHeight="1">
      <c r="A1145" s="173"/>
      <c r="B1145" s="173"/>
      <c r="C1145" s="173"/>
      <c r="D1145" s="173"/>
      <c r="E1145" s="173"/>
      <c r="F1145" s="173"/>
      <c r="G1145" s="173"/>
      <c r="H1145" s="173"/>
      <c r="I1145" s="173"/>
      <c r="J1145" s="173"/>
      <c r="K1145" s="173"/>
      <c r="L1145" s="173"/>
      <c r="M1145" s="173"/>
      <c r="N1145" s="173"/>
      <c r="O1145" s="173"/>
      <c r="P1145" s="173"/>
      <c r="Q1145" s="173"/>
      <c r="R1145" s="173"/>
      <c r="S1145" s="173"/>
      <c r="T1145" s="173"/>
      <c r="U1145" s="173"/>
      <c r="V1145" s="173"/>
      <c r="W1145" s="173"/>
      <c r="X1145" s="173"/>
      <c r="Y1145" s="173"/>
      <c r="Z1145" s="173"/>
      <c r="AA1145" s="173"/>
      <c r="AB1145" s="173"/>
      <c r="AC1145" s="173"/>
      <c r="AD1145" s="173"/>
    </row>
    <row r="1146" spans="1:30" ht="12.75" customHeight="1">
      <c r="A1146" s="173"/>
      <c r="B1146" s="173"/>
      <c r="C1146" s="173"/>
      <c r="D1146" s="173"/>
      <c r="E1146" s="173"/>
      <c r="F1146" s="173"/>
      <c r="G1146" s="173"/>
      <c r="H1146" s="173"/>
      <c r="I1146" s="173"/>
      <c r="J1146" s="173"/>
      <c r="K1146" s="173"/>
      <c r="L1146" s="173"/>
      <c r="M1146" s="173"/>
      <c r="N1146" s="173"/>
      <c r="O1146" s="173"/>
      <c r="P1146" s="173"/>
      <c r="Q1146" s="173"/>
      <c r="R1146" s="173"/>
      <c r="S1146" s="173"/>
      <c r="T1146" s="173"/>
      <c r="U1146" s="173"/>
      <c r="V1146" s="173"/>
      <c r="W1146" s="173"/>
      <c r="X1146" s="173"/>
      <c r="Y1146" s="173"/>
      <c r="Z1146" s="173"/>
      <c r="AA1146" s="173"/>
      <c r="AB1146" s="173"/>
      <c r="AC1146" s="173"/>
      <c r="AD1146" s="173"/>
    </row>
    <row r="1147" spans="1:30" ht="12.75" customHeight="1">
      <c r="A1147" s="173"/>
      <c r="B1147" s="173"/>
      <c r="C1147" s="173"/>
      <c r="D1147" s="173"/>
      <c r="E1147" s="173"/>
      <c r="F1147" s="173"/>
      <c r="G1147" s="173"/>
      <c r="H1147" s="173"/>
      <c r="I1147" s="173"/>
      <c r="J1147" s="173"/>
      <c r="K1147" s="173"/>
      <c r="L1147" s="173"/>
      <c r="M1147" s="173"/>
      <c r="N1147" s="173"/>
      <c r="O1147" s="173"/>
      <c r="P1147" s="173"/>
      <c r="Q1147" s="173"/>
      <c r="R1147" s="173"/>
      <c r="S1147" s="173"/>
      <c r="T1147" s="173"/>
      <c r="U1147" s="173"/>
      <c r="V1147" s="173"/>
      <c r="W1147" s="173"/>
      <c r="X1147" s="173"/>
      <c r="Y1147" s="173"/>
      <c r="Z1147" s="173"/>
      <c r="AA1147" s="173"/>
      <c r="AB1147" s="173"/>
      <c r="AC1147" s="173"/>
      <c r="AD1147" s="173"/>
    </row>
    <row r="1148" spans="1:30" ht="12.75" customHeight="1">
      <c r="A1148" s="173"/>
      <c r="B1148" s="173"/>
      <c r="C1148" s="173"/>
      <c r="D1148" s="173"/>
      <c r="E1148" s="173"/>
      <c r="F1148" s="173"/>
      <c r="G1148" s="173"/>
      <c r="H1148" s="173"/>
      <c r="I1148" s="173"/>
      <c r="J1148" s="173"/>
      <c r="K1148" s="173"/>
      <c r="L1148" s="173"/>
      <c r="M1148" s="173"/>
      <c r="N1148" s="173"/>
      <c r="O1148" s="173"/>
      <c r="P1148" s="173"/>
      <c r="Q1148" s="173"/>
      <c r="R1148" s="173"/>
      <c r="S1148" s="173"/>
      <c r="T1148" s="173"/>
      <c r="U1148" s="173"/>
      <c r="V1148" s="173"/>
      <c r="W1148" s="173"/>
      <c r="X1148" s="173"/>
      <c r="Y1148" s="173"/>
      <c r="Z1148" s="173"/>
      <c r="AA1148" s="173"/>
      <c r="AB1148" s="173"/>
      <c r="AC1148" s="173"/>
      <c r="AD1148" s="173"/>
    </row>
    <row r="1149" spans="1:30" ht="12.75" customHeight="1">
      <c r="A1149" s="173"/>
      <c r="B1149" s="173"/>
      <c r="C1149" s="173"/>
      <c r="D1149" s="173"/>
      <c r="E1149" s="173"/>
      <c r="F1149" s="173"/>
      <c r="G1149" s="173"/>
      <c r="H1149" s="173"/>
      <c r="I1149" s="173"/>
      <c r="J1149" s="173"/>
      <c r="K1149" s="173"/>
      <c r="L1149" s="173"/>
      <c r="M1149" s="173"/>
      <c r="N1149" s="173"/>
      <c r="O1149" s="173"/>
      <c r="P1149" s="173"/>
      <c r="Q1149" s="173"/>
      <c r="R1149" s="173"/>
      <c r="S1149" s="173"/>
      <c r="T1149" s="173"/>
      <c r="U1149" s="173"/>
      <c r="V1149" s="173"/>
      <c r="W1149" s="173"/>
      <c r="X1149" s="173"/>
      <c r="Y1149" s="173"/>
      <c r="Z1149" s="173"/>
      <c r="AA1149" s="173"/>
      <c r="AB1149" s="173"/>
      <c r="AC1149" s="173"/>
      <c r="AD1149" s="173"/>
    </row>
    <row r="1150" spans="1:30" ht="12.75" customHeight="1">
      <c r="A1150" s="173"/>
      <c r="B1150" s="173"/>
      <c r="C1150" s="173"/>
      <c r="D1150" s="173"/>
      <c r="E1150" s="173"/>
      <c r="F1150" s="173"/>
      <c r="G1150" s="173"/>
      <c r="H1150" s="173"/>
      <c r="I1150" s="173"/>
      <c r="J1150" s="173"/>
      <c r="K1150" s="173"/>
      <c r="L1150" s="173"/>
      <c r="M1150" s="173"/>
      <c r="N1150" s="173"/>
      <c r="O1150" s="173"/>
      <c r="P1150" s="173"/>
      <c r="Q1150" s="173"/>
      <c r="R1150" s="173"/>
      <c r="S1150" s="173"/>
      <c r="T1150" s="173"/>
      <c r="U1150" s="173"/>
      <c r="V1150" s="173"/>
      <c r="W1150" s="173"/>
      <c r="X1150" s="173"/>
      <c r="Y1150" s="173"/>
      <c r="Z1150" s="173"/>
      <c r="AA1150" s="173"/>
      <c r="AB1150" s="173"/>
      <c r="AC1150" s="173"/>
      <c r="AD1150" s="173"/>
    </row>
    <row r="1151" spans="1:30" ht="12.75" customHeight="1">
      <c r="A1151" s="173"/>
      <c r="B1151" s="173"/>
      <c r="C1151" s="173"/>
      <c r="D1151" s="173"/>
      <c r="E1151" s="173"/>
      <c r="F1151" s="173"/>
      <c r="G1151" s="173"/>
      <c r="H1151" s="173"/>
      <c r="I1151" s="173"/>
      <c r="J1151" s="173"/>
      <c r="K1151" s="173"/>
      <c r="L1151" s="173"/>
      <c r="M1151" s="173"/>
      <c r="N1151" s="173"/>
      <c r="O1151" s="173"/>
      <c r="P1151" s="173"/>
      <c r="Q1151" s="173"/>
      <c r="R1151" s="173"/>
      <c r="S1151" s="173"/>
      <c r="T1151" s="173"/>
      <c r="U1151" s="173"/>
      <c r="V1151" s="173"/>
      <c r="W1151" s="173"/>
      <c r="X1151" s="173"/>
      <c r="Y1151" s="173"/>
      <c r="Z1151" s="173"/>
      <c r="AA1151" s="173"/>
      <c r="AB1151" s="173"/>
      <c r="AC1151" s="173"/>
      <c r="AD1151" s="173"/>
    </row>
    <row r="1152" spans="1:30" ht="12.75" customHeight="1">
      <c r="A1152" s="173"/>
      <c r="B1152" s="173"/>
      <c r="C1152" s="173"/>
      <c r="D1152" s="173"/>
      <c r="E1152" s="173"/>
      <c r="F1152" s="173"/>
      <c r="G1152" s="173"/>
      <c r="H1152" s="173"/>
      <c r="I1152" s="173"/>
      <c r="J1152" s="173"/>
      <c r="K1152" s="173"/>
      <c r="L1152" s="173"/>
      <c r="M1152" s="173"/>
      <c r="N1152" s="173"/>
      <c r="O1152" s="173"/>
      <c r="P1152" s="173"/>
      <c r="Q1152" s="173"/>
      <c r="R1152" s="173"/>
      <c r="S1152" s="173"/>
      <c r="T1152" s="173"/>
      <c r="U1152" s="173"/>
      <c r="V1152" s="173"/>
      <c r="W1152" s="173"/>
      <c r="X1152" s="173"/>
      <c r="Y1152" s="173"/>
      <c r="Z1152" s="173"/>
      <c r="AA1152" s="173"/>
      <c r="AB1152" s="173"/>
      <c r="AC1152" s="173"/>
      <c r="AD1152" s="173"/>
    </row>
    <row r="1153" spans="1:30" ht="12.75" customHeight="1">
      <c r="A1153" s="173"/>
      <c r="B1153" s="173"/>
      <c r="C1153" s="173"/>
      <c r="D1153" s="173"/>
      <c r="E1153" s="173"/>
      <c r="F1153" s="173"/>
      <c r="G1153" s="173"/>
      <c r="H1153" s="173"/>
      <c r="I1153" s="173"/>
      <c r="J1153" s="173"/>
      <c r="K1153" s="173"/>
      <c r="L1153" s="173"/>
      <c r="M1153" s="173"/>
      <c r="N1153" s="173"/>
      <c r="O1153" s="173"/>
      <c r="P1153" s="173"/>
      <c r="Q1153" s="173"/>
      <c r="R1153" s="173"/>
      <c r="S1153" s="173"/>
      <c r="T1153" s="173"/>
      <c r="U1153" s="173"/>
      <c r="V1153" s="173"/>
      <c r="W1153" s="173"/>
      <c r="X1153" s="173"/>
      <c r="Y1153" s="173"/>
      <c r="Z1153" s="173"/>
      <c r="AA1153" s="173"/>
      <c r="AB1153" s="173"/>
      <c r="AC1153" s="173"/>
      <c r="AD1153" s="173"/>
    </row>
    <row r="1154" spans="1:30" ht="12.75" customHeight="1">
      <c r="A1154" s="173"/>
      <c r="B1154" s="173"/>
      <c r="C1154" s="173"/>
      <c r="D1154" s="173"/>
      <c r="E1154" s="173"/>
      <c r="F1154" s="173"/>
      <c r="G1154" s="173"/>
      <c r="H1154" s="173"/>
      <c r="I1154" s="173"/>
      <c r="J1154" s="173"/>
      <c r="K1154" s="173"/>
      <c r="L1154" s="173"/>
      <c r="M1154" s="173"/>
      <c r="N1154" s="173"/>
      <c r="O1154" s="173"/>
      <c r="P1154" s="173"/>
      <c r="Q1154" s="173"/>
      <c r="R1154" s="173"/>
      <c r="S1154" s="173"/>
      <c r="T1154" s="173"/>
      <c r="U1154" s="173"/>
      <c r="V1154" s="173"/>
      <c r="W1154" s="173"/>
      <c r="X1154" s="173"/>
      <c r="Y1154" s="173"/>
      <c r="Z1154" s="173"/>
      <c r="AA1154" s="173"/>
      <c r="AB1154" s="173"/>
      <c r="AC1154" s="173"/>
      <c r="AD1154" s="173"/>
    </row>
    <row r="1155" spans="1:30" ht="12.75" customHeight="1">
      <c r="A1155" s="173"/>
      <c r="B1155" s="173"/>
      <c r="C1155" s="173"/>
      <c r="D1155" s="173"/>
      <c r="E1155" s="173"/>
      <c r="F1155" s="173"/>
      <c r="G1155" s="173"/>
      <c r="H1155" s="173"/>
      <c r="I1155" s="173"/>
      <c r="J1155" s="173"/>
      <c r="K1155" s="173"/>
      <c r="L1155" s="173"/>
      <c r="M1155" s="173"/>
      <c r="N1155" s="173"/>
      <c r="O1155" s="173"/>
      <c r="P1155" s="173"/>
      <c r="Q1155" s="173"/>
      <c r="R1155" s="173"/>
      <c r="S1155" s="173"/>
      <c r="T1155" s="173"/>
      <c r="U1155" s="173"/>
      <c r="V1155" s="173"/>
      <c r="W1155" s="173"/>
      <c r="X1155" s="173"/>
      <c r="Y1155" s="173"/>
      <c r="Z1155" s="173"/>
      <c r="AA1155" s="173"/>
      <c r="AB1155" s="173"/>
      <c r="AC1155" s="173"/>
      <c r="AD1155" s="173"/>
    </row>
    <row r="1156" spans="1:30" ht="12.75" customHeight="1">
      <c r="A1156" s="173"/>
      <c r="B1156" s="173"/>
      <c r="C1156" s="173"/>
      <c r="D1156" s="173"/>
      <c r="E1156" s="173"/>
      <c r="F1156" s="173"/>
      <c r="G1156" s="173"/>
      <c r="H1156" s="173"/>
      <c r="I1156" s="173"/>
      <c r="J1156" s="173"/>
      <c r="K1156" s="173"/>
      <c r="L1156" s="173"/>
      <c r="M1156" s="173"/>
      <c r="N1156" s="173"/>
      <c r="O1156" s="173"/>
      <c r="P1156" s="173"/>
      <c r="Q1156" s="173"/>
      <c r="R1156" s="173"/>
      <c r="S1156" s="173"/>
      <c r="T1156" s="173"/>
      <c r="U1156" s="173"/>
      <c r="V1156" s="173"/>
      <c r="W1156" s="173"/>
      <c r="X1156" s="173"/>
      <c r="Y1156" s="173"/>
      <c r="Z1156" s="173"/>
      <c r="AA1156" s="173"/>
      <c r="AB1156" s="173"/>
      <c r="AC1156" s="173"/>
      <c r="AD1156" s="173"/>
    </row>
    <row r="1157" spans="1:30" ht="12.75" customHeight="1">
      <c r="A1157" s="173"/>
      <c r="B1157" s="173"/>
      <c r="C1157" s="173"/>
      <c r="D1157" s="173"/>
      <c r="E1157" s="173"/>
      <c r="F1157" s="173"/>
      <c r="G1157" s="173"/>
      <c r="H1157" s="173"/>
      <c r="I1157" s="173"/>
      <c r="J1157" s="173"/>
      <c r="K1157" s="173"/>
      <c r="L1157" s="173"/>
      <c r="M1157" s="173"/>
      <c r="N1157" s="173"/>
      <c r="O1157" s="173"/>
      <c r="P1157" s="173"/>
      <c r="Q1157" s="173"/>
      <c r="R1157" s="173"/>
      <c r="S1157" s="173"/>
      <c r="T1157" s="173"/>
      <c r="U1157" s="173"/>
      <c r="V1157" s="173"/>
      <c r="W1157" s="173"/>
      <c r="X1157" s="173"/>
      <c r="Y1157" s="173"/>
      <c r="Z1157" s="173"/>
      <c r="AA1157" s="173"/>
      <c r="AB1157" s="173"/>
      <c r="AC1157" s="173"/>
      <c r="AD1157" s="173"/>
    </row>
    <row r="1158" spans="1:30" ht="12.75" customHeight="1">
      <c r="A1158" s="173"/>
      <c r="B1158" s="173"/>
      <c r="C1158" s="173"/>
      <c r="D1158" s="173"/>
      <c r="E1158" s="173"/>
      <c r="F1158" s="173"/>
      <c r="G1158" s="173"/>
      <c r="H1158" s="173"/>
      <c r="I1158" s="173"/>
      <c r="J1158" s="173"/>
      <c r="K1158" s="173"/>
      <c r="L1158" s="173"/>
      <c r="M1158" s="173"/>
      <c r="N1158" s="173"/>
      <c r="O1158" s="173"/>
      <c r="P1158" s="173"/>
      <c r="Q1158" s="173"/>
      <c r="R1158" s="173"/>
      <c r="S1158" s="173"/>
      <c r="T1158" s="173"/>
      <c r="U1158" s="173"/>
      <c r="V1158" s="173"/>
      <c r="W1158" s="173"/>
      <c r="X1158" s="173"/>
      <c r="Y1158" s="173"/>
      <c r="Z1158" s="173"/>
      <c r="AA1158" s="173"/>
      <c r="AB1158" s="173"/>
      <c r="AC1158" s="173"/>
      <c r="AD1158" s="173"/>
    </row>
    <row r="1159" spans="1:30" ht="12.75" customHeight="1">
      <c r="A1159" s="173"/>
      <c r="B1159" s="173"/>
      <c r="C1159" s="173"/>
      <c r="D1159" s="173"/>
      <c r="E1159" s="173"/>
      <c r="F1159" s="173"/>
      <c r="G1159" s="173"/>
      <c r="H1159" s="173"/>
      <c r="I1159" s="173"/>
      <c r="J1159" s="173"/>
      <c r="K1159" s="173"/>
      <c r="L1159" s="173"/>
      <c r="M1159" s="173"/>
      <c r="N1159" s="173"/>
      <c r="O1159" s="173"/>
      <c r="P1159" s="173"/>
      <c r="Q1159" s="173"/>
      <c r="R1159" s="173"/>
      <c r="S1159" s="173"/>
      <c r="T1159" s="173"/>
      <c r="U1159" s="173"/>
      <c r="V1159" s="173"/>
      <c r="W1159" s="173"/>
      <c r="X1159" s="173"/>
      <c r="Y1159" s="173"/>
      <c r="Z1159" s="173"/>
      <c r="AA1159" s="173"/>
      <c r="AB1159" s="173"/>
      <c r="AC1159" s="173"/>
      <c r="AD1159" s="173"/>
    </row>
    <row r="1160" spans="1:30" ht="12.75" customHeight="1">
      <c r="A1160" s="173"/>
      <c r="B1160" s="173"/>
      <c r="C1160" s="173"/>
      <c r="D1160" s="173"/>
      <c r="E1160" s="173"/>
      <c r="F1160" s="173"/>
      <c r="G1160" s="173"/>
      <c r="H1160" s="173"/>
      <c r="I1160" s="173"/>
      <c r="J1160" s="173"/>
      <c r="K1160" s="173"/>
      <c r="L1160" s="173"/>
      <c r="M1160" s="173"/>
      <c r="N1160" s="173"/>
      <c r="O1160" s="173"/>
      <c r="P1160" s="173"/>
      <c r="Q1160" s="173"/>
      <c r="R1160" s="173"/>
      <c r="S1160" s="173"/>
      <c r="T1160" s="173"/>
      <c r="U1160" s="173"/>
      <c r="V1160" s="173"/>
      <c r="W1160" s="173"/>
      <c r="X1160" s="173"/>
      <c r="Y1160" s="173"/>
      <c r="Z1160" s="173"/>
      <c r="AA1160" s="173"/>
      <c r="AB1160" s="173"/>
      <c r="AC1160" s="173"/>
      <c r="AD1160" s="173"/>
    </row>
    <row r="1161" spans="1:30" ht="12.75" customHeight="1">
      <c r="A1161" s="173"/>
      <c r="B1161" s="173"/>
      <c r="C1161" s="173"/>
      <c r="D1161" s="173"/>
      <c r="E1161" s="173"/>
      <c r="F1161" s="173"/>
      <c r="G1161" s="173"/>
      <c r="H1161" s="173"/>
      <c r="I1161" s="173"/>
      <c r="J1161" s="173"/>
      <c r="K1161" s="173"/>
      <c r="L1161" s="173"/>
      <c r="M1161" s="173"/>
      <c r="N1161" s="173"/>
      <c r="O1161" s="173"/>
      <c r="P1161" s="173"/>
      <c r="Q1161" s="173"/>
      <c r="R1161" s="173"/>
      <c r="S1161" s="173"/>
      <c r="T1161" s="173"/>
      <c r="U1161" s="173"/>
      <c r="V1161" s="173"/>
      <c r="W1161" s="173"/>
      <c r="X1161" s="173"/>
      <c r="Y1161" s="173"/>
      <c r="Z1161" s="173"/>
      <c r="AA1161" s="173"/>
      <c r="AB1161" s="173"/>
      <c r="AC1161" s="173"/>
      <c r="AD1161" s="173"/>
    </row>
    <row r="1162" spans="1:30" ht="12.75" customHeight="1">
      <c r="A1162" s="173"/>
      <c r="B1162" s="173"/>
      <c r="C1162" s="173"/>
      <c r="D1162" s="173"/>
      <c r="E1162" s="173"/>
      <c r="F1162" s="173"/>
      <c r="G1162" s="173"/>
      <c r="H1162" s="173"/>
      <c r="I1162" s="173"/>
      <c r="J1162" s="173"/>
      <c r="K1162" s="173"/>
      <c r="L1162" s="173"/>
      <c r="M1162" s="173"/>
      <c r="N1162" s="173"/>
      <c r="O1162" s="173"/>
      <c r="P1162" s="173"/>
      <c r="Q1162" s="173"/>
      <c r="R1162" s="173"/>
      <c r="S1162" s="173"/>
      <c r="T1162" s="173"/>
      <c r="U1162" s="173"/>
      <c r="V1162" s="173"/>
      <c r="W1162" s="173"/>
      <c r="X1162" s="173"/>
      <c r="Y1162" s="173"/>
      <c r="Z1162" s="173"/>
      <c r="AA1162" s="173"/>
      <c r="AB1162" s="173"/>
      <c r="AC1162" s="173"/>
      <c r="AD1162" s="173"/>
    </row>
    <row r="1163" spans="1:30" ht="12.75" customHeight="1">
      <c r="A1163" s="173"/>
      <c r="B1163" s="173"/>
      <c r="C1163" s="173"/>
      <c r="D1163" s="173"/>
      <c r="E1163" s="173"/>
      <c r="F1163" s="173"/>
      <c r="G1163" s="173"/>
      <c r="H1163" s="173"/>
      <c r="I1163" s="173"/>
      <c r="J1163" s="173"/>
      <c r="K1163" s="173"/>
      <c r="L1163" s="173"/>
      <c r="M1163" s="173"/>
      <c r="N1163" s="173"/>
      <c r="O1163" s="173"/>
      <c r="P1163" s="173"/>
      <c r="Q1163" s="173"/>
      <c r="R1163" s="173"/>
      <c r="S1163" s="173"/>
      <c r="T1163" s="173"/>
      <c r="U1163" s="173"/>
      <c r="V1163" s="173"/>
      <c r="W1163" s="173"/>
      <c r="X1163" s="173"/>
      <c r="Y1163" s="173"/>
      <c r="Z1163" s="173"/>
      <c r="AA1163" s="173"/>
      <c r="AB1163" s="173"/>
      <c r="AC1163" s="173"/>
      <c r="AD1163" s="173"/>
    </row>
    <row r="1164" spans="1:30" ht="12.75" customHeight="1">
      <c r="A1164" s="173"/>
      <c r="B1164" s="173"/>
      <c r="C1164" s="173"/>
      <c r="D1164" s="173"/>
      <c r="E1164" s="173"/>
      <c r="F1164" s="173"/>
      <c r="G1164" s="173"/>
      <c r="H1164" s="173"/>
      <c r="I1164" s="173"/>
      <c r="J1164" s="173"/>
      <c r="K1164" s="173"/>
      <c r="L1164" s="173"/>
      <c r="M1164" s="173"/>
      <c r="N1164" s="173"/>
      <c r="O1164" s="173"/>
      <c r="P1164" s="173"/>
      <c r="Q1164" s="173"/>
      <c r="R1164" s="173"/>
      <c r="S1164" s="173"/>
      <c r="T1164" s="173"/>
      <c r="U1164" s="173"/>
      <c r="V1164" s="173"/>
      <c r="W1164" s="173"/>
      <c r="X1164" s="173"/>
      <c r="Y1164" s="173"/>
      <c r="Z1164" s="173"/>
      <c r="AA1164" s="173"/>
      <c r="AB1164" s="173"/>
      <c r="AC1164" s="173"/>
      <c r="AD1164" s="173"/>
    </row>
    <row r="1165" spans="1:30" ht="12.75" customHeight="1">
      <c r="A1165" s="173"/>
      <c r="B1165" s="173"/>
      <c r="C1165" s="173"/>
      <c r="D1165" s="173"/>
      <c r="E1165" s="173"/>
      <c r="F1165" s="173"/>
      <c r="G1165" s="173"/>
      <c r="H1165" s="173"/>
      <c r="I1165" s="173"/>
      <c r="J1165" s="173"/>
      <c r="K1165" s="173"/>
      <c r="L1165" s="173"/>
      <c r="M1165" s="173"/>
      <c r="N1165" s="173"/>
      <c r="O1165" s="173"/>
      <c r="P1165" s="173"/>
      <c r="Q1165" s="173"/>
      <c r="R1165" s="173"/>
      <c r="S1165" s="173"/>
      <c r="T1165" s="173"/>
      <c r="U1165" s="173"/>
      <c r="V1165" s="173"/>
      <c r="W1165" s="173"/>
      <c r="X1165" s="173"/>
      <c r="Y1165" s="173"/>
      <c r="Z1165" s="173"/>
      <c r="AA1165" s="173"/>
      <c r="AB1165" s="173"/>
      <c r="AC1165" s="173"/>
      <c r="AD1165" s="173"/>
    </row>
    <row r="1166" spans="1:30" ht="12.75" customHeight="1">
      <c r="A1166" s="173"/>
      <c r="B1166" s="173"/>
      <c r="C1166" s="173"/>
      <c r="D1166" s="173"/>
      <c r="E1166" s="173"/>
      <c r="F1166" s="173"/>
      <c r="G1166" s="173"/>
      <c r="H1166" s="173"/>
      <c r="I1166" s="173"/>
      <c r="J1166" s="173"/>
      <c r="K1166" s="173"/>
      <c r="L1166" s="173"/>
      <c r="M1166" s="173"/>
      <c r="N1166" s="173"/>
      <c r="O1166" s="173"/>
      <c r="P1166" s="173"/>
      <c r="Q1166" s="173"/>
      <c r="R1166" s="173"/>
      <c r="S1166" s="173"/>
      <c r="T1166" s="173"/>
      <c r="U1166" s="173"/>
      <c r="V1166" s="173"/>
      <c r="W1166" s="173"/>
      <c r="X1166" s="173"/>
      <c r="Y1166" s="173"/>
      <c r="Z1166" s="173"/>
      <c r="AA1166" s="173"/>
      <c r="AB1166" s="173"/>
      <c r="AC1166" s="173"/>
      <c r="AD1166" s="173"/>
    </row>
    <row r="1167" spans="1:30" ht="12.75" customHeight="1">
      <c r="A1167" s="173"/>
      <c r="B1167" s="173"/>
      <c r="C1167" s="173"/>
      <c r="D1167" s="173"/>
      <c r="E1167" s="173"/>
      <c r="F1167" s="173"/>
      <c r="G1167" s="173"/>
      <c r="H1167" s="173"/>
      <c r="I1167" s="173"/>
      <c r="J1167" s="173"/>
      <c r="K1167" s="173"/>
      <c r="L1167" s="173"/>
      <c r="M1167" s="173"/>
      <c r="N1167" s="173"/>
      <c r="O1167" s="173"/>
      <c r="P1167" s="173"/>
      <c r="Q1167" s="173"/>
      <c r="R1167" s="173"/>
      <c r="S1167" s="173"/>
      <c r="T1167" s="173"/>
      <c r="U1167" s="173"/>
      <c r="V1167" s="173"/>
      <c r="W1167" s="173"/>
      <c r="X1167" s="173"/>
      <c r="Y1167" s="173"/>
      <c r="Z1167" s="173"/>
      <c r="AA1167" s="173"/>
      <c r="AB1167" s="173"/>
      <c r="AC1167" s="173"/>
      <c r="AD1167" s="173"/>
    </row>
    <row r="1168" spans="1:30" ht="12.75" customHeight="1">
      <c r="A1168" s="173"/>
      <c r="B1168" s="173"/>
      <c r="C1168" s="173"/>
      <c r="D1168" s="173"/>
      <c r="E1168" s="173"/>
      <c r="F1168" s="173"/>
      <c r="G1168" s="173"/>
      <c r="H1168" s="173"/>
      <c r="I1168" s="173"/>
      <c r="J1168" s="173"/>
      <c r="K1168" s="173"/>
      <c r="L1168" s="173"/>
      <c r="M1168" s="173"/>
      <c r="N1168" s="173"/>
      <c r="O1168" s="173"/>
      <c r="P1168" s="173"/>
      <c r="Q1168" s="173"/>
      <c r="R1168" s="173"/>
      <c r="S1168" s="173"/>
      <c r="T1168" s="173"/>
      <c r="U1168" s="173"/>
      <c r="V1168" s="173"/>
      <c r="W1168" s="173"/>
      <c r="X1168" s="173"/>
      <c r="Y1168" s="173"/>
      <c r="Z1168" s="173"/>
      <c r="AA1168" s="173"/>
      <c r="AB1168" s="173"/>
      <c r="AC1168" s="173"/>
      <c r="AD1168" s="173"/>
    </row>
    <row r="1169" spans="1:30" ht="12.75" customHeight="1">
      <c r="A1169" s="173"/>
      <c r="B1169" s="173"/>
      <c r="C1169" s="173"/>
      <c r="D1169" s="173"/>
      <c r="E1169" s="173"/>
      <c r="F1169" s="173"/>
      <c r="G1169" s="173"/>
      <c r="H1169" s="173"/>
      <c r="I1169" s="173"/>
      <c r="J1169" s="173"/>
      <c r="K1169" s="173"/>
      <c r="L1169" s="173"/>
      <c r="M1169" s="173"/>
      <c r="N1169" s="173"/>
      <c r="O1169" s="173"/>
      <c r="P1169" s="173"/>
      <c r="Q1169" s="173"/>
      <c r="R1169" s="173"/>
      <c r="S1169" s="173"/>
      <c r="T1169" s="173"/>
      <c r="U1169" s="173"/>
      <c r="V1169" s="173"/>
      <c r="W1169" s="173"/>
      <c r="X1169" s="173"/>
      <c r="Y1169" s="173"/>
      <c r="Z1169" s="173"/>
      <c r="AA1169" s="173"/>
      <c r="AB1169" s="173"/>
      <c r="AC1169" s="173"/>
      <c r="AD1169" s="173"/>
    </row>
    <row r="1170" spans="1:30" ht="12.75" customHeight="1">
      <c r="A1170" s="173"/>
      <c r="B1170" s="173"/>
      <c r="C1170" s="173"/>
      <c r="D1170" s="173"/>
      <c r="E1170" s="173"/>
      <c r="F1170" s="173"/>
      <c r="G1170" s="173"/>
      <c r="H1170" s="173"/>
      <c r="I1170" s="173"/>
      <c r="J1170" s="173"/>
      <c r="K1170" s="173"/>
      <c r="L1170" s="173"/>
      <c r="M1170" s="173"/>
      <c r="N1170" s="173"/>
      <c r="O1170" s="173"/>
      <c r="P1170" s="173"/>
      <c r="Q1170" s="173"/>
      <c r="R1170" s="173"/>
      <c r="S1170" s="173"/>
      <c r="T1170" s="173"/>
      <c r="U1170" s="173"/>
      <c r="V1170" s="173"/>
      <c r="W1170" s="173"/>
      <c r="X1170" s="173"/>
      <c r="Y1170" s="173"/>
      <c r="Z1170" s="173"/>
      <c r="AA1170" s="173"/>
      <c r="AB1170" s="173"/>
      <c r="AC1170" s="173"/>
      <c r="AD1170" s="173"/>
    </row>
    <row r="1171" spans="1:30" ht="12.75" customHeight="1">
      <c r="A1171" s="173"/>
      <c r="B1171" s="173"/>
      <c r="C1171" s="173"/>
      <c r="D1171" s="173"/>
      <c r="E1171" s="173"/>
      <c r="F1171" s="173"/>
      <c r="G1171" s="173"/>
      <c r="H1171" s="173"/>
      <c r="I1171" s="173"/>
      <c r="J1171" s="173"/>
      <c r="K1171" s="173"/>
      <c r="L1171" s="173"/>
      <c r="M1171" s="173"/>
      <c r="N1171" s="173"/>
      <c r="O1171" s="173"/>
      <c r="P1171" s="173"/>
      <c r="Q1171" s="173"/>
      <c r="R1171" s="173"/>
      <c r="S1171" s="173"/>
      <c r="T1171" s="173"/>
      <c r="U1171" s="173"/>
      <c r="V1171" s="173"/>
      <c r="W1171" s="173"/>
      <c r="X1171" s="173"/>
      <c r="Y1171" s="173"/>
      <c r="Z1171" s="173"/>
      <c r="AA1171" s="173"/>
      <c r="AB1171" s="173"/>
      <c r="AC1171" s="173"/>
      <c r="AD1171" s="173"/>
    </row>
    <row r="1172" spans="1:30" ht="12.75" customHeight="1">
      <c r="A1172" s="173"/>
      <c r="B1172" s="173"/>
      <c r="C1172" s="173"/>
      <c r="D1172" s="173"/>
      <c r="E1172" s="173"/>
      <c r="F1172" s="173"/>
      <c r="G1172" s="173"/>
      <c r="H1172" s="173"/>
      <c r="I1172" s="173"/>
      <c r="J1172" s="173"/>
      <c r="K1172" s="173"/>
      <c r="L1172" s="173"/>
      <c r="M1172" s="173"/>
      <c r="N1172" s="173"/>
      <c r="O1172" s="173"/>
      <c r="P1172" s="173"/>
      <c r="Q1172" s="173"/>
      <c r="R1172" s="173"/>
      <c r="S1172" s="173"/>
      <c r="T1172" s="173"/>
      <c r="U1172" s="173"/>
      <c r="V1172" s="173"/>
      <c r="W1172" s="173"/>
      <c r="X1172" s="173"/>
      <c r="Y1172" s="173"/>
      <c r="Z1172" s="173"/>
      <c r="AA1172" s="173"/>
      <c r="AB1172" s="173"/>
      <c r="AC1172" s="173"/>
      <c r="AD1172" s="173"/>
    </row>
    <row r="1173" spans="1:30" ht="12.75" customHeight="1">
      <c r="A1173" s="173"/>
      <c r="B1173" s="173"/>
      <c r="C1173" s="173"/>
      <c r="D1173" s="173"/>
      <c r="E1173" s="173"/>
      <c r="F1173" s="173"/>
      <c r="G1173" s="173"/>
      <c r="H1173" s="173"/>
      <c r="I1173" s="173"/>
      <c r="J1173" s="173"/>
      <c r="K1173" s="173"/>
      <c r="L1173" s="173"/>
      <c r="M1173" s="173"/>
      <c r="N1173" s="173"/>
      <c r="O1173" s="173"/>
      <c r="P1173" s="173"/>
      <c r="Q1173" s="173"/>
      <c r="R1173" s="173"/>
      <c r="S1173" s="173"/>
      <c r="T1173" s="173"/>
      <c r="U1173" s="173"/>
      <c r="V1173" s="173"/>
      <c r="W1173" s="173"/>
      <c r="X1173" s="173"/>
      <c r="Y1173" s="173"/>
      <c r="Z1173" s="173"/>
      <c r="AA1173" s="173"/>
      <c r="AB1173" s="173"/>
      <c r="AC1173" s="173"/>
      <c r="AD1173" s="173"/>
    </row>
    <row r="1174" spans="1:30" ht="12.75" customHeight="1">
      <c r="A1174" s="173"/>
      <c r="B1174" s="173"/>
      <c r="C1174" s="173"/>
      <c r="D1174" s="173"/>
      <c r="E1174" s="173"/>
      <c r="F1174" s="173"/>
      <c r="G1174" s="173"/>
      <c r="H1174" s="173"/>
      <c r="I1174" s="173"/>
      <c r="J1174" s="173"/>
      <c r="K1174" s="173"/>
      <c r="L1174" s="173"/>
      <c r="M1174" s="173"/>
      <c r="N1174" s="173"/>
      <c r="O1174" s="173"/>
      <c r="P1174" s="173"/>
      <c r="Q1174" s="173"/>
      <c r="R1174" s="173"/>
      <c r="S1174" s="173"/>
      <c r="T1174" s="173"/>
      <c r="U1174" s="173"/>
      <c r="V1174" s="173"/>
      <c r="W1174" s="173"/>
      <c r="X1174" s="173"/>
      <c r="Y1174" s="173"/>
      <c r="Z1174" s="173"/>
      <c r="AA1174" s="173"/>
      <c r="AB1174" s="173"/>
      <c r="AC1174" s="173"/>
      <c r="AD1174" s="173"/>
    </row>
    <row r="1175" spans="1:30" ht="12.75" customHeight="1">
      <c r="A1175" s="173"/>
      <c r="B1175" s="173"/>
      <c r="C1175" s="173"/>
      <c r="D1175" s="173"/>
      <c r="E1175" s="173"/>
      <c r="F1175" s="173"/>
      <c r="G1175" s="173"/>
      <c r="H1175" s="173"/>
      <c r="I1175" s="173"/>
      <c r="J1175" s="173"/>
      <c r="K1175" s="173"/>
      <c r="L1175" s="173"/>
      <c r="M1175" s="173"/>
      <c r="N1175" s="173"/>
      <c r="O1175" s="173"/>
      <c r="P1175" s="173"/>
      <c r="Q1175" s="173"/>
      <c r="R1175" s="173"/>
      <c r="S1175" s="173"/>
      <c r="T1175" s="173"/>
      <c r="U1175" s="173"/>
      <c r="V1175" s="173"/>
      <c r="W1175" s="173"/>
      <c r="X1175" s="173"/>
      <c r="Y1175" s="173"/>
      <c r="Z1175" s="173"/>
      <c r="AA1175" s="173"/>
      <c r="AB1175" s="173"/>
      <c r="AC1175" s="173"/>
      <c r="AD1175" s="173"/>
    </row>
    <row r="1176" spans="1:30" ht="12.75" customHeight="1">
      <c r="A1176" s="173"/>
      <c r="B1176" s="173"/>
      <c r="C1176" s="173"/>
      <c r="D1176" s="173"/>
      <c r="E1176" s="173"/>
      <c r="F1176" s="173"/>
      <c r="G1176" s="173"/>
      <c r="H1176" s="173"/>
      <c r="I1176" s="173"/>
      <c r="J1176" s="173"/>
      <c r="K1176" s="173"/>
      <c r="L1176" s="173"/>
      <c r="M1176" s="173"/>
      <c r="N1176" s="173"/>
      <c r="O1176" s="173"/>
      <c r="P1176" s="173"/>
      <c r="Q1176" s="173"/>
      <c r="R1176" s="173"/>
      <c r="S1176" s="173"/>
      <c r="T1176" s="173"/>
      <c r="U1176" s="173"/>
      <c r="V1176" s="173"/>
      <c r="W1176" s="173"/>
      <c r="X1176" s="173"/>
      <c r="Y1176" s="173"/>
      <c r="Z1176" s="173"/>
      <c r="AA1176" s="173"/>
      <c r="AB1176" s="173"/>
      <c r="AC1176" s="173"/>
      <c r="AD1176" s="173"/>
    </row>
    <row r="1177" spans="1:30" ht="12.75" customHeight="1">
      <c r="A1177" s="173"/>
      <c r="B1177" s="173"/>
      <c r="C1177" s="173"/>
      <c r="D1177" s="173"/>
      <c r="E1177" s="173"/>
      <c r="F1177" s="173"/>
      <c r="G1177" s="173"/>
      <c r="H1177" s="173"/>
      <c r="I1177" s="173"/>
      <c r="J1177" s="173"/>
      <c r="K1177" s="173"/>
      <c r="L1177" s="173"/>
      <c r="M1177" s="173"/>
      <c r="N1177" s="173"/>
      <c r="O1177" s="173"/>
      <c r="P1177" s="173"/>
      <c r="Q1177" s="173"/>
      <c r="R1177" s="173"/>
      <c r="S1177" s="173"/>
      <c r="T1177" s="173"/>
      <c r="U1177" s="173"/>
      <c r="V1177" s="173"/>
      <c r="W1177" s="173"/>
      <c r="X1177" s="173"/>
      <c r="Y1177" s="173"/>
      <c r="Z1177" s="173"/>
      <c r="AA1177" s="173"/>
      <c r="AB1177" s="173"/>
      <c r="AC1177" s="173"/>
      <c r="AD1177" s="173"/>
    </row>
    <row r="1178" spans="1:30" ht="12.75" customHeight="1">
      <c r="A1178" s="173"/>
      <c r="B1178" s="173"/>
      <c r="C1178" s="173"/>
      <c r="D1178" s="173"/>
      <c r="E1178" s="173"/>
      <c r="F1178" s="173"/>
      <c r="G1178" s="173"/>
      <c r="H1178" s="173"/>
      <c r="I1178" s="173"/>
      <c r="J1178" s="173"/>
      <c r="K1178" s="173"/>
      <c r="L1178" s="173"/>
      <c r="M1178" s="173"/>
      <c r="N1178" s="173"/>
      <c r="O1178" s="173"/>
      <c r="P1178" s="173"/>
      <c r="Q1178" s="173"/>
      <c r="R1178" s="173"/>
      <c r="S1178" s="173"/>
      <c r="T1178" s="173"/>
      <c r="U1178" s="173"/>
      <c r="V1178" s="173"/>
      <c r="W1178" s="173"/>
      <c r="X1178" s="173"/>
      <c r="Y1178" s="173"/>
      <c r="Z1178" s="173"/>
      <c r="AA1178" s="173"/>
      <c r="AB1178" s="173"/>
      <c r="AC1178" s="173"/>
      <c r="AD1178" s="173"/>
    </row>
    <row r="1179" spans="1:30" ht="12.75" customHeight="1">
      <c r="A1179" s="173"/>
      <c r="B1179" s="173"/>
      <c r="C1179" s="173"/>
      <c r="D1179" s="173"/>
      <c r="E1179" s="173"/>
      <c r="F1179" s="173"/>
      <c r="G1179" s="173"/>
      <c r="H1179" s="173"/>
      <c r="I1179" s="173"/>
      <c r="J1179" s="173"/>
      <c r="K1179" s="173"/>
      <c r="L1179" s="173"/>
      <c r="M1179" s="173"/>
      <c r="N1179" s="173"/>
      <c r="O1179" s="173"/>
      <c r="P1179" s="173"/>
      <c r="Q1179" s="173"/>
      <c r="R1179" s="173"/>
      <c r="S1179" s="173"/>
      <c r="T1179" s="173"/>
      <c r="U1179" s="173"/>
      <c r="V1179" s="173"/>
      <c r="W1179" s="173"/>
      <c r="X1179" s="173"/>
      <c r="Y1179" s="173"/>
      <c r="Z1179" s="173"/>
      <c r="AA1179" s="173"/>
      <c r="AB1179" s="173"/>
      <c r="AC1179" s="173"/>
      <c r="AD1179" s="173"/>
    </row>
    <row r="1180" spans="1:30" ht="12.75" customHeight="1">
      <c r="A1180" s="173"/>
      <c r="B1180" s="173"/>
      <c r="C1180" s="173"/>
      <c r="D1180" s="173"/>
      <c r="E1180" s="173"/>
      <c r="F1180" s="173"/>
      <c r="G1180" s="173"/>
      <c r="H1180" s="173"/>
      <c r="I1180" s="173"/>
      <c r="J1180" s="173"/>
      <c r="K1180" s="173"/>
      <c r="L1180" s="173"/>
      <c r="M1180" s="173"/>
      <c r="N1180" s="173"/>
      <c r="O1180" s="173"/>
      <c r="P1180" s="173"/>
      <c r="Q1180" s="173"/>
      <c r="R1180" s="173"/>
      <c r="S1180" s="173"/>
      <c r="T1180" s="173"/>
      <c r="U1180" s="173"/>
      <c r="V1180" s="173"/>
      <c r="W1180" s="173"/>
      <c r="X1180" s="173"/>
      <c r="Y1180" s="173"/>
      <c r="Z1180" s="173"/>
      <c r="AA1180" s="173"/>
      <c r="AB1180" s="173"/>
      <c r="AC1180" s="173"/>
      <c r="AD1180" s="173"/>
    </row>
    <row r="1181" spans="1:30" ht="12.75" customHeight="1">
      <c r="A1181" s="173"/>
      <c r="B1181" s="173"/>
      <c r="C1181" s="173"/>
      <c r="D1181" s="173"/>
      <c r="E1181" s="173"/>
      <c r="F1181" s="173"/>
      <c r="G1181" s="173"/>
      <c r="H1181" s="173"/>
      <c r="I1181" s="173"/>
      <c r="J1181" s="173"/>
      <c r="K1181" s="173"/>
      <c r="L1181" s="173"/>
      <c r="M1181" s="173"/>
      <c r="N1181" s="173"/>
      <c r="O1181" s="173"/>
      <c r="P1181" s="173"/>
      <c r="Q1181" s="173"/>
      <c r="R1181" s="173"/>
      <c r="S1181" s="173"/>
      <c r="T1181" s="173"/>
      <c r="U1181" s="173"/>
      <c r="V1181" s="173"/>
      <c r="W1181" s="173"/>
      <c r="X1181" s="173"/>
      <c r="Y1181" s="173"/>
      <c r="Z1181" s="173"/>
      <c r="AA1181" s="173"/>
      <c r="AB1181" s="173"/>
      <c r="AC1181" s="173"/>
      <c r="AD1181" s="173"/>
    </row>
    <row r="1182" spans="1:30" ht="12.75" customHeight="1">
      <c r="A1182" s="173"/>
      <c r="B1182" s="173"/>
      <c r="C1182" s="173"/>
      <c r="D1182" s="173"/>
      <c r="E1182" s="173"/>
      <c r="F1182" s="173"/>
      <c r="G1182" s="173"/>
      <c r="H1182" s="173"/>
      <c r="I1182" s="173"/>
      <c r="J1182" s="173"/>
      <c r="K1182" s="173"/>
      <c r="L1182" s="173"/>
      <c r="M1182" s="173"/>
      <c r="N1182" s="173"/>
      <c r="O1182" s="173"/>
      <c r="P1182" s="173"/>
      <c r="Q1182" s="173"/>
      <c r="R1182" s="173"/>
      <c r="S1182" s="173"/>
      <c r="T1182" s="173"/>
      <c r="U1182" s="173"/>
      <c r="V1182" s="173"/>
      <c r="W1182" s="173"/>
      <c r="X1182" s="173"/>
      <c r="Y1182" s="173"/>
      <c r="Z1182" s="173"/>
      <c r="AA1182" s="173"/>
      <c r="AB1182" s="173"/>
      <c r="AC1182" s="173"/>
      <c r="AD1182" s="173"/>
    </row>
    <row r="1183" spans="1:30" ht="12.75" customHeight="1">
      <c r="A1183" s="173"/>
      <c r="B1183" s="173"/>
      <c r="C1183" s="173"/>
      <c r="D1183" s="173"/>
      <c r="E1183" s="173"/>
      <c r="F1183" s="173"/>
      <c r="G1183" s="173"/>
      <c r="H1183" s="173"/>
      <c r="I1183" s="173"/>
      <c r="J1183" s="173"/>
      <c r="K1183" s="173"/>
      <c r="L1183" s="173"/>
      <c r="M1183" s="173"/>
      <c r="N1183" s="173"/>
      <c r="O1183" s="173"/>
      <c r="P1183" s="173"/>
      <c r="Q1183" s="173"/>
      <c r="R1183" s="173"/>
      <c r="S1183" s="173"/>
      <c r="T1183" s="173"/>
      <c r="U1183" s="173"/>
      <c r="V1183" s="173"/>
      <c r="W1183" s="173"/>
      <c r="X1183" s="173"/>
      <c r="Y1183" s="173"/>
      <c r="Z1183" s="173"/>
      <c r="AA1183" s="173"/>
      <c r="AB1183" s="173"/>
      <c r="AC1183" s="173"/>
      <c r="AD1183" s="173"/>
    </row>
    <row r="1184" spans="1:30" ht="12.75" customHeight="1">
      <c r="A1184" s="173"/>
      <c r="B1184" s="173"/>
      <c r="C1184" s="173"/>
      <c r="D1184" s="173"/>
      <c r="E1184" s="173"/>
      <c r="F1184" s="173"/>
      <c r="G1184" s="173"/>
      <c r="H1184" s="173"/>
      <c r="I1184" s="173"/>
      <c r="J1184" s="173"/>
      <c r="K1184" s="173"/>
      <c r="L1184" s="173"/>
      <c r="M1184" s="173"/>
      <c r="N1184" s="173"/>
      <c r="O1184" s="173"/>
      <c r="P1184" s="173"/>
      <c r="Q1184" s="173"/>
      <c r="R1184" s="173"/>
      <c r="S1184" s="173"/>
      <c r="T1184" s="173"/>
      <c r="U1184" s="173"/>
      <c r="V1184" s="173"/>
      <c r="W1184" s="173"/>
      <c r="X1184" s="173"/>
      <c r="Y1184" s="173"/>
      <c r="Z1184" s="173"/>
      <c r="AA1184" s="173"/>
      <c r="AB1184" s="173"/>
      <c r="AC1184" s="173"/>
      <c r="AD1184" s="173"/>
    </row>
    <row r="1185" spans="1:30" ht="12.75" customHeight="1">
      <c r="A1185" s="173"/>
      <c r="B1185" s="173"/>
      <c r="C1185" s="173"/>
      <c r="D1185" s="173"/>
      <c r="E1185" s="173"/>
      <c r="F1185" s="173"/>
      <c r="G1185" s="173"/>
      <c r="H1185" s="173"/>
      <c r="I1185" s="173"/>
      <c r="J1185" s="173"/>
      <c r="K1185" s="173"/>
      <c r="L1185" s="173"/>
      <c r="M1185" s="173"/>
      <c r="N1185" s="173"/>
      <c r="O1185" s="173"/>
      <c r="P1185" s="173"/>
      <c r="Q1185" s="173"/>
      <c r="R1185" s="173"/>
      <c r="S1185" s="173"/>
      <c r="T1185" s="173"/>
      <c r="U1185" s="173"/>
      <c r="V1185" s="173"/>
      <c r="W1185" s="173"/>
      <c r="X1185" s="173"/>
      <c r="Y1185" s="173"/>
      <c r="Z1185" s="173"/>
      <c r="AA1185" s="173"/>
      <c r="AB1185" s="173"/>
      <c r="AC1185" s="173"/>
      <c r="AD1185" s="173"/>
    </row>
    <row r="1186" spans="1:30" ht="12.75" customHeight="1">
      <c r="A1186" s="173"/>
      <c r="B1186" s="173"/>
      <c r="C1186" s="173"/>
      <c r="D1186" s="173"/>
      <c r="E1186" s="173"/>
      <c r="F1186" s="173"/>
      <c r="G1186" s="173"/>
      <c r="H1186" s="173"/>
      <c r="I1186" s="173"/>
      <c r="J1186" s="173"/>
      <c r="K1186" s="173"/>
      <c r="L1186" s="173"/>
      <c r="M1186" s="173"/>
      <c r="N1186" s="173"/>
      <c r="O1186" s="173"/>
      <c r="P1186" s="173"/>
      <c r="Q1186" s="173"/>
      <c r="R1186" s="173"/>
      <c r="S1186" s="173"/>
      <c r="T1186" s="173"/>
      <c r="U1186" s="173"/>
      <c r="V1186" s="173"/>
      <c r="W1186" s="173"/>
      <c r="X1186" s="173"/>
      <c r="Y1186" s="173"/>
      <c r="Z1186" s="173"/>
      <c r="AA1186" s="173"/>
      <c r="AB1186" s="173"/>
      <c r="AC1186" s="173"/>
      <c r="AD1186" s="173"/>
    </row>
    <row r="1187" spans="1:30" ht="12.75" customHeight="1">
      <c r="A1187" s="173"/>
      <c r="B1187" s="173"/>
      <c r="C1187" s="173"/>
      <c r="D1187" s="173"/>
      <c r="E1187" s="173"/>
      <c r="F1187" s="173"/>
      <c r="G1187" s="173"/>
      <c r="H1187" s="173"/>
      <c r="I1187" s="173"/>
      <c r="J1187" s="173"/>
      <c r="K1187" s="173"/>
      <c r="L1187" s="173"/>
      <c r="M1187" s="173"/>
      <c r="N1187" s="173"/>
      <c r="O1187" s="173"/>
      <c r="P1187" s="173"/>
      <c r="Q1187" s="173"/>
      <c r="R1187" s="173"/>
      <c r="S1187" s="173"/>
      <c r="T1187" s="173"/>
      <c r="U1187" s="173"/>
      <c r="V1187" s="173"/>
      <c r="W1187" s="173"/>
      <c r="X1187" s="173"/>
      <c r="Y1187" s="173"/>
      <c r="Z1187" s="173"/>
      <c r="AA1187" s="173"/>
      <c r="AB1187" s="173"/>
      <c r="AC1187" s="173"/>
      <c r="AD1187" s="173"/>
    </row>
    <row r="1188" spans="1:30" ht="12.75" customHeight="1">
      <c r="A1188" s="173"/>
      <c r="B1188" s="173"/>
      <c r="C1188" s="173"/>
      <c r="D1188" s="173"/>
      <c r="E1188" s="173"/>
      <c r="F1188" s="173"/>
      <c r="G1188" s="173"/>
      <c r="H1188" s="173"/>
      <c r="I1188" s="173"/>
      <c r="J1188" s="173"/>
      <c r="K1188" s="173"/>
      <c r="L1188" s="173"/>
      <c r="M1188" s="173"/>
      <c r="N1188" s="173"/>
      <c r="O1188" s="173"/>
      <c r="P1188" s="173"/>
      <c r="Q1188" s="173"/>
      <c r="R1188" s="173"/>
      <c r="S1188" s="173"/>
      <c r="T1188" s="173"/>
      <c r="U1188" s="173"/>
      <c r="V1188" s="173"/>
      <c r="W1188" s="173"/>
      <c r="X1188" s="173"/>
      <c r="Y1188" s="173"/>
      <c r="Z1188" s="173"/>
      <c r="AA1188" s="173"/>
      <c r="AB1188" s="173"/>
      <c r="AC1188" s="173"/>
      <c r="AD1188" s="173"/>
    </row>
    <row r="1189" spans="1:30" ht="12.75" customHeight="1">
      <c r="A1189" s="173"/>
      <c r="B1189" s="173"/>
      <c r="C1189" s="173"/>
      <c r="D1189" s="173"/>
      <c r="E1189" s="173"/>
      <c r="F1189" s="173"/>
      <c r="G1189" s="173"/>
      <c r="H1189" s="173"/>
      <c r="I1189" s="173"/>
      <c r="J1189" s="173"/>
      <c r="K1189" s="173"/>
      <c r="L1189" s="173"/>
      <c r="M1189" s="173"/>
      <c r="N1189" s="173"/>
      <c r="O1189" s="173"/>
      <c r="P1189" s="173"/>
      <c r="Q1189" s="173"/>
      <c r="R1189" s="173"/>
      <c r="S1189" s="173"/>
      <c r="T1189" s="173"/>
      <c r="U1189" s="173"/>
      <c r="V1189" s="173"/>
      <c r="W1189" s="173"/>
      <c r="X1189" s="173"/>
      <c r="Y1189" s="173"/>
      <c r="Z1189" s="173"/>
      <c r="AA1189" s="173"/>
      <c r="AB1189" s="173"/>
      <c r="AC1189" s="173"/>
      <c r="AD1189" s="173"/>
    </row>
    <row r="1190" spans="1:30" ht="12.75" customHeight="1">
      <c r="A1190" s="173"/>
      <c r="B1190" s="173"/>
      <c r="C1190" s="173"/>
      <c r="D1190" s="173"/>
      <c r="E1190" s="173"/>
      <c r="F1190" s="173"/>
      <c r="G1190" s="173"/>
      <c r="H1190" s="173"/>
      <c r="I1190" s="173"/>
      <c r="J1190" s="173"/>
      <c r="K1190" s="173"/>
      <c r="L1190" s="173"/>
      <c r="M1190" s="173"/>
      <c r="N1190" s="173"/>
      <c r="O1190" s="173"/>
      <c r="P1190" s="173"/>
      <c r="Q1190" s="173"/>
      <c r="R1190" s="173"/>
      <c r="S1190" s="173"/>
      <c r="T1190" s="173"/>
      <c r="U1190" s="173"/>
      <c r="V1190" s="173"/>
      <c r="W1190" s="173"/>
      <c r="X1190" s="173"/>
      <c r="Y1190" s="173"/>
      <c r="Z1190" s="173"/>
      <c r="AA1190" s="173"/>
      <c r="AB1190" s="173"/>
      <c r="AC1190" s="173"/>
      <c r="AD1190" s="173"/>
    </row>
    <row r="1191" spans="1:30" ht="12.75" customHeight="1">
      <c r="A1191" s="173"/>
      <c r="B1191" s="173"/>
      <c r="C1191" s="173"/>
      <c r="D1191" s="173"/>
      <c r="E1191" s="173"/>
      <c r="F1191" s="173"/>
      <c r="G1191" s="173"/>
      <c r="H1191" s="173"/>
      <c r="I1191" s="173"/>
      <c r="J1191" s="173"/>
      <c r="K1191" s="173"/>
      <c r="L1191" s="173"/>
      <c r="M1191" s="173"/>
      <c r="N1191" s="173"/>
      <c r="O1191" s="173"/>
      <c r="P1191" s="173"/>
      <c r="Q1191" s="173"/>
      <c r="R1191" s="173"/>
      <c r="S1191" s="173"/>
      <c r="T1191" s="173"/>
      <c r="U1191" s="173"/>
      <c r="V1191" s="173"/>
      <c r="W1191" s="173"/>
      <c r="X1191" s="173"/>
      <c r="Y1191" s="173"/>
      <c r="Z1191" s="173"/>
      <c r="AA1191" s="173"/>
      <c r="AB1191" s="173"/>
      <c r="AC1191" s="173"/>
      <c r="AD1191" s="173"/>
    </row>
    <row r="1192" spans="1:30" ht="12.75" customHeight="1">
      <c r="A1192" s="173"/>
      <c r="B1192" s="173"/>
      <c r="C1192" s="173"/>
      <c r="D1192" s="173"/>
      <c r="E1192" s="173"/>
      <c r="F1192" s="173"/>
      <c r="G1192" s="173"/>
      <c r="H1192" s="173"/>
      <c r="I1192" s="173"/>
      <c r="J1192" s="173"/>
      <c r="K1192" s="173"/>
      <c r="L1192" s="173"/>
      <c r="M1192" s="173"/>
      <c r="N1192" s="173"/>
      <c r="O1192" s="173"/>
      <c r="P1192" s="173"/>
      <c r="Q1192" s="173"/>
      <c r="R1192" s="173"/>
      <c r="S1192" s="173"/>
      <c r="T1192" s="173"/>
      <c r="U1192" s="173"/>
      <c r="V1192" s="173"/>
      <c r="W1192" s="173"/>
      <c r="X1192" s="173"/>
      <c r="Y1192" s="173"/>
      <c r="Z1192" s="173"/>
      <c r="AA1192" s="173"/>
      <c r="AB1192" s="173"/>
      <c r="AC1192" s="173"/>
      <c r="AD1192" s="173"/>
    </row>
    <row r="1193" spans="1:30" ht="12.75" customHeight="1">
      <c r="A1193" s="173"/>
      <c r="B1193" s="173"/>
      <c r="C1193" s="173"/>
      <c r="D1193" s="173"/>
      <c r="E1193" s="173"/>
      <c r="F1193" s="173"/>
      <c r="G1193" s="173"/>
      <c r="H1193" s="173"/>
      <c r="I1193" s="173"/>
      <c r="J1193" s="173"/>
      <c r="K1193" s="173"/>
      <c r="L1193" s="173"/>
      <c r="M1193" s="173"/>
      <c r="N1193" s="173"/>
      <c r="O1193" s="173"/>
      <c r="P1193" s="173"/>
      <c r="Q1193" s="173"/>
      <c r="R1193" s="173"/>
      <c r="S1193" s="173"/>
      <c r="T1193" s="173"/>
      <c r="U1193" s="173"/>
      <c r="V1193" s="173"/>
      <c r="W1193" s="173"/>
      <c r="X1193" s="173"/>
      <c r="Y1193" s="173"/>
      <c r="Z1193" s="173"/>
      <c r="AA1193" s="173"/>
      <c r="AB1193" s="173"/>
      <c r="AC1193" s="173"/>
      <c r="AD1193" s="173"/>
    </row>
    <row r="1194" spans="1:30" ht="12.75" customHeight="1">
      <c r="A1194" s="173"/>
      <c r="B1194" s="173"/>
      <c r="C1194" s="173"/>
      <c r="D1194" s="173"/>
      <c r="E1194" s="173"/>
      <c r="F1194" s="173"/>
      <c r="G1194" s="173"/>
      <c r="H1194" s="173"/>
      <c r="I1194" s="173"/>
      <c r="J1194" s="173"/>
      <c r="K1194" s="173"/>
      <c r="L1194" s="173"/>
      <c r="M1194" s="173"/>
      <c r="N1194" s="173"/>
      <c r="O1194" s="173"/>
      <c r="P1194" s="173"/>
      <c r="Q1194" s="173"/>
      <c r="R1194" s="173"/>
      <c r="S1194" s="173"/>
      <c r="T1194" s="173"/>
      <c r="U1194" s="173"/>
      <c r="V1194" s="173"/>
      <c r="W1194" s="173"/>
      <c r="X1194" s="173"/>
      <c r="Y1194" s="173"/>
      <c r="Z1194" s="173"/>
      <c r="AA1194" s="173"/>
      <c r="AB1194" s="173"/>
      <c r="AC1194" s="173"/>
      <c r="AD1194" s="173"/>
    </row>
    <row r="1195" spans="1:30" ht="12.75" customHeight="1">
      <c r="A1195" s="173"/>
      <c r="B1195" s="173"/>
      <c r="C1195" s="173"/>
      <c r="D1195" s="173"/>
      <c r="E1195" s="173"/>
      <c r="F1195" s="173"/>
      <c r="G1195" s="173"/>
      <c r="H1195" s="173"/>
      <c r="I1195" s="173"/>
      <c r="J1195" s="173"/>
      <c r="K1195" s="173"/>
      <c r="L1195" s="173"/>
      <c r="M1195" s="173"/>
      <c r="N1195" s="173"/>
      <c r="O1195" s="173"/>
      <c r="P1195" s="173"/>
      <c r="Q1195" s="173"/>
      <c r="R1195" s="173"/>
      <c r="S1195" s="173"/>
      <c r="T1195" s="173"/>
      <c r="U1195" s="173"/>
      <c r="V1195" s="173"/>
      <c r="W1195" s="173"/>
      <c r="X1195" s="173"/>
      <c r="Y1195" s="173"/>
      <c r="Z1195" s="173"/>
      <c r="AA1195" s="173"/>
      <c r="AB1195" s="173"/>
      <c r="AC1195" s="173"/>
      <c r="AD1195" s="173"/>
    </row>
    <row r="1196" spans="1:30" ht="12.75" customHeight="1">
      <c r="A1196" s="173"/>
      <c r="B1196" s="173"/>
      <c r="C1196" s="173"/>
      <c r="D1196" s="173"/>
      <c r="E1196" s="173"/>
      <c r="F1196" s="173"/>
      <c r="G1196" s="173"/>
      <c r="H1196" s="173"/>
      <c r="I1196" s="173"/>
      <c r="J1196" s="173"/>
      <c r="K1196" s="173"/>
      <c r="L1196" s="173"/>
      <c r="M1196" s="173"/>
      <c r="N1196" s="173"/>
      <c r="O1196" s="173"/>
      <c r="P1196" s="173"/>
      <c r="Q1196" s="173"/>
      <c r="R1196" s="173"/>
      <c r="S1196" s="173"/>
      <c r="T1196" s="173"/>
      <c r="U1196" s="173"/>
      <c r="V1196" s="173"/>
      <c r="W1196" s="173"/>
      <c r="X1196" s="173"/>
      <c r="Y1196" s="173"/>
      <c r="Z1196" s="173"/>
      <c r="AA1196" s="173"/>
      <c r="AB1196" s="173"/>
      <c r="AC1196" s="173"/>
      <c r="AD1196" s="173"/>
    </row>
    <row r="1197" spans="1:30" ht="12.75" customHeight="1">
      <c r="A1197" s="173"/>
      <c r="B1197" s="173"/>
      <c r="C1197" s="173"/>
      <c r="D1197" s="173"/>
      <c r="E1197" s="173"/>
      <c r="F1197" s="173"/>
      <c r="G1197" s="173"/>
      <c r="H1197" s="173"/>
      <c r="I1197" s="173"/>
      <c r="J1197" s="173"/>
      <c r="K1197" s="173"/>
      <c r="L1197" s="173"/>
      <c r="M1197" s="173"/>
      <c r="N1197" s="173"/>
      <c r="O1197" s="173"/>
      <c r="P1197" s="173"/>
      <c r="Q1197" s="173"/>
      <c r="R1197" s="173"/>
      <c r="S1197" s="173"/>
      <c r="T1197" s="173"/>
      <c r="U1197" s="173"/>
      <c r="V1197" s="173"/>
      <c r="W1197" s="173"/>
      <c r="X1197" s="173"/>
      <c r="Y1197" s="173"/>
      <c r="Z1197" s="173"/>
      <c r="AA1197" s="173"/>
      <c r="AB1197" s="173"/>
      <c r="AC1197" s="173"/>
      <c r="AD1197" s="173"/>
    </row>
    <row r="1198" spans="1:30" ht="12.75" customHeight="1">
      <c r="A1198" s="173"/>
      <c r="B1198" s="173"/>
      <c r="C1198" s="173"/>
      <c r="D1198" s="173"/>
      <c r="E1198" s="173"/>
      <c r="F1198" s="173"/>
      <c r="G1198" s="173"/>
      <c r="H1198" s="173"/>
      <c r="I1198" s="173"/>
      <c r="J1198" s="173"/>
      <c r="K1198" s="173"/>
      <c r="L1198" s="173"/>
      <c r="M1198" s="173"/>
      <c r="N1198" s="173"/>
      <c r="O1198" s="173"/>
      <c r="P1198" s="173"/>
      <c r="Q1198" s="173"/>
      <c r="R1198" s="173"/>
      <c r="S1198" s="173"/>
      <c r="T1198" s="173"/>
      <c r="U1198" s="173"/>
      <c r="V1198" s="173"/>
      <c r="W1198" s="173"/>
      <c r="X1198" s="173"/>
      <c r="Y1198" s="173"/>
      <c r="Z1198" s="173"/>
      <c r="AA1198" s="173"/>
      <c r="AB1198" s="173"/>
      <c r="AC1198" s="173"/>
      <c r="AD1198" s="173"/>
    </row>
    <row r="1199" spans="1:30" ht="12.75" customHeight="1">
      <c r="A1199" s="173"/>
      <c r="B1199" s="173"/>
      <c r="C1199" s="173"/>
      <c r="D1199" s="173"/>
      <c r="E1199" s="173"/>
      <c r="F1199" s="173"/>
      <c r="G1199" s="173"/>
      <c r="H1199" s="173"/>
      <c r="I1199" s="173"/>
      <c r="J1199" s="173"/>
      <c r="K1199" s="173"/>
      <c r="L1199" s="173"/>
      <c r="M1199" s="173"/>
      <c r="N1199" s="173"/>
      <c r="O1199" s="173"/>
      <c r="P1199" s="173"/>
      <c r="Q1199" s="173"/>
      <c r="R1199" s="173"/>
      <c r="S1199" s="173"/>
      <c r="T1199" s="173"/>
      <c r="U1199" s="173"/>
      <c r="V1199" s="173"/>
      <c r="W1199" s="173"/>
      <c r="X1199" s="173"/>
      <c r="Y1199" s="173"/>
      <c r="Z1199" s="173"/>
      <c r="AA1199" s="173"/>
      <c r="AB1199" s="173"/>
      <c r="AC1199" s="173"/>
      <c r="AD1199" s="173"/>
    </row>
    <row r="1200" spans="1:30" ht="12.75" customHeight="1">
      <c r="A1200" s="173"/>
      <c r="B1200" s="173"/>
      <c r="C1200" s="173"/>
      <c r="D1200" s="173"/>
      <c r="E1200" s="173"/>
      <c r="F1200" s="173"/>
      <c r="G1200" s="173"/>
      <c r="H1200" s="173"/>
      <c r="I1200" s="173"/>
      <c r="J1200" s="173"/>
      <c r="K1200" s="173"/>
      <c r="L1200" s="173"/>
      <c r="M1200" s="173"/>
      <c r="N1200" s="173"/>
      <c r="O1200" s="173"/>
      <c r="P1200" s="173"/>
      <c r="Q1200" s="173"/>
      <c r="R1200" s="173"/>
      <c r="S1200" s="173"/>
      <c r="T1200" s="173"/>
      <c r="U1200" s="173"/>
      <c r="V1200" s="173"/>
      <c r="W1200" s="173"/>
      <c r="X1200" s="173"/>
      <c r="Y1200" s="173"/>
      <c r="Z1200" s="173"/>
      <c r="AA1200" s="173"/>
      <c r="AB1200" s="173"/>
      <c r="AC1200" s="173"/>
      <c r="AD1200" s="173"/>
    </row>
    <row r="1201" spans="1:30" ht="12.75" customHeight="1">
      <c r="A1201" s="173"/>
      <c r="B1201" s="173"/>
      <c r="C1201" s="173"/>
      <c r="D1201" s="173"/>
      <c r="E1201" s="173"/>
      <c r="F1201" s="173"/>
      <c r="G1201" s="173"/>
      <c r="H1201" s="173"/>
      <c r="I1201" s="173"/>
      <c r="J1201" s="173"/>
      <c r="K1201" s="173"/>
      <c r="L1201" s="173"/>
      <c r="M1201" s="173"/>
      <c r="N1201" s="173"/>
      <c r="O1201" s="173"/>
      <c r="P1201" s="173"/>
      <c r="Q1201" s="173"/>
      <c r="R1201" s="173"/>
      <c r="S1201" s="173"/>
      <c r="T1201" s="173"/>
      <c r="U1201" s="173"/>
      <c r="V1201" s="173"/>
      <c r="W1201" s="173"/>
      <c r="X1201" s="173"/>
      <c r="Y1201" s="173"/>
      <c r="Z1201" s="173"/>
      <c r="AA1201" s="173"/>
      <c r="AB1201" s="173"/>
      <c r="AC1201" s="173"/>
      <c r="AD1201" s="173"/>
    </row>
    <row r="1202" spans="1:30" ht="12.75" customHeight="1">
      <c r="A1202" s="173"/>
      <c r="B1202" s="173"/>
      <c r="C1202" s="173"/>
      <c r="D1202" s="173"/>
      <c r="E1202" s="173"/>
      <c r="F1202" s="173"/>
      <c r="G1202" s="173"/>
      <c r="H1202" s="173"/>
      <c r="I1202" s="173"/>
      <c r="J1202" s="173"/>
      <c r="K1202" s="173"/>
      <c r="L1202" s="173"/>
      <c r="M1202" s="173"/>
      <c r="N1202" s="173"/>
      <c r="O1202" s="173"/>
      <c r="P1202" s="173"/>
      <c r="Q1202" s="173"/>
      <c r="R1202" s="173"/>
      <c r="S1202" s="173"/>
      <c r="T1202" s="173"/>
      <c r="U1202" s="173"/>
      <c r="V1202" s="173"/>
      <c r="W1202" s="173"/>
      <c r="X1202" s="173"/>
      <c r="Y1202" s="173"/>
      <c r="Z1202" s="173"/>
      <c r="AA1202" s="173"/>
      <c r="AB1202" s="173"/>
      <c r="AC1202" s="173"/>
      <c r="AD1202" s="173"/>
    </row>
    <row r="1203" spans="1:30" ht="12.75" customHeight="1">
      <c r="A1203" s="173"/>
      <c r="B1203" s="173"/>
      <c r="C1203" s="173"/>
      <c r="D1203" s="173"/>
      <c r="E1203" s="173"/>
      <c r="F1203" s="173"/>
      <c r="G1203" s="173"/>
      <c r="H1203" s="173"/>
      <c r="I1203" s="173"/>
      <c r="J1203" s="173"/>
      <c r="K1203" s="173"/>
      <c r="L1203" s="173"/>
      <c r="M1203" s="173"/>
      <c r="N1203" s="173"/>
      <c r="O1203" s="173"/>
      <c r="P1203" s="173"/>
      <c r="Q1203" s="173"/>
      <c r="R1203" s="173"/>
      <c r="S1203" s="173"/>
      <c r="T1203" s="173"/>
      <c r="U1203" s="173"/>
      <c r="V1203" s="173"/>
      <c r="W1203" s="173"/>
      <c r="X1203" s="173"/>
      <c r="Y1203" s="173"/>
      <c r="Z1203" s="173"/>
      <c r="AA1203" s="173"/>
      <c r="AB1203" s="173"/>
      <c r="AC1203" s="173"/>
      <c r="AD1203" s="173"/>
    </row>
    <row r="1204" spans="1:30" ht="12.75" customHeight="1">
      <c r="A1204" s="173"/>
      <c r="B1204" s="173"/>
      <c r="C1204" s="173"/>
      <c r="D1204" s="173"/>
      <c r="E1204" s="173"/>
      <c r="F1204" s="173"/>
      <c r="G1204" s="173"/>
      <c r="H1204" s="173"/>
      <c r="I1204" s="173"/>
      <c r="J1204" s="173"/>
      <c r="K1204" s="173"/>
      <c r="L1204" s="173"/>
      <c r="M1204" s="173"/>
      <c r="N1204" s="173"/>
      <c r="O1204" s="173"/>
      <c r="P1204" s="173"/>
      <c r="Q1204" s="173"/>
      <c r="R1204" s="173"/>
      <c r="S1204" s="173"/>
      <c r="T1204" s="173"/>
      <c r="U1204" s="173"/>
      <c r="V1204" s="173"/>
      <c r="W1204" s="173"/>
      <c r="X1204" s="173"/>
      <c r="Y1204" s="173"/>
      <c r="Z1204" s="173"/>
      <c r="AA1204" s="173"/>
      <c r="AB1204" s="173"/>
      <c r="AC1204" s="173"/>
      <c r="AD1204" s="173"/>
    </row>
    <row r="1205" spans="1:30" ht="12.75" customHeight="1">
      <c r="A1205" s="173"/>
      <c r="B1205" s="173"/>
      <c r="C1205" s="173"/>
      <c r="D1205" s="173"/>
      <c r="E1205" s="173"/>
      <c r="F1205" s="173"/>
      <c r="G1205" s="173"/>
      <c r="H1205" s="173"/>
      <c r="I1205" s="173"/>
      <c r="J1205" s="173"/>
      <c r="K1205" s="173"/>
      <c r="L1205" s="173"/>
      <c r="M1205" s="173"/>
      <c r="N1205" s="173"/>
      <c r="O1205" s="173"/>
      <c r="P1205" s="173"/>
      <c r="Q1205" s="173"/>
      <c r="R1205" s="173"/>
      <c r="S1205" s="173"/>
      <c r="T1205" s="173"/>
      <c r="U1205" s="173"/>
      <c r="V1205" s="173"/>
      <c r="W1205" s="173"/>
      <c r="X1205" s="173"/>
      <c r="Y1205" s="173"/>
      <c r="Z1205" s="173"/>
      <c r="AA1205" s="173"/>
      <c r="AB1205" s="173"/>
      <c r="AC1205" s="173"/>
      <c r="AD1205" s="173"/>
    </row>
    <row r="1206" spans="1:30" ht="12.75" customHeight="1">
      <c r="A1206" s="173"/>
      <c r="B1206" s="173"/>
      <c r="C1206" s="173"/>
      <c r="D1206" s="173"/>
      <c r="E1206" s="173"/>
      <c r="F1206" s="173"/>
      <c r="G1206" s="173"/>
      <c r="H1206" s="173"/>
      <c r="I1206" s="173"/>
      <c r="J1206" s="173"/>
      <c r="K1206" s="173"/>
      <c r="L1206" s="173"/>
      <c r="M1206" s="173"/>
      <c r="N1206" s="173"/>
      <c r="O1206" s="173"/>
      <c r="P1206" s="173"/>
      <c r="Q1206" s="173"/>
      <c r="R1206" s="173"/>
      <c r="S1206" s="173"/>
      <c r="T1206" s="173"/>
      <c r="U1206" s="173"/>
      <c r="V1206" s="173"/>
      <c r="W1206" s="173"/>
      <c r="X1206" s="173"/>
      <c r="Y1206" s="173"/>
      <c r="Z1206" s="173"/>
      <c r="AA1206" s="173"/>
      <c r="AB1206" s="173"/>
      <c r="AC1206" s="173"/>
      <c r="AD1206" s="173"/>
    </row>
    <row r="1207" spans="1:30" ht="12.75" customHeight="1">
      <c r="A1207" s="173"/>
      <c r="B1207" s="173"/>
      <c r="C1207" s="173"/>
      <c r="D1207" s="173"/>
      <c r="E1207" s="173"/>
      <c r="F1207" s="173"/>
      <c r="G1207" s="173"/>
      <c r="H1207" s="173"/>
      <c r="I1207" s="173"/>
      <c r="J1207" s="173"/>
      <c r="K1207" s="173"/>
      <c r="L1207" s="173"/>
      <c r="M1207" s="173"/>
      <c r="N1207" s="173"/>
      <c r="O1207" s="173"/>
      <c r="P1207" s="173"/>
      <c r="Q1207" s="173"/>
      <c r="R1207" s="173"/>
      <c r="S1207" s="173"/>
      <c r="T1207" s="173"/>
      <c r="U1207" s="173"/>
      <c r="V1207" s="173"/>
      <c r="W1207" s="173"/>
      <c r="X1207" s="173"/>
      <c r="Y1207" s="173"/>
      <c r="Z1207" s="173"/>
      <c r="AA1207" s="173"/>
      <c r="AB1207" s="173"/>
      <c r="AC1207" s="173"/>
      <c r="AD1207" s="173"/>
    </row>
    <row r="1208" spans="1:30" ht="12.75" customHeight="1">
      <c r="A1208" s="173"/>
      <c r="B1208" s="173"/>
      <c r="C1208" s="173"/>
      <c r="D1208" s="173"/>
      <c r="E1208" s="173"/>
      <c r="F1208" s="173"/>
      <c r="G1208" s="173"/>
      <c r="H1208" s="173"/>
      <c r="I1208" s="173"/>
      <c r="J1208" s="173"/>
      <c r="K1208" s="173"/>
      <c r="L1208" s="173"/>
      <c r="M1208" s="173"/>
      <c r="N1208" s="173"/>
      <c r="O1208" s="173"/>
      <c r="P1208" s="173"/>
      <c r="Q1208" s="173"/>
      <c r="R1208" s="173"/>
      <c r="S1208" s="173"/>
      <c r="T1208" s="173"/>
      <c r="U1208" s="173"/>
      <c r="V1208" s="173"/>
      <c r="W1208" s="173"/>
      <c r="X1208" s="173"/>
      <c r="Y1208" s="173"/>
      <c r="Z1208" s="173"/>
      <c r="AA1208" s="173"/>
      <c r="AB1208" s="173"/>
      <c r="AC1208" s="173"/>
      <c r="AD1208" s="173"/>
    </row>
    <row r="1209" spans="1:30" ht="12.75" customHeight="1">
      <c r="A1209" s="173"/>
      <c r="B1209" s="173"/>
      <c r="C1209" s="173"/>
      <c r="D1209" s="173"/>
      <c r="E1209" s="173"/>
      <c r="F1209" s="173"/>
      <c r="G1209" s="173"/>
      <c r="H1209" s="173"/>
      <c r="I1209" s="173"/>
      <c r="J1209" s="173"/>
      <c r="K1209" s="173"/>
      <c r="L1209" s="173"/>
      <c r="M1209" s="173"/>
      <c r="N1209" s="173"/>
      <c r="O1209" s="173"/>
      <c r="P1209" s="173"/>
      <c r="Q1209" s="173"/>
      <c r="R1209" s="173"/>
      <c r="S1209" s="173"/>
      <c r="T1209" s="173"/>
      <c r="U1209" s="173"/>
      <c r="V1209" s="173"/>
      <c r="W1209" s="173"/>
      <c r="X1209" s="173"/>
      <c r="Y1209" s="173"/>
      <c r="Z1209" s="173"/>
      <c r="AA1209" s="173"/>
      <c r="AB1209" s="173"/>
      <c r="AC1209" s="173"/>
      <c r="AD1209" s="173"/>
    </row>
    <row r="1210" spans="1:30" ht="12.75" customHeight="1">
      <c r="A1210" s="173"/>
      <c r="B1210" s="173"/>
      <c r="C1210" s="173"/>
      <c r="D1210" s="173"/>
      <c r="E1210" s="173"/>
      <c r="F1210" s="173"/>
      <c r="G1210" s="173"/>
      <c r="H1210" s="173"/>
      <c r="I1210" s="173"/>
      <c r="J1210" s="173"/>
      <c r="K1210" s="173"/>
      <c r="L1210" s="173"/>
      <c r="M1210" s="173"/>
      <c r="N1210" s="173"/>
      <c r="O1210" s="173"/>
      <c r="P1210" s="173"/>
      <c r="Q1210" s="173"/>
      <c r="R1210" s="173"/>
      <c r="S1210" s="173"/>
      <c r="T1210" s="173"/>
      <c r="U1210" s="173"/>
      <c r="V1210" s="173"/>
      <c r="W1210" s="173"/>
      <c r="X1210" s="173"/>
      <c r="Y1210" s="173"/>
      <c r="Z1210" s="173"/>
      <c r="AA1210" s="173"/>
      <c r="AB1210" s="173"/>
      <c r="AC1210" s="173"/>
      <c r="AD1210" s="173"/>
    </row>
    <row r="1211" spans="1:30" ht="12.75" customHeight="1">
      <c r="A1211" s="173"/>
      <c r="B1211" s="173"/>
      <c r="C1211" s="173"/>
      <c r="D1211" s="173"/>
      <c r="E1211" s="173"/>
      <c r="F1211" s="173"/>
      <c r="G1211" s="173"/>
      <c r="H1211" s="173"/>
      <c r="I1211" s="173"/>
      <c r="J1211" s="173"/>
      <c r="K1211" s="173"/>
      <c r="L1211" s="173"/>
      <c r="M1211" s="173"/>
      <c r="N1211" s="173"/>
      <c r="O1211" s="173"/>
      <c r="P1211" s="173"/>
      <c r="Q1211" s="173"/>
      <c r="R1211" s="173"/>
      <c r="S1211" s="173"/>
      <c r="T1211" s="173"/>
      <c r="U1211" s="173"/>
      <c r="V1211" s="173"/>
      <c r="W1211" s="173"/>
      <c r="X1211" s="173"/>
      <c r="Y1211" s="173"/>
      <c r="Z1211" s="173"/>
      <c r="AA1211" s="173"/>
      <c r="AB1211" s="173"/>
      <c r="AC1211" s="173"/>
      <c r="AD1211" s="173"/>
    </row>
    <row r="1212" spans="1:30" ht="12.75" customHeight="1">
      <c r="A1212" s="173"/>
      <c r="B1212" s="173"/>
      <c r="C1212" s="173"/>
      <c r="D1212" s="173"/>
      <c r="E1212" s="173"/>
      <c r="F1212" s="173"/>
      <c r="G1212" s="173"/>
      <c r="H1212" s="173"/>
      <c r="I1212" s="173"/>
      <c r="J1212" s="173"/>
      <c r="K1212" s="173"/>
      <c r="L1212" s="173"/>
      <c r="M1212" s="173"/>
      <c r="N1212" s="173"/>
      <c r="O1212" s="173"/>
      <c r="P1212" s="173"/>
      <c r="Q1212" s="173"/>
      <c r="R1212" s="173"/>
      <c r="S1212" s="173"/>
      <c r="T1212" s="173"/>
      <c r="U1212" s="173"/>
      <c r="V1212" s="173"/>
      <c r="W1212" s="173"/>
      <c r="X1212" s="173"/>
      <c r="Y1212" s="173"/>
      <c r="Z1212" s="173"/>
      <c r="AA1212" s="173"/>
      <c r="AB1212" s="173"/>
      <c r="AC1212" s="173"/>
      <c r="AD1212" s="173"/>
    </row>
    <row r="1213" spans="1:30" ht="12.75" customHeight="1">
      <c r="A1213" s="173"/>
      <c r="B1213" s="173"/>
      <c r="C1213" s="173"/>
      <c r="D1213" s="173"/>
      <c r="E1213" s="173"/>
      <c r="F1213" s="173"/>
      <c r="G1213" s="173"/>
      <c r="H1213" s="173"/>
      <c r="I1213" s="173"/>
      <c r="J1213" s="173"/>
      <c r="K1213" s="173"/>
      <c r="L1213" s="173"/>
      <c r="M1213" s="173"/>
      <c r="N1213" s="173"/>
      <c r="O1213" s="173"/>
      <c r="P1213" s="173"/>
      <c r="Q1213" s="173"/>
      <c r="R1213" s="173"/>
      <c r="S1213" s="173"/>
      <c r="T1213" s="173"/>
      <c r="U1213" s="173"/>
      <c r="V1213" s="173"/>
      <c r="W1213" s="173"/>
      <c r="X1213" s="173"/>
      <c r="Y1213" s="173"/>
      <c r="Z1213" s="173"/>
      <c r="AA1213" s="173"/>
      <c r="AB1213" s="173"/>
      <c r="AC1213" s="173"/>
      <c r="AD1213" s="173"/>
    </row>
    <row r="1214" spans="1:30" ht="12.75" customHeight="1">
      <c r="A1214" s="173"/>
      <c r="B1214" s="173"/>
      <c r="C1214" s="173"/>
      <c r="D1214" s="173"/>
      <c r="E1214" s="173"/>
      <c r="F1214" s="173"/>
      <c r="G1214" s="173"/>
      <c r="H1214" s="173"/>
      <c r="I1214" s="173"/>
      <c r="J1214" s="173"/>
      <c r="K1214" s="173"/>
      <c r="L1214" s="173"/>
      <c r="M1214" s="173"/>
      <c r="N1214" s="173"/>
      <c r="O1214" s="173"/>
      <c r="P1214" s="173"/>
      <c r="Q1214" s="173"/>
      <c r="R1214" s="173"/>
      <c r="S1214" s="173"/>
      <c r="T1214" s="173"/>
      <c r="U1214" s="173"/>
      <c r="V1214" s="173"/>
      <c r="W1214" s="173"/>
      <c r="X1214" s="173"/>
      <c r="Y1214" s="173"/>
      <c r="Z1214" s="173"/>
      <c r="AA1214" s="173"/>
      <c r="AB1214" s="173"/>
      <c r="AC1214" s="173"/>
      <c r="AD1214" s="173"/>
    </row>
    <row r="1215" spans="1:30" ht="12.75" customHeight="1">
      <c r="A1215" s="173"/>
      <c r="B1215" s="173"/>
      <c r="C1215" s="173"/>
      <c r="D1215" s="173"/>
      <c r="E1215" s="173"/>
      <c r="F1215" s="173"/>
      <c r="G1215" s="173"/>
      <c r="H1215" s="173"/>
      <c r="I1215" s="173"/>
      <c r="J1215" s="173"/>
      <c r="K1215" s="173"/>
      <c r="L1215" s="173"/>
      <c r="M1215" s="173"/>
      <c r="N1215" s="173"/>
      <c r="O1215" s="173"/>
      <c r="P1215" s="173"/>
      <c r="Q1215" s="173"/>
      <c r="R1215" s="173"/>
      <c r="S1215" s="173"/>
      <c r="T1215" s="173"/>
      <c r="U1215" s="173"/>
      <c r="V1215" s="173"/>
      <c r="W1215" s="173"/>
      <c r="X1215" s="173"/>
      <c r="Y1215" s="173"/>
      <c r="Z1215" s="173"/>
      <c r="AA1215" s="173"/>
      <c r="AB1215" s="173"/>
      <c r="AC1215" s="173"/>
      <c r="AD1215" s="173"/>
    </row>
    <row r="1216" spans="1:30" ht="12.75" customHeight="1">
      <c r="A1216" s="173"/>
      <c r="B1216" s="173"/>
      <c r="C1216" s="173"/>
      <c r="D1216" s="173"/>
      <c r="E1216" s="173"/>
      <c r="F1216" s="173"/>
      <c r="G1216" s="173"/>
      <c r="H1216" s="173"/>
      <c r="I1216" s="173"/>
      <c r="J1216" s="173"/>
      <c r="K1216" s="173"/>
      <c r="L1216" s="173"/>
      <c r="M1216" s="173"/>
      <c r="N1216" s="173"/>
      <c r="O1216" s="173"/>
      <c r="P1216" s="173"/>
      <c r="Q1216" s="173"/>
      <c r="R1216" s="173"/>
      <c r="S1216" s="173"/>
      <c r="T1216" s="173"/>
      <c r="U1216" s="173"/>
      <c r="V1216" s="173"/>
      <c r="W1216" s="173"/>
      <c r="X1216" s="173"/>
      <c r="Y1216" s="173"/>
      <c r="Z1216" s="173"/>
      <c r="AA1216" s="173"/>
      <c r="AB1216" s="173"/>
      <c r="AC1216" s="173"/>
      <c r="AD1216" s="173"/>
    </row>
    <row r="1217" spans="1:30" ht="12.75" customHeight="1">
      <c r="A1217" s="173"/>
      <c r="B1217" s="173"/>
      <c r="C1217" s="173"/>
      <c r="D1217" s="173"/>
      <c r="E1217" s="173"/>
      <c r="F1217" s="173"/>
      <c r="G1217" s="173"/>
      <c r="H1217" s="173"/>
      <c r="I1217" s="173"/>
      <c r="J1217" s="173"/>
      <c r="K1217" s="173"/>
      <c r="L1217" s="173"/>
      <c r="M1217" s="173"/>
      <c r="N1217" s="173"/>
      <c r="O1217" s="173"/>
      <c r="P1217" s="173"/>
      <c r="Q1217" s="173"/>
      <c r="R1217" s="173"/>
      <c r="S1217" s="173"/>
      <c r="T1217" s="173"/>
      <c r="U1217" s="173"/>
      <c r="V1217" s="173"/>
      <c r="W1217" s="173"/>
      <c r="X1217" s="173"/>
      <c r="Y1217" s="173"/>
      <c r="Z1217" s="173"/>
      <c r="AA1217" s="173"/>
      <c r="AB1217" s="173"/>
      <c r="AC1217" s="173"/>
      <c r="AD1217" s="173"/>
    </row>
    <row r="1218" spans="1:30" ht="12.75" customHeight="1">
      <c r="A1218" s="173"/>
      <c r="B1218" s="173"/>
      <c r="C1218" s="173"/>
      <c r="D1218" s="173"/>
      <c r="E1218" s="173"/>
      <c r="F1218" s="173"/>
      <c r="G1218" s="173"/>
      <c r="H1218" s="173"/>
      <c r="I1218" s="173"/>
      <c r="J1218" s="173"/>
      <c r="K1218" s="173"/>
      <c r="L1218" s="173"/>
      <c r="M1218" s="173"/>
      <c r="N1218" s="173"/>
      <c r="O1218" s="173"/>
      <c r="P1218" s="173"/>
      <c r="Q1218" s="173"/>
      <c r="R1218" s="173"/>
      <c r="S1218" s="173"/>
      <c r="T1218" s="173"/>
      <c r="U1218" s="173"/>
      <c r="V1218" s="173"/>
      <c r="W1218" s="173"/>
      <c r="X1218" s="173"/>
      <c r="Y1218" s="173"/>
      <c r="Z1218" s="173"/>
      <c r="AA1218" s="173"/>
      <c r="AB1218" s="173"/>
      <c r="AC1218" s="173"/>
      <c r="AD1218" s="173"/>
    </row>
    <row r="1219" spans="1:30" ht="12.75" customHeight="1">
      <c r="A1219" s="173"/>
      <c r="B1219" s="173"/>
      <c r="C1219" s="173"/>
      <c r="D1219" s="173"/>
      <c r="E1219" s="173"/>
      <c r="F1219" s="173"/>
      <c r="G1219" s="173"/>
      <c r="H1219" s="173"/>
      <c r="I1219" s="173"/>
      <c r="J1219" s="173"/>
      <c r="K1219" s="173"/>
      <c r="L1219" s="173"/>
      <c r="M1219" s="173"/>
      <c r="N1219" s="173"/>
      <c r="O1219" s="173"/>
      <c r="P1219" s="173"/>
      <c r="Q1219" s="173"/>
      <c r="R1219" s="173"/>
      <c r="S1219" s="173"/>
      <c r="T1219" s="173"/>
      <c r="U1219" s="173"/>
      <c r="V1219" s="173"/>
      <c r="W1219" s="173"/>
      <c r="X1219" s="173"/>
      <c r="Y1219" s="173"/>
      <c r="Z1219" s="173"/>
      <c r="AA1219" s="173"/>
      <c r="AB1219" s="173"/>
      <c r="AC1219" s="173"/>
      <c r="AD1219" s="173"/>
    </row>
    <row r="1220" spans="1:30" ht="12.75" customHeight="1">
      <c r="A1220" s="173"/>
      <c r="B1220" s="173"/>
      <c r="C1220" s="173"/>
      <c r="D1220" s="173"/>
      <c r="E1220" s="173"/>
      <c r="F1220" s="173"/>
      <c r="G1220" s="173"/>
      <c r="H1220" s="173"/>
      <c r="I1220" s="173"/>
      <c r="J1220" s="173"/>
      <c r="K1220" s="173"/>
      <c r="L1220" s="173"/>
      <c r="M1220" s="173"/>
      <c r="N1220" s="173"/>
      <c r="O1220" s="173"/>
      <c r="P1220" s="173"/>
      <c r="Q1220" s="173"/>
      <c r="R1220" s="173"/>
      <c r="S1220" s="173"/>
      <c r="T1220" s="173"/>
      <c r="U1220" s="173"/>
      <c r="V1220" s="173"/>
      <c r="W1220" s="173"/>
      <c r="X1220" s="173"/>
      <c r="Y1220" s="173"/>
      <c r="Z1220" s="173"/>
      <c r="AA1220" s="173"/>
      <c r="AB1220" s="173"/>
      <c r="AC1220" s="173"/>
      <c r="AD1220" s="173"/>
    </row>
    <row r="1221" spans="1:30" ht="12.75" customHeight="1">
      <c r="A1221" s="173"/>
      <c r="B1221" s="173"/>
      <c r="C1221" s="173"/>
      <c r="D1221" s="173"/>
      <c r="E1221" s="173"/>
      <c r="F1221" s="173"/>
      <c r="G1221" s="173"/>
      <c r="H1221" s="173"/>
      <c r="I1221" s="173"/>
      <c r="J1221" s="173"/>
      <c r="K1221" s="173"/>
      <c r="L1221" s="173"/>
      <c r="M1221" s="173"/>
      <c r="N1221" s="173"/>
      <c r="O1221" s="173"/>
      <c r="P1221" s="173"/>
      <c r="Q1221" s="173"/>
      <c r="R1221" s="173"/>
      <c r="S1221" s="173"/>
      <c r="T1221" s="173"/>
      <c r="U1221" s="173"/>
      <c r="V1221" s="173"/>
      <c r="W1221" s="173"/>
      <c r="X1221" s="173"/>
      <c r="Y1221" s="173"/>
      <c r="Z1221" s="173"/>
      <c r="AA1221" s="173"/>
      <c r="AB1221" s="173"/>
      <c r="AC1221" s="173"/>
      <c r="AD1221" s="173"/>
    </row>
    <row r="1222" spans="1:30" ht="12.75" customHeight="1">
      <c r="A1222" s="173"/>
      <c r="B1222" s="173"/>
      <c r="C1222" s="173"/>
      <c r="D1222" s="173"/>
      <c r="E1222" s="173"/>
      <c r="F1222" s="173"/>
      <c r="G1222" s="173"/>
      <c r="H1222" s="173"/>
      <c r="I1222" s="173"/>
      <c r="J1222" s="173"/>
      <c r="K1222" s="173"/>
      <c r="L1222" s="173"/>
      <c r="M1222" s="173"/>
      <c r="N1222" s="173"/>
      <c r="O1222" s="173"/>
      <c r="P1222" s="173"/>
      <c r="Q1222" s="173"/>
      <c r="R1222" s="173"/>
      <c r="S1222" s="173"/>
      <c r="T1222" s="173"/>
      <c r="U1222" s="173"/>
      <c r="V1222" s="173"/>
      <c r="W1222" s="173"/>
      <c r="X1222" s="173"/>
      <c r="Y1222" s="173"/>
      <c r="Z1222" s="173"/>
      <c r="AA1222" s="173"/>
      <c r="AB1222" s="173"/>
      <c r="AC1222" s="173"/>
      <c r="AD1222" s="173"/>
    </row>
    <row r="1223" spans="1:30" ht="12.75" customHeight="1">
      <c r="A1223" s="173"/>
      <c r="B1223" s="173"/>
      <c r="C1223" s="173"/>
      <c r="D1223" s="173"/>
      <c r="E1223" s="173"/>
      <c r="F1223" s="173"/>
      <c r="G1223" s="173"/>
      <c r="H1223" s="173"/>
      <c r="I1223" s="173"/>
      <c r="J1223" s="173"/>
      <c r="K1223" s="173"/>
      <c r="L1223" s="173"/>
      <c r="M1223" s="173"/>
      <c r="N1223" s="173"/>
      <c r="O1223" s="173"/>
      <c r="P1223" s="173"/>
      <c r="Q1223" s="173"/>
      <c r="R1223" s="173"/>
      <c r="S1223" s="173"/>
      <c r="T1223" s="173"/>
      <c r="U1223" s="173"/>
      <c r="V1223" s="173"/>
      <c r="W1223" s="173"/>
      <c r="X1223" s="173"/>
      <c r="Y1223" s="173"/>
      <c r="Z1223" s="173"/>
      <c r="AA1223" s="173"/>
      <c r="AB1223" s="173"/>
      <c r="AC1223" s="173"/>
      <c r="AD1223" s="173"/>
    </row>
    <row r="1224" spans="1:30" ht="12.75" customHeight="1">
      <c r="A1224" s="173"/>
      <c r="B1224" s="173"/>
      <c r="C1224" s="173"/>
      <c r="D1224" s="173"/>
      <c r="E1224" s="173"/>
      <c r="F1224" s="173"/>
      <c r="G1224" s="173"/>
      <c r="H1224" s="173"/>
      <c r="I1224" s="173"/>
      <c r="J1224" s="173"/>
      <c r="K1224" s="173"/>
      <c r="L1224" s="173"/>
      <c r="M1224" s="173"/>
      <c r="N1224" s="173"/>
      <c r="O1224" s="173"/>
      <c r="P1224" s="173"/>
      <c r="Q1224" s="173"/>
      <c r="R1224" s="173"/>
      <c r="S1224" s="173"/>
      <c r="T1224" s="173"/>
      <c r="U1224" s="173"/>
      <c r="V1224" s="173"/>
      <c r="W1224" s="173"/>
      <c r="X1224" s="173"/>
      <c r="Y1224" s="173"/>
      <c r="Z1224" s="173"/>
      <c r="AA1224" s="173"/>
      <c r="AB1224" s="173"/>
      <c r="AC1224" s="173"/>
      <c r="AD1224" s="173"/>
    </row>
    <row r="1225" spans="1:30" ht="12.75" customHeight="1">
      <c r="A1225" s="173"/>
      <c r="B1225" s="173"/>
      <c r="C1225" s="173"/>
      <c r="D1225" s="173"/>
      <c r="E1225" s="173"/>
      <c r="F1225" s="173"/>
      <c r="G1225" s="173"/>
      <c r="H1225" s="173"/>
      <c r="I1225" s="173"/>
      <c r="J1225" s="173"/>
      <c r="K1225" s="173"/>
      <c r="L1225" s="173"/>
      <c r="M1225" s="173"/>
      <c r="N1225" s="173"/>
      <c r="O1225" s="173"/>
      <c r="P1225" s="173"/>
      <c r="Q1225" s="173"/>
      <c r="R1225" s="173"/>
      <c r="S1225" s="173"/>
      <c r="T1225" s="173"/>
      <c r="U1225" s="173"/>
      <c r="V1225" s="173"/>
      <c r="W1225" s="173"/>
      <c r="X1225" s="173"/>
      <c r="Y1225" s="173"/>
      <c r="Z1225" s="173"/>
      <c r="AA1225" s="173"/>
      <c r="AB1225" s="173"/>
      <c r="AC1225" s="173"/>
      <c r="AD1225" s="173"/>
    </row>
    <row r="1226" spans="1:30" ht="12.75" customHeight="1">
      <c r="A1226" s="173"/>
      <c r="B1226" s="173"/>
      <c r="C1226" s="173"/>
      <c r="D1226" s="173"/>
      <c r="E1226" s="173"/>
      <c r="F1226" s="173"/>
      <c r="G1226" s="173"/>
      <c r="H1226" s="173"/>
      <c r="I1226" s="173"/>
      <c r="J1226" s="173"/>
      <c r="K1226" s="173"/>
      <c r="L1226" s="173"/>
      <c r="M1226" s="173"/>
      <c r="N1226" s="173"/>
      <c r="O1226" s="173"/>
      <c r="P1226" s="173"/>
      <c r="Q1226" s="173"/>
      <c r="R1226" s="173"/>
      <c r="S1226" s="173"/>
      <c r="T1226" s="173"/>
      <c r="U1226" s="173"/>
      <c r="V1226" s="173"/>
      <c r="W1226" s="173"/>
      <c r="X1226" s="173"/>
      <c r="Y1226" s="173"/>
      <c r="Z1226" s="173"/>
      <c r="AA1226" s="173"/>
      <c r="AB1226" s="173"/>
      <c r="AC1226" s="173"/>
      <c r="AD1226" s="173"/>
    </row>
    <row r="1227" spans="1:30" ht="12.75" customHeight="1">
      <c r="A1227" s="173"/>
      <c r="B1227" s="173"/>
      <c r="C1227" s="173"/>
      <c r="D1227" s="173"/>
      <c r="E1227" s="173"/>
      <c r="F1227" s="173"/>
      <c r="G1227" s="173"/>
      <c r="H1227" s="173"/>
      <c r="I1227" s="173"/>
      <c r="J1227" s="173"/>
      <c r="K1227" s="173"/>
      <c r="L1227" s="173"/>
      <c r="M1227" s="173"/>
      <c r="N1227" s="173"/>
      <c r="O1227" s="173"/>
      <c r="P1227" s="173"/>
      <c r="Q1227" s="173"/>
      <c r="R1227" s="173"/>
      <c r="S1227" s="173"/>
      <c r="T1227" s="173"/>
      <c r="U1227" s="173"/>
      <c r="V1227" s="173"/>
      <c r="W1227" s="173"/>
      <c r="X1227" s="173"/>
      <c r="Y1227" s="173"/>
      <c r="Z1227" s="173"/>
      <c r="AA1227" s="173"/>
      <c r="AB1227" s="173"/>
      <c r="AC1227" s="173"/>
      <c r="AD1227" s="173"/>
    </row>
    <row r="1228" spans="1:30" ht="12.75" customHeight="1">
      <c r="A1228" s="173"/>
      <c r="B1228" s="173"/>
      <c r="C1228" s="173"/>
      <c r="D1228" s="173"/>
      <c r="E1228" s="173"/>
      <c r="F1228" s="173"/>
      <c r="G1228" s="173"/>
      <c r="H1228" s="173"/>
      <c r="I1228" s="173"/>
      <c r="J1228" s="173"/>
      <c r="K1228" s="173"/>
      <c r="L1228" s="173"/>
      <c r="M1228" s="173"/>
      <c r="N1228" s="173"/>
      <c r="O1228" s="173"/>
      <c r="P1228" s="173"/>
      <c r="Q1228" s="173"/>
      <c r="R1228" s="173"/>
      <c r="S1228" s="173"/>
      <c r="T1228" s="173"/>
      <c r="U1228" s="173"/>
      <c r="V1228" s="173"/>
      <c r="W1228" s="173"/>
      <c r="X1228" s="173"/>
      <c r="Y1228" s="173"/>
      <c r="Z1228" s="173"/>
      <c r="AA1228" s="173"/>
      <c r="AB1228" s="173"/>
      <c r="AC1228" s="173"/>
      <c r="AD1228" s="173"/>
    </row>
    <row r="1229" spans="1:30" ht="12.75" customHeight="1">
      <c r="A1229" s="173"/>
      <c r="B1229" s="173"/>
      <c r="C1229" s="173"/>
      <c r="D1229" s="173"/>
      <c r="E1229" s="173"/>
      <c r="F1229" s="173"/>
      <c r="G1229" s="173"/>
      <c r="H1229" s="173"/>
      <c r="I1229" s="173"/>
      <c r="J1229" s="173"/>
      <c r="K1229" s="173"/>
      <c r="L1229" s="173"/>
      <c r="M1229" s="173"/>
      <c r="N1229" s="173"/>
      <c r="O1229" s="173"/>
      <c r="P1229" s="173"/>
      <c r="Q1229" s="173"/>
      <c r="R1229" s="173"/>
      <c r="S1229" s="173"/>
      <c r="T1229" s="173"/>
      <c r="U1229" s="173"/>
      <c r="V1229" s="173"/>
      <c r="W1229" s="173"/>
      <c r="X1229" s="173"/>
      <c r="Y1229" s="173"/>
      <c r="Z1229" s="173"/>
      <c r="AA1229" s="173"/>
      <c r="AB1229" s="173"/>
      <c r="AC1229" s="173"/>
      <c r="AD1229" s="173"/>
    </row>
    <row r="1230" spans="1:30" ht="12.75" customHeight="1">
      <c r="A1230" s="173"/>
      <c r="B1230" s="173"/>
      <c r="C1230" s="173"/>
      <c r="D1230" s="173"/>
      <c r="E1230" s="173"/>
      <c r="F1230" s="173"/>
      <c r="G1230" s="173"/>
      <c r="H1230" s="173"/>
      <c r="I1230" s="173"/>
      <c r="J1230" s="173"/>
      <c r="K1230" s="173"/>
      <c r="L1230" s="173"/>
      <c r="M1230" s="173"/>
      <c r="N1230" s="173"/>
      <c r="O1230" s="173"/>
      <c r="P1230" s="173"/>
      <c r="Q1230" s="173"/>
      <c r="R1230" s="173"/>
      <c r="S1230" s="173"/>
      <c r="T1230" s="173"/>
      <c r="U1230" s="173"/>
      <c r="V1230" s="173"/>
      <c r="W1230" s="173"/>
      <c r="X1230" s="173"/>
      <c r="Y1230" s="173"/>
      <c r="Z1230" s="173"/>
      <c r="AA1230" s="173"/>
      <c r="AB1230" s="173"/>
      <c r="AC1230" s="173"/>
      <c r="AD1230" s="173"/>
    </row>
    <row r="1231" spans="1:30" ht="12.75" customHeight="1">
      <c r="A1231" s="173"/>
      <c r="B1231" s="173"/>
      <c r="C1231" s="173"/>
      <c r="D1231" s="173"/>
      <c r="E1231" s="173"/>
      <c r="F1231" s="173"/>
      <c r="G1231" s="173"/>
      <c r="H1231" s="173"/>
      <c r="I1231" s="173"/>
      <c r="J1231" s="173"/>
      <c r="K1231" s="173"/>
      <c r="L1231" s="173"/>
      <c r="M1231" s="173"/>
      <c r="N1231" s="173"/>
      <c r="O1231" s="173"/>
      <c r="P1231" s="173"/>
      <c r="Q1231" s="173"/>
      <c r="R1231" s="173"/>
      <c r="S1231" s="173"/>
      <c r="T1231" s="173"/>
      <c r="U1231" s="173"/>
      <c r="V1231" s="173"/>
      <c r="W1231" s="173"/>
      <c r="X1231" s="173"/>
      <c r="Y1231" s="173"/>
      <c r="Z1231" s="173"/>
      <c r="AA1231" s="173"/>
      <c r="AB1231" s="173"/>
      <c r="AC1231" s="173"/>
      <c r="AD1231" s="173"/>
    </row>
    <row r="1232" spans="1:30" ht="12.75" customHeight="1">
      <c r="A1232" s="173"/>
      <c r="B1232" s="173"/>
      <c r="C1232" s="173"/>
      <c r="D1232" s="173"/>
      <c r="E1232" s="173"/>
      <c r="F1232" s="173"/>
      <c r="G1232" s="173"/>
      <c r="H1232" s="173"/>
      <c r="I1232" s="173"/>
      <c r="J1232" s="173"/>
      <c r="K1232" s="173"/>
      <c r="L1232" s="173"/>
      <c r="M1232" s="173"/>
      <c r="N1232" s="173"/>
      <c r="O1232" s="173"/>
      <c r="P1232" s="173"/>
      <c r="Q1232" s="173"/>
      <c r="R1232" s="173"/>
      <c r="S1232" s="173"/>
      <c r="T1232" s="173"/>
      <c r="U1232" s="173"/>
      <c r="V1232" s="173"/>
      <c r="W1232" s="173"/>
      <c r="X1232" s="173"/>
      <c r="Y1232" s="173"/>
      <c r="Z1232" s="173"/>
      <c r="AA1232" s="173"/>
      <c r="AB1232" s="173"/>
      <c r="AC1232" s="173"/>
      <c r="AD1232" s="173"/>
    </row>
    <row r="1233" spans="1:30" ht="12.75" customHeight="1">
      <c r="A1233" s="173"/>
      <c r="B1233" s="173"/>
      <c r="C1233" s="173"/>
      <c r="D1233" s="173"/>
      <c r="E1233" s="173"/>
      <c r="F1233" s="173"/>
      <c r="G1233" s="173"/>
      <c r="H1233" s="173"/>
      <c r="I1233" s="173"/>
      <c r="J1233" s="173"/>
      <c r="K1233" s="173"/>
      <c r="L1233" s="173"/>
      <c r="M1233" s="173"/>
      <c r="N1233" s="173"/>
      <c r="O1233" s="173"/>
      <c r="P1233" s="173"/>
      <c r="Q1233" s="173"/>
      <c r="R1233" s="173"/>
      <c r="S1233" s="173"/>
      <c r="T1233" s="173"/>
      <c r="U1233" s="173"/>
      <c r="V1233" s="173"/>
      <c r="W1233" s="173"/>
      <c r="X1233" s="173"/>
      <c r="Y1233" s="173"/>
      <c r="Z1233" s="173"/>
      <c r="AA1233" s="173"/>
      <c r="AB1233" s="173"/>
      <c r="AC1233" s="173"/>
      <c r="AD1233" s="173"/>
    </row>
    <row r="1234" spans="1:30" ht="12.75" customHeight="1">
      <c r="A1234" s="173"/>
      <c r="B1234" s="173"/>
      <c r="C1234" s="173"/>
      <c r="D1234" s="173"/>
      <c r="E1234" s="173"/>
      <c r="F1234" s="173"/>
      <c r="G1234" s="173"/>
      <c r="H1234" s="173"/>
      <c r="I1234" s="173"/>
      <c r="J1234" s="173"/>
      <c r="K1234" s="173"/>
      <c r="L1234" s="173"/>
      <c r="M1234" s="173"/>
      <c r="N1234" s="173"/>
      <c r="O1234" s="173"/>
      <c r="P1234" s="173"/>
      <c r="Q1234" s="173"/>
      <c r="R1234" s="173"/>
      <c r="S1234" s="173"/>
      <c r="T1234" s="173"/>
      <c r="U1234" s="173"/>
      <c r="V1234" s="173"/>
      <c r="W1234" s="173"/>
      <c r="X1234" s="173"/>
      <c r="Y1234" s="173"/>
      <c r="Z1234" s="173"/>
      <c r="AA1234" s="173"/>
      <c r="AB1234" s="173"/>
      <c r="AC1234" s="173"/>
      <c r="AD1234" s="173"/>
    </row>
    <row r="1235" spans="1:30" ht="12.75" customHeight="1">
      <c r="A1235" s="173"/>
      <c r="B1235" s="173"/>
      <c r="C1235" s="173"/>
      <c r="D1235" s="173"/>
      <c r="E1235" s="173"/>
      <c r="F1235" s="173"/>
      <c r="G1235" s="173"/>
      <c r="H1235" s="173"/>
      <c r="I1235" s="173"/>
      <c r="J1235" s="173"/>
      <c r="K1235" s="173"/>
      <c r="L1235" s="173"/>
      <c r="M1235" s="173"/>
      <c r="N1235" s="173"/>
      <c r="O1235" s="173"/>
      <c r="P1235" s="173"/>
      <c r="Q1235" s="173"/>
      <c r="R1235" s="173"/>
      <c r="S1235" s="173"/>
      <c r="T1235" s="173"/>
      <c r="U1235" s="173"/>
      <c r="V1235" s="173"/>
      <c r="W1235" s="173"/>
      <c r="X1235" s="173"/>
      <c r="Y1235" s="173"/>
      <c r="Z1235" s="173"/>
      <c r="AA1235" s="173"/>
      <c r="AB1235" s="173"/>
      <c r="AC1235" s="173"/>
      <c r="AD1235" s="173"/>
    </row>
    <row r="1236" spans="1:30" ht="12.75" customHeight="1">
      <c r="A1236" s="173"/>
      <c r="B1236" s="173"/>
      <c r="C1236" s="173"/>
      <c r="D1236" s="173"/>
      <c r="E1236" s="173"/>
      <c r="F1236" s="173"/>
      <c r="G1236" s="173"/>
      <c r="H1236" s="173"/>
      <c r="I1236" s="173"/>
      <c r="J1236" s="173"/>
      <c r="K1236" s="173"/>
      <c r="L1236" s="173"/>
      <c r="M1236" s="173"/>
      <c r="N1236" s="173"/>
      <c r="O1236" s="173"/>
      <c r="P1236" s="173"/>
      <c r="Q1236" s="173"/>
      <c r="R1236" s="173"/>
      <c r="S1236" s="173"/>
      <c r="T1236" s="173"/>
      <c r="U1236" s="173"/>
      <c r="V1236" s="173"/>
      <c r="W1236" s="173"/>
      <c r="X1236" s="173"/>
      <c r="Y1236" s="173"/>
      <c r="Z1236" s="173"/>
      <c r="AA1236" s="173"/>
      <c r="AB1236" s="173"/>
      <c r="AC1236" s="173"/>
      <c r="AD1236" s="173"/>
    </row>
    <row r="1237" spans="1:30" ht="12.75" customHeight="1">
      <c r="A1237" s="173"/>
      <c r="B1237" s="173"/>
      <c r="C1237" s="173"/>
      <c r="D1237" s="173"/>
      <c r="E1237" s="173"/>
      <c r="F1237" s="173"/>
      <c r="G1237" s="173"/>
      <c r="H1237" s="173"/>
      <c r="I1237" s="173"/>
      <c r="J1237" s="173"/>
      <c r="K1237" s="173"/>
      <c r="L1237" s="173"/>
      <c r="M1237" s="173"/>
      <c r="N1237" s="173"/>
      <c r="O1237" s="173"/>
      <c r="P1237" s="173"/>
      <c r="Q1237" s="173"/>
      <c r="R1237" s="173"/>
      <c r="S1237" s="173"/>
      <c r="T1237" s="173"/>
      <c r="U1237" s="173"/>
      <c r="V1237" s="173"/>
      <c r="W1237" s="173"/>
      <c r="X1237" s="173"/>
      <c r="Y1237" s="173"/>
      <c r="Z1237" s="173"/>
      <c r="AA1237" s="173"/>
      <c r="AB1237" s="173"/>
      <c r="AC1237" s="173"/>
      <c r="AD1237" s="173"/>
    </row>
    <row r="1238" spans="1:30" ht="12.75" customHeight="1">
      <c r="A1238" s="173"/>
      <c r="B1238" s="173"/>
      <c r="C1238" s="173"/>
      <c r="D1238" s="173"/>
      <c r="E1238" s="173"/>
      <c r="F1238" s="173"/>
      <c r="G1238" s="173"/>
      <c r="H1238" s="173"/>
      <c r="I1238" s="173"/>
      <c r="J1238" s="173"/>
      <c r="K1238" s="173"/>
      <c r="L1238" s="173"/>
      <c r="M1238" s="173"/>
      <c r="N1238" s="173"/>
      <c r="O1238" s="173"/>
      <c r="P1238" s="173"/>
      <c r="Q1238" s="173"/>
      <c r="R1238" s="173"/>
      <c r="S1238" s="173"/>
      <c r="T1238" s="173"/>
      <c r="U1238" s="173"/>
      <c r="V1238" s="173"/>
      <c r="W1238" s="173"/>
      <c r="X1238" s="173"/>
      <c r="Y1238" s="173"/>
      <c r="Z1238" s="173"/>
      <c r="AA1238" s="173"/>
      <c r="AB1238" s="173"/>
      <c r="AC1238" s="173"/>
      <c r="AD1238" s="173"/>
    </row>
    <row r="1239" spans="1:30" ht="12.75" customHeight="1">
      <c r="A1239" s="173"/>
      <c r="B1239" s="173"/>
      <c r="C1239" s="173"/>
      <c r="D1239" s="173"/>
      <c r="E1239" s="173"/>
      <c r="F1239" s="173"/>
      <c r="G1239" s="173"/>
      <c r="H1239" s="173"/>
      <c r="I1239" s="173"/>
      <c r="J1239" s="173"/>
      <c r="K1239" s="173"/>
      <c r="L1239" s="173"/>
      <c r="M1239" s="173"/>
      <c r="N1239" s="173"/>
      <c r="O1239" s="173"/>
      <c r="P1239" s="173"/>
      <c r="Q1239" s="173"/>
      <c r="R1239" s="173"/>
      <c r="S1239" s="173"/>
      <c r="T1239" s="173"/>
      <c r="U1239" s="173"/>
      <c r="V1239" s="173"/>
      <c r="W1239" s="173"/>
      <c r="X1239" s="173"/>
      <c r="Y1239" s="173"/>
      <c r="Z1239" s="173"/>
      <c r="AA1239" s="173"/>
      <c r="AB1239" s="173"/>
      <c r="AC1239" s="173"/>
      <c r="AD1239" s="173"/>
    </row>
    <row r="1240" spans="1:30" ht="12.75" customHeight="1">
      <c r="A1240" s="173"/>
      <c r="B1240" s="173"/>
      <c r="C1240" s="173"/>
      <c r="D1240" s="173"/>
      <c r="E1240" s="173"/>
      <c r="F1240" s="173"/>
      <c r="G1240" s="173"/>
      <c r="H1240" s="173"/>
      <c r="I1240" s="173"/>
      <c r="J1240" s="173"/>
      <c r="K1240" s="173"/>
      <c r="L1240" s="173"/>
      <c r="M1240" s="173"/>
      <c r="N1240" s="173"/>
      <c r="O1240" s="173"/>
      <c r="P1240" s="173"/>
      <c r="Q1240" s="173"/>
      <c r="R1240" s="173"/>
      <c r="S1240" s="173"/>
      <c r="T1240" s="173"/>
      <c r="U1240" s="173"/>
      <c r="V1240" s="173"/>
      <c r="W1240" s="173"/>
      <c r="X1240" s="173"/>
      <c r="Y1240" s="173"/>
      <c r="Z1240" s="173"/>
      <c r="AA1240" s="173"/>
      <c r="AB1240" s="173"/>
      <c r="AC1240" s="173"/>
      <c r="AD1240" s="173"/>
    </row>
    <row r="1241" spans="1:30" ht="12.75" customHeight="1">
      <c r="A1241" s="173"/>
      <c r="B1241" s="173"/>
      <c r="C1241" s="173"/>
      <c r="D1241" s="173"/>
      <c r="E1241" s="173"/>
      <c r="F1241" s="173"/>
      <c r="G1241" s="173"/>
      <c r="H1241" s="173"/>
      <c r="I1241" s="173"/>
      <c r="J1241" s="173"/>
      <c r="K1241" s="173"/>
      <c r="L1241" s="173"/>
      <c r="M1241" s="173"/>
      <c r="N1241" s="173"/>
      <c r="O1241" s="173"/>
      <c r="P1241" s="173"/>
      <c r="Q1241" s="173"/>
      <c r="R1241" s="173"/>
      <c r="S1241" s="173"/>
      <c r="T1241" s="173"/>
      <c r="U1241" s="173"/>
      <c r="V1241" s="173"/>
      <c r="W1241" s="173"/>
      <c r="X1241" s="173"/>
      <c r="Y1241" s="173"/>
      <c r="Z1241" s="173"/>
      <c r="AA1241" s="173"/>
      <c r="AB1241" s="173"/>
      <c r="AC1241" s="173"/>
      <c r="AD1241" s="173"/>
    </row>
    <row r="1242" spans="1:30" ht="12.75" customHeight="1">
      <c r="A1242" s="173"/>
      <c r="B1242" s="173"/>
      <c r="C1242" s="173"/>
      <c r="D1242" s="173"/>
      <c r="E1242" s="173"/>
      <c r="F1242" s="173"/>
      <c r="G1242" s="173"/>
      <c r="H1242" s="173"/>
      <c r="I1242" s="173"/>
      <c r="J1242" s="173"/>
      <c r="K1242" s="173"/>
      <c r="L1242" s="173"/>
      <c r="M1242" s="173"/>
      <c r="N1242" s="173"/>
      <c r="O1242" s="173"/>
      <c r="P1242" s="173"/>
      <c r="Q1242" s="173"/>
      <c r="R1242" s="173"/>
      <c r="S1242" s="173"/>
      <c r="T1242" s="173"/>
      <c r="U1242" s="173"/>
      <c r="V1242" s="173"/>
      <c r="W1242" s="173"/>
      <c r="X1242" s="173"/>
      <c r="Y1242" s="173"/>
      <c r="Z1242" s="173"/>
      <c r="AA1242" s="173"/>
      <c r="AB1242" s="173"/>
      <c r="AC1242" s="173"/>
      <c r="AD1242" s="173"/>
    </row>
    <row r="1243" spans="1:30" ht="12.75" customHeight="1">
      <c r="A1243" s="173"/>
      <c r="B1243" s="173"/>
      <c r="C1243" s="173"/>
      <c r="D1243" s="173"/>
      <c r="E1243" s="173"/>
      <c r="F1243" s="173"/>
      <c r="G1243" s="173"/>
      <c r="H1243" s="173"/>
      <c r="I1243" s="173"/>
      <c r="J1243" s="173"/>
      <c r="K1243" s="173"/>
      <c r="L1243" s="173"/>
      <c r="M1243" s="173"/>
      <c r="N1243" s="173"/>
      <c r="O1243" s="173"/>
      <c r="P1243" s="173"/>
      <c r="Q1243" s="173"/>
      <c r="R1243" s="173"/>
      <c r="S1243" s="173"/>
      <c r="T1243" s="173"/>
      <c r="U1243" s="173"/>
      <c r="V1243" s="173"/>
      <c r="W1243" s="173"/>
      <c r="X1243" s="173"/>
      <c r="Y1243" s="173"/>
      <c r="Z1243" s="173"/>
      <c r="AA1243" s="173"/>
      <c r="AB1243" s="173"/>
      <c r="AC1243" s="173"/>
      <c r="AD1243" s="173"/>
    </row>
    <row r="1244" spans="1:30" ht="12.75" customHeight="1">
      <c r="A1244" s="173"/>
      <c r="B1244" s="173"/>
      <c r="C1244" s="173"/>
      <c r="D1244" s="173"/>
      <c r="E1244" s="173"/>
      <c r="F1244" s="173"/>
      <c r="G1244" s="173"/>
      <c r="H1244" s="173"/>
      <c r="I1244" s="173"/>
      <c r="J1244" s="173"/>
      <c r="K1244" s="173"/>
      <c r="L1244" s="173"/>
      <c r="M1244" s="173"/>
      <c r="N1244" s="173"/>
      <c r="O1244" s="173"/>
      <c r="P1244" s="173"/>
      <c r="Q1244" s="173"/>
      <c r="R1244" s="173"/>
      <c r="S1244" s="173"/>
      <c r="T1244" s="173"/>
      <c r="U1244" s="173"/>
      <c r="V1244" s="173"/>
      <c r="W1244" s="173"/>
      <c r="X1244" s="173"/>
      <c r="Y1244" s="173"/>
      <c r="Z1244" s="173"/>
      <c r="AA1244" s="173"/>
      <c r="AB1244" s="173"/>
      <c r="AC1244" s="173"/>
      <c r="AD1244" s="173"/>
    </row>
    <row r="1245" spans="1:30" ht="12.75" customHeight="1">
      <c r="A1245" s="173"/>
      <c r="B1245" s="173"/>
      <c r="C1245" s="173"/>
      <c r="D1245" s="173"/>
      <c r="E1245" s="173"/>
      <c r="F1245" s="173"/>
      <c r="G1245" s="173"/>
      <c r="H1245" s="173"/>
      <c r="I1245" s="173"/>
      <c r="J1245" s="173"/>
      <c r="K1245" s="173"/>
      <c r="L1245" s="173"/>
      <c r="M1245" s="173"/>
      <c r="N1245" s="173"/>
      <c r="O1245" s="173"/>
      <c r="P1245" s="173"/>
      <c r="Q1245" s="173"/>
      <c r="R1245" s="173"/>
      <c r="S1245" s="173"/>
      <c r="T1245" s="173"/>
      <c r="U1245" s="173"/>
      <c r="V1245" s="173"/>
      <c r="W1245" s="173"/>
      <c r="X1245" s="173"/>
      <c r="Y1245" s="173"/>
      <c r="Z1245" s="173"/>
      <c r="AA1245" s="173"/>
      <c r="AB1245" s="173"/>
      <c r="AC1245" s="173"/>
      <c r="AD1245" s="173"/>
    </row>
    <row r="1246" spans="1:30" ht="12.75" customHeight="1">
      <c r="A1246" s="173"/>
      <c r="B1246" s="173"/>
      <c r="C1246" s="173"/>
      <c r="D1246" s="173"/>
      <c r="E1246" s="173"/>
      <c r="F1246" s="173"/>
      <c r="G1246" s="173"/>
      <c r="H1246" s="173"/>
      <c r="I1246" s="173"/>
      <c r="J1246" s="173"/>
      <c r="K1246" s="173"/>
      <c r="L1246" s="173"/>
      <c r="M1246" s="173"/>
      <c r="N1246" s="173"/>
      <c r="O1246" s="173"/>
      <c r="P1246" s="173"/>
      <c r="Q1246" s="173"/>
      <c r="R1246" s="173"/>
      <c r="S1246" s="173"/>
      <c r="T1246" s="173"/>
      <c r="U1246" s="173"/>
      <c r="V1246" s="173"/>
      <c r="W1246" s="173"/>
      <c r="X1246" s="173"/>
      <c r="Y1246" s="173"/>
      <c r="Z1246" s="173"/>
      <c r="AA1246" s="173"/>
      <c r="AB1246" s="173"/>
      <c r="AC1246" s="173"/>
      <c r="AD1246" s="173"/>
    </row>
    <row r="1247" spans="1:30" ht="12.75" customHeight="1">
      <c r="A1247" s="173"/>
      <c r="B1247" s="173"/>
      <c r="C1247" s="173"/>
      <c r="D1247" s="173"/>
      <c r="E1247" s="173"/>
      <c r="F1247" s="173"/>
      <c r="G1247" s="173"/>
      <c r="H1247" s="173"/>
      <c r="I1247" s="173"/>
      <c r="J1247" s="173"/>
      <c r="K1247" s="173"/>
      <c r="L1247" s="173"/>
      <c r="M1247" s="173"/>
      <c r="N1247" s="173"/>
      <c r="O1247" s="173"/>
      <c r="P1247" s="173"/>
      <c r="Q1247" s="173"/>
      <c r="R1247" s="173"/>
      <c r="S1247" s="173"/>
      <c r="T1247" s="173"/>
      <c r="U1247" s="173"/>
      <c r="V1247" s="173"/>
      <c r="W1247" s="173"/>
      <c r="X1247" s="173"/>
      <c r="Y1247" s="173"/>
      <c r="Z1247" s="173"/>
      <c r="AA1247" s="173"/>
      <c r="AB1247" s="173"/>
      <c r="AC1247" s="173"/>
      <c r="AD1247" s="173"/>
    </row>
    <row r="1248" spans="1:30" ht="12.75" customHeight="1">
      <c r="A1248" s="173"/>
      <c r="B1248" s="173"/>
      <c r="C1248" s="173"/>
      <c r="D1248" s="173"/>
      <c r="E1248" s="173"/>
      <c r="F1248" s="173"/>
      <c r="G1248" s="173"/>
      <c r="H1248" s="173"/>
      <c r="I1248" s="173"/>
      <c r="J1248" s="173"/>
      <c r="K1248" s="173"/>
      <c r="L1248" s="173"/>
      <c r="M1248" s="173"/>
      <c r="N1248" s="173"/>
      <c r="O1248" s="173"/>
      <c r="P1248" s="173"/>
      <c r="Q1248" s="173"/>
      <c r="R1248" s="173"/>
      <c r="S1248" s="173"/>
      <c r="T1248" s="173"/>
      <c r="U1248" s="173"/>
      <c r="V1248" s="173"/>
      <c r="W1248" s="173"/>
      <c r="X1248" s="173"/>
      <c r="Y1248" s="173"/>
      <c r="Z1248" s="173"/>
      <c r="AA1248" s="173"/>
      <c r="AB1248" s="173"/>
      <c r="AC1248" s="173"/>
      <c r="AD1248" s="173"/>
    </row>
    <row r="1249" spans="1:30" ht="12.75" customHeight="1">
      <c r="A1249" s="173"/>
      <c r="B1249" s="173"/>
      <c r="C1249" s="173"/>
      <c r="D1249" s="173"/>
      <c r="E1249" s="173"/>
      <c r="F1249" s="173"/>
      <c r="G1249" s="173"/>
      <c r="H1249" s="173"/>
      <c r="I1249" s="173"/>
      <c r="J1249" s="173"/>
      <c r="K1249" s="173"/>
      <c r="L1249" s="173"/>
      <c r="M1249" s="173"/>
      <c r="N1249" s="173"/>
      <c r="O1249" s="173"/>
      <c r="P1249" s="173"/>
      <c r="Q1249" s="173"/>
      <c r="R1249" s="173"/>
      <c r="S1249" s="173"/>
      <c r="T1249" s="173"/>
      <c r="U1249" s="173"/>
      <c r="V1249" s="173"/>
      <c r="W1249" s="173"/>
      <c r="X1249" s="173"/>
      <c r="Y1249" s="173"/>
      <c r="Z1249" s="173"/>
      <c r="AA1249" s="173"/>
      <c r="AB1249" s="173"/>
      <c r="AC1249" s="173"/>
      <c r="AD1249" s="173"/>
    </row>
    <row r="1250" spans="1:30" ht="12.75" customHeight="1">
      <c r="A1250" s="173"/>
      <c r="B1250" s="173"/>
      <c r="C1250" s="173"/>
      <c r="D1250" s="173"/>
      <c r="E1250" s="173"/>
      <c r="F1250" s="173"/>
      <c r="G1250" s="173"/>
      <c r="H1250" s="173"/>
      <c r="I1250" s="173"/>
      <c r="J1250" s="173"/>
      <c r="K1250" s="173"/>
      <c r="L1250" s="173"/>
      <c r="M1250" s="173"/>
      <c r="N1250" s="173"/>
      <c r="O1250" s="173"/>
      <c r="P1250" s="173"/>
      <c r="Q1250" s="173"/>
      <c r="R1250" s="173"/>
      <c r="S1250" s="173"/>
      <c r="T1250" s="173"/>
      <c r="U1250" s="173"/>
      <c r="V1250" s="173"/>
      <c r="W1250" s="173"/>
      <c r="X1250" s="173"/>
      <c r="Y1250" s="173"/>
      <c r="Z1250" s="173"/>
      <c r="AA1250" s="173"/>
      <c r="AB1250" s="173"/>
      <c r="AC1250" s="173"/>
      <c r="AD1250" s="173"/>
    </row>
    <row r="1251" spans="1:30" ht="12.75" customHeight="1">
      <c r="A1251" s="173"/>
      <c r="B1251" s="173"/>
      <c r="C1251" s="173"/>
      <c r="D1251" s="173"/>
      <c r="E1251" s="173"/>
      <c r="F1251" s="173"/>
      <c r="G1251" s="173"/>
      <c r="H1251" s="173"/>
      <c r="I1251" s="173"/>
      <c r="J1251" s="173"/>
      <c r="K1251" s="173"/>
      <c r="L1251" s="173"/>
      <c r="M1251" s="173"/>
      <c r="N1251" s="173"/>
      <c r="O1251" s="173"/>
      <c r="P1251" s="173"/>
      <c r="Q1251" s="173"/>
      <c r="R1251" s="173"/>
      <c r="S1251" s="173"/>
      <c r="T1251" s="173"/>
      <c r="U1251" s="173"/>
      <c r="V1251" s="173"/>
      <c r="W1251" s="173"/>
      <c r="X1251" s="173"/>
      <c r="Y1251" s="173"/>
      <c r="Z1251" s="173"/>
      <c r="AA1251" s="173"/>
      <c r="AB1251" s="173"/>
      <c r="AC1251" s="173"/>
      <c r="AD1251" s="173"/>
    </row>
    <row r="1252" spans="1:30" ht="12.75" customHeight="1">
      <c r="A1252" s="173"/>
      <c r="B1252" s="173"/>
      <c r="C1252" s="173"/>
      <c r="D1252" s="173"/>
      <c r="E1252" s="173"/>
      <c r="F1252" s="173"/>
      <c r="G1252" s="173"/>
      <c r="H1252" s="173"/>
      <c r="I1252" s="173"/>
      <c r="J1252" s="173"/>
      <c r="K1252" s="173"/>
      <c r="L1252" s="173"/>
      <c r="M1252" s="173"/>
      <c r="N1252" s="173"/>
      <c r="O1252" s="173"/>
      <c r="P1252" s="173"/>
      <c r="Q1252" s="173"/>
      <c r="R1252" s="173"/>
      <c r="S1252" s="173"/>
      <c r="T1252" s="173"/>
      <c r="U1252" s="173"/>
      <c r="V1252" s="173"/>
      <c r="W1252" s="173"/>
      <c r="X1252" s="173"/>
      <c r="Y1252" s="173"/>
      <c r="Z1252" s="173"/>
      <c r="AA1252" s="173"/>
      <c r="AB1252" s="173"/>
      <c r="AC1252" s="173"/>
      <c r="AD1252" s="173"/>
    </row>
    <row r="1253" spans="1:30" ht="12.75" customHeight="1">
      <c r="A1253" s="173"/>
      <c r="B1253" s="173"/>
      <c r="C1253" s="173"/>
      <c r="D1253" s="173"/>
      <c r="E1253" s="173"/>
      <c r="F1253" s="173"/>
      <c r="G1253" s="173"/>
      <c r="H1253" s="173"/>
      <c r="I1253" s="173"/>
      <c r="J1253" s="173"/>
      <c r="K1253" s="173"/>
      <c r="L1253" s="173"/>
      <c r="M1253" s="173"/>
      <c r="N1253" s="173"/>
      <c r="O1253" s="173"/>
      <c r="P1253" s="173"/>
      <c r="Q1253" s="173"/>
      <c r="R1253" s="173"/>
      <c r="S1253" s="173"/>
      <c r="T1253" s="173"/>
      <c r="U1253" s="173"/>
      <c r="V1253" s="173"/>
      <c r="W1253" s="173"/>
      <c r="X1253" s="173"/>
      <c r="Y1253" s="173"/>
      <c r="Z1253" s="173"/>
      <c r="AA1253" s="173"/>
      <c r="AB1253" s="173"/>
      <c r="AC1253" s="173"/>
      <c r="AD1253" s="173"/>
    </row>
    <row r="1254" spans="1:30" ht="12.75" customHeight="1">
      <c r="A1254" s="173"/>
      <c r="B1254" s="173"/>
      <c r="C1254" s="173"/>
      <c r="D1254" s="173"/>
      <c r="E1254" s="173"/>
      <c r="F1254" s="173"/>
      <c r="G1254" s="173"/>
      <c r="H1254" s="173"/>
      <c r="I1254" s="173"/>
      <c r="J1254" s="173"/>
      <c r="K1254" s="173"/>
      <c r="L1254" s="173"/>
      <c r="M1254" s="173"/>
      <c r="N1254" s="173"/>
      <c r="O1254" s="173"/>
      <c r="P1254" s="173"/>
      <c r="Q1254" s="173"/>
      <c r="R1254" s="173"/>
      <c r="S1254" s="173"/>
      <c r="T1254" s="173"/>
      <c r="U1254" s="173"/>
      <c r="V1254" s="173"/>
      <c r="W1254" s="173"/>
      <c r="X1254" s="173"/>
      <c r="Y1254" s="173"/>
      <c r="Z1254" s="173"/>
      <c r="AA1254" s="173"/>
      <c r="AB1254" s="173"/>
      <c r="AC1254" s="173"/>
      <c r="AD1254" s="173"/>
    </row>
    <row r="1255" spans="1:30" ht="12.75" customHeight="1">
      <c r="A1255" s="173"/>
      <c r="B1255" s="173"/>
      <c r="C1255" s="173"/>
      <c r="D1255" s="173"/>
      <c r="E1255" s="173"/>
      <c r="F1255" s="173"/>
      <c r="G1255" s="173"/>
      <c r="H1255" s="173"/>
      <c r="I1255" s="173"/>
      <c r="J1255" s="173"/>
      <c r="K1255" s="173"/>
      <c r="L1255" s="173"/>
      <c r="M1255" s="173"/>
      <c r="N1255" s="173"/>
      <c r="O1255" s="173"/>
      <c r="P1255" s="173"/>
      <c r="Q1255" s="173"/>
      <c r="R1255" s="173"/>
      <c r="S1255" s="173"/>
      <c r="T1255" s="173"/>
      <c r="U1255" s="173"/>
      <c r="V1255" s="173"/>
      <c r="W1255" s="173"/>
      <c r="X1255" s="173"/>
      <c r="Y1255" s="173"/>
      <c r="Z1255" s="173"/>
      <c r="AA1255" s="173"/>
      <c r="AB1255" s="173"/>
      <c r="AC1255" s="173"/>
      <c r="AD1255" s="173"/>
    </row>
    <row r="1256" spans="1:30" ht="12.75" customHeight="1">
      <c r="A1256" s="173"/>
      <c r="B1256" s="173"/>
      <c r="C1256" s="173"/>
      <c r="D1256" s="173"/>
      <c r="E1256" s="173"/>
      <c r="F1256" s="173"/>
      <c r="G1256" s="173"/>
      <c r="H1256" s="173"/>
      <c r="I1256" s="173"/>
      <c r="J1256" s="173"/>
      <c r="K1256" s="173"/>
      <c r="L1256" s="173"/>
      <c r="M1256" s="173"/>
      <c r="N1256" s="173"/>
      <c r="O1256" s="173"/>
      <c r="P1256" s="173"/>
      <c r="Q1256" s="173"/>
      <c r="R1256" s="173"/>
      <c r="S1256" s="173"/>
      <c r="T1256" s="173"/>
      <c r="U1256" s="173"/>
      <c r="V1256" s="173"/>
      <c r="W1256" s="173"/>
      <c r="X1256" s="173"/>
      <c r="Y1256" s="173"/>
      <c r="Z1256" s="173"/>
      <c r="AA1256" s="173"/>
      <c r="AB1256" s="173"/>
      <c r="AC1256" s="173"/>
      <c r="AD1256" s="173"/>
    </row>
    <row r="1257" spans="1:30" ht="12.75" customHeight="1">
      <c r="A1257" s="173"/>
      <c r="B1257" s="173"/>
      <c r="C1257" s="173"/>
      <c r="D1257" s="173"/>
      <c r="E1257" s="173"/>
      <c r="F1257" s="173"/>
      <c r="G1257" s="173"/>
      <c r="H1257" s="173"/>
      <c r="I1257" s="173"/>
      <c r="J1257" s="173"/>
      <c r="K1257" s="173"/>
      <c r="L1257" s="173"/>
      <c r="M1257" s="173"/>
      <c r="N1257" s="173"/>
      <c r="O1257" s="173"/>
      <c r="P1257" s="173"/>
      <c r="Q1257" s="173"/>
      <c r="R1257" s="173"/>
      <c r="S1257" s="173"/>
      <c r="T1257" s="173"/>
      <c r="U1257" s="173"/>
      <c r="V1257" s="173"/>
      <c r="W1257" s="173"/>
      <c r="X1257" s="173"/>
      <c r="Y1257" s="173"/>
      <c r="Z1257" s="173"/>
      <c r="AA1257" s="173"/>
      <c r="AB1257" s="173"/>
      <c r="AC1257" s="173"/>
      <c r="AD1257" s="173"/>
    </row>
    <row r="1258" spans="1:30" ht="12.75" customHeight="1">
      <c r="A1258" s="173"/>
      <c r="B1258" s="173"/>
      <c r="C1258" s="173"/>
      <c r="D1258" s="173"/>
      <c r="E1258" s="173"/>
      <c r="F1258" s="173"/>
      <c r="G1258" s="173"/>
      <c r="H1258" s="173"/>
      <c r="I1258" s="173"/>
      <c r="J1258" s="173"/>
      <c r="K1258" s="173"/>
      <c r="L1258" s="173"/>
      <c r="M1258" s="173"/>
      <c r="N1258" s="173"/>
      <c r="O1258" s="173"/>
      <c r="P1258" s="173"/>
      <c r="Q1258" s="173"/>
      <c r="R1258" s="173"/>
      <c r="S1258" s="173"/>
      <c r="T1258" s="173"/>
      <c r="U1258" s="173"/>
      <c r="V1258" s="173"/>
      <c r="W1258" s="173"/>
      <c r="X1258" s="173"/>
      <c r="Y1258" s="173"/>
      <c r="Z1258" s="173"/>
      <c r="AA1258" s="173"/>
      <c r="AB1258" s="173"/>
      <c r="AC1258" s="173"/>
      <c r="AD1258" s="173"/>
    </row>
    <row r="1259" spans="1:30" ht="12.75" customHeight="1">
      <c r="A1259" s="173"/>
      <c r="B1259" s="173"/>
      <c r="C1259" s="173"/>
      <c r="D1259" s="173"/>
      <c r="E1259" s="173"/>
      <c r="F1259" s="173"/>
      <c r="G1259" s="173"/>
      <c r="H1259" s="173"/>
      <c r="I1259" s="173"/>
      <c r="J1259" s="173"/>
      <c r="K1259" s="173"/>
      <c r="L1259" s="173"/>
      <c r="M1259" s="173"/>
      <c r="N1259" s="173"/>
      <c r="O1259" s="173"/>
      <c r="P1259" s="173"/>
      <c r="Q1259" s="173"/>
      <c r="R1259" s="173"/>
      <c r="S1259" s="173"/>
      <c r="T1259" s="173"/>
      <c r="U1259" s="173"/>
      <c r="V1259" s="173"/>
      <c r="W1259" s="173"/>
      <c r="X1259" s="173"/>
      <c r="Y1259" s="173"/>
      <c r="Z1259" s="173"/>
      <c r="AA1259" s="173"/>
      <c r="AB1259" s="173"/>
      <c r="AC1259" s="173"/>
      <c r="AD1259" s="173"/>
    </row>
    <row r="1260" spans="1:30" ht="12.75" customHeight="1">
      <c r="A1260" s="173"/>
      <c r="B1260" s="173"/>
      <c r="C1260" s="173"/>
      <c r="D1260" s="173"/>
      <c r="E1260" s="173"/>
      <c r="F1260" s="173"/>
      <c r="G1260" s="173"/>
      <c r="H1260" s="173"/>
      <c r="I1260" s="173"/>
      <c r="J1260" s="173"/>
      <c r="K1260" s="173"/>
      <c r="L1260" s="173"/>
      <c r="M1260" s="173"/>
      <c r="N1260" s="173"/>
      <c r="O1260" s="173"/>
      <c r="P1260" s="173"/>
      <c r="Q1260" s="173"/>
      <c r="R1260" s="173"/>
      <c r="S1260" s="173"/>
      <c r="T1260" s="173"/>
      <c r="U1260" s="173"/>
      <c r="V1260" s="173"/>
      <c r="W1260" s="173"/>
      <c r="X1260" s="173"/>
      <c r="Y1260" s="173"/>
      <c r="Z1260" s="173"/>
      <c r="AA1260" s="173"/>
      <c r="AB1260" s="173"/>
      <c r="AC1260" s="173"/>
      <c r="AD1260" s="173"/>
    </row>
    <row r="1261" spans="1:30" ht="12.75" customHeight="1">
      <c r="A1261" s="173"/>
      <c r="B1261" s="173"/>
      <c r="C1261" s="173"/>
      <c r="D1261" s="173"/>
      <c r="E1261" s="173"/>
      <c r="F1261" s="173"/>
      <c r="G1261" s="173"/>
      <c r="H1261" s="173"/>
      <c r="I1261" s="173"/>
      <c r="J1261" s="173"/>
      <c r="K1261" s="173"/>
      <c r="L1261" s="173"/>
      <c r="M1261" s="173"/>
      <c r="N1261" s="173"/>
      <c r="O1261" s="173"/>
      <c r="P1261" s="173"/>
      <c r="Q1261" s="173"/>
      <c r="R1261" s="173"/>
      <c r="S1261" s="173"/>
      <c r="T1261" s="173"/>
      <c r="U1261" s="173"/>
      <c r="V1261" s="173"/>
      <c r="W1261" s="173"/>
      <c r="X1261" s="173"/>
      <c r="Y1261" s="173"/>
      <c r="Z1261" s="173"/>
      <c r="AA1261" s="173"/>
      <c r="AB1261" s="173"/>
      <c r="AC1261" s="173"/>
      <c r="AD1261" s="173"/>
    </row>
    <row r="1262" spans="1:30" ht="12.75" customHeight="1">
      <c r="A1262" s="173"/>
      <c r="B1262" s="173"/>
      <c r="C1262" s="173"/>
      <c r="D1262" s="173"/>
      <c r="E1262" s="173"/>
      <c r="F1262" s="173"/>
      <c r="G1262" s="173"/>
      <c r="H1262" s="173"/>
      <c r="I1262" s="173"/>
      <c r="J1262" s="173"/>
      <c r="K1262" s="173"/>
      <c r="L1262" s="173"/>
      <c r="M1262" s="173"/>
      <c r="N1262" s="173"/>
      <c r="O1262" s="173"/>
      <c r="P1262" s="173"/>
      <c r="Q1262" s="173"/>
      <c r="R1262" s="173"/>
      <c r="S1262" s="173"/>
      <c r="T1262" s="173"/>
      <c r="U1262" s="173"/>
      <c r="V1262" s="173"/>
      <c r="W1262" s="173"/>
      <c r="X1262" s="173"/>
      <c r="Y1262" s="173"/>
      <c r="Z1262" s="173"/>
      <c r="AA1262" s="173"/>
      <c r="AB1262" s="173"/>
      <c r="AC1262" s="173"/>
      <c r="AD1262" s="173"/>
    </row>
    <row r="1263" spans="1:30" ht="12.75" customHeight="1">
      <c r="A1263" s="173"/>
      <c r="B1263" s="173"/>
      <c r="C1263" s="173"/>
      <c r="D1263" s="173"/>
      <c r="E1263" s="173"/>
      <c r="F1263" s="173"/>
      <c r="G1263" s="173"/>
      <c r="H1263" s="173"/>
      <c r="I1263" s="173"/>
      <c r="J1263" s="173"/>
      <c r="K1263" s="173"/>
      <c r="L1263" s="173"/>
      <c r="M1263" s="173"/>
      <c r="N1263" s="173"/>
      <c r="O1263" s="173"/>
      <c r="P1263" s="173"/>
      <c r="Q1263" s="173"/>
      <c r="R1263" s="173"/>
      <c r="S1263" s="173"/>
      <c r="T1263" s="173"/>
      <c r="U1263" s="173"/>
      <c r="V1263" s="173"/>
      <c r="W1263" s="173"/>
      <c r="X1263" s="173"/>
      <c r="Y1263" s="173"/>
      <c r="Z1263" s="173"/>
      <c r="AA1263" s="173"/>
      <c r="AB1263" s="173"/>
      <c r="AC1263" s="173"/>
      <c r="AD1263" s="173"/>
    </row>
    <row r="1264" spans="1:30" ht="12.75" customHeight="1">
      <c r="A1264" s="173"/>
      <c r="B1264" s="173"/>
      <c r="C1264" s="173"/>
      <c r="D1264" s="173"/>
      <c r="E1264" s="173"/>
      <c r="F1264" s="173"/>
      <c r="G1264" s="173"/>
      <c r="H1264" s="173"/>
      <c r="I1264" s="173"/>
      <c r="J1264" s="173"/>
      <c r="K1264" s="173"/>
      <c r="L1264" s="173"/>
      <c r="M1264" s="173"/>
      <c r="N1264" s="173"/>
      <c r="O1264" s="173"/>
      <c r="P1264" s="173"/>
      <c r="Q1264" s="173"/>
      <c r="R1264" s="173"/>
      <c r="S1264" s="173"/>
      <c r="T1264" s="173"/>
      <c r="U1264" s="173"/>
      <c r="V1264" s="173"/>
      <c r="W1264" s="173"/>
      <c r="X1264" s="173"/>
      <c r="Y1264" s="173"/>
      <c r="Z1264" s="173"/>
      <c r="AA1264" s="173"/>
      <c r="AB1264" s="173"/>
      <c r="AC1264" s="173"/>
      <c r="AD1264" s="173"/>
    </row>
    <row r="1265" spans="1:30" ht="12.75" customHeight="1">
      <c r="A1265" s="173"/>
      <c r="B1265" s="173"/>
      <c r="C1265" s="173"/>
      <c r="D1265" s="173"/>
      <c r="E1265" s="173"/>
      <c r="F1265" s="173"/>
      <c r="G1265" s="173"/>
      <c r="H1265" s="173"/>
      <c r="I1265" s="173"/>
      <c r="J1265" s="173"/>
      <c r="K1265" s="173"/>
      <c r="L1265" s="173"/>
      <c r="M1265" s="173"/>
      <c r="N1265" s="173"/>
      <c r="O1265" s="173"/>
      <c r="P1265" s="173"/>
      <c r="Q1265" s="173"/>
      <c r="R1265" s="173"/>
      <c r="S1265" s="173"/>
      <c r="T1265" s="173"/>
      <c r="U1265" s="173"/>
      <c r="V1265" s="173"/>
      <c r="W1265" s="173"/>
      <c r="X1265" s="173"/>
      <c r="Y1265" s="173"/>
      <c r="Z1265" s="173"/>
      <c r="AA1265" s="173"/>
      <c r="AB1265" s="173"/>
      <c r="AC1265" s="173"/>
      <c r="AD1265" s="173"/>
    </row>
    <row r="1266" spans="1:30" ht="12.75" customHeight="1">
      <c r="A1266" s="173"/>
      <c r="B1266" s="173"/>
      <c r="C1266" s="173"/>
      <c r="D1266" s="173"/>
      <c r="E1266" s="173"/>
      <c r="F1266" s="173"/>
      <c r="G1266" s="173"/>
      <c r="H1266" s="173"/>
      <c r="I1266" s="173"/>
      <c r="J1266" s="173"/>
      <c r="K1266" s="173"/>
      <c r="L1266" s="173"/>
      <c r="M1266" s="173"/>
      <c r="N1266" s="173"/>
      <c r="O1266" s="173"/>
      <c r="P1266" s="173"/>
      <c r="Q1266" s="173"/>
      <c r="R1266" s="173"/>
      <c r="S1266" s="173"/>
      <c r="T1266" s="173"/>
      <c r="U1266" s="173"/>
      <c r="V1266" s="173"/>
      <c r="W1266" s="173"/>
      <c r="X1266" s="173"/>
      <c r="Y1266" s="173"/>
      <c r="Z1266" s="173"/>
      <c r="AA1266" s="173"/>
      <c r="AB1266" s="173"/>
      <c r="AC1266" s="173"/>
      <c r="AD1266" s="173"/>
    </row>
    <row r="1267" spans="1:30" ht="12.75" customHeight="1">
      <c r="A1267" s="173"/>
      <c r="B1267" s="173"/>
      <c r="C1267" s="173"/>
      <c r="D1267" s="173"/>
      <c r="E1267" s="173"/>
      <c r="F1267" s="173"/>
      <c r="G1267" s="173"/>
      <c r="H1267" s="173"/>
      <c r="I1267" s="173"/>
      <c r="J1267" s="173"/>
      <c r="K1267" s="173"/>
      <c r="L1267" s="173"/>
      <c r="M1267" s="173"/>
      <c r="N1267" s="173"/>
      <c r="O1267" s="173"/>
      <c r="P1267" s="173"/>
      <c r="Q1267" s="173"/>
      <c r="R1267" s="173"/>
      <c r="S1267" s="173"/>
      <c r="T1267" s="173"/>
      <c r="U1267" s="173"/>
      <c r="V1267" s="173"/>
      <c r="W1267" s="173"/>
      <c r="X1267" s="173"/>
      <c r="Y1267" s="173"/>
      <c r="Z1267" s="173"/>
      <c r="AA1267" s="173"/>
      <c r="AB1267" s="173"/>
      <c r="AC1267" s="173"/>
      <c r="AD1267" s="173"/>
    </row>
    <row r="1268" spans="1:30" ht="12.75" customHeight="1">
      <c r="A1268" s="173"/>
      <c r="B1268" s="173"/>
      <c r="C1268" s="173"/>
      <c r="D1268" s="173"/>
      <c r="E1268" s="173"/>
      <c r="F1268" s="173"/>
      <c r="G1268" s="173"/>
      <c r="H1268" s="173"/>
      <c r="I1268" s="173"/>
      <c r="J1268" s="173"/>
      <c r="K1268" s="173"/>
      <c r="L1268" s="173"/>
      <c r="M1268" s="173"/>
      <c r="N1268" s="173"/>
      <c r="O1268" s="173"/>
      <c r="P1268" s="173"/>
      <c r="Q1268" s="173"/>
      <c r="R1268" s="173"/>
      <c r="S1268" s="173"/>
      <c r="T1268" s="173"/>
      <c r="U1268" s="173"/>
      <c r="V1268" s="173"/>
      <c r="W1268" s="173"/>
      <c r="X1268" s="173"/>
      <c r="Y1268" s="173"/>
      <c r="Z1268" s="173"/>
      <c r="AA1268" s="173"/>
      <c r="AB1268" s="173"/>
      <c r="AC1268" s="173"/>
      <c r="AD1268" s="173"/>
    </row>
    <row r="1269" spans="1:30" ht="12.75" customHeight="1">
      <c r="A1269" s="173"/>
      <c r="B1269" s="173"/>
      <c r="C1269" s="173"/>
      <c r="D1269" s="173"/>
      <c r="E1269" s="173"/>
      <c r="F1269" s="173"/>
      <c r="G1269" s="173"/>
      <c r="H1269" s="173"/>
      <c r="I1269" s="173"/>
      <c r="J1269" s="173"/>
      <c r="K1269" s="173"/>
      <c r="L1269" s="173"/>
      <c r="M1269" s="173"/>
      <c r="N1269" s="173"/>
      <c r="O1269" s="173"/>
      <c r="P1269" s="173"/>
      <c r="Q1269" s="173"/>
      <c r="R1269" s="173"/>
      <c r="S1269" s="173"/>
      <c r="T1269" s="173"/>
      <c r="U1269" s="173"/>
      <c r="V1269" s="173"/>
      <c r="W1269" s="173"/>
      <c r="X1269" s="173"/>
      <c r="Y1269" s="173"/>
      <c r="Z1269" s="173"/>
      <c r="AA1269" s="173"/>
      <c r="AB1269" s="173"/>
      <c r="AC1269" s="173"/>
      <c r="AD1269" s="173"/>
    </row>
    <row r="1270" spans="1:30" ht="12.75" customHeight="1">
      <c r="A1270" s="173"/>
      <c r="B1270" s="173"/>
      <c r="C1270" s="173"/>
      <c r="D1270" s="173"/>
      <c r="E1270" s="173"/>
      <c r="F1270" s="173"/>
      <c r="G1270" s="173"/>
      <c r="H1270" s="173"/>
      <c r="I1270" s="173"/>
      <c r="J1270" s="173"/>
      <c r="K1270" s="173"/>
      <c r="L1270" s="173"/>
      <c r="M1270" s="173"/>
      <c r="N1270" s="173"/>
      <c r="O1270" s="173"/>
      <c r="P1270" s="173"/>
      <c r="Q1270" s="173"/>
      <c r="R1270" s="173"/>
      <c r="S1270" s="173"/>
      <c r="T1270" s="173"/>
      <c r="U1270" s="173"/>
      <c r="V1270" s="173"/>
      <c r="W1270" s="173"/>
      <c r="X1270" s="173"/>
      <c r="Y1270" s="173"/>
      <c r="Z1270" s="173"/>
      <c r="AA1270" s="173"/>
      <c r="AB1270" s="173"/>
      <c r="AC1270" s="173"/>
      <c r="AD1270" s="173"/>
    </row>
    <row r="1271" spans="1:30" ht="12.75" customHeight="1">
      <c r="A1271" s="173"/>
      <c r="B1271" s="173"/>
      <c r="C1271" s="173"/>
      <c r="D1271" s="173"/>
      <c r="E1271" s="173"/>
      <c r="F1271" s="173"/>
      <c r="G1271" s="173"/>
      <c r="H1271" s="173"/>
      <c r="I1271" s="173"/>
      <c r="J1271" s="173"/>
      <c r="K1271" s="173"/>
      <c r="L1271" s="173"/>
      <c r="M1271" s="173"/>
      <c r="N1271" s="173"/>
      <c r="O1271" s="173"/>
      <c r="P1271" s="173"/>
      <c r="Q1271" s="173"/>
      <c r="R1271" s="173"/>
      <c r="S1271" s="173"/>
      <c r="T1271" s="173"/>
      <c r="U1271" s="173"/>
      <c r="V1271" s="173"/>
      <c r="W1271" s="173"/>
      <c r="X1271" s="173"/>
      <c r="Y1271" s="173"/>
      <c r="Z1271" s="173"/>
      <c r="AA1271" s="173"/>
      <c r="AB1271" s="173"/>
      <c r="AC1271" s="173"/>
      <c r="AD1271" s="173"/>
    </row>
    <row r="1272" spans="1:30" ht="12.75" customHeight="1">
      <c r="A1272" s="173"/>
      <c r="B1272" s="173"/>
      <c r="C1272" s="173"/>
      <c r="D1272" s="173"/>
      <c r="E1272" s="173"/>
      <c r="F1272" s="173"/>
      <c r="G1272" s="173"/>
      <c r="H1272" s="173"/>
      <c r="I1272" s="173"/>
      <c r="J1272" s="173"/>
      <c r="K1272" s="173"/>
      <c r="L1272" s="173"/>
      <c r="M1272" s="173"/>
      <c r="N1272" s="173"/>
      <c r="O1272" s="173"/>
      <c r="P1272" s="173"/>
      <c r="Q1272" s="173"/>
      <c r="R1272" s="173"/>
      <c r="S1272" s="173"/>
      <c r="T1272" s="173"/>
      <c r="U1272" s="173"/>
      <c r="V1272" s="173"/>
      <c r="W1272" s="173"/>
      <c r="X1272" s="173"/>
      <c r="Y1272" s="173"/>
      <c r="Z1272" s="173"/>
      <c r="AA1272" s="173"/>
      <c r="AB1272" s="173"/>
      <c r="AC1272" s="173"/>
      <c r="AD1272" s="173"/>
    </row>
    <row r="1273" spans="1:30" ht="12.75" customHeight="1">
      <c r="A1273" s="173"/>
      <c r="B1273" s="173"/>
      <c r="C1273" s="173"/>
      <c r="D1273" s="173"/>
      <c r="E1273" s="173"/>
      <c r="F1273" s="173"/>
      <c r="G1273" s="173"/>
      <c r="H1273" s="173"/>
      <c r="I1273" s="173"/>
      <c r="J1273" s="173"/>
      <c r="K1273" s="173"/>
      <c r="L1273" s="173"/>
      <c r="M1273" s="173"/>
      <c r="N1273" s="173"/>
      <c r="O1273" s="173"/>
      <c r="P1273" s="173"/>
      <c r="Q1273" s="173"/>
      <c r="R1273" s="173"/>
      <c r="S1273" s="173"/>
      <c r="T1273" s="173"/>
      <c r="U1273" s="173"/>
      <c r="V1273" s="173"/>
      <c r="W1273" s="173"/>
      <c r="X1273" s="173"/>
      <c r="Y1273" s="173"/>
      <c r="Z1273" s="173"/>
      <c r="AA1273" s="173"/>
      <c r="AB1273" s="173"/>
      <c r="AC1273" s="173"/>
      <c r="AD1273" s="173"/>
    </row>
    <row r="1274" spans="1:30" ht="12.75" customHeight="1">
      <c r="A1274" s="173"/>
      <c r="B1274" s="173"/>
      <c r="C1274" s="173"/>
      <c r="D1274" s="173"/>
      <c r="E1274" s="173"/>
      <c r="F1274" s="173"/>
      <c r="G1274" s="173"/>
      <c r="H1274" s="173"/>
      <c r="I1274" s="173"/>
      <c r="J1274" s="173"/>
      <c r="K1274" s="173"/>
      <c r="L1274" s="173"/>
      <c r="M1274" s="173"/>
      <c r="N1274" s="173"/>
      <c r="O1274" s="173"/>
      <c r="P1274" s="173"/>
      <c r="Q1274" s="173"/>
      <c r="R1274" s="173"/>
      <c r="S1274" s="173"/>
      <c r="T1274" s="173"/>
      <c r="U1274" s="173"/>
      <c r="V1274" s="173"/>
      <c r="W1274" s="173"/>
      <c r="X1274" s="173"/>
      <c r="Y1274" s="173"/>
      <c r="Z1274" s="173"/>
      <c r="AA1274" s="173"/>
      <c r="AB1274" s="173"/>
      <c r="AC1274" s="173"/>
      <c r="AD1274" s="173"/>
    </row>
    <row r="1275" spans="1:30" ht="12.75" customHeight="1">
      <c r="A1275" s="173"/>
      <c r="B1275" s="173"/>
      <c r="C1275" s="173"/>
      <c r="D1275" s="173"/>
      <c r="E1275" s="173"/>
      <c r="F1275" s="173"/>
      <c r="G1275" s="173"/>
      <c r="H1275" s="173"/>
      <c r="I1275" s="173"/>
      <c r="J1275" s="173"/>
      <c r="K1275" s="173"/>
      <c r="L1275" s="173"/>
      <c r="M1275" s="173"/>
      <c r="N1275" s="173"/>
      <c r="O1275" s="173"/>
      <c r="P1275" s="173"/>
      <c r="Q1275" s="173"/>
      <c r="R1275" s="173"/>
      <c r="S1275" s="173"/>
      <c r="T1275" s="173"/>
      <c r="U1275" s="173"/>
      <c r="V1275" s="173"/>
      <c r="W1275" s="173"/>
      <c r="X1275" s="173"/>
      <c r="Y1275" s="173"/>
      <c r="Z1275" s="173"/>
      <c r="AA1275" s="173"/>
      <c r="AB1275" s="173"/>
      <c r="AC1275" s="173"/>
      <c r="AD1275" s="173"/>
    </row>
    <row r="1276" spans="1:30" ht="12.75" customHeight="1">
      <c r="A1276" s="173"/>
      <c r="B1276" s="173"/>
      <c r="C1276" s="173"/>
      <c r="D1276" s="173"/>
      <c r="E1276" s="173"/>
      <c r="F1276" s="173"/>
      <c r="G1276" s="173"/>
      <c r="H1276" s="173"/>
      <c r="I1276" s="173"/>
      <c r="J1276" s="173"/>
      <c r="K1276" s="173"/>
      <c r="L1276" s="173"/>
      <c r="M1276" s="173"/>
      <c r="N1276" s="173"/>
      <c r="O1276" s="173"/>
      <c r="P1276" s="173"/>
      <c r="Q1276" s="173"/>
      <c r="R1276" s="173"/>
      <c r="S1276" s="173"/>
      <c r="T1276" s="173"/>
      <c r="U1276" s="173"/>
      <c r="V1276" s="173"/>
      <c r="W1276" s="173"/>
      <c r="X1276" s="173"/>
      <c r="Y1276" s="173"/>
      <c r="Z1276" s="173"/>
      <c r="AA1276" s="173"/>
      <c r="AB1276" s="173"/>
      <c r="AC1276" s="173"/>
      <c r="AD1276" s="173"/>
    </row>
    <row r="1277" spans="1:30" ht="12.75" customHeight="1">
      <c r="A1277" s="173"/>
      <c r="B1277" s="173"/>
      <c r="C1277" s="173"/>
      <c r="D1277" s="173"/>
      <c r="E1277" s="173"/>
      <c r="F1277" s="173"/>
      <c r="G1277" s="173"/>
      <c r="H1277" s="173"/>
      <c r="I1277" s="173"/>
      <c r="J1277" s="173"/>
      <c r="K1277" s="173"/>
      <c r="L1277" s="173"/>
      <c r="M1277" s="173"/>
      <c r="N1277" s="173"/>
      <c r="O1277" s="173"/>
      <c r="P1277" s="173"/>
      <c r="Q1277" s="173"/>
      <c r="R1277" s="173"/>
      <c r="S1277" s="173"/>
      <c r="T1277" s="173"/>
      <c r="U1277" s="173"/>
      <c r="V1277" s="173"/>
      <c r="W1277" s="173"/>
      <c r="X1277" s="173"/>
      <c r="Y1277" s="173"/>
      <c r="Z1277" s="173"/>
      <c r="AA1277" s="173"/>
      <c r="AB1277" s="173"/>
      <c r="AC1277" s="173"/>
      <c r="AD1277" s="173"/>
    </row>
    <row r="1278" spans="1:30" ht="12.75" customHeight="1">
      <c r="A1278" s="173"/>
      <c r="B1278" s="173"/>
      <c r="C1278" s="173"/>
      <c r="D1278" s="173"/>
      <c r="E1278" s="173"/>
      <c r="F1278" s="173"/>
      <c r="G1278" s="173"/>
      <c r="H1278" s="173"/>
      <c r="I1278" s="173"/>
      <c r="J1278" s="173"/>
      <c r="K1278" s="173"/>
      <c r="L1278" s="173"/>
      <c r="M1278" s="173"/>
      <c r="N1278" s="173"/>
      <c r="O1278" s="173"/>
      <c r="P1278" s="173"/>
      <c r="Q1278" s="173"/>
      <c r="R1278" s="173"/>
      <c r="S1278" s="173"/>
      <c r="T1278" s="173"/>
      <c r="U1278" s="173"/>
      <c r="V1278" s="173"/>
      <c r="W1278" s="173"/>
      <c r="X1278" s="173"/>
      <c r="Y1278" s="173"/>
      <c r="Z1278" s="173"/>
      <c r="AA1278" s="173"/>
      <c r="AB1278" s="173"/>
      <c r="AC1278" s="173"/>
      <c r="AD1278" s="173"/>
    </row>
    <row r="1279" spans="1:30" ht="12.75" customHeight="1">
      <c r="A1279" s="173"/>
      <c r="B1279" s="173"/>
      <c r="C1279" s="173"/>
      <c r="D1279" s="173"/>
      <c r="E1279" s="173"/>
      <c r="F1279" s="173"/>
      <c r="G1279" s="173"/>
      <c r="H1279" s="173"/>
      <c r="I1279" s="173"/>
      <c r="J1279" s="173"/>
      <c r="K1279" s="173"/>
      <c r="L1279" s="173"/>
      <c r="M1279" s="173"/>
      <c r="N1279" s="173"/>
      <c r="O1279" s="173"/>
      <c r="P1279" s="173"/>
      <c r="Q1279" s="173"/>
      <c r="R1279" s="173"/>
      <c r="S1279" s="173"/>
      <c r="T1279" s="173"/>
      <c r="U1279" s="173"/>
      <c r="V1279" s="173"/>
      <c r="W1279" s="173"/>
      <c r="X1279" s="173"/>
      <c r="Y1279" s="173"/>
      <c r="Z1279" s="173"/>
      <c r="AA1279" s="173"/>
      <c r="AB1279" s="173"/>
      <c r="AC1279" s="173"/>
      <c r="AD1279" s="173"/>
    </row>
    <row r="1280" spans="1:30" ht="12.75" customHeight="1">
      <c r="A1280" s="173"/>
      <c r="B1280" s="173"/>
      <c r="C1280" s="173"/>
      <c r="D1280" s="173"/>
      <c r="E1280" s="173"/>
      <c r="F1280" s="173"/>
      <c r="G1280" s="173"/>
      <c r="H1280" s="173"/>
      <c r="I1280" s="173"/>
      <c r="J1280" s="173"/>
      <c r="K1280" s="173"/>
      <c r="L1280" s="173"/>
      <c r="M1280" s="173"/>
      <c r="N1280" s="173"/>
      <c r="O1280" s="173"/>
      <c r="P1280" s="173"/>
      <c r="Q1280" s="173"/>
      <c r="R1280" s="173"/>
      <c r="S1280" s="173"/>
      <c r="T1280" s="173"/>
      <c r="U1280" s="173"/>
      <c r="V1280" s="173"/>
      <c r="W1280" s="173"/>
      <c r="X1280" s="173"/>
      <c r="Y1280" s="173"/>
      <c r="Z1280" s="173"/>
      <c r="AA1280" s="173"/>
      <c r="AB1280" s="173"/>
      <c r="AC1280" s="173"/>
      <c r="AD1280" s="173"/>
    </row>
    <row r="1281" spans="1:30" ht="12.75" customHeight="1">
      <c r="A1281" s="173"/>
      <c r="B1281" s="173"/>
      <c r="C1281" s="173"/>
      <c r="D1281" s="173"/>
      <c r="E1281" s="173"/>
      <c r="F1281" s="173"/>
      <c r="G1281" s="173"/>
      <c r="H1281" s="173"/>
      <c r="I1281" s="173"/>
      <c r="J1281" s="173"/>
      <c r="K1281" s="173"/>
      <c r="L1281" s="173"/>
      <c r="M1281" s="173"/>
      <c r="N1281" s="173"/>
      <c r="O1281" s="173"/>
      <c r="P1281" s="173"/>
      <c r="Q1281" s="173"/>
      <c r="R1281" s="173"/>
      <c r="S1281" s="173"/>
      <c r="T1281" s="173"/>
      <c r="U1281" s="173"/>
      <c r="V1281" s="173"/>
      <c r="W1281" s="173"/>
      <c r="X1281" s="173"/>
      <c r="Y1281" s="173"/>
      <c r="Z1281" s="173"/>
      <c r="AA1281" s="173"/>
      <c r="AB1281" s="173"/>
      <c r="AC1281" s="173"/>
      <c r="AD1281" s="173"/>
    </row>
    <row r="1282" spans="1:30" ht="12.75" customHeight="1">
      <c r="A1282" s="173"/>
      <c r="B1282" s="173"/>
      <c r="C1282" s="173"/>
      <c r="D1282" s="173"/>
      <c r="E1282" s="173"/>
      <c r="F1282" s="173"/>
      <c r="G1282" s="173"/>
      <c r="H1282" s="173"/>
      <c r="I1282" s="173"/>
      <c r="J1282" s="173"/>
      <c r="K1282" s="173"/>
      <c r="L1282" s="173"/>
      <c r="M1282" s="173"/>
      <c r="N1282" s="173"/>
      <c r="O1282" s="173"/>
      <c r="P1282" s="173"/>
      <c r="Q1282" s="173"/>
      <c r="R1282" s="173"/>
      <c r="S1282" s="173"/>
      <c r="T1282" s="173"/>
      <c r="U1282" s="173"/>
      <c r="V1282" s="173"/>
      <c r="W1282" s="173"/>
      <c r="X1282" s="173"/>
      <c r="Y1282" s="173"/>
      <c r="Z1282" s="173"/>
      <c r="AA1282" s="173"/>
      <c r="AB1282" s="173"/>
      <c r="AC1282" s="173"/>
      <c r="AD1282" s="173"/>
    </row>
    <row r="1283" spans="1:30" ht="12.75" customHeight="1">
      <c r="A1283" s="173"/>
      <c r="B1283" s="173"/>
      <c r="C1283" s="173"/>
      <c r="D1283" s="173"/>
      <c r="E1283" s="173"/>
      <c r="F1283" s="173"/>
      <c r="G1283" s="173"/>
      <c r="H1283" s="173"/>
      <c r="I1283" s="173"/>
      <c r="J1283" s="173"/>
      <c r="K1283" s="173"/>
      <c r="L1283" s="173"/>
      <c r="M1283" s="173"/>
      <c r="N1283" s="173"/>
      <c r="O1283" s="173"/>
      <c r="P1283" s="173"/>
      <c r="Q1283" s="173"/>
      <c r="R1283" s="173"/>
      <c r="S1283" s="173"/>
      <c r="T1283" s="173"/>
      <c r="U1283" s="173"/>
      <c r="V1283" s="173"/>
      <c r="W1283" s="173"/>
      <c r="X1283" s="173"/>
      <c r="Y1283" s="173"/>
      <c r="Z1283" s="173"/>
      <c r="AA1283" s="173"/>
      <c r="AB1283" s="173"/>
      <c r="AC1283" s="173"/>
      <c r="AD1283" s="173"/>
    </row>
    <row r="1284" spans="1:30" ht="12.75" customHeight="1">
      <c r="A1284" s="173"/>
      <c r="B1284" s="173"/>
      <c r="C1284" s="173"/>
      <c r="D1284" s="173"/>
      <c r="E1284" s="173"/>
      <c r="F1284" s="173"/>
      <c r="G1284" s="173"/>
      <c r="H1284" s="173"/>
      <c r="I1284" s="173"/>
      <c r="J1284" s="173"/>
      <c r="K1284" s="173"/>
      <c r="L1284" s="173"/>
      <c r="M1284" s="173"/>
      <c r="N1284" s="173"/>
      <c r="O1284" s="173"/>
      <c r="P1284" s="173"/>
      <c r="Q1284" s="173"/>
      <c r="R1284" s="173"/>
      <c r="S1284" s="173"/>
      <c r="T1284" s="173"/>
      <c r="U1284" s="173"/>
      <c r="V1284" s="173"/>
      <c r="W1284" s="173"/>
      <c r="X1284" s="173"/>
      <c r="Y1284" s="173"/>
      <c r="Z1284" s="173"/>
      <c r="AA1284" s="173"/>
      <c r="AB1284" s="173"/>
      <c r="AC1284" s="173"/>
      <c r="AD1284" s="173"/>
    </row>
    <row r="1285" spans="1:30" ht="12.75" customHeight="1">
      <c r="A1285" s="173"/>
      <c r="B1285" s="173"/>
      <c r="C1285" s="173"/>
      <c r="D1285" s="173"/>
      <c r="E1285" s="173"/>
      <c r="F1285" s="173"/>
      <c r="G1285" s="173"/>
      <c r="H1285" s="173"/>
      <c r="I1285" s="173"/>
      <c r="J1285" s="173"/>
      <c r="K1285" s="173"/>
      <c r="L1285" s="173"/>
      <c r="M1285" s="173"/>
      <c r="N1285" s="173"/>
      <c r="O1285" s="173"/>
      <c r="P1285" s="173"/>
      <c r="Q1285" s="173"/>
      <c r="R1285" s="173"/>
      <c r="S1285" s="173"/>
      <c r="T1285" s="173"/>
      <c r="U1285" s="173"/>
      <c r="V1285" s="173"/>
      <c r="W1285" s="173"/>
      <c r="X1285" s="173"/>
      <c r="Y1285" s="173"/>
      <c r="Z1285" s="173"/>
      <c r="AA1285" s="173"/>
      <c r="AB1285" s="173"/>
      <c r="AC1285" s="173"/>
      <c r="AD1285" s="173"/>
    </row>
    <row r="1286" spans="1:30" ht="12.75" customHeight="1">
      <c r="A1286" s="173"/>
      <c r="B1286" s="173"/>
      <c r="C1286" s="173"/>
      <c r="D1286" s="173"/>
      <c r="E1286" s="173"/>
      <c r="F1286" s="173"/>
      <c r="G1286" s="173"/>
      <c r="H1286" s="173"/>
      <c r="I1286" s="173"/>
      <c r="J1286" s="173"/>
      <c r="K1286" s="173"/>
      <c r="L1286" s="173"/>
      <c r="M1286" s="173"/>
      <c r="N1286" s="173"/>
      <c r="O1286" s="173"/>
      <c r="P1286" s="173"/>
      <c r="Q1286" s="173"/>
      <c r="R1286" s="173"/>
      <c r="S1286" s="173"/>
      <c r="T1286" s="173"/>
      <c r="U1286" s="173"/>
      <c r="V1286" s="173"/>
      <c r="W1286" s="173"/>
      <c r="X1286" s="173"/>
      <c r="Y1286" s="173"/>
      <c r="Z1286" s="173"/>
      <c r="AA1286" s="173"/>
      <c r="AB1286" s="173"/>
      <c r="AC1286" s="173"/>
      <c r="AD1286" s="173"/>
    </row>
    <row r="1287" spans="1:30" ht="12.75" customHeight="1">
      <c r="A1287" s="173"/>
      <c r="B1287" s="173"/>
      <c r="C1287" s="173"/>
      <c r="D1287" s="173"/>
      <c r="E1287" s="173"/>
      <c r="F1287" s="173"/>
      <c r="G1287" s="173"/>
      <c r="H1287" s="173"/>
      <c r="I1287" s="173"/>
      <c r="J1287" s="173"/>
      <c r="K1287" s="173"/>
      <c r="L1287" s="173"/>
      <c r="M1287" s="173"/>
      <c r="N1287" s="173"/>
      <c r="O1287" s="173"/>
      <c r="P1287" s="173"/>
      <c r="Q1287" s="173"/>
      <c r="R1287" s="173"/>
      <c r="S1287" s="173"/>
      <c r="T1287" s="173"/>
      <c r="U1287" s="173"/>
      <c r="V1287" s="173"/>
      <c r="W1287" s="173"/>
      <c r="X1287" s="173"/>
      <c r="Y1287" s="173"/>
      <c r="Z1287" s="173"/>
      <c r="AA1287" s="173"/>
      <c r="AB1287" s="173"/>
      <c r="AC1287" s="173"/>
      <c r="AD1287" s="173"/>
    </row>
    <row r="1288" spans="1:30" ht="12.75" customHeight="1">
      <c r="A1288" s="173"/>
      <c r="B1288" s="173"/>
      <c r="C1288" s="173"/>
      <c r="D1288" s="173"/>
      <c r="E1288" s="173"/>
      <c r="F1288" s="173"/>
      <c r="G1288" s="173"/>
      <c r="H1288" s="173"/>
      <c r="I1288" s="173"/>
      <c r="J1288" s="173"/>
      <c r="K1288" s="173"/>
      <c r="L1288" s="173"/>
      <c r="M1288" s="173"/>
      <c r="N1288" s="173"/>
      <c r="O1288" s="173"/>
      <c r="P1288" s="173"/>
      <c r="Q1288" s="173"/>
      <c r="R1288" s="173"/>
      <c r="S1288" s="173"/>
      <c r="T1288" s="173"/>
      <c r="U1288" s="173"/>
      <c r="V1288" s="173"/>
      <c r="W1288" s="173"/>
      <c r="X1288" s="173"/>
      <c r="Y1288" s="173"/>
      <c r="Z1288" s="173"/>
      <c r="AA1288" s="173"/>
      <c r="AB1288" s="173"/>
      <c r="AC1288" s="173"/>
      <c r="AD1288" s="173"/>
    </row>
    <row r="1289" spans="1:30" ht="12.75" customHeight="1">
      <c r="A1289" s="173"/>
      <c r="B1289" s="173"/>
      <c r="C1289" s="173"/>
      <c r="D1289" s="173"/>
      <c r="E1289" s="173"/>
      <c r="F1289" s="173"/>
      <c r="G1289" s="173"/>
      <c r="H1289" s="173"/>
      <c r="I1289" s="173"/>
      <c r="J1289" s="173"/>
      <c r="K1289" s="173"/>
      <c r="L1289" s="173"/>
      <c r="M1289" s="173"/>
      <c r="N1289" s="173"/>
      <c r="O1289" s="173"/>
      <c r="P1289" s="173"/>
      <c r="Q1289" s="173"/>
      <c r="R1289" s="173"/>
      <c r="S1289" s="173"/>
      <c r="T1289" s="173"/>
      <c r="U1289" s="173"/>
      <c r="V1289" s="173"/>
      <c r="W1289" s="173"/>
      <c r="X1289" s="173"/>
      <c r="Y1289" s="173"/>
      <c r="Z1289" s="173"/>
      <c r="AA1289" s="173"/>
      <c r="AB1289" s="173"/>
      <c r="AC1289" s="173"/>
      <c r="AD1289" s="173"/>
    </row>
    <row r="1290" spans="1:30" ht="12.75" customHeight="1">
      <c r="A1290" s="173"/>
      <c r="B1290" s="173"/>
      <c r="C1290" s="173"/>
      <c r="D1290" s="173"/>
      <c r="E1290" s="173"/>
      <c r="F1290" s="173"/>
      <c r="G1290" s="173"/>
      <c r="H1290" s="173"/>
      <c r="I1290" s="173"/>
      <c r="J1290" s="173"/>
      <c r="K1290" s="173"/>
      <c r="L1290" s="173"/>
      <c r="M1290" s="173"/>
      <c r="N1290" s="173"/>
      <c r="O1290" s="173"/>
      <c r="P1290" s="173"/>
      <c r="Q1290" s="173"/>
      <c r="R1290" s="173"/>
      <c r="S1290" s="173"/>
      <c r="T1290" s="173"/>
      <c r="U1290" s="173"/>
      <c r="V1290" s="173"/>
      <c r="W1290" s="173"/>
      <c r="X1290" s="173"/>
      <c r="Y1290" s="173"/>
      <c r="Z1290" s="173"/>
      <c r="AA1290" s="173"/>
      <c r="AB1290" s="173"/>
      <c r="AC1290" s="173"/>
      <c r="AD1290" s="173"/>
    </row>
    <row r="1291" spans="1:30" ht="12.75" customHeight="1">
      <c r="A1291" s="173"/>
      <c r="B1291" s="173"/>
      <c r="C1291" s="173"/>
      <c r="D1291" s="173"/>
      <c r="E1291" s="173"/>
      <c r="F1291" s="173"/>
      <c r="G1291" s="173"/>
      <c r="H1291" s="173"/>
      <c r="I1291" s="173"/>
      <c r="J1291" s="173"/>
      <c r="K1291" s="173"/>
      <c r="L1291" s="173"/>
      <c r="M1291" s="173"/>
      <c r="N1291" s="173"/>
      <c r="O1291" s="173"/>
      <c r="P1291" s="173"/>
      <c r="Q1291" s="173"/>
      <c r="R1291" s="173"/>
      <c r="S1291" s="173"/>
      <c r="T1291" s="173"/>
      <c r="U1291" s="173"/>
      <c r="V1291" s="173"/>
      <c r="W1291" s="173"/>
      <c r="X1291" s="173"/>
      <c r="Y1291" s="173"/>
      <c r="Z1291" s="173"/>
      <c r="AA1291" s="173"/>
      <c r="AB1291" s="173"/>
      <c r="AC1291" s="173"/>
      <c r="AD1291" s="173"/>
    </row>
    <row r="1292" spans="1:30" ht="12.75" customHeight="1">
      <c r="A1292" s="173"/>
      <c r="B1292" s="173"/>
      <c r="C1292" s="173"/>
      <c r="D1292" s="173"/>
      <c r="E1292" s="173"/>
      <c r="F1292" s="173"/>
      <c r="G1292" s="173"/>
      <c r="H1292" s="173"/>
      <c r="I1292" s="173"/>
      <c r="J1292" s="173"/>
      <c r="K1292" s="173"/>
      <c r="L1292" s="173"/>
      <c r="M1292" s="173"/>
      <c r="N1292" s="173"/>
      <c r="O1292" s="173"/>
      <c r="P1292" s="173"/>
      <c r="Q1292" s="173"/>
      <c r="R1292" s="173"/>
      <c r="S1292" s="173"/>
      <c r="T1292" s="173"/>
      <c r="U1292" s="173"/>
      <c r="V1292" s="173"/>
      <c r="W1292" s="173"/>
      <c r="X1292" s="173"/>
      <c r="Y1292" s="173"/>
      <c r="Z1292" s="173"/>
      <c r="AA1292" s="173"/>
      <c r="AB1292" s="173"/>
      <c r="AC1292" s="173"/>
      <c r="AD1292" s="173"/>
    </row>
    <row r="1293" spans="1:30" ht="12.75" customHeight="1">
      <c r="A1293" s="173"/>
      <c r="B1293" s="173"/>
      <c r="C1293" s="173"/>
      <c r="D1293" s="173"/>
      <c r="E1293" s="173"/>
      <c r="F1293" s="173"/>
      <c r="G1293" s="173"/>
      <c r="H1293" s="173"/>
      <c r="I1293" s="173"/>
      <c r="J1293" s="173"/>
      <c r="K1293" s="173"/>
      <c r="L1293" s="173"/>
      <c r="M1293" s="173"/>
      <c r="N1293" s="173"/>
      <c r="O1293" s="173"/>
      <c r="P1293" s="173"/>
      <c r="Q1293" s="173"/>
      <c r="R1293" s="173"/>
      <c r="S1293" s="173"/>
      <c r="T1293" s="173"/>
      <c r="U1293" s="173"/>
      <c r="V1293" s="173"/>
      <c r="W1293" s="173"/>
      <c r="X1293" s="173"/>
      <c r="Y1293" s="173"/>
      <c r="Z1293" s="173"/>
      <c r="AA1293" s="173"/>
      <c r="AB1293" s="173"/>
      <c r="AC1293" s="173"/>
      <c r="AD1293" s="173"/>
    </row>
    <row r="1294" spans="1:30" ht="12.75" customHeight="1">
      <c r="A1294" s="173"/>
      <c r="B1294" s="173"/>
      <c r="C1294" s="173"/>
      <c r="D1294" s="173"/>
      <c r="E1294" s="173"/>
      <c r="F1294" s="173"/>
      <c r="G1294" s="173"/>
      <c r="H1294" s="173"/>
      <c r="I1294" s="173"/>
      <c r="J1294" s="173"/>
      <c r="K1294" s="173"/>
      <c r="L1294" s="173"/>
      <c r="M1294" s="173"/>
      <c r="N1294" s="173"/>
      <c r="O1294" s="173"/>
      <c r="P1294" s="173"/>
      <c r="Q1294" s="173"/>
      <c r="R1294" s="173"/>
      <c r="S1294" s="173"/>
      <c r="T1294" s="173"/>
      <c r="U1294" s="173"/>
      <c r="V1294" s="173"/>
      <c r="W1294" s="173"/>
      <c r="X1294" s="173"/>
      <c r="Y1294" s="173"/>
      <c r="Z1294" s="173"/>
      <c r="AA1294" s="173"/>
      <c r="AB1294" s="173"/>
      <c r="AC1294" s="173"/>
      <c r="AD1294" s="173"/>
    </row>
    <row r="1295" spans="1:30" ht="12.75" customHeight="1">
      <c r="A1295" s="173"/>
      <c r="B1295" s="173"/>
      <c r="C1295" s="173"/>
      <c r="D1295" s="173"/>
      <c r="E1295" s="173"/>
      <c r="F1295" s="173"/>
      <c r="G1295" s="173"/>
      <c r="H1295" s="173"/>
      <c r="I1295" s="173"/>
      <c r="J1295" s="173"/>
      <c r="K1295" s="173"/>
      <c r="L1295" s="173"/>
      <c r="M1295" s="173"/>
      <c r="N1295" s="173"/>
      <c r="O1295" s="173"/>
      <c r="P1295" s="173"/>
      <c r="Q1295" s="173"/>
      <c r="R1295" s="173"/>
      <c r="S1295" s="173"/>
      <c r="T1295" s="173"/>
      <c r="U1295" s="173"/>
      <c r="V1295" s="173"/>
      <c r="W1295" s="173"/>
      <c r="X1295" s="173"/>
      <c r="Y1295" s="173"/>
      <c r="Z1295" s="173"/>
      <c r="AA1295" s="173"/>
      <c r="AB1295" s="173"/>
      <c r="AC1295" s="173"/>
      <c r="AD1295" s="173"/>
    </row>
    <row r="1296" spans="1:30" ht="12.75" customHeight="1">
      <c r="A1296" s="173"/>
      <c r="B1296" s="173"/>
      <c r="C1296" s="173"/>
      <c r="D1296" s="173"/>
      <c r="E1296" s="173"/>
      <c r="F1296" s="173"/>
      <c r="G1296" s="173"/>
      <c r="H1296" s="173"/>
      <c r="I1296" s="173"/>
      <c r="J1296" s="173"/>
      <c r="K1296" s="173"/>
      <c r="L1296" s="173"/>
      <c r="M1296" s="173"/>
      <c r="N1296" s="173"/>
      <c r="O1296" s="173"/>
      <c r="P1296" s="173"/>
      <c r="Q1296" s="173"/>
      <c r="R1296" s="173"/>
      <c r="S1296" s="173"/>
      <c r="T1296" s="173"/>
      <c r="U1296" s="173"/>
      <c r="V1296" s="173"/>
      <c r="W1296" s="173"/>
      <c r="X1296" s="173"/>
      <c r="Y1296" s="173"/>
      <c r="Z1296" s="173"/>
      <c r="AA1296" s="173"/>
      <c r="AB1296" s="173"/>
      <c r="AC1296" s="173"/>
      <c r="AD1296" s="173"/>
    </row>
    <row r="1297" spans="1:30" ht="12.75" customHeight="1">
      <c r="A1297" s="173"/>
      <c r="B1297" s="173"/>
      <c r="C1297" s="173"/>
      <c r="D1297" s="173"/>
      <c r="E1297" s="173"/>
      <c r="F1297" s="173"/>
      <c r="G1297" s="173"/>
      <c r="H1297" s="173"/>
      <c r="I1297" s="173"/>
      <c r="J1297" s="173"/>
      <c r="K1297" s="173"/>
      <c r="L1297" s="173"/>
      <c r="M1297" s="173"/>
      <c r="N1297" s="173"/>
      <c r="O1297" s="173"/>
      <c r="P1297" s="173"/>
      <c r="Q1297" s="173"/>
      <c r="R1297" s="173"/>
      <c r="S1297" s="173"/>
      <c r="T1297" s="173"/>
      <c r="U1297" s="173"/>
      <c r="V1297" s="173"/>
      <c r="W1297" s="173"/>
      <c r="X1297" s="173"/>
      <c r="Y1297" s="173"/>
      <c r="Z1297" s="173"/>
      <c r="AA1297" s="173"/>
      <c r="AB1297" s="173"/>
      <c r="AC1297" s="173"/>
      <c r="AD1297" s="173"/>
    </row>
    <row r="1298" spans="1:30" ht="12.75" customHeight="1">
      <c r="A1298" s="173"/>
      <c r="B1298" s="173"/>
      <c r="C1298" s="173"/>
      <c r="D1298" s="173"/>
      <c r="E1298" s="173"/>
      <c r="F1298" s="173"/>
      <c r="G1298" s="173"/>
      <c r="H1298" s="173"/>
      <c r="I1298" s="173"/>
      <c r="J1298" s="173"/>
      <c r="K1298" s="173"/>
      <c r="L1298" s="173"/>
      <c r="M1298" s="173"/>
      <c r="N1298" s="173"/>
      <c r="O1298" s="173"/>
      <c r="P1298" s="173"/>
      <c r="Q1298" s="173"/>
      <c r="R1298" s="173"/>
      <c r="S1298" s="173"/>
      <c r="T1298" s="173"/>
      <c r="U1298" s="173"/>
      <c r="V1298" s="173"/>
      <c r="W1298" s="173"/>
      <c r="X1298" s="173"/>
      <c r="Y1298" s="173"/>
      <c r="Z1298" s="173"/>
      <c r="AA1298" s="173"/>
      <c r="AB1298" s="173"/>
      <c r="AC1298" s="173"/>
      <c r="AD1298" s="173"/>
    </row>
    <row r="1299" spans="1:30" ht="12.75" customHeight="1">
      <c r="A1299" s="173"/>
      <c r="B1299" s="173"/>
      <c r="C1299" s="173"/>
      <c r="D1299" s="173"/>
      <c r="E1299" s="173"/>
      <c r="F1299" s="173"/>
      <c r="G1299" s="173"/>
      <c r="H1299" s="173"/>
      <c r="I1299" s="173"/>
      <c r="J1299" s="173"/>
      <c r="K1299" s="173"/>
      <c r="L1299" s="173"/>
      <c r="M1299" s="173"/>
      <c r="N1299" s="173"/>
      <c r="O1299" s="173"/>
      <c r="P1299" s="173"/>
      <c r="Q1299" s="173"/>
      <c r="R1299" s="173"/>
      <c r="S1299" s="173"/>
      <c r="T1299" s="173"/>
      <c r="U1299" s="173"/>
      <c r="V1299" s="173"/>
      <c r="W1299" s="173"/>
      <c r="X1299" s="173"/>
      <c r="Y1299" s="173"/>
      <c r="Z1299" s="173"/>
      <c r="AA1299" s="173"/>
      <c r="AB1299" s="173"/>
      <c r="AC1299" s="173"/>
      <c r="AD1299" s="173"/>
    </row>
    <row r="1300" spans="1:30" ht="12.75" customHeight="1">
      <c r="A1300" s="173"/>
      <c r="B1300" s="173"/>
      <c r="C1300" s="173"/>
      <c r="D1300" s="173"/>
      <c r="E1300" s="173"/>
      <c r="F1300" s="173"/>
      <c r="G1300" s="173"/>
      <c r="H1300" s="173"/>
      <c r="I1300" s="173"/>
      <c r="J1300" s="173"/>
      <c r="K1300" s="173"/>
      <c r="L1300" s="173"/>
      <c r="M1300" s="173"/>
      <c r="N1300" s="173"/>
      <c r="O1300" s="173"/>
      <c r="P1300" s="173"/>
      <c r="Q1300" s="173"/>
      <c r="R1300" s="173"/>
      <c r="S1300" s="173"/>
      <c r="T1300" s="173"/>
      <c r="U1300" s="173"/>
      <c r="V1300" s="173"/>
      <c r="W1300" s="173"/>
      <c r="X1300" s="173"/>
      <c r="Y1300" s="173"/>
      <c r="Z1300" s="173"/>
      <c r="AA1300" s="173"/>
      <c r="AB1300" s="173"/>
      <c r="AC1300" s="173"/>
      <c r="AD1300" s="173"/>
    </row>
    <row r="1301" spans="1:30" ht="12.75" customHeight="1">
      <c r="A1301" s="173"/>
      <c r="B1301" s="173"/>
      <c r="C1301" s="173"/>
      <c r="D1301" s="173"/>
      <c r="E1301" s="173"/>
      <c r="F1301" s="173"/>
      <c r="G1301" s="173"/>
      <c r="H1301" s="173"/>
      <c r="I1301" s="173"/>
      <c r="J1301" s="173"/>
      <c r="K1301" s="173"/>
      <c r="L1301" s="173"/>
      <c r="M1301" s="173"/>
      <c r="N1301" s="173"/>
      <c r="O1301" s="173"/>
      <c r="P1301" s="173"/>
      <c r="Q1301" s="173"/>
      <c r="R1301" s="173"/>
      <c r="S1301" s="173"/>
      <c r="T1301" s="173"/>
      <c r="U1301" s="173"/>
      <c r="V1301" s="173"/>
      <c r="W1301" s="173"/>
      <c r="X1301" s="173"/>
      <c r="Y1301" s="173"/>
      <c r="Z1301" s="173"/>
      <c r="AA1301" s="173"/>
      <c r="AB1301" s="173"/>
      <c r="AC1301" s="173"/>
      <c r="AD1301" s="173"/>
    </row>
    <row r="1302" spans="1:30" ht="12.75" customHeight="1">
      <c r="A1302" s="173"/>
      <c r="B1302" s="173"/>
      <c r="C1302" s="173"/>
      <c r="D1302" s="173"/>
      <c r="E1302" s="173"/>
      <c r="F1302" s="173"/>
      <c r="G1302" s="173"/>
      <c r="H1302" s="173"/>
      <c r="I1302" s="173"/>
      <c r="J1302" s="173"/>
      <c r="K1302" s="173"/>
      <c r="L1302" s="173"/>
      <c r="M1302" s="173"/>
      <c r="N1302" s="173"/>
      <c r="O1302" s="173"/>
      <c r="P1302" s="173"/>
      <c r="Q1302" s="173"/>
      <c r="R1302" s="173"/>
      <c r="S1302" s="173"/>
      <c r="T1302" s="173"/>
      <c r="U1302" s="173"/>
      <c r="V1302" s="173"/>
      <c r="W1302" s="173"/>
      <c r="X1302" s="173"/>
      <c r="Y1302" s="173"/>
      <c r="Z1302" s="173"/>
      <c r="AA1302" s="173"/>
      <c r="AB1302" s="173"/>
      <c r="AC1302" s="173"/>
      <c r="AD1302" s="173"/>
    </row>
    <row r="1303" spans="1:30" ht="12.75" customHeight="1">
      <c r="A1303" s="173"/>
      <c r="B1303" s="173"/>
      <c r="C1303" s="173"/>
      <c r="D1303" s="173"/>
      <c r="E1303" s="173"/>
      <c r="F1303" s="173"/>
      <c r="G1303" s="173"/>
      <c r="H1303" s="173"/>
      <c r="I1303" s="173"/>
      <c r="J1303" s="173"/>
      <c r="K1303" s="173"/>
      <c r="L1303" s="173"/>
      <c r="M1303" s="173"/>
      <c r="N1303" s="173"/>
      <c r="O1303" s="173"/>
      <c r="P1303" s="173"/>
      <c r="Q1303" s="173"/>
      <c r="R1303" s="173"/>
      <c r="S1303" s="173"/>
      <c r="T1303" s="173"/>
      <c r="U1303" s="173"/>
      <c r="V1303" s="173"/>
      <c r="W1303" s="173"/>
      <c r="X1303" s="173"/>
      <c r="Y1303" s="173"/>
      <c r="Z1303" s="173"/>
      <c r="AA1303" s="173"/>
      <c r="AB1303" s="173"/>
      <c r="AC1303" s="173"/>
      <c r="AD1303" s="173"/>
    </row>
    <row r="1304" spans="1:30" ht="12.75" customHeight="1">
      <c r="A1304" s="173"/>
      <c r="B1304" s="173"/>
      <c r="C1304" s="173"/>
      <c r="D1304" s="173"/>
      <c r="E1304" s="173"/>
      <c r="F1304" s="173"/>
      <c r="G1304" s="173"/>
      <c r="H1304" s="173"/>
      <c r="I1304" s="173"/>
      <c r="J1304" s="173"/>
      <c r="K1304" s="173"/>
      <c r="L1304" s="173"/>
      <c r="M1304" s="173"/>
      <c r="N1304" s="173"/>
      <c r="O1304" s="173"/>
      <c r="P1304" s="173"/>
      <c r="Q1304" s="173"/>
      <c r="R1304" s="173"/>
      <c r="S1304" s="173"/>
      <c r="T1304" s="173"/>
      <c r="U1304" s="173"/>
      <c r="V1304" s="173"/>
      <c r="W1304" s="173"/>
      <c r="X1304" s="173"/>
      <c r="Y1304" s="173"/>
      <c r="Z1304" s="173"/>
      <c r="AA1304" s="173"/>
      <c r="AB1304" s="173"/>
      <c r="AC1304" s="173"/>
      <c r="AD1304" s="173"/>
    </row>
    <row r="1305" spans="1:30" ht="12.75" customHeight="1">
      <c r="A1305" s="173"/>
      <c r="B1305" s="173"/>
      <c r="C1305" s="173"/>
      <c r="D1305" s="173"/>
      <c r="E1305" s="173"/>
      <c r="F1305" s="173"/>
      <c r="G1305" s="173"/>
      <c r="H1305" s="173"/>
      <c r="I1305" s="173"/>
      <c r="J1305" s="173"/>
      <c r="K1305" s="173"/>
      <c r="L1305" s="173"/>
      <c r="M1305" s="173"/>
      <c r="N1305" s="173"/>
      <c r="O1305" s="173"/>
      <c r="P1305" s="173"/>
      <c r="Q1305" s="173"/>
      <c r="R1305" s="173"/>
      <c r="S1305" s="173"/>
      <c r="T1305" s="173"/>
      <c r="U1305" s="173"/>
      <c r="V1305" s="173"/>
      <c r="W1305" s="173"/>
      <c r="X1305" s="173"/>
      <c r="Y1305" s="173"/>
      <c r="Z1305" s="173"/>
      <c r="AA1305" s="173"/>
      <c r="AB1305" s="173"/>
      <c r="AC1305" s="173"/>
      <c r="AD1305" s="173"/>
    </row>
    <row r="1306" spans="1:30" ht="12.75" customHeight="1">
      <c r="A1306" s="173"/>
      <c r="B1306" s="173"/>
      <c r="C1306" s="173"/>
      <c r="D1306" s="173"/>
      <c r="E1306" s="173"/>
      <c r="F1306" s="173"/>
      <c r="G1306" s="173"/>
      <c r="H1306" s="173"/>
      <c r="I1306" s="173"/>
      <c r="J1306" s="173"/>
      <c r="K1306" s="173"/>
      <c r="L1306" s="173"/>
      <c r="M1306" s="173"/>
      <c r="N1306" s="173"/>
      <c r="O1306" s="173"/>
      <c r="P1306" s="173"/>
      <c r="Q1306" s="173"/>
      <c r="R1306" s="173"/>
      <c r="S1306" s="173"/>
      <c r="T1306" s="173"/>
      <c r="U1306" s="173"/>
      <c r="V1306" s="173"/>
      <c r="W1306" s="173"/>
      <c r="X1306" s="173"/>
      <c r="Y1306" s="173"/>
      <c r="Z1306" s="173"/>
      <c r="AA1306" s="173"/>
      <c r="AB1306" s="173"/>
      <c r="AC1306" s="173"/>
      <c r="AD1306" s="173"/>
    </row>
    <row r="1307" spans="1:30" ht="12.75" customHeight="1">
      <c r="A1307" s="173"/>
      <c r="B1307" s="173"/>
      <c r="C1307" s="173"/>
      <c r="D1307" s="173"/>
      <c r="E1307" s="173"/>
      <c r="F1307" s="173"/>
      <c r="G1307" s="173"/>
      <c r="H1307" s="173"/>
      <c r="I1307" s="173"/>
      <c r="J1307" s="173"/>
      <c r="K1307" s="173"/>
      <c r="L1307" s="173"/>
      <c r="M1307" s="173"/>
      <c r="N1307" s="173"/>
      <c r="O1307" s="173"/>
      <c r="P1307" s="173"/>
      <c r="Q1307" s="173"/>
      <c r="R1307" s="173"/>
      <c r="S1307" s="173"/>
      <c r="T1307" s="173"/>
      <c r="U1307" s="173"/>
      <c r="V1307" s="173"/>
      <c r="W1307" s="173"/>
      <c r="X1307" s="173"/>
      <c r="Y1307" s="173"/>
      <c r="Z1307" s="173"/>
      <c r="AA1307" s="173"/>
      <c r="AB1307" s="173"/>
      <c r="AC1307" s="173"/>
      <c r="AD1307" s="173"/>
    </row>
    <row r="1308" spans="1:30" ht="12.75" customHeight="1">
      <c r="A1308" s="173"/>
      <c r="B1308" s="173"/>
      <c r="C1308" s="173"/>
      <c r="D1308" s="173"/>
      <c r="E1308" s="173"/>
      <c r="F1308" s="173"/>
      <c r="G1308" s="173"/>
      <c r="H1308" s="173"/>
      <c r="I1308" s="173"/>
      <c r="J1308" s="173"/>
      <c r="K1308" s="173"/>
      <c r="L1308" s="173"/>
      <c r="M1308" s="173"/>
      <c r="N1308" s="173"/>
      <c r="O1308" s="173"/>
      <c r="P1308" s="173"/>
      <c r="Q1308" s="173"/>
      <c r="R1308" s="173"/>
      <c r="S1308" s="173"/>
      <c r="T1308" s="173"/>
      <c r="U1308" s="173"/>
      <c r="V1308" s="173"/>
      <c r="W1308" s="173"/>
      <c r="X1308" s="173"/>
      <c r="Y1308" s="173"/>
      <c r="Z1308" s="173"/>
      <c r="AA1308" s="173"/>
      <c r="AB1308" s="173"/>
      <c r="AC1308" s="173"/>
      <c r="AD1308" s="173"/>
    </row>
    <row r="1309" spans="1:30" ht="12.75" customHeight="1">
      <c r="A1309" s="173"/>
      <c r="B1309" s="173"/>
      <c r="C1309" s="173"/>
      <c r="D1309" s="173"/>
      <c r="E1309" s="173"/>
      <c r="F1309" s="173"/>
      <c r="G1309" s="173"/>
      <c r="H1309" s="173"/>
      <c r="I1309" s="173"/>
      <c r="J1309" s="173"/>
      <c r="K1309" s="173"/>
      <c r="L1309" s="173"/>
      <c r="M1309" s="173"/>
      <c r="N1309" s="173"/>
      <c r="O1309" s="173"/>
      <c r="P1309" s="173"/>
      <c r="Q1309" s="173"/>
      <c r="R1309" s="173"/>
      <c r="S1309" s="173"/>
      <c r="T1309" s="173"/>
      <c r="U1309" s="173"/>
      <c r="V1309" s="173"/>
      <c r="W1309" s="173"/>
      <c r="X1309" s="173"/>
      <c r="Y1309" s="173"/>
      <c r="Z1309" s="173"/>
      <c r="AA1309" s="173"/>
      <c r="AB1309" s="173"/>
      <c r="AC1309" s="173"/>
      <c r="AD1309" s="173"/>
    </row>
    <row r="1310" spans="1:30" ht="12.75" customHeight="1">
      <c r="A1310" s="173"/>
      <c r="B1310" s="173"/>
      <c r="C1310" s="173"/>
      <c r="D1310" s="173"/>
      <c r="E1310" s="173"/>
      <c r="F1310" s="173"/>
      <c r="G1310" s="173"/>
      <c r="H1310" s="173"/>
      <c r="I1310" s="173"/>
      <c r="J1310" s="173"/>
      <c r="K1310" s="173"/>
      <c r="L1310" s="173"/>
      <c r="M1310" s="173"/>
      <c r="N1310" s="173"/>
      <c r="O1310" s="173"/>
      <c r="P1310" s="173"/>
      <c r="Q1310" s="173"/>
      <c r="R1310" s="173"/>
      <c r="S1310" s="173"/>
      <c r="T1310" s="173"/>
      <c r="U1310" s="173"/>
      <c r="V1310" s="173"/>
      <c r="W1310" s="173"/>
      <c r="X1310" s="173"/>
      <c r="Y1310" s="173"/>
      <c r="Z1310" s="173"/>
      <c r="AA1310" s="173"/>
      <c r="AB1310" s="173"/>
      <c r="AC1310" s="173"/>
      <c r="AD1310" s="173"/>
    </row>
    <row r="1311" spans="1:30" ht="12.75" customHeight="1">
      <c r="A1311" s="173"/>
      <c r="B1311" s="173"/>
      <c r="C1311" s="173"/>
      <c r="D1311" s="173"/>
      <c r="E1311" s="173"/>
      <c r="F1311" s="173"/>
      <c r="G1311" s="173"/>
      <c r="H1311" s="173"/>
      <c r="I1311" s="173"/>
      <c r="J1311" s="173"/>
      <c r="K1311" s="173"/>
      <c r="L1311" s="173"/>
      <c r="M1311" s="173"/>
      <c r="N1311" s="173"/>
      <c r="O1311" s="173"/>
      <c r="P1311" s="173"/>
      <c r="Q1311" s="173"/>
      <c r="R1311" s="173"/>
      <c r="S1311" s="173"/>
      <c r="T1311" s="173"/>
      <c r="U1311" s="173"/>
      <c r="V1311" s="173"/>
      <c r="W1311" s="173"/>
      <c r="X1311" s="173"/>
      <c r="Y1311" s="173"/>
      <c r="Z1311" s="173"/>
      <c r="AA1311" s="173"/>
      <c r="AB1311" s="173"/>
      <c r="AC1311" s="173"/>
      <c r="AD1311" s="173"/>
    </row>
    <row r="1312" spans="1:30" ht="12.75" customHeight="1">
      <c r="A1312" s="173"/>
      <c r="B1312" s="173"/>
      <c r="C1312" s="173"/>
      <c r="D1312" s="173"/>
      <c r="E1312" s="173"/>
      <c r="F1312" s="173"/>
      <c r="G1312" s="173"/>
      <c r="H1312" s="173"/>
      <c r="I1312" s="173"/>
      <c r="J1312" s="173"/>
      <c r="K1312" s="173"/>
      <c r="L1312" s="173"/>
      <c r="M1312" s="173"/>
      <c r="N1312" s="173"/>
      <c r="O1312" s="173"/>
      <c r="P1312" s="173"/>
      <c r="Q1312" s="173"/>
      <c r="R1312" s="173"/>
      <c r="S1312" s="173"/>
      <c r="T1312" s="173"/>
      <c r="U1312" s="173"/>
      <c r="V1312" s="173"/>
      <c r="W1312" s="173"/>
      <c r="X1312" s="173"/>
      <c r="Y1312" s="173"/>
      <c r="Z1312" s="173"/>
      <c r="AA1312" s="173"/>
      <c r="AB1312" s="173"/>
      <c r="AC1312" s="173"/>
      <c r="AD1312" s="173"/>
    </row>
    <row r="1313" spans="1:30" ht="12.75" customHeight="1">
      <c r="A1313" s="173"/>
      <c r="B1313" s="173"/>
      <c r="C1313" s="173"/>
      <c r="D1313" s="173"/>
      <c r="E1313" s="173"/>
      <c r="F1313" s="173"/>
      <c r="G1313" s="173"/>
      <c r="H1313" s="173"/>
      <c r="I1313" s="173"/>
      <c r="J1313" s="173"/>
      <c r="K1313" s="173"/>
      <c r="L1313" s="173"/>
      <c r="M1313" s="173"/>
      <c r="N1313" s="173"/>
      <c r="O1313" s="173"/>
      <c r="P1313" s="173"/>
      <c r="Q1313" s="173"/>
      <c r="R1313" s="173"/>
      <c r="S1313" s="173"/>
      <c r="T1313" s="173"/>
      <c r="U1313" s="173"/>
      <c r="V1313" s="173"/>
      <c r="W1313" s="173"/>
      <c r="X1313" s="173"/>
      <c r="Y1313" s="173"/>
      <c r="Z1313" s="173"/>
      <c r="AA1313" s="173"/>
      <c r="AB1313" s="173"/>
      <c r="AC1313" s="173"/>
      <c r="AD1313" s="173"/>
    </row>
    <row r="1314" spans="1:30" ht="12.75" customHeight="1">
      <c r="A1314" s="173"/>
      <c r="B1314" s="173"/>
      <c r="C1314" s="173"/>
      <c r="D1314" s="173"/>
      <c r="E1314" s="173"/>
      <c r="F1314" s="173"/>
      <c r="G1314" s="173"/>
      <c r="H1314" s="173"/>
      <c r="I1314" s="173"/>
      <c r="J1314" s="173"/>
      <c r="K1314" s="173"/>
      <c r="L1314" s="173"/>
      <c r="M1314" s="173"/>
      <c r="N1314" s="173"/>
      <c r="O1314" s="173"/>
      <c r="P1314" s="173"/>
      <c r="Q1314" s="173"/>
      <c r="R1314" s="173"/>
      <c r="S1314" s="173"/>
      <c r="T1314" s="173"/>
      <c r="U1314" s="173"/>
      <c r="V1314" s="173"/>
      <c r="W1314" s="173"/>
      <c r="X1314" s="173"/>
      <c r="Y1314" s="173"/>
      <c r="Z1314" s="173"/>
      <c r="AA1314" s="173"/>
      <c r="AB1314" s="173"/>
      <c r="AC1314" s="173"/>
      <c r="AD1314" s="173"/>
    </row>
    <row r="1315" spans="1:30" ht="12.75" customHeight="1">
      <c r="A1315" s="173"/>
      <c r="B1315" s="173"/>
      <c r="C1315" s="173"/>
      <c r="D1315" s="173"/>
      <c r="E1315" s="173"/>
      <c r="F1315" s="173"/>
      <c r="G1315" s="173"/>
      <c r="H1315" s="173"/>
      <c r="I1315" s="173"/>
      <c r="J1315" s="173"/>
      <c r="K1315" s="173"/>
      <c r="L1315" s="173"/>
      <c r="M1315" s="173"/>
      <c r="N1315" s="173"/>
      <c r="O1315" s="173"/>
      <c r="P1315" s="173"/>
      <c r="Q1315" s="173"/>
      <c r="R1315" s="173"/>
      <c r="S1315" s="173"/>
      <c r="T1315" s="173"/>
      <c r="U1315" s="173"/>
      <c r="V1315" s="173"/>
      <c r="W1315" s="173"/>
      <c r="X1315" s="173"/>
      <c r="Y1315" s="173"/>
      <c r="Z1315" s="173"/>
      <c r="AA1315" s="173"/>
      <c r="AB1315" s="173"/>
      <c r="AC1315" s="173"/>
      <c r="AD1315" s="173"/>
    </row>
    <row r="1316" spans="1:30" ht="12.75" customHeight="1">
      <c r="A1316" s="173"/>
      <c r="B1316" s="173"/>
      <c r="C1316" s="173"/>
      <c r="D1316" s="173"/>
      <c r="E1316" s="173"/>
      <c r="F1316" s="173"/>
      <c r="G1316" s="173"/>
      <c r="H1316" s="173"/>
      <c r="I1316" s="173"/>
      <c r="J1316" s="173"/>
      <c r="K1316" s="173"/>
      <c r="L1316" s="173"/>
      <c r="M1316" s="173"/>
      <c r="N1316" s="173"/>
      <c r="O1316" s="173"/>
      <c r="P1316" s="173"/>
      <c r="Q1316" s="173"/>
      <c r="R1316" s="173"/>
      <c r="S1316" s="173"/>
      <c r="T1316" s="173"/>
      <c r="U1316" s="173"/>
      <c r="V1316" s="173"/>
      <c r="W1316" s="173"/>
      <c r="X1316" s="173"/>
      <c r="Y1316" s="173"/>
      <c r="Z1316" s="173"/>
      <c r="AA1316" s="173"/>
      <c r="AB1316" s="173"/>
      <c r="AC1316" s="173"/>
      <c r="AD1316" s="173"/>
    </row>
    <row r="1317" spans="1:30" ht="12.75" customHeight="1">
      <c r="A1317" s="173"/>
      <c r="B1317" s="173"/>
      <c r="C1317" s="173"/>
      <c r="D1317" s="173"/>
      <c r="E1317" s="173"/>
      <c r="F1317" s="173"/>
      <c r="G1317" s="173"/>
      <c r="H1317" s="173"/>
      <c r="I1317" s="173"/>
      <c r="J1317" s="173"/>
      <c r="K1317" s="173"/>
      <c r="L1317" s="173"/>
      <c r="M1317" s="173"/>
      <c r="N1317" s="173"/>
      <c r="O1317" s="173"/>
      <c r="P1317" s="173"/>
      <c r="Q1317" s="173"/>
      <c r="R1317" s="173"/>
      <c r="S1317" s="173"/>
      <c r="T1317" s="173"/>
      <c r="U1317" s="173"/>
      <c r="V1317" s="173"/>
      <c r="W1317" s="173"/>
      <c r="X1317" s="173"/>
      <c r="Y1317" s="173"/>
      <c r="Z1317" s="173"/>
      <c r="AA1317" s="173"/>
      <c r="AB1317" s="173"/>
      <c r="AC1317" s="173"/>
      <c r="AD1317" s="173"/>
    </row>
    <row r="1318" spans="1:30" ht="12.75" customHeight="1">
      <c r="A1318" s="173"/>
      <c r="B1318" s="173"/>
      <c r="C1318" s="173"/>
      <c r="D1318" s="173"/>
      <c r="E1318" s="173"/>
      <c r="F1318" s="173"/>
      <c r="G1318" s="173"/>
      <c r="H1318" s="173"/>
      <c r="I1318" s="173"/>
      <c r="J1318" s="173"/>
      <c r="K1318" s="173"/>
      <c r="L1318" s="173"/>
      <c r="M1318" s="173"/>
      <c r="N1318" s="173"/>
      <c r="O1318" s="173"/>
      <c r="P1318" s="173"/>
      <c r="Q1318" s="173"/>
      <c r="R1318" s="173"/>
      <c r="S1318" s="173"/>
      <c r="T1318" s="173"/>
      <c r="U1318" s="173"/>
      <c r="V1318" s="173"/>
      <c r="W1318" s="173"/>
      <c r="X1318" s="173"/>
      <c r="Y1318" s="173"/>
      <c r="Z1318" s="173"/>
      <c r="AA1318" s="173"/>
      <c r="AB1318" s="173"/>
      <c r="AC1318" s="173"/>
      <c r="AD1318" s="173"/>
    </row>
    <row r="1319" spans="1:30" ht="12.75" customHeight="1">
      <c r="A1319" s="173"/>
      <c r="B1319" s="173"/>
      <c r="C1319" s="173"/>
      <c r="D1319" s="173"/>
      <c r="E1319" s="173"/>
      <c r="F1319" s="173"/>
      <c r="G1319" s="173"/>
      <c r="H1319" s="173"/>
      <c r="I1319" s="173"/>
      <c r="J1319" s="173"/>
      <c r="K1319" s="173"/>
      <c r="L1319" s="173"/>
      <c r="M1319" s="173"/>
      <c r="N1319" s="173"/>
      <c r="O1319" s="173"/>
      <c r="P1319" s="173"/>
      <c r="Q1319" s="173"/>
      <c r="R1319" s="173"/>
      <c r="S1319" s="173"/>
      <c r="T1319" s="173"/>
      <c r="U1319" s="173"/>
      <c r="V1319" s="173"/>
      <c r="W1319" s="173"/>
      <c r="X1319" s="173"/>
      <c r="Y1319" s="173"/>
      <c r="Z1319" s="173"/>
      <c r="AA1319" s="173"/>
      <c r="AB1319" s="173"/>
      <c r="AC1319" s="173"/>
      <c r="AD1319" s="173"/>
    </row>
    <row r="1320" spans="1:30" ht="12.75" customHeight="1">
      <c r="A1320" s="173"/>
      <c r="B1320" s="173"/>
      <c r="C1320" s="173"/>
      <c r="D1320" s="173"/>
      <c r="E1320" s="173"/>
      <c r="F1320" s="173"/>
      <c r="G1320" s="173"/>
      <c r="H1320" s="173"/>
      <c r="I1320" s="173"/>
      <c r="J1320" s="173"/>
      <c r="K1320" s="173"/>
      <c r="L1320" s="173"/>
      <c r="M1320" s="173"/>
      <c r="N1320" s="173"/>
      <c r="O1320" s="173"/>
      <c r="P1320" s="173"/>
      <c r="Q1320" s="173"/>
      <c r="R1320" s="173"/>
      <c r="S1320" s="173"/>
      <c r="T1320" s="173"/>
      <c r="U1320" s="173"/>
      <c r="V1320" s="173"/>
      <c r="W1320" s="173"/>
      <c r="X1320" s="173"/>
      <c r="Y1320" s="173"/>
      <c r="Z1320" s="173"/>
      <c r="AA1320" s="173"/>
      <c r="AB1320" s="173"/>
      <c r="AC1320" s="173"/>
      <c r="AD1320" s="173"/>
    </row>
    <row r="1321" spans="1:30" ht="12.75" customHeight="1">
      <c r="A1321" s="173"/>
      <c r="B1321" s="173"/>
      <c r="C1321" s="173"/>
      <c r="D1321" s="173"/>
      <c r="E1321" s="173"/>
      <c r="F1321" s="173"/>
      <c r="G1321" s="173"/>
      <c r="H1321" s="173"/>
      <c r="I1321" s="173"/>
      <c r="J1321" s="173"/>
      <c r="K1321" s="173"/>
      <c r="L1321" s="173"/>
      <c r="M1321" s="173"/>
      <c r="N1321" s="173"/>
      <c r="O1321" s="173"/>
      <c r="P1321" s="173"/>
      <c r="Q1321" s="173"/>
      <c r="R1321" s="173"/>
      <c r="S1321" s="173"/>
      <c r="T1321" s="173"/>
      <c r="U1321" s="173"/>
      <c r="V1321" s="173"/>
      <c r="W1321" s="173"/>
      <c r="X1321" s="173"/>
      <c r="Y1321" s="173"/>
      <c r="Z1321" s="173"/>
      <c r="AA1321" s="173"/>
      <c r="AB1321" s="173"/>
      <c r="AC1321" s="173"/>
      <c r="AD1321" s="173"/>
    </row>
    <row r="1322" spans="1:30" ht="12.75" customHeight="1">
      <c r="A1322" s="173"/>
      <c r="B1322" s="173"/>
      <c r="C1322" s="173"/>
      <c r="D1322" s="173"/>
      <c r="E1322" s="173"/>
      <c r="F1322" s="173"/>
      <c r="G1322" s="173"/>
      <c r="H1322" s="173"/>
      <c r="I1322" s="173"/>
      <c r="J1322" s="173"/>
      <c r="K1322" s="173"/>
      <c r="L1322" s="173"/>
      <c r="M1322" s="173"/>
      <c r="N1322" s="173"/>
      <c r="O1322" s="173"/>
      <c r="P1322" s="173"/>
      <c r="Q1322" s="173"/>
      <c r="R1322" s="173"/>
      <c r="S1322" s="173"/>
      <c r="T1322" s="173"/>
      <c r="U1322" s="173"/>
      <c r="V1322" s="173"/>
      <c r="W1322" s="173"/>
      <c r="X1322" s="173"/>
      <c r="Y1322" s="173"/>
      <c r="Z1322" s="173"/>
      <c r="AA1322" s="173"/>
      <c r="AB1322" s="173"/>
      <c r="AC1322" s="173"/>
      <c r="AD1322" s="173"/>
    </row>
    <row r="1323" spans="1:30" ht="12.75" customHeight="1">
      <c r="A1323" s="173"/>
      <c r="B1323" s="173"/>
      <c r="C1323" s="173"/>
      <c r="D1323" s="173"/>
      <c r="E1323" s="173"/>
      <c r="F1323" s="173"/>
      <c r="G1323" s="173"/>
      <c r="H1323" s="173"/>
      <c r="I1323" s="173"/>
      <c r="J1323" s="173"/>
      <c r="K1323" s="173"/>
      <c r="L1323" s="173"/>
      <c r="M1323" s="173"/>
      <c r="N1323" s="173"/>
      <c r="O1323" s="173"/>
      <c r="P1323" s="173"/>
      <c r="Q1323" s="173"/>
      <c r="R1323" s="173"/>
      <c r="S1323" s="173"/>
      <c r="T1323" s="173"/>
      <c r="U1323" s="173"/>
      <c r="V1323" s="173"/>
      <c r="W1323" s="173"/>
      <c r="X1323" s="173"/>
      <c r="Y1323" s="173"/>
      <c r="Z1323" s="173"/>
      <c r="AA1323" s="173"/>
      <c r="AB1323" s="173"/>
      <c r="AC1323" s="173"/>
      <c r="AD1323" s="173"/>
    </row>
    <row r="1324" spans="1:30" ht="12.75" customHeight="1">
      <c r="A1324" s="173"/>
      <c r="B1324" s="173"/>
      <c r="C1324" s="173"/>
      <c r="D1324" s="173"/>
      <c r="E1324" s="173"/>
      <c r="F1324" s="173"/>
      <c r="G1324" s="173"/>
      <c r="H1324" s="173"/>
      <c r="I1324" s="173"/>
      <c r="J1324" s="173"/>
      <c r="K1324" s="173"/>
      <c r="L1324" s="173"/>
      <c r="M1324" s="173"/>
      <c r="N1324" s="173"/>
      <c r="O1324" s="173"/>
      <c r="P1324" s="173"/>
      <c r="Q1324" s="173"/>
      <c r="R1324" s="173"/>
      <c r="S1324" s="173"/>
      <c r="T1324" s="173"/>
      <c r="U1324" s="173"/>
      <c r="V1324" s="173"/>
      <c r="W1324" s="173"/>
      <c r="X1324" s="173"/>
      <c r="Y1324" s="173"/>
      <c r="Z1324" s="173"/>
      <c r="AA1324" s="173"/>
      <c r="AB1324" s="173"/>
      <c r="AC1324" s="173"/>
      <c r="AD1324" s="173"/>
    </row>
    <row r="1325" spans="1:30" ht="12.75" customHeight="1">
      <c r="A1325" s="173"/>
      <c r="B1325" s="173"/>
      <c r="C1325" s="173"/>
      <c r="D1325" s="173"/>
      <c r="E1325" s="173"/>
      <c r="F1325" s="173"/>
      <c r="G1325" s="173"/>
      <c r="H1325" s="173"/>
      <c r="I1325" s="173"/>
      <c r="J1325" s="173"/>
      <c r="K1325" s="173"/>
      <c r="L1325" s="173"/>
      <c r="M1325" s="173"/>
      <c r="N1325" s="173"/>
      <c r="O1325" s="173"/>
      <c r="P1325" s="173"/>
      <c r="Q1325" s="173"/>
      <c r="R1325" s="173"/>
      <c r="S1325" s="173"/>
      <c r="T1325" s="173"/>
      <c r="U1325" s="173"/>
      <c r="V1325" s="173"/>
      <c r="W1325" s="173"/>
      <c r="X1325" s="173"/>
      <c r="Y1325" s="173"/>
      <c r="Z1325" s="173"/>
      <c r="AA1325" s="173"/>
      <c r="AB1325" s="173"/>
      <c r="AC1325" s="173"/>
      <c r="AD1325" s="173"/>
    </row>
    <row r="1326" spans="1:30" ht="12.75" customHeight="1">
      <c r="A1326" s="173"/>
      <c r="B1326" s="173"/>
      <c r="C1326" s="173"/>
      <c r="D1326" s="173"/>
      <c r="E1326" s="173"/>
      <c r="F1326" s="173"/>
      <c r="G1326" s="173"/>
      <c r="H1326" s="173"/>
      <c r="I1326" s="173"/>
      <c r="J1326" s="173"/>
      <c r="K1326" s="173"/>
      <c r="L1326" s="173"/>
      <c r="M1326" s="173"/>
      <c r="N1326" s="173"/>
      <c r="O1326" s="173"/>
      <c r="P1326" s="173"/>
      <c r="Q1326" s="173"/>
      <c r="R1326" s="173"/>
      <c r="S1326" s="173"/>
      <c r="T1326" s="173"/>
      <c r="U1326" s="173"/>
      <c r="V1326" s="173"/>
      <c r="W1326" s="173"/>
      <c r="X1326" s="173"/>
      <c r="Y1326" s="173"/>
      <c r="Z1326" s="173"/>
      <c r="AA1326" s="173"/>
      <c r="AB1326" s="173"/>
      <c r="AC1326" s="173"/>
      <c r="AD1326" s="173"/>
    </row>
    <row r="1327" spans="1:30" ht="12.75" customHeight="1">
      <c r="A1327" s="173"/>
      <c r="B1327" s="173"/>
      <c r="C1327" s="173"/>
      <c r="D1327" s="173"/>
      <c r="E1327" s="173"/>
      <c r="F1327" s="173"/>
      <c r="G1327" s="173"/>
      <c r="H1327" s="173"/>
      <c r="I1327" s="173"/>
      <c r="J1327" s="173"/>
      <c r="K1327" s="173"/>
      <c r="L1327" s="173"/>
      <c r="M1327" s="173"/>
      <c r="N1327" s="173"/>
      <c r="O1327" s="173"/>
      <c r="P1327" s="173"/>
      <c r="Q1327" s="173"/>
      <c r="R1327" s="173"/>
      <c r="S1327" s="173"/>
      <c r="T1327" s="173"/>
      <c r="U1327" s="173"/>
      <c r="V1327" s="173"/>
      <c r="W1327" s="173"/>
      <c r="X1327" s="173"/>
      <c r="Y1327" s="173"/>
      <c r="Z1327" s="173"/>
      <c r="AA1327" s="173"/>
      <c r="AB1327" s="173"/>
      <c r="AC1327" s="173"/>
      <c r="AD1327" s="173"/>
    </row>
    <row r="1328" spans="1:30" ht="12.75" customHeight="1">
      <c r="A1328" s="173"/>
      <c r="B1328" s="173"/>
      <c r="C1328" s="173"/>
      <c r="D1328" s="173"/>
      <c r="E1328" s="173"/>
      <c r="F1328" s="173"/>
      <c r="G1328" s="173"/>
      <c r="H1328" s="173"/>
      <c r="I1328" s="173"/>
      <c r="J1328" s="173"/>
      <c r="K1328" s="173"/>
      <c r="L1328" s="173"/>
      <c r="M1328" s="173"/>
      <c r="N1328" s="173"/>
      <c r="O1328" s="173"/>
      <c r="P1328" s="173"/>
      <c r="Q1328" s="173"/>
      <c r="R1328" s="173"/>
      <c r="S1328" s="173"/>
      <c r="T1328" s="173"/>
      <c r="U1328" s="173"/>
      <c r="V1328" s="173"/>
      <c r="W1328" s="173"/>
      <c r="X1328" s="173"/>
      <c r="Y1328" s="173"/>
      <c r="Z1328" s="173"/>
      <c r="AA1328" s="173"/>
      <c r="AB1328" s="173"/>
      <c r="AC1328" s="173"/>
      <c r="AD1328" s="173"/>
    </row>
    <row r="1329" spans="1:30" ht="12.75" customHeight="1">
      <c r="A1329" s="173"/>
      <c r="B1329" s="173"/>
      <c r="C1329" s="173"/>
      <c r="D1329" s="173"/>
      <c r="E1329" s="173"/>
      <c r="F1329" s="173"/>
      <c r="G1329" s="173"/>
      <c r="H1329" s="173"/>
      <c r="I1329" s="173"/>
      <c r="J1329" s="173"/>
      <c r="K1329" s="173"/>
      <c r="L1329" s="173"/>
      <c r="M1329" s="173"/>
      <c r="N1329" s="173"/>
      <c r="O1329" s="173"/>
      <c r="P1329" s="173"/>
      <c r="Q1329" s="173"/>
      <c r="R1329" s="173"/>
      <c r="S1329" s="173"/>
      <c r="T1329" s="173"/>
      <c r="U1329" s="173"/>
      <c r="V1329" s="173"/>
      <c r="W1329" s="173"/>
      <c r="X1329" s="173"/>
      <c r="Y1329" s="173"/>
      <c r="Z1329" s="173"/>
      <c r="AA1329" s="173"/>
      <c r="AB1329" s="173"/>
      <c r="AC1329" s="173"/>
      <c r="AD1329" s="173"/>
    </row>
    <row r="1330" spans="1:30" ht="12.75" customHeight="1">
      <c r="A1330" s="173"/>
      <c r="B1330" s="173"/>
      <c r="C1330" s="173"/>
      <c r="D1330" s="173"/>
      <c r="E1330" s="173"/>
      <c r="F1330" s="173"/>
      <c r="G1330" s="173"/>
      <c r="H1330" s="173"/>
      <c r="I1330" s="173"/>
      <c r="J1330" s="173"/>
      <c r="K1330" s="173"/>
      <c r="L1330" s="173"/>
      <c r="M1330" s="173"/>
      <c r="N1330" s="173"/>
      <c r="O1330" s="173"/>
      <c r="P1330" s="173"/>
      <c r="Q1330" s="173"/>
      <c r="R1330" s="173"/>
      <c r="S1330" s="173"/>
      <c r="T1330" s="173"/>
      <c r="U1330" s="173"/>
      <c r="V1330" s="173"/>
      <c r="W1330" s="173"/>
      <c r="X1330" s="173"/>
      <c r="Y1330" s="173"/>
      <c r="Z1330" s="173"/>
      <c r="AA1330" s="173"/>
      <c r="AB1330" s="173"/>
      <c r="AC1330" s="173"/>
      <c r="AD1330" s="173"/>
    </row>
    <row r="1331" spans="1:30" ht="12.75" customHeight="1">
      <c r="A1331" s="173"/>
      <c r="B1331" s="173"/>
      <c r="C1331" s="173"/>
      <c r="D1331" s="173"/>
      <c r="E1331" s="173"/>
      <c r="F1331" s="173"/>
      <c r="G1331" s="173"/>
      <c r="H1331" s="173"/>
      <c r="I1331" s="173"/>
      <c r="J1331" s="173"/>
      <c r="K1331" s="173"/>
      <c r="L1331" s="173"/>
      <c r="M1331" s="173"/>
      <c r="N1331" s="173"/>
      <c r="O1331" s="173"/>
      <c r="P1331" s="173"/>
      <c r="Q1331" s="173"/>
      <c r="R1331" s="173"/>
      <c r="S1331" s="173"/>
      <c r="T1331" s="173"/>
      <c r="U1331" s="173"/>
      <c r="V1331" s="173"/>
      <c r="W1331" s="173"/>
      <c r="X1331" s="173"/>
      <c r="Y1331" s="173"/>
      <c r="Z1331" s="173"/>
      <c r="AA1331" s="173"/>
      <c r="AB1331" s="173"/>
      <c r="AC1331" s="173"/>
      <c r="AD1331" s="173"/>
    </row>
    <row r="1332" spans="1:30" ht="12.75" customHeight="1">
      <c r="A1332" s="173"/>
      <c r="B1332" s="173"/>
      <c r="C1332" s="173"/>
      <c r="D1332" s="173"/>
      <c r="E1332" s="173"/>
      <c r="F1332" s="173"/>
      <c r="G1332" s="173"/>
      <c r="H1332" s="173"/>
      <c r="I1332" s="173"/>
      <c r="J1332" s="173"/>
      <c r="K1332" s="173"/>
      <c r="L1332" s="173"/>
      <c r="M1332" s="173"/>
      <c r="N1332" s="173"/>
      <c r="O1332" s="173"/>
      <c r="P1332" s="173"/>
      <c r="Q1332" s="173"/>
      <c r="R1332" s="173"/>
      <c r="S1332" s="173"/>
      <c r="T1332" s="173"/>
      <c r="U1332" s="173"/>
      <c r="V1332" s="173"/>
      <c r="W1332" s="173"/>
      <c r="X1332" s="173"/>
      <c r="Y1332" s="173"/>
      <c r="Z1332" s="173"/>
      <c r="AA1332" s="173"/>
      <c r="AB1332" s="173"/>
      <c r="AC1332" s="173"/>
      <c r="AD1332" s="173"/>
    </row>
    <row r="1333" spans="1:30" ht="12.75" customHeight="1">
      <c r="A1333" s="173"/>
      <c r="B1333" s="173"/>
      <c r="C1333" s="173"/>
      <c r="D1333" s="173"/>
      <c r="E1333" s="173"/>
      <c r="F1333" s="173"/>
      <c r="G1333" s="173"/>
      <c r="H1333" s="173"/>
      <c r="I1333" s="173"/>
      <c r="J1333" s="173"/>
      <c r="K1333" s="173"/>
      <c r="L1333" s="173"/>
      <c r="M1333" s="173"/>
      <c r="N1333" s="173"/>
      <c r="O1333" s="173"/>
      <c r="P1333" s="173"/>
      <c r="Q1333" s="173"/>
      <c r="R1333" s="173"/>
      <c r="S1333" s="173"/>
      <c r="T1333" s="173"/>
      <c r="U1333" s="173"/>
      <c r="V1333" s="173"/>
      <c r="W1333" s="173"/>
      <c r="X1333" s="173"/>
      <c r="Y1333" s="173"/>
      <c r="Z1333" s="173"/>
      <c r="AA1333" s="173"/>
      <c r="AB1333" s="173"/>
      <c r="AC1333" s="173"/>
      <c r="AD1333" s="173"/>
    </row>
    <row r="1334" spans="1:30" ht="12.75" customHeight="1">
      <c r="A1334" s="173"/>
      <c r="B1334" s="173"/>
      <c r="C1334" s="173"/>
      <c r="D1334" s="173"/>
      <c r="E1334" s="173"/>
      <c r="F1334" s="173"/>
      <c r="G1334" s="173"/>
      <c r="H1334" s="173"/>
      <c r="I1334" s="173"/>
      <c r="J1334" s="173"/>
      <c r="K1334" s="173"/>
      <c r="L1334" s="173"/>
      <c r="M1334" s="173"/>
      <c r="N1334" s="173"/>
      <c r="O1334" s="173"/>
      <c r="P1334" s="173"/>
      <c r="Q1334" s="173"/>
      <c r="R1334" s="173"/>
      <c r="S1334" s="173"/>
      <c r="T1334" s="173"/>
      <c r="U1334" s="173"/>
      <c r="V1334" s="173"/>
      <c r="W1334" s="173"/>
      <c r="X1334" s="173"/>
      <c r="Y1334" s="173"/>
      <c r="Z1334" s="173"/>
      <c r="AA1334" s="173"/>
      <c r="AB1334" s="173"/>
      <c r="AC1334" s="173"/>
      <c r="AD1334" s="173"/>
    </row>
    <row r="1335" spans="1:30" ht="12.75" customHeight="1">
      <c r="A1335" s="173"/>
      <c r="B1335" s="173"/>
      <c r="C1335" s="173"/>
      <c r="D1335" s="173"/>
      <c r="E1335" s="173"/>
      <c r="F1335" s="173"/>
      <c r="G1335" s="173"/>
      <c r="H1335" s="173"/>
      <c r="I1335" s="173"/>
      <c r="J1335" s="173"/>
      <c r="K1335" s="173"/>
      <c r="L1335" s="173"/>
      <c r="M1335" s="173"/>
      <c r="N1335" s="173"/>
      <c r="O1335" s="173"/>
      <c r="P1335" s="173"/>
      <c r="Q1335" s="173"/>
      <c r="R1335" s="173"/>
      <c r="S1335" s="173"/>
      <c r="T1335" s="173"/>
      <c r="U1335" s="173"/>
      <c r="V1335" s="173"/>
      <c r="W1335" s="173"/>
      <c r="X1335" s="173"/>
      <c r="Y1335" s="173"/>
      <c r="Z1335" s="173"/>
      <c r="AA1335" s="173"/>
      <c r="AB1335" s="173"/>
      <c r="AC1335" s="173"/>
      <c r="AD1335" s="173"/>
    </row>
    <row r="1336" spans="1:30" ht="12.75" customHeight="1">
      <c r="A1336" s="173"/>
      <c r="B1336" s="173"/>
      <c r="C1336" s="173"/>
      <c r="D1336" s="173"/>
      <c r="E1336" s="173"/>
      <c r="F1336" s="173"/>
      <c r="G1336" s="173"/>
      <c r="H1336" s="173"/>
      <c r="I1336" s="173"/>
      <c r="J1336" s="173"/>
      <c r="K1336" s="173"/>
      <c r="L1336" s="173"/>
      <c r="M1336" s="173"/>
      <c r="N1336" s="173"/>
      <c r="O1336" s="173"/>
      <c r="P1336" s="173"/>
      <c r="Q1336" s="173"/>
      <c r="R1336" s="173"/>
      <c r="S1336" s="173"/>
      <c r="T1336" s="173"/>
      <c r="U1336" s="173"/>
      <c r="V1336" s="173"/>
      <c r="W1336" s="173"/>
      <c r="X1336" s="173"/>
      <c r="Y1336" s="173"/>
      <c r="Z1336" s="173"/>
      <c r="AA1336" s="173"/>
      <c r="AB1336" s="173"/>
      <c r="AC1336" s="173"/>
      <c r="AD1336" s="173"/>
    </row>
    <row r="1337" spans="1:30" ht="12.75" customHeight="1">
      <c r="A1337" s="173"/>
      <c r="B1337" s="173"/>
      <c r="C1337" s="173"/>
      <c r="D1337" s="173"/>
      <c r="E1337" s="173"/>
      <c r="F1337" s="173"/>
      <c r="G1337" s="173"/>
      <c r="H1337" s="173"/>
      <c r="I1337" s="173"/>
      <c r="J1337" s="173"/>
      <c r="K1337" s="173"/>
      <c r="L1337" s="173"/>
      <c r="M1337" s="173"/>
      <c r="N1337" s="173"/>
      <c r="O1337" s="173"/>
      <c r="P1337" s="173"/>
      <c r="Q1337" s="173"/>
      <c r="R1337" s="173"/>
      <c r="S1337" s="173"/>
      <c r="T1337" s="173"/>
      <c r="U1337" s="173"/>
      <c r="V1337" s="173"/>
      <c r="W1337" s="173"/>
      <c r="X1337" s="173"/>
      <c r="Y1337" s="173"/>
      <c r="Z1337" s="173"/>
      <c r="AA1337" s="173"/>
      <c r="AB1337" s="173"/>
      <c r="AC1337" s="173"/>
      <c r="AD1337" s="173"/>
    </row>
    <row r="1338" spans="1:30" ht="12.75" customHeight="1">
      <c r="A1338" s="173"/>
      <c r="B1338" s="173"/>
      <c r="C1338" s="173"/>
      <c r="D1338" s="173"/>
      <c r="E1338" s="173"/>
      <c r="F1338" s="173"/>
      <c r="G1338" s="173"/>
      <c r="H1338" s="173"/>
      <c r="I1338" s="173"/>
      <c r="J1338" s="173"/>
      <c r="K1338" s="173"/>
      <c r="L1338" s="173"/>
      <c r="M1338" s="173"/>
      <c r="N1338" s="173"/>
      <c r="O1338" s="173"/>
      <c r="P1338" s="173"/>
      <c r="Q1338" s="173"/>
      <c r="R1338" s="173"/>
      <c r="S1338" s="173"/>
      <c r="T1338" s="173"/>
      <c r="U1338" s="173"/>
      <c r="V1338" s="173"/>
      <c r="W1338" s="173"/>
      <c r="X1338" s="173"/>
      <c r="Y1338" s="173"/>
      <c r="Z1338" s="173"/>
      <c r="AA1338" s="173"/>
      <c r="AB1338" s="173"/>
      <c r="AC1338" s="173"/>
      <c r="AD1338" s="173"/>
    </row>
    <row r="1339" spans="1:30" ht="12.75" customHeight="1">
      <c r="A1339" s="173"/>
      <c r="B1339" s="173"/>
      <c r="C1339" s="173"/>
      <c r="D1339" s="173"/>
      <c r="E1339" s="173"/>
      <c r="F1339" s="173"/>
      <c r="G1339" s="173"/>
      <c r="H1339" s="173"/>
      <c r="I1339" s="173"/>
      <c r="J1339" s="173"/>
      <c r="K1339" s="173"/>
      <c r="L1339" s="173"/>
      <c r="M1339" s="173"/>
      <c r="N1339" s="173"/>
      <c r="O1339" s="173"/>
      <c r="P1339" s="173"/>
      <c r="Q1339" s="173"/>
      <c r="R1339" s="173"/>
      <c r="S1339" s="173"/>
      <c r="T1339" s="173"/>
      <c r="U1339" s="173"/>
      <c r="V1339" s="173"/>
      <c r="W1339" s="173"/>
      <c r="X1339" s="173"/>
      <c r="Y1339" s="173"/>
      <c r="Z1339" s="173"/>
      <c r="AA1339" s="173"/>
      <c r="AB1339" s="173"/>
      <c r="AC1339" s="173"/>
      <c r="AD1339" s="173"/>
    </row>
    <row r="1340" spans="1:30" ht="12.75" customHeight="1">
      <c r="A1340" s="173"/>
      <c r="B1340" s="173"/>
      <c r="C1340" s="173"/>
      <c r="D1340" s="173"/>
      <c r="E1340" s="173"/>
      <c r="F1340" s="173"/>
      <c r="G1340" s="173"/>
      <c r="H1340" s="173"/>
      <c r="I1340" s="173"/>
      <c r="J1340" s="173"/>
      <c r="K1340" s="173"/>
      <c r="L1340" s="173"/>
      <c r="M1340" s="173"/>
      <c r="N1340" s="173"/>
      <c r="O1340" s="173"/>
      <c r="P1340" s="173"/>
      <c r="Q1340" s="173"/>
      <c r="R1340" s="173"/>
      <c r="S1340" s="173"/>
      <c r="T1340" s="173"/>
      <c r="U1340" s="173"/>
      <c r="V1340" s="173"/>
      <c r="W1340" s="173"/>
      <c r="X1340" s="173"/>
      <c r="Y1340" s="173"/>
      <c r="Z1340" s="173"/>
      <c r="AA1340" s="173"/>
      <c r="AB1340" s="173"/>
      <c r="AC1340" s="173"/>
      <c r="AD1340" s="173"/>
    </row>
    <row r="1341" spans="1:30" ht="12.75" customHeight="1">
      <c r="A1341" s="173"/>
      <c r="B1341" s="173"/>
      <c r="C1341" s="173"/>
      <c r="D1341" s="173"/>
      <c r="E1341" s="173"/>
      <c r="F1341" s="173"/>
      <c r="G1341" s="173"/>
      <c r="H1341" s="173"/>
      <c r="I1341" s="173"/>
      <c r="J1341" s="173"/>
      <c r="K1341" s="173"/>
      <c r="L1341" s="173"/>
      <c r="M1341" s="173"/>
      <c r="N1341" s="173"/>
      <c r="O1341" s="173"/>
      <c r="P1341" s="173"/>
      <c r="Q1341" s="173"/>
      <c r="R1341" s="173"/>
      <c r="S1341" s="173"/>
      <c r="T1341" s="173"/>
      <c r="U1341" s="173"/>
      <c r="V1341" s="173"/>
      <c r="W1341" s="173"/>
      <c r="X1341" s="173"/>
      <c r="Y1341" s="173"/>
      <c r="Z1341" s="173"/>
      <c r="AA1341" s="173"/>
      <c r="AB1341" s="173"/>
      <c r="AC1341" s="173"/>
      <c r="AD1341" s="173"/>
    </row>
    <row r="1342" spans="1:30" ht="12.75" customHeight="1">
      <c r="A1342" s="173"/>
      <c r="B1342" s="173"/>
      <c r="C1342" s="173"/>
      <c r="D1342" s="173"/>
      <c r="E1342" s="173"/>
      <c r="F1342" s="173"/>
      <c r="G1342" s="173"/>
      <c r="H1342" s="173"/>
      <c r="I1342" s="173"/>
      <c r="J1342" s="173"/>
      <c r="K1342" s="173"/>
      <c r="L1342" s="173"/>
      <c r="M1342" s="173"/>
      <c r="N1342" s="173"/>
      <c r="O1342" s="173"/>
      <c r="P1342" s="173"/>
      <c r="Q1342" s="173"/>
      <c r="R1342" s="173"/>
      <c r="S1342" s="173"/>
      <c r="T1342" s="173"/>
      <c r="U1342" s="173"/>
      <c r="V1342" s="173"/>
      <c r="W1342" s="173"/>
      <c r="X1342" s="173"/>
      <c r="Y1342" s="173"/>
      <c r="Z1342" s="173"/>
      <c r="AA1342" s="173"/>
      <c r="AB1342" s="173"/>
      <c r="AC1342" s="173"/>
      <c r="AD1342" s="173"/>
    </row>
    <row r="1343" spans="1:30" ht="12.75" customHeight="1">
      <c r="A1343" s="173"/>
      <c r="B1343" s="173"/>
      <c r="C1343" s="173"/>
      <c r="D1343" s="173"/>
      <c r="E1343" s="173"/>
      <c r="F1343" s="173"/>
      <c r="G1343" s="173"/>
      <c r="H1343" s="173"/>
      <c r="I1343" s="173"/>
      <c r="J1343" s="173"/>
      <c r="K1343" s="173"/>
      <c r="L1343" s="173"/>
      <c r="M1343" s="173"/>
      <c r="N1343" s="173"/>
      <c r="O1343" s="173"/>
      <c r="P1343" s="173"/>
      <c r="Q1343" s="173"/>
      <c r="R1343" s="173"/>
      <c r="S1343" s="173"/>
      <c r="T1343" s="173"/>
      <c r="U1343" s="173"/>
      <c r="V1343" s="173"/>
      <c r="W1343" s="173"/>
      <c r="X1343" s="173"/>
      <c r="Y1343" s="173"/>
      <c r="Z1343" s="173"/>
      <c r="AA1343" s="173"/>
      <c r="AB1343" s="173"/>
      <c r="AC1343" s="173"/>
      <c r="AD1343" s="173"/>
    </row>
    <row r="1344" spans="1:30" ht="12.75" customHeight="1">
      <c r="A1344" s="173"/>
      <c r="B1344" s="173"/>
      <c r="C1344" s="173"/>
      <c r="D1344" s="173"/>
      <c r="E1344" s="173"/>
      <c r="F1344" s="173"/>
      <c r="G1344" s="173"/>
      <c r="H1344" s="173"/>
      <c r="I1344" s="173"/>
      <c r="J1344" s="173"/>
      <c r="K1344" s="173"/>
      <c r="L1344" s="173"/>
      <c r="M1344" s="173"/>
      <c r="N1344" s="173"/>
      <c r="O1344" s="173"/>
      <c r="P1344" s="173"/>
      <c r="Q1344" s="173"/>
      <c r="R1344" s="173"/>
      <c r="S1344" s="173"/>
      <c r="T1344" s="173"/>
      <c r="U1344" s="173"/>
      <c r="V1344" s="173"/>
      <c r="W1344" s="173"/>
      <c r="X1344" s="173"/>
      <c r="Y1344" s="173"/>
      <c r="Z1344" s="173"/>
      <c r="AA1344" s="173"/>
      <c r="AB1344" s="173"/>
      <c r="AC1344" s="173"/>
      <c r="AD1344" s="173"/>
    </row>
    <row r="1345" spans="1:30" ht="12.75" customHeight="1">
      <c r="A1345" s="173"/>
      <c r="B1345" s="173"/>
      <c r="C1345" s="173"/>
      <c r="D1345" s="173"/>
      <c r="E1345" s="173"/>
      <c r="F1345" s="173"/>
      <c r="G1345" s="173"/>
      <c r="H1345" s="173"/>
      <c r="I1345" s="173"/>
      <c r="J1345" s="173"/>
      <c r="K1345" s="173"/>
      <c r="L1345" s="173"/>
      <c r="M1345" s="173"/>
      <c r="N1345" s="173"/>
      <c r="O1345" s="173"/>
      <c r="P1345" s="173"/>
      <c r="Q1345" s="173"/>
      <c r="R1345" s="173"/>
      <c r="S1345" s="173"/>
      <c r="T1345" s="173"/>
      <c r="U1345" s="173"/>
      <c r="V1345" s="173"/>
      <c r="W1345" s="173"/>
      <c r="X1345" s="173"/>
      <c r="Y1345" s="173"/>
      <c r="Z1345" s="173"/>
      <c r="AA1345" s="173"/>
      <c r="AB1345" s="173"/>
      <c r="AC1345" s="173"/>
      <c r="AD1345" s="173"/>
    </row>
    <row r="1346" spans="1:30" ht="12.75" customHeight="1">
      <c r="A1346" s="173"/>
      <c r="B1346" s="173"/>
      <c r="C1346" s="173"/>
      <c r="D1346" s="173"/>
      <c r="E1346" s="173"/>
      <c r="F1346" s="173"/>
      <c r="G1346" s="173"/>
      <c r="H1346" s="173"/>
      <c r="I1346" s="173"/>
      <c r="J1346" s="173"/>
      <c r="K1346" s="173"/>
      <c r="L1346" s="173"/>
      <c r="M1346" s="173"/>
      <c r="N1346" s="173"/>
      <c r="O1346" s="173"/>
      <c r="P1346" s="173"/>
      <c r="Q1346" s="173"/>
      <c r="R1346" s="173"/>
      <c r="S1346" s="173"/>
      <c r="T1346" s="173"/>
      <c r="U1346" s="173"/>
      <c r="V1346" s="173"/>
      <c r="W1346" s="173"/>
      <c r="X1346" s="173"/>
      <c r="Y1346" s="173"/>
      <c r="Z1346" s="173"/>
      <c r="AA1346" s="173"/>
      <c r="AB1346" s="173"/>
      <c r="AC1346" s="173"/>
      <c r="AD1346" s="173"/>
    </row>
    <row r="1347" spans="1:30" ht="12.75" customHeight="1">
      <c r="A1347" s="173"/>
      <c r="B1347" s="173"/>
      <c r="C1347" s="173"/>
      <c r="D1347" s="173"/>
      <c r="E1347" s="173"/>
      <c r="F1347" s="173"/>
      <c r="G1347" s="173"/>
      <c r="H1347" s="173"/>
      <c r="I1347" s="173"/>
      <c r="J1347" s="173"/>
      <c r="K1347" s="173"/>
      <c r="L1347" s="173"/>
      <c r="M1347" s="173"/>
      <c r="N1347" s="173"/>
      <c r="O1347" s="173"/>
      <c r="P1347" s="173"/>
      <c r="Q1347" s="173"/>
      <c r="R1347" s="173"/>
      <c r="S1347" s="173"/>
      <c r="T1347" s="173"/>
      <c r="U1347" s="173"/>
      <c r="V1347" s="173"/>
      <c r="W1347" s="173"/>
      <c r="X1347" s="173"/>
      <c r="Y1347" s="173"/>
      <c r="Z1347" s="173"/>
      <c r="AA1347" s="173"/>
      <c r="AB1347" s="173"/>
      <c r="AC1347" s="173"/>
      <c r="AD1347" s="173"/>
    </row>
    <row r="1348" spans="1:30" ht="12.75" customHeight="1">
      <c r="A1348" s="173"/>
      <c r="B1348" s="173"/>
      <c r="C1348" s="173"/>
      <c r="D1348" s="173"/>
      <c r="E1348" s="173"/>
      <c r="F1348" s="173"/>
      <c r="G1348" s="173"/>
      <c r="H1348" s="173"/>
      <c r="I1348" s="173"/>
      <c r="J1348" s="173"/>
      <c r="K1348" s="173"/>
      <c r="L1348" s="173"/>
      <c r="M1348" s="173"/>
      <c r="N1348" s="173"/>
      <c r="O1348" s="173"/>
      <c r="P1348" s="173"/>
      <c r="Q1348" s="173"/>
      <c r="R1348" s="173"/>
      <c r="S1348" s="173"/>
      <c r="T1348" s="173"/>
      <c r="U1348" s="173"/>
      <c r="V1348" s="173"/>
      <c r="W1348" s="173"/>
      <c r="X1348" s="173"/>
      <c r="Y1348" s="173"/>
      <c r="Z1348" s="173"/>
      <c r="AA1348" s="173"/>
      <c r="AB1348" s="173"/>
      <c r="AC1348" s="173"/>
      <c r="AD1348" s="173"/>
    </row>
    <row r="1349" spans="1:30" ht="12.75" customHeight="1">
      <c r="A1349" s="173"/>
      <c r="B1349" s="173"/>
      <c r="C1349" s="173"/>
      <c r="D1349" s="173"/>
      <c r="E1349" s="173"/>
      <c r="F1349" s="173"/>
      <c r="G1349" s="173"/>
      <c r="H1349" s="173"/>
      <c r="I1349" s="173"/>
      <c r="J1349" s="173"/>
      <c r="K1349" s="173"/>
      <c r="L1349" s="173"/>
      <c r="M1349" s="173"/>
      <c r="N1349" s="173"/>
      <c r="O1349" s="173"/>
      <c r="P1349" s="173"/>
      <c r="Q1349" s="173"/>
      <c r="R1349" s="173"/>
      <c r="S1349" s="173"/>
      <c r="T1349" s="173"/>
      <c r="U1349" s="173"/>
      <c r="V1349" s="173"/>
      <c r="W1349" s="173"/>
      <c r="X1349" s="173"/>
      <c r="Y1349" s="173"/>
      <c r="Z1349" s="173"/>
      <c r="AA1349" s="173"/>
      <c r="AB1349" s="173"/>
      <c r="AC1349" s="173"/>
      <c r="AD1349" s="173"/>
    </row>
    <row r="1350" spans="1:30" ht="12.75" customHeight="1">
      <c r="A1350" s="173"/>
      <c r="B1350" s="173"/>
      <c r="C1350" s="173"/>
      <c r="D1350" s="173"/>
      <c r="E1350" s="173"/>
      <c r="F1350" s="173"/>
      <c r="G1350" s="173"/>
      <c r="H1350" s="173"/>
      <c r="I1350" s="173"/>
      <c r="J1350" s="173"/>
      <c r="K1350" s="173"/>
      <c r="L1350" s="173"/>
      <c r="M1350" s="173"/>
      <c r="N1350" s="173"/>
      <c r="O1350" s="173"/>
      <c r="P1350" s="173"/>
      <c r="Q1350" s="173"/>
      <c r="R1350" s="173"/>
      <c r="S1350" s="173"/>
      <c r="T1350" s="173"/>
      <c r="U1350" s="173"/>
      <c r="V1350" s="173"/>
      <c r="W1350" s="173"/>
      <c r="X1350" s="173"/>
      <c r="Y1350" s="173"/>
      <c r="Z1350" s="173"/>
      <c r="AA1350" s="173"/>
      <c r="AB1350" s="173"/>
      <c r="AC1350" s="173"/>
      <c r="AD1350" s="173"/>
    </row>
    <row r="1351" spans="1:30" ht="12.75" customHeight="1">
      <c r="A1351" s="173"/>
      <c r="B1351" s="173"/>
      <c r="C1351" s="173"/>
      <c r="D1351" s="173"/>
      <c r="E1351" s="173"/>
      <c r="F1351" s="173"/>
      <c r="G1351" s="173"/>
      <c r="H1351" s="173"/>
      <c r="I1351" s="173"/>
      <c r="J1351" s="173"/>
      <c r="K1351" s="173"/>
      <c r="L1351" s="173"/>
      <c r="M1351" s="173"/>
      <c r="N1351" s="173"/>
      <c r="O1351" s="173"/>
      <c r="P1351" s="173"/>
      <c r="Q1351" s="173"/>
      <c r="R1351" s="173"/>
      <c r="S1351" s="173"/>
      <c r="T1351" s="173"/>
      <c r="U1351" s="173"/>
      <c r="V1351" s="173"/>
      <c r="W1351" s="173"/>
      <c r="X1351" s="173"/>
      <c r="Y1351" s="173"/>
      <c r="Z1351" s="173"/>
      <c r="AA1351" s="173"/>
      <c r="AB1351" s="173"/>
      <c r="AC1351" s="173"/>
      <c r="AD1351" s="173"/>
    </row>
    <row r="1352" spans="1:30" ht="12.75" customHeight="1">
      <c r="A1352" s="173"/>
      <c r="B1352" s="173"/>
      <c r="C1352" s="173"/>
      <c r="D1352" s="173"/>
      <c r="E1352" s="173"/>
      <c r="F1352" s="173"/>
      <c r="G1352" s="173"/>
      <c r="H1352" s="173"/>
      <c r="I1352" s="173"/>
      <c r="J1352" s="173"/>
      <c r="K1352" s="173"/>
      <c r="L1352" s="173"/>
      <c r="M1352" s="173"/>
      <c r="N1352" s="173"/>
      <c r="O1352" s="173"/>
      <c r="P1352" s="173"/>
      <c r="Q1352" s="173"/>
      <c r="R1352" s="173"/>
      <c r="S1352" s="173"/>
      <c r="T1352" s="173"/>
      <c r="U1352" s="173"/>
      <c r="V1352" s="173"/>
      <c r="W1352" s="173"/>
      <c r="X1352" s="173"/>
      <c r="Y1352" s="173"/>
      <c r="Z1352" s="173"/>
      <c r="AA1352" s="173"/>
      <c r="AB1352" s="173"/>
      <c r="AC1352" s="173"/>
      <c r="AD1352" s="173"/>
    </row>
    <row r="1353" spans="1:30" ht="12.75" customHeight="1">
      <c r="A1353" s="173"/>
      <c r="B1353" s="173"/>
      <c r="C1353" s="173"/>
      <c r="D1353" s="173"/>
      <c r="E1353" s="173"/>
      <c r="F1353" s="173"/>
      <c r="G1353" s="173"/>
      <c r="H1353" s="173"/>
      <c r="I1353" s="173"/>
      <c r="J1353" s="173"/>
      <c r="K1353" s="173"/>
      <c r="L1353" s="173"/>
      <c r="M1353" s="173"/>
      <c r="N1353" s="173"/>
      <c r="O1353" s="173"/>
      <c r="P1353" s="173"/>
      <c r="Q1353" s="173"/>
      <c r="R1353" s="173"/>
      <c r="S1353" s="173"/>
      <c r="T1353" s="173"/>
      <c r="U1353" s="173"/>
      <c r="V1353" s="173"/>
      <c r="W1353" s="173"/>
      <c r="X1353" s="173"/>
      <c r="Y1353" s="173"/>
      <c r="Z1353" s="173"/>
      <c r="AA1353" s="173"/>
      <c r="AB1353" s="173"/>
      <c r="AC1353" s="173"/>
      <c r="AD1353" s="173"/>
    </row>
    <row r="1354" spans="1:30" ht="12.75" customHeight="1">
      <c r="A1354" s="173"/>
      <c r="B1354" s="173"/>
      <c r="C1354" s="173"/>
      <c r="D1354" s="173"/>
      <c r="E1354" s="173"/>
      <c r="F1354" s="173"/>
      <c r="G1354" s="173"/>
      <c r="H1354" s="173"/>
      <c r="I1354" s="173"/>
      <c r="J1354" s="173"/>
      <c r="K1354" s="173"/>
      <c r="L1354" s="173"/>
      <c r="M1354" s="173"/>
      <c r="N1354" s="173"/>
      <c r="O1354" s="173"/>
      <c r="P1354" s="173"/>
      <c r="Q1354" s="173"/>
      <c r="R1354" s="173"/>
      <c r="S1354" s="173"/>
      <c r="T1354" s="173"/>
      <c r="U1354" s="173"/>
      <c r="V1354" s="173"/>
      <c r="W1354" s="173"/>
      <c r="X1354" s="173"/>
      <c r="Y1354" s="173"/>
      <c r="Z1354" s="173"/>
      <c r="AA1354" s="173"/>
      <c r="AB1354" s="173"/>
      <c r="AC1354" s="173"/>
      <c r="AD1354" s="173"/>
    </row>
    <row r="1355" spans="1:30" ht="12.75" customHeight="1">
      <c r="A1355" s="173"/>
      <c r="B1355" s="173"/>
      <c r="C1355" s="173"/>
      <c r="D1355" s="173"/>
      <c r="E1355" s="173"/>
      <c r="F1355" s="173"/>
      <c r="G1355" s="173"/>
      <c r="H1355" s="173"/>
      <c r="I1355" s="173"/>
      <c r="J1355" s="173"/>
      <c r="K1355" s="173"/>
      <c r="L1355" s="173"/>
      <c r="M1355" s="173"/>
      <c r="N1355" s="173"/>
      <c r="O1355" s="173"/>
      <c r="P1355" s="173"/>
      <c r="Q1355" s="173"/>
      <c r="R1355" s="173"/>
      <c r="S1355" s="173"/>
      <c r="T1355" s="173"/>
      <c r="U1355" s="173"/>
      <c r="V1355" s="173"/>
      <c r="W1355" s="173"/>
      <c r="X1355" s="173"/>
      <c r="Y1355" s="173"/>
      <c r="Z1355" s="173"/>
      <c r="AA1355" s="173"/>
      <c r="AB1355" s="173"/>
      <c r="AC1355" s="173"/>
      <c r="AD1355" s="173"/>
    </row>
    <row r="1356" spans="1:30" ht="12.75" customHeight="1">
      <c r="A1356" s="173"/>
      <c r="B1356" s="173"/>
      <c r="C1356" s="173"/>
      <c r="D1356" s="173"/>
      <c r="E1356" s="173"/>
      <c r="F1356" s="173"/>
      <c r="G1356" s="173"/>
      <c r="H1356" s="173"/>
      <c r="I1356" s="173"/>
      <c r="J1356" s="173"/>
      <c r="K1356" s="173"/>
      <c r="L1356" s="173"/>
      <c r="M1356" s="173"/>
      <c r="N1356" s="173"/>
      <c r="O1356" s="173"/>
      <c r="P1356" s="173"/>
      <c r="Q1356" s="173"/>
      <c r="R1356" s="173"/>
      <c r="S1356" s="173"/>
      <c r="T1356" s="173"/>
      <c r="U1356" s="173"/>
      <c r="V1356" s="173"/>
      <c r="W1356" s="173"/>
      <c r="X1356" s="173"/>
      <c r="Y1356" s="173"/>
      <c r="Z1356" s="173"/>
      <c r="AA1356" s="173"/>
      <c r="AB1356" s="173"/>
      <c r="AC1356" s="173"/>
      <c r="AD1356" s="173"/>
    </row>
    <row r="1357" spans="1:30" ht="12.75" customHeight="1">
      <c r="A1357" s="173"/>
      <c r="B1357" s="173"/>
      <c r="C1357" s="173"/>
      <c r="D1357" s="173"/>
      <c r="E1357" s="173"/>
      <c r="F1357" s="173"/>
      <c r="G1357" s="173"/>
      <c r="H1357" s="173"/>
      <c r="I1357" s="173"/>
      <c r="J1357" s="173"/>
      <c r="K1357" s="173"/>
      <c r="L1357" s="173"/>
      <c r="M1357" s="173"/>
      <c r="N1357" s="173"/>
      <c r="O1357" s="173"/>
      <c r="P1357" s="173"/>
      <c r="Q1357" s="173"/>
      <c r="R1357" s="173"/>
      <c r="S1357" s="173"/>
      <c r="T1357" s="173"/>
      <c r="U1357" s="173"/>
      <c r="V1357" s="173"/>
      <c r="W1357" s="173"/>
      <c r="X1357" s="173"/>
      <c r="Y1357" s="173"/>
      <c r="Z1357" s="173"/>
      <c r="AA1357" s="173"/>
      <c r="AB1357" s="173"/>
      <c r="AC1357" s="173"/>
      <c r="AD1357" s="173"/>
    </row>
    <row r="1358" spans="1:30" ht="12.75" customHeight="1">
      <c r="A1358" s="173"/>
      <c r="B1358" s="173"/>
      <c r="C1358" s="173"/>
      <c r="D1358" s="173"/>
      <c r="E1358" s="173"/>
      <c r="F1358" s="173"/>
      <c r="G1358" s="173"/>
      <c r="H1358" s="173"/>
      <c r="I1358" s="173"/>
      <c r="J1358" s="173"/>
      <c r="K1358" s="173"/>
      <c r="L1358" s="173"/>
      <c r="M1358" s="173"/>
      <c r="N1358" s="173"/>
      <c r="O1358" s="173"/>
      <c r="P1358" s="173"/>
      <c r="Q1358" s="173"/>
      <c r="R1358" s="173"/>
      <c r="S1358" s="173"/>
      <c r="T1358" s="173"/>
      <c r="U1358" s="173"/>
      <c r="V1358" s="173"/>
      <c r="W1358" s="173"/>
      <c r="X1358" s="173"/>
      <c r="Y1358" s="173"/>
      <c r="Z1358" s="173"/>
      <c r="AA1358" s="173"/>
      <c r="AB1358" s="173"/>
      <c r="AC1358" s="173"/>
      <c r="AD1358" s="173"/>
    </row>
    <row r="1359" spans="1:30" ht="12.75" customHeight="1">
      <c r="A1359" s="173"/>
      <c r="B1359" s="173"/>
      <c r="C1359" s="173"/>
      <c r="D1359" s="173"/>
      <c r="E1359" s="173"/>
      <c r="F1359" s="173"/>
      <c r="G1359" s="173"/>
      <c r="H1359" s="173"/>
      <c r="I1359" s="173"/>
      <c r="J1359" s="173"/>
      <c r="K1359" s="173"/>
      <c r="L1359" s="173"/>
      <c r="M1359" s="173"/>
      <c r="N1359" s="173"/>
      <c r="O1359" s="173"/>
      <c r="P1359" s="173"/>
      <c r="Q1359" s="173"/>
      <c r="R1359" s="173"/>
      <c r="S1359" s="173"/>
      <c r="T1359" s="173"/>
      <c r="U1359" s="173"/>
      <c r="V1359" s="173"/>
      <c r="W1359" s="173"/>
      <c r="X1359" s="173"/>
      <c r="Y1359" s="173"/>
      <c r="Z1359" s="173"/>
      <c r="AA1359" s="173"/>
      <c r="AB1359" s="173"/>
      <c r="AC1359" s="173"/>
      <c r="AD1359" s="173"/>
    </row>
    <row r="1360" spans="1:30" ht="12.75" customHeight="1">
      <c r="A1360" s="173"/>
      <c r="B1360" s="173"/>
      <c r="C1360" s="173"/>
      <c r="D1360" s="173"/>
      <c r="E1360" s="173"/>
      <c r="F1360" s="173"/>
      <c r="G1360" s="173"/>
      <c r="H1360" s="173"/>
      <c r="I1360" s="173"/>
      <c r="J1360" s="173"/>
      <c r="K1360" s="173"/>
      <c r="L1360" s="173"/>
      <c r="M1360" s="173"/>
      <c r="N1360" s="173"/>
      <c r="O1360" s="173"/>
      <c r="P1360" s="173"/>
      <c r="Q1360" s="173"/>
      <c r="R1360" s="173"/>
      <c r="S1360" s="173"/>
      <c r="T1360" s="173"/>
      <c r="U1360" s="173"/>
      <c r="V1360" s="173"/>
      <c r="W1360" s="173"/>
      <c r="X1360" s="173"/>
      <c r="Y1360" s="173"/>
      <c r="Z1360" s="173"/>
      <c r="AA1360" s="173"/>
      <c r="AB1360" s="173"/>
      <c r="AC1360" s="173"/>
      <c r="AD1360" s="173"/>
    </row>
    <row r="1361" spans="1:30" ht="12.75" customHeight="1">
      <c r="A1361" s="173"/>
      <c r="B1361" s="173"/>
      <c r="C1361" s="173"/>
      <c r="D1361" s="173"/>
      <c r="E1361" s="173"/>
      <c r="F1361" s="173"/>
      <c r="G1361" s="173"/>
      <c r="H1361" s="173"/>
      <c r="I1361" s="173"/>
      <c r="J1361" s="173"/>
      <c r="K1361" s="173"/>
      <c r="L1361" s="173"/>
      <c r="M1361" s="173"/>
      <c r="N1361" s="173"/>
      <c r="O1361" s="173"/>
      <c r="P1361" s="173"/>
      <c r="Q1361" s="173"/>
      <c r="R1361" s="173"/>
      <c r="S1361" s="173"/>
      <c r="T1361" s="173"/>
      <c r="U1361" s="173"/>
      <c r="V1361" s="173"/>
      <c r="W1361" s="173"/>
      <c r="X1361" s="173"/>
      <c r="Y1361" s="173"/>
      <c r="Z1361" s="173"/>
      <c r="AA1361" s="173"/>
      <c r="AB1361" s="173"/>
      <c r="AC1361" s="173"/>
      <c r="AD1361" s="173"/>
    </row>
    <row r="1362" spans="1:30" ht="12.75" customHeight="1">
      <c r="A1362" s="173"/>
      <c r="B1362" s="173"/>
      <c r="C1362" s="173"/>
      <c r="D1362" s="173"/>
      <c r="E1362" s="173"/>
      <c r="F1362" s="173"/>
      <c r="G1362" s="173"/>
      <c r="H1362" s="173"/>
      <c r="I1362" s="173"/>
      <c r="J1362" s="173"/>
      <c r="K1362" s="173"/>
      <c r="L1362" s="173"/>
      <c r="M1362" s="173"/>
      <c r="N1362" s="173"/>
      <c r="O1362" s="173"/>
      <c r="P1362" s="173"/>
      <c r="Q1362" s="173"/>
      <c r="R1362" s="173"/>
      <c r="S1362" s="173"/>
      <c r="T1362" s="173"/>
      <c r="U1362" s="173"/>
      <c r="V1362" s="173"/>
      <c r="W1362" s="173"/>
      <c r="X1362" s="173"/>
      <c r="Y1362" s="173"/>
      <c r="Z1362" s="173"/>
      <c r="AA1362" s="173"/>
      <c r="AB1362" s="173"/>
      <c r="AC1362" s="173"/>
      <c r="AD1362" s="173"/>
    </row>
    <row r="1363" spans="1:30" ht="12.75" customHeight="1">
      <c r="A1363" s="173"/>
      <c r="B1363" s="173"/>
      <c r="C1363" s="173"/>
      <c r="D1363" s="173"/>
      <c r="E1363" s="173"/>
      <c r="F1363" s="173"/>
      <c r="G1363" s="173"/>
      <c r="H1363" s="173"/>
      <c r="I1363" s="173"/>
      <c r="J1363" s="173"/>
      <c r="K1363" s="173"/>
      <c r="L1363" s="173"/>
      <c r="M1363" s="173"/>
      <c r="N1363" s="173"/>
      <c r="O1363" s="173"/>
      <c r="P1363" s="173"/>
      <c r="Q1363" s="173"/>
      <c r="R1363" s="173"/>
      <c r="S1363" s="173"/>
      <c r="T1363" s="173"/>
      <c r="U1363" s="173"/>
      <c r="V1363" s="173"/>
      <c r="W1363" s="173"/>
      <c r="X1363" s="173"/>
      <c r="Y1363" s="173"/>
      <c r="Z1363" s="173"/>
      <c r="AA1363" s="173"/>
      <c r="AB1363" s="173"/>
      <c r="AC1363" s="173"/>
      <c r="AD1363" s="173"/>
    </row>
    <row r="1364" spans="1:30" ht="12.75" customHeight="1">
      <c r="A1364" s="173"/>
      <c r="B1364" s="173"/>
      <c r="C1364" s="173"/>
      <c r="D1364" s="173"/>
      <c r="E1364" s="173"/>
      <c r="F1364" s="173"/>
      <c r="G1364" s="173"/>
      <c r="H1364" s="173"/>
      <c r="I1364" s="173"/>
      <c r="J1364" s="173"/>
      <c r="K1364" s="173"/>
      <c r="L1364" s="173"/>
      <c r="M1364" s="173"/>
      <c r="N1364" s="173"/>
      <c r="O1364" s="173"/>
      <c r="P1364" s="173"/>
      <c r="Q1364" s="173"/>
      <c r="R1364" s="173"/>
      <c r="S1364" s="173"/>
      <c r="T1364" s="173"/>
      <c r="U1364" s="173"/>
      <c r="V1364" s="173"/>
      <c r="W1364" s="173"/>
      <c r="X1364" s="173"/>
      <c r="Y1364" s="173"/>
      <c r="Z1364" s="173"/>
      <c r="AA1364" s="173"/>
      <c r="AB1364" s="173"/>
      <c r="AC1364" s="173"/>
      <c r="AD1364" s="173"/>
    </row>
    <row r="1365" spans="1:30" ht="12.75" customHeight="1">
      <c r="A1365" s="173"/>
      <c r="B1365" s="173"/>
      <c r="C1365" s="173"/>
      <c r="D1365" s="173"/>
      <c r="E1365" s="173"/>
      <c r="F1365" s="173"/>
      <c r="G1365" s="173"/>
      <c r="H1365" s="173"/>
      <c r="I1365" s="173"/>
      <c r="J1365" s="173"/>
      <c r="K1365" s="173"/>
      <c r="L1365" s="173"/>
      <c r="M1365" s="173"/>
      <c r="N1365" s="173"/>
      <c r="O1365" s="173"/>
      <c r="P1365" s="173"/>
      <c r="Q1365" s="173"/>
      <c r="R1365" s="173"/>
      <c r="S1365" s="173"/>
      <c r="T1365" s="173"/>
      <c r="U1365" s="173"/>
      <c r="V1365" s="173"/>
      <c r="W1365" s="173"/>
      <c r="X1365" s="173"/>
      <c r="Y1365" s="173"/>
      <c r="Z1365" s="173"/>
      <c r="AA1365" s="173"/>
      <c r="AB1365" s="173"/>
      <c r="AC1365" s="173"/>
      <c r="AD1365" s="173"/>
    </row>
    <row r="1366" spans="1:30" ht="12.75" customHeight="1">
      <c r="A1366" s="173"/>
      <c r="B1366" s="173"/>
      <c r="C1366" s="173"/>
      <c r="D1366" s="173"/>
      <c r="E1366" s="173"/>
      <c r="F1366" s="173"/>
      <c r="G1366" s="173"/>
      <c r="H1366" s="173"/>
      <c r="I1366" s="173"/>
      <c r="J1366" s="173"/>
      <c r="K1366" s="173"/>
      <c r="L1366" s="173"/>
      <c r="M1366" s="173"/>
      <c r="N1366" s="173"/>
      <c r="O1366" s="173"/>
      <c r="P1366" s="173"/>
      <c r="Q1366" s="173"/>
      <c r="R1366" s="173"/>
      <c r="S1366" s="173"/>
      <c r="T1366" s="173"/>
      <c r="U1366" s="173"/>
      <c r="V1366" s="173"/>
      <c r="W1366" s="173"/>
      <c r="X1366" s="173"/>
      <c r="Y1366" s="173"/>
      <c r="Z1366" s="173"/>
      <c r="AA1366" s="173"/>
      <c r="AB1366" s="173"/>
      <c r="AC1366" s="173"/>
      <c r="AD1366" s="173"/>
    </row>
    <row r="1367" spans="1:30" ht="12.75" customHeight="1">
      <c r="A1367" s="173"/>
      <c r="B1367" s="173"/>
      <c r="C1367" s="173"/>
      <c r="D1367" s="173"/>
      <c r="E1367" s="173"/>
      <c r="F1367" s="173"/>
      <c r="G1367" s="173"/>
      <c r="H1367" s="173"/>
      <c r="I1367" s="173"/>
      <c r="J1367" s="173"/>
      <c r="K1367" s="173"/>
      <c r="L1367" s="173"/>
      <c r="M1367" s="173"/>
      <c r="N1367" s="173"/>
      <c r="O1367" s="173"/>
      <c r="P1367" s="173"/>
      <c r="Q1367" s="173"/>
      <c r="R1367" s="173"/>
      <c r="S1367" s="173"/>
      <c r="T1367" s="173"/>
      <c r="U1367" s="173"/>
      <c r="V1367" s="173"/>
      <c r="W1367" s="173"/>
      <c r="X1367" s="173"/>
      <c r="Y1367" s="173"/>
      <c r="Z1367" s="173"/>
      <c r="AA1367" s="173"/>
      <c r="AB1367" s="173"/>
      <c r="AC1367" s="173"/>
      <c r="AD1367" s="173"/>
    </row>
    <row r="1368" spans="1:30" ht="12.75" customHeight="1">
      <c r="A1368" s="173"/>
      <c r="B1368" s="173"/>
      <c r="C1368" s="173"/>
      <c r="D1368" s="173"/>
      <c r="E1368" s="173"/>
      <c r="F1368" s="173"/>
      <c r="G1368" s="173"/>
      <c r="H1368" s="173"/>
      <c r="I1368" s="173"/>
      <c r="J1368" s="173"/>
      <c r="K1368" s="173"/>
      <c r="L1368" s="173"/>
      <c r="M1368" s="173"/>
      <c r="N1368" s="173"/>
      <c r="O1368" s="173"/>
      <c r="P1368" s="173"/>
      <c r="Q1368" s="173"/>
      <c r="R1368" s="173"/>
      <c r="S1368" s="173"/>
      <c r="T1368" s="173"/>
      <c r="U1368" s="173"/>
      <c r="V1368" s="173"/>
      <c r="W1368" s="173"/>
      <c r="X1368" s="173"/>
      <c r="Y1368" s="173"/>
      <c r="Z1368" s="173"/>
      <c r="AA1368" s="173"/>
      <c r="AB1368" s="173"/>
      <c r="AC1368" s="173"/>
      <c r="AD1368" s="173"/>
    </row>
    <row r="1369" spans="1:30" ht="12.75" customHeight="1">
      <c r="A1369" s="173"/>
      <c r="B1369" s="173"/>
      <c r="C1369" s="173"/>
      <c r="D1369" s="173"/>
      <c r="E1369" s="173"/>
      <c r="F1369" s="173"/>
      <c r="G1369" s="173"/>
      <c r="H1369" s="173"/>
      <c r="I1369" s="173"/>
      <c r="J1369" s="173"/>
      <c r="K1369" s="173"/>
      <c r="L1369" s="173"/>
      <c r="M1369" s="173"/>
      <c r="N1369" s="173"/>
      <c r="O1369" s="173"/>
      <c r="P1369" s="173"/>
      <c r="Q1369" s="173"/>
      <c r="R1369" s="173"/>
      <c r="S1369" s="173"/>
      <c r="T1369" s="173"/>
      <c r="U1369" s="173"/>
      <c r="V1369" s="173"/>
      <c r="W1369" s="173"/>
      <c r="X1369" s="173"/>
      <c r="Y1369" s="173"/>
      <c r="Z1369" s="173"/>
      <c r="AA1369" s="173"/>
      <c r="AB1369" s="173"/>
      <c r="AC1369" s="173"/>
      <c r="AD1369" s="173"/>
    </row>
    <row r="1370" spans="1:30" ht="12.75" customHeight="1">
      <c r="A1370" s="173"/>
      <c r="B1370" s="173"/>
      <c r="C1370" s="173"/>
      <c r="D1370" s="173"/>
      <c r="E1370" s="173"/>
      <c r="F1370" s="173"/>
      <c r="G1370" s="173"/>
      <c r="H1370" s="173"/>
      <c r="I1370" s="173"/>
      <c r="J1370" s="173"/>
      <c r="K1370" s="173"/>
      <c r="L1370" s="173"/>
      <c r="M1370" s="173"/>
      <c r="N1370" s="173"/>
      <c r="O1370" s="173"/>
      <c r="P1370" s="173"/>
      <c r="Q1370" s="173"/>
      <c r="R1370" s="173"/>
      <c r="S1370" s="173"/>
      <c r="T1370" s="173"/>
      <c r="U1370" s="173"/>
      <c r="V1370" s="173"/>
      <c r="W1370" s="173"/>
      <c r="X1370" s="173"/>
      <c r="Y1370" s="173"/>
      <c r="Z1370" s="173"/>
      <c r="AA1370" s="173"/>
      <c r="AB1370" s="173"/>
      <c r="AC1370" s="173"/>
      <c r="AD1370" s="173"/>
    </row>
    <row r="1371" spans="1:30" ht="12.75" customHeight="1">
      <c r="A1371" s="173"/>
      <c r="B1371" s="173"/>
      <c r="C1371" s="173"/>
      <c r="D1371" s="173"/>
      <c r="E1371" s="173"/>
      <c r="F1371" s="173"/>
      <c r="G1371" s="173"/>
      <c r="H1371" s="173"/>
      <c r="I1371" s="173"/>
      <c r="J1371" s="173"/>
      <c r="K1371" s="173"/>
      <c r="L1371" s="173"/>
      <c r="M1371" s="173"/>
      <c r="N1371" s="173"/>
      <c r="O1371" s="173"/>
      <c r="P1371" s="173"/>
      <c r="Q1371" s="173"/>
      <c r="R1371" s="173"/>
      <c r="S1371" s="173"/>
      <c r="T1371" s="173"/>
      <c r="U1371" s="173"/>
      <c r="V1371" s="173"/>
      <c r="W1371" s="173"/>
      <c r="X1371" s="173"/>
      <c r="Y1371" s="173"/>
      <c r="Z1371" s="173"/>
      <c r="AA1371" s="173"/>
      <c r="AB1371" s="173"/>
      <c r="AC1371" s="173"/>
      <c r="AD1371" s="173"/>
    </row>
    <row r="1372" spans="1:30" ht="12.75" customHeight="1">
      <c r="A1372" s="173"/>
      <c r="B1372" s="173"/>
      <c r="C1372" s="173"/>
      <c r="D1372" s="173"/>
      <c r="E1372" s="173"/>
      <c r="F1372" s="173"/>
      <c r="G1372" s="173"/>
      <c r="H1372" s="173"/>
      <c r="I1372" s="173"/>
      <c r="J1372" s="173"/>
      <c r="K1372" s="173"/>
      <c r="L1372" s="173"/>
      <c r="M1372" s="173"/>
      <c r="N1372" s="173"/>
      <c r="O1372" s="173"/>
      <c r="P1372" s="173"/>
      <c r="Q1372" s="173"/>
      <c r="R1372" s="173"/>
      <c r="S1372" s="173"/>
      <c r="T1372" s="173"/>
      <c r="U1372" s="173"/>
      <c r="V1372" s="173"/>
      <c r="W1372" s="173"/>
      <c r="X1372" s="173"/>
      <c r="Y1372" s="173"/>
      <c r="Z1372" s="173"/>
      <c r="AA1372" s="173"/>
      <c r="AB1372" s="173"/>
      <c r="AC1372" s="173"/>
      <c r="AD1372" s="173"/>
    </row>
    <row r="1373" spans="1:30" ht="12.75" customHeight="1">
      <c r="A1373" s="173"/>
      <c r="B1373" s="173"/>
      <c r="C1373" s="173"/>
      <c r="D1373" s="173"/>
      <c r="E1373" s="173"/>
      <c r="F1373" s="173"/>
      <c r="G1373" s="173"/>
      <c r="H1373" s="173"/>
      <c r="I1373" s="173"/>
      <c r="J1373" s="173"/>
      <c r="K1373" s="173"/>
      <c r="L1373" s="173"/>
      <c r="M1373" s="173"/>
      <c r="N1373" s="173"/>
      <c r="O1373" s="173"/>
      <c r="P1373" s="173"/>
      <c r="Q1373" s="173"/>
      <c r="R1373" s="173"/>
      <c r="S1373" s="173"/>
      <c r="T1373" s="173"/>
      <c r="U1373" s="173"/>
      <c r="V1373" s="173"/>
      <c r="W1373" s="173"/>
      <c r="X1373" s="173"/>
      <c r="Y1373" s="173"/>
      <c r="Z1373" s="173"/>
      <c r="AA1373" s="173"/>
      <c r="AB1373" s="173"/>
      <c r="AC1373" s="173"/>
      <c r="AD1373" s="173"/>
    </row>
    <row r="1374" spans="1:30" ht="12.75" customHeight="1">
      <c r="A1374" s="173"/>
      <c r="B1374" s="173"/>
      <c r="C1374" s="173"/>
      <c r="D1374" s="173"/>
      <c r="E1374" s="173"/>
      <c r="F1374" s="173"/>
      <c r="G1374" s="173"/>
      <c r="H1374" s="173"/>
      <c r="I1374" s="173"/>
      <c r="J1374" s="173"/>
      <c r="K1374" s="173"/>
      <c r="L1374" s="173"/>
      <c r="M1374" s="173"/>
      <c r="N1374" s="173"/>
      <c r="O1374" s="173"/>
      <c r="P1374" s="173"/>
      <c r="Q1374" s="173"/>
      <c r="R1374" s="173"/>
      <c r="S1374" s="173"/>
      <c r="T1374" s="173"/>
      <c r="U1374" s="173"/>
      <c r="V1374" s="173"/>
      <c r="W1374" s="173"/>
      <c r="X1374" s="173"/>
      <c r="Y1374" s="173"/>
      <c r="Z1374" s="173"/>
      <c r="AA1374" s="173"/>
      <c r="AB1374" s="173"/>
      <c r="AC1374" s="173"/>
      <c r="AD1374" s="173"/>
    </row>
    <row r="1375" spans="1:30" ht="12.75" customHeight="1">
      <c r="A1375" s="173"/>
      <c r="B1375" s="173"/>
      <c r="C1375" s="173"/>
      <c r="D1375" s="173"/>
      <c r="E1375" s="173"/>
      <c r="F1375" s="173"/>
      <c r="G1375" s="173"/>
      <c r="H1375" s="173"/>
      <c r="I1375" s="173"/>
      <c r="J1375" s="173"/>
      <c r="K1375" s="173"/>
      <c r="L1375" s="173"/>
      <c r="M1375" s="173"/>
      <c r="N1375" s="173"/>
      <c r="O1375" s="173"/>
      <c r="P1375" s="173"/>
      <c r="Q1375" s="173"/>
      <c r="R1375" s="173"/>
      <c r="S1375" s="173"/>
      <c r="T1375" s="173"/>
      <c r="U1375" s="173"/>
      <c r="V1375" s="173"/>
      <c r="W1375" s="173"/>
      <c r="X1375" s="173"/>
      <c r="Y1375" s="173"/>
      <c r="Z1375" s="173"/>
      <c r="AA1375" s="173"/>
      <c r="AB1375" s="173"/>
      <c r="AC1375" s="173"/>
      <c r="AD1375" s="173"/>
    </row>
    <row r="1376" spans="1:30" ht="12.75" customHeight="1">
      <c r="A1376" s="173"/>
      <c r="B1376" s="173"/>
      <c r="C1376" s="173"/>
      <c r="D1376" s="173"/>
      <c r="E1376" s="173"/>
      <c r="F1376" s="173"/>
      <c r="G1376" s="173"/>
      <c r="H1376" s="173"/>
      <c r="I1376" s="173"/>
      <c r="J1376" s="173"/>
      <c r="K1376" s="173"/>
      <c r="L1376" s="173"/>
      <c r="M1376" s="173"/>
      <c r="N1376" s="173"/>
      <c r="O1376" s="173"/>
      <c r="P1376" s="173"/>
      <c r="Q1376" s="173"/>
      <c r="R1376" s="173"/>
      <c r="S1376" s="173"/>
      <c r="T1376" s="173"/>
      <c r="U1376" s="173"/>
      <c r="V1376" s="173"/>
      <c r="W1376" s="173"/>
      <c r="X1376" s="173"/>
      <c r="Y1376" s="173"/>
      <c r="Z1376" s="173"/>
      <c r="AA1376" s="173"/>
      <c r="AB1376" s="173"/>
      <c r="AC1376" s="173"/>
      <c r="AD1376" s="173"/>
    </row>
    <row r="1377" spans="1:30" ht="12.75" customHeight="1">
      <c r="A1377" s="173"/>
      <c r="B1377" s="173"/>
      <c r="C1377" s="173"/>
      <c r="D1377" s="173"/>
      <c r="E1377" s="173"/>
      <c r="F1377" s="173"/>
      <c r="G1377" s="173"/>
      <c r="H1377" s="173"/>
      <c r="I1377" s="173"/>
      <c r="J1377" s="173"/>
      <c r="K1377" s="173"/>
      <c r="L1377" s="173"/>
      <c r="M1377" s="173"/>
      <c r="N1377" s="173"/>
      <c r="O1377" s="173"/>
      <c r="P1377" s="173"/>
      <c r="Q1377" s="173"/>
      <c r="R1377" s="173"/>
      <c r="S1377" s="173"/>
      <c r="T1377" s="173"/>
      <c r="U1377" s="173"/>
      <c r="V1377" s="173"/>
      <c r="W1377" s="173"/>
      <c r="X1377" s="173"/>
      <c r="Y1377" s="173"/>
      <c r="Z1377" s="173"/>
      <c r="AA1377" s="173"/>
      <c r="AB1377" s="173"/>
      <c r="AC1377" s="173"/>
      <c r="AD1377" s="173"/>
    </row>
    <row r="1378" spans="1:30" ht="12.75" customHeight="1">
      <c r="A1378" s="173"/>
      <c r="B1378" s="173"/>
      <c r="C1378" s="173"/>
      <c r="D1378" s="173"/>
      <c r="E1378" s="173"/>
      <c r="F1378" s="173"/>
      <c r="G1378" s="173"/>
      <c r="H1378" s="173"/>
      <c r="I1378" s="173"/>
      <c r="J1378" s="173"/>
      <c r="K1378" s="173"/>
      <c r="L1378" s="173"/>
      <c r="M1378" s="173"/>
      <c r="N1378" s="173"/>
      <c r="O1378" s="173"/>
      <c r="P1378" s="173"/>
      <c r="Q1378" s="173"/>
      <c r="R1378" s="173"/>
      <c r="S1378" s="173"/>
      <c r="T1378" s="173"/>
      <c r="U1378" s="173"/>
      <c r="V1378" s="173"/>
      <c r="W1378" s="173"/>
      <c r="X1378" s="173"/>
      <c r="Y1378" s="173"/>
      <c r="Z1378" s="173"/>
      <c r="AA1378" s="173"/>
      <c r="AB1378" s="173"/>
      <c r="AC1378" s="173"/>
      <c r="AD1378" s="173"/>
    </row>
    <row r="1379" spans="1:30" ht="12.75" customHeight="1">
      <c r="A1379" s="173"/>
      <c r="B1379" s="173"/>
      <c r="C1379" s="173"/>
      <c r="D1379" s="173"/>
      <c r="E1379" s="173"/>
      <c r="F1379" s="173"/>
      <c r="G1379" s="173"/>
      <c r="H1379" s="173"/>
      <c r="I1379" s="173"/>
      <c r="J1379" s="173"/>
      <c r="K1379" s="173"/>
      <c r="L1379" s="173"/>
      <c r="M1379" s="173"/>
      <c r="N1379" s="173"/>
      <c r="O1379" s="173"/>
      <c r="P1379" s="173"/>
      <c r="Q1379" s="173"/>
      <c r="R1379" s="173"/>
      <c r="S1379" s="173"/>
      <c r="T1379" s="173"/>
      <c r="U1379" s="173"/>
      <c r="V1379" s="173"/>
      <c r="W1379" s="173"/>
      <c r="X1379" s="173"/>
      <c r="Y1379" s="173"/>
      <c r="Z1379" s="173"/>
      <c r="AA1379" s="173"/>
      <c r="AB1379" s="173"/>
      <c r="AC1379" s="173"/>
      <c r="AD1379" s="173"/>
    </row>
    <row r="1380" spans="1:30" ht="12.75" customHeight="1">
      <c r="A1380" s="173"/>
      <c r="B1380" s="173"/>
      <c r="C1380" s="173"/>
      <c r="D1380" s="173"/>
      <c r="E1380" s="173"/>
      <c r="F1380" s="173"/>
      <c r="G1380" s="173"/>
      <c r="H1380" s="173"/>
      <c r="I1380" s="173"/>
      <c r="J1380" s="173"/>
      <c r="K1380" s="173"/>
      <c r="L1380" s="173"/>
      <c r="M1380" s="173"/>
      <c r="N1380" s="173"/>
      <c r="O1380" s="173"/>
      <c r="P1380" s="173"/>
      <c r="Q1380" s="173"/>
      <c r="R1380" s="173"/>
      <c r="S1380" s="173"/>
      <c r="T1380" s="173"/>
      <c r="U1380" s="173"/>
      <c r="V1380" s="173"/>
      <c r="W1380" s="173"/>
      <c r="X1380" s="173"/>
      <c r="Y1380" s="173"/>
      <c r="Z1380" s="173"/>
      <c r="AA1380" s="173"/>
      <c r="AB1380" s="173"/>
      <c r="AC1380" s="173"/>
      <c r="AD1380" s="173"/>
    </row>
    <row r="1381" spans="1:30" ht="12.75" customHeight="1">
      <c r="A1381" s="173"/>
      <c r="B1381" s="173"/>
      <c r="C1381" s="173"/>
      <c r="D1381" s="173"/>
      <c r="E1381" s="173"/>
      <c r="F1381" s="173"/>
      <c r="G1381" s="173"/>
      <c r="H1381" s="173"/>
      <c r="I1381" s="173"/>
      <c r="J1381" s="173"/>
      <c r="K1381" s="173"/>
      <c r="L1381" s="173"/>
      <c r="M1381" s="173"/>
      <c r="N1381" s="173"/>
      <c r="O1381" s="173"/>
      <c r="P1381" s="173"/>
      <c r="Q1381" s="173"/>
      <c r="R1381" s="173"/>
      <c r="S1381" s="173"/>
      <c r="T1381" s="173"/>
      <c r="U1381" s="173"/>
      <c r="V1381" s="173"/>
      <c r="W1381" s="173"/>
      <c r="X1381" s="173"/>
      <c r="Y1381" s="173"/>
      <c r="Z1381" s="173"/>
      <c r="AA1381" s="173"/>
      <c r="AB1381" s="173"/>
      <c r="AC1381" s="173"/>
      <c r="AD1381" s="173"/>
    </row>
    <row r="1382" spans="1:30" ht="12.75" customHeight="1">
      <c r="A1382" s="173"/>
      <c r="B1382" s="173"/>
      <c r="C1382" s="173"/>
      <c r="D1382" s="173"/>
      <c r="E1382" s="173"/>
      <c r="F1382" s="173"/>
      <c r="G1382" s="173"/>
      <c r="H1382" s="173"/>
      <c r="I1382" s="173"/>
      <c r="J1382" s="173"/>
      <c r="K1382" s="173"/>
      <c r="L1382" s="173"/>
      <c r="M1382" s="173"/>
      <c r="N1382" s="173"/>
      <c r="O1382" s="173"/>
      <c r="P1382" s="173"/>
      <c r="Q1382" s="173"/>
      <c r="R1382" s="173"/>
      <c r="S1382" s="173"/>
      <c r="T1382" s="173"/>
      <c r="U1382" s="173"/>
      <c r="V1382" s="173"/>
      <c r="W1382" s="173"/>
      <c r="X1382" s="173"/>
      <c r="Y1382" s="173"/>
      <c r="Z1382" s="173"/>
      <c r="AA1382" s="173"/>
      <c r="AB1382" s="173"/>
      <c r="AC1382" s="173"/>
      <c r="AD1382" s="173"/>
    </row>
    <row r="1383" spans="1:30" ht="12.75" customHeight="1">
      <c r="A1383" s="173"/>
      <c r="B1383" s="173"/>
      <c r="C1383" s="173"/>
      <c r="D1383" s="173"/>
      <c r="E1383" s="173"/>
      <c r="F1383" s="173"/>
      <c r="G1383" s="173"/>
      <c r="H1383" s="173"/>
      <c r="I1383" s="173"/>
      <c r="J1383" s="173"/>
      <c r="K1383" s="173"/>
      <c r="L1383" s="173"/>
      <c r="M1383" s="173"/>
      <c r="N1383" s="173"/>
      <c r="O1383" s="173"/>
      <c r="P1383" s="173"/>
      <c r="Q1383" s="173"/>
      <c r="R1383" s="173"/>
      <c r="S1383" s="173"/>
      <c r="T1383" s="173"/>
      <c r="U1383" s="173"/>
      <c r="V1383" s="173"/>
      <c r="W1383" s="173"/>
      <c r="X1383" s="173"/>
      <c r="Y1383" s="173"/>
      <c r="Z1383" s="173"/>
      <c r="AA1383" s="173"/>
      <c r="AB1383" s="173"/>
      <c r="AC1383" s="173"/>
      <c r="AD1383" s="173"/>
    </row>
    <row r="1384" spans="1:30" ht="12.75" customHeight="1">
      <c r="A1384" s="173"/>
      <c r="B1384" s="173"/>
      <c r="C1384" s="173"/>
      <c r="D1384" s="173"/>
      <c r="E1384" s="173"/>
      <c r="F1384" s="173"/>
      <c r="G1384" s="173"/>
      <c r="H1384" s="173"/>
      <c r="I1384" s="173"/>
      <c r="J1384" s="173"/>
      <c r="K1384" s="173"/>
      <c r="L1384" s="173"/>
      <c r="M1384" s="173"/>
      <c r="N1384" s="173"/>
      <c r="O1384" s="173"/>
      <c r="P1384" s="173"/>
      <c r="Q1384" s="173"/>
      <c r="R1384" s="173"/>
      <c r="S1384" s="173"/>
      <c r="T1384" s="173"/>
      <c r="U1384" s="173"/>
      <c r="V1384" s="173"/>
      <c r="W1384" s="173"/>
      <c r="X1384" s="173"/>
      <c r="Y1384" s="173"/>
      <c r="Z1384" s="173"/>
      <c r="AA1384" s="173"/>
      <c r="AB1384" s="173"/>
      <c r="AC1384" s="173"/>
      <c r="AD1384" s="173"/>
    </row>
    <row r="1385" spans="1:30" ht="12.75" customHeight="1">
      <c r="A1385" s="173"/>
      <c r="B1385" s="173"/>
      <c r="C1385" s="173"/>
      <c r="D1385" s="173"/>
      <c r="E1385" s="173"/>
      <c r="F1385" s="173"/>
      <c r="G1385" s="173"/>
      <c r="H1385" s="173"/>
      <c r="I1385" s="173"/>
      <c r="J1385" s="173"/>
      <c r="K1385" s="173"/>
      <c r="L1385" s="173"/>
      <c r="M1385" s="173"/>
      <c r="N1385" s="173"/>
      <c r="O1385" s="173"/>
      <c r="P1385" s="173"/>
      <c r="Q1385" s="173"/>
      <c r="R1385" s="173"/>
      <c r="S1385" s="173"/>
      <c r="T1385" s="173"/>
      <c r="U1385" s="173"/>
      <c r="V1385" s="173"/>
      <c r="W1385" s="173"/>
      <c r="X1385" s="173"/>
      <c r="Y1385" s="173"/>
      <c r="Z1385" s="173"/>
      <c r="AA1385" s="173"/>
      <c r="AB1385" s="173"/>
      <c r="AC1385" s="173"/>
      <c r="AD1385" s="173"/>
    </row>
    <row r="1386" spans="1:30" ht="12.75" customHeight="1">
      <c r="A1386" s="173"/>
      <c r="B1386" s="173"/>
      <c r="C1386" s="173"/>
      <c r="D1386" s="173"/>
      <c r="E1386" s="173"/>
      <c r="F1386" s="173"/>
      <c r="G1386" s="173"/>
      <c r="H1386" s="173"/>
      <c r="I1386" s="173"/>
      <c r="J1386" s="173"/>
      <c r="K1386" s="173"/>
      <c r="L1386" s="173"/>
      <c r="M1386" s="173"/>
      <c r="N1386" s="173"/>
      <c r="O1386" s="173"/>
      <c r="P1386" s="173"/>
      <c r="Q1386" s="173"/>
      <c r="R1386" s="173"/>
      <c r="S1386" s="173"/>
      <c r="T1386" s="173"/>
      <c r="U1386" s="173"/>
      <c r="V1386" s="173"/>
      <c r="W1386" s="173"/>
      <c r="X1386" s="173"/>
      <c r="Y1386" s="173"/>
      <c r="Z1386" s="173"/>
      <c r="AA1386" s="173"/>
      <c r="AB1386" s="173"/>
      <c r="AC1386" s="173"/>
      <c r="AD1386" s="173"/>
    </row>
    <row r="1387" spans="1:30" ht="12.75" customHeight="1">
      <c r="A1387" s="173"/>
      <c r="B1387" s="173"/>
      <c r="C1387" s="173"/>
      <c r="D1387" s="173"/>
      <c r="E1387" s="173"/>
      <c r="F1387" s="173"/>
      <c r="G1387" s="173"/>
      <c r="H1387" s="173"/>
      <c r="I1387" s="173"/>
      <c r="J1387" s="173"/>
      <c r="K1387" s="173"/>
      <c r="L1387" s="173"/>
      <c r="M1387" s="173"/>
      <c r="N1387" s="173"/>
      <c r="O1387" s="173"/>
      <c r="P1387" s="173"/>
      <c r="Q1387" s="173"/>
      <c r="R1387" s="173"/>
      <c r="S1387" s="173"/>
      <c r="T1387" s="173"/>
      <c r="U1387" s="173"/>
      <c r="V1387" s="173"/>
      <c r="W1387" s="173"/>
      <c r="X1387" s="173"/>
      <c r="Y1387" s="173"/>
      <c r="Z1387" s="173"/>
      <c r="AA1387" s="173"/>
      <c r="AB1387" s="173"/>
      <c r="AC1387" s="173"/>
      <c r="AD1387" s="173"/>
    </row>
    <row r="1388" spans="1:30" ht="12.75" customHeight="1">
      <c r="A1388" s="173"/>
      <c r="B1388" s="173"/>
      <c r="C1388" s="173"/>
      <c r="D1388" s="173"/>
      <c r="E1388" s="173"/>
      <c r="F1388" s="173"/>
      <c r="G1388" s="173"/>
      <c r="H1388" s="173"/>
      <c r="I1388" s="173"/>
      <c r="J1388" s="173"/>
      <c r="K1388" s="173"/>
      <c r="L1388" s="173"/>
      <c r="M1388" s="173"/>
      <c r="N1388" s="173"/>
      <c r="O1388" s="173"/>
      <c r="P1388" s="173"/>
      <c r="Q1388" s="173"/>
      <c r="R1388" s="173"/>
      <c r="S1388" s="173"/>
      <c r="T1388" s="173"/>
      <c r="U1388" s="173"/>
      <c r="V1388" s="173"/>
      <c r="W1388" s="173"/>
      <c r="X1388" s="173"/>
      <c r="Y1388" s="173"/>
      <c r="Z1388" s="173"/>
      <c r="AA1388" s="173"/>
      <c r="AB1388" s="173"/>
      <c r="AC1388" s="173"/>
      <c r="AD1388" s="173"/>
    </row>
    <row r="1389" spans="1:30" ht="12.75" customHeight="1">
      <c r="A1389" s="173"/>
      <c r="B1389" s="173"/>
      <c r="C1389" s="173"/>
      <c r="D1389" s="173"/>
      <c r="E1389" s="173"/>
      <c r="F1389" s="173"/>
      <c r="G1389" s="173"/>
      <c r="H1389" s="173"/>
      <c r="I1389" s="173"/>
      <c r="J1389" s="173"/>
      <c r="K1389" s="173"/>
      <c r="L1389" s="173"/>
      <c r="M1389" s="173"/>
      <c r="N1389" s="173"/>
      <c r="O1389" s="173"/>
      <c r="P1389" s="173"/>
      <c r="Q1389" s="173"/>
      <c r="R1389" s="173"/>
      <c r="S1389" s="173"/>
      <c r="T1389" s="173"/>
      <c r="U1389" s="173"/>
      <c r="V1389" s="173"/>
      <c r="W1389" s="173"/>
      <c r="X1389" s="173"/>
      <c r="Y1389" s="173"/>
      <c r="Z1389" s="173"/>
      <c r="AA1389" s="173"/>
      <c r="AB1389" s="173"/>
      <c r="AC1389" s="173"/>
      <c r="AD1389" s="173"/>
    </row>
    <row r="1390" spans="1:30" ht="12.75" customHeight="1">
      <c r="A1390" s="173"/>
      <c r="B1390" s="173"/>
      <c r="C1390" s="173"/>
      <c r="D1390" s="173"/>
      <c r="E1390" s="173"/>
      <c r="F1390" s="173"/>
      <c r="G1390" s="173"/>
      <c r="H1390" s="173"/>
      <c r="I1390" s="173"/>
      <c r="J1390" s="173"/>
      <c r="K1390" s="173"/>
      <c r="L1390" s="173"/>
      <c r="M1390" s="173"/>
      <c r="N1390" s="173"/>
      <c r="O1390" s="173"/>
      <c r="P1390" s="173"/>
      <c r="Q1390" s="173"/>
      <c r="R1390" s="173"/>
      <c r="S1390" s="173"/>
      <c r="T1390" s="173"/>
      <c r="U1390" s="173"/>
      <c r="V1390" s="173"/>
      <c r="W1390" s="173"/>
      <c r="X1390" s="173"/>
      <c r="Y1390" s="173"/>
      <c r="Z1390" s="173"/>
      <c r="AA1390" s="173"/>
      <c r="AB1390" s="173"/>
      <c r="AC1390" s="173"/>
      <c r="AD1390" s="173"/>
    </row>
    <row r="1391" spans="1:30" ht="12.75" customHeight="1">
      <c r="A1391" s="173"/>
      <c r="B1391" s="173"/>
      <c r="C1391" s="173"/>
      <c r="D1391" s="173"/>
      <c r="E1391" s="173"/>
      <c r="F1391" s="173"/>
      <c r="G1391" s="173"/>
      <c r="H1391" s="173"/>
      <c r="I1391" s="173"/>
      <c r="J1391" s="173"/>
      <c r="K1391" s="173"/>
      <c r="L1391" s="173"/>
      <c r="M1391" s="173"/>
      <c r="N1391" s="173"/>
      <c r="O1391" s="173"/>
      <c r="P1391" s="173"/>
      <c r="Q1391" s="173"/>
      <c r="R1391" s="173"/>
      <c r="S1391" s="173"/>
      <c r="T1391" s="173"/>
      <c r="U1391" s="173"/>
      <c r="V1391" s="173"/>
      <c r="W1391" s="173"/>
      <c r="X1391" s="173"/>
      <c r="Y1391" s="173"/>
      <c r="Z1391" s="173"/>
      <c r="AA1391" s="173"/>
      <c r="AB1391" s="173"/>
      <c r="AC1391" s="173"/>
      <c r="AD1391" s="173"/>
    </row>
    <row r="1392" spans="1:30" ht="12.75" customHeight="1">
      <c r="A1392" s="173"/>
      <c r="B1392" s="173"/>
      <c r="C1392" s="173"/>
      <c r="D1392" s="173"/>
      <c r="E1392" s="173"/>
      <c r="F1392" s="173"/>
      <c r="G1392" s="173"/>
      <c r="H1392" s="173"/>
      <c r="I1392" s="173"/>
      <c r="J1392" s="173"/>
      <c r="K1392" s="173"/>
      <c r="L1392" s="173"/>
      <c r="M1392" s="173"/>
      <c r="N1392" s="173"/>
      <c r="O1392" s="173"/>
      <c r="P1392" s="173"/>
      <c r="Q1392" s="173"/>
      <c r="R1392" s="173"/>
      <c r="S1392" s="173"/>
      <c r="T1392" s="173"/>
      <c r="U1392" s="173"/>
      <c r="V1392" s="173"/>
      <c r="W1392" s="173"/>
      <c r="X1392" s="173"/>
      <c r="Y1392" s="173"/>
      <c r="Z1392" s="173"/>
      <c r="AA1392" s="173"/>
      <c r="AB1392" s="173"/>
      <c r="AC1392" s="173"/>
      <c r="AD1392" s="173"/>
    </row>
    <row r="1393" spans="1:30" ht="12.75" customHeight="1">
      <c r="A1393" s="173"/>
      <c r="B1393" s="173"/>
      <c r="C1393" s="173"/>
      <c r="D1393" s="173"/>
      <c r="E1393" s="173"/>
      <c r="F1393" s="173"/>
      <c r="G1393" s="173"/>
      <c r="H1393" s="173"/>
      <c r="I1393" s="173"/>
      <c r="J1393" s="173"/>
      <c r="K1393" s="173"/>
      <c r="L1393" s="173"/>
      <c r="M1393" s="173"/>
      <c r="N1393" s="173"/>
      <c r="O1393" s="173"/>
      <c r="P1393" s="173"/>
      <c r="Q1393" s="173"/>
      <c r="R1393" s="173"/>
      <c r="S1393" s="173"/>
      <c r="T1393" s="173"/>
      <c r="U1393" s="173"/>
      <c r="V1393" s="173"/>
      <c r="W1393" s="173"/>
      <c r="X1393" s="173"/>
      <c r="Y1393" s="173"/>
      <c r="Z1393" s="173"/>
      <c r="AA1393" s="173"/>
      <c r="AB1393" s="173"/>
      <c r="AC1393" s="173"/>
      <c r="AD1393" s="173"/>
    </row>
    <row r="1394" spans="1:30" ht="12.75" customHeight="1">
      <c r="A1394" s="173"/>
      <c r="B1394" s="173"/>
      <c r="C1394" s="173"/>
      <c r="D1394" s="173"/>
      <c r="E1394" s="173"/>
      <c r="F1394" s="173"/>
      <c r="G1394" s="173"/>
      <c r="H1394" s="173"/>
      <c r="I1394" s="173"/>
      <c r="J1394" s="173"/>
      <c r="K1394" s="173"/>
      <c r="L1394" s="173"/>
      <c r="M1394" s="173"/>
      <c r="N1394" s="173"/>
      <c r="O1394" s="173"/>
      <c r="P1394" s="173"/>
      <c r="Q1394" s="173"/>
      <c r="R1394" s="173"/>
      <c r="S1394" s="173"/>
      <c r="T1394" s="173"/>
      <c r="U1394" s="173"/>
      <c r="V1394" s="173"/>
      <c r="W1394" s="173"/>
      <c r="X1394" s="173"/>
      <c r="Y1394" s="173"/>
      <c r="Z1394" s="173"/>
      <c r="AA1394" s="173"/>
      <c r="AB1394" s="173"/>
      <c r="AC1394" s="173"/>
      <c r="AD1394" s="173"/>
    </row>
    <row r="1395" spans="1:30" ht="12.75" customHeight="1">
      <c r="A1395" s="173"/>
      <c r="B1395" s="173"/>
      <c r="C1395" s="173"/>
      <c r="D1395" s="173"/>
      <c r="E1395" s="173"/>
      <c r="F1395" s="173"/>
      <c r="G1395" s="173"/>
      <c r="H1395" s="173"/>
      <c r="I1395" s="173"/>
      <c r="J1395" s="173"/>
      <c r="K1395" s="173"/>
      <c r="L1395" s="173"/>
      <c r="M1395" s="173"/>
      <c r="N1395" s="173"/>
      <c r="O1395" s="173"/>
      <c r="P1395" s="173"/>
      <c r="Q1395" s="173"/>
      <c r="R1395" s="173"/>
      <c r="S1395" s="173"/>
      <c r="T1395" s="173"/>
      <c r="U1395" s="173"/>
      <c r="V1395" s="173"/>
      <c r="W1395" s="173"/>
      <c r="X1395" s="173"/>
      <c r="Y1395" s="173"/>
      <c r="Z1395" s="173"/>
      <c r="AA1395" s="173"/>
      <c r="AB1395" s="173"/>
      <c r="AC1395" s="173"/>
      <c r="AD1395" s="173"/>
    </row>
    <row r="1396" spans="1:30" ht="12.75" customHeight="1">
      <c r="A1396" s="173"/>
      <c r="B1396" s="173"/>
      <c r="C1396" s="173"/>
      <c r="D1396" s="173"/>
      <c r="E1396" s="173"/>
      <c r="F1396" s="173"/>
      <c r="G1396" s="173"/>
      <c r="H1396" s="173"/>
      <c r="I1396" s="173"/>
      <c r="J1396" s="173"/>
      <c r="K1396" s="173"/>
      <c r="L1396" s="173"/>
      <c r="M1396" s="173"/>
      <c r="N1396" s="173"/>
      <c r="O1396" s="173"/>
      <c r="P1396" s="173"/>
      <c r="Q1396" s="173"/>
      <c r="R1396" s="173"/>
      <c r="S1396" s="173"/>
      <c r="T1396" s="173"/>
      <c r="U1396" s="173"/>
      <c r="V1396" s="173"/>
      <c r="W1396" s="173"/>
      <c r="X1396" s="173"/>
      <c r="Y1396" s="173"/>
      <c r="Z1396" s="173"/>
      <c r="AA1396" s="173"/>
      <c r="AB1396" s="173"/>
      <c r="AC1396" s="173"/>
      <c r="AD1396" s="173"/>
    </row>
    <row r="1397" spans="1:30" ht="12.75" customHeight="1">
      <c r="A1397" s="173"/>
      <c r="B1397" s="173"/>
      <c r="C1397" s="173"/>
      <c r="D1397" s="173"/>
      <c r="E1397" s="173"/>
      <c r="F1397" s="173"/>
      <c r="G1397" s="173"/>
      <c r="H1397" s="173"/>
      <c r="I1397" s="173"/>
      <c r="J1397" s="173"/>
      <c r="K1397" s="173"/>
      <c r="L1397" s="173"/>
      <c r="M1397" s="173"/>
      <c r="N1397" s="173"/>
      <c r="O1397" s="173"/>
      <c r="P1397" s="173"/>
      <c r="Q1397" s="173"/>
      <c r="R1397" s="173"/>
      <c r="S1397" s="173"/>
      <c r="T1397" s="173"/>
      <c r="U1397" s="173"/>
      <c r="V1397" s="173"/>
      <c r="W1397" s="173"/>
      <c r="X1397" s="173"/>
      <c r="Y1397" s="173"/>
      <c r="Z1397" s="173"/>
      <c r="AA1397" s="173"/>
      <c r="AB1397" s="173"/>
      <c r="AC1397" s="173"/>
      <c r="AD1397" s="173"/>
    </row>
    <row r="1398" spans="1:30" ht="12.75" customHeight="1">
      <c r="A1398" s="173"/>
      <c r="B1398" s="173"/>
      <c r="C1398" s="173"/>
      <c r="D1398" s="173"/>
      <c r="E1398" s="173"/>
      <c r="F1398" s="173"/>
      <c r="G1398" s="173"/>
      <c r="H1398" s="173"/>
      <c r="I1398" s="173"/>
      <c r="J1398" s="173"/>
      <c r="K1398" s="173"/>
      <c r="L1398" s="173"/>
      <c r="M1398" s="173"/>
      <c r="N1398" s="173"/>
      <c r="O1398" s="173"/>
      <c r="P1398" s="173"/>
      <c r="Q1398" s="173"/>
      <c r="R1398" s="173"/>
      <c r="S1398" s="173"/>
      <c r="T1398" s="173"/>
      <c r="U1398" s="173"/>
      <c r="V1398" s="173"/>
      <c r="W1398" s="173"/>
      <c r="X1398" s="173"/>
      <c r="Y1398" s="173"/>
      <c r="Z1398" s="173"/>
      <c r="AA1398" s="173"/>
      <c r="AB1398" s="173"/>
      <c r="AC1398" s="173"/>
      <c r="AD1398" s="173"/>
    </row>
    <row r="1399" spans="1:30" ht="12.75" customHeight="1">
      <c r="A1399" s="173"/>
      <c r="B1399" s="173"/>
      <c r="C1399" s="173"/>
      <c r="D1399" s="173"/>
      <c r="E1399" s="173"/>
      <c r="F1399" s="173"/>
      <c r="G1399" s="173"/>
      <c r="H1399" s="173"/>
      <c r="I1399" s="173"/>
      <c r="J1399" s="173"/>
      <c r="K1399" s="173"/>
      <c r="L1399" s="173"/>
      <c r="M1399" s="173"/>
      <c r="N1399" s="173"/>
      <c r="O1399" s="173"/>
      <c r="P1399" s="173"/>
      <c r="Q1399" s="173"/>
      <c r="R1399" s="173"/>
      <c r="S1399" s="173"/>
      <c r="T1399" s="173"/>
      <c r="U1399" s="173"/>
      <c r="V1399" s="173"/>
      <c r="W1399" s="173"/>
      <c r="X1399" s="173"/>
      <c r="Y1399" s="173"/>
      <c r="Z1399" s="173"/>
      <c r="AA1399" s="173"/>
      <c r="AB1399" s="173"/>
      <c r="AC1399" s="173"/>
      <c r="AD1399" s="173"/>
    </row>
    <row r="1400" spans="1:30" ht="12.75" customHeight="1">
      <c r="A1400" s="173"/>
      <c r="B1400" s="173"/>
      <c r="C1400" s="173"/>
      <c r="D1400" s="173"/>
      <c r="E1400" s="173"/>
      <c r="F1400" s="173"/>
      <c r="G1400" s="173"/>
      <c r="H1400" s="173"/>
      <c r="I1400" s="173"/>
      <c r="J1400" s="173"/>
      <c r="K1400" s="173"/>
      <c r="L1400" s="173"/>
      <c r="M1400" s="173"/>
      <c r="N1400" s="173"/>
      <c r="O1400" s="173"/>
      <c r="P1400" s="173"/>
      <c r="Q1400" s="173"/>
      <c r="R1400" s="173"/>
      <c r="S1400" s="173"/>
      <c r="T1400" s="173"/>
      <c r="U1400" s="173"/>
      <c r="V1400" s="173"/>
      <c r="W1400" s="173"/>
      <c r="X1400" s="173"/>
      <c r="Y1400" s="173"/>
      <c r="Z1400" s="173"/>
      <c r="AA1400" s="173"/>
      <c r="AB1400" s="173"/>
      <c r="AC1400" s="173"/>
      <c r="AD1400" s="173"/>
    </row>
    <row r="1401" spans="1:30" ht="12.75" customHeight="1">
      <c r="A1401" s="173"/>
      <c r="B1401" s="173"/>
      <c r="C1401" s="173"/>
      <c r="D1401" s="173"/>
      <c r="E1401" s="173"/>
      <c r="F1401" s="173"/>
      <c r="G1401" s="173"/>
      <c r="H1401" s="173"/>
      <c r="I1401" s="173"/>
      <c r="J1401" s="173"/>
      <c r="K1401" s="173"/>
      <c r="L1401" s="173"/>
      <c r="M1401" s="173"/>
      <c r="N1401" s="173"/>
      <c r="O1401" s="173"/>
      <c r="P1401" s="173"/>
      <c r="Q1401" s="173"/>
      <c r="R1401" s="173"/>
      <c r="S1401" s="173"/>
      <c r="T1401" s="173"/>
      <c r="U1401" s="173"/>
      <c r="V1401" s="173"/>
      <c r="W1401" s="173"/>
      <c r="X1401" s="173"/>
      <c r="Y1401" s="173"/>
      <c r="Z1401" s="173"/>
      <c r="AA1401" s="173"/>
      <c r="AB1401" s="173"/>
      <c r="AC1401" s="173"/>
      <c r="AD1401" s="173"/>
    </row>
    <row r="1402" spans="1:30" ht="12.75" customHeight="1">
      <c r="A1402" s="173"/>
      <c r="B1402" s="173"/>
      <c r="C1402" s="173"/>
      <c r="D1402" s="173"/>
      <c r="E1402" s="173"/>
      <c r="F1402" s="173"/>
      <c r="G1402" s="173"/>
      <c r="H1402" s="173"/>
      <c r="I1402" s="173"/>
      <c r="J1402" s="173"/>
      <c r="K1402" s="173"/>
      <c r="L1402" s="173"/>
      <c r="M1402" s="173"/>
      <c r="N1402" s="173"/>
      <c r="O1402" s="173"/>
      <c r="P1402" s="173"/>
      <c r="Q1402" s="173"/>
      <c r="R1402" s="173"/>
      <c r="S1402" s="173"/>
      <c r="T1402" s="173"/>
      <c r="U1402" s="173"/>
      <c r="V1402" s="173"/>
      <c r="W1402" s="173"/>
      <c r="X1402" s="173"/>
      <c r="Y1402" s="173"/>
      <c r="Z1402" s="173"/>
      <c r="AA1402" s="173"/>
      <c r="AB1402" s="173"/>
      <c r="AC1402" s="173"/>
      <c r="AD1402" s="173"/>
    </row>
    <row r="1403" spans="1:30" ht="12.75" customHeight="1">
      <c r="A1403" s="173"/>
      <c r="B1403" s="173"/>
      <c r="C1403" s="173"/>
      <c r="D1403" s="173"/>
      <c r="E1403" s="173"/>
      <c r="F1403" s="173"/>
      <c r="G1403" s="173"/>
      <c r="H1403" s="173"/>
      <c r="I1403" s="173"/>
      <c r="J1403" s="173"/>
      <c r="K1403" s="173"/>
      <c r="L1403" s="173"/>
      <c r="M1403" s="173"/>
      <c r="N1403" s="173"/>
      <c r="O1403" s="173"/>
      <c r="P1403" s="173"/>
      <c r="Q1403" s="173"/>
      <c r="R1403" s="173"/>
      <c r="S1403" s="173"/>
      <c r="T1403" s="173"/>
      <c r="U1403" s="173"/>
      <c r="V1403" s="173"/>
      <c r="W1403" s="173"/>
      <c r="X1403" s="173"/>
      <c r="Y1403" s="173"/>
      <c r="Z1403" s="173"/>
      <c r="AA1403" s="173"/>
      <c r="AB1403" s="173"/>
      <c r="AC1403" s="173"/>
      <c r="AD1403" s="173"/>
    </row>
    <row r="1404" spans="1:30" ht="12.75" customHeight="1">
      <c r="A1404" s="173"/>
      <c r="B1404" s="173"/>
      <c r="C1404" s="173"/>
      <c r="D1404" s="173"/>
      <c r="E1404" s="173"/>
      <c r="F1404" s="173"/>
      <c r="G1404" s="173"/>
      <c r="H1404" s="173"/>
      <c r="I1404" s="173"/>
      <c r="J1404" s="173"/>
      <c r="K1404" s="173"/>
      <c r="L1404" s="173"/>
      <c r="M1404" s="173"/>
      <c r="N1404" s="173"/>
      <c r="O1404" s="173"/>
      <c r="P1404" s="173"/>
      <c r="Q1404" s="173"/>
      <c r="R1404" s="173"/>
      <c r="S1404" s="173"/>
      <c r="T1404" s="173"/>
      <c r="U1404" s="173"/>
      <c r="V1404" s="173"/>
      <c r="W1404" s="173"/>
      <c r="X1404" s="173"/>
      <c r="Y1404" s="173"/>
      <c r="Z1404" s="173"/>
      <c r="AA1404" s="173"/>
      <c r="AB1404" s="173"/>
      <c r="AC1404" s="173"/>
      <c r="AD1404" s="173"/>
    </row>
    <row r="1405" spans="1:30" ht="12.75" customHeight="1">
      <c r="A1405" s="173"/>
      <c r="B1405" s="173"/>
      <c r="C1405" s="173"/>
      <c r="D1405" s="173"/>
      <c r="E1405" s="173"/>
      <c r="F1405" s="173"/>
      <c r="G1405" s="173"/>
      <c r="H1405" s="173"/>
      <c r="I1405" s="173"/>
      <c r="J1405" s="173"/>
      <c r="K1405" s="173"/>
      <c r="L1405" s="173"/>
      <c r="M1405" s="173"/>
      <c r="N1405" s="173"/>
      <c r="O1405" s="173"/>
      <c r="P1405" s="173"/>
      <c r="Q1405" s="173"/>
      <c r="R1405" s="173"/>
      <c r="S1405" s="173"/>
      <c r="T1405" s="173"/>
      <c r="U1405" s="173"/>
      <c r="V1405" s="173"/>
      <c r="W1405" s="173"/>
      <c r="X1405" s="173"/>
      <c r="Y1405" s="173"/>
      <c r="Z1405" s="173"/>
      <c r="AA1405" s="173"/>
      <c r="AB1405" s="173"/>
      <c r="AC1405" s="173"/>
      <c r="AD1405" s="173"/>
    </row>
    <row r="1406" spans="1:30" ht="12.75" customHeight="1">
      <c r="A1406" s="173"/>
      <c r="B1406" s="173"/>
      <c r="C1406" s="173"/>
      <c r="D1406" s="173"/>
      <c r="E1406" s="173"/>
      <c r="F1406" s="173"/>
      <c r="G1406" s="173"/>
      <c r="H1406" s="173"/>
      <c r="I1406" s="173"/>
      <c r="J1406" s="173"/>
      <c r="K1406" s="173"/>
      <c r="L1406" s="173"/>
      <c r="M1406" s="173"/>
      <c r="N1406" s="173"/>
      <c r="O1406" s="173"/>
      <c r="P1406" s="173"/>
      <c r="Q1406" s="173"/>
      <c r="R1406" s="173"/>
      <c r="S1406" s="173"/>
      <c r="T1406" s="173"/>
      <c r="U1406" s="173"/>
      <c r="V1406" s="173"/>
      <c r="W1406" s="173"/>
      <c r="X1406" s="173"/>
      <c r="Y1406" s="173"/>
      <c r="Z1406" s="173"/>
      <c r="AA1406" s="173"/>
      <c r="AB1406" s="173"/>
      <c r="AC1406" s="173"/>
      <c r="AD1406" s="173"/>
    </row>
    <row r="1407" spans="1:30" ht="12.75" customHeight="1">
      <c r="A1407" s="173"/>
      <c r="B1407" s="173"/>
      <c r="C1407" s="173"/>
      <c r="D1407" s="173"/>
      <c r="E1407" s="173"/>
      <c r="F1407" s="173"/>
      <c r="G1407" s="173"/>
      <c r="H1407" s="173"/>
      <c r="I1407" s="173"/>
      <c r="J1407" s="173"/>
      <c r="K1407" s="173"/>
      <c r="L1407" s="173"/>
      <c r="M1407" s="173"/>
      <c r="N1407" s="173"/>
      <c r="O1407" s="173"/>
      <c r="P1407" s="173"/>
      <c r="Q1407" s="173"/>
      <c r="R1407" s="173"/>
      <c r="S1407" s="173"/>
      <c r="T1407" s="173"/>
      <c r="U1407" s="173"/>
      <c r="V1407" s="173"/>
      <c r="W1407" s="173"/>
      <c r="X1407" s="173"/>
      <c r="Y1407" s="173"/>
      <c r="Z1407" s="173"/>
      <c r="AA1407" s="173"/>
      <c r="AB1407" s="173"/>
      <c r="AC1407" s="173"/>
      <c r="AD1407" s="173"/>
    </row>
    <row r="1408" spans="1:30" ht="12.75" customHeight="1">
      <c r="A1408" s="173"/>
      <c r="B1408" s="173"/>
      <c r="C1408" s="173"/>
      <c r="D1408" s="173"/>
      <c r="E1408" s="173"/>
      <c r="F1408" s="173"/>
      <c r="G1408" s="173"/>
      <c r="H1408" s="173"/>
      <c r="I1408" s="173"/>
      <c r="J1408" s="173"/>
      <c r="K1408" s="173"/>
      <c r="L1408" s="173"/>
      <c r="M1408" s="173"/>
      <c r="N1408" s="173"/>
      <c r="O1408" s="173"/>
      <c r="P1408" s="173"/>
      <c r="Q1408" s="173"/>
      <c r="R1408" s="173"/>
      <c r="S1408" s="173"/>
      <c r="T1408" s="173"/>
      <c r="U1408" s="173"/>
      <c r="V1408" s="173"/>
      <c r="W1408" s="173"/>
      <c r="X1408" s="173"/>
      <c r="Y1408" s="173"/>
      <c r="Z1408" s="173"/>
      <c r="AA1408" s="173"/>
      <c r="AB1408" s="173"/>
      <c r="AC1408" s="173"/>
      <c r="AD1408" s="173"/>
    </row>
    <row r="1409" spans="1:30" ht="12.75" customHeight="1">
      <c r="A1409" s="173"/>
      <c r="B1409" s="173"/>
      <c r="C1409" s="173"/>
      <c r="D1409" s="173"/>
      <c r="E1409" s="173"/>
      <c r="F1409" s="173"/>
      <c r="G1409" s="173"/>
      <c r="H1409" s="173"/>
      <c r="I1409" s="173"/>
      <c r="J1409" s="173"/>
      <c r="K1409" s="173"/>
      <c r="L1409" s="173"/>
      <c r="M1409" s="173"/>
      <c r="N1409" s="173"/>
      <c r="O1409" s="173"/>
      <c r="P1409" s="173"/>
      <c r="Q1409" s="173"/>
      <c r="R1409" s="173"/>
      <c r="S1409" s="173"/>
      <c r="T1409" s="173"/>
      <c r="U1409" s="173"/>
      <c r="V1409" s="173"/>
      <c r="W1409" s="173"/>
      <c r="X1409" s="173"/>
      <c r="Y1409" s="173"/>
      <c r="Z1409" s="173"/>
      <c r="AA1409" s="173"/>
      <c r="AB1409" s="173"/>
      <c r="AC1409" s="173"/>
      <c r="AD1409" s="173"/>
    </row>
    <row r="1410" spans="1:30" ht="12.75" customHeight="1">
      <c r="A1410" s="173"/>
      <c r="B1410" s="173"/>
      <c r="C1410" s="173"/>
      <c r="D1410" s="173"/>
      <c r="E1410" s="173"/>
      <c r="F1410" s="173"/>
      <c r="G1410" s="173"/>
      <c r="H1410" s="173"/>
      <c r="I1410" s="173"/>
      <c r="J1410" s="173"/>
      <c r="K1410" s="173"/>
      <c r="L1410" s="173"/>
      <c r="M1410" s="173"/>
      <c r="N1410" s="173"/>
      <c r="O1410" s="173"/>
      <c r="P1410" s="173"/>
      <c r="Q1410" s="173"/>
      <c r="R1410" s="173"/>
      <c r="S1410" s="173"/>
      <c r="T1410" s="173"/>
      <c r="U1410" s="173"/>
      <c r="V1410" s="173"/>
      <c r="W1410" s="173"/>
      <c r="X1410" s="173"/>
      <c r="Y1410" s="173"/>
      <c r="Z1410" s="173"/>
      <c r="AA1410" s="173"/>
      <c r="AB1410" s="173"/>
      <c r="AC1410" s="173"/>
      <c r="AD1410" s="173"/>
    </row>
    <row r="1411" spans="1:30" ht="12.75" customHeight="1">
      <c r="A1411" s="173"/>
      <c r="B1411" s="173"/>
      <c r="C1411" s="173"/>
      <c r="D1411" s="173"/>
      <c r="E1411" s="173"/>
      <c r="F1411" s="173"/>
      <c r="G1411" s="173"/>
      <c r="H1411" s="173"/>
      <c r="I1411" s="173"/>
      <c r="J1411" s="173"/>
      <c r="K1411" s="173"/>
      <c r="L1411" s="173"/>
      <c r="M1411" s="173"/>
      <c r="N1411" s="173"/>
      <c r="O1411" s="173"/>
      <c r="P1411" s="173"/>
      <c r="Q1411" s="173"/>
      <c r="R1411" s="173"/>
      <c r="S1411" s="173"/>
      <c r="T1411" s="173"/>
      <c r="U1411" s="173"/>
      <c r="V1411" s="173"/>
      <c r="W1411" s="173"/>
      <c r="X1411" s="173"/>
      <c r="Y1411" s="173"/>
      <c r="Z1411" s="173"/>
      <c r="AA1411" s="173"/>
      <c r="AB1411" s="173"/>
      <c r="AC1411" s="173"/>
      <c r="AD1411" s="173"/>
    </row>
    <row r="1412" spans="1:30" ht="12.75" customHeight="1">
      <c r="A1412" s="173"/>
      <c r="B1412" s="173"/>
      <c r="C1412" s="173"/>
      <c r="D1412" s="173"/>
      <c r="E1412" s="173"/>
      <c r="F1412" s="173"/>
      <c r="G1412" s="173"/>
      <c r="H1412" s="173"/>
      <c r="I1412" s="173"/>
      <c r="J1412" s="173"/>
      <c r="K1412" s="173"/>
      <c r="L1412" s="173"/>
      <c r="M1412" s="173"/>
      <c r="N1412" s="173"/>
      <c r="O1412" s="173"/>
      <c r="P1412" s="173"/>
      <c r="Q1412" s="173"/>
      <c r="R1412" s="173"/>
      <c r="S1412" s="173"/>
      <c r="T1412" s="173"/>
      <c r="U1412" s="173"/>
      <c r="V1412" s="173"/>
      <c r="W1412" s="173"/>
      <c r="X1412" s="173"/>
      <c r="Y1412" s="173"/>
      <c r="Z1412" s="173"/>
      <c r="AA1412" s="173"/>
      <c r="AB1412" s="173"/>
      <c r="AC1412" s="173"/>
      <c r="AD1412" s="173"/>
    </row>
    <row r="1413" spans="1:30" ht="12.75" customHeight="1">
      <c r="A1413" s="173"/>
      <c r="B1413" s="173"/>
      <c r="C1413" s="173"/>
      <c r="D1413" s="173"/>
      <c r="E1413" s="173"/>
      <c r="F1413" s="173"/>
      <c r="G1413" s="173"/>
      <c r="H1413" s="173"/>
      <c r="I1413" s="173"/>
      <c r="J1413" s="173"/>
      <c r="K1413" s="173"/>
      <c r="L1413" s="173"/>
      <c r="M1413" s="173"/>
      <c r="N1413" s="173"/>
      <c r="O1413" s="173"/>
      <c r="P1413" s="173"/>
      <c r="Q1413" s="173"/>
      <c r="R1413" s="173"/>
      <c r="S1413" s="173"/>
      <c r="T1413" s="173"/>
      <c r="U1413" s="173"/>
      <c r="V1413" s="173"/>
      <c r="W1413" s="173"/>
      <c r="X1413" s="173"/>
      <c r="Y1413" s="173"/>
      <c r="Z1413" s="173"/>
      <c r="AA1413" s="173"/>
      <c r="AB1413" s="173"/>
      <c r="AC1413" s="173"/>
      <c r="AD1413" s="173"/>
    </row>
    <row r="1414" spans="1:30" ht="12.75" customHeight="1">
      <c r="A1414" s="173"/>
      <c r="B1414" s="173"/>
      <c r="C1414" s="173"/>
      <c r="D1414" s="173"/>
      <c r="E1414" s="173"/>
      <c r="F1414" s="173"/>
      <c r="G1414" s="173"/>
      <c r="H1414" s="173"/>
      <c r="I1414" s="173"/>
      <c r="J1414" s="173"/>
      <c r="K1414" s="173"/>
      <c r="L1414" s="173"/>
      <c r="M1414" s="173"/>
      <c r="N1414" s="173"/>
      <c r="O1414" s="173"/>
      <c r="P1414" s="173"/>
      <c r="Q1414" s="173"/>
      <c r="R1414" s="173"/>
      <c r="S1414" s="173"/>
      <c r="T1414" s="173"/>
      <c r="U1414" s="173"/>
      <c r="V1414" s="173"/>
      <c r="W1414" s="173"/>
      <c r="X1414" s="173"/>
      <c r="Y1414" s="173"/>
      <c r="Z1414" s="173"/>
      <c r="AA1414" s="173"/>
      <c r="AB1414" s="173"/>
      <c r="AC1414" s="173"/>
      <c r="AD1414" s="173"/>
    </row>
    <row r="1415" spans="1:30" ht="12.75" customHeight="1">
      <c r="A1415" s="173"/>
      <c r="B1415" s="173"/>
      <c r="C1415" s="173"/>
      <c r="D1415" s="173"/>
      <c r="E1415" s="173"/>
      <c r="F1415" s="173"/>
      <c r="G1415" s="173"/>
      <c r="H1415" s="173"/>
      <c r="I1415" s="173"/>
      <c r="J1415" s="173"/>
      <c r="K1415" s="173"/>
      <c r="L1415" s="173"/>
      <c r="M1415" s="173"/>
      <c r="N1415" s="173"/>
      <c r="O1415" s="173"/>
      <c r="P1415" s="173"/>
      <c r="Q1415" s="173"/>
      <c r="R1415" s="173"/>
      <c r="S1415" s="173"/>
      <c r="T1415" s="173"/>
      <c r="U1415" s="173"/>
      <c r="V1415" s="173"/>
      <c r="W1415" s="173"/>
      <c r="X1415" s="173"/>
      <c r="Y1415" s="173"/>
      <c r="Z1415" s="173"/>
      <c r="AA1415" s="173"/>
      <c r="AB1415" s="173"/>
      <c r="AC1415" s="173"/>
      <c r="AD1415" s="173"/>
    </row>
    <row r="1416" spans="1:30" ht="12.75" customHeight="1">
      <c r="A1416" s="173"/>
      <c r="B1416" s="173"/>
      <c r="C1416" s="173"/>
      <c r="D1416" s="173"/>
      <c r="E1416" s="173"/>
      <c r="F1416" s="173"/>
      <c r="G1416" s="173"/>
      <c r="H1416" s="173"/>
      <c r="I1416" s="173"/>
      <c r="J1416" s="173"/>
      <c r="K1416" s="173"/>
      <c r="L1416" s="173"/>
      <c r="M1416" s="173"/>
      <c r="N1416" s="173"/>
      <c r="O1416" s="173"/>
      <c r="P1416" s="173"/>
      <c r="Q1416" s="173"/>
      <c r="R1416" s="173"/>
      <c r="S1416" s="173"/>
      <c r="T1416" s="173"/>
      <c r="U1416" s="173"/>
      <c r="V1416" s="173"/>
      <c r="W1416" s="173"/>
      <c r="X1416" s="173"/>
      <c r="Y1416" s="173"/>
      <c r="Z1416" s="173"/>
      <c r="AA1416" s="173"/>
      <c r="AB1416" s="173"/>
      <c r="AC1416" s="173"/>
      <c r="AD1416" s="173"/>
    </row>
  </sheetData>
  <mergeCells count="4">
    <mergeCell ref="C1:M1"/>
    <mergeCell ref="A3:M3"/>
    <mergeCell ref="A4:M4"/>
    <mergeCell ref="B423:D423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D147"/>
  <sheetViews>
    <sheetView zoomScale="70" zoomScaleNormal="70" workbookViewId="0">
      <pane xSplit="3" ySplit="1" topLeftCell="D74" activePane="bottomRight" state="frozen"/>
      <selection pane="topRight"/>
      <selection pane="bottomLeft"/>
      <selection pane="bottomRight" activeCell="D2" sqref="D2:D138"/>
    </sheetView>
  </sheetViews>
  <sheetFormatPr defaultColWidth="9" defaultRowHeight="18"/>
  <cols>
    <col min="1" max="1" width="21.1796875" style="1" customWidth="1"/>
    <col min="2" max="2" width="28.453125" style="48" customWidth="1"/>
    <col min="3" max="3" width="25.7265625" style="48" customWidth="1"/>
    <col min="4" max="4" width="10.54296875"/>
  </cols>
  <sheetData>
    <row r="1" spans="1:4" ht="19.5">
      <c r="B1" s="394" t="s">
        <v>220</v>
      </c>
      <c r="C1" s="394"/>
      <c r="D1" t="s">
        <v>221</v>
      </c>
    </row>
    <row r="2" spans="1:4">
      <c r="A2" s="406" t="s">
        <v>222</v>
      </c>
      <c r="B2" s="123"/>
      <c r="C2" s="130" t="s">
        <v>223</v>
      </c>
      <c r="D2">
        <f>VLOOKUP("*"&amp;C2,下载!B:C,2,0)</f>
        <v>271997.2</v>
      </c>
    </row>
    <row r="3" spans="1:4">
      <c r="A3" s="400"/>
      <c r="B3" s="123"/>
      <c r="C3" s="130" t="s">
        <v>224</v>
      </c>
      <c r="D3">
        <f>VLOOKUP("*"&amp;C3,下载!B:C,2,0)</f>
        <v>156136.6</v>
      </c>
    </row>
    <row r="4" spans="1:4">
      <c r="A4" s="400"/>
      <c r="B4" s="123"/>
      <c r="C4" s="130" t="s">
        <v>225</v>
      </c>
      <c r="D4">
        <f>VLOOKUP("*"&amp;C4,下载!B:C,2,0)</f>
        <v>74606.7</v>
      </c>
    </row>
    <row r="5" spans="1:4">
      <c r="A5" s="400"/>
      <c r="B5" s="123"/>
      <c r="C5" s="130" t="s">
        <v>226</v>
      </c>
      <c r="D5">
        <f>VLOOKUP("*"&amp;C5,下载!B:C,2,0)</f>
        <v>53629.5</v>
      </c>
    </row>
    <row r="6" spans="1:4">
      <c r="A6" s="400"/>
      <c r="B6" s="123"/>
      <c r="C6" s="130" t="s">
        <v>227</v>
      </c>
      <c r="D6">
        <f>VLOOKUP("*"&amp;C6,下载!B:C,2,0)</f>
        <v>36797.1</v>
      </c>
    </row>
    <row r="7" spans="1:4">
      <c r="A7" s="395" t="s">
        <v>228</v>
      </c>
      <c r="B7" s="24"/>
      <c r="C7" s="24" t="s">
        <v>229</v>
      </c>
      <c r="D7">
        <f>VLOOKUP("*"&amp;C7,下载!B:C,2,0)</f>
        <v>25892.9</v>
      </c>
    </row>
    <row r="8" spans="1:4">
      <c r="A8" s="396"/>
      <c r="B8" s="24"/>
      <c r="C8" s="24" t="s">
        <v>230</v>
      </c>
      <c r="D8">
        <f>VLOOKUP("*"&amp;C8,下载!B:C,2,0)</f>
        <v>2989.5</v>
      </c>
    </row>
    <row r="9" spans="1:4">
      <c r="A9" s="396"/>
      <c r="B9" s="24"/>
      <c r="C9" s="24" t="s">
        <v>231</v>
      </c>
      <c r="D9">
        <f>VLOOKUP("*"&amp;C9,下载!B:C,2,0)</f>
        <v>9493.7000000000007</v>
      </c>
    </row>
    <row r="10" spans="1:4">
      <c r="A10" s="395" t="s">
        <v>232</v>
      </c>
      <c r="B10" s="24"/>
      <c r="C10" s="24" t="s">
        <v>233</v>
      </c>
      <c r="D10">
        <f>VLOOKUP("*"&amp;C10,下载!B:C,2,0)</f>
        <v>188000</v>
      </c>
    </row>
    <row r="11" spans="1:4">
      <c r="A11" s="396"/>
      <c r="B11" s="24"/>
      <c r="C11" s="24" t="s">
        <v>234</v>
      </c>
      <c r="D11">
        <f>VLOOKUP("*"&amp;C11,下载!B:C,2,0)</f>
        <v>56407.5</v>
      </c>
    </row>
    <row r="12" spans="1:4">
      <c r="A12" s="396"/>
      <c r="B12" s="24"/>
      <c r="C12" s="24" t="s">
        <v>235</v>
      </c>
      <c r="D12">
        <f>VLOOKUP("*"&amp;C12,下载!B:C,2,0)</f>
        <v>18610.400000000001</v>
      </c>
    </row>
    <row r="13" spans="1:4">
      <c r="A13" s="396"/>
      <c r="B13" s="24"/>
      <c r="C13" s="24" t="s">
        <v>236</v>
      </c>
      <c r="D13">
        <f>VLOOKUP("*"&amp;C13,下载!B:C,2,0)</f>
        <v>144468.9</v>
      </c>
    </row>
    <row r="14" spans="1:4">
      <c r="A14" s="396"/>
      <c r="B14" s="24"/>
      <c r="C14" s="24" t="s">
        <v>237</v>
      </c>
      <c r="D14">
        <f>VLOOKUP("*"&amp;C14,下载!B:C,2,0)</f>
        <v>66272.800000000003</v>
      </c>
    </row>
    <row r="15" spans="1:4">
      <c r="A15" s="397"/>
      <c r="B15" s="24"/>
      <c r="C15" s="24" t="s">
        <v>238</v>
      </c>
      <c r="D15">
        <f>VLOOKUP("*"&amp;C15,下载!B:C,2,0)</f>
        <v>25583.9</v>
      </c>
    </row>
    <row r="16" spans="1:4">
      <c r="A16" s="395" t="s">
        <v>239</v>
      </c>
      <c r="B16" s="24"/>
      <c r="C16" s="24" t="s">
        <v>240</v>
      </c>
      <c r="D16">
        <f>VLOOKUP("*"&amp;C16,下载!B:C,2,0)</f>
        <v>239664.1</v>
      </c>
    </row>
    <row r="17" spans="1:4">
      <c r="A17" s="396"/>
      <c r="B17" s="24"/>
      <c r="C17" s="24" t="s">
        <v>241</v>
      </c>
      <c r="D17">
        <f>VLOOKUP("*"&amp;C17,下载!B:C,2,0)</f>
        <v>290474.40000000002</v>
      </c>
    </row>
    <row r="18" spans="1:4">
      <c r="A18" s="396"/>
      <c r="B18" s="24"/>
      <c r="C18" s="24" t="s">
        <v>242</v>
      </c>
      <c r="D18">
        <f>VLOOKUP("*"&amp;C18,下载!B:C,2,0)</f>
        <v>88015.5</v>
      </c>
    </row>
    <row r="19" spans="1:4">
      <c r="A19" s="396"/>
      <c r="B19" s="24"/>
      <c r="C19" s="24" t="s">
        <v>243</v>
      </c>
      <c r="D19">
        <f>VLOOKUP("*"&amp;C19,下载!B:C,2,0)</f>
        <v>80514.8</v>
      </c>
    </row>
    <row r="20" spans="1:4">
      <c r="A20" s="397"/>
      <c r="B20" s="24"/>
      <c r="C20" s="24" t="s">
        <v>244</v>
      </c>
      <c r="D20">
        <f>VLOOKUP("*"&amp;C20,下载!B:C,2,0)</f>
        <v>31487.7</v>
      </c>
    </row>
    <row r="21" spans="1:4">
      <c r="A21" s="400" t="s">
        <v>245</v>
      </c>
      <c r="B21" s="24"/>
      <c r="C21" s="24" t="s">
        <v>246</v>
      </c>
      <c r="D21">
        <f>VLOOKUP("*"&amp;C21,下载!B:C,2,0)</f>
        <v>79394.100000000006</v>
      </c>
    </row>
    <row r="22" spans="1:4">
      <c r="A22" s="400"/>
      <c r="B22" s="24"/>
      <c r="C22" s="24" t="s">
        <v>247</v>
      </c>
      <c r="D22">
        <f>VLOOKUP("*"&amp;C22,下载!B:C,2,0)</f>
        <v>311386.90000000002</v>
      </c>
    </row>
    <row r="23" spans="1:4">
      <c r="A23" s="400"/>
      <c r="B23" s="24"/>
      <c r="C23" s="24" t="s">
        <v>248</v>
      </c>
      <c r="D23">
        <f>VLOOKUP("*"&amp;C23,下载!B:C,2,0)</f>
        <v>234845.2</v>
      </c>
    </row>
    <row r="24" spans="1:4">
      <c r="A24" s="400"/>
      <c r="B24" s="24"/>
      <c r="C24" s="24" t="s">
        <v>249</v>
      </c>
      <c r="D24">
        <f>VLOOKUP("*"&amp;C24,下载!B:C,2,0)</f>
        <v>21897</v>
      </c>
    </row>
    <row r="25" spans="1:4">
      <c r="A25" s="400"/>
      <c r="B25" s="24"/>
      <c r="C25" s="24" t="s">
        <v>250</v>
      </c>
      <c r="D25">
        <f>VLOOKUP("*"&amp;C25,下载!B:C,2,0)</f>
        <v>41469.9</v>
      </c>
    </row>
    <row r="26" spans="1:4">
      <c r="A26" s="400"/>
      <c r="B26" s="24"/>
      <c r="C26" s="24" t="s">
        <v>251</v>
      </c>
      <c r="D26">
        <f>VLOOKUP("*"&amp;C26,下载!B:C,2,0)</f>
        <v>25948.5</v>
      </c>
    </row>
    <row r="27" spans="1:4">
      <c r="A27" s="395" t="s">
        <v>252</v>
      </c>
      <c r="B27" s="24"/>
      <c r="C27" s="24" t="s">
        <v>253</v>
      </c>
      <c r="D27">
        <f>VLOOKUP("*"&amp;C27,下载!B:C,2,0)</f>
        <v>239187.9</v>
      </c>
    </row>
    <row r="28" spans="1:4">
      <c r="A28" s="396"/>
      <c r="B28" s="24"/>
      <c r="C28" s="24" t="s">
        <v>254</v>
      </c>
      <c r="D28">
        <f>VLOOKUP("*"&amp;C28,下载!B:C,2,0)</f>
        <v>23264</v>
      </c>
    </row>
    <row r="29" spans="1:4">
      <c r="A29" s="396"/>
      <c r="B29" s="24"/>
      <c r="C29" s="24" t="s">
        <v>255</v>
      </c>
      <c r="D29">
        <f>VLOOKUP("*"&amp;C29,下载!B:C,2,0)</f>
        <v>25403.9</v>
      </c>
    </row>
    <row r="30" spans="1:4">
      <c r="A30" s="396"/>
      <c r="B30" s="24"/>
      <c r="C30" s="24" t="s">
        <v>256</v>
      </c>
      <c r="D30">
        <f>VLOOKUP("*"&amp;C30,下载!B:C,2,0)</f>
        <v>845.7</v>
      </c>
    </row>
    <row r="31" spans="1:4">
      <c r="A31" s="396"/>
      <c r="B31" s="24"/>
      <c r="C31" s="24" t="s">
        <v>257</v>
      </c>
      <c r="D31">
        <f>VLOOKUP("*"&amp;C31,下载!B:C,2,0)</f>
        <v>20605</v>
      </c>
    </row>
    <row r="32" spans="1:4">
      <c r="A32" s="397"/>
      <c r="B32" s="24"/>
      <c r="C32" s="24" t="s">
        <v>258</v>
      </c>
      <c r="D32">
        <f>VLOOKUP("*"&amp;C32,下载!B:C,2,0)</f>
        <v>24824.799999999999</v>
      </c>
    </row>
    <row r="33" spans="1:4">
      <c r="A33" s="395" t="s">
        <v>259</v>
      </c>
      <c r="B33" s="24"/>
      <c r="C33" s="24" t="s">
        <v>260</v>
      </c>
      <c r="D33">
        <f>VLOOKUP("*"&amp;C33,下载!B:C,2,0)</f>
        <v>30568.6</v>
      </c>
    </row>
    <row r="34" spans="1:4">
      <c r="A34" s="396"/>
      <c r="B34" s="24"/>
      <c r="C34" s="24" t="s">
        <v>261</v>
      </c>
      <c r="D34">
        <f>VLOOKUP("*"&amp;C34,下载!B:C,2,0)</f>
        <v>30175.1</v>
      </c>
    </row>
    <row r="35" spans="1:4">
      <c r="A35" s="397"/>
      <c r="B35" s="24"/>
      <c r="C35" s="24" t="s">
        <v>262</v>
      </c>
      <c r="D35">
        <f>VLOOKUP("*"&amp;C35,下载!B:C,2,0)</f>
        <v>14875.8</v>
      </c>
    </row>
    <row r="36" spans="1:4">
      <c r="A36" s="395" t="s">
        <v>263</v>
      </c>
      <c r="B36" s="24"/>
      <c r="C36" s="24" t="s">
        <v>264</v>
      </c>
      <c r="D36">
        <f>VLOOKUP("*"&amp;C36,下载!B:C,2,0)</f>
        <v>108591.4</v>
      </c>
    </row>
    <row r="37" spans="1:4">
      <c r="A37" s="397"/>
      <c r="B37" s="24"/>
      <c r="C37" s="24" t="s">
        <v>265</v>
      </c>
      <c r="D37">
        <f>VLOOKUP("*"&amp;C37,下载!B:C,2,0)</f>
        <v>14883.2</v>
      </c>
    </row>
    <row r="38" spans="1:4">
      <c r="A38" s="405" t="s">
        <v>266</v>
      </c>
      <c r="B38" s="107" t="s">
        <v>267</v>
      </c>
      <c r="C38" s="108" t="s">
        <v>268</v>
      </c>
      <c r="D38">
        <f>VLOOKUP("*"&amp;C38,下载!B:C,2,0)</f>
        <v>643643</v>
      </c>
    </row>
    <row r="39" spans="1:4" s="165" customFormat="1">
      <c r="A39" s="405"/>
      <c r="B39" s="166" t="s">
        <v>269</v>
      </c>
      <c r="C39" s="113" t="s">
        <v>270</v>
      </c>
      <c r="D39" t="e">
        <f>VLOOKUP("*"&amp;C39,下载!B:C,2,0)</f>
        <v>#N/A</v>
      </c>
    </row>
    <row r="40" spans="1:4" s="165" customFormat="1">
      <c r="A40" s="405"/>
      <c r="B40" s="166" t="s">
        <v>271</v>
      </c>
      <c r="C40" s="113" t="s">
        <v>272</v>
      </c>
      <c r="D40" t="e">
        <f>VLOOKUP("*"&amp;C40,下载!B:C,2,0)</f>
        <v>#N/A</v>
      </c>
    </row>
    <row r="41" spans="1:4">
      <c r="A41" s="401" t="s">
        <v>273</v>
      </c>
      <c r="B41" s="24" t="s">
        <v>274</v>
      </c>
      <c r="C41" s="130" t="s">
        <v>275</v>
      </c>
      <c r="D41">
        <f>VLOOKUP("*"&amp;C41,下载!B:C,2,0)</f>
        <v>2056877.4</v>
      </c>
    </row>
    <row r="42" spans="1:4">
      <c r="A42" s="397"/>
      <c r="B42" s="24" t="s">
        <v>276</v>
      </c>
      <c r="C42" s="130" t="s">
        <v>277</v>
      </c>
      <c r="D42">
        <f>VLOOKUP("*"&amp;C42,下载!B:C,2,0)</f>
        <v>130068.9</v>
      </c>
    </row>
    <row r="43" spans="1:4">
      <c r="A43" s="395" t="s">
        <v>278</v>
      </c>
      <c r="B43" s="24"/>
      <c r="C43" s="24" t="s">
        <v>279</v>
      </c>
      <c r="D43">
        <f>VLOOKUP("*"&amp;C43,下载!B:C,2,0)</f>
        <v>662382.1</v>
      </c>
    </row>
    <row r="44" spans="1:4">
      <c r="A44" s="397"/>
      <c r="B44" s="24"/>
      <c r="C44" s="24" t="s">
        <v>280</v>
      </c>
      <c r="D44">
        <f>VLOOKUP("*"&amp;C44,下载!B:C,2,0)</f>
        <v>168245</v>
      </c>
    </row>
    <row r="45" spans="1:4">
      <c r="A45" s="402" t="s">
        <v>281</v>
      </c>
      <c r="B45" s="167"/>
      <c r="C45" s="167" t="s">
        <v>282</v>
      </c>
      <c r="D45">
        <f>VLOOKUP("*"&amp;C45,下载!B:C,2,0)</f>
        <v>1913820.3</v>
      </c>
    </row>
    <row r="46" spans="1:4">
      <c r="A46" s="396"/>
      <c r="B46" s="168"/>
      <c r="C46" s="167" t="s">
        <v>283</v>
      </c>
      <c r="D46">
        <f>VLOOKUP("*"&amp;C46,下载!B:C,2,0)</f>
        <v>202256.4</v>
      </c>
    </row>
    <row r="47" spans="1:4" s="165" customFormat="1" ht="19.5">
      <c r="A47" s="396"/>
      <c r="B47" s="113" t="s">
        <v>284</v>
      </c>
      <c r="C47" s="113" t="s">
        <v>285</v>
      </c>
      <c r="D47">
        <f>VLOOKUP("*"&amp;C47,下载!B:C,2,0)</f>
        <v>26477.4</v>
      </c>
    </row>
    <row r="48" spans="1:4" s="165" customFormat="1" ht="19.5">
      <c r="A48" s="396"/>
      <c r="B48" s="113" t="s">
        <v>286</v>
      </c>
      <c r="C48" s="113" t="s">
        <v>287</v>
      </c>
      <c r="D48">
        <f>VLOOKUP("*"&amp;C48,下载!B:C,2,0)</f>
        <v>41117.699999999997</v>
      </c>
    </row>
    <row r="49" spans="1:4">
      <c r="A49" s="403"/>
      <c r="B49" s="169" t="s">
        <v>288</v>
      </c>
      <c r="C49" s="169" t="s">
        <v>289</v>
      </c>
      <c r="D49">
        <f>VLOOKUP("*"&amp;C49,下载!B:C,2,0)</f>
        <v>610526.30000000005</v>
      </c>
    </row>
    <row r="50" spans="1:4">
      <c r="A50" s="395" t="s">
        <v>290</v>
      </c>
      <c r="B50" s="24"/>
      <c r="C50" s="130" t="s">
        <v>291</v>
      </c>
      <c r="D50">
        <f>VLOOKUP("*"&amp;C50,下载!B:C,2,0)</f>
        <v>4833843.3</v>
      </c>
    </row>
    <row r="51" spans="1:4">
      <c r="A51" s="396"/>
      <c r="B51" s="115"/>
      <c r="C51" s="24" t="s">
        <v>292</v>
      </c>
      <c r="D51">
        <f>VLOOKUP("*"&amp;C51,下载!B:C,2,0)</f>
        <v>5028756.2</v>
      </c>
    </row>
    <row r="52" spans="1:4">
      <c r="A52" s="396"/>
      <c r="B52" s="115" t="s">
        <v>293</v>
      </c>
      <c r="C52" s="115" t="s">
        <v>294</v>
      </c>
      <c r="D52">
        <f>VLOOKUP("*"&amp;C52,下载!B:C,2,0)</f>
        <v>1242895.8</v>
      </c>
    </row>
    <row r="53" spans="1:4">
      <c r="A53" s="404"/>
      <c r="B53" s="115" t="s">
        <v>295</v>
      </c>
      <c r="C53" s="134" t="s">
        <v>296</v>
      </c>
      <c r="D53">
        <f>VLOOKUP("*"&amp;C53,下载!B:C,2,0)</f>
        <v>206146.7</v>
      </c>
    </row>
    <row r="54" spans="1:4">
      <c r="A54" s="395" t="s">
        <v>297</v>
      </c>
      <c r="B54" s="115"/>
      <c r="C54" s="24" t="s">
        <v>298</v>
      </c>
      <c r="D54">
        <f>VLOOKUP("*"&amp;C54,下载!B:C,2,0)</f>
        <v>2901385.9</v>
      </c>
    </row>
    <row r="55" spans="1:4">
      <c r="A55" s="397"/>
      <c r="B55" s="24"/>
      <c r="C55" s="24" t="s">
        <v>299</v>
      </c>
      <c r="D55">
        <f>VLOOKUP("*"&amp;C55,下载!B:C,2,0)</f>
        <v>170018.2</v>
      </c>
    </row>
    <row r="56" spans="1:4">
      <c r="A56" s="395" t="s">
        <v>300</v>
      </c>
      <c r="B56" s="116" t="s">
        <v>301</v>
      </c>
      <c r="C56" s="116" t="s">
        <v>302</v>
      </c>
      <c r="D56">
        <f>VLOOKUP("*"&amp;C56,下载!B:C,2,0)</f>
        <v>666302</v>
      </c>
    </row>
    <row r="57" spans="1:4">
      <c r="A57" s="396"/>
      <c r="B57" s="116" t="s">
        <v>303</v>
      </c>
      <c r="C57" s="116" t="s">
        <v>304</v>
      </c>
      <c r="D57">
        <f>VLOOKUP("*"&amp;C57,下载!B:C,2,0)</f>
        <v>2930763.7</v>
      </c>
    </row>
    <row r="58" spans="1:4">
      <c r="A58" s="396"/>
      <c r="B58" s="116" t="s">
        <v>305</v>
      </c>
      <c r="C58" s="116" t="s">
        <v>306</v>
      </c>
      <c r="D58">
        <f>VLOOKUP("*"&amp;C58,下载!B:C,2,0)</f>
        <v>607713.4</v>
      </c>
    </row>
    <row r="59" spans="1:4">
      <c r="A59" s="396"/>
      <c r="B59" s="116" t="s">
        <v>307</v>
      </c>
      <c r="C59" s="116" t="s">
        <v>308</v>
      </c>
      <c r="D59" t="e">
        <f>VLOOKUP("*"&amp;C59,下载!B:C,2,0)</f>
        <v>#N/A</v>
      </c>
    </row>
    <row r="60" spans="1:4" ht="19">
      <c r="A60" s="397"/>
      <c r="B60" s="116" t="s">
        <v>309</v>
      </c>
      <c r="C60" s="116" t="s">
        <v>310</v>
      </c>
      <c r="D60">
        <f>VLOOKUP("*"&amp;C60,下载!B:C,2,0)</f>
        <v>1168894.6000000001</v>
      </c>
    </row>
    <row r="61" spans="1:4">
      <c r="A61" s="395" t="s">
        <v>311</v>
      </c>
      <c r="B61" s="130" t="s">
        <v>312</v>
      </c>
      <c r="C61" s="116" t="s">
        <v>313</v>
      </c>
      <c r="D61">
        <f>VLOOKUP("*"&amp;C61,下载!B:C,2,0)</f>
        <v>318771.20000000001</v>
      </c>
    </row>
    <row r="62" spans="1:4">
      <c r="A62" s="396"/>
      <c r="B62" s="116" t="s">
        <v>314</v>
      </c>
      <c r="C62" s="116" t="s">
        <v>315</v>
      </c>
      <c r="D62">
        <f>VLOOKUP("*"&amp;C62,下载!B:C,2,0)</f>
        <v>961320.5</v>
      </c>
    </row>
    <row r="63" spans="1:4">
      <c r="A63" s="396"/>
      <c r="B63" s="116" t="s">
        <v>316</v>
      </c>
      <c r="C63" s="116" t="s">
        <v>317</v>
      </c>
      <c r="D63">
        <f>VLOOKUP("*"&amp;C63,下载!B:C,2,0)</f>
        <v>123305.2</v>
      </c>
    </row>
    <row r="64" spans="1:4" ht="19">
      <c r="A64" s="397"/>
      <c r="B64" s="116" t="s">
        <v>318</v>
      </c>
      <c r="C64" s="116" t="s">
        <v>319</v>
      </c>
      <c r="D64">
        <f>VLOOKUP("*"&amp;C64,下载!B:C,2,0)</f>
        <v>1964256.1</v>
      </c>
    </row>
    <row r="65" spans="1:4" ht="37">
      <c r="A65" s="129" t="s">
        <v>320</v>
      </c>
      <c r="B65" s="24" t="s">
        <v>275</v>
      </c>
      <c r="C65" s="170" t="s">
        <v>321</v>
      </c>
      <c r="D65" t="e">
        <f>VLOOKUP("*"&amp;C65,下载!B:C,2,0)</f>
        <v>#N/A</v>
      </c>
    </row>
    <row r="66" spans="1:4">
      <c r="A66" s="129" t="s">
        <v>322</v>
      </c>
      <c r="B66" s="24"/>
      <c r="C66" s="24" t="s">
        <v>323</v>
      </c>
      <c r="D66">
        <f>VLOOKUP("*"&amp;C66,下载!B:C,2,0)</f>
        <v>17071.8</v>
      </c>
    </row>
    <row r="67" spans="1:4" ht="38">
      <c r="A67" s="129" t="s">
        <v>324</v>
      </c>
      <c r="B67" s="24"/>
      <c r="C67" s="24" t="s">
        <v>325</v>
      </c>
      <c r="D67">
        <f>VLOOKUP("*"&amp;C67,下载!B:C,2,0)</f>
        <v>35012.1</v>
      </c>
    </row>
    <row r="68" spans="1:4">
      <c r="A68" s="395" t="s">
        <v>326</v>
      </c>
      <c r="B68" s="24"/>
      <c r="C68" s="24" t="s">
        <v>327</v>
      </c>
      <c r="D68">
        <f>VLOOKUP("*"&amp;C68,下载!B:C,2,0)</f>
        <v>214964.9</v>
      </c>
    </row>
    <row r="69" spans="1:4">
      <c r="A69" s="396"/>
      <c r="B69" s="24"/>
      <c r="C69" s="24" t="s">
        <v>328</v>
      </c>
      <c r="D69">
        <f>VLOOKUP("*"&amp;C69,下载!B:C,2,0)</f>
        <v>325900.40000000002</v>
      </c>
    </row>
    <row r="70" spans="1:4">
      <c r="A70" s="396"/>
      <c r="B70" s="24"/>
      <c r="C70" s="24" t="s">
        <v>329</v>
      </c>
      <c r="D70">
        <f>VLOOKUP("*"&amp;C70,下载!B:C,2,0)</f>
        <v>383579.1</v>
      </c>
    </row>
    <row r="71" spans="1:4">
      <c r="A71" s="397"/>
      <c r="B71" s="24"/>
      <c r="C71" s="24" t="s">
        <v>330</v>
      </c>
      <c r="D71">
        <f>VLOOKUP("*"&amp;C71,下载!B:C,2,0)</f>
        <v>256185.2</v>
      </c>
    </row>
    <row r="72" spans="1:4">
      <c r="A72" s="395" t="s">
        <v>331</v>
      </c>
      <c r="B72" s="24"/>
      <c r="C72" s="24" t="s">
        <v>332</v>
      </c>
      <c r="D72">
        <f>VLOOKUP("*"&amp;C72,下载!B:C,2,0)</f>
        <v>174072.1</v>
      </c>
    </row>
    <row r="73" spans="1:4">
      <c r="A73" s="396"/>
      <c r="B73" s="24"/>
      <c r="C73" s="24" t="s">
        <v>333</v>
      </c>
      <c r="D73">
        <f>VLOOKUP("*"&amp;C73,下载!B:C,2,0)</f>
        <v>109866.8</v>
      </c>
    </row>
    <row r="74" spans="1:4">
      <c r="A74" s="396"/>
      <c r="B74" s="24"/>
      <c r="C74" s="24" t="s">
        <v>334</v>
      </c>
      <c r="D74">
        <f>VLOOKUP("*"&amp;C74,下载!B:C,2,0)</f>
        <v>123440.9</v>
      </c>
    </row>
    <row r="75" spans="1:4">
      <c r="A75" s="396"/>
      <c r="B75" s="24"/>
      <c r="C75" s="24" t="s">
        <v>335</v>
      </c>
      <c r="D75">
        <f>VLOOKUP("*"&amp;C75,下载!B:C,2,0)</f>
        <v>122968.1</v>
      </c>
    </row>
    <row r="76" spans="1:4">
      <c r="A76" s="396"/>
      <c r="B76" s="24"/>
      <c r="C76" s="24" t="s">
        <v>336</v>
      </c>
      <c r="D76">
        <f>VLOOKUP("*"&amp;C76,下载!B:C,2,0)</f>
        <v>105774.2</v>
      </c>
    </row>
    <row r="77" spans="1:4">
      <c r="A77" s="397"/>
      <c r="B77" s="24"/>
      <c r="C77" s="24" t="s">
        <v>337</v>
      </c>
      <c r="D77">
        <f>VLOOKUP("*"&amp;C77,下载!B:C,2,0)</f>
        <v>559525.6</v>
      </c>
    </row>
    <row r="78" spans="1:4" ht="19">
      <c r="A78" s="171" t="s">
        <v>338</v>
      </c>
      <c r="B78" s="130" t="s">
        <v>282</v>
      </c>
      <c r="C78" s="115" t="s">
        <v>339</v>
      </c>
      <c r="D78" t="e">
        <f>VLOOKUP("*"&amp;C78,下载!B:C,2,0)</f>
        <v>#N/A</v>
      </c>
    </row>
    <row r="79" spans="1:4" ht="19">
      <c r="A79" s="171" t="s">
        <v>338</v>
      </c>
      <c r="B79" s="130"/>
      <c r="C79" s="24" t="s">
        <v>340</v>
      </c>
      <c r="D79">
        <f>VLOOKUP("*"&amp;C79,下载!B:C,2,0)</f>
        <v>84673.9</v>
      </c>
    </row>
    <row r="80" spans="1:4">
      <c r="A80" s="396" t="s">
        <v>341</v>
      </c>
      <c r="B80" s="24"/>
      <c r="C80" s="24" t="s">
        <v>342</v>
      </c>
      <c r="D80">
        <f>VLOOKUP("*"&amp;C80,下载!B:C,2,0)</f>
        <v>565126.80000000005</v>
      </c>
    </row>
    <row r="81" spans="1:4">
      <c r="A81" s="396"/>
      <c r="B81" s="24"/>
      <c r="C81" s="24" t="s">
        <v>343</v>
      </c>
      <c r="D81">
        <f>VLOOKUP("*"&amp;C81,下载!B:C,2,0)</f>
        <v>739212</v>
      </c>
    </row>
    <row r="82" spans="1:4">
      <c r="A82" s="396"/>
      <c r="B82" s="24"/>
      <c r="C82" s="24" t="s">
        <v>344</v>
      </c>
      <c r="D82">
        <f>VLOOKUP("*"&amp;C82,下载!B:C,2,0)</f>
        <v>628429.80000000005</v>
      </c>
    </row>
    <row r="83" spans="1:4">
      <c r="A83" s="397"/>
      <c r="B83" s="24"/>
      <c r="C83" s="24" t="s">
        <v>345</v>
      </c>
      <c r="D83">
        <f>VLOOKUP("*"&amp;C83,下载!B:C,2,0)</f>
        <v>565179.1</v>
      </c>
    </row>
    <row r="84" spans="1:4">
      <c r="A84" s="395" t="s">
        <v>346</v>
      </c>
      <c r="B84" s="24"/>
      <c r="C84" s="24" t="s">
        <v>347</v>
      </c>
      <c r="D84">
        <f>VLOOKUP("*"&amp;C84,下载!B:C,2,0)</f>
        <v>346548</v>
      </c>
    </row>
    <row r="85" spans="1:4">
      <c r="A85" s="396"/>
      <c r="B85" s="24"/>
      <c r="C85" s="24" t="s">
        <v>348</v>
      </c>
      <c r="D85">
        <f>VLOOKUP("*"&amp;C85,下载!B:C,2,0)</f>
        <v>472049.6</v>
      </c>
    </row>
    <row r="86" spans="1:4">
      <c r="A86" s="396"/>
      <c r="B86" s="24"/>
      <c r="C86" s="24" t="s">
        <v>349</v>
      </c>
      <c r="D86">
        <f>VLOOKUP("*"&amp;C86,下载!B:C,2,0)</f>
        <v>483172.9</v>
      </c>
    </row>
    <row r="87" spans="1:4">
      <c r="A87" s="397"/>
      <c r="B87" s="24"/>
      <c r="C87" s="24" t="s">
        <v>350</v>
      </c>
      <c r="D87">
        <f>VLOOKUP("*"&amp;C87,下载!B:C,2,0)</f>
        <v>360984.4</v>
      </c>
    </row>
    <row r="88" spans="1:4">
      <c r="A88" s="395" t="s">
        <v>351</v>
      </c>
      <c r="B88" s="24"/>
      <c r="C88" s="24" t="s">
        <v>352</v>
      </c>
      <c r="D88">
        <f>VLOOKUP("*"&amp;C88,下载!B:C,2,0)</f>
        <v>239334.39999999999</v>
      </c>
    </row>
    <row r="89" spans="1:4">
      <c r="A89" s="396"/>
      <c r="B89" s="24"/>
      <c r="C89" s="24" t="s">
        <v>353</v>
      </c>
      <c r="D89">
        <f>VLOOKUP("*"&amp;C89,下载!B:C,2,0)</f>
        <v>233480.2</v>
      </c>
    </row>
    <row r="90" spans="1:4">
      <c r="A90" s="396"/>
      <c r="B90" s="24"/>
      <c r="C90" s="24" t="s">
        <v>354</v>
      </c>
      <c r="D90">
        <f>VLOOKUP("*"&amp;C90,下载!B:C,2,0)</f>
        <v>199650.6</v>
      </c>
    </row>
    <row r="91" spans="1:4">
      <c r="A91" s="396"/>
      <c r="B91" s="24"/>
      <c r="C91" s="24" t="s">
        <v>355</v>
      </c>
      <c r="D91">
        <f>VLOOKUP("*"&amp;C91,下载!B:C,2,0)</f>
        <v>198215.7</v>
      </c>
    </row>
    <row r="92" spans="1:4">
      <c r="A92" s="396"/>
      <c r="B92" s="24"/>
      <c r="C92" s="24" t="s">
        <v>356</v>
      </c>
      <c r="D92">
        <f>VLOOKUP("*"&amp;C92,下载!B:C,2,0)</f>
        <v>156691.9</v>
      </c>
    </row>
    <row r="93" spans="1:4">
      <c r="A93" s="397"/>
      <c r="B93" s="24"/>
      <c r="C93" s="24" t="s">
        <v>357</v>
      </c>
      <c r="D93">
        <f>VLOOKUP("*"&amp;C93,下载!B:C,2,0)</f>
        <v>617075.6</v>
      </c>
    </row>
    <row r="94" spans="1:4" ht="19">
      <c r="A94" s="123" t="s">
        <v>358</v>
      </c>
      <c r="B94" s="24"/>
      <c r="C94" s="24" t="s">
        <v>359</v>
      </c>
      <c r="D94">
        <f>VLOOKUP("*"&amp;C94,下载!B:C,2,0)</f>
        <v>179149</v>
      </c>
    </row>
    <row r="95" spans="1:4" ht="19">
      <c r="A95" s="123" t="s">
        <v>360</v>
      </c>
      <c r="B95" s="24"/>
      <c r="C95" s="24" t="s">
        <v>361</v>
      </c>
      <c r="D95">
        <f>VLOOKUP("*"&amp;C95,下载!B:C,2,0)</f>
        <v>1016.3</v>
      </c>
    </row>
    <row r="96" spans="1:4" ht="19">
      <c r="A96" s="123" t="s">
        <v>362</v>
      </c>
      <c r="B96" s="24"/>
      <c r="C96" s="24" t="s">
        <v>363</v>
      </c>
      <c r="D96">
        <f>VLOOKUP("*"&amp;C96,下载!B:C,2,0)</f>
        <v>35380.6</v>
      </c>
    </row>
    <row r="97" spans="1:4">
      <c r="A97" s="398" t="s">
        <v>364</v>
      </c>
      <c r="B97" s="130" t="s">
        <v>365</v>
      </c>
      <c r="C97" s="130" t="s">
        <v>366</v>
      </c>
      <c r="D97">
        <f>VLOOKUP("*"&amp;C97,下载!B:C,2,0)</f>
        <v>1461182.7</v>
      </c>
    </row>
    <row r="98" spans="1:4">
      <c r="A98" s="396"/>
      <c r="B98" s="130" t="s">
        <v>367</v>
      </c>
      <c r="C98" s="130" t="s">
        <v>368</v>
      </c>
      <c r="D98">
        <f>VLOOKUP("*"&amp;C98,下载!B:C,2,0)</f>
        <v>1351683.5</v>
      </c>
    </row>
    <row r="99" spans="1:4">
      <c r="A99" s="396"/>
      <c r="B99" s="130" t="s">
        <v>369</v>
      </c>
      <c r="C99" s="130" t="s">
        <v>370</v>
      </c>
      <c r="D99">
        <f>VLOOKUP("*"&amp;C99,下载!B:C,2,0)</f>
        <v>4721870.7</v>
      </c>
    </row>
    <row r="100" spans="1:4">
      <c r="A100" s="396"/>
      <c r="B100" s="130" t="s">
        <v>371</v>
      </c>
      <c r="C100" s="130" t="s">
        <v>372</v>
      </c>
      <c r="D100">
        <f>VLOOKUP("*"&amp;C100,下载!B:C,2,0)</f>
        <v>5180527.4000000004</v>
      </c>
    </row>
    <row r="101" spans="1:4">
      <c r="A101" s="396"/>
      <c r="B101" s="24" t="s">
        <v>373</v>
      </c>
      <c r="C101" s="24" t="s">
        <v>374</v>
      </c>
      <c r="D101">
        <f>VLOOKUP("*"&amp;C101,下载!B:C,2,0)</f>
        <v>1375663.3</v>
      </c>
    </row>
    <row r="102" spans="1:4">
      <c r="A102" s="396"/>
      <c r="B102" s="24" t="s">
        <v>375</v>
      </c>
      <c r="C102" s="24" t="s">
        <v>376</v>
      </c>
      <c r="D102">
        <f>VLOOKUP("*"&amp;C102,下载!B:C,2,0)</f>
        <v>1493164.7</v>
      </c>
    </row>
    <row r="103" spans="1:4">
      <c r="A103" s="396"/>
      <c r="B103" s="24" t="s">
        <v>377</v>
      </c>
      <c r="C103" s="24" t="s">
        <v>378</v>
      </c>
      <c r="D103">
        <f>VLOOKUP("*"&amp;C103,下载!B:C,2,0)</f>
        <v>2180116.6</v>
      </c>
    </row>
    <row r="104" spans="1:4">
      <c r="A104" s="396"/>
      <c r="B104" s="49" t="s">
        <v>379</v>
      </c>
      <c r="C104" s="49" t="s">
        <v>380</v>
      </c>
      <c r="D104">
        <f>VLOOKUP("*"&amp;C104,下载!B:C,2,0)</f>
        <v>2554699.9</v>
      </c>
    </row>
    <row r="105" spans="1:4">
      <c r="A105" s="399" t="s">
        <v>381</v>
      </c>
      <c r="B105" s="116" t="s">
        <v>382</v>
      </c>
      <c r="C105" s="116" t="s">
        <v>383</v>
      </c>
      <c r="D105">
        <f>VLOOKUP("*"&amp;C105,下载!B:C,2,0)</f>
        <v>6793988</v>
      </c>
    </row>
    <row r="106" spans="1:4">
      <c r="A106" s="400"/>
      <c r="B106" s="116" t="s">
        <v>384</v>
      </c>
      <c r="C106" s="116" t="s">
        <v>385</v>
      </c>
      <c r="D106">
        <f>VLOOKUP("*"&amp;C106,下载!B:C,2,0)</f>
        <v>8707564.5999999996</v>
      </c>
    </row>
    <row r="107" spans="1:4" ht="19.5">
      <c r="A107" s="394" t="s">
        <v>386</v>
      </c>
      <c r="B107" s="104" t="s">
        <v>387</v>
      </c>
      <c r="C107" s="1" t="s">
        <v>388</v>
      </c>
      <c r="D107">
        <f>VLOOKUP("*"&amp;C107,下载!B:C,2,0)</f>
        <v>25588</v>
      </c>
    </row>
    <row r="108" spans="1:4" ht="19.5">
      <c r="A108" s="394"/>
      <c r="B108" s="104" t="s">
        <v>387</v>
      </c>
      <c r="C108" s="1" t="s">
        <v>389</v>
      </c>
      <c r="D108">
        <f>VLOOKUP("*"&amp;C108,下载!B:C,2,0)</f>
        <v>13683.5</v>
      </c>
    </row>
    <row r="109" spans="1:4" ht="19.5">
      <c r="A109" s="394"/>
      <c r="B109" s="104" t="s">
        <v>387</v>
      </c>
      <c r="C109" s="1" t="s">
        <v>390</v>
      </c>
      <c r="D109">
        <f>VLOOKUP("*"&amp;C109,下载!B:C,2,0)</f>
        <v>17067.099999999999</v>
      </c>
    </row>
    <row r="110" spans="1:4" ht="19.5">
      <c r="A110" s="394"/>
      <c r="B110" s="104" t="s">
        <v>387</v>
      </c>
      <c r="C110" s="1" t="s">
        <v>391</v>
      </c>
      <c r="D110">
        <f>VLOOKUP("*"&amp;C110,下载!B:C,2,0)</f>
        <v>13461.1</v>
      </c>
    </row>
    <row r="111" spans="1:4" ht="19.5">
      <c r="A111" s="394"/>
      <c r="B111" s="104" t="s">
        <v>387</v>
      </c>
      <c r="C111" s="1" t="s">
        <v>392</v>
      </c>
      <c r="D111">
        <f>VLOOKUP("*"&amp;C111,下载!B:C,2,0)</f>
        <v>19621.599999999999</v>
      </c>
    </row>
    <row r="112" spans="1:4" ht="19.5">
      <c r="A112" s="394"/>
      <c r="B112" s="104" t="s">
        <v>387</v>
      </c>
      <c r="C112" s="1" t="s">
        <v>393</v>
      </c>
      <c r="D112">
        <f>VLOOKUP("*"&amp;C112,下载!B:C,2,0)</f>
        <v>20415.400000000001</v>
      </c>
    </row>
    <row r="113" spans="1:4" ht="19.5">
      <c r="A113" s="394"/>
      <c r="B113" s="104" t="s">
        <v>387</v>
      </c>
      <c r="C113" s="1" t="s">
        <v>394</v>
      </c>
      <c r="D113">
        <f>VLOOKUP("*"&amp;C113,下载!B:C,2,0)</f>
        <v>6074.3</v>
      </c>
    </row>
    <row r="114" spans="1:4" ht="19.5">
      <c r="A114" s="394" t="s">
        <v>395</v>
      </c>
      <c r="B114" s="104" t="s">
        <v>387</v>
      </c>
      <c r="C114" s="1" t="s">
        <v>396</v>
      </c>
      <c r="D114">
        <f>VLOOKUP("*"&amp;C114,下载!B:C,2,0)</f>
        <v>17082.900000000001</v>
      </c>
    </row>
    <row r="115" spans="1:4" ht="19.5">
      <c r="A115" s="394"/>
      <c r="B115" s="104" t="s">
        <v>387</v>
      </c>
      <c r="C115" s="1" t="s">
        <v>397</v>
      </c>
      <c r="D115">
        <f>VLOOKUP("*"&amp;C115,下载!B:C,2,0)</f>
        <v>15492</v>
      </c>
    </row>
    <row r="116" spans="1:4" ht="19.5">
      <c r="A116" s="394"/>
      <c r="B116" s="104" t="s">
        <v>387</v>
      </c>
      <c r="C116" s="1" t="s">
        <v>398</v>
      </c>
      <c r="D116">
        <f>VLOOKUP("*"&amp;C116,下载!B:C,2,0)</f>
        <v>49556.7</v>
      </c>
    </row>
    <row r="117" spans="1:4" ht="19.5">
      <c r="A117" s="394"/>
      <c r="B117" s="104" t="s">
        <v>387</v>
      </c>
      <c r="C117" s="1" t="s">
        <v>399</v>
      </c>
      <c r="D117">
        <f>VLOOKUP("*"&amp;C117,下载!B:C,2,0)</f>
        <v>17137.2</v>
      </c>
    </row>
    <row r="118" spans="1:4" ht="19.5">
      <c r="A118" s="394"/>
      <c r="B118" s="104" t="s">
        <v>387</v>
      </c>
      <c r="C118" s="1" t="s">
        <v>400</v>
      </c>
      <c r="D118">
        <f>VLOOKUP("*"&amp;C118,下载!B:C,2,0)</f>
        <v>23886.7</v>
      </c>
    </row>
    <row r="119" spans="1:4" ht="19.5">
      <c r="A119" s="394"/>
      <c r="B119" s="104" t="s">
        <v>387</v>
      </c>
      <c r="C119" s="1" t="s">
        <v>401</v>
      </c>
      <c r="D119">
        <f>VLOOKUP("*"&amp;C119,下载!B:C,2,0)</f>
        <v>882.7</v>
      </c>
    </row>
    <row r="120" spans="1:4" ht="19.5">
      <c r="A120" s="48"/>
      <c r="B120" s="127" t="s">
        <v>402</v>
      </c>
      <c r="C120" s="1" t="s">
        <v>403</v>
      </c>
      <c r="D120">
        <f>VLOOKUP("*"&amp;C120,下载!B:C,2,0)</f>
        <v>1224989.3</v>
      </c>
    </row>
    <row r="121" spans="1:4" ht="19.5">
      <c r="A121" s="48"/>
      <c r="B121" s="127"/>
      <c r="C121" s="1" t="s">
        <v>404</v>
      </c>
      <c r="D121">
        <f>VLOOKUP("*"&amp;C121,下载!B:C,2,0)</f>
        <v>111802.3</v>
      </c>
    </row>
    <row r="122" spans="1:4">
      <c r="B122" s="394" t="s">
        <v>405</v>
      </c>
      <c r="C122" s="1" t="s">
        <v>406</v>
      </c>
      <c r="D122" t="e">
        <f>VLOOKUP("*"&amp;C122,下载!B:C,2,0)</f>
        <v>#N/A</v>
      </c>
    </row>
    <row r="123" spans="1:4">
      <c r="B123" s="394"/>
      <c r="C123" s="1" t="s">
        <v>407</v>
      </c>
      <c r="D123">
        <f>VLOOKUP("*"&amp;C123,下载!B:C,2,0)</f>
        <v>2319478.2999999998</v>
      </c>
    </row>
    <row r="124" spans="1:4" ht="19.5">
      <c r="B124" s="104" t="s">
        <v>408</v>
      </c>
      <c r="C124" s="1" t="s">
        <v>409</v>
      </c>
      <c r="D124">
        <f>VLOOKUP("*"&amp;C124,下载!B:C,2,0)</f>
        <v>553721.80000000005</v>
      </c>
    </row>
    <row r="125" spans="1:4" ht="19.5">
      <c r="B125" s="104" t="s">
        <v>410</v>
      </c>
      <c r="C125" s="1" t="s">
        <v>411</v>
      </c>
      <c r="D125">
        <f>VLOOKUP("*"&amp;C125,下载!B:C,2,0)</f>
        <v>147450.79999999999</v>
      </c>
    </row>
    <row r="126" spans="1:4" ht="19.5">
      <c r="B126" s="127" t="s">
        <v>412</v>
      </c>
      <c r="C126" s="128" t="s">
        <v>413</v>
      </c>
      <c r="D126">
        <f>VLOOKUP("*"&amp;C126,下载!B:C,2,0)</f>
        <v>49568.9</v>
      </c>
    </row>
    <row r="127" spans="1:4" ht="19.5">
      <c r="B127" s="104" t="s">
        <v>414</v>
      </c>
      <c r="C127" s="1" t="s">
        <v>415</v>
      </c>
      <c r="D127">
        <f>VLOOKUP("*"&amp;C127,下载!B:C,2,0)</f>
        <v>82368.7</v>
      </c>
    </row>
    <row r="128" spans="1:4" ht="19.5">
      <c r="B128" s="104" t="s">
        <v>416</v>
      </c>
      <c r="C128" s="1" t="s">
        <v>417</v>
      </c>
      <c r="D128">
        <f>VLOOKUP("*"&amp;C128,下载!B:C,2,0)</f>
        <v>74553.5</v>
      </c>
    </row>
    <row r="129" spans="2:4" ht="19.5">
      <c r="B129" s="1" t="s">
        <v>418</v>
      </c>
      <c r="C129" s="1" t="s">
        <v>419</v>
      </c>
      <c r="D129">
        <f>VLOOKUP("*"&amp;C129,下载!B:C,2,0)</f>
        <v>13756</v>
      </c>
    </row>
    <row r="130" spans="2:4" ht="19.5">
      <c r="B130" s="117" t="s">
        <v>420</v>
      </c>
      <c r="C130" s="1" t="s">
        <v>421</v>
      </c>
      <c r="D130">
        <f>VLOOKUP("*"&amp;C130,下载!B:C,2,0)</f>
        <v>1129.3</v>
      </c>
    </row>
    <row r="131" spans="2:4" ht="19.5">
      <c r="B131" s="117" t="s">
        <v>422</v>
      </c>
      <c r="C131" s="1" t="s">
        <v>423</v>
      </c>
      <c r="D131">
        <f>VLOOKUP("*"&amp;C131,下载!B:C,2,0)</f>
        <v>17829.900000000001</v>
      </c>
    </row>
    <row r="132" spans="2:4" ht="19.5">
      <c r="B132" s="117" t="s">
        <v>424</v>
      </c>
      <c r="C132" s="1" t="s">
        <v>425</v>
      </c>
      <c r="D132">
        <f>VLOOKUP("*"&amp;C132,下载!B:C,2,0)</f>
        <v>26752.1</v>
      </c>
    </row>
    <row r="133" spans="2:4" ht="19.5">
      <c r="B133" s="48" t="s">
        <v>426</v>
      </c>
      <c r="C133" s="1" t="s">
        <v>427</v>
      </c>
      <c r="D133">
        <f>VLOOKUP("*"&amp;C133,下载!B:C,2,0)</f>
        <v>298960.09999999998</v>
      </c>
    </row>
    <row r="134" spans="2:4" ht="19.5">
      <c r="B134" s="48" t="s">
        <v>428</v>
      </c>
      <c r="C134" s="1" t="s">
        <v>340</v>
      </c>
      <c r="D134">
        <f>VLOOKUP("*"&amp;C134,下载!B:C,2,0)</f>
        <v>84673.9</v>
      </c>
    </row>
    <row r="135" spans="2:4" ht="19.5">
      <c r="B135" s="48" t="s">
        <v>429</v>
      </c>
      <c r="C135" s="1" t="s">
        <v>323</v>
      </c>
      <c r="D135">
        <f>VLOOKUP("*"&amp;C135,下载!B:C,2,0)</f>
        <v>17071.8</v>
      </c>
    </row>
    <row r="136" spans="2:4" ht="19.5">
      <c r="B136" s="48" t="s">
        <v>430</v>
      </c>
      <c r="C136" s="48" t="s">
        <v>431</v>
      </c>
      <c r="D136">
        <f>VLOOKUP("*"&amp;C136,下载!B:C,2,0)</f>
        <v>154486.70000000001</v>
      </c>
    </row>
    <row r="137" spans="2:4" ht="19.5">
      <c r="B137" s="117" t="s">
        <v>432</v>
      </c>
      <c r="C137" s="48" t="s">
        <v>433</v>
      </c>
      <c r="D137">
        <f>VLOOKUP("*"&amp;C137,下载!B:C,2,0)</f>
        <v>183808.7</v>
      </c>
    </row>
    <row r="138" spans="2:4">
      <c r="B138" s="48" t="s">
        <v>651</v>
      </c>
      <c r="C138" s="48" t="s">
        <v>662</v>
      </c>
      <c r="D138">
        <f>VLOOKUP("*"&amp;C138,下载!B:C,2,0)</f>
        <v>2000.3</v>
      </c>
    </row>
    <row r="144" spans="2:4">
      <c r="B144" s="123"/>
      <c r="C144" s="113" t="s">
        <v>270</v>
      </c>
    </row>
    <row r="145" spans="2:3">
      <c r="B145" s="123"/>
      <c r="C145" s="113" t="s">
        <v>272</v>
      </c>
    </row>
    <row r="146" spans="2:3">
      <c r="B146" s="123"/>
      <c r="C146" s="113"/>
    </row>
    <row r="147" spans="2:3">
      <c r="B147" s="123"/>
      <c r="C147" s="113"/>
    </row>
  </sheetData>
  <mergeCells count="27">
    <mergeCell ref="B1:C1"/>
    <mergeCell ref="A2:A6"/>
    <mergeCell ref="A7:A9"/>
    <mergeCell ref="A10:A15"/>
    <mergeCell ref="A16:A20"/>
    <mergeCell ref="A21:A26"/>
    <mergeCell ref="A27:A32"/>
    <mergeCell ref="A33:A35"/>
    <mergeCell ref="A36:A37"/>
    <mergeCell ref="A38:A40"/>
    <mergeCell ref="A41:A42"/>
    <mergeCell ref="A43:A44"/>
    <mergeCell ref="A45:A49"/>
    <mergeCell ref="A50:A53"/>
    <mergeCell ref="A54:A55"/>
    <mergeCell ref="A56:A60"/>
    <mergeCell ref="A61:A64"/>
    <mergeCell ref="A68:A71"/>
    <mergeCell ref="A72:A77"/>
    <mergeCell ref="A80:A83"/>
    <mergeCell ref="A114:A119"/>
    <mergeCell ref="B122:B123"/>
    <mergeCell ref="A84:A87"/>
    <mergeCell ref="A88:A93"/>
    <mergeCell ref="A97:A104"/>
    <mergeCell ref="A105:A106"/>
    <mergeCell ref="A107:A1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O139"/>
  <sheetViews>
    <sheetView topLeftCell="A2" zoomScale="60" zoomScaleNormal="60" zoomScaleSheetLayoutView="40" workbookViewId="0">
      <pane xSplit="3" ySplit="1" topLeftCell="TB3" activePane="bottomRight" state="frozen"/>
      <selection pane="topRight"/>
      <selection pane="bottomLeft"/>
      <selection pane="bottomRight" activeCell="TN2" sqref="TN2:TO2"/>
    </sheetView>
  </sheetViews>
  <sheetFormatPr defaultColWidth="12.6328125" defaultRowHeight="18"/>
  <cols>
    <col min="1" max="1" width="24" style="1" customWidth="1"/>
    <col min="2" max="2" width="26.54296875" style="48" customWidth="1"/>
    <col min="3" max="3" width="19.54296875" style="48" customWidth="1"/>
    <col min="4" max="62" width="15" style="48" customWidth="1"/>
    <col min="63" max="79" width="15" style="17" customWidth="1"/>
    <col min="80" max="81" width="17.453125" style="17" customWidth="1"/>
    <col min="82" max="199" width="15" style="48" customWidth="1"/>
    <col min="200" max="224" width="12.453125" style="48" bestFit="1" customWidth="1"/>
    <col min="225" max="225" width="12.54296875" style="48" customWidth="1"/>
    <col min="226" max="226" width="11.7265625" style="48" customWidth="1"/>
    <col min="227" max="234" width="12.453125" style="48" bestFit="1" customWidth="1"/>
    <col min="235" max="235" width="13.1796875" style="48" customWidth="1"/>
    <col min="236" max="236" width="12.453125" style="48" bestFit="1" customWidth="1"/>
    <col min="237" max="237" width="13.453125" style="48" customWidth="1"/>
    <col min="238" max="246" width="12.453125" style="48" bestFit="1" customWidth="1"/>
    <col min="247" max="255" width="9.81640625" style="48" customWidth="1"/>
    <col min="256" max="260" width="12.453125" style="48" bestFit="1" customWidth="1"/>
    <col min="261" max="261" width="10.453125" style="48" bestFit="1" customWidth="1"/>
    <col min="262" max="267" width="12.453125" style="48" bestFit="1" customWidth="1"/>
    <col min="268" max="268" width="10.453125" style="48" bestFit="1" customWidth="1"/>
    <col min="269" max="302" width="12.453125" style="48" bestFit="1" customWidth="1"/>
    <col min="303" max="303" width="11.54296875" style="48" bestFit="1" customWidth="1"/>
    <col min="304" max="309" width="12.453125" style="48" bestFit="1" customWidth="1"/>
    <col min="310" max="310" width="10.453125" style="48" bestFit="1" customWidth="1"/>
    <col min="311" max="316" width="12.453125" style="48" bestFit="1" customWidth="1"/>
    <col min="317" max="317" width="11.54296875" style="48" bestFit="1" customWidth="1"/>
    <col min="318" max="339" width="12.453125" style="48" bestFit="1" customWidth="1"/>
    <col min="340" max="340" width="10.453125" style="48" bestFit="1" customWidth="1"/>
    <col min="341" max="358" width="12.453125" style="48" bestFit="1" customWidth="1"/>
    <col min="359" max="359" width="11.54296875" style="48" bestFit="1" customWidth="1"/>
    <col min="360" max="365" width="12.453125" style="48" bestFit="1" customWidth="1"/>
    <col min="366" max="366" width="11.54296875" style="48" bestFit="1" customWidth="1"/>
    <col min="367" max="368" width="12.453125" style="48" bestFit="1" customWidth="1"/>
    <col min="369" max="369" width="12.453125" style="48" customWidth="1"/>
    <col min="370" max="377" width="9.81640625" style="48" customWidth="1"/>
    <col min="378" max="385" width="12.453125" style="48" bestFit="1" customWidth="1"/>
    <col min="386" max="386" width="10.1796875" style="48" customWidth="1"/>
    <col min="387" max="387" width="10.36328125" style="48" bestFit="1" customWidth="1"/>
    <col min="388" max="392" width="12.453125" style="48" bestFit="1" customWidth="1"/>
    <col min="393" max="394" width="10.36328125" style="48" bestFit="1" customWidth="1"/>
    <col min="395" max="405" width="12.453125" style="48" bestFit="1" customWidth="1"/>
    <col min="406" max="408" width="9.81640625" style="48" customWidth="1"/>
    <col min="409" max="412" width="12.453125" style="48" bestFit="1" customWidth="1"/>
    <col min="413" max="413" width="10.36328125" style="48" bestFit="1" customWidth="1"/>
    <col min="414" max="414" width="12.453125" style="48" bestFit="1" customWidth="1"/>
    <col min="415" max="422" width="10.36328125" style="48" bestFit="1" customWidth="1"/>
    <col min="423" max="427" width="12.453125" style="48" bestFit="1" customWidth="1"/>
    <col min="428" max="436" width="9.81640625" style="48" customWidth="1"/>
    <col min="437" max="444" width="12.453125" style="48" bestFit="1" customWidth="1"/>
    <col min="445" max="445" width="10" style="48" customWidth="1"/>
    <col min="446" max="449" width="12.453125" style="48" bestFit="1" customWidth="1"/>
    <col min="450" max="450" width="10.36328125" style="48" bestFit="1" customWidth="1"/>
    <col min="451" max="456" width="12.453125" style="48" bestFit="1" customWidth="1"/>
    <col min="457" max="457" width="10.36328125" style="48" bestFit="1" customWidth="1"/>
    <col min="458" max="458" width="12.453125" style="48" bestFit="1" customWidth="1"/>
    <col min="459" max="467" width="9.81640625" style="48" customWidth="1"/>
    <col min="468" max="469" width="12.453125" style="48" bestFit="1" customWidth="1"/>
    <col min="470" max="470" width="10.36328125" style="48" bestFit="1" customWidth="1"/>
    <col min="471" max="475" width="12.453125" style="48" bestFit="1" customWidth="1"/>
    <col min="476" max="478" width="10.36328125" style="48" bestFit="1" customWidth="1"/>
    <col min="479" max="484" width="12.453125" style="48" bestFit="1" customWidth="1"/>
    <col min="485" max="486" width="10.36328125" style="48" bestFit="1" customWidth="1"/>
    <col min="487" max="488" width="12.453125" style="48" bestFit="1" customWidth="1"/>
    <col min="489" max="497" width="9.81640625" style="48" customWidth="1"/>
    <col min="498" max="500" width="12.453125" style="48" bestFit="1" customWidth="1"/>
    <col min="501" max="16384" width="12.6328125" style="48"/>
  </cols>
  <sheetData>
    <row r="1" spans="1:535" hidden="1"/>
    <row r="2" spans="1:535" ht="36.65" customHeight="1">
      <c r="B2" s="394" t="s">
        <v>220</v>
      </c>
      <c r="C2" s="394"/>
      <c r="D2" s="103">
        <v>45658</v>
      </c>
      <c r="E2" s="103">
        <v>45659</v>
      </c>
      <c r="F2" s="103">
        <v>45660</v>
      </c>
      <c r="G2" s="103">
        <v>45661</v>
      </c>
      <c r="H2" s="103">
        <v>45662</v>
      </c>
      <c r="I2" s="103">
        <v>45663</v>
      </c>
      <c r="J2" s="103">
        <v>45664</v>
      </c>
      <c r="K2" s="103">
        <v>45665</v>
      </c>
      <c r="L2" s="103">
        <v>45666</v>
      </c>
      <c r="M2" s="103">
        <v>45667</v>
      </c>
      <c r="N2" s="103">
        <v>45668</v>
      </c>
      <c r="O2" s="103">
        <v>45669</v>
      </c>
      <c r="P2" s="103">
        <v>45670</v>
      </c>
      <c r="Q2" s="103">
        <v>45671</v>
      </c>
      <c r="R2" s="103">
        <v>45672</v>
      </c>
      <c r="S2" s="103">
        <v>45673</v>
      </c>
      <c r="T2" s="103">
        <v>45674</v>
      </c>
      <c r="U2" s="103">
        <v>45675</v>
      </c>
      <c r="V2" s="103">
        <v>45676</v>
      </c>
      <c r="W2" s="103">
        <v>45677</v>
      </c>
      <c r="X2" s="103">
        <v>45678</v>
      </c>
      <c r="Y2" s="103">
        <v>45679</v>
      </c>
      <c r="Z2" s="103">
        <v>45680</v>
      </c>
      <c r="AA2" s="103">
        <v>45681</v>
      </c>
      <c r="AB2" s="103">
        <v>45682</v>
      </c>
      <c r="AC2" s="103">
        <v>45683</v>
      </c>
      <c r="AD2" s="103">
        <v>45684</v>
      </c>
      <c r="AE2" s="103">
        <v>45685</v>
      </c>
      <c r="AF2" s="103">
        <v>45686</v>
      </c>
      <c r="AG2" s="103">
        <v>45687</v>
      </c>
      <c r="AH2" s="103">
        <v>45688</v>
      </c>
      <c r="AI2" s="103">
        <v>45689</v>
      </c>
      <c r="AJ2" s="103">
        <v>45690</v>
      </c>
      <c r="AK2" s="103">
        <v>45691</v>
      </c>
      <c r="AL2" s="103">
        <v>45692</v>
      </c>
      <c r="AM2" s="103">
        <v>45693</v>
      </c>
      <c r="AN2" s="103">
        <v>45694</v>
      </c>
      <c r="AO2" s="103">
        <v>45695</v>
      </c>
      <c r="AP2" s="103">
        <v>45696</v>
      </c>
      <c r="AQ2" s="103">
        <v>45697</v>
      </c>
      <c r="AR2" s="103">
        <v>45698</v>
      </c>
      <c r="AS2" s="103">
        <v>45699</v>
      </c>
      <c r="AT2" s="103">
        <v>45700</v>
      </c>
      <c r="AU2" s="103">
        <v>45701</v>
      </c>
      <c r="AV2" s="103">
        <v>45702</v>
      </c>
      <c r="AW2" s="103">
        <v>45703</v>
      </c>
      <c r="AX2" s="103">
        <v>45704</v>
      </c>
      <c r="AY2" s="103">
        <v>45705</v>
      </c>
      <c r="AZ2" s="103">
        <v>45706</v>
      </c>
      <c r="BA2" s="103">
        <v>45707</v>
      </c>
      <c r="BB2" s="103">
        <v>45708</v>
      </c>
      <c r="BC2" s="103">
        <v>45709</v>
      </c>
      <c r="BD2" s="103">
        <v>45710</v>
      </c>
      <c r="BE2" s="103">
        <v>45711</v>
      </c>
      <c r="BF2" s="103">
        <v>45712</v>
      </c>
      <c r="BG2" s="103">
        <v>45713</v>
      </c>
      <c r="BH2" s="103">
        <v>45714</v>
      </c>
      <c r="BI2" s="103">
        <v>45715</v>
      </c>
      <c r="BJ2" s="103">
        <v>45716</v>
      </c>
      <c r="BK2" s="103">
        <v>45717</v>
      </c>
      <c r="BL2" s="103">
        <v>45718</v>
      </c>
      <c r="BM2" s="103">
        <v>45719</v>
      </c>
      <c r="BN2" s="103">
        <v>45720</v>
      </c>
      <c r="BO2" s="103">
        <v>45721</v>
      </c>
      <c r="BP2" s="103">
        <v>45722</v>
      </c>
      <c r="BQ2" s="103">
        <v>45723</v>
      </c>
      <c r="BR2" s="103">
        <v>45724</v>
      </c>
      <c r="BS2" s="103">
        <v>45725</v>
      </c>
      <c r="BT2" s="103">
        <v>45726</v>
      </c>
      <c r="BU2" s="103">
        <v>45727</v>
      </c>
      <c r="BV2" s="103">
        <v>45728</v>
      </c>
      <c r="BW2" s="103">
        <v>45729</v>
      </c>
      <c r="BX2" s="103">
        <v>45730</v>
      </c>
      <c r="BY2" s="103">
        <v>45731</v>
      </c>
      <c r="BZ2" s="103">
        <v>45732</v>
      </c>
      <c r="CA2" s="103">
        <v>45733</v>
      </c>
      <c r="CB2" s="103">
        <v>45734</v>
      </c>
      <c r="CC2" s="103">
        <v>45735</v>
      </c>
      <c r="CD2" s="103">
        <v>45736</v>
      </c>
      <c r="CE2" s="103">
        <v>45737</v>
      </c>
      <c r="CF2" s="103">
        <v>45738</v>
      </c>
      <c r="CG2" s="103">
        <v>45739</v>
      </c>
      <c r="CH2" s="103">
        <v>45740</v>
      </c>
      <c r="CI2" s="103">
        <v>45741</v>
      </c>
      <c r="CJ2" s="103">
        <v>45742</v>
      </c>
      <c r="CK2" s="103">
        <v>45743</v>
      </c>
      <c r="CL2" s="103">
        <v>45744</v>
      </c>
      <c r="CM2" s="103">
        <v>45745</v>
      </c>
      <c r="CN2" s="103">
        <v>45746</v>
      </c>
      <c r="CO2" s="103">
        <v>45747</v>
      </c>
      <c r="CP2" s="103">
        <v>45748</v>
      </c>
      <c r="CQ2" s="103">
        <v>45749</v>
      </c>
      <c r="CR2" s="103">
        <v>45750</v>
      </c>
      <c r="CS2" s="103">
        <v>45751</v>
      </c>
      <c r="CT2" s="103">
        <v>45752</v>
      </c>
      <c r="CU2" s="103">
        <v>45753</v>
      </c>
      <c r="CV2" s="103">
        <v>45754</v>
      </c>
      <c r="CW2" s="103">
        <v>45755</v>
      </c>
      <c r="CX2" s="103">
        <v>45756</v>
      </c>
      <c r="CY2" s="103">
        <v>45757</v>
      </c>
      <c r="CZ2" s="103">
        <v>45758</v>
      </c>
      <c r="DA2" s="103">
        <v>45759</v>
      </c>
      <c r="DB2" s="103">
        <v>45760</v>
      </c>
      <c r="DC2" s="103">
        <v>45761</v>
      </c>
      <c r="DD2" s="103">
        <v>45762</v>
      </c>
      <c r="DE2" s="103">
        <v>45763</v>
      </c>
      <c r="DF2" s="103">
        <v>45764</v>
      </c>
      <c r="DG2" s="103">
        <v>45765</v>
      </c>
      <c r="DH2" s="103">
        <v>45766</v>
      </c>
      <c r="DI2" s="103">
        <v>45767</v>
      </c>
      <c r="DJ2" s="103">
        <v>45768</v>
      </c>
      <c r="DK2" s="103">
        <v>45769</v>
      </c>
      <c r="DL2" s="103">
        <v>45770</v>
      </c>
      <c r="DM2" s="103">
        <v>45771</v>
      </c>
      <c r="DN2" s="103">
        <v>45772</v>
      </c>
      <c r="DO2" s="103">
        <v>45773</v>
      </c>
      <c r="DP2" s="103">
        <v>45774</v>
      </c>
      <c r="DQ2" s="103">
        <v>45775</v>
      </c>
      <c r="DR2" s="103">
        <v>45776</v>
      </c>
      <c r="DS2" s="103">
        <v>45777</v>
      </c>
      <c r="DT2" s="103">
        <v>45778</v>
      </c>
      <c r="DU2" s="103">
        <v>45779</v>
      </c>
      <c r="DV2" s="103">
        <v>45780</v>
      </c>
      <c r="DW2" s="103">
        <v>45781</v>
      </c>
      <c r="DX2" s="103">
        <v>45782</v>
      </c>
      <c r="DY2" s="103">
        <v>45783</v>
      </c>
      <c r="DZ2" s="103">
        <v>45784</v>
      </c>
      <c r="EA2" s="103">
        <v>45785</v>
      </c>
      <c r="EB2" s="103">
        <v>45786</v>
      </c>
      <c r="EC2" s="103">
        <v>45787</v>
      </c>
      <c r="ED2" s="103">
        <v>45788</v>
      </c>
      <c r="EE2" s="103">
        <v>45789</v>
      </c>
      <c r="EF2" s="103">
        <v>45790</v>
      </c>
      <c r="EG2" s="103">
        <v>45791</v>
      </c>
      <c r="EH2" s="103">
        <v>45792</v>
      </c>
      <c r="EI2" s="103">
        <v>45793</v>
      </c>
      <c r="EJ2" s="103">
        <v>45794</v>
      </c>
      <c r="EK2" s="103">
        <v>45795</v>
      </c>
      <c r="EL2" s="103">
        <v>45796</v>
      </c>
      <c r="EM2" s="103">
        <v>45797</v>
      </c>
      <c r="EN2" s="103">
        <v>45798</v>
      </c>
      <c r="EO2" s="103">
        <v>45799</v>
      </c>
      <c r="EP2" s="103">
        <v>45800</v>
      </c>
      <c r="EQ2" s="103">
        <v>45801</v>
      </c>
      <c r="ER2" s="103">
        <v>45802</v>
      </c>
      <c r="ES2" s="103">
        <v>45803</v>
      </c>
      <c r="ET2" s="103">
        <v>45804</v>
      </c>
      <c r="EU2" s="103">
        <v>45805</v>
      </c>
      <c r="EV2" s="103">
        <v>45806</v>
      </c>
      <c r="EW2" s="103">
        <v>45807</v>
      </c>
      <c r="EX2" s="103">
        <v>45808</v>
      </c>
      <c r="EY2" s="103">
        <v>45809</v>
      </c>
      <c r="EZ2" s="103">
        <v>45810</v>
      </c>
      <c r="FA2" s="103">
        <v>45811</v>
      </c>
      <c r="FB2" s="103">
        <v>45812</v>
      </c>
      <c r="FC2" s="103">
        <v>45813</v>
      </c>
      <c r="FD2" s="103">
        <v>45814</v>
      </c>
      <c r="FE2" s="103">
        <v>45815</v>
      </c>
      <c r="FF2" s="103">
        <v>45816</v>
      </c>
      <c r="FG2" s="103">
        <v>45817</v>
      </c>
      <c r="FH2" s="103">
        <v>45818</v>
      </c>
      <c r="FI2" s="103">
        <v>45819</v>
      </c>
      <c r="FJ2" s="103">
        <v>45820</v>
      </c>
      <c r="FK2" s="103">
        <v>45821</v>
      </c>
      <c r="FL2" s="103">
        <v>45822</v>
      </c>
      <c r="FM2" s="103">
        <v>45823</v>
      </c>
      <c r="FN2" s="103">
        <v>45824</v>
      </c>
      <c r="FO2" s="103">
        <v>45825</v>
      </c>
      <c r="FP2" s="103">
        <v>45826</v>
      </c>
      <c r="FQ2" s="103">
        <v>45827</v>
      </c>
      <c r="FR2" s="103">
        <v>45828</v>
      </c>
      <c r="FS2" s="103">
        <v>45829</v>
      </c>
      <c r="FT2" s="103">
        <v>45830</v>
      </c>
      <c r="FU2" s="103">
        <v>45831</v>
      </c>
      <c r="FV2" s="103">
        <v>45832</v>
      </c>
      <c r="FW2" s="103">
        <v>45833</v>
      </c>
      <c r="FX2" s="103">
        <v>45834</v>
      </c>
      <c r="FY2" s="103">
        <v>45835</v>
      </c>
      <c r="FZ2" s="103">
        <v>45836</v>
      </c>
      <c r="GA2" s="103">
        <v>45837</v>
      </c>
      <c r="GB2" s="103">
        <v>45838</v>
      </c>
      <c r="GC2" s="103">
        <v>45839</v>
      </c>
      <c r="GD2" s="103">
        <v>45840</v>
      </c>
      <c r="GE2" s="103">
        <v>45841</v>
      </c>
      <c r="GF2" s="103">
        <v>45842</v>
      </c>
      <c r="GG2" s="103">
        <v>45843</v>
      </c>
      <c r="GH2" s="103">
        <v>45844</v>
      </c>
      <c r="GI2" s="103">
        <v>45845</v>
      </c>
      <c r="GJ2" s="103">
        <v>45846</v>
      </c>
      <c r="GK2" s="103">
        <v>45847</v>
      </c>
      <c r="GL2" s="103">
        <v>45848</v>
      </c>
      <c r="GM2" s="103">
        <v>45849</v>
      </c>
      <c r="GN2" s="103">
        <v>45850</v>
      </c>
      <c r="GO2" s="103">
        <v>45851</v>
      </c>
      <c r="GP2" s="103">
        <v>45852</v>
      </c>
      <c r="GQ2" s="103">
        <v>45853</v>
      </c>
      <c r="GR2" s="103">
        <v>45854</v>
      </c>
      <c r="GS2" s="103">
        <v>45855</v>
      </c>
      <c r="GT2" s="103">
        <v>45856</v>
      </c>
      <c r="GU2" s="103">
        <v>45857</v>
      </c>
      <c r="GV2" s="103">
        <v>45858</v>
      </c>
      <c r="GW2" s="103">
        <v>45859</v>
      </c>
      <c r="GX2" s="103">
        <v>45860</v>
      </c>
      <c r="GY2" s="103">
        <v>45861</v>
      </c>
      <c r="GZ2" s="103">
        <v>45862</v>
      </c>
      <c r="HA2" s="103">
        <v>45863</v>
      </c>
      <c r="HB2" s="103">
        <v>45864</v>
      </c>
      <c r="HC2" s="103">
        <v>45865</v>
      </c>
      <c r="HD2" s="103">
        <v>45866</v>
      </c>
      <c r="HE2" s="103">
        <v>45867</v>
      </c>
      <c r="HF2" s="103">
        <v>45868</v>
      </c>
      <c r="HG2" s="103">
        <v>45869</v>
      </c>
      <c r="HH2" s="103">
        <v>45870</v>
      </c>
      <c r="HI2" s="103">
        <v>45871</v>
      </c>
      <c r="HJ2" s="103">
        <v>45872</v>
      </c>
      <c r="HK2" s="103">
        <v>45873</v>
      </c>
      <c r="HL2" s="103">
        <v>45874</v>
      </c>
      <c r="HM2" s="103">
        <v>45875</v>
      </c>
      <c r="HN2" s="103">
        <v>45876</v>
      </c>
      <c r="HO2" s="103">
        <v>45877</v>
      </c>
      <c r="HP2" s="103">
        <v>45878</v>
      </c>
      <c r="HQ2" s="103">
        <v>45879</v>
      </c>
      <c r="HR2" s="103">
        <v>45880</v>
      </c>
      <c r="HS2" s="103">
        <v>45881</v>
      </c>
      <c r="HT2" s="103">
        <v>45882</v>
      </c>
      <c r="HU2" s="103">
        <v>45883</v>
      </c>
      <c r="HV2" s="103">
        <v>45884</v>
      </c>
      <c r="HW2" s="103">
        <v>45885</v>
      </c>
      <c r="HX2" s="103">
        <v>45886</v>
      </c>
      <c r="HY2" s="103">
        <v>45887</v>
      </c>
      <c r="HZ2" s="103">
        <v>45888</v>
      </c>
      <c r="IA2" s="103">
        <v>45889</v>
      </c>
      <c r="IB2" s="103">
        <v>45890</v>
      </c>
      <c r="IC2" s="103">
        <v>45891</v>
      </c>
      <c r="ID2" s="103">
        <v>45892</v>
      </c>
      <c r="IE2" s="103">
        <v>45893</v>
      </c>
      <c r="IF2" s="103">
        <v>45894</v>
      </c>
      <c r="IG2" s="103">
        <v>45895</v>
      </c>
      <c r="IH2" s="103">
        <v>45896</v>
      </c>
      <c r="II2" s="103">
        <v>45897</v>
      </c>
      <c r="IJ2" s="103">
        <v>45898</v>
      </c>
      <c r="IK2" s="103">
        <v>45899</v>
      </c>
      <c r="IL2" s="103">
        <v>45900</v>
      </c>
      <c r="IM2" s="103">
        <v>45901</v>
      </c>
      <c r="IN2" s="103">
        <v>45902</v>
      </c>
      <c r="IO2" s="103">
        <v>45903</v>
      </c>
      <c r="IP2" s="103">
        <v>45904</v>
      </c>
      <c r="IQ2" s="103">
        <v>45905</v>
      </c>
      <c r="IR2" s="103">
        <v>45906</v>
      </c>
      <c r="IS2" s="103">
        <v>45907</v>
      </c>
      <c r="IT2" s="103">
        <v>45908</v>
      </c>
      <c r="IU2" s="103">
        <v>45909</v>
      </c>
      <c r="IV2" s="103">
        <v>45910</v>
      </c>
      <c r="IW2" s="103">
        <v>45911</v>
      </c>
      <c r="IX2" s="103">
        <v>45912</v>
      </c>
      <c r="IY2" s="103">
        <v>45913</v>
      </c>
      <c r="IZ2" s="103">
        <v>45914</v>
      </c>
      <c r="JA2" s="103">
        <v>45915</v>
      </c>
      <c r="JB2" s="103">
        <v>45916</v>
      </c>
      <c r="JC2" s="103">
        <v>45917</v>
      </c>
      <c r="JD2" s="103">
        <v>45918</v>
      </c>
      <c r="JE2" s="103">
        <v>45919</v>
      </c>
      <c r="JF2" s="103">
        <v>45920</v>
      </c>
      <c r="JG2" s="103">
        <v>45921</v>
      </c>
      <c r="JH2" s="103">
        <v>45922</v>
      </c>
      <c r="JI2" s="103">
        <v>45923</v>
      </c>
      <c r="JJ2" s="103">
        <v>45924</v>
      </c>
      <c r="JK2" s="103">
        <v>45925</v>
      </c>
      <c r="JL2" s="103">
        <v>45926</v>
      </c>
      <c r="JM2" s="103">
        <v>45927</v>
      </c>
      <c r="JN2" s="103">
        <v>45928</v>
      </c>
      <c r="JO2" s="103">
        <v>45929</v>
      </c>
      <c r="JP2" s="103">
        <v>45930</v>
      </c>
      <c r="JQ2" s="103">
        <v>45931</v>
      </c>
      <c r="JR2" s="103">
        <v>45932</v>
      </c>
      <c r="JS2" s="103">
        <v>45933</v>
      </c>
      <c r="JT2" s="103">
        <v>45934</v>
      </c>
      <c r="JU2" s="103">
        <v>45935</v>
      </c>
      <c r="JV2" s="103">
        <v>45936</v>
      </c>
      <c r="JW2" s="103">
        <v>45937</v>
      </c>
      <c r="JX2" s="103">
        <v>45938</v>
      </c>
      <c r="JY2" s="103">
        <v>45939</v>
      </c>
      <c r="JZ2" s="103">
        <v>45940</v>
      </c>
      <c r="KA2" s="103">
        <v>45941</v>
      </c>
      <c r="KB2" s="103">
        <v>45942</v>
      </c>
      <c r="KC2" s="103">
        <v>45943</v>
      </c>
      <c r="KD2" s="103">
        <v>45944</v>
      </c>
      <c r="KE2" s="103">
        <v>45945</v>
      </c>
      <c r="KF2" s="103">
        <v>45946</v>
      </c>
      <c r="KG2" s="103">
        <v>45947</v>
      </c>
      <c r="KH2" s="103">
        <v>45948</v>
      </c>
      <c r="KI2" s="103">
        <v>45949</v>
      </c>
      <c r="KJ2" s="103">
        <v>45950</v>
      </c>
      <c r="KK2" s="103">
        <v>45951</v>
      </c>
      <c r="KL2" s="103">
        <v>45952</v>
      </c>
      <c r="KM2" s="103">
        <v>45953</v>
      </c>
      <c r="KN2" s="103">
        <v>45954</v>
      </c>
      <c r="KO2" s="103">
        <v>45955</v>
      </c>
      <c r="KP2" s="103">
        <v>45956</v>
      </c>
      <c r="KQ2" s="103">
        <v>45957</v>
      </c>
      <c r="KR2" s="103">
        <v>45958</v>
      </c>
      <c r="KS2" s="103">
        <v>45959</v>
      </c>
      <c r="KT2" s="103">
        <v>45960</v>
      </c>
      <c r="KU2" s="103">
        <v>45961</v>
      </c>
      <c r="KV2" s="103">
        <v>45962</v>
      </c>
      <c r="KW2" s="103">
        <v>45963</v>
      </c>
      <c r="KX2" s="103">
        <v>45964</v>
      </c>
      <c r="KY2" s="103">
        <v>45965</v>
      </c>
      <c r="KZ2" s="103">
        <v>45966</v>
      </c>
      <c r="LA2" s="103">
        <v>45967</v>
      </c>
      <c r="LB2" s="103">
        <v>45968</v>
      </c>
      <c r="LC2" s="103">
        <v>45969</v>
      </c>
      <c r="LD2" s="103">
        <v>45970</v>
      </c>
      <c r="LE2" s="103">
        <v>45971</v>
      </c>
      <c r="LF2" s="103">
        <v>45972</v>
      </c>
      <c r="LG2" s="103">
        <v>45973</v>
      </c>
      <c r="LH2" s="103">
        <v>45974</v>
      </c>
      <c r="LI2" s="103">
        <v>45975</v>
      </c>
      <c r="LJ2" s="103">
        <v>45976</v>
      </c>
      <c r="LK2" s="103">
        <v>45977</v>
      </c>
      <c r="LL2" s="103">
        <v>45978</v>
      </c>
      <c r="LM2" s="103">
        <v>45979</v>
      </c>
      <c r="LN2" s="103">
        <v>45980</v>
      </c>
      <c r="LO2" s="103">
        <v>45981</v>
      </c>
      <c r="LP2" s="103">
        <v>45982</v>
      </c>
      <c r="LQ2" s="103">
        <v>45983</v>
      </c>
      <c r="LR2" s="103">
        <v>45984</v>
      </c>
      <c r="LS2" s="103">
        <v>45985</v>
      </c>
      <c r="LT2" s="103">
        <v>45986</v>
      </c>
      <c r="LU2" s="103">
        <v>45987</v>
      </c>
      <c r="LV2" s="103">
        <v>45988</v>
      </c>
      <c r="LW2" s="103">
        <v>45989</v>
      </c>
      <c r="LX2" s="103">
        <v>45990</v>
      </c>
      <c r="LY2" s="103">
        <v>45991</v>
      </c>
      <c r="LZ2" s="103">
        <v>45992</v>
      </c>
      <c r="MA2" s="103">
        <v>45993</v>
      </c>
      <c r="MB2" s="103">
        <v>45994</v>
      </c>
      <c r="MC2" s="103">
        <v>45995</v>
      </c>
      <c r="MD2" s="103">
        <v>45996</v>
      </c>
      <c r="ME2" s="103">
        <v>45997</v>
      </c>
      <c r="MF2" s="103">
        <v>45998</v>
      </c>
      <c r="MG2" s="103">
        <v>45999</v>
      </c>
      <c r="MH2" s="103">
        <v>46000</v>
      </c>
      <c r="MI2" s="103">
        <v>46001</v>
      </c>
      <c r="MJ2" s="103">
        <v>46002</v>
      </c>
      <c r="MK2" s="103">
        <v>46003</v>
      </c>
      <c r="ML2" s="103">
        <v>46004</v>
      </c>
      <c r="MM2" s="103">
        <v>46005</v>
      </c>
      <c r="MN2" s="103">
        <v>46006</v>
      </c>
      <c r="MO2" s="103">
        <v>46007</v>
      </c>
      <c r="MP2" s="103">
        <v>46008</v>
      </c>
      <c r="MQ2" s="103">
        <v>46009</v>
      </c>
      <c r="MR2" s="103">
        <v>46010</v>
      </c>
      <c r="MS2" s="103">
        <v>46011</v>
      </c>
      <c r="MT2" s="103">
        <v>46012</v>
      </c>
      <c r="MU2" s="103">
        <v>46013</v>
      </c>
      <c r="MV2" s="103">
        <v>46014</v>
      </c>
      <c r="MW2" s="103">
        <v>46015</v>
      </c>
      <c r="MX2" s="103">
        <v>46016</v>
      </c>
      <c r="MY2" s="103">
        <v>46017</v>
      </c>
      <c r="MZ2" s="103">
        <v>46018</v>
      </c>
      <c r="NA2" s="103">
        <v>46019</v>
      </c>
      <c r="NB2" s="103">
        <v>46020</v>
      </c>
      <c r="NC2" s="103">
        <v>46021</v>
      </c>
      <c r="ND2" s="103">
        <v>46022</v>
      </c>
      <c r="NE2" s="103">
        <v>46023</v>
      </c>
      <c r="NF2" s="103">
        <v>46024</v>
      </c>
      <c r="NG2" s="103">
        <v>46025</v>
      </c>
      <c r="NH2" s="103">
        <v>46026</v>
      </c>
      <c r="NI2" s="103">
        <v>46027</v>
      </c>
      <c r="NJ2" s="103">
        <v>46028</v>
      </c>
      <c r="NK2" s="103">
        <v>46029</v>
      </c>
      <c r="NL2" s="103">
        <v>46030</v>
      </c>
      <c r="NM2" s="103">
        <v>46031</v>
      </c>
      <c r="NN2" s="103">
        <v>46032</v>
      </c>
      <c r="NO2" s="103">
        <v>46033</v>
      </c>
      <c r="NP2" s="103">
        <v>46034</v>
      </c>
      <c r="NQ2" s="103">
        <v>46035</v>
      </c>
      <c r="NR2" s="103">
        <v>46036</v>
      </c>
      <c r="NS2" s="103">
        <v>46037</v>
      </c>
      <c r="NT2" s="103">
        <v>46038</v>
      </c>
      <c r="NU2" s="103">
        <v>46039</v>
      </c>
      <c r="NV2" s="103">
        <v>46040</v>
      </c>
      <c r="NW2" s="103">
        <v>46041</v>
      </c>
      <c r="NX2" s="103">
        <v>46042</v>
      </c>
      <c r="NY2" s="103">
        <v>46043</v>
      </c>
      <c r="NZ2" s="103">
        <v>46044</v>
      </c>
      <c r="OA2" s="103">
        <v>46045</v>
      </c>
      <c r="OB2" s="103">
        <v>46046</v>
      </c>
      <c r="OC2" s="103">
        <v>46047</v>
      </c>
      <c r="OD2" s="103">
        <v>46048</v>
      </c>
      <c r="OE2" s="103">
        <v>46049</v>
      </c>
      <c r="OF2" s="103">
        <v>46050</v>
      </c>
      <c r="OG2" s="103">
        <v>46051</v>
      </c>
      <c r="OH2" s="103">
        <v>46052</v>
      </c>
      <c r="OI2" s="103">
        <v>46053</v>
      </c>
      <c r="OJ2" s="103">
        <v>46054</v>
      </c>
      <c r="OK2" s="103">
        <v>46055</v>
      </c>
      <c r="OL2" s="103">
        <v>46056</v>
      </c>
      <c r="OM2" s="103">
        <v>46057</v>
      </c>
      <c r="ON2" s="103">
        <v>46058</v>
      </c>
      <c r="OO2" s="103">
        <v>46059</v>
      </c>
      <c r="OP2" s="103">
        <v>46060</v>
      </c>
      <c r="OQ2" s="103">
        <v>46061</v>
      </c>
      <c r="OR2" s="103">
        <v>46062</v>
      </c>
      <c r="OS2" s="103">
        <v>46063</v>
      </c>
      <c r="OT2" s="103">
        <v>46064</v>
      </c>
      <c r="OU2" s="103">
        <v>46065</v>
      </c>
      <c r="OV2" s="103">
        <v>46066</v>
      </c>
      <c r="OW2" s="103">
        <v>46067</v>
      </c>
      <c r="OX2" s="103">
        <v>46068</v>
      </c>
      <c r="OY2" s="103">
        <v>46069</v>
      </c>
      <c r="OZ2" s="103">
        <v>46070</v>
      </c>
      <c r="PA2" s="103">
        <v>46071</v>
      </c>
      <c r="PB2" s="103">
        <v>46072</v>
      </c>
      <c r="PC2" s="103">
        <v>46073</v>
      </c>
      <c r="PD2" s="103">
        <v>46074</v>
      </c>
      <c r="PE2" s="103">
        <v>46075</v>
      </c>
      <c r="PF2" s="103">
        <v>46076</v>
      </c>
      <c r="PG2" s="103">
        <v>46077</v>
      </c>
      <c r="PH2" s="103">
        <v>46078</v>
      </c>
      <c r="PI2" s="103">
        <v>46079</v>
      </c>
      <c r="PJ2" s="103">
        <v>46080</v>
      </c>
      <c r="PK2" s="103">
        <v>46081</v>
      </c>
      <c r="PL2" s="103">
        <v>46082</v>
      </c>
      <c r="PM2" s="103">
        <v>46083</v>
      </c>
      <c r="PN2" s="103">
        <v>46084</v>
      </c>
      <c r="PO2" s="103">
        <v>46085</v>
      </c>
      <c r="PP2" s="103">
        <v>46086</v>
      </c>
      <c r="PQ2" s="103">
        <v>46087</v>
      </c>
      <c r="PR2" s="103">
        <v>46088</v>
      </c>
      <c r="PS2" s="103">
        <v>46089</v>
      </c>
      <c r="PT2" s="103">
        <v>46090</v>
      </c>
      <c r="PU2" s="103">
        <v>46091</v>
      </c>
      <c r="PV2" s="103">
        <v>46092</v>
      </c>
      <c r="PW2" s="103">
        <v>46093</v>
      </c>
      <c r="PX2" s="103">
        <v>46094</v>
      </c>
      <c r="PY2" s="103">
        <v>46095</v>
      </c>
      <c r="PZ2" s="103">
        <v>46096</v>
      </c>
      <c r="QA2" s="103">
        <v>46097</v>
      </c>
      <c r="QB2" s="103">
        <v>46098</v>
      </c>
      <c r="QC2" s="103">
        <v>46099</v>
      </c>
      <c r="QD2" s="103">
        <v>46100</v>
      </c>
      <c r="QE2" s="103">
        <v>46101</v>
      </c>
      <c r="QF2" s="103">
        <v>46102</v>
      </c>
      <c r="QG2" s="103">
        <v>46103</v>
      </c>
      <c r="QH2" s="103">
        <v>46104</v>
      </c>
      <c r="QI2" s="103">
        <v>46105</v>
      </c>
      <c r="QJ2" s="103">
        <v>46106</v>
      </c>
      <c r="QK2" s="103">
        <v>46107</v>
      </c>
      <c r="QL2" s="103">
        <v>46108</v>
      </c>
      <c r="QM2" s="103">
        <v>46109</v>
      </c>
      <c r="QN2" s="103">
        <v>46110</v>
      </c>
      <c r="QO2" s="103">
        <v>46111</v>
      </c>
      <c r="QP2" s="103">
        <v>46112</v>
      </c>
      <c r="QQ2" s="103">
        <v>46113</v>
      </c>
      <c r="QR2" s="103">
        <v>46114</v>
      </c>
      <c r="QS2" s="103">
        <v>46115</v>
      </c>
      <c r="QT2" s="103">
        <v>46116</v>
      </c>
      <c r="QU2" s="103">
        <v>46117</v>
      </c>
      <c r="QV2" s="103">
        <v>46118</v>
      </c>
      <c r="QW2" s="103">
        <v>46119</v>
      </c>
      <c r="QX2" s="103">
        <v>46120</v>
      </c>
      <c r="QY2" s="103">
        <v>46121</v>
      </c>
      <c r="QZ2" s="103">
        <v>46122</v>
      </c>
      <c r="RA2" s="103">
        <v>46123</v>
      </c>
      <c r="RB2" s="103">
        <v>46124</v>
      </c>
      <c r="RC2" s="103">
        <v>46125</v>
      </c>
      <c r="RD2" s="103">
        <v>46126</v>
      </c>
      <c r="RE2" s="103">
        <v>46127</v>
      </c>
      <c r="RF2" s="103">
        <v>46128</v>
      </c>
      <c r="RG2" s="103">
        <v>46129</v>
      </c>
      <c r="RH2" s="103">
        <v>46130</v>
      </c>
      <c r="RI2" s="103">
        <v>46131</v>
      </c>
      <c r="RJ2" s="103">
        <v>46132</v>
      </c>
      <c r="RK2" s="103">
        <v>46133</v>
      </c>
      <c r="RL2" s="103">
        <v>46134</v>
      </c>
      <c r="RM2" s="103">
        <v>46135</v>
      </c>
      <c r="RN2" s="103">
        <v>46136</v>
      </c>
      <c r="RO2" s="103">
        <v>46137</v>
      </c>
      <c r="RP2" s="103">
        <v>46138</v>
      </c>
      <c r="RQ2" s="103">
        <v>46139</v>
      </c>
      <c r="RR2" s="103">
        <v>46140</v>
      </c>
      <c r="RS2" s="103">
        <v>46141</v>
      </c>
      <c r="RT2" s="103">
        <v>46142</v>
      </c>
      <c r="RU2" s="103">
        <v>46143</v>
      </c>
      <c r="RV2" s="103">
        <v>46144</v>
      </c>
      <c r="RW2" s="103">
        <v>46145</v>
      </c>
      <c r="RX2" s="103">
        <v>46146</v>
      </c>
      <c r="RY2" s="103">
        <v>46147</v>
      </c>
      <c r="RZ2" s="103">
        <v>46148</v>
      </c>
      <c r="SA2" s="103">
        <v>46149</v>
      </c>
      <c r="SB2" s="103">
        <v>46150</v>
      </c>
      <c r="SC2" s="103">
        <v>46151</v>
      </c>
      <c r="SD2" s="103">
        <v>46152</v>
      </c>
      <c r="SE2" s="103">
        <v>46153</v>
      </c>
      <c r="SF2" s="103">
        <v>46154</v>
      </c>
      <c r="SG2" s="103">
        <v>46155</v>
      </c>
      <c r="SH2" s="103">
        <v>46156</v>
      </c>
      <c r="SI2" s="103">
        <v>46157</v>
      </c>
      <c r="SJ2" s="103">
        <v>46158</v>
      </c>
      <c r="SK2" s="103">
        <v>46159</v>
      </c>
      <c r="SL2" s="103">
        <v>46160</v>
      </c>
      <c r="SM2" s="103">
        <v>46161</v>
      </c>
      <c r="SN2" s="103">
        <v>46162</v>
      </c>
      <c r="SO2" s="103">
        <v>46163</v>
      </c>
      <c r="SP2" s="103">
        <v>46164</v>
      </c>
      <c r="SQ2" s="103">
        <v>46165</v>
      </c>
      <c r="SR2" s="103">
        <v>46166</v>
      </c>
      <c r="SS2" s="103">
        <v>46167</v>
      </c>
      <c r="ST2" s="103">
        <v>46168</v>
      </c>
      <c r="SU2" s="103">
        <v>46169</v>
      </c>
      <c r="SV2" s="103">
        <v>46170</v>
      </c>
      <c r="SW2" s="103">
        <v>46171</v>
      </c>
      <c r="SX2" s="103">
        <v>46172</v>
      </c>
      <c r="SY2" s="103">
        <v>46173</v>
      </c>
      <c r="SZ2" s="103">
        <v>46174</v>
      </c>
      <c r="TA2" s="103">
        <v>46175</v>
      </c>
      <c r="TB2" s="103">
        <v>46176</v>
      </c>
      <c r="TC2" s="103">
        <v>46177</v>
      </c>
      <c r="TD2" s="103">
        <v>46178</v>
      </c>
      <c r="TE2" s="103">
        <v>46179</v>
      </c>
      <c r="TF2" s="103">
        <v>46180</v>
      </c>
      <c r="TG2" s="103">
        <v>46181</v>
      </c>
      <c r="TH2" s="103">
        <v>46182</v>
      </c>
      <c r="TI2" s="103">
        <v>46183</v>
      </c>
      <c r="TJ2" s="103">
        <v>46184</v>
      </c>
      <c r="TK2" s="103">
        <v>46185</v>
      </c>
      <c r="TL2" s="103">
        <v>46186</v>
      </c>
      <c r="TM2" s="103">
        <v>46187</v>
      </c>
      <c r="TN2" s="103">
        <v>46188</v>
      </c>
      <c r="TO2" s="103">
        <v>46189</v>
      </c>
    </row>
    <row r="3" spans="1:535" ht="25" customHeight="1">
      <c r="A3" s="406" t="s">
        <v>222</v>
      </c>
      <c r="B3" s="123"/>
      <c r="C3" s="130" t="s">
        <v>223</v>
      </c>
      <c r="D3" s="130">
        <v>212683.3</v>
      </c>
      <c r="E3" s="130">
        <v>212707.8</v>
      </c>
      <c r="F3" s="130">
        <v>212923.7</v>
      </c>
      <c r="G3" s="130">
        <v>213139.3</v>
      </c>
      <c r="H3" s="130">
        <v>213312.2</v>
      </c>
      <c r="I3" s="130">
        <v>213339.2</v>
      </c>
      <c r="J3" s="130">
        <v>213550.9</v>
      </c>
      <c r="K3" s="130">
        <v>213763.20000000001</v>
      </c>
      <c r="L3" s="130">
        <v>213993.60000000001</v>
      </c>
      <c r="M3" s="130">
        <v>214212.9</v>
      </c>
      <c r="N3" s="130">
        <v>214390.39999999999</v>
      </c>
      <c r="O3" s="130">
        <v>214583</v>
      </c>
      <c r="P3" s="130">
        <v>214735.2</v>
      </c>
      <c r="Q3" s="130">
        <v>214967.5</v>
      </c>
      <c r="R3" s="130">
        <v>215213.8</v>
      </c>
      <c r="S3" s="130">
        <v>215473.6</v>
      </c>
      <c r="T3" s="130">
        <v>215738.8</v>
      </c>
      <c r="U3" s="130">
        <v>215971.9</v>
      </c>
      <c r="V3" s="130">
        <v>216186.7</v>
      </c>
      <c r="W3" s="130">
        <v>216220.3</v>
      </c>
      <c r="X3" s="130">
        <v>216469.3</v>
      </c>
      <c r="Y3" s="130">
        <v>216720.6</v>
      </c>
      <c r="Z3" s="130">
        <v>216974.8</v>
      </c>
      <c r="AA3" s="130">
        <v>217179.6</v>
      </c>
      <c r="AB3" s="130">
        <v>217402.6</v>
      </c>
      <c r="AC3" s="130">
        <v>217574.6</v>
      </c>
      <c r="AD3" s="130">
        <v>217607.4</v>
      </c>
      <c r="AE3" s="130">
        <v>217685.5</v>
      </c>
      <c r="AF3" s="130">
        <v>217702.1</v>
      </c>
      <c r="AG3" s="130">
        <v>217718.7</v>
      </c>
      <c r="AH3" s="130">
        <v>217739.9</v>
      </c>
      <c r="AI3" s="130">
        <v>217771.4</v>
      </c>
      <c r="AJ3" s="130">
        <v>217843.9</v>
      </c>
      <c r="AK3" s="130">
        <v>217875.9</v>
      </c>
      <c r="AL3" s="130">
        <v>218095.9</v>
      </c>
      <c r="AM3" s="130">
        <v>218313.7</v>
      </c>
      <c r="AN3" s="130">
        <v>218524.3</v>
      </c>
      <c r="AO3" s="130">
        <v>218744.3</v>
      </c>
      <c r="AP3" s="130">
        <v>218919.2</v>
      </c>
      <c r="AQ3" s="130">
        <v>219082.7</v>
      </c>
      <c r="AR3" s="130">
        <v>219113.3</v>
      </c>
      <c r="AS3" s="130">
        <v>219327.8</v>
      </c>
      <c r="AT3" s="130">
        <v>219540.8</v>
      </c>
      <c r="AU3" s="130">
        <v>219762.8</v>
      </c>
      <c r="AV3" s="130">
        <v>219984.4</v>
      </c>
      <c r="AW3" s="130">
        <v>220186.1</v>
      </c>
      <c r="AX3" s="130">
        <v>220354.8</v>
      </c>
      <c r="AY3" s="130">
        <v>220450.7</v>
      </c>
      <c r="AZ3" s="130">
        <v>220670</v>
      </c>
      <c r="BA3" s="130">
        <v>220889.2</v>
      </c>
      <c r="BB3" s="130">
        <v>221101.4</v>
      </c>
      <c r="BC3" s="130">
        <v>221326.2</v>
      </c>
      <c r="BD3" s="130">
        <v>221498.4</v>
      </c>
      <c r="BE3" s="130">
        <v>221663.7</v>
      </c>
      <c r="BF3" s="130">
        <v>221718.3</v>
      </c>
      <c r="BG3" s="130">
        <v>221936.7</v>
      </c>
      <c r="BH3" s="130">
        <v>222152.5</v>
      </c>
      <c r="BI3" s="130">
        <v>222370.1</v>
      </c>
      <c r="BJ3" s="130">
        <v>222589</v>
      </c>
      <c r="BK3" s="6">
        <v>222761.1</v>
      </c>
      <c r="BL3" s="6">
        <v>222925.2</v>
      </c>
      <c r="BM3" s="6">
        <v>222958.8</v>
      </c>
      <c r="BN3" s="6">
        <v>223184.7</v>
      </c>
      <c r="BO3" s="6">
        <v>223353.5</v>
      </c>
      <c r="BP3" s="6">
        <v>223527.8</v>
      </c>
      <c r="BQ3" s="6">
        <v>223698.8</v>
      </c>
      <c r="BR3" s="6">
        <v>223863</v>
      </c>
      <c r="BS3" s="6">
        <v>224025.8</v>
      </c>
      <c r="BT3" s="6">
        <v>224062.9</v>
      </c>
      <c r="BU3" s="6">
        <v>224235.3</v>
      </c>
      <c r="BV3" s="6">
        <v>224403.6</v>
      </c>
      <c r="BW3" s="6">
        <v>224578.6</v>
      </c>
      <c r="BX3" s="6">
        <v>224777.60000000001</v>
      </c>
      <c r="BY3" s="6">
        <v>224946.6</v>
      </c>
      <c r="BZ3" s="6">
        <v>225132.7</v>
      </c>
      <c r="CA3" s="6">
        <v>225170.3</v>
      </c>
      <c r="CB3" s="6">
        <v>225342.8</v>
      </c>
      <c r="CC3" s="137">
        <v>225538.6</v>
      </c>
      <c r="CD3" s="24">
        <v>225741.8</v>
      </c>
      <c r="CE3" s="24">
        <v>225944</v>
      </c>
      <c r="CF3" s="24">
        <v>226161.6</v>
      </c>
      <c r="CG3" s="24">
        <v>226325.2</v>
      </c>
      <c r="CH3" s="24">
        <v>226362.1</v>
      </c>
      <c r="CI3" s="24">
        <v>226592</v>
      </c>
      <c r="CJ3" s="24">
        <v>226812.2</v>
      </c>
      <c r="CK3" s="24">
        <v>227028.4</v>
      </c>
      <c r="CL3" s="24">
        <v>227248.9</v>
      </c>
      <c r="CM3" s="24">
        <v>227439.7</v>
      </c>
      <c r="CN3" s="24">
        <v>227606.8</v>
      </c>
      <c r="CO3" s="24">
        <v>227643.1</v>
      </c>
      <c r="CP3" s="48">
        <v>227864.7</v>
      </c>
      <c r="CQ3" s="48">
        <v>228081.2</v>
      </c>
      <c r="CR3" s="48">
        <v>228305.9</v>
      </c>
      <c r="CS3" s="48">
        <v>228520.3</v>
      </c>
      <c r="CT3" s="48">
        <v>228706.7</v>
      </c>
      <c r="CU3" s="48">
        <v>228779.3</v>
      </c>
      <c r="CV3" s="48">
        <v>228790.2</v>
      </c>
      <c r="CW3" s="48">
        <v>228805.4</v>
      </c>
      <c r="CX3" s="48">
        <v>228902.1</v>
      </c>
      <c r="CY3" s="48">
        <v>229020.7</v>
      </c>
      <c r="CZ3" s="48">
        <v>229182.6</v>
      </c>
      <c r="DA3" s="48">
        <v>229278.2</v>
      </c>
      <c r="DB3" s="48">
        <v>229359.7</v>
      </c>
      <c r="DC3" s="48">
        <v>229374.2</v>
      </c>
      <c r="DD3" s="48">
        <v>229504.9</v>
      </c>
      <c r="DE3" s="48">
        <v>229656</v>
      </c>
      <c r="DF3" s="48">
        <v>229769.2</v>
      </c>
      <c r="DG3" s="48">
        <v>229884.3</v>
      </c>
      <c r="DH3" s="48">
        <v>229982</v>
      </c>
      <c r="DI3" s="48">
        <v>230079.4</v>
      </c>
      <c r="DJ3" s="48">
        <v>230091.3</v>
      </c>
      <c r="DK3" s="48">
        <v>230243.1</v>
      </c>
      <c r="DL3" s="48">
        <v>230391.8</v>
      </c>
      <c r="DM3" s="48">
        <v>230501.4</v>
      </c>
      <c r="DN3" s="48">
        <v>230620.4</v>
      </c>
      <c r="DO3" s="48">
        <v>230746</v>
      </c>
      <c r="DP3" s="48">
        <v>230855</v>
      </c>
      <c r="DQ3" s="48">
        <v>230888.1</v>
      </c>
      <c r="DR3" s="48">
        <v>231034.3</v>
      </c>
      <c r="DS3" s="48">
        <v>231143.9</v>
      </c>
      <c r="DT3" s="48">
        <v>231208.3</v>
      </c>
      <c r="DU3" s="48">
        <v>231219.20000000001</v>
      </c>
      <c r="DV3" s="48">
        <v>231345.2</v>
      </c>
      <c r="DW3" s="48">
        <v>231468.2</v>
      </c>
      <c r="DX3" s="48">
        <v>231567.4</v>
      </c>
      <c r="DY3" s="48">
        <v>231693.9</v>
      </c>
      <c r="DZ3" s="48">
        <v>231858.8</v>
      </c>
      <c r="EA3" s="48">
        <v>232011.8</v>
      </c>
      <c r="EB3" s="48">
        <v>232044.79999999999</v>
      </c>
      <c r="EC3" s="48">
        <v>232196.7</v>
      </c>
      <c r="ED3" s="48">
        <v>232298.9</v>
      </c>
      <c r="EE3" s="48">
        <v>232389.8</v>
      </c>
      <c r="EF3" s="48">
        <v>232530.9</v>
      </c>
      <c r="EG3" s="48">
        <v>232661.6</v>
      </c>
      <c r="EH3" s="48">
        <v>232799.8</v>
      </c>
      <c r="EI3" s="48">
        <v>232941</v>
      </c>
      <c r="EJ3" s="48">
        <v>233089.6</v>
      </c>
      <c r="EK3" s="48">
        <v>233211.4</v>
      </c>
      <c r="EL3" s="48">
        <v>233273.3</v>
      </c>
      <c r="EM3" s="48">
        <v>233392.2</v>
      </c>
      <c r="EN3" s="48">
        <v>233517.1</v>
      </c>
      <c r="EO3" s="48">
        <v>233642.2</v>
      </c>
      <c r="EP3" s="48">
        <v>233768</v>
      </c>
      <c r="EQ3" s="48">
        <v>233927.8</v>
      </c>
      <c r="ER3" s="48">
        <v>234073.1</v>
      </c>
      <c r="ES3" s="48">
        <v>234089.5</v>
      </c>
      <c r="ET3" s="48">
        <v>234233.3</v>
      </c>
      <c r="EU3" s="48">
        <v>234378.4</v>
      </c>
      <c r="EV3" s="48">
        <v>234524.7</v>
      </c>
      <c r="EW3" s="48">
        <v>234684.1</v>
      </c>
      <c r="EX3" s="48">
        <v>234833.8</v>
      </c>
      <c r="EY3" s="48">
        <v>234992.7</v>
      </c>
      <c r="EZ3" s="48">
        <v>235119.2</v>
      </c>
      <c r="FA3" s="48">
        <v>235264.2</v>
      </c>
      <c r="FB3" s="48">
        <v>235410.1</v>
      </c>
      <c r="FC3" s="48">
        <v>235564.9</v>
      </c>
      <c r="FD3" s="48">
        <v>235757.3</v>
      </c>
      <c r="FE3" s="48">
        <v>235907.8</v>
      </c>
      <c r="FF3" s="48">
        <v>236024.6</v>
      </c>
      <c r="FG3" s="48">
        <v>236143.5</v>
      </c>
      <c r="FH3" s="48">
        <v>236297.7</v>
      </c>
      <c r="FI3" s="48">
        <v>236443.7</v>
      </c>
      <c r="FJ3" s="48">
        <v>236603.9</v>
      </c>
      <c r="FK3" s="48">
        <v>236758</v>
      </c>
      <c r="FL3" s="48">
        <v>236923.6</v>
      </c>
      <c r="FM3" s="48">
        <v>237072.2</v>
      </c>
      <c r="FN3" s="48">
        <v>237086.2</v>
      </c>
      <c r="FO3" s="48">
        <v>237224.3</v>
      </c>
      <c r="FP3" s="48">
        <v>237414.5</v>
      </c>
      <c r="FQ3" s="48">
        <v>237622.39999999999</v>
      </c>
      <c r="FR3" s="48">
        <v>237838.2</v>
      </c>
      <c r="FS3" s="48">
        <v>238048.6</v>
      </c>
      <c r="FT3" s="48">
        <v>238258.1</v>
      </c>
      <c r="FU3" s="48">
        <v>238273.3</v>
      </c>
      <c r="FV3" s="48">
        <v>238403</v>
      </c>
      <c r="FW3" s="48">
        <v>238538.8</v>
      </c>
      <c r="FX3" s="48">
        <v>238690.2</v>
      </c>
      <c r="FY3" s="48">
        <v>238861.6</v>
      </c>
      <c r="FZ3" s="48">
        <v>239027.8</v>
      </c>
      <c r="GA3" s="48">
        <v>239156.3</v>
      </c>
      <c r="GB3" s="48">
        <v>239180.7</v>
      </c>
      <c r="GC3" s="48">
        <v>239331</v>
      </c>
      <c r="GD3" s="48">
        <v>239465.1</v>
      </c>
      <c r="GE3" s="48">
        <v>239600.2</v>
      </c>
      <c r="GF3" s="48">
        <v>239736.3</v>
      </c>
      <c r="GG3" s="48">
        <v>239852.79999999999</v>
      </c>
      <c r="GH3" s="48">
        <v>239973.5</v>
      </c>
      <c r="GI3" s="48">
        <v>239994.3</v>
      </c>
      <c r="GJ3" s="48">
        <v>240135.2</v>
      </c>
      <c r="GK3" s="48">
        <v>240278.5</v>
      </c>
      <c r="GL3" s="48">
        <v>240443.7</v>
      </c>
      <c r="GM3" s="48">
        <v>240602</v>
      </c>
      <c r="GN3" s="48">
        <v>240754.3</v>
      </c>
      <c r="GO3" s="48">
        <v>240913.2</v>
      </c>
      <c r="GP3" s="48">
        <v>240928.4</v>
      </c>
      <c r="GQ3" s="48">
        <v>241075.6</v>
      </c>
      <c r="GR3" s="48">
        <v>241231.7</v>
      </c>
      <c r="GS3" s="48">
        <v>241326.7</v>
      </c>
      <c r="GT3" s="48">
        <v>241410.2</v>
      </c>
      <c r="GU3" s="48">
        <v>241546.9</v>
      </c>
      <c r="GV3" s="48">
        <v>241626.5</v>
      </c>
      <c r="GW3" s="48">
        <v>241640.6</v>
      </c>
      <c r="GX3" s="48">
        <v>241741.7</v>
      </c>
      <c r="GY3" s="48">
        <v>241759.4</v>
      </c>
      <c r="GZ3" s="48">
        <v>241866</v>
      </c>
      <c r="HA3" s="48">
        <v>241980.6</v>
      </c>
      <c r="HB3" s="48">
        <v>242084.2</v>
      </c>
      <c r="HC3" s="48">
        <v>242175.2</v>
      </c>
      <c r="HD3" s="48">
        <v>242185.60000000001</v>
      </c>
      <c r="HE3" s="48">
        <v>242277</v>
      </c>
      <c r="HF3" s="48">
        <v>242386</v>
      </c>
      <c r="HG3" s="48">
        <v>242507.7</v>
      </c>
      <c r="HH3" s="48">
        <v>242637.8</v>
      </c>
      <c r="HI3" s="48">
        <v>242729</v>
      </c>
      <c r="HJ3" s="48">
        <v>242818.8</v>
      </c>
      <c r="HK3" s="48">
        <v>242826</v>
      </c>
      <c r="HL3" s="48">
        <v>242931.9</v>
      </c>
      <c r="HM3" s="48">
        <v>243039.4</v>
      </c>
      <c r="HN3" s="48">
        <v>243163.3</v>
      </c>
      <c r="HO3" s="48">
        <v>243263.2</v>
      </c>
      <c r="HP3" s="48">
        <v>243346.2</v>
      </c>
      <c r="HQ3" s="48">
        <v>243422.1</v>
      </c>
      <c r="HR3" s="48">
        <v>243434.5</v>
      </c>
      <c r="HS3" s="48">
        <v>243553.3</v>
      </c>
      <c r="HT3" s="48">
        <v>243670.1</v>
      </c>
      <c r="HU3" s="48">
        <v>243770</v>
      </c>
      <c r="HV3" s="48">
        <v>243857.1</v>
      </c>
      <c r="HW3" s="48">
        <v>243935.8</v>
      </c>
      <c r="HX3" s="48">
        <v>244027</v>
      </c>
      <c r="HY3" s="48">
        <v>244036.3</v>
      </c>
      <c r="HZ3" s="48">
        <v>244138.5</v>
      </c>
      <c r="IA3" s="48">
        <v>244208.9</v>
      </c>
      <c r="IB3" s="48">
        <v>244297.4</v>
      </c>
      <c r="IC3" s="48">
        <v>244381.9</v>
      </c>
      <c r="ID3" s="48">
        <v>244461.2</v>
      </c>
      <c r="IE3" s="48">
        <v>244537.60000000001</v>
      </c>
      <c r="IF3" s="48">
        <v>244547.20000000001</v>
      </c>
      <c r="IG3" s="48">
        <v>244647.4</v>
      </c>
      <c r="IH3" s="48">
        <v>244740.1</v>
      </c>
      <c r="II3" s="48">
        <v>244874.7</v>
      </c>
      <c r="IJ3" s="48">
        <v>244994.7</v>
      </c>
      <c r="IK3" s="48">
        <v>245130.2</v>
      </c>
      <c r="IL3" s="48">
        <v>245216</v>
      </c>
      <c r="IM3" s="48">
        <v>245232.2</v>
      </c>
      <c r="IN3" s="48">
        <v>245238.1</v>
      </c>
      <c r="IO3" s="48">
        <v>245245.6</v>
      </c>
      <c r="IP3" s="48">
        <v>245348.5</v>
      </c>
      <c r="IQ3" s="48">
        <v>245443.20000000001</v>
      </c>
      <c r="IR3" s="48">
        <v>245536.2</v>
      </c>
      <c r="IS3" s="48">
        <v>245620.5</v>
      </c>
      <c r="IT3" s="48">
        <v>245631.3</v>
      </c>
      <c r="IU3" s="48">
        <v>245719</v>
      </c>
      <c r="IV3" s="48">
        <v>245802.7</v>
      </c>
      <c r="IW3" s="48">
        <v>245902.7</v>
      </c>
      <c r="IX3" s="48">
        <v>246000.4</v>
      </c>
      <c r="IY3" s="48">
        <v>246100.1</v>
      </c>
      <c r="IZ3" s="48">
        <v>246192.5</v>
      </c>
      <c r="JA3" s="48">
        <v>246206</v>
      </c>
      <c r="JB3" s="48">
        <v>246305.5</v>
      </c>
      <c r="JC3" s="48">
        <v>246400.1</v>
      </c>
      <c r="JD3" s="48">
        <v>246481.9</v>
      </c>
      <c r="JE3" s="48">
        <v>246570.3</v>
      </c>
      <c r="JF3" s="48">
        <v>246668.5</v>
      </c>
      <c r="JG3" s="48">
        <v>246761.8</v>
      </c>
      <c r="JH3" s="48">
        <v>246771.6</v>
      </c>
      <c r="JI3" s="48">
        <v>246860.6</v>
      </c>
      <c r="JJ3" s="48">
        <v>246957.7</v>
      </c>
      <c r="JK3" s="48">
        <v>247066.8</v>
      </c>
      <c r="JL3" s="48">
        <v>247158.8</v>
      </c>
      <c r="JM3" s="48">
        <v>247252.7</v>
      </c>
      <c r="JN3" s="48">
        <v>247323.2</v>
      </c>
      <c r="JO3" s="48">
        <v>247340.9</v>
      </c>
      <c r="JP3" s="48">
        <v>247432.7</v>
      </c>
      <c r="JQ3" s="48">
        <v>247522</v>
      </c>
      <c r="JR3" s="48">
        <v>247599.3</v>
      </c>
      <c r="JS3" s="48">
        <v>247692.4</v>
      </c>
      <c r="JT3" s="48">
        <v>247789.9</v>
      </c>
      <c r="JU3" s="48">
        <v>247868.79999999999</v>
      </c>
      <c r="JV3" s="48">
        <v>247878.3</v>
      </c>
      <c r="JW3" s="48">
        <v>247966.3</v>
      </c>
      <c r="JX3" s="48">
        <v>248074.3</v>
      </c>
      <c r="JY3" s="48">
        <v>248190.9</v>
      </c>
      <c r="JZ3" s="48">
        <v>248323.20000000001</v>
      </c>
      <c r="KA3" s="48">
        <v>248450</v>
      </c>
      <c r="KB3" s="48">
        <v>248573.4</v>
      </c>
      <c r="KC3" s="48">
        <v>248588.7</v>
      </c>
      <c r="KD3" s="48">
        <v>248735</v>
      </c>
      <c r="KE3" s="48">
        <v>248871.8</v>
      </c>
      <c r="KF3" s="48">
        <v>249002.9</v>
      </c>
      <c r="KG3" s="48">
        <v>249169.4</v>
      </c>
      <c r="KH3" s="48">
        <v>249284.9</v>
      </c>
      <c r="KI3" s="48">
        <v>249401</v>
      </c>
      <c r="KJ3" s="48">
        <v>249411.6</v>
      </c>
      <c r="KK3" s="48">
        <v>249580.6</v>
      </c>
      <c r="KL3" s="48">
        <v>249707.2</v>
      </c>
      <c r="KM3" s="48">
        <v>249803.7</v>
      </c>
      <c r="KN3" s="48">
        <v>249904.1</v>
      </c>
      <c r="KO3" s="48">
        <v>250008.2</v>
      </c>
      <c r="KP3" s="48">
        <v>250109.4</v>
      </c>
      <c r="KQ3" s="48">
        <v>250126.8</v>
      </c>
      <c r="KR3" s="48">
        <v>250257.5</v>
      </c>
      <c r="KS3" s="48">
        <v>250376.7</v>
      </c>
      <c r="KT3" s="48">
        <v>250513</v>
      </c>
      <c r="KU3" s="48">
        <v>250628.9</v>
      </c>
      <c r="KV3" s="48">
        <v>250729</v>
      </c>
      <c r="KW3" s="48">
        <v>250823.9</v>
      </c>
      <c r="KX3" s="48">
        <v>250844</v>
      </c>
      <c r="KY3" s="48">
        <v>250990.7</v>
      </c>
      <c r="KZ3" s="48">
        <v>251119.4</v>
      </c>
      <c r="LA3" s="48">
        <v>251254.9</v>
      </c>
      <c r="LB3" s="48">
        <v>251377.1</v>
      </c>
      <c r="LC3" s="48">
        <v>251462.3</v>
      </c>
      <c r="LD3" s="48">
        <v>251555.9</v>
      </c>
      <c r="LE3" s="48">
        <v>251575.5</v>
      </c>
      <c r="LF3" s="48">
        <v>251672.5</v>
      </c>
      <c r="LG3" s="48">
        <v>251778.8</v>
      </c>
      <c r="LH3" s="48">
        <v>251886.7</v>
      </c>
      <c r="LI3" s="48">
        <v>251982.1</v>
      </c>
      <c r="LJ3" s="48">
        <v>252105.4</v>
      </c>
      <c r="LK3" s="48">
        <v>252206.8</v>
      </c>
      <c r="LL3" s="48">
        <v>252235.7</v>
      </c>
      <c r="LM3" s="48">
        <v>252339.7</v>
      </c>
      <c r="LN3" s="48">
        <v>252449.7</v>
      </c>
      <c r="LO3" s="48">
        <v>252598.39999999999</v>
      </c>
      <c r="LP3" s="48">
        <v>252728.9</v>
      </c>
      <c r="LQ3" s="48">
        <v>252840</v>
      </c>
      <c r="LR3" s="48">
        <v>252955.9</v>
      </c>
      <c r="LS3" s="48">
        <v>252986.9</v>
      </c>
      <c r="LT3" s="48">
        <v>253128.1</v>
      </c>
      <c r="LU3" s="48">
        <v>253227.6</v>
      </c>
      <c r="LV3" s="48">
        <v>253327</v>
      </c>
      <c r="LW3" s="48">
        <v>253429.9</v>
      </c>
      <c r="LX3" s="48">
        <v>253512.8</v>
      </c>
      <c r="LY3" s="48">
        <v>253557.3</v>
      </c>
      <c r="LZ3" s="48">
        <v>253579.2</v>
      </c>
      <c r="MA3" s="48">
        <v>253647.4</v>
      </c>
      <c r="MB3" s="48">
        <v>253740</v>
      </c>
      <c r="MC3" s="48">
        <v>253829.4</v>
      </c>
      <c r="MD3" s="48">
        <v>253904.4</v>
      </c>
      <c r="ME3" s="48">
        <v>253973.3</v>
      </c>
      <c r="MF3" s="48">
        <v>254023.4</v>
      </c>
      <c r="MG3" s="48">
        <v>254047.7</v>
      </c>
      <c r="MH3" s="48">
        <v>254155.8</v>
      </c>
      <c r="MI3" s="48">
        <v>254262.5</v>
      </c>
      <c r="MJ3" s="48">
        <v>254409.60000000001</v>
      </c>
      <c r="MK3" s="48">
        <v>254540.1</v>
      </c>
      <c r="ML3" s="48">
        <v>254633.8</v>
      </c>
      <c r="MM3" s="48">
        <v>254706.5</v>
      </c>
      <c r="MN3" s="48">
        <v>254733.7</v>
      </c>
      <c r="MO3" s="48">
        <v>254816.2</v>
      </c>
      <c r="MP3" s="48">
        <v>254909.6</v>
      </c>
      <c r="MQ3" s="48">
        <v>255002</v>
      </c>
      <c r="MR3" s="48">
        <v>255116.5</v>
      </c>
      <c r="MS3" s="48">
        <v>255204.3</v>
      </c>
      <c r="MT3" s="48">
        <v>255264.9</v>
      </c>
      <c r="MU3" s="48">
        <v>255277.6</v>
      </c>
      <c r="MV3" s="48">
        <v>255361.6</v>
      </c>
      <c r="MW3" s="48">
        <v>255457.6</v>
      </c>
      <c r="MX3" s="48">
        <v>255558.3</v>
      </c>
      <c r="MY3" s="48">
        <v>255653</v>
      </c>
      <c r="MZ3" s="48">
        <v>255743</v>
      </c>
      <c r="NA3" s="48">
        <v>255792.3</v>
      </c>
      <c r="NB3" s="48">
        <v>255814.1</v>
      </c>
      <c r="NC3" s="48">
        <v>255887</v>
      </c>
      <c r="ND3" s="48">
        <v>256016.3</v>
      </c>
      <c r="NE3" s="48">
        <v>256074.7</v>
      </c>
      <c r="NF3" s="48">
        <v>256101.1</v>
      </c>
      <c r="NG3" s="48">
        <v>256210.7</v>
      </c>
      <c r="NH3" s="48">
        <v>256300.2</v>
      </c>
      <c r="NI3" s="48">
        <v>256328.6</v>
      </c>
      <c r="NJ3" s="48">
        <v>256440</v>
      </c>
      <c r="NK3" s="48">
        <v>256551.7</v>
      </c>
      <c r="NL3" s="48">
        <v>256652.79999999999</v>
      </c>
      <c r="NM3" s="48">
        <v>256761.1</v>
      </c>
      <c r="NN3" s="48">
        <v>256865.5</v>
      </c>
      <c r="NO3" s="48">
        <v>256887.1</v>
      </c>
      <c r="NP3" s="48">
        <v>256912.2</v>
      </c>
      <c r="NQ3" s="48">
        <v>256997.9</v>
      </c>
      <c r="NR3" s="48">
        <v>257101.6</v>
      </c>
      <c r="NS3" s="48">
        <v>257214.3</v>
      </c>
      <c r="NT3" s="48">
        <v>257318.2</v>
      </c>
      <c r="NU3" s="48">
        <v>257410.2</v>
      </c>
      <c r="NV3" s="48">
        <v>257499</v>
      </c>
      <c r="NW3" s="48">
        <v>257524.1</v>
      </c>
      <c r="NX3" s="48">
        <v>257612.2</v>
      </c>
      <c r="NY3" s="48">
        <v>257641.4</v>
      </c>
      <c r="NZ3" s="48">
        <v>257731.4</v>
      </c>
      <c r="OA3" s="48">
        <v>257772.1</v>
      </c>
      <c r="OB3" s="48">
        <v>257801.7</v>
      </c>
      <c r="OC3" s="48">
        <v>257820.3</v>
      </c>
      <c r="OD3" s="48">
        <v>257831.3</v>
      </c>
      <c r="OE3" s="48">
        <v>257871.8</v>
      </c>
      <c r="OF3" s="48">
        <v>257912.2</v>
      </c>
      <c r="OG3" s="48">
        <v>257961.2</v>
      </c>
      <c r="OH3" s="48">
        <v>258010.2</v>
      </c>
      <c r="OI3" s="48">
        <v>258081.1</v>
      </c>
      <c r="OJ3" s="48">
        <v>258172.2</v>
      </c>
      <c r="OK3" s="48">
        <v>258200.2</v>
      </c>
      <c r="OL3" s="48">
        <v>258312.5</v>
      </c>
      <c r="OM3" s="48">
        <v>258365.2</v>
      </c>
      <c r="ON3" s="48">
        <v>258422.6</v>
      </c>
      <c r="OO3" s="48">
        <v>258482.2</v>
      </c>
      <c r="OP3" s="48">
        <v>258531.20000000001</v>
      </c>
      <c r="OQ3" s="48">
        <v>258563.20000000001</v>
      </c>
      <c r="OR3" s="48">
        <v>258591</v>
      </c>
      <c r="OS3" s="48">
        <v>258686.8</v>
      </c>
      <c r="OT3" s="48">
        <v>258811.6</v>
      </c>
      <c r="OU3" s="48">
        <v>258925</v>
      </c>
      <c r="OV3" s="48">
        <v>259020.9</v>
      </c>
      <c r="OW3" s="48">
        <v>259118.7</v>
      </c>
      <c r="OX3" s="48">
        <v>259149.2</v>
      </c>
      <c r="OY3" s="48">
        <v>259155.3</v>
      </c>
      <c r="OZ3" s="48">
        <v>259161.7</v>
      </c>
      <c r="PA3" s="48">
        <v>259171.20000000001</v>
      </c>
      <c r="PB3" s="48">
        <v>259187.6</v>
      </c>
      <c r="PC3" s="48">
        <v>259203.8</v>
      </c>
      <c r="PD3" s="48">
        <v>259220.8</v>
      </c>
      <c r="PE3" s="48">
        <v>259240.3</v>
      </c>
      <c r="PF3" s="48">
        <v>259258.9</v>
      </c>
      <c r="PG3" s="48">
        <v>259358.4</v>
      </c>
      <c r="PH3" s="48">
        <v>259459.7</v>
      </c>
      <c r="PI3" s="48">
        <v>259566.5</v>
      </c>
      <c r="PJ3" s="48">
        <v>259681.8</v>
      </c>
      <c r="PK3" s="48">
        <v>259777.1</v>
      </c>
      <c r="PL3" s="48">
        <v>259872.8</v>
      </c>
      <c r="PM3" s="48">
        <v>259903.7</v>
      </c>
      <c r="PN3" s="48">
        <v>260018.6</v>
      </c>
      <c r="PO3" s="48">
        <v>260165.4</v>
      </c>
      <c r="PP3" s="48">
        <v>260316.1</v>
      </c>
      <c r="PQ3" s="48">
        <v>260459.4</v>
      </c>
      <c r="PR3" s="48">
        <v>260560.3</v>
      </c>
      <c r="PS3" s="48">
        <v>260689.3</v>
      </c>
      <c r="PT3" s="48">
        <v>260713</v>
      </c>
      <c r="PU3" s="48">
        <v>260828.4</v>
      </c>
      <c r="PV3" s="48">
        <v>260965.2</v>
      </c>
      <c r="PW3" s="48">
        <v>261103.4</v>
      </c>
      <c r="PX3" s="48">
        <v>261250.3</v>
      </c>
      <c r="PY3" s="48">
        <v>261379.20000000001</v>
      </c>
      <c r="PZ3" s="48">
        <v>261472.4</v>
      </c>
      <c r="QA3" s="48">
        <v>261499.4</v>
      </c>
      <c r="QB3" s="48">
        <v>261644.4</v>
      </c>
      <c r="QC3" s="48">
        <v>261781</v>
      </c>
      <c r="QD3" s="48">
        <v>261902.2</v>
      </c>
      <c r="QE3" s="48">
        <v>262028.3</v>
      </c>
      <c r="QF3" s="48">
        <v>262141.4</v>
      </c>
      <c r="QG3" s="48">
        <v>262285.7</v>
      </c>
      <c r="QH3" s="48">
        <v>262445.59999999998</v>
      </c>
      <c r="QI3" s="48">
        <v>262581.90000000002</v>
      </c>
      <c r="QJ3" s="48">
        <v>262735.7</v>
      </c>
      <c r="QK3" s="48">
        <v>262906.7</v>
      </c>
      <c r="QL3" s="48">
        <v>263070.5</v>
      </c>
      <c r="QM3" s="48">
        <v>263203.7</v>
      </c>
      <c r="QN3" s="48">
        <v>263310.2</v>
      </c>
      <c r="QO3" s="48">
        <v>263337.90000000002</v>
      </c>
      <c r="QP3" s="48">
        <v>263483.5</v>
      </c>
      <c r="QQ3" s="48">
        <v>263606.3</v>
      </c>
      <c r="QR3" s="48">
        <v>263797.5</v>
      </c>
      <c r="QS3" s="48">
        <v>263926.7</v>
      </c>
      <c r="QT3" s="48">
        <v>264076.2</v>
      </c>
      <c r="QU3" s="48">
        <v>264105.40000000002</v>
      </c>
      <c r="QV3" s="48">
        <v>264141.09999999998</v>
      </c>
      <c r="QW3" s="48">
        <v>264280.59999999998</v>
      </c>
      <c r="QX3" s="48">
        <v>264403.20000000001</v>
      </c>
      <c r="QY3" s="48">
        <v>264544.09999999998</v>
      </c>
      <c r="QZ3" s="48">
        <v>264682</v>
      </c>
      <c r="RA3" s="48">
        <v>264829.3</v>
      </c>
      <c r="RB3" s="48">
        <v>264947.90000000002</v>
      </c>
      <c r="RC3" s="48">
        <v>264980.8</v>
      </c>
      <c r="RD3" s="48">
        <v>265119.40000000002</v>
      </c>
      <c r="RE3" s="48">
        <v>265250.59999999998</v>
      </c>
      <c r="RF3" s="48">
        <v>265386.2</v>
      </c>
      <c r="RG3" s="48">
        <v>265525.09999999998</v>
      </c>
      <c r="RH3" s="48">
        <v>265644</v>
      </c>
      <c r="RI3" s="48">
        <v>265666.2</v>
      </c>
      <c r="RJ3" s="48">
        <v>265693.59999999998</v>
      </c>
      <c r="RK3" s="48">
        <v>265811.5</v>
      </c>
      <c r="RL3" s="48">
        <v>265931.40000000002</v>
      </c>
      <c r="RM3" s="48">
        <v>266070.09999999998</v>
      </c>
      <c r="RN3" s="48">
        <v>266228.2</v>
      </c>
      <c r="RO3" s="48">
        <v>266346.90000000002</v>
      </c>
      <c r="RP3" s="48">
        <v>266438.7</v>
      </c>
      <c r="RQ3" s="48">
        <v>266466.40000000002</v>
      </c>
      <c r="RR3" s="48">
        <v>266494.90000000002</v>
      </c>
      <c r="RS3" s="48">
        <v>266606.5</v>
      </c>
      <c r="RT3" s="48">
        <v>266705.40000000002</v>
      </c>
      <c r="RU3" s="48">
        <v>266719.8</v>
      </c>
      <c r="RV3" s="48">
        <v>266734</v>
      </c>
      <c r="RW3" s="48">
        <v>266750.90000000002</v>
      </c>
      <c r="RX3" s="48">
        <v>266773.8</v>
      </c>
      <c r="RY3" s="48">
        <v>266900.8</v>
      </c>
      <c r="RZ3" s="48">
        <v>267023.09999999998</v>
      </c>
      <c r="SA3" s="48">
        <v>267163.90000000002</v>
      </c>
      <c r="SB3" s="48">
        <v>267291.40000000002</v>
      </c>
      <c r="SC3" s="48">
        <v>267414.2</v>
      </c>
      <c r="SD3" s="48">
        <v>267525.40000000002</v>
      </c>
      <c r="SE3" s="48">
        <v>267671.2</v>
      </c>
      <c r="SF3" s="48">
        <v>267824</v>
      </c>
      <c r="SG3" s="48">
        <v>267966.40000000002</v>
      </c>
      <c r="SH3" s="48">
        <v>268112.3</v>
      </c>
      <c r="SI3" s="48">
        <v>268238.09999999998</v>
      </c>
      <c r="SJ3" s="48">
        <v>268344.5</v>
      </c>
      <c r="SK3" s="48">
        <v>268472.90000000002</v>
      </c>
      <c r="SL3" s="48">
        <v>268505.09999999998</v>
      </c>
      <c r="SM3" s="48">
        <v>268629.3</v>
      </c>
      <c r="SN3" s="48">
        <v>268755</v>
      </c>
      <c r="SO3" s="48">
        <v>268907.59999999998</v>
      </c>
      <c r="SP3" s="48">
        <v>269040.59999999998</v>
      </c>
      <c r="SQ3" s="48">
        <v>269185.5</v>
      </c>
      <c r="SR3" s="48">
        <v>269323.3</v>
      </c>
      <c r="SS3" s="48">
        <v>269355.2</v>
      </c>
      <c r="ST3" s="48">
        <v>269484.2</v>
      </c>
      <c r="SU3" s="48">
        <v>269630.59999999998</v>
      </c>
      <c r="SV3" s="48">
        <v>269771.3</v>
      </c>
      <c r="SW3" s="48">
        <v>269917.8</v>
      </c>
      <c r="SX3" s="48">
        <v>270026.59999999998</v>
      </c>
      <c r="SY3" s="48">
        <v>270052.3</v>
      </c>
      <c r="SZ3" s="48">
        <v>270076.7</v>
      </c>
      <c r="TA3" s="48">
        <v>270205.8</v>
      </c>
      <c r="TB3" s="48">
        <v>270349.7</v>
      </c>
      <c r="TC3" s="48">
        <v>270475.2</v>
      </c>
      <c r="TD3" s="48">
        <v>270607.3</v>
      </c>
      <c r="TE3" s="48">
        <v>270756.3</v>
      </c>
      <c r="TF3" s="48">
        <v>270910.40000000002</v>
      </c>
      <c r="TG3" s="48">
        <v>270937.40000000002</v>
      </c>
      <c r="TH3" s="48">
        <v>271060.5</v>
      </c>
      <c r="TI3" s="48">
        <v>271193.2</v>
      </c>
      <c r="TJ3" s="48">
        <v>271345.40000000002</v>
      </c>
      <c r="TK3" s="48">
        <v>271504.5</v>
      </c>
      <c r="TL3" s="48">
        <v>271659.5</v>
      </c>
      <c r="TM3" s="48">
        <v>271808.5</v>
      </c>
      <c r="TN3" s="48">
        <v>271835.90000000002</v>
      </c>
      <c r="TO3" s="48">
        <v>271997.2</v>
      </c>
    </row>
    <row r="4" spans="1:535" ht="25" customHeight="1">
      <c r="A4" s="400"/>
      <c r="B4" s="123"/>
      <c r="C4" s="130" t="s">
        <v>224</v>
      </c>
      <c r="D4" s="130">
        <v>109219.3</v>
      </c>
      <c r="E4" s="130">
        <v>109326.39999999999</v>
      </c>
      <c r="F4" s="130">
        <v>109435.5</v>
      </c>
      <c r="G4" s="130">
        <v>109561.3</v>
      </c>
      <c r="H4" s="130">
        <v>109652.7</v>
      </c>
      <c r="I4" s="130">
        <v>109691.3</v>
      </c>
      <c r="J4" s="130">
        <v>109800</v>
      </c>
      <c r="K4" s="130">
        <v>109920.9</v>
      </c>
      <c r="L4" s="130">
        <v>110031.9</v>
      </c>
      <c r="M4" s="130">
        <v>110181</v>
      </c>
      <c r="N4" s="130">
        <v>110299.2</v>
      </c>
      <c r="O4" s="130">
        <v>110396.4</v>
      </c>
      <c r="P4" s="130">
        <v>110484.2</v>
      </c>
      <c r="Q4" s="130">
        <v>110604.5</v>
      </c>
      <c r="R4" s="130">
        <v>110746.4</v>
      </c>
      <c r="S4" s="130">
        <v>110903.2</v>
      </c>
      <c r="T4" s="130">
        <v>111026.1</v>
      </c>
      <c r="U4" s="130">
        <v>111128.9</v>
      </c>
      <c r="V4" s="130">
        <v>111239</v>
      </c>
      <c r="W4" s="130">
        <v>111279</v>
      </c>
      <c r="X4" s="130">
        <v>111385.60000000001</v>
      </c>
      <c r="Y4" s="130">
        <v>111531</v>
      </c>
      <c r="Z4" s="130">
        <v>111667.3</v>
      </c>
      <c r="AA4" s="130">
        <v>111799.4</v>
      </c>
      <c r="AB4" s="130">
        <v>111910.6</v>
      </c>
      <c r="AC4" s="130">
        <v>112015.5</v>
      </c>
      <c r="AD4" s="130">
        <v>112049.5</v>
      </c>
      <c r="AE4" s="130">
        <v>112111.5</v>
      </c>
      <c r="AF4" s="130">
        <v>112137.60000000001</v>
      </c>
      <c r="AG4" s="130">
        <v>112164.1</v>
      </c>
      <c r="AH4" s="130">
        <v>112190.1</v>
      </c>
      <c r="AI4" s="130">
        <v>112218.3</v>
      </c>
      <c r="AJ4" s="130">
        <v>112247.1</v>
      </c>
      <c r="AK4" s="130">
        <v>112284.1</v>
      </c>
      <c r="AL4" s="130">
        <v>112425.2</v>
      </c>
      <c r="AM4" s="130">
        <v>112555.2</v>
      </c>
      <c r="AN4" s="130">
        <v>112679</v>
      </c>
      <c r="AO4" s="130">
        <v>112799.8</v>
      </c>
      <c r="AP4" s="130">
        <v>112903.2</v>
      </c>
      <c r="AQ4" s="130">
        <v>113007.6</v>
      </c>
      <c r="AR4" s="130">
        <v>113063.8</v>
      </c>
      <c r="AS4" s="130">
        <v>113202</v>
      </c>
      <c r="AT4" s="130">
        <v>113350.9</v>
      </c>
      <c r="AU4" s="130">
        <v>113482.5</v>
      </c>
      <c r="AV4" s="130">
        <v>113608.3</v>
      </c>
      <c r="AW4" s="130">
        <v>113712.6</v>
      </c>
      <c r="AX4" s="130">
        <v>113817.3</v>
      </c>
      <c r="AY4" s="130">
        <v>113855.7</v>
      </c>
      <c r="AZ4" s="130">
        <v>113997</v>
      </c>
      <c r="BA4" s="130">
        <v>114120.8</v>
      </c>
      <c r="BB4" s="130">
        <v>114289.4</v>
      </c>
      <c r="BC4" s="130">
        <v>114422.5</v>
      </c>
      <c r="BD4" s="130">
        <v>114526.7</v>
      </c>
      <c r="BE4" s="130">
        <v>114640</v>
      </c>
      <c r="BF4" s="130">
        <v>114686.9</v>
      </c>
      <c r="BG4" s="130">
        <v>114822.8</v>
      </c>
      <c r="BH4" s="130">
        <v>114966.5</v>
      </c>
      <c r="BI4" s="130">
        <v>115091.8</v>
      </c>
      <c r="BJ4" s="130">
        <v>115228.4</v>
      </c>
      <c r="BK4" s="6">
        <v>115338.5</v>
      </c>
      <c r="BL4" s="6">
        <v>115441.3</v>
      </c>
      <c r="BM4" s="6">
        <v>115480</v>
      </c>
      <c r="BN4" s="6">
        <v>115652</v>
      </c>
      <c r="BO4" s="6">
        <v>115761</v>
      </c>
      <c r="BP4" s="6">
        <v>115895.8</v>
      </c>
      <c r="BQ4" s="6">
        <v>116009.9</v>
      </c>
      <c r="BR4" s="6">
        <v>116125.7</v>
      </c>
      <c r="BS4" s="6">
        <v>116240.3</v>
      </c>
      <c r="BT4" s="6">
        <v>116278.9</v>
      </c>
      <c r="BU4" s="6">
        <v>116398.9</v>
      </c>
      <c r="BV4" s="6">
        <v>116514.1</v>
      </c>
      <c r="BW4" s="6">
        <v>116639.4</v>
      </c>
      <c r="BX4" s="6">
        <v>116751.7</v>
      </c>
      <c r="BY4" s="6">
        <v>116860.3</v>
      </c>
      <c r="BZ4" s="6">
        <v>116986.5</v>
      </c>
      <c r="CA4" s="6">
        <v>117035.3</v>
      </c>
      <c r="CB4" s="6">
        <v>117146.4</v>
      </c>
      <c r="CC4" s="138">
        <v>117258.7</v>
      </c>
      <c r="CD4" s="24">
        <v>117393.1</v>
      </c>
      <c r="CE4" s="24">
        <v>117532.9</v>
      </c>
      <c r="CF4" s="24">
        <v>117670.2</v>
      </c>
      <c r="CG4" s="24">
        <v>117783</v>
      </c>
      <c r="CH4" s="24">
        <v>117811.8</v>
      </c>
      <c r="CI4" s="24">
        <v>117956.1</v>
      </c>
      <c r="CJ4" s="24">
        <v>118110.1</v>
      </c>
      <c r="CK4" s="24">
        <v>118259.5</v>
      </c>
      <c r="CL4" s="24">
        <v>118406.39999999999</v>
      </c>
      <c r="CM4" s="24">
        <v>118530.6</v>
      </c>
      <c r="CN4" s="24">
        <v>118630.39999999999</v>
      </c>
      <c r="CO4" s="24">
        <v>118653.7</v>
      </c>
      <c r="CP4" s="48">
        <v>118793.7</v>
      </c>
      <c r="CQ4" s="48">
        <v>118937.1</v>
      </c>
      <c r="CR4" s="48">
        <v>119071.7</v>
      </c>
      <c r="CS4" s="48">
        <v>119179.1</v>
      </c>
      <c r="CT4" s="48">
        <v>119280.9</v>
      </c>
      <c r="CU4" s="48">
        <v>119349.5</v>
      </c>
      <c r="CV4" s="48">
        <v>119372.7</v>
      </c>
      <c r="CW4" s="48">
        <v>119398.9</v>
      </c>
      <c r="CX4" s="48">
        <v>119485</v>
      </c>
      <c r="CY4" s="48">
        <v>119583.7</v>
      </c>
      <c r="CZ4" s="48">
        <v>119688.5</v>
      </c>
      <c r="DA4" s="48">
        <v>119763.6</v>
      </c>
      <c r="DB4" s="48">
        <v>119835.4</v>
      </c>
      <c r="DC4" s="48">
        <v>119859.7</v>
      </c>
      <c r="DD4" s="48">
        <v>119973.2</v>
      </c>
      <c r="DE4" s="48">
        <v>120075.3</v>
      </c>
      <c r="DF4" s="48">
        <v>120182.3</v>
      </c>
      <c r="DG4" s="48">
        <v>120269.1</v>
      </c>
      <c r="DH4" s="48">
        <v>120348.5</v>
      </c>
      <c r="DI4" s="48">
        <v>120414</v>
      </c>
      <c r="DJ4" s="48">
        <v>120436.9</v>
      </c>
      <c r="DK4" s="48">
        <v>120550.39999999999</v>
      </c>
      <c r="DL4" s="48">
        <v>120671.5</v>
      </c>
      <c r="DM4" s="48">
        <v>120759</v>
      </c>
      <c r="DN4" s="48">
        <v>120840.4</v>
      </c>
      <c r="DO4" s="48">
        <v>120909.9</v>
      </c>
      <c r="DP4" s="48">
        <v>120977.3</v>
      </c>
      <c r="DQ4" s="48">
        <v>121013.7</v>
      </c>
      <c r="DR4" s="48">
        <v>121118.6</v>
      </c>
      <c r="DS4" s="48">
        <v>121201.60000000001</v>
      </c>
      <c r="DT4" s="48">
        <v>121258.3</v>
      </c>
      <c r="DU4" s="48">
        <v>121280.7</v>
      </c>
      <c r="DV4" s="48">
        <v>121386.2</v>
      </c>
      <c r="DW4" s="48">
        <v>121491</v>
      </c>
      <c r="DX4" s="48">
        <v>121564.1</v>
      </c>
      <c r="DY4" s="48">
        <v>121671.9</v>
      </c>
      <c r="DZ4" s="48">
        <v>121776.6</v>
      </c>
      <c r="EA4" s="48">
        <v>121892.9</v>
      </c>
      <c r="EB4" s="48">
        <v>121933.3</v>
      </c>
      <c r="EC4" s="48">
        <v>122047</v>
      </c>
      <c r="ED4" s="48">
        <v>122140</v>
      </c>
      <c r="EE4" s="48">
        <v>122220</v>
      </c>
      <c r="EF4" s="48">
        <v>122341.4</v>
      </c>
      <c r="EG4" s="48">
        <v>122460.8</v>
      </c>
      <c r="EH4" s="48">
        <v>122575.7</v>
      </c>
      <c r="EI4" s="48">
        <v>122705.9</v>
      </c>
      <c r="EJ4" s="48">
        <v>122816.9</v>
      </c>
      <c r="EK4" s="48">
        <v>122931</v>
      </c>
      <c r="EL4" s="48">
        <v>123035.3</v>
      </c>
      <c r="EM4" s="48">
        <v>123155.3</v>
      </c>
      <c r="EN4" s="48">
        <v>123275.1</v>
      </c>
      <c r="EO4" s="48">
        <v>123390.5</v>
      </c>
      <c r="EP4" s="48">
        <v>123503.6</v>
      </c>
      <c r="EQ4" s="48">
        <v>123627.5</v>
      </c>
      <c r="ER4" s="48">
        <v>123735.1</v>
      </c>
      <c r="ES4" s="48">
        <v>123749</v>
      </c>
      <c r="ET4" s="48">
        <v>123881.1</v>
      </c>
      <c r="EU4" s="48">
        <v>124014.6</v>
      </c>
      <c r="EV4" s="48">
        <v>124169</v>
      </c>
      <c r="EW4" s="48">
        <v>124324.7</v>
      </c>
      <c r="EX4" s="48">
        <v>124492.1</v>
      </c>
      <c r="EY4" s="48">
        <v>124647.2</v>
      </c>
      <c r="EZ4" s="48">
        <v>124796.6</v>
      </c>
      <c r="FA4" s="48">
        <v>124959.8</v>
      </c>
      <c r="FB4" s="48">
        <v>125095</v>
      </c>
      <c r="FC4" s="48">
        <v>125252.2</v>
      </c>
      <c r="FD4" s="48">
        <v>125410.5</v>
      </c>
      <c r="FE4" s="48">
        <v>125570.7</v>
      </c>
      <c r="FF4" s="48">
        <v>125703.1</v>
      </c>
      <c r="FG4" s="48">
        <v>125799.5</v>
      </c>
      <c r="FH4" s="48">
        <v>125972.6</v>
      </c>
      <c r="FI4" s="48">
        <v>126135.2</v>
      </c>
      <c r="FJ4" s="48">
        <v>126329.7</v>
      </c>
      <c r="FK4" s="48">
        <v>126489.7</v>
      </c>
      <c r="FL4" s="48">
        <v>126638</v>
      </c>
      <c r="FM4" s="48">
        <v>126794.4</v>
      </c>
      <c r="FN4" s="48">
        <v>126821.4</v>
      </c>
      <c r="FO4" s="48">
        <v>127021.8</v>
      </c>
      <c r="FP4" s="48">
        <v>127180.1</v>
      </c>
      <c r="FQ4" s="48">
        <v>127368</v>
      </c>
      <c r="FR4" s="48">
        <v>127569.5</v>
      </c>
      <c r="FS4" s="48">
        <v>127730.2</v>
      </c>
      <c r="FT4" s="48">
        <v>127900.8</v>
      </c>
      <c r="FU4" s="48">
        <v>127976.9</v>
      </c>
      <c r="FV4" s="48">
        <v>128134.9</v>
      </c>
      <c r="FW4" s="48">
        <v>128290.8</v>
      </c>
      <c r="FX4" s="48">
        <v>128486.8</v>
      </c>
      <c r="FY4" s="48">
        <v>128667.3</v>
      </c>
      <c r="FZ4" s="48">
        <v>128850.3</v>
      </c>
      <c r="GA4" s="48">
        <v>129034.7</v>
      </c>
      <c r="GB4" s="48">
        <v>129072.3</v>
      </c>
      <c r="GC4" s="48">
        <v>129240.4</v>
      </c>
      <c r="GD4" s="48">
        <v>129429.8</v>
      </c>
      <c r="GE4" s="48">
        <v>129573.9</v>
      </c>
      <c r="GF4" s="48">
        <v>129713</v>
      </c>
      <c r="GG4" s="48">
        <v>129847.4</v>
      </c>
      <c r="GH4" s="48">
        <v>129988</v>
      </c>
      <c r="GI4" s="48">
        <v>130061</v>
      </c>
      <c r="GJ4" s="48">
        <v>130210.9</v>
      </c>
      <c r="GK4" s="48">
        <v>130368.2</v>
      </c>
      <c r="GL4" s="48">
        <v>130543.6</v>
      </c>
      <c r="GM4" s="48">
        <v>130674.5</v>
      </c>
      <c r="GN4" s="48">
        <v>130817.9</v>
      </c>
      <c r="GO4" s="48">
        <v>130945.4</v>
      </c>
      <c r="GP4" s="48">
        <v>130987.6</v>
      </c>
      <c r="GQ4" s="48">
        <v>131109.9</v>
      </c>
      <c r="GR4" s="48">
        <v>131216.9</v>
      </c>
      <c r="GS4" s="48">
        <v>131341.6</v>
      </c>
      <c r="GT4" s="48">
        <v>131465.9</v>
      </c>
      <c r="GU4" s="48">
        <v>131581.29999999999</v>
      </c>
      <c r="GV4" s="48">
        <v>131706</v>
      </c>
      <c r="GW4" s="48">
        <v>131772.20000000001</v>
      </c>
      <c r="GX4" s="48">
        <v>131872.6</v>
      </c>
      <c r="GY4" s="48">
        <v>131917</v>
      </c>
      <c r="GZ4" s="48">
        <v>132043.70000000001</v>
      </c>
      <c r="HA4" s="48">
        <v>132158.6</v>
      </c>
      <c r="HB4" s="48">
        <v>132269.4</v>
      </c>
      <c r="HC4" s="48">
        <v>132370.70000000001</v>
      </c>
      <c r="HD4" s="48">
        <v>132404.70000000001</v>
      </c>
      <c r="HE4" s="48">
        <v>132502.29999999999</v>
      </c>
      <c r="HF4" s="48">
        <v>132617.29999999999</v>
      </c>
      <c r="HG4" s="48">
        <v>132752.4</v>
      </c>
      <c r="HH4" s="48">
        <v>132859.20000000001</v>
      </c>
      <c r="HI4" s="48">
        <v>132948.20000000001</v>
      </c>
      <c r="HJ4" s="48">
        <v>133029.6</v>
      </c>
      <c r="HK4" s="48">
        <v>133055.79999999999</v>
      </c>
      <c r="HL4" s="48">
        <v>133175.79999999999</v>
      </c>
      <c r="HM4" s="48">
        <v>133299.29999999999</v>
      </c>
      <c r="HN4" s="48">
        <v>133405.70000000001</v>
      </c>
      <c r="HO4" s="48">
        <v>133495.1</v>
      </c>
      <c r="HP4" s="48">
        <v>133580.20000000001</v>
      </c>
      <c r="HQ4" s="48">
        <v>133657.20000000001</v>
      </c>
      <c r="HR4" s="48">
        <v>133689.20000000001</v>
      </c>
      <c r="HS4" s="48">
        <v>133804.4</v>
      </c>
      <c r="HT4" s="48">
        <v>133906.79999999999</v>
      </c>
      <c r="HU4" s="48">
        <v>134029.6</v>
      </c>
      <c r="HV4" s="48">
        <v>134120.5</v>
      </c>
      <c r="HW4" s="48">
        <v>134222.79999999999</v>
      </c>
      <c r="HX4" s="48">
        <v>134319</v>
      </c>
      <c r="HY4" s="48">
        <v>134343.29999999999</v>
      </c>
      <c r="HZ4" s="48">
        <v>134432.5</v>
      </c>
      <c r="IA4" s="48">
        <v>134520.4</v>
      </c>
      <c r="IB4" s="48">
        <v>134615.5</v>
      </c>
      <c r="IC4" s="48">
        <v>134718.79999999999</v>
      </c>
      <c r="ID4" s="48">
        <v>134812.1</v>
      </c>
      <c r="IE4" s="48">
        <v>134902.29999999999</v>
      </c>
      <c r="IF4" s="48">
        <v>134924.79999999999</v>
      </c>
      <c r="IG4" s="48">
        <v>135032.79999999999</v>
      </c>
      <c r="IH4" s="48">
        <v>135137.79999999999</v>
      </c>
      <c r="II4" s="48">
        <v>135233.4</v>
      </c>
      <c r="IJ4" s="48">
        <v>135313.5</v>
      </c>
      <c r="IK4" s="48">
        <v>135419.1</v>
      </c>
      <c r="IL4" s="48">
        <v>135501.1</v>
      </c>
      <c r="IM4" s="48">
        <v>135545.5</v>
      </c>
      <c r="IN4" s="48">
        <v>135586.9</v>
      </c>
      <c r="IO4" s="48">
        <v>135610.70000000001</v>
      </c>
      <c r="IP4" s="48">
        <v>135722</v>
      </c>
      <c r="IQ4" s="48">
        <v>135825.4</v>
      </c>
      <c r="IR4" s="48">
        <v>135930.20000000001</v>
      </c>
      <c r="IS4" s="48">
        <v>136016.5</v>
      </c>
      <c r="IT4" s="48">
        <v>136054</v>
      </c>
      <c r="IU4" s="48">
        <v>136136.20000000001</v>
      </c>
      <c r="IV4" s="48">
        <v>136237</v>
      </c>
      <c r="IW4" s="48">
        <v>136323.5</v>
      </c>
      <c r="IX4" s="48">
        <v>136418.29999999999</v>
      </c>
      <c r="IY4" s="48">
        <v>136521.70000000001</v>
      </c>
      <c r="IZ4" s="48">
        <v>136608.5</v>
      </c>
      <c r="JA4" s="48">
        <v>136648.70000000001</v>
      </c>
      <c r="JB4" s="48">
        <v>136747.5</v>
      </c>
      <c r="JC4" s="48">
        <v>136844.29999999999</v>
      </c>
      <c r="JD4" s="48">
        <v>136930.70000000001</v>
      </c>
      <c r="JE4" s="48">
        <v>137008.29999999999</v>
      </c>
      <c r="JF4" s="48">
        <v>137095.29999999999</v>
      </c>
      <c r="JG4" s="48">
        <v>137183.29999999999</v>
      </c>
      <c r="JH4" s="48">
        <v>137221.4</v>
      </c>
      <c r="JI4" s="48">
        <v>137305.70000000001</v>
      </c>
      <c r="JJ4" s="48">
        <v>137397.6</v>
      </c>
      <c r="JK4" s="48">
        <v>137482.29999999999</v>
      </c>
      <c r="JL4" s="48">
        <v>137568.5</v>
      </c>
      <c r="JM4" s="48">
        <v>137663</v>
      </c>
      <c r="JN4" s="48">
        <v>137739.29999999999</v>
      </c>
      <c r="JO4" s="48">
        <v>137786.9</v>
      </c>
      <c r="JP4" s="48">
        <v>137879.1</v>
      </c>
      <c r="JQ4" s="48">
        <v>137973.6</v>
      </c>
      <c r="JR4" s="48">
        <v>138069</v>
      </c>
      <c r="JS4" s="48">
        <v>138166.70000000001</v>
      </c>
      <c r="JT4" s="48">
        <v>138257.5</v>
      </c>
      <c r="JU4" s="48">
        <v>138332.20000000001</v>
      </c>
      <c r="JV4" s="48">
        <v>138364.29999999999</v>
      </c>
      <c r="JW4" s="48">
        <v>138448.9</v>
      </c>
      <c r="JX4" s="48">
        <v>138532.5</v>
      </c>
      <c r="JY4" s="48">
        <v>138627.1</v>
      </c>
      <c r="JZ4" s="48">
        <v>138733.20000000001</v>
      </c>
      <c r="KA4" s="48">
        <v>138846.1</v>
      </c>
      <c r="KB4" s="48">
        <v>138947.1</v>
      </c>
      <c r="KC4" s="48">
        <v>138983.20000000001</v>
      </c>
      <c r="KD4" s="48">
        <v>139093.9</v>
      </c>
      <c r="KE4" s="48">
        <v>139192.4</v>
      </c>
      <c r="KF4" s="48">
        <v>139294</v>
      </c>
      <c r="KG4" s="48">
        <v>139406.20000000001</v>
      </c>
      <c r="KH4" s="48">
        <v>139495.1</v>
      </c>
      <c r="KI4" s="48">
        <v>139580.4</v>
      </c>
      <c r="KJ4" s="48">
        <v>139610.6</v>
      </c>
      <c r="KK4" s="48">
        <v>139726.79999999999</v>
      </c>
      <c r="KL4" s="48">
        <v>139806.9</v>
      </c>
      <c r="KM4" s="48">
        <v>139862.39999999999</v>
      </c>
      <c r="KN4" s="48">
        <v>139932.79999999999</v>
      </c>
      <c r="KO4" s="48">
        <v>140018</v>
      </c>
      <c r="KP4" s="48">
        <v>140091.20000000001</v>
      </c>
      <c r="KQ4" s="48">
        <v>140114.79999999999</v>
      </c>
      <c r="KR4" s="48">
        <v>140184.20000000001</v>
      </c>
      <c r="KS4" s="48">
        <v>140253.79999999999</v>
      </c>
      <c r="KT4" s="48">
        <v>140348.20000000001</v>
      </c>
      <c r="KU4" s="48">
        <v>140434.29999999999</v>
      </c>
      <c r="KV4" s="48">
        <v>140499.1</v>
      </c>
      <c r="KW4" s="48">
        <v>140576.6</v>
      </c>
      <c r="KX4" s="48">
        <v>140604.6</v>
      </c>
      <c r="KY4" s="48">
        <v>140691.6</v>
      </c>
      <c r="KZ4" s="48">
        <v>140782.70000000001</v>
      </c>
      <c r="LA4" s="48">
        <v>140873.5</v>
      </c>
      <c r="LB4" s="48">
        <v>140951.29999999999</v>
      </c>
      <c r="LC4" s="48">
        <v>141000.5</v>
      </c>
      <c r="LD4" s="48">
        <v>141080.9</v>
      </c>
      <c r="LE4" s="48">
        <v>141094.29999999999</v>
      </c>
      <c r="LF4" s="48">
        <v>141178.29999999999</v>
      </c>
      <c r="LG4" s="48">
        <v>141267.9</v>
      </c>
      <c r="LH4" s="48">
        <v>141354.70000000001</v>
      </c>
      <c r="LI4" s="48">
        <v>141428.5</v>
      </c>
      <c r="LJ4" s="48">
        <v>141503</v>
      </c>
      <c r="LK4" s="48">
        <v>141579.70000000001</v>
      </c>
      <c r="LL4" s="48">
        <v>141604.6</v>
      </c>
      <c r="LM4" s="48">
        <v>141703</v>
      </c>
      <c r="LN4" s="48">
        <v>141784.4</v>
      </c>
      <c r="LO4" s="48">
        <v>141862.20000000001</v>
      </c>
      <c r="LP4" s="48">
        <v>141941.9</v>
      </c>
      <c r="LQ4" s="48">
        <v>141983.20000000001</v>
      </c>
      <c r="LR4" s="48">
        <v>142036.79999999999</v>
      </c>
      <c r="LS4" s="48">
        <v>142060.29999999999</v>
      </c>
      <c r="LT4" s="48">
        <v>142154.6</v>
      </c>
      <c r="LU4" s="48">
        <v>142214.39999999999</v>
      </c>
      <c r="LV4" s="48">
        <v>142267.6</v>
      </c>
      <c r="LW4" s="48">
        <v>142322.6</v>
      </c>
      <c r="LX4" s="48">
        <v>142397.9</v>
      </c>
      <c r="LY4" s="48">
        <v>142439.6</v>
      </c>
      <c r="LZ4" s="48">
        <v>142459.6</v>
      </c>
      <c r="MA4" s="48">
        <v>142501.9</v>
      </c>
      <c r="MB4" s="48">
        <v>142548.6</v>
      </c>
      <c r="MC4" s="48">
        <v>142602.20000000001</v>
      </c>
      <c r="MD4" s="48">
        <v>142659.79999999999</v>
      </c>
      <c r="ME4" s="48">
        <v>142719.20000000001</v>
      </c>
      <c r="MF4" s="48">
        <v>142774.39999999999</v>
      </c>
      <c r="MG4" s="48">
        <v>142799.79999999999</v>
      </c>
      <c r="MH4" s="48">
        <v>142864.20000000001</v>
      </c>
      <c r="MI4" s="48">
        <v>142929.29999999999</v>
      </c>
      <c r="MJ4" s="48">
        <v>143002</v>
      </c>
      <c r="MK4" s="48">
        <v>143078.6</v>
      </c>
      <c r="ML4" s="48">
        <v>143143.20000000001</v>
      </c>
      <c r="MM4" s="48">
        <v>143214.20000000001</v>
      </c>
      <c r="MN4" s="48">
        <v>143231.29999999999</v>
      </c>
      <c r="MO4" s="48">
        <v>143313.20000000001</v>
      </c>
      <c r="MP4" s="48">
        <v>143393.29999999999</v>
      </c>
      <c r="MQ4" s="48">
        <v>143454.29999999999</v>
      </c>
      <c r="MR4" s="48">
        <v>143528.70000000001</v>
      </c>
      <c r="MS4" s="48">
        <v>143589</v>
      </c>
      <c r="MT4" s="48">
        <v>143656.4</v>
      </c>
      <c r="MU4" s="48">
        <v>143679.9</v>
      </c>
      <c r="MV4" s="48">
        <v>143762.20000000001</v>
      </c>
      <c r="MW4" s="48">
        <v>143841.9</v>
      </c>
      <c r="MX4" s="48">
        <v>143923.1</v>
      </c>
      <c r="MY4" s="48">
        <v>143999.20000000001</v>
      </c>
      <c r="MZ4" s="48">
        <v>144065.20000000001</v>
      </c>
      <c r="NA4" s="48">
        <v>144110.70000000001</v>
      </c>
      <c r="NB4" s="48">
        <v>144131.70000000001</v>
      </c>
      <c r="NC4" s="48">
        <v>144210.70000000001</v>
      </c>
      <c r="ND4" s="48">
        <v>144275</v>
      </c>
      <c r="NE4" s="48">
        <v>144326.5</v>
      </c>
      <c r="NF4" s="48">
        <v>144376.1</v>
      </c>
      <c r="NG4" s="48">
        <v>144445.6</v>
      </c>
      <c r="NH4" s="48">
        <v>144526.1</v>
      </c>
      <c r="NI4" s="48">
        <v>144551.79999999999</v>
      </c>
      <c r="NJ4" s="48">
        <v>144646.79999999999</v>
      </c>
      <c r="NK4" s="48">
        <v>144725.9</v>
      </c>
      <c r="NL4" s="48">
        <v>144786.79999999999</v>
      </c>
      <c r="NM4" s="48">
        <v>144870.6</v>
      </c>
      <c r="NN4" s="48">
        <v>144952.20000000001</v>
      </c>
      <c r="NO4" s="48">
        <v>144996.6</v>
      </c>
      <c r="NP4" s="48">
        <v>145020</v>
      </c>
      <c r="NQ4" s="48">
        <v>145116</v>
      </c>
      <c r="NR4" s="48">
        <v>145192</v>
      </c>
      <c r="NS4" s="48">
        <v>145266.1</v>
      </c>
      <c r="NT4" s="48">
        <v>145338.20000000001</v>
      </c>
      <c r="NU4" s="48">
        <v>145398.6</v>
      </c>
      <c r="NV4" s="48">
        <v>145466.79999999999</v>
      </c>
      <c r="NW4" s="48">
        <v>145487.70000000001</v>
      </c>
      <c r="NX4" s="48">
        <v>145537.1</v>
      </c>
      <c r="NY4" s="48">
        <v>145648.6</v>
      </c>
      <c r="NZ4" s="48">
        <v>145709</v>
      </c>
      <c r="OA4" s="48">
        <v>145739.29999999999</v>
      </c>
      <c r="OB4" s="48">
        <v>145766.1</v>
      </c>
      <c r="OC4" s="48">
        <v>145787.6</v>
      </c>
      <c r="OD4" s="48">
        <v>145809.1</v>
      </c>
      <c r="OE4" s="48">
        <v>145845.5</v>
      </c>
      <c r="OF4" s="48">
        <v>145881.1</v>
      </c>
      <c r="OG4" s="48">
        <v>145913.9</v>
      </c>
      <c r="OH4" s="48">
        <v>145949</v>
      </c>
      <c r="OI4" s="48">
        <v>145981.1</v>
      </c>
      <c r="OJ4" s="48">
        <v>146012.9</v>
      </c>
      <c r="OK4" s="48">
        <v>146028.79999999999</v>
      </c>
      <c r="OL4" s="48">
        <v>146078.9</v>
      </c>
      <c r="OM4" s="48">
        <v>146123.4</v>
      </c>
      <c r="ON4" s="48">
        <v>146179.1</v>
      </c>
      <c r="OO4" s="48">
        <v>146234.20000000001</v>
      </c>
      <c r="OP4" s="48">
        <v>146271.5</v>
      </c>
      <c r="OQ4" s="48">
        <v>146307.9</v>
      </c>
      <c r="OR4" s="48">
        <v>146337</v>
      </c>
      <c r="OS4" s="48">
        <v>146377</v>
      </c>
      <c r="OT4" s="48">
        <v>146444.70000000001</v>
      </c>
      <c r="OU4" s="48">
        <v>146507</v>
      </c>
      <c r="OV4" s="48">
        <v>146574.70000000001</v>
      </c>
      <c r="OW4" s="48">
        <v>146642.4</v>
      </c>
      <c r="OX4" s="48">
        <v>146666.79999999999</v>
      </c>
      <c r="OY4" s="48">
        <v>146683.6</v>
      </c>
      <c r="OZ4" s="48">
        <v>146700.9</v>
      </c>
      <c r="PA4" s="48">
        <v>146720.79999999999</v>
      </c>
      <c r="PB4" s="48">
        <v>146737.4</v>
      </c>
      <c r="PC4" s="48">
        <v>146754</v>
      </c>
      <c r="PD4" s="48">
        <v>146770.9</v>
      </c>
      <c r="PE4" s="48">
        <v>146788.70000000001</v>
      </c>
      <c r="PF4" s="48">
        <v>146806.70000000001</v>
      </c>
      <c r="PG4" s="48">
        <v>146855.9</v>
      </c>
      <c r="PH4" s="48">
        <v>146933.4</v>
      </c>
      <c r="PI4" s="48">
        <v>147009.9</v>
      </c>
      <c r="PJ4" s="48">
        <v>147088.70000000001</v>
      </c>
      <c r="PK4" s="48">
        <v>147126.1</v>
      </c>
      <c r="PL4" s="48">
        <v>147156.9</v>
      </c>
      <c r="PM4" s="48">
        <v>147191.6</v>
      </c>
      <c r="PN4" s="48">
        <v>147271</v>
      </c>
      <c r="PO4" s="48">
        <v>147350</v>
      </c>
      <c r="PP4" s="48">
        <v>147428.5</v>
      </c>
      <c r="PQ4" s="48">
        <v>147505</v>
      </c>
      <c r="PR4" s="48">
        <v>147570.4</v>
      </c>
      <c r="PS4" s="48">
        <v>147650.5</v>
      </c>
      <c r="PT4" s="48">
        <v>147671.1</v>
      </c>
      <c r="PU4" s="48">
        <v>147756</v>
      </c>
      <c r="PV4" s="48">
        <v>147830.9</v>
      </c>
      <c r="PW4" s="48">
        <v>147914.29999999999</v>
      </c>
      <c r="PX4" s="48">
        <v>147998.70000000001</v>
      </c>
      <c r="PY4" s="48">
        <v>148090.1</v>
      </c>
      <c r="PZ4" s="48">
        <v>148163.5</v>
      </c>
      <c r="QA4" s="48">
        <v>148203.5</v>
      </c>
      <c r="QB4" s="48">
        <v>148295.4</v>
      </c>
      <c r="QC4" s="48">
        <v>148396.79999999999</v>
      </c>
      <c r="QD4" s="48">
        <v>148463.70000000001</v>
      </c>
      <c r="QE4" s="48">
        <v>148535.9</v>
      </c>
      <c r="QF4" s="48">
        <v>148605.29999999999</v>
      </c>
      <c r="QG4" s="48">
        <v>148671.79999999999</v>
      </c>
      <c r="QH4" s="48">
        <v>148713.20000000001</v>
      </c>
      <c r="QI4" s="48">
        <v>148795.5</v>
      </c>
      <c r="QJ4" s="48">
        <v>148887.5</v>
      </c>
      <c r="QK4" s="48">
        <v>149001.60000000001</v>
      </c>
      <c r="QL4" s="48">
        <v>149117.1</v>
      </c>
      <c r="QM4" s="48">
        <v>149214.20000000001</v>
      </c>
      <c r="QN4" s="48">
        <v>149250.9</v>
      </c>
      <c r="QO4" s="48">
        <v>149272.1</v>
      </c>
      <c r="QP4" s="48">
        <v>149342.20000000001</v>
      </c>
      <c r="QQ4" s="48">
        <v>149416.4</v>
      </c>
      <c r="QR4" s="48">
        <v>149506.9</v>
      </c>
      <c r="QS4" s="48">
        <v>149597.79999999999</v>
      </c>
      <c r="QT4" s="48">
        <v>149701.4</v>
      </c>
      <c r="QU4" s="48">
        <v>149739.20000000001</v>
      </c>
      <c r="QV4" s="48">
        <v>149761.4</v>
      </c>
      <c r="QW4" s="48">
        <v>149845.20000000001</v>
      </c>
      <c r="QX4" s="48">
        <v>149970.29999999999</v>
      </c>
      <c r="QY4" s="48">
        <v>150058.4</v>
      </c>
      <c r="QZ4" s="48">
        <v>150127.9</v>
      </c>
      <c r="RA4" s="48">
        <v>150195.79999999999</v>
      </c>
      <c r="RB4" s="48">
        <v>150264.9</v>
      </c>
      <c r="RC4" s="48">
        <v>150293.1</v>
      </c>
      <c r="RD4" s="48">
        <v>150384.4</v>
      </c>
      <c r="RE4" s="48">
        <v>150495.29999999999</v>
      </c>
      <c r="RF4" s="48">
        <v>150581.6</v>
      </c>
      <c r="RG4" s="48">
        <v>150669.70000000001</v>
      </c>
      <c r="RH4" s="48">
        <v>150759.79999999999</v>
      </c>
      <c r="RI4" s="48">
        <v>150799.5</v>
      </c>
      <c r="RJ4" s="48">
        <v>150831.6</v>
      </c>
      <c r="RK4" s="48">
        <v>150920.6</v>
      </c>
      <c r="RL4" s="48">
        <v>150998.29999999999</v>
      </c>
      <c r="RM4" s="48">
        <v>151105.60000000001</v>
      </c>
      <c r="RN4" s="48">
        <v>151220.79999999999</v>
      </c>
      <c r="RO4" s="48">
        <v>151321.1</v>
      </c>
      <c r="RP4" s="48">
        <v>151374</v>
      </c>
      <c r="RQ4" s="48">
        <v>151397.4</v>
      </c>
      <c r="RR4" s="48">
        <v>151423.20000000001</v>
      </c>
      <c r="RS4" s="48">
        <v>151483.70000000001</v>
      </c>
      <c r="RT4" s="48">
        <v>151544.79999999999</v>
      </c>
      <c r="RU4" s="48">
        <v>151564.20000000001</v>
      </c>
      <c r="RV4" s="48">
        <v>151587.20000000001</v>
      </c>
      <c r="RW4" s="48">
        <v>151612.4</v>
      </c>
      <c r="RX4" s="48">
        <v>151638.1</v>
      </c>
      <c r="RY4" s="48">
        <v>151713.70000000001</v>
      </c>
      <c r="RZ4" s="48">
        <v>151827</v>
      </c>
      <c r="SA4" s="48">
        <v>151931</v>
      </c>
      <c r="SB4" s="48">
        <v>152036</v>
      </c>
      <c r="SC4" s="48">
        <v>152122.5</v>
      </c>
      <c r="SD4" s="48">
        <v>152192.9</v>
      </c>
      <c r="SE4" s="48">
        <v>152300.29999999999</v>
      </c>
      <c r="SF4" s="48">
        <v>152414.20000000001</v>
      </c>
      <c r="SG4" s="48">
        <v>152542.79999999999</v>
      </c>
      <c r="SH4" s="48">
        <v>152649.70000000001</v>
      </c>
      <c r="SI4" s="48">
        <v>152772.70000000001</v>
      </c>
      <c r="SJ4" s="48">
        <v>152868.5</v>
      </c>
      <c r="SK4" s="48">
        <v>152991.4</v>
      </c>
      <c r="SL4" s="48">
        <v>153020.29999999999</v>
      </c>
      <c r="SM4" s="48">
        <v>153144.1</v>
      </c>
      <c r="SN4" s="48">
        <v>153281.5</v>
      </c>
      <c r="SO4" s="48">
        <v>153398.20000000001</v>
      </c>
      <c r="SP4" s="48">
        <v>153513.29999999999</v>
      </c>
      <c r="SQ4" s="48">
        <v>153608.1</v>
      </c>
      <c r="SR4" s="48">
        <v>153715.1</v>
      </c>
      <c r="SS4" s="48">
        <v>153767</v>
      </c>
      <c r="ST4" s="48">
        <v>153895.6</v>
      </c>
      <c r="SU4" s="48">
        <v>154018.4</v>
      </c>
      <c r="SV4" s="48">
        <v>154141.9</v>
      </c>
      <c r="SW4" s="48">
        <v>154253.20000000001</v>
      </c>
      <c r="SX4" s="48">
        <v>154351.6</v>
      </c>
      <c r="SY4" s="48">
        <v>154412</v>
      </c>
      <c r="SZ4" s="48">
        <v>154449.20000000001</v>
      </c>
      <c r="TA4" s="48">
        <v>154572.4</v>
      </c>
      <c r="TB4" s="48">
        <v>154704</v>
      </c>
      <c r="TC4" s="48">
        <v>154838.70000000001</v>
      </c>
      <c r="TD4" s="48">
        <v>154945.1</v>
      </c>
      <c r="TE4" s="48">
        <v>155083.79999999999</v>
      </c>
      <c r="TF4" s="48">
        <v>155213.20000000001</v>
      </c>
      <c r="TG4" s="48">
        <v>155249.60000000001</v>
      </c>
      <c r="TH4" s="48">
        <v>155395</v>
      </c>
      <c r="TI4" s="48">
        <v>155520.6</v>
      </c>
      <c r="TJ4" s="48">
        <v>155644.5</v>
      </c>
      <c r="TK4" s="48">
        <v>155753.79999999999</v>
      </c>
      <c r="TL4" s="48">
        <v>155875.6</v>
      </c>
      <c r="TM4" s="48">
        <v>155973.4</v>
      </c>
      <c r="TN4" s="48">
        <v>156003</v>
      </c>
      <c r="TO4" s="48">
        <v>156136.6</v>
      </c>
    </row>
    <row r="5" spans="1:535" ht="25" customHeight="1">
      <c r="A5" s="400"/>
      <c r="B5" s="123"/>
      <c r="C5" s="130" t="s">
        <v>225</v>
      </c>
      <c r="D5" s="130">
        <v>59768.1</v>
      </c>
      <c r="E5" s="130">
        <v>59780.3</v>
      </c>
      <c r="F5" s="130">
        <v>59835</v>
      </c>
      <c r="G5" s="130">
        <v>59888.6</v>
      </c>
      <c r="H5" s="130">
        <v>59928.9</v>
      </c>
      <c r="I5" s="130">
        <v>59941.1</v>
      </c>
      <c r="J5" s="130">
        <v>59992.1</v>
      </c>
      <c r="K5" s="130">
        <v>60045.3</v>
      </c>
      <c r="L5" s="130">
        <v>60104.1</v>
      </c>
      <c r="M5" s="130">
        <v>60158.5</v>
      </c>
      <c r="N5" s="130">
        <v>60200.5</v>
      </c>
      <c r="O5" s="130">
        <v>60251.5</v>
      </c>
      <c r="P5" s="130">
        <v>60293.599999999999</v>
      </c>
      <c r="Q5" s="130">
        <v>60352.800000000003</v>
      </c>
      <c r="R5" s="130">
        <v>60407.1</v>
      </c>
      <c r="S5" s="130">
        <v>60460.9</v>
      </c>
      <c r="T5" s="130">
        <v>60515.5</v>
      </c>
      <c r="U5" s="130">
        <v>60557.4</v>
      </c>
      <c r="V5" s="130">
        <v>60600.9</v>
      </c>
      <c r="W5" s="130">
        <v>60612.9</v>
      </c>
      <c r="X5" s="130">
        <v>60666.400000000001</v>
      </c>
      <c r="Y5" s="130">
        <v>60720.9</v>
      </c>
      <c r="Z5" s="130">
        <v>60774.9</v>
      </c>
      <c r="AA5" s="130">
        <v>60818.5</v>
      </c>
      <c r="AB5" s="130">
        <v>60865.1</v>
      </c>
      <c r="AC5" s="130">
        <v>60907.1</v>
      </c>
      <c r="AD5" s="130">
        <v>60918</v>
      </c>
      <c r="AE5" s="130">
        <v>60939.6</v>
      </c>
      <c r="AF5" s="130">
        <v>60950.2</v>
      </c>
      <c r="AG5" s="130">
        <v>60960.800000000003</v>
      </c>
      <c r="AH5" s="130">
        <v>60971.4</v>
      </c>
      <c r="AI5" s="130">
        <v>60982.1</v>
      </c>
      <c r="AJ5" s="130">
        <v>60998</v>
      </c>
      <c r="AK5" s="130">
        <v>61009.9</v>
      </c>
      <c r="AL5" s="130">
        <v>61061.4</v>
      </c>
      <c r="AM5" s="130">
        <v>61113</v>
      </c>
      <c r="AN5" s="130">
        <v>61164.1</v>
      </c>
      <c r="AO5" s="130">
        <v>61218.3</v>
      </c>
      <c r="AP5" s="130">
        <v>61261.1</v>
      </c>
      <c r="AQ5" s="130">
        <v>61302.2</v>
      </c>
      <c r="AR5" s="130">
        <v>61313.7</v>
      </c>
      <c r="AS5" s="130">
        <v>61367.9</v>
      </c>
      <c r="AT5" s="130">
        <v>61422.8</v>
      </c>
      <c r="AU5" s="130">
        <v>61477.8</v>
      </c>
      <c r="AV5" s="130">
        <v>61532.3</v>
      </c>
      <c r="AW5" s="130">
        <v>61576.7</v>
      </c>
      <c r="AX5" s="130">
        <v>61618.7</v>
      </c>
      <c r="AY5" s="130">
        <v>61663.3</v>
      </c>
      <c r="AZ5" s="130">
        <v>61715.7</v>
      </c>
      <c r="BA5" s="130">
        <v>61770.2</v>
      </c>
      <c r="BB5" s="130">
        <v>61823.4</v>
      </c>
      <c r="BC5" s="130">
        <v>61878.3</v>
      </c>
      <c r="BD5" s="130">
        <v>61922.2</v>
      </c>
      <c r="BE5" s="130">
        <v>61964.800000000003</v>
      </c>
      <c r="BF5" s="130">
        <v>61985</v>
      </c>
      <c r="BG5" s="130">
        <v>62040.6</v>
      </c>
      <c r="BH5" s="130">
        <v>62094.9</v>
      </c>
      <c r="BI5" s="130">
        <v>62149.8</v>
      </c>
      <c r="BJ5" s="130">
        <v>62205.9</v>
      </c>
      <c r="BK5" s="6">
        <v>62251.3</v>
      </c>
      <c r="BL5" s="6">
        <v>62294.7</v>
      </c>
      <c r="BM5" s="6">
        <v>62308</v>
      </c>
      <c r="BN5" s="6">
        <v>62364.9</v>
      </c>
      <c r="BO5" s="6">
        <v>62410.6</v>
      </c>
      <c r="BP5" s="6">
        <v>62456.7</v>
      </c>
      <c r="BQ5" s="6">
        <v>62502.7</v>
      </c>
      <c r="BR5" s="6">
        <v>62548.3</v>
      </c>
      <c r="BS5" s="6">
        <v>62589</v>
      </c>
      <c r="BT5" s="6">
        <v>62602.2</v>
      </c>
      <c r="BU5" s="6">
        <v>62645.5</v>
      </c>
      <c r="BV5" s="6">
        <v>62687.6</v>
      </c>
      <c r="BW5" s="6">
        <v>62729.4</v>
      </c>
      <c r="BX5" s="6">
        <v>62779.4</v>
      </c>
      <c r="BY5" s="6">
        <v>62821</v>
      </c>
      <c r="BZ5" s="6">
        <v>62874.8</v>
      </c>
      <c r="CA5" s="6">
        <v>62890.2</v>
      </c>
      <c r="CB5" s="6">
        <v>62934.6</v>
      </c>
      <c r="CC5" s="138">
        <v>62980.6</v>
      </c>
      <c r="CD5" s="24">
        <v>63030.2</v>
      </c>
      <c r="CE5" s="24">
        <v>63079.8</v>
      </c>
      <c r="CF5" s="24">
        <v>63129.8</v>
      </c>
      <c r="CG5" s="24">
        <v>63168.800000000003</v>
      </c>
      <c r="CH5" s="24">
        <v>63180.5</v>
      </c>
      <c r="CI5" s="24">
        <v>63226.6</v>
      </c>
      <c r="CJ5" s="24">
        <v>63273.7</v>
      </c>
      <c r="CK5" s="24">
        <v>63321.1</v>
      </c>
      <c r="CL5" s="24">
        <v>63368.3</v>
      </c>
      <c r="CM5" s="24">
        <v>63407.4</v>
      </c>
      <c r="CN5" s="24">
        <v>63444</v>
      </c>
      <c r="CO5" s="24">
        <v>63456</v>
      </c>
      <c r="CP5" s="48">
        <v>63503.6</v>
      </c>
      <c r="CQ5" s="48">
        <v>63551.9</v>
      </c>
      <c r="CR5" s="48">
        <v>63600.5</v>
      </c>
      <c r="CS5" s="48">
        <v>63646.6</v>
      </c>
      <c r="CT5" s="48">
        <v>63692.4</v>
      </c>
      <c r="CU5" s="48">
        <v>63707.6</v>
      </c>
      <c r="CV5" s="48">
        <v>63719.3</v>
      </c>
      <c r="CW5" s="48">
        <v>63731</v>
      </c>
      <c r="CX5" s="48">
        <v>63742.3</v>
      </c>
      <c r="CY5" s="48">
        <v>63754</v>
      </c>
      <c r="CZ5" s="48">
        <v>63790.5</v>
      </c>
      <c r="DA5" s="48">
        <v>63802.3</v>
      </c>
      <c r="DB5" s="48">
        <v>63817</v>
      </c>
      <c r="DC5" s="48">
        <v>63829</v>
      </c>
      <c r="DD5" s="48">
        <v>63840.9</v>
      </c>
      <c r="DE5" s="48">
        <v>63853.1</v>
      </c>
      <c r="DF5" s="48">
        <v>63879.5</v>
      </c>
      <c r="DG5" s="48">
        <v>63893</v>
      </c>
      <c r="DH5" s="48">
        <v>63910.7</v>
      </c>
      <c r="DI5" s="48">
        <v>63928</v>
      </c>
      <c r="DJ5" s="48">
        <v>63939.4</v>
      </c>
      <c r="DK5" s="48">
        <v>63979.199999999997</v>
      </c>
      <c r="DL5" s="48">
        <v>63990</v>
      </c>
      <c r="DM5" s="48">
        <v>64002.1</v>
      </c>
      <c r="DN5" s="48">
        <v>64021.599999999999</v>
      </c>
      <c r="DO5" s="48">
        <v>64061.599999999999</v>
      </c>
      <c r="DP5" s="48">
        <v>64069.5</v>
      </c>
      <c r="DQ5" s="48">
        <v>64078</v>
      </c>
      <c r="DR5" s="48">
        <v>64116.3</v>
      </c>
      <c r="DS5" s="48">
        <v>64138.8</v>
      </c>
      <c r="DT5" s="48">
        <v>64149.8</v>
      </c>
      <c r="DU5" s="48">
        <v>64160.800000000003</v>
      </c>
      <c r="DV5" s="48">
        <v>64200.9</v>
      </c>
      <c r="DW5" s="48">
        <v>64243</v>
      </c>
      <c r="DX5" s="48">
        <v>64274</v>
      </c>
      <c r="DY5" s="48">
        <v>64301.599999999999</v>
      </c>
      <c r="DZ5" s="48">
        <v>64342.400000000001</v>
      </c>
      <c r="EA5" s="48">
        <v>64378.6</v>
      </c>
      <c r="EB5" s="48">
        <v>64393.599999999999</v>
      </c>
      <c r="EC5" s="48">
        <v>64438.400000000001</v>
      </c>
      <c r="ED5" s="48">
        <v>64473.9</v>
      </c>
      <c r="EE5" s="48">
        <v>64509.1</v>
      </c>
      <c r="EF5" s="48">
        <v>64550.9</v>
      </c>
      <c r="EG5" s="48">
        <v>64593.5</v>
      </c>
      <c r="EH5" s="48">
        <v>64638.2</v>
      </c>
      <c r="EI5" s="48">
        <v>64680.3</v>
      </c>
      <c r="EJ5" s="48">
        <v>64720.6</v>
      </c>
      <c r="EK5" s="48">
        <v>64751.1</v>
      </c>
      <c r="EL5" s="48">
        <v>64761.4</v>
      </c>
      <c r="EM5" s="48">
        <v>64777.8</v>
      </c>
      <c r="EN5" s="48">
        <v>64800.7</v>
      </c>
      <c r="EO5" s="48">
        <v>64820.800000000003</v>
      </c>
      <c r="EP5" s="48">
        <v>64844.6</v>
      </c>
      <c r="EQ5" s="48">
        <v>64855.3</v>
      </c>
      <c r="ER5" s="48">
        <v>64897.599999999999</v>
      </c>
      <c r="ES5" s="48">
        <v>64902.5</v>
      </c>
      <c r="ET5" s="48">
        <v>64944</v>
      </c>
      <c r="EU5" s="48">
        <v>64988.9</v>
      </c>
      <c r="EV5" s="48">
        <v>65031.4</v>
      </c>
      <c r="EW5" s="48">
        <v>65075</v>
      </c>
      <c r="EX5" s="48">
        <v>65122.2</v>
      </c>
      <c r="EY5" s="48">
        <v>65166.2</v>
      </c>
      <c r="EZ5" s="48">
        <v>65202.5</v>
      </c>
      <c r="FA5" s="48">
        <v>65240.9</v>
      </c>
      <c r="FB5" s="48">
        <v>65283.1</v>
      </c>
      <c r="FC5" s="48">
        <v>65324.9</v>
      </c>
      <c r="FD5" s="48">
        <v>65366.8</v>
      </c>
      <c r="FE5" s="48">
        <v>65411.7</v>
      </c>
      <c r="FF5" s="48">
        <v>65449.4</v>
      </c>
      <c r="FG5" s="48">
        <v>65476.9</v>
      </c>
      <c r="FH5" s="48">
        <v>65522.9</v>
      </c>
      <c r="FI5" s="48">
        <v>65569.5</v>
      </c>
      <c r="FJ5" s="48">
        <v>65612.800000000003</v>
      </c>
      <c r="FK5" s="48">
        <v>65645.899999999994</v>
      </c>
      <c r="FL5" s="48">
        <v>65671.5</v>
      </c>
      <c r="FM5" s="48">
        <v>65715</v>
      </c>
      <c r="FN5" s="48">
        <v>65726.399999999994</v>
      </c>
      <c r="FO5" s="48">
        <v>65775.100000000006</v>
      </c>
      <c r="FP5" s="48">
        <v>65830.100000000006</v>
      </c>
      <c r="FQ5" s="48">
        <v>65871.3</v>
      </c>
      <c r="FR5" s="48">
        <v>65912</v>
      </c>
      <c r="FS5" s="48">
        <v>65978.399999999994</v>
      </c>
      <c r="FT5" s="48">
        <v>66048</v>
      </c>
      <c r="FU5" s="48">
        <v>66058.899999999994</v>
      </c>
      <c r="FV5" s="48">
        <v>66105</v>
      </c>
      <c r="FW5" s="48">
        <v>66151.100000000006</v>
      </c>
      <c r="FX5" s="48">
        <v>66199.600000000006</v>
      </c>
      <c r="FY5" s="48">
        <v>66245.399999999994</v>
      </c>
      <c r="FZ5" s="48">
        <v>66287.5</v>
      </c>
      <c r="GA5" s="48">
        <v>66327.899999999994</v>
      </c>
      <c r="GB5" s="48">
        <v>66338.600000000006</v>
      </c>
      <c r="GC5" s="48">
        <v>66389.7</v>
      </c>
      <c r="GD5" s="48">
        <v>66434.8</v>
      </c>
      <c r="GE5" s="48">
        <v>66480.800000000003</v>
      </c>
      <c r="GF5" s="48">
        <v>66524.7</v>
      </c>
      <c r="GG5" s="48">
        <v>66568.7</v>
      </c>
      <c r="GH5" s="48">
        <v>66598</v>
      </c>
      <c r="GI5" s="48">
        <v>66607.600000000006</v>
      </c>
      <c r="GJ5" s="48">
        <v>66631.199999999997</v>
      </c>
      <c r="GK5" s="48">
        <v>66657.8</v>
      </c>
      <c r="GL5" s="48">
        <v>66696.2</v>
      </c>
      <c r="GM5" s="48">
        <v>66740.3</v>
      </c>
      <c r="GN5" s="48">
        <v>66784.2</v>
      </c>
      <c r="GO5" s="48">
        <v>66831.399999999994</v>
      </c>
      <c r="GP5" s="48">
        <v>66850.5</v>
      </c>
      <c r="GQ5" s="48">
        <v>66900.100000000006</v>
      </c>
      <c r="GR5" s="48">
        <v>66941.3</v>
      </c>
      <c r="GS5" s="48">
        <v>66960.3</v>
      </c>
      <c r="GT5" s="48">
        <v>66976.2</v>
      </c>
      <c r="GU5" s="48">
        <v>66999.899999999994</v>
      </c>
      <c r="GV5" s="48">
        <v>67025.899999999994</v>
      </c>
      <c r="GW5" s="48">
        <v>67034.899999999994</v>
      </c>
      <c r="GX5" s="48">
        <v>67049.8</v>
      </c>
      <c r="GY5" s="48">
        <v>67062</v>
      </c>
      <c r="GZ5" s="48">
        <v>67095.399999999994</v>
      </c>
      <c r="HA5" s="48">
        <v>67116.3</v>
      </c>
      <c r="HB5" s="48">
        <v>67128</v>
      </c>
      <c r="HC5" s="48">
        <v>67138.8</v>
      </c>
      <c r="HD5" s="48">
        <v>67147.600000000006</v>
      </c>
      <c r="HE5" s="48">
        <v>67161</v>
      </c>
      <c r="HF5" s="48">
        <v>67187.100000000006</v>
      </c>
      <c r="HG5" s="48">
        <v>67195.3</v>
      </c>
      <c r="HH5" s="48">
        <v>67207.199999999997</v>
      </c>
      <c r="HI5" s="48">
        <v>67232.7</v>
      </c>
      <c r="HJ5" s="48">
        <v>67259.399999999994</v>
      </c>
      <c r="HK5" s="48">
        <v>67269.399999999994</v>
      </c>
      <c r="HL5" s="48">
        <v>67282.3</v>
      </c>
      <c r="HM5" s="48">
        <v>67295</v>
      </c>
      <c r="HN5" s="48">
        <v>67304.899999999994</v>
      </c>
      <c r="HO5" s="48">
        <v>67329.8</v>
      </c>
      <c r="HP5" s="48">
        <v>67351.199999999997</v>
      </c>
      <c r="HQ5" s="48">
        <v>67364.5</v>
      </c>
      <c r="HR5" s="48">
        <v>67373.899999999994</v>
      </c>
      <c r="HS5" s="48">
        <v>67389.7</v>
      </c>
      <c r="HT5" s="48">
        <v>67399.8</v>
      </c>
      <c r="HU5" s="48">
        <v>67415.3</v>
      </c>
      <c r="HV5" s="48">
        <v>67424.100000000006</v>
      </c>
      <c r="HW5" s="48">
        <v>67434.100000000006</v>
      </c>
      <c r="HX5" s="48">
        <v>67452.100000000006</v>
      </c>
      <c r="HY5" s="48">
        <v>67461.8</v>
      </c>
      <c r="HZ5" s="48">
        <v>67485.2</v>
      </c>
      <c r="IA5" s="48">
        <v>67502.7</v>
      </c>
      <c r="IB5" s="48">
        <v>67518.100000000006</v>
      </c>
      <c r="IC5" s="48">
        <v>67536.600000000006</v>
      </c>
      <c r="ID5" s="48">
        <v>67556.399999999994</v>
      </c>
      <c r="IE5" s="48">
        <v>67572.7</v>
      </c>
      <c r="IF5" s="48">
        <v>67581.100000000006</v>
      </c>
      <c r="IG5" s="48">
        <v>67596.800000000003</v>
      </c>
      <c r="IH5" s="48">
        <v>67613.8</v>
      </c>
      <c r="II5" s="48">
        <v>67634.5</v>
      </c>
      <c r="IJ5" s="48">
        <v>67659.8</v>
      </c>
      <c r="IK5" s="48">
        <v>67688</v>
      </c>
      <c r="IL5" s="48">
        <v>67716.899999999994</v>
      </c>
      <c r="IM5" s="48">
        <v>67725.600000000006</v>
      </c>
      <c r="IN5" s="48">
        <v>67733.899999999994</v>
      </c>
      <c r="IO5" s="48">
        <v>67740.100000000006</v>
      </c>
      <c r="IP5" s="48">
        <v>67764.600000000006</v>
      </c>
      <c r="IQ5" s="48">
        <v>67781.5</v>
      </c>
      <c r="IR5" s="48">
        <v>67796.399999999994</v>
      </c>
      <c r="IS5" s="48">
        <v>67806.600000000006</v>
      </c>
      <c r="IT5" s="48">
        <v>67814.899999999994</v>
      </c>
      <c r="IU5" s="48">
        <v>67833</v>
      </c>
      <c r="IV5" s="48">
        <v>67848.399999999994</v>
      </c>
      <c r="IW5" s="48">
        <v>67865.7</v>
      </c>
      <c r="IX5" s="48">
        <v>67876.100000000006</v>
      </c>
      <c r="IY5" s="48">
        <v>67886.399999999994</v>
      </c>
      <c r="IZ5" s="48">
        <v>67901.5</v>
      </c>
      <c r="JA5" s="48">
        <v>67910.100000000006</v>
      </c>
      <c r="JB5" s="48">
        <v>67926.2</v>
      </c>
      <c r="JC5" s="48">
        <v>67937.5</v>
      </c>
      <c r="JD5" s="48">
        <v>67951.199999999997</v>
      </c>
      <c r="JE5" s="48">
        <v>67970.100000000006</v>
      </c>
      <c r="JF5" s="48">
        <v>67988.5</v>
      </c>
      <c r="JG5" s="48">
        <v>68008.600000000006</v>
      </c>
      <c r="JH5" s="48">
        <v>68017.399999999994</v>
      </c>
      <c r="JI5" s="48">
        <v>68048.100000000006</v>
      </c>
      <c r="JJ5" s="48">
        <v>68077.7</v>
      </c>
      <c r="JK5" s="48">
        <v>68107.8</v>
      </c>
      <c r="JL5" s="48">
        <v>68133.899999999994</v>
      </c>
      <c r="JM5" s="48">
        <v>68159.8</v>
      </c>
      <c r="JN5" s="48">
        <v>68183</v>
      </c>
      <c r="JO5" s="48">
        <v>68192.3</v>
      </c>
      <c r="JP5" s="48">
        <v>68221.899999999994</v>
      </c>
      <c r="JQ5" s="48">
        <v>68247.8</v>
      </c>
      <c r="JR5" s="48">
        <v>68275.8</v>
      </c>
      <c r="JS5" s="48">
        <v>68287.8</v>
      </c>
      <c r="JT5" s="48">
        <v>68304.7</v>
      </c>
      <c r="JU5" s="48">
        <v>68319</v>
      </c>
      <c r="JV5" s="48">
        <v>68327.3</v>
      </c>
      <c r="JW5" s="48">
        <v>68345.8</v>
      </c>
      <c r="JX5" s="48">
        <v>68360.2</v>
      </c>
      <c r="JY5" s="48">
        <v>68382.2</v>
      </c>
      <c r="JZ5" s="48">
        <v>68398.3</v>
      </c>
      <c r="KA5" s="48">
        <v>68418.5</v>
      </c>
      <c r="KB5" s="48">
        <v>68431.8</v>
      </c>
      <c r="KC5" s="48">
        <v>68443.5</v>
      </c>
      <c r="KD5" s="48">
        <v>68454.399999999994</v>
      </c>
      <c r="KE5" s="48">
        <v>68469</v>
      </c>
      <c r="KF5" s="48">
        <v>68478.899999999994</v>
      </c>
      <c r="KG5" s="48">
        <v>68514.7</v>
      </c>
      <c r="KH5" s="48">
        <v>68525.100000000006</v>
      </c>
      <c r="KI5" s="48">
        <v>68537.8</v>
      </c>
      <c r="KJ5" s="48">
        <v>68546.5</v>
      </c>
      <c r="KK5" s="48">
        <v>68579.7</v>
      </c>
      <c r="KL5" s="48">
        <v>68593.7</v>
      </c>
      <c r="KM5" s="48">
        <v>68608.399999999994</v>
      </c>
      <c r="KN5" s="48">
        <v>68624.5</v>
      </c>
      <c r="KO5" s="48">
        <v>68649.100000000006</v>
      </c>
      <c r="KP5" s="48">
        <v>68672</v>
      </c>
      <c r="KQ5" s="48">
        <v>68680.100000000006</v>
      </c>
      <c r="KR5" s="48">
        <v>68714.2</v>
      </c>
      <c r="KS5" s="48">
        <v>68743.199999999997</v>
      </c>
      <c r="KT5" s="48">
        <v>68775.7</v>
      </c>
      <c r="KU5" s="48">
        <v>68808.5</v>
      </c>
      <c r="KV5" s="48">
        <v>68821.100000000006</v>
      </c>
      <c r="KW5" s="48">
        <v>68834.399999999994</v>
      </c>
      <c r="KX5" s="48">
        <v>68842.8</v>
      </c>
      <c r="KY5" s="48">
        <v>68865.600000000006</v>
      </c>
      <c r="KZ5" s="48">
        <v>68885.5</v>
      </c>
      <c r="LA5" s="48">
        <v>68897.899999999994</v>
      </c>
      <c r="LB5" s="48">
        <v>68909</v>
      </c>
      <c r="LC5" s="48">
        <v>68934</v>
      </c>
      <c r="LD5" s="48">
        <v>68957.3</v>
      </c>
      <c r="LE5" s="48">
        <v>68961.600000000006</v>
      </c>
      <c r="LF5" s="48">
        <v>68975.8</v>
      </c>
      <c r="LG5" s="48">
        <v>68986.399999999994</v>
      </c>
      <c r="LH5" s="48">
        <v>68999.5</v>
      </c>
      <c r="LI5" s="48">
        <v>69016.3</v>
      </c>
      <c r="LJ5" s="48">
        <v>69040.7</v>
      </c>
      <c r="LK5" s="48">
        <v>69053.7</v>
      </c>
      <c r="LL5" s="48">
        <v>69062.2</v>
      </c>
      <c r="LM5" s="48">
        <v>69077.600000000006</v>
      </c>
      <c r="LN5" s="48">
        <v>69098.399999999994</v>
      </c>
      <c r="LO5" s="48">
        <v>69129.3</v>
      </c>
      <c r="LP5" s="48">
        <v>69160</v>
      </c>
      <c r="LQ5" s="48">
        <v>69179.899999999994</v>
      </c>
      <c r="LR5" s="48">
        <v>69191.7</v>
      </c>
      <c r="LS5" s="48">
        <v>69199.5</v>
      </c>
      <c r="LT5" s="48">
        <v>69229.2</v>
      </c>
      <c r="LU5" s="48">
        <v>69243</v>
      </c>
      <c r="LV5" s="48">
        <v>69259.199999999997</v>
      </c>
      <c r="LW5" s="48">
        <v>69276.100000000006</v>
      </c>
      <c r="LX5" s="48">
        <v>69287.5</v>
      </c>
      <c r="LY5" s="48">
        <v>69299.399999999994</v>
      </c>
      <c r="LZ5" s="48">
        <v>69308.5</v>
      </c>
      <c r="MA5" s="48">
        <v>69320.100000000006</v>
      </c>
      <c r="MB5" s="48">
        <v>69344.899999999994</v>
      </c>
      <c r="MC5" s="48">
        <v>69365.100000000006</v>
      </c>
      <c r="MD5" s="48">
        <v>69374.8</v>
      </c>
      <c r="ME5" s="48">
        <v>69386.100000000006</v>
      </c>
      <c r="MF5" s="48">
        <v>69399.399999999994</v>
      </c>
      <c r="MG5" s="48">
        <v>69409</v>
      </c>
      <c r="MH5" s="48">
        <v>69420.2</v>
      </c>
      <c r="MI5" s="48">
        <v>69430.8</v>
      </c>
      <c r="MJ5" s="48">
        <v>69461.3</v>
      </c>
      <c r="MK5" s="48">
        <v>69492.399999999994</v>
      </c>
      <c r="ML5" s="48">
        <v>69509.399999999994</v>
      </c>
      <c r="MM5" s="48">
        <v>69523.7</v>
      </c>
      <c r="MN5" s="48">
        <v>69533.100000000006</v>
      </c>
      <c r="MO5" s="48">
        <v>69544.100000000006</v>
      </c>
      <c r="MP5" s="48">
        <v>69556.100000000006</v>
      </c>
      <c r="MQ5" s="48">
        <v>69566.2</v>
      </c>
      <c r="MR5" s="48">
        <v>69590.899999999994</v>
      </c>
      <c r="MS5" s="48">
        <v>69602.3</v>
      </c>
      <c r="MT5" s="48">
        <v>69614.5</v>
      </c>
      <c r="MU5" s="48">
        <v>69623.7</v>
      </c>
      <c r="MV5" s="48">
        <v>69639.8</v>
      </c>
      <c r="MW5" s="48">
        <v>69654.3</v>
      </c>
      <c r="MX5" s="48">
        <v>69665.899999999994</v>
      </c>
      <c r="MY5" s="48">
        <v>69680.600000000006</v>
      </c>
      <c r="MZ5" s="48">
        <v>69690.5</v>
      </c>
      <c r="NA5" s="48">
        <v>69699.600000000006</v>
      </c>
      <c r="NB5" s="48">
        <v>69707.600000000006</v>
      </c>
      <c r="NC5" s="48">
        <v>69718.8</v>
      </c>
      <c r="ND5" s="48">
        <v>69751.100000000006</v>
      </c>
      <c r="NE5" s="48">
        <v>69771.5</v>
      </c>
      <c r="NF5" s="48">
        <v>69781.8</v>
      </c>
      <c r="NG5" s="48">
        <v>69812.3</v>
      </c>
      <c r="NH5" s="48">
        <v>69837.3</v>
      </c>
      <c r="NI5" s="48">
        <v>69845.399999999994</v>
      </c>
      <c r="NJ5" s="48">
        <v>69856.7</v>
      </c>
      <c r="NK5" s="48">
        <v>69875.5</v>
      </c>
      <c r="NL5" s="48">
        <v>69900.600000000006</v>
      </c>
      <c r="NM5" s="48">
        <v>69940.7</v>
      </c>
      <c r="NN5" s="48">
        <v>69961.899999999994</v>
      </c>
      <c r="NO5" s="48">
        <v>69971.3</v>
      </c>
      <c r="NP5" s="48">
        <v>69980.5</v>
      </c>
      <c r="NQ5" s="48">
        <v>70004.600000000006</v>
      </c>
      <c r="NR5" s="48">
        <v>70027.899999999994</v>
      </c>
      <c r="NS5" s="48">
        <v>70058.7</v>
      </c>
      <c r="NT5" s="48">
        <v>70083.5</v>
      </c>
      <c r="NU5" s="48">
        <v>70110.899999999994</v>
      </c>
      <c r="NV5" s="48">
        <v>70127.3</v>
      </c>
      <c r="NW5" s="48">
        <v>70134.8</v>
      </c>
      <c r="NX5" s="48">
        <v>70147.3</v>
      </c>
      <c r="NY5" s="48">
        <v>70159.399999999994</v>
      </c>
      <c r="NZ5" s="48">
        <v>70175.8</v>
      </c>
      <c r="OA5" s="48">
        <v>70192.7</v>
      </c>
      <c r="OB5" s="48">
        <v>70209.399999999994</v>
      </c>
      <c r="OC5" s="48">
        <v>70219.399999999994</v>
      </c>
      <c r="OD5" s="48">
        <v>70231.5</v>
      </c>
      <c r="OE5" s="48">
        <v>70246.3</v>
      </c>
      <c r="OF5" s="48">
        <v>70263.7</v>
      </c>
      <c r="OG5" s="48">
        <v>70282</v>
      </c>
      <c r="OH5" s="48">
        <v>70303.100000000006</v>
      </c>
      <c r="OI5" s="48">
        <v>70328.2</v>
      </c>
      <c r="OJ5" s="48">
        <v>70353.5</v>
      </c>
      <c r="OK5" s="48">
        <v>70364.5</v>
      </c>
      <c r="OL5" s="48">
        <v>70381.100000000006</v>
      </c>
      <c r="OM5" s="48">
        <v>70405.600000000006</v>
      </c>
      <c r="ON5" s="48">
        <v>70419.899999999994</v>
      </c>
      <c r="OO5" s="48">
        <v>70436.100000000006</v>
      </c>
      <c r="OP5" s="48">
        <v>70462.399999999994</v>
      </c>
      <c r="OQ5" s="48">
        <v>70474.2</v>
      </c>
      <c r="OR5" s="48">
        <v>70484.899999999994</v>
      </c>
      <c r="OS5" s="48">
        <v>70510.899999999994</v>
      </c>
      <c r="OT5" s="48">
        <v>70547.5</v>
      </c>
      <c r="OU5" s="48">
        <v>70580.800000000003</v>
      </c>
      <c r="OV5" s="48">
        <v>70618.600000000006</v>
      </c>
      <c r="OW5" s="48">
        <v>70644.399999999994</v>
      </c>
      <c r="OX5" s="48">
        <v>70655.899999999994</v>
      </c>
      <c r="OY5" s="48">
        <v>70665.3</v>
      </c>
      <c r="OZ5" s="48">
        <v>70674.600000000006</v>
      </c>
      <c r="PA5" s="48">
        <v>70683.899999999994</v>
      </c>
      <c r="PB5" s="48">
        <v>70693.2</v>
      </c>
      <c r="PC5" s="48">
        <v>70702.5</v>
      </c>
      <c r="PD5" s="48">
        <v>70711.899999999994</v>
      </c>
      <c r="PE5" s="48">
        <v>70721.2</v>
      </c>
      <c r="PF5" s="48">
        <v>70730.8</v>
      </c>
      <c r="PG5" s="48">
        <v>70745.5</v>
      </c>
      <c r="PH5" s="48">
        <v>70778.100000000006</v>
      </c>
      <c r="PI5" s="48">
        <v>70791.100000000006</v>
      </c>
      <c r="PJ5" s="48">
        <v>70827.899999999994</v>
      </c>
      <c r="PK5" s="48">
        <v>70848.100000000006</v>
      </c>
      <c r="PL5" s="48">
        <v>70867.8</v>
      </c>
      <c r="PM5" s="48">
        <v>70883</v>
      </c>
      <c r="PN5" s="48">
        <v>70919.7</v>
      </c>
      <c r="PO5" s="48">
        <v>70962</v>
      </c>
      <c r="PP5" s="48">
        <v>71005.399999999994</v>
      </c>
      <c r="PQ5" s="48">
        <v>71051.100000000006</v>
      </c>
      <c r="PR5" s="48">
        <v>71084.800000000003</v>
      </c>
      <c r="PS5" s="48">
        <v>71124.399999999994</v>
      </c>
      <c r="PT5" s="48">
        <v>71135.600000000006</v>
      </c>
      <c r="PU5" s="48">
        <v>71178.2</v>
      </c>
      <c r="PV5" s="48">
        <v>71217.600000000006</v>
      </c>
      <c r="PW5" s="48">
        <v>71262.899999999994</v>
      </c>
      <c r="PX5" s="48">
        <v>71292.100000000006</v>
      </c>
      <c r="PY5" s="48">
        <v>71323</v>
      </c>
      <c r="PZ5" s="48">
        <v>71344.5</v>
      </c>
      <c r="QA5" s="48">
        <v>71357.600000000006</v>
      </c>
      <c r="QB5" s="48">
        <v>71399.199999999997</v>
      </c>
      <c r="QC5" s="48">
        <v>71443.5</v>
      </c>
      <c r="QD5" s="48">
        <v>71483.600000000006</v>
      </c>
      <c r="QE5" s="48">
        <v>71521.7</v>
      </c>
      <c r="QF5" s="48">
        <v>71563.899999999994</v>
      </c>
      <c r="QG5" s="48">
        <v>71615.399999999994</v>
      </c>
      <c r="QH5" s="48">
        <v>71646.899999999994</v>
      </c>
      <c r="QI5" s="48">
        <v>71686</v>
      </c>
      <c r="QJ5" s="48">
        <v>71733</v>
      </c>
      <c r="QK5" s="48">
        <v>71776.3</v>
      </c>
      <c r="QL5" s="48">
        <v>71816</v>
      </c>
      <c r="QM5" s="48">
        <v>71863.5</v>
      </c>
      <c r="QN5" s="48">
        <v>71892.2</v>
      </c>
      <c r="QO5" s="48">
        <v>71903.5</v>
      </c>
      <c r="QP5" s="48">
        <v>71936.7</v>
      </c>
      <c r="QQ5" s="48">
        <v>71977.100000000006</v>
      </c>
      <c r="QR5" s="48">
        <v>72019.7</v>
      </c>
      <c r="QS5" s="48">
        <v>72047.8</v>
      </c>
      <c r="QT5" s="48">
        <v>72082.8</v>
      </c>
      <c r="QU5" s="48">
        <v>72093.2</v>
      </c>
      <c r="QV5" s="48">
        <v>72107.899999999994</v>
      </c>
      <c r="QW5" s="48">
        <v>72151.8</v>
      </c>
      <c r="QX5" s="48">
        <v>72194.3</v>
      </c>
      <c r="QY5" s="48">
        <v>72238.399999999994</v>
      </c>
      <c r="QZ5" s="48">
        <v>72279.600000000006</v>
      </c>
      <c r="RA5" s="48">
        <v>72323.899999999994</v>
      </c>
      <c r="RB5" s="48">
        <v>72354.100000000006</v>
      </c>
      <c r="RC5" s="48">
        <v>72366.100000000006</v>
      </c>
      <c r="RD5" s="48">
        <v>72401.899999999994</v>
      </c>
      <c r="RE5" s="48">
        <v>72452.7</v>
      </c>
      <c r="RF5" s="48">
        <v>72496.2</v>
      </c>
      <c r="RG5" s="48">
        <v>72540.899999999994</v>
      </c>
      <c r="RH5" s="48">
        <v>72580.899999999994</v>
      </c>
      <c r="RI5" s="48">
        <v>72592.5</v>
      </c>
      <c r="RJ5" s="48">
        <v>72604.2</v>
      </c>
      <c r="RK5" s="48">
        <v>72647.600000000006</v>
      </c>
      <c r="RL5" s="48">
        <v>72690.5</v>
      </c>
      <c r="RM5" s="48">
        <v>72734.5</v>
      </c>
      <c r="RN5" s="48">
        <v>72767.600000000006</v>
      </c>
      <c r="RO5" s="48">
        <v>72810.7</v>
      </c>
      <c r="RP5" s="48">
        <v>72846.3</v>
      </c>
      <c r="RQ5" s="48">
        <v>72859.600000000006</v>
      </c>
      <c r="RR5" s="48">
        <v>72874.5</v>
      </c>
      <c r="RS5" s="48">
        <v>72916.100000000006</v>
      </c>
      <c r="RT5" s="48">
        <v>72938.100000000006</v>
      </c>
      <c r="RU5" s="48">
        <v>72947.7</v>
      </c>
      <c r="RV5" s="48">
        <v>72957.8</v>
      </c>
      <c r="RW5" s="48">
        <v>72968.2</v>
      </c>
      <c r="RX5" s="48">
        <v>72980.3</v>
      </c>
      <c r="RY5" s="48">
        <v>73015.399999999994</v>
      </c>
      <c r="RZ5" s="48">
        <v>73064</v>
      </c>
      <c r="SA5" s="48">
        <v>73106.7</v>
      </c>
      <c r="SB5" s="48">
        <v>73149.8</v>
      </c>
      <c r="SC5" s="48">
        <v>73192.399999999994</v>
      </c>
      <c r="SD5" s="48">
        <v>73227.8</v>
      </c>
      <c r="SE5" s="48">
        <v>73246.100000000006</v>
      </c>
      <c r="SF5" s="48">
        <v>73290.399999999994</v>
      </c>
      <c r="SG5" s="48">
        <v>73333.8</v>
      </c>
      <c r="SH5" s="48">
        <v>73379.5</v>
      </c>
      <c r="SI5" s="48">
        <v>73422.8</v>
      </c>
      <c r="SJ5" s="48">
        <v>73456.2</v>
      </c>
      <c r="SK5" s="48">
        <v>73492.7</v>
      </c>
      <c r="SL5" s="48">
        <v>73504</v>
      </c>
      <c r="SM5" s="48">
        <v>73542.899999999994</v>
      </c>
      <c r="SN5" s="48">
        <v>73585.5</v>
      </c>
      <c r="SO5" s="48">
        <v>73635.399999999994</v>
      </c>
      <c r="SP5" s="48">
        <v>73677.8</v>
      </c>
      <c r="SQ5" s="48">
        <v>73722.899999999994</v>
      </c>
      <c r="SR5" s="48">
        <v>73769.3</v>
      </c>
      <c r="SS5" s="48">
        <v>73784.3</v>
      </c>
      <c r="ST5" s="48">
        <v>73823.7</v>
      </c>
      <c r="SU5" s="48">
        <v>73864</v>
      </c>
      <c r="SV5" s="48">
        <v>73905.600000000006</v>
      </c>
      <c r="SW5" s="48">
        <v>73950.7</v>
      </c>
      <c r="SX5" s="48">
        <v>73994.8</v>
      </c>
      <c r="SY5" s="48">
        <v>74005.899999999994</v>
      </c>
      <c r="SZ5" s="48">
        <v>74017.2</v>
      </c>
      <c r="TA5" s="48">
        <v>74056.600000000006</v>
      </c>
      <c r="TB5" s="48">
        <v>74095.199999999997</v>
      </c>
      <c r="TC5" s="48">
        <v>74137.8</v>
      </c>
      <c r="TD5" s="48">
        <v>74182.8</v>
      </c>
      <c r="TE5" s="48">
        <v>74229</v>
      </c>
      <c r="TF5" s="48">
        <v>74269.399999999994</v>
      </c>
      <c r="TG5" s="48">
        <v>74284.600000000006</v>
      </c>
      <c r="TH5" s="48">
        <v>74330.399999999994</v>
      </c>
      <c r="TI5" s="48">
        <v>74376.2</v>
      </c>
      <c r="TJ5" s="48">
        <v>74420.100000000006</v>
      </c>
      <c r="TK5" s="48">
        <v>74459.7</v>
      </c>
      <c r="TL5" s="48">
        <v>74498.399999999994</v>
      </c>
      <c r="TM5" s="48">
        <v>74543.399999999994</v>
      </c>
      <c r="TN5" s="48">
        <v>74556.100000000006</v>
      </c>
      <c r="TO5" s="48">
        <v>74606.7</v>
      </c>
    </row>
    <row r="6" spans="1:535" ht="25" customHeight="1">
      <c r="A6" s="400"/>
      <c r="B6" s="123"/>
      <c r="C6" s="130" t="s">
        <v>226</v>
      </c>
      <c r="D6" s="130">
        <v>41530.800000000003</v>
      </c>
      <c r="E6" s="130">
        <v>41553.4</v>
      </c>
      <c r="F6" s="130">
        <v>41578</v>
      </c>
      <c r="G6" s="130">
        <v>41614.5</v>
      </c>
      <c r="H6" s="130">
        <v>41651.1</v>
      </c>
      <c r="I6" s="130">
        <v>41654.800000000003</v>
      </c>
      <c r="J6" s="130">
        <v>41699.599999999999</v>
      </c>
      <c r="K6" s="130">
        <v>41742.199999999997</v>
      </c>
      <c r="L6" s="130">
        <v>41769.699999999997</v>
      </c>
      <c r="M6" s="130">
        <v>41809.800000000003</v>
      </c>
      <c r="N6" s="130">
        <v>41844.6</v>
      </c>
      <c r="O6" s="130">
        <v>41871.599999999999</v>
      </c>
      <c r="P6" s="130">
        <v>41899.4</v>
      </c>
      <c r="Q6" s="130">
        <v>41945.4</v>
      </c>
      <c r="R6" s="130">
        <v>41984</v>
      </c>
      <c r="S6" s="130">
        <v>42032.7</v>
      </c>
      <c r="T6" s="130">
        <v>42078.6</v>
      </c>
      <c r="U6" s="130">
        <v>42113.4</v>
      </c>
      <c r="V6" s="130">
        <v>42147</v>
      </c>
      <c r="W6" s="130">
        <v>42149.599999999999</v>
      </c>
      <c r="X6" s="130">
        <v>42190.7</v>
      </c>
      <c r="Y6" s="130">
        <v>42240.9</v>
      </c>
      <c r="Z6" s="130">
        <v>42285</v>
      </c>
      <c r="AA6" s="130">
        <v>42316.1</v>
      </c>
      <c r="AB6" s="130">
        <v>42353.2</v>
      </c>
      <c r="AC6" s="130">
        <v>42384.2</v>
      </c>
      <c r="AD6" s="130">
        <v>42387.7</v>
      </c>
      <c r="AE6" s="130">
        <v>42391.199999999997</v>
      </c>
      <c r="AF6" s="130">
        <v>42394.7</v>
      </c>
      <c r="AG6" s="130">
        <v>42398.2</v>
      </c>
      <c r="AH6" s="130">
        <v>42401.599999999999</v>
      </c>
      <c r="AI6" s="130">
        <v>42405.1</v>
      </c>
      <c r="AJ6" s="130">
        <v>42408.5</v>
      </c>
      <c r="AK6" s="130">
        <v>42413</v>
      </c>
      <c r="AL6" s="130">
        <v>42454.5</v>
      </c>
      <c r="AM6" s="130">
        <v>42491.4</v>
      </c>
      <c r="AN6" s="130">
        <v>42528.5</v>
      </c>
      <c r="AO6" s="130">
        <v>42566.8</v>
      </c>
      <c r="AP6" s="130">
        <v>42599.199999999997</v>
      </c>
      <c r="AQ6" s="130">
        <v>42627.199999999997</v>
      </c>
      <c r="AR6" s="130">
        <v>42631.199999999997</v>
      </c>
      <c r="AS6" s="130">
        <v>42670.5</v>
      </c>
      <c r="AT6" s="130">
        <v>42713.9</v>
      </c>
      <c r="AU6" s="130">
        <v>42753</v>
      </c>
      <c r="AV6" s="130">
        <v>42791.4</v>
      </c>
      <c r="AW6" s="130">
        <v>42821.7</v>
      </c>
      <c r="AX6" s="130">
        <v>42851</v>
      </c>
      <c r="AY6" s="130">
        <v>42855.1</v>
      </c>
      <c r="AZ6" s="130">
        <v>42890.400000000001</v>
      </c>
      <c r="BA6" s="130">
        <v>42932</v>
      </c>
      <c r="BB6" s="130">
        <v>42978.9</v>
      </c>
      <c r="BC6" s="130">
        <v>43020.6</v>
      </c>
      <c r="BD6" s="130">
        <v>43053.3</v>
      </c>
      <c r="BE6" s="130">
        <v>43089.7</v>
      </c>
      <c r="BF6" s="130">
        <v>43097.9</v>
      </c>
      <c r="BG6" s="130">
        <v>43138.3</v>
      </c>
      <c r="BH6" s="130">
        <v>43184.2</v>
      </c>
      <c r="BI6" s="130">
        <v>43223.4</v>
      </c>
      <c r="BJ6" s="130">
        <v>43269.5</v>
      </c>
      <c r="BK6" s="6">
        <v>43301</v>
      </c>
      <c r="BL6" s="6">
        <v>43331.6</v>
      </c>
      <c r="BM6" s="6">
        <v>43335.8</v>
      </c>
      <c r="BN6" s="6">
        <v>43386.6</v>
      </c>
      <c r="BO6" s="6">
        <v>43422.400000000001</v>
      </c>
      <c r="BP6" s="6">
        <v>43456.3</v>
      </c>
      <c r="BQ6" s="6">
        <v>43490.7</v>
      </c>
      <c r="BR6" s="6">
        <v>43520.800000000003</v>
      </c>
      <c r="BS6" s="6">
        <v>43556.5</v>
      </c>
      <c r="BT6" s="6">
        <v>43560.7</v>
      </c>
      <c r="BU6" s="6">
        <v>43595.6</v>
      </c>
      <c r="BV6" s="6">
        <v>43629.7</v>
      </c>
      <c r="BW6" s="6">
        <v>43668.1</v>
      </c>
      <c r="BX6" s="6">
        <v>43704.800000000003</v>
      </c>
      <c r="BY6" s="6">
        <v>43740.2</v>
      </c>
      <c r="BZ6" s="6">
        <v>43772.5</v>
      </c>
      <c r="CA6" s="6">
        <v>43778.1</v>
      </c>
      <c r="CB6" s="6">
        <v>43811.8</v>
      </c>
      <c r="CC6" s="138">
        <v>43851.9</v>
      </c>
      <c r="CD6" s="24">
        <v>43906.1</v>
      </c>
      <c r="CE6" s="24">
        <v>43950.9</v>
      </c>
      <c r="CF6" s="24">
        <v>43997.2</v>
      </c>
      <c r="CG6" s="24">
        <v>44031.4</v>
      </c>
      <c r="CH6" s="24">
        <v>44036.7</v>
      </c>
      <c r="CI6" s="24">
        <v>44084.9</v>
      </c>
      <c r="CJ6" s="24">
        <v>44136.800000000003</v>
      </c>
      <c r="CK6" s="24">
        <v>44184.4</v>
      </c>
      <c r="CL6" s="24">
        <v>44234</v>
      </c>
      <c r="CM6" s="24">
        <v>44269.1</v>
      </c>
      <c r="CN6" s="24">
        <v>44298.6</v>
      </c>
      <c r="CO6" s="24">
        <v>44304.1</v>
      </c>
      <c r="CP6" s="48">
        <v>44350.7</v>
      </c>
      <c r="CQ6" s="48">
        <v>44399</v>
      </c>
      <c r="CR6" s="48">
        <v>44445.1</v>
      </c>
      <c r="CS6" s="48">
        <v>44480.5</v>
      </c>
      <c r="CT6" s="48">
        <v>44511</v>
      </c>
      <c r="CU6" s="48">
        <v>44525.9</v>
      </c>
      <c r="CV6" s="48">
        <v>44530.2</v>
      </c>
      <c r="CW6" s="48">
        <v>44534.8</v>
      </c>
      <c r="CX6" s="48">
        <v>44556.7</v>
      </c>
      <c r="CY6" s="48">
        <v>44580.7</v>
      </c>
      <c r="CZ6" s="48">
        <v>44611.5</v>
      </c>
      <c r="DA6" s="48">
        <v>44619.6</v>
      </c>
      <c r="DB6" s="48">
        <v>44633.2</v>
      </c>
      <c r="DC6" s="48">
        <v>44637.8</v>
      </c>
      <c r="DD6" s="48">
        <v>44659.7</v>
      </c>
      <c r="DE6" s="48">
        <v>44685.9</v>
      </c>
      <c r="DF6" s="48">
        <v>44698.400000000001</v>
      </c>
      <c r="DG6" s="48">
        <v>44717.1</v>
      </c>
      <c r="DH6" s="48">
        <v>44731.9</v>
      </c>
      <c r="DI6" s="48">
        <v>44741.4</v>
      </c>
      <c r="DJ6" s="48">
        <v>44745.9</v>
      </c>
      <c r="DK6" s="48">
        <v>44773</v>
      </c>
      <c r="DL6" s="48">
        <v>44795.5</v>
      </c>
      <c r="DM6" s="48">
        <v>44811.7</v>
      </c>
      <c r="DN6" s="48">
        <v>44819.9</v>
      </c>
      <c r="DO6" s="48">
        <v>44828.5</v>
      </c>
      <c r="DP6" s="48">
        <v>44836.6</v>
      </c>
      <c r="DQ6" s="48">
        <v>44842</v>
      </c>
      <c r="DR6" s="48">
        <v>44868.4</v>
      </c>
      <c r="DS6" s="48">
        <v>44874.400000000001</v>
      </c>
      <c r="DT6" s="48">
        <v>44891.1</v>
      </c>
      <c r="DU6" s="48">
        <v>44895.9</v>
      </c>
      <c r="DV6" s="48">
        <v>44913.3</v>
      </c>
      <c r="DW6" s="48">
        <v>44941.7</v>
      </c>
      <c r="DX6" s="48">
        <v>44955.3</v>
      </c>
      <c r="DY6" s="48">
        <v>44968.5</v>
      </c>
      <c r="DZ6" s="48">
        <v>44978.2</v>
      </c>
      <c r="EA6" s="48">
        <v>44992.6</v>
      </c>
      <c r="EB6" s="48">
        <v>44999.1</v>
      </c>
      <c r="EC6" s="48">
        <v>45020.3</v>
      </c>
      <c r="ED6" s="48">
        <v>45034.400000000001</v>
      </c>
      <c r="EE6" s="48">
        <v>45054</v>
      </c>
      <c r="EF6" s="48">
        <v>45075.9</v>
      </c>
      <c r="EG6" s="48">
        <v>45109.1</v>
      </c>
      <c r="EH6" s="48">
        <v>45127.6</v>
      </c>
      <c r="EI6" s="48">
        <v>45146.7</v>
      </c>
      <c r="EJ6" s="48">
        <v>45177.8</v>
      </c>
      <c r="EK6" s="48">
        <v>45207</v>
      </c>
      <c r="EL6" s="48">
        <v>45233.5</v>
      </c>
      <c r="EM6" s="48">
        <v>45258.7</v>
      </c>
      <c r="EN6" s="48">
        <v>45276.1</v>
      </c>
      <c r="EO6" s="48">
        <v>45293.599999999999</v>
      </c>
      <c r="EP6" s="48">
        <v>45310.3</v>
      </c>
      <c r="EQ6" s="48">
        <v>45330.3</v>
      </c>
      <c r="ER6" s="48">
        <v>45357.9</v>
      </c>
      <c r="ES6" s="48">
        <v>45359.8</v>
      </c>
      <c r="ET6" s="48">
        <v>45386.400000000001</v>
      </c>
      <c r="EU6" s="48">
        <v>45421.599999999999</v>
      </c>
      <c r="EV6" s="48">
        <v>45449.5</v>
      </c>
      <c r="EW6" s="48">
        <v>45491.5</v>
      </c>
      <c r="EX6" s="48">
        <v>45528.800000000003</v>
      </c>
      <c r="EY6" s="48">
        <v>45556.5</v>
      </c>
      <c r="EZ6" s="48">
        <v>45590.3</v>
      </c>
      <c r="FA6" s="48">
        <v>45617.599999999999</v>
      </c>
      <c r="FB6" s="48">
        <v>45644</v>
      </c>
      <c r="FC6" s="48">
        <v>45702.1</v>
      </c>
      <c r="FD6" s="48">
        <v>45751.199999999997</v>
      </c>
      <c r="FE6" s="48">
        <v>45776.4</v>
      </c>
      <c r="FF6" s="48">
        <v>45803.9</v>
      </c>
      <c r="FG6" s="48">
        <v>45834.6</v>
      </c>
      <c r="FH6" s="48">
        <v>45866.7</v>
      </c>
      <c r="FI6" s="48">
        <v>45898.1</v>
      </c>
      <c r="FJ6" s="48">
        <v>45948.6</v>
      </c>
      <c r="FK6" s="48">
        <v>45983.4</v>
      </c>
      <c r="FL6" s="48">
        <v>46033.7</v>
      </c>
      <c r="FM6" s="48">
        <v>46066.400000000001</v>
      </c>
      <c r="FN6" s="48">
        <v>46070.7</v>
      </c>
      <c r="FO6" s="48">
        <v>46124.1</v>
      </c>
      <c r="FP6" s="48">
        <v>46193.3</v>
      </c>
      <c r="FQ6" s="48">
        <v>46260</v>
      </c>
      <c r="FR6" s="48">
        <v>46321.4</v>
      </c>
      <c r="FS6" s="48">
        <v>46353.2</v>
      </c>
      <c r="FT6" s="48">
        <v>46409.4</v>
      </c>
      <c r="FU6" s="48">
        <v>46417.4</v>
      </c>
      <c r="FV6" s="48">
        <v>46471.3</v>
      </c>
      <c r="FW6" s="48">
        <v>46518.1</v>
      </c>
      <c r="FX6" s="48">
        <v>46571.3</v>
      </c>
      <c r="FY6" s="48">
        <v>46615.7</v>
      </c>
      <c r="FZ6" s="48">
        <v>46660.1</v>
      </c>
      <c r="GA6" s="48">
        <v>46700</v>
      </c>
      <c r="GB6" s="48">
        <v>46704.3</v>
      </c>
      <c r="GC6" s="48">
        <v>46750.3</v>
      </c>
      <c r="GD6" s="48">
        <v>46800.1</v>
      </c>
      <c r="GE6" s="48">
        <v>46830.6</v>
      </c>
      <c r="GF6" s="48">
        <v>46855</v>
      </c>
      <c r="GG6" s="48">
        <v>46880.5</v>
      </c>
      <c r="GH6" s="48">
        <v>46918.5</v>
      </c>
      <c r="GI6" s="48">
        <v>46933.599999999999</v>
      </c>
      <c r="GJ6" s="48">
        <v>46957</v>
      </c>
      <c r="GK6" s="48">
        <v>46981.3</v>
      </c>
      <c r="GL6" s="48">
        <v>47002.3</v>
      </c>
      <c r="GM6" s="48">
        <v>47028.6</v>
      </c>
      <c r="GN6" s="48">
        <v>47061.599999999999</v>
      </c>
      <c r="GO6" s="48">
        <v>47102.2</v>
      </c>
      <c r="GP6" s="48">
        <v>47107.6</v>
      </c>
      <c r="GQ6" s="48">
        <v>47132.800000000003</v>
      </c>
      <c r="GR6" s="48">
        <v>47153.8</v>
      </c>
      <c r="GS6" s="48">
        <v>47183.4</v>
      </c>
      <c r="GT6" s="48">
        <v>47211.5</v>
      </c>
      <c r="GU6" s="48">
        <v>47230.3</v>
      </c>
      <c r="GV6" s="48">
        <v>47251</v>
      </c>
      <c r="GW6" s="48">
        <v>47256.4</v>
      </c>
      <c r="GX6" s="48">
        <v>47268.800000000003</v>
      </c>
      <c r="GY6" s="48">
        <v>47274.2</v>
      </c>
      <c r="GZ6" s="48">
        <v>47294.2</v>
      </c>
      <c r="HA6" s="48">
        <v>47304.4</v>
      </c>
      <c r="HB6" s="48">
        <v>47322.1</v>
      </c>
      <c r="HC6" s="48">
        <v>47355.199999999997</v>
      </c>
      <c r="HD6" s="48">
        <v>47361.5</v>
      </c>
      <c r="HE6" s="48">
        <v>47395</v>
      </c>
      <c r="HF6" s="48">
        <v>47427.6</v>
      </c>
      <c r="HG6" s="48">
        <v>47465.5</v>
      </c>
      <c r="HH6" s="48">
        <v>47498.2</v>
      </c>
      <c r="HI6" s="48">
        <v>47515.199999999997</v>
      </c>
      <c r="HJ6" s="48">
        <v>47531.1</v>
      </c>
      <c r="HK6" s="48">
        <v>47537.4</v>
      </c>
      <c r="HL6" s="48">
        <v>47560.2</v>
      </c>
      <c r="HM6" s="48">
        <v>47573</v>
      </c>
      <c r="HN6" s="48">
        <v>47585.7</v>
      </c>
      <c r="HO6" s="48">
        <v>47592.2</v>
      </c>
      <c r="HP6" s="48">
        <v>47616.2</v>
      </c>
      <c r="HQ6" s="48">
        <v>47628.5</v>
      </c>
      <c r="HR6" s="48">
        <v>47633.9</v>
      </c>
      <c r="HS6" s="48">
        <v>47649.4</v>
      </c>
      <c r="HT6" s="48">
        <v>47658.3</v>
      </c>
      <c r="HU6" s="48">
        <v>47668.1</v>
      </c>
      <c r="HV6" s="48">
        <v>47673.599999999999</v>
      </c>
      <c r="HW6" s="48">
        <v>47679.3</v>
      </c>
      <c r="HX6" s="48">
        <v>47688.2</v>
      </c>
      <c r="HY6" s="48">
        <v>47693.599999999999</v>
      </c>
      <c r="HZ6" s="48">
        <v>47712.3</v>
      </c>
      <c r="IA6" s="48">
        <v>47719.199999999997</v>
      </c>
      <c r="IB6" s="48">
        <v>47729.7</v>
      </c>
      <c r="IC6" s="48">
        <v>47740.3</v>
      </c>
      <c r="ID6" s="48">
        <v>47751.5</v>
      </c>
      <c r="IE6" s="48">
        <v>47763.199999999997</v>
      </c>
      <c r="IF6" s="48">
        <v>47768.6</v>
      </c>
      <c r="IG6" s="48">
        <v>47783.7</v>
      </c>
      <c r="IH6" s="48">
        <v>47792.800000000003</v>
      </c>
      <c r="II6" s="48">
        <v>47815.3</v>
      </c>
      <c r="IJ6" s="48">
        <v>47838.1</v>
      </c>
      <c r="IK6" s="48">
        <v>47869.5</v>
      </c>
      <c r="IL6" s="48">
        <v>47890.7</v>
      </c>
      <c r="IM6" s="48">
        <v>47896.1</v>
      </c>
      <c r="IN6" s="48">
        <v>47901.5</v>
      </c>
      <c r="IO6" s="48">
        <v>47906</v>
      </c>
      <c r="IP6" s="48">
        <v>47917.9</v>
      </c>
      <c r="IQ6" s="48">
        <v>47937.8</v>
      </c>
      <c r="IR6" s="48">
        <v>47952.4</v>
      </c>
      <c r="IS6" s="48">
        <v>47964.7</v>
      </c>
      <c r="IT6" s="48">
        <v>47970.3</v>
      </c>
      <c r="IU6" s="48">
        <v>47993</v>
      </c>
      <c r="IV6" s="48">
        <v>48007.7</v>
      </c>
      <c r="IW6" s="48">
        <v>48024</v>
      </c>
      <c r="IX6" s="48">
        <v>48041.9</v>
      </c>
      <c r="IY6" s="48">
        <v>48046.3</v>
      </c>
      <c r="IZ6" s="48">
        <v>48056.6</v>
      </c>
      <c r="JA6" s="48">
        <v>48060.9</v>
      </c>
      <c r="JB6" s="48">
        <v>48066.8</v>
      </c>
      <c r="JC6" s="48">
        <v>48073.5</v>
      </c>
      <c r="JD6" s="48">
        <v>48100.7</v>
      </c>
      <c r="JE6" s="48">
        <v>48111.8</v>
      </c>
      <c r="JF6" s="48">
        <v>48138.6</v>
      </c>
      <c r="JG6" s="48">
        <v>48155.7</v>
      </c>
      <c r="JH6" s="48">
        <v>48160.4</v>
      </c>
      <c r="JI6" s="48">
        <v>48195.7</v>
      </c>
      <c r="JJ6" s="48">
        <v>48224.6</v>
      </c>
      <c r="JK6" s="48">
        <v>48251.6</v>
      </c>
      <c r="JL6" s="48">
        <v>48280.2</v>
      </c>
      <c r="JM6" s="48">
        <v>48307.199999999997</v>
      </c>
      <c r="JN6" s="48">
        <v>48337.599999999999</v>
      </c>
      <c r="JO6" s="48">
        <v>48358.8</v>
      </c>
      <c r="JP6" s="48">
        <v>48384.800000000003</v>
      </c>
      <c r="JQ6" s="48">
        <v>48421.2</v>
      </c>
      <c r="JR6" s="48">
        <v>48454.400000000001</v>
      </c>
      <c r="JS6" s="48">
        <v>48488.5</v>
      </c>
      <c r="JT6" s="48">
        <v>48523.199999999997</v>
      </c>
      <c r="JU6" s="48">
        <v>48545</v>
      </c>
      <c r="JV6" s="48">
        <v>48549.599999999999</v>
      </c>
      <c r="JW6" s="48">
        <v>48559</v>
      </c>
      <c r="JX6" s="48">
        <v>48578.2</v>
      </c>
      <c r="JY6" s="48">
        <v>48589.1</v>
      </c>
      <c r="JZ6" s="48">
        <v>48593.599999999999</v>
      </c>
      <c r="KA6" s="48">
        <v>48613.9</v>
      </c>
      <c r="KB6" s="48">
        <v>48621</v>
      </c>
      <c r="KC6" s="48">
        <v>48625.3</v>
      </c>
      <c r="KD6" s="48">
        <v>48634.5</v>
      </c>
      <c r="KE6" s="48">
        <v>48651.9</v>
      </c>
      <c r="KF6" s="48">
        <v>48660</v>
      </c>
      <c r="KG6" s="48">
        <v>48672.7</v>
      </c>
      <c r="KH6" s="48">
        <v>48697.3</v>
      </c>
      <c r="KI6" s="48">
        <v>48721.9</v>
      </c>
      <c r="KJ6" s="48">
        <v>48726.2</v>
      </c>
      <c r="KK6" s="48">
        <v>48758.400000000001</v>
      </c>
      <c r="KL6" s="48">
        <v>48769.3</v>
      </c>
      <c r="KM6" s="48">
        <v>48780.4</v>
      </c>
      <c r="KN6" s="48">
        <v>48800.2</v>
      </c>
      <c r="KO6" s="48">
        <v>48828.9</v>
      </c>
      <c r="KP6" s="48">
        <v>48857.7</v>
      </c>
      <c r="KQ6" s="48">
        <v>48862.5</v>
      </c>
      <c r="KR6" s="48">
        <v>48894</v>
      </c>
      <c r="KS6" s="48">
        <v>48924.9</v>
      </c>
      <c r="KT6" s="48">
        <v>48951.8</v>
      </c>
      <c r="KU6" s="48">
        <v>48964</v>
      </c>
      <c r="KV6" s="48">
        <v>48986.9</v>
      </c>
      <c r="KW6" s="48">
        <v>49007.4</v>
      </c>
      <c r="KX6" s="48">
        <v>49012</v>
      </c>
      <c r="KY6" s="48">
        <v>49027.7</v>
      </c>
      <c r="KZ6" s="48">
        <v>49042.1</v>
      </c>
      <c r="LA6" s="48">
        <v>49050.1</v>
      </c>
      <c r="LB6" s="48">
        <v>49056.5</v>
      </c>
      <c r="LC6" s="48">
        <v>49078.1</v>
      </c>
      <c r="LD6" s="48">
        <v>49094</v>
      </c>
      <c r="LE6" s="48">
        <v>49096.9</v>
      </c>
      <c r="LF6" s="48">
        <v>49113.1</v>
      </c>
      <c r="LG6" s="48">
        <v>49130.1</v>
      </c>
      <c r="LH6" s="48">
        <v>49153.1</v>
      </c>
      <c r="LI6" s="48">
        <v>49177.1</v>
      </c>
      <c r="LJ6" s="48">
        <v>49197.1</v>
      </c>
      <c r="LK6" s="48">
        <v>49214.400000000001</v>
      </c>
      <c r="LL6" s="48">
        <v>49219</v>
      </c>
      <c r="LM6" s="48">
        <v>49231.7</v>
      </c>
      <c r="LN6" s="48">
        <v>49239.3</v>
      </c>
      <c r="LO6" s="48">
        <v>49255.199999999997</v>
      </c>
      <c r="LP6" s="48">
        <v>49277</v>
      </c>
      <c r="LQ6" s="48">
        <v>49281.4</v>
      </c>
      <c r="LR6" s="48">
        <v>49287</v>
      </c>
      <c r="LS6" s="48">
        <v>49291.3</v>
      </c>
      <c r="LT6" s="48">
        <v>49315.4</v>
      </c>
      <c r="LU6" s="48">
        <v>49319.8</v>
      </c>
      <c r="LV6" s="48">
        <v>49324.2</v>
      </c>
      <c r="LW6" s="48">
        <v>49328.7</v>
      </c>
      <c r="LX6" s="48">
        <v>49346.2</v>
      </c>
      <c r="LY6" s="48">
        <v>49366.7</v>
      </c>
      <c r="LZ6" s="48">
        <v>49371</v>
      </c>
      <c r="MA6" s="48">
        <v>49375.5</v>
      </c>
      <c r="MB6" s="48">
        <v>49382.9</v>
      </c>
      <c r="MC6" s="48">
        <v>49387.5</v>
      </c>
      <c r="MD6" s="48">
        <v>49391.9</v>
      </c>
      <c r="ME6" s="48">
        <v>49396.3</v>
      </c>
      <c r="MF6" s="48">
        <v>49400.7</v>
      </c>
      <c r="MG6" s="48">
        <v>49408</v>
      </c>
      <c r="MH6" s="48">
        <v>49413</v>
      </c>
      <c r="MI6" s="48">
        <v>49423</v>
      </c>
      <c r="MJ6" s="48">
        <v>49447.6</v>
      </c>
      <c r="MK6" s="48">
        <v>49472.4</v>
      </c>
      <c r="ML6" s="48">
        <v>49497.7</v>
      </c>
      <c r="MM6" s="48">
        <v>49514</v>
      </c>
      <c r="MN6" s="48">
        <v>49518.400000000001</v>
      </c>
      <c r="MO6" s="48">
        <v>49539.8</v>
      </c>
      <c r="MP6" s="48">
        <v>49545.9</v>
      </c>
      <c r="MQ6" s="48">
        <v>49565.5</v>
      </c>
      <c r="MR6" s="48">
        <v>49570.400000000001</v>
      </c>
      <c r="MS6" s="48">
        <v>49574.9</v>
      </c>
      <c r="MT6" s="48">
        <v>49579.3</v>
      </c>
      <c r="MU6" s="48">
        <v>49583.6</v>
      </c>
      <c r="MV6" s="48">
        <v>49588.1</v>
      </c>
      <c r="MW6" s="48">
        <v>49593.4</v>
      </c>
      <c r="MX6" s="48">
        <v>49604.2</v>
      </c>
      <c r="MY6" s="48">
        <v>49614.6</v>
      </c>
      <c r="MZ6" s="48">
        <v>49624.9</v>
      </c>
      <c r="NA6" s="48">
        <v>49630.1</v>
      </c>
      <c r="NB6" s="48">
        <v>49635.7</v>
      </c>
      <c r="NC6" s="48">
        <v>49646.6</v>
      </c>
      <c r="ND6" s="48">
        <v>49658.3</v>
      </c>
      <c r="NE6" s="48">
        <v>49677</v>
      </c>
      <c r="NF6" s="48">
        <v>49696.3</v>
      </c>
      <c r="NG6" s="48">
        <v>49724.2</v>
      </c>
      <c r="NH6" s="48">
        <v>49755.8</v>
      </c>
      <c r="NI6" s="48">
        <v>49766.9</v>
      </c>
      <c r="NJ6" s="48">
        <v>49800.2</v>
      </c>
      <c r="NK6" s="48">
        <v>49805.5</v>
      </c>
      <c r="NL6" s="48">
        <v>49811</v>
      </c>
      <c r="NM6" s="48">
        <v>49826.3</v>
      </c>
      <c r="NN6" s="48">
        <v>49843.5</v>
      </c>
      <c r="NO6" s="48">
        <v>49863.7</v>
      </c>
      <c r="NP6" s="48">
        <v>49883.1</v>
      </c>
      <c r="NQ6" s="48">
        <v>49917.1</v>
      </c>
      <c r="NR6" s="48">
        <v>49946.2</v>
      </c>
      <c r="NS6" s="48">
        <v>49967.8</v>
      </c>
      <c r="NT6" s="48">
        <v>49985.1</v>
      </c>
      <c r="NU6" s="48">
        <v>50009.3</v>
      </c>
      <c r="NV6" s="48">
        <v>50043.1</v>
      </c>
      <c r="NW6" s="48">
        <v>50048.3</v>
      </c>
      <c r="NX6" s="48">
        <v>50071</v>
      </c>
      <c r="NY6" s="48">
        <v>50120.800000000003</v>
      </c>
      <c r="NZ6" s="48">
        <v>50142.1</v>
      </c>
      <c r="OA6" s="48">
        <v>50148.1</v>
      </c>
      <c r="OB6" s="48">
        <v>50153.5</v>
      </c>
      <c r="OC6" s="48">
        <v>50158.8</v>
      </c>
      <c r="OD6" s="48">
        <v>50164</v>
      </c>
      <c r="OE6" s="48">
        <v>50184.3</v>
      </c>
      <c r="OF6" s="48">
        <v>50208.3</v>
      </c>
      <c r="OG6" s="48">
        <v>50227.3</v>
      </c>
      <c r="OH6" s="48">
        <v>50233.7</v>
      </c>
      <c r="OI6" s="48">
        <v>50246.1</v>
      </c>
      <c r="OJ6" s="48">
        <v>50267.7</v>
      </c>
      <c r="OK6" s="48">
        <v>50285.4</v>
      </c>
      <c r="OL6" s="48">
        <v>50309.8</v>
      </c>
      <c r="OM6" s="48">
        <v>50332</v>
      </c>
      <c r="ON6" s="48">
        <v>50356.800000000003</v>
      </c>
      <c r="OO6" s="48">
        <v>50362.5</v>
      </c>
      <c r="OP6" s="48">
        <v>50371.8</v>
      </c>
      <c r="OQ6" s="48">
        <v>50380.5</v>
      </c>
      <c r="OR6" s="48">
        <v>50383.5</v>
      </c>
      <c r="OS6" s="48">
        <v>50389.8</v>
      </c>
      <c r="OT6" s="48">
        <v>50398.400000000001</v>
      </c>
      <c r="OU6" s="48">
        <v>50410.1</v>
      </c>
      <c r="OV6" s="48">
        <v>50428.4</v>
      </c>
      <c r="OW6" s="48">
        <v>50443.4</v>
      </c>
      <c r="OX6" s="48">
        <v>50451</v>
      </c>
      <c r="OY6" s="48">
        <v>50456.2</v>
      </c>
      <c r="OZ6" s="48">
        <v>50461.4</v>
      </c>
      <c r="PA6" s="48">
        <v>50466.5</v>
      </c>
      <c r="PB6" s="48">
        <v>50471.7</v>
      </c>
      <c r="PC6" s="48">
        <v>50476.800000000003</v>
      </c>
      <c r="PD6" s="48">
        <v>50482.5</v>
      </c>
      <c r="PE6" s="48">
        <v>50488.800000000003</v>
      </c>
      <c r="PF6" s="48">
        <v>50495.199999999997</v>
      </c>
      <c r="PG6" s="48">
        <v>50506.9</v>
      </c>
      <c r="PH6" s="48">
        <v>50533</v>
      </c>
      <c r="PI6" s="48">
        <v>50562.1</v>
      </c>
      <c r="PJ6" s="48">
        <v>50588.1</v>
      </c>
      <c r="PK6" s="48">
        <v>50605.5</v>
      </c>
      <c r="PL6" s="48">
        <v>50639.3</v>
      </c>
      <c r="PM6" s="48">
        <v>50667</v>
      </c>
      <c r="PN6" s="48">
        <v>50690.5</v>
      </c>
      <c r="PO6" s="48">
        <v>50723.1</v>
      </c>
      <c r="PP6" s="48">
        <v>50767.5</v>
      </c>
      <c r="PQ6" s="48">
        <v>50803.3</v>
      </c>
      <c r="PR6" s="48">
        <v>50836.4</v>
      </c>
      <c r="PS6" s="48">
        <v>50876.2</v>
      </c>
      <c r="PT6" s="48">
        <v>50880.5</v>
      </c>
      <c r="PU6" s="48">
        <v>50915.7</v>
      </c>
      <c r="PV6" s="48">
        <v>50952.4</v>
      </c>
      <c r="PW6" s="48">
        <v>50988.5</v>
      </c>
      <c r="PX6" s="48">
        <v>51029.9</v>
      </c>
      <c r="PY6" s="48">
        <v>51062.5</v>
      </c>
      <c r="PZ6" s="48">
        <v>51079.3</v>
      </c>
      <c r="QA6" s="48">
        <v>51107.8</v>
      </c>
      <c r="QB6" s="48">
        <v>51146.6</v>
      </c>
      <c r="QC6" s="48">
        <v>51186.8</v>
      </c>
      <c r="QD6" s="48">
        <v>51221.599999999999</v>
      </c>
      <c r="QE6" s="48">
        <v>51264</v>
      </c>
      <c r="QF6" s="48">
        <v>51307.5</v>
      </c>
      <c r="QG6" s="48">
        <v>51346.3</v>
      </c>
      <c r="QH6" s="48">
        <v>51351.6</v>
      </c>
      <c r="QI6" s="48">
        <v>51385.1</v>
      </c>
      <c r="QJ6" s="48">
        <v>51412.7</v>
      </c>
      <c r="QK6" s="48">
        <v>51435.1</v>
      </c>
      <c r="QL6" s="48">
        <v>51471.6</v>
      </c>
      <c r="QM6" s="48">
        <v>51508.2</v>
      </c>
      <c r="QN6" s="48">
        <v>51537</v>
      </c>
      <c r="QO6" s="48">
        <v>51542.3</v>
      </c>
      <c r="QP6" s="48">
        <v>51585.599999999999</v>
      </c>
      <c r="QQ6" s="48">
        <v>51622.9</v>
      </c>
      <c r="QR6" s="48">
        <v>51660.2</v>
      </c>
      <c r="QS6" s="48">
        <v>51696.5</v>
      </c>
      <c r="QT6" s="48">
        <v>51727.4</v>
      </c>
      <c r="QU6" s="48">
        <v>51734.3</v>
      </c>
      <c r="QV6" s="48">
        <v>51738.7</v>
      </c>
      <c r="QW6" s="48">
        <v>51769.3</v>
      </c>
      <c r="QX6" s="48">
        <v>51811.4</v>
      </c>
      <c r="QY6" s="48">
        <v>51848.4</v>
      </c>
      <c r="QZ6" s="48">
        <v>51883.199999999997</v>
      </c>
      <c r="RA6" s="48">
        <v>51926.400000000001</v>
      </c>
      <c r="RB6" s="48">
        <v>51954.5</v>
      </c>
      <c r="RC6" s="48">
        <v>51960</v>
      </c>
      <c r="RD6" s="48">
        <v>51995.199999999997</v>
      </c>
      <c r="RE6" s="48">
        <v>52028.4</v>
      </c>
      <c r="RF6" s="48">
        <v>52070.400000000001</v>
      </c>
      <c r="RG6" s="48">
        <v>52112.7</v>
      </c>
      <c r="RH6" s="48">
        <v>52136.2</v>
      </c>
      <c r="RI6" s="48">
        <v>52156.800000000003</v>
      </c>
      <c r="RJ6" s="48">
        <v>52167.199999999997</v>
      </c>
      <c r="RK6" s="48">
        <v>52190.3</v>
      </c>
      <c r="RL6" s="48">
        <v>52213.2</v>
      </c>
      <c r="RM6" s="48">
        <v>52253.599999999999</v>
      </c>
      <c r="RN6" s="48">
        <v>52289</v>
      </c>
      <c r="RO6" s="48">
        <v>52310.8</v>
      </c>
      <c r="RP6" s="48">
        <v>52325.2</v>
      </c>
      <c r="RQ6" s="48">
        <v>52329.5</v>
      </c>
      <c r="RR6" s="48">
        <v>52333.8</v>
      </c>
      <c r="RS6" s="48">
        <v>52350.7</v>
      </c>
      <c r="RT6" s="48">
        <v>52374.2</v>
      </c>
      <c r="RU6" s="48">
        <v>52378.5</v>
      </c>
      <c r="RV6" s="48">
        <v>52382.9</v>
      </c>
      <c r="RW6" s="48">
        <v>52387.199999999997</v>
      </c>
      <c r="RX6" s="48">
        <v>52391.7</v>
      </c>
      <c r="RY6" s="48">
        <v>52427.3</v>
      </c>
      <c r="RZ6" s="48">
        <v>52457</v>
      </c>
      <c r="SA6" s="48">
        <v>52491.9</v>
      </c>
      <c r="SB6" s="48">
        <v>52524.5</v>
      </c>
      <c r="SC6" s="48">
        <v>52546.2</v>
      </c>
      <c r="SD6" s="48">
        <v>52563.7</v>
      </c>
      <c r="SE6" s="48">
        <v>52596.4</v>
      </c>
      <c r="SF6" s="48">
        <v>52628.5</v>
      </c>
      <c r="SG6" s="48">
        <v>52663.8</v>
      </c>
      <c r="SH6" s="48">
        <v>52703</v>
      </c>
      <c r="SI6" s="48">
        <v>52724.7</v>
      </c>
      <c r="SJ6" s="48">
        <v>52743.7</v>
      </c>
      <c r="SK6" s="48">
        <v>52759.4</v>
      </c>
      <c r="SL6" s="48">
        <v>52764.5</v>
      </c>
      <c r="SM6" s="48">
        <v>52798.5</v>
      </c>
      <c r="SN6" s="48">
        <v>52831.6</v>
      </c>
      <c r="SO6" s="48">
        <v>52871.7</v>
      </c>
      <c r="SP6" s="48">
        <v>52914.1</v>
      </c>
      <c r="SQ6" s="48">
        <v>52954.8</v>
      </c>
      <c r="SR6" s="48">
        <v>52992.1</v>
      </c>
      <c r="SS6" s="48">
        <v>52998.3</v>
      </c>
      <c r="ST6" s="48">
        <v>53038.8</v>
      </c>
      <c r="SU6" s="48">
        <v>53081.599999999999</v>
      </c>
      <c r="SV6" s="48">
        <v>53108.4</v>
      </c>
      <c r="SW6" s="48">
        <v>53145.9</v>
      </c>
      <c r="SX6" s="48">
        <v>53176.1</v>
      </c>
      <c r="SY6" s="48">
        <v>53211.5</v>
      </c>
      <c r="SZ6" s="48">
        <v>53216.7</v>
      </c>
      <c r="TA6" s="48">
        <v>53260.5</v>
      </c>
      <c r="TB6" s="48">
        <v>53299.1</v>
      </c>
      <c r="TC6" s="48">
        <v>53321.2</v>
      </c>
      <c r="TD6" s="48">
        <v>53363.1</v>
      </c>
      <c r="TE6" s="48">
        <v>53402</v>
      </c>
      <c r="TF6" s="48">
        <v>53419</v>
      </c>
      <c r="TG6" s="48">
        <v>53424.3</v>
      </c>
      <c r="TH6" s="48">
        <v>53441.3</v>
      </c>
      <c r="TI6" s="48">
        <v>53486.6</v>
      </c>
      <c r="TJ6" s="48">
        <v>53502.7</v>
      </c>
      <c r="TK6" s="48">
        <v>53528.9</v>
      </c>
      <c r="TL6" s="48">
        <v>53568.6</v>
      </c>
      <c r="TM6" s="48">
        <v>53587.5</v>
      </c>
      <c r="TN6" s="48">
        <v>53592.6</v>
      </c>
      <c r="TO6" s="48">
        <v>53629.5</v>
      </c>
    </row>
    <row r="7" spans="1:535" ht="25" customHeight="1">
      <c r="A7" s="400"/>
      <c r="B7" s="123"/>
      <c r="C7" s="130" t="s">
        <v>227</v>
      </c>
      <c r="D7" s="130">
        <v>22181</v>
      </c>
      <c r="E7" s="130">
        <v>22194</v>
      </c>
      <c r="F7" s="130">
        <v>22213.4</v>
      </c>
      <c r="G7" s="130">
        <v>22232.400000000001</v>
      </c>
      <c r="H7" s="130">
        <v>22250</v>
      </c>
      <c r="I7" s="130">
        <v>22261.9</v>
      </c>
      <c r="J7" s="130">
        <v>22282.6</v>
      </c>
      <c r="K7" s="130">
        <v>22302.3</v>
      </c>
      <c r="L7" s="130">
        <v>22321.5</v>
      </c>
      <c r="M7" s="130">
        <v>22342.799999999999</v>
      </c>
      <c r="N7" s="130">
        <v>22363.9</v>
      </c>
      <c r="O7" s="130">
        <v>22384.400000000001</v>
      </c>
      <c r="P7" s="130">
        <v>22394</v>
      </c>
      <c r="Q7" s="130">
        <v>22420.3</v>
      </c>
      <c r="R7" s="130">
        <v>22440</v>
      </c>
      <c r="S7" s="130">
        <v>22456</v>
      </c>
      <c r="T7" s="130">
        <v>22486.799999999999</v>
      </c>
      <c r="U7" s="130">
        <v>22508.9</v>
      </c>
      <c r="V7" s="130">
        <v>22537.9</v>
      </c>
      <c r="W7" s="130">
        <v>22552.400000000001</v>
      </c>
      <c r="X7" s="130">
        <v>22583.7</v>
      </c>
      <c r="Y7" s="130">
        <v>22616.9</v>
      </c>
      <c r="Z7" s="130">
        <v>22643.1</v>
      </c>
      <c r="AA7" s="130">
        <v>22674.799999999999</v>
      </c>
      <c r="AB7" s="130">
        <v>22697.8</v>
      </c>
      <c r="AC7" s="130">
        <v>22726.6</v>
      </c>
      <c r="AD7" s="130">
        <v>22750.5</v>
      </c>
      <c r="AE7" s="130">
        <v>22765.200000000001</v>
      </c>
      <c r="AF7" s="130">
        <v>22776</v>
      </c>
      <c r="AG7" s="130">
        <v>22787.599999999999</v>
      </c>
      <c r="AH7" s="130">
        <v>22799</v>
      </c>
      <c r="AI7" s="130">
        <v>22807.9</v>
      </c>
      <c r="AJ7" s="130">
        <v>22817.3</v>
      </c>
      <c r="AK7" s="130">
        <v>22827.200000000001</v>
      </c>
      <c r="AL7" s="130">
        <v>22860.2</v>
      </c>
      <c r="AM7" s="130">
        <v>22890.1</v>
      </c>
      <c r="AN7" s="130">
        <v>22915.4</v>
      </c>
      <c r="AO7" s="130">
        <v>22943.599999999999</v>
      </c>
      <c r="AP7" s="130">
        <v>22970.799999999999</v>
      </c>
      <c r="AQ7" s="130">
        <v>23002.3</v>
      </c>
      <c r="AR7" s="130">
        <v>23015.4</v>
      </c>
      <c r="AS7" s="130">
        <v>23050.6</v>
      </c>
      <c r="AT7" s="130">
        <v>23081.7</v>
      </c>
      <c r="AU7" s="130">
        <v>23114</v>
      </c>
      <c r="AV7" s="130">
        <v>23138.5</v>
      </c>
      <c r="AW7" s="130">
        <v>23164.6</v>
      </c>
      <c r="AX7" s="130">
        <v>23188.400000000001</v>
      </c>
      <c r="AY7" s="130">
        <v>23201.9</v>
      </c>
      <c r="AZ7" s="130">
        <v>23225.8</v>
      </c>
      <c r="BA7" s="130">
        <v>23248.400000000001</v>
      </c>
      <c r="BB7" s="130">
        <v>23283</v>
      </c>
      <c r="BC7" s="130">
        <v>23309.3</v>
      </c>
      <c r="BD7" s="130">
        <v>23334.5</v>
      </c>
      <c r="BE7" s="130">
        <v>23360.1</v>
      </c>
      <c r="BF7" s="130">
        <v>23372.2</v>
      </c>
      <c r="BG7" s="130">
        <v>23394.5</v>
      </c>
      <c r="BH7" s="130">
        <v>23422</v>
      </c>
      <c r="BI7" s="130">
        <v>23443.7</v>
      </c>
      <c r="BJ7" s="130">
        <v>23472.5</v>
      </c>
      <c r="BK7" s="6">
        <v>23497.5</v>
      </c>
      <c r="BL7" s="6">
        <v>23528.2</v>
      </c>
      <c r="BM7" s="6">
        <v>23540.799999999999</v>
      </c>
      <c r="BN7" s="6">
        <v>23583.599999999999</v>
      </c>
      <c r="BO7" s="6">
        <v>23625.5</v>
      </c>
      <c r="BP7" s="6">
        <v>23661.4</v>
      </c>
      <c r="BQ7" s="6">
        <v>23705.599999999999</v>
      </c>
      <c r="BR7" s="6">
        <v>23746.7</v>
      </c>
      <c r="BS7" s="6">
        <v>23789.200000000001</v>
      </c>
      <c r="BT7" s="6">
        <v>23819.3</v>
      </c>
      <c r="BU7" s="6">
        <v>23874.799999999999</v>
      </c>
      <c r="BV7" s="6">
        <v>23913.599999999999</v>
      </c>
      <c r="BW7" s="6">
        <v>23957.7</v>
      </c>
      <c r="BX7" s="6">
        <v>23995.9</v>
      </c>
      <c r="BY7" s="6">
        <v>24037.1</v>
      </c>
      <c r="BZ7" s="6">
        <v>24078.7</v>
      </c>
      <c r="CA7" s="6">
        <v>24108</v>
      </c>
      <c r="CB7" s="6">
        <v>24138.7</v>
      </c>
      <c r="CC7" s="138">
        <v>24182</v>
      </c>
      <c r="CD7" s="24">
        <v>24227.9</v>
      </c>
      <c r="CE7" s="24">
        <v>24266.2</v>
      </c>
      <c r="CF7" s="24">
        <v>24311.4</v>
      </c>
      <c r="CG7" s="24">
        <v>24361.5</v>
      </c>
      <c r="CH7" s="24">
        <v>24375.5</v>
      </c>
      <c r="CI7" s="24">
        <v>24420.6</v>
      </c>
      <c r="CJ7" s="24">
        <v>24474.5</v>
      </c>
      <c r="CK7" s="24">
        <v>24511.1</v>
      </c>
      <c r="CL7" s="24">
        <v>24555.8</v>
      </c>
      <c r="CM7" s="24">
        <v>24594.1</v>
      </c>
      <c r="CN7" s="24">
        <v>24636.799999999999</v>
      </c>
      <c r="CO7" s="24">
        <v>24664.400000000001</v>
      </c>
      <c r="CP7" s="48">
        <v>24707.200000000001</v>
      </c>
      <c r="CQ7" s="48">
        <v>24763.8</v>
      </c>
      <c r="CR7" s="48">
        <v>24816.799999999999</v>
      </c>
      <c r="CS7" s="48">
        <v>24855.200000000001</v>
      </c>
      <c r="CT7" s="48">
        <v>24889.4</v>
      </c>
      <c r="CU7" s="48">
        <v>24921.3</v>
      </c>
      <c r="CV7" s="48">
        <v>24930.3</v>
      </c>
      <c r="CW7" s="48">
        <v>24947.8</v>
      </c>
      <c r="CX7" s="48">
        <v>24991.599999999999</v>
      </c>
      <c r="CY7" s="48">
        <v>25033.5</v>
      </c>
      <c r="CZ7" s="48">
        <v>25070.1</v>
      </c>
      <c r="DA7" s="48">
        <v>25106.5</v>
      </c>
      <c r="DB7" s="48">
        <v>25149.3</v>
      </c>
      <c r="DC7" s="48">
        <v>25160.799999999999</v>
      </c>
      <c r="DD7" s="48">
        <v>25196.799999999999</v>
      </c>
      <c r="DE7" s="48">
        <v>25230.2</v>
      </c>
      <c r="DF7" s="48">
        <v>25264.2</v>
      </c>
      <c r="DG7" s="48">
        <v>25297.599999999999</v>
      </c>
      <c r="DH7" s="48">
        <v>25342.400000000001</v>
      </c>
      <c r="DI7" s="48">
        <v>25391.4</v>
      </c>
      <c r="DJ7" s="48">
        <v>25401.599999999999</v>
      </c>
      <c r="DK7" s="48">
        <v>25435.3</v>
      </c>
      <c r="DL7" s="48">
        <v>25477.200000000001</v>
      </c>
      <c r="DM7" s="48">
        <v>25504.400000000001</v>
      </c>
      <c r="DN7" s="48">
        <v>25536.3</v>
      </c>
      <c r="DO7" s="48">
        <v>25584.9</v>
      </c>
      <c r="DP7" s="48">
        <v>25615.4</v>
      </c>
      <c r="DQ7" s="48">
        <v>25631.3</v>
      </c>
      <c r="DR7" s="48">
        <v>25665.9</v>
      </c>
      <c r="DS7" s="48">
        <v>25706.5</v>
      </c>
      <c r="DT7" s="48">
        <v>25722</v>
      </c>
      <c r="DU7" s="48">
        <v>25732.7</v>
      </c>
      <c r="DV7" s="48">
        <v>25785.8</v>
      </c>
      <c r="DW7" s="48">
        <v>25814.3</v>
      </c>
      <c r="DX7" s="48">
        <v>25837.5</v>
      </c>
      <c r="DY7" s="48">
        <v>25878.2</v>
      </c>
      <c r="DZ7" s="48">
        <v>25935.1</v>
      </c>
      <c r="EA7" s="48">
        <v>25985.8</v>
      </c>
      <c r="EB7" s="48">
        <v>26010</v>
      </c>
      <c r="EC7" s="48">
        <v>26063.5</v>
      </c>
      <c r="ED7" s="48">
        <v>26096.400000000001</v>
      </c>
      <c r="EE7" s="48">
        <v>26107.3</v>
      </c>
      <c r="EF7" s="48">
        <v>26169.1</v>
      </c>
      <c r="EG7" s="48">
        <v>26212.9</v>
      </c>
      <c r="EH7" s="48">
        <v>26251.1</v>
      </c>
      <c r="EI7" s="48">
        <v>26308.400000000001</v>
      </c>
      <c r="EJ7" s="48">
        <v>26346.5</v>
      </c>
      <c r="EK7" s="48">
        <v>26402.799999999999</v>
      </c>
      <c r="EL7" s="48">
        <v>26428.6</v>
      </c>
      <c r="EM7" s="48">
        <v>26485.5</v>
      </c>
      <c r="EN7" s="48">
        <v>26528.400000000001</v>
      </c>
      <c r="EO7" s="48">
        <v>26580.7</v>
      </c>
      <c r="EP7" s="48">
        <v>26629.4</v>
      </c>
      <c r="EQ7" s="48">
        <v>26698.799999999999</v>
      </c>
      <c r="ER7" s="48">
        <v>26733.599999999999</v>
      </c>
      <c r="ES7" s="48">
        <v>26745.5</v>
      </c>
      <c r="ET7" s="48">
        <v>26780.1</v>
      </c>
      <c r="EU7" s="48">
        <v>26875.9</v>
      </c>
      <c r="EV7" s="48">
        <v>26912.2</v>
      </c>
      <c r="EW7" s="48">
        <v>26967.1</v>
      </c>
      <c r="EX7" s="48">
        <v>27023.4</v>
      </c>
      <c r="EY7" s="48">
        <v>27082.400000000001</v>
      </c>
      <c r="EZ7" s="48">
        <v>27100.6</v>
      </c>
      <c r="FA7" s="48">
        <v>27146.400000000001</v>
      </c>
      <c r="FB7" s="48">
        <v>27192.3</v>
      </c>
      <c r="FC7" s="48">
        <v>27244.6</v>
      </c>
      <c r="FD7" s="48">
        <v>27274.3</v>
      </c>
      <c r="FE7" s="48">
        <v>27320.9</v>
      </c>
      <c r="FF7" s="48">
        <v>27353.9</v>
      </c>
      <c r="FG7" s="48">
        <v>27366.799999999999</v>
      </c>
      <c r="FH7" s="48">
        <v>27418.9</v>
      </c>
      <c r="FI7" s="48">
        <v>27455.200000000001</v>
      </c>
      <c r="FJ7" s="48">
        <v>27506</v>
      </c>
      <c r="FK7" s="48">
        <v>27555</v>
      </c>
      <c r="FL7" s="48">
        <v>27586.5</v>
      </c>
      <c r="FM7" s="48">
        <v>27629.8</v>
      </c>
      <c r="FN7" s="48">
        <v>27637.3</v>
      </c>
      <c r="FO7" s="48">
        <v>27677.3</v>
      </c>
      <c r="FP7" s="48">
        <v>27723.5</v>
      </c>
      <c r="FQ7" s="48">
        <v>27782.7</v>
      </c>
      <c r="FR7" s="48">
        <v>27817.9</v>
      </c>
      <c r="FS7" s="48">
        <v>27877.9</v>
      </c>
      <c r="FT7" s="48">
        <v>27924.6</v>
      </c>
      <c r="FU7" s="48">
        <v>27935</v>
      </c>
      <c r="FV7" s="48">
        <v>27988.1</v>
      </c>
      <c r="FW7" s="48">
        <v>28026.3</v>
      </c>
      <c r="FX7" s="48">
        <v>28080.1</v>
      </c>
      <c r="FY7" s="48">
        <v>28112.2</v>
      </c>
      <c r="FZ7" s="48">
        <v>28144.2</v>
      </c>
      <c r="GA7" s="48">
        <v>28174.1</v>
      </c>
      <c r="GB7" s="48">
        <v>28188.2</v>
      </c>
      <c r="GC7" s="48">
        <v>28255.599999999999</v>
      </c>
      <c r="GD7" s="48">
        <v>28293.9</v>
      </c>
      <c r="GE7" s="48">
        <v>28341.7</v>
      </c>
      <c r="GF7" s="48">
        <v>28386.2</v>
      </c>
      <c r="GG7" s="48">
        <v>28452.400000000001</v>
      </c>
      <c r="GH7" s="48">
        <v>28501.4</v>
      </c>
      <c r="GI7" s="48">
        <v>28510.400000000001</v>
      </c>
      <c r="GJ7" s="48">
        <v>28572.9</v>
      </c>
      <c r="GK7" s="48">
        <v>28621.1</v>
      </c>
      <c r="GL7" s="48">
        <v>28678</v>
      </c>
      <c r="GM7" s="48">
        <v>28692.9</v>
      </c>
      <c r="GN7" s="48">
        <v>28741.7</v>
      </c>
      <c r="GO7" s="48">
        <v>28765.5</v>
      </c>
      <c r="GP7" s="48">
        <v>28771.9</v>
      </c>
      <c r="GQ7" s="48">
        <v>28809.599999999999</v>
      </c>
      <c r="GR7" s="48">
        <v>28844.7</v>
      </c>
      <c r="GS7" s="48">
        <v>28891.4</v>
      </c>
      <c r="GT7" s="48">
        <v>28930.1</v>
      </c>
      <c r="GU7" s="48">
        <v>28969.599999999999</v>
      </c>
      <c r="GV7" s="48">
        <v>28989</v>
      </c>
      <c r="GW7" s="48">
        <v>28998.400000000001</v>
      </c>
      <c r="GX7" s="48">
        <v>29023.5</v>
      </c>
      <c r="GY7" s="48">
        <v>29030.5</v>
      </c>
      <c r="GZ7" s="48">
        <v>29059.4</v>
      </c>
      <c r="HA7" s="48">
        <v>29088.799999999999</v>
      </c>
      <c r="HB7" s="48">
        <v>29113.599999999999</v>
      </c>
      <c r="HC7" s="48">
        <v>29141</v>
      </c>
      <c r="HD7" s="48">
        <v>29147.4</v>
      </c>
      <c r="HE7" s="48">
        <v>29177.200000000001</v>
      </c>
      <c r="HF7" s="48">
        <v>29209.8</v>
      </c>
      <c r="HG7" s="48">
        <v>29250.6</v>
      </c>
      <c r="HH7" s="48">
        <v>29280.3</v>
      </c>
      <c r="HI7" s="48">
        <v>29307.4</v>
      </c>
      <c r="HJ7" s="48">
        <v>29337</v>
      </c>
      <c r="HK7" s="48">
        <v>29344.3</v>
      </c>
      <c r="HL7" s="48">
        <v>29386</v>
      </c>
      <c r="HM7" s="48">
        <v>29417.4</v>
      </c>
      <c r="HN7" s="48">
        <v>29445.8</v>
      </c>
      <c r="HO7" s="48">
        <v>29469.8</v>
      </c>
      <c r="HP7" s="48">
        <v>29495.1</v>
      </c>
      <c r="HQ7" s="48">
        <v>29513.7</v>
      </c>
      <c r="HR7" s="48">
        <v>29519.7</v>
      </c>
      <c r="HS7" s="48">
        <v>29545.8</v>
      </c>
      <c r="HT7" s="48">
        <v>29572.1</v>
      </c>
      <c r="HU7" s="48">
        <v>29595.5</v>
      </c>
      <c r="HV7" s="48">
        <v>29619.4</v>
      </c>
      <c r="HW7" s="48">
        <v>29641.4</v>
      </c>
      <c r="HX7" s="48">
        <v>29661.599999999999</v>
      </c>
      <c r="HY7" s="48">
        <v>29669.599999999999</v>
      </c>
      <c r="HZ7" s="48">
        <v>29696.6</v>
      </c>
      <c r="IA7" s="48">
        <v>29720.5</v>
      </c>
      <c r="IB7" s="48">
        <v>29749.4</v>
      </c>
      <c r="IC7" s="48">
        <v>29775.4</v>
      </c>
      <c r="ID7" s="48">
        <v>29800</v>
      </c>
      <c r="IE7" s="48">
        <v>29823.4</v>
      </c>
      <c r="IF7" s="48">
        <v>29834.5</v>
      </c>
      <c r="IG7" s="48">
        <v>29866.3</v>
      </c>
      <c r="IH7" s="48">
        <v>29891.3</v>
      </c>
      <c r="II7" s="48">
        <v>29915.200000000001</v>
      </c>
      <c r="IJ7" s="48">
        <v>29945.200000000001</v>
      </c>
      <c r="IK7" s="48">
        <v>29968.2</v>
      </c>
      <c r="IL7" s="48">
        <v>29986.3</v>
      </c>
      <c r="IM7" s="48">
        <v>30001.3</v>
      </c>
      <c r="IN7" s="48">
        <v>30009.5</v>
      </c>
      <c r="IO7" s="48">
        <v>30018.400000000001</v>
      </c>
      <c r="IP7" s="48">
        <v>30041.7</v>
      </c>
      <c r="IQ7" s="48">
        <v>30069</v>
      </c>
      <c r="IR7" s="48">
        <v>30094.9</v>
      </c>
      <c r="IS7" s="48">
        <v>30117.4</v>
      </c>
      <c r="IT7" s="48">
        <v>30125.8</v>
      </c>
      <c r="IU7" s="48">
        <v>30150.9</v>
      </c>
      <c r="IV7" s="48">
        <v>30174.799999999999</v>
      </c>
      <c r="IW7" s="48">
        <v>30199.200000000001</v>
      </c>
      <c r="IX7" s="48">
        <v>30222.1</v>
      </c>
      <c r="IY7" s="48">
        <v>30245.200000000001</v>
      </c>
      <c r="IZ7" s="48">
        <v>30266.400000000001</v>
      </c>
      <c r="JA7" s="48">
        <v>30277.599999999999</v>
      </c>
      <c r="JB7" s="48">
        <v>30300.5</v>
      </c>
      <c r="JC7" s="48">
        <v>30323.200000000001</v>
      </c>
      <c r="JD7" s="48">
        <v>30347.7</v>
      </c>
      <c r="JE7" s="48">
        <v>30373.599999999999</v>
      </c>
      <c r="JF7" s="48">
        <v>30395.9</v>
      </c>
      <c r="JG7" s="48">
        <v>30418.7</v>
      </c>
      <c r="JH7" s="48">
        <v>30433</v>
      </c>
      <c r="JI7" s="48">
        <v>30456.799999999999</v>
      </c>
      <c r="JJ7" s="48">
        <v>30480.799999999999</v>
      </c>
      <c r="JK7" s="48">
        <v>30504</v>
      </c>
      <c r="JL7" s="48">
        <v>30528.2</v>
      </c>
      <c r="JM7" s="48">
        <v>30553.4</v>
      </c>
      <c r="JN7" s="48">
        <v>30574.6</v>
      </c>
      <c r="JO7" s="48">
        <v>30585.3</v>
      </c>
      <c r="JP7" s="48">
        <v>30609.200000000001</v>
      </c>
      <c r="JQ7" s="48">
        <v>30634</v>
      </c>
      <c r="JR7" s="48">
        <v>30658.6</v>
      </c>
      <c r="JS7" s="48">
        <v>30682</v>
      </c>
      <c r="JT7" s="48">
        <v>30704.5</v>
      </c>
      <c r="JU7" s="48">
        <v>30724.9</v>
      </c>
      <c r="JV7" s="48">
        <v>30735.5</v>
      </c>
      <c r="JW7" s="48">
        <v>30758.5</v>
      </c>
      <c r="JX7" s="48">
        <v>30781.4</v>
      </c>
      <c r="JY7" s="48">
        <v>30807.4</v>
      </c>
      <c r="JZ7" s="48">
        <v>30830.7</v>
      </c>
      <c r="KA7" s="48">
        <v>30862.5</v>
      </c>
      <c r="KB7" s="48">
        <v>30887.200000000001</v>
      </c>
      <c r="KC7" s="48">
        <v>30898.6</v>
      </c>
      <c r="KD7" s="48">
        <v>30932.7</v>
      </c>
      <c r="KE7" s="48">
        <v>30957.4</v>
      </c>
      <c r="KF7" s="48">
        <v>30982.9</v>
      </c>
      <c r="KG7" s="48">
        <v>31008.400000000001</v>
      </c>
      <c r="KH7" s="48">
        <v>31041.200000000001</v>
      </c>
      <c r="KI7" s="48">
        <v>31063.5</v>
      </c>
      <c r="KJ7" s="48">
        <v>31082</v>
      </c>
      <c r="KK7" s="48">
        <v>31115.5</v>
      </c>
      <c r="KL7" s="48">
        <v>31150.799999999999</v>
      </c>
      <c r="KM7" s="48">
        <v>31172.2</v>
      </c>
      <c r="KN7" s="48">
        <v>31190.3</v>
      </c>
      <c r="KO7" s="48">
        <v>31210.6</v>
      </c>
      <c r="KP7" s="48">
        <v>31233.200000000001</v>
      </c>
      <c r="KQ7" s="48">
        <v>31242.799999999999</v>
      </c>
      <c r="KR7" s="48">
        <v>31266</v>
      </c>
      <c r="KS7" s="48">
        <v>31299.4</v>
      </c>
      <c r="KT7" s="48">
        <v>31326.3</v>
      </c>
      <c r="KU7" s="48">
        <v>31350.5</v>
      </c>
      <c r="KV7" s="48">
        <v>31374.799999999999</v>
      </c>
      <c r="KW7" s="48">
        <v>31409.4</v>
      </c>
      <c r="KX7" s="48">
        <v>31435.5</v>
      </c>
      <c r="KY7" s="48">
        <v>31466</v>
      </c>
      <c r="KZ7" s="48">
        <v>31492.6</v>
      </c>
      <c r="LA7" s="48">
        <v>31519.599999999999</v>
      </c>
      <c r="LB7" s="48">
        <v>31546.799999999999</v>
      </c>
      <c r="LC7" s="48">
        <v>31578</v>
      </c>
      <c r="LD7" s="48">
        <v>31597.5</v>
      </c>
      <c r="LE7" s="48">
        <v>31604.3</v>
      </c>
      <c r="LF7" s="48">
        <v>31643.599999999999</v>
      </c>
      <c r="LG7" s="48">
        <v>31666.1</v>
      </c>
      <c r="LH7" s="48">
        <v>31689.4</v>
      </c>
      <c r="LI7" s="48">
        <v>31713</v>
      </c>
      <c r="LJ7" s="48">
        <v>31736.2</v>
      </c>
      <c r="LK7" s="48">
        <v>31755.9</v>
      </c>
      <c r="LL7" s="48">
        <v>31766.7</v>
      </c>
      <c r="LM7" s="48">
        <v>31789.3</v>
      </c>
      <c r="LN7" s="48">
        <v>31809.7</v>
      </c>
      <c r="LO7" s="48">
        <v>31819.9</v>
      </c>
      <c r="LP7" s="48">
        <v>31832.6</v>
      </c>
      <c r="LQ7" s="48">
        <v>31853.7</v>
      </c>
      <c r="LR7" s="48">
        <v>31864.400000000001</v>
      </c>
      <c r="LS7" s="48">
        <v>31875.4</v>
      </c>
      <c r="LT7" s="48">
        <v>31900.7</v>
      </c>
      <c r="LU7" s="48">
        <v>31926.7</v>
      </c>
      <c r="LV7" s="48">
        <v>31952.799999999999</v>
      </c>
      <c r="LW7" s="48">
        <v>31977.599999999999</v>
      </c>
      <c r="LX7" s="48">
        <v>32003.5</v>
      </c>
      <c r="LY7" s="48">
        <v>32023.200000000001</v>
      </c>
      <c r="LZ7" s="48">
        <v>32035.1</v>
      </c>
      <c r="MA7" s="48">
        <v>32058.5</v>
      </c>
      <c r="MB7" s="48">
        <v>32084.6</v>
      </c>
      <c r="MC7" s="48">
        <v>32109.1</v>
      </c>
      <c r="MD7" s="48">
        <v>32131.8</v>
      </c>
      <c r="ME7" s="48">
        <v>32154.2</v>
      </c>
      <c r="MF7" s="48">
        <v>32173.8</v>
      </c>
      <c r="MG7" s="48">
        <v>32184.9</v>
      </c>
      <c r="MH7" s="48">
        <v>32210.9</v>
      </c>
      <c r="MI7" s="48">
        <v>32238.2</v>
      </c>
      <c r="MJ7" s="48">
        <v>32263.599999999999</v>
      </c>
      <c r="MK7" s="48">
        <v>32289.3</v>
      </c>
      <c r="ML7" s="48">
        <v>32309.9</v>
      </c>
      <c r="MM7" s="48">
        <v>32324.5</v>
      </c>
      <c r="MN7" s="48">
        <v>32334</v>
      </c>
      <c r="MO7" s="48">
        <v>32369.7</v>
      </c>
      <c r="MP7" s="48">
        <v>32403.599999999999</v>
      </c>
      <c r="MQ7" s="48">
        <v>32419.7</v>
      </c>
      <c r="MR7" s="48">
        <v>32443.8</v>
      </c>
      <c r="MS7" s="48">
        <v>32472.7</v>
      </c>
      <c r="MT7" s="48">
        <v>32489.599999999999</v>
      </c>
      <c r="MU7" s="48">
        <v>32498.5</v>
      </c>
      <c r="MV7" s="48">
        <v>32524.1</v>
      </c>
      <c r="MW7" s="48">
        <v>32554.799999999999</v>
      </c>
      <c r="MX7" s="48">
        <v>32579.5</v>
      </c>
      <c r="MY7" s="48">
        <v>32601.1</v>
      </c>
      <c r="MZ7" s="48">
        <v>32622.9</v>
      </c>
      <c r="NA7" s="48">
        <v>32641.9</v>
      </c>
      <c r="NB7" s="48">
        <v>32654.2</v>
      </c>
      <c r="NC7" s="48">
        <v>32684.400000000001</v>
      </c>
      <c r="ND7" s="48">
        <v>32711.1</v>
      </c>
      <c r="NE7" s="48">
        <v>32723.8</v>
      </c>
      <c r="NF7" s="48">
        <v>32735.9</v>
      </c>
      <c r="NG7" s="48">
        <v>32773.199999999997</v>
      </c>
      <c r="NH7" s="48">
        <v>32792.699999999997</v>
      </c>
      <c r="NI7" s="48">
        <v>32804</v>
      </c>
      <c r="NJ7" s="48">
        <v>32833.4</v>
      </c>
      <c r="NK7" s="48">
        <v>32860.1</v>
      </c>
      <c r="NL7" s="48">
        <v>32888.400000000001</v>
      </c>
      <c r="NM7" s="48">
        <v>32920.5</v>
      </c>
      <c r="NN7" s="48">
        <v>32944.800000000003</v>
      </c>
      <c r="NO7" s="48">
        <v>32953.800000000003</v>
      </c>
      <c r="NP7" s="48">
        <v>32966.699999999997</v>
      </c>
      <c r="NQ7" s="48">
        <v>33006.800000000003</v>
      </c>
      <c r="NR7" s="48">
        <v>33030</v>
      </c>
      <c r="NS7" s="48">
        <v>33050.800000000003</v>
      </c>
      <c r="NT7" s="48">
        <v>33066.6</v>
      </c>
      <c r="NU7" s="48">
        <v>33094.400000000001</v>
      </c>
      <c r="NV7" s="48">
        <v>33119.9</v>
      </c>
      <c r="NW7" s="48">
        <v>33133.5</v>
      </c>
      <c r="NX7" s="48">
        <v>33155.9</v>
      </c>
      <c r="NY7" s="48">
        <v>33175</v>
      </c>
      <c r="NZ7" s="48">
        <v>33196.400000000001</v>
      </c>
      <c r="OA7" s="48">
        <v>33219.4</v>
      </c>
      <c r="OB7" s="48">
        <v>33234.300000000003</v>
      </c>
      <c r="OC7" s="48">
        <v>33243.199999999997</v>
      </c>
      <c r="OD7" s="48">
        <v>33252.5</v>
      </c>
      <c r="OE7" s="48">
        <v>33275.599999999999</v>
      </c>
      <c r="OF7" s="48">
        <v>33290.9</v>
      </c>
      <c r="OG7" s="48">
        <v>33308.300000000003</v>
      </c>
      <c r="OH7" s="48">
        <v>33331.300000000003</v>
      </c>
      <c r="OI7" s="48">
        <v>33348.1</v>
      </c>
      <c r="OJ7" s="48">
        <v>33362.1</v>
      </c>
      <c r="OK7" s="48">
        <v>33373.5</v>
      </c>
      <c r="OL7" s="48">
        <v>33393.800000000003</v>
      </c>
      <c r="OM7" s="48">
        <v>33414.400000000001</v>
      </c>
      <c r="ON7" s="48">
        <v>33453.199999999997</v>
      </c>
      <c r="OO7" s="48">
        <v>33473.800000000003</v>
      </c>
      <c r="OP7" s="48">
        <v>33490.199999999997</v>
      </c>
      <c r="OQ7" s="48">
        <v>33499.1</v>
      </c>
      <c r="OR7" s="48">
        <v>33512.1</v>
      </c>
      <c r="OS7" s="48">
        <v>33538.199999999997</v>
      </c>
      <c r="OT7" s="48">
        <v>33559</v>
      </c>
      <c r="OU7" s="48">
        <v>33582.800000000003</v>
      </c>
      <c r="OV7" s="48">
        <v>33605.1</v>
      </c>
      <c r="OW7" s="48">
        <v>33628</v>
      </c>
      <c r="OX7" s="48">
        <v>33639</v>
      </c>
      <c r="OY7" s="48">
        <v>33639</v>
      </c>
      <c r="OZ7" s="48">
        <v>33639</v>
      </c>
      <c r="PA7" s="48">
        <v>33639</v>
      </c>
      <c r="PB7" s="48">
        <v>33639</v>
      </c>
      <c r="PC7" s="48">
        <v>33639</v>
      </c>
      <c r="PD7" s="48">
        <v>33639</v>
      </c>
      <c r="PE7" s="48">
        <v>33639</v>
      </c>
      <c r="PF7" s="48">
        <v>33640.400000000001</v>
      </c>
      <c r="PG7" s="48">
        <v>33688.800000000003</v>
      </c>
      <c r="PH7" s="48">
        <v>33713</v>
      </c>
      <c r="PI7" s="48">
        <v>33734.400000000001</v>
      </c>
      <c r="PJ7" s="48">
        <v>33756.6</v>
      </c>
      <c r="PK7" s="48">
        <v>33782.699999999997</v>
      </c>
      <c r="PL7" s="48">
        <v>33812.800000000003</v>
      </c>
      <c r="PM7" s="48">
        <v>33833.699999999997</v>
      </c>
      <c r="PN7" s="48">
        <v>33862.199999999997</v>
      </c>
      <c r="PO7" s="48">
        <v>33889.4</v>
      </c>
      <c r="PP7" s="48">
        <v>33919.199999999997</v>
      </c>
      <c r="PQ7" s="48">
        <v>33951.4</v>
      </c>
      <c r="PR7" s="48">
        <v>33968.300000000003</v>
      </c>
      <c r="PS7" s="48">
        <v>33978.5</v>
      </c>
      <c r="PT7" s="48">
        <v>33991.5</v>
      </c>
      <c r="PU7" s="48">
        <v>34019.699999999997</v>
      </c>
      <c r="PV7" s="48">
        <v>34050</v>
      </c>
      <c r="PW7" s="48">
        <v>34087.9</v>
      </c>
      <c r="PX7" s="48">
        <v>34120.6</v>
      </c>
      <c r="PY7" s="48">
        <v>34146.199999999997</v>
      </c>
      <c r="PZ7" s="48">
        <v>34166.1</v>
      </c>
      <c r="QA7" s="48">
        <v>34179.4</v>
      </c>
      <c r="QB7" s="48">
        <v>34215.300000000003</v>
      </c>
      <c r="QC7" s="48">
        <v>34242.1</v>
      </c>
      <c r="QD7" s="48">
        <v>34266.800000000003</v>
      </c>
      <c r="QE7" s="48">
        <v>34293</v>
      </c>
      <c r="QF7" s="48">
        <v>34335.199999999997</v>
      </c>
      <c r="QG7" s="48">
        <v>34367</v>
      </c>
      <c r="QH7" s="48">
        <v>34380.199999999997</v>
      </c>
      <c r="QI7" s="48">
        <v>34407.4</v>
      </c>
      <c r="QJ7" s="48">
        <v>34451</v>
      </c>
      <c r="QK7" s="48">
        <v>34476.199999999997</v>
      </c>
      <c r="QL7" s="48">
        <v>34501.9</v>
      </c>
      <c r="QM7" s="48">
        <v>34543</v>
      </c>
      <c r="QN7" s="48">
        <v>34561.800000000003</v>
      </c>
      <c r="QO7" s="48">
        <v>34573.199999999997</v>
      </c>
      <c r="QP7" s="48">
        <v>34598.6</v>
      </c>
      <c r="QQ7" s="48">
        <v>34638.9</v>
      </c>
      <c r="QR7" s="48">
        <v>34664.5</v>
      </c>
      <c r="QS7" s="48">
        <v>34688.300000000003</v>
      </c>
      <c r="QT7" s="48">
        <v>34713.800000000003</v>
      </c>
      <c r="QU7" s="48">
        <v>34724.199999999997</v>
      </c>
      <c r="QV7" s="48">
        <v>34738.199999999997</v>
      </c>
      <c r="QW7" s="48">
        <v>34777.9</v>
      </c>
      <c r="QX7" s="48">
        <v>34820</v>
      </c>
      <c r="QY7" s="48">
        <v>34850.300000000003</v>
      </c>
      <c r="QZ7" s="48">
        <v>34875.1</v>
      </c>
      <c r="RA7" s="48">
        <v>34905.199999999997</v>
      </c>
      <c r="RB7" s="48">
        <v>34930.5</v>
      </c>
      <c r="RC7" s="48">
        <v>34953.300000000003</v>
      </c>
      <c r="RD7" s="48">
        <v>34998.9</v>
      </c>
      <c r="RE7" s="48">
        <v>35036.199999999997</v>
      </c>
      <c r="RF7" s="48">
        <v>35067.599999999999</v>
      </c>
      <c r="RG7" s="48">
        <v>35103.300000000003</v>
      </c>
      <c r="RH7" s="48">
        <v>35128.800000000003</v>
      </c>
      <c r="RI7" s="48">
        <v>35138.1</v>
      </c>
      <c r="RJ7" s="48">
        <v>35150.800000000003</v>
      </c>
      <c r="RK7" s="48">
        <v>35176</v>
      </c>
      <c r="RL7" s="48">
        <v>35206.5</v>
      </c>
      <c r="RM7" s="48">
        <v>35231.1</v>
      </c>
      <c r="RN7" s="48">
        <v>35271.699999999997</v>
      </c>
      <c r="RO7" s="48">
        <v>35312.6</v>
      </c>
      <c r="RP7" s="48">
        <v>35336.6</v>
      </c>
      <c r="RQ7" s="48">
        <v>35350.300000000003</v>
      </c>
      <c r="RR7" s="48">
        <v>35365.4</v>
      </c>
      <c r="RS7" s="48">
        <v>35402.199999999997</v>
      </c>
      <c r="RT7" s="48">
        <v>35428</v>
      </c>
      <c r="RU7" s="48">
        <v>35440.699999999997</v>
      </c>
      <c r="RV7" s="48">
        <v>35455.4</v>
      </c>
      <c r="RW7" s="48">
        <v>35469.1</v>
      </c>
      <c r="RX7" s="48">
        <v>35483.199999999997</v>
      </c>
      <c r="RY7" s="48">
        <v>35513.300000000003</v>
      </c>
      <c r="RZ7" s="48">
        <v>35535.4</v>
      </c>
      <c r="SA7" s="48">
        <v>35556.699999999997</v>
      </c>
      <c r="SB7" s="48">
        <v>35579</v>
      </c>
      <c r="SC7" s="48">
        <v>35601.1</v>
      </c>
      <c r="SD7" s="48">
        <v>35626</v>
      </c>
      <c r="SE7" s="48">
        <v>35647.199999999997</v>
      </c>
      <c r="SF7" s="48">
        <v>35694.9</v>
      </c>
      <c r="SG7" s="48">
        <v>35728.300000000003</v>
      </c>
      <c r="SH7" s="48">
        <v>35759.199999999997</v>
      </c>
      <c r="SI7" s="48">
        <v>35789.4</v>
      </c>
      <c r="SJ7" s="48">
        <v>35841.199999999997</v>
      </c>
      <c r="SK7" s="48">
        <v>35866.6</v>
      </c>
      <c r="SL7" s="48">
        <v>35876.400000000001</v>
      </c>
      <c r="SM7" s="48">
        <v>35901.599999999999</v>
      </c>
      <c r="SN7" s="48">
        <v>35917.699999999997</v>
      </c>
      <c r="SO7" s="48">
        <v>35967.300000000003</v>
      </c>
      <c r="SP7" s="48">
        <v>36014.400000000001</v>
      </c>
      <c r="SQ7" s="48">
        <v>36045.199999999997</v>
      </c>
      <c r="SR7" s="48">
        <v>36068.300000000003</v>
      </c>
      <c r="SS7" s="48">
        <v>36079.199999999997</v>
      </c>
      <c r="ST7" s="48">
        <v>36127.4</v>
      </c>
      <c r="SU7" s="48">
        <v>36153.800000000003</v>
      </c>
      <c r="SV7" s="48">
        <v>36193</v>
      </c>
      <c r="SW7" s="48">
        <v>36233.300000000003</v>
      </c>
      <c r="SX7" s="48">
        <v>36271.800000000003</v>
      </c>
      <c r="SY7" s="48">
        <v>36285.1</v>
      </c>
      <c r="SZ7" s="48">
        <v>36295.300000000003</v>
      </c>
      <c r="TA7" s="48">
        <v>36337.9</v>
      </c>
      <c r="TB7" s="48">
        <v>36377.699999999997</v>
      </c>
      <c r="TC7" s="48">
        <v>36409.9</v>
      </c>
      <c r="TD7" s="48">
        <v>36435.699999999997</v>
      </c>
      <c r="TE7" s="48">
        <v>36476.300000000003</v>
      </c>
      <c r="TF7" s="48">
        <v>36500.800000000003</v>
      </c>
      <c r="TG7" s="48">
        <v>36510.5</v>
      </c>
      <c r="TH7" s="48">
        <v>36562.199999999997</v>
      </c>
      <c r="TI7" s="48">
        <v>36593.4</v>
      </c>
      <c r="TJ7" s="48">
        <v>36626.800000000003</v>
      </c>
      <c r="TK7" s="48">
        <v>36669.9</v>
      </c>
      <c r="TL7" s="48">
        <v>36702.6</v>
      </c>
      <c r="TM7" s="48">
        <v>36743.4</v>
      </c>
      <c r="TN7" s="48">
        <v>36765.4</v>
      </c>
      <c r="TO7" s="48">
        <v>36797.1</v>
      </c>
    </row>
    <row r="8" spans="1:535" ht="25" customHeight="1">
      <c r="A8" s="395" t="s">
        <v>228</v>
      </c>
      <c r="B8" s="24"/>
      <c r="C8" s="24" t="s">
        <v>229</v>
      </c>
      <c r="D8" s="24">
        <v>23042.799999999999</v>
      </c>
      <c r="E8" s="24">
        <v>23052.9</v>
      </c>
      <c r="F8" s="24">
        <v>23062.400000000001</v>
      </c>
      <c r="G8" s="24">
        <v>23068.400000000001</v>
      </c>
      <c r="H8" s="24">
        <v>23078.1</v>
      </c>
      <c r="I8" s="24">
        <v>23084.400000000001</v>
      </c>
      <c r="J8" s="24">
        <v>23087.7</v>
      </c>
      <c r="K8" s="24">
        <v>23097</v>
      </c>
      <c r="L8" s="24">
        <v>23104.7</v>
      </c>
      <c r="M8" s="24">
        <v>23113.9</v>
      </c>
      <c r="N8" s="24">
        <v>23124</v>
      </c>
      <c r="O8" s="24">
        <v>23130.3</v>
      </c>
      <c r="P8" s="24">
        <v>23130.5</v>
      </c>
      <c r="Q8" s="24">
        <v>23136.799999999999</v>
      </c>
      <c r="R8" s="24">
        <v>23144.7</v>
      </c>
      <c r="S8" s="24">
        <v>23151.5</v>
      </c>
      <c r="T8" s="24">
        <v>23154.7</v>
      </c>
      <c r="U8" s="24">
        <v>23157.7</v>
      </c>
      <c r="V8" s="24">
        <v>23164.799999999999</v>
      </c>
      <c r="W8" s="24">
        <v>23172</v>
      </c>
      <c r="X8" s="24">
        <v>23175.1</v>
      </c>
      <c r="Y8" s="24">
        <v>23181.4</v>
      </c>
      <c r="Z8" s="24">
        <v>23191.1</v>
      </c>
      <c r="AA8" s="24">
        <v>23203</v>
      </c>
      <c r="AB8" s="24">
        <v>23213.9</v>
      </c>
      <c r="AC8" s="24">
        <v>23224.3</v>
      </c>
      <c r="AD8" s="24">
        <v>23231.7</v>
      </c>
      <c r="AE8" s="24">
        <v>23239.200000000001</v>
      </c>
      <c r="AF8" s="24">
        <v>23245.7</v>
      </c>
      <c r="AG8" s="24">
        <v>23252.1</v>
      </c>
      <c r="AH8" s="24">
        <v>23258.5</v>
      </c>
      <c r="AI8" s="24">
        <v>23264.7</v>
      </c>
      <c r="AJ8" s="24">
        <v>23271.1</v>
      </c>
      <c r="AK8" s="24">
        <v>23277.599999999999</v>
      </c>
      <c r="AL8" s="24">
        <v>23284.2</v>
      </c>
      <c r="AM8" s="24">
        <v>23286.6</v>
      </c>
      <c r="AN8" s="24">
        <v>23289.9</v>
      </c>
      <c r="AO8" s="24">
        <v>23295.3</v>
      </c>
      <c r="AP8" s="24">
        <v>23301</v>
      </c>
      <c r="AQ8" s="24">
        <v>23311.599999999999</v>
      </c>
      <c r="AR8" s="24">
        <v>23322.6</v>
      </c>
      <c r="AS8" s="24">
        <v>23328.6</v>
      </c>
      <c r="AT8" s="24">
        <v>23339.4</v>
      </c>
      <c r="AU8" s="24">
        <v>23344.2</v>
      </c>
      <c r="AV8" s="24">
        <v>23351.9</v>
      </c>
      <c r="AW8" s="24">
        <v>23356.9</v>
      </c>
      <c r="AX8" s="24">
        <v>23360.3</v>
      </c>
      <c r="AY8" s="24">
        <v>23362.799999999999</v>
      </c>
      <c r="AZ8" s="24">
        <v>23367.7</v>
      </c>
      <c r="BA8" s="24">
        <v>23378.7</v>
      </c>
      <c r="BB8" s="24">
        <v>23389.4</v>
      </c>
      <c r="BC8" s="24">
        <v>23399.5</v>
      </c>
      <c r="BD8" s="24">
        <v>23411.4</v>
      </c>
      <c r="BE8" s="24">
        <v>23424.400000000001</v>
      </c>
      <c r="BF8" s="24">
        <v>23437.599999999999</v>
      </c>
      <c r="BG8" s="24">
        <v>23444.400000000001</v>
      </c>
      <c r="BH8" s="24">
        <v>23456.7</v>
      </c>
      <c r="BI8" s="24">
        <v>23469.8</v>
      </c>
      <c r="BJ8" s="24">
        <v>23484.1</v>
      </c>
      <c r="BK8" s="6">
        <v>23496.5</v>
      </c>
      <c r="BL8" s="6">
        <v>23511.7</v>
      </c>
      <c r="BM8" s="6">
        <v>23525.1</v>
      </c>
      <c r="BN8" s="6">
        <v>23536</v>
      </c>
      <c r="BO8" s="6">
        <v>23550.799999999999</v>
      </c>
      <c r="BP8" s="6">
        <v>23558.400000000001</v>
      </c>
      <c r="BQ8" s="6">
        <v>23565</v>
      </c>
      <c r="BR8" s="6">
        <v>23570.2</v>
      </c>
      <c r="BS8" s="6">
        <v>23579.200000000001</v>
      </c>
      <c r="BT8" s="6">
        <v>23587</v>
      </c>
      <c r="BU8" s="6">
        <v>23595.7</v>
      </c>
      <c r="BV8" s="6">
        <v>23607</v>
      </c>
      <c r="BW8" s="6">
        <v>23618.5</v>
      </c>
      <c r="BX8" s="6">
        <v>23623.4</v>
      </c>
      <c r="BY8" s="6">
        <v>23634.6</v>
      </c>
      <c r="BZ8" s="6">
        <v>23649.4</v>
      </c>
      <c r="CA8" s="6">
        <v>23659.8</v>
      </c>
      <c r="CB8" s="6">
        <v>23665.599999999999</v>
      </c>
      <c r="CC8" s="137">
        <v>23677.3</v>
      </c>
      <c r="CD8" s="24">
        <v>23689.3</v>
      </c>
      <c r="CE8" s="24">
        <v>23700.7</v>
      </c>
      <c r="CF8" s="24">
        <v>23712.6</v>
      </c>
      <c r="CG8" s="24">
        <v>23724.5</v>
      </c>
      <c r="CH8" s="24">
        <v>23729.1</v>
      </c>
      <c r="CI8" s="24">
        <v>23736.400000000001</v>
      </c>
      <c r="CJ8" s="24">
        <v>23744.5</v>
      </c>
      <c r="CK8" s="24">
        <v>23757.599999999999</v>
      </c>
      <c r="CL8" s="24">
        <v>23769.5</v>
      </c>
      <c r="CM8" s="24">
        <v>23773.4</v>
      </c>
      <c r="CN8" s="24">
        <v>23782.1</v>
      </c>
      <c r="CO8" s="24">
        <v>23789.1</v>
      </c>
      <c r="CP8" s="48">
        <v>23798</v>
      </c>
      <c r="CQ8" s="48">
        <v>23802.6</v>
      </c>
      <c r="CR8" s="48">
        <v>23815.9</v>
      </c>
      <c r="CS8" s="48">
        <v>23821.5</v>
      </c>
      <c r="CT8" s="48">
        <v>23830.7</v>
      </c>
      <c r="CU8" s="48">
        <v>23838.3</v>
      </c>
      <c r="CV8" s="48">
        <v>23844.3</v>
      </c>
      <c r="CW8" s="48">
        <v>23849.7</v>
      </c>
      <c r="CX8" s="48">
        <v>23853.8</v>
      </c>
      <c r="CY8" s="48">
        <v>23867.5</v>
      </c>
      <c r="CZ8" s="48">
        <v>23881.7</v>
      </c>
      <c r="DA8" s="48">
        <v>23890.1</v>
      </c>
      <c r="DB8" s="48">
        <v>23899.8</v>
      </c>
      <c r="DC8" s="48">
        <v>23907.200000000001</v>
      </c>
      <c r="DD8" s="48">
        <v>23914.799999999999</v>
      </c>
      <c r="DE8" s="48">
        <v>23925.4</v>
      </c>
      <c r="DF8" s="48">
        <v>23933.7</v>
      </c>
      <c r="DG8" s="48">
        <v>23944.6</v>
      </c>
      <c r="DH8" s="48">
        <v>23957.9</v>
      </c>
      <c r="DI8" s="48">
        <v>23971.4</v>
      </c>
      <c r="DJ8" s="48">
        <v>23980.7</v>
      </c>
      <c r="DK8" s="48">
        <v>23989.8</v>
      </c>
      <c r="DL8" s="48">
        <v>24000.9</v>
      </c>
      <c r="DM8" s="48">
        <v>24010.1</v>
      </c>
      <c r="DN8" s="48">
        <v>24017.9</v>
      </c>
      <c r="DO8" s="48">
        <v>24031.200000000001</v>
      </c>
      <c r="DP8" s="48">
        <v>24042.7</v>
      </c>
      <c r="DQ8" s="48">
        <v>24050.7</v>
      </c>
      <c r="DR8" s="48">
        <v>24062</v>
      </c>
      <c r="DS8" s="48">
        <v>24075.5</v>
      </c>
      <c r="DT8" s="48">
        <v>24092.5</v>
      </c>
      <c r="DU8" s="48">
        <v>24106.799999999999</v>
      </c>
      <c r="DV8" s="48">
        <v>24122.2</v>
      </c>
      <c r="DW8" s="48">
        <v>24137.4</v>
      </c>
      <c r="DX8" s="48">
        <v>24150.7</v>
      </c>
      <c r="DY8" s="48">
        <v>24164.9</v>
      </c>
      <c r="DZ8" s="48">
        <v>24180.5</v>
      </c>
      <c r="EA8" s="48">
        <v>24193.8</v>
      </c>
      <c r="EB8" s="48">
        <v>24196.400000000001</v>
      </c>
      <c r="EC8" s="48">
        <v>24209</v>
      </c>
      <c r="ED8" s="48">
        <v>24217.200000000001</v>
      </c>
      <c r="EE8" s="48">
        <v>24220</v>
      </c>
      <c r="EF8" s="48">
        <v>24233.9</v>
      </c>
      <c r="EG8" s="48">
        <v>24250.2</v>
      </c>
      <c r="EH8" s="48">
        <v>24265.599999999999</v>
      </c>
      <c r="EI8" s="48">
        <v>24279.8</v>
      </c>
      <c r="EJ8" s="48">
        <v>24295</v>
      </c>
      <c r="EK8" s="48">
        <v>24304.5</v>
      </c>
      <c r="EL8" s="48">
        <v>24311.599999999999</v>
      </c>
      <c r="EM8" s="48">
        <v>24323</v>
      </c>
      <c r="EN8" s="48">
        <v>24332.6</v>
      </c>
      <c r="EO8" s="48">
        <v>24344.2</v>
      </c>
      <c r="EP8" s="48">
        <v>24351.9</v>
      </c>
      <c r="EQ8" s="48">
        <v>24367.200000000001</v>
      </c>
      <c r="ER8" s="48">
        <v>24384.7</v>
      </c>
      <c r="ES8" s="48">
        <v>24393.1</v>
      </c>
      <c r="ET8" s="48">
        <v>24396.7</v>
      </c>
      <c r="EU8" s="48">
        <v>24401</v>
      </c>
      <c r="EV8" s="48">
        <v>24404</v>
      </c>
      <c r="EW8" s="48">
        <v>24408.2</v>
      </c>
      <c r="EX8" s="48">
        <v>24416.799999999999</v>
      </c>
      <c r="EY8" s="48">
        <v>24428.400000000001</v>
      </c>
      <c r="EZ8" s="48">
        <v>24438</v>
      </c>
      <c r="FA8" s="48">
        <v>24443.1</v>
      </c>
      <c r="FB8" s="48">
        <v>24447.8</v>
      </c>
      <c r="FC8" s="48">
        <v>24458.5</v>
      </c>
      <c r="FD8" s="48">
        <v>24462.9</v>
      </c>
      <c r="FE8" s="48">
        <v>24478.6</v>
      </c>
      <c r="FF8" s="48">
        <v>24485.5</v>
      </c>
      <c r="FG8" s="48">
        <v>24495.599999999999</v>
      </c>
      <c r="FH8" s="48">
        <v>24508.9</v>
      </c>
      <c r="FI8" s="48">
        <v>24513.8</v>
      </c>
      <c r="FJ8" s="48">
        <v>24520.9</v>
      </c>
      <c r="FK8" s="48">
        <v>24531.200000000001</v>
      </c>
      <c r="FL8" s="48">
        <v>24538.7</v>
      </c>
      <c r="FM8" s="48">
        <v>24554.799999999999</v>
      </c>
      <c r="FN8" s="48">
        <v>24568</v>
      </c>
      <c r="FO8" s="48">
        <v>24573.599999999999</v>
      </c>
      <c r="FP8" s="48">
        <v>24578.400000000001</v>
      </c>
      <c r="FQ8" s="48">
        <v>24581.3</v>
      </c>
      <c r="FR8" s="48">
        <v>24592.1</v>
      </c>
      <c r="FS8" s="48">
        <v>24600.799999999999</v>
      </c>
      <c r="FT8" s="48">
        <v>24605.599999999999</v>
      </c>
      <c r="FU8" s="48">
        <v>24614.2</v>
      </c>
      <c r="FV8" s="48">
        <v>24621.200000000001</v>
      </c>
      <c r="FW8" s="48">
        <v>24628.7</v>
      </c>
      <c r="FX8" s="48">
        <v>24638.1</v>
      </c>
      <c r="FY8" s="48">
        <v>24647.8</v>
      </c>
      <c r="FZ8" s="48">
        <v>24657.5</v>
      </c>
      <c r="GA8" s="48">
        <v>24668</v>
      </c>
      <c r="GB8" s="48">
        <v>24678.2</v>
      </c>
      <c r="GC8" s="48">
        <v>24682.3</v>
      </c>
      <c r="GD8" s="48">
        <v>24686.5</v>
      </c>
      <c r="GE8" s="48">
        <v>24691</v>
      </c>
      <c r="GF8" s="48">
        <v>24692.799999999999</v>
      </c>
      <c r="GG8" s="48">
        <v>24697.5</v>
      </c>
      <c r="GH8" s="48">
        <v>24710.9</v>
      </c>
      <c r="GI8" s="48">
        <v>24718.2</v>
      </c>
      <c r="GJ8" s="48">
        <v>24728.2</v>
      </c>
      <c r="GK8" s="48">
        <v>24732</v>
      </c>
      <c r="GL8" s="48">
        <v>24736.5</v>
      </c>
      <c r="GM8" s="48">
        <v>24739.200000000001</v>
      </c>
      <c r="GN8" s="48">
        <v>24743.4</v>
      </c>
      <c r="GO8" s="48">
        <v>24757.3</v>
      </c>
      <c r="GP8" s="48">
        <v>24769</v>
      </c>
      <c r="GQ8" s="48">
        <v>24772.6</v>
      </c>
      <c r="GR8" s="48">
        <v>24779.8</v>
      </c>
      <c r="GS8" s="48">
        <v>24787.1</v>
      </c>
      <c r="GT8" s="48">
        <v>24794.7</v>
      </c>
      <c r="GU8" s="48">
        <v>24796.5</v>
      </c>
      <c r="GV8" s="48">
        <v>24803.5</v>
      </c>
      <c r="GW8" s="48">
        <v>24809.1</v>
      </c>
      <c r="GX8" s="48">
        <v>24814.7</v>
      </c>
      <c r="GY8" s="48">
        <v>24820.9</v>
      </c>
      <c r="GZ8" s="48">
        <v>24823.200000000001</v>
      </c>
      <c r="HA8" s="48">
        <v>24825.8</v>
      </c>
      <c r="HB8" s="48">
        <v>24831</v>
      </c>
      <c r="HC8" s="48">
        <v>24842</v>
      </c>
      <c r="HD8" s="48">
        <v>24850.7</v>
      </c>
      <c r="HE8" s="48">
        <v>24856.6</v>
      </c>
      <c r="HF8" s="48">
        <v>24861.200000000001</v>
      </c>
      <c r="HG8" s="48">
        <v>24865.9</v>
      </c>
      <c r="HH8" s="48">
        <v>24870</v>
      </c>
      <c r="HI8" s="48">
        <v>24875.3</v>
      </c>
      <c r="HJ8" s="48">
        <v>24882.400000000001</v>
      </c>
      <c r="HK8" s="48">
        <v>24888.9</v>
      </c>
      <c r="HL8" s="48">
        <v>24896.2</v>
      </c>
      <c r="HM8" s="48">
        <v>24901.1</v>
      </c>
      <c r="HN8" s="48">
        <v>24904.2</v>
      </c>
      <c r="HO8" s="48">
        <v>24908.2</v>
      </c>
      <c r="HP8" s="48">
        <v>24912.400000000001</v>
      </c>
      <c r="HQ8" s="48">
        <v>24917.1</v>
      </c>
      <c r="HR8" s="48">
        <v>24921.200000000001</v>
      </c>
      <c r="HS8" s="48">
        <v>24926.2</v>
      </c>
      <c r="HT8" s="48">
        <v>24932.1</v>
      </c>
      <c r="HU8" s="48">
        <v>24935.200000000001</v>
      </c>
      <c r="HV8" s="48">
        <v>24936.6</v>
      </c>
      <c r="HW8" s="48">
        <v>24940</v>
      </c>
      <c r="HX8" s="48">
        <v>24944.7</v>
      </c>
      <c r="HY8" s="48">
        <v>24949.9</v>
      </c>
      <c r="HZ8" s="48">
        <v>24951.1</v>
      </c>
      <c r="IA8" s="48">
        <v>24954.7</v>
      </c>
      <c r="IB8" s="48">
        <v>24956.400000000001</v>
      </c>
      <c r="IC8" s="48">
        <v>24958.5</v>
      </c>
      <c r="ID8" s="48">
        <v>24960.9</v>
      </c>
      <c r="IE8" s="48">
        <v>24965.5</v>
      </c>
      <c r="IF8" s="48">
        <v>24969.1</v>
      </c>
      <c r="IG8" s="48">
        <v>24972.9</v>
      </c>
      <c r="IH8" s="48">
        <v>24974.7</v>
      </c>
      <c r="II8" s="48">
        <v>24976.9</v>
      </c>
      <c r="IJ8" s="48">
        <v>24980.7</v>
      </c>
      <c r="IK8" s="48">
        <v>24982.2</v>
      </c>
      <c r="IL8" s="48">
        <v>24985.5</v>
      </c>
      <c r="IM8" s="48">
        <v>24988.7</v>
      </c>
      <c r="IN8" s="48">
        <v>24993.5</v>
      </c>
      <c r="IO8" s="48">
        <v>24996.5</v>
      </c>
      <c r="IP8" s="48">
        <v>24997.8</v>
      </c>
      <c r="IQ8" s="48">
        <v>24999.599999999999</v>
      </c>
      <c r="IR8" s="48">
        <v>25003.4</v>
      </c>
      <c r="IS8" s="48">
        <v>25011.4</v>
      </c>
      <c r="IT8" s="48">
        <v>25016.400000000001</v>
      </c>
      <c r="IU8" s="48">
        <v>25021.1</v>
      </c>
      <c r="IV8" s="48">
        <v>25027.7</v>
      </c>
      <c r="IW8" s="48">
        <v>25032.799999999999</v>
      </c>
      <c r="IX8" s="48">
        <v>25039.4</v>
      </c>
      <c r="IY8" s="48">
        <v>25041.9</v>
      </c>
      <c r="IZ8" s="48">
        <v>25045.599999999999</v>
      </c>
      <c r="JA8" s="48">
        <v>25047.4</v>
      </c>
      <c r="JB8" s="48">
        <v>25049.200000000001</v>
      </c>
      <c r="JC8" s="48">
        <v>25052.799999999999</v>
      </c>
      <c r="JD8" s="48">
        <v>25057.1</v>
      </c>
      <c r="JE8" s="48">
        <v>25058.5</v>
      </c>
      <c r="JF8" s="48">
        <v>25061.4</v>
      </c>
      <c r="JG8" s="48">
        <v>25066.7</v>
      </c>
      <c r="JH8" s="48">
        <v>25068.9</v>
      </c>
      <c r="JI8" s="48">
        <v>25070.7</v>
      </c>
      <c r="JJ8" s="48">
        <v>25071.5</v>
      </c>
      <c r="JK8" s="48">
        <v>25075.8</v>
      </c>
      <c r="JL8" s="48">
        <v>25076.400000000001</v>
      </c>
      <c r="JM8" s="48">
        <v>25077.4</v>
      </c>
      <c r="JN8" s="48">
        <v>25079.1</v>
      </c>
      <c r="JO8" s="48">
        <v>25079.200000000001</v>
      </c>
      <c r="JP8" s="48">
        <v>25080.799999999999</v>
      </c>
      <c r="JQ8" s="48">
        <v>25085.3</v>
      </c>
      <c r="JR8" s="48">
        <v>25087</v>
      </c>
      <c r="JS8" s="48">
        <v>25091.200000000001</v>
      </c>
      <c r="JT8" s="48">
        <v>25092.799999999999</v>
      </c>
      <c r="JU8" s="48">
        <v>25095.200000000001</v>
      </c>
      <c r="JV8" s="48">
        <v>25097.1</v>
      </c>
      <c r="JW8" s="48">
        <v>25097.599999999999</v>
      </c>
      <c r="JX8" s="48">
        <v>25100.400000000001</v>
      </c>
      <c r="JY8" s="48">
        <v>25108.1</v>
      </c>
      <c r="JZ8" s="48">
        <v>25110.1</v>
      </c>
      <c r="KA8" s="48">
        <v>25114.799999999999</v>
      </c>
      <c r="KB8" s="48">
        <v>25117.1</v>
      </c>
      <c r="KC8" s="48">
        <v>25117.3</v>
      </c>
      <c r="KD8" s="48">
        <v>25122.7</v>
      </c>
      <c r="KE8" s="48">
        <v>25128</v>
      </c>
      <c r="KF8" s="48">
        <v>25128.799999999999</v>
      </c>
      <c r="KG8" s="48">
        <v>25129.9</v>
      </c>
      <c r="KH8" s="48">
        <v>25130.799999999999</v>
      </c>
      <c r="KI8" s="48">
        <v>25142.9</v>
      </c>
      <c r="KJ8" s="48">
        <v>25150.799999999999</v>
      </c>
      <c r="KK8" s="48">
        <v>25151.1</v>
      </c>
      <c r="KL8" s="48">
        <v>25151.9</v>
      </c>
      <c r="KM8" s="48">
        <v>25152.799999999999</v>
      </c>
      <c r="KN8" s="48">
        <v>25153.4</v>
      </c>
      <c r="KO8" s="48">
        <v>25154.1</v>
      </c>
      <c r="KP8" s="48">
        <v>25156</v>
      </c>
      <c r="KQ8" s="48">
        <v>25156.9</v>
      </c>
      <c r="KR8" s="48">
        <v>25158.400000000001</v>
      </c>
      <c r="KS8" s="48">
        <v>25159</v>
      </c>
      <c r="KT8" s="48">
        <v>25159.599999999999</v>
      </c>
      <c r="KU8" s="48">
        <v>25160.400000000001</v>
      </c>
      <c r="KV8" s="48">
        <v>25161.5</v>
      </c>
      <c r="KW8" s="48">
        <v>25163.200000000001</v>
      </c>
      <c r="KX8" s="48">
        <v>25163.4</v>
      </c>
      <c r="KY8" s="48">
        <v>25164.799999999999</v>
      </c>
      <c r="KZ8" s="48">
        <v>25165.599999999999</v>
      </c>
      <c r="LA8" s="48">
        <v>25166.3</v>
      </c>
      <c r="LB8" s="48">
        <v>25166.799999999999</v>
      </c>
      <c r="LC8" s="48">
        <v>25168.400000000001</v>
      </c>
      <c r="LD8" s="48">
        <v>25171.599999999999</v>
      </c>
      <c r="LE8" s="48">
        <v>25172.1</v>
      </c>
      <c r="LF8" s="48">
        <v>25173.1</v>
      </c>
      <c r="LG8" s="48">
        <v>25173.3</v>
      </c>
      <c r="LH8" s="48">
        <v>25173.9</v>
      </c>
      <c r="LI8" s="48">
        <v>25175.200000000001</v>
      </c>
      <c r="LJ8" s="48">
        <v>25178.9</v>
      </c>
      <c r="LK8" s="48">
        <v>25181</v>
      </c>
      <c r="LL8" s="48">
        <v>25181.3</v>
      </c>
      <c r="LM8" s="48">
        <v>25182.400000000001</v>
      </c>
      <c r="LN8" s="48">
        <v>25182.799999999999</v>
      </c>
      <c r="LO8" s="48">
        <v>25183.200000000001</v>
      </c>
      <c r="LP8" s="48">
        <v>25183.7</v>
      </c>
      <c r="LQ8" s="48">
        <v>25184</v>
      </c>
      <c r="LR8" s="48">
        <v>25184.9</v>
      </c>
      <c r="LS8" s="48">
        <v>25185.599999999999</v>
      </c>
      <c r="LT8" s="48">
        <v>25186.1</v>
      </c>
      <c r="LU8" s="48">
        <v>25186.6</v>
      </c>
      <c r="LV8" s="48">
        <v>25188.400000000001</v>
      </c>
      <c r="LW8" s="48">
        <v>25189.3</v>
      </c>
      <c r="LX8" s="48">
        <v>25191.1</v>
      </c>
      <c r="LY8" s="48">
        <v>25191.7</v>
      </c>
      <c r="LZ8" s="48">
        <v>25192.1</v>
      </c>
      <c r="MA8" s="48">
        <v>25192.7</v>
      </c>
      <c r="MB8" s="48">
        <v>25193.8</v>
      </c>
      <c r="MC8" s="48">
        <v>25194.799999999999</v>
      </c>
      <c r="MD8" s="48">
        <v>25196.6</v>
      </c>
      <c r="ME8" s="48">
        <v>25197.7</v>
      </c>
      <c r="MF8" s="48">
        <v>25200.6</v>
      </c>
      <c r="MG8" s="48">
        <v>25202.400000000001</v>
      </c>
      <c r="MH8" s="48">
        <v>25203.3</v>
      </c>
      <c r="MI8" s="48">
        <v>25204.7</v>
      </c>
      <c r="MJ8" s="48">
        <v>25206.2</v>
      </c>
      <c r="MK8" s="48">
        <v>25207.1</v>
      </c>
      <c r="ML8" s="48">
        <v>25210</v>
      </c>
      <c r="MM8" s="48">
        <v>25211.200000000001</v>
      </c>
      <c r="MN8" s="48">
        <v>25211.3</v>
      </c>
      <c r="MO8" s="48">
        <v>25211.7</v>
      </c>
      <c r="MP8" s="48">
        <v>25212.799999999999</v>
      </c>
      <c r="MQ8" s="48">
        <v>25213.200000000001</v>
      </c>
      <c r="MR8" s="48">
        <v>25216</v>
      </c>
      <c r="MS8" s="48">
        <v>25217.5</v>
      </c>
      <c r="MT8" s="48">
        <v>25218.5</v>
      </c>
      <c r="MU8" s="48">
        <v>25218.6</v>
      </c>
      <c r="MV8" s="48">
        <v>25219</v>
      </c>
      <c r="MW8" s="48">
        <v>25219.5</v>
      </c>
      <c r="MX8" s="48">
        <v>25220.9</v>
      </c>
      <c r="MY8" s="48">
        <v>25224.2</v>
      </c>
      <c r="MZ8" s="48">
        <v>25227.9</v>
      </c>
      <c r="NA8" s="48">
        <v>25230.2</v>
      </c>
      <c r="NB8" s="48">
        <v>25231.8</v>
      </c>
      <c r="NC8" s="48">
        <v>25236.1</v>
      </c>
      <c r="ND8" s="48">
        <v>25238.400000000001</v>
      </c>
      <c r="NE8" s="48">
        <v>25239.4</v>
      </c>
      <c r="NF8" s="48">
        <v>25240.5</v>
      </c>
      <c r="NG8" s="48">
        <v>25240.7</v>
      </c>
      <c r="NH8" s="48">
        <v>25241.1</v>
      </c>
      <c r="NI8" s="48">
        <v>25241.200000000001</v>
      </c>
      <c r="NJ8" s="48">
        <v>25241.7</v>
      </c>
      <c r="NK8" s="48">
        <v>25242.1</v>
      </c>
      <c r="NL8" s="48">
        <v>25243.200000000001</v>
      </c>
      <c r="NM8" s="48">
        <v>25244</v>
      </c>
      <c r="NN8" s="48">
        <v>25244.7</v>
      </c>
      <c r="NO8" s="48">
        <v>25244.7</v>
      </c>
      <c r="NP8" s="48">
        <v>25244.9</v>
      </c>
      <c r="NQ8" s="48">
        <v>25245.200000000001</v>
      </c>
      <c r="NR8" s="48">
        <v>25246.2</v>
      </c>
      <c r="NS8" s="48">
        <v>25247.4</v>
      </c>
      <c r="NT8" s="48">
        <v>25247.5</v>
      </c>
      <c r="NU8" s="48">
        <v>25249.9</v>
      </c>
      <c r="NV8" s="48">
        <v>25251.8</v>
      </c>
      <c r="NW8" s="48">
        <v>25252.7</v>
      </c>
      <c r="NX8" s="48">
        <v>25253.1</v>
      </c>
      <c r="NY8" s="48">
        <v>25254</v>
      </c>
      <c r="NZ8" s="48">
        <v>25256</v>
      </c>
      <c r="OA8" s="48">
        <v>25258.2</v>
      </c>
      <c r="OB8" s="48">
        <v>25263.1</v>
      </c>
      <c r="OC8" s="48">
        <v>25268.5</v>
      </c>
      <c r="OD8" s="48">
        <v>25272.3</v>
      </c>
      <c r="OE8" s="48">
        <v>25274.6</v>
      </c>
      <c r="OF8" s="48">
        <v>25276.1</v>
      </c>
      <c r="OG8" s="48">
        <v>25280.7</v>
      </c>
      <c r="OH8" s="48">
        <v>25281.4</v>
      </c>
      <c r="OI8" s="48">
        <v>25285.4</v>
      </c>
      <c r="OJ8" s="48">
        <v>25288.1</v>
      </c>
      <c r="OK8" s="48">
        <v>25290.6</v>
      </c>
      <c r="OL8" s="48">
        <v>25292</v>
      </c>
      <c r="OM8" s="48">
        <v>25293.7</v>
      </c>
      <c r="ON8" s="48">
        <v>25296.799999999999</v>
      </c>
      <c r="OO8" s="48">
        <v>25302.7</v>
      </c>
      <c r="OP8" s="48">
        <v>25305.8</v>
      </c>
      <c r="OQ8" s="48">
        <v>25310.5</v>
      </c>
      <c r="OR8" s="48">
        <v>25312.2</v>
      </c>
      <c r="OS8" s="48">
        <v>25314.6</v>
      </c>
      <c r="OT8" s="48">
        <v>25316.3</v>
      </c>
      <c r="OU8" s="48">
        <v>25317.3</v>
      </c>
      <c r="OV8" s="48">
        <v>25320.7</v>
      </c>
      <c r="OW8" s="48">
        <v>25323.8</v>
      </c>
      <c r="OX8" s="48">
        <v>25327.7</v>
      </c>
      <c r="OY8" s="48">
        <v>25335.1</v>
      </c>
      <c r="OZ8" s="48">
        <v>25341.9</v>
      </c>
      <c r="PA8" s="48">
        <v>25345.7</v>
      </c>
      <c r="PB8" s="48">
        <v>25349.4</v>
      </c>
      <c r="PC8" s="48">
        <v>25352.9</v>
      </c>
      <c r="PD8" s="48">
        <v>25356.2</v>
      </c>
      <c r="PE8" s="48">
        <v>25360.3</v>
      </c>
      <c r="PF8" s="48">
        <v>25364.799999999999</v>
      </c>
      <c r="PG8" s="48">
        <v>25370.7</v>
      </c>
      <c r="PH8" s="48">
        <v>25374.400000000001</v>
      </c>
      <c r="PI8" s="48">
        <v>25380.400000000001</v>
      </c>
      <c r="PJ8" s="48">
        <v>25384.9</v>
      </c>
      <c r="PK8" s="48">
        <v>25387.4</v>
      </c>
      <c r="PL8" s="48">
        <v>25390.9</v>
      </c>
      <c r="PM8" s="48">
        <v>25393.8</v>
      </c>
      <c r="PN8" s="48">
        <v>25399.3</v>
      </c>
      <c r="PO8" s="48">
        <v>25405</v>
      </c>
      <c r="PP8" s="48">
        <v>25411.9</v>
      </c>
      <c r="PQ8" s="48">
        <v>25417.7</v>
      </c>
      <c r="PR8" s="48">
        <v>25422.1</v>
      </c>
      <c r="PS8" s="48">
        <v>25428.3</v>
      </c>
      <c r="PT8" s="48">
        <v>25430.3</v>
      </c>
      <c r="PU8" s="48">
        <v>25436.5</v>
      </c>
      <c r="PV8" s="48">
        <v>25440.9</v>
      </c>
      <c r="PW8" s="48">
        <v>25443.4</v>
      </c>
      <c r="PX8" s="48">
        <v>25447.200000000001</v>
      </c>
      <c r="PY8" s="48">
        <v>25453.8</v>
      </c>
      <c r="PZ8" s="48">
        <v>25466.400000000001</v>
      </c>
      <c r="QA8" s="48">
        <v>25475</v>
      </c>
      <c r="QB8" s="48">
        <v>25483.200000000001</v>
      </c>
      <c r="QC8" s="48">
        <v>25494.1</v>
      </c>
      <c r="QD8" s="48">
        <v>25502</v>
      </c>
      <c r="QE8" s="48">
        <v>25509.7</v>
      </c>
      <c r="QF8" s="48">
        <v>25523.5</v>
      </c>
      <c r="QG8" s="48">
        <v>25537.7</v>
      </c>
      <c r="QH8" s="48">
        <v>25544.2</v>
      </c>
      <c r="QI8" s="48">
        <v>25552.6</v>
      </c>
      <c r="QJ8" s="48">
        <v>25559.9</v>
      </c>
      <c r="QK8" s="48">
        <v>25566.7</v>
      </c>
      <c r="QL8" s="48">
        <v>25571.200000000001</v>
      </c>
      <c r="QM8" s="48">
        <v>25576.2</v>
      </c>
      <c r="QN8" s="48">
        <v>25579.200000000001</v>
      </c>
      <c r="QO8" s="48">
        <v>25580.7</v>
      </c>
      <c r="QP8" s="48">
        <v>25586.7</v>
      </c>
      <c r="QQ8" s="48">
        <v>25592.1</v>
      </c>
      <c r="QR8" s="48">
        <v>25597.8</v>
      </c>
      <c r="QS8" s="48">
        <v>25604.3</v>
      </c>
      <c r="QT8" s="48">
        <v>25612.400000000001</v>
      </c>
      <c r="QU8" s="48">
        <v>25617.4</v>
      </c>
      <c r="QV8" s="48">
        <v>25621.4</v>
      </c>
      <c r="QW8" s="48">
        <v>25628.6</v>
      </c>
      <c r="QX8" s="48">
        <v>25635.599999999999</v>
      </c>
      <c r="QY8" s="48">
        <v>25643.9</v>
      </c>
      <c r="QZ8" s="48">
        <v>25655.1</v>
      </c>
      <c r="RA8" s="48">
        <v>25667</v>
      </c>
      <c r="RB8" s="48">
        <v>25676.400000000001</v>
      </c>
      <c r="RC8" s="48">
        <v>25681.5</v>
      </c>
      <c r="RD8" s="48">
        <v>25687.8</v>
      </c>
      <c r="RE8" s="48">
        <v>25695.3</v>
      </c>
      <c r="RF8" s="48">
        <v>25704.3</v>
      </c>
      <c r="RG8" s="48">
        <v>25710.1</v>
      </c>
      <c r="RH8" s="48">
        <v>25717.3</v>
      </c>
      <c r="RI8" s="48">
        <v>25721.5</v>
      </c>
      <c r="RJ8" s="48">
        <v>25727.1</v>
      </c>
      <c r="RK8" s="48">
        <v>25730.7</v>
      </c>
      <c r="RL8" s="48">
        <v>25733.5</v>
      </c>
      <c r="RM8" s="48">
        <v>25737.1</v>
      </c>
      <c r="RN8" s="48">
        <v>25741.5</v>
      </c>
      <c r="RO8" s="48">
        <v>25743.8</v>
      </c>
      <c r="RP8" s="48">
        <v>25747.4</v>
      </c>
      <c r="RQ8" s="48">
        <v>25747.7</v>
      </c>
      <c r="RR8" s="48">
        <v>25748.2</v>
      </c>
      <c r="RS8" s="48">
        <v>25751.5</v>
      </c>
      <c r="RT8" s="48">
        <v>25755</v>
      </c>
      <c r="RU8" s="48">
        <v>25756</v>
      </c>
      <c r="RV8" s="48">
        <v>25757</v>
      </c>
      <c r="RW8" s="48">
        <v>25758.1</v>
      </c>
      <c r="RX8" s="48">
        <v>25759.5</v>
      </c>
      <c r="RY8" s="48">
        <v>25762.5</v>
      </c>
      <c r="RZ8" s="48">
        <v>25767.7</v>
      </c>
      <c r="SA8" s="48">
        <v>25774.400000000001</v>
      </c>
      <c r="SB8" s="48">
        <v>25781.1</v>
      </c>
      <c r="SC8" s="48">
        <v>25786.3</v>
      </c>
      <c r="SD8" s="48">
        <v>25789.9</v>
      </c>
      <c r="SE8" s="48">
        <v>25791.3</v>
      </c>
      <c r="SF8" s="48">
        <v>25796.400000000001</v>
      </c>
      <c r="SG8" s="48">
        <v>25800.3</v>
      </c>
      <c r="SH8" s="48">
        <v>25802.7</v>
      </c>
      <c r="SI8" s="48">
        <v>25807.1</v>
      </c>
      <c r="SJ8" s="48">
        <v>25809.599999999999</v>
      </c>
      <c r="SK8" s="48">
        <v>25813.200000000001</v>
      </c>
      <c r="SL8" s="48">
        <v>25814.5</v>
      </c>
      <c r="SM8" s="48">
        <v>25817.9</v>
      </c>
      <c r="SN8" s="48">
        <v>25822.400000000001</v>
      </c>
      <c r="SO8" s="48">
        <v>25827.4</v>
      </c>
      <c r="SP8" s="48">
        <v>25830.6</v>
      </c>
      <c r="SQ8" s="48">
        <v>25833.599999999999</v>
      </c>
      <c r="SR8" s="48">
        <v>25837.8</v>
      </c>
      <c r="SS8" s="48">
        <v>25839.4</v>
      </c>
      <c r="ST8" s="48">
        <v>25843.5</v>
      </c>
      <c r="SU8" s="48">
        <v>25846.6</v>
      </c>
      <c r="SV8" s="48">
        <v>25851.9</v>
      </c>
      <c r="SW8" s="48">
        <v>25855</v>
      </c>
      <c r="SX8" s="48">
        <v>25857.4</v>
      </c>
      <c r="SY8" s="48">
        <v>25857.4</v>
      </c>
      <c r="SZ8" s="48">
        <v>25857.599999999999</v>
      </c>
      <c r="TA8" s="48">
        <v>25860.1</v>
      </c>
      <c r="TB8" s="48">
        <v>25862.400000000001</v>
      </c>
      <c r="TC8" s="48">
        <v>25864.799999999999</v>
      </c>
      <c r="TD8" s="48">
        <v>25866.1</v>
      </c>
      <c r="TE8" s="48">
        <v>25868.2</v>
      </c>
      <c r="TF8" s="48">
        <v>25870.7</v>
      </c>
      <c r="TG8" s="48">
        <v>25871</v>
      </c>
      <c r="TH8" s="48">
        <v>25873.599999999999</v>
      </c>
      <c r="TI8" s="48">
        <v>25879.599999999999</v>
      </c>
      <c r="TJ8" s="48">
        <v>25882.6</v>
      </c>
      <c r="TK8" s="48">
        <v>25886.799999999999</v>
      </c>
      <c r="TL8" s="48">
        <v>25889.4</v>
      </c>
      <c r="TM8" s="48">
        <v>25889.8</v>
      </c>
      <c r="TN8" s="48">
        <v>25890.3</v>
      </c>
      <c r="TO8" s="48">
        <v>25892.9</v>
      </c>
    </row>
    <row r="9" spans="1:535" ht="25" customHeight="1">
      <c r="A9" s="396"/>
      <c r="B9" s="24"/>
      <c r="C9" s="24" t="s">
        <v>230</v>
      </c>
      <c r="D9" s="24">
        <v>2989.5</v>
      </c>
      <c r="E9" s="24">
        <v>2989.5</v>
      </c>
      <c r="F9" s="24">
        <v>2989.5</v>
      </c>
      <c r="G9" s="24">
        <v>2989.5</v>
      </c>
      <c r="H9" s="24">
        <v>2989.5</v>
      </c>
      <c r="I9" s="24">
        <v>2989.5</v>
      </c>
      <c r="J9" s="24">
        <v>2989.5</v>
      </c>
      <c r="K9" s="24">
        <v>2989.5</v>
      </c>
      <c r="L9" s="24">
        <v>2989.5</v>
      </c>
      <c r="M9" s="24">
        <v>2989.5</v>
      </c>
      <c r="N9" s="24">
        <v>2989.5</v>
      </c>
      <c r="O9" s="24">
        <v>2989.5</v>
      </c>
      <c r="P9" s="24">
        <v>2989.5</v>
      </c>
      <c r="Q9" s="24">
        <v>2989.5</v>
      </c>
      <c r="R9" s="24">
        <v>2989.5</v>
      </c>
      <c r="S9" s="24">
        <v>2989.5</v>
      </c>
      <c r="T9" s="24">
        <v>2989.5</v>
      </c>
      <c r="U9" s="24">
        <v>2989.5</v>
      </c>
      <c r="V9" s="24">
        <v>2989.5</v>
      </c>
      <c r="W9" s="24">
        <v>2989.5</v>
      </c>
      <c r="X9" s="24">
        <v>2989.5</v>
      </c>
      <c r="Y9" s="24">
        <v>2989.5</v>
      </c>
      <c r="Z9" s="24">
        <v>2989.5</v>
      </c>
      <c r="AA9" s="24">
        <v>2989.5</v>
      </c>
      <c r="AB9" s="24">
        <v>2989.5</v>
      </c>
      <c r="AC9" s="24">
        <v>2989.5</v>
      </c>
      <c r="AD9" s="24">
        <v>2989.5</v>
      </c>
      <c r="AE9" s="24">
        <v>2989.5</v>
      </c>
      <c r="AF9" s="24">
        <v>2989.5</v>
      </c>
      <c r="AG9" s="24">
        <v>2989.5</v>
      </c>
      <c r="AH9" s="24">
        <v>2989.5</v>
      </c>
      <c r="AI9" s="24">
        <v>2989.5</v>
      </c>
      <c r="AJ9" s="24">
        <v>2989.5</v>
      </c>
      <c r="AK9" s="24">
        <v>2989.5</v>
      </c>
      <c r="AL9" s="24">
        <v>2989.5</v>
      </c>
      <c r="AM9" s="24">
        <v>2989.5</v>
      </c>
      <c r="AN9" s="24">
        <v>2989.5</v>
      </c>
      <c r="AO9" s="24">
        <v>2989.5</v>
      </c>
      <c r="AP9" s="24">
        <v>2989.5</v>
      </c>
      <c r="AQ9" s="24">
        <v>2989.5</v>
      </c>
      <c r="AR9" s="24">
        <v>2989.5</v>
      </c>
      <c r="AS9" s="24">
        <v>2989.5</v>
      </c>
      <c r="AT9" s="24">
        <v>2989.5</v>
      </c>
      <c r="AU9" s="24">
        <v>2989.5</v>
      </c>
      <c r="AV9" s="24">
        <v>2989.5</v>
      </c>
      <c r="AW9" s="24">
        <v>2989.5</v>
      </c>
      <c r="AX9" s="24">
        <v>2989.5</v>
      </c>
      <c r="AY9" s="24">
        <v>2989.5</v>
      </c>
      <c r="AZ9" s="24">
        <v>2989.5</v>
      </c>
      <c r="BA9" s="24">
        <v>2989.5</v>
      </c>
      <c r="BB9" s="24">
        <v>2989.5</v>
      </c>
      <c r="BC9" s="24">
        <v>2989.5</v>
      </c>
      <c r="BD9" s="24">
        <v>2989.5</v>
      </c>
      <c r="BE9" s="24">
        <v>2989.5</v>
      </c>
      <c r="BF9" s="24">
        <v>2989.5</v>
      </c>
      <c r="BG9" s="24">
        <v>2989.5</v>
      </c>
      <c r="BH9" s="24">
        <v>2989.5</v>
      </c>
      <c r="BI9" s="24">
        <v>2989.5</v>
      </c>
      <c r="BJ9" s="24">
        <v>2989.5</v>
      </c>
      <c r="BK9" s="6">
        <v>2989.5</v>
      </c>
      <c r="BL9" s="6">
        <v>2989.5</v>
      </c>
      <c r="BM9" s="6">
        <v>2989.5</v>
      </c>
      <c r="BN9" s="6">
        <v>2989.5</v>
      </c>
      <c r="BO9" s="6">
        <v>2989.5</v>
      </c>
      <c r="BP9" s="6">
        <v>2989.5</v>
      </c>
      <c r="BQ9" s="6">
        <v>2989.5</v>
      </c>
      <c r="BR9" s="6">
        <v>2989.5</v>
      </c>
      <c r="BS9" s="6">
        <v>2989.5</v>
      </c>
      <c r="BT9" s="6">
        <v>2989.5</v>
      </c>
      <c r="BU9" s="6">
        <v>2989.5</v>
      </c>
      <c r="BV9" s="6">
        <v>2989.5</v>
      </c>
      <c r="BW9" s="6">
        <v>2989.5</v>
      </c>
      <c r="BX9" s="6">
        <v>2989.5</v>
      </c>
      <c r="BY9" s="6">
        <v>2989.5</v>
      </c>
      <c r="BZ9" s="6">
        <v>2989.5</v>
      </c>
      <c r="CA9" s="6">
        <v>2989.5</v>
      </c>
      <c r="CB9" s="6">
        <v>2989.5</v>
      </c>
      <c r="CC9" s="137">
        <v>2989.5</v>
      </c>
      <c r="CD9" s="24">
        <v>2989.5</v>
      </c>
      <c r="CE9" s="24">
        <v>2989.5</v>
      </c>
      <c r="CF9" s="24">
        <v>2989.5</v>
      </c>
      <c r="CG9" s="24">
        <v>2989.5</v>
      </c>
      <c r="CH9" s="24">
        <v>2989.5</v>
      </c>
      <c r="CI9" s="24">
        <v>2989.5</v>
      </c>
      <c r="CJ9" s="24">
        <v>2989.5</v>
      </c>
      <c r="CK9" s="24">
        <v>2989.5</v>
      </c>
      <c r="CL9" s="24">
        <v>2989.5</v>
      </c>
      <c r="CM9" s="24">
        <v>2989.5</v>
      </c>
      <c r="CN9" s="24">
        <v>2989.5</v>
      </c>
      <c r="CO9" s="24">
        <v>2989.5</v>
      </c>
      <c r="CP9" s="48">
        <v>2989.5</v>
      </c>
      <c r="CQ9" s="48">
        <v>2989.5</v>
      </c>
      <c r="CR9" s="48">
        <v>2989.5</v>
      </c>
      <c r="CS9" s="48">
        <v>2989.5</v>
      </c>
      <c r="CT9" s="48">
        <v>2989.5</v>
      </c>
      <c r="CU9" s="48">
        <v>2989.5</v>
      </c>
      <c r="CV9" s="48">
        <v>2989.5</v>
      </c>
      <c r="CW9" s="48">
        <v>2989.5</v>
      </c>
      <c r="CX9" s="48">
        <v>2989.5</v>
      </c>
      <c r="CY9" s="48">
        <v>2989.5</v>
      </c>
      <c r="CZ9" s="48">
        <v>2989.5</v>
      </c>
      <c r="DA9" s="48">
        <v>2989.5</v>
      </c>
      <c r="DB9" s="48">
        <v>2989.5</v>
      </c>
      <c r="DC9" s="48">
        <v>2989.5</v>
      </c>
      <c r="DD9" s="48">
        <v>2989.5</v>
      </c>
      <c r="DE9" s="48">
        <v>2989.5</v>
      </c>
      <c r="DF9" s="48">
        <v>2989.5</v>
      </c>
      <c r="DG9" s="48">
        <v>2989.5</v>
      </c>
      <c r="DH9" s="48">
        <v>2989.5</v>
      </c>
      <c r="DI9" s="48">
        <v>2989.5</v>
      </c>
      <c r="DJ9" s="48">
        <v>2989.5</v>
      </c>
      <c r="DK9" s="48">
        <v>2989.5</v>
      </c>
      <c r="DL9" s="48">
        <v>2989.5</v>
      </c>
      <c r="DM9" s="48">
        <v>2989.5</v>
      </c>
      <c r="DN9" s="48">
        <v>2989.5</v>
      </c>
      <c r="DO9" s="48">
        <v>2989.5</v>
      </c>
      <c r="DP9" s="48">
        <v>2989.5</v>
      </c>
      <c r="DQ9" s="48">
        <v>2989.5</v>
      </c>
      <c r="DR9" s="48">
        <v>2989.5</v>
      </c>
      <c r="DS9" s="48">
        <v>2989.5</v>
      </c>
      <c r="DT9" s="48">
        <v>2989.5</v>
      </c>
      <c r="DU9" s="48">
        <v>2989.5</v>
      </c>
      <c r="DV9" s="48">
        <v>2989.5</v>
      </c>
      <c r="DW9" s="48">
        <v>2989.5</v>
      </c>
      <c r="DX9" s="48">
        <v>2989.5</v>
      </c>
      <c r="DY9" s="48">
        <v>2989.5</v>
      </c>
      <c r="DZ9" s="48">
        <v>2989.5</v>
      </c>
      <c r="EA9" s="48">
        <v>2989.5</v>
      </c>
      <c r="EB9" s="48">
        <v>2989.5</v>
      </c>
      <c r="EC9" s="48">
        <v>2989.5</v>
      </c>
      <c r="ED9" s="48">
        <v>2989.5</v>
      </c>
      <c r="EE9" s="48">
        <v>2989.5</v>
      </c>
      <c r="EF9" s="48">
        <v>2989.5</v>
      </c>
      <c r="EG9" s="48">
        <v>2989.5</v>
      </c>
      <c r="EH9" s="48">
        <v>2989.5</v>
      </c>
      <c r="EI9" s="48">
        <v>2989.5</v>
      </c>
      <c r="EJ9" s="48">
        <v>2989.5</v>
      </c>
      <c r="EK9" s="48">
        <v>2989.5</v>
      </c>
      <c r="EL9" s="48">
        <v>2989.5</v>
      </c>
      <c r="EM9" s="48">
        <v>2989.5</v>
      </c>
      <c r="EN9" s="48">
        <v>2989.5</v>
      </c>
      <c r="EO9" s="48">
        <v>2989.5</v>
      </c>
      <c r="EP9" s="48">
        <v>2989.5</v>
      </c>
      <c r="EQ9" s="48">
        <v>2989.5</v>
      </c>
      <c r="ER9" s="48">
        <v>2989.5</v>
      </c>
      <c r="ES9" s="48">
        <v>2989.5</v>
      </c>
      <c r="ET9" s="48">
        <v>2989.5</v>
      </c>
      <c r="EU9" s="48">
        <v>2989.5</v>
      </c>
      <c r="EV9" s="48">
        <v>2989.5</v>
      </c>
      <c r="EW9" s="48">
        <v>2989.5</v>
      </c>
      <c r="EX9" s="48">
        <v>2989.5</v>
      </c>
      <c r="EY9" s="48">
        <v>2989.5</v>
      </c>
      <c r="EZ9" s="48">
        <v>2989.5</v>
      </c>
      <c r="FA9" s="48">
        <v>2989.5</v>
      </c>
      <c r="FB9" s="48">
        <v>2989.5</v>
      </c>
      <c r="FC9" s="48">
        <v>2989.5</v>
      </c>
      <c r="FD9" s="48">
        <v>2989.5</v>
      </c>
      <c r="FE9" s="48">
        <v>2989.5</v>
      </c>
      <c r="FF9" s="48">
        <v>2989.5</v>
      </c>
      <c r="FG9" s="48">
        <v>2989.5</v>
      </c>
      <c r="FH9" s="48">
        <v>2989.5</v>
      </c>
      <c r="FI9" s="48">
        <v>2989.5</v>
      </c>
      <c r="FJ9" s="48">
        <v>2989.5</v>
      </c>
      <c r="FK9" s="48">
        <v>2989.5</v>
      </c>
      <c r="FL9" s="48">
        <v>2989.5</v>
      </c>
      <c r="FM9" s="48">
        <v>2989.5</v>
      </c>
      <c r="FN9" s="48">
        <v>2989.5</v>
      </c>
      <c r="FO9" s="48">
        <v>2989.5</v>
      </c>
      <c r="FP9" s="48">
        <v>2989.5</v>
      </c>
      <c r="FQ9" s="48">
        <v>2989.5</v>
      </c>
      <c r="FR9" s="48">
        <v>2989.5</v>
      </c>
      <c r="FS9" s="48">
        <v>2989.5</v>
      </c>
      <c r="FT9" s="48">
        <v>2989.5</v>
      </c>
      <c r="FU9" s="48">
        <v>2989.5</v>
      </c>
      <c r="FV9" s="48">
        <v>2989.5</v>
      </c>
      <c r="FW9" s="48">
        <v>2989.5</v>
      </c>
      <c r="FX9" s="48">
        <v>2989.5</v>
      </c>
      <c r="FY9" s="48">
        <v>2989.5</v>
      </c>
      <c r="FZ9" s="48">
        <v>2989.5</v>
      </c>
      <c r="GA9" s="48">
        <v>2989.5</v>
      </c>
      <c r="GB9" s="48">
        <v>2989.5</v>
      </c>
      <c r="GC9" s="48">
        <v>2989.5</v>
      </c>
      <c r="GD9" s="48">
        <v>2989.5</v>
      </c>
      <c r="GE9" s="48">
        <v>2989.5</v>
      </c>
      <c r="GF9" s="48">
        <v>2989.5</v>
      </c>
      <c r="GG9" s="48">
        <v>2989.5</v>
      </c>
      <c r="GH9" s="48">
        <v>2989.5</v>
      </c>
      <c r="GI9" s="48">
        <v>2989.5</v>
      </c>
      <c r="GJ9" s="48">
        <v>2989.5</v>
      </c>
      <c r="GK9" s="48">
        <v>2989.5</v>
      </c>
      <c r="GL9" s="48">
        <v>2989.5</v>
      </c>
      <c r="GM9" s="48">
        <v>2989.5</v>
      </c>
      <c r="GN9" s="48">
        <v>2989.5</v>
      </c>
      <c r="GO9" s="48">
        <v>2989.5</v>
      </c>
      <c r="GP9" s="48">
        <v>2989.5</v>
      </c>
      <c r="GQ9" s="48">
        <v>2989.5</v>
      </c>
      <c r="GR9" s="48">
        <v>2989.5</v>
      </c>
      <c r="GS9" s="48">
        <v>2989.5</v>
      </c>
      <c r="GT9" s="48">
        <v>2989.5</v>
      </c>
      <c r="GU9" s="48">
        <v>2989.5</v>
      </c>
      <c r="GV9" s="48">
        <v>2989.5</v>
      </c>
      <c r="GW9" s="48">
        <v>2989.5</v>
      </c>
      <c r="GX9" s="48">
        <v>2989.5</v>
      </c>
      <c r="GY9" s="48">
        <v>2989.5</v>
      </c>
      <c r="GZ9" s="48">
        <v>2989.5</v>
      </c>
      <c r="HA9" s="48">
        <v>2989.5</v>
      </c>
      <c r="HB9" s="48">
        <v>2989.5</v>
      </c>
      <c r="HC9" s="48">
        <v>2989.5</v>
      </c>
      <c r="HD9" s="48">
        <v>2989.5</v>
      </c>
      <c r="HE9" s="48">
        <v>2989.5</v>
      </c>
      <c r="HF9" s="48">
        <v>2989.5</v>
      </c>
      <c r="HG9" s="48">
        <v>2989.5</v>
      </c>
      <c r="HH9" s="48">
        <v>2989.5</v>
      </c>
      <c r="HI9" s="48">
        <v>2989.5</v>
      </c>
      <c r="HJ9" s="48">
        <v>2989.5</v>
      </c>
      <c r="HK9" s="48">
        <v>2989.5</v>
      </c>
      <c r="HL9" s="48">
        <v>2989.5</v>
      </c>
      <c r="HM9" s="48">
        <v>2989.5</v>
      </c>
      <c r="HN9" s="48">
        <v>2989.5</v>
      </c>
      <c r="HO9" s="48">
        <v>2989.5</v>
      </c>
      <c r="HP9" s="48">
        <v>2989.5</v>
      </c>
      <c r="HQ9" s="48">
        <v>2989.5</v>
      </c>
      <c r="HR9" s="48">
        <v>2989.5</v>
      </c>
      <c r="HS9" s="48">
        <v>2989.5</v>
      </c>
      <c r="HT9" s="48">
        <v>2989.5</v>
      </c>
      <c r="HU9" s="48">
        <v>2989.5</v>
      </c>
      <c r="HV9" s="48">
        <v>2989.5</v>
      </c>
      <c r="HW9" s="48">
        <v>2989.5</v>
      </c>
      <c r="HX9" s="48">
        <v>2989.5</v>
      </c>
      <c r="HY9" s="48">
        <v>2989.5</v>
      </c>
      <c r="HZ9" s="48">
        <v>2989.5</v>
      </c>
      <c r="IA9" s="48">
        <v>2989.5</v>
      </c>
      <c r="IB9" s="48">
        <v>2989.5</v>
      </c>
      <c r="IC9" s="48">
        <v>2989.5</v>
      </c>
      <c r="ID9" s="48">
        <v>2989.5</v>
      </c>
      <c r="IE9" s="48">
        <v>2989.5</v>
      </c>
      <c r="IF9" s="48">
        <v>2989.5</v>
      </c>
      <c r="IG9" s="48">
        <v>2989.5</v>
      </c>
      <c r="IH9" s="48">
        <v>2989.5</v>
      </c>
      <c r="II9" s="48">
        <v>2989.5</v>
      </c>
      <c r="IJ9" s="48">
        <v>2989.5</v>
      </c>
      <c r="IK9" s="48">
        <v>2989.5</v>
      </c>
      <c r="IL9" s="48">
        <v>2989.5</v>
      </c>
      <c r="IM9" s="48">
        <v>2989.5</v>
      </c>
      <c r="IN9" s="48">
        <v>2989.5</v>
      </c>
      <c r="IO9" s="48">
        <v>2989.5</v>
      </c>
      <c r="IP9" s="48">
        <v>2989.5</v>
      </c>
      <c r="IQ9" s="48">
        <v>2989.5</v>
      </c>
      <c r="IR9" s="48">
        <v>2989.5</v>
      </c>
      <c r="IS9" s="48">
        <v>2989.5</v>
      </c>
      <c r="IT9" s="48">
        <v>2989.5</v>
      </c>
      <c r="IU9" s="48">
        <v>2989.5</v>
      </c>
      <c r="IV9" s="48">
        <v>2989.5</v>
      </c>
      <c r="IW9" s="48">
        <v>2989.5</v>
      </c>
      <c r="IX9" s="48">
        <v>2989.5</v>
      </c>
      <c r="IY9" s="48">
        <v>2989.5</v>
      </c>
      <c r="IZ9" s="48">
        <v>2989.5</v>
      </c>
      <c r="JA9" s="48">
        <v>2989.5</v>
      </c>
      <c r="JB9" s="48">
        <v>2989.5</v>
      </c>
      <c r="JC9" s="48">
        <v>2989.5</v>
      </c>
      <c r="JD9" s="48">
        <v>2989.5</v>
      </c>
      <c r="JE9" s="48">
        <v>2989.5</v>
      </c>
      <c r="JF9" s="48">
        <v>2989.5</v>
      </c>
      <c r="JG9" s="48">
        <v>2989.5</v>
      </c>
      <c r="JH9" s="48">
        <v>2989.5</v>
      </c>
      <c r="JI9" s="48">
        <v>2989.5</v>
      </c>
      <c r="JJ9" s="48">
        <v>2989.5</v>
      </c>
      <c r="JK9" s="48">
        <v>2989.5</v>
      </c>
      <c r="JL9" s="48">
        <v>2989.5</v>
      </c>
      <c r="JM9" s="48">
        <v>2989.5</v>
      </c>
      <c r="JN9" s="48">
        <v>2989.5</v>
      </c>
      <c r="JO9" s="48">
        <v>2989.5</v>
      </c>
      <c r="JP9" s="48">
        <v>2989.5</v>
      </c>
      <c r="JQ9" s="48">
        <v>2989.5</v>
      </c>
      <c r="JR9" s="48">
        <v>2989.5</v>
      </c>
      <c r="JS9" s="48">
        <v>2989.5</v>
      </c>
      <c r="JT9" s="48">
        <v>2989.5</v>
      </c>
      <c r="JU9" s="48">
        <v>2989.5</v>
      </c>
      <c r="JV9" s="48">
        <v>2989.5</v>
      </c>
      <c r="JW9" s="48">
        <v>2989.5</v>
      </c>
      <c r="JX9" s="48">
        <v>2989.5</v>
      </c>
      <c r="JY9" s="48">
        <v>2989.5</v>
      </c>
      <c r="JZ9" s="48">
        <v>2989.5</v>
      </c>
      <c r="KA9" s="48">
        <v>2989.5</v>
      </c>
      <c r="KB9" s="48">
        <v>2989.5</v>
      </c>
      <c r="KC9" s="48">
        <v>2989.5</v>
      </c>
      <c r="KD9" s="48">
        <v>2989.5</v>
      </c>
      <c r="KE9" s="48">
        <v>2989.5</v>
      </c>
      <c r="KF9" s="48">
        <v>2989.5</v>
      </c>
      <c r="KG9" s="48">
        <v>2989.5</v>
      </c>
      <c r="KH9" s="48">
        <v>2989.5</v>
      </c>
      <c r="KI9" s="48">
        <v>2989.5</v>
      </c>
      <c r="KJ9" s="48">
        <v>2989.5</v>
      </c>
      <c r="KK9" s="48">
        <v>2989.5</v>
      </c>
      <c r="KL9" s="48">
        <v>2989.5</v>
      </c>
      <c r="KM9" s="48">
        <v>2989.5</v>
      </c>
      <c r="KN9" s="48">
        <v>2989.5</v>
      </c>
      <c r="KO9" s="48">
        <v>2989.5</v>
      </c>
      <c r="KP9" s="48">
        <v>2989.5</v>
      </c>
      <c r="KQ9" s="48">
        <v>2989.5</v>
      </c>
      <c r="KR9" s="48">
        <v>2989.5</v>
      </c>
      <c r="KS9" s="48">
        <v>2989.5</v>
      </c>
      <c r="KT9" s="48">
        <v>2989.5</v>
      </c>
      <c r="KU9" s="48">
        <v>2989.5</v>
      </c>
      <c r="KV9" s="48">
        <v>2989.5</v>
      </c>
      <c r="KW9" s="48">
        <v>2989.5</v>
      </c>
      <c r="KX9" s="48">
        <v>2989.5</v>
      </c>
      <c r="KY9" s="48">
        <v>2989.5</v>
      </c>
      <c r="KZ9" s="48">
        <v>2989.5</v>
      </c>
      <c r="LA9" s="48">
        <v>2989.5</v>
      </c>
      <c r="LB9" s="48">
        <v>2989.5</v>
      </c>
      <c r="LC9" s="48">
        <v>2989.5</v>
      </c>
      <c r="LD9" s="48">
        <v>2989.5</v>
      </c>
      <c r="LE9" s="48">
        <v>2989.5</v>
      </c>
      <c r="LF9" s="48">
        <v>2989.5</v>
      </c>
      <c r="LG9" s="48">
        <v>2989.5</v>
      </c>
      <c r="LH9" s="48">
        <v>2989.5</v>
      </c>
      <c r="LI9" s="48">
        <v>2989.5</v>
      </c>
      <c r="LJ9" s="48">
        <v>2989.5</v>
      </c>
      <c r="LK9" s="48">
        <v>2989.5</v>
      </c>
      <c r="LL9" s="48">
        <v>2989.5</v>
      </c>
      <c r="LM9" s="48">
        <v>2989.5</v>
      </c>
      <c r="LN9" s="48">
        <v>2989.5</v>
      </c>
      <c r="LO9" s="48">
        <v>2989.5</v>
      </c>
      <c r="LP9" s="48">
        <v>2989.5</v>
      </c>
      <c r="LQ9" s="48">
        <v>2989.5</v>
      </c>
      <c r="LR9" s="48">
        <v>2989.5</v>
      </c>
      <c r="LS9" s="48">
        <v>2989.5</v>
      </c>
      <c r="LT9" s="48">
        <v>2989.5</v>
      </c>
      <c r="LU9" s="48">
        <v>2989.5</v>
      </c>
      <c r="LV9" s="48">
        <v>2989.5</v>
      </c>
      <c r="LW9" s="48">
        <v>2989.5</v>
      </c>
      <c r="LX9" s="48">
        <v>2989.5</v>
      </c>
      <c r="LY9" s="48">
        <v>2989.5</v>
      </c>
      <c r="LZ9" s="48">
        <v>2989.5</v>
      </c>
      <c r="MA9" s="48">
        <v>2989.5</v>
      </c>
      <c r="MB9" s="48">
        <v>2989.5</v>
      </c>
      <c r="MC9" s="48">
        <v>2989.5</v>
      </c>
      <c r="MD9" s="48">
        <v>2989.5</v>
      </c>
      <c r="ME9" s="48">
        <v>2989.5</v>
      </c>
      <c r="MF9" s="48">
        <v>2989.5</v>
      </c>
      <c r="MG9" s="48">
        <v>2989.5</v>
      </c>
      <c r="MH9" s="48">
        <v>2989.5</v>
      </c>
      <c r="MI9" s="48">
        <v>2989.5</v>
      </c>
      <c r="MJ9" s="48">
        <v>2989.5</v>
      </c>
      <c r="MK9" s="48">
        <v>2989.5</v>
      </c>
      <c r="ML9" s="48">
        <v>2989.5</v>
      </c>
      <c r="MM9" s="48">
        <v>2989.5</v>
      </c>
      <c r="MN9" s="48">
        <v>2989.5</v>
      </c>
      <c r="MO9" s="48">
        <v>2989.5</v>
      </c>
      <c r="MP9" s="48">
        <v>2989.5</v>
      </c>
      <c r="MQ9" s="48">
        <v>2989.5</v>
      </c>
      <c r="MR9" s="48">
        <v>2989.5</v>
      </c>
      <c r="MS9" s="48">
        <v>2989.5</v>
      </c>
      <c r="MT9" s="48">
        <v>2989.5</v>
      </c>
      <c r="MU9" s="48">
        <v>2989.5</v>
      </c>
      <c r="MV9" s="48">
        <v>2989.5</v>
      </c>
      <c r="MW9" s="48">
        <v>2989.5</v>
      </c>
      <c r="MX9" s="48">
        <v>2989.5</v>
      </c>
      <c r="MY9" s="48">
        <v>2989.5</v>
      </c>
      <c r="MZ9" s="48">
        <v>2989.5</v>
      </c>
      <c r="NA9" s="48">
        <v>2989.5</v>
      </c>
      <c r="NB9" s="48">
        <v>2989.5</v>
      </c>
      <c r="NC9" s="48">
        <v>2989.5</v>
      </c>
      <c r="ND9" s="48">
        <v>2989.5</v>
      </c>
      <c r="NE9" s="48">
        <v>2989.5</v>
      </c>
      <c r="NF9" s="48">
        <v>2989.5</v>
      </c>
      <c r="NG9" s="48">
        <v>2989.5</v>
      </c>
      <c r="NH9" s="48">
        <v>2989.5</v>
      </c>
      <c r="NI9" s="48">
        <v>2989.5</v>
      </c>
      <c r="NJ9" s="48">
        <v>2989.5</v>
      </c>
      <c r="NK9" s="48">
        <v>2989.5</v>
      </c>
      <c r="NL9" s="48">
        <v>2989.5</v>
      </c>
      <c r="NM9" s="48">
        <v>2989.5</v>
      </c>
      <c r="NN9" s="48">
        <v>2989.5</v>
      </c>
      <c r="NO9" s="48">
        <v>2989.5</v>
      </c>
      <c r="NP9" s="48">
        <v>2989.5</v>
      </c>
      <c r="NQ9" s="48">
        <v>2989.5</v>
      </c>
      <c r="NR9" s="48">
        <v>2989.5</v>
      </c>
      <c r="NS9" s="48">
        <v>2989.5</v>
      </c>
      <c r="NT9" s="48">
        <v>2989.5</v>
      </c>
      <c r="NU9" s="48">
        <v>2989.5</v>
      </c>
      <c r="NV9" s="48">
        <v>2989.5</v>
      </c>
      <c r="NW9" s="48">
        <v>2989.5</v>
      </c>
      <c r="NX9" s="48">
        <v>2989.5</v>
      </c>
      <c r="NY9" s="48">
        <v>2989.5</v>
      </c>
      <c r="NZ9" s="48">
        <v>2989.5</v>
      </c>
      <c r="OA9" s="48">
        <v>2989.5</v>
      </c>
      <c r="OB9" s="48">
        <v>2989.5</v>
      </c>
      <c r="OC9" s="48">
        <v>2989.5</v>
      </c>
      <c r="OD9" s="48">
        <v>2989.5</v>
      </c>
      <c r="OE9" s="48">
        <v>2989.5</v>
      </c>
      <c r="OF9" s="48">
        <v>2989.5</v>
      </c>
      <c r="OG9" s="48">
        <v>2989.5</v>
      </c>
      <c r="OH9" s="48">
        <v>2989.5</v>
      </c>
      <c r="OI9" s="48">
        <v>2989.5</v>
      </c>
      <c r="OJ9" s="48">
        <v>2989.5</v>
      </c>
      <c r="OK9" s="48">
        <v>2989.5</v>
      </c>
      <c r="OL9" s="48">
        <v>2989.5</v>
      </c>
      <c r="OM9" s="48">
        <v>2989.5</v>
      </c>
      <c r="ON9" s="48">
        <v>2989.5</v>
      </c>
      <c r="OO9" s="48">
        <v>2989.5</v>
      </c>
      <c r="OP9" s="48">
        <v>2989.5</v>
      </c>
      <c r="OQ9" s="48">
        <v>2989.5</v>
      </c>
      <c r="OR9" s="48">
        <v>2989.5</v>
      </c>
      <c r="OS9" s="48">
        <v>2989.5</v>
      </c>
      <c r="OT9" s="48">
        <v>2989.5</v>
      </c>
      <c r="OU9" s="48">
        <v>2989.5</v>
      </c>
      <c r="OV9" s="48">
        <v>2989.5</v>
      </c>
      <c r="OW9" s="48">
        <v>2989.5</v>
      </c>
      <c r="OX9" s="48">
        <v>2989.5</v>
      </c>
      <c r="OY9" s="48">
        <v>2989.5</v>
      </c>
      <c r="OZ9" s="48">
        <v>2989.5</v>
      </c>
      <c r="PA9" s="48">
        <v>2989.5</v>
      </c>
      <c r="PB9" s="48">
        <v>2989.5</v>
      </c>
      <c r="PC9" s="48">
        <v>2989.5</v>
      </c>
      <c r="PD9" s="48">
        <v>2989.5</v>
      </c>
      <c r="PE9" s="48">
        <v>2989.5</v>
      </c>
      <c r="PF9" s="48">
        <v>2989.5</v>
      </c>
      <c r="PG9" s="48">
        <v>2989.5</v>
      </c>
      <c r="PH9" s="48">
        <v>2989.5</v>
      </c>
      <c r="PI9" s="48">
        <v>2989.5</v>
      </c>
      <c r="PJ9" s="48">
        <v>2989.5</v>
      </c>
      <c r="PK9" s="48">
        <v>2989.5</v>
      </c>
      <c r="PL9" s="48">
        <v>2989.5</v>
      </c>
      <c r="PM9" s="48">
        <v>2989.5</v>
      </c>
      <c r="PN9" s="48">
        <v>2989.5</v>
      </c>
      <c r="PO9" s="48">
        <v>2989.5</v>
      </c>
      <c r="PP9" s="48">
        <v>2989.5</v>
      </c>
      <c r="PQ9" s="48">
        <v>2989.5</v>
      </c>
      <c r="PR9" s="48">
        <v>2989.5</v>
      </c>
      <c r="PS9" s="48">
        <v>2989.5</v>
      </c>
      <c r="PT9" s="48">
        <v>2989.5</v>
      </c>
      <c r="PU9" s="48">
        <v>2989.5</v>
      </c>
      <c r="PV9" s="48">
        <v>2989.5</v>
      </c>
      <c r="PW9" s="48">
        <v>2989.5</v>
      </c>
      <c r="PX9" s="48">
        <v>2989.5</v>
      </c>
      <c r="PY9" s="48">
        <v>2989.5</v>
      </c>
      <c r="PZ9" s="48">
        <v>2989.5</v>
      </c>
      <c r="QA9" s="48">
        <v>2989.5</v>
      </c>
      <c r="QB9" s="48">
        <v>2989.5</v>
      </c>
      <c r="QC9" s="48">
        <v>2989.5</v>
      </c>
      <c r="QD9" s="48">
        <v>2989.5</v>
      </c>
      <c r="QE9" s="48">
        <v>2989.5</v>
      </c>
      <c r="QF9" s="48">
        <v>2989.5</v>
      </c>
      <c r="QG9" s="48">
        <v>2989.5</v>
      </c>
      <c r="QH9" s="48">
        <v>2989.5</v>
      </c>
      <c r="QI9" s="48">
        <v>2989.5</v>
      </c>
      <c r="QJ9" s="48">
        <v>2989.5</v>
      </c>
      <c r="QK9" s="48">
        <v>2989.5</v>
      </c>
      <c r="QL9" s="48">
        <v>2989.5</v>
      </c>
      <c r="QM9" s="48">
        <v>2989.5</v>
      </c>
      <c r="QN9" s="48">
        <v>2989.5</v>
      </c>
      <c r="QO9" s="48">
        <v>2989.5</v>
      </c>
      <c r="QP9" s="48">
        <v>2989.5</v>
      </c>
      <c r="QQ9" s="48">
        <v>2989.5</v>
      </c>
      <c r="QR9" s="48">
        <v>2989.5</v>
      </c>
      <c r="QS9" s="48">
        <v>2989.5</v>
      </c>
      <c r="QT9" s="48">
        <v>2989.5</v>
      </c>
      <c r="QU9" s="48">
        <v>2989.5</v>
      </c>
      <c r="QV9" s="48">
        <v>2989.5</v>
      </c>
      <c r="QW9" s="48">
        <v>2989.5</v>
      </c>
      <c r="QX9" s="48">
        <v>2989.5</v>
      </c>
      <c r="QY9" s="48">
        <v>2989.5</v>
      </c>
      <c r="QZ9" s="48">
        <v>2989.5</v>
      </c>
      <c r="RA9" s="48">
        <v>2989.5</v>
      </c>
      <c r="RB9" s="48">
        <v>2989.5</v>
      </c>
      <c r="RC9" s="48">
        <v>2989.5</v>
      </c>
      <c r="RD9" s="48">
        <v>2989.5</v>
      </c>
      <c r="RE9" s="48">
        <v>2989.5</v>
      </c>
      <c r="RF9" s="48">
        <v>2989.5</v>
      </c>
      <c r="RG9" s="48">
        <v>2989.5</v>
      </c>
      <c r="RH9" s="48">
        <v>2989.5</v>
      </c>
      <c r="RI9" s="48">
        <v>2989.5</v>
      </c>
      <c r="RJ9" s="48">
        <v>2989.5</v>
      </c>
      <c r="RK9" s="48">
        <v>2989.5</v>
      </c>
      <c r="RL9" s="48">
        <v>2989.5</v>
      </c>
      <c r="RM9" s="48">
        <v>2989.5</v>
      </c>
      <c r="RN9" s="48">
        <v>2989.5</v>
      </c>
      <c r="RO9" s="48">
        <v>2989.5</v>
      </c>
      <c r="RP9" s="48">
        <v>2989.5</v>
      </c>
      <c r="RQ9" s="48">
        <v>2989.5</v>
      </c>
      <c r="RR9" s="48">
        <v>2989.5</v>
      </c>
      <c r="RS9" s="48">
        <v>2989.5</v>
      </c>
      <c r="RT9" s="48">
        <v>2989.5</v>
      </c>
      <c r="RU9" s="48">
        <v>2989.5</v>
      </c>
      <c r="RV9" s="48">
        <v>2989.5</v>
      </c>
      <c r="RW9" s="48">
        <v>2989.5</v>
      </c>
      <c r="RX9" s="48">
        <v>2989.5</v>
      </c>
      <c r="RY9" s="48">
        <v>2989.5</v>
      </c>
      <c r="RZ9" s="48">
        <v>2989.5</v>
      </c>
      <c r="SA9" s="48">
        <v>2989.5</v>
      </c>
      <c r="SB9" s="48">
        <v>2989.5</v>
      </c>
      <c r="SC9" s="48">
        <v>2989.5</v>
      </c>
      <c r="SD9" s="48">
        <v>2989.5</v>
      </c>
      <c r="SE9" s="48">
        <v>2989.5</v>
      </c>
      <c r="SF9" s="48">
        <v>2989.5</v>
      </c>
      <c r="SG9" s="48">
        <v>2989.5</v>
      </c>
      <c r="SH9" s="48">
        <v>2989.5</v>
      </c>
      <c r="SI9" s="48">
        <v>2989.5</v>
      </c>
      <c r="SJ9" s="48">
        <v>2989.5</v>
      </c>
      <c r="SK9" s="48">
        <v>2989.5</v>
      </c>
      <c r="SL9" s="48">
        <v>2989.5</v>
      </c>
      <c r="SM9" s="48">
        <v>2989.5</v>
      </c>
      <c r="SN9" s="48">
        <v>2989.5</v>
      </c>
      <c r="SO9" s="48">
        <v>2989.5</v>
      </c>
      <c r="SP9" s="48">
        <v>2989.5</v>
      </c>
      <c r="SQ9" s="48">
        <v>2989.5</v>
      </c>
      <c r="SR9" s="48">
        <v>2989.5</v>
      </c>
      <c r="SS9" s="48">
        <v>2989.5</v>
      </c>
      <c r="ST9" s="48">
        <v>2989.5</v>
      </c>
      <c r="SU9" s="48">
        <v>2989.5</v>
      </c>
      <c r="SV9" s="48">
        <v>2989.5</v>
      </c>
      <c r="SW9" s="48">
        <v>2989.5</v>
      </c>
      <c r="SX9" s="48">
        <v>2989.5</v>
      </c>
      <c r="SY9" s="48">
        <v>2989.5</v>
      </c>
      <c r="SZ9" s="48">
        <v>2989.5</v>
      </c>
      <c r="TA9" s="48">
        <v>2989.5</v>
      </c>
      <c r="TB9" s="48">
        <v>2989.5</v>
      </c>
      <c r="TC9" s="48">
        <v>2989.5</v>
      </c>
      <c r="TD9" s="48">
        <v>2989.5</v>
      </c>
      <c r="TE9" s="48">
        <v>2989.5</v>
      </c>
      <c r="TF9" s="48">
        <v>2989.5</v>
      </c>
      <c r="TG9" s="48">
        <v>2989.5</v>
      </c>
      <c r="TH9" s="48">
        <v>2989.5</v>
      </c>
      <c r="TI9" s="48">
        <v>2989.5</v>
      </c>
      <c r="TJ9" s="48">
        <v>2989.5</v>
      </c>
      <c r="TK9" s="48">
        <v>2989.5</v>
      </c>
      <c r="TL9" s="48">
        <v>2989.5</v>
      </c>
      <c r="TM9" s="48">
        <v>2989.5</v>
      </c>
      <c r="TN9" s="48">
        <v>2989.5</v>
      </c>
      <c r="TO9" s="48">
        <v>2989.5</v>
      </c>
    </row>
    <row r="10" spans="1:535" ht="25" customHeight="1">
      <c r="A10" s="396"/>
      <c r="B10" s="24"/>
      <c r="C10" s="24" t="s">
        <v>231</v>
      </c>
      <c r="D10" s="24">
        <v>3939.2</v>
      </c>
      <c r="E10" s="24">
        <v>3944.7</v>
      </c>
      <c r="F10" s="24">
        <v>3951.2</v>
      </c>
      <c r="G10" s="24">
        <v>3957.7</v>
      </c>
      <c r="H10" s="24">
        <v>3963.2</v>
      </c>
      <c r="I10" s="24">
        <v>3968.7</v>
      </c>
      <c r="J10" s="24">
        <v>3974.3</v>
      </c>
      <c r="K10" s="24">
        <v>3980.3</v>
      </c>
      <c r="L10" s="24">
        <v>3986.2</v>
      </c>
      <c r="M10" s="24">
        <v>3991.8</v>
      </c>
      <c r="N10" s="24">
        <v>3997.5</v>
      </c>
      <c r="O10" s="24">
        <v>4003.2</v>
      </c>
      <c r="P10" s="24">
        <v>4006.9</v>
      </c>
      <c r="Q10" s="24">
        <v>4017.7</v>
      </c>
      <c r="R10" s="24">
        <v>4027.6</v>
      </c>
      <c r="S10" s="24">
        <v>4036.9</v>
      </c>
      <c r="T10" s="24">
        <v>4046.6</v>
      </c>
      <c r="U10" s="24">
        <v>4052.4</v>
      </c>
      <c r="V10" s="24">
        <v>4060.3</v>
      </c>
      <c r="W10" s="24">
        <v>4067</v>
      </c>
      <c r="X10" s="24">
        <v>4076.6</v>
      </c>
      <c r="Y10" s="24">
        <v>4082.5</v>
      </c>
      <c r="Z10" s="24">
        <v>4088.5</v>
      </c>
      <c r="AA10" s="24">
        <v>4094.7</v>
      </c>
      <c r="AB10" s="24">
        <v>4101</v>
      </c>
      <c r="AC10" s="24">
        <v>4106.3999999999996</v>
      </c>
      <c r="AD10" s="24">
        <v>4111.8999999999996</v>
      </c>
      <c r="AE10" s="24">
        <v>4115</v>
      </c>
      <c r="AF10" s="24">
        <v>4116.7</v>
      </c>
      <c r="AG10" s="24">
        <v>4118.3</v>
      </c>
      <c r="AH10" s="24">
        <v>4120</v>
      </c>
      <c r="AI10" s="24">
        <v>4121.7</v>
      </c>
      <c r="AJ10" s="24">
        <v>4123.3</v>
      </c>
      <c r="AK10" s="24">
        <v>4128.3999999999996</v>
      </c>
      <c r="AL10" s="24">
        <v>4134.6000000000004</v>
      </c>
      <c r="AM10" s="24">
        <v>4140.8</v>
      </c>
      <c r="AN10" s="24">
        <v>4146.8999999999996</v>
      </c>
      <c r="AO10" s="24">
        <v>4153.6000000000004</v>
      </c>
      <c r="AP10" s="24">
        <v>4160.1000000000004</v>
      </c>
      <c r="AQ10" s="24">
        <v>4165.8</v>
      </c>
      <c r="AR10" s="24">
        <v>4171.8999999999996</v>
      </c>
      <c r="AS10" s="24">
        <v>4179.6000000000004</v>
      </c>
      <c r="AT10" s="24">
        <v>4186.3999999999996</v>
      </c>
      <c r="AU10" s="24">
        <v>4193.8</v>
      </c>
      <c r="AV10" s="24">
        <v>4200.1000000000004</v>
      </c>
      <c r="AW10" s="24">
        <v>4207</v>
      </c>
      <c r="AX10" s="24">
        <v>4213.1000000000004</v>
      </c>
      <c r="AY10" s="24">
        <v>4219.8</v>
      </c>
      <c r="AZ10" s="24">
        <v>4225.8999999999996</v>
      </c>
      <c r="BA10" s="24">
        <v>4232.6000000000004</v>
      </c>
      <c r="BB10" s="24">
        <v>4238.6000000000004</v>
      </c>
      <c r="BC10" s="24">
        <v>4244.5</v>
      </c>
      <c r="BD10" s="24">
        <v>4250.3</v>
      </c>
      <c r="BE10" s="24">
        <v>4255.6000000000004</v>
      </c>
      <c r="BF10" s="24">
        <v>4261.2</v>
      </c>
      <c r="BG10" s="24">
        <v>4267.3999999999996</v>
      </c>
      <c r="BH10" s="24">
        <v>4273.8</v>
      </c>
      <c r="BI10" s="24">
        <v>4279.8999999999996</v>
      </c>
      <c r="BJ10" s="24">
        <v>4286.2</v>
      </c>
      <c r="BK10" s="6">
        <v>4292.2</v>
      </c>
      <c r="BL10" s="6">
        <v>4298</v>
      </c>
      <c r="BM10" s="6">
        <v>4303.8</v>
      </c>
      <c r="BN10" s="6">
        <v>4309.8999999999996</v>
      </c>
      <c r="BO10" s="6">
        <v>4315.7</v>
      </c>
      <c r="BP10" s="6">
        <v>4322.7</v>
      </c>
      <c r="BQ10" s="6">
        <v>4330.3999999999996</v>
      </c>
      <c r="BR10" s="6">
        <v>4337.2</v>
      </c>
      <c r="BS10" s="6">
        <v>4343.3999999999996</v>
      </c>
      <c r="BT10" s="6">
        <v>4349</v>
      </c>
      <c r="BU10" s="6">
        <v>4360.1000000000004</v>
      </c>
      <c r="BV10" s="6">
        <v>4374.2</v>
      </c>
      <c r="BW10" s="6">
        <v>4386.2</v>
      </c>
      <c r="BX10" s="6">
        <v>4399</v>
      </c>
      <c r="BY10" s="6">
        <v>4412.2</v>
      </c>
      <c r="BZ10" s="6">
        <v>4426.5</v>
      </c>
      <c r="CA10" s="6">
        <v>4441.5</v>
      </c>
      <c r="CB10" s="6">
        <v>4453.8</v>
      </c>
      <c r="CC10" s="137">
        <v>4464.2</v>
      </c>
      <c r="CD10" s="24">
        <v>4474.7</v>
      </c>
      <c r="CE10" s="24">
        <v>4484.2</v>
      </c>
      <c r="CF10" s="24">
        <v>4494.7</v>
      </c>
      <c r="CG10" s="24">
        <v>4504.3999999999996</v>
      </c>
      <c r="CH10" s="24">
        <v>4514.1000000000004</v>
      </c>
      <c r="CI10" s="24">
        <v>4523.7</v>
      </c>
      <c r="CJ10" s="24">
        <v>4533.2</v>
      </c>
      <c r="CK10" s="24">
        <v>4543.2</v>
      </c>
      <c r="CL10" s="24">
        <v>4553.1000000000004</v>
      </c>
      <c r="CM10" s="24">
        <v>4563.8999999999996</v>
      </c>
      <c r="CN10" s="24">
        <v>4573.6000000000004</v>
      </c>
      <c r="CO10" s="24">
        <v>4583</v>
      </c>
      <c r="CP10" s="48">
        <v>4593</v>
      </c>
      <c r="CQ10" s="48">
        <v>4603.6000000000004</v>
      </c>
      <c r="CR10" s="48">
        <v>4613.6000000000004</v>
      </c>
      <c r="CS10" s="48">
        <v>4623.3</v>
      </c>
      <c r="CT10" s="48">
        <v>4633.7</v>
      </c>
      <c r="CU10" s="48">
        <v>4642.8999999999996</v>
      </c>
      <c r="CV10" s="48">
        <v>4651.8999999999996</v>
      </c>
      <c r="CW10" s="48">
        <v>4661.3999999999996</v>
      </c>
      <c r="CX10" s="48">
        <v>4671.8</v>
      </c>
      <c r="CY10" s="48">
        <v>4681.3</v>
      </c>
      <c r="CZ10" s="48">
        <v>4690.8</v>
      </c>
      <c r="DA10" s="48">
        <v>4700.1000000000004</v>
      </c>
      <c r="DB10" s="48">
        <v>4709.1000000000004</v>
      </c>
      <c r="DC10" s="48">
        <v>4718.2</v>
      </c>
      <c r="DD10" s="48">
        <v>4727.8</v>
      </c>
      <c r="DE10" s="48">
        <v>4741.7</v>
      </c>
      <c r="DF10" s="48">
        <v>4751</v>
      </c>
      <c r="DG10" s="48">
        <v>4760.3</v>
      </c>
      <c r="DH10" s="48">
        <v>4769.7</v>
      </c>
      <c r="DI10" s="48">
        <v>4778.5</v>
      </c>
      <c r="DJ10" s="48">
        <v>4787.3</v>
      </c>
      <c r="DK10" s="48">
        <v>4796.6000000000004</v>
      </c>
      <c r="DL10" s="48">
        <v>4806.3999999999996</v>
      </c>
      <c r="DM10" s="48">
        <v>4809.7</v>
      </c>
      <c r="DN10" s="48">
        <v>4816.3</v>
      </c>
      <c r="DO10" s="48">
        <v>4828.1000000000004</v>
      </c>
      <c r="DP10" s="48">
        <v>4837.7</v>
      </c>
      <c r="DQ10" s="48">
        <v>4846.7</v>
      </c>
      <c r="DR10" s="48">
        <v>4856.5</v>
      </c>
      <c r="DS10" s="48">
        <v>4865.6000000000004</v>
      </c>
      <c r="DT10" s="48">
        <v>4875.2</v>
      </c>
      <c r="DU10" s="48">
        <v>4884.1000000000004</v>
      </c>
      <c r="DV10" s="48">
        <v>4892.7</v>
      </c>
      <c r="DW10" s="48">
        <v>4901.3999999999996</v>
      </c>
      <c r="DX10" s="48">
        <v>4910.2</v>
      </c>
      <c r="DY10" s="48">
        <v>4919.3</v>
      </c>
      <c r="DZ10" s="48">
        <v>4928.3</v>
      </c>
      <c r="EA10" s="48">
        <v>4937.3999999999996</v>
      </c>
      <c r="EB10" s="48">
        <v>4940.3</v>
      </c>
      <c r="EC10" s="48">
        <v>4952.3</v>
      </c>
      <c r="ED10" s="48">
        <v>4961.1000000000004</v>
      </c>
      <c r="EE10" s="48">
        <v>4970.3999999999996</v>
      </c>
      <c r="EF10" s="48">
        <v>4979.3</v>
      </c>
      <c r="EG10" s="48">
        <v>4988.5</v>
      </c>
      <c r="EH10" s="48">
        <v>4997.7</v>
      </c>
      <c r="EI10" s="48">
        <v>5007</v>
      </c>
      <c r="EJ10" s="48">
        <v>5016.5</v>
      </c>
      <c r="EK10" s="48">
        <v>5025.5</v>
      </c>
      <c r="EL10" s="48">
        <v>5035.2</v>
      </c>
      <c r="EM10" s="48">
        <v>5044.3</v>
      </c>
      <c r="EN10" s="48">
        <v>5053.6000000000004</v>
      </c>
      <c r="EO10" s="48">
        <v>5062.8999999999996</v>
      </c>
      <c r="EP10" s="48">
        <v>5072.3999999999996</v>
      </c>
      <c r="EQ10" s="48">
        <v>5081.3</v>
      </c>
      <c r="ER10" s="48">
        <v>5090.1000000000004</v>
      </c>
      <c r="ES10" s="48">
        <v>5091.6000000000004</v>
      </c>
      <c r="ET10" s="48">
        <v>5104.3</v>
      </c>
      <c r="EU10" s="48">
        <v>5113.7</v>
      </c>
      <c r="EV10" s="48">
        <v>5123.2</v>
      </c>
      <c r="EW10" s="48">
        <v>5131.8999999999996</v>
      </c>
      <c r="EX10" s="48">
        <v>5141.6000000000004</v>
      </c>
      <c r="EY10" s="48">
        <v>5150.5</v>
      </c>
      <c r="EZ10" s="48">
        <v>5159.5</v>
      </c>
      <c r="FA10" s="48">
        <v>5168.8999999999996</v>
      </c>
      <c r="FB10" s="48">
        <v>5177.8999999999996</v>
      </c>
      <c r="FC10" s="48">
        <v>5186.8999999999996</v>
      </c>
      <c r="FD10" s="48">
        <v>5196.1000000000004</v>
      </c>
      <c r="FE10" s="48">
        <v>5204.7</v>
      </c>
      <c r="FF10" s="48">
        <v>5213.5</v>
      </c>
      <c r="FG10" s="48">
        <v>5223.1000000000004</v>
      </c>
      <c r="FH10" s="48">
        <v>5232</v>
      </c>
      <c r="FI10" s="48">
        <v>5241.1000000000004</v>
      </c>
      <c r="FJ10" s="48">
        <v>5250.8</v>
      </c>
      <c r="FK10" s="48">
        <v>5260.2</v>
      </c>
      <c r="FL10" s="48">
        <v>5268.8</v>
      </c>
      <c r="FM10" s="48">
        <v>5277.6</v>
      </c>
      <c r="FN10" s="48">
        <v>5286.3</v>
      </c>
      <c r="FO10" s="48">
        <v>5295.5</v>
      </c>
      <c r="FP10" s="48">
        <v>5305</v>
      </c>
      <c r="FQ10" s="48">
        <v>5313.8</v>
      </c>
      <c r="FR10" s="48">
        <v>5323.7</v>
      </c>
      <c r="FS10" s="48">
        <v>5333.1</v>
      </c>
      <c r="FT10" s="48">
        <v>5343.4</v>
      </c>
      <c r="FU10" s="48">
        <v>5352.1</v>
      </c>
      <c r="FV10" s="48">
        <v>5361.6</v>
      </c>
      <c r="FW10" s="48">
        <v>5376.5</v>
      </c>
      <c r="FX10" s="48">
        <v>5385.8</v>
      </c>
      <c r="FY10" s="48">
        <v>5395</v>
      </c>
      <c r="FZ10" s="48">
        <v>5404.6</v>
      </c>
      <c r="GA10" s="48">
        <v>5413.3</v>
      </c>
      <c r="GB10" s="48">
        <v>5423.7</v>
      </c>
      <c r="GC10" s="48">
        <v>5438.4</v>
      </c>
      <c r="GD10" s="48">
        <v>5448</v>
      </c>
      <c r="GE10" s="48">
        <v>5457.2</v>
      </c>
      <c r="GF10" s="48">
        <v>5466.7</v>
      </c>
      <c r="GG10" s="48">
        <v>5475.5</v>
      </c>
      <c r="GH10" s="48">
        <v>5485.2</v>
      </c>
      <c r="GI10" s="48">
        <v>5493.6</v>
      </c>
      <c r="GJ10" s="48">
        <v>5503.1</v>
      </c>
      <c r="GK10" s="48">
        <v>5516.2</v>
      </c>
      <c r="GL10" s="48">
        <v>5525.1</v>
      </c>
      <c r="GM10" s="48">
        <v>5534.7</v>
      </c>
      <c r="GN10" s="48">
        <v>5543.7</v>
      </c>
      <c r="GO10" s="48">
        <v>5552.7</v>
      </c>
      <c r="GP10" s="48">
        <v>5561.2</v>
      </c>
      <c r="GQ10" s="48">
        <v>5570.2</v>
      </c>
      <c r="GR10" s="48">
        <v>5579.7</v>
      </c>
      <c r="GS10" s="48">
        <v>5588.7</v>
      </c>
      <c r="GT10" s="48">
        <v>5597.2</v>
      </c>
      <c r="GU10" s="48">
        <v>5610.9</v>
      </c>
      <c r="GV10" s="48">
        <v>5619.3</v>
      </c>
      <c r="GW10" s="48">
        <v>5627.8</v>
      </c>
      <c r="GX10" s="48">
        <v>5636.8</v>
      </c>
      <c r="GY10" s="48">
        <v>5645.7</v>
      </c>
      <c r="GZ10" s="48">
        <v>5654.5</v>
      </c>
      <c r="HA10" s="48">
        <v>5663.7</v>
      </c>
      <c r="HB10" s="48">
        <v>5672.9</v>
      </c>
      <c r="HC10" s="48">
        <v>5682.1</v>
      </c>
      <c r="HD10" s="48">
        <v>5690.7</v>
      </c>
      <c r="HE10" s="48">
        <v>5700.3</v>
      </c>
      <c r="HF10" s="48">
        <v>5709.4</v>
      </c>
      <c r="HG10" s="48">
        <v>5718.5</v>
      </c>
      <c r="HH10" s="48">
        <v>5727.7</v>
      </c>
      <c r="HI10" s="48">
        <v>5736.4</v>
      </c>
      <c r="HJ10" s="48">
        <v>5745.1</v>
      </c>
      <c r="HK10" s="48">
        <v>5754.2</v>
      </c>
      <c r="HL10" s="48">
        <v>5764</v>
      </c>
      <c r="HM10" s="48">
        <v>5773.1</v>
      </c>
      <c r="HN10" s="48">
        <v>5784</v>
      </c>
      <c r="HO10" s="48">
        <v>5793</v>
      </c>
      <c r="HP10" s="48">
        <v>5801.8</v>
      </c>
      <c r="HQ10" s="48">
        <v>5810.2</v>
      </c>
      <c r="HR10" s="48">
        <v>5818.9</v>
      </c>
      <c r="HS10" s="48">
        <v>5828.1</v>
      </c>
      <c r="HT10" s="48">
        <v>5837.5</v>
      </c>
      <c r="HU10" s="48">
        <v>5846.6</v>
      </c>
      <c r="HV10" s="48">
        <v>5855.7</v>
      </c>
      <c r="HW10" s="48">
        <v>5864.3</v>
      </c>
      <c r="HX10" s="48">
        <v>5873.2</v>
      </c>
      <c r="HY10" s="48">
        <v>5882.6</v>
      </c>
      <c r="HZ10" s="48">
        <v>5892.4</v>
      </c>
      <c r="IA10" s="48">
        <v>5902</v>
      </c>
      <c r="IB10" s="48">
        <v>5912.1</v>
      </c>
      <c r="IC10" s="48">
        <v>5921.5</v>
      </c>
      <c r="ID10" s="48">
        <v>5930.7</v>
      </c>
      <c r="IE10" s="48">
        <v>5940.8</v>
      </c>
      <c r="IF10" s="48">
        <v>5950.3</v>
      </c>
      <c r="IG10" s="48">
        <v>5959.9</v>
      </c>
      <c r="IH10" s="48">
        <v>5969.1</v>
      </c>
      <c r="II10" s="48">
        <v>5978.7</v>
      </c>
      <c r="IJ10" s="48">
        <v>5987.7</v>
      </c>
      <c r="IK10" s="48">
        <v>5997</v>
      </c>
      <c r="IL10" s="48">
        <v>6006.2</v>
      </c>
      <c r="IM10" s="48">
        <v>6014.9</v>
      </c>
      <c r="IN10" s="48">
        <v>6023.8</v>
      </c>
      <c r="IO10" s="48">
        <v>6029.6</v>
      </c>
      <c r="IP10" s="48">
        <v>6039.3</v>
      </c>
      <c r="IQ10" s="48">
        <v>6048.7</v>
      </c>
      <c r="IR10" s="48">
        <v>6057.8</v>
      </c>
      <c r="IS10" s="48">
        <v>6067.5</v>
      </c>
      <c r="IT10" s="48">
        <v>6077.4</v>
      </c>
      <c r="IU10" s="48">
        <v>6087.4</v>
      </c>
      <c r="IV10" s="48">
        <v>6097.1</v>
      </c>
      <c r="IW10" s="48">
        <v>6107.6</v>
      </c>
      <c r="IX10" s="48">
        <v>6117.3</v>
      </c>
      <c r="IY10" s="48">
        <v>6126.9</v>
      </c>
      <c r="IZ10" s="48">
        <v>6136</v>
      </c>
      <c r="JA10" s="48">
        <v>6146.9</v>
      </c>
      <c r="JB10" s="48">
        <v>6156.5</v>
      </c>
      <c r="JC10" s="48">
        <v>6166.2</v>
      </c>
      <c r="JD10" s="48">
        <v>6176.1</v>
      </c>
      <c r="JE10" s="48">
        <v>6185.5</v>
      </c>
      <c r="JF10" s="48">
        <v>6195.2</v>
      </c>
      <c r="JG10" s="48">
        <v>6205.6</v>
      </c>
      <c r="JH10" s="48">
        <v>6214.6</v>
      </c>
      <c r="JI10" s="48">
        <v>6224.4</v>
      </c>
      <c r="JJ10" s="48">
        <v>6234.2</v>
      </c>
      <c r="JK10" s="48">
        <v>6243.8</v>
      </c>
      <c r="JL10" s="48">
        <v>6254.3</v>
      </c>
      <c r="JM10" s="48">
        <v>6263.9</v>
      </c>
      <c r="JN10" s="48">
        <v>6273.1</v>
      </c>
      <c r="JO10" s="48">
        <v>6282.3</v>
      </c>
      <c r="JP10" s="48">
        <v>6292.2</v>
      </c>
      <c r="JQ10" s="48">
        <v>6301.8</v>
      </c>
      <c r="JR10" s="48">
        <v>6311.8</v>
      </c>
      <c r="JS10" s="48">
        <v>6322</v>
      </c>
      <c r="JT10" s="48">
        <v>6331.5</v>
      </c>
      <c r="JU10" s="48">
        <v>6340.6</v>
      </c>
      <c r="JV10" s="48">
        <v>6349.4</v>
      </c>
      <c r="JW10" s="48">
        <v>6359</v>
      </c>
      <c r="JX10" s="48">
        <v>6369</v>
      </c>
      <c r="JY10" s="48">
        <v>6378.8</v>
      </c>
      <c r="JZ10" s="48">
        <v>6388.2</v>
      </c>
      <c r="KA10" s="48">
        <v>6399.8</v>
      </c>
      <c r="KB10" s="48">
        <v>6409</v>
      </c>
      <c r="KC10" s="48">
        <v>6417.8</v>
      </c>
      <c r="KD10" s="48">
        <v>6427.9</v>
      </c>
      <c r="KE10" s="48">
        <v>6437.6</v>
      </c>
      <c r="KF10" s="48">
        <v>6447.5</v>
      </c>
      <c r="KG10" s="48">
        <v>6457.2</v>
      </c>
      <c r="KH10" s="48">
        <v>6467.6</v>
      </c>
      <c r="KI10" s="48">
        <v>6481</v>
      </c>
      <c r="KJ10" s="48">
        <v>6490.2</v>
      </c>
      <c r="KK10" s="48">
        <v>6499.8</v>
      </c>
      <c r="KL10" s="48">
        <v>6509.8</v>
      </c>
      <c r="KM10" s="48">
        <v>6520</v>
      </c>
      <c r="KN10" s="48">
        <v>6530.4</v>
      </c>
      <c r="KO10" s="48">
        <v>6540.2</v>
      </c>
      <c r="KP10" s="48">
        <v>6551</v>
      </c>
      <c r="KQ10" s="48">
        <v>6560</v>
      </c>
      <c r="KR10" s="48">
        <v>6570.6</v>
      </c>
      <c r="KS10" s="48">
        <v>6581.7</v>
      </c>
      <c r="KT10" s="48">
        <v>6591.6</v>
      </c>
      <c r="KU10" s="48">
        <v>6601.9</v>
      </c>
      <c r="KV10" s="48">
        <v>6611.5</v>
      </c>
      <c r="KW10" s="48">
        <v>6620.8</v>
      </c>
      <c r="KX10" s="48">
        <v>6629.5</v>
      </c>
      <c r="KY10" s="48">
        <v>6639.3</v>
      </c>
      <c r="KZ10" s="48">
        <v>6649.3</v>
      </c>
      <c r="LA10" s="48">
        <v>6659.8</v>
      </c>
      <c r="LB10" s="48">
        <v>6670.3</v>
      </c>
      <c r="LC10" s="48">
        <v>6680.4</v>
      </c>
      <c r="LD10" s="48">
        <v>6692.2</v>
      </c>
      <c r="LE10" s="48">
        <v>6695.5</v>
      </c>
      <c r="LF10" s="48">
        <v>6707.3</v>
      </c>
      <c r="LG10" s="48">
        <v>6717.7</v>
      </c>
      <c r="LH10" s="48">
        <v>6728.2</v>
      </c>
      <c r="LI10" s="48">
        <v>6739</v>
      </c>
      <c r="LJ10" s="48">
        <v>6748.8</v>
      </c>
      <c r="LK10" s="48">
        <v>6758.2</v>
      </c>
      <c r="LL10" s="48">
        <v>6767.8</v>
      </c>
      <c r="LM10" s="48">
        <v>6777.9</v>
      </c>
      <c r="LN10" s="48">
        <v>6788.7</v>
      </c>
      <c r="LO10" s="48">
        <v>6798.8</v>
      </c>
      <c r="LP10" s="48">
        <v>6809.1</v>
      </c>
      <c r="LQ10" s="48">
        <v>6820.2</v>
      </c>
      <c r="LR10" s="48">
        <v>6830.9</v>
      </c>
      <c r="LS10" s="48">
        <v>6840.4</v>
      </c>
      <c r="LT10" s="48">
        <v>6852.4</v>
      </c>
      <c r="LU10" s="48">
        <v>6862.8</v>
      </c>
      <c r="LV10" s="48">
        <v>6873</v>
      </c>
      <c r="LW10" s="48">
        <v>6883.8</v>
      </c>
      <c r="LX10" s="48">
        <v>6894.4</v>
      </c>
      <c r="LY10" s="48">
        <v>6904.5</v>
      </c>
      <c r="LZ10" s="48">
        <v>6914.1</v>
      </c>
      <c r="MA10" s="48">
        <v>6924.2</v>
      </c>
      <c r="MB10" s="48">
        <v>6935</v>
      </c>
      <c r="MC10" s="48">
        <v>6945.3</v>
      </c>
      <c r="MD10" s="48">
        <v>6955.5</v>
      </c>
      <c r="ME10" s="48">
        <v>6965.5</v>
      </c>
      <c r="MF10" s="48">
        <v>6974.6</v>
      </c>
      <c r="MG10" s="48">
        <v>6983.4</v>
      </c>
      <c r="MH10" s="48">
        <v>6995.6</v>
      </c>
      <c r="MI10" s="48">
        <v>7007.9</v>
      </c>
      <c r="MJ10" s="48">
        <v>7021</v>
      </c>
      <c r="MK10" s="48">
        <v>7034.7</v>
      </c>
      <c r="ML10" s="48">
        <v>7048.1</v>
      </c>
      <c r="MM10" s="48">
        <v>7063.4</v>
      </c>
      <c r="MN10" s="48">
        <v>7072.3</v>
      </c>
      <c r="MO10" s="48">
        <v>7081.2</v>
      </c>
      <c r="MP10" s="48">
        <v>7098.6</v>
      </c>
      <c r="MQ10" s="48">
        <v>7112.9</v>
      </c>
      <c r="MR10" s="48">
        <v>7127.5</v>
      </c>
      <c r="MS10" s="48">
        <v>7140.8</v>
      </c>
      <c r="MT10" s="48">
        <v>7155.5</v>
      </c>
      <c r="MU10" s="48">
        <v>7164.7</v>
      </c>
      <c r="MV10" s="48">
        <v>7178.8</v>
      </c>
      <c r="MW10" s="48">
        <v>7193.2</v>
      </c>
      <c r="MX10" s="48">
        <v>7207.4</v>
      </c>
      <c r="MY10" s="48">
        <v>7221.3</v>
      </c>
      <c r="MZ10" s="48">
        <v>7236.2</v>
      </c>
      <c r="NA10" s="48">
        <v>7250.6</v>
      </c>
      <c r="NB10" s="48">
        <v>7259.5</v>
      </c>
      <c r="NC10" s="48">
        <v>7274.3</v>
      </c>
      <c r="ND10" s="48">
        <v>7289</v>
      </c>
      <c r="NE10" s="48">
        <v>7298.4</v>
      </c>
      <c r="NF10" s="48">
        <v>7308</v>
      </c>
      <c r="NG10" s="48">
        <v>7321.7</v>
      </c>
      <c r="NH10" s="48">
        <v>7337.2</v>
      </c>
      <c r="NI10" s="48">
        <v>7346.5</v>
      </c>
      <c r="NJ10" s="48">
        <v>7361.5</v>
      </c>
      <c r="NK10" s="48">
        <v>7376.9</v>
      </c>
      <c r="NL10" s="48">
        <v>7390.1</v>
      </c>
      <c r="NM10" s="48">
        <v>7404.5</v>
      </c>
      <c r="NN10" s="48">
        <v>7420.6</v>
      </c>
      <c r="NO10" s="48">
        <v>7430</v>
      </c>
      <c r="NP10" s="48">
        <v>7439.6</v>
      </c>
      <c r="NQ10" s="48">
        <v>7455.2</v>
      </c>
      <c r="NR10" s="48">
        <v>7470.6</v>
      </c>
      <c r="NS10" s="48">
        <v>7487.6</v>
      </c>
      <c r="NT10" s="48">
        <v>7503.1</v>
      </c>
      <c r="NU10" s="48">
        <v>7519.4</v>
      </c>
      <c r="NV10" s="48">
        <v>7535.7</v>
      </c>
      <c r="NW10" s="48">
        <v>7545.4</v>
      </c>
      <c r="NX10" s="48">
        <v>7562.2</v>
      </c>
      <c r="NY10" s="48">
        <v>7580.3</v>
      </c>
      <c r="NZ10" s="48">
        <v>7597.7</v>
      </c>
      <c r="OA10" s="48">
        <v>7614.1</v>
      </c>
      <c r="OB10" s="48">
        <v>7632.2</v>
      </c>
      <c r="OC10" s="48">
        <v>7641.4</v>
      </c>
      <c r="OD10" s="48">
        <v>7650.8</v>
      </c>
      <c r="OE10" s="48">
        <v>7668.1</v>
      </c>
      <c r="OF10" s="48">
        <v>7683.2</v>
      </c>
      <c r="OG10" s="48">
        <v>7699.7</v>
      </c>
      <c r="OH10" s="48">
        <v>7715.2</v>
      </c>
      <c r="OI10" s="48">
        <v>7731.7</v>
      </c>
      <c r="OJ10" s="48">
        <v>7746.8</v>
      </c>
      <c r="OK10" s="48">
        <v>7756.8</v>
      </c>
      <c r="OL10" s="48">
        <v>7773</v>
      </c>
      <c r="OM10" s="48">
        <v>7789.2</v>
      </c>
      <c r="ON10" s="48">
        <v>7805.6</v>
      </c>
      <c r="OO10" s="48">
        <v>7820.6</v>
      </c>
      <c r="OP10" s="48">
        <v>7836.7</v>
      </c>
      <c r="OQ10" s="48">
        <v>7845.4</v>
      </c>
      <c r="OR10" s="48">
        <v>7854.3</v>
      </c>
      <c r="OS10" s="48">
        <v>7871.1</v>
      </c>
      <c r="OT10" s="48">
        <v>7887.1</v>
      </c>
      <c r="OU10" s="48">
        <v>7903.6</v>
      </c>
      <c r="OV10" s="48">
        <v>7919.6</v>
      </c>
      <c r="OW10" s="48">
        <v>7935</v>
      </c>
      <c r="OX10" s="48">
        <v>7944.3</v>
      </c>
      <c r="OY10" s="48">
        <v>7953.1</v>
      </c>
      <c r="OZ10" s="48">
        <v>7961.9</v>
      </c>
      <c r="PA10" s="48">
        <v>7970.3</v>
      </c>
      <c r="PB10" s="48">
        <v>7978.6</v>
      </c>
      <c r="PC10" s="48">
        <v>7987</v>
      </c>
      <c r="PD10" s="48">
        <v>7995.3</v>
      </c>
      <c r="PE10" s="48">
        <v>8003.7</v>
      </c>
      <c r="PF10" s="48">
        <v>8012.5</v>
      </c>
      <c r="PG10" s="48">
        <v>8027</v>
      </c>
      <c r="PH10" s="48">
        <v>8041.6</v>
      </c>
      <c r="PI10" s="48">
        <v>8055.6</v>
      </c>
      <c r="PJ10" s="48">
        <v>8072.1</v>
      </c>
      <c r="PK10" s="48">
        <v>8088</v>
      </c>
      <c r="PL10" s="48">
        <v>8103.2</v>
      </c>
      <c r="PM10" s="48">
        <v>8112.3</v>
      </c>
      <c r="PN10" s="48">
        <v>8127.7</v>
      </c>
      <c r="PO10" s="48">
        <v>8143.1</v>
      </c>
      <c r="PP10" s="48">
        <v>8158.7</v>
      </c>
      <c r="PQ10" s="48">
        <v>8171.8</v>
      </c>
      <c r="PR10" s="48">
        <v>8184.4</v>
      </c>
      <c r="PS10" s="48">
        <v>8195.1</v>
      </c>
      <c r="PT10" s="48">
        <v>8204.7999999999993</v>
      </c>
      <c r="PU10" s="48">
        <v>8220.7000000000007</v>
      </c>
      <c r="PV10" s="48">
        <v>8232.7999999999993</v>
      </c>
      <c r="PW10" s="48">
        <v>8243.7000000000007</v>
      </c>
      <c r="PX10" s="48">
        <v>8253.6</v>
      </c>
      <c r="PY10" s="48">
        <v>8268.2000000000007</v>
      </c>
      <c r="PZ10" s="48">
        <v>8283.2000000000007</v>
      </c>
      <c r="QA10" s="48">
        <v>8291.9</v>
      </c>
      <c r="QB10" s="48">
        <v>8306.7999999999993</v>
      </c>
      <c r="QC10" s="48">
        <v>8320.5</v>
      </c>
      <c r="QD10" s="48">
        <v>8333.6</v>
      </c>
      <c r="QE10" s="48">
        <v>8348.4</v>
      </c>
      <c r="QF10" s="48">
        <v>8363.5</v>
      </c>
      <c r="QG10" s="48">
        <v>8373.7000000000007</v>
      </c>
      <c r="QH10" s="48">
        <v>8382.6</v>
      </c>
      <c r="QI10" s="48">
        <v>8398.4</v>
      </c>
      <c r="QJ10" s="48">
        <v>8409.5</v>
      </c>
      <c r="QK10" s="48">
        <v>8424.7999999999993</v>
      </c>
      <c r="QL10" s="48">
        <v>8443</v>
      </c>
      <c r="QM10" s="48">
        <v>8454.2999999999993</v>
      </c>
      <c r="QN10" s="48">
        <v>8465.5</v>
      </c>
      <c r="QO10" s="48">
        <v>8474.7000000000007</v>
      </c>
      <c r="QP10" s="48">
        <v>8488.5</v>
      </c>
      <c r="QQ10" s="48">
        <v>8503</v>
      </c>
      <c r="QR10" s="48">
        <v>8514.2999999999993</v>
      </c>
      <c r="QS10" s="48">
        <v>8527.1</v>
      </c>
      <c r="QT10" s="48">
        <v>8540.1</v>
      </c>
      <c r="QU10" s="48">
        <v>8549</v>
      </c>
      <c r="QV10" s="48">
        <v>8557.7999999999993</v>
      </c>
      <c r="QW10" s="48">
        <v>8573.2000000000007</v>
      </c>
      <c r="QX10" s="48">
        <v>8587.4</v>
      </c>
      <c r="QY10" s="48">
        <v>8599.7999999999993</v>
      </c>
      <c r="QZ10" s="48">
        <v>8612.1</v>
      </c>
      <c r="RA10" s="48">
        <v>8625.6</v>
      </c>
      <c r="RB10" s="48">
        <v>8640.2000000000007</v>
      </c>
      <c r="RC10" s="48">
        <v>8649.1</v>
      </c>
      <c r="RD10" s="48">
        <v>8662.1</v>
      </c>
      <c r="RE10" s="48">
        <v>8674.5</v>
      </c>
      <c r="RF10" s="48">
        <v>8687.6</v>
      </c>
      <c r="RG10" s="48">
        <v>8702</v>
      </c>
      <c r="RH10" s="48">
        <v>8716.5</v>
      </c>
      <c r="RI10" s="48">
        <v>8725.2000000000007</v>
      </c>
      <c r="RJ10" s="48">
        <v>8734</v>
      </c>
      <c r="RK10" s="48">
        <v>8749.5</v>
      </c>
      <c r="RL10" s="48">
        <v>8764</v>
      </c>
      <c r="RM10" s="48">
        <v>8777.9</v>
      </c>
      <c r="RN10" s="48">
        <v>8791.9</v>
      </c>
      <c r="RO10" s="48">
        <v>8810.2000000000007</v>
      </c>
      <c r="RP10" s="48">
        <v>8822.9</v>
      </c>
      <c r="RQ10" s="48">
        <v>8831.6</v>
      </c>
      <c r="RR10" s="48">
        <v>8840.6</v>
      </c>
      <c r="RS10" s="48">
        <v>8857.1</v>
      </c>
      <c r="RT10" s="48">
        <v>8870.2000000000007</v>
      </c>
      <c r="RU10" s="48">
        <v>8878.9</v>
      </c>
      <c r="RV10" s="48">
        <v>8887.7999999999993</v>
      </c>
      <c r="RW10" s="48">
        <v>8896.5</v>
      </c>
      <c r="RX10" s="48">
        <v>8905.6</v>
      </c>
      <c r="RY10" s="48">
        <v>8924</v>
      </c>
      <c r="RZ10" s="48">
        <v>8939.9</v>
      </c>
      <c r="SA10" s="48">
        <v>8957.7000000000007</v>
      </c>
      <c r="SB10" s="48">
        <v>8973.2999999999993</v>
      </c>
      <c r="SC10" s="48">
        <v>8987.9</v>
      </c>
      <c r="SD10" s="48">
        <v>9003.5</v>
      </c>
      <c r="SE10" s="48">
        <v>9012.6</v>
      </c>
      <c r="SF10" s="48">
        <v>9027.5</v>
      </c>
      <c r="SG10" s="48">
        <v>9042.4</v>
      </c>
      <c r="SH10" s="48">
        <v>9057.4</v>
      </c>
      <c r="SI10" s="48">
        <v>9076.9</v>
      </c>
      <c r="SJ10" s="48">
        <v>9092.2000000000007</v>
      </c>
      <c r="SK10" s="48">
        <v>9101.7999999999993</v>
      </c>
      <c r="SL10" s="48">
        <v>9110.2999999999993</v>
      </c>
      <c r="SM10" s="48">
        <v>9124.2000000000007</v>
      </c>
      <c r="SN10" s="48">
        <v>9140.4</v>
      </c>
      <c r="SO10" s="48">
        <v>9156.2000000000007</v>
      </c>
      <c r="SP10" s="48">
        <v>9172.2000000000007</v>
      </c>
      <c r="SQ10" s="48">
        <v>9186.4</v>
      </c>
      <c r="SR10" s="48">
        <v>9199.2999999999993</v>
      </c>
      <c r="SS10" s="48">
        <v>9208</v>
      </c>
      <c r="ST10" s="48">
        <v>9222.7000000000007</v>
      </c>
      <c r="SU10" s="48">
        <v>9237.6</v>
      </c>
      <c r="SV10" s="48">
        <v>9251.1</v>
      </c>
      <c r="SW10" s="48">
        <v>9263.6</v>
      </c>
      <c r="SX10" s="48">
        <v>9276.7000000000007</v>
      </c>
      <c r="SY10" s="48">
        <v>9285.4</v>
      </c>
      <c r="SZ10" s="48">
        <v>9293.9</v>
      </c>
      <c r="TA10" s="48">
        <v>9308.6</v>
      </c>
      <c r="TB10" s="48">
        <v>9323.4</v>
      </c>
      <c r="TC10" s="48">
        <v>9338.2000000000007</v>
      </c>
      <c r="TD10" s="48">
        <v>9352.4</v>
      </c>
      <c r="TE10" s="48">
        <v>9367.1</v>
      </c>
      <c r="TF10" s="48">
        <v>9382</v>
      </c>
      <c r="TG10" s="48">
        <v>9390.2999999999993</v>
      </c>
      <c r="TH10" s="48">
        <v>9404.9</v>
      </c>
      <c r="TI10" s="48">
        <v>9419</v>
      </c>
      <c r="TJ10" s="48">
        <v>9434.4</v>
      </c>
      <c r="TK10" s="48">
        <v>9448.7999999999993</v>
      </c>
      <c r="TL10" s="48">
        <v>9461.5</v>
      </c>
      <c r="TM10" s="48">
        <v>9470.2000000000007</v>
      </c>
      <c r="TN10" s="48">
        <v>9479</v>
      </c>
      <c r="TO10" s="48">
        <v>9493.7000000000007</v>
      </c>
    </row>
    <row r="11" spans="1:535" ht="25" customHeight="1">
      <c r="A11" s="395" t="s">
        <v>232</v>
      </c>
      <c r="B11" s="24"/>
      <c r="C11" s="24" t="s">
        <v>233</v>
      </c>
      <c r="D11" s="24">
        <v>113081.60000000001</v>
      </c>
      <c r="E11" s="24">
        <v>113164.5</v>
      </c>
      <c r="F11" s="24">
        <v>113329</v>
      </c>
      <c r="G11" s="24">
        <v>113496.5</v>
      </c>
      <c r="H11" s="24">
        <v>113651.8</v>
      </c>
      <c r="I11" s="24">
        <v>113692.2</v>
      </c>
      <c r="J11" s="24">
        <v>113857.4</v>
      </c>
      <c r="K11" s="24">
        <v>114021</v>
      </c>
      <c r="L11" s="24">
        <v>114188.1</v>
      </c>
      <c r="M11" s="24">
        <v>114348.2</v>
      </c>
      <c r="N11" s="24">
        <v>114515.2</v>
      </c>
      <c r="O11" s="24">
        <v>114664.3</v>
      </c>
      <c r="P11" s="24">
        <v>114705.5</v>
      </c>
      <c r="Q11" s="24">
        <v>114865.60000000001</v>
      </c>
      <c r="R11" s="24">
        <v>115025.5</v>
      </c>
      <c r="S11" s="24">
        <v>115184.4</v>
      </c>
      <c r="T11" s="24">
        <v>115352.9</v>
      </c>
      <c r="U11" s="24">
        <v>115514.4</v>
      </c>
      <c r="V11" s="24">
        <v>115659.4</v>
      </c>
      <c r="W11" s="24">
        <v>115707.9</v>
      </c>
      <c r="X11" s="24">
        <v>115872.5</v>
      </c>
      <c r="Y11" s="24">
        <v>116035.1</v>
      </c>
      <c r="Z11" s="24">
        <v>116196.5</v>
      </c>
      <c r="AA11" s="24">
        <v>116360.3</v>
      </c>
      <c r="AB11" s="24">
        <v>116519.3</v>
      </c>
      <c r="AC11" s="24">
        <v>116640.3</v>
      </c>
      <c r="AD11" s="24">
        <v>116682.1</v>
      </c>
      <c r="AE11" s="24">
        <v>116742.5</v>
      </c>
      <c r="AF11" s="24">
        <v>116759.4</v>
      </c>
      <c r="AG11" s="24">
        <v>116776.3</v>
      </c>
      <c r="AH11" s="24">
        <v>116793.2</v>
      </c>
      <c r="AI11" s="24">
        <v>116810.2</v>
      </c>
      <c r="AJ11" s="24">
        <v>116827.1</v>
      </c>
      <c r="AK11" s="24">
        <v>116847.1</v>
      </c>
      <c r="AL11" s="24">
        <v>116995.6</v>
      </c>
      <c r="AM11" s="24">
        <v>117153.8</v>
      </c>
      <c r="AN11" s="24">
        <v>117313.9</v>
      </c>
      <c r="AO11" s="24">
        <v>117482.2</v>
      </c>
      <c r="AP11" s="24">
        <v>117653.1</v>
      </c>
      <c r="AQ11" s="24">
        <v>117820.6</v>
      </c>
      <c r="AR11" s="24">
        <v>117981.3</v>
      </c>
      <c r="AS11" s="24">
        <v>118155.8</v>
      </c>
      <c r="AT11" s="24">
        <v>118335.4</v>
      </c>
      <c r="AU11" s="24">
        <v>118508.1</v>
      </c>
      <c r="AV11" s="24">
        <v>118672.4</v>
      </c>
      <c r="AW11" s="24">
        <v>118841.9</v>
      </c>
      <c r="AX11" s="24">
        <v>119004</v>
      </c>
      <c r="AY11" s="24">
        <v>119054.6</v>
      </c>
      <c r="AZ11" s="24">
        <v>119227.9</v>
      </c>
      <c r="BA11" s="24">
        <v>119397.3</v>
      </c>
      <c r="BB11" s="24">
        <v>119569.7</v>
      </c>
      <c r="BC11" s="24">
        <v>119736.1</v>
      </c>
      <c r="BD11" s="24">
        <v>119908.7</v>
      </c>
      <c r="BE11" s="24">
        <v>120082.9</v>
      </c>
      <c r="BF11" s="24">
        <v>120240.3</v>
      </c>
      <c r="BG11" s="24">
        <v>120423.9</v>
      </c>
      <c r="BH11" s="24">
        <v>120601.8</v>
      </c>
      <c r="BI11" s="24">
        <v>120780.4</v>
      </c>
      <c r="BJ11" s="24">
        <v>120949.5</v>
      </c>
      <c r="BK11" s="6">
        <v>121121.4</v>
      </c>
      <c r="BL11" s="6">
        <v>121297.1</v>
      </c>
      <c r="BM11" s="6">
        <v>121349.3</v>
      </c>
      <c r="BN11" s="6">
        <v>121519.6</v>
      </c>
      <c r="BO11" s="6">
        <v>121695</v>
      </c>
      <c r="BP11" s="6">
        <v>121864.3</v>
      </c>
      <c r="BQ11" s="6">
        <v>122045.4</v>
      </c>
      <c r="BR11" s="6">
        <v>122220.7</v>
      </c>
      <c r="BS11" s="6">
        <v>122390.2</v>
      </c>
      <c r="BT11" s="6">
        <v>122446.8</v>
      </c>
      <c r="BU11" s="6">
        <v>122622.7</v>
      </c>
      <c r="BV11" s="6">
        <v>122797.4</v>
      </c>
      <c r="BW11" s="6">
        <v>122973.5</v>
      </c>
      <c r="BX11" s="6">
        <v>123143</v>
      </c>
      <c r="BY11" s="6">
        <v>123321.1</v>
      </c>
      <c r="BZ11" s="6">
        <v>123509.9</v>
      </c>
      <c r="CA11" s="6">
        <v>123578.6</v>
      </c>
      <c r="CB11" s="6">
        <v>123754.5</v>
      </c>
      <c r="CC11" s="138">
        <v>123927</v>
      </c>
      <c r="CD11" s="24">
        <v>124098.2</v>
      </c>
      <c r="CE11" s="24">
        <v>124281</v>
      </c>
      <c r="CF11" s="24">
        <v>124452.1</v>
      </c>
      <c r="CG11" s="24">
        <v>124621.5</v>
      </c>
      <c r="CH11" s="24">
        <v>124662.8</v>
      </c>
      <c r="CI11" s="24">
        <v>124830.8</v>
      </c>
      <c r="CJ11" s="24">
        <v>124998.39999999999</v>
      </c>
      <c r="CK11" s="24">
        <v>125154.5</v>
      </c>
      <c r="CL11" s="24">
        <v>125329</v>
      </c>
      <c r="CM11" s="24">
        <v>125505.1</v>
      </c>
      <c r="CN11" s="24">
        <v>125683.4</v>
      </c>
      <c r="CO11" s="24">
        <v>125730.4</v>
      </c>
      <c r="CP11" s="48">
        <v>125915.9</v>
      </c>
      <c r="CQ11" s="48">
        <v>126090.6</v>
      </c>
      <c r="CR11" s="48">
        <v>126254.8</v>
      </c>
      <c r="CS11" s="48">
        <v>126430.3</v>
      </c>
      <c r="CT11" s="48">
        <v>126605.4</v>
      </c>
      <c r="CU11" s="48">
        <v>126748.2</v>
      </c>
      <c r="CV11" s="48">
        <v>126790.39999999999</v>
      </c>
      <c r="CW11" s="48">
        <v>126833.9</v>
      </c>
      <c r="CX11" s="48">
        <v>127000.6</v>
      </c>
      <c r="CY11" s="48">
        <v>127178.6</v>
      </c>
      <c r="CZ11" s="48">
        <v>127343.1</v>
      </c>
      <c r="DA11" s="48">
        <v>127507.3</v>
      </c>
      <c r="DB11" s="48">
        <v>127657.1</v>
      </c>
      <c r="DC11" s="48">
        <v>127711.8</v>
      </c>
      <c r="DD11" s="48">
        <v>127875.4</v>
      </c>
      <c r="DE11" s="48">
        <v>128039.2</v>
      </c>
      <c r="DF11" s="48">
        <v>128220.3</v>
      </c>
      <c r="DG11" s="48">
        <v>128371</v>
      </c>
      <c r="DH11" s="48">
        <v>128532.8</v>
      </c>
      <c r="DI11" s="48">
        <v>128665.8</v>
      </c>
      <c r="DJ11" s="48">
        <v>128716.1</v>
      </c>
      <c r="DK11" s="48">
        <v>128872.2</v>
      </c>
      <c r="DL11" s="48">
        <v>129042.9</v>
      </c>
      <c r="DM11" s="48">
        <v>129210.9</v>
      </c>
      <c r="DN11" s="48">
        <v>129380.4</v>
      </c>
      <c r="DO11" s="48">
        <v>129544.8</v>
      </c>
      <c r="DP11" s="48">
        <v>129684.9</v>
      </c>
      <c r="DQ11" s="48">
        <v>129735.4</v>
      </c>
      <c r="DR11" s="48">
        <v>129909.5</v>
      </c>
      <c r="DS11" s="48">
        <v>130055.1</v>
      </c>
      <c r="DT11" s="48">
        <v>130107.8</v>
      </c>
      <c r="DU11" s="48">
        <v>130160.4</v>
      </c>
      <c r="DV11" s="48">
        <v>130332.6</v>
      </c>
      <c r="DW11" s="48">
        <v>130473.8</v>
      </c>
      <c r="DX11" s="48">
        <v>130529.1</v>
      </c>
      <c r="DY11" s="48">
        <v>130662.3</v>
      </c>
      <c r="DZ11" s="48">
        <v>130773.1</v>
      </c>
      <c r="EA11" s="48">
        <v>130889.5</v>
      </c>
      <c r="EB11" s="48">
        <v>130964.8</v>
      </c>
      <c r="EC11" s="48">
        <v>131086</v>
      </c>
      <c r="ED11" s="48">
        <v>131205.5</v>
      </c>
      <c r="EE11" s="48">
        <v>131272.4</v>
      </c>
      <c r="EF11" s="48">
        <v>131398.39999999999</v>
      </c>
      <c r="EG11" s="48">
        <v>131535.79999999999</v>
      </c>
      <c r="EH11" s="48">
        <v>131662.39999999999</v>
      </c>
      <c r="EI11" s="48">
        <v>131786.20000000001</v>
      </c>
      <c r="EJ11" s="48">
        <v>131912.6</v>
      </c>
      <c r="EK11" s="48">
        <v>132008.4</v>
      </c>
      <c r="EL11" s="48">
        <v>132055.79999999999</v>
      </c>
      <c r="EM11" s="48">
        <v>132177.5</v>
      </c>
      <c r="EN11" s="48">
        <v>132301.20000000001</v>
      </c>
      <c r="EO11" s="48">
        <v>132417.1</v>
      </c>
      <c r="EP11" s="48">
        <v>132532.1</v>
      </c>
      <c r="EQ11" s="48">
        <v>132646.29999999999</v>
      </c>
      <c r="ER11" s="48">
        <v>132743</v>
      </c>
      <c r="ES11" s="48">
        <v>132788.29999999999</v>
      </c>
      <c r="ET11" s="48">
        <v>132916</v>
      </c>
      <c r="EU11" s="48">
        <v>133046.79999999999</v>
      </c>
      <c r="EV11" s="48">
        <v>133175.70000000001</v>
      </c>
      <c r="EW11" s="48">
        <v>133305.4</v>
      </c>
      <c r="EX11" s="48">
        <v>133431</v>
      </c>
      <c r="EY11" s="48">
        <v>133542.70000000001</v>
      </c>
      <c r="EZ11" s="48">
        <v>133599</v>
      </c>
      <c r="FA11" s="48">
        <v>133731.4</v>
      </c>
      <c r="FB11" s="48">
        <v>133862.70000000001</v>
      </c>
      <c r="FC11" s="48">
        <v>133991.9</v>
      </c>
      <c r="FD11" s="48">
        <v>134130.29999999999</v>
      </c>
      <c r="FE11" s="48">
        <v>134258.6</v>
      </c>
      <c r="FF11" s="48">
        <v>134369.4</v>
      </c>
      <c r="FG11" s="48">
        <v>134437</v>
      </c>
      <c r="FH11" s="48">
        <v>134572.9</v>
      </c>
      <c r="FI11" s="48">
        <v>134697.29999999999</v>
      </c>
      <c r="FJ11" s="48">
        <v>134820.4</v>
      </c>
      <c r="FK11" s="48">
        <v>134940.79999999999</v>
      </c>
      <c r="FL11" s="48">
        <v>135044</v>
      </c>
      <c r="FM11" s="48">
        <v>135140.5</v>
      </c>
      <c r="FN11" s="48">
        <v>135177.79999999999</v>
      </c>
      <c r="FO11" s="48">
        <v>135306.29999999999</v>
      </c>
      <c r="FP11" s="48">
        <v>135456.70000000001</v>
      </c>
      <c r="FQ11" s="48">
        <v>135582</v>
      </c>
      <c r="FR11" s="48">
        <v>135707.5</v>
      </c>
      <c r="FS11" s="48">
        <v>135836.29999999999</v>
      </c>
      <c r="FT11" s="48">
        <v>135939.70000000001</v>
      </c>
      <c r="FU11" s="48">
        <v>135991.1</v>
      </c>
      <c r="FV11" s="48">
        <v>136113.5</v>
      </c>
      <c r="FW11" s="48">
        <v>136241</v>
      </c>
      <c r="FX11" s="48">
        <v>136368.4</v>
      </c>
      <c r="FY11" s="48">
        <v>136495.5</v>
      </c>
      <c r="FZ11" s="48">
        <v>136610.4</v>
      </c>
      <c r="GA11" s="48">
        <v>136723.29999999999</v>
      </c>
      <c r="GB11" s="48">
        <v>136768.20000000001</v>
      </c>
      <c r="GC11" s="48">
        <v>136897.60000000001</v>
      </c>
      <c r="GD11" s="48">
        <v>137027.4</v>
      </c>
      <c r="GE11" s="48">
        <v>137160.20000000001</v>
      </c>
      <c r="GF11" s="48">
        <v>137289.29999999999</v>
      </c>
      <c r="GG11" s="48">
        <v>137416</v>
      </c>
      <c r="GH11" s="48">
        <v>137521.9</v>
      </c>
      <c r="GI11" s="48">
        <v>137563.79999999999</v>
      </c>
      <c r="GJ11" s="48">
        <v>137690.29999999999</v>
      </c>
      <c r="GK11" s="48">
        <v>137817.20000000001</v>
      </c>
      <c r="GL11" s="48">
        <v>137942.29999999999</v>
      </c>
      <c r="GM11" s="48">
        <v>138054.20000000001</v>
      </c>
      <c r="GN11" s="48">
        <v>138167.6</v>
      </c>
      <c r="GO11" s="48">
        <v>138260.5</v>
      </c>
      <c r="GP11" s="48">
        <v>138307.9</v>
      </c>
      <c r="GQ11" s="48">
        <v>138415.9</v>
      </c>
      <c r="GR11" s="48">
        <v>138523.6</v>
      </c>
      <c r="GS11" s="48">
        <v>138638.79999999999</v>
      </c>
      <c r="GT11" s="48">
        <v>138741.5</v>
      </c>
      <c r="GU11" s="48">
        <v>138848.9</v>
      </c>
      <c r="GV11" s="48">
        <v>138938.79999999999</v>
      </c>
      <c r="GW11" s="48">
        <v>138988.1</v>
      </c>
      <c r="GX11" s="48">
        <v>139082.5</v>
      </c>
      <c r="GY11" s="48">
        <v>139128.6</v>
      </c>
      <c r="GZ11" s="48">
        <v>139252.5</v>
      </c>
      <c r="HA11" s="48">
        <v>139382.1</v>
      </c>
      <c r="HB11" s="48">
        <v>139518.9</v>
      </c>
      <c r="HC11" s="48">
        <v>139628.79999999999</v>
      </c>
      <c r="HD11" s="48">
        <v>139664.29999999999</v>
      </c>
      <c r="HE11" s="48">
        <v>139798.20000000001</v>
      </c>
      <c r="HF11" s="48">
        <v>139939.1</v>
      </c>
      <c r="HG11" s="48">
        <v>140093.5</v>
      </c>
      <c r="HH11" s="48">
        <v>140213.20000000001</v>
      </c>
      <c r="HI11" s="48">
        <v>140347.70000000001</v>
      </c>
      <c r="HJ11" s="48">
        <v>140465.9</v>
      </c>
      <c r="HK11" s="48">
        <v>140506.5</v>
      </c>
      <c r="HL11" s="48">
        <v>140653.70000000001</v>
      </c>
      <c r="HM11" s="48">
        <v>140801.79999999999</v>
      </c>
      <c r="HN11" s="48">
        <v>140946.79999999999</v>
      </c>
      <c r="HO11" s="48">
        <v>141078.79999999999</v>
      </c>
      <c r="HP11" s="48">
        <v>141193</v>
      </c>
      <c r="HQ11" s="48">
        <v>141304.29999999999</v>
      </c>
      <c r="HR11" s="48">
        <v>141342.70000000001</v>
      </c>
      <c r="HS11" s="48">
        <v>141483.6</v>
      </c>
      <c r="HT11" s="48">
        <v>141624.29999999999</v>
      </c>
      <c r="HU11" s="48">
        <v>141767.9</v>
      </c>
      <c r="HV11" s="48">
        <v>141922.1</v>
      </c>
      <c r="HW11" s="48">
        <v>142055.5</v>
      </c>
      <c r="HX11" s="48">
        <v>142187.70000000001</v>
      </c>
      <c r="HY11" s="48">
        <v>142234.79999999999</v>
      </c>
      <c r="HZ11" s="48">
        <v>142390.79999999999</v>
      </c>
      <c r="IA11" s="48">
        <v>142541.9</v>
      </c>
      <c r="IB11" s="48">
        <v>142694.1</v>
      </c>
      <c r="IC11" s="48">
        <v>142845</v>
      </c>
      <c r="ID11" s="48">
        <v>142990.29999999999</v>
      </c>
      <c r="IE11" s="48">
        <v>143108.4</v>
      </c>
      <c r="IF11" s="48">
        <v>143146</v>
      </c>
      <c r="IG11" s="48">
        <v>143291.5</v>
      </c>
      <c r="IH11" s="48">
        <v>143444.20000000001</v>
      </c>
      <c r="II11" s="48">
        <v>143605.6</v>
      </c>
      <c r="IJ11" s="48">
        <v>143762</v>
      </c>
      <c r="IK11" s="48">
        <v>143933.1</v>
      </c>
      <c r="IL11" s="48">
        <v>144051.4</v>
      </c>
      <c r="IM11" s="48">
        <v>144160.79999999999</v>
      </c>
      <c r="IN11" s="48">
        <v>144256</v>
      </c>
      <c r="IO11" s="48">
        <v>144296</v>
      </c>
      <c r="IP11" s="48">
        <v>144452</v>
      </c>
      <c r="IQ11" s="48">
        <v>144614.70000000001</v>
      </c>
      <c r="IR11" s="48">
        <v>144765.9</v>
      </c>
      <c r="IS11" s="48">
        <v>144925.20000000001</v>
      </c>
      <c r="IT11" s="48">
        <v>144977.5</v>
      </c>
      <c r="IU11" s="48">
        <v>145133.70000000001</v>
      </c>
      <c r="IV11" s="48">
        <v>145283.4</v>
      </c>
      <c r="IW11" s="48">
        <v>145445.1</v>
      </c>
      <c r="IX11" s="48">
        <v>145598</v>
      </c>
      <c r="IY11" s="48">
        <v>145756</v>
      </c>
      <c r="IZ11" s="48">
        <v>145907.6</v>
      </c>
      <c r="JA11" s="48">
        <v>145956.9</v>
      </c>
      <c r="JB11" s="48">
        <v>146109.20000000001</v>
      </c>
      <c r="JC11" s="48">
        <v>146257</v>
      </c>
      <c r="JD11" s="48">
        <v>146404.6</v>
      </c>
      <c r="JE11" s="48">
        <v>146556.70000000001</v>
      </c>
      <c r="JF11" s="48">
        <v>146709</v>
      </c>
      <c r="JG11" s="48">
        <v>146856</v>
      </c>
      <c r="JH11" s="48">
        <v>146906</v>
      </c>
      <c r="JI11" s="48">
        <v>147062.5</v>
      </c>
      <c r="JJ11" s="48">
        <v>147216.70000000001</v>
      </c>
      <c r="JK11" s="48">
        <v>147373.9</v>
      </c>
      <c r="JL11" s="48">
        <v>147526.79999999999</v>
      </c>
      <c r="JM11" s="48">
        <v>147681.20000000001</v>
      </c>
      <c r="JN11" s="48">
        <v>147810.1</v>
      </c>
      <c r="JO11" s="48">
        <v>147856.70000000001</v>
      </c>
      <c r="JP11" s="48">
        <v>148008.5</v>
      </c>
      <c r="JQ11" s="48">
        <v>148163.20000000001</v>
      </c>
      <c r="JR11" s="48">
        <v>148316.1</v>
      </c>
      <c r="JS11" s="48">
        <v>148470.5</v>
      </c>
      <c r="JT11" s="48">
        <v>148615.4</v>
      </c>
      <c r="JU11" s="48">
        <v>148753.60000000001</v>
      </c>
      <c r="JV11" s="48">
        <v>148796.6</v>
      </c>
      <c r="JW11" s="48">
        <v>148955.5</v>
      </c>
      <c r="JX11" s="48">
        <v>149114.4</v>
      </c>
      <c r="JY11" s="48">
        <v>149268.70000000001</v>
      </c>
      <c r="JZ11" s="48">
        <v>149421.5</v>
      </c>
      <c r="KA11" s="48">
        <v>149559.6</v>
      </c>
      <c r="KB11" s="48">
        <v>149702</v>
      </c>
      <c r="KC11" s="48">
        <v>149756</v>
      </c>
      <c r="KD11" s="48">
        <v>149905.4</v>
      </c>
      <c r="KE11" s="48">
        <v>150071.70000000001</v>
      </c>
      <c r="KF11" s="48">
        <v>150227.29999999999</v>
      </c>
      <c r="KG11" s="48">
        <v>150388.5</v>
      </c>
      <c r="KH11" s="48">
        <v>150563.20000000001</v>
      </c>
      <c r="KI11" s="48">
        <v>150702.70000000001</v>
      </c>
      <c r="KJ11" s="48">
        <v>150740.9</v>
      </c>
      <c r="KK11" s="48">
        <v>150903</v>
      </c>
      <c r="KL11" s="48">
        <v>151055</v>
      </c>
      <c r="KM11" s="48">
        <v>151206.5</v>
      </c>
      <c r="KN11" s="48">
        <v>151354.4</v>
      </c>
      <c r="KO11" s="48">
        <v>151500.1</v>
      </c>
      <c r="KP11" s="48">
        <v>151628.70000000001</v>
      </c>
      <c r="KQ11" s="48">
        <v>151665.29999999999</v>
      </c>
      <c r="KR11" s="48">
        <v>151811.5</v>
      </c>
      <c r="KS11" s="48">
        <v>151960</v>
      </c>
      <c r="KT11" s="48">
        <v>152106.79999999999</v>
      </c>
      <c r="KU11" s="48">
        <v>152244.70000000001</v>
      </c>
      <c r="KV11" s="48">
        <v>152392.20000000001</v>
      </c>
      <c r="KW11" s="48">
        <v>152521.1</v>
      </c>
      <c r="KX11" s="48">
        <v>152565.1</v>
      </c>
      <c r="KY11" s="48">
        <v>152716.9</v>
      </c>
      <c r="KZ11" s="48">
        <v>152868.4</v>
      </c>
      <c r="LA11" s="48">
        <v>153019</v>
      </c>
      <c r="LB11" s="48">
        <v>153149.4</v>
      </c>
      <c r="LC11" s="48">
        <v>153280.1</v>
      </c>
      <c r="LD11" s="48">
        <v>153403.29999999999</v>
      </c>
      <c r="LE11" s="48">
        <v>153433.1</v>
      </c>
      <c r="LF11" s="48">
        <v>153596.5</v>
      </c>
      <c r="LG11" s="48">
        <v>153760.1</v>
      </c>
      <c r="LH11" s="48">
        <v>153910.39999999999</v>
      </c>
      <c r="LI11" s="48">
        <v>154055.29999999999</v>
      </c>
      <c r="LJ11" s="48">
        <v>154203</v>
      </c>
      <c r="LK11" s="48">
        <v>154337</v>
      </c>
      <c r="LL11" s="48">
        <v>154380.29999999999</v>
      </c>
      <c r="LM11" s="48">
        <v>154541.70000000001</v>
      </c>
      <c r="LN11" s="48">
        <v>154685.79999999999</v>
      </c>
      <c r="LO11" s="48">
        <v>154828.5</v>
      </c>
      <c r="LP11" s="48">
        <v>154989.9</v>
      </c>
      <c r="LQ11" s="48">
        <v>155136.5</v>
      </c>
      <c r="LR11" s="48">
        <v>155285.6</v>
      </c>
      <c r="LS11" s="48">
        <v>155329.70000000001</v>
      </c>
      <c r="LT11" s="48">
        <v>155496.9</v>
      </c>
      <c r="LU11" s="48">
        <v>155665.20000000001</v>
      </c>
      <c r="LV11" s="48">
        <v>155835.79999999999</v>
      </c>
      <c r="LW11" s="48">
        <v>156003.20000000001</v>
      </c>
      <c r="LX11" s="48">
        <v>156168.1</v>
      </c>
      <c r="LY11" s="48">
        <v>156338.20000000001</v>
      </c>
      <c r="LZ11" s="48">
        <v>156393.79999999999</v>
      </c>
      <c r="MA11" s="48">
        <v>156602</v>
      </c>
      <c r="MB11" s="48">
        <v>156804.5</v>
      </c>
      <c r="MC11" s="48">
        <v>156989.4</v>
      </c>
      <c r="MD11" s="48">
        <v>157167.5</v>
      </c>
      <c r="ME11" s="48">
        <v>157339.1</v>
      </c>
      <c r="MF11" s="48">
        <v>157518.9</v>
      </c>
      <c r="MG11" s="48">
        <v>157687.1</v>
      </c>
      <c r="MH11" s="48">
        <v>157867.9</v>
      </c>
      <c r="MI11" s="48">
        <v>158050.1</v>
      </c>
      <c r="MJ11" s="48">
        <v>158226.20000000001</v>
      </c>
      <c r="MK11" s="48">
        <v>158410.1</v>
      </c>
      <c r="ML11" s="48">
        <v>158602.4</v>
      </c>
      <c r="MM11" s="48">
        <v>158799.29999999999</v>
      </c>
      <c r="MN11" s="48">
        <v>158978.9</v>
      </c>
      <c r="MO11" s="48">
        <v>159159.5</v>
      </c>
      <c r="MP11" s="48">
        <v>159355.1</v>
      </c>
      <c r="MQ11" s="48">
        <v>159576.29999999999</v>
      </c>
      <c r="MR11" s="48">
        <v>159794.4</v>
      </c>
      <c r="MS11" s="48">
        <v>160003.70000000001</v>
      </c>
      <c r="MT11" s="48">
        <v>160211.70000000001</v>
      </c>
      <c r="MU11" s="48">
        <v>160295.79999999999</v>
      </c>
      <c r="MV11" s="48">
        <v>160482.70000000001</v>
      </c>
      <c r="MW11" s="48">
        <v>160664.9</v>
      </c>
      <c r="MX11" s="48">
        <v>160848.6</v>
      </c>
      <c r="MY11" s="48">
        <v>161042.70000000001</v>
      </c>
      <c r="MZ11" s="48">
        <v>161231.20000000001</v>
      </c>
      <c r="NA11" s="48">
        <v>161334.20000000001</v>
      </c>
      <c r="NB11" s="48">
        <v>161440</v>
      </c>
      <c r="NC11" s="48">
        <v>161626.1</v>
      </c>
      <c r="ND11" s="48">
        <v>161809.5</v>
      </c>
      <c r="NE11" s="48">
        <v>161974.5</v>
      </c>
      <c r="NF11" s="48">
        <v>162077.9</v>
      </c>
      <c r="NG11" s="48">
        <v>162276.70000000001</v>
      </c>
      <c r="NH11" s="48">
        <v>162467.9</v>
      </c>
      <c r="NI11" s="48">
        <v>162525.70000000001</v>
      </c>
      <c r="NJ11" s="48">
        <v>162719.5</v>
      </c>
      <c r="NK11" s="48">
        <v>162908.70000000001</v>
      </c>
      <c r="NL11" s="48">
        <v>163104.20000000001</v>
      </c>
      <c r="NM11" s="48">
        <v>163298.29999999999</v>
      </c>
      <c r="NN11" s="48">
        <v>163489.9</v>
      </c>
      <c r="NO11" s="48">
        <v>163685.4</v>
      </c>
      <c r="NP11" s="48">
        <v>163757.79999999999</v>
      </c>
      <c r="NQ11" s="48">
        <v>163946.20000000001</v>
      </c>
      <c r="NR11" s="48">
        <v>164138.9</v>
      </c>
      <c r="NS11" s="48">
        <v>164332.70000000001</v>
      </c>
      <c r="NT11" s="48">
        <v>164527.20000000001</v>
      </c>
      <c r="NU11" s="48">
        <v>164719.1</v>
      </c>
      <c r="NV11" s="48">
        <v>164909</v>
      </c>
      <c r="NW11" s="48">
        <v>165003.5</v>
      </c>
      <c r="NX11" s="48">
        <v>165198.5</v>
      </c>
      <c r="NY11" s="48">
        <v>165392.5</v>
      </c>
      <c r="NZ11" s="48">
        <v>165588</v>
      </c>
      <c r="OA11" s="48">
        <v>165786.5</v>
      </c>
      <c r="OB11" s="48">
        <v>165977.70000000001</v>
      </c>
      <c r="OC11" s="48">
        <v>166148.29999999999</v>
      </c>
      <c r="OD11" s="48">
        <v>166222.5</v>
      </c>
      <c r="OE11" s="48">
        <v>166403.6</v>
      </c>
      <c r="OF11" s="48">
        <v>166594.9</v>
      </c>
      <c r="OG11" s="48">
        <v>166795.9</v>
      </c>
      <c r="OH11" s="48">
        <v>166995.4</v>
      </c>
      <c r="OI11" s="48">
        <v>167194.79999999999</v>
      </c>
      <c r="OJ11" s="48">
        <v>167413.1</v>
      </c>
      <c r="OK11" s="48">
        <v>167484</v>
      </c>
      <c r="OL11" s="48">
        <v>167690.4</v>
      </c>
      <c r="OM11" s="48">
        <v>167896.9</v>
      </c>
      <c r="ON11" s="48">
        <v>168104</v>
      </c>
      <c r="OO11" s="48">
        <v>168311.9</v>
      </c>
      <c r="OP11" s="48">
        <v>168522.7</v>
      </c>
      <c r="OQ11" s="48">
        <v>168715.9</v>
      </c>
      <c r="OR11" s="48">
        <v>168769.7</v>
      </c>
      <c r="OS11" s="48">
        <v>168957.2</v>
      </c>
      <c r="OT11" s="48">
        <v>169145.1</v>
      </c>
      <c r="OU11" s="48">
        <v>169334.5</v>
      </c>
      <c r="OV11" s="48">
        <v>169518</v>
      </c>
      <c r="OW11" s="48">
        <v>169689.3</v>
      </c>
      <c r="OX11" s="48">
        <v>169791.3</v>
      </c>
      <c r="OY11" s="48">
        <v>169804.3</v>
      </c>
      <c r="OZ11" s="48">
        <v>169817.3</v>
      </c>
      <c r="PA11" s="48">
        <v>169830.3</v>
      </c>
      <c r="PB11" s="48">
        <v>169843.20000000001</v>
      </c>
      <c r="PC11" s="48">
        <v>169856.2</v>
      </c>
      <c r="PD11" s="48">
        <v>169869.1</v>
      </c>
      <c r="PE11" s="48">
        <v>169882.1</v>
      </c>
      <c r="PF11" s="48">
        <v>169899.6</v>
      </c>
      <c r="PG11" s="48">
        <v>170072.7</v>
      </c>
      <c r="PH11" s="48">
        <v>170276.2</v>
      </c>
      <c r="PI11" s="48">
        <v>170472.7</v>
      </c>
      <c r="PJ11" s="48">
        <v>170665.9</v>
      </c>
      <c r="PK11" s="48">
        <v>170854.6</v>
      </c>
      <c r="PL11" s="48">
        <v>171046.2</v>
      </c>
      <c r="PM11" s="48">
        <v>171120.7</v>
      </c>
      <c r="PN11" s="48">
        <v>171319.6</v>
      </c>
      <c r="PO11" s="48">
        <v>171538.7</v>
      </c>
      <c r="PP11" s="48">
        <v>171757.1</v>
      </c>
      <c r="PQ11" s="48">
        <v>171983</v>
      </c>
      <c r="PR11" s="48">
        <v>172197.6</v>
      </c>
      <c r="PS11" s="48">
        <v>172396.2</v>
      </c>
      <c r="PT11" s="48">
        <v>172466</v>
      </c>
      <c r="PU11" s="48">
        <v>172670.8</v>
      </c>
      <c r="PV11" s="48">
        <v>172884.3</v>
      </c>
      <c r="PW11" s="48">
        <v>173092.7</v>
      </c>
      <c r="PX11" s="48">
        <v>173308.3</v>
      </c>
      <c r="PY11" s="48">
        <v>173515.2</v>
      </c>
      <c r="PZ11" s="48">
        <v>173724.79999999999</v>
      </c>
      <c r="QA11" s="48">
        <v>173793.1</v>
      </c>
      <c r="QB11" s="48">
        <v>173985.3</v>
      </c>
      <c r="QC11" s="48">
        <v>174212.2</v>
      </c>
      <c r="QD11" s="48">
        <v>174425.60000000001</v>
      </c>
      <c r="QE11" s="48">
        <v>174627.5</v>
      </c>
      <c r="QF11" s="48">
        <v>174815.6</v>
      </c>
      <c r="QG11" s="48">
        <v>174933.6</v>
      </c>
      <c r="QH11" s="48">
        <v>174989.3</v>
      </c>
      <c r="QI11" s="48">
        <v>175175.5</v>
      </c>
      <c r="QJ11" s="48">
        <v>175388.4</v>
      </c>
      <c r="QK11" s="48">
        <v>175591.7</v>
      </c>
      <c r="QL11" s="48">
        <v>175775.3</v>
      </c>
      <c r="QM11" s="48">
        <v>175971.8</v>
      </c>
      <c r="QN11" s="48">
        <v>176153.8</v>
      </c>
      <c r="QO11" s="48">
        <v>176233</v>
      </c>
      <c r="QP11" s="48">
        <v>176423.7</v>
      </c>
      <c r="QQ11" s="48">
        <v>176622.1</v>
      </c>
      <c r="QR11" s="48">
        <v>176819.5</v>
      </c>
      <c r="QS11" s="48">
        <v>177017.8</v>
      </c>
      <c r="QT11" s="48">
        <v>177205.7</v>
      </c>
      <c r="QU11" s="48">
        <v>177330</v>
      </c>
      <c r="QV11" s="48">
        <v>177408.4</v>
      </c>
      <c r="QW11" s="48">
        <v>177620</v>
      </c>
      <c r="QX11" s="48">
        <v>177818.5</v>
      </c>
      <c r="QY11" s="48">
        <v>178022</v>
      </c>
      <c r="QZ11" s="48">
        <v>178214.7</v>
      </c>
      <c r="RA11" s="48">
        <v>178413.6</v>
      </c>
      <c r="RB11" s="48">
        <v>178573</v>
      </c>
      <c r="RC11" s="48">
        <v>178625.3</v>
      </c>
      <c r="RD11" s="48">
        <v>178840</v>
      </c>
      <c r="RE11" s="48">
        <v>179036.7</v>
      </c>
      <c r="RF11" s="48">
        <v>179235.5</v>
      </c>
      <c r="RG11" s="48">
        <v>179440.6</v>
      </c>
      <c r="RH11" s="48">
        <v>179636.8</v>
      </c>
      <c r="RI11" s="48">
        <v>179729.2</v>
      </c>
      <c r="RJ11" s="48">
        <v>179797.3</v>
      </c>
      <c r="RK11" s="48">
        <v>179997.8</v>
      </c>
      <c r="RL11" s="48">
        <v>180193.4</v>
      </c>
      <c r="RM11" s="48">
        <v>180396.4</v>
      </c>
      <c r="RN11" s="48">
        <v>180595</v>
      </c>
      <c r="RO11" s="48">
        <v>180779.2</v>
      </c>
      <c r="RP11" s="48">
        <v>180960.9</v>
      </c>
      <c r="RQ11" s="48">
        <v>181003</v>
      </c>
      <c r="RR11" s="48">
        <v>181048.9</v>
      </c>
      <c r="RS11" s="48">
        <v>181247.7</v>
      </c>
      <c r="RT11" s="48">
        <v>181417.2</v>
      </c>
      <c r="RU11" s="48">
        <v>181444.3</v>
      </c>
      <c r="RV11" s="48">
        <v>181470.6</v>
      </c>
      <c r="RW11" s="48">
        <v>181497.8</v>
      </c>
      <c r="RX11" s="48">
        <v>181530.8</v>
      </c>
      <c r="RY11" s="48">
        <v>181744</v>
      </c>
      <c r="RZ11" s="48">
        <v>181934.7</v>
      </c>
      <c r="SA11" s="48">
        <v>182153.60000000001</v>
      </c>
      <c r="SB11" s="48">
        <v>182360.7</v>
      </c>
      <c r="SC11" s="48">
        <v>182529.8</v>
      </c>
      <c r="SD11" s="48">
        <v>182694.39999999999</v>
      </c>
      <c r="SE11" s="48">
        <v>182738.5</v>
      </c>
      <c r="SF11" s="48">
        <v>182915.6</v>
      </c>
      <c r="SG11" s="48">
        <v>183081.9</v>
      </c>
      <c r="SH11" s="48">
        <v>183251.7</v>
      </c>
      <c r="SI11" s="48">
        <v>183428.2</v>
      </c>
      <c r="SJ11" s="48">
        <v>183590</v>
      </c>
      <c r="SK11" s="48">
        <v>183666.5</v>
      </c>
      <c r="SL11" s="48">
        <v>183724.3</v>
      </c>
      <c r="SM11" s="48">
        <v>183893.3</v>
      </c>
      <c r="SN11" s="48">
        <v>184065.7</v>
      </c>
      <c r="SO11" s="48">
        <v>184234.6</v>
      </c>
      <c r="SP11" s="48">
        <v>184414.4</v>
      </c>
      <c r="SQ11" s="48">
        <v>184594.6</v>
      </c>
      <c r="SR11" s="48">
        <v>184736.2</v>
      </c>
      <c r="SS11" s="48">
        <v>184804.5</v>
      </c>
      <c r="ST11" s="48">
        <v>184979.20000000001</v>
      </c>
      <c r="SU11" s="48">
        <v>185152.7</v>
      </c>
      <c r="SV11" s="48">
        <v>185323.3</v>
      </c>
      <c r="SW11" s="48">
        <v>185493</v>
      </c>
      <c r="SX11" s="48">
        <v>185673.3</v>
      </c>
      <c r="SY11" s="48">
        <v>185745.9</v>
      </c>
      <c r="SZ11" s="48">
        <v>185812.4</v>
      </c>
      <c r="TA11" s="48">
        <v>185982</v>
      </c>
      <c r="TB11" s="48">
        <v>186148.3</v>
      </c>
      <c r="TC11" s="48">
        <v>186312.2</v>
      </c>
      <c r="TD11" s="48">
        <v>186486.2</v>
      </c>
      <c r="TE11" s="48">
        <v>186653.8</v>
      </c>
      <c r="TF11" s="48">
        <v>186802.6</v>
      </c>
      <c r="TG11" s="48">
        <v>186872.5</v>
      </c>
      <c r="TH11" s="48">
        <v>187033.1</v>
      </c>
      <c r="TI11" s="48">
        <v>187191.4</v>
      </c>
      <c r="TJ11" s="48">
        <v>187362.5</v>
      </c>
      <c r="TK11" s="48">
        <v>187537.8</v>
      </c>
      <c r="TL11" s="48">
        <v>187697.1</v>
      </c>
      <c r="TM11" s="48">
        <v>187760.9</v>
      </c>
      <c r="TN11" s="48">
        <v>187825.8</v>
      </c>
      <c r="TO11" s="48">
        <v>188000</v>
      </c>
    </row>
    <row r="12" spans="1:535" ht="25" customHeight="1">
      <c r="A12" s="396"/>
      <c r="B12" s="24"/>
      <c r="C12" s="24" t="s">
        <v>234</v>
      </c>
      <c r="D12" s="24">
        <v>39398.199999999997</v>
      </c>
      <c r="E12" s="24">
        <v>39414.6</v>
      </c>
      <c r="F12" s="24">
        <v>39451.9</v>
      </c>
      <c r="G12" s="24">
        <v>39487.1</v>
      </c>
      <c r="H12" s="24">
        <v>39516</v>
      </c>
      <c r="I12" s="24">
        <v>39519.1</v>
      </c>
      <c r="J12" s="24">
        <v>39550.5</v>
      </c>
      <c r="K12" s="24">
        <v>39586.699999999997</v>
      </c>
      <c r="L12" s="24">
        <v>39622</v>
      </c>
      <c r="M12" s="24">
        <v>39657.5</v>
      </c>
      <c r="N12" s="24">
        <v>39692.6</v>
      </c>
      <c r="O12" s="24">
        <v>39723.300000000003</v>
      </c>
      <c r="P12" s="24">
        <v>39726.1</v>
      </c>
      <c r="Q12" s="24">
        <v>39758.6</v>
      </c>
      <c r="R12" s="24">
        <v>39790.9</v>
      </c>
      <c r="S12" s="24">
        <v>39825</v>
      </c>
      <c r="T12" s="24">
        <v>39862.199999999997</v>
      </c>
      <c r="U12" s="24">
        <v>39896.5</v>
      </c>
      <c r="V12" s="24">
        <v>39925.9</v>
      </c>
      <c r="W12" s="24">
        <v>39928.9</v>
      </c>
      <c r="X12" s="24">
        <v>39955.1</v>
      </c>
      <c r="Y12" s="24">
        <v>39989.800000000003</v>
      </c>
      <c r="Z12" s="24">
        <v>40023.9</v>
      </c>
      <c r="AA12" s="24">
        <v>40057.599999999999</v>
      </c>
      <c r="AB12" s="24">
        <v>40091.199999999997</v>
      </c>
      <c r="AC12" s="24">
        <v>40116.699999999997</v>
      </c>
      <c r="AD12" s="24">
        <v>40126.1</v>
      </c>
      <c r="AE12" s="24">
        <v>40137.9</v>
      </c>
      <c r="AF12" s="24">
        <v>40140.5</v>
      </c>
      <c r="AG12" s="24">
        <v>40143.1</v>
      </c>
      <c r="AH12" s="24">
        <v>40145.599999999999</v>
      </c>
      <c r="AI12" s="24">
        <v>40148.199999999997</v>
      </c>
      <c r="AJ12" s="24">
        <v>40150.800000000003</v>
      </c>
      <c r="AK12" s="24">
        <v>40154.199999999997</v>
      </c>
      <c r="AL12" s="24">
        <v>40184.5</v>
      </c>
      <c r="AM12" s="24">
        <v>40216.800000000003</v>
      </c>
      <c r="AN12" s="24">
        <v>40249.1</v>
      </c>
      <c r="AO12" s="24">
        <v>40282.1</v>
      </c>
      <c r="AP12" s="24">
        <v>40314.9</v>
      </c>
      <c r="AQ12" s="24">
        <v>40343.9</v>
      </c>
      <c r="AR12" s="24">
        <v>40373.800000000003</v>
      </c>
      <c r="AS12" s="24">
        <v>40405.300000000003</v>
      </c>
      <c r="AT12" s="24">
        <v>40436.199999999997</v>
      </c>
      <c r="AU12" s="24">
        <v>40469</v>
      </c>
      <c r="AV12" s="24">
        <v>40500</v>
      </c>
      <c r="AW12" s="24">
        <v>40534.400000000001</v>
      </c>
      <c r="AX12" s="24">
        <v>40567.4</v>
      </c>
      <c r="AY12" s="24">
        <v>40570.6</v>
      </c>
      <c r="AZ12" s="24">
        <v>40602.699999999997</v>
      </c>
      <c r="BA12" s="24">
        <v>40637.5</v>
      </c>
      <c r="BB12" s="24">
        <v>40674.300000000003</v>
      </c>
      <c r="BC12" s="24">
        <v>40707.800000000003</v>
      </c>
      <c r="BD12" s="24">
        <v>40745.300000000003</v>
      </c>
      <c r="BE12" s="24">
        <v>40782</v>
      </c>
      <c r="BF12" s="24">
        <v>40812.300000000003</v>
      </c>
      <c r="BG12" s="24">
        <v>40853.599999999999</v>
      </c>
      <c r="BH12" s="24">
        <v>40894.1</v>
      </c>
      <c r="BI12" s="24">
        <v>40934.400000000001</v>
      </c>
      <c r="BJ12" s="24">
        <v>40974.9</v>
      </c>
      <c r="BK12" s="6">
        <v>41011.699999999997</v>
      </c>
      <c r="BL12" s="6">
        <v>41050.5</v>
      </c>
      <c r="BM12" s="6">
        <v>41054</v>
      </c>
      <c r="BN12" s="6">
        <v>41092.300000000003</v>
      </c>
      <c r="BO12" s="6">
        <v>41130</v>
      </c>
      <c r="BP12" s="6">
        <v>41161.9</v>
      </c>
      <c r="BQ12" s="6">
        <v>41199.599999999999</v>
      </c>
      <c r="BR12" s="6">
        <v>41237.800000000003</v>
      </c>
      <c r="BS12" s="6">
        <v>41274.6</v>
      </c>
      <c r="BT12" s="6">
        <v>41277.9</v>
      </c>
      <c r="BU12" s="6">
        <v>41320.199999999997</v>
      </c>
      <c r="BV12" s="6">
        <v>41360.400000000001</v>
      </c>
      <c r="BW12" s="6">
        <v>41400.6</v>
      </c>
      <c r="BX12" s="6">
        <v>41439.9</v>
      </c>
      <c r="BY12" s="6">
        <v>41480.400000000001</v>
      </c>
      <c r="BZ12" s="6">
        <v>41520.1</v>
      </c>
      <c r="CA12" s="6">
        <v>41523.5</v>
      </c>
      <c r="CB12" s="6">
        <v>41562.1</v>
      </c>
      <c r="CC12" s="6">
        <v>41600.6</v>
      </c>
      <c r="CD12" s="24">
        <v>41640.699999999997</v>
      </c>
      <c r="CE12" s="24">
        <v>41680.6</v>
      </c>
      <c r="CF12" s="24">
        <v>41717.800000000003</v>
      </c>
      <c r="CG12" s="24">
        <v>41755</v>
      </c>
      <c r="CH12" s="24">
        <v>41757.800000000003</v>
      </c>
      <c r="CI12" s="24">
        <v>41791.9</v>
      </c>
      <c r="CJ12" s="24">
        <v>41825.800000000003</v>
      </c>
      <c r="CK12" s="24">
        <v>41862.9</v>
      </c>
      <c r="CL12" s="24">
        <v>41900.300000000003</v>
      </c>
      <c r="CM12" s="24">
        <v>41937.699999999997</v>
      </c>
      <c r="CN12" s="24">
        <v>41975.3</v>
      </c>
      <c r="CO12" s="24">
        <v>41979.9</v>
      </c>
      <c r="CP12" s="48">
        <v>42019.6</v>
      </c>
      <c r="CQ12" s="48">
        <v>42057.3</v>
      </c>
      <c r="CR12" s="48">
        <v>42092.6</v>
      </c>
      <c r="CS12" s="48">
        <v>42132.800000000003</v>
      </c>
      <c r="CT12" s="48">
        <v>42170.9</v>
      </c>
      <c r="CU12" s="48">
        <v>42199.8</v>
      </c>
      <c r="CV12" s="48">
        <v>42203.8</v>
      </c>
      <c r="CW12" s="48">
        <v>42210.1</v>
      </c>
      <c r="CX12" s="48">
        <v>42248.4</v>
      </c>
      <c r="CY12" s="48">
        <v>42286.6</v>
      </c>
      <c r="CZ12" s="48">
        <v>42317.599999999999</v>
      </c>
      <c r="DA12" s="48">
        <v>42351.5</v>
      </c>
      <c r="DB12" s="48">
        <v>42377.7</v>
      </c>
      <c r="DC12" s="48">
        <v>42380.6</v>
      </c>
      <c r="DD12" s="48">
        <v>42415.199999999997</v>
      </c>
      <c r="DE12" s="48">
        <v>42449.4</v>
      </c>
      <c r="DF12" s="48">
        <v>42486</v>
      </c>
      <c r="DG12" s="48">
        <v>42516.2</v>
      </c>
      <c r="DH12" s="48">
        <v>42546.5</v>
      </c>
      <c r="DI12" s="48">
        <v>42569.2</v>
      </c>
      <c r="DJ12" s="48">
        <v>42575.3</v>
      </c>
      <c r="DK12" s="48">
        <v>42603.3</v>
      </c>
      <c r="DL12" s="48">
        <v>42635.4</v>
      </c>
      <c r="DM12" s="48">
        <v>42667.1</v>
      </c>
      <c r="DN12" s="48">
        <v>42700.7</v>
      </c>
      <c r="DO12" s="48">
        <v>42732.5</v>
      </c>
      <c r="DP12" s="48">
        <v>42758.8</v>
      </c>
      <c r="DQ12" s="48">
        <v>42765.2</v>
      </c>
      <c r="DR12" s="48">
        <v>42800.2</v>
      </c>
      <c r="DS12" s="48">
        <v>42827.8</v>
      </c>
      <c r="DT12" s="48">
        <v>42833.9</v>
      </c>
      <c r="DU12" s="48">
        <v>42841.3</v>
      </c>
      <c r="DV12" s="48">
        <v>42876.1</v>
      </c>
      <c r="DW12" s="48">
        <v>42903.6</v>
      </c>
      <c r="DX12" s="48">
        <v>42910.3</v>
      </c>
      <c r="DY12" s="48">
        <v>42933.9</v>
      </c>
      <c r="DZ12" s="48">
        <v>42952.2</v>
      </c>
      <c r="EA12" s="48">
        <v>42968.4</v>
      </c>
      <c r="EB12" s="48">
        <v>42977.5</v>
      </c>
      <c r="EC12" s="48">
        <v>42997.1</v>
      </c>
      <c r="ED12" s="48">
        <v>43018.7</v>
      </c>
      <c r="EE12" s="48">
        <v>43021.4</v>
      </c>
      <c r="EF12" s="48">
        <v>43043.3</v>
      </c>
      <c r="EG12" s="48">
        <v>43068.3</v>
      </c>
      <c r="EH12" s="48">
        <v>43090.2</v>
      </c>
      <c r="EI12" s="48">
        <v>43112.9</v>
      </c>
      <c r="EJ12" s="48">
        <v>43135.6</v>
      </c>
      <c r="EK12" s="48">
        <v>43152.2</v>
      </c>
      <c r="EL12" s="48">
        <v>43157.5</v>
      </c>
      <c r="EM12" s="48">
        <v>43175.6</v>
      </c>
      <c r="EN12" s="48">
        <v>43196.9</v>
      </c>
      <c r="EO12" s="48">
        <v>43219.4</v>
      </c>
      <c r="EP12" s="48">
        <v>43240.800000000003</v>
      </c>
      <c r="EQ12" s="48">
        <v>43261.9</v>
      </c>
      <c r="ER12" s="48">
        <v>43279.1</v>
      </c>
      <c r="ES12" s="48">
        <v>43280.6</v>
      </c>
      <c r="ET12" s="48">
        <v>43302.3</v>
      </c>
      <c r="EU12" s="48">
        <v>43325.599999999999</v>
      </c>
      <c r="EV12" s="48">
        <v>43348.7</v>
      </c>
      <c r="EW12" s="48">
        <v>43372.3</v>
      </c>
      <c r="EX12" s="48">
        <v>43395.199999999997</v>
      </c>
      <c r="EY12" s="48">
        <v>43414.2</v>
      </c>
      <c r="EZ12" s="48">
        <v>43417.1</v>
      </c>
      <c r="FA12" s="48">
        <v>43438.2</v>
      </c>
      <c r="FB12" s="48">
        <v>43459.5</v>
      </c>
      <c r="FC12" s="48">
        <v>43480.6</v>
      </c>
      <c r="FD12" s="48">
        <v>43504.3</v>
      </c>
      <c r="FE12" s="48">
        <v>43524.9</v>
      </c>
      <c r="FF12" s="48">
        <v>43540.9</v>
      </c>
      <c r="FG12" s="48">
        <v>43543.6</v>
      </c>
      <c r="FH12" s="48">
        <v>43565.2</v>
      </c>
      <c r="FI12" s="48">
        <v>43586.1</v>
      </c>
      <c r="FJ12" s="48">
        <v>43607.1</v>
      </c>
      <c r="FK12" s="48">
        <v>43628</v>
      </c>
      <c r="FL12" s="48">
        <v>43643.5</v>
      </c>
      <c r="FM12" s="48">
        <v>43661.7</v>
      </c>
      <c r="FN12" s="48">
        <v>43665</v>
      </c>
      <c r="FO12" s="48">
        <v>43688.2</v>
      </c>
      <c r="FP12" s="48">
        <v>43719.5</v>
      </c>
      <c r="FQ12" s="48">
        <v>43740.2</v>
      </c>
      <c r="FR12" s="48">
        <v>43759.3</v>
      </c>
      <c r="FS12" s="48">
        <v>43780.7</v>
      </c>
      <c r="FT12" s="48">
        <v>43797.2</v>
      </c>
      <c r="FU12" s="48">
        <v>43800</v>
      </c>
      <c r="FV12" s="48">
        <v>43822.3</v>
      </c>
      <c r="FW12" s="48">
        <v>43843.5</v>
      </c>
      <c r="FX12" s="48">
        <v>43863.3</v>
      </c>
      <c r="FY12" s="48">
        <v>43883.9</v>
      </c>
      <c r="FZ12" s="48">
        <v>43898.9</v>
      </c>
      <c r="GA12" s="48">
        <v>43914.7</v>
      </c>
      <c r="GB12" s="48">
        <v>43917.4</v>
      </c>
      <c r="GC12" s="48">
        <v>43939.3</v>
      </c>
      <c r="GD12" s="48">
        <v>43960.1</v>
      </c>
      <c r="GE12" s="48">
        <v>43981</v>
      </c>
      <c r="GF12" s="48">
        <v>44001.8</v>
      </c>
      <c r="GG12" s="48">
        <v>44019.199999999997</v>
      </c>
      <c r="GH12" s="48">
        <v>44034.400000000001</v>
      </c>
      <c r="GI12" s="48">
        <v>44037.3</v>
      </c>
      <c r="GJ12" s="48">
        <v>44058.3</v>
      </c>
      <c r="GK12" s="48">
        <v>44079.3</v>
      </c>
      <c r="GL12" s="48">
        <v>44100.7</v>
      </c>
      <c r="GM12" s="48">
        <v>44118.1</v>
      </c>
      <c r="GN12" s="48">
        <v>44136.4</v>
      </c>
      <c r="GO12" s="48">
        <v>44150.5</v>
      </c>
      <c r="GP12" s="48">
        <v>44154</v>
      </c>
      <c r="GQ12" s="48">
        <v>44172</v>
      </c>
      <c r="GR12" s="48">
        <v>44188.800000000003</v>
      </c>
      <c r="GS12" s="48">
        <v>44210.7</v>
      </c>
      <c r="GT12" s="48">
        <v>44228.5</v>
      </c>
      <c r="GU12" s="48">
        <v>44245.9</v>
      </c>
      <c r="GV12" s="48">
        <v>44259.3</v>
      </c>
      <c r="GW12" s="48">
        <v>44264.800000000003</v>
      </c>
      <c r="GX12" s="48">
        <v>44279.7</v>
      </c>
      <c r="GY12" s="48">
        <v>44283.4</v>
      </c>
      <c r="GZ12" s="48">
        <v>44305.5</v>
      </c>
      <c r="HA12" s="48">
        <v>44324.6</v>
      </c>
      <c r="HB12" s="48">
        <v>44356.3</v>
      </c>
      <c r="HC12" s="48">
        <v>44377.2</v>
      </c>
      <c r="HD12" s="48">
        <v>44380.9</v>
      </c>
      <c r="HE12" s="48">
        <v>44403.5</v>
      </c>
      <c r="HF12" s="48">
        <v>44425.5</v>
      </c>
      <c r="HG12" s="48">
        <v>44450.6</v>
      </c>
      <c r="HH12" s="48">
        <v>44469.8</v>
      </c>
      <c r="HI12" s="48">
        <v>44495.7</v>
      </c>
      <c r="HJ12" s="48">
        <v>44520.7</v>
      </c>
      <c r="HK12" s="48">
        <v>44524.4</v>
      </c>
      <c r="HL12" s="48">
        <v>44558.400000000001</v>
      </c>
      <c r="HM12" s="48">
        <v>44593.9</v>
      </c>
      <c r="HN12" s="48">
        <v>44626.9</v>
      </c>
      <c r="HO12" s="48">
        <v>44657</v>
      </c>
      <c r="HP12" s="48">
        <v>44677.1</v>
      </c>
      <c r="HQ12" s="48">
        <v>44700.4</v>
      </c>
      <c r="HR12" s="48">
        <v>44706.400000000001</v>
      </c>
      <c r="HS12" s="48">
        <v>44740.800000000003</v>
      </c>
      <c r="HT12" s="48">
        <v>44774.9</v>
      </c>
      <c r="HU12" s="48">
        <v>44811.6</v>
      </c>
      <c r="HV12" s="48">
        <v>44846.2</v>
      </c>
      <c r="HW12" s="48">
        <v>44878.2</v>
      </c>
      <c r="HX12" s="48">
        <v>44908.3</v>
      </c>
      <c r="HY12" s="48">
        <v>44912</v>
      </c>
      <c r="HZ12" s="48">
        <v>44948.2</v>
      </c>
      <c r="IA12" s="48">
        <v>44981.4</v>
      </c>
      <c r="IB12" s="48">
        <v>45015.4</v>
      </c>
      <c r="IC12" s="48">
        <v>45050.1</v>
      </c>
      <c r="ID12" s="48">
        <v>45080.4</v>
      </c>
      <c r="IE12" s="48">
        <v>45106.6</v>
      </c>
      <c r="IF12" s="48">
        <v>45110.6</v>
      </c>
      <c r="IG12" s="48">
        <v>45145.2</v>
      </c>
      <c r="IH12" s="48">
        <v>45179.5</v>
      </c>
      <c r="II12" s="48">
        <v>45219.4</v>
      </c>
      <c r="IJ12" s="48">
        <v>45252</v>
      </c>
      <c r="IK12" s="48">
        <v>45297.2</v>
      </c>
      <c r="IL12" s="48">
        <v>45324</v>
      </c>
      <c r="IM12" s="48">
        <v>45346.7</v>
      </c>
      <c r="IN12" s="48">
        <v>45361.5</v>
      </c>
      <c r="IO12" s="48">
        <v>45365.599999999999</v>
      </c>
      <c r="IP12" s="48">
        <v>45394.2</v>
      </c>
      <c r="IQ12" s="48">
        <v>45423.1</v>
      </c>
      <c r="IR12" s="48">
        <v>45450.5</v>
      </c>
      <c r="IS12" s="48">
        <v>45476.5</v>
      </c>
      <c r="IT12" s="48">
        <v>45482</v>
      </c>
      <c r="IU12" s="48">
        <v>45520.4</v>
      </c>
      <c r="IV12" s="48">
        <v>45558.3</v>
      </c>
      <c r="IW12" s="48">
        <v>45596.2</v>
      </c>
      <c r="IX12" s="48">
        <v>45633.1</v>
      </c>
      <c r="IY12" s="48">
        <v>45670.7</v>
      </c>
      <c r="IZ12" s="48">
        <v>45706.9</v>
      </c>
      <c r="JA12" s="48">
        <v>45712.4</v>
      </c>
      <c r="JB12" s="48">
        <v>45753</v>
      </c>
      <c r="JC12" s="48">
        <v>45791.4</v>
      </c>
      <c r="JD12" s="48">
        <v>45828.800000000003</v>
      </c>
      <c r="JE12" s="48">
        <v>45865.8</v>
      </c>
      <c r="JF12" s="48">
        <v>45903.9</v>
      </c>
      <c r="JG12" s="48">
        <v>45940.6</v>
      </c>
      <c r="JH12" s="48">
        <v>45946.2</v>
      </c>
      <c r="JI12" s="48">
        <v>45979.8</v>
      </c>
      <c r="JJ12" s="48">
        <v>46016.5</v>
      </c>
      <c r="JK12" s="48">
        <v>46055</v>
      </c>
      <c r="JL12" s="48">
        <v>46094.1</v>
      </c>
      <c r="JM12" s="48">
        <v>46132.2</v>
      </c>
      <c r="JN12" s="48">
        <v>46161</v>
      </c>
      <c r="JO12" s="48">
        <v>46166.6</v>
      </c>
      <c r="JP12" s="48">
        <v>46205.1</v>
      </c>
      <c r="JQ12" s="48">
        <v>46241.5</v>
      </c>
      <c r="JR12" s="48">
        <v>46278.1</v>
      </c>
      <c r="JS12" s="48">
        <v>46319.199999999997</v>
      </c>
      <c r="JT12" s="48">
        <v>46354.400000000001</v>
      </c>
      <c r="JU12" s="48">
        <v>46390.9</v>
      </c>
      <c r="JV12" s="48">
        <v>46396.5</v>
      </c>
      <c r="JW12" s="48">
        <v>46436.6</v>
      </c>
      <c r="JX12" s="48">
        <v>46478.3</v>
      </c>
      <c r="JY12" s="48">
        <v>46515.8</v>
      </c>
      <c r="JZ12" s="48">
        <v>46551.3</v>
      </c>
      <c r="KA12" s="48">
        <v>46585.3</v>
      </c>
      <c r="KB12" s="48">
        <v>46620.1</v>
      </c>
      <c r="KC12" s="48">
        <v>46630.1</v>
      </c>
      <c r="KD12" s="48">
        <v>46667.9</v>
      </c>
      <c r="KE12" s="48">
        <v>46709.2</v>
      </c>
      <c r="KF12" s="48">
        <v>46749</v>
      </c>
      <c r="KG12" s="48">
        <v>46788.2</v>
      </c>
      <c r="KH12" s="48">
        <v>46827.9</v>
      </c>
      <c r="KI12" s="48">
        <v>46859.8</v>
      </c>
      <c r="KJ12" s="48">
        <v>46864.9</v>
      </c>
      <c r="KK12" s="48">
        <v>46901.7</v>
      </c>
      <c r="KL12" s="48">
        <v>46938.1</v>
      </c>
      <c r="KM12" s="48">
        <v>46973.7</v>
      </c>
      <c r="KN12" s="48">
        <v>47010.5</v>
      </c>
      <c r="KO12" s="48">
        <v>47046.9</v>
      </c>
      <c r="KP12" s="48">
        <v>47079</v>
      </c>
      <c r="KQ12" s="48">
        <v>47084</v>
      </c>
      <c r="KR12" s="48">
        <v>47119.4</v>
      </c>
      <c r="KS12" s="48">
        <v>47153.8</v>
      </c>
      <c r="KT12" s="48">
        <v>47190.2</v>
      </c>
      <c r="KU12" s="48">
        <v>47222.1</v>
      </c>
      <c r="KV12" s="48">
        <v>47254.6</v>
      </c>
      <c r="KW12" s="48">
        <v>47282.7</v>
      </c>
      <c r="KX12" s="48">
        <v>47287.8</v>
      </c>
      <c r="KY12" s="48">
        <v>47322.7</v>
      </c>
      <c r="KZ12" s="48">
        <v>47357.1</v>
      </c>
      <c r="LA12" s="48">
        <v>47391.199999999997</v>
      </c>
      <c r="LB12" s="48">
        <v>47425.5</v>
      </c>
      <c r="LC12" s="48">
        <v>47457.2</v>
      </c>
      <c r="LD12" s="48">
        <v>47486.3</v>
      </c>
      <c r="LE12" s="48">
        <v>47489.7</v>
      </c>
      <c r="LF12" s="48">
        <v>47528</v>
      </c>
      <c r="LG12" s="48">
        <v>47566.6</v>
      </c>
      <c r="LH12" s="48">
        <v>47600.4</v>
      </c>
      <c r="LI12" s="48">
        <v>47635.1</v>
      </c>
      <c r="LJ12" s="48">
        <v>47669.5</v>
      </c>
      <c r="LK12" s="48">
        <v>47700.3</v>
      </c>
      <c r="LL12" s="48">
        <v>47705.599999999999</v>
      </c>
      <c r="LM12" s="48">
        <v>47742.2</v>
      </c>
      <c r="LN12" s="48">
        <v>47777</v>
      </c>
      <c r="LO12" s="48">
        <v>47813.5</v>
      </c>
      <c r="LP12" s="48">
        <v>47850.2</v>
      </c>
      <c r="LQ12" s="48">
        <v>47890.400000000001</v>
      </c>
      <c r="LR12" s="48">
        <v>47928.2</v>
      </c>
      <c r="LS12" s="48">
        <v>47933.2</v>
      </c>
      <c r="LT12" s="48">
        <v>47970.5</v>
      </c>
      <c r="LU12" s="48">
        <v>48009.3</v>
      </c>
      <c r="LV12" s="48">
        <v>48049.1</v>
      </c>
      <c r="LW12" s="48">
        <v>48088.3</v>
      </c>
      <c r="LX12" s="48">
        <v>48128.3</v>
      </c>
      <c r="LY12" s="48">
        <v>48166.2</v>
      </c>
      <c r="LZ12" s="48">
        <v>48172.800000000003</v>
      </c>
      <c r="MA12" s="48">
        <v>48212.800000000003</v>
      </c>
      <c r="MB12" s="48">
        <v>48251.8</v>
      </c>
      <c r="MC12" s="48">
        <v>48292.800000000003</v>
      </c>
      <c r="MD12" s="48">
        <v>48332.3</v>
      </c>
      <c r="ME12" s="48">
        <v>48372</v>
      </c>
      <c r="MF12" s="48">
        <v>48411.4</v>
      </c>
      <c r="MG12" s="48">
        <v>48447.9</v>
      </c>
      <c r="MH12" s="48">
        <v>48487.1</v>
      </c>
      <c r="MI12" s="48">
        <v>48526.8</v>
      </c>
      <c r="MJ12" s="48">
        <v>48564.5</v>
      </c>
      <c r="MK12" s="48">
        <v>48606.9</v>
      </c>
      <c r="ML12" s="48">
        <v>48647.6</v>
      </c>
      <c r="MM12" s="48">
        <v>48687.1</v>
      </c>
      <c r="MN12" s="48">
        <v>48721.599999999999</v>
      </c>
      <c r="MO12" s="48">
        <v>48762.3</v>
      </c>
      <c r="MP12" s="48">
        <v>48804.3</v>
      </c>
      <c r="MQ12" s="48">
        <v>48851.4</v>
      </c>
      <c r="MR12" s="48">
        <v>48893.3</v>
      </c>
      <c r="MS12" s="48">
        <v>48934.8</v>
      </c>
      <c r="MT12" s="48">
        <v>48975.7</v>
      </c>
      <c r="MU12" s="48">
        <v>48990.3</v>
      </c>
      <c r="MV12" s="48">
        <v>49032.1</v>
      </c>
      <c r="MW12" s="48">
        <v>49074.7</v>
      </c>
      <c r="MX12" s="48">
        <v>49119</v>
      </c>
      <c r="MY12" s="48">
        <v>49162</v>
      </c>
      <c r="MZ12" s="48">
        <v>49206</v>
      </c>
      <c r="NA12" s="48">
        <v>49229.2</v>
      </c>
      <c r="NB12" s="48">
        <v>49253.4</v>
      </c>
      <c r="NC12" s="48">
        <v>49295.3</v>
      </c>
      <c r="ND12" s="48">
        <v>49341.2</v>
      </c>
      <c r="NE12" s="48">
        <v>49384.3</v>
      </c>
      <c r="NF12" s="48">
        <v>49409.599999999999</v>
      </c>
      <c r="NG12" s="48">
        <v>49453.9</v>
      </c>
      <c r="NH12" s="48">
        <v>49493.7</v>
      </c>
      <c r="NI12" s="48">
        <v>49501.5</v>
      </c>
      <c r="NJ12" s="48">
        <v>49546</v>
      </c>
      <c r="NK12" s="48">
        <v>49587.199999999997</v>
      </c>
      <c r="NL12" s="48">
        <v>49632.5</v>
      </c>
      <c r="NM12" s="48">
        <v>49671.9</v>
      </c>
      <c r="NN12" s="48">
        <v>49720.5</v>
      </c>
      <c r="NO12" s="48">
        <v>49770.2</v>
      </c>
      <c r="NP12" s="48">
        <v>49781.7</v>
      </c>
      <c r="NQ12" s="48">
        <v>49835.3</v>
      </c>
      <c r="NR12" s="48">
        <v>49888.9</v>
      </c>
      <c r="NS12" s="48">
        <v>49943.7</v>
      </c>
      <c r="NT12" s="48">
        <v>49998.2</v>
      </c>
      <c r="NU12" s="48">
        <v>50052.7</v>
      </c>
      <c r="NV12" s="48">
        <v>50107.4</v>
      </c>
      <c r="NW12" s="48">
        <v>50134.8</v>
      </c>
      <c r="NX12" s="48">
        <v>50191.3</v>
      </c>
      <c r="NY12" s="48">
        <v>50248.1</v>
      </c>
      <c r="NZ12" s="48">
        <v>50304.1</v>
      </c>
      <c r="OA12" s="48">
        <v>50363.6</v>
      </c>
      <c r="OB12" s="48">
        <v>50422.1</v>
      </c>
      <c r="OC12" s="48">
        <v>50471.3</v>
      </c>
      <c r="OD12" s="48">
        <v>50478.9</v>
      </c>
      <c r="OE12" s="48">
        <v>50533.3</v>
      </c>
      <c r="OF12" s="48">
        <v>50594.8</v>
      </c>
      <c r="OG12" s="48">
        <v>50655.1</v>
      </c>
      <c r="OH12" s="48">
        <v>50715.199999999997</v>
      </c>
      <c r="OI12" s="48">
        <v>50774.8</v>
      </c>
      <c r="OJ12" s="48">
        <v>50830.7</v>
      </c>
      <c r="OK12" s="48">
        <v>50838.2</v>
      </c>
      <c r="OL12" s="48">
        <v>50899.1</v>
      </c>
      <c r="OM12" s="48">
        <v>50959.8</v>
      </c>
      <c r="ON12" s="48">
        <v>51021.9</v>
      </c>
      <c r="OO12" s="48">
        <v>51091.199999999997</v>
      </c>
      <c r="OP12" s="48">
        <v>51161.7</v>
      </c>
      <c r="OQ12" s="48">
        <v>51225.9</v>
      </c>
      <c r="OR12" s="48">
        <v>51234.1</v>
      </c>
      <c r="OS12" s="48">
        <v>51304.800000000003</v>
      </c>
      <c r="OT12" s="48">
        <v>51375.8</v>
      </c>
      <c r="OU12" s="48">
        <v>51444.9</v>
      </c>
      <c r="OV12" s="48">
        <v>51517.8</v>
      </c>
      <c r="OW12" s="48">
        <v>51577.5</v>
      </c>
      <c r="OX12" s="48">
        <v>51612</v>
      </c>
      <c r="OY12" s="48">
        <v>51618.6</v>
      </c>
      <c r="OZ12" s="48">
        <v>51625.2</v>
      </c>
      <c r="PA12" s="48">
        <v>51631.8</v>
      </c>
      <c r="PB12" s="48">
        <v>51638.400000000001</v>
      </c>
      <c r="PC12" s="48">
        <v>51645</v>
      </c>
      <c r="PD12" s="48">
        <v>51651.6</v>
      </c>
      <c r="PE12" s="48">
        <v>51658.2</v>
      </c>
      <c r="PF12" s="48">
        <v>51666.2</v>
      </c>
      <c r="PG12" s="48">
        <v>51717.9</v>
      </c>
      <c r="PH12" s="48">
        <v>51782.400000000001</v>
      </c>
      <c r="PI12" s="48">
        <v>51844</v>
      </c>
      <c r="PJ12" s="48">
        <v>51904.5</v>
      </c>
      <c r="PK12" s="48">
        <v>51968.800000000003</v>
      </c>
      <c r="PL12" s="48">
        <v>52030.7</v>
      </c>
      <c r="PM12" s="48">
        <v>52047.4</v>
      </c>
      <c r="PN12" s="48">
        <v>52119.4</v>
      </c>
      <c r="PO12" s="48">
        <v>52183.1</v>
      </c>
      <c r="PP12" s="48">
        <v>52240.1</v>
      </c>
      <c r="PQ12" s="48">
        <v>52292.800000000003</v>
      </c>
      <c r="PR12" s="48">
        <v>52341.3</v>
      </c>
      <c r="PS12" s="48">
        <v>52391.7</v>
      </c>
      <c r="PT12" s="48">
        <v>52399.4</v>
      </c>
      <c r="PU12" s="48">
        <v>52457.9</v>
      </c>
      <c r="PV12" s="48">
        <v>52522.2</v>
      </c>
      <c r="PW12" s="48">
        <v>52586</v>
      </c>
      <c r="PX12" s="48">
        <v>52644.6</v>
      </c>
      <c r="PY12" s="48">
        <v>52706.8</v>
      </c>
      <c r="PZ12" s="48">
        <v>52767.3</v>
      </c>
      <c r="QA12" s="48">
        <v>52777.3</v>
      </c>
      <c r="QB12" s="48">
        <v>52835.1</v>
      </c>
      <c r="QC12" s="48">
        <v>52890.7</v>
      </c>
      <c r="QD12" s="48">
        <v>52956.1</v>
      </c>
      <c r="QE12" s="48">
        <v>53019.7</v>
      </c>
      <c r="QF12" s="48">
        <v>53068.4</v>
      </c>
      <c r="QG12" s="48">
        <v>53101.7</v>
      </c>
      <c r="QH12" s="48">
        <v>53109</v>
      </c>
      <c r="QI12" s="48">
        <v>53165.4</v>
      </c>
      <c r="QJ12" s="48">
        <v>53229</v>
      </c>
      <c r="QK12" s="48">
        <v>53298.2</v>
      </c>
      <c r="QL12" s="48">
        <v>53350.6</v>
      </c>
      <c r="QM12" s="48">
        <v>53406.7</v>
      </c>
      <c r="QN12" s="48">
        <v>53452.4</v>
      </c>
      <c r="QO12" s="48">
        <v>53463.4</v>
      </c>
      <c r="QP12" s="48">
        <v>53514.3</v>
      </c>
      <c r="QQ12" s="48">
        <v>53572.6</v>
      </c>
      <c r="QR12" s="48">
        <v>53626.3</v>
      </c>
      <c r="QS12" s="48">
        <v>53684.7</v>
      </c>
      <c r="QT12" s="48">
        <v>53738.7</v>
      </c>
      <c r="QU12" s="48">
        <v>53760.6</v>
      </c>
      <c r="QV12" s="48">
        <v>53773.4</v>
      </c>
      <c r="QW12" s="48">
        <v>53830.5</v>
      </c>
      <c r="QX12" s="48">
        <v>53883</v>
      </c>
      <c r="QY12" s="48">
        <v>53943.3</v>
      </c>
      <c r="QZ12" s="48">
        <v>54000.2</v>
      </c>
      <c r="RA12" s="48">
        <v>54056.6</v>
      </c>
      <c r="RB12" s="48">
        <v>54098.3</v>
      </c>
      <c r="RC12" s="48">
        <v>54108.1</v>
      </c>
      <c r="RD12" s="48">
        <v>54169.7</v>
      </c>
      <c r="RE12" s="48">
        <v>54224.5</v>
      </c>
      <c r="RF12" s="48">
        <v>54278.1</v>
      </c>
      <c r="RG12" s="48">
        <v>54332</v>
      </c>
      <c r="RH12" s="48">
        <v>54385.599999999999</v>
      </c>
      <c r="RI12" s="48">
        <v>54402.6</v>
      </c>
      <c r="RJ12" s="48">
        <v>54409.9</v>
      </c>
      <c r="RK12" s="48">
        <v>54465.9</v>
      </c>
      <c r="RL12" s="48">
        <v>54522.7</v>
      </c>
      <c r="RM12" s="48">
        <v>54583.1</v>
      </c>
      <c r="RN12" s="48">
        <v>54637.9</v>
      </c>
      <c r="RO12" s="48">
        <v>54694.7</v>
      </c>
      <c r="RP12" s="48">
        <v>54745.7</v>
      </c>
      <c r="RQ12" s="48">
        <v>54752</v>
      </c>
      <c r="RR12" s="48">
        <v>54759.6</v>
      </c>
      <c r="RS12" s="48">
        <v>54820</v>
      </c>
      <c r="RT12" s="48">
        <v>54870.2</v>
      </c>
      <c r="RU12" s="48">
        <v>54876.800000000003</v>
      </c>
      <c r="RV12" s="48">
        <v>54883.199999999997</v>
      </c>
      <c r="RW12" s="48">
        <v>54889.5</v>
      </c>
      <c r="RX12" s="48">
        <v>54897</v>
      </c>
      <c r="RY12" s="48">
        <v>54941</v>
      </c>
      <c r="RZ12" s="48">
        <v>54985.1</v>
      </c>
      <c r="SA12" s="48">
        <v>55031.5</v>
      </c>
      <c r="SB12" s="48">
        <v>55079.4</v>
      </c>
      <c r="SC12" s="48">
        <v>55121.8</v>
      </c>
      <c r="SD12" s="48">
        <v>55160.4</v>
      </c>
      <c r="SE12" s="48">
        <v>55169</v>
      </c>
      <c r="SF12" s="48">
        <v>55214.7</v>
      </c>
      <c r="SG12" s="48">
        <v>55257.4</v>
      </c>
      <c r="SH12" s="48">
        <v>55299.7</v>
      </c>
      <c r="SI12" s="48">
        <v>55341.7</v>
      </c>
      <c r="SJ12" s="48">
        <v>55382.5</v>
      </c>
      <c r="SK12" s="48">
        <v>55397.1</v>
      </c>
      <c r="SL12" s="48">
        <v>55404.4</v>
      </c>
      <c r="SM12" s="48">
        <v>55446.5</v>
      </c>
      <c r="SN12" s="48">
        <v>55488.4</v>
      </c>
      <c r="SO12" s="48">
        <v>55526.6</v>
      </c>
      <c r="SP12" s="48">
        <v>55574.400000000001</v>
      </c>
      <c r="SQ12" s="48">
        <v>55622.3</v>
      </c>
      <c r="SR12" s="48">
        <v>55657.5</v>
      </c>
      <c r="SS12" s="48">
        <v>55664.800000000003</v>
      </c>
      <c r="ST12" s="48">
        <v>55706.6</v>
      </c>
      <c r="SU12" s="48">
        <v>55752.5</v>
      </c>
      <c r="SV12" s="48">
        <v>55795.5</v>
      </c>
      <c r="SW12" s="48">
        <v>55839.7</v>
      </c>
      <c r="SX12" s="48">
        <v>55889.4</v>
      </c>
      <c r="SY12" s="48">
        <v>55899.199999999997</v>
      </c>
      <c r="SZ12" s="48">
        <v>55906.5</v>
      </c>
      <c r="TA12" s="48">
        <v>55952.1</v>
      </c>
      <c r="TB12" s="48">
        <v>55993.1</v>
      </c>
      <c r="TC12" s="48">
        <v>56031.8</v>
      </c>
      <c r="TD12" s="48">
        <v>56071.5</v>
      </c>
      <c r="TE12" s="48">
        <v>56110.9</v>
      </c>
      <c r="TF12" s="48">
        <v>56144.4</v>
      </c>
      <c r="TG12" s="48">
        <v>56151.8</v>
      </c>
      <c r="TH12" s="48">
        <v>56192.5</v>
      </c>
      <c r="TI12" s="48">
        <v>56232.800000000003</v>
      </c>
      <c r="TJ12" s="48">
        <v>56272.7</v>
      </c>
      <c r="TK12" s="48">
        <v>56311.9</v>
      </c>
      <c r="TL12" s="48">
        <v>56349.8</v>
      </c>
      <c r="TM12" s="48">
        <v>56356</v>
      </c>
      <c r="TN12" s="48">
        <v>56363.5</v>
      </c>
      <c r="TO12" s="48">
        <v>56407.5</v>
      </c>
    </row>
    <row r="13" spans="1:535" ht="25" customHeight="1">
      <c r="A13" s="396"/>
      <c r="B13" s="24"/>
      <c r="C13" s="24" t="s">
        <v>235</v>
      </c>
      <c r="D13" s="24">
        <v>10137.200000000001</v>
      </c>
      <c r="E13" s="24">
        <v>10146.9</v>
      </c>
      <c r="F13" s="24">
        <v>10162.799999999999</v>
      </c>
      <c r="G13" s="24">
        <v>10179.200000000001</v>
      </c>
      <c r="H13" s="24">
        <v>10193.299999999999</v>
      </c>
      <c r="I13" s="24">
        <v>10202.700000000001</v>
      </c>
      <c r="J13" s="24">
        <v>10218.9</v>
      </c>
      <c r="K13" s="24">
        <v>10235.5</v>
      </c>
      <c r="L13" s="24">
        <v>10252.6</v>
      </c>
      <c r="M13" s="24">
        <v>10268.9</v>
      </c>
      <c r="N13" s="24">
        <v>10285.4</v>
      </c>
      <c r="O13" s="24">
        <v>10300.299999999999</v>
      </c>
      <c r="P13" s="24">
        <v>10302.799999999999</v>
      </c>
      <c r="Q13" s="24">
        <v>10316.6</v>
      </c>
      <c r="R13" s="24">
        <v>10335.700000000001</v>
      </c>
      <c r="S13" s="24">
        <v>10352.4</v>
      </c>
      <c r="T13" s="24">
        <v>10368.4</v>
      </c>
      <c r="U13" s="24">
        <v>10384.799999999999</v>
      </c>
      <c r="V13" s="24">
        <v>10398.5</v>
      </c>
      <c r="W13" s="24">
        <v>10411.1</v>
      </c>
      <c r="X13" s="24">
        <v>10427.1</v>
      </c>
      <c r="Y13" s="24">
        <v>10437.299999999999</v>
      </c>
      <c r="Z13" s="24">
        <v>10452.700000000001</v>
      </c>
      <c r="AA13" s="24">
        <v>10466.799999999999</v>
      </c>
      <c r="AB13" s="24">
        <v>10481.9</v>
      </c>
      <c r="AC13" s="24">
        <v>10493.1</v>
      </c>
      <c r="AD13" s="24">
        <v>10501.5</v>
      </c>
      <c r="AE13" s="24">
        <v>10505.5</v>
      </c>
      <c r="AF13" s="24">
        <v>10505.5</v>
      </c>
      <c r="AG13" s="24">
        <v>10505.5</v>
      </c>
      <c r="AH13" s="24">
        <v>10505.5</v>
      </c>
      <c r="AI13" s="24">
        <v>10505.5</v>
      </c>
      <c r="AJ13" s="24">
        <v>10505.5</v>
      </c>
      <c r="AK13" s="24">
        <v>10510.6</v>
      </c>
      <c r="AL13" s="24">
        <v>10525.2</v>
      </c>
      <c r="AM13" s="24">
        <v>10540.8</v>
      </c>
      <c r="AN13" s="24">
        <v>10557.1</v>
      </c>
      <c r="AO13" s="24">
        <v>10573.1</v>
      </c>
      <c r="AP13" s="24">
        <v>10590</v>
      </c>
      <c r="AQ13" s="24">
        <v>10606.6</v>
      </c>
      <c r="AR13" s="24">
        <v>10622.5</v>
      </c>
      <c r="AS13" s="24">
        <v>10638.9</v>
      </c>
      <c r="AT13" s="24">
        <v>10655.1</v>
      </c>
      <c r="AU13" s="24">
        <v>10670.8</v>
      </c>
      <c r="AV13" s="24">
        <v>10686</v>
      </c>
      <c r="AW13" s="24">
        <v>10702.2</v>
      </c>
      <c r="AX13" s="24">
        <v>10716.1</v>
      </c>
      <c r="AY13" s="24">
        <v>10724.9</v>
      </c>
      <c r="AZ13" s="24">
        <v>10741.6</v>
      </c>
      <c r="BA13" s="24">
        <v>10757.8</v>
      </c>
      <c r="BB13" s="24">
        <v>10774</v>
      </c>
      <c r="BC13" s="24">
        <v>10790.2</v>
      </c>
      <c r="BD13" s="24">
        <v>10806.2</v>
      </c>
      <c r="BE13" s="24">
        <v>10821.4</v>
      </c>
      <c r="BF13" s="24">
        <v>10836.4</v>
      </c>
      <c r="BG13" s="24">
        <v>10852.1</v>
      </c>
      <c r="BH13" s="24">
        <v>10869.2</v>
      </c>
      <c r="BI13" s="24">
        <v>10886</v>
      </c>
      <c r="BJ13" s="24">
        <v>10902.8</v>
      </c>
      <c r="BK13" s="6">
        <v>10918.7</v>
      </c>
      <c r="BL13" s="6">
        <v>10933.8</v>
      </c>
      <c r="BM13" s="6">
        <v>10943.7</v>
      </c>
      <c r="BN13" s="6">
        <v>10960.8</v>
      </c>
      <c r="BO13" s="6">
        <v>10979.5</v>
      </c>
      <c r="BP13" s="6">
        <v>10996.9</v>
      </c>
      <c r="BQ13" s="6">
        <v>11014.1</v>
      </c>
      <c r="BR13" s="6">
        <v>11030.9</v>
      </c>
      <c r="BS13" s="6">
        <v>11046.5</v>
      </c>
      <c r="BT13" s="6">
        <v>11056.4</v>
      </c>
      <c r="BU13" s="6">
        <v>11074.2</v>
      </c>
      <c r="BV13" s="6">
        <v>11090.6</v>
      </c>
      <c r="BW13" s="6">
        <v>11110</v>
      </c>
      <c r="BX13" s="6">
        <v>11127.8</v>
      </c>
      <c r="BY13" s="6">
        <v>11146</v>
      </c>
      <c r="BZ13" s="6">
        <v>11162.6</v>
      </c>
      <c r="CA13" s="6">
        <v>11172.4</v>
      </c>
      <c r="CB13" s="6">
        <v>11191.3</v>
      </c>
      <c r="CC13" s="137">
        <v>11209.3</v>
      </c>
      <c r="CD13" s="24">
        <v>11227.5</v>
      </c>
      <c r="CE13" s="24">
        <v>11245.7</v>
      </c>
      <c r="CF13" s="24">
        <v>11263.4</v>
      </c>
      <c r="CG13" s="24">
        <v>11279</v>
      </c>
      <c r="CH13" s="24">
        <v>11288.1</v>
      </c>
      <c r="CI13" s="24">
        <v>11304.4</v>
      </c>
      <c r="CJ13" s="24">
        <v>11321.7</v>
      </c>
      <c r="CK13" s="24">
        <v>11338.4</v>
      </c>
      <c r="CL13" s="24">
        <v>11356.2</v>
      </c>
      <c r="CM13" s="24">
        <v>11373.6</v>
      </c>
      <c r="CN13" s="24">
        <v>11389</v>
      </c>
      <c r="CO13" s="24">
        <v>11399.3</v>
      </c>
      <c r="CP13" s="48">
        <v>11418.4</v>
      </c>
      <c r="CQ13" s="48">
        <v>11437</v>
      </c>
      <c r="CR13" s="48">
        <v>11456.1</v>
      </c>
      <c r="CS13" s="48">
        <v>11474.7</v>
      </c>
      <c r="CT13" s="48">
        <v>11494.7</v>
      </c>
      <c r="CU13" s="48">
        <v>11510.5</v>
      </c>
      <c r="CV13" s="48">
        <v>11518.9</v>
      </c>
      <c r="CW13" s="48">
        <v>11528.7</v>
      </c>
      <c r="CX13" s="48">
        <v>11548.1</v>
      </c>
      <c r="CY13" s="48">
        <v>11566.3</v>
      </c>
      <c r="CZ13" s="48">
        <v>11585.3</v>
      </c>
      <c r="DA13" s="48">
        <v>11603.7</v>
      </c>
      <c r="DB13" s="48">
        <v>11621.9</v>
      </c>
      <c r="DC13" s="48">
        <v>11631.4</v>
      </c>
      <c r="DD13" s="48">
        <v>11649.2</v>
      </c>
      <c r="DE13" s="48">
        <v>11667</v>
      </c>
      <c r="DF13" s="48">
        <v>11684.9</v>
      </c>
      <c r="DG13" s="48">
        <v>11702.1</v>
      </c>
      <c r="DH13" s="48">
        <v>11720</v>
      </c>
      <c r="DI13" s="48">
        <v>11733.9</v>
      </c>
      <c r="DJ13" s="48">
        <v>11743.8</v>
      </c>
      <c r="DK13" s="48">
        <v>11761</v>
      </c>
      <c r="DL13" s="48">
        <v>11777.6</v>
      </c>
      <c r="DM13" s="48">
        <v>11790.7</v>
      </c>
      <c r="DN13" s="48">
        <v>11803.9</v>
      </c>
      <c r="DO13" s="48">
        <v>11814.2</v>
      </c>
      <c r="DP13" s="48">
        <v>11823.4</v>
      </c>
      <c r="DQ13" s="48">
        <v>11829.1</v>
      </c>
      <c r="DR13" s="48">
        <v>11842.6</v>
      </c>
      <c r="DS13" s="48">
        <v>11852.8</v>
      </c>
      <c r="DT13" s="48">
        <v>11857.6</v>
      </c>
      <c r="DU13" s="48">
        <v>11863.5</v>
      </c>
      <c r="DV13" s="48">
        <v>11875.3</v>
      </c>
      <c r="DW13" s="48">
        <v>11885</v>
      </c>
      <c r="DX13" s="48">
        <v>11891.2</v>
      </c>
      <c r="DY13" s="48">
        <v>11908.9</v>
      </c>
      <c r="DZ13" s="48">
        <v>11923.6</v>
      </c>
      <c r="EA13" s="48">
        <v>11937.9</v>
      </c>
      <c r="EB13" s="48">
        <v>11942.3</v>
      </c>
      <c r="EC13" s="48">
        <v>11962.5</v>
      </c>
      <c r="ED13" s="48">
        <v>11975.5</v>
      </c>
      <c r="EE13" s="48">
        <v>11987.1</v>
      </c>
      <c r="EF13" s="48">
        <v>11999.1</v>
      </c>
      <c r="EG13" s="48">
        <v>12009.8</v>
      </c>
      <c r="EH13" s="48">
        <v>12020.1</v>
      </c>
      <c r="EI13" s="48">
        <v>12030.9</v>
      </c>
      <c r="EJ13" s="48">
        <v>12047.9</v>
      </c>
      <c r="EK13" s="48">
        <v>12060.1</v>
      </c>
      <c r="EL13" s="48">
        <v>12072.2</v>
      </c>
      <c r="EM13" s="48">
        <v>12088.2</v>
      </c>
      <c r="EN13" s="48">
        <v>12104.6</v>
      </c>
      <c r="EO13" s="48">
        <v>12130.2</v>
      </c>
      <c r="EP13" s="48">
        <v>12154</v>
      </c>
      <c r="EQ13" s="48">
        <v>12176.1</v>
      </c>
      <c r="ER13" s="48">
        <v>12186.3</v>
      </c>
      <c r="ES13" s="48">
        <v>12187.4</v>
      </c>
      <c r="ET13" s="48">
        <v>12199.4</v>
      </c>
      <c r="EU13" s="48">
        <v>12208.6</v>
      </c>
      <c r="EV13" s="48">
        <v>12217.9</v>
      </c>
      <c r="EW13" s="48">
        <v>12229.1</v>
      </c>
      <c r="EX13" s="48">
        <v>12238.3</v>
      </c>
      <c r="EY13" s="48">
        <v>12245.6</v>
      </c>
      <c r="EZ13" s="48">
        <v>12250.6</v>
      </c>
      <c r="FA13" s="48">
        <v>12259.4</v>
      </c>
      <c r="FB13" s="48">
        <v>12268.3</v>
      </c>
      <c r="FC13" s="48">
        <v>12276.8</v>
      </c>
      <c r="FD13" s="48">
        <v>12288.4</v>
      </c>
      <c r="FE13" s="48">
        <v>12297</v>
      </c>
      <c r="FF13" s="48">
        <v>12304</v>
      </c>
      <c r="FG13" s="48">
        <v>12309.3</v>
      </c>
      <c r="FH13" s="48">
        <v>12319.4</v>
      </c>
      <c r="FI13" s="48">
        <v>12328.2</v>
      </c>
      <c r="FJ13" s="48">
        <v>12338.7</v>
      </c>
      <c r="FK13" s="48">
        <v>12347.8</v>
      </c>
      <c r="FL13" s="48">
        <v>12356.1</v>
      </c>
      <c r="FM13" s="48">
        <v>12363.5</v>
      </c>
      <c r="FN13" s="48">
        <v>12368.9</v>
      </c>
      <c r="FO13" s="48">
        <v>12377.6</v>
      </c>
      <c r="FP13" s="48">
        <v>12385.8</v>
      </c>
      <c r="FQ13" s="48">
        <v>12395.5</v>
      </c>
      <c r="FR13" s="48">
        <v>12403.8</v>
      </c>
      <c r="FS13" s="48">
        <v>12412.6</v>
      </c>
      <c r="FT13" s="48">
        <v>12419.3</v>
      </c>
      <c r="FU13" s="48">
        <v>12424.4</v>
      </c>
      <c r="FV13" s="48">
        <v>12432.7</v>
      </c>
      <c r="FW13" s="48">
        <v>12441.4</v>
      </c>
      <c r="FX13" s="48">
        <v>12449.8</v>
      </c>
      <c r="FY13" s="48">
        <v>12458.4</v>
      </c>
      <c r="FZ13" s="48">
        <v>12466.7</v>
      </c>
      <c r="GA13" s="48">
        <v>12473.2</v>
      </c>
      <c r="GB13" s="48">
        <v>12478.3</v>
      </c>
      <c r="GC13" s="48">
        <v>12487.3</v>
      </c>
      <c r="GD13" s="48">
        <v>12497.4</v>
      </c>
      <c r="GE13" s="48">
        <v>12508.4</v>
      </c>
      <c r="GF13" s="48">
        <v>12517.5</v>
      </c>
      <c r="GG13" s="48">
        <v>12526.3</v>
      </c>
      <c r="GH13" s="48">
        <v>12532.1</v>
      </c>
      <c r="GI13" s="48">
        <v>12536.7</v>
      </c>
      <c r="GJ13" s="48">
        <v>12545.9</v>
      </c>
      <c r="GK13" s="48">
        <v>12563.4</v>
      </c>
      <c r="GL13" s="48">
        <v>12576.4</v>
      </c>
      <c r="GM13" s="48">
        <v>12589.5</v>
      </c>
      <c r="GN13" s="48">
        <v>12603.5</v>
      </c>
      <c r="GO13" s="48">
        <v>12615.4</v>
      </c>
      <c r="GP13" s="48">
        <v>12624.8</v>
      </c>
      <c r="GQ13" s="48">
        <v>12637.4</v>
      </c>
      <c r="GR13" s="48">
        <v>12651.5</v>
      </c>
      <c r="GS13" s="48">
        <v>12664.8</v>
      </c>
      <c r="GT13" s="48">
        <v>12678.5</v>
      </c>
      <c r="GU13" s="48">
        <v>12694.6</v>
      </c>
      <c r="GV13" s="48">
        <v>12708.8</v>
      </c>
      <c r="GW13" s="48">
        <v>12718.2</v>
      </c>
      <c r="GX13" s="48">
        <v>12730</v>
      </c>
      <c r="GY13" s="48">
        <v>12742.3</v>
      </c>
      <c r="GZ13" s="48">
        <v>12756.5</v>
      </c>
      <c r="HA13" s="48">
        <v>12771.4</v>
      </c>
      <c r="HB13" s="48">
        <v>12786.7</v>
      </c>
      <c r="HC13" s="48">
        <v>12800.5</v>
      </c>
      <c r="HD13" s="48">
        <v>12810.2</v>
      </c>
      <c r="HE13" s="48">
        <v>12825.9</v>
      </c>
      <c r="HF13" s="48">
        <v>12842.7</v>
      </c>
      <c r="HG13" s="48">
        <v>12862.2</v>
      </c>
      <c r="HH13" s="48">
        <v>12879.8</v>
      </c>
      <c r="HI13" s="48">
        <v>12896.9</v>
      </c>
      <c r="HJ13" s="48">
        <v>12912.8</v>
      </c>
      <c r="HK13" s="48">
        <v>12922.2</v>
      </c>
      <c r="HL13" s="48">
        <v>12940.7</v>
      </c>
      <c r="HM13" s="48">
        <v>12959.3</v>
      </c>
      <c r="HN13" s="48">
        <v>12975.3</v>
      </c>
      <c r="HO13" s="48">
        <v>12991.3</v>
      </c>
      <c r="HP13" s="48">
        <v>13007.2</v>
      </c>
      <c r="HQ13" s="48">
        <v>13020.6</v>
      </c>
      <c r="HR13" s="48">
        <v>13030</v>
      </c>
      <c r="HS13" s="48">
        <v>13049.8</v>
      </c>
      <c r="HT13" s="48">
        <v>13067.1</v>
      </c>
      <c r="HU13" s="48">
        <v>13084.1</v>
      </c>
      <c r="HV13" s="48">
        <v>13100</v>
      </c>
      <c r="HW13" s="48">
        <v>13115.5</v>
      </c>
      <c r="HX13" s="48">
        <v>13130.1</v>
      </c>
      <c r="HY13" s="48">
        <v>13139.7</v>
      </c>
      <c r="HZ13" s="48">
        <v>13155.6</v>
      </c>
      <c r="IA13" s="48">
        <v>13174</v>
      </c>
      <c r="IB13" s="48">
        <v>13192.4</v>
      </c>
      <c r="IC13" s="48">
        <v>13208.5</v>
      </c>
      <c r="ID13" s="48">
        <v>13226.4</v>
      </c>
      <c r="IE13" s="48">
        <v>13241.2</v>
      </c>
      <c r="IF13" s="48">
        <v>13251.5</v>
      </c>
      <c r="IG13" s="48">
        <v>13272.6</v>
      </c>
      <c r="IH13" s="48">
        <v>13290.8</v>
      </c>
      <c r="II13" s="48">
        <v>13307.8</v>
      </c>
      <c r="IJ13" s="48">
        <v>13326.4</v>
      </c>
      <c r="IK13" s="48">
        <v>13340.5</v>
      </c>
      <c r="IL13" s="48">
        <v>13349.3</v>
      </c>
      <c r="IM13" s="48">
        <v>13353.7</v>
      </c>
      <c r="IN13" s="48">
        <v>13358.2</v>
      </c>
      <c r="IO13" s="48">
        <v>13369.3</v>
      </c>
      <c r="IP13" s="48">
        <v>13386.5</v>
      </c>
      <c r="IQ13" s="48">
        <v>13403.7</v>
      </c>
      <c r="IR13" s="48">
        <v>13421.3</v>
      </c>
      <c r="IS13" s="48">
        <v>13436.9</v>
      </c>
      <c r="IT13" s="48">
        <v>13446.2</v>
      </c>
      <c r="IU13" s="48">
        <v>13465.1</v>
      </c>
      <c r="IV13" s="48">
        <v>13485.4</v>
      </c>
      <c r="IW13" s="48">
        <v>13497.6</v>
      </c>
      <c r="IX13" s="48">
        <v>13509.6</v>
      </c>
      <c r="IY13" s="48">
        <v>13523.8</v>
      </c>
      <c r="IZ13" s="48">
        <v>13536.1</v>
      </c>
      <c r="JA13" s="48">
        <v>13541.9</v>
      </c>
      <c r="JB13" s="48">
        <v>13556.1</v>
      </c>
      <c r="JC13" s="48">
        <v>13571.4</v>
      </c>
      <c r="JD13" s="48">
        <v>13585.7</v>
      </c>
      <c r="JE13" s="48">
        <v>13607.3</v>
      </c>
      <c r="JF13" s="48">
        <v>13625.6</v>
      </c>
      <c r="JG13" s="48">
        <v>13642.5</v>
      </c>
      <c r="JH13" s="48">
        <v>13652.1</v>
      </c>
      <c r="JI13" s="48">
        <v>13671.3</v>
      </c>
      <c r="JJ13" s="48">
        <v>13690.9</v>
      </c>
      <c r="JK13" s="48">
        <v>13710.5</v>
      </c>
      <c r="JL13" s="48">
        <v>13730.5</v>
      </c>
      <c r="JM13" s="48">
        <v>13751.2</v>
      </c>
      <c r="JN13" s="48">
        <v>13766</v>
      </c>
      <c r="JO13" s="48">
        <v>13776.1</v>
      </c>
      <c r="JP13" s="48">
        <v>13794.7</v>
      </c>
      <c r="JQ13" s="48">
        <v>13815</v>
      </c>
      <c r="JR13" s="48">
        <v>13834.7</v>
      </c>
      <c r="JS13" s="48">
        <v>13852.1</v>
      </c>
      <c r="JT13" s="48">
        <v>13870.9</v>
      </c>
      <c r="JU13" s="48">
        <v>13887.3</v>
      </c>
      <c r="JV13" s="48">
        <v>13897.4</v>
      </c>
      <c r="JW13" s="48">
        <v>13916.6</v>
      </c>
      <c r="JX13" s="48">
        <v>13935.4</v>
      </c>
      <c r="JY13" s="48">
        <v>13953.8</v>
      </c>
      <c r="JZ13" s="48">
        <v>13974</v>
      </c>
      <c r="KA13" s="48">
        <v>13993.9</v>
      </c>
      <c r="KB13" s="48">
        <v>14011.1</v>
      </c>
      <c r="KC13" s="48">
        <v>14024.2</v>
      </c>
      <c r="KD13" s="48">
        <v>14045</v>
      </c>
      <c r="KE13" s="48">
        <v>14065.5</v>
      </c>
      <c r="KF13" s="48">
        <v>14087</v>
      </c>
      <c r="KG13" s="48">
        <v>14107.6</v>
      </c>
      <c r="KH13" s="48">
        <v>14130.5</v>
      </c>
      <c r="KI13" s="48">
        <v>14149.4</v>
      </c>
      <c r="KJ13" s="48">
        <v>14161</v>
      </c>
      <c r="KK13" s="48">
        <v>14181.2</v>
      </c>
      <c r="KL13" s="48">
        <v>14201.4</v>
      </c>
      <c r="KM13" s="48">
        <v>14222.3</v>
      </c>
      <c r="KN13" s="48">
        <v>14242.5</v>
      </c>
      <c r="KO13" s="48">
        <v>14263</v>
      </c>
      <c r="KP13" s="48">
        <v>14280.8</v>
      </c>
      <c r="KQ13" s="48">
        <v>14291</v>
      </c>
      <c r="KR13" s="48">
        <v>14312.6</v>
      </c>
      <c r="KS13" s="48">
        <v>14333.9</v>
      </c>
      <c r="KT13" s="48">
        <v>14357.4</v>
      </c>
      <c r="KU13" s="48">
        <v>14378.7</v>
      </c>
      <c r="KV13" s="48">
        <v>14399.8</v>
      </c>
      <c r="KW13" s="48">
        <v>14418.4</v>
      </c>
      <c r="KX13" s="48">
        <v>14429</v>
      </c>
      <c r="KY13" s="48">
        <v>14448.4</v>
      </c>
      <c r="KZ13" s="48">
        <v>14470.8</v>
      </c>
      <c r="LA13" s="48">
        <v>14492.1</v>
      </c>
      <c r="LB13" s="48">
        <v>14510</v>
      </c>
      <c r="LC13" s="48">
        <v>14527.1</v>
      </c>
      <c r="LD13" s="48">
        <v>14546.5</v>
      </c>
      <c r="LE13" s="48">
        <v>14550.9</v>
      </c>
      <c r="LF13" s="48">
        <v>14574.3</v>
      </c>
      <c r="LG13" s="48">
        <v>14595.5</v>
      </c>
      <c r="LH13" s="48">
        <v>14616.7</v>
      </c>
      <c r="LI13" s="48">
        <v>14635</v>
      </c>
      <c r="LJ13" s="48">
        <v>14653.6</v>
      </c>
      <c r="LK13" s="48">
        <v>14669.1</v>
      </c>
      <c r="LL13" s="48">
        <v>14679.6</v>
      </c>
      <c r="LM13" s="48">
        <v>14701.3</v>
      </c>
      <c r="LN13" s="48">
        <v>14720.2</v>
      </c>
      <c r="LO13" s="48">
        <v>14738</v>
      </c>
      <c r="LP13" s="48">
        <v>14757</v>
      </c>
      <c r="LQ13" s="48">
        <v>14773.4</v>
      </c>
      <c r="LR13" s="48">
        <v>14792.3</v>
      </c>
      <c r="LS13" s="48">
        <v>14803</v>
      </c>
      <c r="LT13" s="48">
        <v>14822.5</v>
      </c>
      <c r="LU13" s="48">
        <v>14843.9</v>
      </c>
      <c r="LV13" s="48">
        <v>14863.9</v>
      </c>
      <c r="LW13" s="48">
        <v>14886.2</v>
      </c>
      <c r="LX13" s="48">
        <v>14906.6</v>
      </c>
      <c r="LY13" s="48">
        <v>14923.9</v>
      </c>
      <c r="LZ13" s="48">
        <v>14930.3</v>
      </c>
      <c r="MA13" s="48">
        <v>14950</v>
      </c>
      <c r="MB13" s="48">
        <v>14970</v>
      </c>
      <c r="MC13" s="48">
        <v>14989.7</v>
      </c>
      <c r="MD13" s="48">
        <v>15008.1</v>
      </c>
      <c r="ME13" s="48">
        <v>15026.7</v>
      </c>
      <c r="MF13" s="48">
        <v>15047.7</v>
      </c>
      <c r="MG13" s="48">
        <v>15067.6</v>
      </c>
      <c r="MH13" s="48">
        <v>15086.4</v>
      </c>
      <c r="MI13" s="48">
        <v>15106.2</v>
      </c>
      <c r="MJ13" s="48">
        <v>15121.3</v>
      </c>
      <c r="MK13" s="48">
        <v>15140.6</v>
      </c>
      <c r="ML13" s="48">
        <v>15160.3</v>
      </c>
      <c r="MM13" s="48">
        <v>15175.4</v>
      </c>
      <c r="MN13" s="48">
        <v>15188.6</v>
      </c>
      <c r="MO13" s="48">
        <v>15207.2</v>
      </c>
      <c r="MP13" s="48">
        <v>15229.1</v>
      </c>
      <c r="MQ13" s="48">
        <v>15250.8</v>
      </c>
      <c r="MR13" s="48">
        <v>15269.2</v>
      </c>
      <c r="MS13" s="48">
        <v>15290.7</v>
      </c>
      <c r="MT13" s="48">
        <v>15313.8</v>
      </c>
      <c r="MU13" s="48">
        <v>15323.1</v>
      </c>
      <c r="MV13" s="48">
        <v>15345.5</v>
      </c>
      <c r="MW13" s="48">
        <v>15368.1</v>
      </c>
      <c r="MX13" s="48">
        <v>15388.8</v>
      </c>
      <c r="MY13" s="48">
        <v>15408.9</v>
      </c>
      <c r="MZ13" s="48">
        <v>15427.8</v>
      </c>
      <c r="NA13" s="48">
        <v>15432.4</v>
      </c>
      <c r="NB13" s="48">
        <v>15437.8</v>
      </c>
      <c r="NC13" s="48">
        <v>15455.2</v>
      </c>
      <c r="ND13" s="48">
        <v>15467.7</v>
      </c>
      <c r="NE13" s="48">
        <v>15475.7</v>
      </c>
      <c r="NF13" s="48">
        <v>15483.3</v>
      </c>
      <c r="NG13" s="48">
        <v>15503.2</v>
      </c>
      <c r="NH13" s="48">
        <v>15517.7</v>
      </c>
      <c r="NI13" s="48">
        <v>15524.9</v>
      </c>
      <c r="NJ13" s="48">
        <v>15553.7</v>
      </c>
      <c r="NK13" s="48">
        <v>15579.4</v>
      </c>
      <c r="NL13" s="48">
        <v>15605.6</v>
      </c>
      <c r="NM13" s="48">
        <v>15628.7</v>
      </c>
      <c r="NN13" s="48">
        <v>15654.3</v>
      </c>
      <c r="NO13" s="48">
        <v>15673.7</v>
      </c>
      <c r="NP13" s="48">
        <v>15685.1</v>
      </c>
      <c r="NQ13" s="48">
        <v>15708.4</v>
      </c>
      <c r="NR13" s="48">
        <v>15735.3</v>
      </c>
      <c r="NS13" s="48">
        <v>15762.5</v>
      </c>
      <c r="NT13" s="48">
        <v>15788.3</v>
      </c>
      <c r="NU13" s="48">
        <v>15812.2</v>
      </c>
      <c r="NV13" s="48">
        <v>15833.8</v>
      </c>
      <c r="NW13" s="48">
        <v>15845.7</v>
      </c>
      <c r="NX13" s="48">
        <v>15868.8</v>
      </c>
      <c r="NY13" s="48">
        <v>15893.2</v>
      </c>
      <c r="NZ13" s="48">
        <v>15915.8</v>
      </c>
      <c r="OA13" s="48">
        <v>15938.6</v>
      </c>
      <c r="OB13" s="48">
        <v>15961.1</v>
      </c>
      <c r="OC13" s="48">
        <v>15980.2</v>
      </c>
      <c r="OD13" s="48">
        <v>15991.6</v>
      </c>
      <c r="OE13" s="48">
        <v>16015.6</v>
      </c>
      <c r="OF13" s="48">
        <v>16039.2</v>
      </c>
      <c r="OG13" s="48">
        <v>16064.6</v>
      </c>
      <c r="OH13" s="48">
        <v>16089.8</v>
      </c>
      <c r="OI13" s="48">
        <v>16116</v>
      </c>
      <c r="OJ13" s="48">
        <v>16136.9</v>
      </c>
      <c r="OK13" s="48">
        <v>16149.3</v>
      </c>
      <c r="OL13" s="48">
        <v>16173.6</v>
      </c>
      <c r="OM13" s="48">
        <v>16196.8</v>
      </c>
      <c r="ON13" s="48">
        <v>16219.9</v>
      </c>
      <c r="OO13" s="48">
        <v>16244.6</v>
      </c>
      <c r="OP13" s="48">
        <v>16270.9</v>
      </c>
      <c r="OQ13" s="48">
        <v>16292.5</v>
      </c>
      <c r="OR13" s="48">
        <v>16305</v>
      </c>
      <c r="OS13" s="48">
        <v>16330.8</v>
      </c>
      <c r="OT13" s="48">
        <v>16354.1</v>
      </c>
      <c r="OU13" s="48">
        <v>16377.3</v>
      </c>
      <c r="OV13" s="48">
        <v>16399.8</v>
      </c>
      <c r="OW13" s="48">
        <v>16420.7</v>
      </c>
      <c r="OX13" s="48">
        <v>16427.599999999999</v>
      </c>
      <c r="OY13" s="48">
        <v>16427.599999999999</v>
      </c>
      <c r="OZ13" s="48">
        <v>16427.599999999999</v>
      </c>
      <c r="PA13" s="48">
        <v>16427.599999999999</v>
      </c>
      <c r="PB13" s="48">
        <v>16427.599999999999</v>
      </c>
      <c r="PC13" s="48">
        <v>16427.599999999999</v>
      </c>
      <c r="PD13" s="48">
        <v>16427.599999999999</v>
      </c>
      <c r="PE13" s="48">
        <v>16427.599999999999</v>
      </c>
      <c r="PF13" s="48">
        <v>16427.7</v>
      </c>
      <c r="PG13" s="48">
        <v>16446.099999999999</v>
      </c>
      <c r="PH13" s="48">
        <v>16463.900000000001</v>
      </c>
      <c r="PI13" s="48">
        <v>16482.599999999999</v>
      </c>
      <c r="PJ13" s="48">
        <v>16502.7</v>
      </c>
      <c r="PK13" s="48">
        <v>16521.2</v>
      </c>
      <c r="PL13" s="48">
        <v>16540.3</v>
      </c>
      <c r="PM13" s="48">
        <v>16547.8</v>
      </c>
      <c r="PN13" s="48">
        <v>16565.400000000001</v>
      </c>
      <c r="PO13" s="48">
        <v>16585.2</v>
      </c>
      <c r="PP13" s="48">
        <v>16611.599999999999</v>
      </c>
      <c r="PQ13" s="48">
        <v>16637.599999999999</v>
      </c>
      <c r="PR13" s="48">
        <v>16663.400000000001</v>
      </c>
      <c r="PS13" s="48">
        <v>16684.099999999999</v>
      </c>
      <c r="PT13" s="48">
        <v>16699.599999999999</v>
      </c>
      <c r="PU13" s="48">
        <v>16724.7</v>
      </c>
      <c r="PV13" s="48">
        <v>16750.2</v>
      </c>
      <c r="PW13" s="48">
        <v>16774</v>
      </c>
      <c r="PX13" s="48">
        <v>16799.599999999999</v>
      </c>
      <c r="PY13" s="48">
        <v>16822.5</v>
      </c>
      <c r="PZ13" s="48">
        <v>16842</v>
      </c>
      <c r="QA13" s="48">
        <v>16854.900000000001</v>
      </c>
      <c r="QB13" s="48">
        <v>16881.400000000001</v>
      </c>
      <c r="QC13" s="48">
        <v>16908.2</v>
      </c>
      <c r="QD13" s="48">
        <v>16935.3</v>
      </c>
      <c r="QE13" s="48">
        <v>16963.400000000001</v>
      </c>
      <c r="QF13" s="48">
        <v>16989.099999999999</v>
      </c>
      <c r="QG13" s="48">
        <v>17004.900000000001</v>
      </c>
      <c r="QH13" s="48">
        <v>17016</v>
      </c>
      <c r="QI13" s="48">
        <v>17044.599999999999</v>
      </c>
      <c r="QJ13" s="48">
        <v>17070.900000000001</v>
      </c>
      <c r="QK13" s="48">
        <v>17095.3</v>
      </c>
      <c r="QL13" s="48">
        <v>17119.3</v>
      </c>
      <c r="QM13" s="48">
        <v>17143.900000000001</v>
      </c>
      <c r="QN13" s="48">
        <v>17162.400000000001</v>
      </c>
      <c r="QO13" s="48">
        <v>17173.599999999999</v>
      </c>
      <c r="QP13" s="48">
        <v>17199</v>
      </c>
      <c r="QQ13" s="48">
        <v>17221.8</v>
      </c>
      <c r="QR13" s="48">
        <v>17244.400000000001</v>
      </c>
      <c r="QS13" s="48">
        <v>17270.400000000001</v>
      </c>
      <c r="QT13" s="48">
        <v>17295.5</v>
      </c>
      <c r="QU13" s="48">
        <v>17310.599999999999</v>
      </c>
      <c r="QV13" s="48">
        <v>17322.5</v>
      </c>
      <c r="QW13" s="48">
        <v>17349.099999999999</v>
      </c>
      <c r="QX13" s="48">
        <v>17376.599999999999</v>
      </c>
      <c r="QY13" s="48">
        <v>17405.2</v>
      </c>
      <c r="QZ13" s="48">
        <v>17432.7</v>
      </c>
      <c r="RA13" s="48">
        <v>17457.5</v>
      </c>
      <c r="RB13" s="48">
        <v>17476.3</v>
      </c>
      <c r="RC13" s="48">
        <v>17487.8</v>
      </c>
      <c r="RD13" s="48">
        <v>17512.3</v>
      </c>
      <c r="RE13" s="48">
        <v>17535.5</v>
      </c>
      <c r="RF13" s="48">
        <v>17558.900000000001</v>
      </c>
      <c r="RG13" s="48">
        <v>17581.7</v>
      </c>
      <c r="RH13" s="48">
        <v>17602.099999999999</v>
      </c>
      <c r="RI13" s="48">
        <v>17613.400000000001</v>
      </c>
      <c r="RJ13" s="48">
        <v>17626.2</v>
      </c>
      <c r="RK13" s="48">
        <v>17649.400000000001</v>
      </c>
      <c r="RL13" s="48">
        <v>17673.3</v>
      </c>
      <c r="RM13" s="48">
        <v>17696.099999999999</v>
      </c>
      <c r="RN13" s="48">
        <v>17723.400000000001</v>
      </c>
      <c r="RO13" s="48">
        <v>17749.099999999999</v>
      </c>
      <c r="RP13" s="48">
        <v>17769.8</v>
      </c>
      <c r="RQ13" s="48">
        <v>17778.2</v>
      </c>
      <c r="RR13" s="48">
        <v>17789</v>
      </c>
      <c r="RS13" s="48">
        <v>17814.099999999999</v>
      </c>
      <c r="RT13" s="48">
        <v>17834.099999999999</v>
      </c>
      <c r="RU13" s="48">
        <v>17842.099999999999</v>
      </c>
      <c r="RV13" s="48">
        <v>17850.5</v>
      </c>
      <c r="RW13" s="48">
        <v>17858.7</v>
      </c>
      <c r="RX13" s="48">
        <v>17870.7</v>
      </c>
      <c r="RY13" s="48">
        <v>17892.599999999999</v>
      </c>
      <c r="RZ13" s="48">
        <v>17914.400000000001</v>
      </c>
      <c r="SA13" s="48">
        <v>17935.599999999999</v>
      </c>
      <c r="SB13" s="48">
        <v>17956.400000000001</v>
      </c>
      <c r="SC13" s="48">
        <v>17975.900000000001</v>
      </c>
      <c r="SD13" s="48">
        <v>17992.599999999999</v>
      </c>
      <c r="SE13" s="48">
        <v>18004</v>
      </c>
      <c r="SF13" s="48">
        <v>18026.3</v>
      </c>
      <c r="SG13" s="48">
        <v>18046.099999999999</v>
      </c>
      <c r="SH13" s="48">
        <v>18065.7</v>
      </c>
      <c r="SI13" s="48">
        <v>18086.2</v>
      </c>
      <c r="SJ13" s="48">
        <v>18103.900000000001</v>
      </c>
      <c r="SK13" s="48">
        <v>18114.5</v>
      </c>
      <c r="SL13" s="48">
        <v>18129.2</v>
      </c>
      <c r="SM13" s="48">
        <v>18148.2</v>
      </c>
      <c r="SN13" s="48">
        <v>18166.599999999999</v>
      </c>
      <c r="SO13" s="48">
        <v>18186.7</v>
      </c>
      <c r="SP13" s="48">
        <v>18204.5</v>
      </c>
      <c r="SQ13" s="48">
        <v>18222.7</v>
      </c>
      <c r="SR13" s="48">
        <v>18239.2</v>
      </c>
      <c r="SS13" s="48">
        <v>18250.5</v>
      </c>
      <c r="ST13" s="48">
        <v>18272.8</v>
      </c>
      <c r="SU13" s="48">
        <v>18290.099999999999</v>
      </c>
      <c r="SV13" s="48">
        <v>18308</v>
      </c>
      <c r="SW13" s="48">
        <v>18325.599999999999</v>
      </c>
      <c r="SX13" s="48">
        <v>18341</v>
      </c>
      <c r="SY13" s="48">
        <v>18349.3</v>
      </c>
      <c r="SZ13" s="48">
        <v>18360.900000000001</v>
      </c>
      <c r="TA13" s="48">
        <v>18379.400000000001</v>
      </c>
      <c r="TB13" s="48">
        <v>18398.3</v>
      </c>
      <c r="TC13" s="48">
        <v>18416.7</v>
      </c>
      <c r="TD13" s="48">
        <v>18435</v>
      </c>
      <c r="TE13" s="48">
        <v>18453.5</v>
      </c>
      <c r="TF13" s="48">
        <v>18467.7</v>
      </c>
      <c r="TG13" s="48">
        <v>18478.400000000001</v>
      </c>
      <c r="TH13" s="48">
        <v>18497.8</v>
      </c>
      <c r="TI13" s="48">
        <v>18516.599999999999</v>
      </c>
      <c r="TJ13" s="48">
        <v>18536.400000000001</v>
      </c>
      <c r="TK13" s="48">
        <v>18555.3</v>
      </c>
      <c r="TL13" s="48">
        <v>18570.5</v>
      </c>
      <c r="TM13" s="48">
        <v>18578.3</v>
      </c>
      <c r="TN13" s="48">
        <v>18589.599999999999</v>
      </c>
      <c r="TO13" s="48">
        <v>18610.400000000001</v>
      </c>
    </row>
    <row r="14" spans="1:535" ht="25" customHeight="1">
      <c r="A14" s="396"/>
      <c r="B14" s="24"/>
      <c r="C14" s="24" t="s">
        <v>236</v>
      </c>
      <c r="D14" s="24">
        <v>102389</v>
      </c>
      <c r="E14" s="24">
        <v>102438.8</v>
      </c>
      <c r="F14" s="24">
        <v>102522.3</v>
      </c>
      <c r="G14" s="24">
        <v>102606.6</v>
      </c>
      <c r="H14" s="24">
        <v>102689.60000000001</v>
      </c>
      <c r="I14" s="24">
        <v>102729.3</v>
      </c>
      <c r="J14" s="24">
        <v>102818.7</v>
      </c>
      <c r="K14" s="24">
        <v>102912.2</v>
      </c>
      <c r="L14" s="24">
        <v>103000.9</v>
      </c>
      <c r="M14" s="24">
        <v>103088.4</v>
      </c>
      <c r="N14" s="24">
        <v>103172.5</v>
      </c>
      <c r="O14" s="24">
        <v>103251.7</v>
      </c>
      <c r="P14" s="24">
        <v>103280.4</v>
      </c>
      <c r="Q14" s="24">
        <v>103360.9</v>
      </c>
      <c r="R14" s="24">
        <v>103446.5</v>
      </c>
      <c r="S14" s="24">
        <v>103530.8</v>
      </c>
      <c r="T14" s="24">
        <v>103601.2</v>
      </c>
      <c r="U14" s="24">
        <v>103667.2</v>
      </c>
      <c r="V14" s="24">
        <v>103727.5</v>
      </c>
      <c r="W14" s="24">
        <v>103754.3</v>
      </c>
      <c r="X14" s="24">
        <v>103819.4</v>
      </c>
      <c r="Y14" s="24">
        <v>103884.4</v>
      </c>
      <c r="Z14" s="24">
        <v>103948.6</v>
      </c>
      <c r="AA14" s="24">
        <v>104012.2</v>
      </c>
      <c r="AB14" s="24">
        <v>104076.1</v>
      </c>
      <c r="AC14" s="24">
        <v>104132.2</v>
      </c>
      <c r="AD14" s="24">
        <v>104163</v>
      </c>
      <c r="AE14" s="24">
        <v>104192.9</v>
      </c>
      <c r="AF14" s="24">
        <v>104206.8</v>
      </c>
      <c r="AG14" s="24">
        <v>104220.7</v>
      </c>
      <c r="AH14" s="24">
        <v>104234.6</v>
      </c>
      <c r="AI14" s="24">
        <v>104248.8</v>
      </c>
      <c r="AJ14" s="24">
        <v>104262.8</v>
      </c>
      <c r="AK14" s="24">
        <v>104277.9</v>
      </c>
      <c r="AL14" s="24">
        <v>104335.5</v>
      </c>
      <c r="AM14" s="24">
        <v>104389.8</v>
      </c>
      <c r="AN14" s="24">
        <v>104448</v>
      </c>
      <c r="AO14" s="24">
        <v>104503.8</v>
      </c>
      <c r="AP14" s="24">
        <v>104558.6</v>
      </c>
      <c r="AQ14" s="24">
        <v>104617.2</v>
      </c>
      <c r="AR14" s="24">
        <v>104676.9</v>
      </c>
      <c r="AS14" s="24">
        <v>104734.6</v>
      </c>
      <c r="AT14" s="24">
        <v>104793.5</v>
      </c>
      <c r="AU14" s="24">
        <v>104859.9</v>
      </c>
      <c r="AV14" s="24">
        <v>104926.3</v>
      </c>
      <c r="AW14" s="24">
        <v>104994.6</v>
      </c>
      <c r="AX14" s="24">
        <v>105063</v>
      </c>
      <c r="AY14" s="24">
        <v>105103.6</v>
      </c>
      <c r="AZ14" s="24">
        <v>105165.3</v>
      </c>
      <c r="BA14" s="24">
        <v>105230.6</v>
      </c>
      <c r="BB14" s="24">
        <v>105312.5</v>
      </c>
      <c r="BC14" s="24">
        <v>105385</v>
      </c>
      <c r="BD14" s="24">
        <v>105461.9</v>
      </c>
      <c r="BE14" s="24">
        <v>105540.9</v>
      </c>
      <c r="BF14" s="24">
        <v>105614.7</v>
      </c>
      <c r="BG14" s="24">
        <v>105698.9</v>
      </c>
      <c r="BH14" s="24">
        <v>105776.1</v>
      </c>
      <c r="BI14" s="24">
        <v>105859.9</v>
      </c>
      <c r="BJ14" s="24">
        <v>105945.5</v>
      </c>
      <c r="BK14" s="6">
        <v>106037.8</v>
      </c>
      <c r="BL14" s="6">
        <v>106120.3</v>
      </c>
      <c r="BM14" s="6">
        <v>106157.8</v>
      </c>
      <c r="BN14" s="6">
        <v>106240.3</v>
      </c>
      <c r="BO14" s="6">
        <v>106323.6</v>
      </c>
      <c r="BP14" s="6">
        <v>106406.9</v>
      </c>
      <c r="BQ14" s="6">
        <v>106481.8</v>
      </c>
      <c r="BR14" s="6">
        <v>106561.2</v>
      </c>
      <c r="BS14" s="6">
        <v>106647.8</v>
      </c>
      <c r="BT14" s="6">
        <v>106690</v>
      </c>
      <c r="BU14" s="6">
        <v>106782.39999999999</v>
      </c>
      <c r="BV14" s="6">
        <v>106900.3</v>
      </c>
      <c r="BW14" s="6">
        <v>107018.7</v>
      </c>
      <c r="BX14" s="6">
        <v>107128.8</v>
      </c>
      <c r="BY14" s="6">
        <v>107244.4</v>
      </c>
      <c r="BZ14" s="6">
        <v>107337</v>
      </c>
      <c r="CA14" s="6">
        <v>107396.4</v>
      </c>
      <c r="CB14" s="6">
        <v>107505.5</v>
      </c>
      <c r="CC14" s="138">
        <v>107595.5</v>
      </c>
      <c r="CD14" s="24">
        <v>107680.3</v>
      </c>
      <c r="CE14" s="24">
        <v>107777.3</v>
      </c>
      <c r="CF14" s="24">
        <v>107869.1</v>
      </c>
      <c r="CG14" s="24">
        <v>107968.2</v>
      </c>
      <c r="CH14" s="24">
        <v>108011.9</v>
      </c>
      <c r="CI14" s="24">
        <v>108108.1</v>
      </c>
      <c r="CJ14" s="24">
        <v>108207.9</v>
      </c>
      <c r="CK14" s="24">
        <v>108315.4</v>
      </c>
      <c r="CL14" s="24">
        <v>108425.8</v>
      </c>
      <c r="CM14" s="24">
        <v>108538.3</v>
      </c>
      <c r="CN14" s="24">
        <v>108638.3</v>
      </c>
      <c r="CO14" s="24">
        <v>108684.6</v>
      </c>
      <c r="CP14" s="48">
        <v>108779.7</v>
      </c>
      <c r="CQ14" s="48">
        <v>108867.5</v>
      </c>
      <c r="CR14" s="48">
        <v>108957.7</v>
      </c>
      <c r="CS14" s="48">
        <v>109047.5</v>
      </c>
      <c r="CT14" s="48">
        <v>109136</v>
      </c>
      <c r="CU14" s="48">
        <v>109207.1</v>
      </c>
      <c r="CV14" s="48">
        <v>109259.1</v>
      </c>
      <c r="CW14" s="48">
        <v>109314.7</v>
      </c>
      <c r="CX14" s="48">
        <v>109406.7</v>
      </c>
      <c r="CY14" s="48">
        <v>109502.2</v>
      </c>
      <c r="CZ14" s="48">
        <v>109602.9</v>
      </c>
      <c r="DA14" s="48">
        <v>109703.2</v>
      </c>
      <c r="DB14" s="48">
        <v>109791.5</v>
      </c>
      <c r="DC14" s="48">
        <v>109835.9</v>
      </c>
      <c r="DD14" s="48">
        <v>109931.9</v>
      </c>
      <c r="DE14" s="48">
        <v>110030.8</v>
      </c>
      <c r="DF14" s="48">
        <v>110132.2</v>
      </c>
      <c r="DG14" s="48">
        <v>110230.9</v>
      </c>
      <c r="DH14" s="48">
        <v>110333.3</v>
      </c>
      <c r="DI14" s="48">
        <v>110420.1</v>
      </c>
      <c r="DJ14" s="48">
        <v>110475.6</v>
      </c>
      <c r="DK14" s="48">
        <v>110575.1</v>
      </c>
      <c r="DL14" s="48">
        <v>110681.8</v>
      </c>
      <c r="DM14" s="48">
        <v>110781.7</v>
      </c>
      <c r="DN14" s="48">
        <v>110887.6</v>
      </c>
      <c r="DO14" s="48">
        <v>110989.2</v>
      </c>
      <c r="DP14" s="48">
        <v>111078</v>
      </c>
      <c r="DQ14" s="48">
        <v>111123</v>
      </c>
      <c r="DR14" s="48">
        <v>111229.3</v>
      </c>
      <c r="DS14" s="48">
        <v>111311.7</v>
      </c>
      <c r="DT14" s="48">
        <v>111342.1</v>
      </c>
      <c r="DU14" s="48">
        <v>111376.4</v>
      </c>
      <c r="DV14" s="48">
        <v>111483</v>
      </c>
      <c r="DW14" s="48">
        <v>111564.3</v>
      </c>
      <c r="DX14" s="48">
        <v>111599.7</v>
      </c>
      <c r="DY14" s="48">
        <v>111679.4</v>
      </c>
      <c r="DZ14" s="48">
        <v>111772.4</v>
      </c>
      <c r="EA14" s="48">
        <v>111869.2</v>
      </c>
      <c r="EB14" s="48">
        <v>111910.9</v>
      </c>
      <c r="EC14" s="48">
        <v>112007.3</v>
      </c>
      <c r="ED14" s="48">
        <v>112092.8</v>
      </c>
      <c r="EE14" s="48">
        <v>112138.6</v>
      </c>
      <c r="EF14" s="48">
        <v>112223.6</v>
      </c>
      <c r="EG14" s="48">
        <v>112310.7</v>
      </c>
      <c r="EH14" s="48">
        <v>112404.4</v>
      </c>
      <c r="EI14" s="48">
        <v>112491.9</v>
      </c>
      <c r="EJ14" s="48">
        <v>112585.1</v>
      </c>
      <c r="EK14" s="48">
        <v>112655.2</v>
      </c>
      <c r="EL14" s="48">
        <v>112699.6</v>
      </c>
      <c r="EM14" s="48">
        <v>112782.2</v>
      </c>
      <c r="EN14" s="48">
        <v>112867</v>
      </c>
      <c r="EO14" s="48">
        <v>112953.7</v>
      </c>
      <c r="EP14" s="48">
        <v>113039.1</v>
      </c>
      <c r="EQ14" s="48">
        <v>113116.6</v>
      </c>
      <c r="ER14" s="48">
        <v>113182.39999999999</v>
      </c>
      <c r="ES14" s="48">
        <v>113210.8</v>
      </c>
      <c r="ET14" s="48">
        <v>113295.5</v>
      </c>
      <c r="EU14" s="48">
        <v>113385.1</v>
      </c>
      <c r="EV14" s="48">
        <v>113471</v>
      </c>
      <c r="EW14" s="48">
        <v>113557.1</v>
      </c>
      <c r="EX14" s="48">
        <v>113627.8</v>
      </c>
      <c r="EY14" s="48">
        <v>113703.7</v>
      </c>
      <c r="EZ14" s="48">
        <v>113752.3</v>
      </c>
      <c r="FA14" s="48">
        <v>113844.6</v>
      </c>
      <c r="FB14" s="48">
        <v>113935.7</v>
      </c>
      <c r="FC14" s="48">
        <v>114024.4</v>
      </c>
      <c r="FD14" s="48">
        <v>114121.8</v>
      </c>
      <c r="FE14" s="48">
        <v>114212.7</v>
      </c>
      <c r="FF14" s="48">
        <v>114294.39999999999</v>
      </c>
      <c r="FG14" s="48">
        <v>114321.3</v>
      </c>
      <c r="FH14" s="48">
        <v>114418.5</v>
      </c>
      <c r="FI14" s="48">
        <v>114514</v>
      </c>
      <c r="FJ14" s="48">
        <v>114609.60000000001</v>
      </c>
      <c r="FK14" s="48">
        <v>114713.60000000001</v>
      </c>
      <c r="FL14" s="48">
        <v>114815</v>
      </c>
      <c r="FM14" s="48">
        <v>114905</v>
      </c>
      <c r="FN14" s="48">
        <v>114932</v>
      </c>
      <c r="FO14" s="48">
        <v>115018.1</v>
      </c>
      <c r="FP14" s="48">
        <v>115109.6</v>
      </c>
      <c r="FQ14" s="48">
        <v>115207.8</v>
      </c>
      <c r="FR14" s="48">
        <v>115302.8</v>
      </c>
      <c r="FS14" s="48">
        <v>115396.2</v>
      </c>
      <c r="FT14" s="48">
        <v>115481.7</v>
      </c>
      <c r="FU14" s="48">
        <v>115505.60000000001</v>
      </c>
      <c r="FV14" s="48">
        <v>115607.3</v>
      </c>
      <c r="FW14" s="48">
        <v>115715.6</v>
      </c>
      <c r="FX14" s="48">
        <v>115812.7</v>
      </c>
      <c r="FY14" s="48">
        <v>115907.9</v>
      </c>
      <c r="FZ14" s="48">
        <v>115996.1</v>
      </c>
      <c r="GA14" s="48">
        <v>116087.1</v>
      </c>
      <c r="GB14" s="48">
        <v>116113.4</v>
      </c>
      <c r="GC14" s="48">
        <v>116216.7</v>
      </c>
      <c r="GD14" s="48">
        <v>116322.5</v>
      </c>
      <c r="GE14" s="48">
        <v>116416.2</v>
      </c>
      <c r="GF14" s="48">
        <v>116514.5</v>
      </c>
      <c r="GG14" s="48">
        <v>116611</v>
      </c>
      <c r="GH14" s="48">
        <v>116695.8</v>
      </c>
      <c r="GI14" s="48">
        <v>116724.2</v>
      </c>
      <c r="GJ14" s="48">
        <v>116817.9</v>
      </c>
      <c r="GK14" s="48">
        <v>116918.3</v>
      </c>
      <c r="GL14" s="48">
        <v>117017.1</v>
      </c>
      <c r="GM14" s="48">
        <v>117119.5</v>
      </c>
      <c r="GN14" s="48">
        <v>117226.6</v>
      </c>
      <c r="GO14" s="48">
        <v>117317.5</v>
      </c>
      <c r="GP14" s="48">
        <v>117347</v>
      </c>
      <c r="GQ14" s="48">
        <v>117442.5</v>
      </c>
      <c r="GR14" s="48">
        <v>117537.7</v>
      </c>
      <c r="GS14" s="48">
        <v>117630.6</v>
      </c>
      <c r="GT14" s="48">
        <v>117720.8</v>
      </c>
      <c r="GU14" s="48">
        <v>117816.2</v>
      </c>
      <c r="GV14" s="48">
        <v>117891.4</v>
      </c>
      <c r="GW14" s="48">
        <v>117924</v>
      </c>
      <c r="GX14" s="48">
        <v>117988.7</v>
      </c>
      <c r="GY14" s="48">
        <v>118020.1</v>
      </c>
      <c r="GZ14" s="48">
        <v>118109.1</v>
      </c>
      <c r="HA14" s="48">
        <v>118214.9</v>
      </c>
      <c r="HB14" s="48">
        <v>118309.4</v>
      </c>
      <c r="HC14" s="48">
        <v>118390.9</v>
      </c>
      <c r="HD14" s="48">
        <v>118424.8</v>
      </c>
      <c r="HE14" s="48">
        <v>118527.4</v>
      </c>
      <c r="HF14" s="48">
        <v>118630</v>
      </c>
      <c r="HG14" s="48">
        <v>118732.9</v>
      </c>
      <c r="HH14" s="48">
        <v>118824.4</v>
      </c>
      <c r="HI14" s="48">
        <v>118907.3</v>
      </c>
      <c r="HJ14" s="48">
        <v>118998.7</v>
      </c>
      <c r="HK14" s="48">
        <v>119048.3</v>
      </c>
      <c r="HL14" s="48">
        <v>119159.3</v>
      </c>
      <c r="HM14" s="48">
        <v>119263.7</v>
      </c>
      <c r="HN14" s="48">
        <v>119357.8</v>
      </c>
      <c r="HO14" s="48">
        <v>119451.3</v>
      </c>
      <c r="HP14" s="48">
        <v>119532.5</v>
      </c>
      <c r="HQ14" s="48">
        <v>119613.4</v>
      </c>
      <c r="HR14" s="48">
        <v>119649.4</v>
      </c>
      <c r="HS14" s="48">
        <v>119749</v>
      </c>
      <c r="HT14" s="48">
        <v>119850.4</v>
      </c>
      <c r="HU14" s="48">
        <v>119954.1</v>
      </c>
      <c r="HV14" s="48">
        <v>120049.4</v>
      </c>
      <c r="HW14" s="48">
        <v>120132.6</v>
      </c>
      <c r="HX14" s="48">
        <v>120214.6</v>
      </c>
      <c r="HY14" s="48">
        <v>120254.8</v>
      </c>
      <c r="HZ14" s="48">
        <v>120345.8</v>
      </c>
      <c r="IA14" s="48">
        <v>120434.6</v>
      </c>
      <c r="IB14" s="48">
        <v>120529.4</v>
      </c>
      <c r="IC14" s="48">
        <v>120622.3</v>
      </c>
      <c r="ID14" s="48">
        <v>120708.9</v>
      </c>
      <c r="IE14" s="48">
        <v>120787.4</v>
      </c>
      <c r="IF14" s="48">
        <v>120841.60000000001</v>
      </c>
      <c r="IG14" s="48">
        <v>120926.5</v>
      </c>
      <c r="IH14" s="48">
        <v>121012.4</v>
      </c>
      <c r="II14" s="48">
        <v>121101.1</v>
      </c>
      <c r="IJ14" s="48">
        <v>121189.3</v>
      </c>
      <c r="IK14" s="48">
        <v>121284.6</v>
      </c>
      <c r="IL14" s="48">
        <v>121358.1</v>
      </c>
      <c r="IM14" s="48">
        <v>121415.6</v>
      </c>
      <c r="IN14" s="48">
        <v>121466.2</v>
      </c>
      <c r="IO14" s="48">
        <v>121491.5</v>
      </c>
      <c r="IP14" s="48">
        <v>121574.1</v>
      </c>
      <c r="IQ14" s="48">
        <v>121655.8</v>
      </c>
      <c r="IR14" s="48">
        <v>121745.7</v>
      </c>
      <c r="IS14" s="48">
        <v>121830.8</v>
      </c>
      <c r="IT14" s="48">
        <v>121866.5</v>
      </c>
      <c r="IU14" s="48">
        <v>121961.5</v>
      </c>
      <c r="IV14" s="48">
        <v>122044.5</v>
      </c>
      <c r="IW14" s="48">
        <v>122121.60000000001</v>
      </c>
      <c r="IX14" s="48">
        <v>122200.2</v>
      </c>
      <c r="IY14" s="48">
        <v>122280.5</v>
      </c>
      <c r="IZ14" s="48">
        <v>122364.9</v>
      </c>
      <c r="JA14" s="48">
        <v>122397</v>
      </c>
      <c r="JB14" s="48">
        <v>122477.1</v>
      </c>
      <c r="JC14" s="48">
        <v>122555.1</v>
      </c>
      <c r="JD14" s="48">
        <v>122633.5</v>
      </c>
      <c r="JE14" s="48">
        <v>122718.8</v>
      </c>
      <c r="JF14" s="48">
        <v>122804.6</v>
      </c>
      <c r="JG14" s="48">
        <v>122887.9</v>
      </c>
      <c r="JH14" s="48">
        <v>122928.2</v>
      </c>
      <c r="JI14" s="48">
        <v>123022.2</v>
      </c>
      <c r="JJ14" s="48">
        <v>123122.8</v>
      </c>
      <c r="JK14" s="48">
        <v>123216.2</v>
      </c>
      <c r="JL14" s="48">
        <v>123316.7</v>
      </c>
      <c r="JM14" s="48">
        <v>123424</v>
      </c>
      <c r="JN14" s="48">
        <v>123510.39999999999</v>
      </c>
      <c r="JO14" s="48">
        <v>123555.3</v>
      </c>
      <c r="JP14" s="48">
        <v>123660.5</v>
      </c>
      <c r="JQ14" s="48">
        <v>123769.1</v>
      </c>
      <c r="JR14" s="48">
        <v>123881</v>
      </c>
      <c r="JS14" s="48">
        <v>123977.2</v>
      </c>
      <c r="JT14" s="48">
        <v>124071.3</v>
      </c>
      <c r="JU14" s="48">
        <v>124167</v>
      </c>
      <c r="JV14" s="48">
        <v>124224.9</v>
      </c>
      <c r="JW14" s="48">
        <v>124308.7</v>
      </c>
      <c r="JX14" s="48">
        <v>124387.6</v>
      </c>
      <c r="JY14" s="48">
        <v>124462.39999999999</v>
      </c>
      <c r="JZ14" s="48">
        <v>124537.1</v>
      </c>
      <c r="KA14" s="48">
        <v>124608.3</v>
      </c>
      <c r="KB14" s="48">
        <v>124690.3</v>
      </c>
      <c r="KC14" s="48">
        <v>124733.6</v>
      </c>
      <c r="KD14" s="48">
        <v>124810.5</v>
      </c>
      <c r="KE14" s="48">
        <v>124889.60000000001</v>
      </c>
      <c r="KF14" s="48">
        <v>124965.8</v>
      </c>
      <c r="KG14" s="48">
        <v>125040.9</v>
      </c>
      <c r="KH14" s="48">
        <v>125113.8</v>
      </c>
      <c r="KI14" s="48">
        <v>125178.8</v>
      </c>
      <c r="KJ14" s="48">
        <v>125216.1</v>
      </c>
      <c r="KK14" s="48">
        <v>125303</v>
      </c>
      <c r="KL14" s="48">
        <v>125387.3</v>
      </c>
      <c r="KM14" s="48">
        <v>125459.3</v>
      </c>
      <c r="KN14" s="48">
        <v>125532.7</v>
      </c>
      <c r="KO14" s="48">
        <v>125609.4</v>
      </c>
      <c r="KP14" s="48">
        <v>125679.6</v>
      </c>
      <c r="KQ14" s="48">
        <v>125721.7</v>
      </c>
      <c r="KR14" s="48">
        <v>125805.3</v>
      </c>
      <c r="KS14" s="48">
        <v>125879.3</v>
      </c>
      <c r="KT14" s="48">
        <v>125946.7</v>
      </c>
      <c r="KU14" s="48">
        <v>126013.7</v>
      </c>
      <c r="KV14" s="48">
        <v>126084.8</v>
      </c>
      <c r="KW14" s="48">
        <v>126150</v>
      </c>
      <c r="KX14" s="48">
        <v>126193.8</v>
      </c>
      <c r="KY14" s="48">
        <v>126266.2</v>
      </c>
      <c r="KZ14" s="48">
        <v>126330.8</v>
      </c>
      <c r="LA14" s="48">
        <v>126394</v>
      </c>
      <c r="LB14" s="48">
        <v>126458.5</v>
      </c>
      <c r="LC14" s="48">
        <v>126520.4</v>
      </c>
      <c r="LD14" s="48">
        <v>126571.1</v>
      </c>
      <c r="LE14" s="48">
        <v>126590.5</v>
      </c>
      <c r="LF14" s="48">
        <v>126660.9</v>
      </c>
      <c r="LG14" s="48">
        <v>126727.8</v>
      </c>
      <c r="LH14" s="48">
        <v>126791</v>
      </c>
      <c r="LI14" s="48">
        <v>126853.6</v>
      </c>
      <c r="LJ14" s="48">
        <v>126920.7</v>
      </c>
      <c r="LK14" s="48">
        <v>126980.3</v>
      </c>
      <c r="LL14" s="48">
        <v>127011.5</v>
      </c>
      <c r="LM14" s="48">
        <v>127077</v>
      </c>
      <c r="LN14" s="48">
        <v>127143</v>
      </c>
      <c r="LO14" s="48">
        <v>127212</v>
      </c>
      <c r="LP14" s="48">
        <v>127278.2</v>
      </c>
      <c r="LQ14" s="48">
        <v>127350.39999999999</v>
      </c>
      <c r="LR14" s="48">
        <v>127416.9</v>
      </c>
      <c r="LS14" s="48">
        <v>127466.6</v>
      </c>
      <c r="LT14" s="48">
        <v>127533.7</v>
      </c>
      <c r="LU14" s="48">
        <v>127597.5</v>
      </c>
      <c r="LV14" s="48">
        <v>127663.2</v>
      </c>
      <c r="LW14" s="48">
        <v>127731.2</v>
      </c>
      <c r="LX14" s="48">
        <v>127800.8</v>
      </c>
      <c r="LY14" s="48">
        <v>127881.9</v>
      </c>
      <c r="LZ14" s="48">
        <v>127925.6</v>
      </c>
      <c r="MA14" s="48">
        <v>128008.7</v>
      </c>
      <c r="MB14" s="48">
        <v>128098</v>
      </c>
      <c r="MC14" s="48">
        <v>128177.9</v>
      </c>
      <c r="MD14" s="48">
        <v>128251</v>
      </c>
      <c r="ME14" s="48">
        <v>128322.8</v>
      </c>
      <c r="MF14" s="48">
        <v>128396.5</v>
      </c>
      <c r="MG14" s="48">
        <v>128460.3</v>
      </c>
      <c r="MH14" s="48">
        <v>128527.3</v>
      </c>
      <c r="MI14" s="48">
        <v>128599</v>
      </c>
      <c r="MJ14" s="48">
        <v>128676.2</v>
      </c>
      <c r="MK14" s="48">
        <v>128759.5</v>
      </c>
      <c r="ML14" s="48">
        <v>128847.2</v>
      </c>
      <c r="MM14" s="48">
        <v>128932.6</v>
      </c>
      <c r="MN14" s="48">
        <v>128996.2</v>
      </c>
      <c r="MO14" s="48">
        <v>129085.3</v>
      </c>
      <c r="MP14" s="48">
        <v>129181.9</v>
      </c>
      <c r="MQ14" s="48">
        <v>129283.3</v>
      </c>
      <c r="MR14" s="48">
        <v>129383.6</v>
      </c>
      <c r="MS14" s="48">
        <v>129480.1</v>
      </c>
      <c r="MT14" s="48">
        <v>129566.7</v>
      </c>
      <c r="MU14" s="48">
        <v>129612.4</v>
      </c>
      <c r="MV14" s="48">
        <v>129702.2</v>
      </c>
      <c r="MW14" s="48">
        <v>129800.1</v>
      </c>
      <c r="MX14" s="48">
        <v>129896.4</v>
      </c>
      <c r="MY14" s="48">
        <v>129987.3</v>
      </c>
      <c r="MZ14" s="48">
        <v>130076.8</v>
      </c>
      <c r="NA14" s="48">
        <v>130121.3</v>
      </c>
      <c r="NB14" s="48">
        <v>130168.4</v>
      </c>
      <c r="NC14" s="48">
        <v>130252.3</v>
      </c>
      <c r="ND14" s="48">
        <v>130339.4</v>
      </c>
      <c r="NE14" s="48">
        <v>130408.8</v>
      </c>
      <c r="NF14" s="48">
        <v>130458.8</v>
      </c>
      <c r="NG14" s="48">
        <v>130544.2</v>
      </c>
      <c r="NH14" s="48">
        <v>130628.2</v>
      </c>
      <c r="NI14" s="48">
        <v>130674.7</v>
      </c>
      <c r="NJ14" s="48">
        <v>130752.9</v>
      </c>
      <c r="NK14" s="48">
        <v>130832.3</v>
      </c>
      <c r="NL14" s="48">
        <v>130924.2</v>
      </c>
      <c r="NM14" s="48">
        <v>131012.6</v>
      </c>
      <c r="NN14" s="48">
        <v>131109.4</v>
      </c>
      <c r="NO14" s="48">
        <v>131174.6</v>
      </c>
      <c r="NP14" s="48">
        <v>131217.5</v>
      </c>
      <c r="NQ14" s="48">
        <v>131316.1</v>
      </c>
      <c r="NR14" s="48">
        <v>131413.5</v>
      </c>
      <c r="NS14" s="48">
        <v>131513.5</v>
      </c>
      <c r="NT14" s="48">
        <v>131607.6</v>
      </c>
      <c r="NU14" s="48">
        <v>131703.6</v>
      </c>
      <c r="NV14" s="48">
        <v>131792.70000000001</v>
      </c>
      <c r="NW14" s="48">
        <v>131835.5</v>
      </c>
      <c r="NX14" s="48">
        <v>131930.9</v>
      </c>
      <c r="NY14" s="48">
        <v>132026</v>
      </c>
      <c r="NZ14" s="48">
        <v>132124.9</v>
      </c>
      <c r="OA14" s="48">
        <v>132221.6</v>
      </c>
      <c r="OB14" s="48">
        <v>132316.29999999999</v>
      </c>
      <c r="OC14" s="48">
        <v>132396</v>
      </c>
      <c r="OD14" s="48">
        <v>132438.6</v>
      </c>
      <c r="OE14" s="48">
        <v>132529.5</v>
      </c>
      <c r="OF14" s="48">
        <v>132621.1</v>
      </c>
      <c r="OG14" s="48">
        <v>132720.4</v>
      </c>
      <c r="OH14" s="48">
        <v>132823.79999999999</v>
      </c>
      <c r="OI14" s="48">
        <v>132922.29999999999</v>
      </c>
      <c r="OJ14" s="48">
        <v>133024.5</v>
      </c>
      <c r="OK14" s="48">
        <v>133068.70000000001</v>
      </c>
      <c r="OL14" s="48">
        <v>133172</v>
      </c>
      <c r="OM14" s="48">
        <v>133271.70000000001</v>
      </c>
      <c r="ON14" s="48">
        <v>133379.6</v>
      </c>
      <c r="OO14" s="48">
        <v>133479</v>
      </c>
      <c r="OP14" s="48">
        <v>133580.1</v>
      </c>
      <c r="OQ14" s="48">
        <v>133680.79999999999</v>
      </c>
      <c r="OR14" s="48">
        <v>133726.1</v>
      </c>
      <c r="OS14" s="48">
        <v>133827.29999999999</v>
      </c>
      <c r="OT14" s="48">
        <v>133922.20000000001</v>
      </c>
      <c r="OU14" s="48">
        <v>134017.29999999999</v>
      </c>
      <c r="OV14" s="48">
        <v>134109.29999999999</v>
      </c>
      <c r="OW14" s="48">
        <v>134189.4</v>
      </c>
      <c r="OX14" s="48">
        <v>134240.6</v>
      </c>
      <c r="OY14" s="48">
        <v>134265.79999999999</v>
      </c>
      <c r="OZ14" s="48">
        <v>134290.4</v>
      </c>
      <c r="PA14" s="48">
        <v>134316.6</v>
      </c>
      <c r="PB14" s="48">
        <v>134340.9</v>
      </c>
      <c r="PC14" s="48">
        <v>134364.79999999999</v>
      </c>
      <c r="PD14" s="48">
        <v>134389.6</v>
      </c>
      <c r="PE14" s="48">
        <v>134412.70000000001</v>
      </c>
      <c r="PF14" s="48">
        <v>134437.6</v>
      </c>
      <c r="PG14" s="48">
        <v>134511.20000000001</v>
      </c>
      <c r="PH14" s="48">
        <v>134603.29999999999</v>
      </c>
      <c r="PI14" s="48">
        <v>134705.70000000001</v>
      </c>
      <c r="PJ14" s="48">
        <v>134808</v>
      </c>
      <c r="PK14" s="48">
        <v>134906.5</v>
      </c>
      <c r="PL14" s="48">
        <v>135002.1</v>
      </c>
      <c r="PM14" s="48">
        <v>135045.6</v>
      </c>
      <c r="PN14" s="48">
        <v>135150.1</v>
      </c>
      <c r="PO14" s="48">
        <v>135262</v>
      </c>
      <c r="PP14" s="48">
        <v>135361.9</v>
      </c>
      <c r="PQ14" s="48">
        <v>135462.5</v>
      </c>
      <c r="PR14" s="48">
        <v>135558.9</v>
      </c>
      <c r="PS14" s="48">
        <v>135650.5</v>
      </c>
      <c r="PT14" s="48">
        <v>135702</v>
      </c>
      <c r="PU14" s="48">
        <v>135796.20000000001</v>
      </c>
      <c r="PV14" s="48">
        <v>135891.4</v>
      </c>
      <c r="PW14" s="48">
        <v>135996.5</v>
      </c>
      <c r="PX14" s="48">
        <v>136099.6</v>
      </c>
      <c r="PY14" s="48">
        <v>136199.79999999999</v>
      </c>
      <c r="PZ14" s="48">
        <v>136302.9</v>
      </c>
      <c r="QA14" s="48">
        <v>136331.6</v>
      </c>
      <c r="QB14" s="48">
        <v>136434.29999999999</v>
      </c>
      <c r="QC14" s="48">
        <v>136532.9</v>
      </c>
      <c r="QD14" s="48">
        <v>136636.6</v>
      </c>
      <c r="QE14" s="48">
        <v>136751</v>
      </c>
      <c r="QF14" s="48">
        <v>136861.20000000001</v>
      </c>
      <c r="QG14" s="48">
        <v>136939.9</v>
      </c>
      <c r="QH14" s="48">
        <v>136967.79999999999</v>
      </c>
      <c r="QI14" s="48">
        <v>137081.4</v>
      </c>
      <c r="QJ14" s="48">
        <v>137191.79999999999</v>
      </c>
      <c r="QK14" s="48">
        <v>137307</v>
      </c>
      <c r="QL14" s="48">
        <v>137418.1</v>
      </c>
      <c r="QM14" s="48">
        <v>137522.5</v>
      </c>
      <c r="QN14" s="48">
        <v>137622.29999999999</v>
      </c>
      <c r="QO14" s="48">
        <v>137672.79999999999</v>
      </c>
      <c r="QP14" s="48">
        <v>137784.29999999999</v>
      </c>
      <c r="QQ14" s="48">
        <v>137893.4</v>
      </c>
      <c r="QR14" s="48">
        <v>138000.70000000001</v>
      </c>
      <c r="QS14" s="48">
        <v>138107.20000000001</v>
      </c>
      <c r="QT14" s="48">
        <v>138220.20000000001</v>
      </c>
      <c r="QU14" s="48">
        <v>138305.1</v>
      </c>
      <c r="QV14" s="48">
        <v>138355.20000000001</v>
      </c>
      <c r="QW14" s="48">
        <v>138465.70000000001</v>
      </c>
      <c r="QX14" s="48">
        <v>138579.5</v>
      </c>
      <c r="QY14" s="48">
        <v>138698.5</v>
      </c>
      <c r="QZ14" s="48">
        <v>138806.6</v>
      </c>
      <c r="RA14" s="48">
        <v>138909.6</v>
      </c>
      <c r="RB14" s="48">
        <v>139000.6</v>
      </c>
      <c r="RC14" s="48">
        <v>139043.79999999999</v>
      </c>
      <c r="RD14" s="48">
        <v>139144.1</v>
      </c>
      <c r="RE14" s="48">
        <v>139244</v>
      </c>
      <c r="RF14" s="48">
        <v>139343.5</v>
      </c>
      <c r="RG14" s="48">
        <v>139444.5</v>
      </c>
      <c r="RH14" s="48">
        <v>139553.29999999999</v>
      </c>
      <c r="RI14" s="48">
        <v>139592.79999999999</v>
      </c>
      <c r="RJ14" s="48">
        <v>139626.6</v>
      </c>
      <c r="RK14" s="48">
        <v>139732.9</v>
      </c>
      <c r="RL14" s="48">
        <v>139830.29999999999</v>
      </c>
      <c r="RM14" s="48">
        <v>139929.9</v>
      </c>
      <c r="RN14" s="48">
        <v>140034.5</v>
      </c>
      <c r="RO14" s="48">
        <v>140122.1</v>
      </c>
      <c r="RP14" s="48">
        <v>140205</v>
      </c>
      <c r="RQ14" s="48">
        <v>140248.5</v>
      </c>
      <c r="RR14" s="48">
        <v>140297</v>
      </c>
      <c r="RS14" s="48">
        <v>140384.20000000001</v>
      </c>
      <c r="RT14" s="48">
        <v>140462.6</v>
      </c>
      <c r="RU14" s="48">
        <v>140490.29999999999</v>
      </c>
      <c r="RV14" s="48">
        <v>140522.1</v>
      </c>
      <c r="RW14" s="48">
        <v>140551.1</v>
      </c>
      <c r="RX14" s="48">
        <v>140581.70000000001</v>
      </c>
      <c r="RY14" s="48">
        <v>140671.4</v>
      </c>
      <c r="RZ14" s="48">
        <v>140752.4</v>
      </c>
      <c r="SA14" s="48">
        <v>140842.70000000001</v>
      </c>
      <c r="SB14" s="48">
        <v>140940.20000000001</v>
      </c>
      <c r="SC14" s="48">
        <v>141038.29999999999</v>
      </c>
      <c r="SD14" s="48">
        <v>141115.20000000001</v>
      </c>
      <c r="SE14" s="48">
        <v>141148.5</v>
      </c>
      <c r="SF14" s="48">
        <v>141244.5</v>
      </c>
      <c r="SG14" s="48">
        <v>141339.5</v>
      </c>
      <c r="SH14" s="48">
        <v>141441.4</v>
      </c>
      <c r="SI14" s="48">
        <v>141539.6</v>
      </c>
      <c r="SJ14" s="48">
        <v>141630.9</v>
      </c>
      <c r="SK14" s="48">
        <v>141680</v>
      </c>
      <c r="SL14" s="48">
        <v>141729</v>
      </c>
      <c r="SM14" s="48">
        <v>141826</v>
      </c>
      <c r="SN14" s="48">
        <v>141927.79999999999</v>
      </c>
      <c r="SO14" s="48">
        <v>142028</v>
      </c>
      <c r="SP14" s="48">
        <v>142123.70000000001</v>
      </c>
      <c r="SQ14" s="48">
        <v>142223.29999999999</v>
      </c>
      <c r="SR14" s="48">
        <v>142321.1</v>
      </c>
      <c r="SS14" s="48">
        <v>142379.70000000001</v>
      </c>
      <c r="ST14" s="48">
        <v>142482.5</v>
      </c>
      <c r="SU14" s="48">
        <v>142590.20000000001</v>
      </c>
      <c r="SV14" s="48">
        <v>142690.6</v>
      </c>
      <c r="SW14" s="48">
        <v>142788.1</v>
      </c>
      <c r="SX14" s="48">
        <v>142875.5</v>
      </c>
      <c r="SY14" s="48">
        <v>142943.1</v>
      </c>
      <c r="SZ14" s="48">
        <v>143001.60000000001</v>
      </c>
      <c r="TA14" s="48">
        <v>143111.1</v>
      </c>
      <c r="TB14" s="48">
        <v>143223.5</v>
      </c>
      <c r="TC14" s="48">
        <v>143336.5</v>
      </c>
      <c r="TD14" s="48">
        <v>143454.1</v>
      </c>
      <c r="TE14" s="48">
        <v>143574.70000000001</v>
      </c>
      <c r="TF14" s="48">
        <v>143679.6</v>
      </c>
      <c r="TG14" s="48">
        <v>143734.5</v>
      </c>
      <c r="TH14" s="48">
        <v>143840</v>
      </c>
      <c r="TI14" s="48">
        <v>143939.6</v>
      </c>
      <c r="TJ14" s="48">
        <v>144051.29999999999</v>
      </c>
      <c r="TK14" s="48">
        <v>144178.1</v>
      </c>
      <c r="TL14" s="48">
        <v>144279.79999999999</v>
      </c>
      <c r="TM14" s="48">
        <v>144326.20000000001</v>
      </c>
      <c r="TN14" s="48">
        <v>144369.70000000001</v>
      </c>
      <c r="TO14" s="48">
        <v>144468.9</v>
      </c>
    </row>
    <row r="15" spans="1:535" ht="25" customHeight="1">
      <c r="A15" s="396"/>
      <c r="B15" s="24"/>
      <c r="C15" s="24" t="s">
        <v>237</v>
      </c>
      <c r="D15" s="24">
        <v>46651.9</v>
      </c>
      <c r="E15" s="24">
        <v>46660.9</v>
      </c>
      <c r="F15" s="24">
        <v>46703.5</v>
      </c>
      <c r="G15" s="24">
        <v>46746.6</v>
      </c>
      <c r="H15" s="24">
        <v>46790.3</v>
      </c>
      <c r="I15" s="24">
        <v>46791.199999999997</v>
      </c>
      <c r="J15" s="24">
        <v>46836.4</v>
      </c>
      <c r="K15" s="24">
        <v>46881.9</v>
      </c>
      <c r="L15" s="24">
        <v>46924</v>
      </c>
      <c r="M15" s="24">
        <v>46966.2</v>
      </c>
      <c r="N15" s="24">
        <v>47007.3</v>
      </c>
      <c r="O15" s="24">
        <v>47045.3</v>
      </c>
      <c r="P15" s="24">
        <v>47047.3</v>
      </c>
      <c r="Q15" s="24">
        <v>47087.199999999997</v>
      </c>
      <c r="R15" s="24">
        <v>47126.6</v>
      </c>
      <c r="S15" s="24">
        <v>47170.6</v>
      </c>
      <c r="T15" s="24">
        <v>47209.8</v>
      </c>
      <c r="U15" s="24">
        <v>47249.599999999999</v>
      </c>
      <c r="V15" s="24">
        <v>47286</v>
      </c>
      <c r="W15" s="24">
        <v>47287.7</v>
      </c>
      <c r="X15" s="24">
        <v>47332.1</v>
      </c>
      <c r="Y15" s="24">
        <v>47370.6</v>
      </c>
      <c r="Z15" s="24">
        <v>47410.7</v>
      </c>
      <c r="AA15" s="24">
        <v>47446.9</v>
      </c>
      <c r="AB15" s="24">
        <v>47483.9</v>
      </c>
      <c r="AC15" s="24">
        <v>47512.7</v>
      </c>
      <c r="AD15" s="24">
        <v>47513.2</v>
      </c>
      <c r="AE15" s="24">
        <v>47527.5</v>
      </c>
      <c r="AF15" s="24">
        <v>47527.5</v>
      </c>
      <c r="AG15" s="24">
        <v>47527.5</v>
      </c>
      <c r="AH15" s="24">
        <v>47527.5</v>
      </c>
      <c r="AI15" s="24">
        <v>47527.5</v>
      </c>
      <c r="AJ15" s="24">
        <v>47527.5</v>
      </c>
      <c r="AK15" s="24">
        <v>47528.800000000003</v>
      </c>
      <c r="AL15" s="24">
        <v>47562.1</v>
      </c>
      <c r="AM15" s="24">
        <v>47597.5</v>
      </c>
      <c r="AN15" s="24">
        <v>47633.2</v>
      </c>
      <c r="AO15" s="24">
        <v>47672.3</v>
      </c>
      <c r="AP15" s="24">
        <v>47710.3</v>
      </c>
      <c r="AQ15" s="24">
        <v>47747.9</v>
      </c>
      <c r="AR15" s="24">
        <v>47785.2</v>
      </c>
      <c r="AS15" s="24">
        <v>47818.8</v>
      </c>
      <c r="AT15" s="24">
        <v>47860.7</v>
      </c>
      <c r="AU15" s="24">
        <v>47897.2</v>
      </c>
      <c r="AV15" s="24">
        <v>47936.4</v>
      </c>
      <c r="AW15" s="24">
        <v>47976.6</v>
      </c>
      <c r="AX15" s="24">
        <v>48014.1</v>
      </c>
      <c r="AY15" s="24">
        <v>48015</v>
      </c>
      <c r="AZ15" s="24">
        <v>48055.5</v>
      </c>
      <c r="BA15" s="24">
        <v>48098.3</v>
      </c>
      <c r="BB15" s="24">
        <v>48144.800000000003</v>
      </c>
      <c r="BC15" s="24">
        <v>48190.8</v>
      </c>
      <c r="BD15" s="24">
        <v>48238.3</v>
      </c>
      <c r="BE15" s="24">
        <v>48284.800000000003</v>
      </c>
      <c r="BF15" s="24">
        <v>48330.2</v>
      </c>
      <c r="BG15" s="24">
        <v>48374.3</v>
      </c>
      <c r="BH15" s="24">
        <v>48420.5</v>
      </c>
      <c r="BI15" s="24">
        <v>48468.2</v>
      </c>
      <c r="BJ15" s="24">
        <v>48515.1</v>
      </c>
      <c r="BK15" s="6">
        <v>48561.7</v>
      </c>
      <c r="BL15" s="6">
        <v>48608.6</v>
      </c>
      <c r="BM15" s="6">
        <v>48609.5</v>
      </c>
      <c r="BN15" s="6">
        <v>48653.5</v>
      </c>
      <c r="BO15" s="6">
        <v>48704.1</v>
      </c>
      <c r="BP15" s="6">
        <v>48752.3</v>
      </c>
      <c r="BQ15" s="6">
        <v>48798.7</v>
      </c>
      <c r="BR15" s="6">
        <v>48843.6</v>
      </c>
      <c r="BS15" s="6">
        <v>48887</v>
      </c>
      <c r="BT15" s="6">
        <v>48897.1</v>
      </c>
      <c r="BU15" s="6">
        <v>48942.7</v>
      </c>
      <c r="BV15" s="6">
        <v>48997.4</v>
      </c>
      <c r="BW15" s="6">
        <v>49054.8</v>
      </c>
      <c r="BX15" s="6">
        <v>49111.9</v>
      </c>
      <c r="BY15" s="6">
        <v>49173.1</v>
      </c>
      <c r="BZ15" s="6">
        <v>49219.3</v>
      </c>
      <c r="CA15" s="6">
        <v>49223.9</v>
      </c>
      <c r="CB15" s="6">
        <v>49278</v>
      </c>
      <c r="CC15" s="138">
        <v>49321.599999999999</v>
      </c>
      <c r="CD15" s="24">
        <v>49369.5</v>
      </c>
      <c r="CE15" s="24">
        <v>49422.8</v>
      </c>
      <c r="CF15" s="24">
        <v>49470.6</v>
      </c>
      <c r="CG15" s="24">
        <v>49518.400000000001</v>
      </c>
      <c r="CH15" s="24">
        <v>49519.5</v>
      </c>
      <c r="CI15" s="24">
        <v>49569.5</v>
      </c>
      <c r="CJ15" s="24">
        <v>49619.3</v>
      </c>
      <c r="CK15" s="24">
        <v>49666</v>
      </c>
      <c r="CL15" s="24">
        <v>49713.9</v>
      </c>
      <c r="CM15" s="24">
        <v>49764.1</v>
      </c>
      <c r="CN15" s="24">
        <v>49814.7</v>
      </c>
      <c r="CO15" s="24">
        <v>49815.6</v>
      </c>
      <c r="CP15" s="48">
        <v>49864.800000000003</v>
      </c>
      <c r="CQ15" s="48">
        <v>49914.9</v>
      </c>
      <c r="CR15" s="48">
        <v>49964.6</v>
      </c>
      <c r="CS15" s="48">
        <v>50014.9</v>
      </c>
      <c r="CT15" s="48">
        <v>50057.2</v>
      </c>
      <c r="CU15" s="48">
        <v>50093.9</v>
      </c>
      <c r="CV15" s="48">
        <v>50103</v>
      </c>
      <c r="CW15" s="48">
        <v>50113.5</v>
      </c>
      <c r="CX15" s="48">
        <v>50163.7</v>
      </c>
      <c r="CY15" s="48">
        <v>50210.7</v>
      </c>
      <c r="CZ15" s="48">
        <v>50259.3</v>
      </c>
      <c r="DA15" s="48">
        <v>50308.7</v>
      </c>
      <c r="DB15" s="48">
        <v>50355</v>
      </c>
      <c r="DC15" s="48">
        <v>50355.9</v>
      </c>
      <c r="DD15" s="48">
        <v>50405.3</v>
      </c>
      <c r="DE15" s="48">
        <v>50453.9</v>
      </c>
      <c r="DF15" s="48">
        <v>50505.599999999999</v>
      </c>
      <c r="DG15" s="48">
        <v>50556</v>
      </c>
      <c r="DH15" s="48">
        <v>50605.3</v>
      </c>
      <c r="DI15" s="48">
        <v>50642.9</v>
      </c>
      <c r="DJ15" s="48">
        <v>50650.2</v>
      </c>
      <c r="DK15" s="48">
        <v>50698.9</v>
      </c>
      <c r="DL15" s="48">
        <v>50752.3</v>
      </c>
      <c r="DM15" s="48">
        <v>50799.3</v>
      </c>
      <c r="DN15" s="48">
        <v>50850.8</v>
      </c>
      <c r="DO15" s="48">
        <v>50898</v>
      </c>
      <c r="DP15" s="48">
        <v>50936</v>
      </c>
      <c r="DQ15" s="48">
        <v>50937</v>
      </c>
      <c r="DR15" s="48">
        <v>50988.6</v>
      </c>
      <c r="DS15" s="48">
        <v>51028.4</v>
      </c>
      <c r="DT15" s="48">
        <v>51028.4</v>
      </c>
      <c r="DU15" s="48">
        <v>51029.599999999999</v>
      </c>
      <c r="DV15" s="48">
        <v>51082.400000000001</v>
      </c>
      <c r="DW15" s="48">
        <v>51118</v>
      </c>
      <c r="DX15" s="48">
        <v>51119.199999999997</v>
      </c>
      <c r="DY15" s="48">
        <v>51153.7</v>
      </c>
      <c r="DZ15" s="48">
        <v>51193.599999999999</v>
      </c>
      <c r="EA15" s="48">
        <v>51228.2</v>
      </c>
      <c r="EB15" s="48">
        <v>51248.6</v>
      </c>
      <c r="EC15" s="48">
        <v>51282.6</v>
      </c>
      <c r="ED15" s="48">
        <v>51313.4</v>
      </c>
      <c r="EE15" s="48">
        <v>51315.3</v>
      </c>
      <c r="EF15" s="48">
        <v>51350.6</v>
      </c>
      <c r="EG15" s="48">
        <v>51384.4</v>
      </c>
      <c r="EH15" s="48">
        <v>51415.5</v>
      </c>
      <c r="EI15" s="48">
        <v>51447.7</v>
      </c>
      <c r="EJ15" s="48">
        <v>51479.1</v>
      </c>
      <c r="EK15" s="48">
        <v>51503.1</v>
      </c>
      <c r="EL15" s="48">
        <v>51505</v>
      </c>
      <c r="EM15" s="48">
        <v>51537.4</v>
      </c>
      <c r="EN15" s="48">
        <v>51572.2</v>
      </c>
      <c r="EO15" s="48">
        <v>51605.5</v>
      </c>
      <c r="EP15" s="48">
        <v>51639.5</v>
      </c>
      <c r="EQ15" s="48">
        <v>51676.800000000003</v>
      </c>
      <c r="ER15" s="48">
        <v>51704</v>
      </c>
      <c r="ES15" s="48">
        <v>51705.2</v>
      </c>
      <c r="ET15" s="48">
        <v>51744.7</v>
      </c>
      <c r="EU15" s="48">
        <v>51779.8</v>
      </c>
      <c r="EV15" s="48">
        <v>51812.6</v>
      </c>
      <c r="EW15" s="48">
        <v>51847.7</v>
      </c>
      <c r="EX15" s="48">
        <v>51881.4</v>
      </c>
      <c r="EY15" s="48">
        <v>51909</v>
      </c>
      <c r="EZ15" s="48">
        <v>51910.1</v>
      </c>
      <c r="FA15" s="48">
        <v>51946.2</v>
      </c>
      <c r="FB15" s="48">
        <v>51983.5</v>
      </c>
      <c r="FC15" s="48">
        <v>52019.3</v>
      </c>
      <c r="FD15" s="48">
        <v>52055.1</v>
      </c>
      <c r="FE15" s="48">
        <v>52090.400000000001</v>
      </c>
      <c r="FF15" s="48">
        <v>52129.5</v>
      </c>
      <c r="FG15" s="48">
        <v>52131.8</v>
      </c>
      <c r="FH15" s="48">
        <v>52174.2</v>
      </c>
      <c r="FI15" s="48">
        <v>52212.2</v>
      </c>
      <c r="FJ15" s="48">
        <v>52254.8</v>
      </c>
      <c r="FK15" s="48">
        <v>52299.8</v>
      </c>
      <c r="FL15" s="48">
        <v>52345</v>
      </c>
      <c r="FM15" s="48">
        <v>52377.7</v>
      </c>
      <c r="FN15" s="48">
        <v>52379</v>
      </c>
      <c r="FO15" s="48">
        <v>52422</v>
      </c>
      <c r="FP15" s="48">
        <v>52461.3</v>
      </c>
      <c r="FQ15" s="48">
        <v>52505.1</v>
      </c>
      <c r="FR15" s="48">
        <v>52546.400000000001</v>
      </c>
      <c r="FS15" s="48">
        <v>52591.5</v>
      </c>
      <c r="FT15" s="48">
        <v>52625.4</v>
      </c>
      <c r="FU15" s="48">
        <v>52626.6</v>
      </c>
      <c r="FV15" s="48">
        <v>52667.7</v>
      </c>
      <c r="FW15" s="48">
        <v>52709.1</v>
      </c>
      <c r="FX15" s="48">
        <v>52749</v>
      </c>
      <c r="FY15" s="48">
        <v>52789.9</v>
      </c>
      <c r="FZ15" s="48">
        <v>52825.8</v>
      </c>
      <c r="GA15" s="48">
        <v>52866.400000000001</v>
      </c>
      <c r="GB15" s="48">
        <v>52867.5</v>
      </c>
      <c r="GC15" s="48">
        <v>52905.4</v>
      </c>
      <c r="GD15" s="48">
        <v>52947.3</v>
      </c>
      <c r="GE15" s="48">
        <v>52986.400000000001</v>
      </c>
      <c r="GF15" s="48">
        <v>53025</v>
      </c>
      <c r="GG15" s="48">
        <v>53064.1</v>
      </c>
      <c r="GH15" s="48">
        <v>53096</v>
      </c>
      <c r="GI15" s="48">
        <v>53097.2</v>
      </c>
      <c r="GJ15" s="48">
        <v>53135</v>
      </c>
      <c r="GK15" s="48">
        <v>53171.9</v>
      </c>
      <c r="GL15" s="48">
        <v>53211.9</v>
      </c>
      <c r="GM15" s="48">
        <v>53252.800000000003</v>
      </c>
      <c r="GN15" s="48">
        <v>53287.6</v>
      </c>
      <c r="GO15" s="48">
        <v>53318.2</v>
      </c>
      <c r="GP15" s="48">
        <v>53319.3</v>
      </c>
      <c r="GQ15" s="48">
        <v>53358.1</v>
      </c>
      <c r="GR15" s="48">
        <v>53393.8</v>
      </c>
      <c r="GS15" s="48">
        <v>53431.4</v>
      </c>
      <c r="GT15" s="48">
        <v>53470.1</v>
      </c>
      <c r="GU15" s="48">
        <v>53508.800000000003</v>
      </c>
      <c r="GV15" s="48">
        <v>53535.6</v>
      </c>
      <c r="GW15" s="48">
        <v>53537</v>
      </c>
      <c r="GX15" s="48">
        <v>53564</v>
      </c>
      <c r="GY15" s="48">
        <v>53568.4</v>
      </c>
      <c r="GZ15" s="48">
        <v>53607.9</v>
      </c>
      <c r="HA15" s="48">
        <v>53663.6</v>
      </c>
      <c r="HB15" s="48">
        <v>53708.4</v>
      </c>
      <c r="HC15" s="48">
        <v>53742.8</v>
      </c>
      <c r="HD15" s="48">
        <v>53744.1</v>
      </c>
      <c r="HE15" s="48">
        <v>53793.7</v>
      </c>
      <c r="HF15" s="48">
        <v>53845.2</v>
      </c>
      <c r="HG15" s="48">
        <v>53899.9</v>
      </c>
      <c r="HH15" s="48">
        <v>53948.3</v>
      </c>
      <c r="HI15" s="48">
        <v>53992.4</v>
      </c>
      <c r="HJ15" s="48">
        <v>54033.7</v>
      </c>
      <c r="HK15" s="48">
        <v>54038.2</v>
      </c>
      <c r="HL15" s="48">
        <v>54091.4</v>
      </c>
      <c r="HM15" s="48">
        <v>54144.9</v>
      </c>
      <c r="HN15" s="48">
        <v>54194.400000000001</v>
      </c>
      <c r="HO15" s="48">
        <v>54242.5</v>
      </c>
      <c r="HP15" s="48">
        <v>54281.8</v>
      </c>
      <c r="HQ15" s="48">
        <v>54321.4</v>
      </c>
      <c r="HR15" s="48">
        <v>54322.5</v>
      </c>
      <c r="HS15" s="48">
        <v>54371.9</v>
      </c>
      <c r="HT15" s="48">
        <v>54423.3</v>
      </c>
      <c r="HU15" s="48">
        <v>54470.3</v>
      </c>
      <c r="HV15" s="48">
        <v>54518.1</v>
      </c>
      <c r="HW15" s="48">
        <v>54557.1</v>
      </c>
      <c r="HX15" s="48">
        <v>54597.7</v>
      </c>
      <c r="HY15" s="48">
        <v>54604.2</v>
      </c>
      <c r="HZ15" s="48">
        <v>54657</v>
      </c>
      <c r="IA15" s="48">
        <v>54708.3</v>
      </c>
      <c r="IB15" s="48">
        <v>54761.4</v>
      </c>
      <c r="IC15" s="48">
        <v>54811.4</v>
      </c>
      <c r="ID15" s="48">
        <v>54855.6</v>
      </c>
      <c r="IE15" s="48">
        <v>54892.3</v>
      </c>
      <c r="IF15" s="48">
        <v>54893.8</v>
      </c>
      <c r="IG15" s="48">
        <v>54946.5</v>
      </c>
      <c r="IH15" s="48">
        <v>54998.1</v>
      </c>
      <c r="II15" s="48">
        <v>55049.9</v>
      </c>
      <c r="IJ15" s="48">
        <v>55099.6</v>
      </c>
      <c r="IK15" s="48">
        <v>55147.9</v>
      </c>
      <c r="IL15" s="48">
        <v>55187.199999999997</v>
      </c>
      <c r="IM15" s="48">
        <v>55213.2</v>
      </c>
      <c r="IN15" s="48">
        <v>55229.2</v>
      </c>
      <c r="IO15" s="48">
        <v>55230.8</v>
      </c>
      <c r="IP15" s="48">
        <v>55282.5</v>
      </c>
      <c r="IQ15" s="48">
        <v>55327.8</v>
      </c>
      <c r="IR15" s="48">
        <v>55373.7</v>
      </c>
      <c r="IS15" s="48">
        <v>55417.5</v>
      </c>
      <c r="IT15" s="48">
        <v>55419.3</v>
      </c>
      <c r="IU15" s="48">
        <v>55468.800000000003</v>
      </c>
      <c r="IV15" s="48">
        <v>55516.9</v>
      </c>
      <c r="IW15" s="48">
        <v>55563.1</v>
      </c>
      <c r="IX15" s="48">
        <v>55612.3</v>
      </c>
      <c r="IY15" s="48">
        <v>55658.5</v>
      </c>
      <c r="IZ15" s="48">
        <v>55705.9</v>
      </c>
      <c r="JA15" s="48">
        <v>55707.5</v>
      </c>
      <c r="JB15" s="48">
        <v>55754.7</v>
      </c>
      <c r="JC15" s="48">
        <v>55799.7</v>
      </c>
      <c r="JD15" s="48">
        <v>55846.8</v>
      </c>
      <c r="JE15" s="48">
        <v>55895.3</v>
      </c>
      <c r="JF15" s="48">
        <v>55942.8</v>
      </c>
      <c r="JG15" s="48">
        <v>55988.2</v>
      </c>
      <c r="JH15" s="48">
        <v>55989.8</v>
      </c>
      <c r="JI15" s="48">
        <v>56041</v>
      </c>
      <c r="JJ15" s="48">
        <v>56089.8</v>
      </c>
      <c r="JK15" s="48">
        <v>56143</v>
      </c>
      <c r="JL15" s="48">
        <v>56198.3</v>
      </c>
      <c r="JM15" s="48">
        <v>56253.7</v>
      </c>
      <c r="JN15" s="48">
        <v>56298.2</v>
      </c>
      <c r="JO15" s="48">
        <v>56300</v>
      </c>
      <c r="JP15" s="48">
        <v>56352.6</v>
      </c>
      <c r="JQ15" s="48">
        <v>56403.9</v>
      </c>
      <c r="JR15" s="48">
        <v>56454.2</v>
      </c>
      <c r="JS15" s="48">
        <v>56501.8</v>
      </c>
      <c r="JT15" s="48">
        <v>56544.1</v>
      </c>
      <c r="JU15" s="48">
        <v>56586.9</v>
      </c>
      <c r="JV15" s="48">
        <v>56588.5</v>
      </c>
      <c r="JW15" s="48">
        <v>56633.1</v>
      </c>
      <c r="JX15" s="48">
        <v>56680.5</v>
      </c>
      <c r="JY15" s="48">
        <v>56729.7</v>
      </c>
      <c r="JZ15" s="48">
        <v>56778.400000000001</v>
      </c>
      <c r="KA15" s="48">
        <v>56823</v>
      </c>
      <c r="KB15" s="48">
        <v>56870</v>
      </c>
      <c r="KC15" s="48">
        <v>56871.199999999997</v>
      </c>
      <c r="KD15" s="48">
        <v>56918</v>
      </c>
      <c r="KE15" s="48">
        <v>56966.7</v>
      </c>
      <c r="KF15" s="48">
        <v>57010.6</v>
      </c>
      <c r="KG15" s="48">
        <v>57055.5</v>
      </c>
      <c r="KH15" s="48">
        <v>57103.3</v>
      </c>
      <c r="KI15" s="48">
        <v>57143.9</v>
      </c>
      <c r="KJ15" s="48">
        <v>57145.3</v>
      </c>
      <c r="KK15" s="48">
        <v>57195</v>
      </c>
      <c r="KL15" s="48">
        <v>57244.5</v>
      </c>
      <c r="KM15" s="48">
        <v>57292.3</v>
      </c>
      <c r="KN15" s="48">
        <v>57337</v>
      </c>
      <c r="KO15" s="48">
        <v>57382.8</v>
      </c>
      <c r="KP15" s="48">
        <v>57417.2</v>
      </c>
      <c r="KQ15" s="48">
        <v>57418.400000000001</v>
      </c>
      <c r="KR15" s="48">
        <v>57464</v>
      </c>
      <c r="KS15" s="48">
        <v>57512.4</v>
      </c>
      <c r="KT15" s="48">
        <v>57560.5</v>
      </c>
      <c r="KU15" s="48">
        <v>57600.7</v>
      </c>
      <c r="KV15" s="48">
        <v>57644.1</v>
      </c>
      <c r="KW15" s="48">
        <v>57678.9</v>
      </c>
      <c r="KX15" s="48">
        <v>57680.3</v>
      </c>
      <c r="KY15" s="48">
        <v>57716.1</v>
      </c>
      <c r="KZ15" s="48">
        <v>57754.5</v>
      </c>
      <c r="LA15" s="48">
        <v>57791.6</v>
      </c>
      <c r="LB15" s="48">
        <v>57826.400000000001</v>
      </c>
      <c r="LC15" s="48">
        <v>57860</v>
      </c>
      <c r="LD15" s="48">
        <v>57891.6</v>
      </c>
      <c r="LE15" s="48">
        <v>57892.7</v>
      </c>
      <c r="LF15" s="48">
        <v>57935.9</v>
      </c>
      <c r="LG15" s="48">
        <v>57978</v>
      </c>
      <c r="LH15" s="48">
        <v>58022.2</v>
      </c>
      <c r="LI15" s="48">
        <v>58061.2</v>
      </c>
      <c r="LJ15" s="48">
        <v>58097.4</v>
      </c>
      <c r="LK15" s="48">
        <v>58131.7</v>
      </c>
      <c r="LL15" s="48">
        <v>58132.7</v>
      </c>
      <c r="LM15" s="48">
        <v>58170.6</v>
      </c>
      <c r="LN15" s="48">
        <v>58212</v>
      </c>
      <c r="LO15" s="48">
        <v>58252.800000000003</v>
      </c>
      <c r="LP15" s="48">
        <v>58295</v>
      </c>
      <c r="LQ15" s="48">
        <v>58342</v>
      </c>
      <c r="LR15" s="48">
        <v>58378.8</v>
      </c>
      <c r="LS15" s="48">
        <v>58380.3</v>
      </c>
      <c r="LT15" s="48">
        <v>58424.7</v>
      </c>
      <c r="LU15" s="48">
        <v>58466.8</v>
      </c>
      <c r="LV15" s="48">
        <v>58509.2</v>
      </c>
      <c r="LW15" s="48">
        <v>58549.1</v>
      </c>
      <c r="LX15" s="48">
        <v>58588.5</v>
      </c>
      <c r="LY15" s="48">
        <v>58633.4</v>
      </c>
      <c r="LZ15" s="48">
        <v>58634.7</v>
      </c>
      <c r="MA15" s="48">
        <v>58678.8</v>
      </c>
      <c r="MB15" s="48">
        <v>58718.8</v>
      </c>
      <c r="MC15" s="48">
        <v>58762.5</v>
      </c>
      <c r="MD15" s="48">
        <v>58805.1</v>
      </c>
      <c r="ME15" s="48">
        <v>58845.9</v>
      </c>
      <c r="MF15" s="48">
        <v>58887.3</v>
      </c>
      <c r="MG15" s="48">
        <v>58924.5</v>
      </c>
      <c r="MH15" s="48">
        <v>58962.8</v>
      </c>
      <c r="MI15" s="48">
        <v>59003.9</v>
      </c>
      <c r="MJ15" s="48">
        <v>59046</v>
      </c>
      <c r="MK15" s="48">
        <v>59092.9</v>
      </c>
      <c r="ML15" s="48">
        <v>59139.5</v>
      </c>
      <c r="MM15" s="48">
        <v>59187.1</v>
      </c>
      <c r="MN15" s="48">
        <v>59218.6</v>
      </c>
      <c r="MO15" s="48">
        <v>59264.2</v>
      </c>
      <c r="MP15" s="48">
        <v>59309.5</v>
      </c>
      <c r="MQ15" s="48">
        <v>59358.7</v>
      </c>
      <c r="MR15" s="48">
        <v>59402.5</v>
      </c>
      <c r="MS15" s="48">
        <v>59449</v>
      </c>
      <c r="MT15" s="48">
        <v>59492.3</v>
      </c>
      <c r="MU15" s="48">
        <v>59495.9</v>
      </c>
      <c r="MV15" s="48">
        <v>59542.8</v>
      </c>
      <c r="MW15" s="48">
        <v>59587.6</v>
      </c>
      <c r="MX15" s="48">
        <v>59637.4</v>
      </c>
      <c r="MY15" s="48">
        <v>59685.3</v>
      </c>
      <c r="MZ15" s="48">
        <v>59731.4</v>
      </c>
      <c r="NA15" s="48">
        <v>59743.6</v>
      </c>
      <c r="NB15" s="48">
        <v>59756.7</v>
      </c>
      <c r="NC15" s="48">
        <v>59798.7</v>
      </c>
      <c r="ND15" s="48">
        <v>59843.3</v>
      </c>
      <c r="NE15" s="48">
        <v>59874.6</v>
      </c>
      <c r="NF15" s="48">
        <v>59891.8</v>
      </c>
      <c r="NG15" s="48">
        <v>59941.599999999999</v>
      </c>
      <c r="NH15" s="48">
        <v>59986.2</v>
      </c>
      <c r="NI15" s="48">
        <v>59987.7</v>
      </c>
      <c r="NJ15" s="48">
        <v>60038.2</v>
      </c>
      <c r="NK15" s="48">
        <v>60089.8</v>
      </c>
      <c r="NL15" s="48">
        <v>60140.9</v>
      </c>
      <c r="NM15" s="48">
        <v>60186.5</v>
      </c>
      <c r="NN15" s="48">
        <v>60238.2</v>
      </c>
      <c r="NO15" s="48">
        <v>60283.7</v>
      </c>
      <c r="NP15" s="48">
        <v>60288.800000000003</v>
      </c>
      <c r="NQ15" s="48">
        <v>60334.9</v>
      </c>
      <c r="NR15" s="48">
        <v>60380.7</v>
      </c>
      <c r="NS15" s="48">
        <v>60425.8</v>
      </c>
      <c r="NT15" s="48">
        <v>60477.8</v>
      </c>
      <c r="NU15" s="48">
        <v>60531.1</v>
      </c>
      <c r="NV15" s="48">
        <v>60579.7</v>
      </c>
      <c r="NW15" s="48">
        <v>60586.1</v>
      </c>
      <c r="NX15" s="48">
        <v>60635.8</v>
      </c>
      <c r="NY15" s="48">
        <v>60681.5</v>
      </c>
      <c r="NZ15" s="48">
        <v>60728.1</v>
      </c>
      <c r="OA15" s="48">
        <v>60783.5</v>
      </c>
      <c r="OB15" s="48">
        <v>60837.4</v>
      </c>
      <c r="OC15" s="48">
        <v>60878.9</v>
      </c>
      <c r="OD15" s="48">
        <v>60880.4</v>
      </c>
      <c r="OE15" s="48">
        <v>60932.1</v>
      </c>
      <c r="OF15" s="48">
        <v>60985</v>
      </c>
      <c r="OG15" s="48">
        <v>61039.3</v>
      </c>
      <c r="OH15" s="48">
        <v>61089.599999999999</v>
      </c>
      <c r="OI15" s="48">
        <v>61140.4</v>
      </c>
      <c r="OJ15" s="48">
        <v>61190</v>
      </c>
      <c r="OK15" s="48">
        <v>61191.6</v>
      </c>
      <c r="OL15" s="48">
        <v>61248.4</v>
      </c>
      <c r="OM15" s="48">
        <v>61302.7</v>
      </c>
      <c r="ON15" s="48">
        <v>61355.5</v>
      </c>
      <c r="OO15" s="48">
        <v>61408.4</v>
      </c>
      <c r="OP15" s="48">
        <v>61459.8</v>
      </c>
      <c r="OQ15" s="48">
        <v>61506.400000000001</v>
      </c>
      <c r="OR15" s="48">
        <v>61507.7</v>
      </c>
      <c r="OS15" s="48">
        <v>61564.6</v>
      </c>
      <c r="OT15" s="48">
        <v>61623.4</v>
      </c>
      <c r="OU15" s="48">
        <v>61676.5</v>
      </c>
      <c r="OV15" s="48">
        <v>61729.8</v>
      </c>
      <c r="OW15" s="48">
        <v>61768</v>
      </c>
      <c r="OX15" s="48">
        <v>61789.3</v>
      </c>
      <c r="OY15" s="48">
        <v>61789.3</v>
      </c>
      <c r="OZ15" s="48">
        <v>61789.3</v>
      </c>
      <c r="PA15" s="48">
        <v>61789.3</v>
      </c>
      <c r="PB15" s="48">
        <v>61789.3</v>
      </c>
      <c r="PC15" s="48">
        <v>61789.3</v>
      </c>
      <c r="PD15" s="48">
        <v>61789.3</v>
      </c>
      <c r="PE15" s="48">
        <v>61789.3</v>
      </c>
      <c r="PF15" s="48">
        <v>61791</v>
      </c>
      <c r="PG15" s="48">
        <v>61832.3</v>
      </c>
      <c r="PH15" s="48">
        <v>61884.5</v>
      </c>
      <c r="PI15" s="48">
        <v>61938.3</v>
      </c>
      <c r="PJ15" s="48">
        <v>61992.9</v>
      </c>
      <c r="PK15" s="48">
        <v>62046.8</v>
      </c>
      <c r="PL15" s="48">
        <v>62098.1</v>
      </c>
      <c r="PM15" s="48">
        <v>62103.199999999997</v>
      </c>
      <c r="PN15" s="48">
        <v>62157.3</v>
      </c>
      <c r="PO15" s="48">
        <v>62219.6</v>
      </c>
      <c r="PP15" s="48">
        <v>62269.599999999999</v>
      </c>
      <c r="PQ15" s="48">
        <v>62322.1</v>
      </c>
      <c r="PR15" s="48">
        <v>62374.8</v>
      </c>
      <c r="PS15" s="48">
        <v>62422.8</v>
      </c>
      <c r="PT15" s="48">
        <v>62424.2</v>
      </c>
      <c r="PU15" s="48">
        <v>62478</v>
      </c>
      <c r="PV15" s="48">
        <v>62535.9</v>
      </c>
      <c r="PW15" s="48">
        <v>62596.3</v>
      </c>
      <c r="PX15" s="48">
        <v>62649.599999999999</v>
      </c>
      <c r="PY15" s="48">
        <v>62705.4</v>
      </c>
      <c r="PZ15" s="48">
        <v>62758.3</v>
      </c>
      <c r="QA15" s="48">
        <v>62760.4</v>
      </c>
      <c r="QB15" s="48">
        <v>62813.1</v>
      </c>
      <c r="QC15" s="48">
        <v>62873.9</v>
      </c>
      <c r="QD15" s="48">
        <v>62925</v>
      </c>
      <c r="QE15" s="48">
        <v>62981.7</v>
      </c>
      <c r="QF15" s="48">
        <v>63034.5</v>
      </c>
      <c r="QG15" s="48">
        <v>63070.6</v>
      </c>
      <c r="QH15" s="48">
        <v>63072.2</v>
      </c>
      <c r="QI15" s="48">
        <v>63128.6</v>
      </c>
      <c r="QJ15" s="48">
        <v>63178.400000000001</v>
      </c>
      <c r="QK15" s="48">
        <v>63229.599999999999</v>
      </c>
      <c r="QL15" s="48">
        <v>63283.1</v>
      </c>
      <c r="QM15" s="48">
        <v>63332.7</v>
      </c>
      <c r="QN15" s="48">
        <v>63374.5</v>
      </c>
      <c r="QO15" s="48">
        <v>63407.1</v>
      </c>
      <c r="QP15" s="48">
        <v>63458.1</v>
      </c>
      <c r="QQ15" s="48">
        <v>63509.4</v>
      </c>
      <c r="QR15" s="48">
        <v>63563.3</v>
      </c>
      <c r="QS15" s="48">
        <v>63613.7</v>
      </c>
      <c r="QT15" s="48">
        <v>63665.2</v>
      </c>
      <c r="QU15" s="48">
        <v>63703.7</v>
      </c>
      <c r="QV15" s="48">
        <v>63716.6</v>
      </c>
      <c r="QW15" s="48">
        <v>63766.2</v>
      </c>
      <c r="QX15" s="48">
        <v>63816.4</v>
      </c>
      <c r="QY15" s="48">
        <v>63873.3</v>
      </c>
      <c r="QZ15" s="48">
        <v>63929.5</v>
      </c>
      <c r="RA15" s="48">
        <v>63980.5</v>
      </c>
      <c r="RB15" s="48">
        <v>64024.2</v>
      </c>
      <c r="RC15" s="48">
        <v>64026</v>
      </c>
      <c r="RD15" s="48">
        <v>64074.5</v>
      </c>
      <c r="RE15" s="48">
        <v>64124</v>
      </c>
      <c r="RF15" s="48">
        <v>64169.3</v>
      </c>
      <c r="RG15" s="48">
        <v>64218.400000000001</v>
      </c>
      <c r="RH15" s="48">
        <v>64262.6</v>
      </c>
      <c r="RI15" s="48">
        <v>64275.1</v>
      </c>
      <c r="RJ15" s="48">
        <v>64276.4</v>
      </c>
      <c r="RK15" s="48">
        <v>64319.199999999997</v>
      </c>
      <c r="RL15" s="48">
        <v>64370.2</v>
      </c>
      <c r="RM15" s="48">
        <v>64422.5</v>
      </c>
      <c r="RN15" s="48">
        <v>64479.3</v>
      </c>
      <c r="RO15" s="48">
        <v>64521.599999999999</v>
      </c>
      <c r="RP15" s="48">
        <v>64562</v>
      </c>
      <c r="RQ15" s="48">
        <v>64562</v>
      </c>
      <c r="RR15" s="48">
        <v>64563.3</v>
      </c>
      <c r="RS15" s="48">
        <v>64612.1</v>
      </c>
      <c r="RT15" s="48">
        <v>64652.7</v>
      </c>
      <c r="RU15" s="48">
        <v>64652.7</v>
      </c>
      <c r="RV15" s="48">
        <v>64652.7</v>
      </c>
      <c r="RW15" s="48">
        <v>64652.7</v>
      </c>
      <c r="RX15" s="48">
        <v>64654.5</v>
      </c>
      <c r="RY15" s="48">
        <v>64700.6</v>
      </c>
      <c r="RZ15" s="48">
        <v>64749.5</v>
      </c>
      <c r="SA15" s="48">
        <v>64802.3</v>
      </c>
      <c r="SB15" s="48">
        <v>64848.3</v>
      </c>
      <c r="SC15" s="48">
        <v>64894.400000000001</v>
      </c>
      <c r="SD15" s="48">
        <v>64938.3</v>
      </c>
      <c r="SE15" s="48">
        <v>64939.9</v>
      </c>
      <c r="SF15" s="48">
        <v>64985.3</v>
      </c>
      <c r="SG15" s="48">
        <v>65029.1</v>
      </c>
      <c r="SH15" s="48">
        <v>65074.1</v>
      </c>
      <c r="SI15" s="48">
        <v>65116.9</v>
      </c>
      <c r="SJ15" s="48">
        <v>65162.400000000001</v>
      </c>
      <c r="SK15" s="48">
        <v>65169.2</v>
      </c>
      <c r="SL15" s="48">
        <v>65172.2</v>
      </c>
      <c r="SM15" s="48">
        <v>65211.6</v>
      </c>
      <c r="SN15" s="48">
        <v>65251.6</v>
      </c>
      <c r="SO15" s="48">
        <v>65290.400000000001</v>
      </c>
      <c r="SP15" s="48">
        <v>65329.7</v>
      </c>
      <c r="SQ15" s="48">
        <v>65369.9</v>
      </c>
      <c r="SR15" s="48">
        <v>65405.8</v>
      </c>
      <c r="SS15" s="48">
        <v>65412.7</v>
      </c>
      <c r="ST15" s="48">
        <v>65452.800000000003</v>
      </c>
      <c r="SU15" s="48">
        <v>65494.400000000001</v>
      </c>
      <c r="SV15" s="48">
        <v>65539.8</v>
      </c>
      <c r="SW15" s="48">
        <v>65582.5</v>
      </c>
      <c r="SX15" s="48">
        <v>65624.2</v>
      </c>
      <c r="SY15" s="48">
        <v>65644.600000000006</v>
      </c>
      <c r="SZ15" s="48">
        <v>65653</v>
      </c>
      <c r="TA15" s="48">
        <v>65711.199999999997</v>
      </c>
      <c r="TB15" s="48">
        <v>65769</v>
      </c>
      <c r="TC15" s="48">
        <v>65826.3</v>
      </c>
      <c r="TD15" s="48">
        <v>65884.800000000003</v>
      </c>
      <c r="TE15" s="48">
        <v>65942.7</v>
      </c>
      <c r="TF15" s="48">
        <v>65986.5</v>
      </c>
      <c r="TG15" s="48">
        <v>65993.8</v>
      </c>
      <c r="TH15" s="48">
        <v>66039.600000000006</v>
      </c>
      <c r="TI15" s="48">
        <v>66079.5</v>
      </c>
      <c r="TJ15" s="48">
        <v>66122.399999999994</v>
      </c>
      <c r="TK15" s="48">
        <v>66182.8</v>
      </c>
      <c r="TL15" s="48">
        <v>66218.5</v>
      </c>
      <c r="TM15" s="48">
        <v>66220.7</v>
      </c>
      <c r="TN15" s="48">
        <v>66222.7</v>
      </c>
      <c r="TO15" s="48">
        <v>66272.800000000003</v>
      </c>
    </row>
    <row r="16" spans="1:535" ht="25" customHeight="1">
      <c r="A16" s="397"/>
      <c r="B16" s="24"/>
      <c r="C16" s="24" t="s">
        <v>238</v>
      </c>
      <c r="D16" s="24">
        <v>15740.5</v>
      </c>
      <c r="E16" s="24">
        <v>15756.8</v>
      </c>
      <c r="F16" s="24">
        <v>15779.5</v>
      </c>
      <c r="G16" s="24">
        <v>15803.1</v>
      </c>
      <c r="H16" s="24">
        <v>15825.5</v>
      </c>
      <c r="I16" s="24">
        <v>15835.9</v>
      </c>
      <c r="J16" s="24">
        <v>15858.8</v>
      </c>
      <c r="K16" s="24">
        <v>15881.7</v>
      </c>
      <c r="L16" s="24">
        <v>15904.7</v>
      </c>
      <c r="M16" s="24">
        <v>15925.3</v>
      </c>
      <c r="N16" s="24">
        <v>15944.1</v>
      </c>
      <c r="O16" s="24">
        <v>15961.4</v>
      </c>
      <c r="P16" s="24">
        <v>15963.9</v>
      </c>
      <c r="Q16" s="24">
        <v>15992.4</v>
      </c>
      <c r="R16" s="24">
        <v>16014.9</v>
      </c>
      <c r="S16" s="24">
        <v>16038.9</v>
      </c>
      <c r="T16" s="24">
        <v>16062</v>
      </c>
      <c r="U16" s="24">
        <v>16084.2</v>
      </c>
      <c r="V16" s="24">
        <v>16102.6</v>
      </c>
      <c r="W16" s="24">
        <v>16112.5</v>
      </c>
      <c r="X16" s="24">
        <v>16134.1</v>
      </c>
      <c r="Y16" s="24">
        <v>16159.2</v>
      </c>
      <c r="Z16" s="24">
        <v>16182</v>
      </c>
      <c r="AA16" s="24">
        <v>16202.1</v>
      </c>
      <c r="AB16" s="24">
        <v>16222.1</v>
      </c>
      <c r="AC16" s="24">
        <v>16235.5</v>
      </c>
      <c r="AD16" s="24">
        <v>16243.7</v>
      </c>
      <c r="AE16" s="24">
        <v>16249.1</v>
      </c>
      <c r="AF16" s="24">
        <v>16249.1</v>
      </c>
      <c r="AG16" s="24">
        <v>16249.1</v>
      </c>
      <c r="AH16" s="24">
        <v>16249.1</v>
      </c>
      <c r="AI16" s="24">
        <v>16249.1</v>
      </c>
      <c r="AJ16" s="24">
        <v>16249.1</v>
      </c>
      <c r="AK16" s="24">
        <v>16254.1</v>
      </c>
      <c r="AL16" s="24">
        <v>16272.9</v>
      </c>
      <c r="AM16" s="24">
        <v>16292.2</v>
      </c>
      <c r="AN16" s="24">
        <v>16314.6</v>
      </c>
      <c r="AO16" s="24">
        <v>16337</v>
      </c>
      <c r="AP16" s="24">
        <v>16359.1</v>
      </c>
      <c r="AQ16" s="24">
        <v>16381.2</v>
      </c>
      <c r="AR16" s="24">
        <v>16399.7</v>
      </c>
      <c r="AS16" s="24">
        <v>16420.8</v>
      </c>
      <c r="AT16" s="24">
        <v>16442.2</v>
      </c>
      <c r="AU16" s="24">
        <v>16464</v>
      </c>
      <c r="AV16" s="24">
        <v>16483.8</v>
      </c>
      <c r="AW16" s="24">
        <v>16506</v>
      </c>
      <c r="AX16" s="24">
        <v>16526.599999999999</v>
      </c>
      <c r="AY16" s="24">
        <v>16537.099999999999</v>
      </c>
      <c r="AZ16" s="24">
        <v>16558.099999999999</v>
      </c>
      <c r="BA16" s="24">
        <v>16580.900000000001</v>
      </c>
      <c r="BB16" s="24">
        <v>16601.400000000001</v>
      </c>
      <c r="BC16" s="24">
        <v>16624.400000000001</v>
      </c>
      <c r="BD16" s="24">
        <v>16645.7</v>
      </c>
      <c r="BE16" s="24">
        <v>16664.3</v>
      </c>
      <c r="BF16" s="24">
        <v>16680.2</v>
      </c>
      <c r="BG16" s="24">
        <v>16701.5</v>
      </c>
      <c r="BH16" s="24">
        <v>16724.3</v>
      </c>
      <c r="BI16" s="24">
        <v>16746.099999999999</v>
      </c>
      <c r="BJ16" s="24">
        <v>16768.099999999999</v>
      </c>
      <c r="BK16" s="6">
        <v>16790.400000000001</v>
      </c>
      <c r="BL16" s="6">
        <v>16807.8</v>
      </c>
      <c r="BM16" s="6">
        <v>16817.8</v>
      </c>
      <c r="BN16" s="6">
        <v>16839</v>
      </c>
      <c r="BO16" s="6">
        <v>16859.3</v>
      </c>
      <c r="BP16" s="6">
        <v>16880.3</v>
      </c>
      <c r="BQ16" s="6">
        <v>16900.599999999999</v>
      </c>
      <c r="BR16" s="6">
        <v>16921.3</v>
      </c>
      <c r="BS16" s="6">
        <v>16939.099999999999</v>
      </c>
      <c r="BT16" s="6">
        <v>16948.8</v>
      </c>
      <c r="BU16" s="6">
        <v>16969</v>
      </c>
      <c r="BV16" s="6">
        <v>16991.5</v>
      </c>
      <c r="BW16" s="6">
        <v>17011.2</v>
      </c>
      <c r="BX16" s="6">
        <v>17032.099999999999</v>
      </c>
      <c r="BY16" s="6">
        <v>17052.900000000001</v>
      </c>
      <c r="BZ16" s="6">
        <v>17068.400000000001</v>
      </c>
      <c r="CA16" s="6">
        <v>17078</v>
      </c>
      <c r="CB16" s="6">
        <v>17099.599999999999</v>
      </c>
      <c r="CC16" s="138">
        <v>17121.599999999999</v>
      </c>
      <c r="CD16" s="24">
        <v>17143</v>
      </c>
      <c r="CE16" s="24">
        <v>17164</v>
      </c>
      <c r="CF16" s="24">
        <v>17183.8</v>
      </c>
      <c r="CG16" s="24">
        <v>17200.5</v>
      </c>
      <c r="CH16" s="24">
        <v>17210.2</v>
      </c>
      <c r="CI16" s="24">
        <v>17231.900000000001</v>
      </c>
      <c r="CJ16" s="24">
        <v>17251.7</v>
      </c>
      <c r="CK16" s="24">
        <v>17272.7</v>
      </c>
      <c r="CL16" s="24">
        <v>17294.3</v>
      </c>
      <c r="CM16" s="24">
        <v>17316.7</v>
      </c>
      <c r="CN16" s="24">
        <v>17335.3</v>
      </c>
      <c r="CO16" s="24">
        <v>17345.5</v>
      </c>
      <c r="CP16" s="48">
        <v>17368</v>
      </c>
      <c r="CQ16" s="48">
        <v>17391.099999999999</v>
      </c>
      <c r="CR16" s="48">
        <v>17415.900000000001</v>
      </c>
      <c r="CS16" s="48">
        <v>17438.599999999999</v>
      </c>
      <c r="CT16" s="48">
        <v>17459.8</v>
      </c>
      <c r="CU16" s="48">
        <v>17477.3</v>
      </c>
      <c r="CV16" s="48">
        <v>17485.2</v>
      </c>
      <c r="CW16" s="48">
        <v>17495.099999999999</v>
      </c>
      <c r="CX16" s="48">
        <v>17519.599999999999</v>
      </c>
      <c r="CY16" s="48">
        <v>17542.5</v>
      </c>
      <c r="CZ16" s="48">
        <v>17565.8</v>
      </c>
      <c r="DA16" s="48">
        <v>17586.400000000001</v>
      </c>
      <c r="DB16" s="48">
        <v>17602.400000000001</v>
      </c>
      <c r="DC16" s="48">
        <v>17611.7</v>
      </c>
      <c r="DD16" s="48">
        <v>17632.7</v>
      </c>
      <c r="DE16" s="48">
        <v>17654.2</v>
      </c>
      <c r="DF16" s="48">
        <v>17676.3</v>
      </c>
      <c r="DG16" s="48">
        <v>17697.5</v>
      </c>
      <c r="DH16" s="48">
        <v>17718.7</v>
      </c>
      <c r="DI16" s="48">
        <v>17735.7</v>
      </c>
      <c r="DJ16" s="48">
        <v>17744.900000000001</v>
      </c>
      <c r="DK16" s="48">
        <v>17763.5</v>
      </c>
      <c r="DL16" s="48">
        <v>17783.2</v>
      </c>
      <c r="DM16" s="48">
        <v>17802.099999999999</v>
      </c>
      <c r="DN16" s="48">
        <v>17822</v>
      </c>
      <c r="DO16" s="48">
        <v>17842.599999999999</v>
      </c>
      <c r="DP16" s="48">
        <v>17858.3</v>
      </c>
      <c r="DQ16" s="48">
        <v>17867.599999999999</v>
      </c>
      <c r="DR16" s="48">
        <v>17885.400000000001</v>
      </c>
      <c r="DS16" s="48">
        <v>17902</v>
      </c>
      <c r="DT16" s="48">
        <v>17909.599999999999</v>
      </c>
      <c r="DU16" s="48">
        <v>17918.7</v>
      </c>
      <c r="DV16" s="48">
        <v>17937.2</v>
      </c>
      <c r="DW16" s="48">
        <v>17951.7</v>
      </c>
      <c r="DX16" s="48">
        <v>17961.099999999999</v>
      </c>
      <c r="DY16" s="48">
        <v>17988</v>
      </c>
      <c r="DZ16" s="48">
        <v>18006.099999999999</v>
      </c>
      <c r="EA16" s="48">
        <v>18030.7</v>
      </c>
      <c r="EB16" s="48">
        <v>18034.099999999999</v>
      </c>
      <c r="EC16" s="48">
        <v>18057.8</v>
      </c>
      <c r="ED16" s="48">
        <v>18072.8</v>
      </c>
      <c r="EE16" s="48">
        <v>18081.900000000001</v>
      </c>
      <c r="EF16" s="48">
        <v>18100.3</v>
      </c>
      <c r="EG16" s="48">
        <v>18119</v>
      </c>
      <c r="EH16" s="48">
        <v>18138.3</v>
      </c>
      <c r="EI16" s="48">
        <v>18157.7</v>
      </c>
      <c r="EJ16" s="48">
        <v>18177.099999999999</v>
      </c>
      <c r="EK16" s="48">
        <v>18192.7</v>
      </c>
      <c r="EL16" s="48">
        <v>18201.5</v>
      </c>
      <c r="EM16" s="48">
        <v>18220.900000000001</v>
      </c>
      <c r="EN16" s="48">
        <v>18239.900000000001</v>
      </c>
      <c r="EO16" s="48">
        <v>18258.900000000001</v>
      </c>
      <c r="EP16" s="48">
        <v>18279</v>
      </c>
      <c r="EQ16" s="48">
        <v>18300.099999999999</v>
      </c>
      <c r="ER16" s="48">
        <v>18310.099999999999</v>
      </c>
      <c r="ES16" s="48">
        <v>18313.8</v>
      </c>
      <c r="ET16" s="48">
        <v>18334.3</v>
      </c>
      <c r="EU16" s="48">
        <v>18353</v>
      </c>
      <c r="EV16" s="48">
        <v>18374.599999999999</v>
      </c>
      <c r="EW16" s="48">
        <v>18396.2</v>
      </c>
      <c r="EX16" s="48">
        <v>18415.7</v>
      </c>
      <c r="EY16" s="48">
        <v>18431.099999999999</v>
      </c>
      <c r="EZ16" s="48">
        <v>18440.8</v>
      </c>
      <c r="FA16" s="48">
        <v>18465.599999999999</v>
      </c>
      <c r="FB16" s="48">
        <v>18484.2</v>
      </c>
      <c r="FC16" s="48">
        <v>18507.599999999999</v>
      </c>
      <c r="FD16" s="48">
        <v>18528.8</v>
      </c>
      <c r="FE16" s="48">
        <v>18558.5</v>
      </c>
      <c r="FF16" s="48">
        <v>18579.099999999999</v>
      </c>
      <c r="FG16" s="48">
        <v>18588.7</v>
      </c>
      <c r="FH16" s="48">
        <v>18611.5</v>
      </c>
      <c r="FI16" s="48">
        <v>18636.900000000001</v>
      </c>
      <c r="FJ16" s="48">
        <v>18659.7</v>
      </c>
      <c r="FK16" s="48">
        <v>18684.3</v>
      </c>
      <c r="FL16" s="48">
        <v>18700.7</v>
      </c>
      <c r="FM16" s="48">
        <v>18721.599999999999</v>
      </c>
      <c r="FN16" s="48">
        <v>18730.900000000001</v>
      </c>
      <c r="FO16" s="48">
        <v>18754.900000000001</v>
      </c>
      <c r="FP16" s="48">
        <v>18776</v>
      </c>
      <c r="FQ16" s="48">
        <v>18799.7</v>
      </c>
      <c r="FR16" s="48">
        <v>18819.900000000001</v>
      </c>
      <c r="FS16" s="48">
        <v>18843.599999999999</v>
      </c>
      <c r="FT16" s="48">
        <v>18860.8</v>
      </c>
      <c r="FU16" s="48">
        <v>18870.5</v>
      </c>
      <c r="FV16" s="48">
        <v>18893</v>
      </c>
      <c r="FW16" s="48">
        <v>18918.599999999999</v>
      </c>
      <c r="FX16" s="48">
        <v>18941</v>
      </c>
      <c r="FY16" s="48">
        <v>18962.5</v>
      </c>
      <c r="FZ16" s="48">
        <v>18980.3</v>
      </c>
      <c r="GA16" s="48">
        <v>18991.599999999999</v>
      </c>
      <c r="GB16" s="48">
        <v>18998.400000000001</v>
      </c>
      <c r="GC16" s="48">
        <v>19014.5</v>
      </c>
      <c r="GD16" s="48">
        <v>19036.2</v>
      </c>
      <c r="GE16" s="48">
        <v>19054.900000000001</v>
      </c>
      <c r="GF16" s="48">
        <v>19072.900000000001</v>
      </c>
      <c r="GG16" s="48">
        <v>19091.8</v>
      </c>
      <c r="GH16" s="48">
        <v>19107</v>
      </c>
      <c r="GI16" s="48">
        <v>19117.400000000001</v>
      </c>
      <c r="GJ16" s="48">
        <v>19136.599999999999</v>
      </c>
      <c r="GK16" s="48">
        <v>19155.099999999999</v>
      </c>
      <c r="GL16" s="48">
        <v>19174.599999999999</v>
      </c>
      <c r="GM16" s="48">
        <v>19192.7</v>
      </c>
      <c r="GN16" s="48">
        <v>19211.3</v>
      </c>
      <c r="GO16" s="48">
        <v>19225.599999999999</v>
      </c>
      <c r="GP16" s="48">
        <v>19236.900000000001</v>
      </c>
      <c r="GQ16" s="48">
        <v>19255.599999999999</v>
      </c>
      <c r="GR16" s="48">
        <v>19273.3</v>
      </c>
      <c r="GS16" s="48">
        <v>19292</v>
      </c>
      <c r="GT16" s="48">
        <v>19312.7</v>
      </c>
      <c r="GU16" s="48">
        <v>19331.900000000001</v>
      </c>
      <c r="GV16" s="48">
        <v>19346.2</v>
      </c>
      <c r="GW16" s="48">
        <v>19356.099999999999</v>
      </c>
      <c r="GX16" s="48">
        <v>19371.400000000001</v>
      </c>
      <c r="GY16" s="48">
        <v>19384.2</v>
      </c>
      <c r="GZ16" s="48">
        <v>19407.599999999999</v>
      </c>
      <c r="HA16" s="48">
        <v>19427.099999999999</v>
      </c>
      <c r="HB16" s="48">
        <v>19446.8</v>
      </c>
      <c r="HC16" s="48">
        <v>19462.400000000001</v>
      </c>
      <c r="HD16" s="48">
        <v>19473.5</v>
      </c>
      <c r="HE16" s="48">
        <v>19495</v>
      </c>
      <c r="HF16" s="48">
        <v>19514.900000000001</v>
      </c>
      <c r="HG16" s="48">
        <v>19536.2</v>
      </c>
      <c r="HH16" s="48">
        <v>19555.3</v>
      </c>
      <c r="HI16" s="48">
        <v>19574.8</v>
      </c>
      <c r="HJ16" s="48">
        <v>19592.099999999999</v>
      </c>
      <c r="HK16" s="48">
        <v>19604</v>
      </c>
      <c r="HL16" s="48">
        <v>19624.900000000001</v>
      </c>
      <c r="HM16" s="48">
        <v>19644.7</v>
      </c>
      <c r="HN16" s="48">
        <v>19662.8</v>
      </c>
      <c r="HO16" s="48">
        <v>19683.5</v>
      </c>
      <c r="HP16" s="48">
        <v>19702.3</v>
      </c>
      <c r="HQ16" s="48">
        <v>19716.900000000001</v>
      </c>
      <c r="HR16" s="48">
        <v>19727</v>
      </c>
      <c r="HS16" s="48">
        <v>19748</v>
      </c>
      <c r="HT16" s="48">
        <v>19767.7</v>
      </c>
      <c r="HU16" s="48">
        <v>19788.599999999999</v>
      </c>
      <c r="HV16" s="48">
        <v>19808.599999999999</v>
      </c>
      <c r="HW16" s="48">
        <v>19826.3</v>
      </c>
      <c r="HX16" s="48">
        <v>19842.400000000001</v>
      </c>
      <c r="HY16" s="48">
        <v>19854.2</v>
      </c>
      <c r="HZ16" s="48">
        <v>19875.7</v>
      </c>
      <c r="IA16" s="48">
        <v>19897.400000000001</v>
      </c>
      <c r="IB16" s="48">
        <v>19919.3</v>
      </c>
      <c r="IC16" s="48">
        <v>19939.900000000001</v>
      </c>
      <c r="ID16" s="48">
        <v>19959.400000000001</v>
      </c>
      <c r="IE16" s="48">
        <v>19975.2</v>
      </c>
      <c r="IF16" s="48">
        <v>19985.900000000001</v>
      </c>
      <c r="IG16" s="48">
        <v>20005.5</v>
      </c>
      <c r="IH16" s="48">
        <v>20026.5</v>
      </c>
      <c r="II16" s="48">
        <v>20046.5</v>
      </c>
      <c r="IJ16" s="48">
        <v>20065.5</v>
      </c>
      <c r="IK16" s="48">
        <v>20085.5</v>
      </c>
      <c r="IL16" s="48">
        <v>20098.599999999999</v>
      </c>
      <c r="IM16" s="48">
        <v>20107.8</v>
      </c>
      <c r="IN16" s="48">
        <v>20116.599999999999</v>
      </c>
      <c r="IO16" s="48">
        <v>20122.3</v>
      </c>
      <c r="IP16" s="48">
        <v>20143.400000000001</v>
      </c>
      <c r="IQ16" s="48">
        <v>20165</v>
      </c>
      <c r="IR16" s="48">
        <v>20186.3</v>
      </c>
      <c r="IS16" s="48">
        <v>20203.099999999999</v>
      </c>
      <c r="IT16" s="48">
        <v>20213.8</v>
      </c>
      <c r="IU16" s="48">
        <v>20233.5</v>
      </c>
      <c r="IV16" s="48">
        <v>20254.099999999999</v>
      </c>
      <c r="IW16" s="48">
        <v>20276.400000000001</v>
      </c>
      <c r="IX16" s="48">
        <v>20296.599999999999</v>
      </c>
      <c r="IY16" s="48">
        <v>20316</v>
      </c>
      <c r="IZ16" s="48">
        <v>20332.400000000001</v>
      </c>
      <c r="JA16" s="48">
        <v>20343</v>
      </c>
      <c r="JB16" s="48">
        <v>20362.5</v>
      </c>
      <c r="JC16" s="48">
        <v>20382.099999999999</v>
      </c>
      <c r="JD16" s="48">
        <v>20401.8</v>
      </c>
      <c r="JE16" s="48">
        <v>20420.900000000001</v>
      </c>
      <c r="JF16" s="48">
        <v>20441.900000000001</v>
      </c>
      <c r="JG16" s="48">
        <v>20457.400000000001</v>
      </c>
      <c r="JH16" s="48">
        <v>20467.400000000001</v>
      </c>
      <c r="JI16" s="48">
        <v>20487</v>
      </c>
      <c r="JJ16" s="48">
        <v>20508</v>
      </c>
      <c r="JK16" s="48">
        <v>20527.900000000001</v>
      </c>
      <c r="JL16" s="48">
        <v>20548.099999999999</v>
      </c>
      <c r="JM16" s="48">
        <v>20568.2</v>
      </c>
      <c r="JN16" s="48">
        <v>20585.7</v>
      </c>
      <c r="JO16" s="48">
        <v>20596.2</v>
      </c>
      <c r="JP16" s="48">
        <v>20617.5</v>
      </c>
      <c r="JQ16" s="48">
        <v>20638.900000000001</v>
      </c>
      <c r="JR16" s="48">
        <v>20658.8</v>
      </c>
      <c r="JS16" s="48">
        <v>20679.8</v>
      </c>
      <c r="JT16" s="48">
        <v>20697.8</v>
      </c>
      <c r="JU16" s="48">
        <v>20713.5</v>
      </c>
      <c r="JV16" s="48">
        <v>20723.3</v>
      </c>
      <c r="JW16" s="48">
        <v>20741.5</v>
      </c>
      <c r="JX16" s="48">
        <v>20760.7</v>
      </c>
      <c r="JY16" s="48">
        <v>20780.2</v>
      </c>
      <c r="JZ16" s="48">
        <v>20799.8</v>
      </c>
      <c r="KA16" s="48">
        <v>20817.5</v>
      </c>
      <c r="KB16" s="48">
        <v>20833.099999999999</v>
      </c>
      <c r="KC16" s="48">
        <v>20843.099999999999</v>
      </c>
      <c r="KD16" s="48">
        <v>20864</v>
      </c>
      <c r="KE16" s="48">
        <v>20883.599999999999</v>
      </c>
      <c r="KF16" s="48">
        <v>20903.900000000001</v>
      </c>
      <c r="KG16" s="48">
        <v>20922.900000000001</v>
      </c>
      <c r="KH16" s="48">
        <v>20942</v>
      </c>
      <c r="KI16" s="48">
        <v>20958.400000000001</v>
      </c>
      <c r="KJ16" s="48">
        <v>20971.5</v>
      </c>
      <c r="KK16" s="48">
        <v>20991.1</v>
      </c>
      <c r="KL16" s="48">
        <v>21010.400000000001</v>
      </c>
      <c r="KM16" s="48">
        <v>21030.5</v>
      </c>
      <c r="KN16" s="48">
        <v>21051.4</v>
      </c>
      <c r="KO16" s="48">
        <v>21070.5</v>
      </c>
      <c r="KP16" s="48">
        <v>21086.5</v>
      </c>
      <c r="KQ16" s="48">
        <v>21096.9</v>
      </c>
      <c r="KR16" s="48">
        <v>21118.9</v>
      </c>
      <c r="KS16" s="48">
        <v>21139.8</v>
      </c>
      <c r="KT16" s="48">
        <v>21160.400000000001</v>
      </c>
      <c r="KU16" s="48">
        <v>21179.200000000001</v>
      </c>
      <c r="KV16" s="48">
        <v>21200</v>
      </c>
      <c r="KW16" s="48">
        <v>21217.1</v>
      </c>
      <c r="KX16" s="48">
        <v>21227.9</v>
      </c>
      <c r="KY16" s="48">
        <v>21248.1</v>
      </c>
      <c r="KZ16" s="48">
        <v>21268.799999999999</v>
      </c>
      <c r="LA16" s="48">
        <v>21290.400000000001</v>
      </c>
      <c r="LB16" s="48">
        <v>21311</v>
      </c>
      <c r="LC16" s="48">
        <v>21332.5</v>
      </c>
      <c r="LD16" s="48">
        <v>21347.5</v>
      </c>
      <c r="LE16" s="48">
        <v>21350.1</v>
      </c>
      <c r="LF16" s="48">
        <v>21374.5</v>
      </c>
      <c r="LG16" s="48">
        <v>21396.1</v>
      </c>
      <c r="LH16" s="48">
        <v>21416.400000000001</v>
      </c>
      <c r="LI16" s="48">
        <v>21436.7</v>
      </c>
      <c r="LJ16" s="48">
        <v>21456</v>
      </c>
      <c r="LK16" s="48">
        <v>21471.9</v>
      </c>
      <c r="LL16" s="48">
        <v>21482.799999999999</v>
      </c>
      <c r="LM16" s="48">
        <v>21502.7</v>
      </c>
      <c r="LN16" s="48">
        <v>21522.5</v>
      </c>
      <c r="LO16" s="48">
        <v>21543.5</v>
      </c>
      <c r="LP16" s="48">
        <v>21564.9</v>
      </c>
      <c r="LQ16" s="48">
        <v>21587.4</v>
      </c>
      <c r="LR16" s="48">
        <v>21604.799999999999</v>
      </c>
      <c r="LS16" s="48">
        <v>21615.4</v>
      </c>
      <c r="LT16" s="48">
        <v>21636.9</v>
      </c>
      <c r="LU16" s="48">
        <v>21659.200000000001</v>
      </c>
      <c r="LV16" s="48">
        <v>21682.400000000001</v>
      </c>
      <c r="LW16" s="48">
        <v>21705.200000000001</v>
      </c>
      <c r="LX16" s="48">
        <v>21727.7</v>
      </c>
      <c r="LY16" s="48">
        <v>21747.1</v>
      </c>
      <c r="LZ16" s="48">
        <v>21757.7</v>
      </c>
      <c r="MA16" s="48">
        <v>21782</v>
      </c>
      <c r="MB16" s="48">
        <v>21806.1</v>
      </c>
      <c r="MC16" s="48">
        <v>21830.5</v>
      </c>
      <c r="MD16" s="48">
        <v>21854.6</v>
      </c>
      <c r="ME16" s="48">
        <v>21877.7</v>
      </c>
      <c r="MF16" s="48">
        <v>21898.799999999999</v>
      </c>
      <c r="MG16" s="48">
        <v>21917.200000000001</v>
      </c>
      <c r="MH16" s="48">
        <v>21939.4</v>
      </c>
      <c r="MI16" s="48">
        <v>21960.5</v>
      </c>
      <c r="MJ16" s="48">
        <v>21982.400000000001</v>
      </c>
      <c r="MK16" s="48">
        <v>22005</v>
      </c>
      <c r="ML16" s="48">
        <v>22027</v>
      </c>
      <c r="MM16" s="48">
        <v>22049.3</v>
      </c>
      <c r="MN16" s="48">
        <v>22065.599999999999</v>
      </c>
      <c r="MO16" s="48">
        <v>22091.599999999999</v>
      </c>
      <c r="MP16" s="48">
        <v>22116.7</v>
      </c>
      <c r="MQ16" s="48">
        <v>22141.1</v>
      </c>
      <c r="MR16" s="48">
        <v>22166</v>
      </c>
      <c r="MS16" s="48">
        <v>22189.200000000001</v>
      </c>
      <c r="MT16" s="48">
        <v>22208.7</v>
      </c>
      <c r="MU16" s="48">
        <v>22220.2</v>
      </c>
      <c r="MV16" s="48">
        <v>22245.5</v>
      </c>
      <c r="MW16" s="48">
        <v>22269</v>
      </c>
      <c r="MX16" s="48">
        <v>22292.3</v>
      </c>
      <c r="MY16" s="48">
        <v>22314.2</v>
      </c>
      <c r="MZ16" s="48">
        <v>22334.2</v>
      </c>
      <c r="NA16" s="48">
        <v>22342.400000000001</v>
      </c>
      <c r="NB16" s="48">
        <v>22353.1</v>
      </c>
      <c r="NC16" s="48">
        <v>22375.8</v>
      </c>
      <c r="ND16" s="48">
        <v>22392.7</v>
      </c>
      <c r="NE16" s="48">
        <v>22404.6</v>
      </c>
      <c r="NF16" s="48">
        <v>22416.9</v>
      </c>
      <c r="NG16" s="48">
        <v>22440.3</v>
      </c>
      <c r="NH16" s="48">
        <v>22460.799999999999</v>
      </c>
      <c r="NI16" s="48">
        <v>22472</v>
      </c>
      <c r="NJ16" s="48">
        <v>22496.7</v>
      </c>
      <c r="NK16" s="48">
        <v>22522</v>
      </c>
      <c r="NL16" s="48">
        <v>22547.3</v>
      </c>
      <c r="NM16" s="48">
        <v>22573.1</v>
      </c>
      <c r="NN16" s="48">
        <v>22597.5</v>
      </c>
      <c r="NO16" s="48">
        <v>22616.5</v>
      </c>
      <c r="NP16" s="48">
        <v>22627.9</v>
      </c>
      <c r="NQ16" s="48">
        <v>22654.1</v>
      </c>
      <c r="NR16" s="48">
        <v>22678.799999999999</v>
      </c>
      <c r="NS16" s="48">
        <v>22704.9</v>
      </c>
      <c r="NT16" s="48">
        <v>22731.3</v>
      </c>
      <c r="NU16" s="48">
        <v>22757.1</v>
      </c>
      <c r="NV16" s="48">
        <v>22777.599999999999</v>
      </c>
      <c r="NW16" s="48">
        <v>22788.9</v>
      </c>
      <c r="NX16" s="48">
        <v>22813.200000000001</v>
      </c>
      <c r="NY16" s="48">
        <v>22836.400000000001</v>
      </c>
      <c r="NZ16" s="48">
        <v>22860.799999999999</v>
      </c>
      <c r="OA16" s="48">
        <v>22887.3</v>
      </c>
      <c r="OB16" s="48">
        <v>22914.1</v>
      </c>
      <c r="OC16" s="48">
        <v>22932.6</v>
      </c>
      <c r="OD16" s="48">
        <v>22944</v>
      </c>
      <c r="OE16" s="48">
        <v>22971.200000000001</v>
      </c>
      <c r="OF16" s="48">
        <v>22997.5</v>
      </c>
      <c r="OG16" s="48">
        <v>23023.3</v>
      </c>
      <c r="OH16" s="48">
        <v>23046.6</v>
      </c>
      <c r="OI16" s="48">
        <v>23072.799999999999</v>
      </c>
      <c r="OJ16" s="48">
        <v>23092.799999999999</v>
      </c>
      <c r="OK16" s="48">
        <v>23104</v>
      </c>
      <c r="OL16" s="48">
        <v>23128.400000000001</v>
      </c>
      <c r="OM16" s="48">
        <v>23153.1</v>
      </c>
      <c r="ON16" s="48">
        <v>23179.9</v>
      </c>
      <c r="OO16" s="48">
        <v>23205.200000000001</v>
      </c>
      <c r="OP16" s="48">
        <v>23231.200000000001</v>
      </c>
      <c r="OQ16" s="48">
        <v>23249.4</v>
      </c>
      <c r="OR16" s="48">
        <v>23260.799999999999</v>
      </c>
      <c r="OS16" s="48">
        <v>23285.7</v>
      </c>
      <c r="OT16" s="48">
        <v>23308.799999999999</v>
      </c>
      <c r="OU16" s="48">
        <v>23332.3</v>
      </c>
      <c r="OV16" s="48">
        <v>23353.4</v>
      </c>
      <c r="OW16" s="48">
        <v>23371.8</v>
      </c>
      <c r="OX16" s="48">
        <v>23378.1</v>
      </c>
      <c r="OY16" s="48">
        <v>23378.1</v>
      </c>
      <c r="OZ16" s="48">
        <v>23378.1</v>
      </c>
      <c r="PA16" s="48">
        <v>23378.1</v>
      </c>
      <c r="PB16" s="48">
        <v>23378.1</v>
      </c>
      <c r="PC16" s="48">
        <v>23378.1</v>
      </c>
      <c r="PD16" s="48">
        <v>23378.1</v>
      </c>
      <c r="PE16" s="48">
        <v>23378.1</v>
      </c>
      <c r="PF16" s="48">
        <v>23381.1</v>
      </c>
      <c r="PG16" s="48">
        <v>23404.9</v>
      </c>
      <c r="PH16" s="48">
        <v>23427.3</v>
      </c>
      <c r="PI16" s="48">
        <v>23450.7</v>
      </c>
      <c r="PJ16" s="48">
        <v>23474.3</v>
      </c>
      <c r="PK16" s="48">
        <v>23497.200000000001</v>
      </c>
      <c r="PL16" s="48">
        <v>23516.3</v>
      </c>
      <c r="PM16" s="48">
        <v>23527</v>
      </c>
      <c r="PN16" s="48">
        <v>23550.5</v>
      </c>
      <c r="PO16" s="48">
        <v>23573.599999999999</v>
      </c>
      <c r="PP16" s="48">
        <v>23598.400000000001</v>
      </c>
      <c r="PQ16" s="48">
        <v>23623.200000000001</v>
      </c>
      <c r="PR16" s="48">
        <v>23647.8</v>
      </c>
      <c r="PS16" s="48">
        <v>23666.1</v>
      </c>
      <c r="PT16" s="48">
        <v>23677.3</v>
      </c>
      <c r="PU16" s="48">
        <v>23703.3</v>
      </c>
      <c r="PV16" s="48">
        <v>23727.4</v>
      </c>
      <c r="PW16" s="48">
        <v>23751.7</v>
      </c>
      <c r="PX16" s="48">
        <v>23776.400000000001</v>
      </c>
      <c r="PY16" s="48">
        <v>23801.4</v>
      </c>
      <c r="PZ16" s="48">
        <v>23823.4</v>
      </c>
      <c r="QA16" s="48">
        <v>23834.6</v>
      </c>
      <c r="QB16" s="48">
        <v>23853.1</v>
      </c>
      <c r="QC16" s="48">
        <v>23882.9</v>
      </c>
      <c r="QD16" s="48">
        <v>23908.1</v>
      </c>
      <c r="QE16" s="48">
        <v>23931.8</v>
      </c>
      <c r="QF16" s="48">
        <v>23954.9</v>
      </c>
      <c r="QG16" s="48">
        <v>23967.8</v>
      </c>
      <c r="QH16" s="48">
        <v>23978.9</v>
      </c>
      <c r="QI16" s="48">
        <v>24003.3</v>
      </c>
      <c r="QJ16" s="48">
        <v>24027.599999999999</v>
      </c>
      <c r="QK16" s="48">
        <v>24051.8</v>
      </c>
      <c r="QL16" s="48">
        <v>24074.7</v>
      </c>
      <c r="QM16" s="48">
        <v>24096.5</v>
      </c>
      <c r="QN16" s="48">
        <v>24115.8</v>
      </c>
      <c r="QO16" s="48">
        <v>24126.400000000001</v>
      </c>
      <c r="QP16" s="48">
        <v>24149.7</v>
      </c>
      <c r="QQ16" s="48">
        <v>24172.2</v>
      </c>
      <c r="QR16" s="48">
        <v>24195.9</v>
      </c>
      <c r="QS16" s="48">
        <v>24219.9</v>
      </c>
      <c r="QT16" s="48">
        <v>24243.5</v>
      </c>
      <c r="QU16" s="48">
        <v>24258.3</v>
      </c>
      <c r="QV16" s="48">
        <v>24270.5</v>
      </c>
      <c r="QW16" s="48">
        <v>24293.7</v>
      </c>
      <c r="QX16" s="48">
        <v>24317.3</v>
      </c>
      <c r="QY16" s="48">
        <v>24342.9</v>
      </c>
      <c r="QZ16" s="48">
        <v>24367.5</v>
      </c>
      <c r="RA16" s="48">
        <v>24389.5</v>
      </c>
      <c r="RB16" s="48">
        <v>24408.1</v>
      </c>
      <c r="RC16" s="48">
        <v>24423.4</v>
      </c>
      <c r="RD16" s="48">
        <v>24447.4</v>
      </c>
      <c r="RE16" s="48">
        <v>24470.9</v>
      </c>
      <c r="RF16" s="48">
        <v>24495.200000000001</v>
      </c>
      <c r="RG16" s="48">
        <v>24519.3</v>
      </c>
      <c r="RH16" s="48">
        <v>24540.400000000001</v>
      </c>
      <c r="RI16" s="48">
        <v>24550.9</v>
      </c>
      <c r="RJ16" s="48">
        <v>24562.7</v>
      </c>
      <c r="RK16" s="48">
        <v>24588.5</v>
      </c>
      <c r="RL16" s="48">
        <v>24613.200000000001</v>
      </c>
      <c r="RM16" s="48">
        <v>24638.5</v>
      </c>
      <c r="RN16" s="48">
        <v>24664.1</v>
      </c>
      <c r="RO16" s="48">
        <v>24688.6</v>
      </c>
      <c r="RP16" s="48">
        <v>24708.3</v>
      </c>
      <c r="RQ16" s="48">
        <v>24719.1</v>
      </c>
      <c r="RR16" s="48">
        <v>24729.9</v>
      </c>
      <c r="RS16" s="48">
        <v>24753.1</v>
      </c>
      <c r="RT16" s="48">
        <v>24771.4</v>
      </c>
      <c r="RU16" s="48">
        <v>24779.9</v>
      </c>
      <c r="RV16" s="48">
        <v>24789.3</v>
      </c>
      <c r="RW16" s="48">
        <v>24798.400000000001</v>
      </c>
      <c r="RX16" s="48">
        <v>24810.6</v>
      </c>
      <c r="RY16" s="48">
        <v>24834.1</v>
      </c>
      <c r="RZ16" s="48">
        <v>24857.599999999999</v>
      </c>
      <c r="SA16" s="48">
        <v>24881.599999999999</v>
      </c>
      <c r="SB16" s="48">
        <v>24904.400000000001</v>
      </c>
      <c r="SC16" s="48">
        <v>24927.1</v>
      </c>
      <c r="SD16" s="48">
        <v>24945.7</v>
      </c>
      <c r="SE16" s="48">
        <v>24957.4</v>
      </c>
      <c r="SF16" s="48">
        <v>24980.1</v>
      </c>
      <c r="SG16" s="48">
        <v>25002.799999999999</v>
      </c>
      <c r="SH16" s="48">
        <v>25026.2</v>
      </c>
      <c r="SI16" s="48">
        <v>25046.9</v>
      </c>
      <c r="SJ16" s="48">
        <v>25067.5</v>
      </c>
      <c r="SK16" s="48">
        <v>25075.7</v>
      </c>
      <c r="SL16" s="48">
        <v>25086.1</v>
      </c>
      <c r="SM16" s="48">
        <v>25107.9</v>
      </c>
      <c r="SN16" s="48">
        <v>25128.6</v>
      </c>
      <c r="SO16" s="48">
        <v>25148.6</v>
      </c>
      <c r="SP16" s="48">
        <v>25168</v>
      </c>
      <c r="SQ16" s="48">
        <v>25186.9</v>
      </c>
      <c r="SR16" s="48">
        <v>25204.2</v>
      </c>
      <c r="SS16" s="48">
        <v>25214.3</v>
      </c>
      <c r="ST16" s="48">
        <v>25235.1</v>
      </c>
      <c r="SU16" s="48">
        <v>25254.799999999999</v>
      </c>
      <c r="SV16" s="48">
        <v>25273.599999999999</v>
      </c>
      <c r="SW16" s="48">
        <v>25292.799999999999</v>
      </c>
      <c r="SX16" s="48">
        <v>25309.599999999999</v>
      </c>
      <c r="SY16" s="48">
        <v>25318.2</v>
      </c>
      <c r="SZ16" s="48">
        <v>25328.400000000001</v>
      </c>
      <c r="TA16" s="48">
        <v>25349.200000000001</v>
      </c>
      <c r="TB16" s="48">
        <v>25368.5</v>
      </c>
      <c r="TC16" s="48">
        <v>25388.5</v>
      </c>
      <c r="TD16" s="48">
        <v>25407.200000000001</v>
      </c>
      <c r="TE16" s="48">
        <v>25427.200000000001</v>
      </c>
      <c r="TF16" s="48">
        <v>25441.8</v>
      </c>
      <c r="TG16" s="48">
        <v>25452.400000000001</v>
      </c>
      <c r="TH16" s="48">
        <v>25472.5</v>
      </c>
      <c r="TI16" s="48">
        <v>25491.599999999999</v>
      </c>
      <c r="TJ16" s="48">
        <v>25510.9</v>
      </c>
      <c r="TK16" s="48">
        <v>25530.9</v>
      </c>
      <c r="TL16" s="48">
        <v>25547.1</v>
      </c>
      <c r="TM16" s="48">
        <v>25555.1</v>
      </c>
      <c r="TN16" s="48">
        <v>25565.3</v>
      </c>
      <c r="TO16" s="48">
        <v>25583.9</v>
      </c>
    </row>
    <row r="17" spans="1:535" ht="25" customHeight="1">
      <c r="A17" s="395" t="s">
        <v>239</v>
      </c>
      <c r="B17" s="24"/>
      <c r="C17" s="24" t="s">
        <v>240</v>
      </c>
      <c r="D17" s="24">
        <v>168284.6</v>
      </c>
      <c r="E17" s="24">
        <v>168380.7</v>
      </c>
      <c r="F17" s="24">
        <v>168512.9</v>
      </c>
      <c r="G17" s="24">
        <v>168631.9</v>
      </c>
      <c r="H17" s="24">
        <v>168714.2</v>
      </c>
      <c r="I17" s="24">
        <v>168733.4</v>
      </c>
      <c r="J17" s="24">
        <v>168842.1</v>
      </c>
      <c r="K17" s="24">
        <v>168960.8</v>
      </c>
      <c r="L17" s="24">
        <v>169080.3</v>
      </c>
      <c r="M17" s="24">
        <v>169205.9</v>
      </c>
      <c r="N17" s="24">
        <v>169297.4</v>
      </c>
      <c r="O17" s="24">
        <v>169432.5</v>
      </c>
      <c r="P17" s="24">
        <v>169493.6</v>
      </c>
      <c r="Q17" s="24">
        <v>169601.2</v>
      </c>
      <c r="R17" s="24">
        <v>169724.2</v>
      </c>
      <c r="S17" s="24">
        <v>169838.7</v>
      </c>
      <c r="T17" s="24">
        <v>169976.4</v>
      </c>
      <c r="U17" s="24">
        <v>170110.4</v>
      </c>
      <c r="V17" s="24">
        <v>170206.7</v>
      </c>
      <c r="W17" s="24">
        <v>170271.8</v>
      </c>
      <c r="X17" s="24">
        <v>170388.9</v>
      </c>
      <c r="Y17" s="24">
        <v>170510.3</v>
      </c>
      <c r="Z17" s="24">
        <v>170634.3</v>
      </c>
      <c r="AA17" s="24">
        <v>170753.6</v>
      </c>
      <c r="AB17" s="24">
        <v>170863.3</v>
      </c>
      <c r="AC17" s="24">
        <v>170949.1</v>
      </c>
      <c r="AD17" s="24">
        <v>170990.7</v>
      </c>
      <c r="AE17" s="24">
        <v>171049.2</v>
      </c>
      <c r="AF17" s="24">
        <v>171053.4</v>
      </c>
      <c r="AG17" s="24">
        <v>171059.1</v>
      </c>
      <c r="AH17" s="24">
        <v>171109.3</v>
      </c>
      <c r="AI17" s="24">
        <v>171161.1</v>
      </c>
      <c r="AJ17" s="24">
        <v>171214.5</v>
      </c>
      <c r="AK17" s="24">
        <v>171257.7</v>
      </c>
      <c r="AL17" s="24">
        <v>171362.3</v>
      </c>
      <c r="AM17" s="24">
        <v>171470.4</v>
      </c>
      <c r="AN17" s="24">
        <v>171582.2</v>
      </c>
      <c r="AO17" s="24">
        <v>171697.2</v>
      </c>
      <c r="AP17" s="24">
        <v>171803.1</v>
      </c>
      <c r="AQ17" s="24">
        <v>171893.8</v>
      </c>
      <c r="AR17" s="24">
        <v>171944</v>
      </c>
      <c r="AS17" s="24">
        <v>172063.1</v>
      </c>
      <c r="AT17" s="24">
        <v>172179.4</v>
      </c>
      <c r="AU17" s="24">
        <v>172305.4</v>
      </c>
      <c r="AV17" s="24">
        <v>172425.8</v>
      </c>
      <c r="AW17" s="24">
        <v>172527.7</v>
      </c>
      <c r="AX17" s="24">
        <v>172617.2</v>
      </c>
      <c r="AY17" s="24">
        <v>172629.8</v>
      </c>
      <c r="AZ17" s="24">
        <v>172742.8</v>
      </c>
      <c r="BA17" s="24">
        <v>172860.3</v>
      </c>
      <c r="BB17" s="24">
        <v>172979.7</v>
      </c>
      <c r="BC17" s="24">
        <v>173111.6</v>
      </c>
      <c r="BD17" s="24">
        <v>173217.4</v>
      </c>
      <c r="BE17" s="24">
        <v>173301.6</v>
      </c>
      <c r="BF17" s="24">
        <v>173359.6</v>
      </c>
      <c r="BG17" s="24">
        <v>173490.1</v>
      </c>
      <c r="BH17" s="24">
        <v>173614.4</v>
      </c>
      <c r="BI17" s="24">
        <v>173738.8</v>
      </c>
      <c r="BJ17" s="24">
        <v>173870.2</v>
      </c>
      <c r="BK17" s="6">
        <v>173971.4</v>
      </c>
      <c r="BL17" s="6">
        <v>174051.7</v>
      </c>
      <c r="BM17" s="6">
        <v>174086.5</v>
      </c>
      <c r="BN17" s="6">
        <v>174206.5</v>
      </c>
      <c r="BO17" s="6">
        <v>174329.5</v>
      </c>
      <c r="BP17" s="6">
        <v>174448.5</v>
      </c>
      <c r="BQ17" s="6">
        <v>174582.3</v>
      </c>
      <c r="BR17" s="6">
        <v>174707.1</v>
      </c>
      <c r="BS17" s="6">
        <v>174819.4</v>
      </c>
      <c r="BT17" s="6">
        <v>174830.5</v>
      </c>
      <c r="BU17" s="6">
        <v>174944</v>
      </c>
      <c r="BV17" s="6">
        <v>175059.6</v>
      </c>
      <c r="BW17" s="6">
        <v>175176.1</v>
      </c>
      <c r="BX17" s="6">
        <v>175308.6</v>
      </c>
      <c r="BY17" s="6">
        <v>175436.4</v>
      </c>
      <c r="BZ17" s="6">
        <v>175533.9</v>
      </c>
      <c r="CA17" s="6">
        <v>175545.2</v>
      </c>
      <c r="CB17" s="6">
        <v>175658.9</v>
      </c>
      <c r="CC17" s="138">
        <v>175772.5</v>
      </c>
      <c r="CD17" s="24">
        <v>175901</v>
      </c>
      <c r="CE17" s="24">
        <v>176026.9</v>
      </c>
      <c r="CF17" s="24">
        <v>176140.1</v>
      </c>
      <c r="CG17" s="24">
        <v>176229.5</v>
      </c>
      <c r="CH17" s="24">
        <v>176281.2</v>
      </c>
      <c r="CI17" s="24">
        <v>176438.1</v>
      </c>
      <c r="CJ17" s="24">
        <v>176593.4</v>
      </c>
      <c r="CK17" s="24">
        <v>176752.4</v>
      </c>
      <c r="CL17" s="24">
        <v>176908.3</v>
      </c>
      <c r="CM17" s="24">
        <v>177037.1</v>
      </c>
      <c r="CN17" s="24">
        <v>177157</v>
      </c>
      <c r="CO17" s="24">
        <v>177211.4</v>
      </c>
      <c r="CP17" s="48">
        <v>177369.4</v>
      </c>
      <c r="CQ17" s="48">
        <v>177520.7</v>
      </c>
      <c r="CR17" s="48">
        <v>177675.5</v>
      </c>
      <c r="CS17" s="48">
        <v>177830</v>
      </c>
      <c r="CT17" s="48">
        <v>177981.3</v>
      </c>
      <c r="CU17" s="48">
        <v>178097.7</v>
      </c>
      <c r="CV17" s="48">
        <v>178151.5</v>
      </c>
      <c r="CW17" s="48">
        <v>178221.3</v>
      </c>
      <c r="CX17" s="48">
        <v>178363</v>
      </c>
      <c r="CY17" s="48">
        <v>178507.3</v>
      </c>
      <c r="CZ17" s="48">
        <v>178655.7</v>
      </c>
      <c r="DA17" s="48">
        <v>178773.2</v>
      </c>
      <c r="DB17" s="48">
        <v>178872.4</v>
      </c>
      <c r="DC17" s="48">
        <v>178887.2</v>
      </c>
      <c r="DD17" s="48">
        <v>179019.1</v>
      </c>
      <c r="DE17" s="48">
        <v>179166.4</v>
      </c>
      <c r="DF17" s="48">
        <v>179304</v>
      </c>
      <c r="DG17" s="48">
        <v>179457.8</v>
      </c>
      <c r="DH17" s="48">
        <v>179603.9</v>
      </c>
      <c r="DI17" s="48">
        <v>179742.7</v>
      </c>
      <c r="DJ17" s="48">
        <v>179805.2</v>
      </c>
      <c r="DK17" s="48">
        <v>179950.8</v>
      </c>
      <c r="DL17" s="48">
        <v>180119.7</v>
      </c>
      <c r="DM17" s="48">
        <v>180282.1</v>
      </c>
      <c r="DN17" s="48">
        <v>180446.6</v>
      </c>
      <c r="DO17" s="48">
        <v>180641.7</v>
      </c>
      <c r="DP17" s="48">
        <v>180795.8</v>
      </c>
      <c r="DQ17" s="48">
        <v>180932.1</v>
      </c>
      <c r="DR17" s="48">
        <v>181082.6</v>
      </c>
      <c r="DS17" s="48">
        <v>181249.9</v>
      </c>
      <c r="DT17" s="48">
        <v>181379.5</v>
      </c>
      <c r="DU17" s="48">
        <v>181468.1</v>
      </c>
      <c r="DV17" s="48">
        <v>181639</v>
      </c>
      <c r="DW17" s="48">
        <v>181800</v>
      </c>
      <c r="DX17" s="48">
        <v>181908.7</v>
      </c>
      <c r="DY17" s="48">
        <v>182068.6</v>
      </c>
      <c r="DZ17" s="48">
        <v>182228.2</v>
      </c>
      <c r="EA17" s="48">
        <v>182402.3</v>
      </c>
      <c r="EB17" s="48">
        <v>182463.2</v>
      </c>
      <c r="EC17" s="48">
        <v>182638.2</v>
      </c>
      <c r="ED17" s="48">
        <v>182801.4</v>
      </c>
      <c r="EE17" s="48">
        <v>182915</v>
      </c>
      <c r="EF17" s="48">
        <v>183082.1</v>
      </c>
      <c r="EG17" s="48">
        <v>183235.7</v>
      </c>
      <c r="EH17" s="48">
        <v>183403.7</v>
      </c>
      <c r="EI17" s="48">
        <v>183565.8</v>
      </c>
      <c r="EJ17" s="48">
        <v>183716.9</v>
      </c>
      <c r="EK17" s="48">
        <v>183895.7</v>
      </c>
      <c r="EL17" s="48">
        <v>184037.7</v>
      </c>
      <c r="EM17" s="48">
        <v>184253</v>
      </c>
      <c r="EN17" s="48">
        <v>184466.3</v>
      </c>
      <c r="EO17" s="48">
        <v>184680.1</v>
      </c>
      <c r="EP17" s="48">
        <v>184901.4</v>
      </c>
      <c r="EQ17" s="48">
        <v>185115</v>
      </c>
      <c r="ER17" s="48">
        <v>185288.7</v>
      </c>
      <c r="ES17" s="48">
        <v>185302.39999999999</v>
      </c>
      <c r="ET17" s="48">
        <v>185503.7</v>
      </c>
      <c r="EU17" s="48">
        <v>185713.5</v>
      </c>
      <c r="EV17" s="48">
        <v>185946.7</v>
      </c>
      <c r="EW17" s="48">
        <v>186175.3</v>
      </c>
      <c r="EX17" s="48">
        <v>186414.4</v>
      </c>
      <c r="EY17" s="48">
        <v>186634.8</v>
      </c>
      <c r="EZ17" s="48">
        <v>186800</v>
      </c>
      <c r="FA17" s="48">
        <v>186985.8</v>
      </c>
      <c r="FB17" s="48">
        <v>187202.3</v>
      </c>
      <c r="FC17" s="48">
        <v>187408</v>
      </c>
      <c r="FD17" s="48">
        <v>187638.2</v>
      </c>
      <c r="FE17" s="48">
        <v>187873.9</v>
      </c>
      <c r="FF17" s="48">
        <v>188091.1</v>
      </c>
      <c r="FG17" s="48">
        <v>188306.4</v>
      </c>
      <c r="FH17" s="48">
        <v>188536.7</v>
      </c>
      <c r="FI17" s="48">
        <v>188726.2</v>
      </c>
      <c r="FJ17" s="48">
        <v>188970.4</v>
      </c>
      <c r="FK17" s="48">
        <v>189194.9</v>
      </c>
      <c r="FL17" s="48">
        <v>189410</v>
      </c>
      <c r="FM17" s="48">
        <v>189614.9</v>
      </c>
      <c r="FN17" s="48">
        <v>189756.79999999999</v>
      </c>
      <c r="FO17" s="48">
        <v>189978.7</v>
      </c>
      <c r="FP17" s="48">
        <v>190192</v>
      </c>
      <c r="FQ17" s="48">
        <v>190411.8</v>
      </c>
      <c r="FR17" s="48">
        <v>190589.7</v>
      </c>
      <c r="FS17" s="48">
        <v>190798.8</v>
      </c>
      <c r="FT17" s="48">
        <v>190997.3</v>
      </c>
      <c r="FU17" s="48">
        <v>191185.6</v>
      </c>
      <c r="FV17" s="48">
        <v>191399.4</v>
      </c>
      <c r="FW17" s="48">
        <v>191605.6</v>
      </c>
      <c r="FX17" s="48">
        <v>191815.6</v>
      </c>
      <c r="FY17" s="48">
        <v>192027.4</v>
      </c>
      <c r="FZ17" s="48">
        <v>192222.9</v>
      </c>
      <c r="GA17" s="48">
        <v>192410.1</v>
      </c>
      <c r="GB17" s="48">
        <v>192459.9</v>
      </c>
      <c r="GC17" s="48">
        <v>192637.6</v>
      </c>
      <c r="GD17" s="48">
        <v>192807</v>
      </c>
      <c r="GE17" s="48">
        <v>192991.9</v>
      </c>
      <c r="GF17" s="48">
        <v>193187.9</v>
      </c>
      <c r="GG17" s="48">
        <v>193398.7</v>
      </c>
      <c r="GH17" s="48">
        <v>193581.9</v>
      </c>
      <c r="GI17" s="48">
        <v>193714.8</v>
      </c>
      <c r="GJ17" s="48">
        <v>193882.7</v>
      </c>
      <c r="GK17" s="48">
        <v>194058</v>
      </c>
      <c r="GL17" s="48">
        <v>194237.8</v>
      </c>
      <c r="GM17" s="48">
        <v>194410.4</v>
      </c>
      <c r="GN17" s="48">
        <v>194593.3</v>
      </c>
      <c r="GO17" s="48">
        <v>194739.4</v>
      </c>
      <c r="GP17" s="48">
        <v>194804.3</v>
      </c>
      <c r="GQ17" s="48">
        <v>194969.4</v>
      </c>
      <c r="GR17" s="48">
        <v>195165.5</v>
      </c>
      <c r="GS17" s="48">
        <v>195369.2</v>
      </c>
      <c r="GT17" s="48">
        <v>195565.7</v>
      </c>
      <c r="GU17" s="48">
        <v>195751.3</v>
      </c>
      <c r="GV17" s="48">
        <v>195908.2</v>
      </c>
      <c r="GW17" s="48">
        <v>195935.7</v>
      </c>
      <c r="GX17" s="48">
        <v>196090.5</v>
      </c>
      <c r="GY17" s="48">
        <v>196189.9</v>
      </c>
      <c r="GZ17" s="48">
        <v>196370.8</v>
      </c>
      <c r="HA17" s="48">
        <v>196563.5</v>
      </c>
      <c r="HB17" s="48">
        <v>196747.8</v>
      </c>
      <c r="HC17" s="48">
        <v>196912.4</v>
      </c>
      <c r="HD17" s="48">
        <v>196994.2</v>
      </c>
      <c r="HE17" s="48">
        <v>197175.5</v>
      </c>
      <c r="HF17" s="48">
        <v>197375.1</v>
      </c>
      <c r="HG17" s="48">
        <v>197569</v>
      </c>
      <c r="HH17" s="48">
        <v>197753</v>
      </c>
      <c r="HI17" s="48">
        <v>197940.7</v>
      </c>
      <c r="HJ17" s="48">
        <v>198119.1</v>
      </c>
      <c r="HK17" s="48">
        <v>198178.7</v>
      </c>
      <c r="HL17" s="48">
        <v>198383</v>
      </c>
      <c r="HM17" s="48">
        <v>198576.3</v>
      </c>
      <c r="HN17" s="48">
        <v>198756.5</v>
      </c>
      <c r="HO17" s="48">
        <v>198932.4</v>
      </c>
      <c r="HP17" s="48">
        <v>199113.2</v>
      </c>
      <c r="HQ17" s="48">
        <v>199294.3</v>
      </c>
      <c r="HR17" s="48">
        <v>199338.4</v>
      </c>
      <c r="HS17" s="48">
        <v>199511</v>
      </c>
      <c r="HT17" s="48">
        <v>199691.7</v>
      </c>
      <c r="HU17" s="48">
        <v>199879.4</v>
      </c>
      <c r="HV17" s="48">
        <v>200067.8</v>
      </c>
      <c r="HW17" s="48">
        <v>200269</v>
      </c>
      <c r="HX17" s="48">
        <v>200426.3</v>
      </c>
      <c r="HY17" s="48">
        <v>200507.9</v>
      </c>
      <c r="HZ17" s="48">
        <v>200658.3</v>
      </c>
      <c r="IA17" s="48">
        <v>200801.1</v>
      </c>
      <c r="IB17" s="48">
        <v>200956.4</v>
      </c>
      <c r="IC17" s="48">
        <v>201120.8</v>
      </c>
      <c r="ID17" s="48">
        <v>201292.2</v>
      </c>
      <c r="IE17" s="48">
        <v>201448.6</v>
      </c>
      <c r="IF17" s="48">
        <v>201491.1</v>
      </c>
      <c r="IG17" s="48">
        <v>201658</v>
      </c>
      <c r="IH17" s="48">
        <v>201825.4</v>
      </c>
      <c r="II17" s="48">
        <v>201986.3</v>
      </c>
      <c r="IJ17" s="48">
        <v>202152.3</v>
      </c>
      <c r="IK17" s="48">
        <v>202322.2</v>
      </c>
      <c r="IL17" s="48">
        <v>202483.8</v>
      </c>
      <c r="IM17" s="48">
        <v>202565</v>
      </c>
      <c r="IN17" s="48">
        <v>202629.5</v>
      </c>
      <c r="IO17" s="48">
        <v>202649.4</v>
      </c>
      <c r="IP17" s="48">
        <v>202806.1</v>
      </c>
      <c r="IQ17" s="48">
        <v>202973.4</v>
      </c>
      <c r="IR17" s="48">
        <v>203144.4</v>
      </c>
      <c r="IS17" s="48">
        <v>203312.2</v>
      </c>
      <c r="IT17" s="48">
        <v>203454.7</v>
      </c>
      <c r="IU17" s="48">
        <v>203624</v>
      </c>
      <c r="IV17" s="48">
        <v>203791</v>
      </c>
      <c r="IW17" s="48">
        <v>203951.6</v>
      </c>
      <c r="IX17" s="48">
        <v>204125.8</v>
      </c>
      <c r="IY17" s="48">
        <v>204293.7</v>
      </c>
      <c r="IZ17" s="48">
        <v>204450.1</v>
      </c>
      <c r="JA17" s="48">
        <v>204580.2</v>
      </c>
      <c r="JB17" s="48">
        <v>204741.1</v>
      </c>
      <c r="JC17" s="48">
        <v>204895.1</v>
      </c>
      <c r="JD17" s="48">
        <v>205055.7</v>
      </c>
      <c r="JE17" s="48">
        <v>205214.5</v>
      </c>
      <c r="JF17" s="48">
        <v>205388.3</v>
      </c>
      <c r="JG17" s="48">
        <v>205558.6</v>
      </c>
      <c r="JH17" s="48">
        <v>205631.5</v>
      </c>
      <c r="JI17" s="48">
        <v>205785</v>
      </c>
      <c r="JJ17" s="48">
        <v>205948.3</v>
      </c>
      <c r="JK17" s="48">
        <v>206101.8</v>
      </c>
      <c r="JL17" s="48">
        <v>206258.7</v>
      </c>
      <c r="JM17" s="48">
        <v>206414.6</v>
      </c>
      <c r="JN17" s="48">
        <v>206567.4</v>
      </c>
      <c r="JO17" s="48">
        <v>206590.4</v>
      </c>
      <c r="JP17" s="48">
        <v>206752.7</v>
      </c>
      <c r="JQ17" s="48">
        <v>206914.3</v>
      </c>
      <c r="JR17" s="48">
        <v>207087.1</v>
      </c>
      <c r="JS17" s="48">
        <v>207258.6</v>
      </c>
      <c r="JT17" s="48">
        <v>207439.1</v>
      </c>
      <c r="JU17" s="48">
        <v>207603.1</v>
      </c>
      <c r="JV17" s="48">
        <v>207649.9</v>
      </c>
      <c r="JW17" s="48">
        <v>207813.8</v>
      </c>
      <c r="JX17" s="48">
        <v>207986.4</v>
      </c>
      <c r="JY17" s="48">
        <v>208153.60000000001</v>
      </c>
      <c r="JZ17" s="48">
        <v>208317.3</v>
      </c>
      <c r="KA17" s="48">
        <v>208477.6</v>
      </c>
      <c r="KB17" s="48">
        <v>208633.7</v>
      </c>
      <c r="KC17" s="48">
        <v>208662</v>
      </c>
      <c r="KD17" s="48">
        <v>208834.4</v>
      </c>
      <c r="KE17" s="48">
        <v>208993.5</v>
      </c>
      <c r="KF17" s="48">
        <v>209162.9</v>
      </c>
      <c r="KG17" s="48">
        <v>209328.2</v>
      </c>
      <c r="KH17" s="48">
        <v>209513.2</v>
      </c>
      <c r="KI17" s="48">
        <v>209686.5</v>
      </c>
      <c r="KJ17" s="48">
        <v>209730.1</v>
      </c>
      <c r="KK17" s="48">
        <v>209898.9</v>
      </c>
      <c r="KL17" s="48">
        <v>210064.2</v>
      </c>
      <c r="KM17" s="48">
        <v>210222.7</v>
      </c>
      <c r="KN17" s="48">
        <v>210383.9</v>
      </c>
      <c r="KO17" s="48">
        <v>210577.5</v>
      </c>
      <c r="KP17" s="48">
        <v>210730.8</v>
      </c>
      <c r="KQ17" s="48">
        <v>210774.6</v>
      </c>
      <c r="KR17" s="48">
        <v>210937.4</v>
      </c>
      <c r="KS17" s="48">
        <v>211091.3</v>
      </c>
      <c r="KT17" s="48">
        <v>211259.5</v>
      </c>
      <c r="KU17" s="48">
        <v>211411.7</v>
      </c>
      <c r="KV17" s="48">
        <v>211561.5</v>
      </c>
      <c r="KW17" s="48">
        <v>211697.9</v>
      </c>
      <c r="KX17" s="48">
        <v>211735.7</v>
      </c>
      <c r="KY17" s="48">
        <v>211870.7</v>
      </c>
      <c r="KZ17" s="48">
        <v>212000.3</v>
      </c>
      <c r="LA17" s="48">
        <v>212140.7</v>
      </c>
      <c r="LB17" s="48">
        <v>212273.4</v>
      </c>
      <c r="LC17" s="48">
        <v>212404.9</v>
      </c>
      <c r="LD17" s="48">
        <v>212532.2</v>
      </c>
      <c r="LE17" s="48">
        <v>212546.1</v>
      </c>
      <c r="LF17" s="48">
        <v>212692.5</v>
      </c>
      <c r="LG17" s="48">
        <v>212832.1</v>
      </c>
      <c r="LH17" s="48">
        <v>212974.1</v>
      </c>
      <c r="LI17" s="48">
        <v>213106.5</v>
      </c>
      <c r="LJ17" s="48">
        <v>213228.7</v>
      </c>
      <c r="LK17" s="48">
        <v>213353.2</v>
      </c>
      <c r="LL17" s="48">
        <v>213383.7</v>
      </c>
      <c r="LM17" s="48">
        <v>213513.7</v>
      </c>
      <c r="LN17" s="48">
        <v>213640.3</v>
      </c>
      <c r="LO17" s="48">
        <v>213759.3</v>
      </c>
      <c r="LP17" s="48">
        <v>213885.9</v>
      </c>
      <c r="LQ17" s="48">
        <v>214029.6</v>
      </c>
      <c r="LR17" s="48">
        <v>214175.4</v>
      </c>
      <c r="LS17" s="48">
        <v>214288.7</v>
      </c>
      <c r="LT17" s="48">
        <v>214448.9</v>
      </c>
      <c r="LU17" s="48">
        <v>214592.6</v>
      </c>
      <c r="LV17" s="48">
        <v>214737.5</v>
      </c>
      <c r="LW17" s="48">
        <v>214873.4</v>
      </c>
      <c r="LX17" s="48">
        <v>215012.1</v>
      </c>
      <c r="LY17" s="48">
        <v>215153.2</v>
      </c>
      <c r="LZ17" s="48">
        <v>215177</v>
      </c>
      <c r="MA17" s="48">
        <v>215320.2</v>
      </c>
      <c r="MB17" s="48">
        <v>215465</v>
      </c>
      <c r="MC17" s="48">
        <v>215615.5</v>
      </c>
      <c r="MD17" s="48">
        <v>215757.9</v>
      </c>
      <c r="ME17" s="48">
        <v>215903.5</v>
      </c>
      <c r="MF17" s="48">
        <v>216036.4</v>
      </c>
      <c r="MG17" s="48">
        <v>216069</v>
      </c>
      <c r="MH17" s="48">
        <v>216222.9</v>
      </c>
      <c r="MI17" s="48">
        <v>216366.7</v>
      </c>
      <c r="MJ17" s="48">
        <v>216528</v>
      </c>
      <c r="MK17" s="48">
        <v>216671.2</v>
      </c>
      <c r="ML17" s="48">
        <v>216815.9</v>
      </c>
      <c r="MM17" s="48">
        <v>216954.8</v>
      </c>
      <c r="MN17" s="48">
        <v>217065.60000000001</v>
      </c>
      <c r="MO17" s="48">
        <v>217200.9</v>
      </c>
      <c r="MP17" s="48">
        <v>217339</v>
      </c>
      <c r="MQ17" s="48">
        <v>217471.1</v>
      </c>
      <c r="MR17" s="48">
        <v>217622.5</v>
      </c>
      <c r="MS17" s="48">
        <v>217766</v>
      </c>
      <c r="MT17" s="48">
        <v>217902.9</v>
      </c>
      <c r="MU17" s="48">
        <v>217939.7</v>
      </c>
      <c r="MV17" s="48">
        <v>218089.7</v>
      </c>
      <c r="MW17" s="48">
        <v>218231.3</v>
      </c>
      <c r="MX17" s="48">
        <v>218372.5</v>
      </c>
      <c r="MY17" s="48">
        <v>218504.3</v>
      </c>
      <c r="MZ17" s="48">
        <v>218634.6</v>
      </c>
      <c r="NA17" s="48">
        <v>218762.3</v>
      </c>
      <c r="NB17" s="48">
        <v>218790.8</v>
      </c>
      <c r="NC17" s="48">
        <v>218893.5</v>
      </c>
      <c r="ND17" s="48">
        <v>218987.9</v>
      </c>
      <c r="NE17" s="48">
        <v>219065.8</v>
      </c>
      <c r="NF17" s="48">
        <v>219115.2</v>
      </c>
      <c r="NG17" s="48">
        <v>219236.9</v>
      </c>
      <c r="NH17" s="48">
        <v>219362.3</v>
      </c>
      <c r="NI17" s="48">
        <v>219383.4</v>
      </c>
      <c r="NJ17" s="48">
        <v>219514.4</v>
      </c>
      <c r="NK17" s="48">
        <v>219639</v>
      </c>
      <c r="NL17" s="48">
        <v>219774.6</v>
      </c>
      <c r="NM17" s="48">
        <v>219916.5</v>
      </c>
      <c r="NN17" s="48">
        <v>220041.9</v>
      </c>
      <c r="NO17" s="48">
        <v>220101.2</v>
      </c>
      <c r="NP17" s="48">
        <v>220126.9</v>
      </c>
      <c r="NQ17" s="48">
        <v>220257.5</v>
      </c>
      <c r="NR17" s="48">
        <v>220391</v>
      </c>
      <c r="NS17" s="48">
        <v>220514.8</v>
      </c>
      <c r="NT17" s="48">
        <v>220640.3</v>
      </c>
      <c r="NU17" s="48">
        <v>220758.1</v>
      </c>
      <c r="NV17" s="48">
        <v>220867.6</v>
      </c>
      <c r="NW17" s="48">
        <v>220891</v>
      </c>
      <c r="NX17" s="48">
        <v>221011.8</v>
      </c>
      <c r="NY17" s="48">
        <v>221141.2</v>
      </c>
      <c r="NZ17" s="48">
        <v>221265</v>
      </c>
      <c r="OA17" s="48">
        <v>221386.7</v>
      </c>
      <c r="OB17" s="48">
        <v>221486.7</v>
      </c>
      <c r="OC17" s="48">
        <v>221507.1</v>
      </c>
      <c r="OD17" s="48">
        <v>221531.4</v>
      </c>
      <c r="OE17" s="48">
        <v>221656.6</v>
      </c>
      <c r="OF17" s="48">
        <v>221790.4</v>
      </c>
      <c r="OG17" s="48">
        <v>221919.7</v>
      </c>
      <c r="OH17" s="48">
        <v>222050.7</v>
      </c>
      <c r="OI17" s="48">
        <v>222174.3</v>
      </c>
      <c r="OJ17" s="48">
        <v>222289.8</v>
      </c>
      <c r="OK17" s="48">
        <v>222315.9</v>
      </c>
      <c r="OL17" s="48">
        <v>222471.4</v>
      </c>
      <c r="OM17" s="48">
        <v>222615.4</v>
      </c>
      <c r="ON17" s="48">
        <v>222755.3</v>
      </c>
      <c r="OO17" s="48">
        <v>222905.9</v>
      </c>
      <c r="OP17" s="48">
        <v>223055.6</v>
      </c>
      <c r="OQ17" s="48">
        <v>223108</v>
      </c>
      <c r="OR17" s="48">
        <v>223131.1</v>
      </c>
      <c r="OS17" s="48">
        <v>223215.6</v>
      </c>
      <c r="OT17" s="48">
        <v>223306.2</v>
      </c>
      <c r="OU17" s="48">
        <v>223397</v>
      </c>
      <c r="OV17" s="48">
        <v>223494.3</v>
      </c>
      <c r="OW17" s="48">
        <v>223579.5</v>
      </c>
      <c r="OX17" s="48">
        <v>223623.1</v>
      </c>
      <c r="OY17" s="48">
        <v>223639.1</v>
      </c>
      <c r="OZ17" s="48">
        <v>223655.3</v>
      </c>
      <c r="PA17" s="48">
        <v>223671.5</v>
      </c>
      <c r="PB17" s="48">
        <v>223686</v>
      </c>
      <c r="PC17" s="48">
        <v>223701.1</v>
      </c>
      <c r="PD17" s="48">
        <v>223716.7</v>
      </c>
      <c r="PE17" s="48">
        <v>223732.7</v>
      </c>
      <c r="PF17" s="48">
        <v>223749.2</v>
      </c>
      <c r="PG17" s="48">
        <v>223833.8</v>
      </c>
      <c r="PH17" s="48">
        <v>223922.9</v>
      </c>
      <c r="PI17" s="48">
        <v>224073.1</v>
      </c>
      <c r="PJ17" s="48">
        <v>224212.9</v>
      </c>
      <c r="PK17" s="48">
        <v>224347.4</v>
      </c>
      <c r="PL17" s="48">
        <v>224482.6</v>
      </c>
      <c r="PM17" s="48">
        <v>224534</v>
      </c>
      <c r="PN17" s="48">
        <v>224676.7</v>
      </c>
      <c r="PO17" s="48">
        <v>224805.8</v>
      </c>
      <c r="PP17" s="48">
        <v>224933.6</v>
      </c>
      <c r="PQ17" s="48">
        <v>225056.3</v>
      </c>
      <c r="PR17" s="48">
        <v>225176.8</v>
      </c>
      <c r="PS17" s="48">
        <v>225243.7</v>
      </c>
      <c r="PT17" s="48">
        <v>225275.6</v>
      </c>
      <c r="PU17" s="48">
        <v>225410.7</v>
      </c>
      <c r="PV17" s="48">
        <v>225536</v>
      </c>
      <c r="PW17" s="48">
        <v>225661.8</v>
      </c>
      <c r="PX17" s="48">
        <v>225804.4</v>
      </c>
      <c r="PY17" s="48">
        <v>225936.5</v>
      </c>
      <c r="PZ17" s="48">
        <v>226067.5</v>
      </c>
      <c r="QA17" s="48">
        <v>226099.3</v>
      </c>
      <c r="QB17" s="48">
        <v>226235.5</v>
      </c>
      <c r="QC17" s="48">
        <v>226360</v>
      </c>
      <c r="QD17" s="48">
        <v>226491.7</v>
      </c>
      <c r="QE17" s="48">
        <v>226624</v>
      </c>
      <c r="QF17" s="48">
        <v>226776.7</v>
      </c>
      <c r="QG17" s="48">
        <v>226833.7</v>
      </c>
      <c r="QH17" s="48">
        <v>226868.4</v>
      </c>
      <c r="QI17" s="48">
        <v>227008.8</v>
      </c>
      <c r="QJ17" s="48">
        <v>227156</v>
      </c>
      <c r="QK17" s="48">
        <v>227307</v>
      </c>
      <c r="QL17" s="48">
        <v>227494.8</v>
      </c>
      <c r="QM17" s="48">
        <v>227671.2</v>
      </c>
      <c r="QN17" s="48">
        <v>227823.9</v>
      </c>
      <c r="QO17" s="48">
        <v>227858.7</v>
      </c>
      <c r="QP17" s="48">
        <v>228015.1</v>
      </c>
      <c r="QQ17" s="48">
        <v>228191.9</v>
      </c>
      <c r="QR17" s="48">
        <v>228364</v>
      </c>
      <c r="QS17" s="48">
        <v>228522.7</v>
      </c>
      <c r="QT17" s="48">
        <v>228678.1</v>
      </c>
      <c r="QU17" s="48">
        <v>228745.60000000001</v>
      </c>
      <c r="QV17" s="48">
        <v>228776.9</v>
      </c>
      <c r="QW17" s="48">
        <v>228952.1</v>
      </c>
      <c r="QX17" s="48">
        <v>229112.7</v>
      </c>
      <c r="QY17" s="48">
        <v>229292</v>
      </c>
      <c r="QZ17" s="48">
        <v>229462.9</v>
      </c>
      <c r="RA17" s="48">
        <v>229630.8</v>
      </c>
      <c r="RB17" s="48">
        <v>229784.4</v>
      </c>
      <c r="RC17" s="48">
        <v>229829</v>
      </c>
      <c r="RD17" s="48">
        <v>230007.9</v>
      </c>
      <c r="RE17" s="48">
        <v>230176.1</v>
      </c>
      <c r="RF17" s="48">
        <v>230350.4</v>
      </c>
      <c r="RG17" s="48">
        <v>230526.2</v>
      </c>
      <c r="RH17" s="48">
        <v>230701.2</v>
      </c>
      <c r="RI17" s="48">
        <v>230853.7</v>
      </c>
      <c r="RJ17" s="48">
        <v>230888.2</v>
      </c>
      <c r="RK17" s="48">
        <v>231056.7</v>
      </c>
      <c r="RL17" s="48">
        <v>231216.2</v>
      </c>
      <c r="RM17" s="48">
        <v>231370</v>
      </c>
      <c r="RN17" s="48">
        <v>231520.2</v>
      </c>
      <c r="RO17" s="48">
        <v>231672.4</v>
      </c>
      <c r="RP17" s="48">
        <v>231838.1</v>
      </c>
      <c r="RQ17" s="48">
        <v>231965.7</v>
      </c>
      <c r="RR17" s="48">
        <v>232099.9</v>
      </c>
      <c r="RS17" s="48">
        <v>232267.7</v>
      </c>
      <c r="RT17" s="48">
        <v>232436.8</v>
      </c>
      <c r="RU17" s="48">
        <v>232558.5</v>
      </c>
      <c r="RV17" s="48">
        <v>232588.7</v>
      </c>
      <c r="RW17" s="48">
        <v>232717.6</v>
      </c>
      <c r="RX17" s="48">
        <v>232855.1</v>
      </c>
      <c r="RY17" s="48">
        <v>233013.1</v>
      </c>
      <c r="RZ17" s="48">
        <v>233184.6</v>
      </c>
      <c r="SA17" s="48">
        <v>233341.7</v>
      </c>
      <c r="SB17" s="48">
        <v>233507.1</v>
      </c>
      <c r="SC17" s="48">
        <v>233664.9</v>
      </c>
      <c r="SD17" s="48">
        <v>233818.9</v>
      </c>
      <c r="SE17" s="48">
        <v>233875.9</v>
      </c>
      <c r="SF17" s="48">
        <v>234050.1</v>
      </c>
      <c r="SG17" s="48">
        <v>234230.2</v>
      </c>
      <c r="SH17" s="48">
        <v>234395.4</v>
      </c>
      <c r="SI17" s="48">
        <v>234568.8</v>
      </c>
      <c r="SJ17" s="48">
        <v>234742.7</v>
      </c>
      <c r="SK17" s="48">
        <v>234834.5</v>
      </c>
      <c r="SL17" s="48">
        <v>234869.5</v>
      </c>
      <c r="SM17" s="48">
        <v>235049.60000000001</v>
      </c>
      <c r="SN17" s="48">
        <v>235219.3</v>
      </c>
      <c r="SO17" s="48">
        <v>235405</v>
      </c>
      <c r="SP17" s="48">
        <v>235607.5</v>
      </c>
      <c r="SQ17" s="48">
        <v>235795.8</v>
      </c>
      <c r="SR17" s="48">
        <v>235982.8</v>
      </c>
      <c r="SS17" s="48">
        <v>236032.1</v>
      </c>
      <c r="ST17" s="48">
        <v>236216.6</v>
      </c>
      <c r="SU17" s="48">
        <v>236421.6</v>
      </c>
      <c r="SV17" s="48">
        <v>236617.1</v>
      </c>
      <c r="SW17" s="48">
        <v>236811.9</v>
      </c>
      <c r="SX17" s="48">
        <v>236996</v>
      </c>
      <c r="SY17" s="48">
        <v>237162.1</v>
      </c>
      <c r="SZ17" s="48">
        <v>237207.2</v>
      </c>
      <c r="TA17" s="48">
        <v>237393</v>
      </c>
      <c r="TB17" s="48">
        <v>237577.4</v>
      </c>
      <c r="TC17" s="48">
        <v>237765.5</v>
      </c>
      <c r="TD17" s="48">
        <v>237947.5</v>
      </c>
      <c r="TE17" s="48">
        <v>238138.9</v>
      </c>
      <c r="TF17" s="48">
        <v>238329.60000000001</v>
      </c>
      <c r="TG17" s="48">
        <v>238407.5</v>
      </c>
      <c r="TH17" s="48">
        <v>238587.4</v>
      </c>
      <c r="TI17" s="48">
        <v>238758.8</v>
      </c>
      <c r="TJ17" s="48">
        <v>238917.5</v>
      </c>
      <c r="TK17" s="48">
        <v>239100.6</v>
      </c>
      <c r="TL17" s="48">
        <v>239265.2</v>
      </c>
      <c r="TM17" s="48">
        <v>239402.3</v>
      </c>
      <c r="TN17" s="48">
        <v>239475.5</v>
      </c>
      <c r="TO17" s="48">
        <v>239664.1</v>
      </c>
    </row>
    <row r="18" spans="1:535" ht="25" customHeight="1">
      <c r="A18" s="396"/>
      <c r="B18" s="24"/>
      <c r="C18" s="24" t="s">
        <v>241</v>
      </c>
      <c r="D18" s="24">
        <v>184205</v>
      </c>
      <c r="E18" s="24">
        <v>184336.6</v>
      </c>
      <c r="F18" s="24">
        <v>184537.2</v>
      </c>
      <c r="G18" s="24">
        <v>184727.8</v>
      </c>
      <c r="H18" s="24">
        <v>184911.4</v>
      </c>
      <c r="I18" s="24">
        <v>184984.5</v>
      </c>
      <c r="J18" s="24">
        <v>185176.4</v>
      </c>
      <c r="K18" s="24">
        <v>185391.5</v>
      </c>
      <c r="L18" s="24">
        <v>185610.2</v>
      </c>
      <c r="M18" s="24">
        <v>185823.5</v>
      </c>
      <c r="N18" s="24">
        <v>186005.6</v>
      </c>
      <c r="O18" s="24">
        <v>186172.79999999999</v>
      </c>
      <c r="P18" s="24">
        <v>186225.6</v>
      </c>
      <c r="Q18" s="24">
        <v>186428.79999999999</v>
      </c>
      <c r="R18" s="24">
        <v>186619.2</v>
      </c>
      <c r="S18" s="24">
        <v>186813.1</v>
      </c>
      <c r="T18" s="24">
        <v>187014.3</v>
      </c>
      <c r="U18" s="24">
        <v>187218.7</v>
      </c>
      <c r="V18" s="24">
        <v>187406.1</v>
      </c>
      <c r="W18" s="24">
        <v>187566</v>
      </c>
      <c r="X18" s="24">
        <v>187763.3</v>
      </c>
      <c r="Y18" s="24">
        <v>187949.5</v>
      </c>
      <c r="Z18" s="24">
        <v>188152.1</v>
      </c>
      <c r="AA18" s="24">
        <v>188349.9</v>
      </c>
      <c r="AB18" s="24">
        <v>188554.2</v>
      </c>
      <c r="AC18" s="24">
        <v>188732.6</v>
      </c>
      <c r="AD18" s="24">
        <v>188789.4</v>
      </c>
      <c r="AE18" s="24">
        <v>188862.4</v>
      </c>
      <c r="AF18" s="24">
        <v>188888.2</v>
      </c>
      <c r="AG18" s="24">
        <v>188913.8</v>
      </c>
      <c r="AH18" s="24">
        <v>188939.6</v>
      </c>
      <c r="AI18" s="24">
        <v>188965.5</v>
      </c>
      <c r="AJ18" s="24">
        <v>188991.5</v>
      </c>
      <c r="AK18" s="24">
        <v>189091</v>
      </c>
      <c r="AL18" s="24">
        <v>189282.6</v>
      </c>
      <c r="AM18" s="24">
        <v>189474.2</v>
      </c>
      <c r="AN18" s="24">
        <v>189671</v>
      </c>
      <c r="AO18" s="24">
        <v>189867.3</v>
      </c>
      <c r="AP18" s="24">
        <v>190056.2</v>
      </c>
      <c r="AQ18" s="24">
        <v>190263.6</v>
      </c>
      <c r="AR18" s="24">
        <v>190431.5</v>
      </c>
      <c r="AS18" s="24">
        <v>190629.3</v>
      </c>
      <c r="AT18" s="24">
        <v>190824.1</v>
      </c>
      <c r="AU18" s="24">
        <v>191017</v>
      </c>
      <c r="AV18" s="24">
        <v>191215.9</v>
      </c>
      <c r="AW18" s="24">
        <v>191411.4</v>
      </c>
      <c r="AX18" s="24">
        <v>191604.1</v>
      </c>
      <c r="AY18" s="24">
        <v>191685.2</v>
      </c>
      <c r="AZ18" s="24">
        <v>191876.7</v>
      </c>
      <c r="BA18" s="24">
        <v>192065.7</v>
      </c>
      <c r="BB18" s="24">
        <v>192263.2</v>
      </c>
      <c r="BC18" s="24">
        <v>192464.5</v>
      </c>
      <c r="BD18" s="24">
        <v>192652.79999999999</v>
      </c>
      <c r="BE18" s="24">
        <v>192845.1</v>
      </c>
      <c r="BF18" s="24">
        <v>192988.1</v>
      </c>
      <c r="BG18" s="24">
        <v>193190.6</v>
      </c>
      <c r="BH18" s="24">
        <v>193393.9</v>
      </c>
      <c r="BI18" s="24">
        <v>193582.5</v>
      </c>
      <c r="BJ18" s="24">
        <v>193788.6</v>
      </c>
      <c r="BK18" s="6">
        <v>193990</v>
      </c>
      <c r="BL18" s="6">
        <v>194183</v>
      </c>
      <c r="BM18" s="6">
        <v>194361.8</v>
      </c>
      <c r="BN18" s="6">
        <v>194563.20000000001</v>
      </c>
      <c r="BO18" s="6">
        <v>194772.9</v>
      </c>
      <c r="BP18" s="6">
        <v>194970.8</v>
      </c>
      <c r="BQ18" s="6">
        <v>195173.3</v>
      </c>
      <c r="BR18" s="6">
        <v>195382.7</v>
      </c>
      <c r="BS18" s="6">
        <v>195591</v>
      </c>
      <c r="BT18" s="6">
        <v>195697.1</v>
      </c>
      <c r="BU18" s="6">
        <v>195896.4</v>
      </c>
      <c r="BV18" s="6">
        <v>196106.9</v>
      </c>
      <c r="BW18" s="6">
        <v>196301.2</v>
      </c>
      <c r="BX18" s="6">
        <v>196503.5</v>
      </c>
      <c r="BY18" s="6">
        <v>196698.9</v>
      </c>
      <c r="BZ18" s="6">
        <v>196900</v>
      </c>
      <c r="CA18" s="6">
        <v>197088.3</v>
      </c>
      <c r="CB18" s="6">
        <v>197285.4</v>
      </c>
      <c r="CC18" s="6">
        <v>197494.3</v>
      </c>
      <c r="CD18" s="24">
        <v>197694.8</v>
      </c>
      <c r="CE18" s="24">
        <v>197903.8</v>
      </c>
      <c r="CF18" s="24">
        <v>198108.9</v>
      </c>
      <c r="CG18" s="24">
        <v>198321.3</v>
      </c>
      <c r="CH18" s="24">
        <v>198517.7</v>
      </c>
      <c r="CI18" s="24">
        <v>198724.8</v>
      </c>
      <c r="CJ18" s="24">
        <v>198938.2</v>
      </c>
      <c r="CK18" s="24">
        <v>199151.6</v>
      </c>
      <c r="CL18" s="24">
        <v>199368.8</v>
      </c>
      <c r="CM18" s="24">
        <v>199581.4</v>
      </c>
      <c r="CN18" s="24">
        <v>199792.4</v>
      </c>
      <c r="CO18" s="24">
        <v>199967.8</v>
      </c>
      <c r="CP18" s="48">
        <v>200183.4</v>
      </c>
      <c r="CQ18" s="48">
        <v>200393.8</v>
      </c>
      <c r="CR18" s="48">
        <v>200605.6</v>
      </c>
      <c r="CS18" s="48">
        <v>200822</v>
      </c>
      <c r="CT18" s="48">
        <v>201034.7</v>
      </c>
      <c r="CU18" s="48">
        <v>201246</v>
      </c>
      <c r="CV18" s="48">
        <v>201459.6</v>
      </c>
      <c r="CW18" s="48">
        <v>201676.1</v>
      </c>
      <c r="CX18" s="48">
        <v>201894.9</v>
      </c>
      <c r="CY18" s="48">
        <v>202110.3</v>
      </c>
      <c r="CZ18" s="48">
        <v>202328.5</v>
      </c>
      <c r="DA18" s="48">
        <v>202548.9</v>
      </c>
      <c r="DB18" s="48">
        <v>202757.7</v>
      </c>
      <c r="DC18" s="48">
        <v>202899.20000000001</v>
      </c>
      <c r="DD18" s="48">
        <v>203115.8</v>
      </c>
      <c r="DE18" s="48">
        <v>203332.8</v>
      </c>
      <c r="DF18" s="48">
        <v>203551.3</v>
      </c>
      <c r="DG18" s="48">
        <v>203767.9</v>
      </c>
      <c r="DH18" s="48">
        <v>203990</v>
      </c>
      <c r="DI18" s="48">
        <v>204203.6</v>
      </c>
      <c r="DJ18" s="48">
        <v>204415.6</v>
      </c>
      <c r="DK18" s="48">
        <v>204631.7</v>
      </c>
      <c r="DL18" s="48">
        <v>204847.6</v>
      </c>
      <c r="DM18" s="48">
        <v>205063.2</v>
      </c>
      <c r="DN18" s="48">
        <v>205280.2</v>
      </c>
      <c r="DO18" s="48">
        <v>205493.6</v>
      </c>
      <c r="DP18" s="48">
        <v>205703.7</v>
      </c>
      <c r="DQ18" s="48">
        <v>205913.9</v>
      </c>
      <c r="DR18" s="48">
        <v>206130.5</v>
      </c>
      <c r="DS18" s="48">
        <v>206343.5</v>
      </c>
      <c r="DT18" s="48">
        <v>206555.9</v>
      </c>
      <c r="DU18" s="48">
        <v>206765.1</v>
      </c>
      <c r="DV18" s="48">
        <v>206976</v>
      </c>
      <c r="DW18" s="48">
        <v>207186.3</v>
      </c>
      <c r="DX18" s="48">
        <v>207390.9</v>
      </c>
      <c r="DY18" s="48">
        <v>207592.7</v>
      </c>
      <c r="DZ18" s="48">
        <v>207801.1</v>
      </c>
      <c r="EA18" s="48">
        <v>207995.9</v>
      </c>
      <c r="EB18" s="48">
        <v>208126.8</v>
      </c>
      <c r="EC18" s="48">
        <v>208332.4</v>
      </c>
      <c r="ED18" s="48">
        <v>208541.2</v>
      </c>
      <c r="EE18" s="48">
        <v>208698.6</v>
      </c>
      <c r="EF18" s="48">
        <v>208913.5</v>
      </c>
      <c r="EG18" s="48">
        <v>209126.1</v>
      </c>
      <c r="EH18" s="48">
        <v>209342.1</v>
      </c>
      <c r="EI18" s="48">
        <v>209555.1</v>
      </c>
      <c r="EJ18" s="48">
        <v>209767</v>
      </c>
      <c r="EK18" s="48">
        <v>209984.6</v>
      </c>
      <c r="EL18" s="48">
        <v>210196.9</v>
      </c>
      <c r="EM18" s="48">
        <v>210409.7</v>
      </c>
      <c r="EN18" s="48">
        <v>210626.3</v>
      </c>
      <c r="EO18" s="48">
        <v>210841.5</v>
      </c>
      <c r="EP18" s="48">
        <v>211056.6</v>
      </c>
      <c r="EQ18" s="48">
        <v>211274.3</v>
      </c>
      <c r="ER18" s="48">
        <v>211465.4</v>
      </c>
      <c r="ES18" s="48">
        <v>211548.4</v>
      </c>
      <c r="ET18" s="48">
        <v>211761.6</v>
      </c>
      <c r="EU18" s="48">
        <v>211976</v>
      </c>
      <c r="EV18" s="48">
        <v>212186.4</v>
      </c>
      <c r="EW18" s="48">
        <v>212398.5</v>
      </c>
      <c r="EX18" s="48">
        <v>212607.5</v>
      </c>
      <c r="EY18" s="48">
        <v>212817</v>
      </c>
      <c r="EZ18" s="48">
        <v>213003</v>
      </c>
      <c r="FA18" s="48">
        <v>213201.1</v>
      </c>
      <c r="FB18" s="48">
        <v>213417.7</v>
      </c>
      <c r="FC18" s="48">
        <v>213630.8</v>
      </c>
      <c r="FD18" s="48">
        <v>213845.1</v>
      </c>
      <c r="FE18" s="48">
        <v>214061</v>
      </c>
      <c r="FF18" s="48">
        <v>214272.7</v>
      </c>
      <c r="FG18" s="48">
        <v>214480.7</v>
      </c>
      <c r="FH18" s="48">
        <v>214689.2</v>
      </c>
      <c r="FI18" s="48">
        <v>214904.9</v>
      </c>
      <c r="FJ18" s="48">
        <v>215119.5</v>
      </c>
      <c r="FK18" s="48">
        <v>215326.3</v>
      </c>
      <c r="FL18" s="48">
        <v>215533.5</v>
      </c>
      <c r="FM18" s="48">
        <v>215744.2</v>
      </c>
      <c r="FN18" s="48">
        <v>215961</v>
      </c>
      <c r="FO18" s="48">
        <v>216183</v>
      </c>
      <c r="FP18" s="48">
        <v>216392.8</v>
      </c>
      <c r="FQ18" s="48">
        <v>216597.9</v>
      </c>
      <c r="FR18" s="48">
        <v>216814.2</v>
      </c>
      <c r="FS18" s="48">
        <v>217024.6</v>
      </c>
      <c r="FT18" s="48">
        <v>217232.9</v>
      </c>
      <c r="FU18" s="48">
        <v>217440.2</v>
      </c>
      <c r="FV18" s="48">
        <v>217650.3</v>
      </c>
      <c r="FW18" s="48">
        <v>217857.1</v>
      </c>
      <c r="FX18" s="48">
        <v>218070.6</v>
      </c>
      <c r="FY18" s="48">
        <v>218277.7</v>
      </c>
      <c r="FZ18" s="48">
        <v>218483.4</v>
      </c>
      <c r="GA18" s="48">
        <v>218697.5</v>
      </c>
      <c r="GB18" s="48">
        <v>218896.5</v>
      </c>
      <c r="GC18" s="48">
        <v>219108.3</v>
      </c>
      <c r="GD18" s="48">
        <v>219322.6</v>
      </c>
      <c r="GE18" s="48">
        <v>219528.7</v>
      </c>
      <c r="GF18" s="48">
        <v>219738.8</v>
      </c>
      <c r="GG18" s="48">
        <v>219948.5</v>
      </c>
      <c r="GH18" s="48">
        <v>220157.5</v>
      </c>
      <c r="GI18" s="48">
        <v>220321.6</v>
      </c>
      <c r="GJ18" s="48">
        <v>220530.1</v>
      </c>
      <c r="GK18" s="48">
        <v>220740.7</v>
      </c>
      <c r="GL18" s="48">
        <v>220952.6</v>
      </c>
      <c r="GM18" s="48">
        <v>221165</v>
      </c>
      <c r="GN18" s="48">
        <v>221374.8</v>
      </c>
      <c r="GO18" s="48">
        <v>221581.4</v>
      </c>
      <c r="GP18" s="48">
        <v>221781.5</v>
      </c>
      <c r="GQ18" s="48">
        <v>221990.7</v>
      </c>
      <c r="GR18" s="48">
        <v>222198.5</v>
      </c>
      <c r="GS18" s="48">
        <v>222410.3</v>
      </c>
      <c r="GT18" s="48">
        <v>222617.2</v>
      </c>
      <c r="GU18" s="48">
        <v>222822.39999999999</v>
      </c>
      <c r="GV18" s="48">
        <v>223025.1</v>
      </c>
      <c r="GW18" s="48">
        <v>223178.6</v>
      </c>
      <c r="GX18" s="48">
        <v>223370.3</v>
      </c>
      <c r="GY18" s="48">
        <v>223515.8</v>
      </c>
      <c r="GZ18" s="48">
        <v>223725.8</v>
      </c>
      <c r="HA18" s="48">
        <v>223929.8</v>
      </c>
      <c r="HB18" s="48">
        <v>224136.9</v>
      </c>
      <c r="HC18" s="48">
        <v>224342</v>
      </c>
      <c r="HD18" s="48">
        <v>224549.5</v>
      </c>
      <c r="HE18" s="48">
        <v>224755.4</v>
      </c>
      <c r="HF18" s="48">
        <v>224965.1</v>
      </c>
      <c r="HG18" s="48">
        <v>225181.7</v>
      </c>
      <c r="HH18" s="48">
        <v>225387.8</v>
      </c>
      <c r="HI18" s="48">
        <v>225588</v>
      </c>
      <c r="HJ18" s="48">
        <v>225805.5</v>
      </c>
      <c r="HK18" s="48">
        <v>226008.5</v>
      </c>
      <c r="HL18" s="48">
        <v>226223.6</v>
      </c>
      <c r="HM18" s="48">
        <v>226436.5</v>
      </c>
      <c r="HN18" s="48">
        <v>226647.1</v>
      </c>
      <c r="HO18" s="48">
        <v>226855</v>
      </c>
      <c r="HP18" s="48">
        <v>227064.7</v>
      </c>
      <c r="HQ18" s="48">
        <v>227273.3</v>
      </c>
      <c r="HR18" s="48">
        <v>227485.9</v>
      </c>
      <c r="HS18" s="48">
        <v>227701.7</v>
      </c>
      <c r="HT18" s="48">
        <v>227914.7</v>
      </c>
      <c r="HU18" s="48">
        <v>228132.1</v>
      </c>
      <c r="HV18" s="48">
        <v>228345.1</v>
      </c>
      <c r="HW18" s="48">
        <v>228559.2</v>
      </c>
      <c r="HX18" s="48">
        <v>228767.9</v>
      </c>
      <c r="HY18" s="48">
        <v>228974</v>
      </c>
      <c r="HZ18" s="48">
        <v>229190.9</v>
      </c>
      <c r="IA18" s="48">
        <v>229398.5</v>
      </c>
      <c r="IB18" s="48">
        <v>229606.8</v>
      </c>
      <c r="IC18" s="48">
        <v>229814.9</v>
      </c>
      <c r="ID18" s="48">
        <v>230021.9</v>
      </c>
      <c r="IE18" s="48">
        <v>230229.6</v>
      </c>
      <c r="IF18" s="48">
        <v>230433.8</v>
      </c>
      <c r="IG18" s="48">
        <v>230642</v>
      </c>
      <c r="IH18" s="48">
        <v>230856.8</v>
      </c>
      <c r="II18" s="48">
        <v>231071</v>
      </c>
      <c r="IJ18" s="48">
        <v>231281.2</v>
      </c>
      <c r="IK18" s="48">
        <v>231488.3</v>
      </c>
      <c r="IL18" s="48">
        <v>231674</v>
      </c>
      <c r="IM18" s="48">
        <v>231830.39999999999</v>
      </c>
      <c r="IN18" s="48">
        <v>231981.3</v>
      </c>
      <c r="IO18" s="48">
        <v>232117.8</v>
      </c>
      <c r="IP18" s="48">
        <v>232332</v>
      </c>
      <c r="IQ18" s="48">
        <v>232538.3</v>
      </c>
      <c r="IR18" s="48">
        <v>232752.7</v>
      </c>
      <c r="IS18" s="48">
        <v>232970.1</v>
      </c>
      <c r="IT18" s="48">
        <v>233173.2</v>
      </c>
      <c r="IU18" s="48">
        <v>233384.7</v>
      </c>
      <c r="IV18" s="48">
        <v>233594.2</v>
      </c>
      <c r="IW18" s="48">
        <v>233803.6</v>
      </c>
      <c r="IX18" s="48">
        <v>234021.5</v>
      </c>
      <c r="IY18" s="48">
        <v>234235.7</v>
      </c>
      <c r="IZ18" s="48">
        <v>234445.2</v>
      </c>
      <c r="JA18" s="48">
        <v>234646.7</v>
      </c>
      <c r="JB18" s="48">
        <v>234862</v>
      </c>
      <c r="JC18" s="48">
        <v>235072.9</v>
      </c>
      <c r="JD18" s="48">
        <v>235292.2</v>
      </c>
      <c r="JE18" s="48">
        <v>235507.3</v>
      </c>
      <c r="JF18" s="48">
        <v>235720.7</v>
      </c>
      <c r="JG18" s="48">
        <v>235934</v>
      </c>
      <c r="JH18" s="48">
        <v>236135.1</v>
      </c>
      <c r="JI18" s="48">
        <v>236356.1</v>
      </c>
      <c r="JJ18" s="48">
        <v>236567.9</v>
      </c>
      <c r="JK18" s="48">
        <v>236789.4</v>
      </c>
      <c r="JL18" s="48">
        <v>237006</v>
      </c>
      <c r="JM18" s="48">
        <v>237220.2</v>
      </c>
      <c r="JN18" s="48">
        <v>237437.3</v>
      </c>
      <c r="JO18" s="48">
        <v>237648.1</v>
      </c>
      <c r="JP18" s="48">
        <v>237863.8</v>
      </c>
      <c r="JQ18" s="48">
        <v>238093.5</v>
      </c>
      <c r="JR18" s="48">
        <v>238323.6</v>
      </c>
      <c r="JS18" s="48">
        <v>238555.5</v>
      </c>
      <c r="JT18" s="48">
        <v>238784.5</v>
      </c>
      <c r="JU18" s="48">
        <v>239017.60000000001</v>
      </c>
      <c r="JV18" s="48">
        <v>239234.3</v>
      </c>
      <c r="JW18" s="48">
        <v>239466.5</v>
      </c>
      <c r="JX18" s="48">
        <v>239693.8</v>
      </c>
      <c r="JY18" s="48">
        <v>239922</v>
      </c>
      <c r="JZ18" s="48">
        <v>240151.7</v>
      </c>
      <c r="KA18" s="48">
        <v>240382.2</v>
      </c>
      <c r="KB18" s="48">
        <v>240609.4</v>
      </c>
      <c r="KC18" s="48">
        <v>240774.5</v>
      </c>
      <c r="KD18" s="48">
        <v>241003</v>
      </c>
      <c r="KE18" s="48">
        <v>241233.9</v>
      </c>
      <c r="KF18" s="48">
        <v>241462.8</v>
      </c>
      <c r="KG18" s="48">
        <v>241689.60000000001</v>
      </c>
      <c r="KH18" s="48">
        <v>241921.5</v>
      </c>
      <c r="KI18" s="48">
        <v>242146.4</v>
      </c>
      <c r="KJ18" s="48">
        <v>242340.8</v>
      </c>
      <c r="KK18" s="48">
        <v>242571.1</v>
      </c>
      <c r="KL18" s="48">
        <v>242796.79999999999</v>
      </c>
      <c r="KM18" s="48">
        <v>243021.1</v>
      </c>
      <c r="KN18" s="48">
        <v>243249.7</v>
      </c>
      <c r="KO18" s="48">
        <v>243478.7</v>
      </c>
      <c r="KP18" s="48">
        <v>243702.39999999999</v>
      </c>
      <c r="KQ18" s="48">
        <v>243891.8</v>
      </c>
      <c r="KR18" s="48">
        <v>244118.9</v>
      </c>
      <c r="KS18" s="48">
        <v>244344.4</v>
      </c>
      <c r="KT18" s="48">
        <v>244572</v>
      </c>
      <c r="KU18" s="48">
        <v>244800.1</v>
      </c>
      <c r="KV18" s="48">
        <v>245033.1</v>
      </c>
      <c r="KW18" s="48">
        <v>245265.9</v>
      </c>
      <c r="KX18" s="48">
        <v>245478.3</v>
      </c>
      <c r="KY18" s="48">
        <v>245712.4</v>
      </c>
      <c r="KZ18" s="48">
        <v>245943.2</v>
      </c>
      <c r="LA18" s="48">
        <v>246170.3</v>
      </c>
      <c r="LB18" s="48">
        <v>246398.1</v>
      </c>
      <c r="LC18" s="48">
        <v>246629.6</v>
      </c>
      <c r="LD18" s="48">
        <v>246830.7</v>
      </c>
      <c r="LE18" s="48">
        <v>246893.8</v>
      </c>
      <c r="LF18" s="48">
        <v>247125</v>
      </c>
      <c r="LG18" s="48">
        <v>247355.8</v>
      </c>
      <c r="LH18" s="48">
        <v>247576.8</v>
      </c>
      <c r="LI18" s="48">
        <v>247804.5</v>
      </c>
      <c r="LJ18" s="48">
        <v>248035.9</v>
      </c>
      <c r="LK18" s="48">
        <v>248261.7</v>
      </c>
      <c r="LL18" s="48">
        <v>248415.6</v>
      </c>
      <c r="LM18" s="48">
        <v>248649.1</v>
      </c>
      <c r="LN18" s="48">
        <v>248883.1</v>
      </c>
      <c r="LO18" s="48">
        <v>249116.5</v>
      </c>
      <c r="LP18" s="48">
        <v>249345.7</v>
      </c>
      <c r="LQ18" s="48">
        <v>249575.7</v>
      </c>
      <c r="LR18" s="48">
        <v>249798.1</v>
      </c>
      <c r="LS18" s="48">
        <v>250000.7</v>
      </c>
      <c r="LT18" s="48">
        <v>250229.8</v>
      </c>
      <c r="LU18" s="48">
        <v>250459.7</v>
      </c>
      <c r="LV18" s="48">
        <v>250690.2</v>
      </c>
      <c r="LW18" s="48">
        <v>250919</v>
      </c>
      <c r="LX18" s="48">
        <v>251155.3</v>
      </c>
      <c r="LY18" s="48">
        <v>251389.1</v>
      </c>
      <c r="LZ18" s="48">
        <v>251555.6</v>
      </c>
      <c r="MA18" s="48">
        <v>251790.3</v>
      </c>
      <c r="MB18" s="48">
        <v>252024.1</v>
      </c>
      <c r="MC18" s="48">
        <v>252258.3</v>
      </c>
      <c r="MD18" s="48">
        <v>252494.4</v>
      </c>
      <c r="ME18" s="48">
        <v>252728.4</v>
      </c>
      <c r="MF18" s="48">
        <v>252951.9</v>
      </c>
      <c r="MG18" s="48">
        <v>253152.9</v>
      </c>
      <c r="MH18" s="48">
        <v>253381.8</v>
      </c>
      <c r="MI18" s="48">
        <v>253604.9</v>
      </c>
      <c r="MJ18" s="48">
        <v>253832.9</v>
      </c>
      <c r="MK18" s="48">
        <v>254060.3</v>
      </c>
      <c r="ML18" s="48">
        <v>254282.2</v>
      </c>
      <c r="MM18" s="48">
        <v>254501.9</v>
      </c>
      <c r="MN18" s="48">
        <v>254698.2</v>
      </c>
      <c r="MO18" s="48">
        <v>254907.5</v>
      </c>
      <c r="MP18" s="48">
        <v>255130.7</v>
      </c>
      <c r="MQ18" s="48">
        <v>255349.6</v>
      </c>
      <c r="MR18" s="48">
        <v>255576</v>
      </c>
      <c r="MS18" s="48">
        <v>255805.7</v>
      </c>
      <c r="MT18" s="48">
        <v>256024.6</v>
      </c>
      <c r="MU18" s="48">
        <v>256153.3</v>
      </c>
      <c r="MV18" s="48">
        <v>256375.7</v>
      </c>
      <c r="MW18" s="48">
        <v>256604.2</v>
      </c>
      <c r="MX18" s="48">
        <v>256821.6</v>
      </c>
      <c r="MY18" s="48">
        <v>257040.2</v>
      </c>
      <c r="MZ18" s="48">
        <v>257257.1</v>
      </c>
      <c r="NA18" s="48">
        <v>257452</v>
      </c>
      <c r="NB18" s="48">
        <v>257554</v>
      </c>
      <c r="NC18" s="48">
        <v>257760.8</v>
      </c>
      <c r="ND18" s="48">
        <v>257965</v>
      </c>
      <c r="NE18" s="48">
        <v>258148.7</v>
      </c>
      <c r="NF18" s="48">
        <v>258263.3</v>
      </c>
      <c r="NG18" s="48">
        <v>258485.5</v>
      </c>
      <c r="NH18" s="48">
        <v>258711.3</v>
      </c>
      <c r="NI18" s="48">
        <v>258920.9</v>
      </c>
      <c r="NJ18" s="48">
        <v>259150.2</v>
      </c>
      <c r="NK18" s="48">
        <v>259371.5</v>
      </c>
      <c r="NL18" s="48">
        <v>259595</v>
      </c>
      <c r="NM18" s="48">
        <v>259816.6</v>
      </c>
      <c r="NN18" s="48">
        <v>260034.1</v>
      </c>
      <c r="NO18" s="48">
        <v>260197.9</v>
      </c>
      <c r="NP18" s="48">
        <v>260295.4</v>
      </c>
      <c r="NQ18" s="48">
        <v>260515.20000000001</v>
      </c>
      <c r="NR18" s="48">
        <v>260731.5</v>
      </c>
      <c r="NS18" s="48">
        <v>260948.8</v>
      </c>
      <c r="NT18" s="48">
        <v>261169.4</v>
      </c>
      <c r="NU18" s="48">
        <v>261398.1</v>
      </c>
      <c r="NV18" s="48">
        <v>261622.1</v>
      </c>
      <c r="NW18" s="48">
        <v>261707.2</v>
      </c>
      <c r="NX18" s="48">
        <v>261932.1</v>
      </c>
      <c r="NY18" s="48">
        <v>262157.09999999998</v>
      </c>
      <c r="NZ18" s="48">
        <v>262380.90000000002</v>
      </c>
      <c r="OA18" s="48">
        <v>262605.09999999998</v>
      </c>
      <c r="OB18" s="48">
        <v>262836.59999999998</v>
      </c>
      <c r="OC18" s="48">
        <v>263025.3</v>
      </c>
      <c r="OD18" s="48">
        <v>263239.59999999998</v>
      </c>
      <c r="OE18" s="48">
        <v>263467.09999999998</v>
      </c>
      <c r="OF18" s="48">
        <v>263696.8</v>
      </c>
      <c r="OG18" s="48">
        <v>263923.90000000002</v>
      </c>
      <c r="OH18" s="48">
        <v>264149.7</v>
      </c>
      <c r="OI18" s="48">
        <v>264379.59999999998</v>
      </c>
      <c r="OJ18" s="48">
        <v>264606.7</v>
      </c>
      <c r="OK18" s="48">
        <v>264696</v>
      </c>
      <c r="OL18" s="48">
        <v>264926.40000000002</v>
      </c>
      <c r="OM18" s="48">
        <v>265151.09999999998</v>
      </c>
      <c r="ON18" s="48">
        <v>265378.90000000002</v>
      </c>
      <c r="OO18" s="48">
        <v>265604.2</v>
      </c>
      <c r="OP18" s="48">
        <v>265839.3</v>
      </c>
      <c r="OQ18" s="48">
        <v>265968.3</v>
      </c>
      <c r="OR18" s="48">
        <v>266058.8</v>
      </c>
      <c r="OS18" s="48">
        <v>266278.8</v>
      </c>
      <c r="OT18" s="48">
        <v>266506</v>
      </c>
      <c r="OU18" s="48">
        <v>266731.09999999998</v>
      </c>
      <c r="OV18" s="48">
        <v>266947.90000000002</v>
      </c>
      <c r="OW18" s="48">
        <v>267168</v>
      </c>
      <c r="OX18" s="48">
        <v>267278.8</v>
      </c>
      <c r="OY18" s="48">
        <v>267302.2</v>
      </c>
      <c r="OZ18" s="48">
        <v>267325.40000000002</v>
      </c>
      <c r="PA18" s="48">
        <v>267348.7</v>
      </c>
      <c r="PB18" s="48">
        <v>267372</v>
      </c>
      <c r="PC18" s="48">
        <v>267395.20000000001</v>
      </c>
      <c r="PD18" s="48">
        <v>267418.5</v>
      </c>
      <c r="PE18" s="48">
        <v>267441.8</v>
      </c>
      <c r="PF18" s="48">
        <v>267524.09999999998</v>
      </c>
      <c r="PG18" s="48">
        <v>267747.90000000002</v>
      </c>
      <c r="PH18" s="48">
        <v>267958.59999999998</v>
      </c>
      <c r="PI18" s="48">
        <v>268183.09999999998</v>
      </c>
      <c r="PJ18" s="48">
        <v>268409.7</v>
      </c>
      <c r="PK18" s="48">
        <v>268632.7</v>
      </c>
      <c r="PL18" s="48">
        <v>268850.5</v>
      </c>
      <c r="PM18" s="48">
        <v>268957.40000000002</v>
      </c>
      <c r="PN18" s="48">
        <v>269183.8</v>
      </c>
      <c r="PO18" s="48">
        <v>269411.3</v>
      </c>
      <c r="PP18" s="48">
        <v>269640.40000000002</v>
      </c>
      <c r="PQ18" s="48">
        <v>269864.5</v>
      </c>
      <c r="PR18" s="48">
        <v>270090.90000000002</v>
      </c>
      <c r="PS18" s="48">
        <v>270283.40000000002</v>
      </c>
      <c r="PT18" s="48">
        <v>270412</v>
      </c>
      <c r="PU18" s="48">
        <v>270642.40000000002</v>
      </c>
      <c r="PV18" s="48">
        <v>270871</v>
      </c>
      <c r="PW18" s="48">
        <v>271101.90000000002</v>
      </c>
      <c r="PX18" s="48">
        <v>271331.7</v>
      </c>
      <c r="PY18" s="48">
        <v>271556.3</v>
      </c>
      <c r="PZ18" s="48">
        <v>271783.3</v>
      </c>
      <c r="QA18" s="48">
        <v>271875.59999999998</v>
      </c>
      <c r="QB18" s="48">
        <v>272087.8</v>
      </c>
      <c r="QC18" s="48">
        <v>272309</v>
      </c>
      <c r="QD18" s="48">
        <v>272526.8</v>
      </c>
      <c r="QE18" s="48">
        <v>272737.7</v>
      </c>
      <c r="QF18" s="48">
        <v>272947.59999999998</v>
      </c>
      <c r="QG18" s="48">
        <v>273134.59999999998</v>
      </c>
      <c r="QH18" s="48">
        <v>273213.90000000002</v>
      </c>
      <c r="QI18" s="48">
        <v>273442.09999999998</v>
      </c>
      <c r="QJ18" s="48">
        <v>273663.59999999998</v>
      </c>
      <c r="QK18" s="48">
        <v>273883.90000000002</v>
      </c>
      <c r="QL18" s="48">
        <v>274103.90000000002</v>
      </c>
      <c r="QM18" s="48">
        <v>274332.7</v>
      </c>
      <c r="QN18" s="48">
        <v>274563.59999999998</v>
      </c>
      <c r="QO18" s="48">
        <v>274661.09999999998</v>
      </c>
      <c r="QP18" s="48">
        <v>274890</v>
      </c>
      <c r="QQ18" s="48">
        <v>275106.3</v>
      </c>
      <c r="QR18" s="48">
        <v>275324</v>
      </c>
      <c r="QS18" s="48">
        <v>275540</v>
      </c>
      <c r="QT18" s="48">
        <v>275766.5</v>
      </c>
      <c r="QU18" s="48">
        <v>275957</v>
      </c>
      <c r="QV18" s="48">
        <v>276124.40000000002</v>
      </c>
      <c r="QW18" s="48">
        <v>276352.09999999998</v>
      </c>
      <c r="QX18" s="48">
        <v>276571.09999999998</v>
      </c>
      <c r="QY18" s="48">
        <v>276788</v>
      </c>
      <c r="QZ18" s="48">
        <v>277005.8</v>
      </c>
      <c r="RA18" s="48">
        <v>277220.2</v>
      </c>
      <c r="RB18" s="48">
        <v>277424.5</v>
      </c>
      <c r="RC18" s="48">
        <v>277535.8</v>
      </c>
      <c r="RD18" s="48">
        <v>277754</v>
      </c>
      <c r="RE18" s="48">
        <v>277969.40000000002</v>
      </c>
      <c r="RF18" s="48">
        <v>278185.8</v>
      </c>
      <c r="RG18" s="48">
        <v>278405.5</v>
      </c>
      <c r="RH18" s="48">
        <v>278621.2</v>
      </c>
      <c r="RI18" s="48">
        <v>278711.59999999998</v>
      </c>
      <c r="RJ18" s="48">
        <v>278829.3</v>
      </c>
      <c r="RK18" s="48">
        <v>279050.09999999998</v>
      </c>
      <c r="RL18" s="48">
        <v>279276.59999999998</v>
      </c>
      <c r="RM18" s="48">
        <v>279500.09999999998</v>
      </c>
      <c r="RN18" s="48">
        <v>279724.5</v>
      </c>
      <c r="RO18" s="48">
        <v>279944.40000000002</v>
      </c>
      <c r="RP18" s="48">
        <v>280158.2</v>
      </c>
      <c r="RQ18" s="48">
        <v>280371</v>
      </c>
      <c r="RR18" s="48">
        <v>280574.3</v>
      </c>
      <c r="RS18" s="48">
        <v>280793.90000000002</v>
      </c>
      <c r="RT18" s="48">
        <v>281005.2</v>
      </c>
      <c r="RU18" s="48">
        <v>281064.8</v>
      </c>
      <c r="RV18" s="48">
        <v>281126.09999999998</v>
      </c>
      <c r="RW18" s="48">
        <v>281302</v>
      </c>
      <c r="RX18" s="48">
        <v>281487.90000000002</v>
      </c>
      <c r="RY18" s="48">
        <v>281702.5</v>
      </c>
      <c r="RZ18" s="48">
        <v>281924.8</v>
      </c>
      <c r="SA18" s="48">
        <v>282142.5</v>
      </c>
      <c r="SB18" s="48">
        <v>282360</v>
      </c>
      <c r="SC18" s="48">
        <v>282582.2</v>
      </c>
      <c r="SD18" s="48">
        <v>282799.40000000002</v>
      </c>
      <c r="SE18" s="48">
        <v>282985.90000000002</v>
      </c>
      <c r="SF18" s="48">
        <v>283209</v>
      </c>
      <c r="SG18" s="48">
        <v>283434.09999999998</v>
      </c>
      <c r="SH18" s="48">
        <v>283657.59999999998</v>
      </c>
      <c r="SI18" s="48">
        <v>283876.09999999998</v>
      </c>
      <c r="SJ18" s="48">
        <v>284098.3</v>
      </c>
      <c r="SK18" s="48">
        <v>284285.09999999998</v>
      </c>
      <c r="SL18" s="48">
        <v>284414.3</v>
      </c>
      <c r="SM18" s="48">
        <v>284636.79999999999</v>
      </c>
      <c r="SN18" s="48">
        <v>284852.7</v>
      </c>
      <c r="SO18" s="48">
        <v>285069.2</v>
      </c>
      <c r="SP18" s="48">
        <v>285289.7</v>
      </c>
      <c r="SQ18" s="48">
        <v>285509.5</v>
      </c>
      <c r="SR18" s="48">
        <v>285726.09999999998</v>
      </c>
      <c r="SS18" s="48">
        <v>285843.7</v>
      </c>
      <c r="ST18" s="48">
        <v>286064.7</v>
      </c>
      <c r="SU18" s="48">
        <v>286285</v>
      </c>
      <c r="SV18" s="48">
        <v>286504.40000000002</v>
      </c>
      <c r="SW18" s="48">
        <v>286727.09999999998</v>
      </c>
      <c r="SX18" s="48">
        <v>286942</v>
      </c>
      <c r="SY18" s="48">
        <v>287135</v>
      </c>
      <c r="SZ18" s="48">
        <v>287234</v>
      </c>
      <c r="TA18" s="48">
        <v>287451.7</v>
      </c>
      <c r="TB18" s="48">
        <v>287671.8</v>
      </c>
      <c r="TC18" s="48">
        <v>287890.7</v>
      </c>
      <c r="TD18" s="48">
        <v>288110.40000000002</v>
      </c>
      <c r="TE18" s="48">
        <v>288325.59999999998</v>
      </c>
      <c r="TF18" s="48">
        <v>288535.5</v>
      </c>
      <c r="TG18" s="48">
        <v>288678.3</v>
      </c>
      <c r="TH18" s="48">
        <v>288909.90000000002</v>
      </c>
      <c r="TI18" s="48">
        <v>289137.7</v>
      </c>
      <c r="TJ18" s="48">
        <v>289372.7</v>
      </c>
      <c r="TK18" s="48">
        <v>289604</v>
      </c>
      <c r="TL18" s="48">
        <v>289832.8</v>
      </c>
      <c r="TM18" s="48">
        <v>290051.20000000001</v>
      </c>
      <c r="TN18" s="48">
        <v>290245.7</v>
      </c>
      <c r="TO18" s="48">
        <v>290474.40000000002</v>
      </c>
    </row>
    <row r="19" spans="1:535" ht="25" customHeight="1">
      <c r="A19" s="396"/>
      <c r="B19" s="24"/>
      <c r="C19" s="24" t="s">
        <v>242</v>
      </c>
      <c r="D19" s="24">
        <v>68693.3</v>
      </c>
      <c r="E19" s="24">
        <v>68712.800000000003</v>
      </c>
      <c r="F19" s="24">
        <v>68747.3</v>
      </c>
      <c r="G19" s="24">
        <v>68782</v>
      </c>
      <c r="H19" s="24">
        <v>68815.5</v>
      </c>
      <c r="I19" s="24">
        <v>68827.899999999994</v>
      </c>
      <c r="J19" s="24">
        <v>68893.399999999994</v>
      </c>
      <c r="K19" s="24">
        <v>68947.100000000006</v>
      </c>
      <c r="L19" s="24">
        <v>68997.8</v>
      </c>
      <c r="M19" s="24">
        <v>69054.899999999994</v>
      </c>
      <c r="N19" s="24">
        <v>69102.7</v>
      </c>
      <c r="O19" s="24">
        <v>69145.2</v>
      </c>
      <c r="P19" s="24">
        <v>69175.5</v>
      </c>
      <c r="Q19" s="24">
        <v>69229</v>
      </c>
      <c r="R19" s="24">
        <v>69307.5</v>
      </c>
      <c r="S19" s="24">
        <v>69376.7</v>
      </c>
      <c r="T19" s="24">
        <v>69439.7</v>
      </c>
      <c r="U19" s="24">
        <v>69491.8</v>
      </c>
      <c r="V19" s="24">
        <v>69530.2</v>
      </c>
      <c r="W19" s="24">
        <v>69542.2</v>
      </c>
      <c r="X19" s="24">
        <v>69576</v>
      </c>
      <c r="Y19" s="24">
        <v>69610.100000000006</v>
      </c>
      <c r="Z19" s="24">
        <v>69644.3</v>
      </c>
      <c r="AA19" s="24">
        <v>69680.399999999994</v>
      </c>
      <c r="AB19" s="24">
        <v>69719.7</v>
      </c>
      <c r="AC19" s="24">
        <v>69746.5</v>
      </c>
      <c r="AD19" s="24">
        <v>69756.3</v>
      </c>
      <c r="AE19" s="24">
        <v>69767.600000000006</v>
      </c>
      <c r="AF19" s="24">
        <v>69777.5</v>
      </c>
      <c r="AG19" s="24">
        <v>69787.3</v>
      </c>
      <c r="AH19" s="24">
        <v>69797.2</v>
      </c>
      <c r="AI19" s="24">
        <v>69808.3</v>
      </c>
      <c r="AJ19" s="24">
        <v>69818.8</v>
      </c>
      <c r="AK19" s="24">
        <v>69834.100000000006</v>
      </c>
      <c r="AL19" s="24">
        <v>69880.100000000006</v>
      </c>
      <c r="AM19" s="24">
        <v>69919.8</v>
      </c>
      <c r="AN19" s="24">
        <v>69954.3</v>
      </c>
      <c r="AO19" s="24">
        <v>69990.600000000006</v>
      </c>
      <c r="AP19" s="24">
        <v>70036.100000000006</v>
      </c>
      <c r="AQ19" s="24">
        <v>70065.2</v>
      </c>
      <c r="AR19" s="24">
        <v>70078.3</v>
      </c>
      <c r="AS19" s="24">
        <v>70136.100000000006</v>
      </c>
      <c r="AT19" s="24">
        <v>70188.100000000006</v>
      </c>
      <c r="AU19" s="24">
        <v>70240.3</v>
      </c>
      <c r="AV19" s="24">
        <v>70286.3</v>
      </c>
      <c r="AW19" s="24">
        <v>70329.2</v>
      </c>
      <c r="AX19" s="24">
        <v>70365</v>
      </c>
      <c r="AY19" s="24">
        <v>70377.600000000006</v>
      </c>
      <c r="AZ19" s="24">
        <v>70431.199999999997</v>
      </c>
      <c r="BA19" s="24">
        <v>70477.7</v>
      </c>
      <c r="BB19" s="24">
        <v>70523.5</v>
      </c>
      <c r="BC19" s="24">
        <v>70569.7</v>
      </c>
      <c r="BD19" s="24">
        <v>70606.100000000006</v>
      </c>
      <c r="BE19" s="24">
        <v>70643.899999999994</v>
      </c>
      <c r="BF19" s="24">
        <v>70657.2</v>
      </c>
      <c r="BG19" s="24">
        <v>70721.899999999994</v>
      </c>
      <c r="BH19" s="24">
        <v>70785.5</v>
      </c>
      <c r="BI19" s="24">
        <v>70837.399999999994</v>
      </c>
      <c r="BJ19" s="24">
        <v>70899.8</v>
      </c>
      <c r="BK19" s="6">
        <v>70938.2</v>
      </c>
      <c r="BL19" s="6">
        <v>70981.600000000006</v>
      </c>
      <c r="BM19" s="6">
        <v>70994</v>
      </c>
      <c r="BN19" s="6">
        <v>71054.3</v>
      </c>
      <c r="BO19" s="6">
        <v>71095.399999999994</v>
      </c>
      <c r="BP19" s="6">
        <v>71136</v>
      </c>
      <c r="BQ19" s="6">
        <v>71183.5</v>
      </c>
      <c r="BR19" s="6">
        <v>71233</v>
      </c>
      <c r="BS19" s="6">
        <v>71277.3</v>
      </c>
      <c r="BT19" s="6">
        <v>71292.2</v>
      </c>
      <c r="BU19" s="6">
        <v>71352.100000000006</v>
      </c>
      <c r="BV19" s="6">
        <v>71403.8</v>
      </c>
      <c r="BW19" s="6">
        <v>71449.7</v>
      </c>
      <c r="BX19" s="6">
        <v>71499</v>
      </c>
      <c r="BY19" s="6">
        <v>71539</v>
      </c>
      <c r="BZ19" s="6">
        <v>71581</v>
      </c>
      <c r="CA19" s="6">
        <v>71602.899999999994</v>
      </c>
      <c r="CB19" s="6">
        <v>71654</v>
      </c>
      <c r="CC19" s="6">
        <v>71701</v>
      </c>
      <c r="CD19" s="24">
        <v>71749.399999999994</v>
      </c>
      <c r="CE19" s="24">
        <v>71801.600000000006</v>
      </c>
      <c r="CF19" s="24">
        <v>71846.100000000006</v>
      </c>
      <c r="CG19" s="24">
        <v>71889.399999999994</v>
      </c>
      <c r="CH19" s="24">
        <v>71903.8</v>
      </c>
      <c r="CI19" s="24">
        <v>71983.399999999994</v>
      </c>
      <c r="CJ19" s="24">
        <v>72051</v>
      </c>
      <c r="CK19" s="24">
        <v>72104.2</v>
      </c>
      <c r="CL19" s="24">
        <v>72149.7</v>
      </c>
      <c r="CM19" s="24">
        <v>72190.7</v>
      </c>
      <c r="CN19" s="24">
        <v>72238.100000000006</v>
      </c>
      <c r="CO19" s="24">
        <v>72252.800000000003</v>
      </c>
      <c r="CP19" s="48">
        <v>72325.100000000006</v>
      </c>
      <c r="CQ19" s="48">
        <v>72389.2</v>
      </c>
      <c r="CR19" s="48">
        <v>72440</v>
      </c>
      <c r="CS19" s="48">
        <v>72480.600000000006</v>
      </c>
      <c r="CT19" s="48">
        <v>72514.600000000006</v>
      </c>
      <c r="CU19" s="48">
        <v>72559</v>
      </c>
      <c r="CV19" s="48">
        <v>72570.899999999994</v>
      </c>
      <c r="CW19" s="48">
        <v>72584.2</v>
      </c>
      <c r="CX19" s="48">
        <v>72633.7</v>
      </c>
      <c r="CY19" s="48">
        <v>72684.800000000003</v>
      </c>
      <c r="CZ19" s="48">
        <v>72722.399999999994</v>
      </c>
      <c r="DA19" s="48">
        <v>72767.399999999994</v>
      </c>
      <c r="DB19" s="48">
        <v>72799</v>
      </c>
      <c r="DC19" s="48">
        <v>72814.399999999994</v>
      </c>
      <c r="DD19" s="48">
        <v>72861.8</v>
      </c>
      <c r="DE19" s="48">
        <v>72901.5</v>
      </c>
      <c r="DF19" s="48">
        <v>72944.800000000003</v>
      </c>
      <c r="DG19" s="48">
        <v>72982.7</v>
      </c>
      <c r="DH19" s="48">
        <v>73015.399999999994</v>
      </c>
      <c r="DI19" s="48">
        <v>73048.399999999994</v>
      </c>
      <c r="DJ19" s="48">
        <v>73064.600000000006</v>
      </c>
      <c r="DK19" s="48">
        <v>73119.3</v>
      </c>
      <c r="DL19" s="48">
        <v>73155.100000000006</v>
      </c>
      <c r="DM19" s="48">
        <v>73192.600000000006</v>
      </c>
      <c r="DN19" s="48">
        <v>73229.8</v>
      </c>
      <c r="DO19" s="48">
        <v>73261.600000000006</v>
      </c>
      <c r="DP19" s="48">
        <v>73290.3</v>
      </c>
      <c r="DQ19" s="48">
        <v>73305.100000000006</v>
      </c>
      <c r="DR19" s="48">
        <v>73334.899999999994</v>
      </c>
      <c r="DS19" s="48">
        <v>73370.899999999994</v>
      </c>
      <c r="DT19" s="48">
        <v>73383.600000000006</v>
      </c>
      <c r="DU19" s="48">
        <v>73396.7</v>
      </c>
      <c r="DV19" s="48">
        <v>73421.600000000006</v>
      </c>
      <c r="DW19" s="48">
        <v>73446.399999999994</v>
      </c>
      <c r="DX19" s="48">
        <v>73460</v>
      </c>
      <c r="DY19" s="48">
        <v>73496.899999999994</v>
      </c>
      <c r="DZ19" s="48">
        <v>73536.899999999994</v>
      </c>
      <c r="EA19" s="48">
        <v>73576.2</v>
      </c>
      <c r="EB19" s="48">
        <v>73598.3</v>
      </c>
      <c r="EC19" s="48">
        <v>73633.100000000006</v>
      </c>
      <c r="ED19" s="48">
        <v>73661.600000000006</v>
      </c>
      <c r="EE19" s="48">
        <v>73696</v>
      </c>
      <c r="EF19" s="48">
        <v>73733.399999999994</v>
      </c>
      <c r="EG19" s="48">
        <v>73773.7</v>
      </c>
      <c r="EH19" s="48">
        <v>73819.399999999994</v>
      </c>
      <c r="EI19" s="48">
        <v>73858.600000000006</v>
      </c>
      <c r="EJ19" s="48">
        <v>73908.2</v>
      </c>
      <c r="EK19" s="48">
        <v>73960.2</v>
      </c>
      <c r="EL19" s="48">
        <v>73992.399999999994</v>
      </c>
      <c r="EM19" s="48">
        <v>74033.5</v>
      </c>
      <c r="EN19" s="48">
        <v>74081.3</v>
      </c>
      <c r="EO19" s="48">
        <v>74123.899999999994</v>
      </c>
      <c r="EP19" s="48">
        <v>74168.5</v>
      </c>
      <c r="EQ19" s="48">
        <v>74215.600000000006</v>
      </c>
      <c r="ER19" s="48">
        <v>74279.399999999994</v>
      </c>
      <c r="ES19" s="48">
        <v>74284.5</v>
      </c>
      <c r="ET19" s="48">
        <v>74342.7</v>
      </c>
      <c r="EU19" s="48">
        <v>74419.7</v>
      </c>
      <c r="EV19" s="48">
        <v>74482.3</v>
      </c>
      <c r="EW19" s="48">
        <v>74554.899999999994</v>
      </c>
      <c r="EX19" s="48">
        <v>74633.100000000006</v>
      </c>
      <c r="EY19" s="48">
        <v>74707</v>
      </c>
      <c r="EZ19" s="48">
        <v>74731.8</v>
      </c>
      <c r="FA19" s="48">
        <v>74791.100000000006</v>
      </c>
      <c r="FB19" s="48">
        <v>74850.100000000006</v>
      </c>
      <c r="FC19" s="48">
        <v>74908.399999999994</v>
      </c>
      <c r="FD19" s="48">
        <v>74981.3</v>
      </c>
      <c r="FE19" s="48">
        <v>75043.5</v>
      </c>
      <c r="FF19" s="48">
        <v>75107.100000000006</v>
      </c>
      <c r="FG19" s="48">
        <v>75143.8</v>
      </c>
      <c r="FH19" s="48">
        <v>75209.100000000006</v>
      </c>
      <c r="FI19" s="48">
        <v>75275.600000000006</v>
      </c>
      <c r="FJ19" s="48">
        <v>75333.2</v>
      </c>
      <c r="FK19" s="48">
        <v>75410.2</v>
      </c>
      <c r="FL19" s="48">
        <v>75478.100000000006</v>
      </c>
      <c r="FM19" s="48">
        <v>75541.7</v>
      </c>
      <c r="FN19" s="48">
        <v>75588.399999999994</v>
      </c>
      <c r="FO19" s="48">
        <v>75652.899999999994</v>
      </c>
      <c r="FP19" s="48">
        <v>75720.3</v>
      </c>
      <c r="FQ19" s="48">
        <v>75784</v>
      </c>
      <c r="FR19" s="48">
        <v>75835.3</v>
      </c>
      <c r="FS19" s="48">
        <v>75896.5</v>
      </c>
      <c r="FT19" s="48">
        <v>75966.899999999994</v>
      </c>
      <c r="FU19" s="48">
        <v>75991.899999999994</v>
      </c>
      <c r="FV19" s="48">
        <v>76059.399999999994</v>
      </c>
      <c r="FW19" s="48">
        <v>76123.600000000006</v>
      </c>
      <c r="FX19" s="48">
        <v>76182.399999999994</v>
      </c>
      <c r="FY19" s="48">
        <v>76252</v>
      </c>
      <c r="FZ19" s="48">
        <v>76321.5</v>
      </c>
      <c r="GA19" s="48">
        <v>76380.800000000003</v>
      </c>
      <c r="GB19" s="48">
        <v>76394.3</v>
      </c>
      <c r="GC19" s="48">
        <v>76445.899999999994</v>
      </c>
      <c r="GD19" s="48">
        <v>76502.8</v>
      </c>
      <c r="GE19" s="48">
        <v>76560.800000000003</v>
      </c>
      <c r="GF19" s="48">
        <v>76625.7</v>
      </c>
      <c r="GG19" s="48">
        <v>76681.5</v>
      </c>
      <c r="GH19" s="48">
        <v>76736.899999999994</v>
      </c>
      <c r="GI19" s="48">
        <v>76748.7</v>
      </c>
      <c r="GJ19" s="48">
        <v>76809.100000000006</v>
      </c>
      <c r="GK19" s="48">
        <v>76862.5</v>
      </c>
      <c r="GL19" s="48">
        <v>76913.8</v>
      </c>
      <c r="GM19" s="48">
        <v>76967.199999999997</v>
      </c>
      <c r="GN19" s="48">
        <v>77014</v>
      </c>
      <c r="GO19" s="48">
        <v>77052.7</v>
      </c>
      <c r="GP19" s="48">
        <v>77087.3</v>
      </c>
      <c r="GQ19" s="48">
        <v>77152.2</v>
      </c>
      <c r="GR19" s="48">
        <v>77195.5</v>
      </c>
      <c r="GS19" s="48">
        <v>77236.5</v>
      </c>
      <c r="GT19" s="48">
        <v>77286.100000000006</v>
      </c>
      <c r="GU19" s="48">
        <v>77335.7</v>
      </c>
      <c r="GV19" s="48">
        <v>77375.100000000006</v>
      </c>
      <c r="GW19" s="48">
        <v>77391</v>
      </c>
      <c r="GX19" s="48">
        <v>77421.2</v>
      </c>
      <c r="GY19" s="48">
        <v>77435.7</v>
      </c>
      <c r="GZ19" s="48">
        <v>77476.2</v>
      </c>
      <c r="HA19" s="48">
        <v>77516.5</v>
      </c>
      <c r="HB19" s="48">
        <v>77558</v>
      </c>
      <c r="HC19" s="48">
        <v>77592.600000000006</v>
      </c>
      <c r="HD19" s="48">
        <v>77607.899999999994</v>
      </c>
      <c r="HE19" s="48">
        <v>77649.100000000006</v>
      </c>
      <c r="HF19" s="48">
        <v>77693.5</v>
      </c>
      <c r="HG19" s="48">
        <v>77735.7</v>
      </c>
      <c r="HH19" s="48">
        <v>77777.600000000006</v>
      </c>
      <c r="HI19" s="48">
        <v>77821</v>
      </c>
      <c r="HJ19" s="48">
        <v>77861</v>
      </c>
      <c r="HK19" s="48">
        <v>77876.800000000003</v>
      </c>
      <c r="HL19" s="48">
        <v>77922.8</v>
      </c>
      <c r="HM19" s="48">
        <v>77966.100000000006</v>
      </c>
      <c r="HN19" s="48">
        <v>78008.3</v>
      </c>
      <c r="HO19" s="48">
        <v>78054.899999999994</v>
      </c>
      <c r="HP19" s="48">
        <v>78090.5</v>
      </c>
      <c r="HQ19" s="48">
        <v>78126.5</v>
      </c>
      <c r="HR19" s="48">
        <v>78140.800000000003</v>
      </c>
      <c r="HS19" s="48">
        <v>78179.5</v>
      </c>
      <c r="HT19" s="48">
        <v>78212.3</v>
      </c>
      <c r="HU19" s="48">
        <v>78247.600000000006</v>
      </c>
      <c r="HV19" s="48">
        <v>78281.100000000006</v>
      </c>
      <c r="HW19" s="48">
        <v>78314.3</v>
      </c>
      <c r="HX19" s="48">
        <v>78346.600000000006</v>
      </c>
      <c r="HY19" s="48">
        <v>78362.2</v>
      </c>
      <c r="HZ19" s="48">
        <v>78405</v>
      </c>
      <c r="IA19" s="48">
        <v>78443.7</v>
      </c>
      <c r="IB19" s="48">
        <v>78483</v>
      </c>
      <c r="IC19" s="48">
        <v>78524.800000000003</v>
      </c>
      <c r="ID19" s="48">
        <v>78569.100000000006</v>
      </c>
      <c r="IE19" s="48">
        <v>78608.899999999994</v>
      </c>
      <c r="IF19" s="48">
        <v>78625.5</v>
      </c>
      <c r="IG19" s="48">
        <v>78665</v>
      </c>
      <c r="IH19" s="48">
        <v>78699.199999999997</v>
      </c>
      <c r="II19" s="48">
        <v>78739.7</v>
      </c>
      <c r="IJ19" s="48">
        <v>78777.899999999994</v>
      </c>
      <c r="IK19" s="48">
        <v>78817.399999999994</v>
      </c>
      <c r="IL19" s="48">
        <v>78835.600000000006</v>
      </c>
      <c r="IM19" s="48">
        <v>78852.3</v>
      </c>
      <c r="IN19" s="48">
        <v>78867.5</v>
      </c>
      <c r="IO19" s="48">
        <v>78878.899999999994</v>
      </c>
      <c r="IP19" s="48">
        <v>78919.600000000006</v>
      </c>
      <c r="IQ19" s="48">
        <v>78962</v>
      </c>
      <c r="IR19" s="48">
        <v>79001.7</v>
      </c>
      <c r="IS19" s="48">
        <v>79039.7</v>
      </c>
      <c r="IT19" s="48">
        <v>79056.100000000006</v>
      </c>
      <c r="IU19" s="48">
        <v>79096.7</v>
      </c>
      <c r="IV19" s="48">
        <v>79132.7</v>
      </c>
      <c r="IW19" s="48">
        <v>79166.899999999994</v>
      </c>
      <c r="IX19" s="48">
        <v>79203.5</v>
      </c>
      <c r="IY19" s="48">
        <v>79238.8</v>
      </c>
      <c r="IZ19" s="48">
        <v>79273.399999999994</v>
      </c>
      <c r="JA19" s="48">
        <v>79288.899999999994</v>
      </c>
      <c r="JB19" s="48">
        <v>79322.8</v>
      </c>
      <c r="JC19" s="48">
        <v>79359.100000000006</v>
      </c>
      <c r="JD19" s="48">
        <v>79392.5</v>
      </c>
      <c r="JE19" s="48">
        <v>79431.899999999994</v>
      </c>
      <c r="JF19" s="48">
        <v>79467.600000000006</v>
      </c>
      <c r="JG19" s="48">
        <v>79501.600000000006</v>
      </c>
      <c r="JH19" s="48">
        <v>79515.899999999994</v>
      </c>
      <c r="JI19" s="48">
        <v>79545.100000000006</v>
      </c>
      <c r="JJ19" s="48">
        <v>79577.899999999994</v>
      </c>
      <c r="JK19" s="48">
        <v>79614.5</v>
      </c>
      <c r="JL19" s="48">
        <v>79646.399999999994</v>
      </c>
      <c r="JM19" s="48">
        <v>79680.899999999994</v>
      </c>
      <c r="JN19" s="48">
        <v>79713.7</v>
      </c>
      <c r="JO19" s="48">
        <v>79726.8</v>
      </c>
      <c r="JP19" s="48">
        <v>79758.8</v>
      </c>
      <c r="JQ19" s="48">
        <v>79785.8</v>
      </c>
      <c r="JR19" s="48">
        <v>79820.899999999994</v>
      </c>
      <c r="JS19" s="48">
        <v>79851</v>
      </c>
      <c r="JT19" s="48">
        <v>79896.7</v>
      </c>
      <c r="JU19" s="48">
        <v>79931</v>
      </c>
      <c r="JV19" s="48">
        <v>79943.899999999994</v>
      </c>
      <c r="JW19" s="48">
        <v>79972.399999999994</v>
      </c>
      <c r="JX19" s="48">
        <v>80001.2</v>
      </c>
      <c r="JY19" s="48">
        <v>80032.7</v>
      </c>
      <c r="JZ19" s="48">
        <v>80072.7</v>
      </c>
      <c r="KA19" s="48">
        <v>80113.7</v>
      </c>
      <c r="KB19" s="48">
        <v>80150.3</v>
      </c>
      <c r="KC19" s="48">
        <v>80164.3</v>
      </c>
      <c r="KD19" s="48">
        <v>80192.100000000006</v>
      </c>
      <c r="KE19" s="48">
        <v>80226.3</v>
      </c>
      <c r="KF19" s="48">
        <v>80268.2</v>
      </c>
      <c r="KG19" s="48">
        <v>80301.2</v>
      </c>
      <c r="KH19" s="48">
        <v>80347.600000000006</v>
      </c>
      <c r="KI19" s="48">
        <v>80385.100000000006</v>
      </c>
      <c r="KJ19" s="48">
        <v>80399.3</v>
      </c>
      <c r="KK19" s="48">
        <v>80442.3</v>
      </c>
      <c r="KL19" s="48">
        <v>80482.7</v>
      </c>
      <c r="KM19" s="48">
        <v>80525.899999999994</v>
      </c>
      <c r="KN19" s="48">
        <v>80563.100000000006</v>
      </c>
      <c r="KO19" s="48">
        <v>80597.899999999994</v>
      </c>
      <c r="KP19" s="48">
        <v>80628.2</v>
      </c>
      <c r="KQ19" s="48">
        <v>80640.5</v>
      </c>
      <c r="KR19" s="48">
        <v>80680</v>
      </c>
      <c r="KS19" s="48">
        <v>80718.100000000006</v>
      </c>
      <c r="KT19" s="48">
        <v>80757.399999999994</v>
      </c>
      <c r="KU19" s="48">
        <v>80798.399999999994</v>
      </c>
      <c r="KV19" s="48">
        <v>80825.399999999994</v>
      </c>
      <c r="KW19" s="48">
        <v>80853.899999999994</v>
      </c>
      <c r="KX19" s="48">
        <v>80865.600000000006</v>
      </c>
      <c r="KY19" s="48">
        <v>80902.7</v>
      </c>
      <c r="KZ19" s="48">
        <v>80937.2</v>
      </c>
      <c r="LA19" s="48">
        <v>80969.5</v>
      </c>
      <c r="LB19" s="48">
        <v>81000.5</v>
      </c>
      <c r="LC19" s="48">
        <v>81028.100000000006</v>
      </c>
      <c r="LD19" s="48">
        <v>81055.100000000006</v>
      </c>
      <c r="LE19" s="48">
        <v>81062.899999999994</v>
      </c>
      <c r="LF19" s="48">
        <v>81097.100000000006</v>
      </c>
      <c r="LG19" s="48">
        <v>81129.100000000006</v>
      </c>
      <c r="LH19" s="48">
        <v>81161.399999999994</v>
      </c>
      <c r="LI19" s="48">
        <v>81193</v>
      </c>
      <c r="LJ19" s="48">
        <v>81226</v>
      </c>
      <c r="LK19" s="48">
        <v>81261.100000000006</v>
      </c>
      <c r="LL19" s="48">
        <v>81275.399999999994</v>
      </c>
      <c r="LM19" s="48">
        <v>81315.3</v>
      </c>
      <c r="LN19" s="48">
        <v>81343.199999999997</v>
      </c>
      <c r="LO19" s="48">
        <v>81384.600000000006</v>
      </c>
      <c r="LP19" s="48">
        <v>81417.5</v>
      </c>
      <c r="LQ19" s="48">
        <v>81446.5</v>
      </c>
      <c r="LR19" s="48">
        <v>81476.800000000003</v>
      </c>
      <c r="LS19" s="48">
        <v>81489.600000000006</v>
      </c>
      <c r="LT19" s="48">
        <v>81524.5</v>
      </c>
      <c r="LU19" s="48">
        <v>81563</v>
      </c>
      <c r="LV19" s="48">
        <v>81594.3</v>
      </c>
      <c r="LW19" s="48">
        <v>81628.2</v>
      </c>
      <c r="LX19" s="48">
        <v>81659.100000000006</v>
      </c>
      <c r="LY19" s="48">
        <v>81685.8</v>
      </c>
      <c r="LZ19" s="48">
        <v>81698</v>
      </c>
      <c r="MA19" s="48">
        <v>81723.3</v>
      </c>
      <c r="MB19" s="48">
        <v>81760.899999999994</v>
      </c>
      <c r="MC19" s="48">
        <v>81795.5</v>
      </c>
      <c r="MD19" s="48">
        <v>81832.3</v>
      </c>
      <c r="ME19" s="48">
        <v>81866.600000000006</v>
      </c>
      <c r="MF19" s="48">
        <v>81904.600000000006</v>
      </c>
      <c r="MG19" s="48">
        <v>81915.600000000006</v>
      </c>
      <c r="MH19" s="48">
        <v>81958.600000000006</v>
      </c>
      <c r="MI19" s="48">
        <v>81999.899999999994</v>
      </c>
      <c r="MJ19" s="48">
        <v>82047.7</v>
      </c>
      <c r="MK19" s="48">
        <v>82092.399999999994</v>
      </c>
      <c r="ML19" s="48">
        <v>82128.399999999994</v>
      </c>
      <c r="MM19" s="48">
        <v>82158.600000000006</v>
      </c>
      <c r="MN19" s="48">
        <v>82171.7</v>
      </c>
      <c r="MO19" s="48">
        <v>82216.7</v>
      </c>
      <c r="MP19" s="48">
        <v>82249</v>
      </c>
      <c r="MQ19" s="48">
        <v>82287.5</v>
      </c>
      <c r="MR19" s="48">
        <v>82329.5</v>
      </c>
      <c r="MS19" s="48">
        <v>82368.5</v>
      </c>
      <c r="MT19" s="48">
        <v>82395.7</v>
      </c>
      <c r="MU19" s="48">
        <v>82409.100000000006</v>
      </c>
      <c r="MV19" s="48">
        <v>82438.7</v>
      </c>
      <c r="MW19" s="48">
        <v>82471.199999999997</v>
      </c>
      <c r="MX19" s="48">
        <v>82499.3</v>
      </c>
      <c r="MY19" s="48">
        <v>82535.199999999997</v>
      </c>
      <c r="MZ19" s="48">
        <v>82569.5</v>
      </c>
      <c r="NA19" s="48">
        <v>82595.5</v>
      </c>
      <c r="NB19" s="48">
        <v>82608.2</v>
      </c>
      <c r="NC19" s="48">
        <v>82636</v>
      </c>
      <c r="ND19" s="48">
        <v>82664.3</v>
      </c>
      <c r="NE19" s="48">
        <v>82685.3</v>
      </c>
      <c r="NF19" s="48">
        <v>82701.100000000006</v>
      </c>
      <c r="NG19" s="48">
        <v>82734.3</v>
      </c>
      <c r="NH19" s="48">
        <v>82765.600000000006</v>
      </c>
      <c r="NI19" s="48">
        <v>82777.3</v>
      </c>
      <c r="NJ19" s="48">
        <v>82811.3</v>
      </c>
      <c r="NK19" s="48">
        <v>82845.7</v>
      </c>
      <c r="NL19" s="48">
        <v>82884.7</v>
      </c>
      <c r="NM19" s="48">
        <v>82924.600000000006</v>
      </c>
      <c r="NN19" s="48">
        <v>82961.100000000006</v>
      </c>
      <c r="NO19" s="48">
        <v>82972.5</v>
      </c>
      <c r="NP19" s="48">
        <v>82984.2</v>
      </c>
      <c r="NQ19" s="48">
        <v>83034.7</v>
      </c>
      <c r="NR19" s="48">
        <v>83072.5</v>
      </c>
      <c r="NS19" s="48">
        <v>83105.8</v>
      </c>
      <c r="NT19" s="48">
        <v>83137.7</v>
      </c>
      <c r="NU19" s="48">
        <v>83171</v>
      </c>
      <c r="NV19" s="48">
        <v>83196.600000000006</v>
      </c>
      <c r="NW19" s="48">
        <v>83206.8</v>
      </c>
      <c r="NX19" s="48">
        <v>83232.3</v>
      </c>
      <c r="NY19" s="48">
        <v>83264.600000000006</v>
      </c>
      <c r="NZ19" s="48">
        <v>83292</v>
      </c>
      <c r="OA19" s="48">
        <v>83318.399999999994</v>
      </c>
      <c r="OB19" s="48">
        <v>83346.399999999994</v>
      </c>
      <c r="OC19" s="48">
        <v>83359.100000000006</v>
      </c>
      <c r="OD19" s="48">
        <v>83372.3</v>
      </c>
      <c r="OE19" s="48">
        <v>83391</v>
      </c>
      <c r="OF19" s="48">
        <v>83416.600000000006</v>
      </c>
      <c r="OG19" s="48">
        <v>83442.600000000006</v>
      </c>
      <c r="OH19" s="48">
        <v>83471.5</v>
      </c>
      <c r="OI19" s="48">
        <v>83499.5</v>
      </c>
      <c r="OJ19" s="48">
        <v>83525.3</v>
      </c>
      <c r="OK19" s="48">
        <v>83538.399999999994</v>
      </c>
      <c r="OL19" s="48">
        <v>83573.7</v>
      </c>
      <c r="OM19" s="48">
        <v>83621</v>
      </c>
      <c r="ON19" s="48">
        <v>83651.899999999994</v>
      </c>
      <c r="OO19" s="48">
        <v>83684.800000000003</v>
      </c>
      <c r="OP19" s="48">
        <v>83721.399999999994</v>
      </c>
      <c r="OQ19" s="48">
        <v>83749.8</v>
      </c>
      <c r="OR19" s="48">
        <v>83778.600000000006</v>
      </c>
      <c r="OS19" s="48">
        <v>83809.600000000006</v>
      </c>
      <c r="OT19" s="48">
        <v>83838.8</v>
      </c>
      <c r="OU19" s="48">
        <v>83871.399999999994</v>
      </c>
      <c r="OV19" s="48">
        <v>83894.1</v>
      </c>
      <c r="OW19" s="48">
        <v>83912.5</v>
      </c>
      <c r="OX19" s="48">
        <v>83934.9</v>
      </c>
      <c r="OY19" s="48">
        <v>83947.5</v>
      </c>
      <c r="OZ19" s="48">
        <v>83960.2</v>
      </c>
      <c r="PA19" s="48">
        <v>83972.800000000003</v>
      </c>
      <c r="PB19" s="48">
        <v>83985.5</v>
      </c>
      <c r="PC19" s="48">
        <v>83998.1</v>
      </c>
      <c r="PD19" s="48">
        <v>84010.8</v>
      </c>
      <c r="PE19" s="48">
        <v>84023.4</v>
      </c>
      <c r="PF19" s="48">
        <v>84037.8</v>
      </c>
      <c r="PG19" s="48">
        <v>84062.399999999994</v>
      </c>
      <c r="PH19" s="48">
        <v>84077.9</v>
      </c>
      <c r="PI19" s="48">
        <v>84098.7</v>
      </c>
      <c r="PJ19" s="48">
        <v>84122.4</v>
      </c>
      <c r="PK19" s="48">
        <v>84156.3</v>
      </c>
      <c r="PL19" s="48">
        <v>84187.7</v>
      </c>
      <c r="PM19" s="48">
        <v>84201.600000000006</v>
      </c>
      <c r="PN19" s="48">
        <v>84219.3</v>
      </c>
      <c r="PO19" s="48">
        <v>84248.7</v>
      </c>
      <c r="PP19" s="48">
        <v>84275.199999999997</v>
      </c>
      <c r="PQ19" s="48">
        <v>84291</v>
      </c>
      <c r="PR19" s="48">
        <v>84312.4</v>
      </c>
      <c r="PS19" s="48">
        <v>84336</v>
      </c>
      <c r="PT19" s="48">
        <v>84349</v>
      </c>
      <c r="PU19" s="48">
        <v>84372.6</v>
      </c>
      <c r="PV19" s="48">
        <v>84396.2</v>
      </c>
      <c r="PW19" s="48">
        <v>84415.7</v>
      </c>
      <c r="PX19" s="48">
        <v>84441.8</v>
      </c>
      <c r="PY19" s="48">
        <v>84463</v>
      </c>
      <c r="PZ19" s="48">
        <v>84484.5</v>
      </c>
      <c r="QA19" s="48">
        <v>84497.600000000006</v>
      </c>
      <c r="QB19" s="48">
        <v>84520.1</v>
      </c>
      <c r="QC19" s="48">
        <v>84541.1</v>
      </c>
      <c r="QD19" s="48">
        <v>84566.9</v>
      </c>
      <c r="QE19" s="48">
        <v>84588.800000000003</v>
      </c>
      <c r="QF19" s="48">
        <v>84617.1</v>
      </c>
      <c r="QG19" s="48">
        <v>84644.9</v>
      </c>
      <c r="QH19" s="48">
        <v>84664.5</v>
      </c>
      <c r="QI19" s="48">
        <v>84691.5</v>
      </c>
      <c r="QJ19" s="48">
        <v>84717.2</v>
      </c>
      <c r="QK19" s="48">
        <v>84745.3</v>
      </c>
      <c r="QL19" s="48">
        <v>84771.1</v>
      </c>
      <c r="QM19" s="48">
        <v>84802.4</v>
      </c>
      <c r="QN19" s="48">
        <v>84826.4</v>
      </c>
      <c r="QO19" s="48">
        <v>84840.6</v>
      </c>
      <c r="QP19" s="48">
        <v>84871.2</v>
      </c>
      <c r="QQ19" s="48">
        <v>84914.6</v>
      </c>
      <c r="QR19" s="48">
        <v>84963.199999999997</v>
      </c>
      <c r="QS19" s="48">
        <v>85006.6</v>
      </c>
      <c r="QT19" s="48">
        <v>85058.1</v>
      </c>
      <c r="QU19" s="48">
        <v>85089.9</v>
      </c>
      <c r="QV19" s="48">
        <v>85107.9</v>
      </c>
      <c r="QW19" s="48">
        <v>85154.4</v>
      </c>
      <c r="QX19" s="48">
        <v>85193.4</v>
      </c>
      <c r="QY19" s="48">
        <v>85235</v>
      </c>
      <c r="QZ19" s="48">
        <v>85271</v>
      </c>
      <c r="RA19" s="48">
        <v>85307.4</v>
      </c>
      <c r="RB19" s="48">
        <v>85346</v>
      </c>
      <c r="RC19" s="48">
        <v>85362.6</v>
      </c>
      <c r="RD19" s="48">
        <v>85410.9</v>
      </c>
      <c r="RE19" s="48">
        <v>85454.5</v>
      </c>
      <c r="RF19" s="48">
        <v>85497</v>
      </c>
      <c r="RG19" s="48">
        <v>85541.4</v>
      </c>
      <c r="RH19" s="48">
        <v>85583.3</v>
      </c>
      <c r="RI19" s="48">
        <v>85625.2</v>
      </c>
      <c r="RJ19" s="48">
        <v>85643.1</v>
      </c>
      <c r="RK19" s="48">
        <v>85684.3</v>
      </c>
      <c r="RL19" s="48">
        <v>85726.6</v>
      </c>
      <c r="RM19" s="48">
        <v>85762.5</v>
      </c>
      <c r="RN19" s="48">
        <v>85806.3</v>
      </c>
      <c r="RO19" s="48">
        <v>85852.9</v>
      </c>
      <c r="RP19" s="48">
        <v>85892.800000000003</v>
      </c>
      <c r="RQ19" s="48">
        <v>85908.6</v>
      </c>
      <c r="RR19" s="48">
        <v>85931.6</v>
      </c>
      <c r="RS19" s="48">
        <v>85970</v>
      </c>
      <c r="RT19" s="48">
        <v>86006.6</v>
      </c>
      <c r="RU19" s="48">
        <v>86028.9</v>
      </c>
      <c r="RV19" s="48">
        <v>86039.9</v>
      </c>
      <c r="RW19" s="48">
        <v>86062.3</v>
      </c>
      <c r="RX19" s="48">
        <v>86075.7</v>
      </c>
      <c r="RY19" s="48">
        <v>86105.2</v>
      </c>
      <c r="RZ19" s="48">
        <v>86139.9</v>
      </c>
      <c r="SA19" s="48">
        <v>86176.2</v>
      </c>
      <c r="SB19" s="48">
        <v>86208.6</v>
      </c>
      <c r="SC19" s="48">
        <v>86260.9</v>
      </c>
      <c r="SD19" s="48">
        <v>86301.3</v>
      </c>
      <c r="SE19" s="48">
        <v>86335</v>
      </c>
      <c r="SF19" s="48">
        <v>86376.5</v>
      </c>
      <c r="SG19" s="48">
        <v>86410.9</v>
      </c>
      <c r="SH19" s="48">
        <v>86450.3</v>
      </c>
      <c r="SI19" s="48">
        <v>86486.3</v>
      </c>
      <c r="SJ19" s="48">
        <v>86514.1</v>
      </c>
      <c r="SK19" s="48">
        <v>86536.5</v>
      </c>
      <c r="SL19" s="48">
        <v>86563.8</v>
      </c>
      <c r="SM19" s="48">
        <v>86600</v>
      </c>
      <c r="SN19" s="48">
        <v>86647.7</v>
      </c>
      <c r="SO19" s="48">
        <v>86688.1</v>
      </c>
      <c r="SP19" s="48">
        <v>86738.7</v>
      </c>
      <c r="SQ19" s="48">
        <v>86777.4</v>
      </c>
      <c r="SR19" s="48">
        <v>86813.9</v>
      </c>
      <c r="SS19" s="48">
        <v>86830.399999999994</v>
      </c>
      <c r="ST19" s="48">
        <v>86874.6</v>
      </c>
      <c r="SU19" s="48">
        <v>86919.4</v>
      </c>
      <c r="SV19" s="48">
        <v>86964.6</v>
      </c>
      <c r="SW19" s="48">
        <v>87010</v>
      </c>
      <c r="SX19" s="48">
        <v>87049.9</v>
      </c>
      <c r="SY19" s="48">
        <v>87088.9</v>
      </c>
      <c r="SZ19" s="48">
        <v>87103.7</v>
      </c>
      <c r="TA19" s="48">
        <v>87151.9</v>
      </c>
      <c r="TB19" s="48">
        <v>87208</v>
      </c>
      <c r="TC19" s="48">
        <v>87257.5</v>
      </c>
      <c r="TD19" s="48">
        <v>87304.9</v>
      </c>
      <c r="TE19" s="48">
        <v>87352.3</v>
      </c>
      <c r="TF19" s="48">
        <v>87400.4</v>
      </c>
      <c r="TG19" s="48">
        <v>87416.2</v>
      </c>
      <c r="TH19" s="48">
        <v>87498.7</v>
      </c>
      <c r="TI19" s="48">
        <v>87586.9</v>
      </c>
      <c r="TJ19" s="48">
        <v>87673.5</v>
      </c>
      <c r="TK19" s="48">
        <v>87759.2</v>
      </c>
      <c r="TL19" s="48">
        <v>87842.4</v>
      </c>
      <c r="TM19" s="48">
        <v>87916.7</v>
      </c>
      <c r="TN19" s="48">
        <v>87948.2</v>
      </c>
      <c r="TO19" s="48">
        <v>88015.5</v>
      </c>
    </row>
    <row r="20" spans="1:535" ht="25" customHeight="1">
      <c r="A20" s="396"/>
      <c r="B20" s="24"/>
      <c r="C20" s="24" t="s">
        <v>243</v>
      </c>
      <c r="D20" s="24">
        <v>61887</v>
      </c>
      <c r="E20" s="24">
        <v>61920</v>
      </c>
      <c r="F20" s="24">
        <v>61946.9</v>
      </c>
      <c r="G20" s="24">
        <v>61984.9</v>
      </c>
      <c r="H20" s="24">
        <v>62000.9</v>
      </c>
      <c r="I20" s="24">
        <v>62001.5</v>
      </c>
      <c r="J20" s="24">
        <v>62023.3</v>
      </c>
      <c r="K20" s="24">
        <v>62046.3</v>
      </c>
      <c r="L20" s="24">
        <v>62069</v>
      </c>
      <c r="M20" s="24">
        <v>62098.2</v>
      </c>
      <c r="N20" s="24">
        <v>62122.2</v>
      </c>
      <c r="O20" s="24">
        <v>62161.8</v>
      </c>
      <c r="P20" s="24">
        <v>62173.7</v>
      </c>
      <c r="Q20" s="24">
        <v>62199.9</v>
      </c>
      <c r="R20" s="24">
        <v>62230.5</v>
      </c>
      <c r="S20" s="24">
        <v>62275.9</v>
      </c>
      <c r="T20" s="24">
        <v>62319.9</v>
      </c>
      <c r="U20" s="24">
        <v>62356</v>
      </c>
      <c r="V20" s="24">
        <v>62378.3</v>
      </c>
      <c r="W20" s="24">
        <v>62396.3</v>
      </c>
      <c r="X20" s="24">
        <v>62434</v>
      </c>
      <c r="Y20" s="24">
        <v>62464.1</v>
      </c>
      <c r="Z20" s="24">
        <v>62494.5</v>
      </c>
      <c r="AA20" s="24">
        <v>62524.800000000003</v>
      </c>
      <c r="AB20" s="24">
        <v>62551.199999999997</v>
      </c>
      <c r="AC20" s="24">
        <v>62579.4</v>
      </c>
      <c r="AD20" s="24">
        <v>62585.7</v>
      </c>
      <c r="AE20" s="24">
        <v>62598.6</v>
      </c>
      <c r="AF20" s="24">
        <v>62598.6</v>
      </c>
      <c r="AG20" s="24">
        <v>62598.6</v>
      </c>
      <c r="AH20" s="24">
        <v>62604.4</v>
      </c>
      <c r="AI20" s="24">
        <v>62612</v>
      </c>
      <c r="AJ20" s="24">
        <v>62619.7</v>
      </c>
      <c r="AK20" s="24">
        <v>62625.8</v>
      </c>
      <c r="AL20" s="24">
        <v>62656.2</v>
      </c>
      <c r="AM20" s="24">
        <v>62694.1</v>
      </c>
      <c r="AN20" s="24">
        <v>62731.5</v>
      </c>
      <c r="AO20" s="24">
        <v>62761.7</v>
      </c>
      <c r="AP20" s="24">
        <v>62788.9</v>
      </c>
      <c r="AQ20" s="24">
        <v>62812.800000000003</v>
      </c>
      <c r="AR20" s="24">
        <v>62827.1</v>
      </c>
      <c r="AS20" s="24">
        <v>62857.599999999999</v>
      </c>
      <c r="AT20" s="24">
        <v>62887.4</v>
      </c>
      <c r="AU20" s="24">
        <v>62917.2</v>
      </c>
      <c r="AV20" s="24">
        <v>62945</v>
      </c>
      <c r="AW20" s="24">
        <v>62970.2</v>
      </c>
      <c r="AX20" s="24">
        <v>62992</v>
      </c>
      <c r="AY20" s="24">
        <v>62992.800000000003</v>
      </c>
      <c r="AZ20" s="24">
        <v>63023.199999999997</v>
      </c>
      <c r="BA20" s="24">
        <v>63053.3</v>
      </c>
      <c r="BB20" s="24">
        <v>63084.5</v>
      </c>
      <c r="BC20" s="24">
        <v>63117.8</v>
      </c>
      <c r="BD20" s="24">
        <v>63148.4</v>
      </c>
      <c r="BE20" s="24">
        <v>63170.400000000001</v>
      </c>
      <c r="BF20" s="24">
        <v>63187.9</v>
      </c>
      <c r="BG20" s="24">
        <v>63226</v>
      </c>
      <c r="BH20" s="24">
        <v>63260.9</v>
      </c>
      <c r="BI20" s="24">
        <v>63292.5</v>
      </c>
      <c r="BJ20" s="24">
        <v>63333</v>
      </c>
      <c r="BK20" s="6">
        <v>63363.3</v>
      </c>
      <c r="BL20" s="6">
        <v>63389.3</v>
      </c>
      <c r="BM20" s="6">
        <v>63395.4</v>
      </c>
      <c r="BN20" s="6">
        <v>63427.7</v>
      </c>
      <c r="BO20" s="6">
        <v>63462</v>
      </c>
      <c r="BP20" s="6">
        <v>63491.1</v>
      </c>
      <c r="BQ20" s="6">
        <v>63529.8</v>
      </c>
      <c r="BR20" s="6">
        <v>63565.7</v>
      </c>
      <c r="BS20" s="6">
        <v>63606</v>
      </c>
      <c r="BT20" s="6">
        <v>63608.6</v>
      </c>
      <c r="BU20" s="6">
        <v>63635.9</v>
      </c>
      <c r="BV20" s="6">
        <v>63667.4</v>
      </c>
      <c r="BW20" s="6">
        <v>63701.3</v>
      </c>
      <c r="BX20" s="6">
        <v>63736.4</v>
      </c>
      <c r="BY20" s="6">
        <v>63772</v>
      </c>
      <c r="BZ20" s="6">
        <v>63796</v>
      </c>
      <c r="CA20" s="6">
        <v>63797.9</v>
      </c>
      <c r="CB20" s="6">
        <v>63828.5</v>
      </c>
      <c r="CC20" s="6">
        <v>63859.8</v>
      </c>
      <c r="CD20" s="24">
        <v>63892.1</v>
      </c>
      <c r="CE20" s="24">
        <v>63923.5</v>
      </c>
      <c r="CF20" s="24">
        <v>63956</v>
      </c>
      <c r="CG20" s="24">
        <v>63978.7</v>
      </c>
      <c r="CH20" s="24">
        <v>63986.5</v>
      </c>
      <c r="CI20" s="24">
        <v>64025.3</v>
      </c>
      <c r="CJ20" s="24">
        <v>64076.9</v>
      </c>
      <c r="CK20" s="24">
        <v>64116.7</v>
      </c>
      <c r="CL20" s="24">
        <v>64156.3</v>
      </c>
      <c r="CM20" s="24">
        <v>64189.1</v>
      </c>
      <c r="CN20" s="24">
        <v>64223.199999999997</v>
      </c>
      <c r="CO20" s="24">
        <v>64240</v>
      </c>
      <c r="CP20" s="48">
        <v>64284.5</v>
      </c>
      <c r="CQ20" s="48">
        <v>64330.8</v>
      </c>
      <c r="CR20" s="48">
        <v>64373.5</v>
      </c>
      <c r="CS20" s="48">
        <v>64412.2</v>
      </c>
      <c r="CT20" s="48">
        <v>64449.1</v>
      </c>
      <c r="CU20" s="48">
        <v>64483</v>
      </c>
      <c r="CV20" s="48">
        <v>64499.8</v>
      </c>
      <c r="CW20" s="48">
        <v>64521.2</v>
      </c>
      <c r="CX20" s="48">
        <v>64562.400000000001</v>
      </c>
      <c r="CY20" s="48">
        <v>64602.400000000001</v>
      </c>
      <c r="CZ20" s="48">
        <v>64641.9</v>
      </c>
      <c r="DA20" s="48">
        <v>64669.8</v>
      </c>
      <c r="DB20" s="48">
        <v>64694.3</v>
      </c>
      <c r="DC20" s="48">
        <v>64695</v>
      </c>
      <c r="DD20" s="48">
        <v>64729.9</v>
      </c>
      <c r="DE20" s="48">
        <v>64765.599999999999</v>
      </c>
      <c r="DF20" s="48">
        <v>64801.4</v>
      </c>
      <c r="DG20" s="48">
        <v>64841.9</v>
      </c>
      <c r="DH20" s="48">
        <v>64878.2</v>
      </c>
      <c r="DI20" s="48">
        <v>64910.8</v>
      </c>
      <c r="DJ20" s="48">
        <v>64926.5</v>
      </c>
      <c r="DK20" s="48">
        <v>64963.199999999997</v>
      </c>
      <c r="DL20" s="48">
        <v>65002.6</v>
      </c>
      <c r="DM20" s="48">
        <v>65037</v>
      </c>
      <c r="DN20" s="48">
        <v>65073.7</v>
      </c>
      <c r="DO20" s="48">
        <v>65128.7</v>
      </c>
      <c r="DP20" s="48">
        <v>65167.6</v>
      </c>
      <c r="DQ20" s="48">
        <v>65199.3</v>
      </c>
      <c r="DR20" s="48">
        <v>65242.6</v>
      </c>
      <c r="DS20" s="48">
        <v>65284.1</v>
      </c>
      <c r="DT20" s="48">
        <v>65321.1</v>
      </c>
      <c r="DU20" s="48">
        <v>65345.599999999999</v>
      </c>
      <c r="DV20" s="48">
        <v>65386.5</v>
      </c>
      <c r="DW20" s="48">
        <v>65427</v>
      </c>
      <c r="DX20" s="48">
        <v>65448.4</v>
      </c>
      <c r="DY20" s="48">
        <v>65490.2</v>
      </c>
      <c r="DZ20" s="48">
        <v>65531.4</v>
      </c>
      <c r="EA20" s="48">
        <v>65581.3</v>
      </c>
      <c r="EB20" s="48">
        <v>65590.5</v>
      </c>
      <c r="EC20" s="48">
        <v>65632.3</v>
      </c>
      <c r="ED20" s="48">
        <v>65664.3</v>
      </c>
      <c r="EE20" s="48">
        <v>65693.7</v>
      </c>
      <c r="EF20" s="48">
        <v>65734.8</v>
      </c>
      <c r="EG20" s="48">
        <v>65774.899999999994</v>
      </c>
      <c r="EH20" s="48">
        <v>65814.899999999994</v>
      </c>
      <c r="EI20" s="48">
        <v>65855</v>
      </c>
      <c r="EJ20" s="48">
        <v>65888.5</v>
      </c>
      <c r="EK20" s="48">
        <v>65936.3</v>
      </c>
      <c r="EL20" s="48">
        <v>65975</v>
      </c>
      <c r="EM20" s="48">
        <v>66030.899999999994</v>
      </c>
      <c r="EN20" s="48">
        <v>66081.5</v>
      </c>
      <c r="EO20" s="48">
        <v>66131.399999999994</v>
      </c>
      <c r="EP20" s="48">
        <v>66182.100000000006</v>
      </c>
      <c r="EQ20" s="48">
        <v>66236.800000000003</v>
      </c>
      <c r="ER20" s="48">
        <v>66288.100000000006</v>
      </c>
      <c r="ES20" s="48">
        <v>66289</v>
      </c>
      <c r="ET20" s="48">
        <v>66358.3</v>
      </c>
      <c r="EU20" s="48">
        <v>66417.100000000006</v>
      </c>
      <c r="EV20" s="48">
        <v>66477.7</v>
      </c>
      <c r="EW20" s="48">
        <v>66541.399999999994</v>
      </c>
      <c r="EX20" s="48">
        <v>66608.7</v>
      </c>
      <c r="EY20" s="48">
        <v>66661.7</v>
      </c>
      <c r="EZ20" s="48">
        <v>66709.600000000006</v>
      </c>
      <c r="FA20" s="48">
        <v>66751.8</v>
      </c>
      <c r="FB20" s="48">
        <v>66811.399999999994</v>
      </c>
      <c r="FC20" s="48">
        <v>66871.8</v>
      </c>
      <c r="FD20" s="48">
        <v>66928.800000000003</v>
      </c>
      <c r="FE20" s="48">
        <v>66989.7</v>
      </c>
      <c r="FF20" s="48">
        <v>67046.100000000006</v>
      </c>
      <c r="FG20" s="48">
        <v>67106.399999999994</v>
      </c>
      <c r="FH20" s="48">
        <v>67166.5</v>
      </c>
      <c r="FI20" s="48">
        <v>67220.7</v>
      </c>
      <c r="FJ20" s="48">
        <v>67288.100000000006</v>
      </c>
      <c r="FK20" s="48">
        <v>67347.7</v>
      </c>
      <c r="FL20" s="48">
        <v>67408.100000000006</v>
      </c>
      <c r="FM20" s="48">
        <v>67470.600000000006</v>
      </c>
      <c r="FN20" s="48">
        <v>67488.7</v>
      </c>
      <c r="FO20" s="48">
        <v>67548.100000000006</v>
      </c>
      <c r="FP20" s="48">
        <v>67607.3</v>
      </c>
      <c r="FQ20" s="48">
        <v>67666.8</v>
      </c>
      <c r="FR20" s="48">
        <v>67707.8</v>
      </c>
      <c r="FS20" s="48">
        <v>67768.600000000006</v>
      </c>
      <c r="FT20" s="48">
        <v>67823.899999999994</v>
      </c>
      <c r="FU20" s="48">
        <v>67876.100000000006</v>
      </c>
      <c r="FV20" s="48">
        <v>67934.8</v>
      </c>
      <c r="FW20" s="48">
        <v>67991</v>
      </c>
      <c r="FX20" s="48">
        <v>68039.5</v>
      </c>
      <c r="FY20" s="48">
        <v>68099.399999999994</v>
      </c>
      <c r="FZ20" s="48">
        <v>68155.399999999994</v>
      </c>
      <c r="GA20" s="48">
        <v>68208.399999999994</v>
      </c>
      <c r="GB20" s="48">
        <v>68230.2</v>
      </c>
      <c r="GC20" s="48">
        <v>68272.399999999994</v>
      </c>
      <c r="GD20" s="48">
        <v>68325.5</v>
      </c>
      <c r="GE20" s="48">
        <v>68383.899999999994</v>
      </c>
      <c r="GF20" s="48">
        <v>68440.3</v>
      </c>
      <c r="GG20" s="48">
        <v>68500</v>
      </c>
      <c r="GH20" s="48">
        <v>68552.3</v>
      </c>
      <c r="GI20" s="48">
        <v>68586.2</v>
      </c>
      <c r="GJ20" s="48">
        <v>68627</v>
      </c>
      <c r="GK20" s="48">
        <v>68668.7</v>
      </c>
      <c r="GL20" s="48">
        <v>68706.2</v>
      </c>
      <c r="GM20" s="48">
        <v>68745.899999999994</v>
      </c>
      <c r="GN20" s="48">
        <v>68789.8</v>
      </c>
      <c r="GO20" s="48">
        <v>68830.100000000006</v>
      </c>
      <c r="GP20" s="48">
        <v>68852.2</v>
      </c>
      <c r="GQ20" s="48">
        <v>68887.899999999994</v>
      </c>
      <c r="GR20" s="48">
        <v>68938.899999999994</v>
      </c>
      <c r="GS20" s="48">
        <v>68990.600000000006</v>
      </c>
      <c r="GT20" s="48">
        <v>69033.600000000006</v>
      </c>
      <c r="GU20" s="48">
        <v>69081.5</v>
      </c>
      <c r="GV20" s="48">
        <v>69119</v>
      </c>
      <c r="GW20" s="48">
        <v>69121.7</v>
      </c>
      <c r="GX20" s="48">
        <v>69158.100000000006</v>
      </c>
      <c r="GY20" s="48">
        <v>69175.8</v>
      </c>
      <c r="GZ20" s="48">
        <v>69220.2</v>
      </c>
      <c r="HA20" s="48">
        <v>69264.5</v>
      </c>
      <c r="HB20" s="48">
        <v>69306.600000000006</v>
      </c>
      <c r="HC20" s="48">
        <v>69347.8</v>
      </c>
      <c r="HD20" s="48">
        <v>69366.5</v>
      </c>
      <c r="HE20" s="48">
        <v>69409.7</v>
      </c>
      <c r="HF20" s="48">
        <v>69465.100000000006</v>
      </c>
      <c r="HG20" s="48">
        <v>69506.3</v>
      </c>
      <c r="HH20" s="48">
        <v>69549.3</v>
      </c>
      <c r="HI20" s="48">
        <v>69588.3</v>
      </c>
      <c r="HJ20" s="48">
        <v>69629.600000000006</v>
      </c>
      <c r="HK20" s="48">
        <v>69632.3</v>
      </c>
      <c r="HL20" s="48">
        <v>69670.899999999994</v>
      </c>
      <c r="HM20" s="48">
        <v>69714.399999999994</v>
      </c>
      <c r="HN20" s="48">
        <v>69753.3</v>
      </c>
      <c r="HO20" s="48">
        <v>69789.5</v>
      </c>
      <c r="HP20" s="48">
        <v>69827.7</v>
      </c>
      <c r="HQ20" s="48">
        <v>69864.2</v>
      </c>
      <c r="HR20" s="48">
        <v>69866.899999999994</v>
      </c>
      <c r="HS20" s="48">
        <v>69904.899999999994</v>
      </c>
      <c r="HT20" s="48">
        <v>69943.3</v>
      </c>
      <c r="HU20" s="48">
        <v>69984.399999999994</v>
      </c>
      <c r="HV20" s="48">
        <v>70022.7</v>
      </c>
      <c r="HW20" s="48">
        <v>70060.800000000003</v>
      </c>
      <c r="HX20" s="48">
        <v>70094.600000000006</v>
      </c>
      <c r="HY20" s="48">
        <v>70111.600000000006</v>
      </c>
      <c r="HZ20" s="48">
        <v>70147.7</v>
      </c>
      <c r="IA20" s="48">
        <v>70186.399999999994</v>
      </c>
      <c r="IB20" s="48">
        <v>70225.600000000006</v>
      </c>
      <c r="IC20" s="48">
        <v>70260.399999999994</v>
      </c>
      <c r="ID20" s="48">
        <v>70302.5</v>
      </c>
      <c r="IE20" s="48">
        <v>70340.5</v>
      </c>
      <c r="IF20" s="48">
        <v>70342.100000000006</v>
      </c>
      <c r="IG20" s="48">
        <v>70380.5</v>
      </c>
      <c r="IH20" s="48">
        <v>70419.8</v>
      </c>
      <c r="II20" s="48">
        <v>70457.2</v>
      </c>
      <c r="IJ20" s="48">
        <v>70496.600000000006</v>
      </c>
      <c r="IK20" s="48">
        <v>70535.399999999994</v>
      </c>
      <c r="IL20" s="48">
        <v>70574.3</v>
      </c>
      <c r="IM20" s="48">
        <v>70590.5</v>
      </c>
      <c r="IN20" s="48">
        <v>70605.8</v>
      </c>
      <c r="IO20" s="48">
        <v>70607.3</v>
      </c>
      <c r="IP20" s="48">
        <v>70644.600000000006</v>
      </c>
      <c r="IQ20" s="48">
        <v>70679.5</v>
      </c>
      <c r="IR20" s="48">
        <v>70717.7</v>
      </c>
      <c r="IS20" s="48">
        <v>70756.800000000003</v>
      </c>
      <c r="IT20" s="48">
        <v>70789.3</v>
      </c>
      <c r="IU20" s="48">
        <v>70827.399999999994</v>
      </c>
      <c r="IV20" s="48">
        <v>70864.5</v>
      </c>
      <c r="IW20" s="48">
        <v>70901.5</v>
      </c>
      <c r="IX20" s="48">
        <v>70945.100000000006</v>
      </c>
      <c r="IY20" s="48">
        <v>70987.600000000006</v>
      </c>
      <c r="IZ20" s="48">
        <v>71026</v>
      </c>
      <c r="JA20" s="48">
        <v>71058.600000000006</v>
      </c>
      <c r="JB20" s="48">
        <v>71096.100000000006</v>
      </c>
      <c r="JC20" s="48">
        <v>71131.199999999997</v>
      </c>
      <c r="JD20" s="48">
        <v>71167.8</v>
      </c>
      <c r="JE20" s="48">
        <v>71203</v>
      </c>
      <c r="JF20" s="48">
        <v>71239.8</v>
      </c>
      <c r="JG20" s="48">
        <v>71276.7</v>
      </c>
      <c r="JH20" s="48">
        <v>71291.5</v>
      </c>
      <c r="JI20" s="48">
        <v>71330.399999999994</v>
      </c>
      <c r="JJ20" s="48">
        <v>71366.8</v>
      </c>
      <c r="JK20" s="48">
        <v>71403.3</v>
      </c>
      <c r="JL20" s="48">
        <v>71439.199999999997</v>
      </c>
      <c r="JM20" s="48">
        <v>71475.8</v>
      </c>
      <c r="JN20" s="48">
        <v>71511</v>
      </c>
      <c r="JO20" s="48">
        <v>71512.7</v>
      </c>
      <c r="JP20" s="48">
        <v>71550.100000000006</v>
      </c>
      <c r="JQ20" s="48">
        <v>71590</v>
      </c>
      <c r="JR20" s="48">
        <v>71632.5</v>
      </c>
      <c r="JS20" s="48">
        <v>71670.3</v>
      </c>
      <c r="JT20" s="48">
        <v>71708.800000000003</v>
      </c>
      <c r="JU20" s="48">
        <v>71746.399999999994</v>
      </c>
      <c r="JV20" s="48">
        <v>71750</v>
      </c>
      <c r="JW20" s="48">
        <v>71786.899999999994</v>
      </c>
      <c r="JX20" s="48">
        <v>71822.5</v>
      </c>
      <c r="JY20" s="48">
        <v>71859.600000000006</v>
      </c>
      <c r="JZ20" s="48">
        <v>71896.399999999994</v>
      </c>
      <c r="KA20" s="48">
        <v>71933.2</v>
      </c>
      <c r="KB20" s="48">
        <v>71969.899999999994</v>
      </c>
      <c r="KC20" s="48">
        <v>71972.899999999994</v>
      </c>
      <c r="KD20" s="48">
        <v>72009.7</v>
      </c>
      <c r="KE20" s="48">
        <v>72046.600000000006</v>
      </c>
      <c r="KF20" s="48">
        <v>72086</v>
      </c>
      <c r="KG20" s="48">
        <v>72121.8</v>
      </c>
      <c r="KH20" s="48">
        <v>72171.8</v>
      </c>
      <c r="KI20" s="48">
        <v>72214.899999999994</v>
      </c>
      <c r="KJ20" s="48">
        <v>72217</v>
      </c>
      <c r="KK20" s="48">
        <v>72254.7</v>
      </c>
      <c r="KL20" s="48">
        <v>72296.5</v>
      </c>
      <c r="KM20" s="48">
        <v>72340.600000000006</v>
      </c>
      <c r="KN20" s="48">
        <v>72386.399999999994</v>
      </c>
      <c r="KO20" s="48">
        <v>72435.3</v>
      </c>
      <c r="KP20" s="48">
        <v>72477.8</v>
      </c>
      <c r="KQ20" s="48">
        <v>72478.8</v>
      </c>
      <c r="KR20" s="48">
        <v>72530.3</v>
      </c>
      <c r="KS20" s="48">
        <v>72581.100000000006</v>
      </c>
      <c r="KT20" s="48">
        <v>72632.899999999994</v>
      </c>
      <c r="KU20" s="48">
        <v>72679.199999999997</v>
      </c>
      <c r="KV20" s="48">
        <v>72725.5</v>
      </c>
      <c r="KW20" s="48">
        <v>72760.100000000006</v>
      </c>
      <c r="KX20" s="48">
        <v>72777.2</v>
      </c>
      <c r="KY20" s="48">
        <v>72816.100000000006</v>
      </c>
      <c r="KZ20" s="48">
        <v>72865.899999999994</v>
      </c>
      <c r="LA20" s="48">
        <v>72919.7</v>
      </c>
      <c r="LB20" s="48">
        <v>72961</v>
      </c>
      <c r="LC20" s="48">
        <v>73000.7</v>
      </c>
      <c r="LD20" s="48">
        <v>73030.100000000006</v>
      </c>
      <c r="LE20" s="48">
        <v>73030.5</v>
      </c>
      <c r="LF20" s="48">
        <v>73065.5</v>
      </c>
      <c r="LG20" s="48">
        <v>73102.8</v>
      </c>
      <c r="LH20" s="48">
        <v>73140.3</v>
      </c>
      <c r="LI20" s="48">
        <v>73177.7</v>
      </c>
      <c r="LJ20" s="48">
        <v>73212.800000000003</v>
      </c>
      <c r="LK20" s="48">
        <v>73246.7</v>
      </c>
      <c r="LL20" s="48">
        <v>73247.199999999997</v>
      </c>
      <c r="LM20" s="48">
        <v>73284.800000000003</v>
      </c>
      <c r="LN20" s="48">
        <v>73320.899999999994</v>
      </c>
      <c r="LO20" s="48">
        <v>73356.100000000006</v>
      </c>
      <c r="LP20" s="48">
        <v>73391.3</v>
      </c>
      <c r="LQ20" s="48">
        <v>73426.7</v>
      </c>
      <c r="LR20" s="48">
        <v>73462.3</v>
      </c>
      <c r="LS20" s="48">
        <v>73495.5</v>
      </c>
      <c r="LT20" s="48">
        <v>73536.7</v>
      </c>
      <c r="LU20" s="48">
        <v>73574.8</v>
      </c>
      <c r="LV20" s="48">
        <v>73614.3</v>
      </c>
      <c r="LW20" s="48">
        <v>73653.899999999994</v>
      </c>
      <c r="LX20" s="48">
        <v>73691</v>
      </c>
      <c r="LY20" s="48">
        <v>73727</v>
      </c>
      <c r="LZ20" s="48">
        <v>73727.600000000006</v>
      </c>
      <c r="MA20" s="48">
        <v>73769.100000000006</v>
      </c>
      <c r="MB20" s="48">
        <v>73814.3</v>
      </c>
      <c r="MC20" s="48">
        <v>73856.899999999994</v>
      </c>
      <c r="MD20" s="48">
        <v>73901.5</v>
      </c>
      <c r="ME20" s="48">
        <v>73943.199999999997</v>
      </c>
      <c r="MF20" s="48">
        <v>73981</v>
      </c>
      <c r="MG20" s="48">
        <v>73981.600000000006</v>
      </c>
      <c r="MH20" s="48">
        <v>74027.199999999997</v>
      </c>
      <c r="MI20" s="48">
        <v>74066.899999999994</v>
      </c>
      <c r="MJ20" s="48">
        <v>74111.5</v>
      </c>
      <c r="MK20" s="48">
        <v>74161.3</v>
      </c>
      <c r="ML20" s="48">
        <v>74201.2</v>
      </c>
      <c r="MM20" s="48">
        <v>74239.5</v>
      </c>
      <c r="MN20" s="48">
        <v>74276.5</v>
      </c>
      <c r="MO20" s="48">
        <v>74315.100000000006</v>
      </c>
      <c r="MP20" s="48">
        <v>74355.7</v>
      </c>
      <c r="MQ20" s="48">
        <v>74394.100000000006</v>
      </c>
      <c r="MR20" s="48">
        <v>74434.7</v>
      </c>
      <c r="MS20" s="48">
        <v>74473</v>
      </c>
      <c r="MT20" s="48">
        <v>74509.3</v>
      </c>
      <c r="MU20" s="48">
        <v>74511</v>
      </c>
      <c r="MV20" s="48">
        <v>74549.5</v>
      </c>
      <c r="MW20" s="48">
        <v>74588</v>
      </c>
      <c r="MX20" s="48">
        <v>74626.600000000006</v>
      </c>
      <c r="MY20" s="48">
        <v>74664.800000000003</v>
      </c>
      <c r="MZ20" s="48">
        <v>74703.3</v>
      </c>
      <c r="NA20" s="48">
        <v>74744.600000000006</v>
      </c>
      <c r="NB20" s="48">
        <v>74751.199999999997</v>
      </c>
      <c r="NC20" s="48">
        <v>74783.8</v>
      </c>
      <c r="ND20" s="48">
        <v>74801.2</v>
      </c>
      <c r="NE20" s="48">
        <v>74823.899999999994</v>
      </c>
      <c r="NF20" s="48">
        <v>74840.399999999994</v>
      </c>
      <c r="NG20" s="48">
        <v>74880.3</v>
      </c>
      <c r="NH20" s="48">
        <v>74921</v>
      </c>
      <c r="NI20" s="48">
        <v>74923.600000000006</v>
      </c>
      <c r="NJ20" s="48">
        <v>74978.600000000006</v>
      </c>
      <c r="NK20" s="48">
        <v>75024.3</v>
      </c>
      <c r="NL20" s="48">
        <v>75069.3</v>
      </c>
      <c r="NM20" s="48">
        <v>75107.600000000006</v>
      </c>
      <c r="NN20" s="48">
        <v>75152.600000000006</v>
      </c>
      <c r="NO20" s="48">
        <v>75166.899999999994</v>
      </c>
      <c r="NP20" s="48">
        <v>75168.800000000003</v>
      </c>
      <c r="NQ20" s="48">
        <v>75216.7</v>
      </c>
      <c r="NR20" s="48">
        <v>75259.7</v>
      </c>
      <c r="NS20" s="48">
        <v>75297.899999999994</v>
      </c>
      <c r="NT20" s="48">
        <v>75336.2</v>
      </c>
      <c r="NU20" s="48">
        <v>75374.5</v>
      </c>
      <c r="NV20" s="48">
        <v>75412.3</v>
      </c>
      <c r="NW20" s="48">
        <v>75414</v>
      </c>
      <c r="NX20" s="48">
        <v>75452.5</v>
      </c>
      <c r="NY20" s="48">
        <v>75492.100000000006</v>
      </c>
      <c r="NZ20" s="48">
        <v>75531.199999999997</v>
      </c>
      <c r="OA20" s="48">
        <v>75572.5</v>
      </c>
      <c r="OB20" s="48">
        <v>75603.100000000006</v>
      </c>
      <c r="OC20" s="48">
        <v>75604.3</v>
      </c>
      <c r="OD20" s="48">
        <v>75606.2</v>
      </c>
      <c r="OE20" s="48">
        <v>75647.399999999994</v>
      </c>
      <c r="OF20" s="48">
        <v>75685.899999999994</v>
      </c>
      <c r="OG20" s="48">
        <v>75725.899999999994</v>
      </c>
      <c r="OH20" s="48">
        <v>75766.2</v>
      </c>
      <c r="OI20" s="48">
        <v>75807.8</v>
      </c>
      <c r="OJ20" s="48">
        <v>75848</v>
      </c>
      <c r="OK20" s="48">
        <v>75851.199999999997</v>
      </c>
      <c r="OL20" s="48">
        <v>75898.899999999994</v>
      </c>
      <c r="OM20" s="48">
        <v>75946.5</v>
      </c>
      <c r="ON20" s="48">
        <v>75993.7</v>
      </c>
      <c r="OO20" s="48">
        <v>76044</v>
      </c>
      <c r="OP20" s="48">
        <v>76092.600000000006</v>
      </c>
      <c r="OQ20" s="48">
        <v>76099.7</v>
      </c>
      <c r="OR20" s="48">
        <v>76101.899999999994</v>
      </c>
      <c r="OS20" s="48">
        <v>76130.600000000006</v>
      </c>
      <c r="OT20" s="48">
        <v>76151.8</v>
      </c>
      <c r="OU20" s="48">
        <v>76176</v>
      </c>
      <c r="OV20" s="48">
        <v>76201.2</v>
      </c>
      <c r="OW20" s="48">
        <v>76226.5</v>
      </c>
      <c r="OX20" s="48">
        <v>76242.399999999994</v>
      </c>
      <c r="OY20" s="48">
        <v>76243.600000000006</v>
      </c>
      <c r="OZ20" s="48">
        <v>76244.7</v>
      </c>
      <c r="PA20" s="48">
        <v>76245.8</v>
      </c>
      <c r="PB20" s="48">
        <v>76246.899999999994</v>
      </c>
      <c r="PC20" s="48">
        <v>76248</v>
      </c>
      <c r="PD20" s="48">
        <v>76249.2</v>
      </c>
      <c r="PE20" s="48">
        <v>76250.3</v>
      </c>
      <c r="PF20" s="48">
        <v>76251.8</v>
      </c>
      <c r="PG20" s="48">
        <v>76283.7</v>
      </c>
      <c r="PH20" s="48">
        <v>76312</v>
      </c>
      <c r="PI20" s="48">
        <v>76364.800000000003</v>
      </c>
      <c r="PJ20" s="48">
        <v>76415.899999999994</v>
      </c>
      <c r="PK20" s="48">
        <v>76465.899999999994</v>
      </c>
      <c r="PL20" s="48">
        <v>76513.7</v>
      </c>
      <c r="PM20" s="48">
        <v>76524.399999999994</v>
      </c>
      <c r="PN20" s="48">
        <v>76571.399999999994</v>
      </c>
      <c r="PO20" s="48">
        <v>76618.399999999994</v>
      </c>
      <c r="PP20" s="48">
        <v>76663.5</v>
      </c>
      <c r="PQ20" s="48">
        <v>76711.5</v>
      </c>
      <c r="PR20" s="48">
        <v>76753.8</v>
      </c>
      <c r="PS20" s="48">
        <v>76774.5</v>
      </c>
      <c r="PT20" s="48">
        <v>76776.100000000006</v>
      </c>
      <c r="PU20" s="48">
        <v>76813</v>
      </c>
      <c r="PV20" s="48">
        <v>76853.100000000006</v>
      </c>
      <c r="PW20" s="48">
        <v>76900.399999999994</v>
      </c>
      <c r="PX20" s="48">
        <v>76945.3</v>
      </c>
      <c r="PY20" s="48">
        <v>76988.600000000006</v>
      </c>
      <c r="PZ20" s="48">
        <v>77026.7</v>
      </c>
      <c r="QA20" s="48">
        <v>77030</v>
      </c>
      <c r="QB20" s="48">
        <v>77069.8</v>
      </c>
      <c r="QC20" s="48">
        <v>77109.7</v>
      </c>
      <c r="QD20" s="48">
        <v>77155.100000000006</v>
      </c>
      <c r="QE20" s="48">
        <v>77202.399999999994</v>
      </c>
      <c r="QF20" s="48">
        <v>77254.399999999994</v>
      </c>
      <c r="QG20" s="48">
        <v>77263.899999999994</v>
      </c>
      <c r="QH20" s="48">
        <v>77267</v>
      </c>
      <c r="QI20" s="48">
        <v>77305.2</v>
      </c>
      <c r="QJ20" s="48">
        <v>77347.7</v>
      </c>
      <c r="QK20" s="48">
        <v>77390.899999999994</v>
      </c>
      <c r="QL20" s="48">
        <v>77441.600000000006</v>
      </c>
      <c r="QM20" s="48">
        <v>77488.5</v>
      </c>
      <c r="QN20" s="48">
        <v>77532.100000000006</v>
      </c>
      <c r="QO20" s="48">
        <v>77537</v>
      </c>
      <c r="QP20" s="48">
        <v>77590</v>
      </c>
      <c r="QQ20" s="48">
        <v>77640</v>
      </c>
      <c r="QR20" s="48">
        <v>77694.7</v>
      </c>
      <c r="QS20" s="48">
        <v>77740.3</v>
      </c>
      <c r="QT20" s="48">
        <v>77792.3</v>
      </c>
      <c r="QU20" s="48">
        <v>77810.100000000006</v>
      </c>
      <c r="QV20" s="48">
        <v>77812</v>
      </c>
      <c r="QW20" s="48">
        <v>77860.100000000006</v>
      </c>
      <c r="QX20" s="48">
        <v>77903.3</v>
      </c>
      <c r="QY20" s="48">
        <v>77950.399999999994</v>
      </c>
      <c r="QZ20" s="48">
        <v>77995</v>
      </c>
      <c r="RA20" s="48">
        <v>78039.3</v>
      </c>
      <c r="RB20" s="48">
        <v>78078</v>
      </c>
      <c r="RC20" s="48">
        <v>78079.8</v>
      </c>
      <c r="RD20" s="48">
        <v>78127.100000000006</v>
      </c>
      <c r="RE20" s="48">
        <v>78173.100000000006</v>
      </c>
      <c r="RF20" s="48">
        <v>78225.100000000006</v>
      </c>
      <c r="RG20" s="48">
        <v>78272.399999999994</v>
      </c>
      <c r="RH20" s="48">
        <v>78320.399999999994</v>
      </c>
      <c r="RI20" s="48">
        <v>78361.899999999994</v>
      </c>
      <c r="RJ20" s="48">
        <v>78364.800000000003</v>
      </c>
      <c r="RK20" s="48">
        <v>78412.800000000003</v>
      </c>
      <c r="RL20" s="48">
        <v>78457.5</v>
      </c>
      <c r="RM20" s="48">
        <v>78496</v>
      </c>
      <c r="RN20" s="48">
        <v>78542.3</v>
      </c>
      <c r="RO20" s="48">
        <v>78583.100000000006</v>
      </c>
      <c r="RP20" s="48">
        <v>78627.100000000006</v>
      </c>
      <c r="RQ20" s="48">
        <v>78664</v>
      </c>
      <c r="RR20" s="48">
        <v>78700.899999999994</v>
      </c>
      <c r="RS20" s="48">
        <v>78754.2</v>
      </c>
      <c r="RT20" s="48">
        <v>78802.8</v>
      </c>
      <c r="RU20" s="48">
        <v>78838.600000000006</v>
      </c>
      <c r="RV20" s="48">
        <v>78841</v>
      </c>
      <c r="RW20" s="48">
        <v>78878.600000000006</v>
      </c>
      <c r="RX20" s="48">
        <v>78916.100000000006</v>
      </c>
      <c r="RY20" s="48">
        <v>78960.899999999994</v>
      </c>
      <c r="RZ20" s="48">
        <v>79003.199999999997</v>
      </c>
      <c r="SA20" s="48">
        <v>79041.8</v>
      </c>
      <c r="SB20" s="48">
        <v>79083.399999999994</v>
      </c>
      <c r="SC20" s="48">
        <v>79121.2</v>
      </c>
      <c r="SD20" s="48">
        <v>79160.2</v>
      </c>
      <c r="SE20" s="48">
        <v>79170</v>
      </c>
      <c r="SF20" s="48">
        <v>79213.7</v>
      </c>
      <c r="SG20" s="48">
        <v>79255.899999999994</v>
      </c>
      <c r="SH20" s="48">
        <v>79299.199999999997</v>
      </c>
      <c r="SI20" s="48">
        <v>79341.2</v>
      </c>
      <c r="SJ20" s="48">
        <v>79384.2</v>
      </c>
      <c r="SK20" s="48">
        <v>79393.3</v>
      </c>
      <c r="SL20" s="48">
        <v>79395.899999999994</v>
      </c>
      <c r="SM20" s="48">
        <v>79441.5</v>
      </c>
      <c r="SN20" s="48">
        <v>79482.8</v>
      </c>
      <c r="SO20" s="48">
        <v>79528.3</v>
      </c>
      <c r="SP20" s="48">
        <v>79569.7</v>
      </c>
      <c r="SQ20" s="48">
        <v>79610.8</v>
      </c>
      <c r="SR20" s="48">
        <v>79648.600000000006</v>
      </c>
      <c r="SS20" s="48">
        <v>79651.199999999997</v>
      </c>
      <c r="ST20" s="48">
        <v>79692.800000000003</v>
      </c>
      <c r="SU20" s="48">
        <v>79737.399999999994</v>
      </c>
      <c r="SV20" s="48">
        <v>79781.100000000006</v>
      </c>
      <c r="SW20" s="48">
        <v>79822.2</v>
      </c>
      <c r="SX20" s="48">
        <v>79863.7</v>
      </c>
      <c r="SY20" s="48">
        <v>79899.199999999997</v>
      </c>
      <c r="SZ20" s="48">
        <v>79901.8</v>
      </c>
      <c r="TA20" s="48">
        <v>79947.199999999997</v>
      </c>
      <c r="TB20" s="48">
        <v>79993.3</v>
      </c>
      <c r="TC20" s="48">
        <v>80036.2</v>
      </c>
      <c r="TD20" s="48">
        <v>80084.800000000003</v>
      </c>
      <c r="TE20" s="48">
        <v>80135.600000000006</v>
      </c>
      <c r="TF20" s="48">
        <v>80186.399999999994</v>
      </c>
      <c r="TG20" s="48">
        <v>80203.600000000006</v>
      </c>
      <c r="TH20" s="48">
        <v>80254.899999999994</v>
      </c>
      <c r="TI20" s="48">
        <v>80298.899999999994</v>
      </c>
      <c r="TJ20" s="48">
        <v>80342.600000000006</v>
      </c>
      <c r="TK20" s="48">
        <v>80386.100000000006</v>
      </c>
      <c r="TL20" s="48">
        <v>80420.7</v>
      </c>
      <c r="TM20" s="48">
        <v>80452.899999999994</v>
      </c>
      <c r="TN20" s="48">
        <v>80460.600000000006</v>
      </c>
      <c r="TO20" s="48">
        <v>80514.8</v>
      </c>
    </row>
    <row r="21" spans="1:535" ht="25" customHeight="1">
      <c r="A21" s="397"/>
      <c r="B21" s="24"/>
      <c r="C21" s="24" t="s">
        <v>244</v>
      </c>
      <c r="D21" s="24">
        <v>20244.099999999999</v>
      </c>
      <c r="E21" s="24">
        <v>20257.599999999999</v>
      </c>
      <c r="F21" s="24">
        <v>20299.2</v>
      </c>
      <c r="G21" s="24">
        <v>20323.8</v>
      </c>
      <c r="H21" s="24">
        <v>20343</v>
      </c>
      <c r="I21" s="24">
        <v>20357.2</v>
      </c>
      <c r="J21" s="24">
        <v>20391.5</v>
      </c>
      <c r="K21" s="24">
        <v>20413.599999999999</v>
      </c>
      <c r="L21" s="24">
        <v>20440.8</v>
      </c>
      <c r="M21" s="24">
        <v>20463.7</v>
      </c>
      <c r="N21" s="24">
        <v>20485.2</v>
      </c>
      <c r="O21" s="24">
        <v>20513.7</v>
      </c>
      <c r="P21" s="24">
        <v>20527.3</v>
      </c>
      <c r="Q21" s="24">
        <v>20549.400000000001</v>
      </c>
      <c r="R21" s="24">
        <v>20576.099999999999</v>
      </c>
      <c r="S21" s="24">
        <v>20603.3</v>
      </c>
      <c r="T21" s="24">
        <v>20642</v>
      </c>
      <c r="U21" s="24">
        <v>20665.099999999999</v>
      </c>
      <c r="V21" s="24">
        <v>20686.8</v>
      </c>
      <c r="W21" s="24">
        <v>20700.7</v>
      </c>
      <c r="X21" s="24">
        <v>20728.400000000001</v>
      </c>
      <c r="Y21" s="24">
        <v>20753</v>
      </c>
      <c r="Z21" s="24">
        <v>20786.3</v>
      </c>
      <c r="AA21" s="24">
        <v>20808.2</v>
      </c>
      <c r="AB21" s="24">
        <v>20831.900000000001</v>
      </c>
      <c r="AC21" s="24">
        <v>20851.2</v>
      </c>
      <c r="AD21" s="24">
        <v>20864.5</v>
      </c>
      <c r="AE21" s="24">
        <v>20876.3</v>
      </c>
      <c r="AF21" s="24">
        <v>20884.5</v>
      </c>
      <c r="AG21" s="24">
        <v>20893.5</v>
      </c>
      <c r="AH21" s="24">
        <v>20916.3</v>
      </c>
      <c r="AI21" s="24">
        <v>20926.7</v>
      </c>
      <c r="AJ21" s="24">
        <v>20936.599999999999</v>
      </c>
      <c r="AK21" s="24">
        <v>20947.3</v>
      </c>
      <c r="AL21" s="24">
        <v>20972.3</v>
      </c>
      <c r="AM21" s="24">
        <v>20987.8</v>
      </c>
      <c r="AN21" s="24">
        <v>21004.1</v>
      </c>
      <c r="AO21" s="24">
        <v>21027.599999999999</v>
      </c>
      <c r="AP21" s="24">
        <v>21047.8</v>
      </c>
      <c r="AQ21" s="24">
        <v>21062.799999999999</v>
      </c>
      <c r="AR21" s="24">
        <v>21076.2</v>
      </c>
      <c r="AS21" s="24">
        <v>21109.200000000001</v>
      </c>
      <c r="AT21" s="24">
        <v>21127.599999999999</v>
      </c>
      <c r="AU21" s="24">
        <v>21148.400000000001</v>
      </c>
      <c r="AV21" s="24">
        <v>21168.1</v>
      </c>
      <c r="AW21" s="24">
        <v>21187.5</v>
      </c>
      <c r="AX21" s="24">
        <v>21204</v>
      </c>
      <c r="AY21" s="24">
        <v>21217.4</v>
      </c>
      <c r="AZ21" s="24">
        <v>21250.3</v>
      </c>
      <c r="BA21" s="24">
        <v>21271.9</v>
      </c>
      <c r="BB21" s="24">
        <v>21292.400000000001</v>
      </c>
      <c r="BC21" s="24">
        <v>21314.2</v>
      </c>
      <c r="BD21" s="24">
        <v>21340.9</v>
      </c>
      <c r="BE21" s="24">
        <v>21358.5</v>
      </c>
      <c r="BF21" s="24">
        <v>21371.3</v>
      </c>
      <c r="BG21" s="24">
        <v>21392.799999999999</v>
      </c>
      <c r="BH21" s="24">
        <v>21431</v>
      </c>
      <c r="BI21" s="24">
        <v>21450</v>
      </c>
      <c r="BJ21" s="24">
        <v>21472.1</v>
      </c>
      <c r="BK21" s="6">
        <v>21491.7</v>
      </c>
      <c r="BL21" s="6">
        <v>21506.9</v>
      </c>
      <c r="BM21" s="6">
        <v>21518.2</v>
      </c>
      <c r="BN21" s="6">
        <v>21547.200000000001</v>
      </c>
      <c r="BO21" s="6">
        <v>21566.2</v>
      </c>
      <c r="BP21" s="6">
        <v>21595.7</v>
      </c>
      <c r="BQ21" s="6">
        <v>21615.5</v>
      </c>
      <c r="BR21" s="6">
        <v>21636.5</v>
      </c>
      <c r="BS21" s="6">
        <v>21652.799999999999</v>
      </c>
      <c r="BT21" s="6">
        <v>21665.5</v>
      </c>
      <c r="BU21" s="6">
        <v>21697.4</v>
      </c>
      <c r="BV21" s="6">
        <v>21716.1</v>
      </c>
      <c r="BW21" s="6">
        <v>21734.7</v>
      </c>
      <c r="BX21" s="6">
        <v>21762.5</v>
      </c>
      <c r="BY21" s="6">
        <v>21780.7</v>
      </c>
      <c r="BZ21" s="6">
        <v>21796.400000000001</v>
      </c>
      <c r="CA21" s="6">
        <v>21808.400000000001</v>
      </c>
      <c r="CB21" s="6">
        <v>21824.400000000001</v>
      </c>
      <c r="CC21" s="138">
        <v>21843</v>
      </c>
      <c r="CD21" s="24">
        <v>21866.400000000001</v>
      </c>
      <c r="CE21" s="24">
        <v>21902.7</v>
      </c>
      <c r="CF21" s="24">
        <v>21922.5</v>
      </c>
      <c r="CG21" s="24">
        <v>21939.8</v>
      </c>
      <c r="CH21" s="24">
        <v>21952.7</v>
      </c>
      <c r="CI21" s="24">
        <v>21980.9</v>
      </c>
      <c r="CJ21" s="24">
        <v>22000.2</v>
      </c>
      <c r="CK21" s="24">
        <v>22019</v>
      </c>
      <c r="CL21" s="24">
        <v>22049.599999999999</v>
      </c>
      <c r="CM21" s="24">
        <v>22069.5</v>
      </c>
      <c r="CN21" s="24">
        <v>22086.2</v>
      </c>
      <c r="CO21" s="24">
        <v>22098.9</v>
      </c>
      <c r="CP21" s="48">
        <v>22134.1</v>
      </c>
      <c r="CQ21" s="48">
        <v>22153.9</v>
      </c>
      <c r="CR21" s="48">
        <v>22174.7</v>
      </c>
      <c r="CS21" s="48">
        <v>22193.9</v>
      </c>
      <c r="CT21" s="48">
        <v>22218.7</v>
      </c>
      <c r="CU21" s="48">
        <v>22235.7</v>
      </c>
      <c r="CV21" s="48">
        <v>22245.9</v>
      </c>
      <c r="CW21" s="48">
        <v>22258.5</v>
      </c>
      <c r="CX21" s="48">
        <v>22293.4</v>
      </c>
      <c r="CY21" s="48">
        <v>22314.1</v>
      </c>
      <c r="CZ21" s="48">
        <v>22332.9</v>
      </c>
      <c r="DA21" s="48">
        <v>22362.5</v>
      </c>
      <c r="DB21" s="48">
        <v>22378.3</v>
      </c>
      <c r="DC21" s="48">
        <v>22390.1</v>
      </c>
      <c r="DD21" s="48">
        <v>22409.3</v>
      </c>
      <c r="DE21" s="48">
        <v>22431.5</v>
      </c>
      <c r="DF21" s="48">
        <v>22462.3</v>
      </c>
      <c r="DG21" s="48">
        <v>22483.3</v>
      </c>
      <c r="DH21" s="48">
        <v>22510.400000000001</v>
      </c>
      <c r="DI21" s="48">
        <v>22525.5</v>
      </c>
      <c r="DJ21" s="48">
        <v>22537.4</v>
      </c>
      <c r="DK21" s="48">
        <v>22570.799999999999</v>
      </c>
      <c r="DL21" s="48">
        <v>22589.8</v>
      </c>
      <c r="DM21" s="48">
        <v>22611.3</v>
      </c>
      <c r="DN21" s="48">
        <v>22629.599999999999</v>
      </c>
      <c r="DO21" s="48">
        <v>22657.3</v>
      </c>
      <c r="DP21" s="48">
        <v>22672.400000000001</v>
      </c>
      <c r="DQ21" s="48">
        <v>22684</v>
      </c>
      <c r="DR21" s="48">
        <v>22715.8</v>
      </c>
      <c r="DS21" s="48">
        <v>22738.400000000001</v>
      </c>
      <c r="DT21" s="48">
        <v>22749.200000000001</v>
      </c>
      <c r="DU21" s="48">
        <v>22761.1</v>
      </c>
      <c r="DV21" s="48">
        <v>22783.3</v>
      </c>
      <c r="DW21" s="48">
        <v>22797.599999999999</v>
      </c>
      <c r="DX21" s="48">
        <v>22809.7</v>
      </c>
      <c r="DY21" s="48">
        <v>22841.7</v>
      </c>
      <c r="DZ21" s="48">
        <v>22861</v>
      </c>
      <c r="EA21" s="48">
        <v>22879.8</v>
      </c>
      <c r="EB21" s="48">
        <v>22911.3</v>
      </c>
      <c r="EC21" s="48">
        <v>22934</v>
      </c>
      <c r="ED21" s="48">
        <v>22955.8</v>
      </c>
      <c r="EE21" s="48">
        <v>22969.5</v>
      </c>
      <c r="EF21" s="48">
        <v>23004.6</v>
      </c>
      <c r="EG21" s="48">
        <v>23019.8</v>
      </c>
      <c r="EH21" s="48">
        <v>23038.6</v>
      </c>
      <c r="EI21" s="48">
        <v>23078.3</v>
      </c>
      <c r="EJ21" s="48">
        <v>23095.8</v>
      </c>
      <c r="EK21" s="48">
        <v>23115.8</v>
      </c>
      <c r="EL21" s="48">
        <v>23143.200000000001</v>
      </c>
      <c r="EM21" s="48">
        <v>23164</v>
      </c>
      <c r="EN21" s="48">
        <v>23204.3</v>
      </c>
      <c r="EO21" s="48">
        <v>23223.3</v>
      </c>
      <c r="EP21" s="48">
        <v>23256.7</v>
      </c>
      <c r="EQ21" s="48">
        <v>23277.5</v>
      </c>
      <c r="ER21" s="48">
        <v>23292.1</v>
      </c>
      <c r="ES21" s="48">
        <v>23311.200000000001</v>
      </c>
      <c r="ET21" s="48">
        <v>23331.8</v>
      </c>
      <c r="EU21" s="48">
        <v>23353.3</v>
      </c>
      <c r="EV21" s="48">
        <v>23391.8</v>
      </c>
      <c r="EW21" s="48">
        <v>23411.5</v>
      </c>
      <c r="EX21" s="48">
        <v>23444.7</v>
      </c>
      <c r="EY21" s="48">
        <v>23470</v>
      </c>
      <c r="EZ21" s="48">
        <v>23483.1</v>
      </c>
      <c r="FA21" s="48">
        <v>23531.599999999999</v>
      </c>
      <c r="FB21" s="48">
        <v>23548.400000000001</v>
      </c>
      <c r="FC21" s="48">
        <v>23581.9</v>
      </c>
      <c r="FD21" s="48">
        <v>23608.3</v>
      </c>
      <c r="FE21" s="48">
        <v>23645.3</v>
      </c>
      <c r="FF21" s="48">
        <v>23660.6</v>
      </c>
      <c r="FG21" s="48">
        <v>23700.400000000001</v>
      </c>
      <c r="FH21" s="48">
        <v>23719.8</v>
      </c>
      <c r="FI21" s="48">
        <v>23750.5</v>
      </c>
      <c r="FJ21" s="48">
        <v>23795.8</v>
      </c>
      <c r="FK21" s="48">
        <v>23822.1</v>
      </c>
      <c r="FL21" s="48">
        <v>23858.6</v>
      </c>
      <c r="FM21" s="48">
        <v>23885.8</v>
      </c>
      <c r="FN21" s="48">
        <v>23899.3</v>
      </c>
      <c r="FO21" s="48">
        <v>23926.799999999999</v>
      </c>
      <c r="FP21" s="48">
        <v>23962.1</v>
      </c>
      <c r="FQ21" s="48">
        <v>23995.8</v>
      </c>
      <c r="FR21" s="48">
        <v>24030.9</v>
      </c>
      <c r="FS21" s="48">
        <v>24065.5</v>
      </c>
      <c r="FT21" s="48">
        <v>24091.8</v>
      </c>
      <c r="FU21" s="48">
        <v>24108.799999999999</v>
      </c>
      <c r="FV21" s="48">
        <v>24155.9</v>
      </c>
      <c r="FW21" s="48">
        <v>24179</v>
      </c>
      <c r="FX21" s="48">
        <v>24229.3</v>
      </c>
      <c r="FY21" s="48">
        <v>24256.7</v>
      </c>
      <c r="FZ21" s="48">
        <v>24302.1</v>
      </c>
      <c r="GA21" s="48">
        <v>24325.9</v>
      </c>
      <c r="GB21" s="48">
        <v>24337.7</v>
      </c>
      <c r="GC21" s="48">
        <v>24373.7</v>
      </c>
      <c r="GD21" s="48">
        <v>24388.799999999999</v>
      </c>
      <c r="GE21" s="48">
        <v>24424.400000000001</v>
      </c>
      <c r="GF21" s="48">
        <v>24439</v>
      </c>
      <c r="GG21" s="48">
        <v>24476.1</v>
      </c>
      <c r="GH21" s="48">
        <v>24489.9</v>
      </c>
      <c r="GI21" s="48">
        <v>24506.3</v>
      </c>
      <c r="GJ21" s="48">
        <v>24548.400000000001</v>
      </c>
      <c r="GK21" s="48">
        <v>24572.400000000001</v>
      </c>
      <c r="GL21" s="48">
        <v>24603.5</v>
      </c>
      <c r="GM21" s="48">
        <v>24639.8</v>
      </c>
      <c r="GN21" s="48">
        <v>24656.7</v>
      </c>
      <c r="GO21" s="48">
        <v>24681.1</v>
      </c>
      <c r="GP21" s="48">
        <v>24700.6</v>
      </c>
      <c r="GQ21" s="48">
        <v>24729.200000000001</v>
      </c>
      <c r="GR21" s="48">
        <v>24763.4</v>
      </c>
      <c r="GS21" s="48">
        <v>24786.9</v>
      </c>
      <c r="GT21" s="48">
        <v>24818.799999999999</v>
      </c>
      <c r="GU21" s="48">
        <v>24860.7</v>
      </c>
      <c r="GV21" s="48">
        <v>24879.200000000001</v>
      </c>
      <c r="GW21" s="48">
        <v>24889.9</v>
      </c>
      <c r="GX21" s="48">
        <v>24907.7</v>
      </c>
      <c r="GY21" s="48">
        <v>24926</v>
      </c>
      <c r="GZ21" s="48">
        <v>24966.3</v>
      </c>
      <c r="HA21" s="48">
        <v>24982.799999999999</v>
      </c>
      <c r="HB21" s="48">
        <v>24999.4</v>
      </c>
      <c r="HC21" s="48">
        <v>25024.1</v>
      </c>
      <c r="HD21" s="48">
        <v>25037.7</v>
      </c>
      <c r="HE21" s="48">
        <v>25066.799999999999</v>
      </c>
      <c r="HF21" s="48">
        <v>25093.8</v>
      </c>
      <c r="HG21" s="48">
        <v>25125.599999999999</v>
      </c>
      <c r="HH21" s="48">
        <v>25153.8</v>
      </c>
      <c r="HI21" s="48">
        <v>25180.1</v>
      </c>
      <c r="HJ21" s="48">
        <v>25204.400000000001</v>
      </c>
      <c r="HK21" s="48">
        <v>25218.1</v>
      </c>
      <c r="HL21" s="48">
        <v>25249.4</v>
      </c>
      <c r="HM21" s="48">
        <v>25279.7</v>
      </c>
      <c r="HN21" s="48">
        <v>25311.3</v>
      </c>
      <c r="HO21" s="48">
        <v>25339.3</v>
      </c>
      <c r="HP21" s="48">
        <v>25365.599999999999</v>
      </c>
      <c r="HQ21" s="48">
        <v>25384.9</v>
      </c>
      <c r="HR21" s="48">
        <v>25420.799999999999</v>
      </c>
      <c r="HS21" s="48">
        <v>25440.5</v>
      </c>
      <c r="HT21" s="48">
        <v>25470.3</v>
      </c>
      <c r="HU21" s="48">
        <v>25500.3</v>
      </c>
      <c r="HV21" s="48">
        <v>25541.8</v>
      </c>
      <c r="HW21" s="48">
        <v>25557.599999999999</v>
      </c>
      <c r="HX21" s="48">
        <v>25570.2</v>
      </c>
      <c r="HY21" s="48">
        <v>25584.3</v>
      </c>
      <c r="HZ21" s="48">
        <v>25625.1</v>
      </c>
      <c r="IA21" s="48">
        <v>25641.3</v>
      </c>
      <c r="IB21" s="48">
        <v>25657.200000000001</v>
      </c>
      <c r="IC21" s="48">
        <v>25679.9</v>
      </c>
      <c r="ID21" s="48">
        <v>25706.6</v>
      </c>
      <c r="IE21" s="48">
        <v>25724.9</v>
      </c>
      <c r="IF21" s="48">
        <v>25754.400000000001</v>
      </c>
      <c r="IG21" s="48">
        <v>25771.9</v>
      </c>
      <c r="IH21" s="48">
        <v>25793.1</v>
      </c>
      <c r="II21" s="48">
        <v>25819.3</v>
      </c>
      <c r="IJ21" s="48">
        <v>25836</v>
      </c>
      <c r="IK21" s="48">
        <v>25863.3</v>
      </c>
      <c r="IL21" s="48">
        <v>25874.6</v>
      </c>
      <c r="IM21" s="48">
        <v>25888.3</v>
      </c>
      <c r="IN21" s="48">
        <v>25896.799999999999</v>
      </c>
      <c r="IO21" s="48">
        <v>25917.200000000001</v>
      </c>
      <c r="IP21" s="48">
        <v>25937.599999999999</v>
      </c>
      <c r="IQ21" s="48">
        <v>25961.8</v>
      </c>
      <c r="IR21" s="48">
        <v>25987.8</v>
      </c>
      <c r="IS21" s="48">
        <v>26002.799999999999</v>
      </c>
      <c r="IT21" s="48">
        <v>26017.3</v>
      </c>
      <c r="IU21" s="48">
        <v>26044.2</v>
      </c>
      <c r="IV21" s="48">
        <v>26067.1</v>
      </c>
      <c r="IW21" s="48">
        <v>26092.400000000001</v>
      </c>
      <c r="IX21" s="48">
        <v>26115.4</v>
      </c>
      <c r="IY21" s="48">
        <v>26136.5</v>
      </c>
      <c r="IZ21" s="48">
        <v>26158</v>
      </c>
      <c r="JA21" s="48">
        <v>26170.2</v>
      </c>
      <c r="JB21" s="48">
        <v>26185.1</v>
      </c>
      <c r="JC21" s="48">
        <v>26214</v>
      </c>
      <c r="JD21" s="48">
        <v>26236.9</v>
      </c>
      <c r="JE21" s="48">
        <v>26255</v>
      </c>
      <c r="JF21" s="48">
        <v>26288.6</v>
      </c>
      <c r="JG21" s="48">
        <v>26302.6</v>
      </c>
      <c r="JH21" s="48">
        <v>26314.400000000001</v>
      </c>
      <c r="JI21" s="48">
        <v>26342.6</v>
      </c>
      <c r="JJ21" s="48">
        <v>26367.7</v>
      </c>
      <c r="JK21" s="48">
        <v>26393.3</v>
      </c>
      <c r="JL21" s="48">
        <v>26421.4</v>
      </c>
      <c r="JM21" s="48">
        <v>26438</v>
      </c>
      <c r="JN21" s="48">
        <v>26461.599999999999</v>
      </c>
      <c r="JO21" s="48">
        <v>26478.400000000001</v>
      </c>
      <c r="JP21" s="48">
        <v>26505.3</v>
      </c>
      <c r="JQ21" s="48">
        <v>26533.200000000001</v>
      </c>
      <c r="JR21" s="48">
        <v>26563.5</v>
      </c>
      <c r="JS21" s="48">
        <v>26582.2</v>
      </c>
      <c r="JT21" s="48">
        <v>26604.400000000001</v>
      </c>
      <c r="JU21" s="48">
        <v>26622.9</v>
      </c>
      <c r="JV21" s="48">
        <v>26636.5</v>
      </c>
      <c r="JW21" s="48">
        <v>26662.9</v>
      </c>
      <c r="JX21" s="48">
        <v>26687.9</v>
      </c>
      <c r="JY21" s="48">
        <v>26704.5</v>
      </c>
      <c r="JZ21" s="48">
        <v>26730.400000000001</v>
      </c>
      <c r="KA21" s="48">
        <v>26753.3</v>
      </c>
      <c r="KB21" s="48">
        <v>26774</v>
      </c>
      <c r="KC21" s="48">
        <v>26787.3</v>
      </c>
      <c r="KD21" s="48">
        <v>26811</v>
      </c>
      <c r="KE21" s="48">
        <v>26825.1</v>
      </c>
      <c r="KF21" s="48">
        <v>26853.200000000001</v>
      </c>
      <c r="KG21" s="48">
        <v>26879.3</v>
      </c>
      <c r="KH21" s="48">
        <v>26904.1</v>
      </c>
      <c r="KI21" s="48">
        <v>26917</v>
      </c>
      <c r="KJ21" s="48">
        <v>26930.1</v>
      </c>
      <c r="KK21" s="48">
        <v>26957.9</v>
      </c>
      <c r="KL21" s="48">
        <v>26974.2</v>
      </c>
      <c r="KM21" s="48">
        <v>26999.8</v>
      </c>
      <c r="KN21" s="48">
        <v>27015.4</v>
      </c>
      <c r="KO21" s="48">
        <v>27039.1</v>
      </c>
      <c r="KP21" s="48">
        <v>27053.5</v>
      </c>
      <c r="KQ21" s="48">
        <v>27066.3</v>
      </c>
      <c r="KR21" s="48">
        <v>27093.8</v>
      </c>
      <c r="KS21" s="48">
        <v>27115.9</v>
      </c>
      <c r="KT21" s="48">
        <v>27142.799999999999</v>
      </c>
      <c r="KU21" s="48">
        <v>27167.7</v>
      </c>
      <c r="KV21" s="48">
        <v>27183.3</v>
      </c>
      <c r="KW21" s="48">
        <v>27204.400000000001</v>
      </c>
      <c r="KX21" s="48">
        <v>27217</v>
      </c>
      <c r="KY21" s="48">
        <v>27245</v>
      </c>
      <c r="KZ21" s="48">
        <v>27261.3</v>
      </c>
      <c r="LA21" s="48">
        <v>27288.2</v>
      </c>
      <c r="LB21" s="48">
        <v>27310</v>
      </c>
      <c r="LC21" s="48">
        <v>27325.5</v>
      </c>
      <c r="LD21" s="48">
        <v>27347.7</v>
      </c>
      <c r="LE21" s="48">
        <v>27362.9</v>
      </c>
      <c r="LF21" s="48">
        <v>27380.7</v>
      </c>
      <c r="LG21" s="48">
        <v>27396.5</v>
      </c>
      <c r="LH21" s="48">
        <v>27419.3</v>
      </c>
      <c r="LI21" s="48">
        <v>27436.6</v>
      </c>
      <c r="LJ21" s="48">
        <v>27461.599999999999</v>
      </c>
      <c r="LK21" s="48">
        <v>27475.200000000001</v>
      </c>
      <c r="LL21" s="48">
        <v>27487</v>
      </c>
      <c r="LM21" s="48">
        <v>27517</v>
      </c>
      <c r="LN21" s="48">
        <v>27542.7</v>
      </c>
      <c r="LO21" s="48">
        <v>27558.6</v>
      </c>
      <c r="LP21" s="48">
        <v>27575.4</v>
      </c>
      <c r="LQ21" s="48">
        <v>27591.5</v>
      </c>
      <c r="LR21" s="48">
        <v>27613.1</v>
      </c>
      <c r="LS21" s="48">
        <v>27624.799999999999</v>
      </c>
      <c r="LT21" s="48">
        <v>27651.7</v>
      </c>
      <c r="LU21" s="48">
        <v>27669.5</v>
      </c>
      <c r="LV21" s="48">
        <v>27703.8</v>
      </c>
      <c r="LW21" s="48">
        <v>27720.6</v>
      </c>
      <c r="LX21" s="48">
        <v>27737.3</v>
      </c>
      <c r="LY21" s="48">
        <v>27750.6</v>
      </c>
      <c r="LZ21" s="48">
        <v>27761.9</v>
      </c>
      <c r="MA21" s="48">
        <v>27788.1</v>
      </c>
      <c r="MB21" s="48">
        <v>27809.8</v>
      </c>
      <c r="MC21" s="48">
        <v>27835.4</v>
      </c>
      <c r="MD21" s="48">
        <v>27851.1</v>
      </c>
      <c r="ME21" s="48">
        <v>27867.3</v>
      </c>
      <c r="MF21" s="48">
        <v>27889.4</v>
      </c>
      <c r="MG21" s="48">
        <v>27901.9</v>
      </c>
      <c r="MH21" s="48">
        <v>27926</v>
      </c>
      <c r="MI21" s="48">
        <v>27941.9</v>
      </c>
      <c r="MJ21" s="48">
        <v>27962.1</v>
      </c>
      <c r="MK21" s="48">
        <v>27982.400000000001</v>
      </c>
      <c r="ML21" s="48">
        <v>27997.599999999999</v>
      </c>
      <c r="MM21" s="48">
        <v>28019.7</v>
      </c>
      <c r="MN21" s="48">
        <v>28031.200000000001</v>
      </c>
      <c r="MO21" s="48">
        <v>28048.5</v>
      </c>
      <c r="MP21" s="48">
        <v>28065.8</v>
      </c>
      <c r="MQ21" s="48">
        <v>28090</v>
      </c>
      <c r="MR21" s="48">
        <v>28113.9</v>
      </c>
      <c r="MS21" s="48">
        <v>28130</v>
      </c>
      <c r="MT21" s="48">
        <v>28143.7</v>
      </c>
      <c r="MU21" s="48">
        <v>28155.3</v>
      </c>
      <c r="MV21" s="48">
        <v>28181.5</v>
      </c>
      <c r="MW21" s="48">
        <v>28196.7</v>
      </c>
      <c r="MX21" s="48">
        <v>28219.5</v>
      </c>
      <c r="MY21" s="48">
        <v>28234.5</v>
      </c>
      <c r="MZ21" s="48">
        <v>28248.7</v>
      </c>
      <c r="NA21" s="48">
        <v>28260</v>
      </c>
      <c r="NB21" s="48">
        <v>28272.6</v>
      </c>
      <c r="NC21" s="48">
        <v>28298.3</v>
      </c>
      <c r="ND21" s="48">
        <v>28312</v>
      </c>
      <c r="NE21" s="48">
        <v>28322.7</v>
      </c>
      <c r="NF21" s="48">
        <v>28348.3</v>
      </c>
      <c r="NG21" s="48">
        <v>28368.9</v>
      </c>
      <c r="NH21" s="48">
        <v>28382.2</v>
      </c>
      <c r="NI21" s="48">
        <v>28394.5</v>
      </c>
      <c r="NJ21" s="48">
        <v>28411.200000000001</v>
      </c>
      <c r="NK21" s="48">
        <v>28427.599999999999</v>
      </c>
      <c r="NL21" s="48">
        <v>28444.7</v>
      </c>
      <c r="NM21" s="48">
        <v>28461.4</v>
      </c>
      <c r="NN21" s="48">
        <v>28476.1</v>
      </c>
      <c r="NO21" s="48">
        <v>28485.4</v>
      </c>
      <c r="NP21" s="48">
        <v>28499.9</v>
      </c>
      <c r="NQ21" s="48">
        <v>28526.6</v>
      </c>
      <c r="NR21" s="48">
        <v>28542.5</v>
      </c>
      <c r="NS21" s="48">
        <v>28557.9</v>
      </c>
      <c r="NT21" s="48">
        <v>28573.1</v>
      </c>
      <c r="NU21" s="48">
        <v>28598.1</v>
      </c>
      <c r="NV21" s="48">
        <v>28611.3</v>
      </c>
      <c r="NW21" s="48">
        <v>28622.9</v>
      </c>
      <c r="NX21" s="48">
        <v>28647.200000000001</v>
      </c>
      <c r="NY21" s="48">
        <v>28662.9</v>
      </c>
      <c r="NZ21" s="48">
        <v>28679.3</v>
      </c>
      <c r="OA21" s="48">
        <v>28695.599999999999</v>
      </c>
      <c r="OB21" s="48">
        <v>28709.1</v>
      </c>
      <c r="OC21" s="48">
        <v>28718.7</v>
      </c>
      <c r="OD21" s="48">
        <v>28731.200000000001</v>
      </c>
      <c r="OE21" s="48">
        <v>28757.5</v>
      </c>
      <c r="OF21" s="48">
        <v>28774.6</v>
      </c>
      <c r="OG21" s="48">
        <v>28798.7</v>
      </c>
      <c r="OH21" s="48">
        <v>28814.799999999999</v>
      </c>
      <c r="OI21" s="48">
        <v>28830.2</v>
      </c>
      <c r="OJ21" s="48">
        <v>28848.400000000001</v>
      </c>
      <c r="OK21" s="48">
        <v>28860.6</v>
      </c>
      <c r="OL21" s="48">
        <v>28877.8</v>
      </c>
      <c r="OM21" s="48">
        <v>28913</v>
      </c>
      <c r="ON21" s="48">
        <v>28930.400000000001</v>
      </c>
      <c r="OO21" s="48">
        <v>28947.1</v>
      </c>
      <c r="OP21" s="48">
        <v>28961</v>
      </c>
      <c r="OQ21" s="48">
        <v>28970.2</v>
      </c>
      <c r="OR21" s="48">
        <v>28981.599999999999</v>
      </c>
      <c r="OS21" s="48">
        <v>29005.1</v>
      </c>
      <c r="OT21" s="48">
        <v>29020.799999999999</v>
      </c>
      <c r="OU21" s="48">
        <v>29050.799999999999</v>
      </c>
      <c r="OV21" s="48">
        <v>29065.3</v>
      </c>
      <c r="OW21" s="48">
        <v>29077.3</v>
      </c>
      <c r="OX21" s="48">
        <v>29086.9</v>
      </c>
      <c r="OY21" s="48">
        <v>29095.3</v>
      </c>
      <c r="OZ21" s="48">
        <v>29103.5</v>
      </c>
      <c r="PA21" s="48">
        <v>29111.9</v>
      </c>
      <c r="PB21" s="48">
        <v>29120.2</v>
      </c>
      <c r="PC21" s="48">
        <v>29128.6</v>
      </c>
      <c r="PD21" s="48">
        <v>29137.3</v>
      </c>
      <c r="PE21" s="48">
        <v>29145.599999999999</v>
      </c>
      <c r="PF21" s="48">
        <v>29156</v>
      </c>
      <c r="PG21" s="48">
        <v>29184.6</v>
      </c>
      <c r="PH21" s="48">
        <v>29199.200000000001</v>
      </c>
      <c r="PI21" s="48">
        <v>29215.200000000001</v>
      </c>
      <c r="PJ21" s="48">
        <v>29229.7</v>
      </c>
      <c r="PK21" s="48">
        <v>29244.3</v>
      </c>
      <c r="PL21" s="48">
        <v>29256.9</v>
      </c>
      <c r="PM21" s="48">
        <v>29269.3</v>
      </c>
      <c r="PN21" s="48">
        <v>29283</v>
      </c>
      <c r="PO21" s="48">
        <v>29301.3</v>
      </c>
      <c r="PP21" s="48">
        <v>29325.200000000001</v>
      </c>
      <c r="PQ21" s="48">
        <v>29341.4</v>
      </c>
      <c r="PR21" s="48">
        <v>29363.5</v>
      </c>
      <c r="PS21" s="48">
        <v>29376.400000000001</v>
      </c>
      <c r="PT21" s="48">
        <v>29388.7</v>
      </c>
      <c r="PU21" s="48">
        <v>29410.1</v>
      </c>
      <c r="PV21" s="48">
        <v>29426.2</v>
      </c>
      <c r="PW21" s="48">
        <v>29441.3</v>
      </c>
      <c r="PX21" s="48">
        <v>29463.599999999999</v>
      </c>
      <c r="PY21" s="48">
        <v>29478</v>
      </c>
      <c r="PZ21" s="48">
        <v>29491.3</v>
      </c>
      <c r="QA21" s="48">
        <v>29502.9</v>
      </c>
      <c r="QB21" s="48">
        <v>29517.3</v>
      </c>
      <c r="QC21" s="48">
        <v>29546.7</v>
      </c>
      <c r="QD21" s="48">
        <v>29561.599999999999</v>
      </c>
      <c r="QE21" s="48">
        <v>29578.6</v>
      </c>
      <c r="QF21" s="48">
        <v>29610.6</v>
      </c>
      <c r="QG21" s="48">
        <v>29621.8</v>
      </c>
      <c r="QH21" s="48">
        <v>29632.7</v>
      </c>
      <c r="QI21" s="48">
        <v>29647.5</v>
      </c>
      <c r="QJ21" s="48">
        <v>29664.3</v>
      </c>
      <c r="QK21" s="48">
        <v>29696.799999999999</v>
      </c>
      <c r="QL21" s="48">
        <v>29712.2</v>
      </c>
      <c r="QM21" s="48">
        <v>29728.400000000001</v>
      </c>
      <c r="QN21" s="48">
        <v>29741.1</v>
      </c>
      <c r="QO21" s="48">
        <v>29751.7</v>
      </c>
      <c r="QP21" s="48">
        <v>29782.5</v>
      </c>
      <c r="QQ21" s="48">
        <v>29798.799999999999</v>
      </c>
      <c r="QR21" s="48">
        <v>29814.3</v>
      </c>
      <c r="QS21" s="48">
        <v>29842.6</v>
      </c>
      <c r="QT21" s="48">
        <v>29865.8</v>
      </c>
      <c r="QU21" s="48">
        <v>29874.5</v>
      </c>
      <c r="QV21" s="48">
        <v>29886.1</v>
      </c>
      <c r="QW21" s="48">
        <v>29902.5</v>
      </c>
      <c r="QX21" s="48">
        <v>29928.1</v>
      </c>
      <c r="QY21" s="48">
        <v>29949.1</v>
      </c>
      <c r="QZ21" s="48">
        <v>29964.400000000001</v>
      </c>
      <c r="RA21" s="48">
        <v>29989.1</v>
      </c>
      <c r="RB21" s="48">
        <v>30001.599999999999</v>
      </c>
      <c r="RC21" s="48">
        <v>30012.5</v>
      </c>
      <c r="RD21" s="48">
        <v>30037.599999999999</v>
      </c>
      <c r="RE21" s="48">
        <v>30058.400000000001</v>
      </c>
      <c r="RF21" s="48">
        <v>30080.7</v>
      </c>
      <c r="RG21" s="48">
        <v>30096.2</v>
      </c>
      <c r="RH21" s="48">
        <v>30129.5</v>
      </c>
      <c r="RI21" s="48">
        <v>30141.1</v>
      </c>
      <c r="RJ21" s="48">
        <v>30153.599999999999</v>
      </c>
      <c r="RK21" s="48">
        <v>30174.7</v>
      </c>
      <c r="RL21" s="48">
        <v>30191.5</v>
      </c>
      <c r="RM21" s="48">
        <v>30215.599999999999</v>
      </c>
      <c r="RN21" s="48">
        <v>30231.9</v>
      </c>
      <c r="RO21" s="48">
        <v>30256.7</v>
      </c>
      <c r="RP21" s="48">
        <v>30268.5</v>
      </c>
      <c r="RQ21" s="48">
        <v>30277.9</v>
      </c>
      <c r="RR21" s="48">
        <v>30290.1</v>
      </c>
      <c r="RS21" s="48">
        <v>30323.599999999999</v>
      </c>
      <c r="RT21" s="48">
        <v>30336.1</v>
      </c>
      <c r="RU21" s="48">
        <v>30345.8</v>
      </c>
      <c r="RV21" s="48">
        <v>30356.5</v>
      </c>
      <c r="RW21" s="48">
        <v>30380.5</v>
      </c>
      <c r="RX21" s="48">
        <v>30397.1</v>
      </c>
      <c r="RY21" s="48">
        <v>30415.200000000001</v>
      </c>
      <c r="RZ21" s="48">
        <v>30432.3</v>
      </c>
      <c r="SA21" s="48">
        <v>30456.9</v>
      </c>
      <c r="SB21" s="48">
        <v>30477.200000000001</v>
      </c>
      <c r="SC21" s="48">
        <v>30497.4</v>
      </c>
      <c r="SD21" s="48">
        <v>30519.7</v>
      </c>
      <c r="SE21" s="48">
        <v>30534.1</v>
      </c>
      <c r="SF21" s="48">
        <v>30559</v>
      </c>
      <c r="SG21" s="48">
        <v>30575.9</v>
      </c>
      <c r="SH21" s="48">
        <v>30602.3</v>
      </c>
      <c r="SI21" s="48">
        <v>30628.9</v>
      </c>
      <c r="SJ21" s="48">
        <v>30653.8</v>
      </c>
      <c r="SK21" s="48">
        <v>30665.1</v>
      </c>
      <c r="SL21" s="48">
        <v>30676</v>
      </c>
      <c r="SM21" s="48">
        <v>30700.9</v>
      </c>
      <c r="SN21" s="48">
        <v>30727.7</v>
      </c>
      <c r="SO21" s="48">
        <v>30751.9</v>
      </c>
      <c r="SP21" s="48">
        <v>30779.8</v>
      </c>
      <c r="SQ21" s="48">
        <v>30820.3</v>
      </c>
      <c r="SR21" s="48">
        <v>30832.3</v>
      </c>
      <c r="SS21" s="48">
        <v>30845.4</v>
      </c>
      <c r="ST21" s="48">
        <v>30890</v>
      </c>
      <c r="SU21" s="48">
        <v>30912.9</v>
      </c>
      <c r="SV21" s="48">
        <v>30957.7</v>
      </c>
      <c r="SW21" s="48">
        <v>30998.2</v>
      </c>
      <c r="SX21" s="48">
        <v>31020.5</v>
      </c>
      <c r="SY21" s="48">
        <v>31040.1</v>
      </c>
      <c r="SZ21" s="48">
        <v>31052.9</v>
      </c>
      <c r="TA21" s="48">
        <v>31096.400000000001</v>
      </c>
      <c r="TB21" s="48">
        <v>31131.1</v>
      </c>
      <c r="TC21" s="48">
        <v>31149.9</v>
      </c>
      <c r="TD21" s="48">
        <v>31196</v>
      </c>
      <c r="TE21" s="48">
        <v>31220.9</v>
      </c>
      <c r="TF21" s="48">
        <v>31245.7</v>
      </c>
      <c r="TG21" s="48">
        <v>31257.4</v>
      </c>
      <c r="TH21" s="48">
        <v>31301.7</v>
      </c>
      <c r="TI21" s="48">
        <v>31325.4</v>
      </c>
      <c r="TJ21" s="48">
        <v>31367.200000000001</v>
      </c>
      <c r="TK21" s="48">
        <v>31387.599999999999</v>
      </c>
      <c r="TL21" s="48">
        <v>31415.1</v>
      </c>
      <c r="TM21" s="48">
        <v>31443.9</v>
      </c>
      <c r="TN21" s="48">
        <v>31455.3</v>
      </c>
      <c r="TO21" s="48">
        <v>31487.7</v>
      </c>
    </row>
    <row r="22" spans="1:535" ht="25" customHeight="1">
      <c r="A22" s="400" t="s">
        <v>245</v>
      </c>
      <c r="B22" s="24"/>
      <c r="C22" s="24" t="s">
        <v>246</v>
      </c>
      <c r="D22" s="24">
        <v>49539.5</v>
      </c>
      <c r="E22" s="24">
        <v>49558.400000000001</v>
      </c>
      <c r="F22" s="24">
        <v>49614.5</v>
      </c>
      <c r="G22" s="24">
        <v>49666.1</v>
      </c>
      <c r="H22" s="24">
        <v>49702.9</v>
      </c>
      <c r="I22" s="24">
        <v>49715.3</v>
      </c>
      <c r="J22" s="24">
        <v>49764.5</v>
      </c>
      <c r="K22" s="24">
        <v>49815.199999999997</v>
      </c>
      <c r="L22" s="24">
        <v>49869.8</v>
      </c>
      <c r="M22" s="24">
        <v>49923.199999999997</v>
      </c>
      <c r="N22" s="24">
        <v>49974.400000000001</v>
      </c>
      <c r="O22" s="24">
        <v>50025</v>
      </c>
      <c r="P22" s="24">
        <v>50045.7</v>
      </c>
      <c r="Q22" s="24">
        <v>50103.3</v>
      </c>
      <c r="R22" s="24">
        <v>50148.4</v>
      </c>
      <c r="S22" s="24">
        <v>50194.1</v>
      </c>
      <c r="T22" s="24">
        <v>50235.6</v>
      </c>
      <c r="U22" s="24">
        <v>50284.1</v>
      </c>
      <c r="V22" s="24">
        <v>50347.4</v>
      </c>
      <c r="W22" s="24">
        <v>50416.3</v>
      </c>
      <c r="X22" s="24">
        <v>50474</v>
      </c>
      <c r="Y22" s="24">
        <v>50523.9</v>
      </c>
      <c r="Z22" s="24">
        <v>50575.5</v>
      </c>
      <c r="AA22" s="24">
        <v>50633.1</v>
      </c>
      <c r="AB22" s="24">
        <v>50689.599999999999</v>
      </c>
      <c r="AC22" s="24">
        <v>50736.5</v>
      </c>
      <c r="AD22" s="24">
        <v>50739</v>
      </c>
      <c r="AE22" s="24">
        <v>50757.8</v>
      </c>
      <c r="AF22" s="24">
        <v>50759.7</v>
      </c>
      <c r="AG22" s="24">
        <v>50761.7</v>
      </c>
      <c r="AH22" s="24">
        <v>50763.6</v>
      </c>
      <c r="AI22" s="24">
        <v>50765.599999999999</v>
      </c>
      <c r="AJ22" s="24">
        <v>50767.5</v>
      </c>
      <c r="AK22" s="24">
        <v>50797.3</v>
      </c>
      <c r="AL22" s="24">
        <v>50851.3</v>
      </c>
      <c r="AM22" s="24">
        <v>50904.5</v>
      </c>
      <c r="AN22" s="24">
        <v>50960.9</v>
      </c>
      <c r="AO22" s="24">
        <v>51018.3</v>
      </c>
      <c r="AP22" s="24">
        <v>51075.6</v>
      </c>
      <c r="AQ22" s="24">
        <v>51132.2</v>
      </c>
      <c r="AR22" s="24">
        <v>51170.6</v>
      </c>
      <c r="AS22" s="24">
        <v>51222.5</v>
      </c>
      <c r="AT22" s="24">
        <v>51279.8</v>
      </c>
      <c r="AU22" s="24">
        <v>51338.3</v>
      </c>
      <c r="AV22" s="24">
        <v>51397.7</v>
      </c>
      <c r="AW22" s="24">
        <v>51447.4</v>
      </c>
      <c r="AX22" s="24">
        <v>51500.5</v>
      </c>
      <c r="AY22" s="24">
        <v>51526</v>
      </c>
      <c r="AZ22" s="24">
        <v>51577.5</v>
      </c>
      <c r="BA22" s="24">
        <v>51638.400000000001</v>
      </c>
      <c r="BB22" s="24">
        <v>51687.7</v>
      </c>
      <c r="BC22" s="24">
        <v>51738</v>
      </c>
      <c r="BD22" s="24">
        <v>51794.3</v>
      </c>
      <c r="BE22" s="24">
        <v>51845.1</v>
      </c>
      <c r="BF22" s="24">
        <v>51914.2</v>
      </c>
      <c r="BG22" s="24">
        <v>51964.4</v>
      </c>
      <c r="BH22" s="24">
        <v>52016</v>
      </c>
      <c r="BI22" s="24">
        <v>52069</v>
      </c>
      <c r="BJ22" s="24">
        <v>52124.6</v>
      </c>
      <c r="BK22" s="6">
        <v>52180.6</v>
      </c>
      <c r="BL22" s="6">
        <v>52229</v>
      </c>
      <c r="BM22" s="6">
        <v>52276.2</v>
      </c>
      <c r="BN22" s="6">
        <v>52328.5</v>
      </c>
      <c r="BO22" s="6">
        <v>52386</v>
      </c>
      <c r="BP22" s="6">
        <v>52437.3</v>
      </c>
      <c r="BQ22" s="6">
        <v>52491.3</v>
      </c>
      <c r="BR22" s="6">
        <v>52547.3</v>
      </c>
      <c r="BS22" s="6">
        <v>52601.7</v>
      </c>
      <c r="BT22" s="6">
        <v>52626.1</v>
      </c>
      <c r="BU22" s="6">
        <v>52677.2</v>
      </c>
      <c r="BV22" s="6">
        <v>52731.9</v>
      </c>
      <c r="BW22" s="6">
        <v>52781.8</v>
      </c>
      <c r="BX22" s="6">
        <v>52837.1</v>
      </c>
      <c r="BY22" s="6">
        <v>52897.4</v>
      </c>
      <c r="BZ22" s="6">
        <v>52952.1</v>
      </c>
      <c r="CA22" s="6">
        <v>53013.3</v>
      </c>
      <c r="CB22" s="6">
        <v>53070.6</v>
      </c>
      <c r="CC22" s="137">
        <v>53127.199999999997</v>
      </c>
      <c r="CD22" s="24">
        <v>53184.4</v>
      </c>
      <c r="CE22" s="24">
        <v>53243.3</v>
      </c>
      <c r="CF22" s="24">
        <v>53299.9</v>
      </c>
      <c r="CG22" s="24">
        <v>53348.1</v>
      </c>
      <c r="CH22" s="24">
        <v>53407.8</v>
      </c>
      <c r="CI22" s="24">
        <v>53467.4</v>
      </c>
      <c r="CJ22" s="24">
        <v>53526.9</v>
      </c>
      <c r="CK22" s="24">
        <v>53581.4</v>
      </c>
      <c r="CL22" s="24">
        <v>53632</v>
      </c>
      <c r="CM22" s="24">
        <v>53681.1</v>
      </c>
      <c r="CN22" s="24">
        <v>53728.7</v>
      </c>
      <c r="CO22" s="24">
        <v>53776.9</v>
      </c>
      <c r="CP22" s="48">
        <v>53837.5</v>
      </c>
      <c r="CQ22" s="48">
        <v>53897.9</v>
      </c>
      <c r="CR22" s="48">
        <v>53949.2</v>
      </c>
      <c r="CS22" s="48">
        <v>54001.7</v>
      </c>
      <c r="CT22" s="48">
        <v>54050.400000000001</v>
      </c>
      <c r="CU22" s="48">
        <v>54106.1</v>
      </c>
      <c r="CV22" s="48">
        <v>54155.9</v>
      </c>
      <c r="CW22" s="48">
        <v>54205.599999999999</v>
      </c>
      <c r="CX22" s="48">
        <v>54265.3</v>
      </c>
      <c r="CY22" s="48">
        <v>54316.1</v>
      </c>
      <c r="CZ22" s="48">
        <v>54374.8</v>
      </c>
      <c r="DA22" s="48">
        <v>54425.2</v>
      </c>
      <c r="DB22" s="48">
        <v>54474.400000000001</v>
      </c>
      <c r="DC22" s="48">
        <v>54498</v>
      </c>
      <c r="DD22" s="48">
        <v>54557.8</v>
      </c>
      <c r="DE22" s="48">
        <v>54617.9</v>
      </c>
      <c r="DF22" s="48">
        <v>54669.4</v>
      </c>
      <c r="DG22" s="48">
        <v>54725.7</v>
      </c>
      <c r="DH22" s="48">
        <v>54785.2</v>
      </c>
      <c r="DI22" s="48">
        <v>54836.4</v>
      </c>
      <c r="DJ22" s="48">
        <v>54877.599999999999</v>
      </c>
      <c r="DK22" s="48">
        <v>54930.1</v>
      </c>
      <c r="DL22" s="48">
        <v>54990</v>
      </c>
      <c r="DM22" s="48">
        <v>55042.2</v>
      </c>
      <c r="DN22" s="48">
        <v>55099.1</v>
      </c>
      <c r="DO22" s="48">
        <v>55159</v>
      </c>
      <c r="DP22" s="48">
        <v>55217.8</v>
      </c>
      <c r="DQ22" s="48">
        <v>55276.5</v>
      </c>
      <c r="DR22" s="48">
        <v>55330.8</v>
      </c>
      <c r="DS22" s="48">
        <v>55389.599999999999</v>
      </c>
      <c r="DT22" s="48">
        <v>55455</v>
      </c>
      <c r="DU22" s="48">
        <v>55524.1</v>
      </c>
      <c r="DV22" s="48">
        <v>55593.3</v>
      </c>
      <c r="DW22" s="48">
        <v>55656.5</v>
      </c>
      <c r="DX22" s="48">
        <v>55718.6</v>
      </c>
      <c r="DY22" s="48">
        <v>55776.1</v>
      </c>
      <c r="DZ22" s="48">
        <v>55828.1</v>
      </c>
      <c r="EA22" s="48">
        <v>55879.199999999997</v>
      </c>
      <c r="EB22" s="48">
        <v>55917.5</v>
      </c>
      <c r="EC22" s="48">
        <v>55970.2</v>
      </c>
      <c r="ED22" s="48">
        <v>56018.8</v>
      </c>
      <c r="EE22" s="48">
        <v>56044.5</v>
      </c>
      <c r="EF22" s="48">
        <v>56095.5</v>
      </c>
      <c r="EG22" s="48">
        <v>56146.6</v>
      </c>
      <c r="EH22" s="48">
        <v>56196.7</v>
      </c>
      <c r="EI22" s="48">
        <v>56249.1</v>
      </c>
      <c r="EJ22" s="48">
        <v>56305.5</v>
      </c>
      <c r="EK22" s="48">
        <v>56362</v>
      </c>
      <c r="EL22" s="48">
        <v>56420.9</v>
      </c>
      <c r="EM22" s="48">
        <v>56480.3</v>
      </c>
      <c r="EN22" s="48">
        <v>56549.1</v>
      </c>
      <c r="EO22" s="48">
        <v>56617.5</v>
      </c>
      <c r="EP22" s="48">
        <v>56683.8</v>
      </c>
      <c r="EQ22" s="48">
        <v>56753</v>
      </c>
      <c r="ER22" s="48">
        <v>56813.1</v>
      </c>
      <c r="ES22" s="48">
        <v>56841.599999999999</v>
      </c>
      <c r="ET22" s="48">
        <v>56911.9</v>
      </c>
      <c r="EU22" s="48">
        <v>56981.5</v>
      </c>
      <c r="EV22" s="48">
        <v>57048</v>
      </c>
      <c r="EW22" s="48">
        <v>57109.599999999999</v>
      </c>
      <c r="EX22" s="48">
        <v>57173.9</v>
      </c>
      <c r="EY22" s="48">
        <v>57241</v>
      </c>
      <c r="EZ22" s="48">
        <v>57306.400000000001</v>
      </c>
      <c r="FA22" s="48">
        <v>57374.5</v>
      </c>
      <c r="FB22" s="48">
        <v>57442.1</v>
      </c>
      <c r="FC22" s="48">
        <v>57508.7</v>
      </c>
      <c r="FD22" s="48">
        <v>57577.8</v>
      </c>
      <c r="FE22" s="48">
        <v>57643.7</v>
      </c>
      <c r="FF22" s="48">
        <v>57704.1</v>
      </c>
      <c r="FG22" s="48">
        <v>57773.3</v>
      </c>
      <c r="FH22" s="48">
        <v>57840.1</v>
      </c>
      <c r="FI22" s="48">
        <v>57909.2</v>
      </c>
      <c r="FJ22" s="48">
        <v>57978.6</v>
      </c>
      <c r="FK22" s="48">
        <v>58044.2</v>
      </c>
      <c r="FL22" s="48">
        <v>58108.2</v>
      </c>
      <c r="FM22" s="48">
        <v>58177</v>
      </c>
      <c r="FN22" s="48">
        <v>58245.4</v>
      </c>
      <c r="FO22" s="48">
        <v>58314</v>
      </c>
      <c r="FP22" s="48">
        <v>58382.2</v>
      </c>
      <c r="FQ22" s="48">
        <v>58450.3</v>
      </c>
      <c r="FR22" s="48">
        <v>58519.3</v>
      </c>
      <c r="FS22" s="48">
        <v>58587.199999999997</v>
      </c>
      <c r="FT22" s="48">
        <v>58654.5</v>
      </c>
      <c r="FU22" s="48">
        <v>58721.5</v>
      </c>
      <c r="FV22" s="48">
        <v>58788.7</v>
      </c>
      <c r="FW22" s="48">
        <v>58857</v>
      </c>
      <c r="FX22" s="48">
        <v>58922.8</v>
      </c>
      <c r="FY22" s="48">
        <v>58991.5</v>
      </c>
      <c r="FZ22" s="48">
        <v>59059.6</v>
      </c>
      <c r="GA22" s="48">
        <v>59126.9</v>
      </c>
      <c r="GB22" s="48">
        <v>59186.7</v>
      </c>
      <c r="GC22" s="48">
        <v>59254.3</v>
      </c>
      <c r="GD22" s="48">
        <v>59321.9</v>
      </c>
      <c r="GE22" s="48">
        <v>59389.9</v>
      </c>
      <c r="GF22" s="48">
        <v>59457.7</v>
      </c>
      <c r="GG22" s="48">
        <v>59525.8</v>
      </c>
      <c r="GH22" s="48">
        <v>59593.7</v>
      </c>
      <c r="GI22" s="48">
        <v>59661.1</v>
      </c>
      <c r="GJ22" s="48">
        <v>59729.4</v>
      </c>
      <c r="GK22" s="48">
        <v>59797.4</v>
      </c>
      <c r="GL22" s="48">
        <v>59865.2</v>
      </c>
      <c r="GM22" s="48">
        <v>59934.7</v>
      </c>
      <c r="GN22" s="48">
        <v>60002.5</v>
      </c>
      <c r="GO22" s="48">
        <v>60070.6</v>
      </c>
      <c r="GP22" s="48">
        <v>60138.7</v>
      </c>
      <c r="GQ22" s="48">
        <v>60207.8</v>
      </c>
      <c r="GR22" s="48">
        <v>60275.7</v>
      </c>
      <c r="GS22" s="48">
        <v>60343.9</v>
      </c>
      <c r="GT22" s="48">
        <v>60412.5</v>
      </c>
      <c r="GU22" s="48">
        <v>60480.6</v>
      </c>
      <c r="GV22" s="48">
        <v>60547.7</v>
      </c>
      <c r="GW22" s="48">
        <v>60614.9</v>
      </c>
      <c r="GX22" s="48">
        <v>60676.6</v>
      </c>
      <c r="GY22" s="48">
        <v>60718.3</v>
      </c>
      <c r="GZ22" s="48">
        <v>60785.4</v>
      </c>
      <c r="HA22" s="48">
        <v>60853.4</v>
      </c>
      <c r="HB22" s="48">
        <v>60920.9</v>
      </c>
      <c r="HC22" s="48">
        <v>60987.9</v>
      </c>
      <c r="HD22" s="48">
        <v>61055.4</v>
      </c>
      <c r="HE22" s="48">
        <v>61122.5</v>
      </c>
      <c r="HF22" s="48">
        <v>61190.2</v>
      </c>
      <c r="HG22" s="48">
        <v>61257.3</v>
      </c>
      <c r="HH22" s="48">
        <v>61325.4</v>
      </c>
      <c r="HI22" s="48">
        <v>61392.6</v>
      </c>
      <c r="HJ22" s="48">
        <v>61458.2</v>
      </c>
      <c r="HK22" s="48">
        <v>61525.3</v>
      </c>
      <c r="HL22" s="48">
        <v>61592.3</v>
      </c>
      <c r="HM22" s="48">
        <v>61660.1</v>
      </c>
      <c r="HN22" s="48">
        <v>61728.1</v>
      </c>
      <c r="HO22" s="48">
        <v>61796</v>
      </c>
      <c r="HP22" s="48">
        <v>61864.3</v>
      </c>
      <c r="HQ22" s="48">
        <v>61931.7</v>
      </c>
      <c r="HR22" s="48">
        <v>61990.9</v>
      </c>
      <c r="HS22" s="48">
        <v>62058.8</v>
      </c>
      <c r="HT22" s="48">
        <v>62126.7</v>
      </c>
      <c r="HU22" s="48">
        <v>62194.5</v>
      </c>
      <c r="HV22" s="48">
        <v>62261.599999999999</v>
      </c>
      <c r="HW22" s="48">
        <v>62329.3</v>
      </c>
      <c r="HX22" s="48">
        <v>62398.1</v>
      </c>
      <c r="HY22" s="48">
        <v>62465.8</v>
      </c>
      <c r="HZ22" s="48">
        <v>62534.2</v>
      </c>
      <c r="IA22" s="48">
        <v>62602.2</v>
      </c>
      <c r="IB22" s="48">
        <v>62669.3</v>
      </c>
      <c r="IC22" s="48">
        <v>62737.1</v>
      </c>
      <c r="ID22" s="48">
        <v>62805.5</v>
      </c>
      <c r="IE22" s="48">
        <v>62873.599999999999</v>
      </c>
      <c r="IF22" s="48">
        <v>62941.9</v>
      </c>
      <c r="IG22" s="48">
        <v>63009.4</v>
      </c>
      <c r="IH22" s="48">
        <v>63074.1</v>
      </c>
      <c r="II22" s="48">
        <v>63142.7</v>
      </c>
      <c r="IJ22" s="48">
        <v>63211.199999999997</v>
      </c>
      <c r="IK22" s="48">
        <v>63278.8</v>
      </c>
      <c r="IL22" s="48">
        <v>63346.400000000001</v>
      </c>
      <c r="IM22" s="48">
        <v>63377.9</v>
      </c>
      <c r="IN22" s="48">
        <v>63414.3</v>
      </c>
      <c r="IO22" s="48">
        <v>63441.4</v>
      </c>
      <c r="IP22" s="48">
        <v>63504.5</v>
      </c>
      <c r="IQ22" s="48">
        <v>63572.6</v>
      </c>
      <c r="IR22" s="48">
        <v>63640.1</v>
      </c>
      <c r="IS22" s="48">
        <v>63707.4</v>
      </c>
      <c r="IT22" s="48">
        <v>63773.8</v>
      </c>
      <c r="IU22" s="48">
        <v>63842</v>
      </c>
      <c r="IV22" s="48">
        <v>63909.8</v>
      </c>
      <c r="IW22" s="48">
        <v>63977.2</v>
      </c>
      <c r="IX22" s="48">
        <v>64044.9</v>
      </c>
      <c r="IY22" s="48">
        <v>64113.4</v>
      </c>
      <c r="IZ22" s="48">
        <v>64181.8</v>
      </c>
      <c r="JA22" s="48">
        <v>64235.4</v>
      </c>
      <c r="JB22" s="48">
        <v>64293.8</v>
      </c>
      <c r="JC22" s="48">
        <v>64352.6</v>
      </c>
      <c r="JD22" s="48">
        <v>64421.4</v>
      </c>
      <c r="JE22" s="48">
        <v>64480.5</v>
      </c>
      <c r="JF22" s="48">
        <v>64539.6</v>
      </c>
      <c r="JG22" s="48">
        <v>64600.5</v>
      </c>
      <c r="JH22" s="48">
        <v>64650.9</v>
      </c>
      <c r="JI22" s="48">
        <v>64720.3</v>
      </c>
      <c r="JJ22" s="48">
        <v>64780.2</v>
      </c>
      <c r="JK22" s="48">
        <v>64839.199999999997</v>
      </c>
      <c r="JL22" s="48">
        <v>64896.800000000003</v>
      </c>
      <c r="JM22" s="48">
        <v>64953</v>
      </c>
      <c r="JN22" s="48">
        <v>65010.1</v>
      </c>
      <c r="JO22" s="48">
        <v>65067.8</v>
      </c>
      <c r="JP22" s="48">
        <v>65127.3</v>
      </c>
      <c r="JQ22" s="48">
        <v>65187</v>
      </c>
      <c r="JR22" s="48">
        <v>65255.3</v>
      </c>
      <c r="JS22" s="48">
        <v>65314.3</v>
      </c>
      <c r="JT22" s="48">
        <v>65373.599999999999</v>
      </c>
      <c r="JU22" s="48">
        <v>65430.1</v>
      </c>
      <c r="JV22" s="48">
        <v>65470.9</v>
      </c>
      <c r="JW22" s="48">
        <v>65530.3</v>
      </c>
      <c r="JX22" s="48">
        <v>65589.899999999994</v>
      </c>
      <c r="JY22" s="48">
        <v>65658.399999999994</v>
      </c>
      <c r="JZ22" s="48">
        <v>65718.100000000006</v>
      </c>
      <c r="KA22" s="48">
        <v>65778.600000000006</v>
      </c>
      <c r="KB22" s="48">
        <v>65836.2</v>
      </c>
      <c r="KC22" s="48">
        <v>65885.899999999994</v>
      </c>
      <c r="KD22" s="48">
        <v>65949.7</v>
      </c>
      <c r="KE22" s="48">
        <v>66010.8</v>
      </c>
      <c r="KF22" s="48">
        <v>66068.7</v>
      </c>
      <c r="KG22" s="48">
        <v>66125.7</v>
      </c>
      <c r="KH22" s="48">
        <v>66183.899999999994</v>
      </c>
      <c r="KI22" s="48">
        <v>66244.800000000003</v>
      </c>
      <c r="KJ22" s="48">
        <v>66305.8</v>
      </c>
      <c r="KK22" s="48">
        <v>66363.8</v>
      </c>
      <c r="KL22" s="48">
        <v>66433.600000000006</v>
      </c>
      <c r="KM22" s="48">
        <v>66493.5</v>
      </c>
      <c r="KN22" s="48">
        <v>66549.600000000006</v>
      </c>
      <c r="KO22" s="48">
        <v>66606.2</v>
      </c>
      <c r="KP22" s="48">
        <v>66662.600000000006</v>
      </c>
      <c r="KQ22" s="48">
        <v>66706.7</v>
      </c>
      <c r="KR22" s="48">
        <v>66763.100000000006</v>
      </c>
      <c r="KS22" s="48">
        <v>66823.100000000006</v>
      </c>
      <c r="KT22" s="48">
        <v>66882.3</v>
      </c>
      <c r="KU22" s="48">
        <v>66940.2</v>
      </c>
      <c r="KV22" s="48">
        <v>66996.600000000006</v>
      </c>
      <c r="KW22" s="48">
        <v>67052</v>
      </c>
      <c r="KX22" s="48">
        <v>67100.3</v>
      </c>
      <c r="KY22" s="48">
        <v>67157.3</v>
      </c>
      <c r="KZ22" s="48">
        <v>67215.100000000006</v>
      </c>
      <c r="LA22" s="48">
        <v>67269.8</v>
      </c>
      <c r="LB22" s="48">
        <v>67332</v>
      </c>
      <c r="LC22" s="48">
        <v>67388.399999999994</v>
      </c>
      <c r="LD22" s="48">
        <v>67438.3</v>
      </c>
      <c r="LE22" s="48">
        <v>67466.3</v>
      </c>
      <c r="LF22" s="48">
        <v>67526.100000000006</v>
      </c>
      <c r="LG22" s="48">
        <v>67586.399999999994</v>
      </c>
      <c r="LH22" s="48">
        <v>67647.199999999997</v>
      </c>
      <c r="LI22" s="48">
        <v>67703.8</v>
      </c>
      <c r="LJ22" s="48">
        <v>67760.600000000006</v>
      </c>
      <c r="LK22" s="48">
        <v>67817.7</v>
      </c>
      <c r="LL22" s="48">
        <v>67867.8</v>
      </c>
      <c r="LM22" s="48">
        <v>67924.100000000006</v>
      </c>
      <c r="LN22" s="48">
        <v>67982.899999999994</v>
      </c>
      <c r="LO22" s="48">
        <v>68042.2</v>
      </c>
      <c r="LP22" s="48">
        <v>68100.399999999994</v>
      </c>
      <c r="LQ22" s="48">
        <v>68159.399999999994</v>
      </c>
      <c r="LR22" s="48">
        <v>68218.100000000006</v>
      </c>
      <c r="LS22" s="48">
        <v>68267.5</v>
      </c>
      <c r="LT22" s="48">
        <v>68327.100000000006</v>
      </c>
      <c r="LU22" s="48">
        <v>68385.7</v>
      </c>
      <c r="LV22" s="48">
        <v>68445.100000000006</v>
      </c>
      <c r="LW22" s="48">
        <v>68505.8</v>
      </c>
      <c r="LX22" s="48">
        <v>68563.899999999994</v>
      </c>
      <c r="LY22" s="48">
        <v>68619.899999999994</v>
      </c>
      <c r="LZ22" s="48">
        <v>68681.399999999994</v>
      </c>
      <c r="MA22" s="48">
        <v>68741.399999999994</v>
      </c>
      <c r="MB22" s="48">
        <v>68801.600000000006</v>
      </c>
      <c r="MC22" s="48">
        <v>68861.399999999994</v>
      </c>
      <c r="MD22" s="48">
        <v>68921.2</v>
      </c>
      <c r="ME22" s="48">
        <v>68980.800000000003</v>
      </c>
      <c r="MF22" s="48">
        <v>69034.7</v>
      </c>
      <c r="MG22" s="48">
        <v>69095.600000000006</v>
      </c>
      <c r="MH22" s="48">
        <v>69160.399999999994</v>
      </c>
      <c r="MI22" s="48">
        <v>69218.3</v>
      </c>
      <c r="MJ22" s="48">
        <v>69282.399999999994</v>
      </c>
      <c r="MK22" s="48">
        <v>69349.600000000006</v>
      </c>
      <c r="ML22" s="48">
        <v>69417</v>
      </c>
      <c r="MM22" s="48">
        <v>69484</v>
      </c>
      <c r="MN22" s="48">
        <v>69536.800000000003</v>
      </c>
      <c r="MO22" s="48">
        <v>69604.3</v>
      </c>
      <c r="MP22" s="48">
        <v>69670.5</v>
      </c>
      <c r="MQ22" s="48">
        <v>69736.7</v>
      </c>
      <c r="MR22" s="48">
        <v>69803.8</v>
      </c>
      <c r="MS22" s="48">
        <v>69869.899999999994</v>
      </c>
      <c r="MT22" s="48">
        <v>69932.899999999994</v>
      </c>
      <c r="MU22" s="48">
        <v>69952.399999999994</v>
      </c>
      <c r="MV22" s="48">
        <v>70018.7</v>
      </c>
      <c r="MW22" s="48">
        <v>70085.600000000006</v>
      </c>
      <c r="MX22" s="48">
        <v>70152.2</v>
      </c>
      <c r="MY22" s="48">
        <v>70219.199999999997</v>
      </c>
      <c r="MZ22" s="48">
        <v>70285.600000000006</v>
      </c>
      <c r="NA22" s="48">
        <v>70342.100000000006</v>
      </c>
      <c r="NB22" s="48">
        <v>70381</v>
      </c>
      <c r="NC22" s="48">
        <v>70447.3</v>
      </c>
      <c r="ND22" s="48">
        <v>70509.5</v>
      </c>
      <c r="NE22" s="48">
        <v>70556</v>
      </c>
      <c r="NF22" s="48">
        <v>70575.8</v>
      </c>
      <c r="NG22" s="48">
        <v>70632.800000000003</v>
      </c>
      <c r="NH22" s="48">
        <v>70690.100000000006</v>
      </c>
      <c r="NI22" s="48">
        <v>70746.2</v>
      </c>
      <c r="NJ22" s="48">
        <v>70811.899999999994</v>
      </c>
      <c r="NK22" s="48">
        <v>70875.7</v>
      </c>
      <c r="NL22" s="48">
        <v>70934.7</v>
      </c>
      <c r="NM22" s="48">
        <v>71000.399999999994</v>
      </c>
      <c r="NN22" s="48">
        <v>71062.399999999994</v>
      </c>
      <c r="NO22" s="48">
        <v>71110.5</v>
      </c>
      <c r="NP22" s="48">
        <v>71124.899999999994</v>
      </c>
      <c r="NQ22" s="48">
        <v>71181.100000000006</v>
      </c>
      <c r="NR22" s="48">
        <v>71234.3</v>
      </c>
      <c r="NS22" s="48">
        <v>71298.100000000006</v>
      </c>
      <c r="NT22" s="48">
        <v>71365.899999999994</v>
      </c>
      <c r="NU22" s="48">
        <v>71431.600000000006</v>
      </c>
      <c r="NV22" s="48">
        <v>71497.5</v>
      </c>
      <c r="NW22" s="48">
        <v>71523.3</v>
      </c>
      <c r="NX22" s="48">
        <v>71591.5</v>
      </c>
      <c r="NY22" s="48">
        <v>71660.5</v>
      </c>
      <c r="NZ22" s="48">
        <v>71727.8</v>
      </c>
      <c r="OA22" s="48">
        <v>71796.100000000006</v>
      </c>
      <c r="OB22" s="48">
        <v>71865.2</v>
      </c>
      <c r="OC22" s="48">
        <v>71919.600000000006</v>
      </c>
      <c r="OD22" s="48">
        <v>71986.3</v>
      </c>
      <c r="OE22" s="48">
        <v>72054.600000000006</v>
      </c>
      <c r="OF22" s="48">
        <v>72123.7</v>
      </c>
      <c r="OG22" s="48">
        <v>72192.600000000006</v>
      </c>
      <c r="OH22" s="48">
        <v>72261.5</v>
      </c>
      <c r="OI22" s="48">
        <v>72330.3</v>
      </c>
      <c r="OJ22" s="48">
        <v>72398.5</v>
      </c>
      <c r="OK22" s="48">
        <v>72413.399999999994</v>
      </c>
      <c r="OL22" s="48">
        <v>72480.2</v>
      </c>
      <c r="OM22" s="48">
        <v>72543.3</v>
      </c>
      <c r="ON22" s="48">
        <v>72610</v>
      </c>
      <c r="OO22" s="48">
        <v>72676.7</v>
      </c>
      <c r="OP22" s="48">
        <v>72744.100000000006</v>
      </c>
      <c r="OQ22" s="48">
        <v>72773.2</v>
      </c>
      <c r="OR22" s="48">
        <v>72807.899999999994</v>
      </c>
      <c r="OS22" s="48">
        <v>72873.600000000006</v>
      </c>
      <c r="OT22" s="48">
        <v>72937.399999999994</v>
      </c>
      <c r="OU22" s="48">
        <v>73004.5</v>
      </c>
      <c r="OV22" s="48">
        <v>73065.8</v>
      </c>
      <c r="OW22" s="48">
        <v>73129.8</v>
      </c>
      <c r="OX22" s="48">
        <v>73156</v>
      </c>
      <c r="OY22" s="48">
        <v>73156.7</v>
      </c>
      <c r="OZ22" s="48">
        <v>73157.5</v>
      </c>
      <c r="PA22" s="48">
        <v>73158</v>
      </c>
      <c r="PB22" s="48">
        <v>73158.5</v>
      </c>
      <c r="PC22" s="48">
        <v>73159.100000000006</v>
      </c>
      <c r="PD22" s="48">
        <v>73159.600000000006</v>
      </c>
      <c r="PE22" s="48">
        <v>73160.2</v>
      </c>
      <c r="PF22" s="48">
        <v>73187.7</v>
      </c>
      <c r="PG22" s="48">
        <v>73254.7</v>
      </c>
      <c r="PH22" s="48">
        <v>73320.399999999994</v>
      </c>
      <c r="PI22" s="48">
        <v>73388</v>
      </c>
      <c r="PJ22" s="48">
        <v>73455.7</v>
      </c>
      <c r="PK22" s="48">
        <v>73523.5</v>
      </c>
      <c r="PL22" s="48">
        <v>73582.8</v>
      </c>
      <c r="PM22" s="48">
        <v>73587</v>
      </c>
      <c r="PN22" s="48">
        <v>73654.5</v>
      </c>
      <c r="PO22" s="48">
        <v>73718.8</v>
      </c>
      <c r="PP22" s="48">
        <v>73782.899999999994</v>
      </c>
      <c r="PQ22" s="48">
        <v>73847.100000000006</v>
      </c>
      <c r="PR22" s="48">
        <v>73911.600000000006</v>
      </c>
      <c r="PS22" s="48">
        <v>73970.8</v>
      </c>
      <c r="PT22" s="48">
        <v>74000.3</v>
      </c>
      <c r="PU22" s="48">
        <v>74068.800000000003</v>
      </c>
      <c r="PV22" s="48">
        <v>74138</v>
      </c>
      <c r="PW22" s="48">
        <v>74206.5</v>
      </c>
      <c r="PX22" s="48">
        <v>74274.899999999994</v>
      </c>
      <c r="PY22" s="48">
        <v>74341.100000000006</v>
      </c>
      <c r="PZ22" s="48">
        <v>74407.3</v>
      </c>
      <c r="QA22" s="48">
        <v>74443.100000000006</v>
      </c>
      <c r="QB22" s="48">
        <v>74504.899999999994</v>
      </c>
      <c r="QC22" s="48">
        <v>74563.899999999994</v>
      </c>
      <c r="QD22" s="48">
        <v>74623.399999999994</v>
      </c>
      <c r="QE22" s="48">
        <v>74682.399999999994</v>
      </c>
      <c r="QF22" s="48">
        <v>74740.7</v>
      </c>
      <c r="QG22" s="48">
        <v>74797.3</v>
      </c>
      <c r="QH22" s="48">
        <v>74828.399999999994</v>
      </c>
      <c r="QI22" s="48">
        <v>74894.399999999994</v>
      </c>
      <c r="QJ22" s="48">
        <v>74960.899999999994</v>
      </c>
      <c r="QK22" s="48">
        <v>75028.600000000006</v>
      </c>
      <c r="QL22" s="48">
        <v>75096.2</v>
      </c>
      <c r="QM22" s="48">
        <v>75160.899999999994</v>
      </c>
      <c r="QN22" s="48">
        <v>75227.600000000006</v>
      </c>
      <c r="QO22" s="48">
        <v>75256.7</v>
      </c>
      <c r="QP22" s="48">
        <v>75323.8</v>
      </c>
      <c r="QQ22" s="48">
        <v>75391.100000000006</v>
      </c>
      <c r="QR22" s="48">
        <v>75457.5</v>
      </c>
      <c r="QS22" s="48">
        <v>75525.100000000006</v>
      </c>
      <c r="QT22" s="48">
        <v>75591.7</v>
      </c>
      <c r="QU22" s="48">
        <v>75657</v>
      </c>
      <c r="QV22" s="48">
        <v>75710.5</v>
      </c>
      <c r="QW22" s="48">
        <v>75776.5</v>
      </c>
      <c r="QX22" s="48">
        <v>75844</v>
      </c>
      <c r="QY22" s="48">
        <v>75911.8</v>
      </c>
      <c r="QZ22" s="48">
        <v>75969.100000000006</v>
      </c>
      <c r="RA22" s="48">
        <v>76026.3</v>
      </c>
      <c r="RB22" s="48">
        <v>76081.7</v>
      </c>
      <c r="RC22" s="48">
        <v>76128.100000000006</v>
      </c>
      <c r="RD22" s="48">
        <v>76185.7</v>
      </c>
      <c r="RE22" s="48">
        <v>76234.8</v>
      </c>
      <c r="RF22" s="48">
        <v>76292.899999999994</v>
      </c>
      <c r="RG22" s="48">
        <v>76341.899999999994</v>
      </c>
      <c r="RH22" s="48">
        <v>76399.100000000006</v>
      </c>
      <c r="RI22" s="48">
        <v>76426.3</v>
      </c>
      <c r="RJ22" s="48">
        <v>76455.8</v>
      </c>
      <c r="RK22" s="48">
        <v>76520.600000000006</v>
      </c>
      <c r="RL22" s="48">
        <v>76586.100000000006</v>
      </c>
      <c r="RM22" s="48">
        <v>76644.7</v>
      </c>
      <c r="RN22" s="48">
        <v>76706.100000000006</v>
      </c>
      <c r="RO22" s="48">
        <v>76771.100000000006</v>
      </c>
      <c r="RP22" s="48">
        <v>76826.8</v>
      </c>
      <c r="RQ22" s="48">
        <v>76891.600000000006</v>
      </c>
      <c r="RR22" s="48">
        <v>76957.100000000006</v>
      </c>
      <c r="RS22" s="48">
        <v>77014.5</v>
      </c>
      <c r="RT22" s="48">
        <v>77063.7</v>
      </c>
      <c r="RU22" s="48">
        <v>77065.100000000006</v>
      </c>
      <c r="RV22" s="48">
        <v>77067.8</v>
      </c>
      <c r="RW22" s="48">
        <v>77116.800000000003</v>
      </c>
      <c r="RX22" s="48">
        <v>77154.100000000006</v>
      </c>
      <c r="RY22" s="48">
        <v>77205.8</v>
      </c>
      <c r="RZ22" s="48">
        <v>77258.8</v>
      </c>
      <c r="SA22" s="48">
        <v>77315.600000000006</v>
      </c>
      <c r="SB22" s="48">
        <v>77376.399999999994</v>
      </c>
      <c r="SC22" s="48">
        <v>77433.600000000006</v>
      </c>
      <c r="SD22" s="48">
        <v>77496.100000000006</v>
      </c>
      <c r="SE22" s="48">
        <v>77560.100000000006</v>
      </c>
      <c r="SF22" s="48">
        <v>77616.2</v>
      </c>
      <c r="SG22" s="48">
        <v>77673.600000000006</v>
      </c>
      <c r="SH22" s="48">
        <v>77730.8</v>
      </c>
      <c r="SI22" s="48">
        <v>77781.100000000006</v>
      </c>
      <c r="SJ22" s="48">
        <v>77827.8</v>
      </c>
      <c r="SK22" s="48">
        <v>77867</v>
      </c>
      <c r="SL22" s="48">
        <v>77875.600000000006</v>
      </c>
      <c r="SM22" s="48">
        <v>77929.3</v>
      </c>
      <c r="SN22" s="48">
        <v>77976.2</v>
      </c>
      <c r="SO22" s="48">
        <v>78026.5</v>
      </c>
      <c r="SP22" s="48">
        <v>78078.5</v>
      </c>
      <c r="SQ22" s="48">
        <v>78126.600000000006</v>
      </c>
      <c r="SR22" s="48">
        <v>78175.8</v>
      </c>
      <c r="SS22" s="48">
        <v>78189</v>
      </c>
      <c r="ST22" s="48">
        <v>78248.100000000006</v>
      </c>
      <c r="SU22" s="48">
        <v>78298.3</v>
      </c>
      <c r="SV22" s="48">
        <v>78350.600000000006</v>
      </c>
      <c r="SW22" s="48">
        <v>78409.2</v>
      </c>
      <c r="SX22" s="48">
        <v>78460</v>
      </c>
      <c r="SY22" s="48">
        <v>78515.3</v>
      </c>
      <c r="SZ22" s="48">
        <v>78520.100000000006</v>
      </c>
      <c r="TA22" s="48">
        <v>78575.199999999997</v>
      </c>
      <c r="TB22" s="48">
        <v>78634.5</v>
      </c>
      <c r="TC22" s="48">
        <v>78691</v>
      </c>
      <c r="TD22" s="48">
        <v>78752.5</v>
      </c>
      <c r="TE22" s="48">
        <v>78814.100000000006</v>
      </c>
      <c r="TF22" s="48">
        <v>78867.199999999997</v>
      </c>
      <c r="TG22" s="48">
        <v>78908.600000000006</v>
      </c>
      <c r="TH22" s="48">
        <v>78971.899999999994</v>
      </c>
      <c r="TI22" s="48">
        <v>79029</v>
      </c>
      <c r="TJ22" s="48">
        <v>79086.7</v>
      </c>
      <c r="TK22" s="48">
        <v>79144.3</v>
      </c>
      <c r="TL22" s="48">
        <v>79202.100000000006</v>
      </c>
      <c r="TM22" s="48">
        <v>79259.7</v>
      </c>
      <c r="TN22" s="48">
        <v>79325.7</v>
      </c>
      <c r="TO22" s="48">
        <v>79394.100000000006</v>
      </c>
    </row>
    <row r="23" spans="1:535" ht="25" customHeight="1">
      <c r="A23" s="400"/>
      <c r="B23" s="24"/>
      <c r="C23" s="24" t="s">
        <v>247</v>
      </c>
      <c r="D23" s="24">
        <v>190648.6</v>
      </c>
      <c r="E23" s="24">
        <v>190859.7</v>
      </c>
      <c r="F23" s="24">
        <v>191082.4</v>
      </c>
      <c r="G23" s="24">
        <v>191309</v>
      </c>
      <c r="H23" s="24">
        <v>191509.9</v>
      </c>
      <c r="I23" s="24">
        <v>191548.79999999999</v>
      </c>
      <c r="J23" s="24">
        <v>191757.4</v>
      </c>
      <c r="K23" s="24">
        <v>191991.9</v>
      </c>
      <c r="L23" s="24">
        <v>192236.4</v>
      </c>
      <c r="M23" s="24">
        <v>192476.4</v>
      </c>
      <c r="N23" s="24">
        <v>192703</v>
      </c>
      <c r="O23" s="24">
        <v>192920.1</v>
      </c>
      <c r="P23" s="24">
        <v>193008.1</v>
      </c>
      <c r="Q23" s="24">
        <v>193234.5</v>
      </c>
      <c r="R23" s="24">
        <v>193456.4</v>
      </c>
      <c r="S23" s="24">
        <v>193684.1</v>
      </c>
      <c r="T23" s="24">
        <v>193913.1</v>
      </c>
      <c r="U23" s="24">
        <v>194154.4</v>
      </c>
      <c r="V23" s="24">
        <v>194386.3</v>
      </c>
      <c r="W23" s="24">
        <v>194537.9</v>
      </c>
      <c r="X23" s="24">
        <v>194775.8</v>
      </c>
      <c r="Y23" s="24">
        <v>195019.5</v>
      </c>
      <c r="Z23" s="24">
        <v>195268.5</v>
      </c>
      <c r="AA23" s="24">
        <v>195514.7</v>
      </c>
      <c r="AB23" s="24">
        <v>195764.6</v>
      </c>
      <c r="AC23" s="24">
        <v>196007.8</v>
      </c>
      <c r="AD23" s="24">
        <v>196055.7</v>
      </c>
      <c r="AE23" s="24">
        <v>196111</v>
      </c>
      <c r="AF23" s="24">
        <v>196116.9</v>
      </c>
      <c r="AG23" s="24">
        <v>196122.9</v>
      </c>
      <c r="AH23" s="24">
        <v>196128.7</v>
      </c>
      <c r="AI23" s="24">
        <v>196134.6</v>
      </c>
      <c r="AJ23" s="24">
        <v>196140.4</v>
      </c>
      <c r="AK23" s="24">
        <v>196220.2</v>
      </c>
      <c r="AL23" s="24">
        <v>196446.9</v>
      </c>
      <c r="AM23" s="24">
        <v>196692.3</v>
      </c>
      <c r="AN23" s="24">
        <v>196939.4</v>
      </c>
      <c r="AO23" s="24">
        <v>197176.1</v>
      </c>
      <c r="AP23" s="24">
        <v>197413.6</v>
      </c>
      <c r="AQ23" s="24">
        <v>197657</v>
      </c>
      <c r="AR23" s="24">
        <v>197870.2</v>
      </c>
      <c r="AS23" s="24">
        <v>198103.2</v>
      </c>
      <c r="AT23" s="24">
        <v>198340.3</v>
      </c>
      <c r="AU23" s="24">
        <v>198591</v>
      </c>
      <c r="AV23" s="24">
        <v>198835.3</v>
      </c>
      <c r="AW23" s="24">
        <v>199073.4</v>
      </c>
      <c r="AX23" s="24">
        <v>199321.2</v>
      </c>
      <c r="AY23" s="24">
        <v>199444.5</v>
      </c>
      <c r="AZ23" s="24">
        <v>199688</v>
      </c>
      <c r="BA23" s="24">
        <v>199944.7</v>
      </c>
      <c r="BB23" s="24">
        <v>200200.9</v>
      </c>
      <c r="BC23" s="24">
        <v>200460.6</v>
      </c>
      <c r="BD23" s="24">
        <v>200722.3</v>
      </c>
      <c r="BE23" s="24">
        <v>200964</v>
      </c>
      <c r="BF23" s="24">
        <v>201155.5</v>
      </c>
      <c r="BG23" s="24">
        <v>201405.9</v>
      </c>
      <c r="BH23" s="24">
        <v>201644.4</v>
      </c>
      <c r="BI23" s="24">
        <v>201894.5</v>
      </c>
      <c r="BJ23" s="24">
        <v>202147.3</v>
      </c>
      <c r="BK23" s="6">
        <v>202395.7</v>
      </c>
      <c r="BL23" s="6">
        <v>202641.7</v>
      </c>
      <c r="BM23" s="6">
        <v>202840.7</v>
      </c>
      <c r="BN23" s="6">
        <v>203090.5</v>
      </c>
      <c r="BO23" s="6">
        <v>203340.9</v>
      </c>
      <c r="BP23" s="6">
        <v>203580.79999999999</v>
      </c>
      <c r="BQ23" s="6">
        <v>203831</v>
      </c>
      <c r="BR23" s="6">
        <v>204081.4</v>
      </c>
      <c r="BS23" s="6">
        <v>204332.1</v>
      </c>
      <c r="BT23" s="6">
        <v>204440.6</v>
      </c>
      <c r="BU23" s="6">
        <v>204698.1</v>
      </c>
      <c r="BV23" s="6">
        <v>204943</v>
      </c>
      <c r="BW23" s="6">
        <v>205197.2</v>
      </c>
      <c r="BX23" s="6">
        <v>205432.4</v>
      </c>
      <c r="BY23" s="6">
        <v>205686.1</v>
      </c>
      <c r="BZ23" s="6">
        <v>205938.9</v>
      </c>
      <c r="CA23" s="6">
        <v>206185.3</v>
      </c>
      <c r="CB23" s="6">
        <v>206423</v>
      </c>
      <c r="CC23" s="137">
        <v>206671.2</v>
      </c>
      <c r="CD23" s="24">
        <v>206925.1</v>
      </c>
      <c r="CE23" s="24">
        <v>207180.1</v>
      </c>
      <c r="CF23" s="24">
        <v>207433.5</v>
      </c>
      <c r="CG23" s="24">
        <v>207684.2</v>
      </c>
      <c r="CH23" s="24">
        <v>207937.6</v>
      </c>
      <c r="CI23" s="24">
        <v>208182.1</v>
      </c>
      <c r="CJ23" s="24">
        <v>208440.9</v>
      </c>
      <c r="CK23" s="24">
        <v>208698</v>
      </c>
      <c r="CL23" s="24">
        <v>208962.1</v>
      </c>
      <c r="CM23" s="24">
        <v>209221</v>
      </c>
      <c r="CN23" s="24">
        <v>209485.1</v>
      </c>
      <c r="CO23" s="24">
        <v>209722.8</v>
      </c>
      <c r="CP23" s="48">
        <v>209970.4</v>
      </c>
      <c r="CQ23" s="48">
        <v>210216.9</v>
      </c>
      <c r="CR23" s="48">
        <v>210466.8</v>
      </c>
      <c r="CS23" s="48">
        <v>210718.6</v>
      </c>
      <c r="CT23" s="48">
        <v>210968.9</v>
      </c>
      <c r="CU23" s="48">
        <v>211213.9</v>
      </c>
      <c r="CV23" s="48">
        <v>211446.9</v>
      </c>
      <c r="CW23" s="48">
        <v>211681.1</v>
      </c>
      <c r="CX23" s="48">
        <v>211938.1</v>
      </c>
      <c r="CY23" s="48">
        <v>212199.2</v>
      </c>
      <c r="CZ23" s="48">
        <v>212458.8</v>
      </c>
      <c r="DA23" s="48">
        <v>212716.79999999999</v>
      </c>
      <c r="DB23" s="48">
        <v>212976.4</v>
      </c>
      <c r="DC23" s="48">
        <v>213211.5</v>
      </c>
      <c r="DD23" s="48">
        <v>213470.4</v>
      </c>
      <c r="DE23" s="48">
        <v>213728.7</v>
      </c>
      <c r="DF23" s="48">
        <v>213991.9</v>
      </c>
      <c r="DG23" s="48">
        <v>214256.7</v>
      </c>
      <c r="DH23" s="48">
        <v>214523.2</v>
      </c>
      <c r="DI23" s="48">
        <v>214782.3</v>
      </c>
      <c r="DJ23" s="48">
        <v>215031.8</v>
      </c>
      <c r="DK23" s="48">
        <v>215283.3</v>
      </c>
      <c r="DL23" s="48">
        <v>215536.6</v>
      </c>
      <c r="DM23" s="48">
        <v>215786.3</v>
      </c>
      <c r="DN23" s="48">
        <v>216039.7</v>
      </c>
      <c r="DO23" s="48">
        <v>216292.2</v>
      </c>
      <c r="DP23" s="48">
        <v>216552.5</v>
      </c>
      <c r="DQ23" s="48">
        <v>216793.3</v>
      </c>
      <c r="DR23" s="48">
        <v>217047.8</v>
      </c>
      <c r="DS23" s="48">
        <v>217306.2</v>
      </c>
      <c r="DT23" s="48">
        <v>217562.8</v>
      </c>
      <c r="DU23" s="48">
        <v>217814.9</v>
      </c>
      <c r="DV23" s="48">
        <v>218053.9</v>
      </c>
      <c r="DW23" s="48">
        <v>218301.4</v>
      </c>
      <c r="DX23" s="48">
        <v>218524.3</v>
      </c>
      <c r="DY23" s="48">
        <v>218771.5</v>
      </c>
      <c r="DZ23" s="48">
        <v>219026</v>
      </c>
      <c r="EA23" s="48">
        <v>219287</v>
      </c>
      <c r="EB23" s="48">
        <v>219452.9</v>
      </c>
      <c r="EC23" s="48">
        <v>219718.8</v>
      </c>
      <c r="ED23" s="48">
        <v>219977.60000000001</v>
      </c>
      <c r="EE23" s="48">
        <v>220143.6</v>
      </c>
      <c r="EF23" s="48">
        <v>220403.7</v>
      </c>
      <c r="EG23" s="48">
        <v>220662.7</v>
      </c>
      <c r="EH23" s="48">
        <v>220921.3</v>
      </c>
      <c r="EI23" s="48">
        <v>221172.9</v>
      </c>
      <c r="EJ23" s="48">
        <v>221433.7</v>
      </c>
      <c r="EK23" s="48">
        <v>221684.1</v>
      </c>
      <c r="EL23" s="48">
        <v>221927.6</v>
      </c>
      <c r="EM23" s="48">
        <v>222177.5</v>
      </c>
      <c r="EN23" s="48">
        <v>222431.8</v>
      </c>
      <c r="EO23" s="48">
        <v>222694.2</v>
      </c>
      <c r="EP23" s="48">
        <v>222952.2</v>
      </c>
      <c r="EQ23" s="48">
        <v>223207.4</v>
      </c>
      <c r="ER23" s="48">
        <v>223442.2</v>
      </c>
      <c r="ES23" s="48">
        <v>223522.4</v>
      </c>
      <c r="ET23" s="48">
        <v>223788.4</v>
      </c>
      <c r="EU23" s="48">
        <v>224052.5</v>
      </c>
      <c r="EV23" s="48">
        <v>224314.2</v>
      </c>
      <c r="EW23" s="48">
        <v>224582.9</v>
      </c>
      <c r="EX23" s="48">
        <v>224850.7</v>
      </c>
      <c r="EY23" s="48">
        <v>225116.9</v>
      </c>
      <c r="EZ23" s="48">
        <v>225373.5</v>
      </c>
      <c r="FA23" s="48">
        <v>225644.4</v>
      </c>
      <c r="FB23" s="48">
        <v>225909.2</v>
      </c>
      <c r="FC23" s="48">
        <v>226170.4</v>
      </c>
      <c r="FD23" s="48">
        <v>226433.8</v>
      </c>
      <c r="FE23" s="48">
        <v>226704.5</v>
      </c>
      <c r="FF23" s="48">
        <v>226979.7</v>
      </c>
      <c r="FG23" s="48">
        <v>227246.4</v>
      </c>
      <c r="FH23" s="48">
        <v>227522.2</v>
      </c>
      <c r="FI23" s="48">
        <v>227793.1</v>
      </c>
      <c r="FJ23" s="48">
        <v>228060.5</v>
      </c>
      <c r="FK23" s="48">
        <v>228323.4</v>
      </c>
      <c r="FL23" s="48">
        <v>228590.1</v>
      </c>
      <c r="FM23" s="48">
        <v>228853.9</v>
      </c>
      <c r="FN23" s="48">
        <v>229070.8</v>
      </c>
      <c r="FO23" s="48">
        <v>229329.8</v>
      </c>
      <c r="FP23" s="48">
        <v>229586.2</v>
      </c>
      <c r="FQ23" s="48">
        <v>229852.5</v>
      </c>
      <c r="FR23" s="48">
        <v>230121</v>
      </c>
      <c r="FS23" s="48">
        <v>230387.7</v>
      </c>
      <c r="FT23" s="48">
        <v>230654</v>
      </c>
      <c r="FU23" s="48">
        <v>230916</v>
      </c>
      <c r="FV23" s="48">
        <v>231186.6</v>
      </c>
      <c r="FW23" s="48">
        <v>231457.5</v>
      </c>
      <c r="FX23" s="48">
        <v>231729.4</v>
      </c>
      <c r="FY23" s="48">
        <v>231999.7</v>
      </c>
      <c r="FZ23" s="48">
        <v>232267.5</v>
      </c>
      <c r="GA23" s="48">
        <v>232538.7</v>
      </c>
      <c r="GB23" s="48">
        <v>232801.1</v>
      </c>
      <c r="GC23" s="48">
        <v>233065.7</v>
      </c>
      <c r="GD23" s="48">
        <v>233337.4</v>
      </c>
      <c r="GE23" s="48">
        <v>233601.9</v>
      </c>
      <c r="GF23" s="48">
        <v>233872.1</v>
      </c>
      <c r="GG23" s="48">
        <v>234146.2</v>
      </c>
      <c r="GH23" s="48">
        <v>234420.5</v>
      </c>
      <c r="GI23" s="48">
        <v>234659.3</v>
      </c>
      <c r="GJ23" s="48">
        <v>234925.5</v>
      </c>
      <c r="GK23" s="48">
        <v>235188.4</v>
      </c>
      <c r="GL23" s="48">
        <v>235462.2</v>
      </c>
      <c r="GM23" s="48">
        <v>235736.9</v>
      </c>
      <c r="GN23" s="48">
        <v>236006.2</v>
      </c>
      <c r="GO23" s="48">
        <v>236280.8</v>
      </c>
      <c r="GP23" s="48">
        <v>236533.2</v>
      </c>
      <c r="GQ23" s="48">
        <v>236795.7</v>
      </c>
      <c r="GR23" s="48">
        <v>237056.2</v>
      </c>
      <c r="GS23" s="48">
        <v>237319.8</v>
      </c>
      <c r="GT23" s="48">
        <v>237587.5</v>
      </c>
      <c r="GU23" s="48">
        <v>237852.6</v>
      </c>
      <c r="GV23" s="48">
        <v>238117.1</v>
      </c>
      <c r="GW23" s="48">
        <v>238374.3</v>
      </c>
      <c r="GX23" s="48">
        <v>238620.3</v>
      </c>
      <c r="GY23" s="48">
        <v>238809.1</v>
      </c>
      <c r="GZ23" s="48">
        <v>239076.3</v>
      </c>
      <c r="HA23" s="48">
        <v>239346.5</v>
      </c>
      <c r="HB23" s="48">
        <v>239612.6</v>
      </c>
      <c r="HC23" s="48">
        <v>239876.2</v>
      </c>
      <c r="HD23" s="48">
        <v>240140.79999999999</v>
      </c>
      <c r="HE23" s="48">
        <v>240401.8</v>
      </c>
      <c r="HF23" s="48">
        <v>240665.8</v>
      </c>
      <c r="HG23" s="48">
        <v>240928</v>
      </c>
      <c r="HH23" s="48">
        <v>241191.3</v>
      </c>
      <c r="HI23" s="48">
        <v>241449.3</v>
      </c>
      <c r="HJ23" s="48">
        <v>241699.4</v>
      </c>
      <c r="HK23" s="48">
        <v>241930.1</v>
      </c>
      <c r="HL23" s="48">
        <v>242183.6</v>
      </c>
      <c r="HM23" s="48">
        <v>242430.5</v>
      </c>
      <c r="HN23" s="48">
        <v>242681.1</v>
      </c>
      <c r="HO23" s="48">
        <v>242934.9</v>
      </c>
      <c r="HP23" s="48">
        <v>243187.3</v>
      </c>
      <c r="HQ23" s="48">
        <v>243439.8</v>
      </c>
      <c r="HR23" s="48">
        <v>243671.5</v>
      </c>
      <c r="HS23" s="48">
        <v>243930.3</v>
      </c>
      <c r="HT23" s="48">
        <v>244195</v>
      </c>
      <c r="HU23" s="48">
        <v>244448.4</v>
      </c>
      <c r="HV23" s="48">
        <v>244699.5</v>
      </c>
      <c r="HW23" s="48">
        <v>244955.6</v>
      </c>
      <c r="HX23" s="48">
        <v>245213.5</v>
      </c>
      <c r="HY23" s="48">
        <v>245454.8</v>
      </c>
      <c r="HZ23" s="48">
        <v>245709.1</v>
      </c>
      <c r="IA23" s="48">
        <v>245968.4</v>
      </c>
      <c r="IB23" s="48">
        <v>246229.2</v>
      </c>
      <c r="IC23" s="48">
        <v>246486.5</v>
      </c>
      <c r="ID23" s="48">
        <v>246749.4</v>
      </c>
      <c r="IE23" s="48">
        <v>247001</v>
      </c>
      <c r="IF23" s="48">
        <v>247259.5</v>
      </c>
      <c r="IG23" s="48">
        <v>247515.7</v>
      </c>
      <c r="IH23" s="48">
        <v>247771.6</v>
      </c>
      <c r="II23" s="48">
        <v>248017.9</v>
      </c>
      <c r="IJ23" s="48">
        <v>248267.9</v>
      </c>
      <c r="IK23" s="48">
        <v>248507.3</v>
      </c>
      <c r="IL23" s="48">
        <v>248746.2</v>
      </c>
      <c r="IM23" s="48">
        <v>248992.1</v>
      </c>
      <c r="IN23" s="48">
        <v>249229</v>
      </c>
      <c r="IO23" s="48">
        <v>249386.2</v>
      </c>
      <c r="IP23" s="48">
        <v>249633</v>
      </c>
      <c r="IQ23" s="48">
        <v>249877</v>
      </c>
      <c r="IR23" s="48">
        <v>250127.4</v>
      </c>
      <c r="IS23" s="48">
        <v>250385.9</v>
      </c>
      <c r="IT23" s="48">
        <v>250615.1</v>
      </c>
      <c r="IU23" s="48">
        <v>250871.7</v>
      </c>
      <c r="IV23" s="48">
        <v>251128.1</v>
      </c>
      <c r="IW23" s="48">
        <v>251382.5</v>
      </c>
      <c r="IX23" s="48">
        <v>251632.5</v>
      </c>
      <c r="IY23" s="48">
        <v>251885.1</v>
      </c>
      <c r="IZ23" s="48">
        <v>252134.9</v>
      </c>
      <c r="JA23" s="48">
        <v>252358.7</v>
      </c>
      <c r="JB23" s="48">
        <v>252615.9</v>
      </c>
      <c r="JC23" s="48">
        <v>252870.5</v>
      </c>
      <c r="JD23" s="48">
        <v>253127.3</v>
      </c>
      <c r="JE23" s="48">
        <v>253381.1</v>
      </c>
      <c r="JF23" s="48">
        <v>253628.4</v>
      </c>
      <c r="JG23" s="48">
        <v>253876.6</v>
      </c>
      <c r="JH23" s="48">
        <v>254105.2</v>
      </c>
      <c r="JI23" s="48">
        <v>254358.1</v>
      </c>
      <c r="JJ23" s="48">
        <v>254605.3</v>
      </c>
      <c r="JK23" s="48">
        <v>254855</v>
      </c>
      <c r="JL23" s="48">
        <v>255097.9</v>
      </c>
      <c r="JM23" s="48">
        <v>255344.1</v>
      </c>
      <c r="JN23" s="48">
        <v>255594</v>
      </c>
      <c r="JO23" s="48">
        <v>255850.2</v>
      </c>
      <c r="JP23" s="48">
        <v>256105.3</v>
      </c>
      <c r="JQ23" s="48">
        <v>256355.9</v>
      </c>
      <c r="JR23" s="48">
        <v>256595.7</v>
      </c>
      <c r="JS23" s="48">
        <v>256850.3</v>
      </c>
      <c r="JT23" s="48">
        <v>257088.7</v>
      </c>
      <c r="JU23" s="48">
        <v>257328.3</v>
      </c>
      <c r="JV23" s="48">
        <v>257527.7</v>
      </c>
      <c r="JW23" s="48">
        <v>257778.6</v>
      </c>
      <c r="JX23" s="48">
        <v>258023.6</v>
      </c>
      <c r="JY23" s="48">
        <v>258275.1</v>
      </c>
      <c r="JZ23" s="48">
        <v>258519.1</v>
      </c>
      <c r="KA23" s="48">
        <v>258762.7</v>
      </c>
      <c r="KB23" s="48">
        <v>258993.5</v>
      </c>
      <c r="KC23" s="48">
        <v>259243.1</v>
      </c>
      <c r="KD23" s="48">
        <v>259488.1</v>
      </c>
      <c r="KE23" s="48">
        <v>259742.3</v>
      </c>
      <c r="KF23" s="48">
        <v>259985</v>
      </c>
      <c r="KG23" s="48">
        <v>260241.7</v>
      </c>
      <c r="KH23" s="48">
        <v>260498.7</v>
      </c>
      <c r="KI23" s="48">
        <v>260745.1</v>
      </c>
      <c r="KJ23" s="48">
        <v>260954.8</v>
      </c>
      <c r="KK23" s="48">
        <v>261201</v>
      </c>
      <c r="KL23" s="48">
        <v>261441.9</v>
      </c>
      <c r="KM23" s="48">
        <v>261694.6</v>
      </c>
      <c r="KN23" s="48">
        <v>261944.1</v>
      </c>
      <c r="KO23" s="48">
        <v>262187.7</v>
      </c>
      <c r="KP23" s="48">
        <v>262429.8</v>
      </c>
      <c r="KQ23" s="48">
        <v>262648.5</v>
      </c>
      <c r="KR23" s="48">
        <v>262895.2</v>
      </c>
      <c r="KS23" s="48">
        <v>263133.5</v>
      </c>
      <c r="KT23" s="48">
        <v>263370.40000000002</v>
      </c>
      <c r="KU23" s="48">
        <v>263620.90000000002</v>
      </c>
      <c r="KV23" s="48">
        <v>263860.2</v>
      </c>
      <c r="KW23" s="48">
        <v>264099.59999999998</v>
      </c>
      <c r="KX23" s="48">
        <v>264320.09999999998</v>
      </c>
      <c r="KY23" s="48">
        <v>264567.5</v>
      </c>
      <c r="KZ23" s="48">
        <v>264812</v>
      </c>
      <c r="LA23" s="48">
        <v>265058.2</v>
      </c>
      <c r="LB23" s="48">
        <v>265305.2</v>
      </c>
      <c r="LC23" s="48">
        <v>265555</v>
      </c>
      <c r="LD23" s="48">
        <v>265771.90000000002</v>
      </c>
      <c r="LE23" s="48">
        <v>265905.7</v>
      </c>
      <c r="LF23" s="48">
        <v>266153.7</v>
      </c>
      <c r="LG23" s="48">
        <v>266399.59999999998</v>
      </c>
      <c r="LH23" s="48">
        <v>266651.8</v>
      </c>
      <c r="LI23" s="48">
        <v>266910.40000000002</v>
      </c>
      <c r="LJ23" s="48">
        <v>267163</v>
      </c>
      <c r="LK23" s="48">
        <v>267413.59999999998</v>
      </c>
      <c r="LL23" s="48">
        <v>267649.40000000002</v>
      </c>
      <c r="LM23" s="48">
        <v>267909.40000000002</v>
      </c>
      <c r="LN23" s="48">
        <v>268160.5</v>
      </c>
      <c r="LO23" s="48">
        <v>268411.40000000002</v>
      </c>
      <c r="LP23" s="48">
        <v>268663.59999999998</v>
      </c>
      <c r="LQ23" s="48">
        <v>268912.3</v>
      </c>
      <c r="LR23" s="48">
        <v>269149.2</v>
      </c>
      <c r="LS23" s="48">
        <v>269389.40000000002</v>
      </c>
      <c r="LT23" s="48">
        <v>269640.7</v>
      </c>
      <c r="LU23" s="48">
        <v>269898.59999999998</v>
      </c>
      <c r="LV23" s="48">
        <v>270151.3</v>
      </c>
      <c r="LW23" s="48">
        <v>270403.8</v>
      </c>
      <c r="LX23" s="48">
        <v>270657</v>
      </c>
      <c r="LY23" s="48">
        <v>270905.09999999998</v>
      </c>
      <c r="LZ23" s="48">
        <v>271151.2</v>
      </c>
      <c r="MA23" s="48">
        <v>271401.3</v>
      </c>
      <c r="MB23" s="48">
        <v>271650.5</v>
      </c>
      <c r="MC23" s="48">
        <v>271899.2</v>
      </c>
      <c r="MD23" s="48">
        <v>272156</v>
      </c>
      <c r="ME23" s="48">
        <v>272408.8</v>
      </c>
      <c r="MF23" s="48">
        <v>272656.09999999998</v>
      </c>
      <c r="MG23" s="48">
        <v>272895.2</v>
      </c>
      <c r="MH23" s="48">
        <v>273145.90000000002</v>
      </c>
      <c r="MI23" s="48">
        <v>273389.59999999998</v>
      </c>
      <c r="MJ23" s="48">
        <v>273634.8</v>
      </c>
      <c r="MK23" s="48">
        <v>273892</v>
      </c>
      <c r="ML23" s="48">
        <v>274128.09999999998</v>
      </c>
      <c r="MM23" s="48">
        <v>274385.90000000002</v>
      </c>
      <c r="MN23" s="48">
        <v>274603.5</v>
      </c>
      <c r="MO23" s="48">
        <v>274850.8</v>
      </c>
      <c r="MP23" s="48">
        <v>275099.7</v>
      </c>
      <c r="MQ23" s="48">
        <v>275350.5</v>
      </c>
      <c r="MR23" s="48">
        <v>275595.7</v>
      </c>
      <c r="MS23" s="48">
        <v>275832.90000000002</v>
      </c>
      <c r="MT23" s="48">
        <v>276057.5</v>
      </c>
      <c r="MU23" s="48">
        <v>276159.40000000002</v>
      </c>
      <c r="MV23" s="48">
        <v>276399.90000000002</v>
      </c>
      <c r="MW23" s="48">
        <v>276635.7</v>
      </c>
      <c r="MX23" s="48">
        <v>276882.40000000002</v>
      </c>
      <c r="MY23" s="48">
        <v>277124.3</v>
      </c>
      <c r="MZ23" s="48">
        <v>277353.90000000002</v>
      </c>
      <c r="NA23" s="48">
        <v>277566.7</v>
      </c>
      <c r="NB23" s="48">
        <v>277749.59999999998</v>
      </c>
      <c r="NC23" s="48">
        <v>277979.90000000002</v>
      </c>
      <c r="ND23" s="48">
        <v>278198.5</v>
      </c>
      <c r="NE23" s="48">
        <v>278398.2</v>
      </c>
      <c r="NF23" s="48">
        <v>278542.59999999998</v>
      </c>
      <c r="NG23" s="48">
        <v>278784.2</v>
      </c>
      <c r="NH23" s="48">
        <v>279035.2</v>
      </c>
      <c r="NI23" s="48">
        <v>279229.59999999998</v>
      </c>
      <c r="NJ23" s="48">
        <v>279475.40000000002</v>
      </c>
      <c r="NK23" s="48">
        <v>279719.59999999998</v>
      </c>
      <c r="NL23" s="48">
        <v>279954.09999999998</v>
      </c>
      <c r="NM23" s="48">
        <v>280196</v>
      </c>
      <c r="NN23" s="48">
        <v>280427</v>
      </c>
      <c r="NO23" s="48">
        <v>280569.40000000002</v>
      </c>
      <c r="NP23" s="48">
        <v>280656.90000000002</v>
      </c>
      <c r="NQ23" s="48">
        <v>280893.2</v>
      </c>
      <c r="NR23" s="48">
        <v>281120.09999999998</v>
      </c>
      <c r="NS23" s="48">
        <v>281356.7</v>
      </c>
      <c r="NT23" s="48">
        <v>281593.40000000002</v>
      </c>
      <c r="NU23" s="48">
        <v>281830.8</v>
      </c>
      <c r="NV23" s="48">
        <v>282069.8</v>
      </c>
      <c r="NW23" s="48">
        <v>282101.5</v>
      </c>
      <c r="NX23" s="48">
        <v>282347.3</v>
      </c>
      <c r="NY23" s="48">
        <v>282594.59999999998</v>
      </c>
      <c r="NZ23" s="48">
        <v>282837.40000000002</v>
      </c>
      <c r="OA23" s="48">
        <v>283080.2</v>
      </c>
      <c r="OB23" s="48">
        <v>283327.8</v>
      </c>
      <c r="OC23" s="48">
        <v>283556.90000000002</v>
      </c>
      <c r="OD23" s="48">
        <v>283749.3</v>
      </c>
      <c r="OE23" s="48">
        <v>284000.2</v>
      </c>
      <c r="OF23" s="48">
        <v>284245.3</v>
      </c>
      <c r="OG23" s="48">
        <v>284489</v>
      </c>
      <c r="OH23" s="48">
        <v>284738.2</v>
      </c>
      <c r="OI23" s="48">
        <v>284984.3</v>
      </c>
      <c r="OJ23" s="48">
        <v>285232.5</v>
      </c>
      <c r="OK23" s="48">
        <v>285301.7</v>
      </c>
      <c r="OL23" s="48">
        <v>285555.90000000002</v>
      </c>
      <c r="OM23" s="48">
        <v>285803.40000000002</v>
      </c>
      <c r="ON23" s="48">
        <v>286048.2</v>
      </c>
      <c r="OO23" s="48">
        <v>286296.8</v>
      </c>
      <c r="OP23" s="48">
        <v>286542.7</v>
      </c>
      <c r="OQ23" s="48">
        <v>286668.59999999998</v>
      </c>
      <c r="OR23" s="48">
        <v>286777.7</v>
      </c>
      <c r="OS23" s="48">
        <v>287030.09999999998</v>
      </c>
      <c r="OT23" s="48">
        <v>287283</v>
      </c>
      <c r="OU23" s="48">
        <v>287533</v>
      </c>
      <c r="OV23" s="48">
        <v>287779.40000000002</v>
      </c>
      <c r="OW23" s="48">
        <v>288022.7</v>
      </c>
      <c r="OX23" s="48">
        <v>288152.8</v>
      </c>
      <c r="OY23" s="48">
        <v>288154.09999999998</v>
      </c>
      <c r="OZ23" s="48">
        <v>288155.59999999998</v>
      </c>
      <c r="PA23" s="48">
        <v>288156.90000000002</v>
      </c>
      <c r="PB23" s="48">
        <v>288158.5</v>
      </c>
      <c r="PC23" s="48">
        <v>288160</v>
      </c>
      <c r="PD23" s="48">
        <v>288161.3</v>
      </c>
      <c r="PE23" s="48">
        <v>288162.8</v>
      </c>
      <c r="PF23" s="48">
        <v>288207.3</v>
      </c>
      <c r="PG23" s="48">
        <v>288458.59999999998</v>
      </c>
      <c r="PH23" s="48">
        <v>288711.90000000002</v>
      </c>
      <c r="PI23" s="48">
        <v>288960.40000000002</v>
      </c>
      <c r="PJ23" s="48">
        <v>289203.59999999998</v>
      </c>
      <c r="PK23" s="48">
        <v>289444.2</v>
      </c>
      <c r="PL23" s="48">
        <v>289664.8</v>
      </c>
      <c r="PM23" s="48">
        <v>289719.5</v>
      </c>
      <c r="PN23" s="48">
        <v>289966.8</v>
      </c>
      <c r="PO23" s="48">
        <v>290214.2</v>
      </c>
      <c r="PP23" s="48">
        <v>290462</v>
      </c>
      <c r="PQ23" s="48">
        <v>290707</v>
      </c>
      <c r="PR23" s="48">
        <v>290944.7</v>
      </c>
      <c r="PS23" s="48">
        <v>291156.59999999998</v>
      </c>
      <c r="PT23" s="48">
        <v>291313.2</v>
      </c>
      <c r="PU23" s="48">
        <v>291557.7</v>
      </c>
      <c r="PV23" s="48">
        <v>291805.09999999998</v>
      </c>
      <c r="PW23" s="48">
        <v>292046.59999999998</v>
      </c>
      <c r="PX23" s="48">
        <v>292288.5</v>
      </c>
      <c r="PY23" s="48">
        <v>292534.90000000002</v>
      </c>
      <c r="PZ23" s="48">
        <v>292778.90000000002</v>
      </c>
      <c r="QA23" s="48">
        <v>292822.59999999998</v>
      </c>
      <c r="QB23" s="48">
        <v>293052.59999999998</v>
      </c>
      <c r="QC23" s="48">
        <v>293292</v>
      </c>
      <c r="QD23" s="48">
        <v>293508.7</v>
      </c>
      <c r="QE23" s="48">
        <v>293732.5</v>
      </c>
      <c r="QF23" s="48">
        <v>293966.5</v>
      </c>
      <c r="QG23" s="48">
        <v>294157.7</v>
      </c>
      <c r="QH23" s="48">
        <v>294206.5</v>
      </c>
      <c r="QI23" s="48">
        <v>294441.40000000002</v>
      </c>
      <c r="QJ23" s="48">
        <v>294669.5</v>
      </c>
      <c r="QK23" s="48">
        <v>294887.7</v>
      </c>
      <c r="QL23" s="48">
        <v>295113</v>
      </c>
      <c r="QM23" s="48">
        <v>295334.7</v>
      </c>
      <c r="QN23" s="48">
        <v>295545.09999999998</v>
      </c>
      <c r="QO23" s="48">
        <v>295584.59999999998</v>
      </c>
      <c r="QP23" s="48">
        <v>295805.59999999998</v>
      </c>
      <c r="QQ23" s="48">
        <v>296020.90000000002</v>
      </c>
      <c r="QR23" s="48">
        <v>296230.5</v>
      </c>
      <c r="QS23" s="48">
        <v>296441.5</v>
      </c>
      <c r="QT23" s="48">
        <v>296645.90000000002</v>
      </c>
      <c r="QU23" s="48">
        <v>296805.09999999998</v>
      </c>
      <c r="QV23" s="48">
        <v>296970.09999999998</v>
      </c>
      <c r="QW23" s="48">
        <v>297189</v>
      </c>
      <c r="QX23" s="48">
        <v>297408.2</v>
      </c>
      <c r="QY23" s="48">
        <v>297622.3</v>
      </c>
      <c r="QZ23" s="48">
        <v>297825.09999999998</v>
      </c>
      <c r="RA23" s="48">
        <v>298036.40000000002</v>
      </c>
      <c r="RB23" s="48">
        <v>298225.09999999998</v>
      </c>
      <c r="RC23" s="48">
        <v>298312.09999999998</v>
      </c>
      <c r="RD23" s="48">
        <v>298538.8</v>
      </c>
      <c r="RE23" s="48">
        <v>298752.59999999998</v>
      </c>
      <c r="RF23" s="48">
        <v>298967.09999999998</v>
      </c>
      <c r="RG23" s="48">
        <v>299185.7</v>
      </c>
      <c r="RH23" s="48">
        <v>299397.2</v>
      </c>
      <c r="RI23" s="48">
        <v>299571.5</v>
      </c>
      <c r="RJ23" s="48">
        <v>299734.8</v>
      </c>
      <c r="RK23" s="48">
        <v>299952.3</v>
      </c>
      <c r="RL23" s="48">
        <v>300170.59999999998</v>
      </c>
      <c r="RM23" s="48">
        <v>300399.09999999998</v>
      </c>
      <c r="RN23" s="48">
        <v>300619.7</v>
      </c>
      <c r="RO23" s="48">
        <v>300851</v>
      </c>
      <c r="RP23" s="48">
        <v>301074.8</v>
      </c>
      <c r="RQ23" s="48">
        <v>301242.7</v>
      </c>
      <c r="RR23" s="48">
        <v>301463.3</v>
      </c>
      <c r="RS23" s="48">
        <v>301690</v>
      </c>
      <c r="RT23" s="48">
        <v>301893.2</v>
      </c>
      <c r="RU23" s="48">
        <v>301907.3</v>
      </c>
      <c r="RV23" s="48">
        <v>301922.90000000002</v>
      </c>
      <c r="RW23" s="48">
        <v>302043.2</v>
      </c>
      <c r="RX23" s="48">
        <v>302170.09999999998</v>
      </c>
      <c r="RY23" s="48">
        <v>302396.5</v>
      </c>
      <c r="RZ23" s="48">
        <v>302625.09999999998</v>
      </c>
      <c r="SA23" s="48">
        <v>302843.40000000002</v>
      </c>
      <c r="SB23" s="48">
        <v>303073.7</v>
      </c>
      <c r="SC23" s="48">
        <v>303304.3</v>
      </c>
      <c r="SD23" s="48">
        <v>303528.90000000002</v>
      </c>
      <c r="SE23" s="48">
        <v>303776.2</v>
      </c>
      <c r="SF23" s="48">
        <v>303997.3</v>
      </c>
      <c r="SG23" s="48">
        <v>304221.59999999998</v>
      </c>
      <c r="SH23" s="48">
        <v>304453.5</v>
      </c>
      <c r="SI23" s="48">
        <v>304674.90000000002</v>
      </c>
      <c r="SJ23" s="48">
        <v>304893.90000000002</v>
      </c>
      <c r="SK23" s="48">
        <v>305056.2</v>
      </c>
      <c r="SL23" s="48">
        <v>305144.59999999998</v>
      </c>
      <c r="SM23" s="48">
        <v>305366.8</v>
      </c>
      <c r="SN23" s="48">
        <v>305584.3</v>
      </c>
      <c r="SO23" s="48">
        <v>305802.2</v>
      </c>
      <c r="SP23" s="48">
        <v>306019.3</v>
      </c>
      <c r="SQ23" s="48">
        <v>306239.5</v>
      </c>
      <c r="SR23" s="48">
        <v>306456.59999999998</v>
      </c>
      <c r="SS23" s="48">
        <v>306585.8</v>
      </c>
      <c r="ST23" s="48">
        <v>306813.8</v>
      </c>
      <c r="SU23" s="48">
        <v>307041</v>
      </c>
      <c r="SV23" s="48">
        <v>307268.40000000002</v>
      </c>
      <c r="SW23" s="48">
        <v>307494.09999999998</v>
      </c>
      <c r="SX23" s="48">
        <v>307723.3</v>
      </c>
      <c r="SY23" s="48">
        <v>307938.09999999998</v>
      </c>
      <c r="SZ23" s="48">
        <v>308012.40000000002</v>
      </c>
      <c r="TA23" s="48">
        <v>308226.7</v>
      </c>
      <c r="TB23" s="48">
        <v>308446.7</v>
      </c>
      <c r="TC23" s="48">
        <v>308665.2</v>
      </c>
      <c r="TD23" s="48">
        <v>308892.40000000002</v>
      </c>
      <c r="TE23" s="48">
        <v>309132</v>
      </c>
      <c r="TF23" s="48">
        <v>309349.09999999998</v>
      </c>
      <c r="TG23" s="48">
        <v>309476</v>
      </c>
      <c r="TH23" s="48">
        <v>309721.90000000002</v>
      </c>
      <c r="TI23" s="48">
        <v>309964.59999999998</v>
      </c>
      <c r="TJ23" s="48">
        <v>310205.7</v>
      </c>
      <c r="TK23" s="48">
        <v>310440.90000000002</v>
      </c>
      <c r="TL23" s="48">
        <v>310686.40000000002</v>
      </c>
      <c r="TM23" s="48">
        <v>310926.7</v>
      </c>
      <c r="TN23" s="48">
        <v>311144.09999999998</v>
      </c>
      <c r="TO23" s="48">
        <v>311386.90000000002</v>
      </c>
    </row>
    <row r="24" spans="1:535" ht="25" customHeight="1">
      <c r="A24" s="400"/>
      <c r="B24" s="24"/>
      <c r="C24" s="24" t="s">
        <v>248</v>
      </c>
      <c r="D24" s="24">
        <v>159541.20000000001</v>
      </c>
      <c r="E24" s="24">
        <v>159567.20000000001</v>
      </c>
      <c r="F24" s="24">
        <v>159677</v>
      </c>
      <c r="G24" s="24">
        <v>159787.5</v>
      </c>
      <c r="H24" s="24">
        <v>159882.9</v>
      </c>
      <c r="I24" s="24">
        <v>159911.6</v>
      </c>
      <c r="J24" s="24">
        <v>160009.79999999999</v>
      </c>
      <c r="K24" s="24">
        <v>160112.1</v>
      </c>
      <c r="L24" s="24">
        <v>160222.79999999999</v>
      </c>
      <c r="M24" s="24">
        <v>160327.6</v>
      </c>
      <c r="N24" s="24">
        <v>160421.20000000001</v>
      </c>
      <c r="O24" s="24">
        <v>160517.70000000001</v>
      </c>
      <c r="P24" s="24">
        <v>160541</v>
      </c>
      <c r="Q24" s="24">
        <v>160656.4</v>
      </c>
      <c r="R24" s="24">
        <v>160765.4</v>
      </c>
      <c r="S24" s="24">
        <v>160876</v>
      </c>
      <c r="T24" s="24">
        <v>160987.1</v>
      </c>
      <c r="U24" s="24">
        <v>161065.60000000001</v>
      </c>
      <c r="V24" s="24">
        <v>161140.79999999999</v>
      </c>
      <c r="W24" s="24">
        <v>161182.5</v>
      </c>
      <c r="X24" s="24">
        <v>161279.9</v>
      </c>
      <c r="Y24" s="24">
        <v>161369.79999999999</v>
      </c>
      <c r="Z24" s="24">
        <v>161465.79999999999</v>
      </c>
      <c r="AA24" s="24">
        <v>161570.79999999999</v>
      </c>
      <c r="AB24" s="24">
        <v>161663.79999999999</v>
      </c>
      <c r="AC24" s="24">
        <v>161759</v>
      </c>
      <c r="AD24" s="24">
        <v>161795.29999999999</v>
      </c>
      <c r="AE24" s="24">
        <v>161810.5</v>
      </c>
      <c r="AF24" s="24">
        <v>161816.5</v>
      </c>
      <c r="AG24" s="24">
        <v>161822.70000000001</v>
      </c>
      <c r="AH24" s="24">
        <v>161828.79999999999</v>
      </c>
      <c r="AI24" s="24">
        <v>161834.9</v>
      </c>
      <c r="AJ24" s="24">
        <v>161841.1</v>
      </c>
      <c r="AK24" s="24">
        <v>161887.1</v>
      </c>
      <c r="AL24" s="24">
        <v>161995.5</v>
      </c>
      <c r="AM24" s="24">
        <v>162103.5</v>
      </c>
      <c r="AN24" s="24">
        <v>162218.4</v>
      </c>
      <c r="AO24" s="24">
        <v>162341.6</v>
      </c>
      <c r="AP24" s="24">
        <v>162449.5</v>
      </c>
      <c r="AQ24" s="24">
        <v>162566.20000000001</v>
      </c>
      <c r="AR24" s="24">
        <v>162679.79999999999</v>
      </c>
      <c r="AS24" s="24">
        <v>162822</v>
      </c>
      <c r="AT24" s="24">
        <v>162966.79999999999</v>
      </c>
      <c r="AU24" s="24">
        <v>163106.4</v>
      </c>
      <c r="AV24" s="24">
        <v>163249.20000000001</v>
      </c>
      <c r="AW24" s="24">
        <v>163372.4</v>
      </c>
      <c r="AX24" s="24">
        <v>163474.70000000001</v>
      </c>
      <c r="AY24" s="24">
        <v>163526.39999999999</v>
      </c>
      <c r="AZ24" s="24">
        <v>163655.9</v>
      </c>
      <c r="BA24" s="24">
        <v>163795.29999999999</v>
      </c>
      <c r="BB24" s="24">
        <v>163921.70000000001</v>
      </c>
      <c r="BC24" s="24">
        <v>164033</v>
      </c>
      <c r="BD24" s="24">
        <v>164150.1</v>
      </c>
      <c r="BE24" s="24">
        <v>164256.5</v>
      </c>
      <c r="BF24" s="24">
        <v>164378.6</v>
      </c>
      <c r="BG24" s="24">
        <v>164499.79999999999</v>
      </c>
      <c r="BH24" s="24">
        <v>164621.5</v>
      </c>
      <c r="BI24" s="24">
        <v>164768.79999999999</v>
      </c>
      <c r="BJ24" s="24">
        <v>164898.9</v>
      </c>
      <c r="BK24" s="6">
        <v>165025.9</v>
      </c>
      <c r="BL24" s="6">
        <v>165138.29999999999</v>
      </c>
      <c r="BM24" s="6">
        <v>165216</v>
      </c>
      <c r="BN24" s="6">
        <v>165362.6</v>
      </c>
      <c r="BO24" s="6">
        <v>165527.1</v>
      </c>
      <c r="BP24" s="6">
        <v>165688.9</v>
      </c>
      <c r="BQ24" s="6">
        <v>165855</v>
      </c>
      <c r="BR24" s="6">
        <v>165990</v>
      </c>
      <c r="BS24" s="6">
        <v>166126.79999999999</v>
      </c>
      <c r="BT24" s="6">
        <v>166196.20000000001</v>
      </c>
      <c r="BU24" s="6">
        <v>166362.4</v>
      </c>
      <c r="BV24" s="6">
        <v>166499.6</v>
      </c>
      <c r="BW24" s="6">
        <v>166652.9</v>
      </c>
      <c r="BX24" s="6">
        <v>166784.70000000001</v>
      </c>
      <c r="BY24" s="6">
        <v>166932.1</v>
      </c>
      <c r="BZ24" s="6">
        <v>167053.9</v>
      </c>
      <c r="CA24" s="6">
        <v>167180.5</v>
      </c>
      <c r="CB24" s="6">
        <v>167305</v>
      </c>
      <c r="CC24" s="137">
        <v>167428.6</v>
      </c>
      <c r="CD24" s="24">
        <v>167580.6</v>
      </c>
      <c r="CE24" s="24">
        <v>167701.20000000001</v>
      </c>
      <c r="CF24" s="24">
        <v>167865.1</v>
      </c>
      <c r="CG24" s="24">
        <v>167984.7</v>
      </c>
      <c r="CH24" s="24">
        <v>168072.1</v>
      </c>
      <c r="CI24" s="24">
        <v>168208.9</v>
      </c>
      <c r="CJ24" s="24">
        <v>168348.1</v>
      </c>
      <c r="CK24" s="24">
        <v>168475.5</v>
      </c>
      <c r="CL24" s="24">
        <v>168617.3</v>
      </c>
      <c r="CM24" s="24">
        <v>168747.4</v>
      </c>
      <c r="CN24" s="24">
        <v>168875.5</v>
      </c>
      <c r="CO24" s="24">
        <v>168965.4</v>
      </c>
      <c r="CP24" s="48">
        <v>169091.9</v>
      </c>
      <c r="CQ24" s="48">
        <v>169233.6</v>
      </c>
      <c r="CR24" s="48">
        <v>169365.8</v>
      </c>
      <c r="CS24" s="48">
        <v>169545.1</v>
      </c>
      <c r="CT24" s="48">
        <v>169670.8</v>
      </c>
      <c r="CU24" s="48">
        <v>169797</v>
      </c>
      <c r="CV24" s="48">
        <v>169907.6</v>
      </c>
      <c r="CW24" s="48">
        <v>170038.39999999999</v>
      </c>
      <c r="CX24" s="48">
        <v>170184.6</v>
      </c>
      <c r="CY24" s="48">
        <v>170312.1</v>
      </c>
      <c r="CZ24" s="48">
        <v>170447.4</v>
      </c>
      <c r="DA24" s="48">
        <v>170597.4</v>
      </c>
      <c r="DB24" s="48">
        <v>170757.8</v>
      </c>
      <c r="DC24" s="48">
        <v>170839.2</v>
      </c>
      <c r="DD24" s="48">
        <v>171001.2</v>
      </c>
      <c r="DE24" s="48">
        <v>171136</v>
      </c>
      <c r="DF24" s="48">
        <v>171269</v>
      </c>
      <c r="DG24" s="48">
        <v>171389</v>
      </c>
      <c r="DH24" s="48">
        <v>171547.2</v>
      </c>
      <c r="DI24" s="48">
        <v>171678.4</v>
      </c>
      <c r="DJ24" s="48">
        <v>171766.5</v>
      </c>
      <c r="DK24" s="48">
        <v>171912.7</v>
      </c>
      <c r="DL24" s="48">
        <v>172072.6</v>
      </c>
      <c r="DM24" s="48">
        <v>172218.7</v>
      </c>
      <c r="DN24" s="48">
        <v>172372.1</v>
      </c>
      <c r="DO24" s="48">
        <v>172531.1</v>
      </c>
      <c r="DP24" s="48">
        <v>172668.79999999999</v>
      </c>
      <c r="DQ24" s="48">
        <v>172818.1</v>
      </c>
      <c r="DR24" s="48">
        <v>172958.1</v>
      </c>
      <c r="DS24" s="48">
        <v>173099.9</v>
      </c>
      <c r="DT24" s="48">
        <v>173250.8</v>
      </c>
      <c r="DU24" s="48">
        <v>173359</v>
      </c>
      <c r="DV24" s="48">
        <v>173512.6</v>
      </c>
      <c r="DW24" s="48">
        <v>173660.79999999999</v>
      </c>
      <c r="DX24" s="48">
        <v>173791.1</v>
      </c>
      <c r="DY24" s="48">
        <v>173946</v>
      </c>
      <c r="DZ24" s="48">
        <v>174082.9</v>
      </c>
      <c r="EA24" s="48">
        <v>174221.4</v>
      </c>
      <c r="EB24" s="48">
        <v>174352.5</v>
      </c>
      <c r="EC24" s="48">
        <v>174505</v>
      </c>
      <c r="ED24" s="48">
        <v>174660</v>
      </c>
      <c r="EE24" s="48">
        <v>174818</v>
      </c>
      <c r="EF24" s="48">
        <v>174986.2</v>
      </c>
      <c r="EG24" s="48">
        <v>175141.3</v>
      </c>
      <c r="EH24" s="48">
        <v>175307.9</v>
      </c>
      <c r="EI24" s="48">
        <v>175481.9</v>
      </c>
      <c r="EJ24" s="48">
        <v>175680</v>
      </c>
      <c r="EK24" s="48">
        <v>175877.4</v>
      </c>
      <c r="EL24" s="48">
        <v>176069.4</v>
      </c>
      <c r="EM24" s="48">
        <v>176262.2</v>
      </c>
      <c r="EN24" s="48">
        <v>176454.8</v>
      </c>
      <c r="EO24" s="48">
        <v>176667.8</v>
      </c>
      <c r="EP24" s="48">
        <v>176880.2</v>
      </c>
      <c r="EQ24" s="48">
        <v>177091.6</v>
      </c>
      <c r="ER24" s="48">
        <v>177277.1</v>
      </c>
      <c r="ES24" s="48">
        <v>177361.3</v>
      </c>
      <c r="ET24" s="48">
        <v>177565</v>
      </c>
      <c r="EU24" s="48">
        <v>177761.1</v>
      </c>
      <c r="EV24" s="48">
        <v>177966.4</v>
      </c>
      <c r="EW24" s="48">
        <v>178175.2</v>
      </c>
      <c r="EX24" s="48">
        <v>178384.9</v>
      </c>
      <c r="EY24" s="48">
        <v>178598.1</v>
      </c>
      <c r="EZ24" s="48">
        <v>178811.3</v>
      </c>
      <c r="FA24" s="48">
        <v>179042.2</v>
      </c>
      <c r="FB24" s="48">
        <v>179264.5</v>
      </c>
      <c r="FC24" s="48">
        <v>179493.5</v>
      </c>
      <c r="FD24" s="48">
        <v>179725.3</v>
      </c>
      <c r="FE24" s="48">
        <v>179938.9</v>
      </c>
      <c r="FF24" s="48">
        <v>180165.3</v>
      </c>
      <c r="FG24" s="48">
        <v>180393.2</v>
      </c>
      <c r="FH24" s="48">
        <v>180633.4</v>
      </c>
      <c r="FI24" s="48">
        <v>180854.7</v>
      </c>
      <c r="FJ24" s="48">
        <v>181079.7</v>
      </c>
      <c r="FK24" s="48">
        <v>181304.1</v>
      </c>
      <c r="FL24" s="48">
        <v>181522.9</v>
      </c>
      <c r="FM24" s="48">
        <v>181724.5</v>
      </c>
      <c r="FN24" s="48">
        <v>181892.6</v>
      </c>
      <c r="FO24" s="48">
        <v>182109.4</v>
      </c>
      <c r="FP24" s="48">
        <v>182329.4</v>
      </c>
      <c r="FQ24" s="48">
        <v>182543.3</v>
      </c>
      <c r="FR24" s="48">
        <v>182773.7</v>
      </c>
      <c r="FS24" s="48">
        <v>182976.6</v>
      </c>
      <c r="FT24" s="48">
        <v>183185.8</v>
      </c>
      <c r="FU24" s="48">
        <v>183339.2</v>
      </c>
      <c r="FV24" s="48">
        <v>183535.8</v>
      </c>
      <c r="FW24" s="48">
        <v>183744.2</v>
      </c>
      <c r="FX24" s="48">
        <v>183907</v>
      </c>
      <c r="FY24" s="48">
        <v>184087.4</v>
      </c>
      <c r="FZ24" s="48">
        <v>184262.8</v>
      </c>
      <c r="GA24" s="48">
        <v>184448.7</v>
      </c>
      <c r="GB24" s="48">
        <v>184612</v>
      </c>
      <c r="GC24" s="48">
        <v>184794</v>
      </c>
      <c r="GD24" s="48">
        <v>184979.5</v>
      </c>
      <c r="GE24" s="48">
        <v>185165</v>
      </c>
      <c r="GF24" s="48">
        <v>185385.7</v>
      </c>
      <c r="GG24" s="48">
        <v>185615.8</v>
      </c>
      <c r="GH24" s="48">
        <v>185799.3</v>
      </c>
      <c r="GI24" s="48">
        <v>185983.1</v>
      </c>
      <c r="GJ24" s="48">
        <v>186167.3</v>
      </c>
      <c r="GK24" s="48">
        <v>186328.7</v>
      </c>
      <c r="GL24" s="48">
        <v>186506.7</v>
      </c>
      <c r="GM24" s="48">
        <v>186684.6</v>
      </c>
      <c r="GN24" s="48">
        <v>186855.6</v>
      </c>
      <c r="GO24" s="48">
        <v>187051.5</v>
      </c>
      <c r="GP24" s="48">
        <v>187212.6</v>
      </c>
      <c r="GQ24" s="48">
        <v>187394.2</v>
      </c>
      <c r="GR24" s="48">
        <v>187558.1</v>
      </c>
      <c r="GS24" s="48">
        <v>187748.7</v>
      </c>
      <c r="GT24" s="48">
        <v>187936.4</v>
      </c>
      <c r="GU24" s="48">
        <v>188112.5</v>
      </c>
      <c r="GV24" s="48">
        <v>188286.2</v>
      </c>
      <c r="GW24" s="48">
        <v>188432.9</v>
      </c>
      <c r="GX24" s="48">
        <v>188610.6</v>
      </c>
      <c r="GY24" s="48">
        <v>188681.3</v>
      </c>
      <c r="GZ24" s="48">
        <v>188867.8</v>
      </c>
      <c r="HA24" s="48">
        <v>189049.4</v>
      </c>
      <c r="HB24" s="48">
        <v>189264</v>
      </c>
      <c r="HC24" s="48">
        <v>189427.7</v>
      </c>
      <c r="HD24" s="48">
        <v>189533.8</v>
      </c>
      <c r="HE24" s="48">
        <v>189713.8</v>
      </c>
      <c r="HF24" s="48">
        <v>189893.7</v>
      </c>
      <c r="HG24" s="48">
        <v>190073.8</v>
      </c>
      <c r="HH24" s="48">
        <v>190239.2</v>
      </c>
      <c r="HI24" s="48">
        <v>190410.9</v>
      </c>
      <c r="HJ24" s="48">
        <v>190596.9</v>
      </c>
      <c r="HK24" s="48">
        <v>190733.5</v>
      </c>
      <c r="HL24" s="48">
        <v>190904.1</v>
      </c>
      <c r="HM24" s="48">
        <v>191095.4</v>
      </c>
      <c r="HN24" s="48">
        <v>191283.1</v>
      </c>
      <c r="HO24" s="48">
        <v>191471</v>
      </c>
      <c r="HP24" s="48">
        <v>191658.6</v>
      </c>
      <c r="HQ24" s="48">
        <v>191838</v>
      </c>
      <c r="HR24" s="48">
        <v>191982.4</v>
      </c>
      <c r="HS24" s="48">
        <v>192176.4</v>
      </c>
      <c r="HT24" s="48">
        <v>192374.2</v>
      </c>
      <c r="HU24" s="48">
        <v>192556.7</v>
      </c>
      <c r="HV24" s="48">
        <v>192773.1</v>
      </c>
      <c r="HW24" s="48">
        <v>192978.7</v>
      </c>
      <c r="HX24" s="48">
        <v>193171.9</v>
      </c>
      <c r="HY24" s="48">
        <v>193324</v>
      </c>
      <c r="HZ24" s="48">
        <v>193515.8</v>
      </c>
      <c r="IA24" s="48">
        <v>193692.9</v>
      </c>
      <c r="IB24" s="48">
        <v>193907.1</v>
      </c>
      <c r="IC24" s="48">
        <v>194098.2</v>
      </c>
      <c r="ID24" s="48">
        <v>194316.7</v>
      </c>
      <c r="IE24" s="48">
        <v>194542.1</v>
      </c>
      <c r="IF24" s="48">
        <v>194653.8</v>
      </c>
      <c r="IG24" s="48">
        <v>194882.4</v>
      </c>
      <c r="IH24" s="48">
        <v>195103.7</v>
      </c>
      <c r="II24" s="48">
        <v>195333.2</v>
      </c>
      <c r="IJ24" s="48">
        <v>195563.5</v>
      </c>
      <c r="IK24" s="48">
        <v>195789.3</v>
      </c>
      <c r="IL24" s="48">
        <v>195964.4</v>
      </c>
      <c r="IM24" s="48">
        <v>196060.4</v>
      </c>
      <c r="IN24" s="48">
        <v>196153.60000000001</v>
      </c>
      <c r="IO24" s="48">
        <v>196205.4</v>
      </c>
      <c r="IP24" s="48">
        <v>196449.6</v>
      </c>
      <c r="IQ24" s="48">
        <v>196667.7</v>
      </c>
      <c r="IR24" s="48">
        <v>196899.6</v>
      </c>
      <c r="IS24" s="48">
        <v>197130.3</v>
      </c>
      <c r="IT24" s="48">
        <v>197245.8</v>
      </c>
      <c r="IU24" s="48">
        <v>197483.4</v>
      </c>
      <c r="IV24" s="48">
        <v>197708</v>
      </c>
      <c r="IW24" s="48">
        <v>197943.5</v>
      </c>
      <c r="IX24" s="48">
        <v>198179.20000000001</v>
      </c>
      <c r="IY24" s="48">
        <v>198423</v>
      </c>
      <c r="IZ24" s="48">
        <v>198658.3</v>
      </c>
      <c r="JA24" s="48">
        <v>198802.2</v>
      </c>
      <c r="JB24" s="48">
        <v>199043.4</v>
      </c>
      <c r="JC24" s="48">
        <v>199291.8</v>
      </c>
      <c r="JD24" s="48">
        <v>199530.3</v>
      </c>
      <c r="JE24" s="48">
        <v>199762.9</v>
      </c>
      <c r="JF24" s="48">
        <v>200000.8</v>
      </c>
      <c r="JG24" s="48">
        <v>200239.1</v>
      </c>
      <c r="JH24" s="48">
        <v>200324.1</v>
      </c>
      <c r="JI24" s="48">
        <v>200572.6</v>
      </c>
      <c r="JJ24" s="48">
        <v>200822.39999999999</v>
      </c>
      <c r="JK24" s="48">
        <v>201068.2</v>
      </c>
      <c r="JL24" s="48">
        <v>201317.9</v>
      </c>
      <c r="JM24" s="48">
        <v>201568.5</v>
      </c>
      <c r="JN24" s="48">
        <v>201815.9</v>
      </c>
      <c r="JO24" s="48">
        <v>201904.7</v>
      </c>
      <c r="JP24" s="48">
        <v>202156.4</v>
      </c>
      <c r="JQ24" s="48">
        <v>202399.8</v>
      </c>
      <c r="JR24" s="48">
        <v>202646.39999999999</v>
      </c>
      <c r="JS24" s="48">
        <v>202893.2</v>
      </c>
      <c r="JT24" s="48">
        <v>203130.3</v>
      </c>
      <c r="JU24" s="48">
        <v>203362.3</v>
      </c>
      <c r="JV24" s="48">
        <v>203494.2</v>
      </c>
      <c r="JW24" s="48">
        <v>203744.9</v>
      </c>
      <c r="JX24" s="48">
        <v>203979.8</v>
      </c>
      <c r="JY24" s="48">
        <v>204232.6</v>
      </c>
      <c r="JZ24" s="48">
        <v>204471.8</v>
      </c>
      <c r="KA24" s="48">
        <v>204719.2</v>
      </c>
      <c r="KB24" s="48">
        <v>204961</v>
      </c>
      <c r="KC24" s="48">
        <v>205011.4</v>
      </c>
      <c r="KD24" s="48">
        <v>205240</v>
      </c>
      <c r="KE24" s="48">
        <v>205477.8</v>
      </c>
      <c r="KF24" s="48">
        <v>205720.8</v>
      </c>
      <c r="KG24" s="48">
        <v>205948.7</v>
      </c>
      <c r="KH24" s="48">
        <v>206190.3</v>
      </c>
      <c r="KI24" s="48">
        <v>206397.7</v>
      </c>
      <c r="KJ24" s="48">
        <v>206468.2</v>
      </c>
      <c r="KK24" s="48">
        <v>206696.9</v>
      </c>
      <c r="KL24" s="48">
        <v>206913.7</v>
      </c>
      <c r="KM24" s="48">
        <v>207127.8</v>
      </c>
      <c r="KN24" s="48">
        <v>207346.3</v>
      </c>
      <c r="KO24" s="48">
        <v>207564.3</v>
      </c>
      <c r="KP24" s="48">
        <v>207767.6</v>
      </c>
      <c r="KQ24" s="48">
        <v>207826.2</v>
      </c>
      <c r="KR24" s="48">
        <v>208049.3</v>
      </c>
      <c r="KS24" s="48">
        <v>208263.3</v>
      </c>
      <c r="KT24" s="48">
        <v>208487.8</v>
      </c>
      <c r="KU24" s="48">
        <v>208710.5</v>
      </c>
      <c r="KV24" s="48">
        <v>208929</v>
      </c>
      <c r="KW24" s="48">
        <v>209134.6</v>
      </c>
      <c r="KX24" s="48">
        <v>209188.3</v>
      </c>
      <c r="KY24" s="48">
        <v>209415.7</v>
      </c>
      <c r="KZ24" s="48">
        <v>209636.1</v>
      </c>
      <c r="LA24" s="48">
        <v>209849.5</v>
      </c>
      <c r="LB24" s="48">
        <v>210064.2</v>
      </c>
      <c r="LC24" s="48">
        <v>210304</v>
      </c>
      <c r="LD24" s="48">
        <v>210504.4</v>
      </c>
      <c r="LE24" s="48">
        <v>210530.3</v>
      </c>
      <c r="LF24" s="48">
        <v>210759.3</v>
      </c>
      <c r="LG24" s="48">
        <v>210983.4</v>
      </c>
      <c r="LH24" s="48">
        <v>211216.1</v>
      </c>
      <c r="LI24" s="48">
        <v>211438</v>
      </c>
      <c r="LJ24" s="48">
        <v>211667.1</v>
      </c>
      <c r="LK24" s="48">
        <v>211870.1</v>
      </c>
      <c r="LL24" s="48">
        <v>211922</v>
      </c>
      <c r="LM24" s="48">
        <v>212142.5</v>
      </c>
      <c r="LN24" s="48">
        <v>212360.5</v>
      </c>
      <c r="LO24" s="48">
        <v>212582.7</v>
      </c>
      <c r="LP24" s="48">
        <v>212803.20000000001</v>
      </c>
      <c r="LQ24" s="48">
        <v>213020.9</v>
      </c>
      <c r="LR24" s="48">
        <v>213238.1</v>
      </c>
      <c r="LS24" s="48">
        <v>213358.9</v>
      </c>
      <c r="LT24" s="48">
        <v>213576.1</v>
      </c>
      <c r="LU24" s="48">
        <v>213789.2</v>
      </c>
      <c r="LV24" s="48">
        <v>213988.2</v>
      </c>
      <c r="LW24" s="48">
        <v>214184.5</v>
      </c>
      <c r="LX24" s="48">
        <v>214396.6</v>
      </c>
      <c r="LY24" s="48">
        <v>214592.1</v>
      </c>
      <c r="LZ24" s="48">
        <v>214634</v>
      </c>
      <c r="MA24" s="48">
        <v>214840.5</v>
      </c>
      <c r="MB24" s="48">
        <v>215065.5</v>
      </c>
      <c r="MC24" s="48">
        <v>215298.4</v>
      </c>
      <c r="MD24" s="48">
        <v>215518.5</v>
      </c>
      <c r="ME24" s="48">
        <v>215741.3</v>
      </c>
      <c r="MF24" s="48">
        <v>215956</v>
      </c>
      <c r="MG24" s="48">
        <v>215993</v>
      </c>
      <c r="MH24" s="48">
        <v>216221.5</v>
      </c>
      <c r="MI24" s="48">
        <v>216443.3</v>
      </c>
      <c r="MJ24" s="48">
        <v>216649.9</v>
      </c>
      <c r="MK24" s="48">
        <v>216881.7</v>
      </c>
      <c r="ML24" s="48">
        <v>217117.1</v>
      </c>
      <c r="MM24" s="48">
        <v>217324.6</v>
      </c>
      <c r="MN24" s="48">
        <v>217377.9</v>
      </c>
      <c r="MO24" s="48">
        <v>217547.1</v>
      </c>
      <c r="MP24" s="48">
        <v>217745.3</v>
      </c>
      <c r="MQ24" s="48">
        <v>217905.9</v>
      </c>
      <c r="MR24" s="48">
        <v>218064.5</v>
      </c>
      <c r="MS24" s="48">
        <v>218221.3</v>
      </c>
      <c r="MT24" s="48">
        <v>218347.4</v>
      </c>
      <c r="MU24" s="48">
        <v>218400.4</v>
      </c>
      <c r="MV24" s="48">
        <v>218564.7</v>
      </c>
      <c r="MW24" s="48">
        <v>218723.6</v>
      </c>
      <c r="MX24" s="48">
        <v>218876.3</v>
      </c>
      <c r="MY24" s="48">
        <v>219015.9</v>
      </c>
      <c r="MZ24" s="48">
        <v>219162.6</v>
      </c>
      <c r="NA24" s="48">
        <v>219292.5</v>
      </c>
      <c r="NB24" s="48">
        <v>219350.8</v>
      </c>
      <c r="NC24" s="48">
        <v>219443.20000000001</v>
      </c>
      <c r="ND24" s="48">
        <v>219564.2</v>
      </c>
      <c r="NE24" s="48">
        <v>219641</v>
      </c>
      <c r="NF24" s="48">
        <v>219721.3</v>
      </c>
      <c r="NG24" s="48">
        <v>219860.4</v>
      </c>
      <c r="NH24" s="48">
        <v>220000.1</v>
      </c>
      <c r="NI24" s="48">
        <v>220053.2</v>
      </c>
      <c r="NJ24" s="48">
        <v>220191.8</v>
      </c>
      <c r="NK24" s="48">
        <v>220327.1</v>
      </c>
      <c r="NL24" s="48">
        <v>220441.5</v>
      </c>
      <c r="NM24" s="48">
        <v>220548.3</v>
      </c>
      <c r="NN24" s="48">
        <v>220638.5</v>
      </c>
      <c r="NO24" s="48">
        <v>220662.9</v>
      </c>
      <c r="NP24" s="48">
        <v>220691.5</v>
      </c>
      <c r="NQ24" s="48">
        <v>220789.4</v>
      </c>
      <c r="NR24" s="48">
        <v>220883.5</v>
      </c>
      <c r="NS24" s="48">
        <v>220978.4</v>
      </c>
      <c r="NT24" s="48">
        <v>221074.6</v>
      </c>
      <c r="NU24" s="48">
        <v>221172.8</v>
      </c>
      <c r="NV24" s="48">
        <v>221256.8</v>
      </c>
      <c r="NW24" s="48">
        <v>221287.4</v>
      </c>
      <c r="NX24" s="48">
        <v>221372</v>
      </c>
      <c r="NY24" s="48">
        <v>221472.9</v>
      </c>
      <c r="NZ24" s="48">
        <v>221567.7</v>
      </c>
      <c r="OA24" s="48">
        <v>221664.5</v>
      </c>
      <c r="OB24" s="48">
        <v>221745.3</v>
      </c>
      <c r="OC24" s="48">
        <v>221769.3</v>
      </c>
      <c r="OD24" s="48">
        <v>221794.8</v>
      </c>
      <c r="OE24" s="48">
        <v>221880.2</v>
      </c>
      <c r="OF24" s="48">
        <v>221980.1</v>
      </c>
      <c r="OG24" s="48">
        <v>222073.2</v>
      </c>
      <c r="OH24" s="48">
        <v>222158.3</v>
      </c>
      <c r="OI24" s="48">
        <v>222241.7</v>
      </c>
      <c r="OJ24" s="48">
        <v>222312.1</v>
      </c>
      <c r="OK24" s="48">
        <v>222332.6</v>
      </c>
      <c r="OL24" s="48">
        <v>222411.3</v>
      </c>
      <c r="OM24" s="48">
        <v>222501</v>
      </c>
      <c r="ON24" s="48">
        <v>222601.3</v>
      </c>
      <c r="OO24" s="48">
        <v>222701.2</v>
      </c>
      <c r="OP24" s="48">
        <v>222792.6</v>
      </c>
      <c r="OQ24" s="48">
        <v>222844.1</v>
      </c>
      <c r="OR24" s="48">
        <v>222893.4</v>
      </c>
      <c r="OS24" s="48">
        <v>222974.3</v>
      </c>
      <c r="OT24" s="48">
        <v>223074.1</v>
      </c>
      <c r="OU24" s="48">
        <v>223163.9</v>
      </c>
      <c r="OV24" s="48">
        <v>223239.3</v>
      </c>
      <c r="OW24" s="48">
        <v>223317.6</v>
      </c>
      <c r="OX24" s="48">
        <v>223354.1</v>
      </c>
      <c r="OY24" s="48">
        <v>223355.5</v>
      </c>
      <c r="OZ24" s="48">
        <v>223356.79999999999</v>
      </c>
      <c r="PA24" s="48">
        <v>223358</v>
      </c>
      <c r="PB24" s="48">
        <v>223359.3</v>
      </c>
      <c r="PC24" s="48">
        <v>223360.5</v>
      </c>
      <c r="PD24" s="48">
        <v>223361.8</v>
      </c>
      <c r="PE24" s="48">
        <v>223363.1</v>
      </c>
      <c r="PF24" s="48">
        <v>223371.7</v>
      </c>
      <c r="PG24" s="48">
        <v>223461.9</v>
      </c>
      <c r="PH24" s="48">
        <v>223546.3</v>
      </c>
      <c r="PI24" s="48">
        <v>223635.20000000001</v>
      </c>
      <c r="PJ24" s="48">
        <v>223718.39999999999</v>
      </c>
      <c r="PK24" s="48">
        <v>223803.1</v>
      </c>
      <c r="PL24" s="48">
        <v>223883.5</v>
      </c>
      <c r="PM24" s="48">
        <v>223913.8</v>
      </c>
      <c r="PN24" s="48">
        <v>223992.1</v>
      </c>
      <c r="PO24" s="48">
        <v>224080.5</v>
      </c>
      <c r="PP24" s="48">
        <v>224167.7</v>
      </c>
      <c r="PQ24" s="48">
        <v>224246.7</v>
      </c>
      <c r="PR24" s="48">
        <v>224307.6</v>
      </c>
      <c r="PS24" s="48">
        <v>224332.4</v>
      </c>
      <c r="PT24" s="48">
        <v>224359</v>
      </c>
      <c r="PU24" s="48">
        <v>224430</v>
      </c>
      <c r="PV24" s="48">
        <v>224521.9</v>
      </c>
      <c r="PW24" s="48">
        <v>224607.9</v>
      </c>
      <c r="PX24" s="48">
        <v>224696.1</v>
      </c>
      <c r="PY24" s="48">
        <v>224774.1</v>
      </c>
      <c r="PZ24" s="48">
        <v>224843.2</v>
      </c>
      <c r="QA24" s="48">
        <v>224867.7</v>
      </c>
      <c r="QB24" s="48">
        <v>224962.7</v>
      </c>
      <c r="QC24" s="48">
        <v>225041.9</v>
      </c>
      <c r="QD24" s="48">
        <v>225130.1</v>
      </c>
      <c r="QE24" s="48">
        <v>225230.4</v>
      </c>
      <c r="QF24" s="48">
        <v>225330.4</v>
      </c>
      <c r="QG24" s="48">
        <v>225372.7</v>
      </c>
      <c r="QH24" s="48">
        <v>225397</v>
      </c>
      <c r="QI24" s="48">
        <v>225499.9</v>
      </c>
      <c r="QJ24" s="48">
        <v>225605</v>
      </c>
      <c r="QK24" s="48">
        <v>225699.5</v>
      </c>
      <c r="QL24" s="48">
        <v>225797.4</v>
      </c>
      <c r="QM24" s="48">
        <v>225907.3</v>
      </c>
      <c r="QN24" s="48">
        <v>226002.1</v>
      </c>
      <c r="QO24" s="48">
        <v>226031.1</v>
      </c>
      <c r="QP24" s="48">
        <v>226142.2</v>
      </c>
      <c r="QQ24" s="48">
        <v>226248.2</v>
      </c>
      <c r="QR24" s="48">
        <v>226365.8</v>
      </c>
      <c r="QS24" s="48">
        <v>226480.3</v>
      </c>
      <c r="QT24" s="48">
        <v>226586.2</v>
      </c>
      <c r="QU24" s="48">
        <v>226636.7</v>
      </c>
      <c r="QV24" s="48">
        <v>226678.3</v>
      </c>
      <c r="QW24" s="48">
        <v>226791</v>
      </c>
      <c r="QX24" s="48">
        <v>226899.5</v>
      </c>
      <c r="QY24" s="48">
        <v>227005.8</v>
      </c>
      <c r="QZ24" s="48">
        <v>227120.5</v>
      </c>
      <c r="RA24" s="48">
        <v>227245.2</v>
      </c>
      <c r="RB24" s="48">
        <v>227349</v>
      </c>
      <c r="RC24" s="48">
        <v>227378.1</v>
      </c>
      <c r="RD24" s="48">
        <v>227498</v>
      </c>
      <c r="RE24" s="48">
        <v>227637.1</v>
      </c>
      <c r="RF24" s="48">
        <v>227767.3</v>
      </c>
      <c r="RG24" s="48">
        <v>227916.79999999999</v>
      </c>
      <c r="RH24" s="48">
        <v>228046.2</v>
      </c>
      <c r="RI24" s="48">
        <v>228119.5</v>
      </c>
      <c r="RJ24" s="48">
        <v>228152.9</v>
      </c>
      <c r="RK24" s="48">
        <v>228274.2</v>
      </c>
      <c r="RL24" s="48">
        <v>228396.1</v>
      </c>
      <c r="RM24" s="48">
        <v>228530.1</v>
      </c>
      <c r="RN24" s="48">
        <v>228671.3</v>
      </c>
      <c r="RO24" s="48">
        <v>228810.5</v>
      </c>
      <c r="RP24" s="48">
        <v>228920.1</v>
      </c>
      <c r="RQ24" s="48">
        <v>228929.8</v>
      </c>
      <c r="RR24" s="48">
        <v>228944.2</v>
      </c>
      <c r="RS24" s="48">
        <v>229078.9</v>
      </c>
      <c r="RT24" s="48">
        <v>229194.4</v>
      </c>
      <c r="RU24" s="48">
        <v>229201.7</v>
      </c>
      <c r="RV24" s="48">
        <v>229209.9</v>
      </c>
      <c r="RW24" s="48">
        <v>229218.2</v>
      </c>
      <c r="RX24" s="48">
        <v>229231.2</v>
      </c>
      <c r="RY24" s="48">
        <v>229362.9</v>
      </c>
      <c r="RZ24" s="48">
        <v>229505.9</v>
      </c>
      <c r="SA24" s="48">
        <v>229644.9</v>
      </c>
      <c r="SB24" s="48">
        <v>229760.4</v>
      </c>
      <c r="SC24" s="48">
        <v>229897.5</v>
      </c>
      <c r="SD24" s="48">
        <v>230017.2</v>
      </c>
      <c r="SE24" s="48">
        <v>230053.7</v>
      </c>
      <c r="SF24" s="48">
        <v>230198.39999999999</v>
      </c>
      <c r="SG24" s="48">
        <v>230347.6</v>
      </c>
      <c r="SH24" s="48">
        <v>230491.7</v>
      </c>
      <c r="SI24" s="48">
        <v>230633.5</v>
      </c>
      <c r="SJ24" s="48">
        <v>230772.5</v>
      </c>
      <c r="SK24" s="48">
        <v>230903.1</v>
      </c>
      <c r="SL24" s="48">
        <v>230936.4</v>
      </c>
      <c r="SM24" s="48">
        <v>231079.9</v>
      </c>
      <c r="SN24" s="48">
        <v>231227.1</v>
      </c>
      <c r="SO24" s="48">
        <v>231367.7</v>
      </c>
      <c r="SP24" s="48">
        <v>231513.4</v>
      </c>
      <c r="SQ24" s="48">
        <v>231648.5</v>
      </c>
      <c r="SR24" s="48">
        <v>231778.6</v>
      </c>
      <c r="SS24" s="48">
        <v>231829.9</v>
      </c>
      <c r="ST24" s="48">
        <v>231978.9</v>
      </c>
      <c r="SU24" s="48">
        <v>232124</v>
      </c>
      <c r="SV24" s="48">
        <v>232278.39999999999</v>
      </c>
      <c r="SW24" s="48">
        <v>232433.6</v>
      </c>
      <c r="SX24" s="48">
        <v>232581.1</v>
      </c>
      <c r="SY24" s="48">
        <v>232652.2</v>
      </c>
      <c r="SZ24" s="48">
        <v>232691.3</v>
      </c>
      <c r="TA24" s="48">
        <v>232846.2</v>
      </c>
      <c r="TB24" s="48">
        <v>232998.6</v>
      </c>
      <c r="TC24" s="48">
        <v>233151.6</v>
      </c>
      <c r="TD24" s="48">
        <v>233302.39999999999</v>
      </c>
      <c r="TE24" s="48">
        <v>233461.8</v>
      </c>
      <c r="TF24" s="48">
        <v>233609.1</v>
      </c>
      <c r="TG24" s="48">
        <v>233659.9</v>
      </c>
      <c r="TH24" s="48">
        <v>233810.9</v>
      </c>
      <c r="TI24" s="48">
        <v>233957.2</v>
      </c>
      <c r="TJ24" s="48">
        <v>234134.2</v>
      </c>
      <c r="TK24" s="48">
        <v>234308.4</v>
      </c>
      <c r="TL24" s="48">
        <v>234480</v>
      </c>
      <c r="TM24" s="48">
        <v>234626.4</v>
      </c>
      <c r="TN24" s="48">
        <v>234666.9</v>
      </c>
      <c r="TO24" s="48">
        <v>234845.2</v>
      </c>
    </row>
    <row r="25" spans="1:535" ht="25" customHeight="1">
      <c r="A25" s="400"/>
      <c r="B25" s="24"/>
      <c r="C25" s="24" t="s">
        <v>249</v>
      </c>
      <c r="D25" s="24">
        <v>21230.1</v>
      </c>
      <c r="E25" s="24">
        <v>21234.400000000001</v>
      </c>
      <c r="F25" s="24">
        <v>21238.7</v>
      </c>
      <c r="G25" s="24">
        <v>21243</v>
      </c>
      <c r="H25" s="24">
        <v>21247.3</v>
      </c>
      <c r="I25" s="24">
        <v>21251.599999999999</v>
      </c>
      <c r="J25" s="24">
        <v>21255.8</v>
      </c>
      <c r="K25" s="24">
        <v>21260.1</v>
      </c>
      <c r="L25" s="24">
        <v>21264.400000000001</v>
      </c>
      <c r="M25" s="24">
        <v>21268.7</v>
      </c>
      <c r="N25" s="24">
        <v>21273</v>
      </c>
      <c r="O25" s="24">
        <v>21277.3</v>
      </c>
      <c r="P25" s="24">
        <v>21281.5</v>
      </c>
      <c r="Q25" s="24">
        <v>21285.8</v>
      </c>
      <c r="R25" s="24">
        <v>21290.1</v>
      </c>
      <c r="S25" s="24">
        <v>21294.400000000001</v>
      </c>
      <c r="T25" s="24">
        <v>21298.7</v>
      </c>
      <c r="U25" s="24">
        <v>21303</v>
      </c>
      <c r="V25" s="24">
        <v>21307.1</v>
      </c>
      <c r="W25" s="24">
        <v>21311.1</v>
      </c>
      <c r="X25" s="24">
        <v>21315</v>
      </c>
      <c r="Y25" s="24">
        <v>21318.9</v>
      </c>
      <c r="Z25" s="24">
        <v>21322.9</v>
      </c>
      <c r="AA25" s="24">
        <v>21326.799999999999</v>
      </c>
      <c r="AB25" s="24">
        <v>21330.799999999999</v>
      </c>
      <c r="AC25" s="24">
        <v>21334.7</v>
      </c>
      <c r="AD25" s="24">
        <v>21338.6</v>
      </c>
      <c r="AE25" s="24">
        <v>21342.400000000001</v>
      </c>
      <c r="AF25" s="24">
        <v>21346.2</v>
      </c>
      <c r="AG25" s="24">
        <v>21350</v>
      </c>
      <c r="AH25" s="24">
        <v>21353.8</v>
      </c>
      <c r="AI25" s="24">
        <v>21357.599999999999</v>
      </c>
      <c r="AJ25" s="24">
        <v>21361.4</v>
      </c>
      <c r="AK25" s="24">
        <v>21365.1</v>
      </c>
      <c r="AL25" s="24">
        <v>21369.1</v>
      </c>
      <c r="AM25" s="24">
        <v>21373</v>
      </c>
      <c r="AN25" s="24">
        <v>21377</v>
      </c>
      <c r="AO25" s="24">
        <v>21380.9</v>
      </c>
      <c r="AP25" s="24">
        <v>21384.9</v>
      </c>
      <c r="AQ25" s="24">
        <v>21388.799999999999</v>
      </c>
      <c r="AR25" s="24">
        <v>21392.799999999999</v>
      </c>
      <c r="AS25" s="24">
        <v>21396.7</v>
      </c>
      <c r="AT25" s="24">
        <v>21400.7</v>
      </c>
      <c r="AU25" s="24">
        <v>21404.6</v>
      </c>
      <c r="AV25" s="24">
        <v>21408.6</v>
      </c>
      <c r="AW25" s="24">
        <v>21412.5</v>
      </c>
      <c r="AX25" s="24">
        <v>21416.5</v>
      </c>
      <c r="AY25" s="24">
        <v>21420.400000000001</v>
      </c>
      <c r="AZ25" s="24">
        <v>21424.400000000001</v>
      </c>
      <c r="BA25" s="24">
        <v>21428.400000000001</v>
      </c>
      <c r="BB25" s="24">
        <v>21432.3</v>
      </c>
      <c r="BC25" s="24">
        <v>21436.3</v>
      </c>
      <c r="BD25" s="24">
        <v>21440.3</v>
      </c>
      <c r="BE25" s="24">
        <v>21444.2</v>
      </c>
      <c r="BF25" s="24">
        <v>21448.2</v>
      </c>
      <c r="BG25" s="24">
        <v>21452.1</v>
      </c>
      <c r="BH25" s="24">
        <v>21456.1</v>
      </c>
      <c r="BI25" s="24">
        <v>21460.1</v>
      </c>
      <c r="BJ25" s="24">
        <v>21464</v>
      </c>
      <c r="BK25" s="6">
        <v>21468</v>
      </c>
      <c r="BL25" s="6">
        <v>21471.9</v>
      </c>
      <c r="BM25" s="6">
        <v>21475.9</v>
      </c>
      <c r="BN25" s="6">
        <v>21479.8</v>
      </c>
      <c r="BO25" s="6">
        <v>21483.8</v>
      </c>
      <c r="BP25" s="6">
        <v>21487.7</v>
      </c>
      <c r="BQ25" s="6">
        <v>21491.7</v>
      </c>
      <c r="BR25" s="6">
        <v>21495.599999999999</v>
      </c>
      <c r="BS25" s="6">
        <v>21499.599999999999</v>
      </c>
      <c r="BT25" s="6">
        <v>21503.5</v>
      </c>
      <c r="BU25" s="6">
        <v>21507.5</v>
      </c>
      <c r="BV25" s="6">
        <v>21511.4</v>
      </c>
      <c r="BW25" s="6">
        <v>21515.4</v>
      </c>
      <c r="BX25" s="6">
        <v>21519.3</v>
      </c>
      <c r="BY25" s="6">
        <v>21523.3</v>
      </c>
      <c r="BZ25" s="6">
        <v>21527.200000000001</v>
      </c>
      <c r="CA25" s="6">
        <v>21531.200000000001</v>
      </c>
      <c r="CB25" s="6">
        <v>21535.1</v>
      </c>
      <c r="CC25" s="137">
        <v>21539.1</v>
      </c>
      <c r="CD25" s="24">
        <v>21543</v>
      </c>
      <c r="CE25" s="24">
        <v>21547</v>
      </c>
      <c r="CF25" s="24">
        <v>21550.9</v>
      </c>
      <c r="CG25" s="24">
        <v>21554.9</v>
      </c>
      <c r="CH25" s="24">
        <v>21558.9</v>
      </c>
      <c r="CI25" s="24">
        <v>21562.799999999999</v>
      </c>
      <c r="CJ25" s="24">
        <v>21566.799999999999</v>
      </c>
      <c r="CK25" s="24">
        <v>21570.799999999999</v>
      </c>
      <c r="CL25" s="24">
        <v>21574.7</v>
      </c>
      <c r="CM25" s="24">
        <v>21578.7</v>
      </c>
      <c r="CN25" s="24">
        <v>21582.6</v>
      </c>
      <c r="CO25" s="24">
        <v>21586.6</v>
      </c>
      <c r="CP25" s="48">
        <v>21590.5</v>
      </c>
      <c r="CQ25" s="48">
        <v>21594.400000000001</v>
      </c>
      <c r="CR25" s="48">
        <v>21598.400000000001</v>
      </c>
      <c r="CS25" s="48">
        <v>21602.3</v>
      </c>
      <c r="CT25" s="48">
        <v>21606.3</v>
      </c>
      <c r="CU25" s="48">
        <v>21610.3</v>
      </c>
      <c r="CV25" s="48">
        <v>21614.2</v>
      </c>
      <c r="CW25" s="48">
        <v>21618.2</v>
      </c>
      <c r="CX25" s="48">
        <v>21622.1</v>
      </c>
      <c r="CY25" s="48">
        <v>21626.1</v>
      </c>
      <c r="CZ25" s="48">
        <v>21630</v>
      </c>
      <c r="DA25" s="48">
        <v>21634</v>
      </c>
      <c r="DB25" s="48">
        <v>21637.9</v>
      </c>
      <c r="DC25" s="48">
        <v>21641.9</v>
      </c>
      <c r="DD25" s="48">
        <v>21645.8</v>
      </c>
      <c r="DE25" s="48">
        <v>21649.8</v>
      </c>
      <c r="DF25" s="48">
        <v>21653.7</v>
      </c>
      <c r="DG25" s="48">
        <v>21657.599999999999</v>
      </c>
      <c r="DH25" s="48">
        <v>21661.599999999999</v>
      </c>
      <c r="DI25" s="48">
        <v>21665.599999999999</v>
      </c>
      <c r="DJ25" s="48">
        <v>21669.5</v>
      </c>
      <c r="DK25" s="48">
        <v>21673.5</v>
      </c>
      <c r="DL25" s="48">
        <v>21677.4</v>
      </c>
      <c r="DM25" s="48">
        <v>21681.3</v>
      </c>
      <c r="DN25" s="48">
        <v>21685.3</v>
      </c>
      <c r="DO25" s="48">
        <v>21686.1</v>
      </c>
      <c r="DP25" s="48">
        <v>21686.1</v>
      </c>
      <c r="DQ25" s="48">
        <v>21686.1</v>
      </c>
      <c r="DR25" s="48">
        <v>21686.1</v>
      </c>
      <c r="DS25" s="48">
        <v>21686.1</v>
      </c>
      <c r="DT25" s="48">
        <v>21686.1</v>
      </c>
      <c r="DU25" s="48">
        <v>21686.1</v>
      </c>
      <c r="DV25" s="48">
        <v>21686.1</v>
      </c>
      <c r="DW25" s="48">
        <v>21688.9</v>
      </c>
      <c r="DX25" s="48">
        <v>21693.3</v>
      </c>
      <c r="DY25" s="48">
        <v>21698.400000000001</v>
      </c>
      <c r="DZ25" s="48">
        <v>21703.599999999999</v>
      </c>
      <c r="EA25" s="48">
        <v>21708.799999999999</v>
      </c>
      <c r="EB25" s="48">
        <v>21712.2</v>
      </c>
      <c r="EC25" s="48">
        <v>21717.599999999999</v>
      </c>
      <c r="ED25" s="48">
        <v>21722.799999999999</v>
      </c>
      <c r="EE25" s="48">
        <v>21728.1</v>
      </c>
      <c r="EF25" s="48">
        <v>21733.3</v>
      </c>
      <c r="EG25" s="48">
        <v>21738.6</v>
      </c>
      <c r="EH25" s="48">
        <v>21743.8</v>
      </c>
      <c r="EI25" s="48">
        <v>21749.1</v>
      </c>
      <c r="EJ25" s="48">
        <v>21754.3</v>
      </c>
      <c r="EK25" s="48">
        <v>21759.599999999999</v>
      </c>
      <c r="EL25" s="48">
        <v>21764.9</v>
      </c>
      <c r="EM25" s="48">
        <v>21770.1</v>
      </c>
      <c r="EN25" s="48">
        <v>21775.4</v>
      </c>
      <c r="EO25" s="48">
        <v>21780.7</v>
      </c>
      <c r="EP25" s="48">
        <v>21785.9</v>
      </c>
      <c r="EQ25" s="48">
        <v>21791.200000000001</v>
      </c>
      <c r="ER25" s="48">
        <v>21796</v>
      </c>
      <c r="ES25" s="48">
        <v>21798.2</v>
      </c>
      <c r="ET25" s="48">
        <v>21803.5</v>
      </c>
      <c r="EU25" s="48">
        <v>21808.799999999999</v>
      </c>
      <c r="EV25" s="48">
        <v>21814</v>
      </c>
      <c r="EW25" s="48">
        <v>21819.3</v>
      </c>
      <c r="EX25" s="48">
        <v>21824.3</v>
      </c>
      <c r="EY25" s="48">
        <v>21828.799999999999</v>
      </c>
      <c r="EZ25" s="48">
        <v>21833.200000000001</v>
      </c>
      <c r="FA25" s="48">
        <v>21837.7</v>
      </c>
      <c r="FB25" s="48">
        <v>21842.1</v>
      </c>
      <c r="FC25" s="48">
        <v>21846.3</v>
      </c>
      <c r="FD25" s="48">
        <v>21849</v>
      </c>
      <c r="FE25" s="48">
        <v>21849</v>
      </c>
      <c r="FF25" s="48">
        <v>21849</v>
      </c>
      <c r="FG25" s="48">
        <v>21849</v>
      </c>
      <c r="FH25" s="48">
        <v>21849</v>
      </c>
      <c r="FI25" s="48">
        <v>21849</v>
      </c>
      <c r="FJ25" s="48">
        <v>21852.400000000001</v>
      </c>
      <c r="FK25" s="48">
        <v>21852.6</v>
      </c>
      <c r="FL25" s="48">
        <v>21856.7</v>
      </c>
      <c r="FM25" s="48">
        <v>21860.799999999999</v>
      </c>
      <c r="FN25" s="48">
        <v>21865.1</v>
      </c>
      <c r="FO25" s="48">
        <v>21869.5</v>
      </c>
      <c r="FP25" s="48">
        <v>21873.5</v>
      </c>
      <c r="FQ25" s="48">
        <v>21877.9</v>
      </c>
      <c r="FR25" s="48">
        <v>21882.2</v>
      </c>
      <c r="FS25" s="48">
        <v>21886.7</v>
      </c>
      <c r="FT25" s="48">
        <v>21887.1</v>
      </c>
      <c r="FU25" s="48">
        <v>21887.1</v>
      </c>
      <c r="FV25" s="48">
        <v>21887.1</v>
      </c>
      <c r="FW25" s="48">
        <v>21887.1</v>
      </c>
      <c r="FX25" s="48">
        <v>21887.1</v>
      </c>
      <c r="FY25" s="48">
        <v>21887.1</v>
      </c>
      <c r="FZ25" s="48">
        <v>21887.1</v>
      </c>
      <c r="GA25" s="48">
        <v>21887.1</v>
      </c>
      <c r="GB25" s="48">
        <v>21887.1</v>
      </c>
      <c r="GC25" s="48">
        <v>21887.1</v>
      </c>
      <c r="GD25" s="48">
        <v>21887.1</v>
      </c>
      <c r="GE25" s="48">
        <v>21887.1</v>
      </c>
      <c r="GF25" s="48">
        <v>21887.1</v>
      </c>
      <c r="GG25" s="48">
        <v>21887.1</v>
      </c>
      <c r="GH25" s="48">
        <v>21887.1</v>
      </c>
      <c r="GI25" s="48">
        <v>21887.1</v>
      </c>
      <c r="GJ25" s="48">
        <v>21887.1</v>
      </c>
      <c r="GK25" s="48">
        <v>21887.1</v>
      </c>
      <c r="GL25" s="48">
        <v>21887.1</v>
      </c>
      <c r="GM25" s="48">
        <v>21887.1</v>
      </c>
      <c r="GN25" s="48">
        <v>21887.1</v>
      </c>
      <c r="GO25" s="48">
        <v>21887.1</v>
      </c>
      <c r="GP25" s="48">
        <v>21887.1</v>
      </c>
      <c r="GQ25" s="48">
        <v>21887.1</v>
      </c>
      <c r="GR25" s="48">
        <v>21887.1</v>
      </c>
      <c r="GS25" s="48">
        <v>21887.1</v>
      </c>
      <c r="GT25" s="48">
        <v>21887.1</v>
      </c>
      <c r="GU25" s="48">
        <v>21887.1</v>
      </c>
      <c r="GV25" s="48">
        <v>21887.1</v>
      </c>
      <c r="GW25" s="48">
        <v>21887.1</v>
      </c>
      <c r="GX25" s="48">
        <v>21887.1</v>
      </c>
      <c r="GY25" s="48">
        <v>21887.1</v>
      </c>
      <c r="GZ25" s="48">
        <v>21887.1</v>
      </c>
      <c r="HA25" s="48">
        <v>21887.1</v>
      </c>
      <c r="HB25" s="48">
        <v>21887.1</v>
      </c>
      <c r="HC25" s="48">
        <v>21887.1</v>
      </c>
      <c r="HD25" s="48">
        <v>21887.1</v>
      </c>
      <c r="HE25" s="48">
        <v>21887.1</v>
      </c>
      <c r="HF25" s="48">
        <v>21887.1</v>
      </c>
      <c r="HG25" s="48">
        <v>21887.200000000001</v>
      </c>
      <c r="HH25" s="48">
        <v>21887.3</v>
      </c>
      <c r="HI25" s="48">
        <v>21887.4</v>
      </c>
      <c r="HJ25" s="48">
        <v>21887.7</v>
      </c>
      <c r="HK25" s="48">
        <v>21887.8</v>
      </c>
      <c r="HL25" s="48">
        <v>21887.9</v>
      </c>
      <c r="HM25" s="48">
        <v>21888</v>
      </c>
      <c r="HN25" s="48">
        <v>21888.3</v>
      </c>
      <c r="HO25" s="48">
        <v>21888.400000000001</v>
      </c>
      <c r="HP25" s="48">
        <v>21888.5</v>
      </c>
      <c r="HQ25" s="48">
        <v>21888.6</v>
      </c>
      <c r="HR25" s="48">
        <v>21888.6</v>
      </c>
      <c r="HS25" s="48">
        <v>21888.6</v>
      </c>
      <c r="HT25" s="48">
        <v>21888.799999999999</v>
      </c>
      <c r="HU25" s="48">
        <v>21889</v>
      </c>
      <c r="HV25" s="48">
        <v>21889.3</v>
      </c>
      <c r="HW25" s="48">
        <v>21889.4</v>
      </c>
      <c r="HX25" s="48">
        <v>21889.4</v>
      </c>
      <c r="HY25" s="48">
        <v>21889.5</v>
      </c>
      <c r="HZ25" s="48">
        <v>21889.7</v>
      </c>
      <c r="IA25" s="48">
        <v>21889.9</v>
      </c>
      <c r="IB25" s="48">
        <v>21890</v>
      </c>
      <c r="IC25" s="48">
        <v>21890.1</v>
      </c>
      <c r="ID25" s="48">
        <v>21890.400000000001</v>
      </c>
      <c r="IE25" s="48">
        <v>21890.6</v>
      </c>
      <c r="IF25" s="48">
        <v>21890.6</v>
      </c>
      <c r="IG25" s="48">
        <v>21890.6</v>
      </c>
      <c r="IH25" s="48">
        <v>21890.7</v>
      </c>
      <c r="II25" s="48">
        <v>21890.799999999999</v>
      </c>
      <c r="IJ25" s="48">
        <v>21890.799999999999</v>
      </c>
      <c r="IK25" s="48">
        <v>21890.9</v>
      </c>
      <c r="IL25" s="48">
        <v>21891</v>
      </c>
      <c r="IM25" s="48">
        <v>21891</v>
      </c>
      <c r="IN25" s="48">
        <v>21891</v>
      </c>
      <c r="IO25" s="48">
        <v>21891</v>
      </c>
      <c r="IP25" s="48">
        <v>21891.1</v>
      </c>
      <c r="IQ25" s="48">
        <v>21891.200000000001</v>
      </c>
      <c r="IR25" s="48">
        <v>21891.3</v>
      </c>
      <c r="IS25" s="48">
        <v>21891.4</v>
      </c>
      <c r="IT25" s="48">
        <v>21891.4</v>
      </c>
      <c r="IU25" s="48">
        <v>21891.5</v>
      </c>
      <c r="IV25" s="48">
        <v>21891.7</v>
      </c>
      <c r="IW25" s="48">
        <v>21891.7</v>
      </c>
      <c r="IX25" s="48">
        <v>21891.9</v>
      </c>
      <c r="IY25" s="48">
        <v>21892</v>
      </c>
      <c r="IZ25" s="48">
        <v>21892</v>
      </c>
      <c r="JA25" s="48">
        <v>21892</v>
      </c>
      <c r="JB25" s="48">
        <v>21892</v>
      </c>
      <c r="JC25" s="48">
        <v>21892</v>
      </c>
      <c r="JD25" s="48">
        <v>21892.1</v>
      </c>
      <c r="JE25" s="48">
        <v>21892.1</v>
      </c>
      <c r="JF25" s="48">
        <v>21892.2</v>
      </c>
      <c r="JG25" s="48">
        <v>21892.2</v>
      </c>
      <c r="JH25" s="48">
        <v>21892.2</v>
      </c>
      <c r="JI25" s="48">
        <v>21892.2</v>
      </c>
      <c r="JJ25" s="48">
        <v>21892.3</v>
      </c>
      <c r="JK25" s="48">
        <v>21892.3</v>
      </c>
      <c r="JL25" s="48">
        <v>21892.400000000001</v>
      </c>
      <c r="JM25" s="48">
        <v>21892.400000000001</v>
      </c>
      <c r="JN25" s="48">
        <v>21892.400000000001</v>
      </c>
      <c r="JO25" s="48">
        <v>21892.400000000001</v>
      </c>
      <c r="JP25" s="48">
        <v>21892.400000000001</v>
      </c>
      <c r="JQ25" s="48">
        <v>21892.5</v>
      </c>
      <c r="JR25" s="48">
        <v>21892.5</v>
      </c>
      <c r="JS25" s="48">
        <v>21892.5</v>
      </c>
      <c r="JT25" s="48">
        <v>21892.6</v>
      </c>
      <c r="JU25" s="48">
        <v>21892.6</v>
      </c>
      <c r="JV25" s="48">
        <v>21892.6</v>
      </c>
      <c r="JW25" s="48">
        <v>21892.6</v>
      </c>
      <c r="JX25" s="48">
        <v>21892.6</v>
      </c>
      <c r="JY25" s="48">
        <v>21892.7</v>
      </c>
      <c r="JZ25" s="48">
        <v>21892.7</v>
      </c>
      <c r="KA25" s="48">
        <v>21892.7</v>
      </c>
      <c r="KB25" s="48">
        <v>21892.7</v>
      </c>
      <c r="KC25" s="48">
        <v>21892.7</v>
      </c>
      <c r="KD25" s="48">
        <v>21892.799999999999</v>
      </c>
      <c r="KE25" s="48">
        <v>21892.799999999999</v>
      </c>
      <c r="KF25" s="48">
        <v>21892.9</v>
      </c>
      <c r="KG25" s="48">
        <v>21892.9</v>
      </c>
      <c r="KH25" s="48">
        <v>21892.9</v>
      </c>
      <c r="KI25" s="48">
        <v>21892.9</v>
      </c>
      <c r="KJ25" s="48">
        <v>21893.1</v>
      </c>
      <c r="KK25" s="48">
        <v>21893.200000000001</v>
      </c>
      <c r="KL25" s="48">
        <v>21893.3</v>
      </c>
      <c r="KM25" s="48">
        <v>21893.3</v>
      </c>
      <c r="KN25" s="48">
        <v>21893.4</v>
      </c>
      <c r="KO25" s="48">
        <v>21893.5</v>
      </c>
      <c r="KP25" s="48">
        <v>21893.599999999999</v>
      </c>
      <c r="KQ25" s="48">
        <v>21893.599999999999</v>
      </c>
      <c r="KR25" s="48">
        <v>21893.599999999999</v>
      </c>
      <c r="KS25" s="48">
        <v>21893.7</v>
      </c>
      <c r="KT25" s="48">
        <v>21894</v>
      </c>
      <c r="KU25" s="48">
        <v>21894.1</v>
      </c>
      <c r="KV25" s="48">
        <v>21894.2</v>
      </c>
      <c r="KW25" s="48">
        <v>21894.3</v>
      </c>
      <c r="KX25" s="48">
        <v>21894.3</v>
      </c>
      <c r="KY25" s="48">
        <v>21894.3</v>
      </c>
      <c r="KZ25" s="48">
        <v>21894.3</v>
      </c>
      <c r="LA25" s="48">
        <v>21894.3</v>
      </c>
      <c r="LB25" s="48">
        <v>21894.3</v>
      </c>
      <c r="LC25" s="48">
        <v>21894.3</v>
      </c>
      <c r="LD25" s="48">
        <v>21894.400000000001</v>
      </c>
      <c r="LE25" s="48">
        <v>21894.400000000001</v>
      </c>
      <c r="LF25" s="48">
        <v>21894.400000000001</v>
      </c>
      <c r="LG25" s="48">
        <v>21894.400000000001</v>
      </c>
      <c r="LH25" s="48">
        <v>21894.6</v>
      </c>
      <c r="LI25" s="48">
        <v>21894.7</v>
      </c>
      <c r="LJ25" s="48">
        <v>21894.7</v>
      </c>
      <c r="LK25" s="48">
        <v>21894.799999999999</v>
      </c>
      <c r="LL25" s="48">
        <v>21894.799999999999</v>
      </c>
      <c r="LM25" s="48">
        <v>21894.9</v>
      </c>
      <c r="LN25" s="48">
        <v>21895</v>
      </c>
      <c r="LO25" s="48">
        <v>21895</v>
      </c>
      <c r="LP25" s="48">
        <v>21895.1</v>
      </c>
      <c r="LQ25" s="48">
        <v>21895.1</v>
      </c>
      <c r="LR25" s="48">
        <v>21895.1</v>
      </c>
      <c r="LS25" s="48">
        <v>21895.1</v>
      </c>
      <c r="LT25" s="48">
        <v>21895.1</v>
      </c>
      <c r="LU25" s="48">
        <v>21895.200000000001</v>
      </c>
      <c r="LV25" s="48">
        <v>21895.200000000001</v>
      </c>
      <c r="LW25" s="48">
        <v>21895.3</v>
      </c>
      <c r="LX25" s="48">
        <v>21895.4</v>
      </c>
      <c r="LY25" s="48">
        <v>21895.4</v>
      </c>
      <c r="LZ25" s="48">
        <v>21895.4</v>
      </c>
      <c r="MA25" s="48">
        <v>21895.4</v>
      </c>
      <c r="MB25" s="48">
        <v>21895.5</v>
      </c>
      <c r="MC25" s="48">
        <v>21895.5</v>
      </c>
      <c r="MD25" s="48">
        <v>21895.5</v>
      </c>
      <c r="ME25" s="48">
        <v>21895.5</v>
      </c>
      <c r="MF25" s="48">
        <v>21895.5</v>
      </c>
      <c r="MG25" s="48">
        <v>21895.5</v>
      </c>
      <c r="MH25" s="48">
        <v>21895.5</v>
      </c>
      <c r="MI25" s="48">
        <v>21895.5</v>
      </c>
      <c r="MJ25" s="48">
        <v>21895.5</v>
      </c>
      <c r="MK25" s="48">
        <v>21895.599999999999</v>
      </c>
      <c r="ML25" s="48">
        <v>21895.599999999999</v>
      </c>
      <c r="MM25" s="48">
        <v>21895.599999999999</v>
      </c>
      <c r="MN25" s="48">
        <v>21895.599999999999</v>
      </c>
      <c r="MO25" s="48">
        <v>21895.7</v>
      </c>
      <c r="MP25" s="48">
        <v>21895.8</v>
      </c>
      <c r="MQ25" s="48">
        <v>21895.8</v>
      </c>
      <c r="MR25" s="48">
        <v>21895.9</v>
      </c>
      <c r="MS25" s="48">
        <v>21896</v>
      </c>
      <c r="MT25" s="48">
        <v>21896.3</v>
      </c>
      <c r="MU25" s="48">
        <v>21896.3</v>
      </c>
      <c r="MV25" s="48">
        <v>21896.400000000001</v>
      </c>
      <c r="MW25" s="48">
        <v>21896.5</v>
      </c>
      <c r="MX25" s="48">
        <v>21896.5</v>
      </c>
      <c r="MY25" s="48">
        <v>21896.5</v>
      </c>
      <c r="MZ25" s="48">
        <v>21896.5</v>
      </c>
      <c r="NA25" s="48">
        <v>21896.5</v>
      </c>
      <c r="NB25" s="48">
        <v>21896.5</v>
      </c>
      <c r="NC25" s="48">
        <v>21896.6</v>
      </c>
      <c r="ND25" s="48">
        <v>21896.7</v>
      </c>
      <c r="NE25" s="48">
        <v>21896.7</v>
      </c>
      <c r="NF25" s="48">
        <v>21896.799999999999</v>
      </c>
      <c r="NG25" s="48">
        <v>21896.799999999999</v>
      </c>
      <c r="NH25" s="48">
        <v>21896.799999999999</v>
      </c>
      <c r="NI25" s="48">
        <v>21896.799999999999</v>
      </c>
      <c r="NJ25" s="48">
        <v>21896.799999999999</v>
      </c>
      <c r="NK25" s="48">
        <v>21896.799999999999</v>
      </c>
      <c r="NL25" s="48">
        <v>21896.799999999999</v>
      </c>
      <c r="NM25" s="48">
        <v>21896.799999999999</v>
      </c>
      <c r="NN25" s="48">
        <v>21896.799999999999</v>
      </c>
      <c r="NO25" s="48">
        <v>21896.799999999999</v>
      </c>
      <c r="NP25" s="48">
        <v>21896.799999999999</v>
      </c>
      <c r="NQ25" s="48">
        <v>21896.799999999999</v>
      </c>
      <c r="NR25" s="48">
        <v>21896.799999999999</v>
      </c>
      <c r="NS25" s="48">
        <v>21896.799999999999</v>
      </c>
      <c r="NT25" s="48">
        <v>21896.799999999999</v>
      </c>
      <c r="NU25" s="48">
        <v>21896.799999999999</v>
      </c>
      <c r="NV25" s="48">
        <v>21896.799999999999</v>
      </c>
      <c r="NW25" s="48">
        <v>21896.799999999999</v>
      </c>
      <c r="NX25" s="48">
        <v>21896.799999999999</v>
      </c>
      <c r="NY25" s="48">
        <v>21896.799999999999</v>
      </c>
      <c r="NZ25" s="48">
        <v>21896.799999999999</v>
      </c>
      <c r="OA25" s="48">
        <v>21896.799999999999</v>
      </c>
      <c r="OB25" s="48">
        <v>21896.799999999999</v>
      </c>
      <c r="OC25" s="48">
        <v>21896.799999999999</v>
      </c>
      <c r="OD25" s="48">
        <v>21896.799999999999</v>
      </c>
      <c r="OE25" s="48">
        <v>21896.799999999999</v>
      </c>
      <c r="OF25" s="48">
        <v>21896.799999999999</v>
      </c>
      <c r="OG25" s="48">
        <v>21896.799999999999</v>
      </c>
      <c r="OH25" s="48">
        <v>21896.799999999999</v>
      </c>
      <c r="OI25" s="48">
        <v>21896.799999999999</v>
      </c>
      <c r="OJ25" s="48">
        <v>21896.799999999999</v>
      </c>
      <c r="OK25" s="48">
        <v>21896.799999999999</v>
      </c>
      <c r="OL25" s="48">
        <v>21896.799999999999</v>
      </c>
      <c r="OM25" s="48">
        <v>21896.799999999999</v>
      </c>
      <c r="ON25" s="48">
        <v>21896.799999999999</v>
      </c>
      <c r="OO25" s="48">
        <v>21896.799999999999</v>
      </c>
      <c r="OP25" s="48">
        <v>21896.799999999999</v>
      </c>
      <c r="OQ25" s="48">
        <v>21896.799999999999</v>
      </c>
      <c r="OR25" s="48">
        <v>21896.799999999999</v>
      </c>
      <c r="OS25" s="48">
        <v>21896.799999999999</v>
      </c>
      <c r="OT25" s="48">
        <v>21896.799999999999</v>
      </c>
      <c r="OU25" s="48">
        <v>21896.799999999999</v>
      </c>
      <c r="OV25" s="48">
        <v>21896.799999999999</v>
      </c>
      <c r="OW25" s="48">
        <v>21896.799999999999</v>
      </c>
      <c r="OX25" s="48">
        <v>21896.799999999999</v>
      </c>
      <c r="OY25" s="48">
        <v>21896.799999999999</v>
      </c>
      <c r="OZ25" s="48">
        <v>21896.799999999999</v>
      </c>
      <c r="PA25" s="48">
        <v>21896.799999999999</v>
      </c>
      <c r="PB25" s="48">
        <v>21896.799999999999</v>
      </c>
      <c r="PC25" s="48">
        <v>21896.799999999999</v>
      </c>
      <c r="PD25" s="48">
        <v>21896.799999999999</v>
      </c>
      <c r="PE25" s="48">
        <v>21896.799999999999</v>
      </c>
      <c r="PF25" s="48">
        <v>21896.799999999999</v>
      </c>
      <c r="PG25" s="48">
        <v>21896.799999999999</v>
      </c>
      <c r="PH25" s="48">
        <v>21896.799999999999</v>
      </c>
      <c r="PI25" s="48">
        <v>21896.799999999999</v>
      </c>
      <c r="PJ25" s="48">
        <v>21896.799999999999</v>
      </c>
      <c r="PK25" s="48">
        <v>21896.799999999999</v>
      </c>
      <c r="PL25" s="48">
        <v>21896.799999999999</v>
      </c>
      <c r="PM25" s="48">
        <v>21896.799999999999</v>
      </c>
      <c r="PN25" s="48">
        <v>21896.799999999999</v>
      </c>
      <c r="PO25" s="48">
        <v>21896.799999999999</v>
      </c>
      <c r="PP25" s="48">
        <v>21896.799999999999</v>
      </c>
      <c r="PQ25" s="48">
        <v>21896.799999999999</v>
      </c>
      <c r="PR25" s="48">
        <v>21896.799999999999</v>
      </c>
      <c r="PS25" s="48">
        <v>21896.799999999999</v>
      </c>
      <c r="PT25" s="48">
        <v>21896.799999999999</v>
      </c>
      <c r="PU25" s="48">
        <v>21896.799999999999</v>
      </c>
      <c r="PV25" s="48">
        <v>21896.799999999999</v>
      </c>
      <c r="PW25" s="48">
        <v>21896.799999999999</v>
      </c>
      <c r="PX25" s="48">
        <v>21896.799999999999</v>
      </c>
      <c r="PY25" s="48">
        <v>21896.799999999999</v>
      </c>
      <c r="PZ25" s="48">
        <v>21896.799999999999</v>
      </c>
      <c r="QA25" s="48">
        <v>21896.799999999999</v>
      </c>
      <c r="QB25" s="48">
        <v>21896.799999999999</v>
      </c>
      <c r="QC25" s="48">
        <v>21896.799999999999</v>
      </c>
      <c r="QD25" s="48">
        <v>21896.799999999999</v>
      </c>
      <c r="QE25" s="48">
        <v>21896.799999999999</v>
      </c>
      <c r="QF25" s="48">
        <v>21896.799999999999</v>
      </c>
      <c r="QG25" s="48">
        <v>21896.799999999999</v>
      </c>
      <c r="QH25" s="48">
        <v>21896.799999999999</v>
      </c>
      <c r="QI25" s="48">
        <v>21896.799999999999</v>
      </c>
      <c r="QJ25" s="48">
        <v>21896.799999999999</v>
      </c>
      <c r="QK25" s="48">
        <v>21896.799999999999</v>
      </c>
      <c r="QL25" s="48">
        <v>21896.799999999999</v>
      </c>
      <c r="QM25" s="48">
        <v>21896.799999999999</v>
      </c>
      <c r="QN25" s="48">
        <v>21896.799999999999</v>
      </c>
      <c r="QO25" s="48">
        <v>21896.799999999999</v>
      </c>
      <c r="QP25" s="48">
        <v>21896.799999999999</v>
      </c>
      <c r="QQ25" s="48">
        <v>21896.799999999999</v>
      </c>
      <c r="QR25" s="48">
        <v>21896.799999999999</v>
      </c>
      <c r="QS25" s="48">
        <v>21896.799999999999</v>
      </c>
      <c r="QT25" s="48">
        <v>21896.799999999999</v>
      </c>
      <c r="QU25" s="48">
        <v>21896.799999999999</v>
      </c>
      <c r="QV25" s="48">
        <v>21896.799999999999</v>
      </c>
      <c r="QW25" s="48">
        <v>21896.799999999999</v>
      </c>
      <c r="QX25" s="48">
        <v>21896.799999999999</v>
      </c>
      <c r="QY25" s="48">
        <v>21896.799999999999</v>
      </c>
      <c r="QZ25" s="48">
        <v>21896.799999999999</v>
      </c>
      <c r="RA25" s="48">
        <v>21896.799999999999</v>
      </c>
      <c r="RB25" s="48">
        <v>21896.799999999999</v>
      </c>
      <c r="RC25" s="48">
        <v>21896.799999999999</v>
      </c>
      <c r="RD25" s="48">
        <v>21896.799999999999</v>
      </c>
      <c r="RE25" s="48">
        <v>21896.799999999999</v>
      </c>
      <c r="RF25" s="48">
        <v>21896.799999999999</v>
      </c>
      <c r="RG25" s="48">
        <v>21896.799999999999</v>
      </c>
      <c r="RH25" s="48">
        <v>21896.799999999999</v>
      </c>
      <c r="RI25" s="48">
        <v>21896.799999999999</v>
      </c>
      <c r="RJ25" s="48">
        <v>21896.799999999999</v>
      </c>
      <c r="RK25" s="48">
        <v>21896.799999999999</v>
      </c>
      <c r="RL25" s="48">
        <v>21896.799999999999</v>
      </c>
      <c r="RM25" s="48">
        <v>21896.799999999999</v>
      </c>
      <c r="RN25" s="48">
        <v>21896.799999999999</v>
      </c>
      <c r="RO25" s="48">
        <v>21896.799999999999</v>
      </c>
      <c r="RP25" s="48">
        <v>21896.799999999999</v>
      </c>
      <c r="RQ25" s="48">
        <v>21896.799999999999</v>
      </c>
      <c r="RR25" s="48">
        <v>21896.9</v>
      </c>
      <c r="RS25" s="48">
        <v>21896.9</v>
      </c>
      <c r="RT25" s="48">
        <v>21896.9</v>
      </c>
      <c r="RU25" s="48">
        <v>21896.9</v>
      </c>
      <c r="RV25" s="48">
        <v>21896.9</v>
      </c>
      <c r="RW25" s="48">
        <v>21896.9</v>
      </c>
      <c r="RX25" s="48">
        <v>21896.9</v>
      </c>
      <c r="RY25" s="48">
        <v>21896.9</v>
      </c>
      <c r="RZ25" s="48">
        <v>21896.9</v>
      </c>
      <c r="SA25" s="48">
        <v>21896.9</v>
      </c>
      <c r="SB25" s="48">
        <v>21896.9</v>
      </c>
      <c r="SC25" s="48">
        <v>21896.9</v>
      </c>
      <c r="SD25" s="48">
        <v>21896.9</v>
      </c>
      <c r="SE25" s="48">
        <v>21896.9</v>
      </c>
      <c r="SF25" s="48">
        <v>21896.9</v>
      </c>
      <c r="SG25" s="48">
        <v>21896.9</v>
      </c>
      <c r="SH25" s="48">
        <v>21896.9</v>
      </c>
      <c r="SI25" s="48">
        <v>21896.9</v>
      </c>
      <c r="SJ25" s="48">
        <v>21896.9</v>
      </c>
      <c r="SK25" s="48">
        <v>21896.9</v>
      </c>
      <c r="SL25" s="48">
        <v>21896.9</v>
      </c>
      <c r="SM25" s="48">
        <v>21896.9</v>
      </c>
      <c r="SN25" s="48">
        <v>21896.9</v>
      </c>
      <c r="SO25" s="48">
        <v>21896.9</v>
      </c>
      <c r="SP25" s="48">
        <v>21896.9</v>
      </c>
      <c r="SQ25" s="48">
        <v>21896.9</v>
      </c>
      <c r="SR25" s="48">
        <v>21896.9</v>
      </c>
      <c r="SS25" s="48">
        <v>21896.9</v>
      </c>
      <c r="ST25" s="48">
        <v>21896.9</v>
      </c>
      <c r="SU25" s="48">
        <v>21896.9</v>
      </c>
      <c r="SV25" s="48">
        <v>21896.9</v>
      </c>
      <c r="SW25" s="48">
        <v>21896.9</v>
      </c>
      <c r="SX25" s="48">
        <v>21896.9</v>
      </c>
      <c r="SY25" s="48">
        <v>21896.9</v>
      </c>
      <c r="SZ25" s="48">
        <v>21896.9</v>
      </c>
      <c r="TA25" s="48">
        <v>21896.9</v>
      </c>
      <c r="TB25" s="48">
        <v>21896.9</v>
      </c>
      <c r="TC25" s="48">
        <v>21896.9</v>
      </c>
      <c r="TD25" s="48">
        <v>21896.9</v>
      </c>
      <c r="TE25" s="48">
        <v>21896.9</v>
      </c>
      <c r="TF25" s="48">
        <v>21896.9</v>
      </c>
      <c r="TG25" s="48">
        <v>21896.9</v>
      </c>
      <c r="TH25" s="48">
        <v>21897</v>
      </c>
      <c r="TI25" s="48">
        <v>21897</v>
      </c>
      <c r="TJ25" s="48">
        <v>21897</v>
      </c>
      <c r="TK25" s="48">
        <v>21897</v>
      </c>
      <c r="TL25" s="48">
        <v>21897</v>
      </c>
      <c r="TM25" s="48">
        <v>21897</v>
      </c>
      <c r="TN25" s="48">
        <v>21897</v>
      </c>
      <c r="TO25" s="48">
        <v>21897</v>
      </c>
    </row>
    <row r="26" spans="1:535" ht="25" customHeight="1">
      <c r="A26" s="400"/>
      <c r="B26" s="24"/>
      <c r="C26" s="24" t="s">
        <v>250</v>
      </c>
      <c r="D26" s="24">
        <v>26702</v>
      </c>
      <c r="E26" s="24">
        <v>26713</v>
      </c>
      <c r="F26" s="24">
        <v>26737.9</v>
      </c>
      <c r="G26" s="24">
        <v>26765.1</v>
      </c>
      <c r="H26" s="24">
        <v>26787.1</v>
      </c>
      <c r="I26" s="24">
        <v>26797</v>
      </c>
      <c r="J26" s="24">
        <v>26821.599999999999</v>
      </c>
      <c r="K26" s="24">
        <v>26845.9</v>
      </c>
      <c r="L26" s="24">
        <v>26870.5</v>
      </c>
      <c r="M26" s="24">
        <v>26898.400000000001</v>
      </c>
      <c r="N26" s="24">
        <v>26926.1</v>
      </c>
      <c r="O26" s="24">
        <v>26952.6</v>
      </c>
      <c r="P26" s="24">
        <v>26954.799999999999</v>
      </c>
      <c r="Q26" s="24">
        <v>26984.2</v>
      </c>
      <c r="R26" s="24">
        <v>27015</v>
      </c>
      <c r="S26" s="24">
        <v>27046.2</v>
      </c>
      <c r="T26" s="24">
        <v>27073.1</v>
      </c>
      <c r="U26" s="24">
        <v>27096.7</v>
      </c>
      <c r="V26" s="24">
        <v>27122.799999999999</v>
      </c>
      <c r="W26" s="24">
        <v>27138.400000000001</v>
      </c>
      <c r="X26" s="24">
        <v>27166.400000000001</v>
      </c>
      <c r="Y26" s="24">
        <v>27193.5</v>
      </c>
      <c r="Z26" s="24">
        <v>27220.9</v>
      </c>
      <c r="AA26" s="24">
        <v>27249.8</v>
      </c>
      <c r="AB26" s="24">
        <v>27276.6</v>
      </c>
      <c r="AC26" s="24">
        <v>27298.2</v>
      </c>
      <c r="AD26" s="24">
        <v>27317.8</v>
      </c>
      <c r="AE26" s="24">
        <v>27323.3</v>
      </c>
      <c r="AF26" s="24">
        <v>27323.3</v>
      </c>
      <c r="AG26" s="24">
        <v>27323.3</v>
      </c>
      <c r="AH26" s="24">
        <v>27323.3</v>
      </c>
      <c r="AI26" s="24">
        <v>27323.3</v>
      </c>
      <c r="AJ26" s="24">
        <v>27323.3</v>
      </c>
      <c r="AK26" s="24">
        <v>27330.5</v>
      </c>
      <c r="AL26" s="24">
        <v>27354.799999999999</v>
      </c>
      <c r="AM26" s="24">
        <v>27382.7</v>
      </c>
      <c r="AN26" s="24">
        <v>27409.4</v>
      </c>
      <c r="AO26" s="24">
        <v>27436.6</v>
      </c>
      <c r="AP26" s="24">
        <v>27461</v>
      </c>
      <c r="AQ26" s="24">
        <v>27489.200000000001</v>
      </c>
      <c r="AR26" s="24">
        <v>27509.3</v>
      </c>
      <c r="AS26" s="24">
        <v>27535.5</v>
      </c>
      <c r="AT26" s="24">
        <v>27560.2</v>
      </c>
      <c r="AU26" s="24">
        <v>27587</v>
      </c>
      <c r="AV26" s="24">
        <v>27612.7</v>
      </c>
      <c r="AW26" s="24">
        <v>27639.7</v>
      </c>
      <c r="AX26" s="24">
        <v>27663.7</v>
      </c>
      <c r="AY26" s="24">
        <v>27674.799999999999</v>
      </c>
      <c r="AZ26" s="24">
        <v>27700.6</v>
      </c>
      <c r="BA26" s="24">
        <v>27727.200000000001</v>
      </c>
      <c r="BB26" s="24">
        <v>27752.5</v>
      </c>
      <c r="BC26" s="24">
        <v>27782</v>
      </c>
      <c r="BD26" s="24">
        <v>27811.3</v>
      </c>
      <c r="BE26" s="24">
        <v>27838.7</v>
      </c>
      <c r="BF26" s="24">
        <v>27855.4</v>
      </c>
      <c r="BG26" s="24">
        <v>27886.400000000001</v>
      </c>
      <c r="BH26" s="24">
        <v>27913.4</v>
      </c>
      <c r="BI26" s="24">
        <v>27942.1</v>
      </c>
      <c r="BJ26" s="24">
        <v>27967.9</v>
      </c>
      <c r="BK26" s="6">
        <v>27999.8</v>
      </c>
      <c r="BL26" s="6">
        <v>28028.400000000001</v>
      </c>
      <c r="BM26" s="6">
        <v>28051.9</v>
      </c>
      <c r="BN26" s="6">
        <v>28082.5</v>
      </c>
      <c r="BO26" s="6">
        <v>28112.5</v>
      </c>
      <c r="BP26" s="6">
        <v>28143.599999999999</v>
      </c>
      <c r="BQ26" s="6">
        <v>28172.400000000001</v>
      </c>
      <c r="BR26" s="6">
        <v>28200.6</v>
      </c>
      <c r="BS26" s="6">
        <v>28228.799999999999</v>
      </c>
      <c r="BT26" s="6">
        <v>28238.9</v>
      </c>
      <c r="BU26" s="6">
        <v>28269.599999999999</v>
      </c>
      <c r="BV26" s="6">
        <v>28298.400000000001</v>
      </c>
      <c r="BW26" s="6">
        <v>28324.2</v>
      </c>
      <c r="BX26" s="6">
        <v>28354.6</v>
      </c>
      <c r="BY26" s="6">
        <v>28381</v>
      </c>
      <c r="BZ26" s="6">
        <v>28405.599999999999</v>
      </c>
      <c r="CA26" s="6">
        <v>28429.4</v>
      </c>
      <c r="CB26" s="6">
        <v>28458.799999999999</v>
      </c>
      <c r="CC26" s="137">
        <v>28488.799999999999</v>
      </c>
      <c r="CD26" s="24">
        <v>28516.400000000001</v>
      </c>
      <c r="CE26" s="24">
        <v>28546.2</v>
      </c>
      <c r="CF26" s="24">
        <v>28578.6</v>
      </c>
      <c r="CG26" s="24">
        <v>28608.9</v>
      </c>
      <c r="CH26" s="24">
        <v>28636.400000000001</v>
      </c>
      <c r="CI26" s="24">
        <v>28667.3</v>
      </c>
      <c r="CJ26" s="24">
        <v>28698.9</v>
      </c>
      <c r="CK26" s="24">
        <v>28728.9</v>
      </c>
      <c r="CL26" s="24">
        <v>28760.5</v>
      </c>
      <c r="CM26" s="24">
        <v>28790</v>
      </c>
      <c r="CN26" s="24">
        <v>28816.5</v>
      </c>
      <c r="CO26" s="24">
        <v>28845.3</v>
      </c>
      <c r="CP26" s="48">
        <v>28871</v>
      </c>
      <c r="CQ26" s="48">
        <v>28899.7</v>
      </c>
      <c r="CR26" s="48">
        <v>28928.5</v>
      </c>
      <c r="CS26" s="48">
        <v>28962</v>
      </c>
      <c r="CT26" s="48">
        <v>28994.1</v>
      </c>
      <c r="CU26" s="48">
        <v>29022.1</v>
      </c>
      <c r="CV26" s="48">
        <v>29041.3</v>
      </c>
      <c r="CW26" s="48">
        <v>29069.9</v>
      </c>
      <c r="CX26" s="48">
        <v>29100.2</v>
      </c>
      <c r="CY26" s="48">
        <v>29129.8</v>
      </c>
      <c r="CZ26" s="48">
        <v>29158.2</v>
      </c>
      <c r="DA26" s="48">
        <v>29188.799999999999</v>
      </c>
      <c r="DB26" s="48">
        <v>29215</v>
      </c>
      <c r="DC26" s="48">
        <v>29231.9</v>
      </c>
      <c r="DD26" s="48">
        <v>29259.8</v>
      </c>
      <c r="DE26" s="48">
        <v>29289.599999999999</v>
      </c>
      <c r="DF26" s="48">
        <v>29319.7</v>
      </c>
      <c r="DG26" s="48">
        <v>29347.4</v>
      </c>
      <c r="DH26" s="48">
        <v>29374.799999999999</v>
      </c>
      <c r="DI26" s="48">
        <v>29401.4</v>
      </c>
      <c r="DJ26" s="48">
        <v>29425.599999999999</v>
      </c>
      <c r="DK26" s="48">
        <v>29455.599999999999</v>
      </c>
      <c r="DL26" s="48">
        <v>29485.8</v>
      </c>
      <c r="DM26" s="48">
        <v>29506.3</v>
      </c>
      <c r="DN26" s="48">
        <v>29537.4</v>
      </c>
      <c r="DO26" s="48">
        <v>29564.400000000001</v>
      </c>
      <c r="DP26" s="48">
        <v>29590.9</v>
      </c>
      <c r="DQ26" s="48">
        <v>29616.5</v>
      </c>
      <c r="DR26" s="48">
        <v>29642.7</v>
      </c>
      <c r="DS26" s="48">
        <v>29671</v>
      </c>
      <c r="DT26" s="48">
        <v>29697.8</v>
      </c>
      <c r="DU26" s="48">
        <v>29726.6</v>
      </c>
      <c r="DV26" s="48">
        <v>29754</v>
      </c>
      <c r="DW26" s="48">
        <v>29780.9</v>
      </c>
      <c r="DX26" s="48">
        <v>29808.9</v>
      </c>
      <c r="DY26" s="48">
        <v>29838.400000000001</v>
      </c>
      <c r="DZ26" s="48">
        <v>29867.8</v>
      </c>
      <c r="EA26" s="48">
        <v>29895.200000000001</v>
      </c>
      <c r="EB26" s="48">
        <v>29907.3</v>
      </c>
      <c r="EC26" s="48">
        <v>29934.400000000001</v>
      </c>
      <c r="ED26" s="48">
        <v>29954.7</v>
      </c>
      <c r="EE26" s="48">
        <v>29982.5</v>
      </c>
      <c r="EF26" s="48">
        <v>30008.7</v>
      </c>
      <c r="EG26" s="48">
        <v>30035.4</v>
      </c>
      <c r="EH26" s="48">
        <v>30066</v>
      </c>
      <c r="EI26" s="48">
        <v>30097.3</v>
      </c>
      <c r="EJ26" s="48">
        <v>30129</v>
      </c>
      <c r="EK26" s="48">
        <v>30159.5</v>
      </c>
      <c r="EL26" s="48">
        <v>30184.6</v>
      </c>
      <c r="EM26" s="48">
        <v>30211.8</v>
      </c>
      <c r="EN26" s="48">
        <v>30240.6</v>
      </c>
      <c r="EO26" s="48">
        <v>30272.400000000001</v>
      </c>
      <c r="EP26" s="48">
        <v>30300.1</v>
      </c>
      <c r="EQ26" s="48">
        <v>30334.1</v>
      </c>
      <c r="ER26" s="48">
        <v>30361.1</v>
      </c>
      <c r="ES26" s="48">
        <v>30365.3</v>
      </c>
      <c r="ET26" s="48">
        <v>30397.9</v>
      </c>
      <c r="EU26" s="48">
        <v>30427.1</v>
      </c>
      <c r="EV26" s="48">
        <v>30459.7</v>
      </c>
      <c r="EW26" s="48">
        <v>30493.1</v>
      </c>
      <c r="EX26" s="48">
        <v>30520.6</v>
      </c>
      <c r="EY26" s="48">
        <v>30552.9</v>
      </c>
      <c r="EZ26" s="48">
        <v>30583.5</v>
      </c>
      <c r="FA26" s="48">
        <v>30614.3</v>
      </c>
      <c r="FB26" s="48">
        <v>30650.400000000001</v>
      </c>
      <c r="FC26" s="48">
        <v>30684.3</v>
      </c>
      <c r="FD26" s="48">
        <v>30717.4</v>
      </c>
      <c r="FE26" s="48">
        <v>30757.1</v>
      </c>
      <c r="FF26" s="48">
        <v>30787.9</v>
      </c>
      <c r="FG26" s="48">
        <v>30821.9</v>
      </c>
      <c r="FH26" s="48">
        <v>30860.2</v>
      </c>
      <c r="FI26" s="48">
        <v>30894.9</v>
      </c>
      <c r="FJ26" s="48">
        <v>30926.799999999999</v>
      </c>
      <c r="FK26" s="48">
        <v>30958.799999999999</v>
      </c>
      <c r="FL26" s="48">
        <v>30994.3</v>
      </c>
      <c r="FM26" s="48">
        <v>31029.3</v>
      </c>
      <c r="FN26" s="48">
        <v>31058.5</v>
      </c>
      <c r="FO26" s="48">
        <v>31094.9</v>
      </c>
      <c r="FP26" s="48">
        <v>31134.1</v>
      </c>
      <c r="FQ26" s="48">
        <v>31176</v>
      </c>
      <c r="FR26" s="48">
        <v>31216.1</v>
      </c>
      <c r="FS26" s="48">
        <v>31257</v>
      </c>
      <c r="FT26" s="48">
        <v>31296</v>
      </c>
      <c r="FU26" s="48">
        <v>31331.1</v>
      </c>
      <c r="FV26" s="48">
        <v>31374.400000000001</v>
      </c>
      <c r="FW26" s="48">
        <v>31414.6</v>
      </c>
      <c r="FX26" s="48">
        <v>31453.1</v>
      </c>
      <c r="FY26" s="48">
        <v>31492.7</v>
      </c>
      <c r="FZ26" s="48">
        <v>31534.3</v>
      </c>
      <c r="GA26" s="48">
        <v>31571.599999999999</v>
      </c>
      <c r="GB26" s="48">
        <v>31599.7</v>
      </c>
      <c r="GC26" s="48">
        <v>31640.2</v>
      </c>
      <c r="GD26" s="48">
        <v>31673.599999999999</v>
      </c>
      <c r="GE26" s="48">
        <v>31711.5</v>
      </c>
      <c r="GF26" s="48">
        <v>31746.400000000001</v>
      </c>
      <c r="GG26" s="48">
        <v>31786</v>
      </c>
      <c r="GH26" s="48">
        <v>31818.5</v>
      </c>
      <c r="GI26" s="48">
        <v>31849.599999999999</v>
      </c>
      <c r="GJ26" s="48">
        <v>31884.5</v>
      </c>
      <c r="GK26" s="48">
        <v>31920.400000000001</v>
      </c>
      <c r="GL26" s="48">
        <v>31956</v>
      </c>
      <c r="GM26" s="48">
        <v>31996.6</v>
      </c>
      <c r="GN26" s="48">
        <v>32030.3</v>
      </c>
      <c r="GO26" s="48">
        <v>32066</v>
      </c>
      <c r="GP26" s="48">
        <v>32089.599999999999</v>
      </c>
      <c r="GQ26" s="48">
        <v>32123.9</v>
      </c>
      <c r="GR26" s="48">
        <v>32154.6</v>
      </c>
      <c r="GS26" s="48">
        <v>32189.9</v>
      </c>
      <c r="GT26" s="48">
        <v>32226.400000000001</v>
      </c>
      <c r="GU26" s="48">
        <v>32256.799999999999</v>
      </c>
      <c r="GV26" s="48">
        <v>32289</v>
      </c>
      <c r="GW26" s="48">
        <v>32315.599999999999</v>
      </c>
      <c r="GX26" s="48">
        <v>32346.2</v>
      </c>
      <c r="GY26" s="48">
        <v>32370.799999999999</v>
      </c>
      <c r="GZ26" s="48">
        <v>32408.799999999999</v>
      </c>
      <c r="HA26" s="48">
        <v>32445.200000000001</v>
      </c>
      <c r="HB26" s="48">
        <v>32481.1</v>
      </c>
      <c r="HC26" s="48">
        <v>32514.9</v>
      </c>
      <c r="HD26" s="48">
        <v>32532.3</v>
      </c>
      <c r="HE26" s="48">
        <v>32567.3</v>
      </c>
      <c r="HF26" s="48">
        <v>32602.7</v>
      </c>
      <c r="HG26" s="48">
        <v>32639.5</v>
      </c>
      <c r="HH26" s="48">
        <v>32671</v>
      </c>
      <c r="HI26" s="48">
        <v>32698.1</v>
      </c>
      <c r="HJ26" s="48">
        <v>32729.9</v>
      </c>
      <c r="HK26" s="48">
        <v>32756.5</v>
      </c>
      <c r="HL26" s="48">
        <v>32786.1</v>
      </c>
      <c r="HM26" s="48">
        <v>32817.5</v>
      </c>
      <c r="HN26" s="48">
        <v>32841.800000000003</v>
      </c>
      <c r="HO26" s="48">
        <v>32868.699999999997</v>
      </c>
      <c r="HP26" s="48">
        <v>32895.699999999997</v>
      </c>
      <c r="HQ26" s="48">
        <v>32919.599999999999</v>
      </c>
      <c r="HR26" s="48">
        <v>32940.699999999997</v>
      </c>
      <c r="HS26" s="48">
        <v>32966.699999999997</v>
      </c>
      <c r="HT26" s="48">
        <v>33002.9</v>
      </c>
      <c r="HU26" s="48">
        <v>33034.6</v>
      </c>
      <c r="HV26" s="48">
        <v>33072.199999999997</v>
      </c>
      <c r="HW26" s="48">
        <v>33104.300000000003</v>
      </c>
      <c r="HX26" s="48">
        <v>33130.300000000003</v>
      </c>
      <c r="HY26" s="48">
        <v>33159.1</v>
      </c>
      <c r="HZ26" s="48">
        <v>33192.699999999997</v>
      </c>
      <c r="IA26" s="48">
        <v>33222.199999999997</v>
      </c>
      <c r="IB26" s="48">
        <v>33260.699999999997</v>
      </c>
      <c r="IC26" s="48">
        <v>33289.300000000003</v>
      </c>
      <c r="ID26" s="48">
        <v>33319.9</v>
      </c>
      <c r="IE26" s="48">
        <v>33353.5</v>
      </c>
      <c r="IF26" s="48">
        <v>33384.1</v>
      </c>
      <c r="IG26" s="48">
        <v>33419.1</v>
      </c>
      <c r="IH26" s="48">
        <v>33453.699999999997</v>
      </c>
      <c r="II26" s="48">
        <v>33490.800000000003</v>
      </c>
      <c r="IJ26" s="48">
        <v>33519.4</v>
      </c>
      <c r="IK26" s="48">
        <v>33550</v>
      </c>
      <c r="IL26" s="48">
        <v>33574.6</v>
      </c>
      <c r="IM26" s="48">
        <v>33597.300000000003</v>
      </c>
      <c r="IN26" s="48">
        <v>33625.1</v>
      </c>
      <c r="IO26" s="48">
        <v>33637.199999999997</v>
      </c>
      <c r="IP26" s="48">
        <v>33668.199999999997</v>
      </c>
      <c r="IQ26" s="48">
        <v>33697.5</v>
      </c>
      <c r="IR26" s="48">
        <v>33732.6</v>
      </c>
      <c r="IS26" s="48">
        <v>33768.1</v>
      </c>
      <c r="IT26" s="48">
        <v>33796.199999999997</v>
      </c>
      <c r="IU26" s="48">
        <v>33828.699999999997</v>
      </c>
      <c r="IV26" s="48">
        <v>33860.800000000003</v>
      </c>
      <c r="IW26" s="48">
        <v>33890.9</v>
      </c>
      <c r="IX26" s="48">
        <v>33922.199999999997</v>
      </c>
      <c r="IY26" s="48">
        <v>33952.699999999997</v>
      </c>
      <c r="IZ26" s="48">
        <v>33987.199999999997</v>
      </c>
      <c r="JA26" s="48">
        <v>34016.6</v>
      </c>
      <c r="JB26" s="48">
        <v>34049.5</v>
      </c>
      <c r="JC26" s="48">
        <v>34085.199999999997</v>
      </c>
      <c r="JD26" s="48">
        <v>34116</v>
      </c>
      <c r="JE26" s="48">
        <v>34147.599999999999</v>
      </c>
      <c r="JF26" s="48">
        <v>34177.699999999997</v>
      </c>
      <c r="JG26" s="48">
        <v>34209.199999999997</v>
      </c>
      <c r="JH26" s="48">
        <v>34229.4</v>
      </c>
      <c r="JI26" s="48">
        <v>34257.800000000003</v>
      </c>
      <c r="JJ26" s="48">
        <v>34286.9</v>
      </c>
      <c r="JK26" s="48">
        <v>34322</v>
      </c>
      <c r="JL26" s="48">
        <v>34352.699999999997</v>
      </c>
      <c r="JM26" s="48">
        <v>34380.300000000003</v>
      </c>
      <c r="JN26" s="48">
        <v>34409.1</v>
      </c>
      <c r="JO26" s="48">
        <v>34427.599999999999</v>
      </c>
      <c r="JP26" s="48">
        <v>34457.599999999999</v>
      </c>
      <c r="JQ26" s="48">
        <v>34489.599999999999</v>
      </c>
      <c r="JR26" s="48">
        <v>34520.800000000003</v>
      </c>
      <c r="JS26" s="48">
        <v>34550.300000000003</v>
      </c>
      <c r="JT26" s="48">
        <v>34581.4</v>
      </c>
      <c r="JU26" s="48">
        <v>34609.5</v>
      </c>
      <c r="JV26" s="48">
        <v>34624.199999999997</v>
      </c>
      <c r="JW26" s="48">
        <v>34657.4</v>
      </c>
      <c r="JX26" s="48">
        <v>34687.699999999997</v>
      </c>
      <c r="JY26" s="48">
        <v>34716</v>
      </c>
      <c r="JZ26" s="48">
        <v>34752.699999999997</v>
      </c>
      <c r="KA26" s="48">
        <v>34787.5</v>
      </c>
      <c r="KB26" s="48">
        <v>34820.400000000001</v>
      </c>
      <c r="KC26" s="48">
        <v>34852.800000000003</v>
      </c>
      <c r="KD26" s="48">
        <v>34884.800000000003</v>
      </c>
      <c r="KE26" s="48">
        <v>34915.699999999997</v>
      </c>
      <c r="KF26" s="48">
        <v>34946.800000000003</v>
      </c>
      <c r="KG26" s="48">
        <v>34978.9</v>
      </c>
      <c r="KH26" s="48">
        <v>35008</v>
      </c>
      <c r="KI26" s="48">
        <v>35034.5</v>
      </c>
      <c r="KJ26" s="48">
        <v>35055.199999999997</v>
      </c>
      <c r="KK26" s="48">
        <v>35085.9</v>
      </c>
      <c r="KL26" s="48">
        <v>35117.699999999997</v>
      </c>
      <c r="KM26" s="48">
        <v>35147.800000000003</v>
      </c>
      <c r="KN26" s="48">
        <v>35181.1</v>
      </c>
      <c r="KO26" s="48">
        <v>35215.199999999997</v>
      </c>
      <c r="KP26" s="48">
        <v>35243.800000000003</v>
      </c>
      <c r="KQ26" s="48">
        <v>35264.400000000001</v>
      </c>
      <c r="KR26" s="48">
        <v>35297.199999999997</v>
      </c>
      <c r="KS26" s="48">
        <v>35328</v>
      </c>
      <c r="KT26" s="48">
        <v>35356.800000000003</v>
      </c>
      <c r="KU26" s="48">
        <v>35382.300000000003</v>
      </c>
      <c r="KV26" s="48">
        <v>35412.300000000003</v>
      </c>
      <c r="KW26" s="48">
        <v>35438.300000000003</v>
      </c>
      <c r="KX26" s="48">
        <v>35448.300000000003</v>
      </c>
      <c r="KY26" s="48">
        <v>35475.800000000003</v>
      </c>
      <c r="KZ26" s="48">
        <v>35504.800000000003</v>
      </c>
      <c r="LA26" s="48">
        <v>35528.199999999997</v>
      </c>
      <c r="LB26" s="48">
        <v>35560.9</v>
      </c>
      <c r="LC26" s="48">
        <v>35590.6</v>
      </c>
      <c r="LD26" s="48">
        <v>35612.5</v>
      </c>
      <c r="LE26" s="48">
        <v>35618.300000000003</v>
      </c>
      <c r="LF26" s="48">
        <v>35647.699999999997</v>
      </c>
      <c r="LG26" s="48">
        <v>35679</v>
      </c>
      <c r="LH26" s="48">
        <v>35711.599999999999</v>
      </c>
      <c r="LI26" s="48">
        <v>35747.599999999999</v>
      </c>
      <c r="LJ26" s="48">
        <v>35781.199999999997</v>
      </c>
      <c r="LK26" s="48">
        <v>35809.5</v>
      </c>
      <c r="LL26" s="48">
        <v>35830</v>
      </c>
      <c r="LM26" s="48">
        <v>35861.300000000003</v>
      </c>
      <c r="LN26" s="48">
        <v>35886.199999999997</v>
      </c>
      <c r="LO26" s="48">
        <v>35917.5</v>
      </c>
      <c r="LP26" s="48">
        <v>35946.9</v>
      </c>
      <c r="LQ26" s="48">
        <v>35983</v>
      </c>
      <c r="LR26" s="48">
        <v>36014.400000000001</v>
      </c>
      <c r="LS26" s="48">
        <v>36041.9</v>
      </c>
      <c r="LT26" s="48">
        <v>36074</v>
      </c>
      <c r="LU26" s="48">
        <v>36106.199999999997</v>
      </c>
      <c r="LV26" s="48">
        <v>36138.300000000003</v>
      </c>
      <c r="LW26" s="48">
        <v>36163.800000000003</v>
      </c>
      <c r="LX26" s="48">
        <v>36190</v>
      </c>
      <c r="LY26" s="48">
        <v>36219.199999999997</v>
      </c>
      <c r="LZ26" s="48">
        <v>36234.5</v>
      </c>
      <c r="MA26" s="48">
        <v>36267.9</v>
      </c>
      <c r="MB26" s="48">
        <v>36300.5</v>
      </c>
      <c r="MC26" s="48">
        <v>36327.300000000003</v>
      </c>
      <c r="MD26" s="48">
        <v>36359.1</v>
      </c>
      <c r="ME26" s="48">
        <v>36390.199999999997</v>
      </c>
      <c r="MF26" s="48">
        <v>36418.199999999997</v>
      </c>
      <c r="MG26" s="48">
        <v>36441.9</v>
      </c>
      <c r="MH26" s="48">
        <v>36468.400000000001</v>
      </c>
      <c r="MI26" s="48">
        <v>36493</v>
      </c>
      <c r="MJ26" s="48">
        <v>36521.1</v>
      </c>
      <c r="MK26" s="48">
        <v>36549.5</v>
      </c>
      <c r="ML26" s="48">
        <v>36580.199999999997</v>
      </c>
      <c r="MM26" s="48">
        <v>36605.9</v>
      </c>
      <c r="MN26" s="48">
        <v>36624</v>
      </c>
      <c r="MO26" s="48">
        <v>36654.5</v>
      </c>
      <c r="MP26" s="48">
        <v>36683.1</v>
      </c>
      <c r="MQ26" s="48">
        <v>36714.400000000001</v>
      </c>
      <c r="MR26" s="48">
        <v>36748.800000000003</v>
      </c>
      <c r="MS26" s="48">
        <v>36778.9</v>
      </c>
      <c r="MT26" s="48">
        <v>36807.1</v>
      </c>
      <c r="MU26" s="48">
        <v>36829.300000000003</v>
      </c>
      <c r="MV26" s="48">
        <v>36859.300000000003</v>
      </c>
      <c r="MW26" s="48">
        <v>36890.400000000001</v>
      </c>
      <c r="MX26" s="48">
        <v>36919</v>
      </c>
      <c r="MY26" s="48">
        <v>36947.199999999997</v>
      </c>
      <c r="MZ26" s="48">
        <v>36976.400000000001</v>
      </c>
      <c r="NA26" s="48">
        <v>36997.5</v>
      </c>
      <c r="NB26" s="48">
        <v>37008.400000000001</v>
      </c>
      <c r="NC26" s="48">
        <v>37033.800000000003</v>
      </c>
      <c r="ND26" s="48">
        <v>37057.1</v>
      </c>
      <c r="NE26" s="48">
        <v>37077.1</v>
      </c>
      <c r="NF26" s="48">
        <v>37088.699999999997</v>
      </c>
      <c r="NG26" s="48">
        <v>37120.699999999997</v>
      </c>
      <c r="NH26" s="48">
        <v>37143.599999999999</v>
      </c>
      <c r="NI26" s="48">
        <v>37154.300000000003</v>
      </c>
      <c r="NJ26" s="48">
        <v>37186.5</v>
      </c>
      <c r="NK26" s="48">
        <v>37215.599999999999</v>
      </c>
      <c r="NL26" s="48">
        <v>37249.699999999997</v>
      </c>
      <c r="NM26" s="48">
        <v>37276.6</v>
      </c>
      <c r="NN26" s="48">
        <v>37307.599999999999</v>
      </c>
      <c r="NO26" s="48">
        <v>37351.300000000003</v>
      </c>
      <c r="NP26" s="48">
        <v>37363.199999999997</v>
      </c>
      <c r="NQ26" s="48">
        <v>37389.9</v>
      </c>
      <c r="NR26" s="48">
        <v>37422.300000000003</v>
      </c>
      <c r="NS26" s="48">
        <v>37453.1</v>
      </c>
      <c r="NT26" s="48">
        <v>37481.5</v>
      </c>
      <c r="NU26" s="48">
        <v>37511.9</v>
      </c>
      <c r="NV26" s="48">
        <v>37540.800000000003</v>
      </c>
      <c r="NW26" s="48">
        <v>37562.400000000001</v>
      </c>
      <c r="NX26" s="48">
        <v>37589.4</v>
      </c>
      <c r="NY26" s="48">
        <v>37615.5</v>
      </c>
      <c r="NZ26" s="48">
        <v>37645.199999999997</v>
      </c>
      <c r="OA26" s="48">
        <v>37671.699999999997</v>
      </c>
      <c r="OB26" s="48">
        <v>37700.699999999997</v>
      </c>
      <c r="OC26" s="48">
        <v>37720.800000000003</v>
      </c>
      <c r="OD26" s="48">
        <v>37757.1</v>
      </c>
      <c r="OE26" s="48">
        <v>37789.4</v>
      </c>
      <c r="OF26" s="48">
        <v>37819.9</v>
      </c>
      <c r="OG26" s="48">
        <v>37851.1</v>
      </c>
      <c r="OH26" s="48">
        <v>37882.400000000001</v>
      </c>
      <c r="OI26" s="48">
        <v>37909.300000000003</v>
      </c>
      <c r="OJ26" s="48">
        <v>37934.1</v>
      </c>
      <c r="OK26" s="48">
        <v>37944.400000000001</v>
      </c>
      <c r="OL26" s="48">
        <v>37974.5</v>
      </c>
      <c r="OM26" s="48">
        <v>38007.4</v>
      </c>
      <c r="ON26" s="48">
        <v>38043.300000000003</v>
      </c>
      <c r="OO26" s="48">
        <v>38078.9</v>
      </c>
      <c r="OP26" s="48">
        <v>38109.800000000003</v>
      </c>
      <c r="OQ26" s="48">
        <v>38129.9</v>
      </c>
      <c r="OR26" s="48">
        <v>38140.300000000003</v>
      </c>
      <c r="OS26" s="48">
        <v>38168.800000000003</v>
      </c>
      <c r="OT26" s="48">
        <v>38203</v>
      </c>
      <c r="OU26" s="48">
        <v>38230.300000000003</v>
      </c>
      <c r="OV26" s="48">
        <v>38257.4</v>
      </c>
      <c r="OW26" s="48">
        <v>38285</v>
      </c>
      <c r="OX26" s="48">
        <v>38305.9</v>
      </c>
      <c r="OY26" s="48">
        <v>38305.9</v>
      </c>
      <c r="OZ26" s="48">
        <v>38305.9</v>
      </c>
      <c r="PA26" s="48">
        <v>38305.9</v>
      </c>
      <c r="PB26" s="48">
        <v>38305.9</v>
      </c>
      <c r="PC26" s="48">
        <v>38305.9</v>
      </c>
      <c r="PD26" s="48">
        <v>38305.9</v>
      </c>
      <c r="PE26" s="48">
        <v>38305.9</v>
      </c>
      <c r="PF26" s="48">
        <v>38305.9</v>
      </c>
      <c r="PG26" s="48">
        <v>38336.6</v>
      </c>
      <c r="PH26" s="48">
        <v>38365.599999999999</v>
      </c>
      <c r="PI26" s="48">
        <v>38396.1</v>
      </c>
      <c r="PJ26" s="48">
        <v>38425.5</v>
      </c>
      <c r="PK26" s="48">
        <v>38455.5</v>
      </c>
      <c r="PL26" s="48">
        <v>38485.199999999997</v>
      </c>
      <c r="PM26" s="48">
        <v>38506.400000000001</v>
      </c>
      <c r="PN26" s="48">
        <v>38535.4</v>
      </c>
      <c r="PO26" s="48">
        <v>38564.300000000003</v>
      </c>
      <c r="PP26" s="48">
        <v>38590.300000000003</v>
      </c>
      <c r="PQ26" s="48">
        <v>38621.9</v>
      </c>
      <c r="PR26" s="48">
        <v>38646.300000000003</v>
      </c>
      <c r="PS26" s="48">
        <v>38658.5</v>
      </c>
      <c r="PT26" s="48">
        <v>38669.1</v>
      </c>
      <c r="PU26" s="48">
        <v>38697.199999999997</v>
      </c>
      <c r="PV26" s="48">
        <v>38730.400000000001</v>
      </c>
      <c r="PW26" s="48">
        <v>38761.199999999997</v>
      </c>
      <c r="PX26" s="48">
        <v>38793.1</v>
      </c>
      <c r="PY26" s="48">
        <v>38821.199999999997</v>
      </c>
      <c r="PZ26" s="48">
        <v>38855.199999999997</v>
      </c>
      <c r="QA26" s="48">
        <v>38867.4</v>
      </c>
      <c r="QB26" s="48">
        <v>38902</v>
      </c>
      <c r="QC26" s="48">
        <v>38938.400000000001</v>
      </c>
      <c r="QD26" s="48">
        <v>38974.6</v>
      </c>
      <c r="QE26" s="48">
        <v>39011.1</v>
      </c>
      <c r="QF26" s="48">
        <v>39040.5</v>
      </c>
      <c r="QG26" s="48">
        <v>39062.800000000003</v>
      </c>
      <c r="QH26" s="48">
        <v>39083.599999999999</v>
      </c>
      <c r="QI26" s="48">
        <v>39110.400000000001</v>
      </c>
      <c r="QJ26" s="48">
        <v>39140.1</v>
      </c>
      <c r="QK26" s="48">
        <v>39176.699999999997</v>
      </c>
      <c r="QL26" s="48">
        <v>39206.400000000001</v>
      </c>
      <c r="QM26" s="48">
        <v>39237.9</v>
      </c>
      <c r="QN26" s="48">
        <v>39266</v>
      </c>
      <c r="QO26" s="48">
        <v>39286.9</v>
      </c>
      <c r="QP26" s="48">
        <v>39315.4</v>
      </c>
      <c r="QQ26" s="48">
        <v>39346.5</v>
      </c>
      <c r="QR26" s="48">
        <v>39379.599999999999</v>
      </c>
      <c r="QS26" s="48">
        <v>39410.199999999997</v>
      </c>
      <c r="QT26" s="48">
        <v>39444.199999999997</v>
      </c>
      <c r="QU26" s="48">
        <v>39464.400000000001</v>
      </c>
      <c r="QV26" s="48">
        <v>39475.5</v>
      </c>
      <c r="QW26" s="48">
        <v>39509.800000000003</v>
      </c>
      <c r="QX26" s="48">
        <v>39541</v>
      </c>
      <c r="QY26" s="48">
        <v>39574.300000000003</v>
      </c>
      <c r="QZ26" s="48">
        <v>39608.699999999997</v>
      </c>
      <c r="RA26" s="48">
        <v>39640.5</v>
      </c>
      <c r="RB26" s="48">
        <v>39671.4</v>
      </c>
      <c r="RC26" s="48">
        <v>39682.199999999997</v>
      </c>
      <c r="RD26" s="48">
        <v>39713.300000000003</v>
      </c>
      <c r="RE26" s="48">
        <v>39749</v>
      </c>
      <c r="RF26" s="48">
        <v>39783.300000000003</v>
      </c>
      <c r="RG26" s="48">
        <v>39818.5</v>
      </c>
      <c r="RH26" s="48">
        <v>39850.800000000003</v>
      </c>
      <c r="RI26" s="48">
        <v>39870.5</v>
      </c>
      <c r="RJ26" s="48">
        <v>39891.699999999997</v>
      </c>
      <c r="RK26" s="48">
        <v>39925.199999999997</v>
      </c>
      <c r="RL26" s="48">
        <v>39954.400000000001</v>
      </c>
      <c r="RM26" s="48">
        <v>39987.699999999997</v>
      </c>
      <c r="RN26" s="48">
        <v>40020.300000000003</v>
      </c>
      <c r="RO26" s="48">
        <v>40055.599999999999</v>
      </c>
      <c r="RP26" s="48">
        <v>40090.5</v>
      </c>
      <c r="RQ26" s="48">
        <v>40118.1</v>
      </c>
      <c r="RR26" s="48">
        <v>40131.9</v>
      </c>
      <c r="RS26" s="48">
        <v>40165.199999999997</v>
      </c>
      <c r="RT26" s="48">
        <v>40194.5</v>
      </c>
      <c r="RU26" s="48">
        <v>40194.5</v>
      </c>
      <c r="RV26" s="48">
        <v>40194.5</v>
      </c>
      <c r="RW26" s="48">
        <v>40201</v>
      </c>
      <c r="RX26" s="48">
        <v>40207.9</v>
      </c>
      <c r="RY26" s="48">
        <v>40241.199999999997</v>
      </c>
      <c r="RZ26" s="48">
        <v>40274.1</v>
      </c>
      <c r="SA26" s="48">
        <v>40305.300000000003</v>
      </c>
      <c r="SB26" s="48">
        <v>40340.199999999997</v>
      </c>
      <c r="SC26" s="48">
        <v>40371.5</v>
      </c>
      <c r="SD26" s="48">
        <v>40400.5</v>
      </c>
      <c r="SE26" s="48">
        <v>40412.400000000001</v>
      </c>
      <c r="SF26" s="48">
        <v>40443.4</v>
      </c>
      <c r="SG26" s="48">
        <v>40476.699999999997</v>
      </c>
      <c r="SH26" s="48">
        <v>40508.199999999997</v>
      </c>
      <c r="SI26" s="48">
        <v>40536.400000000001</v>
      </c>
      <c r="SJ26" s="48">
        <v>40569</v>
      </c>
      <c r="SK26" s="48">
        <v>40587.800000000003</v>
      </c>
      <c r="SL26" s="48">
        <v>40598</v>
      </c>
      <c r="SM26" s="48">
        <v>40629.699999999997</v>
      </c>
      <c r="SN26" s="48">
        <v>40661.599999999999</v>
      </c>
      <c r="SO26" s="48">
        <v>40690.9</v>
      </c>
      <c r="SP26" s="48">
        <v>40725.5</v>
      </c>
      <c r="SQ26" s="48">
        <v>40757</v>
      </c>
      <c r="SR26" s="48">
        <v>40791.5</v>
      </c>
      <c r="SS26" s="48">
        <v>40822.6</v>
      </c>
      <c r="ST26" s="48">
        <v>40852.6</v>
      </c>
      <c r="SU26" s="48">
        <v>40881.800000000003</v>
      </c>
      <c r="SV26" s="48">
        <v>40912.199999999997</v>
      </c>
      <c r="SW26" s="48">
        <v>40938.5</v>
      </c>
      <c r="SX26" s="48">
        <v>40966.5</v>
      </c>
      <c r="SY26" s="48">
        <v>40990</v>
      </c>
      <c r="SZ26" s="48">
        <v>41007.1</v>
      </c>
      <c r="TA26" s="48">
        <v>41038.300000000003</v>
      </c>
      <c r="TB26" s="48">
        <v>41070.400000000001</v>
      </c>
      <c r="TC26" s="48">
        <v>41102.699999999997</v>
      </c>
      <c r="TD26" s="48">
        <v>41133.199999999997</v>
      </c>
      <c r="TE26" s="48">
        <v>41161.300000000003</v>
      </c>
      <c r="TF26" s="48">
        <v>41192.400000000001</v>
      </c>
      <c r="TG26" s="48">
        <v>41202.800000000003</v>
      </c>
      <c r="TH26" s="48">
        <v>41239.4</v>
      </c>
      <c r="TI26" s="48">
        <v>41275.5</v>
      </c>
      <c r="TJ26" s="48">
        <v>41311</v>
      </c>
      <c r="TK26" s="48">
        <v>41344</v>
      </c>
      <c r="TL26" s="48">
        <v>41376.300000000003</v>
      </c>
      <c r="TM26" s="48">
        <v>41406.5</v>
      </c>
      <c r="TN26" s="48">
        <v>41428.800000000003</v>
      </c>
      <c r="TO26" s="48">
        <v>41469.9</v>
      </c>
    </row>
    <row r="27" spans="1:535" ht="25" customHeight="1">
      <c r="A27" s="400"/>
      <c r="B27" s="24"/>
      <c r="C27" s="24" t="s">
        <v>251</v>
      </c>
      <c r="D27" s="24">
        <v>12632.8</v>
      </c>
      <c r="E27" s="24">
        <v>12638.9</v>
      </c>
      <c r="F27" s="24">
        <v>12657.4</v>
      </c>
      <c r="G27" s="24">
        <v>12671.9</v>
      </c>
      <c r="H27" s="24">
        <v>12688.2</v>
      </c>
      <c r="I27" s="24">
        <v>12693.6</v>
      </c>
      <c r="J27" s="24">
        <v>12711.3</v>
      </c>
      <c r="K27" s="24">
        <v>12729.6</v>
      </c>
      <c r="L27" s="24">
        <v>12747</v>
      </c>
      <c r="M27" s="24">
        <v>12763.5</v>
      </c>
      <c r="N27" s="24">
        <v>12778.1</v>
      </c>
      <c r="O27" s="24">
        <v>12794.2</v>
      </c>
      <c r="P27" s="24">
        <v>12799.9</v>
      </c>
      <c r="Q27" s="24">
        <v>12815.3</v>
      </c>
      <c r="R27" s="24">
        <v>12832.7</v>
      </c>
      <c r="S27" s="24">
        <v>12849.3</v>
      </c>
      <c r="T27" s="24">
        <v>12868</v>
      </c>
      <c r="U27" s="24">
        <v>12887.8</v>
      </c>
      <c r="V27" s="24">
        <v>12902.7</v>
      </c>
      <c r="W27" s="24">
        <v>12917.4</v>
      </c>
      <c r="X27" s="24">
        <v>12939.2</v>
      </c>
      <c r="Y27" s="24">
        <v>12957.5</v>
      </c>
      <c r="Z27" s="24">
        <v>12974.8</v>
      </c>
      <c r="AA27" s="24">
        <v>12994.2</v>
      </c>
      <c r="AB27" s="24">
        <v>13012.3</v>
      </c>
      <c r="AC27" s="24">
        <v>13028.8</v>
      </c>
      <c r="AD27" s="24">
        <v>13033.2</v>
      </c>
      <c r="AE27" s="24">
        <v>13036.7</v>
      </c>
      <c r="AF27" s="24">
        <v>13036.7</v>
      </c>
      <c r="AG27" s="24">
        <v>13036.7</v>
      </c>
      <c r="AH27" s="24">
        <v>13036.7</v>
      </c>
      <c r="AI27" s="24">
        <v>13036.7</v>
      </c>
      <c r="AJ27" s="24">
        <v>13036.7</v>
      </c>
      <c r="AK27" s="24">
        <v>13041.3</v>
      </c>
      <c r="AL27" s="24">
        <v>13052.9</v>
      </c>
      <c r="AM27" s="24">
        <v>13066.3</v>
      </c>
      <c r="AN27" s="24">
        <v>13083.7</v>
      </c>
      <c r="AO27" s="24">
        <v>13100</v>
      </c>
      <c r="AP27" s="24">
        <v>13120.3</v>
      </c>
      <c r="AQ27" s="24">
        <v>13136.2</v>
      </c>
      <c r="AR27" s="24">
        <v>13151.2</v>
      </c>
      <c r="AS27" s="24">
        <v>13169</v>
      </c>
      <c r="AT27" s="24">
        <v>13186.9</v>
      </c>
      <c r="AU27" s="24">
        <v>13205.9</v>
      </c>
      <c r="AV27" s="24">
        <v>13223.7</v>
      </c>
      <c r="AW27" s="24">
        <v>13241.8</v>
      </c>
      <c r="AX27" s="24">
        <v>13257.6</v>
      </c>
      <c r="AY27" s="24">
        <v>13263.6</v>
      </c>
      <c r="AZ27" s="24">
        <v>13283.6</v>
      </c>
      <c r="BA27" s="24">
        <v>13304.4</v>
      </c>
      <c r="BB27" s="24">
        <v>13322</v>
      </c>
      <c r="BC27" s="24">
        <v>13339.4</v>
      </c>
      <c r="BD27" s="24">
        <v>13357</v>
      </c>
      <c r="BE27" s="24">
        <v>13373.8</v>
      </c>
      <c r="BF27" s="24">
        <v>13383.3</v>
      </c>
      <c r="BG27" s="24">
        <v>13403.8</v>
      </c>
      <c r="BH27" s="24">
        <v>13421.2</v>
      </c>
      <c r="BI27" s="24">
        <v>13439.7</v>
      </c>
      <c r="BJ27" s="24">
        <v>13459.3</v>
      </c>
      <c r="BK27" s="6">
        <v>13479.4</v>
      </c>
      <c r="BL27" s="6">
        <v>13497.3</v>
      </c>
      <c r="BM27" s="6">
        <v>13511.6</v>
      </c>
      <c r="BN27" s="6">
        <v>13530.9</v>
      </c>
      <c r="BO27" s="6">
        <v>13551.5</v>
      </c>
      <c r="BP27" s="6">
        <v>13572.1</v>
      </c>
      <c r="BQ27" s="6">
        <v>13592.1</v>
      </c>
      <c r="BR27" s="6">
        <v>13608.2</v>
      </c>
      <c r="BS27" s="6">
        <v>13627.5</v>
      </c>
      <c r="BT27" s="6">
        <v>13644</v>
      </c>
      <c r="BU27" s="6">
        <v>13661.3</v>
      </c>
      <c r="BV27" s="6">
        <v>13682.7</v>
      </c>
      <c r="BW27" s="6">
        <v>13703.6</v>
      </c>
      <c r="BX27" s="6">
        <v>13724.8</v>
      </c>
      <c r="BY27" s="6">
        <v>13744.7</v>
      </c>
      <c r="BZ27" s="6">
        <v>13761.7</v>
      </c>
      <c r="CA27" s="6">
        <v>13779.1</v>
      </c>
      <c r="CB27" s="6">
        <v>13799.4</v>
      </c>
      <c r="CC27" s="137">
        <v>13820.7</v>
      </c>
      <c r="CD27" s="24">
        <v>13840.6</v>
      </c>
      <c r="CE27" s="24">
        <v>13859.9</v>
      </c>
      <c r="CF27" s="24">
        <v>13880.7</v>
      </c>
      <c r="CG27" s="24">
        <v>13902</v>
      </c>
      <c r="CH27" s="24">
        <v>13921.6</v>
      </c>
      <c r="CI27" s="24">
        <v>13943.5</v>
      </c>
      <c r="CJ27" s="24">
        <v>13968.1</v>
      </c>
      <c r="CK27" s="24">
        <v>13990.9</v>
      </c>
      <c r="CL27" s="24">
        <v>14012.4</v>
      </c>
      <c r="CM27" s="24">
        <v>14037.2</v>
      </c>
      <c r="CN27" s="24">
        <v>14058</v>
      </c>
      <c r="CO27" s="24">
        <v>14074.3</v>
      </c>
      <c r="CP27" s="48">
        <v>14095.3</v>
      </c>
      <c r="CQ27" s="48">
        <v>14115.1</v>
      </c>
      <c r="CR27" s="48">
        <v>14135.5</v>
      </c>
      <c r="CS27" s="48">
        <v>14159.5</v>
      </c>
      <c r="CT27" s="48">
        <v>14181.4</v>
      </c>
      <c r="CU27" s="48">
        <v>14202.4</v>
      </c>
      <c r="CV27" s="48">
        <v>14219.2</v>
      </c>
      <c r="CW27" s="48">
        <v>14240.6</v>
      </c>
      <c r="CX27" s="48">
        <v>14262.9</v>
      </c>
      <c r="CY27" s="48">
        <v>14285.7</v>
      </c>
      <c r="CZ27" s="48">
        <v>14307.3</v>
      </c>
      <c r="DA27" s="48">
        <v>14330</v>
      </c>
      <c r="DB27" s="48">
        <v>14352.4</v>
      </c>
      <c r="DC27" s="48">
        <v>14364.3</v>
      </c>
      <c r="DD27" s="48">
        <v>14386.2</v>
      </c>
      <c r="DE27" s="48">
        <v>14409.9</v>
      </c>
      <c r="DF27" s="48">
        <v>14432.4</v>
      </c>
      <c r="DG27" s="48">
        <v>14453.9</v>
      </c>
      <c r="DH27" s="48">
        <v>14474.6</v>
      </c>
      <c r="DI27" s="48">
        <v>14495.5</v>
      </c>
      <c r="DJ27" s="48">
        <v>14518.2</v>
      </c>
      <c r="DK27" s="48">
        <v>14540.5</v>
      </c>
      <c r="DL27" s="48">
        <v>14566.2</v>
      </c>
      <c r="DM27" s="48">
        <v>14599.6</v>
      </c>
      <c r="DN27" s="48">
        <v>14631.8</v>
      </c>
      <c r="DO27" s="48">
        <v>14658.7</v>
      </c>
      <c r="DP27" s="48">
        <v>14685.1</v>
      </c>
      <c r="DQ27" s="48">
        <v>14706.8</v>
      </c>
      <c r="DR27" s="48">
        <v>14731.4</v>
      </c>
      <c r="DS27" s="48">
        <v>14756.9</v>
      </c>
      <c r="DT27" s="48">
        <v>14779.8</v>
      </c>
      <c r="DU27" s="48">
        <v>14804.5</v>
      </c>
      <c r="DV27" s="48">
        <v>14827.6</v>
      </c>
      <c r="DW27" s="48">
        <v>14851.3</v>
      </c>
      <c r="DX27" s="48">
        <v>14874.6</v>
      </c>
      <c r="DY27" s="48">
        <v>14901.2</v>
      </c>
      <c r="DZ27" s="48">
        <v>14927.2</v>
      </c>
      <c r="EA27" s="48">
        <v>14951.4</v>
      </c>
      <c r="EB27" s="48">
        <v>14968.1</v>
      </c>
      <c r="EC27" s="48">
        <v>14994.4</v>
      </c>
      <c r="ED27" s="48">
        <v>15015.8</v>
      </c>
      <c r="EE27" s="48">
        <v>15029.4</v>
      </c>
      <c r="EF27" s="48">
        <v>15050.6</v>
      </c>
      <c r="EG27" s="48">
        <v>15072.5</v>
      </c>
      <c r="EH27" s="48">
        <v>15093.3</v>
      </c>
      <c r="EI27" s="48">
        <v>15117.9</v>
      </c>
      <c r="EJ27" s="48">
        <v>15139.9</v>
      </c>
      <c r="EK27" s="48">
        <v>15162.2</v>
      </c>
      <c r="EL27" s="48">
        <v>15182</v>
      </c>
      <c r="EM27" s="48">
        <v>15208.4</v>
      </c>
      <c r="EN27" s="48">
        <v>15234.4</v>
      </c>
      <c r="EO27" s="48">
        <v>15261.6</v>
      </c>
      <c r="EP27" s="48">
        <v>15286.4</v>
      </c>
      <c r="EQ27" s="48">
        <v>15311.3</v>
      </c>
      <c r="ER27" s="48">
        <v>15334.7</v>
      </c>
      <c r="ES27" s="48">
        <v>15341</v>
      </c>
      <c r="ET27" s="48">
        <v>15364.3</v>
      </c>
      <c r="EU27" s="48">
        <v>15387.3</v>
      </c>
      <c r="EV27" s="48">
        <v>15418</v>
      </c>
      <c r="EW27" s="48">
        <v>15450.1</v>
      </c>
      <c r="EX27" s="48">
        <v>15475.9</v>
      </c>
      <c r="EY27" s="48">
        <v>15503.8</v>
      </c>
      <c r="EZ27" s="48">
        <v>15531.3</v>
      </c>
      <c r="FA27" s="48">
        <v>15559.8</v>
      </c>
      <c r="FB27" s="48">
        <v>15591.1</v>
      </c>
      <c r="FC27" s="48">
        <v>15621.8</v>
      </c>
      <c r="FD27" s="48">
        <v>15650.7</v>
      </c>
      <c r="FE27" s="48">
        <v>15679.7</v>
      </c>
      <c r="FF27" s="48">
        <v>15707.5</v>
      </c>
      <c r="FG27" s="48">
        <v>15732.5</v>
      </c>
      <c r="FH27" s="48">
        <v>15764.1</v>
      </c>
      <c r="FI27" s="48">
        <v>15790.2</v>
      </c>
      <c r="FJ27" s="48">
        <v>15820.7</v>
      </c>
      <c r="FK27" s="48">
        <v>15850.7</v>
      </c>
      <c r="FL27" s="48">
        <v>15881.7</v>
      </c>
      <c r="FM27" s="48">
        <v>15907.8</v>
      </c>
      <c r="FN27" s="48">
        <v>15930.2</v>
      </c>
      <c r="FO27" s="48">
        <v>15958.4</v>
      </c>
      <c r="FP27" s="48">
        <v>15986</v>
      </c>
      <c r="FQ27" s="48">
        <v>16015.8</v>
      </c>
      <c r="FR27" s="48">
        <v>16045.3</v>
      </c>
      <c r="FS27" s="48">
        <v>16073.1</v>
      </c>
      <c r="FT27" s="48">
        <v>16102.1</v>
      </c>
      <c r="FU27" s="48">
        <v>16127.4</v>
      </c>
      <c r="FV27" s="48">
        <v>16156</v>
      </c>
      <c r="FW27" s="48">
        <v>16187.2</v>
      </c>
      <c r="FX27" s="48">
        <v>16216.2</v>
      </c>
      <c r="FY27" s="48">
        <v>16243</v>
      </c>
      <c r="FZ27" s="48">
        <v>16270.6</v>
      </c>
      <c r="GA27" s="48">
        <v>16297.1</v>
      </c>
      <c r="GB27" s="48">
        <v>16316.1</v>
      </c>
      <c r="GC27" s="48">
        <v>16346.4</v>
      </c>
      <c r="GD27" s="48">
        <v>16375.7</v>
      </c>
      <c r="GE27" s="48">
        <v>16406.7</v>
      </c>
      <c r="GF27" s="48">
        <v>16435.8</v>
      </c>
      <c r="GG27" s="48">
        <v>16466</v>
      </c>
      <c r="GH27" s="48">
        <v>16491.2</v>
      </c>
      <c r="GI27" s="48">
        <v>16514.099999999999</v>
      </c>
      <c r="GJ27" s="48">
        <v>16543.599999999999</v>
      </c>
      <c r="GK27" s="48">
        <v>16573.099999999999</v>
      </c>
      <c r="GL27" s="48">
        <v>16604</v>
      </c>
      <c r="GM27" s="48">
        <v>16632.5</v>
      </c>
      <c r="GN27" s="48">
        <v>16661.599999999999</v>
      </c>
      <c r="GO27" s="48">
        <v>16688.900000000001</v>
      </c>
      <c r="GP27" s="48">
        <v>16713.900000000001</v>
      </c>
      <c r="GQ27" s="48">
        <v>16743.3</v>
      </c>
      <c r="GR27" s="48">
        <v>16772.8</v>
      </c>
      <c r="GS27" s="48">
        <v>16805.400000000001</v>
      </c>
      <c r="GT27" s="48">
        <v>16835</v>
      </c>
      <c r="GU27" s="48">
        <v>16865.400000000001</v>
      </c>
      <c r="GV27" s="48">
        <v>16895.3</v>
      </c>
      <c r="GW27" s="48">
        <v>16921.3</v>
      </c>
      <c r="GX27" s="48">
        <v>16947</v>
      </c>
      <c r="GY27" s="48">
        <v>16960.099999999999</v>
      </c>
      <c r="GZ27" s="48">
        <v>16987.099999999999</v>
      </c>
      <c r="HA27" s="48">
        <v>17020.900000000001</v>
      </c>
      <c r="HB27" s="48">
        <v>17051.099999999999</v>
      </c>
      <c r="HC27" s="48">
        <v>17078.3</v>
      </c>
      <c r="HD27" s="48">
        <v>17105.7</v>
      </c>
      <c r="HE27" s="48">
        <v>17129.5</v>
      </c>
      <c r="HF27" s="48">
        <v>17156.2</v>
      </c>
      <c r="HG27" s="48">
        <v>17187.900000000001</v>
      </c>
      <c r="HH27" s="48">
        <v>17213.900000000001</v>
      </c>
      <c r="HI27" s="48">
        <v>17241</v>
      </c>
      <c r="HJ27" s="48">
        <v>17263.599999999999</v>
      </c>
      <c r="HK27" s="48">
        <v>17284.400000000001</v>
      </c>
      <c r="HL27" s="48">
        <v>17311.900000000001</v>
      </c>
      <c r="HM27" s="48">
        <v>17343.099999999999</v>
      </c>
      <c r="HN27" s="48">
        <v>17369.5</v>
      </c>
      <c r="HO27" s="48">
        <v>17397.400000000001</v>
      </c>
      <c r="HP27" s="48">
        <v>17424.8</v>
      </c>
      <c r="HQ27" s="48">
        <v>17450.099999999999</v>
      </c>
      <c r="HR27" s="48">
        <v>17464.8</v>
      </c>
      <c r="HS27" s="48">
        <v>17496.599999999999</v>
      </c>
      <c r="HT27" s="48">
        <v>17522.599999999999</v>
      </c>
      <c r="HU27" s="48">
        <v>17552.3</v>
      </c>
      <c r="HV27" s="48">
        <v>17580.599999999999</v>
      </c>
      <c r="HW27" s="48">
        <v>17609.099999999999</v>
      </c>
      <c r="HX27" s="48">
        <v>17636.7</v>
      </c>
      <c r="HY27" s="48">
        <v>17656.099999999999</v>
      </c>
      <c r="HZ27" s="48">
        <v>17681.599999999999</v>
      </c>
      <c r="IA27" s="48">
        <v>17711</v>
      </c>
      <c r="IB27" s="48">
        <v>17742</v>
      </c>
      <c r="IC27" s="48">
        <v>17773.2</v>
      </c>
      <c r="ID27" s="48">
        <v>17803.7</v>
      </c>
      <c r="IE27" s="48">
        <v>17833.3</v>
      </c>
      <c r="IF27" s="48">
        <v>17854.7</v>
      </c>
      <c r="IG27" s="48">
        <v>17881.5</v>
      </c>
      <c r="IH27" s="48">
        <v>17907.8</v>
      </c>
      <c r="II27" s="48">
        <v>17933.3</v>
      </c>
      <c r="IJ27" s="48">
        <v>17959</v>
      </c>
      <c r="IK27" s="48">
        <v>17985.5</v>
      </c>
      <c r="IL27" s="48">
        <v>18010.599999999999</v>
      </c>
      <c r="IM27" s="48">
        <v>18045</v>
      </c>
      <c r="IN27" s="48">
        <v>18072.8</v>
      </c>
      <c r="IO27" s="48">
        <v>18091.400000000001</v>
      </c>
      <c r="IP27" s="48">
        <v>18121.8</v>
      </c>
      <c r="IQ27" s="48">
        <v>18147.099999999999</v>
      </c>
      <c r="IR27" s="48">
        <v>18174.3</v>
      </c>
      <c r="IS27" s="48">
        <v>18198.5</v>
      </c>
      <c r="IT27" s="48">
        <v>18223.3</v>
      </c>
      <c r="IU27" s="48">
        <v>18253.099999999999</v>
      </c>
      <c r="IV27" s="48">
        <v>18283.2</v>
      </c>
      <c r="IW27" s="48">
        <v>18313.5</v>
      </c>
      <c r="IX27" s="48">
        <v>18342.5</v>
      </c>
      <c r="IY27" s="48">
        <v>18372</v>
      </c>
      <c r="IZ27" s="48">
        <v>18399.900000000001</v>
      </c>
      <c r="JA27" s="48">
        <v>18425.5</v>
      </c>
      <c r="JB27" s="48">
        <v>18453.5</v>
      </c>
      <c r="JC27" s="48">
        <v>18483.400000000001</v>
      </c>
      <c r="JD27" s="48">
        <v>18511.400000000001</v>
      </c>
      <c r="JE27" s="48">
        <v>18541.900000000001</v>
      </c>
      <c r="JF27" s="48">
        <v>18575.400000000001</v>
      </c>
      <c r="JG27" s="48">
        <v>18604</v>
      </c>
      <c r="JH27" s="48">
        <v>18616.400000000001</v>
      </c>
      <c r="JI27" s="48">
        <v>18646.5</v>
      </c>
      <c r="JJ27" s="48">
        <v>18676.7</v>
      </c>
      <c r="JK27" s="48">
        <v>18705.7</v>
      </c>
      <c r="JL27" s="48">
        <v>18733.8</v>
      </c>
      <c r="JM27" s="48">
        <v>18763.900000000001</v>
      </c>
      <c r="JN27" s="48">
        <v>18793.900000000001</v>
      </c>
      <c r="JO27" s="48">
        <v>18814.8</v>
      </c>
      <c r="JP27" s="48">
        <v>18842.8</v>
      </c>
      <c r="JQ27" s="48">
        <v>18869</v>
      </c>
      <c r="JR27" s="48">
        <v>18897</v>
      </c>
      <c r="JS27" s="48">
        <v>18924.7</v>
      </c>
      <c r="JT27" s="48">
        <v>18953.599999999999</v>
      </c>
      <c r="JU27" s="48">
        <v>18979</v>
      </c>
      <c r="JV27" s="48">
        <v>18997.5</v>
      </c>
      <c r="JW27" s="48">
        <v>19023</v>
      </c>
      <c r="JX27" s="48">
        <v>19050.3</v>
      </c>
      <c r="JY27" s="48">
        <v>19076.3</v>
      </c>
      <c r="JZ27" s="48">
        <v>19103.099999999999</v>
      </c>
      <c r="KA27" s="48">
        <v>19132.099999999999</v>
      </c>
      <c r="KB27" s="48">
        <v>19158.7</v>
      </c>
      <c r="KC27" s="48">
        <v>19173.8</v>
      </c>
      <c r="KD27" s="48">
        <v>19203.599999999999</v>
      </c>
      <c r="KE27" s="48">
        <v>19232.3</v>
      </c>
      <c r="KF27" s="48">
        <v>19259.7</v>
      </c>
      <c r="KG27" s="48">
        <v>19292.599999999999</v>
      </c>
      <c r="KH27" s="48">
        <v>19320.900000000001</v>
      </c>
      <c r="KI27" s="48">
        <v>19349.400000000001</v>
      </c>
      <c r="KJ27" s="48">
        <v>19365.2</v>
      </c>
      <c r="KK27" s="48">
        <v>19392.8</v>
      </c>
      <c r="KL27" s="48">
        <v>19422.5</v>
      </c>
      <c r="KM27" s="48">
        <v>19449.5</v>
      </c>
      <c r="KN27" s="48">
        <v>19476.599999999999</v>
      </c>
      <c r="KO27" s="48">
        <v>19506.3</v>
      </c>
      <c r="KP27" s="48">
        <v>19529.099999999999</v>
      </c>
      <c r="KQ27" s="48">
        <v>19540.7</v>
      </c>
      <c r="KR27" s="48">
        <v>19566.7</v>
      </c>
      <c r="KS27" s="48">
        <v>19592.900000000001</v>
      </c>
      <c r="KT27" s="48">
        <v>19617.2</v>
      </c>
      <c r="KU27" s="48">
        <v>19640.900000000001</v>
      </c>
      <c r="KV27" s="48">
        <v>19665.3</v>
      </c>
      <c r="KW27" s="48">
        <v>19687</v>
      </c>
      <c r="KX27" s="48">
        <v>19697.7</v>
      </c>
      <c r="KY27" s="48">
        <v>19721.099999999999</v>
      </c>
      <c r="KZ27" s="48">
        <v>19743.099999999999</v>
      </c>
      <c r="LA27" s="48">
        <v>19768</v>
      </c>
      <c r="LB27" s="48">
        <v>19791.2</v>
      </c>
      <c r="LC27" s="48">
        <v>19814.3</v>
      </c>
      <c r="LD27" s="48">
        <v>19835.3</v>
      </c>
      <c r="LE27" s="48">
        <v>19840.5</v>
      </c>
      <c r="LF27" s="48">
        <v>19863.900000000001</v>
      </c>
      <c r="LG27" s="48">
        <v>19886</v>
      </c>
      <c r="LH27" s="48">
        <v>19901.7</v>
      </c>
      <c r="LI27" s="48">
        <v>19925</v>
      </c>
      <c r="LJ27" s="48">
        <v>19947.5</v>
      </c>
      <c r="LK27" s="48">
        <v>19968.2</v>
      </c>
      <c r="LL27" s="48">
        <v>19973.7</v>
      </c>
      <c r="LM27" s="48">
        <v>19997.3</v>
      </c>
      <c r="LN27" s="48">
        <v>20029.3</v>
      </c>
      <c r="LO27" s="48">
        <v>20059.7</v>
      </c>
      <c r="LP27" s="48">
        <v>20091.5</v>
      </c>
      <c r="LQ27" s="48">
        <v>20121.8</v>
      </c>
      <c r="LR27" s="48">
        <v>20150.599999999999</v>
      </c>
      <c r="LS27" s="48">
        <v>20167.099999999999</v>
      </c>
      <c r="LT27" s="48">
        <v>20197.3</v>
      </c>
      <c r="LU27" s="48">
        <v>20226.3</v>
      </c>
      <c r="LV27" s="48">
        <v>20255.900000000001</v>
      </c>
      <c r="LW27" s="48">
        <v>20283.8</v>
      </c>
      <c r="LX27" s="48">
        <v>20311.7</v>
      </c>
      <c r="LY27" s="48">
        <v>20339.2</v>
      </c>
      <c r="LZ27" s="48">
        <v>20351.2</v>
      </c>
      <c r="MA27" s="48">
        <v>20380.900000000001</v>
      </c>
      <c r="MB27" s="48">
        <v>20411</v>
      </c>
      <c r="MC27" s="48">
        <v>20439.900000000001</v>
      </c>
      <c r="MD27" s="48">
        <v>20468.599999999999</v>
      </c>
      <c r="ME27" s="48">
        <v>20498.099999999999</v>
      </c>
      <c r="MF27" s="48">
        <v>20524.900000000001</v>
      </c>
      <c r="MG27" s="48">
        <v>20546.900000000001</v>
      </c>
      <c r="MH27" s="48">
        <v>20577</v>
      </c>
      <c r="MI27" s="48">
        <v>20608.900000000001</v>
      </c>
      <c r="MJ27" s="48">
        <v>20641.8</v>
      </c>
      <c r="MK27" s="48">
        <v>20674.5</v>
      </c>
      <c r="ML27" s="48">
        <v>20705.3</v>
      </c>
      <c r="MM27" s="48">
        <v>20730.7</v>
      </c>
      <c r="MN27" s="48">
        <v>20742</v>
      </c>
      <c r="MO27" s="48">
        <v>20771.8</v>
      </c>
      <c r="MP27" s="48">
        <v>20803.8</v>
      </c>
      <c r="MQ27" s="48">
        <v>20834.900000000001</v>
      </c>
      <c r="MR27" s="48">
        <v>20866.2</v>
      </c>
      <c r="MS27" s="48">
        <v>20897.599999999999</v>
      </c>
      <c r="MT27" s="48">
        <v>20923.400000000001</v>
      </c>
      <c r="MU27" s="48">
        <v>20934.599999999999</v>
      </c>
      <c r="MV27" s="48">
        <v>20967.7</v>
      </c>
      <c r="MW27" s="48">
        <v>20997.8</v>
      </c>
      <c r="MX27" s="48">
        <v>21028.6</v>
      </c>
      <c r="MY27" s="48">
        <v>21060.6</v>
      </c>
      <c r="MZ27" s="48">
        <v>21093.599999999999</v>
      </c>
      <c r="NA27" s="48">
        <v>21116.6</v>
      </c>
      <c r="NB27" s="48">
        <v>21128.9</v>
      </c>
      <c r="NC27" s="48">
        <v>21158.9</v>
      </c>
      <c r="ND27" s="48">
        <v>21186.1</v>
      </c>
      <c r="NE27" s="48">
        <v>21208.400000000001</v>
      </c>
      <c r="NF27" s="48">
        <v>21225.8</v>
      </c>
      <c r="NG27" s="48">
        <v>21256.1</v>
      </c>
      <c r="NH27" s="48">
        <v>21281.5</v>
      </c>
      <c r="NI27" s="48">
        <v>21294.400000000001</v>
      </c>
      <c r="NJ27" s="48">
        <v>21324.3</v>
      </c>
      <c r="NK27" s="48">
        <v>21355.8</v>
      </c>
      <c r="NL27" s="48">
        <v>21391.1</v>
      </c>
      <c r="NM27" s="48">
        <v>21418.9</v>
      </c>
      <c r="NN27" s="48">
        <v>21445</v>
      </c>
      <c r="NO27" s="48">
        <v>21461.7</v>
      </c>
      <c r="NP27" s="48">
        <v>21472.400000000001</v>
      </c>
      <c r="NQ27" s="48">
        <v>21504</v>
      </c>
      <c r="NR27" s="48">
        <v>21536.6</v>
      </c>
      <c r="NS27" s="48">
        <v>21567.7</v>
      </c>
      <c r="NT27" s="48">
        <v>21598.5</v>
      </c>
      <c r="NU27" s="48">
        <v>21627</v>
      </c>
      <c r="NV27" s="48">
        <v>21649.5</v>
      </c>
      <c r="NW27" s="48">
        <v>21659.4</v>
      </c>
      <c r="NX27" s="48">
        <v>21689.5</v>
      </c>
      <c r="NY27" s="48">
        <v>21719.200000000001</v>
      </c>
      <c r="NZ27" s="48">
        <v>21751.200000000001</v>
      </c>
      <c r="OA27" s="48">
        <v>21778</v>
      </c>
      <c r="OB27" s="48">
        <v>21806.3</v>
      </c>
      <c r="OC27" s="48">
        <v>21827.599999999999</v>
      </c>
      <c r="OD27" s="48">
        <v>21851.200000000001</v>
      </c>
      <c r="OE27" s="48">
        <v>21883</v>
      </c>
      <c r="OF27" s="48">
        <v>21917</v>
      </c>
      <c r="OG27" s="48">
        <v>21947</v>
      </c>
      <c r="OH27" s="48">
        <v>21978.9</v>
      </c>
      <c r="OI27" s="48">
        <v>22005.3</v>
      </c>
      <c r="OJ27" s="48">
        <v>22030</v>
      </c>
      <c r="OK27" s="48">
        <v>22040.9</v>
      </c>
      <c r="OL27" s="48">
        <v>22071.1</v>
      </c>
      <c r="OM27" s="48">
        <v>22100.400000000001</v>
      </c>
      <c r="ON27" s="48">
        <v>22132.5</v>
      </c>
      <c r="OO27" s="48">
        <v>22165.4</v>
      </c>
      <c r="OP27" s="48">
        <v>22199.3</v>
      </c>
      <c r="OQ27" s="48">
        <v>22226.5</v>
      </c>
      <c r="OR27" s="48">
        <v>22236.400000000001</v>
      </c>
      <c r="OS27" s="48">
        <v>22265.1</v>
      </c>
      <c r="OT27" s="48">
        <v>22296.9</v>
      </c>
      <c r="OU27" s="48">
        <v>22326.9</v>
      </c>
      <c r="OV27" s="48">
        <v>22355</v>
      </c>
      <c r="OW27" s="48">
        <v>22383.5</v>
      </c>
      <c r="OX27" s="48">
        <v>22406.6</v>
      </c>
      <c r="OY27" s="48">
        <v>22406.6</v>
      </c>
      <c r="OZ27" s="48">
        <v>22406.6</v>
      </c>
      <c r="PA27" s="48">
        <v>22406.6</v>
      </c>
      <c r="PB27" s="48">
        <v>22406.6</v>
      </c>
      <c r="PC27" s="48">
        <v>22406.6</v>
      </c>
      <c r="PD27" s="48">
        <v>22406.6</v>
      </c>
      <c r="PE27" s="48">
        <v>22406.6</v>
      </c>
      <c r="PF27" s="48">
        <v>22407.8</v>
      </c>
      <c r="PG27" s="48">
        <v>22429.4</v>
      </c>
      <c r="PH27" s="48">
        <v>22454</v>
      </c>
      <c r="PI27" s="48">
        <v>22478.400000000001</v>
      </c>
      <c r="PJ27" s="48">
        <v>22504</v>
      </c>
      <c r="PK27" s="48">
        <v>22529.3</v>
      </c>
      <c r="PL27" s="48">
        <v>22552.400000000001</v>
      </c>
      <c r="PM27" s="48">
        <v>22557.599999999999</v>
      </c>
      <c r="PN27" s="48">
        <v>22579.1</v>
      </c>
      <c r="PO27" s="48">
        <v>22603.5</v>
      </c>
      <c r="PP27" s="48">
        <v>22628.2</v>
      </c>
      <c r="PQ27" s="48">
        <v>22649.3</v>
      </c>
      <c r="PR27" s="48">
        <v>22669.599999999999</v>
      </c>
      <c r="PS27" s="48">
        <v>22675.200000000001</v>
      </c>
      <c r="PT27" s="48">
        <v>22680.2</v>
      </c>
      <c r="PU27" s="48">
        <v>22704</v>
      </c>
      <c r="PV27" s="48">
        <v>22737.200000000001</v>
      </c>
      <c r="PW27" s="48">
        <v>22763.200000000001</v>
      </c>
      <c r="PX27" s="48">
        <v>22795.3</v>
      </c>
      <c r="PY27" s="48">
        <v>22825.4</v>
      </c>
      <c r="PZ27" s="48">
        <v>22849.8</v>
      </c>
      <c r="QA27" s="48">
        <v>22877</v>
      </c>
      <c r="QB27" s="48">
        <v>22905.7</v>
      </c>
      <c r="QC27" s="48">
        <v>22938.2</v>
      </c>
      <c r="QD27" s="48">
        <v>22966</v>
      </c>
      <c r="QE27" s="48">
        <v>22991.1</v>
      </c>
      <c r="QF27" s="48">
        <v>23017.8</v>
      </c>
      <c r="QG27" s="48">
        <v>23040.9</v>
      </c>
      <c r="QH27" s="48">
        <v>23054.6</v>
      </c>
      <c r="QI27" s="48">
        <v>23082.7</v>
      </c>
      <c r="QJ27" s="48">
        <v>23108.1</v>
      </c>
      <c r="QK27" s="48">
        <v>23136</v>
      </c>
      <c r="QL27" s="48">
        <v>23156</v>
      </c>
      <c r="QM27" s="48">
        <v>23185.3</v>
      </c>
      <c r="QN27" s="48">
        <v>23211.599999999999</v>
      </c>
      <c r="QO27" s="48">
        <v>23235.8</v>
      </c>
      <c r="QP27" s="48">
        <v>23271.5</v>
      </c>
      <c r="QQ27" s="48">
        <v>23304.5</v>
      </c>
      <c r="QR27" s="48">
        <v>23342.9</v>
      </c>
      <c r="QS27" s="48">
        <v>23383.1</v>
      </c>
      <c r="QT27" s="48">
        <v>23420.3</v>
      </c>
      <c r="QU27" s="48">
        <v>23456.1</v>
      </c>
      <c r="QV27" s="48">
        <v>23462.2</v>
      </c>
      <c r="QW27" s="48">
        <v>23494.5</v>
      </c>
      <c r="QX27" s="48">
        <v>23529.7</v>
      </c>
      <c r="QY27" s="48">
        <v>23563.200000000001</v>
      </c>
      <c r="QZ27" s="48">
        <v>23604.799999999999</v>
      </c>
      <c r="RA27" s="48">
        <v>23639</v>
      </c>
      <c r="RB27" s="48">
        <v>23670.9</v>
      </c>
      <c r="RC27" s="48">
        <v>23677.200000000001</v>
      </c>
      <c r="RD27" s="48">
        <v>23711.200000000001</v>
      </c>
      <c r="RE27" s="48">
        <v>23750</v>
      </c>
      <c r="RF27" s="48">
        <v>23788.7</v>
      </c>
      <c r="RG27" s="48">
        <v>23830.3</v>
      </c>
      <c r="RH27" s="48">
        <v>23870.7</v>
      </c>
      <c r="RI27" s="48">
        <v>23901.7</v>
      </c>
      <c r="RJ27" s="48">
        <v>23933.8</v>
      </c>
      <c r="RK27" s="48">
        <v>23973.5</v>
      </c>
      <c r="RL27" s="48">
        <v>24015</v>
      </c>
      <c r="RM27" s="48">
        <v>24055.4</v>
      </c>
      <c r="RN27" s="48">
        <v>24093.1</v>
      </c>
      <c r="RO27" s="48">
        <v>24137.5</v>
      </c>
      <c r="RP27" s="48">
        <v>24180.2</v>
      </c>
      <c r="RQ27" s="48">
        <v>24218.2</v>
      </c>
      <c r="RR27" s="48">
        <v>24242.2</v>
      </c>
      <c r="RS27" s="48">
        <v>24279.4</v>
      </c>
      <c r="RT27" s="48">
        <v>24313.200000000001</v>
      </c>
      <c r="RU27" s="48">
        <v>24313.200000000001</v>
      </c>
      <c r="RV27" s="48">
        <v>24313.200000000001</v>
      </c>
      <c r="RW27" s="48">
        <v>24319.1</v>
      </c>
      <c r="RX27" s="48">
        <v>24330.6</v>
      </c>
      <c r="RY27" s="48">
        <v>24368.2</v>
      </c>
      <c r="RZ27" s="48">
        <v>24409.599999999999</v>
      </c>
      <c r="SA27" s="48">
        <v>24450.9</v>
      </c>
      <c r="SB27" s="48">
        <v>24491.200000000001</v>
      </c>
      <c r="SC27" s="48">
        <v>24532.3</v>
      </c>
      <c r="SD27" s="48">
        <v>24569.1</v>
      </c>
      <c r="SE27" s="48">
        <v>24590.2</v>
      </c>
      <c r="SF27" s="48">
        <v>24631.599999999999</v>
      </c>
      <c r="SG27" s="48">
        <v>24672.6</v>
      </c>
      <c r="SH27" s="48">
        <v>24716.6</v>
      </c>
      <c r="SI27" s="48">
        <v>24759.8</v>
      </c>
      <c r="SJ27" s="48">
        <v>24800.6</v>
      </c>
      <c r="SK27" s="48">
        <v>24829.200000000001</v>
      </c>
      <c r="SL27" s="48">
        <v>24857.1</v>
      </c>
      <c r="SM27" s="48">
        <v>24900.9</v>
      </c>
      <c r="SN27" s="48">
        <v>24942.5</v>
      </c>
      <c r="SO27" s="48">
        <v>24983.9</v>
      </c>
      <c r="SP27" s="48">
        <v>25020.9</v>
      </c>
      <c r="SQ27" s="48">
        <v>25063.3</v>
      </c>
      <c r="SR27" s="48">
        <v>25103.4</v>
      </c>
      <c r="SS27" s="48">
        <v>25139.200000000001</v>
      </c>
      <c r="ST27" s="48">
        <v>25181.8</v>
      </c>
      <c r="SU27" s="48">
        <v>25220.9</v>
      </c>
      <c r="SV27" s="48">
        <v>25260.2</v>
      </c>
      <c r="SW27" s="48">
        <v>25301.1</v>
      </c>
      <c r="SX27" s="48">
        <v>25341.9</v>
      </c>
      <c r="SY27" s="48">
        <v>25374.7</v>
      </c>
      <c r="SZ27" s="48">
        <v>25404.3</v>
      </c>
      <c r="TA27" s="48">
        <v>25445.4</v>
      </c>
      <c r="TB27" s="48">
        <v>25485</v>
      </c>
      <c r="TC27" s="48">
        <v>25524.2</v>
      </c>
      <c r="TD27" s="48">
        <v>25565.7</v>
      </c>
      <c r="TE27" s="48">
        <v>25605</v>
      </c>
      <c r="TF27" s="48">
        <v>25641.9</v>
      </c>
      <c r="TG27" s="48">
        <v>25647.8</v>
      </c>
      <c r="TH27" s="48">
        <v>25689.200000000001</v>
      </c>
      <c r="TI27" s="48">
        <v>25727.4</v>
      </c>
      <c r="TJ27" s="48">
        <v>25768.1</v>
      </c>
      <c r="TK27" s="48">
        <v>25807.200000000001</v>
      </c>
      <c r="TL27" s="48">
        <v>25849.4</v>
      </c>
      <c r="TM27" s="48">
        <v>25888</v>
      </c>
      <c r="TN27" s="48">
        <v>25910.7</v>
      </c>
      <c r="TO27" s="48">
        <v>25948.5</v>
      </c>
    </row>
    <row r="28" spans="1:535" ht="25" customHeight="1">
      <c r="A28" s="395" t="s">
        <v>252</v>
      </c>
      <c r="B28" s="24"/>
      <c r="C28" s="24" t="s">
        <v>253</v>
      </c>
      <c r="D28" s="24">
        <v>160220.29999999999</v>
      </c>
      <c r="E28" s="24">
        <v>160255.1</v>
      </c>
      <c r="F28" s="24">
        <v>160372.29999999999</v>
      </c>
      <c r="G28" s="24">
        <v>160511.6</v>
      </c>
      <c r="H28" s="24">
        <v>160631.20000000001</v>
      </c>
      <c r="I28" s="24">
        <v>160678.29999999999</v>
      </c>
      <c r="J28" s="24">
        <v>160795.6</v>
      </c>
      <c r="K28" s="24">
        <v>160909.9</v>
      </c>
      <c r="L28" s="24">
        <v>161036</v>
      </c>
      <c r="M28" s="24">
        <v>161155.20000000001</v>
      </c>
      <c r="N28" s="24">
        <v>161258.1</v>
      </c>
      <c r="O28" s="24">
        <v>161371.9</v>
      </c>
      <c r="P28" s="24">
        <v>161395.4</v>
      </c>
      <c r="Q28" s="24">
        <v>161514.70000000001</v>
      </c>
      <c r="R28" s="24">
        <v>161649.20000000001</v>
      </c>
      <c r="S28" s="24">
        <v>161790.79999999999</v>
      </c>
      <c r="T28" s="24">
        <v>161942.1</v>
      </c>
      <c r="U28" s="24">
        <v>162073.79999999999</v>
      </c>
      <c r="V28" s="24">
        <v>162212.79999999999</v>
      </c>
      <c r="W28" s="24">
        <v>162326.29999999999</v>
      </c>
      <c r="X28" s="24">
        <v>162472.9</v>
      </c>
      <c r="Y28" s="24">
        <v>162627.79999999999</v>
      </c>
      <c r="Z28" s="24">
        <v>162790.39999999999</v>
      </c>
      <c r="AA28" s="24">
        <v>162949.4</v>
      </c>
      <c r="AB28" s="24">
        <v>163099.6</v>
      </c>
      <c r="AC28" s="24">
        <v>163232.4</v>
      </c>
      <c r="AD28" s="24">
        <v>163360.6</v>
      </c>
      <c r="AE28" s="24">
        <v>163387.5</v>
      </c>
      <c r="AF28" s="24">
        <v>163399.6</v>
      </c>
      <c r="AG28" s="24">
        <v>163411.79999999999</v>
      </c>
      <c r="AH28" s="24">
        <v>163424</v>
      </c>
      <c r="AI28" s="24">
        <v>163436.1</v>
      </c>
      <c r="AJ28" s="24">
        <v>163448.29999999999</v>
      </c>
      <c r="AK28" s="24">
        <v>163510.29999999999</v>
      </c>
      <c r="AL28" s="24">
        <v>163656.20000000001</v>
      </c>
      <c r="AM28" s="24">
        <v>163793.9</v>
      </c>
      <c r="AN28" s="24">
        <v>163952.70000000001</v>
      </c>
      <c r="AO28" s="24">
        <v>164106.5</v>
      </c>
      <c r="AP28" s="24">
        <v>164257.60000000001</v>
      </c>
      <c r="AQ28" s="24">
        <v>164400.5</v>
      </c>
      <c r="AR28" s="24">
        <v>164532.70000000001</v>
      </c>
      <c r="AS28" s="24">
        <v>164673.29999999999</v>
      </c>
      <c r="AT28" s="24">
        <v>164840.70000000001</v>
      </c>
      <c r="AU28" s="24">
        <v>165006.20000000001</v>
      </c>
      <c r="AV28" s="24">
        <v>165154.70000000001</v>
      </c>
      <c r="AW28" s="24">
        <v>165305.70000000001</v>
      </c>
      <c r="AX28" s="24">
        <v>165427.5</v>
      </c>
      <c r="AY28" s="24">
        <v>165463.29999999999</v>
      </c>
      <c r="AZ28" s="24">
        <v>165605.20000000001</v>
      </c>
      <c r="BA28" s="24">
        <v>165752.5</v>
      </c>
      <c r="BB28" s="24">
        <v>165888</v>
      </c>
      <c r="BC28" s="24">
        <v>166041.9</v>
      </c>
      <c r="BD28" s="24">
        <v>166208.70000000001</v>
      </c>
      <c r="BE28" s="24">
        <v>166353.5</v>
      </c>
      <c r="BF28" s="24">
        <v>166444.4</v>
      </c>
      <c r="BG28" s="24">
        <v>166591</v>
      </c>
      <c r="BH28" s="24">
        <v>166753.9</v>
      </c>
      <c r="BI28" s="24">
        <v>166924.6</v>
      </c>
      <c r="BJ28" s="24">
        <v>167102.29999999999</v>
      </c>
      <c r="BK28" s="6">
        <v>167241.70000000001</v>
      </c>
      <c r="BL28" s="6">
        <v>167361.79999999999</v>
      </c>
      <c r="BM28" s="6">
        <v>167412.6</v>
      </c>
      <c r="BN28" s="6">
        <v>167575.29999999999</v>
      </c>
      <c r="BO28" s="6">
        <v>167738.4</v>
      </c>
      <c r="BP28" s="6">
        <v>167898.8</v>
      </c>
      <c r="BQ28" s="6">
        <v>168057.7</v>
      </c>
      <c r="BR28" s="6">
        <v>168204.5</v>
      </c>
      <c r="BS28" s="6">
        <v>168345.8</v>
      </c>
      <c r="BT28" s="6">
        <v>168414.1</v>
      </c>
      <c r="BU28" s="6">
        <v>168580.2</v>
      </c>
      <c r="BV28" s="6">
        <v>168749</v>
      </c>
      <c r="BW28" s="6">
        <v>168938.3</v>
      </c>
      <c r="BX28" s="6">
        <v>169120.9</v>
      </c>
      <c r="BY28" s="6">
        <v>169275.8</v>
      </c>
      <c r="BZ28" s="6">
        <v>169417</v>
      </c>
      <c r="CA28" s="6">
        <v>169539.4</v>
      </c>
      <c r="CB28" s="6">
        <v>169723</v>
      </c>
      <c r="CC28" s="138">
        <v>169891.6</v>
      </c>
      <c r="CD28" s="24">
        <v>170066</v>
      </c>
      <c r="CE28" s="24">
        <v>170246.9</v>
      </c>
      <c r="CF28" s="24">
        <v>170416.8</v>
      </c>
      <c r="CG28" s="24">
        <v>170568.9</v>
      </c>
      <c r="CH28" s="24">
        <v>170633.2</v>
      </c>
      <c r="CI28" s="24">
        <v>170809.9</v>
      </c>
      <c r="CJ28" s="24">
        <v>170972.4</v>
      </c>
      <c r="CK28" s="24">
        <v>171118.4</v>
      </c>
      <c r="CL28" s="24">
        <v>171284.6</v>
      </c>
      <c r="CM28" s="24">
        <v>171438.8</v>
      </c>
      <c r="CN28" s="24">
        <v>171592</v>
      </c>
      <c r="CO28" s="24">
        <v>171697.5</v>
      </c>
      <c r="CP28" s="48">
        <v>171829</v>
      </c>
      <c r="CQ28" s="48">
        <v>171976.2</v>
      </c>
      <c r="CR28" s="48">
        <v>172109</v>
      </c>
      <c r="CS28" s="48">
        <v>172241.7</v>
      </c>
      <c r="CT28" s="48">
        <v>172370.9</v>
      </c>
      <c r="CU28" s="48">
        <v>172496</v>
      </c>
      <c r="CV28" s="48">
        <v>172607.1</v>
      </c>
      <c r="CW28" s="48">
        <v>172770.7</v>
      </c>
      <c r="CX28" s="48">
        <v>172908.9</v>
      </c>
      <c r="CY28" s="48">
        <v>173058.6</v>
      </c>
      <c r="CZ28" s="48">
        <v>173227.1</v>
      </c>
      <c r="DA28" s="48">
        <v>173405.7</v>
      </c>
      <c r="DB28" s="48">
        <v>173563.2</v>
      </c>
      <c r="DC28" s="48">
        <v>173631.6</v>
      </c>
      <c r="DD28" s="48">
        <v>173782.9</v>
      </c>
      <c r="DE28" s="48">
        <v>173943.2</v>
      </c>
      <c r="DF28" s="48">
        <v>174099.8</v>
      </c>
      <c r="DG28" s="48">
        <v>174233.1</v>
      </c>
      <c r="DH28" s="48">
        <v>174391</v>
      </c>
      <c r="DI28" s="48">
        <v>174539.5</v>
      </c>
      <c r="DJ28" s="48">
        <v>174662.5</v>
      </c>
      <c r="DK28" s="48">
        <v>174811.1</v>
      </c>
      <c r="DL28" s="48">
        <v>174944.6</v>
      </c>
      <c r="DM28" s="48">
        <v>175095.1</v>
      </c>
      <c r="DN28" s="48">
        <v>175247.9</v>
      </c>
      <c r="DO28" s="48">
        <v>175428.2</v>
      </c>
      <c r="DP28" s="48">
        <v>175572.4</v>
      </c>
      <c r="DQ28" s="48">
        <v>175708.3</v>
      </c>
      <c r="DR28" s="48">
        <v>175873.3</v>
      </c>
      <c r="DS28" s="48">
        <v>176024.2</v>
      </c>
      <c r="DT28" s="48">
        <v>176162.8</v>
      </c>
      <c r="DU28" s="48">
        <v>176245.7</v>
      </c>
      <c r="DV28" s="48">
        <v>176392</v>
      </c>
      <c r="DW28" s="48">
        <v>176561.7</v>
      </c>
      <c r="DX28" s="48">
        <v>176711.6</v>
      </c>
      <c r="DY28" s="48">
        <v>176865.9</v>
      </c>
      <c r="DZ28" s="48">
        <v>177011</v>
      </c>
      <c r="EA28" s="48">
        <v>177153.9</v>
      </c>
      <c r="EB28" s="48">
        <v>177243.5</v>
      </c>
      <c r="EC28" s="48">
        <v>177385.3</v>
      </c>
      <c r="ED28" s="48">
        <v>177538.1</v>
      </c>
      <c r="EE28" s="48">
        <v>177667.7</v>
      </c>
      <c r="EF28" s="48">
        <v>177820.5</v>
      </c>
      <c r="EG28" s="48">
        <v>177972.5</v>
      </c>
      <c r="EH28" s="48">
        <v>178129.9</v>
      </c>
      <c r="EI28" s="48">
        <v>178285.9</v>
      </c>
      <c r="EJ28" s="48">
        <v>178483.9</v>
      </c>
      <c r="EK28" s="48">
        <v>178669.3</v>
      </c>
      <c r="EL28" s="48">
        <v>178868.1</v>
      </c>
      <c r="EM28" s="48">
        <v>179073</v>
      </c>
      <c r="EN28" s="48">
        <v>179288.6</v>
      </c>
      <c r="EO28" s="48">
        <v>179494.2</v>
      </c>
      <c r="EP28" s="48">
        <v>179721.9</v>
      </c>
      <c r="EQ28" s="48">
        <v>179935.7</v>
      </c>
      <c r="ER28" s="48">
        <v>180131.6</v>
      </c>
      <c r="ES28" s="48">
        <v>180203.2</v>
      </c>
      <c r="ET28" s="48">
        <v>180417.3</v>
      </c>
      <c r="EU28" s="48">
        <v>180636.4</v>
      </c>
      <c r="EV28" s="48">
        <v>180851.4</v>
      </c>
      <c r="EW28" s="48">
        <v>181076</v>
      </c>
      <c r="EX28" s="48">
        <v>181280.1</v>
      </c>
      <c r="EY28" s="48">
        <v>181484.1</v>
      </c>
      <c r="EZ28" s="48">
        <v>181686.9</v>
      </c>
      <c r="FA28" s="48">
        <v>181930.9</v>
      </c>
      <c r="FB28" s="48">
        <v>182178.5</v>
      </c>
      <c r="FC28" s="48">
        <v>182413.2</v>
      </c>
      <c r="FD28" s="48">
        <v>182647</v>
      </c>
      <c r="FE28" s="48">
        <v>182883.6</v>
      </c>
      <c r="FF28" s="48">
        <v>183120.2</v>
      </c>
      <c r="FG28" s="48">
        <v>183345.2</v>
      </c>
      <c r="FH28" s="48">
        <v>183570.5</v>
      </c>
      <c r="FI28" s="48">
        <v>183769.8</v>
      </c>
      <c r="FJ28" s="48">
        <v>183991.4</v>
      </c>
      <c r="FK28" s="48">
        <v>184215.6</v>
      </c>
      <c r="FL28" s="48">
        <v>184435.8</v>
      </c>
      <c r="FM28" s="48">
        <v>184645.9</v>
      </c>
      <c r="FN28" s="48">
        <v>184835.3</v>
      </c>
      <c r="FO28" s="48">
        <v>185072.3</v>
      </c>
      <c r="FP28" s="48">
        <v>185295.1</v>
      </c>
      <c r="FQ28" s="48">
        <v>185522.3</v>
      </c>
      <c r="FR28" s="48">
        <v>185749.8</v>
      </c>
      <c r="FS28" s="48">
        <v>185950.3</v>
      </c>
      <c r="FT28" s="48">
        <v>186169.4</v>
      </c>
      <c r="FU28" s="48">
        <v>186306.3</v>
      </c>
      <c r="FV28" s="48">
        <v>186528.8</v>
      </c>
      <c r="FW28" s="48">
        <v>186728.3</v>
      </c>
      <c r="FX28" s="48">
        <v>186921.4</v>
      </c>
      <c r="FY28" s="48">
        <v>187131.4</v>
      </c>
      <c r="FZ28" s="48">
        <v>187311.3</v>
      </c>
      <c r="GA28" s="48">
        <v>187506.8</v>
      </c>
      <c r="GB28" s="48">
        <v>187591</v>
      </c>
      <c r="GC28" s="48">
        <v>187780.8</v>
      </c>
      <c r="GD28" s="48">
        <v>187990.7</v>
      </c>
      <c r="GE28" s="48">
        <v>188173.3</v>
      </c>
      <c r="GF28" s="48">
        <v>188367.8</v>
      </c>
      <c r="GG28" s="48">
        <v>188551.9</v>
      </c>
      <c r="GH28" s="48">
        <v>188732</v>
      </c>
      <c r="GI28" s="48">
        <v>188880</v>
      </c>
      <c r="GJ28" s="48">
        <v>189065.60000000001</v>
      </c>
      <c r="GK28" s="48">
        <v>189252.5</v>
      </c>
      <c r="GL28" s="48">
        <v>189426.3</v>
      </c>
      <c r="GM28" s="48">
        <v>189599.7</v>
      </c>
      <c r="GN28" s="48">
        <v>189756</v>
      </c>
      <c r="GO28" s="48">
        <v>189912.2</v>
      </c>
      <c r="GP28" s="48">
        <v>190012.5</v>
      </c>
      <c r="GQ28" s="48">
        <v>190186</v>
      </c>
      <c r="GR28" s="48">
        <v>190361.5</v>
      </c>
      <c r="GS28" s="48">
        <v>190541.3</v>
      </c>
      <c r="GT28" s="48">
        <v>190732.79999999999</v>
      </c>
      <c r="GU28" s="48">
        <v>190914.6</v>
      </c>
      <c r="GV28" s="48">
        <v>191071</v>
      </c>
      <c r="GW28" s="48">
        <v>191173</v>
      </c>
      <c r="GX28" s="48">
        <v>191324.6</v>
      </c>
      <c r="GY28" s="48">
        <v>191403.1</v>
      </c>
      <c r="GZ28" s="48">
        <v>191596.3</v>
      </c>
      <c r="HA28" s="48">
        <v>191784.7</v>
      </c>
      <c r="HB28" s="48">
        <v>191949.5</v>
      </c>
      <c r="HC28" s="48">
        <v>192094.2</v>
      </c>
      <c r="HD28" s="48">
        <v>192201</v>
      </c>
      <c r="HE28" s="48">
        <v>192374.9</v>
      </c>
      <c r="HF28" s="48">
        <v>192540.4</v>
      </c>
      <c r="HG28" s="48">
        <v>192718.6</v>
      </c>
      <c r="HH28" s="48">
        <v>192873.60000000001</v>
      </c>
      <c r="HI28" s="48">
        <v>193029.7</v>
      </c>
      <c r="HJ28" s="48">
        <v>193178.8</v>
      </c>
      <c r="HK28" s="48">
        <v>193252.8</v>
      </c>
      <c r="HL28" s="48">
        <v>193419.3</v>
      </c>
      <c r="HM28" s="48">
        <v>193571</v>
      </c>
      <c r="HN28" s="48">
        <v>193748.8</v>
      </c>
      <c r="HO28" s="48">
        <v>193929.8</v>
      </c>
      <c r="HP28" s="48">
        <v>194102.6</v>
      </c>
      <c r="HQ28" s="48">
        <v>194272.1</v>
      </c>
      <c r="HR28" s="48">
        <v>194404.5</v>
      </c>
      <c r="HS28" s="48">
        <v>194585.2</v>
      </c>
      <c r="HT28" s="48">
        <v>194782.9</v>
      </c>
      <c r="HU28" s="48">
        <v>194974.3</v>
      </c>
      <c r="HV28" s="48">
        <v>195167.3</v>
      </c>
      <c r="HW28" s="48">
        <v>195366.1</v>
      </c>
      <c r="HX28" s="48">
        <v>195555.9</v>
      </c>
      <c r="HY28" s="48">
        <v>195792.5</v>
      </c>
      <c r="HZ28" s="48">
        <v>195997.3</v>
      </c>
      <c r="IA28" s="48">
        <v>196198.39999999999</v>
      </c>
      <c r="IB28" s="48">
        <v>196403.3</v>
      </c>
      <c r="IC28" s="48">
        <v>196613.9</v>
      </c>
      <c r="ID28" s="48">
        <v>196823.8</v>
      </c>
      <c r="IE28" s="48">
        <v>197042.3</v>
      </c>
      <c r="IF28" s="48">
        <v>197177.9</v>
      </c>
      <c r="IG28" s="48">
        <v>197391.7</v>
      </c>
      <c r="IH28" s="48">
        <v>197621.9</v>
      </c>
      <c r="II28" s="48">
        <v>197839.2</v>
      </c>
      <c r="IJ28" s="48">
        <v>198063.3</v>
      </c>
      <c r="IK28" s="48">
        <v>198280.5</v>
      </c>
      <c r="IL28" s="48">
        <v>198465.7</v>
      </c>
      <c r="IM28" s="48">
        <v>198580.4</v>
      </c>
      <c r="IN28" s="48">
        <v>198675.6</v>
      </c>
      <c r="IO28" s="48">
        <v>198717</v>
      </c>
      <c r="IP28" s="48">
        <v>198928.5</v>
      </c>
      <c r="IQ28" s="48">
        <v>199133.5</v>
      </c>
      <c r="IR28" s="48">
        <v>199359</v>
      </c>
      <c r="IS28" s="48">
        <v>199596.6</v>
      </c>
      <c r="IT28" s="48">
        <v>199707.2</v>
      </c>
      <c r="IU28" s="48">
        <v>199945.9</v>
      </c>
      <c r="IV28" s="48">
        <v>200178.9</v>
      </c>
      <c r="IW28" s="48">
        <v>200406.2</v>
      </c>
      <c r="IX28" s="48">
        <v>200639</v>
      </c>
      <c r="IY28" s="48">
        <v>200880.6</v>
      </c>
      <c r="IZ28" s="48">
        <v>201125.1</v>
      </c>
      <c r="JA28" s="48">
        <v>201284.4</v>
      </c>
      <c r="JB28" s="48">
        <v>201519.7</v>
      </c>
      <c r="JC28" s="48">
        <v>201761.5</v>
      </c>
      <c r="JD28" s="48">
        <v>202008.8</v>
      </c>
      <c r="JE28" s="48">
        <v>202249.60000000001</v>
      </c>
      <c r="JF28" s="48">
        <v>202485.9</v>
      </c>
      <c r="JG28" s="48">
        <v>202717.1</v>
      </c>
      <c r="JH28" s="48">
        <v>202786.8</v>
      </c>
      <c r="JI28" s="48">
        <v>203030</v>
      </c>
      <c r="JJ28" s="48">
        <v>203258.4</v>
      </c>
      <c r="JK28" s="48">
        <v>203484.6</v>
      </c>
      <c r="JL28" s="48">
        <v>203720.7</v>
      </c>
      <c r="JM28" s="48">
        <v>203950.5</v>
      </c>
      <c r="JN28" s="48">
        <v>204175.1</v>
      </c>
      <c r="JO28" s="48">
        <v>204312.4</v>
      </c>
      <c r="JP28" s="48">
        <v>204539.3</v>
      </c>
      <c r="JQ28" s="48">
        <v>204793.9</v>
      </c>
      <c r="JR28" s="48">
        <v>205044.4</v>
      </c>
      <c r="JS28" s="48">
        <v>205289</v>
      </c>
      <c r="JT28" s="48">
        <v>205518.1</v>
      </c>
      <c r="JU28" s="48">
        <v>205746.6</v>
      </c>
      <c r="JV28" s="48">
        <v>205894.7</v>
      </c>
      <c r="JW28" s="48">
        <v>206120.5</v>
      </c>
      <c r="JX28" s="48">
        <v>206352.8</v>
      </c>
      <c r="JY28" s="48">
        <v>206597</v>
      </c>
      <c r="JZ28" s="48">
        <v>206855.9</v>
      </c>
      <c r="KA28" s="48">
        <v>207094.6</v>
      </c>
      <c r="KB28" s="48">
        <v>207347.9</v>
      </c>
      <c r="KC28" s="48">
        <v>207404.9</v>
      </c>
      <c r="KD28" s="48">
        <v>207644.6</v>
      </c>
      <c r="KE28" s="48">
        <v>207873.7</v>
      </c>
      <c r="KF28" s="48">
        <v>208114.6</v>
      </c>
      <c r="KG28" s="48">
        <v>208349.3</v>
      </c>
      <c r="KH28" s="48">
        <v>208581.3</v>
      </c>
      <c r="KI28" s="48">
        <v>208786.7</v>
      </c>
      <c r="KJ28" s="48">
        <v>208851.5</v>
      </c>
      <c r="KK28" s="48">
        <v>209092.2</v>
      </c>
      <c r="KL28" s="48">
        <v>209320.5</v>
      </c>
      <c r="KM28" s="48">
        <v>209535</v>
      </c>
      <c r="KN28" s="48">
        <v>209752</v>
      </c>
      <c r="KO28" s="48">
        <v>209979.6</v>
      </c>
      <c r="KP28" s="48">
        <v>210181.1</v>
      </c>
      <c r="KQ28" s="48">
        <v>210264.7</v>
      </c>
      <c r="KR28" s="48">
        <v>210491.7</v>
      </c>
      <c r="KS28" s="48">
        <v>210718.7</v>
      </c>
      <c r="KT28" s="48">
        <v>210937.8</v>
      </c>
      <c r="KU28" s="48">
        <v>211186.2</v>
      </c>
      <c r="KV28" s="48">
        <v>211409.9</v>
      </c>
      <c r="KW28" s="48">
        <v>211617.2</v>
      </c>
      <c r="KX28" s="48">
        <v>211673.2</v>
      </c>
      <c r="KY28" s="48">
        <v>211894.7</v>
      </c>
      <c r="KZ28" s="48">
        <v>212108.1</v>
      </c>
      <c r="LA28" s="48">
        <v>212309.4</v>
      </c>
      <c r="LB28" s="48">
        <v>212527.5</v>
      </c>
      <c r="LC28" s="48">
        <v>212761.3</v>
      </c>
      <c r="LD28" s="48">
        <v>212953.7</v>
      </c>
      <c r="LE28" s="48">
        <v>212960.6</v>
      </c>
      <c r="LF28" s="48">
        <v>213200.5</v>
      </c>
      <c r="LG28" s="48">
        <v>213418.3</v>
      </c>
      <c r="LH28" s="48">
        <v>213644.4</v>
      </c>
      <c r="LI28" s="48">
        <v>213879.9</v>
      </c>
      <c r="LJ28" s="48">
        <v>214111.2</v>
      </c>
      <c r="LK28" s="48">
        <v>214323.1</v>
      </c>
      <c r="LL28" s="48">
        <v>214365.7</v>
      </c>
      <c r="LM28" s="48">
        <v>214603.8</v>
      </c>
      <c r="LN28" s="48">
        <v>214818.7</v>
      </c>
      <c r="LO28" s="48">
        <v>215042</v>
      </c>
      <c r="LP28" s="48">
        <v>215285.6</v>
      </c>
      <c r="LQ28" s="48">
        <v>215506.5</v>
      </c>
      <c r="LR28" s="48">
        <v>215744.2</v>
      </c>
      <c r="LS28" s="48">
        <v>215869.8</v>
      </c>
      <c r="LT28" s="48">
        <v>216089.3</v>
      </c>
      <c r="LU28" s="48">
        <v>216305.4</v>
      </c>
      <c r="LV28" s="48">
        <v>216540.4</v>
      </c>
      <c r="LW28" s="48">
        <v>216758.2</v>
      </c>
      <c r="LX28" s="48">
        <v>216979</v>
      </c>
      <c r="LY28" s="48">
        <v>217190.8</v>
      </c>
      <c r="LZ28" s="48">
        <v>217238.9</v>
      </c>
      <c r="MA28" s="48">
        <v>217454.8</v>
      </c>
      <c r="MB28" s="48">
        <v>217677.8</v>
      </c>
      <c r="MC28" s="48">
        <v>217889.1</v>
      </c>
      <c r="MD28" s="48">
        <v>218105.3</v>
      </c>
      <c r="ME28" s="48">
        <v>218323.20000000001</v>
      </c>
      <c r="MF28" s="48">
        <v>218542.2</v>
      </c>
      <c r="MG28" s="48">
        <v>218584.7</v>
      </c>
      <c r="MH28" s="48">
        <v>218833.1</v>
      </c>
      <c r="MI28" s="48">
        <v>219068.1</v>
      </c>
      <c r="MJ28" s="48">
        <v>219301.5</v>
      </c>
      <c r="MK28" s="48">
        <v>219536.9</v>
      </c>
      <c r="ML28" s="48">
        <v>219764.4</v>
      </c>
      <c r="MM28" s="48">
        <v>219950.3</v>
      </c>
      <c r="MN28" s="48">
        <v>220007</v>
      </c>
      <c r="MO28" s="48">
        <v>220172.79999999999</v>
      </c>
      <c r="MP28" s="48">
        <v>220354.2</v>
      </c>
      <c r="MQ28" s="48">
        <v>220525.8</v>
      </c>
      <c r="MR28" s="48">
        <v>220695.3</v>
      </c>
      <c r="MS28" s="48">
        <v>220865.4</v>
      </c>
      <c r="MT28" s="48">
        <v>221003.9</v>
      </c>
      <c r="MU28" s="48">
        <v>221084.2</v>
      </c>
      <c r="MV28" s="48">
        <v>221244.1</v>
      </c>
      <c r="MW28" s="48">
        <v>221396.7</v>
      </c>
      <c r="MX28" s="48">
        <v>221551.3</v>
      </c>
      <c r="MY28" s="48">
        <v>221695.4</v>
      </c>
      <c r="MZ28" s="48">
        <v>221827.8</v>
      </c>
      <c r="NA28" s="48">
        <v>221945.9</v>
      </c>
      <c r="NB28" s="48">
        <v>221982.6</v>
      </c>
      <c r="NC28" s="48">
        <v>222076.2</v>
      </c>
      <c r="ND28" s="48">
        <v>222195.7</v>
      </c>
      <c r="NE28" s="48">
        <v>222292.7</v>
      </c>
      <c r="NF28" s="48">
        <v>222375.2</v>
      </c>
      <c r="NG28" s="48">
        <v>222519.6</v>
      </c>
      <c r="NH28" s="48">
        <v>222667.9</v>
      </c>
      <c r="NI28" s="48">
        <v>222732</v>
      </c>
      <c r="NJ28" s="48">
        <v>222874</v>
      </c>
      <c r="NK28" s="48">
        <v>223019.5</v>
      </c>
      <c r="NL28" s="48">
        <v>223143</v>
      </c>
      <c r="NM28" s="48">
        <v>223258.5</v>
      </c>
      <c r="NN28" s="48">
        <v>223362.9</v>
      </c>
      <c r="NO28" s="48">
        <v>223398</v>
      </c>
      <c r="NP28" s="48">
        <v>223435.2</v>
      </c>
      <c r="NQ28" s="48">
        <v>223570</v>
      </c>
      <c r="NR28" s="48">
        <v>223698.4</v>
      </c>
      <c r="NS28" s="48">
        <v>223820.6</v>
      </c>
      <c r="NT28" s="48">
        <v>223945.3</v>
      </c>
      <c r="NU28" s="48">
        <v>224068.8</v>
      </c>
      <c r="NV28" s="48">
        <v>224193.2</v>
      </c>
      <c r="NW28" s="48">
        <v>224270.3</v>
      </c>
      <c r="NX28" s="48">
        <v>224390.2</v>
      </c>
      <c r="NY28" s="48">
        <v>224494.5</v>
      </c>
      <c r="NZ28" s="48">
        <v>224611.3</v>
      </c>
      <c r="OA28" s="48">
        <v>224729.3</v>
      </c>
      <c r="OB28" s="48">
        <v>224835.7</v>
      </c>
      <c r="OC28" s="48">
        <v>224885.3</v>
      </c>
      <c r="OD28" s="48">
        <v>224938.3</v>
      </c>
      <c r="OE28" s="48">
        <v>225044.1</v>
      </c>
      <c r="OF28" s="48">
        <v>225147.3</v>
      </c>
      <c r="OG28" s="48">
        <v>225255.8</v>
      </c>
      <c r="OH28" s="48">
        <v>225372.4</v>
      </c>
      <c r="OI28" s="48">
        <v>225477.5</v>
      </c>
      <c r="OJ28" s="48">
        <v>225579.3</v>
      </c>
      <c r="OK28" s="48">
        <v>225612.6</v>
      </c>
      <c r="OL28" s="48">
        <v>225727.9</v>
      </c>
      <c r="OM28" s="48">
        <v>225846.9</v>
      </c>
      <c r="ON28" s="48">
        <v>225967.6</v>
      </c>
      <c r="OO28" s="48">
        <v>226087.8</v>
      </c>
      <c r="OP28" s="48">
        <v>226206.8</v>
      </c>
      <c r="OQ28" s="48">
        <v>226248.9</v>
      </c>
      <c r="OR28" s="48">
        <v>226284.7</v>
      </c>
      <c r="OS28" s="48">
        <v>226391.6</v>
      </c>
      <c r="OT28" s="48">
        <v>226494.5</v>
      </c>
      <c r="OU28" s="48">
        <v>226591.9</v>
      </c>
      <c r="OV28" s="48">
        <v>226677.7</v>
      </c>
      <c r="OW28" s="48">
        <v>226761.7</v>
      </c>
      <c r="OX28" s="48">
        <v>226818.4</v>
      </c>
      <c r="OY28" s="48">
        <v>226819.1</v>
      </c>
      <c r="OZ28" s="48">
        <v>226819.9</v>
      </c>
      <c r="PA28" s="48">
        <v>226820.7</v>
      </c>
      <c r="PB28" s="48">
        <v>226821.5</v>
      </c>
      <c r="PC28" s="48">
        <v>226823</v>
      </c>
      <c r="PD28" s="48">
        <v>226824.8</v>
      </c>
      <c r="PE28" s="48">
        <v>226826.7</v>
      </c>
      <c r="PF28" s="48">
        <v>226837.4</v>
      </c>
      <c r="PG28" s="48">
        <v>226947</v>
      </c>
      <c r="PH28" s="48">
        <v>227045.1</v>
      </c>
      <c r="PI28" s="48">
        <v>227145.2</v>
      </c>
      <c r="PJ28" s="48">
        <v>227239.6</v>
      </c>
      <c r="PK28" s="48">
        <v>227329.6</v>
      </c>
      <c r="PL28" s="48">
        <v>227408.7</v>
      </c>
      <c r="PM28" s="48">
        <v>227437.1</v>
      </c>
      <c r="PN28" s="48">
        <v>227526.7</v>
      </c>
      <c r="PO28" s="48">
        <v>227616.7</v>
      </c>
      <c r="PP28" s="48">
        <v>227712.5</v>
      </c>
      <c r="PQ28" s="48">
        <v>227805.8</v>
      </c>
      <c r="PR28" s="48">
        <v>227889.4</v>
      </c>
      <c r="PS28" s="48">
        <v>227922</v>
      </c>
      <c r="PT28" s="48">
        <v>227957.7</v>
      </c>
      <c r="PU28" s="48">
        <v>228066.5</v>
      </c>
      <c r="PV28" s="48">
        <v>228183.8</v>
      </c>
      <c r="PW28" s="48">
        <v>228301.2</v>
      </c>
      <c r="PX28" s="48">
        <v>228402.3</v>
      </c>
      <c r="PY28" s="48">
        <v>228512.1</v>
      </c>
      <c r="PZ28" s="48">
        <v>228620.2</v>
      </c>
      <c r="QA28" s="48">
        <v>228665.4</v>
      </c>
      <c r="QB28" s="48">
        <v>228781.2</v>
      </c>
      <c r="QC28" s="48">
        <v>228910.7</v>
      </c>
      <c r="QD28" s="48">
        <v>229021.5</v>
      </c>
      <c r="QE28" s="48">
        <v>229132.5</v>
      </c>
      <c r="QF28" s="48">
        <v>229226.4</v>
      </c>
      <c r="QG28" s="48">
        <v>229274.7</v>
      </c>
      <c r="QH28" s="48">
        <v>229319.6</v>
      </c>
      <c r="QI28" s="48">
        <v>229431.5</v>
      </c>
      <c r="QJ28" s="48">
        <v>229548.4</v>
      </c>
      <c r="QK28" s="48">
        <v>229651.1</v>
      </c>
      <c r="QL28" s="48">
        <v>229764.8</v>
      </c>
      <c r="QM28" s="48">
        <v>229882.4</v>
      </c>
      <c r="QN28" s="48">
        <v>229992.3</v>
      </c>
      <c r="QO28" s="48">
        <v>230014.3</v>
      </c>
      <c r="QP28" s="48">
        <v>230137.2</v>
      </c>
      <c r="QQ28" s="48">
        <v>230258.5</v>
      </c>
      <c r="QR28" s="48">
        <v>230382.8</v>
      </c>
      <c r="QS28" s="48">
        <v>230499.5</v>
      </c>
      <c r="QT28" s="48">
        <v>230603.9</v>
      </c>
      <c r="QU28" s="48">
        <v>230672.8</v>
      </c>
      <c r="QV28" s="48">
        <v>230715.8</v>
      </c>
      <c r="QW28" s="48">
        <v>230829.8</v>
      </c>
      <c r="QX28" s="48">
        <v>230964.2</v>
      </c>
      <c r="QY28" s="48">
        <v>231092.2</v>
      </c>
      <c r="QZ28" s="48">
        <v>231205.2</v>
      </c>
      <c r="RA28" s="48">
        <v>231344.7</v>
      </c>
      <c r="RB28" s="48">
        <v>231468.6</v>
      </c>
      <c r="RC28" s="48">
        <v>231496.2</v>
      </c>
      <c r="RD28" s="48">
        <v>231635.8</v>
      </c>
      <c r="RE28" s="48">
        <v>231775.3</v>
      </c>
      <c r="RF28" s="48">
        <v>231927.7</v>
      </c>
      <c r="RG28" s="48">
        <v>232080.9</v>
      </c>
      <c r="RH28" s="48">
        <v>232225.4</v>
      </c>
      <c r="RI28" s="48">
        <v>232305.8</v>
      </c>
      <c r="RJ28" s="48">
        <v>232336.9</v>
      </c>
      <c r="RK28" s="48">
        <v>232483.6</v>
      </c>
      <c r="RL28" s="48">
        <v>232626.4</v>
      </c>
      <c r="RM28" s="48">
        <v>232766.3</v>
      </c>
      <c r="RN28" s="48">
        <v>232918.5</v>
      </c>
      <c r="RO28" s="48">
        <v>233050.5</v>
      </c>
      <c r="RP28" s="48">
        <v>233158</v>
      </c>
      <c r="RQ28" s="48">
        <v>233185.6</v>
      </c>
      <c r="RR28" s="48">
        <v>233218.3</v>
      </c>
      <c r="RS28" s="48">
        <v>233365.9</v>
      </c>
      <c r="RT28" s="48">
        <v>233500.4</v>
      </c>
      <c r="RU28" s="48">
        <v>233523.9</v>
      </c>
      <c r="RV28" s="48">
        <v>233542</v>
      </c>
      <c r="RW28" s="48">
        <v>233564.2</v>
      </c>
      <c r="RX28" s="48">
        <v>233594.7</v>
      </c>
      <c r="RY28" s="48">
        <v>233748.6</v>
      </c>
      <c r="RZ28" s="48">
        <v>233900</v>
      </c>
      <c r="SA28" s="48">
        <v>234052.7</v>
      </c>
      <c r="SB28" s="48">
        <v>234175.4</v>
      </c>
      <c r="SC28" s="48">
        <v>234320.8</v>
      </c>
      <c r="SD28" s="48">
        <v>234445.6</v>
      </c>
      <c r="SE28" s="48">
        <v>234490.1</v>
      </c>
      <c r="SF28" s="48">
        <v>234644.1</v>
      </c>
      <c r="SG28" s="48">
        <v>234795.8</v>
      </c>
      <c r="SH28" s="48">
        <v>234947.6</v>
      </c>
      <c r="SI28" s="48">
        <v>235093.2</v>
      </c>
      <c r="SJ28" s="48">
        <v>235235.6</v>
      </c>
      <c r="SK28" s="48">
        <v>235368.9</v>
      </c>
      <c r="SL28" s="48">
        <v>235403.8</v>
      </c>
      <c r="SM28" s="48">
        <v>235550.4</v>
      </c>
      <c r="SN28" s="48">
        <v>235703</v>
      </c>
      <c r="SO28" s="48">
        <v>235854.8</v>
      </c>
      <c r="SP28" s="48">
        <v>236005.4</v>
      </c>
      <c r="SQ28" s="48">
        <v>236171.9</v>
      </c>
      <c r="SR28" s="48">
        <v>236299.8</v>
      </c>
      <c r="SS28" s="48">
        <v>236345.5</v>
      </c>
      <c r="ST28" s="48">
        <v>236494.3</v>
      </c>
      <c r="SU28" s="48">
        <v>236650.4</v>
      </c>
      <c r="SV28" s="48">
        <v>236806.6</v>
      </c>
      <c r="SW28" s="48">
        <v>236959.5</v>
      </c>
      <c r="SX28" s="48">
        <v>237102</v>
      </c>
      <c r="SY28" s="48">
        <v>237162.3</v>
      </c>
      <c r="SZ28" s="48">
        <v>237182.6</v>
      </c>
      <c r="TA28" s="48">
        <v>237334.8</v>
      </c>
      <c r="TB28" s="48">
        <v>237486.5</v>
      </c>
      <c r="TC28" s="48">
        <v>237638.6</v>
      </c>
      <c r="TD28" s="48">
        <v>237790.4</v>
      </c>
      <c r="TE28" s="48">
        <v>237946.1</v>
      </c>
      <c r="TF28" s="48">
        <v>238085</v>
      </c>
      <c r="TG28" s="48">
        <v>238115.6</v>
      </c>
      <c r="TH28" s="48">
        <v>238267.2</v>
      </c>
      <c r="TI28" s="48">
        <v>238419.1</v>
      </c>
      <c r="TJ28" s="48">
        <v>238568.5</v>
      </c>
      <c r="TK28" s="48">
        <v>238719.6</v>
      </c>
      <c r="TL28" s="48">
        <v>238869.4</v>
      </c>
      <c r="TM28" s="48">
        <v>239009.9</v>
      </c>
      <c r="TN28" s="48">
        <v>239039.3</v>
      </c>
      <c r="TO28" s="48">
        <v>239187.9</v>
      </c>
    </row>
    <row r="29" spans="1:535" ht="25" customHeight="1">
      <c r="A29" s="396"/>
      <c r="B29" s="24"/>
      <c r="C29" s="24" t="s">
        <v>254</v>
      </c>
      <c r="D29" s="24">
        <v>20665.7</v>
      </c>
      <c r="E29" s="24">
        <v>20669.400000000001</v>
      </c>
      <c r="F29" s="24">
        <v>20674.5</v>
      </c>
      <c r="G29" s="24">
        <v>20678.900000000001</v>
      </c>
      <c r="H29" s="24">
        <v>20683.099999999999</v>
      </c>
      <c r="I29" s="24">
        <v>20687.599999999999</v>
      </c>
      <c r="J29" s="24">
        <v>20692.2</v>
      </c>
      <c r="K29" s="24">
        <v>20697.8</v>
      </c>
      <c r="L29" s="24">
        <v>20702.5</v>
      </c>
      <c r="M29" s="24">
        <v>20706.5</v>
      </c>
      <c r="N29" s="24">
        <v>20710.5</v>
      </c>
      <c r="O29" s="24">
        <v>20715.400000000001</v>
      </c>
      <c r="P29" s="24">
        <v>20720</v>
      </c>
      <c r="Q29" s="24">
        <v>20723.900000000001</v>
      </c>
      <c r="R29" s="24">
        <v>20728.8</v>
      </c>
      <c r="S29" s="24">
        <v>20733.7</v>
      </c>
      <c r="T29" s="24">
        <v>20737.900000000001</v>
      </c>
      <c r="U29" s="24">
        <v>20744.099999999999</v>
      </c>
      <c r="V29" s="24">
        <v>20749</v>
      </c>
      <c r="W29" s="24">
        <v>20753.3</v>
      </c>
      <c r="X29" s="24">
        <v>20758.8</v>
      </c>
      <c r="Y29" s="24">
        <v>20762.3</v>
      </c>
      <c r="Z29" s="24">
        <v>20767</v>
      </c>
      <c r="AA29" s="24">
        <v>20772.5</v>
      </c>
      <c r="AB29" s="24">
        <v>20776.599999999999</v>
      </c>
      <c r="AC29" s="24">
        <v>20780.099999999999</v>
      </c>
      <c r="AD29" s="24">
        <v>20782.599999999999</v>
      </c>
      <c r="AE29" s="24">
        <v>20785.400000000001</v>
      </c>
      <c r="AF29" s="24">
        <v>20787.5</v>
      </c>
      <c r="AG29" s="24">
        <v>20789.7</v>
      </c>
      <c r="AH29" s="24">
        <v>20792.2</v>
      </c>
      <c r="AI29" s="24">
        <v>20794.7</v>
      </c>
      <c r="AJ29" s="24">
        <v>20797.2</v>
      </c>
      <c r="AK29" s="24">
        <v>20799.900000000001</v>
      </c>
      <c r="AL29" s="24">
        <v>20804.5</v>
      </c>
      <c r="AM29" s="24">
        <v>20810.599999999999</v>
      </c>
      <c r="AN29" s="24">
        <v>20816.7</v>
      </c>
      <c r="AO29" s="24">
        <v>20822.900000000001</v>
      </c>
      <c r="AP29" s="24">
        <v>20826.400000000001</v>
      </c>
      <c r="AQ29" s="24">
        <v>20832.599999999999</v>
      </c>
      <c r="AR29" s="24">
        <v>20837.8</v>
      </c>
      <c r="AS29" s="24">
        <v>20844.5</v>
      </c>
      <c r="AT29" s="24">
        <v>20851</v>
      </c>
      <c r="AU29" s="24">
        <v>20855.599999999999</v>
      </c>
      <c r="AV29" s="24">
        <v>20861.599999999999</v>
      </c>
      <c r="AW29" s="24">
        <v>20867.3</v>
      </c>
      <c r="AX29" s="24">
        <v>20872.900000000001</v>
      </c>
      <c r="AY29" s="24">
        <v>20874.900000000001</v>
      </c>
      <c r="AZ29" s="24">
        <v>20878.099999999999</v>
      </c>
      <c r="BA29" s="24">
        <v>20883.3</v>
      </c>
      <c r="BB29" s="24">
        <v>20887.599999999999</v>
      </c>
      <c r="BC29" s="24">
        <v>20892.599999999999</v>
      </c>
      <c r="BD29" s="24">
        <v>20898.5</v>
      </c>
      <c r="BE29" s="24">
        <v>20904.599999999999</v>
      </c>
      <c r="BF29" s="24">
        <v>20909.099999999999</v>
      </c>
      <c r="BG29" s="24">
        <v>20915.599999999999</v>
      </c>
      <c r="BH29" s="24">
        <v>20921.8</v>
      </c>
      <c r="BI29" s="24">
        <v>20928</v>
      </c>
      <c r="BJ29" s="24">
        <v>20933.5</v>
      </c>
      <c r="BK29" s="6">
        <v>20939.5</v>
      </c>
      <c r="BL29" s="6">
        <v>20944.5</v>
      </c>
      <c r="BM29" s="6">
        <v>20948.3</v>
      </c>
      <c r="BN29" s="6">
        <v>20954.7</v>
      </c>
      <c r="BO29" s="6">
        <v>20961</v>
      </c>
      <c r="BP29" s="6">
        <v>20965.099999999999</v>
      </c>
      <c r="BQ29" s="6">
        <v>20970.599999999999</v>
      </c>
      <c r="BR29" s="6">
        <v>20975.7</v>
      </c>
      <c r="BS29" s="6">
        <v>20980.400000000001</v>
      </c>
      <c r="BT29" s="6">
        <v>20984.1</v>
      </c>
      <c r="BU29" s="6">
        <v>20989.5</v>
      </c>
      <c r="BV29" s="6">
        <v>20994.7</v>
      </c>
      <c r="BW29" s="6">
        <v>21001.9</v>
      </c>
      <c r="BX29" s="6">
        <v>21006.799999999999</v>
      </c>
      <c r="BY29" s="6">
        <v>21010.799999999999</v>
      </c>
      <c r="BZ29" s="6">
        <v>21014.400000000001</v>
      </c>
      <c r="CA29" s="6">
        <v>21018.2</v>
      </c>
      <c r="CB29" s="6">
        <v>21025.4</v>
      </c>
      <c r="CC29" s="138">
        <v>21033.200000000001</v>
      </c>
      <c r="CD29" s="24">
        <v>21039</v>
      </c>
      <c r="CE29" s="24">
        <v>21044.1</v>
      </c>
      <c r="CF29" s="24">
        <v>21049.9</v>
      </c>
      <c r="CG29" s="24">
        <v>21054.7</v>
      </c>
      <c r="CH29" s="24">
        <v>21057.599999999999</v>
      </c>
      <c r="CI29" s="24">
        <v>21062.2</v>
      </c>
      <c r="CJ29" s="24">
        <v>21068</v>
      </c>
      <c r="CK29" s="24">
        <v>21074.7</v>
      </c>
      <c r="CL29" s="24">
        <v>21082.1</v>
      </c>
      <c r="CM29" s="24">
        <v>21088.5</v>
      </c>
      <c r="CN29" s="24">
        <v>21096.2</v>
      </c>
      <c r="CO29" s="24">
        <v>21101.599999999999</v>
      </c>
      <c r="CP29" s="48">
        <v>21108.3</v>
      </c>
      <c r="CQ29" s="48">
        <v>21114.799999999999</v>
      </c>
      <c r="CR29" s="48">
        <v>21121.1</v>
      </c>
      <c r="CS29" s="48">
        <v>21125.7</v>
      </c>
      <c r="CT29" s="48">
        <v>21131</v>
      </c>
      <c r="CU29" s="48">
        <v>21137.4</v>
      </c>
      <c r="CV29" s="48">
        <v>21141.5</v>
      </c>
      <c r="CW29" s="48">
        <v>21145.4</v>
      </c>
      <c r="CX29" s="48">
        <v>21151</v>
      </c>
      <c r="CY29" s="48">
        <v>21156.2</v>
      </c>
      <c r="CZ29" s="48">
        <v>21162.1</v>
      </c>
      <c r="DA29" s="48">
        <v>21167.1</v>
      </c>
      <c r="DB29" s="48">
        <v>21171.599999999999</v>
      </c>
      <c r="DC29" s="48">
        <v>21174.5</v>
      </c>
      <c r="DD29" s="48">
        <v>21179.3</v>
      </c>
      <c r="DE29" s="48">
        <v>21185.1</v>
      </c>
      <c r="DF29" s="48">
        <v>21189.3</v>
      </c>
      <c r="DG29" s="48">
        <v>21194.799999999999</v>
      </c>
      <c r="DH29" s="48">
        <v>21200.7</v>
      </c>
      <c r="DI29" s="48">
        <v>21204.3</v>
      </c>
      <c r="DJ29" s="48">
        <v>21209.599999999999</v>
      </c>
      <c r="DK29" s="48">
        <v>21216.3</v>
      </c>
      <c r="DL29" s="48">
        <v>21221.8</v>
      </c>
      <c r="DM29" s="48">
        <v>21227.7</v>
      </c>
      <c r="DN29" s="48">
        <v>21233.5</v>
      </c>
      <c r="DO29" s="48">
        <v>21237.7</v>
      </c>
      <c r="DP29" s="48">
        <v>21244.6</v>
      </c>
      <c r="DQ29" s="48">
        <v>21250.1</v>
      </c>
      <c r="DR29" s="48">
        <v>21256</v>
      </c>
      <c r="DS29" s="48">
        <v>21263.7</v>
      </c>
      <c r="DT29" s="48">
        <v>21269.200000000001</v>
      </c>
      <c r="DU29" s="48">
        <v>21272.9</v>
      </c>
      <c r="DV29" s="48">
        <v>21278.6</v>
      </c>
      <c r="DW29" s="48">
        <v>21283.3</v>
      </c>
      <c r="DX29" s="48">
        <v>21289.200000000001</v>
      </c>
      <c r="DY29" s="48">
        <v>21294</v>
      </c>
      <c r="DZ29" s="48">
        <v>21299.5</v>
      </c>
      <c r="EA29" s="48">
        <v>21303.599999999999</v>
      </c>
      <c r="EB29" s="48">
        <v>21306.9</v>
      </c>
      <c r="EC29" s="48">
        <v>21312.5</v>
      </c>
      <c r="ED29" s="48">
        <v>21317.1</v>
      </c>
      <c r="EE29" s="48">
        <v>21321.7</v>
      </c>
      <c r="EF29" s="48">
        <v>21328</v>
      </c>
      <c r="EG29" s="48">
        <v>21332.3</v>
      </c>
      <c r="EH29" s="48">
        <v>21339.3</v>
      </c>
      <c r="EI29" s="48">
        <v>21344</v>
      </c>
      <c r="EJ29" s="48">
        <v>21350.9</v>
      </c>
      <c r="EK29" s="48">
        <v>21358.9</v>
      </c>
      <c r="EL29" s="48">
        <v>21364.1</v>
      </c>
      <c r="EM29" s="48">
        <v>21369.9</v>
      </c>
      <c r="EN29" s="48">
        <v>21375.4</v>
      </c>
      <c r="EO29" s="48">
        <v>21380.7</v>
      </c>
      <c r="EP29" s="48">
        <v>21384.3</v>
      </c>
      <c r="EQ29" s="48">
        <v>21390.3</v>
      </c>
      <c r="ER29" s="48">
        <v>21396.799999999999</v>
      </c>
      <c r="ES29" s="48">
        <v>21398.3</v>
      </c>
      <c r="ET29" s="48">
        <v>21404.6</v>
      </c>
      <c r="EU29" s="48">
        <v>21411.4</v>
      </c>
      <c r="EV29" s="48">
        <v>21416.5</v>
      </c>
      <c r="EW29" s="48">
        <v>21421.5</v>
      </c>
      <c r="EX29" s="48">
        <v>21425.7</v>
      </c>
      <c r="EY29" s="48">
        <v>21431.599999999999</v>
      </c>
      <c r="EZ29" s="48">
        <v>21439.5</v>
      </c>
      <c r="FA29" s="48">
        <v>21448.3</v>
      </c>
      <c r="FB29" s="48">
        <v>21455.8</v>
      </c>
      <c r="FC29" s="48">
        <v>21462.3</v>
      </c>
      <c r="FD29" s="48">
        <v>21469.599999999999</v>
      </c>
      <c r="FE29" s="48">
        <v>21475.599999999999</v>
      </c>
      <c r="FF29" s="48">
        <v>21482.2</v>
      </c>
      <c r="FG29" s="48">
        <v>21489.7</v>
      </c>
      <c r="FH29" s="48">
        <v>21495.4</v>
      </c>
      <c r="FI29" s="48">
        <v>21504.2</v>
      </c>
      <c r="FJ29" s="48">
        <v>21511.599999999999</v>
      </c>
      <c r="FK29" s="48">
        <v>21518.5</v>
      </c>
      <c r="FL29" s="48">
        <v>21526.799999999999</v>
      </c>
      <c r="FM29" s="48">
        <v>21533</v>
      </c>
      <c r="FN29" s="48">
        <v>21537.599999999999</v>
      </c>
      <c r="FO29" s="48">
        <v>21544.7</v>
      </c>
      <c r="FP29" s="48">
        <v>21552.5</v>
      </c>
      <c r="FQ29" s="48">
        <v>21557.7</v>
      </c>
      <c r="FR29" s="48">
        <v>21564.2</v>
      </c>
      <c r="FS29" s="48">
        <v>21571.599999999999</v>
      </c>
      <c r="FT29" s="48">
        <v>21579.5</v>
      </c>
      <c r="FU29" s="48">
        <v>21585.8</v>
      </c>
      <c r="FV29" s="48">
        <v>21595</v>
      </c>
      <c r="FW29" s="48">
        <v>21603.200000000001</v>
      </c>
      <c r="FX29" s="48">
        <v>21610.3</v>
      </c>
      <c r="FY29" s="48">
        <v>21617.599999999999</v>
      </c>
      <c r="FZ29" s="48">
        <v>21624.799999999999</v>
      </c>
      <c r="GA29" s="48">
        <v>21631.7</v>
      </c>
      <c r="GB29" s="48">
        <v>21636.6</v>
      </c>
      <c r="GC29" s="48">
        <v>21643.9</v>
      </c>
      <c r="GD29" s="48">
        <v>21650.9</v>
      </c>
      <c r="GE29" s="48">
        <v>21658.1</v>
      </c>
      <c r="GF29" s="48">
        <v>21667.1</v>
      </c>
      <c r="GG29" s="48">
        <v>21676.1</v>
      </c>
      <c r="GH29" s="48">
        <v>21682.7</v>
      </c>
      <c r="GI29" s="48">
        <v>21686.3</v>
      </c>
      <c r="GJ29" s="48">
        <v>21691.200000000001</v>
      </c>
      <c r="GK29" s="48">
        <v>21696.9</v>
      </c>
      <c r="GL29" s="48">
        <v>21705.200000000001</v>
      </c>
      <c r="GM29" s="48">
        <v>21714.1</v>
      </c>
      <c r="GN29" s="48">
        <v>21722.799999999999</v>
      </c>
      <c r="GO29" s="48">
        <v>21731.4</v>
      </c>
      <c r="GP29" s="48">
        <v>21736.5</v>
      </c>
      <c r="GQ29" s="48">
        <v>21742.799999999999</v>
      </c>
      <c r="GR29" s="48">
        <v>21751.599999999999</v>
      </c>
      <c r="GS29" s="48">
        <v>21755.4</v>
      </c>
      <c r="GT29" s="48">
        <v>21761.5</v>
      </c>
      <c r="GU29" s="48">
        <v>21770.1</v>
      </c>
      <c r="GV29" s="48">
        <v>21775.1</v>
      </c>
      <c r="GW29" s="48">
        <v>21779.8</v>
      </c>
      <c r="GX29" s="48">
        <v>21787.599999999999</v>
      </c>
      <c r="GY29" s="48">
        <v>21792.2</v>
      </c>
      <c r="GZ29" s="48">
        <v>21796.5</v>
      </c>
      <c r="HA29" s="48">
        <v>21803.4</v>
      </c>
      <c r="HB29" s="48">
        <v>21809.5</v>
      </c>
      <c r="HC29" s="48">
        <v>21816</v>
      </c>
      <c r="HD29" s="48">
        <v>21820.1</v>
      </c>
      <c r="HE29" s="48">
        <v>21825.599999999999</v>
      </c>
      <c r="HF29" s="48">
        <v>21831</v>
      </c>
      <c r="HG29" s="48">
        <v>21838</v>
      </c>
      <c r="HH29" s="48">
        <v>21845.4</v>
      </c>
      <c r="HI29" s="48">
        <v>21852.3</v>
      </c>
      <c r="HJ29" s="48">
        <v>21856.6</v>
      </c>
      <c r="HK29" s="48">
        <v>21860.1</v>
      </c>
      <c r="HL29" s="48">
        <v>21868.7</v>
      </c>
      <c r="HM29" s="48">
        <v>21877.1</v>
      </c>
      <c r="HN29" s="48">
        <v>21884.3</v>
      </c>
      <c r="HO29" s="48">
        <v>21890.400000000001</v>
      </c>
      <c r="HP29" s="48">
        <v>21896.400000000001</v>
      </c>
      <c r="HQ29" s="48">
        <v>21903.9</v>
      </c>
      <c r="HR29" s="48">
        <v>21906.7</v>
      </c>
      <c r="HS29" s="48">
        <v>21911.3</v>
      </c>
      <c r="HT29" s="48">
        <v>21919</v>
      </c>
      <c r="HU29" s="48">
        <v>21927.7</v>
      </c>
      <c r="HV29" s="48">
        <v>21936.5</v>
      </c>
      <c r="HW29" s="48">
        <v>21945.1</v>
      </c>
      <c r="HX29" s="48">
        <v>21952.799999999999</v>
      </c>
      <c r="HY29" s="48">
        <v>21957.200000000001</v>
      </c>
      <c r="HZ29" s="48">
        <v>21964.1</v>
      </c>
      <c r="IA29" s="48">
        <v>21970.9</v>
      </c>
      <c r="IB29" s="48">
        <v>21975.8</v>
      </c>
      <c r="IC29" s="48">
        <v>21980.1</v>
      </c>
      <c r="ID29" s="48">
        <v>21986.400000000001</v>
      </c>
      <c r="IE29" s="48">
        <v>21993.5</v>
      </c>
      <c r="IF29" s="48">
        <v>21998.3</v>
      </c>
      <c r="IG29" s="48">
        <v>22005.8</v>
      </c>
      <c r="IH29" s="48">
        <v>22013.1</v>
      </c>
      <c r="II29" s="48">
        <v>22019.599999999999</v>
      </c>
      <c r="IJ29" s="48">
        <v>22024.7</v>
      </c>
      <c r="IK29" s="48">
        <v>22029.9</v>
      </c>
      <c r="IL29" s="48">
        <v>22034.3</v>
      </c>
      <c r="IM29" s="48">
        <v>22038.3</v>
      </c>
      <c r="IN29" s="48">
        <v>22041.3</v>
      </c>
      <c r="IO29" s="48">
        <v>22043.3</v>
      </c>
      <c r="IP29" s="48">
        <v>22049.4</v>
      </c>
      <c r="IQ29" s="48">
        <v>22056.5</v>
      </c>
      <c r="IR29" s="48">
        <v>22061.4</v>
      </c>
      <c r="IS29" s="48">
        <v>22066.2</v>
      </c>
      <c r="IT29" s="48">
        <v>22069.9</v>
      </c>
      <c r="IU29" s="48">
        <v>22074.2</v>
      </c>
      <c r="IV29" s="48">
        <v>22078.1</v>
      </c>
      <c r="IW29" s="48">
        <v>22083.200000000001</v>
      </c>
      <c r="IX29" s="48">
        <v>22089.9</v>
      </c>
      <c r="IY29" s="48">
        <v>22097.3</v>
      </c>
      <c r="IZ29" s="48">
        <v>22104.2</v>
      </c>
      <c r="JA29" s="48">
        <v>22108.2</v>
      </c>
      <c r="JB29" s="48">
        <v>22113.3</v>
      </c>
      <c r="JC29" s="48">
        <v>22118.7</v>
      </c>
      <c r="JD29" s="48">
        <v>22126</v>
      </c>
      <c r="JE29" s="48">
        <v>22131.7</v>
      </c>
      <c r="JF29" s="48">
        <v>22136.799999999999</v>
      </c>
      <c r="JG29" s="48">
        <v>22141.9</v>
      </c>
      <c r="JH29" s="48">
        <v>22145</v>
      </c>
      <c r="JI29" s="48">
        <v>22150.1</v>
      </c>
      <c r="JJ29" s="48">
        <v>22155.599999999999</v>
      </c>
      <c r="JK29" s="48">
        <v>22161</v>
      </c>
      <c r="JL29" s="48">
        <v>22166.5</v>
      </c>
      <c r="JM29" s="48">
        <v>22172.1</v>
      </c>
      <c r="JN29" s="48">
        <v>22175.5</v>
      </c>
      <c r="JO29" s="48">
        <v>22178</v>
      </c>
      <c r="JP29" s="48">
        <v>22181.4</v>
      </c>
      <c r="JQ29" s="48">
        <v>22186</v>
      </c>
      <c r="JR29" s="48">
        <v>22191.599999999999</v>
      </c>
      <c r="JS29" s="48">
        <v>22197.1</v>
      </c>
      <c r="JT29" s="48">
        <v>22203.200000000001</v>
      </c>
      <c r="JU29" s="48">
        <v>22210.1</v>
      </c>
      <c r="JV29" s="48">
        <v>22213.7</v>
      </c>
      <c r="JW29" s="48">
        <v>22220.5</v>
      </c>
      <c r="JX29" s="48">
        <v>22225.599999999999</v>
      </c>
      <c r="JY29" s="48">
        <v>22229.1</v>
      </c>
      <c r="JZ29" s="48">
        <v>22232.6</v>
      </c>
      <c r="KA29" s="48">
        <v>22236.400000000001</v>
      </c>
      <c r="KB29" s="48">
        <v>22241.4</v>
      </c>
      <c r="KC29" s="48">
        <v>22243.7</v>
      </c>
      <c r="KD29" s="48">
        <v>22247.7</v>
      </c>
      <c r="KE29" s="48">
        <v>22254.1</v>
      </c>
      <c r="KF29" s="48">
        <v>22259.200000000001</v>
      </c>
      <c r="KG29" s="48">
        <v>22265.5</v>
      </c>
      <c r="KH29" s="48">
        <v>22271.7</v>
      </c>
      <c r="KI29" s="48">
        <v>22276.5</v>
      </c>
      <c r="KJ29" s="48">
        <v>22279.200000000001</v>
      </c>
      <c r="KK29" s="48">
        <v>22283.7</v>
      </c>
      <c r="KL29" s="48">
        <v>22288.1</v>
      </c>
      <c r="KM29" s="48">
        <v>22293.8</v>
      </c>
      <c r="KN29" s="48">
        <v>22301.200000000001</v>
      </c>
      <c r="KO29" s="48">
        <v>22307.3</v>
      </c>
      <c r="KP29" s="48">
        <v>22312</v>
      </c>
      <c r="KQ29" s="48">
        <v>22314.799999999999</v>
      </c>
      <c r="KR29" s="48">
        <v>22319.599999999999</v>
      </c>
      <c r="KS29" s="48">
        <v>22324.5</v>
      </c>
      <c r="KT29" s="48">
        <v>22329.4</v>
      </c>
      <c r="KU29" s="48">
        <v>22334.3</v>
      </c>
      <c r="KV29" s="48">
        <v>22338.799999999999</v>
      </c>
      <c r="KW29" s="48">
        <v>22343</v>
      </c>
      <c r="KX29" s="48">
        <v>22345.8</v>
      </c>
      <c r="KY29" s="48">
        <v>22352.799999999999</v>
      </c>
      <c r="KZ29" s="48">
        <v>22357.599999999999</v>
      </c>
      <c r="LA29" s="48">
        <v>22362.799999999999</v>
      </c>
      <c r="LB29" s="48">
        <v>22367.1</v>
      </c>
      <c r="LC29" s="48">
        <v>22371.599999999999</v>
      </c>
      <c r="LD29" s="48">
        <v>22375.200000000001</v>
      </c>
      <c r="LE29" s="48">
        <v>22376.7</v>
      </c>
      <c r="LF29" s="48">
        <v>22381.200000000001</v>
      </c>
      <c r="LG29" s="48">
        <v>22386.2</v>
      </c>
      <c r="LH29" s="48">
        <v>22390.7</v>
      </c>
      <c r="LI29" s="48">
        <v>22395.9</v>
      </c>
      <c r="LJ29" s="48">
        <v>22402</v>
      </c>
      <c r="LK29" s="48">
        <v>22407.7</v>
      </c>
      <c r="LL29" s="48">
        <v>22410.3</v>
      </c>
      <c r="LM29" s="48">
        <v>22413.9</v>
      </c>
      <c r="LN29" s="48">
        <v>22419.200000000001</v>
      </c>
      <c r="LO29" s="48">
        <v>22424.400000000001</v>
      </c>
      <c r="LP29" s="48">
        <v>22429.599999999999</v>
      </c>
      <c r="LQ29" s="48">
        <v>22434.799999999999</v>
      </c>
      <c r="LR29" s="48">
        <v>22440.1</v>
      </c>
      <c r="LS29" s="48">
        <v>22443.4</v>
      </c>
      <c r="LT29" s="48">
        <v>22449</v>
      </c>
      <c r="LU29" s="48">
        <v>22454.5</v>
      </c>
      <c r="LV29" s="48">
        <v>22459.4</v>
      </c>
      <c r="LW29" s="48">
        <v>22464.7</v>
      </c>
      <c r="LX29" s="48">
        <v>22470.2</v>
      </c>
      <c r="LY29" s="48">
        <v>22474.400000000001</v>
      </c>
      <c r="LZ29" s="48">
        <v>22477.3</v>
      </c>
      <c r="MA29" s="48">
        <v>22483.599999999999</v>
      </c>
      <c r="MB29" s="48">
        <v>22488.400000000001</v>
      </c>
      <c r="MC29" s="48">
        <v>22495.1</v>
      </c>
      <c r="MD29" s="48">
        <v>22501.4</v>
      </c>
      <c r="ME29" s="48">
        <v>22505</v>
      </c>
      <c r="MF29" s="48">
        <v>22509.200000000001</v>
      </c>
      <c r="MG29" s="48">
        <v>22511.599999999999</v>
      </c>
      <c r="MH29" s="48">
        <v>22516.400000000001</v>
      </c>
      <c r="MI29" s="48">
        <v>22521.8</v>
      </c>
      <c r="MJ29" s="48">
        <v>22526.799999999999</v>
      </c>
      <c r="MK29" s="48">
        <v>22531.3</v>
      </c>
      <c r="ML29" s="48">
        <v>22536.1</v>
      </c>
      <c r="MM29" s="48">
        <v>22540.9</v>
      </c>
      <c r="MN29" s="48">
        <v>22545.200000000001</v>
      </c>
      <c r="MO29" s="48">
        <v>22551.4</v>
      </c>
      <c r="MP29" s="48">
        <v>22555.599999999999</v>
      </c>
      <c r="MQ29" s="48">
        <v>22560.3</v>
      </c>
      <c r="MR29" s="48">
        <v>22565.9</v>
      </c>
      <c r="MS29" s="48">
        <v>22570.6</v>
      </c>
      <c r="MT29" s="48">
        <v>22575.1</v>
      </c>
      <c r="MU29" s="48">
        <v>22577.9</v>
      </c>
      <c r="MV29" s="48">
        <v>22583.4</v>
      </c>
      <c r="MW29" s="48">
        <v>22588.5</v>
      </c>
      <c r="MX29" s="48">
        <v>22591.8</v>
      </c>
      <c r="MY29" s="48">
        <v>22596.5</v>
      </c>
      <c r="MZ29" s="48">
        <v>22601</v>
      </c>
      <c r="NA29" s="48">
        <v>22604.6</v>
      </c>
      <c r="NB29" s="48">
        <v>22607.200000000001</v>
      </c>
      <c r="NC29" s="48">
        <v>22612.5</v>
      </c>
      <c r="ND29" s="48">
        <v>22616.799999999999</v>
      </c>
      <c r="NE29" s="48">
        <v>22619.8</v>
      </c>
      <c r="NF29" s="48">
        <v>22623</v>
      </c>
      <c r="NG29" s="48">
        <v>22627.8</v>
      </c>
      <c r="NH29" s="48">
        <v>22632.3</v>
      </c>
      <c r="NI29" s="48">
        <v>22635.1</v>
      </c>
      <c r="NJ29" s="48">
        <v>22640.400000000001</v>
      </c>
      <c r="NK29" s="48">
        <v>22645.8</v>
      </c>
      <c r="NL29" s="48">
        <v>22650.400000000001</v>
      </c>
      <c r="NM29" s="48">
        <v>22657</v>
      </c>
      <c r="NN29" s="48">
        <v>22662.5</v>
      </c>
      <c r="NO29" s="48">
        <v>22666.799999999999</v>
      </c>
      <c r="NP29" s="48">
        <v>22669.9</v>
      </c>
      <c r="NQ29" s="48">
        <v>22676.1</v>
      </c>
      <c r="NR29" s="48">
        <v>22682</v>
      </c>
      <c r="NS29" s="48">
        <v>22688.6</v>
      </c>
      <c r="NT29" s="48">
        <v>22696</v>
      </c>
      <c r="NU29" s="48">
        <v>22702.3</v>
      </c>
      <c r="NV29" s="48">
        <v>22708.1</v>
      </c>
      <c r="NW29" s="48">
        <v>22710.799999999999</v>
      </c>
      <c r="NX29" s="48">
        <v>22715.8</v>
      </c>
      <c r="NY29" s="48">
        <v>22721.5</v>
      </c>
      <c r="NZ29" s="48">
        <v>22726.1</v>
      </c>
      <c r="OA29" s="48">
        <v>22730.799999999999</v>
      </c>
      <c r="OB29" s="48">
        <v>22735.8</v>
      </c>
      <c r="OC29" s="48">
        <v>22739.9</v>
      </c>
      <c r="OD29" s="48">
        <v>22743.4</v>
      </c>
      <c r="OE29" s="48">
        <v>22749.7</v>
      </c>
      <c r="OF29" s="48">
        <v>22753.4</v>
      </c>
      <c r="OG29" s="48">
        <v>22758.1</v>
      </c>
      <c r="OH29" s="48">
        <v>22762.1</v>
      </c>
      <c r="OI29" s="48">
        <v>22766.7</v>
      </c>
      <c r="OJ29" s="48">
        <v>22771.200000000001</v>
      </c>
      <c r="OK29" s="48">
        <v>22773.5</v>
      </c>
      <c r="OL29" s="48">
        <v>22778.2</v>
      </c>
      <c r="OM29" s="48">
        <v>22782.799999999999</v>
      </c>
      <c r="ON29" s="48">
        <v>22787.1</v>
      </c>
      <c r="OO29" s="48">
        <v>22790.9</v>
      </c>
      <c r="OP29" s="48">
        <v>22795.7</v>
      </c>
      <c r="OQ29" s="48">
        <v>22798.2</v>
      </c>
      <c r="OR29" s="48">
        <v>22800.5</v>
      </c>
      <c r="OS29" s="48">
        <v>22803.9</v>
      </c>
      <c r="OT29" s="48">
        <v>22808.3</v>
      </c>
      <c r="OU29" s="48">
        <v>22814.2</v>
      </c>
      <c r="OV29" s="48">
        <v>22817</v>
      </c>
      <c r="OW29" s="48">
        <v>22821</v>
      </c>
      <c r="OX29" s="48">
        <v>22823.200000000001</v>
      </c>
      <c r="OY29" s="48">
        <v>22823.5</v>
      </c>
      <c r="OZ29" s="48">
        <v>22823.8</v>
      </c>
      <c r="PA29" s="48">
        <v>22824.2</v>
      </c>
      <c r="PB29" s="48">
        <v>22824.5</v>
      </c>
      <c r="PC29" s="48">
        <v>22824.9</v>
      </c>
      <c r="PD29" s="48">
        <v>22825.200000000001</v>
      </c>
      <c r="PE29" s="48">
        <v>22825.5</v>
      </c>
      <c r="PF29" s="48">
        <v>22826.1</v>
      </c>
      <c r="PG29" s="48">
        <v>22830.2</v>
      </c>
      <c r="PH29" s="48">
        <v>22836</v>
      </c>
      <c r="PI29" s="48">
        <v>22840.400000000001</v>
      </c>
      <c r="PJ29" s="48">
        <v>22844.2</v>
      </c>
      <c r="PK29" s="48">
        <v>22849.599999999999</v>
      </c>
      <c r="PL29" s="48">
        <v>22854.799999999999</v>
      </c>
      <c r="PM29" s="48">
        <v>22858.7</v>
      </c>
      <c r="PN29" s="48">
        <v>22866</v>
      </c>
      <c r="PO29" s="48">
        <v>22871.8</v>
      </c>
      <c r="PP29" s="48">
        <v>22876.5</v>
      </c>
      <c r="PQ29" s="48">
        <v>22881.5</v>
      </c>
      <c r="PR29" s="48">
        <v>22887.3</v>
      </c>
      <c r="PS29" s="48">
        <v>22892.400000000001</v>
      </c>
      <c r="PT29" s="48">
        <v>22895.7</v>
      </c>
      <c r="PU29" s="48">
        <v>22900.7</v>
      </c>
      <c r="PV29" s="48">
        <v>22905.200000000001</v>
      </c>
      <c r="PW29" s="48">
        <v>22909.9</v>
      </c>
      <c r="PX29" s="48">
        <v>22916</v>
      </c>
      <c r="PY29" s="48">
        <v>22922.3</v>
      </c>
      <c r="PZ29" s="48">
        <v>22927.9</v>
      </c>
      <c r="QA29" s="48">
        <v>22930.799999999999</v>
      </c>
      <c r="QB29" s="48">
        <v>22935.200000000001</v>
      </c>
      <c r="QC29" s="48">
        <v>22939.5</v>
      </c>
      <c r="QD29" s="48">
        <v>22944.2</v>
      </c>
      <c r="QE29" s="48">
        <v>22948.799999999999</v>
      </c>
      <c r="QF29" s="48">
        <v>22953.8</v>
      </c>
      <c r="QG29" s="48">
        <v>22958.2</v>
      </c>
      <c r="QH29" s="48">
        <v>22960.9</v>
      </c>
      <c r="QI29" s="48">
        <v>22965.4</v>
      </c>
      <c r="QJ29" s="48">
        <v>22969.8</v>
      </c>
      <c r="QK29" s="48">
        <v>22974.2</v>
      </c>
      <c r="QL29" s="48">
        <v>22978.5</v>
      </c>
      <c r="QM29" s="48">
        <v>22982.799999999999</v>
      </c>
      <c r="QN29" s="48">
        <v>22986.6</v>
      </c>
      <c r="QO29" s="48">
        <v>22989.200000000001</v>
      </c>
      <c r="QP29" s="48">
        <v>22994.3</v>
      </c>
      <c r="QQ29" s="48">
        <v>22998.3</v>
      </c>
      <c r="QR29" s="48">
        <v>23004</v>
      </c>
      <c r="QS29" s="48">
        <v>23009.7</v>
      </c>
      <c r="QT29" s="48">
        <v>23015.3</v>
      </c>
      <c r="QU29" s="48">
        <v>23019.3</v>
      </c>
      <c r="QV29" s="48">
        <v>23022</v>
      </c>
      <c r="QW29" s="48">
        <v>23026.6</v>
      </c>
      <c r="QX29" s="48">
        <v>23031.200000000001</v>
      </c>
      <c r="QY29" s="48">
        <v>23035.599999999999</v>
      </c>
      <c r="QZ29" s="48">
        <v>23038.6</v>
      </c>
      <c r="RA29" s="48">
        <v>23042.1</v>
      </c>
      <c r="RB29" s="48">
        <v>23045.3</v>
      </c>
      <c r="RC29" s="48">
        <v>23047.7</v>
      </c>
      <c r="RD29" s="48">
        <v>23052.6</v>
      </c>
      <c r="RE29" s="48">
        <v>23058.2</v>
      </c>
      <c r="RF29" s="48">
        <v>23062</v>
      </c>
      <c r="RG29" s="48">
        <v>23065.7</v>
      </c>
      <c r="RH29" s="48">
        <v>23068.9</v>
      </c>
      <c r="RI29" s="48">
        <v>23073.5</v>
      </c>
      <c r="RJ29" s="48">
        <v>23077.4</v>
      </c>
      <c r="RK29" s="48">
        <v>23082.7</v>
      </c>
      <c r="RL29" s="48">
        <v>23086.3</v>
      </c>
      <c r="RM29" s="48">
        <v>23090.2</v>
      </c>
      <c r="RN29" s="48">
        <v>23095</v>
      </c>
      <c r="RO29" s="48">
        <v>23098.400000000001</v>
      </c>
      <c r="RP29" s="48">
        <v>23101</v>
      </c>
      <c r="RQ29" s="48">
        <v>23102.3</v>
      </c>
      <c r="RR29" s="48">
        <v>23103.9</v>
      </c>
      <c r="RS29" s="48">
        <v>23107.7</v>
      </c>
      <c r="RT29" s="48">
        <v>23109.7</v>
      </c>
      <c r="RU29" s="48">
        <v>23111</v>
      </c>
      <c r="RV29" s="48">
        <v>23111.5</v>
      </c>
      <c r="RW29" s="48">
        <v>23113</v>
      </c>
      <c r="RX29" s="48">
        <v>23113.599999999999</v>
      </c>
      <c r="RY29" s="48">
        <v>23116.799999999999</v>
      </c>
      <c r="RZ29" s="48">
        <v>23120.9</v>
      </c>
      <c r="SA29" s="48">
        <v>23124.9</v>
      </c>
      <c r="SB29" s="48">
        <v>23127.8</v>
      </c>
      <c r="SC29" s="48">
        <v>23131.4</v>
      </c>
      <c r="SD29" s="48">
        <v>23136.1</v>
      </c>
      <c r="SE29" s="48">
        <v>23139.4</v>
      </c>
      <c r="SF29" s="48">
        <v>23143.8</v>
      </c>
      <c r="SG29" s="48">
        <v>23147.7</v>
      </c>
      <c r="SH29" s="48">
        <v>23152.7</v>
      </c>
      <c r="SI29" s="48">
        <v>23157.8</v>
      </c>
      <c r="SJ29" s="48">
        <v>23163</v>
      </c>
      <c r="SK29" s="48">
        <v>23167.200000000001</v>
      </c>
      <c r="SL29" s="48">
        <v>23169.9</v>
      </c>
      <c r="SM29" s="48">
        <v>23175</v>
      </c>
      <c r="SN29" s="48">
        <v>23179.200000000001</v>
      </c>
      <c r="SO29" s="48">
        <v>23183.5</v>
      </c>
      <c r="SP29" s="48">
        <v>23187.3</v>
      </c>
      <c r="SQ29" s="48">
        <v>23189.8</v>
      </c>
      <c r="SR29" s="48">
        <v>23193.4</v>
      </c>
      <c r="SS29" s="48">
        <v>23195.3</v>
      </c>
      <c r="ST29" s="48">
        <v>23198</v>
      </c>
      <c r="SU29" s="48">
        <v>23203.200000000001</v>
      </c>
      <c r="SV29" s="48">
        <v>23206.9</v>
      </c>
      <c r="SW29" s="48">
        <v>23210.5</v>
      </c>
      <c r="SX29" s="48">
        <v>23213.5</v>
      </c>
      <c r="SY29" s="48">
        <v>23215.8</v>
      </c>
      <c r="SZ29" s="48">
        <v>23217.200000000001</v>
      </c>
      <c r="TA29" s="48">
        <v>23219.200000000001</v>
      </c>
      <c r="TB29" s="48">
        <v>23222.5</v>
      </c>
      <c r="TC29" s="48">
        <v>23225.7</v>
      </c>
      <c r="TD29" s="48">
        <v>23228.9</v>
      </c>
      <c r="TE29" s="48">
        <v>23232</v>
      </c>
      <c r="TF29" s="48">
        <v>23233.7</v>
      </c>
      <c r="TG29" s="48">
        <v>23235.7</v>
      </c>
      <c r="TH29" s="48">
        <v>23238.5</v>
      </c>
      <c r="TI29" s="48">
        <v>23243.1</v>
      </c>
      <c r="TJ29" s="48">
        <v>23246.7</v>
      </c>
      <c r="TK29" s="48">
        <v>23251</v>
      </c>
      <c r="TL29" s="48">
        <v>23253.599999999999</v>
      </c>
      <c r="TM29" s="48">
        <v>23257.3</v>
      </c>
      <c r="TN29" s="48">
        <v>23259.599999999999</v>
      </c>
      <c r="TO29" s="48">
        <v>23264</v>
      </c>
    </row>
    <row r="30" spans="1:535" ht="25" customHeight="1">
      <c r="A30" s="396"/>
      <c r="B30" s="24"/>
      <c r="C30" s="24" t="s">
        <v>255</v>
      </c>
      <c r="D30" s="24">
        <v>15997.1</v>
      </c>
      <c r="E30" s="24">
        <v>16003.9</v>
      </c>
      <c r="F30" s="24">
        <v>16019.3</v>
      </c>
      <c r="G30" s="24">
        <v>16033.6</v>
      </c>
      <c r="H30" s="24">
        <v>16046.4</v>
      </c>
      <c r="I30" s="24">
        <v>16055.5</v>
      </c>
      <c r="J30" s="24">
        <v>16068.7</v>
      </c>
      <c r="K30" s="24">
        <v>16082.6</v>
      </c>
      <c r="L30" s="24">
        <v>16097.3</v>
      </c>
      <c r="M30" s="24">
        <v>16110.4</v>
      </c>
      <c r="N30" s="24">
        <v>16123.9</v>
      </c>
      <c r="O30" s="24">
        <v>16137.2</v>
      </c>
      <c r="P30" s="24">
        <v>16143.4</v>
      </c>
      <c r="Q30" s="24">
        <v>16158.5</v>
      </c>
      <c r="R30" s="24">
        <v>16173.5</v>
      </c>
      <c r="S30" s="24">
        <v>16187.4</v>
      </c>
      <c r="T30" s="24">
        <v>16201.6</v>
      </c>
      <c r="U30" s="24">
        <v>16214.2</v>
      </c>
      <c r="V30" s="24">
        <v>16226.8</v>
      </c>
      <c r="W30" s="24">
        <v>16237.3</v>
      </c>
      <c r="X30" s="24">
        <v>16251.3</v>
      </c>
      <c r="Y30" s="24">
        <v>16265.1</v>
      </c>
      <c r="Z30" s="24">
        <v>16278.9</v>
      </c>
      <c r="AA30" s="24">
        <v>16292.7</v>
      </c>
      <c r="AB30" s="24">
        <v>16307.1</v>
      </c>
      <c r="AC30" s="24">
        <v>16319</v>
      </c>
      <c r="AD30" s="24">
        <v>16328.1</v>
      </c>
      <c r="AE30" s="24">
        <v>16328.4</v>
      </c>
      <c r="AF30" s="24">
        <v>16328.4</v>
      </c>
      <c r="AG30" s="24">
        <v>16328.4</v>
      </c>
      <c r="AH30" s="24">
        <v>16328.4</v>
      </c>
      <c r="AI30" s="24">
        <v>16328.4</v>
      </c>
      <c r="AJ30" s="24">
        <v>16328.4</v>
      </c>
      <c r="AK30" s="24">
        <v>16340.5</v>
      </c>
      <c r="AL30" s="24">
        <v>16353</v>
      </c>
      <c r="AM30" s="24">
        <v>16366.9</v>
      </c>
      <c r="AN30" s="24">
        <v>16381.6</v>
      </c>
      <c r="AO30" s="24">
        <v>16396.400000000001</v>
      </c>
      <c r="AP30" s="24">
        <v>16412.099999999999</v>
      </c>
      <c r="AQ30" s="24">
        <v>16424.900000000001</v>
      </c>
      <c r="AR30" s="24">
        <v>16437.8</v>
      </c>
      <c r="AS30" s="24">
        <v>16451.8</v>
      </c>
      <c r="AT30" s="24">
        <v>16466.7</v>
      </c>
      <c r="AU30" s="24">
        <v>16482.8</v>
      </c>
      <c r="AV30" s="24">
        <v>16495.5</v>
      </c>
      <c r="AW30" s="24">
        <v>16507.599999999999</v>
      </c>
      <c r="AX30" s="24">
        <v>16519.400000000001</v>
      </c>
      <c r="AY30" s="24">
        <v>16528.5</v>
      </c>
      <c r="AZ30" s="24">
        <v>16542.400000000001</v>
      </c>
      <c r="BA30" s="24">
        <v>16557.599999999999</v>
      </c>
      <c r="BB30" s="24">
        <v>16570.5</v>
      </c>
      <c r="BC30" s="24">
        <v>16584.8</v>
      </c>
      <c r="BD30" s="24">
        <v>16597.900000000001</v>
      </c>
      <c r="BE30" s="24">
        <v>16610.7</v>
      </c>
      <c r="BF30" s="24">
        <v>16619.7</v>
      </c>
      <c r="BG30" s="24">
        <v>16633.900000000001</v>
      </c>
      <c r="BH30" s="24">
        <v>16647</v>
      </c>
      <c r="BI30" s="24">
        <v>16661</v>
      </c>
      <c r="BJ30" s="24">
        <v>16676.8</v>
      </c>
      <c r="BK30" s="6">
        <v>16689.7</v>
      </c>
      <c r="BL30" s="6">
        <v>16701.5</v>
      </c>
      <c r="BM30" s="6">
        <v>16710.900000000001</v>
      </c>
      <c r="BN30" s="6">
        <v>16724.2</v>
      </c>
      <c r="BO30" s="6">
        <v>16737.8</v>
      </c>
      <c r="BP30" s="6">
        <v>16751.099999999999</v>
      </c>
      <c r="BQ30" s="6">
        <v>16765.2</v>
      </c>
      <c r="BR30" s="6">
        <v>16779.599999999999</v>
      </c>
      <c r="BS30" s="6">
        <v>16791.099999999999</v>
      </c>
      <c r="BT30" s="6">
        <v>16800.3</v>
      </c>
      <c r="BU30" s="6">
        <v>16815.2</v>
      </c>
      <c r="BV30" s="6">
        <v>16829.2</v>
      </c>
      <c r="BW30" s="6">
        <v>16844.099999999999</v>
      </c>
      <c r="BX30" s="6">
        <v>16859</v>
      </c>
      <c r="BY30" s="6">
        <v>16873.8</v>
      </c>
      <c r="BZ30" s="6">
        <v>16886.8</v>
      </c>
      <c r="CA30" s="6">
        <v>16897.099999999999</v>
      </c>
      <c r="CB30" s="6">
        <v>16912.099999999999</v>
      </c>
      <c r="CC30" s="138">
        <v>16929.599999999999</v>
      </c>
      <c r="CD30" s="24">
        <v>16946.7</v>
      </c>
      <c r="CE30" s="24">
        <v>16962.2</v>
      </c>
      <c r="CF30" s="24">
        <v>16976.900000000001</v>
      </c>
      <c r="CG30" s="24">
        <v>16990</v>
      </c>
      <c r="CH30" s="24">
        <v>16999.7</v>
      </c>
      <c r="CI30" s="24">
        <v>17014.8</v>
      </c>
      <c r="CJ30" s="24">
        <v>17031.3</v>
      </c>
      <c r="CK30" s="24">
        <v>17045.7</v>
      </c>
      <c r="CL30" s="24">
        <v>17059.900000000001</v>
      </c>
      <c r="CM30" s="24">
        <v>17073.099999999999</v>
      </c>
      <c r="CN30" s="24">
        <v>17086.099999999999</v>
      </c>
      <c r="CO30" s="24">
        <v>17096.400000000001</v>
      </c>
      <c r="CP30" s="48">
        <v>17111.7</v>
      </c>
      <c r="CQ30" s="48">
        <v>17125.8</v>
      </c>
      <c r="CR30" s="48">
        <v>17139.2</v>
      </c>
      <c r="CS30" s="48">
        <v>17153.400000000001</v>
      </c>
      <c r="CT30" s="48">
        <v>17166.8</v>
      </c>
      <c r="CU30" s="48">
        <v>17178.7</v>
      </c>
      <c r="CV30" s="48">
        <v>17188.8</v>
      </c>
      <c r="CW30" s="48">
        <v>17200.400000000001</v>
      </c>
      <c r="CX30" s="48">
        <v>17214.400000000001</v>
      </c>
      <c r="CY30" s="48">
        <v>17227.2</v>
      </c>
      <c r="CZ30" s="48">
        <v>17240.900000000001</v>
      </c>
      <c r="DA30" s="48">
        <v>17254.400000000001</v>
      </c>
      <c r="DB30" s="48">
        <v>17266</v>
      </c>
      <c r="DC30" s="48">
        <v>17275.599999999999</v>
      </c>
      <c r="DD30" s="48">
        <v>17290</v>
      </c>
      <c r="DE30" s="48">
        <v>17304.7</v>
      </c>
      <c r="DF30" s="48">
        <v>17318.599999999999</v>
      </c>
      <c r="DG30" s="48">
        <v>17332.599999999999</v>
      </c>
      <c r="DH30" s="48">
        <v>17345.8</v>
      </c>
      <c r="DI30" s="48">
        <v>17358.7</v>
      </c>
      <c r="DJ30" s="48">
        <v>17368.099999999999</v>
      </c>
      <c r="DK30" s="48">
        <v>17383</v>
      </c>
      <c r="DL30" s="48">
        <v>17398</v>
      </c>
      <c r="DM30" s="48">
        <v>17410</v>
      </c>
      <c r="DN30" s="48">
        <v>17426.3</v>
      </c>
      <c r="DO30" s="48">
        <v>17440.599999999999</v>
      </c>
      <c r="DP30" s="48">
        <v>17455.3</v>
      </c>
      <c r="DQ30" s="48">
        <v>17468.099999999999</v>
      </c>
      <c r="DR30" s="48">
        <v>17483.599999999999</v>
      </c>
      <c r="DS30" s="48">
        <v>17498.599999999999</v>
      </c>
      <c r="DT30" s="48">
        <v>17512.099999999999</v>
      </c>
      <c r="DU30" s="48">
        <v>17522.599999999999</v>
      </c>
      <c r="DV30" s="48">
        <v>17536.900000000001</v>
      </c>
      <c r="DW30" s="48">
        <v>17552.400000000001</v>
      </c>
      <c r="DX30" s="48">
        <v>17567.099999999999</v>
      </c>
      <c r="DY30" s="48">
        <v>17580.400000000001</v>
      </c>
      <c r="DZ30" s="48">
        <v>17594.8</v>
      </c>
      <c r="EA30" s="48">
        <v>17609.099999999999</v>
      </c>
      <c r="EB30" s="48">
        <v>17612.599999999999</v>
      </c>
      <c r="EC30" s="48">
        <v>17630.400000000001</v>
      </c>
      <c r="ED30" s="48">
        <v>17644.400000000001</v>
      </c>
      <c r="EE30" s="48">
        <v>17656.2</v>
      </c>
      <c r="EF30" s="48">
        <v>17670.599999999999</v>
      </c>
      <c r="EG30" s="48">
        <v>17686.3</v>
      </c>
      <c r="EH30" s="48">
        <v>17701.5</v>
      </c>
      <c r="EI30" s="48">
        <v>17719.3</v>
      </c>
      <c r="EJ30" s="48">
        <v>17735.7</v>
      </c>
      <c r="EK30" s="48">
        <v>17751.5</v>
      </c>
      <c r="EL30" s="48">
        <v>17767.599999999999</v>
      </c>
      <c r="EM30" s="48">
        <v>17785.599999999999</v>
      </c>
      <c r="EN30" s="48">
        <v>17803.400000000001</v>
      </c>
      <c r="EO30" s="48">
        <v>17819.099999999999</v>
      </c>
      <c r="EP30" s="48">
        <v>17835.099999999999</v>
      </c>
      <c r="EQ30" s="48">
        <v>17850.599999999999</v>
      </c>
      <c r="ER30" s="48">
        <v>17866.3</v>
      </c>
      <c r="ES30" s="48">
        <v>17872.599999999999</v>
      </c>
      <c r="ET30" s="48">
        <v>17889.900000000001</v>
      </c>
      <c r="EU30" s="48">
        <v>17907</v>
      </c>
      <c r="EV30" s="48">
        <v>17929.8</v>
      </c>
      <c r="EW30" s="48">
        <v>17951</v>
      </c>
      <c r="EX30" s="48">
        <v>17972.099999999999</v>
      </c>
      <c r="EY30" s="48">
        <v>17990.3</v>
      </c>
      <c r="EZ30" s="48">
        <v>18012.400000000001</v>
      </c>
      <c r="FA30" s="48">
        <v>18033.8</v>
      </c>
      <c r="FB30" s="48">
        <v>18055.5</v>
      </c>
      <c r="FC30" s="48">
        <v>18080</v>
      </c>
      <c r="FD30" s="48">
        <v>18103.7</v>
      </c>
      <c r="FE30" s="48">
        <v>18127.900000000001</v>
      </c>
      <c r="FF30" s="48">
        <v>18148.8</v>
      </c>
      <c r="FG30" s="48">
        <v>18166.900000000001</v>
      </c>
      <c r="FH30" s="48">
        <v>18191.5</v>
      </c>
      <c r="FI30" s="48">
        <v>18214.400000000001</v>
      </c>
      <c r="FJ30" s="48">
        <v>18235.7</v>
      </c>
      <c r="FK30" s="48">
        <v>18262.099999999999</v>
      </c>
      <c r="FL30" s="48">
        <v>18291.3</v>
      </c>
      <c r="FM30" s="48">
        <v>18314.3</v>
      </c>
      <c r="FN30" s="48">
        <v>18324.8</v>
      </c>
      <c r="FO30" s="48">
        <v>18351.099999999999</v>
      </c>
      <c r="FP30" s="48">
        <v>18372.8</v>
      </c>
      <c r="FQ30" s="48">
        <v>18391.8</v>
      </c>
      <c r="FR30" s="48">
        <v>18415</v>
      </c>
      <c r="FS30" s="48">
        <v>18444.2</v>
      </c>
      <c r="FT30" s="48">
        <v>18469.2</v>
      </c>
      <c r="FU30" s="48">
        <v>18484.900000000001</v>
      </c>
      <c r="FV30" s="48">
        <v>18507.3</v>
      </c>
      <c r="FW30" s="48">
        <v>18523.7</v>
      </c>
      <c r="FX30" s="48">
        <v>18539.5</v>
      </c>
      <c r="FY30" s="48">
        <v>18555.5</v>
      </c>
      <c r="FZ30" s="48">
        <v>18575.400000000001</v>
      </c>
      <c r="GA30" s="48">
        <v>18592.400000000001</v>
      </c>
      <c r="GB30" s="48">
        <v>18602.400000000001</v>
      </c>
      <c r="GC30" s="48">
        <v>18627.400000000001</v>
      </c>
      <c r="GD30" s="48">
        <v>18647.400000000001</v>
      </c>
      <c r="GE30" s="48">
        <v>18669.3</v>
      </c>
      <c r="GF30" s="48">
        <v>18692.8</v>
      </c>
      <c r="GG30" s="48">
        <v>18718.400000000001</v>
      </c>
      <c r="GH30" s="48">
        <v>18739.2</v>
      </c>
      <c r="GI30" s="48">
        <v>18749.5</v>
      </c>
      <c r="GJ30" s="48">
        <v>18763.7</v>
      </c>
      <c r="GK30" s="48">
        <v>18777.5</v>
      </c>
      <c r="GL30" s="48">
        <v>18792.8</v>
      </c>
      <c r="GM30" s="48">
        <v>18801</v>
      </c>
      <c r="GN30" s="48">
        <v>18817.3</v>
      </c>
      <c r="GO30" s="48">
        <v>18829.099999999999</v>
      </c>
      <c r="GP30" s="48">
        <v>18835.400000000001</v>
      </c>
      <c r="GQ30" s="48">
        <v>18850.3</v>
      </c>
      <c r="GR30" s="48">
        <v>18865.7</v>
      </c>
      <c r="GS30" s="48">
        <v>18881.400000000001</v>
      </c>
      <c r="GT30" s="48">
        <v>18897.900000000001</v>
      </c>
      <c r="GU30" s="48">
        <v>18924.7</v>
      </c>
      <c r="GV30" s="48">
        <v>18947.2</v>
      </c>
      <c r="GW30" s="48">
        <v>18958.900000000001</v>
      </c>
      <c r="GX30" s="48">
        <v>18987.7</v>
      </c>
      <c r="GY30" s="48">
        <v>19007.099999999999</v>
      </c>
      <c r="GZ30" s="48">
        <v>19033.7</v>
      </c>
      <c r="HA30" s="48">
        <v>19055</v>
      </c>
      <c r="HB30" s="48">
        <v>19083.099999999999</v>
      </c>
      <c r="HC30" s="48">
        <v>19103.3</v>
      </c>
      <c r="HD30" s="48">
        <v>19119.900000000001</v>
      </c>
      <c r="HE30" s="48">
        <v>19145.099999999999</v>
      </c>
      <c r="HF30" s="48">
        <v>19167.599999999999</v>
      </c>
      <c r="HG30" s="48">
        <v>19191.099999999999</v>
      </c>
      <c r="HH30" s="48">
        <v>19217</v>
      </c>
      <c r="HI30" s="48">
        <v>19237.900000000001</v>
      </c>
      <c r="HJ30" s="48">
        <v>19258.599999999999</v>
      </c>
      <c r="HK30" s="48">
        <v>19271.900000000001</v>
      </c>
      <c r="HL30" s="48">
        <v>19293.599999999999</v>
      </c>
      <c r="HM30" s="48">
        <v>19316.599999999999</v>
      </c>
      <c r="HN30" s="48">
        <v>19340.400000000001</v>
      </c>
      <c r="HO30" s="48">
        <v>19364.400000000001</v>
      </c>
      <c r="HP30" s="48">
        <v>19387</v>
      </c>
      <c r="HQ30" s="48">
        <v>19412.599999999999</v>
      </c>
      <c r="HR30" s="48">
        <v>19424.900000000001</v>
      </c>
      <c r="HS30" s="48">
        <v>19447.900000000001</v>
      </c>
      <c r="HT30" s="48">
        <v>19473.400000000001</v>
      </c>
      <c r="HU30" s="48">
        <v>19496.900000000001</v>
      </c>
      <c r="HV30" s="48">
        <v>19521</v>
      </c>
      <c r="HW30" s="48">
        <v>19545.099999999999</v>
      </c>
      <c r="HX30" s="48">
        <v>19567.400000000001</v>
      </c>
      <c r="HY30" s="48">
        <v>19586.900000000001</v>
      </c>
      <c r="HZ30" s="48">
        <v>19610.7</v>
      </c>
      <c r="IA30" s="48">
        <v>19636.7</v>
      </c>
      <c r="IB30" s="48">
        <v>19663</v>
      </c>
      <c r="IC30" s="48">
        <v>19687.599999999999</v>
      </c>
      <c r="ID30" s="48">
        <v>19718.7</v>
      </c>
      <c r="IE30" s="48">
        <v>19747.2</v>
      </c>
      <c r="IF30" s="48">
        <v>19759.5</v>
      </c>
      <c r="IG30" s="48">
        <v>19790.5</v>
      </c>
      <c r="IH30" s="48">
        <v>19822.400000000001</v>
      </c>
      <c r="II30" s="48">
        <v>19854.400000000001</v>
      </c>
      <c r="IJ30" s="48">
        <v>19883.900000000001</v>
      </c>
      <c r="IK30" s="48">
        <v>19912.8</v>
      </c>
      <c r="IL30" s="48">
        <v>19938.2</v>
      </c>
      <c r="IM30" s="48">
        <v>19951</v>
      </c>
      <c r="IN30" s="48">
        <v>19960.5</v>
      </c>
      <c r="IO30" s="48">
        <v>19966.7</v>
      </c>
      <c r="IP30" s="48">
        <v>19993</v>
      </c>
      <c r="IQ30" s="48">
        <v>20018.599999999999</v>
      </c>
      <c r="IR30" s="48">
        <v>20047.599999999999</v>
      </c>
      <c r="IS30" s="48">
        <v>20075.5</v>
      </c>
      <c r="IT30" s="48">
        <v>20085.7</v>
      </c>
      <c r="IU30" s="48">
        <v>20115.599999999999</v>
      </c>
      <c r="IV30" s="48">
        <v>20146</v>
      </c>
      <c r="IW30" s="48">
        <v>20176.7</v>
      </c>
      <c r="IX30" s="48">
        <v>20210.3</v>
      </c>
      <c r="IY30" s="48">
        <v>20241</v>
      </c>
      <c r="IZ30" s="48">
        <v>20267.7</v>
      </c>
      <c r="JA30" s="48">
        <v>20297.3</v>
      </c>
      <c r="JB30" s="48">
        <v>20328.7</v>
      </c>
      <c r="JC30" s="48">
        <v>20359.7</v>
      </c>
      <c r="JD30" s="48">
        <v>20390.3</v>
      </c>
      <c r="JE30" s="48">
        <v>20422.3</v>
      </c>
      <c r="JF30" s="48">
        <v>20453.599999999999</v>
      </c>
      <c r="JG30" s="48">
        <v>20480.099999999999</v>
      </c>
      <c r="JH30" s="48">
        <v>20486.400000000001</v>
      </c>
      <c r="JI30" s="48">
        <v>20520.8</v>
      </c>
      <c r="JJ30" s="48">
        <v>20553.099999999999</v>
      </c>
      <c r="JK30" s="48">
        <v>20583.599999999999</v>
      </c>
      <c r="JL30" s="48">
        <v>20611.400000000001</v>
      </c>
      <c r="JM30" s="48">
        <v>20640.2</v>
      </c>
      <c r="JN30" s="48">
        <v>20664.900000000001</v>
      </c>
      <c r="JO30" s="48">
        <v>20670.5</v>
      </c>
      <c r="JP30" s="48">
        <v>20698.400000000001</v>
      </c>
      <c r="JQ30" s="48">
        <v>20729.400000000001</v>
      </c>
      <c r="JR30" s="48">
        <v>20759.2</v>
      </c>
      <c r="JS30" s="48">
        <v>20782.599999999999</v>
      </c>
      <c r="JT30" s="48">
        <v>20812.400000000001</v>
      </c>
      <c r="JU30" s="48">
        <v>20839.2</v>
      </c>
      <c r="JV30" s="48">
        <v>20845.5</v>
      </c>
      <c r="JW30" s="48">
        <v>20876.599999999999</v>
      </c>
      <c r="JX30" s="48">
        <v>20905.599999999999</v>
      </c>
      <c r="JY30" s="48">
        <v>20938</v>
      </c>
      <c r="JZ30" s="48">
        <v>20969</v>
      </c>
      <c r="KA30" s="48">
        <v>21001.3</v>
      </c>
      <c r="KB30" s="48">
        <v>21029.3</v>
      </c>
      <c r="KC30" s="48">
        <v>21038.400000000001</v>
      </c>
      <c r="KD30" s="48">
        <v>21069.1</v>
      </c>
      <c r="KE30" s="48">
        <v>21100.9</v>
      </c>
      <c r="KF30" s="48">
        <v>21135.1</v>
      </c>
      <c r="KG30" s="48">
        <v>21164.2</v>
      </c>
      <c r="KH30" s="48">
        <v>21193.599999999999</v>
      </c>
      <c r="KI30" s="48">
        <v>21221.4</v>
      </c>
      <c r="KJ30" s="48">
        <v>21239.4</v>
      </c>
      <c r="KK30" s="48">
        <v>21269.5</v>
      </c>
      <c r="KL30" s="48">
        <v>21299.9</v>
      </c>
      <c r="KM30" s="48">
        <v>21330.799999999999</v>
      </c>
      <c r="KN30" s="48">
        <v>21358.5</v>
      </c>
      <c r="KO30" s="48">
        <v>21387.9</v>
      </c>
      <c r="KP30" s="48">
        <v>21412.9</v>
      </c>
      <c r="KQ30" s="48">
        <v>21418.9</v>
      </c>
      <c r="KR30" s="48">
        <v>21447.599999999999</v>
      </c>
      <c r="KS30" s="48">
        <v>21475.4</v>
      </c>
      <c r="KT30" s="48">
        <v>21505.1</v>
      </c>
      <c r="KU30" s="48">
        <v>21531.4</v>
      </c>
      <c r="KV30" s="48">
        <v>21561.5</v>
      </c>
      <c r="KW30" s="48">
        <v>21590.7</v>
      </c>
      <c r="KX30" s="48">
        <v>21598.3</v>
      </c>
      <c r="KY30" s="48">
        <v>21631.200000000001</v>
      </c>
      <c r="KZ30" s="48">
        <v>21662.6</v>
      </c>
      <c r="LA30" s="48">
        <v>21693.8</v>
      </c>
      <c r="LB30" s="48">
        <v>21725.9</v>
      </c>
      <c r="LC30" s="48">
        <v>21758.5</v>
      </c>
      <c r="LD30" s="48">
        <v>21785.200000000001</v>
      </c>
      <c r="LE30" s="48">
        <v>21790.9</v>
      </c>
      <c r="LF30" s="48">
        <v>21820.9</v>
      </c>
      <c r="LG30" s="48">
        <v>21847.9</v>
      </c>
      <c r="LH30" s="48">
        <v>21875.8</v>
      </c>
      <c r="LI30" s="48">
        <v>21905.9</v>
      </c>
      <c r="LJ30" s="48">
        <v>21935.7</v>
      </c>
      <c r="LK30" s="48">
        <v>21962.6</v>
      </c>
      <c r="LL30" s="48">
        <v>21968.5</v>
      </c>
      <c r="LM30" s="48">
        <v>22000.1</v>
      </c>
      <c r="LN30" s="48">
        <v>22031.9</v>
      </c>
      <c r="LO30" s="48">
        <v>22061.200000000001</v>
      </c>
      <c r="LP30" s="48">
        <v>22089.200000000001</v>
      </c>
      <c r="LQ30" s="48">
        <v>22121.4</v>
      </c>
      <c r="LR30" s="48">
        <v>22148.2</v>
      </c>
      <c r="LS30" s="48">
        <v>22170.1</v>
      </c>
      <c r="LT30" s="48">
        <v>22205.599999999999</v>
      </c>
      <c r="LU30" s="48">
        <v>22244</v>
      </c>
      <c r="LV30" s="48">
        <v>22272.5</v>
      </c>
      <c r="LW30" s="48">
        <v>22304.1</v>
      </c>
      <c r="LX30" s="48">
        <v>22335.3</v>
      </c>
      <c r="LY30" s="48">
        <v>22363.9</v>
      </c>
      <c r="LZ30" s="48">
        <v>22374.1</v>
      </c>
      <c r="MA30" s="48">
        <v>22405.7</v>
      </c>
      <c r="MB30" s="48">
        <v>22439.599999999999</v>
      </c>
      <c r="MC30" s="48">
        <v>22472.9</v>
      </c>
      <c r="MD30" s="48">
        <v>22506.1</v>
      </c>
      <c r="ME30" s="48">
        <v>22540.2</v>
      </c>
      <c r="MF30" s="48">
        <v>22569.3</v>
      </c>
      <c r="MG30" s="48">
        <v>22579.9</v>
      </c>
      <c r="MH30" s="48">
        <v>22609.8</v>
      </c>
      <c r="MI30" s="48">
        <v>22637.8</v>
      </c>
      <c r="MJ30" s="48">
        <v>22664.3</v>
      </c>
      <c r="MK30" s="48">
        <v>22692.2</v>
      </c>
      <c r="ML30" s="48">
        <v>22722.7</v>
      </c>
      <c r="MM30" s="48">
        <v>22745</v>
      </c>
      <c r="MN30" s="48">
        <v>22758.1</v>
      </c>
      <c r="MO30" s="48">
        <v>22783.9</v>
      </c>
      <c r="MP30" s="48">
        <v>22810.799999999999</v>
      </c>
      <c r="MQ30" s="48">
        <v>22836.7</v>
      </c>
      <c r="MR30" s="48">
        <v>22863.599999999999</v>
      </c>
      <c r="MS30" s="48">
        <v>22888.400000000001</v>
      </c>
      <c r="MT30" s="48">
        <v>22914.1</v>
      </c>
      <c r="MU30" s="48">
        <v>22932.799999999999</v>
      </c>
      <c r="MV30" s="48">
        <v>22957.8</v>
      </c>
      <c r="MW30" s="48">
        <v>22981.7</v>
      </c>
      <c r="MX30" s="48">
        <v>23008.3</v>
      </c>
      <c r="MY30" s="48">
        <v>23031.7</v>
      </c>
      <c r="MZ30" s="48">
        <v>23054.799999999999</v>
      </c>
      <c r="NA30" s="48">
        <v>23074</v>
      </c>
      <c r="NB30" s="48">
        <v>23084.9</v>
      </c>
      <c r="NC30" s="48">
        <v>23098.5</v>
      </c>
      <c r="ND30" s="48">
        <v>23110.5</v>
      </c>
      <c r="NE30" s="48">
        <v>23119.9</v>
      </c>
      <c r="NF30" s="48">
        <v>23130.799999999999</v>
      </c>
      <c r="NG30" s="48">
        <v>23156</v>
      </c>
      <c r="NH30" s="48">
        <v>23180.400000000001</v>
      </c>
      <c r="NI30" s="48">
        <v>23198.2</v>
      </c>
      <c r="NJ30" s="48">
        <v>23227.4</v>
      </c>
      <c r="NK30" s="48">
        <v>23249.4</v>
      </c>
      <c r="NL30" s="48">
        <v>23271.8</v>
      </c>
      <c r="NM30" s="48">
        <v>23291.9</v>
      </c>
      <c r="NN30" s="48">
        <v>23309</v>
      </c>
      <c r="NO30" s="48">
        <v>23317.8</v>
      </c>
      <c r="NP30" s="48">
        <v>23328.6</v>
      </c>
      <c r="NQ30" s="48">
        <v>23348</v>
      </c>
      <c r="NR30" s="48">
        <v>23367.4</v>
      </c>
      <c r="NS30" s="48">
        <v>23385.7</v>
      </c>
      <c r="NT30" s="48">
        <v>23404.400000000001</v>
      </c>
      <c r="NU30" s="48">
        <v>23423.7</v>
      </c>
      <c r="NV30" s="48">
        <v>23437</v>
      </c>
      <c r="NW30" s="48">
        <v>23443.9</v>
      </c>
      <c r="NX30" s="48">
        <v>23465.1</v>
      </c>
      <c r="NY30" s="48">
        <v>23486.1</v>
      </c>
      <c r="NZ30" s="48">
        <v>23504.400000000001</v>
      </c>
      <c r="OA30" s="48">
        <v>23525.8</v>
      </c>
      <c r="OB30" s="48">
        <v>23541.9</v>
      </c>
      <c r="OC30" s="48">
        <v>23550.3</v>
      </c>
      <c r="OD30" s="48">
        <v>23564.5</v>
      </c>
      <c r="OE30" s="48">
        <v>23583.599999999999</v>
      </c>
      <c r="OF30" s="48">
        <v>23601.9</v>
      </c>
      <c r="OG30" s="48">
        <v>23620.5</v>
      </c>
      <c r="OH30" s="48">
        <v>23640.1</v>
      </c>
      <c r="OI30" s="48">
        <v>23656.9</v>
      </c>
      <c r="OJ30" s="48">
        <v>23670.2</v>
      </c>
      <c r="OK30" s="48">
        <v>23680.5</v>
      </c>
      <c r="OL30" s="48">
        <v>23697.599999999999</v>
      </c>
      <c r="OM30" s="48">
        <v>23715.599999999999</v>
      </c>
      <c r="ON30" s="48">
        <v>23732.2</v>
      </c>
      <c r="OO30" s="48">
        <v>23748</v>
      </c>
      <c r="OP30" s="48">
        <v>23761.3</v>
      </c>
      <c r="OQ30" s="48">
        <v>23770.2</v>
      </c>
      <c r="OR30" s="48">
        <v>23781.3</v>
      </c>
      <c r="OS30" s="48">
        <v>23796.5</v>
      </c>
      <c r="OT30" s="48">
        <v>23811.200000000001</v>
      </c>
      <c r="OU30" s="48">
        <v>23825.8</v>
      </c>
      <c r="OV30" s="48">
        <v>23839.1</v>
      </c>
      <c r="OW30" s="48">
        <v>23851.7</v>
      </c>
      <c r="OX30" s="48">
        <v>23855.5</v>
      </c>
      <c r="OY30" s="48">
        <v>23855.5</v>
      </c>
      <c r="OZ30" s="48">
        <v>23855.5</v>
      </c>
      <c r="PA30" s="48">
        <v>23855.5</v>
      </c>
      <c r="PB30" s="48">
        <v>23855.5</v>
      </c>
      <c r="PC30" s="48">
        <v>23855.5</v>
      </c>
      <c r="PD30" s="48">
        <v>23855.5</v>
      </c>
      <c r="PE30" s="48">
        <v>23855.5</v>
      </c>
      <c r="PF30" s="48">
        <v>23858.3</v>
      </c>
      <c r="PG30" s="48">
        <v>23877</v>
      </c>
      <c r="PH30" s="48">
        <v>23892.3</v>
      </c>
      <c r="PI30" s="48">
        <v>23906.6</v>
      </c>
      <c r="PJ30" s="48">
        <v>23921</v>
      </c>
      <c r="PK30" s="48">
        <v>23934.400000000001</v>
      </c>
      <c r="PL30" s="48">
        <v>23946.6</v>
      </c>
      <c r="PM30" s="48">
        <v>23956.7</v>
      </c>
      <c r="PN30" s="48">
        <v>23970.3</v>
      </c>
      <c r="PO30" s="48">
        <v>23985.599999999999</v>
      </c>
      <c r="PP30" s="48">
        <v>24001.3</v>
      </c>
      <c r="PQ30" s="48">
        <v>24014.400000000001</v>
      </c>
      <c r="PR30" s="48">
        <v>24026.3</v>
      </c>
      <c r="PS30" s="48">
        <v>24034.6</v>
      </c>
      <c r="PT30" s="48">
        <v>24045.1</v>
      </c>
      <c r="PU30" s="48">
        <v>24059.599999999999</v>
      </c>
      <c r="PV30" s="48">
        <v>24073.599999999999</v>
      </c>
      <c r="PW30" s="48">
        <v>24087.5</v>
      </c>
      <c r="PX30" s="48">
        <v>24101</v>
      </c>
      <c r="PY30" s="48">
        <v>24114.799999999999</v>
      </c>
      <c r="PZ30" s="48">
        <v>24127.200000000001</v>
      </c>
      <c r="QA30" s="48">
        <v>24137.4</v>
      </c>
      <c r="QB30" s="48">
        <v>24151.4</v>
      </c>
      <c r="QC30" s="48">
        <v>24166.3</v>
      </c>
      <c r="QD30" s="48">
        <v>24181.1</v>
      </c>
      <c r="QE30" s="48">
        <v>24194.400000000001</v>
      </c>
      <c r="QF30" s="48">
        <v>24207</v>
      </c>
      <c r="QG30" s="48">
        <v>24215.4</v>
      </c>
      <c r="QH30" s="48">
        <v>24225.5</v>
      </c>
      <c r="QI30" s="48">
        <v>24239.200000000001</v>
      </c>
      <c r="QJ30" s="48">
        <v>24253.4</v>
      </c>
      <c r="QK30" s="48">
        <v>24267</v>
      </c>
      <c r="QL30" s="48">
        <v>24282.7</v>
      </c>
      <c r="QM30" s="48">
        <v>24297.4</v>
      </c>
      <c r="QN30" s="48">
        <v>24309.8</v>
      </c>
      <c r="QO30" s="48">
        <v>24318.799999999999</v>
      </c>
      <c r="QP30" s="48">
        <v>24334.3</v>
      </c>
      <c r="QQ30" s="48">
        <v>24349.200000000001</v>
      </c>
      <c r="QR30" s="48">
        <v>24364</v>
      </c>
      <c r="QS30" s="48">
        <v>24378</v>
      </c>
      <c r="QT30" s="48">
        <v>24390.6</v>
      </c>
      <c r="QU30" s="48">
        <v>24400.2</v>
      </c>
      <c r="QV30" s="48">
        <v>24410.5</v>
      </c>
      <c r="QW30" s="48">
        <v>24425.3</v>
      </c>
      <c r="QX30" s="48">
        <v>24438.5</v>
      </c>
      <c r="QY30" s="48">
        <v>24452.3</v>
      </c>
      <c r="QZ30" s="48">
        <v>24467.3</v>
      </c>
      <c r="RA30" s="48">
        <v>24481.3</v>
      </c>
      <c r="RB30" s="48">
        <v>24493.5</v>
      </c>
      <c r="RC30" s="48">
        <v>24502.6</v>
      </c>
      <c r="RD30" s="48">
        <v>24516.7</v>
      </c>
      <c r="RE30" s="48">
        <v>24531.1</v>
      </c>
      <c r="RF30" s="48">
        <v>24546.7</v>
      </c>
      <c r="RG30" s="48">
        <v>24561.5</v>
      </c>
      <c r="RH30" s="48">
        <v>24575.4</v>
      </c>
      <c r="RI30" s="48">
        <v>24584.6</v>
      </c>
      <c r="RJ30" s="48">
        <v>24594</v>
      </c>
      <c r="RK30" s="48">
        <v>24610.3</v>
      </c>
      <c r="RL30" s="48">
        <v>24625.5</v>
      </c>
      <c r="RM30" s="48">
        <v>24641</v>
      </c>
      <c r="RN30" s="48">
        <v>24658.5</v>
      </c>
      <c r="RO30" s="48">
        <v>24671.7</v>
      </c>
      <c r="RP30" s="48">
        <v>24680.400000000001</v>
      </c>
      <c r="RQ30" s="48">
        <v>24680.400000000001</v>
      </c>
      <c r="RR30" s="48">
        <v>24684</v>
      </c>
      <c r="RS30" s="48">
        <v>24703.3</v>
      </c>
      <c r="RT30" s="48">
        <v>24714</v>
      </c>
      <c r="RU30" s="48">
        <v>24714</v>
      </c>
      <c r="RV30" s="48">
        <v>24714</v>
      </c>
      <c r="RW30" s="48">
        <v>24714</v>
      </c>
      <c r="RX30" s="48">
        <v>24717.3</v>
      </c>
      <c r="RY30" s="48">
        <v>24737.3</v>
      </c>
      <c r="RZ30" s="48">
        <v>24754.3</v>
      </c>
      <c r="SA30" s="48">
        <v>24771.5</v>
      </c>
      <c r="SB30" s="48">
        <v>24787.5</v>
      </c>
      <c r="SC30" s="48">
        <v>24806.9</v>
      </c>
      <c r="SD30" s="48">
        <v>24819.4</v>
      </c>
      <c r="SE30" s="48">
        <v>24829.1</v>
      </c>
      <c r="SF30" s="48">
        <v>24846.799999999999</v>
      </c>
      <c r="SG30" s="48">
        <v>24863.8</v>
      </c>
      <c r="SH30" s="48">
        <v>24880.799999999999</v>
      </c>
      <c r="SI30" s="48">
        <v>24899.4</v>
      </c>
      <c r="SJ30" s="48">
        <v>24915.1</v>
      </c>
      <c r="SK30" s="48">
        <v>24923.3</v>
      </c>
      <c r="SL30" s="48">
        <v>24932.2</v>
      </c>
      <c r="SM30" s="48">
        <v>24947.5</v>
      </c>
      <c r="SN30" s="48">
        <v>24963.1</v>
      </c>
      <c r="SO30" s="48">
        <v>24977.200000000001</v>
      </c>
      <c r="SP30" s="48">
        <v>24995.4</v>
      </c>
      <c r="SQ30" s="48">
        <v>25013</v>
      </c>
      <c r="SR30" s="48">
        <v>25028.9</v>
      </c>
      <c r="SS30" s="48">
        <v>25038.2</v>
      </c>
      <c r="ST30" s="48">
        <v>25054.400000000001</v>
      </c>
      <c r="SU30" s="48">
        <v>25077.200000000001</v>
      </c>
      <c r="SV30" s="48">
        <v>25100.799999999999</v>
      </c>
      <c r="SW30" s="48">
        <v>25118.799999999999</v>
      </c>
      <c r="SX30" s="48">
        <v>25134.2</v>
      </c>
      <c r="SY30" s="48">
        <v>25142.6</v>
      </c>
      <c r="SZ30" s="48">
        <v>25152.3</v>
      </c>
      <c r="TA30" s="48">
        <v>25169</v>
      </c>
      <c r="TB30" s="48">
        <v>25187.1</v>
      </c>
      <c r="TC30" s="48">
        <v>25210.799999999999</v>
      </c>
      <c r="TD30" s="48">
        <v>25231.1</v>
      </c>
      <c r="TE30" s="48">
        <v>25248.2</v>
      </c>
      <c r="TF30" s="48">
        <v>25263.599999999999</v>
      </c>
      <c r="TG30" s="48">
        <v>25272.7</v>
      </c>
      <c r="TH30" s="48">
        <v>25287.4</v>
      </c>
      <c r="TI30" s="48">
        <v>25307.9</v>
      </c>
      <c r="TJ30" s="48">
        <v>25326.2</v>
      </c>
      <c r="TK30" s="48">
        <v>25344.799999999999</v>
      </c>
      <c r="TL30" s="48">
        <v>25360.9</v>
      </c>
      <c r="TM30" s="48">
        <v>25375.3</v>
      </c>
      <c r="TN30" s="48">
        <v>25385.8</v>
      </c>
      <c r="TO30" s="48">
        <v>25403.9</v>
      </c>
    </row>
    <row r="31" spans="1:535" ht="25" customHeight="1">
      <c r="A31" s="396"/>
      <c r="B31" s="24"/>
      <c r="C31" s="24" t="s">
        <v>256</v>
      </c>
      <c r="D31" s="24">
        <v>716.6</v>
      </c>
      <c r="E31" s="24">
        <v>716.6</v>
      </c>
      <c r="F31" s="24">
        <v>716.8</v>
      </c>
      <c r="G31" s="24">
        <v>717.1</v>
      </c>
      <c r="H31" s="24">
        <v>717.2</v>
      </c>
      <c r="I31" s="24">
        <v>717.2</v>
      </c>
      <c r="J31" s="24">
        <v>717.4</v>
      </c>
      <c r="K31" s="24">
        <v>717.6</v>
      </c>
      <c r="L31" s="24">
        <v>717.8</v>
      </c>
      <c r="M31" s="24">
        <v>718</v>
      </c>
      <c r="N31" s="24">
        <v>718.4</v>
      </c>
      <c r="O31" s="24">
        <v>718.6</v>
      </c>
      <c r="P31" s="24">
        <v>718.6</v>
      </c>
      <c r="Q31" s="24">
        <v>718.8</v>
      </c>
      <c r="R31" s="24">
        <v>719.1</v>
      </c>
      <c r="S31" s="24">
        <v>719.2</v>
      </c>
      <c r="T31" s="24">
        <v>719.4</v>
      </c>
      <c r="U31" s="24">
        <v>719.7</v>
      </c>
      <c r="V31" s="24">
        <v>719.9</v>
      </c>
      <c r="W31" s="24">
        <v>720</v>
      </c>
      <c r="X31" s="24">
        <v>720.3</v>
      </c>
      <c r="Y31" s="24">
        <v>720.6</v>
      </c>
      <c r="Z31" s="24">
        <v>720.9</v>
      </c>
      <c r="AA31" s="24">
        <v>721.2</v>
      </c>
      <c r="AB31" s="24">
        <v>721.6</v>
      </c>
      <c r="AC31" s="24">
        <v>721.9</v>
      </c>
      <c r="AD31" s="24">
        <v>721.9</v>
      </c>
      <c r="AE31" s="24">
        <v>722</v>
      </c>
      <c r="AF31" s="24">
        <v>722</v>
      </c>
      <c r="AG31" s="24">
        <v>722</v>
      </c>
      <c r="AH31" s="24">
        <v>722</v>
      </c>
      <c r="AI31" s="24">
        <v>722</v>
      </c>
      <c r="AJ31" s="24">
        <v>722</v>
      </c>
      <c r="AK31" s="24">
        <v>722</v>
      </c>
      <c r="AL31" s="24">
        <v>722.1</v>
      </c>
      <c r="AM31" s="24">
        <v>722.4</v>
      </c>
      <c r="AN31" s="24">
        <v>722.5</v>
      </c>
      <c r="AO31" s="24">
        <v>722.7</v>
      </c>
      <c r="AP31" s="24">
        <v>723.1</v>
      </c>
      <c r="AQ31" s="24">
        <v>723.3</v>
      </c>
      <c r="AR31" s="24">
        <v>723.4</v>
      </c>
      <c r="AS31" s="24">
        <v>723.5</v>
      </c>
      <c r="AT31" s="24">
        <v>723.8</v>
      </c>
      <c r="AU31" s="24">
        <v>724.1</v>
      </c>
      <c r="AV31" s="24">
        <v>724.4</v>
      </c>
      <c r="AW31" s="24">
        <v>724.7</v>
      </c>
      <c r="AX31" s="24">
        <v>724.9</v>
      </c>
      <c r="AY31" s="24">
        <v>725</v>
      </c>
      <c r="AZ31" s="24">
        <v>725.2</v>
      </c>
      <c r="BA31" s="24">
        <v>725.4</v>
      </c>
      <c r="BB31" s="24">
        <v>725.7</v>
      </c>
      <c r="BC31" s="24">
        <v>725.9</v>
      </c>
      <c r="BD31" s="24">
        <v>726.2</v>
      </c>
      <c r="BE31" s="24">
        <v>726.4</v>
      </c>
      <c r="BF31" s="24">
        <v>726.4</v>
      </c>
      <c r="BG31" s="24">
        <v>726.7</v>
      </c>
      <c r="BH31" s="24">
        <v>726.9</v>
      </c>
      <c r="BI31" s="24">
        <v>727.2</v>
      </c>
      <c r="BJ31" s="24">
        <v>727.4</v>
      </c>
      <c r="BK31" s="6">
        <v>727.7</v>
      </c>
      <c r="BL31" s="6">
        <v>727.9</v>
      </c>
      <c r="BM31" s="6">
        <v>727.9</v>
      </c>
      <c r="BN31" s="6">
        <v>728.1</v>
      </c>
      <c r="BO31" s="6">
        <v>728.3</v>
      </c>
      <c r="BP31" s="6">
        <v>728.5</v>
      </c>
      <c r="BQ31" s="6">
        <v>728.8</v>
      </c>
      <c r="BR31" s="6">
        <v>729.3</v>
      </c>
      <c r="BS31" s="6">
        <v>729.5</v>
      </c>
      <c r="BT31" s="6">
        <v>729.5</v>
      </c>
      <c r="BU31" s="6">
        <v>729.8</v>
      </c>
      <c r="BV31" s="6">
        <v>730.1</v>
      </c>
      <c r="BW31" s="6">
        <v>730.4</v>
      </c>
      <c r="BX31" s="6">
        <v>730.7</v>
      </c>
      <c r="BY31" s="6">
        <v>731</v>
      </c>
      <c r="BZ31" s="6">
        <v>731.1</v>
      </c>
      <c r="CA31" s="6">
        <v>731.3</v>
      </c>
      <c r="CB31" s="6">
        <v>731.5</v>
      </c>
      <c r="CC31" s="138">
        <v>731.8</v>
      </c>
      <c r="CD31" s="24">
        <v>732</v>
      </c>
      <c r="CE31" s="24">
        <v>732.3</v>
      </c>
      <c r="CF31" s="24">
        <v>732.6</v>
      </c>
      <c r="CG31" s="24">
        <v>732.9</v>
      </c>
      <c r="CH31" s="24">
        <v>732.9</v>
      </c>
      <c r="CI31" s="24">
        <v>733.1</v>
      </c>
      <c r="CJ31" s="24">
        <v>733.3</v>
      </c>
      <c r="CK31" s="24">
        <v>733.6</v>
      </c>
      <c r="CL31" s="24">
        <v>733.7</v>
      </c>
      <c r="CM31" s="24">
        <v>733.9</v>
      </c>
      <c r="CN31" s="24">
        <v>734.1</v>
      </c>
      <c r="CO31" s="24">
        <v>734.2</v>
      </c>
      <c r="CP31" s="48">
        <v>734.3</v>
      </c>
      <c r="CQ31" s="48">
        <v>734.5</v>
      </c>
      <c r="CR31" s="48">
        <v>734.7</v>
      </c>
      <c r="CS31" s="48">
        <v>735</v>
      </c>
      <c r="CT31" s="48">
        <v>735.2</v>
      </c>
      <c r="CU31" s="48">
        <v>735.4</v>
      </c>
      <c r="CV31" s="48">
        <v>735.4</v>
      </c>
      <c r="CW31" s="48">
        <v>735.6</v>
      </c>
      <c r="CX31" s="48">
        <v>735.8</v>
      </c>
      <c r="CY31" s="48">
        <v>736.1</v>
      </c>
      <c r="CZ31" s="48">
        <v>736.3</v>
      </c>
      <c r="DA31" s="48">
        <v>736.5</v>
      </c>
      <c r="DB31" s="48">
        <v>736.6</v>
      </c>
      <c r="DC31" s="48">
        <v>736.7</v>
      </c>
      <c r="DD31" s="48">
        <v>736.9</v>
      </c>
      <c r="DE31" s="48">
        <v>737.2</v>
      </c>
      <c r="DF31" s="48">
        <v>737.4</v>
      </c>
      <c r="DG31" s="48">
        <v>737.6</v>
      </c>
      <c r="DH31" s="48">
        <v>737.8</v>
      </c>
      <c r="DI31" s="48">
        <v>738</v>
      </c>
      <c r="DJ31" s="48">
        <v>738.1</v>
      </c>
      <c r="DK31" s="48">
        <v>738.3</v>
      </c>
      <c r="DL31" s="48">
        <v>738.5</v>
      </c>
      <c r="DM31" s="48">
        <v>738.8</v>
      </c>
      <c r="DN31" s="48">
        <v>739</v>
      </c>
      <c r="DO31" s="48">
        <v>739.3</v>
      </c>
      <c r="DP31" s="48">
        <v>739.5</v>
      </c>
      <c r="DQ31" s="48">
        <v>739.6</v>
      </c>
      <c r="DR31" s="48">
        <v>739.8</v>
      </c>
      <c r="DS31" s="48">
        <v>740.1</v>
      </c>
      <c r="DT31" s="48">
        <v>740.2</v>
      </c>
      <c r="DU31" s="48">
        <v>740.3</v>
      </c>
      <c r="DV31" s="48">
        <v>740.6</v>
      </c>
      <c r="DW31" s="48">
        <v>740.7</v>
      </c>
      <c r="DX31" s="48">
        <v>740.8</v>
      </c>
      <c r="DY31" s="48">
        <v>741</v>
      </c>
      <c r="DZ31" s="48">
        <v>741.2</v>
      </c>
      <c r="EA31" s="48">
        <v>741.4</v>
      </c>
      <c r="EB31" s="48">
        <v>741.5</v>
      </c>
      <c r="EC31" s="48">
        <v>741.8</v>
      </c>
      <c r="ED31" s="48">
        <v>742.1</v>
      </c>
      <c r="EE31" s="48">
        <v>742.2</v>
      </c>
      <c r="EF31" s="48">
        <v>742.5</v>
      </c>
      <c r="EG31" s="48">
        <v>742.7</v>
      </c>
      <c r="EH31" s="48">
        <v>743</v>
      </c>
      <c r="EI31" s="48">
        <v>743.4</v>
      </c>
      <c r="EJ31" s="48">
        <v>743.7</v>
      </c>
      <c r="EK31" s="48">
        <v>744</v>
      </c>
      <c r="EL31" s="48">
        <v>744.2</v>
      </c>
      <c r="EM31" s="48">
        <v>744.4</v>
      </c>
      <c r="EN31" s="48">
        <v>744.7</v>
      </c>
      <c r="EO31" s="48">
        <v>744.8</v>
      </c>
      <c r="EP31" s="48">
        <v>745.1</v>
      </c>
      <c r="EQ31" s="48">
        <v>745.4</v>
      </c>
      <c r="ER31" s="48">
        <v>745.6</v>
      </c>
      <c r="ES31" s="48">
        <v>745.6</v>
      </c>
      <c r="ET31" s="48">
        <v>746</v>
      </c>
      <c r="EU31" s="48">
        <v>746.2</v>
      </c>
      <c r="EV31" s="48">
        <v>746.3</v>
      </c>
      <c r="EW31" s="48">
        <v>746.5</v>
      </c>
      <c r="EX31" s="48">
        <v>746.8</v>
      </c>
      <c r="EY31" s="48">
        <v>747</v>
      </c>
      <c r="EZ31" s="48">
        <v>747.3</v>
      </c>
      <c r="FA31" s="48">
        <v>747.5</v>
      </c>
      <c r="FB31" s="48">
        <v>747.7</v>
      </c>
      <c r="FC31" s="48">
        <v>748</v>
      </c>
      <c r="FD31" s="48">
        <v>748.3</v>
      </c>
      <c r="FE31" s="48">
        <v>748.6</v>
      </c>
      <c r="FF31" s="48">
        <v>748.9</v>
      </c>
      <c r="FG31" s="48">
        <v>749.1</v>
      </c>
      <c r="FH31" s="48">
        <v>749.4</v>
      </c>
      <c r="FI31" s="48">
        <v>749.6</v>
      </c>
      <c r="FJ31" s="48">
        <v>749.9</v>
      </c>
      <c r="FK31" s="48">
        <v>750.2</v>
      </c>
      <c r="FL31" s="48">
        <v>750.5</v>
      </c>
      <c r="FM31" s="48">
        <v>750.7</v>
      </c>
      <c r="FN31" s="48">
        <v>750.8</v>
      </c>
      <c r="FO31" s="48">
        <v>751.1</v>
      </c>
      <c r="FP31" s="48">
        <v>751.4</v>
      </c>
      <c r="FQ31" s="48">
        <v>751.9</v>
      </c>
      <c r="FR31" s="48">
        <v>752.1</v>
      </c>
      <c r="FS31" s="48">
        <v>752.4</v>
      </c>
      <c r="FT31" s="48">
        <v>752.6</v>
      </c>
      <c r="FU31" s="48">
        <v>752.7</v>
      </c>
      <c r="FV31" s="48">
        <v>753.1</v>
      </c>
      <c r="FW31" s="48">
        <v>753.3</v>
      </c>
      <c r="FX31" s="48">
        <v>753.6</v>
      </c>
      <c r="FY31" s="48">
        <v>753.8</v>
      </c>
      <c r="FZ31" s="48">
        <v>754.3</v>
      </c>
      <c r="GA31" s="48">
        <v>754.5</v>
      </c>
      <c r="GB31" s="48">
        <v>754.5</v>
      </c>
      <c r="GC31" s="48">
        <v>754.9</v>
      </c>
      <c r="GD31" s="48">
        <v>755.1</v>
      </c>
      <c r="GE31" s="48">
        <v>755.5</v>
      </c>
      <c r="GF31" s="48">
        <v>755.9</v>
      </c>
      <c r="GG31" s="48">
        <v>756.2</v>
      </c>
      <c r="GH31" s="48">
        <v>756.5</v>
      </c>
      <c r="GI31" s="48">
        <v>756.5</v>
      </c>
      <c r="GJ31" s="48">
        <v>756.9</v>
      </c>
      <c r="GK31" s="48">
        <v>757.3</v>
      </c>
      <c r="GL31" s="48">
        <v>757.6</v>
      </c>
      <c r="GM31" s="48">
        <v>758</v>
      </c>
      <c r="GN31" s="48">
        <v>758.4</v>
      </c>
      <c r="GO31" s="48">
        <v>758.6</v>
      </c>
      <c r="GP31" s="48">
        <v>758.6</v>
      </c>
      <c r="GQ31" s="48">
        <v>759.1</v>
      </c>
      <c r="GR31" s="48">
        <v>759.4</v>
      </c>
      <c r="GS31" s="48">
        <v>759.7</v>
      </c>
      <c r="GT31" s="48">
        <v>760</v>
      </c>
      <c r="GU31" s="48">
        <v>760.3</v>
      </c>
      <c r="GV31" s="48">
        <v>760.5</v>
      </c>
      <c r="GW31" s="48">
        <v>760.5</v>
      </c>
      <c r="GX31" s="48">
        <v>760.7</v>
      </c>
      <c r="GY31" s="48">
        <v>760.8</v>
      </c>
      <c r="GZ31" s="48">
        <v>761.1</v>
      </c>
      <c r="HA31" s="48">
        <v>761.4</v>
      </c>
      <c r="HB31" s="48">
        <v>761.8</v>
      </c>
      <c r="HC31" s="48">
        <v>762</v>
      </c>
      <c r="HD31" s="48">
        <v>762.1</v>
      </c>
      <c r="HE31" s="48">
        <v>762.6</v>
      </c>
      <c r="HF31" s="48">
        <v>762.8</v>
      </c>
      <c r="HG31" s="48">
        <v>763.1</v>
      </c>
      <c r="HH31" s="48">
        <v>763.5</v>
      </c>
      <c r="HI31" s="48">
        <v>763.9</v>
      </c>
      <c r="HJ31" s="48">
        <v>764.2</v>
      </c>
      <c r="HK31" s="48">
        <v>764.2</v>
      </c>
      <c r="HL31" s="48">
        <v>764.4</v>
      </c>
      <c r="HM31" s="48">
        <v>764.7</v>
      </c>
      <c r="HN31" s="48">
        <v>765</v>
      </c>
      <c r="HO31" s="48">
        <v>765.3</v>
      </c>
      <c r="HP31" s="48">
        <v>765.7</v>
      </c>
      <c r="HQ31" s="48">
        <v>766</v>
      </c>
      <c r="HR31" s="48">
        <v>766</v>
      </c>
      <c r="HS31" s="48">
        <v>766.3</v>
      </c>
      <c r="HT31" s="48">
        <v>766.6</v>
      </c>
      <c r="HU31" s="48">
        <v>767</v>
      </c>
      <c r="HV31" s="48">
        <v>767.3</v>
      </c>
      <c r="HW31" s="48">
        <v>767.7</v>
      </c>
      <c r="HX31" s="48">
        <v>768</v>
      </c>
      <c r="HY31" s="48">
        <v>768</v>
      </c>
      <c r="HZ31" s="48">
        <v>768.5</v>
      </c>
      <c r="IA31" s="48">
        <v>768.9</v>
      </c>
      <c r="IB31" s="48">
        <v>769.2</v>
      </c>
      <c r="IC31" s="48">
        <v>769.6</v>
      </c>
      <c r="ID31" s="48">
        <v>770</v>
      </c>
      <c r="IE31" s="48">
        <v>770.3</v>
      </c>
      <c r="IF31" s="48">
        <v>770.4</v>
      </c>
      <c r="IG31" s="48">
        <v>770.8</v>
      </c>
      <c r="IH31" s="48">
        <v>771.2</v>
      </c>
      <c r="II31" s="48">
        <v>771.7</v>
      </c>
      <c r="IJ31" s="48">
        <v>772.2</v>
      </c>
      <c r="IK31" s="48">
        <v>772.6</v>
      </c>
      <c r="IL31" s="48">
        <v>773</v>
      </c>
      <c r="IM31" s="48">
        <v>773.1</v>
      </c>
      <c r="IN31" s="48">
        <v>773.1</v>
      </c>
      <c r="IO31" s="48">
        <v>773.1</v>
      </c>
      <c r="IP31" s="48">
        <v>773.5</v>
      </c>
      <c r="IQ31" s="48">
        <v>774</v>
      </c>
      <c r="IR31" s="48">
        <v>774.5</v>
      </c>
      <c r="IS31" s="48">
        <v>775</v>
      </c>
      <c r="IT31" s="48">
        <v>775.1</v>
      </c>
      <c r="IU31" s="48">
        <v>775.6</v>
      </c>
      <c r="IV31" s="48">
        <v>776.2</v>
      </c>
      <c r="IW31" s="48">
        <v>776.7</v>
      </c>
      <c r="IX31" s="48">
        <v>777.4</v>
      </c>
      <c r="IY31" s="48">
        <v>777.9</v>
      </c>
      <c r="IZ31" s="48">
        <v>778.2</v>
      </c>
      <c r="JA31" s="48">
        <v>778.3</v>
      </c>
      <c r="JB31" s="48">
        <v>778.8</v>
      </c>
      <c r="JC31" s="48">
        <v>779.3</v>
      </c>
      <c r="JD31" s="48">
        <v>779.6</v>
      </c>
      <c r="JE31" s="48">
        <v>780</v>
      </c>
      <c r="JF31" s="48">
        <v>780.4</v>
      </c>
      <c r="JG31" s="48">
        <v>780.8</v>
      </c>
      <c r="JH31" s="48">
        <v>780.8</v>
      </c>
      <c r="JI31" s="48">
        <v>781.2</v>
      </c>
      <c r="JJ31" s="48">
        <v>781.5</v>
      </c>
      <c r="JK31" s="48">
        <v>782</v>
      </c>
      <c r="JL31" s="48">
        <v>782.4</v>
      </c>
      <c r="JM31" s="48">
        <v>782.8</v>
      </c>
      <c r="JN31" s="48">
        <v>783.3</v>
      </c>
      <c r="JO31" s="48">
        <v>783.3</v>
      </c>
      <c r="JP31" s="48">
        <v>783.6</v>
      </c>
      <c r="JQ31" s="48">
        <v>784.1</v>
      </c>
      <c r="JR31" s="48">
        <v>784.5</v>
      </c>
      <c r="JS31" s="48">
        <v>784.9</v>
      </c>
      <c r="JT31" s="48">
        <v>785.3</v>
      </c>
      <c r="JU31" s="48">
        <v>785.7</v>
      </c>
      <c r="JV31" s="48">
        <v>785.7</v>
      </c>
      <c r="JW31" s="48">
        <v>785.9</v>
      </c>
      <c r="JX31" s="48">
        <v>786.2</v>
      </c>
      <c r="JY31" s="48">
        <v>786.6</v>
      </c>
      <c r="JZ31" s="48">
        <v>786.9</v>
      </c>
      <c r="KA31" s="48">
        <v>787.2</v>
      </c>
      <c r="KB31" s="48">
        <v>787.5</v>
      </c>
      <c r="KC31" s="48">
        <v>787.5</v>
      </c>
      <c r="KD31" s="48">
        <v>787.9</v>
      </c>
      <c r="KE31" s="48">
        <v>788.3</v>
      </c>
      <c r="KF31" s="48">
        <v>788.7</v>
      </c>
      <c r="KG31" s="48">
        <v>789.1</v>
      </c>
      <c r="KH31" s="48">
        <v>789.5</v>
      </c>
      <c r="KI31" s="48">
        <v>789.8</v>
      </c>
      <c r="KJ31" s="48">
        <v>789.8</v>
      </c>
      <c r="KK31" s="48">
        <v>790.1</v>
      </c>
      <c r="KL31" s="48">
        <v>790.5</v>
      </c>
      <c r="KM31" s="48">
        <v>790.9</v>
      </c>
      <c r="KN31" s="48">
        <v>791.2</v>
      </c>
      <c r="KO31" s="48">
        <v>791.6</v>
      </c>
      <c r="KP31" s="48">
        <v>791.9</v>
      </c>
      <c r="KQ31" s="48">
        <v>792</v>
      </c>
      <c r="KR31" s="48">
        <v>792.4</v>
      </c>
      <c r="KS31" s="48">
        <v>792.8</v>
      </c>
      <c r="KT31" s="48">
        <v>793.1</v>
      </c>
      <c r="KU31" s="48">
        <v>793.5</v>
      </c>
      <c r="KV31" s="48">
        <v>793.9</v>
      </c>
      <c r="KW31" s="48">
        <v>794.2</v>
      </c>
      <c r="KX31" s="48">
        <v>794.2</v>
      </c>
      <c r="KY31" s="48">
        <v>794.6</v>
      </c>
      <c r="KZ31" s="48">
        <v>795</v>
      </c>
      <c r="LA31" s="48">
        <v>795.4</v>
      </c>
      <c r="LB31" s="48">
        <v>795.7</v>
      </c>
      <c r="LC31" s="48">
        <v>796.1</v>
      </c>
      <c r="LD31" s="48">
        <v>796.4</v>
      </c>
      <c r="LE31" s="48">
        <v>796.4</v>
      </c>
      <c r="LF31" s="48">
        <v>796.8</v>
      </c>
      <c r="LG31" s="48">
        <v>797.1</v>
      </c>
      <c r="LH31" s="48">
        <v>797.5</v>
      </c>
      <c r="LI31" s="48">
        <v>797.9</v>
      </c>
      <c r="LJ31" s="48">
        <v>798.2</v>
      </c>
      <c r="LK31" s="48">
        <v>798.5</v>
      </c>
      <c r="LL31" s="48">
        <v>798.5</v>
      </c>
      <c r="LM31" s="48">
        <v>798.8</v>
      </c>
      <c r="LN31" s="48">
        <v>799.1</v>
      </c>
      <c r="LO31" s="48">
        <v>799.4</v>
      </c>
      <c r="LP31" s="48">
        <v>799.7</v>
      </c>
      <c r="LQ31" s="48">
        <v>800.1</v>
      </c>
      <c r="LR31" s="48">
        <v>800.4</v>
      </c>
      <c r="LS31" s="48">
        <v>800.7</v>
      </c>
      <c r="LT31" s="48">
        <v>801</v>
      </c>
      <c r="LU31" s="48">
        <v>801.4</v>
      </c>
      <c r="LV31" s="48">
        <v>801.9</v>
      </c>
      <c r="LW31" s="48">
        <v>802.3</v>
      </c>
      <c r="LX31" s="48">
        <v>802.7</v>
      </c>
      <c r="LY31" s="48">
        <v>803</v>
      </c>
      <c r="LZ31" s="48">
        <v>803</v>
      </c>
      <c r="MA31" s="48">
        <v>803.3</v>
      </c>
      <c r="MB31" s="48">
        <v>803.6</v>
      </c>
      <c r="MC31" s="48">
        <v>804</v>
      </c>
      <c r="MD31" s="48">
        <v>804.4</v>
      </c>
      <c r="ME31" s="48">
        <v>804.8</v>
      </c>
      <c r="MF31" s="48">
        <v>805.2</v>
      </c>
      <c r="MG31" s="48">
        <v>805.2</v>
      </c>
      <c r="MH31" s="48">
        <v>805.6</v>
      </c>
      <c r="MI31" s="48">
        <v>806.1</v>
      </c>
      <c r="MJ31" s="48">
        <v>806.6</v>
      </c>
      <c r="MK31" s="48">
        <v>806.9</v>
      </c>
      <c r="ML31" s="48">
        <v>807.4</v>
      </c>
      <c r="MM31" s="48">
        <v>807.8</v>
      </c>
      <c r="MN31" s="48">
        <v>807.8</v>
      </c>
      <c r="MO31" s="48">
        <v>808.2</v>
      </c>
      <c r="MP31" s="48">
        <v>808.7</v>
      </c>
      <c r="MQ31" s="48">
        <v>809.2</v>
      </c>
      <c r="MR31" s="48">
        <v>809.5</v>
      </c>
      <c r="MS31" s="48">
        <v>809.9</v>
      </c>
      <c r="MT31" s="48">
        <v>810.2</v>
      </c>
      <c r="MU31" s="48">
        <v>810.2</v>
      </c>
      <c r="MV31" s="48">
        <v>810.7</v>
      </c>
      <c r="MW31" s="48">
        <v>811.1</v>
      </c>
      <c r="MX31" s="48">
        <v>811.5</v>
      </c>
      <c r="MY31" s="48">
        <v>812</v>
      </c>
      <c r="MZ31" s="48">
        <v>812.3</v>
      </c>
      <c r="NA31" s="48">
        <v>812.6</v>
      </c>
      <c r="NB31" s="48">
        <v>812.6</v>
      </c>
      <c r="NC31" s="48">
        <v>812.8</v>
      </c>
      <c r="ND31" s="48">
        <v>813.2</v>
      </c>
      <c r="NE31" s="48">
        <v>813.4</v>
      </c>
      <c r="NF31" s="48">
        <v>813.5</v>
      </c>
      <c r="NG31" s="48">
        <v>814.2</v>
      </c>
      <c r="NH31" s="48">
        <v>814.4</v>
      </c>
      <c r="NI31" s="48">
        <v>814.4</v>
      </c>
      <c r="NJ31" s="48">
        <v>814.8</v>
      </c>
      <c r="NK31" s="48">
        <v>815.1</v>
      </c>
      <c r="NL31" s="48">
        <v>815.4</v>
      </c>
      <c r="NM31" s="48">
        <v>815.7</v>
      </c>
      <c r="NN31" s="48">
        <v>816</v>
      </c>
      <c r="NO31" s="48">
        <v>816.1</v>
      </c>
      <c r="NP31" s="48">
        <v>816.1</v>
      </c>
      <c r="NQ31" s="48">
        <v>816.4</v>
      </c>
      <c r="NR31" s="48">
        <v>816.7</v>
      </c>
      <c r="NS31" s="48">
        <v>817</v>
      </c>
      <c r="NT31" s="48">
        <v>817.3</v>
      </c>
      <c r="NU31" s="48">
        <v>817.5</v>
      </c>
      <c r="NV31" s="48">
        <v>817.9</v>
      </c>
      <c r="NW31" s="48">
        <v>817.9</v>
      </c>
      <c r="NX31" s="48">
        <v>818.2</v>
      </c>
      <c r="NY31" s="48">
        <v>818.6</v>
      </c>
      <c r="NZ31" s="48">
        <v>819</v>
      </c>
      <c r="OA31" s="48">
        <v>819.3</v>
      </c>
      <c r="OB31" s="48">
        <v>819.6</v>
      </c>
      <c r="OC31" s="48">
        <v>819.7</v>
      </c>
      <c r="OD31" s="48">
        <v>819.7</v>
      </c>
      <c r="OE31" s="48">
        <v>820.1</v>
      </c>
      <c r="OF31" s="48">
        <v>820.3</v>
      </c>
      <c r="OG31" s="48">
        <v>820.6</v>
      </c>
      <c r="OH31" s="48">
        <v>821</v>
      </c>
      <c r="OI31" s="48">
        <v>821.2</v>
      </c>
      <c r="OJ31" s="48">
        <v>821.4</v>
      </c>
      <c r="OK31" s="48">
        <v>821.4</v>
      </c>
      <c r="OL31" s="48">
        <v>821.8</v>
      </c>
      <c r="OM31" s="48">
        <v>822.2</v>
      </c>
      <c r="ON31" s="48">
        <v>822.4</v>
      </c>
      <c r="OO31" s="48">
        <v>822.6</v>
      </c>
      <c r="OP31" s="48">
        <v>822.7</v>
      </c>
      <c r="OQ31" s="48">
        <v>822.8</v>
      </c>
      <c r="OR31" s="48">
        <v>822.8</v>
      </c>
      <c r="OS31" s="48">
        <v>823.1</v>
      </c>
      <c r="OT31" s="48">
        <v>823.4</v>
      </c>
      <c r="OU31" s="48">
        <v>823.7</v>
      </c>
      <c r="OV31" s="48">
        <v>823.9</v>
      </c>
      <c r="OW31" s="48">
        <v>824.1</v>
      </c>
      <c r="OX31" s="48">
        <v>824.1</v>
      </c>
      <c r="OY31" s="48">
        <v>824.1</v>
      </c>
      <c r="OZ31" s="48">
        <v>824.1</v>
      </c>
      <c r="PA31" s="48">
        <v>824.1</v>
      </c>
      <c r="PB31" s="48">
        <v>824.1</v>
      </c>
      <c r="PC31" s="48">
        <v>824.1</v>
      </c>
      <c r="PD31" s="48">
        <v>824.1</v>
      </c>
      <c r="PE31" s="48">
        <v>824.1</v>
      </c>
      <c r="PF31" s="48">
        <v>824.1</v>
      </c>
      <c r="PG31" s="48">
        <v>824.1</v>
      </c>
      <c r="PH31" s="48">
        <v>824.4</v>
      </c>
      <c r="PI31" s="48">
        <v>824.6</v>
      </c>
      <c r="PJ31" s="48">
        <v>824.7</v>
      </c>
      <c r="PK31" s="48">
        <v>824.9</v>
      </c>
      <c r="PL31" s="48">
        <v>825.1</v>
      </c>
      <c r="PM31" s="48">
        <v>825.1</v>
      </c>
      <c r="PN31" s="48">
        <v>825.3</v>
      </c>
      <c r="PO31" s="48">
        <v>825.6</v>
      </c>
      <c r="PP31" s="48">
        <v>825.9</v>
      </c>
      <c r="PQ31" s="48">
        <v>826.1</v>
      </c>
      <c r="PR31" s="48">
        <v>826.2</v>
      </c>
      <c r="PS31" s="48">
        <v>826.3</v>
      </c>
      <c r="PT31" s="48">
        <v>826.3</v>
      </c>
      <c r="PU31" s="48">
        <v>826.6</v>
      </c>
      <c r="PV31" s="48">
        <v>826.7</v>
      </c>
      <c r="PW31" s="48">
        <v>827</v>
      </c>
      <c r="PX31" s="48">
        <v>827.4</v>
      </c>
      <c r="PY31" s="48">
        <v>827.6</v>
      </c>
      <c r="PZ31" s="48">
        <v>827.8</v>
      </c>
      <c r="QA31" s="48">
        <v>827.8</v>
      </c>
      <c r="QB31" s="48">
        <v>828</v>
      </c>
      <c r="QC31" s="48">
        <v>828.3</v>
      </c>
      <c r="QD31" s="48">
        <v>828.4</v>
      </c>
      <c r="QE31" s="48">
        <v>828.7</v>
      </c>
      <c r="QF31" s="48">
        <v>829</v>
      </c>
      <c r="QG31" s="48">
        <v>829.1</v>
      </c>
      <c r="QH31" s="48">
        <v>829.1</v>
      </c>
      <c r="QI31" s="48">
        <v>829.5</v>
      </c>
      <c r="QJ31" s="48">
        <v>829.9</v>
      </c>
      <c r="QK31" s="48">
        <v>830.3</v>
      </c>
      <c r="QL31" s="48">
        <v>830.4</v>
      </c>
      <c r="QM31" s="48">
        <v>830.9</v>
      </c>
      <c r="QN31" s="48">
        <v>831</v>
      </c>
      <c r="QO31" s="48">
        <v>831.1</v>
      </c>
      <c r="QP31" s="48">
        <v>831.4</v>
      </c>
      <c r="QQ31" s="48">
        <v>831.7</v>
      </c>
      <c r="QR31" s="48">
        <v>832.1</v>
      </c>
      <c r="QS31" s="48">
        <v>832.4</v>
      </c>
      <c r="QT31" s="48">
        <v>832.8</v>
      </c>
      <c r="QU31" s="48">
        <v>832.8</v>
      </c>
      <c r="QV31" s="48">
        <v>832.8</v>
      </c>
      <c r="QW31" s="48">
        <v>833.1</v>
      </c>
      <c r="QX31" s="48">
        <v>833.4</v>
      </c>
      <c r="QY31" s="48">
        <v>833.7</v>
      </c>
      <c r="QZ31" s="48">
        <v>834</v>
      </c>
      <c r="RA31" s="48">
        <v>834.3</v>
      </c>
      <c r="RB31" s="48">
        <v>834.6</v>
      </c>
      <c r="RC31" s="48">
        <v>834.6</v>
      </c>
      <c r="RD31" s="48">
        <v>834.8</v>
      </c>
      <c r="RE31" s="48">
        <v>835.1</v>
      </c>
      <c r="RF31" s="48">
        <v>835.4</v>
      </c>
      <c r="RG31" s="48">
        <v>835.7</v>
      </c>
      <c r="RH31" s="48">
        <v>836</v>
      </c>
      <c r="RI31" s="48">
        <v>836</v>
      </c>
      <c r="RJ31" s="48">
        <v>836.1</v>
      </c>
      <c r="RK31" s="48">
        <v>836.3</v>
      </c>
      <c r="RL31" s="48">
        <v>836.6</v>
      </c>
      <c r="RM31" s="48">
        <v>836.8</v>
      </c>
      <c r="RN31" s="48">
        <v>837.1</v>
      </c>
      <c r="RO31" s="48">
        <v>837.3</v>
      </c>
      <c r="RP31" s="48">
        <v>837.5</v>
      </c>
      <c r="RQ31" s="48">
        <v>837.5</v>
      </c>
      <c r="RR31" s="48">
        <v>837.6</v>
      </c>
      <c r="RS31" s="48">
        <v>837.9</v>
      </c>
      <c r="RT31" s="48">
        <v>838.1</v>
      </c>
      <c r="RU31" s="48">
        <v>838.2</v>
      </c>
      <c r="RV31" s="48">
        <v>838.2</v>
      </c>
      <c r="RW31" s="48">
        <v>838.2</v>
      </c>
      <c r="RX31" s="48">
        <v>838.2</v>
      </c>
      <c r="RY31" s="48">
        <v>838.6</v>
      </c>
      <c r="RZ31" s="48">
        <v>838.8</v>
      </c>
      <c r="SA31" s="48">
        <v>839</v>
      </c>
      <c r="SB31" s="48">
        <v>839.2</v>
      </c>
      <c r="SC31" s="48">
        <v>839.5</v>
      </c>
      <c r="SD31" s="48">
        <v>839.6</v>
      </c>
      <c r="SE31" s="48">
        <v>839.6</v>
      </c>
      <c r="SF31" s="48">
        <v>839.9</v>
      </c>
      <c r="SG31" s="48">
        <v>840.1</v>
      </c>
      <c r="SH31" s="48">
        <v>840.4</v>
      </c>
      <c r="SI31" s="48">
        <v>840.6</v>
      </c>
      <c r="SJ31" s="48">
        <v>840.8</v>
      </c>
      <c r="SK31" s="48">
        <v>840.9</v>
      </c>
      <c r="SL31" s="48">
        <v>840.9</v>
      </c>
      <c r="SM31" s="48">
        <v>841</v>
      </c>
      <c r="SN31" s="48">
        <v>841.2</v>
      </c>
      <c r="SO31" s="48">
        <v>841.4</v>
      </c>
      <c r="SP31" s="48">
        <v>841.7</v>
      </c>
      <c r="SQ31" s="48">
        <v>841.9</v>
      </c>
      <c r="SR31" s="48">
        <v>842.1</v>
      </c>
      <c r="SS31" s="48">
        <v>842.1</v>
      </c>
      <c r="ST31" s="48">
        <v>842.3</v>
      </c>
      <c r="SU31" s="48">
        <v>842.5</v>
      </c>
      <c r="SV31" s="48">
        <v>842.7</v>
      </c>
      <c r="SW31" s="48">
        <v>842.9</v>
      </c>
      <c r="SX31" s="48">
        <v>843</v>
      </c>
      <c r="SY31" s="48">
        <v>843.2</v>
      </c>
      <c r="SZ31" s="48">
        <v>843.2</v>
      </c>
      <c r="TA31" s="48">
        <v>843.4</v>
      </c>
      <c r="TB31" s="48">
        <v>843.6</v>
      </c>
      <c r="TC31" s="48">
        <v>843.9</v>
      </c>
      <c r="TD31" s="48">
        <v>844.1</v>
      </c>
      <c r="TE31" s="48">
        <v>844.3</v>
      </c>
      <c r="TF31" s="48">
        <v>844.4</v>
      </c>
      <c r="TG31" s="48">
        <v>844.4</v>
      </c>
      <c r="TH31" s="48">
        <v>844.6</v>
      </c>
      <c r="TI31" s="48">
        <v>844.8</v>
      </c>
      <c r="TJ31" s="48">
        <v>844.9</v>
      </c>
      <c r="TK31" s="48">
        <v>845.2</v>
      </c>
      <c r="TL31" s="48">
        <v>845.4</v>
      </c>
      <c r="TM31" s="48">
        <v>845.6</v>
      </c>
      <c r="TN31" s="48">
        <v>845.6</v>
      </c>
      <c r="TO31" s="48">
        <v>845.7</v>
      </c>
    </row>
    <row r="32" spans="1:535" ht="25" customHeight="1">
      <c r="A32" s="396"/>
      <c r="B32" s="24"/>
      <c r="C32" s="24" t="s">
        <v>257</v>
      </c>
      <c r="D32" s="24">
        <v>19373.3</v>
      </c>
      <c r="E32" s="24">
        <v>19373.400000000001</v>
      </c>
      <c r="F32" s="24">
        <v>19374</v>
      </c>
      <c r="G32" s="24">
        <v>19374.599999999999</v>
      </c>
      <c r="H32" s="24">
        <v>19375.5</v>
      </c>
      <c r="I32" s="24">
        <v>19376.2</v>
      </c>
      <c r="J32" s="24">
        <v>19377</v>
      </c>
      <c r="K32" s="24">
        <v>19377.900000000001</v>
      </c>
      <c r="L32" s="24">
        <v>19378.599999999999</v>
      </c>
      <c r="M32" s="24">
        <v>19379.3</v>
      </c>
      <c r="N32" s="24">
        <v>19380</v>
      </c>
      <c r="O32" s="24">
        <v>19380.400000000001</v>
      </c>
      <c r="P32" s="24">
        <v>19380.5</v>
      </c>
      <c r="Q32" s="24">
        <v>19381.2</v>
      </c>
      <c r="R32" s="24">
        <v>19381.900000000001</v>
      </c>
      <c r="S32" s="24">
        <v>19383</v>
      </c>
      <c r="T32" s="24">
        <v>19384.099999999999</v>
      </c>
      <c r="U32" s="24">
        <v>19385</v>
      </c>
      <c r="V32" s="24">
        <v>19386</v>
      </c>
      <c r="W32" s="24">
        <v>19386.900000000001</v>
      </c>
      <c r="X32" s="24">
        <v>19387.900000000001</v>
      </c>
      <c r="Y32" s="24">
        <v>19389.099999999999</v>
      </c>
      <c r="Z32" s="24">
        <v>19390.099999999999</v>
      </c>
      <c r="AA32" s="24">
        <v>19390.900000000001</v>
      </c>
      <c r="AB32" s="24">
        <v>19391.900000000001</v>
      </c>
      <c r="AC32" s="24">
        <v>19392.5</v>
      </c>
      <c r="AD32" s="24">
        <v>19393.400000000001</v>
      </c>
      <c r="AE32" s="24">
        <v>19393.7</v>
      </c>
      <c r="AF32" s="24">
        <v>19393.7</v>
      </c>
      <c r="AG32" s="24">
        <v>19393.7</v>
      </c>
      <c r="AH32" s="24">
        <v>19393.7</v>
      </c>
      <c r="AI32" s="24">
        <v>19393.7</v>
      </c>
      <c r="AJ32" s="24">
        <v>19393.7</v>
      </c>
      <c r="AK32" s="24">
        <v>19393.900000000001</v>
      </c>
      <c r="AL32" s="24">
        <v>19394.5</v>
      </c>
      <c r="AM32" s="24">
        <v>19395</v>
      </c>
      <c r="AN32" s="24">
        <v>19395.599999999999</v>
      </c>
      <c r="AO32" s="24">
        <v>19396.099999999999</v>
      </c>
      <c r="AP32" s="24">
        <v>19396.8</v>
      </c>
      <c r="AQ32" s="24">
        <v>19397.400000000001</v>
      </c>
      <c r="AR32" s="24">
        <v>19398.3</v>
      </c>
      <c r="AS32" s="24">
        <v>19399.099999999999</v>
      </c>
      <c r="AT32" s="24">
        <v>19399.7</v>
      </c>
      <c r="AU32" s="24">
        <v>19400.400000000001</v>
      </c>
      <c r="AV32" s="24">
        <v>19401</v>
      </c>
      <c r="AW32" s="24">
        <v>19401.8</v>
      </c>
      <c r="AX32" s="24">
        <v>19402.599999999999</v>
      </c>
      <c r="AY32" s="24">
        <v>19402.599999999999</v>
      </c>
      <c r="AZ32" s="24">
        <v>19403.900000000001</v>
      </c>
      <c r="BA32" s="24">
        <v>19405.2</v>
      </c>
      <c r="BB32" s="24">
        <v>19406.099999999999</v>
      </c>
      <c r="BC32" s="24">
        <v>19407</v>
      </c>
      <c r="BD32" s="24">
        <v>19407.7</v>
      </c>
      <c r="BE32" s="24">
        <v>19408.5</v>
      </c>
      <c r="BF32" s="24">
        <v>19408.5</v>
      </c>
      <c r="BG32" s="24">
        <v>19409.5</v>
      </c>
      <c r="BH32" s="24">
        <v>19410.3</v>
      </c>
      <c r="BI32" s="24">
        <v>19411.3</v>
      </c>
      <c r="BJ32" s="24">
        <v>19412.099999999999</v>
      </c>
      <c r="BK32" s="6">
        <v>19412.7</v>
      </c>
      <c r="BL32" s="6">
        <v>19413.400000000001</v>
      </c>
      <c r="BM32" s="6">
        <v>19413.7</v>
      </c>
      <c r="BN32" s="6">
        <v>19414.599999999999</v>
      </c>
      <c r="BO32" s="6">
        <v>19415.5</v>
      </c>
      <c r="BP32" s="6">
        <v>19416.3</v>
      </c>
      <c r="BQ32" s="6">
        <v>19417.3</v>
      </c>
      <c r="BR32" s="6">
        <v>19418.099999999999</v>
      </c>
      <c r="BS32" s="6">
        <v>19418.599999999999</v>
      </c>
      <c r="BT32" s="6">
        <v>19418.7</v>
      </c>
      <c r="BU32" s="6">
        <v>19420.2</v>
      </c>
      <c r="BV32" s="6">
        <v>19421.099999999999</v>
      </c>
      <c r="BW32" s="6">
        <v>19421.900000000001</v>
      </c>
      <c r="BX32" s="6">
        <v>19422.599999999999</v>
      </c>
      <c r="BY32" s="6">
        <v>19423.5</v>
      </c>
      <c r="BZ32" s="6">
        <v>19424.2</v>
      </c>
      <c r="CA32" s="6">
        <v>19425.3</v>
      </c>
      <c r="CB32" s="6">
        <v>19426.400000000001</v>
      </c>
      <c r="CC32" s="138">
        <v>19427.8</v>
      </c>
      <c r="CD32" s="24">
        <v>19429.2</v>
      </c>
      <c r="CE32" s="24">
        <v>19431.400000000001</v>
      </c>
      <c r="CF32" s="24">
        <v>19432.400000000001</v>
      </c>
      <c r="CG32" s="24">
        <v>19434</v>
      </c>
      <c r="CH32" s="24">
        <v>19434</v>
      </c>
      <c r="CI32" s="24">
        <v>19435.8</v>
      </c>
      <c r="CJ32" s="24">
        <v>19437.7</v>
      </c>
      <c r="CK32" s="24">
        <v>19440.3</v>
      </c>
      <c r="CL32" s="24">
        <v>19442.099999999999</v>
      </c>
      <c r="CM32" s="24">
        <v>19443.8</v>
      </c>
      <c r="CN32" s="24">
        <v>19444.8</v>
      </c>
      <c r="CO32" s="24">
        <v>19445.3</v>
      </c>
      <c r="CP32" s="48">
        <v>19446.8</v>
      </c>
      <c r="CQ32" s="48">
        <v>19447.5</v>
      </c>
      <c r="CR32" s="48">
        <v>19448.3</v>
      </c>
      <c r="CS32" s="48">
        <v>19448.900000000001</v>
      </c>
      <c r="CT32" s="48">
        <v>19449.599999999999</v>
      </c>
      <c r="CU32" s="48">
        <v>19450.900000000001</v>
      </c>
      <c r="CV32" s="48">
        <v>19450.900000000001</v>
      </c>
      <c r="CW32" s="48">
        <v>19451.3</v>
      </c>
      <c r="CX32" s="48">
        <v>19452.8</v>
      </c>
      <c r="CY32" s="48">
        <v>19453.400000000001</v>
      </c>
      <c r="CZ32" s="48">
        <v>19454</v>
      </c>
      <c r="DA32" s="48">
        <v>19454.5</v>
      </c>
      <c r="DB32" s="48">
        <v>19454.900000000001</v>
      </c>
      <c r="DC32" s="48">
        <v>19455</v>
      </c>
      <c r="DD32" s="48">
        <v>19455.5</v>
      </c>
      <c r="DE32" s="48">
        <v>19456.599999999999</v>
      </c>
      <c r="DF32" s="48">
        <v>19457.2</v>
      </c>
      <c r="DG32" s="48">
        <v>19458</v>
      </c>
      <c r="DH32" s="48">
        <v>19461.5</v>
      </c>
      <c r="DI32" s="48">
        <v>19462.5</v>
      </c>
      <c r="DJ32" s="48">
        <v>19465.5</v>
      </c>
      <c r="DK32" s="48">
        <v>19467.7</v>
      </c>
      <c r="DL32" s="48">
        <v>19468.7</v>
      </c>
      <c r="DM32" s="48">
        <v>19470.599999999999</v>
      </c>
      <c r="DN32" s="48">
        <v>19471.599999999999</v>
      </c>
      <c r="DO32" s="48">
        <v>19472.400000000001</v>
      </c>
      <c r="DP32" s="48">
        <v>19473.8</v>
      </c>
      <c r="DQ32" s="48">
        <v>19474.900000000001</v>
      </c>
      <c r="DR32" s="48">
        <v>19476.5</v>
      </c>
      <c r="DS32" s="48">
        <v>19479.2</v>
      </c>
      <c r="DT32" s="48">
        <v>19480.599999999999</v>
      </c>
      <c r="DU32" s="48">
        <v>19481.3</v>
      </c>
      <c r="DV32" s="48">
        <v>19482</v>
      </c>
      <c r="DW32" s="48">
        <v>19483.400000000001</v>
      </c>
      <c r="DX32" s="48">
        <v>19484.400000000001</v>
      </c>
      <c r="DY32" s="48">
        <v>19486.2</v>
      </c>
      <c r="DZ32" s="48">
        <v>19488</v>
      </c>
      <c r="EA32" s="48">
        <v>19490</v>
      </c>
      <c r="EB32" s="48">
        <v>19490.900000000001</v>
      </c>
      <c r="EC32" s="48">
        <v>19492.7</v>
      </c>
      <c r="ED32" s="48">
        <v>19497.599999999999</v>
      </c>
      <c r="EE32" s="48">
        <v>19499.3</v>
      </c>
      <c r="EF32" s="48">
        <v>19501.2</v>
      </c>
      <c r="EG32" s="48">
        <v>19503</v>
      </c>
      <c r="EH32" s="48">
        <v>19504</v>
      </c>
      <c r="EI32" s="48">
        <v>19506.400000000001</v>
      </c>
      <c r="EJ32" s="48">
        <v>19507.599999999999</v>
      </c>
      <c r="EK32" s="48">
        <v>19510.8</v>
      </c>
      <c r="EL32" s="48">
        <v>19512.099999999999</v>
      </c>
      <c r="EM32" s="48">
        <v>19513.599999999999</v>
      </c>
      <c r="EN32" s="48">
        <v>19515.400000000001</v>
      </c>
      <c r="EO32" s="48">
        <v>19518</v>
      </c>
      <c r="EP32" s="48">
        <v>19519.400000000001</v>
      </c>
      <c r="EQ32" s="48">
        <v>19520.400000000001</v>
      </c>
      <c r="ER32" s="48">
        <v>19521.3</v>
      </c>
      <c r="ES32" s="48">
        <v>19521.3</v>
      </c>
      <c r="ET32" s="48">
        <v>19522.099999999999</v>
      </c>
      <c r="EU32" s="48">
        <v>19523.400000000001</v>
      </c>
      <c r="EV32" s="48">
        <v>19524.400000000001</v>
      </c>
      <c r="EW32" s="48">
        <v>19525.400000000001</v>
      </c>
      <c r="EX32" s="48">
        <v>19526.599999999999</v>
      </c>
      <c r="EY32" s="48">
        <v>19527.8</v>
      </c>
      <c r="EZ32" s="48">
        <v>19528.599999999999</v>
      </c>
      <c r="FA32" s="48">
        <v>19530.400000000001</v>
      </c>
      <c r="FB32" s="48">
        <v>19532.400000000001</v>
      </c>
      <c r="FC32" s="48">
        <v>19534.599999999999</v>
      </c>
      <c r="FD32" s="48">
        <v>19537</v>
      </c>
      <c r="FE32" s="48">
        <v>19539</v>
      </c>
      <c r="FF32" s="48">
        <v>19541.2</v>
      </c>
      <c r="FG32" s="48">
        <v>19543.400000000001</v>
      </c>
      <c r="FH32" s="48">
        <v>19545.5</v>
      </c>
      <c r="FI32" s="48">
        <v>19546.400000000001</v>
      </c>
      <c r="FJ32" s="48">
        <v>19547.5</v>
      </c>
      <c r="FK32" s="48">
        <v>19548.8</v>
      </c>
      <c r="FL32" s="48">
        <v>19550.8</v>
      </c>
      <c r="FM32" s="48">
        <v>19553.099999999999</v>
      </c>
      <c r="FN32" s="48">
        <v>19553.599999999999</v>
      </c>
      <c r="FO32" s="48">
        <v>19554.5</v>
      </c>
      <c r="FP32" s="48">
        <v>19555.400000000001</v>
      </c>
      <c r="FQ32" s="48">
        <v>19556.900000000001</v>
      </c>
      <c r="FR32" s="48">
        <v>19557.900000000001</v>
      </c>
      <c r="FS32" s="48">
        <v>19558.8</v>
      </c>
      <c r="FT32" s="48">
        <v>19559.5</v>
      </c>
      <c r="FU32" s="48">
        <v>19559.8</v>
      </c>
      <c r="FV32" s="48">
        <v>19560.8</v>
      </c>
      <c r="FW32" s="48">
        <v>19561.5</v>
      </c>
      <c r="FX32" s="48">
        <v>19562.3</v>
      </c>
      <c r="FY32" s="48">
        <v>19563.400000000001</v>
      </c>
      <c r="FZ32" s="48">
        <v>19564.599999999999</v>
      </c>
      <c r="GA32" s="48">
        <v>19566.8</v>
      </c>
      <c r="GB32" s="48">
        <v>19567.900000000001</v>
      </c>
      <c r="GC32" s="48">
        <v>19569.3</v>
      </c>
      <c r="GD32" s="48">
        <v>19570.5</v>
      </c>
      <c r="GE32" s="48">
        <v>19571.099999999999</v>
      </c>
      <c r="GF32" s="48">
        <v>19573.5</v>
      </c>
      <c r="GG32" s="48">
        <v>19575.3</v>
      </c>
      <c r="GH32" s="48">
        <v>19576.599999999999</v>
      </c>
      <c r="GI32" s="48">
        <v>19577</v>
      </c>
      <c r="GJ32" s="48">
        <v>19577.7</v>
      </c>
      <c r="GK32" s="48">
        <v>19578.400000000001</v>
      </c>
      <c r="GL32" s="48">
        <v>19579.900000000001</v>
      </c>
      <c r="GM32" s="48">
        <v>19580.900000000001</v>
      </c>
      <c r="GN32" s="48">
        <v>19581.900000000001</v>
      </c>
      <c r="GO32" s="48">
        <v>19582.8</v>
      </c>
      <c r="GP32" s="48">
        <v>19582.900000000001</v>
      </c>
      <c r="GQ32" s="48">
        <v>19583.5</v>
      </c>
      <c r="GR32" s="48">
        <v>19584.400000000001</v>
      </c>
      <c r="GS32" s="48">
        <v>19586.5</v>
      </c>
      <c r="GT32" s="48">
        <v>19587.599999999999</v>
      </c>
      <c r="GU32" s="48">
        <v>19588.5</v>
      </c>
      <c r="GV32" s="48">
        <v>19589.3</v>
      </c>
      <c r="GW32" s="48">
        <v>19589.5</v>
      </c>
      <c r="GX32" s="48">
        <v>19591.2</v>
      </c>
      <c r="GY32" s="48">
        <v>19592.7</v>
      </c>
      <c r="GZ32" s="48">
        <v>19594.099999999999</v>
      </c>
      <c r="HA32" s="48">
        <v>19594.8</v>
      </c>
      <c r="HB32" s="48">
        <v>19596.8</v>
      </c>
      <c r="HC32" s="48">
        <v>19597.5</v>
      </c>
      <c r="HD32" s="48">
        <v>19598</v>
      </c>
      <c r="HE32" s="48">
        <v>19598.5</v>
      </c>
      <c r="HF32" s="48">
        <v>19599.2</v>
      </c>
      <c r="HG32" s="48">
        <v>19599.7</v>
      </c>
      <c r="HH32" s="48">
        <v>19600.3</v>
      </c>
      <c r="HI32" s="48">
        <v>19601.2</v>
      </c>
      <c r="HJ32" s="48">
        <v>19601.7</v>
      </c>
      <c r="HK32" s="48">
        <v>19602.5</v>
      </c>
      <c r="HL32" s="48">
        <v>19603.400000000001</v>
      </c>
      <c r="HM32" s="48">
        <v>19603.8</v>
      </c>
      <c r="HN32" s="48">
        <v>19605.099999999999</v>
      </c>
      <c r="HO32" s="48">
        <v>19605.900000000001</v>
      </c>
      <c r="HP32" s="48">
        <v>19607.599999999999</v>
      </c>
      <c r="HQ32" s="48">
        <v>19608.900000000001</v>
      </c>
      <c r="HR32" s="48">
        <v>19609</v>
      </c>
      <c r="HS32" s="48">
        <v>19609.3</v>
      </c>
      <c r="HT32" s="48">
        <v>19609.8</v>
      </c>
      <c r="HU32" s="48">
        <v>19610.400000000001</v>
      </c>
      <c r="HV32" s="48">
        <v>19610.8</v>
      </c>
      <c r="HW32" s="48">
        <v>19611.5</v>
      </c>
      <c r="HX32" s="48">
        <v>19612</v>
      </c>
      <c r="HY32" s="48">
        <v>19612.7</v>
      </c>
      <c r="HZ32" s="48">
        <v>19613.099999999999</v>
      </c>
      <c r="IA32" s="48">
        <v>19614.400000000001</v>
      </c>
      <c r="IB32" s="48">
        <v>19615.400000000001</v>
      </c>
      <c r="IC32" s="48">
        <v>19616.2</v>
      </c>
      <c r="ID32" s="48">
        <v>19617.3</v>
      </c>
      <c r="IE32" s="48">
        <v>19618.099999999999</v>
      </c>
      <c r="IF32" s="48">
        <v>19618.599999999999</v>
      </c>
      <c r="IG32" s="48">
        <v>19619.099999999999</v>
      </c>
      <c r="IH32" s="48">
        <v>19620.5</v>
      </c>
      <c r="II32" s="48">
        <v>19621.2</v>
      </c>
      <c r="IJ32" s="48">
        <v>19622</v>
      </c>
      <c r="IK32" s="48">
        <v>19622.8</v>
      </c>
      <c r="IL32" s="48">
        <v>19623.400000000001</v>
      </c>
      <c r="IM32" s="48">
        <v>19624.3</v>
      </c>
      <c r="IN32" s="48">
        <v>19625</v>
      </c>
      <c r="IO32" s="48">
        <v>19625</v>
      </c>
      <c r="IP32" s="48">
        <v>19626.400000000001</v>
      </c>
      <c r="IQ32" s="48">
        <v>19627.3</v>
      </c>
      <c r="IR32" s="48">
        <v>19628.400000000001</v>
      </c>
      <c r="IS32" s="48">
        <v>19629.2</v>
      </c>
      <c r="IT32" s="48">
        <v>19629.2</v>
      </c>
      <c r="IU32" s="48">
        <v>19630.099999999999</v>
      </c>
      <c r="IV32" s="48">
        <v>19630.900000000001</v>
      </c>
      <c r="IW32" s="48">
        <v>19631.7</v>
      </c>
      <c r="IX32" s="48">
        <v>19632.599999999999</v>
      </c>
      <c r="IY32" s="48">
        <v>19633.8</v>
      </c>
      <c r="IZ32" s="48">
        <v>19636</v>
      </c>
      <c r="JA32" s="48">
        <v>19637</v>
      </c>
      <c r="JB32" s="48">
        <v>19638.099999999999</v>
      </c>
      <c r="JC32" s="48">
        <v>19638.8</v>
      </c>
      <c r="JD32" s="48">
        <v>19640.2</v>
      </c>
      <c r="JE32" s="48">
        <v>19641.099999999999</v>
      </c>
      <c r="JF32" s="48">
        <v>19641.8</v>
      </c>
      <c r="JG32" s="48">
        <v>19643</v>
      </c>
      <c r="JH32" s="48">
        <v>19643.599999999999</v>
      </c>
      <c r="JI32" s="48">
        <v>19644</v>
      </c>
      <c r="JJ32" s="48">
        <v>19645.3</v>
      </c>
      <c r="JK32" s="48">
        <v>19645.8</v>
      </c>
      <c r="JL32" s="48">
        <v>19646.099999999999</v>
      </c>
      <c r="JM32" s="48">
        <v>19647.099999999999</v>
      </c>
      <c r="JN32" s="48">
        <v>19647.7</v>
      </c>
      <c r="JO32" s="48">
        <v>19647.7</v>
      </c>
      <c r="JP32" s="48">
        <v>19648</v>
      </c>
      <c r="JQ32" s="48">
        <v>19649.3</v>
      </c>
      <c r="JR32" s="48">
        <v>19650.400000000001</v>
      </c>
      <c r="JS32" s="48">
        <v>19651.400000000001</v>
      </c>
      <c r="JT32" s="48">
        <v>19652.8</v>
      </c>
      <c r="JU32" s="48">
        <v>19653.599999999999</v>
      </c>
      <c r="JV32" s="48">
        <v>19654</v>
      </c>
      <c r="JW32" s="48">
        <v>19655</v>
      </c>
      <c r="JX32" s="48">
        <v>19655.8</v>
      </c>
      <c r="JY32" s="48">
        <v>19657</v>
      </c>
      <c r="JZ32" s="48">
        <v>19657.599999999999</v>
      </c>
      <c r="KA32" s="48">
        <v>19658.099999999999</v>
      </c>
      <c r="KB32" s="48">
        <v>19658.7</v>
      </c>
      <c r="KC32" s="48">
        <v>19658.8</v>
      </c>
      <c r="KD32" s="48">
        <v>19659.400000000001</v>
      </c>
      <c r="KE32" s="48">
        <v>19659.900000000001</v>
      </c>
      <c r="KF32" s="48">
        <v>19660.599999999999</v>
      </c>
      <c r="KG32" s="48">
        <v>19661.2</v>
      </c>
      <c r="KH32" s="48">
        <v>19662.3</v>
      </c>
      <c r="KI32" s="48">
        <v>19663</v>
      </c>
      <c r="KJ32" s="48">
        <v>19664.099999999999</v>
      </c>
      <c r="KK32" s="48">
        <v>19665</v>
      </c>
      <c r="KL32" s="48">
        <v>19665.7</v>
      </c>
      <c r="KM32" s="48">
        <v>19666.5</v>
      </c>
      <c r="KN32" s="48">
        <v>19668.3</v>
      </c>
      <c r="KO32" s="48">
        <v>19669</v>
      </c>
      <c r="KP32" s="48">
        <v>19669.599999999999</v>
      </c>
      <c r="KQ32" s="48">
        <v>19669.8</v>
      </c>
      <c r="KR32" s="48">
        <v>19670.5</v>
      </c>
      <c r="KS32" s="48">
        <v>19671.2</v>
      </c>
      <c r="KT32" s="48">
        <v>19672</v>
      </c>
      <c r="KU32" s="48">
        <v>19672.7</v>
      </c>
      <c r="KV32" s="48">
        <v>19673.3</v>
      </c>
      <c r="KW32" s="48">
        <v>19674.2</v>
      </c>
      <c r="KX32" s="48">
        <v>19674.2</v>
      </c>
      <c r="KY32" s="48">
        <v>19674.7</v>
      </c>
      <c r="KZ32" s="48">
        <v>19675.5</v>
      </c>
      <c r="LA32" s="48">
        <v>19676</v>
      </c>
      <c r="LB32" s="48">
        <v>19677.7</v>
      </c>
      <c r="LC32" s="48">
        <v>19678.400000000001</v>
      </c>
      <c r="LD32" s="48">
        <v>19678.900000000001</v>
      </c>
      <c r="LE32" s="48">
        <v>19678.900000000001</v>
      </c>
      <c r="LF32" s="48">
        <v>19680.400000000001</v>
      </c>
      <c r="LG32" s="48">
        <v>19681.2</v>
      </c>
      <c r="LH32" s="48">
        <v>19681.8</v>
      </c>
      <c r="LI32" s="48">
        <v>19682.400000000001</v>
      </c>
      <c r="LJ32" s="48">
        <v>19682.7</v>
      </c>
      <c r="LK32" s="48">
        <v>19683.400000000001</v>
      </c>
      <c r="LL32" s="48">
        <v>19683.8</v>
      </c>
      <c r="LM32" s="48">
        <v>19684.2</v>
      </c>
      <c r="LN32" s="48">
        <v>19684.7</v>
      </c>
      <c r="LO32" s="48">
        <v>19685.099999999999</v>
      </c>
      <c r="LP32" s="48">
        <v>19685.5</v>
      </c>
      <c r="LQ32" s="48">
        <v>19687.099999999999</v>
      </c>
      <c r="LR32" s="48">
        <v>19689</v>
      </c>
      <c r="LS32" s="48">
        <v>19690.900000000001</v>
      </c>
      <c r="LT32" s="48">
        <v>19694.599999999999</v>
      </c>
      <c r="LU32" s="48">
        <v>19698.5</v>
      </c>
      <c r="LV32" s="48">
        <v>19701.3</v>
      </c>
      <c r="LW32" s="48">
        <v>19704.400000000001</v>
      </c>
      <c r="LX32" s="48">
        <v>19705</v>
      </c>
      <c r="LY32" s="48">
        <v>19705.5</v>
      </c>
      <c r="LZ32" s="48">
        <v>19705.599999999999</v>
      </c>
      <c r="MA32" s="48">
        <v>19706</v>
      </c>
      <c r="MB32" s="48">
        <v>19707.5</v>
      </c>
      <c r="MC32" s="48">
        <v>19708.5</v>
      </c>
      <c r="MD32" s="48">
        <v>19709.099999999999</v>
      </c>
      <c r="ME32" s="48">
        <v>19710</v>
      </c>
      <c r="MF32" s="48">
        <v>19710.7</v>
      </c>
      <c r="MG32" s="48">
        <v>19710.7</v>
      </c>
      <c r="MH32" s="48">
        <v>19711.3</v>
      </c>
      <c r="MI32" s="48">
        <v>19711.8</v>
      </c>
      <c r="MJ32" s="48">
        <v>19712.2</v>
      </c>
      <c r="MK32" s="48">
        <v>19712.8</v>
      </c>
      <c r="ML32" s="48">
        <v>19713.599999999999</v>
      </c>
      <c r="MM32" s="48">
        <v>19714</v>
      </c>
      <c r="MN32" s="48">
        <v>19714</v>
      </c>
      <c r="MO32" s="48">
        <v>19714.7</v>
      </c>
      <c r="MP32" s="48">
        <v>19715.400000000001</v>
      </c>
      <c r="MQ32" s="48">
        <v>19716</v>
      </c>
      <c r="MR32" s="48">
        <v>19716.599999999999</v>
      </c>
      <c r="MS32" s="48">
        <v>19717.2</v>
      </c>
      <c r="MT32" s="48">
        <v>19717.900000000001</v>
      </c>
      <c r="MU32" s="48">
        <v>19717.900000000001</v>
      </c>
      <c r="MV32" s="48">
        <v>19718.5</v>
      </c>
      <c r="MW32" s="48">
        <v>19718.900000000001</v>
      </c>
      <c r="MX32" s="48">
        <v>19719.400000000001</v>
      </c>
      <c r="MY32" s="48">
        <v>19720</v>
      </c>
      <c r="MZ32" s="48">
        <v>19720.400000000001</v>
      </c>
      <c r="NA32" s="48">
        <v>19720.900000000001</v>
      </c>
      <c r="NB32" s="48">
        <v>19720.900000000001</v>
      </c>
      <c r="NC32" s="48">
        <v>19721.3</v>
      </c>
      <c r="ND32" s="48">
        <v>19722.5</v>
      </c>
      <c r="NE32" s="48">
        <v>19722.8</v>
      </c>
      <c r="NF32" s="48">
        <v>19722.900000000001</v>
      </c>
      <c r="NG32" s="48">
        <v>19723.400000000001</v>
      </c>
      <c r="NH32" s="48">
        <v>19724.900000000001</v>
      </c>
      <c r="NI32" s="48">
        <v>19724.900000000001</v>
      </c>
      <c r="NJ32" s="48">
        <v>19726.3</v>
      </c>
      <c r="NK32" s="48">
        <v>19727</v>
      </c>
      <c r="NL32" s="48">
        <v>19727.400000000001</v>
      </c>
      <c r="NM32" s="48">
        <v>19728.099999999999</v>
      </c>
      <c r="NN32" s="48">
        <v>19728.900000000001</v>
      </c>
      <c r="NO32" s="48">
        <v>19728.900000000001</v>
      </c>
      <c r="NP32" s="48">
        <v>19728.900000000001</v>
      </c>
      <c r="NQ32" s="48">
        <v>19729.3</v>
      </c>
      <c r="NR32" s="48">
        <v>19729.599999999999</v>
      </c>
      <c r="NS32" s="48">
        <v>19729.900000000001</v>
      </c>
      <c r="NT32" s="48">
        <v>19730.900000000001</v>
      </c>
      <c r="NU32" s="48">
        <v>19732.5</v>
      </c>
      <c r="NV32" s="48">
        <v>19734.2</v>
      </c>
      <c r="NW32" s="48">
        <v>19735.400000000001</v>
      </c>
      <c r="NX32" s="48">
        <v>19736</v>
      </c>
      <c r="NY32" s="48">
        <v>19736.8</v>
      </c>
      <c r="NZ32" s="48">
        <v>19737.599999999999</v>
      </c>
      <c r="OA32" s="48">
        <v>19738.5</v>
      </c>
      <c r="OB32" s="48">
        <v>19739.5</v>
      </c>
      <c r="OC32" s="48">
        <v>19740.099999999999</v>
      </c>
      <c r="OD32" s="48">
        <v>19740.7</v>
      </c>
      <c r="OE32" s="48">
        <v>19742.599999999999</v>
      </c>
      <c r="OF32" s="48">
        <v>19745.3</v>
      </c>
      <c r="OG32" s="48">
        <v>19746.2</v>
      </c>
      <c r="OH32" s="48">
        <v>19747.8</v>
      </c>
      <c r="OI32" s="48">
        <v>19750.5</v>
      </c>
      <c r="OJ32" s="48">
        <v>19752.900000000001</v>
      </c>
      <c r="OK32" s="48">
        <v>19752.900000000001</v>
      </c>
      <c r="OL32" s="48">
        <v>19754.3</v>
      </c>
      <c r="OM32" s="48">
        <v>19757.5</v>
      </c>
      <c r="ON32" s="48">
        <v>19760.099999999999</v>
      </c>
      <c r="OO32" s="48">
        <v>19763</v>
      </c>
      <c r="OP32" s="48">
        <v>19765.900000000001</v>
      </c>
      <c r="OQ32" s="48">
        <v>19765.900000000001</v>
      </c>
      <c r="OR32" s="48">
        <v>19765.900000000001</v>
      </c>
      <c r="OS32" s="48">
        <v>19766.8</v>
      </c>
      <c r="OT32" s="48">
        <v>19767.2</v>
      </c>
      <c r="OU32" s="48">
        <v>19767.5</v>
      </c>
      <c r="OV32" s="48">
        <v>19774.5</v>
      </c>
      <c r="OW32" s="48">
        <v>19777.400000000001</v>
      </c>
      <c r="OX32" s="48">
        <v>19780.3</v>
      </c>
      <c r="OY32" s="48">
        <v>19780.3</v>
      </c>
      <c r="OZ32" s="48">
        <v>19780.3</v>
      </c>
      <c r="PA32" s="48">
        <v>19780.3</v>
      </c>
      <c r="PB32" s="48">
        <v>19780.3</v>
      </c>
      <c r="PC32" s="48">
        <v>19780.3</v>
      </c>
      <c r="PD32" s="48">
        <v>19780.3</v>
      </c>
      <c r="PE32" s="48">
        <v>19780.3</v>
      </c>
      <c r="PF32" s="48">
        <v>19780.3</v>
      </c>
      <c r="PG32" s="48">
        <v>19786.599999999999</v>
      </c>
      <c r="PH32" s="48">
        <v>19793.900000000001</v>
      </c>
      <c r="PI32" s="48">
        <v>19800.400000000001</v>
      </c>
      <c r="PJ32" s="48">
        <v>19807.599999999999</v>
      </c>
      <c r="PK32" s="48">
        <v>19814.900000000001</v>
      </c>
      <c r="PL32" s="48">
        <v>19823</v>
      </c>
      <c r="PM32" s="48">
        <v>19831.2</v>
      </c>
      <c r="PN32" s="48">
        <v>19839.7</v>
      </c>
      <c r="PO32" s="48">
        <v>19848.400000000001</v>
      </c>
      <c r="PP32" s="48">
        <v>19849.3</v>
      </c>
      <c r="PQ32" s="48">
        <v>19851.2</v>
      </c>
      <c r="PR32" s="48">
        <v>19857.3</v>
      </c>
      <c r="PS32" s="48">
        <v>19864.5</v>
      </c>
      <c r="PT32" s="48">
        <v>19871.7</v>
      </c>
      <c r="PU32" s="48">
        <v>19874.2</v>
      </c>
      <c r="PV32" s="48">
        <v>19874.2</v>
      </c>
      <c r="PW32" s="48">
        <v>19874.400000000001</v>
      </c>
      <c r="PX32" s="48">
        <v>19881.8</v>
      </c>
      <c r="PY32" s="48">
        <v>19889.3</v>
      </c>
      <c r="PZ32" s="48">
        <v>19897</v>
      </c>
      <c r="QA32" s="48">
        <v>19904.2</v>
      </c>
      <c r="QB32" s="48">
        <v>19911.599999999999</v>
      </c>
      <c r="QC32" s="48">
        <v>19919.2</v>
      </c>
      <c r="QD32" s="48">
        <v>19926.8</v>
      </c>
      <c r="QE32" s="48">
        <v>19934.3</v>
      </c>
      <c r="QF32" s="48">
        <v>19941.8</v>
      </c>
      <c r="QG32" s="48">
        <v>19949.3</v>
      </c>
      <c r="QH32" s="48">
        <v>19956.400000000001</v>
      </c>
      <c r="QI32" s="48">
        <v>19964.400000000001</v>
      </c>
      <c r="QJ32" s="48">
        <v>19973.7</v>
      </c>
      <c r="QK32" s="48">
        <v>19982.5</v>
      </c>
      <c r="QL32" s="48">
        <v>19990.099999999999</v>
      </c>
      <c r="QM32" s="48">
        <v>19997.599999999999</v>
      </c>
      <c r="QN32" s="48">
        <v>20004.900000000001</v>
      </c>
      <c r="QO32" s="48">
        <v>20012.099999999999</v>
      </c>
      <c r="QP32" s="48">
        <v>20019.5</v>
      </c>
      <c r="QQ32" s="48">
        <v>20027.099999999999</v>
      </c>
      <c r="QR32" s="48">
        <v>20034.599999999999</v>
      </c>
      <c r="QS32" s="48">
        <v>20042</v>
      </c>
      <c r="QT32" s="48">
        <v>20050.099999999999</v>
      </c>
      <c r="QU32" s="48">
        <v>20057.900000000001</v>
      </c>
      <c r="QV32" s="48">
        <v>20065.099999999999</v>
      </c>
      <c r="QW32" s="48">
        <v>20072.599999999999</v>
      </c>
      <c r="QX32" s="48">
        <v>20081.8</v>
      </c>
      <c r="QY32" s="48">
        <v>20090.8</v>
      </c>
      <c r="QZ32" s="48">
        <v>20098.5</v>
      </c>
      <c r="RA32" s="48">
        <v>20106</v>
      </c>
      <c r="RB32" s="48">
        <v>20113.400000000001</v>
      </c>
      <c r="RC32" s="48">
        <v>20120.5</v>
      </c>
      <c r="RD32" s="48">
        <v>20128.099999999999</v>
      </c>
      <c r="RE32" s="48">
        <v>20135.5</v>
      </c>
      <c r="RF32" s="48">
        <v>20143.400000000001</v>
      </c>
      <c r="RG32" s="48">
        <v>20151.3</v>
      </c>
      <c r="RH32" s="48">
        <v>20159.099999999999</v>
      </c>
      <c r="RI32" s="48">
        <v>20166.7</v>
      </c>
      <c r="RJ32" s="48">
        <v>20173.8</v>
      </c>
      <c r="RK32" s="48">
        <v>20181.5</v>
      </c>
      <c r="RL32" s="48">
        <v>20189.099999999999</v>
      </c>
      <c r="RM32" s="48">
        <v>20196.599999999999</v>
      </c>
      <c r="RN32" s="48">
        <v>20204.400000000001</v>
      </c>
      <c r="RO32" s="48">
        <v>20211.900000000001</v>
      </c>
      <c r="RP32" s="48">
        <v>20219.3</v>
      </c>
      <c r="RQ32" s="48">
        <v>20226.5</v>
      </c>
      <c r="RR32" s="48">
        <v>20233.7</v>
      </c>
      <c r="RS32" s="48">
        <v>20241.2</v>
      </c>
      <c r="RT32" s="48">
        <v>20248.7</v>
      </c>
      <c r="RU32" s="48">
        <v>20255.900000000001</v>
      </c>
      <c r="RV32" s="48">
        <v>20263.099999999999</v>
      </c>
      <c r="RW32" s="48">
        <v>20270.2</v>
      </c>
      <c r="RX32" s="48">
        <v>20277.400000000001</v>
      </c>
      <c r="RY32" s="48">
        <v>20286.900000000001</v>
      </c>
      <c r="RZ32" s="48">
        <v>20296.599999999999</v>
      </c>
      <c r="SA32" s="48">
        <v>20304.400000000001</v>
      </c>
      <c r="SB32" s="48">
        <v>20312.3</v>
      </c>
      <c r="SC32" s="48">
        <v>20316.2</v>
      </c>
      <c r="SD32" s="48">
        <v>20323.8</v>
      </c>
      <c r="SE32" s="48">
        <v>20330.900000000001</v>
      </c>
      <c r="SF32" s="48">
        <v>20339</v>
      </c>
      <c r="SG32" s="48">
        <v>20346.7</v>
      </c>
      <c r="SH32" s="48">
        <v>20356.400000000001</v>
      </c>
      <c r="SI32" s="48">
        <v>20364.2</v>
      </c>
      <c r="SJ32" s="48">
        <v>20372.2</v>
      </c>
      <c r="SK32" s="48">
        <v>20379.8</v>
      </c>
      <c r="SL32" s="48">
        <v>20387</v>
      </c>
      <c r="SM32" s="48">
        <v>20394.400000000001</v>
      </c>
      <c r="SN32" s="48">
        <v>20402.3</v>
      </c>
      <c r="SO32" s="48">
        <v>20410.599999999999</v>
      </c>
      <c r="SP32" s="48">
        <v>20418.599999999999</v>
      </c>
      <c r="SQ32" s="48">
        <v>20426.599999999999</v>
      </c>
      <c r="SR32" s="48">
        <v>20434.5</v>
      </c>
      <c r="SS32" s="48">
        <v>20441.599999999999</v>
      </c>
      <c r="ST32" s="48">
        <v>20449.3</v>
      </c>
      <c r="SU32" s="48">
        <v>20456.599999999999</v>
      </c>
      <c r="SV32" s="48">
        <v>20464.099999999999</v>
      </c>
      <c r="SW32" s="48">
        <v>20471.8</v>
      </c>
      <c r="SX32" s="48">
        <v>20479.7</v>
      </c>
      <c r="SY32" s="48">
        <v>20486.8</v>
      </c>
      <c r="SZ32" s="48">
        <v>20494</v>
      </c>
      <c r="TA32" s="48">
        <v>20501.400000000001</v>
      </c>
      <c r="TB32" s="48">
        <v>20509.3</v>
      </c>
      <c r="TC32" s="48">
        <v>20516.900000000001</v>
      </c>
      <c r="TD32" s="48">
        <v>20524.5</v>
      </c>
      <c r="TE32" s="48">
        <v>20532</v>
      </c>
      <c r="TF32" s="48">
        <v>20539.3</v>
      </c>
      <c r="TG32" s="48">
        <v>20546.400000000001</v>
      </c>
      <c r="TH32" s="48">
        <v>20553.8</v>
      </c>
      <c r="TI32" s="48">
        <v>20561</v>
      </c>
      <c r="TJ32" s="48">
        <v>20568.599999999999</v>
      </c>
      <c r="TK32" s="48">
        <v>20575.900000000001</v>
      </c>
      <c r="TL32" s="48">
        <v>20583.400000000001</v>
      </c>
      <c r="TM32" s="48">
        <v>20590.8</v>
      </c>
      <c r="TN32" s="48">
        <v>20597.8</v>
      </c>
      <c r="TO32" s="48">
        <v>20605</v>
      </c>
    </row>
    <row r="33" spans="1:535" ht="25" customHeight="1">
      <c r="A33" s="397"/>
      <c r="B33" s="24"/>
      <c r="C33" s="24" t="s">
        <v>258</v>
      </c>
      <c r="D33" s="24">
        <v>14435.6</v>
      </c>
      <c r="E33" s="24">
        <v>14445.4</v>
      </c>
      <c r="F33" s="24">
        <v>14464</v>
      </c>
      <c r="G33" s="24">
        <v>14481.1</v>
      </c>
      <c r="H33" s="24">
        <v>14499.3</v>
      </c>
      <c r="I33" s="24">
        <v>14509.3</v>
      </c>
      <c r="J33" s="24">
        <v>14527</v>
      </c>
      <c r="K33" s="24">
        <v>14544.4</v>
      </c>
      <c r="L33" s="24">
        <v>14559.7</v>
      </c>
      <c r="M33" s="24">
        <v>14579.8</v>
      </c>
      <c r="N33" s="24">
        <v>14593.4</v>
      </c>
      <c r="O33" s="24">
        <v>14606.8</v>
      </c>
      <c r="P33" s="24">
        <v>14610.2</v>
      </c>
      <c r="Q33" s="24">
        <v>14628.1</v>
      </c>
      <c r="R33" s="24">
        <v>14642.5</v>
      </c>
      <c r="S33" s="24">
        <v>14655.3</v>
      </c>
      <c r="T33" s="24">
        <v>14675.4</v>
      </c>
      <c r="U33" s="24">
        <v>14687.5</v>
      </c>
      <c r="V33" s="24">
        <v>14697.4</v>
      </c>
      <c r="W33" s="24">
        <v>14706.1</v>
      </c>
      <c r="X33" s="24">
        <v>14720.7</v>
      </c>
      <c r="Y33" s="24">
        <v>14731.3</v>
      </c>
      <c r="Z33" s="24">
        <v>14741.4</v>
      </c>
      <c r="AA33" s="24">
        <v>14751.9</v>
      </c>
      <c r="AB33" s="24">
        <v>14763</v>
      </c>
      <c r="AC33" s="24">
        <v>14777.8</v>
      </c>
      <c r="AD33" s="24">
        <v>14788.9</v>
      </c>
      <c r="AE33" s="24">
        <v>14789.3</v>
      </c>
      <c r="AF33" s="24">
        <v>14789.3</v>
      </c>
      <c r="AG33" s="24">
        <v>14789.3</v>
      </c>
      <c r="AH33" s="24">
        <v>14789.3</v>
      </c>
      <c r="AI33" s="24">
        <v>14789.3</v>
      </c>
      <c r="AJ33" s="24">
        <v>14789.3</v>
      </c>
      <c r="AK33" s="24">
        <v>14790.8</v>
      </c>
      <c r="AL33" s="24">
        <v>14810.8</v>
      </c>
      <c r="AM33" s="24">
        <v>14827.1</v>
      </c>
      <c r="AN33" s="24">
        <v>14841.4</v>
      </c>
      <c r="AO33" s="24">
        <v>14856.8</v>
      </c>
      <c r="AP33" s="24">
        <v>14872.3</v>
      </c>
      <c r="AQ33" s="24">
        <v>14888</v>
      </c>
      <c r="AR33" s="24">
        <v>14903.4</v>
      </c>
      <c r="AS33" s="24">
        <v>14920.7</v>
      </c>
      <c r="AT33" s="24">
        <v>14936.7</v>
      </c>
      <c r="AU33" s="24">
        <v>14953.8</v>
      </c>
      <c r="AV33" s="24">
        <v>14972.5</v>
      </c>
      <c r="AW33" s="24">
        <v>14989.6</v>
      </c>
      <c r="AX33" s="24">
        <v>15002.6</v>
      </c>
      <c r="AY33" s="24">
        <v>15012.2</v>
      </c>
      <c r="AZ33" s="24">
        <v>15027.8</v>
      </c>
      <c r="BA33" s="24">
        <v>15046.9</v>
      </c>
      <c r="BB33" s="24">
        <v>15063.3</v>
      </c>
      <c r="BC33" s="24">
        <v>15081.3</v>
      </c>
      <c r="BD33" s="24">
        <v>15097.5</v>
      </c>
      <c r="BE33" s="24">
        <v>15113</v>
      </c>
      <c r="BF33" s="24">
        <v>15124.8</v>
      </c>
      <c r="BG33" s="24">
        <v>15142.7</v>
      </c>
      <c r="BH33" s="24">
        <v>15159.3</v>
      </c>
      <c r="BI33" s="24">
        <v>15176.3</v>
      </c>
      <c r="BJ33" s="24">
        <v>15195.9</v>
      </c>
      <c r="BK33" s="6">
        <v>15215</v>
      </c>
      <c r="BL33" s="6">
        <v>15230.4</v>
      </c>
      <c r="BM33" s="6">
        <v>15242.1</v>
      </c>
      <c r="BN33" s="6">
        <v>15264.3</v>
      </c>
      <c r="BO33" s="6">
        <v>15282.3</v>
      </c>
      <c r="BP33" s="6">
        <v>15298.5</v>
      </c>
      <c r="BQ33" s="6">
        <v>15316.1</v>
      </c>
      <c r="BR33" s="6">
        <v>15333.7</v>
      </c>
      <c r="BS33" s="6">
        <v>15350.3</v>
      </c>
      <c r="BT33" s="6">
        <v>15361.7</v>
      </c>
      <c r="BU33" s="6">
        <v>15379.6</v>
      </c>
      <c r="BV33" s="6">
        <v>15403.3</v>
      </c>
      <c r="BW33" s="6">
        <v>15423.3</v>
      </c>
      <c r="BX33" s="6">
        <v>15441.2</v>
      </c>
      <c r="BY33" s="6">
        <v>15459.4</v>
      </c>
      <c r="BZ33" s="6">
        <v>15478.8</v>
      </c>
      <c r="CA33" s="6">
        <v>15491.4</v>
      </c>
      <c r="CB33" s="6">
        <v>15510</v>
      </c>
      <c r="CC33" s="138">
        <v>15532.3</v>
      </c>
      <c r="CD33" s="24">
        <v>15554.8</v>
      </c>
      <c r="CE33" s="24">
        <v>15571.7</v>
      </c>
      <c r="CF33" s="24">
        <v>15587.9</v>
      </c>
      <c r="CG33" s="24">
        <v>15602.1</v>
      </c>
      <c r="CH33" s="24">
        <v>15612.4</v>
      </c>
      <c r="CI33" s="24">
        <v>15630</v>
      </c>
      <c r="CJ33" s="24">
        <v>15646.6</v>
      </c>
      <c r="CK33" s="24">
        <v>15660.2</v>
      </c>
      <c r="CL33" s="24">
        <v>15673.8</v>
      </c>
      <c r="CM33" s="24">
        <v>15687.1</v>
      </c>
      <c r="CN33" s="24">
        <v>15705.7</v>
      </c>
      <c r="CO33" s="24">
        <v>15722.2</v>
      </c>
      <c r="CP33" s="48">
        <v>15742.9</v>
      </c>
      <c r="CQ33" s="48">
        <v>15759.7</v>
      </c>
      <c r="CR33" s="48">
        <v>15777.3</v>
      </c>
      <c r="CS33" s="48">
        <v>15792.5</v>
      </c>
      <c r="CT33" s="48">
        <v>15807.3</v>
      </c>
      <c r="CU33" s="48">
        <v>15826.1</v>
      </c>
      <c r="CV33" s="48">
        <v>15838.1</v>
      </c>
      <c r="CW33" s="48">
        <v>15853.6</v>
      </c>
      <c r="CX33" s="48">
        <v>15868.3</v>
      </c>
      <c r="CY33" s="48">
        <v>15883.7</v>
      </c>
      <c r="CZ33" s="48">
        <v>15899.8</v>
      </c>
      <c r="DA33" s="48">
        <v>15914.3</v>
      </c>
      <c r="DB33" s="48">
        <v>15929.5</v>
      </c>
      <c r="DC33" s="48">
        <v>15935.8</v>
      </c>
      <c r="DD33" s="48">
        <v>15956.3</v>
      </c>
      <c r="DE33" s="48">
        <v>15974.5</v>
      </c>
      <c r="DF33" s="48">
        <v>15989.9</v>
      </c>
      <c r="DG33" s="48">
        <v>16004.9</v>
      </c>
      <c r="DH33" s="48">
        <v>16019.7</v>
      </c>
      <c r="DI33" s="48">
        <v>16035</v>
      </c>
      <c r="DJ33" s="48">
        <v>16044.9</v>
      </c>
      <c r="DK33" s="48">
        <v>16061.1</v>
      </c>
      <c r="DL33" s="48">
        <v>16076.8</v>
      </c>
      <c r="DM33" s="48">
        <v>16103.4</v>
      </c>
      <c r="DN33" s="48">
        <v>16118.8</v>
      </c>
      <c r="DO33" s="48">
        <v>16134.2</v>
      </c>
      <c r="DP33" s="48">
        <v>16151.5</v>
      </c>
      <c r="DQ33" s="48">
        <v>16163</v>
      </c>
      <c r="DR33" s="48">
        <v>16180</v>
      </c>
      <c r="DS33" s="48">
        <v>16196.1</v>
      </c>
      <c r="DT33" s="48">
        <v>16217.3</v>
      </c>
      <c r="DU33" s="48">
        <v>16233.2</v>
      </c>
      <c r="DV33" s="48">
        <v>16249</v>
      </c>
      <c r="DW33" s="48">
        <v>16264.7</v>
      </c>
      <c r="DX33" s="48">
        <v>16282.1</v>
      </c>
      <c r="DY33" s="48">
        <v>16298.8</v>
      </c>
      <c r="DZ33" s="48">
        <v>16315.3</v>
      </c>
      <c r="EA33" s="48">
        <v>16329.7</v>
      </c>
      <c r="EB33" s="48">
        <v>16332.7</v>
      </c>
      <c r="EC33" s="48">
        <v>16350.6</v>
      </c>
      <c r="ED33" s="48">
        <v>16371.8</v>
      </c>
      <c r="EE33" s="48">
        <v>16386.900000000001</v>
      </c>
      <c r="EF33" s="48">
        <v>16404.8</v>
      </c>
      <c r="EG33" s="48">
        <v>16421.8</v>
      </c>
      <c r="EH33" s="48">
        <v>16436.900000000001</v>
      </c>
      <c r="EI33" s="48">
        <v>16454.2</v>
      </c>
      <c r="EJ33" s="48">
        <v>16475.2</v>
      </c>
      <c r="EK33" s="48">
        <v>16496.099999999999</v>
      </c>
      <c r="EL33" s="48">
        <v>16510.900000000001</v>
      </c>
      <c r="EM33" s="48">
        <v>16525.5</v>
      </c>
      <c r="EN33" s="48">
        <v>16540.2</v>
      </c>
      <c r="EO33" s="48">
        <v>16565.3</v>
      </c>
      <c r="EP33" s="48">
        <v>16581.400000000001</v>
      </c>
      <c r="EQ33" s="48">
        <v>16598.8</v>
      </c>
      <c r="ER33" s="48">
        <v>16611.900000000001</v>
      </c>
      <c r="ES33" s="48">
        <v>16612</v>
      </c>
      <c r="ET33" s="48">
        <v>16637.7</v>
      </c>
      <c r="EU33" s="48">
        <v>16658.400000000001</v>
      </c>
      <c r="EV33" s="48">
        <v>16676.5</v>
      </c>
      <c r="EW33" s="48">
        <v>16700.400000000001</v>
      </c>
      <c r="EX33" s="48">
        <v>16720.099999999999</v>
      </c>
      <c r="EY33" s="48">
        <v>16744.5</v>
      </c>
      <c r="EZ33" s="48">
        <v>16762.099999999999</v>
      </c>
      <c r="FA33" s="48">
        <v>16787</v>
      </c>
      <c r="FB33" s="48">
        <v>16817</v>
      </c>
      <c r="FC33" s="48">
        <v>16855.8</v>
      </c>
      <c r="FD33" s="48">
        <v>16890.2</v>
      </c>
      <c r="FE33" s="48">
        <v>16920.2</v>
      </c>
      <c r="FF33" s="48">
        <v>16956.5</v>
      </c>
      <c r="FG33" s="48">
        <v>16992.400000000001</v>
      </c>
      <c r="FH33" s="48">
        <v>17013.3</v>
      </c>
      <c r="FI33" s="48">
        <v>17039.2</v>
      </c>
      <c r="FJ33" s="48">
        <v>17070.8</v>
      </c>
      <c r="FK33" s="48">
        <v>17099.099999999999</v>
      </c>
      <c r="FL33" s="48">
        <v>17132</v>
      </c>
      <c r="FM33" s="48">
        <v>17157.7</v>
      </c>
      <c r="FN33" s="48">
        <v>17167.599999999999</v>
      </c>
      <c r="FO33" s="48">
        <v>17194.7</v>
      </c>
      <c r="FP33" s="48">
        <v>17223.2</v>
      </c>
      <c r="FQ33" s="48">
        <v>17255.099999999999</v>
      </c>
      <c r="FR33" s="48">
        <v>17274.7</v>
      </c>
      <c r="FS33" s="48">
        <v>17293.2</v>
      </c>
      <c r="FT33" s="48">
        <v>17315.400000000001</v>
      </c>
      <c r="FU33" s="48">
        <v>17328.599999999999</v>
      </c>
      <c r="FV33" s="48">
        <v>17344.599999999999</v>
      </c>
      <c r="FW33" s="48">
        <v>17366.900000000001</v>
      </c>
      <c r="FX33" s="48">
        <v>17400.7</v>
      </c>
      <c r="FY33" s="48">
        <v>17421.599999999999</v>
      </c>
      <c r="FZ33" s="48">
        <v>17443.2</v>
      </c>
      <c r="GA33" s="48">
        <v>17469.8</v>
      </c>
      <c r="GB33" s="48">
        <v>17486.5</v>
      </c>
      <c r="GC33" s="48">
        <v>17518</v>
      </c>
      <c r="GD33" s="48">
        <v>17544.8</v>
      </c>
      <c r="GE33" s="48">
        <v>17567</v>
      </c>
      <c r="GF33" s="48">
        <v>17589.900000000001</v>
      </c>
      <c r="GG33" s="48">
        <v>17605.3</v>
      </c>
      <c r="GH33" s="48">
        <v>17622.3</v>
      </c>
      <c r="GI33" s="48">
        <v>17637.099999999999</v>
      </c>
      <c r="GJ33" s="48">
        <v>17659.599999999999</v>
      </c>
      <c r="GK33" s="48">
        <v>17685.900000000001</v>
      </c>
      <c r="GL33" s="48">
        <v>17711.2</v>
      </c>
      <c r="GM33" s="48">
        <v>17734.599999999999</v>
      </c>
      <c r="GN33" s="48">
        <v>17758</v>
      </c>
      <c r="GO33" s="48">
        <v>17779.8</v>
      </c>
      <c r="GP33" s="48">
        <v>17788.599999999999</v>
      </c>
      <c r="GQ33" s="48">
        <v>17811.5</v>
      </c>
      <c r="GR33" s="48">
        <v>17835.7</v>
      </c>
      <c r="GS33" s="48">
        <v>17874.099999999999</v>
      </c>
      <c r="GT33" s="48">
        <v>17902.400000000001</v>
      </c>
      <c r="GU33" s="48">
        <v>17930.5</v>
      </c>
      <c r="GV33" s="48">
        <v>17961.2</v>
      </c>
      <c r="GW33" s="48">
        <v>17970.400000000001</v>
      </c>
      <c r="GX33" s="48">
        <v>17988.3</v>
      </c>
      <c r="GY33" s="48">
        <v>17998.900000000001</v>
      </c>
      <c r="GZ33" s="48">
        <v>18029.8</v>
      </c>
      <c r="HA33" s="48">
        <v>18055.400000000001</v>
      </c>
      <c r="HB33" s="48">
        <v>18079.2</v>
      </c>
      <c r="HC33" s="48">
        <v>18100.8</v>
      </c>
      <c r="HD33" s="48">
        <v>18115.599999999999</v>
      </c>
      <c r="HE33" s="48">
        <v>18137.900000000001</v>
      </c>
      <c r="HF33" s="48">
        <v>18162.8</v>
      </c>
      <c r="HG33" s="48">
        <v>18183.5</v>
      </c>
      <c r="HH33" s="48">
        <v>18202</v>
      </c>
      <c r="HI33" s="48">
        <v>18225.599999999999</v>
      </c>
      <c r="HJ33" s="48">
        <v>18243.900000000001</v>
      </c>
      <c r="HK33" s="48">
        <v>18257.8</v>
      </c>
      <c r="HL33" s="48">
        <v>18283.8</v>
      </c>
      <c r="HM33" s="48">
        <v>18311.599999999999</v>
      </c>
      <c r="HN33" s="48">
        <v>18341.3</v>
      </c>
      <c r="HO33" s="48">
        <v>18369.2</v>
      </c>
      <c r="HP33" s="48">
        <v>18401.8</v>
      </c>
      <c r="HQ33" s="48">
        <v>18425.900000000001</v>
      </c>
      <c r="HR33" s="48">
        <v>18440.599999999999</v>
      </c>
      <c r="HS33" s="48">
        <v>18465.5</v>
      </c>
      <c r="HT33" s="48">
        <v>18490.7</v>
      </c>
      <c r="HU33" s="48">
        <v>18518.2</v>
      </c>
      <c r="HV33" s="48">
        <v>18541.8</v>
      </c>
      <c r="HW33" s="48">
        <v>18576.8</v>
      </c>
      <c r="HX33" s="48">
        <v>18606.8</v>
      </c>
      <c r="HY33" s="48">
        <v>18628.3</v>
      </c>
      <c r="HZ33" s="48">
        <v>18655.2</v>
      </c>
      <c r="IA33" s="48">
        <v>18682.7</v>
      </c>
      <c r="IB33" s="48">
        <v>18711.2</v>
      </c>
      <c r="IC33" s="48">
        <v>18744.099999999999</v>
      </c>
      <c r="ID33" s="48">
        <v>18770.900000000001</v>
      </c>
      <c r="IE33" s="48">
        <v>18800.7</v>
      </c>
      <c r="IF33" s="48">
        <v>18820.599999999999</v>
      </c>
      <c r="IG33" s="48">
        <v>18851.3</v>
      </c>
      <c r="IH33" s="48">
        <v>18887.099999999999</v>
      </c>
      <c r="II33" s="48">
        <v>18919.8</v>
      </c>
      <c r="IJ33" s="48">
        <v>18943.8</v>
      </c>
      <c r="IK33" s="48">
        <v>18969.900000000001</v>
      </c>
      <c r="IL33" s="48">
        <v>18992.8</v>
      </c>
      <c r="IM33" s="48">
        <v>19003.7</v>
      </c>
      <c r="IN33" s="48">
        <v>19014.5</v>
      </c>
      <c r="IO33" s="48">
        <v>19017.3</v>
      </c>
      <c r="IP33" s="48">
        <v>19051</v>
      </c>
      <c r="IQ33" s="48">
        <v>19077.599999999999</v>
      </c>
      <c r="IR33" s="48">
        <v>19105.599999999999</v>
      </c>
      <c r="IS33" s="48">
        <v>19132.3</v>
      </c>
      <c r="IT33" s="48">
        <v>19143.8</v>
      </c>
      <c r="IU33" s="48">
        <v>19177.3</v>
      </c>
      <c r="IV33" s="48">
        <v>19209.3</v>
      </c>
      <c r="IW33" s="48">
        <v>19236.900000000001</v>
      </c>
      <c r="IX33" s="48">
        <v>19266.5</v>
      </c>
      <c r="IY33" s="48">
        <v>19293</v>
      </c>
      <c r="IZ33" s="48">
        <v>19319.599999999999</v>
      </c>
      <c r="JA33" s="48">
        <v>19338.099999999999</v>
      </c>
      <c r="JB33" s="48">
        <v>19365.3</v>
      </c>
      <c r="JC33" s="48">
        <v>19397.2</v>
      </c>
      <c r="JD33" s="48">
        <v>19442.2</v>
      </c>
      <c r="JE33" s="48">
        <v>19485.2</v>
      </c>
      <c r="JF33" s="48">
        <v>19521.599999999999</v>
      </c>
      <c r="JG33" s="48">
        <v>19544.900000000001</v>
      </c>
      <c r="JH33" s="48">
        <v>19561</v>
      </c>
      <c r="JI33" s="48">
        <v>19590.099999999999</v>
      </c>
      <c r="JJ33" s="48">
        <v>19627.099999999999</v>
      </c>
      <c r="JK33" s="48">
        <v>19651.5</v>
      </c>
      <c r="JL33" s="48">
        <v>19679.5</v>
      </c>
      <c r="JM33" s="48">
        <v>19713.7</v>
      </c>
      <c r="JN33" s="48">
        <v>19736.900000000001</v>
      </c>
      <c r="JO33" s="48">
        <v>19760.5</v>
      </c>
      <c r="JP33" s="48">
        <v>19788.400000000001</v>
      </c>
      <c r="JQ33" s="48">
        <v>19821.599999999999</v>
      </c>
      <c r="JR33" s="48">
        <v>19857.2</v>
      </c>
      <c r="JS33" s="48">
        <v>19880.900000000001</v>
      </c>
      <c r="JT33" s="48">
        <v>19911.099999999999</v>
      </c>
      <c r="JU33" s="48">
        <v>19942.8</v>
      </c>
      <c r="JV33" s="48">
        <v>19952.7</v>
      </c>
      <c r="JW33" s="48">
        <v>19985.3</v>
      </c>
      <c r="JX33" s="48">
        <v>20024.3</v>
      </c>
      <c r="JY33" s="48">
        <v>20056.3</v>
      </c>
      <c r="JZ33" s="48">
        <v>20094.400000000001</v>
      </c>
      <c r="KA33" s="48">
        <v>20129.3</v>
      </c>
      <c r="KB33" s="48">
        <v>20159.5</v>
      </c>
      <c r="KC33" s="48">
        <v>20172.5</v>
      </c>
      <c r="KD33" s="48">
        <v>20208.8</v>
      </c>
      <c r="KE33" s="48">
        <v>20240.8</v>
      </c>
      <c r="KF33" s="48">
        <v>20280.8</v>
      </c>
      <c r="KG33" s="48">
        <v>20312.7</v>
      </c>
      <c r="KH33" s="48">
        <v>20343.8</v>
      </c>
      <c r="KI33" s="48">
        <v>20372.2</v>
      </c>
      <c r="KJ33" s="48">
        <v>20383.400000000001</v>
      </c>
      <c r="KK33" s="48">
        <v>20416.400000000001</v>
      </c>
      <c r="KL33" s="48">
        <v>20451.599999999999</v>
      </c>
      <c r="KM33" s="48">
        <v>20484.099999999999</v>
      </c>
      <c r="KN33" s="48">
        <v>20511.2</v>
      </c>
      <c r="KO33" s="48">
        <v>20536.2</v>
      </c>
      <c r="KP33" s="48">
        <v>20557.8</v>
      </c>
      <c r="KQ33" s="48">
        <v>20586.2</v>
      </c>
      <c r="KR33" s="48">
        <v>20618</v>
      </c>
      <c r="KS33" s="48">
        <v>20662.099999999999</v>
      </c>
      <c r="KT33" s="48">
        <v>20688.599999999999</v>
      </c>
      <c r="KU33" s="48">
        <v>20714.7</v>
      </c>
      <c r="KV33" s="48">
        <v>20738.400000000001</v>
      </c>
      <c r="KW33" s="48">
        <v>20762.7</v>
      </c>
      <c r="KX33" s="48">
        <v>20774.5</v>
      </c>
      <c r="KY33" s="48">
        <v>20821.099999999999</v>
      </c>
      <c r="KZ33" s="48">
        <v>20857.2</v>
      </c>
      <c r="LA33" s="48">
        <v>20894.3</v>
      </c>
      <c r="LB33" s="48">
        <v>20919.900000000001</v>
      </c>
      <c r="LC33" s="48">
        <v>20951.099999999999</v>
      </c>
      <c r="LD33" s="48">
        <v>20980.799999999999</v>
      </c>
      <c r="LE33" s="48">
        <v>20982.2</v>
      </c>
      <c r="LF33" s="48">
        <v>21023</v>
      </c>
      <c r="LG33" s="48">
        <v>21058.1</v>
      </c>
      <c r="LH33" s="48">
        <v>21089.9</v>
      </c>
      <c r="LI33" s="48">
        <v>21125.200000000001</v>
      </c>
      <c r="LJ33" s="48">
        <v>21154.7</v>
      </c>
      <c r="LK33" s="48">
        <v>21186.6</v>
      </c>
      <c r="LL33" s="48">
        <v>21198.1</v>
      </c>
      <c r="LM33" s="48">
        <v>21234.2</v>
      </c>
      <c r="LN33" s="48">
        <v>21268.3</v>
      </c>
      <c r="LO33" s="48">
        <v>21299.599999999999</v>
      </c>
      <c r="LP33" s="48">
        <v>21330.799999999999</v>
      </c>
      <c r="LQ33" s="48">
        <v>21357.5</v>
      </c>
      <c r="LR33" s="48">
        <v>21387.200000000001</v>
      </c>
      <c r="LS33" s="48">
        <v>21404.9</v>
      </c>
      <c r="LT33" s="48">
        <v>21438.5</v>
      </c>
      <c r="LU33" s="48">
        <v>21473.599999999999</v>
      </c>
      <c r="LV33" s="48">
        <v>21507.8</v>
      </c>
      <c r="LW33" s="48">
        <v>21538.5</v>
      </c>
      <c r="LX33" s="48">
        <v>21572.9</v>
      </c>
      <c r="LY33" s="48">
        <v>21600.1</v>
      </c>
      <c r="LZ33" s="48">
        <v>21612.9</v>
      </c>
      <c r="MA33" s="48">
        <v>21646.1</v>
      </c>
      <c r="MB33" s="48">
        <v>21674.5</v>
      </c>
      <c r="MC33" s="48">
        <v>21705.3</v>
      </c>
      <c r="MD33" s="48">
        <v>21736.1</v>
      </c>
      <c r="ME33" s="48">
        <v>21766.1</v>
      </c>
      <c r="MF33" s="48">
        <v>21792.9</v>
      </c>
      <c r="MG33" s="48">
        <v>21804</v>
      </c>
      <c r="MH33" s="48">
        <v>21837</v>
      </c>
      <c r="MI33" s="48">
        <v>21868.9</v>
      </c>
      <c r="MJ33" s="48">
        <v>21903.5</v>
      </c>
      <c r="MK33" s="48">
        <v>21932.3</v>
      </c>
      <c r="ML33" s="48">
        <v>21970.1</v>
      </c>
      <c r="MM33" s="48">
        <v>21994.1</v>
      </c>
      <c r="MN33" s="48">
        <v>22006.799999999999</v>
      </c>
      <c r="MO33" s="48">
        <v>22038.400000000001</v>
      </c>
      <c r="MP33" s="48">
        <v>22071.8</v>
      </c>
      <c r="MQ33" s="48">
        <v>22097.8</v>
      </c>
      <c r="MR33" s="48">
        <v>22126.9</v>
      </c>
      <c r="MS33" s="48">
        <v>22156.7</v>
      </c>
      <c r="MT33" s="48">
        <v>22182.2</v>
      </c>
      <c r="MU33" s="48">
        <v>22193.8</v>
      </c>
      <c r="MV33" s="48">
        <v>22218.6</v>
      </c>
      <c r="MW33" s="48">
        <v>22245.8</v>
      </c>
      <c r="MX33" s="48">
        <v>22283.7</v>
      </c>
      <c r="MY33" s="48">
        <v>22306.7</v>
      </c>
      <c r="MZ33" s="48">
        <v>22333.1</v>
      </c>
      <c r="NA33" s="48">
        <v>22351.3</v>
      </c>
      <c r="NB33" s="48">
        <v>22360.400000000001</v>
      </c>
      <c r="NC33" s="48">
        <v>22380.1</v>
      </c>
      <c r="ND33" s="48">
        <v>22397.9</v>
      </c>
      <c r="NE33" s="48">
        <v>22408.7</v>
      </c>
      <c r="NF33" s="48">
        <v>22430.5</v>
      </c>
      <c r="NG33" s="48">
        <v>22458</v>
      </c>
      <c r="NH33" s="48">
        <v>22478</v>
      </c>
      <c r="NI33" s="48">
        <v>22489.3</v>
      </c>
      <c r="NJ33" s="48">
        <v>22520.1</v>
      </c>
      <c r="NK33" s="48">
        <v>22547.200000000001</v>
      </c>
      <c r="NL33" s="48">
        <v>22571.599999999999</v>
      </c>
      <c r="NM33" s="48">
        <v>22608.799999999999</v>
      </c>
      <c r="NN33" s="48">
        <v>22630.400000000001</v>
      </c>
      <c r="NO33" s="48">
        <v>22639.1</v>
      </c>
      <c r="NP33" s="48">
        <v>22649.5</v>
      </c>
      <c r="NQ33" s="48">
        <v>22670.1</v>
      </c>
      <c r="NR33" s="48">
        <v>22696.9</v>
      </c>
      <c r="NS33" s="48">
        <v>22716.400000000001</v>
      </c>
      <c r="NT33" s="48">
        <v>22734.9</v>
      </c>
      <c r="NU33" s="48">
        <v>22755.200000000001</v>
      </c>
      <c r="NV33" s="48">
        <v>22773.200000000001</v>
      </c>
      <c r="NW33" s="48">
        <v>22784.7</v>
      </c>
      <c r="NX33" s="48">
        <v>22806.799999999999</v>
      </c>
      <c r="NY33" s="48">
        <v>22826.2</v>
      </c>
      <c r="NZ33" s="48">
        <v>22846.400000000001</v>
      </c>
      <c r="OA33" s="48">
        <v>22867.7</v>
      </c>
      <c r="OB33" s="48">
        <v>22883.7</v>
      </c>
      <c r="OC33" s="48">
        <v>22893.1</v>
      </c>
      <c r="OD33" s="48">
        <v>22905</v>
      </c>
      <c r="OE33" s="48">
        <v>22923.9</v>
      </c>
      <c r="OF33" s="48">
        <v>22944.3</v>
      </c>
      <c r="OG33" s="48">
        <v>22963.4</v>
      </c>
      <c r="OH33" s="48">
        <v>22982.3</v>
      </c>
      <c r="OI33" s="48">
        <v>23003.5</v>
      </c>
      <c r="OJ33" s="48">
        <v>23021.9</v>
      </c>
      <c r="OK33" s="48">
        <v>23032.2</v>
      </c>
      <c r="OL33" s="48">
        <v>23051.4</v>
      </c>
      <c r="OM33" s="48">
        <v>23068.400000000001</v>
      </c>
      <c r="ON33" s="48">
        <v>23089.7</v>
      </c>
      <c r="OO33" s="48">
        <v>23107.599999999999</v>
      </c>
      <c r="OP33" s="48">
        <v>23123</v>
      </c>
      <c r="OQ33" s="48">
        <v>23131.599999999999</v>
      </c>
      <c r="OR33" s="48">
        <v>23142.6</v>
      </c>
      <c r="OS33" s="48">
        <v>23162.3</v>
      </c>
      <c r="OT33" s="48">
        <v>23179.599999999999</v>
      </c>
      <c r="OU33" s="48">
        <v>23197.200000000001</v>
      </c>
      <c r="OV33" s="48">
        <v>23211.3</v>
      </c>
      <c r="OW33" s="48">
        <v>23224.9</v>
      </c>
      <c r="OX33" s="48">
        <v>23228.9</v>
      </c>
      <c r="OY33" s="48">
        <v>23228.9</v>
      </c>
      <c r="OZ33" s="48">
        <v>23228.9</v>
      </c>
      <c r="PA33" s="48">
        <v>23228.9</v>
      </c>
      <c r="PB33" s="48">
        <v>23228.9</v>
      </c>
      <c r="PC33" s="48">
        <v>23228.9</v>
      </c>
      <c r="PD33" s="48">
        <v>23228.9</v>
      </c>
      <c r="PE33" s="48">
        <v>23228.9</v>
      </c>
      <c r="PF33" s="48">
        <v>23231.599999999999</v>
      </c>
      <c r="PG33" s="48">
        <v>23252.2</v>
      </c>
      <c r="PH33" s="48">
        <v>23270.1</v>
      </c>
      <c r="PI33" s="48">
        <v>23288.3</v>
      </c>
      <c r="PJ33" s="48">
        <v>23303.4</v>
      </c>
      <c r="PK33" s="48">
        <v>23317.5</v>
      </c>
      <c r="PL33" s="48">
        <v>23330.1</v>
      </c>
      <c r="PM33" s="48">
        <v>23339.7</v>
      </c>
      <c r="PN33" s="48">
        <v>23355</v>
      </c>
      <c r="PO33" s="48">
        <v>23369.1</v>
      </c>
      <c r="PP33" s="48">
        <v>23383.1</v>
      </c>
      <c r="PQ33" s="48">
        <v>23398.9</v>
      </c>
      <c r="PR33" s="48">
        <v>23412.9</v>
      </c>
      <c r="PS33" s="48">
        <v>23422.2</v>
      </c>
      <c r="PT33" s="48">
        <v>23433.9</v>
      </c>
      <c r="PU33" s="48">
        <v>23451</v>
      </c>
      <c r="PV33" s="48">
        <v>23465.9</v>
      </c>
      <c r="PW33" s="48">
        <v>23481.5</v>
      </c>
      <c r="PX33" s="48">
        <v>23497</v>
      </c>
      <c r="PY33" s="48">
        <v>23513.5</v>
      </c>
      <c r="PZ33" s="48">
        <v>23526.2</v>
      </c>
      <c r="QA33" s="48">
        <v>23537.4</v>
      </c>
      <c r="QB33" s="48">
        <v>23553.200000000001</v>
      </c>
      <c r="QC33" s="48">
        <v>23568.5</v>
      </c>
      <c r="QD33" s="48">
        <v>23583.8</v>
      </c>
      <c r="QE33" s="48">
        <v>23599.5</v>
      </c>
      <c r="QF33" s="48">
        <v>23614.3</v>
      </c>
      <c r="QG33" s="48">
        <v>23623.5</v>
      </c>
      <c r="QH33" s="48">
        <v>23634.3</v>
      </c>
      <c r="QI33" s="48">
        <v>23652.7</v>
      </c>
      <c r="QJ33" s="48">
        <v>23668.7</v>
      </c>
      <c r="QK33" s="48">
        <v>23682.799999999999</v>
      </c>
      <c r="QL33" s="48">
        <v>23693.7</v>
      </c>
      <c r="QM33" s="48">
        <v>23705.599999999999</v>
      </c>
      <c r="QN33" s="48">
        <v>23715.1</v>
      </c>
      <c r="QO33" s="48">
        <v>23722.5</v>
      </c>
      <c r="QP33" s="48">
        <v>23735.9</v>
      </c>
      <c r="QQ33" s="48">
        <v>23749.4</v>
      </c>
      <c r="QR33" s="48">
        <v>23770.2</v>
      </c>
      <c r="QS33" s="48">
        <v>23788.1</v>
      </c>
      <c r="QT33" s="48">
        <v>23804.2</v>
      </c>
      <c r="QU33" s="48">
        <v>23814.1</v>
      </c>
      <c r="QV33" s="48">
        <v>23827.8</v>
      </c>
      <c r="QW33" s="48">
        <v>23846.400000000001</v>
      </c>
      <c r="QX33" s="48">
        <v>23872.400000000001</v>
      </c>
      <c r="QY33" s="48">
        <v>23891.8</v>
      </c>
      <c r="QZ33" s="48">
        <v>23916.2</v>
      </c>
      <c r="RA33" s="48">
        <v>23934.5</v>
      </c>
      <c r="RB33" s="48">
        <v>23949.3</v>
      </c>
      <c r="RC33" s="48">
        <v>23960.1</v>
      </c>
      <c r="RD33" s="48">
        <v>23981.9</v>
      </c>
      <c r="RE33" s="48">
        <v>24002.7</v>
      </c>
      <c r="RF33" s="48">
        <v>24022.3</v>
      </c>
      <c r="RG33" s="48">
        <v>24040.799999999999</v>
      </c>
      <c r="RH33" s="48">
        <v>24058.3</v>
      </c>
      <c r="RI33" s="48">
        <v>24066.1</v>
      </c>
      <c r="RJ33" s="48">
        <v>24073.1</v>
      </c>
      <c r="RK33" s="48">
        <v>24084.799999999999</v>
      </c>
      <c r="RL33" s="48">
        <v>24103.5</v>
      </c>
      <c r="RM33" s="48">
        <v>24115.8</v>
      </c>
      <c r="RN33" s="48">
        <v>24128.5</v>
      </c>
      <c r="RO33" s="48">
        <v>24142.799999999999</v>
      </c>
      <c r="RP33" s="48">
        <v>24154.3</v>
      </c>
      <c r="RQ33" s="48">
        <v>24154.3</v>
      </c>
      <c r="RR33" s="48">
        <v>24155.9</v>
      </c>
      <c r="RS33" s="48">
        <v>24175.599999999999</v>
      </c>
      <c r="RT33" s="48">
        <v>24187</v>
      </c>
      <c r="RU33" s="48">
        <v>24187</v>
      </c>
      <c r="RV33" s="48">
        <v>24187</v>
      </c>
      <c r="RW33" s="48">
        <v>24187</v>
      </c>
      <c r="RX33" s="48">
        <v>24188.1</v>
      </c>
      <c r="RY33" s="48">
        <v>24207.9</v>
      </c>
      <c r="RZ33" s="48">
        <v>24223.1</v>
      </c>
      <c r="SA33" s="48">
        <v>24245.8</v>
      </c>
      <c r="SB33" s="48">
        <v>24262.5</v>
      </c>
      <c r="SC33" s="48">
        <v>24278.6</v>
      </c>
      <c r="SD33" s="48">
        <v>24290.799999999999</v>
      </c>
      <c r="SE33" s="48">
        <v>24297.4</v>
      </c>
      <c r="SF33" s="48">
        <v>24321.3</v>
      </c>
      <c r="SG33" s="48">
        <v>24337.3</v>
      </c>
      <c r="SH33" s="48">
        <v>24354.9</v>
      </c>
      <c r="SI33" s="48">
        <v>24370.400000000001</v>
      </c>
      <c r="SJ33" s="48">
        <v>24383</v>
      </c>
      <c r="SK33" s="48">
        <v>24388</v>
      </c>
      <c r="SL33" s="48">
        <v>24395.1</v>
      </c>
      <c r="SM33" s="48">
        <v>24409.4</v>
      </c>
      <c r="SN33" s="48">
        <v>24433.7</v>
      </c>
      <c r="SO33" s="48">
        <v>24450.3</v>
      </c>
      <c r="SP33" s="48">
        <v>24468.2</v>
      </c>
      <c r="SQ33" s="48">
        <v>24490.9</v>
      </c>
      <c r="SR33" s="48">
        <v>24505.200000000001</v>
      </c>
      <c r="SS33" s="48">
        <v>24510.799999999999</v>
      </c>
      <c r="ST33" s="48">
        <v>24533.4</v>
      </c>
      <c r="SU33" s="48">
        <v>24548.5</v>
      </c>
      <c r="SV33" s="48">
        <v>24572.2</v>
      </c>
      <c r="SW33" s="48">
        <v>24588.5</v>
      </c>
      <c r="SX33" s="48">
        <v>24601.200000000001</v>
      </c>
      <c r="SY33" s="48">
        <v>24605.599999999999</v>
      </c>
      <c r="SZ33" s="48">
        <v>24611.5</v>
      </c>
      <c r="TA33" s="48">
        <v>24627.4</v>
      </c>
      <c r="TB33" s="48">
        <v>24642.400000000001</v>
      </c>
      <c r="TC33" s="48">
        <v>24658.400000000001</v>
      </c>
      <c r="TD33" s="48">
        <v>24673.5</v>
      </c>
      <c r="TE33" s="48">
        <v>24689</v>
      </c>
      <c r="TF33" s="48">
        <v>24702.5</v>
      </c>
      <c r="TG33" s="48">
        <v>24708.1</v>
      </c>
      <c r="TH33" s="48">
        <v>24723.7</v>
      </c>
      <c r="TI33" s="48">
        <v>24741.3</v>
      </c>
      <c r="TJ33" s="48">
        <v>24758.400000000001</v>
      </c>
      <c r="TK33" s="48">
        <v>24774.400000000001</v>
      </c>
      <c r="TL33" s="48">
        <v>24790.3</v>
      </c>
      <c r="TM33" s="48">
        <v>24804.2</v>
      </c>
      <c r="TN33" s="48">
        <v>24808.799999999999</v>
      </c>
      <c r="TO33" s="48">
        <v>24824.799999999999</v>
      </c>
    </row>
    <row r="34" spans="1:535" ht="25" customHeight="1">
      <c r="A34" s="395" t="s">
        <v>259</v>
      </c>
      <c r="B34" s="24"/>
      <c r="C34" s="24" t="s">
        <v>260</v>
      </c>
      <c r="D34" s="24">
        <v>16941</v>
      </c>
      <c r="E34" s="24">
        <v>16954</v>
      </c>
      <c r="F34" s="24">
        <v>16972.900000000001</v>
      </c>
      <c r="G34" s="24">
        <v>16993.7</v>
      </c>
      <c r="H34" s="24">
        <v>17009.8</v>
      </c>
      <c r="I34" s="24">
        <v>17022.400000000001</v>
      </c>
      <c r="J34" s="24">
        <v>17045.400000000001</v>
      </c>
      <c r="K34" s="24">
        <v>17066.400000000001</v>
      </c>
      <c r="L34" s="24">
        <v>17092.099999999999</v>
      </c>
      <c r="M34" s="24">
        <v>17115.900000000001</v>
      </c>
      <c r="N34" s="24">
        <v>17148.2</v>
      </c>
      <c r="O34" s="24">
        <v>17173.3</v>
      </c>
      <c r="P34" s="24">
        <v>17188.400000000001</v>
      </c>
      <c r="Q34" s="24">
        <v>17210.099999999999</v>
      </c>
      <c r="R34" s="24">
        <v>17233</v>
      </c>
      <c r="S34" s="24">
        <v>17256.099999999999</v>
      </c>
      <c r="T34" s="24">
        <v>17276.900000000001</v>
      </c>
      <c r="U34" s="24">
        <v>17305.599999999999</v>
      </c>
      <c r="V34" s="24">
        <v>17325.599999999999</v>
      </c>
      <c r="W34" s="24">
        <v>17338.599999999999</v>
      </c>
      <c r="X34" s="24">
        <v>17357.3</v>
      </c>
      <c r="Y34" s="24">
        <v>17375.599999999999</v>
      </c>
      <c r="Z34" s="24">
        <v>17394.5</v>
      </c>
      <c r="AA34" s="24">
        <v>17412.599999999999</v>
      </c>
      <c r="AB34" s="24">
        <v>17429.900000000001</v>
      </c>
      <c r="AC34" s="24">
        <v>17447.8</v>
      </c>
      <c r="AD34" s="24">
        <v>17461.599999999999</v>
      </c>
      <c r="AE34" s="24">
        <v>17474.099999999999</v>
      </c>
      <c r="AF34" s="24">
        <v>17482.099999999999</v>
      </c>
      <c r="AG34" s="24">
        <v>17490.099999999999</v>
      </c>
      <c r="AH34" s="24">
        <v>17498.099999999999</v>
      </c>
      <c r="AI34" s="24">
        <v>17506.2</v>
      </c>
      <c r="AJ34" s="24">
        <v>17514.3</v>
      </c>
      <c r="AK34" s="24">
        <v>17522.5</v>
      </c>
      <c r="AL34" s="24">
        <v>17537.900000000001</v>
      </c>
      <c r="AM34" s="24">
        <v>17554</v>
      </c>
      <c r="AN34" s="24">
        <v>17570.3</v>
      </c>
      <c r="AO34" s="24">
        <v>17590.599999999999</v>
      </c>
      <c r="AP34" s="24">
        <v>17614.400000000001</v>
      </c>
      <c r="AQ34" s="24">
        <v>17633.599999999999</v>
      </c>
      <c r="AR34" s="24">
        <v>17646.3</v>
      </c>
      <c r="AS34" s="24">
        <v>17673.7</v>
      </c>
      <c r="AT34" s="24">
        <v>17697.900000000001</v>
      </c>
      <c r="AU34" s="24">
        <v>17722.599999999999</v>
      </c>
      <c r="AV34" s="24">
        <v>17749.599999999999</v>
      </c>
      <c r="AW34" s="24">
        <v>17773.5</v>
      </c>
      <c r="AX34" s="24">
        <v>17795.7</v>
      </c>
      <c r="AY34" s="24">
        <v>17813.099999999999</v>
      </c>
      <c r="AZ34" s="24">
        <v>17835.400000000001</v>
      </c>
      <c r="BA34" s="24">
        <v>17859.3</v>
      </c>
      <c r="BB34" s="24">
        <v>17886.599999999999</v>
      </c>
      <c r="BC34" s="24">
        <v>17912</v>
      </c>
      <c r="BD34" s="24">
        <v>17937.7</v>
      </c>
      <c r="BE34" s="24">
        <v>17963.7</v>
      </c>
      <c r="BF34" s="24">
        <v>17985.3</v>
      </c>
      <c r="BG34" s="24">
        <v>18012.400000000001</v>
      </c>
      <c r="BH34" s="24">
        <v>18048.099999999999</v>
      </c>
      <c r="BI34" s="24">
        <v>18074.400000000001</v>
      </c>
      <c r="BJ34" s="24">
        <v>18105.599999999999</v>
      </c>
      <c r="BK34" s="6">
        <v>18135.900000000001</v>
      </c>
      <c r="BL34" s="6">
        <v>18168.599999999999</v>
      </c>
      <c r="BM34" s="6">
        <v>18185.5</v>
      </c>
      <c r="BN34" s="6">
        <v>18214.2</v>
      </c>
      <c r="BO34" s="6">
        <v>18243.099999999999</v>
      </c>
      <c r="BP34" s="6">
        <v>18270.099999999999</v>
      </c>
      <c r="BQ34" s="6">
        <v>18302.2</v>
      </c>
      <c r="BR34" s="6">
        <v>18328.900000000001</v>
      </c>
      <c r="BS34" s="6">
        <v>18352.8</v>
      </c>
      <c r="BT34" s="6">
        <v>18366.099999999999</v>
      </c>
      <c r="BU34" s="6">
        <v>18393.5</v>
      </c>
      <c r="BV34" s="6">
        <v>18425</v>
      </c>
      <c r="BW34" s="6">
        <v>18451.5</v>
      </c>
      <c r="BX34" s="6">
        <v>18476.099999999999</v>
      </c>
      <c r="BY34" s="6">
        <v>18501.8</v>
      </c>
      <c r="BZ34" s="6">
        <v>18525.599999999999</v>
      </c>
      <c r="CA34" s="6">
        <v>18540.900000000001</v>
      </c>
      <c r="CB34" s="6">
        <v>18569.3</v>
      </c>
      <c r="CC34" s="138">
        <v>18595.400000000001</v>
      </c>
      <c r="CD34" s="24">
        <v>18622.599999999999</v>
      </c>
      <c r="CE34" s="24">
        <v>18649.5</v>
      </c>
      <c r="CF34" s="24">
        <v>18674.400000000001</v>
      </c>
      <c r="CG34" s="24">
        <v>18699.099999999999</v>
      </c>
      <c r="CH34" s="24">
        <v>18715.8</v>
      </c>
      <c r="CI34" s="24">
        <v>18745.900000000001</v>
      </c>
      <c r="CJ34" s="24">
        <v>18778.5</v>
      </c>
      <c r="CK34" s="24">
        <v>18806.7</v>
      </c>
      <c r="CL34" s="24">
        <v>18835.400000000001</v>
      </c>
      <c r="CM34" s="24">
        <v>18860.8</v>
      </c>
      <c r="CN34" s="24">
        <v>18886.599999999999</v>
      </c>
      <c r="CO34" s="24">
        <v>18904.7</v>
      </c>
      <c r="CP34" s="48">
        <v>18932.900000000001</v>
      </c>
      <c r="CQ34" s="48">
        <v>18959.2</v>
      </c>
      <c r="CR34" s="48">
        <v>18988.7</v>
      </c>
      <c r="CS34" s="48">
        <v>19020.5</v>
      </c>
      <c r="CT34" s="48">
        <v>19049.7</v>
      </c>
      <c r="CU34" s="48">
        <v>19074</v>
      </c>
      <c r="CV34" s="48">
        <v>19090.5</v>
      </c>
      <c r="CW34" s="48">
        <v>19107.900000000001</v>
      </c>
      <c r="CX34" s="48">
        <v>19137.400000000001</v>
      </c>
      <c r="CY34" s="48">
        <v>19167.2</v>
      </c>
      <c r="CZ34" s="48">
        <v>19195.400000000001</v>
      </c>
      <c r="DA34" s="48">
        <v>19224.099999999999</v>
      </c>
      <c r="DB34" s="48">
        <v>19250.400000000001</v>
      </c>
      <c r="DC34" s="48">
        <v>19270</v>
      </c>
      <c r="DD34" s="48">
        <v>19296.8</v>
      </c>
      <c r="DE34" s="48">
        <v>19324.7</v>
      </c>
      <c r="DF34" s="48">
        <v>19353.5</v>
      </c>
      <c r="DG34" s="48">
        <v>19385.400000000001</v>
      </c>
      <c r="DH34" s="48">
        <v>19412.7</v>
      </c>
      <c r="DI34" s="48">
        <v>19440.599999999999</v>
      </c>
      <c r="DJ34" s="48">
        <v>19460.400000000001</v>
      </c>
      <c r="DK34" s="48">
        <v>19492.5</v>
      </c>
      <c r="DL34" s="48">
        <v>19528.5</v>
      </c>
      <c r="DM34" s="48">
        <v>19561</v>
      </c>
      <c r="DN34" s="48">
        <v>19591.400000000001</v>
      </c>
      <c r="DO34" s="48">
        <v>19618.900000000001</v>
      </c>
      <c r="DP34" s="48">
        <v>19643.099999999999</v>
      </c>
      <c r="DQ34" s="48">
        <v>19661</v>
      </c>
      <c r="DR34" s="48">
        <v>19688.3</v>
      </c>
      <c r="DS34" s="48">
        <v>19713.599999999999</v>
      </c>
      <c r="DT34" s="48">
        <v>19732.599999999999</v>
      </c>
      <c r="DU34" s="48">
        <v>19750.099999999999</v>
      </c>
      <c r="DV34" s="48">
        <v>19775.599999999999</v>
      </c>
      <c r="DW34" s="48">
        <v>19801.599999999999</v>
      </c>
      <c r="DX34" s="48">
        <v>19820.8</v>
      </c>
      <c r="DY34" s="48">
        <v>19848.099999999999</v>
      </c>
      <c r="DZ34" s="48">
        <v>19874.2</v>
      </c>
      <c r="EA34" s="48">
        <v>19900.900000000001</v>
      </c>
      <c r="EB34" s="48">
        <v>19919</v>
      </c>
      <c r="EC34" s="48">
        <v>19943.5</v>
      </c>
      <c r="ED34" s="48">
        <v>19966.7</v>
      </c>
      <c r="EE34" s="48">
        <v>19983</v>
      </c>
      <c r="EF34" s="48">
        <v>20009.7</v>
      </c>
      <c r="EG34" s="48">
        <v>20034.5</v>
      </c>
      <c r="EH34" s="48">
        <v>20061.3</v>
      </c>
      <c r="EI34" s="48">
        <v>20087.7</v>
      </c>
      <c r="EJ34" s="48">
        <v>20113.3</v>
      </c>
      <c r="EK34" s="48">
        <v>20139</v>
      </c>
      <c r="EL34" s="48">
        <v>20157.599999999999</v>
      </c>
      <c r="EM34" s="48">
        <v>20183.2</v>
      </c>
      <c r="EN34" s="48">
        <v>20208.900000000001</v>
      </c>
      <c r="EO34" s="48">
        <v>20234.900000000001</v>
      </c>
      <c r="EP34" s="48">
        <v>20265.5</v>
      </c>
      <c r="EQ34" s="48">
        <v>20298.3</v>
      </c>
      <c r="ER34" s="48">
        <v>20321.8</v>
      </c>
      <c r="ES34" s="48">
        <v>20331.900000000001</v>
      </c>
      <c r="ET34" s="48">
        <v>20355.599999999999</v>
      </c>
      <c r="EU34" s="48">
        <v>20379.3</v>
      </c>
      <c r="EV34" s="48">
        <v>20402.599999999999</v>
      </c>
      <c r="EW34" s="48">
        <v>20426.400000000001</v>
      </c>
      <c r="EX34" s="48">
        <v>20450.599999999999</v>
      </c>
      <c r="EY34" s="48">
        <v>20474.8</v>
      </c>
      <c r="EZ34" s="48">
        <v>20493.400000000001</v>
      </c>
      <c r="FA34" s="48">
        <v>20518.900000000001</v>
      </c>
      <c r="FB34" s="48">
        <v>20545.3</v>
      </c>
      <c r="FC34" s="48">
        <v>20569.3</v>
      </c>
      <c r="FD34" s="48">
        <v>20592.599999999999</v>
      </c>
      <c r="FE34" s="48">
        <v>20615.7</v>
      </c>
      <c r="FF34" s="48">
        <v>20639.7</v>
      </c>
      <c r="FG34" s="48">
        <v>20656.5</v>
      </c>
      <c r="FH34" s="48">
        <v>20687.400000000001</v>
      </c>
      <c r="FI34" s="48">
        <v>20718.599999999999</v>
      </c>
      <c r="FJ34" s="48">
        <v>20749</v>
      </c>
      <c r="FK34" s="48">
        <v>20783.8</v>
      </c>
      <c r="FL34" s="48">
        <v>20812.400000000001</v>
      </c>
      <c r="FM34" s="48">
        <v>20835.3</v>
      </c>
      <c r="FN34" s="48">
        <v>20849.900000000001</v>
      </c>
      <c r="FO34" s="48">
        <v>20873.2</v>
      </c>
      <c r="FP34" s="48">
        <v>20896.599999999999</v>
      </c>
      <c r="FQ34" s="48">
        <v>20920.599999999999</v>
      </c>
      <c r="FR34" s="48">
        <v>20946</v>
      </c>
      <c r="FS34" s="48">
        <v>20966</v>
      </c>
      <c r="FT34" s="48">
        <v>20984.2</v>
      </c>
      <c r="FU34" s="48">
        <v>20994.7</v>
      </c>
      <c r="FV34" s="48">
        <v>21021.3</v>
      </c>
      <c r="FW34" s="48">
        <v>21046.9</v>
      </c>
      <c r="FX34" s="48">
        <v>21073.1</v>
      </c>
      <c r="FY34" s="48">
        <v>21099.3</v>
      </c>
      <c r="FZ34" s="48">
        <v>21127.5</v>
      </c>
      <c r="GA34" s="48">
        <v>21152</v>
      </c>
      <c r="GB34" s="48">
        <v>21166.7</v>
      </c>
      <c r="GC34" s="48">
        <v>21195.5</v>
      </c>
      <c r="GD34" s="48">
        <v>21222.9</v>
      </c>
      <c r="GE34" s="48">
        <v>21249.3</v>
      </c>
      <c r="GF34" s="48">
        <v>21277.200000000001</v>
      </c>
      <c r="GG34" s="48">
        <v>21304.799999999999</v>
      </c>
      <c r="GH34" s="48">
        <v>21330.7</v>
      </c>
      <c r="GI34" s="48">
        <v>21348.6</v>
      </c>
      <c r="GJ34" s="48">
        <v>21375.5</v>
      </c>
      <c r="GK34" s="48">
        <v>21400.9</v>
      </c>
      <c r="GL34" s="48">
        <v>21427.200000000001</v>
      </c>
      <c r="GM34" s="48">
        <v>21454.799999999999</v>
      </c>
      <c r="GN34" s="48">
        <v>21487.1</v>
      </c>
      <c r="GO34" s="48">
        <v>21517.5</v>
      </c>
      <c r="GP34" s="48">
        <v>21534.6</v>
      </c>
      <c r="GQ34" s="48">
        <v>21560.5</v>
      </c>
      <c r="GR34" s="48">
        <v>21591.4</v>
      </c>
      <c r="GS34" s="48">
        <v>21621.8</v>
      </c>
      <c r="GT34" s="48">
        <v>21647.3</v>
      </c>
      <c r="GU34" s="48">
        <v>21675.200000000001</v>
      </c>
      <c r="GV34" s="48">
        <v>21712.7</v>
      </c>
      <c r="GW34" s="48">
        <v>21744</v>
      </c>
      <c r="GX34" s="48">
        <v>21771.599999999999</v>
      </c>
      <c r="GY34" s="48">
        <v>21790.9</v>
      </c>
      <c r="GZ34" s="48">
        <v>21818.1</v>
      </c>
      <c r="HA34" s="48">
        <v>21845.200000000001</v>
      </c>
      <c r="HB34" s="48">
        <v>21872.5</v>
      </c>
      <c r="HC34" s="48">
        <v>21905.9</v>
      </c>
      <c r="HD34" s="48">
        <v>21932.2</v>
      </c>
      <c r="HE34" s="48">
        <v>21966.7</v>
      </c>
      <c r="HF34" s="48">
        <v>21997.1</v>
      </c>
      <c r="HG34" s="48">
        <v>22028.6</v>
      </c>
      <c r="HH34" s="48">
        <v>22059.8</v>
      </c>
      <c r="HI34" s="48">
        <v>22085.5</v>
      </c>
      <c r="HJ34" s="48">
        <v>22109.5</v>
      </c>
      <c r="HK34" s="48">
        <v>22125.8</v>
      </c>
      <c r="HL34" s="48">
        <v>22155.8</v>
      </c>
      <c r="HM34" s="48">
        <v>22188.3</v>
      </c>
      <c r="HN34" s="48">
        <v>22221.1</v>
      </c>
      <c r="HO34" s="48">
        <v>22250.1</v>
      </c>
      <c r="HP34" s="48">
        <v>22279</v>
      </c>
      <c r="HQ34" s="48">
        <v>22305.4</v>
      </c>
      <c r="HR34" s="48">
        <v>22318.799999999999</v>
      </c>
      <c r="HS34" s="48">
        <v>22342.9</v>
      </c>
      <c r="HT34" s="48">
        <v>22365.3</v>
      </c>
      <c r="HU34" s="48">
        <v>22395</v>
      </c>
      <c r="HV34" s="48">
        <v>22426.3</v>
      </c>
      <c r="HW34" s="48">
        <v>22458.7</v>
      </c>
      <c r="HX34" s="48">
        <v>22489.8</v>
      </c>
      <c r="HY34" s="48">
        <v>22510.3</v>
      </c>
      <c r="HZ34" s="48">
        <v>22544.7</v>
      </c>
      <c r="IA34" s="48">
        <v>22586.3</v>
      </c>
      <c r="IB34" s="48">
        <v>22614</v>
      </c>
      <c r="IC34" s="48">
        <v>22657.1</v>
      </c>
      <c r="ID34" s="48">
        <v>22692.2</v>
      </c>
      <c r="IE34" s="48">
        <v>22723.1</v>
      </c>
      <c r="IF34" s="48">
        <v>22743.9</v>
      </c>
      <c r="IG34" s="48">
        <v>22780.400000000001</v>
      </c>
      <c r="IH34" s="48">
        <v>22812.5</v>
      </c>
      <c r="II34" s="48">
        <v>22842.799999999999</v>
      </c>
      <c r="IJ34" s="48">
        <v>22872.2</v>
      </c>
      <c r="IK34" s="48">
        <v>22904.799999999999</v>
      </c>
      <c r="IL34" s="48">
        <v>22935.9</v>
      </c>
      <c r="IM34" s="48">
        <v>22950.9</v>
      </c>
      <c r="IN34" s="48">
        <v>22966</v>
      </c>
      <c r="IO34" s="48">
        <v>22979</v>
      </c>
      <c r="IP34" s="48">
        <v>23028.1</v>
      </c>
      <c r="IQ34" s="48">
        <v>23064.799999999999</v>
      </c>
      <c r="IR34" s="48">
        <v>23092.5</v>
      </c>
      <c r="IS34" s="48">
        <v>23124.799999999999</v>
      </c>
      <c r="IT34" s="48">
        <v>23147.3</v>
      </c>
      <c r="IU34" s="48">
        <v>23178.2</v>
      </c>
      <c r="IV34" s="48">
        <v>23205.3</v>
      </c>
      <c r="IW34" s="48">
        <v>23233.8</v>
      </c>
      <c r="IX34" s="48">
        <v>23268.3</v>
      </c>
      <c r="IY34" s="48">
        <v>23302.2</v>
      </c>
      <c r="IZ34" s="48">
        <v>23337.4</v>
      </c>
      <c r="JA34" s="48">
        <v>23362.7</v>
      </c>
      <c r="JB34" s="48">
        <v>23398.1</v>
      </c>
      <c r="JC34" s="48">
        <v>23427.599999999999</v>
      </c>
      <c r="JD34" s="48">
        <v>23458.6</v>
      </c>
      <c r="JE34" s="48">
        <v>23484.9</v>
      </c>
      <c r="JF34" s="48">
        <v>23515.1</v>
      </c>
      <c r="JG34" s="48">
        <v>23542.1</v>
      </c>
      <c r="JH34" s="48">
        <v>23555.599999999999</v>
      </c>
      <c r="JI34" s="48">
        <v>23584.2</v>
      </c>
      <c r="JJ34" s="48">
        <v>23612.1</v>
      </c>
      <c r="JK34" s="48">
        <v>23638.9</v>
      </c>
      <c r="JL34" s="48">
        <v>23665.8</v>
      </c>
      <c r="JM34" s="48">
        <v>23695.1</v>
      </c>
      <c r="JN34" s="48">
        <v>23724.7</v>
      </c>
      <c r="JO34" s="48">
        <v>23746.3</v>
      </c>
      <c r="JP34" s="48">
        <v>23773.599999999999</v>
      </c>
      <c r="JQ34" s="48">
        <v>23800.3</v>
      </c>
      <c r="JR34" s="48">
        <v>23827.8</v>
      </c>
      <c r="JS34" s="48">
        <v>23852.799999999999</v>
      </c>
      <c r="JT34" s="48">
        <v>23877.1</v>
      </c>
      <c r="JU34" s="48">
        <v>23903.9</v>
      </c>
      <c r="JV34" s="48">
        <v>23918.799999999999</v>
      </c>
      <c r="JW34" s="48">
        <v>23945.599999999999</v>
      </c>
      <c r="JX34" s="48">
        <v>23972.6</v>
      </c>
      <c r="JY34" s="48">
        <v>24001.9</v>
      </c>
      <c r="JZ34" s="48">
        <v>24028.2</v>
      </c>
      <c r="KA34" s="48">
        <v>24053.599999999999</v>
      </c>
      <c r="KB34" s="48">
        <v>24076.7</v>
      </c>
      <c r="KC34" s="48">
        <v>24087.7</v>
      </c>
      <c r="KD34" s="48">
        <v>24113.7</v>
      </c>
      <c r="KE34" s="48">
        <v>24147.8</v>
      </c>
      <c r="KF34" s="48">
        <v>24178.799999999999</v>
      </c>
      <c r="KG34" s="48">
        <v>24211.200000000001</v>
      </c>
      <c r="KH34" s="48">
        <v>24236.2</v>
      </c>
      <c r="KI34" s="48">
        <v>24263</v>
      </c>
      <c r="KJ34" s="48">
        <v>24277.7</v>
      </c>
      <c r="KK34" s="48">
        <v>24308.3</v>
      </c>
      <c r="KL34" s="48">
        <v>24335</v>
      </c>
      <c r="KM34" s="48">
        <v>24362.6</v>
      </c>
      <c r="KN34" s="48">
        <v>24389.9</v>
      </c>
      <c r="KO34" s="48">
        <v>24416.799999999999</v>
      </c>
      <c r="KP34" s="48">
        <v>24443.200000000001</v>
      </c>
      <c r="KQ34" s="48">
        <v>24456.7</v>
      </c>
      <c r="KR34" s="48">
        <v>24484.3</v>
      </c>
      <c r="KS34" s="48">
        <v>24510.3</v>
      </c>
      <c r="KT34" s="48">
        <v>24538.400000000001</v>
      </c>
      <c r="KU34" s="48">
        <v>24569.200000000001</v>
      </c>
      <c r="KV34" s="48">
        <v>24595.8</v>
      </c>
      <c r="KW34" s="48">
        <v>24622.400000000001</v>
      </c>
      <c r="KX34" s="48">
        <v>24636.400000000001</v>
      </c>
      <c r="KY34" s="48">
        <v>24664.799999999999</v>
      </c>
      <c r="KZ34" s="48">
        <v>24692.9</v>
      </c>
      <c r="LA34" s="48">
        <v>24721.1</v>
      </c>
      <c r="LB34" s="48">
        <v>24748.1</v>
      </c>
      <c r="LC34" s="48">
        <v>24776.799999999999</v>
      </c>
      <c r="LD34" s="48">
        <v>24810.3</v>
      </c>
      <c r="LE34" s="48">
        <v>24824.400000000001</v>
      </c>
      <c r="LF34" s="48">
        <v>24859.1</v>
      </c>
      <c r="LG34" s="48">
        <v>24888.1</v>
      </c>
      <c r="LH34" s="48">
        <v>24917.8</v>
      </c>
      <c r="LI34" s="48">
        <v>24947.200000000001</v>
      </c>
      <c r="LJ34" s="48">
        <v>24972</v>
      </c>
      <c r="LK34" s="48">
        <v>24999.599999999999</v>
      </c>
      <c r="LL34" s="48">
        <v>25013.8</v>
      </c>
      <c r="LM34" s="48">
        <v>25040.799999999999</v>
      </c>
      <c r="LN34" s="48">
        <v>25068.1</v>
      </c>
      <c r="LO34" s="48">
        <v>25094.9</v>
      </c>
      <c r="LP34" s="48">
        <v>25121.5</v>
      </c>
      <c r="LQ34" s="48">
        <v>25150.7</v>
      </c>
      <c r="LR34" s="48">
        <v>25175.8</v>
      </c>
      <c r="LS34" s="48">
        <v>25189.599999999999</v>
      </c>
      <c r="LT34" s="48">
        <v>25218.6</v>
      </c>
      <c r="LU34" s="48">
        <v>25244.400000000001</v>
      </c>
      <c r="LV34" s="48">
        <v>25273.3</v>
      </c>
      <c r="LW34" s="48">
        <v>25303.8</v>
      </c>
      <c r="LX34" s="48">
        <v>25329.7</v>
      </c>
      <c r="LY34" s="48">
        <v>25356.400000000001</v>
      </c>
      <c r="LZ34" s="48">
        <v>25372.1</v>
      </c>
      <c r="MA34" s="48">
        <v>25398.400000000001</v>
      </c>
      <c r="MB34" s="48">
        <v>25429.7</v>
      </c>
      <c r="MC34" s="48">
        <v>25460.2</v>
      </c>
      <c r="MD34" s="48">
        <v>25491.4</v>
      </c>
      <c r="ME34" s="48">
        <v>25523.4</v>
      </c>
      <c r="MF34" s="48">
        <v>25548.799999999999</v>
      </c>
      <c r="MG34" s="48">
        <v>25564.2</v>
      </c>
      <c r="MH34" s="48">
        <v>25594.5</v>
      </c>
      <c r="MI34" s="48">
        <v>25624.5</v>
      </c>
      <c r="MJ34" s="48">
        <v>25652.9</v>
      </c>
      <c r="MK34" s="48">
        <v>25682</v>
      </c>
      <c r="ML34" s="48">
        <v>25711.3</v>
      </c>
      <c r="MM34" s="48">
        <v>25741.599999999999</v>
      </c>
      <c r="MN34" s="48">
        <v>25764.1</v>
      </c>
      <c r="MO34" s="48">
        <v>25795.4</v>
      </c>
      <c r="MP34" s="48">
        <v>25826.1</v>
      </c>
      <c r="MQ34" s="48">
        <v>25856.2</v>
      </c>
      <c r="MR34" s="48">
        <v>25890.9</v>
      </c>
      <c r="MS34" s="48">
        <v>25920.9</v>
      </c>
      <c r="MT34" s="48">
        <v>25951.3</v>
      </c>
      <c r="MU34" s="48">
        <v>25972.2</v>
      </c>
      <c r="MV34" s="48">
        <v>26003.599999999999</v>
      </c>
      <c r="MW34" s="48">
        <v>26038.3</v>
      </c>
      <c r="MX34" s="48">
        <v>26069.3</v>
      </c>
      <c r="MY34" s="48">
        <v>26097.200000000001</v>
      </c>
      <c r="MZ34" s="48">
        <v>26124.7</v>
      </c>
      <c r="NA34" s="48">
        <v>26154.6</v>
      </c>
      <c r="NB34" s="48">
        <v>26174.7</v>
      </c>
      <c r="NC34" s="48">
        <v>26202</v>
      </c>
      <c r="ND34" s="48">
        <v>26228.7</v>
      </c>
      <c r="NE34" s="48">
        <v>26254.2</v>
      </c>
      <c r="NF34" s="48">
        <v>26270.2</v>
      </c>
      <c r="NG34" s="48">
        <v>26301.5</v>
      </c>
      <c r="NH34" s="48">
        <v>26330.9</v>
      </c>
      <c r="NI34" s="48">
        <v>26350.6</v>
      </c>
      <c r="NJ34" s="48">
        <v>26375.8</v>
      </c>
      <c r="NK34" s="48">
        <v>26409.5</v>
      </c>
      <c r="NL34" s="48">
        <v>26441.200000000001</v>
      </c>
      <c r="NM34" s="48">
        <v>26471.1</v>
      </c>
      <c r="NN34" s="48">
        <v>26500.400000000001</v>
      </c>
      <c r="NO34" s="48">
        <v>26526.5</v>
      </c>
      <c r="NP34" s="48">
        <v>26545.4</v>
      </c>
      <c r="NQ34" s="48">
        <v>26573.8</v>
      </c>
      <c r="NR34" s="48">
        <v>26610.9</v>
      </c>
      <c r="NS34" s="48">
        <v>26641.3</v>
      </c>
      <c r="NT34" s="48">
        <v>26668.400000000001</v>
      </c>
      <c r="NU34" s="48">
        <v>26697</v>
      </c>
      <c r="NV34" s="48">
        <v>26726.7</v>
      </c>
      <c r="NW34" s="48">
        <v>26741.5</v>
      </c>
      <c r="NX34" s="48">
        <v>26767.599999999999</v>
      </c>
      <c r="NY34" s="48">
        <v>26800.9</v>
      </c>
      <c r="NZ34" s="48">
        <v>26836</v>
      </c>
      <c r="OA34" s="48">
        <v>26862.5</v>
      </c>
      <c r="OB34" s="48">
        <v>26892.9</v>
      </c>
      <c r="OC34" s="48">
        <v>26921.8</v>
      </c>
      <c r="OD34" s="48">
        <v>26943.8</v>
      </c>
      <c r="OE34" s="48">
        <v>26969.8</v>
      </c>
      <c r="OF34" s="48">
        <v>27006.3</v>
      </c>
      <c r="OG34" s="48">
        <v>27042.9</v>
      </c>
      <c r="OH34" s="48">
        <v>27072.1</v>
      </c>
      <c r="OI34" s="48">
        <v>27105.1</v>
      </c>
      <c r="OJ34" s="48">
        <v>27145.200000000001</v>
      </c>
      <c r="OK34" s="48">
        <v>27165.5</v>
      </c>
      <c r="OL34" s="48">
        <v>27191.9</v>
      </c>
      <c r="OM34" s="48">
        <v>27220.3</v>
      </c>
      <c r="ON34" s="48">
        <v>27250.2</v>
      </c>
      <c r="OO34" s="48">
        <v>27280.6</v>
      </c>
      <c r="OP34" s="48">
        <v>27308.9</v>
      </c>
      <c r="OQ34" s="48">
        <v>27336.6</v>
      </c>
      <c r="OR34" s="48">
        <v>27357.3</v>
      </c>
      <c r="OS34" s="48">
        <v>27385.9</v>
      </c>
      <c r="OT34" s="48">
        <v>27409.4</v>
      </c>
      <c r="OU34" s="48">
        <v>27437.5</v>
      </c>
      <c r="OV34" s="48">
        <v>27472.7</v>
      </c>
      <c r="OW34" s="48">
        <v>27514</v>
      </c>
      <c r="OX34" s="48">
        <v>27535.7</v>
      </c>
      <c r="OY34" s="48">
        <v>27547.5</v>
      </c>
      <c r="OZ34" s="48">
        <v>27559.4</v>
      </c>
      <c r="PA34" s="48">
        <v>27571.1</v>
      </c>
      <c r="PB34" s="48">
        <v>27583</v>
      </c>
      <c r="PC34" s="48">
        <v>27595</v>
      </c>
      <c r="PD34" s="48">
        <v>27607.200000000001</v>
      </c>
      <c r="PE34" s="48">
        <v>27619.599999999999</v>
      </c>
      <c r="PF34" s="48">
        <v>27632.6</v>
      </c>
      <c r="PG34" s="48">
        <v>27704.2</v>
      </c>
      <c r="PH34" s="48">
        <v>27742.3</v>
      </c>
      <c r="PI34" s="48">
        <v>27780.400000000001</v>
      </c>
      <c r="PJ34" s="48">
        <v>27811.7</v>
      </c>
      <c r="PK34" s="48">
        <v>27844.400000000001</v>
      </c>
      <c r="PL34" s="48">
        <v>27882.5</v>
      </c>
      <c r="PM34" s="48">
        <v>27896</v>
      </c>
      <c r="PN34" s="48">
        <v>27938.400000000001</v>
      </c>
      <c r="PO34" s="48">
        <v>27974.400000000001</v>
      </c>
      <c r="PP34" s="48">
        <v>27999.599999999999</v>
      </c>
      <c r="PQ34" s="48">
        <v>28024.2</v>
      </c>
      <c r="PR34" s="48">
        <v>28047.599999999999</v>
      </c>
      <c r="PS34" s="48">
        <v>28066.6</v>
      </c>
      <c r="PT34" s="48">
        <v>28078.6</v>
      </c>
      <c r="PU34" s="48">
        <v>28102.400000000001</v>
      </c>
      <c r="PV34" s="48">
        <v>28127.9</v>
      </c>
      <c r="PW34" s="48">
        <v>28160</v>
      </c>
      <c r="PX34" s="48">
        <v>28185.3</v>
      </c>
      <c r="PY34" s="48">
        <v>28213.4</v>
      </c>
      <c r="PZ34" s="48">
        <v>28240.5</v>
      </c>
      <c r="QA34" s="48">
        <v>28260</v>
      </c>
      <c r="QB34" s="48">
        <v>28287.9</v>
      </c>
      <c r="QC34" s="48">
        <v>28317.1</v>
      </c>
      <c r="QD34" s="48">
        <v>28345.200000000001</v>
      </c>
      <c r="QE34" s="48">
        <v>28370.5</v>
      </c>
      <c r="QF34" s="48">
        <v>28398.5</v>
      </c>
      <c r="QG34" s="48">
        <v>28425.3</v>
      </c>
      <c r="QH34" s="48">
        <v>28445.3</v>
      </c>
      <c r="QI34" s="48">
        <v>28471.599999999999</v>
      </c>
      <c r="QJ34" s="48">
        <v>28498.9</v>
      </c>
      <c r="QK34" s="48">
        <v>28530.9</v>
      </c>
      <c r="QL34" s="48">
        <v>28560.799999999999</v>
      </c>
      <c r="QM34" s="48">
        <v>28589.9</v>
      </c>
      <c r="QN34" s="48">
        <v>28617</v>
      </c>
      <c r="QO34" s="48">
        <v>28637</v>
      </c>
      <c r="QP34" s="48">
        <v>28660.7</v>
      </c>
      <c r="QQ34" s="48">
        <v>28685.3</v>
      </c>
      <c r="QR34" s="48">
        <v>28713.5</v>
      </c>
      <c r="QS34" s="48">
        <v>28738.6</v>
      </c>
      <c r="QT34" s="48">
        <v>28770.3</v>
      </c>
      <c r="QU34" s="48">
        <v>28802.5</v>
      </c>
      <c r="QV34" s="48">
        <v>28827.1</v>
      </c>
      <c r="QW34" s="48">
        <v>28853.5</v>
      </c>
      <c r="QX34" s="48">
        <v>28880.1</v>
      </c>
      <c r="QY34" s="48">
        <v>28905.200000000001</v>
      </c>
      <c r="QZ34" s="48">
        <v>28931</v>
      </c>
      <c r="RA34" s="48">
        <v>28960.5</v>
      </c>
      <c r="RB34" s="48">
        <v>28988.799999999999</v>
      </c>
      <c r="RC34" s="48">
        <v>29015.200000000001</v>
      </c>
      <c r="RD34" s="48">
        <v>29044.7</v>
      </c>
      <c r="RE34" s="48">
        <v>29074.799999999999</v>
      </c>
      <c r="RF34" s="48">
        <v>29103.7</v>
      </c>
      <c r="RG34" s="48">
        <v>29133.7</v>
      </c>
      <c r="RH34" s="48">
        <v>29166</v>
      </c>
      <c r="RI34" s="48">
        <v>29198.400000000001</v>
      </c>
      <c r="RJ34" s="48">
        <v>29230.2</v>
      </c>
      <c r="RK34" s="48">
        <v>29263.9</v>
      </c>
      <c r="RL34" s="48">
        <v>29297.4</v>
      </c>
      <c r="RM34" s="48">
        <v>29324.5</v>
      </c>
      <c r="RN34" s="48">
        <v>29357.599999999999</v>
      </c>
      <c r="RO34" s="48">
        <v>29390.799999999999</v>
      </c>
      <c r="RP34" s="48">
        <v>29414.799999999999</v>
      </c>
      <c r="RQ34" s="48">
        <v>29425</v>
      </c>
      <c r="RR34" s="48">
        <v>29437.4</v>
      </c>
      <c r="RS34" s="48">
        <v>29464.1</v>
      </c>
      <c r="RT34" s="48">
        <v>29486.2</v>
      </c>
      <c r="RU34" s="48">
        <v>29499.599999999999</v>
      </c>
      <c r="RV34" s="48">
        <v>29511.3</v>
      </c>
      <c r="RW34" s="48">
        <v>29537.3</v>
      </c>
      <c r="RX34" s="48">
        <v>29561.7</v>
      </c>
      <c r="RY34" s="48">
        <v>29590.5</v>
      </c>
      <c r="RZ34" s="48">
        <v>29615.200000000001</v>
      </c>
      <c r="SA34" s="48">
        <v>29640.400000000001</v>
      </c>
      <c r="SB34" s="48">
        <v>29664.9</v>
      </c>
      <c r="SC34" s="48">
        <v>29689.200000000001</v>
      </c>
      <c r="SD34" s="48">
        <v>29712.5</v>
      </c>
      <c r="SE34" s="48">
        <v>29729.9</v>
      </c>
      <c r="SF34" s="48">
        <v>29753.9</v>
      </c>
      <c r="SG34" s="48">
        <v>29777.1</v>
      </c>
      <c r="SH34" s="48">
        <v>29803.5</v>
      </c>
      <c r="SI34" s="48">
        <v>29824.9</v>
      </c>
      <c r="SJ34" s="48">
        <v>29846.400000000001</v>
      </c>
      <c r="SK34" s="48">
        <v>29865.9</v>
      </c>
      <c r="SL34" s="48">
        <v>29884.400000000001</v>
      </c>
      <c r="SM34" s="48">
        <v>29917.1</v>
      </c>
      <c r="SN34" s="48">
        <v>29940.7</v>
      </c>
      <c r="SO34" s="48">
        <v>29963.7</v>
      </c>
      <c r="SP34" s="48">
        <v>29987</v>
      </c>
      <c r="SQ34" s="48">
        <v>30009</v>
      </c>
      <c r="SR34" s="48">
        <v>30031.200000000001</v>
      </c>
      <c r="SS34" s="48">
        <v>30051.5</v>
      </c>
      <c r="ST34" s="48">
        <v>30076.799999999999</v>
      </c>
      <c r="SU34" s="48">
        <v>30101.3</v>
      </c>
      <c r="SV34" s="48">
        <v>30126.3</v>
      </c>
      <c r="SW34" s="48">
        <v>30149</v>
      </c>
      <c r="SX34" s="48">
        <v>30170.2</v>
      </c>
      <c r="SY34" s="48">
        <v>30190.6</v>
      </c>
      <c r="SZ34" s="48">
        <v>30208.799999999999</v>
      </c>
      <c r="TA34" s="48">
        <v>30230.799999999999</v>
      </c>
      <c r="TB34" s="48">
        <v>30255.3</v>
      </c>
      <c r="TC34" s="48">
        <v>30280</v>
      </c>
      <c r="TD34" s="48">
        <v>30305.599999999999</v>
      </c>
      <c r="TE34" s="48">
        <v>30330.3</v>
      </c>
      <c r="TF34" s="48">
        <v>30356.5</v>
      </c>
      <c r="TG34" s="48">
        <v>30378.9</v>
      </c>
      <c r="TH34" s="48">
        <v>30403</v>
      </c>
      <c r="TI34" s="48">
        <v>30426.799999999999</v>
      </c>
      <c r="TJ34" s="48">
        <v>30452.3</v>
      </c>
      <c r="TK34" s="48">
        <v>30477.5</v>
      </c>
      <c r="TL34" s="48">
        <v>30500.9</v>
      </c>
      <c r="TM34" s="48">
        <v>30522.1</v>
      </c>
      <c r="TN34" s="48">
        <v>30541.7</v>
      </c>
      <c r="TO34" s="48">
        <v>30568.6</v>
      </c>
    </row>
    <row r="35" spans="1:535" ht="25" customHeight="1">
      <c r="A35" s="396"/>
      <c r="B35" s="24"/>
      <c r="C35" s="24" t="s">
        <v>261</v>
      </c>
      <c r="D35" s="24">
        <v>21681.8</v>
      </c>
      <c r="E35" s="24">
        <v>21690.400000000001</v>
      </c>
      <c r="F35" s="24">
        <v>21699.7</v>
      </c>
      <c r="G35" s="24">
        <v>21709.9</v>
      </c>
      <c r="H35" s="24">
        <v>21719.9</v>
      </c>
      <c r="I35" s="24">
        <v>21728</v>
      </c>
      <c r="J35" s="24">
        <v>21739.1</v>
      </c>
      <c r="K35" s="24">
        <v>21749.7</v>
      </c>
      <c r="L35" s="24">
        <v>21765.3</v>
      </c>
      <c r="M35" s="24">
        <v>21780.2</v>
      </c>
      <c r="N35" s="24">
        <v>21793.200000000001</v>
      </c>
      <c r="O35" s="24">
        <v>21803.8</v>
      </c>
      <c r="P35" s="24">
        <v>21811.3</v>
      </c>
      <c r="Q35" s="24">
        <v>21824.2</v>
      </c>
      <c r="R35" s="24">
        <v>21839.4</v>
      </c>
      <c r="S35" s="24">
        <v>21853.8</v>
      </c>
      <c r="T35" s="24">
        <v>21865.9</v>
      </c>
      <c r="U35" s="24">
        <v>21877</v>
      </c>
      <c r="V35" s="24">
        <v>21888.3</v>
      </c>
      <c r="W35" s="24">
        <v>21897.200000000001</v>
      </c>
      <c r="X35" s="24">
        <v>21913.8</v>
      </c>
      <c r="Y35" s="24">
        <v>21926.2</v>
      </c>
      <c r="Z35" s="24">
        <v>21938.5</v>
      </c>
      <c r="AA35" s="24">
        <v>21950.799999999999</v>
      </c>
      <c r="AB35" s="24">
        <v>21963.8</v>
      </c>
      <c r="AC35" s="24">
        <v>21975.4</v>
      </c>
      <c r="AD35" s="24">
        <v>21983.599999999999</v>
      </c>
      <c r="AE35" s="24">
        <v>21994.1</v>
      </c>
      <c r="AF35" s="24">
        <v>22002.2</v>
      </c>
      <c r="AG35" s="24">
        <v>22010.5</v>
      </c>
      <c r="AH35" s="24">
        <v>22019</v>
      </c>
      <c r="AI35" s="24">
        <v>22027.599999999999</v>
      </c>
      <c r="AJ35" s="24">
        <v>22036.400000000001</v>
      </c>
      <c r="AK35" s="24">
        <v>22045.4</v>
      </c>
      <c r="AL35" s="24">
        <v>22054.9</v>
      </c>
      <c r="AM35" s="24">
        <v>22067</v>
      </c>
      <c r="AN35" s="24">
        <v>22077.3</v>
      </c>
      <c r="AO35" s="24">
        <v>22087.1</v>
      </c>
      <c r="AP35" s="24">
        <v>22099.1</v>
      </c>
      <c r="AQ35" s="24">
        <v>22111</v>
      </c>
      <c r="AR35" s="24">
        <v>22120.2</v>
      </c>
      <c r="AS35" s="24">
        <v>22134.9</v>
      </c>
      <c r="AT35" s="24">
        <v>22145.9</v>
      </c>
      <c r="AU35" s="24">
        <v>22155.3</v>
      </c>
      <c r="AV35" s="24">
        <v>22166.400000000001</v>
      </c>
      <c r="AW35" s="24">
        <v>22176.799999999999</v>
      </c>
      <c r="AX35" s="24">
        <v>22187.7</v>
      </c>
      <c r="AY35" s="24">
        <v>22197</v>
      </c>
      <c r="AZ35" s="24">
        <v>22213.9</v>
      </c>
      <c r="BA35" s="24">
        <v>22230.2</v>
      </c>
      <c r="BB35" s="24">
        <v>22245</v>
      </c>
      <c r="BC35" s="24">
        <v>22261.8</v>
      </c>
      <c r="BD35" s="24">
        <v>22277.599999999999</v>
      </c>
      <c r="BE35" s="24">
        <v>22291.5</v>
      </c>
      <c r="BF35" s="24">
        <v>22302.6</v>
      </c>
      <c r="BG35" s="24">
        <v>22315.599999999999</v>
      </c>
      <c r="BH35" s="24">
        <v>22327.599999999999</v>
      </c>
      <c r="BI35" s="24">
        <v>22341.7</v>
      </c>
      <c r="BJ35" s="24">
        <v>22355.599999999999</v>
      </c>
      <c r="BK35" s="6">
        <v>22369.4</v>
      </c>
      <c r="BL35" s="6">
        <v>22383.3</v>
      </c>
      <c r="BM35" s="6">
        <v>22394.9</v>
      </c>
      <c r="BN35" s="6">
        <v>22410.9</v>
      </c>
      <c r="BO35" s="6">
        <v>22427.5</v>
      </c>
      <c r="BP35" s="6">
        <v>22445.7</v>
      </c>
      <c r="BQ35" s="6">
        <v>22460.799999999999</v>
      </c>
      <c r="BR35" s="6">
        <v>22478.7</v>
      </c>
      <c r="BS35" s="6">
        <v>22492</v>
      </c>
      <c r="BT35" s="6">
        <v>22501.1</v>
      </c>
      <c r="BU35" s="6">
        <v>22515.3</v>
      </c>
      <c r="BV35" s="6">
        <v>22529.9</v>
      </c>
      <c r="BW35" s="6">
        <v>22552.6</v>
      </c>
      <c r="BX35" s="6">
        <v>22572.6</v>
      </c>
      <c r="BY35" s="6">
        <v>22595.7</v>
      </c>
      <c r="BZ35" s="6">
        <v>22615.8</v>
      </c>
      <c r="CA35" s="6">
        <v>22631.4</v>
      </c>
      <c r="CB35" s="6">
        <v>22655.1</v>
      </c>
      <c r="CC35" s="138">
        <v>22671.5</v>
      </c>
      <c r="CD35" s="24">
        <v>22692.799999999999</v>
      </c>
      <c r="CE35" s="24">
        <v>22710.799999999999</v>
      </c>
      <c r="CF35" s="24">
        <v>22727.4</v>
      </c>
      <c r="CG35" s="24">
        <v>22749.599999999999</v>
      </c>
      <c r="CH35" s="24">
        <v>22766.7</v>
      </c>
      <c r="CI35" s="24">
        <v>22782.9</v>
      </c>
      <c r="CJ35" s="24">
        <v>22799.7</v>
      </c>
      <c r="CK35" s="24">
        <v>22820.5</v>
      </c>
      <c r="CL35" s="24">
        <v>22834</v>
      </c>
      <c r="CM35" s="24">
        <v>22847.1</v>
      </c>
      <c r="CN35" s="24">
        <v>22858.1</v>
      </c>
      <c r="CO35" s="24">
        <v>22866.6</v>
      </c>
      <c r="CP35" s="48">
        <v>22883.599999999999</v>
      </c>
      <c r="CQ35" s="48">
        <v>22901.599999999999</v>
      </c>
      <c r="CR35" s="48">
        <v>22917.7</v>
      </c>
      <c r="CS35" s="48">
        <v>22937.4</v>
      </c>
      <c r="CT35" s="48">
        <v>22962.3</v>
      </c>
      <c r="CU35" s="48">
        <v>22977.1</v>
      </c>
      <c r="CV35" s="48">
        <v>22986.5</v>
      </c>
      <c r="CW35" s="48">
        <v>22997.4</v>
      </c>
      <c r="CX35" s="48">
        <v>23011.3</v>
      </c>
      <c r="CY35" s="48">
        <v>23029.3</v>
      </c>
      <c r="CZ35" s="48">
        <v>23046</v>
      </c>
      <c r="DA35" s="48">
        <v>23059.1</v>
      </c>
      <c r="DB35" s="48">
        <v>23074.5</v>
      </c>
      <c r="DC35" s="48">
        <v>23083.9</v>
      </c>
      <c r="DD35" s="48">
        <v>23097.4</v>
      </c>
      <c r="DE35" s="48">
        <v>23118.9</v>
      </c>
      <c r="DF35" s="48">
        <v>23143.599999999999</v>
      </c>
      <c r="DG35" s="48">
        <v>23162.7</v>
      </c>
      <c r="DH35" s="48">
        <v>23176.400000000001</v>
      </c>
      <c r="DI35" s="48">
        <v>23186.400000000001</v>
      </c>
      <c r="DJ35" s="48">
        <v>23191</v>
      </c>
      <c r="DK35" s="48">
        <v>23212.9</v>
      </c>
      <c r="DL35" s="48">
        <v>23230.5</v>
      </c>
      <c r="DM35" s="48">
        <v>23249.599999999999</v>
      </c>
      <c r="DN35" s="48">
        <v>23272.799999999999</v>
      </c>
      <c r="DO35" s="48">
        <v>23292.400000000001</v>
      </c>
      <c r="DP35" s="48">
        <v>23309.1</v>
      </c>
      <c r="DQ35" s="48">
        <v>23322.6</v>
      </c>
      <c r="DR35" s="48">
        <v>23332.799999999999</v>
      </c>
      <c r="DS35" s="48">
        <v>23343.8</v>
      </c>
      <c r="DT35" s="48">
        <v>23350</v>
      </c>
      <c r="DU35" s="48">
        <v>23354.3</v>
      </c>
      <c r="DV35" s="48">
        <v>23358.799999999999</v>
      </c>
      <c r="DW35" s="48">
        <v>23365.200000000001</v>
      </c>
      <c r="DX35" s="48">
        <v>23371.599999999999</v>
      </c>
      <c r="DY35" s="48">
        <v>23378.9</v>
      </c>
      <c r="DZ35" s="48">
        <v>23393.1</v>
      </c>
      <c r="EA35" s="48">
        <v>23414.3</v>
      </c>
      <c r="EB35" s="48">
        <v>23431.3</v>
      </c>
      <c r="EC35" s="48">
        <v>23454.799999999999</v>
      </c>
      <c r="ED35" s="48">
        <v>23473.200000000001</v>
      </c>
      <c r="EE35" s="48">
        <v>23489</v>
      </c>
      <c r="EF35" s="48">
        <v>23515.3</v>
      </c>
      <c r="EG35" s="48">
        <v>23534</v>
      </c>
      <c r="EH35" s="48">
        <v>23549.200000000001</v>
      </c>
      <c r="EI35" s="48">
        <v>23571.5</v>
      </c>
      <c r="EJ35" s="48">
        <v>23592.5</v>
      </c>
      <c r="EK35" s="48">
        <v>23607.9</v>
      </c>
      <c r="EL35" s="48">
        <v>23617.9</v>
      </c>
      <c r="EM35" s="48">
        <v>23641.4</v>
      </c>
      <c r="EN35" s="48">
        <v>23665.3</v>
      </c>
      <c r="EO35" s="48">
        <v>23690.2</v>
      </c>
      <c r="EP35" s="48">
        <v>23708.3</v>
      </c>
      <c r="EQ35" s="48">
        <v>23727</v>
      </c>
      <c r="ER35" s="48">
        <v>23746</v>
      </c>
      <c r="ES35" s="48">
        <v>23759.4</v>
      </c>
      <c r="ET35" s="48">
        <v>23771.1</v>
      </c>
      <c r="EU35" s="48">
        <v>23779.4</v>
      </c>
      <c r="EV35" s="48">
        <v>23791.3</v>
      </c>
      <c r="EW35" s="48">
        <v>23804.799999999999</v>
      </c>
      <c r="EX35" s="48">
        <v>23815.9</v>
      </c>
      <c r="EY35" s="48">
        <v>23825.5</v>
      </c>
      <c r="EZ35" s="48">
        <v>23832.6</v>
      </c>
      <c r="FA35" s="48">
        <v>23847</v>
      </c>
      <c r="FB35" s="48">
        <v>23861.3</v>
      </c>
      <c r="FC35" s="48">
        <v>23883.599999999999</v>
      </c>
      <c r="FD35" s="48">
        <v>23905.5</v>
      </c>
      <c r="FE35" s="48">
        <v>23936.400000000001</v>
      </c>
      <c r="FF35" s="48">
        <v>23957.8</v>
      </c>
      <c r="FG35" s="48">
        <v>23974.6</v>
      </c>
      <c r="FH35" s="48">
        <v>24006.400000000001</v>
      </c>
      <c r="FI35" s="48">
        <v>24030</v>
      </c>
      <c r="FJ35" s="48">
        <v>24052</v>
      </c>
      <c r="FK35" s="48">
        <v>24076</v>
      </c>
      <c r="FL35" s="48">
        <v>24089</v>
      </c>
      <c r="FM35" s="48">
        <v>24101.599999999999</v>
      </c>
      <c r="FN35" s="48">
        <v>24109.3</v>
      </c>
      <c r="FO35" s="48">
        <v>24123.5</v>
      </c>
      <c r="FP35" s="48">
        <v>24136.6</v>
      </c>
      <c r="FQ35" s="48">
        <v>24151.9</v>
      </c>
      <c r="FR35" s="48">
        <v>24165.1</v>
      </c>
      <c r="FS35" s="48">
        <v>24178</v>
      </c>
      <c r="FT35" s="48">
        <v>24187.8</v>
      </c>
      <c r="FU35" s="48">
        <v>24192.400000000001</v>
      </c>
      <c r="FV35" s="48">
        <v>24204.400000000001</v>
      </c>
      <c r="FW35" s="48">
        <v>24217.1</v>
      </c>
      <c r="FX35" s="48">
        <v>24231.5</v>
      </c>
      <c r="FY35" s="48">
        <v>24249.5</v>
      </c>
      <c r="FZ35" s="48">
        <v>24266</v>
      </c>
      <c r="GA35" s="48">
        <v>24279.599999999999</v>
      </c>
      <c r="GB35" s="48">
        <v>24287.5</v>
      </c>
      <c r="GC35" s="48">
        <v>24314.9</v>
      </c>
      <c r="GD35" s="48">
        <v>24337.7</v>
      </c>
      <c r="GE35" s="48">
        <v>24357.4</v>
      </c>
      <c r="GF35" s="48">
        <v>24375.200000000001</v>
      </c>
      <c r="GG35" s="48">
        <v>24390.400000000001</v>
      </c>
      <c r="GH35" s="48">
        <v>24402.400000000001</v>
      </c>
      <c r="GI35" s="48">
        <v>24408.5</v>
      </c>
      <c r="GJ35" s="48">
        <v>24429.3</v>
      </c>
      <c r="GK35" s="48">
        <v>24450.3</v>
      </c>
      <c r="GL35" s="48">
        <v>24473.200000000001</v>
      </c>
      <c r="GM35" s="48">
        <v>24492</v>
      </c>
      <c r="GN35" s="48">
        <v>24518.1</v>
      </c>
      <c r="GO35" s="48">
        <v>24533.3</v>
      </c>
      <c r="GP35" s="48">
        <v>24540.1</v>
      </c>
      <c r="GQ35" s="48">
        <v>24557.5</v>
      </c>
      <c r="GR35" s="48">
        <v>24573.599999999999</v>
      </c>
      <c r="GS35" s="48">
        <v>24595.200000000001</v>
      </c>
      <c r="GT35" s="48">
        <v>24618</v>
      </c>
      <c r="GU35" s="48">
        <v>24639.200000000001</v>
      </c>
      <c r="GV35" s="48">
        <v>24652.6</v>
      </c>
      <c r="GW35" s="48">
        <v>24658.5</v>
      </c>
      <c r="GX35" s="48">
        <v>24675.3</v>
      </c>
      <c r="GY35" s="48">
        <v>24682.400000000001</v>
      </c>
      <c r="GZ35" s="48">
        <v>24699.5</v>
      </c>
      <c r="HA35" s="48">
        <v>24718.1</v>
      </c>
      <c r="HB35" s="48">
        <v>24734.1</v>
      </c>
      <c r="HC35" s="48">
        <v>24749.8</v>
      </c>
      <c r="HD35" s="48">
        <v>24758.5</v>
      </c>
      <c r="HE35" s="48">
        <v>24775</v>
      </c>
      <c r="HF35" s="48">
        <v>24791.5</v>
      </c>
      <c r="HG35" s="48">
        <v>24806.2</v>
      </c>
      <c r="HH35" s="48">
        <v>24820.7</v>
      </c>
      <c r="HI35" s="48">
        <v>24836.799999999999</v>
      </c>
      <c r="HJ35" s="48">
        <v>24849.1</v>
      </c>
      <c r="HK35" s="48">
        <v>24858.400000000001</v>
      </c>
      <c r="HL35" s="48">
        <v>24875.599999999999</v>
      </c>
      <c r="HM35" s="48">
        <v>24892.2</v>
      </c>
      <c r="HN35" s="48">
        <v>24910.9</v>
      </c>
      <c r="HO35" s="48">
        <v>24922.9</v>
      </c>
      <c r="HP35" s="48">
        <v>24936.799999999999</v>
      </c>
      <c r="HQ35" s="48">
        <v>24945.200000000001</v>
      </c>
      <c r="HR35" s="48">
        <v>24948.799999999999</v>
      </c>
      <c r="HS35" s="48">
        <v>24958.5</v>
      </c>
      <c r="HT35" s="48">
        <v>24969.200000000001</v>
      </c>
      <c r="HU35" s="48">
        <v>24980.400000000001</v>
      </c>
      <c r="HV35" s="48">
        <v>24991.5</v>
      </c>
      <c r="HW35" s="48">
        <v>25001.3</v>
      </c>
      <c r="HX35" s="48">
        <v>25009.4</v>
      </c>
      <c r="HY35" s="48">
        <v>25013.5</v>
      </c>
      <c r="HZ35" s="48">
        <v>25033.1</v>
      </c>
      <c r="IA35" s="48">
        <v>25052</v>
      </c>
      <c r="IB35" s="48">
        <v>25068.1</v>
      </c>
      <c r="IC35" s="48">
        <v>25083.599999999999</v>
      </c>
      <c r="ID35" s="48">
        <v>25101.8</v>
      </c>
      <c r="IE35" s="48">
        <v>25122</v>
      </c>
      <c r="IF35" s="48">
        <v>25131.8</v>
      </c>
      <c r="IG35" s="48">
        <v>25151.200000000001</v>
      </c>
      <c r="IH35" s="48">
        <v>25174.799999999999</v>
      </c>
      <c r="II35" s="48">
        <v>25196.5</v>
      </c>
      <c r="IJ35" s="48">
        <v>25211.200000000001</v>
      </c>
      <c r="IK35" s="48">
        <v>25224.1</v>
      </c>
      <c r="IL35" s="48">
        <v>25234.799999999999</v>
      </c>
      <c r="IM35" s="48">
        <v>25244.799999999999</v>
      </c>
      <c r="IN35" s="48">
        <v>25256.400000000001</v>
      </c>
      <c r="IO35" s="48">
        <v>25260.7</v>
      </c>
      <c r="IP35" s="48">
        <v>25273.9</v>
      </c>
      <c r="IQ35" s="48">
        <v>25286.9</v>
      </c>
      <c r="IR35" s="48">
        <v>25299.1</v>
      </c>
      <c r="IS35" s="48">
        <v>25309.3</v>
      </c>
      <c r="IT35" s="48">
        <v>25315.3</v>
      </c>
      <c r="IU35" s="48">
        <v>25327.1</v>
      </c>
      <c r="IV35" s="48">
        <v>25345.599999999999</v>
      </c>
      <c r="IW35" s="48">
        <v>25362.2</v>
      </c>
      <c r="IX35" s="48">
        <v>25377.599999999999</v>
      </c>
      <c r="IY35" s="48">
        <v>25392.3</v>
      </c>
      <c r="IZ35" s="48">
        <v>25404.400000000001</v>
      </c>
      <c r="JA35" s="48">
        <v>25409.200000000001</v>
      </c>
      <c r="JB35" s="48">
        <v>25429.9</v>
      </c>
      <c r="JC35" s="48">
        <v>25458.3</v>
      </c>
      <c r="JD35" s="48">
        <v>25481.200000000001</v>
      </c>
      <c r="JE35" s="48">
        <v>25497.599999999999</v>
      </c>
      <c r="JF35" s="48">
        <v>25516.1</v>
      </c>
      <c r="JG35" s="48">
        <v>25531</v>
      </c>
      <c r="JH35" s="48">
        <v>25540.3</v>
      </c>
      <c r="JI35" s="48">
        <v>25557.200000000001</v>
      </c>
      <c r="JJ35" s="48">
        <v>25580.7</v>
      </c>
      <c r="JK35" s="48">
        <v>25598.799999999999</v>
      </c>
      <c r="JL35" s="48">
        <v>25623.599999999999</v>
      </c>
      <c r="JM35" s="48">
        <v>25639.9</v>
      </c>
      <c r="JN35" s="48">
        <v>25652</v>
      </c>
      <c r="JO35" s="48">
        <v>25657.9</v>
      </c>
      <c r="JP35" s="48">
        <v>25673.5</v>
      </c>
      <c r="JQ35" s="48">
        <v>25690</v>
      </c>
      <c r="JR35" s="48">
        <v>25705.200000000001</v>
      </c>
      <c r="JS35" s="48">
        <v>25723.9</v>
      </c>
      <c r="JT35" s="48">
        <v>25737.8</v>
      </c>
      <c r="JU35" s="48">
        <v>25746.799999999999</v>
      </c>
      <c r="JV35" s="48">
        <v>25751.4</v>
      </c>
      <c r="JW35" s="48">
        <v>25764.3</v>
      </c>
      <c r="JX35" s="48">
        <v>25783.200000000001</v>
      </c>
      <c r="JY35" s="48">
        <v>25805</v>
      </c>
      <c r="JZ35" s="48">
        <v>25823.5</v>
      </c>
      <c r="KA35" s="48">
        <v>25842</v>
      </c>
      <c r="KB35" s="48">
        <v>25852.799999999999</v>
      </c>
      <c r="KC35" s="48">
        <v>25858.2</v>
      </c>
      <c r="KD35" s="48">
        <v>25880.5</v>
      </c>
      <c r="KE35" s="48">
        <v>25905.4</v>
      </c>
      <c r="KF35" s="48">
        <v>25926.799999999999</v>
      </c>
      <c r="KG35" s="48">
        <v>25957.200000000001</v>
      </c>
      <c r="KH35" s="48">
        <v>25978.7</v>
      </c>
      <c r="KI35" s="48">
        <v>25994.400000000001</v>
      </c>
      <c r="KJ35" s="48">
        <v>26001.5</v>
      </c>
      <c r="KK35" s="48">
        <v>26021</v>
      </c>
      <c r="KL35" s="48">
        <v>26044</v>
      </c>
      <c r="KM35" s="48">
        <v>26071.1</v>
      </c>
      <c r="KN35" s="48">
        <v>26098.799999999999</v>
      </c>
      <c r="KO35" s="48">
        <v>26120.9</v>
      </c>
      <c r="KP35" s="48">
        <v>26138.1</v>
      </c>
      <c r="KQ35" s="48">
        <v>26141.4</v>
      </c>
      <c r="KR35" s="48">
        <v>26158.799999999999</v>
      </c>
      <c r="KS35" s="48">
        <v>26174.400000000001</v>
      </c>
      <c r="KT35" s="48">
        <v>26192</v>
      </c>
      <c r="KU35" s="48">
        <v>26216.799999999999</v>
      </c>
      <c r="KV35" s="48">
        <v>26236.7</v>
      </c>
      <c r="KW35" s="48">
        <v>26252.9</v>
      </c>
      <c r="KX35" s="48">
        <v>26260.9</v>
      </c>
      <c r="KY35" s="48">
        <v>26275</v>
      </c>
      <c r="KZ35" s="48">
        <v>26289.200000000001</v>
      </c>
      <c r="LA35" s="48">
        <v>26306</v>
      </c>
      <c r="LB35" s="48">
        <v>26321.1</v>
      </c>
      <c r="LC35" s="48">
        <v>26339.7</v>
      </c>
      <c r="LD35" s="48">
        <v>26347.8</v>
      </c>
      <c r="LE35" s="48">
        <v>26350.3</v>
      </c>
      <c r="LF35" s="48">
        <v>26366.5</v>
      </c>
      <c r="LG35" s="48">
        <v>26391.9</v>
      </c>
      <c r="LH35" s="48">
        <v>26409.3</v>
      </c>
      <c r="LI35" s="48">
        <v>26425.599999999999</v>
      </c>
      <c r="LJ35" s="48">
        <v>26446.7</v>
      </c>
      <c r="LK35" s="48">
        <v>26461.200000000001</v>
      </c>
      <c r="LL35" s="48">
        <v>26469.200000000001</v>
      </c>
      <c r="LM35" s="48">
        <v>26485.5</v>
      </c>
      <c r="LN35" s="48">
        <v>26503.3</v>
      </c>
      <c r="LO35" s="48">
        <v>26522.7</v>
      </c>
      <c r="LP35" s="48">
        <v>26542.3</v>
      </c>
      <c r="LQ35" s="48">
        <v>26558.9</v>
      </c>
      <c r="LR35" s="48">
        <v>26572.3</v>
      </c>
      <c r="LS35" s="48">
        <v>26580.1</v>
      </c>
      <c r="LT35" s="48">
        <v>26596.9</v>
      </c>
      <c r="LU35" s="48">
        <v>26616</v>
      </c>
      <c r="LV35" s="48">
        <v>26634.400000000001</v>
      </c>
      <c r="LW35" s="48">
        <v>26654.1</v>
      </c>
      <c r="LX35" s="48">
        <v>26669</v>
      </c>
      <c r="LY35" s="48">
        <v>26679.3</v>
      </c>
      <c r="LZ35" s="48">
        <v>26684.6</v>
      </c>
      <c r="MA35" s="48">
        <v>26700.1</v>
      </c>
      <c r="MB35" s="48">
        <v>26718.3</v>
      </c>
      <c r="MC35" s="48">
        <v>26733.1</v>
      </c>
      <c r="MD35" s="48">
        <v>26752.3</v>
      </c>
      <c r="ME35" s="48">
        <v>26769.599999999999</v>
      </c>
      <c r="MF35" s="48">
        <v>26781</v>
      </c>
      <c r="MG35" s="48">
        <v>26787.4</v>
      </c>
      <c r="MH35" s="48">
        <v>26800.799999999999</v>
      </c>
      <c r="MI35" s="48">
        <v>26824.400000000001</v>
      </c>
      <c r="MJ35" s="48">
        <v>26848.3</v>
      </c>
      <c r="MK35" s="48">
        <v>26870.2</v>
      </c>
      <c r="ML35" s="48">
        <v>26893.4</v>
      </c>
      <c r="MM35" s="48">
        <v>26908.799999999999</v>
      </c>
      <c r="MN35" s="48">
        <v>26916.9</v>
      </c>
      <c r="MO35" s="48">
        <v>26951.9</v>
      </c>
      <c r="MP35" s="48">
        <v>26987.599999999999</v>
      </c>
      <c r="MQ35" s="48">
        <v>27024.1</v>
      </c>
      <c r="MR35" s="48">
        <v>27057.200000000001</v>
      </c>
      <c r="MS35" s="48">
        <v>27083.8</v>
      </c>
      <c r="MT35" s="48">
        <v>27103</v>
      </c>
      <c r="MU35" s="48">
        <v>27113.4</v>
      </c>
      <c r="MV35" s="48">
        <v>27137.8</v>
      </c>
      <c r="MW35" s="48">
        <v>27165.599999999999</v>
      </c>
      <c r="MX35" s="48">
        <v>27188.799999999999</v>
      </c>
      <c r="MY35" s="48">
        <v>27208.9</v>
      </c>
      <c r="MZ35" s="48">
        <v>27232.2</v>
      </c>
      <c r="NA35" s="48">
        <v>27246.9</v>
      </c>
      <c r="NB35" s="48">
        <v>27259.4</v>
      </c>
      <c r="NC35" s="48">
        <v>27280.3</v>
      </c>
      <c r="ND35" s="48">
        <v>27300.5</v>
      </c>
      <c r="NE35" s="48">
        <v>27316</v>
      </c>
      <c r="NF35" s="48">
        <v>27326.3</v>
      </c>
      <c r="NG35" s="48">
        <v>27345</v>
      </c>
      <c r="NH35" s="48">
        <v>27361.7</v>
      </c>
      <c r="NI35" s="48">
        <v>27370.6</v>
      </c>
      <c r="NJ35" s="48">
        <v>27394.2</v>
      </c>
      <c r="NK35" s="48">
        <v>27420.2</v>
      </c>
      <c r="NL35" s="48">
        <v>27450.7</v>
      </c>
      <c r="NM35" s="48">
        <v>27481.7</v>
      </c>
      <c r="NN35" s="48">
        <v>27505</v>
      </c>
      <c r="NO35" s="48">
        <v>27519.200000000001</v>
      </c>
      <c r="NP35" s="48">
        <v>27530</v>
      </c>
      <c r="NQ35" s="48">
        <v>27557.1</v>
      </c>
      <c r="NR35" s="48">
        <v>27590.6</v>
      </c>
      <c r="NS35" s="48">
        <v>27623.599999999999</v>
      </c>
      <c r="NT35" s="48">
        <v>27660.2</v>
      </c>
      <c r="NU35" s="48">
        <v>27688.799999999999</v>
      </c>
      <c r="NV35" s="48">
        <v>27709.1</v>
      </c>
      <c r="NW35" s="48">
        <v>27719</v>
      </c>
      <c r="NX35" s="48">
        <v>27752.1</v>
      </c>
      <c r="NY35" s="48">
        <v>27782.3</v>
      </c>
      <c r="NZ35" s="48">
        <v>27816.1</v>
      </c>
      <c r="OA35" s="48">
        <v>27845.9</v>
      </c>
      <c r="OB35" s="48">
        <v>27875.8</v>
      </c>
      <c r="OC35" s="48">
        <v>27887.599999999999</v>
      </c>
      <c r="OD35" s="48">
        <v>27898</v>
      </c>
      <c r="OE35" s="48">
        <v>27930.3</v>
      </c>
      <c r="OF35" s="48">
        <v>27966.6</v>
      </c>
      <c r="OG35" s="48">
        <v>28000.400000000001</v>
      </c>
      <c r="OH35" s="48">
        <v>28033.3</v>
      </c>
      <c r="OI35" s="48">
        <v>28060.7</v>
      </c>
      <c r="OJ35" s="48">
        <v>28083.200000000001</v>
      </c>
      <c r="OK35" s="48">
        <v>28097.3</v>
      </c>
      <c r="OL35" s="48">
        <v>28121.9</v>
      </c>
      <c r="OM35" s="48">
        <v>28148.9</v>
      </c>
      <c r="ON35" s="48">
        <v>28181.9</v>
      </c>
      <c r="OO35" s="48">
        <v>28209.3</v>
      </c>
      <c r="OP35" s="48">
        <v>28238.400000000001</v>
      </c>
      <c r="OQ35" s="48">
        <v>28253.7</v>
      </c>
      <c r="OR35" s="48">
        <v>28264.400000000001</v>
      </c>
      <c r="OS35" s="48">
        <v>28289.200000000001</v>
      </c>
      <c r="OT35" s="48">
        <v>28311.9</v>
      </c>
      <c r="OU35" s="48">
        <v>28330.400000000001</v>
      </c>
      <c r="OV35" s="48">
        <v>28345.3</v>
      </c>
      <c r="OW35" s="48">
        <v>28357.5</v>
      </c>
      <c r="OX35" s="48">
        <v>28362.799999999999</v>
      </c>
      <c r="OY35" s="48">
        <v>28367.200000000001</v>
      </c>
      <c r="OZ35" s="48">
        <v>28371.5</v>
      </c>
      <c r="PA35" s="48">
        <v>28375.9</v>
      </c>
      <c r="PB35" s="48">
        <v>28380.3</v>
      </c>
      <c r="PC35" s="48">
        <v>28384.6</v>
      </c>
      <c r="PD35" s="48">
        <v>28388.9</v>
      </c>
      <c r="PE35" s="48">
        <v>28393.3</v>
      </c>
      <c r="PF35" s="48">
        <v>28398.5</v>
      </c>
      <c r="PG35" s="48">
        <v>28419.4</v>
      </c>
      <c r="PH35" s="48">
        <v>28444.6</v>
      </c>
      <c r="PI35" s="48">
        <v>28468.1</v>
      </c>
      <c r="PJ35" s="48">
        <v>28490.6</v>
      </c>
      <c r="PK35" s="48">
        <v>28516.9</v>
      </c>
      <c r="PL35" s="48">
        <v>28533.3</v>
      </c>
      <c r="PM35" s="48">
        <v>28543.599999999999</v>
      </c>
      <c r="PN35" s="48">
        <v>28570</v>
      </c>
      <c r="PO35" s="48">
        <v>28597.7</v>
      </c>
      <c r="PP35" s="48">
        <v>28626.799999999999</v>
      </c>
      <c r="PQ35" s="48">
        <v>28650.400000000001</v>
      </c>
      <c r="PR35" s="48">
        <v>28671</v>
      </c>
      <c r="PS35" s="48">
        <v>28681.3</v>
      </c>
      <c r="PT35" s="48">
        <v>28688.1</v>
      </c>
      <c r="PU35" s="48">
        <v>28699.3</v>
      </c>
      <c r="PV35" s="48">
        <v>28711.1</v>
      </c>
      <c r="PW35" s="48">
        <v>28729.599999999999</v>
      </c>
      <c r="PX35" s="48">
        <v>28741.9</v>
      </c>
      <c r="PY35" s="48">
        <v>28760.5</v>
      </c>
      <c r="PZ35" s="48">
        <v>28771.5</v>
      </c>
      <c r="QA35" s="48">
        <v>28776.799999999999</v>
      </c>
      <c r="QB35" s="48">
        <v>28791.3</v>
      </c>
      <c r="QC35" s="48">
        <v>28805.200000000001</v>
      </c>
      <c r="QD35" s="48">
        <v>28820.7</v>
      </c>
      <c r="QE35" s="48">
        <v>28837.5</v>
      </c>
      <c r="QF35" s="48">
        <v>28854.400000000001</v>
      </c>
      <c r="QG35" s="48">
        <v>28861</v>
      </c>
      <c r="QH35" s="48">
        <v>28867.200000000001</v>
      </c>
      <c r="QI35" s="48">
        <v>28886.5</v>
      </c>
      <c r="QJ35" s="48">
        <v>28904.9</v>
      </c>
      <c r="QK35" s="48">
        <v>28924.6</v>
      </c>
      <c r="QL35" s="48">
        <v>28944.7</v>
      </c>
      <c r="QM35" s="48">
        <v>28963.4</v>
      </c>
      <c r="QN35" s="48">
        <v>28978.3</v>
      </c>
      <c r="QO35" s="48">
        <v>28986.1</v>
      </c>
      <c r="QP35" s="48">
        <v>29002.6</v>
      </c>
      <c r="QQ35" s="48">
        <v>29017.5</v>
      </c>
      <c r="QR35" s="48">
        <v>29036.400000000001</v>
      </c>
      <c r="QS35" s="48">
        <v>29048.9</v>
      </c>
      <c r="QT35" s="48">
        <v>29062.400000000001</v>
      </c>
      <c r="QU35" s="48">
        <v>29065.3</v>
      </c>
      <c r="QV35" s="48">
        <v>29067.7</v>
      </c>
      <c r="QW35" s="48">
        <v>29078.400000000001</v>
      </c>
      <c r="QX35" s="48">
        <v>29094.3</v>
      </c>
      <c r="QY35" s="48">
        <v>29108.9</v>
      </c>
      <c r="QZ35" s="48">
        <v>29124.6</v>
      </c>
      <c r="RA35" s="48">
        <v>29139</v>
      </c>
      <c r="RB35" s="48">
        <v>29154.7</v>
      </c>
      <c r="RC35" s="48">
        <v>29160.3</v>
      </c>
      <c r="RD35" s="48">
        <v>29182</v>
      </c>
      <c r="RE35" s="48">
        <v>29204.3</v>
      </c>
      <c r="RF35" s="48">
        <v>29220.2</v>
      </c>
      <c r="RG35" s="48">
        <v>29237.9</v>
      </c>
      <c r="RH35" s="48">
        <v>29250.9</v>
      </c>
      <c r="RI35" s="48">
        <v>29257.4</v>
      </c>
      <c r="RJ35" s="48">
        <v>29262.1</v>
      </c>
      <c r="RK35" s="48">
        <v>29281</v>
      </c>
      <c r="RL35" s="48">
        <v>29304.400000000001</v>
      </c>
      <c r="RM35" s="48">
        <v>29325</v>
      </c>
      <c r="RN35" s="48">
        <v>29340.799999999999</v>
      </c>
      <c r="RO35" s="48">
        <v>29358.400000000001</v>
      </c>
      <c r="RP35" s="48">
        <v>29373.8</v>
      </c>
      <c r="RQ35" s="48">
        <v>29382.9</v>
      </c>
      <c r="RR35" s="48">
        <v>29393.3</v>
      </c>
      <c r="RS35" s="48">
        <v>29412.7</v>
      </c>
      <c r="RT35" s="48">
        <v>29422.400000000001</v>
      </c>
      <c r="RU35" s="48">
        <v>29424.5</v>
      </c>
      <c r="RV35" s="48">
        <v>29429.1</v>
      </c>
      <c r="RW35" s="48">
        <v>29430.1</v>
      </c>
      <c r="RX35" s="48">
        <v>29432.2</v>
      </c>
      <c r="RY35" s="48">
        <v>29443.7</v>
      </c>
      <c r="RZ35" s="48">
        <v>29458</v>
      </c>
      <c r="SA35" s="48">
        <v>29472.9</v>
      </c>
      <c r="SB35" s="48">
        <v>29487.8</v>
      </c>
      <c r="SC35" s="48">
        <v>29503.3</v>
      </c>
      <c r="SD35" s="48">
        <v>29513.4</v>
      </c>
      <c r="SE35" s="48">
        <v>29517.3</v>
      </c>
      <c r="SF35" s="48">
        <v>29531.4</v>
      </c>
      <c r="SG35" s="48">
        <v>29546.5</v>
      </c>
      <c r="SH35" s="48">
        <v>29563.8</v>
      </c>
      <c r="SI35" s="48">
        <v>29588.7</v>
      </c>
      <c r="SJ35" s="48">
        <v>29604.9</v>
      </c>
      <c r="SK35" s="48">
        <v>29614.6</v>
      </c>
      <c r="SL35" s="48">
        <v>29620.799999999999</v>
      </c>
      <c r="SM35" s="48">
        <v>29644.7</v>
      </c>
      <c r="SN35" s="48">
        <v>29668.400000000001</v>
      </c>
      <c r="SO35" s="48">
        <v>29689.8</v>
      </c>
      <c r="SP35" s="48">
        <v>29712.400000000001</v>
      </c>
      <c r="SQ35" s="48">
        <v>29733</v>
      </c>
      <c r="SR35" s="48">
        <v>29752.6</v>
      </c>
      <c r="SS35" s="48">
        <v>29765.7</v>
      </c>
      <c r="ST35" s="48">
        <v>29788.2</v>
      </c>
      <c r="SU35" s="48">
        <v>29812.3</v>
      </c>
      <c r="SV35" s="48">
        <v>29836.7</v>
      </c>
      <c r="SW35" s="48">
        <v>29853.9</v>
      </c>
      <c r="SX35" s="48">
        <v>29872.5</v>
      </c>
      <c r="SY35" s="48">
        <v>29882.3</v>
      </c>
      <c r="SZ35" s="48">
        <v>29891.7</v>
      </c>
      <c r="TA35" s="48">
        <v>29910.1</v>
      </c>
      <c r="TB35" s="48">
        <v>29929</v>
      </c>
      <c r="TC35" s="48">
        <v>29949</v>
      </c>
      <c r="TD35" s="48">
        <v>29970</v>
      </c>
      <c r="TE35" s="48">
        <v>29993.8</v>
      </c>
      <c r="TF35" s="48">
        <v>30013</v>
      </c>
      <c r="TG35" s="48">
        <v>30024.7</v>
      </c>
      <c r="TH35" s="48">
        <v>30049.5</v>
      </c>
      <c r="TI35" s="48">
        <v>30070.799999999999</v>
      </c>
      <c r="TJ35" s="48">
        <v>30092.2</v>
      </c>
      <c r="TK35" s="48">
        <v>30113</v>
      </c>
      <c r="TL35" s="48">
        <v>30134.2</v>
      </c>
      <c r="TM35" s="48">
        <v>30147.200000000001</v>
      </c>
      <c r="TN35" s="48">
        <v>30157.5</v>
      </c>
      <c r="TO35" s="48">
        <v>30175.1</v>
      </c>
    </row>
    <row r="36" spans="1:535" ht="25" customHeight="1">
      <c r="A36" s="397"/>
      <c r="B36" s="24"/>
      <c r="C36" s="24" t="s">
        <v>262</v>
      </c>
      <c r="D36" s="24">
        <v>10588.1</v>
      </c>
      <c r="E36" s="24">
        <v>10596.8</v>
      </c>
      <c r="F36" s="24">
        <v>10607</v>
      </c>
      <c r="G36" s="24">
        <v>10616.8</v>
      </c>
      <c r="H36" s="24">
        <v>10625.6</v>
      </c>
      <c r="I36" s="24">
        <v>10632.5</v>
      </c>
      <c r="J36" s="24">
        <v>10643.3</v>
      </c>
      <c r="K36" s="24">
        <v>10653.5</v>
      </c>
      <c r="L36" s="24">
        <v>10664.4</v>
      </c>
      <c r="M36" s="24">
        <v>10674.7</v>
      </c>
      <c r="N36" s="24">
        <v>10684.3</v>
      </c>
      <c r="O36" s="24">
        <v>10693.4</v>
      </c>
      <c r="P36" s="24">
        <v>10700.4</v>
      </c>
      <c r="Q36" s="24">
        <v>10711.2</v>
      </c>
      <c r="R36" s="24">
        <v>10721.8</v>
      </c>
      <c r="S36" s="24">
        <v>10731.4</v>
      </c>
      <c r="T36" s="24">
        <v>10743.4</v>
      </c>
      <c r="U36" s="24">
        <v>10754.1</v>
      </c>
      <c r="V36" s="24">
        <v>10763.3</v>
      </c>
      <c r="W36" s="24">
        <v>10770.8</v>
      </c>
      <c r="X36" s="24">
        <v>10781</v>
      </c>
      <c r="Y36" s="24">
        <v>10788</v>
      </c>
      <c r="Z36" s="24">
        <v>10792.7</v>
      </c>
      <c r="AA36" s="24">
        <v>10798.7</v>
      </c>
      <c r="AB36" s="24">
        <v>10802.7</v>
      </c>
      <c r="AC36" s="24">
        <v>10807.1</v>
      </c>
      <c r="AD36" s="24">
        <v>10809.8</v>
      </c>
      <c r="AE36" s="24">
        <v>10813.7</v>
      </c>
      <c r="AF36" s="24">
        <v>10816.6</v>
      </c>
      <c r="AG36" s="24">
        <v>10820.6</v>
      </c>
      <c r="AH36" s="24">
        <v>10823.5</v>
      </c>
      <c r="AI36" s="24">
        <v>10826.2</v>
      </c>
      <c r="AJ36" s="24">
        <v>10829.3</v>
      </c>
      <c r="AK36" s="24">
        <v>10833.3</v>
      </c>
      <c r="AL36" s="24">
        <v>10838.8</v>
      </c>
      <c r="AM36" s="24">
        <v>10844.4</v>
      </c>
      <c r="AN36" s="24">
        <v>10854.3</v>
      </c>
      <c r="AO36" s="24">
        <v>10863.5</v>
      </c>
      <c r="AP36" s="24">
        <v>10873.2</v>
      </c>
      <c r="AQ36" s="24">
        <v>10883.7</v>
      </c>
      <c r="AR36" s="24">
        <v>10890</v>
      </c>
      <c r="AS36" s="24">
        <v>10900.7</v>
      </c>
      <c r="AT36" s="24">
        <v>10911.3</v>
      </c>
      <c r="AU36" s="24">
        <v>10919.4</v>
      </c>
      <c r="AV36" s="24">
        <v>10931.2</v>
      </c>
      <c r="AW36" s="24">
        <v>10941.2</v>
      </c>
      <c r="AX36" s="24">
        <v>10950</v>
      </c>
      <c r="AY36" s="24">
        <v>10956.4</v>
      </c>
      <c r="AZ36" s="24">
        <v>10966.5</v>
      </c>
      <c r="BA36" s="24">
        <v>10976.9</v>
      </c>
      <c r="BB36" s="24">
        <v>10987.3</v>
      </c>
      <c r="BC36" s="24">
        <v>10998.6</v>
      </c>
      <c r="BD36" s="24">
        <v>11008.4</v>
      </c>
      <c r="BE36" s="24">
        <v>11017.8</v>
      </c>
      <c r="BF36" s="24">
        <v>11024.5</v>
      </c>
      <c r="BG36" s="24">
        <v>11034.5</v>
      </c>
      <c r="BH36" s="24">
        <v>11045.5</v>
      </c>
      <c r="BI36" s="24">
        <v>11056.1</v>
      </c>
      <c r="BJ36" s="24">
        <v>11066.3</v>
      </c>
      <c r="BK36" s="6">
        <v>11076.5</v>
      </c>
      <c r="BL36" s="6">
        <v>11085.4</v>
      </c>
      <c r="BM36" s="6">
        <v>11091.8</v>
      </c>
      <c r="BN36" s="6">
        <v>11102.5</v>
      </c>
      <c r="BO36" s="6">
        <v>11113.3</v>
      </c>
      <c r="BP36" s="6">
        <v>11125.2</v>
      </c>
      <c r="BQ36" s="6">
        <v>11135.6</v>
      </c>
      <c r="BR36" s="6">
        <v>11146.1</v>
      </c>
      <c r="BS36" s="6">
        <v>11155.4</v>
      </c>
      <c r="BT36" s="6">
        <v>11162.6</v>
      </c>
      <c r="BU36" s="6">
        <v>11173.3</v>
      </c>
      <c r="BV36" s="6">
        <v>11184.5</v>
      </c>
      <c r="BW36" s="6">
        <v>11195.1</v>
      </c>
      <c r="BX36" s="6">
        <v>11205.2</v>
      </c>
      <c r="BY36" s="6">
        <v>11215.3</v>
      </c>
      <c r="BZ36" s="6">
        <v>11224.5</v>
      </c>
      <c r="CA36" s="6">
        <v>11231</v>
      </c>
      <c r="CB36" s="6">
        <v>11241.4</v>
      </c>
      <c r="CC36" s="138">
        <v>11253.3</v>
      </c>
      <c r="CD36" s="24">
        <v>11264.3</v>
      </c>
      <c r="CE36" s="24">
        <v>11275.1</v>
      </c>
      <c r="CF36" s="24">
        <v>11286</v>
      </c>
      <c r="CG36" s="24">
        <v>11296.2</v>
      </c>
      <c r="CH36" s="24">
        <v>11303.5</v>
      </c>
      <c r="CI36" s="24">
        <v>11314.5</v>
      </c>
      <c r="CJ36" s="24">
        <v>11327.2</v>
      </c>
      <c r="CK36" s="24">
        <v>11338.7</v>
      </c>
      <c r="CL36" s="24">
        <v>11349.3</v>
      </c>
      <c r="CM36" s="24">
        <v>11359.5</v>
      </c>
      <c r="CN36" s="24">
        <v>11369.3</v>
      </c>
      <c r="CO36" s="24">
        <v>11376.1</v>
      </c>
      <c r="CP36" s="48">
        <v>11387.1</v>
      </c>
      <c r="CQ36" s="48">
        <v>11398.4</v>
      </c>
      <c r="CR36" s="48">
        <v>11410.2</v>
      </c>
      <c r="CS36" s="48">
        <v>11421.6</v>
      </c>
      <c r="CT36" s="48">
        <v>11432.6</v>
      </c>
      <c r="CU36" s="48">
        <v>11442.7</v>
      </c>
      <c r="CV36" s="48">
        <v>11449.8</v>
      </c>
      <c r="CW36" s="48">
        <v>11458.4</v>
      </c>
      <c r="CX36" s="48">
        <v>11471.4</v>
      </c>
      <c r="CY36" s="48">
        <v>11483</v>
      </c>
      <c r="CZ36" s="48">
        <v>11493.2</v>
      </c>
      <c r="DA36" s="48">
        <v>11503.6</v>
      </c>
      <c r="DB36" s="48">
        <v>11512.2</v>
      </c>
      <c r="DC36" s="48">
        <v>11519.5</v>
      </c>
      <c r="DD36" s="48">
        <v>11530.9</v>
      </c>
      <c r="DE36" s="48">
        <v>11543.3</v>
      </c>
      <c r="DF36" s="48">
        <v>11554.6</v>
      </c>
      <c r="DG36" s="48">
        <v>11565.8</v>
      </c>
      <c r="DH36" s="48">
        <v>11576.5</v>
      </c>
      <c r="DI36" s="48">
        <v>11585.8</v>
      </c>
      <c r="DJ36" s="48">
        <v>11592.5</v>
      </c>
      <c r="DK36" s="48">
        <v>11603.4</v>
      </c>
      <c r="DL36" s="48">
        <v>11615.8</v>
      </c>
      <c r="DM36" s="48">
        <v>11624.8</v>
      </c>
      <c r="DN36" s="48">
        <v>11636.6</v>
      </c>
      <c r="DO36" s="48">
        <v>11647.3</v>
      </c>
      <c r="DP36" s="48">
        <v>11656.8</v>
      </c>
      <c r="DQ36" s="48">
        <v>11663.6</v>
      </c>
      <c r="DR36" s="48">
        <v>11673.8</v>
      </c>
      <c r="DS36" s="48">
        <v>11683.8</v>
      </c>
      <c r="DT36" s="48">
        <v>11691.5</v>
      </c>
      <c r="DU36" s="48">
        <v>11699.6</v>
      </c>
      <c r="DV36" s="48">
        <v>11709.2</v>
      </c>
      <c r="DW36" s="48">
        <v>11717.7</v>
      </c>
      <c r="DX36" s="48">
        <v>11724.5</v>
      </c>
      <c r="DY36" s="48">
        <v>11734.7</v>
      </c>
      <c r="DZ36" s="48">
        <v>11745.7</v>
      </c>
      <c r="EA36" s="48">
        <v>11756.8</v>
      </c>
      <c r="EB36" s="48">
        <v>11764.1</v>
      </c>
      <c r="EC36" s="48">
        <v>11774</v>
      </c>
      <c r="ED36" s="48">
        <v>11782.5</v>
      </c>
      <c r="EE36" s="48">
        <v>11789.6</v>
      </c>
      <c r="EF36" s="48">
        <v>11799.5</v>
      </c>
      <c r="EG36" s="48">
        <v>11810.6</v>
      </c>
      <c r="EH36" s="48">
        <v>11819.3</v>
      </c>
      <c r="EI36" s="48">
        <v>11830.9</v>
      </c>
      <c r="EJ36" s="48">
        <v>11840.2</v>
      </c>
      <c r="EK36" s="48">
        <v>11848.9</v>
      </c>
      <c r="EL36" s="48">
        <v>11855.2</v>
      </c>
      <c r="EM36" s="48">
        <v>11865.2</v>
      </c>
      <c r="EN36" s="48">
        <v>11876</v>
      </c>
      <c r="EO36" s="48">
        <v>11886.5</v>
      </c>
      <c r="EP36" s="48">
        <v>11896.7</v>
      </c>
      <c r="EQ36" s="48">
        <v>11906.7</v>
      </c>
      <c r="ER36" s="48">
        <v>11914.7</v>
      </c>
      <c r="ES36" s="48">
        <v>11920.6</v>
      </c>
      <c r="ET36" s="48">
        <v>11930.4</v>
      </c>
      <c r="EU36" s="48">
        <v>11941.5</v>
      </c>
      <c r="EV36" s="48">
        <v>11950.9</v>
      </c>
      <c r="EW36" s="48">
        <v>11960.9</v>
      </c>
      <c r="EX36" s="48">
        <v>11970.7</v>
      </c>
      <c r="EY36" s="48">
        <v>11978.9</v>
      </c>
      <c r="EZ36" s="48">
        <v>11985.5</v>
      </c>
      <c r="FA36" s="48">
        <v>11995.7</v>
      </c>
      <c r="FB36" s="48">
        <v>12006.4</v>
      </c>
      <c r="FC36" s="48">
        <v>12017.3</v>
      </c>
      <c r="FD36" s="48">
        <v>12027.1</v>
      </c>
      <c r="FE36" s="48">
        <v>12036.8</v>
      </c>
      <c r="FF36" s="48">
        <v>12045</v>
      </c>
      <c r="FG36" s="48">
        <v>12051.8</v>
      </c>
      <c r="FH36" s="48">
        <v>12061.6</v>
      </c>
      <c r="FI36" s="48">
        <v>12073.8</v>
      </c>
      <c r="FJ36" s="48">
        <v>12084.2</v>
      </c>
      <c r="FK36" s="48">
        <v>12094.8</v>
      </c>
      <c r="FL36" s="48">
        <v>12104.8</v>
      </c>
      <c r="FM36" s="48">
        <v>12113.7</v>
      </c>
      <c r="FN36" s="48">
        <v>12120.3</v>
      </c>
      <c r="FO36" s="48">
        <v>12130.7</v>
      </c>
      <c r="FP36" s="48">
        <v>12141.7</v>
      </c>
      <c r="FQ36" s="48">
        <v>12152.7</v>
      </c>
      <c r="FR36" s="48">
        <v>12162.2</v>
      </c>
      <c r="FS36" s="48">
        <v>12172.1</v>
      </c>
      <c r="FT36" s="48">
        <v>12179.2</v>
      </c>
      <c r="FU36" s="48">
        <v>12184.8</v>
      </c>
      <c r="FV36" s="48">
        <v>12195.3</v>
      </c>
      <c r="FW36" s="48">
        <v>12206.1</v>
      </c>
      <c r="FX36" s="48">
        <v>12216.4</v>
      </c>
      <c r="FY36" s="48">
        <v>12226.7</v>
      </c>
      <c r="FZ36" s="48">
        <v>12236.5</v>
      </c>
      <c r="GA36" s="48">
        <v>12245.4</v>
      </c>
      <c r="GB36" s="48">
        <v>12251.7</v>
      </c>
      <c r="GC36" s="48">
        <v>12262.3</v>
      </c>
      <c r="GD36" s="48">
        <v>12273.3</v>
      </c>
      <c r="GE36" s="48">
        <v>12283.7</v>
      </c>
      <c r="GF36" s="48">
        <v>12293.6</v>
      </c>
      <c r="GG36" s="48">
        <v>12303.4</v>
      </c>
      <c r="GH36" s="48">
        <v>12312.3</v>
      </c>
      <c r="GI36" s="48">
        <v>12318.9</v>
      </c>
      <c r="GJ36" s="48">
        <v>12329.7</v>
      </c>
      <c r="GK36" s="48">
        <v>12340</v>
      </c>
      <c r="GL36" s="48">
        <v>12350.8</v>
      </c>
      <c r="GM36" s="48">
        <v>12360.8</v>
      </c>
      <c r="GN36" s="48">
        <v>12370.3</v>
      </c>
      <c r="GO36" s="48">
        <v>12378.1</v>
      </c>
      <c r="GP36" s="48">
        <v>12384.1</v>
      </c>
      <c r="GQ36" s="48">
        <v>12393.8</v>
      </c>
      <c r="GR36" s="48">
        <v>12405</v>
      </c>
      <c r="GS36" s="48">
        <v>12416</v>
      </c>
      <c r="GT36" s="48">
        <v>12425.9</v>
      </c>
      <c r="GU36" s="48">
        <v>12435.2</v>
      </c>
      <c r="GV36" s="48">
        <v>12442.6</v>
      </c>
      <c r="GW36" s="48">
        <v>12448.6</v>
      </c>
      <c r="GX36" s="48">
        <v>12455.3</v>
      </c>
      <c r="GY36" s="48">
        <v>12462</v>
      </c>
      <c r="GZ36" s="48">
        <v>12471.1</v>
      </c>
      <c r="HA36" s="48">
        <v>12480.7</v>
      </c>
      <c r="HB36" s="48">
        <v>12488.5</v>
      </c>
      <c r="HC36" s="48">
        <v>12494.6</v>
      </c>
      <c r="HD36" s="48">
        <v>12500</v>
      </c>
      <c r="HE36" s="48">
        <v>12507.5</v>
      </c>
      <c r="HF36" s="48">
        <v>12516.7</v>
      </c>
      <c r="HG36" s="48">
        <v>12524.4</v>
      </c>
      <c r="HH36" s="48">
        <v>12532.4</v>
      </c>
      <c r="HI36" s="48">
        <v>12539.8</v>
      </c>
      <c r="HJ36" s="48">
        <v>12546.5</v>
      </c>
      <c r="HK36" s="48">
        <v>12552.6</v>
      </c>
      <c r="HL36" s="48">
        <v>12561</v>
      </c>
      <c r="HM36" s="48">
        <v>12569.9</v>
      </c>
      <c r="HN36" s="48">
        <v>12579.2</v>
      </c>
      <c r="HO36" s="48">
        <v>12586.7</v>
      </c>
      <c r="HP36" s="48">
        <v>12593.9</v>
      </c>
      <c r="HQ36" s="48">
        <v>12600.8</v>
      </c>
      <c r="HR36" s="48">
        <v>12606</v>
      </c>
      <c r="HS36" s="48">
        <v>12613.5</v>
      </c>
      <c r="HT36" s="48">
        <v>12621.1</v>
      </c>
      <c r="HU36" s="48">
        <v>12629.1</v>
      </c>
      <c r="HV36" s="48">
        <v>12636.3</v>
      </c>
      <c r="HW36" s="48">
        <v>12643.1</v>
      </c>
      <c r="HX36" s="48">
        <v>12648.2</v>
      </c>
      <c r="HY36" s="48">
        <v>12653.6</v>
      </c>
      <c r="HZ36" s="48">
        <v>12660.9</v>
      </c>
      <c r="IA36" s="48">
        <v>12667.3</v>
      </c>
      <c r="IB36" s="48">
        <v>12676.1</v>
      </c>
      <c r="IC36" s="48">
        <v>12683.3</v>
      </c>
      <c r="ID36" s="48">
        <v>12690.3</v>
      </c>
      <c r="IE36" s="48">
        <v>12695.9</v>
      </c>
      <c r="IF36" s="48">
        <v>12701.1</v>
      </c>
      <c r="IG36" s="48">
        <v>12708.7</v>
      </c>
      <c r="IH36" s="48">
        <v>12717.1</v>
      </c>
      <c r="II36" s="48">
        <v>12724.7</v>
      </c>
      <c r="IJ36" s="48">
        <v>12732.4</v>
      </c>
      <c r="IK36" s="48">
        <v>12739.5</v>
      </c>
      <c r="IL36" s="48">
        <v>12744.4</v>
      </c>
      <c r="IM36" s="48">
        <v>12749.5</v>
      </c>
      <c r="IN36" s="48">
        <v>12753.2</v>
      </c>
      <c r="IO36" s="48">
        <v>12757.7</v>
      </c>
      <c r="IP36" s="48">
        <v>12766.9</v>
      </c>
      <c r="IQ36" s="48">
        <v>12774.6</v>
      </c>
      <c r="IR36" s="48">
        <v>12782</v>
      </c>
      <c r="IS36" s="48">
        <v>12787.5</v>
      </c>
      <c r="IT36" s="48">
        <v>12792.5</v>
      </c>
      <c r="IU36" s="48">
        <v>12800.1</v>
      </c>
      <c r="IV36" s="48">
        <v>12809.3</v>
      </c>
      <c r="IW36" s="48">
        <v>12817.3</v>
      </c>
      <c r="IX36" s="48">
        <v>12824.6</v>
      </c>
      <c r="IY36" s="48">
        <v>12831.7</v>
      </c>
      <c r="IZ36" s="48">
        <v>12836.7</v>
      </c>
      <c r="JA36" s="48">
        <v>12840.8</v>
      </c>
      <c r="JB36" s="48">
        <v>12847.6</v>
      </c>
      <c r="JC36" s="48">
        <v>12855.7</v>
      </c>
      <c r="JD36" s="48">
        <v>12863.2</v>
      </c>
      <c r="JE36" s="48">
        <v>12870.1</v>
      </c>
      <c r="JF36" s="48">
        <v>12877.1</v>
      </c>
      <c r="JG36" s="48">
        <v>12881.7</v>
      </c>
      <c r="JH36" s="48">
        <v>12885.9</v>
      </c>
      <c r="JI36" s="48">
        <v>12892.4</v>
      </c>
      <c r="JJ36" s="48">
        <v>12900.7</v>
      </c>
      <c r="JK36" s="48">
        <v>12909.9</v>
      </c>
      <c r="JL36" s="48">
        <v>12916.7</v>
      </c>
      <c r="JM36" s="48">
        <v>12923.1</v>
      </c>
      <c r="JN36" s="48">
        <v>12928.5</v>
      </c>
      <c r="JO36" s="48">
        <v>12933.7</v>
      </c>
      <c r="JP36" s="48">
        <v>12941</v>
      </c>
      <c r="JQ36" s="48">
        <v>12949.1</v>
      </c>
      <c r="JR36" s="48">
        <v>12958.8</v>
      </c>
      <c r="JS36" s="48">
        <v>12966.2</v>
      </c>
      <c r="JT36" s="48">
        <v>12973.8</v>
      </c>
      <c r="JU36" s="48">
        <v>12981.1</v>
      </c>
      <c r="JV36" s="48">
        <v>12987</v>
      </c>
      <c r="JW36" s="48">
        <v>12994.2</v>
      </c>
      <c r="JX36" s="48">
        <v>13003.1</v>
      </c>
      <c r="JY36" s="48">
        <v>13011.9</v>
      </c>
      <c r="JZ36" s="48">
        <v>13019.6</v>
      </c>
      <c r="KA36" s="48">
        <v>13026.9</v>
      </c>
      <c r="KB36" s="48">
        <v>13033.7</v>
      </c>
      <c r="KC36" s="48">
        <v>13039.3</v>
      </c>
      <c r="KD36" s="48">
        <v>13047.5</v>
      </c>
      <c r="KE36" s="48">
        <v>13053.9</v>
      </c>
      <c r="KF36" s="48">
        <v>13062.8</v>
      </c>
      <c r="KG36" s="48">
        <v>13070</v>
      </c>
      <c r="KH36" s="48">
        <v>13076.9</v>
      </c>
      <c r="KI36" s="48">
        <v>13081.2</v>
      </c>
      <c r="KJ36" s="48">
        <v>13082.8</v>
      </c>
      <c r="KK36" s="48">
        <v>13092</v>
      </c>
      <c r="KL36" s="48">
        <v>13101.2</v>
      </c>
      <c r="KM36" s="48">
        <v>13110.3</v>
      </c>
      <c r="KN36" s="48">
        <v>13117.8</v>
      </c>
      <c r="KO36" s="48">
        <v>13125.8</v>
      </c>
      <c r="KP36" s="48">
        <v>13132.8</v>
      </c>
      <c r="KQ36" s="48">
        <v>13138.3</v>
      </c>
      <c r="KR36" s="48">
        <v>13146.6</v>
      </c>
      <c r="KS36" s="48">
        <v>13155.6</v>
      </c>
      <c r="KT36" s="48">
        <v>13164.6</v>
      </c>
      <c r="KU36" s="48">
        <v>13172.2</v>
      </c>
      <c r="KV36" s="48">
        <v>13180</v>
      </c>
      <c r="KW36" s="48">
        <v>13187.2</v>
      </c>
      <c r="KX36" s="48">
        <v>13193.1</v>
      </c>
      <c r="KY36" s="48">
        <v>13200.6</v>
      </c>
      <c r="KZ36" s="48">
        <v>13209.4</v>
      </c>
      <c r="LA36" s="48">
        <v>13218.5</v>
      </c>
      <c r="LB36" s="48">
        <v>13226.6</v>
      </c>
      <c r="LC36" s="48">
        <v>13234.6</v>
      </c>
      <c r="LD36" s="48">
        <v>13241.2</v>
      </c>
      <c r="LE36" s="48">
        <v>13246.5</v>
      </c>
      <c r="LF36" s="48">
        <v>13254</v>
      </c>
      <c r="LG36" s="48">
        <v>13262.8</v>
      </c>
      <c r="LH36" s="48">
        <v>13269.7</v>
      </c>
      <c r="LI36" s="48">
        <v>13276.3</v>
      </c>
      <c r="LJ36" s="48">
        <v>13284.6</v>
      </c>
      <c r="LK36" s="48">
        <v>13290.3</v>
      </c>
      <c r="LL36" s="48">
        <v>13294.6</v>
      </c>
      <c r="LM36" s="48">
        <v>13300.4</v>
      </c>
      <c r="LN36" s="48">
        <v>13309.2</v>
      </c>
      <c r="LO36" s="48">
        <v>13316.1</v>
      </c>
      <c r="LP36" s="48">
        <v>13324.5</v>
      </c>
      <c r="LQ36" s="48">
        <v>13331.4</v>
      </c>
      <c r="LR36" s="48">
        <v>13336.5</v>
      </c>
      <c r="LS36" s="48">
        <v>13339.6</v>
      </c>
      <c r="LT36" s="48">
        <v>13348.5</v>
      </c>
      <c r="LU36" s="48">
        <v>13355.8</v>
      </c>
      <c r="LV36" s="48">
        <v>13365.8</v>
      </c>
      <c r="LW36" s="48">
        <v>13373.4</v>
      </c>
      <c r="LX36" s="48">
        <v>13381.3</v>
      </c>
      <c r="LY36" s="48">
        <v>13387.8</v>
      </c>
      <c r="LZ36" s="48">
        <v>13393.7</v>
      </c>
      <c r="MA36" s="48">
        <v>13401.1</v>
      </c>
      <c r="MB36" s="48">
        <v>13409.9</v>
      </c>
      <c r="MC36" s="48">
        <v>13418.7</v>
      </c>
      <c r="MD36" s="48">
        <v>13426.4</v>
      </c>
      <c r="ME36" s="48">
        <v>13434</v>
      </c>
      <c r="MF36" s="48">
        <v>13440.8</v>
      </c>
      <c r="MG36" s="48">
        <v>13446.7</v>
      </c>
      <c r="MH36" s="48">
        <v>13454.5</v>
      </c>
      <c r="MI36" s="48">
        <v>13463.5</v>
      </c>
      <c r="MJ36" s="48">
        <v>13472.3</v>
      </c>
      <c r="MK36" s="48">
        <v>13480.4</v>
      </c>
      <c r="ML36" s="48">
        <v>13488.2</v>
      </c>
      <c r="MM36" s="48">
        <v>13495.4</v>
      </c>
      <c r="MN36" s="48">
        <v>13501.2</v>
      </c>
      <c r="MO36" s="48">
        <v>13509.6</v>
      </c>
      <c r="MP36" s="48">
        <v>13519</v>
      </c>
      <c r="MQ36" s="48">
        <v>13527.5</v>
      </c>
      <c r="MR36" s="48">
        <v>13535.1</v>
      </c>
      <c r="MS36" s="48">
        <v>13543.3</v>
      </c>
      <c r="MT36" s="48">
        <v>13550.5</v>
      </c>
      <c r="MU36" s="48">
        <v>13556.3</v>
      </c>
      <c r="MV36" s="48">
        <v>13563.7</v>
      </c>
      <c r="MW36" s="48">
        <v>13572.6</v>
      </c>
      <c r="MX36" s="48">
        <v>13581.6</v>
      </c>
      <c r="MY36" s="48">
        <v>13589</v>
      </c>
      <c r="MZ36" s="48">
        <v>13596.7</v>
      </c>
      <c r="NA36" s="48">
        <v>13603.8</v>
      </c>
      <c r="NB36" s="48">
        <v>13609.8</v>
      </c>
      <c r="NC36" s="48">
        <v>13617.9</v>
      </c>
      <c r="ND36" s="48">
        <v>13626.9</v>
      </c>
      <c r="NE36" s="48">
        <v>13635.4</v>
      </c>
      <c r="NF36" s="48">
        <v>13641.6</v>
      </c>
      <c r="NG36" s="48">
        <v>13649.6</v>
      </c>
      <c r="NH36" s="48">
        <v>13656.5</v>
      </c>
      <c r="NI36" s="48">
        <v>13662.4</v>
      </c>
      <c r="NJ36" s="48">
        <v>13670.5</v>
      </c>
      <c r="NK36" s="48">
        <v>13679.4</v>
      </c>
      <c r="NL36" s="48">
        <v>13688.7</v>
      </c>
      <c r="NM36" s="48">
        <v>13696.4</v>
      </c>
      <c r="NN36" s="48">
        <v>13704</v>
      </c>
      <c r="NO36" s="48">
        <v>13710.7</v>
      </c>
      <c r="NP36" s="48">
        <v>13717.3</v>
      </c>
      <c r="NQ36" s="48">
        <v>13724.7</v>
      </c>
      <c r="NR36" s="48">
        <v>13733.7</v>
      </c>
      <c r="NS36" s="48">
        <v>13742.7</v>
      </c>
      <c r="NT36" s="48">
        <v>13750.4</v>
      </c>
      <c r="NU36" s="48">
        <v>13757.9</v>
      </c>
      <c r="NV36" s="48">
        <v>13765.1</v>
      </c>
      <c r="NW36" s="48">
        <v>13771</v>
      </c>
      <c r="NX36" s="48">
        <v>13778.9</v>
      </c>
      <c r="NY36" s="48">
        <v>13787.7</v>
      </c>
      <c r="NZ36" s="48">
        <v>13796.4</v>
      </c>
      <c r="OA36" s="48">
        <v>13803.7</v>
      </c>
      <c r="OB36" s="48">
        <v>13811</v>
      </c>
      <c r="OC36" s="48">
        <v>13817.7</v>
      </c>
      <c r="OD36" s="48">
        <v>13823.9</v>
      </c>
      <c r="OE36" s="48">
        <v>13831.6</v>
      </c>
      <c r="OF36" s="48">
        <v>13840.1</v>
      </c>
      <c r="OG36" s="48">
        <v>13848.9</v>
      </c>
      <c r="OH36" s="48">
        <v>13856.5</v>
      </c>
      <c r="OI36" s="48">
        <v>13863.5</v>
      </c>
      <c r="OJ36" s="48">
        <v>13870.5</v>
      </c>
      <c r="OK36" s="48">
        <v>13876.1</v>
      </c>
      <c r="OL36" s="48">
        <v>13883.8</v>
      </c>
      <c r="OM36" s="48">
        <v>13892.3</v>
      </c>
      <c r="ON36" s="48">
        <v>13901.1</v>
      </c>
      <c r="OO36" s="48">
        <v>13908.3</v>
      </c>
      <c r="OP36" s="48">
        <v>13915.5</v>
      </c>
      <c r="OQ36" s="48">
        <v>13921.6</v>
      </c>
      <c r="OR36" s="48">
        <v>13927.6</v>
      </c>
      <c r="OS36" s="48">
        <v>13935.2</v>
      </c>
      <c r="OT36" s="48">
        <v>13943.6</v>
      </c>
      <c r="OU36" s="48">
        <v>13952.4</v>
      </c>
      <c r="OV36" s="48">
        <v>13959.4</v>
      </c>
      <c r="OW36" s="48">
        <v>13966</v>
      </c>
      <c r="OX36" s="48">
        <v>13972.2</v>
      </c>
      <c r="OY36" s="48">
        <v>13977.7</v>
      </c>
      <c r="OZ36" s="48">
        <v>13982.9</v>
      </c>
      <c r="PA36" s="48">
        <v>13989.3</v>
      </c>
      <c r="PB36" s="48">
        <v>13995.9</v>
      </c>
      <c r="PC36" s="48">
        <v>14001</v>
      </c>
      <c r="PD36" s="48">
        <v>14006.5</v>
      </c>
      <c r="PE36" s="48">
        <v>14011.6</v>
      </c>
      <c r="PF36" s="48">
        <v>14017.4</v>
      </c>
      <c r="PG36" s="48">
        <v>14024.4</v>
      </c>
      <c r="PH36" s="48">
        <v>14032.9</v>
      </c>
      <c r="PI36" s="48">
        <v>14041.7</v>
      </c>
      <c r="PJ36" s="48">
        <v>14049</v>
      </c>
      <c r="PK36" s="48">
        <v>14056.7</v>
      </c>
      <c r="PL36" s="48">
        <v>14063.6</v>
      </c>
      <c r="PM36" s="48">
        <v>14069.2</v>
      </c>
      <c r="PN36" s="48">
        <v>14076.5</v>
      </c>
      <c r="PO36" s="48">
        <v>14085</v>
      </c>
      <c r="PP36" s="48">
        <v>14094</v>
      </c>
      <c r="PQ36" s="48">
        <v>14101.3</v>
      </c>
      <c r="PR36" s="48">
        <v>14108.7</v>
      </c>
      <c r="PS36" s="48">
        <v>14115.5</v>
      </c>
      <c r="PT36" s="48">
        <v>14121.1</v>
      </c>
      <c r="PU36" s="48">
        <v>14128.8</v>
      </c>
      <c r="PV36" s="48">
        <v>14137.2</v>
      </c>
      <c r="PW36" s="48">
        <v>14146.2</v>
      </c>
      <c r="PX36" s="48">
        <v>14153.9</v>
      </c>
      <c r="PY36" s="48">
        <v>14161.5</v>
      </c>
      <c r="PZ36" s="48">
        <v>14168.6</v>
      </c>
      <c r="QA36" s="48">
        <v>14174.9</v>
      </c>
      <c r="QB36" s="48">
        <v>14183.2</v>
      </c>
      <c r="QC36" s="48">
        <v>14192.2</v>
      </c>
      <c r="QD36" s="48">
        <v>14201.1</v>
      </c>
      <c r="QE36" s="48">
        <v>14208.4</v>
      </c>
      <c r="QF36" s="48">
        <v>14215.5</v>
      </c>
      <c r="QG36" s="48">
        <v>14222.2</v>
      </c>
      <c r="QH36" s="48">
        <v>14228</v>
      </c>
      <c r="QI36" s="48">
        <v>14235.8</v>
      </c>
      <c r="QJ36" s="48">
        <v>14244.9</v>
      </c>
      <c r="QK36" s="48">
        <v>14253.8</v>
      </c>
      <c r="QL36" s="48">
        <v>14261</v>
      </c>
      <c r="QM36" s="48">
        <v>14268.8</v>
      </c>
      <c r="QN36" s="48">
        <v>14275.7</v>
      </c>
      <c r="QO36" s="48">
        <v>14281.6</v>
      </c>
      <c r="QP36" s="48">
        <v>14289.4</v>
      </c>
      <c r="QQ36" s="48">
        <v>14297.9</v>
      </c>
      <c r="QR36" s="48">
        <v>14306.5</v>
      </c>
      <c r="QS36" s="48">
        <v>14314.3</v>
      </c>
      <c r="QT36" s="48">
        <v>14321.3</v>
      </c>
      <c r="QU36" s="48">
        <v>14327.8</v>
      </c>
      <c r="QV36" s="48">
        <v>14333.7</v>
      </c>
      <c r="QW36" s="48">
        <v>14341.5</v>
      </c>
      <c r="QX36" s="48">
        <v>14350.6</v>
      </c>
      <c r="QY36" s="48">
        <v>14359.2</v>
      </c>
      <c r="QZ36" s="48">
        <v>14366.9</v>
      </c>
      <c r="RA36" s="48">
        <v>14374</v>
      </c>
      <c r="RB36" s="48">
        <v>14380.9</v>
      </c>
      <c r="RC36" s="48">
        <v>14386.6</v>
      </c>
      <c r="RD36" s="48">
        <v>14394.2</v>
      </c>
      <c r="RE36" s="48">
        <v>14402.8</v>
      </c>
      <c r="RF36" s="48">
        <v>14411.9</v>
      </c>
      <c r="RG36" s="48">
        <v>14419.3</v>
      </c>
      <c r="RH36" s="48">
        <v>14426.9</v>
      </c>
      <c r="RI36" s="48">
        <v>14433.2</v>
      </c>
      <c r="RJ36" s="48">
        <v>14439.4</v>
      </c>
      <c r="RK36" s="48">
        <v>14446.8</v>
      </c>
      <c r="RL36" s="48">
        <v>14455.9</v>
      </c>
      <c r="RM36" s="48">
        <v>14464.9</v>
      </c>
      <c r="RN36" s="48">
        <v>14472.7</v>
      </c>
      <c r="RO36" s="48">
        <v>14480.5</v>
      </c>
      <c r="RP36" s="48">
        <v>14487.8</v>
      </c>
      <c r="RQ36" s="48">
        <v>14493.3</v>
      </c>
      <c r="RR36" s="48">
        <v>14499.4</v>
      </c>
      <c r="RS36" s="48">
        <v>14507.2</v>
      </c>
      <c r="RT36" s="48">
        <v>14517.4</v>
      </c>
      <c r="RU36" s="48">
        <v>14523.5</v>
      </c>
      <c r="RV36" s="48">
        <v>14530.7</v>
      </c>
      <c r="RW36" s="48">
        <v>14537.1</v>
      </c>
      <c r="RX36" s="48">
        <v>14542.4</v>
      </c>
      <c r="RY36" s="48">
        <v>14550.4</v>
      </c>
      <c r="RZ36" s="48">
        <v>14559.7</v>
      </c>
      <c r="SA36" s="48">
        <v>14568.7</v>
      </c>
      <c r="SB36" s="48">
        <v>14576.4</v>
      </c>
      <c r="SC36" s="48">
        <v>14583.7</v>
      </c>
      <c r="SD36" s="48">
        <v>14590.4</v>
      </c>
      <c r="SE36" s="48">
        <v>14596.2</v>
      </c>
      <c r="SF36" s="48">
        <v>14603.6</v>
      </c>
      <c r="SG36" s="48">
        <v>14612.2</v>
      </c>
      <c r="SH36" s="48">
        <v>14620.9</v>
      </c>
      <c r="SI36" s="48">
        <v>14628.3</v>
      </c>
      <c r="SJ36" s="48">
        <v>14636</v>
      </c>
      <c r="SK36" s="48">
        <v>14642.5</v>
      </c>
      <c r="SL36" s="48">
        <v>14648.1</v>
      </c>
      <c r="SM36" s="48">
        <v>14656.5</v>
      </c>
      <c r="SN36" s="48">
        <v>14665.4</v>
      </c>
      <c r="SO36" s="48">
        <v>14674.8</v>
      </c>
      <c r="SP36" s="48">
        <v>14682.8</v>
      </c>
      <c r="SQ36" s="48">
        <v>14690.7</v>
      </c>
      <c r="SR36" s="48">
        <v>14698.1</v>
      </c>
      <c r="SS36" s="48">
        <v>14704</v>
      </c>
      <c r="ST36" s="48">
        <v>14712.1</v>
      </c>
      <c r="SU36" s="48">
        <v>14721.2</v>
      </c>
      <c r="SV36" s="48">
        <v>14730.2</v>
      </c>
      <c r="SW36" s="48">
        <v>14738.5</v>
      </c>
      <c r="SX36" s="48">
        <v>14746</v>
      </c>
      <c r="SY36" s="48">
        <v>14752.4</v>
      </c>
      <c r="SZ36" s="48">
        <v>14758</v>
      </c>
      <c r="TA36" s="48">
        <v>14766</v>
      </c>
      <c r="TB36" s="48">
        <v>14775.1</v>
      </c>
      <c r="TC36" s="48">
        <v>14784.2</v>
      </c>
      <c r="TD36" s="48">
        <v>14792.3</v>
      </c>
      <c r="TE36" s="48">
        <v>14800.8</v>
      </c>
      <c r="TF36" s="48">
        <v>14807.8</v>
      </c>
      <c r="TG36" s="48">
        <v>14814.2</v>
      </c>
      <c r="TH36" s="48">
        <v>14821.9</v>
      </c>
      <c r="TI36" s="48">
        <v>14831.1</v>
      </c>
      <c r="TJ36" s="48">
        <v>14840.5</v>
      </c>
      <c r="TK36" s="48">
        <v>14848.6</v>
      </c>
      <c r="TL36" s="48">
        <v>14855.9</v>
      </c>
      <c r="TM36" s="48">
        <v>14862.1</v>
      </c>
      <c r="TN36" s="48">
        <v>14868.2</v>
      </c>
      <c r="TO36" s="48">
        <v>14875.8</v>
      </c>
    </row>
    <row r="37" spans="1:535" ht="25" customHeight="1">
      <c r="A37" s="395" t="s">
        <v>263</v>
      </c>
      <c r="B37" s="24"/>
      <c r="C37" s="24" t="s">
        <v>264</v>
      </c>
      <c r="D37" s="24">
        <v>72223.7</v>
      </c>
      <c r="E37" s="24">
        <v>72263.600000000006</v>
      </c>
      <c r="F37" s="24">
        <v>72330.3</v>
      </c>
      <c r="G37" s="24">
        <v>72397</v>
      </c>
      <c r="H37" s="24">
        <v>72455.7</v>
      </c>
      <c r="I37" s="24">
        <v>72484.3</v>
      </c>
      <c r="J37" s="24">
        <v>72553</v>
      </c>
      <c r="K37" s="24">
        <v>72616.899999999994</v>
      </c>
      <c r="L37" s="24">
        <v>72681.7</v>
      </c>
      <c r="M37" s="24">
        <v>72742.899999999994</v>
      </c>
      <c r="N37" s="24">
        <v>72803.5</v>
      </c>
      <c r="O37" s="24">
        <v>72864.600000000006</v>
      </c>
      <c r="P37" s="24">
        <v>72894.3</v>
      </c>
      <c r="Q37" s="24">
        <v>72960.3</v>
      </c>
      <c r="R37" s="24">
        <v>73026.3</v>
      </c>
      <c r="S37" s="24">
        <v>73096.100000000006</v>
      </c>
      <c r="T37" s="24">
        <v>73166.5</v>
      </c>
      <c r="U37" s="24">
        <v>73228.7</v>
      </c>
      <c r="V37" s="24">
        <v>73290.600000000006</v>
      </c>
      <c r="W37" s="24">
        <v>73326.899999999994</v>
      </c>
      <c r="X37" s="24">
        <v>73395</v>
      </c>
      <c r="Y37" s="24">
        <v>73464.399999999994</v>
      </c>
      <c r="Z37" s="24">
        <v>73534.5</v>
      </c>
      <c r="AA37" s="24">
        <v>73598.2</v>
      </c>
      <c r="AB37" s="24">
        <v>73658.7</v>
      </c>
      <c r="AC37" s="24">
        <v>73714.2</v>
      </c>
      <c r="AD37" s="24">
        <v>73741.100000000006</v>
      </c>
      <c r="AE37" s="24">
        <v>73785.100000000006</v>
      </c>
      <c r="AF37" s="24">
        <v>73810.3</v>
      </c>
      <c r="AG37" s="24">
        <v>73835.7</v>
      </c>
      <c r="AH37" s="24">
        <v>73861.399999999994</v>
      </c>
      <c r="AI37" s="24">
        <v>73887</v>
      </c>
      <c r="AJ37" s="24">
        <v>73912.600000000006</v>
      </c>
      <c r="AK37" s="24">
        <v>73939.8</v>
      </c>
      <c r="AL37" s="24">
        <v>74004.899999999994</v>
      </c>
      <c r="AM37" s="24">
        <v>74066.8</v>
      </c>
      <c r="AN37" s="24">
        <v>74131.199999999997</v>
      </c>
      <c r="AO37" s="24">
        <v>74194.399999999994</v>
      </c>
      <c r="AP37" s="24">
        <v>74259.199999999997</v>
      </c>
      <c r="AQ37" s="24">
        <v>74318.5</v>
      </c>
      <c r="AR37" s="24">
        <v>74348</v>
      </c>
      <c r="AS37" s="24">
        <v>74419.7</v>
      </c>
      <c r="AT37" s="24">
        <v>74485.100000000006</v>
      </c>
      <c r="AU37" s="24">
        <v>74552.5</v>
      </c>
      <c r="AV37" s="24">
        <v>74618.899999999994</v>
      </c>
      <c r="AW37" s="24">
        <v>74683.3</v>
      </c>
      <c r="AX37" s="24">
        <v>74740.600000000006</v>
      </c>
      <c r="AY37" s="24">
        <v>74769.7</v>
      </c>
      <c r="AZ37" s="24">
        <v>74836.3</v>
      </c>
      <c r="BA37" s="24">
        <v>74906.899999999994</v>
      </c>
      <c r="BB37" s="24">
        <v>74974.600000000006</v>
      </c>
      <c r="BC37" s="24">
        <v>75045.7</v>
      </c>
      <c r="BD37" s="24">
        <v>75106.5</v>
      </c>
      <c r="BE37" s="24">
        <v>75165</v>
      </c>
      <c r="BF37" s="24">
        <v>75194.2</v>
      </c>
      <c r="BG37" s="24">
        <v>75263.100000000006</v>
      </c>
      <c r="BH37" s="24">
        <v>75328.600000000006</v>
      </c>
      <c r="BI37" s="24">
        <v>75392.5</v>
      </c>
      <c r="BJ37" s="24">
        <v>75458.7</v>
      </c>
      <c r="BK37" s="6">
        <v>75518.7</v>
      </c>
      <c r="BL37" s="6">
        <v>75576.5</v>
      </c>
      <c r="BM37" s="6">
        <v>75606.100000000006</v>
      </c>
      <c r="BN37" s="6">
        <v>75673</v>
      </c>
      <c r="BO37" s="6">
        <v>75740.800000000003</v>
      </c>
      <c r="BP37" s="6">
        <v>75811.100000000006</v>
      </c>
      <c r="BQ37" s="6">
        <v>75876.600000000006</v>
      </c>
      <c r="BR37" s="6">
        <v>75939.199999999997</v>
      </c>
      <c r="BS37" s="6">
        <v>75996.600000000006</v>
      </c>
      <c r="BT37" s="6">
        <v>76026.5</v>
      </c>
      <c r="BU37" s="6">
        <v>76094.3</v>
      </c>
      <c r="BV37" s="6">
        <v>76163.399999999994</v>
      </c>
      <c r="BW37" s="6">
        <v>76228.5</v>
      </c>
      <c r="BX37" s="6">
        <v>76299.8</v>
      </c>
      <c r="BY37" s="6">
        <v>76366.7</v>
      </c>
      <c r="BZ37" s="6">
        <v>76430</v>
      </c>
      <c r="CA37" s="6">
        <v>76466.399999999994</v>
      </c>
      <c r="CB37" s="6">
        <v>76535.399999999994</v>
      </c>
      <c r="CC37" s="139">
        <v>76605</v>
      </c>
      <c r="CD37" s="24">
        <v>76676.800000000003</v>
      </c>
      <c r="CE37" s="24">
        <v>76746.100000000006</v>
      </c>
      <c r="CF37" s="24">
        <v>76814.399999999994</v>
      </c>
      <c r="CG37" s="24">
        <v>76872.7</v>
      </c>
      <c r="CH37" s="24">
        <v>76905.8</v>
      </c>
      <c r="CI37" s="24">
        <v>76982.899999999994</v>
      </c>
      <c r="CJ37" s="24">
        <v>77052.600000000006</v>
      </c>
      <c r="CK37" s="24">
        <v>77123.7</v>
      </c>
      <c r="CL37" s="24">
        <v>77193.3</v>
      </c>
      <c r="CM37" s="24">
        <v>77260.100000000006</v>
      </c>
      <c r="CN37" s="24">
        <v>77321.2</v>
      </c>
      <c r="CO37" s="24">
        <v>77356.5</v>
      </c>
      <c r="CP37" s="48">
        <v>77428.7</v>
      </c>
      <c r="CQ37" s="48">
        <v>77502.8</v>
      </c>
      <c r="CR37" s="48">
        <v>77568.800000000003</v>
      </c>
      <c r="CS37" s="48">
        <v>77638</v>
      </c>
      <c r="CT37" s="48">
        <v>77708</v>
      </c>
      <c r="CU37" s="48">
        <v>77767.3</v>
      </c>
      <c r="CV37" s="48">
        <v>77798.399999999994</v>
      </c>
      <c r="CW37" s="48">
        <v>77837.899999999994</v>
      </c>
      <c r="CX37" s="48">
        <v>77908.3</v>
      </c>
      <c r="CY37" s="48">
        <v>77975.7</v>
      </c>
      <c r="CZ37" s="48">
        <v>78044.5</v>
      </c>
      <c r="DA37" s="48">
        <v>78103.899999999994</v>
      </c>
      <c r="DB37" s="48">
        <v>78162.3</v>
      </c>
      <c r="DC37" s="48">
        <v>78191.399999999994</v>
      </c>
      <c r="DD37" s="48">
        <v>78260.3</v>
      </c>
      <c r="DE37" s="48">
        <v>78327.100000000006</v>
      </c>
      <c r="DF37" s="48">
        <v>78398</v>
      </c>
      <c r="DG37" s="48">
        <v>78465.7</v>
      </c>
      <c r="DH37" s="48">
        <v>78528.899999999994</v>
      </c>
      <c r="DI37" s="48">
        <v>78587.100000000006</v>
      </c>
      <c r="DJ37" s="48">
        <v>78615.8</v>
      </c>
      <c r="DK37" s="48">
        <v>78686.8</v>
      </c>
      <c r="DL37" s="48">
        <v>78759.600000000006</v>
      </c>
      <c r="DM37" s="48">
        <v>78825.899999999994</v>
      </c>
      <c r="DN37" s="48">
        <v>78896.3</v>
      </c>
      <c r="DO37" s="48">
        <v>78967.899999999994</v>
      </c>
      <c r="DP37" s="48">
        <v>79032.100000000006</v>
      </c>
      <c r="DQ37" s="48">
        <v>79069.600000000006</v>
      </c>
      <c r="DR37" s="48">
        <v>79140.399999999994</v>
      </c>
      <c r="DS37" s="48">
        <v>79212.7</v>
      </c>
      <c r="DT37" s="48">
        <v>79269.899999999994</v>
      </c>
      <c r="DU37" s="48">
        <v>79321.2</v>
      </c>
      <c r="DV37" s="48">
        <v>79380.800000000003</v>
      </c>
      <c r="DW37" s="48">
        <v>79439.399999999994</v>
      </c>
      <c r="DX37" s="48">
        <v>79479.199999999997</v>
      </c>
      <c r="DY37" s="48">
        <v>79550.2</v>
      </c>
      <c r="DZ37" s="48">
        <v>79621.399999999994</v>
      </c>
      <c r="EA37" s="48">
        <v>79698.7</v>
      </c>
      <c r="EB37" s="48">
        <v>79759.199999999997</v>
      </c>
      <c r="EC37" s="48">
        <v>79828.899999999994</v>
      </c>
      <c r="ED37" s="48">
        <v>79893.899999999994</v>
      </c>
      <c r="EE37" s="48">
        <v>79929.7</v>
      </c>
      <c r="EF37" s="48">
        <v>80006.600000000006</v>
      </c>
      <c r="EG37" s="48">
        <v>80080.3</v>
      </c>
      <c r="EH37" s="48">
        <v>80150.7</v>
      </c>
      <c r="EI37" s="48">
        <v>80222.399999999994</v>
      </c>
      <c r="EJ37" s="48">
        <v>80291</v>
      </c>
      <c r="EK37" s="48">
        <v>80357.899999999994</v>
      </c>
      <c r="EL37" s="48">
        <v>80391.199999999997</v>
      </c>
      <c r="EM37" s="48">
        <v>80463.600000000006</v>
      </c>
      <c r="EN37" s="48">
        <v>80541.100000000006</v>
      </c>
      <c r="EO37" s="48">
        <v>80612.600000000006</v>
      </c>
      <c r="EP37" s="48">
        <v>80691.899999999994</v>
      </c>
      <c r="EQ37" s="48">
        <v>80768.3</v>
      </c>
      <c r="ER37" s="48">
        <v>80830.100000000006</v>
      </c>
      <c r="ES37" s="48">
        <v>80853.899999999994</v>
      </c>
      <c r="ET37" s="48">
        <v>80928</v>
      </c>
      <c r="EU37" s="48">
        <v>81004.2</v>
      </c>
      <c r="EV37" s="48">
        <v>81085.8</v>
      </c>
      <c r="EW37" s="48">
        <v>81155.7</v>
      </c>
      <c r="EX37" s="48">
        <v>81221.8</v>
      </c>
      <c r="EY37" s="48">
        <v>81287.199999999997</v>
      </c>
      <c r="EZ37" s="48">
        <v>81322.2</v>
      </c>
      <c r="FA37" s="48">
        <v>81391.399999999994</v>
      </c>
      <c r="FB37" s="48">
        <v>81460.899999999994</v>
      </c>
      <c r="FC37" s="48">
        <v>81530.8</v>
      </c>
      <c r="FD37" s="48">
        <v>81598.600000000006</v>
      </c>
      <c r="FE37" s="48">
        <v>81666.5</v>
      </c>
      <c r="FF37" s="48">
        <v>81731.199999999997</v>
      </c>
      <c r="FG37" s="48">
        <v>81764.899999999994</v>
      </c>
      <c r="FH37" s="48">
        <v>81836.3</v>
      </c>
      <c r="FI37" s="48">
        <v>81910.3</v>
      </c>
      <c r="FJ37" s="48">
        <v>81984.7</v>
      </c>
      <c r="FK37" s="48">
        <v>82059.100000000006</v>
      </c>
      <c r="FL37" s="48">
        <v>82130</v>
      </c>
      <c r="FM37" s="48">
        <v>82196.5</v>
      </c>
      <c r="FN37" s="48">
        <v>82237.8</v>
      </c>
      <c r="FO37" s="48">
        <v>82313.2</v>
      </c>
      <c r="FP37" s="48">
        <v>82387.7</v>
      </c>
      <c r="FQ37" s="48">
        <v>82470.399999999994</v>
      </c>
      <c r="FR37" s="48">
        <v>82544.899999999994</v>
      </c>
      <c r="FS37" s="48">
        <v>82612.3</v>
      </c>
      <c r="FT37" s="48">
        <v>82676.600000000006</v>
      </c>
      <c r="FU37" s="48">
        <v>82720.100000000006</v>
      </c>
      <c r="FV37" s="48">
        <v>82795.100000000006</v>
      </c>
      <c r="FW37" s="48">
        <v>82871.100000000006</v>
      </c>
      <c r="FX37" s="48">
        <v>82945.3</v>
      </c>
      <c r="FY37" s="48">
        <v>83019.899999999994</v>
      </c>
      <c r="FZ37" s="48">
        <v>83087.8</v>
      </c>
      <c r="GA37" s="48">
        <v>83154.8</v>
      </c>
      <c r="GB37" s="48">
        <v>83193.600000000006</v>
      </c>
      <c r="GC37" s="48">
        <v>83265.399999999994</v>
      </c>
      <c r="GD37" s="48">
        <v>83344.2</v>
      </c>
      <c r="GE37" s="48">
        <v>83422.899999999994</v>
      </c>
      <c r="GF37" s="48">
        <v>83505.100000000006</v>
      </c>
      <c r="GG37" s="48">
        <v>83572.2</v>
      </c>
      <c r="GH37" s="48">
        <v>83635.899999999994</v>
      </c>
      <c r="GI37" s="48">
        <v>83671.7</v>
      </c>
      <c r="GJ37" s="48">
        <v>83749.600000000006</v>
      </c>
      <c r="GK37" s="48">
        <v>83822.3</v>
      </c>
      <c r="GL37" s="48">
        <v>83897.4</v>
      </c>
      <c r="GM37" s="48">
        <v>83979.3</v>
      </c>
      <c r="GN37" s="48">
        <v>84059.1</v>
      </c>
      <c r="GO37" s="48">
        <v>84125</v>
      </c>
      <c r="GP37" s="48">
        <v>84163.6</v>
      </c>
      <c r="GQ37" s="48">
        <v>84242.3</v>
      </c>
      <c r="GR37" s="48">
        <v>84319.7</v>
      </c>
      <c r="GS37" s="48">
        <v>84392.1</v>
      </c>
      <c r="GT37" s="48">
        <v>84465.1</v>
      </c>
      <c r="GU37" s="48">
        <v>84538.3</v>
      </c>
      <c r="GV37" s="48">
        <v>84604.4</v>
      </c>
      <c r="GW37" s="48">
        <v>84640.7</v>
      </c>
      <c r="GX37" s="48">
        <v>84708.800000000003</v>
      </c>
      <c r="GY37" s="48">
        <v>84738.1</v>
      </c>
      <c r="GZ37" s="48">
        <v>84815.1</v>
      </c>
      <c r="HA37" s="48">
        <v>84884.5</v>
      </c>
      <c r="HB37" s="48">
        <v>84943.6</v>
      </c>
      <c r="HC37" s="48">
        <v>85008.1</v>
      </c>
      <c r="HD37" s="48">
        <v>85047.8</v>
      </c>
      <c r="HE37" s="48">
        <v>85110.2</v>
      </c>
      <c r="HF37" s="48">
        <v>85177.5</v>
      </c>
      <c r="HG37" s="48">
        <v>85249.4</v>
      </c>
      <c r="HH37" s="48">
        <v>85315.6</v>
      </c>
      <c r="HI37" s="48">
        <v>85372.3</v>
      </c>
      <c r="HJ37" s="48">
        <v>85422.3</v>
      </c>
      <c r="HK37" s="48">
        <v>85451.7</v>
      </c>
      <c r="HL37" s="48">
        <v>85515.199999999997</v>
      </c>
      <c r="HM37" s="48">
        <v>85586.9</v>
      </c>
      <c r="HN37" s="48">
        <v>85654.3</v>
      </c>
      <c r="HO37" s="48">
        <v>85722.4</v>
      </c>
      <c r="HP37" s="48">
        <v>85789.1</v>
      </c>
      <c r="HQ37" s="48">
        <v>85841.9</v>
      </c>
      <c r="HR37" s="48">
        <v>85870.7</v>
      </c>
      <c r="HS37" s="48">
        <v>85934.5</v>
      </c>
      <c r="HT37" s="48">
        <v>86003.8</v>
      </c>
      <c r="HU37" s="48">
        <v>86066.2</v>
      </c>
      <c r="HV37" s="48">
        <v>86128.1</v>
      </c>
      <c r="HW37" s="48">
        <v>86186.1</v>
      </c>
      <c r="HX37" s="48">
        <v>86238.7</v>
      </c>
      <c r="HY37" s="48">
        <v>86272.4</v>
      </c>
      <c r="HZ37" s="48">
        <v>86337.4</v>
      </c>
      <c r="IA37" s="48">
        <v>86401.3</v>
      </c>
      <c r="IB37" s="48">
        <v>86469.1</v>
      </c>
      <c r="IC37" s="48">
        <v>86537.9</v>
      </c>
      <c r="ID37" s="48">
        <v>86609</v>
      </c>
      <c r="IE37" s="48">
        <v>86672.9</v>
      </c>
      <c r="IF37" s="48">
        <v>86709.1</v>
      </c>
      <c r="IG37" s="48">
        <v>86781.9</v>
      </c>
      <c r="IH37" s="48">
        <v>86854.5</v>
      </c>
      <c r="II37" s="48">
        <v>86926.6</v>
      </c>
      <c r="IJ37" s="48">
        <v>86996.800000000003</v>
      </c>
      <c r="IK37" s="48">
        <v>87064.5</v>
      </c>
      <c r="IL37" s="48">
        <v>87118.1</v>
      </c>
      <c r="IM37" s="48">
        <v>87150.3</v>
      </c>
      <c r="IN37" s="48">
        <v>87186</v>
      </c>
      <c r="IO37" s="48">
        <v>87206.8</v>
      </c>
      <c r="IP37" s="48">
        <v>87276.1</v>
      </c>
      <c r="IQ37" s="48">
        <v>87349.7</v>
      </c>
      <c r="IR37" s="48">
        <v>87429.7</v>
      </c>
      <c r="IS37" s="48">
        <v>87495.1</v>
      </c>
      <c r="IT37" s="48">
        <v>87522.3</v>
      </c>
      <c r="IU37" s="48">
        <v>87604.4</v>
      </c>
      <c r="IV37" s="48">
        <v>87684.9</v>
      </c>
      <c r="IW37" s="48">
        <v>87760.5</v>
      </c>
      <c r="IX37" s="48">
        <v>87838</v>
      </c>
      <c r="IY37" s="48">
        <v>87909.2</v>
      </c>
      <c r="IZ37" s="48">
        <v>87964.9</v>
      </c>
      <c r="JA37" s="48">
        <v>87992.7</v>
      </c>
      <c r="JB37" s="48">
        <v>88065.600000000006</v>
      </c>
      <c r="JC37" s="48">
        <v>88139.7</v>
      </c>
      <c r="JD37" s="48">
        <v>88205.5</v>
      </c>
      <c r="JE37" s="48">
        <v>88268.800000000003</v>
      </c>
      <c r="JF37" s="48">
        <v>88330.6</v>
      </c>
      <c r="JG37" s="48">
        <v>88382.1</v>
      </c>
      <c r="JH37" s="48">
        <v>88409.4</v>
      </c>
      <c r="JI37" s="48">
        <v>88472.4</v>
      </c>
      <c r="JJ37" s="48">
        <v>88537.3</v>
      </c>
      <c r="JK37" s="48">
        <v>88601.8</v>
      </c>
      <c r="JL37" s="48">
        <v>88664.7</v>
      </c>
      <c r="JM37" s="48">
        <v>88730.8</v>
      </c>
      <c r="JN37" s="48">
        <v>88784.7</v>
      </c>
      <c r="JO37" s="48">
        <v>88814.9</v>
      </c>
      <c r="JP37" s="48">
        <v>88879.1</v>
      </c>
      <c r="JQ37" s="48">
        <v>88944.2</v>
      </c>
      <c r="JR37" s="48">
        <v>89016.2</v>
      </c>
      <c r="JS37" s="48">
        <v>89086.1</v>
      </c>
      <c r="JT37" s="48">
        <v>89153.4</v>
      </c>
      <c r="JU37" s="48">
        <v>89213</v>
      </c>
      <c r="JV37" s="48">
        <v>89251.9</v>
      </c>
      <c r="JW37" s="48">
        <v>89323.7</v>
      </c>
      <c r="JX37" s="48">
        <v>89394.4</v>
      </c>
      <c r="JY37" s="48">
        <v>89465.5</v>
      </c>
      <c r="JZ37" s="48">
        <v>89530.3</v>
      </c>
      <c r="KA37" s="48">
        <v>89597.7</v>
      </c>
      <c r="KB37" s="48">
        <v>89654.1</v>
      </c>
      <c r="KC37" s="48">
        <v>89683.5</v>
      </c>
      <c r="KD37" s="48">
        <v>89750.7</v>
      </c>
      <c r="KE37" s="48">
        <v>89820.9</v>
      </c>
      <c r="KF37" s="48">
        <v>89896</v>
      </c>
      <c r="KG37" s="48">
        <v>89965.1</v>
      </c>
      <c r="KH37" s="48">
        <v>90029.3</v>
      </c>
      <c r="KI37" s="48">
        <v>90096.7</v>
      </c>
      <c r="KJ37" s="48">
        <v>90135.1</v>
      </c>
      <c r="KK37" s="48">
        <v>90208.5</v>
      </c>
      <c r="KL37" s="48">
        <v>90276.800000000003</v>
      </c>
      <c r="KM37" s="48">
        <v>90346.7</v>
      </c>
      <c r="KN37" s="48">
        <v>90418.8</v>
      </c>
      <c r="KO37" s="48">
        <v>90491.9</v>
      </c>
      <c r="KP37" s="48">
        <v>90555.9</v>
      </c>
      <c r="KQ37" s="48">
        <v>90587.8</v>
      </c>
      <c r="KR37" s="48">
        <v>90661.8</v>
      </c>
      <c r="KS37" s="48">
        <v>90739.3</v>
      </c>
      <c r="KT37" s="48">
        <v>90817.7</v>
      </c>
      <c r="KU37" s="48">
        <v>90892.1</v>
      </c>
      <c r="KV37" s="48">
        <v>90953.5</v>
      </c>
      <c r="KW37" s="48">
        <v>91018.5</v>
      </c>
      <c r="KX37" s="48">
        <v>91054.399999999994</v>
      </c>
      <c r="KY37" s="48">
        <v>91123.6</v>
      </c>
      <c r="KZ37" s="48">
        <v>91204</v>
      </c>
      <c r="LA37" s="48">
        <v>91275.8</v>
      </c>
      <c r="LB37" s="48">
        <v>91344.5</v>
      </c>
      <c r="LC37" s="48">
        <v>91406.399999999994</v>
      </c>
      <c r="LD37" s="48">
        <v>91460.800000000003</v>
      </c>
      <c r="LE37" s="48">
        <v>91478.2</v>
      </c>
      <c r="LF37" s="48">
        <v>91552.1</v>
      </c>
      <c r="LG37" s="48">
        <v>91630.5</v>
      </c>
      <c r="LH37" s="48">
        <v>91705</v>
      </c>
      <c r="LI37" s="48">
        <v>91769.2</v>
      </c>
      <c r="LJ37" s="48">
        <v>91828.800000000003</v>
      </c>
      <c r="LK37" s="48">
        <v>91890.4</v>
      </c>
      <c r="LL37" s="48">
        <v>91915.3</v>
      </c>
      <c r="LM37" s="48">
        <v>91987.4</v>
      </c>
      <c r="LN37" s="48">
        <v>92055.1</v>
      </c>
      <c r="LO37" s="48">
        <v>92121.4</v>
      </c>
      <c r="LP37" s="48">
        <v>92185.600000000006</v>
      </c>
      <c r="LQ37" s="48">
        <v>92251.9</v>
      </c>
      <c r="LR37" s="48">
        <v>92308.7</v>
      </c>
      <c r="LS37" s="48">
        <v>92334.9</v>
      </c>
      <c r="LT37" s="48">
        <v>92404.1</v>
      </c>
      <c r="LU37" s="48">
        <v>92476.4</v>
      </c>
      <c r="LV37" s="48">
        <v>92545.1</v>
      </c>
      <c r="LW37" s="48">
        <v>92625.600000000006</v>
      </c>
      <c r="LX37" s="48">
        <v>92698.8</v>
      </c>
      <c r="LY37" s="48">
        <v>92762.5</v>
      </c>
      <c r="LZ37" s="48">
        <v>92789</v>
      </c>
      <c r="MA37" s="48">
        <v>92858</v>
      </c>
      <c r="MB37" s="48">
        <v>92930.2</v>
      </c>
      <c r="MC37" s="48">
        <v>92995.3</v>
      </c>
      <c r="MD37" s="48">
        <v>93059.3</v>
      </c>
      <c r="ME37" s="48">
        <v>93122.9</v>
      </c>
      <c r="MF37" s="48">
        <v>93178.6</v>
      </c>
      <c r="MG37" s="48">
        <v>93206</v>
      </c>
      <c r="MH37" s="48">
        <v>93287.1</v>
      </c>
      <c r="MI37" s="48">
        <v>93356.1</v>
      </c>
      <c r="MJ37" s="48">
        <v>93423</v>
      </c>
      <c r="MK37" s="48">
        <v>93492.5</v>
      </c>
      <c r="ML37" s="48">
        <v>93558.1</v>
      </c>
      <c r="MM37" s="48">
        <v>93613.8</v>
      </c>
      <c r="MN37" s="48">
        <v>93638.9</v>
      </c>
      <c r="MO37" s="48">
        <v>93705.4</v>
      </c>
      <c r="MP37" s="48">
        <v>93777.600000000006</v>
      </c>
      <c r="MQ37" s="48">
        <v>93853.3</v>
      </c>
      <c r="MR37" s="48">
        <v>93920.2</v>
      </c>
      <c r="MS37" s="48">
        <v>93987.8</v>
      </c>
      <c r="MT37" s="48">
        <v>94047.5</v>
      </c>
      <c r="MU37" s="48">
        <v>94072.7</v>
      </c>
      <c r="MV37" s="48">
        <v>94140.5</v>
      </c>
      <c r="MW37" s="48">
        <v>94203</v>
      </c>
      <c r="MX37" s="48">
        <v>94268.4</v>
      </c>
      <c r="MY37" s="48">
        <v>94332.6</v>
      </c>
      <c r="MZ37" s="48">
        <v>94403.4</v>
      </c>
      <c r="NA37" s="48">
        <v>94454.2</v>
      </c>
      <c r="NB37" s="48">
        <v>94482.6</v>
      </c>
      <c r="NC37" s="48">
        <v>94545.600000000006</v>
      </c>
      <c r="ND37" s="48">
        <v>94613.6</v>
      </c>
      <c r="NE37" s="48">
        <v>94669.1</v>
      </c>
      <c r="NF37" s="48">
        <v>94708.5</v>
      </c>
      <c r="NG37" s="48">
        <v>94768.3</v>
      </c>
      <c r="NH37" s="48">
        <v>94832.9</v>
      </c>
      <c r="NI37" s="48">
        <v>94860.6</v>
      </c>
      <c r="NJ37" s="48">
        <v>94924.800000000003</v>
      </c>
      <c r="NK37" s="48">
        <v>95014.1</v>
      </c>
      <c r="NL37" s="48">
        <v>95112.5</v>
      </c>
      <c r="NM37" s="48">
        <v>95206.1</v>
      </c>
      <c r="NN37" s="48">
        <v>95297.7</v>
      </c>
      <c r="NO37" s="48">
        <v>95376.8</v>
      </c>
      <c r="NP37" s="48">
        <v>95433.4</v>
      </c>
      <c r="NQ37" s="48">
        <v>95525</v>
      </c>
      <c r="NR37" s="48">
        <v>95619.4</v>
      </c>
      <c r="NS37" s="48">
        <v>95712.1</v>
      </c>
      <c r="NT37" s="48">
        <v>95808.3</v>
      </c>
      <c r="NU37" s="48">
        <v>95898.8</v>
      </c>
      <c r="NV37" s="48">
        <v>95987.5</v>
      </c>
      <c r="NW37" s="48">
        <v>96036.7</v>
      </c>
      <c r="NX37" s="48">
        <v>96129.9</v>
      </c>
      <c r="NY37" s="48">
        <v>96222.8</v>
      </c>
      <c r="NZ37" s="48">
        <v>96312.9</v>
      </c>
      <c r="OA37" s="48">
        <v>96399.7</v>
      </c>
      <c r="OB37" s="48">
        <v>96488.2</v>
      </c>
      <c r="OC37" s="48">
        <v>96565.1</v>
      </c>
      <c r="OD37" s="48">
        <v>96616.4</v>
      </c>
      <c r="OE37" s="48">
        <v>96703.4</v>
      </c>
      <c r="OF37" s="48">
        <v>96794.5</v>
      </c>
      <c r="OG37" s="48">
        <v>96881</v>
      </c>
      <c r="OH37" s="48">
        <v>96973.7</v>
      </c>
      <c r="OI37" s="48">
        <v>97060.3</v>
      </c>
      <c r="OJ37" s="48">
        <v>97142.3</v>
      </c>
      <c r="OK37" s="48">
        <v>97192.4</v>
      </c>
      <c r="OL37" s="48">
        <v>97279.7</v>
      </c>
      <c r="OM37" s="48">
        <v>97373.7</v>
      </c>
      <c r="ON37" s="48">
        <v>97462.5</v>
      </c>
      <c r="OO37" s="48">
        <v>97547.8</v>
      </c>
      <c r="OP37" s="48">
        <v>97633.1</v>
      </c>
      <c r="OQ37" s="48">
        <v>97706.5</v>
      </c>
      <c r="OR37" s="48">
        <v>97755</v>
      </c>
      <c r="OS37" s="48">
        <v>97841.3</v>
      </c>
      <c r="OT37" s="48">
        <v>97932.2</v>
      </c>
      <c r="OU37" s="48">
        <v>98016.9</v>
      </c>
      <c r="OV37" s="48">
        <v>98102.3</v>
      </c>
      <c r="OW37" s="48">
        <v>98183.2</v>
      </c>
      <c r="OX37" s="48">
        <v>98252</v>
      </c>
      <c r="OY37" s="48">
        <v>98295.5</v>
      </c>
      <c r="OZ37" s="48">
        <v>98339</v>
      </c>
      <c r="PA37" s="48">
        <v>98382.6</v>
      </c>
      <c r="PB37" s="48">
        <v>98426.1</v>
      </c>
      <c r="PC37" s="48">
        <v>98469.5</v>
      </c>
      <c r="PD37" s="48">
        <v>98513</v>
      </c>
      <c r="PE37" s="48">
        <v>98556.5</v>
      </c>
      <c r="PF37" s="48">
        <v>98603.5</v>
      </c>
      <c r="PG37" s="48">
        <v>98691.199999999997</v>
      </c>
      <c r="PH37" s="48">
        <v>98776.7</v>
      </c>
      <c r="PI37" s="48">
        <v>98869.8</v>
      </c>
      <c r="PJ37" s="48">
        <v>98972.800000000003</v>
      </c>
      <c r="PK37" s="48">
        <v>99078.399999999994</v>
      </c>
      <c r="PL37" s="48">
        <v>99172.800000000003</v>
      </c>
      <c r="PM37" s="48">
        <v>99225</v>
      </c>
      <c r="PN37" s="48">
        <v>99328.1</v>
      </c>
      <c r="PO37" s="48">
        <v>99424.3</v>
      </c>
      <c r="PP37" s="48">
        <v>99528</v>
      </c>
      <c r="PQ37" s="48">
        <v>99633.4</v>
      </c>
      <c r="PR37" s="48">
        <v>99731.4</v>
      </c>
      <c r="PS37" s="48">
        <v>99812.7</v>
      </c>
      <c r="PT37" s="48">
        <v>99865</v>
      </c>
      <c r="PU37" s="48">
        <v>99958.6</v>
      </c>
      <c r="PV37" s="48">
        <v>100059.2</v>
      </c>
      <c r="PW37" s="48">
        <v>100161.60000000001</v>
      </c>
      <c r="PX37" s="48">
        <v>100259.4</v>
      </c>
      <c r="PY37" s="48">
        <v>100352.7</v>
      </c>
      <c r="PZ37" s="48">
        <v>100440</v>
      </c>
      <c r="QA37" s="48">
        <v>100492.1</v>
      </c>
      <c r="QB37" s="48">
        <v>100580.2</v>
      </c>
      <c r="QC37" s="48">
        <v>100667.9</v>
      </c>
      <c r="QD37" s="48">
        <v>100755.2</v>
      </c>
      <c r="QE37" s="48">
        <v>100848.1</v>
      </c>
      <c r="QF37" s="48">
        <v>100941.2</v>
      </c>
      <c r="QG37" s="48">
        <v>101013</v>
      </c>
      <c r="QH37" s="48">
        <v>101064.1</v>
      </c>
      <c r="QI37" s="48">
        <v>101166.2</v>
      </c>
      <c r="QJ37" s="48">
        <v>101254.3</v>
      </c>
      <c r="QK37" s="48">
        <v>101340.1</v>
      </c>
      <c r="QL37" s="48">
        <v>101425.60000000001</v>
      </c>
      <c r="QM37" s="48">
        <v>101515</v>
      </c>
      <c r="QN37" s="48">
        <v>101604.4</v>
      </c>
      <c r="QO37" s="48">
        <v>101655.4</v>
      </c>
      <c r="QP37" s="48">
        <v>101748</v>
      </c>
      <c r="QQ37" s="48">
        <v>101834.8</v>
      </c>
      <c r="QR37" s="48">
        <v>101925.3</v>
      </c>
      <c r="QS37" s="48">
        <v>102012</v>
      </c>
      <c r="QT37" s="48">
        <v>102095.1</v>
      </c>
      <c r="QU37" s="48">
        <v>102173.2</v>
      </c>
      <c r="QV37" s="48">
        <v>102226.4</v>
      </c>
      <c r="QW37" s="48">
        <v>102314.3</v>
      </c>
      <c r="QX37" s="48">
        <v>102403.8</v>
      </c>
      <c r="QY37" s="48">
        <v>102489.5</v>
      </c>
      <c r="QZ37" s="48">
        <v>102582.2</v>
      </c>
      <c r="RA37" s="48">
        <v>102670</v>
      </c>
      <c r="RB37" s="48">
        <v>102752.5</v>
      </c>
      <c r="RC37" s="48">
        <v>102801.8</v>
      </c>
      <c r="RD37" s="48">
        <v>102888</v>
      </c>
      <c r="RE37" s="48">
        <v>102978.6</v>
      </c>
      <c r="RF37" s="48">
        <v>103072</v>
      </c>
      <c r="RG37" s="48">
        <v>103168.7</v>
      </c>
      <c r="RH37" s="48">
        <v>103261.1</v>
      </c>
      <c r="RI37" s="48">
        <v>103362.7</v>
      </c>
      <c r="RJ37" s="48">
        <v>103417.1</v>
      </c>
      <c r="RK37" s="48">
        <v>103527.2</v>
      </c>
      <c r="RL37" s="48">
        <v>103626.8</v>
      </c>
      <c r="RM37" s="48">
        <v>103732.5</v>
      </c>
      <c r="RN37" s="48">
        <v>103832.3</v>
      </c>
      <c r="RO37" s="48">
        <v>103932.2</v>
      </c>
      <c r="RP37" s="48">
        <v>104025.1</v>
      </c>
      <c r="RQ37" s="48">
        <v>104077.3</v>
      </c>
      <c r="RR37" s="48">
        <v>104143.5</v>
      </c>
      <c r="RS37" s="48">
        <v>104241.8</v>
      </c>
      <c r="RT37" s="48">
        <v>104333.1</v>
      </c>
      <c r="RU37" s="48">
        <v>104394</v>
      </c>
      <c r="RV37" s="48">
        <v>104455.3</v>
      </c>
      <c r="RW37" s="48">
        <v>104519</v>
      </c>
      <c r="RX37" s="48">
        <v>104570</v>
      </c>
      <c r="RY37" s="48">
        <v>104668.9</v>
      </c>
      <c r="RZ37" s="48">
        <v>104766.6</v>
      </c>
      <c r="SA37" s="48">
        <v>104863.7</v>
      </c>
      <c r="SB37" s="48">
        <v>104968</v>
      </c>
      <c r="SC37" s="48">
        <v>105073.2</v>
      </c>
      <c r="SD37" s="48">
        <v>105179.5</v>
      </c>
      <c r="SE37" s="48">
        <v>105237.1</v>
      </c>
      <c r="SF37" s="48">
        <v>105340.2</v>
      </c>
      <c r="SG37" s="48">
        <v>105444.2</v>
      </c>
      <c r="SH37" s="48">
        <v>105551.1</v>
      </c>
      <c r="SI37" s="48">
        <v>105657.60000000001</v>
      </c>
      <c r="SJ37" s="48">
        <v>105760.3</v>
      </c>
      <c r="SK37" s="48">
        <v>105848.8</v>
      </c>
      <c r="SL37" s="48">
        <v>105899.9</v>
      </c>
      <c r="SM37" s="48">
        <v>106007.1</v>
      </c>
      <c r="SN37" s="48">
        <v>106114.2</v>
      </c>
      <c r="SO37" s="48">
        <v>106220.2</v>
      </c>
      <c r="SP37" s="48">
        <v>106321</v>
      </c>
      <c r="SQ37" s="48">
        <v>106424.9</v>
      </c>
      <c r="SR37" s="48">
        <v>106520.7</v>
      </c>
      <c r="SS37" s="48">
        <v>106575.2</v>
      </c>
      <c r="ST37" s="48">
        <v>106674.9</v>
      </c>
      <c r="SU37" s="48">
        <v>106778.5</v>
      </c>
      <c r="SV37" s="48">
        <v>106872.9</v>
      </c>
      <c r="SW37" s="48">
        <v>106970.9</v>
      </c>
      <c r="SX37" s="48">
        <v>107066.9</v>
      </c>
      <c r="SY37" s="48">
        <v>107148.2</v>
      </c>
      <c r="SZ37" s="48">
        <v>107199.2</v>
      </c>
      <c r="TA37" s="48">
        <v>107303.1</v>
      </c>
      <c r="TB37" s="48">
        <v>107408.4</v>
      </c>
      <c r="TC37" s="48">
        <v>107509.9</v>
      </c>
      <c r="TD37" s="48">
        <v>107610.1</v>
      </c>
      <c r="TE37" s="48">
        <v>107708.7</v>
      </c>
      <c r="TF37" s="48">
        <v>107802.3</v>
      </c>
      <c r="TG37" s="48">
        <v>107856.6</v>
      </c>
      <c r="TH37" s="48">
        <v>107962.7</v>
      </c>
      <c r="TI37" s="48">
        <v>108069.6</v>
      </c>
      <c r="TJ37" s="48">
        <v>108166.39999999999</v>
      </c>
      <c r="TK37" s="48">
        <v>108260.4</v>
      </c>
      <c r="TL37" s="48">
        <v>108355.8</v>
      </c>
      <c r="TM37" s="48">
        <v>108434.8</v>
      </c>
      <c r="TN37" s="48">
        <v>108487.1</v>
      </c>
      <c r="TO37" s="48">
        <v>108591.4</v>
      </c>
    </row>
    <row r="38" spans="1:535" ht="25" customHeight="1">
      <c r="A38" s="397"/>
      <c r="B38" s="24"/>
      <c r="C38" s="24" t="s">
        <v>265</v>
      </c>
      <c r="D38" s="24">
        <v>11326.9</v>
      </c>
      <c r="E38" s="24">
        <v>11332.2</v>
      </c>
      <c r="F38" s="24">
        <v>11337.9</v>
      </c>
      <c r="G38" s="24">
        <v>11344</v>
      </c>
      <c r="H38" s="24">
        <v>11350</v>
      </c>
      <c r="I38" s="24">
        <v>11356.6</v>
      </c>
      <c r="J38" s="24">
        <v>11362.8</v>
      </c>
      <c r="K38" s="24">
        <v>11369</v>
      </c>
      <c r="L38" s="24">
        <v>11375.9</v>
      </c>
      <c r="M38" s="24">
        <v>11382.4</v>
      </c>
      <c r="N38" s="24">
        <v>11388.9</v>
      </c>
      <c r="O38" s="24">
        <v>11395</v>
      </c>
      <c r="P38" s="24">
        <v>11402.5</v>
      </c>
      <c r="Q38" s="24">
        <v>11408.9</v>
      </c>
      <c r="R38" s="24">
        <v>11421.3</v>
      </c>
      <c r="S38" s="24">
        <v>11428.5</v>
      </c>
      <c r="T38" s="24">
        <v>11434.9</v>
      </c>
      <c r="U38" s="24">
        <v>11441</v>
      </c>
      <c r="V38" s="24">
        <v>11446.7</v>
      </c>
      <c r="W38" s="24">
        <v>11453.8</v>
      </c>
      <c r="X38" s="24">
        <v>11460.1</v>
      </c>
      <c r="Y38" s="24">
        <v>11466.6</v>
      </c>
      <c r="Z38" s="24">
        <v>11472.3</v>
      </c>
      <c r="AA38" s="24">
        <v>11478.5</v>
      </c>
      <c r="AB38" s="24">
        <v>11484.6</v>
      </c>
      <c r="AC38" s="24">
        <v>11490.3</v>
      </c>
      <c r="AD38" s="24">
        <v>11497.6</v>
      </c>
      <c r="AE38" s="24">
        <v>11502.2</v>
      </c>
      <c r="AF38" s="24">
        <v>11505.1</v>
      </c>
      <c r="AG38" s="24">
        <v>11508</v>
      </c>
      <c r="AH38" s="24">
        <v>11510.9</v>
      </c>
      <c r="AI38" s="24">
        <v>11513.6</v>
      </c>
      <c r="AJ38" s="24">
        <v>11516.4</v>
      </c>
      <c r="AK38" s="24">
        <v>11520</v>
      </c>
      <c r="AL38" s="24">
        <v>11527.6</v>
      </c>
      <c r="AM38" s="24">
        <v>11533.6</v>
      </c>
      <c r="AN38" s="24">
        <v>11540</v>
      </c>
      <c r="AO38" s="24">
        <v>11546.5</v>
      </c>
      <c r="AP38" s="24">
        <v>11553</v>
      </c>
      <c r="AQ38" s="24">
        <v>11559.3</v>
      </c>
      <c r="AR38" s="24">
        <v>11566.6</v>
      </c>
      <c r="AS38" s="24">
        <v>11573.7</v>
      </c>
      <c r="AT38" s="24">
        <v>11580.3</v>
      </c>
      <c r="AU38" s="24">
        <v>11586.2</v>
      </c>
      <c r="AV38" s="24">
        <v>11592.3</v>
      </c>
      <c r="AW38" s="24">
        <v>11598</v>
      </c>
      <c r="AX38" s="24">
        <v>11604</v>
      </c>
      <c r="AY38" s="24">
        <v>11610.7</v>
      </c>
      <c r="AZ38" s="24">
        <v>11617.1</v>
      </c>
      <c r="BA38" s="24">
        <v>11623.6</v>
      </c>
      <c r="BB38" s="24">
        <v>11629.3</v>
      </c>
      <c r="BC38" s="24">
        <v>11635.5</v>
      </c>
      <c r="BD38" s="24">
        <v>11641.5</v>
      </c>
      <c r="BE38" s="24">
        <v>11647.1</v>
      </c>
      <c r="BF38" s="24">
        <v>11653.4</v>
      </c>
      <c r="BG38" s="24">
        <v>11659.4</v>
      </c>
      <c r="BH38" s="24">
        <v>11665.5</v>
      </c>
      <c r="BI38" s="24">
        <v>11672.2</v>
      </c>
      <c r="BJ38" s="24">
        <v>11678.6</v>
      </c>
      <c r="BK38" s="6">
        <v>11684.9</v>
      </c>
      <c r="BL38" s="6">
        <v>11690.4</v>
      </c>
      <c r="BM38" s="6">
        <v>11697.2</v>
      </c>
      <c r="BN38" s="6">
        <v>11703.2</v>
      </c>
      <c r="BO38" s="6">
        <v>11709.5</v>
      </c>
      <c r="BP38" s="6">
        <v>11715.8</v>
      </c>
      <c r="BQ38" s="6">
        <v>11722.1</v>
      </c>
      <c r="BR38" s="6">
        <v>11728.2</v>
      </c>
      <c r="BS38" s="6">
        <v>11733.6</v>
      </c>
      <c r="BT38" s="6">
        <v>11739.6</v>
      </c>
      <c r="BU38" s="6">
        <v>11746</v>
      </c>
      <c r="BV38" s="6">
        <v>11751.8</v>
      </c>
      <c r="BW38" s="6">
        <v>11757.4</v>
      </c>
      <c r="BX38" s="6">
        <v>11763.3</v>
      </c>
      <c r="BY38" s="6">
        <v>11769.6</v>
      </c>
      <c r="BZ38" s="6">
        <v>11775.1</v>
      </c>
      <c r="CA38" s="6">
        <v>11781.5</v>
      </c>
      <c r="CB38" s="6">
        <v>11788.3</v>
      </c>
      <c r="CC38" s="138">
        <v>11795</v>
      </c>
      <c r="CD38" s="24">
        <v>11801.9</v>
      </c>
      <c r="CE38" s="24">
        <v>11808.6</v>
      </c>
      <c r="CF38" s="24">
        <v>11815.3</v>
      </c>
      <c r="CG38" s="24">
        <v>11821.4</v>
      </c>
      <c r="CH38" s="24">
        <v>11828.5</v>
      </c>
      <c r="CI38" s="24">
        <v>11835.1</v>
      </c>
      <c r="CJ38" s="24">
        <v>11842</v>
      </c>
      <c r="CK38" s="24">
        <v>11848.7</v>
      </c>
      <c r="CL38" s="24">
        <v>11855.4</v>
      </c>
      <c r="CM38" s="24">
        <v>11861.3</v>
      </c>
      <c r="CN38" s="24">
        <v>11866.9</v>
      </c>
      <c r="CO38" s="24">
        <v>11873.7</v>
      </c>
      <c r="CP38" s="48">
        <v>11880.7</v>
      </c>
      <c r="CQ38" s="48">
        <v>11887.2</v>
      </c>
      <c r="CR38" s="48">
        <v>11893.8</v>
      </c>
      <c r="CS38" s="48">
        <v>11900.3</v>
      </c>
      <c r="CT38" s="48">
        <v>11912.4</v>
      </c>
      <c r="CU38" s="48">
        <v>11918</v>
      </c>
      <c r="CV38" s="48">
        <v>11924.1</v>
      </c>
      <c r="CW38" s="48">
        <v>11929.2</v>
      </c>
      <c r="CX38" s="48">
        <v>11935.7</v>
      </c>
      <c r="CY38" s="48">
        <v>11942.4</v>
      </c>
      <c r="CZ38" s="48">
        <v>11948.2</v>
      </c>
      <c r="DA38" s="48">
        <v>11953.9</v>
      </c>
      <c r="DB38" s="48">
        <v>11959.1</v>
      </c>
      <c r="DC38" s="48">
        <v>11965.3</v>
      </c>
      <c r="DD38" s="48">
        <v>11971.3</v>
      </c>
      <c r="DE38" s="48">
        <v>11977.1</v>
      </c>
      <c r="DF38" s="48">
        <v>11984.7</v>
      </c>
      <c r="DG38" s="48">
        <v>11990.4</v>
      </c>
      <c r="DH38" s="48">
        <v>11996.4</v>
      </c>
      <c r="DI38" s="48">
        <v>12001.9</v>
      </c>
      <c r="DJ38" s="48">
        <v>12008.1</v>
      </c>
      <c r="DK38" s="48">
        <v>12015</v>
      </c>
      <c r="DL38" s="48">
        <v>12021.6</v>
      </c>
      <c r="DM38" s="48">
        <v>12029.3</v>
      </c>
      <c r="DN38" s="48">
        <v>12036</v>
      </c>
      <c r="DO38" s="48">
        <v>12042.3</v>
      </c>
      <c r="DP38" s="48">
        <v>12048</v>
      </c>
      <c r="DQ38" s="48">
        <v>12054.5</v>
      </c>
      <c r="DR38" s="48">
        <v>12060.9</v>
      </c>
      <c r="DS38" s="48">
        <v>12066.8</v>
      </c>
      <c r="DT38" s="48">
        <v>12071.8</v>
      </c>
      <c r="DU38" s="48">
        <v>12077.4</v>
      </c>
      <c r="DV38" s="48">
        <v>12083.3</v>
      </c>
      <c r="DW38" s="48">
        <v>12088.4</v>
      </c>
      <c r="DX38" s="48">
        <v>12094.9</v>
      </c>
      <c r="DY38" s="48">
        <v>12100.8</v>
      </c>
      <c r="DZ38" s="48">
        <v>12107.4</v>
      </c>
      <c r="EA38" s="48">
        <v>12114.2</v>
      </c>
      <c r="EB38" s="48">
        <v>12118.8</v>
      </c>
      <c r="EC38" s="48">
        <v>12125.5</v>
      </c>
      <c r="ED38" s="48">
        <v>12131.2</v>
      </c>
      <c r="EE38" s="48">
        <v>12137.5</v>
      </c>
      <c r="EF38" s="48">
        <v>12144.3</v>
      </c>
      <c r="EG38" s="48">
        <v>12150.4</v>
      </c>
      <c r="EH38" s="48">
        <v>12156.4</v>
      </c>
      <c r="EI38" s="48">
        <v>12163.1</v>
      </c>
      <c r="EJ38" s="48">
        <v>12169.2</v>
      </c>
      <c r="EK38" s="48">
        <v>12174.9</v>
      </c>
      <c r="EL38" s="48">
        <v>12181.1</v>
      </c>
      <c r="EM38" s="48">
        <v>12188.1</v>
      </c>
      <c r="EN38" s="48">
        <v>12194.7</v>
      </c>
      <c r="EO38" s="48">
        <v>12201.3</v>
      </c>
      <c r="EP38" s="48">
        <v>12207.7</v>
      </c>
      <c r="EQ38" s="48">
        <v>12213.8</v>
      </c>
      <c r="ER38" s="48">
        <v>12218.8</v>
      </c>
      <c r="ES38" s="48">
        <v>12225.4</v>
      </c>
      <c r="ET38" s="48">
        <v>12232.6</v>
      </c>
      <c r="EU38" s="48">
        <v>12239</v>
      </c>
      <c r="EV38" s="48">
        <v>12246</v>
      </c>
      <c r="EW38" s="48">
        <v>12252.5</v>
      </c>
      <c r="EX38" s="48">
        <v>12258.7</v>
      </c>
      <c r="EY38" s="48">
        <v>12264.2</v>
      </c>
      <c r="EZ38" s="48">
        <v>12270.6</v>
      </c>
      <c r="FA38" s="48">
        <v>12277.3</v>
      </c>
      <c r="FB38" s="48">
        <v>12284.5</v>
      </c>
      <c r="FC38" s="48">
        <v>12291.1</v>
      </c>
      <c r="FD38" s="48">
        <v>12298.7</v>
      </c>
      <c r="FE38" s="48">
        <v>12306.9</v>
      </c>
      <c r="FF38" s="48">
        <v>12327.9</v>
      </c>
      <c r="FG38" s="48">
        <v>12341.4</v>
      </c>
      <c r="FH38" s="48">
        <v>12348.1</v>
      </c>
      <c r="FI38" s="48">
        <v>12354.6</v>
      </c>
      <c r="FJ38" s="48">
        <v>12361.8</v>
      </c>
      <c r="FK38" s="48">
        <v>12369.5</v>
      </c>
      <c r="FL38" s="48">
        <v>12377</v>
      </c>
      <c r="FM38" s="48">
        <v>12383.7</v>
      </c>
      <c r="FN38" s="48">
        <v>12390.6</v>
      </c>
      <c r="FO38" s="48">
        <v>12397.5</v>
      </c>
      <c r="FP38" s="48">
        <v>12404.5</v>
      </c>
      <c r="FQ38" s="48">
        <v>12411.1</v>
      </c>
      <c r="FR38" s="48">
        <v>12417.6</v>
      </c>
      <c r="FS38" s="48">
        <v>12423.8</v>
      </c>
      <c r="FT38" s="48">
        <v>12430.3</v>
      </c>
      <c r="FU38" s="48">
        <v>12435.6</v>
      </c>
      <c r="FV38" s="48">
        <v>12442.1</v>
      </c>
      <c r="FW38" s="48">
        <v>12449.2</v>
      </c>
      <c r="FX38" s="48">
        <v>12455.6</v>
      </c>
      <c r="FY38" s="48">
        <v>12461.8</v>
      </c>
      <c r="FZ38" s="48">
        <v>12467.3</v>
      </c>
      <c r="GA38" s="48">
        <v>12472.9</v>
      </c>
      <c r="GB38" s="48">
        <v>12477.9</v>
      </c>
      <c r="GC38" s="48">
        <v>12484.2</v>
      </c>
      <c r="GD38" s="48">
        <v>12491.7</v>
      </c>
      <c r="GE38" s="48">
        <v>12498.9</v>
      </c>
      <c r="GF38" s="48">
        <v>12505.5</v>
      </c>
      <c r="GG38" s="48">
        <v>12511.6</v>
      </c>
      <c r="GH38" s="48">
        <v>12517</v>
      </c>
      <c r="GI38" s="48">
        <v>12522</v>
      </c>
      <c r="GJ38" s="48">
        <v>12528.2</v>
      </c>
      <c r="GK38" s="48">
        <v>12535.9</v>
      </c>
      <c r="GL38" s="48">
        <v>12542.6</v>
      </c>
      <c r="GM38" s="48">
        <v>12549.1</v>
      </c>
      <c r="GN38" s="48">
        <v>12556.3</v>
      </c>
      <c r="GO38" s="48">
        <v>12562</v>
      </c>
      <c r="GP38" s="48">
        <v>12567.5</v>
      </c>
      <c r="GQ38" s="48">
        <v>12574.4</v>
      </c>
      <c r="GR38" s="48">
        <v>12582.2</v>
      </c>
      <c r="GS38" s="48">
        <v>12589.2</v>
      </c>
      <c r="GT38" s="48">
        <v>12596.4</v>
      </c>
      <c r="GU38" s="48">
        <v>12603.4</v>
      </c>
      <c r="GV38" s="48">
        <v>12609.6</v>
      </c>
      <c r="GW38" s="48">
        <v>12614.8</v>
      </c>
      <c r="GX38" s="48">
        <v>12621.3</v>
      </c>
      <c r="GY38" s="48">
        <v>12628.1</v>
      </c>
      <c r="GZ38" s="48">
        <v>12635.6</v>
      </c>
      <c r="HA38" s="48">
        <v>12642.5</v>
      </c>
      <c r="HB38" s="48">
        <v>12649.4</v>
      </c>
      <c r="HC38" s="48">
        <v>12656.2</v>
      </c>
      <c r="HD38" s="48">
        <v>12661.6</v>
      </c>
      <c r="HE38" s="48">
        <v>12668.6</v>
      </c>
      <c r="HF38" s="48">
        <v>12676.4</v>
      </c>
      <c r="HG38" s="48">
        <v>12683.4</v>
      </c>
      <c r="HH38" s="48">
        <v>12690.2</v>
      </c>
      <c r="HI38" s="48">
        <v>12696.7</v>
      </c>
      <c r="HJ38" s="48">
        <v>12703.1</v>
      </c>
      <c r="HK38" s="48">
        <v>12708.8</v>
      </c>
      <c r="HL38" s="48">
        <v>12715.2</v>
      </c>
      <c r="HM38" s="48">
        <v>12722.9</v>
      </c>
      <c r="HN38" s="48">
        <v>12730.4</v>
      </c>
      <c r="HO38" s="48">
        <v>12737.2</v>
      </c>
      <c r="HP38" s="48">
        <v>12743.4</v>
      </c>
      <c r="HQ38" s="48">
        <v>12748.8</v>
      </c>
      <c r="HR38" s="48">
        <v>12754.1</v>
      </c>
      <c r="HS38" s="48">
        <v>12760.5</v>
      </c>
      <c r="HT38" s="48">
        <v>12768.1</v>
      </c>
      <c r="HU38" s="48">
        <v>12774.5</v>
      </c>
      <c r="HV38" s="48">
        <v>12780.8</v>
      </c>
      <c r="HW38" s="48">
        <v>12787.4</v>
      </c>
      <c r="HX38" s="48">
        <v>12793.7</v>
      </c>
      <c r="HY38" s="48">
        <v>12799.2</v>
      </c>
      <c r="HZ38" s="48">
        <v>12805.9</v>
      </c>
      <c r="IA38" s="48">
        <v>12813.5</v>
      </c>
      <c r="IB38" s="48">
        <v>12820</v>
      </c>
      <c r="IC38" s="48">
        <v>12826.5</v>
      </c>
      <c r="ID38" s="48">
        <v>12833.1</v>
      </c>
      <c r="IE38" s="48">
        <v>12838.8</v>
      </c>
      <c r="IF38" s="48">
        <v>12844.3</v>
      </c>
      <c r="IG38" s="48">
        <v>12851</v>
      </c>
      <c r="IH38" s="48">
        <v>12859.1</v>
      </c>
      <c r="II38" s="48">
        <v>12866.5</v>
      </c>
      <c r="IJ38" s="48">
        <v>12874</v>
      </c>
      <c r="IK38" s="48">
        <v>12880.7</v>
      </c>
      <c r="IL38" s="48">
        <v>12886.7</v>
      </c>
      <c r="IM38" s="48">
        <v>12892.8</v>
      </c>
      <c r="IN38" s="48">
        <v>12898.2</v>
      </c>
      <c r="IO38" s="48">
        <v>12904.6</v>
      </c>
      <c r="IP38" s="48">
        <v>12911.2</v>
      </c>
      <c r="IQ38" s="48">
        <v>12918.3</v>
      </c>
      <c r="IR38" s="48">
        <v>12925</v>
      </c>
      <c r="IS38" s="48">
        <v>12931.1</v>
      </c>
      <c r="IT38" s="48">
        <v>12936.5</v>
      </c>
      <c r="IU38" s="48">
        <v>12943.3</v>
      </c>
      <c r="IV38" s="48">
        <v>12951.4</v>
      </c>
      <c r="IW38" s="48">
        <v>12958.1</v>
      </c>
      <c r="IX38" s="48">
        <v>12964.9</v>
      </c>
      <c r="IY38" s="48">
        <v>12971.7</v>
      </c>
      <c r="IZ38" s="48">
        <v>12977.8</v>
      </c>
      <c r="JA38" s="48">
        <v>12983.6</v>
      </c>
      <c r="JB38" s="48">
        <v>12990.1</v>
      </c>
      <c r="JC38" s="48">
        <v>12998.7</v>
      </c>
      <c r="JD38" s="48">
        <v>13005.4</v>
      </c>
      <c r="JE38" s="48">
        <v>13012.6</v>
      </c>
      <c r="JF38" s="48">
        <v>13019.1</v>
      </c>
      <c r="JG38" s="48">
        <v>13025.3</v>
      </c>
      <c r="JH38" s="48">
        <v>13030.9</v>
      </c>
      <c r="JI38" s="48">
        <v>13038</v>
      </c>
      <c r="JJ38" s="48">
        <v>13046.2</v>
      </c>
      <c r="JK38" s="48">
        <v>13053.5</v>
      </c>
      <c r="JL38" s="48">
        <v>13060.3</v>
      </c>
      <c r="JM38" s="48">
        <v>13067.3</v>
      </c>
      <c r="JN38" s="48">
        <v>13073.3</v>
      </c>
      <c r="JO38" s="48">
        <v>13078.9</v>
      </c>
      <c r="JP38" s="48">
        <v>13085.8</v>
      </c>
      <c r="JQ38" s="48">
        <v>13093.7</v>
      </c>
      <c r="JR38" s="48">
        <v>13100.3</v>
      </c>
      <c r="JS38" s="48">
        <v>13107.1</v>
      </c>
      <c r="JT38" s="48">
        <v>13113.9</v>
      </c>
      <c r="JU38" s="48">
        <v>13120</v>
      </c>
      <c r="JV38" s="48">
        <v>13125.4</v>
      </c>
      <c r="JW38" s="48">
        <v>13132.7</v>
      </c>
      <c r="JX38" s="48">
        <v>13141</v>
      </c>
      <c r="JY38" s="48">
        <v>13148.4</v>
      </c>
      <c r="JZ38" s="48">
        <v>13155.8</v>
      </c>
      <c r="KA38" s="48">
        <v>13163.5</v>
      </c>
      <c r="KB38" s="48">
        <v>13170.2</v>
      </c>
      <c r="KC38" s="48">
        <v>13175.9</v>
      </c>
      <c r="KD38" s="48">
        <v>13183.7</v>
      </c>
      <c r="KE38" s="48">
        <v>13193.2</v>
      </c>
      <c r="KF38" s="48">
        <v>13202.1</v>
      </c>
      <c r="KG38" s="48">
        <v>13211.8</v>
      </c>
      <c r="KH38" s="48">
        <v>13219.4</v>
      </c>
      <c r="KI38" s="48">
        <v>13226.1</v>
      </c>
      <c r="KJ38" s="48">
        <v>13231.9</v>
      </c>
      <c r="KK38" s="48">
        <v>13240.1</v>
      </c>
      <c r="KL38" s="48">
        <v>13249.2</v>
      </c>
      <c r="KM38" s="48">
        <v>13257.4</v>
      </c>
      <c r="KN38" s="48">
        <v>13265.8</v>
      </c>
      <c r="KO38" s="48">
        <v>13274</v>
      </c>
      <c r="KP38" s="48">
        <v>13280.6</v>
      </c>
      <c r="KQ38" s="48">
        <v>13286.4</v>
      </c>
      <c r="KR38" s="48">
        <v>13294.8</v>
      </c>
      <c r="KS38" s="48">
        <v>13304</v>
      </c>
      <c r="KT38" s="48">
        <v>13312</v>
      </c>
      <c r="KU38" s="48">
        <v>13319.9</v>
      </c>
      <c r="KV38" s="48">
        <v>13327.5</v>
      </c>
      <c r="KW38" s="48">
        <v>13334.1</v>
      </c>
      <c r="KX38" s="48">
        <v>13340</v>
      </c>
      <c r="KY38" s="48">
        <v>13347.8</v>
      </c>
      <c r="KZ38" s="48">
        <v>13356.7</v>
      </c>
      <c r="LA38" s="48">
        <v>13364.3</v>
      </c>
      <c r="LB38" s="48">
        <v>13371.8</v>
      </c>
      <c r="LC38" s="48">
        <v>13379.2</v>
      </c>
      <c r="LD38" s="48">
        <v>13384.9</v>
      </c>
      <c r="LE38" s="48">
        <v>13389.9</v>
      </c>
      <c r="LF38" s="48">
        <v>13397.4</v>
      </c>
      <c r="LG38" s="48">
        <v>13406.3</v>
      </c>
      <c r="LH38" s="48">
        <v>13413.7</v>
      </c>
      <c r="LI38" s="48">
        <v>13421</v>
      </c>
      <c r="LJ38" s="48">
        <v>13428.5</v>
      </c>
      <c r="LK38" s="48">
        <v>13434.5</v>
      </c>
      <c r="LL38" s="48">
        <v>13440.2</v>
      </c>
      <c r="LM38" s="48">
        <v>13447.4</v>
      </c>
      <c r="LN38" s="48">
        <v>13455.9</v>
      </c>
      <c r="LO38" s="48">
        <v>13463.4</v>
      </c>
      <c r="LP38" s="48">
        <v>13470.8</v>
      </c>
      <c r="LQ38" s="48">
        <v>13477.9</v>
      </c>
      <c r="LR38" s="48">
        <v>13483.8</v>
      </c>
      <c r="LS38" s="48">
        <v>13489.8</v>
      </c>
      <c r="LT38" s="48">
        <v>13497.1</v>
      </c>
      <c r="LU38" s="48">
        <v>13505.3</v>
      </c>
      <c r="LV38" s="48">
        <v>13512.5</v>
      </c>
      <c r="LW38" s="48">
        <v>13520.1</v>
      </c>
      <c r="LX38" s="48">
        <v>13527.3</v>
      </c>
      <c r="LY38" s="48">
        <v>13533.3</v>
      </c>
      <c r="LZ38" s="48">
        <v>13539.3</v>
      </c>
      <c r="MA38" s="48">
        <v>13547.2</v>
      </c>
      <c r="MB38" s="48">
        <v>13555.5</v>
      </c>
      <c r="MC38" s="48">
        <v>13562.9</v>
      </c>
      <c r="MD38" s="48">
        <v>13570.4</v>
      </c>
      <c r="ME38" s="48">
        <v>13577.8</v>
      </c>
      <c r="MF38" s="48">
        <v>13583.8</v>
      </c>
      <c r="MG38" s="48">
        <v>13589.6</v>
      </c>
      <c r="MH38" s="48">
        <v>13596.5</v>
      </c>
      <c r="MI38" s="48">
        <v>13605.2</v>
      </c>
      <c r="MJ38" s="48">
        <v>13613.3</v>
      </c>
      <c r="MK38" s="48">
        <v>13621.1</v>
      </c>
      <c r="ML38" s="48">
        <v>13628.8</v>
      </c>
      <c r="MM38" s="48">
        <v>13634.8</v>
      </c>
      <c r="MN38" s="48">
        <v>13640.2</v>
      </c>
      <c r="MO38" s="48">
        <v>13652.1</v>
      </c>
      <c r="MP38" s="48">
        <v>13665.4</v>
      </c>
      <c r="MQ38" s="48">
        <v>13677.4</v>
      </c>
      <c r="MR38" s="48">
        <v>13686.1</v>
      </c>
      <c r="MS38" s="48">
        <v>13694</v>
      </c>
      <c r="MT38" s="48">
        <v>13700</v>
      </c>
      <c r="MU38" s="48">
        <v>13705.8</v>
      </c>
      <c r="MV38" s="48">
        <v>13714</v>
      </c>
      <c r="MW38" s="48">
        <v>13722.4</v>
      </c>
      <c r="MX38" s="48">
        <v>13729.8</v>
      </c>
      <c r="MY38" s="48">
        <v>13737.1</v>
      </c>
      <c r="MZ38" s="48">
        <v>13744.1</v>
      </c>
      <c r="NA38" s="48">
        <v>13749.5</v>
      </c>
      <c r="NB38" s="48">
        <v>13755.6</v>
      </c>
      <c r="NC38" s="48">
        <v>13762.6</v>
      </c>
      <c r="ND38" s="48">
        <v>13770.7</v>
      </c>
      <c r="NE38" s="48">
        <v>13776.2</v>
      </c>
      <c r="NF38" s="48">
        <v>13782</v>
      </c>
      <c r="NG38" s="48">
        <v>13788.8</v>
      </c>
      <c r="NH38" s="48">
        <v>13794.9</v>
      </c>
      <c r="NI38" s="48">
        <v>13800.8</v>
      </c>
      <c r="NJ38" s="48">
        <v>13807.9</v>
      </c>
      <c r="NK38" s="48">
        <v>13816.5</v>
      </c>
      <c r="NL38" s="48">
        <v>13824.5</v>
      </c>
      <c r="NM38" s="48">
        <v>13832.6</v>
      </c>
      <c r="NN38" s="48">
        <v>13840.2</v>
      </c>
      <c r="NO38" s="48">
        <v>13846.2</v>
      </c>
      <c r="NP38" s="48">
        <v>13852.2</v>
      </c>
      <c r="NQ38" s="48">
        <v>13860.4</v>
      </c>
      <c r="NR38" s="48">
        <v>13869.7</v>
      </c>
      <c r="NS38" s="48">
        <v>13878.3</v>
      </c>
      <c r="NT38" s="48">
        <v>13886.7</v>
      </c>
      <c r="NU38" s="48">
        <v>13894.9</v>
      </c>
      <c r="NV38" s="48">
        <v>13901.7</v>
      </c>
      <c r="NW38" s="48">
        <v>13907.6</v>
      </c>
      <c r="NX38" s="48">
        <v>13916.3</v>
      </c>
      <c r="NY38" s="48">
        <v>13925.4</v>
      </c>
      <c r="NZ38" s="48">
        <v>13933.3</v>
      </c>
      <c r="OA38" s="48">
        <v>13941.5</v>
      </c>
      <c r="OB38" s="48">
        <v>13948.7</v>
      </c>
      <c r="OC38" s="48">
        <v>13954.8</v>
      </c>
      <c r="OD38" s="48">
        <v>13961.1</v>
      </c>
      <c r="OE38" s="48">
        <v>13969.8</v>
      </c>
      <c r="OF38" s="48">
        <v>13979.8</v>
      </c>
      <c r="OG38" s="48">
        <v>13988.5</v>
      </c>
      <c r="OH38" s="48">
        <v>13997.1</v>
      </c>
      <c r="OI38" s="48">
        <v>14005.6</v>
      </c>
      <c r="OJ38" s="48">
        <v>14012.3</v>
      </c>
      <c r="OK38" s="48">
        <v>14018.3</v>
      </c>
      <c r="OL38" s="48">
        <v>14026.5</v>
      </c>
      <c r="OM38" s="48">
        <v>14040.4</v>
      </c>
      <c r="ON38" s="48">
        <v>14048.8</v>
      </c>
      <c r="OO38" s="48">
        <v>14057</v>
      </c>
      <c r="OP38" s="48">
        <v>14064.5</v>
      </c>
      <c r="OQ38" s="48">
        <v>14070.2</v>
      </c>
      <c r="OR38" s="48">
        <v>14076</v>
      </c>
      <c r="OS38" s="48">
        <v>14084</v>
      </c>
      <c r="OT38" s="48">
        <v>14092.7</v>
      </c>
      <c r="OU38" s="48">
        <v>14100.1</v>
      </c>
      <c r="OV38" s="48">
        <v>14106.9</v>
      </c>
      <c r="OW38" s="48">
        <v>14113.1</v>
      </c>
      <c r="OX38" s="48">
        <v>14118.6</v>
      </c>
      <c r="OY38" s="48">
        <v>14123.9</v>
      </c>
      <c r="OZ38" s="48">
        <v>14129.2</v>
      </c>
      <c r="PA38" s="48">
        <v>14135.6</v>
      </c>
      <c r="PB38" s="48">
        <v>14140.9</v>
      </c>
      <c r="PC38" s="48">
        <v>14146.2</v>
      </c>
      <c r="PD38" s="48">
        <v>14151.4</v>
      </c>
      <c r="PE38" s="48">
        <v>14156.7</v>
      </c>
      <c r="PF38" s="48">
        <v>14162.6</v>
      </c>
      <c r="PG38" s="48">
        <v>14170.4</v>
      </c>
      <c r="PH38" s="48">
        <v>14179.1</v>
      </c>
      <c r="PI38" s="48">
        <v>14186.7</v>
      </c>
      <c r="PJ38" s="48">
        <v>14194.3</v>
      </c>
      <c r="PK38" s="48">
        <v>14201.1</v>
      </c>
      <c r="PL38" s="48">
        <v>14207</v>
      </c>
      <c r="PM38" s="48">
        <v>14212.8</v>
      </c>
      <c r="PN38" s="48">
        <v>14220.5</v>
      </c>
      <c r="PO38" s="48">
        <v>14229.7</v>
      </c>
      <c r="PP38" s="48">
        <v>14237.8</v>
      </c>
      <c r="PQ38" s="48">
        <v>14245.5</v>
      </c>
      <c r="PR38" s="48">
        <v>14252.7</v>
      </c>
      <c r="PS38" s="48">
        <v>14257.9</v>
      </c>
      <c r="PT38" s="48">
        <v>14263.3</v>
      </c>
      <c r="PU38" s="48">
        <v>14270.4</v>
      </c>
      <c r="PV38" s="48">
        <v>14278.7</v>
      </c>
      <c r="PW38" s="48">
        <v>14286</v>
      </c>
      <c r="PX38" s="48">
        <v>14292.9</v>
      </c>
      <c r="PY38" s="48">
        <v>14299.7</v>
      </c>
      <c r="PZ38" s="48">
        <v>14306</v>
      </c>
      <c r="QA38" s="48">
        <v>14311.3</v>
      </c>
      <c r="QB38" s="48">
        <v>14318.9</v>
      </c>
      <c r="QC38" s="48">
        <v>14327.1</v>
      </c>
      <c r="QD38" s="48">
        <v>14334.6</v>
      </c>
      <c r="QE38" s="48">
        <v>14341.2</v>
      </c>
      <c r="QF38" s="48">
        <v>14347.4</v>
      </c>
      <c r="QG38" s="48">
        <v>14352.5</v>
      </c>
      <c r="QH38" s="48">
        <v>14357.9</v>
      </c>
      <c r="QI38" s="48">
        <v>14366.2</v>
      </c>
      <c r="QJ38" s="48">
        <v>14373.9</v>
      </c>
      <c r="QK38" s="48">
        <v>14380.6</v>
      </c>
      <c r="QL38" s="48">
        <v>14387</v>
      </c>
      <c r="QM38" s="48">
        <v>14393</v>
      </c>
      <c r="QN38" s="48">
        <v>14398.5</v>
      </c>
      <c r="QO38" s="48">
        <v>14403.6</v>
      </c>
      <c r="QP38" s="48">
        <v>14410.3</v>
      </c>
      <c r="QQ38" s="48">
        <v>14417.9</v>
      </c>
      <c r="QR38" s="48">
        <v>14424.7</v>
      </c>
      <c r="QS38" s="48">
        <v>14431.6</v>
      </c>
      <c r="QT38" s="48">
        <v>14437.7</v>
      </c>
      <c r="QU38" s="48">
        <v>14442.6</v>
      </c>
      <c r="QV38" s="48">
        <v>14448</v>
      </c>
      <c r="QW38" s="48">
        <v>14454.6</v>
      </c>
      <c r="QX38" s="48">
        <v>14462.2</v>
      </c>
      <c r="QY38" s="48">
        <v>14469.6</v>
      </c>
      <c r="QZ38" s="48">
        <v>14476.5</v>
      </c>
      <c r="RA38" s="48">
        <v>14483.4</v>
      </c>
      <c r="RB38" s="48">
        <v>14489</v>
      </c>
      <c r="RC38" s="48">
        <v>14494.3</v>
      </c>
      <c r="RD38" s="48">
        <v>14501.9</v>
      </c>
      <c r="RE38" s="48">
        <v>14510</v>
      </c>
      <c r="RF38" s="48">
        <v>14517.1</v>
      </c>
      <c r="RG38" s="48">
        <v>14524.3</v>
      </c>
      <c r="RH38" s="48">
        <v>14530.5</v>
      </c>
      <c r="RI38" s="48">
        <v>14535.3</v>
      </c>
      <c r="RJ38" s="48">
        <v>14541</v>
      </c>
      <c r="RK38" s="48">
        <v>14548.1</v>
      </c>
      <c r="RL38" s="48">
        <v>14556.7</v>
      </c>
      <c r="RM38" s="48">
        <v>14563.9</v>
      </c>
      <c r="RN38" s="48">
        <v>14571</v>
      </c>
      <c r="RO38" s="48">
        <v>14577.1</v>
      </c>
      <c r="RP38" s="48">
        <v>14582.4</v>
      </c>
      <c r="RQ38" s="48">
        <v>14586.9</v>
      </c>
      <c r="RR38" s="48">
        <v>14591.7</v>
      </c>
      <c r="RS38" s="48">
        <v>14598.9</v>
      </c>
      <c r="RT38" s="48">
        <v>14603.9</v>
      </c>
      <c r="RU38" s="48">
        <v>14608.2</v>
      </c>
      <c r="RV38" s="48">
        <v>14613.2</v>
      </c>
      <c r="RW38" s="48">
        <v>14617.7</v>
      </c>
      <c r="RX38" s="48">
        <v>14622.6</v>
      </c>
      <c r="RY38" s="48">
        <v>14629.3</v>
      </c>
      <c r="RZ38" s="48">
        <v>14637</v>
      </c>
      <c r="SA38" s="48">
        <v>14643.7</v>
      </c>
      <c r="SB38" s="48">
        <v>14650.2</v>
      </c>
      <c r="SC38" s="48">
        <v>14656.5</v>
      </c>
      <c r="SD38" s="48">
        <v>14661.8</v>
      </c>
      <c r="SE38" s="48">
        <v>14667.1</v>
      </c>
      <c r="SF38" s="48">
        <v>14674.1</v>
      </c>
      <c r="SG38" s="48">
        <v>14682</v>
      </c>
      <c r="SH38" s="48">
        <v>14688.7</v>
      </c>
      <c r="SI38" s="48">
        <v>14695.6</v>
      </c>
      <c r="SJ38" s="48">
        <v>14701.6</v>
      </c>
      <c r="SK38" s="48">
        <v>14706.5</v>
      </c>
      <c r="SL38" s="48">
        <v>14711.9</v>
      </c>
      <c r="SM38" s="48">
        <v>14718.7</v>
      </c>
      <c r="SN38" s="48">
        <v>14726.4</v>
      </c>
      <c r="SO38" s="48">
        <v>14733.2</v>
      </c>
      <c r="SP38" s="48">
        <v>14739.6</v>
      </c>
      <c r="SQ38" s="48">
        <v>14746.2</v>
      </c>
      <c r="SR38" s="48">
        <v>14751.3</v>
      </c>
      <c r="SS38" s="48">
        <v>14755.9</v>
      </c>
      <c r="ST38" s="48">
        <v>14761.9</v>
      </c>
      <c r="SU38" s="48">
        <v>14768.5</v>
      </c>
      <c r="SV38" s="48">
        <v>14774.4</v>
      </c>
      <c r="SW38" s="48">
        <v>14780</v>
      </c>
      <c r="SX38" s="48">
        <v>14785.4</v>
      </c>
      <c r="SY38" s="48">
        <v>14789.2</v>
      </c>
      <c r="SZ38" s="48">
        <v>14793.4</v>
      </c>
      <c r="TA38" s="48">
        <v>14799.6</v>
      </c>
      <c r="TB38" s="48">
        <v>14807</v>
      </c>
      <c r="TC38" s="48">
        <v>14813.3</v>
      </c>
      <c r="TD38" s="48">
        <v>14819.7</v>
      </c>
      <c r="TE38" s="48">
        <v>14825.9</v>
      </c>
      <c r="TF38" s="48">
        <v>14831</v>
      </c>
      <c r="TG38" s="48">
        <v>14835.2</v>
      </c>
      <c r="TH38" s="48">
        <v>14842.2</v>
      </c>
      <c r="TI38" s="48">
        <v>14849.3</v>
      </c>
      <c r="TJ38" s="48">
        <v>14856.1</v>
      </c>
      <c r="TK38" s="48">
        <v>14862.5</v>
      </c>
      <c r="TL38" s="48">
        <v>14868.6</v>
      </c>
      <c r="TM38" s="48">
        <v>14872.8</v>
      </c>
      <c r="TN38" s="48">
        <v>14877.4</v>
      </c>
      <c r="TO38" s="48">
        <v>14883.2</v>
      </c>
    </row>
    <row r="39" spans="1:535" s="100" customFormat="1" ht="25" customHeight="1">
      <c r="A39" s="408" t="s">
        <v>266</v>
      </c>
      <c r="B39" s="107" t="s">
        <v>267</v>
      </c>
      <c r="C39" s="108" t="s">
        <v>268</v>
      </c>
      <c r="D39" s="131">
        <v>418162.5</v>
      </c>
      <c r="E39" s="131">
        <v>418204.7</v>
      </c>
      <c r="F39" s="131">
        <v>418626.9</v>
      </c>
      <c r="G39" s="131">
        <v>419063.2</v>
      </c>
      <c r="H39" s="131">
        <v>419501</v>
      </c>
      <c r="I39" s="131">
        <v>419668.2</v>
      </c>
      <c r="J39" s="131">
        <v>420202.5</v>
      </c>
      <c r="K39" s="131">
        <v>420711</v>
      </c>
      <c r="L39" s="131">
        <v>421222.5</v>
      </c>
      <c r="M39" s="131">
        <v>421721.1</v>
      </c>
      <c r="N39" s="131">
        <v>422160.7</v>
      </c>
      <c r="O39" s="131">
        <v>422585.2</v>
      </c>
      <c r="P39" s="131">
        <v>422819.9</v>
      </c>
      <c r="Q39" s="131">
        <v>423312.1</v>
      </c>
      <c r="R39" s="131">
        <v>423802</v>
      </c>
      <c r="S39" s="131">
        <v>424296.9</v>
      </c>
      <c r="T39" s="131">
        <v>424796</v>
      </c>
      <c r="U39" s="131">
        <v>425238.3</v>
      </c>
      <c r="V39" s="131">
        <v>425690.9</v>
      </c>
      <c r="W39" s="131">
        <v>425944</v>
      </c>
      <c r="X39" s="131">
        <v>426461.9</v>
      </c>
      <c r="Y39" s="131">
        <v>426985.4</v>
      </c>
      <c r="Z39" s="131">
        <v>427485.4</v>
      </c>
      <c r="AA39" s="131">
        <v>427977.3</v>
      </c>
      <c r="AB39" s="131">
        <v>428408.9</v>
      </c>
      <c r="AC39" s="131">
        <v>428664.9</v>
      </c>
      <c r="AD39" s="131">
        <v>428727</v>
      </c>
      <c r="AE39" s="131">
        <v>428737</v>
      </c>
      <c r="AF39" s="131">
        <v>428745.4</v>
      </c>
      <c r="AG39" s="131">
        <v>428753.8</v>
      </c>
      <c r="AH39" s="131">
        <v>428762.2</v>
      </c>
      <c r="AI39" s="131">
        <v>428770.6</v>
      </c>
      <c r="AJ39" s="131">
        <v>428779</v>
      </c>
      <c r="AK39" s="131">
        <v>428923.1</v>
      </c>
      <c r="AL39" s="131">
        <v>429175.8</v>
      </c>
      <c r="AM39" s="131">
        <v>429586.9</v>
      </c>
      <c r="AN39" s="131">
        <v>429997.7</v>
      </c>
      <c r="AO39" s="131">
        <v>430423.9</v>
      </c>
      <c r="AP39" s="131">
        <v>430777.1</v>
      </c>
      <c r="AQ39" s="131">
        <v>431156.5</v>
      </c>
      <c r="AR39" s="131">
        <v>431523.7</v>
      </c>
      <c r="AS39" s="131">
        <v>431956.6</v>
      </c>
      <c r="AT39" s="131">
        <v>432371.6</v>
      </c>
      <c r="AU39" s="131">
        <v>432796.3</v>
      </c>
      <c r="AV39" s="131">
        <v>433227.7</v>
      </c>
      <c r="AW39" s="131">
        <v>433599.3</v>
      </c>
      <c r="AX39" s="131">
        <v>433970.4</v>
      </c>
      <c r="AY39" s="131">
        <v>434142</v>
      </c>
      <c r="AZ39" s="131">
        <v>434577</v>
      </c>
      <c r="BA39" s="131">
        <v>435029.3</v>
      </c>
      <c r="BB39" s="131">
        <v>435474.3</v>
      </c>
      <c r="BC39" s="131">
        <v>435909.2</v>
      </c>
      <c r="BD39" s="131">
        <v>436307.1</v>
      </c>
      <c r="BE39" s="131">
        <v>436667.7</v>
      </c>
      <c r="BF39" s="131">
        <v>436834.6</v>
      </c>
      <c r="BG39" s="131">
        <v>437205</v>
      </c>
      <c r="BH39" s="131">
        <v>437661.9</v>
      </c>
      <c r="BI39" s="131">
        <v>438066.2</v>
      </c>
      <c r="BJ39" s="131">
        <v>438533.9</v>
      </c>
      <c r="BK39" s="131">
        <v>438960.9</v>
      </c>
      <c r="BL39" s="131">
        <v>439295.1</v>
      </c>
      <c r="BM39" s="131">
        <v>439331.6</v>
      </c>
      <c r="BN39" s="131">
        <v>439860.7</v>
      </c>
      <c r="BO39" s="131">
        <v>440280</v>
      </c>
      <c r="BP39" s="131">
        <v>440728</v>
      </c>
      <c r="BQ39" s="131">
        <v>441227.1</v>
      </c>
      <c r="BR39" s="131">
        <v>441716.7</v>
      </c>
      <c r="BS39" s="131">
        <v>442133.8</v>
      </c>
      <c r="BT39" s="131">
        <v>442200.2</v>
      </c>
      <c r="BU39" s="131">
        <v>442609.9</v>
      </c>
      <c r="BV39" s="131">
        <v>443074.8</v>
      </c>
      <c r="BW39" s="131">
        <v>443538.4</v>
      </c>
      <c r="BX39" s="131">
        <v>443995.9</v>
      </c>
      <c r="BY39" s="131">
        <v>444403.6</v>
      </c>
      <c r="BZ39" s="131">
        <v>444799.8</v>
      </c>
      <c r="CA39" s="131">
        <v>445024.5</v>
      </c>
      <c r="CB39" s="131">
        <v>445495.7</v>
      </c>
      <c r="CC39" s="140">
        <v>445961.9</v>
      </c>
      <c r="CD39" s="141">
        <v>446416</v>
      </c>
      <c r="CE39" s="141">
        <v>446859.7</v>
      </c>
      <c r="CF39" s="141">
        <v>447247.2</v>
      </c>
      <c r="CG39" s="141">
        <v>447628.6</v>
      </c>
      <c r="CH39" s="141">
        <v>447806</v>
      </c>
      <c r="CI39" s="141">
        <v>448235.6</v>
      </c>
      <c r="CJ39" s="141">
        <v>448683.7</v>
      </c>
      <c r="CK39" s="132">
        <v>449071.9</v>
      </c>
      <c r="CL39" s="144">
        <v>449463.4</v>
      </c>
      <c r="CM39" s="132">
        <v>449897.7</v>
      </c>
      <c r="CN39" s="132">
        <v>450332.4</v>
      </c>
      <c r="CO39" s="132">
        <v>450594.9</v>
      </c>
      <c r="CP39" s="100">
        <v>451033.3</v>
      </c>
      <c r="CQ39" s="100">
        <v>451492.1</v>
      </c>
      <c r="CR39" s="100">
        <v>451968.3</v>
      </c>
      <c r="CS39" s="100">
        <v>452462</v>
      </c>
      <c r="CT39" s="100">
        <v>452799.9</v>
      </c>
      <c r="CU39" s="100">
        <v>453276.5</v>
      </c>
      <c r="CV39" s="100">
        <v>453520.6</v>
      </c>
      <c r="CW39" s="100">
        <v>453812.1</v>
      </c>
      <c r="CX39" s="100">
        <v>454302.8</v>
      </c>
      <c r="CY39" s="100">
        <v>454734.8</v>
      </c>
      <c r="CZ39" s="100">
        <v>455189.1</v>
      </c>
      <c r="DA39" s="100">
        <v>455687.3</v>
      </c>
      <c r="DB39" s="100">
        <v>456172.2</v>
      </c>
      <c r="DC39" s="100">
        <v>456408.7</v>
      </c>
      <c r="DD39" s="100">
        <v>456897.3</v>
      </c>
      <c r="DE39" s="100">
        <v>457375.1</v>
      </c>
      <c r="DF39" s="100">
        <v>457870</v>
      </c>
      <c r="DG39" s="100">
        <v>458318</v>
      </c>
      <c r="DH39" s="100">
        <v>458824.4</v>
      </c>
      <c r="DI39" s="100">
        <v>459247.2</v>
      </c>
      <c r="DJ39" s="100">
        <v>459484</v>
      </c>
      <c r="DK39" s="100">
        <v>459976.4</v>
      </c>
      <c r="DL39" s="100">
        <v>460508.3</v>
      </c>
      <c r="DM39" s="100">
        <v>461028.2</v>
      </c>
      <c r="DN39" s="100">
        <v>461456.9</v>
      </c>
      <c r="DO39" s="100">
        <v>461888.2</v>
      </c>
      <c r="DP39" s="100">
        <v>462384</v>
      </c>
      <c r="DQ39" s="100">
        <v>462891.5</v>
      </c>
      <c r="DR39" s="100">
        <v>463384</v>
      </c>
      <c r="DS39" s="100">
        <v>463871.3</v>
      </c>
      <c r="DT39" s="100">
        <v>464256.9</v>
      </c>
      <c r="DU39" s="100">
        <v>464507.1</v>
      </c>
      <c r="DV39" s="100">
        <v>464928.8</v>
      </c>
      <c r="DW39" s="100">
        <v>465364.5</v>
      </c>
      <c r="DX39" s="100">
        <v>465771.9</v>
      </c>
      <c r="DY39" s="100">
        <v>466233.5</v>
      </c>
      <c r="DZ39" s="100">
        <v>466696.1</v>
      </c>
      <c r="EA39" s="100">
        <v>467188.9</v>
      </c>
      <c r="EB39" s="100">
        <v>467331.5</v>
      </c>
      <c r="EC39" s="100">
        <v>467796</v>
      </c>
      <c r="ED39" s="100">
        <v>468257.3</v>
      </c>
      <c r="EE39" s="100">
        <v>468491.6</v>
      </c>
      <c r="EF39" s="100">
        <v>468989.7</v>
      </c>
      <c r="EG39" s="100">
        <v>469463.2</v>
      </c>
      <c r="EH39" s="100">
        <v>469988.8</v>
      </c>
      <c r="EI39" s="100">
        <v>470547.20000000001</v>
      </c>
      <c r="EJ39" s="100">
        <v>471022.3</v>
      </c>
      <c r="EK39" s="100">
        <v>471513.59999999998</v>
      </c>
      <c r="EL39" s="100">
        <v>471999.6</v>
      </c>
      <c r="EM39" s="100">
        <v>472373.3</v>
      </c>
      <c r="EN39" s="100">
        <v>472849.4</v>
      </c>
      <c r="EO39" s="100">
        <v>473372</v>
      </c>
      <c r="EP39" s="100">
        <v>473896.9</v>
      </c>
      <c r="EQ39" s="100">
        <v>474380.7</v>
      </c>
      <c r="ER39" s="100">
        <v>474832.6</v>
      </c>
      <c r="ES39" s="100">
        <v>474909.7</v>
      </c>
      <c r="ET39" s="100">
        <v>475452.2</v>
      </c>
      <c r="EU39" s="100">
        <v>476033.9</v>
      </c>
      <c r="EV39" s="100">
        <v>476628.9</v>
      </c>
      <c r="EW39" s="100">
        <v>477265.1</v>
      </c>
      <c r="EX39" s="100">
        <v>477896.7</v>
      </c>
      <c r="EY39" s="100">
        <v>478516.5</v>
      </c>
      <c r="EZ39" s="100">
        <v>478995.7</v>
      </c>
      <c r="FA39" s="100">
        <v>479708.8</v>
      </c>
      <c r="FB39" s="100">
        <v>480394.3</v>
      </c>
      <c r="FC39" s="100">
        <v>481159.4</v>
      </c>
      <c r="FD39" s="100">
        <v>481882.9</v>
      </c>
      <c r="FE39" s="100">
        <v>482660.1</v>
      </c>
      <c r="FF39" s="100">
        <v>483474.9</v>
      </c>
      <c r="FG39" s="100">
        <v>484212.8</v>
      </c>
      <c r="FH39" s="100">
        <v>484934</v>
      </c>
      <c r="FI39" s="100">
        <v>485532</v>
      </c>
      <c r="FJ39" s="100">
        <v>486120.6</v>
      </c>
      <c r="FK39" s="100">
        <v>486811.9</v>
      </c>
      <c r="FL39" s="100">
        <v>487447.7</v>
      </c>
      <c r="FM39" s="100">
        <v>488040.4</v>
      </c>
      <c r="FN39" s="100">
        <v>488340.5</v>
      </c>
      <c r="FO39" s="100">
        <v>488988.5</v>
      </c>
      <c r="FP39" s="100">
        <v>489572</v>
      </c>
      <c r="FQ39" s="100">
        <v>490176.5</v>
      </c>
      <c r="FR39" s="100">
        <v>490904</v>
      </c>
      <c r="FS39" s="100">
        <v>491495.2</v>
      </c>
      <c r="FT39" s="100">
        <v>492119.5</v>
      </c>
      <c r="FU39" s="100">
        <v>492408.1</v>
      </c>
      <c r="FV39" s="100">
        <v>492998.5</v>
      </c>
      <c r="FW39" s="100">
        <v>493550.8</v>
      </c>
      <c r="FX39" s="100">
        <v>494117.6</v>
      </c>
      <c r="FY39" s="100">
        <v>494654.1</v>
      </c>
      <c r="FZ39" s="100">
        <v>495141.6</v>
      </c>
      <c r="GA39" s="100">
        <v>495705.4</v>
      </c>
      <c r="GB39" s="100">
        <v>496009.9</v>
      </c>
      <c r="GC39" s="100">
        <v>496630.5</v>
      </c>
      <c r="GD39" s="100">
        <v>497234.9</v>
      </c>
      <c r="GE39" s="100">
        <v>497857.3</v>
      </c>
      <c r="GF39" s="100">
        <v>498371.4</v>
      </c>
      <c r="GG39" s="100">
        <v>498917.7</v>
      </c>
      <c r="GH39" s="100">
        <v>499442.2</v>
      </c>
      <c r="GI39" s="100">
        <v>499741</v>
      </c>
      <c r="GJ39" s="100">
        <v>500364.79999999999</v>
      </c>
      <c r="GK39" s="100">
        <v>500967.2</v>
      </c>
      <c r="GL39" s="100">
        <v>501531.4</v>
      </c>
      <c r="GM39" s="100">
        <v>502076.4</v>
      </c>
      <c r="GN39" s="100">
        <v>502658.8</v>
      </c>
      <c r="GO39" s="100">
        <v>503273</v>
      </c>
      <c r="GP39" s="100">
        <v>503594.6</v>
      </c>
      <c r="GQ39" s="100">
        <v>504149.7</v>
      </c>
      <c r="GR39" s="100">
        <v>504766.3</v>
      </c>
      <c r="GS39" s="100">
        <v>505366.1</v>
      </c>
      <c r="GT39" s="100">
        <v>505945.5</v>
      </c>
      <c r="GU39" s="100">
        <v>506528.2</v>
      </c>
      <c r="GV39" s="100">
        <v>507041.5</v>
      </c>
      <c r="GW39" s="100">
        <v>507308.2</v>
      </c>
      <c r="GX39" s="100">
        <v>507898.8</v>
      </c>
      <c r="GY39" s="100">
        <v>508137.6</v>
      </c>
      <c r="GZ39" s="100">
        <v>508737.5</v>
      </c>
      <c r="HA39" s="100">
        <v>509299.9</v>
      </c>
      <c r="HB39" s="100">
        <v>509866.6</v>
      </c>
      <c r="HC39" s="100">
        <v>510436.9</v>
      </c>
      <c r="HD39" s="100">
        <v>510716.9</v>
      </c>
      <c r="HE39" s="100">
        <v>511304.7</v>
      </c>
      <c r="HF39" s="100">
        <v>511887</v>
      </c>
      <c r="HG39" s="100">
        <v>512459.9</v>
      </c>
      <c r="HH39" s="100">
        <v>513040.5</v>
      </c>
      <c r="HI39" s="100">
        <v>513629.1</v>
      </c>
      <c r="HJ39" s="100">
        <v>514194.3</v>
      </c>
      <c r="HK39" s="100">
        <v>514475.4</v>
      </c>
      <c r="HL39" s="100">
        <v>515053.8</v>
      </c>
      <c r="HM39" s="100">
        <v>515577</v>
      </c>
      <c r="HN39" s="100">
        <v>516121.2</v>
      </c>
      <c r="HO39" s="100">
        <v>516671.2</v>
      </c>
      <c r="HP39" s="100">
        <v>517136.3</v>
      </c>
      <c r="HQ39" s="100">
        <v>517706.7</v>
      </c>
      <c r="HR39" s="100">
        <v>517977.7</v>
      </c>
      <c r="HS39" s="100">
        <v>518646.8</v>
      </c>
      <c r="HT39" s="100">
        <v>519256.6</v>
      </c>
      <c r="HU39" s="100">
        <v>519862</v>
      </c>
      <c r="HV39" s="100">
        <v>520498.3</v>
      </c>
      <c r="HW39" s="100">
        <v>521098.4</v>
      </c>
      <c r="HX39" s="100">
        <v>521614.1</v>
      </c>
      <c r="HY39" s="100">
        <v>522186.2</v>
      </c>
      <c r="HZ39" s="100">
        <v>522851.5</v>
      </c>
      <c r="IA39" s="100">
        <v>523478.9</v>
      </c>
      <c r="IB39" s="100">
        <v>524156</v>
      </c>
      <c r="IC39" s="100">
        <v>524821.9</v>
      </c>
      <c r="ID39" s="100">
        <v>525448.6</v>
      </c>
      <c r="IE39" s="100">
        <v>526140</v>
      </c>
      <c r="IF39" s="100">
        <v>526456.30000000005</v>
      </c>
      <c r="IG39" s="100">
        <v>527149</v>
      </c>
      <c r="IH39" s="100">
        <v>527831.30000000005</v>
      </c>
      <c r="II39" s="100">
        <v>528494.9</v>
      </c>
      <c r="IJ39" s="100">
        <v>529159.5</v>
      </c>
      <c r="IK39" s="100">
        <v>529716.6</v>
      </c>
      <c r="IL39" s="100">
        <v>529882.6</v>
      </c>
      <c r="IM39" s="100">
        <v>529967.19999999995</v>
      </c>
      <c r="IN39" s="100">
        <v>529973.4</v>
      </c>
      <c r="IO39" s="100">
        <v>530089.19999999995</v>
      </c>
      <c r="IP39" s="100">
        <v>530791.80000000005</v>
      </c>
      <c r="IQ39" s="100">
        <v>531314.5</v>
      </c>
      <c r="IR39" s="100">
        <v>531978.19999999995</v>
      </c>
      <c r="IS39" s="100">
        <v>532630.9</v>
      </c>
      <c r="IT39" s="100">
        <v>532924.19999999995</v>
      </c>
      <c r="IU39" s="100">
        <v>533621.19999999995</v>
      </c>
      <c r="IV39" s="100">
        <v>534338.1</v>
      </c>
      <c r="IW39" s="100">
        <v>535044.30000000005</v>
      </c>
      <c r="IX39" s="100">
        <v>535745.1</v>
      </c>
      <c r="IY39" s="100">
        <v>536450.5</v>
      </c>
      <c r="IZ39" s="100">
        <v>537178.1</v>
      </c>
      <c r="JA39" s="100">
        <v>537704</v>
      </c>
      <c r="JB39" s="100">
        <v>538403</v>
      </c>
      <c r="JC39" s="100">
        <v>539102</v>
      </c>
      <c r="JD39" s="100">
        <v>539836.1</v>
      </c>
      <c r="JE39" s="100">
        <v>540551.30000000005</v>
      </c>
      <c r="JF39" s="100">
        <v>541271.6</v>
      </c>
      <c r="JG39" s="100">
        <v>541979.6</v>
      </c>
      <c r="JH39" s="100">
        <v>542277</v>
      </c>
      <c r="JI39" s="100">
        <v>542961.69999999995</v>
      </c>
      <c r="JJ39" s="100">
        <v>543671.4</v>
      </c>
      <c r="JK39" s="100">
        <v>544397.69999999995</v>
      </c>
      <c r="JL39" s="100">
        <v>545132.5</v>
      </c>
      <c r="JM39" s="100">
        <v>545853.4</v>
      </c>
      <c r="JN39" s="100">
        <v>546492.69999999995</v>
      </c>
      <c r="JO39" s="100">
        <v>546804.6</v>
      </c>
      <c r="JP39" s="100">
        <v>547427.30000000005</v>
      </c>
      <c r="JQ39" s="100">
        <v>548224.9</v>
      </c>
      <c r="JR39" s="100">
        <v>549036.69999999995</v>
      </c>
      <c r="JS39" s="100">
        <v>549672.6</v>
      </c>
      <c r="JT39" s="100">
        <v>550245.9</v>
      </c>
      <c r="JU39" s="100">
        <v>551003.6</v>
      </c>
      <c r="JV39" s="100">
        <v>551256.19999999995</v>
      </c>
      <c r="JW39" s="100">
        <v>552068.69999999995</v>
      </c>
      <c r="JX39" s="100">
        <v>552703.69999999995</v>
      </c>
      <c r="JY39" s="100">
        <v>553532</v>
      </c>
      <c r="JZ39" s="100">
        <v>554206.1</v>
      </c>
      <c r="KA39" s="100">
        <v>555052.9</v>
      </c>
      <c r="KB39" s="100">
        <v>555944.80000000005</v>
      </c>
      <c r="KC39" s="100">
        <v>556244.4</v>
      </c>
      <c r="KD39" s="100">
        <v>556920.6</v>
      </c>
      <c r="KE39" s="100">
        <v>557617.30000000005</v>
      </c>
      <c r="KF39" s="100">
        <v>558390.80000000005</v>
      </c>
      <c r="KG39" s="100">
        <v>559070.9</v>
      </c>
      <c r="KH39" s="100">
        <v>559779.69999999995</v>
      </c>
      <c r="KI39" s="100">
        <v>560581.1</v>
      </c>
      <c r="KJ39" s="100">
        <v>560890.69999999995</v>
      </c>
      <c r="KK39" s="100">
        <v>561689.9</v>
      </c>
      <c r="KL39" s="100">
        <v>562474</v>
      </c>
      <c r="KM39" s="100">
        <v>563107.1</v>
      </c>
      <c r="KN39" s="100">
        <v>563547.9</v>
      </c>
      <c r="KO39" s="100">
        <v>563993.19999999995</v>
      </c>
      <c r="KP39" s="100">
        <v>564443.4</v>
      </c>
      <c r="KQ39" s="100">
        <v>564697.30000000005</v>
      </c>
      <c r="KR39" s="100">
        <v>565302</v>
      </c>
      <c r="KS39" s="100">
        <v>565900</v>
      </c>
      <c r="KT39" s="100">
        <v>566323.4</v>
      </c>
      <c r="KU39" s="100">
        <v>566736.4</v>
      </c>
      <c r="KV39" s="100">
        <v>567318.5</v>
      </c>
      <c r="KW39" s="100">
        <v>567904.80000000005</v>
      </c>
      <c r="KX39" s="100">
        <v>568157.6</v>
      </c>
      <c r="KY39" s="100">
        <v>568606.4</v>
      </c>
      <c r="KZ39" s="100">
        <v>569016.5</v>
      </c>
      <c r="LA39" s="100">
        <v>569435</v>
      </c>
      <c r="LB39" s="100">
        <v>569849.69999999995</v>
      </c>
      <c r="LC39" s="100">
        <v>570244.6</v>
      </c>
      <c r="LD39" s="100">
        <v>570516.69999999995</v>
      </c>
      <c r="LE39" s="100">
        <v>570533.69999999995</v>
      </c>
      <c r="LF39" s="100">
        <v>571120.80000000005</v>
      </c>
      <c r="LG39" s="100">
        <v>571768.19999999995</v>
      </c>
      <c r="LH39" s="100">
        <v>572362.6</v>
      </c>
      <c r="LI39" s="100">
        <v>572980.5</v>
      </c>
      <c r="LJ39" s="100">
        <v>573621.9</v>
      </c>
      <c r="LK39" s="100">
        <v>574211.4</v>
      </c>
      <c r="LL39" s="100">
        <v>574487.4</v>
      </c>
      <c r="LM39" s="100">
        <v>575150.19999999995</v>
      </c>
      <c r="LN39" s="100">
        <v>575721.30000000005</v>
      </c>
      <c r="LO39" s="100">
        <v>576234</v>
      </c>
      <c r="LP39" s="100">
        <v>576725.19999999995</v>
      </c>
      <c r="LQ39" s="100">
        <v>577216</v>
      </c>
      <c r="LR39" s="100">
        <v>577701.4</v>
      </c>
      <c r="LS39" s="100">
        <v>578150.80000000005</v>
      </c>
      <c r="LT39" s="100">
        <v>578651.6</v>
      </c>
      <c r="LU39" s="100">
        <v>579163.30000000005</v>
      </c>
      <c r="LV39" s="100">
        <v>579816.9</v>
      </c>
      <c r="LW39" s="100">
        <v>580490.69999999995</v>
      </c>
      <c r="LX39" s="100">
        <v>581172.69999999995</v>
      </c>
      <c r="LY39" s="100">
        <v>581823</v>
      </c>
      <c r="LZ39" s="100">
        <v>582071.4</v>
      </c>
      <c r="MA39" s="100">
        <v>582569</v>
      </c>
      <c r="MB39" s="100">
        <v>583078.80000000005</v>
      </c>
      <c r="MC39" s="100">
        <v>583563</v>
      </c>
      <c r="MD39" s="100">
        <v>584057.80000000005</v>
      </c>
      <c r="ME39" s="100">
        <v>584550.1</v>
      </c>
      <c r="MF39" s="100">
        <v>585143.69999999995</v>
      </c>
      <c r="MG39" s="100">
        <v>585399.9</v>
      </c>
      <c r="MH39" s="100">
        <v>586051.30000000005</v>
      </c>
      <c r="MI39" s="100">
        <v>586650.69999999995</v>
      </c>
      <c r="MJ39" s="100">
        <v>587240.4</v>
      </c>
      <c r="MK39" s="100">
        <v>587693.5</v>
      </c>
      <c r="ML39" s="100">
        <v>588162.69999999995</v>
      </c>
      <c r="MM39" s="100">
        <v>588564.9</v>
      </c>
      <c r="MN39" s="100">
        <v>588800.6</v>
      </c>
      <c r="MO39" s="100">
        <v>589264.9</v>
      </c>
      <c r="MP39" s="100">
        <v>589730.4</v>
      </c>
      <c r="MQ39" s="100">
        <v>590205.30000000005</v>
      </c>
      <c r="MR39" s="100">
        <v>590685.69999999995</v>
      </c>
      <c r="MS39" s="100">
        <v>591187</v>
      </c>
      <c r="MT39" s="100">
        <v>591573</v>
      </c>
      <c r="MU39" s="100">
        <v>591753.19999999995</v>
      </c>
      <c r="MV39" s="100">
        <v>592220.5</v>
      </c>
      <c r="MW39" s="100">
        <v>592640.69999999995</v>
      </c>
      <c r="MX39" s="100">
        <v>593071.30000000005</v>
      </c>
      <c r="MY39" s="100">
        <v>593497.80000000005</v>
      </c>
      <c r="MZ39" s="100">
        <v>593945.59999999998</v>
      </c>
      <c r="NA39" s="100">
        <v>594133.5</v>
      </c>
      <c r="NB39" s="100">
        <v>594162.5</v>
      </c>
      <c r="NC39" s="100">
        <v>594170.80000000005</v>
      </c>
      <c r="ND39" s="100">
        <v>594178.5</v>
      </c>
      <c r="NE39" s="100">
        <v>594186.19999999995</v>
      </c>
      <c r="NF39" s="100">
        <v>594195</v>
      </c>
      <c r="NG39" s="100">
        <v>594478.6</v>
      </c>
      <c r="NH39" s="100">
        <v>594784</v>
      </c>
      <c r="NI39" s="100">
        <v>594920.19999999995</v>
      </c>
      <c r="NJ39" s="100">
        <v>595260.6</v>
      </c>
      <c r="NK39" s="100">
        <v>595428.4</v>
      </c>
      <c r="NL39" s="100">
        <v>595574.69999999995</v>
      </c>
      <c r="NM39" s="100">
        <v>595719.69999999995</v>
      </c>
      <c r="NN39" s="100">
        <v>595965.30000000005</v>
      </c>
      <c r="NO39" s="100">
        <v>596111.9</v>
      </c>
      <c r="NP39" s="100">
        <v>596259.6</v>
      </c>
      <c r="NQ39" s="100">
        <v>596515.30000000005</v>
      </c>
      <c r="NR39" s="100">
        <v>596798.69999999995</v>
      </c>
      <c r="NS39" s="100">
        <v>596959.69999999995</v>
      </c>
      <c r="NT39" s="100">
        <v>597093.30000000005</v>
      </c>
      <c r="NU39" s="100">
        <v>597294</v>
      </c>
      <c r="NV39" s="100">
        <v>597626.30000000005</v>
      </c>
      <c r="NW39" s="100">
        <v>597786.5</v>
      </c>
      <c r="NX39" s="100">
        <v>598154.6</v>
      </c>
      <c r="NY39" s="100">
        <v>598532.9</v>
      </c>
      <c r="NZ39" s="100">
        <v>598906</v>
      </c>
      <c r="OA39" s="100">
        <v>599142.30000000005</v>
      </c>
      <c r="OB39" s="100">
        <v>599299.69999999995</v>
      </c>
      <c r="OC39" s="100">
        <v>599443.9</v>
      </c>
      <c r="OD39" s="100">
        <v>599585.4</v>
      </c>
      <c r="OE39" s="100">
        <v>599950.9</v>
      </c>
      <c r="OF39" s="100">
        <v>600370.69999999995</v>
      </c>
      <c r="OG39" s="100">
        <v>600846.4</v>
      </c>
      <c r="OH39" s="100">
        <v>601339.30000000005</v>
      </c>
      <c r="OI39" s="100">
        <v>601828.4</v>
      </c>
      <c r="OJ39" s="100">
        <v>602106.9</v>
      </c>
      <c r="OK39" s="100">
        <v>602113.6</v>
      </c>
      <c r="OL39" s="100">
        <v>602329.5</v>
      </c>
      <c r="OM39" s="100">
        <v>602499.1</v>
      </c>
      <c r="ON39" s="100">
        <v>602919.1</v>
      </c>
      <c r="OO39" s="100">
        <v>603386.30000000005</v>
      </c>
      <c r="OP39" s="100">
        <v>603820.6</v>
      </c>
      <c r="OQ39" s="100">
        <v>604038.6</v>
      </c>
      <c r="OR39" s="100">
        <v>604247.1</v>
      </c>
      <c r="OS39" s="100">
        <v>604632</v>
      </c>
      <c r="OT39" s="100">
        <v>605054.5</v>
      </c>
      <c r="OU39" s="100">
        <v>605288.80000000005</v>
      </c>
      <c r="OV39" s="100">
        <v>605577.6</v>
      </c>
      <c r="OW39" s="100">
        <v>605695.19999999995</v>
      </c>
      <c r="OX39" s="100">
        <v>605699.5</v>
      </c>
      <c r="OY39" s="100">
        <v>605703.1</v>
      </c>
      <c r="OZ39" s="100">
        <v>605706.80000000005</v>
      </c>
      <c r="PA39" s="100">
        <v>605710.4</v>
      </c>
      <c r="PB39" s="100">
        <v>605714</v>
      </c>
      <c r="PC39" s="100">
        <v>605717.69999999995</v>
      </c>
      <c r="PD39" s="100">
        <v>605721.30000000005</v>
      </c>
      <c r="PE39" s="100">
        <v>605725</v>
      </c>
      <c r="PF39" s="100">
        <v>605730.80000000005</v>
      </c>
      <c r="PG39" s="100">
        <v>605984.80000000005</v>
      </c>
      <c r="PH39" s="100">
        <v>606402.1</v>
      </c>
      <c r="PI39" s="100">
        <v>606877</v>
      </c>
      <c r="PJ39" s="100">
        <v>607280.69999999995</v>
      </c>
      <c r="PK39" s="100">
        <v>607712.5</v>
      </c>
      <c r="PL39" s="100">
        <v>608137.5</v>
      </c>
      <c r="PM39" s="100">
        <v>608383.69999999995</v>
      </c>
      <c r="PN39" s="100">
        <v>608625.1</v>
      </c>
      <c r="PO39" s="100">
        <v>608835</v>
      </c>
      <c r="PP39" s="100">
        <v>609210.4</v>
      </c>
      <c r="PQ39" s="100">
        <v>609598.80000000005</v>
      </c>
      <c r="PR39" s="100">
        <v>609990.40000000002</v>
      </c>
      <c r="PS39" s="100">
        <v>610224.9</v>
      </c>
      <c r="PT39" s="100">
        <v>610458.5</v>
      </c>
      <c r="PU39" s="100">
        <v>610857.1</v>
      </c>
      <c r="PV39" s="100">
        <v>611094.19999999995</v>
      </c>
      <c r="PW39" s="100">
        <v>611320.19999999995</v>
      </c>
      <c r="PX39" s="100">
        <v>611553.69999999995</v>
      </c>
      <c r="PY39" s="100">
        <v>611973.19999999995</v>
      </c>
      <c r="PZ39" s="100">
        <v>612402.6</v>
      </c>
      <c r="QA39" s="100">
        <v>612644.80000000005</v>
      </c>
      <c r="QB39" s="100">
        <v>612951.4</v>
      </c>
      <c r="QC39" s="100">
        <v>613362.30000000005</v>
      </c>
      <c r="QD39" s="100">
        <v>613770.6</v>
      </c>
      <c r="QE39" s="100">
        <v>614005.19999999995</v>
      </c>
      <c r="QF39" s="100">
        <v>614220.30000000005</v>
      </c>
      <c r="QG39" s="100">
        <v>614436.5</v>
      </c>
      <c r="QH39" s="100">
        <v>614651.4</v>
      </c>
      <c r="QI39" s="100">
        <v>615053</v>
      </c>
      <c r="QJ39" s="100">
        <v>615507</v>
      </c>
      <c r="QK39" s="100">
        <v>615967.9</v>
      </c>
      <c r="QL39" s="100">
        <v>616406.4</v>
      </c>
      <c r="QM39" s="100">
        <v>616891.69999999995</v>
      </c>
      <c r="QN39" s="100">
        <v>617173.69999999995</v>
      </c>
      <c r="QO39" s="100">
        <v>617405</v>
      </c>
      <c r="QP39" s="100">
        <v>617620.5</v>
      </c>
      <c r="QQ39" s="100">
        <v>617834.9</v>
      </c>
      <c r="QR39" s="100">
        <v>618051.80000000005</v>
      </c>
      <c r="QS39" s="100">
        <v>618268.80000000005</v>
      </c>
      <c r="QT39" s="100">
        <v>618487.4</v>
      </c>
      <c r="QU39" s="100">
        <v>618716.9</v>
      </c>
      <c r="QV39" s="100">
        <v>618952.19999999995</v>
      </c>
      <c r="QW39" s="100">
        <v>619261.19999999995</v>
      </c>
      <c r="QX39" s="100">
        <v>619721.6</v>
      </c>
      <c r="QY39" s="100">
        <v>620177.4</v>
      </c>
      <c r="QZ39" s="100">
        <v>620656.4</v>
      </c>
      <c r="RA39" s="100">
        <v>621133.80000000005</v>
      </c>
      <c r="RB39" s="100">
        <v>621385.6</v>
      </c>
      <c r="RC39" s="100">
        <v>621613.1</v>
      </c>
      <c r="RD39" s="100">
        <v>621871.5</v>
      </c>
      <c r="RE39" s="100">
        <v>622105.30000000005</v>
      </c>
      <c r="RF39" s="100">
        <v>622354.80000000005</v>
      </c>
      <c r="RG39" s="100">
        <v>622793.6</v>
      </c>
      <c r="RH39" s="100">
        <v>623075.5</v>
      </c>
      <c r="RI39" s="100">
        <v>623327.30000000005</v>
      </c>
      <c r="RJ39" s="100">
        <v>623579.1</v>
      </c>
      <c r="RK39" s="100">
        <v>623814.1</v>
      </c>
      <c r="RL39" s="100">
        <v>624038.40000000002</v>
      </c>
      <c r="RM39" s="100">
        <v>624285.5</v>
      </c>
      <c r="RN39" s="100">
        <v>624538.19999999995</v>
      </c>
      <c r="RO39" s="100">
        <v>624824.30000000005</v>
      </c>
      <c r="RP39" s="100">
        <v>625163.80000000005</v>
      </c>
      <c r="RQ39" s="100">
        <v>625426.4</v>
      </c>
      <c r="RR39" s="100">
        <v>625656.4</v>
      </c>
      <c r="RS39" s="100">
        <v>626054</v>
      </c>
      <c r="RT39" s="100">
        <v>626208.69999999995</v>
      </c>
      <c r="RU39" s="100">
        <v>626250.69999999995</v>
      </c>
      <c r="RV39" s="100">
        <v>626292.9</v>
      </c>
      <c r="RW39" s="100">
        <v>626335.30000000005</v>
      </c>
      <c r="RX39" s="100">
        <v>626378.30000000005</v>
      </c>
      <c r="RY39" s="100">
        <v>626626.6</v>
      </c>
      <c r="RZ39" s="100">
        <v>626970.9</v>
      </c>
      <c r="SA39" s="100">
        <v>627348.9</v>
      </c>
      <c r="SB39" s="100">
        <v>627637.1</v>
      </c>
      <c r="SC39" s="100">
        <v>627991.1</v>
      </c>
      <c r="SD39" s="100">
        <v>628293.5</v>
      </c>
      <c r="SE39" s="100">
        <v>628463.4</v>
      </c>
      <c r="SF39" s="100">
        <v>628792.69999999995</v>
      </c>
      <c r="SG39" s="100">
        <v>629137.9</v>
      </c>
      <c r="SH39" s="100">
        <v>629501.69999999995</v>
      </c>
      <c r="SI39" s="100">
        <v>629814.30000000005</v>
      </c>
      <c r="SJ39" s="100">
        <v>630136.30000000005</v>
      </c>
      <c r="SK39" s="100">
        <v>630325.1</v>
      </c>
      <c r="SL39" s="100">
        <v>630506.80000000005</v>
      </c>
      <c r="SM39" s="100">
        <v>630884.30000000005</v>
      </c>
      <c r="SN39" s="100">
        <v>631228.5</v>
      </c>
      <c r="SO39" s="100">
        <v>631546.5</v>
      </c>
      <c r="SP39" s="100">
        <v>631895.1</v>
      </c>
      <c r="SQ39" s="100">
        <v>632287.69999999995</v>
      </c>
      <c r="SR39" s="100">
        <v>632705.19999999995</v>
      </c>
      <c r="SS39" s="100">
        <v>632945.1</v>
      </c>
      <c r="ST39" s="100">
        <v>633399.9</v>
      </c>
      <c r="SU39" s="100">
        <v>633881.19999999995</v>
      </c>
      <c r="SV39" s="100">
        <v>634336.1</v>
      </c>
      <c r="SW39" s="100">
        <v>634810.80000000005</v>
      </c>
      <c r="SX39" s="100">
        <v>635263.1</v>
      </c>
      <c r="SY39" s="100">
        <v>635526.30000000005</v>
      </c>
      <c r="SZ39" s="100">
        <v>635773.6</v>
      </c>
      <c r="TA39" s="100">
        <v>636216.30000000005</v>
      </c>
      <c r="TB39" s="100">
        <v>636642.1</v>
      </c>
      <c r="TC39" s="100">
        <v>637141.69999999995</v>
      </c>
      <c r="TD39" s="100">
        <v>637632.4</v>
      </c>
      <c r="TE39" s="100">
        <v>638229.5</v>
      </c>
      <c r="TF39" s="100">
        <v>638837.19999999995</v>
      </c>
      <c r="TG39" s="100">
        <v>639106.6</v>
      </c>
      <c r="TH39" s="100">
        <v>639765.30000000005</v>
      </c>
      <c r="TI39" s="100">
        <v>640383.6</v>
      </c>
      <c r="TJ39" s="100">
        <v>641004.80000000005</v>
      </c>
      <c r="TK39" s="100">
        <v>641642.4</v>
      </c>
      <c r="TL39" s="100">
        <v>642285.80000000005</v>
      </c>
      <c r="TM39" s="100">
        <v>642828.9</v>
      </c>
      <c r="TN39" s="100">
        <v>643090.30000000005</v>
      </c>
      <c r="TO39" s="100">
        <v>643643</v>
      </c>
    </row>
    <row r="40" spans="1:535" s="100" customFormat="1" ht="25" customHeight="1">
      <c r="A40" s="408"/>
      <c r="B40" s="109" t="s">
        <v>269</v>
      </c>
      <c r="C40" s="132" t="s">
        <v>270</v>
      </c>
      <c r="D40" s="132" t="e">
        <v>#N/A</v>
      </c>
      <c r="E40" s="132" t="e">
        <v>#N/A</v>
      </c>
      <c r="F40" s="132" t="e">
        <v>#N/A</v>
      </c>
      <c r="G40" s="132" t="e">
        <v>#N/A</v>
      </c>
      <c r="H40" s="132" t="e">
        <v>#N/A</v>
      </c>
      <c r="I40" s="132" t="e">
        <v>#N/A</v>
      </c>
      <c r="J40" s="132" t="e">
        <v>#N/A</v>
      </c>
      <c r="K40" s="132" t="e">
        <v>#N/A</v>
      </c>
      <c r="L40" s="132" t="e">
        <v>#N/A</v>
      </c>
      <c r="M40" s="132" t="e">
        <v>#N/A</v>
      </c>
      <c r="N40" s="132" t="e">
        <v>#N/A</v>
      </c>
      <c r="O40" s="132" t="e">
        <v>#N/A</v>
      </c>
      <c r="P40" s="132" t="e">
        <v>#N/A</v>
      </c>
      <c r="Q40" s="132" t="e">
        <v>#N/A</v>
      </c>
      <c r="R40" s="132" t="e">
        <v>#N/A</v>
      </c>
      <c r="S40" s="132" t="e">
        <v>#N/A</v>
      </c>
      <c r="T40" s="132" t="e">
        <v>#N/A</v>
      </c>
      <c r="U40" s="132" t="e">
        <v>#N/A</v>
      </c>
      <c r="V40" s="132" t="e">
        <v>#N/A</v>
      </c>
      <c r="W40" s="132" t="e">
        <v>#N/A</v>
      </c>
      <c r="X40" s="132" t="e">
        <v>#N/A</v>
      </c>
      <c r="Y40" s="132" t="e">
        <v>#N/A</v>
      </c>
      <c r="Z40" s="132" t="e">
        <v>#N/A</v>
      </c>
      <c r="AA40" s="132" t="e">
        <v>#N/A</v>
      </c>
      <c r="AB40" s="132" t="e">
        <v>#N/A</v>
      </c>
      <c r="AC40" s="132" t="e">
        <v>#N/A</v>
      </c>
      <c r="AD40" s="132" t="e">
        <v>#N/A</v>
      </c>
      <c r="AE40" s="132" t="e">
        <v>#N/A</v>
      </c>
      <c r="AF40" s="132" t="e">
        <v>#N/A</v>
      </c>
      <c r="AG40" s="132" t="e">
        <v>#N/A</v>
      </c>
      <c r="AH40" s="132" t="e">
        <v>#N/A</v>
      </c>
      <c r="AI40" s="132" t="e">
        <v>#N/A</v>
      </c>
      <c r="AJ40" s="132" t="e">
        <v>#N/A</v>
      </c>
      <c r="AK40" s="132" t="e">
        <v>#N/A</v>
      </c>
      <c r="AL40" s="132" t="e">
        <v>#N/A</v>
      </c>
      <c r="AM40" s="132" t="e">
        <v>#N/A</v>
      </c>
      <c r="AN40" s="132" t="e">
        <v>#N/A</v>
      </c>
      <c r="AO40" s="132" t="e">
        <v>#N/A</v>
      </c>
      <c r="AP40" s="132" t="e">
        <v>#N/A</v>
      </c>
      <c r="AQ40" s="132" t="e">
        <v>#N/A</v>
      </c>
      <c r="AR40" s="132" t="e">
        <v>#N/A</v>
      </c>
      <c r="AS40" s="132" t="e">
        <v>#N/A</v>
      </c>
      <c r="AT40" s="132" t="e">
        <v>#N/A</v>
      </c>
      <c r="AU40" s="132" t="e">
        <v>#N/A</v>
      </c>
      <c r="AV40" s="132" t="e">
        <v>#N/A</v>
      </c>
      <c r="AW40" s="132" t="e">
        <v>#N/A</v>
      </c>
      <c r="AX40" s="132" t="e">
        <v>#N/A</v>
      </c>
      <c r="AY40" s="132" t="e">
        <v>#N/A</v>
      </c>
      <c r="AZ40" s="132" t="e">
        <v>#N/A</v>
      </c>
      <c r="BA40" s="132" t="e">
        <v>#N/A</v>
      </c>
      <c r="BB40" s="132" t="e">
        <v>#N/A</v>
      </c>
      <c r="BC40" s="132" t="e">
        <v>#N/A</v>
      </c>
      <c r="BD40" s="132" t="e">
        <v>#N/A</v>
      </c>
      <c r="BE40" s="132" t="e">
        <v>#N/A</v>
      </c>
      <c r="BF40" s="132" t="e">
        <v>#N/A</v>
      </c>
      <c r="BG40" s="132" t="e">
        <v>#N/A</v>
      </c>
      <c r="BH40" s="132" t="e">
        <v>#N/A</v>
      </c>
      <c r="BI40" s="132" t="e">
        <v>#N/A</v>
      </c>
      <c r="BJ40" s="132" t="e">
        <v>#N/A</v>
      </c>
      <c r="BK40" s="106" t="e">
        <v>#N/A</v>
      </c>
      <c r="BL40" s="106" t="e">
        <v>#N/A</v>
      </c>
      <c r="BM40" s="106" t="e">
        <v>#N/A</v>
      </c>
      <c r="BN40" s="106" t="e">
        <v>#N/A</v>
      </c>
      <c r="BO40" s="106" t="e">
        <v>#N/A</v>
      </c>
      <c r="BP40" s="106" t="e">
        <v>#N/A</v>
      </c>
      <c r="BQ40" s="106" t="e">
        <v>#N/A</v>
      </c>
      <c r="BR40" s="106" t="e">
        <v>#N/A</v>
      </c>
      <c r="BS40" s="106" t="e">
        <v>#N/A</v>
      </c>
      <c r="BT40" s="106" t="e">
        <v>#N/A</v>
      </c>
      <c r="BU40" s="106" t="e">
        <v>#N/A</v>
      </c>
      <c r="BV40" s="106" t="e">
        <v>#N/A</v>
      </c>
      <c r="BW40" s="106" t="e">
        <v>#N/A</v>
      </c>
      <c r="BX40" s="106" t="e">
        <v>#N/A</v>
      </c>
      <c r="BY40" s="106" t="e">
        <v>#N/A</v>
      </c>
      <c r="BZ40" s="106" t="e">
        <v>#N/A</v>
      </c>
      <c r="CA40" s="106" t="e">
        <v>#N/A</v>
      </c>
      <c r="CB40" s="106" t="e">
        <v>#N/A</v>
      </c>
      <c r="CC40" s="142" t="e">
        <v>#N/A</v>
      </c>
      <c r="CD40" s="132" t="e">
        <v>#N/A</v>
      </c>
      <c r="CE40" s="132" t="e">
        <v>#N/A</v>
      </c>
      <c r="CF40" s="132" t="e">
        <v>#N/A</v>
      </c>
      <c r="CG40" s="132" t="e">
        <v>#N/A</v>
      </c>
      <c r="CH40" s="132" t="e">
        <v>#N/A</v>
      </c>
      <c r="CI40" s="132" t="e">
        <v>#N/A</v>
      </c>
      <c r="CJ40" s="132" t="e">
        <v>#N/A</v>
      </c>
      <c r="CK40" s="132" t="e">
        <v>#N/A</v>
      </c>
      <c r="CL40" s="132" t="e">
        <v>#N/A</v>
      </c>
      <c r="CM40" s="132" t="e">
        <v>#N/A</v>
      </c>
      <c r="CN40" s="132" t="e">
        <v>#N/A</v>
      </c>
      <c r="CO40" s="132" t="e">
        <v>#N/A</v>
      </c>
      <c r="CP40" s="100" t="e">
        <v>#N/A</v>
      </c>
      <c r="CQ40" s="100" t="e">
        <v>#N/A</v>
      </c>
      <c r="CR40" s="100" t="e">
        <v>#N/A</v>
      </c>
      <c r="CS40" s="100" t="e">
        <v>#N/A</v>
      </c>
      <c r="CT40" s="100" t="e">
        <v>#N/A</v>
      </c>
      <c r="CU40" s="100" t="e">
        <v>#N/A</v>
      </c>
      <c r="CV40" s="100" t="e">
        <v>#N/A</v>
      </c>
      <c r="CW40" s="100" t="e">
        <v>#N/A</v>
      </c>
      <c r="CX40" s="100" t="e">
        <v>#N/A</v>
      </c>
      <c r="CY40" s="100" t="e">
        <v>#N/A</v>
      </c>
      <c r="CZ40" s="100" t="e">
        <v>#N/A</v>
      </c>
      <c r="DA40" s="100" t="e">
        <v>#N/A</v>
      </c>
      <c r="DB40" s="100" t="e">
        <v>#N/A</v>
      </c>
      <c r="DC40" s="100" t="e">
        <v>#N/A</v>
      </c>
      <c r="DD40" s="100" t="e">
        <v>#N/A</v>
      </c>
      <c r="DE40" s="100" t="e">
        <v>#N/A</v>
      </c>
      <c r="DF40" s="100" t="e">
        <v>#N/A</v>
      </c>
      <c r="DG40" s="100" t="e">
        <v>#N/A</v>
      </c>
      <c r="DH40" s="100" t="e">
        <v>#N/A</v>
      </c>
      <c r="DI40" s="100" t="e">
        <v>#N/A</v>
      </c>
      <c r="DJ40" s="100" t="e">
        <v>#N/A</v>
      </c>
      <c r="DK40" s="100" t="e">
        <v>#N/A</v>
      </c>
      <c r="DL40" s="100" t="e">
        <v>#N/A</v>
      </c>
      <c r="DM40" s="100" t="e">
        <v>#N/A</v>
      </c>
      <c r="DN40" s="100" t="e">
        <v>#N/A</v>
      </c>
      <c r="DO40" s="100" t="e">
        <v>#N/A</v>
      </c>
      <c r="DP40" s="100" t="e">
        <v>#N/A</v>
      </c>
      <c r="DQ40" s="100" t="e">
        <v>#N/A</v>
      </c>
      <c r="DR40" s="100" t="e">
        <v>#N/A</v>
      </c>
      <c r="DS40" s="100" t="e">
        <v>#N/A</v>
      </c>
      <c r="DT40" s="100" t="e">
        <v>#N/A</v>
      </c>
      <c r="DU40" s="100" t="e">
        <v>#N/A</v>
      </c>
      <c r="DV40" s="100" t="e">
        <v>#N/A</v>
      </c>
      <c r="DW40" s="100" t="e">
        <v>#N/A</v>
      </c>
      <c r="DX40" s="100" t="e">
        <v>#N/A</v>
      </c>
      <c r="DY40" s="100" t="e">
        <v>#N/A</v>
      </c>
      <c r="DZ40" s="100" t="e">
        <v>#N/A</v>
      </c>
      <c r="EA40" s="100" t="e">
        <v>#N/A</v>
      </c>
      <c r="EB40" s="100" t="e">
        <v>#N/A</v>
      </c>
      <c r="EC40" s="100" t="e">
        <v>#N/A</v>
      </c>
      <c r="ED40" s="100" t="e">
        <v>#N/A</v>
      </c>
      <c r="EE40" s="100" t="e">
        <v>#N/A</v>
      </c>
      <c r="EF40" s="100" t="e">
        <v>#N/A</v>
      </c>
      <c r="EG40" s="100" t="e">
        <v>#N/A</v>
      </c>
      <c r="EH40" s="100" t="e">
        <v>#N/A</v>
      </c>
      <c r="EI40" s="100" t="e">
        <v>#N/A</v>
      </c>
      <c r="EJ40" s="100" t="e">
        <v>#N/A</v>
      </c>
      <c r="EK40" s="100" t="e">
        <v>#N/A</v>
      </c>
      <c r="EL40" s="100" t="e">
        <v>#N/A</v>
      </c>
      <c r="EM40" s="100" t="e">
        <v>#N/A</v>
      </c>
      <c r="EN40" s="100" t="e">
        <v>#N/A</v>
      </c>
      <c r="EO40" s="100" t="e">
        <v>#N/A</v>
      </c>
      <c r="EP40" s="100" t="e">
        <v>#N/A</v>
      </c>
      <c r="EQ40" s="100" t="e">
        <v>#N/A</v>
      </c>
      <c r="ER40" s="100" t="e">
        <v>#N/A</v>
      </c>
      <c r="ES40" s="100" t="e">
        <v>#N/A</v>
      </c>
      <c r="ET40" s="100" t="e">
        <v>#N/A</v>
      </c>
      <c r="EU40" s="100" t="e">
        <v>#N/A</v>
      </c>
      <c r="EV40" s="100" t="e">
        <v>#N/A</v>
      </c>
      <c r="EW40" s="100" t="e">
        <v>#N/A</v>
      </c>
      <c r="EX40" s="100" t="e">
        <v>#N/A</v>
      </c>
      <c r="EY40" s="100" t="e">
        <v>#N/A</v>
      </c>
      <c r="EZ40" s="100" t="e">
        <v>#N/A</v>
      </c>
      <c r="FA40" s="100" t="e">
        <v>#N/A</v>
      </c>
      <c r="FB40" s="100" t="e">
        <v>#N/A</v>
      </c>
      <c r="FC40" s="100" t="e">
        <v>#N/A</v>
      </c>
      <c r="FD40" s="100" t="e">
        <v>#N/A</v>
      </c>
      <c r="FE40" s="100" t="e">
        <v>#N/A</v>
      </c>
      <c r="FF40" s="100" t="e">
        <v>#N/A</v>
      </c>
      <c r="FG40" s="100" t="e">
        <v>#N/A</v>
      </c>
      <c r="FH40" s="100" t="e">
        <v>#N/A</v>
      </c>
      <c r="FI40" s="100" t="e">
        <v>#N/A</v>
      </c>
      <c r="FJ40" s="100" t="e">
        <v>#N/A</v>
      </c>
      <c r="FK40" s="100" t="e">
        <v>#N/A</v>
      </c>
      <c r="FL40" s="100" t="e">
        <v>#N/A</v>
      </c>
      <c r="FM40" s="100" t="e">
        <v>#N/A</v>
      </c>
      <c r="FN40" s="100" t="e">
        <v>#N/A</v>
      </c>
      <c r="FO40" s="100" t="e">
        <v>#N/A</v>
      </c>
      <c r="FP40" s="100" t="e">
        <v>#N/A</v>
      </c>
      <c r="FQ40" s="100" t="e">
        <v>#N/A</v>
      </c>
      <c r="FR40" s="100" t="e">
        <v>#N/A</v>
      </c>
      <c r="FS40" s="100" t="e">
        <v>#N/A</v>
      </c>
      <c r="FT40" s="100" t="e">
        <v>#N/A</v>
      </c>
      <c r="FU40" s="100" t="e">
        <v>#N/A</v>
      </c>
      <c r="FV40" s="100" t="e">
        <v>#N/A</v>
      </c>
      <c r="FW40" s="100" t="e">
        <v>#N/A</v>
      </c>
      <c r="FX40" s="100" t="e">
        <v>#N/A</v>
      </c>
      <c r="FY40" s="100" t="e">
        <v>#N/A</v>
      </c>
      <c r="FZ40" s="100" t="e">
        <v>#N/A</v>
      </c>
      <c r="GA40" s="100" t="e">
        <v>#N/A</v>
      </c>
      <c r="GB40" s="100" t="e">
        <v>#N/A</v>
      </c>
      <c r="GC40" s="100" t="e">
        <v>#N/A</v>
      </c>
      <c r="GD40" s="100" t="e">
        <v>#N/A</v>
      </c>
      <c r="GE40" s="100" t="e">
        <v>#N/A</v>
      </c>
      <c r="GF40" s="100" t="e">
        <v>#N/A</v>
      </c>
      <c r="GG40" s="100" t="e">
        <v>#N/A</v>
      </c>
      <c r="GH40" s="100" t="e">
        <v>#N/A</v>
      </c>
      <c r="GI40" s="100" t="e">
        <v>#N/A</v>
      </c>
      <c r="GJ40" s="100" t="e">
        <v>#N/A</v>
      </c>
      <c r="GK40" s="100" t="e">
        <v>#N/A</v>
      </c>
      <c r="GL40" s="100" t="e">
        <v>#N/A</v>
      </c>
      <c r="GM40" s="100" t="e">
        <v>#N/A</v>
      </c>
      <c r="GN40" s="100" t="e">
        <v>#N/A</v>
      </c>
      <c r="GO40" s="100" t="e">
        <v>#N/A</v>
      </c>
      <c r="GP40" s="100" t="e">
        <v>#N/A</v>
      </c>
      <c r="GQ40" s="100" t="e">
        <v>#N/A</v>
      </c>
      <c r="GR40" s="100" t="e">
        <v>#N/A</v>
      </c>
      <c r="GS40" s="100" t="e">
        <v>#N/A</v>
      </c>
      <c r="GT40" s="100" t="e">
        <v>#N/A</v>
      </c>
      <c r="GU40" s="100" t="e">
        <v>#N/A</v>
      </c>
      <c r="GV40" s="100" t="e">
        <v>#N/A</v>
      </c>
      <c r="GW40" s="100" t="e">
        <v>#N/A</v>
      </c>
      <c r="GX40" s="100" t="e">
        <v>#N/A</v>
      </c>
      <c r="GY40" s="100" t="e">
        <v>#N/A</v>
      </c>
      <c r="GZ40" s="100" t="e">
        <v>#N/A</v>
      </c>
      <c r="HA40" s="100" t="e">
        <v>#N/A</v>
      </c>
      <c r="HB40" s="100" t="e">
        <v>#N/A</v>
      </c>
      <c r="HC40" s="100" t="e">
        <v>#N/A</v>
      </c>
      <c r="HD40" s="100" t="e">
        <v>#N/A</v>
      </c>
      <c r="HE40" s="100" t="e">
        <v>#N/A</v>
      </c>
      <c r="HF40" s="100" t="e">
        <v>#N/A</v>
      </c>
      <c r="HG40" s="100" t="e">
        <v>#N/A</v>
      </c>
      <c r="HH40" s="100" t="e">
        <v>#N/A</v>
      </c>
      <c r="HI40" s="100" t="e">
        <v>#N/A</v>
      </c>
      <c r="HJ40" s="100" t="e">
        <v>#N/A</v>
      </c>
      <c r="HK40" s="100" t="e">
        <v>#N/A</v>
      </c>
      <c r="HL40" s="100" t="e">
        <v>#N/A</v>
      </c>
      <c r="HM40" s="100" t="e">
        <v>#N/A</v>
      </c>
      <c r="HN40" s="100" t="e">
        <v>#N/A</v>
      </c>
      <c r="HO40" s="100" t="e">
        <v>#N/A</v>
      </c>
      <c r="HP40" s="100" t="e">
        <v>#N/A</v>
      </c>
      <c r="HQ40" s="100" t="e">
        <v>#N/A</v>
      </c>
      <c r="HR40" s="100" t="e">
        <v>#N/A</v>
      </c>
      <c r="HS40" s="100" t="e">
        <v>#N/A</v>
      </c>
      <c r="HT40" s="100" t="e">
        <v>#N/A</v>
      </c>
      <c r="HU40" s="100" t="e">
        <v>#N/A</v>
      </c>
      <c r="HV40" s="100" t="e">
        <v>#N/A</v>
      </c>
      <c r="HW40" s="100" t="e">
        <v>#N/A</v>
      </c>
      <c r="HX40" s="100" t="e">
        <v>#N/A</v>
      </c>
      <c r="HY40" s="100" t="e">
        <v>#N/A</v>
      </c>
      <c r="HZ40" s="100" t="e">
        <v>#N/A</v>
      </c>
      <c r="IA40" s="100" t="e">
        <v>#N/A</v>
      </c>
      <c r="IB40" s="100" t="e">
        <v>#N/A</v>
      </c>
      <c r="IC40" s="100" t="e">
        <v>#N/A</v>
      </c>
      <c r="ID40" s="100" t="e">
        <v>#N/A</v>
      </c>
      <c r="IE40" s="100" t="e">
        <v>#N/A</v>
      </c>
      <c r="IF40" s="100" t="e">
        <v>#N/A</v>
      </c>
      <c r="IG40" s="100" t="e">
        <v>#N/A</v>
      </c>
      <c r="IH40" s="100" t="e">
        <v>#N/A</v>
      </c>
      <c r="II40" s="100" t="e">
        <v>#N/A</v>
      </c>
      <c r="IJ40" s="100" t="e">
        <v>#N/A</v>
      </c>
      <c r="IK40" s="100" t="e">
        <v>#N/A</v>
      </c>
      <c r="IL40" s="100" t="e">
        <v>#N/A</v>
      </c>
      <c r="IM40" s="100" t="e">
        <v>#N/A</v>
      </c>
      <c r="IN40" s="100" t="e">
        <v>#N/A</v>
      </c>
      <c r="IO40" s="100" t="e">
        <v>#N/A</v>
      </c>
      <c r="IP40" s="100" t="e">
        <v>#N/A</v>
      </c>
      <c r="IQ40" s="100" t="e">
        <v>#N/A</v>
      </c>
      <c r="IR40" s="100" t="e">
        <v>#N/A</v>
      </c>
      <c r="IS40" s="100" t="e">
        <v>#N/A</v>
      </c>
      <c r="IT40" s="100" t="e">
        <v>#N/A</v>
      </c>
      <c r="IU40" s="100" t="e">
        <v>#N/A</v>
      </c>
      <c r="IV40" s="100" t="e">
        <v>#N/A</v>
      </c>
      <c r="IW40" s="100" t="e">
        <v>#N/A</v>
      </c>
      <c r="IX40" s="100" t="e">
        <v>#N/A</v>
      </c>
      <c r="IY40" s="100" t="e">
        <v>#N/A</v>
      </c>
      <c r="IZ40" s="100" t="e">
        <v>#N/A</v>
      </c>
      <c r="JA40" s="100" t="e">
        <v>#N/A</v>
      </c>
      <c r="JB40" s="100" t="e">
        <v>#N/A</v>
      </c>
      <c r="JC40" s="100" t="e">
        <v>#N/A</v>
      </c>
      <c r="JD40" s="100" t="e">
        <v>#N/A</v>
      </c>
      <c r="JE40" s="100" t="e">
        <v>#N/A</v>
      </c>
      <c r="JF40" s="100" t="e">
        <v>#N/A</v>
      </c>
      <c r="JG40" s="100" t="e">
        <v>#N/A</v>
      </c>
      <c r="JH40" s="100" t="e">
        <v>#N/A</v>
      </c>
      <c r="JI40" s="100" t="e">
        <v>#N/A</v>
      </c>
      <c r="JJ40" s="100" t="e">
        <v>#N/A</v>
      </c>
      <c r="JK40" s="100" t="e">
        <v>#N/A</v>
      </c>
      <c r="JL40" s="100" t="e">
        <v>#N/A</v>
      </c>
      <c r="JM40" s="100" t="e">
        <v>#N/A</v>
      </c>
      <c r="JN40" s="100" t="e">
        <v>#N/A</v>
      </c>
      <c r="JO40" s="100" t="e">
        <v>#N/A</v>
      </c>
      <c r="JP40" s="100" t="e">
        <v>#N/A</v>
      </c>
      <c r="JQ40" s="100" t="e">
        <v>#N/A</v>
      </c>
      <c r="JR40" s="100" t="e">
        <v>#N/A</v>
      </c>
      <c r="JS40" s="100" t="e">
        <v>#N/A</v>
      </c>
      <c r="JT40" s="100" t="e">
        <v>#N/A</v>
      </c>
      <c r="JU40" s="100" t="e">
        <v>#N/A</v>
      </c>
      <c r="JV40" s="100" t="e">
        <v>#N/A</v>
      </c>
      <c r="JW40" s="100" t="e">
        <v>#N/A</v>
      </c>
      <c r="JX40" s="100" t="e">
        <v>#N/A</v>
      </c>
      <c r="JY40" s="100" t="e">
        <v>#N/A</v>
      </c>
      <c r="JZ40" s="100" t="e">
        <v>#N/A</v>
      </c>
      <c r="KA40" s="100" t="e">
        <v>#N/A</v>
      </c>
      <c r="KB40" s="100" t="e">
        <v>#N/A</v>
      </c>
      <c r="KC40" s="100" t="e">
        <v>#N/A</v>
      </c>
      <c r="KD40" s="100" t="e">
        <v>#N/A</v>
      </c>
      <c r="KE40" s="100" t="e">
        <v>#N/A</v>
      </c>
      <c r="KF40" s="100" t="e">
        <v>#N/A</v>
      </c>
      <c r="KG40" s="100" t="e">
        <v>#N/A</v>
      </c>
      <c r="KH40" s="100" t="e">
        <v>#N/A</v>
      </c>
      <c r="KI40" s="100" t="e">
        <v>#N/A</v>
      </c>
      <c r="KJ40" s="100" t="e">
        <v>#N/A</v>
      </c>
      <c r="KK40" s="100" t="e">
        <v>#N/A</v>
      </c>
      <c r="KL40" s="100" t="e">
        <v>#N/A</v>
      </c>
      <c r="KM40" s="100" t="e">
        <v>#N/A</v>
      </c>
      <c r="KN40" s="100" t="e">
        <v>#N/A</v>
      </c>
      <c r="KO40" s="100" t="e">
        <v>#N/A</v>
      </c>
      <c r="KP40" s="100" t="e">
        <v>#N/A</v>
      </c>
      <c r="KQ40" s="100" t="e">
        <v>#N/A</v>
      </c>
      <c r="KR40" s="100" t="e">
        <v>#N/A</v>
      </c>
      <c r="KS40" s="100" t="e">
        <v>#N/A</v>
      </c>
      <c r="KT40" s="100" t="e">
        <v>#N/A</v>
      </c>
      <c r="KU40" s="100" t="e">
        <v>#N/A</v>
      </c>
      <c r="KV40" s="100" t="e">
        <v>#N/A</v>
      </c>
      <c r="KW40" s="100" t="e">
        <v>#N/A</v>
      </c>
      <c r="KX40" s="100" t="e">
        <v>#N/A</v>
      </c>
      <c r="KY40" s="100" t="e">
        <v>#N/A</v>
      </c>
      <c r="KZ40" s="100" t="e">
        <v>#N/A</v>
      </c>
      <c r="LA40" s="100" t="e">
        <v>#N/A</v>
      </c>
      <c r="LB40" s="100" t="e">
        <v>#N/A</v>
      </c>
      <c r="LC40" s="100" t="e">
        <v>#N/A</v>
      </c>
      <c r="LD40" s="100" t="e">
        <v>#N/A</v>
      </c>
      <c r="LE40" s="100" t="e">
        <v>#N/A</v>
      </c>
      <c r="LF40" s="100" t="e">
        <v>#N/A</v>
      </c>
      <c r="LG40" s="100" t="e">
        <v>#N/A</v>
      </c>
      <c r="LH40" s="100" t="e">
        <v>#N/A</v>
      </c>
      <c r="LI40" s="100" t="e">
        <v>#N/A</v>
      </c>
      <c r="LJ40" s="100" t="e">
        <v>#N/A</v>
      </c>
      <c r="LK40" s="100" t="e">
        <v>#N/A</v>
      </c>
      <c r="LL40" s="100" t="e">
        <v>#N/A</v>
      </c>
      <c r="LM40" s="100" t="e">
        <v>#N/A</v>
      </c>
      <c r="LN40" s="100" t="e">
        <v>#N/A</v>
      </c>
      <c r="LO40" s="100" t="e">
        <v>#N/A</v>
      </c>
      <c r="LP40" s="100" t="e">
        <v>#N/A</v>
      </c>
      <c r="LQ40" s="100" t="e">
        <v>#N/A</v>
      </c>
      <c r="LR40" s="100" t="e">
        <v>#N/A</v>
      </c>
      <c r="LS40" s="100" t="e">
        <v>#N/A</v>
      </c>
      <c r="LT40" s="100" t="e">
        <v>#N/A</v>
      </c>
      <c r="LU40" s="100" t="e">
        <v>#N/A</v>
      </c>
      <c r="LV40" s="100" t="e">
        <v>#N/A</v>
      </c>
      <c r="LW40" s="100" t="e">
        <v>#N/A</v>
      </c>
      <c r="LX40" s="100" t="e">
        <v>#N/A</v>
      </c>
      <c r="LY40" s="100" t="e">
        <v>#N/A</v>
      </c>
      <c r="LZ40" s="100" t="e">
        <v>#N/A</v>
      </c>
      <c r="MA40" s="100" t="e">
        <v>#N/A</v>
      </c>
      <c r="MB40" s="100" t="e">
        <v>#N/A</v>
      </c>
      <c r="MC40" s="100" t="e">
        <v>#N/A</v>
      </c>
      <c r="MD40" s="100" t="e">
        <v>#N/A</v>
      </c>
      <c r="ME40" s="100" t="e">
        <v>#N/A</v>
      </c>
      <c r="MF40" s="100" t="e">
        <v>#N/A</v>
      </c>
      <c r="MG40" s="100" t="e">
        <v>#N/A</v>
      </c>
      <c r="MH40" s="100" t="e">
        <v>#N/A</v>
      </c>
      <c r="MI40" s="100" t="e">
        <v>#N/A</v>
      </c>
      <c r="MJ40" s="100" t="e">
        <v>#N/A</v>
      </c>
      <c r="MK40" s="100" t="e">
        <v>#N/A</v>
      </c>
      <c r="ML40" s="100" t="e">
        <v>#N/A</v>
      </c>
      <c r="MM40" s="100" t="e">
        <v>#N/A</v>
      </c>
      <c r="MN40" s="100" t="e">
        <v>#N/A</v>
      </c>
      <c r="MO40" s="100" t="e">
        <v>#N/A</v>
      </c>
      <c r="MP40" s="100" t="e">
        <v>#N/A</v>
      </c>
      <c r="MQ40" s="100" t="e">
        <v>#N/A</v>
      </c>
      <c r="MR40" s="100" t="e">
        <v>#N/A</v>
      </c>
      <c r="MS40" s="100" t="e">
        <v>#N/A</v>
      </c>
      <c r="MT40" s="100" t="e">
        <v>#N/A</v>
      </c>
      <c r="MU40" s="100" t="e">
        <v>#N/A</v>
      </c>
      <c r="MV40" s="100" t="e">
        <v>#N/A</v>
      </c>
      <c r="MW40" s="100" t="e">
        <v>#N/A</v>
      </c>
      <c r="MX40" s="100" t="e">
        <v>#N/A</v>
      </c>
      <c r="MY40" s="100" t="e">
        <v>#N/A</v>
      </c>
      <c r="MZ40" s="100" t="e">
        <v>#N/A</v>
      </c>
      <c r="NA40" s="100" t="e">
        <v>#N/A</v>
      </c>
      <c r="NB40" s="100" t="e">
        <v>#N/A</v>
      </c>
      <c r="NC40" s="100" t="e">
        <v>#N/A</v>
      </c>
      <c r="ND40" s="100" t="e">
        <v>#N/A</v>
      </c>
      <c r="NE40" s="100" t="e">
        <v>#N/A</v>
      </c>
      <c r="NF40" s="100" t="e">
        <v>#N/A</v>
      </c>
      <c r="NG40" s="100" t="e">
        <v>#N/A</v>
      </c>
      <c r="NH40" s="100" t="e">
        <v>#N/A</v>
      </c>
      <c r="NI40" s="100" t="e">
        <v>#N/A</v>
      </c>
      <c r="NJ40" s="100" t="e">
        <v>#N/A</v>
      </c>
      <c r="NK40" s="100" t="e">
        <v>#N/A</v>
      </c>
      <c r="NL40" s="100" t="e">
        <v>#N/A</v>
      </c>
      <c r="NM40" s="100" t="e">
        <v>#N/A</v>
      </c>
      <c r="NN40" s="100" t="e">
        <v>#N/A</v>
      </c>
      <c r="NO40" s="100" t="e">
        <v>#N/A</v>
      </c>
      <c r="NP40" s="100" t="e">
        <v>#N/A</v>
      </c>
      <c r="NQ40" s="100" t="e">
        <v>#N/A</v>
      </c>
      <c r="NR40" s="100" t="e">
        <v>#N/A</v>
      </c>
      <c r="NS40" s="100" t="e">
        <v>#N/A</v>
      </c>
      <c r="NT40" s="100" t="e">
        <v>#N/A</v>
      </c>
      <c r="NU40" s="100" t="e">
        <v>#N/A</v>
      </c>
      <c r="NV40" s="100" t="e">
        <v>#N/A</v>
      </c>
      <c r="NW40" s="100" t="e">
        <v>#N/A</v>
      </c>
      <c r="NX40" s="100" t="e">
        <v>#N/A</v>
      </c>
      <c r="NY40" s="100" t="e">
        <v>#N/A</v>
      </c>
      <c r="NZ40" s="100" t="e">
        <v>#N/A</v>
      </c>
      <c r="OA40" s="100" t="e">
        <v>#N/A</v>
      </c>
      <c r="OB40" s="100" t="e">
        <v>#N/A</v>
      </c>
      <c r="OC40" s="100" t="e">
        <v>#N/A</v>
      </c>
      <c r="OD40" s="100" t="e">
        <v>#N/A</v>
      </c>
      <c r="OE40" s="100" t="e">
        <v>#N/A</v>
      </c>
      <c r="OF40" s="100" t="e">
        <v>#N/A</v>
      </c>
      <c r="OG40" s="100" t="e">
        <v>#N/A</v>
      </c>
      <c r="OH40" s="100" t="e">
        <v>#N/A</v>
      </c>
      <c r="OI40" s="100" t="e">
        <v>#N/A</v>
      </c>
      <c r="OJ40" s="100" t="e">
        <v>#N/A</v>
      </c>
      <c r="OK40" s="100" t="e">
        <v>#N/A</v>
      </c>
      <c r="OL40" s="100" t="e">
        <v>#N/A</v>
      </c>
      <c r="OM40" s="100" t="e">
        <v>#N/A</v>
      </c>
      <c r="ON40" s="100" t="e">
        <v>#N/A</v>
      </c>
      <c r="OO40" s="100" t="e">
        <v>#N/A</v>
      </c>
      <c r="OP40" s="100" t="e">
        <v>#N/A</v>
      </c>
      <c r="OQ40" s="100" t="e">
        <v>#N/A</v>
      </c>
      <c r="OR40" s="100" t="e">
        <v>#N/A</v>
      </c>
      <c r="OS40" s="100" t="e">
        <v>#N/A</v>
      </c>
      <c r="OT40" s="100" t="e">
        <v>#N/A</v>
      </c>
      <c r="OU40" s="100" t="e">
        <v>#N/A</v>
      </c>
      <c r="OV40" s="100" t="e">
        <v>#N/A</v>
      </c>
      <c r="OW40" s="100" t="e">
        <v>#N/A</v>
      </c>
      <c r="OX40" s="100" t="e">
        <v>#N/A</v>
      </c>
      <c r="OY40" s="100" t="e">
        <v>#N/A</v>
      </c>
      <c r="OZ40" s="100" t="e">
        <v>#N/A</v>
      </c>
      <c r="PA40" s="100" t="e">
        <v>#N/A</v>
      </c>
      <c r="PB40" s="100" t="e">
        <v>#N/A</v>
      </c>
      <c r="PC40" s="100" t="e">
        <v>#N/A</v>
      </c>
      <c r="PD40" s="100" t="e">
        <v>#N/A</v>
      </c>
      <c r="PE40" s="100" t="e">
        <v>#N/A</v>
      </c>
      <c r="PF40" s="100" t="e">
        <v>#N/A</v>
      </c>
      <c r="PG40" s="100" t="e">
        <v>#N/A</v>
      </c>
      <c r="PH40" s="100" t="e">
        <v>#N/A</v>
      </c>
      <c r="PI40" s="100" t="e">
        <v>#N/A</v>
      </c>
      <c r="PJ40" s="100" t="e">
        <v>#N/A</v>
      </c>
      <c r="PK40" s="100" t="e">
        <v>#N/A</v>
      </c>
      <c r="PL40" s="100" t="e">
        <v>#N/A</v>
      </c>
      <c r="PM40" s="100" t="e">
        <v>#N/A</v>
      </c>
      <c r="PN40" s="100" t="e">
        <v>#N/A</v>
      </c>
      <c r="PO40" s="100" t="e">
        <v>#N/A</v>
      </c>
      <c r="PP40" s="100" t="e">
        <v>#N/A</v>
      </c>
      <c r="PQ40" s="100" t="e">
        <v>#N/A</v>
      </c>
      <c r="PR40" s="100" t="e">
        <v>#N/A</v>
      </c>
      <c r="PS40" s="100" t="e">
        <v>#N/A</v>
      </c>
      <c r="PT40" s="100" t="e">
        <v>#N/A</v>
      </c>
      <c r="PU40" s="100" t="e">
        <v>#N/A</v>
      </c>
      <c r="PV40" s="100" t="e">
        <v>#N/A</v>
      </c>
      <c r="PW40" s="100" t="e">
        <v>#N/A</v>
      </c>
      <c r="PX40" s="100" t="e">
        <v>#N/A</v>
      </c>
      <c r="PY40" s="100" t="e">
        <v>#N/A</v>
      </c>
      <c r="PZ40" s="100" t="e">
        <v>#N/A</v>
      </c>
      <c r="QA40" s="100" t="e">
        <v>#N/A</v>
      </c>
      <c r="QB40" s="100" t="e">
        <v>#N/A</v>
      </c>
      <c r="QC40" s="100" t="e">
        <v>#N/A</v>
      </c>
      <c r="QD40" s="100" t="e">
        <v>#N/A</v>
      </c>
      <c r="QE40" s="100" t="e">
        <v>#N/A</v>
      </c>
      <c r="QF40" s="100" t="e">
        <v>#N/A</v>
      </c>
      <c r="QG40" s="100" t="e">
        <v>#N/A</v>
      </c>
      <c r="QH40" s="100" t="e">
        <v>#N/A</v>
      </c>
      <c r="QI40" s="100" t="e">
        <v>#N/A</v>
      </c>
      <c r="QJ40" s="100" t="e">
        <v>#N/A</v>
      </c>
      <c r="QK40" s="100" t="e">
        <v>#N/A</v>
      </c>
      <c r="QL40" s="100" t="e">
        <v>#N/A</v>
      </c>
      <c r="QM40" s="100" t="e">
        <v>#N/A</v>
      </c>
      <c r="QN40" s="100" t="e">
        <v>#N/A</v>
      </c>
      <c r="QO40" s="100" t="e">
        <v>#N/A</v>
      </c>
      <c r="QP40" s="100" t="e">
        <v>#N/A</v>
      </c>
      <c r="QQ40" s="100" t="e">
        <v>#N/A</v>
      </c>
      <c r="QR40" s="100" t="e">
        <v>#N/A</v>
      </c>
      <c r="QS40" s="100" t="e">
        <v>#N/A</v>
      </c>
      <c r="QT40" s="100" t="e">
        <v>#N/A</v>
      </c>
      <c r="QU40" s="100" t="e">
        <v>#N/A</v>
      </c>
      <c r="QV40" s="100" t="e">
        <v>#N/A</v>
      </c>
      <c r="QW40" s="100" t="e">
        <v>#N/A</v>
      </c>
      <c r="QX40" s="100" t="e">
        <v>#N/A</v>
      </c>
      <c r="QY40" s="100" t="e">
        <v>#N/A</v>
      </c>
      <c r="QZ40" s="100" t="e">
        <v>#N/A</v>
      </c>
      <c r="RA40" s="100" t="e">
        <v>#N/A</v>
      </c>
      <c r="RB40" s="100" t="e">
        <v>#N/A</v>
      </c>
      <c r="RC40" s="100" t="e">
        <v>#N/A</v>
      </c>
      <c r="RD40" s="100" t="e">
        <v>#N/A</v>
      </c>
      <c r="RE40" s="100" t="e">
        <v>#N/A</v>
      </c>
      <c r="RF40" s="100" t="e">
        <v>#N/A</v>
      </c>
      <c r="RG40" s="100" t="e">
        <v>#N/A</v>
      </c>
      <c r="RH40" s="100" t="e">
        <v>#N/A</v>
      </c>
      <c r="RI40" s="100" t="e">
        <v>#N/A</v>
      </c>
      <c r="RJ40" s="100" t="e">
        <v>#N/A</v>
      </c>
      <c r="RK40" s="100" t="e">
        <v>#N/A</v>
      </c>
      <c r="RL40" s="100" t="e">
        <v>#N/A</v>
      </c>
      <c r="RM40" s="100" t="e">
        <v>#N/A</v>
      </c>
      <c r="RN40" s="100" t="e">
        <v>#N/A</v>
      </c>
      <c r="RO40" s="100" t="e">
        <v>#N/A</v>
      </c>
      <c r="RP40" s="100" t="e">
        <v>#N/A</v>
      </c>
      <c r="RQ40" s="100" t="e">
        <v>#N/A</v>
      </c>
      <c r="RR40" s="100" t="e">
        <v>#N/A</v>
      </c>
      <c r="RS40" s="100" t="e">
        <v>#N/A</v>
      </c>
      <c r="RT40" s="100" t="e">
        <v>#N/A</v>
      </c>
      <c r="RU40" s="100" t="e">
        <v>#N/A</v>
      </c>
      <c r="RV40" s="100" t="e">
        <v>#N/A</v>
      </c>
      <c r="RW40" s="100" t="e">
        <v>#N/A</v>
      </c>
      <c r="RX40" s="100" t="e">
        <v>#N/A</v>
      </c>
      <c r="RY40" s="100" t="e">
        <v>#N/A</v>
      </c>
      <c r="RZ40" s="100" t="e">
        <v>#N/A</v>
      </c>
      <c r="SA40" s="100" t="e">
        <v>#N/A</v>
      </c>
      <c r="SB40" s="100" t="e">
        <v>#N/A</v>
      </c>
      <c r="SC40" s="100" t="e">
        <v>#N/A</v>
      </c>
      <c r="SD40" s="100" t="e">
        <v>#N/A</v>
      </c>
      <c r="SE40" s="100" t="e">
        <v>#N/A</v>
      </c>
      <c r="SF40" s="100" t="e">
        <v>#N/A</v>
      </c>
      <c r="SG40" s="100">
        <v>-2146826246</v>
      </c>
      <c r="SH40" s="100">
        <v>-2146826246</v>
      </c>
      <c r="SI40" s="100">
        <v>-2146826246</v>
      </c>
      <c r="SJ40" s="100" t="e">
        <v>#N/A</v>
      </c>
      <c r="SK40" s="100" t="e">
        <v>#N/A</v>
      </c>
      <c r="SL40" s="100">
        <v>-2146826246</v>
      </c>
      <c r="SM40" s="100">
        <v>-2146826246</v>
      </c>
      <c r="SN40" s="100" t="e">
        <v>#N/A</v>
      </c>
      <c r="SO40" s="100" t="e">
        <v>#N/A</v>
      </c>
      <c r="SP40" s="100">
        <v>-2146826246</v>
      </c>
      <c r="SQ40" s="100" t="e">
        <v>#N/A</v>
      </c>
      <c r="SR40" s="100" t="e">
        <v>#N/A</v>
      </c>
      <c r="SS40" s="100" t="e">
        <v>#N/A</v>
      </c>
      <c r="ST40" s="100">
        <v>-2146826246</v>
      </c>
      <c r="SU40" s="100">
        <v>-2146826246</v>
      </c>
      <c r="SV40" s="100">
        <v>-2146826246</v>
      </c>
      <c r="SW40" s="100">
        <v>-2146826246</v>
      </c>
      <c r="SX40" s="100" t="e">
        <v>#N/A</v>
      </c>
      <c r="SY40" s="100" t="e">
        <v>#N/A</v>
      </c>
      <c r="SZ40" s="100" t="e">
        <v>#N/A</v>
      </c>
      <c r="TA40" s="100">
        <v>-2146826246</v>
      </c>
      <c r="TB40" s="100">
        <v>-2146826246</v>
      </c>
      <c r="TC40" s="100" t="e">
        <v>#N/A</v>
      </c>
      <c r="TD40" s="100" t="e">
        <v>#N/A</v>
      </c>
      <c r="TE40" s="100" t="e">
        <v>#N/A</v>
      </c>
      <c r="TF40" s="100" t="e">
        <v>#N/A</v>
      </c>
      <c r="TG40" s="100" t="e">
        <v>#N/A</v>
      </c>
      <c r="TH40" s="100" t="e">
        <v>#N/A</v>
      </c>
      <c r="TI40" s="100" t="e">
        <v>#N/A</v>
      </c>
      <c r="TJ40" s="100" t="e">
        <v>#N/A</v>
      </c>
      <c r="TK40" s="100" t="e">
        <v>#N/A</v>
      </c>
      <c r="TL40" s="100" t="e">
        <v>#N/A</v>
      </c>
      <c r="TM40" s="100" t="e">
        <v>#N/A</v>
      </c>
      <c r="TN40" s="100" t="e">
        <v>#N/A</v>
      </c>
      <c r="TO40" s="100" t="e">
        <v>#N/A</v>
      </c>
    </row>
    <row r="41" spans="1:535" s="100" customFormat="1" ht="25" customHeight="1">
      <c r="A41" s="408"/>
      <c r="B41" s="109" t="s">
        <v>271</v>
      </c>
      <c r="C41" s="132" t="s">
        <v>272</v>
      </c>
      <c r="D41" s="132" t="e">
        <v>#N/A</v>
      </c>
      <c r="E41" s="132" t="e">
        <v>#N/A</v>
      </c>
      <c r="F41" s="132" t="e">
        <v>#N/A</v>
      </c>
      <c r="G41" s="132" t="e">
        <v>#N/A</v>
      </c>
      <c r="H41" s="132" t="e">
        <v>#N/A</v>
      </c>
      <c r="I41" s="132" t="e">
        <v>#N/A</v>
      </c>
      <c r="J41" s="132" t="e">
        <v>#N/A</v>
      </c>
      <c r="K41" s="132" t="e">
        <v>#N/A</v>
      </c>
      <c r="L41" s="132" t="e">
        <v>#N/A</v>
      </c>
      <c r="M41" s="132" t="e">
        <v>#N/A</v>
      </c>
      <c r="N41" s="132" t="e">
        <v>#N/A</v>
      </c>
      <c r="O41" s="132" t="e">
        <v>#N/A</v>
      </c>
      <c r="P41" s="132" t="e">
        <v>#N/A</v>
      </c>
      <c r="Q41" s="132" t="e">
        <v>#N/A</v>
      </c>
      <c r="R41" s="132" t="e">
        <v>#N/A</v>
      </c>
      <c r="S41" s="132" t="e">
        <v>#N/A</v>
      </c>
      <c r="T41" s="132" t="e">
        <v>#N/A</v>
      </c>
      <c r="U41" s="132" t="e">
        <v>#N/A</v>
      </c>
      <c r="V41" s="132" t="e">
        <v>#N/A</v>
      </c>
      <c r="W41" s="132" t="e">
        <v>#N/A</v>
      </c>
      <c r="X41" s="132" t="e">
        <v>#N/A</v>
      </c>
      <c r="Y41" s="132" t="e">
        <v>#N/A</v>
      </c>
      <c r="Z41" s="132" t="e">
        <v>#N/A</v>
      </c>
      <c r="AA41" s="132" t="e">
        <v>#N/A</v>
      </c>
      <c r="AB41" s="132" t="e">
        <v>#N/A</v>
      </c>
      <c r="AC41" s="132" t="e">
        <v>#N/A</v>
      </c>
      <c r="AD41" s="132" t="e">
        <v>#N/A</v>
      </c>
      <c r="AE41" s="132" t="e">
        <v>#N/A</v>
      </c>
      <c r="AF41" s="132" t="e">
        <v>#N/A</v>
      </c>
      <c r="AG41" s="132" t="e">
        <v>#N/A</v>
      </c>
      <c r="AH41" s="132" t="e">
        <v>#N/A</v>
      </c>
      <c r="AI41" s="132" t="e">
        <v>#N/A</v>
      </c>
      <c r="AJ41" s="132" t="e">
        <v>#N/A</v>
      </c>
      <c r="AK41" s="132" t="e">
        <v>#N/A</v>
      </c>
      <c r="AL41" s="132" t="e">
        <v>#N/A</v>
      </c>
      <c r="AM41" s="132" t="e">
        <v>#N/A</v>
      </c>
      <c r="AN41" s="132" t="e">
        <v>#N/A</v>
      </c>
      <c r="AO41" s="132" t="e">
        <v>#N/A</v>
      </c>
      <c r="AP41" s="132" t="e">
        <v>#N/A</v>
      </c>
      <c r="AQ41" s="132" t="e">
        <v>#N/A</v>
      </c>
      <c r="AR41" s="132" t="e">
        <v>#N/A</v>
      </c>
      <c r="AS41" s="132" t="e">
        <v>#N/A</v>
      </c>
      <c r="AT41" s="132" t="e">
        <v>#N/A</v>
      </c>
      <c r="AU41" s="132" t="e">
        <v>#N/A</v>
      </c>
      <c r="AV41" s="132" t="e">
        <v>#N/A</v>
      </c>
      <c r="AW41" s="132" t="e">
        <v>#N/A</v>
      </c>
      <c r="AX41" s="132" t="e">
        <v>#N/A</v>
      </c>
      <c r="AY41" s="132" t="e">
        <v>#N/A</v>
      </c>
      <c r="AZ41" s="132" t="e">
        <v>#N/A</v>
      </c>
      <c r="BA41" s="132" t="e">
        <v>#N/A</v>
      </c>
      <c r="BB41" s="132" t="e">
        <v>#N/A</v>
      </c>
      <c r="BC41" s="132" t="e">
        <v>#N/A</v>
      </c>
      <c r="BD41" s="132" t="e">
        <v>#N/A</v>
      </c>
      <c r="BE41" s="132" t="e">
        <v>#N/A</v>
      </c>
      <c r="BF41" s="132" t="e">
        <v>#N/A</v>
      </c>
      <c r="BG41" s="132" t="e">
        <v>#N/A</v>
      </c>
      <c r="BH41" s="132" t="e">
        <v>#N/A</v>
      </c>
      <c r="BI41" s="132" t="e">
        <v>#N/A</v>
      </c>
      <c r="BJ41" s="132" t="e">
        <v>#N/A</v>
      </c>
      <c r="BK41" s="106" t="e">
        <v>#N/A</v>
      </c>
      <c r="BL41" s="106" t="e">
        <v>#N/A</v>
      </c>
      <c r="BM41" s="106" t="e">
        <v>#N/A</v>
      </c>
      <c r="BN41" s="106" t="e">
        <v>#N/A</v>
      </c>
      <c r="BO41" s="106" t="e">
        <v>#N/A</v>
      </c>
      <c r="BP41" s="106" t="e">
        <v>#N/A</v>
      </c>
      <c r="BQ41" s="106" t="e">
        <v>#N/A</v>
      </c>
      <c r="BR41" s="106" t="e">
        <v>#N/A</v>
      </c>
      <c r="BS41" s="106" t="e">
        <v>#N/A</v>
      </c>
      <c r="BT41" s="106" t="e">
        <v>#N/A</v>
      </c>
      <c r="BU41" s="106" t="e">
        <v>#N/A</v>
      </c>
      <c r="BV41" s="106" t="e">
        <v>#N/A</v>
      </c>
      <c r="BW41" s="106" t="e">
        <v>#N/A</v>
      </c>
      <c r="BX41" s="106" t="e">
        <v>#N/A</v>
      </c>
      <c r="BY41" s="106" t="e">
        <v>#N/A</v>
      </c>
      <c r="BZ41" s="106" t="e">
        <v>#N/A</v>
      </c>
      <c r="CA41" s="106" t="e">
        <v>#N/A</v>
      </c>
      <c r="CB41" s="106" t="e">
        <v>#N/A</v>
      </c>
      <c r="CC41" s="142" t="e">
        <v>#N/A</v>
      </c>
      <c r="CD41" s="132" t="e">
        <v>#N/A</v>
      </c>
      <c r="CE41" s="132" t="e">
        <v>#N/A</v>
      </c>
      <c r="CF41" s="132" t="e">
        <v>#N/A</v>
      </c>
      <c r="CG41" s="132" t="e">
        <v>#N/A</v>
      </c>
      <c r="CH41" s="132" t="e">
        <v>#N/A</v>
      </c>
      <c r="CI41" s="132" t="e">
        <v>#N/A</v>
      </c>
      <c r="CJ41" s="132" t="e">
        <v>#N/A</v>
      </c>
      <c r="CK41" s="132" t="e">
        <v>#N/A</v>
      </c>
      <c r="CL41" s="132" t="e">
        <v>#N/A</v>
      </c>
      <c r="CM41" s="132" t="e">
        <v>#N/A</v>
      </c>
      <c r="CN41" s="132" t="e">
        <v>#N/A</v>
      </c>
      <c r="CO41" s="132" t="e">
        <v>#N/A</v>
      </c>
      <c r="CP41" s="100" t="e">
        <v>#N/A</v>
      </c>
      <c r="CQ41" s="100" t="e">
        <v>#N/A</v>
      </c>
      <c r="CR41" s="100" t="e">
        <v>#N/A</v>
      </c>
      <c r="CS41" s="100" t="e">
        <v>#N/A</v>
      </c>
      <c r="CT41" s="100" t="e">
        <v>#N/A</v>
      </c>
      <c r="CU41" s="100" t="e">
        <v>#N/A</v>
      </c>
      <c r="CV41" s="100" t="e">
        <v>#N/A</v>
      </c>
      <c r="CW41" s="100" t="e">
        <v>#N/A</v>
      </c>
      <c r="CX41" s="100" t="e">
        <v>#N/A</v>
      </c>
      <c r="CY41" s="100" t="e">
        <v>#N/A</v>
      </c>
      <c r="CZ41" s="100" t="e">
        <v>#N/A</v>
      </c>
      <c r="DA41" s="100" t="e">
        <v>#N/A</v>
      </c>
      <c r="DB41" s="100" t="e">
        <v>#N/A</v>
      </c>
      <c r="DC41" s="100" t="e">
        <v>#N/A</v>
      </c>
      <c r="DD41" s="100" t="e">
        <v>#N/A</v>
      </c>
      <c r="DE41" s="100" t="e">
        <v>#N/A</v>
      </c>
      <c r="DF41" s="100" t="e">
        <v>#N/A</v>
      </c>
      <c r="DG41" s="100" t="e">
        <v>#N/A</v>
      </c>
      <c r="DH41" s="100" t="e">
        <v>#N/A</v>
      </c>
      <c r="DI41" s="100" t="e">
        <v>#N/A</v>
      </c>
      <c r="DJ41" s="100" t="e">
        <v>#N/A</v>
      </c>
      <c r="DK41" s="100" t="e">
        <v>#N/A</v>
      </c>
      <c r="DL41" s="100" t="e">
        <v>#N/A</v>
      </c>
      <c r="DM41" s="100" t="e">
        <v>#N/A</v>
      </c>
      <c r="DN41" s="100" t="e">
        <v>#N/A</v>
      </c>
      <c r="DO41" s="100" t="e">
        <v>#N/A</v>
      </c>
      <c r="DP41" s="100" t="e">
        <v>#N/A</v>
      </c>
      <c r="DQ41" s="100" t="e">
        <v>#N/A</v>
      </c>
      <c r="DR41" s="100" t="e">
        <v>#N/A</v>
      </c>
      <c r="DS41" s="100" t="e">
        <v>#N/A</v>
      </c>
      <c r="DT41" s="100" t="e">
        <v>#N/A</v>
      </c>
      <c r="DU41" s="100" t="e">
        <v>#N/A</v>
      </c>
      <c r="DV41" s="100" t="e">
        <v>#N/A</v>
      </c>
      <c r="DW41" s="100" t="e">
        <v>#N/A</v>
      </c>
      <c r="DX41" s="100" t="e">
        <v>#N/A</v>
      </c>
      <c r="DY41" s="100" t="e">
        <v>#N/A</v>
      </c>
      <c r="DZ41" s="100" t="e">
        <v>#N/A</v>
      </c>
      <c r="EA41" s="100" t="e">
        <v>#N/A</v>
      </c>
      <c r="EB41" s="100" t="e">
        <v>#N/A</v>
      </c>
      <c r="EC41" s="100" t="e">
        <v>#N/A</v>
      </c>
      <c r="ED41" s="100" t="e">
        <v>#N/A</v>
      </c>
      <c r="EE41" s="100" t="e">
        <v>#N/A</v>
      </c>
      <c r="EF41" s="100" t="e">
        <v>#N/A</v>
      </c>
      <c r="EG41" s="100" t="e">
        <v>#N/A</v>
      </c>
      <c r="EH41" s="100" t="e">
        <v>#N/A</v>
      </c>
      <c r="EI41" s="100" t="e">
        <v>#N/A</v>
      </c>
      <c r="EJ41" s="100" t="e">
        <v>#N/A</v>
      </c>
      <c r="EK41" s="100" t="e">
        <v>#N/A</v>
      </c>
      <c r="EL41" s="100" t="e">
        <v>#N/A</v>
      </c>
      <c r="EM41" s="100" t="e">
        <v>#N/A</v>
      </c>
      <c r="EN41" s="100" t="e">
        <v>#N/A</v>
      </c>
      <c r="EO41" s="100" t="e">
        <v>#N/A</v>
      </c>
      <c r="EP41" s="100" t="e">
        <v>#N/A</v>
      </c>
      <c r="EQ41" s="100" t="e">
        <v>#N/A</v>
      </c>
      <c r="ER41" s="100" t="e">
        <v>#N/A</v>
      </c>
      <c r="ES41" s="100" t="e">
        <v>#N/A</v>
      </c>
      <c r="ET41" s="100" t="e">
        <v>#N/A</v>
      </c>
      <c r="EU41" s="100" t="e">
        <v>#N/A</v>
      </c>
      <c r="EV41" s="100" t="e">
        <v>#N/A</v>
      </c>
      <c r="EW41" s="100" t="e">
        <v>#N/A</v>
      </c>
      <c r="EX41" s="100" t="e">
        <v>#N/A</v>
      </c>
      <c r="EY41" s="100" t="e">
        <v>#N/A</v>
      </c>
      <c r="EZ41" s="100" t="e">
        <v>#N/A</v>
      </c>
      <c r="FA41" s="100" t="e">
        <v>#N/A</v>
      </c>
      <c r="FB41" s="100" t="e">
        <v>#N/A</v>
      </c>
      <c r="FC41" s="100" t="e">
        <v>#N/A</v>
      </c>
      <c r="FD41" s="100" t="e">
        <v>#N/A</v>
      </c>
      <c r="FE41" s="100" t="e">
        <v>#N/A</v>
      </c>
      <c r="FF41" s="100" t="e">
        <v>#N/A</v>
      </c>
      <c r="FG41" s="100" t="e">
        <v>#N/A</v>
      </c>
      <c r="FH41" s="100" t="e">
        <v>#N/A</v>
      </c>
      <c r="FI41" s="100" t="e">
        <v>#N/A</v>
      </c>
      <c r="FJ41" s="100" t="e">
        <v>#N/A</v>
      </c>
      <c r="FK41" s="100" t="e">
        <v>#N/A</v>
      </c>
      <c r="FL41" s="100" t="e">
        <v>#N/A</v>
      </c>
      <c r="FM41" s="100" t="e">
        <v>#N/A</v>
      </c>
      <c r="FN41" s="100" t="e">
        <v>#N/A</v>
      </c>
      <c r="FO41" s="100" t="e">
        <v>#N/A</v>
      </c>
      <c r="FP41" s="100" t="e">
        <v>#N/A</v>
      </c>
      <c r="FQ41" s="100" t="e">
        <v>#N/A</v>
      </c>
      <c r="FR41" s="100" t="e">
        <v>#N/A</v>
      </c>
      <c r="FS41" s="100" t="e">
        <v>#N/A</v>
      </c>
      <c r="FT41" s="100" t="e">
        <v>#N/A</v>
      </c>
      <c r="FU41" s="100" t="e">
        <v>#N/A</v>
      </c>
      <c r="FV41" s="100" t="e">
        <v>#N/A</v>
      </c>
      <c r="FW41" s="100" t="e">
        <v>#N/A</v>
      </c>
      <c r="FX41" s="100" t="e">
        <v>#N/A</v>
      </c>
      <c r="FY41" s="100" t="e">
        <v>#N/A</v>
      </c>
      <c r="FZ41" s="100" t="e">
        <v>#N/A</v>
      </c>
      <c r="GA41" s="100" t="e">
        <v>#N/A</v>
      </c>
      <c r="GB41" s="100" t="e">
        <v>#N/A</v>
      </c>
      <c r="GC41" s="100" t="e">
        <v>#N/A</v>
      </c>
      <c r="GD41" s="100" t="e">
        <v>#N/A</v>
      </c>
      <c r="GE41" s="100" t="e">
        <v>#N/A</v>
      </c>
      <c r="GF41" s="100" t="e">
        <v>#N/A</v>
      </c>
      <c r="GG41" s="100" t="e">
        <v>#N/A</v>
      </c>
      <c r="GH41" s="100" t="e">
        <v>#N/A</v>
      </c>
      <c r="GI41" s="100" t="e">
        <v>#N/A</v>
      </c>
      <c r="GJ41" s="100" t="e">
        <v>#N/A</v>
      </c>
      <c r="GK41" s="100" t="e">
        <v>#N/A</v>
      </c>
      <c r="GL41" s="100" t="e">
        <v>#N/A</v>
      </c>
      <c r="GM41" s="100" t="e">
        <v>#N/A</v>
      </c>
      <c r="GN41" s="100" t="e">
        <v>#N/A</v>
      </c>
      <c r="GO41" s="100" t="e">
        <v>#N/A</v>
      </c>
      <c r="GP41" s="100" t="e">
        <v>#N/A</v>
      </c>
      <c r="GQ41" s="100" t="e">
        <v>#N/A</v>
      </c>
      <c r="GR41" s="100" t="e">
        <v>#N/A</v>
      </c>
      <c r="GS41" s="100" t="e">
        <v>#N/A</v>
      </c>
      <c r="GT41" s="100" t="e">
        <v>#N/A</v>
      </c>
      <c r="GU41" s="100" t="e">
        <v>#N/A</v>
      </c>
      <c r="GV41" s="100" t="e">
        <v>#N/A</v>
      </c>
      <c r="GW41" s="100" t="e">
        <v>#N/A</v>
      </c>
      <c r="GX41" s="100" t="e">
        <v>#N/A</v>
      </c>
      <c r="GY41" s="100" t="e">
        <v>#N/A</v>
      </c>
      <c r="GZ41" s="100" t="e">
        <v>#N/A</v>
      </c>
      <c r="HA41" s="100" t="e">
        <v>#N/A</v>
      </c>
      <c r="HB41" s="100" t="e">
        <v>#N/A</v>
      </c>
      <c r="HC41" s="100" t="e">
        <v>#N/A</v>
      </c>
      <c r="HD41" s="100" t="e">
        <v>#N/A</v>
      </c>
      <c r="HE41" s="100" t="e">
        <v>#N/A</v>
      </c>
      <c r="HF41" s="100" t="e">
        <v>#N/A</v>
      </c>
      <c r="HG41" s="100" t="e">
        <v>#N/A</v>
      </c>
      <c r="HH41" s="100" t="e">
        <v>#N/A</v>
      </c>
      <c r="HI41" s="100" t="e">
        <v>#N/A</v>
      </c>
      <c r="HJ41" s="100" t="e">
        <v>#N/A</v>
      </c>
      <c r="HK41" s="100" t="e">
        <v>#N/A</v>
      </c>
      <c r="HL41" s="100" t="e">
        <v>#N/A</v>
      </c>
      <c r="HM41" s="100" t="e">
        <v>#N/A</v>
      </c>
      <c r="HN41" s="100" t="e">
        <v>#N/A</v>
      </c>
      <c r="HO41" s="100" t="e">
        <v>#N/A</v>
      </c>
      <c r="HP41" s="100" t="e">
        <v>#N/A</v>
      </c>
      <c r="HQ41" s="100" t="e">
        <v>#N/A</v>
      </c>
      <c r="HR41" s="100" t="e">
        <v>#N/A</v>
      </c>
      <c r="HS41" s="100" t="e">
        <v>#N/A</v>
      </c>
      <c r="HT41" s="100" t="e">
        <v>#N/A</v>
      </c>
      <c r="HU41" s="100" t="e">
        <v>#N/A</v>
      </c>
      <c r="HV41" s="100" t="e">
        <v>#N/A</v>
      </c>
      <c r="HW41" s="100" t="e">
        <v>#N/A</v>
      </c>
      <c r="HX41" s="100" t="e">
        <v>#N/A</v>
      </c>
      <c r="HY41" s="100" t="e">
        <v>#N/A</v>
      </c>
      <c r="HZ41" s="100" t="e">
        <v>#N/A</v>
      </c>
      <c r="IA41" s="100" t="e">
        <v>#N/A</v>
      </c>
      <c r="IB41" s="100" t="e">
        <v>#N/A</v>
      </c>
      <c r="IC41" s="100" t="e">
        <v>#N/A</v>
      </c>
      <c r="ID41" s="100" t="e">
        <v>#N/A</v>
      </c>
      <c r="IE41" s="100" t="e">
        <v>#N/A</v>
      </c>
      <c r="IF41" s="100" t="e">
        <v>#N/A</v>
      </c>
      <c r="IG41" s="100" t="e">
        <v>#N/A</v>
      </c>
      <c r="IH41" s="100" t="e">
        <v>#N/A</v>
      </c>
      <c r="II41" s="100" t="e">
        <v>#N/A</v>
      </c>
      <c r="IJ41" s="100" t="e">
        <v>#N/A</v>
      </c>
      <c r="IK41" s="100" t="e">
        <v>#N/A</v>
      </c>
      <c r="IL41" s="100" t="e">
        <v>#N/A</v>
      </c>
      <c r="IM41" s="100" t="e">
        <v>#N/A</v>
      </c>
      <c r="IN41" s="100" t="e">
        <v>#N/A</v>
      </c>
      <c r="IO41" s="100" t="e">
        <v>#N/A</v>
      </c>
      <c r="IP41" s="100" t="e">
        <v>#N/A</v>
      </c>
      <c r="IQ41" s="100" t="e">
        <v>#N/A</v>
      </c>
      <c r="IR41" s="100" t="e">
        <v>#N/A</v>
      </c>
      <c r="IS41" s="100" t="e">
        <v>#N/A</v>
      </c>
      <c r="IT41" s="100" t="e">
        <v>#N/A</v>
      </c>
      <c r="IU41" s="100" t="e">
        <v>#N/A</v>
      </c>
      <c r="IV41" s="100" t="e">
        <v>#N/A</v>
      </c>
      <c r="IW41" s="100" t="e">
        <v>#N/A</v>
      </c>
      <c r="IX41" s="100" t="e">
        <v>#N/A</v>
      </c>
      <c r="IY41" s="100" t="e">
        <v>#N/A</v>
      </c>
      <c r="IZ41" s="100" t="e">
        <v>#N/A</v>
      </c>
      <c r="JA41" s="100" t="e">
        <v>#N/A</v>
      </c>
      <c r="JB41" s="100" t="e">
        <v>#N/A</v>
      </c>
      <c r="JC41" s="100" t="e">
        <v>#N/A</v>
      </c>
      <c r="JD41" s="100" t="e">
        <v>#N/A</v>
      </c>
      <c r="JE41" s="100" t="e">
        <v>#N/A</v>
      </c>
      <c r="JF41" s="100" t="e">
        <v>#N/A</v>
      </c>
      <c r="JG41" s="100" t="e">
        <v>#N/A</v>
      </c>
      <c r="JH41" s="100" t="e">
        <v>#N/A</v>
      </c>
      <c r="JI41" s="100" t="e">
        <v>#N/A</v>
      </c>
      <c r="JJ41" s="100" t="e">
        <v>#N/A</v>
      </c>
      <c r="JK41" s="100" t="e">
        <v>#N/A</v>
      </c>
      <c r="JL41" s="100" t="e">
        <v>#N/A</v>
      </c>
      <c r="JM41" s="100" t="e">
        <v>#N/A</v>
      </c>
      <c r="JN41" s="100" t="e">
        <v>#N/A</v>
      </c>
      <c r="JO41" s="100" t="e">
        <v>#N/A</v>
      </c>
      <c r="JP41" s="100" t="e">
        <v>#N/A</v>
      </c>
      <c r="JQ41" s="100" t="e">
        <v>#N/A</v>
      </c>
      <c r="JR41" s="100" t="e">
        <v>#N/A</v>
      </c>
      <c r="JS41" s="100" t="e">
        <v>#N/A</v>
      </c>
      <c r="JT41" s="100" t="e">
        <v>#N/A</v>
      </c>
      <c r="JU41" s="100" t="e">
        <v>#N/A</v>
      </c>
      <c r="JV41" s="100" t="e">
        <v>#N/A</v>
      </c>
      <c r="JW41" s="100" t="e">
        <v>#N/A</v>
      </c>
      <c r="JX41" s="100" t="e">
        <v>#N/A</v>
      </c>
      <c r="JY41" s="100" t="e">
        <v>#N/A</v>
      </c>
      <c r="JZ41" s="100" t="e">
        <v>#N/A</v>
      </c>
      <c r="KA41" s="100" t="e">
        <v>#N/A</v>
      </c>
      <c r="KB41" s="100" t="e">
        <v>#N/A</v>
      </c>
      <c r="KC41" s="100" t="e">
        <v>#N/A</v>
      </c>
      <c r="KD41" s="100" t="e">
        <v>#N/A</v>
      </c>
      <c r="KE41" s="100" t="e">
        <v>#N/A</v>
      </c>
      <c r="KF41" s="100" t="e">
        <v>#N/A</v>
      </c>
      <c r="KG41" s="100" t="e">
        <v>#N/A</v>
      </c>
      <c r="KH41" s="100" t="e">
        <v>#N/A</v>
      </c>
      <c r="KI41" s="100" t="e">
        <v>#N/A</v>
      </c>
      <c r="KJ41" s="100" t="e">
        <v>#N/A</v>
      </c>
      <c r="KK41" s="100" t="e">
        <v>#N/A</v>
      </c>
      <c r="KL41" s="100" t="e">
        <v>#N/A</v>
      </c>
      <c r="KM41" s="100" t="e">
        <v>#N/A</v>
      </c>
      <c r="KN41" s="100" t="e">
        <v>#N/A</v>
      </c>
      <c r="KO41" s="100" t="e">
        <v>#N/A</v>
      </c>
      <c r="KP41" s="100" t="e">
        <v>#N/A</v>
      </c>
      <c r="KQ41" s="100" t="e">
        <v>#N/A</v>
      </c>
      <c r="KR41" s="100" t="e">
        <v>#N/A</v>
      </c>
      <c r="KS41" s="100" t="e">
        <v>#N/A</v>
      </c>
      <c r="KT41" s="100" t="e">
        <v>#N/A</v>
      </c>
      <c r="KU41" s="100" t="e">
        <v>#N/A</v>
      </c>
      <c r="KV41" s="100" t="e">
        <v>#N/A</v>
      </c>
      <c r="KW41" s="100" t="e">
        <v>#N/A</v>
      </c>
      <c r="KX41" s="100" t="e">
        <v>#N/A</v>
      </c>
      <c r="KY41" s="100" t="e">
        <v>#N/A</v>
      </c>
      <c r="KZ41" s="100" t="e">
        <v>#N/A</v>
      </c>
      <c r="LA41" s="100" t="e">
        <v>#N/A</v>
      </c>
      <c r="LB41" s="100" t="e">
        <v>#N/A</v>
      </c>
      <c r="LC41" s="100" t="e">
        <v>#N/A</v>
      </c>
      <c r="LD41" s="100" t="e">
        <v>#N/A</v>
      </c>
      <c r="LE41" s="100" t="e">
        <v>#N/A</v>
      </c>
      <c r="LF41" s="100" t="e">
        <v>#N/A</v>
      </c>
      <c r="LG41" s="100" t="e">
        <v>#N/A</v>
      </c>
      <c r="LH41" s="100" t="e">
        <v>#N/A</v>
      </c>
      <c r="LI41" s="100" t="e">
        <v>#N/A</v>
      </c>
      <c r="LJ41" s="100" t="e">
        <v>#N/A</v>
      </c>
      <c r="LK41" s="100" t="e">
        <v>#N/A</v>
      </c>
      <c r="LL41" s="100" t="e">
        <v>#N/A</v>
      </c>
      <c r="LM41" s="100" t="e">
        <v>#N/A</v>
      </c>
      <c r="LN41" s="100" t="e">
        <v>#N/A</v>
      </c>
      <c r="LO41" s="100" t="e">
        <v>#N/A</v>
      </c>
      <c r="LP41" s="100" t="e">
        <v>#N/A</v>
      </c>
      <c r="LQ41" s="100" t="e">
        <v>#N/A</v>
      </c>
      <c r="LR41" s="100" t="e">
        <v>#N/A</v>
      </c>
      <c r="LS41" s="100" t="e">
        <v>#N/A</v>
      </c>
      <c r="LT41" s="100" t="e">
        <v>#N/A</v>
      </c>
      <c r="LU41" s="100" t="e">
        <v>#N/A</v>
      </c>
      <c r="LV41" s="100" t="e">
        <v>#N/A</v>
      </c>
      <c r="LW41" s="100" t="e">
        <v>#N/A</v>
      </c>
      <c r="LX41" s="100" t="e">
        <v>#N/A</v>
      </c>
      <c r="LY41" s="100" t="e">
        <v>#N/A</v>
      </c>
      <c r="LZ41" s="100" t="e">
        <v>#N/A</v>
      </c>
      <c r="MA41" s="100" t="e">
        <v>#N/A</v>
      </c>
      <c r="MB41" s="100" t="e">
        <v>#N/A</v>
      </c>
      <c r="MC41" s="100" t="e">
        <v>#N/A</v>
      </c>
      <c r="MD41" s="100" t="e">
        <v>#N/A</v>
      </c>
      <c r="ME41" s="100" t="e">
        <v>#N/A</v>
      </c>
      <c r="MF41" s="100" t="e">
        <v>#N/A</v>
      </c>
      <c r="MG41" s="100" t="e">
        <v>#N/A</v>
      </c>
      <c r="MH41" s="100" t="e">
        <v>#N/A</v>
      </c>
      <c r="MI41" s="100" t="e">
        <v>#N/A</v>
      </c>
      <c r="MJ41" s="100" t="e">
        <v>#N/A</v>
      </c>
      <c r="MK41" s="100" t="e">
        <v>#N/A</v>
      </c>
      <c r="ML41" s="100" t="e">
        <v>#N/A</v>
      </c>
      <c r="MM41" s="100" t="e">
        <v>#N/A</v>
      </c>
      <c r="MN41" s="100" t="e">
        <v>#N/A</v>
      </c>
      <c r="MO41" s="100" t="e">
        <v>#N/A</v>
      </c>
      <c r="MP41" s="100" t="e">
        <v>#N/A</v>
      </c>
      <c r="MQ41" s="100" t="e">
        <v>#N/A</v>
      </c>
      <c r="MR41" s="100" t="e">
        <v>#N/A</v>
      </c>
      <c r="MS41" s="100" t="e">
        <v>#N/A</v>
      </c>
      <c r="MT41" s="100" t="e">
        <v>#N/A</v>
      </c>
      <c r="MU41" s="100" t="e">
        <v>#N/A</v>
      </c>
      <c r="MV41" s="100" t="e">
        <v>#N/A</v>
      </c>
      <c r="MW41" s="100" t="e">
        <v>#N/A</v>
      </c>
      <c r="MX41" s="100" t="e">
        <v>#N/A</v>
      </c>
      <c r="MY41" s="100" t="e">
        <v>#N/A</v>
      </c>
      <c r="MZ41" s="100" t="e">
        <v>#N/A</v>
      </c>
      <c r="NA41" s="100" t="e">
        <v>#N/A</v>
      </c>
      <c r="NB41" s="100" t="e">
        <v>#N/A</v>
      </c>
      <c r="NC41" s="100" t="e">
        <v>#N/A</v>
      </c>
      <c r="ND41" s="100" t="e">
        <v>#N/A</v>
      </c>
      <c r="NE41" s="100" t="e">
        <v>#N/A</v>
      </c>
      <c r="NF41" s="100" t="e">
        <v>#N/A</v>
      </c>
      <c r="NG41" s="100" t="e">
        <v>#N/A</v>
      </c>
      <c r="NH41" s="100" t="e">
        <v>#N/A</v>
      </c>
      <c r="NI41" s="100" t="e">
        <v>#N/A</v>
      </c>
      <c r="NJ41" s="100" t="e">
        <v>#N/A</v>
      </c>
      <c r="NK41" s="100" t="e">
        <v>#N/A</v>
      </c>
      <c r="NL41" s="100" t="e">
        <v>#N/A</v>
      </c>
      <c r="NM41" s="100" t="e">
        <v>#N/A</v>
      </c>
      <c r="NN41" s="100" t="e">
        <v>#N/A</v>
      </c>
      <c r="NO41" s="100" t="e">
        <v>#N/A</v>
      </c>
      <c r="NP41" s="100" t="e">
        <v>#N/A</v>
      </c>
      <c r="NQ41" s="100" t="e">
        <v>#N/A</v>
      </c>
      <c r="NR41" s="100" t="e">
        <v>#N/A</v>
      </c>
      <c r="NS41" s="100" t="e">
        <v>#N/A</v>
      </c>
      <c r="NT41" s="100" t="e">
        <v>#N/A</v>
      </c>
      <c r="NU41" s="100" t="e">
        <v>#N/A</v>
      </c>
      <c r="NV41" s="100" t="e">
        <v>#N/A</v>
      </c>
      <c r="NW41" s="100" t="e">
        <v>#N/A</v>
      </c>
      <c r="NX41" s="100" t="e">
        <v>#N/A</v>
      </c>
      <c r="NY41" s="100" t="e">
        <v>#N/A</v>
      </c>
      <c r="NZ41" s="100" t="e">
        <v>#N/A</v>
      </c>
      <c r="OA41" s="100" t="e">
        <v>#N/A</v>
      </c>
      <c r="OB41" s="100" t="e">
        <v>#N/A</v>
      </c>
      <c r="OC41" s="100" t="e">
        <v>#N/A</v>
      </c>
      <c r="OD41" s="100" t="e">
        <v>#N/A</v>
      </c>
      <c r="OE41" s="100" t="e">
        <v>#N/A</v>
      </c>
      <c r="OF41" s="100" t="e">
        <v>#N/A</v>
      </c>
      <c r="OG41" s="100" t="e">
        <v>#N/A</v>
      </c>
      <c r="OH41" s="100" t="e">
        <v>#N/A</v>
      </c>
      <c r="OI41" s="100" t="e">
        <v>#N/A</v>
      </c>
      <c r="OJ41" s="100" t="e">
        <v>#N/A</v>
      </c>
      <c r="OK41" s="100" t="e">
        <v>#N/A</v>
      </c>
      <c r="OL41" s="100" t="e">
        <v>#N/A</v>
      </c>
      <c r="OM41" s="100" t="e">
        <v>#N/A</v>
      </c>
      <c r="ON41" s="100" t="e">
        <v>#N/A</v>
      </c>
      <c r="OO41" s="100" t="e">
        <v>#N/A</v>
      </c>
      <c r="OP41" s="100" t="e">
        <v>#N/A</v>
      </c>
      <c r="OQ41" s="100" t="e">
        <v>#N/A</v>
      </c>
      <c r="OR41" s="100" t="e">
        <v>#N/A</v>
      </c>
      <c r="OS41" s="100" t="e">
        <v>#N/A</v>
      </c>
      <c r="OT41" s="100" t="e">
        <v>#N/A</v>
      </c>
      <c r="OU41" s="100" t="e">
        <v>#N/A</v>
      </c>
      <c r="OV41" s="100" t="e">
        <v>#N/A</v>
      </c>
      <c r="OW41" s="100" t="e">
        <v>#N/A</v>
      </c>
      <c r="OX41" s="100" t="e">
        <v>#N/A</v>
      </c>
      <c r="OY41" s="100" t="e">
        <v>#N/A</v>
      </c>
      <c r="OZ41" s="100" t="e">
        <v>#N/A</v>
      </c>
      <c r="PA41" s="100" t="e">
        <v>#N/A</v>
      </c>
      <c r="PB41" s="100" t="e">
        <v>#N/A</v>
      </c>
      <c r="PC41" s="100" t="e">
        <v>#N/A</v>
      </c>
      <c r="PD41" s="100" t="e">
        <v>#N/A</v>
      </c>
      <c r="PE41" s="100" t="e">
        <v>#N/A</v>
      </c>
      <c r="PF41" s="100" t="e">
        <v>#N/A</v>
      </c>
      <c r="PG41" s="100" t="e">
        <v>#N/A</v>
      </c>
      <c r="PH41" s="100" t="e">
        <v>#N/A</v>
      </c>
      <c r="PI41" s="100" t="e">
        <v>#N/A</v>
      </c>
      <c r="PJ41" s="100" t="e">
        <v>#N/A</v>
      </c>
      <c r="PK41" s="100" t="e">
        <v>#N/A</v>
      </c>
      <c r="PL41" s="100" t="e">
        <v>#N/A</v>
      </c>
      <c r="PM41" s="100" t="e">
        <v>#N/A</v>
      </c>
      <c r="PN41" s="100" t="e">
        <v>#N/A</v>
      </c>
      <c r="PO41" s="100" t="e">
        <v>#N/A</v>
      </c>
      <c r="PP41" s="100" t="e">
        <v>#N/A</v>
      </c>
      <c r="PQ41" s="100" t="e">
        <v>#N/A</v>
      </c>
      <c r="PR41" s="100" t="e">
        <v>#N/A</v>
      </c>
      <c r="PS41" s="100" t="e">
        <v>#N/A</v>
      </c>
      <c r="PT41" s="100" t="e">
        <v>#N/A</v>
      </c>
      <c r="PU41" s="100" t="e">
        <v>#N/A</v>
      </c>
      <c r="PV41" s="100" t="e">
        <v>#N/A</v>
      </c>
      <c r="PW41" s="100" t="e">
        <v>#N/A</v>
      </c>
      <c r="PX41" s="100" t="e">
        <v>#N/A</v>
      </c>
      <c r="PY41" s="100" t="e">
        <v>#N/A</v>
      </c>
      <c r="PZ41" s="100" t="e">
        <v>#N/A</v>
      </c>
      <c r="QA41" s="100" t="e">
        <v>#N/A</v>
      </c>
      <c r="QB41" s="100" t="e">
        <v>#N/A</v>
      </c>
      <c r="QC41" s="100" t="e">
        <v>#N/A</v>
      </c>
      <c r="QD41" s="100" t="e">
        <v>#N/A</v>
      </c>
      <c r="QE41" s="100" t="e">
        <v>#N/A</v>
      </c>
      <c r="QF41" s="100" t="e">
        <v>#N/A</v>
      </c>
      <c r="QG41" s="100" t="e">
        <v>#N/A</v>
      </c>
      <c r="QH41" s="100" t="e">
        <v>#N/A</v>
      </c>
      <c r="QI41" s="100" t="e">
        <v>#N/A</v>
      </c>
      <c r="QJ41" s="100" t="e">
        <v>#N/A</v>
      </c>
      <c r="QK41" s="100" t="e">
        <v>#N/A</v>
      </c>
      <c r="QL41" s="100" t="e">
        <v>#N/A</v>
      </c>
      <c r="QM41" s="100" t="e">
        <v>#N/A</v>
      </c>
      <c r="QN41" s="100" t="e">
        <v>#N/A</v>
      </c>
      <c r="QO41" s="100" t="e">
        <v>#N/A</v>
      </c>
      <c r="QP41" s="100" t="e">
        <v>#N/A</v>
      </c>
      <c r="QQ41" s="100" t="e">
        <v>#N/A</v>
      </c>
      <c r="QR41" s="100" t="e">
        <v>#N/A</v>
      </c>
      <c r="QS41" s="100" t="e">
        <v>#N/A</v>
      </c>
      <c r="QT41" s="100" t="e">
        <v>#N/A</v>
      </c>
      <c r="QU41" s="100" t="e">
        <v>#N/A</v>
      </c>
      <c r="QV41" s="100" t="e">
        <v>#N/A</v>
      </c>
      <c r="QW41" s="100" t="e">
        <v>#N/A</v>
      </c>
      <c r="QX41" s="100" t="e">
        <v>#N/A</v>
      </c>
      <c r="QY41" s="100" t="e">
        <v>#N/A</v>
      </c>
      <c r="QZ41" s="100" t="e">
        <v>#N/A</v>
      </c>
      <c r="RA41" s="100" t="e">
        <v>#N/A</v>
      </c>
      <c r="RB41" s="100" t="e">
        <v>#N/A</v>
      </c>
      <c r="RC41" s="100" t="e">
        <v>#N/A</v>
      </c>
      <c r="RD41" s="100" t="e">
        <v>#N/A</v>
      </c>
      <c r="RE41" s="100" t="e">
        <v>#N/A</v>
      </c>
      <c r="RF41" s="100" t="e">
        <v>#N/A</v>
      </c>
      <c r="RG41" s="100" t="e">
        <v>#N/A</v>
      </c>
      <c r="RH41" s="100" t="e">
        <v>#N/A</v>
      </c>
      <c r="RI41" s="100" t="e">
        <v>#N/A</v>
      </c>
      <c r="RJ41" s="100" t="e">
        <v>#N/A</v>
      </c>
      <c r="RK41" s="100" t="e">
        <v>#N/A</v>
      </c>
      <c r="RL41" s="100" t="e">
        <v>#N/A</v>
      </c>
      <c r="RM41" s="100" t="e">
        <v>#N/A</v>
      </c>
      <c r="RN41" s="100" t="e">
        <v>#N/A</v>
      </c>
      <c r="RO41" s="100" t="e">
        <v>#N/A</v>
      </c>
      <c r="RP41" s="100" t="e">
        <v>#N/A</v>
      </c>
      <c r="RQ41" s="100" t="e">
        <v>#N/A</v>
      </c>
      <c r="RR41" s="100" t="e">
        <v>#N/A</v>
      </c>
      <c r="RS41" s="100" t="e">
        <v>#N/A</v>
      </c>
      <c r="RT41" s="100" t="e">
        <v>#N/A</v>
      </c>
      <c r="RU41" s="100" t="e">
        <v>#N/A</v>
      </c>
      <c r="RV41" s="100" t="e">
        <v>#N/A</v>
      </c>
      <c r="RW41" s="100" t="e">
        <v>#N/A</v>
      </c>
      <c r="RX41" s="100" t="e">
        <v>#N/A</v>
      </c>
      <c r="RY41" s="100" t="e">
        <v>#N/A</v>
      </c>
      <c r="RZ41" s="100" t="e">
        <v>#N/A</v>
      </c>
      <c r="SA41" s="100" t="e">
        <v>#N/A</v>
      </c>
      <c r="SB41" s="100" t="e">
        <v>#N/A</v>
      </c>
      <c r="SC41" s="100" t="e">
        <v>#N/A</v>
      </c>
      <c r="SD41" s="100" t="e">
        <v>#N/A</v>
      </c>
      <c r="SE41" s="100" t="e">
        <v>#N/A</v>
      </c>
      <c r="SF41" s="100" t="e">
        <v>#N/A</v>
      </c>
      <c r="SG41" s="100">
        <v>-2146826246</v>
      </c>
      <c r="SH41" s="100">
        <v>-2146826246</v>
      </c>
      <c r="SI41" s="100">
        <v>-2146826246</v>
      </c>
      <c r="SJ41" s="100" t="e">
        <v>#N/A</v>
      </c>
      <c r="SK41" s="100" t="e">
        <v>#N/A</v>
      </c>
      <c r="SL41" s="100">
        <v>-2146826246</v>
      </c>
      <c r="SM41" s="100">
        <v>-2146826246</v>
      </c>
      <c r="SN41" s="100" t="e">
        <v>#N/A</v>
      </c>
      <c r="SO41" s="100" t="e">
        <v>#N/A</v>
      </c>
      <c r="SP41" s="100">
        <v>-2146826246</v>
      </c>
      <c r="SQ41" s="100" t="e">
        <v>#N/A</v>
      </c>
      <c r="SR41" s="100" t="e">
        <v>#N/A</v>
      </c>
      <c r="SS41" s="100" t="e">
        <v>#N/A</v>
      </c>
      <c r="ST41" s="100">
        <v>-2146826246</v>
      </c>
      <c r="SU41" s="100">
        <v>-2146826246</v>
      </c>
      <c r="SV41" s="100">
        <v>-2146826246</v>
      </c>
      <c r="SW41" s="100">
        <v>-2146826246</v>
      </c>
      <c r="SX41" s="100" t="e">
        <v>#N/A</v>
      </c>
      <c r="SY41" s="100" t="e">
        <v>#N/A</v>
      </c>
      <c r="SZ41" s="100" t="e">
        <v>#N/A</v>
      </c>
      <c r="TA41" s="100">
        <v>-2146826246</v>
      </c>
      <c r="TB41" s="100">
        <v>-2146826246</v>
      </c>
      <c r="TC41" s="100" t="e">
        <v>#N/A</v>
      </c>
      <c r="TD41" s="100" t="e">
        <v>#N/A</v>
      </c>
      <c r="TE41" s="100" t="e">
        <v>#N/A</v>
      </c>
      <c r="TF41" s="100" t="e">
        <v>#N/A</v>
      </c>
      <c r="TG41" s="100" t="e">
        <v>#N/A</v>
      </c>
      <c r="TH41" s="100" t="e">
        <v>#N/A</v>
      </c>
      <c r="TI41" s="100" t="e">
        <v>#N/A</v>
      </c>
      <c r="TJ41" s="100" t="e">
        <v>#N/A</v>
      </c>
      <c r="TK41" s="100" t="e">
        <v>#N/A</v>
      </c>
      <c r="TL41" s="100" t="e">
        <v>#N/A</v>
      </c>
      <c r="TM41" s="100" t="e">
        <v>#N/A</v>
      </c>
      <c r="TN41" s="100" t="e">
        <v>#N/A</v>
      </c>
      <c r="TO41" s="100" t="e">
        <v>#N/A</v>
      </c>
    </row>
    <row r="42" spans="1:535" ht="25" customHeight="1">
      <c r="A42" s="401" t="s">
        <v>273</v>
      </c>
      <c r="B42" s="24" t="s">
        <v>274</v>
      </c>
      <c r="C42" s="130" t="s">
        <v>275</v>
      </c>
      <c r="D42" s="130">
        <v>1273497.1000000001</v>
      </c>
      <c r="E42" s="130">
        <v>1273582.1000000001</v>
      </c>
      <c r="F42" s="130">
        <v>1276393.3</v>
      </c>
      <c r="G42" s="130">
        <v>1279225.8999999999</v>
      </c>
      <c r="H42" s="130">
        <v>1281233.3</v>
      </c>
      <c r="I42" s="130">
        <v>1281359.2</v>
      </c>
      <c r="J42" s="130">
        <v>1284431.6000000001</v>
      </c>
      <c r="K42" s="130">
        <v>1287592.1000000001</v>
      </c>
      <c r="L42" s="130">
        <v>1290586.2</v>
      </c>
      <c r="M42" s="130">
        <v>1293805.8</v>
      </c>
      <c r="N42" s="130">
        <v>1295995</v>
      </c>
      <c r="O42" s="130">
        <v>1298061.2</v>
      </c>
      <c r="P42" s="130">
        <v>1298309.1000000001</v>
      </c>
      <c r="Q42" s="130">
        <v>1301246.7</v>
      </c>
      <c r="R42" s="130">
        <v>1304188.3999999999</v>
      </c>
      <c r="S42" s="130">
        <v>1306988.6000000001</v>
      </c>
      <c r="T42" s="130">
        <v>1309894.1000000001</v>
      </c>
      <c r="U42" s="130">
        <v>1312343.6000000001</v>
      </c>
      <c r="V42" s="130">
        <v>1314566.3999999999</v>
      </c>
      <c r="W42" s="130">
        <v>1314636.3999999999</v>
      </c>
      <c r="X42" s="130">
        <v>1316609.3</v>
      </c>
      <c r="Y42" s="130">
        <v>1319404.6000000001</v>
      </c>
      <c r="Z42" s="130">
        <v>1322115.8</v>
      </c>
      <c r="AA42" s="130">
        <v>1324455.8999999999</v>
      </c>
      <c r="AB42" s="130">
        <v>1326666.6000000001</v>
      </c>
      <c r="AC42" s="130">
        <v>1328677.2</v>
      </c>
      <c r="AD42" s="130">
        <v>1328678</v>
      </c>
      <c r="AE42" s="130">
        <v>1328682.7</v>
      </c>
      <c r="AF42" s="130">
        <v>1328682.7</v>
      </c>
      <c r="AG42" s="130">
        <v>1328682.7</v>
      </c>
      <c r="AH42" s="130">
        <v>1328682.8999999999</v>
      </c>
      <c r="AI42" s="130">
        <v>1328683.8999999999</v>
      </c>
      <c r="AJ42" s="130">
        <v>1328688.1000000001</v>
      </c>
      <c r="AK42" s="130">
        <v>1328691.1000000001</v>
      </c>
      <c r="AL42" s="130">
        <v>1331458.2</v>
      </c>
      <c r="AM42" s="130">
        <v>1334323.5</v>
      </c>
      <c r="AN42" s="130">
        <v>1337039.3</v>
      </c>
      <c r="AO42" s="130">
        <v>1339977.5</v>
      </c>
      <c r="AP42" s="130">
        <v>1342416.6</v>
      </c>
      <c r="AQ42" s="130">
        <v>1344761.8</v>
      </c>
      <c r="AR42" s="130">
        <v>1344905.1</v>
      </c>
      <c r="AS42" s="130">
        <v>1347984.3</v>
      </c>
      <c r="AT42" s="130">
        <v>1350836.5</v>
      </c>
      <c r="AU42" s="130">
        <v>1353864.7</v>
      </c>
      <c r="AV42" s="130">
        <v>1357019.5</v>
      </c>
      <c r="AW42" s="130">
        <v>1359405.7</v>
      </c>
      <c r="AX42" s="130">
        <v>1361713.6</v>
      </c>
      <c r="AY42" s="130">
        <v>1361852.4</v>
      </c>
      <c r="AZ42" s="130">
        <v>1364649.7</v>
      </c>
      <c r="BA42" s="130">
        <v>1367581.2</v>
      </c>
      <c r="BB42" s="130">
        <v>1370540.9</v>
      </c>
      <c r="BC42" s="130">
        <v>1373534.4</v>
      </c>
      <c r="BD42" s="130">
        <v>1375579.2</v>
      </c>
      <c r="BE42" s="130">
        <v>1377848.3</v>
      </c>
      <c r="BF42" s="130">
        <v>1377991.7</v>
      </c>
      <c r="BG42" s="130">
        <v>1381055.6</v>
      </c>
      <c r="BH42" s="130">
        <v>1384053.3</v>
      </c>
      <c r="BI42" s="130">
        <v>1387208.6</v>
      </c>
      <c r="BJ42" s="130">
        <v>1390249.6</v>
      </c>
      <c r="BK42" s="6">
        <v>1392570.1</v>
      </c>
      <c r="BL42" s="6">
        <v>1394752.8</v>
      </c>
      <c r="BM42" s="6">
        <v>1394899.7</v>
      </c>
      <c r="BN42" s="6">
        <v>1397917.5</v>
      </c>
      <c r="BO42" s="6">
        <v>1400328.1</v>
      </c>
      <c r="BP42" s="6">
        <v>1402695.3</v>
      </c>
      <c r="BQ42" s="6">
        <v>1404866.9</v>
      </c>
      <c r="BR42" s="6">
        <v>1407127.5</v>
      </c>
      <c r="BS42" s="6">
        <v>1409343.8</v>
      </c>
      <c r="BT42" s="6">
        <v>1409505.1</v>
      </c>
      <c r="BU42" s="6">
        <v>1411907.2</v>
      </c>
      <c r="BV42" s="6">
        <v>1414189</v>
      </c>
      <c r="BW42" s="6">
        <v>1416413.7</v>
      </c>
      <c r="BX42" s="6">
        <v>1418651.5</v>
      </c>
      <c r="BY42" s="6">
        <v>1421006</v>
      </c>
      <c r="BZ42" s="6">
        <v>1423078.8</v>
      </c>
      <c r="CA42" s="6">
        <v>1423234.1</v>
      </c>
      <c r="CB42" s="6">
        <v>1425440.8</v>
      </c>
      <c r="CC42" s="138">
        <v>1427624.4</v>
      </c>
      <c r="CD42" s="24">
        <v>1429819.7</v>
      </c>
      <c r="CE42" s="24">
        <v>1432027.5</v>
      </c>
      <c r="CF42" s="24">
        <v>1434164.9</v>
      </c>
      <c r="CG42" s="24">
        <v>1436187.8</v>
      </c>
      <c r="CH42" s="24">
        <v>1436335.7</v>
      </c>
      <c r="CI42" s="24">
        <v>1437592</v>
      </c>
      <c r="CJ42" s="24">
        <v>1439185.9</v>
      </c>
      <c r="CK42" s="24">
        <v>1440784.9</v>
      </c>
      <c r="CL42" s="24">
        <v>1443024.5</v>
      </c>
      <c r="CM42" s="24">
        <v>1445318</v>
      </c>
      <c r="CN42" s="24">
        <v>1447482.8</v>
      </c>
      <c r="CO42" s="24">
        <v>1447768.7</v>
      </c>
      <c r="CP42" s="48">
        <v>1450203.3</v>
      </c>
      <c r="CQ42" s="48">
        <v>1452739.1</v>
      </c>
      <c r="CR42" s="48">
        <v>1455091</v>
      </c>
      <c r="CS42" s="48">
        <v>1457410.9</v>
      </c>
      <c r="CT42" s="48">
        <v>1459739.6</v>
      </c>
      <c r="CU42" s="48">
        <v>1461626.6</v>
      </c>
      <c r="CV42" s="48">
        <v>1461667.5</v>
      </c>
      <c r="CW42" s="48">
        <v>1461931.7</v>
      </c>
      <c r="CX42" s="48">
        <v>1463995.9</v>
      </c>
      <c r="CY42" s="48">
        <v>1465802.1</v>
      </c>
      <c r="CZ42" s="48">
        <v>1466256</v>
      </c>
      <c r="DA42" s="48">
        <v>1466646.3</v>
      </c>
      <c r="DB42" s="48">
        <v>1466988.4</v>
      </c>
      <c r="DC42" s="48">
        <v>1467112.8</v>
      </c>
      <c r="DD42" s="48">
        <v>1468585.5</v>
      </c>
      <c r="DE42" s="48">
        <v>1470099.7</v>
      </c>
      <c r="DF42" s="48">
        <v>1471589.9</v>
      </c>
      <c r="DG42" s="48">
        <v>1473590.3</v>
      </c>
      <c r="DH42" s="48">
        <v>1475682.3</v>
      </c>
      <c r="DI42" s="48">
        <v>1477599.8</v>
      </c>
      <c r="DJ42" s="48">
        <v>1477774.5</v>
      </c>
      <c r="DK42" s="48">
        <v>1480025.9</v>
      </c>
      <c r="DL42" s="48">
        <v>1481461.2</v>
      </c>
      <c r="DM42" s="48">
        <v>1482841.3</v>
      </c>
      <c r="DN42" s="48">
        <v>1485526</v>
      </c>
      <c r="DO42" s="48">
        <v>1487619.6</v>
      </c>
      <c r="DP42" s="48">
        <v>1488879.3</v>
      </c>
      <c r="DQ42" s="48">
        <v>1489059.3</v>
      </c>
      <c r="DR42" s="48">
        <v>1490814.3</v>
      </c>
      <c r="DS42" s="48">
        <v>1492810.2</v>
      </c>
      <c r="DT42" s="48">
        <v>1494953.8</v>
      </c>
      <c r="DU42" s="48">
        <v>1495169.9</v>
      </c>
      <c r="DV42" s="48">
        <v>1496869.5</v>
      </c>
      <c r="DW42" s="48">
        <v>1499459.1</v>
      </c>
      <c r="DX42" s="48">
        <v>1500847.2</v>
      </c>
      <c r="DY42" s="48">
        <v>1503351.7</v>
      </c>
      <c r="DZ42" s="48">
        <v>1506229.5</v>
      </c>
      <c r="EA42" s="48">
        <v>1508325.7</v>
      </c>
      <c r="EB42" s="48">
        <v>1508621.5</v>
      </c>
      <c r="EC42" s="48">
        <v>1511175.2</v>
      </c>
      <c r="ED42" s="48">
        <v>1513305.6</v>
      </c>
      <c r="EE42" s="48">
        <v>1514524</v>
      </c>
      <c r="EF42" s="48">
        <v>1517359.5</v>
      </c>
      <c r="EG42" s="48">
        <v>1519369.7</v>
      </c>
      <c r="EH42" s="48">
        <v>1521994.2</v>
      </c>
      <c r="EI42" s="48">
        <v>1524346.9</v>
      </c>
      <c r="EJ42" s="48">
        <v>1527142.3999999999</v>
      </c>
      <c r="EK42" s="48">
        <v>1529921.4</v>
      </c>
      <c r="EL42" s="48">
        <v>1530275.9</v>
      </c>
      <c r="EM42" s="48">
        <v>1533336</v>
      </c>
      <c r="EN42" s="48">
        <v>1536460.8</v>
      </c>
      <c r="EO42" s="48">
        <v>1539549.2</v>
      </c>
      <c r="EP42" s="48">
        <v>1542077.4</v>
      </c>
      <c r="EQ42" s="48">
        <v>1544753</v>
      </c>
      <c r="ER42" s="48">
        <v>1547423.5</v>
      </c>
      <c r="ES42" s="48">
        <v>1547541.3</v>
      </c>
      <c r="ET42" s="48">
        <v>1549068.5</v>
      </c>
      <c r="EU42" s="48">
        <v>1551822.6</v>
      </c>
      <c r="EV42" s="48">
        <v>1554690.9</v>
      </c>
      <c r="EW42" s="48">
        <v>1557237.3</v>
      </c>
      <c r="EX42" s="48">
        <v>1559679.3</v>
      </c>
      <c r="EY42" s="48">
        <v>1561616.6</v>
      </c>
      <c r="EZ42" s="48">
        <v>1562563.3</v>
      </c>
      <c r="FA42" s="48">
        <v>1564284.9</v>
      </c>
      <c r="FB42" s="48">
        <v>1565944.1</v>
      </c>
      <c r="FC42" s="48">
        <v>1568201.8</v>
      </c>
      <c r="FD42" s="48">
        <v>1570428</v>
      </c>
      <c r="FE42" s="48">
        <v>1572679.6</v>
      </c>
      <c r="FF42" s="48">
        <v>1574364</v>
      </c>
      <c r="FG42" s="48">
        <v>1574514.4</v>
      </c>
      <c r="FH42" s="48">
        <v>1576253.4</v>
      </c>
      <c r="FI42" s="48">
        <v>1577420.4</v>
      </c>
      <c r="FJ42" s="48">
        <v>1578604.9</v>
      </c>
      <c r="FK42" s="48">
        <v>1579578.2</v>
      </c>
      <c r="FL42" s="48">
        <v>1580751.2</v>
      </c>
      <c r="FM42" s="48">
        <v>1582117</v>
      </c>
      <c r="FN42" s="48">
        <v>1582181.6</v>
      </c>
      <c r="FO42" s="48">
        <v>1584610</v>
      </c>
      <c r="FP42" s="48">
        <v>1587353.8</v>
      </c>
      <c r="FQ42" s="48">
        <v>1589942.1</v>
      </c>
      <c r="FR42" s="48">
        <v>1592546.8</v>
      </c>
      <c r="FS42" s="48">
        <v>1595133.3</v>
      </c>
      <c r="FT42" s="48">
        <v>1597408.8</v>
      </c>
      <c r="FU42" s="48">
        <v>1597556.4</v>
      </c>
      <c r="FV42" s="48">
        <v>1600066.2</v>
      </c>
      <c r="FW42" s="48">
        <v>1602206.6</v>
      </c>
      <c r="FX42" s="48">
        <v>1604261.9</v>
      </c>
      <c r="FY42" s="48">
        <v>1605721.7</v>
      </c>
      <c r="FZ42" s="48">
        <v>1607903.2</v>
      </c>
      <c r="GA42" s="48">
        <v>1609439.2</v>
      </c>
      <c r="GB42" s="48">
        <v>1609562.9</v>
      </c>
      <c r="GC42" s="48">
        <v>1611754.7</v>
      </c>
      <c r="GD42" s="48">
        <v>1614082.9</v>
      </c>
      <c r="GE42" s="48">
        <v>1616541.9</v>
      </c>
      <c r="GF42" s="48">
        <v>1618772.6</v>
      </c>
      <c r="GG42" s="48">
        <v>1621099</v>
      </c>
      <c r="GH42" s="48">
        <v>1623101.4</v>
      </c>
      <c r="GI42" s="48">
        <v>1623223.3</v>
      </c>
      <c r="GJ42" s="48">
        <v>1625339.2</v>
      </c>
      <c r="GK42" s="48">
        <v>1627731</v>
      </c>
      <c r="GL42" s="48">
        <v>1629284.7</v>
      </c>
      <c r="GM42" s="48">
        <v>1631615</v>
      </c>
      <c r="GN42" s="48">
        <v>1634095.5</v>
      </c>
      <c r="GO42" s="48">
        <v>1636062.3</v>
      </c>
      <c r="GP42" s="48">
        <v>1636253.8</v>
      </c>
      <c r="GQ42" s="48">
        <v>1637353.2</v>
      </c>
      <c r="GR42" s="48">
        <v>1637887.9</v>
      </c>
      <c r="GS42" s="48">
        <v>1638580.8</v>
      </c>
      <c r="GT42" s="48">
        <v>1639058</v>
      </c>
      <c r="GU42" s="48">
        <v>1639559.4</v>
      </c>
      <c r="GV42" s="48">
        <v>1640257.6</v>
      </c>
      <c r="GW42" s="48">
        <v>1640340.3</v>
      </c>
      <c r="GX42" s="48">
        <v>1641754.1</v>
      </c>
      <c r="GY42" s="48">
        <v>1641808.5</v>
      </c>
      <c r="GZ42" s="48">
        <v>1643745.4</v>
      </c>
      <c r="HA42" s="48">
        <v>1646118.4</v>
      </c>
      <c r="HB42" s="48">
        <v>1648484.5</v>
      </c>
      <c r="HC42" s="48">
        <v>1649905.2</v>
      </c>
      <c r="HD42" s="48">
        <v>1649979.7</v>
      </c>
      <c r="HE42" s="48">
        <v>1651522.9</v>
      </c>
      <c r="HF42" s="48">
        <v>1653058.5</v>
      </c>
      <c r="HG42" s="48">
        <v>1654680.2</v>
      </c>
      <c r="HH42" s="48">
        <v>1656147.5</v>
      </c>
      <c r="HI42" s="48">
        <v>1658267</v>
      </c>
      <c r="HJ42" s="48">
        <v>1660147.6</v>
      </c>
      <c r="HK42" s="48">
        <v>1660214.6</v>
      </c>
      <c r="HL42" s="48">
        <v>1662642.6</v>
      </c>
      <c r="HM42" s="48">
        <v>1664716.4</v>
      </c>
      <c r="HN42" s="48">
        <v>1666113.2</v>
      </c>
      <c r="HO42" s="48">
        <v>1667962.1</v>
      </c>
      <c r="HP42" s="48">
        <v>1669910</v>
      </c>
      <c r="HQ42" s="48">
        <v>1671831.8</v>
      </c>
      <c r="HR42" s="48">
        <v>1671922.6</v>
      </c>
      <c r="HS42" s="48">
        <v>1673514</v>
      </c>
      <c r="HT42" s="48">
        <v>1675772.6</v>
      </c>
      <c r="HU42" s="48">
        <v>1678076.1</v>
      </c>
      <c r="HV42" s="48">
        <v>1679340.4</v>
      </c>
      <c r="HW42" s="48">
        <v>1680373.8</v>
      </c>
      <c r="HX42" s="48">
        <v>1682498.9</v>
      </c>
      <c r="HY42" s="48">
        <v>1682559.7</v>
      </c>
      <c r="HZ42" s="48">
        <v>1684561.6</v>
      </c>
      <c r="IA42" s="48">
        <v>1686533.4</v>
      </c>
      <c r="IB42" s="48">
        <v>1687868.4</v>
      </c>
      <c r="IC42" s="48">
        <v>1689965.1</v>
      </c>
      <c r="ID42" s="48">
        <v>1691409.7</v>
      </c>
      <c r="IE42" s="48">
        <v>1693168.6</v>
      </c>
      <c r="IF42" s="48">
        <v>1693235.9</v>
      </c>
      <c r="IG42" s="48">
        <v>1694677.3</v>
      </c>
      <c r="IH42" s="48">
        <v>1696862.9</v>
      </c>
      <c r="II42" s="48">
        <v>1699729.2</v>
      </c>
      <c r="IJ42" s="48">
        <v>1702128.2</v>
      </c>
      <c r="IK42" s="48">
        <v>1704251.3</v>
      </c>
      <c r="IL42" s="48">
        <v>1704390.2</v>
      </c>
      <c r="IM42" s="48">
        <v>1704414</v>
      </c>
      <c r="IN42" s="48">
        <v>1704435.8</v>
      </c>
      <c r="IO42" s="48">
        <v>1704510.8</v>
      </c>
      <c r="IP42" s="48">
        <v>1706182.8</v>
      </c>
      <c r="IQ42" s="48">
        <v>1708290.8</v>
      </c>
      <c r="IR42" s="48">
        <v>1710079.4</v>
      </c>
      <c r="IS42" s="48">
        <v>1712277.7</v>
      </c>
      <c r="IT42" s="48">
        <v>1712365.5</v>
      </c>
      <c r="IU42" s="48">
        <v>1714615.8</v>
      </c>
      <c r="IV42" s="48">
        <v>1716039.6</v>
      </c>
      <c r="IW42" s="48">
        <v>1717521.5</v>
      </c>
      <c r="IX42" s="48">
        <v>1719553</v>
      </c>
      <c r="IY42" s="48">
        <v>1721062.3</v>
      </c>
      <c r="IZ42" s="48">
        <v>1723018.7</v>
      </c>
      <c r="JA42" s="48">
        <v>1723081.8</v>
      </c>
      <c r="JB42" s="48">
        <v>1724330.2</v>
      </c>
      <c r="JC42" s="48">
        <v>1725804.2</v>
      </c>
      <c r="JD42" s="48">
        <v>1727590.8</v>
      </c>
      <c r="JE42" s="48">
        <v>1728802.8</v>
      </c>
      <c r="JF42" s="48">
        <v>1730109.8</v>
      </c>
      <c r="JG42" s="48">
        <v>1731808.3</v>
      </c>
      <c r="JH42" s="48">
        <v>1731883.7</v>
      </c>
      <c r="JI42" s="48">
        <v>1733153.4</v>
      </c>
      <c r="JJ42" s="48">
        <v>1734566.6</v>
      </c>
      <c r="JK42" s="48">
        <v>1736592.1</v>
      </c>
      <c r="JL42" s="48">
        <v>1738533.6</v>
      </c>
      <c r="JM42" s="48">
        <v>1739947.4</v>
      </c>
      <c r="JN42" s="48">
        <v>1741869.5</v>
      </c>
      <c r="JO42" s="48">
        <v>1741955.2</v>
      </c>
      <c r="JP42" s="48">
        <v>1743567.7</v>
      </c>
      <c r="JQ42" s="48">
        <v>1745182.5</v>
      </c>
      <c r="JR42" s="48">
        <v>1747312.6</v>
      </c>
      <c r="JS42" s="48">
        <v>1748808.8</v>
      </c>
      <c r="JT42" s="48">
        <v>1750223.2</v>
      </c>
      <c r="JU42" s="48">
        <v>1751654.2</v>
      </c>
      <c r="JV42" s="48">
        <v>1751743.8</v>
      </c>
      <c r="JW42" s="48">
        <v>1753614.6</v>
      </c>
      <c r="JX42" s="48">
        <v>1754716.5</v>
      </c>
      <c r="JY42" s="48">
        <v>1756104.5</v>
      </c>
      <c r="JZ42" s="48">
        <v>1759228.8</v>
      </c>
      <c r="KA42" s="48">
        <v>1762496.4</v>
      </c>
      <c r="KB42" s="48">
        <v>1764900.9</v>
      </c>
      <c r="KC42" s="48">
        <v>1764985.5</v>
      </c>
      <c r="KD42" s="48">
        <v>1768216.7</v>
      </c>
      <c r="KE42" s="48">
        <v>1771289</v>
      </c>
      <c r="KF42" s="48">
        <v>1774474.7</v>
      </c>
      <c r="KG42" s="48">
        <v>1777549.1</v>
      </c>
      <c r="KH42" s="48">
        <v>1779923.9</v>
      </c>
      <c r="KI42" s="48">
        <v>1782296.3</v>
      </c>
      <c r="KJ42" s="48">
        <v>1782383.4</v>
      </c>
      <c r="KK42" s="48">
        <v>1785344.7</v>
      </c>
      <c r="KL42" s="48">
        <v>1787975.4</v>
      </c>
      <c r="KM42" s="48">
        <v>1789233.3</v>
      </c>
      <c r="KN42" s="48">
        <v>1790534.9</v>
      </c>
      <c r="KO42" s="48">
        <v>1792745.7</v>
      </c>
      <c r="KP42" s="48">
        <v>1794875.8</v>
      </c>
      <c r="KQ42" s="48">
        <v>1794963.2</v>
      </c>
      <c r="KR42" s="48">
        <v>1797715.8</v>
      </c>
      <c r="KS42" s="48">
        <v>1800356</v>
      </c>
      <c r="KT42" s="48">
        <v>1803092.5</v>
      </c>
      <c r="KU42" s="48">
        <v>1805588.7</v>
      </c>
      <c r="KV42" s="48">
        <v>1807527.8</v>
      </c>
      <c r="KW42" s="48">
        <v>1808566.9</v>
      </c>
      <c r="KX42" s="48">
        <v>1808638.9</v>
      </c>
      <c r="KY42" s="48">
        <v>1810950.6</v>
      </c>
      <c r="KZ42" s="48">
        <v>1811980.1</v>
      </c>
      <c r="LA42" s="48">
        <v>1814419.9</v>
      </c>
      <c r="LB42" s="48">
        <v>1816117.8</v>
      </c>
      <c r="LC42" s="48">
        <v>1817545.8</v>
      </c>
      <c r="LD42" s="48">
        <v>1819033.3</v>
      </c>
      <c r="LE42" s="48">
        <v>1819075.8</v>
      </c>
      <c r="LF42" s="48">
        <v>1821365</v>
      </c>
      <c r="LG42" s="48">
        <v>1823540.5</v>
      </c>
      <c r="LH42" s="48">
        <v>1825725.7</v>
      </c>
      <c r="LI42" s="48">
        <v>1827671.6</v>
      </c>
      <c r="LJ42" s="48">
        <v>1829646.8</v>
      </c>
      <c r="LK42" s="48">
        <v>1831544.6</v>
      </c>
      <c r="LL42" s="48">
        <v>1831611.3</v>
      </c>
      <c r="LM42" s="48">
        <v>1833038.9</v>
      </c>
      <c r="LN42" s="48">
        <v>1834902.9</v>
      </c>
      <c r="LO42" s="48">
        <v>1836921.4</v>
      </c>
      <c r="LP42" s="48">
        <v>1838822</v>
      </c>
      <c r="LQ42" s="48">
        <v>1839997.1</v>
      </c>
      <c r="LR42" s="48">
        <v>1841518.2</v>
      </c>
      <c r="LS42" s="48">
        <v>1841589.7</v>
      </c>
      <c r="LT42" s="48">
        <v>1843669.9</v>
      </c>
      <c r="LU42" s="48">
        <v>1845379.1</v>
      </c>
      <c r="LV42" s="48">
        <v>1846847.4</v>
      </c>
      <c r="LW42" s="48">
        <v>1847919.8</v>
      </c>
      <c r="LX42" s="48">
        <v>1848964.2</v>
      </c>
      <c r="LY42" s="48">
        <v>1849047.3</v>
      </c>
      <c r="LZ42" s="48">
        <v>1849105.1</v>
      </c>
      <c r="MA42" s="48">
        <v>1850091.1</v>
      </c>
      <c r="MB42" s="48">
        <v>1850951.7</v>
      </c>
      <c r="MC42" s="48">
        <v>1851655.9</v>
      </c>
      <c r="MD42" s="48">
        <v>1852354.3</v>
      </c>
      <c r="ME42" s="48">
        <v>1852480.9</v>
      </c>
      <c r="MF42" s="48">
        <v>1852616.2</v>
      </c>
      <c r="MG42" s="48">
        <v>1852675.1</v>
      </c>
      <c r="MH42" s="48">
        <v>1853168.4</v>
      </c>
      <c r="MI42" s="48">
        <v>1853615.1</v>
      </c>
      <c r="MJ42" s="48">
        <v>1854561.8</v>
      </c>
      <c r="MK42" s="48">
        <v>1855375.4</v>
      </c>
      <c r="ML42" s="48">
        <v>1856480.8</v>
      </c>
      <c r="MM42" s="48">
        <v>1857397.8</v>
      </c>
      <c r="MN42" s="48">
        <v>1857448.7</v>
      </c>
      <c r="MO42" s="48">
        <v>1858529.5</v>
      </c>
      <c r="MP42" s="48">
        <v>1859660.3</v>
      </c>
      <c r="MQ42" s="48">
        <v>1860704.8</v>
      </c>
      <c r="MR42" s="48">
        <v>1861759.6</v>
      </c>
      <c r="MS42" s="48">
        <v>1862886.6</v>
      </c>
      <c r="MT42" s="48">
        <v>1863914.8</v>
      </c>
      <c r="MU42" s="48">
        <v>1863956.1</v>
      </c>
      <c r="MV42" s="48">
        <v>1865654.6</v>
      </c>
      <c r="MW42" s="48">
        <v>1867073.3</v>
      </c>
      <c r="MX42" s="48">
        <v>1868314.9</v>
      </c>
      <c r="MY42" s="48">
        <v>1869752.6</v>
      </c>
      <c r="MZ42" s="48">
        <v>1870106.7</v>
      </c>
      <c r="NA42" s="48">
        <v>1870255.3</v>
      </c>
      <c r="NB42" s="48">
        <v>1870305.3</v>
      </c>
      <c r="NC42" s="48">
        <v>1870540.9</v>
      </c>
      <c r="ND42" s="48">
        <v>1871092.2</v>
      </c>
      <c r="NE42" s="48">
        <v>1871121.1</v>
      </c>
      <c r="NF42" s="48">
        <v>1871149</v>
      </c>
      <c r="NG42" s="48">
        <v>1871505.4</v>
      </c>
      <c r="NH42" s="48">
        <v>1872333.4</v>
      </c>
      <c r="NI42" s="48">
        <v>1872383.1</v>
      </c>
      <c r="NJ42" s="48">
        <v>1873179.2</v>
      </c>
      <c r="NK42" s="48">
        <v>1873368</v>
      </c>
      <c r="NL42" s="48">
        <v>1873516.6</v>
      </c>
      <c r="NM42" s="48">
        <v>1874926.4</v>
      </c>
      <c r="NN42" s="48">
        <v>1875101.4</v>
      </c>
      <c r="NO42" s="48">
        <v>1875151.6</v>
      </c>
      <c r="NP42" s="48">
        <v>1875196.6</v>
      </c>
      <c r="NQ42" s="48">
        <v>1875493.2</v>
      </c>
      <c r="NR42" s="48">
        <v>1876210.4</v>
      </c>
      <c r="NS42" s="48">
        <v>1876388</v>
      </c>
      <c r="NT42" s="48">
        <v>1876543.5</v>
      </c>
      <c r="NU42" s="48">
        <v>1877388.6</v>
      </c>
      <c r="NV42" s="48">
        <v>1877504.2</v>
      </c>
      <c r="NW42" s="48">
        <v>1877552.7</v>
      </c>
      <c r="NX42" s="48">
        <v>1877653.9</v>
      </c>
      <c r="NY42" s="48">
        <v>1877745</v>
      </c>
      <c r="NZ42" s="48">
        <v>1878714</v>
      </c>
      <c r="OA42" s="48">
        <v>1878775.9</v>
      </c>
      <c r="OB42" s="48">
        <v>1878899.9</v>
      </c>
      <c r="OC42" s="48">
        <v>1878987.6</v>
      </c>
      <c r="OD42" s="48">
        <v>1879029.5</v>
      </c>
      <c r="OE42" s="48">
        <v>1879781</v>
      </c>
      <c r="OF42" s="48">
        <v>1879886.2</v>
      </c>
      <c r="OG42" s="48">
        <v>1880576.5</v>
      </c>
      <c r="OH42" s="48">
        <v>1880653</v>
      </c>
      <c r="OI42" s="48">
        <v>1880899.9</v>
      </c>
      <c r="OJ42" s="48">
        <v>1881348.6</v>
      </c>
      <c r="OK42" s="48">
        <v>1881419.1</v>
      </c>
      <c r="OL42" s="48">
        <v>1881771.3</v>
      </c>
      <c r="OM42" s="48">
        <v>1881967</v>
      </c>
      <c r="ON42" s="48">
        <v>1882371.3</v>
      </c>
      <c r="OO42" s="48">
        <v>1882506.8</v>
      </c>
      <c r="OP42" s="48">
        <v>1882807.9</v>
      </c>
      <c r="OQ42" s="48">
        <v>1882893.5</v>
      </c>
      <c r="OR42" s="48">
        <v>1882948.5</v>
      </c>
      <c r="OS42" s="48">
        <v>1883433.8</v>
      </c>
      <c r="OT42" s="48">
        <v>1885489.8</v>
      </c>
      <c r="OU42" s="48">
        <v>1886537.4</v>
      </c>
      <c r="OV42" s="48">
        <v>1888476.1</v>
      </c>
      <c r="OW42" s="48">
        <v>1888929.8</v>
      </c>
      <c r="OX42" s="48">
        <v>1889072.7</v>
      </c>
      <c r="OY42" s="48">
        <v>1889085.9</v>
      </c>
      <c r="OZ42" s="48">
        <v>1889154.8</v>
      </c>
      <c r="PA42" s="48">
        <v>1889223.5</v>
      </c>
      <c r="PB42" s="48">
        <v>1889292.5</v>
      </c>
      <c r="PC42" s="48">
        <v>1889362.4</v>
      </c>
      <c r="PD42" s="48">
        <v>1889421.2</v>
      </c>
      <c r="PE42" s="48">
        <v>1889479.6</v>
      </c>
      <c r="PF42" s="48">
        <v>1889493.3</v>
      </c>
      <c r="PG42" s="48">
        <v>1889556.6</v>
      </c>
      <c r="PH42" s="48">
        <v>1891151.2</v>
      </c>
      <c r="PI42" s="48">
        <v>1892201.3</v>
      </c>
      <c r="PJ42" s="48">
        <v>1894164</v>
      </c>
      <c r="PK42" s="48">
        <v>1895480.3</v>
      </c>
      <c r="PL42" s="48">
        <v>1897141.3</v>
      </c>
      <c r="PM42" s="48">
        <v>1897190.3</v>
      </c>
      <c r="PN42" s="48">
        <v>1899339.4</v>
      </c>
      <c r="PO42" s="48">
        <v>1899693.4</v>
      </c>
      <c r="PP42" s="48">
        <v>1901516.2</v>
      </c>
      <c r="PQ42" s="48">
        <v>1902681.7</v>
      </c>
      <c r="PR42" s="48">
        <v>1903867.3</v>
      </c>
      <c r="PS42" s="48">
        <v>1905785</v>
      </c>
      <c r="PT42" s="48">
        <v>1905830.1</v>
      </c>
      <c r="PU42" s="48">
        <v>1907842</v>
      </c>
      <c r="PV42" s="48">
        <v>1909669.8</v>
      </c>
      <c r="PW42" s="48">
        <v>1911629.6</v>
      </c>
      <c r="PX42" s="48">
        <v>1913800.8</v>
      </c>
      <c r="PY42" s="48">
        <v>1914434.7</v>
      </c>
      <c r="PZ42" s="48">
        <v>1915899</v>
      </c>
      <c r="QA42" s="48">
        <v>1915943.6</v>
      </c>
      <c r="QB42" s="48">
        <v>1916394.5</v>
      </c>
      <c r="QC42" s="48">
        <v>1918548</v>
      </c>
      <c r="QD42" s="48">
        <v>1920709.1</v>
      </c>
      <c r="QE42" s="48">
        <v>1922579.4</v>
      </c>
      <c r="QF42" s="48">
        <v>1924316.8</v>
      </c>
      <c r="QG42" s="48">
        <v>1925957.8</v>
      </c>
      <c r="QH42" s="48">
        <v>1926014.8</v>
      </c>
      <c r="QI42" s="48">
        <v>1928432.5</v>
      </c>
      <c r="QJ42" s="48">
        <v>1928884.5</v>
      </c>
      <c r="QK42" s="48">
        <v>1929830.3</v>
      </c>
      <c r="QL42" s="48">
        <v>1931857.8</v>
      </c>
      <c r="QM42" s="48">
        <v>1934053.8</v>
      </c>
      <c r="QN42" s="48">
        <v>1935658.7</v>
      </c>
      <c r="QO42" s="48">
        <v>1935702.8</v>
      </c>
      <c r="QP42" s="48">
        <v>1937641.1</v>
      </c>
      <c r="QQ42" s="48">
        <v>1939481.7</v>
      </c>
      <c r="QR42" s="48">
        <v>1941331.3</v>
      </c>
      <c r="QS42" s="48">
        <v>1943407.3</v>
      </c>
      <c r="QT42" s="48">
        <v>1945161.6</v>
      </c>
      <c r="QU42" s="48">
        <v>1945269.6</v>
      </c>
      <c r="QV42" s="48">
        <v>1945318.3999999999</v>
      </c>
      <c r="QW42" s="48">
        <v>1947447.9</v>
      </c>
      <c r="QX42" s="48">
        <v>1949416.1</v>
      </c>
      <c r="QY42" s="48">
        <v>1951532.5</v>
      </c>
      <c r="QZ42" s="48">
        <v>1953486.2</v>
      </c>
      <c r="RA42" s="48">
        <v>1955429.1</v>
      </c>
      <c r="RB42" s="48">
        <v>1957139.4</v>
      </c>
      <c r="RC42" s="48">
        <v>1957196.4</v>
      </c>
      <c r="RD42" s="48">
        <v>1959495.6</v>
      </c>
      <c r="RE42" s="48">
        <v>1961755.3</v>
      </c>
      <c r="RF42" s="48">
        <v>1963704.9</v>
      </c>
      <c r="RG42" s="48">
        <v>1965782.5</v>
      </c>
      <c r="RH42" s="48">
        <v>1967812.9</v>
      </c>
      <c r="RI42" s="48">
        <v>1967861.5</v>
      </c>
      <c r="RJ42" s="48">
        <v>1967968.8</v>
      </c>
      <c r="RK42" s="48">
        <v>1969924.6</v>
      </c>
      <c r="RL42" s="48">
        <v>1971857.6</v>
      </c>
      <c r="RM42" s="48">
        <v>1974093.6</v>
      </c>
      <c r="RN42" s="48">
        <v>1975191.9</v>
      </c>
      <c r="RO42" s="48">
        <v>1977250.6</v>
      </c>
      <c r="RP42" s="48">
        <v>1978620.4</v>
      </c>
      <c r="RQ42" s="48">
        <v>1978667.5</v>
      </c>
      <c r="RR42" s="48">
        <v>1978715</v>
      </c>
      <c r="RS42" s="48">
        <v>1978918</v>
      </c>
      <c r="RT42" s="48">
        <v>1979067.8</v>
      </c>
      <c r="RU42" s="48">
        <v>1979084.2</v>
      </c>
      <c r="RV42" s="48">
        <v>1979100.4</v>
      </c>
      <c r="RW42" s="48">
        <v>1979113.6</v>
      </c>
      <c r="RX42" s="48">
        <v>1979127.4</v>
      </c>
      <c r="RY42" s="48">
        <v>1979400</v>
      </c>
      <c r="RZ42" s="48">
        <v>1981741.9</v>
      </c>
      <c r="SA42" s="48">
        <v>1983613.8</v>
      </c>
      <c r="SB42" s="48">
        <v>1985829.1</v>
      </c>
      <c r="SC42" s="48">
        <v>1987637.3</v>
      </c>
      <c r="SD42" s="48">
        <v>1989066.1</v>
      </c>
      <c r="SE42" s="48">
        <v>1990786.2</v>
      </c>
      <c r="SF42" s="48">
        <v>1993278.2</v>
      </c>
      <c r="SG42" s="48">
        <v>1995971.2</v>
      </c>
      <c r="SH42" s="48">
        <v>1998285.2</v>
      </c>
      <c r="SI42" s="48">
        <v>2000549.6</v>
      </c>
      <c r="SJ42" s="48">
        <v>2002314.8</v>
      </c>
      <c r="SK42" s="48">
        <v>2004149</v>
      </c>
      <c r="SL42" s="48">
        <v>2004209</v>
      </c>
      <c r="SM42" s="48">
        <v>2006466.2</v>
      </c>
      <c r="SN42" s="48">
        <v>2008477</v>
      </c>
      <c r="SO42" s="48">
        <v>2010586.8</v>
      </c>
      <c r="SP42" s="48">
        <v>2012670.3</v>
      </c>
      <c r="SQ42" s="48">
        <v>2014807.4</v>
      </c>
      <c r="SR42" s="48">
        <v>2016917.5</v>
      </c>
      <c r="SS42" s="48">
        <v>2016984.5</v>
      </c>
      <c r="ST42" s="48">
        <v>2019726.8</v>
      </c>
      <c r="SU42" s="48">
        <v>2022165.3</v>
      </c>
      <c r="SV42" s="48">
        <v>2024555.3</v>
      </c>
      <c r="SW42" s="48">
        <v>2026805.2</v>
      </c>
      <c r="SX42" s="48">
        <v>2028793.7</v>
      </c>
      <c r="SY42" s="48">
        <v>2028926.6</v>
      </c>
      <c r="SZ42" s="48">
        <v>2028980.7</v>
      </c>
      <c r="TA42" s="48">
        <v>2031248.7</v>
      </c>
      <c r="TB42" s="48">
        <v>2033303.9</v>
      </c>
      <c r="TC42" s="48">
        <v>2035430.2</v>
      </c>
      <c r="TD42" s="48">
        <v>2037568.5</v>
      </c>
      <c r="TE42" s="48">
        <v>2039677.7</v>
      </c>
      <c r="TF42" s="48">
        <v>2041830.2</v>
      </c>
      <c r="TG42" s="48">
        <v>2041895.3</v>
      </c>
      <c r="TH42" s="48">
        <v>2044468.3</v>
      </c>
      <c r="TI42" s="48">
        <v>2045968</v>
      </c>
      <c r="TJ42" s="48">
        <v>2047538.1</v>
      </c>
      <c r="TK42" s="48">
        <v>2049696.3</v>
      </c>
      <c r="TL42" s="48">
        <v>2051958.1</v>
      </c>
      <c r="TM42" s="48">
        <v>2054172</v>
      </c>
      <c r="TN42" s="48">
        <v>2054262.5</v>
      </c>
      <c r="TO42" s="48">
        <v>2056877.4</v>
      </c>
    </row>
    <row r="43" spans="1:535" ht="25" customHeight="1">
      <c r="A43" s="397"/>
      <c r="B43" s="24" t="s">
        <v>276</v>
      </c>
      <c r="C43" s="130" t="s">
        <v>277</v>
      </c>
      <c r="D43" s="130">
        <v>25277.200000000001</v>
      </c>
      <c r="E43" s="130">
        <v>25277.4</v>
      </c>
      <c r="F43" s="130">
        <v>25353</v>
      </c>
      <c r="G43" s="130">
        <v>25458.9</v>
      </c>
      <c r="H43" s="130">
        <v>25458.9</v>
      </c>
      <c r="I43" s="130">
        <v>25458.9</v>
      </c>
      <c r="J43" s="130">
        <v>25487</v>
      </c>
      <c r="K43" s="130">
        <v>25716.9</v>
      </c>
      <c r="L43" s="130">
        <v>26009.3</v>
      </c>
      <c r="M43" s="130">
        <v>26261.4</v>
      </c>
      <c r="N43" s="130">
        <v>26502.400000000001</v>
      </c>
      <c r="O43" s="130">
        <v>26722.1</v>
      </c>
      <c r="P43" s="130">
        <v>26749.599999999999</v>
      </c>
      <c r="Q43" s="130">
        <v>27073.9</v>
      </c>
      <c r="R43" s="130">
        <v>27426.6</v>
      </c>
      <c r="S43" s="130">
        <v>27882.5</v>
      </c>
      <c r="T43" s="130">
        <v>28231.5</v>
      </c>
      <c r="U43" s="130">
        <v>28345.7</v>
      </c>
      <c r="V43" s="130">
        <v>28440.3</v>
      </c>
      <c r="W43" s="130">
        <v>28440.3</v>
      </c>
      <c r="X43" s="130">
        <v>28463.8</v>
      </c>
      <c r="Y43" s="130">
        <v>28639</v>
      </c>
      <c r="Z43" s="130">
        <v>28916.799999999999</v>
      </c>
      <c r="AA43" s="130">
        <v>29064.6</v>
      </c>
      <c r="AB43" s="130">
        <v>29210.1</v>
      </c>
      <c r="AC43" s="130">
        <v>29359.9</v>
      </c>
      <c r="AD43" s="130">
        <v>29359.9</v>
      </c>
      <c r="AE43" s="130">
        <v>29359.9</v>
      </c>
      <c r="AF43" s="130">
        <v>29359.9</v>
      </c>
      <c r="AG43" s="130">
        <v>29359.9</v>
      </c>
      <c r="AH43" s="130">
        <v>29359.9</v>
      </c>
      <c r="AI43" s="130">
        <v>29359.9</v>
      </c>
      <c r="AJ43" s="130">
        <v>29359.9</v>
      </c>
      <c r="AK43" s="130">
        <v>29364.799999999999</v>
      </c>
      <c r="AL43" s="130">
        <v>29845.200000000001</v>
      </c>
      <c r="AM43" s="130">
        <v>30300.7</v>
      </c>
      <c r="AN43" s="130">
        <v>30786.1</v>
      </c>
      <c r="AO43" s="130">
        <v>31085.3</v>
      </c>
      <c r="AP43" s="130">
        <v>31085.3</v>
      </c>
      <c r="AQ43" s="130">
        <v>31143.5</v>
      </c>
      <c r="AR43" s="130">
        <v>31146.7</v>
      </c>
      <c r="AS43" s="130">
        <v>31281.5</v>
      </c>
      <c r="AT43" s="130">
        <v>31281.5</v>
      </c>
      <c r="AU43" s="130">
        <v>31350</v>
      </c>
      <c r="AV43" s="130">
        <v>31544.400000000001</v>
      </c>
      <c r="AW43" s="130">
        <v>31691.4</v>
      </c>
      <c r="AX43" s="130">
        <v>31936.3</v>
      </c>
      <c r="AY43" s="130">
        <v>31942.6</v>
      </c>
      <c r="AZ43" s="130">
        <v>32432.6</v>
      </c>
      <c r="BA43" s="130">
        <v>32870.699999999997</v>
      </c>
      <c r="BB43" s="130">
        <v>33276.300000000003</v>
      </c>
      <c r="BC43" s="130">
        <v>33737.9</v>
      </c>
      <c r="BD43" s="130">
        <v>34089.1</v>
      </c>
      <c r="BE43" s="130">
        <v>34405.300000000003</v>
      </c>
      <c r="BF43" s="130">
        <v>34410.300000000003</v>
      </c>
      <c r="BG43" s="130">
        <v>34784.800000000003</v>
      </c>
      <c r="BH43" s="130">
        <v>35141</v>
      </c>
      <c r="BI43" s="130">
        <v>35480.800000000003</v>
      </c>
      <c r="BJ43" s="130">
        <v>35838.699999999997</v>
      </c>
      <c r="BK43" s="6">
        <v>36112.400000000001</v>
      </c>
      <c r="BL43" s="6">
        <v>36342.699999999997</v>
      </c>
      <c r="BM43" s="6">
        <v>36346.800000000003</v>
      </c>
      <c r="BN43" s="6">
        <v>36679.5</v>
      </c>
      <c r="BO43" s="6">
        <v>36906.5</v>
      </c>
      <c r="BP43" s="6">
        <v>37099.300000000003</v>
      </c>
      <c r="BQ43" s="6">
        <v>37368.699999999997</v>
      </c>
      <c r="BR43" s="6">
        <v>37581.199999999997</v>
      </c>
      <c r="BS43" s="6">
        <v>37915.4</v>
      </c>
      <c r="BT43" s="6">
        <v>37921</v>
      </c>
      <c r="BU43" s="6">
        <v>38283.800000000003</v>
      </c>
      <c r="BV43" s="6">
        <v>38604.9</v>
      </c>
      <c r="BW43" s="6">
        <v>38805.599999999999</v>
      </c>
      <c r="BX43" s="6">
        <v>39032.199999999997</v>
      </c>
      <c r="BY43" s="6">
        <v>39225.300000000003</v>
      </c>
      <c r="BZ43" s="6">
        <v>39433.5</v>
      </c>
      <c r="CA43" s="6">
        <v>39440.199999999997</v>
      </c>
      <c r="CB43" s="6">
        <v>39672</v>
      </c>
      <c r="CC43" s="138">
        <v>39921.599999999999</v>
      </c>
      <c r="CD43" s="24">
        <v>40495.199999999997</v>
      </c>
      <c r="CE43" s="24">
        <v>41120.800000000003</v>
      </c>
      <c r="CF43" s="24">
        <v>41731.1</v>
      </c>
      <c r="CG43" s="24">
        <v>42056.6</v>
      </c>
      <c r="CH43" s="24">
        <v>42059.1</v>
      </c>
      <c r="CI43" s="24">
        <v>42480.5</v>
      </c>
      <c r="CJ43" s="24">
        <v>42859.8</v>
      </c>
      <c r="CK43" s="24">
        <v>43209.5</v>
      </c>
      <c r="CL43" s="24">
        <v>43593.599999999999</v>
      </c>
      <c r="CM43" s="24">
        <v>43866.6</v>
      </c>
      <c r="CN43" s="24">
        <v>44150.9</v>
      </c>
      <c r="CO43" s="24">
        <v>44160.800000000003</v>
      </c>
      <c r="CP43" s="48">
        <v>44510.2</v>
      </c>
      <c r="CQ43" s="48">
        <v>44954.400000000001</v>
      </c>
      <c r="CR43" s="48">
        <v>45348.4</v>
      </c>
      <c r="CS43" s="48">
        <v>45837.3</v>
      </c>
      <c r="CT43" s="48">
        <v>46236.7</v>
      </c>
      <c r="CU43" s="48">
        <v>46505.1</v>
      </c>
      <c r="CV43" s="48">
        <v>46505.1</v>
      </c>
      <c r="CW43" s="48">
        <v>46513.9</v>
      </c>
      <c r="CX43" s="48">
        <v>46875</v>
      </c>
      <c r="CY43" s="48">
        <v>47406.400000000001</v>
      </c>
      <c r="CZ43" s="48">
        <v>47866</v>
      </c>
      <c r="DA43" s="48">
        <v>48179.9</v>
      </c>
      <c r="DB43" s="48">
        <v>48464</v>
      </c>
      <c r="DC43" s="48">
        <v>48482.3</v>
      </c>
      <c r="DD43" s="48">
        <v>48686.8</v>
      </c>
      <c r="DE43" s="48">
        <v>48896.2</v>
      </c>
      <c r="DF43" s="48">
        <v>49122.2</v>
      </c>
      <c r="DG43" s="48">
        <v>49363.5</v>
      </c>
      <c r="DH43" s="48">
        <v>49565</v>
      </c>
      <c r="DI43" s="48">
        <v>49744.800000000003</v>
      </c>
      <c r="DJ43" s="48">
        <v>49752</v>
      </c>
      <c r="DK43" s="48">
        <v>50001.3</v>
      </c>
      <c r="DL43" s="48">
        <v>50286.5</v>
      </c>
      <c r="DM43" s="48">
        <v>50492.800000000003</v>
      </c>
      <c r="DN43" s="48">
        <v>50745.8</v>
      </c>
      <c r="DO43" s="48">
        <v>51017.1</v>
      </c>
      <c r="DP43" s="48">
        <v>51244.5</v>
      </c>
      <c r="DQ43" s="48">
        <v>51248.7</v>
      </c>
      <c r="DR43" s="48">
        <v>51652</v>
      </c>
      <c r="DS43" s="48">
        <v>52087.1</v>
      </c>
      <c r="DT43" s="48">
        <v>52087.1</v>
      </c>
      <c r="DU43" s="48">
        <v>52093.7</v>
      </c>
      <c r="DV43" s="48">
        <v>52567.199999999997</v>
      </c>
      <c r="DW43" s="48">
        <v>53041</v>
      </c>
      <c r="DX43" s="48">
        <v>53453.4</v>
      </c>
      <c r="DY43" s="48">
        <v>54009.8</v>
      </c>
      <c r="DZ43" s="48">
        <v>54300.2</v>
      </c>
      <c r="EA43" s="48">
        <v>54747.199999999997</v>
      </c>
      <c r="EB43" s="48">
        <v>54856.1</v>
      </c>
      <c r="EC43" s="48">
        <v>55130.8</v>
      </c>
      <c r="ED43" s="48">
        <v>55190.8</v>
      </c>
      <c r="EE43" s="48">
        <v>55419.8</v>
      </c>
      <c r="EF43" s="48">
        <v>55755</v>
      </c>
      <c r="EG43" s="48">
        <v>56007.1</v>
      </c>
      <c r="EH43" s="48">
        <v>56329</v>
      </c>
      <c r="EI43" s="48">
        <v>56717.1</v>
      </c>
      <c r="EJ43" s="48">
        <v>57251.9</v>
      </c>
      <c r="EK43" s="48">
        <v>57746.9</v>
      </c>
      <c r="EL43" s="48">
        <v>57864.5</v>
      </c>
      <c r="EM43" s="48">
        <v>58035</v>
      </c>
      <c r="EN43" s="48">
        <v>58189.8</v>
      </c>
      <c r="EO43" s="48">
        <v>58532.9</v>
      </c>
      <c r="EP43" s="48">
        <v>58895.3</v>
      </c>
      <c r="EQ43" s="48">
        <v>59248.4</v>
      </c>
      <c r="ER43" s="48">
        <v>59568.4</v>
      </c>
      <c r="ES43" s="48">
        <v>59572</v>
      </c>
      <c r="ET43" s="48">
        <v>59917.5</v>
      </c>
      <c r="EU43" s="48">
        <v>60245.5</v>
      </c>
      <c r="EV43" s="48">
        <v>60573.9</v>
      </c>
      <c r="EW43" s="48">
        <v>60938.400000000001</v>
      </c>
      <c r="EX43" s="48">
        <v>61292.800000000003</v>
      </c>
      <c r="EY43" s="48">
        <v>61680.1</v>
      </c>
      <c r="EZ43" s="48">
        <v>61929.9</v>
      </c>
      <c r="FA43" s="48">
        <v>62203.3</v>
      </c>
      <c r="FB43" s="48">
        <v>62454.8</v>
      </c>
      <c r="FC43" s="48">
        <v>62705.1</v>
      </c>
      <c r="FD43" s="48">
        <v>62963.9</v>
      </c>
      <c r="FE43" s="48">
        <v>63347.4</v>
      </c>
      <c r="FF43" s="48">
        <v>63642.6</v>
      </c>
      <c r="FG43" s="48">
        <v>63679.1</v>
      </c>
      <c r="FH43" s="48">
        <v>64061.1</v>
      </c>
      <c r="FI43" s="48">
        <v>64223.8</v>
      </c>
      <c r="FJ43" s="48">
        <v>64459.7</v>
      </c>
      <c r="FK43" s="48">
        <v>64858.3</v>
      </c>
      <c r="FL43" s="48">
        <v>65563.199999999997</v>
      </c>
      <c r="FM43" s="48">
        <v>66081</v>
      </c>
      <c r="FN43" s="48">
        <v>66081.600000000006</v>
      </c>
      <c r="FO43" s="48">
        <v>66644.7</v>
      </c>
      <c r="FP43" s="48">
        <v>67118.3</v>
      </c>
      <c r="FQ43" s="48">
        <v>67716.600000000006</v>
      </c>
      <c r="FR43" s="48">
        <v>68258.100000000006</v>
      </c>
      <c r="FS43" s="48">
        <v>68552.800000000003</v>
      </c>
      <c r="FT43" s="48">
        <v>68809.899999999994</v>
      </c>
      <c r="FU43" s="48">
        <v>68812</v>
      </c>
      <c r="FV43" s="48">
        <v>68915.7</v>
      </c>
      <c r="FW43" s="48">
        <v>69200.5</v>
      </c>
      <c r="FX43" s="48">
        <v>69555.899999999994</v>
      </c>
      <c r="FY43" s="48">
        <v>69903.5</v>
      </c>
      <c r="FZ43" s="48">
        <v>70165.7</v>
      </c>
      <c r="GA43" s="48">
        <v>70395.5</v>
      </c>
      <c r="GB43" s="48">
        <v>70397.5</v>
      </c>
      <c r="GC43" s="48">
        <v>70735.600000000006</v>
      </c>
      <c r="GD43" s="48">
        <v>70864.600000000006</v>
      </c>
      <c r="GE43" s="48">
        <v>71076</v>
      </c>
      <c r="GF43" s="48">
        <v>71420.899999999994</v>
      </c>
      <c r="GG43" s="48">
        <v>71867.7</v>
      </c>
      <c r="GH43" s="48">
        <v>72203.899999999994</v>
      </c>
      <c r="GI43" s="48">
        <v>72205.600000000006</v>
      </c>
      <c r="GJ43" s="48">
        <v>72553.2</v>
      </c>
      <c r="GK43" s="48">
        <v>72843.199999999997</v>
      </c>
      <c r="GL43" s="48">
        <v>73092.2</v>
      </c>
      <c r="GM43" s="48">
        <v>73347.100000000006</v>
      </c>
      <c r="GN43" s="48">
        <v>73697.899999999994</v>
      </c>
      <c r="GO43" s="48">
        <v>74010.600000000006</v>
      </c>
      <c r="GP43" s="48">
        <v>74012.5</v>
      </c>
      <c r="GQ43" s="48">
        <v>74295.3</v>
      </c>
      <c r="GR43" s="48">
        <v>74371.600000000006</v>
      </c>
      <c r="GS43" s="48">
        <v>74706.2</v>
      </c>
      <c r="GT43" s="48">
        <v>75047</v>
      </c>
      <c r="GU43" s="48">
        <v>75419.600000000006</v>
      </c>
      <c r="GV43" s="48">
        <v>75847.399999999994</v>
      </c>
      <c r="GW43" s="48">
        <v>75848.7</v>
      </c>
      <c r="GX43" s="48">
        <v>76165.100000000006</v>
      </c>
      <c r="GY43" s="48">
        <v>76165.2</v>
      </c>
      <c r="GZ43" s="48">
        <v>76500.3</v>
      </c>
      <c r="HA43" s="48">
        <v>76725.399999999994</v>
      </c>
      <c r="HB43" s="48">
        <v>76942.7</v>
      </c>
      <c r="HC43" s="48">
        <v>77197.100000000006</v>
      </c>
      <c r="HD43" s="48">
        <v>77203.7</v>
      </c>
      <c r="HE43" s="48">
        <v>77465.899999999994</v>
      </c>
      <c r="HF43" s="48">
        <v>77814.899999999994</v>
      </c>
      <c r="HG43" s="48">
        <v>78294.8</v>
      </c>
      <c r="HH43" s="48">
        <v>78734.2</v>
      </c>
      <c r="HI43" s="48">
        <v>78996.3</v>
      </c>
      <c r="HJ43" s="48">
        <v>79202.399999999994</v>
      </c>
      <c r="HK43" s="48">
        <v>79205.100000000006</v>
      </c>
      <c r="HL43" s="48">
        <v>79491</v>
      </c>
      <c r="HM43" s="48">
        <v>79765.600000000006</v>
      </c>
      <c r="HN43" s="48">
        <v>80061.399999999994</v>
      </c>
      <c r="HO43" s="48">
        <v>80363.7</v>
      </c>
      <c r="HP43" s="48">
        <v>80547.3</v>
      </c>
      <c r="HQ43" s="48">
        <v>80786.899999999994</v>
      </c>
      <c r="HR43" s="48">
        <v>80790.100000000006</v>
      </c>
      <c r="HS43" s="48">
        <v>81050.600000000006</v>
      </c>
      <c r="HT43" s="48">
        <v>81280.7</v>
      </c>
      <c r="HU43" s="48">
        <v>81471.600000000006</v>
      </c>
      <c r="HV43" s="48">
        <v>81861.2</v>
      </c>
      <c r="HW43" s="48">
        <v>82163.3</v>
      </c>
      <c r="HX43" s="48">
        <v>82347.399999999994</v>
      </c>
      <c r="HY43" s="48">
        <v>82351.3</v>
      </c>
      <c r="HZ43" s="48">
        <v>82589.600000000006</v>
      </c>
      <c r="IA43" s="48">
        <v>82921.7</v>
      </c>
      <c r="IB43" s="48">
        <v>83191</v>
      </c>
      <c r="IC43" s="48">
        <v>83341.7</v>
      </c>
      <c r="ID43" s="48">
        <v>83458.2</v>
      </c>
      <c r="IE43" s="48">
        <v>83880.5</v>
      </c>
      <c r="IF43" s="48">
        <v>83882.7</v>
      </c>
      <c r="IG43" s="48">
        <v>84007.1</v>
      </c>
      <c r="IH43" s="48">
        <v>84406.9</v>
      </c>
      <c r="II43" s="48">
        <v>84459.7</v>
      </c>
      <c r="IJ43" s="48">
        <v>84462.5</v>
      </c>
      <c r="IK43" s="48">
        <v>84472</v>
      </c>
      <c r="IL43" s="48">
        <v>84499.4</v>
      </c>
      <c r="IM43" s="48">
        <v>84499.4</v>
      </c>
      <c r="IN43" s="48">
        <v>84499.4</v>
      </c>
      <c r="IO43" s="48">
        <v>84499.9</v>
      </c>
      <c r="IP43" s="48">
        <v>84635.199999999997</v>
      </c>
      <c r="IQ43" s="48">
        <v>84724.7</v>
      </c>
      <c r="IR43" s="48">
        <v>84838.8</v>
      </c>
      <c r="IS43" s="48">
        <v>84943.4</v>
      </c>
      <c r="IT43" s="48">
        <v>84943.4</v>
      </c>
      <c r="IU43" s="48">
        <v>84952.7</v>
      </c>
      <c r="IV43" s="48">
        <v>85149.7</v>
      </c>
      <c r="IW43" s="48">
        <v>85152.7</v>
      </c>
      <c r="IX43" s="48">
        <v>85205.5</v>
      </c>
      <c r="IY43" s="48">
        <v>85359.3</v>
      </c>
      <c r="IZ43" s="48">
        <v>85573.1</v>
      </c>
      <c r="JA43" s="48">
        <v>85579.8</v>
      </c>
      <c r="JB43" s="48">
        <v>86047.4</v>
      </c>
      <c r="JC43" s="48">
        <v>86473.600000000006</v>
      </c>
      <c r="JD43" s="48">
        <v>86738.7</v>
      </c>
      <c r="JE43" s="48">
        <v>87053.6</v>
      </c>
      <c r="JF43" s="48">
        <v>87383.1</v>
      </c>
      <c r="JG43" s="48">
        <v>87608.3</v>
      </c>
      <c r="JH43" s="48">
        <v>87612.1</v>
      </c>
      <c r="JI43" s="48">
        <v>87734.2</v>
      </c>
      <c r="JJ43" s="48">
        <v>87883.3</v>
      </c>
      <c r="JK43" s="48">
        <v>88066.4</v>
      </c>
      <c r="JL43" s="48">
        <v>88211.6</v>
      </c>
      <c r="JM43" s="48">
        <v>88297.7</v>
      </c>
      <c r="JN43" s="48">
        <v>88425.9</v>
      </c>
      <c r="JO43" s="48">
        <v>88425.9</v>
      </c>
      <c r="JP43" s="48">
        <v>88539</v>
      </c>
      <c r="JQ43" s="48">
        <v>88645.9</v>
      </c>
      <c r="JR43" s="48">
        <v>88763.1</v>
      </c>
      <c r="JS43" s="48">
        <v>88791.8</v>
      </c>
      <c r="JT43" s="48">
        <v>89101.6</v>
      </c>
      <c r="JU43" s="48">
        <v>89361</v>
      </c>
      <c r="JV43" s="48">
        <v>89364.3</v>
      </c>
      <c r="JW43" s="48">
        <v>89557.2</v>
      </c>
      <c r="JX43" s="48">
        <v>89810.4</v>
      </c>
      <c r="JY43" s="48">
        <v>90159.4</v>
      </c>
      <c r="JZ43" s="48">
        <v>90518.6</v>
      </c>
      <c r="KA43" s="48">
        <v>90679.7</v>
      </c>
      <c r="KB43" s="48">
        <v>91003.199999999997</v>
      </c>
      <c r="KC43" s="48">
        <v>91007.4</v>
      </c>
      <c r="KD43" s="48">
        <v>91374.2</v>
      </c>
      <c r="KE43" s="48">
        <v>91645</v>
      </c>
      <c r="KF43" s="48">
        <v>92032.3</v>
      </c>
      <c r="KG43" s="48">
        <v>92246.6</v>
      </c>
      <c r="KH43" s="48">
        <v>92549.7</v>
      </c>
      <c r="KI43" s="48">
        <v>92724.6</v>
      </c>
      <c r="KJ43" s="48">
        <v>92730.3</v>
      </c>
      <c r="KK43" s="48">
        <v>93117.7</v>
      </c>
      <c r="KL43" s="48">
        <v>93471.4</v>
      </c>
      <c r="KM43" s="48">
        <v>93584.1</v>
      </c>
      <c r="KN43" s="48">
        <v>93848.7</v>
      </c>
      <c r="KO43" s="48">
        <v>93969</v>
      </c>
      <c r="KP43" s="48">
        <v>94159.4</v>
      </c>
      <c r="KQ43" s="48">
        <v>94164.7</v>
      </c>
      <c r="KR43" s="48">
        <v>94460</v>
      </c>
      <c r="KS43" s="48">
        <v>94636.5</v>
      </c>
      <c r="KT43" s="48">
        <v>94955.1</v>
      </c>
      <c r="KU43" s="48">
        <v>95185.3</v>
      </c>
      <c r="KV43" s="48">
        <v>95469.2</v>
      </c>
      <c r="KW43" s="48">
        <v>95828.3</v>
      </c>
      <c r="KX43" s="48">
        <v>95831.6</v>
      </c>
      <c r="KY43" s="48">
        <v>96102.9</v>
      </c>
      <c r="KZ43" s="48">
        <v>96220.7</v>
      </c>
      <c r="LA43" s="48">
        <v>96329.7</v>
      </c>
      <c r="LB43" s="48">
        <v>96459.8</v>
      </c>
      <c r="LC43" s="48">
        <v>96486.3</v>
      </c>
      <c r="LD43" s="48">
        <v>96780.2</v>
      </c>
      <c r="LE43" s="48">
        <v>96783.8</v>
      </c>
      <c r="LF43" s="48">
        <v>96826.3</v>
      </c>
      <c r="LG43" s="48">
        <v>97083.9</v>
      </c>
      <c r="LH43" s="48">
        <v>97526.7</v>
      </c>
      <c r="LI43" s="48">
        <v>97995.1</v>
      </c>
      <c r="LJ43" s="48">
        <v>98427.5</v>
      </c>
      <c r="LK43" s="48">
        <v>98800.9</v>
      </c>
      <c r="LL43" s="48">
        <v>98802.4</v>
      </c>
      <c r="LM43" s="48">
        <v>99099.8</v>
      </c>
      <c r="LN43" s="48">
        <v>99338.2</v>
      </c>
      <c r="LO43" s="48">
        <v>99505.1</v>
      </c>
      <c r="LP43" s="48">
        <v>99781.8</v>
      </c>
      <c r="LQ43" s="48">
        <v>99818.2</v>
      </c>
      <c r="LR43" s="48">
        <v>100026.8</v>
      </c>
      <c r="LS43" s="48">
        <v>100027.9</v>
      </c>
      <c r="LT43" s="48">
        <v>100309.7</v>
      </c>
      <c r="LU43" s="48">
        <v>100522.8</v>
      </c>
      <c r="LV43" s="48">
        <v>100775.5</v>
      </c>
      <c r="LW43" s="48">
        <v>101140.4</v>
      </c>
      <c r="LX43" s="48">
        <v>101378.3</v>
      </c>
      <c r="LY43" s="48">
        <v>101448.8</v>
      </c>
      <c r="LZ43" s="48">
        <v>101448.8</v>
      </c>
      <c r="MA43" s="48">
        <v>101451</v>
      </c>
      <c r="MB43" s="48">
        <v>101456.8</v>
      </c>
      <c r="MC43" s="48">
        <v>101463</v>
      </c>
      <c r="MD43" s="48">
        <v>101628.9</v>
      </c>
      <c r="ME43" s="48">
        <v>101812.9</v>
      </c>
      <c r="MF43" s="48">
        <v>101944.7</v>
      </c>
      <c r="MG43" s="48">
        <v>101946.8</v>
      </c>
      <c r="MH43" s="48">
        <v>102408</v>
      </c>
      <c r="MI43" s="48">
        <v>102682.2</v>
      </c>
      <c r="MJ43" s="48">
        <v>103019</v>
      </c>
      <c r="MK43" s="48">
        <v>103416.2</v>
      </c>
      <c r="ML43" s="48">
        <v>103735.9</v>
      </c>
      <c r="MM43" s="48">
        <v>104058.7</v>
      </c>
      <c r="MN43" s="48">
        <v>104062</v>
      </c>
      <c r="MO43" s="48">
        <v>104282.8</v>
      </c>
      <c r="MP43" s="48">
        <v>104470.39999999999</v>
      </c>
      <c r="MQ43" s="48">
        <v>104742.7</v>
      </c>
      <c r="MR43" s="48">
        <v>105038</v>
      </c>
      <c r="MS43" s="48">
        <v>105320.2</v>
      </c>
      <c r="MT43" s="48">
        <v>105591.7</v>
      </c>
      <c r="MU43" s="48">
        <v>105592.7</v>
      </c>
      <c r="MV43" s="48">
        <v>105836.8</v>
      </c>
      <c r="MW43" s="48">
        <v>106166</v>
      </c>
      <c r="MX43" s="48">
        <v>106400.5</v>
      </c>
      <c r="MY43" s="48">
        <v>106634.2</v>
      </c>
      <c r="MZ43" s="48">
        <v>106733.1</v>
      </c>
      <c r="NA43" s="48">
        <v>106733.1</v>
      </c>
      <c r="NB43" s="48">
        <v>106733.1</v>
      </c>
      <c r="NC43" s="48">
        <v>106816.7</v>
      </c>
      <c r="ND43" s="48">
        <v>106893.1</v>
      </c>
      <c r="NE43" s="48">
        <v>106893.1</v>
      </c>
      <c r="NF43" s="48">
        <v>106893.1</v>
      </c>
      <c r="NG43" s="48">
        <v>107105.1</v>
      </c>
      <c r="NH43" s="48">
        <v>107330.9</v>
      </c>
      <c r="NI43" s="48">
        <v>107331.1</v>
      </c>
      <c r="NJ43" s="48">
        <v>107690</v>
      </c>
      <c r="NK43" s="48">
        <v>107833.4</v>
      </c>
      <c r="NL43" s="48">
        <v>107857.5</v>
      </c>
      <c r="NM43" s="48">
        <v>108269.9</v>
      </c>
      <c r="NN43" s="48">
        <v>108641.9</v>
      </c>
      <c r="NO43" s="48">
        <v>108642.1</v>
      </c>
      <c r="NP43" s="48">
        <v>108645.2</v>
      </c>
      <c r="NQ43" s="48">
        <v>108943.4</v>
      </c>
      <c r="NR43" s="48">
        <v>109178.5</v>
      </c>
      <c r="NS43" s="48">
        <v>109531.8</v>
      </c>
      <c r="NT43" s="48">
        <v>109948.9</v>
      </c>
      <c r="NU43" s="48">
        <v>110074</v>
      </c>
      <c r="NV43" s="48">
        <v>110149</v>
      </c>
      <c r="NW43" s="48">
        <v>110149</v>
      </c>
      <c r="NX43" s="48">
        <v>110169.9</v>
      </c>
      <c r="NY43" s="48">
        <v>110174</v>
      </c>
      <c r="NZ43" s="48">
        <v>110198</v>
      </c>
      <c r="OA43" s="48">
        <v>110198</v>
      </c>
      <c r="OB43" s="48">
        <v>110229</v>
      </c>
      <c r="OC43" s="48">
        <v>110229</v>
      </c>
      <c r="OD43" s="48">
        <v>110229</v>
      </c>
      <c r="OE43" s="48">
        <v>110254.3</v>
      </c>
      <c r="OF43" s="48">
        <v>110272.5</v>
      </c>
      <c r="OG43" s="48">
        <v>110308.4</v>
      </c>
      <c r="OH43" s="48">
        <v>110338.2</v>
      </c>
      <c r="OI43" s="48">
        <v>110370</v>
      </c>
      <c r="OJ43" s="48">
        <v>110493.3</v>
      </c>
      <c r="OK43" s="48">
        <v>110531.2</v>
      </c>
      <c r="OL43" s="48">
        <v>110789.6</v>
      </c>
      <c r="OM43" s="48">
        <v>110854.8</v>
      </c>
      <c r="ON43" s="48">
        <v>111022.39999999999</v>
      </c>
      <c r="OO43" s="48">
        <v>111206.8</v>
      </c>
      <c r="OP43" s="48">
        <v>111206.8</v>
      </c>
      <c r="OQ43" s="48">
        <v>111206.8</v>
      </c>
      <c r="OR43" s="48">
        <v>111206.8</v>
      </c>
      <c r="OS43" s="48">
        <v>111214.7</v>
      </c>
      <c r="OT43" s="48">
        <v>111214.7</v>
      </c>
      <c r="OU43" s="48">
        <v>111214.7</v>
      </c>
      <c r="OV43" s="48">
        <v>111214.7</v>
      </c>
      <c r="OW43" s="48">
        <v>111320.4</v>
      </c>
      <c r="OX43" s="48">
        <v>111320.4</v>
      </c>
      <c r="OY43" s="48">
        <v>111320.4</v>
      </c>
      <c r="OZ43" s="48">
        <v>111320.4</v>
      </c>
      <c r="PA43" s="48">
        <v>111320.4</v>
      </c>
      <c r="PB43" s="48">
        <v>111320.4</v>
      </c>
      <c r="PC43" s="48">
        <v>111320.4</v>
      </c>
      <c r="PD43" s="48">
        <v>111320.4</v>
      </c>
      <c r="PE43" s="48">
        <v>111320.4</v>
      </c>
      <c r="PF43" s="48">
        <v>111320.5</v>
      </c>
      <c r="PG43" s="48">
        <v>111462.7</v>
      </c>
      <c r="PH43" s="48">
        <v>111567.7</v>
      </c>
      <c r="PI43" s="48">
        <v>111772.5</v>
      </c>
      <c r="PJ43" s="48">
        <v>111880.3</v>
      </c>
      <c r="PK43" s="48">
        <v>111882.2</v>
      </c>
      <c r="PL43" s="48">
        <v>111920.9</v>
      </c>
      <c r="PM43" s="48">
        <v>111934.6</v>
      </c>
      <c r="PN43" s="48">
        <v>112121.3</v>
      </c>
      <c r="PO43" s="48">
        <v>112387.1</v>
      </c>
      <c r="PP43" s="48">
        <v>112724.6</v>
      </c>
      <c r="PQ43" s="48">
        <v>112928.8</v>
      </c>
      <c r="PR43" s="48">
        <v>113107.8</v>
      </c>
      <c r="PS43" s="48">
        <v>113122.3</v>
      </c>
      <c r="PT43" s="48">
        <v>113132.8</v>
      </c>
      <c r="PU43" s="48">
        <v>113364</v>
      </c>
      <c r="PV43" s="48">
        <v>113655.2</v>
      </c>
      <c r="PW43" s="48">
        <v>114051.2</v>
      </c>
      <c r="PX43" s="48">
        <v>114253.8</v>
      </c>
      <c r="PY43" s="48">
        <v>114469.3</v>
      </c>
      <c r="PZ43" s="48">
        <v>114781.6</v>
      </c>
      <c r="QA43" s="48">
        <v>114820.6</v>
      </c>
      <c r="QB43" s="48">
        <v>115203.1</v>
      </c>
      <c r="QC43" s="48">
        <v>115571.9</v>
      </c>
      <c r="QD43" s="48">
        <v>115940.3</v>
      </c>
      <c r="QE43" s="48">
        <v>116202.5</v>
      </c>
      <c r="QF43" s="48">
        <v>116612.9</v>
      </c>
      <c r="QG43" s="48">
        <v>117167.3</v>
      </c>
      <c r="QH43" s="48">
        <v>117177.9</v>
      </c>
      <c r="QI43" s="48">
        <v>117442.1</v>
      </c>
      <c r="QJ43" s="48">
        <v>117580.4</v>
      </c>
      <c r="QK43" s="48">
        <v>117639.8</v>
      </c>
      <c r="QL43" s="48">
        <v>117915.8</v>
      </c>
      <c r="QM43" s="48">
        <v>118462</v>
      </c>
      <c r="QN43" s="48">
        <v>118626.3</v>
      </c>
      <c r="QO43" s="48">
        <v>118627.3</v>
      </c>
      <c r="QP43" s="48">
        <v>118867.6</v>
      </c>
      <c r="QQ43" s="48">
        <v>118881.3</v>
      </c>
      <c r="QR43" s="48">
        <v>118945.7</v>
      </c>
      <c r="QS43" s="48">
        <v>119167.6</v>
      </c>
      <c r="QT43" s="48">
        <v>119452.4</v>
      </c>
      <c r="QU43" s="48">
        <v>119452.4</v>
      </c>
      <c r="QV43" s="48">
        <v>119452.4</v>
      </c>
      <c r="QW43" s="48">
        <v>119459</v>
      </c>
      <c r="QX43" s="48">
        <v>119594.8</v>
      </c>
      <c r="QY43" s="48">
        <v>119760.3</v>
      </c>
      <c r="QZ43" s="48">
        <v>120153.4</v>
      </c>
      <c r="RA43" s="48">
        <v>120431.5</v>
      </c>
      <c r="RB43" s="48">
        <v>120676.3</v>
      </c>
      <c r="RC43" s="48">
        <v>120676.7</v>
      </c>
      <c r="RD43" s="48">
        <v>120997.6</v>
      </c>
      <c r="RE43" s="48">
        <v>121141.2</v>
      </c>
      <c r="RF43" s="48">
        <v>121497.9</v>
      </c>
      <c r="RG43" s="48">
        <v>121702.5</v>
      </c>
      <c r="RH43" s="48">
        <v>121717.8</v>
      </c>
      <c r="RI43" s="48">
        <v>121717.8</v>
      </c>
      <c r="RJ43" s="48">
        <v>121717.8</v>
      </c>
      <c r="RK43" s="48">
        <v>121799</v>
      </c>
      <c r="RL43" s="48">
        <v>121905.4</v>
      </c>
      <c r="RM43" s="48">
        <v>122275.3</v>
      </c>
      <c r="RN43" s="48">
        <v>122642.4</v>
      </c>
      <c r="RO43" s="48">
        <v>122799.3</v>
      </c>
      <c r="RP43" s="48">
        <v>122809.60000000001</v>
      </c>
      <c r="RQ43" s="48">
        <v>122819.1</v>
      </c>
      <c r="RR43" s="48">
        <v>122828.2</v>
      </c>
      <c r="RS43" s="48">
        <v>122829.2</v>
      </c>
      <c r="RT43" s="48">
        <v>122829.2</v>
      </c>
      <c r="RU43" s="48">
        <v>122829.2</v>
      </c>
      <c r="RV43" s="48">
        <v>122829.2</v>
      </c>
      <c r="RW43" s="48">
        <v>122829.2</v>
      </c>
      <c r="RX43" s="48">
        <v>122829.3</v>
      </c>
      <c r="RY43" s="48">
        <v>123326.7</v>
      </c>
      <c r="RZ43" s="48">
        <v>123411.7</v>
      </c>
      <c r="SA43" s="48">
        <v>123732.6</v>
      </c>
      <c r="SB43" s="48">
        <v>123868.8</v>
      </c>
      <c r="SC43" s="48">
        <v>124099.1</v>
      </c>
      <c r="SD43" s="48">
        <v>124257</v>
      </c>
      <c r="SE43" s="48">
        <v>124537.7</v>
      </c>
      <c r="SF43" s="48">
        <v>124805.1</v>
      </c>
      <c r="SG43" s="48">
        <v>125066.3</v>
      </c>
      <c r="SH43" s="48">
        <v>125451.9</v>
      </c>
      <c r="SI43" s="48">
        <v>125553.60000000001</v>
      </c>
      <c r="SJ43" s="48">
        <v>125784.1</v>
      </c>
      <c r="SK43" s="48">
        <v>126023</v>
      </c>
      <c r="SL43" s="48">
        <v>126023.9</v>
      </c>
      <c r="SM43" s="48">
        <v>126584.2</v>
      </c>
      <c r="SN43" s="48">
        <v>126869.7</v>
      </c>
      <c r="SO43" s="48">
        <v>127157.9</v>
      </c>
      <c r="SP43" s="48">
        <v>127287.1</v>
      </c>
      <c r="SQ43" s="48">
        <v>127556.7</v>
      </c>
      <c r="SR43" s="48">
        <v>127838.6</v>
      </c>
      <c r="SS43" s="48">
        <v>127838.8</v>
      </c>
      <c r="ST43" s="48">
        <v>127934.7</v>
      </c>
      <c r="SU43" s="48">
        <v>128129.4</v>
      </c>
      <c r="SV43" s="48">
        <v>128138.3</v>
      </c>
      <c r="SW43" s="48">
        <v>128163.7</v>
      </c>
      <c r="SX43" s="48">
        <v>128191.9</v>
      </c>
      <c r="SY43" s="48">
        <v>128210.8</v>
      </c>
      <c r="SZ43" s="48">
        <v>128222.6</v>
      </c>
      <c r="TA43" s="48">
        <v>128327.2</v>
      </c>
      <c r="TB43" s="48">
        <v>128491.2</v>
      </c>
      <c r="TC43" s="48">
        <v>128491.5</v>
      </c>
      <c r="TD43" s="48">
        <v>128530.5</v>
      </c>
      <c r="TE43" s="48">
        <v>128703.1</v>
      </c>
      <c r="TF43" s="48">
        <v>128832.7</v>
      </c>
      <c r="TG43" s="48">
        <v>128832.7</v>
      </c>
      <c r="TH43" s="48">
        <v>129015.8</v>
      </c>
      <c r="TI43" s="48">
        <v>129388.6</v>
      </c>
      <c r="TJ43" s="48">
        <v>129556</v>
      </c>
      <c r="TK43" s="48">
        <v>129885.4</v>
      </c>
      <c r="TL43" s="48">
        <v>129970.4</v>
      </c>
      <c r="TM43" s="48">
        <v>130008.8</v>
      </c>
      <c r="TN43" s="48">
        <v>130009</v>
      </c>
      <c r="TO43" s="48">
        <v>130068.9</v>
      </c>
    </row>
    <row r="44" spans="1:535" ht="25" customHeight="1">
      <c r="A44" s="395" t="s">
        <v>278</v>
      </c>
      <c r="B44" s="24"/>
      <c r="C44" s="24" t="s">
        <v>279</v>
      </c>
      <c r="D44" s="24">
        <v>287089.7</v>
      </c>
      <c r="E44" s="24">
        <v>287347.5</v>
      </c>
      <c r="F44" s="24">
        <v>287822.59999999998</v>
      </c>
      <c r="G44" s="24">
        <v>288318.40000000002</v>
      </c>
      <c r="H44" s="24">
        <v>288791.7</v>
      </c>
      <c r="I44" s="24">
        <v>289094.59999999998</v>
      </c>
      <c r="J44" s="24">
        <v>289595.90000000002</v>
      </c>
      <c r="K44" s="24">
        <v>290105</v>
      </c>
      <c r="L44" s="24">
        <v>290618.8</v>
      </c>
      <c r="M44" s="24">
        <v>291132.3</v>
      </c>
      <c r="N44" s="24">
        <v>291644.2</v>
      </c>
      <c r="O44" s="24">
        <v>292109.59999999998</v>
      </c>
      <c r="P44" s="24">
        <v>292416.5</v>
      </c>
      <c r="Q44" s="24">
        <v>292891</v>
      </c>
      <c r="R44" s="24">
        <v>293370.90000000002</v>
      </c>
      <c r="S44" s="24">
        <v>293854.3</v>
      </c>
      <c r="T44" s="24">
        <v>294349.8</v>
      </c>
      <c r="U44" s="24">
        <v>294857.5</v>
      </c>
      <c r="V44" s="24">
        <v>295350.40000000002</v>
      </c>
      <c r="W44" s="24">
        <v>295685.5</v>
      </c>
      <c r="X44" s="24">
        <v>296195.3</v>
      </c>
      <c r="Y44" s="24">
        <v>296689.5</v>
      </c>
      <c r="Z44" s="24">
        <v>297182.5</v>
      </c>
      <c r="AA44" s="24">
        <v>297675.09999999998</v>
      </c>
      <c r="AB44" s="24">
        <v>298153.09999999998</v>
      </c>
      <c r="AC44" s="24">
        <v>298520.90000000002</v>
      </c>
      <c r="AD44" s="24">
        <v>298710.5</v>
      </c>
      <c r="AE44" s="24">
        <v>298738.2</v>
      </c>
      <c r="AF44" s="24">
        <v>298751.7</v>
      </c>
      <c r="AG44" s="24">
        <v>298765</v>
      </c>
      <c r="AH44" s="24">
        <v>298778.2</v>
      </c>
      <c r="AI44" s="24">
        <v>298791.5</v>
      </c>
      <c r="AJ44" s="24">
        <v>298804.8</v>
      </c>
      <c r="AK44" s="24">
        <v>298821.3</v>
      </c>
      <c r="AL44" s="24">
        <v>299245.5</v>
      </c>
      <c r="AM44" s="24">
        <v>299706.59999999998</v>
      </c>
      <c r="AN44" s="24">
        <v>300172.79999999999</v>
      </c>
      <c r="AO44" s="24">
        <v>300641.3</v>
      </c>
      <c r="AP44" s="24">
        <v>301107.09999999998</v>
      </c>
      <c r="AQ44" s="24">
        <v>301560.59999999998</v>
      </c>
      <c r="AR44" s="24">
        <v>302004.5</v>
      </c>
      <c r="AS44" s="24">
        <v>302472.2</v>
      </c>
      <c r="AT44" s="24">
        <v>302958.3</v>
      </c>
      <c r="AU44" s="24">
        <v>303453.09999999998</v>
      </c>
      <c r="AV44" s="24">
        <v>303943.7</v>
      </c>
      <c r="AW44" s="24">
        <v>304421.40000000002</v>
      </c>
      <c r="AX44" s="24">
        <v>304875</v>
      </c>
      <c r="AY44" s="24">
        <v>304943.3</v>
      </c>
      <c r="AZ44" s="24">
        <v>305406.3</v>
      </c>
      <c r="BA44" s="24">
        <v>305896.8</v>
      </c>
      <c r="BB44" s="24">
        <v>306403.40000000002</v>
      </c>
      <c r="BC44" s="24">
        <v>306905.40000000002</v>
      </c>
      <c r="BD44" s="24">
        <v>307409.7</v>
      </c>
      <c r="BE44" s="24">
        <v>307921.59999999998</v>
      </c>
      <c r="BF44" s="24">
        <v>308392.3</v>
      </c>
      <c r="BG44" s="24">
        <v>308897.8</v>
      </c>
      <c r="BH44" s="24">
        <v>309409.90000000002</v>
      </c>
      <c r="BI44" s="24">
        <v>309931.5</v>
      </c>
      <c r="BJ44" s="24">
        <v>310454.59999999998</v>
      </c>
      <c r="BK44" s="6">
        <v>310983.90000000002</v>
      </c>
      <c r="BL44" s="6">
        <v>311464.90000000002</v>
      </c>
      <c r="BM44" s="6">
        <v>311506.90000000002</v>
      </c>
      <c r="BN44" s="6">
        <v>312028.09999999998</v>
      </c>
      <c r="BO44" s="6">
        <v>312553</v>
      </c>
      <c r="BP44" s="6">
        <v>313071</v>
      </c>
      <c r="BQ44" s="6">
        <v>313580.5</v>
      </c>
      <c r="BR44" s="6">
        <v>314091.59999999998</v>
      </c>
      <c r="BS44" s="6">
        <v>314600</v>
      </c>
      <c r="BT44" s="6">
        <v>314904.90000000002</v>
      </c>
      <c r="BU44" s="6">
        <v>315428.3</v>
      </c>
      <c r="BV44" s="6">
        <v>315953.2</v>
      </c>
      <c r="BW44" s="6">
        <v>316482.7</v>
      </c>
      <c r="BX44" s="6">
        <v>317012.7</v>
      </c>
      <c r="BY44" s="6">
        <v>317565.2</v>
      </c>
      <c r="BZ44" s="6">
        <v>318111.09999999998</v>
      </c>
      <c r="CA44" s="6">
        <v>318409.59999999998</v>
      </c>
      <c r="CB44" s="6">
        <v>318942.90000000002</v>
      </c>
      <c r="CC44" s="138">
        <v>319487.90000000002</v>
      </c>
      <c r="CD44" s="24">
        <v>320040.09999999998</v>
      </c>
      <c r="CE44" s="24">
        <v>320598.59999999998</v>
      </c>
      <c r="CF44" s="24">
        <v>321155.59999999998</v>
      </c>
      <c r="CG44" s="24">
        <v>321672.40000000002</v>
      </c>
      <c r="CH44" s="24">
        <v>321995.7</v>
      </c>
      <c r="CI44" s="24">
        <v>322531.7</v>
      </c>
      <c r="CJ44" s="24">
        <v>323068.90000000002</v>
      </c>
      <c r="CK44" s="24">
        <v>323608.7</v>
      </c>
      <c r="CL44" s="24">
        <v>324135.5</v>
      </c>
      <c r="CM44" s="24">
        <v>324652.79999999999</v>
      </c>
      <c r="CN44" s="24">
        <v>325143</v>
      </c>
      <c r="CO44" s="24">
        <v>325453.8</v>
      </c>
      <c r="CP44" s="48">
        <v>325974.8</v>
      </c>
      <c r="CQ44" s="48">
        <v>326497.2</v>
      </c>
      <c r="CR44" s="48">
        <v>327008.8</v>
      </c>
      <c r="CS44" s="48">
        <v>327517.8</v>
      </c>
      <c r="CT44" s="48">
        <v>328024.8</v>
      </c>
      <c r="CU44" s="48">
        <v>328463.3</v>
      </c>
      <c r="CV44" s="48">
        <v>328658.2</v>
      </c>
      <c r="CW44" s="48">
        <v>328856</v>
      </c>
      <c r="CX44" s="48">
        <v>329365</v>
      </c>
      <c r="CY44" s="48">
        <v>329880.09999999998</v>
      </c>
      <c r="CZ44" s="48">
        <v>330391.59999999998</v>
      </c>
      <c r="DA44" s="48">
        <v>330898.5</v>
      </c>
      <c r="DB44" s="48">
        <v>331357.09999999998</v>
      </c>
      <c r="DC44" s="48">
        <v>331593.3</v>
      </c>
      <c r="DD44" s="48">
        <v>332095.09999999998</v>
      </c>
      <c r="DE44" s="48">
        <v>332603.5</v>
      </c>
      <c r="DF44" s="48">
        <v>333115.59999999998</v>
      </c>
      <c r="DG44" s="48">
        <v>333623.7</v>
      </c>
      <c r="DH44" s="48">
        <v>334132.59999999998</v>
      </c>
      <c r="DI44" s="48">
        <v>334608.5</v>
      </c>
      <c r="DJ44" s="48">
        <v>334929.2</v>
      </c>
      <c r="DK44" s="48">
        <v>335428.8</v>
      </c>
      <c r="DL44" s="48">
        <v>335931.4</v>
      </c>
      <c r="DM44" s="48">
        <v>336425.3</v>
      </c>
      <c r="DN44" s="48">
        <v>336915</v>
      </c>
      <c r="DO44" s="48">
        <v>337396.5</v>
      </c>
      <c r="DP44" s="48">
        <v>337852</v>
      </c>
      <c r="DQ44" s="48">
        <v>338149.1</v>
      </c>
      <c r="DR44" s="48">
        <v>338652</v>
      </c>
      <c r="DS44" s="48">
        <v>339084.1</v>
      </c>
      <c r="DT44" s="48">
        <v>339258.9</v>
      </c>
      <c r="DU44" s="48">
        <v>339433.5</v>
      </c>
      <c r="DV44" s="48">
        <v>339937.7</v>
      </c>
      <c r="DW44" s="48">
        <v>340393.2</v>
      </c>
      <c r="DX44" s="48">
        <v>340685.6</v>
      </c>
      <c r="DY44" s="48">
        <v>341162.8</v>
      </c>
      <c r="DZ44" s="48">
        <v>341626.1</v>
      </c>
      <c r="EA44" s="48">
        <v>342088.6</v>
      </c>
      <c r="EB44" s="48">
        <v>342214.8</v>
      </c>
      <c r="EC44" s="48">
        <v>342663.6</v>
      </c>
      <c r="ED44" s="48">
        <v>343071.3</v>
      </c>
      <c r="EE44" s="48">
        <v>343369.9</v>
      </c>
      <c r="EF44" s="48">
        <v>343832.4</v>
      </c>
      <c r="EG44" s="48">
        <v>344337.8</v>
      </c>
      <c r="EH44" s="48">
        <v>344846.6</v>
      </c>
      <c r="EI44" s="48">
        <v>345336.7</v>
      </c>
      <c r="EJ44" s="48">
        <v>345819.4</v>
      </c>
      <c r="EK44" s="48">
        <v>346219.6</v>
      </c>
      <c r="EL44" s="48">
        <v>346525.8</v>
      </c>
      <c r="EM44" s="48">
        <v>347014.1</v>
      </c>
      <c r="EN44" s="48">
        <v>347501.5</v>
      </c>
      <c r="EO44" s="48">
        <v>347983.9</v>
      </c>
      <c r="EP44" s="48">
        <v>348466.1</v>
      </c>
      <c r="EQ44" s="48">
        <v>348939.3</v>
      </c>
      <c r="ER44" s="48">
        <v>349181.4</v>
      </c>
      <c r="ES44" s="48">
        <v>349218.7</v>
      </c>
      <c r="ET44" s="48">
        <v>349677.6</v>
      </c>
      <c r="EU44" s="48">
        <v>350153.6</v>
      </c>
      <c r="EV44" s="48">
        <v>350646.2</v>
      </c>
      <c r="EW44" s="48">
        <v>351130.5</v>
      </c>
      <c r="EX44" s="48">
        <v>351612.9</v>
      </c>
      <c r="EY44" s="48">
        <v>351956.2</v>
      </c>
      <c r="EZ44" s="48">
        <v>352177.2</v>
      </c>
      <c r="FA44" s="48">
        <v>352644.2</v>
      </c>
      <c r="FB44" s="48">
        <v>353107.6</v>
      </c>
      <c r="FC44" s="48">
        <v>353574.2</v>
      </c>
      <c r="FD44" s="48">
        <v>354051.3</v>
      </c>
      <c r="FE44" s="48">
        <v>354525.3</v>
      </c>
      <c r="FF44" s="48">
        <v>354881.8</v>
      </c>
      <c r="FG44" s="48">
        <v>355138.9</v>
      </c>
      <c r="FH44" s="48">
        <v>355600.7</v>
      </c>
      <c r="FI44" s="48">
        <v>356076</v>
      </c>
      <c r="FJ44" s="48">
        <v>356543.2</v>
      </c>
      <c r="FK44" s="48">
        <v>357035.4</v>
      </c>
      <c r="FL44" s="48">
        <v>357509.1</v>
      </c>
      <c r="FM44" s="48">
        <v>357923.2</v>
      </c>
      <c r="FN44" s="48">
        <v>358270.4</v>
      </c>
      <c r="FO44" s="48">
        <v>358772.3</v>
      </c>
      <c r="FP44" s="48">
        <v>359265</v>
      </c>
      <c r="FQ44" s="48">
        <v>359748.5</v>
      </c>
      <c r="FR44" s="48">
        <v>360239.1</v>
      </c>
      <c r="FS44" s="48">
        <v>360717.6</v>
      </c>
      <c r="FT44" s="48">
        <v>361072.9</v>
      </c>
      <c r="FU44" s="48">
        <v>361336.5</v>
      </c>
      <c r="FV44" s="48">
        <v>361777.2</v>
      </c>
      <c r="FW44" s="48">
        <v>362215</v>
      </c>
      <c r="FX44" s="48">
        <v>362653.9</v>
      </c>
      <c r="FY44" s="48">
        <v>363102.5</v>
      </c>
      <c r="FZ44" s="48">
        <v>363542.3</v>
      </c>
      <c r="GA44" s="48">
        <v>363905.9</v>
      </c>
      <c r="GB44" s="48">
        <v>364194.3</v>
      </c>
      <c r="GC44" s="48">
        <v>364637.1</v>
      </c>
      <c r="GD44" s="48">
        <v>365082.5</v>
      </c>
      <c r="GE44" s="48">
        <v>365529.5</v>
      </c>
      <c r="GF44" s="48">
        <v>365972.5</v>
      </c>
      <c r="GG44" s="48">
        <v>366420.1</v>
      </c>
      <c r="GH44" s="48">
        <v>366814.5</v>
      </c>
      <c r="GI44" s="48">
        <v>367150.6</v>
      </c>
      <c r="GJ44" s="48">
        <v>367610.2</v>
      </c>
      <c r="GK44" s="48">
        <v>368065.3</v>
      </c>
      <c r="GL44" s="48">
        <v>368517.2</v>
      </c>
      <c r="GM44" s="48">
        <v>368967.7</v>
      </c>
      <c r="GN44" s="48">
        <v>369420.5</v>
      </c>
      <c r="GO44" s="48">
        <v>369784.1</v>
      </c>
      <c r="GP44" s="48">
        <v>370072</v>
      </c>
      <c r="GQ44" s="48">
        <v>370518.5</v>
      </c>
      <c r="GR44" s="48">
        <v>370966.5</v>
      </c>
      <c r="GS44" s="48">
        <v>371406.2</v>
      </c>
      <c r="GT44" s="48">
        <v>371844.3</v>
      </c>
      <c r="GU44" s="48">
        <v>372285.2</v>
      </c>
      <c r="GV44" s="48">
        <v>372514.2</v>
      </c>
      <c r="GW44" s="48">
        <v>372596.8</v>
      </c>
      <c r="GX44" s="48">
        <v>372790.3</v>
      </c>
      <c r="GY44" s="48">
        <v>372811.3</v>
      </c>
      <c r="GZ44" s="48">
        <v>373223.9</v>
      </c>
      <c r="HA44" s="48">
        <v>373674.7</v>
      </c>
      <c r="HB44" s="48">
        <v>374140.9</v>
      </c>
      <c r="HC44" s="48">
        <v>374545.9</v>
      </c>
      <c r="HD44" s="48">
        <v>374750.3</v>
      </c>
      <c r="HE44" s="48">
        <v>375239.6</v>
      </c>
      <c r="HF44" s="48">
        <v>375728.2</v>
      </c>
      <c r="HG44" s="48">
        <v>376223.9</v>
      </c>
      <c r="HH44" s="48">
        <v>376701.6</v>
      </c>
      <c r="HI44" s="48">
        <v>377180.6</v>
      </c>
      <c r="HJ44" s="48">
        <v>377647.8</v>
      </c>
      <c r="HK44" s="48">
        <v>377960.5</v>
      </c>
      <c r="HL44" s="48">
        <v>378467.5</v>
      </c>
      <c r="HM44" s="48">
        <v>378975.1</v>
      </c>
      <c r="HN44" s="48">
        <v>379460.2</v>
      </c>
      <c r="HO44" s="48">
        <v>379941.7</v>
      </c>
      <c r="HP44" s="48">
        <v>380424.6</v>
      </c>
      <c r="HQ44" s="48">
        <v>380900.3</v>
      </c>
      <c r="HR44" s="48">
        <v>381255.6</v>
      </c>
      <c r="HS44" s="48">
        <v>381764.8</v>
      </c>
      <c r="HT44" s="48">
        <v>382286.3</v>
      </c>
      <c r="HU44" s="48">
        <v>382803.6</v>
      </c>
      <c r="HV44" s="48">
        <v>383313.8</v>
      </c>
      <c r="HW44" s="48">
        <v>383796.2</v>
      </c>
      <c r="HX44" s="48">
        <v>384267.5</v>
      </c>
      <c r="HY44" s="48">
        <v>384574.1</v>
      </c>
      <c r="HZ44" s="48">
        <v>385085.5</v>
      </c>
      <c r="IA44" s="48">
        <v>385586.2</v>
      </c>
      <c r="IB44" s="48">
        <v>386110.4</v>
      </c>
      <c r="IC44" s="48">
        <v>386639.6</v>
      </c>
      <c r="ID44" s="48">
        <v>387134.6</v>
      </c>
      <c r="IE44" s="48">
        <v>387611.9</v>
      </c>
      <c r="IF44" s="48">
        <v>387926.5</v>
      </c>
      <c r="IG44" s="48">
        <v>388441.5</v>
      </c>
      <c r="IH44" s="48">
        <v>388961.2</v>
      </c>
      <c r="II44" s="48">
        <v>389480.8</v>
      </c>
      <c r="IJ44" s="48">
        <v>390000.7</v>
      </c>
      <c r="IK44" s="48">
        <v>390521.5</v>
      </c>
      <c r="IL44" s="48">
        <v>390724.1</v>
      </c>
      <c r="IM44" s="48">
        <v>390825.3</v>
      </c>
      <c r="IN44" s="48">
        <v>390926.4</v>
      </c>
      <c r="IO44" s="48">
        <v>391009.8</v>
      </c>
      <c r="IP44" s="48">
        <v>391507.6</v>
      </c>
      <c r="IQ44" s="48">
        <v>392009</v>
      </c>
      <c r="IR44" s="48">
        <v>392512</v>
      </c>
      <c r="IS44" s="48">
        <v>393009</v>
      </c>
      <c r="IT44" s="48">
        <v>393368</v>
      </c>
      <c r="IU44" s="48">
        <v>393837.6</v>
      </c>
      <c r="IV44" s="48">
        <v>394340.2</v>
      </c>
      <c r="IW44" s="48">
        <v>394845.7</v>
      </c>
      <c r="IX44" s="48">
        <v>395354.6</v>
      </c>
      <c r="IY44" s="48">
        <v>395861.6</v>
      </c>
      <c r="IZ44" s="48">
        <v>396366.5</v>
      </c>
      <c r="JA44" s="48">
        <v>396711.7</v>
      </c>
      <c r="JB44" s="48">
        <v>397234.6</v>
      </c>
      <c r="JC44" s="48">
        <v>397755</v>
      </c>
      <c r="JD44" s="48">
        <v>398273.2</v>
      </c>
      <c r="JE44" s="48">
        <v>398800</v>
      </c>
      <c r="JF44" s="48">
        <v>399329</v>
      </c>
      <c r="JG44" s="48">
        <v>399852.1</v>
      </c>
      <c r="JH44" s="48">
        <v>400179.1</v>
      </c>
      <c r="JI44" s="48">
        <v>400704.5</v>
      </c>
      <c r="JJ44" s="48">
        <v>401224.5</v>
      </c>
      <c r="JK44" s="48">
        <v>401750.4</v>
      </c>
      <c r="JL44" s="48">
        <v>402282</v>
      </c>
      <c r="JM44" s="48">
        <v>402815.3</v>
      </c>
      <c r="JN44" s="48">
        <v>403310.8</v>
      </c>
      <c r="JO44" s="48">
        <v>403657.3</v>
      </c>
      <c r="JP44" s="48">
        <v>404206.5</v>
      </c>
      <c r="JQ44" s="48">
        <v>404759.4</v>
      </c>
      <c r="JR44" s="48">
        <v>405300.5</v>
      </c>
      <c r="JS44" s="48">
        <v>405853.6</v>
      </c>
      <c r="JT44" s="48">
        <v>406391.2</v>
      </c>
      <c r="JU44" s="48">
        <v>406920.7</v>
      </c>
      <c r="JV44" s="48">
        <v>407297.8</v>
      </c>
      <c r="JW44" s="48">
        <v>407856.5</v>
      </c>
      <c r="JX44" s="48">
        <v>408423.9</v>
      </c>
      <c r="JY44" s="48">
        <v>408992.7</v>
      </c>
      <c r="JZ44" s="48">
        <v>409558.3</v>
      </c>
      <c r="KA44" s="48">
        <v>410102.8</v>
      </c>
      <c r="KB44" s="48">
        <v>410634.6</v>
      </c>
      <c r="KC44" s="48">
        <v>411033.7</v>
      </c>
      <c r="KD44" s="48">
        <v>411613</v>
      </c>
      <c r="KE44" s="48">
        <v>412216.4</v>
      </c>
      <c r="KF44" s="48">
        <v>412843.5</v>
      </c>
      <c r="KG44" s="48">
        <v>413462.4</v>
      </c>
      <c r="KH44" s="48">
        <v>414033.3</v>
      </c>
      <c r="KI44" s="48">
        <v>414538.1</v>
      </c>
      <c r="KJ44" s="48">
        <v>414907.6</v>
      </c>
      <c r="KK44" s="48">
        <v>415472</v>
      </c>
      <c r="KL44" s="48">
        <v>416033.1</v>
      </c>
      <c r="KM44" s="48">
        <v>416573.2</v>
      </c>
      <c r="KN44" s="48">
        <v>417108.3</v>
      </c>
      <c r="KO44" s="48">
        <v>417633.6</v>
      </c>
      <c r="KP44" s="48">
        <v>418141</v>
      </c>
      <c r="KQ44" s="48">
        <v>418506.8</v>
      </c>
      <c r="KR44" s="48">
        <v>419032.3</v>
      </c>
      <c r="KS44" s="48">
        <v>419566.1</v>
      </c>
      <c r="KT44" s="48">
        <v>420079.6</v>
      </c>
      <c r="KU44" s="48">
        <v>420587.7</v>
      </c>
      <c r="KV44" s="48">
        <v>421146.9</v>
      </c>
      <c r="KW44" s="48">
        <v>421673.6</v>
      </c>
      <c r="KX44" s="48">
        <v>422078.4</v>
      </c>
      <c r="KY44" s="48">
        <v>422627.9</v>
      </c>
      <c r="KZ44" s="48">
        <v>423186.1</v>
      </c>
      <c r="LA44" s="48">
        <v>423760.9</v>
      </c>
      <c r="LB44" s="48">
        <v>424328.4</v>
      </c>
      <c r="LC44" s="48">
        <v>424896.1</v>
      </c>
      <c r="LD44" s="48">
        <v>425287.5</v>
      </c>
      <c r="LE44" s="48">
        <v>425303.6</v>
      </c>
      <c r="LF44" s="48">
        <v>425834.3</v>
      </c>
      <c r="LG44" s="48">
        <v>426393</v>
      </c>
      <c r="LH44" s="48">
        <v>426928.2</v>
      </c>
      <c r="LI44" s="48">
        <v>427302.9</v>
      </c>
      <c r="LJ44" s="48">
        <v>427728.4</v>
      </c>
      <c r="LK44" s="48">
        <v>428185.7</v>
      </c>
      <c r="LL44" s="48">
        <v>428523.9</v>
      </c>
      <c r="LM44" s="48">
        <v>429021.2</v>
      </c>
      <c r="LN44" s="48">
        <v>429507.2</v>
      </c>
      <c r="LO44" s="48">
        <v>429986.6</v>
      </c>
      <c r="LP44" s="48">
        <v>430489.5</v>
      </c>
      <c r="LQ44" s="48">
        <v>431032.2</v>
      </c>
      <c r="LR44" s="48">
        <v>431610.2</v>
      </c>
      <c r="LS44" s="48">
        <v>432003.5</v>
      </c>
      <c r="LT44" s="48">
        <v>432598.2</v>
      </c>
      <c r="LU44" s="48">
        <v>433201</v>
      </c>
      <c r="LV44" s="48">
        <v>433798.6</v>
      </c>
      <c r="LW44" s="48">
        <v>434396.2</v>
      </c>
      <c r="LX44" s="48">
        <v>435001.5</v>
      </c>
      <c r="LY44" s="48">
        <v>435608.4</v>
      </c>
      <c r="LZ44" s="48">
        <v>436085.5</v>
      </c>
      <c r="MA44" s="48">
        <v>436682.8</v>
      </c>
      <c r="MB44" s="48">
        <v>437299.8</v>
      </c>
      <c r="MC44" s="48">
        <v>437913.3</v>
      </c>
      <c r="MD44" s="48">
        <v>438527.5</v>
      </c>
      <c r="ME44" s="48">
        <v>439144.1</v>
      </c>
      <c r="MF44" s="48">
        <v>439764.7</v>
      </c>
      <c r="MG44" s="48">
        <v>440355.3</v>
      </c>
      <c r="MH44" s="48">
        <v>440985.5</v>
      </c>
      <c r="MI44" s="48">
        <v>441613.8</v>
      </c>
      <c r="MJ44" s="48">
        <v>442253.4</v>
      </c>
      <c r="MK44" s="48">
        <v>442891.4</v>
      </c>
      <c r="ML44" s="48">
        <v>443538.8</v>
      </c>
      <c r="MM44" s="48">
        <v>444179</v>
      </c>
      <c r="MN44" s="48">
        <v>444747.2</v>
      </c>
      <c r="MO44" s="48">
        <v>445394.7</v>
      </c>
      <c r="MP44" s="48">
        <v>446037.9</v>
      </c>
      <c r="MQ44" s="48">
        <v>446721.7</v>
      </c>
      <c r="MR44" s="48">
        <v>447533.9</v>
      </c>
      <c r="MS44" s="48">
        <v>448361.7</v>
      </c>
      <c r="MT44" s="48">
        <v>449312.6</v>
      </c>
      <c r="MU44" s="48">
        <v>449983.1</v>
      </c>
      <c r="MV44" s="48">
        <v>450913</v>
      </c>
      <c r="MW44" s="48">
        <v>451920.8</v>
      </c>
      <c r="MX44" s="48">
        <v>452900.5</v>
      </c>
      <c r="MY44" s="48">
        <v>453843.8</v>
      </c>
      <c r="MZ44" s="48">
        <v>454769.6</v>
      </c>
      <c r="NA44" s="48">
        <v>455415.5</v>
      </c>
      <c r="NB44" s="48">
        <v>456060.7</v>
      </c>
      <c r="NC44" s="48">
        <v>456925.5</v>
      </c>
      <c r="ND44" s="48">
        <v>457665.5</v>
      </c>
      <c r="NE44" s="48">
        <v>458340.3</v>
      </c>
      <c r="NF44" s="48">
        <v>458957.8</v>
      </c>
      <c r="NG44" s="48">
        <v>460187.2</v>
      </c>
      <c r="NH44" s="48">
        <v>461456.9</v>
      </c>
      <c r="NI44" s="48">
        <v>462505.4</v>
      </c>
      <c r="NJ44" s="48">
        <v>463494.6</v>
      </c>
      <c r="NK44" s="48">
        <v>464733</v>
      </c>
      <c r="NL44" s="48">
        <v>466099.4</v>
      </c>
      <c r="NM44" s="48">
        <v>467455.5</v>
      </c>
      <c r="NN44" s="48">
        <v>468736.2</v>
      </c>
      <c r="NO44" s="48">
        <v>469958</v>
      </c>
      <c r="NP44" s="48">
        <v>470711.4</v>
      </c>
      <c r="NQ44" s="48">
        <v>472144.2</v>
      </c>
      <c r="NR44" s="48">
        <v>473525.6</v>
      </c>
      <c r="NS44" s="48">
        <v>474928.5</v>
      </c>
      <c r="NT44" s="48">
        <v>476160.5</v>
      </c>
      <c r="NU44" s="48">
        <v>477395.5</v>
      </c>
      <c r="NV44" s="48">
        <v>478639.7</v>
      </c>
      <c r="NW44" s="48">
        <v>479451.9</v>
      </c>
      <c r="NX44" s="48">
        <v>480907.3</v>
      </c>
      <c r="NY44" s="48">
        <v>482246.7</v>
      </c>
      <c r="NZ44" s="48">
        <v>483283</v>
      </c>
      <c r="OA44" s="48">
        <v>484732.7</v>
      </c>
      <c r="OB44" s="48">
        <v>485930.4</v>
      </c>
      <c r="OC44" s="48">
        <v>486785.8</v>
      </c>
      <c r="OD44" s="48">
        <v>487485.7</v>
      </c>
      <c r="OE44" s="48">
        <v>488424.4</v>
      </c>
      <c r="OF44" s="48">
        <v>489336.6</v>
      </c>
      <c r="OG44" s="48">
        <v>490648.1</v>
      </c>
      <c r="OH44" s="48">
        <v>491936.4</v>
      </c>
      <c r="OI44" s="48">
        <v>492949.9</v>
      </c>
      <c r="OJ44" s="48">
        <v>494265.1</v>
      </c>
      <c r="OK44" s="48">
        <v>495083.1</v>
      </c>
      <c r="OL44" s="48">
        <v>496373.1</v>
      </c>
      <c r="OM44" s="48">
        <v>497820</v>
      </c>
      <c r="ON44" s="48">
        <v>499353.9</v>
      </c>
      <c r="OO44" s="48">
        <v>500950</v>
      </c>
      <c r="OP44" s="48">
        <v>502792.2</v>
      </c>
      <c r="OQ44" s="48">
        <v>504280.2</v>
      </c>
      <c r="OR44" s="48">
        <v>505106.3</v>
      </c>
      <c r="OS44" s="48">
        <v>506572.79999999999</v>
      </c>
      <c r="OT44" s="48">
        <v>508072.6</v>
      </c>
      <c r="OU44" s="48">
        <v>509585.2</v>
      </c>
      <c r="OV44" s="48">
        <v>511079.1</v>
      </c>
      <c r="OW44" s="48">
        <v>512430.7</v>
      </c>
      <c r="OX44" s="48">
        <v>512861.7</v>
      </c>
      <c r="OY44" s="48">
        <v>512914.5</v>
      </c>
      <c r="OZ44" s="48">
        <v>512968.1</v>
      </c>
      <c r="PA44" s="48">
        <v>513021.3</v>
      </c>
      <c r="PB44" s="48">
        <v>513075.9</v>
      </c>
      <c r="PC44" s="48">
        <v>513130.1</v>
      </c>
      <c r="PD44" s="48">
        <v>513184.1</v>
      </c>
      <c r="PE44" s="48">
        <v>513238.2</v>
      </c>
      <c r="PF44" s="48">
        <v>513296.5</v>
      </c>
      <c r="PG44" s="48">
        <v>514578.3</v>
      </c>
      <c r="PH44" s="48">
        <v>516379.3</v>
      </c>
      <c r="PI44" s="48">
        <v>517888.7</v>
      </c>
      <c r="PJ44" s="48">
        <v>519369.6</v>
      </c>
      <c r="PK44" s="48">
        <v>520902.40000000002</v>
      </c>
      <c r="PL44" s="48">
        <v>522404.2</v>
      </c>
      <c r="PM44" s="48">
        <v>523256</v>
      </c>
      <c r="PN44" s="48">
        <v>525141.19999999995</v>
      </c>
      <c r="PO44" s="48">
        <v>526646.1</v>
      </c>
      <c r="PP44" s="48">
        <v>528230.5</v>
      </c>
      <c r="PQ44" s="48">
        <v>529740.1</v>
      </c>
      <c r="PR44" s="48">
        <v>531285.9</v>
      </c>
      <c r="PS44" s="48">
        <v>532821.6</v>
      </c>
      <c r="PT44" s="48">
        <v>533657.30000000005</v>
      </c>
      <c r="PU44" s="48">
        <v>535213.9</v>
      </c>
      <c r="PV44" s="48">
        <v>536992.9</v>
      </c>
      <c r="PW44" s="48">
        <v>538547.4</v>
      </c>
      <c r="PX44" s="48">
        <v>540137.30000000005</v>
      </c>
      <c r="PY44" s="48">
        <v>541821.80000000005</v>
      </c>
      <c r="PZ44" s="48">
        <v>543378.1</v>
      </c>
      <c r="QA44" s="48">
        <v>544287.19999999995</v>
      </c>
      <c r="QB44" s="48">
        <v>545829.9</v>
      </c>
      <c r="QC44" s="48">
        <v>547198.30000000005</v>
      </c>
      <c r="QD44" s="48">
        <v>548188.4</v>
      </c>
      <c r="QE44" s="48">
        <v>549179.80000000005</v>
      </c>
      <c r="QF44" s="48">
        <v>550171.6</v>
      </c>
      <c r="QG44" s="48">
        <v>550973.30000000005</v>
      </c>
      <c r="QH44" s="48">
        <v>551724.30000000005</v>
      </c>
      <c r="QI44" s="48">
        <v>552709.5</v>
      </c>
      <c r="QJ44" s="48">
        <v>553699.19999999995</v>
      </c>
      <c r="QK44" s="48">
        <v>554684.30000000005</v>
      </c>
      <c r="QL44" s="48">
        <v>555672.5</v>
      </c>
      <c r="QM44" s="48">
        <v>556645.5</v>
      </c>
      <c r="QN44" s="48">
        <v>557601.19999999995</v>
      </c>
      <c r="QO44" s="48">
        <v>558390.9</v>
      </c>
      <c r="QP44" s="48">
        <v>559364.69999999995</v>
      </c>
      <c r="QQ44" s="48">
        <v>560694</v>
      </c>
      <c r="QR44" s="48">
        <v>562280.6</v>
      </c>
      <c r="QS44" s="48">
        <v>563855.30000000005</v>
      </c>
      <c r="QT44" s="48">
        <v>565260</v>
      </c>
      <c r="QU44" s="48">
        <v>566589.69999999995</v>
      </c>
      <c r="QV44" s="48">
        <v>567445.9</v>
      </c>
      <c r="QW44" s="48">
        <v>569027.69999999995</v>
      </c>
      <c r="QX44" s="48">
        <v>570564.69999999995</v>
      </c>
      <c r="QY44" s="48">
        <v>572225.30000000005</v>
      </c>
      <c r="QZ44" s="48">
        <v>573797.6</v>
      </c>
      <c r="RA44" s="48">
        <v>575353.4</v>
      </c>
      <c r="RB44" s="48">
        <v>576646.1</v>
      </c>
      <c r="RC44" s="48">
        <v>577475.9</v>
      </c>
      <c r="RD44" s="48">
        <v>579467.6</v>
      </c>
      <c r="RE44" s="48">
        <v>581036.9</v>
      </c>
      <c r="RF44" s="48">
        <v>582593.80000000005</v>
      </c>
      <c r="RG44" s="48">
        <v>584118.30000000005</v>
      </c>
      <c r="RH44" s="48">
        <v>585679.30000000005</v>
      </c>
      <c r="RI44" s="48">
        <v>586795.69999999995</v>
      </c>
      <c r="RJ44" s="48">
        <v>587588.9</v>
      </c>
      <c r="RK44" s="48">
        <v>589140.1</v>
      </c>
      <c r="RL44" s="48">
        <v>590735.80000000005</v>
      </c>
      <c r="RM44" s="48">
        <v>592288.6</v>
      </c>
      <c r="RN44" s="48">
        <v>593785.80000000005</v>
      </c>
      <c r="RO44" s="48">
        <v>595397.19999999995</v>
      </c>
      <c r="RP44" s="48">
        <v>596845</v>
      </c>
      <c r="RQ44" s="48">
        <v>597496.5</v>
      </c>
      <c r="RR44" s="48">
        <v>598223.9</v>
      </c>
      <c r="RS44" s="48">
        <v>599856.4</v>
      </c>
      <c r="RT44" s="48">
        <v>600951.6</v>
      </c>
      <c r="RU44" s="48">
        <v>601119.1</v>
      </c>
      <c r="RV44" s="48">
        <v>601286.30000000005</v>
      </c>
      <c r="RW44" s="48">
        <v>601452.69999999995</v>
      </c>
      <c r="RX44" s="48">
        <v>601627</v>
      </c>
      <c r="RY44" s="48">
        <v>603187.80000000005</v>
      </c>
      <c r="RZ44" s="48">
        <v>604758.5</v>
      </c>
      <c r="SA44" s="48">
        <v>606304.19999999995</v>
      </c>
      <c r="SB44" s="48">
        <v>608202.9</v>
      </c>
      <c r="SC44" s="48">
        <v>609790.19999999995</v>
      </c>
      <c r="SD44" s="48">
        <v>611157.30000000005</v>
      </c>
      <c r="SE44" s="48">
        <v>612003.4</v>
      </c>
      <c r="SF44" s="48">
        <v>613575.30000000005</v>
      </c>
      <c r="SG44" s="48">
        <v>615145.6</v>
      </c>
      <c r="SH44" s="48">
        <v>616708.30000000005</v>
      </c>
      <c r="SI44" s="48">
        <v>618277.69999999995</v>
      </c>
      <c r="SJ44" s="48">
        <v>619762.80000000005</v>
      </c>
      <c r="SK44" s="48">
        <v>620869.69999999995</v>
      </c>
      <c r="SL44" s="48">
        <v>621663</v>
      </c>
      <c r="SM44" s="48">
        <v>623249.30000000005</v>
      </c>
      <c r="SN44" s="48">
        <v>624757.80000000005</v>
      </c>
      <c r="SO44" s="48">
        <v>626280.30000000005</v>
      </c>
      <c r="SP44" s="48">
        <v>627850.19999999995</v>
      </c>
      <c r="SQ44" s="48">
        <v>629438.30000000005</v>
      </c>
      <c r="SR44" s="48">
        <v>630762.6</v>
      </c>
      <c r="SS44" s="48">
        <v>631657.30000000005</v>
      </c>
      <c r="ST44" s="48">
        <v>633284.6</v>
      </c>
      <c r="SU44" s="48">
        <v>634881.5</v>
      </c>
      <c r="SV44" s="48">
        <v>636468.80000000005</v>
      </c>
      <c r="SW44" s="48">
        <v>638058.19999999995</v>
      </c>
      <c r="SX44" s="48">
        <v>639940.4</v>
      </c>
      <c r="SY44" s="48">
        <v>640735.19999999995</v>
      </c>
      <c r="SZ44" s="48">
        <v>641582.80000000005</v>
      </c>
      <c r="TA44" s="48">
        <v>643422.9</v>
      </c>
      <c r="TB44" s="48">
        <v>645018.19999999995</v>
      </c>
      <c r="TC44" s="48">
        <v>646495</v>
      </c>
      <c r="TD44" s="48">
        <v>647968.5</v>
      </c>
      <c r="TE44" s="48">
        <v>649483.5</v>
      </c>
      <c r="TF44" s="48">
        <v>650693</v>
      </c>
      <c r="TG44" s="48">
        <v>651502.80000000005</v>
      </c>
      <c r="TH44" s="48">
        <v>653009</v>
      </c>
      <c r="TI44" s="48">
        <v>654517.69999999995</v>
      </c>
      <c r="TJ44" s="48">
        <v>656037.30000000005</v>
      </c>
      <c r="TK44" s="48">
        <v>657559</v>
      </c>
      <c r="TL44" s="48">
        <v>658921.9</v>
      </c>
      <c r="TM44" s="48">
        <v>659662.19999999995</v>
      </c>
      <c r="TN44" s="48">
        <v>660483</v>
      </c>
      <c r="TO44" s="48">
        <v>662382.1</v>
      </c>
    </row>
    <row r="45" spans="1:535" ht="27.65" customHeight="1">
      <c r="A45" s="397"/>
      <c r="B45" s="24"/>
      <c r="C45" s="24" t="s">
        <v>280</v>
      </c>
      <c r="D45" s="24">
        <v>93965.2</v>
      </c>
      <c r="E45" s="24">
        <v>94009.3</v>
      </c>
      <c r="F45" s="24">
        <v>94146.6</v>
      </c>
      <c r="G45" s="24">
        <v>94280.1</v>
      </c>
      <c r="H45" s="24">
        <v>94411</v>
      </c>
      <c r="I45" s="24">
        <v>94481.8</v>
      </c>
      <c r="J45" s="24">
        <v>94642.5</v>
      </c>
      <c r="K45" s="24">
        <v>94805.4</v>
      </c>
      <c r="L45" s="24">
        <v>94973.1</v>
      </c>
      <c r="M45" s="24">
        <v>95107.8</v>
      </c>
      <c r="N45" s="24">
        <v>95257.9</v>
      </c>
      <c r="O45" s="24">
        <v>95373</v>
      </c>
      <c r="P45" s="24">
        <v>95450.9</v>
      </c>
      <c r="Q45" s="24">
        <v>95583.3</v>
      </c>
      <c r="R45" s="24">
        <v>95739.5</v>
      </c>
      <c r="S45" s="24">
        <v>95896</v>
      </c>
      <c r="T45" s="24">
        <v>95994.4</v>
      </c>
      <c r="U45" s="24">
        <v>96072.5</v>
      </c>
      <c r="V45" s="24">
        <v>96137.1</v>
      </c>
      <c r="W45" s="24">
        <v>96179.7</v>
      </c>
      <c r="X45" s="24">
        <v>96258.9</v>
      </c>
      <c r="Y45" s="24">
        <v>96328.6</v>
      </c>
      <c r="Z45" s="24">
        <v>96395.199999999997</v>
      </c>
      <c r="AA45" s="24">
        <v>96453.7</v>
      </c>
      <c r="AB45" s="24">
        <v>96507.4</v>
      </c>
      <c r="AC45" s="24">
        <v>96549.6</v>
      </c>
      <c r="AD45" s="24">
        <v>96571.4</v>
      </c>
      <c r="AE45" s="24">
        <v>96587.9</v>
      </c>
      <c r="AF45" s="24">
        <v>96596</v>
      </c>
      <c r="AG45" s="24">
        <v>96603.7</v>
      </c>
      <c r="AH45" s="24">
        <v>96611.4</v>
      </c>
      <c r="AI45" s="24">
        <v>96618.2</v>
      </c>
      <c r="AJ45" s="24">
        <v>96625.5</v>
      </c>
      <c r="AK45" s="24">
        <v>96633.9</v>
      </c>
      <c r="AL45" s="24">
        <v>96678.3</v>
      </c>
      <c r="AM45" s="24">
        <v>96724.3</v>
      </c>
      <c r="AN45" s="24">
        <v>96777.4</v>
      </c>
      <c r="AO45" s="24">
        <v>96839.6</v>
      </c>
      <c r="AP45" s="24">
        <v>96902</v>
      </c>
      <c r="AQ45" s="24">
        <v>96961.9</v>
      </c>
      <c r="AR45" s="24">
        <v>97005.6</v>
      </c>
      <c r="AS45" s="24">
        <v>97057.8</v>
      </c>
      <c r="AT45" s="24">
        <v>97116.9</v>
      </c>
      <c r="AU45" s="24">
        <v>97181.8</v>
      </c>
      <c r="AV45" s="24">
        <v>97243.4</v>
      </c>
      <c r="AW45" s="24">
        <v>97310</v>
      </c>
      <c r="AX45" s="24">
        <v>97364.7</v>
      </c>
      <c r="AY45" s="24">
        <v>97383.5</v>
      </c>
      <c r="AZ45" s="24">
        <v>97433.8</v>
      </c>
      <c r="BA45" s="24">
        <v>97489.4</v>
      </c>
      <c r="BB45" s="24">
        <v>97551.7</v>
      </c>
      <c r="BC45" s="24">
        <v>97616.4</v>
      </c>
      <c r="BD45" s="24">
        <v>97695</v>
      </c>
      <c r="BE45" s="24">
        <v>97763.7</v>
      </c>
      <c r="BF45" s="24">
        <v>97825.8</v>
      </c>
      <c r="BG45" s="24">
        <v>97898.4</v>
      </c>
      <c r="BH45" s="24">
        <v>97980.3</v>
      </c>
      <c r="BI45" s="24">
        <v>98068.4</v>
      </c>
      <c r="BJ45" s="24">
        <v>98152</v>
      </c>
      <c r="BK45" s="6">
        <v>98230.399999999994</v>
      </c>
      <c r="BL45" s="6">
        <v>98318.7</v>
      </c>
      <c r="BM45" s="6">
        <v>98337.2</v>
      </c>
      <c r="BN45" s="6">
        <v>98450.4</v>
      </c>
      <c r="BO45" s="6">
        <v>98559.6</v>
      </c>
      <c r="BP45" s="6">
        <v>98674.2</v>
      </c>
      <c r="BQ45" s="6">
        <v>98777.600000000006</v>
      </c>
      <c r="BR45" s="6">
        <v>98882.5</v>
      </c>
      <c r="BS45" s="6">
        <v>98985.4</v>
      </c>
      <c r="BT45" s="6">
        <v>99041.3</v>
      </c>
      <c r="BU45" s="6">
        <v>99137.9</v>
      </c>
      <c r="BV45" s="6">
        <v>99226.6</v>
      </c>
      <c r="BW45" s="6">
        <v>99322.4</v>
      </c>
      <c r="BX45" s="6">
        <v>99424.3</v>
      </c>
      <c r="BY45" s="6">
        <v>99524.3</v>
      </c>
      <c r="BZ45" s="6">
        <v>99617.8</v>
      </c>
      <c r="CA45" s="6">
        <v>99667</v>
      </c>
      <c r="CB45" s="6">
        <v>99788.800000000003</v>
      </c>
      <c r="CC45" s="138">
        <v>99908</v>
      </c>
      <c r="CD45" s="24">
        <v>100034.6</v>
      </c>
      <c r="CE45" s="24">
        <v>100182.8</v>
      </c>
      <c r="CF45" s="24">
        <v>100342.8</v>
      </c>
      <c r="CG45" s="24">
        <v>100505.3</v>
      </c>
      <c r="CH45" s="24">
        <v>100596.5</v>
      </c>
      <c r="CI45" s="24">
        <v>100783.1</v>
      </c>
      <c r="CJ45" s="24">
        <v>100999.4</v>
      </c>
      <c r="CK45" s="24">
        <v>101232.9</v>
      </c>
      <c r="CL45" s="24">
        <v>101469.5</v>
      </c>
      <c r="CM45" s="24">
        <v>101698.9</v>
      </c>
      <c r="CN45" s="24">
        <v>101887.3</v>
      </c>
      <c r="CO45" s="24">
        <v>101984.6</v>
      </c>
      <c r="CP45" s="48">
        <v>102151.1</v>
      </c>
      <c r="CQ45" s="48">
        <v>102324.4</v>
      </c>
      <c r="CR45" s="48">
        <v>102505.60000000001</v>
      </c>
      <c r="CS45" s="48">
        <v>102668.1</v>
      </c>
      <c r="CT45" s="48">
        <v>102839</v>
      </c>
      <c r="CU45" s="48">
        <v>102961.9</v>
      </c>
      <c r="CV45" s="48">
        <v>103024.5</v>
      </c>
      <c r="CW45" s="48">
        <v>103086.9</v>
      </c>
      <c r="CX45" s="48">
        <v>103256.9</v>
      </c>
      <c r="CY45" s="48">
        <v>103433.2</v>
      </c>
      <c r="CZ45" s="48">
        <v>103602</v>
      </c>
      <c r="DA45" s="48">
        <v>103790.5</v>
      </c>
      <c r="DB45" s="48">
        <v>103945.1</v>
      </c>
      <c r="DC45" s="48">
        <v>104017.60000000001</v>
      </c>
      <c r="DD45" s="48">
        <v>104187</v>
      </c>
      <c r="DE45" s="48">
        <v>104357.8</v>
      </c>
      <c r="DF45" s="48">
        <v>104539.7</v>
      </c>
      <c r="DG45" s="48">
        <v>104746.5</v>
      </c>
      <c r="DH45" s="48">
        <v>104959.1</v>
      </c>
      <c r="DI45" s="48">
        <v>105123.2</v>
      </c>
      <c r="DJ45" s="48">
        <v>105217</v>
      </c>
      <c r="DK45" s="48">
        <v>105410.8</v>
      </c>
      <c r="DL45" s="48">
        <v>105620.9</v>
      </c>
      <c r="DM45" s="48">
        <v>105826.3</v>
      </c>
      <c r="DN45" s="48">
        <v>106021.8</v>
      </c>
      <c r="DO45" s="48">
        <v>106211</v>
      </c>
      <c r="DP45" s="48">
        <v>106385.9</v>
      </c>
      <c r="DQ45" s="48">
        <v>106496.1</v>
      </c>
      <c r="DR45" s="48">
        <v>106694.1</v>
      </c>
      <c r="DS45" s="48">
        <v>106830.1</v>
      </c>
      <c r="DT45" s="48">
        <v>106895.6</v>
      </c>
      <c r="DU45" s="48">
        <v>106960.9</v>
      </c>
      <c r="DV45" s="48">
        <v>107140.2</v>
      </c>
      <c r="DW45" s="48">
        <v>107248.2</v>
      </c>
      <c r="DX45" s="48">
        <v>107312.4</v>
      </c>
      <c r="DY45" s="48">
        <v>107458.6</v>
      </c>
      <c r="DZ45" s="48">
        <v>107636.8</v>
      </c>
      <c r="EA45" s="48">
        <v>107847.8</v>
      </c>
      <c r="EB45" s="48">
        <v>107895.8</v>
      </c>
      <c r="EC45" s="48">
        <v>108124.8</v>
      </c>
      <c r="ED45" s="48">
        <v>108287.1</v>
      </c>
      <c r="EE45" s="48">
        <v>108373</v>
      </c>
      <c r="EF45" s="48">
        <v>108553.1</v>
      </c>
      <c r="EG45" s="48">
        <v>108716.9</v>
      </c>
      <c r="EH45" s="48">
        <v>108869.1</v>
      </c>
      <c r="EI45" s="48">
        <v>108993.7</v>
      </c>
      <c r="EJ45" s="48">
        <v>109116.2</v>
      </c>
      <c r="EK45" s="48">
        <v>109223.9</v>
      </c>
      <c r="EL45" s="48">
        <v>109291.1</v>
      </c>
      <c r="EM45" s="48">
        <v>109430.8</v>
      </c>
      <c r="EN45" s="48">
        <v>109581.3</v>
      </c>
      <c r="EO45" s="48">
        <v>109724.6</v>
      </c>
      <c r="EP45" s="48">
        <v>109887.8</v>
      </c>
      <c r="EQ45" s="48">
        <v>110048.6</v>
      </c>
      <c r="ER45" s="48">
        <v>110149.1</v>
      </c>
      <c r="ES45" s="48">
        <v>110157.9</v>
      </c>
      <c r="ET45" s="48">
        <v>110285.2</v>
      </c>
      <c r="EU45" s="48">
        <v>110413.7</v>
      </c>
      <c r="EV45" s="48">
        <v>110538</v>
      </c>
      <c r="EW45" s="48">
        <v>110691.9</v>
      </c>
      <c r="EX45" s="48">
        <v>110844.6</v>
      </c>
      <c r="EY45" s="48">
        <v>111027</v>
      </c>
      <c r="EZ45" s="48">
        <v>111206.2</v>
      </c>
      <c r="FA45" s="48">
        <v>111424.3</v>
      </c>
      <c r="FB45" s="48">
        <v>111639.2</v>
      </c>
      <c r="FC45" s="48">
        <v>111855.8</v>
      </c>
      <c r="FD45" s="48">
        <v>112058</v>
      </c>
      <c r="FE45" s="48">
        <v>112255</v>
      </c>
      <c r="FF45" s="48">
        <v>112401.1</v>
      </c>
      <c r="FG45" s="48">
        <v>112566.7</v>
      </c>
      <c r="FH45" s="48">
        <v>112697.60000000001</v>
      </c>
      <c r="FI45" s="48">
        <v>112834.8</v>
      </c>
      <c r="FJ45" s="48">
        <v>112989.9</v>
      </c>
      <c r="FK45" s="48">
        <v>113129.8</v>
      </c>
      <c r="FL45" s="48">
        <v>113270.1</v>
      </c>
      <c r="FM45" s="48">
        <v>113405.3</v>
      </c>
      <c r="FN45" s="48">
        <v>113578.4</v>
      </c>
      <c r="FO45" s="48">
        <v>113710</v>
      </c>
      <c r="FP45" s="48">
        <v>113872.2</v>
      </c>
      <c r="FQ45" s="48">
        <v>114048.1</v>
      </c>
      <c r="FR45" s="48">
        <v>114228.3</v>
      </c>
      <c r="FS45" s="48">
        <v>114407.1</v>
      </c>
      <c r="FT45" s="48">
        <v>114561.1</v>
      </c>
      <c r="FU45" s="48">
        <v>114746</v>
      </c>
      <c r="FV45" s="48">
        <v>114936.5</v>
      </c>
      <c r="FW45" s="48">
        <v>115131.7</v>
      </c>
      <c r="FX45" s="48">
        <v>115283.8</v>
      </c>
      <c r="FY45" s="48">
        <v>115433.1</v>
      </c>
      <c r="FZ45" s="48">
        <v>115598.7</v>
      </c>
      <c r="GA45" s="48">
        <v>115726.5</v>
      </c>
      <c r="GB45" s="48">
        <v>115805.2</v>
      </c>
      <c r="GC45" s="48">
        <v>115939.5</v>
      </c>
      <c r="GD45" s="48">
        <v>116067.1</v>
      </c>
      <c r="GE45" s="48">
        <v>116207</v>
      </c>
      <c r="GF45" s="48">
        <v>116355</v>
      </c>
      <c r="GG45" s="48">
        <v>116509.7</v>
      </c>
      <c r="GH45" s="48">
        <v>116643.1</v>
      </c>
      <c r="GI45" s="48">
        <v>116736.5</v>
      </c>
      <c r="GJ45" s="48">
        <v>116886.39999999999</v>
      </c>
      <c r="GK45" s="48">
        <v>117056.5</v>
      </c>
      <c r="GL45" s="48">
        <v>117263</v>
      </c>
      <c r="GM45" s="48">
        <v>117436.1</v>
      </c>
      <c r="GN45" s="48">
        <v>117598.9</v>
      </c>
      <c r="GO45" s="48">
        <v>117714</v>
      </c>
      <c r="GP45" s="48">
        <v>117786.9</v>
      </c>
      <c r="GQ45" s="48">
        <v>117910.5</v>
      </c>
      <c r="GR45" s="48">
        <v>118040.8</v>
      </c>
      <c r="GS45" s="48">
        <v>118185.2</v>
      </c>
      <c r="GT45" s="48">
        <v>118347.7</v>
      </c>
      <c r="GU45" s="48">
        <v>118526.5</v>
      </c>
      <c r="GV45" s="48">
        <v>118658.4</v>
      </c>
      <c r="GW45" s="48">
        <v>118709.8</v>
      </c>
      <c r="GX45" s="48">
        <v>118823.3</v>
      </c>
      <c r="GY45" s="48">
        <v>118852.4</v>
      </c>
      <c r="GZ45" s="48">
        <v>119042.8</v>
      </c>
      <c r="HA45" s="48">
        <v>119221</v>
      </c>
      <c r="HB45" s="48">
        <v>119382</v>
      </c>
      <c r="HC45" s="48">
        <v>119518.5</v>
      </c>
      <c r="HD45" s="48">
        <v>119597.3</v>
      </c>
      <c r="HE45" s="48">
        <v>119779.9</v>
      </c>
      <c r="HF45" s="48">
        <v>120011.4</v>
      </c>
      <c r="HG45" s="48">
        <v>120248.2</v>
      </c>
      <c r="HH45" s="48">
        <v>120485.4</v>
      </c>
      <c r="HI45" s="48">
        <v>120705.9</v>
      </c>
      <c r="HJ45" s="48">
        <v>120876.5</v>
      </c>
      <c r="HK45" s="48">
        <v>120962.6</v>
      </c>
      <c r="HL45" s="48">
        <v>121185.3</v>
      </c>
      <c r="HM45" s="48">
        <v>121425.5</v>
      </c>
      <c r="HN45" s="48">
        <v>121643.5</v>
      </c>
      <c r="HO45" s="48">
        <v>121856.5</v>
      </c>
      <c r="HP45" s="48">
        <v>122042</v>
      </c>
      <c r="HQ45" s="48">
        <v>122196.4</v>
      </c>
      <c r="HR45" s="48">
        <v>122293.6</v>
      </c>
      <c r="HS45" s="48">
        <v>122467.3</v>
      </c>
      <c r="HT45" s="48">
        <v>122652.1</v>
      </c>
      <c r="HU45" s="48">
        <v>122835.7</v>
      </c>
      <c r="HV45" s="48">
        <v>123007.4</v>
      </c>
      <c r="HW45" s="48">
        <v>123162.3</v>
      </c>
      <c r="HX45" s="48">
        <v>123312.3</v>
      </c>
      <c r="HY45" s="48">
        <v>123417.9</v>
      </c>
      <c r="HZ45" s="48">
        <v>123568.8</v>
      </c>
      <c r="IA45" s="48">
        <v>123761.2</v>
      </c>
      <c r="IB45" s="48">
        <v>123940.9</v>
      </c>
      <c r="IC45" s="48">
        <v>124122.8</v>
      </c>
      <c r="ID45" s="48">
        <v>124290</v>
      </c>
      <c r="IE45" s="48">
        <v>124440.7</v>
      </c>
      <c r="IF45" s="48">
        <v>124533</v>
      </c>
      <c r="IG45" s="48">
        <v>124712.2</v>
      </c>
      <c r="IH45" s="48">
        <v>124890.7</v>
      </c>
      <c r="II45" s="48">
        <v>125018.7</v>
      </c>
      <c r="IJ45" s="48">
        <v>125153.9</v>
      </c>
      <c r="IK45" s="48">
        <v>125283.7</v>
      </c>
      <c r="IL45" s="48">
        <v>125344.1</v>
      </c>
      <c r="IM45" s="48">
        <v>125390.5</v>
      </c>
      <c r="IN45" s="48">
        <v>125437.5</v>
      </c>
      <c r="IO45" s="48">
        <v>125464.4</v>
      </c>
      <c r="IP45" s="48">
        <v>125621.5</v>
      </c>
      <c r="IQ45" s="48">
        <v>125788.3</v>
      </c>
      <c r="IR45" s="48">
        <v>125962.6</v>
      </c>
      <c r="IS45" s="48">
        <v>126105.5</v>
      </c>
      <c r="IT45" s="48">
        <v>126193.2</v>
      </c>
      <c r="IU45" s="48">
        <v>126348.1</v>
      </c>
      <c r="IV45" s="48">
        <v>126499.9</v>
      </c>
      <c r="IW45" s="48">
        <v>126648.8</v>
      </c>
      <c r="IX45" s="48">
        <v>126799.2</v>
      </c>
      <c r="IY45" s="48">
        <v>126945.7</v>
      </c>
      <c r="IZ45" s="48">
        <v>127067.1</v>
      </c>
      <c r="JA45" s="48">
        <v>127141.3</v>
      </c>
      <c r="JB45" s="48">
        <v>127278</v>
      </c>
      <c r="JC45" s="48">
        <v>127417.2</v>
      </c>
      <c r="JD45" s="48">
        <v>127562.8</v>
      </c>
      <c r="JE45" s="48">
        <v>127712.2</v>
      </c>
      <c r="JF45" s="48">
        <v>127904</v>
      </c>
      <c r="JG45" s="48">
        <v>128080.5</v>
      </c>
      <c r="JH45" s="48">
        <v>128189</v>
      </c>
      <c r="JI45" s="48">
        <v>128378.1</v>
      </c>
      <c r="JJ45" s="48">
        <v>128553</v>
      </c>
      <c r="JK45" s="48">
        <v>128715.4</v>
      </c>
      <c r="JL45" s="48">
        <v>128868.9</v>
      </c>
      <c r="JM45" s="48">
        <v>129076.9</v>
      </c>
      <c r="JN45" s="48">
        <v>129227.3</v>
      </c>
      <c r="JO45" s="48">
        <v>129300.2</v>
      </c>
      <c r="JP45" s="48">
        <v>129490</v>
      </c>
      <c r="JQ45" s="48">
        <v>129661.7</v>
      </c>
      <c r="JR45" s="48">
        <v>129860</v>
      </c>
      <c r="JS45" s="48">
        <v>130033.2</v>
      </c>
      <c r="JT45" s="48">
        <v>130210.1</v>
      </c>
      <c r="JU45" s="48">
        <v>130330.9</v>
      </c>
      <c r="JV45" s="48">
        <v>130425.7</v>
      </c>
      <c r="JW45" s="48">
        <v>130535.6</v>
      </c>
      <c r="JX45" s="48">
        <v>130646</v>
      </c>
      <c r="JY45" s="48">
        <v>130758.39999999999</v>
      </c>
      <c r="JZ45" s="48">
        <v>130867.5</v>
      </c>
      <c r="KA45" s="48">
        <v>130969.9</v>
      </c>
      <c r="KB45" s="48">
        <v>131073.70000000001</v>
      </c>
      <c r="KC45" s="48">
        <v>131157.5</v>
      </c>
      <c r="KD45" s="48">
        <v>131269.4</v>
      </c>
      <c r="KE45" s="48">
        <v>131401.1</v>
      </c>
      <c r="KF45" s="48">
        <v>131519.70000000001</v>
      </c>
      <c r="KG45" s="48">
        <v>131638.79999999999</v>
      </c>
      <c r="KH45" s="48">
        <v>131781.79999999999</v>
      </c>
      <c r="KI45" s="48">
        <v>131923.79999999999</v>
      </c>
      <c r="KJ45" s="48">
        <v>132024.9</v>
      </c>
      <c r="KK45" s="48">
        <v>132186.6</v>
      </c>
      <c r="KL45" s="48">
        <v>132349.79999999999</v>
      </c>
      <c r="KM45" s="48">
        <v>132484.6</v>
      </c>
      <c r="KN45" s="48">
        <v>132626</v>
      </c>
      <c r="KO45" s="48">
        <v>132795.6</v>
      </c>
      <c r="KP45" s="48">
        <v>132928.5</v>
      </c>
      <c r="KQ45" s="48">
        <v>132987.1</v>
      </c>
      <c r="KR45" s="48">
        <v>133159</v>
      </c>
      <c r="KS45" s="48">
        <v>133262.79999999999</v>
      </c>
      <c r="KT45" s="48">
        <v>133359.29999999999</v>
      </c>
      <c r="KU45" s="48">
        <v>133468</v>
      </c>
      <c r="KV45" s="48">
        <v>133621.9</v>
      </c>
      <c r="KW45" s="48">
        <v>133734.20000000001</v>
      </c>
      <c r="KX45" s="48">
        <v>133791.6</v>
      </c>
      <c r="KY45" s="48">
        <v>133873.60000000001</v>
      </c>
      <c r="KZ45" s="48">
        <v>133964</v>
      </c>
      <c r="LA45" s="48">
        <v>134067.29999999999</v>
      </c>
      <c r="LB45" s="48">
        <v>134172.29999999999</v>
      </c>
      <c r="LC45" s="48">
        <v>134271.5</v>
      </c>
      <c r="LD45" s="48">
        <v>134335.5</v>
      </c>
      <c r="LE45" s="48">
        <v>134354.29999999999</v>
      </c>
      <c r="LF45" s="48">
        <v>134443.5</v>
      </c>
      <c r="LG45" s="48">
        <v>134536</v>
      </c>
      <c r="LH45" s="48">
        <v>134617.29999999999</v>
      </c>
      <c r="LI45" s="48">
        <v>134693.70000000001</v>
      </c>
      <c r="LJ45" s="48">
        <v>134786.6</v>
      </c>
      <c r="LK45" s="48">
        <v>134874.6</v>
      </c>
      <c r="LL45" s="48">
        <v>134939.70000000001</v>
      </c>
      <c r="LM45" s="48">
        <v>135042.79999999999</v>
      </c>
      <c r="LN45" s="48">
        <v>135149</v>
      </c>
      <c r="LO45" s="48">
        <v>135261.4</v>
      </c>
      <c r="LP45" s="48">
        <v>135364.5</v>
      </c>
      <c r="LQ45" s="48">
        <v>135463.6</v>
      </c>
      <c r="LR45" s="48">
        <v>135552.9</v>
      </c>
      <c r="LS45" s="48">
        <v>135596.1</v>
      </c>
      <c r="LT45" s="48">
        <v>135689.29999999999</v>
      </c>
      <c r="LU45" s="48">
        <v>135780.4</v>
      </c>
      <c r="LV45" s="48">
        <v>135879</v>
      </c>
      <c r="LW45" s="48">
        <v>135975.5</v>
      </c>
      <c r="LX45" s="48">
        <v>136071.79999999999</v>
      </c>
      <c r="LY45" s="48">
        <v>136172.6</v>
      </c>
      <c r="LZ45" s="48">
        <v>136243.4</v>
      </c>
      <c r="MA45" s="48">
        <v>136408.1</v>
      </c>
      <c r="MB45" s="48">
        <v>136579.1</v>
      </c>
      <c r="MC45" s="48">
        <v>136735.4</v>
      </c>
      <c r="MD45" s="48">
        <v>136896.9</v>
      </c>
      <c r="ME45" s="48">
        <v>137035.9</v>
      </c>
      <c r="MF45" s="48">
        <v>137152.20000000001</v>
      </c>
      <c r="MG45" s="48">
        <v>137257.5</v>
      </c>
      <c r="MH45" s="48">
        <v>137379.20000000001</v>
      </c>
      <c r="MI45" s="48">
        <v>137507.79999999999</v>
      </c>
      <c r="MJ45" s="48">
        <v>137653.29999999999</v>
      </c>
      <c r="MK45" s="48">
        <v>137847.29999999999</v>
      </c>
      <c r="ML45" s="48">
        <v>138044.5</v>
      </c>
      <c r="MM45" s="48">
        <v>138234.20000000001</v>
      </c>
      <c r="MN45" s="48">
        <v>138368.70000000001</v>
      </c>
      <c r="MO45" s="48">
        <v>138532.5</v>
      </c>
      <c r="MP45" s="48">
        <v>138705.29999999999</v>
      </c>
      <c r="MQ45" s="48">
        <v>138903.6</v>
      </c>
      <c r="MR45" s="48">
        <v>139100.29999999999</v>
      </c>
      <c r="MS45" s="48">
        <v>139294.1</v>
      </c>
      <c r="MT45" s="48">
        <v>139471.79999999999</v>
      </c>
      <c r="MU45" s="48">
        <v>139595.9</v>
      </c>
      <c r="MV45" s="48">
        <v>139787.1</v>
      </c>
      <c r="MW45" s="48">
        <v>139977.5</v>
      </c>
      <c r="MX45" s="48">
        <v>140148.4</v>
      </c>
      <c r="MY45" s="48">
        <v>140314.5</v>
      </c>
      <c r="MZ45" s="48">
        <v>140457.60000000001</v>
      </c>
      <c r="NA45" s="48">
        <v>140545.1</v>
      </c>
      <c r="NB45" s="48">
        <v>140632.4</v>
      </c>
      <c r="NC45" s="48">
        <v>140726.20000000001</v>
      </c>
      <c r="ND45" s="48">
        <v>140791.79999999999</v>
      </c>
      <c r="NE45" s="48">
        <v>140851.79999999999</v>
      </c>
      <c r="NF45" s="48">
        <v>140906.20000000001</v>
      </c>
      <c r="NG45" s="48">
        <v>141007.70000000001</v>
      </c>
      <c r="NH45" s="48">
        <v>141115.5</v>
      </c>
      <c r="NI45" s="48">
        <v>141179.29999999999</v>
      </c>
      <c r="NJ45" s="48">
        <v>141292.29999999999</v>
      </c>
      <c r="NK45" s="48">
        <v>141422.20000000001</v>
      </c>
      <c r="NL45" s="48">
        <v>141565.5</v>
      </c>
      <c r="NM45" s="48">
        <v>141712.9</v>
      </c>
      <c r="NN45" s="48">
        <v>141851</v>
      </c>
      <c r="NO45" s="48">
        <v>141965.5</v>
      </c>
      <c r="NP45" s="48">
        <v>142058.4</v>
      </c>
      <c r="NQ45" s="48">
        <v>142192.1</v>
      </c>
      <c r="NR45" s="48">
        <v>142361.60000000001</v>
      </c>
      <c r="NS45" s="48">
        <v>142553.79999999999</v>
      </c>
      <c r="NT45" s="48">
        <v>142742.70000000001</v>
      </c>
      <c r="NU45" s="48">
        <v>142915.6</v>
      </c>
      <c r="NV45" s="48">
        <v>143094.29999999999</v>
      </c>
      <c r="NW45" s="48">
        <v>143206.39999999999</v>
      </c>
      <c r="NX45" s="48">
        <v>143377</v>
      </c>
      <c r="NY45" s="48">
        <v>143544.4</v>
      </c>
      <c r="NZ45" s="48">
        <v>143705.9</v>
      </c>
      <c r="OA45" s="48">
        <v>143870.39999999999</v>
      </c>
      <c r="OB45" s="48">
        <v>144018.70000000001</v>
      </c>
      <c r="OC45" s="48">
        <v>144124.9</v>
      </c>
      <c r="OD45" s="48">
        <v>144210.1</v>
      </c>
      <c r="OE45" s="48">
        <v>144333.9</v>
      </c>
      <c r="OF45" s="48">
        <v>144486.9</v>
      </c>
      <c r="OG45" s="48">
        <v>144652.20000000001</v>
      </c>
      <c r="OH45" s="48">
        <v>144817.79999999999</v>
      </c>
      <c r="OI45" s="48">
        <v>144997.9</v>
      </c>
      <c r="OJ45" s="48">
        <v>145169.79999999999</v>
      </c>
      <c r="OK45" s="48">
        <v>145269.29999999999</v>
      </c>
      <c r="OL45" s="48">
        <v>145501.20000000001</v>
      </c>
      <c r="OM45" s="48">
        <v>145703.6</v>
      </c>
      <c r="ON45" s="48">
        <v>145943.5</v>
      </c>
      <c r="OO45" s="48">
        <v>146180.29999999999</v>
      </c>
      <c r="OP45" s="48">
        <v>146383.20000000001</v>
      </c>
      <c r="OQ45" s="48">
        <v>146517.4</v>
      </c>
      <c r="OR45" s="48">
        <v>146625.5</v>
      </c>
      <c r="OS45" s="48">
        <v>146791.79999999999</v>
      </c>
      <c r="OT45" s="48">
        <v>146956.6</v>
      </c>
      <c r="OU45" s="48">
        <v>147145.70000000001</v>
      </c>
      <c r="OV45" s="48">
        <v>147323.9</v>
      </c>
      <c r="OW45" s="48">
        <v>147410.20000000001</v>
      </c>
      <c r="OX45" s="48">
        <v>147445.5</v>
      </c>
      <c r="OY45" s="48">
        <v>147464.9</v>
      </c>
      <c r="OZ45" s="48">
        <v>147484.79999999999</v>
      </c>
      <c r="PA45" s="48">
        <v>147504.5</v>
      </c>
      <c r="PB45" s="48">
        <v>147524</v>
      </c>
      <c r="PC45" s="48">
        <v>147543.5</v>
      </c>
      <c r="PD45" s="48">
        <v>147563.20000000001</v>
      </c>
      <c r="PE45" s="48">
        <v>147582.79999999999</v>
      </c>
      <c r="PF45" s="48">
        <v>147603.1</v>
      </c>
      <c r="PG45" s="48">
        <v>147664.70000000001</v>
      </c>
      <c r="PH45" s="48">
        <v>147778.79999999999</v>
      </c>
      <c r="PI45" s="48">
        <v>147941.6</v>
      </c>
      <c r="PJ45" s="48">
        <v>148129.79999999999</v>
      </c>
      <c r="PK45" s="48">
        <v>148302.5</v>
      </c>
      <c r="PL45" s="48">
        <v>148472.5</v>
      </c>
      <c r="PM45" s="48">
        <v>148579.5</v>
      </c>
      <c r="PN45" s="48">
        <v>148763.79999999999</v>
      </c>
      <c r="PO45" s="48">
        <v>148946.20000000001</v>
      </c>
      <c r="PP45" s="48">
        <v>149123.70000000001</v>
      </c>
      <c r="PQ45" s="48">
        <v>149283.20000000001</v>
      </c>
      <c r="PR45" s="48">
        <v>149431.4</v>
      </c>
      <c r="PS45" s="48">
        <v>149589.70000000001</v>
      </c>
      <c r="PT45" s="48">
        <v>149706.79999999999</v>
      </c>
      <c r="PU45" s="48">
        <v>149871.6</v>
      </c>
      <c r="PV45" s="48">
        <v>150037.79999999999</v>
      </c>
      <c r="PW45" s="48">
        <v>150207.4</v>
      </c>
      <c r="PX45" s="48">
        <v>150373.79999999999</v>
      </c>
      <c r="PY45" s="48">
        <v>150545.4</v>
      </c>
      <c r="PZ45" s="48">
        <v>150723.6</v>
      </c>
      <c r="QA45" s="48">
        <v>150841.79999999999</v>
      </c>
      <c r="QB45" s="48">
        <v>151022.6</v>
      </c>
      <c r="QC45" s="48">
        <v>151229.70000000001</v>
      </c>
      <c r="QD45" s="48">
        <v>151418.6</v>
      </c>
      <c r="QE45" s="48">
        <v>151617.79999999999</v>
      </c>
      <c r="QF45" s="48">
        <v>151846.1</v>
      </c>
      <c r="QG45" s="48">
        <v>152047.70000000001</v>
      </c>
      <c r="QH45" s="48">
        <v>152198.39999999999</v>
      </c>
      <c r="QI45" s="48">
        <v>152420.6</v>
      </c>
      <c r="QJ45" s="48">
        <v>152672.70000000001</v>
      </c>
      <c r="QK45" s="48">
        <v>152930.6</v>
      </c>
      <c r="QL45" s="48">
        <v>153167.79999999999</v>
      </c>
      <c r="QM45" s="48">
        <v>153391.9</v>
      </c>
      <c r="QN45" s="48">
        <v>153613.70000000001</v>
      </c>
      <c r="QO45" s="48">
        <v>153771.5</v>
      </c>
      <c r="QP45" s="48">
        <v>153984.5</v>
      </c>
      <c r="QQ45" s="48">
        <v>154221.5</v>
      </c>
      <c r="QR45" s="48">
        <v>154443.70000000001</v>
      </c>
      <c r="QS45" s="48">
        <v>154661.79999999999</v>
      </c>
      <c r="QT45" s="48">
        <v>154869.9</v>
      </c>
      <c r="QU45" s="48">
        <v>155037.70000000001</v>
      </c>
      <c r="QV45" s="48">
        <v>155190.6</v>
      </c>
      <c r="QW45" s="48">
        <v>155403.1</v>
      </c>
      <c r="QX45" s="48">
        <v>155616.20000000001</v>
      </c>
      <c r="QY45" s="48">
        <v>155842.70000000001</v>
      </c>
      <c r="QZ45" s="48">
        <v>156069.70000000001</v>
      </c>
      <c r="RA45" s="48">
        <v>156293.20000000001</v>
      </c>
      <c r="RB45" s="48">
        <v>156498.29999999999</v>
      </c>
      <c r="RC45" s="48">
        <v>156648.6</v>
      </c>
      <c r="RD45" s="48">
        <v>156865.5</v>
      </c>
      <c r="RE45" s="48">
        <v>157079.6</v>
      </c>
      <c r="RF45" s="48">
        <v>157286.70000000001</v>
      </c>
      <c r="RG45" s="48">
        <v>157482.9</v>
      </c>
      <c r="RH45" s="48">
        <v>157667.79999999999</v>
      </c>
      <c r="RI45" s="48">
        <v>157796.5</v>
      </c>
      <c r="RJ45" s="48">
        <v>157920.4</v>
      </c>
      <c r="RK45" s="48">
        <v>158108.70000000001</v>
      </c>
      <c r="RL45" s="48">
        <v>158327.29999999999</v>
      </c>
      <c r="RM45" s="48">
        <v>158543</v>
      </c>
      <c r="RN45" s="48">
        <v>158757.9</v>
      </c>
      <c r="RO45" s="48">
        <v>158946.4</v>
      </c>
      <c r="RP45" s="48">
        <v>159077.1</v>
      </c>
      <c r="RQ45" s="48">
        <v>159157.70000000001</v>
      </c>
      <c r="RR45" s="48">
        <v>159239.5</v>
      </c>
      <c r="RS45" s="48">
        <v>159378.4</v>
      </c>
      <c r="RT45" s="48">
        <v>159475.1</v>
      </c>
      <c r="RU45" s="48">
        <v>159510.29999999999</v>
      </c>
      <c r="RV45" s="48">
        <v>159545.5</v>
      </c>
      <c r="RW45" s="48">
        <v>159581</v>
      </c>
      <c r="RX45" s="48">
        <v>159616.9</v>
      </c>
      <c r="RY45" s="48">
        <v>159796.1</v>
      </c>
      <c r="RZ45" s="48">
        <v>159989</v>
      </c>
      <c r="SA45" s="48">
        <v>160175.20000000001</v>
      </c>
      <c r="SB45" s="48">
        <v>160373.4</v>
      </c>
      <c r="SC45" s="48">
        <v>160561.60000000001</v>
      </c>
      <c r="SD45" s="48">
        <v>160752.1</v>
      </c>
      <c r="SE45" s="48">
        <v>160866</v>
      </c>
      <c r="SF45" s="48">
        <v>161064.79999999999</v>
      </c>
      <c r="SG45" s="48">
        <v>161255.5</v>
      </c>
      <c r="SH45" s="48">
        <v>161449.20000000001</v>
      </c>
      <c r="SI45" s="48">
        <v>161633</v>
      </c>
      <c r="SJ45" s="48">
        <v>161836.79999999999</v>
      </c>
      <c r="SK45" s="48">
        <v>161966.1</v>
      </c>
      <c r="SL45" s="48">
        <v>162095</v>
      </c>
      <c r="SM45" s="48">
        <v>162303.79999999999</v>
      </c>
      <c r="SN45" s="48">
        <v>162511.1</v>
      </c>
      <c r="SO45" s="48">
        <v>162719.20000000001</v>
      </c>
      <c r="SP45" s="48">
        <v>162919.5</v>
      </c>
      <c r="SQ45" s="48">
        <v>163125.29999999999</v>
      </c>
      <c r="SR45" s="48">
        <v>163322.9</v>
      </c>
      <c r="SS45" s="48">
        <v>163448.4</v>
      </c>
      <c r="ST45" s="48">
        <v>163661.29999999999</v>
      </c>
      <c r="SU45" s="48">
        <v>163853.79999999999</v>
      </c>
      <c r="SV45" s="48">
        <v>164039.1</v>
      </c>
      <c r="SW45" s="48">
        <v>164236.9</v>
      </c>
      <c r="SX45" s="48">
        <v>164426.70000000001</v>
      </c>
      <c r="SY45" s="48">
        <v>164540.5</v>
      </c>
      <c r="SZ45" s="48">
        <v>164646.39999999999</v>
      </c>
      <c r="TA45" s="48">
        <v>164841.60000000001</v>
      </c>
      <c r="TB45" s="48">
        <v>165084.79999999999</v>
      </c>
      <c r="TC45" s="48">
        <v>165349.5</v>
      </c>
      <c r="TD45" s="48">
        <v>165607.70000000001</v>
      </c>
      <c r="TE45" s="48">
        <v>165888.5</v>
      </c>
      <c r="TF45" s="48">
        <v>166150.6</v>
      </c>
      <c r="TG45" s="48">
        <v>166317.5</v>
      </c>
      <c r="TH45" s="48">
        <v>166616.20000000001</v>
      </c>
      <c r="TI45" s="48">
        <v>166921.4</v>
      </c>
      <c r="TJ45" s="48">
        <v>167196.9</v>
      </c>
      <c r="TK45" s="48">
        <v>167463.1</v>
      </c>
      <c r="TL45" s="48">
        <v>167691.6</v>
      </c>
      <c r="TM45" s="48">
        <v>167847.7</v>
      </c>
      <c r="TN45" s="48">
        <v>168004.6</v>
      </c>
      <c r="TO45" s="48">
        <v>168245</v>
      </c>
    </row>
    <row r="46" spans="1:535" s="102" customFormat="1" ht="25" customHeight="1">
      <c r="A46" s="402" t="s">
        <v>281</v>
      </c>
      <c r="B46" s="130"/>
      <c r="C46" s="130" t="s">
        <v>282</v>
      </c>
      <c r="D46" s="130">
        <v>1200784.8</v>
      </c>
      <c r="E46" s="130">
        <v>1201308.2</v>
      </c>
      <c r="F46" s="130">
        <v>1203304.3999999999</v>
      </c>
      <c r="G46" s="130">
        <v>1205196.7</v>
      </c>
      <c r="H46" s="130">
        <v>1206550.7</v>
      </c>
      <c r="I46" s="130">
        <v>1206988.3999999999</v>
      </c>
      <c r="J46" s="130">
        <v>1209647.3</v>
      </c>
      <c r="K46" s="130">
        <v>1211883.7</v>
      </c>
      <c r="L46" s="130">
        <v>1214419.2</v>
      </c>
      <c r="M46" s="130">
        <v>1217714.7</v>
      </c>
      <c r="N46" s="130">
        <v>1220141.7</v>
      </c>
      <c r="O46" s="130">
        <v>1222416.5</v>
      </c>
      <c r="P46" s="130">
        <v>1224444.8999999999</v>
      </c>
      <c r="Q46" s="130">
        <v>1227477.5</v>
      </c>
      <c r="R46" s="130">
        <v>1230326.2</v>
      </c>
      <c r="S46" s="130">
        <v>1233350.8999999999</v>
      </c>
      <c r="T46" s="130">
        <v>1236295.7</v>
      </c>
      <c r="U46" s="130">
        <v>1238600.3</v>
      </c>
      <c r="V46" s="130">
        <v>1240651.2</v>
      </c>
      <c r="W46" s="130">
        <v>1241101.2</v>
      </c>
      <c r="X46" s="130">
        <v>1243169</v>
      </c>
      <c r="Y46" s="130">
        <v>1245662.5</v>
      </c>
      <c r="Z46" s="130">
        <v>1248239.6000000001</v>
      </c>
      <c r="AA46" s="130">
        <v>1250561.2</v>
      </c>
      <c r="AB46" s="130">
        <v>1252371</v>
      </c>
      <c r="AC46" s="130">
        <v>1253618.8999999999</v>
      </c>
      <c r="AD46" s="130">
        <v>1253662.3999999999</v>
      </c>
      <c r="AE46" s="130">
        <v>1253697.8</v>
      </c>
      <c r="AF46" s="130">
        <v>1253717.8</v>
      </c>
      <c r="AG46" s="130">
        <v>1253738.8999999999</v>
      </c>
      <c r="AH46" s="130">
        <v>1253763.1000000001</v>
      </c>
      <c r="AI46" s="130">
        <v>1253789.5</v>
      </c>
      <c r="AJ46" s="130">
        <v>1253812.2</v>
      </c>
      <c r="AK46" s="130">
        <v>1254235.8</v>
      </c>
      <c r="AL46" s="130">
        <v>1256213.6000000001</v>
      </c>
      <c r="AM46" s="130">
        <v>1258157.1000000001</v>
      </c>
      <c r="AN46" s="130">
        <v>1260437.1000000001</v>
      </c>
      <c r="AO46" s="130">
        <v>1263384.8</v>
      </c>
      <c r="AP46" s="130">
        <v>1265697</v>
      </c>
      <c r="AQ46" s="130">
        <v>1267607.3999999999</v>
      </c>
      <c r="AR46" s="130">
        <v>1268167.3999999999</v>
      </c>
      <c r="AS46" s="130">
        <v>1271475.3</v>
      </c>
      <c r="AT46" s="130">
        <v>1274363.2</v>
      </c>
      <c r="AU46" s="130">
        <v>1277185.2</v>
      </c>
      <c r="AV46" s="130">
        <v>1279553.8999999999</v>
      </c>
      <c r="AW46" s="130">
        <v>1281729.8999999999</v>
      </c>
      <c r="AX46" s="130">
        <v>1283845.2</v>
      </c>
      <c r="AY46" s="130">
        <v>1284278</v>
      </c>
      <c r="AZ46" s="130">
        <v>1287086.8</v>
      </c>
      <c r="BA46" s="130">
        <v>1290183</v>
      </c>
      <c r="BB46" s="130">
        <v>1293332.8</v>
      </c>
      <c r="BC46" s="130">
        <v>1296506.5</v>
      </c>
      <c r="BD46" s="130">
        <v>1299217.7</v>
      </c>
      <c r="BE46" s="130">
        <v>1301512.2</v>
      </c>
      <c r="BF46" s="130">
        <v>1302007.1000000001</v>
      </c>
      <c r="BG46" s="130">
        <v>1305151.6000000001</v>
      </c>
      <c r="BH46" s="130">
        <v>1308441.5</v>
      </c>
      <c r="BI46" s="130">
        <v>1311787</v>
      </c>
      <c r="BJ46" s="130">
        <v>1315112.2</v>
      </c>
      <c r="BK46" s="6">
        <v>1317836.1000000001</v>
      </c>
      <c r="BL46" s="6">
        <v>1320044.5</v>
      </c>
      <c r="BM46" s="6">
        <v>1320595.3999999999</v>
      </c>
      <c r="BN46" s="6">
        <v>1324025.3</v>
      </c>
      <c r="BO46" s="6">
        <v>1326990.3999999999</v>
      </c>
      <c r="BP46" s="6">
        <v>1330004</v>
      </c>
      <c r="BQ46" s="6">
        <v>1333001.5</v>
      </c>
      <c r="BR46" s="6">
        <v>1335627.7</v>
      </c>
      <c r="BS46" s="6">
        <v>1337642.7</v>
      </c>
      <c r="BT46" s="6">
        <v>1338093.1000000001</v>
      </c>
      <c r="BU46" s="6">
        <v>1340328.8</v>
      </c>
      <c r="BV46" s="6">
        <v>1342630.9</v>
      </c>
      <c r="BW46" s="6">
        <v>1344930.6</v>
      </c>
      <c r="BX46" s="6">
        <v>1347263.9</v>
      </c>
      <c r="BY46" s="6">
        <v>1349664.9</v>
      </c>
      <c r="BZ46" s="6">
        <v>1351854.3</v>
      </c>
      <c r="CA46" s="6">
        <v>1352311.5</v>
      </c>
      <c r="CB46" s="6">
        <v>1354602.2</v>
      </c>
      <c r="CC46" s="138">
        <v>1357038.3</v>
      </c>
      <c r="CD46" s="130">
        <v>1359443.5</v>
      </c>
      <c r="CE46" s="130">
        <v>1361849.3</v>
      </c>
      <c r="CF46" s="130">
        <v>1364034.4</v>
      </c>
      <c r="CG46" s="130">
        <v>1365892.4</v>
      </c>
      <c r="CH46" s="130">
        <v>1366253.4</v>
      </c>
      <c r="CI46" s="130">
        <v>1368082.7</v>
      </c>
      <c r="CJ46" s="130">
        <v>1370177</v>
      </c>
      <c r="CK46" s="130">
        <v>1372245.1</v>
      </c>
      <c r="CL46" s="130">
        <v>1374228.7</v>
      </c>
      <c r="CM46" s="130">
        <v>1375974.2</v>
      </c>
      <c r="CN46" s="130">
        <v>1378048.6</v>
      </c>
      <c r="CO46" s="130">
        <v>1378447.3</v>
      </c>
      <c r="CP46" s="102">
        <v>1380410.6</v>
      </c>
      <c r="CQ46" s="102">
        <v>1382236</v>
      </c>
      <c r="CR46" s="102">
        <v>1384411.3</v>
      </c>
      <c r="CS46" s="102">
        <v>1386262.8</v>
      </c>
      <c r="CT46" s="102">
        <v>1387845.2</v>
      </c>
      <c r="CU46" s="102">
        <v>1389445.4</v>
      </c>
      <c r="CV46" s="102">
        <v>1389626.2</v>
      </c>
      <c r="CW46" s="102">
        <v>1389939.9</v>
      </c>
      <c r="CX46" s="102">
        <v>1392570.3</v>
      </c>
      <c r="CY46" s="102">
        <v>1394882.1</v>
      </c>
      <c r="CZ46" s="102">
        <v>1396934.2</v>
      </c>
      <c r="DA46" s="102">
        <v>1398303.6</v>
      </c>
      <c r="DB46" s="102">
        <v>1399583.7</v>
      </c>
      <c r="DC46" s="102">
        <v>1399826.2</v>
      </c>
      <c r="DD46" s="102">
        <v>1401077.4</v>
      </c>
      <c r="DE46" s="102">
        <v>1402131.6</v>
      </c>
      <c r="DF46" s="102">
        <v>1403672.4</v>
      </c>
      <c r="DG46" s="102">
        <v>1404805.3</v>
      </c>
      <c r="DH46" s="102">
        <v>1405909.1</v>
      </c>
      <c r="DI46" s="102">
        <v>1406930.1</v>
      </c>
      <c r="DJ46" s="102">
        <v>1407199.4</v>
      </c>
      <c r="DK46" s="102">
        <v>1407893.5</v>
      </c>
      <c r="DL46" s="102">
        <v>1408653.1</v>
      </c>
      <c r="DM46" s="102">
        <v>1409400</v>
      </c>
      <c r="DN46" s="102">
        <v>1410100</v>
      </c>
      <c r="DO46" s="102">
        <v>1410713.3</v>
      </c>
      <c r="DP46" s="102">
        <v>1411540.2</v>
      </c>
      <c r="DQ46" s="102">
        <v>1411757.4</v>
      </c>
      <c r="DR46" s="102">
        <v>1412970.5</v>
      </c>
      <c r="DS46" s="102">
        <v>1413859.2</v>
      </c>
      <c r="DT46" s="102">
        <v>1413987.5</v>
      </c>
      <c r="DU46" s="102">
        <v>1414172</v>
      </c>
      <c r="DV46" s="102">
        <v>1414801.5</v>
      </c>
      <c r="DW46" s="102">
        <v>1415507.1</v>
      </c>
      <c r="DX46" s="102">
        <v>1415722.4</v>
      </c>
      <c r="DY46" s="102">
        <v>1417037.7</v>
      </c>
      <c r="DZ46" s="102">
        <v>1418505.9</v>
      </c>
      <c r="EA46" s="102">
        <v>1419902.7</v>
      </c>
      <c r="EB46" s="102">
        <v>1420348.1</v>
      </c>
      <c r="EC46" s="102">
        <v>1421676.8</v>
      </c>
      <c r="ED46" s="102">
        <v>1422892.2</v>
      </c>
      <c r="EE46" s="102">
        <v>1423811.8</v>
      </c>
      <c r="EF46" s="102">
        <v>1425247.6</v>
      </c>
      <c r="EG46" s="102">
        <v>1427014.2</v>
      </c>
      <c r="EH46" s="102">
        <v>1428852.2</v>
      </c>
      <c r="EI46" s="102">
        <v>1430031.2</v>
      </c>
      <c r="EJ46" s="102">
        <v>1430935.7</v>
      </c>
      <c r="EK46" s="102">
        <v>1432024.2</v>
      </c>
      <c r="EL46" s="102">
        <v>1432971.3</v>
      </c>
      <c r="EM46" s="102">
        <v>1434341.3</v>
      </c>
      <c r="EN46" s="102">
        <v>1435735.1</v>
      </c>
      <c r="EO46" s="102">
        <v>1437084.6</v>
      </c>
      <c r="EP46" s="102">
        <v>1438396.2</v>
      </c>
      <c r="EQ46" s="102">
        <v>1440139.8</v>
      </c>
      <c r="ER46" s="102">
        <v>1441784.2</v>
      </c>
      <c r="ES46" s="102">
        <v>1441857.5</v>
      </c>
      <c r="ET46" s="102">
        <v>1443219.3</v>
      </c>
      <c r="EU46" s="102">
        <v>1444336.9</v>
      </c>
      <c r="EV46" s="102">
        <v>1445939.1</v>
      </c>
      <c r="EW46" s="102">
        <v>1447665.6</v>
      </c>
      <c r="EX46" s="102">
        <v>1449580.2</v>
      </c>
      <c r="EY46" s="102">
        <v>1451137.9</v>
      </c>
      <c r="EZ46" s="102">
        <v>1451476.4</v>
      </c>
      <c r="FA46" s="102">
        <v>1453070.5</v>
      </c>
      <c r="FB46" s="102">
        <v>1454757.9</v>
      </c>
      <c r="FC46" s="102">
        <v>1456619.8</v>
      </c>
      <c r="FD46" s="102">
        <v>1458797.4</v>
      </c>
      <c r="FE46" s="102">
        <v>1460797.9</v>
      </c>
      <c r="FF46" s="102">
        <v>1462335.3</v>
      </c>
      <c r="FG46" s="102">
        <v>1462649.6</v>
      </c>
      <c r="FH46" s="102">
        <v>1465250.2</v>
      </c>
      <c r="FI46" s="102">
        <v>1467800.2</v>
      </c>
      <c r="FJ46" s="102">
        <v>1469846</v>
      </c>
      <c r="FK46" s="102">
        <v>1472008.5</v>
      </c>
      <c r="FL46" s="102">
        <v>1474067.3</v>
      </c>
      <c r="FM46" s="102">
        <v>1475784</v>
      </c>
      <c r="FN46" s="102">
        <v>1475997.3</v>
      </c>
      <c r="FO46" s="102">
        <v>1478154.6</v>
      </c>
      <c r="FP46" s="102">
        <v>1479824.5</v>
      </c>
      <c r="FQ46" s="102">
        <v>1480932.9</v>
      </c>
      <c r="FR46" s="102">
        <v>1482209</v>
      </c>
      <c r="FS46" s="102">
        <v>1483783.2</v>
      </c>
      <c r="FT46" s="102">
        <v>1485342.9</v>
      </c>
      <c r="FU46" s="102">
        <v>1485563.5</v>
      </c>
      <c r="FV46" s="102">
        <v>1486660.8</v>
      </c>
      <c r="FW46" s="102">
        <v>1487934.4</v>
      </c>
      <c r="FX46" s="102">
        <v>1489526.3</v>
      </c>
      <c r="FY46" s="102">
        <v>1491317.1</v>
      </c>
      <c r="FZ46" s="102">
        <v>1493251.4</v>
      </c>
      <c r="GA46" s="102">
        <v>1494878.9</v>
      </c>
      <c r="GB46" s="102">
        <v>1495222.7</v>
      </c>
      <c r="GC46" s="102">
        <v>1496904.6</v>
      </c>
      <c r="GD46" s="102">
        <v>1498581.9</v>
      </c>
      <c r="GE46" s="102">
        <v>1499919</v>
      </c>
      <c r="GF46" s="102">
        <v>1501552.3</v>
      </c>
      <c r="GG46" s="102">
        <v>1503265.3</v>
      </c>
      <c r="GH46" s="102">
        <v>1504622.2</v>
      </c>
      <c r="GI46" s="102">
        <v>1505038.7</v>
      </c>
      <c r="GJ46" s="102">
        <v>1506593.5</v>
      </c>
      <c r="GK46" s="102">
        <v>1508214.4</v>
      </c>
      <c r="GL46" s="102">
        <v>1509792.1</v>
      </c>
      <c r="GM46" s="102">
        <v>1511439.8</v>
      </c>
      <c r="GN46" s="102">
        <v>1513120.7</v>
      </c>
      <c r="GO46" s="102">
        <v>1514926</v>
      </c>
      <c r="GP46" s="102">
        <v>1515397.4</v>
      </c>
      <c r="GQ46" s="102">
        <v>1517181.1</v>
      </c>
      <c r="GR46" s="102">
        <v>1518946.1</v>
      </c>
      <c r="GS46" s="102">
        <v>1520926.3</v>
      </c>
      <c r="GT46" s="102">
        <v>1523050.7</v>
      </c>
      <c r="GU46" s="102">
        <v>1525049.6</v>
      </c>
      <c r="GV46" s="102">
        <v>1526518.6</v>
      </c>
      <c r="GW46" s="102">
        <v>1526857</v>
      </c>
      <c r="GX46" s="102">
        <v>1528364.5</v>
      </c>
      <c r="GY46" s="102">
        <v>1528914.4</v>
      </c>
      <c r="GZ46" s="102">
        <v>1530918.9</v>
      </c>
      <c r="HA46" s="102">
        <v>1533129.6</v>
      </c>
      <c r="HB46" s="102">
        <v>1535405.3</v>
      </c>
      <c r="HC46" s="102">
        <v>1537347.8</v>
      </c>
      <c r="HD46" s="102">
        <v>1537663.1</v>
      </c>
      <c r="HE46" s="102">
        <v>1539690.3</v>
      </c>
      <c r="HF46" s="102">
        <v>1542049.3</v>
      </c>
      <c r="HG46" s="102">
        <v>1544130.7</v>
      </c>
      <c r="HH46" s="102">
        <v>1546109.7</v>
      </c>
      <c r="HI46" s="102">
        <v>1548032.4</v>
      </c>
      <c r="HJ46" s="102">
        <v>1549550.2</v>
      </c>
      <c r="HK46" s="102">
        <v>1549912.5</v>
      </c>
      <c r="HL46" s="102">
        <v>1551823.4</v>
      </c>
      <c r="HM46" s="102">
        <v>1553632</v>
      </c>
      <c r="HN46" s="102">
        <v>1555816</v>
      </c>
      <c r="HO46" s="102">
        <v>1558147.4</v>
      </c>
      <c r="HP46" s="102">
        <v>1560184.5</v>
      </c>
      <c r="HQ46" s="102">
        <v>1561891.4</v>
      </c>
      <c r="HR46" s="102">
        <v>1562317.2</v>
      </c>
      <c r="HS46" s="102">
        <v>1564227.7</v>
      </c>
      <c r="HT46" s="102">
        <v>1566342</v>
      </c>
      <c r="HU46" s="102">
        <v>1568446.4</v>
      </c>
      <c r="HV46" s="102">
        <v>1570458.4</v>
      </c>
      <c r="HW46" s="102">
        <v>1572663.2</v>
      </c>
      <c r="HX46" s="102">
        <v>1574358.4</v>
      </c>
      <c r="HY46" s="102">
        <v>1574750.1</v>
      </c>
      <c r="HZ46" s="102">
        <v>1576701.1</v>
      </c>
      <c r="IA46" s="102">
        <v>1578615.1</v>
      </c>
      <c r="IB46" s="102">
        <v>1580553.4</v>
      </c>
      <c r="IC46" s="102">
        <v>1582868.5</v>
      </c>
      <c r="ID46" s="102">
        <v>1585250.6</v>
      </c>
      <c r="IE46" s="102">
        <v>1586627.4</v>
      </c>
      <c r="IF46" s="102">
        <v>1587007.3</v>
      </c>
      <c r="IG46" s="102">
        <v>1588936.5</v>
      </c>
      <c r="IH46" s="102">
        <v>1590757.8</v>
      </c>
      <c r="II46" s="102">
        <v>1592318.7</v>
      </c>
      <c r="IJ46" s="102">
        <v>1593897.4</v>
      </c>
      <c r="IK46" s="102">
        <v>1595178.4</v>
      </c>
      <c r="IL46" s="102">
        <v>1595329.6</v>
      </c>
      <c r="IM46" s="102">
        <v>1595344.4</v>
      </c>
      <c r="IN46" s="102">
        <v>1595365</v>
      </c>
      <c r="IO46" s="102">
        <v>1595723.5</v>
      </c>
      <c r="IP46" s="102">
        <v>1597780.8</v>
      </c>
      <c r="IQ46" s="102">
        <v>1599669.7</v>
      </c>
      <c r="IR46" s="102">
        <v>1601601.7</v>
      </c>
      <c r="IS46" s="102">
        <v>1602891.5</v>
      </c>
      <c r="IT46" s="102">
        <v>1603347.7</v>
      </c>
      <c r="IU46" s="102">
        <v>1605921.8</v>
      </c>
      <c r="IV46" s="102">
        <v>1608529.4</v>
      </c>
      <c r="IW46" s="102">
        <v>1610862.7</v>
      </c>
      <c r="IX46" s="102">
        <v>1613559.8</v>
      </c>
      <c r="IY46" s="102">
        <v>1615938.6</v>
      </c>
      <c r="IZ46" s="102">
        <v>1617371.2</v>
      </c>
      <c r="JA46" s="102">
        <v>1617755.6</v>
      </c>
      <c r="JB46" s="102">
        <v>1619169</v>
      </c>
      <c r="JC46" s="102">
        <v>1620731</v>
      </c>
      <c r="JD46" s="102">
        <v>1622303.4</v>
      </c>
      <c r="JE46" s="102">
        <v>1624017.6</v>
      </c>
      <c r="JF46" s="102">
        <v>1625508.3</v>
      </c>
      <c r="JG46" s="102">
        <v>1626716.6</v>
      </c>
      <c r="JH46" s="102">
        <v>1627068</v>
      </c>
      <c r="JI46" s="102">
        <v>1628819.1</v>
      </c>
      <c r="JJ46" s="102">
        <v>1630631.9</v>
      </c>
      <c r="JK46" s="102">
        <v>1632444.7</v>
      </c>
      <c r="JL46" s="102">
        <v>1634249</v>
      </c>
      <c r="JM46" s="102">
        <v>1636164.9</v>
      </c>
      <c r="JN46" s="102">
        <v>1637635.4</v>
      </c>
      <c r="JO46" s="102">
        <v>1637861.8</v>
      </c>
      <c r="JP46" s="102">
        <v>1639183.5</v>
      </c>
      <c r="JQ46" s="102">
        <v>1640441.6</v>
      </c>
      <c r="JR46" s="102">
        <v>1642022.3</v>
      </c>
      <c r="JS46" s="102">
        <v>1643882</v>
      </c>
      <c r="JT46" s="102">
        <v>1646024.3</v>
      </c>
      <c r="JU46" s="102">
        <v>1647718</v>
      </c>
      <c r="JV46" s="102">
        <v>1648135.3</v>
      </c>
      <c r="JW46" s="102">
        <v>1650139.4</v>
      </c>
      <c r="JX46" s="102">
        <v>1652137.3</v>
      </c>
      <c r="JY46" s="102">
        <v>1654063.6</v>
      </c>
      <c r="JZ46" s="102">
        <v>1655201.8</v>
      </c>
      <c r="KA46" s="102">
        <v>1656471</v>
      </c>
      <c r="KB46" s="102">
        <v>1657395.8</v>
      </c>
      <c r="KC46" s="102">
        <v>1657697.3</v>
      </c>
      <c r="KD46" s="102">
        <v>1659237</v>
      </c>
      <c r="KE46" s="102">
        <v>1660833.6</v>
      </c>
      <c r="KF46" s="102">
        <v>1662797.6</v>
      </c>
      <c r="KG46" s="102">
        <v>1664783.2</v>
      </c>
      <c r="KH46" s="102">
        <v>1666481</v>
      </c>
      <c r="KI46" s="102">
        <v>1667631.8</v>
      </c>
      <c r="KJ46" s="102">
        <v>1667940.7</v>
      </c>
      <c r="KK46" s="102">
        <v>1669295.4</v>
      </c>
      <c r="KL46" s="102">
        <v>1670326</v>
      </c>
      <c r="KM46" s="102">
        <v>1671996.2</v>
      </c>
      <c r="KN46" s="102">
        <v>1673433</v>
      </c>
      <c r="KO46" s="102">
        <v>1674861.4</v>
      </c>
      <c r="KP46" s="102">
        <v>1675755.3</v>
      </c>
      <c r="KQ46" s="102">
        <v>1675978</v>
      </c>
      <c r="KR46" s="102">
        <v>1677311.4</v>
      </c>
      <c r="KS46" s="102">
        <v>1679258.7</v>
      </c>
      <c r="KT46" s="102">
        <v>1681521.3</v>
      </c>
      <c r="KU46" s="102">
        <v>1683817.4</v>
      </c>
      <c r="KV46" s="102">
        <v>1686035.9</v>
      </c>
      <c r="KW46" s="102">
        <v>1687753.2</v>
      </c>
      <c r="KX46" s="102">
        <v>1688069.7</v>
      </c>
      <c r="KY46" s="102">
        <v>1689752</v>
      </c>
      <c r="KZ46" s="102">
        <v>1691612.4</v>
      </c>
      <c r="LA46" s="102">
        <v>1693605.7</v>
      </c>
      <c r="LB46" s="102">
        <v>1696393.6</v>
      </c>
      <c r="LC46" s="102">
        <v>1698389.5</v>
      </c>
      <c r="LD46" s="102">
        <v>1699966.2</v>
      </c>
      <c r="LE46" s="102">
        <v>1700246.4</v>
      </c>
      <c r="LF46" s="102">
        <v>1701675.3</v>
      </c>
      <c r="LG46" s="102">
        <v>1702953.5</v>
      </c>
      <c r="LH46" s="102">
        <v>1704026.1</v>
      </c>
      <c r="LI46" s="102">
        <v>1705183.9</v>
      </c>
      <c r="LJ46" s="102">
        <v>1706309.9</v>
      </c>
      <c r="LK46" s="102">
        <v>1707297.2</v>
      </c>
      <c r="LL46" s="102">
        <v>1707543.9</v>
      </c>
      <c r="LM46" s="102">
        <v>1708695</v>
      </c>
      <c r="LN46" s="102">
        <v>1709690</v>
      </c>
      <c r="LO46" s="102">
        <v>1710891</v>
      </c>
      <c r="LP46" s="102">
        <v>1712236.6</v>
      </c>
      <c r="LQ46" s="102">
        <v>1713690</v>
      </c>
      <c r="LR46" s="102">
        <v>1714814.6</v>
      </c>
      <c r="LS46" s="102">
        <v>1715032.9</v>
      </c>
      <c r="LT46" s="102">
        <v>1715994.1</v>
      </c>
      <c r="LU46" s="102">
        <v>1717525.8</v>
      </c>
      <c r="LV46" s="102">
        <v>1719150.1</v>
      </c>
      <c r="LW46" s="102">
        <v>1720827.1</v>
      </c>
      <c r="LX46" s="102">
        <v>1722549.9</v>
      </c>
      <c r="LY46" s="102">
        <v>1723945.8</v>
      </c>
      <c r="LZ46" s="102">
        <v>1724202.9</v>
      </c>
      <c r="MA46" s="102">
        <v>1725503.6</v>
      </c>
      <c r="MB46" s="102">
        <v>1726834.2</v>
      </c>
      <c r="MC46" s="102">
        <v>1728393.2</v>
      </c>
      <c r="MD46" s="102">
        <v>1729842.8</v>
      </c>
      <c r="ME46" s="102">
        <v>1731168.6</v>
      </c>
      <c r="MF46" s="102">
        <v>1732303.1</v>
      </c>
      <c r="MG46" s="102">
        <v>1732722</v>
      </c>
      <c r="MH46" s="102">
        <v>1734534</v>
      </c>
      <c r="MI46" s="102">
        <v>1736364.8</v>
      </c>
      <c r="MJ46" s="102">
        <v>1738058</v>
      </c>
      <c r="MK46" s="102">
        <v>1739571.7</v>
      </c>
      <c r="ML46" s="102">
        <v>1740810.2</v>
      </c>
      <c r="MM46" s="102">
        <v>1741784.9</v>
      </c>
      <c r="MN46" s="102">
        <v>1742069.6</v>
      </c>
      <c r="MO46" s="102">
        <v>1743119.3</v>
      </c>
      <c r="MP46" s="102">
        <v>1744381.3</v>
      </c>
      <c r="MQ46" s="102">
        <v>1745924.2</v>
      </c>
      <c r="MR46" s="102">
        <v>1747261</v>
      </c>
      <c r="MS46" s="102">
        <v>1748636.6</v>
      </c>
      <c r="MT46" s="102">
        <v>1749670.6</v>
      </c>
      <c r="MU46" s="102">
        <v>1749862.3999999999</v>
      </c>
      <c r="MV46" s="102">
        <v>1750896.7</v>
      </c>
      <c r="MW46" s="102">
        <v>1752418</v>
      </c>
      <c r="MX46" s="102">
        <v>1753757.2</v>
      </c>
      <c r="MY46" s="102">
        <v>1755071.5</v>
      </c>
      <c r="MZ46" s="102">
        <v>1756181.5</v>
      </c>
      <c r="NA46" s="102">
        <v>1756559</v>
      </c>
      <c r="NB46" s="102">
        <v>1756875.5</v>
      </c>
      <c r="NC46" s="102">
        <v>1757264.9</v>
      </c>
      <c r="ND46" s="102">
        <v>1757517.7</v>
      </c>
      <c r="NE46" s="102">
        <v>1757571.9</v>
      </c>
      <c r="NF46" s="102">
        <v>1757728.2</v>
      </c>
      <c r="NG46" s="102">
        <v>1758665.3</v>
      </c>
      <c r="NH46" s="102">
        <v>1759289.8</v>
      </c>
      <c r="NI46" s="102">
        <v>1759496.1</v>
      </c>
      <c r="NJ46" s="102">
        <v>1760465.1</v>
      </c>
      <c r="NK46" s="102">
        <v>1761735.7</v>
      </c>
      <c r="NL46" s="102">
        <v>1763069.6</v>
      </c>
      <c r="NM46" s="102">
        <v>1764305.5</v>
      </c>
      <c r="NN46" s="102">
        <v>1764975</v>
      </c>
      <c r="NO46" s="102">
        <v>1765028</v>
      </c>
      <c r="NP46" s="102">
        <v>1765221.4</v>
      </c>
      <c r="NQ46" s="102">
        <v>1766560.4</v>
      </c>
      <c r="NR46" s="102">
        <v>1767837.7</v>
      </c>
      <c r="NS46" s="102">
        <v>1768475.4</v>
      </c>
      <c r="NT46" s="102">
        <v>1769046.6</v>
      </c>
      <c r="NU46" s="102">
        <v>1769609.7</v>
      </c>
      <c r="NV46" s="102">
        <v>1770088.8</v>
      </c>
      <c r="NW46" s="102">
        <v>1770324</v>
      </c>
      <c r="NX46" s="102">
        <v>1771086.6</v>
      </c>
      <c r="NY46" s="102">
        <v>1772033.6</v>
      </c>
      <c r="NZ46" s="102">
        <v>1772721.7</v>
      </c>
      <c r="OA46" s="102">
        <v>1773536.2</v>
      </c>
      <c r="OB46" s="102">
        <v>1773994.5</v>
      </c>
      <c r="OC46" s="102">
        <v>1774119.5</v>
      </c>
      <c r="OD46" s="102">
        <v>1774285.6</v>
      </c>
      <c r="OE46" s="102">
        <v>1774812.7</v>
      </c>
      <c r="OF46" s="102">
        <v>1775496.4</v>
      </c>
      <c r="OG46" s="102">
        <v>1776411.7</v>
      </c>
      <c r="OH46" s="102">
        <v>1777248.9</v>
      </c>
      <c r="OI46" s="102">
        <v>1778240.7</v>
      </c>
      <c r="OJ46" s="102">
        <v>1779024.3</v>
      </c>
      <c r="OK46" s="102">
        <v>1779289.1</v>
      </c>
      <c r="OL46" s="102">
        <v>1780135.3</v>
      </c>
      <c r="OM46" s="102">
        <v>1781165.8</v>
      </c>
      <c r="ON46" s="102">
        <v>1782250.5</v>
      </c>
      <c r="OO46" s="102">
        <v>1783466.1</v>
      </c>
      <c r="OP46" s="102">
        <v>1784621.8</v>
      </c>
      <c r="OQ46" s="102">
        <v>1785086.1</v>
      </c>
      <c r="OR46" s="102">
        <v>1785404</v>
      </c>
      <c r="OS46" s="102">
        <v>1786368.8</v>
      </c>
      <c r="OT46" s="102">
        <v>1787351</v>
      </c>
      <c r="OU46" s="102">
        <v>1788115.5</v>
      </c>
      <c r="OV46" s="102">
        <v>1788604</v>
      </c>
      <c r="OW46" s="102">
        <v>1788695.8</v>
      </c>
      <c r="OX46" s="102">
        <v>1788797</v>
      </c>
      <c r="OY46" s="102">
        <v>1788811.5</v>
      </c>
      <c r="OZ46" s="102">
        <v>1788825.9</v>
      </c>
      <c r="PA46" s="102">
        <v>1788840.3</v>
      </c>
      <c r="PB46" s="102">
        <v>1788854.7</v>
      </c>
      <c r="PC46" s="102">
        <v>1788869</v>
      </c>
      <c r="PD46" s="102">
        <v>1788883.3</v>
      </c>
      <c r="PE46" s="102">
        <v>1788897.7</v>
      </c>
      <c r="PF46" s="102">
        <v>1788916.2</v>
      </c>
      <c r="PG46" s="102">
        <v>1789022.3</v>
      </c>
      <c r="PH46" s="102">
        <v>1789290.6</v>
      </c>
      <c r="PI46" s="102">
        <v>1789807.6</v>
      </c>
      <c r="PJ46" s="102">
        <v>1790432.9</v>
      </c>
      <c r="PK46" s="102">
        <v>1791028.4</v>
      </c>
      <c r="PL46" s="102">
        <v>1791617</v>
      </c>
      <c r="PM46" s="102">
        <v>1791750.6</v>
      </c>
      <c r="PN46" s="102">
        <v>1792239.1</v>
      </c>
      <c r="PO46" s="102">
        <v>1792853</v>
      </c>
      <c r="PP46" s="102">
        <v>1793539.3</v>
      </c>
      <c r="PQ46" s="102">
        <v>1793892.9</v>
      </c>
      <c r="PR46" s="102">
        <v>1794184.7</v>
      </c>
      <c r="PS46" s="102">
        <v>1794428</v>
      </c>
      <c r="PT46" s="102">
        <v>1794556</v>
      </c>
      <c r="PU46" s="102">
        <v>1794881.8</v>
      </c>
      <c r="PV46" s="102">
        <v>1795276.8</v>
      </c>
      <c r="PW46" s="102">
        <v>1795513.4</v>
      </c>
      <c r="PX46" s="102">
        <v>1795949.4</v>
      </c>
      <c r="PY46" s="102">
        <v>1796316.8</v>
      </c>
      <c r="PZ46" s="102">
        <v>1796828</v>
      </c>
      <c r="QA46" s="102">
        <v>1796975.3</v>
      </c>
      <c r="QB46" s="102">
        <v>1797557.5</v>
      </c>
      <c r="QC46" s="102">
        <v>1798351.8</v>
      </c>
      <c r="QD46" s="102">
        <v>1799023.1</v>
      </c>
      <c r="QE46" s="102">
        <v>1799925.1</v>
      </c>
      <c r="QF46" s="102">
        <v>1800939.1</v>
      </c>
      <c r="QG46" s="102">
        <v>1801591.1</v>
      </c>
      <c r="QH46" s="102">
        <v>1801820.5</v>
      </c>
      <c r="QI46" s="102">
        <v>1802831.5</v>
      </c>
      <c r="QJ46" s="102">
        <v>1803726.9</v>
      </c>
      <c r="QK46" s="102">
        <v>1804359</v>
      </c>
      <c r="QL46" s="102">
        <v>1805170.8</v>
      </c>
      <c r="QM46" s="102">
        <v>1806002.7</v>
      </c>
      <c r="QN46" s="102">
        <v>1806892.8</v>
      </c>
      <c r="QO46" s="102">
        <v>1807136.3</v>
      </c>
      <c r="QP46" s="102">
        <v>1808030.3</v>
      </c>
      <c r="QQ46" s="102">
        <v>1809341.8</v>
      </c>
      <c r="QR46" s="102">
        <v>1810498</v>
      </c>
      <c r="QS46" s="102">
        <v>1811936</v>
      </c>
      <c r="QT46" s="102">
        <v>1813429</v>
      </c>
      <c r="QU46" s="102">
        <v>1813790.1</v>
      </c>
      <c r="QV46" s="102">
        <v>1814090.2</v>
      </c>
      <c r="QW46" s="102">
        <v>1815294.2</v>
      </c>
      <c r="QX46" s="102">
        <v>1816521.7</v>
      </c>
      <c r="QY46" s="102">
        <v>1817735.6</v>
      </c>
      <c r="QZ46" s="102">
        <v>1819139.1</v>
      </c>
      <c r="RA46" s="102">
        <v>1820644.7</v>
      </c>
      <c r="RB46" s="102">
        <v>1821669.4</v>
      </c>
      <c r="RC46" s="102">
        <v>1822048.4</v>
      </c>
      <c r="RD46" s="102">
        <v>1823490.5</v>
      </c>
      <c r="RE46" s="102">
        <v>1825220.4</v>
      </c>
      <c r="RF46" s="102">
        <v>1826829.1</v>
      </c>
      <c r="RG46" s="102">
        <v>1828433.5</v>
      </c>
      <c r="RH46" s="102">
        <v>1830325.1</v>
      </c>
      <c r="RI46" s="102">
        <v>1831460.5</v>
      </c>
      <c r="RJ46" s="102">
        <v>1831774.5</v>
      </c>
      <c r="RK46" s="102">
        <v>1832920.9</v>
      </c>
      <c r="RL46" s="102">
        <v>1834488.8</v>
      </c>
      <c r="RM46" s="102">
        <v>1836108.8</v>
      </c>
      <c r="RN46" s="102">
        <v>1837607.2</v>
      </c>
      <c r="RO46" s="102">
        <v>1838873.5</v>
      </c>
      <c r="RP46" s="102">
        <v>1839841.4</v>
      </c>
      <c r="RQ46" s="102">
        <v>1840090.7</v>
      </c>
      <c r="RR46" s="102">
        <v>1840411.3</v>
      </c>
      <c r="RS46" s="102">
        <v>1841560</v>
      </c>
      <c r="RT46" s="102">
        <v>1842837.1</v>
      </c>
      <c r="RU46" s="102">
        <v>1843066.7</v>
      </c>
      <c r="RV46" s="102">
        <v>1843276.5</v>
      </c>
      <c r="RW46" s="102">
        <v>1843840.4</v>
      </c>
      <c r="RX46" s="102">
        <v>1844450.6</v>
      </c>
      <c r="RY46" s="102">
        <v>1845560.8</v>
      </c>
      <c r="RZ46" s="102">
        <v>1846862.1</v>
      </c>
      <c r="SA46" s="102">
        <v>1847927.4</v>
      </c>
      <c r="SB46" s="102">
        <v>1849136</v>
      </c>
      <c r="SC46" s="102">
        <v>1850640.6</v>
      </c>
      <c r="SD46" s="102">
        <v>1852024.5</v>
      </c>
      <c r="SE46" s="102">
        <v>1853329.7</v>
      </c>
      <c r="SF46" s="102">
        <v>1854550.5</v>
      </c>
      <c r="SG46" s="102">
        <v>1855576.9</v>
      </c>
      <c r="SH46" s="102">
        <v>1856894.5</v>
      </c>
      <c r="SI46" s="102">
        <v>1858015</v>
      </c>
      <c r="SJ46" s="102">
        <v>1859141.8</v>
      </c>
      <c r="SK46" s="102">
        <v>1859610.9</v>
      </c>
      <c r="SL46" s="102">
        <v>1860031.1</v>
      </c>
      <c r="SM46" s="102">
        <v>1860872.9</v>
      </c>
      <c r="SN46" s="102">
        <v>1861934.7</v>
      </c>
      <c r="SO46" s="102">
        <v>1863151.6</v>
      </c>
      <c r="SP46" s="102">
        <v>1864538.7</v>
      </c>
      <c r="SQ46" s="102">
        <v>1865786.5</v>
      </c>
      <c r="SR46" s="102">
        <v>1867141.4</v>
      </c>
      <c r="SS46" s="102">
        <v>1867657.9</v>
      </c>
      <c r="ST46" s="102">
        <v>1869485</v>
      </c>
      <c r="SU46" s="102">
        <v>1870928.2</v>
      </c>
      <c r="SV46" s="102">
        <v>1872502.4</v>
      </c>
      <c r="SW46" s="102">
        <v>1874243.2</v>
      </c>
      <c r="SX46" s="102">
        <v>1876175</v>
      </c>
      <c r="SY46" s="102">
        <v>1877268.9</v>
      </c>
      <c r="SZ46" s="102">
        <v>1877776.6</v>
      </c>
      <c r="TA46" s="102">
        <v>1879537.4</v>
      </c>
      <c r="TB46" s="102">
        <v>1881001.9</v>
      </c>
      <c r="TC46" s="102">
        <v>1882747.7</v>
      </c>
      <c r="TD46" s="102">
        <v>1884167.4</v>
      </c>
      <c r="TE46" s="102">
        <v>1886341.4</v>
      </c>
      <c r="TF46" s="102">
        <v>1888059.8</v>
      </c>
      <c r="TG46" s="102">
        <v>1888612.5</v>
      </c>
      <c r="TH46" s="102">
        <v>1891851.7</v>
      </c>
      <c r="TI46" s="102">
        <v>1895380.7</v>
      </c>
      <c r="TJ46" s="102">
        <v>1898966.3</v>
      </c>
      <c r="TK46" s="102">
        <v>1902624.6</v>
      </c>
      <c r="TL46" s="102">
        <v>1906477.5</v>
      </c>
      <c r="TM46" s="102">
        <v>1909277.2</v>
      </c>
      <c r="TN46" s="102">
        <v>1909938.4</v>
      </c>
      <c r="TO46" s="102">
        <v>1913820.3</v>
      </c>
    </row>
    <row r="47" spans="1:535" ht="25" customHeight="1">
      <c r="A47" s="396"/>
      <c r="B47" s="130"/>
      <c r="C47" s="130" t="s">
        <v>283</v>
      </c>
      <c r="D47" s="130">
        <v>140891.6</v>
      </c>
      <c r="E47" s="130">
        <v>140907.29999999999</v>
      </c>
      <c r="F47" s="130">
        <v>140981.29999999999</v>
      </c>
      <c r="G47" s="130">
        <v>141046.5</v>
      </c>
      <c r="H47" s="130">
        <v>141091.9</v>
      </c>
      <c r="I47" s="130">
        <v>141108</v>
      </c>
      <c r="J47" s="130">
        <v>141161.29999999999</v>
      </c>
      <c r="K47" s="130">
        <v>141207.70000000001</v>
      </c>
      <c r="L47" s="130">
        <v>141279.1</v>
      </c>
      <c r="M47" s="130">
        <v>141377</v>
      </c>
      <c r="N47" s="130">
        <v>141442.79999999999</v>
      </c>
      <c r="O47" s="130">
        <v>141574</v>
      </c>
      <c r="P47" s="130">
        <v>141589.5</v>
      </c>
      <c r="Q47" s="130">
        <v>141677.4</v>
      </c>
      <c r="R47" s="130">
        <v>141792.9</v>
      </c>
      <c r="S47" s="130">
        <v>141898</v>
      </c>
      <c r="T47" s="130">
        <v>142102</v>
      </c>
      <c r="U47" s="130">
        <v>142269.4</v>
      </c>
      <c r="V47" s="130">
        <v>142354.20000000001</v>
      </c>
      <c r="W47" s="130">
        <v>142418.4</v>
      </c>
      <c r="X47" s="130">
        <v>142670.6</v>
      </c>
      <c r="Y47" s="130">
        <v>142816.20000000001</v>
      </c>
      <c r="Z47" s="130">
        <v>142948</v>
      </c>
      <c r="AA47" s="130">
        <v>143165.9</v>
      </c>
      <c r="AB47" s="130">
        <v>143464.4</v>
      </c>
      <c r="AC47" s="130">
        <v>143621.6</v>
      </c>
      <c r="AD47" s="130">
        <v>143624.6</v>
      </c>
      <c r="AE47" s="130">
        <v>143652.4</v>
      </c>
      <c r="AF47" s="130">
        <v>143652.4</v>
      </c>
      <c r="AG47" s="130">
        <v>143652.4</v>
      </c>
      <c r="AH47" s="130">
        <v>143697.70000000001</v>
      </c>
      <c r="AI47" s="130">
        <v>143774.1</v>
      </c>
      <c r="AJ47" s="130">
        <v>143854.29999999999</v>
      </c>
      <c r="AK47" s="130">
        <v>143893.20000000001</v>
      </c>
      <c r="AL47" s="130">
        <v>143993</v>
      </c>
      <c r="AM47" s="130">
        <v>144089.20000000001</v>
      </c>
      <c r="AN47" s="130">
        <v>144210.4</v>
      </c>
      <c r="AO47" s="130">
        <v>144403.1</v>
      </c>
      <c r="AP47" s="130">
        <v>144478.70000000001</v>
      </c>
      <c r="AQ47" s="130">
        <v>144604.70000000001</v>
      </c>
      <c r="AR47" s="130">
        <v>144694.20000000001</v>
      </c>
      <c r="AS47" s="130">
        <v>144790.6</v>
      </c>
      <c r="AT47" s="130">
        <v>144940.5</v>
      </c>
      <c r="AU47" s="130">
        <v>145092.70000000001</v>
      </c>
      <c r="AV47" s="130">
        <v>145218.79999999999</v>
      </c>
      <c r="AW47" s="130">
        <v>145356.29999999999</v>
      </c>
      <c r="AX47" s="130">
        <v>145456.6</v>
      </c>
      <c r="AY47" s="130">
        <v>145457.5</v>
      </c>
      <c r="AZ47" s="130">
        <v>145602.20000000001</v>
      </c>
      <c r="BA47" s="130">
        <v>145848.9</v>
      </c>
      <c r="BB47" s="130">
        <v>146070.29999999999</v>
      </c>
      <c r="BC47" s="130">
        <v>146237.9</v>
      </c>
      <c r="BD47" s="130">
        <v>146389.4</v>
      </c>
      <c r="BE47" s="130">
        <v>146511.79999999999</v>
      </c>
      <c r="BF47" s="130">
        <v>146537.70000000001</v>
      </c>
      <c r="BG47" s="130">
        <v>146741.5</v>
      </c>
      <c r="BH47" s="130">
        <v>146908.5</v>
      </c>
      <c r="BI47" s="130">
        <v>147097.60000000001</v>
      </c>
      <c r="BJ47" s="130">
        <v>147264.9</v>
      </c>
      <c r="BK47" s="6">
        <v>147375.70000000001</v>
      </c>
      <c r="BL47" s="6">
        <v>147472.5</v>
      </c>
      <c r="BM47" s="6">
        <v>147496.6</v>
      </c>
      <c r="BN47" s="6">
        <v>147706.1</v>
      </c>
      <c r="BO47" s="6">
        <v>147946.29999999999</v>
      </c>
      <c r="BP47" s="6">
        <v>148082.9</v>
      </c>
      <c r="BQ47" s="6">
        <v>148218.29999999999</v>
      </c>
      <c r="BR47" s="6">
        <v>148348.70000000001</v>
      </c>
      <c r="BS47" s="6">
        <v>148478.29999999999</v>
      </c>
      <c r="BT47" s="6">
        <v>148504</v>
      </c>
      <c r="BU47" s="6">
        <v>148676.5</v>
      </c>
      <c r="BV47" s="6">
        <v>148803.4</v>
      </c>
      <c r="BW47" s="6">
        <v>148924.20000000001</v>
      </c>
      <c r="BX47" s="6">
        <v>149075.9</v>
      </c>
      <c r="BY47" s="6">
        <v>149216.6</v>
      </c>
      <c r="BZ47" s="6">
        <v>149324.4</v>
      </c>
      <c r="CA47" s="6">
        <v>149357.20000000001</v>
      </c>
      <c r="CB47" s="6">
        <v>149562.1</v>
      </c>
      <c r="CC47" s="138">
        <v>149716.6</v>
      </c>
      <c r="CD47" s="24">
        <v>149891.1</v>
      </c>
      <c r="CE47" s="24">
        <v>150045</v>
      </c>
      <c r="CF47" s="24">
        <v>150211.20000000001</v>
      </c>
      <c r="CG47" s="24">
        <v>150323.1</v>
      </c>
      <c r="CH47" s="24">
        <v>150350</v>
      </c>
      <c r="CI47" s="24">
        <v>150538.5</v>
      </c>
      <c r="CJ47" s="24">
        <v>150724.6</v>
      </c>
      <c r="CK47" s="24">
        <v>150947.29999999999</v>
      </c>
      <c r="CL47" s="24">
        <v>151129</v>
      </c>
      <c r="CM47" s="24">
        <v>151236.4</v>
      </c>
      <c r="CN47" s="24">
        <v>151323.4</v>
      </c>
      <c r="CO47" s="24">
        <v>151346.5</v>
      </c>
      <c r="CP47" s="48">
        <v>151545.9</v>
      </c>
      <c r="CQ47" s="48">
        <v>151714</v>
      </c>
      <c r="CR47" s="48">
        <v>151904.1</v>
      </c>
      <c r="CS47" s="48">
        <v>152046.79999999999</v>
      </c>
      <c r="CT47" s="48">
        <v>152176</v>
      </c>
      <c r="CU47" s="48">
        <v>152322.1</v>
      </c>
      <c r="CV47" s="48">
        <v>152331.79999999999</v>
      </c>
      <c r="CW47" s="48">
        <v>152334.39999999999</v>
      </c>
      <c r="CX47" s="48">
        <v>152453.5</v>
      </c>
      <c r="CY47" s="48">
        <v>152540.79999999999</v>
      </c>
      <c r="CZ47" s="48">
        <v>152710</v>
      </c>
      <c r="DA47" s="48">
        <v>152809.70000000001</v>
      </c>
      <c r="DB47" s="48">
        <v>152906.79999999999</v>
      </c>
      <c r="DC47" s="48">
        <v>152907.20000000001</v>
      </c>
      <c r="DD47" s="48">
        <v>153061</v>
      </c>
      <c r="DE47" s="48">
        <v>153193.5</v>
      </c>
      <c r="DF47" s="48">
        <v>153329.79999999999</v>
      </c>
      <c r="DG47" s="48">
        <v>153431.29999999999</v>
      </c>
      <c r="DH47" s="48">
        <v>153585</v>
      </c>
      <c r="DI47" s="48">
        <v>153682.4</v>
      </c>
      <c r="DJ47" s="48">
        <v>153716.70000000001</v>
      </c>
      <c r="DK47" s="48">
        <v>153851.70000000001</v>
      </c>
      <c r="DL47" s="48">
        <v>153966.20000000001</v>
      </c>
      <c r="DM47" s="48">
        <v>154119.29999999999</v>
      </c>
      <c r="DN47" s="48">
        <v>154194.1</v>
      </c>
      <c r="DO47" s="48">
        <v>154368.9</v>
      </c>
      <c r="DP47" s="48">
        <v>154490.79999999999</v>
      </c>
      <c r="DQ47" s="48">
        <v>154509.6</v>
      </c>
      <c r="DR47" s="48">
        <v>154620.1</v>
      </c>
      <c r="DS47" s="48">
        <v>154745.29999999999</v>
      </c>
      <c r="DT47" s="48">
        <v>154773.70000000001</v>
      </c>
      <c r="DU47" s="48">
        <v>154789.1</v>
      </c>
      <c r="DV47" s="48">
        <v>154940</v>
      </c>
      <c r="DW47" s="48">
        <v>155051.6</v>
      </c>
      <c r="DX47" s="48">
        <v>155148.4</v>
      </c>
      <c r="DY47" s="48">
        <v>155312.4</v>
      </c>
      <c r="DZ47" s="48">
        <v>155430.70000000001</v>
      </c>
      <c r="EA47" s="48">
        <v>155583.79999999999</v>
      </c>
      <c r="EB47" s="48">
        <v>155604.5</v>
      </c>
      <c r="EC47" s="48">
        <v>155775.1</v>
      </c>
      <c r="ED47" s="48">
        <v>155861.29999999999</v>
      </c>
      <c r="EE47" s="48">
        <v>155948.6</v>
      </c>
      <c r="EF47" s="48">
        <v>156052.1</v>
      </c>
      <c r="EG47" s="48">
        <v>156153.9</v>
      </c>
      <c r="EH47" s="48">
        <v>156261</v>
      </c>
      <c r="EI47" s="48">
        <v>156404.9</v>
      </c>
      <c r="EJ47" s="48">
        <v>156518.70000000001</v>
      </c>
      <c r="EK47" s="48">
        <v>156693.20000000001</v>
      </c>
      <c r="EL47" s="48">
        <v>156771.1</v>
      </c>
      <c r="EM47" s="48">
        <v>156824.20000000001</v>
      </c>
      <c r="EN47" s="48">
        <v>156921.70000000001</v>
      </c>
      <c r="EO47" s="48">
        <v>157103.4</v>
      </c>
      <c r="EP47" s="48">
        <v>157247.9</v>
      </c>
      <c r="EQ47" s="48">
        <v>157361</v>
      </c>
      <c r="ER47" s="48">
        <v>157441.20000000001</v>
      </c>
      <c r="ES47" s="48">
        <v>157443.1</v>
      </c>
      <c r="ET47" s="48">
        <v>157562.70000000001</v>
      </c>
      <c r="EU47" s="48">
        <v>157698</v>
      </c>
      <c r="EV47" s="48">
        <v>157789.29999999999</v>
      </c>
      <c r="EW47" s="48">
        <v>157861.70000000001</v>
      </c>
      <c r="EX47" s="48">
        <v>157895.1</v>
      </c>
      <c r="EY47" s="48">
        <v>157917.1</v>
      </c>
      <c r="EZ47" s="48">
        <v>157917.79999999999</v>
      </c>
      <c r="FA47" s="48">
        <v>157938.6</v>
      </c>
      <c r="FB47" s="48">
        <v>157966.1</v>
      </c>
      <c r="FC47" s="48">
        <v>157999.5</v>
      </c>
      <c r="FD47" s="48">
        <v>158028.5</v>
      </c>
      <c r="FE47" s="48">
        <v>158063.70000000001</v>
      </c>
      <c r="FF47" s="48">
        <v>158090.29999999999</v>
      </c>
      <c r="FG47" s="48">
        <v>158099.20000000001</v>
      </c>
      <c r="FH47" s="48">
        <v>158107.20000000001</v>
      </c>
      <c r="FI47" s="48">
        <v>158141.4</v>
      </c>
      <c r="FJ47" s="48">
        <v>158262</v>
      </c>
      <c r="FK47" s="48">
        <v>158335.6</v>
      </c>
      <c r="FL47" s="48">
        <v>158497.60000000001</v>
      </c>
      <c r="FM47" s="48">
        <v>158647.20000000001</v>
      </c>
      <c r="FN47" s="48">
        <v>158674</v>
      </c>
      <c r="FO47" s="48">
        <v>158712.20000000001</v>
      </c>
      <c r="FP47" s="48">
        <v>158915.29999999999</v>
      </c>
      <c r="FQ47" s="48">
        <v>158967.4</v>
      </c>
      <c r="FR47" s="48">
        <v>158979.9</v>
      </c>
      <c r="FS47" s="48">
        <v>159013.29999999999</v>
      </c>
      <c r="FT47" s="48">
        <v>159043.20000000001</v>
      </c>
      <c r="FU47" s="48">
        <v>159068.5</v>
      </c>
      <c r="FV47" s="48">
        <v>159092.20000000001</v>
      </c>
      <c r="FW47" s="48">
        <v>159112.1</v>
      </c>
      <c r="FX47" s="48">
        <v>159130</v>
      </c>
      <c r="FY47" s="48">
        <v>159152.70000000001</v>
      </c>
      <c r="FZ47" s="48">
        <v>159171.6</v>
      </c>
      <c r="GA47" s="48">
        <v>159190</v>
      </c>
      <c r="GB47" s="48">
        <v>159208.5</v>
      </c>
      <c r="GC47" s="48">
        <v>159226.4</v>
      </c>
      <c r="GD47" s="48">
        <v>159246.5</v>
      </c>
      <c r="GE47" s="48">
        <v>159411.9</v>
      </c>
      <c r="GF47" s="48">
        <v>159482</v>
      </c>
      <c r="GG47" s="48">
        <v>159522.79999999999</v>
      </c>
      <c r="GH47" s="48">
        <v>159565.4</v>
      </c>
      <c r="GI47" s="48">
        <v>159594.70000000001</v>
      </c>
      <c r="GJ47" s="48">
        <v>159664.29999999999</v>
      </c>
      <c r="GK47" s="48">
        <v>159724.6</v>
      </c>
      <c r="GL47" s="48">
        <v>159823.1</v>
      </c>
      <c r="GM47" s="48">
        <v>159982.29999999999</v>
      </c>
      <c r="GN47" s="48">
        <v>160232.4</v>
      </c>
      <c r="GO47" s="48">
        <v>160486.1</v>
      </c>
      <c r="GP47" s="48">
        <v>160547.4</v>
      </c>
      <c r="GQ47" s="48">
        <v>160838.9</v>
      </c>
      <c r="GR47" s="48">
        <v>161013.1</v>
      </c>
      <c r="GS47" s="48">
        <v>161300.1</v>
      </c>
      <c r="GT47" s="48">
        <v>161622.1</v>
      </c>
      <c r="GU47" s="48">
        <v>161974.39999999999</v>
      </c>
      <c r="GV47" s="48">
        <v>162097.20000000001</v>
      </c>
      <c r="GW47" s="48">
        <v>162097.4</v>
      </c>
      <c r="GX47" s="48">
        <v>162283.29999999999</v>
      </c>
      <c r="GY47" s="48">
        <v>162426.4</v>
      </c>
      <c r="GZ47" s="48">
        <v>162698.6</v>
      </c>
      <c r="HA47" s="48">
        <v>163062.70000000001</v>
      </c>
      <c r="HB47" s="48">
        <v>163230.20000000001</v>
      </c>
      <c r="HC47" s="48">
        <v>163375.20000000001</v>
      </c>
      <c r="HD47" s="48">
        <v>163426.79999999999</v>
      </c>
      <c r="HE47" s="48">
        <v>163597.20000000001</v>
      </c>
      <c r="HF47" s="48">
        <v>163766.5</v>
      </c>
      <c r="HG47" s="48">
        <v>163942.6</v>
      </c>
      <c r="HH47" s="48">
        <v>164113.1</v>
      </c>
      <c r="HI47" s="48">
        <v>164299.5</v>
      </c>
      <c r="HJ47" s="48">
        <v>164435.9</v>
      </c>
      <c r="HK47" s="48">
        <v>164482.1</v>
      </c>
      <c r="HL47" s="48">
        <v>164662.20000000001</v>
      </c>
      <c r="HM47" s="48">
        <v>164956.79999999999</v>
      </c>
      <c r="HN47" s="48">
        <v>165256</v>
      </c>
      <c r="HO47" s="48">
        <v>165481.4</v>
      </c>
      <c r="HP47" s="48">
        <v>165643</v>
      </c>
      <c r="HQ47" s="48">
        <v>165785.5</v>
      </c>
      <c r="HR47" s="48">
        <v>165830</v>
      </c>
      <c r="HS47" s="48">
        <v>165855.6</v>
      </c>
      <c r="HT47" s="48">
        <v>165878.29999999999</v>
      </c>
      <c r="HU47" s="48">
        <v>165921.60000000001</v>
      </c>
      <c r="HV47" s="48">
        <v>165956.20000000001</v>
      </c>
      <c r="HW47" s="48">
        <v>165979.20000000001</v>
      </c>
      <c r="HX47" s="48">
        <v>166007.29999999999</v>
      </c>
      <c r="HY47" s="48">
        <v>166018.4</v>
      </c>
      <c r="HZ47" s="48">
        <v>166056.5</v>
      </c>
      <c r="IA47" s="48">
        <v>166076.79999999999</v>
      </c>
      <c r="IB47" s="48">
        <v>166119.20000000001</v>
      </c>
      <c r="IC47" s="48">
        <v>166271.29999999999</v>
      </c>
      <c r="ID47" s="48">
        <v>166354.9</v>
      </c>
      <c r="IE47" s="48">
        <v>166429.6</v>
      </c>
      <c r="IF47" s="48">
        <v>166445.6</v>
      </c>
      <c r="IG47" s="48">
        <v>166514.6</v>
      </c>
      <c r="IH47" s="48">
        <v>166617.9</v>
      </c>
      <c r="II47" s="48">
        <v>166873.60000000001</v>
      </c>
      <c r="IJ47" s="48">
        <v>167111.6</v>
      </c>
      <c r="IK47" s="48">
        <v>167306.70000000001</v>
      </c>
      <c r="IL47" s="48">
        <v>167322.9</v>
      </c>
      <c r="IM47" s="48">
        <v>167338</v>
      </c>
      <c r="IN47" s="48">
        <v>167352.70000000001</v>
      </c>
      <c r="IO47" s="48">
        <v>167367.4</v>
      </c>
      <c r="IP47" s="48">
        <v>167395.79999999999</v>
      </c>
      <c r="IQ47" s="48">
        <v>167435.4</v>
      </c>
      <c r="IR47" s="48">
        <v>167550.79999999999</v>
      </c>
      <c r="IS47" s="48">
        <v>167656.20000000001</v>
      </c>
      <c r="IT47" s="48">
        <v>167710.29999999999</v>
      </c>
      <c r="IU47" s="48">
        <v>167983.5</v>
      </c>
      <c r="IV47" s="48">
        <v>168227.6</v>
      </c>
      <c r="IW47" s="48">
        <v>168480.2</v>
      </c>
      <c r="IX47" s="48">
        <v>168739.8</v>
      </c>
      <c r="IY47" s="48">
        <v>169131.6</v>
      </c>
      <c r="IZ47" s="48">
        <v>169319.3</v>
      </c>
      <c r="JA47" s="48">
        <v>169399.2</v>
      </c>
      <c r="JB47" s="48">
        <v>169575.9</v>
      </c>
      <c r="JC47" s="48">
        <v>169607.6</v>
      </c>
      <c r="JD47" s="48">
        <v>169639.5</v>
      </c>
      <c r="JE47" s="48">
        <v>169676</v>
      </c>
      <c r="JF47" s="48">
        <v>169735.7</v>
      </c>
      <c r="JG47" s="48">
        <v>169780.5</v>
      </c>
      <c r="JH47" s="48">
        <v>169796.3</v>
      </c>
      <c r="JI47" s="48">
        <v>169829.7</v>
      </c>
      <c r="JJ47" s="48">
        <v>169902.8</v>
      </c>
      <c r="JK47" s="48">
        <v>169979.1</v>
      </c>
      <c r="JL47" s="48">
        <v>170065</v>
      </c>
      <c r="JM47" s="48">
        <v>170154.7</v>
      </c>
      <c r="JN47" s="48">
        <v>170230.9</v>
      </c>
      <c r="JO47" s="48">
        <v>170256.7</v>
      </c>
      <c r="JP47" s="48">
        <v>170332.4</v>
      </c>
      <c r="JQ47" s="48">
        <v>170378.4</v>
      </c>
      <c r="JR47" s="48">
        <v>170426.7</v>
      </c>
      <c r="JS47" s="48">
        <v>170551.4</v>
      </c>
      <c r="JT47" s="48">
        <v>170728.3</v>
      </c>
      <c r="JU47" s="48">
        <v>170862.9</v>
      </c>
      <c r="JV47" s="48">
        <v>170913</v>
      </c>
      <c r="JW47" s="48">
        <v>171077.7</v>
      </c>
      <c r="JX47" s="48">
        <v>171241.60000000001</v>
      </c>
      <c r="JY47" s="48">
        <v>171394.9</v>
      </c>
      <c r="JZ47" s="48">
        <v>171431.5</v>
      </c>
      <c r="KA47" s="48">
        <v>171470.1</v>
      </c>
      <c r="KB47" s="48">
        <v>171500.9</v>
      </c>
      <c r="KC47" s="48">
        <v>171547.9</v>
      </c>
      <c r="KD47" s="48">
        <v>171711.9</v>
      </c>
      <c r="KE47" s="48">
        <v>171884.2</v>
      </c>
      <c r="KF47" s="48">
        <v>172044.5</v>
      </c>
      <c r="KG47" s="48">
        <v>172203.1</v>
      </c>
      <c r="KH47" s="48">
        <v>172271.4</v>
      </c>
      <c r="KI47" s="48">
        <v>172314.9</v>
      </c>
      <c r="KJ47" s="48">
        <v>172332.6</v>
      </c>
      <c r="KK47" s="48">
        <v>172363.5</v>
      </c>
      <c r="KL47" s="48">
        <v>172397</v>
      </c>
      <c r="KM47" s="48">
        <v>172428.7</v>
      </c>
      <c r="KN47" s="48">
        <v>172462.2</v>
      </c>
      <c r="KO47" s="48">
        <v>172489.3</v>
      </c>
      <c r="KP47" s="48">
        <v>172529.1</v>
      </c>
      <c r="KQ47" s="48">
        <v>172558.5</v>
      </c>
      <c r="KR47" s="48">
        <v>172753.5</v>
      </c>
      <c r="KS47" s="48">
        <v>172811.3</v>
      </c>
      <c r="KT47" s="48">
        <v>172849.6</v>
      </c>
      <c r="KU47" s="48">
        <v>172917.2</v>
      </c>
      <c r="KV47" s="48">
        <v>173114.1</v>
      </c>
      <c r="KW47" s="48">
        <v>173250.1</v>
      </c>
      <c r="KX47" s="48">
        <v>173293</v>
      </c>
      <c r="KY47" s="48">
        <v>173507.8</v>
      </c>
      <c r="KZ47" s="48">
        <v>173639.7</v>
      </c>
      <c r="LA47" s="48">
        <v>173678.7</v>
      </c>
      <c r="LB47" s="48">
        <v>173703.6</v>
      </c>
      <c r="LC47" s="48">
        <v>173750.3</v>
      </c>
      <c r="LD47" s="48">
        <v>173880.4</v>
      </c>
      <c r="LE47" s="48">
        <v>173894.2</v>
      </c>
      <c r="LF47" s="48">
        <v>173953.1</v>
      </c>
      <c r="LG47" s="48">
        <v>174023.3</v>
      </c>
      <c r="LH47" s="48">
        <v>174114.9</v>
      </c>
      <c r="LI47" s="48">
        <v>174159.6</v>
      </c>
      <c r="LJ47" s="48">
        <v>174200.3</v>
      </c>
      <c r="LK47" s="48">
        <v>174243.20000000001</v>
      </c>
      <c r="LL47" s="48">
        <v>174274.6</v>
      </c>
      <c r="LM47" s="48">
        <v>174312.9</v>
      </c>
      <c r="LN47" s="48">
        <v>174353.9</v>
      </c>
      <c r="LO47" s="48">
        <v>174427.5</v>
      </c>
      <c r="LP47" s="48">
        <v>174610.9</v>
      </c>
      <c r="LQ47" s="48">
        <v>174781.8</v>
      </c>
      <c r="LR47" s="48">
        <v>174936.9</v>
      </c>
      <c r="LS47" s="48">
        <v>174991</v>
      </c>
      <c r="LT47" s="48">
        <v>175027.7</v>
      </c>
      <c r="LU47" s="48">
        <v>175052.6</v>
      </c>
      <c r="LV47" s="48">
        <v>175070.3</v>
      </c>
      <c r="LW47" s="48">
        <v>175087.4</v>
      </c>
      <c r="LX47" s="48">
        <v>175104.9</v>
      </c>
      <c r="LY47" s="48">
        <v>175124.5</v>
      </c>
      <c r="LZ47" s="48">
        <v>175174.39999999999</v>
      </c>
      <c r="MA47" s="48">
        <v>175395.9</v>
      </c>
      <c r="MB47" s="48">
        <v>175687.2</v>
      </c>
      <c r="MC47" s="48">
        <v>175913</v>
      </c>
      <c r="MD47" s="48">
        <v>176039.3</v>
      </c>
      <c r="ME47" s="48">
        <v>176073.7</v>
      </c>
      <c r="MF47" s="48">
        <v>176105.8</v>
      </c>
      <c r="MG47" s="48">
        <v>176130.9</v>
      </c>
      <c r="MH47" s="48">
        <v>176230.7</v>
      </c>
      <c r="MI47" s="48">
        <v>176253.1</v>
      </c>
      <c r="MJ47" s="48">
        <v>176306.1</v>
      </c>
      <c r="MK47" s="48">
        <v>176483.8</v>
      </c>
      <c r="ML47" s="48">
        <v>176809.5</v>
      </c>
      <c r="MM47" s="48">
        <v>176938.8</v>
      </c>
      <c r="MN47" s="48">
        <v>176955</v>
      </c>
      <c r="MO47" s="48">
        <v>176989.3</v>
      </c>
      <c r="MP47" s="48">
        <v>177081.8</v>
      </c>
      <c r="MQ47" s="48">
        <v>177161.9</v>
      </c>
      <c r="MR47" s="48">
        <v>177216.7</v>
      </c>
      <c r="MS47" s="48">
        <v>177263.2</v>
      </c>
      <c r="MT47" s="48">
        <v>177287.2</v>
      </c>
      <c r="MU47" s="48">
        <v>177304.1</v>
      </c>
      <c r="MV47" s="48">
        <v>177356.6</v>
      </c>
      <c r="MW47" s="48">
        <v>177397.4</v>
      </c>
      <c r="MX47" s="48">
        <v>177442.4</v>
      </c>
      <c r="MY47" s="48">
        <v>177482.2</v>
      </c>
      <c r="MZ47" s="48">
        <v>177519.2</v>
      </c>
      <c r="NA47" s="48">
        <v>177555.20000000001</v>
      </c>
      <c r="NB47" s="48">
        <v>177590.8</v>
      </c>
      <c r="NC47" s="48">
        <v>177616.3</v>
      </c>
      <c r="ND47" s="48">
        <v>177620.9</v>
      </c>
      <c r="NE47" s="48">
        <v>177620.9</v>
      </c>
      <c r="NF47" s="48">
        <v>177620.9</v>
      </c>
      <c r="NG47" s="48">
        <v>177637.9</v>
      </c>
      <c r="NH47" s="48">
        <v>177686.3</v>
      </c>
      <c r="NI47" s="48">
        <v>177693.1</v>
      </c>
      <c r="NJ47" s="48">
        <v>177902.7</v>
      </c>
      <c r="NK47" s="48">
        <v>178244.6</v>
      </c>
      <c r="NL47" s="48">
        <v>178560.3</v>
      </c>
      <c r="NM47" s="48">
        <v>178987.8</v>
      </c>
      <c r="NN47" s="48">
        <v>179227</v>
      </c>
      <c r="NO47" s="48">
        <v>179247.8</v>
      </c>
      <c r="NP47" s="48">
        <v>179313.1</v>
      </c>
      <c r="NQ47" s="48">
        <v>179736.9</v>
      </c>
      <c r="NR47" s="48">
        <v>180052.1</v>
      </c>
      <c r="NS47" s="48">
        <v>180300.2</v>
      </c>
      <c r="NT47" s="48">
        <v>180547.1</v>
      </c>
      <c r="NU47" s="48">
        <v>180792.8</v>
      </c>
      <c r="NV47" s="48">
        <v>180997.5</v>
      </c>
      <c r="NW47" s="48">
        <v>181077.2</v>
      </c>
      <c r="NX47" s="48">
        <v>181320.4</v>
      </c>
      <c r="NY47" s="48">
        <v>181515.2</v>
      </c>
      <c r="NZ47" s="48">
        <v>181558.39999999999</v>
      </c>
      <c r="OA47" s="48">
        <v>181597.6</v>
      </c>
      <c r="OB47" s="48">
        <v>181617.5</v>
      </c>
      <c r="OC47" s="48">
        <v>181637</v>
      </c>
      <c r="OD47" s="48">
        <v>181656.6</v>
      </c>
      <c r="OE47" s="48">
        <v>181687.9</v>
      </c>
      <c r="OF47" s="48">
        <v>181726.7</v>
      </c>
      <c r="OG47" s="48">
        <v>181770</v>
      </c>
      <c r="OH47" s="48">
        <v>181797.8</v>
      </c>
      <c r="OI47" s="48">
        <v>181839.6</v>
      </c>
      <c r="OJ47" s="48">
        <v>181912.5</v>
      </c>
      <c r="OK47" s="48">
        <v>181940.1</v>
      </c>
      <c r="OL47" s="48">
        <v>182166.9</v>
      </c>
      <c r="OM47" s="48">
        <v>182556</v>
      </c>
      <c r="ON47" s="48">
        <v>182787</v>
      </c>
      <c r="OO47" s="48">
        <v>183061.1</v>
      </c>
      <c r="OP47" s="48">
        <v>183261.1</v>
      </c>
      <c r="OQ47" s="48">
        <v>183357.6</v>
      </c>
      <c r="OR47" s="48">
        <v>183448.1</v>
      </c>
      <c r="OS47" s="48">
        <v>183631.2</v>
      </c>
      <c r="OT47" s="48">
        <v>183707.3</v>
      </c>
      <c r="OU47" s="48">
        <v>183821.9</v>
      </c>
      <c r="OV47" s="48">
        <v>183971.1</v>
      </c>
      <c r="OW47" s="48">
        <v>184054</v>
      </c>
      <c r="OX47" s="48">
        <v>184229.1</v>
      </c>
      <c r="OY47" s="48">
        <v>184229.1</v>
      </c>
      <c r="OZ47" s="48">
        <v>184229.1</v>
      </c>
      <c r="PA47" s="48">
        <v>184229.1</v>
      </c>
      <c r="PB47" s="48">
        <v>184229.1</v>
      </c>
      <c r="PC47" s="48">
        <v>184229.1</v>
      </c>
      <c r="PD47" s="48">
        <v>184229.1</v>
      </c>
      <c r="PE47" s="48">
        <v>184229.1</v>
      </c>
      <c r="PF47" s="48">
        <v>184236.5</v>
      </c>
      <c r="PG47" s="48">
        <v>184360.4</v>
      </c>
      <c r="PH47" s="48">
        <v>184609</v>
      </c>
      <c r="PI47" s="48">
        <v>184832.8</v>
      </c>
      <c r="PJ47" s="48">
        <v>185091</v>
      </c>
      <c r="PK47" s="48">
        <v>185385</v>
      </c>
      <c r="PL47" s="48">
        <v>185610.2</v>
      </c>
      <c r="PM47" s="48">
        <v>185683.6</v>
      </c>
      <c r="PN47" s="48">
        <v>185842</v>
      </c>
      <c r="PO47" s="48">
        <v>185968</v>
      </c>
      <c r="PP47" s="48">
        <v>186032.6</v>
      </c>
      <c r="PQ47" s="48">
        <v>186083.5</v>
      </c>
      <c r="PR47" s="48">
        <v>186258.4</v>
      </c>
      <c r="PS47" s="48">
        <v>186342.6</v>
      </c>
      <c r="PT47" s="48">
        <v>186375.6</v>
      </c>
      <c r="PU47" s="48">
        <v>186408.9</v>
      </c>
      <c r="PV47" s="48">
        <v>186443.9</v>
      </c>
      <c r="PW47" s="48">
        <v>186533.8</v>
      </c>
      <c r="PX47" s="48">
        <v>186606.9</v>
      </c>
      <c r="PY47" s="48">
        <v>186640.1</v>
      </c>
      <c r="PZ47" s="48">
        <v>186673.2</v>
      </c>
      <c r="QA47" s="48">
        <v>186706.1</v>
      </c>
      <c r="QB47" s="48">
        <v>186739.3</v>
      </c>
      <c r="QC47" s="48">
        <v>186835.1</v>
      </c>
      <c r="QD47" s="48">
        <v>186995.3</v>
      </c>
      <c r="QE47" s="48">
        <v>187122</v>
      </c>
      <c r="QF47" s="48">
        <v>187241.5</v>
      </c>
      <c r="QG47" s="48">
        <v>187283.8</v>
      </c>
      <c r="QH47" s="48">
        <v>187316.8</v>
      </c>
      <c r="QI47" s="48">
        <v>187350</v>
      </c>
      <c r="QJ47" s="48">
        <v>187422.2</v>
      </c>
      <c r="QK47" s="48">
        <v>187538.8</v>
      </c>
      <c r="QL47" s="48">
        <v>187963.4</v>
      </c>
      <c r="QM47" s="48">
        <v>188528.6</v>
      </c>
      <c r="QN47" s="48">
        <v>188879.1</v>
      </c>
      <c r="QO47" s="48">
        <v>188972.7</v>
      </c>
      <c r="QP47" s="48">
        <v>189112.2</v>
      </c>
      <c r="QQ47" s="48">
        <v>189346</v>
      </c>
      <c r="QR47" s="48">
        <v>189680.2</v>
      </c>
      <c r="QS47" s="48">
        <v>189971.4</v>
      </c>
      <c r="QT47" s="48">
        <v>190231.3</v>
      </c>
      <c r="QU47" s="48">
        <v>190344.2</v>
      </c>
      <c r="QV47" s="48">
        <v>190470.2</v>
      </c>
      <c r="QW47" s="48">
        <v>190759.2</v>
      </c>
      <c r="QX47" s="48">
        <v>190981.4</v>
      </c>
      <c r="QY47" s="48">
        <v>191281.2</v>
      </c>
      <c r="QZ47" s="48">
        <v>191514.3</v>
      </c>
      <c r="RA47" s="48">
        <v>191760.4</v>
      </c>
      <c r="RB47" s="48">
        <v>191870</v>
      </c>
      <c r="RC47" s="48">
        <v>191956.7</v>
      </c>
      <c r="RD47" s="48">
        <v>192076.2</v>
      </c>
      <c r="RE47" s="48">
        <v>192286.7</v>
      </c>
      <c r="RF47" s="48">
        <v>192518.1</v>
      </c>
      <c r="RG47" s="48">
        <v>192951</v>
      </c>
      <c r="RH47" s="48">
        <v>193340.3</v>
      </c>
      <c r="RI47" s="48">
        <v>193754</v>
      </c>
      <c r="RJ47" s="48">
        <v>193814.39999999999</v>
      </c>
      <c r="RK47" s="48">
        <v>193959.2</v>
      </c>
      <c r="RL47" s="48">
        <v>194233.8</v>
      </c>
      <c r="RM47" s="48">
        <v>194356.5</v>
      </c>
      <c r="RN47" s="48">
        <v>194457.1</v>
      </c>
      <c r="RO47" s="48">
        <v>194635.7</v>
      </c>
      <c r="RP47" s="48">
        <v>194717.4</v>
      </c>
      <c r="RQ47" s="48">
        <v>194779.7</v>
      </c>
      <c r="RR47" s="48">
        <v>194843.4</v>
      </c>
      <c r="RS47" s="48">
        <v>195009.9</v>
      </c>
      <c r="RT47" s="48">
        <v>195092.7</v>
      </c>
      <c r="RU47" s="48">
        <v>195147.3</v>
      </c>
      <c r="RV47" s="48">
        <v>195192</v>
      </c>
      <c r="RW47" s="48">
        <v>195243.1</v>
      </c>
      <c r="RX47" s="48">
        <v>195288.3</v>
      </c>
      <c r="RY47" s="48">
        <v>195369.8</v>
      </c>
      <c r="RZ47" s="48">
        <v>195447.6</v>
      </c>
      <c r="SA47" s="48">
        <v>195536.1</v>
      </c>
      <c r="SB47" s="48">
        <v>195661.9</v>
      </c>
      <c r="SC47" s="48">
        <v>195782.8</v>
      </c>
      <c r="SD47" s="48">
        <v>195908.3</v>
      </c>
      <c r="SE47" s="48">
        <v>196033.1</v>
      </c>
      <c r="SF47" s="48">
        <v>196156.1</v>
      </c>
      <c r="SG47" s="48">
        <v>196263.5</v>
      </c>
      <c r="SH47" s="48">
        <v>196359.3</v>
      </c>
      <c r="SI47" s="48">
        <v>196463.4</v>
      </c>
      <c r="SJ47" s="48">
        <v>196567.4</v>
      </c>
      <c r="SK47" s="48">
        <v>196662.8</v>
      </c>
      <c r="SL47" s="48">
        <v>196754.9</v>
      </c>
      <c r="SM47" s="48">
        <v>196848.6</v>
      </c>
      <c r="SN47" s="48">
        <v>196942.9</v>
      </c>
      <c r="SO47" s="48">
        <v>197036.79999999999</v>
      </c>
      <c r="SP47" s="48">
        <v>197131.8</v>
      </c>
      <c r="SQ47" s="48">
        <v>197255.5</v>
      </c>
      <c r="SR47" s="48">
        <v>197363.4</v>
      </c>
      <c r="SS47" s="48">
        <v>197462</v>
      </c>
      <c r="ST47" s="48">
        <v>197646.6</v>
      </c>
      <c r="SU47" s="48">
        <v>197917.5</v>
      </c>
      <c r="SV47" s="48">
        <v>198182.5</v>
      </c>
      <c r="SW47" s="48">
        <v>198338</v>
      </c>
      <c r="SX47" s="48">
        <v>198461.5</v>
      </c>
      <c r="SY47" s="48">
        <v>198601.2</v>
      </c>
      <c r="SZ47" s="48">
        <v>198731.6</v>
      </c>
      <c r="TA47" s="48">
        <v>198946.3</v>
      </c>
      <c r="TB47" s="48">
        <v>199258</v>
      </c>
      <c r="TC47" s="48">
        <v>199679</v>
      </c>
      <c r="TD47" s="48">
        <v>200171.5</v>
      </c>
      <c r="TE47" s="48">
        <v>200716.6</v>
      </c>
      <c r="TF47" s="48">
        <v>200942.4</v>
      </c>
      <c r="TG47" s="48">
        <v>201014.9</v>
      </c>
      <c r="TH47" s="48">
        <v>201337.1</v>
      </c>
      <c r="TI47" s="48">
        <v>201473.2</v>
      </c>
      <c r="TJ47" s="48">
        <v>201610.3</v>
      </c>
      <c r="TK47" s="48">
        <v>201746.9</v>
      </c>
      <c r="TL47" s="48">
        <v>201888.5</v>
      </c>
      <c r="TM47" s="48">
        <v>202008.2</v>
      </c>
      <c r="TN47" s="48">
        <v>202106.7</v>
      </c>
      <c r="TO47" s="48">
        <v>202256.4</v>
      </c>
    </row>
    <row r="48" spans="1:535" s="100" customFormat="1" ht="25" customHeight="1">
      <c r="A48" s="407"/>
      <c r="B48" s="113" t="s">
        <v>284</v>
      </c>
      <c r="C48" s="113" t="s">
        <v>285</v>
      </c>
      <c r="D48" s="132">
        <v>25744.5</v>
      </c>
      <c r="E48" s="132">
        <v>25744.5</v>
      </c>
      <c r="F48" s="132">
        <v>25744.5</v>
      </c>
      <c r="G48" s="132">
        <v>25744.5</v>
      </c>
      <c r="H48" s="132">
        <v>25744.5</v>
      </c>
      <c r="I48" s="132">
        <v>25744.5</v>
      </c>
      <c r="J48" s="132">
        <v>25744.5</v>
      </c>
      <c r="K48" s="132">
        <v>25744.5</v>
      </c>
      <c r="L48" s="132">
        <v>25744.5</v>
      </c>
      <c r="M48" s="132">
        <v>25744.5</v>
      </c>
      <c r="N48" s="132">
        <v>25744.5</v>
      </c>
      <c r="O48" s="132">
        <v>25744.5</v>
      </c>
      <c r="P48" s="132">
        <v>25744.5</v>
      </c>
      <c r="Q48" s="132">
        <v>25744.5</v>
      </c>
      <c r="R48" s="132">
        <v>25744.5</v>
      </c>
      <c r="S48" s="132">
        <v>25744.5</v>
      </c>
      <c r="T48" s="132">
        <v>25744.5</v>
      </c>
      <c r="U48" s="132">
        <v>25744.5</v>
      </c>
      <c r="V48" s="132">
        <v>25744.5</v>
      </c>
      <c r="W48" s="132">
        <v>25744.5</v>
      </c>
      <c r="X48" s="132">
        <v>25744.5</v>
      </c>
      <c r="Y48" s="132">
        <v>25744.5</v>
      </c>
      <c r="Z48" s="132">
        <v>25744.5</v>
      </c>
      <c r="AA48" s="132">
        <v>25744.5</v>
      </c>
      <c r="AB48" s="132">
        <v>25744.5</v>
      </c>
      <c r="AC48" s="132">
        <v>25744.5</v>
      </c>
      <c r="AD48" s="132">
        <v>25744.5</v>
      </c>
      <c r="AE48" s="132">
        <v>25744.5</v>
      </c>
      <c r="AF48" s="132">
        <v>25744.5</v>
      </c>
      <c r="AG48" s="132">
        <v>25744.5</v>
      </c>
      <c r="AH48" s="132">
        <v>25744.5</v>
      </c>
      <c r="AI48" s="132">
        <v>25744.5</v>
      </c>
      <c r="AJ48" s="132">
        <v>25744.5</v>
      </c>
      <c r="AK48" s="132">
        <v>25744.5</v>
      </c>
      <c r="AL48" s="132">
        <v>25744.5</v>
      </c>
      <c r="AM48" s="132">
        <v>25744.5</v>
      </c>
      <c r="AN48" s="132">
        <v>25744.5</v>
      </c>
      <c r="AO48" s="132">
        <v>25744.5</v>
      </c>
      <c r="AP48" s="132">
        <v>25744.5</v>
      </c>
      <c r="AQ48" s="132">
        <v>25744.5</v>
      </c>
      <c r="AR48" s="132">
        <v>25744.5</v>
      </c>
      <c r="AS48" s="132">
        <v>25744.5</v>
      </c>
      <c r="AT48" s="132">
        <v>25744.5</v>
      </c>
      <c r="AU48" s="132">
        <v>25744.5</v>
      </c>
      <c r="AV48" s="132">
        <v>25744.5</v>
      </c>
      <c r="AW48" s="132">
        <v>25744.5</v>
      </c>
      <c r="AX48" s="132">
        <v>25744.5</v>
      </c>
      <c r="AY48" s="132">
        <v>25744.5</v>
      </c>
      <c r="AZ48" s="132">
        <v>25744.5</v>
      </c>
      <c r="BA48" s="132">
        <v>25744.5</v>
      </c>
      <c r="BB48" s="132">
        <v>25744.5</v>
      </c>
      <c r="BC48" s="132">
        <v>25744.5</v>
      </c>
      <c r="BD48" s="132">
        <v>25744.5</v>
      </c>
      <c r="BE48" s="132">
        <v>25744.5</v>
      </c>
      <c r="BF48" s="132">
        <v>25744.5</v>
      </c>
      <c r="BG48" s="132">
        <v>25744.5</v>
      </c>
      <c r="BH48" s="132">
        <v>25744.5</v>
      </c>
      <c r="BI48" s="132">
        <v>25744.5</v>
      </c>
      <c r="BJ48" s="132">
        <v>25744.5</v>
      </c>
      <c r="BK48" s="135">
        <v>25744.9</v>
      </c>
      <c r="BL48" s="135">
        <v>25744.9</v>
      </c>
      <c r="BM48" s="135">
        <v>25744.9</v>
      </c>
      <c r="BN48" s="135">
        <v>25744.9</v>
      </c>
      <c r="BO48" s="135">
        <v>25744.9</v>
      </c>
      <c r="BP48" s="135">
        <v>25744.9</v>
      </c>
      <c r="BQ48" s="135">
        <v>25744.9</v>
      </c>
      <c r="BR48" s="135">
        <v>25744.9</v>
      </c>
      <c r="BS48" s="135">
        <v>25744.9</v>
      </c>
      <c r="BT48" s="135">
        <v>25744.9</v>
      </c>
      <c r="BU48" s="135">
        <v>25744.9</v>
      </c>
      <c r="BV48" s="135">
        <v>25744.9</v>
      </c>
      <c r="BW48" s="135">
        <v>25744.9</v>
      </c>
      <c r="BX48" s="135">
        <v>25744.9</v>
      </c>
      <c r="BY48" s="135">
        <v>25744.9</v>
      </c>
      <c r="BZ48" s="135">
        <v>25744.9</v>
      </c>
      <c r="CA48" s="135">
        <v>25744.9</v>
      </c>
      <c r="CB48" s="135">
        <v>25744.9</v>
      </c>
      <c r="CC48" s="135">
        <v>25744.9</v>
      </c>
      <c r="CD48" s="135">
        <v>25744.9</v>
      </c>
      <c r="CE48" s="135">
        <v>25744.9</v>
      </c>
      <c r="CF48" s="135">
        <v>25744.9</v>
      </c>
      <c r="CG48" s="135">
        <v>25744.9</v>
      </c>
      <c r="CH48" s="135">
        <v>25744.9</v>
      </c>
      <c r="CI48" s="135">
        <v>25744.9</v>
      </c>
      <c r="CJ48" s="135">
        <v>25744.9</v>
      </c>
      <c r="CK48" s="135">
        <v>25744.9</v>
      </c>
      <c r="CL48" s="135">
        <v>25744.9</v>
      </c>
      <c r="CM48" s="135">
        <v>25744.9</v>
      </c>
      <c r="CN48" s="135">
        <v>25744.9</v>
      </c>
      <c r="CO48" s="135">
        <v>25744.9</v>
      </c>
      <c r="CP48" s="100">
        <v>25744.9</v>
      </c>
      <c r="CQ48" s="100">
        <v>25744.9</v>
      </c>
      <c r="CR48" s="100">
        <v>25744.9</v>
      </c>
      <c r="CS48" s="100">
        <v>25744.9</v>
      </c>
      <c r="CT48" s="100">
        <v>25744.9</v>
      </c>
      <c r="CU48" s="100">
        <v>25744.9</v>
      </c>
      <c r="CV48" s="100">
        <v>25744.9</v>
      </c>
      <c r="CW48" s="100">
        <v>25744.9</v>
      </c>
      <c r="CX48" s="100">
        <v>25744.9</v>
      </c>
      <c r="CY48" s="100">
        <v>25744.9</v>
      </c>
      <c r="CZ48" s="100">
        <v>25744.9</v>
      </c>
      <c r="DA48" s="100">
        <v>25746.5</v>
      </c>
      <c r="DB48" s="100">
        <v>25746.5</v>
      </c>
      <c r="DC48" s="100">
        <v>25746.5</v>
      </c>
      <c r="DD48" s="100">
        <v>25746.5</v>
      </c>
      <c r="DE48" s="100">
        <v>25746.5</v>
      </c>
      <c r="DF48" s="100">
        <v>25746.5</v>
      </c>
      <c r="DG48" s="100">
        <v>25746.5</v>
      </c>
      <c r="DH48" s="100">
        <v>25746.5</v>
      </c>
      <c r="DI48" s="100">
        <v>25746.5</v>
      </c>
      <c r="DJ48" s="100">
        <v>25746.5</v>
      </c>
      <c r="DK48" s="100">
        <v>25746.5</v>
      </c>
      <c r="DL48" s="100">
        <v>25746.6</v>
      </c>
      <c r="DM48" s="100">
        <v>25746.6</v>
      </c>
      <c r="DN48" s="100">
        <v>25746.6</v>
      </c>
      <c r="DO48" s="100">
        <v>25746.6</v>
      </c>
      <c r="DP48" s="100">
        <v>25746.6</v>
      </c>
      <c r="DQ48" s="100">
        <v>25746.6</v>
      </c>
      <c r="DR48" s="100">
        <v>25746.6</v>
      </c>
      <c r="DS48" s="100">
        <v>25746.6</v>
      </c>
      <c r="DT48" s="100">
        <v>25746.6</v>
      </c>
      <c r="DU48" s="100">
        <v>25746.6</v>
      </c>
      <c r="DV48" s="100">
        <v>25746.6</v>
      </c>
      <c r="DW48" s="100">
        <v>25746.6</v>
      </c>
      <c r="DX48" s="100">
        <v>25746.6</v>
      </c>
      <c r="DY48" s="100">
        <v>25746.6</v>
      </c>
      <c r="DZ48" s="100">
        <v>25746.6</v>
      </c>
      <c r="EA48" s="100">
        <v>25746.6</v>
      </c>
      <c r="EB48" s="100">
        <v>25746.6</v>
      </c>
      <c r="EC48" s="100">
        <v>25746.6</v>
      </c>
      <c r="ED48" s="100">
        <v>25746.6</v>
      </c>
      <c r="EE48" s="100">
        <v>25746.6</v>
      </c>
      <c r="EF48" s="100">
        <v>25746.6</v>
      </c>
      <c r="EG48" s="100">
        <v>25746.6</v>
      </c>
      <c r="EH48" s="100">
        <v>25746.6</v>
      </c>
      <c r="EI48" s="100">
        <v>25746.6</v>
      </c>
      <c r="EJ48" s="100">
        <v>25746.6</v>
      </c>
      <c r="EK48" s="100">
        <v>25746.6</v>
      </c>
      <c r="EL48" s="100">
        <v>25746.6</v>
      </c>
      <c r="EM48" s="100">
        <v>25748.5</v>
      </c>
      <c r="EN48" s="100">
        <v>25753.1</v>
      </c>
      <c r="EO48" s="100">
        <v>25769.8</v>
      </c>
      <c r="EP48" s="100">
        <v>25781.599999999999</v>
      </c>
      <c r="EQ48" s="100">
        <v>25798.6</v>
      </c>
      <c r="ER48" s="100">
        <v>25822.799999999999</v>
      </c>
      <c r="ES48" s="100">
        <v>25822.799999999999</v>
      </c>
      <c r="ET48" s="100">
        <v>25842.5</v>
      </c>
      <c r="EU48" s="100">
        <v>25842.5</v>
      </c>
      <c r="EV48" s="100">
        <v>25866.9</v>
      </c>
      <c r="EW48" s="100">
        <v>25893</v>
      </c>
      <c r="EX48" s="100">
        <v>25909</v>
      </c>
      <c r="EY48" s="100">
        <v>25925.3</v>
      </c>
      <c r="EZ48" s="100">
        <v>25925.3</v>
      </c>
      <c r="FA48" s="100">
        <v>25948.5</v>
      </c>
      <c r="FB48" s="100">
        <v>25978.6</v>
      </c>
      <c r="FC48" s="100">
        <v>26006.7</v>
      </c>
      <c r="FD48" s="100">
        <v>26038.1</v>
      </c>
      <c r="FE48" s="100">
        <v>26066.7</v>
      </c>
      <c r="FF48" s="100">
        <v>26092.2</v>
      </c>
      <c r="FG48" s="100">
        <v>26138</v>
      </c>
      <c r="FH48" s="100">
        <v>26151.4</v>
      </c>
      <c r="FI48" s="100">
        <v>26178.3</v>
      </c>
      <c r="FJ48" s="100">
        <v>26210.9</v>
      </c>
      <c r="FK48" s="100">
        <v>26221.3</v>
      </c>
      <c r="FL48" s="100">
        <v>26241.9</v>
      </c>
      <c r="FM48" s="100">
        <v>26259.9</v>
      </c>
      <c r="FN48" s="100">
        <v>26268.2</v>
      </c>
      <c r="FO48" s="100">
        <v>26282.1</v>
      </c>
      <c r="FP48" s="100">
        <v>26292.799999999999</v>
      </c>
      <c r="FQ48" s="100">
        <v>26309</v>
      </c>
      <c r="FR48" s="100">
        <v>26309</v>
      </c>
      <c r="FS48" s="100">
        <v>26322.7</v>
      </c>
      <c r="FT48" s="100">
        <v>26338.2</v>
      </c>
      <c r="FU48" s="100">
        <v>26345.3</v>
      </c>
      <c r="FV48" s="100">
        <v>26367.200000000001</v>
      </c>
      <c r="FW48" s="100">
        <v>26384.7</v>
      </c>
      <c r="FX48" s="100">
        <v>26384.7</v>
      </c>
      <c r="FY48" s="100">
        <v>26405.599999999999</v>
      </c>
      <c r="FZ48" s="100">
        <v>26405.599999999999</v>
      </c>
      <c r="GA48" s="100">
        <v>26405.599999999999</v>
      </c>
      <c r="GB48" s="100">
        <v>26405.599999999999</v>
      </c>
      <c r="GC48" s="100">
        <v>26405.599999999999</v>
      </c>
      <c r="GD48" s="100">
        <v>26405.599999999999</v>
      </c>
      <c r="GE48" s="100">
        <v>26405.599999999999</v>
      </c>
      <c r="GF48" s="100">
        <v>26405.599999999999</v>
      </c>
      <c r="GG48" s="100">
        <v>26405.599999999999</v>
      </c>
      <c r="GH48" s="100">
        <v>26412.1</v>
      </c>
      <c r="GI48" s="100">
        <v>26412.1</v>
      </c>
      <c r="GJ48" s="100">
        <v>26412.1</v>
      </c>
      <c r="GK48" s="100">
        <v>26412.1</v>
      </c>
      <c r="GL48" s="100">
        <v>26415.5</v>
      </c>
      <c r="GM48" s="100">
        <v>26415.7</v>
      </c>
      <c r="GN48" s="100">
        <v>26415.7</v>
      </c>
      <c r="GO48" s="100">
        <v>26416</v>
      </c>
      <c r="GP48" s="100">
        <v>26430</v>
      </c>
      <c r="GQ48" s="100">
        <v>26430</v>
      </c>
      <c r="GR48" s="100">
        <v>26430</v>
      </c>
      <c r="GS48" s="100">
        <v>26433.3</v>
      </c>
      <c r="GT48" s="100">
        <v>26433.3</v>
      </c>
      <c r="GU48" s="100">
        <v>26433.3</v>
      </c>
      <c r="GV48" s="100">
        <v>26433.3</v>
      </c>
      <c r="GW48" s="100">
        <v>26433.3</v>
      </c>
      <c r="GX48" s="100">
        <v>26433.3</v>
      </c>
      <c r="GY48" s="100">
        <v>26433.3</v>
      </c>
      <c r="GZ48" s="100">
        <v>26433.3</v>
      </c>
      <c r="HA48" s="100">
        <v>26433.3</v>
      </c>
      <c r="HB48" s="100">
        <v>26433.3</v>
      </c>
      <c r="HC48" s="100">
        <v>26433.3</v>
      </c>
      <c r="HD48" s="100">
        <v>26433.3</v>
      </c>
      <c r="HE48" s="100">
        <v>26433.3</v>
      </c>
      <c r="HF48" s="100">
        <v>26433.3</v>
      </c>
      <c r="HG48" s="100">
        <v>26433.3</v>
      </c>
      <c r="HH48" s="100">
        <v>26433.3</v>
      </c>
      <c r="HI48" s="100">
        <v>26433.3</v>
      </c>
      <c r="HJ48" s="100">
        <v>26433.3</v>
      </c>
      <c r="HK48" s="100">
        <v>26433.3</v>
      </c>
      <c r="HL48" s="100">
        <v>26433.3</v>
      </c>
      <c r="HM48" s="100">
        <v>26433.3</v>
      </c>
      <c r="HN48" s="100">
        <v>26433.3</v>
      </c>
      <c r="HO48" s="100">
        <v>26433.3</v>
      </c>
      <c r="HP48" s="100">
        <v>26433.3</v>
      </c>
      <c r="HQ48" s="100">
        <v>26433.3</v>
      </c>
      <c r="HR48" s="100">
        <v>26433.3</v>
      </c>
      <c r="HS48" s="100">
        <v>26433.3</v>
      </c>
      <c r="HT48" s="100">
        <v>26433.3</v>
      </c>
      <c r="HU48" s="100">
        <v>26433.3</v>
      </c>
      <c r="HV48" s="100">
        <v>26433.3</v>
      </c>
      <c r="HW48" s="100">
        <v>26433.3</v>
      </c>
      <c r="HX48" s="100">
        <v>26435</v>
      </c>
      <c r="HY48" s="100">
        <v>26435</v>
      </c>
      <c r="HZ48" s="100">
        <v>26435.1</v>
      </c>
      <c r="IA48" s="100">
        <v>26435.599999999999</v>
      </c>
      <c r="IB48" s="100">
        <v>26435.599999999999</v>
      </c>
      <c r="IC48" s="100">
        <v>26435.599999999999</v>
      </c>
      <c r="ID48" s="100">
        <v>26435.599999999999</v>
      </c>
      <c r="IE48" s="100">
        <v>26435.599999999999</v>
      </c>
      <c r="IF48" s="100">
        <v>26435.599999999999</v>
      </c>
      <c r="IG48" s="100">
        <v>26435.599999999999</v>
      </c>
      <c r="IH48" s="100">
        <v>26435.599999999999</v>
      </c>
      <c r="II48" s="100">
        <v>26435.599999999999</v>
      </c>
      <c r="IJ48" s="100">
        <v>26435.599999999999</v>
      </c>
      <c r="IK48" s="100">
        <v>26435.599999999999</v>
      </c>
      <c r="IL48" s="100">
        <v>26435.599999999999</v>
      </c>
      <c r="IM48" s="100">
        <v>26435.599999999999</v>
      </c>
      <c r="IN48" s="100">
        <v>26435.599999999999</v>
      </c>
      <c r="IO48" s="100">
        <v>26435.599999999999</v>
      </c>
      <c r="IP48" s="100">
        <v>26435.599999999999</v>
      </c>
      <c r="IQ48" s="100">
        <v>26435.599999999999</v>
      </c>
      <c r="IR48" s="100">
        <v>26435.599999999999</v>
      </c>
      <c r="IS48" s="100">
        <v>26435.599999999999</v>
      </c>
      <c r="IT48" s="100">
        <v>26435.599999999999</v>
      </c>
      <c r="IU48" s="100">
        <v>26435.599999999999</v>
      </c>
      <c r="IV48" s="100">
        <v>26435.599999999999</v>
      </c>
      <c r="IW48" s="100">
        <v>26435.599999999999</v>
      </c>
      <c r="IX48" s="100">
        <v>26435.599999999999</v>
      </c>
      <c r="IY48" s="100">
        <v>26435.599999999999</v>
      </c>
      <c r="IZ48" s="100">
        <v>26435.599999999999</v>
      </c>
      <c r="JA48" s="100">
        <v>26435.599999999999</v>
      </c>
      <c r="JB48" s="100">
        <v>26435.599999999999</v>
      </c>
      <c r="JC48" s="100">
        <v>26435.599999999999</v>
      </c>
      <c r="JD48" s="100">
        <v>26435.599999999999</v>
      </c>
      <c r="JE48" s="100">
        <v>26435.599999999999</v>
      </c>
      <c r="JF48" s="100">
        <v>26435.599999999999</v>
      </c>
      <c r="JG48" s="100">
        <v>26435.599999999999</v>
      </c>
      <c r="JH48" s="100">
        <v>26435.599999999999</v>
      </c>
      <c r="JI48" s="100">
        <v>26435.599999999999</v>
      </c>
      <c r="JJ48" s="100">
        <v>26435.599999999999</v>
      </c>
      <c r="JK48" s="100">
        <v>26435.599999999999</v>
      </c>
      <c r="JL48" s="100">
        <v>26435.599999999999</v>
      </c>
      <c r="JM48" s="100">
        <v>26435.599999999999</v>
      </c>
      <c r="JN48" s="100">
        <v>26435.599999999999</v>
      </c>
      <c r="JO48" s="100">
        <v>26435.599999999999</v>
      </c>
      <c r="JP48" s="100">
        <v>26435.599999999999</v>
      </c>
      <c r="JQ48" s="100">
        <v>26435.599999999999</v>
      </c>
      <c r="JR48" s="100">
        <v>26435.599999999999</v>
      </c>
      <c r="JS48" s="100">
        <v>26435.599999999999</v>
      </c>
      <c r="JT48" s="100">
        <v>26435.599999999999</v>
      </c>
      <c r="JU48" s="100">
        <v>26435.599999999999</v>
      </c>
      <c r="JV48" s="100">
        <v>26435.599999999999</v>
      </c>
      <c r="JW48" s="100">
        <v>26435.599999999999</v>
      </c>
      <c r="JX48" s="100">
        <v>26436.2</v>
      </c>
      <c r="JY48" s="100">
        <v>26436.2</v>
      </c>
      <c r="JZ48" s="100">
        <v>26436.2</v>
      </c>
      <c r="KA48" s="100">
        <v>26436.2</v>
      </c>
      <c r="KB48" s="100">
        <v>26436.2</v>
      </c>
      <c r="KC48" s="100">
        <v>26436.2</v>
      </c>
      <c r="KD48" s="100">
        <v>26436.2</v>
      </c>
      <c r="KE48" s="100">
        <v>26436.2</v>
      </c>
      <c r="KF48" s="100">
        <v>26436.2</v>
      </c>
      <c r="KG48" s="100">
        <v>26436.2</v>
      </c>
      <c r="KH48" s="100">
        <v>26437.599999999999</v>
      </c>
      <c r="KI48" s="100">
        <v>26453.599999999999</v>
      </c>
      <c r="KJ48" s="100">
        <v>26453.599999999999</v>
      </c>
      <c r="KK48" s="100">
        <v>26453.599999999999</v>
      </c>
      <c r="KL48" s="100">
        <v>26453.599999999999</v>
      </c>
      <c r="KM48" s="100">
        <v>26453.599999999999</v>
      </c>
      <c r="KN48" s="100">
        <v>26454.2</v>
      </c>
      <c r="KO48" s="100">
        <v>26454.2</v>
      </c>
      <c r="KP48" s="100">
        <v>26454.2</v>
      </c>
      <c r="KQ48" s="100">
        <v>26454.2</v>
      </c>
      <c r="KR48" s="100">
        <v>26454.2</v>
      </c>
      <c r="KS48" s="100">
        <v>26454.2</v>
      </c>
      <c r="KT48" s="100">
        <v>26477.200000000001</v>
      </c>
      <c r="KU48" s="100">
        <v>26477.200000000001</v>
      </c>
      <c r="KV48" s="100">
        <v>26477.200000000001</v>
      </c>
      <c r="KW48" s="100">
        <v>26477.200000000001</v>
      </c>
      <c r="KX48" s="100">
        <v>26477.200000000001</v>
      </c>
      <c r="KY48" s="100">
        <v>26477.200000000001</v>
      </c>
      <c r="KZ48" s="100">
        <v>26477.200000000001</v>
      </c>
      <c r="LA48" s="100">
        <v>26477.200000000001</v>
      </c>
      <c r="LB48" s="100">
        <v>26477.200000000001</v>
      </c>
      <c r="LC48" s="100">
        <v>26477.200000000001</v>
      </c>
      <c r="LD48" s="100">
        <v>26477.200000000001</v>
      </c>
      <c r="LE48" s="100">
        <v>26477.200000000001</v>
      </c>
      <c r="LF48" s="100">
        <v>26477.200000000001</v>
      </c>
      <c r="LG48" s="100">
        <v>26477.200000000001</v>
      </c>
      <c r="LH48" s="100">
        <v>26477.200000000001</v>
      </c>
      <c r="LI48" s="100">
        <v>26477.200000000001</v>
      </c>
      <c r="LJ48" s="100">
        <v>26477.200000000001</v>
      </c>
      <c r="LK48" s="100">
        <v>26477.200000000001</v>
      </c>
      <c r="LL48" s="100">
        <v>26477.200000000001</v>
      </c>
      <c r="LM48" s="100">
        <v>26477.200000000001</v>
      </c>
      <c r="LN48" s="100">
        <v>26477.200000000001</v>
      </c>
      <c r="LO48" s="100">
        <v>26477.200000000001</v>
      </c>
      <c r="LP48" s="100">
        <v>26477.200000000001</v>
      </c>
      <c r="LQ48" s="100">
        <v>26477.200000000001</v>
      </c>
      <c r="LR48" s="100">
        <v>26477.200000000001</v>
      </c>
      <c r="LS48" s="100">
        <v>26477.200000000001</v>
      </c>
      <c r="LT48" s="100">
        <v>26477.200000000001</v>
      </c>
      <c r="LU48" s="100">
        <v>26477.200000000001</v>
      </c>
      <c r="LV48" s="100">
        <v>26477.200000000001</v>
      </c>
      <c r="LW48" s="100">
        <v>26477.200000000001</v>
      </c>
      <c r="LX48" s="100">
        <v>26477.200000000001</v>
      </c>
      <c r="LY48" s="100">
        <v>26477.200000000001</v>
      </c>
      <c r="LZ48" s="100">
        <v>26477.200000000001</v>
      </c>
      <c r="MA48" s="100">
        <v>26477.200000000001</v>
      </c>
      <c r="MB48" s="100">
        <v>26477.200000000001</v>
      </c>
      <c r="MC48" s="100">
        <v>26477.200000000001</v>
      </c>
      <c r="MD48" s="100">
        <v>26477.200000000001</v>
      </c>
      <c r="ME48" s="100">
        <v>26477.200000000001</v>
      </c>
      <c r="MF48" s="100">
        <v>26477.200000000001</v>
      </c>
      <c r="MG48" s="100">
        <v>26477.200000000001</v>
      </c>
      <c r="MH48" s="100">
        <v>26477.200000000001</v>
      </c>
      <c r="MI48" s="100">
        <v>26477.200000000001</v>
      </c>
      <c r="MJ48" s="100">
        <v>26477.200000000001</v>
      </c>
      <c r="MK48" s="100">
        <v>26477.200000000001</v>
      </c>
      <c r="ML48" s="100">
        <v>26477.200000000001</v>
      </c>
      <c r="MM48" s="100">
        <v>26477.200000000001</v>
      </c>
      <c r="MN48" s="100">
        <v>26477.200000000001</v>
      </c>
      <c r="MO48" s="100">
        <v>26477.200000000001</v>
      </c>
      <c r="MP48" s="100">
        <v>26477.200000000001</v>
      </c>
      <c r="MQ48" s="100">
        <v>26477.200000000001</v>
      </c>
      <c r="MR48" s="100">
        <v>26477.200000000001</v>
      </c>
      <c r="MS48" s="100">
        <v>26477.200000000001</v>
      </c>
      <c r="MT48" s="100">
        <v>26477.200000000001</v>
      </c>
      <c r="MU48" s="100">
        <v>26477.200000000001</v>
      </c>
      <c r="MV48" s="100">
        <v>26477.200000000001</v>
      </c>
      <c r="MW48" s="100">
        <v>26477.200000000001</v>
      </c>
      <c r="MX48" s="100">
        <v>26477.200000000001</v>
      </c>
      <c r="MY48" s="100">
        <v>26477.200000000001</v>
      </c>
      <c r="MZ48" s="100">
        <v>26477.200000000001</v>
      </c>
      <c r="NA48" s="100">
        <v>26477.200000000001</v>
      </c>
      <c r="NB48" s="100">
        <v>26477.200000000001</v>
      </c>
      <c r="NC48" s="100">
        <v>26477.200000000001</v>
      </c>
      <c r="ND48" s="100">
        <v>26477.200000000001</v>
      </c>
      <c r="NE48" s="100">
        <v>26477.200000000001</v>
      </c>
      <c r="NF48" s="100">
        <v>26477.200000000001</v>
      </c>
      <c r="NG48" s="100">
        <v>26477.200000000001</v>
      </c>
      <c r="NH48" s="100">
        <v>26477.200000000001</v>
      </c>
      <c r="NI48" s="100">
        <v>26477.200000000001</v>
      </c>
      <c r="NJ48" s="100">
        <v>26477.200000000001</v>
      </c>
      <c r="NK48" s="100">
        <v>26477.200000000001</v>
      </c>
      <c r="NL48" s="100">
        <v>26477.200000000001</v>
      </c>
      <c r="NM48" s="100">
        <v>26477.200000000001</v>
      </c>
      <c r="NN48" s="100">
        <v>26477.200000000001</v>
      </c>
      <c r="NO48" s="100">
        <v>26477.200000000001</v>
      </c>
      <c r="NP48" s="100">
        <v>26477.200000000001</v>
      </c>
      <c r="NQ48" s="100">
        <v>26477.200000000001</v>
      </c>
      <c r="NR48" s="100">
        <v>26477.200000000001</v>
      </c>
      <c r="NS48" s="100">
        <v>26477.200000000001</v>
      </c>
      <c r="NT48" s="100">
        <v>26477.200000000001</v>
      </c>
      <c r="NU48" s="100">
        <v>26477.200000000001</v>
      </c>
      <c r="NV48" s="100">
        <v>26477.200000000001</v>
      </c>
      <c r="NW48" s="100">
        <v>26477.200000000001</v>
      </c>
      <c r="NX48" s="100">
        <v>26477.200000000001</v>
      </c>
      <c r="NY48" s="100">
        <v>26477.200000000001</v>
      </c>
      <c r="NZ48" s="100">
        <v>26477.200000000001</v>
      </c>
      <c r="OA48" s="100">
        <v>26477.200000000001</v>
      </c>
      <c r="OB48" s="100">
        <v>26477.200000000001</v>
      </c>
      <c r="OC48" s="100">
        <v>26477.200000000001</v>
      </c>
      <c r="OD48" s="100">
        <v>26477.200000000001</v>
      </c>
      <c r="OE48" s="100">
        <v>26477.200000000001</v>
      </c>
      <c r="OF48" s="100">
        <v>26477.200000000001</v>
      </c>
      <c r="OG48" s="100">
        <v>26477.200000000001</v>
      </c>
      <c r="OH48" s="100">
        <v>26477.200000000001</v>
      </c>
      <c r="OI48" s="100">
        <v>26477.200000000001</v>
      </c>
      <c r="OJ48" s="100">
        <v>26477.200000000001</v>
      </c>
      <c r="OK48" s="100">
        <v>26477.200000000001</v>
      </c>
      <c r="OL48" s="100">
        <v>26477.200000000001</v>
      </c>
      <c r="OM48" s="100">
        <v>26477.200000000001</v>
      </c>
      <c r="ON48" s="100">
        <v>26477.200000000001</v>
      </c>
      <c r="OO48" s="100">
        <v>26477.200000000001</v>
      </c>
      <c r="OP48" s="100">
        <v>26477.200000000001</v>
      </c>
      <c r="OQ48" s="100">
        <v>26477.200000000001</v>
      </c>
      <c r="OR48" s="100">
        <v>26477.200000000001</v>
      </c>
      <c r="OS48" s="100">
        <v>26477.200000000001</v>
      </c>
      <c r="OT48" s="100">
        <v>26477.200000000001</v>
      </c>
      <c r="OU48" s="100">
        <v>26477.200000000001</v>
      </c>
      <c r="OV48" s="100">
        <v>26477.200000000001</v>
      </c>
      <c r="OW48" s="100">
        <v>26477.200000000001</v>
      </c>
      <c r="OX48" s="100">
        <v>26477.200000000001</v>
      </c>
      <c r="OY48" s="100">
        <v>26477.200000000001</v>
      </c>
      <c r="OZ48" s="100">
        <v>26477.200000000001</v>
      </c>
      <c r="PA48" s="100">
        <v>26477.200000000001</v>
      </c>
      <c r="PB48" s="100">
        <v>26477.200000000001</v>
      </c>
      <c r="PC48" s="100">
        <v>26477.200000000001</v>
      </c>
      <c r="PD48" s="100">
        <v>26477.200000000001</v>
      </c>
      <c r="PE48" s="100">
        <v>26477.200000000001</v>
      </c>
      <c r="PF48" s="100">
        <v>26477.200000000001</v>
      </c>
      <c r="PG48" s="100">
        <v>26477.200000000001</v>
      </c>
      <c r="PH48" s="100">
        <v>26477.200000000001</v>
      </c>
      <c r="PI48" s="100">
        <v>26477.200000000001</v>
      </c>
      <c r="PJ48" s="100">
        <v>26477.200000000001</v>
      </c>
      <c r="PK48" s="100">
        <v>26477.200000000001</v>
      </c>
      <c r="PL48" s="100">
        <v>26477.200000000001</v>
      </c>
      <c r="PM48" s="100">
        <v>26477.200000000001</v>
      </c>
      <c r="PN48" s="100">
        <v>26477.200000000001</v>
      </c>
      <c r="PO48" s="100">
        <v>26477.200000000001</v>
      </c>
      <c r="PP48" s="100">
        <v>26477.200000000001</v>
      </c>
      <c r="PQ48" s="100">
        <v>26477.200000000001</v>
      </c>
      <c r="PR48" s="100">
        <v>26477.200000000001</v>
      </c>
      <c r="PS48" s="100">
        <v>26477.200000000001</v>
      </c>
      <c r="PT48" s="100">
        <v>26477.200000000001</v>
      </c>
      <c r="PU48" s="100">
        <v>26477.200000000001</v>
      </c>
      <c r="PV48" s="100">
        <v>26477.200000000001</v>
      </c>
      <c r="PW48" s="100">
        <v>26477.200000000001</v>
      </c>
      <c r="PX48" s="100">
        <v>26477.200000000001</v>
      </c>
      <c r="PY48" s="100">
        <v>26477.200000000001</v>
      </c>
      <c r="PZ48" s="100">
        <v>26477.200000000001</v>
      </c>
      <c r="QA48" s="100">
        <v>26477.200000000001</v>
      </c>
      <c r="QB48" s="100">
        <v>26477.200000000001</v>
      </c>
      <c r="QC48" s="100">
        <v>26477.200000000001</v>
      </c>
      <c r="QD48" s="100">
        <v>26477.200000000001</v>
      </c>
      <c r="QE48" s="100">
        <v>26477.200000000001</v>
      </c>
      <c r="QF48" s="100">
        <v>26477.200000000001</v>
      </c>
      <c r="QG48" s="100">
        <v>26477.200000000001</v>
      </c>
      <c r="QH48" s="100">
        <v>26477.200000000001</v>
      </c>
      <c r="QI48" s="100">
        <v>26477.200000000001</v>
      </c>
      <c r="QJ48" s="100">
        <v>26477.200000000001</v>
      </c>
      <c r="QK48" s="100">
        <v>26477.200000000001</v>
      </c>
      <c r="QL48" s="100">
        <v>26477.200000000001</v>
      </c>
      <c r="QM48" s="100">
        <v>26477.200000000001</v>
      </c>
      <c r="QN48" s="100">
        <v>26477.200000000001</v>
      </c>
      <c r="QO48" s="100">
        <v>26477.200000000001</v>
      </c>
      <c r="QP48" s="100">
        <v>26477.200000000001</v>
      </c>
      <c r="QQ48" s="100">
        <v>26477.200000000001</v>
      </c>
      <c r="QR48" s="100">
        <v>26477.200000000001</v>
      </c>
      <c r="QS48" s="100">
        <v>26477.200000000001</v>
      </c>
      <c r="QT48" s="100">
        <v>26477.200000000001</v>
      </c>
      <c r="QU48" s="100">
        <v>26477.200000000001</v>
      </c>
      <c r="QV48" s="100">
        <v>26477.4</v>
      </c>
      <c r="QW48" s="100">
        <v>26477.4</v>
      </c>
      <c r="QX48" s="100">
        <v>26477.4</v>
      </c>
      <c r="QY48" s="100">
        <v>26477.4</v>
      </c>
      <c r="QZ48" s="100">
        <v>26477.4</v>
      </c>
      <c r="RA48" s="100">
        <v>26477.4</v>
      </c>
      <c r="RB48" s="100">
        <v>26477.4</v>
      </c>
      <c r="RC48" s="100">
        <v>26477.4</v>
      </c>
      <c r="RD48" s="100">
        <v>26477.4</v>
      </c>
      <c r="RE48" s="100">
        <v>26477.4</v>
      </c>
      <c r="RF48" s="100">
        <v>26477.4</v>
      </c>
      <c r="RG48" s="100">
        <v>26477.4</v>
      </c>
      <c r="RH48" s="100">
        <v>26477.4</v>
      </c>
      <c r="RI48" s="100">
        <v>26477.4</v>
      </c>
      <c r="RJ48" s="100">
        <v>26477.4</v>
      </c>
      <c r="RK48" s="100">
        <v>26477.4</v>
      </c>
      <c r="RL48" s="100">
        <v>26477.4</v>
      </c>
      <c r="RM48" s="100">
        <v>26477.4</v>
      </c>
      <c r="RN48" s="100">
        <v>26477.4</v>
      </c>
      <c r="RO48" s="100">
        <v>26477.4</v>
      </c>
      <c r="RP48" s="100">
        <v>26477.4</v>
      </c>
      <c r="RQ48" s="100">
        <v>26477.4</v>
      </c>
      <c r="RR48" s="100">
        <v>26477.4</v>
      </c>
      <c r="RS48" s="100">
        <v>26477.4</v>
      </c>
      <c r="RT48" s="100">
        <v>26477.4</v>
      </c>
      <c r="RU48" s="100">
        <v>26477.4</v>
      </c>
      <c r="RV48" s="100">
        <v>26477.4</v>
      </c>
      <c r="RW48" s="100">
        <v>26477.4</v>
      </c>
      <c r="RX48" s="100">
        <v>26477.4</v>
      </c>
      <c r="RY48" s="100">
        <v>26477.4</v>
      </c>
      <c r="RZ48" s="100">
        <v>26477.4</v>
      </c>
      <c r="SA48" s="100">
        <v>26477.4</v>
      </c>
      <c r="SB48" s="100">
        <v>26477.4</v>
      </c>
      <c r="SC48" s="100">
        <v>26477.4</v>
      </c>
      <c r="SD48" s="100">
        <v>26477.4</v>
      </c>
      <c r="SE48" s="100">
        <v>26477.4</v>
      </c>
      <c r="SF48" s="100">
        <v>26477.4</v>
      </c>
      <c r="SG48" s="100">
        <v>26477.4</v>
      </c>
      <c r="SH48" s="100">
        <v>26477.4</v>
      </c>
      <c r="SI48" s="100">
        <v>26477.4</v>
      </c>
      <c r="SJ48" s="100">
        <v>26477.4</v>
      </c>
      <c r="SK48" s="100">
        <v>26477.4</v>
      </c>
      <c r="SL48" s="100">
        <v>26477.4</v>
      </c>
      <c r="SM48" s="100">
        <v>26477.4</v>
      </c>
      <c r="SN48" s="100">
        <v>26477.4</v>
      </c>
      <c r="SO48" s="100">
        <v>26477.4</v>
      </c>
      <c r="SP48" s="100">
        <v>26477.4</v>
      </c>
      <c r="SQ48" s="100">
        <v>26477.4</v>
      </c>
      <c r="SR48" s="100">
        <v>26477.4</v>
      </c>
      <c r="SS48" s="100">
        <v>26477.4</v>
      </c>
      <c r="ST48" s="100">
        <v>26477.4</v>
      </c>
      <c r="SU48" s="100">
        <v>26477.4</v>
      </c>
      <c r="SV48" s="100">
        <v>26477.4</v>
      </c>
      <c r="SW48" s="100">
        <v>26477.4</v>
      </c>
      <c r="SX48" s="100">
        <v>26477.4</v>
      </c>
      <c r="SY48" s="100">
        <v>26477.4</v>
      </c>
      <c r="SZ48" s="100">
        <v>26477.4</v>
      </c>
      <c r="TA48" s="100">
        <v>26477.4</v>
      </c>
      <c r="TB48" s="100">
        <v>26477.4</v>
      </c>
      <c r="TC48" s="100">
        <v>26477.4</v>
      </c>
      <c r="TD48" s="100">
        <v>26477.4</v>
      </c>
      <c r="TE48" s="100">
        <v>26477.4</v>
      </c>
      <c r="TF48" s="100">
        <v>26477.4</v>
      </c>
      <c r="TG48" s="100">
        <v>26477.4</v>
      </c>
      <c r="TH48" s="100">
        <v>26477.4</v>
      </c>
      <c r="TI48" s="100">
        <v>26477.4</v>
      </c>
      <c r="TJ48" s="100">
        <v>26477.4</v>
      </c>
      <c r="TK48" s="100">
        <v>26477.4</v>
      </c>
      <c r="TL48" s="100">
        <v>26477.4</v>
      </c>
      <c r="TM48" s="100">
        <v>26477.4</v>
      </c>
      <c r="TN48" s="100">
        <v>26477.4</v>
      </c>
      <c r="TO48" s="100">
        <v>26477.4</v>
      </c>
    </row>
    <row r="49" spans="1:535" s="100" customFormat="1" ht="25" customHeight="1">
      <c r="A49" s="407"/>
      <c r="B49" s="113" t="s">
        <v>286</v>
      </c>
      <c r="C49" s="113" t="s">
        <v>287</v>
      </c>
      <c r="D49" s="132">
        <v>41022</v>
      </c>
      <c r="E49" s="132">
        <v>41022</v>
      </c>
      <c r="F49" s="132">
        <v>41022</v>
      </c>
      <c r="G49" s="132">
        <v>41022</v>
      </c>
      <c r="H49" s="132">
        <v>41022</v>
      </c>
      <c r="I49" s="132">
        <v>41022</v>
      </c>
      <c r="J49" s="132">
        <v>41022</v>
      </c>
      <c r="K49" s="132">
        <v>41022</v>
      </c>
      <c r="L49" s="132">
        <v>41022</v>
      </c>
      <c r="M49" s="132">
        <v>41022</v>
      </c>
      <c r="N49" s="132">
        <v>41022</v>
      </c>
      <c r="O49" s="132">
        <v>41022</v>
      </c>
      <c r="P49" s="132">
        <v>41022</v>
      </c>
      <c r="Q49" s="132">
        <v>41022</v>
      </c>
      <c r="R49" s="132">
        <v>41022</v>
      </c>
      <c r="S49" s="132">
        <v>41022</v>
      </c>
      <c r="T49" s="132">
        <v>41022</v>
      </c>
      <c r="U49" s="132">
        <v>41022</v>
      </c>
      <c r="V49" s="132">
        <v>41022</v>
      </c>
      <c r="W49" s="132">
        <v>41022</v>
      </c>
      <c r="X49" s="132">
        <v>41022</v>
      </c>
      <c r="Y49" s="132">
        <v>41022</v>
      </c>
      <c r="Z49" s="132">
        <v>41022</v>
      </c>
      <c r="AA49" s="132">
        <v>41022</v>
      </c>
      <c r="AB49" s="132">
        <v>41022</v>
      </c>
      <c r="AC49" s="132">
        <v>41022</v>
      </c>
      <c r="AD49" s="132">
        <v>41022</v>
      </c>
      <c r="AE49" s="132">
        <v>41022</v>
      </c>
      <c r="AF49" s="132">
        <v>41022</v>
      </c>
      <c r="AG49" s="132">
        <v>41022</v>
      </c>
      <c r="AH49" s="132">
        <v>41022</v>
      </c>
      <c r="AI49" s="132">
        <v>41022</v>
      </c>
      <c r="AJ49" s="132">
        <v>41022</v>
      </c>
      <c r="AK49" s="132">
        <v>41022</v>
      </c>
      <c r="AL49" s="132">
        <v>41022</v>
      </c>
      <c r="AM49" s="132">
        <v>41022</v>
      </c>
      <c r="AN49" s="132">
        <v>41022</v>
      </c>
      <c r="AO49" s="132">
        <v>41022</v>
      </c>
      <c r="AP49" s="132">
        <v>41022</v>
      </c>
      <c r="AQ49" s="132">
        <v>41022</v>
      </c>
      <c r="AR49" s="132">
        <v>41022</v>
      </c>
      <c r="AS49" s="132">
        <v>41022</v>
      </c>
      <c r="AT49" s="132">
        <v>41022</v>
      </c>
      <c r="AU49" s="132">
        <v>41022</v>
      </c>
      <c r="AV49" s="132">
        <v>41022</v>
      </c>
      <c r="AW49" s="132">
        <v>41022</v>
      </c>
      <c r="AX49" s="132">
        <v>41022</v>
      </c>
      <c r="AY49" s="132">
        <v>41022</v>
      </c>
      <c r="AZ49" s="132">
        <v>41022</v>
      </c>
      <c r="BA49" s="132">
        <v>41022</v>
      </c>
      <c r="BB49" s="132">
        <v>41022</v>
      </c>
      <c r="BC49" s="132">
        <v>41022</v>
      </c>
      <c r="BD49" s="132">
        <v>41022</v>
      </c>
      <c r="BE49" s="132">
        <v>41022</v>
      </c>
      <c r="BF49" s="132">
        <v>41022</v>
      </c>
      <c r="BG49" s="132">
        <v>41022</v>
      </c>
      <c r="BH49" s="132">
        <v>41022</v>
      </c>
      <c r="BI49" s="132">
        <v>41022</v>
      </c>
      <c r="BJ49" s="132">
        <v>41022</v>
      </c>
      <c r="BK49" s="135">
        <v>41022</v>
      </c>
      <c r="BL49" s="135">
        <v>41022</v>
      </c>
      <c r="BM49" s="135">
        <v>41022</v>
      </c>
      <c r="BN49" s="135">
        <v>41022</v>
      </c>
      <c r="BO49" s="135">
        <v>41022</v>
      </c>
      <c r="BP49" s="135">
        <v>41022</v>
      </c>
      <c r="BQ49" s="135">
        <v>41022</v>
      </c>
      <c r="BR49" s="135">
        <v>41022</v>
      </c>
      <c r="BS49" s="135">
        <v>41022</v>
      </c>
      <c r="BT49" s="135">
        <v>41022</v>
      </c>
      <c r="BU49" s="135">
        <v>41022</v>
      </c>
      <c r="BV49" s="135">
        <v>41022</v>
      </c>
      <c r="BW49" s="135">
        <v>41022</v>
      </c>
      <c r="BX49" s="135">
        <v>41022</v>
      </c>
      <c r="BY49" s="135">
        <v>41022</v>
      </c>
      <c r="BZ49" s="135">
        <v>41022</v>
      </c>
      <c r="CA49" s="135">
        <v>41022</v>
      </c>
      <c r="CB49" s="135">
        <v>41022</v>
      </c>
      <c r="CC49" s="135">
        <v>41022</v>
      </c>
      <c r="CD49" s="135">
        <v>41022</v>
      </c>
      <c r="CE49" s="135">
        <v>41022</v>
      </c>
      <c r="CF49" s="135">
        <v>41022</v>
      </c>
      <c r="CG49" s="135">
        <v>41022</v>
      </c>
      <c r="CH49" s="135">
        <v>41022</v>
      </c>
      <c r="CI49" s="135">
        <v>41022</v>
      </c>
      <c r="CJ49" s="135">
        <v>41022</v>
      </c>
      <c r="CK49" s="135">
        <v>41022</v>
      </c>
      <c r="CL49" s="135">
        <v>41022</v>
      </c>
      <c r="CM49" s="135">
        <v>41022</v>
      </c>
      <c r="CN49" s="135">
        <v>41022</v>
      </c>
      <c r="CO49" s="135">
        <v>41022</v>
      </c>
      <c r="CP49" s="100">
        <v>41022</v>
      </c>
      <c r="CQ49" s="100">
        <v>41022</v>
      </c>
      <c r="CR49" s="100">
        <v>41022</v>
      </c>
      <c r="CS49" s="100">
        <v>41022</v>
      </c>
      <c r="CT49" s="100">
        <v>41022</v>
      </c>
      <c r="CU49" s="100">
        <v>41022</v>
      </c>
      <c r="CV49" s="100">
        <v>41022</v>
      </c>
      <c r="CW49" s="100">
        <v>41022</v>
      </c>
      <c r="CX49" s="100">
        <v>41022</v>
      </c>
      <c r="CY49" s="100">
        <v>41022</v>
      </c>
      <c r="CZ49" s="100">
        <v>41022</v>
      </c>
      <c r="DA49" s="100">
        <v>41022</v>
      </c>
      <c r="DB49" s="100">
        <v>41022</v>
      </c>
      <c r="DC49" s="100">
        <v>41022</v>
      </c>
      <c r="DD49" s="100">
        <v>41022</v>
      </c>
      <c r="DE49" s="100">
        <v>41022</v>
      </c>
      <c r="DF49" s="100">
        <v>41022</v>
      </c>
      <c r="DG49" s="100">
        <v>41022</v>
      </c>
      <c r="DH49" s="100">
        <v>41022</v>
      </c>
      <c r="DI49" s="100">
        <v>41022</v>
      </c>
      <c r="DJ49" s="100">
        <v>41022</v>
      </c>
      <c r="DK49" s="100">
        <v>41022</v>
      </c>
      <c r="DL49" s="100">
        <v>41022</v>
      </c>
      <c r="DM49" s="100">
        <v>41022</v>
      </c>
      <c r="DN49" s="100">
        <v>41022</v>
      </c>
      <c r="DO49" s="100">
        <v>41022.1</v>
      </c>
      <c r="DP49" s="100">
        <v>41022.1</v>
      </c>
      <c r="DQ49" s="100">
        <v>41022.1</v>
      </c>
      <c r="DR49" s="100">
        <v>41022.1</v>
      </c>
      <c r="DS49" s="100">
        <v>41022.1</v>
      </c>
      <c r="DT49" s="100">
        <v>41022.1</v>
      </c>
      <c r="DU49" s="100">
        <v>41022.1</v>
      </c>
      <c r="DV49" s="100">
        <v>41022.1</v>
      </c>
      <c r="DW49" s="100">
        <v>41022.1</v>
      </c>
      <c r="DX49" s="100">
        <v>41022.1</v>
      </c>
      <c r="DY49" s="100">
        <v>41022.1</v>
      </c>
      <c r="DZ49" s="100">
        <v>41022.1</v>
      </c>
      <c r="EA49" s="100">
        <v>41022.1</v>
      </c>
      <c r="EB49" s="100">
        <v>41022.1</v>
      </c>
      <c r="EC49" s="100">
        <v>41022.1</v>
      </c>
      <c r="ED49" s="100">
        <v>41022.1</v>
      </c>
      <c r="EE49" s="100">
        <v>41022.1</v>
      </c>
      <c r="EF49" s="100">
        <v>41022.1</v>
      </c>
      <c r="EG49" s="100">
        <v>41022.1</v>
      </c>
      <c r="EH49" s="100">
        <v>41022.1</v>
      </c>
      <c r="EI49" s="100">
        <v>41022.1</v>
      </c>
      <c r="EJ49" s="100">
        <v>41022.1</v>
      </c>
      <c r="EK49" s="100">
        <v>41022.199999999997</v>
      </c>
      <c r="EL49" s="100">
        <v>41022.199999999997</v>
      </c>
      <c r="EM49" s="100">
        <v>41031</v>
      </c>
      <c r="EN49" s="100">
        <v>41033.800000000003</v>
      </c>
      <c r="EO49" s="100">
        <v>41034.6</v>
      </c>
      <c r="EP49" s="100">
        <v>41042.199999999997</v>
      </c>
      <c r="EQ49" s="100">
        <v>41043.699999999997</v>
      </c>
      <c r="ER49" s="100">
        <v>41043.699999999997</v>
      </c>
      <c r="ES49" s="100">
        <v>41043.699999999997</v>
      </c>
      <c r="ET49" s="100">
        <v>41043.699999999997</v>
      </c>
      <c r="EU49" s="100">
        <v>41043.699999999997</v>
      </c>
      <c r="EV49" s="100">
        <v>41043.699999999997</v>
      </c>
      <c r="EW49" s="100">
        <v>41043.699999999997</v>
      </c>
      <c r="EX49" s="100">
        <v>41043.699999999997</v>
      </c>
      <c r="EY49" s="100">
        <v>41043.699999999997</v>
      </c>
      <c r="EZ49" s="100">
        <v>41043.699999999997</v>
      </c>
      <c r="FA49" s="100">
        <v>41043.800000000003</v>
      </c>
      <c r="FB49" s="100">
        <v>41043.800000000003</v>
      </c>
      <c r="FC49" s="100">
        <v>41043.800000000003</v>
      </c>
      <c r="FD49" s="100">
        <v>41043.800000000003</v>
      </c>
      <c r="FE49" s="100">
        <v>41043.9</v>
      </c>
      <c r="FF49" s="100">
        <v>41045.699999999997</v>
      </c>
      <c r="FG49" s="100">
        <v>41052.300000000003</v>
      </c>
      <c r="FH49" s="100">
        <v>41052.300000000003</v>
      </c>
      <c r="FI49" s="100">
        <v>41052.300000000003</v>
      </c>
      <c r="FJ49" s="100">
        <v>41052.300000000003</v>
      </c>
      <c r="FK49" s="100">
        <v>41052.300000000003</v>
      </c>
      <c r="FL49" s="100">
        <v>41053.5</v>
      </c>
      <c r="FM49" s="100">
        <v>41053.5</v>
      </c>
      <c r="FN49" s="100">
        <v>41053.5</v>
      </c>
      <c r="FO49" s="100">
        <v>41053.5</v>
      </c>
      <c r="FP49" s="100">
        <v>41053.5</v>
      </c>
      <c r="FQ49" s="100">
        <v>41053.5</v>
      </c>
      <c r="FR49" s="100">
        <v>41053.5</v>
      </c>
      <c r="FS49" s="100">
        <v>41053.5</v>
      </c>
      <c r="FT49" s="100">
        <v>41053.5</v>
      </c>
      <c r="FU49" s="100">
        <v>41059</v>
      </c>
      <c r="FV49" s="100">
        <v>41066.300000000003</v>
      </c>
      <c r="FW49" s="100">
        <v>41066.300000000003</v>
      </c>
      <c r="FX49" s="100">
        <v>41066.300000000003</v>
      </c>
      <c r="FY49" s="100">
        <v>41066.300000000003</v>
      </c>
      <c r="FZ49" s="100">
        <v>41066.300000000003</v>
      </c>
      <c r="GA49" s="100">
        <v>41066.300000000003</v>
      </c>
      <c r="GB49" s="100">
        <v>41066.300000000003</v>
      </c>
      <c r="GC49" s="100">
        <v>41066.300000000003</v>
      </c>
      <c r="GD49" s="100">
        <v>41066.300000000003</v>
      </c>
      <c r="GE49" s="100">
        <v>41073.800000000003</v>
      </c>
      <c r="GF49" s="100">
        <v>41073.800000000003</v>
      </c>
      <c r="GG49" s="100">
        <v>41080.199999999997</v>
      </c>
      <c r="GH49" s="100">
        <v>41080.199999999997</v>
      </c>
      <c r="GI49" s="100">
        <v>41080.199999999997</v>
      </c>
      <c r="GJ49" s="100">
        <v>41080.199999999997</v>
      </c>
      <c r="GK49" s="100">
        <v>41080.199999999997</v>
      </c>
      <c r="GL49" s="100">
        <v>41080.199999999997</v>
      </c>
      <c r="GM49" s="100">
        <v>41080.199999999997</v>
      </c>
      <c r="GN49" s="100">
        <v>41080.199999999997</v>
      </c>
      <c r="GO49" s="100">
        <v>41080.199999999997</v>
      </c>
      <c r="GP49" s="100">
        <v>41081.699999999997</v>
      </c>
      <c r="GQ49" s="100">
        <v>41081.699999999997</v>
      </c>
      <c r="GR49" s="100">
        <v>41081.699999999997</v>
      </c>
      <c r="GS49" s="100">
        <v>41081.699999999997</v>
      </c>
      <c r="GT49" s="100">
        <v>41081.699999999997</v>
      </c>
      <c r="GU49" s="100">
        <v>41081.699999999997</v>
      </c>
      <c r="GV49" s="100">
        <v>41081.699999999997</v>
      </c>
      <c r="GW49" s="100">
        <v>41081.699999999997</v>
      </c>
      <c r="GX49" s="100">
        <v>41081.699999999997</v>
      </c>
      <c r="GY49" s="100">
        <v>41081.699999999997</v>
      </c>
      <c r="GZ49" s="100">
        <v>41081.699999999997</v>
      </c>
      <c r="HA49" s="100">
        <v>41081.699999999997</v>
      </c>
      <c r="HB49" s="100">
        <v>41081.699999999997</v>
      </c>
      <c r="HC49" s="100">
        <v>41081.699999999997</v>
      </c>
      <c r="HD49" s="100">
        <v>41081.699999999997</v>
      </c>
      <c r="HE49" s="100">
        <v>41081.699999999997</v>
      </c>
      <c r="HF49" s="100">
        <v>41081.699999999997</v>
      </c>
      <c r="HG49" s="100">
        <v>41081.699999999997</v>
      </c>
      <c r="HH49" s="100">
        <v>41081.699999999997</v>
      </c>
      <c r="HI49" s="100">
        <v>41081.699999999997</v>
      </c>
      <c r="HJ49" s="100">
        <v>41081.699999999997</v>
      </c>
      <c r="HK49" s="100">
        <v>41081.699999999997</v>
      </c>
      <c r="HL49" s="100">
        <v>41081.699999999997</v>
      </c>
      <c r="HM49" s="100">
        <v>41081.699999999997</v>
      </c>
      <c r="HN49" s="100">
        <v>41081.699999999997</v>
      </c>
      <c r="HO49" s="100">
        <v>41081.699999999997</v>
      </c>
      <c r="HP49" s="100">
        <v>41081.699999999997</v>
      </c>
      <c r="HQ49" s="100">
        <v>41081.699999999997</v>
      </c>
      <c r="HR49" s="100">
        <v>41081.699999999997</v>
      </c>
      <c r="HS49" s="100">
        <v>41081.699999999997</v>
      </c>
      <c r="HT49" s="100">
        <v>41081.699999999997</v>
      </c>
      <c r="HU49" s="100">
        <v>41081.699999999997</v>
      </c>
      <c r="HV49" s="100">
        <v>41081.699999999997</v>
      </c>
      <c r="HW49" s="100">
        <v>41081.699999999997</v>
      </c>
      <c r="HX49" s="100">
        <v>41081.699999999997</v>
      </c>
      <c r="HY49" s="100">
        <v>41081.699999999997</v>
      </c>
      <c r="HZ49" s="100">
        <v>41081.699999999997</v>
      </c>
      <c r="IA49" s="100">
        <v>41081.699999999997</v>
      </c>
      <c r="IB49" s="100">
        <v>41081.699999999997</v>
      </c>
      <c r="IC49" s="100">
        <v>41081.699999999997</v>
      </c>
      <c r="ID49" s="100">
        <v>41082.5</v>
      </c>
      <c r="IE49" s="100">
        <v>41082.5</v>
      </c>
      <c r="IF49" s="100">
        <v>41082.5</v>
      </c>
      <c r="IG49" s="100">
        <v>41082.5</v>
      </c>
      <c r="IH49" s="100">
        <v>41082.5</v>
      </c>
      <c r="II49" s="100">
        <v>41082.5</v>
      </c>
      <c r="IJ49" s="100">
        <v>41082.5</v>
      </c>
      <c r="IK49" s="100">
        <v>41082.5</v>
      </c>
      <c r="IL49" s="100">
        <v>41082.5</v>
      </c>
      <c r="IM49" s="100">
        <v>41082.5</v>
      </c>
      <c r="IN49" s="100">
        <v>41082.5</v>
      </c>
      <c r="IO49" s="100">
        <v>41082.5</v>
      </c>
      <c r="IP49" s="100">
        <v>41082.5</v>
      </c>
      <c r="IQ49" s="100">
        <v>41082.5</v>
      </c>
      <c r="IR49" s="100">
        <v>41082.5</v>
      </c>
      <c r="IS49" s="100">
        <v>41082.5</v>
      </c>
      <c r="IT49" s="100">
        <v>41082.5</v>
      </c>
      <c r="IU49" s="100">
        <v>41082.5</v>
      </c>
      <c r="IV49" s="100">
        <v>41082.5</v>
      </c>
      <c r="IW49" s="100">
        <v>41082.5</v>
      </c>
      <c r="IX49" s="100">
        <v>41082.5</v>
      </c>
      <c r="IY49" s="100">
        <v>41082.5</v>
      </c>
      <c r="IZ49" s="100">
        <v>41082.5</v>
      </c>
      <c r="JA49" s="100">
        <v>41082.5</v>
      </c>
      <c r="JB49" s="100">
        <v>41082.5</v>
      </c>
      <c r="JC49" s="100">
        <v>41082.5</v>
      </c>
      <c r="JD49" s="100">
        <v>41082.5</v>
      </c>
      <c r="JE49" s="100">
        <v>41082.5</v>
      </c>
      <c r="JF49" s="100">
        <v>41082.5</v>
      </c>
      <c r="JG49" s="100">
        <v>41082.5</v>
      </c>
      <c r="JH49" s="100">
        <v>41082.5</v>
      </c>
      <c r="JI49" s="100">
        <v>41082.5</v>
      </c>
      <c r="JJ49" s="100">
        <v>41082.5</v>
      </c>
      <c r="JK49" s="100">
        <v>41082.5</v>
      </c>
      <c r="JL49" s="100">
        <v>41082.5</v>
      </c>
      <c r="JM49" s="100">
        <v>41082.5</v>
      </c>
      <c r="JN49" s="100">
        <v>41082.5</v>
      </c>
      <c r="JO49" s="100">
        <v>41082.5</v>
      </c>
      <c r="JP49" s="100">
        <v>41082.5</v>
      </c>
      <c r="JQ49" s="100">
        <v>41082.5</v>
      </c>
      <c r="JR49" s="100">
        <v>41082.5</v>
      </c>
      <c r="JS49" s="100">
        <v>41082.5</v>
      </c>
      <c r="JT49" s="100">
        <v>41082.5</v>
      </c>
      <c r="JU49" s="100">
        <v>41082.5</v>
      </c>
      <c r="JV49" s="100">
        <v>41082.5</v>
      </c>
      <c r="JW49" s="100">
        <v>41082.5</v>
      </c>
      <c r="JX49" s="100">
        <v>41082.800000000003</v>
      </c>
      <c r="JY49" s="100">
        <v>41082.800000000003</v>
      </c>
      <c r="JZ49" s="100">
        <v>41082.800000000003</v>
      </c>
      <c r="KA49" s="100">
        <v>41082.800000000003</v>
      </c>
      <c r="KB49" s="100">
        <v>41082.800000000003</v>
      </c>
      <c r="KC49" s="100">
        <v>41082.800000000003</v>
      </c>
      <c r="KD49" s="100">
        <v>41082.800000000003</v>
      </c>
      <c r="KE49" s="100">
        <v>41082.800000000003</v>
      </c>
      <c r="KF49" s="100">
        <v>41082.800000000003</v>
      </c>
      <c r="KG49" s="100">
        <v>41082.800000000003</v>
      </c>
      <c r="KH49" s="100">
        <v>41084.6</v>
      </c>
      <c r="KI49" s="100">
        <v>41085.800000000003</v>
      </c>
      <c r="KJ49" s="100">
        <v>41085.800000000003</v>
      </c>
      <c r="KK49" s="100">
        <v>41085.800000000003</v>
      </c>
      <c r="KL49" s="100">
        <v>41088.699999999997</v>
      </c>
      <c r="KM49" s="100">
        <v>41088.699999999997</v>
      </c>
      <c r="KN49" s="100">
        <v>41092.699999999997</v>
      </c>
      <c r="KO49" s="100">
        <v>41092.699999999997</v>
      </c>
      <c r="KP49" s="100">
        <v>41093.1</v>
      </c>
      <c r="KQ49" s="100">
        <v>41093.1</v>
      </c>
      <c r="KR49" s="100">
        <v>41093.1</v>
      </c>
      <c r="KS49" s="100">
        <v>41093.1</v>
      </c>
      <c r="KT49" s="100">
        <v>41112.1</v>
      </c>
      <c r="KU49" s="100">
        <v>41112.1</v>
      </c>
      <c r="KV49" s="100">
        <v>41112.1</v>
      </c>
      <c r="KW49" s="100">
        <v>41112.1</v>
      </c>
      <c r="KX49" s="100">
        <v>41112.1</v>
      </c>
      <c r="KY49" s="100">
        <v>41112.1</v>
      </c>
      <c r="KZ49" s="100">
        <v>41112.1</v>
      </c>
      <c r="LA49" s="100">
        <v>41116.6</v>
      </c>
      <c r="LB49" s="100">
        <v>41116.6</v>
      </c>
      <c r="LC49" s="100">
        <v>41117.599999999999</v>
      </c>
      <c r="LD49" s="100">
        <v>41117.599999999999</v>
      </c>
      <c r="LE49" s="100">
        <v>41117.599999999999</v>
      </c>
      <c r="LF49" s="100">
        <v>41117.599999999999</v>
      </c>
      <c r="LG49" s="100">
        <v>41117.599999999999</v>
      </c>
      <c r="LH49" s="100">
        <v>41117.599999999999</v>
      </c>
      <c r="LI49" s="100">
        <v>41117.599999999999</v>
      </c>
      <c r="LJ49" s="100">
        <v>41117.599999999999</v>
      </c>
      <c r="LK49" s="100">
        <v>41117.599999999999</v>
      </c>
      <c r="LL49" s="100">
        <v>41117.599999999999</v>
      </c>
      <c r="LM49" s="100">
        <v>41117.599999999999</v>
      </c>
      <c r="LN49" s="100">
        <v>41117.599999999999</v>
      </c>
      <c r="LO49" s="100">
        <v>41117.599999999999</v>
      </c>
      <c r="LP49" s="100">
        <v>41117.599999999999</v>
      </c>
      <c r="LQ49" s="100">
        <v>41117.599999999999</v>
      </c>
      <c r="LR49" s="100">
        <v>41117.599999999999</v>
      </c>
      <c r="LS49" s="100">
        <v>41117.599999999999</v>
      </c>
      <c r="LT49" s="100">
        <v>41117.599999999999</v>
      </c>
      <c r="LU49" s="100">
        <v>41117.599999999999</v>
      </c>
      <c r="LV49" s="100">
        <v>41117.599999999999</v>
      </c>
      <c r="LW49" s="100">
        <v>41117.599999999999</v>
      </c>
      <c r="LX49" s="100">
        <v>41117.599999999999</v>
      </c>
      <c r="LY49" s="100">
        <v>41117.599999999999</v>
      </c>
      <c r="LZ49" s="100">
        <v>41117.599999999999</v>
      </c>
      <c r="MA49" s="100">
        <v>41117.599999999999</v>
      </c>
      <c r="MB49" s="100">
        <v>41117.599999999999</v>
      </c>
      <c r="MC49" s="100">
        <v>41117.599999999999</v>
      </c>
      <c r="MD49" s="100">
        <v>41117.599999999999</v>
      </c>
      <c r="ME49" s="100">
        <v>41117.599999999999</v>
      </c>
      <c r="MF49" s="100">
        <v>41117.599999999999</v>
      </c>
      <c r="MG49" s="100">
        <v>41117.599999999999</v>
      </c>
      <c r="MH49" s="100">
        <v>41117.599999999999</v>
      </c>
      <c r="MI49" s="100">
        <v>41117.599999999999</v>
      </c>
      <c r="MJ49" s="100">
        <v>41117.599999999999</v>
      </c>
      <c r="MK49" s="100">
        <v>41117.599999999999</v>
      </c>
      <c r="ML49" s="100">
        <v>41117.599999999999</v>
      </c>
      <c r="MM49" s="100">
        <v>41117.599999999999</v>
      </c>
      <c r="MN49" s="100">
        <v>41117.599999999999</v>
      </c>
      <c r="MO49" s="100">
        <v>41117.599999999999</v>
      </c>
      <c r="MP49" s="100">
        <v>41117.599999999999</v>
      </c>
      <c r="MQ49" s="100">
        <v>41117.599999999999</v>
      </c>
      <c r="MR49" s="100">
        <v>41117.599999999999</v>
      </c>
      <c r="MS49" s="100">
        <v>41117.599999999999</v>
      </c>
      <c r="MT49" s="100">
        <v>41117.599999999999</v>
      </c>
      <c r="MU49" s="100">
        <v>41117.599999999999</v>
      </c>
      <c r="MV49" s="100">
        <v>41117.599999999999</v>
      </c>
      <c r="MW49" s="100">
        <v>41117.599999999999</v>
      </c>
      <c r="MX49" s="100">
        <v>41117.599999999999</v>
      </c>
      <c r="MY49" s="100">
        <v>41117.599999999999</v>
      </c>
      <c r="MZ49" s="100">
        <v>41117.599999999999</v>
      </c>
      <c r="NA49" s="100">
        <v>41117.599999999999</v>
      </c>
      <c r="NB49" s="100">
        <v>41117.599999999999</v>
      </c>
      <c r="NC49" s="100">
        <v>41117.599999999999</v>
      </c>
      <c r="ND49" s="100">
        <v>41117.599999999999</v>
      </c>
      <c r="NE49" s="100">
        <v>41117.599999999999</v>
      </c>
      <c r="NF49" s="100">
        <v>41117.599999999999</v>
      </c>
      <c r="NG49" s="100">
        <v>41117.599999999999</v>
      </c>
      <c r="NH49" s="100">
        <v>41117.599999999999</v>
      </c>
      <c r="NI49" s="100">
        <v>41117.599999999999</v>
      </c>
      <c r="NJ49" s="100">
        <v>41117.599999999999</v>
      </c>
      <c r="NK49" s="100">
        <v>41117.599999999999</v>
      </c>
      <c r="NL49" s="100">
        <v>41117.599999999999</v>
      </c>
      <c r="NM49" s="100">
        <v>41117.599999999999</v>
      </c>
      <c r="NN49" s="100">
        <v>41117.599999999999</v>
      </c>
      <c r="NO49" s="100">
        <v>41117.599999999999</v>
      </c>
      <c r="NP49" s="100">
        <v>41117.599999999999</v>
      </c>
      <c r="NQ49" s="100">
        <v>41117.599999999999</v>
      </c>
      <c r="NR49" s="100">
        <v>41117.599999999999</v>
      </c>
      <c r="NS49" s="100">
        <v>41117.599999999999</v>
      </c>
      <c r="NT49" s="100">
        <v>41117.599999999999</v>
      </c>
      <c r="NU49" s="100">
        <v>41117.599999999999</v>
      </c>
      <c r="NV49" s="100">
        <v>41117.599999999999</v>
      </c>
      <c r="NW49" s="100">
        <v>41117.599999999999</v>
      </c>
      <c r="NX49" s="100">
        <v>41117.599999999999</v>
      </c>
      <c r="NY49" s="100">
        <v>41117.599999999999</v>
      </c>
      <c r="NZ49" s="100">
        <v>41117.599999999999</v>
      </c>
      <c r="OA49" s="100">
        <v>41117.599999999999</v>
      </c>
      <c r="OB49" s="100">
        <v>41117.599999999999</v>
      </c>
      <c r="OC49" s="100">
        <v>41117.599999999999</v>
      </c>
      <c r="OD49" s="100">
        <v>41117.599999999999</v>
      </c>
      <c r="OE49" s="100">
        <v>41117.599999999999</v>
      </c>
      <c r="OF49" s="100">
        <v>41117.599999999999</v>
      </c>
      <c r="OG49" s="100">
        <v>41117.599999999999</v>
      </c>
      <c r="OH49" s="100">
        <v>41117.599999999999</v>
      </c>
      <c r="OI49" s="100">
        <v>41117.599999999999</v>
      </c>
      <c r="OJ49" s="100">
        <v>41117.599999999999</v>
      </c>
      <c r="OK49" s="100">
        <v>41117.599999999999</v>
      </c>
      <c r="OL49" s="100">
        <v>41117.599999999999</v>
      </c>
      <c r="OM49" s="100">
        <v>41117.599999999999</v>
      </c>
      <c r="ON49" s="100">
        <v>41117.599999999999</v>
      </c>
      <c r="OO49" s="100">
        <v>41117.599999999999</v>
      </c>
      <c r="OP49" s="100">
        <v>41117.599999999999</v>
      </c>
      <c r="OQ49" s="100">
        <v>41117.599999999999</v>
      </c>
      <c r="OR49" s="100">
        <v>41117.599999999999</v>
      </c>
      <c r="OS49" s="100">
        <v>41117.599999999999</v>
      </c>
      <c r="OT49" s="100">
        <v>41117.599999999999</v>
      </c>
      <c r="OU49" s="100">
        <v>41117.599999999999</v>
      </c>
      <c r="OV49" s="100">
        <v>41117.599999999999</v>
      </c>
      <c r="OW49" s="100">
        <v>41117.599999999999</v>
      </c>
      <c r="OX49" s="100">
        <v>41117.599999999999</v>
      </c>
      <c r="OY49" s="100">
        <v>41117.599999999999</v>
      </c>
      <c r="OZ49" s="100">
        <v>41117.599999999999</v>
      </c>
      <c r="PA49" s="100">
        <v>41117.599999999999</v>
      </c>
      <c r="PB49" s="100">
        <v>41117.599999999999</v>
      </c>
      <c r="PC49" s="100">
        <v>41117.599999999999</v>
      </c>
      <c r="PD49" s="100">
        <v>41117.599999999999</v>
      </c>
      <c r="PE49" s="100">
        <v>41117.599999999999</v>
      </c>
      <c r="PF49" s="100">
        <v>41117.599999999999</v>
      </c>
      <c r="PG49" s="100">
        <v>41117.599999999999</v>
      </c>
      <c r="PH49" s="100">
        <v>41117.599999999999</v>
      </c>
      <c r="PI49" s="100">
        <v>41117.599999999999</v>
      </c>
      <c r="PJ49" s="100">
        <v>41117.599999999999</v>
      </c>
      <c r="PK49" s="100">
        <v>41117.599999999999</v>
      </c>
      <c r="PL49" s="100">
        <v>41117.599999999999</v>
      </c>
      <c r="PM49" s="100">
        <v>41117.599999999999</v>
      </c>
      <c r="PN49" s="100">
        <v>41117.599999999999</v>
      </c>
      <c r="PO49" s="100">
        <v>41117.599999999999</v>
      </c>
      <c r="PP49" s="100">
        <v>41117.599999999999</v>
      </c>
      <c r="PQ49" s="100">
        <v>41117.599999999999</v>
      </c>
      <c r="PR49" s="100">
        <v>41117.599999999999</v>
      </c>
      <c r="PS49" s="100">
        <v>41117.599999999999</v>
      </c>
      <c r="PT49" s="100">
        <v>41117.599999999999</v>
      </c>
      <c r="PU49" s="100">
        <v>41117.599999999999</v>
      </c>
      <c r="PV49" s="100">
        <v>41117.599999999999</v>
      </c>
      <c r="PW49" s="100">
        <v>41117.599999999999</v>
      </c>
      <c r="PX49" s="100">
        <v>41117.599999999999</v>
      </c>
      <c r="PY49" s="100">
        <v>41117.599999999999</v>
      </c>
      <c r="PZ49" s="100">
        <v>41117.599999999999</v>
      </c>
      <c r="QA49" s="100">
        <v>41117.599999999999</v>
      </c>
      <c r="QB49" s="100">
        <v>41117.599999999999</v>
      </c>
      <c r="QC49" s="100">
        <v>41117.599999999999</v>
      </c>
      <c r="QD49" s="100">
        <v>41117.599999999999</v>
      </c>
      <c r="QE49" s="100">
        <v>41117.599999999999</v>
      </c>
      <c r="QF49" s="100">
        <v>41117.599999999999</v>
      </c>
      <c r="QG49" s="100">
        <v>41117.599999999999</v>
      </c>
      <c r="QH49" s="100">
        <v>41117.599999999999</v>
      </c>
      <c r="QI49" s="100">
        <v>41117.599999999999</v>
      </c>
      <c r="QJ49" s="100">
        <v>41117.599999999999</v>
      </c>
      <c r="QK49" s="100">
        <v>41117.599999999999</v>
      </c>
      <c r="QL49" s="100">
        <v>41117.599999999999</v>
      </c>
      <c r="QM49" s="100">
        <v>41117.599999999999</v>
      </c>
      <c r="QN49" s="100">
        <v>41117.599999999999</v>
      </c>
      <c r="QO49" s="100">
        <v>41117.599999999999</v>
      </c>
      <c r="QP49" s="100">
        <v>41117.599999999999</v>
      </c>
      <c r="QQ49" s="100">
        <v>41117.599999999999</v>
      </c>
      <c r="QR49" s="100">
        <v>41117.599999999999</v>
      </c>
      <c r="QS49" s="100">
        <v>41117.599999999999</v>
      </c>
      <c r="QT49" s="100">
        <v>41117.599999999999</v>
      </c>
      <c r="QU49" s="100">
        <v>41117.599999999999</v>
      </c>
      <c r="QV49" s="100">
        <v>41117.599999999999</v>
      </c>
      <c r="QW49" s="100">
        <v>41117.599999999999</v>
      </c>
      <c r="QX49" s="100">
        <v>41117.599999999999</v>
      </c>
      <c r="QY49" s="100">
        <v>41117.599999999999</v>
      </c>
      <c r="QZ49" s="100">
        <v>41117.599999999999</v>
      </c>
      <c r="RA49" s="100">
        <v>41117.599999999999</v>
      </c>
      <c r="RB49" s="100">
        <v>41117.599999999999</v>
      </c>
      <c r="RC49" s="100">
        <v>41117.599999999999</v>
      </c>
      <c r="RD49" s="100">
        <v>41117.599999999999</v>
      </c>
      <c r="RE49" s="100">
        <v>41117.599999999999</v>
      </c>
      <c r="RF49" s="100">
        <v>41117.599999999999</v>
      </c>
      <c r="RG49" s="100">
        <v>41117.699999999997</v>
      </c>
      <c r="RH49" s="100">
        <v>41117.699999999997</v>
      </c>
      <c r="RI49" s="100">
        <v>41117.699999999997</v>
      </c>
      <c r="RJ49" s="100">
        <v>41117.699999999997</v>
      </c>
      <c r="RK49" s="100">
        <v>41117.699999999997</v>
      </c>
      <c r="RL49" s="100">
        <v>41117.699999999997</v>
      </c>
      <c r="RM49" s="100">
        <v>41117.699999999997</v>
      </c>
      <c r="RN49" s="100">
        <v>41117.699999999997</v>
      </c>
      <c r="RO49" s="100">
        <v>41117.699999999997</v>
      </c>
      <c r="RP49" s="100">
        <v>41117.699999999997</v>
      </c>
      <c r="RQ49" s="100">
        <v>41117.699999999997</v>
      </c>
      <c r="RR49" s="100">
        <v>41117.699999999997</v>
      </c>
      <c r="RS49" s="100">
        <v>41117.699999999997</v>
      </c>
      <c r="RT49" s="100">
        <v>41117.699999999997</v>
      </c>
      <c r="RU49" s="100">
        <v>41117.699999999997</v>
      </c>
      <c r="RV49" s="100">
        <v>41117.699999999997</v>
      </c>
      <c r="RW49" s="100">
        <v>41117.699999999997</v>
      </c>
      <c r="RX49" s="100">
        <v>41117.699999999997</v>
      </c>
      <c r="RY49" s="100">
        <v>41117.699999999997</v>
      </c>
      <c r="RZ49" s="100">
        <v>41117.699999999997</v>
      </c>
      <c r="SA49" s="100">
        <v>41117.699999999997</v>
      </c>
      <c r="SB49" s="100">
        <v>41117.699999999997</v>
      </c>
      <c r="SC49" s="100">
        <v>41117.699999999997</v>
      </c>
      <c r="SD49" s="100">
        <v>41117.699999999997</v>
      </c>
      <c r="SE49" s="100">
        <v>41117.699999999997</v>
      </c>
      <c r="SF49" s="100">
        <v>41117.699999999997</v>
      </c>
      <c r="SG49" s="100">
        <v>41117.699999999997</v>
      </c>
      <c r="SH49" s="100">
        <v>41117.699999999997</v>
      </c>
      <c r="SI49" s="100">
        <v>41117.699999999997</v>
      </c>
      <c r="SJ49" s="100">
        <v>41117.699999999997</v>
      </c>
      <c r="SK49" s="100">
        <v>41117.699999999997</v>
      </c>
      <c r="SL49" s="100">
        <v>41117.699999999997</v>
      </c>
      <c r="SM49" s="100">
        <v>41117.699999999997</v>
      </c>
      <c r="SN49" s="100">
        <v>41117.699999999997</v>
      </c>
      <c r="SO49" s="100">
        <v>41117.699999999997</v>
      </c>
      <c r="SP49" s="100">
        <v>41117.699999999997</v>
      </c>
      <c r="SQ49" s="100">
        <v>41117.699999999997</v>
      </c>
      <c r="SR49" s="100">
        <v>41117.699999999997</v>
      </c>
      <c r="SS49" s="100">
        <v>41117.699999999997</v>
      </c>
      <c r="ST49" s="100">
        <v>41117.699999999997</v>
      </c>
      <c r="SU49" s="100">
        <v>41117.699999999997</v>
      </c>
      <c r="SV49" s="100">
        <v>41117.699999999997</v>
      </c>
      <c r="SW49" s="100">
        <v>41117.699999999997</v>
      </c>
      <c r="SX49" s="100">
        <v>41117.699999999997</v>
      </c>
      <c r="SY49" s="100">
        <v>41117.699999999997</v>
      </c>
      <c r="SZ49" s="100">
        <v>41117.699999999997</v>
      </c>
      <c r="TA49" s="100">
        <v>41117.699999999997</v>
      </c>
      <c r="TB49" s="100">
        <v>41117.699999999997</v>
      </c>
      <c r="TC49" s="100">
        <v>41117.699999999997</v>
      </c>
      <c r="TD49" s="100">
        <v>41117.699999999997</v>
      </c>
      <c r="TE49" s="100">
        <v>41117.699999999997</v>
      </c>
      <c r="TF49" s="100">
        <v>41117.699999999997</v>
      </c>
      <c r="TG49" s="100">
        <v>41117.699999999997</v>
      </c>
      <c r="TH49" s="100">
        <v>41117.699999999997</v>
      </c>
      <c r="TI49" s="100">
        <v>41117.699999999997</v>
      </c>
      <c r="TJ49" s="100">
        <v>41117.699999999997</v>
      </c>
      <c r="TK49" s="100">
        <v>41117.699999999997</v>
      </c>
      <c r="TL49" s="100">
        <v>41117.699999999997</v>
      </c>
      <c r="TM49" s="100">
        <v>41117.699999999997</v>
      </c>
      <c r="TN49" s="100">
        <v>41117.699999999997</v>
      </c>
      <c r="TO49" s="100">
        <v>41117.699999999997</v>
      </c>
    </row>
    <row r="50" spans="1:535" s="102" customFormat="1" ht="25" customHeight="1">
      <c r="A50" s="403"/>
      <c r="B50" s="115" t="s">
        <v>434</v>
      </c>
      <c r="C50" s="115" t="s">
        <v>289</v>
      </c>
      <c r="D50" s="115">
        <v>339618.3</v>
      </c>
      <c r="E50" s="115">
        <v>339726.3</v>
      </c>
      <c r="F50" s="115">
        <v>340224.7</v>
      </c>
      <c r="G50" s="115">
        <v>341104.4</v>
      </c>
      <c r="H50" s="115">
        <v>341420.6</v>
      </c>
      <c r="I50" s="115">
        <v>341529.8</v>
      </c>
      <c r="J50" s="115">
        <v>342556.2</v>
      </c>
      <c r="K50" s="115">
        <v>343576</v>
      </c>
      <c r="L50" s="115">
        <v>344592.1</v>
      </c>
      <c r="M50" s="115">
        <v>345610</v>
      </c>
      <c r="N50" s="115">
        <v>346625.3</v>
      </c>
      <c r="O50" s="115">
        <v>347629.3</v>
      </c>
      <c r="P50" s="115">
        <v>348429.9</v>
      </c>
      <c r="Q50" s="115">
        <v>349223.9</v>
      </c>
      <c r="R50" s="115">
        <v>350014</v>
      </c>
      <c r="S50" s="115">
        <v>350801.4</v>
      </c>
      <c r="T50" s="115">
        <v>351582.2</v>
      </c>
      <c r="U50" s="115">
        <v>352358</v>
      </c>
      <c r="V50" s="115">
        <v>353128.7</v>
      </c>
      <c r="W50" s="115">
        <v>353235.4</v>
      </c>
      <c r="X50" s="115">
        <v>353814.1</v>
      </c>
      <c r="Y50" s="115">
        <v>354302</v>
      </c>
      <c r="Z50" s="115">
        <v>354887.1</v>
      </c>
      <c r="AA50" s="115">
        <v>355374.3</v>
      </c>
      <c r="AB50" s="115">
        <v>355831</v>
      </c>
      <c r="AC50" s="115">
        <v>356145.6</v>
      </c>
      <c r="AD50" s="115">
        <v>356247.3</v>
      </c>
      <c r="AE50" s="115">
        <v>356746.4</v>
      </c>
      <c r="AF50" s="115">
        <v>356768.1</v>
      </c>
      <c r="AG50" s="115">
        <v>356853.3</v>
      </c>
      <c r="AH50" s="115">
        <v>357325.3</v>
      </c>
      <c r="AI50" s="115">
        <v>357883.7</v>
      </c>
      <c r="AJ50" s="115">
        <v>358333</v>
      </c>
      <c r="AK50" s="115">
        <v>358850.6</v>
      </c>
      <c r="AL50" s="115">
        <v>359424.9</v>
      </c>
      <c r="AM50" s="115">
        <v>359930.8</v>
      </c>
      <c r="AN50" s="115">
        <v>360507.5</v>
      </c>
      <c r="AO50" s="115">
        <v>361010.4</v>
      </c>
      <c r="AP50" s="115">
        <v>361581.6</v>
      </c>
      <c r="AQ50" s="115">
        <v>361982.4</v>
      </c>
      <c r="AR50" s="115">
        <v>362101.4</v>
      </c>
      <c r="AS50" s="115">
        <v>363051</v>
      </c>
      <c r="AT50" s="115">
        <v>363987.3</v>
      </c>
      <c r="AU50" s="115">
        <v>364909.8</v>
      </c>
      <c r="AV50" s="115">
        <v>365814.4</v>
      </c>
      <c r="AW50" s="115">
        <v>366704.4</v>
      </c>
      <c r="AX50" s="115">
        <v>367511.7</v>
      </c>
      <c r="AY50" s="115">
        <v>367610.2</v>
      </c>
      <c r="AZ50" s="115">
        <v>368308.1</v>
      </c>
      <c r="BA50" s="115">
        <v>369062.5</v>
      </c>
      <c r="BB50" s="115">
        <v>369812.8</v>
      </c>
      <c r="BC50" s="115">
        <v>370564.1</v>
      </c>
      <c r="BD50" s="115">
        <v>371311.9</v>
      </c>
      <c r="BE50" s="115">
        <v>371998.5</v>
      </c>
      <c r="BF50" s="115">
        <v>372097</v>
      </c>
      <c r="BG50" s="115">
        <v>372844.1</v>
      </c>
      <c r="BH50" s="115">
        <v>373591.3</v>
      </c>
      <c r="BI50" s="115">
        <v>374338.7</v>
      </c>
      <c r="BJ50" s="115">
        <v>375084.9</v>
      </c>
      <c r="BK50" s="6">
        <v>375829.5</v>
      </c>
      <c r="BL50" s="6">
        <v>376510.5</v>
      </c>
      <c r="BM50" s="6">
        <v>376628.5</v>
      </c>
      <c r="BN50" s="6">
        <v>377564</v>
      </c>
      <c r="BO50" s="6">
        <v>378494.5</v>
      </c>
      <c r="BP50" s="6">
        <v>379426.6</v>
      </c>
      <c r="BQ50" s="6">
        <v>380359.1</v>
      </c>
      <c r="BR50" s="6">
        <v>381291.3</v>
      </c>
      <c r="BS50" s="6">
        <v>382143.3</v>
      </c>
      <c r="BT50" s="6">
        <v>382239.3</v>
      </c>
      <c r="BU50" s="136">
        <v>382979.7</v>
      </c>
      <c r="BV50" s="136">
        <v>383731.5</v>
      </c>
      <c r="BW50" s="136">
        <v>384481.6</v>
      </c>
      <c r="BX50" s="136">
        <v>385233.1</v>
      </c>
      <c r="BY50" s="136">
        <v>385984.1</v>
      </c>
      <c r="BZ50" s="6">
        <v>386672.8</v>
      </c>
      <c r="CA50" s="6">
        <v>386807.1</v>
      </c>
      <c r="CB50" s="6">
        <v>387559.6</v>
      </c>
      <c r="CC50" s="137">
        <v>388312.5</v>
      </c>
      <c r="CD50" s="130">
        <v>389063.6</v>
      </c>
      <c r="CE50" s="130">
        <v>389815.8</v>
      </c>
      <c r="CF50" s="130">
        <v>390566.7</v>
      </c>
      <c r="CG50" s="130">
        <v>391254.3</v>
      </c>
      <c r="CH50" s="130">
        <v>391373</v>
      </c>
      <c r="CI50" s="130">
        <v>392317.9</v>
      </c>
      <c r="CJ50" s="130">
        <v>393263.4</v>
      </c>
      <c r="CK50" s="130">
        <v>394207.7</v>
      </c>
      <c r="CL50" s="130">
        <v>395152.2</v>
      </c>
      <c r="CM50" s="130">
        <v>396097.3</v>
      </c>
      <c r="CN50" s="130">
        <v>396963.5</v>
      </c>
      <c r="CO50" s="130">
        <v>397056.1</v>
      </c>
      <c r="CP50" s="102">
        <v>397787.3</v>
      </c>
      <c r="CQ50" s="102">
        <v>398518.2</v>
      </c>
      <c r="CR50" s="102">
        <v>399250.7</v>
      </c>
      <c r="CS50" s="102">
        <v>399982.5</v>
      </c>
      <c r="CT50" s="102">
        <v>400713.1</v>
      </c>
      <c r="CU50" s="102">
        <v>401381.1</v>
      </c>
      <c r="CV50" s="102">
        <v>401497.4</v>
      </c>
      <c r="CW50" s="102">
        <v>402438.7</v>
      </c>
      <c r="CX50" s="102">
        <v>403388.5</v>
      </c>
      <c r="CY50" s="102">
        <v>404339</v>
      </c>
      <c r="CZ50" s="102">
        <v>405287</v>
      </c>
      <c r="DA50" s="102">
        <v>406232.1</v>
      </c>
      <c r="DB50" s="102">
        <v>407095.4</v>
      </c>
      <c r="DC50" s="102">
        <v>407186.8</v>
      </c>
      <c r="DD50" s="102">
        <v>407990.6</v>
      </c>
      <c r="DE50" s="102">
        <v>408794.9</v>
      </c>
      <c r="DF50" s="102">
        <v>409594.6</v>
      </c>
      <c r="DG50" s="102">
        <v>410389</v>
      </c>
      <c r="DH50" s="102">
        <v>411181.2</v>
      </c>
      <c r="DI50" s="102">
        <v>411906</v>
      </c>
      <c r="DJ50" s="102">
        <v>412030</v>
      </c>
      <c r="DK50" s="102">
        <v>413038.5</v>
      </c>
      <c r="DL50" s="102">
        <v>414041</v>
      </c>
      <c r="DM50" s="102">
        <v>415006.1</v>
      </c>
      <c r="DN50" s="102">
        <v>415996.9</v>
      </c>
      <c r="DO50" s="102">
        <v>416981.7</v>
      </c>
      <c r="DP50" s="102">
        <v>417896.7</v>
      </c>
      <c r="DQ50" s="102">
        <v>418670.2</v>
      </c>
      <c r="DR50" s="102">
        <v>419458.9</v>
      </c>
      <c r="DS50" s="102">
        <v>420191.5</v>
      </c>
      <c r="DT50" s="102">
        <v>420354</v>
      </c>
      <c r="DU50" s="102">
        <v>420585.5</v>
      </c>
      <c r="DV50" s="102">
        <v>421568.3</v>
      </c>
      <c r="DW50" s="102">
        <v>422479.2</v>
      </c>
      <c r="DX50" s="102">
        <v>422705.3</v>
      </c>
      <c r="DY50" s="102">
        <v>423488.9</v>
      </c>
      <c r="DZ50" s="102">
        <v>424279.9</v>
      </c>
      <c r="EA50" s="102">
        <v>425262.9</v>
      </c>
      <c r="EB50" s="102">
        <v>425889.3</v>
      </c>
      <c r="EC50" s="102">
        <v>426887</v>
      </c>
      <c r="ED50" s="102">
        <v>427881.5</v>
      </c>
      <c r="EE50" s="102">
        <v>428873.1</v>
      </c>
      <c r="EF50" s="102">
        <v>429864.6</v>
      </c>
      <c r="EG50" s="102">
        <v>430855.1</v>
      </c>
      <c r="EH50" s="102">
        <v>431846.7</v>
      </c>
      <c r="EI50" s="102">
        <v>432830.5</v>
      </c>
      <c r="EJ50" s="102">
        <v>433780.1</v>
      </c>
      <c r="EK50" s="102">
        <v>434732.5</v>
      </c>
      <c r="EL50" s="102">
        <v>435680.8</v>
      </c>
      <c r="EM50" s="102">
        <v>436626.8</v>
      </c>
      <c r="EN50" s="102">
        <v>437566.9</v>
      </c>
      <c r="EO50" s="102">
        <v>438504.6</v>
      </c>
      <c r="EP50" s="102">
        <v>439435.1</v>
      </c>
      <c r="EQ50" s="102">
        <v>440363.2</v>
      </c>
      <c r="ER50" s="102">
        <v>441211.8</v>
      </c>
      <c r="ES50" s="102">
        <v>441313.9</v>
      </c>
      <c r="ET50" s="102">
        <v>442268.2</v>
      </c>
      <c r="EU50" s="102">
        <v>443210.2</v>
      </c>
      <c r="EV50" s="102">
        <v>444137.6</v>
      </c>
      <c r="EW50" s="102">
        <v>445043.20000000001</v>
      </c>
      <c r="EX50" s="102">
        <v>445932.9</v>
      </c>
      <c r="EY50" s="102">
        <v>446802.2</v>
      </c>
      <c r="EZ50" s="102">
        <v>446894.4</v>
      </c>
      <c r="FA50" s="102">
        <v>447581.2</v>
      </c>
      <c r="FB50" s="102">
        <v>448247.5</v>
      </c>
      <c r="FC50" s="102">
        <v>449071.7</v>
      </c>
      <c r="FD50" s="102">
        <v>449895.3</v>
      </c>
      <c r="FE50" s="102">
        <v>450720.5</v>
      </c>
      <c r="FF50" s="102">
        <v>451541.4</v>
      </c>
      <c r="FG50" s="102">
        <v>451646.7</v>
      </c>
      <c r="FH50" s="102">
        <v>452530.5</v>
      </c>
      <c r="FI50" s="102">
        <v>453414.6</v>
      </c>
      <c r="FJ50" s="102">
        <v>454292</v>
      </c>
      <c r="FK50" s="102">
        <v>455170</v>
      </c>
      <c r="FL50" s="102">
        <v>456044.6</v>
      </c>
      <c r="FM50" s="102">
        <v>456915.1</v>
      </c>
      <c r="FN50" s="102">
        <v>457009.6</v>
      </c>
      <c r="FO50" s="102">
        <v>457684.2</v>
      </c>
      <c r="FP50" s="102">
        <v>458360.3</v>
      </c>
      <c r="FQ50" s="102">
        <v>459030.8</v>
      </c>
      <c r="FR50" s="102">
        <v>459698.7</v>
      </c>
      <c r="FS50" s="102">
        <v>460368.6</v>
      </c>
      <c r="FT50" s="102">
        <v>461035.7</v>
      </c>
      <c r="FU50" s="102">
        <v>461154.4</v>
      </c>
      <c r="FV50" s="102">
        <v>462185.6</v>
      </c>
      <c r="FW50" s="102">
        <v>463211.4</v>
      </c>
      <c r="FX50" s="102">
        <v>464237.5</v>
      </c>
      <c r="FY50" s="102">
        <v>465272.8</v>
      </c>
      <c r="FZ50" s="102">
        <v>466304</v>
      </c>
      <c r="GA50" s="102">
        <v>467328.6</v>
      </c>
      <c r="GB50" s="102">
        <v>467589.4</v>
      </c>
      <c r="GC50" s="102">
        <v>468432</v>
      </c>
      <c r="GD50" s="102">
        <v>469284.8</v>
      </c>
      <c r="GE50" s="102">
        <v>470136.3</v>
      </c>
      <c r="GF50" s="102">
        <v>470985.9</v>
      </c>
      <c r="GG50" s="102">
        <v>471840.4</v>
      </c>
      <c r="GH50" s="102">
        <v>472692.1</v>
      </c>
      <c r="GI50" s="102">
        <v>472977</v>
      </c>
      <c r="GJ50" s="102">
        <v>474048.8</v>
      </c>
      <c r="GK50" s="102">
        <v>475119.1</v>
      </c>
      <c r="GL50" s="102">
        <v>476186.6</v>
      </c>
      <c r="GM50" s="102">
        <v>477256.6</v>
      </c>
      <c r="GN50" s="102">
        <v>478327.6</v>
      </c>
      <c r="GO50" s="102">
        <v>479394.5</v>
      </c>
      <c r="GP50" s="102">
        <v>479656.3</v>
      </c>
      <c r="GQ50" s="102">
        <v>480512.1</v>
      </c>
      <c r="GR50" s="102">
        <v>481367.3</v>
      </c>
      <c r="GS50" s="102">
        <v>482223.8</v>
      </c>
      <c r="GT50" s="102">
        <v>483084.7</v>
      </c>
      <c r="GU50" s="102">
        <v>483941.7</v>
      </c>
      <c r="GV50" s="102">
        <v>484791</v>
      </c>
      <c r="GW50" s="102">
        <v>485074.5</v>
      </c>
      <c r="GX50" s="102">
        <v>485506.3</v>
      </c>
      <c r="GY50" s="102">
        <v>485599.3</v>
      </c>
      <c r="GZ50" s="102">
        <v>486484.5</v>
      </c>
      <c r="HA50" s="102">
        <v>487371.5</v>
      </c>
      <c r="HB50" s="102">
        <v>488256.4</v>
      </c>
      <c r="HC50" s="102">
        <v>489137.1</v>
      </c>
      <c r="HD50" s="102">
        <v>489286.2</v>
      </c>
      <c r="HE50" s="102">
        <v>489663.3</v>
      </c>
      <c r="HF50" s="102">
        <v>490157.5</v>
      </c>
      <c r="HG50" s="102">
        <v>490534.3</v>
      </c>
      <c r="HH50" s="102">
        <v>491026.6</v>
      </c>
      <c r="HI50" s="102">
        <v>491652.5</v>
      </c>
      <c r="HJ50" s="102">
        <v>492118.9</v>
      </c>
      <c r="HK50" s="102">
        <v>492359</v>
      </c>
      <c r="HL50" s="102">
        <v>492885.2</v>
      </c>
      <c r="HM50" s="102">
        <v>493493.8</v>
      </c>
      <c r="HN50" s="102">
        <v>494054.5</v>
      </c>
      <c r="HO50" s="102">
        <v>494663</v>
      </c>
      <c r="HP50" s="102">
        <v>495221.5</v>
      </c>
      <c r="HQ50" s="102">
        <v>495769.4</v>
      </c>
      <c r="HR50" s="102">
        <v>496041.8</v>
      </c>
      <c r="HS50" s="102">
        <v>496600.9</v>
      </c>
      <c r="HT50" s="102">
        <v>497208.7</v>
      </c>
      <c r="HU50" s="102">
        <v>497767.8</v>
      </c>
      <c r="HV50" s="102">
        <v>498375.8</v>
      </c>
      <c r="HW50" s="102">
        <v>498937.1</v>
      </c>
      <c r="HX50" s="102">
        <v>499404</v>
      </c>
      <c r="HY50" s="102">
        <v>499676.1</v>
      </c>
      <c r="HZ50" s="102">
        <v>500168.6</v>
      </c>
      <c r="IA50" s="102">
        <v>500692.4</v>
      </c>
      <c r="IB50" s="102">
        <v>501184.3</v>
      </c>
      <c r="IC50" s="102">
        <v>501708.79999999999</v>
      </c>
      <c r="ID50" s="102">
        <v>502200.4</v>
      </c>
      <c r="IE50" s="102">
        <v>502665.6</v>
      </c>
      <c r="IF50" s="102">
        <v>502938.2</v>
      </c>
      <c r="IG50" s="102">
        <v>503429.3</v>
      </c>
      <c r="IH50" s="102">
        <v>503952.1</v>
      </c>
      <c r="II50" s="102">
        <v>504441.5</v>
      </c>
      <c r="IJ50" s="102">
        <v>504935</v>
      </c>
      <c r="IK50" s="102">
        <v>505385.2</v>
      </c>
      <c r="IL50" s="102">
        <v>505796.1</v>
      </c>
      <c r="IM50" s="102">
        <v>505971.8</v>
      </c>
      <c r="IN50" s="102">
        <v>506148.2</v>
      </c>
      <c r="IO50" s="102">
        <v>506250.8</v>
      </c>
      <c r="IP50" s="102">
        <v>506555.1</v>
      </c>
      <c r="IQ50" s="102">
        <v>506895.7</v>
      </c>
      <c r="IR50" s="102">
        <v>507203.3</v>
      </c>
      <c r="IS50" s="102">
        <v>507483.8</v>
      </c>
      <c r="IT50" s="102">
        <v>507576.2</v>
      </c>
      <c r="IU50" s="102">
        <v>507882.7</v>
      </c>
      <c r="IV50" s="102">
        <v>508216.8</v>
      </c>
      <c r="IW50" s="102">
        <v>508519.4</v>
      </c>
      <c r="IX50" s="102">
        <v>508836.5</v>
      </c>
      <c r="IY50" s="102">
        <v>509165.3</v>
      </c>
      <c r="IZ50" s="102">
        <v>509456.2</v>
      </c>
      <c r="JA50" s="102">
        <v>509551.4</v>
      </c>
      <c r="JB50" s="102">
        <v>509869.6</v>
      </c>
      <c r="JC50" s="102">
        <v>510217.8</v>
      </c>
      <c r="JD50" s="102">
        <v>510534.40000000002</v>
      </c>
      <c r="JE50" s="102">
        <v>510883.9</v>
      </c>
      <c r="JF50" s="102">
        <v>511200.5</v>
      </c>
      <c r="JG50" s="102">
        <v>511489.3</v>
      </c>
      <c r="JH50" s="102">
        <v>511585.7</v>
      </c>
      <c r="JI50" s="102">
        <v>511904.8</v>
      </c>
      <c r="JJ50" s="102">
        <v>512253.8</v>
      </c>
      <c r="JK50" s="102">
        <v>512572.6</v>
      </c>
      <c r="JL50" s="102">
        <v>512922.3</v>
      </c>
      <c r="JM50" s="102">
        <v>513242.6</v>
      </c>
      <c r="JN50" s="102">
        <v>513533.3</v>
      </c>
      <c r="JO50" s="102">
        <v>513630.7</v>
      </c>
      <c r="JP50" s="102">
        <v>513949</v>
      </c>
      <c r="JQ50" s="102">
        <v>514299.2</v>
      </c>
      <c r="JR50" s="102">
        <v>514616.2</v>
      </c>
      <c r="JS50" s="102">
        <v>515215.2</v>
      </c>
      <c r="JT50" s="102">
        <v>515810.5</v>
      </c>
      <c r="JU50" s="102">
        <v>516404.8</v>
      </c>
      <c r="JV50" s="102">
        <v>516994</v>
      </c>
      <c r="JW50" s="102">
        <v>517629.5</v>
      </c>
      <c r="JX50" s="102">
        <v>518368</v>
      </c>
      <c r="JY50" s="102">
        <v>519001.59999999998</v>
      </c>
      <c r="JZ50" s="102">
        <v>519735.5</v>
      </c>
      <c r="KA50" s="102">
        <v>520365.3</v>
      </c>
      <c r="KB50" s="102">
        <v>521098.1</v>
      </c>
      <c r="KC50" s="102">
        <v>521685.2</v>
      </c>
      <c r="KD50" s="102">
        <v>522317.4</v>
      </c>
      <c r="KE50" s="102">
        <v>522886.7</v>
      </c>
      <c r="KF50" s="102">
        <v>523276.4</v>
      </c>
      <c r="KG50" s="102">
        <v>523711.6</v>
      </c>
      <c r="KH50" s="102">
        <v>524097.6</v>
      </c>
      <c r="KI50" s="102">
        <v>524469.80000000005</v>
      </c>
      <c r="KJ50" s="102">
        <v>524565.69999999995</v>
      </c>
      <c r="KK50" s="102">
        <v>524950.9</v>
      </c>
      <c r="KL50" s="102">
        <v>525379.19999999995</v>
      </c>
      <c r="KM50" s="102">
        <v>525740.69999999995</v>
      </c>
      <c r="KN50" s="102">
        <v>526142</v>
      </c>
      <c r="KO50" s="102">
        <v>526437.5</v>
      </c>
      <c r="KP50" s="102">
        <v>526706.80000000005</v>
      </c>
      <c r="KQ50" s="102">
        <v>526797.9</v>
      </c>
      <c r="KR50" s="102">
        <v>527182.5</v>
      </c>
      <c r="KS50" s="102">
        <v>527614.69999999995</v>
      </c>
      <c r="KT50" s="102">
        <v>527978</v>
      </c>
      <c r="KU50" s="102">
        <v>528386.1</v>
      </c>
      <c r="KV50" s="102">
        <v>528686.69999999995</v>
      </c>
      <c r="KW50" s="102">
        <v>528962.19999999995</v>
      </c>
      <c r="KX50" s="102">
        <v>529054.30000000005</v>
      </c>
      <c r="KY50" s="102">
        <v>529416.4</v>
      </c>
      <c r="KZ50" s="102">
        <v>529822</v>
      </c>
      <c r="LA50" s="102">
        <v>530184.9</v>
      </c>
      <c r="LB50" s="102">
        <v>530593.69999999995</v>
      </c>
      <c r="LC50" s="102">
        <v>530893.80000000005</v>
      </c>
      <c r="LD50" s="102">
        <v>531163.19999999995</v>
      </c>
      <c r="LE50" s="102">
        <v>531233.1</v>
      </c>
      <c r="LF50" s="102">
        <v>531555.69999999995</v>
      </c>
      <c r="LG50" s="102">
        <v>531853.19999999995</v>
      </c>
      <c r="LH50" s="102">
        <v>532168.6</v>
      </c>
      <c r="LI50" s="102">
        <v>532430.19999999995</v>
      </c>
      <c r="LJ50" s="102">
        <v>532749.6</v>
      </c>
      <c r="LK50" s="102">
        <v>532993</v>
      </c>
      <c r="LL50" s="102">
        <v>533105.19999999995</v>
      </c>
      <c r="LM50" s="102">
        <v>533438.5</v>
      </c>
      <c r="LN50" s="102">
        <v>533745.9</v>
      </c>
      <c r="LO50" s="102">
        <v>534080.4</v>
      </c>
      <c r="LP50" s="102">
        <v>534388.6</v>
      </c>
      <c r="LQ50" s="102">
        <v>534752.9</v>
      </c>
      <c r="LR50" s="102">
        <v>535032</v>
      </c>
      <c r="LS50" s="102">
        <v>535134</v>
      </c>
      <c r="LT50" s="102">
        <v>535438.30000000005</v>
      </c>
      <c r="LU50" s="102">
        <v>535787.5</v>
      </c>
      <c r="LV50" s="102">
        <v>536118.4</v>
      </c>
      <c r="LW50" s="102">
        <v>536422.40000000002</v>
      </c>
      <c r="LX50" s="102">
        <v>536750.69999999995</v>
      </c>
      <c r="LY50" s="102">
        <v>536990.6</v>
      </c>
      <c r="LZ50" s="102">
        <v>537101.4</v>
      </c>
      <c r="MA50" s="102">
        <v>537497.59999999998</v>
      </c>
      <c r="MB50" s="102">
        <v>537855.80000000005</v>
      </c>
      <c r="MC50" s="102">
        <v>538230.9</v>
      </c>
      <c r="MD50" s="102">
        <v>538576.4</v>
      </c>
      <c r="ME50" s="102">
        <v>538944.1</v>
      </c>
      <c r="MF50" s="102">
        <v>539172.5</v>
      </c>
      <c r="MG50" s="102">
        <v>539276.5</v>
      </c>
      <c r="MH50" s="102">
        <v>539645.80000000005</v>
      </c>
      <c r="MI50" s="102">
        <v>539990.69999999995</v>
      </c>
      <c r="MJ50" s="102">
        <v>540357.5</v>
      </c>
      <c r="MK50" s="102">
        <v>540700.69999999995</v>
      </c>
      <c r="ML50" s="102">
        <v>540999.6</v>
      </c>
      <c r="MM50" s="102">
        <v>541227.19999999995</v>
      </c>
      <c r="MN50" s="102">
        <v>541331.4</v>
      </c>
      <c r="MO50" s="102">
        <v>541697.1</v>
      </c>
      <c r="MP50" s="102">
        <v>542040.4</v>
      </c>
      <c r="MQ50" s="102">
        <v>542407.19999999995</v>
      </c>
      <c r="MR50" s="102">
        <v>542750.30000000005</v>
      </c>
      <c r="MS50" s="102">
        <v>543048.9</v>
      </c>
      <c r="MT50" s="102">
        <v>543275.30000000005</v>
      </c>
      <c r="MU50" s="102">
        <v>543378</v>
      </c>
      <c r="MV50" s="102">
        <v>543742.80000000005</v>
      </c>
      <c r="MW50" s="102">
        <v>544084</v>
      </c>
      <c r="MX50" s="102">
        <v>544427</v>
      </c>
      <c r="MY50" s="102">
        <v>544786.5</v>
      </c>
      <c r="MZ50" s="102">
        <v>545150.1</v>
      </c>
      <c r="NA50" s="102">
        <v>545375.5</v>
      </c>
      <c r="NB50" s="102">
        <v>545479.5</v>
      </c>
      <c r="NC50" s="102">
        <v>545842.4</v>
      </c>
      <c r="ND50" s="102">
        <v>546068.1</v>
      </c>
      <c r="NE50" s="102">
        <v>546338.5</v>
      </c>
      <c r="NF50" s="102">
        <v>546869.30000000005</v>
      </c>
      <c r="NG50" s="102">
        <v>547292</v>
      </c>
      <c r="NH50" s="102">
        <v>547604.30000000005</v>
      </c>
      <c r="NI50" s="102">
        <v>547663.19999999995</v>
      </c>
      <c r="NJ50" s="102">
        <v>548006.1</v>
      </c>
      <c r="NK50" s="102">
        <v>548374.80000000005</v>
      </c>
      <c r="NL50" s="102">
        <v>548719.19999999995</v>
      </c>
      <c r="NM50" s="102">
        <v>549143.6</v>
      </c>
      <c r="NN50" s="102">
        <v>549430.4</v>
      </c>
      <c r="NO50" s="102">
        <v>549435.80000000005</v>
      </c>
      <c r="NP50" s="102">
        <v>549505.5</v>
      </c>
      <c r="NQ50" s="102">
        <v>549931.6</v>
      </c>
      <c r="NR50" s="102">
        <v>550334.9</v>
      </c>
      <c r="NS50" s="102">
        <v>550758</v>
      </c>
      <c r="NT50" s="102">
        <v>551157.30000000005</v>
      </c>
      <c r="NU50" s="102">
        <v>551512.80000000005</v>
      </c>
      <c r="NV50" s="102">
        <v>551797.9</v>
      </c>
      <c r="NW50" s="102">
        <v>551960.4</v>
      </c>
      <c r="NX50" s="102">
        <v>552383</v>
      </c>
      <c r="NY50" s="102">
        <v>552782.4</v>
      </c>
      <c r="NZ50" s="102">
        <v>553204.69999999995</v>
      </c>
      <c r="OA50" s="102">
        <v>553552.1</v>
      </c>
      <c r="OB50" s="102">
        <v>553904</v>
      </c>
      <c r="OC50" s="102">
        <v>553932.6</v>
      </c>
      <c r="OD50" s="102">
        <v>553988.5</v>
      </c>
      <c r="OE50" s="102">
        <v>554415.80000000005</v>
      </c>
      <c r="OF50" s="102">
        <v>554847</v>
      </c>
      <c r="OG50" s="102">
        <v>555274.5</v>
      </c>
      <c r="OH50" s="102">
        <v>555704.6</v>
      </c>
      <c r="OI50" s="102">
        <v>556066.19999999995</v>
      </c>
      <c r="OJ50" s="102">
        <v>556371.6</v>
      </c>
      <c r="OK50" s="102">
        <v>556528.4</v>
      </c>
      <c r="OL50" s="102">
        <v>556928.9</v>
      </c>
      <c r="OM50" s="102">
        <v>557350.6</v>
      </c>
      <c r="ON50" s="102">
        <v>557749.6</v>
      </c>
      <c r="OO50" s="102">
        <v>558171.1</v>
      </c>
      <c r="OP50" s="102">
        <v>558569.9</v>
      </c>
      <c r="OQ50" s="102">
        <v>558873.19999999995</v>
      </c>
      <c r="OR50" s="102">
        <v>559028.9</v>
      </c>
      <c r="OS50" s="102">
        <v>559429.6</v>
      </c>
      <c r="OT50" s="102">
        <v>559849.80000000005</v>
      </c>
      <c r="OU50" s="102">
        <v>560246</v>
      </c>
      <c r="OV50" s="102">
        <v>560664.30000000005</v>
      </c>
      <c r="OW50" s="102">
        <v>561001.4</v>
      </c>
      <c r="OX50" s="102">
        <v>561288.19999999995</v>
      </c>
      <c r="OY50" s="102">
        <v>561294.5</v>
      </c>
      <c r="OZ50" s="102">
        <v>561297</v>
      </c>
      <c r="PA50" s="102">
        <v>561299.5</v>
      </c>
      <c r="PB50" s="102">
        <v>561302</v>
      </c>
      <c r="PC50" s="102">
        <v>561304.5</v>
      </c>
      <c r="PD50" s="102">
        <v>561307</v>
      </c>
      <c r="PE50" s="102">
        <v>561309.5</v>
      </c>
      <c r="PF50" s="102">
        <v>561418.9</v>
      </c>
      <c r="PG50" s="102">
        <v>561809.9</v>
      </c>
      <c r="PH50" s="102">
        <v>562230.5</v>
      </c>
      <c r="PI50" s="102">
        <v>562622.69999999995</v>
      </c>
      <c r="PJ50" s="102">
        <v>563042.9</v>
      </c>
      <c r="PK50" s="102">
        <v>563653.1</v>
      </c>
      <c r="PL50" s="102">
        <v>563957.4</v>
      </c>
      <c r="PM50" s="102">
        <v>564109.6</v>
      </c>
      <c r="PN50" s="102">
        <v>564500.5</v>
      </c>
      <c r="PO50" s="102">
        <v>564919.4</v>
      </c>
      <c r="PP50" s="102">
        <v>565311.30000000005</v>
      </c>
      <c r="PQ50" s="102">
        <v>565731</v>
      </c>
      <c r="PR50" s="102">
        <v>566123.9</v>
      </c>
      <c r="PS50" s="102">
        <v>566494.4</v>
      </c>
      <c r="PT50" s="102">
        <v>566646.69999999995</v>
      </c>
      <c r="PU50" s="102">
        <v>567038.69999999995</v>
      </c>
      <c r="PV50" s="102">
        <v>567459</v>
      </c>
      <c r="PW50" s="102">
        <v>567849.80000000005</v>
      </c>
      <c r="PX50" s="102">
        <v>568270</v>
      </c>
      <c r="PY50" s="102">
        <v>568661.4</v>
      </c>
      <c r="PZ50" s="102">
        <v>569032.6</v>
      </c>
      <c r="QA50" s="102">
        <v>569185.1</v>
      </c>
      <c r="QB50" s="102">
        <v>569575.4</v>
      </c>
      <c r="QC50" s="102">
        <v>569995.6</v>
      </c>
      <c r="QD50" s="102">
        <v>570385.80000000005</v>
      </c>
      <c r="QE50" s="102">
        <v>570804.30000000005</v>
      </c>
      <c r="QF50" s="102">
        <v>571195</v>
      </c>
      <c r="QG50" s="102">
        <v>571564.69999999995</v>
      </c>
      <c r="QH50" s="102">
        <v>571717.30000000005</v>
      </c>
      <c r="QI50" s="102">
        <v>572108.6</v>
      </c>
      <c r="QJ50" s="102">
        <v>572528.4</v>
      </c>
      <c r="QK50" s="102">
        <v>572918.30000000005</v>
      </c>
      <c r="QL50" s="102">
        <v>573337.1</v>
      </c>
      <c r="QM50" s="102">
        <v>573793.30000000005</v>
      </c>
      <c r="QN50" s="102">
        <v>574226.6</v>
      </c>
      <c r="QO50" s="102">
        <v>574399.5</v>
      </c>
      <c r="QP50" s="102">
        <v>574895.1</v>
      </c>
      <c r="QQ50" s="102">
        <v>575397.30000000005</v>
      </c>
      <c r="QR50" s="102">
        <v>575895.4</v>
      </c>
      <c r="QS50" s="102">
        <v>576398.69999999995</v>
      </c>
      <c r="QT50" s="102">
        <v>576899.30000000005</v>
      </c>
      <c r="QU50" s="102">
        <v>577248</v>
      </c>
      <c r="QV50" s="102">
        <v>577420.4</v>
      </c>
      <c r="QW50" s="102">
        <v>577919.19999999995</v>
      </c>
      <c r="QX50" s="102">
        <v>578421</v>
      </c>
      <c r="QY50" s="102">
        <v>578920.5</v>
      </c>
      <c r="QZ50" s="102">
        <v>579448.9</v>
      </c>
      <c r="RA50" s="102">
        <v>579981.1</v>
      </c>
      <c r="RB50" s="102">
        <v>580434</v>
      </c>
      <c r="RC50" s="102">
        <v>580613.9</v>
      </c>
      <c r="RD50" s="102">
        <v>581147.69999999995</v>
      </c>
      <c r="RE50" s="102">
        <v>581684.4</v>
      </c>
      <c r="RF50" s="102">
        <v>582220.4</v>
      </c>
      <c r="RG50" s="102">
        <v>582756</v>
      </c>
      <c r="RH50" s="102">
        <v>583236.69999999995</v>
      </c>
      <c r="RI50" s="102">
        <v>583692.4</v>
      </c>
      <c r="RJ50" s="102">
        <v>583870.5</v>
      </c>
      <c r="RK50" s="102">
        <v>584454.40000000002</v>
      </c>
      <c r="RL50" s="102">
        <v>584997.6</v>
      </c>
      <c r="RM50" s="102">
        <v>585531.69999999995</v>
      </c>
      <c r="RN50" s="102">
        <v>586066.4</v>
      </c>
      <c r="RO50" s="102">
        <v>586597.30000000005</v>
      </c>
      <c r="RP50" s="102">
        <v>587064.9</v>
      </c>
      <c r="RQ50" s="102">
        <v>587067.6</v>
      </c>
      <c r="RR50" s="102">
        <v>587147.30000000005</v>
      </c>
      <c r="RS50" s="102">
        <v>587668.6</v>
      </c>
      <c r="RT50" s="102">
        <v>588117.80000000005</v>
      </c>
      <c r="RU50" s="102">
        <v>588122.69999999995</v>
      </c>
      <c r="RV50" s="102">
        <v>588201.4</v>
      </c>
      <c r="RW50" s="102">
        <v>588687.5</v>
      </c>
      <c r="RX50" s="102">
        <v>589176.19999999995</v>
      </c>
      <c r="RY50" s="102">
        <v>589691.6</v>
      </c>
      <c r="RZ50" s="102">
        <v>590206.80000000005</v>
      </c>
      <c r="SA50" s="102">
        <v>590717.69999999995</v>
      </c>
      <c r="SB50" s="102">
        <v>591228.19999999995</v>
      </c>
      <c r="SC50" s="102">
        <v>591737.80000000005</v>
      </c>
      <c r="SD50" s="102">
        <v>592234.30000000005</v>
      </c>
      <c r="SE50" s="102">
        <v>592740.30000000005</v>
      </c>
      <c r="SF50" s="102">
        <v>593246</v>
      </c>
      <c r="SG50" s="102">
        <v>593746.6</v>
      </c>
      <c r="SH50" s="102">
        <v>594248.30000000005</v>
      </c>
      <c r="SI50" s="102">
        <v>594744.9</v>
      </c>
      <c r="SJ50" s="102">
        <v>595245.30000000005</v>
      </c>
      <c r="SK50" s="102">
        <v>595671.1</v>
      </c>
      <c r="SL50" s="102">
        <v>595849.80000000005</v>
      </c>
      <c r="SM50" s="102">
        <v>596348.19999999995</v>
      </c>
      <c r="SN50" s="102">
        <v>596845.6</v>
      </c>
      <c r="SO50" s="102">
        <v>597345.69999999995</v>
      </c>
      <c r="SP50" s="102">
        <v>597840</v>
      </c>
      <c r="SQ50" s="102">
        <v>598336.9</v>
      </c>
      <c r="SR50" s="102">
        <v>598762</v>
      </c>
      <c r="SS50" s="102">
        <v>598927.80000000005</v>
      </c>
      <c r="ST50" s="102">
        <v>599425</v>
      </c>
      <c r="SU50" s="102">
        <v>599917.1</v>
      </c>
      <c r="SV50" s="102">
        <v>600413.1</v>
      </c>
      <c r="SW50" s="102">
        <v>600906.9</v>
      </c>
      <c r="SX50" s="102">
        <v>601390.5</v>
      </c>
      <c r="SY50" s="102">
        <v>601811.80000000005</v>
      </c>
      <c r="SZ50" s="102">
        <v>601963</v>
      </c>
      <c r="TA50" s="102">
        <v>602460.69999999995</v>
      </c>
      <c r="TB50" s="102">
        <v>602952.9</v>
      </c>
      <c r="TC50" s="102">
        <v>603448</v>
      </c>
      <c r="TD50" s="102">
        <v>603938.4</v>
      </c>
      <c r="TE50" s="102">
        <v>604420.6</v>
      </c>
      <c r="TF50" s="102">
        <v>604840.69999999995</v>
      </c>
      <c r="TG50" s="102">
        <v>605012.4</v>
      </c>
      <c r="TH50" s="102">
        <v>605749.6</v>
      </c>
      <c r="TI50" s="102">
        <v>606499.1</v>
      </c>
      <c r="TJ50" s="102">
        <v>607246.1</v>
      </c>
      <c r="TK50" s="102">
        <v>607988.9</v>
      </c>
      <c r="TL50" s="102">
        <v>608731.9</v>
      </c>
      <c r="TM50" s="102">
        <v>609574.40000000002</v>
      </c>
      <c r="TN50" s="102">
        <v>609772</v>
      </c>
      <c r="TO50" s="102">
        <v>610526.30000000005</v>
      </c>
    </row>
    <row r="51" spans="1:535" ht="25" customHeight="1">
      <c r="A51" s="395" t="s">
        <v>290</v>
      </c>
      <c r="B51" s="24"/>
      <c r="C51" s="130" t="s">
        <v>291</v>
      </c>
      <c r="D51" s="130">
        <v>2501928.4</v>
      </c>
      <c r="E51" s="130">
        <v>2503839.7000000002</v>
      </c>
      <c r="F51" s="130">
        <v>2507866.1</v>
      </c>
      <c r="G51" s="130">
        <v>2512348</v>
      </c>
      <c r="H51" s="130">
        <v>2516439.7000000002</v>
      </c>
      <c r="I51" s="130">
        <v>2517478.7000000002</v>
      </c>
      <c r="J51" s="130">
        <v>2521967.9</v>
      </c>
      <c r="K51" s="130">
        <v>2526833.2000000002</v>
      </c>
      <c r="L51" s="130">
        <v>2531470.7999999998</v>
      </c>
      <c r="M51" s="130">
        <v>2536243.4</v>
      </c>
      <c r="N51" s="130">
        <v>2540574.9</v>
      </c>
      <c r="O51" s="130">
        <v>2544244.2999999998</v>
      </c>
      <c r="P51" s="130">
        <v>2545820.7000000002</v>
      </c>
      <c r="Q51" s="130">
        <v>2550207.7999999998</v>
      </c>
      <c r="R51" s="130">
        <v>2554662.5</v>
      </c>
      <c r="S51" s="130">
        <v>2559315.2999999998</v>
      </c>
      <c r="T51" s="130">
        <v>2564016</v>
      </c>
      <c r="U51" s="130">
        <v>2568880</v>
      </c>
      <c r="V51" s="130">
        <v>2573588</v>
      </c>
      <c r="W51" s="130">
        <v>2577812.9</v>
      </c>
      <c r="X51" s="130">
        <v>2583014</v>
      </c>
      <c r="Y51" s="130">
        <v>2587808</v>
      </c>
      <c r="Z51" s="130">
        <v>2592711.7000000002</v>
      </c>
      <c r="AA51" s="130">
        <v>2598051.9</v>
      </c>
      <c r="AB51" s="130">
        <v>2602154</v>
      </c>
      <c r="AC51" s="130">
        <v>2605078.7000000002</v>
      </c>
      <c r="AD51" s="130">
        <v>2605980.7000000002</v>
      </c>
      <c r="AE51" s="130">
        <v>2606152.9</v>
      </c>
      <c r="AF51" s="130">
        <v>2606239</v>
      </c>
      <c r="AG51" s="130">
        <v>2606325</v>
      </c>
      <c r="AH51" s="130">
        <v>2606407.6</v>
      </c>
      <c r="AI51" s="130">
        <v>2606490.4</v>
      </c>
      <c r="AJ51" s="130">
        <v>2606573.7000000002</v>
      </c>
      <c r="AK51" s="130">
        <v>2608169.7999999998</v>
      </c>
      <c r="AL51" s="130">
        <v>2612323.6</v>
      </c>
      <c r="AM51" s="130">
        <v>2616870.4</v>
      </c>
      <c r="AN51" s="130">
        <v>2621729.2999999998</v>
      </c>
      <c r="AO51" s="130">
        <v>2626866.6</v>
      </c>
      <c r="AP51" s="130">
        <v>2631886.4</v>
      </c>
      <c r="AQ51" s="130">
        <v>2636734.9</v>
      </c>
      <c r="AR51" s="130">
        <v>2641354.7000000002</v>
      </c>
      <c r="AS51" s="130">
        <v>2645438.6</v>
      </c>
      <c r="AT51" s="130">
        <v>2649885</v>
      </c>
      <c r="AU51" s="130">
        <v>2654752.1</v>
      </c>
      <c r="AV51" s="130">
        <v>2659052</v>
      </c>
      <c r="AW51" s="130">
        <v>2664256.4</v>
      </c>
      <c r="AX51" s="130">
        <v>2668995.9</v>
      </c>
      <c r="AY51" s="130">
        <v>2670613</v>
      </c>
      <c r="AZ51" s="130">
        <v>2675499</v>
      </c>
      <c r="BA51" s="130">
        <v>2680035.5</v>
      </c>
      <c r="BB51" s="130">
        <v>2685042.4</v>
      </c>
      <c r="BC51" s="130">
        <v>2690376.8</v>
      </c>
      <c r="BD51" s="130">
        <v>2695945.6</v>
      </c>
      <c r="BE51" s="130">
        <v>2701006.7</v>
      </c>
      <c r="BF51" s="130">
        <v>2703546.2</v>
      </c>
      <c r="BG51" s="130">
        <v>2708350.8</v>
      </c>
      <c r="BH51" s="130">
        <v>2713202.8</v>
      </c>
      <c r="BI51" s="130">
        <v>2718358.8</v>
      </c>
      <c r="BJ51" s="130">
        <v>2723482.5</v>
      </c>
      <c r="BK51" s="6">
        <v>2728837</v>
      </c>
      <c r="BL51" s="6">
        <v>2733976.6</v>
      </c>
      <c r="BM51" s="6">
        <v>2737901.8</v>
      </c>
      <c r="BN51" s="6">
        <v>2742869.3</v>
      </c>
      <c r="BO51" s="6">
        <v>2747577.1</v>
      </c>
      <c r="BP51" s="6">
        <v>2752997.9</v>
      </c>
      <c r="BQ51" s="6">
        <v>2758370.4</v>
      </c>
      <c r="BR51" s="6">
        <v>2763682.6</v>
      </c>
      <c r="BS51" s="6">
        <v>2768832.1</v>
      </c>
      <c r="BT51" s="6">
        <v>2770492.8</v>
      </c>
      <c r="BU51" s="6">
        <v>2775564.2</v>
      </c>
      <c r="BV51" s="6">
        <v>2781059.2</v>
      </c>
      <c r="BW51" s="6">
        <v>2786494.3</v>
      </c>
      <c r="BX51" s="6">
        <v>2791985.1</v>
      </c>
      <c r="BY51" s="6">
        <v>2797708.2</v>
      </c>
      <c r="BZ51" s="6">
        <v>2803740.2</v>
      </c>
      <c r="CA51" s="6">
        <v>2809092.1</v>
      </c>
      <c r="CB51" s="6">
        <v>2814881.9</v>
      </c>
      <c r="CC51" s="137">
        <v>2820537</v>
      </c>
      <c r="CD51" s="24">
        <v>2826306.9</v>
      </c>
      <c r="CE51" s="24">
        <v>2831707.8</v>
      </c>
      <c r="CF51" s="24">
        <v>2836875.5</v>
      </c>
      <c r="CG51" s="24">
        <v>2842309.1</v>
      </c>
      <c r="CH51" s="24">
        <v>2846527.7</v>
      </c>
      <c r="CI51" s="24">
        <v>2851891.7</v>
      </c>
      <c r="CJ51" s="24">
        <v>2857406</v>
      </c>
      <c r="CK51" s="24">
        <v>2863335.1</v>
      </c>
      <c r="CL51" s="24">
        <v>2868977.7</v>
      </c>
      <c r="CM51" s="24">
        <v>2874797.5</v>
      </c>
      <c r="CN51" s="24">
        <v>2880383.1</v>
      </c>
      <c r="CO51" s="24">
        <v>2884114</v>
      </c>
      <c r="CP51" s="48">
        <v>2889139</v>
      </c>
      <c r="CQ51" s="48">
        <v>2894790.1</v>
      </c>
      <c r="CR51" s="48">
        <v>2900777.3</v>
      </c>
      <c r="CS51" s="48">
        <v>2906605.6</v>
      </c>
      <c r="CT51" s="48">
        <v>2912426.2</v>
      </c>
      <c r="CU51" s="48">
        <v>2917918.7</v>
      </c>
      <c r="CV51" s="48">
        <v>2922543.7</v>
      </c>
      <c r="CW51" s="48">
        <v>2927584.2</v>
      </c>
      <c r="CX51" s="48">
        <v>2933024.5</v>
      </c>
      <c r="CY51" s="48">
        <v>2938538</v>
      </c>
      <c r="CZ51" s="48">
        <v>2944191.2</v>
      </c>
      <c r="DA51" s="48">
        <v>2949849.3</v>
      </c>
      <c r="DB51" s="48">
        <v>2955383.3</v>
      </c>
      <c r="DC51" s="48">
        <v>2957871.6</v>
      </c>
      <c r="DD51" s="48">
        <v>2963514.7</v>
      </c>
      <c r="DE51" s="48">
        <v>2969111.2</v>
      </c>
      <c r="DF51" s="48">
        <v>2974676.5</v>
      </c>
      <c r="DG51" s="48">
        <v>2980460.1</v>
      </c>
      <c r="DH51" s="48">
        <v>2986278.7</v>
      </c>
      <c r="DI51" s="48">
        <v>2991933.1</v>
      </c>
      <c r="DJ51" s="48">
        <v>2997555.8</v>
      </c>
      <c r="DK51" s="48">
        <v>3003497.3</v>
      </c>
      <c r="DL51" s="48">
        <v>3009463.4</v>
      </c>
      <c r="DM51" s="48">
        <v>3015446.2</v>
      </c>
      <c r="DN51" s="48">
        <v>3021252.7</v>
      </c>
      <c r="DO51" s="48">
        <v>3027359.8</v>
      </c>
      <c r="DP51" s="48">
        <v>3033271.3</v>
      </c>
      <c r="DQ51" s="48">
        <v>3038755</v>
      </c>
      <c r="DR51" s="48">
        <v>3044533.6</v>
      </c>
      <c r="DS51" s="48">
        <v>3050265.9</v>
      </c>
      <c r="DT51" s="48">
        <v>3055708.5</v>
      </c>
      <c r="DU51" s="48">
        <v>3061237.6</v>
      </c>
      <c r="DV51" s="48">
        <v>3066942</v>
      </c>
      <c r="DW51" s="48">
        <v>3072495.7</v>
      </c>
      <c r="DX51" s="48">
        <v>3077781.8</v>
      </c>
      <c r="DY51" s="48">
        <v>3083119.9</v>
      </c>
      <c r="DZ51" s="48">
        <v>3088577.6</v>
      </c>
      <c r="EA51" s="48">
        <v>3094033.8</v>
      </c>
      <c r="EB51" s="48">
        <v>3097399.2</v>
      </c>
      <c r="EC51" s="48">
        <v>3103116.2</v>
      </c>
      <c r="ED51" s="48">
        <v>3108823.2</v>
      </c>
      <c r="EE51" s="48">
        <v>3111624</v>
      </c>
      <c r="EF51" s="48">
        <v>3117455.2</v>
      </c>
      <c r="EG51" s="48">
        <v>3123138.9</v>
      </c>
      <c r="EH51" s="48">
        <v>3129032.3</v>
      </c>
      <c r="EI51" s="48">
        <v>3135201.4</v>
      </c>
      <c r="EJ51" s="48">
        <v>3141402.7</v>
      </c>
      <c r="EK51" s="48">
        <v>3147245.5</v>
      </c>
      <c r="EL51" s="48">
        <v>3152993.1</v>
      </c>
      <c r="EM51" s="48">
        <v>3158848.1</v>
      </c>
      <c r="EN51" s="48">
        <v>3164791.6</v>
      </c>
      <c r="EO51" s="48">
        <v>3170880.6</v>
      </c>
      <c r="EP51" s="48">
        <v>3176899.1</v>
      </c>
      <c r="EQ51" s="48">
        <v>3183062.6</v>
      </c>
      <c r="ER51" s="48">
        <v>3188071.1</v>
      </c>
      <c r="ES51" s="48">
        <v>3189024.3</v>
      </c>
      <c r="ET51" s="48">
        <v>3194948.5</v>
      </c>
      <c r="EU51" s="48">
        <v>3201035.3</v>
      </c>
      <c r="EV51" s="48">
        <v>3207200.9</v>
      </c>
      <c r="EW51" s="48">
        <v>3213525.2</v>
      </c>
      <c r="EX51" s="48">
        <v>3219709.1</v>
      </c>
      <c r="EY51" s="48">
        <v>3225700.6</v>
      </c>
      <c r="EZ51" s="48">
        <v>3231497.5</v>
      </c>
      <c r="FA51" s="48">
        <v>3237525</v>
      </c>
      <c r="FB51" s="48">
        <v>3243477.3</v>
      </c>
      <c r="FC51" s="48">
        <v>3249790.2</v>
      </c>
      <c r="FD51" s="48">
        <v>3255857</v>
      </c>
      <c r="FE51" s="48">
        <v>3262028.3</v>
      </c>
      <c r="FF51" s="48">
        <v>3268017</v>
      </c>
      <c r="FG51" s="48">
        <v>3273066.9</v>
      </c>
      <c r="FH51" s="48">
        <v>3278601.6</v>
      </c>
      <c r="FI51" s="48">
        <v>3284629.1</v>
      </c>
      <c r="FJ51" s="48">
        <v>3290606.3</v>
      </c>
      <c r="FK51" s="48">
        <v>3296361.8</v>
      </c>
      <c r="FL51" s="48">
        <v>3302095.2</v>
      </c>
      <c r="FM51" s="48">
        <v>3307831</v>
      </c>
      <c r="FN51" s="48">
        <v>3312773.8</v>
      </c>
      <c r="FO51" s="48">
        <v>3318662.6</v>
      </c>
      <c r="FP51" s="48">
        <v>3324494.1</v>
      </c>
      <c r="FQ51" s="48">
        <v>3330734.2</v>
      </c>
      <c r="FR51" s="48">
        <v>3336716.9</v>
      </c>
      <c r="FS51" s="48">
        <v>3342853.9</v>
      </c>
      <c r="FT51" s="48">
        <v>3348670.4</v>
      </c>
      <c r="FU51" s="48">
        <v>3353518.2</v>
      </c>
      <c r="FV51" s="48">
        <v>3359620.2</v>
      </c>
      <c r="FW51" s="48">
        <v>3365718.6</v>
      </c>
      <c r="FX51" s="48">
        <v>3371552.5</v>
      </c>
      <c r="FY51" s="48">
        <v>3377386.5</v>
      </c>
      <c r="FZ51" s="48">
        <v>3383269.1</v>
      </c>
      <c r="GA51" s="48">
        <v>3388547.1</v>
      </c>
      <c r="GB51" s="48">
        <v>3391862.4</v>
      </c>
      <c r="GC51" s="48">
        <v>3397425.2</v>
      </c>
      <c r="GD51" s="48">
        <v>3403011.5</v>
      </c>
      <c r="GE51" s="48">
        <v>3408566.8</v>
      </c>
      <c r="GF51" s="48">
        <v>3413877.3</v>
      </c>
      <c r="GG51" s="48">
        <v>3419533.6</v>
      </c>
      <c r="GH51" s="48">
        <v>3425153.1</v>
      </c>
      <c r="GI51" s="48">
        <v>3428485.9</v>
      </c>
      <c r="GJ51" s="48">
        <v>3433938.5</v>
      </c>
      <c r="GK51" s="48">
        <v>3439548.8</v>
      </c>
      <c r="GL51" s="48">
        <v>3445546.9</v>
      </c>
      <c r="GM51" s="48">
        <v>3451574.1</v>
      </c>
      <c r="GN51" s="48">
        <v>3457382.8</v>
      </c>
      <c r="GO51" s="48">
        <v>3463276.1</v>
      </c>
      <c r="GP51" s="48">
        <v>3466818.5</v>
      </c>
      <c r="GQ51" s="48">
        <v>3472311</v>
      </c>
      <c r="GR51" s="48">
        <v>3477548.2</v>
      </c>
      <c r="GS51" s="48">
        <v>3482775.9</v>
      </c>
      <c r="GT51" s="48">
        <v>3487917.6</v>
      </c>
      <c r="GU51" s="48">
        <v>3493028.6</v>
      </c>
      <c r="GV51" s="48">
        <v>3498588.4</v>
      </c>
      <c r="GW51" s="48">
        <v>3502124.4</v>
      </c>
      <c r="GX51" s="48">
        <v>3506481.7</v>
      </c>
      <c r="GY51" s="48">
        <v>3509517.8</v>
      </c>
      <c r="GZ51" s="48">
        <v>3514999.2</v>
      </c>
      <c r="HA51" s="48">
        <v>3520586.6</v>
      </c>
      <c r="HB51" s="48">
        <v>3526055.6</v>
      </c>
      <c r="HC51" s="48">
        <v>3531496.3</v>
      </c>
      <c r="HD51" s="48">
        <v>3536042.7</v>
      </c>
      <c r="HE51" s="48">
        <v>3541510.6</v>
      </c>
      <c r="HF51" s="48">
        <v>3547099.4</v>
      </c>
      <c r="HG51" s="48">
        <v>3552653.3</v>
      </c>
      <c r="HH51" s="48">
        <v>3558094.2</v>
      </c>
      <c r="HI51" s="48">
        <v>3562863</v>
      </c>
      <c r="HJ51" s="48">
        <v>3567711.1</v>
      </c>
      <c r="HK51" s="48">
        <v>3571867.8</v>
      </c>
      <c r="HL51" s="48">
        <v>3576964.8</v>
      </c>
      <c r="HM51" s="48">
        <v>3582421.9</v>
      </c>
      <c r="HN51" s="48">
        <v>3587787.5</v>
      </c>
      <c r="HO51" s="48">
        <v>3593441.5</v>
      </c>
      <c r="HP51" s="48">
        <v>3599021.4</v>
      </c>
      <c r="HQ51" s="48">
        <v>3604591.5</v>
      </c>
      <c r="HR51" s="48">
        <v>3608390.3</v>
      </c>
      <c r="HS51" s="48">
        <v>3613946.9</v>
      </c>
      <c r="HT51" s="48">
        <v>3619754.5</v>
      </c>
      <c r="HU51" s="48">
        <v>3625653.6</v>
      </c>
      <c r="HV51" s="48">
        <v>3631651.4</v>
      </c>
      <c r="HW51" s="48">
        <v>3637597.4</v>
      </c>
      <c r="HX51" s="48">
        <v>3643451.3</v>
      </c>
      <c r="HY51" s="48">
        <v>3647771.5</v>
      </c>
      <c r="HZ51" s="48">
        <v>3653198.3</v>
      </c>
      <c r="IA51" s="48">
        <v>3658498.9</v>
      </c>
      <c r="IB51" s="48">
        <v>3664189.4</v>
      </c>
      <c r="IC51" s="48">
        <v>3669731.3</v>
      </c>
      <c r="ID51" s="48">
        <v>3675660.2</v>
      </c>
      <c r="IE51" s="48">
        <v>3681580.5</v>
      </c>
      <c r="IF51" s="48">
        <v>3685799.8</v>
      </c>
      <c r="IG51" s="48">
        <v>3691413.6</v>
      </c>
      <c r="IH51" s="48">
        <v>3696424.7</v>
      </c>
      <c r="II51" s="48">
        <v>3700863.7</v>
      </c>
      <c r="IJ51" s="48">
        <v>3704106.2</v>
      </c>
      <c r="IK51" s="48">
        <v>3707193.1</v>
      </c>
      <c r="IL51" s="48">
        <v>3709052</v>
      </c>
      <c r="IM51" s="48">
        <v>3709311.1</v>
      </c>
      <c r="IN51" s="48">
        <v>3709527.8</v>
      </c>
      <c r="IO51" s="48">
        <v>3711158.7</v>
      </c>
      <c r="IP51" s="48">
        <v>3715566</v>
      </c>
      <c r="IQ51" s="48">
        <v>3720614.8</v>
      </c>
      <c r="IR51" s="48">
        <v>3726069</v>
      </c>
      <c r="IS51" s="48">
        <v>3731708.1</v>
      </c>
      <c r="IT51" s="48">
        <v>3736134.4</v>
      </c>
      <c r="IU51" s="48">
        <v>3741918.4</v>
      </c>
      <c r="IV51" s="48">
        <v>3747692.1</v>
      </c>
      <c r="IW51" s="48">
        <v>3753757.5</v>
      </c>
      <c r="IX51" s="48">
        <v>3759819.4</v>
      </c>
      <c r="IY51" s="48">
        <v>3765875.7</v>
      </c>
      <c r="IZ51" s="48">
        <v>3771558.8</v>
      </c>
      <c r="JA51" s="48">
        <v>3775833</v>
      </c>
      <c r="JB51" s="48">
        <v>3781727.6</v>
      </c>
      <c r="JC51" s="48">
        <v>3787740.9</v>
      </c>
      <c r="JD51" s="48">
        <v>3794117.4</v>
      </c>
      <c r="JE51" s="48">
        <v>3800129.1</v>
      </c>
      <c r="JF51" s="48">
        <v>3805710.9</v>
      </c>
      <c r="JG51" s="48">
        <v>3811040</v>
      </c>
      <c r="JH51" s="48">
        <v>3814214.3</v>
      </c>
      <c r="JI51" s="48">
        <v>3819628.8</v>
      </c>
      <c r="JJ51" s="48">
        <v>3824820.1</v>
      </c>
      <c r="JK51" s="48">
        <v>3830110.5</v>
      </c>
      <c r="JL51" s="48">
        <v>3835943.2</v>
      </c>
      <c r="JM51" s="48">
        <v>3841676.2</v>
      </c>
      <c r="JN51" s="48">
        <v>3847118</v>
      </c>
      <c r="JO51" s="48">
        <v>3850351.1</v>
      </c>
      <c r="JP51" s="48">
        <v>3855841.4</v>
      </c>
      <c r="JQ51" s="48">
        <v>3861813</v>
      </c>
      <c r="JR51" s="48">
        <v>3867586.6</v>
      </c>
      <c r="JS51" s="48">
        <v>3873093.8</v>
      </c>
      <c r="JT51" s="48">
        <v>3878442.9</v>
      </c>
      <c r="JU51" s="48">
        <v>3883582.3</v>
      </c>
      <c r="JV51" s="48">
        <v>3887846</v>
      </c>
      <c r="JW51" s="48">
        <v>3893832.8</v>
      </c>
      <c r="JX51" s="48">
        <v>3899663.8</v>
      </c>
      <c r="JY51" s="48">
        <v>3905661.5</v>
      </c>
      <c r="JZ51" s="48">
        <v>3911628.1</v>
      </c>
      <c r="KA51" s="48">
        <v>3917512.7</v>
      </c>
      <c r="KB51" s="48">
        <v>3922684.3</v>
      </c>
      <c r="KC51" s="48">
        <v>3926881.3</v>
      </c>
      <c r="KD51" s="48">
        <v>3932542</v>
      </c>
      <c r="KE51" s="48">
        <v>3938472</v>
      </c>
      <c r="KF51" s="48">
        <v>3944444.7</v>
      </c>
      <c r="KG51" s="48">
        <v>3950373.7</v>
      </c>
      <c r="KH51" s="48">
        <v>3956368</v>
      </c>
      <c r="KI51" s="48">
        <v>3961958.9</v>
      </c>
      <c r="KJ51" s="48">
        <v>3965777.1</v>
      </c>
      <c r="KK51" s="48">
        <v>3971545.9</v>
      </c>
      <c r="KL51" s="48">
        <v>3977090.7</v>
      </c>
      <c r="KM51" s="48">
        <v>3982585.3</v>
      </c>
      <c r="KN51" s="48">
        <v>3988403.4</v>
      </c>
      <c r="KO51" s="48">
        <v>3994127.1</v>
      </c>
      <c r="KP51" s="48">
        <v>3999848.1</v>
      </c>
      <c r="KQ51" s="48">
        <v>4003282.6</v>
      </c>
      <c r="KR51" s="48">
        <v>4009283.7</v>
      </c>
      <c r="KS51" s="48">
        <v>4015026.7</v>
      </c>
      <c r="KT51" s="48">
        <v>4020949.4</v>
      </c>
      <c r="KU51" s="48">
        <v>4026409.8</v>
      </c>
      <c r="KV51" s="48">
        <v>4031839.8</v>
      </c>
      <c r="KW51" s="48">
        <v>4036327.8</v>
      </c>
      <c r="KX51" s="48">
        <v>4039123.1</v>
      </c>
      <c r="KY51" s="48">
        <v>4043936.4</v>
      </c>
      <c r="KZ51" s="48">
        <v>4049096.4</v>
      </c>
      <c r="LA51" s="48">
        <v>4054682.8</v>
      </c>
      <c r="LB51" s="48">
        <v>4060462.6</v>
      </c>
      <c r="LC51" s="48">
        <v>4066044.9</v>
      </c>
      <c r="LD51" s="48">
        <v>4070683.7</v>
      </c>
      <c r="LE51" s="48">
        <v>4072478.4</v>
      </c>
      <c r="LF51" s="48">
        <v>4078065.6</v>
      </c>
      <c r="LG51" s="48">
        <v>4083859.5</v>
      </c>
      <c r="LH51" s="48">
        <v>4089675.1</v>
      </c>
      <c r="LI51" s="48">
        <v>4095416.8</v>
      </c>
      <c r="LJ51" s="48">
        <v>4100816.3</v>
      </c>
      <c r="LK51" s="48">
        <v>4106161.2</v>
      </c>
      <c r="LL51" s="48">
        <v>4109068.2</v>
      </c>
      <c r="LM51" s="48">
        <v>4114901</v>
      </c>
      <c r="LN51" s="48">
        <v>4120824</v>
      </c>
      <c r="LO51" s="48">
        <v>4126506.7</v>
      </c>
      <c r="LP51" s="48">
        <v>4132264.4</v>
      </c>
      <c r="LQ51" s="48">
        <v>4138038.2</v>
      </c>
      <c r="LR51" s="48">
        <v>4143254.2</v>
      </c>
      <c r="LS51" s="48">
        <v>4147083.1</v>
      </c>
      <c r="LT51" s="48">
        <v>4152181.8</v>
      </c>
      <c r="LU51" s="48">
        <v>4157402.4</v>
      </c>
      <c r="LV51" s="48">
        <v>4162542.2</v>
      </c>
      <c r="LW51" s="48">
        <v>4167186.3</v>
      </c>
      <c r="LX51" s="48">
        <v>4171713</v>
      </c>
      <c r="LY51" s="48">
        <v>4175609.3</v>
      </c>
      <c r="LZ51" s="48">
        <v>4177122</v>
      </c>
      <c r="MA51" s="48">
        <v>4181876.8</v>
      </c>
      <c r="MB51" s="48">
        <v>4186997.4</v>
      </c>
      <c r="MC51" s="48">
        <v>4192368</v>
      </c>
      <c r="MD51" s="48">
        <v>4197992.4000000004</v>
      </c>
      <c r="ME51" s="48">
        <v>4203122.9000000004</v>
      </c>
      <c r="MF51" s="48">
        <v>4207682.5</v>
      </c>
      <c r="MG51" s="48">
        <v>4209772.0999999996</v>
      </c>
      <c r="MH51" s="48">
        <v>4213615.4000000004</v>
      </c>
      <c r="MI51" s="48">
        <v>4217592.8</v>
      </c>
      <c r="MJ51" s="48">
        <v>4221887.4000000004</v>
      </c>
      <c r="MK51" s="48">
        <v>4226985.5999999996</v>
      </c>
      <c r="ML51" s="48">
        <v>4232440.0999999996</v>
      </c>
      <c r="MM51" s="48">
        <v>4237472.0999999996</v>
      </c>
      <c r="MN51" s="48">
        <v>4240988.5999999996</v>
      </c>
      <c r="MO51" s="48">
        <v>4246470.7</v>
      </c>
      <c r="MP51" s="48">
        <v>4251508.0999999996</v>
      </c>
      <c r="MQ51" s="48">
        <v>4256549.5999999996</v>
      </c>
      <c r="MR51" s="48">
        <v>4261544.8</v>
      </c>
      <c r="MS51" s="48">
        <v>4265991.5</v>
      </c>
      <c r="MT51" s="48">
        <v>4269270.4000000004</v>
      </c>
      <c r="MU51" s="48">
        <v>4270532.3</v>
      </c>
      <c r="MV51" s="48">
        <v>4274888.7</v>
      </c>
      <c r="MW51" s="48">
        <v>4279292.8</v>
      </c>
      <c r="MX51" s="48">
        <v>4284160.8</v>
      </c>
      <c r="MY51" s="48">
        <v>4288953</v>
      </c>
      <c r="MZ51" s="48">
        <v>4292485.5</v>
      </c>
      <c r="NA51" s="48">
        <v>4294385.4000000004</v>
      </c>
      <c r="NB51" s="48">
        <v>4295453</v>
      </c>
      <c r="NC51" s="48">
        <v>4296941.3</v>
      </c>
      <c r="ND51" s="48">
        <v>4297957.5</v>
      </c>
      <c r="NE51" s="48">
        <v>4298946.3</v>
      </c>
      <c r="NF51" s="48">
        <v>4301002.3</v>
      </c>
      <c r="NG51" s="48">
        <v>4305641.8</v>
      </c>
      <c r="NH51" s="48">
        <v>4309912</v>
      </c>
      <c r="NI51" s="48">
        <v>4311611.5</v>
      </c>
      <c r="NJ51" s="48">
        <v>4315610.3</v>
      </c>
      <c r="NK51" s="48">
        <v>4320103.8</v>
      </c>
      <c r="NL51" s="48">
        <v>4324110.5</v>
      </c>
      <c r="NM51" s="48">
        <v>4327663</v>
      </c>
      <c r="NN51" s="48">
        <v>4330945.0999999996</v>
      </c>
      <c r="NO51" s="48">
        <v>4332231.0999999996</v>
      </c>
      <c r="NP51" s="48">
        <v>4333665</v>
      </c>
      <c r="NQ51" s="48">
        <v>4337163.2</v>
      </c>
      <c r="NR51" s="48">
        <v>4340797.5999999996</v>
      </c>
      <c r="NS51" s="48">
        <v>4344585.4000000004</v>
      </c>
      <c r="NT51" s="48">
        <v>4347863.5</v>
      </c>
      <c r="NU51" s="48">
        <v>4351663.9000000004</v>
      </c>
      <c r="NV51" s="48">
        <v>4355280.4000000004</v>
      </c>
      <c r="NW51" s="48">
        <v>4357165.2</v>
      </c>
      <c r="NX51" s="48">
        <v>4361550.3</v>
      </c>
      <c r="NY51" s="48">
        <v>4366102.2</v>
      </c>
      <c r="NZ51" s="48">
        <v>4370790.0999999996</v>
      </c>
      <c r="OA51" s="48">
        <v>4374665.8</v>
      </c>
      <c r="OB51" s="48">
        <v>4378683.0999999996</v>
      </c>
      <c r="OC51" s="48">
        <v>4380908.3</v>
      </c>
      <c r="OD51" s="48">
        <v>4382810.5999999996</v>
      </c>
      <c r="OE51" s="48">
        <v>4386984.8</v>
      </c>
      <c r="OF51" s="48">
        <v>4390781.7</v>
      </c>
      <c r="OG51" s="48">
        <v>4394981.3</v>
      </c>
      <c r="OH51" s="48">
        <v>4398883.9000000004</v>
      </c>
      <c r="OI51" s="48">
        <v>4402490.8</v>
      </c>
      <c r="OJ51" s="48">
        <v>4405893.5</v>
      </c>
      <c r="OK51" s="48">
        <v>4407305.3</v>
      </c>
      <c r="OL51" s="48">
        <v>4410915.5</v>
      </c>
      <c r="OM51" s="48">
        <v>4414543</v>
      </c>
      <c r="ON51" s="48">
        <v>4418202.0999999996</v>
      </c>
      <c r="OO51" s="48">
        <v>4422044.3</v>
      </c>
      <c r="OP51" s="48">
        <v>4425475</v>
      </c>
      <c r="OQ51" s="48">
        <v>4426923.2</v>
      </c>
      <c r="OR51" s="48">
        <v>4428487.5</v>
      </c>
      <c r="OS51" s="48">
        <v>4432437.5999999996</v>
      </c>
      <c r="OT51" s="48">
        <v>4436451.5999999996</v>
      </c>
      <c r="OU51" s="48">
        <v>4440406.7</v>
      </c>
      <c r="OV51" s="48">
        <v>4444034.9000000004</v>
      </c>
      <c r="OW51" s="48">
        <v>4446693.0999999996</v>
      </c>
      <c r="OX51" s="48">
        <v>4447047.3</v>
      </c>
      <c r="OY51" s="48">
        <v>4447132.8</v>
      </c>
      <c r="OZ51" s="48">
        <v>4447220.5999999996</v>
      </c>
      <c r="PA51" s="48">
        <v>4447306.0999999996</v>
      </c>
      <c r="PB51" s="48">
        <v>4447394</v>
      </c>
      <c r="PC51" s="48">
        <v>4447481</v>
      </c>
      <c r="PD51" s="48">
        <v>4447568.5999999996</v>
      </c>
      <c r="PE51" s="48">
        <v>4447656.0999999996</v>
      </c>
      <c r="PF51" s="48">
        <v>4448502</v>
      </c>
      <c r="PG51" s="48">
        <v>4452582</v>
      </c>
      <c r="PH51" s="48">
        <v>4456998.0999999996</v>
      </c>
      <c r="PI51" s="48">
        <v>4461603.0999999996</v>
      </c>
      <c r="PJ51" s="48">
        <v>4466354.7</v>
      </c>
      <c r="PK51" s="48">
        <v>4471019.7</v>
      </c>
      <c r="PL51" s="48">
        <v>4475226.5999999996</v>
      </c>
      <c r="PM51" s="48">
        <v>4476785.9000000004</v>
      </c>
      <c r="PN51" s="48">
        <v>4481410.5999999996</v>
      </c>
      <c r="PO51" s="48">
        <v>4485691.5999999996</v>
      </c>
      <c r="PP51" s="48">
        <v>4490043.7</v>
      </c>
      <c r="PQ51" s="48">
        <v>4494302.3</v>
      </c>
      <c r="PR51" s="48">
        <v>4498684.8</v>
      </c>
      <c r="PS51" s="48">
        <v>4501363.7</v>
      </c>
      <c r="PT51" s="48">
        <v>4502992.4000000004</v>
      </c>
      <c r="PU51" s="48">
        <v>4507380.7</v>
      </c>
      <c r="PV51" s="48">
        <v>4511968.5</v>
      </c>
      <c r="PW51" s="48">
        <v>4516556.2</v>
      </c>
      <c r="PX51" s="48">
        <v>4521302.2</v>
      </c>
      <c r="PY51" s="48">
        <v>4526158.4000000004</v>
      </c>
      <c r="PZ51" s="48">
        <v>4530691.8</v>
      </c>
      <c r="QA51" s="48">
        <v>4532855.2</v>
      </c>
      <c r="QB51" s="48">
        <v>4537484.5999999996</v>
      </c>
      <c r="QC51" s="48">
        <v>4542188.5</v>
      </c>
      <c r="QD51" s="48">
        <v>4546443.5999999996</v>
      </c>
      <c r="QE51" s="48">
        <v>4550889.5999999996</v>
      </c>
      <c r="QF51" s="48">
        <v>4555370.8</v>
      </c>
      <c r="QG51" s="48">
        <v>4557971.2</v>
      </c>
      <c r="QH51" s="48">
        <v>4559559.7</v>
      </c>
      <c r="QI51" s="48">
        <v>4563889.5999999996</v>
      </c>
      <c r="QJ51" s="48">
        <v>4568536.9000000004</v>
      </c>
      <c r="QK51" s="48">
        <v>4573233.2</v>
      </c>
      <c r="QL51" s="48">
        <v>4577786.7</v>
      </c>
      <c r="QM51" s="48">
        <v>4582084.3</v>
      </c>
      <c r="QN51" s="48">
        <v>4585871.4000000004</v>
      </c>
      <c r="QO51" s="48">
        <v>4587500.9000000004</v>
      </c>
      <c r="QP51" s="48">
        <v>4591707.9000000004</v>
      </c>
      <c r="QQ51" s="48">
        <v>4595928.8</v>
      </c>
      <c r="QR51" s="48">
        <v>4599813.2</v>
      </c>
      <c r="QS51" s="48">
        <v>4603644.0999999996</v>
      </c>
      <c r="QT51" s="48">
        <v>4607523.7</v>
      </c>
      <c r="QU51" s="48">
        <v>4609010.8</v>
      </c>
      <c r="QV51" s="48">
        <v>4611004.8</v>
      </c>
      <c r="QW51" s="48">
        <v>4615201</v>
      </c>
      <c r="QX51" s="48">
        <v>4619135.4000000004</v>
      </c>
      <c r="QY51" s="48">
        <v>4623245.7</v>
      </c>
      <c r="QZ51" s="48">
        <v>4627342</v>
      </c>
      <c r="RA51" s="48">
        <v>4630940.5999999996</v>
      </c>
      <c r="RB51" s="48">
        <v>4633875.4000000004</v>
      </c>
      <c r="RC51" s="48">
        <v>4635576</v>
      </c>
      <c r="RD51" s="48">
        <v>4639583.9000000004</v>
      </c>
      <c r="RE51" s="48">
        <v>4643498.4000000004</v>
      </c>
      <c r="RF51" s="48">
        <v>4647565.3</v>
      </c>
      <c r="RG51" s="48">
        <v>4651575.4000000004</v>
      </c>
      <c r="RH51" s="48">
        <v>4654628.5</v>
      </c>
      <c r="RI51" s="48">
        <v>4655872.8</v>
      </c>
      <c r="RJ51" s="48">
        <v>4657341.8</v>
      </c>
      <c r="RK51" s="48">
        <v>4661037.2</v>
      </c>
      <c r="RL51" s="48">
        <v>4664515.8</v>
      </c>
      <c r="RM51" s="48">
        <v>4668133.0999999996</v>
      </c>
      <c r="RN51" s="48">
        <v>4671793.9000000004</v>
      </c>
      <c r="RO51" s="48">
        <v>4675352.7</v>
      </c>
      <c r="RP51" s="48">
        <v>4678049.5</v>
      </c>
      <c r="RQ51" s="48">
        <v>4679192.4000000004</v>
      </c>
      <c r="RR51" s="48">
        <v>4680493.2</v>
      </c>
      <c r="RS51" s="48">
        <v>4683269.0999999996</v>
      </c>
      <c r="RT51" s="48">
        <v>4685622.4000000004</v>
      </c>
      <c r="RU51" s="48">
        <v>4685863.3</v>
      </c>
      <c r="RV51" s="48">
        <v>4686105.5999999996</v>
      </c>
      <c r="RW51" s="48">
        <v>4686834.4000000004</v>
      </c>
      <c r="RX51" s="48">
        <v>4688462.8</v>
      </c>
      <c r="RY51" s="48">
        <v>4692201.8</v>
      </c>
      <c r="RZ51" s="48">
        <v>4695963.7</v>
      </c>
      <c r="SA51" s="48">
        <v>4699463.7</v>
      </c>
      <c r="SB51" s="48">
        <v>4703210.0999999996</v>
      </c>
      <c r="SC51" s="48">
        <v>4706937.3</v>
      </c>
      <c r="SD51" s="48">
        <v>4710185.7</v>
      </c>
      <c r="SE51" s="48">
        <v>4712076.7</v>
      </c>
      <c r="SF51" s="48">
        <v>4715864.9000000004</v>
      </c>
      <c r="SG51" s="48">
        <v>4719214.0999999996</v>
      </c>
      <c r="SH51" s="48">
        <v>4722103.4000000004</v>
      </c>
      <c r="SI51" s="48">
        <v>4725523.8</v>
      </c>
      <c r="SJ51" s="48">
        <v>4728873.5999999996</v>
      </c>
      <c r="SK51" s="48">
        <v>4731149.5999999996</v>
      </c>
      <c r="SL51" s="48">
        <v>4732459.5</v>
      </c>
      <c r="SM51" s="48">
        <v>4736121</v>
      </c>
      <c r="SN51" s="48">
        <v>4739998</v>
      </c>
      <c r="SO51" s="48">
        <v>4743617.7</v>
      </c>
      <c r="SP51" s="48">
        <v>4746739.8</v>
      </c>
      <c r="SQ51" s="48">
        <v>4750799.0999999996</v>
      </c>
      <c r="SR51" s="48">
        <v>4754264.2</v>
      </c>
      <c r="SS51" s="48">
        <v>4756061.2</v>
      </c>
      <c r="ST51" s="48">
        <v>4760041.7</v>
      </c>
      <c r="SU51" s="48">
        <v>4763758</v>
      </c>
      <c r="SV51" s="48">
        <v>4767613.5</v>
      </c>
      <c r="SW51" s="48">
        <v>4771464.0999999996</v>
      </c>
      <c r="SX51" s="48">
        <v>4775345.5999999996</v>
      </c>
      <c r="SY51" s="48">
        <v>4779095.3</v>
      </c>
      <c r="SZ51" s="48">
        <v>4780844.8</v>
      </c>
      <c r="TA51" s="48">
        <v>4784860.3</v>
      </c>
      <c r="TB51" s="48">
        <v>4788650.5</v>
      </c>
      <c r="TC51" s="48">
        <v>4792506.4000000004</v>
      </c>
      <c r="TD51" s="48">
        <v>4796260.7</v>
      </c>
      <c r="TE51" s="48">
        <v>4799774.4000000004</v>
      </c>
      <c r="TF51" s="48">
        <v>4803129.7</v>
      </c>
      <c r="TG51" s="48">
        <v>4805567.5999999996</v>
      </c>
      <c r="TH51" s="48">
        <v>4808806.2</v>
      </c>
      <c r="TI51" s="48">
        <v>4812302.2</v>
      </c>
      <c r="TJ51" s="48">
        <v>4815933.8</v>
      </c>
      <c r="TK51" s="48">
        <v>4819557.3</v>
      </c>
      <c r="TL51" s="48">
        <v>4823083.4000000004</v>
      </c>
      <c r="TM51" s="48">
        <v>4826516.5999999996</v>
      </c>
      <c r="TN51" s="48">
        <v>4829796.2</v>
      </c>
      <c r="TO51" s="48">
        <v>4833843.3</v>
      </c>
    </row>
    <row r="52" spans="1:535" ht="25" customHeight="1">
      <c r="A52" s="396"/>
      <c r="B52" s="133"/>
      <c r="C52" s="24" t="s">
        <v>292</v>
      </c>
      <c r="D52" s="24">
        <v>2963972.7</v>
      </c>
      <c r="E52" s="24">
        <v>2966098.4</v>
      </c>
      <c r="F52" s="24">
        <v>2969476.6</v>
      </c>
      <c r="G52" s="24">
        <v>2972894.7</v>
      </c>
      <c r="H52" s="24">
        <v>2975921.4</v>
      </c>
      <c r="I52" s="24">
        <v>2977825.2</v>
      </c>
      <c r="J52" s="24">
        <v>2981351.2</v>
      </c>
      <c r="K52" s="24">
        <v>2984819.3</v>
      </c>
      <c r="L52" s="24">
        <v>2988019.8</v>
      </c>
      <c r="M52" s="24">
        <v>2991273.1</v>
      </c>
      <c r="N52" s="24">
        <v>2994827.2</v>
      </c>
      <c r="O52" s="24">
        <v>2997963.2</v>
      </c>
      <c r="P52" s="24">
        <v>2999396.7</v>
      </c>
      <c r="Q52" s="24">
        <v>3002822.5</v>
      </c>
      <c r="R52" s="24">
        <v>3006037.9</v>
      </c>
      <c r="S52" s="24">
        <v>3009468</v>
      </c>
      <c r="T52" s="24">
        <v>3012618.3</v>
      </c>
      <c r="U52" s="24">
        <v>3015827.7</v>
      </c>
      <c r="V52" s="24">
        <v>3018702.6</v>
      </c>
      <c r="W52" s="24">
        <v>3021190.5</v>
      </c>
      <c r="X52" s="24">
        <v>3024420.4</v>
      </c>
      <c r="Y52" s="24">
        <v>3027544</v>
      </c>
      <c r="Z52" s="24">
        <v>3030568.7</v>
      </c>
      <c r="AA52" s="24">
        <v>3033868.1</v>
      </c>
      <c r="AB52" s="24">
        <v>3036701.7</v>
      </c>
      <c r="AC52" s="24">
        <v>3038618.8</v>
      </c>
      <c r="AD52" s="24">
        <v>3039496.2</v>
      </c>
      <c r="AE52" s="24">
        <v>3039865.1</v>
      </c>
      <c r="AF52" s="24">
        <v>3040159.1</v>
      </c>
      <c r="AG52" s="24">
        <v>3040451.5</v>
      </c>
      <c r="AH52" s="24">
        <v>3040742.3</v>
      </c>
      <c r="AI52" s="24">
        <v>3041036</v>
      </c>
      <c r="AJ52" s="24">
        <v>3041334.2</v>
      </c>
      <c r="AK52" s="24">
        <v>3042682.7</v>
      </c>
      <c r="AL52" s="24">
        <v>3045814.5</v>
      </c>
      <c r="AM52" s="24">
        <v>3048983</v>
      </c>
      <c r="AN52" s="24">
        <v>3052147.4</v>
      </c>
      <c r="AO52" s="24">
        <v>3055366.2</v>
      </c>
      <c r="AP52" s="24">
        <v>3058643.8</v>
      </c>
      <c r="AQ52" s="24">
        <v>3061934</v>
      </c>
      <c r="AR52" s="24">
        <v>3064954.2</v>
      </c>
      <c r="AS52" s="24">
        <v>3067897.3</v>
      </c>
      <c r="AT52" s="24">
        <v>3071265.8</v>
      </c>
      <c r="AU52" s="24">
        <v>3074698.3</v>
      </c>
      <c r="AV52" s="24">
        <v>3078005.6</v>
      </c>
      <c r="AW52" s="24">
        <v>3081228.1</v>
      </c>
      <c r="AX52" s="24">
        <v>3084222.1</v>
      </c>
      <c r="AY52" s="24">
        <v>3086241.5</v>
      </c>
      <c r="AZ52" s="24">
        <v>3089328.5</v>
      </c>
      <c r="BA52" s="24">
        <v>3092500.3</v>
      </c>
      <c r="BB52" s="24">
        <v>3095934.3</v>
      </c>
      <c r="BC52" s="24">
        <v>3099479.4</v>
      </c>
      <c r="BD52" s="24">
        <v>3103087.8</v>
      </c>
      <c r="BE52" s="24">
        <v>3106537.5</v>
      </c>
      <c r="BF52" s="24">
        <v>3108784.6</v>
      </c>
      <c r="BG52" s="24">
        <v>3112132.6</v>
      </c>
      <c r="BH52" s="24">
        <v>3115761.7</v>
      </c>
      <c r="BI52" s="24">
        <v>3119354.9</v>
      </c>
      <c r="BJ52" s="24">
        <v>3122654</v>
      </c>
      <c r="BK52" s="6">
        <v>3125835.7</v>
      </c>
      <c r="BL52" s="6">
        <v>3129249.1</v>
      </c>
      <c r="BM52" s="6">
        <v>3132385.4</v>
      </c>
      <c r="BN52" s="6">
        <v>3135701.1</v>
      </c>
      <c r="BO52" s="6">
        <v>3139053.8</v>
      </c>
      <c r="BP52" s="6">
        <v>3142751.9</v>
      </c>
      <c r="BQ52" s="6">
        <v>3146188.5</v>
      </c>
      <c r="BR52" s="6">
        <v>3149506.2</v>
      </c>
      <c r="BS52" s="6">
        <v>3152977.1</v>
      </c>
      <c r="BT52" s="6">
        <v>3155104.4</v>
      </c>
      <c r="BU52" s="6">
        <v>3158844.9</v>
      </c>
      <c r="BV52" s="6">
        <v>3162457.7</v>
      </c>
      <c r="BW52" s="6">
        <v>3166228.2</v>
      </c>
      <c r="BX52" s="6">
        <v>3169976.6</v>
      </c>
      <c r="BY52" s="6">
        <v>3173802.1</v>
      </c>
      <c r="BZ52" s="6">
        <v>3177590.4</v>
      </c>
      <c r="CA52" s="6">
        <v>3180812.4</v>
      </c>
      <c r="CB52" s="6">
        <v>3184649.2</v>
      </c>
      <c r="CC52" s="137">
        <v>3188498.3</v>
      </c>
      <c r="CD52" s="24">
        <v>3192253</v>
      </c>
      <c r="CE52" s="24">
        <v>3195858.2</v>
      </c>
      <c r="CF52" s="24">
        <v>3199470.4</v>
      </c>
      <c r="CG52" s="24">
        <v>3202947.8</v>
      </c>
      <c r="CH52" s="24">
        <v>3205811.1</v>
      </c>
      <c r="CI52" s="24">
        <v>3209442</v>
      </c>
      <c r="CJ52" s="24">
        <v>3213167.2</v>
      </c>
      <c r="CK52" s="24">
        <v>3217002.7</v>
      </c>
      <c r="CL52" s="24">
        <v>3220800.1</v>
      </c>
      <c r="CM52" s="24">
        <v>3224528</v>
      </c>
      <c r="CN52" s="24">
        <v>3228189</v>
      </c>
      <c r="CO52" s="24">
        <v>3230966.2</v>
      </c>
      <c r="CP52" s="48">
        <v>3234625.5</v>
      </c>
      <c r="CQ52" s="48">
        <v>3238486.7</v>
      </c>
      <c r="CR52" s="48">
        <v>3242354.7</v>
      </c>
      <c r="CS52" s="48">
        <v>3246153.6</v>
      </c>
      <c r="CT52" s="48">
        <v>3250084.5</v>
      </c>
      <c r="CU52" s="48">
        <v>3253908.2</v>
      </c>
      <c r="CV52" s="48">
        <v>3256805.6</v>
      </c>
      <c r="CW52" s="48">
        <v>3260186.1</v>
      </c>
      <c r="CX52" s="48">
        <v>3264158.5</v>
      </c>
      <c r="CY52" s="48">
        <v>3268075.8</v>
      </c>
      <c r="CZ52" s="48">
        <v>3272099.2</v>
      </c>
      <c r="DA52" s="48">
        <v>3276020.6</v>
      </c>
      <c r="DB52" s="48">
        <v>3279886.4</v>
      </c>
      <c r="DC52" s="48">
        <v>3282988.2</v>
      </c>
      <c r="DD52" s="48">
        <v>3286857.5</v>
      </c>
      <c r="DE52" s="48">
        <v>3290748</v>
      </c>
      <c r="DF52" s="48">
        <v>3294632.5</v>
      </c>
      <c r="DG52" s="48">
        <v>3298385</v>
      </c>
      <c r="DH52" s="48">
        <v>3302398.1</v>
      </c>
      <c r="DI52" s="48">
        <v>3306388.3</v>
      </c>
      <c r="DJ52" s="48">
        <v>3309918.1</v>
      </c>
      <c r="DK52" s="48">
        <v>3313962.2</v>
      </c>
      <c r="DL52" s="48">
        <v>3317948.4</v>
      </c>
      <c r="DM52" s="48">
        <v>3321961.4</v>
      </c>
      <c r="DN52" s="48">
        <v>3325818.6</v>
      </c>
      <c r="DO52" s="48">
        <v>3329592.4</v>
      </c>
      <c r="DP52" s="48">
        <v>3333531.3</v>
      </c>
      <c r="DQ52" s="48">
        <v>3336928.2</v>
      </c>
      <c r="DR52" s="48">
        <v>3340942.3</v>
      </c>
      <c r="DS52" s="48">
        <v>3344718.9</v>
      </c>
      <c r="DT52" s="48">
        <v>3348080.2</v>
      </c>
      <c r="DU52" s="48">
        <v>3351431.8</v>
      </c>
      <c r="DV52" s="48">
        <v>3355308.6</v>
      </c>
      <c r="DW52" s="48">
        <v>3359067.7</v>
      </c>
      <c r="DX52" s="48">
        <v>3362328.9</v>
      </c>
      <c r="DY52" s="48">
        <v>3365942.4</v>
      </c>
      <c r="DZ52" s="48">
        <v>3369660.2</v>
      </c>
      <c r="EA52" s="48">
        <v>3373393.6</v>
      </c>
      <c r="EB52" s="48">
        <v>3375507.8</v>
      </c>
      <c r="EC52" s="48">
        <v>3379747</v>
      </c>
      <c r="ED52" s="48">
        <v>3384068.7</v>
      </c>
      <c r="EE52" s="48">
        <v>3387076</v>
      </c>
      <c r="EF52" s="48">
        <v>3391521.2</v>
      </c>
      <c r="EG52" s="48">
        <v>3395895.1</v>
      </c>
      <c r="EH52" s="48">
        <v>3400244.1</v>
      </c>
      <c r="EI52" s="48">
        <v>3404667.8</v>
      </c>
      <c r="EJ52" s="48">
        <v>3408997.9</v>
      </c>
      <c r="EK52" s="48">
        <v>3413084.6</v>
      </c>
      <c r="EL52" s="48">
        <v>3416671.5</v>
      </c>
      <c r="EM52" s="48">
        <v>3420963.5</v>
      </c>
      <c r="EN52" s="48">
        <v>3425653.9</v>
      </c>
      <c r="EO52" s="48">
        <v>3430459.1</v>
      </c>
      <c r="EP52" s="48">
        <v>3435284.4</v>
      </c>
      <c r="EQ52" s="48">
        <v>3440035</v>
      </c>
      <c r="ER52" s="48">
        <v>3443809</v>
      </c>
      <c r="ES52" s="48">
        <v>3444939.1</v>
      </c>
      <c r="ET52" s="48">
        <v>3449372.6</v>
      </c>
      <c r="EU52" s="48">
        <v>3453831</v>
      </c>
      <c r="EV52" s="48">
        <v>3458590.6</v>
      </c>
      <c r="EW52" s="48">
        <v>3463177.7</v>
      </c>
      <c r="EX52" s="48">
        <v>3468006.5</v>
      </c>
      <c r="EY52" s="48">
        <v>3472908.1</v>
      </c>
      <c r="EZ52" s="48">
        <v>3477587.2</v>
      </c>
      <c r="FA52" s="48">
        <v>3482389.6</v>
      </c>
      <c r="FB52" s="48">
        <v>3487143.8</v>
      </c>
      <c r="FC52" s="48">
        <v>3491928.7</v>
      </c>
      <c r="FD52" s="48">
        <v>3496699.4</v>
      </c>
      <c r="FE52" s="48">
        <v>3501661.5</v>
      </c>
      <c r="FF52" s="48">
        <v>3506602.2</v>
      </c>
      <c r="FG52" s="48">
        <v>3511389.7</v>
      </c>
      <c r="FH52" s="48">
        <v>3516123</v>
      </c>
      <c r="FI52" s="48">
        <v>3520972.5</v>
      </c>
      <c r="FJ52" s="48">
        <v>3525760.6</v>
      </c>
      <c r="FK52" s="48">
        <v>3530508.6</v>
      </c>
      <c r="FL52" s="48">
        <v>3535307.8</v>
      </c>
      <c r="FM52" s="48">
        <v>3540135.7</v>
      </c>
      <c r="FN52" s="48">
        <v>3544581.3</v>
      </c>
      <c r="FO52" s="48">
        <v>3549410</v>
      </c>
      <c r="FP52" s="48">
        <v>3554222.4</v>
      </c>
      <c r="FQ52" s="48">
        <v>3559034.8</v>
      </c>
      <c r="FR52" s="48">
        <v>3563893.9</v>
      </c>
      <c r="FS52" s="48">
        <v>3568574.2</v>
      </c>
      <c r="FT52" s="48">
        <v>3573239.5</v>
      </c>
      <c r="FU52" s="48">
        <v>3577518</v>
      </c>
      <c r="FV52" s="48">
        <v>3582057.4</v>
      </c>
      <c r="FW52" s="48">
        <v>3586863.4</v>
      </c>
      <c r="FX52" s="48">
        <v>3591699.6</v>
      </c>
      <c r="FY52" s="48">
        <v>3596423.3</v>
      </c>
      <c r="FZ52" s="48">
        <v>3601189.9</v>
      </c>
      <c r="GA52" s="48">
        <v>3605860.4</v>
      </c>
      <c r="GB52" s="48">
        <v>3609324.7</v>
      </c>
      <c r="GC52" s="48">
        <v>3613760.6</v>
      </c>
      <c r="GD52" s="48">
        <v>3618123.4</v>
      </c>
      <c r="GE52" s="48">
        <v>3622587.5</v>
      </c>
      <c r="GF52" s="48">
        <v>3627076.8</v>
      </c>
      <c r="GG52" s="48">
        <v>3631610.8</v>
      </c>
      <c r="GH52" s="48">
        <v>3636214.3</v>
      </c>
      <c r="GI52" s="48">
        <v>3639643.8</v>
      </c>
      <c r="GJ52" s="48">
        <v>3644200.8</v>
      </c>
      <c r="GK52" s="48">
        <v>3648752.3</v>
      </c>
      <c r="GL52" s="48">
        <v>3653430.1</v>
      </c>
      <c r="GM52" s="48">
        <v>3658239.1</v>
      </c>
      <c r="GN52" s="48">
        <v>3662974.2</v>
      </c>
      <c r="GO52" s="48">
        <v>3667461.6</v>
      </c>
      <c r="GP52" s="48">
        <v>3670872.9</v>
      </c>
      <c r="GQ52" s="48">
        <v>3675391</v>
      </c>
      <c r="GR52" s="48">
        <v>3680051</v>
      </c>
      <c r="GS52" s="48">
        <v>3684904</v>
      </c>
      <c r="GT52" s="48">
        <v>3689567</v>
      </c>
      <c r="GU52" s="48">
        <v>3694044.8</v>
      </c>
      <c r="GV52" s="48">
        <v>3698688.3</v>
      </c>
      <c r="GW52" s="48">
        <v>3702215.8</v>
      </c>
      <c r="GX52" s="48">
        <v>3706075.1</v>
      </c>
      <c r="GY52" s="48">
        <v>3708740.7</v>
      </c>
      <c r="GZ52" s="48">
        <v>3713519.4</v>
      </c>
      <c r="HA52" s="48">
        <v>3718290.2</v>
      </c>
      <c r="HB52" s="48">
        <v>3722986.9</v>
      </c>
      <c r="HC52" s="48">
        <v>3727542</v>
      </c>
      <c r="HD52" s="48">
        <v>3730913.8</v>
      </c>
      <c r="HE52" s="48">
        <v>3735387.5</v>
      </c>
      <c r="HF52" s="48">
        <v>3740065.9</v>
      </c>
      <c r="HG52" s="48">
        <v>3744796</v>
      </c>
      <c r="HH52" s="48">
        <v>3749365.5</v>
      </c>
      <c r="HI52" s="48">
        <v>3753842.1</v>
      </c>
      <c r="HJ52" s="48">
        <v>3758552.2</v>
      </c>
      <c r="HK52" s="48">
        <v>3762886.9</v>
      </c>
      <c r="HL52" s="48">
        <v>3767560.2</v>
      </c>
      <c r="HM52" s="48">
        <v>3772242</v>
      </c>
      <c r="HN52" s="48">
        <v>3776780.2</v>
      </c>
      <c r="HO52" s="48">
        <v>3781525</v>
      </c>
      <c r="HP52" s="48">
        <v>3786446</v>
      </c>
      <c r="HQ52" s="48">
        <v>3791130.2</v>
      </c>
      <c r="HR52" s="48">
        <v>3794304.8</v>
      </c>
      <c r="HS52" s="48">
        <v>3799034.9</v>
      </c>
      <c r="HT52" s="48">
        <v>3803576.3</v>
      </c>
      <c r="HU52" s="48">
        <v>3808322.9</v>
      </c>
      <c r="HV52" s="48">
        <v>3813176.2</v>
      </c>
      <c r="HW52" s="48">
        <v>3817936.6</v>
      </c>
      <c r="HX52" s="48">
        <v>3822701.4</v>
      </c>
      <c r="HY52" s="48">
        <v>3826141.7</v>
      </c>
      <c r="HZ52" s="48">
        <v>3831033</v>
      </c>
      <c r="IA52" s="48">
        <v>3835773.9</v>
      </c>
      <c r="IB52" s="48">
        <v>3840776.1</v>
      </c>
      <c r="IC52" s="48">
        <v>3845324.7999999998</v>
      </c>
      <c r="ID52" s="48">
        <v>3849699.8</v>
      </c>
      <c r="IE52" s="48">
        <v>3853833.4</v>
      </c>
      <c r="IF52" s="48">
        <v>3857182.3</v>
      </c>
      <c r="IG52" s="48">
        <v>3861503.1</v>
      </c>
      <c r="IH52" s="48">
        <v>3865997.8</v>
      </c>
      <c r="II52" s="48">
        <v>3870509.8</v>
      </c>
      <c r="IJ52" s="48">
        <v>3874286.4</v>
      </c>
      <c r="IK52" s="48">
        <v>3877120.9</v>
      </c>
      <c r="IL52" s="48">
        <v>3878921.4</v>
      </c>
      <c r="IM52" s="48">
        <v>3879549.2</v>
      </c>
      <c r="IN52" s="48">
        <v>3880049.8</v>
      </c>
      <c r="IO52" s="48">
        <v>3881254.4</v>
      </c>
      <c r="IP52" s="48">
        <v>3885228.3</v>
      </c>
      <c r="IQ52" s="48">
        <v>3889935</v>
      </c>
      <c r="IR52" s="48">
        <v>3894438.1</v>
      </c>
      <c r="IS52" s="48">
        <v>3898944.2</v>
      </c>
      <c r="IT52" s="48">
        <v>3902642.9</v>
      </c>
      <c r="IU52" s="48">
        <v>3906881.3</v>
      </c>
      <c r="IV52" s="48">
        <v>3911427</v>
      </c>
      <c r="IW52" s="48">
        <v>3916084.3</v>
      </c>
      <c r="IX52" s="48">
        <v>3920454.3</v>
      </c>
      <c r="IY52" s="48">
        <v>3924986.5</v>
      </c>
      <c r="IZ52" s="48">
        <v>3929261.3</v>
      </c>
      <c r="JA52" s="48">
        <v>3932268.2</v>
      </c>
      <c r="JB52" s="48">
        <v>3936814.1</v>
      </c>
      <c r="JC52" s="48">
        <v>3941282.4</v>
      </c>
      <c r="JD52" s="48">
        <v>3945730.7</v>
      </c>
      <c r="JE52" s="48">
        <v>3950310.8</v>
      </c>
      <c r="JF52" s="48">
        <v>3954802</v>
      </c>
      <c r="JG52" s="48">
        <v>3959205.4</v>
      </c>
      <c r="JH52" s="48">
        <v>3962256.1</v>
      </c>
      <c r="JI52" s="48">
        <v>3966887.4</v>
      </c>
      <c r="JJ52" s="48">
        <v>3971557.4</v>
      </c>
      <c r="JK52" s="48">
        <v>3976132.5</v>
      </c>
      <c r="JL52" s="48">
        <v>3980499.8</v>
      </c>
      <c r="JM52" s="48">
        <v>3984830.9</v>
      </c>
      <c r="JN52" s="48">
        <v>3988935</v>
      </c>
      <c r="JO52" s="48">
        <v>3991480.3</v>
      </c>
      <c r="JP52" s="48">
        <v>3995859.8</v>
      </c>
      <c r="JQ52" s="48">
        <v>4000246.5</v>
      </c>
      <c r="JR52" s="48">
        <v>4004776.1</v>
      </c>
      <c r="JS52" s="48">
        <v>4009104.7</v>
      </c>
      <c r="JT52" s="48">
        <v>4013352.4</v>
      </c>
      <c r="JU52" s="48">
        <v>4017580.2</v>
      </c>
      <c r="JV52" s="48">
        <v>4020981.7</v>
      </c>
      <c r="JW52" s="48">
        <v>4025205.6</v>
      </c>
      <c r="JX52" s="48">
        <v>4029445</v>
      </c>
      <c r="JY52" s="48">
        <v>4033870.3</v>
      </c>
      <c r="JZ52" s="48">
        <v>4038181.9</v>
      </c>
      <c r="KA52" s="48">
        <v>4042445.4</v>
      </c>
      <c r="KB52" s="48">
        <v>4046616.6</v>
      </c>
      <c r="KC52" s="48">
        <v>4049673.4</v>
      </c>
      <c r="KD52" s="48">
        <v>4054198.8</v>
      </c>
      <c r="KE52" s="48">
        <v>4058815.5</v>
      </c>
      <c r="KF52" s="48">
        <v>4063181</v>
      </c>
      <c r="KG52" s="48">
        <v>4067436.2</v>
      </c>
      <c r="KH52" s="48">
        <v>4072167.1</v>
      </c>
      <c r="KI52" s="48">
        <v>4076342.5</v>
      </c>
      <c r="KJ52" s="48">
        <v>4079298.9</v>
      </c>
      <c r="KK52" s="48">
        <v>4083425.4</v>
      </c>
      <c r="KL52" s="48">
        <v>4087558.8</v>
      </c>
      <c r="KM52" s="48">
        <v>4091967.7</v>
      </c>
      <c r="KN52" s="48">
        <v>4096439.6</v>
      </c>
      <c r="KO52" s="48">
        <v>4100629.4</v>
      </c>
      <c r="KP52" s="48">
        <v>4104858.7</v>
      </c>
      <c r="KQ52" s="48">
        <v>4107686.2</v>
      </c>
      <c r="KR52" s="48">
        <v>4111982.4</v>
      </c>
      <c r="KS52" s="48">
        <v>4116208.7</v>
      </c>
      <c r="KT52" s="48">
        <v>4120265.4</v>
      </c>
      <c r="KU52" s="48">
        <v>4124364.4</v>
      </c>
      <c r="KV52" s="48">
        <v>4128501.8</v>
      </c>
      <c r="KW52" s="48">
        <v>4132459</v>
      </c>
      <c r="KX52" s="48">
        <v>4135065.3</v>
      </c>
      <c r="KY52" s="48">
        <v>4139456.3</v>
      </c>
      <c r="KZ52" s="48">
        <v>4143717</v>
      </c>
      <c r="LA52" s="48">
        <v>4148080.3</v>
      </c>
      <c r="LB52" s="48">
        <v>4152379.8</v>
      </c>
      <c r="LC52" s="48">
        <v>4156306.8</v>
      </c>
      <c r="LD52" s="48">
        <v>4159369.5</v>
      </c>
      <c r="LE52" s="48">
        <v>4160592.5</v>
      </c>
      <c r="LF52" s="48">
        <v>4164844.2</v>
      </c>
      <c r="LG52" s="48">
        <v>4168993.5</v>
      </c>
      <c r="LH52" s="48">
        <v>4173397.2</v>
      </c>
      <c r="LI52" s="48">
        <v>4177593.7</v>
      </c>
      <c r="LJ52" s="48">
        <v>4181676</v>
      </c>
      <c r="LK52" s="48">
        <v>4185674.6</v>
      </c>
      <c r="LL52" s="48">
        <v>4188305.9</v>
      </c>
      <c r="LM52" s="48">
        <v>4192517.8</v>
      </c>
      <c r="LN52" s="48">
        <v>4196534.9000000004</v>
      </c>
      <c r="LO52" s="48">
        <v>4200648.3</v>
      </c>
      <c r="LP52" s="48">
        <v>4204951.5999999996</v>
      </c>
      <c r="LQ52" s="48">
        <v>4209172.7</v>
      </c>
      <c r="LR52" s="48">
        <v>4213242.8</v>
      </c>
      <c r="LS52" s="48">
        <v>4216494.9000000004</v>
      </c>
      <c r="LT52" s="48">
        <v>4220669.9000000004</v>
      </c>
      <c r="LU52" s="48">
        <v>4224881.5999999996</v>
      </c>
      <c r="LV52" s="48">
        <v>4229206.5</v>
      </c>
      <c r="LW52" s="48">
        <v>4233429.4000000004</v>
      </c>
      <c r="LX52" s="48">
        <v>4237730.5</v>
      </c>
      <c r="LY52" s="48">
        <v>4241570.3</v>
      </c>
      <c r="LZ52" s="48">
        <v>4243829.5</v>
      </c>
      <c r="MA52" s="48">
        <v>4248075.7</v>
      </c>
      <c r="MB52" s="48">
        <v>4252233.3</v>
      </c>
      <c r="MC52" s="48">
        <v>4256273.4000000004</v>
      </c>
      <c r="MD52" s="48">
        <v>4260711.5</v>
      </c>
      <c r="ME52" s="48">
        <v>4265002.4000000004</v>
      </c>
      <c r="MF52" s="48">
        <v>4268761.2</v>
      </c>
      <c r="MG52" s="48">
        <v>4270792.7</v>
      </c>
      <c r="MH52" s="48">
        <v>4274198.4000000004</v>
      </c>
      <c r="MI52" s="48">
        <v>4277661.8</v>
      </c>
      <c r="MJ52" s="48">
        <v>4281162.9000000004</v>
      </c>
      <c r="MK52" s="48">
        <v>4284569</v>
      </c>
      <c r="ML52" s="48">
        <v>4287980.8</v>
      </c>
      <c r="MM52" s="48">
        <v>4291240.2</v>
      </c>
      <c r="MN52" s="48">
        <v>4293510</v>
      </c>
      <c r="MO52" s="48">
        <v>4296982.9000000004</v>
      </c>
      <c r="MP52" s="48">
        <v>4300494.7</v>
      </c>
      <c r="MQ52" s="48">
        <v>4303867.5</v>
      </c>
      <c r="MR52" s="48">
        <v>4307146.3</v>
      </c>
      <c r="MS52" s="48">
        <v>4310470.7</v>
      </c>
      <c r="MT52" s="48">
        <v>4313462.5</v>
      </c>
      <c r="MU52" s="48">
        <v>4314412.3</v>
      </c>
      <c r="MV52" s="48">
        <v>4318005.9000000004</v>
      </c>
      <c r="MW52" s="48">
        <v>4321703.5</v>
      </c>
      <c r="MX52" s="48">
        <v>4325643.2</v>
      </c>
      <c r="MY52" s="48">
        <v>4329431.8</v>
      </c>
      <c r="MZ52" s="48">
        <v>4332628.4000000004</v>
      </c>
      <c r="NA52" s="48">
        <v>4335143.0999999996</v>
      </c>
      <c r="NB52" s="48">
        <v>4337050.7</v>
      </c>
      <c r="NC52" s="48">
        <v>4338911.2</v>
      </c>
      <c r="ND52" s="48">
        <v>4340714.9000000004</v>
      </c>
      <c r="NE52" s="48">
        <v>4342529.3</v>
      </c>
      <c r="NF52" s="48">
        <v>4344836</v>
      </c>
      <c r="NG52" s="48">
        <v>4348047.8</v>
      </c>
      <c r="NH52" s="48">
        <v>4351463.0999999996</v>
      </c>
      <c r="NI52" s="48">
        <v>4353453.2</v>
      </c>
      <c r="NJ52" s="48">
        <v>4356943.5999999996</v>
      </c>
      <c r="NK52" s="48">
        <v>4360984.8</v>
      </c>
      <c r="NL52" s="48">
        <v>4365278.4000000004</v>
      </c>
      <c r="NM52" s="48">
        <v>4369933.8</v>
      </c>
      <c r="NN52" s="48">
        <v>4374061</v>
      </c>
      <c r="NO52" s="48">
        <v>4376513.0999999996</v>
      </c>
      <c r="NP52" s="48">
        <v>4378979.7</v>
      </c>
      <c r="NQ52" s="48">
        <v>4383839.3</v>
      </c>
      <c r="NR52" s="48">
        <v>4388465.9000000004</v>
      </c>
      <c r="NS52" s="48">
        <v>4393232.3</v>
      </c>
      <c r="NT52" s="48">
        <v>4397966.8</v>
      </c>
      <c r="NU52" s="48">
        <v>4402869.8</v>
      </c>
      <c r="NV52" s="48">
        <v>4407588.5999999996</v>
      </c>
      <c r="NW52" s="48">
        <v>4410184.5999999996</v>
      </c>
      <c r="NX52" s="48">
        <v>4415285.0999999996</v>
      </c>
      <c r="NY52" s="48">
        <v>4420511.8</v>
      </c>
      <c r="NZ52" s="48">
        <v>4425714.4000000004</v>
      </c>
      <c r="OA52" s="48">
        <v>4430872.5</v>
      </c>
      <c r="OB52" s="48">
        <v>4436283.3</v>
      </c>
      <c r="OC52" s="48">
        <v>4439126.3</v>
      </c>
      <c r="OD52" s="48">
        <v>4441974.5999999996</v>
      </c>
      <c r="OE52" s="48">
        <v>4447584.3</v>
      </c>
      <c r="OF52" s="48">
        <v>4453327.9000000004</v>
      </c>
      <c r="OG52" s="48">
        <v>4458821.4000000004</v>
      </c>
      <c r="OH52" s="48">
        <v>4464266.2</v>
      </c>
      <c r="OI52" s="48">
        <v>4470069.8</v>
      </c>
      <c r="OJ52" s="48">
        <v>4475411.7</v>
      </c>
      <c r="OK52" s="48">
        <v>4478162</v>
      </c>
      <c r="OL52" s="48">
        <v>4483655.3</v>
      </c>
      <c r="OM52" s="48">
        <v>4488641</v>
      </c>
      <c r="ON52" s="48">
        <v>4493527.8</v>
      </c>
      <c r="OO52" s="48">
        <v>4498524.5</v>
      </c>
      <c r="OP52" s="48">
        <v>4503281.3</v>
      </c>
      <c r="OQ52" s="48">
        <v>4505667.5</v>
      </c>
      <c r="OR52" s="48">
        <v>4508209.7</v>
      </c>
      <c r="OS52" s="48">
        <v>4512823.8</v>
      </c>
      <c r="OT52" s="48">
        <v>4517718.5</v>
      </c>
      <c r="OU52" s="48">
        <v>4521976.9000000004</v>
      </c>
      <c r="OV52" s="48">
        <v>4526511</v>
      </c>
      <c r="OW52" s="48">
        <v>4530536.8</v>
      </c>
      <c r="OX52" s="48">
        <v>4531379.7</v>
      </c>
      <c r="OY52" s="48">
        <v>4531807.4000000004</v>
      </c>
      <c r="OZ52" s="48">
        <v>4532237.2</v>
      </c>
      <c r="PA52" s="48">
        <v>4532663.8</v>
      </c>
      <c r="PB52" s="48">
        <v>4533080.3</v>
      </c>
      <c r="PC52" s="48">
        <v>4533498.0999999996</v>
      </c>
      <c r="PD52" s="48">
        <v>4533911.7</v>
      </c>
      <c r="PE52" s="48">
        <v>4534333.8</v>
      </c>
      <c r="PF52" s="48">
        <v>4535696.9000000004</v>
      </c>
      <c r="PG52" s="48">
        <v>4539951</v>
      </c>
      <c r="PH52" s="48">
        <v>4544370.0999999996</v>
      </c>
      <c r="PI52" s="48">
        <v>4548663</v>
      </c>
      <c r="PJ52" s="48">
        <v>4553106.4000000004</v>
      </c>
      <c r="PK52" s="48">
        <v>4557590.4000000004</v>
      </c>
      <c r="PL52" s="48">
        <v>4561881.3</v>
      </c>
      <c r="PM52" s="48">
        <v>4564184.8</v>
      </c>
      <c r="PN52" s="48">
        <v>4569119.5999999996</v>
      </c>
      <c r="PO52" s="48">
        <v>4573463.8</v>
      </c>
      <c r="PP52" s="48">
        <v>4577222.8</v>
      </c>
      <c r="PQ52" s="48">
        <v>4581166.4000000004</v>
      </c>
      <c r="PR52" s="48">
        <v>4585297.9000000004</v>
      </c>
      <c r="PS52" s="48">
        <v>4588445.5999999996</v>
      </c>
      <c r="PT52" s="48">
        <v>4590741.5</v>
      </c>
      <c r="PU52" s="48">
        <v>4595073</v>
      </c>
      <c r="PV52" s="48">
        <v>4599815.0999999996</v>
      </c>
      <c r="PW52" s="48">
        <v>4604489.2</v>
      </c>
      <c r="PX52" s="48">
        <v>4609279.7</v>
      </c>
      <c r="PY52" s="48">
        <v>4614655.9000000004</v>
      </c>
      <c r="PZ52" s="48">
        <v>4619648.0999999996</v>
      </c>
      <c r="QA52" s="48">
        <v>4622456.9000000004</v>
      </c>
      <c r="QB52" s="48">
        <v>4627412.7</v>
      </c>
      <c r="QC52" s="48">
        <v>4632307.8</v>
      </c>
      <c r="QD52" s="48">
        <v>4637246</v>
      </c>
      <c r="QE52" s="48">
        <v>4642021.2</v>
      </c>
      <c r="QF52" s="48">
        <v>4645894.3</v>
      </c>
      <c r="QG52" s="48">
        <v>4649108.4000000004</v>
      </c>
      <c r="QH52" s="48">
        <v>4651501.7</v>
      </c>
      <c r="QI52" s="48">
        <v>4655528.9000000004</v>
      </c>
      <c r="QJ52" s="48">
        <v>4659557.8</v>
      </c>
      <c r="QK52" s="48">
        <v>4663827.8</v>
      </c>
      <c r="QL52" s="48">
        <v>4667966.5999999996</v>
      </c>
      <c r="QM52" s="48">
        <v>4671660.2</v>
      </c>
      <c r="QN52" s="48">
        <v>4675184.7</v>
      </c>
      <c r="QO52" s="48">
        <v>4677316.9000000004</v>
      </c>
      <c r="QP52" s="48">
        <v>4681212.0999999996</v>
      </c>
      <c r="QQ52" s="48">
        <v>4685865.5999999996</v>
      </c>
      <c r="QR52" s="48">
        <v>4690541.0999999996</v>
      </c>
      <c r="QS52" s="48">
        <v>4695446.5999999996</v>
      </c>
      <c r="QT52" s="48">
        <v>4700170</v>
      </c>
      <c r="QU52" s="48">
        <v>4702384.4000000004</v>
      </c>
      <c r="QV52" s="48">
        <v>4705106.5</v>
      </c>
      <c r="QW52" s="48">
        <v>4710683.8</v>
      </c>
      <c r="QX52" s="48">
        <v>4716197.0999999996</v>
      </c>
      <c r="QY52" s="48">
        <v>4721633.2</v>
      </c>
      <c r="QZ52" s="48">
        <v>4727012.9000000004</v>
      </c>
      <c r="RA52" s="48">
        <v>4732222.2</v>
      </c>
      <c r="RB52" s="48">
        <v>4736483.5999999996</v>
      </c>
      <c r="RC52" s="48">
        <v>4738830.4000000004</v>
      </c>
      <c r="RD52" s="48">
        <v>4742677.9000000004</v>
      </c>
      <c r="RE52" s="48">
        <v>4747048.5</v>
      </c>
      <c r="RF52" s="48">
        <v>4751506.4000000004</v>
      </c>
      <c r="RG52" s="48">
        <v>4756561.2</v>
      </c>
      <c r="RH52" s="48">
        <v>4760459.7</v>
      </c>
      <c r="RI52" s="48">
        <v>4762517.7</v>
      </c>
      <c r="RJ52" s="48">
        <v>4764725.9000000004</v>
      </c>
      <c r="RK52" s="48">
        <v>4769620.0999999996</v>
      </c>
      <c r="RL52" s="48">
        <v>4774920.9000000004</v>
      </c>
      <c r="RM52" s="48">
        <v>4780187.7</v>
      </c>
      <c r="RN52" s="48">
        <v>4785643.2</v>
      </c>
      <c r="RO52" s="48">
        <v>4790883.4000000004</v>
      </c>
      <c r="RP52" s="48">
        <v>4795372.4000000004</v>
      </c>
      <c r="RQ52" s="48">
        <v>4797556.4000000004</v>
      </c>
      <c r="RR52" s="48">
        <v>4800300.3</v>
      </c>
      <c r="RS52" s="48">
        <v>4805557.5</v>
      </c>
      <c r="RT52" s="48">
        <v>4809872.0999999996</v>
      </c>
      <c r="RU52" s="48">
        <v>4810355.8</v>
      </c>
      <c r="RV52" s="48">
        <v>4810843</v>
      </c>
      <c r="RW52" s="48">
        <v>4812218.2</v>
      </c>
      <c r="RX52" s="48">
        <v>4814806.2</v>
      </c>
      <c r="RY52" s="48">
        <v>4819941.4000000004</v>
      </c>
      <c r="RZ52" s="48">
        <v>4825307.5999999996</v>
      </c>
      <c r="SA52" s="48">
        <v>4830550.5</v>
      </c>
      <c r="SB52" s="48">
        <v>4836015.7</v>
      </c>
      <c r="SC52" s="48">
        <v>4841348.3</v>
      </c>
      <c r="SD52" s="48">
        <v>4846460.8</v>
      </c>
      <c r="SE52" s="48">
        <v>4850662.7</v>
      </c>
      <c r="SF52" s="48">
        <v>4856220.9000000004</v>
      </c>
      <c r="SG52" s="48">
        <v>4861671.4000000004</v>
      </c>
      <c r="SH52" s="48">
        <v>4866913</v>
      </c>
      <c r="SI52" s="48">
        <v>4872180</v>
      </c>
      <c r="SJ52" s="48">
        <v>4877532.0999999996</v>
      </c>
      <c r="SK52" s="48">
        <v>4881498.5</v>
      </c>
      <c r="SL52" s="48">
        <v>4883681</v>
      </c>
      <c r="SM52" s="48">
        <v>4889066.5999999996</v>
      </c>
      <c r="SN52" s="48">
        <v>4894288.7</v>
      </c>
      <c r="SO52" s="48">
        <v>4899284.3</v>
      </c>
      <c r="SP52" s="48">
        <v>4904119.9000000004</v>
      </c>
      <c r="SQ52" s="48">
        <v>4909373.5</v>
      </c>
      <c r="SR52" s="48">
        <v>4914001.5</v>
      </c>
      <c r="SS52" s="48">
        <v>4916391.8</v>
      </c>
      <c r="ST52" s="48">
        <v>4921761.0999999996</v>
      </c>
      <c r="SU52" s="48">
        <v>4927270.2</v>
      </c>
      <c r="SV52" s="48">
        <v>4932940.3</v>
      </c>
      <c r="SW52" s="48">
        <v>4938440</v>
      </c>
      <c r="SX52" s="48">
        <v>4943801.2</v>
      </c>
      <c r="SY52" s="48">
        <v>4948611.5999999996</v>
      </c>
      <c r="SZ52" s="48">
        <v>4951152.0999999996</v>
      </c>
      <c r="TA52" s="48">
        <v>4956629.9000000004</v>
      </c>
      <c r="TB52" s="48">
        <v>4961989.2</v>
      </c>
      <c r="TC52" s="48">
        <v>4967408</v>
      </c>
      <c r="TD52" s="48">
        <v>4973023.9000000004</v>
      </c>
      <c r="TE52" s="48">
        <v>4978775.8</v>
      </c>
      <c r="TF52" s="48">
        <v>4983861.5999999996</v>
      </c>
      <c r="TG52" s="48">
        <v>4987654.2</v>
      </c>
      <c r="TH52" s="48">
        <v>4992964.8</v>
      </c>
      <c r="TI52" s="48">
        <v>4998469.8</v>
      </c>
      <c r="TJ52" s="48">
        <v>5003769.0999999996</v>
      </c>
      <c r="TK52" s="48">
        <v>5008699.0999999996</v>
      </c>
      <c r="TL52" s="48">
        <v>5013773.4000000004</v>
      </c>
      <c r="TM52" s="48">
        <v>5018665.4000000004</v>
      </c>
      <c r="TN52" s="48">
        <v>5023154</v>
      </c>
      <c r="TO52" s="48">
        <v>5028756.2</v>
      </c>
    </row>
    <row r="53" spans="1:535" s="102" customFormat="1" ht="25" customHeight="1">
      <c r="A53" s="407"/>
      <c r="B53" s="115" t="s">
        <v>293</v>
      </c>
      <c r="C53" s="130" t="s">
        <v>294</v>
      </c>
      <c r="D53" s="130">
        <v>797991.5</v>
      </c>
      <c r="E53" s="130">
        <v>798487.5</v>
      </c>
      <c r="F53" s="130">
        <v>799377.7</v>
      </c>
      <c r="G53" s="130">
        <v>800116.2</v>
      </c>
      <c r="H53" s="130">
        <v>800841.8</v>
      </c>
      <c r="I53" s="130">
        <v>801347</v>
      </c>
      <c r="J53" s="130">
        <v>802233</v>
      </c>
      <c r="K53" s="130">
        <v>803016</v>
      </c>
      <c r="L53" s="130">
        <v>803862.7</v>
      </c>
      <c r="M53" s="130">
        <v>804656.9</v>
      </c>
      <c r="N53" s="130">
        <v>805504.8</v>
      </c>
      <c r="O53" s="130">
        <v>806242.7</v>
      </c>
      <c r="P53" s="130">
        <v>806526.7</v>
      </c>
      <c r="Q53" s="130">
        <v>807329.9</v>
      </c>
      <c r="R53" s="130">
        <v>808041.4</v>
      </c>
      <c r="S53" s="130">
        <v>808792</v>
      </c>
      <c r="T53" s="130">
        <v>809552.9</v>
      </c>
      <c r="U53" s="130">
        <v>810174.7</v>
      </c>
      <c r="V53" s="130">
        <v>810795.7</v>
      </c>
      <c r="W53" s="130">
        <v>811310.1</v>
      </c>
      <c r="X53" s="130">
        <v>812052.5</v>
      </c>
      <c r="Y53" s="130">
        <v>812614.7</v>
      </c>
      <c r="Z53" s="130">
        <v>813147.4</v>
      </c>
      <c r="AA53" s="130">
        <v>813786.2</v>
      </c>
      <c r="AB53" s="130">
        <v>814289.3</v>
      </c>
      <c r="AC53" s="130">
        <v>814489.7</v>
      </c>
      <c r="AD53" s="130">
        <v>814534.6</v>
      </c>
      <c r="AE53" s="130">
        <v>814575.5</v>
      </c>
      <c r="AF53" s="130">
        <v>814615.1</v>
      </c>
      <c r="AG53" s="130">
        <v>814654.6</v>
      </c>
      <c r="AH53" s="130">
        <v>814693.7</v>
      </c>
      <c r="AI53" s="130">
        <v>814732.6</v>
      </c>
      <c r="AJ53" s="130">
        <v>814771.6</v>
      </c>
      <c r="AK53" s="130">
        <v>814810.2</v>
      </c>
      <c r="AL53" s="130">
        <v>815381.4</v>
      </c>
      <c r="AM53" s="130">
        <v>816015.5</v>
      </c>
      <c r="AN53" s="130">
        <v>816649.4</v>
      </c>
      <c r="AO53" s="130">
        <v>817237</v>
      </c>
      <c r="AP53" s="130">
        <v>817849.4</v>
      </c>
      <c r="AQ53" s="130">
        <v>818420</v>
      </c>
      <c r="AR53" s="130">
        <v>818899</v>
      </c>
      <c r="AS53" s="130">
        <v>819575</v>
      </c>
      <c r="AT53" s="130">
        <v>820390.40000000002</v>
      </c>
      <c r="AU53" s="130">
        <v>821133.5</v>
      </c>
      <c r="AV53" s="130">
        <v>821774.6</v>
      </c>
      <c r="AW53" s="130">
        <v>822373.3</v>
      </c>
      <c r="AX53" s="130">
        <v>822955.6</v>
      </c>
      <c r="AY53" s="130">
        <v>823457.4</v>
      </c>
      <c r="AZ53" s="130">
        <v>824283.1</v>
      </c>
      <c r="BA53" s="130">
        <v>825123.3</v>
      </c>
      <c r="BB53" s="130">
        <v>826067.9</v>
      </c>
      <c r="BC53" s="130">
        <v>826853.7</v>
      </c>
      <c r="BD53" s="130">
        <v>827645.1</v>
      </c>
      <c r="BE53" s="130">
        <v>828374.2</v>
      </c>
      <c r="BF53" s="130">
        <v>828851.8</v>
      </c>
      <c r="BG53" s="130">
        <v>829586.8</v>
      </c>
      <c r="BH53" s="130">
        <v>830435.3</v>
      </c>
      <c r="BI53" s="130">
        <v>831261.9</v>
      </c>
      <c r="BJ53" s="130">
        <v>831944</v>
      </c>
      <c r="BK53" s="135">
        <v>832698.6</v>
      </c>
      <c r="BL53" s="135">
        <v>833399.9</v>
      </c>
      <c r="BM53" s="135">
        <v>833875.5</v>
      </c>
      <c r="BN53" s="135">
        <v>834539.4</v>
      </c>
      <c r="BO53" s="135">
        <v>835382.1</v>
      </c>
      <c r="BP53" s="135">
        <v>836175.5</v>
      </c>
      <c r="BQ53" s="135">
        <v>836974.4</v>
      </c>
      <c r="BR53" s="135">
        <v>837769.8</v>
      </c>
      <c r="BS53" s="135">
        <v>838512.9</v>
      </c>
      <c r="BT53" s="135">
        <v>839003.6</v>
      </c>
      <c r="BU53" s="135">
        <v>839854.2</v>
      </c>
      <c r="BV53" s="135">
        <v>840594.2</v>
      </c>
      <c r="BW53" s="135">
        <v>841358.9</v>
      </c>
      <c r="BX53" s="135">
        <v>842154.8</v>
      </c>
      <c r="BY53" s="135">
        <v>842928.4</v>
      </c>
      <c r="BZ53" s="135">
        <v>843656.6</v>
      </c>
      <c r="CA53" s="135">
        <v>844180.3</v>
      </c>
      <c r="CB53" s="135">
        <v>845071.7</v>
      </c>
      <c r="CC53" s="143">
        <v>845939.4</v>
      </c>
      <c r="CD53" s="130">
        <v>846811.4</v>
      </c>
      <c r="CE53" s="130">
        <v>847678.3</v>
      </c>
      <c r="CF53" s="130">
        <v>848489.6</v>
      </c>
      <c r="CG53" s="130">
        <v>849237.4</v>
      </c>
      <c r="CH53" s="130">
        <v>849753.3</v>
      </c>
      <c r="CI53" s="130">
        <v>850634.9</v>
      </c>
      <c r="CJ53" s="130">
        <v>851475.3</v>
      </c>
      <c r="CK53" s="130">
        <v>852325.1</v>
      </c>
      <c r="CL53" s="130">
        <v>853119.8</v>
      </c>
      <c r="CM53" s="130">
        <v>853892.1</v>
      </c>
      <c r="CN53" s="130">
        <v>854625.8</v>
      </c>
      <c r="CO53" s="130">
        <v>855136.5</v>
      </c>
      <c r="CP53" s="102">
        <v>855997</v>
      </c>
      <c r="CQ53" s="102">
        <v>856868.7</v>
      </c>
      <c r="CR53" s="102">
        <v>857696.3</v>
      </c>
      <c r="CS53" s="102">
        <v>858469.5</v>
      </c>
      <c r="CT53" s="102">
        <v>859256.8</v>
      </c>
      <c r="CU53" s="102">
        <v>859995.3</v>
      </c>
      <c r="CV53" s="102">
        <v>860451.7</v>
      </c>
      <c r="CW53" s="102">
        <v>860950.2</v>
      </c>
      <c r="CX53" s="102">
        <v>861817.3</v>
      </c>
      <c r="CY53" s="102">
        <v>862684.7</v>
      </c>
      <c r="CZ53" s="102">
        <v>863542.7</v>
      </c>
      <c r="DA53" s="102">
        <v>864318.4</v>
      </c>
      <c r="DB53" s="102">
        <v>865030.7</v>
      </c>
      <c r="DC53" s="102">
        <v>865536.7</v>
      </c>
      <c r="DD53" s="102">
        <v>866376.8</v>
      </c>
      <c r="DE53" s="102">
        <v>867219.7</v>
      </c>
      <c r="DF53" s="102">
        <v>868074.9</v>
      </c>
      <c r="DG53" s="102">
        <v>868851.1</v>
      </c>
      <c r="DH53" s="102">
        <v>869623.7</v>
      </c>
      <c r="DI53" s="102">
        <v>870349.7</v>
      </c>
      <c r="DJ53" s="102">
        <v>870852.7</v>
      </c>
      <c r="DK53" s="102">
        <v>871717.8</v>
      </c>
      <c r="DL53" s="102">
        <v>872558.2</v>
      </c>
      <c r="DM53" s="102">
        <v>873600</v>
      </c>
      <c r="DN53" s="102">
        <v>874385.1</v>
      </c>
      <c r="DO53" s="102">
        <v>875069.5</v>
      </c>
      <c r="DP53" s="102">
        <v>875770.1</v>
      </c>
      <c r="DQ53" s="102">
        <v>876267.7</v>
      </c>
      <c r="DR53" s="102">
        <v>877107.4</v>
      </c>
      <c r="DS53" s="102">
        <v>877846.6</v>
      </c>
      <c r="DT53" s="102">
        <v>878172.2</v>
      </c>
      <c r="DU53" s="102">
        <v>878534</v>
      </c>
      <c r="DV53" s="102">
        <v>879305.8</v>
      </c>
      <c r="DW53" s="102">
        <v>880017.6</v>
      </c>
      <c r="DX53" s="102">
        <v>880524.6</v>
      </c>
      <c r="DY53" s="102">
        <v>881350.9</v>
      </c>
      <c r="DZ53" s="102">
        <v>882196.2</v>
      </c>
      <c r="EA53" s="102">
        <v>882998.8</v>
      </c>
      <c r="EB53" s="102">
        <v>883414.4</v>
      </c>
      <c r="EC53" s="102">
        <v>884240.9</v>
      </c>
      <c r="ED53" s="102">
        <v>884945.6</v>
      </c>
      <c r="EE53" s="102">
        <v>885451</v>
      </c>
      <c r="EF53" s="102">
        <v>886253.2</v>
      </c>
      <c r="EG53" s="102">
        <v>887039.9</v>
      </c>
      <c r="EH53" s="102">
        <v>887806.8</v>
      </c>
      <c r="EI53" s="102">
        <v>888588.2</v>
      </c>
      <c r="EJ53" s="102">
        <v>889368.2</v>
      </c>
      <c r="EK53" s="102">
        <v>890037.6</v>
      </c>
      <c r="EL53" s="102">
        <v>890542.6</v>
      </c>
      <c r="EM53" s="102">
        <v>891314.5</v>
      </c>
      <c r="EN53" s="102">
        <v>892333.2</v>
      </c>
      <c r="EO53" s="102">
        <v>893537.2</v>
      </c>
      <c r="EP53" s="102">
        <v>894695</v>
      </c>
      <c r="EQ53" s="102">
        <v>895876.6</v>
      </c>
      <c r="ER53" s="102">
        <v>896799.8</v>
      </c>
      <c r="ES53" s="102">
        <v>897277.6</v>
      </c>
      <c r="ET53" s="102">
        <v>898334.4</v>
      </c>
      <c r="EU53" s="102">
        <v>899400.3</v>
      </c>
      <c r="EV53" s="102">
        <v>900631.1</v>
      </c>
      <c r="EW53" s="102">
        <v>901587.3</v>
      </c>
      <c r="EX53" s="102">
        <v>902759.5</v>
      </c>
      <c r="EY53" s="102">
        <v>904023.7</v>
      </c>
      <c r="EZ53" s="102">
        <v>905332.1</v>
      </c>
      <c r="FA53" s="102">
        <v>906603.8</v>
      </c>
      <c r="FB53" s="102">
        <v>907629.2</v>
      </c>
      <c r="FC53" s="102">
        <v>908834.9</v>
      </c>
      <c r="FD53" s="102">
        <v>910031.9</v>
      </c>
      <c r="FE53" s="102">
        <v>911218.6</v>
      </c>
      <c r="FF53" s="102">
        <v>912487</v>
      </c>
      <c r="FG53" s="102">
        <v>913743.9</v>
      </c>
      <c r="FH53" s="102">
        <v>914897.1</v>
      </c>
      <c r="FI53" s="102">
        <v>916097.4</v>
      </c>
      <c r="FJ53" s="102">
        <v>917326.1</v>
      </c>
      <c r="FK53" s="102">
        <v>918462.1</v>
      </c>
      <c r="FL53" s="102">
        <v>919613</v>
      </c>
      <c r="FM53" s="102">
        <v>920776.2</v>
      </c>
      <c r="FN53" s="102">
        <v>921961.3</v>
      </c>
      <c r="FO53" s="102">
        <v>923112.1</v>
      </c>
      <c r="FP53" s="102">
        <v>924289.8</v>
      </c>
      <c r="FQ53" s="102">
        <v>925524.7</v>
      </c>
      <c r="FR53" s="102">
        <v>926760.7</v>
      </c>
      <c r="FS53" s="102">
        <v>927955.6</v>
      </c>
      <c r="FT53" s="102">
        <v>929158.4</v>
      </c>
      <c r="FU53" s="102">
        <v>930290.3</v>
      </c>
      <c r="FV53" s="102">
        <v>931285.5</v>
      </c>
      <c r="FW53" s="102">
        <v>932401.1</v>
      </c>
      <c r="FX53" s="102">
        <v>933564.8</v>
      </c>
      <c r="FY53" s="102">
        <v>934757.5</v>
      </c>
      <c r="FZ53" s="102">
        <v>935936.9</v>
      </c>
      <c r="GA53" s="102">
        <v>937170.2</v>
      </c>
      <c r="GB53" s="102">
        <v>938394.8</v>
      </c>
      <c r="GC53" s="102">
        <v>939525.9</v>
      </c>
      <c r="GD53" s="102">
        <v>940582.5</v>
      </c>
      <c r="GE53" s="102">
        <v>941644.3</v>
      </c>
      <c r="GF53" s="102">
        <v>942817.4</v>
      </c>
      <c r="GG53" s="102">
        <v>943968.4</v>
      </c>
      <c r="GH53" s="102">
        <v>945130.7</v>
      </c>
      <c r="GI53" s="102">
        <v>946200.8</v>
      </c>
      <c r="GJ53" s="102">
        <v>947357</v>
      </c>
      <c r="GK53" s="102">
        <v>948491.8</v>
      </c>
      <c r="GL53" s="102">
        <v>949646.7</v>
      </c>
      <c r="GM53" s="102">
        <v>950776.6</v>
      </c>
      <c r="GN53" s="102">
        <v>951956.2</v>
      </c>
      <c r="GO53" s="102">
        <v>953135.9</v>
      </c>
      <c r="GP53" s="102">
        <v>954258.9</v>
      </c>
      <c r="GQ53" s="102">
        <v>955393.8</v>
      </c>
      <c r="GR53" s="102">
        <v>956544.6</v>
      </c>
      <c r="GS53" s="102">
        <v>957711.6</v>
      </c>
      <c r="GT53" s="102">
        <v>958846.7</v>
      </c>
      <c r="GU53" s="102">
        <v>959900.4</v>
      </c>
      <c r="GV53" s="102">
        <v>961019.6</v>
      </c>
      <c r="GW53" s="102">
        <v>962112.1</v>
      </c>
      <c r="GX53" s="102">
        <v>963059.5</v>
      </c>
      <c r="GY53" s="102">
        <v>963784</v>
      </c>
      <c r="GZ53" s="102">
        <v>965005</v>
      </c>
      <c r="HA53" s="102">
        <v>966162.5</v>
      </c>
      <c r="HB53" s="102">
        <v>967326.3</v>
      </c>
      <c r="HC53" s="102">
        <v>968499.19999999995</v>
      </c>
      <c r="HD53" s="102">
        <v>969581.3</v>
      </c>
      <c r="HE53" s="102">
        <v>970750</v>
      </c>
      <c r="HF53" s="102">
        <v>971863</v>
      </c>
      <c r="HG53" s="102">
        <v>973004.9</v>
      </c>
      <c r="HH53" s="102">
        <v>974166.4</v>
      </c>
      <c r="HI53" s="102">
        <v>975363.7</v>
      </c>
      <c r="HJ53" s="102">
        <v>976547.6</v>
      </c>
      <c r="HK53" s="102">
        <v>977718</v>
      </c>
      <c r="HL53" s="102">
        <v>978764.5</v>
      </c>
      <c r="HM53" s="102">
        <v>979911.3</v>
      </c>
      <c r="HN53" s="102">
        <v>981075</v>
      </c>
      <c r="HO53" s="102">
        <v>982247.1</v>
      </c>
      <c r="HP53" s="102">
        <v>983376.9</v>
      </c>
      <c r="HQ53" s="102">
        <v>984373.4</v>
      </c>
      <c r="HR53" s="102">
        <v>984624.4</v>
      </c>
      <c r="HS53" s="102">
        <v>985787.7</v>
      </c>
      <c r="HT53" s="102">
        <v>986978.2</v>
      </c>
      <c r="HU53" s="102">
        <v>988180.3</v>
      </c>
      <c r="HV53" s="102">
        <v>989355</v>
      </c>
      <c r="HW53" s="102">
        <v>990360.1</v>
      </c>
      <c r="HX53" s="102">
        <v>991439.2</v>
      </c>
      <c r="HY53" s="102">
        <v>991679.7</v>
      </c>
      <c r="HZ53" s="102">
        <v>992830.2</v>
      </c>
      <c r="IA53" s="102">
        <v>993955.3</v>
      </c>
      <c r="IB53" s="102">
        <v>995089.1</v>
      </c>
      <c r="IC53" s="102">
        <v>995957.9</v>
      </c>
      <c r="ID53" s="102">
        <v>996660.3</v>
      </c>
      <c r="IE53" s="102">
        <v>997035.7</v>
      </c>
      <c r="IF53" s="102">
        <v>997250.5</v>
      </c>
      <c r="IG53" s="102">
        <v>997859</v>
      </c>
      <c r="IH53" s="102">
        <v>998631.7</v>
      </c>
      <c r="II53" s="102">
        <v>999468.5</v>
      </c>
      <c r="IJ53" s="102">
        <v>1000246.6</v>
      </c>
      <c r="IK53" s="102">
        <v>1000817.8</v>
      </c>
      <c r="IL53" s="102">
        <v>1000951.5</v>
      </c>
      <c r="IM53" s="102">
        <v>1000988.9</v>
      </c>
      <c r="IN53" s="102">
        <v>1001025.2</v>
      </c>
      <c r="IO53" s="102">
        <v>1001074.6</v>
      </c>
      <c r="IP53" s="102">
        <v>1001875.2</v>
      </c>
      <c r="IQ53" s="102">
        <v>1002673.7</v>
      </c>
      <c r="IR53" s="102">
        <v>1003431.2</v>
      </c>
      <c r="IS53" s="102">
        <v>1004055</v>
      </c>
      <c r="IT53" s="102">
        <v>1004430.2</v>
      </c>
      <c r="IU53" s="102">
        <v>1004972.5</v>
      </c>
      <c r="IV53" s="102">
        <v>1005707.1</v>
      </c>
      <c r="IW53" s="102">
        <v>1006485.6</v>
      </c>
      <c r="IX53" s="102">
        <v>1007097.6</v>
      </c>
      <c r="IY53" s="102">
        <v>1007751.9</v>
      </c>
      <c r="IZ53" s="102">
        <v>1008273.6</v>
      </c>
      <c r="JA53" s="102">
        <v>1008643</v>
      </c>
      <c r="JB53" s="102">
        <v>1009522.5</v>
      </c>
      <c r="JC53" s="102">
        <v>1010258.7</v>
      </c>
      <c r="JD53" s="102">
        <v>1010896.2</v>
      </c>
      <c r="JE53" s="102">
        <v>1011658.6</v>
      </c>
      <c r="JF53" s="102">
        <v>1012382.6</v>
      </c>
      <c r="JG53" s="102">
        <v>1012948.3</v>
      </c>
      <c r="JH53" s="102">
        <v>1013416.1</v>
      </c>
      <c r="JI53" s="102">
        <v>1014214.6</v>
      </c>
      <c r="JJ53" s="102">
        <v>1015029.1</v>
      </c>
      <c r="JK53" s="102">
        <v>1015898.8</v>
      </c>
      <c r="JL53" s="102">
        <v>1016528.6</v>
      </c>
      <c r="JM53" s="102">
        <v>1017049.8</v>
      </c>
      <c r="JN53" s="102">
        <v>1017535.5</v>
      </c>
      <c r="JO53" s="102">
        <v>1017793.9</v>
      </c>
      <c r="JP53" s="102">
        <v>1018573.1</v>
      </c>
      <c r="JQ53" s="102">
        <v>1019326.6</v>
      </c>
      <c r="JR53" s="102">
        <v>1020095.9</v>
      </c>
      <c r="JS53" s="102">
        <v>1020826.6</v>
      </c>
      <c r="JT53" s="102">
        <v>1021430.3</v>
      </c>
      <c r="JU53" s="102">
        <v>1021946.3</v>
      </c>
      <c r="JV53" s="102">
        <v>1022198.3</v>
      </c>
      <c r="JW53" s="102">
        <v>1022697.3</v>
      </c>
      <c r="JX53" s="102">
        <v>1023252.7</v>
      </c>
      <c r="JY53" s="102">
        <v>1023964.2</v>
      </c>
      <c r="JZ53" s="102">
        <v>1024584.1</v>
      </c>
      <c r="KA53" s="102">
        <v>1025122.5</v>
      </c>
      <c r="KB53" s="102">
        <v>1025685.1</v>
      </c>
      <c r="KC53" s="102">
        <v>1025982.7</v>
      </c>
      <c r="KD53" s="102">
        <v>1026765.2</v>
      </c>
      <c r="KE53" s="102">
        <v>1027533.3</v>
      </c>
      <c r="KF53" s="102">
        <v>1028014.7</v>
      </c>
      <c r="KG53" s="102">
        <v>1028461.4</v>
      </c>
      <c r="KH53" s="102">
        <v>1029117.5</v>
      </c>
      <c r="KI53" s="102">
        <v>1029696.8</v>
      </c>
      <c r="KJ53" s="102">
        <v>1029917.6</v>
      </c>
      <c r="KK53" s="102">
        <v>1030425.7</v>
      </c>
      <c r="KL53" s="102">
        <v>1030951.3</v>
      </c>
      <c r="KM53" s="102">
        <v>1031688.3</v>
      </c>
      <c r="KN53" s="102">
        <v>1032342.4</v>
      </c>
      <c r="KO53" s="102">
        <v>1032840</v>
      </c>
      <c r="KP53" s="102">
        <v>1033409.8</v>
      </c>
      <c r="KQ53" s="102">
        <v>1033671.6</v>
      </c>
      <c r="KR53" s="102">
        <v>1034454.6</v>
      </c>
      <c r="KS53" s="102">
        <v>1035125.5</v>
      </c>
      <c r="KT53" s="102">
        <v>1035760.4</v>
      </c>
      <c r="KU53" s="102">
        <v>1036405.6</v>
      </c>
      <c r="KV53" s="102">
        <v>1037060.9</v>
      </c>
      <c r="KW53" s="102">
        <v>1037618.4</v>
      </c>
      <c r="KX53" s="102">
        <v>1038099.5</v>
      </c>
      <c r="KY53" s="102">
        <v>1038931.6</v>
      </c>
      <c r="KZ53" s="102">
        <v>1039603.3</v>
      </c>
      <c r="LA53" s="102">
        <v>1040374.1</v>
      </c>
      <c r="LB53" s="102">
        <v>1041074.7</v>
      </c>
      <c r="LC53" s="102">
        <v>1041555.6</v>
      </c>
      <c r="LD53" s="102">
        <v>1041775.9</v>
      </c>
      <c r="LE53" s="102">
        <v>1041793.9</v>
      </c>
      <c r="LF53" s="102">
        <v>1042547.4</v>
      </c>
      <c r="LG53" s="102">
        <v>1043151.4</v>
      </c>
      <c r="LH53" s="102">
        <v>1044013.1</v>
      </c>
      <c r="LI53" s="102">
        <v>1044719</v>
      </c>
      <c r="LJ53" s="102">
        <v>1045373.6</v>
      </c>
      <c r="LK53" s="102">
        <v>1046074.9</v>
      </c>
      <c r="LL53" s="102">
        <v>1046564.5</v>
      </c>
      <c r="LM53" s="102">
        <v>1047298.6</v>
      </c>
      <c r="LN53" s="102">
        <v>1048004.9</v>
      </c>
      <c r="LO53" s="102">
        <v>1048656.1000000001</v>
      </c>
      <c r="LP53" s="102">
        <v>1049437.3999999999</v>
      </c>
      <c r="LQ53" s="102">
        <v>1050143.8</v>
      </c>
      <c r="LR53" s="102">
        <v>1050938.8</v>
      </c>
      <c r="LS53" s="102">
        <v>1051428.8</v>
      </c>
      <c r="LT53" s="102">
        <v>1052291.2</v>
      </c>
      <c r="LU53" s="102">
        <v>1053068.2</v>
      </c>
      <c r="LV53" s="102">
        <v>1053853.3</v>
      </c>
      <c r="LW53" s="102">
        <v>1054558.7</v>
      </c>
      <c r="LX53" s="102">
        <v>1055317.1000000001</v>
      </c>
      <c r="LY53" s="102">
        <v>1055941.8999999999</v>
      </c>
      <c r="LZ53" s="102">
        <v>1056293.7</v>
      </c>
      <c r="MA53" s="102">
        <v>1057043.6000000001</v>
      </c>
      <c r="MB53" s="102">
        <v>1057734.6000000001</v>
      </c>
      <c r="MC53" s="102">
        <v>1058463.3999999999</v>
      </c>
      <c r="MD53" s="102">
        <v>1059245.3</v>
      </c>
      <c r="ME53" s="102">
        <v>1060016.3999999999</v>
      </c>
      <c r="MF53" s="102">
        <v>1060352</v>
      </c>
      <c r="MG53" s="102">
        <v>1060383.1000000001</v>
      </c>
      <c r="MH53" s="102" t="e">
        <v>#N/A</v>
      </c>
      <c r="MI53" s="102" t="e">
        <v>#N/A</v>
      </c>
      <c r="MJ53" s="102" t="e">
        <v>#N/A</v>
      </c>
      <c r="MK53" s="102" t="e">
        <v>#N/A</v>
      </c>
      <c r="ML53" s="102" t="e">
        <v>#N/A</v>
      </c>
      <c r="MM53" s="102" t="e">
        <v>#N/A</v>
      </c>
      <c r="MN53" s="102" t="e">
        <v>#N/A</v>
      </c>
      <c r="MO53" s="102" t="e">
        <v>#N/A</v>
      </c>
      <c r="MP53" s="102" t="e">
        <v>#N/A</v>
      </c>
      <c r="MQ53" s="102" t="e">
        <v>#N/A</v>
      </c>
      <c r="MR53" s="102">
        <v>1060394.1000000001</v>
      </c>
      <c r="MS53" s="102">
        <v>1060406.3999999999</v>
      </c>
      <c r="MT53" s="102">
        <v>1060418.2</v>
      </c>
      <c r="MU53" s="102">
        <v>1060428.7</v>
      </c>
      <c r="MV53" s="102">
        <v>1060526.8</v>
      </c>
      <c r="MW53" s="102">
        <v>1060620.3</v>
      </c>
      <c r="MX53" s="102">
        <v>1060980.7</v>
      </c>
      <c r="MY53" s="102">
        <v>1061418.2</v>
      </c>
      <c r="MZ53" s="102">
        <v>1061658.8</v>
      </c>
      <c r="NA53" s="102">
        <v>1061918.2</v>
      </c>
      <c r="NB53" s="102">
        <v>1062179.8</v>
      </c>
      <c r="NC53" s="102">
        <v>1062469.3</v>
      </c>
      <c r="ND53" s="102">
        <v>1062765.6000000001</v>
      </c>
      <c r="NE53" s="102">
        <v>1063065</v>
      </c>
      <c r="NF53" s="102">
        <v>1063363.8</v>
      </c>
      <c r="NG53" s="102">
        <v>1063691.6000000001</v>
      </c>
      <c r="NH53" s="102">
        <v>1064030.3999999999</v>
      </c>
      <c r="NI53" s="102">
        <v>1064372.5</v>
      </c>
      <c r="NJ53" s="102">
        <v>1064713.2</v>
      </c>
      <c r="NK53" s="102">
        <v>1065056.3</v>
      </c>
      <c r="NL53" s="102">
        <v>1065516.8999999999</v>
      </c>
      <c r="NM53" s="102">
        <v>1066769.3</v>
      </c>
      <c r="NN53" s="102">
        <v>1067572.5</v>
      </c>
      <c r="NO53" s="102">
        <v>1068011.8999999999</v>
      </c>
      <c r="NP53" s="102">
        <v>1068510.8</v>
      </c>
      <c r="NQ53" s="102">
        <v>1069774.3999999999</v>
      </c>
      <c r="NR53" s="102">
        <v>1070862.3</v>
      </c>
      <c r="NS53" s="102">
        <v>1072168.8</v>
      </c>
      <c r="NT53" s="102">
        <v>1073577.8</v>
      </c>
      <c r="NU53" s="102">
        <v>1074875.6000000001</v>
      </c>
      <c r="NV53" s="102">
        <v>1076148.3999999999</v>
      </c>
      <c r="NW53" s="102">
        <v>1076770.8</v>
      </c>
      <c r="NX53" s="102">
        <v>1078022.7</v>
      </c>
      <c r="NY53" s="102">
        <v>1079123.3</v>
      </c>
      <c r="NZ53" s="102">
        <v>1080528.5</v>
      </c>
      <c r="OA53" s="102">
        <v>1081917.6000000001</v>
      </c>
      <c r="OB53" s="102">
        <v>1083278.6000000001</v>
      </c>
      <c r="OC53" s="102">
        <v>1083706.6000000001</v>
      </c>
      <c r="OD53" s="102">
        <v>1084285</v>
      </c>
      <c r="OE53" s="102">
        <v>1085713.3</v>
      </c>
      <c r="OF53" s="102">
        <v>1087138.6000000001</v>
      </c>
      <c r="OG53" s="102">
        <v>1088444.2</v>
      </c>
      <c r="OH53" s="102">
        <v>1089899.7</v>
      </c>
      <c r="OI53" s="102">
        <v>1091395.6000000001</v>
      </c>
      <c r="OJ53" s="102">
        <v>1092703.3999999999</v>
      </c>
      <c r="OK53" s="102">
        <v>1093244.2</v>
      </c>
      <c r="OL53" s="102">
        <v>1094616.5</v>
      </c>
      <c r="OM53" s="102">
        <v>1095933.2</v>
      </c>
      <c r="ON53" s="102">
        <v>1097166.5</v>
      </c>
      <c r="OO53" s="102">
        <v>1098614.8999999999</v>
      </c>
      <c r="OP53" s="102">
        <v>1099844.8</v>
      </c>
      <c r="OQ53" s="102">
        <v>1100259.6000000001</v>
      </c>
      <c r="OR53" s="102">
        <v>1100812.1000000001</v>
      </c>
      <c r="OS53" s="102">
        <v>1102079.5</v>
      </c>
      <c r="OT53" s="102">
        <v>1103594.1000000001</v>
      </c>
      <c r="OU53" s="102">
        <v>1104865.2</v>
      </c>
      <c r="OV53" s="102">
        <v>1106192</v>
      </c>
      <c r="OW53" s="102">
        <v>1107140.8999999999</v>
      </c>
      <c r="OX53" s="102">
        <v>1107256.1000000001</v>
      </c>
      <c r="OY53" s="102">
        <v>1107284.3</v>
      </c>
      <c r="OZ53" s="102">
        <v>1107312.3</v>
      </c>
      <c r="PA53" s="102">
        <v>1107340.3</v>
      </c>
      <c r="PB53" s="102">
        <v>1107368.2</v>
      </c>
      <c r="PC53" s="102">
        <v>1107395.8</v>
      </c>
      <c r="PD53" s="102">
        <v>1107423.8</v>
      </c>
      <c r="PE53" s="102">
        <v>1107451.6000000001</v>
      </c>
      <c r="PF53" s="102">
        <v>1107713.6000000001</v>
      </c>
      <c r="PG53" s="102">
        <v>1108989.1000000001</v>
      </c>
      <c r="PH53" s="102">
        <v>1110257.7</v>
      </c>
      <c r="PI53" s="102">
        <v>1111387.1000000001</v>
      </c>
      <c r="PJ53" s="102">
        <v>1112563.8</v>
      </c>
      <c r="PK53" s="102">
        <v>1113798.7</v>
      </c>
      <c r="PL53" s="102">
        <v>1114737</v>
      </c>
      <c r="PM53" s="102">
        <v>1115202.3</v>
      </c>
      <c r="PN53" s="102">
        <v>1116531.3</v>
      </c>
      <c r="PO53" s="102">
        <v>1117900.7</v>
      </c>
      <c r="PP53" s="102">
        <v>1119142.5</v>
      </c>
      <c r="PQ53" s="102">
        <v>1120480.2</v>
      </c>
      <c r="PR53" s="102">
        <v>1121624.3999999999</v>
      </c>
      <c r="PS53" s="102">
        <v>1122442</v>
      </c>
      <c r="PT53" s="102">
        <v>1122845.7</v>
      </c>
      <c r="PU53" s="102">
        <v>1124137.7</v>
      </c>
      <c r="PV53" s="102">
        <v>1125435.6000000001</v>
      </c>
      <c r="PW53" s="102">
        <v>1126665.1000000001</v>
      </c>
      <c r="PX53" s="102">
        <v>1127961.1000000001</v>
      </c>
      <c r="PY53" s="102">
        <v>1129314.3</v>
      </c>
      <c r="PZ53" s="102">
        <v>1130456.8</v>
      </c>
      <c r="QA53" s="102">
        <v>1131030.6000000001</v>
      </c>
      <c r="QB53" s="102">
        <v>1132233.6000000001</v>
      </c>
      <c r="QC53" s="102">
        <v>1133476.8</v>
      </c>
      <c r="QD53" s="102">
        <v>1134789.8999999999</v>
      </c>
      <c r="QE53" s="102">
        <v>1135933.5</v>
      </c>
      <c r="QF53" s="102">
        <v>1136418.6000000001</v>
      </c>
      <c r="QG53" s="102">
        <v>1136761.3999999999</v>
      </c>
      <c r="QH53" s="102">
        <v>1137103.3999999999</v>
      </c>
      <c r="QI53" s="102">
        <v>1137427.3999999999</v>
      </c>
      <c r="QJ53" s="102">
        <v>1137751</v>
      </c>
      <c r="QK53" s="102">
        <v>1138077.5</v>
      </c>
      <c r="QL53" s="102">
        <v>1138403.8</v>
      </c>
      <c r="QM53" s="102">
        <v>1138718</v>
      </c>
      <c r="QN53" s="102">
        <v>1139034</v>
      </c>
      <c r="QO53" s="102">
        <v>1139359.2</v>
      </c>
      <c r="QP53" s="102">
        <v>1139703.1000000001</v>
      </c>
      <c r="QQ53" s="102">
        <v>1141016.8</v>
      </c>
      <c r="QR53" s="102">
        <v>1142606.6000000001</v>
      </c>
      <c r="QS53" s="102">
        <v>1144247.6000000001</v>
      </c>
      <c r="QT53" s="102">
        <v>1145536.7</v>
      </c>
      <c r="QU53" s="102">
        <v>1145882.7</v>
      </c>
      <c r="QV53" s="102">
        <v>1146512</v>
      </c>
      <c r="QW53" s="102">
        <v>1148160.8</v>
      </c>
      <c r="QX53" s="102">
        <v>1149818.3</v>
      </c>
      <c r="QY53" s="102">
        <v>1151462.6000000001</v>
      </c>
      <c r="QZ53" s="102">
        <v>1153035.1000000001</v>
      </c>
      <c r="RA53" s="102">
        <v>1154592.6000000001</v>
      </c>
      <c r="RB53" s="102">
        <v>1155699.2</v>
      </c>
      <c r="RC53" s="102">
        <v>1156109.3</v>
      </c>
      <c r="RD53" s="102">
        <v>1156680.8999999999</v>
      </c>
      <c r="RE53" s="102">
        <v>1157961</v>
      </c>
      <c r="RF53" s="102">
        <v>1159150.7</v>
      </c>
      <c r="RG53" s="102">
        <v>1160817.3999999999</v>
      </c>
      <c r="RH53" s="102">
        <v>1161457</v>
      </c>
      <c r="RI53" s="102">
        <v>1161837.3999999999</v>
      </c>
      <c r="RJ53" s="102">
        <v>1162302.7</v>
      </c>
      <c r="RK53" s="102">
        <v>1163938.2</v>
      </c>
      <c r="RL53" s="102">
        <v>1165617.1000000001</v>
      </c>
      <c r="RM53" s="102">
        <v>1167323.8</v>
      </c>
      <c r="RN53" s="102">
        <v>1169062.3</v>
      </c>
      <c r="RO53" s="102">
        <v>1170744.7</v>
      </c>
      <c r="RP53" s="102">
        <v>1171963.3</v>
      </c>
      <c r="RQ53" s="102">
        <v>1172378.3</v>
      </c>
      <c r="RR53" s="102">
        <v>1172897.6000000001</v>
      </c>
      <c r="RS53" s="102">
        <v>1174554.6000000001</v>
      </c>
      <c r="RT53" s="102">
        <v>1175677.8</v>
      </c>
      <c r="RU53" s="102">
        <v>1175732.1000000001</v>
      </c>
      <c r="RV53" s="102">
        <v>1175785.8999999999</v>
      </c>
      <c r="RW53" s="102">
        <v>1175839.6000000001</v>
      </c>
      <c r="RX53" s="102">
        <v>1176187.3999999999</v>
      </c>
      <c r="RY53" s="102">
        <v>1177807.3</v>
      </c>
      <c r="RZ53" s="102">
        <v>1179489</v>
      </c>
      <c r="SA53" s="102">
        <v>1181135.3999999999</v>
      </c>
      <c r="SB53" s="102">
        <v>1182811.8999999999</v>
      </c>
      <c r="SC53" s="102">
        <v>1184448.3</v>
      </c>
      <c r="SD53" s="102">
        <v>1186052.5</v>
      </c>
      <c r="SE53" s="102">
        <v>1187763.3</v>
      </c>
      <c r="SF53" s="102">
        <v>1189484.3</v>
      </c>
      <c r="SG53" s="102">
        <v>1191204.8999999999</v>
      </c>
      <c r="SH53" s="102">
        <v>1192842.3</v>
      </c>
      <c r="SI53" s="102">
        <v>1194445.1000000001</v>
      </c>
      <c r="SJ53" s="102">
        <v>1196158.3</v>
      </c>
      <c r="SK53" s="102">
        <v>1197308.6000000001</v>
      </c>
      <c r="SL53" s="102">
        <v>1197761</v>
      </c>
      <c r="SM53" s="102">
        <v>1199364.2</v>
      </c>
      <c r="SN53" s="102">
        <v>1200893.8</v>
      </c>
      <c r="SO53" s="102">
        <v>1202526.3999999999</v>
      </c>
      <c r="SP53" s="102">
        <v>1204225.8</v>
      </c>
      <c r="SQ53" s="102">
        <v>1205841.8</v>
      </c>
      <c r="SR53" s="102">
        <v>1207056</v>
      </c>
      <c r="SS53" s="102">
        <v>1207590</v>
      </c>
      <c r="ST53" s="102">
        <v>1209261.8</v>
      </c>
      <c r="SU53" s="102">
        <v>1210941.1000000001</v>
      </c>
      <c r="SV53" s="102">
        <v>1212636</v>
      </c>
      <c r="SW53" s="102">
        <v>1214316.8</v>
      </c>
      <c r="SX53" s="102">
        <v>1215977.6000000001</v>
      </c>
      <c r="SY53" s="102">
        <v>1217551.7</v>
      </c>
      <c r="SZ53" s="102">
        <v>1218120.8</v>
      </c>
      <c r="TA53" s="102">
        <v>1219720.8</v>
      </c>
      <c r="TB53" s="102">
        <v>1221360.7</v>
      </c>
      <c r="TC53" s="102">
        <v>1222941.8999999999</v>
      </c>
      <c r="TD53" s="102">
        <v>1224593.1000000001</v>
      </c>
      <c r="TE53" s="102">
        <v>1226329.7</v>
      </c>
      <c r="TF53" s="102">
        <v>1227987</v>
      </c>
      <c r="TG53" s="102">
        <v>1229556.2</v>
      </c>
      <c r="TH53" s="102">
        <v>1231296.3999999999</v>
      </c>
      <c r="TI53" s="102">
        <v>1232959.8999999999</v>
      </c>
      <c r="TJ53" s="102">
        <v>1234538.8</v>
      </c>
      <c r="TK53" s="102">
        <v>1236185.6000000001</v>
      </c>
      <c r="TL53" s="102">
        <v>1237892.3</v>
      </c>
      <c r="TM53" s="102">
        <v>1239575.8</v>
      </c>
      <c r="TN53" s="102">
        <v>1241177.2</v>
      </c>
      <c r="TO53" s="102">
        <v>1242895.8</v>
      </c>
    </row>
    <row r="54" spans="1:535" s="102" customFormat="1" ht="25" customHeight="1">
      <c r="A54" s="404"/>
      <c r="B54" s="134" t="s">
        <v>295</v>
      </c>
      <c r="C54" s="115" t="s">
        <v>296</v>
      </c>
      <c r="D54" s="115">
        <v>136649.20000000001</v>
      </c>
      <c r="E54" s="115">
        <v>136740.79999999999</v>
      </c>
      <c r="F54" s="115">
        <v>136892.70000000001</v>
      </c>
      <c r="G54" s="115">
        <v>137044.70000000001</v>
      </c>
      <c r="H54" s="115">
        <v>137196.6</v>
      </c>
      <c r="I54" s="115">
        <v>137227.79999999999</v>
      </c>
      <c r="J54" s="115">
        <v>137380.79999999999</v>
      </c>
      <c r="K54" s="115">
        <v>137532.70000000001</v>
      </c>
      <c r="L54" s="115">
        <v>137685.1</v>
      </c>
      <c r="M54" s="115">
        <v>137836.79999999999</v>
      </c>
      <c r="N54" s="115">
        <v>137989.6</v>
      </c>
      <c r="O54" s="115">
        <v>138144.5</v>
      </c>
      <c r="P54" s="115">
        <v>138241.29999999999</v>
      </c>
      <c r="Q54" s="115">
        <v>138391.9</v>
      </c>
      <c r="R54" s="115">
        <v>138544.79999999999</v>
      </c>
      <c r="S54" s="115">
        <v>138697.60000000001</v>
      </c>
      <c r="T54" s="115">
        <v>138850.20000000001</v>
      </c>
      <c r="U54" s="115">
        <v>139000</v>
      </c>
      <c r="V54" s="115">
        <v>139156.79999999999</v>
      </c>
      <c r="W54" s="115">
        <v>139313.60000000001</v>
      </c>
      <c r="X54" s="115">
        <v>139466.29999999999</v>
      </c>
      <c r="Y54" s="115">
        <v>139618.5</v>
      </c>
      <c r="Z54" s="115">
        <v>139770</v>
      </c>
      <c r="AA54" s="115">
        <v>139921.4</v>
      </c>
      <c r="AB54" s="115">
        <v>140073.9</v>
      </c>
      <c r="AC54" s="115">
        <v>140229.70000000001</v>
      </c>
      <c r="AD54" s="115">
        <v>140255.4</v>
      </c>
      <c r="AE54" s="115">
        <v>140292.6</v>
      </c>
      <c r="AF54" s="115">
        <v>140302.1</v>
      </c>
      <c r="AG54" s="115">
        <v>140311.5</v>
      </c>
      <c r="AH54" s="115">
        <v>140320.70000000001</v>
      </c>
      <c r="AI54" s="115">
        <v>140329.79999999999</v>
      </c>
      <c r="AJ54" s="115">
        <v>140343.1</v>
      </c>
      <c r="AK54" s="115">
        <v>140437.5</v>
      </c>
      <c r="AL54" s="115">
        <v>140573.1</v>
      </c>
      <c r="AM54" s="115">
        <v>140702.1</v>
      </c>
      <c r="AN54" s="115">
        <v>140823.29999999999</v>
      </c>
      <c r="AO54" s="115">
        <v>140965.5</v>
      </c>
      <c r="AP54" s="115">
        <v>141118.79999999999</v>
      </c>
      <c r="AQ54" s="115">
        <v>141272</v>
      </c>
      <c r="AR54" s="115">
        <v>141426</v>
      </c>
      <c r="AS54" s="115">
        <v>141578.1</v>
      </c>
      <c r="AT54" s="115">
        <v>141730.70000000001</v>
      </c>
      <c r="AU54" s="115">
        <v>141884.9</v>
      </c>
      <c r="AV54" s="115">
        <v>142037.29999999999</v>
      </c>
      <c r="AW54" s="115">
        <v>142143.29999999999</v>
      </c>
      <c r="AX54" s="115">
        <v>142244.20000000001</v>
      </c>
      <c r="AY54" s="115">
        <v>142261.9</v>
      </c>
      <c r="AZ54" s="115">
        <v>142365.5</v>
      </c>
      <c r="BA54" s="115">
        <v>142469.29999999999</v>
      </c>
      <c r="BB54" s="115">
        <v>142573.5</v>
      </c>
      <c r="BC54" s="115">
        <v>142677.20000000001</v>
      </c>
      <c r="BD54" s="115">
        <v>142780.1</v>
      </c>
      <c r="BE54" s="115">
        <v>142882.9</v>
      </c>
      <c r="BF54" s="115">
        <v>142895.79999999999</v>
      </c>
      <c r="BG54" s="115">
        <v>142992</v>
      </c>
      <c r="BH54" s="115">
        <v>143146.9</v>
      </c>
      <c r="BI54" s="115">
        <v>143302.1</v>
      </c>
      <c r="BJ54" s="115">
        <v>143457</v>
      </c>
      <c r="BK54" s="6">
        <v>143615.6</v>
      </c>
      <c r="BL54" s="6">
        <v>143774.29999999999</v>
      </c>
      <c r="BM54" s="6">
        <v>143932.70000000001</v>
      </c>
      <c r="BN54" s="6">
        <v>144092</v>
      </c>
      <c r="BO54" s="6">
        <v>144251.20000000001</v>
      </c>
      <c r="BP54" s="6">
        <v>144410.6</v>
      </c>
      <c r="BQ54" s="6">
        <v>144569.9</v>
      </c>
      <c r="BR54" s="6">
        <v>144729.60000000001</v>
      </c>
      <c r="BS54" s="6">
        <v>144889.4</v>
      </c>
      <c r="BT54" s="6">
        <v>144913.1</v>
      </c>
      <c r="BU54" s="6">
        <v>145015.6</v>
      </c>
      <c r="BV54" s="6">
        <v>145117.6</v>
      </c>
      <c r="BW54" s="6">
        <v>145219.4</v>
      </c>
      <c r="BX54" s="6">
        <v>145321.60000000001</v>
      </c>
      <c r="BY54" s="6">
        <v>145423.6</v>
      </c>
      <c r="BZ54" s="6">
        <v>145525.4</v>
      </c>
      <c r="CA54" s="6">
        <v>145626.4</v>
      </c>
      <c r="CB54" s="6">
        <v>145727.1</v>
      </c>
      <c r="CC54" s="138">
        <v>145827.9</v>
      </c>
      <c r="CD54" s="130">
        <v>145928.9</v>
      </c>
      <c r="CE54" s="130">
        <v>146029.9</v>
      </c>
      <c r="CF54" s="130">
        <v>146131</v>
      </c>
      <c r="CG54" s="130">
        <v>146231.9</v>
      </c>
      <c r="CH54" s="130">
        <v>146333.1</v>
      </c>
      <c r="CI54" s="130">
        <v>146434</v>
      </c>
      <c r="CJ54" s="130">
        <v>146535.5</v>
      </c>
      <c r="CK54" s="130">
        <v>146636.20000000001</v>
      </c>
      <c r="CL54" s="130">
        <v>146737.1</v>
      </c>
      <c r="CM54" s="130">
        <v>146837.9</v>
      </c>
      <c r="CN54" s="130">
        <v>146938.9</v>
      </c>
      <c r="CO54" s="130">
        <v>147039.70000000001</v>
      </c>
      <c r="CP54" s="102">
        <v>147140.1</v>
      </c>
      <c r="CQ54" s="102">
        <v>147240.6</v>
      </c>
      <c r="CR54" s="102">
        <v>147341</v>
      </c>
      <c r="CS54" s="102">
        <v>147441.9</v>
      </c>
      <c r="CT54" s="102">
        <v>147542.70000000001</v>
      </c>
      <c r="CU54" s="102">
        <v>147643.79999999999</v>
      </c>
      <c r="CV54" s="102">
        <v>147745</v>
      </c>
      <c r="CW54" s="102">
        <v>147845.9</v>
      </c>
      <c r="CX54" s="102">
        <v>147946.6</v>
      </c>
      <c r="CY54" s="102">
        <v>148047.9</v>
      </c>
      <c r="CZ54" s="102">
        <v>148149.1</v>
      </c>
      <c r="DA54" s="102">
        <v>148250.20000000001</v>
      </c>
      <c r="DB54" s="102">
        <v>148351.29999999999</v>
      </c>
      <c r="DC54" s="102">
        <v>148452</v>
      </c>
      <c r="DD54" s="102">
        <v>148552.9</v>
      </c>
      <c r="DE54" s="102">
        <v>148653.70000000001</v>
      </c>
      <c r="DF54" s="102">
        <v>148754.1</v>
      </c>
      <c r="DG54" s="102">
        <v>148854.6</v>
      </c>
      <c r="DH54" s="102">
        <v>148955.6</v>
      </c>
      <c r="DI54" s="102">
        <v>149056.29999999999</v>
      </c>
      <c r="DJ54" s="102">
        <v>149157.29999999999</v>
      </c>
      <c r="DK54" s="102">
        <v>149258.1</v>
      </c>
      <c r="DL54" s="102">
        <v>149358.9</v>
      </c>
      <c r="DM54" s="102">
        <v>149460.1</v>
      </c>
      <c r="DN54" s="102">
        <v>149560.79999999999</v>
      </c>
      <c r="DO54" s="102">
        <v>149661.6</v>
      </c>
      <c r="DP54" s="102">
        <v>149762.4</v>
      </c>
      <c r="DQ54" s="102">
        <v>149863.20000000001</v>
      </c>
      <c r="DR54" s="102">
        <v>149963.70000000001</v>
      </c>
      <c r="DS54" s="102">
        <v>150064.70000000001</v>
      </c>
      <c r="DT54" s="102">
        <v>150165.9</v>
      </c>
      <c r="DU54" s="102">
        <v>150267.79999999999</v>
      </c>
      <c r="DV54" s="102">
        <v>150370</v>
      </c>
      <c r="DW54" s="102">
        <v>150472.4</v>
      </c>
      <c r="DX54" s="102">
        <v>150574.70000000001</v>
      </c>
      <c r="DY54" s="102">
        <v>150676.79999999999</v>
      </c>
      <c r="DZ54" s="102">
        <v>150779.70000000001</v>
      </c>
      <c r="EA54" s="102">
        <v>150882.79999999999</v>
      </c>
      <c r="EB54" s="102">
        <v>150947.29999999999</v>
      </c>
      <c r="EC54" s="102">
        <v>151052.4</v>
      </c>
      <c r="ED54" s="102">
        <v>151156.70000000001</v>
      </c>
      <c r="EE54" s="102">
        <v>151238.70000000001</v>
      </c>
      <c r="EF54" s="102">
        <v>151349.6</v>
      </c>
      <c r="EG54" s="102">
        <v>151452.79999999999</v>
      </c>
      <c r="EH54" s="102">
        <v>151555.5</v>
      </c>
      <c r="EI54" s="102">
        <v>151657.5</v>
      </c>
      <c r="EJ54" s="102">
        <v>151758.1</v>
      </c>
      <c r="EK54" s="102">
        <v>151859</v>
      </c>
      <c r="EL54" s="102">
        <v>151960</v>
      </c>
      <c r="EM54" s="102">
        <v>152061</v>
      </c>
      <c r="EN54" s="102">
        <v>152162.1</v>
      </c>
      <c r="EO54" s="102">
        <v>152264.20000000001</v>
      </c>
      <c r="EP54" s="102">
        <v>152366.70000000001</v>
      </c>
      <c r="EQ54" s="102">
        <v>152473.1</v>
      </c>
      <c r="ER54" s="102">
        <v>152570.5</v>
      </c>
      <c r="ES54" s="102">
        <v>152609</v>
      </c>
      <c r="ET54" s="102">
        <v>152710.39999999999</v>
      </c>
      <c r="EU54" s="102">
        <v>152812.9</v>
      </c>
      <c r="EV54" s="102">
        <v>152914.5</v>
      </c>
      <c r="EW54" s="102">
        <v>153015.9</v>
      </c>
      <c r="EX54" s="102">
        <v>153117.29999999999</v>
      </c>
      <c r="EY54" s="102">
        <v>153218.79999999999</v>
      </c>
      <c r="EZ54" s="102">
        <v>153323.4</v>
      </c>
      <c r="FA54" s="102">
        <v>153427.79999999999</v>
      </c>
      <c r="FB54" s="102">
        <v>153530.5</v>
      </c>
      <c r="FC54" s="102">
        <v>153674.1</v>
      </c>
      <c r="FD54" s="102">
        <v>153836.29999999999</v>
      </c>
      <c r="FE54" s="102">
        <v>153998.6</v>
      </c>
      <c r="FF54" s="102">
        <v>154160.6</v>
      </c>
      <c r="FG54" s="102">
        <v>154323.29999999999</v>
      </c>
      <c r="FH54" s="102">
        <v>154485.70000000001</v>
      </c>
      <c r="FI54" s="102">
        <v>154648</v>
      </c>
      <c r="FJ54" s="102">
        <v>154810.4</v>
      </c>
      <c r="FK54" s="102">
        <v>154972.4</v>
      </c>
      <c r="FL54" s="102">
        <v>155134.79999999999</v>
      </c>
      <c r="FM54" s="102">
        <v>155296.9</v>
      </c>
      <c r="FN54" s="102">
        <v>155458.9</v>
      </c>
      <c r="FO54" s="102">
        <v>155621.20000000001</v>
      </c>
      <c r="FP54" s="102">
        <v>155783.4</v>
      </c>
      <c r="FQ54" s="102">
        <v>155945.60000000001</v>
      </c>
      <c r="FR54" s="102">
        <v>156107.29999999999</v>
      </c>
      <c r="FS54" s="102">
        <v>156269.4</v>
      </c>
      <c r="FT54" s="102">
        <v>156431.20000000001</v>
      </c>
      <c r="FU54" s="102">
        <v>156593.4</v>
      </c>
      <c r="FV54" s="102">
        <v>156757.5</v>
      </c>
      <c r="FW54" s="102">
        <v>156921.4</v>
      </c>
      <c r="FX54" s="102">
        <v>157082.70000000001</v>
      </c>
      <c r="FY54" s="102">
        <v>157243.79999999999</v>
      </c>
      <c r="FZ54" s="102">
        <v>157339.4</v>
      </c>
      <c r="GA54" s="102">
        <v>157431</v>
      </c>
      <c r="GB54" s="102">
        <v>157525.20000000001</v>
      </c>
      <c r="GC54" s="102">
        <v>157613.20000000001</v>
      </c>
      <c r="GD54" s="102">
        <v>157700.5</v>
      </c>
      <c r="GE54" s="102">
        <v>157784.29999999999</v>
      </c>
      <c r="GF54" s="102">
        <v>157867.9</v>
      </c>
      <c r="GG54" s="102">
        <v>157951.5</v>
      </c>
      <c r="GH54" s="102">
        <v>158037.5</v>
      </c>
      <c r="GI54" s="102">
        <v>158122.6</v>
      </c>
      <c r="GJ54" s="102">
        <v>158207.79999999999</v>
      </c>
      <c r="GK54" s="102">
        <v>158292.9</v>
      </c>
      <c r="GL54" s="102">
        <v>158377.29999999999</v>
      </c>
      <c r="GM54" s="102">
        <v>158461.4</v>
      </c>
      <c r="GN54" s="102">
        <v>158545.29999999999</v>
      </c>
      <c r="GO54" s="102">
        <v>158629.29999999999</v>
      </c>
      <c r="GP54" s="102">
        <v>158711.4</v>
      </c>
      <c r="GQ54" s="102">
        <v>158791.9</v>
      </c>
      <c r="GR54" s="102">
        <v>158873.9</v>
      </c>
      <c r="GS54" s="102">
        <v>158956</v>
      </c>
      <c r="GT54" s="102">
        <v>159037.6</v>
      </c>
      <c r="GU54" s="102">
        <v>159119.20000000001</v>
      </c>
      <c r="GV54" s="102">
        <v>159200</v>
      </c>
      <c r="GW54" s="102">
        <v>159280.70000000001</v>
      </c>
      <c r="GX54" s="102">
        <v>159360.79999999999</v>
      </c>
      <c r="GY54" s="102">
        <v>159437.4</v>
      </c>
      <c r="GZ54" s="102">
        <v>159514</v>
      </c>
      <c r="HA54" s="102">
        <v>159651.5</v>
      </c>
      <c r="HB54" s="102">
        <v>159796.9</v>
      </c>
      <c r="HC54" s="102">
        <v>159942.29999999999</v>
      </c>
      <c r="HD54" s="102">
        <v>160088.4</v>
      </c>
      <c r="HE54" s="102">
        <v>160233.1</v>
      </c>
      <c r="HF54" s="102">
        <v>160378</v>
      </c>
      <c r="HG54" s="102">
        <v>160522.70000000001</v>
      </c>
      <c r="HH54" s="102">
        <v>160667.5</v>
      </c>
      <c r="HI54" s="102">
        <v>160814.39999999999</v>
      </c>
      <c r="HJ54" s="102">
        <v>160961.79999999999</v>
      </c>
      <c r="HK54" s="102">
        <v>161107.9</v>
      </c>
      <c r="HL54" s="102">
        <v>161250.6</v>
      </c>
      <c r="HM54" s="102">
        <v>161393.79999999999</v>
      </c>
      <c r="HN54" s="102">
        <v>161544.9</v>
      </c>
      <c r="HO54" s="102">
        <v>161688.79999999999</v>
      </c>
      <c r="HP54" s="102">
        <v>161831</v>
      </c>
      <c r="HQ54" s="102">
        <v>161974.1</v>
      </c>
      <c r="HR54" s="102">
        <v>162124.6</v>
      </c>
      <c r="HS54" s="102">
        <v>162270.1</v>
      </c>
      <c r="HT54" s="102">
        <v>162415</v>
      </c>
      <c r="HU54" s="102">
        <v>162560.5</v>
      </c>
      <c r="HV54" s="102">
        <v>162705.79999999999</v>
      </c>
      <c r="HW54" s="102">
        <v>162850.70000000001</v>
      </c>
      <c r="HX54" s="102">
        <v>162995.79999999999</v>
      </c>
      <c r="HY54" s="102">
        <v>163142.29999999999</v>
      </c>
      <c r="HZ54" s="102">
        <v>163285.20000000001</v>
      </c>
      <c r="IA54" s="102">
        <v>163428.4</v>
      </c>
      <c r="IB54" s="102">
        <v>163571.29999999999</v>
      </c>
      <c r="IC54" s="102">
        <v>163719.6</v>
      </c>
      <c r="ID54" s="102">
        <v>163932.79999999999</v>
      </c>
      <c r="IE54" s="102">
        <v>164145.1</v>
      </c>
      <c r="IF54" s="102">
        <v>164352.9</v>
      </c>
      <c r="IG54" s="102">
        <v>164564.70000000001</v>
      </c>
      <c r="IH54" s="102">
        <v>164777.9</v>
      </c>
      <c r="II54" s="102">
        <v>164992.9</v>
      </c>
      <c r="IJ54" s="102">
        <v>165207.5</v>
      </c>
      <c r="IK54" s="102">
        <v>165422</v>
      </c>
      <c r="IL54" s="102">
        <v>165621.70000000001</v>
      </c>
      <c r="IM54" s="102">
        <v>165753.20000000001</v>
      </c>
      <c r="IN54" s="102">
        <v>165908.20000000001</v>
      </c>
      <c r="IO54" s="102">
        <v>166003.9</v>
      </c>
      <c r="IP54" s="102">
        <v>166126.6</v>
      </c>
      <c r="IQ54" s="102">
        <v>166272.9</v>
      </c>
      <c r="IR54" s="102">
        <v>166420.5</v>
      </c>
      <c r="IS54" s="102">
        <v>166567.4</v>
      </c>
      <c r="IT54" s="102">
        <v>166650.9</v>
      </c>
      <c r="IU54" s="102">
        <v>166798.20000000001</v>
      </c>
      <c r="IV54" s="102">
        <v>166945.60000000001</v>
      </c>
      <c r="IW54" s="102">
        <v>167092.5</v>
      </c>
      <c r="IX54" s="102">
        <v>167239.20000000001</v>
      </c>
      <c r="IY54" s="102">
        <v>167385.60000000001</v>
      </c>
      <c r="IZ54" s="102">
        <v>167531.4</v>
      </c>
      <c r="JA54" s="102">
        <v>167676.20000000001</v>
      </c>
      <c r="JB54" s="102">
        <v>167820.1</v>
      </c>
      <c r="JC54" s="102">
        <v>167964.3</v>
      </c>
      <c r="JD54" s="102">
        <v>168108.2</v>
      </c>
      <c r="JE54" s="102">
        <v>168251.7</v>
      </c>
      <c r="JF54" s="102">
        <v>168395.9</v>
      </c>
      <c r="JG54" s="102">
        <v>168540.3</v>
      </c>
      <c r="JH54" s="102">
        <v>168690.7</v>
      </c>
      <c r="JI54" s="102">
        <v>168834.7</v>
      </c>
      <c r="JJ54" s="102">
        <v>168978.6</v>
      </c>
      <c r="JK54" s="102">
        <v>169123.20000000001</v>
      </c>
      <c r="JL54" s="102">
        <v>169267.5</v>
      </c>
      <c r="JM54" s="102">
        <v>169412.8</v>
      </c>
      <c r="JN54" s="102">
        <v>169558</v>
      </c>
      <c r="JO54" s="102">
        <v>169705.9</v>
      </c>
      <c r="JP54" s="102">
        <v>169850.7</v>
      </c>
      <c r="JQ54" s="102">
        <v>169995.5</v>
      </c>
      <c r="JR54" s="102">
        <v>170140.3</v>
      </c>
      <c r="JS54" s="102">
        <v>170284.79999999999</v>
      </c>
      <c r="JT54" s="102">
        <v>170429.5</v>
      </c>
      <c r="JU54" s="102">
        <v>170572.6</v>
      </c>
      <c r="JV54" s="102">
        <v>170715.2</v>
      </c>
      <c r="JW54" s="102">
        <v>170856.5</v>
      </c>
      <c r="JX54" s="102">
        <v>171000.2</v>
      </c>
      <c r="JY54" s="102">
        <v>171144.3</v>
      </c>
      <c r="JZ54" s="102">
        <v>171288.7</v>
      </c>
      <c r="KA54" s="102">
        <v>171433</v>
      </c>
      <c r="KB54" s="102">
        <v>171577.5</v>
      </c>
      <c r="KC54" s="102">
        <v>171721.8</v>
      </c>
      <c r="KD54" s="102">
        <v>171863.4</v>
      </c>
      <c r="KE54" s="102">
        <v>172004.9</v>
      </c>
      <c r="KF54" s="102">
        <v>172147</v>
      </c>
      <c r="KG54" s="102">
        <v>172288.8</v>
      </c>
      <c r="KH54" s="102">
        <v>172430.5</v>
      </c>
      <c r="KI54" s="102">
        <v>172571.8</v>
      </c>
      <c r="KJ54" s="102">
        <v>172678.8</v>
      </c>
      <c r="KK54" s="102">
        <v>172786.1</v>
      </c>
      <c r="KL54" s="102">
        <v>172891.2</v>
      </c>
      <c r="KM54" s="102">
        <v>172993.6</v>
      </c>
      <c r="KN54" s="102">
        <v>173095.8</v>
      </c>
      <c r="KO54" s="102">
        <v>173198.3</v>
      </c>
      <c r="KP54" s="102">
        <v>173323.1</v>
      </c>
      <c r="KQ54" s="102">
        <v>173456.1</v>
      </c>
      <c r="KR54" s="102">
        <v>173559.1</v>
      </c>
      <c r="KS54" s="102">
        <v>173640.4</v>
      </c>
      <c r="KT54" s="102">
        <v>173714.8</v>
      </c>
      <c r="KU54" s="102">
        <v>173788.4</v>
      </c>
      <c r="KV54" s="102">
        <v>173861.8</v>
      </c>
      <c r="KW54" s="102">
        <v>173935.4</v>
      </c>
      <c r="KX54" s="102">
        <v>173950.6</v>
      </c>
      <c r="KY54" s="102">
        <v>174021.6</v>
      </c>
      <c r="KZ54" s="102">
        <v>174091.8</v>
      </c>
      <c r="LA54" s="102">
        <v>174161.1</v>
      </c>
      <c r="LB54" s="102">
        <v>174230.2</v>
      </c>
      <c r="LC54" s="102">
        <v>174298.8</v>
      </c>
      <c r="LD54" s="102">
        <v>174358.5</v>
      </c>
      <c r="LE54" s="102">
        <v>174395.5</v>
      </c>
      <c r="LF54" s="102">
        <v>174463.3</v>
      </c>
      <c r="LG54" s="102">
        <v>174529.7</v>
      </c>
      <c r="LH54" s="102">
        <v>174595.3</v>
      </c>
      <c r="LI54" s="102">
        <v>174660.5</v>
      </c>
      <c r="LJ54" s="102">
        <v>174724.4</v>
      </c>
      <c r="LK54" s="102">
        <v>174812.79999999999</v>
      </c>
      <c r="LL54" s="102">
        <v>174876.7</v>
      </c>
      <c r="LM54" s="102">
        <v>174936.3</v>
      </c>
      <c r="LN54" s="102">
        <v>174993.9</v>
      </c>
      <c r="LO54" s="102">
        <v>175050</v>
      </c>
      <c r="LP54" s="102">
        <v>175105.4</v>
      </c>
      <c r="LQ54" s="102">
        <v>175159.9</v>
      </c>
      <c r="LR54" s="102">
        <v>175213.7</v>
      </c>
      <c r="LS54" s="102">
        <v>175269.1</v>
      </c>
      <c r="LT54" s="102">
        <v>175387.3</v>
      </c>
      <c r="LU54" s="102">
        <v>175506.5</v>
      </c>
      <c r="LV54" s="102">
        <v>175625.60000000001</v>
      </c>
      <c r="LW54" s="102">
        <v>175744.3</v>
      </c>
      <c r="LX54" s="102">
        <v>175863.2</v>
      </c>
      <c r="LY54" s="102">
        <v>175982.3</v>
      </c>
      <c r="LZ54" s="102">
        <v>176059.4</v>
      </c>
      <c r="MA54" s="102">
        <v>176135.6</v>
      </c>
      <c r="MB54" s="102">
        <v>176211.6</v>
      </c>
      <c r="MC54" s="102">
        <v>176287.7</v>
      </c>
      <c r="MD54" s="102">
        <v>176363.6</v>
      </c>
      <c r="ME54" s="102">
        <v>176423.3</v>
      </c>
      <c r="MF54" s="102">
        <v>176476</v>
      </c>
      <c r="MG54" s="102">
        <v>176526</v>
      </c>
      <c r="MH54" s="102">
        <v>176641.8</v>
      </c>
      <c r="MI54" s="102">
        <v>176757.5</v>
      </c>
      <c r="MJ54" s="102">
        <v>176873.3</v>
      </c>
      <c r="MK54" s="102">
        <v>176989.2</v>
      </c>
      <c r="ML54" s="102">
        <v>177105.3</v>
      </c>
      <c r="MM54" s="102">
        <v>177222</v>
      </c>
      <c r="MN54" s="102">
        <v>177300.6</v>
      </c>
      <c r="MO54" s="102">
        <v>177377.2</v>
      </c>
      <c r="MP54" s="102">
        <v>177453.9</v>
      </c>
      <c r="MQ54" s="102">
        <v>177530.6</v>
      </c>
      <c r="MR54" s="102">
        <v>177607.2</v>
      </c>
      <c r="MS54" s="102">
        <v>177683.9</v>
      </c>
      <c r="MT54" s="102">
        <v>177761.1</v>
      </c>
      <c r="MU54" s="102">
        <v>177844</v>
      </c>
      <c r="MV54" s="102">
        <v>177960.7</v>
      </c>
      <c r="MW54" s="102">
        <v>178077</v>
      </c>
      <c r="MX54" s="102">
        <v>178193.5</v>
      </c>
      <c r="MY54" s="102">
        <v>178309.6</v>
      </c>
      <c r="MZ54" s="102">
        <v>178426.7</v>
      </c>
      <c r="NA54" s="102">
        <v>178550</v>
      </c>
      <c r="NB54" s="102">
        <v>178630.1</v>
      </c>
      <c r="NC54" s="102">
        <v>178642.1</v>
      </c>
      <c r="ND54" s="102">
        <v>178651.7</v>
      </c>
      <c r="NE54" s="102">
        <v>178661.4</v>
      </c>
      <c r="NF54" s="102">
        <v>178676.9</v>
      </c>
      <c r="NG54" s="102">
        <v>178755</v>
      </c>
      <c r="NH54" s="102">
        <v>178876.7</v>
      </c>
      <c r="NI54" s="102">
        <v>178957.8</v>
      </c>
      <c r="NJ54" s="102">
        <v>179037.5</v>
      </c>
      <c r="NK54" s="102">
        <v>179116.1</v>
      </c>
      <c r="NL54" s="102">
        <v>179214.4</v>
      </c>
      <c r="NM54" s="102">
        <v>179330.9</v>
      </c>
      <c r="NN54" s="102">
        <v>179451.4</v>
      </c>
      <c r="NO54" s="102">
        <v>179474.9</v>
      </c>
      <c r="NP54" s="102">
        <v>179494.39999999999</v>
      </c>
      <c r="NQ54" s="102">
        <v>179614.3</v>
      </c>
      <c r="NR54" s="102">
        <v>179736</v>
      </c>
      <c r="NS54" s="102">
        <v>179855.9</v>
      </c>
      <c r="NT54" s="102">
        <v>179975.3</v>
      </c>
      <c r="NU54" s="102">
        <v>180095.6</v>
      </c>
      <c r="NV54" s="102">
        <v>180216.3</v>
      </c>
      <c r="NW54" s="102">
        <v>180313.1</v>
      </c>
      <c r="NX54" s="102">
        <v>180471</v>
      </c>
      <c r="NY54" s="102">
        <v>180592.9</v>
      </c>
      <c r="NZ54" s="102">
        <v>180787.8</v>
      </c>
      <c r="OA54" s="102">
        <v>181000.8</v>
      </c>
      <c r="OB54" s="102">
        <v>181211.6</v>
      </c>
      <c r="OC54" s="102">
        <v>181434.8</v>
      </c>
      <c r="OD54" s="102">
        <v>181661.6</v>
      </c>
      <c r="OE54" s="102">
        <v>181876.3</v>
      </c>
      <c r="OF54" s="102">
        <v>182091.1</v>
      </c>
      <c r="OG54" s="102">
        <v>182308.1</v>
      </c>
      <c r="OH54" s="102">
        <v>182523.3</v>
      </c>
      <c r="OI54" s="102">
        <v>182738.3</v>
      </c>
      <c r="OJ54" s="102">
        <v>182954.6</v>
      </c>
      <c r="OK54" s="102">
        <v>183182.9</v>
      </c>
      <c r="OL54" s="102">
        <v>183398.2</v>
      </c>
      <c r="OM54" s="102">
        <v>183612.9</v>
      </c>
      <c r="ON54" s="102">
        <v>183827.20000000001</v>
      </c>
      <c r="OO54" s="102">
        <v>184040.9</v>
      </c>
      <c r="OP54" s="102">
        <v>184256</v>
      </c>
      <c r="OQ54" s="102">
        <v>184425.1</v>
      </c>
      <c r="OR54" s="102">
        <v>184451.8</v>
      </c>
      <c r="OS54" s="102">
        <v>184670.2</v>
      </c>
      <c r="OT54" s="102">
        <v>184885.2</v>
      </c>
      <c r="OU54" s="102">
        <v>185100.1</v>
      </c>
      <c r="OV54" s="102">
        <v>185315.20000000001</v>
      </c>
      <c r="OW54" s="102">
        <v>185529.7</v>
      </c>
      <c r="OX54" s="102">
        <v>185753.2</v>
      </c>
      <c r="OY54" s="102">
        <v>185811.4</v>
      </c>
      <c r="OZ54" s="102">
        <v>185821.1</v>
      </c>
      <c r="PA54" s="102">
        <v>185830.6</v>
      </c>
      <c r="PB54" s="102">
        <v>185840</v>
      </c>
      <c r="PC54" s="102">
        <v>185849.60000000001</v>
      </c>
      <c r="PD54" s="102">
        <v>185859.20000000001</v>
      </c>
      <c r="PE54" s="102">
        <v>185868.79999999999</v>
      </c>
      <c r="PF54" s="102">
        <v>185949.6</v>
      </c>
      <c r="PG54" s="102">
        <v>186084.6</v>
      </c>
      <c r="PH54" s="102">
        <v>186219.3</v>
      </c>
      <c r="PI54" s="102">
        <v>186425.60000000001</v>
      </c>
      <c r="PJ54" s="102">
        <v>186635.3</v>
      </c>
      <c r="PK54" s="102">
        <v>186844.9</v>
      </c>
      <c r="PL54" s="102">
        <v>187056.8</v>
      </c>
      <c r="PM54" s="102">
        <v>187196.5</v>
      </c>
      <c r="PN54" s="102">
        <v>187330.9</v>
      </c>
      <c r="PO54" s="102">
        <v>187452.9</v>
      </c>
      <c r="PP54" s="102">
        <v>187573.5</v>
      </c>
      <c r="PQ54" s="102">
        <v>187693.6</v>
      </c>
      <c r="PR54" s="102">
        <v>187847.3</v>
      </c>
      <c r="PS54" s="102">
        <v>188012.79999999999</v>
      </c>
      <c r="PT54" s="102">
        <v>188186.2</v>
      </c>
      <c r="PU54" s="102">
        <v>188352.9</v>
      </c>
      <c r="PV54" s="102">
        <v>188516.2</v>
      </c>
      <c r="PW54" s="102">
        <v>188678.5</v>
      </c>
      <c r="PX54" s="102">
        <v>188840.2</v>
      </c>
      <c r="PY54" s="102">
        <v>189001.2</v>
      </c>
      <c r="PZ54" s="102">
        <v>189162.2</v>
      </c>
      <c r="QA54" s="102">
        <v>189332.7</v>
      </c>
      <c r="QB54" s="102">
        <v>189489.9</v>
      </c>
      <c r="QC54" s="102">
        <v>189646.8</v>
      </c>
      <c r="QD54" s="102">
        <v>189803.5</v>
      </c>
      <c r="QE54" s="102">
        <v>189960.8</v>
      </c>
      <c r="QF54" s="102">
        <v>190123.5</v>
      </c>
      <c r="QG54" s="102">
        <v>190290.1</v>
      </c>
      <c r="QH54" s="102">
        <v>190464.8</v>
      </c>
      <c r="QI54" s="102">
        <v>190630.3</v>
      </c>
      <c r="QJ54" s="102">
        <v>190795.7</v>
      </c>
      <c r="QK54" s="102">
        <v>190961.1</v>
      </c>
      <c r="QL54" s="102">
        <v>191142.3</v>
      </c>
      <c r="QM54" s="102">
        <v>191338.8</v>
      </c>
      <c r="QN54" s="102">
        <v>191535.2</v>
      </c>
      <c r="QO54" s="102">
        <v>191740</v>
      </c>
      <c r="QP54" s="102">
        <v>191935.8</v>
      </c>
      <c r="QQ54" s="102">
        <v>192133.4</v>
      </c>
      <c r="QR54" s="102">
        <v>192330.4</v>
      </c>
      <c r="QS54" s="102">
        <v>192530.1</v>
      </c>
      <c r="QT54" s="102">
        <v>192730.2</v>
      </c>
      <c r="QU54" s="102">
        <v>192936.9</v>
      </c>
      <c r="QV54" s="102">
        <v>193140.7</v>
      </c>
      <c r="QW54" s="102">
        <v>193336.3</v>
      </c>
      <c r="QX54" s="102">
        <v>193532</v>
      </c>
      <c r="QY54" s="102">
        <v>193727.2</v>
      </c>
      <c r="QZ54" s="102">
        <v>193922.9</v>
      </c>
      <c r="RA54" s="102">
        <v>194118.2</v>
      </c>
      <c r="RB54" s="102">
        <v>194312.7</v>
      </c>
      <c r="RC54" s="102">
        <v>194516.2</v>
      </c>
      <c r="RD54" s="102">
        <v>194708.4</v>
      </c>
      <c r="RE54" s="102">
        <v>194902</v>
      </c>
      <c r="RF54" s="102">
        <v>195097.5</v>
      </c>
      <c r="RG54" s="102">
        <v>195294.7</v>
      </c>
      <c r="RH54" s="102">
        <v>195494.8</v>
      </c>
      <c r="RI54" s="102">
        <v>195509.6</v>
      </c>
      <c r="RJ54" s="102">
        <v>195636</v>
      </c>
      <c r="RK54" s="102">
        <v>195760.1</v>
      </c>
      <c r="RL54" s="102">
        <v>195943.1</v>
      </c>
      <c r="RM54" s="102">
        <v>196141.8</v>
      </c>
      <c r="RN54" s="102">
        <v>196360.5</v>
      </c>
      <c r="RO54" s="102">
        <v>196581.3</v>
      </c>
      <c r="RP54" s="102">
        <v>196801.8</v>
      </c>
      <c r="RQ54" s="102">
        <v>196943.3</v>
      </c>
      <c r="RR54" s="102">
        <v>197083.9</v>
      </c>
      <c r="RS54" s="102">
        <v>197221.4</v>
      </c>
      <c r="RT54" s="102">
        <v>197359</v>
      </c>
      <c r="RU54" s="102">
        <v>197370.9</v>
      </c>
      <c r="RV54" s="102">
        <v>197392</v>
      </c>
      <c r="RW54" s="102">
        <v>197532.9</v>
      </c>
      <c r="RX54" s="102">
        <v>197672.9</v>
      </c>
      <c r="RY54" s="102">
        <v>197810.8</v>
      </c>
      <c r="RZ54" s="102">
        <v>198032</v>
      </c>
      <c r="SA54" s="102">
        <v>198252.9</v>
      </c>
      <c r="SB54" s="102">
        <v>198468.5</v>
      </c>
      <c r="SC54" s="102">
        <v>198677.3</v>
      </c>
      <c r="SD54" s="102">
        <v>198889.4</v>
      </c>
      <c r="SE54" s="102">
        <v>199070.7</v>
      </c>
      <c r="SF54" s="102">
        <v>199207.6</v>
      </c>
      <c r="SG54" s="102">
        <v>199392.6</v>
      </c>
      <c r="SH54" s="102">
        <v>199582</v>
      </c>
      <c r="SI54" s="102">
        <v>199776.3</v>
      </c>
      <c r="SJ54" s="102">
        <v>199971.1</v>
      </c>
      <c r="SK54" s="102">
        <v>200169.2</v>
      </c>
      <c r="SL54" s="102">
        <v>200374.1</v>
      </c>
      <c r="SM54" s="102">
        <v>200575.8</v>
      </c>
      <c r="SN54" s="102">
        <v>200776.8</v>
      </c>
      <c r="SO54" s="102">
        <v>200977.3</v>
      </c>
      <c r="SP54" s="102">
        <v>201174.5</v>
      </c>
      <c r="SQ54" s="102">
        <v>201369.2</v>
      </c>
      <c r="SR54" s="102">
        <v>201564.3</v>
      </c>
      <c r="SS54" s="102">
        <v>201772</v>
      </c>
      <c r="ST54" s="102">
        <v>201967.6</v>
      </c>
      <c r="SU54" s="102">
        <v>202162.5</v>
      </c>
      <c r="SV54" s="102">
        <v>202357.7</v>
      </c>
      <c r="SW54" s="102">
        <v>202553.1</v>
      </c>
      <c r="SX54" s="102">
        <v>202751.8</v>
      </c>
      <c r="SY54" s="102">
        <v>202953.3</v>
      </c>
      <c r="SZ54" s="102">
        <v>203161.5</v>
      </c>
      <c r="TA54" s="102">
        <v>203362</v>
      </c>
      <c r="TB54" s="102">
        <v>203562.1</v>
      </c>
      <c r="TC54" s="102">
        <v>203762</v>
      </c>
      <c r="TD54" s="102">
        <v>203961.2</v>
      </c>
      <c r="TE54" s="102">
        <v>204162.1</v>
      </c>
      <c r="TF54" s="102">
        <v>204363.7</v>
      </c>
      <c r="TG54" s="102">
        <v>204565.7</v>
      </c>
      <c r="TH54" s="102">
        <v>204766.5</v>
      </c>
      <c r="TI54" s="102">
        <v>204965.9</v>
      </c>
      <c r="TJ54" s="102">
        <v>205165.8</v>
      </c>
      <c r="TK54" s="102">
        <v>205362.8</v>
      </c>
      <c r="TL54" s="102">
        <v>205558.39999999999</v>
      </c>
      <c r="TM54" s="102">
        <v>205755</v>
      </c>
      <c r="TN54" s="102">
        <v>205951.5</v>
      </c>
      <c r="TO54" s="102">
        <v>206146.7</v>
      </c>
    </row>
    <row r="55" spans="1:535" ht="25" customHeight="1">
      <c r="A55" s="395" t="s">
        <v>297</v>
      </c>
      <c r="B55" s="115"/>
      <c r="C55" s="24" t="s">
        <v>298</v>
      </c>
      <c r="D55" s="24">
        <v>1608533.8</v>
      </c>
      <c r="E55" s="24">
        <v>1609080.1</v>
      </c>
      <c r="F55" s="24">
        <v>1610986.3</v>
      </c>
      <c r="G55" s="24">
        <v>1613009.9</v>
      </c>
      <c r="H55" s="24">
        <v>1614898.3</v>
      </c>
      <c r="I55" s="24">
        <v>1615401.8</v>
      </c>
      <c r="J55" s="24">
        <v>1617462.7</v>
      </c>
      <c r="K55" s="24">
        <v>1619376.8</v>
      </c>
      <c r="L55" s="24">
        <v>1621370.7</v>
      </c>
      <c r="M55" s="24">
        <v>1623150.7</v>
      </c>
      <c r="N55" s="24">
        <v>1625056</v>
      </c>
      <c r="O55" s="24">
        <v>1627000.4</v>
      </c>
      <c r="P55" s="24">
        <v>1627709.8</v>
      </c>
      <c r="Q55" s="24">
        <v>1629803.8</v>
      </c>
      <c r="R55" s="24">
        <v>1631890.9</v>
      </c>
      <c r="S55" s="24">
        <v>1633967.7</v>
      </c>
      <c r="T55" s="24">
        <v>1636015.4</v>
      </c>
      <c r="U55" s="24">
        <v>1637940.6</v>
      </c>
      <c r="V55" s="24">
        <v>1639727.2</v>
      </c>
      <c r="W55" s="24">
        <v>1641182.7</v>
      </c>
      <c r="X55" s="24">
        <v>1643082.6</v>
      </c>
      <c r="Y55" s="24">
        <v>1645077.4</v>
      </c>
      <c r="Z55" s="24">
        <v>1647058.8</v>
      </c>
      <c r="AA55" s="24">
        <v>1649080.1</v>
      </c>
      <c r="AB55" s="24">
        <v>1651052.3</v>
      </c>
      <c r="AC55" s="24">
        <v>1652536.5</v>
      </c>
      <c r="AD55" s="24">
        <v>1653143.9</v>
      </c>
      <c r="AE55" s="24">
        <v>1653244.1</v>
      </c>
      <c r="AF55" s="24">
        <v>1653299.4</v>
      </c>
      <c r="AG55" s="24">
        <v>1653354.7</v>
      </c>
      <c r="AH55" s="24">
        <v>1653409</v>
      </c>
      <c r="AI55" s="24">
        <v>1653463.9</v>
      </c>
      <c r="AJ55" s="24">
        <v>1653548.9</v>
      </c>
      <c r="AK55" s="24">
        <v>1654293.7</v>
      </c>
      <c r="AL55" s="24">
        <v>1655845.1</v>
      </c>
      <c r="AM55" s="24">
        <v>1657783.3</v>
      </c>
      <c r="AN55" s="24">
        <v>1659760.9</v>
      </c>
      <c r="AO55" s="24">
        <v>1661783.3</v>
      </c>
      <c r="AP55" s="24">
        <v>1663581.7</v>
      </c>
      <c r="AQ55" s="24">
        <v>1665465.7</v>
      </c>
      <c r="AR55" s="24">
        <v>1667148.9</v>
      </c>
      <c r="AS55" s="24">
        <v>1669129.4</v>
      </c>
      <c r="AT55" s="24">
        <v>1670966</v>
      </c>
      <c r="AU55" s="24">
        <v>1672683.7</v>
      </c>
      <c r="AV55" s="24">
        <v>1674429.9</v>
      </c>
      <c r="AW55" s="24">
        <v>1676046.4</v>
      </c>
      <c r="AX55" s="24">
        <v>1677637.2</v>
      </c>
      <c r="AY55" s="24">
        <v>1678108.8</v>
      </c>
      <c r="AZ55" s="24">
        <v>1679900.7</v>
      </c>
      <c r="BA55" s="24">
        <v>1681793.2</v>
      </c>
      <c r="BB55" s="24">
        <v>1683677.9</v>
      </c>
      <c r="BC55" s="24">
        <v>1685573</v>
      </c>
      <c r="BD55" s="24">
        <v>1687526.8</v>
      </c>
      <c r="BE55" s="24">
        <v>1689419.9</v>
      </c>
      <c r="BF55" s="24">
        <v>1690647.5</v>
      </c>
      <c r="BG55" s="24">
        <v>1692289.1</v>
      </c>
      <c r="BH55" s="24">
        <v>1694040.3</v>
      </c>
      <c r="BI55" s="24">
        <v>1695748.5</v>
      </c>
      <c r="BJ55" s="24">
        <v>1697494</v>
      </c>
      <c r="BK55" s="6">
        <v>1699149.5</v>
      </c>
      <c r="BL55" s="6">
        <v>1700650.7</v>
      </c>
      <c r="BM55" s="6">
        <v>1701320</v>
      </c>
      <c r="BN55" s="6">
        <v>1703027.3</v>
      </c>
      <c r="BO55" s="6">
        <v>1704766.4</v>
      </c>
      <c r="BP55" s="6">
        <v>1706758.7</v>
      </c>
      <c r="BQ55" s="6">
        <v>1708542.8</v>
      </c>
      <c r="BR55" s="6">
        <v>1710115.1</v>
      </c>
      <c r="BS55" s="6">
        <v>1711660.1</v>
      </c>
      <c r="BT55" s="6">
        <v>1711876.6</v>
      </c>
      <c r="BU55" s="6">
        <v>1713724.1</v>
      </c>
      <c r="BV55" s="6">
        <v>1715678.6</v>
      </c>
      <c r="BW55" s="6">
        <v>1717810.5</v>
      </c>
      <c r="BX55" s="6">
        <v>1719782.5</v>
      </c>
      <c r="BY55" s="6">
        <v>1721711.6</v>
      </c>
      <c r="BZ55" s="6">
        <v>1723447.6</v>
      </c>
      <c r="CA55" s="6">
        <v>1724792.8</v>
      </c>
      <c r="CB55" s="6">
        <v>1726403.7</v>
      </c>
      <c r="CC55" s="138">
        <v>1727976.4</v>
      </c>
      <c r="CD55" s="24">
        <v>1729494.5</v>
      </c>
      <c r="CE55" s="24">
        <v>1731075.3</v>
      </c>
      <c r="CF55" s="24">
        <v>1732671.4</v>
      </c>
      <c r="CG55" s="24">
        <v>1734396.8</v>
      </c>
      <c r="CH55" s="24">
        <v>1735642.3</v>
      </c>
      <c r="CI55" s="24">
        <v>1737566</v>
      </c>
      <c r="CJ55" s="24">
        <v>1739459.4</v>
      </c>
      <c r="CK55" s="24">
        <v>1741376.3</v>
      </c>
      <c r="CL55" s="24">
        <v>1743269.4</v>
      </c>
      <c r="CM55" s="24">
        <v>1745198.8</v>
      </c>
      <c r="CN55" s="24">
        <v>1747086.9</v>
      </c>
      <c r="CO55" s="24">
        <v>1748405</v>
      </c>
      <c r="CP55" s="48">
        <v>1750204.6</v>
      </c>
      <c r="CQ55" s="48">
        <v>1751939.3</v>
      </c>
      <c r="CR55" s="48">
        <v>1753667</v>
      </c>
      <c r="CS55" s="48">
        <v>1755451.3</v>
      </c>
      <c r="CT55" s="48">
        <v>1757042.6</v>
      </c>
      <c r="CU55" s="48">
        <v>1758636.3</v>
      </c>
      <c r="CV55" s="48">
        <v>1759757.7</v>
      </c>
      <c r="CW55" s="48">
        <v>1761097.1</v>
      </c>
      <c r="CX55" s="48">
        <v>1762861.2</v>
      </c>
      <c r="CY55" s="48">
        <v>1764630</v>
      </c>
      <c r="CZ55" s="48">
        <v>1766506.3</v>
      </c>
      <c r="DA55" s="48">
        <v>1768418.3</v>
      </c>
      <c r="DB55" s="48">
        <v>1770277.5</v>
      </c>
      <c r="DC55" s="48">
        <v>1771660.5</v>
      </c>
      <c r="DD55" s="48">
        <v>1773523.8</v>
      </c>
      <c r="DE55" s="48">
        <v>1775395.3</v>
      </c>
      <c r="DF55" s="48">
        <v>1777380.1</v>
      </c>
      <c r="DG55" s="48">
        <v>1779228.7</v>
      </c>
      <c r="DH55" s="48">
        <v>1781028.9</v>
      </c>
      <c r="DI55" s="48">
        <v>1782862.6</v>
      </c>
      <c r="DJ55" s="48">
        <v>1784230.4</v>
      </c>
      <c r="DK55" s="48">
        <v>1786289.5</v>
      </c>
      <c r="DL55" s="48">
        <v>1788339.2</v>
      </c>
      <c r="DM55" s="48">
        <v>1790458.7</v>
      </c>
      <c r="DN55" s="48">
        <v>1792380.2</v>
      </c>
      <c r="DO55" s="48">
        <v>1794342.2</v>
      </c>
      <c r="DP55" s="48">
        <v>1796370</v>
      </c>
      <c r="DQ55" s="48">
        <v>1798544.6</v>
      </c>
      <c r="DR55" s="48">
        <v>1800791.4</v>
      </c>
      <c r="DS55" s="48">
        <v>1803125.8</v>
      </c>
      <c r="DT55" s="48">
        <v>1805114.7</v>
      </c>
      <c r="DU55" s="48">
        <v>1806820.3</v>
      </c>
      <c r="DV55" s="48">
        <v>1808949.7</v>
      </c>
      <c r="DW55" s="48">
        <v>1811177.3</v>
      </c>
      <c r="DX55" s="48">
        <v>1813326.3</v>
      </c>
      <c r="DY55" s="48">
        <v>1815530</v>
      </c>
      <c r="DZ55" s="48">
        <v>1817821.4</v>
      </c>
      <c r="EA55" s="48">
        <v>1820328.4</v>
      </c>
      <c r="EB55" s="48">
        <v>1821498.3</v>
      </c>
      <c r="EC55" s="48">
        <v>1824224</v>
      </c>
      <c r="ED55" s="48">
        <v>1826891</v>
      </c>
      <c r="EE55" s="48">
        <v>1828975.7</v>
      </c>
      <c r="EF55" s="48">
        <v>1831720.8</v>
      </c>
      <c r="EG55" s="48">
        <v>1834487.1</v>
      </c>
      <c r="EH55" s="48">
        <v>1837472.3</v>
      </c>
      <c r="EI55" s="48">
        <v>1840411.3</v>
      </c>
      <c r="EJ55" s="48">
        <v>1843327.5</v>
      </c>
      <c r="EK55" s="48">
        <v>1846345.3</v>
      </c>
      <c r="EL55" s="48">
        <v>1849258.9</v>
      </c>
      <c r="EM55" s="48">
        <v>1852243.8</v>
      </c>
      <c r="EN55" s="48">
        <v>1855396.6</v>
      </c>
      <c r="EO55" s="48">
        <v>1858695.4</v>
      </c>
      <c r="EP55" s="48">
        <v>1861772.8</v>
      </c>
      <c r="EQ55" s="48">
        <v>1864779.1</v>
      </c>
      <c r="ER55" s="48">
        <v>1867307</v>
      </c>
      <c r="ES55" s="48">
        <v>1867939.5</v>
      </c>
      <c r="ET55" s="48">
        <v>1871160.2</v>
      </c>
      <c r="EU55" s="48">
        <v>1874466.1</v>
      </c>
      <c r="EV55" s="48">
        <v>1877838.8</v>
      </c>
      <c r="EW55" s="48">
        <v>1881350.6</v>
      </c>
      <c r="EX55" s="48">
        <v>1884948.6</v>
      </c>
      <c r="EY55" s="48">
        <v>1888714.9</v>
      </c>
      <c r="EZ55" s="48">
        <v>1891985.9</v>
      </c>
      <c r="FA55" s="48">
        <v>1895867.4</v>
      </c>
      <c r="FB55" s="48">
        <v>1899585.9</v>
      </c>
      <c r="FC55" s="48">
        <v>1903376.4</v>
      </c>
      <c r="FD55" s="48">
        <v>1907185.6</v>
      </c>
      <c r="FE55" s="48">
        <v>1910926.3</v>
      </c>
      <c r="FF55" s="48">
        <v>1914722</v>
      </c>
      <c r="FG55" s="48">
        <v>1918264.1</v>
      </c>
      <c r="FH55" s="48">
        <v>1922091.5</v>
      </c>
      <c r="FI55" s="48">
        <v>1925461.8</v>
      </c>
      <c r="FJ55" s="48">
        <v>1928897.4</v>
      </c>
      <c r="FK55" s="48">
        <v>1932857.4</v>
      </c>
      <c r="FL55" s="48">
        <v>1936685.8</v>
      </c>
      <c r="FM55" s="48">
        <v>1940048.9</v>
      </c>
      <c r="FN55" s="48">
        <v>1942015.1</v>
      </c>
      <c r="FO55" s="48">
        <v>1945819</v>
      </c>
      <c r="FP55" s="48">
        <v>1949274.1</v>
      </c>
      <c r="FQ55" s="48">
        <v>1952722.6</v>
      </c>
      <c r="FR55" s="48">
        <v>1956426.2</v>
      </c>
      <c r="FS55" s="48">
        <v>1960012.7</v>
      </c>
      <c r="FT55" s="48">
        <v>1963573</v>
      </c>
      <c r="FU55" s="48">
        <v>1965896.8</v>
      </c>
      <c r="FV55" s="48">
        <v>1969368.1</v>
      </c>
      <c r="FW55" s="48">
        <v>1972960.2</v>
      </c>
      <c r="FX55" s="48">
        <v>1976087</v>
      </c>
      <c r="FY55" s="48">
        <v>1979411.9</v>
      </c>
      <c r="FZ55" s="48">
        <v>1982768.4</v>
      </c>
      <c r="GA55" s="48">
        <v>1986088.1</v>
      </c>
      <c r="GB55" s="48">
        <v>1988666.8</v>
      </c>
      <c r="GC55" s="48">
        <v>1992557.1</v>
      </c>
      <c r="GD55" s="48">
        <v>1996263.8</v>
      </c>
      <c r="GE55" s="48">
        <v>1999992.6</v>
      </c>
      <c r="GF55" s="48">
        <v>2003584.7</v>
      </c>
      <c r="GG55" s="48">
        <v>2007077.4</v>
      </c>
      <c r="GH55" s="48">
        <v>2010516.2</v>
      </c>
      <c r="GI55" s="48">
        <v>2012978.2</v>
      </c>
      <c r="GJ55" s="48">
        <v>2016450.1</v>
      </c>
      <c r="GK55" s="48">
        <v>2019933.3</v>
      </c>
      <c r="GL55" s="48">
        <v>2023288.5</v>
      </c>
      <c r="GM55" s="48">
        <v>2026689.7</v>
      </c>
      <c r="GN55" s="48">
        <v>2030062.1</v>
      </c>
      <c r="GO55" s="48">
        <v>2033549</v>
      </c>
      <c r="GP55" s="48">
        <v>2036012.7</v>
      </c>
      <c r="GQ55" s="48">
        <v>2039472</v>
      </c>
      <c r="GR55" s="48">
        <v>2042907.7</v>
      </c>
      <c r="GS55" s="48">
        <v>2046310.9</v>
      </c>
      <c r="GT55" s="48">
        <v>2049575.2</v>
      </c>
      <c r="GU55" s="48">
        <v>2052709.3</v>
      </c>
      <c r="GV55" s="48">
        <v>2055569.8</v>
      </c>
      <c r="GW55" s="48">
        <v>2057701.1</v>
      </c>
      <c r="GX55" s="48">
        <v>2060831.7</v>
      </c>
      <c r="GY55" s="48">
        <v>2062058.5</v>
      </c>
      <c r="GZ55" s="48">
        <v>2065247.2</v>
      </c>
      <c r="HA55" s="48">
        <v>2068688.2</v>
      </c>
      <c r="HB55" s="48">
        <v>2072054.1</v>
      </c>
      <c r="HC55" s="48">
        <v>2075199.1</v>
      </c>
      <c r="HD55" s="48">
        <v>2077528</v>
      </c>
      <c r="HE55" s="48">
        <v>2080395.9</v>
      </c>
      <c r="HF55" s="48">
        <v>2083282.3</v>
      </c>
      <c r="HG55" s="48">
        <v>2086371.6</v>
      </c>
      <c r="HH55" s="48">
        <v>2089416.7</v>
      </c>
      <c r="HI55" s="48">
        <v>2092398.6</v>
      </c>
      <c r="HJ55" s="48">
        <v>2094994.1</v>
      </c>
      <c r="HK55" s="48">
        <v>2096445.9</v>
      </c>
      <c r="HL55" s="48">
        <v>2099358.9</v>
      </c>
      <c r="HM55" s="48">
        <v>2102147.2000000002</v>
      </c>
      <c r="HN55" s="48">
        <v>2105303.2999999998</v>
      </c>
      <c r="HO55" s="48">
        <v>2108418.4</v>
      </c>
      <c r="HP55" s="48">
        <v>2111544</v>
      </c>
      <c r="HQ55" s="48">
        <v>2114643.5</v>
      </c>
      <c r="HR55" s="48">
        <v>2116427.6</v>
      </c>
      <c r="HS55" s="48">
        <v>2119502.7999999998</v>
      </c>
      <c r="HT55" s="48">
        <v>2122668.6</v>
      </c>
      <c r="HU55" s="48">
        <v>2125816.7999999998</v>
      </c>
      <c r="HV55" s="48">
        <v>2128845.2999999998</v>
      </c>
      <c r="HW55" s="48">
        <v>2132053.7000000002</v>
      </c>
      <c r="HX55" s="48">
        <v>2135082.7000000002</v>
      </c>
      <c r="HY55" s="48">
        <v>2137696.4</v>
      </c>
      <c r="HZ55" s="48">
        <v>2140975.2000000002</v>
      </c>
      <c r="IA55" s="48">
        <v>2144249.4</v>
      </c>
      <c r="IB55" s="48">
        <v>2147657.2000000002</v>
      </c>
      <c r="IC55" s="48">
        <v>2151125.6</v>
      </c>
      <c r="ID55" s="48">
        <v>2154842.7000000002</v>
      </c>
      <c r="IE55" s="48">
        <v>2158617.2000000002</v>
      </c>
      <c r="IF55" s="48">
        <v>2160532.1</v>
      </c>
      <c r="IG55" s="48">
        <v>2164225.2000000002</v>
      </c>
      <c r="IH55" s="48">
        <v>2167832.5</v>
      </c>
      <c r="II55" s="48">
        <v>2171365.1</v>
      </c>
      <c r="IJ55" s="48">
        <v>2175054.9</v>
      </c>
      <c r="IK55" s="48">
        <v>2178543.2999999998</v>
      </c>
      <c r="IL55" s="48">
        <v>2179975.2000000002</v>
      </c>
      <c r="IM55" s="48">
        <v>2180395.4</v>
      </c>
      <c r="IN55" s="48">
        <v>2180574</v>
      </c>
      <c r="IO55" s="48">
        <v>2181405.6</v>
      </c>
      <c r="IP55" s="48">
        <v>2185107.9</v>
      </c>
      <c r="IQ55" s="48">
        <v>2188402.4</v>
      </c>
      <c r="IR55" s="48">
        <v>2192377.7999999998</v>
      </c>
      <c r="IS55" s="48">
        <v>2196498.7999999998</v>
      </c>
      <c r="IT55" s="48">
        <v>2198400.2999999998</v>
      </c>
      <c r="IU55" s="48">
        <v>2202778.4</v>
      </c>
      <c r="IV55" s="48">
        <v>2207160.6</v>
      </c>
      <c r="IW55" s="48">
        <v>2211586.7999999998</v>
      </c>
      <c r="IX55" s="48">
        <v>2215929.9</v>
      </c>
      <c r="IY55" s="48">
        <v>2220047.9</v>
      </c>
      <c r="IZ55" s="48">
        <v>2224403.2999999998</v>
      </c>
      <c r="JA55" s="48">
        <v>2227122.4</v>
      </c>
      <c r="JB55" s="48">
        <v>2231444.1</v>
      </c>
      <c r="JC55" s="48">
        <v>2235629.7000000002</v>
      </c>
      <c r="JD55" s="48">
        <v>2240028.5</v>
      </c>
      <c r="JE55" s="48">
        <v>2244337.7000000002</v>
      </c>
      <c r="JF55" s="48">
        <v>2248724.5</v>
      </c>
      <c r="JG55" s="48">
        <v>2253065.7000000002</v>
      </c>
      <c r="JH55" s="48">
        <v>2254988.7000000002</v>
      </c>
      <c r="JI55" s="48">
        <v>2259485.7000000002</v>
      </c>
      <c r="JJ55" s="48">
        <v>2264006</v>
      </c>
      <c r="JK55" s="48">
        <v>2268525.7000000002</v>
      </c>
      <c r="JL55" s="48">
        <v>2273081.4</v>
      </c>
      <c r="JM55" s="48">
        <v>2277640.7999999998</v>
      </c>
      <c r="JN55" s="48">
        <v>2282061.2999999998</v>
      </c>
      <c r="JO55" s="48">
        <v>2284019</v>
      </c>
      <c r="JP55" s="48">
        <v>2288380.2000000002</v>
      </c>
      <c r="JQ55" s="48">
        <v>2292926.1</v>
      </c>
      <c r="JR55" s="48">
        <v>2297532</v>
      </c>
      <c r="JS55" s="48">
        <v>2302064.2999999998</v>
      </c>
      <c r="JT55" s="48">
        <v>2306302.2999999998</v>
      </c>
      <c r="JU55" s="48">
        <v>2310638.7999999998</v>
      </c>
      <c r="JV55" s="48">
        <v>2312563.2999999998</v>
      </c>
      <c r="JW55" s="48">
        <v>2317280.9</v>
      </c>
      <c r="JX55" s="48">
        <v>2321957.7999999998</v>
      </c>
      <c r="JY55" s="48">
        <v>2326680</v>
      </c>
      <c r="JZ55" s="48">
        <v>2331376.2999999998</v>
      </c>
      <c r="KA55" s="48">
        <v>2336015</v>
      </c>
      <c r="KB55" s="48">
        <v>2340618.7000000002</v>
      </c>
      <c r="KC55" s="48">
        <v>2342546.2999999998</v>
      </c>
      <c r="KD55" s="48">
        <v>2347381.2000000002</v>
      </c>
      <c r="KE55" s="48">
        <v>2351934.2999999998</v>
      </c>
      <c r="KF55" s="48">
        <v>2356166</v>
      </c>
      <c r="KG55" s="48">
        <v>2360877.2000000002</v>
      </c>
      <c r="KH55" s="48">
        <v>2365650.2000000002</v>
      </c>
      <c r="KI55" s="48">
        <v>2370006.9</v>
      </c>
      <c r="KJ55" s="48">
        <v>2372008</v>
      </c>
      <c r="KK55" s="48">
        <v>2376435.2000000002</v>
      </c>
      <c r="KL55" s="48">
        <v>2380960.7000000002</v>
      </c>
      <c r="KM55" s="48">
        <v>2385430.9</v>
      </c>
      <c r="KN55" s="48">
        <v>2389247.4</v>
      </c>
      <c r="KO55" s="48">
        <v>2393178.7000000002</v>
      </c>
      <c r="KP55" s="48">
        <v>2397044.6</v>
      </c>
      <c r="KQ55" s="48">
        <v>2398943.2999999998</v>
      </c>
      <c r="KR55" s="48">
        <v>2403188.4</v>
      </c>
      <c r="KS55" s="48">
        <v>2407479.2000000002</v>
      </c>
      <c r="KT55" s="48">
        <v>2411596.2999999998</v>
      </c>
      <c r="KU55" s="48">
        <v>2416116.4</v>
      </c>
      <c r="KV55" s="48">
        <v>2420319.6</v>
      </c>
      <c r="KW55" s="48">
        <v>2424572.9</v>
      </c>
      <c r="KX55" s="48">
        <v>2426462.9</v>
      </c>
      <c r="KY55" s="48">
        <v>2430772.5</v>
      </c>
      <c r="KZ55" s="48">
        <v>2435097.9</v>
      </c>
      <c r="LA55" s="48">
        <v>2439323.9</v>
      </c>
      <c r="LB55" s="48">
        <v>2443552</v>
      </c>
      <c r="LC55" s="48">
        <v>2448071.9</v>
      </c>
      <c r="LD55" s="48">
        <v>2451547.9</v>
      </c>
      <c r="LE55" s="48">
        <v>2452035.4</v>
      </c>
      <c r="LF55" s="48">
        <v>2456094.1</v>
      </c>
      <c r="LG55" s="48">
        <v>2459830.7000000002</v>
      </c>
      <c r="LH55" s="48">
        <v>2463720.4</v>
      </c>
      <c r="LI55" s="48">
        <v>2467648.2000000002</v>
      </c>
      <c r="LJ55" s="48">
        <v>2471576.7999999998</v>
      </c>
      <c r="LK55" s="48">
        <v>2475138</v>
      </c>
      <c r="LL55" s="48">
        <v>2476774.1</v>
      </c>
      <c r="LM55" s="48">
        <v>2480758.1</v>
      </c>
      <c r="LN55" s="48">
        <v>2484731</v>
      </c>
      <c r="LO55" s="48">
        <v>2488797.4</v>
      </c>
      <c r="LP55" s="48">
        <v>2492656.4</v>
      </c>
      <c r="LQ55" s="48">
        <v>2496595.7000000002</v>
      </c>
      <c r="LR55" s="48">
        <v>2500498.7999999998</v>
      </c>
      <c r="LS55" s="48">
        <v>2502809.9</v>
      </c>
      <c r="LT55" s="48">
        <v>2506649.7000000002</v>
      </c>
      <c r="LU55" s="48">
        <v>2510464.4</v>
      </c>
      <c r="LV55" s="48">
        <v>2514170.7000000002</v>
      </c>
      <c r="LW55" s="48">
        <v>2517873.5</v>
      </c>
      <c r="LX55" s="48">
        <v>2521651.7999999998</v>
      </c>
      <c r="LY55" s="48">
        <v>2525346.4</v>
      </c>
      <c r="LZ55" s="48">
        <v>2526971.4</v>
      </c>
      <c r="MA55" s="48">
        <v>2530627.2000000002</v>
      </c>
      <c r="MB55" s="48">
        <v>2534294.7000000002</v>
      </c>
      <c r="MC55" s="48">
        <v>2538101.2999999998</v>
      </c>
      <c r="MD55" s="48">
        <v>2541902</v>
      </c>
      <c r="ME55" s="48">
        <v>2545680.4</v>
      </c>
      <c r="MF55" s="48">
        <v>2549287.7000000002</v>
      </c>
      <c r="MG55" s="48">
        <v>2550915.7000000002</v>
      </c>
      <c r="MH55" s="48">
        <v>2554643.9</v>
      </c>
      <c r="MI55" s="48">
        <v>2558085.2000000002</v>
      </c>
      <c r="MJ55" s="48">
        <v>2561397.6</v>
      </c>
      <c r="MK55" s="48">
        <v>2564915.2999999998</v>
      </c>
      <c r="ML55" s="48">
        <v>2568418</v>
      </c>
      <c r="MM55" s="48">
        <v>2571554.7999999998</v>
      </c>
      <c r="MN55" s="48">
        <v>2573200.6</v>
      </c>
      <c r="MO55" s="48">
        <v>2576465.7999999998</v>
      </c>
      <c r="MP55" s="48">
        <v>2579715.2999999998</v>
      </c>
      <c r="MQ55" s="48">
        <v>2583065.7000000002</v>
      </c>
      <c r="MR55" s="48">
        <v>2586436.1</v>
      </c>
      <c r="MS55" s="48">
        <v>2589868.9</v>
      </c>
      <c r="MT55" s="48">
        <v>2592893.1</v>
      </c>
      <c r="MU55" s="48">
        <v>2594474</v>
      </c>
      <c r="MV55" s="48">
        <v>2597794.5</v>
      </c>
      <c r="MW55" s="48">
        <v>2600926.7000000002</v>
      </c>
      <c r="MX55" s="48">
        <v>2604095.5</v>
      </c>
      <c r="MY55" s="48">
        <v>2607072.9</v>
      </c>
      <c r="MZ55" s="48">
        <v>2609912.6</v>
      </c>
      <c r="NA55" s="48">
        <v>2611663.7999999998</v>
      </c>
      <c r="NB55" s="48">
        <v>2612591.7999999998</v>
      </c>
      <c r="NC55" s="48">
        <v>2613555.2999999998</v>
      </c>
      <c r="ND55" s="48">
        <v>2614370.7999999998</v>
      </c>
      <c r="NE55" s="48">
        <v>2615178</v>
      </c>
      <c r="NF55" s="48">
        <v>2616029.2999999998</v>
      </c>
      <c r="NG55" s="48">
        <v>2618479.2000000002</v>
      </c>
      <c r="NH55" s="48">
        <v>2621006.4</v>
      </c>
      <c r="NI55" s="48">
        <v>2621822.1</v>
      </c>
      <c r="NJ55" s="48">
        <v>2624389.4</v>
      </c>
      <c r="NK55" s="48">
        <v>2626882.9</v>
      </c>
      <c r="NL55" s="48">
        <v>2629416.6</v>
      </c>
      <c r="NM55" s="48">
        <v>2631891.6</v>
      </c>
      <c r="NN55" s="48">
        <v>2634338.7000000002</v>
      </c>
      <c r="NO55" s="48">
        <v>2635828.2000000002</v>
      </c>
      <c r="NP55" s="48">
        <v>2636691.2999999998</v>
      </c>
      <c r="NQ55" s="48">
        <v>2639198</v>
      </c>
      <c r="NR55" s="48">
        <v>2641738.7999999998</v>
      </c>
      <c r="NS55" s="48">
        <v>2644059</v>
      </c>
      <c r="NT55" s="48">
        <v>2646274.9</v>
      </c>
      <c r="NU55" s="48">
        <v>2648481.1</v>
      </c>
      <c r="NV55" s="48">
        <v>2650475.7000000002</v>
      </c>
      <c r="NW55" s="48">
        <v>2651227.9</v>
      </c>
      <c r="NX55" s="48">
        <v>2653211.6</v>
      </c>
      <c r="NY55" s="48">
        <v>2655192.1</v>
      </c>
      <c r="NZ55" s="48">
        <v>2657211</v>
      </c>
      <c r="OA55" s="48">
        <v>2659508.5</v>
      </c>
      <c r="OB55" s="48">
        <v>2661256.2999999998</v>
      </c>
      <c r="OC55" s="48">
        <v>2662554.2000000002</v>
      </c>
      <c r="OD55" s="48">
        <v>2663265.1</v>
      </c>
      <c r="OE55" s="48">
        <v>2665313.7999999998</v>
      </c>
      <c r="OF55" s="48">
        <v>2667355.1</v>
      </c>
      <c r="OG55" s="48">
        <v>2669425.2000000002</v>
      </c>
      <c r="OH55" s="48">
        <v>2671557.2000000002</v>
      </c>
      <c r="OI55" s="48">
        <v>2673651.4</v>
      </c>
      <c r="OJ55" s="48">
        <v>2674991.7000000002</v>
      </c>
      <c r="OK55" s="48">
        <v>2675089.7999999998</v>
      </c>
      <c r="OL55" s="48">
        <v>2676449.2000000002</v>
      </c>
      <c r="OM55" s="48">
        <v>2677827.4</v>
      </c>
      <c r="ON55" s="48">
        <v>2679250.9</v>
      </c>
      <c r="OO55" s="48">
        <v>2680780.2000000002</v>
      </c>
      <c r="OP55" s="48">
        <v>2682256.1</v>
      </c>
      <c r="OQ55" s="48">
        <v>2683331.9</v>
      </c>
      <c r="OR55" s="48">
        <v>2683992</v>
      </c>
      <c r="OS55" s="48">
        <v>2685695.5</v>
      </c>
      <c r="OT55" s="48">
        <v>2687568.4</v>
      </c>
      <c r="OU55" s="48">
        <v>2689518.4</v>
      </c>
      <c r="OV55" s="48">
        <v>2691107.6</v>
      </c>
      <c r="OW55" s="48">
        <v>2692295.6</v>
      </c>
      <c r="OX55" s="48">
        <v>2692592.5</v>
      </c>
      <c r="OY55" s="48">
        <v>2692626.8</v>
      </c>
      <c r="OZ55" s="48">
        <v>2692661.6</v>
      </c>
      <c r="PA55" s="48">
        <v>2692695.3</v>
      </c>
      <c r="PB55" s="48">
        <v>2692725.2</v>
      </c>
      <c r="PC55" s="48">
        <v>2692757.5</v>
      </c>
      <c r="PD55" s="48">
        <v>2692789</v>
      </c>
      <c r="PE55" s="48">
        <v>2692822.7</v>
      </c>
      <c r="PF55" s="48">
        <v>2692963.8</v>
      </c>
      <c r="PG55" s="48">
        <v>2694483.9</v>
      </c>
      <c r="PH55" s="48">
        <v>2695977.8</v>
      </c>
      <c r="PI55" s="48">
        <v>2697558.1</v>
      </c>
      <c r="PJ55" s="48">
        <v>2699106</v>
      </c>
      <c r="PK55" s="48">
        <v>2700628.5</v>
      </c>
      <c r="PL55" s="48">
        <v>2702167.3</v>
      </c>
      <c r="PM55" s="48">
        <v>2702833</v>
      </c>
      <c r="PN55" s="48">
        <v>2703927.7</v>
      </c>
      <c r="PO55" s="48">
        <v>2704926.4</v>
      </c>
      <c r="PP55" s="48">
        <v>2705962.3</v>
      </c>
      <c r="PQ55" s="48">
        <v>2706977.7</v>
      </c>
      <c r="PR55" s="48">
        <v>2708094.6</v>
      </c>
      <c r="PS55" s="48">
        <v>2709072</v>
      </c>
      <c r="PT55" s="48">
        <v>2710048.2</v>
      </c>
      <c r="PU55" s="48">
        <v>2711383.2</v>
      </c>
      <c r="PV55" s="48">
        <v>2712857.4</v>
      </c>
      <c r="PW55" s="48">
        <v>2714363</v>
      </c>
      <c r="PX55" s="48">
        <v>2715817.2</v>
      </c>
      <c r="PY55" s="48">
        <v>2717073.4</v>
      </c>
      <c r="PZ55" s="48">
        <v>2718332.2</v>
      </c>
      <c r="QA55" s="48">
        <v>2719337.7</v>
      </c>
      <c r="QB55" s="48">
        <v>2720845.1</v>
      </c>
      <c r="QC55" s="48">
        <v>2722204.8</v>
      </c>
      <c r="QD55" s="48">
        <v>2723631.2</v>
      </c>
      <c r="QE55" s="48">
        <v>2725241.4</v>
      </c>
      <c r="QF55" s="48">
        <v>2726710.8</v>
      </c>
      <c r="QG55" s="48">
        <v>2727743.9</v>
      </c>
      <c r="QH55" s="48">
        <v>2728770.1</v>
      </c>
      <c r="QI55" s="48">
        <v>2730123.8</v>
      </c>
      <c r="QJ55" s="48">
        <v>2731517.2</v>
      </c>
      <c r="QK55" s="48">
        <v>2732868.6</v>
      </c>
      <c r="QL55" s="48">
        <v>2734217.7</v>
      </c>
      <c r="QM55" s="48">
        <v>2735592.3</v>
      </c>
      <c r="QN55" s="48">
        <v>2737225.2</v>
      </c>
      <c r="QO55" s="48">
        <v>2738404.1</v>
      </c>
      <c r="QP55" s="48">
        <v>2740094.1</v>
      </c>
      <c r="QQ55" s="48">
        <v>2741818.4</v>
      </c>
      <c r="QR55" s="48">
        <v>2743584.6</v>
      </c>
      <c r="QS55" s="48">
        <v>2745366.2</v>
      </c>
      <c r="QT55" s="48">
        <v>2747139.8</v>
      </c>
      <c r="QU55" s="48">
        <v>2748502.4</v>
      </c>
      <c r="QV55" s="48">
        <v>2749905.3</v>
      </c>
      <c r="QW55" s="48">
        <v>2751585.8</v>
      </c>
      <c r="QX55" s="48">
        <v>2753082.8</v>
      </c>
      <c r="QY55" s="48">
        <v>2754585</v>
      </c>
      <c r="QZ55" s="48">
        <v>2756110.9</v>
      </c>
      <c r="RA55" s="48">
        <v>2757762.7</v>
      </c>
      <c r="RB55" s="48">
        <v>2759639.8</v>
      </c>
      <c r="RC55" s="48">
        <v>2761085.5</v>
      </c>
      <c r="RD55" s="48">
        <v>2762903.9</v>
      </c>
      <c r="RE55" s="48">
        <v>2764826</v>
      </c>
      <c r="RF55" s="48">
        <v>2766826.5</v>
      </c>
      <c r="RG55" s="48">
        <v>2768817.2</v>
      </c>
      <c r="RH55" s="48">
        <v>2770803.2</v>
      </c>
      <c r="RI55" s="48">
        <v>2771995.5</v>
      </c>
      <c r="RJ55" s="48">
        <v>2773350</v>
      </c>
      <c r="RK55" s="48">
        <v>2775227.9</v>
      </c>
      <c r="RL55" s="48">
        <v>2777108.5</v>
      </c>
      <c r="RM55" s="48">
        <v>2779135.5</v>
      </c>
      <c r="RN55" s="48">
        <v>2781178.1</v>
      </c>
      <c r="RO55" s="48">
        <v>2783246.1</v>
      </c>
      <c r="RP55" s="48">
        <v>2785198.3</v>
      </c>
      <c r="RQ55" s="48">
        <v>2786384.5</v>
      </c>
      <c r="RR55" s="48">
        <v>2787668.2</v>
      </c>
      <c r="RS55" s="48">
        <v>2789837.5</v>
      </c>
      <c r="RT55" s="48">
        <v>2791304.9</v>
      </c>
      <c r="RU55" s="48">
        <v>2791507.9</v>
      </c>
      <c r="RV55" s="48">
        <v>2791699.6</v>
      </c>
      <c r="RW55" s="48">
        <v>2792414.6</v>
      </c>
      <c r="RX55" s="48">
        <v>2793091.9</v>
      </c>
      <c r="RY55" s="48">
        <v>2795175.4</v>
      </c>
      <c r="RZ55" s="48">
        <v>2797283.9</v>
      </c>
      <c r="SA55" s="48">
        <v>2799518.6</v>
      </c>
      <c r="SB55" s="48">
        <v>2801684.2</v>
      </c>
      <c r="SC55" s="48">
        <v>2803905.4</v>
      </c>
      <c r="SD55" s="48">
        <v>2806019.2</v>
      </c>
      <c r="SE55" s="48">
        <v>2807511.2</v>
      </c>
      <c r="SF55" s="48">
        <v>2809802.7</v>
      </c>
      <c r="SG55" s="48">
        <v>2812134.3</v>
      </c>
      <c r="SH55" s="48">
        <v>2814661.3</v>
      </c>
      <c r="SI55" s="48">
        <v>2816934.4</v>
      </c>
      <c r="SJ55" s="48">
        <v>2819219.9</v>
      </c>
      <c r="SK55" s="48">
        <v>2820935.6</v>
      </c>
      <c r="SL55" s="48">
        <v>2822622.9</v>
      </c>
      <c r="SM55" s="48">
        <v>2825071.9</v>
      </c>
      <c r="SN55" s="48">
        <v>2827477.6</v>
      </c>
      <c r="SO55" s="48">
        <v>2829750.9</v>
      </c>
      <c r="SP55" s="48">
        <v>2832297.9</v>
      </c>
      <c r="SQ55" s="48">
        <v>2834989.2</v>
      </c>
      <c r="SR55" s="48">
        <v>2837225.1</v>
      </c>
      <c r="SS55" s="48">
        <v>2838689.8</v>
      </c>
      <c r="ST55" s="48">
        <v>2841267.6</v>
      </c>
      <c r="SU55" s="48">
        <v>2843984.2</v>
      </c>
      <c r="SV55" s="48">
        <v>2846905.1</v>
      </c>
      <c r="SW55" s="48">
        <v>2849848.4</v>
      </c>
      <c r="SX55" s="48">
        <v>2852717.9</v>
      </c>
      <c r="SY55" s="48">
        <v>2854703</v>
      </c>
      <c r="SZ55" s="48">
        <v>2856574.1</v>
      </c>
      <c r="TA55" s="48">
        <v>2859534.7</v>
      </c>
      <c r="TB55" s="48">
        <v>2862523.9</v>
      </c>
      <c r="TC55" s="48">
        <v>2865644.5</v>
      </c>
      <c r="TD55" s="48">
        <v>2868752.2</v>
      </c>
      <c r="TE55" s="48">
        <v>2871962.8</v>
      </c>
      <c r="TF55" s="48">
        <v>2875127.8</v>
      </c>
      <c r="TG55" s="48">
        <v>2876980.1</v>
      </c>
      <c r="TH55" s="48">
        <v>2880038.8</v>
      </c>
      <c r="TI55" s="48">
        <v>2883258.6</v>
      </c>
      <c r="TJ55" s="48">
        <v>2886553.2</v>
      </c>
      <c r="TK55" s="48">
        <v>2889798</v>
      </c>
      <c r="TL55" s="48">
        <v>2893067.4</v>
      </c>
      <c r="TM55" s="48">
        <v>2895947.5</v>
      </c>
      <c r="TN55" s="48">
        <v>2898140.9</v>
      </c>
      <c r="TO55" s="48">
        <v>2901385.9</v>
      </c>
    </row>
    <row r="56" spans="1:535" ht="25" customHeight="1">
      <c r="A56" s="397"/>
      <c r="B56" s="24"/>
      <c r="C56" s="24" t="s">
        <v>299</v>
      </c>
      <c r="D56" s="24">
        <v>56005.7</v>
      </c>
      <c r="E56" s="24">
        <v>56202.2</v>
      </c>
      <c r="F56" s="24">
        <v>56513.7</v>
      </c>
      <c r="G56" s="24">
        <v>56821</v>
      </c>
      <c r="H56" s="24">
        <v>57134.5</v>
      </c>
      <c r="I56" s="24">
        <v>57360.800000000003</v>
      </c>
      <c r="J56" s="24">
        <v>57686.3</v>
      </c>
      <c r="K56" s="24">
        <v>57985.9</v>
      </c>
      <c r="L56" s="24">
        <v>58281.3</v>
      </c>
      <c r="M56" s="24">
        <v>58564.4</v>
      </c>
      <c r="N56" s="24">
        <v>58859.199999999997</v>
      </c>
      <c r="O56" s="24">
        <v>59151.199999999997</v>
      </c>
      <c r="P56" s="24">
        <v>59343.6</v>
      </c>
      <c r="Q56" s="24">
        <v>59635.9</v>
      </c>
      <c r="R56" s="24">
        <v>59948.800000000003</v>
      </c>
      <c r="S56" s="24">
        <v>60285.4</v>
      </c>
      <c r="T56" s="24">
        <v>60683.7</v>
      </c>
      <c r="U56" s="24">
        <v>61057.8</v>
      </c>
      <c r="V56" s="24">
        <v>61429.599999999999</v>
      </c>
      <c r="W56" s="24">
        <v>61831.3</v>
      </c>
      <c r="X56" s="24">
        <v>62230.7</v>
      </c>
      <c r="Y56" s="24">
        <v>62627.9</v>
      </c>
      <c r="Z56" s="24">
        <v>63040</v>
      </c>
      <c r="AA56" s="24">
        <v>63445.2</v>
      </c>
      <c r="AB56" s="24">
        <v>63807.199999999997</v>
      </c>
      <c r="AC56" s="24">
        <v>64153.599999999999</v>
      </c>
      <c r="AD56" s="24">
        <v>64460.6</v>
      </c>
      <c r="AE56" s="24">
        <v>64467.1</v>
      </c>
      <c r="AF56" s="24">
        <v>64467.1</v>
      </c>
      <c r="AG56" s="24">
        <v>64467.1</v>
      </c>
      <c r="AH56" s="24">
        <v>64467.1</v>
      </c>
      <c r="AI56" s="24">
        <v>64467.1</v>
      </c>
      <c r="AJ56" s="24">
        <v>64467.1</v>
      </c>
      <c r="AK56" s="24">
        <v>64657.2</v>
      </c>
      <c r="AL56" s="24">
        <v>64986.1</v>
      </c>
      <c r="AM56" s="24">
        <v>65313.3</v>
      </c>
      <c r="AN56" s="24">
        <v>65655.8</v>
      </c>
      <c r="AO56" s="24">
        <v>65997.8</v>
      </c>
      <c r="AP56" s="24">
        <v>66330</v>
      </c>
      <c r="AQ56" s="24">
        <v>66657.100000000006</v>
      </c>
      <c r="AR56" s="24">
        <v>66976.399999999994</v>
      </c>
      <c r="AS56" s="24">
        <v>67303.5</v>
      </c>
      <c r="AT56" s="24">
        <v>67600.899999999994</v>
      </c>
      <c r="AU56" s="24">
        <v>67958.7</v>
      </c>
      <c r="AV56" s="24">
        <v>68320</v>
      </c>
      <c r="AW56" s="24">
        <v>68684.5</v>
      </c>
      <c r="AX56" s="24">
        <v>69047.899999999994</v>
      </c>
      <c r="AY56" s="24">
        <v>69297.2</v>
      </c>
      <c r="AZ56" s="24">
        <v>69663.5</v>
      </c>
      <c r="BA56" s="24">
        <v>70046.899999999994</v>
      </c>
      <c r="BB56" s="24">
        <v>70435.600000000006</v>
      </c>
      <c r="BC56" s="24">
        <v>70835.600000000006</v>
      </c>
      <c r="BD56" s="24">
        <v>71168.800000000003</v>
      </c>
      <c r="BE56" s="24">
        <v>71519</v>
      </c>
      <c r="BF56" s="24">
        <v>71764.3</v>
      </c>
      <c r="BG56" s="24">
        <v>72177.7</v>
      </c>
      <c r="BH56" s="24">
        <v>72564.3</v>
      </c>
      <c r="BI56" s="24">
        <v>73005.2</v>
      </c>
      <c r="BJ56" s="24">
        <v>73435.5</v>
      </c>
      <c r="BK56" s="6">
        <v>73803.7</v>
      </c>
      <c r="BL56" s="6">
        <v>74139.5</v>
      </c>
      <c r="BM56" s="6">
        <v>74268.7</v>
      </c>
      <c r="BN56" s="6">
        <v>74666.600000000006</v>
      </c>
      <c r="BO56" s="6">
        <v>75074.8</v>
      </c>
      <c r="BP56" s="6">
        <v>75438.399999999994</v>
      </c>
      <c r="BQ56" s="6">
        <v>75844.399999999994</v>
      </c>
      <c r="BR56" s="6">
        <v>76248.100000000006</v>
      </c>
      <c r="BS56" s="6">
        <v>76635.899999999994</v>
      </c>
      <c r="BT56" s="6">
        <v>76852.399999999994</v>
      </c>
      <c r="BU56" s="6">
        <v>77207.5</v>
      </c>
      <c r="BV56" s="6">
        <v>77622.600000000006</v>
      </c>
      <c r="BW56" s="6">
        <v>78059.899999999994</v>
      </c>
      <c r="BX56" s="6">
        <v>78463.7</v>
      </c>
      <c r="BY56" s="6">
        <v>78825.3</v>
      </c>
      <c r="BZ56" s="6">
        <v>79215.199999999997</v>
      </c>
      <c r="CA56" s="6">
        <v>79457.3</v>
      </c>
      <c r="CB56" s="6">
        <v>79888.5</v>
      </c>
      <c r="CC56" s="138">
        <v>80298.899999999994</v>
      </c>
      <c r="CD56" s="24">
        <v>80652.7</v>
      </c>
      <c r="CE56" s="24">
        <v>81064.600000000006</v>
      </c>
      <c r="CF56" s="24">
        <v>81452.100000000006</v>
      </c>
      <c r="CG56" s="24">
        <v>81818.399999999994</v>
      </c>
      <c r="CH56" s="24">
        <v>82067.100000000006</v>
      </c>
      <c r="CI56" s="24">
        <v>82475.399999999994</v>
      </c>
      <c r="CJ56" s="24">
        <v>82880.100000000006</v>
      </c>
      <c r="CK56" s="24">
        <v>83235.199999999997</v>
      </c>
      <c r="CL56" s="24">
        <v>83602.899999999994</v>
      </c>
      <c r="CM56" s="24">
        <v>83923.7</v>
      </c>
      <c r="CN56" s="24">
        <v>84278.9</v>
      </c>
      <c r="CO56" s="24">
        <v>84530.2</v>
      </c>
      <c r="CP56" s="48">
        <v>84878.5</v>
      </c>
      <c r="CQ56" s="48">
        <v>85216.1</v>
      </c>
      <c r="CR56" s="48">
        <v>85528.2</v>
      </c>
      <c r="CS56" s="48">
        <v>85891.9</v>
      </c>
      <c r="CT56" s="48">
        <v>86267.6</v>
      </c>
      <c r="CU56" s="48">
        <v>86623.6</v>
      </c>
      <c r="CV56" s="48">
        <v>86906.6</v>
      </c>
      <c r="CW56" s="48">
        <v>87230.399999999994</v>
      </c>
      <c r="CX56" s="48">
        <v>87542.6</v>
      </c>
      <c r="CY56" s="48">
        <v>87894</v>
      </c>
      <c r="CZ56" s="48">
        <v>88244</v>
      </c>
      <c r="DA56" s="48">
        <v>88600.2</v>
      </c>
      <c r="DB56" s="48">
        <v>88940.7</v>
      </c>
      <c r="DC56" s="48">
        <v>89203.1</v>
      </c>
      <c r="DD56" s="48">
        <v>89557.5</v>
      </c>
      <c r="DE56" s="48">
        <v>89913</v>
      </c>
      <c r="DF56" s="48">
        <v>90257.9</v>
      </c>
      <c r="DG56" s="48">
        <v>90561.7</v>
      </c>
      <c r="DH56" s="48">
        <v>90891.7</v>
      </c>
      <c r="DI56" s="48">
        <v>91170.8</v>
      </c>
      <c r="DJ56" s="48">
        <v>91426.2</v>
      </c>
      <c r="DK56" s="48">
        <v>91715.5</v>
      </c>
      <c r="DL56" s="48">
        <v>92000.2</v>
      </c>
      <c r="DM56" s="48">
        <v>92286.8</v>
      </c>
      <c r="DN56" s="48">
        <v>92570.4</v>
      </c>
      <c r="DO56" s="48">
        <v>92860.6</v>
      </c>
      <c r="DP56" s="48">
        <v>93144</v>
      </c>
      <c r="DQ56" s="48">
        <v>93406.3</v>
      </c>
      <c r="DR56" s="48">
        <v>93696.3</v>
      </c>
      <c r="DS56" s="48">
        <v>93985.9</v>
      </c>
      <c r="DT56" s="48">
        <v>94264</v>
      </c>
      <c r="DU56" s="48">
        <v>94534.5</v>
      </c>
      <c r="DV56" s="48">
        <v>94820.1</v>
      </c>
      <c r="DW56" s="48">
        <v>95099.7</v>
      </c>
      <c r="DX56" s="48">
        <v>95368.5</v>
      </c>
      <c r="DY56" s="48">
        <v>95631.9</v>
      </c>
      <c r="DZ56" s="48">
        <v>95900.7</v>
      </c>
      <c r="EA56" s="48">
        <v>96163.199999999997</v>
      </c>
      <c r="EB56" s="48">
        <v>96261.2</v>
      </c>
      <c r="EC56" s="48">
        <v>96519.3</v>
      </c>
      <c r="ED56" s="48">
        <v>96789.3</v>
      </c>
      <c r="EE56" s="48">
        <v>97057.8</v>
      </c>
      <c r="EF56" s="48">
        <v>97333.6</v>
      </c>
      <c r="EG56" s="48">
        <v>97607.5</v>
      </c>
      <c r="EH56" s="48">
        <v>97885.3</v>
      </c>
      <c r="EI56" s="48">
        <v>98166.399999999994</v>
      </c>
      <c r="EJ56" s="48">
        <v>98413.2</v>
      </c>
      <c r="EK56" s="48">
        <v>98633.8</v>
      </c>
      <c r="EL56" s="48">
        <v>98851</v>
      </c>
      <c r="EM56" s="48">
        <v>99071.2</v>
      </c>
      <c r="EN56" s="48">
        <v>99295.1</v>
      </c>
      <c r="EO56" s="48">
        <v>99517.4</v>
      </c>
      <c r="EP56" s="48">
        <v>99741.2</v>
      </c>
      <c r="EQ56" s="48">
        <v>99964.6</v>
      </c>
      <c r="ER56" s="48">
        <v>100091.9</v>
      </c>
      <c r="ES56" s="48">
        <v>100122.2</v>
      </c>
      <c r="ET56" s="48">
        <v>100313</v>
      </c>
      <c r="EU56" s="48">
        <v>100513.5</v>
      </c>
      <c r="EV56" s="48">
        <v>100718.6</v>
      </c>
      <c r="EW56" s="48">
        <v>100923</v>
      </c>
      <c r="EX56" s="48">
        <v>101124.1</v>
      </c>
      <c r="EY56" s="48">
        <v>101332.6</v>
      </c>
      <c r="EZ56" s="48">
        <v>101531.4</v>
      </c>
      <c r="FA56" s="48">
        <v>101824.8</v>
      </c>
      <c r="FB56" s="48">
        <v>102119.6</v>
      </c>
      <c r="FC56" s="48">
        <v>102409.4</v>
      </c>
      <c r="FD56" s="48">
        <v>102699.7</v>
      </c>
      <c r="FE56" s="48">
        <v>102989.5</v>
      </c>
      <c r="FF56" s="48">
        <v>103289.3</v>
      </c>
      <c r="FG56" s="48">
        <v>103573.4</v>
      </c>
      <c r="FH56" s="48">
        <v>103778.7</v>
      </c>
      <c r="FI56" s="48">
        <v>103958.8</v>
      </c>
      <c r="FJ56" s="48">
        <v>104151</v>
      </c>
      <c r="FK56" s="48">
        <v>104334.3</v>
      </c>
      <c r="FL56" s="48">
        <v>104521.3</v>
      </c>
      <c r="FM56" s="48">
        <v>104703.6</v>
      </c>
      <c r="FN56" s="48">
        <v>104884.9</v>
      </c>
      <c r="FO56" s="48">
        <v>105066.5</v>
      </c>
      <c r="FP56" s="48">
        <v>105251.2</v>
      </c>
      <c r="FQ56" s="48">
        <v>105435.5</v>
      </c>
      <c r="FR56" s="48">
        <v>105626.7</v>
      </c>
      <c r="FS56" s="48">
        <v>105811.8</v>
      </c>
      <c r="FT56" s="48">
        <v>105996.3</v>
      </c>
      <c r="FU56" s="48">
        <v>106162.1</v>
      </c>
      <c r="FV56" s="48">
        <v>106343.5</v>
      </c>
      <c r="FW56" s="48">
        <v>106543.1</v>
      </c>
      <c r="FX56" s="48">
        <v>106732.1</v>
      </c>
      <c r="FY56" s="48">
        <v>106996.6</v>
      </c>
      <c r="FZ56" s="48">
        <v>107257.7</v>
      </c>
      <c r="GA56" s="48">
        <v>107528.7</v>
      </c>
      <c r="GB56" s="48">
        <v>107786.3</v>
      </c>
      <c r="GC56" s="48">
        <v>108053.5</v>
      </c>
      <c r="GD56" s="48">
        <v>108328</v>
      </c>
      <c r="GE56" s="48">
        <v>108608.9</v>
      </c>
      <c r="GF56" s="48">
        <v>108889.2</v>
      </c>
      <c r="GG56" s="48">
        <v>109153.4</v>
      </c>
      <c r="GH56" s="48">
        <v>109409.9</v>
      </c>
      <c r="GI56" s="48">
        <v>109655.5</v>
      </c>
      <c r="GJ56" s="48">
        <v>109966.5</v>
      </c>
      <c r="GK56" s="48">
        <v>110258.4</v>
      </c>
      <c r="GL56" s="48">
        <v>110512</v>
      </c>
      <c r="GM56" s="48">
        <v>110828.9</v>
      </c>
      <c r="GN56" s="48">
        <v>111164.5</v>
      </c>
      <c r="GO56" s="48">
        <v>111502.9</v>
      </c>
      <c r="GP56" s="48">
        <v>111787.5</v>
      </c>
      <c r="GQ56" s="48">
        <v>112127</v>
      </c>
      <c r="GR56" s="48">
        <v>112451.9</v>
      </c>
      <c r="GS56" s="48">
        <v>112787.1</v>
      </c>
      <c r="GT56" s="48">
        <v>113127.7</v>
      </c>
      <c r="GU56" s="48">
        <v>113448.5</v>
      </c>
      <c r="GV56" s="48">
        <v>113611.2</v>
      </c>
      <c r="GW56" s="48">
        <v>113744</v>
      </c>
      <c r="GX56" s="48">
        <v>114029.4</v>
      </c>
      <c r="GY56" s="48">
        <v>114151</v>
      </c>
      <c r="GZ56" s="48">
        <v>114461.2</v>
      </c>
      <c r="HA56" s="48">
        <v>114754.3</v>
      </c>
      <c r="HB56" s="48">
        <v>114904.8</v>
      </c>
      <c r="HC56" s="48">
        <v>115029.5</v>
      </c>
      <c r="HD56" s="48">
        <v>115141.9</v>
      </c>
      <c r="HE56" s="48">
        <v>115270.8</v>
      </c>
      <c r="HF56" s="48">
        <v>115431.3</v>
      </c>
      <c r="HG56" s="48">
        <v>115646.9</v>
      </c>
      <c r="HH56" s="48">
        <v>115975.5</v>
      </c>
      <c r="HI56" s="48">
        <v>116282.1</v>
      </c>
      <c r="HJ56" s="48">
        <v>116463.6</v>
      </c>
      <c r="HK56" s="48">
        <v>116561.5</v>
      </c>
      <c r="HL56" s="48">
        <v>116696.3</v>
      </c>
      <c r="HM56" s="48">
        <v>116831.5</v>
      </c>
      <c r="HN56" s="48">
        <v>116971.3</v>
      </c>
      <c r="HO56" s="48">
        <v>117220.1</v>
      </c>
      <c r="HP56" s="48">
        <v>117555.7</v>
      </c>
      <c r="HQ56" s="48">
        <v>117780.2</v>
      </c>
      <c r="HR56" s="48">
        <v>117908</v>
      </c>
      <c r="HS56" s="48">
        <v>118054.5</v>
      </c>
      <c r="HT56" s="48">
        <v>118193.5</v>
      </c>
      <c r="HU56" s="48">
        <v>118329.2</v>
      </c>
      <c r="HV56" s="48">
        <v>118469.4</v>
      </c>
      <c r="HW56" s="48">
        <v>118604.9</v>
      </c>
      <c r="HX56" s="48">
        <v>118735</v>
      </c>
      <c r="HY56" s="48">
        <v>118994.5</v>
      </c>
      <c r="HZ56" s="48">
        <v>119331.9</v>
      </c>
      <c r="IA56" s="48">
        <v>119685.3</v>
      </c>
      <c r="IB56" s="48">
        <v>120008.3</v>
      </c>
      <c r="IC56" s="48">
        <v>120321.60000000001</v>
      </c>
      <c r="ID56" s="48">
        <v>120547</v>
      </c>
      <c r="IE56" s="48">
        <v>120845.5</v>
      </c>
      <c r="IF56" s="48">
        <v>121119.6</v>
      </c>
      <c r="IG56" s="48">
        <v>121425.7</v>
      </c>
      <c r="IH56" s="48">
        <v>121797.6</v>
      </c>
      <c r="II56" s="48">
        <v>122172.1</v>
      </c>
      <c r="IJ56" s="48">
        <v>122495.6</v>
      </c>
      <c r="IK56" s="48">
        <v>122675.1</v>
      </c>
      <c r="IL56" s="48">
        <v>122762.9</v>
      </c>
      <c r="IM56" s="48">
        <v>122813.8</v>
      </c>
      <c r="IN56" s="48">
        <v>122851.8</v>
      </c>
      <c r="IO56" s="48">
        <v>122883.6</v>
      </c>
      <c r="IP56" s="48">
        <v>123243.3</v>
      </c>
      <c r="IQ56" s="48">
        <v>123678.7</v>
      </c>
      <c r="IR56" s="48">
        <v>124066.2</v>
      </c>
      <c r="IS56" s="48">
        <v>124447.8</v>
      </c>
      <c r="IT56" s="48">
        <v>124738.1</v>
      </c>
      <c r="IU56" s="48">
        <v>125125.1</v>
      </c>
      <c r="IV56" s="48">
        <v>125493.4</v>
      </c>
      <c r="IW56" s="48">
        <v>125808.3</v>
      </c>
      <c r="IX56" s="48">
        <v>126066.8</v>
      </c>
      <c r="IY56" s="48">
        <v>126298.4</v>
      </c>
      <c r="IZ56" s="48">
        <v>126525.1</v>
      </c>
      <c r="JA56" s="48">
        <v>126645.4</v>
      </c>
      <c r="JB56" s="48">
        <v>126782.5</v>
      </c>
      <c r="JC56" s="48">
        <v>126921.60000000001</v>
      </c>
      <c r="JD56" s="48">
        <v>127059.7</v>
      </c>
      <c r="JE56" s="48">
        <v>127200.7</v>
      </c>
      <c r="JF56" s="48">
        <v>127349.5</v>
      </c>
      <c r="JG56" s="48">
        <v>127492.2</v>
      </c>
      <c r="JH56" s="48">
        <v>127615.3</v>
      </c>
      <c r="JI56" s="48">
        <v>127748.6</v>
      </c>
      <c r="JJ56" s="48">
        <v>127877.3</v>
      </c>
      <c r="JK56" s="48">
        <v>128005</v>
      </c>
      <c r="JL56" s="48">
        <v>128126.39999999999</v>
      </c>
      <c r="JM56" s="48">
        <v>128236.8</v>
      </c>
      <c r="JN56" s="48">
        <v>128347.6</v>
      </c>
      <c r="JO56" s="48">
        <v>128450.5</v>
      </c>
      <c r="JP56" s="48">
        <v>128564.8</v>
      </c>
      <c r="JQ56" s="48">
        <v>128677.8</v>
      </c>
      <c r="JR56" s="48">
        <v>128792</v>
      </c>
      <c r="JS56" s="48">
        <v>128907.2</v>
      </c>
      <c r="JT56" s="48">
        <v>129020.9</v>
      </c>
      <c r="JU56" s="48">
        <v>129134.6</v>
      </c>
      <c r="JV56" s="48">
        <v>129243.4</v>
      </c>
      <c r="JW56" s="48">
        <v>129359</v>
      </c>
      <c r="JX56" s="48">
        <v>129469.9</v>
      </c>
      <c r="JY56" s="48">
        <v>129577.5</v>
      </c>
      <c r="JZ56" s="48">
        <v>129696.2</v>
      </c>
      <c r="KA56" s="48">
        <v>129814.6</v>
      </c>
      <c r="KB56" s="48">
        <v>129930.2</v>
      </c>
      <c r="KC56" s="48">
        <v>130030.5</v>
      </c>
      <c r="KD56" s="48">
        <v>130137.5</v>
      </c>
      <c r="KE56" s="48">
        <v>130237.4</v>
      </c>
      <c r="KF56" s="48">
        <v>130341.2</v>
      </c>
      <c r="KG56" s="48">
        <v>130447.1</v>
      </c>
      <c r="KH56" s="48">
        <v>130560</v>
      </c>
      <c r="KI56" s="48">
        <v>130670.3</v>
      </c>
      <c r="KJ56" s="48">
        <v>130766</v>
      </c>
      <c r="KK56" s="48">
        <v>130882.6</v>
      </c>
      <c r="KL56" s="48">
        <v>130998.8</v>
      </c>
      <c r="KM56" s="48">
        <v>131116.5</v>
      </c>
      <c r="KN56" s="48">
        <v>131221.6</v>
      </c>
      <c r="KO56" s="48">
        <v>131325.79999999999</v>
      </c>
      <c r="KP56" s="48">
        <v>131429.9</v>
      </c>
      <c r="KQ56" s="48">
        <v>131526.9</v>
      </c>
      <c r="KR56" s="48">
        <v>131799.79999999999</v>
      </c>
      <c r="KS56" s="48">
        <v>132062.1</v>
      </c>
      <c r="KT56" s="48">
        <v>132348.1</v>
      </c>
      <c r="KU56" s="48">
        <v>132668.20000000001</v>
      </c>
      <c r="KV56" s="48">
        <v>132994.6</v>
      </c>
      <c r="KW56" s="48">
        <v>133319.1</v>
      </c>
      <c r="KX56" s="48">
        <v>133583.79999999999</v>
      </c>
      <c r="KY56" s="48">
        <v>133943.70000000001</v>
      </c>
      <c r="KZ56" s="48">
        <v>134310.70000000001</v>
      </c>
      <c r="LA56" s="48">
        <v>134682.29999999999</v>
      </c>
      <c r="LB56" s="48">
        <v>135049.79999999999</v>
      </c>
      <c r="LC56" s="48">
        <v>135418.20000000001</v>
      </c>
      <c r="LD56" s="48">
        <v>135662.29999999999</v>
      </c>
      <c r="LE56" s="48">
        <v>135686.1</v>
      </c>
      <c r="LF56" s="48">
        <v>136097.20000000001</v>
      </c>
      <c r="LG56" s="48">
        <v>136462.39999999999</v>
      </c>
      <c r="LH56" s="48">
        <v>136829.1</v>
      </c>
      <c r="LI56" s="48">
        <v>137202.1</v>
      </c>
      <c r="LJ56" s="48">
        <v>137575</v>
      </c>
      <c r="LK56" s="48">
        <v>137931.1</v>
      </c>
      <c r="LL56" s="48">
        <v>138192.6</v>
      </c>
      <c r="LM56" s="48">
        <v>138562.79999999999</v>
      </c>
      <c r="LN56" s="48">
        <v>138935.5</v>
      </c>
      <c r="LO56" s="48">
        <v>139311.79999999999</v>
      </c>
      <c r="LP56" s="48">
        <v>139690</v>
      </c>
      <c r="LQ56" s="48">
        <v>140068.79999999999</v>
      </c>
      <c r="LR56" s="48">
        <v>140427</v>
      </c>
      <c r="LS56" s="48">
        <v>140673.20000000001</v>
      </c>
      <c r="LT56" s="48">
        <v>141045.79999999999</v>
      </c>
      <c r="LU56" s="48">
        <v>141424.29999999999</v>
      </c>
      <c r="LV56" s="48">
        <v>141795.4</v>
      </c>
      <c r="LW56" s="48">
        <v>142171.70000000001</v>
      </c>
      <c r="LX56" s="48">
        <v>142556.29999999999</v>
      </c>
      <c r="LY56" s="48">
        <v>142923.70000000001</v>
      </c>
      <c r="LZ56" s="48">
        <v>143197.6</v>
      </c>
      <c r="MA56" s="48">
        <v>143576.4</v>
      </c>
      <c r="MB56" s="48">
        <v>143949.5</v>
      </c>
      <c r="MC56" s="48">
        <v>144324.79999999999</v>
      </c>
      <c r="MD56" s="48">
        <v>144701.4</v>
      </c>
      <c r="ME56" s="48">
        <v>145087.9</v>
      </c>
      <c r="MF56" s="48">
        <v>145463.5</v>
      </c>
      <c r="MG56" s="48">
        <v>145742.20000000001</v>
      </c>
      <c r="MH56" s="48">
        <v>146122.20000000001</v>
      </c>
      <c r="MI56" s="48">
        <v>146517.9</v>
      </c>
      <c r="MJ56" s="48">
        <v>146871.79999999999</v>
      </c>
      <c r="MK56" s="48">
        <v>147225.5</v>
      </c>
      <c r="ML56" s="48">
        <v>147600.70000000001</v>
      </c>
      <c r="MM56" s="48">
        <v>147907.4</v>
      </c>
      <c r="MN56" s="48">
        <v>148173.1</v>
      </c>
      <c r="MO56" s="48">
        <v>148550.29999999999</v>
      </c>
      <c r="MP56" s="48">
        <v>148931.70000000001</v>
      </c>
      <c r="MQ56" s="48">
        <v>149303.29999999999</v>
      </c>
      <c r="MR56" s="48">
        <v>149673.20000000001</v>
      </c>
      <c r="MS56" s="48">
        <v>150049.20000000001</v>
      </c>
      <c r="MT56" s="48">
        <v>150379.4</v>
      </c>
      <c r="MU56" s="48">
        <v>150623.6</v>
      </c>
      <c r="MV56" s="48">
        <v>151003.5</v>
      </c>
      <c r="MW56" s="48">
        <v>151383.6</v>
      </c>
      <c r="MX56" s="48">
        <v>151763.20000000001</v>
      </c>
      <c r="MY56" s="48">
        <v>152141.6</v>
      </c>
      <c r="MZ56" s="48">
        <v>152492.9</v>
      </c>
      <c r="NA56" s="48">
        <v>152703.29999999999</v>
      </c>
      <c r="NB56" s="48">
        <v>152776</v>
      </c>
      <c r="NC56" s="48">
        <v>152853</v>
      </c>
      <c r="ND56" s="48">
        <v>152877.9</v>
      </c>
      <c r="NE56" s="48">
        <v>152893.6</v>
      </c>
      <c r="NF56" s="48">
        <v>152911.9</v>
      </c>
      <c r="NG56" s="48">
        <v>153243.70000000001</v>
      </c>
      <c r="NH56" s="48">
        <v>153594.20000000001</v>
      </c>
      <c r="NI56" s="48">
        <v>153863.20000000001</v>
      </c>
      <c r="NJ56" s="48">
        <v>154219.1</v>
      </c>
      <c r="NK56" s="48">
        <v>154580.5</v>
      </c>
      <c r="NL56" s="48">
        <v>154933.9</v>
      </c>
      <c r="NM56" s="48">
        <v>155273.79999999999</v>
      </c>
      <c r="NN56" s="48">
        <v>155466.79999999999</v>
      </c>
      <c r="NO56" s="48">
        <v>155577.4</v>
      </c>
      <c r="NP56" s="48">
        <v>155687.6</v>
      </c>
      <c r="NQ56" s="48">
        <v>155961.20000000001</v>
      </c>
      <c r="NR56" s="48">
        <v>156292.79999999999</v>
      </c>
      <c r="NS56" s="48">
        <v>156542.6</v>
      </c>
      <c r="NT56" s="48">
        <v>156802.4</v>
      </c>
      <c r="NU56" s="48">
        <v>157141.9</v>
      </c>
      <c r="NV56" s="48">
        <v>157482.20000000001</v>
      </c>
      <c r="NW56" s="48">
        <v>157738.5</v>
      </c>
      <c r="NX56" s="48">
        <v>158093.4</v>
      </c>
      <c r="NY56" s="48">
        <v>158443.6</v>
      </c>
      <c r="NZ56" s="48">
        <v>158793.5</v>
      </c>
      <c r="OA56" s="48">
        <v>159089.60000000001</v>
      </c>
      <c r="OB56" s="48">
        <v>159359</v>
      </c>
      <c r="OC56" s="48">
        <v>159542.9</v>
      </c>
      <c r="OD56" s="48">
        <v>159729.20000000001</v>
      </c>
      <c r="OE56" s="48">
        <v>160016.1</v>
      </c>
      <c r="OF56" s="48">
        <v>160306.6</v>
      </c>
      <c r="OG56" s="48">
        <v>160597.5</v>
      </c>
      <c r="OH56" s="48">
        <v>160888.70000000001</v>
      </c>
      <c r="OI56" s="48">
        <v>161179.70000000001</v>
      </c>
      <c r="OJ56" s="48">
        <v>161343.1</v>
      </c>
      <c r="OK56" s="48">
        <v>161361.1</v>
      </c>
      <c r="OL56" s="48">
        <v>161649.60000000001</v>
      </c>
      <c r="OM56" s="48">
        <v>161939.1</v>
      </c>
      <c r="ON56" s="48">
        <v>162221.79999999999</v>
      </c>
      <c r="OO56" s="48">
        <v>162510.79999999999</v>
      </c>
      <c r="OP56" s="48">
        <v>162775.70000000001</v>
      </c>
      <c r="OQ56" s="48">
        <v>162954</v>
      </c>
      <c r="OR56" s="48">
        <v>163132.20000000001</v>
      </c>
      <c r="OS56" s="48">
        <v>163282.6</v>
      </c>
      <c r="OT56" s="48">
        <v>163324.70000000001</v>
      </c>
      <c r="OU56" s="48">
        <v>163362.5</v>
      </c>
      <c r="OV56" s="48">
        <v>163383.9</v>
      </c>
      <c r="OW56" s="48">
        <v>163400.29999999999</v>
      </c>
      <c r="OX56" s="48">
        <v>163405.29999999999</v>
      </c>
      <c r="OY56" s="48">
        <v>163405.9</v>
      </c>
      <c r="OZ56" s="48">
        <v>163406.5</v>
      </c>
      <c r="PA56" s="48">
        <v>163407</v>
      </c>
      <c r="PB56" s="48">
        <v>163407.5</v>
      </c>
      <c r="PC56" s="48">
        <v>163407.9</v>
      </c>
      <c r="PD56" s="48">
        <v>163408.29999999999</v>
      </c>
      <c r="PE56" s="48">
        <v>163408.79999999999</v>
      </c>
      <c r="PF56" s="48">
        <v>163409.5</v>
      </c>
      <c r="PG56" s="48">
        <v>163443.9</v>
      </c>
      <c r="PH56" s="48">
        <v>163476.79999999999</v>
      </c>
      <c r="PI56" s="48">
        <v>163514.29999999999</v>
      </c>
      <c r="PJ56" s="48">
        <v>163550.79999999999</v>
      </c>
      <c r="PK56" s="48">
        <v>163587.4</v>
      </c>
      <c r="PL56" s="48">
        <v>163622.20000000001</v>
      </c>
      <c r="PM56" s="48">
        <v>163653.1</v>
      </c>
      <c r="PN56" s="48">
        <v>163690.70000000001</v>
      </c>
      <c r="PO56" s="48">
        <v>163727.29999999999</v>
      </c>
      <c r="PP56" s="48">
        <v>163768.1</v>
      </c>
      <c r="PQ56" s="48">
        <v>163806.5</v>
      </c>
      <c r="PR56" s="48">
        <v>163842.1</v>
      </c>
      <c r="PS56" s="48">
        <v>163872.9</v>
      </c>
      <c r="PT56" s="48">
        <v>163904.4</v>
      </c>
      <c r="PU56" s="48">
        <v>164047.6</v>
      </c>
      <c r="PV56" s="48">
        <v>164122.1</v>
      </c>
      <c r="PW56" s="48">
        <v>164174.20000000001</v>
      </c>
      <c r="PX56" s="48">
        <v>164228.29999999999</v>
      </c>
      <c r="PY56" s="48">
        <v>164280.6</v>
      </c>
      <c r="PZ56" s="48">
        <v>164328.1</v>
      </c>
      <c r="QA56" s="48">
        <v>164366.39999999999</v>
      </c>
      <c r="QB56" s="48">
        <v>164420.9</v>
      </c>
      <c r="QC56" s="48">
        <v>164474.9</v>
      </c>
      <c r="QD56" s="48">
        <v>164528.79999999999</v>
      </c>
      <c r="QE56" s="48">
        <v>164582.6</v>
      </c>
      <c r="QF56" s="48">
        <v>164632.20000000001</v>
      </c>
      <c r="QG56" s="48">
        <v>164669.70000000001</v>
      </c>
      <c r="QH56" s="48">
        <v>164706.29999999999</v>
      </c>
      <c r="QI56" s="48">
        <v>164757</v>
      </c>
      <c r="QJ56" s="48">
        <v>164806.70000000001</v>
      </c>
      <c r="QK56" s="48">
        <v>164857.70000000001</v>
      </c>
      <c r="QL56" s="48">
        <v>164908.79999999999</v>
      </c>
      <c r="QM56" s="48">
        <v>164959.79999999999</v>
      </c>
      <c r="QN56" s="48">
        <v>165006.9</v>
      </c>
      <c r="QO56" s="48">
        <v>165044.79999999999</v>
      </c>
      <c r="QP56" s="48">
        <v>165099.79999999999</v>
      </c>
      <c r="QQ56" s="48">
        <v>165154.29999999999</v>
      </c>
      <c r="QR56" s="48">
        <v>165207.79999999999</v>
      </c>
      <c r="QS56" s="48">
        <v>165260.70000000001</v>
      </c>
      <c r="QT56" s="48">
        <v>165309.6</v>
      </c>
      <c r="QU56" s="48">
        <v>165349.20000000001</v>
      </c>
      <c r="QV56" s="48">
        <v>165387.9</v>
      </c>
      <c r="QW56" s="48">
        <v>165437.20000000001</v>
      </c>
      <c r="QX56" s="48">
        <v>165485.29999999999</v>
      </c>
      <c r="QY56" s="48">
        <v>165534.20000000001</v>
      </c>
      <c r="QZ56" s="48">
        <v>165583.29999999999</v>
      </c>
      <c r="RA56" s="48">
        <v>165630</v>
      </c>
      <c r="RB56" s="48">
        <v>165675</v>
      </c>
      <c r="RC56" s="48">
        <v>165714.4</v>
      </c>
      <c r="RD56" s="48">
        <v>165763.5</v>
      </c>
      <c r="RE56" s="48">
        <v>165813.70000000001</v>
      </c>
      <c r="RF56" s="48">
        <v>165864.20000000001</v>
      </c>
      <c r="RG56" s="48">
        <v>165912.20000000001</v>
      </c>
      <c r="RH56" s="48">
        <v>165958.20000000001</v>
      </c>
      <c r="RI56" s="48">
        <v>165990.6</v>
      </c>
      <c r="RJ56" s="48">
        <v>166023.20000000001</v>
      </c>
      <c r="RK56" s="48">
        <v>166064.6</v>
      </c>
      <c r="RL56" s="48">
        <v>166104</v>
      </c>
      <c r="RM56" s="48">
        <v>166147.20000000001</v>
      </c>
      <c r="RN56" s="48">
        <v>166184.9</v>
      </c>
      <c r="RO56" s="48">
        <v>166224</v>
      </c>
      <c r="RP56" s="48">
        <v>166260.79999999999</v>
      </c>
      <c r="RQ56" s="48">
        <v>166290.6</v>
      </c>
      <c r="RR56" s="48">
        <v>166321.20000000001</v>
      </c>
      <c r="RS56" s="48">
        <v>166365.4</v>
      </c>
      <c r="RT56" s="48">
        <v>166414.1</v>
      </c>
      <c r="RU56" s="48">
        <v>166459.9</v>
      </c>
      <c r="RV56" s="48">
        <v>166505.70000000001</v>
      </c>
      <c r="RW56" s="48">
        <v>166551.5</v>
      </c>
      <c r="RX56" s="48">
        <v>166597.6</v>
      </c>
      <c r="RY56" s="48">
        <v>166653.70000000001</v>
      </c>
      <c r="RZ56" s="48">
        <v>166703.79999999999</v>
      </c>
      <c r="SA56" s="48">
        <v>166749.4</v>
      </c>
      <c r="SB56" s="48">
        <v>166800.5</v>
      </c>
      <c r="SC56" s="48">
        <v>166870</v>
      </c>
      <c r="SD56" s="48">
        <v>166934.39999999999</v>
      </c>
      <c r="SE56" s="48">
        <v>166987.9</v>
      </c>
      <c r="SF56" s="48">
        <v>167060.1</v>
      </c>
      <c r="SG56" s="48">
        <v>167134</v>
      </c>
      <c r="SH56" s="48">
        <v>167210.29999999999</v>
      </c>
      <c r="SI56" s="48">
        <v>167285.6</v>
      </c>
      <c r="SJ56" s="48">
        <v>167359.6</v>
      </c>
      <c r="SK56" s="48">
        <v>167416.20000000001</v>
      </c>
      <c r="SL56" s="48">
        <v>167461.9</v>
      </c>
      <c r="SM56" s="48">
        <v>167559.70000000001</v>
      </c>
      <c r="SN56" s="48">
        <v>167667.1</v>
      </c>
      <c r="SO56" s="48">
        <v>167778.9</v>
      </c>
      <c r="SP56" s="48">
        <v>167864.2</v>
      </c>
      <c r="SQ56" s="48">
        <v>167943.6</v>
      </c>
      <c r="SR56" s="48">
        <v>168009.1</v>
      </c>
      <c r="SS56" s="48">
        <v>168055.9</v>
      </c>
      <c r="ST56" s="48">
        <v>168144</v>
      </c>
      <c r="SU56" s="48">
        <v>168226</v>
      </c>
      <c r="SV56" s="48">
        <v>168304.8</v>
      </c>
      <c r="SW56" s="48">
        <v>168402.3</v>
      </c>
      <c r="SX56" s="48">
        <v>168477.7</v>
      </c>
      <c r="SY56" s="48">
        <v>168542.8</v>
      </c>
      <c r="SZ56" s="48">
        <v>168607.6</v>
      </c>
      <c r="TA56" s="48">
        <v>168712.3</v>
      </c>
      <c r="TB56" s="48">
        <v>168813.6</v>
      </c>
      <c r="TC56" s="48">
        <v>168913.9</v>
      </c>
      <c r="TD56" s="48">
        <v>169019.2</v>
      </c>
      <c r="TE56" s="48">
        <v>169125.9</v>
      </c>
      <c r="TF56" s="48">
        <v>169216.5</v>
      </c>
      <c r="TG56" s="48">
        <v>169278</v>
      </c>
      <c r="TH56" s="48">
        <v>169365.9</v>
      </c>
      <c r="TI56" s="48">
        <v>169449.3</v>
      </c>
      <c r="TJ56" s="48">
        <v>169533.5</v>
      </c>
      <c r="TK56" s="48">
        <v>169616.9</v>
      </c>
      <c r="TL56" s="48">
        <v>169695.6</v>
      </c>
      <c r="TM56" s="48">
        <v>169784.5</v>
      </c>
      <c r="TN56" s="48">
        <v>169861.3</v>
      </c>
      <c r="TO56" s="48">
        <v>170018.2</v>
      </c>
    </row>
    <row r="57" spans="1:535" ht="25" customHeight="1">
      <c r="A57" s="395" t="s">
        <v>300</v>
      </c>
      <c r="B57" s="116" t="s">
        <v>301</v>
      </c>
      <c r="C57" s="116" t="s">
        <v>302</v>
      </c>
      <c r="D57" s="116">
        <v>605770.30000000005</v>
      </c>
      <c r="E57" s="116">
        <v>605787.80000000005</v>
      </c>
      <c r="F57" s="116">
        <v>605927</v>
      </c>
      <c r="G57" s="116">
        <v>606115.1</v>
      </c>
      <c r="H57" s="116">
        <v>606230.30000000005</v>
      </c>
      <c r="I57" s="116">
        <v>606253.1</v>
      </c>
      <c r="J57" s="116">
        <v>606380.9</v>
      </c>
      <c r="K57" s="116">
        <v>606503.69999999995</v>
      </c>
      <c r="L57" s="116">
        <v>606620.69999999995</v>
      </c>
      <c r="M57" s="116">
        <v>606751.30000000005</v>
      </c>
      <c r="N57" s="116">
        <v>606892.9</v>
      </c>
      <c r="O57" s="116">
        <v>606918.9</v>
      </c>
      <c r="P57" s="116">
        <v>606931.4</v>
      </c>
      <c r="Q57" s="116">
        <v>606983.80000000005</v>
      </c>
      <c r="R57" s="116">
        <v>607036.69999999995</v>
      </c>
      <c r="S57" s="116">
        <v>607142.6</v>
      </c>
      <c r="T57" s="116">
        <v>607254.9</v>
      </c>
      <c r="U57" s="116">
        <v>607361.1</v>
      </c>
      <c r="V57" s="116">
        <v>607432.19999999995</v>
      </c>
      <c r="W57" s="116">
        <v>607455.80000000005</v>
      </c>
      <c r="X57" s="116">
        <v>607566</v>
      </c>
      <c r="Y57" s="116">
        <v>607752.1</v>
      </c>
      <c r="Z57" s="116">
        <v>607894.30000000005</v>
      </c>
      <c r="AA57" s="116">
        <v>608018.4</v>
      </c>
      <c r="AB57" s="116">
        <v>608254.69999999995</v>
      </c>
      <c r="AC57" s="116">
        <v>608503.69999999995</v>
      </c>
      <c r="AD57" s="116">
        <v>608535.30000000005</v>
      </c>
      <c r="AE57" s="116">
        <v>608551.1</v>
      </c>
      <c r="AF57" s="116">
        <v>608562</v>
      </c>
      <c r="AG57" s="116">
        <v>608573.1</v>
      </c>
      <c r="AH57" s="116">
        <v>608583.30000000005</v>
      </c>
      <c r="AI57" s="116">
        <v>608594.1</v>
      </c>
      <c r="AJ57" s="116">
        <v>608605.1</v>
      </c>
      <c r="AK57" s="116">
        <v>608615.6</v>
      </c>
      <c r="AL57" s="116">
        <v>608778.69999999995</v>
      </c>
      <c r="AM57" s="116">
        <v>608828.5</v>
      </c>
      <c r="AN57" s="116">
        <v>608866.9</v>
      </c>
      <c r="AO57" s="116">
        <v>608901.1</v>
      </c>
      <c r="AP57" s="116">
        <v>609307.30000000005</v>
      </c>
      <c r="AQ57" s="116">
        <v>609719.80000000005</v>
      </c>
      <c r="AR57" s="116">
        <v>609778.6</v>
      </c>
      <c r="AS57" s="116">
        <v>609814.19999999995</v>
      </c>
      <c r="AT57" s="116">
        <v>609855.30000000005</v>
      </c>
      <c r="AU57" s="116">
        <v>609892</v>
      </c>
      <c r="AV57" s="116">
        <v>610319.69999999995</v>
      </c>
      <c r="AW57" s="116">
        <v>610749.5</v>
      </c>
      <c r="AX57" s="116">
        <v>610771.5</v>
      </c>
      <c r="AY57" s="116">
        <v>610785.1</v>
      </c>
      <c r="AZ57" s="116">
        <v>610818.4</v>
      </c>
      <c r="BA57" s="116">
        <v>610852.80000000005</v>
      </c>
      <c r="BB57" s="116">
        <v>610887.9</v>
      </c>
      <c r="BC57" s="116">
        <v>610922.19999999995</v>
      </c>
      <c r="BD57" s="116">
        <v>611007.19999999995</v>
      </c>
      <c r="BE57" s="116">
        <v>611042.30000000005</v>
      </c>
      <c r="BF57" s="116">
        <v>611071.80000000005</v>
      </c>
      <c r="BG57" s="116">
        <v>611108.5</v>
      </c>
      <c r="BH57" s="116">
        <v>611145.80000000005</v>
      </c>
      <c r="BI57" s="116">
        <v>611190</v>
      </c>
      <c r="BJ57" s="116">
        <v>611223.5</v>
      </c>
      <c r="BK57" s="6">
        <v>611361.80000000005</v>
      </c>
      <c r="BL57" s="6">
        <v>611446.6</v>
      </c>
      <c r="BM57" s="6">
        <v>611466.69999999995</v>
      </c>
      <c r="BN57" s="6">
        <v>611625.69999999995</v>
      </c>
      <c r="BO57" s="6">
        <v>611755.4</v>
      </c>
      <c r="BP57" s="6">
        <v>611896.30000000005</v>
      </c>
      <c r="BQ57" s="6">
        <v>611981.5</v>
      </c>
      <c r="BR57" s="6">
        <v>612138.6</v>
      </c>
      <c r="BS57" s="6">
        <v>612174.5</v>
      </c>
      <c r="BT57" s="6">
        <v>612205.5</v>
      </c>
      <c r="BU57" s="6">
        <v>612243.69999999995</v>
      </c>
      <c r="BV57" s="6">
        <v>612390.9</v>
      </c>
      <c r="BW57" s="6">
        <v>612542.80000000005</v>
      </c>
      <c r="BX57" s="6">
        <v>612595.1</v>
      </c>
      <c r="BY57" s="6">
        <v>612767.69999999995</v>
      </c>
      <c r="BZ57" s="6">
        <v>612895.4</v>
      </c>
      <c r="CA57" s="6">
        <v>612925.19999999995</v>
      </c>
      <c r="CB57" s="6">
        <v>613201.69999999995</v>
      </c>
      <c r="CC57" s="138">
        <v>613332.80000000005</v>
      </c>
      <c r="CD57" s="24">
        <v>613398.5</v>
      </c>
      <c r="CE57" s="24">
        <v>613437</v>
      </c>
      <c r="CF57" s="24">
        <v>613532.30000000005</v>
      </c>
      <c r="CG57" s="24">
        <v>613615.80000000005</v>
      </c>
      <c r="CH57" s="24">
        <v>613647.30000000005</v>
      </c>
      <c r="CI57" s="24">
        <v>613684.1</v>
      </c>
      <c r="CJ57" s="24">
        <v>613721</v>
      </c>
      <c r="CK57" s="24">
        <v>613809.5</v>
      </c>
      <c r="CL57" s="24">
        <v>614164.69999999995</v>
      </c>
      <c r="CM57" s="24">
        <v>614518.80000000005</v>
      </c>
      <c r="CN57" s="24">
        <v>614834.1</v>
      </c>
      <c r="CO57" s="24">
        <v>614867.4</v>
      </c>
      <c r="CP57" s="48">
        <v>615140.30000000005</v>
      </c>
      <c r="CQ57" s="48">
        <v>615412.1</v>
      </c>
      <c r="CR57" s="48">
        <v>615496.6</v>
      </c>
      <c r="CS57" s="48">
        <v>615656.19999999995</v>
      </c>
      <c r="CT57" s="48">
        <v>615741.5</v>
      </c>
      <c r="CU57" s="48">
        <v>615835.30000000005</v>
      </c>
      <c r="CV57" s="48">
        <v>615864.9</v>
      </c>
      <c r="CW57" s="48">
        <v>615918</v>
      </c>
      <c r="CX57" s="48">
        <v>616290.19999999995</v>
      </c>
      <c r="CY57" s="48">
        <v>616611.9</v>
      </c>
      <c r="CZ57" s="48">
        <v>616928.1</v>
      </c>
      <c r="DA57" s="48">
        <v>617378.1</v>
      </c>
      <c r="DB57" s="48">
        <v>617816.5</v>
      </c>
      <c r="DC57" s="48">
        <v>618309.80000000005</v>
      </c>
      <c r="DD57" s="48">
        <v>618828.30000000005</v>
      </c>
      <c r="DE57" s="48">
        <v>619244.6</v>
      </c>
      <c r="DF57" s="48">
        <v>619602.19999999995</v>
      </c>
      <c r="DG57" s="48">
        <v>619971.19999999995</v>
      </c>
      <c r="DH57" s="48">
        <v>620334.1</v>
      </c>
      <c r="DI57" s="48">
        <v>620966.1</v>
      </c>
      <c r="DJ57" s="48">
        <v>621720.30000000005</v>
      </c>
      <c r="DK57" s="48">
        <v>622159.80000000005</v>
      </c>
      <c r="DL57" s="48">
        <v>622463.5</v>
      </c>
      <c r="DM57" s="48">
        <v>622777.9</v>
      </c>
      <c r="DN57" s="48">
        <v>623168.5</v>
      </c>
      <c r="DO57" s="48">
        <v>623572.19999999995</v>
      </c>
      <c r="DP57" s="48">
        <v>624226.5</v>
      </c>
      <c r="DQ57" s="48">
        <v>624981.30000000005</v>
      </c>
      <c r="DR57" s="48">
        <v>625327.80000000005</v>
      </c>
      <c r="DS57" s="48">
        <v>625767.30000000005</v>
      </c>
      <c r="DT57" s="48">
        <v>626346.19999999995</v>
      </c>
      <c r="DU57" s="48">
        <v>626894.69999999995</v>
      </c>
      <c r="DV57" s="48">
        <v>627251.30000000005</v>
      </c>
      <c r="DW57" s="48">
        <v>627629.19999999995</v>
      </c>
      <c r="DX57" s="48">
        <v>628091.6</v>
      </c>
      <c r="DY57" s="48">
        <v>628515.1</v>
      </c>
      <c r="DZ57" s="48">
        <v>628802.9</v>
      </c>
      <c r="EA57" s="48">
        <v>628873.9</v>
      </c>
      <c r="EB57" s="48">
        <v>628887.4</v>
      </c>
      <c r="EC57" s="48">
        <v>629035.9</v>
      </c>
      <c r="ED57" s="48">
        <v>629189.1</v>
      </c>
      <c r="EE57" s="48">
        <v>629226.5</v>
      </c>
      <c r="EF57" s="48">
        <v>629380.69999999995</v>
      </c>
      <c r="EG57" s="48">
        <v>629500.30000000005</v>
      </c>
      <c r="EH57" s="48">
        <v>629645.1</v>
      </c>
      <c r="EI57" s="48">
        <v>629850.6</v>
      </c>
      <c r="EJ57" s="48">
        <v>630238.30000000005</v>
      </c>
      <c r="EK57" s="48">
        <v>630366.4</v>
      </c>
      <c r="EL57" s="48">
        <v>630399.9</v>
      </c>
      <c r="EM57" s="48">
        <v>630651.9</v>
      </c>
      <c r="EN57" s="48">
        <v>630779.19999999995</v>
      </c>
      <c r="EO57" s="48">
        <v>630939.80000000005</v>
      </c>
      <c r="EP57" s="48">
        <v>631149.4</v>
      </c>
      <c r="EQ57" s="48">
        <v>631275.19999999995</v>
      </c>
      <c r="ER57" s="48">
        <v>631434.4</v>
      </c>
      <c r="ES57" s="48">
        <v>631438.5</v>
      </c>
      <c r="ET57" s="48">
        <v>631574.19999999995</v>
      </c>
      <c r="EU57" s="48">
        <v>631739.9</v>
      </c>
      <c r="EV57" s="48">
        <v>631913.4</v>
      </c>
      <c r="EW57" s="48">
        <v>631995.5</v>
      </c>
      <c r="EX57" s="48">
        <v>632183.9</v>
      </c>
      <c r="EY57" s="48">
        <v>632344.9</v>
      </c>
      <c r="EZ57" s="48">
        <v>632379.4</v>
      </c>
      <c r="FA57" s="48">
        <v>632587.80000000005</v>
      </c>
      <c r="FB57" s="48">
        <v>632807.19999999995</v>
      </c>
      <c r="FC57" s="48">
        <v>632944.4</v>
      </c>
      <c r="FD57" s="48">
        <v>633169.19999999995</v>
      </c>
      <c r="FE57" s="48">
        <v>633263.30000000005</v>
      </c>
      <c r="FF57" s="48">
        <v>633422.19999999995</v>
      </c>
      <c r="FG57" s="48">
        <v>633455.80000000005</v>
      </c>
      <c r="FH57" s="48">
        <v>633602.69999999995</v>
      </c>
      <c r="FI57" s="48">
        <v>633730.9</v>
      </c>
      <c r="FJ57" s="48">
        <v>633870.5</v>
      </c>
      <c r="FK57" s="48">
        <v>634001.4</v>
      </c>
      <c r="FL57" s="48">
        <v>634466.4</v>
      </c>
      <c r="FM57" s="48">
        <v>634902.6</v>
      </c>
      <c r="FN57" s="48">
        <v>635314.30000000005</v>
      </c>
      <c r="FO57" s="48">
        <v>635696.4</v>
      </c>
      <c r="FP57" s="48">
        <v>636140.80000000005</v>
      </c>
      <c r="FQ57" s="48">
        <v>636521</v>
      </c>
      <c r="FR57" s="48">
        <v>636951.9</v>
      </c>
      <c r="FS57" s="48">
        <v>637363.30000000005</v>
      </c>
      <c r="FT57" s="48">
        <v>637888.5</v>
      </c>
      <c r="FU57" s="48">
        <v>638300.1</v>
      </c>
      <c r="FV57" s="48">
        <v>638641.6</v>
      </c>
      <c r="FW57" s="48">
        <v>639076.5</v>
      </c>
      <c r="FX57" s="48">
        <v>639547</v>
      </c>
      <c r="FY57" s="48">
        <v>639654.30000000005</v>
      </c>
      <c r="FZ57" s="48">
        <v>639830.9</v>
      </c>
      <c r="GA57" s="48">
        <v>639962</v>
      </c>
      <c r="GB57" s="48">
        <v>639981.1</v>
      </c>
      <c r="GC57" s="48">
        <v>640129.30000000005</v>
      </c>
      <c r="GD57" s="48">
        <v>640261.69999999995</v>
      </c>
      <c r="GE57" s="48">
        <v>640474.4</v>
      </c>
      <c r="GF57" s="48">
        <v>640556.6</v>
      </c>
      <c r="GG57" s="48">
        <v>640740.9</v>
      </c>
      <c r="GH57" s="48">
        <v>640924.80000000005</v>
      </c>
      <c r="GI57" s="48">
        <v>640947.5</v>
      </c>
      <c r="GJ57" s="48">
        <v>641102.9</v>
      </c>
      <c r="GK57" s="48">
        <v>641162.1</v>
      </c>
      <c r="GL57" s="48">
        <v>641246.80000000005</v>
      </c>
      <c r="GM57" s="48">
        <v>641332</v>
      </c>
      <c r="GN57" s="48">
        <v>641434.19999999995</v>
      </c>
      <c r="GO57" s="48">
        <v>641460.6</v>
      </c>
      <c r="GP57" s="48">
        <v>641480.19999999995</v>
      </c>
      <c r="GQ57" s="48">
        <v>641575.30000000005</v>
      </c>
      <c r="GR57" s="48">
        <v>641615</v>
      </c>
      <c r="GS57" s="48">
        <v>641821.9</v>
      </c>
      <c r="GT57" s="48">
        <v>642037.6</v>
      </c>
      <c r="GU57" s="48">
        <v>642185.5</v>
      </c>
      <c r="GV57" s="48">
        <v>642270.5</v>
      </c>
      <c r="GW57" s="48">
        <v>642281</v>
      </c>
      <c r="GX57" s="48">
        <v>642340.5</v>
      </c>
      <c r="GY57" s="48">
        <v>642348.5</v>
      </c>
      <c r="GZ57" s="48">
        <v>642414.4</v>
      </c>
      <c r="HA57" s="48">
        <v>642577.30000000005</v>
      </c>
      <c r="HB57" s="48">
        <v>642635.30000000005</v>
      </c>
      <c r="HC57" s="48">
        <v>642706.6</v>
      </c>
      <c r="HD57" s="48">
        <v>642717.9</v>
      </c>
      <c r="HE57" s="48">
        <v>642820.9</v>
      </c>
      <c r="HF57" s="48">
        <v>642878.1</v>
      </c>
      <c r="HG57" s="48">
        <v>642931.5</v>
      </c>
      <c r="HH57" s="48">
        <v>643028.19999999995</v>
      </c>
      <c r="HI57" s="48">
        <v>643084.6</v>
      </c>
      <c r="HJ57" s="48">
        <v>643146.4</v>
      </c>
      <c r="HK57" s="48">
        <v>643157</v>
      </c>
      <c r="HL57" s="48">
        <v>643257.5</v>
      </c>
      <c r="HM57" s="48">
        <v>643316.6</v>
      </c>
      <c r="HN57" s="48">
        <v>643396</v>
      </c>
      <c r="HO57" s="48">
        <v>643419.69999999995</v>
      </c>
      <c r="HP57" s="48">
        <v>643497</v>
      </c>
      <c r="HQ57" s="48">
        <v>643614.19999999995</v>
      </c>
      <c r="HR57" s="48">
        <v>643627</v>
      </c>
      <c r="HS57" s="48">
        <v>643738.4</v>
      </c>
      <c r="HT57" s="48">
        <v>643845.1</v>
      </c>
      <c r="HU57" s="48">
        <v>643971.4</v>
      </c>
      <c r="HV57" s="48">
        <v>643988.5</v>
      </c>
      <c r="HW57" s="48">
        <v>644053.69999999995</v>
      </c>
      <c r="HX57" s="48">
        <v>644125.1</v>
      </c>
      <c r="HY57" s="48">
        <v>644135.5</v>
      </c>
      <c r="HZ57" s="48">
        <v>644186.5</v>
      </c>
      <c r="IA57" s="48">
        <v>644241.80000000005</v>
      </c>
      <c r="IB57" s="48">
        <v>644266.4</v>
      </c>
      <c r="IC57" s="48">
        <v>644334.30000000005</v>
      </c>
      <c r="ID57" s="48">
        <v>644348.30000000005</v>
      </c>
      <c r="IE57" s="48">
        <v>644419.80000000005</v>
      </c>
      <c r="IF57" s="48">
        <v>644430.4</v>
      </c>
      <c r="IG57" s="48">
        <v>644495.4</v>
      </c>
      <c r="IH57" s="48">
        <v>644508.5</v>
      </c>
      <c r="II57" s="48">
        <v>644565.9</v>
      </c>
      <c r="IJ57" s="48">
        <v>644584.69999999995</v>
      </c>
      <c r="IK57" s="48">
        <v>644595</v>
      </c>
      <c r="IL57" s="48">
        <v>644603.9</v>
      </c>
      <c r="IM57" s="48">
        <v>644613.9</v>
      </c>
      <c r="IN57" s="48">
        <v>644621.80000000005</v>
      </c>
      <c r="IO57" s="48">
        <v>644624.6</v>
      </c>
      <c r="IP57" s="48">
        <v>644726</v>
      </c>
      <c r="IQ57" s="48">
        <v>644736.6</v>
      </c>
      <c r="IR57" s="48">
        <v>644790.69999999995</v>
      </c>
      <c r="IS57" s="48">
        <v>644860.80000000005</v>
      </c>
      <c r="IT57" s="48">
        <v>644871.19999999995</v>
      </c>
      <c r="IU57" s="48">
        <v>644882.9</v>
      </c>
      <c r="IV57" s="48">
        <v>644945.1</v>
      </c>
      <c r="IW57" s="48">
        <v>645003.69999999995</v>
      </c>
      <c r="IX57" s="48">
        <v>645020.6</v>
      </c>
      <c r="IY57" s="48">
        <v>645078.6</v>
      </c>
      <c r="IZ57" s="48">
        <v>645151.69999999995</v>
      </c>
      <c r="JA57" s="48">
        <v>645164.6</v>
      </c>
      <c r="JB57" s="48">
        <v>645181.4</v>
      </c>
      <c r="JC57" s="48">
        <v>645242.6</v>
      </c>
      <c r="JD57" s="48">
        <v>645253.80000000005</v>
      </c>
      <c r="JE57" s="48">
        <v>645267.9</v>
      </c>
      <c r="JF57" s="48">
        <v>645335.30000000005</v>
      </c>
      <c r="JG57" s="48">
        <v>645403.80000000005</v>
      </c>
      <c r="JH57" s="48">
        <v>645420.9</v>
      </c>
      <c r="JI57" s="48">
        <v>645500.5</v>
      </c>
      <c r="JJ57" s="48">
        <v>645577.5</v>
      </c>
      <c r="JK57" s="48">
        <v>645744.1</v>
      </c>
      <c r="JL57" s="48">
        <v>645873.6</v>
      </c>
      <c r="JM57" s="48">
        <v>646034.80000000005</v>
      </c>
      <c r="JN57" s="48">
        <v>646168.1</v>
      </c>
      <c r="JO57" s="48">
        <v>646185.5</v>
      </c>
      <c r="JP57" s="48">
        <v>646326.1</v>
      </c>
      <c r="JQ57" s="48">
        <v>646614.19999999995</v>
      </c>
      <c r="JR57" s="48">
        <v>646732.80000000005</v>
      </c>
      <c r="JS57" s="48">
        <v>646804.30000000005</v>
      </c>
      <c r="JT57" s="48">
        <v>646935.69999999995</v>
      </c>
      <c r="JU57" s="48">
        <v>647043.69999999995</v>
      </c>
      <c r="JV57" s="48">
        <v>647055.6</v>
      </c>
      <c r="JW57" s="48">
        <v>647366.19999999995</v>
      </c>
      <c r="JX57" s="48">
        <v>647486.30000000005</v>
      </c>
      <c r="JY57" s="48">
        <v>647607.80000000005</v>
      </c>
      <c r="JZ57" s="48">
        <v>647755.69999999995</v>
      </c>
      <c r="KA57" s="48">
        <v>647886.9</v>
      </c>
      <c r="KB57" s="48">
        <v>648008.80000000005</v>
      </c>
      <c r="KC57" s="48">
        <v>648023.4</v>
      </c>
      <c r="KD57" s="48">
        <v>648135.69999999995</v>
      </c>
      <c r="KE57" s="48">
        <v>648271.30000000005</v>
      </c>
      <c r="KF57" s="48">
        <v>648398.30000000005</v>
      </c>
      <c r="KG57" s="48">
        <v>648502.9</v>
      </c>
      <c r="KH57" s="48">
        <v>648528.1</v>
      </c>
      <c r="KI57" s="48">
        <v>648647.4</v>
      </c>
      <c r="KJ57" s="48">
        <v>648659.6</v>
      </c>
      <c r="KK57" s="48">
        <v>648679.6</v>
      </c>
      <c r="KL57" s="48">
        <v>648699.30000000005</v>
      </c>
      <c r="KM57" s="48">
        <v>648713.5</v>
      </c>
      <c r="KN57" s="48">
        <v>648769.4</v>
      </c>
      <c r="KO57" s="48">
        <v>648785</v>
      </c>
      <c r="KP57" s="48">
        <v>648851.9</v>
      </c>
      <c r="KQ57" s="48">
        <v>648864.1</v>
      </c>
      <c r="KR57" s="48">
        <v>648982.1</v>
      </c>
      <c r="KS57" s="48">
        <v>649108.19999999995</v>
      </c>
      <c r="KT57" s="48">
        <v>649124.69999999995</v>
      </c>
      <c r="KU57" s="48">
        <v>649147.30000000005</v>
      </c>
      <c r="KV57" s="48">
        <v>649223.9</v>
      </c>
      <c r="KW57" s="48">
        <v>649304.30000000005</v>
      </c>
      <c r="KX57" s="48">
        <v>649318.1</v>
      </c>
      <c r="KY57" s="48">
        <v>649391</v>
      </c>
      <c r="KZ57" s="48">
        <v>649412.80000000005</v>
      </c>
      <c r="LA57" s="48">
        <v>649492.30000000005</v>
      </c>
      <c r="LB57" s="48">
        <v>649509</v>
      </c>
      <c r="LC57" s="48">
        <v>649577</v>
      </c>
      <c r="LD57" s="48">
        <v>649644.6</v>
      </c>
      <c r="LE57" s="48">
        <v>649649.69999999995</v>
      </c>
      <c r="LF57" s="48">
        <v>649747</v>
      </c>
      <c r="LG57" s="48">
        <v>649764.5</v>
      </c>
      <c r="LH57" s="48">
        <v>649869.30000000005</v>
      </c>
      <c r="LI57" s="48">
        <v>649885.6</v>
      </c>
      <c r="LJ57" s="48">
        <v>649978.69999999995</v>
      </c>
      <c r="LK57" s="48">
        <v>650083.9</v>
      </c>
      <c r="LL57" s="48">
        <v>650098.1</v>
      </c>
      <c r="LM57" s="48">
        <v>650161.5</v>
      </c>
      <c r="LN57" s="48">
        <v>650277.9</v>
      </c>
      <c r="LO57" s="48">
        <v>650337.30000000005</v>
      </c>
      <c r="LP57" s="48">
        <v>650399.4</v>
      </c>
      <c r="LQ57" s="48">
        <v>650671.30000000005</v>
      </c>
      <c r="LR57" s="48">
        <v>650756.5</v>
      </c>
      <c r="LS57" s="48">
        <v>650771.9</v>
      </c>
      <c r="LT57" s="48">
        <v>650841.4</v>
      </c>
      <c r="LU57" s="48">
        <v>650857.6</v>
      </c>
      <c r="LV57" s="48">
        <v>650930.80000000005</v>
      </c>
      <c r="LW57" s="48">
        <v>650948.30000000005</v>
      </c>
      <c r="LX57" s="48">
        <v>651016.30000000005</v>
      </c>
      <c r="LY57" s="48">
        <v>651094.5</v>
      </c>
      <c r="LZ57" s="48">
        <v>651109.1</v>
      </c>
      <c r="MA57" s="48">
        <v>651172.80000000005</v>
      </c>
      <c r="MB57" s="48">
        <v>651191.80000000005</v>
      </c>
      <c r="MC57" s="48">
        <v>651265.30000000005</v>
      </c>
      <c r="MD57" s="48">
        <v>651283.19999999995</v>
      </c>
      <c r="ME57" s="48">
        <v>651356.1</v>
      </c>
      <c r="MF57" s="48">
        <v>651429.80000000005</v>
      </c>
      <c r="MG57" s="48">
        <v>651441.69999999995</v>
      </c>
      <c r="MH57" s="48">
        <v>651509.80000000005</v>
      </c>
      <c r="MI57" s="48">
        <v>651525.4</v>
      </c>
      <c r="MJ57" s="48">
        <v>651599.6</v>
      </c>
      <c r="MK57" s="48">
        <v>651616.30000000005</v>
      </c>
      <c r="ML57" s="48">
        <v>651719.1</v>
      </c>
      <c r="MM57" s="48">
        <v>651822.80000000005</v>
      </c>
      <c r="MN57" s="48">
        <v>651836</v>
      </c>
      <c r="MO57" s="48">
        <v>651951.19999999995</v>
      </c>
      <c r="MP57" s="48">
        <v>651969.1</v>
      </c>
      <c r="MQ57" s="48">
        <v>652077.69999999995</v>
      </c>
      <c r="MR57" s="48">
        <v>652131.80000000005</v>
      </c>
      <c r="MS57" s="48">
        <v>652203.69999999995</v>
      </c>
      <c r="MT57" s="48">
        <v>652240</v>
      </c>
      <c r="MU57" s="48">
        <v>652254.6</v>
      </c>
      <c r="MV57" s="48">
        <v>652370</v>
      </c>
      <c r="MW57" s="48">
        <v>652385.69999999995</v>
      </c>
      <c r="MX57" s="48">
        <v>652465.4</v>
      </c>
      <c r="MY57" s="48">
        <v>652526.80000000005</v>
      </c>
      <c r="MZ57" s="48">
        <v>652605.1</v>
      </c>
      <c r="NA57" s="48">
        <v>652619.69999999995</v>
      </c>
      <c r="NB57" s="48">
        <v>652631.4</v>
      </c>
      <c r="NC57" s="48">
        <v>652709.4</v>
      </c>
      <c r="ND57" s="48">
        <v>652722.9</v>
      </c>
      <c r="NE57" s="48">
        <v>652736.6</v>
      </c>
      <c r="NF57" s="48">
        <v>652750.5</v>
      </c>
      <c r="NG57" s="48">
        <v>652764.1</v>
      </c>
      <c r="NH57" s="48">
        <v>652777</v>
      </c>
      <c r="NI57" s="48">
        <v>652791.5</v>
      </c>
      <c r="NJ57" s="48">
        <v>652805.9</v>
      </c>
      <c r="NK57" s="48">
        <v>652878.19999999995</v>
      </c>
      <c r="NL57" s="48">
        <v>652955.4</v>
      </c>
      <c r="NM57" s="48">
        <v>653031.5</v>
      </c>
      <c r="NN57" s="48">
        <v>653105.80000000005</v>
      </c>
      <c r="NO57" s="48">
        <v>653181.19999999995</v>
      </c>
      <c r="NP57" s="48">
        <v>653193.19999999995</v>
      </c>
      <c r="NQ57" s="48">
        <v>653316.1</v>
      </c>
      <c r="NR57" s="48">
        <v>653385.9</v>
      </c>
      <c r="NS57" s="48">
        <v>653454.30000000005</v>
      </c>
      <c r="NT57" s="48">
        <v>653472.9</v>
      </c>
      <c r="NU57" s="48">
        <v>653583.4</v>
      </c>
      <c r="NV57" s="48">
        <v>653597</v>
      </c>
      <c r="NW57" s="48">
        <v>653608.9</v>
      </c>
      <c r="NX57" s="48">
        <v>653669.6</v>
      </c>
      <c r="NY57" s="48">
        <v>653682.30000000005</v>
      </c>
      <c r="NZ57" s="48">
        <v>653696.9</v>
      </c>
      <c r="OA57" s="48">
        <v>653712.30000000005</v>
      </c>
      <c r="OB57" s="48">
        <v>653785.9</v>
      </c>
      <c r="OC57" s="48">
        <v>653874.19999999995</v>
      </c>
      <c r="OD57" s="48">
        <v>653887.5</v>
      </c>
      <c r="OE57" s="48">
        <v>653949.19999999995</v>
      </c>
      <c r="OF57" s="48">
        <v>653961.9</v>
      </c>
      <c r="OG57" s="48">
        <v>653975.9</v>
      </c>
      <c r="OH57" s="48">
        <v>653992.6</v>
      </c>
      <c r="OI57" s="48">
        <v>654094.80000000005</v>
      </c>
      <c r="OJ57" s="48">
        <v>654149.1</v>
      </c>
      <c r="OK57" s="48">
        <v>654162.5</v>
      </c>
      <c r="OL57" s="48">
        <v>654201.5</v>
      </c>
      <c r="OM57" s="48">
        <v>654270.30000000005</v>
      </c>
      <c r="ON57" s="48">
        <v>654398.30000000005</v>
      </c>
      <c r="OO57" s="48">
        <v>654459.6</v>
      </c>
      <c r="OP57" s="48">
        <v>654528.19999999995</v>
      </c>
      <c r="OQ57" s="48">
        <v>654541.9</v>
      </c>
      <c r="OR57" s="48">
        <v>654554.30000000005</v>
      </c>
      <c r="OS57" s="48">
        <v>654571.30000000005</v>
      </c>
      <c r="OT57" s="48">
        <v>654585.19999999995</v>
      </c>
      <c r="OU57" s="48">
        <v>654599.30000000005</v>
      </c>
      <c r="OV57" s="48">
        <v>654661.6</v>
      </c>
      <c r="OW57" s="48">
        <v>654719.19999999995</v>
      </c>
      <c r="OX57" s="48">
        <v>654729.5</v>
      </c>
      <c r="OY57" s="48">
        <v>654738.9</v>
      </c>
      <c r="OZ57" s="48">
        <v>654747.5</v>
      </c>
      <c r="PA57" s="48">
        <v>654755.4</v>
      </c>
      <c r="PB57" s="48">
        <v>654764.69999999995</v>
      </c>
      <c r="PC57" s="48">
        <v>654773.30000000005</v>
      </c>
      <c r="PD57" s="48">
        <v>654781.19999999995</v>
      </c>
      <c r="PE57" s="48">
        <v>654790.5</v>
      </c>
      <c r="PF57" s="48">
        <v>654799.1</v>
      </c>
      <c r="PG57" s="48">
        <v>654811.4</v>
      </c>
      <c r="PH57" s="48">
        <v>654824.80000000005</v>
      </c>
      <c r="PI57" s="48">
        <v>654837.4</v>
      </c>
      <c r="PJ57" s="48">
        <v>654850.30000000005</v>
      </c>
      <c r="PK57" s="48">
        <v>654911.4</v>
      </c>
      <c r="PL57" s="48">
        <v>654932.1</v>
      </c>
      <c r="PM57" s="48">
        <v>654945.1</v>
      </c>
      <c r="PN57" s="48">
        <v>654963.9</v>
      </c>
      <c r="PO57" s="48">
        <v>654979.4</v>
      </c>
      <c r="PP57" s="48">
        <v>655051</v>
      </c>
      <c r="PQ57" s="48">
        <v>655067.1</v>
      </c>
      <c r="PR57" s="48">
        <v>655120.69999999995</v>
      </c>
      <c r="PS57" s="48">
        <v>655139.9</v>
      </c>
      <c r="PT57" s="48">
        <v>655155</v>
      </c>
      <c r="PU57" s="48">
        <v>655168.6</v>
      </c>
      <c r="PV57" s="48">
        <v>655182.4</v>
      </c>
      <c r="PW57" s="48">
        <v>655251.1</v>
      </c>
      <c r="PX57" s="48">
        <v>655310.30000000005</v>
      </c>
      <c r="PY57" s="48">
        <v>655376.6</v>
      </c>
      <c r="PZ57" s="48">
        <v>655396.6</v>
      </c>
      <c r="QA57" s="48">
        <v>655413.80000000005</v>
      </c>
      <c r="QB57" s="48">
        <v>655432.1</v>
      </c>
      <c r="QC57" s="48">
        <v>655452</v>
      </c>
      <c r="QD57" s="48">
        <v>655531.1</v>
      </c>
      <c r="QE57" s="48">
        <v>655550</v>
      </c>
      <c r="QF57" s="48">
        <v>655571</v>
      </c>
      <c r="QG57" s="48">
        <v>655590.9</v>
      </c>
      <c r="QH57" s="48">
        <v>655609.30000000005</v>
      </c>
      <c r="QI57" s="48">
        <v>655691.19999999995</v>
      </c>
      <c r="QJ57" s="48">
        <v>655711.30000000005</v>
      </c>
      <c r="QK57" s="48">
        <v>655731.80000000005</v>
      </c>
      <c r="QL57" s="48">
        <v>655754.4</v>
      </c>
      <c r="QM57" s="48">
        <v>655776.19999999995</v>
      </c>
      <c r="QN57" s="48">
        <v>655864.4</v>
      </c>
      <c r="QO57" s="48">
        <v>655885.1</v>
      </c>
      <c r="QP57" s="48">
        <v>655906.69999999995</v>
      </c>
      <c r="QQ57" s="48">
        <v>656015.9</v>
      </c>
      <c r="QR57" s="48">
        <v>656044.69999999995</v>
      </c>
      <c r="QS57" s="48">
        <v>656148.9</v>
      </c>
      <c r="QT57" s="48">
        <v>656182</v>
      </c>
      <c r="QU57" s="48">
        <v>656207.4</v>
      </c>
      <c r="QV57" s="48">
        <v>656228.1</v>
      </c>
      <c r="QW57" s="48">
        <v>656343.19999999995</v>
      </c>
      <c r="QX57" s="48">
        <v>656390.69999999995</v>
      </c>
      <c r="QY57" s="48">
        <v>656535.1</v>
      </c>
      <c r="QZ57" s="48">
        <v>656631.69999999995</v>
      </c>
      <c r="RA57" s="48">
        <v>656768.19999999995</v>
      </c>
      <c r="RB57" s="48">
        <v>656930</v>
      </c>
      <c r="RC57" s="48">
        <v>656958.5</v>
      </c>
      <c r="RD57" s="48">
        <v>657110.19999999995</v>
      </c>
      <c r="RE57" s="48">
        <v>657247.30000000005</v>
      </c>
      <c r="RF57" s="48">
        <v>657409.9</v>
      </c>
      <c r="RG57" s="48">
        <v>657594.6</v>
      </c>
      <c r="RH57" s="48">
        <v>657765.80000000005</v>
      </c>
      <c r="RI57" s="48">
        <v>657886.19999999995</v>
      </c>
      <c r="RJ57" s="48">
        <v>657944.6</v>
      </c>
      <c r="RK57" s="48">
        <v>658101.30000000005</v>
      </c>
      <c r="RL57" s="48">
        <v>658190.80000000005</v>
      </c>
      <c r="RM57" s="48">
        <v>658332.4</v>
      </c>
      <c r="RN57" s="48">
        <v>658414.9</v>
      </c>
      <c r="RO57" s="48">
        <v>658494.19999999995</v>
      </c>
      <c r="RP57" s="48">
        <v>658562.6</v>
      </c>
      <c r="RQ57" s="48">
        <v>658597.9</v>
      </c>
      <c r="RR57" s="48">
        <v>658706.80000000005</v>
      </c>
      <c r="RS57" s="48">
        <v>658762.80000000005</v>
      </c>
      <c r="RT57" s="48">
        <v>658838.1</v>
      </c>
      <c r="RU57" s="48">
        <v>658993.30000000005</v>
      </c>
      <c r="RV57" s="48">
        <v>659108.80000000005</v>
      </c>
      <c r="RW57" s="48">
        <v>659265.19999999995</v>
      </c>
      <c r="RX57" s="48">
        <v>659331.1</v>
      </c>
      <c r="RY57" s="48">
        <v>659403.19999999995</v>
      </c>
      <c r="RZ57" s="48">
        <v>659462.69999999995</v>
      </c>
      <c r="SA57" s="48">
        <v>659582.9</v>
      </c>
      <c r="SB57" s="48">
        <v>659639</v>
      </c>
      <c r="SC57" s="48">
        <v>659728</v>
      </c>
      <c r="SD57" s="48">
        <v>659872.4</v>
      </c>
      <c r="SE57" s="48">
        <v>659987</v>
      </c>
      <c r="SF57" s="48">
        <v>660168.9</v>
      </c>
      <c r="SG57" s="48">
        <v>660269.9</v>
      </c>
      <c r="SH57" s="48">
        <v>660382.4</v>
      </c>
      <c r="SI57" s="48">
        <v>660554.6</v>
      </c>
      <c r="SJ57" s="48">
        <v>660760.6</v>
      </c>
      <c r="SK57" s="48">
        <v>660942.30000000005</v>
      </c>
      <c r="SL57" s="48">
        <v>661028</v>
      </c>
      <c r="SM57" s="48">
        <v>661173.80000000005</v>
      </c>
      <c r="SN57" s="48">
        <v>661322.6</v>
      </c>
      <c r="SO57" s="48">
        <v>661488.30000000005</v>
      </c>
      <c r="SP57" s="48">
        <v>661576</v>
      </c>
      <c r="SQ57" s="48">
        <v>661818.9</v>
      </c>
      <c r="SR57" s="48">
        <v>662087.5</v>
      </c>
      <c r="SS57" s="48">
        <v>662535.1</v>
      </c>
      <c r="ST57" s="48">
        <v>662727.4</v>
      </c>
      <c r="SU57" s="48">
        <v>662958</v>
      </c>
      <c r="SV57" s="48">
        <v>663170.4</v>
      </c>
      <c r="SW57" s="48">
        <v>663365.5</v>
      </c>
      <c r="SX57" s="48">
        <v>663728</v>
      </c>
      <c r="SY57" s="48">
        <v>663915.5</v>
      </c>
      <c r="SZ57" s="48">
        <v>664053.30000000005</v>
      </c>
      <c r="TA57" s="48">
        <v>664283.9</v>
      </c>
      <c r="TB57" s="48">
        <v>664440.9</v>
      </c>
      <c r="TC57" s="48">
        <v>664632.6</v>
      </c>
      <c r="TD57" s="48">
        <v>664825.19999999995</v>
      </c>
      <c r="TE57" s="48">
        <v>665031.69999999995</v>
      </c>
      <c r="TF57" s="48">
        <v>665251.1</v>
      </c>
      <c r="TG57" s="48">
        <v>665330.19999999995</v>
      </c>
      <c r="TH57" s="48">
        <v>665520.80000000005</v>
      </c>
      <c r="TI57" s="48">
        <v>665599.80000000005</v>
      </c>
      <c r="TJ57" s="48">
        <v>665710.1</v>
      </c>
      <c r="TK57" s="48">
        <v>665773.30000000005</v>
      </c>
      <c r="TL57" s="48">
        <v>665923.19999999995</v>
      </c>
      <c r="TM57" s="48">
        <v>666055</v>
      </c>
      <c r="TN57" s="48">
        <v>666145.1</v>
      </c>
      <c r="TO57" s="48">
        <v>666302</v>
      </c>
    </row>
    <row r="58" spans="1:535" ht="25" customHeight="1">
      <c r="A58" s="396"/>
      <c r="B58" s="116" t="s">
        <v>303</v>
      </c>
      <c r="C58" s="116" t="s">
        <v>304</v>
      </c>
      <c r="D58" s="116">
        <v>1895546.6</v>
      </c>
      <c r="E58" s="116">
        <v>1895685.7</v>
      </c>
      <c r="F58" s="116">
        <v>1897783.1</v>
      </c>
      <c r="G58" s="116">
        <v>1900243.7</v>
      </c>
      <c r="H58" s="116">
        <v>1902588.9</v>
      </c>
      <c r="I58" s="116">
        <v>1904949</v>
      </c>
      <c r="J58" s="116">
        <v>1906735.3</v>
      </c>
      <c r="K58" s="116">
        <v>1908932.1</v>
      </c>
      <c r="L58" s="116">
        <v>1911176.9</v>
      </c>
      <c r="M58" s="116">
        <v>1914265.7</v>
      </c>
      <c r="N58" s="116">
        <v>1917239.8</v>
      </c>
      <c r="O58" s="116">
        <v>1919674.2</v>
      </c>
      <c r="P58" s="116">
        <v>1921537.7</v>
      </c>
      <c r="Q58" s="116">
        <v>1924026.3</v>
      </c>
      <c r="R58" s="116">
        <v>1927525.5</v>
      </c>
      <c r="S58" s="116">
        <v>1930951.7</v>
      </c>
      <c r="T58" s="116">
        <v>1933701.2</v>
      </c>
      <c r="U58" s="116">
        <v>1935981.6</v>
      </c>
      <c r="V58" s="116">
        <v>1938046.1</v>
      </c>
      <c r="W58" s="116">
        <v>1940033.6</v>
      </c>
      <c r="X58" s="116">
        <v>1942930.2</v>
      </c>
      <c r="Y58" s="116">
        <v>1946059.3</v>
      </c>
      <c r="Z58" s="116">
        <v>1949210.2</v>
      </c>
      <c r="AA58" s="116">
        <v>1952178.8</v>
      </c>
      <c r="AB58" s="116">
        <v>1954087.3</v>
      </c>
      <c r="AC58" s="116">
        <v>1955591.3</v>
      </c>
      <c r="AD58" s="116">
        <v>1956553.7</v>
      </c>
      <c r="AE58" s="116">
        <v>1956731.6</v>
      </c>
      <c r="AF58" s="116">
        <v>1956746.6</v>
      </c>
      <c r="AG58" s="116">
        <v>1956761.4</v>
      </c>
      <c r="AH58" s="116">
        <v>1956776.2</v>
      </c>
      <c r="AI58" s="116">
        <v>1956791.1</v>
      </c>
      <c r="AJ58" s="116">
        <v>1956806</v>
      </c>
      <c r="AK58" s="116">
        <v>1956822.4</v>
      </c>
      <c r="AL58" s="116">
        <v>1959721.9</v>
      </c>
      <c r="AM58" s="116">
        <v>1962784.9</v>
      </c>
      <c r="AN58" s="116">
        <v>1965769.5</v>
      </c>
      <c r="AO58" s="116">
        <v>1968650.4</v>
      </c>
      <c r="AP58" s="116">
        <v>1970689</v>
      </c>
      <c r="AQ58" s="116">
        <v>1972174.2</v>
      </c>
      <c r="AR58" s="116">
        <v>1973693.4</v>
      </c>
      <c r="AS58" s="116">
        <v>1976579</v>
      </c>
      <c r="AT58" s="116">
        <v>1979651.1</v>
      </c>
      <c r="AU58" s="116">
        <v>1982138.2</v>
      </c>
      <c r="AV58" s="116">
        <v>1984616.2</v>
      </c>
      <c r="AW58" s="116">
        <v>1986313.9</v>
      </c>
      <c r="AX58" s="116">
        <v>1986729.4</v>
      </c>
      <c r="AY58" s="116">
        <v>1986796.2</v>
      </c>
      <c r="AZ58" s="116">
        <v>1988944.7</v>
      </c>
      <c r="BA58" s="116">
        <v>1991786.1</v>
      </c>
      <c r="BB58" s="116">
        <v>1994192.2</v>
      </c>
      <c r="BC58" s="116">
        <v>1996782.6</v>
      </c>
      <c r="BD58" s="116">
        <v>1998755.2</v>
      </c>
      <c r="BE58" s="116">
        <v>2000175.1</v>
      </c>
      <c r="BF58" s="116">
        <v>2001655.9</v>
      </c>
      <c r="BG58" s="116">
        <v>2004503</v>
      </c>
      <c r="BH58" s="116">
        <v>2007685.6</v>
      </c>
      <c r="BI58" s="116">
        <v>2010225</v>
      </c>
      <c r="BJ58" s="116">
        <v>2012504.4</v>
      </c>
      <c r="BK58" s="6">
        <v>2014162.3</v>
      </c>
      <c r="BL58" s="6">
        <v>2014593</v>
      </c>
      <c r="BM58" s="6">
        <v>2014691.8</v>
      </c>
      <c r="BN58" s="6">
        <v>2016863.2</v>
      </c>
      <c r="BO58" s="6">
        <v>2019289.6</v>
      </c>
      <c r="BP58" s="6">
        <v>2021695.6</v>
      </c>
      <c r="BQ58" s="6">
        <v>2024074.9</v>
      </c>
      <c r="BR58" s="6">
        <v>2025974.2</v>
      </c>
      <c r="BS58" s="6">
        <v>2027300.7</v>
      </c>
      <c r="BT58" s="6">
        <v>2028530.1</v>
      </c>
      <c r="BU58" s="6">
        <v>2031066</v>
      </c>
      <c r="BV58" s="6">
        <v>2033857.2</v>
      </c>
      <c r="BW58" s="6">
        <v>2036317.6</v>
      </c>
      <c r="BX58" s="6">
        <v>2038511.7</v>
      </c>
      <c r="BY58" s="6">
        <v>2040009</v>
      </c>
      <c r="BZ58" s="6">
        <v>2041469.7</v>
      </c>
      <c r="CA58" s="6">
        <v>2043043.7</v>
      </c>
      <c r="CB58" s="6">
        <v>2045744.8</v>
      </c>
      <c r="CC58" s="138">
        <v>2048985.5</v>
      </c>
      <c r="CD58" s="24">
        <v>2051928.2</v>
      </c>
      <c r="CE58" s="24">
        <v>2055071</v>
      </c>
      <c r="CF58" s="24">
        <v>2057348.8</v>
      </c>
      <c r="CG58" s="24">
        <v>2059423.3</v>
      </c>
      <c r="CH58" s="24">
        <v>2061612.5</v>
      </c>
      <c r="CI58" s="24">
        <v>2063906.8</v>
      </c>
      <c r="CJ58" s="24">
        <v>2066347.8</v>
      </c>
      <c r="CK58" s="24">
        <v>2071080.7</v>
      </c>
      <c r="CL58" s="24">
        <v>2076022.4</v>
      </c>
      <c r="CM58" s="24">
        <v>2079992.1</v>
      </c>
      <c r="CN58" s="24">
        <v>2083790.3</v>
      </c>
      <c r="CO58" s="24">
        <v>2087502.6</v>
      </c>
      <c r="CP58" s="48">
        <v>2090595</v>
      </c>
      <c r="CQ58" s="48">
        <v>2092943.9</v>
      </c>
      <c r="CR58" s="48">
        <v>2095746.7</v>
      </c>
      <c r="CS58" s="48">
        <v>2098617.2999999998</v>
      </c>
      <c r="CT58" s="48">
        <v>2100794</v>
      </c>
      <c r="CU58" s="48">
        <v>2102761.9</v>
      </c>
      <c r="CV58" s="48">
        <v>2104954.6</v>
      </c>
      <c r="CW58" s="48">
        <v>2107638.7999999998</v>
      </c>
      <c r="CX58" s="48">
        <v>2110523.2999999998</v>
      </c>
      <c r="CY58" s="48">
        <v>2113414</v>
      </c>
      <c r="CZ58" s="48">
        <v>2115750.1</v>
      </c>
      <c r="DA58" s="48">
        <v>2117200.9</v>
      </c>
      <c r="DB58" s="48">
        <v>2118503.7999999998</v>
      </c>
      <c r="DC58" s="48">
        <v>2119968.1</v>
      </c>
      <c r="DD58" s="48">
        <v>2121957.9</v>
      </c>
      <c r="DE58" s="48">
        <v>2124128.1</v>
      </c>
      <c r="DF58" s="48">
        <v>2126298.7000000002</v>
      </c>
      <c r="DG58" s="48">
        <v>2128356.2000000002</v>
      </c>
      <c r="DH58" s="48">
        <v>2129948.2999999998</v>
      </c>
      <c r="DI58" s="48">
        <v>2131257.9</v>
      </c>
      <c r="DJ58" s="48">
        <v>2132754.5</v>
      </c>
      <c r="DK58" s="48">
        <v>2134915.5</v>
      </c>
      <c r="DL58" s="48">
        <v>2137769</v>
      </c>
      <c r="DM58" s="48">
        <v>2140767.2000000002</v>
      </c>
      <c r="DN58" s="48">
        <v>2143857.2999999998</v>
      </c>
      <c r="DO58" s="48">
        <v>2146558.7000000002</v>
      </c>
      <c r="DP58" s="48">
        <v>2148721.7999999998</v>
      </c>
      <c r="DQ58" s="48">
        <v>2150458.6</v>
      </c>
      <c r="DR58" s="48">
        <v>2153768.5</v>
      </c>
      <c r="DS58" s="48">
        <v>2155995.1</v>
      </c>
      <c r="DT58" s="48">
        <v>2158045.6</v>
      </c>
      <c r="DU58" s="48">
        <v>2160089.2000000002</v>
      </c>
      <c r="DV58" s="48">
        <v>2161800.1</v>
      </c>
      <c r="DW58" s="48">
        <v>2163177.6</v>
      </c>
      <c r="DX58" s="48">
        <v>2164724</v>
      </c>
      <c r="DY58" s="48">
        <v>2167748.5</v>
      </c>
      <c r="DZ58" s="48">
        <v>2171171.7999999998</v>
      </c>
      <c r="EA58" s="48">
        <v>2174643.6</v>
      </c>
      <c r="EB58" s="48">
        <v>2175047.7000000002</v>
      </c>
      <c r="EC58" s="48">
        <v>2178645.5</v>
      </c>
      <c r="ED58" s="48">
        <v>2182144.4</v>
      </c>
      <c r="EE58" s="48">
        <v>2185038.6</v>
      </c>
      <c r="EF58" s="48">
        <v>2188696.4</v>
      </c>
      <c r="EG58" s="48">
        <v>2192855.2000000002</v>
      </c>
      <c r="EH58" s="48">
        <v>2196363.7999999998</v>
      </c>
      <c r="EI58" s="48">
        <v>2200820.4</v>
      </c>
      <c r="EJ58" s="48">
        <v>2204727.2000000002</v>
      </c>
      <c r="EK58" s="48">
        <v>2206977</v>
      </c>
      <c r="EL58" s="48">
        <v>2208455.2000000002</v>
      </c>
      <c r="EM58" s="48">
        <v>2212398</v>
      </c>
      <c r="EN58" s="48">
        <v>2216916.4</v>
      </c>
      <c r="EO58" s="48">
        <v>2222034.6</v>
      </c>
      <c r="EP58" s="48">
        <v>2226747.6</v>
      </c>
      <c r="EQ58" s="48">
        <v>2229719.4</v>
      </c>
      <c r="ER58" s="48">
        <v>2230105.9</v>
      </c>
      <c r="ES58" s="48">
        <v>2230136.5</v>
      </c>
      <c r="ET58" s="48">
        <v>2235223.7999999998</v>
      </c>
      <c r="EU58" s="48">
        <v>2240268.7000000002</v>
      </c>
      <c r="EV58" s="48">
        <v>2244565.6</v>
      </c>
      <c r="EW58" s="48">
        <v>2248655.9</v>
      </c>
      <c r="EX58" s="48">
        <v>2252327.5</v>
      </c>
      <c r="EY58" s="48">
        <v>2255897.1</v>
      </c>
      <c r="EZ58" s="48">
        <v>2259862.9</v>
      </c>
      <c r="FA58" s="48">
        <v>2264689.7999999998</v>
      </c>
      <c r="FB58" s="48">
        <v>2269646.2999999998</v>
      </c>
      <c r="FC58" s="48">
        <v>2274133.7999999998</v>
      </c>
      <c r="FD58" s="48">
        <v>2278730</v>
      </c>
      <c r="FE58" s="48">
        <v>2282127.4</v>
      </c>
      <c r="FF58" s="48">
        <v>2284221.7999999998</v>
      </c>
      <c r="FG58" s="48">
        <v>2285250</v>
      </c>
      <c r="FH58" s="48">
        <v>2288610.9</v>
      </c>
      <c r="FI58" s="48">
        <v>2292220.6</v>
      </c>
      <c r="FJ58" s="48">
        <v>2295872.4</v>
      </c>
      <c r="FK58" s="48">
        <v>2299374.5</v>
      </c>
      <c r="FL58" s="48">
        <v>2301328.1</v>
      </c>
      <c r="FM58" s="48">
        <v>2302415.5</v>
      </c>
      <c r="FN58" s="48">
        <v>2303021.6</v>
      </c>
      <c r="FO58" s="48">
        <v>2306449.4</v>
      </c>
      <c r="FP58" s="48">
        <v>2310288.4</v>
      </c>
      <c r="FQ58" s="48">
        <v>2314137.2999999998</v>
      </c>
      <c r="FR58" s="48">
        <v>2317953.2999999998</v>
      </c>
      <c r="FS58" s="48">
        <v>2320469.7000000002</v>
      </c>
      <c r="FT58" s="48">
        <v>2321510.7000000002</v>
      </c>
      <c r="FU58" s="48">
        <v>2322328.2999999998</v>
      </c>
      <c r="FV58" s="48">
        <v>2325990</v>
      </c>
      <c r="FW58" s="48">
        <v>2330143.9</v>
      </c>
      <c r="FX58" s="48">
        <v>2333950.7000000002</v>
      </c>
      <c r="FY58" s="48">
        <v>2338002.1</v>
      </c>
      <c r="FZ58" s="48">
        <v>2339895.7999999998</v>
      </c>
      <c r="GA58" s="48">
        <v>2341398.6</v>
      </c>
      <c r="GB58" s="48">
        <v>2343052.7000000002</v>
      </c>
      <c r="GC58" s="48">
        <v>2345497.5</v>
      </c>
      <c r="GD58" s="48">
        <v>2347956.5</v>
      </c>
      <c r="GE58" s="48">
        <v>2349717</v>
      </c>
      <c r="GF58" s="48">
        <v>2351864.2999999998</v>
      </c>
      <c r="GG58" s="48">
        <v>2353223.5</v>
      </c>
      <c r="GH58" s="48">
        <v>2353435.1</v>
      </c>
      <c r="GI58" s="48">
        <v>2353599.9</v>
      </c>
      <c r="GJ58" s="48">
        <v>2356866.5</v>
      </c>
      <c r="GK58" s="48">
        <v>2360234.1</v>
      </c>
      <c r="GL58" s="48">
        <v>2363617.1</v>
      </c>
      <c r="GM58" s="48">
        <v>2367122.7000000002</v>
      </c>
      <c r="GN58" s="48">
        <v>2368991.6</v>
      </c>
      <c r="GO58" s="48">
        <v>2369481.9</v>
      </c>
      <c r="GP58" s="48">
        <v>2369641.4</v>
      </c>
      <c r="GQ58" s="48">
        <v>2372415</v>
      </c>
      <c r="GR58" s="48">
        <v>2375757.9</v>
      </c>
      <c r="GS58" s="48">
        <v>2379164.4</v>
      </c>
      <c r="GT58" s="48">
        <v>2382557.1</v>
      </c>
      <c r="GU58" s="48">
        <v>2384576.2000000002</v>
      </c>
      <c r="GV58" s="48">
        <v>2385518</v>
      </c>
      <c r="GW58" s="48">
        <v>2386262.7000000002</v>
      </c>
      <c r="GX58" s="48">
        <v>2387518.1</v>
      </c>
      <c r="GY58" s="48">
        <v>2387601.9</v>
      </c>
      <c r="GZ58" s="48">
        <v>2390826.7000000002</v>
      </c>
      <c r="HA58" s="48">
        <v>2394191.7999999998</v>
      </c>
      <c r="HB58" s="48">
        <v>2397591.2999999998</v>
      </c>
      <c r="HC58" s="48">
        <v>2400899.6</v>
      </c>
      <c r="HD58" s="48">
        <v>2402399.1</v>
      </c>
      <c r="HE58" s="48">
        <v>2404601.5</v>
      </c>
      <c r="HF58" s="48">
        <v>2407611.5</v>
      </c>
      <c r="HG58" s="48">
        <v>2410986.7999999998</v>
      </c>
      <c r="HH58" s="48">
        <v>2414330.2000000002</v>
      </c>
      <c r="HI58" s="48">
        <v>2417317.5</v>
      </c>
      <c r="HJ58" s="48">
        <v>2418341</v>
      </c>
      <c r="HK58" s="48">
        <v>2418479.7000000002</v>
      </c>
      <c r="HL58" s="48">
        <v>2421391.2999999998</v>
      </c>
      <c r="HM58" s="48">
        <v>2424721.4</v>
      </c>
      <c r="HN58" s="48">
        <v>2428057.4</v>
      </c>
      <c r="HO58" s="48">
        <v>2431348.2000000002</v>
      </c>
      <c r="HP58" s="48">
        <v>2433302.9</v>
      </c>
      <c r="HQ58" s="48">
        <v>2433710.9</v>
      </c>
      <c r="HR58" s="48">
        <v>2433848.7999999998</v>
      </c>
      <c r="HS58" s="48">
        <v>2437132</v>
      </c>
      <c r="HT58" s="48">
        <v>2440603.1</v>
      </c>
      <c r="HU58" s="48">
        <v>2444107.5</v>
      </c>
      <c r="HV58" s="48">
        <v>2447574.2000000002</v>
      </c>
      <c r="HW58" s="48">
        <v>2449338.2999999998</v>
      </c>
      <c r="HX58" s="48">
        <v>2450455.5</v>
      </c>
      <c r="HY58" s="48">
        <v>2451381.2999999998</v>
      </c>
      <c r="HZ58" s="48">
        <v>2454610.6</v>
      </c>
      <c r="IA58" s="48">
        <v>2457926.2000000002</v>
      </c>
      <c r="IB58" s="48">
        <v>2460712.7000000002</v>
      </c>
      <c r="IC58" s="48">
        <v>2463171.1</v>
      </c>
      <c r="ID58" s="48">
        <v>2464503.2000000002</v>
      </c>
      <c r="IE58" s="48">
        <v>2467376.2000000002</v>
      </c>
      <c r="IF58" s="48">
        <v>2470598.4</v>
      </c>
      <c r="IG58" s="48">
        <v>2473950.4</v>
      </c>
      <c r="IH58" s="48">
        <v>2477312.4</v>
      </c>
      <c r="II58" s="48">
        <v>2479509.6</v>
      </c>
      <c r="IJ58" s="48">
        <v>2480568.5</v>
      </c>
      <c r="IK58" s="48">
        <v>2480691</v>
      </c>
      <c r="IL58" s="48">
        <v>2480766.7999999998</v>
      </c>
      <c r="IM58" s="48">
        <v>2480799.2000000002</v>
      </c>
      <c r="IN58" s="48">
        <v>2480848.7999999998</v>
      </c>
      <c r="IO58" s="48">
        <v>2480875.2000000002</v>
      </c>
      <c r="IP58" s="48">
        <v>2482913</v>
      </c>
      <c r="IQ58" s="48">
        <v>2485618.7999999998</v>
      </c>
      <c r="IR58" s="48">
        <v>2488253</v>
      </c>
      <c r="IS58" s="48">
        <v>2490898.6</v>
      </c>
      <c r="IT58" s="48">
        <v>2493155.2999999998</v>
      </c>
      <c r="IU58" s="48">
        <v>2494992.2000000002</v>
      </c>
      <c r="IV58" s="48">
        <v>2496056.7999999998</v>
      </c>
      <c r="IW58" s="48">
        <v>2497769.2000000002</v>
      </c>
      <c r="IX58" s="48">
        <v>2499465.9</v>
      </c>
      <c r="IY58" s="48">
        <v>2500906.2999999998</v>
      </c>
      <c r="IZ58" s="48">
        <v>2501879</v>
      </c>
      <c r="JA58" s="48">
        <v>2502237.6</v>
      </c>
      <c r="JB58" s="48">
        <v>2503808.1</v>
      </c>
      <c r="JC58" s="48">
        <v>2505705.9</v>
      </c>
      <c r="JD58" s="48">
        <v>2507366.3999999999</v>
      </c>
      <c r="JE58" s="48">
        <v>2509005.1</v>
      </c>
      <c r="JF58" s="48">
        <v>2509749.1</v>
      </c>
      <c r="JG58" s="48">
        <v>2509934.7000000002</v>
      </c>
      <c r="JH58" s="48">
        <v>2510095.4</v>
      </c>
      <c r="JI58" s="48">
        <v>2512693.4</v>
      </c>
      <c r="JJ58" s="48">
        <v>2515141.9</v>
      </c>
      <c r="JK58" s="48">
        <v>2517598.7000000002</v>
      </c>
      <c r="JL58" s="48">
        <v>2520046.7999999998</v>
      </c>
      <c r="JM58" s="48">
        <v>2521382.2999999998</v>
      </c>
      <c r="JN58" s="48">
        <v>2521805.4</v>
      </c>
      <c r="JO58" s="48">
        <v>2521974.5</v>
      </c>
      <c r="JP58" s="48">
        <v>2524360.1</v>
      </c>
      <c r="JQ58" s="48">
        <v>2526795.1</v>
      </c>
      <c r="JR58" s="48">
        <v>2529242.4</v>
      </c>
      <c r="JS58" s="48">
        <v>2531889.5</v>
      </c>
      <c r="JT58" s="48">
        <v>2533610.7000000002</v>
      </c>
      <c r="JU58" s="48">
        <v>2534235.5</v>
      </c>
      <c r="JV58" s="48">
        <v>2534404</v>
      </c>
      <c r="JW58" s="48">
        <v>2536755.1</v>
      </c>
      <c r="JX58" s="48">
        <v>2539211.7999999998</v>
      </c>
      <c r="JY58" s="48">
        <v>2541668.2000000002</v>
      </c>
      <c r="JZ58" s="48">
        <v>2544136</v>
      </c>
      <c r="KA58" s="48">
        <v>2545557.7999999998</v>
      </c>
      <c r="KB58" s="48">
        <v>2546977.1</v>
      </c>
      <c r="KC58" s="48">
        <v>2548646.4</v>
      </c>
      <c r="KD58" s="48">
        <v>2551043.7999999998</v>
      </c>
      <c r="KE58" s="48">
        <v>2553575.2999999998</v>
      </c>
      <c r="KF58" s="48">
        <v>2555860.9</v>
      </c>
      <c r="KG58" s="48">
        <v>2557659.6</v>
      </c>
      <c r="KH58" s="48">
        <v>2558858.2999999998</v>
      </c>
      <c r="KI58" s="48">
        <v>2559150.9</v>
      </c>
      <c r="KJ58" s="48">
        <v>2559332.7999999998</v>
      </c>
      <c r="KK58" s="48">
        <v>2561722.2999999998</v>
      </c>
      <c r="KL58" s="48">
        <v>2564142.4</v>
      </c>
      <c r="KM58" s="48">
        <v>2566558.9</v>
      </c>
      <c r="KN58" s="48">
        <v>2568962.7999999998</v>
      </c>
      <c r="KO58" s="48">
        <v>2570309.4</v>
      </c>
      <c r="KP58" s="48">
        <v>2570730.1</v>
      </c>
      <c r="KQ58" s="48">
        <v>2570895.6</v>
      </c>
      <c r="KR58" s="48">
        <v>2573191.1</v>
      </c>
      <c r="KS58" s="48">
        <v>2575580.2000000002</v>
      </c>
      <c r="KT58" s="48">
        <v>2577977.6</v>
      </c>
      <c r="KU58" s="48">
        <v>2580362.5</v>
      </c>
      <c r="KV58" s="48">
        <v>2581770.2999999998</v>
      </c>
      <c r="KW58" s="48">
        <v>2582185.9</v>
      </c>
      <c r="KX58" s="48">
        <v>2582358.9</v>
      </c>
      <c r="KY58" s="48">
        <v>2584711.2000000002</v>
      </c>
      <c r="KZ58" s="48">
        <v>2587084.7999999998</v>
      </c>
      <c r="LA58" s="48">
        <v>2589457.1</v>
      </c>
      <c r="LB58" s="48">
        <v>2591833.4</v>
      </c>
      <c r="LC58" s="48">
        <v>2593121</v>
      </c>
      <c r="LD58" s="48">
        <v>2593435.5</v>
      </c>
      <c r="LE58" s="48">
        <v>2593452.5</v>
      </c>
      <c r="LF58" s="48">
        <v>2595646.1</v>
      </c>
      <c r="LG58" s="48">
        <v>2597923.5</v>
      </c>
      <c r="LH58" s="48">
        <v>2600203.4</v>
      </c>
      <c r="LI58" s="48">
        <v>2602488.4</v>
      </c>
      <c r="LJ58" s="48">
        <v>2603779.2000000002</v>
      </c>
      <c r="LK58" s="48">
        <v>2604689</v>
      </c>
      <c r="LL58" s="48">
        <v>2605578.6</v>
      </c>
      <c r="LM58" s="48">
        <v>2608481.6</v>
      </c>
      <c r="LN58" s="48">
        <v>2611640.5</v>
      </c>
      <c r="LO58" s="48">
        <v>2614859.6</v>
      </c>
      <c r="LP58" s="48">
        <v>2618088.6</v>
      </c>
      <c r="LQ58" s="48">
        <v>2620286.7999999998</v>
      </c>
      <c r="LR58" s="48">
        <v>2621538.7000000002</v>
      </c>
      <c r="LS58" s="48">
        <v>2622345.1</v>
      </c>
      <c r="LT58" s="48">
        <v>2625240.7000000002</v>
      </c>
      <c r="LU58" s="48">
        <v>2628329.1</v>
      </c>
      <c r="LV58" s="48">
        <v>2631402.4</v>
      </c>
      <c r="LW58" s="48">
        <v>2634473.4</v>
      </c>
      <c r="LX58" s="48">
        <v>2637041.4</v>
      </c>
      <c r="LY58" s="48">
        <v>2638349.6</v>
      </c>
      <c r="LZ58" s="48">
        <v>2639156.1</v>
      </c>
      <c r="MA58" s="48">
        <v>2642092.2000000002</v>
      </c>
      <c r="MB58" s="48">
        <v>2644604.4</v>
      </c>
      <c r="MC58" s="48">
        <v>2647097.5</v>
      </c>
      <c r="MD58" s="48">
        <v>2649514.5</v>
      </c>
      <c r="ME58" s="48">
        <v>2651190.4</v>
      </c>
      <c r="MF58" s="48">
        <v>2653117.9</v>
      </c>
      <c r="MG58" s="48">
        <v>2654566.7000000002</v>
      </c>
      <c r="MH58" s="48">
        <v>2657402.9</v>
      </c>
      <c r="MI58" s="48">
        <v>2660209.7000000002</v>
      </c>
      <c r="MJ58" s="48">
        <v>2663032.5</v>
      </c>
      <c r="MK58" s="48">
        <v>2665849.9</v>
      </c>
      <c r="ML58" s="48">
        <v>2667988.2000000002</v>
      </c>
      <c r="MM58" s="48">
        <v>2668760.6</v>
      </c>
      <c r="MN58" s="48">
        <v>2668900.4</v>
      </c>
      <c r="MO58" s="48">
        <v>2671281.6</v>
      </c>
      <c r="MP58" s="48">
        <v>2674081.1</v>
      </c>
      <c r="MQ58" s="48">
        <v>2676979.1</v>
      </c>
      <c r="MR58" s="48">
        <v>2679791.7999999998</v>
      </c>
      <c r="MS58" s="48">
        <v>2681686.1</v>
      </c>
      <c r="MT58" s="48">
        <v>2682648.1</v>
      </c>
      <c r="MU58" s="48">
        <v>2683568.9</v>
      </c>
      <c r="MV58" s="48">
        <v>2686325.6</v>
      </c>
      <c r="MW58" s="48">
        <v>2689147.1</v>
      </c>
      <c r="MX58" s="48">
        <v>2691957.4</v>
      </c>
      <c r="MY58" s="48">
        <v>2694843.5</v>
      </c>
      <c r="MZ58" s="48">
        <v>2696046.6</v>
      </c>
      <c r="NA58" s="48">
        <v>2696196.8</v>
      </c>
      <c r="NB58" s="48">
        <v>2696311.7</v>
      </c>
      <c r="NC58" s="48">
        <v>2696450.8</v>
      </c>
      <c r="ND58" s="48">
        <v>2696600.3</v>
      </c>
      <c r="NE58" s="48">
        <v>2696727</v>
      </c>
      <c r="NF58" s="48">
        <v>2696823.3</v>
      </c>
      <c r="NG58" s="48">
        <v>2697689.8</v>
      </c>
      <c r="NH58" s="48">
        <v>2698810.7</v>
      </c>
      <c r="NI58" s="48">
        <v>2699890.4</v>
      </c>
      <c r="NJ58" s="48">
        <v>2702190.9</v>
      </c>
      <c r="NK58" s="48">
        <v>2704371.4</v>
      </c>
      <c r="NL58" s="48">
        <v>2705767.7</v>
      </c>
      <c r="NM58" s="48">
        <v>2707441.6</v>
      </c>
      <c r="NN58" s="48">
        <v>2708859.9</v>
      </c>
      <c r="NO58" s="48">
        <v>2709900.8</v>
      </c>
      <c r="NP58" s="48">
        <v>2710979.8</v>
      </c>
      <c r="NQ58" s="48">
        <v>2711974.8</v>
      </c>
      <c r="NR58" s="48">
        <v>2713780.1</v>
      </c>
      <c r="NS58" s="48">
        <v>2715591.1</v>
      </c>
      <c r="NT58" s="48">
        <v>2717240.3</v>
      </c>
      <c r="NU58" s="48">
        <v>2719172.6</v>
      </c>
      <c r="NV58" s="48">
        <v>2720348.9</v>
      </c>
      <c r="NW58" s="48">
        <v>2721448.6</v>
      </c>
      <c r="NX58" s="48">
        <v>2723251.9</v>
      </c>
      <c r="NY58" s="48">
        <v>2725086.8</v>
      </c>
      <c r="NZ58" s="48">
        <v>2726861.6</v>
      </c>
      <c r="OA58" s="48">
        <v>2728619.8</v>
      </c>
      <c r="OB58" s="48">
        <v>2729761.1</v>
      </c>
      <c r="OC58" s="48">
        <v>2730145.6</v>
      </c>
      <c r="OD58" s="48">
        <v>2730231.1</v>
      </c>
      <c r="OE58" s="48">
        <v>2731404.7</v>
      </c>
      <c r="OF58" s="48">
        <v>2732558.4</v>
      </c>
      <c r="OG58" s="48">
        <v>2733708.5</v>
      </c>
      <c r="OH58" s="48">
        <v>2734870.5</v>
      </c>
      <c r="OI58" s="48">
        <v>2735260.3</v>
      </c>
      <c r="OJ58" s="48">
        <v>2735374.9</v>
      </c>
      <c r="OK58" s="48">
        <v>2735455.9</v>
      </c>
      <c r="OL58" s="48">
        <v>2736625.7</v>
      </c>
      <c r="OM58" s="48">
        <v>2737836.5</v>
      </c>
      <c r="ON58" s="48">
        <v>2739001.3</v>
      </c>
      <c r="OO58" s="48">
        <v>2740175.3</v>
      </c>
      <c r="OP58" s="48">
        <v>2740578.8</v>
      </c>
      <c r="OQ58" s="48">
        <v>2740743.7</v>
      </c>
      <c r="OR58" s="48">
        <v>2740872.9</v>
      </c>
      <c r="OS58" s="48">
        <v>2742117</v>
      </c>
      <c r="OT58" s="48">
        <v>2743269.7</v>
      </c>
      <c r="OU58" s="48">
        <v>2744418.3</v>
      </c>
      <c r="OV58" s="48">
        <v>2745572</v>
      </c>
      <c r="OW58" s="48">
        <v>2747011.7</v>
      </c>
      <c r="OX58" s="48">
        <v>2747049.5</v>
      </c>
      <c r="OY58" s="48">
        <v>2747062.3</v>
      </c>
      <c r="OZ58" s="48">
        <v>2747075.5</v>
      </c>
      <c r="PA58" s="48">
        <v>2747088.8</v>
      </c>
      <c r="PB58" s="48">
        <v>2747102</v>
      </c>
      <c r="PC58" s="48">
        <v>2747115.2</v>
      </c>
      <c r="PD58" s="48">
        <v>2747128.4</v>
      </c>
      <c r="PE58" s="48">
        <v>2747141.6</v>
      </c>
      <c r="PF58" s="48">
        <v>2747155.6</v>
      </c>
      <c r="PG58" s="48">
        <v>2748135.1</v>
      </c>
      <c r="PH58" s="48">
        <v>2749422.8</v>
      </c>
      <c r="PI58" s="48">
        <v>2750559.2</v>
      </c>
      <c r="PJ58" s="48">
        <v>2751743.1</v>
      </c>
      <c r="PK58" s="48">
        <v>2752358.6</v>
      </c>
      <c r="PL58" s="48">
        <v>2752515.8</v>
      </c>
      <c r="PM58" s="48">
        <v>2752645.6</v>
      </c>
      <c r="PN58" s="48">
        <v>2753731.4</v>
      </c>
      <c r="PO58" s="48">
        <v>2755012.2</v>
      </c>
      <c r="PP58" s="48">
        <v>2756252.6</v>
      </c>
      <c r="PQ58" s="48">
        <v>2757485.1</v>
      </c>
      <c r="PR58" s="48">
        <v>2758916.5</v>
      </c>
      <c r="PS58" s="48">
        <v>2760112.4</v>
      </c>
      <c r="PT58" s="48">
        <v>2760902.5</v>
      </c>
      <c r="PU58" s="48">
        <v>2762574.5</v>
      </c>
      <c r="PV58" s="48">
        <v>2763825.2</v>
      </c>
      <c r="PW58" s="48">
        <v>2765090.3</v>
      </c>
      <c r="PX58" s="48">
        <v>2766730.4</v>
      </c>
      <c r="PY58" s="48">
        <v>2767492.5</v>
      </c>
      <c r="PZ58" s="48">
        <v>2767723.6</v>
      </c>
      <c r="QA58" s="48">
        <v>2767923.1</v>
      </c>
      <c r="QB58" s="48">
        <v>2769193.7</v>
      </c>
      <c r="QC58" s="48">
        <v>2770785.4</v>
      </c>
      <c r="QD58" s="48">
        <v>2772488.8</v>
      </c>
      <c r="QE58" s="48">
        <v>2773718.1</v>
      </c>
      <c r="QF58" s="48">
        <v>2774423.9</v>
      </c>
      <c r="QG58" s="48">
        <v>2774566</v>
      </c>
      <c r="QH58" s="48">
        <v>2774677.8</v>
      </c>
      <c r="QI58" s="48">
        <v>2775848.5</v>
      </c>
      <c r="QJ58" s="48">
        <v>2777027.7</v>
      </c>
      <c r="QK58" s="48">
        <v>2778307.9</v>
      </c>
      <c r="QL58" s="48">
        <v>2779474.5</v>
      </c>
      <c r="QM58" s="48">
        <v>2779909</v>
      </c>
      <c r="QN58" s="48">
        <v>2780155.6</v>
      </c>
      <c r="QO58" s="48">
        <v>2780274.9</v>
      </c>
      <c r="QP58" s="48">
        <v>2781756.6</v>
      </c>
      <c r="QQ58" s="48">
        <v>2783968.1</v>
      </c>
      <c r="QR58" s="48">
        <v>2785280.4</v>
      </c>
      <c r="QS58" s="48">
        <v>2786732.5</v>
      </c>
      <c r="QT58" s="48">
        <v>2787517.3</v>
      </c>
      <c r="QU58" s="48">
        <v>2788183.4</v>
      </c>
      <c r="QV58" s="48">
        <v>2788814.9</v>
      </c>
      <c r="QW58" s="48">
        <v>2790363.1</v>
      </c>
      <c r="QX58" s="48">
        <v>2791654.5</v>
      </c>
      <c r="QY58" s="48">
        <v>2792903.3</v>
      </c>
      <c r="QZ58" s="48">
        <v>2794261.7</v>
      </c>
      <c r="RA58" s="48">
        <v>2794931.6</v>
      </c>
      <c r="RB58" s="48">
        <v>2795330.4</v>
      </c>
      <c r="RC58" s="48">
        <v>2795526.1</v>
      </c>
      <c r="RD58" s="48">
        <v>2796477.8</v>
      </c>
      <c r="RE58" s="48">
        <v>2797987.7</v>
      </c>
      <c r="RF58" s="48">
        <v>2799292</v>
      </c>
      <c r="RG58" s="48">
        <v>2800700.9</v>
      </c>
      <c r="RH58" s="48">
        <v>2802423</v>
      </c>
      <c r="RI58" s="48">
        <v>2803727</v>
      </c>
      <c r="RJ58" s="48">
        <v>2804563.1</v>
      </c>
      <c r="RK58" s="48">
        <v>2806154.3</v>
      </c>
      <c r="RL58" s="48">
        <v>2807717</v>
      </c>
      <c r="RM58" s="48">
        <v>2809489.9</v>
      </c>
      <c r="RN58" s="48">
        <v>2810829.2</v>
      </c>
      <c r="RO58" s="48">
        <v>2811350.2</v>
      </c>
      <c r="RP58" s="48">
        <v>2812146.9</v>
      </c>
      <c r="RQ58" s="48">
        <v>2812362.4</v>
      </c>
      <c r="RR58" s="48">
        <v>2813483.6</v>
      </c>
      <c r="RS58" s="48">
        <v>2814942.6</v>
      </c>
      <c r="RT58" s="48">
        <v>2816499.2</v>
      </c>
      <c r="RU58" s="48">
        <v>2817917.2</v>
      </c>
      <c r="RV58" s="48">
        <v>2818882.3</v>
      </c>
      <c r="RW58" s="48">
        <v>2819530.2</v>
      </c>
      <c r="RX58" s="48">
        <v>2819787.2</v>
      </c>
      <c r="RY58" s="48">
        <v>2821059.4</v>
      </c>
      <c r="RZ58" s="48">
        <v>2822372.4</v>
      </c>
      <c r="SA58" s="48">
        <v>2823698.5</v>
      </c>
      <c r="SB58" s="48">
        <v>2825466.5</v>
      </c>
      <c r="SC58" s="48">
        <v>2826719.2</v>
      </c>
      <c r="SD58" s="48">
        <v>2828085.7</v>
      </c>
      <c r="SE58" s="48">
        <v>2829268.2</v>
      </c>
      <c r="SF58" s="48">
        <v>2832554.7</v>
      </c>
      <c r="SG58" s="48">
        <v>2835922.7</v>
      </c>
      <c r="SH58" s="48">
        <v>2839431.5</v>
      </c>
      <c r="SI58" s="48">
        <v>2842617.3</v>
      </c>
      <c r="SJ58" s="48">
        <v>2845041.2</v>
      </c>
      <c r="SK58" s="48">
        <v>2845941.6</v>
      </c>
      <c r="SL58" s="48">
        <v>2846486.7</v>
      </c>
      <c r="SM58" s="48">
        <v>2849744.2</v>
      </c>
      <c r="SN58" s="48">
        <v>2852669.8</v>
      </c>
      <c r="SO58" s="48">
        <v>2855445.4</v>
      </c>
      <c r="SP58" s="48">
        <v>2858396.3</v>
      </c>
      <c r="SQ58" s="48">
        <v>2861381.3</v>
      </c>
      <c r="SR58" s="48">
        <v>2863506.6</v>
      </c>
      <c r="SS58" s="48">
        <v>2865597.7</v>
      </c>
      <c r="ST58" s="48">
        <v>2869294.5</v>
      </c>
      <c r="SU58" s="48">
        <v>2873028</v>
      </c>
      <c r="SV58" s="48">
        <v>2877106.4</v>
      </c>
      <c r="SW58" s="48">
        <v>2881057.7</v>
      </c>
      <c r="SX58" s="48">
        <v>2883528.9</v>
      </c>
      <c r="SY58" s="48">
        <v>2885077.9</v>
      </c>
      <c r="SZ58" s="48">
        <v>2886333.6</v>
      </c>
      <c r="TA58" s="48">
        <v>2889618</v>
      </c>
      <c r="TB58" s="48">
        <v>2893062.4</v>
      </c>
      <c r="TC58" s="48">
        <v>2896580.1</v>
      </c>
      <c r="TD58" s="48">
        <v>2900175.1</v>
      </c>
      <c r="TE58" s="48">
        <v>2903547.7</v>
      </c>
      <c r="TF58" s="48">
        <v>2906132.9</v>
      </c>
      <c r="TG58" s="48">
        <v>2908548.6</v>
      </c>
      <c r="TH58" s="48">
        <v>2911445.9</v>
      </c>
      <c r="TI58" s="48">
        <v>2915547.6</v>
      </c>
      <c r="TJ58" s="48">
        <v>2919612.8</v>
      </c>
      <c r="TK58" s="48">
        <v>2922906.1</v>
      </c>
      <c r="TL58" s="48">
        <v>2925562.2</v>
      </c>
      <c r="TM58" s="48">
        <v>2927310.4</v>
      </c>
      <c r="TN58" s="48">
        <v>2927750.2</v>
      </c>
      <c r="TO58" s="48">
        <v>2930763.7</v>
      </c>
    </row>
    <row r="59" spans="1:535" ht="25" customHeight="1">
      <c r="A59" s="396"/>
      <c r="B59" s="116" t="s">
        <v>305</v>
      </c>
      <c r="C59" s="116" t="s">
        <v>306</v>
      </c>
      <c r="D59" s="116">
        <v>414010</v>
      </c>
      <c r="E59" s="116">
        <v>414053</v>
      </c>
      <c r="F59" s="116">
        <v>414331.8</v>
      </c>
      <c r="G59" s="116">
        <v>414722.3</v>
      </c>
      <c r="H59" s="116">
        <v>415113.4</v>
      </c>
      <c r="I59" s="116">
        <v>415419.1</v>
      </c>
      <c r="J59" s="116">
        <v>416006.8</v>
      </c>
      <c r="K59" s="116">
        <v>416587.5</v>
      </c>
      <c r="L59" s="116">
        <v>417158.8</v>
      </c>
      <c r="M59" s="116">
        <v>417749</v>
      </c>
      <c r="N59" s="116">
        <v>418190.8</v>
      </c>
      <c r="O59" s="116">
        <v>418466.4</v>
      </c>
      <c r="P59" s="116">
        <v>418550.8</v>
      </c>
      <c r="Q59" s="116">
        <v>418965.6</v>
      </c>
      <c r="R59" s="116">
        <v>419405.5</v>
      </c>
      <c r="S59" s="116">
        <v>419810.8</v>
      </c>
      <c r="T59" s="116">
        <v>420230.2</v>
      </c>
      <c r="U59" s="116">
        <v>420632</v>
      </c>
      <c r="V59" s="116">
        <v>420923.4</v>
      </c>
      <c r="W59" s="116">
        <v>421049</v>
      </c>
      <c r="X59" s="116">
        <v>421442.2</v>
      </c>
      <c r="Y59" s="116">
        <v>421825.6</v>
      </c>
      <c r="Z59" s="116">
        <v>422187</v>
      </c>
      <c r="AA59" s="116">
        <v>422566.5</v>
      </c>
      <c r="AB59" s="116">
        <v>422943</v>
      </c>
      <c r="AC59" s="116">
        <v>423207.8</v>
      </c>
      <c r="AD59" s="116">
        <v>423336.3</v>
      </c>
      <c r="AE59" s="116">
        <v>423424.8</v>
      </c>
      <c r="AF59" s="116">
        <v>423441.7</v>
      </c>
      <c r="AG59" s="116">
        <v>423458.6</v>
      </c>
      <c r="AH59" s="116">
        <v>423476.9</v>
      </c>
      <c r="AI59" s="116">
        <v>423493.6</v>
      </c>
      <c r="AJ59" s="116">
        <v>423510.4</v>
      </c>
      <c r="AK59" s="116">
        <v>423527.4</v>
      </c>
      <c r="AL59" s="116">
        <v>424046.8</v>
      </c>
      <c r="AM59" s="116">
        <v>424666.8</v>
      </c>
      <c r="AN59" s="116">
        <v>425232.2</v>
      </c>
      <c r="AO59" s="116">
        <v>425822.7</v>
      </c>
      <c r="AP59" s="116">
        <v>426273.7</v>
      </c>
      <c r="AQ59" s="116">
        <v>426564.6</v>
      </c>
      <c r="AR59" s="116">
        <v>426695.9</v>
      </c>
      <c r="AS59" s="116">
        <v>427111.2</v>
      </c>
      <c r="AT59" s="116">
        <v>427527.8</v>
      </c>
      <c r="AU59" s="116">
        <v>427925</v>
      </c>
      <c r="AV59" s="116">
        <v>428338.7</v>
      </c>
      <c r="AW59" s="116">
        <v>428745</v>
      </c>
      <c r="AX59" s="116">
        <v>428952.5</v>
      </c>
      <c r="AY59" s="116">
        <v>428967.9</v>
      </c>
      <c r="AZ59" s="116">
        <v>429363.6</v>
      </c>
      <c r="BA59" s="116">
        <v>429763.5</v>
      </c>
      <c r="BB59" s="116">
        <v>430164.2</v>
      </c>
      <c r="BC59" s="116">
        <v>430559.5</v>
      </c>
      <c r="BD59" s="116">
        <v>430959</v>
      </c>
      <c r="BE59" s="116">
        <v>431242.7</v>
      </c>
      <c r="BF59" s="116">
        <v>431381</v>
      </c>
      <c r="BG59" s="116">
        <v>432015.2</v>
      </c>
      <c r="BH59" s="116">
        <v>432636.7</v>
      </c>
      <c r="BI59" s="116">
        <v>433251</v>
      </c>
      <c r="BJ59" s="116">
        <v>433838</v>
      </c>
      <c r="BK59" s="6">
        <v>434299.6</v>
      </c>
      <c r="BL59" s="6">
        <v>434485.5</v>
      </c>
      <c r="BM59" s="6">
        <v>434501.2</v>
      </c>
      <c r="BN59" s="6">
        <v>434930.1</v>
      </c>
      <c r="BO59" s="6">
        <v>435426.8</v>
      </c>
      <c r="BP59" s="6">
        <v>435903.4</v>
      </c>
      <c r="BQ59" s="6">
        <v>436594.9</v>
      </c>
      <c r="BR59" s="6">
        <v>437274.7</v>
      </c>
      <c r="BS59" s="6">
        <v>437877.8</v>
      </c>
      <c r="BT59" s="6">
        <v>438551.2</v>
      </c>
      <c r="BU59" s="6">
        <v>439069.4</v>
      </c>
      <c r="BV59" s="6">
        <v>439481.7</v>
      </c>
      <c r="BW59" s="6">
        <v>439894.3</v>
      </c>
      <c r="BX59" s="6">
        <v>440282</v>
      </c>
      <c r="BY59" s="6">
        <v>440685.7</v>
      </c>
      <c r="BZ59" s="6">
        <v>440965.1</v>
      </c>
      <c r="CA59" s="6">
        <v>441088.1</v>
      </c>
      <c r="CB59" s="6">
        <v>441498.2</v>
      </c>
      <c r="CC59" s="138">
        <v>442131.20000000001</v>
      </c>
      <c r="CD59" s="24">
        <v>442706.5</v>
      </c>
      <c r="CE59" s="24">
        <v>443379.1</v>
      </c>
      <c r="CF59" s="24">
        <v>443789.3</v>
      </c>
      <c r="CG59" s="24">
        <v>444066.1</v>
      </c>
      <c r="CH59" s="24">
        <v>444197.8</v>
      </c>
      <c r="CI59" s="24">
        <v>444641.6</v>
      </c>
      <c r="CJ59" s="24">
        <v>445241.4</v>
      </c>
      <c r="CK59" s="24">
        <v>445704.4</v>
      </c>
      <c r="CL59" s="24">
        <v>446089.2</v>
      </c>
      <c r="CM59" s="24">
        <v>446485.8</v>
      </c>
      <c r="CN59" s="24">
        <v>446769.1</v>
      </c>
      <c r="CO59" s="24">
        <v>446887.3</v>
      </c>
      <c r="CP59" s="48">
        <v>447227.7</v>
      </c>
      <c r="CQ59" s="48">
        <v>447583.6</v>
      </c>
      <c r="CR59" s="48">
        <v>447954</v>
      </c>
      <c r="CS59" s="48">
        <v>448327</v>
      </c>
      <c r="CT59" s="48">
        <v>448698.6</v>
      </c>
      <c r="CU59" s="48">
        <v>449080.6</v>
      </c>
      <c r="CV59" s="48">
        <v>449378.3</v>
      </c>
      <c r="CW59" s="48">
        <v>449857.3</v>
      </c>
      <c r="CX59" s="48">
        <v>450414.6</v>
      </c>
      <c r="CY59" s="48">
        <v>450980.7</v>
      </c>
      <c r="CZ59" s="48">
        <v>451535.3</v>
      </c>
      <c r="DA59" s="48">
        <v>451992.8</v>
      </c>
      <c r="DB59" s="48">
        <v>452270.9</v>
      </c>
      <c r="DC59" s="48">
        <v>452401.6</v>
      </c>
      <c r="DD59" s="48">
        <v>452801.5</v>
      </c>
      <c r="DE59" s="48">
        <v>453209</v>
      </c>
      <c r="DF59" s="48">
        <v>453598.1</v>
      </c>
      <c r="DG59" s="48">
        <v>453984.5</v>
      </c>
      <c r="DH59" s="48">
        <v>454382.8</v>
      </c>
      <c r="DI59" s="48">
        <v>454658.4</v>
      </c>
      <c r="DJ59" s="48">
        <v>454785.1</v>
      </c>
      <c r="DK59" s="48">
        <v>455177.1</v>
      </c>
      <c r="DL59" s="48">
        <v>455591.2</v>
      </c>
      <c r="DM59" s="48">
        <v>456170.7</v>
      </c>
      <c r="DN59" s="48">
        <v>456524.9</v>
      </c>
      <c r="DO59" s="48">
        <v>456906.5</v>
      </c>
      <c r="DP59" s="48">
        <v>457361.6</v>
      </c>
      <c r="DQ59" s="48">
        <v>457711.7</v>
      </c>
      <c r="DR59" s="48">
        <v>458136.8</v>
      </c>
      <c r="DS59" s="48">
        <v>458564.7</v>
      </c>
      <c r="DT59" s="48">
        <v>458990.9</v>
      </c>
      <c r="DU59" s="48">
        <v>459439.6</v>
      </c>
      <c r="DV59" s="48">
        <v>459774.2</v>
      </c>
      <c r="DW59" s="48">
        <v>460090.3</v>
      </c>
      <c r="DX59" s="48">
        <v>460217.2</v>
      </c>
      <c r="DY59" s="48">
        <v>460473.3</v>
      </c>
      <c r="DZ59" s="48">
        <v>460755.1</v>
      </c>
      <c r="EA59" s="48">
        <v>461000.3</v>
      </c>
      <c r="EB59" s="48">
        <v>461065.8</v>
      </c>
      <c r="EC59" s="48">
        <v>461345.3</v>
      </c>
      <c r="ED59" s="48">
        <v>461680.6</v>
      </c>
      <c r="EE59" s="48">
        <v>461810.1</v>
      </c>
      <c r="EF59" s="48">
        <v>462153.5</v>
      </c>
      <c r="EG59" s="48">
        <v>462424.6</v>
      </c>
      <c r="EH59" s="48">
        <v>462729.1</v>
      </c>
      <c r="EI59" s="48">
        <v>463208.8</v>
      </c>
      <c r="EJ59" s="48">
        <v>463664.5</v>
      </c>
      <c r="EK59" s="48">
        <v>464085.3</v>
      </c>
      <c r="EL59" s="48">
        <v>464396.6</v>
      </c>
      <c r="EM59" s="48">
        <v>464867.2</v>
      </c>
      <c r="EN59" s="48">
        <v>465310.4</v>
      </c>
      <c r="EO59" s="48">
        <v>465746.9</v>
      </c>
      <c r="EP59" s="48">
        <v>466432.9</v>
      </c>
      <c r="EQ59" s="48">
        <v>466995</v>
      </c>
      <c r="ER59" s="48">
        <v>467214.6</v>
      </c>
      <c r="ES59" s="48">
        <v>467232</v>
      </c>
      <c r="ET59" s="48">
        <v>467773.4</v>
      </c>
      <c r="EU59" s="48">
        <v>468238.8</v>
      </c>
      <c r="EV59" s="48">
        <v>468713.5</v>
      </c>
      <c r="EW59" s="48">
        <v>469183.7</v>
      </c>
      <c r="EX59" s="48">
        <v>469659.5</v>
      </c>
      <c r="EY59" s="48">
        <v>470144.7</v>
      </c>
      <c r="EZ59" s="48">
        <v>470471.3</v>
      </c>
      <c r="FA59" s="48">
        <v>470963.1</v>
      </c>
      <c r="FB59" s="48">
        <v>471298.2</v>
      </c>
      <c r="FC59" s="48">
        <v>471579.7</v>
      </c>
      <c r="FD59" s="48">
        <v>471849.1</v>
      </c>
      <c r="FE59" s="48">
        <v>472132.8</v>
      </c>
      <c r="FF59" s="48">
        <v>472356</v>
      </c>
      <c r="FG59" s="48">
        <v>472495.3</v>
      </c>
      <c r="FH59" s="48">
        <v>472837.5</v>
      </c>
      <c r="FI59" s="48">
        <v>473131.3</v>
      </c>
      <c r="FJ59" s="48">
        <v>473348</v>
      </c>
      <c r="FK59" s="48">
        <v>473697.3</v>
      </c>
      <c r="FL59" s="48">
        <v>473988.2</v>
      </c>
      <c r="FM59" s="48">
        <v>474202.6</v>
      </c>
      <c r="FN59" s="48">
        <v>474331.3</v>
      </c>
      <c r="FO59" s="48">
        <v>474716.3</v>
      </c>
      <c r="FP59" s="48">
        <v>475014.7</v>
      </c>
      <c r="FQ59" s="48">
        <v>475321</v>
      </c>
      <c r="FR59" s="48">
        <v>475581.6</v>
      </c>
      <c r="FS59" s="48">
        <v>475933.9</v>
      </c>
      <c r="FT59" s="48">
        <v>476187.4</v>
      </c>
      <c r="FU59" s="48">
        <v>476328.7</v>
      </c>
      <c r="FV59" s="48">
        <v>476623.5</v>
      </c>
      <c r="FW59" s="48">
        <v>476953</v>
      </c>
      <c r="FX59" s="48">
        <v>477240.5</v>
      </c>
      <c r="FY59" s="48">
        <v>477525.5</v>
      </c>
      <c r="FZ59" s="48">
        <v>477849.5</v>
      </c>
      <c r="GA59" s="48">
        <v>478126.1</v>
      </c>
      <c r="GB59" s="48">
        <v>478287.1</v>
      </c>
      <c r="GC59" s="48">
        <v>478597.7</v>
      </c>
      <c r="GD59" s="48">
        <v>478903.5</v>
      </c>
      <c r="GE59" s="48">
        <v>479207</v>
      </c>
      <c r="GF59" s="48">
        <v>479497.8</v>
      </c>
      <c r="GG59" s="48">
        <v>479780.1</v>
      </c>
      <c r="GH59" s="48">
        <v>480122.4</v>
      </c>
      <c r="GI59" s="48">
        <v>480450</v>
      </c>
      <c r="GJ59" s="48">
        <v>480993.8</v>
      </c>
      <c r="GK59" s="48">
        <v>481583.8</v>
      </c>
      <c r="GL59" s="48">
        <v>482147.4</v>
      </c>
      <c r="GM59" s="48">
        <v>482667.9</v>
      </c>
      <c r="GN59" s="48">
        <v>483207.2</v>
      </c>
      <c r="GO59" s="48">
        <v>483717.1</v>
      </c>
      <c r="GP59" s="48">
        <v>484027.6</v>
      </c>
      <c r="GQ59" s="48">
        <v>484552.7</v>
      </c>
      <c r="GR59" s="48">
        <v>485207.7</v>
      </c>
      <c r="GS59" s="48">
        <v>485867.8</v>
      </c>
      <c r="GT59" s="48">
        <v>486643</v>
      </c>
      <c r="GU59" s="48">
        <v>487364.7</v>
      </c>
      <c r="GV59" s="48">
        <v>488033.3</v>
      </c>
      <c r="GW59" s="48">
        <v>488315</v>
      </c>
      <c r="GX59" s="48">
        <v>488618.3</v>
      </c>
      <c r="GY59" s="48">
        <v>488641.2</v>
      </c>
      <c r="GZ59" s="48">
        <v>489114</v>
      </c>
      <c r="HA59" s="48">
        <v>489591.5</v>
      </c>
      <c r="HB59" s="48">
        <v>490090</v>
      </c>
      <c r="HC59" s="48">
        <v>490582.8</v>
      </c>
      <c r="HD59" s="48">
        <v>490932.4</v>
      </c>
      <c r="HE59" s="48">
        <v>491453.2</v>
      </c>
      <c r="HF59" s="48">
        <v>492136.7</v>
      </c>
      <c r="HG59" s="48">
        <v>492454.9</v>
      </c>
      <c r="HH59" s="48">
        <v>492742.5</v>
      </c>
      <c r="HI59" s="48">
        <v>493020.3</v>
      </c>
      <c r="HJ59" s="48">
        <v>493317.6</v>
      </c>
      <c r="HK59" s="48">
        <v>493464.4</v>
      </c>
      <c r="HL59" s="48">
        <v>493759.4</v>
      </c>
      <c r="HM59" s="48">
        <v>494067.6</v>
      </c>
      <c r="HN59" s="48">
        <v>494362.6</v>
      </c>
      <c r="HO59" s="48">
        <v>494660.9</v>
      </c>
      <c r="HP59" s="48">
        <v>494941</v>
      </c>
      <c r="HQ59" s="48">
        <v>495353.1</v>
      </c>
      <c r="HR59" s="48">
        <v>495685.2</v>
      </c>
      <c r="HS59" s="48">
        <v>496235.7</v>
      </c>
      <c r="HT59" s="48">
        <v>496781.2</v>
      </c>
      <c r="HU59" s="48">
        <v>497300.2</v>
      </c>
      <c r="HV59" s="48">
        <v>497801.2</v>
      </c>
      <c r="HW59" s="48">
        <v>498287.8</v>
      </c>
      <c r="HX59" s="48">
        <v>498652.6</v>
      </c>
      <c r="HY59" s="48">
        <v>498805</v>
      </c>
      <c r="HZ59" s="48">
        <v>499120.2</v>
      </c>
      <c r="IA59" s="48">
        <v>499442.8</v>
      </c>
      <c r="IB59" s="48">
        <v>499790.3</v>
      </c>
      <c r="IC59" s="48">
        <v>500113.9</v>
      </c>
      <c r="ID59" s="48">
        <v>500440.5</v>
      </c>
      <c r="IE59" s="48">
        <v>500762.3</v>
      </c>
      <c r="IF59" s="48">
        <v>500905.2</v>
      </c>
      <c r="IG59" s="48">
        <v>501241.4</v>
      </c>
      <c r="IH59" s="48">
        <v>501546.3</v>
      </c>
      <c r="II59" s="48">
        <v>501824.1</v>
      </c>
      <c r="IJ59" s="48">
        <v>502053.4</v>
      </c>
      <c r="IK59" s="48">
        <v>502299.1</v>
      </c>
      <c r="IL59" s="48">
        <v>502325.8</v>
      </c>
      <c r="IM59" s="48">
        <v>502346.4</v>
      </c>
      <c r="IN59" s="48">
        <v>502368.1</v>
      </c>
      <c r="IO59" s="48">
        <v>502382.6</v>
      </c>
      <c r="IP59" s="48">
        <v>502649.4</v>
      </c>
      <c r="IQ59" s="48">
        <v>502985.8</v>
      </c>
      <c r="IR59" s="48">
        <v>503274</v>
      </c>
      <c r="IS59" s="48">
        <v>503574.2</v>
      </c>
      <c r="IT59" s="48">
        <v>503714.7</v>
      </c>
      <c r="IU59" s="48">
        <v>504007.2</v>
      </c>
      <c r="IV59" s="48">
        <v>504450.3</v>
      </c>
      <c r="IW59" s="48">
        <v>504908</v>
      </c>
      <c r="IX59" s="48">
        <v>505367.5</v>
      </c>
      <c r="IY59" s="48">
        <v>505820.5</v>
      </c>
      <c r="IZ59" s="48">
        <v>506443.1</v>
      </c>
      <c r="JA59" s="48">
        <v>506935.1</v>
      </c>
      <c r="JB59" s="48">
        <v>507411</v>
      </c>
      <c r="JC59" s="48">
        <v>507881.5</v>
      </c>
      <c r="JD59" s="48">
        <v>508328.5</v>
      </c>
      <c r="JE59" s="48">
        <v>508769.1</v>
      </c>
      <c r="JF59" s="48">
        <v>508964.3</v>
      </c>
      <c r="JG59" s="48">
        <v>509196.2</v>
      </c>
      <c r="JH59" s="48">
        <v>509325.1</v>
      </c>
      <c r="JI59" s="48">
        <v>509596.7</v>
      </c>
      <c r="JJ59" s="48">
        <v>509865.4</v>
      </c>
      <c r="JK59" s="48">
        <v>510099.7</v>
      </c>
      <c r="JL59" s="48">
        <v>510300.7</v>
      </c>
      <c r="JM59" s="48">
        <v>510587.7</v>
      </c>
      <c r="JN59" s="48">
        <v>510828.3</v>
      </c>
      <c r="JO59" s="48">
        <v>510949.7</v>
      </c>
      <c r="JP59" s="48">
        <v>511186</v>
      </c>
      <c r="JQ59" s="48">
        <v>511427.1</v>
      </c>
      <c r="JR59" s="48">
        <v>511662.4</v>
      </c>
      <c r="JS59" s="48">
        <v>511919.8</v>
      </c>
      <c r="JT59" s="48">
        <v>512180.8</v>
      </c>
      <c r="JU59" s="48">
        <v>512417.7</v>
      </c>
      <c r="JV59" s="48">
        <v>512553.6</v>
      </c>
      <c r="JW59" s="48">
        <v>512846.4</v>
      </c>
      <c r="JX59" s="48">
        <v>513108.7</v>
      </c>
      <c r="JY59" s="48">
        <v>513334.9</v>
      </c>
      <c r="JZ59" s="48">
        <v>513563.6</v>
      </c>
      <c r="KA59" s="48">
        <v>513797.5</v>
      </c>
      <c r="KB59" s="48">
        <v>514032</v>
      </c>
      <c r="KC59" s="48">
        <v>514169.1</v>
      </c>
      <c r="KD59" s="48">
        <v>514405.6</v>
      </c>
      <c r="KE59" s="48">
        <v>514635.3</v>
      </c>
      <c r="KF59" s="48">
        <v>514835.8</v>
      </c>
      <c r="KG59" s="48">
        <v>515086.9</v>
      </c>
      <c r="KH59" s="48">
        <v>515518.3</v>
      </c>
      <c r="KI59" s="48">
        <v>515948.6</v>
      </c>
      <c r="KJ59" s="48">
        <v>516268.5</v>
      </c>
      <c r="KK59" s="48">
        <v>516507.3</v>
      </c>
      <c r="KL59" s="48">
        <v>516737</v>
      </c>
      <c r="KM59" s="48">
        <v>516968.9</v>
      </c>
      <c r="KN59" s="48">
        <v>517206.8</v>
      </c>
      <c r="KO59" s="48">
        <v>517351.3</v>
      </c>
      <c r="KP59" s="48">
        <v>517582.5</v>
      </c>
      <c r="KQ59" s="48">
        <v>517651.3</v>
      </c>
      <c r="KR59" s="48">
        <v>518004.2</v>
      </c>
      <c r="KS59" s="48">
        <v>518276.7</v>
      </c>
      <c r="KT59" s="48">
        <v>518542.6</v>
      </c>
      <c r="KU59" s="48">
        <v>518780.3</v>
      </c>
      <c r="KV59" s="48">
        <v>519056.9</v>
      </c>
      <c r="KW59" s="48">
        <v>519312.6</v>
      </c>
      <c r="KX59" s="48">
        <v>519457.2</v>
      </c>
      <c r="KY59" s="48">
        <v>519764.7</v>
      </c>
      <c r="KZ59" s="48">
        <v>520086.8</v>
      </c>
      <c r="LA59" s="48">
        <v>520433.2</v>
      </c>
      <c r="LB59" s="48">
        <v>520720.6</v>
      </c>
      <c r="LC59" s="48">
        <v>521029.9</v>
      </c>
      <c r="LD59" s="48">
        <v>521241.2</v>
      </c>
      <c r="LE59" s="48">
        <v>521255.2</v>
      </c>
      <c r="LF59" s="48">
        <v>521539.2</v>
      </c>
      <c r="LG59" s="48">
        <v>521762.5</v>
      </c>
      <c r="LH59" s="48">
        <v>522194.5</v>
      </c>
      <c r="LI59" s="48">
        <v>522521.5</v>
      </c>
      <c r="LJ59" s="48">
        <v>522836.7</v>
      </c>
      <c r="LK59" s="48">
        <v>523185.6</v>
      </c>
      <c r="LL59" s="48">
        <v>523325.5</v>
      </c>
      <c r="LM59" s="48">
        <v>523665.8</v>
      </c>
      <c r="LN59" s="48">
        <v>523982.3</v>
      </c>
      <c r="LO59" s="48">
        <v>524604.80000000005</v>
      </c>
      <c r="LP59" s="48">
        <v>525064</v>
      </c>
      <c r="LQ59" s="48">
        <v>525504.4</v>
      </c>
      <c r="LR59" s="48">
        <v>525965.69999999995</v>
      </c>
      <c r="LS59" s="48">
        <v>526302.19999999995</v>
      </c>
      <c r="LT59" s="48">
        <v>526916.30000000005</v>
      </c>
      <c r="LU59" s="48">
        <v>527580.6</v>
      </c>
      <c r="LV59" s="48">
        <v>528195.9</v>
      </c>
      <c r="LW59" s="48">
        <v>528912.69999999995</v>
      </c>
      <c r="LX59" s="48">
        <v>529570.4</v>
      </c>
      <c r="LY59" s="48">
        <v>529881.9</v>
      </c>
      <c r="LZ59" s="48">
        <v>529974.6</v>
      </c>
      <c r="MA59" s="48">
        <v>530515.80000000005</v>
      </c>
      <c r="MB59" s="48">
        <v>531135.19999999995</v>
      </c>
      <c r="MC59" s="48">
        <v>531810</v>
      </c>
      <c r="MD59" s="48">
        <v>532489.5</v>
      </c>
      <c r="ME59" s="48">
        <v>533117.30000000005</v>
      </c>
      <c r="MF59" s="48">
        <v>533744.9</v>
      </c>
      <c r="MG59" s="48">
        <v>534274.80000000005</v>
      </c>
      <c r="MH59" s="48">
        <v>534928.30000000005</v>
      </c>
      <c r="MI59" s="48">
        <v>535609.69999999995</v>
      </c>
      <c r="MJ59" s="48">
        <v>536230.40000000002</v>
      </c>
      <c r="MK59" s="48">
        <v>536929.1</v>
      </c>
      <c r="ML59" s="48">
        <v>537573.19999999995</v>
      </c>
      <c r="MM59" s="48">
        <v>537984.5</v>
      </c>
      <c r="MN59" s="48">
        <v>538120.5</v>
      </c>
      <c r="MO59" s="48">
        <v>538751.5</v>
      </c>
      <c r="MP59" s="48">
        <v>539401.30000000005</v>
      </c>
      <c r="MQ59" s="48">
        <v>539945.6</v>
      </c>
      <c r="MR59" s="48">
        <v>540602.4</v>
      </c>
      <c r="MS59" s="48">
        <v>541241</v>
      </c>
      <c r="MT59" s="48">
        <v>541743.4</v>
      </c>
      <c r="MU59" s="48">
        <v>542091.80000000005</v>
      </c>
      <c r="MV59" s="48">
        <v>542541.5</v>
      </c>
      <c r="MW59" s="48">
        <v>543006.1</v>
      </c>
      <c r="MX59" s="48">
        <v>543459.4</v>
      </c>
      <c r="MY59" s="48">
        <v>543968.80000000005</v>
      </c>
      <c r="MZ59" s="48">
        <v>544404.1</v>
      </c>
      <c r="NA59" s="48">
        <v>544720.6</v>
      </c>
      <c r="NB59" s="48">
        <v>544855.69999999995</v>
      </c>
      <c r="NC59" s="48">
        <v>545044.1</v>
      </c>
      <c r="ND59" s="48">
        <v>545093.1</v>
      </c>
      <c r="NE59" s="48">
        <v>545133.69999999995</v>
      </c>
      <c r="NF59" s="48">
        <v>545172</v>
      </c>
      <c r="NG59" s="48">
        <v>545636.4</v>
      </c>
      <c r="NH59" s="48">
        <v>545983.4</v>
      </c>
      <c r="NI59" s="48">
        <v>546314.1</v>
      </c>
      <c r="NJ59" s="48">
        <v>546784.6</v>
      </c>
      <c r="NK59" s="48">
        <v>547250</v>
      </c>
      <c r="NL59" s="48">
        <v>547695</v>
      </c>
      <c r="NM59" s="48">
        <v>548082.19999999995</v>
      </c>
      <c r="NN59" s="48">
        <v>548474.69999999995</v>
      </c>
      <c r="NO59" s="48">
        <v>548864.30000000005</v>
      </c>
      <c r="NP59" s="48">
        <v>549175.30000000005</v>
      </c>
      <c r="NQ59" s="48">
        <v>549322.6</v>
      </c>
      <c r="NR59" s="48">
        <v>549585.6</v>
      </c>
      <c r="NS59" s="48">
        <v>549989.30000000005</v>
      </c>
      <c r="NT59" s="48">
        <v>550435</v>
      </c>
      <c r="NU59" s="48">
        <v>550826.19999999995</v>
      </c>
      <c r="NV59" s="48">
        <v>551221.9</v>
      </c>
      <c r="NW59" s="48">
        <v>551545.5</v>
      </c>
      <c r="NX59" s="48">
        <v>551744.69999999995</v>
      </c>
      <c r="NY59" s="48">
        <v>551934.4</v>
      </c>
      <c r="NZ59" s="48">
        <v>552129.6</v>
      </c>
      <c r="OA59" s="48">
        <v>552473.59999999998</v>
      </c>
      <c r="OB59" s="48">
        <v>552870.69999999995</v>
      </c>
      <c r="OC59" s="48">
        <v>553264.80000000005</v>
      </c>
      <c r="OD59" s="48">
        <v>553578.1</v>
      </c>
      <c r="OE59" s="48">
        <v>553922.1</v>
      </c>
      <c r="OF59" s="48">
        <v>554339.19999999995</v>
      </c>
      <c r="OG59" s="48">
        <v>554732.9</v>
      </c>
      <c r="OH59" s="48">
        <v>555135.80000000005</v>
      </c>
      <c r="OI59" s="48">
        <v>555534.80000000005</v>
      </c>
      <c r="OJ59" s="48">
        <v>555807.80000000005</v>
      </c>
      <c r="OK59" s="48">
        <v>555942.6</v>
      </c>
      <c r="OL59" s="48">
        <v>556338.1</v>
      </c>
      <c r="OM59" s="48">
        <v>556743.5</v>
      </c>
      <c r="ON59" s="48">
        <v>557153</v>
      </c>
      <c r="OO59" s="48">
        <v>557554</v>
      </c>
      <c r="OP59" s="48">
        <v>557942.19999999995</v>
      </c>
      <c r="OQ59" s="48">
        <v>558219.9</v>
      </c>
      <c r="OR59" s="48">
        <v>558356.30000000005</v>
      </c>
      <c r="OS59" s="48">
        <v>558702.5</v>
      </c>
      <c r="OT59" s="48">
        <v>559098.5</v>
      </c>
      <c r="OU59" s="48">
        <v>559507.4</v>
      </c>
      <c r="OV59" s="48">
        <v>559942.1</v>
      </c>
      <c r="OW59" s="48">
        <v>560274.30000000005</v>
      </c>
      <c r="OX59" s="48">
        <v>560368.1</v>
      </c>
      <c r="OY59" s="48">
        <v>560375.1</v>
      </c>
      <c r="OZ59" s="48">
        <v>560382</v>
      </c>
      <c r="PA59" s="48">
        <v>560389</v>
      </c>
      <c r="PB59" s="48">
        <v>560396</v>
      </c>
      <c r="PC59" s="48">
        <v>560403</v>
      </c>
      <c r="PD59" s="48">
        <v>560410</v>
      </c>
      <c r="PE59" s="48">
        <v>560417</v>
      </c>
      <c r="PF59" s="48">
        <v>560424.80000000005</v>
      </c>
      <c r="PG59" s="48">
        <v>560778.80000000005</v>
      </c>
      <c r="PH59" s="48">
        <v>561115.30000000005</v>
      </c>
      <c r="PI59" s="48">
        <v>561504.30000000005</v>
      </c>
      <c r="PJ59" s="48">
        <v>561882.30000000005</v>
      </c>
      <c r="PK59" s="48">
        <v>562261.6</v>
      </c>
      <c r="PL59" s="48">
        <v>562499.30000000005</v>
      </c>
      <c r="PM59" s="48">
        <v>562613.19999999995</v>
      </c>
      <c r="PN59" s="48">
        <v>562941.5</v>
      </c>
      <c r="PO59" s="48">
        <v>563321.5</v>
      </c>
      <c r="PP59" s="48">
        <v>563697.4</v>
      </c>
      <c r="PQ59" s="48">
        <v>564075.6</v>
      </c>
      <c r="PR59" s="48">
        <v>564442.6</v>
      </c>
      <c r="PS59" s="48">
        <v>564821.30000000005</v>
      </c>
      <c r="PT59" s="48">
        <v>565132</v>
      </c>
      <c r="PU59" s="48">
        <v>565516.9</v>
      </c>
      <c r="PV59" s="48">
        <v>565851.1</v>
      </c>
      <c r="PW59" s="48">
        <v>566231.4</v>
      </c>
      <c r="PX59" s="48">
        <v>566546.9</v>
      </c>
      <c r="PY59" s="48">
        <v>566934.9</v>
      </c>
      <c r="PZ59" s="48">
        <v>567291.19999999995</v>
      </c>
      <c r="QA59" s="48">
        <v>567583.9</v>
      </c>
      <c r="QB59" s="48">
        <v>567940.69999999995</v>
      </c>
      <c r="QC59" s="48">
        <v>568294.19999999995</v>
      </c>
      <c r="QD59" s="48">
        <v>568652.6</v>
      </c>
      <c r="QE59" s="48">
        <v>569007</v>
      </c>
      <c r="QF59" s="48">
        <v>569372.6</v>
      </c>
      <c r="QG59" s="48">
        <v>569605.1</v>
      </c>
      <c r="QH59" s="48">
        <v>569716</v>
      </c>
      <c r="QI59" s="48">
        <v>570103.80000000005</v>
      </c>
      <c r="QJ59" s="48">
        <v>570416</v>
      </c>
      <c r="QK59" s="48">
        <v>570777.19999999995</v>
      </c>
      <c r="QL59" s="48">
        <v>571126.4</v>
      </c>
      <c r="QM59" s="48">
        <v>571482.9</v>
      </c>
      <c r="QN59" s="48">
        <v>571708.30000000005</v>
      </c>
      <c r="QO59" s="48">
        <v>571817.6</v>
      </c>
      <c r="QP59" s="48">
        <v>572162.30000000005</v>
      </c>
      <c r="QQ59" s="48">
        <v>572457.19999999995</v>
      </c>
      <c r="QR59" s="48">
        <v>572808.19999999995</v>
      </c>
      <c r="QS59" s="48">
        <v>573149.1</v>
      </c>
      <c r="QT59" s="48">
        <v>573514</v>
      </c>
      <c r="QU59" s="48">
        <v>573717.69999999995</v>
      </c>
      <c r="QV59" s="48">
        <v>573830.69999999995</v>
      </c>
      <c r="QW59" s="48">
        <v>574012.19999999995</v>
      </c>
      <c r="QX59" s="48">
        <v>574122.4</v>
      </c>
      <c r="QY59" s="48">
        <v>574285</v>
      </c>
      <c r="QZ59" s="48">
        <v>574460.69999999995</v>
      </c>
      <c r="RA59" s="48">
        <v>574619.19999999995</v>
      </c>
      <c r="RB59" s="48">
        <v>574776.80000000005</v>
      </c>
      <c r="RC59" s="48">
        <v>574875.1</v>
      </c>
      <c r="RD59" s="48">
        <v>575039.80000000005</v>
      </c>
      <c r="RE59" s="48">
        <v>575439.69999999995</v>
      </c>
      <c r="RF59" s="48">
        <v>575780</v>
      </c>
      <c r="RG59" s="48">
        <v>576398.19999999995</v>
      </c>
      <c r="RH59" s="48">
        <v>576963.19999999995</v>
      </c>
      <c r="RI59" s="48">
        <v>577570.1</v>
      </c>
      <c r="RJ59" s="48">
        <v>578076.5</v>
      </c>
      <c r="RK59" s="48">
        <v>578642.30000000005</v>
      </c>
      <c r="RL59" s="48">
        <v>579194.9</v>
      </c>
      <c r="RM59" s="48">
        <v>579747.80000000005</v>
      </c>
      <c r="RN59" s="48">
        <v>580332.6</v>
      </c>
      <c r="RO59" s="48">
        <v>580934.6</v>
      </c>
      <c r="RP59" s="48">
        <v>581597.69999999995</v>
      </c>
      <c r="RQ59" s="48">
        <v>582111.9</v>
      </c>
      <c r="RR59" s="48">
        <v>582714.5</v>
      </c>
      <c r="RS59" s="48">
        <v>583292.80000000005</v>
      </c>
      <c r="RT59" s="48">
        <v>583880.6</v>
      </c>
      <c r="RU59" s="48">
        <v>584514</v>
      </c>
      <c r="RV59" s="48">
        <v>585131.5</v>
      </c>
      <c r="RW59" s="48">
        <v>585647.80000000005</v>
      </c>
      <c r="RX59" s="48">
        <v>586161.19999999995</v>
      </c>
      <c r="RY59" s="48">
        <v>586682.69999999995</v>
      </c>
      <c r="RZ59" s="48">
        <v>587204.30000000005</v>
      </c>
      <c r="SA59" s="48">
        <v>587819.69999999995</v>
      </c>
      <c r="SB59" s="48">
        <v>588279</v>
      </c>
      <c r="SC59" s="48">
        <v>588888.5</v>
      </c>
      <c r="SD59" s="48">
        <v>589477.4</v>
      </c>
      <c r="SE59" s="48">
        <v>589943.80000000005</v>
      </c>
      <c r="SF59" s="48">
        <v>590392</v>
      </c>
      <c r="SG59" s="48">
        <v>590827.30000000005</v>
      </c>
      <c r="SH59" s="48">
        <v>591262.1</v>
      </c>
      <c r="SI59" s="48">
        <v>591689.19999999995</v>
      </c>
      <c r="SJ59" s="48">
        <v>592114.9</v>
      </c>
      <c r="SK59" s="48">
        <v>592529.6</v>
      </c>
      <c r="SL59" s="48">
        <v>592831.80000000005</v>
      </c>
      <c r="SM59" s="48">
        <v>593250.19999999995</v>
      </c>
      <c r="SN59" s="48">
        <v>593569.19999999995</v>
      </c>
      <c r="SO59" s="48">
        <v>593989.9</v>
      </c>
      <c r="SP59" s="48">
        <v>594218.9</v>
      </c>
      <c r="SQ59" s="48">
        <v>594454.69999999995</v>
      </c>
      <c r="SR59" s="48">
        <v>594658.9</v>
      </c>
      <c r="SS59" s="48">
        <v>594733.5</v>
      </c>
      <c r="ST59" s="48">
        <v>595279</v>
      </c>
      <c r="SU59" s="48">
        <v>595922.4</v>
      </c>
      <c r="SV59" s="48">
        <v>596544.5</v>
      </c>
      <c r="SW59" s="48">
        <v>597161.9</v>
      </c>
      <c r="SX59" s="48">
        <v>597779.1</v>
      </c>
      <c r="SY59" s="48">
        <v>598399.4</v>
      </c>
      <c r="SZ59" s="48">
        <v>598908.30000000005</v>
      </c>
      <c r="TA59" s="48">
        <v>599514.69999999995</v>
      </c>
      <c r="TB59" s="48">
        <v>600032.4</v>
      </c>
      <c r="TC59" s="48">
        <v>600643.19999999995</v>
      </c>
      <c r="TD59" s="48">
        <v>601260.6</v>
      </c>
      <c r="TE59" s="48">
        <v>601702.19999999995</v>
      </c>
      <c r="TF59" s="48">
        <v>602339.6</v>
      </c>
      <c r="TG59" s="48">
        <v>602855.5</v>
      </c>
      <c r="TH59" s="48">
        <v>603487.6</v>
      </c>
      <c r="TI59" s="48">
        <v>604114</v>
      </c>
      <c r="TJ59" s="48">
        <v>604739</v>
      </c>
      <c r="TK59" s="48">
        <v>605362.4</v>
      </c>
      <c r="TL59" s="48">
        <v>605974.30000000005</v>
      </c>
      <c r="TM59" s="48">
        <v>606592.6</v>
      </c>
      <c r="TN59" s="48">
        <v>607092.80000000005</v>
      </c>
      <c r="TO59" s="48">
        <v>607713.4</v>
      </c>
    </row>
    <row r="60" spans="1:535" ht="25" customHeight="1">
      <c r="A60" s="396"/>
      <c r="B60" s="116" t="s">
        <v>307</v>
      </c>
      <c r="C60" s="116" t="s">
        <v>308</v>
      </c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116"/>
      <c r="AO60" s="116"/>
      <c r="AP60" s="116"/>
      <c r="AQ60" s="116"/>
      <c r="AR60" s="116"/>
      <c r="AS60" s="116"/>
      <c r="AT60" s="116"/>
      <c r="AU60" s="116"/>
      <c r="AV60" s="116"/>
      <c r="AW60" s="116"/>
      <c r="AX60" s="116"/>
      <c r="AY60" s="116"/>
      <c r="AZ60" s="116"/>
      <c r="BA60" s="116"/>
      <c r="BB60" s="116"/>
      <c r="BC60" s="116"/>
      <c r="BD60" s="116"/>
      <c r="BE60" s="116"/>
      <c r="BF60" s="116"/>
      <c r="BG60" s="116"/>
      <c r="BH60" s="116"/>
      <c r="BI60" s="116"/>
      <c r="BJ60" s="11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138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DH60" s="48" t="e">
        <v>#N/A</v>
      </c>
      <c r="DI60" s="48" t="e">
        <v>#N/A</v>
      </c>
      <c r="DJ60" s="48" t="e">
        <v>#N/A</v>
      </c>
      <c r="DK60" s="48" t="e">
        <v>#N/A</v>
      </c>
      <c r="DL60" s="48" t="e">
        <v>#N/A</v>
      </c>
      <c r="DM60" s="48" t="e">
        <v>#N/A</v>
      </c>
      <c r="DN60" s="48" t="e">
        <v>#N/A</v>
      </c>
      <c r="DO60" s="48" t="e">
        <v>#N/A</v>
      </c>
      <c r="DP60" s="48" t="e">
        <v>#N/A</v>
      </c>
      <c r="DQ60" s="48" t="e">
        <v>#N/A</v>
      </c>
      <c r="DR60" s="48" t="e">
        <v>#N/A</v>
      </c>
      <c r="DS60" s="48" t="e">
        <v>#N/A</v>
      </c>
      <c r="DT60" s="48" t="e">
        <v>#N/A</v>
      </c>
      <c r="DU60" s="48" t="e">
        <v>#N/A</v>
      </c>
      <c r="DV60" s="48" t="e">
        <v>#N/A</v>
      </c>
      <c r="DW60" s="48" t="e">
        <v>#N/A</v>
      </c>
      <c r="DX60" s="48" t="e">
        <v>#N/A</v>
      </c>
      <c r="DY60" s="48" t="e">
        <v>#N/A</v>
      </c>
      <c r="DZ60" s="48" t="e">
        <v>#N/A</v>
      </c>
      <c r="EA60" s="48" t="e">
        <v>#N/A</v>
      </c>
      <c r="EB60" s="48" t="e">
        <v>#N/A</v>
      </c>
      <c r="EC60" s="48" t="e">
        <v>#N/A</v>
      </c>
      <c r="ED60" s="48" t="e">
        <v>#N/A</v>
      </c>
      <c r="EE60" s="48" t="e">
        <v>#N/A</v>
      </c>
      <c r="EF60" s="48" t="e">
        <v>#N/A</v>
      </c>
      <c r="EG60" s="48" t="e">
        <v>#N/A</v>
      </c>
      <c r="EH60" s="48" t="e">
        <v>#N/A</v>
      </c>
      <c r="EI60" s="48" t="e">
        <v>#N/A</v>
      </c>
      <c r="EJ60" s="48" t="e">
        <v>#N/A</v>
      </c>
      <c r="EK60" s="48" t="e">
        <v>#N/A</v>
      </c>
      <c r="EL60" s="48" t="e">
        <v>#N/A</v>
      </c>
      <c r="EM60" s="48" t="e">
        <v>#N/A</v>
      </c>
      <c r="EN60" s="48" t="e">
        <v>#N/A</v>
      </c>
      <c r="EO60" s="48" t="e">
        <v>#N/A</v>
      </c>
      <c r="EP60" s="48" t="e">
        <v>#N/A</v>
      </c>
      <c r="EQ60" s="48" t="e">
        <v>#N/A</v>
      </c>
      <c r="ER60" s="48" t="e">
        <v>#N/A</v>
      </c>
      <c r="ES60" s="48" t="e">
        <v>#N/A</v>
      </c>
      <c r="ET60" s="48" t="e">
        <v>#N/A</v>
      </c>
      <c r="EU60" s="48" t="e">
        <v>#N/A</v>
      </c>
      <c r="EV60" s="48" t="e">
        <v>#N/A</v>
      </c>
      <c r="EW60" s="48" t="e">
        <v>#N/A</v>
      </c>
      <c r="EX60" s="48" t="e">
        <v>#N/A</v>
      </c>
      <c r="EY60" s="48" t="e">
        <v>#N/A</v>
      </c>
      <c r="EZ60" s="48" t="e">
        <v>#N/A</v>
      </c>
      <c r="FA60" s="48" t="e">
        <v>#N/A</v>
      </c>
      <c r="FB60" s="48" t="e">
        <v>#N/A</v>
      </c>
      <c r="FC60" s="48" t="e">
        <v>#N/A</v>
      </c>
      <c r="FD60" s="48" t="e">
        <v>#N/A</v>
      </c>
      <c r="FE60" s="48" t="e">
        <v>#N/A</v>
      </c>
      <c r="FF60" s="48" t="e">
        <v>#N/A</v>
      </c>
      <c r="FG60" s="48" t="e">
        <v>#N/A</v>
      </c>
      <c r="FH60" s="48" t="e">
        <v>#N/A</v>
      </c>
      <c r="FI60" s="48" t="e">
        <v>#N/A</v>
      </c>
      <c r="FJ60" s="48" t="e">
        <v>#N/A</v>
      </c>
      <c r="FK60" s="48" t="e">
        <v>#N/A</v>
      </c>
      <c r="FL60" s="48" t="e">
        <v>#N/A</v>
      </c>
      <c r="FM60" s="48" t="e">
        <v>#N/A</v>
      </c>
      <c r="FN60" s="48" t="e">
        <v>#N/A</v>
      </c>
      <c r="FO60" s="48" t="e">
        <v>#N/A</v>
      </c>
      <c r="FP60" s="48" t="e">
        <v>#N/A</v>
      </c>
      <c r="FQ60" s="48" t="e">
        <v>#N/A</v>
      </c>
      <c r="FR60" s="48" t="e">
        <v>#N/A</v>
      </c>
      <c r="FS60" s="48" t="e">
        <v>#N/A</v>
      </c>
      <c r="FT60" s="48" t="e">
        <v>#N/A</v>
      </c>
      <c r="FU60" s="48" t="e">
        <v>#N/A</v>
      </c>
      <c r="FV60" s="48" t="e">
        <v>#N/A</v>
      </c>
      <c r="FW60" s="48" t="e">
        <v>#N/A</v>
      </c>
      <c r="FX60" s="48" t="e">
        <v>#N/A</v>
      </c>
      <c r="FY60" s="48" t="e">
        <v>#N/A</v>
      </c>
      <c r="FZ60" s="48" t="e">
        <v>#N/A</v>
      </c>
      <c r="GA60" s="48" t="e">
        <v>#N/A</v>
      </c>
      <c r="GB60" s="48" t="e">
        <v>#N/A</v>
      </c>
      <c r="GC60" s="48" t="e">
        <v>#N/A</v>
      </c>
      <c r="GD60" s="48" t="e">
        <v>#N/A</v>
      </c>
      <c r="GE60" s="48" t="e">
        <v>#N/A</v>
      </c>
      <c r="GF60" s="48" t="e">
        <v>#N/A</v>
      </c>
      <c r="GG60" s="48" t="e">
        <v>#N/A</v>
      </c>
      <c r="GH60" s="48" t="e">
        <v>#N/A</v>
      </c>
      <c r="GI60" s="48" t="e">
        <v>#N/A</v>
      </c>
      <c r="GJ60" s="48" t="e">
        <v>#N/A</v>
      </c>
      <c r="GK60" s="48" t="e">
        <v>#N/A</v>
      </c>
      <c r="GL60" s="48" t="e">
        <v>#N/A</v>
      </c>
      <c r="GM60" s="48" t="e">
        <v>#N/A</v>
      </c>
      <c r="GN60" s="48" t="e">
        <v>#N/A</v>
      </c>
      <c r="GO60" s="48" t="e">
        <v>#N/A</v>
      </c>
      <c r="GP60" s="48" t="e">
        <v>#N/A</v>
      </c>
      <c r="GQ60" s="48" t="e">
        <v>#N/A</v>
      </c>
      <c r="GR60" s="48" t="e">
        <v>#N/A</v>
      </c>
      <c r="GS60" s="48" t="e">
        <v>#N/A</v>
      </c>
      <c r="GT60" s="48" t="e">
        <v>#N/A</v>
      </c>
      <c r="GU60" s="48" t="e">
        <v>#N/A</v>
      </c>
      <c r="GV60" s="48" t="e">
        <v>#N/A</v>
      </c>
      <c r="GW60" s="48" t="e">
        <v>#N/A</v>
      </c>
      <c r="GX60" s="48" t="e">
        <v>#N/A</v>
      </c>
      <c r="GY60" s="48" t="e">
        <v>#N/A</v>
      </c>
      <c r="GZ60" s="48" t="e">
        <v>#N/A</v>
      </c>
      <c r="HA60" s="48" t="e">
        <v>#N/A</v>
      </c>
      <c r="HB60" s="48" t="e">
        <v>#N/A</v>
      </c>
      <c r="HC60" s="48" t="e">
        <v>#N/A</v>
      </c>
      <c r="HD60" s="48" t="e">
        <v>#N/A</v>
      </c>
      <c r="HE60" s="48" t="e">
        <v>#N/A</v>
      </c>
      <c r="HF60" s="48" t="e">
        <v>#N/A</v>
      </c>
      <c r="HG60" s="48" t="e">
        <v>#N/A</v>
      </c>
      <c r="HH60" s="48" t="e">
        <v>#N/A</v>
      </c>
      <c r="HI60" s="48" t="e">
        <v>#N/A</v>
      </c>
      <c r="HJ60" s="48" t="e">
        <v>#N/A</v>
      </c>
      <c r="HK60" s="48" t="e">
        <v>#N/A</v>
      </c>
      <c r="HL60" s="48" t="e">
        <v>#N/A</v>
      </c>
      <c r="HM60" s="48" t="e">
        <v>#N/A</v>
      </c>
      <c r="HN60" s="48" t="e">
        <v>#N/A</v>
      </c>
      <c r="HO60" s="48" t="e">
        <v>#N/A</v>
      </c>
      <c r="HP60" s="48" t="e">
        <v>#N/A</v>
      </c>
      <c r="HQ60" s="48" t="e">
        <v>#N/A</v>
      </c>
      <c r="HR60" s="48" t="e">
        <v>#N/A</v>
      </c>
      <c r="HS60" s="48" t="e">
        <v>#N/A</v>
      </c>
      <c r="HT60" s="48" t="e">
        <v>#N/A</v>
      </c>
      <c r="HU60" s="48" t="e">
        <v>#N/A</v>
      </c>
      <c r="HV60" s="48" t="e">
        <v>#N/A</v>
      </c>
      <c r="HW60" s="48" t="e">
        <v>#N/A</v>
      </c>
      <c r="HX60" s="48" t="e">
        <v>#N/A</v>
      </c>
      <c r="HY60" s="48" t="e">
        <v>#N/A</v>
      </c>
      <c r="HZ60" s="48" t="e">
        <v>#N/A</v>
      </c>
      <c r="IA60" s="48" t="e">
        <v>#N/A</v>
      </c>
      <c r="IB60" s="48" t="e">
        <v>#N/A</v>
      </c>
      <c r="IC60" s="48" t="e">
        <v>#N/A</v>
      </c>
      <c r="ID60" s="48" t="e">
        <v>#N/A</v>
      </c>
      <c r="IE60" s="48" t="e">
        <v>#N/A</v>
      </c>
      <c r="IF60" s="48" t="e">
        <v>#N/A</v>
      </c>
      <c r="IG60" s="48" t="e">
        <v>#N/A</v>
      </c>
      <c r="IH60" s="48" t="e">
        <v>#N/A</v>
      </c>
      <c r="II60" s="48" t="e">
        <v>#N/A</v>
      </c>
      <c r="IJ60" s="48" t="e">
        <v>#N/A</v>
      </c>
      <c r="IK60" s="48" t="e">
        <v>#N/A</v>
      </c>
      <c r="IL60" s="48" t="e">
        <v>#N/A</v>
      </c>
      <c r="IM60" s="48" t="e">
        <v>#N/A</v>
      </c>
      <c r="IN60" s="48" t="e">
        <v>#N/A</v>
      </c>
      <c r="IO60" s="48" t="e">
        <v>#N/A</v>
      </c>
      <c r="IP60" s="48" t="e">
        <v>#N/A</v>
      </c>
      <c r="IQ60" s="48" t="e">
        <v>#N/A</v>
      </c>
      <c r="IR60" s="48" t="e">
        <v>#N/A</v>
      </c>
      <c r="IS60" s="48" t="e">
        <v>#N/A</v>
      </c>
      <c r="IT60" s="48" t="e">
        <v>#N/A</v>
      </c>
      <c r="IU60" s="48" t="e">
        <v>#N/A</v>
      </c>
      <c r="IV60" s="48" t="e">
        <v>#N/A</v>
      </c>
      <c r="IW60" s="48" t="e">
        <v>#N/A</v>
      </c>
      <c r="IX60" s="48" t="e">
        <v>#N/A</v>
      </c>
      <c r="IY60" s="48" t="e">
        <v>#N/A</v>
      </c>
      <c r="IZ60" s="48" t="e">
        <v>#N/A</v>
      </c>
      <c r="JA60" s="48" t="e">
        <v>#N/A</v>
      </c>
      <c r="JB60" s="48" t="e">
        <v>#N/A</v>
      </c>
      <c r="JC60" s="48" t="e">
        <v>#N/A</v>
      </c>
      <c r="JD60" s="48" t="e">
        <v>#N/A</v>
      </c>
      <c r="JE60" s="48" t="e">
        <v>#N/A</v>
      </c>
      <c r="JF60" s="48" t="e">
        <v>#N/A</v>
      </c>
      <c r="JG60" s="48" t="e">
        <v>#N/A</v>
      </c>
      <c r="JH60" s="48" t="e">
        <v>#N/A</v>
      </c>
      <c r="JI60" s="48" t="e">
        <v>#N/A</v>
      </c>
      <c r="JJ60" s="48" t="e">
        <v>#N/A</v>
      </c>
      <c r="JK60" s="48" t="e">
        <v>#N/A</v>
      </c>
      <c r="JL60" s="48" t="e">
        <v>#N/A</v>
      </c>
      <c r="JM60" s="48" t="e">
        <v>#N/A</v>
      </c>
      <c r="JN60" s="48" t="e">
        <v>#N/A</v>
      </c>
      <c r="JO60" s="48" t="e">
        <v>#N/A</v>
      </c>
      <c r="JP60" s="48" t="e">
        <v>#N/A</v>
      </c>
      <c r="JQ60" s="48" t="e">
        <v>#N/A</v>
      </c>
      <c r="JR60" s="48" t="e">
        <v>#N/A</v>
      </c>
      <c r="JS60" s="48" t="e">
        <v>#N/A</v>
      </c>
      <c r="JT60" s="48" t="e">
        <v>#N/A</v>
      </c>
      <c r="JU60" s="48" t="e">
        <v>#N/A</v>
      </c>
      <c r="JV60" s="48" t="e">
        <v>#N/A</v>
      </c>
      <c r="JW60" s="48" t="e">
        <v>#N/A</v>
      </c>
      <c r="JX60" s="48" t="e">
        <v>#N/A</v>
      </c>
      <c r="JY60" s="48" t="e">
        <v>#N/A</v>
      </c>
      <c r="JZ60" s="48" t="e">
        <v>#N/A</v>
      </c>
      <c r="KA60" s="48" t="e">
        <v>#N/A</v>
      </c>
      <c r="KB60" s="48" t="e">
        <v>#N/A</v>
      </c>
      <c r="KC60" s="48" t="e">
        <v>#N/A</v>
      </c>
      <c r="KD60" s="48" t="e">
        <v>#N/A</v>
      </c>
      <c r="KE60" s="48" t="e">
        <v>#N/A</v>
      </c>
      <c r="KF60" s="48" t="e">
        <v>#N/A</v>
      </c>
      <c r="KG60" s="48" t="e">
        <v>#N/A</v>
      </c>
      <c r="KH60" s="48" t="e">
        <v>#N/A</v>
      </c>
      <c r="KI60" s="48" t="e">
        <v>#N/A</v>
      </c>
      <c r="KJ60" s="48" t="e">
        <v>#N/A</v>
      </c>
      <c r="KK60" s="48" t="e">
        <v>#N/A</v>
      </c>
      <c r="KL60" s="48" t="e">
        <v>#N/A</v>
      </c>
      <c r="KM60" s="48" t="e">
        <v>#N/A</v>
      </c>
      <c r="KN60" s="48" t="e">
        <v>#N/A</v>
      </c>
      <c r="KO60" s="48" t="e">
        <v>#N/A</v>
      </c>
      <c r="KP60" s="48" t="e">
        <v>#N/A</v>
      </c>
      <c r="KQ60" s="48" t="e">
        <v>#N/A</v>
      </c>
      <c r="KR60" s="48" t="e">
        <v>#N/A</v>
      </c>
      <c r="KS60" s="48" t="e">
        <v>#N/A</v>
      </c>
      <c r="KT60" s="48" t="e">
        <v>#N/A</v>
      </c>
      <c r="KU60" s="48" t="e">
        <v>#N/A</v>
      </c>
      <c r="KV60" s="48" t="e">
        <v>#N/A</v>
      </c>
      <c r="KW60" s="48" t="e">
        <v>#N/A</v>
      </c>
      <c r="KX60" s="48" t="e">
        <v>#N/A</v>
      </c>
      <c r="KY60" s="48" t="e">
        <v>#N/A</v>
      </c>
      <c r="KZ60" s="48" t="e">
        <v>#N/A</v>
      </c>
      <c r="LA60" s="48" t="e">
        <v>#N/A</v>
      </c>
      <c r="LB60" s="48" t="e">
        <v>#N/A</v>
      </c>
      <c r="LC60" s="48" t="e">
        <v>#N/A</v>
      </c>
      <c r="LD60" s="48" t="e">
        <v>#N/A</v>
      </c>
      <c r="LE60" s="48" t="e">
        <v>#N/A</v>
      </c>
      <c r="LF60" s="48" t="e">
        <v>#N/A</v>
      </c>
      <c r="LG60" s="48" t="e">
        <v>#N/A</v>
      </c>
      <c r="LH60" s="48" t="e">
        <v>#N/A</v>
      </c>
      <c r="LI60" s="48" t="e">
        <v>#N/A</v>
      </c>
      <c r="LJ60" s="48" t="e">
        <v>#N/A</v>
      </c>
      <c r="LK60" s="48" t="e">
        <v>#N/A</v>
      </c>
      <c r="LL60" s="48" t="e">
        <v>#N/A</v>
      </c>
      <c r="LM60" s="48" t="e">
        <v>#N/A</v>
      </c>
      <c r="LN60" s="48" t="e">
        <v>#N/A</v>
      </c>
      <c r="LO60" s="48" t="e">
        <v>#N/A</v>
      </c>
      <c r="LP60" s="48" t="e">
        <v>#N/A</v>
      </c>
      <c r="LQ60" s="48" t="e">
        <v>#N/A</v>
      </c>
      <c r="LR60" s="48" t="e">
        <v>#N/A</v>
      </c>
      <c r="LS60" s="48" t="e">
        <v>#N/A</v>
      </c>
      <c r="LT60" s="48" t="e">
        <v>#N/A</v>
      </c>
      <c r="LU60" s="48" t="e">
        <v>#N/A</v>
      </c>
      <c r="LV60" s="48" t="e">
        <v>#N/A</v>
      </c>
      <c r="LW60" s="48" t="e">
        <v>#N/A</v>
      </c>
      <c r="LX60" s="48" t="e">
        <v>#N/A</v>
      </c>
      <c r="LY60" s="48" t="e">
        <v>#N/A</v>
      </c>
      <c r="LZ60" s="48" t="e">
        <v>#N/A</v>
      </c>
      <c r="MA60" s="48" t="e">
        <v>#N/A</v>
      </c>
      <c r="MB60" s="48" t="e">
        <v>#N/A</v>
      </c>
      <c r="MC60" s="48" t="e">
        <v>#N/A</v>
      </c>
      <c r="MD60" s="48" t="e">
        <v>#N/A</v>
      </c>
      <c r="ME60" s="48" t="e">
        <v>#N/A</v>
      </c>
      <c r="MF60" s="48" t="e">
        <v>#N/A</v>
      </c>
      <c r="MG60" s="48" t="e">
        <v>#N/A</v>
      </c>
      <c r="MH60" s="48" t="e">
        <v>#N/A</v>
      </c>
      <c r="MI60" s="48" t="e">
        <v>#N/A</v>
      </c>
      <c r="MJ60" s="48" t="e">
        <v>#N/A</v>
      </c>
      <c r="MK60" s="48" t="e">
        <v>#N/A</v>
      </c>
      <c r="ML60" s="48" t="e">
        <v>#N/A</v>
      </c>
      <c r="MM60" s="48" t="e">
        <v>#N/A</v>
      </c>
      <c r="MN60" s="48" t="e">
        <v>#N/A</v>
      </c>
      <c r="MO60" s="48" t="e">
        <v>#N/A</v>
      </c>
      <c r="MP60" s="48" t="e">
        <v>#N/A</v>
      </c>
      <c r="MQ60" s="48" t="e">
        <v>#N/A</v>
      </c>
      <c r="MR60" s="48" t="e">
        <v>#N/A</v>
      </c>
      <c r="MS60" s="48" t="e">
        <v>#N/A</v>
      </c>
      <c r="MT60" s="48" t="e">
        <v>#N/A</v>
      </c>
      <c r="MU60" s="48" t="e">
        <v>#N/A</v>
      </c>
      <c r="MV60" s="48" t="e">
        <v>#N/A</v>
      </c>
      <c r="MW60" s="48" t="e">
        <v>#N/A</v>
      </c>
      <c r="MX60" s="48" t="e">
        <v>#N/A</v>
      </c>
      <c r="MY60" s="48" t="e">
        <v>#N/A</v>
      </c>
      <c r="MZ60" s="48" t="e">
        <v>#N/A</v>
      </c>
      <c r="NA60" s="48" t="e">
        <v>#N/A</v>
      </c>
      <c r="NB60" s="48" t="e">
        <v>#N/A</v>
      </c>
      <c r="NC60" s="48" t="e">
        <v>#N/A</v>
      </c>
      <c r="ND60" s="48" t="e">
        <v>#N/A</v>
      </c>
      <c r="NE60" s="48" t="e">
        <v>#N/A</v>
      </c>
      <c r="NF60" s="48" t="e">
        <v>#N/A</v>
      </c>
      <c r="NG60" s="48" t="e">
        <v>#N/A</v>
      </c>
      <c r="NH60" s="48" t="e">
        <v>#N/A</v>
      </c>
      <c r="NI60" s="48" t="e">
        <v>#N/A</v>
      </c>
      <c r="NJ60" s="48" t="e">
        <v>#N/A</v>
      </c>
      <c r="NK60" s="48" t="e">
        <v>#N/A</v>
      </c>
      <c r="NL60" s="48" t="e">
        <v>#N/A</v>
      </c>
      <c r="NM60" s="48" t="e">
        <v>#N/A</v>
      </c>
      <c r="NN60" s="48" t="e">
        <v>#N/A</v>
      </c>
      <c r="NO60" s="48" t="e">
        <v>#N/A</v>
      </c>
      <c r="NP60" s="48" t="e">
        <v>#N/A</v>
      </c>
      <c r="NQ60" s="48" t="e">
        <v>#N/A</v>
      </c>
      <c r="NR60" s="48" t="e">
        <v>#N/A</v>
      </c>
      <c r="NS60" s="48" t="e">
        <v>#N/A</v>
      </c>
      <c r="NT60" s="48" t="e">
        <v>#N/A</v>
      </c>
      <c r="NU60" s="48" t="e">
        <v>#N/A</v>
      </c>
      <c r="NV60" s="48" t="e">
        <v>#N/A</v>
      </c>
      <c r="NW60" s="48" t="e">
        <v>#N/A</v>
      </c>
      <c r="NX60" s="48" t="e">
        <v>#N/A</v>
      </c>
      <c r="NY60" s="48" t="e">
        <v>#N/A</v>
      </c>
      <c r="NZ60" s="48" t="e">
        <v>#N/A</v>
      </c>
      <c r="OA60" s="48" t="e">
        <v>#N/A</v>
      </c>
      <c r="OB60" s="48" t="e">
        <v>#N/A</v>
      </c>
      <c r="OC60" s="48" t="e">
        <v>#N/A</v>
      </c>
      <c r="OD60" s="48" t="e">
        <v>#N/A</v>
      </c>
      <c r="OE60" s="48" t="e">
        <v>#N/A</v>
      </c>
      <c r="OF60" s="48" t="e">
        <v>#N/A</v>
      </c>
      <c r="OG60" s="48" t="e">
        <v>#N/A</v>
      </c>
      <c r="OH60" s="48" t="e">
        <v>#N/A</v>
      </c>
      <c r="OI60" s="48" t="e">
        <v>#N/A</v>
      </c>
      <c r="OJ60" s="48" t="e">
        <v>#N/A</v>
      </c>
      <c r="OK60" s="48" t="e">
        <v>#N/A</v>
      </c>
      <c r="OL60" s="48" t="e">
        <v>#N/A</v>
      </c>
      <c r="OM60" s="48" t="e">
        <v>#N/A</v>
      </c>
      <c r="ON60" s="48" t="e">
        <v>#N/A</v>
      </c>
      <c r="OO60" s="48" t="e">
        <v>#N/A</v>
      </c>
      <c r="OP60" s="48" t="e">
        <v>#N/A</v>
      </c>
      <c r="OQ60" s="48" t="e">
        <v>#N/A</v>
      </c>
      <c r="OR60" s="48" t="e">
        <v>#N/A</v>
      </c>
      <c r="OS60" s="48" t="e">
        <v>#N/A</v>
      </c>
      <c r="OT60" s="48" t="e">
        <v>#N/A</v>
      </c>
      <c r="OU60" s="48" t="e">
        <v>#N/A</v>
      </c>
      <c r="OV60" s="48" t="e">
        <v>#N/A</v>
      </c>
      <c r="OW60" s="48" t="e">
        <v>#N/A</v>
      </c>
      <c r="OX60" s="48" t="e">
        <v>#N/A</v>
      </c>
      <c r="OY60" s="48" t="e">
        <v>#N/A</v>
      </c>
      <c r="OZ60" s="48" t="e">
        <v>#N/A</v>
      </c>
      <c r="PA60" s="48" t="e">
        <v>#N/A</v>
      </c>
      <c r="PB60" s="48" t="e">
        <v>#N/A</v>
      </c>
      <c r="PC60" s="48" t="e">
        <v>#N/A</v>
      </c>
      <c r="PD60" s="48" t="e">
        <v>#N/A</v>
      </c>
      <c r="PE60" s="48" t="e">
        <v>#N/A</v>
      </c>
      <c r="PF60" s="48" t="e">
        <v>#N/A</v>
      </c>
      <c r="PG60" s="48" t="e">
        <v>#N/A</v>
      </c>
      <c r="PH60" s="48" t="e">
        <v>#N/A</v>
      </c>
      <c r="PI60" s="48" t="e">
        <v>#N/A</v>
      </c>
      <c r="PJ60" s="48" t="e">
        <v>#N/A</v>
      </c>
      <c r="PK60" s="48" t="e">
        <v>#N/A</v>
      </c>
      <c r="PL60" s="48" t="e">
        <v>#N/A</v>
      </c>
      <c r="PM60" s="48" t="e">
        <v>#N/A</v>
      </c>
      <c r="PN60" s="48" t="e">
        <v>#N/A</v>
      </c>
      <c r="PO60" s="48" t="e">
        <v>#N/A</v>
      </c>
      <c r="PP60" s="48" t="e">
        <v>#N/A</v>
      </c>
      <c r="PQ60" s="48" t="e">
        <v>#N/A</v>
      </c>
      <c r="PR60" s="48" t="e">
        <v>#N/A</v>
      </c>
      <c r="PS60" s="48" t="e">
        <v>#N/A</v>
      </c>
      <c r="PT60" s="48" t="e">
        <v>#N/A</v>
      </c>
      <c r="PU60" s="48" t="e">
        <v>#N/A</v>
      </c>
      <c r="PV60" s="48" t="e">
        <v>#N/A</v>
      </c>
      <c r="PW60" s="48" t="e">
        <v>#N/A</v>
      </c>
      <c r="PX60" s="48" t="e">
        <v>#N/A</v>
      </c>
      <c r="PY60" s="48" t="e">
        <v>#N/A</v>
      </c>
      <c r="PZ60" s="48" t="e">
        <v>#N/A</v>
      </c>
      <c r="QA60" s="48" t="e">
        <v>#N/A</v>
      </c>
      <c r="QB60" s="48" t="e">
        <v>#N/A</v>
      </c>
      <c r="QC60" s="48" t="e">
        <v>#N/A</v>
      </c>
      <c r="QD60" s="48" t="e">
        <v>#N/A</v>
      </c>
      <c r="QE60" s="48" t="e">
        <v>#N/A</v>
      </c>
      <c r="QF60" s="48" t="e">
        <v>#N/A</v>
      </c>
      <c r="QG60" s="48" t="e">
        <v>#N/A</v>
      </c>
      <c r="QH60" s="48" t="e">
        <v>#N/A</v>
      </c>
      <c r="QI60" s="48" t="e">
        <v>#N/A</v>
      </c>
      <c r="QJ60" s="48" t="e">
        <v>#N/A</v>
      </c>
      <c r="QK60" s="48" t="e">
        <v>#N/A</v>
      </c>
      <c r="QL60" s="48" t="e">
        <v>#N/A</v>
      </c>
      <c r="QM60" s="48" t="e">
        <v>#N/A</v>
      </c>
      <c r="QN60" s="48" t="e">
        <v>#N/A</v>
      </c>
      <c r="QO60" s="48" t="e">
        <v>#N/A</v>
      </c>
      <c r="QP60" s="48" t="e">
        <v>#N/A</v>
      </c>
      <c r="QQ60" s="48" t="e">
        <v>#N/A</v>
      </c>
      <c r="QR60" s="48" t="e">
        <v>#N/A</v>
      </c>
      <c r="QS60" s="48" t="e">
        <v>#N/A</v>
      </c>
      <c r="QT60" s="48" t="e">
        <v>#N/A</v>
      </c>
      <c r="QU60" s="48" t="e">
        <v>#N/A</v>
      </c>
      <c r="QV60" s="48" t="e">
        <v>#N/A</v>
      </c>
      <c r="QW60" s="48" t="e">
        <v>#N/A</v>
      </c>
      <c r="QX60" s="48" t="e">
        <v>#N/A</v>
      </c>
      <c r="QY60" s="48" t="e">
        <v>#N/A</v>
      </c>
      <c r="QZ60" s="48" t="e">
        <v>#N/A</v>
      </c>
      <c r="RA60" s="48" t="e">
        <v>#N/A</v>
      </c>
      <c r="RB60" s="48" t="e">
        <v>#N/A</v>
      </c>
      <c r="RC60" s="48" t="e">
        <v>#N/A</v>
      </c>
      <c r="RD60" s="48" t="e">
        <v>#N/A</v>
      </c>
      <c r="RE60" s="48" t="e">
        <v>#N/A</v>
      </c>
      <c r="RF60" s="48" t="e">
        <v>#N/A</v>
      </c>
      <c r="RG60" s="48" t="e">
        <v>#N/A</v>
      </c>
      <c r="RH60" s="48" t="e">
        <v>#N/A</v>
      </c>
      <c r="RI60" s="48" t="e">
        <v>#N/A</v>
      </c>
      <c r="RJ60" s="48" t="e">
        <v>#N/A</v>
      </c>
      <c r="RK60" s="48" t="e">
        <v>#N/A</v>
      </c>
      <c r="RL60" s="48" t="e">
        <v>#N/A</v>
      </c>
      <c r="RM60" s="48" t="e">
        <v>#N/A</v>
      </c>
      <c r="RN60" s="48" t="e">
        <v>#N/A</v>
      </c>
      <c r="RO60" s="48" t="e">
        <v>#N/A</v>
      </c>
      <c r="RP60" s="48" t="e">
        <v>#N/A</v>
      </c>
      <c r="RQ60" s="48" t="e">
        <v>#N/A</v>
      </c>
      <c r="RR60" s="48" t="e">
        <v>#N/A</v>
      </c>
      <c r="RS60" s="48" t="e">
        <v>#N/A</v>
      </c>
      <c r="RT60" s="48" t="e">
        <v>#N/A</v>
      </c>
      <c r="RU60" s="48" t="e">
        <v>#N/A</v>
      </c>
      <c r="RV60" s="48" t="e">
        <v>#N/A</v>
      </c>
      <c r="RW60" s="48" t="e">
        <v>#N/A</v>
      </c>
      <c r="RX60" s="48" t="e">
        <v>#N/A</v>
      </c>
      <c r="RY60" s="48" t="e">
        <v>#N/A</v>
      </c>
      <c r="RZ60" s="48" t="e">
        <v>#N/A</v>
      </c>
      <c r="SA60" s="48" t="e">
        <v>#N/A</v>
      </c>
      <c r="SB60" s="48" t="e">
        <v>#N/A</v>
      </c>
      <c r="SC60" s="48" t="e">
        <v>#N/A</v>
      </c>
      <c r="SD60" s="48" t="e">
        <v>#N/A</v>
      </c>
      <c r="SE60" s="48" t="e">
        <v>#N/A</v>
      </c>
      <c r="SF60" s="48" t="e">
        <v>#N/A</v>
      </c>
      <c r="SG60" s="48">
        <v>-2146826246</v>
      </c>
      <c r="SH60" s="48">
        <v>-2146826246</v>
      </c>
      <c r="SI60" s="48">
        <v>-2146826246</v>
      </c>
      <c r="SJ60" s="48" t="e">
        <v>#N/A</v>
      </c>
      <c r="SK60" s="48" t="e">
        <v>#N/A</v>
      </c>
      <c r="SL60" s="48">
        <v>-2146826246</v>
      </c>
      <c r="SM60" s="48">
        <v>-2146826246</v>
      </c>
      <c r="SN60" s="48" t="e">
        <v>#N/A</v>
      </c>
      <c r="SO60" s="48" t="e">
        <v>#N/A</v>
      </c>
      <c r="SP60" s="48">
        <v>-2146826246</v>
      </c>
      <c r="SQ60" s="48" t="e">
        <v>#N/A</v>
      </c>
      <c r="SR60" s="48" t="e">
        <v>#N/A</v>
      </c>
      <c r="SS60" s="48" t="e">
        <v>#N/A</v>
      </c>
      <c r="ST60" s="48">
        <v>-2146826246</v>
      </c>
      <c r="SU60" s="48">
        <v>-2146826246</v>
      </c>
      <c r="SV60" s="48">
        <v>-2146826246</v>
      </c>
      <c r="SW60" s="48">
        <v>-2146826246</v>
      </c>
      <c r="SX60" s="48" t="e">
        <v>#N/A</v>
      </c>
      <c r="SY60" s="48" t="e">
        <v>#N/A</v>
      </c>
      <c r="SZ60" s="48" t="e">
        <v>#N/A</v>
      </c>
      <c r="TA60" s="48">
        <v>-2146826246</v>
      </c>
      <c r="TB60" s="48">
        <v>-2146826246</v>
      </c>
      <c r="TC60" s="48" t="e">
        <v>#N/A</v>
      </c>
      <c r="TD60" s="48" t="e">
        <v>#N/A</v>
      </c>
      <c r="TE60" s="48" t="e">
        <v>#N/A</v>
      </c>
      <c r="TF60" s="48" t="e">
        <v>#N/A</v>
      </c>
      <c r="TG60" s="48" t="e">
        <v>#N/A</v>
      </c>
      <c r="TH60" s="48" t="e">
        <v>#N/A</v>
      </c>
      <c r="TI60" s="48" t="e">
        <v>#N/A</v>
      </c>
      <c r="TJ60" s="48" t="e">
        <v>#N/A</v>
      </c>
      <c r="TK60" s="48" t="e">
        <v>#N/A</v>
      </c>
      <c r="TL60" s="48" t="e">
        <v>#N/A</v>
      </c>
      <c r="TM60" s="48" t="e">
        <v>#N/A</v>
      </c>
      <c r="TN60" s="48" t="e">
        <v>#N/A</v>
      </c>
      <c r="TO60" s="48" t="e">
        <v>#N/A</v>
      </c>
    </row>
    <row r="61" spans="1:535" ht="25" customHeight="1">
      <c r="A61" s="397"/>
      <c r="B61" s="116" t="s">
        <v>309</v>
      </c>
      <c r="C61" s="116" t="s">
        <v>310</v>
      </c>
      <c r="D61" s="116">
        <v>756272.6</v>
      </c>
      <c r="E61" s="116">
        <v>756289.6</v>
      </c>
      <c r="F61" s="116">
        <v>756306.4</v>
      </c>
      <c r="G61" s="116">
        <v>756323.4</v>
      </c>
      <c r="H61" s="116">
        <v>756340.4</v>
      </c>
      <c r="I61" s="116">
        <v>756357.2</v>
      </c>
      <c r="J61" s="116">
        <v>756374.2</v>
      </c>
      <c r="K61" s="116">
        <v>756391.1</v>
      </c>
      <c r="L61" s="116">
        <v>756407.6</v>
      </c>
      <c r="M61" s="116">
        <v>756424.1</v>
      </c>
      <c r="N61" s="116">
        <v>756440.9</v>
      </c>
      <c r="O61" s="116">
        <v>756457.7</v>
      </c>
      <c r="P61" s="116">
        <v>756474.6</v>
      </c>
      <c r="Q61" s="116">
        <v>756491.5</v>
      </c>
      <c r="R61" s="116">
        <v>756508.2</v>
      </c>
      <c r="S61" s="116">
        <v>756524.9</v>
      </c>
      <c r="T61" s="116">
        <v>756541.9</v>
      </c>
      <c r="U61" s="116">
        <v>756558.6</v>
      </c>
      <c r="V61" s="116">
        <v>756575.3</v>
      </c>
      <c r="W61" s="116">
        <v>756592.1</v>
      </c>
      <c r="X61" s="116">
        <v>756608.9</v>
      </c>
      <c r="Y61" s="116">
        <v>756625.9</v>
      </c>
      <c r="Z61" s="116">
        <v>756642.9</v>
      </c>
      <c r="AA61" s="116">
        <v>756659.9</v>
      </c>
      <c r="AB61" s="116">
        <v>756677.3</v>
      </c>
      <c r="AC61" s="116">
        <v>756694.6</v>
      </c>
      <c r="AD61" s="116">
        <v>756711.4</v>
      </c>
      <c r="AE61" s="116">
        <v>756728.5</v>
      </c>
      <c r="AF61" s="116">
        <v>756745.3</v>
      </c>
      <c r="AG61" s="116">
        <v>756762</v>
      </c>
      <c r="AH61" s="116">
        <v>756778.4</v>
      </c>
      <c r="AI61" s="116">
        <v>756795</v>
      </c>
      <c r="AJ61" s="116">
        <v>756811.7</v>
      </c>
      <c r="AK61" s="116">
        <v>756828.6</v>
      </c>
      <c r="AL61" s="116">
        <v>756844.8</v>
      </c>
      <c r="AM61" s="116">
        <v>756861.4</v>
      </c>
      <c r="AN61" s="116">
        <v>756877.9</v>
      </c>
      <c r="AO61" s="116">
        <v>756894.3</v>
      </c>
      <c r="AP61" s="116">
        <v>756910.7</v>
      </c>
      <c r="AQ61" s="116">
        <v>756927.3</v>
      </c>
      <c r="AR61" s="116">
        <v>756944.3</v>
      </c>
      <c r="AS61" s="116">
        <v>756960.8</v>
      </c>
      <c r="AT61" s="116">
        <v>756977.6</v>
      </c>
      <c r="AU61" s="116">
        <v>756994.6</v>
      </c>
      <c r="AV61" s="116">
        <v>757011.2</v>
      </c>
      <c r="AW61" s="116">
        <v>757027.6</v>
      </c>
      <c r="AX61" s="116">
        <v>757044.1</v>
      </c>
      <c r="AY61" s="116">
        <v>757060.9</v>
      </c>
      <c r="AZ61" s="116">
        <v>757077.3</v>
      </c>
      <c r="BA61" s="116">
        <v>757093.6</v>
      </c>
      <c r="BB61" s="116">
        <v>757110.1</v>
      </c>
      <c r="BC61" s="116">
        <v>757126.5</v>
      </c>
      <c r="BD61" s="116">
        <v>757143</v>
      </c>
      <c r="BE61" s="116">
        <v>757159.4</v>
      </c>
      <c r="BF61" s="116">
        <v>757176.2</v>
      </c>
      <c r="BG61" s="116">
        <v>757192.7</v>
      </c>
      <c r="BH61" s="116">
        <v>757209.4</v>
      </c>
      <c r="BI61" s="116">
        <v>757226</v>
      </c>
      <c r="BJ61" s="116">
        <v>757242.8</v>
      </c>
      <c r="BK61" s="6">
        <v>757259.7</v>
      </c>
      <c r="BL61" s="6">
        <v>757276.5</v>
      </c>
      <c r="BM61" s="6">
        <v>757293.1</v>
      </c>
      <c r="BN61" s="6">
        <v>757310</v>
      </c>
      <c r="BO61" s="6">
        <v>757327.3</v>
      </c>
      <c r="BP61" s="6">
        <v>757344.3</v>
      </c>
      <c r="BQ61" s="6">
        <v>757361.1</v>
      </c>
      <c r="BR61" s="6">
        <v>757378</v>
      </c>
      <c r="BS61" s="6">
        <v>757394.9</v>
      </c>
      <c r="BT61" s="6">
        <v>757411.5</v>
      </c>
      <c r="BU61" s="6">
        <v>757428.6</v>
      </c>
      <c r="BV61" s="6">
        <v>757445.5</v>
      </c>
      <c r="BW61" s="6">
        <v>757462.3</v>
      </c>
      <c r="BX61" s="6">
        <v>757486.2</v>
      </c>
      <c r="BY61" s="6">
        <v>757528.1</v>
      </c>
      <c r="BZ61" s="6">
        <v>757546.2</v>
      </c>
      <c r="CA61" s="6">
        <v>757564.7</v>
      </c>
      <c r="CB61" s="6">
        <v>758295.3</v>
      </c>
      <c r="CC61" s="138">
        <v>759652.9</v>
      </c>
      <c r="CD61" s="24">
        <v>761223.5</v>
      </c>
      <c r="CE61" s="24">
        <v>762721.7</v>
      </c>
      <c r="CF61" s="24">
        <v>763864.2</v>
      </c>
      <c r="CG61" s="24">
        <v>764955.2</v>
      </c>
      <c r="CH61" s="24">
        <v>766020.9</v>
      </c>
      <c r="CI61" s="24">
        <v>767187.5</v>
      </c>
      <c r="CJ61" s="24">
        <v>768389.1</v>
      </c>
      <c r="CK61" s="24">
        <v>769923.6</v>
      </c>
      <c r="CL61" s="24">
        <v>771798.9</v>
      </c>
      <c r="CM61" s="24">
        <v>773102.3</v>
      </c>
      <c r="CN61" s="24">
        <v>773963.4</v>
      </c>
      <c r="CO61" s="24">
        <v>775307.1</v>
      </c>
      <c r="CP61" s="48">
        <v>776528.2</v>
      </c>
      <c r="CQ61" s="48">
        <v>777606.5</v>
      </c>
      <c r="CR61" s="48">
        <v>778738.9</v>
      </c>
      <c r="CS61" s="48">
        <v>780066.5</v>
      </c>
      <c r="CT61" s="48">
        <v>781221.3</v>
      </c>
      <c r="CU61" s="48">
        <v>781989</v>
      </c>
      <c r="CV61" s="48">
        <v>782846.1</v>
      </c>
      <c r="CW61" s="48">
        <v>784064</v>
      </c>
      <c r="CX61" s="48">
        <v>785405.5</v>
      </c>
      <c r="CY61" s="48">
        <v>786751.6</v>
      </c>
      <c r="CZ61" s="48">
        <v>788069.8</v>
      </c>
      <c r="DA61" s="48">
        <v>789235.7</v>
      </c>
      <c r="DB61" s="48">
        <v>790372.3</v>
      </c>
      <c r="DC61" s="48">
        <v>791125.9</v>
      </c>
      <c r="DD61" s="48">
        <v>792285.3</v>
      </c>
      <c r="DE61" s="48">
        <v>793495.6</v>
      </c>
      <c r="DF61" s="48">
        <v>794708.9</v>
      </c>
      <c r="DG61" s="48">
        <v>795907.3</v>
      </c>
      <c r="DH61" s="48">
        <v>797054.1</v>
      </c>
      <c r="DI61" s="48">
        <v>798186</v>
      </c>
      <c r="DJ61" s="48">
        <v>799311.6</v>
      </c>
      <c r="DK61" s="48">
        <v>800540.7</v>
      </c>
      <c r="DL61" s="48">
        <v>801927.1</v>
      </c>
      <c r="DM61" s="48">
        <v>803364.3</v>
      </c>
      <c r="DN61" s="48">
        <v>804765.5</v>
      </c>
      <c r="DO61" s="48">
        <v>805496.4</v>
      </c>
      <c r="DP61" s="48">
        <v>806221.8</v>
      </c>
      <c r="DQ61" s="48">
        <v>806943.1</v>
      </c>
      <c r="DR61" s="48">
        <v>807667.7</v>
      </c>
      <c r="DS61" s="48">
        <v>808389.2</v>
      </c>
      <c r="DT61" s="48">
        <v>809112.5</v>
      </c>
      <c r="DU61" s="48">
        <v>809834.3</v>
      </c>
      <c r="DV61" s="48">
        <v>810558.3</v>
      </c>
      <c r="DW61" s="48">
        <v>811282.2</v>
      </c>
      <c r="DX61" s="48">
        <v>812003.7</v>
      </c>
      <c r="DY61" s="48">
        <v>812728.4</v>
      </c>
      <c r="DZ61" s="48">
        <v>813453.1</v>
      </c>
      <c r="EA61" s="48">
        <v>814178.7</v>
      </c>
      <c r="EB61" s="48">
        <v>814652.8</v>
      </c>
      <c r="EC61" s="48">
        <v>816073.8</v>
      </c>
      <c r="ED61" s="48">
        <v>817488.4</v>
      </c>
      <c r="EE61" s="48">
        <v>819203.1</v>
      </c>
      <c r="EF61" s="48">
        <v>820989.7</v>
      </c>
      <c r="EG61" s="48">
        <v>822890</v>
      </c>
      <c r="EH61" s="48">
        <v>824611.1</v>
      </c>
      <c r="EI61" s="48">
        <v>826341.6</v>
      </c>
      <c r="EJ61" s="48">
        <v>828146.7</v>
      </c>
      <c r="EK61" s="48">
        <v>829435.5</v>
      </c>
      <c r="EL61" s="48">
        <v>830593.3</v>
      </c>
      <c r="EM61" s="48">
        <v>832172.8</v>
      </c>
      <c r="EN61" s="48">
        <v>833860.4</v>
      </c>
      <c r="EO61" s="48">
        <v>835679.5</v>
      </c>
      <c r="EP61" s="48">
        <v>837587.3</v>
      </c>
      <c r="EQ61" s="48">
        <v>839078.9</v>
      </c>
      <c r="ER61" s="48">
        <v>839873</v>
      </c>
      <c r="ES61" s="48">
        <v>840252.2</v>
      </c>
      <c r="ET61" s="48">
        <v>841958.5</v>
      </c>
      <c r="EU61" s="48">
        <v>843534.8</v>
      </c>
      <c r="EV61" s="48">
        <v>845015.1</v>
      </c>
      <c r="EW61" s="48">
        <v>846464.6</v>
      </c>
      <c r="EX61" s="48">
        <v>847797.6</v>
      </c>
      <c r="EY61" s="48">
        <v>849121.1</v>
      </c>
      <c r="EZ61" s="48">
        <v>850662.3</v>
      </c>
      <c r="FA61" s="48">
        <v>852429</v>
      </c>
      <c r="FB61" s="48">
        <v>854375.5</v>
      </c>
      <c r="FC61" s="48">
        <v>856228.6</v>
      </c>
      <c r="FD61" s="48">
        <v>858113.9</v>
      </c>
      <c r="FE61" s="48">
        <v>859655.9</v>
      </c>
      <c r="FF61" s="48">
        <v>861071</v>
      </c>
      <c r="FG61" s="48">
        <v>862288.2</v>
      </c>
      <c r="FH61" s="48">
        <v>864322.4</v>
      </c>
      <c r="FI61" s="48">
        <v>866000.4</v>
      </c>
      <c r="FJ61" s="48">
        <v>867703.8</v>
      </c>
      <c r="FK61" s="48">
        <v>869546.4</v>
      </c>
      <c r="FL61" s="48">
        <v>870739</v>
      </c>
      <c r="FM61" s="48">
        <v>871453.8</v>
      </c>
      <c r="FN61" s="48">
        <v>872165.6</v>
      </c>
      <c r="FO61" s="48">
        <v>873362.1</v>
      </c>
      <c r="FP61" s="48">
        <v>874764.5</v>
      </c>
      <c r="FQ61" s="48">
        <v>876211.1</v>
      </c>
      <c r="FR61" s="48">
        <v>877659.2</v>
      </c>
      <c r="FS61" s="48">
        <v>878846.2</v>
      </c>
      <c r="FT61" s="48">
        <v>879560.6</v>
      </c>
      <c r="FU61" s="48">
        <v>880273.7</v>
      </c>
      <c r="FV61" s="48">
        <v>881668.6</v>
      </c>
      <c r="FW61" s="48">
        <v>883163.5</v>
      </c>
      <c r="FX61" s="48">
        <v>884688.4</v>
      </c>
      <c r="FY61" s="48">
        <v>886258.5</v>
      </c>
      <c r="FZ61" s="48">
        <v>887675.7</v>
      </c>
      <c r="GA61" s="48">
        <v>888928</v>
      </c>
      <c r="GB61" s="48">
        <v>890088.8</v>
      </c>
      <c r="GC61" s="48">
        <v>891381.6</v>
      </c>
      <c r="GD61" s="48">
        <v>892864</v>
      </c>
      <c r="GE61" s="48">
        <v>894462.6</v>
      </c>
      <c r="GF61" s="48">
        <v>896127.5</v>
      </c>
      <c r="GG61" s="48">
        <v>897098.4</v>
      </c>
      <c r="GH61" s="48">
        <v>897806.1</v>
      </c>
      <c r="GI61" s="48">
        <v>898531.4</v>
      </c>
      <c r="GJ61" s="48">
        <v>900258.1</v>
      </c>
      <c r="GK61" s="48">
        <v>901774.6</v>
      </c>
      <c r="GL61" s="48">
        <v>903257.59999999998</v>
      </c>
      <c r="GM61" s="48">
        <v>904895.9</v>
      </c>
      <c r="GN61" s="48">
        <v>906342.5</v>
      </c>
      <c r="GO61" s="48">
        <v>907449.7</v>
      </c>
      <c r="GP61" s="48">
        <v>908510</v>
      </c>
      <c r="GQ61" s="48">
        <v>910122.6</v>
      </c>
      <c r="GR61" s="48">
        <v>911971.9</v>
      </c>
      <c r="GS61" s="48">
        <v>913628.7</v>
      </c>
      <c r="GT61" s="48">
        <v>915175.8</v>
      </c>
      <c r="GU61" s="48">
        <v>916484.3</v>
      </c>
      <c r="GV61" s="48">
        <v>917584.4</v>
      </c>
      <c r="GW61" s="48">
        <v>918776.5</v>
      </c>
      <c r="GX61" s="48">
        <v>920260</v>
      </c>
      <c r="GY61" s="48">
        <v>921486.7</v>
      </c>
      <c r="GZ61" s="48">
        <v>923467.1</v>
      </c>
      <c r="HA61" s="48">
        <v>925139.7</v>
      </c>
      <c r="HB61" s="48">
        <v>926969.8</v>
      </c>
      <c r="HC61" s="48">
        <v>928791.2</v>
      </c>
      <c r="HD61" s="48">
        <v>930105.2</v>
      </c>
      <c r="HE61" s="48">
        <v>931748.8</v>
      </c>
      <c r="HF61" s="48">
        <v>933626</v>
      </c>
      <c r="HG61" s="48">
        <v>935577.7</v>
      </c>
      <c r="HH61" s="48">
        <v>937424.7</v>
      </c>
      <c r="HI61" s="48">
        <v>939157.5</v>
      </c>
      <c r="HJ61" s="48">
        <v>940444</v>
      </c>
      <c r="HK61" s="48">
        <v>941528.6</v>
      </c>
      <c r="HL61" s="48">
        <v>943280.6</v>
      </c>
      <c r="HM61" s="48">
        <v>944123.8</v>
      </c>
      <c r="HN61" s="48">
        <v>944943.4</v>
      </c>
      <c r="HO61" s="48">
        <v>945705.5</v>
      </c>
      <c r="HP61" s="48">
        <v>946477.3</v>
      </c>
      <c r="HQ61" s="48">
        <v>947190.7</v>
      </c>
      <c r="HR61" s="48">
        <v>947903.8</v>
      </c>
      <c r="HS61" s="48">
        <v>948871.9</v>
      </c>
      <c r="HT61" s="48">
        <v>949930.3</v>
      </c>
      <c r="HU61" s="48">
        <v>951871.7</v>
      </c>
      <c r="HV61" s="48">
        <v>952668.5</v>
      </c>
      <c r="HW61" s="48">
        <v>953415.7</v>
      </c>
      <c r="HX61" s="48">
        <v>954123.9</v>
      </c>
      <c r="HY61" s="48">
        <v>954830.8</v>
      </c>
      <c r="HZ61" s="48">
        <v>955581.4</v>
      </c>
      <c r="IA61" s="48">
        <v>956582</v>
      </c>
      <c r="IB61" s="48">
        <v>957437.1</v>
      </c>
      <c r="IC61" s="48">
        <v>958145.1</v>
      </c>
      <c r="ID61" s="48">
        <v>958879.8</v>
      </c>
      <c r="IE61" s="48">
        <v>959957.7</v>
      </c>
      <c r="IF61" s="48">
        <v>960665.3</v>
      </c>
      <c r="IG61" s="48">
        <v>961380.8</v>
      </c>
      <c r="IH61" s="48">
        <v>962089.5</v>
      </c>
      <c r="II61" s="48">
        <v>962798.2</v>
      </c>
      <c r="IJ61" s="48">
        <v>963506.5</v>
      </c>
      <c r="IK61" s="48">
        <v>964214.8</v>
      </c>
      <c r="IL61" s="48">
        <v>964919.8</v>
      </c>
      <c r="IM61" s="48">
        <v>965621.9</v>
      </c>
      <c r="IN61" s="48">
        <v>966398.6</v>
      </c>
      <c r="IO61" s="48">
        <v>967042.5</v>
      </c>
      <c r="IP61" s="48">
        <v>967754.1</v>
      </c>
      <c r="IQ61" s="48">
        <v>968466.5</v>
      </c>
      <c r="IR61" s="48">
        <v>969185.8</v>
      </c>
      <c r="IS61" s="48">
        <v>969896.1</v>
      </c>
      <c r="IT61" s="48">
        <v>970604.7</v>
      </c>
      <c r="IU61" s="48">
        <v>971670.6</v>
      </c>
      <c r="IV61" s="48">
        <v>972375.2</v>
      </c>
      <c r="IW61" s="48">
        <v>973080</v>
      </c>
      <c r="IX61" s="48">
        <v>974649.6</v>
      </c>
      <c r="IY61" s="48">
        <v>975595.9</v>
      </c>
      <c r="IZ61" s="48">
        <v>976300.3</v>
      </c>
      <c r="JA61" s="48">
        <v>977002.4</v>
      </c>
      <c r="JB61" s="48">
        <v>977756.1</v>
      </c>
      <c r="JC61" s="48">
        <v>978712.5</v>
      </c>
      <c r="JD61" s="48">
        <v>979519.7</v>
      </c>
      <c r="JE61" s="48">
        <v>980302.9</v>
      </c>
      <c r="JF61" s="48">
        <v>981010.6</v>
      </c>
      <c r="JG61" s="48">
        <v>981719</v>
      </c>
      <c r="JH61" s="48">
        <v>982426.6</v>
      </c>
      <c r="JI61" s="48">
        <v>983493.5</v>
      </c>
      <c r="JJ61" s="48">
        <v>984731.3</v>
      </c>
      <c r="JK61" s="48">
        <v>986012.9</v>
      </c>
      <c r="JL61" s="48">
        <v>987204.3</v>
      </c>
      <c r="JM61" s="48">
        <v>988047.2</v>
      </c>
      <c r="JN61" s="48">
        <v>988756.7</v>
      </c>
      <c r="JO61" s="48">
        <v>989463.7</v>
      </c>
      <c r="JP61" s="48">
        <v>990831.4</v>
      </c>
      <c r="JQ61" s="48">
        <v>992192.7</v>
      </c>
      <c r="JR61" s="48">
        <v>993561.5</v>
      </c>
      <c r="JS61" s="48">
        <v>995075.3</v>
      </c>
      <c r="JT61" s="48">
        <v>995992.1</v>
      </c>
      <c r="JU61" s="48">
        <v>996769.2</v>
      </c>
      <c r="JV61" s="48">
        <v>997919.4</v>
      </c>
      <c r="JW61" s="48">
        <v>999276</v>
      </c>
      <c r="JX61" s="48">
        <v>1000506.2</v>
      </c>
      <c r="JY61" s="48">
        <v>1001687.3</v>
      </c>
      <c r="JZ61" s="48">
        <v>1002839.5</v>
      </c>
      <c r="KA61" s="48">
        <v>1003935.6</v>
      </c>
      <c r="KB61" s="48">
        <v>1005176.2</v>
      </c>
      <c r="KC61" s="48">
        <v>1005887.4</v>
      </c>
      <c r="KD61" s="48">
        <v>1006892</v>
      </c>
      <c r="KE61" s="48">
        <v>1007659.7</v>
      </c>
      <c r="KF61" s="48">
        <v>1008275.6</v>
      </c>
      <c r="KG61" s="48">
        <v>1008775.5</v>
      </c>
      <c r="KH61" s="48">
        <v>1009326.3</v>
      </c>
      <c r="KI61" s="48">
        <v>1009839.1</v>
      </c>
      <c r="KJ61" s="48">
        <v>1010337.7</v>
      </c>
      <c r="KK61" s="48">
        <v>1010838</v>
      </c>
      <c r="KL61" s="48">
        <v>1011337.5</v>
      </c>
      <c r="KM61" s="48">
        <v>1011836.6</v>
      </c>
      <c r="KN61" s="48">
        <v>1012336.4</v>
      </c>
      <c r="KO61" s="48">
        <v>1012844.9</v>
      </c>
      <c r="KP61" s="48">
        <v>1013345</v>
      </c>
      <c r="KQ61" s="48">
        <v>1013884</v>
      </c>
      <c r="KR61" s="48">
        <v>1015057.2</v>
      </c>
      <c r="KS61" s="48">
        <v>1015919.4</v>
      </c>
      <c r="KT61" s="48">
        <v>1016419.5</v>
      </c>
      <c r="KU61" s="48">
        <v>1016919.8</v>
      </c>
      <c r="KV61" s="48">
        <v>1017420.1</v>
      </c>
      <c r="KW61" s="48">
        <v>1017920</v>
      </c>
      <c r="KX61" s="48">
        <v>1018420.8</v>
      </c>
      <c r="KY61" s="48">
        <v>1018921.4</v>
      </c>
      <c r="KZ61" s="48">
        <v>1019421.5</v>
      </c>
      <c r="LA61" s="48">
        <v>1019958.5</v>
      </c>
      <c r="LB61" s="48">
        <v>1020459.1</v>
      </c>
      <c r="LC61" s="48">
        <v>1020959.6</v>
      </c>
      <c r="LD61" s="48">
        <v>1021396.8</v>
      </c>
      <c r="LE61" s="48">
        <v>1021675.6</v>
      </c>
      <c r="LF61" s="48">
        <v>1022168.8</v>
      </c>
      <c r="LG61" s="48">
        <v>1023126.5</v>
      </c>
      <c r="LH61" s="48">
        <v>1023706.8</v>
      </c>
      <c r="LI61" s="48">
        <v>1024379.2</v>
      </c>
      <c r="LJ61" s="48">
        <v>1025022.4</v>
      </c>
      <c r="LK61" s="48">
        <v>1025525.4</v>
      </c>
      <c r="LL61" s="48">
        <v>1026027.3</v>
      </c>
      <c r="LM61" s="48">
        <v>1027409.6</v>
      </c>
      <c r="LN61" s="48">
        <v>1028800</v>
      </c>
      <c r="LO61" s="48">
        <v>1030122</v>
      </c>
      <c r="LP61" s="48">
        <v>1031565.3</v>
      </c>
      <c r="LQ61" s="48">
        <v>1032738.5</v>
      </c>
      <c r="LR61" s="48">
        <v>1033649</v>
      </c>
      <c r="LS61" s="48">
        <v>1034451.2</v>
      </c>
      <c r="LT61" s="48">
        <v>1035910.5</v>
      </c>
      <c r="LU61" s="48">
        <v>1037534.4</v>
      </c>
      <c r="LV61" s="48">
        <v>1039251.6</v>
      </c>
      <c r="LW61" s="48">
        <v>1040971</v>
      </c>
      <c r="LX61" s="48">
        <v>1042508.9</v>
      </c>
      <c r="LY61" s="48">
        <v>1043583.9</v>
      </c>
      <c r="LZ61" s="48">
        <v>1044438.4</v>
      </c>
      <c r="MA61" s="48">
        <v>1046031.3</v>
      </c>
      <c r="MB61" s="48">
        <v>1047623.1</v>
      </c>
      <c r="MC61" s="48">
        <v>1049216.3</v>
      </c>
      <c r="MD61" s="48">
        <v>1050799.7</v>
      </c>
      <c r="ME61" s="48">
        <v>1052048.3999999999</v>
      </c>
      <c r="MF61" s="48">
        <v>1053301</v>
      </c>
      <c r="MG61" s="48">
        <v>1054474.3999999999</v>
      </c>
      <c r="MH61" s="48">
        <v>1055927.3</v>
      </c>
      <c r="MI61" s="48">
        <v>1057533.3999999999</v>
      </c>
      <c r="MJ61" s="48">
        <v>1059148.8</v>
      </c>
      <c r="MK61" s="48">
        <v>1060711.8999999999</v>
      </c>
      <c r="ML61" s="48">
        <v>1062068.3</v>
      </c>
      <c r="MM61" s="48">
        <v>1062599.8999999999</v>
      </c>
      <c r="MN61" s="48">
        <v>1062603.7</v>
      </c>
      <c r="MO61" s="48">
        <v>1063863</v>
      </c>
      <c r="MP61" s="48">
        <v>1065556.6000000001</v>
      </c>
      <c r="MQ61" s="48">
        <v>1067173</v>
      </c>
      <c r="MR61" s="48">
        <v>1068792.3999999999</v>
      </c>
      <c r="MS61" s="48">
        <v>1070454.5</v>
      </c>
      <c r="MT61" s="48">
        <v>1071765.8999999999</v>
      </c>
      <c r="MU61" s="48">
        <v>1072743.7</v>
      </c>
      <c r="MV61" s="48">
        <v>1074347.3999999999</v>
      </c>
      <c r="MW61" s="48">
        <v>1075981.8999999999</v>
      </c>
      <c r="MX61" s="48">
        <v>1077462.6000000001</v>
      </c>
      <c r="MY61" s="48">
        <v>1078792.3999999999</v>
      </c>
      <c r="MZ61" s="48">
        <v>1079707.3999999999</v>
      </c>
      <c r="NA61" s="48">
        <v>1080417.8999999999</v>
      </c>
      <c r="NB61" s="48">
        <v>1081072</v>
      </c>
      <c r="NC61" s="48">
        <v>1081776.3</v>
      </c>
      <c r="ND61" s="48">
        <v>1082433.8999999999</v>
      </c>
      <c r="NE61" s="48">
        <v>1083073.6000000001</v>
      </c>
      <c r="NF61" s="48">
        <v>1083719</v>
      </c>
      <c r="NG61" s="48">
        <v>1084521.8999999999</v>
      </c>
      <c r="NH61" s="48">
        <v>1085349.3</v>
      </c>
      <c r="NI61" s="48">
        <v>1086172.8999999999</v>
      </c>
      <c r="NJ61" s="48">
        <v>1087356.8999999999</v>
      </c>
      <c r="NK61" s="48">
        <v>1088426.7</v>
      </c>
      <c r="NL61" s="48">
        <v>1089269.1000000001</v>
      </c>
      <c r="NM61" s="48">
        <v>1090256.5</v>
      </c>
      <c r="NN61" s="48">
        <v>1091210.8</v>
      </c>
      <c r="NO61" s="48">
        <v>1092022.1000000001</v>
      </c>
      <c r="NP61" s="48">
        <v>1092842.3999999999</v>
      </c>
      <c r="NQ61" s="48">
        <v>1093749.8999999999</v>
      </c>
      <c r="NR61" s="48">
        <v>1094943.2</v>
      </c>
      <c r="NS61" s="48">
        <v>1096208.8</v>
      </c>
      <c r="NT61" s="48">
        <v>1097344.8999999999</v>
      </c>
      <c r="NU61" s="48">
        <v>1098167.3999999999</v>
      </c>
      <c r="NV61" s="48">
        <v>1099166.8</v>
      </c>
      <c r="NW61" s="48">
        <v>1100231.3</v>
      </c>
      <c r="NX61" s="48">
        <v>1100946.8999999999</v>
      </c>
      <c r="NY61" s="48">
        <v>1101635.8</v>
      </c>
      <c r="NZ61" s="48">
        <v>1102415.1000000001</v>
      </c>
      <c r="OA61" s="48">
        <v>1103234.8</v>
      </c>
      <c r="OB61" s="48">
        <v>1104070.8999999999</v>
      </c>
      <c r="OC61" s="48">
        <v>1104685.3</v>
      </c>
      <c r="OD61" s="48">
        <v>1105357.6000000001</v>
      </c>
      <c r="OE61" s="48">
        <v>1106354</v>
      </c>
      <c r="OF61" s="48">
        <v>1107287.7</v>
      </c>
      <c r="OG61" s="48">
        <v>1108193.3999999999</v>
      </c>
      <c r="OH61" s="48">
        <v>1108902.8</v>
      </c>
      <c r="OI61" s="48">
        <v>1109567</v>
      </c>
      <c r="OJ61" s="48">
        <v>1110085.2</v>
      </c>
      <c r="OK61" s="48">
        <v>1110633</v>
      </c>
      <c r="OL61" s="48">
        <v>1111186.3999999999</v>
      </c>
      <c r="OM61" s="48">
        <v>1111772.6000000001</v>
      </c>
      <c r="ON61" s="48">
        <v>1112357.8</v>
      </c>
      <c r="OO61" s="48">
        <v>1112955.8</v>
      </c>
      <c r="OP61" s="48">
        <v>1113520.5</v>
      </c>
      <c r="OQ61" s="48">
        <v>1114060.8999999999</v>
      </c>
      <c r="OR61" s="48">
        <v>1114781.7</v>
      </c>
      <c r="OS61" s="48">
        <v>1115462.8999999999</v>
      </c>
      <c r="OT61" s="48">
        <v>1116012.1000000001</v>
      </c>
      <c r="OU61" s="48">
        <v>1116554.3</v>
      </c>
      <c r="OV61" s="48">
        <v>1117104.3</v>
      </c>
      <c r="OW61" s="48">
        <v>1117931</v>
      </c>
      <c r="OX61" s="48">
        <v>1118358.3</v>
      </c>
      <c r="OY61" s="48">
        <v>1118377.8999999999</v>
      </c>
      <c r="OZ61" s="48">
        <v>1118397.5</v>
      </c>
      <c r="PA61" s="48">
        <v>1118417.1000000001</v>
      </c>
      <c r="PB61" s="48">
        <v>1118436.6000000001</v>
      </c>
      <c r="PC61" s="48">
        <v>1118456</v>
      </c>
      <c r="PD61" s="48">
        <v>1118475.6000000001</v>
      </c>
      <c r="PE61" s="48">
        <v>1118495.1000000001</v>
      </c>
      <c r="PF61" s="48">
        <v>1119000.1000000001</v>
      </c>
      <c r="PG61" s="48">
        <v>1119680.1000000001</v>
      </c>
      <c r="PH61" s="48">
        <v>1120403</v>
      </c>
      <c r="PI61" s="48">
        <v>1121176</v>
      </c>
      <c r="PJ61" s="48">
        <v>1121783</v>
      </c>
      <c r="PK61" s="48">
        <v>1122336.5</v>
      </c>
      <c r="PL61" s="48">
        <v>1122862.2</v>
      </c>
      <c r="PM61" s="48">
        <v>1123440.3999999999</v>
      </c>
      <c r="PN61" s="48">
        <v>1123889.8</v>
      </c>
      <c r="PO61" s="48">
        <v>1124793.2</v>
      </c>
      <c r="PP61" s="48">
        <v>1125341.2</v>
      </c>
      <c r="PQ61" s="48">
        <v>1125849.7</v>
      </c>
      <c r="PR61" s="48">
        <v>1126489.6000000001</v>
      </c>
      <c r="PS61" s="48">
        <v>1126999.8</v>
      </c>
      <c r="PT61" s="48">
        <v>1127520.8</v>
      </c>
      <c r="PU61" s="48">
        <v>1128121.5</v>
      </c>
      <c r="PV61" s="48">
        <v>1128665.5</v>
      </c>
      <c r="PW61" s="48">
        <v>1129216.1000000001</v>
      </c>
      <c r="PX61" s="48">
        <v>1129778.3999999999</v>
      </c>
      <c r="PY61" s="48">
        <v>1130309</v>
      </c>
      <c r="PZ61" s="48">
        <v>1130823.1000000001</v>
      </c>
      <c r="QA61" s="48">
        <v>1131343.7</v>
      </c>
      <c r="QB61" s="48">
        <v>1131895.6000000001</v>
      </c>
      <c r="QC61" s="48">
        <v>1132431</v>
      </c>
      <c r="QD61" s="48">
        <v>1132999.3999999999</v>
      </c>
      <c r="QE61" s="48">
        <v>1133534.7</v>
      </c>
      <c r="QF61" s="48">
        <v>1134075.5</v>
      </c>
      <c r="QG61" s="48">
        <v>1134603.5</v>
      </c>
      <c r="QH61" s="48">
        <v>1135129.6000000001</v>
      </c>
      <c r="QI61" s="48">
        <v>1135690.3999999999</v>
      </c>
      <c r="QJ61" s="48">
        <v>1136244.5</v>
      </c>
      <c r="QK61" s="48">
        <v>1136835.5</v>
      </c>
      <c r="QL61" s="48">
        <v>1137732.2</v>
      </c>
      <c r="QM61" s="48">
        <v>1138290.2</v>
      </c>
      <c r="QN61" s="48">
        <v>1138829.3</v>
      </c>
      <c r="QO61" s="48">
        <v>1139347</v>
      </c>
      <c r="QP61" s="48">
        <v>1139948.3999999999</v>
      </c>
      <c r="QQ61" s="48">
        <v>1140520.8</v>
      </c>
      <c r="QR61" s="48">
        <v>1141047.3999999999</v>
      </c>
      <c r="QS61" s="48">
        <v>1141593.8</v>
      </c>
      <c r="QT61" s="48">
        <v>1142114</v>
      </c>
      <c r="QU61" s="48">
        <v>1142623.8</v>
      </c>
      <c r="QV61" s="48">
        <v>1143150.8</v>
      </c>
      <c r="QW61" s="48">
        <v>1143740.3999999999</v>
      </c>
      <c r="QX61" s="48">
        <v>1144273.8999999999</v>
      </c>
      <c r="QY61" s="48">
        <v>1144820.2</v>
      </c>
      <c r="QZ61" s="48">
        <v>1145229.5</v>
      </c>
      <c r="RA61" s="48">
        <v>1145602.3</v>
      </c>
      <c r="RB61" s="48">
        <v>1145964</v>
      </c>
      <c r="RC61" s="48">
        <v>1146325.3999999999</v>
      </c>
      <c r="RD61" s="48">
        <v>1146695.8</v>
      </c>
      <c r="RE61" s="48">
        <v>1147125.6000000001</v>
      </c>
      <c r="RF61" s="48">
        <v>1147499.8999999999</v>
      </c>
      <c r="RG61" s="48">
        <v>1147884.7</v>
      </c>
      <c r="RH61" s="48">
        <v>1148214.7</v>
      </c>
      <c r="RI61" s="48">
        <v>1148483.1000000001</v>
      </c>
      <c r="RJ61" s="48">
        <v>1148763.5</v>
      </c>
      <c r="RK61" s="48">
        <v>1149050.3</v>
      </c>
      <c r="RL61" s="48">
        <v>1149319.1000000001</v>
      </c>
      <c r="RM61" s="48">
        <v>1149621.8999999999</v>
      </c>
      <c r="RN61" s="48">
        <v>1150041.7</v>
      </c>
      <c r="RO61" s="48">
        <v>1150310.8999999999</v>
      </c>
      <c r="RP61" s="48">
        <v>1150580.1000000001</v>
      </c>
      <c r="RQ61" s="48">
        <v>1150849.1000000001</v>
      </c>
      <c r="RR61" s="48">
        <v>1151132</v>
      </c>
      <c r="RS61" s="48">
        <v>1151604.8</v>
      </c>
      <c r="RT61" s="48">
        <v>1151956.1000000001</v>
      </c>
      <c r="RU61" s="48">
        <v>1152226.8999999999</v>
      </c>
      <c r="RV61" s="48">
        <v>1152505.6000000001</v>
      </c>
      <c r="RW61" s="48">
        <v>1152807.3999999999</v>
      </c>
      <c r="RX61" s="48">
        <v>1153076.7</v>
      </c>
      <c r="RY61" s="48">
        <v>1153350.2</v>
      </c>
      <c r="RZ61" s="48">
        <v>1153630.2</v>
      </c>
      <c r="SA61" s="48">
        <v>1153910.5</v>
      </c>
      <c r="SB61" s="48">
        <v>1154238.1000000001</v>
      </c>
      <c r="SC61" s="48">
        <v>1154517.3999999999</v>
      </c>
      <c r="SD61" s="48">
        <v>1154797.3999999999</v>
      </c>
      <c r="SE61" s="48">
        <v>1155067.8</v>
      </c>
      <c r="SF61" s="48">
        <v>1155430.5</v>
      </c>
      <c r="SG61" s="48">
        <v>1155798.6000000001</v>
      </c>
      <c r="SH61" s="48">
        <v>1156259.8</v>
      </c>
      <c r="SI61" s="48">
        <v>1157101</v>
      </c>
      <c r="SJ61" s="48">
        <v>1157633.3999999999</v>
      </c>
      <c r="SK61" s="48">
        <v>1157833.8</v>
      </c>
      <c r="SL61" s="48">
        <v>1158026.8</v>
      </c>
      <c r="SM61" s="48">
        <v>1158371.6000000001</v>
      </c>
      <c r="SN61" s="48">
        <v>1158836.2</v>
      </c>
      <c r="SO61" s="48">
        <v>1159181.1000000001</v>
      </c>
      <c r="SP61" s="48">
        <v>1159589.8999999999</v>
      </c>
      <c r="SQ61" s="48">
        <v>1160008.1000000001</v>
      </c>
      <c r="SR61" s="48">
        <v>1160430.7</v>
      </c>
      <c r="SS61" s="48">
        <v>1160622.3</v>
      </c>
      <c r="ST61" s="48">
        <v>1161281.8</v>
      </c>
      <c r="SU61" s="48">
        <v>1161493.7</v>
      </c>
      <c r="SV61" s="48">
        <v>1161811.5</v>
      </c>
      <c r="SW61" s="48">
        <v>1162102.3999999999</v>
      </c>
      <c r="SX61" s="48">
        <v>1162314.8999999999</v>
      </c>
      <c r="SY61" s="48">
        <v>1162515.3999999999</v>
      </c>
      <c r="SZ61" s="48">
        <v>1162716.5</v>
      </c>
      <c r="TA61" s="48">
        <v>1162952.1000000001</v>
      </c>
      <c r="TB61" s="48">
        <v>1163225.3</v>
      </c>
      <c r="TC61" s="48">
        <v>1163429.8999999999</v>
      </c>
      <c r="TD61" s="48">
        <v>1163929.6000000001</v>
      </c>
      <c r="TE61" s="48">
        <v>1164131.6000000001</v>
      </c>
      <c r="TF61" s="48">
        <v>1164333</v>
      </c>
      <c r="TG61" s="48">
        <v>1164577.3</v>
      </c>
      <c r="TH61" s="48">
        <v>1165274.6000000001</v>
      </c>
      <c r="TI61" s="48">
        <v>1165915.3</v>
      </c>
      <c r="TJ61" s="48">
        <v>1166589.6000000001</v>
      </c>
      <c r="TK61" s="48">
        <v>1167452.2</v>
      </c>
      <c r="TL61" s="48">
        <v>1167938.3999999999</v>
      </c>
      <c r="TM61" s="48">
        <v>1168132.7</v>
      </c>
      <c r="TN61" s="48">
        <v>1168327.5</v>
      </c>
      <c r="TO61" s="48">
        <v>1168894.6000000001</v>
      </c>
    </row>
    <row r="62" spans="1:535" ht="25" customHeight="1">
      <c r="A62" s="395" t="s">
        <v>311</v>
      </c>
      <c r="B62" s="113" t="s">
        <v>312</v>
      </c>
      <c r="C62" s="116" t="s">
        <v>313</v>
      </c>
      <c r="D62" s="116">
        <v>223673.5</v>
      </c>
      <c r="E62" s="116">
        <v>223856.8</v>
      </c>
      <c r="F62" s="116">
        <v>223994.6</v>
      </c>
      <c r="G62" s="116">
        <v>224099.4</v>
      </c>
      <c r="H62" s="116">
        <v>224280.6</v>
      </c>
      <c r="I62" s="116">
        <v>224471.1</v>
      </c>
      <c r="J62" s="116">
        <v>224694.39999999999</v>
      </c>
      <c r="K62" s="116">
        <v>224905.4</v>
      </c>
      <c r="L62" s="116">
        <v>225101</v>
      </c>
      <c r="M62" s="116">
        <v>225208.2</v>
      </c>
      <c r="N62" s="116">
        <v>225355.5</v>
      </c>
      <c r="O62" s="116">
        <v>225585.4</v>
      </c>
      <c r="P62" s="116">
        <v>225835.7</v>
      </c>
      <c r="Q62" s="116">
        <v>226031.2</v>
      </c>
      <c r="R62" s="116">
        <v>226135.3</v>
      </c>
      <c r="S62" s="116">
        <v>226222.8</v>
      </c>
      <c r="T62" s="116">
        <v>226376.2</v>
      </c>
      <c r="U62" s="116">
        <v>226622</v>
      </c>
      <c r="V62" s="116">
        <v>226885.7</v>
      </c>
      <c r="W62" s="116">
        <v>227154.3</v>
      </c>
      <c r="X62" s="116">
        <v>227377.3</v>
      </c>
      <c r="Y62" s="116">
        <v>227631</v>
      </c>
      <c r="Z62" s="116">
        <v>227905.4</v>
      </c>
      <c r="AA62" s="116">
        <v>228192.5</v>
      </c>
      <c r="AB62" s="116">
        <v>228471.1</v>
      </c>
      <c r="AC62" s="116">
        <v>228633.9</v>
      </c>
      <c r="AD62" s="116">
        <v>228647</v>
      </c>
      <c r="AE62" s="116">
        <v>228656.9</v>
      </c>
      <c r="AF62" s="116">
        <v>228670.1</v>
      </c>
      <c r="AG62" s="116">
        <v>228683.3</v>
      </c>
      <c r="AH62" s="116">
        <v>228696.6</v>
      </c>
      <c r="AI62" s="116">
        <v>228710</v>
      </c>
      <c r="AJ62" s="116">
        <v>228723.3</v>
      </c>
      <c r="AK62" s="116">
        <v>228736.6</v>
      </c>
      <c r="AL62" s="116">
        <v>228945.6</v>
      </c>
      <c r="AM62" s="116">
        <v>229193.9</v>
      </c>
      <c r="AN62" s="116">
        <v>229450.1</v>
      </c>
      <c r="AO62" s="116">
        <v>229690.2</v>
      </c>
      <c r="AP62" s="116">
        <v>229883.1</v>
      </c>
      <c r="AQ62" s="116">
        <v>230081.6</v>
      </c>
      <c r="AR62" s="116">
        <v>230254.1</v>
      </c>
      <c r="AS62" s="116">
        <v>230508</v>
      </c>
      <c r="AT62" s="116">
        <v>230808.6</v>
      </c>
      <c r="AU62" s="116">
        <v>231050.8</v>
      </c>
      <c r="AV62" s="116">
        <v>231261.9</v>
      </c>
      <c r="AW62" s="116">
        <v>231463</v>
      </c>
      <c r="AX62" s="116">
        <v>231572.2</v>
      </c>
      <c r="AY62" s="116">
        <v>231592.3</v>
      </c>
      <c r="AZ62" s="116">
        <v>231863.9</v>
      </c>
      <c r="BA62" s="116">
        <v>232128.2</v>
      </c>
      <c r="BB62" s="116">
        <v>232414.2</v>
      </c>
      <c r="BC62" s="116">
        <v>232699.8</v>
      </c>
      <c r="BD62" s="116">
        <v>232970.5</v>
      </c>
      <c r="BE62" s="116">
        <v>233125.3</v>
      </c>
      <c r="BF62" s="116">
        <v>233219.9</v>
      </c>
      <c r="BG62" s="116">
        <v>233455.7</v>
      </c>
      <c r="BH62" s="116">
        <v>233672.7</v>
      </c>
      <c r="BI62" s="116">
        <v>233881.5</v>
      </c>
      <c r="BJ62" s="116">
        <v>234064.4</v>
      </c>
      <c r="BK62" s="6">
        <v>234226.2</v>
      </c>
      <c r="BL62" s="6">
        <v>234282.8</v>
      </c>
      <c r="BM62" s="6">
        <v>234283</v>
      </c>
      <c r="BN62" s="6">
        <v>234393.2</v>
      </c>
      <c r="BO62" s="6">
        <v>234490.9</v>
      </c>
      <c r="BP62" s="6">
        <v>234589.9</v>
      </c>
      <c r="BQ62" s="6">
        <v>234694.39999999999</v>
      </c>
      <c r="BR62" s="6">
        <v>234810.4</v>
      </c>
      <c r="BS62" s="6">
        <v>234942.3</v>
      </c>
      <c r="BT62" s="6">
        <v>235051.7</v>
      </c>
      <c r="BU62" s="6">
        <v>235184</v>
      </c>
      <c r="BV62" s="6">
        <v>235350.3</v>
      </c>
      <c r="BW62" s="6">
        <v>235529.7</v>
      </c>
      <c r="BX62" s="6">
        <v>235798.7</v>
      </c>
      <c r="BY62" s="6">
        <v>236054.5</v>
      </c>
      <c r="BZ62" s="6">
        <v>236289.5</v>
      </c>
      <c r="CA62" s="6">
        <v>236531.3</v>
      </c>
      <c r="CB62" s="6">
        <v>236728.6</v>
      </c>
      <c r="CC62" s="138">
        <v>236932.2</v>
      </c>
      <c r="CD62" s="24">
        <v>237183.1</v>
      </c>
      <c r="CE62" s="24">
        <v>237437.3</v>
      </c>
      <c r="CF62" s="24">
        <v>237680.7</v>
      </c>
      <c r="CG62" s="24">
        <v>237936.3</v>
      </c>
      <c r="CH62" s="24">
        <v>238156.1</v>
      </c>
      <c r="CI62" s="24">
        <v>238399.9</v>
      </c>
      <c r="CJ62" s="24">
        <v>238614.6</v>
      </c>
      <c r="CK62" s="24">
        <v>238834.5</v>
      </c>
      <c r="CL62" s="24">
        <v>239040.5</v>
      </c>
      <c r="CM62" s="24">
        <v>239240.3</v>
      </c>
      <c r="CN62" s="24">
        <v>239465.4</v>
      </c>
      <c r="CO62" s="24">
        <v>239704.1</v>
      </c>
      <c r="CP62" s="48">
        <v>239930.2</v>
      </c>
      <c r="CQ62" s="48">
        <v>240143.5</v>
      </c>
      <c r="CR62" s="48">
        <v>240354.9</v>
      </c>
      <c r="CS62" s="48">
        <v>240619</v>
      </c>
      <c r="CT62" s="48">
        <v>240863.6</v>
      </c>
      <c r="CU62" s="48">
        <v>241082.3</v>
      </c>
      <c r="CV62" s="48">
        <v>241272.4</v>
      </c>
      <c r="CW62" s="48">
        <v>241433.5</v>
      </c>
      <c r="CX62" s="48">
        <v>241593.7</v>
      </c>
      <c r="CY62" s="48">
        <v>241768.3</v>
      </c>
      <c r="CZ62" s="48">
        <v>241982.4</v>
      </c>
      <c r="DA62" s="48">
        <v>242164.6</v>
      </c>
      <c r="DB62" s="48">
        <v>242359.8</v>
      </c>
      <c r="DC62" s="48">
        <v>242557.5</v>
      </c>
      <c r="DD62" s="48">
        <v>242738.2</v>
      </c>
      <c r="DE62" s="48">
        <v>242836.1</v>
      </c>
      <c r="DF62" s="48">
        <v>242917.1</v>
      </c>
      <c r="DG62" s="48">
        <v>243011.3</v>
      </c>
      <c r="DH62" s="48">
        <v>243092.2</v>
      </c>
      <c r="DI62" s="48">
        <v>243198.1</v>
      </c>
      <c r="DJ62" s="48">
        <v>243288.2</v>
      </c>
      <c r="DK62" s="48">
        <v>243377.9</v>
      </c>
      <c r="DL62" s="48">
        <v>243512.7</v>
      </c>
      <c r="DM62" s="48">
        <v>243762.6</v>
      </c>
      <c r="DN62" s="48">
        <v>244014.9</v>
      </c>
      <c r="DO62" s="48">
        <v>244259.1</v>
      </c>
      <c r="DP62" s="48">
        <v>244522.5</v>
      </c>
      <c r="DQ62" s="48">
        <v>244747.9</v>
      </c>
      <c r="DR62" s="48">
        <v>244936.4</v>
      </c>
      <c r="DS62" s="48">
        <v>245215.6</v>
      </c>
      <c r="DT62" s="48">
        <v>245482.8</v>
      </c>
      <c r="DU62" s="48">
        <v>245719.1</v>
      </c>
      <c r="DV62" s="48">
        <v>245936</v>
      </c>
      <c r="DW62" s="48">
        <v>246161.2</v>
      </c>
      <c r="DX62" s="48">
        <v>246396.9</v>
      </c>
      <c r="DY62" s="48">
        <v>246669.5</v>
      </c>
      <c r="DZ62" s="48">
        <v>246895.8</v>
      </c>
      <c r="EA62" s="48">
        <v>247109.6</v>
      </c>
      <c r="EB62" s="48">
        <v>247133.5</v>
      </c>
      <c r="EC62" s="48">
        <v>247312</v>
      </c>
      <c r="ED62" s="48">
        <v>247472.6</v>
      </c>
      <c r="EE62" s="48">
        <v>247634.9</v>
      </c>
      <c r="EF62" s="48">
        <v>247786.7</v>
      </c>
      <c r="EG62" s="48">
        <v>247950.3</v>
      </c>
      <c r="EH62" s="48">
        <v>248103.5</v>
      </c>
      <c r="EI62" s="48">
        <v>248236.9</v>
      </c>
      <c r="EJ62" s="48">
        <v>248373.7</v>
      </c>
      <c r="EK62" s="48">
        <v>248515.3</v>
      </c>
      <c r="EL62" s="48">
        <v>248648.7</v>
      </c>
      <c r="EM62" s="48">
        <v>248784.7</v>
      </c>
      <c r="EN62" s="48">
        <v>248935.4</v>
      </c>
      <c r="EO62" s="48">
        <v>249107.1</v>
      </c>
      <c r="EP62" s="48">
        <v>249226.5</v>
      </c>
      <c r="EQ62" s="48">
        <v>249425</v>
      </c>
      <c r="ER62" s="48">
        <v>249600.2</v>
      </c>
      <c r="ES62" s="48">
        <v>249613.9</v>
      </c>
      <c r="ET62" s="48">
        <v>249917.8</v>
      </c>
      <c r="EU62" s="48">
        <v>250196</v>
      </c>
      <c r="EV62" s="48">
        <v>250488</v>
      </c>
      <c r="EW62" s="48">
        <v>250769.2</v>
      </c>
      <c r="EX62" s="48">
        <v>251039.1</v>
      </c>
      <c r="EY62" s="48">
        <v>251301.2</v>
      </c>
      <c r="EZ62" s="48">
        <v>251550.2</v>
      </c>
      <c r="FA62" s="48">
        <v>251772.6</v>
      </c>
      <c r="FB62" s="48">
        <v>251978.5</v>
      </c>
      <c r="FC62" s="48">
        <v>252178.7</v>
      </c>
      <c r="FD62" s="48">
        <v>252403.9</v>
      </c>
      <c r="FE62" s="48">
        <v>252618.1</v>
      </c>
      <c r="FF62" s="48">
        <v>252809.2</v>
      </c>
      <c r="FG62" s="48">
        <v>252966.9</v>
      </c>
      <c r="FH62" s="48">
        <v>253108</v>
      </c>
      <c r="FI62" s="48">
        <v>253234.2</v>
      </c>
      <c r="FJ62" s="48">
        <v>253358.7</v>
      </c>
      <c r="FK62" s="48">
        <v>253488.9</v>
      </c>
      <c r="FL62" s="48">
        <v>253627.2</v>
      </c>
      <c r="FM62" s="48">
        <v>253780.8</v>
      </c>
      <c r="FN62" s="48">
        <v>253921.8</v>
      </c>
      <c r="FO62" s="48">
        <v>254063.7</v>
      </c>
      <c r="FP62" s="48">
        <v>254203.3</v>
      </c>
      <c r="FQ62" s="48">
        <v>254356.8</v>
      </c>
      <c r="FR62" s="48">
        <v>254583.1</v>
      </c>
      <c r="FS62" s="48">
        <v>254808.7</v>
      </c>
      <c r="FT62" s="48">
        <v>255054.6</v>
      </c>
      <c r="FU62" s="48">
        <v>255251.3</v>
      </c>
      <c r="FV62" s="48">
        <v>255456.2</v>
      </c>
      <c r="FW62" s="48">
        <v>255639.7</v>
      </c>
      <c r="FX62" s="48">
        <v>255814.2</v>
      </c>
      <c r="FY62" s="48">
        <v>255978.4</v>
      </c>
      <c r="FZ62" s="48">
        <v>256167.2</v>
      </c>
      <c r="GA62" s="48">
        <v>256355.6</v>
      </c>
      <c r="GB62" s="48">
        <v>256545.9</v>
      </c>
      <c r="GC62" s="48">
        <v>256777.7</v>
      </c>
      <c r="GD62" s="48">
        <v>256998.8</v>
      </c>
      <c r="GE62" s="48">
        <v>257207.3</v>
      </c>
      <c r="GF62" s="48">
        <v>257405.9</v>
      </c>
      <c r="GG62" s="48">
        <v>257589</v>
      </c>
      <c r="GH62" s="48">
        <v>257788.2</v>
      </c>
      <c r="GI62" s="48">
        <v>257977.3</v>
      </c>
      <c r="GJ62" s="48">
        <v>258160.7</v>
      </c>
      <c r="GK62" s="48">
        <v>258350.9</v>
      </c>
      <c r="GL62" s="48">
        <v>258507.5</v>
      </c>
      <c r="GM62" s="48">
        <v>258684.9</v>
      </c>
      <c r="GN62" s="48">
        <v>258901.2</v>
      </c>
      <c r="GO62" s="48">
        <v>259099</v>
      </c>
      <c r="GP62" s="48">
        <v>259310.1</v>
      </c>
      <c r="GQ62" s="48">
        <v>259559</v>
      </c>
      <c r="GR62" s="48">
        <v>259755.9</v>
      </c>
      <c r="GS62" s="48">
        <v>259945.60000000001</v>
      </c>
      <c r="GT62" s="48">
        <v>260137.2</v>
      </c>
      <c r="GU62" s="48">
        <v>260359.3</v>
      </c>
      <c r="GV62" s="48">
        <v>260558.1</v>
      </c>
      <c r="GW62" s="48">
        <v>260761.60000000001</v>
      </c>
      <c r="GX62" s="48">
        <v>260971.3</v>
      </c>
      <c r="GY62" s="48">
        <v>261167.7</v>
      </c>
      <c r="GZ62" s="48">
        <v>261387.2</v>
      </c>
      <c r="HA62" s="48">
        <v>261636.4</v>
      </c>
      <c r="HB62" s="48">
        <v>261858.9</v>
      </c>
      <c r="HC62" s="48">
        <v>262058.1</v>
      </c>
      <c r="HD62" s="48">
        <v>262233.7</v>
      </c>
      <c r="HE62" s="48">
        <v>262399.3</v>
      </c>
      <c r="HF62" s="48">
        <v>262523.59999999998</v>
      </c>
      <c r="HG62" s="48">
        <v>262651.40000000002</v>
      </c>
      <c r="HH62" s="48">
        <v>262856.59999999998</v>
      </c>
      <c r="HI62" s="48">
        <v>263078.7</v>
      </c>
      <c r="HJ62" s="48">
        <v>263287.40000000002</v>
      </c>
      <c r="HK62" s="48">
        <v>263467.5</v>
      </c>
      <c r="HL62" s="48">
        <v>263606.3</v>
      </c>
      <c r="HM62" s="48">
        <v>263729.5</v>
      </c>
      <c r="HN62" s="48">
        <v>263889.2</v>
      </c>
      <c r="HO62" s="48">
        <v>264074.59999999998</v>
      </c>
      <c r="HP62" s="48">
        <v>264251.40000000002</v>
      </c>
      <c r="HQ62" s="48">
        <v>264417.2</v>
      </c>
      <c r="HR62" s="48">
        <v>264567.90000000002</v>
      </c>
      <c r="HS62" s="48">
        <v>264687.90000000002</v>
      </c>
      <c r="HT62" s="48">
        <v>264860.40000000002</v>
      </c>
      <c r="HU62" s="48">
        <v>265090.90000000002</v>
      </c>
      <c r="HV62" s="48">
        <v>265334.8</v>
      </c>
      <c r="HW62" s="48">
        <v>265585</v>
      </c>
      <c r="HX62" s="48">
        <v>265765.8</v>
      </c>
      <c r="HY62" s="48">
        <v>265911.3</v>
      </c>
      <c r="HZ62" s="48">
        <v>266031</v>
      </c>
      <c r="IA62" s="48">
        <v>266160.90000000002</v>
      </c>
      <c r="IB62" s="48">
        <v>266284.7</v>
      </c>
      <c r="IC62" s="48">
        <v>266326.2</v>
      </c>
      <c r="ID62" s="48">
        <v>266409.59999999998</v>
      </c>
      <c r="IE62" s="48">
        <v>266492.90000000002</v>
      </c>
      <c r="IF62" s="48">
        <v>266580.40000000002</v>
      </c>
      <c r="IG62" s="48">
        <v>266727.7</v>
      </c>
      <c r="IH62" s="48">
        <v>266919.5</v>
      </c>
      <c r="II62" s="48">
        <v>267162.40000000002</v>
      </c>
      <c r="IJ62" s="48">
        <v>267404.40000000002</v>
      </c>
      <c r="IK62" s="48">
        <v>267610.2</v>
      </c>
      <c r="IL62" s="48">
        <v>267726.2</v>
      </c>
      <c r="IM62" s="48">
        <v>267789.3</v>
      </c>
      <c r="IN62" s="48">
        <v>267826.09999999998</v>
      </c>
      <c r="IO62" s="48">
        <v>267841.59999999998</v>
      </c>
      <c r="IP62" s="48">
        <v>267970.5</v>
      </c>
      <c r="IQ62" s="48">
        <v>268178.3</v>
      </c>
      <c r="IR62" s="48">
        <v>268376.8</v>
      </c>
      <c r="IS62" s="48">
        <v>268583</v>
      </c>
      <c r="IT62" s="48">
        <v>268733.2</v>
      </c>
      <c r="IU62" s="48">
        <v>268890.40000000002</v>
      </c>
      <c r="IV62" s="48">
        <v>269058.7</v>
      </c>
      <c r="IW62" s="48">
        <v>269254.40000000002</v>
      </c>
      <c r="IX62" s="48">
        <v>269581.40000000002</v>
      </c>
      <c r="IY62" s="48">
        <v>269917.5</v>
      </c>
      <c r="IZ62" s="48">
        <v>270264.8</v>
      </c>
      <c r="JA62" s="48">
        <v>270545.3</v>
      </c>
      <c r="JB62" s="48">
        <v>270748.90000000002</v>
      </c>
      <c r="JC62" s="48">
        <v>270934.2</v>
      </c>
      <c r="JD62" s="48">
        <v>271119.5</v>
      </c>
      <c r="JE62" s="48">
        <v>271358.2</v>
      </c>
      <c r="JF62" s="48">
        <v>271595.40000000002</v>
      </c>
      <c r="JG62" s="48">
        <v>271837</v>
      </c>
      <c r="JH62" s="48">
        <v>272046.3</v>
      </c>
      <c r="JI62" s="48">
        <v>272215.40000000002</v>
      </c>
      <c r="JJ62" s="48">
        <v>272417</v>
      </c>
      <c r="JK62" s="48">
        <v>272664.40000000002</v>
      </c>
      <c r="JL62" s="48">
        <v>272898.40000000002</v>
      </c>
      <c r="JM62" s="48">
        <v>273116.5</v>
      </c>
      <c r="JN62" s="48">
        <v>273348</v>
      </c>
      <c r="JO62" s="48">
        <v>273573.09999999998</v>
      </c>
      <c r="JP62" s="48">
        <v>273752.40000000002</v>
      </c>
      <c r="JQ62" s="48">
        <v>273973.7</v>
      </c>
      <c r="JR62" s="48">
        <v>274202.8</v>
      </c>
      <c r="JS62" s="48">
        <v>274468.59999999998</v>
      </c>
      <c r="JT62" s="48">
        <v>274696.09999999998</v>
      </c>
      <c r="JU62" s="48">
        <v>274844.5</v>
      </c>
      <c r="JV62" s="48">
        <v>274983.59999999998</v>
      </c>
      <c r="JW62" s="48">
        <v>275196.2</v>
      </c>
      <c r="JX62" s="48">
        <v>275422</v>
      </c>
      <c r="JY62" s="48">
        <v>275705.7</v>
      </c>
      <c r="JZ62" s="48">
        <v>276000</v>
      </c>
      <c r="KA62" s="48">
        <v>276285.3</v>
      </c>
      <c r="KB62" s="48">
        <v>276478.7</v>
      </c>
      <c r="KC62" s="48">
        <v>276595</v>
      </c>
      <c r="KD62" s="48">
        <v>276738.3</v>
      </c>
      <c r="KE62" s="48">
        <v>276853.90000000002</v>
      </c>
      <c r="KF62" s="48">
        <v>276999</v>
      </c>
      <c r="KG62" s="48">
        <v>277114.7</v>
      </c>
      <c r="KH62" s="48">
        <v>277235.09999999998</v>
      </c>
      <c r="KI62" s="48">
        <v>277378.09999999998</v>
      </c>
      <c r="KJ62" s="48">
        <v>277523.09999999998</v>
      </c>
      <c r="KK62" s="48">
        <v>277684.09999999998</v>
      </c>
      <c r="KL62" s="48">
        <v>277843.5</v>
      </c>
      <c r="KM62" s="48">
        <v>278017.09999999998</v>
      </c>
      <c r="KN62" s="48">
        <v>278185.7</v>
      </c>
      <c r="KO62" s="48">
        <v>278349.5</v>
      </c>
      <c r="KP62" s="48">
        <v>278492.40000000002</v>
      </c>
      <c r="KQ62" s="48">
        <v>278607.09999999998</v>
      </c>
      <c r="KR62" s="48">
        <v>278727.59999999998</v>
      </c>
      <c r="KS62" s="48">
        <v>278796.5</v>
      </c>
      <c r="KT62" s="48">
        <v>278923.40000000002</v>
      </c>
      <c r="KU62" s="48">
        <v>278986</v>
      </c>
      <c r="KV62" s="48">
        <v>279084.2</v>
      </c>
      <c r="KW62" s="48">
        <v>279278.40000000002</v>
      </c>
      <c r="KX62" s="48">
        <v>279487.3</v>
      </c>
      <c r="KY62" s="48">
        <v>279682.3</v>
      </c>
      <c r="KZ62" s="48">
        <v>279798.8</v>
      </c>
      <c r="LA62" s="48">
        <v>279958.2</v>
      </c>
      <c r="LB62" s="48">
        <v>280149.8</v>
      </c>
      <c r="LC62" s="48">
        <v>280326.2</v>
      </c>
      <c r="LD62" s="48">
        <v>280384.3</v>
      </c>
      <c r="LE62" s="48">
        <v>280384.7</v>
      </c>
      <c r="LF62" s="48">
        <v>280460.90000000002</v>
      </c>
      <c r="LG62" s="48">
        <v>280542.5</v>
      </c>
      <c r="LH62" s="48">
        <v>280691.59999999998</v>
      </c>
      <c r="LI62" s="48">
        <v>280830.40000000002</v>
      </c>
      <c r="LJ62" s="48">
        <v>280953.59999999998</v>
      </c>
      <c r="LK62" s="48">
        <v>281071.7</v>
      </c>
      <c r="LL62" s="48">
        <v>281187.8</v>
      </c>
      <c r="LM62" s="48">
        <v>281287.59999999998</v>
      </c>
      <c r="LN62" s="48">
        <v>281439.90000000002</v>
      </c>
      <c r="LO62" s="48">
        <v>281622.3</v>
      </c>
      <c r="LP62" s="48">
        <v>281818.8</v>
      </c>
      <c r="LQ62" s="48">
        <v>281987.7</v>
      </c>
      <c r="LR62" s="48">
        <v>282150.3</v>
      </c>
      <c r="LS62" s="48">
        <v>282277.3</v>
      </c>
      <c r="LT62" s="48">
        <v>282430.7</v>
      </c>
      <c r="LU62" s="48">
        <v>282611.09999999998</v>
      </c>
      <c r="LV62" s="48">
        <v>282824.3</v>
      </c>
      <c r="LW62" s="48">
        <v>283029.8</v>
      </c>
      <c r="LX62" s="48">
        <v>283258.09999999998</v>
      </c>
      <c r="LY62" s="48">
        <v>283494.3</v>
      </c>
      <c r="LZ62" s="48">
        <v>283669.59999999998</v>
      </c>
      <c r="MA62" s="48">
        <v>283801.5</v>
      </c>
      <c r="MB62" s="48">
        <v>283984.3</v>
      </c>
      <c r="MC62" s="48">
        <v>284176</v>
      </c>
      <c r="MD62" s="48">
        <v>284362.7</v>
      </c>
      <c r="ME62" s="48">
        <v>284539.90000000002</v>
      </c>
      <c r="MF62" s="48">
        <v>284724.2</v>
      </c>
      <c r="MG62" s="48">
        <v>284876</v>
      </c>
      <c r="MH62" s="48">
        <v>284974.5</v>
      </c>
      <c r="MI62" s="48">
        <v>285075.7</v>
      </c>
      <c r="MJ62" s="48">
        <v>285192.09999999998</v>
      </c>
      <c r="MK62" s="48">
        <v>285347.7</v>
      </c>
      <c r="ML62" s="48">
        <v>285548.7</v>
      </c>
      <c r="MM62" s="48">
        <v>285810.90000000002</v>
      </c>
      <c r="MN62" s="48">
        <v>286038.5</v>
      </c>
      <c r="MO62" s="48">
        <v>286267.2</v>
      </c>
      <c r="MP62" s="48">
        <v>286493.3</v>
      </c>
      <c r="MQ62" s="48">
        <v>286696.3</v>
      </c>
      <c r="MR62" s="48">
        <v>286898</v>
      </c>
      <c r="MS62" s="48">
        <v>287085.2</v>
      </c>
      <c r="MT62" s="48">
        <v>287280.2</v>
      </c>
      <c r="MU62" s="48">
        <v>287455.3</v>
      </c>
      <c r="MV62" s="48">
        <v>287625.09999999998</v>
      </c>
      <c r="MW62" s="48">
        <v>287814.90000000002</v>
      </c>
      <c r="MX62" s="48">
        <v>287944</v>
      </c>
      <c r="MY62" s="48">
        <v>288107.7</v>
      </c>
      <c r="MZ62" s="48">
        <v>288287</v>
      </c>
      <c r="NA62" s="48">
        <v>288481.59999999998</v>
      </c>
      <c r="NB62" s="48">
        <v>288632.3</v>
      </c>
      <c r="NC62" s="48">
        <v>288726</v>
      </c>
      <c r="ND62" s="48">
        <v>288921.90000000002</v>
      </c>
      <c r="NE62" s="48">
        <v>289111.7</v>
      </c>
      <c r="NF62" s="48">
        <v>289291</v>
      </c>
      <c r="NG62" s="48">
        <v>289473.40000000002</v>
      </c>
      <c r="NH62" s="48">
        <v>289673.8</v>
      </c>
      <c r="NI62" s="48">
        <v>289832.2</v>
      </c>
      <c r="NJ62" s="48">
        <v>289979.2</v>
      </c>
      <c r="NK62" s="48">
        <v>290128.3</v>
      </c>
      <c r="NL62" s="48">
        <v>290321.2</v>
      </c>
      <c r="NM62" s="48">
        <v>290470.40000000002</v>
      </c>
      <c r="NN62" s="48">
        <v>290672.2</v>
      </c>
      <c r="NO62" s="48">
        <v>290866.7</v>
      </c>
      <c r="NP62" s="48">
        <v>291062</v>
      </c>
      <c r="NQ62" s="48">
        <v>291228.7</v>
      </c>
      <c r="NR62" s="48">
        <v>291389.5</v>
      </c>
      <c r="NS62" s="48">
        <v>291565.09999999998</v>
      </c>
      <c r="NT62" s="48">
        <v>291796.7</v>
      </c>
      <c r="NU62" s="48">
        <v>292012.79999999999</v>
      </c>
      <c r="NV62" s="48">
        <v>292278.09999999998</v>
      </c>
      <c r="NW62" s="48">
        <v>292562.3</v>
      </c>
      <c r="NX62" s="48">
        <v>292827.5</v>
      </c>
      <c r="NY62" s="48">
        <v>293088.7</v>
      </c>
      <c r="NZ62" s="48">
        <v>293375.90000000002</v>
      </c>
      <c r="OA62" s="48">
        <v>293675</v>
      </c>
      <c r="OB62" s="48">
        <v>293949.09999999998</v>
      </c>
      <c r="OC62" s="48">
        <v>294215.7</v>
      </c>
      <c r="OD62" s="48">
        <v>294457.40000000002</v>
      </c>
      <c r="OE62" s="48">
        <v>294685.5</v>
      </c>
      <c r="OF62" s="48">
        <v>294882.90000000002</v>
      </c>
      <c r="OG62" s="48">
        <v>295069.8</v>
      </c>
      <c r="OH62" s="48">
        <v>295298</v>
      </c>
      <c r="OI62" s="48">
        <v>295516.3</v>
      </c>
      <c r="OJ62" s="48">
        <v>295585.8</v>
      </c>
      <c r="OK62" s="48">
        <v>295616.59999999998</v>
      </c>
      <c r="OL62" s="48">
        <v>295789.5</v>
      </c>
      <c r="OM62" s="48">
        <v>296043.5</v>
      </c>
      <c r="ON62" s="48">
        <v>296281.3</v>
      </c>
      <c r="OO62" s="48">
        <v>296505.5</v>
      </c>
      <c r="OP62" s="48">
        <v>296724.5</v>
      </c>
      <c r="OQ62" s="48">
        <v>296955.5</v>
      </c>
      <c r="OR62" s="48">
        <v>297111.5</v>
      </c>
      <c r="OS62" s="48">
        <v>297222.7</v>
      </c>
      <c r="OT62" s="48">
        <v>297366.3</v>
      </c>
      <c r="OU62" s="48">
        <v>297531.5</v>
      </c>
      <c r="OV62" s="48">
        <v>297701.2</v>
      </c>
      <c r="OW62" s="48">
        <v>297804.79999999999</v>
      </c>
      <c r="OX62" s="48">
        <v>297864.09999999998</v>
      </c>
      <c r="OY62" s="48">
        <v>297910.7</v>
      </c>
      <c r="OZ62" s="48">
        <v>297952.59999999998</v>
      </c>
      <c r="PA62" s="48">
        <v>297993.40000000002</v>
      </c>
      <c r="PB62" s="48">
        <v>298034.3</v>
      </c>
      <c r="PC62" s="48">
        <v>298075.3</v>
      </c>
      <c r="PD62" s="48">
        <v>298117.59999999998</v>
      </c>
      <c r="PE62" s="48">
        <v>298160.7</v>
      </c>
      <c r="PF62" s="48">
        <v>298204.90000000002</v>
      </c>
      <c r="PG62" s="48">
        <v>298394.3</v>
      </c>
      <c r="PH62" s="48">
        <v>298606.7</v>
      </c>
      <c r="PI62" s="48">
        <v>298807.5</v>
      </c>
      <c r="PJ62" s="48">
        <v>298986.2</v>
      </c>
      <c r="PK62" s="48">
        <v>299111</v>
      </c>
      <c r="PL62" s="48">
        <v>299243.09999999998</v>
      </c>
      <c r="PM62" s="48">
        <v>299363.5</v>
      </c>
      <c r="PN62" s="48">
        <v>299474.59999999998</v>
      </c>
      <c r="PO62" s="48">
        <v>299608.7</v>
      </c>
      <c r="PP62" s="48">
        <v>299748.8</v>
      </c>
      <c r="PQ62" s="48">
        <v>299897.7</v>
      </c>
      <c r="PR62" s="48">
        <v>300043.3</v>
      </c>
      <c r="PS62" s="48">
        <v>300192.40000000002</v>
      </c>
      <c r="PT62" s="48">
        <v>300339.7</v>
      </c>
      <c r="PU62" s="48">
        <v>300476.2</v>
      </c>
      <c r="PV62" s="48">
        <v>300617.90000000002</v>
      </c>
      <c r="PW62" s="48">
        <v>300813</v>
      </c>
      <c r="PX62" s="48">
        <v>301013.09999999998</v>
      </c>
      <c r="PY62" s="48">
        <v>301217.7</v>
      </c>
      <c r="PZ62" s="48">
        <v>301405.59999999998</v>
      </c>
      <c r="QA62" s="48">
        <v>301585.40000000002</v>
      </c>
      <c r="QB62" s="48">
        <v>301729</v>
      </c>
      <c r="QC62" s="48">
        <v>301845.09999999998</v>
      </c>
      <c r="QD62" s="48">
        <v>301947.90000000002</v>
      </c>
      <c r="QE62" s="48">
        <v>302056.7</v>
      </c>
      <c r="QF62" s="48">
        <v>302142.40000000002</v>
      </c>
      <c r="QG62" s="48">
        <v>302218.3</v>
      </c>
      <c r="QH62" s="48">
        <v>302252</v>
      </c>
      <c r="QI62" s="48">
        <v>302341.59999999998</v>
      </c>
      <c r="QJ62" s="48">
        <v>302475.3</v>
      </c>
      <c r="QK62" s="48">
        <v>302645.7</v>
      </c>
      <c r="QL62" s="48">
        <v>302854.59999999998</v>
      </c>
      <c r="QM62" s="48">
        <v>303075.7</v>
      </c>
      <c r="QN62" s="48">
        <v>303190.8</v>
      </c>
      <c r="QO62" s="48">
        <v>303225.8</v>
      </c>
      <c r="QP62" s="48">
        <v>303369</v>
      </c>
      <c r="QQ62" s="48">
        <v>303496.40000000002</v>
      </c>
      <c r="QR62" s="48">
        <v>303594.59999999998</v>
      </c>
      <c r="QS62" s="48">
        <v>303688.7</v>
      </c>
      <c r="QT62" s="48">
        <v>303820.59999999998</v>
      </c>
      <c r="QU62" s="48">
        <v>303893.90000000002</v>
      </c>
      <c r="QV62" s="48">
        <v>303908.59999999998</v>
      </c>
      <c r="QW62" s="48">
        <v>303919.5</v>
      </c>
      <c r="QX62" s="48">
        <v>303990.8</v>
      </c>
      <c r="QY62" s="48">
        <v>304077.40000000002</v>
      </c>
      <c r="QZ62" s="48">
        <v>304192.2</v>
      </c>
      <c r="RA62" s="48">
        <v>304285.7</v>
      </c>
      <c r="RB62" s="48">
        <v>304413.7</v>
      </c>
      <c r="RC62" s="48">
        <v>304545.3</v>
      </c>
      <c r="RD62" s="48">
        <v>304640.8</v>
      </c>
      <c r="RE62" s="48">
        <v>304783.40000000002</v>
      </c>
      <c r="RF62" s="48">
        <v>304907</v>
      </c>
      <c r="RG62" s="48">
        <v>305038</v>
      </c>
      <c r="RH62" s="48">
        <v>305179.90000000002</v>
      </c>
      <c r="RI62" s="48">
        <v>305367.59999999998</v>
      </c>
      <c r="RJ62" s="48">
        <v>305527</v>
      </c>
      <c r="RK62" s="48">
        <v>305768.8</v>
      </c>
      <c r="RL62" s="48">
        <v>306030.3</v>
      </c>
      <c r="RM62" s="48">
        <v>306199.09999999998</v>
      </c>
      <c r="RN62" s="48">
        <v>306433.09999999998</v>
      </c>
      <c r="RO62" s="48">
        <v>306616.3</v>
      </c>
      <c r="RP62" s="48">
        <v>306763.59999999998</v>
      </c>
      <c r="RQ62" s="48">
        <v>306869.5</v>
      </c>
      <c r="RR62" s="48">
        <v>306927.5</v>
      </c>
      <c r="RS62" s="48">
        <v>306971.59999999998</v>
      </c>
      <c r="RT62" s="48">
        <v>307041.09999999998</v>
      </c>
      <c r="RU62" s="48">
        <v>307126.40000000002</v>
      </c>
      <c r="RV62" s="48">
        <v>307211.8</v>
      </c>
      <c r="RW62" s="48">
        <v>307278.2</v>
      </c>
      <c r="RX62" s="48">
        <v>307329.59999999998</v>
      </c>
      <c r="RY62" s="48">
        <v>307341.40000000002</v>
      </c>
      <c r="RZ62" s="48">
        <v>307406</v>
      </c>
      <c r="SA62" s="48">
        <v>307516.2</v>
      </c>
      <c r="SB62" s="48">
        <v>307600.59999999998</v>
      </c>
      <c r="SC62" s="48">
        <v>307706.40000000002</v>
      </c>
      <c r="SD62" s="48">
        <v>307859.5</v>
      </c>
      <c r="SE62" s="48">
        <v>308028.90000000002</v>
      </c>
      <c r="SF62" s="48">
        <v>308181.8</v>
      </c>
      <c r="SG62" s="48">
        <v>308308.5</v>
      </c>
      <c r="SH62" s="48">
        <v>308522.90000000002</v>
      </c>
      <c r="SI62" s="48">
        <v>308778.90000000002</v>
      </c>
      <c r="SJ62" s="48">
        <v>309058.2</v>
      </c>
      <c r="SK62" s="48">
        <v>309316.09999999998</v>
      </c>
      <c r="SL62" s="48">
        <v>309551.2</v>
      </c>
      <c r="SM62" s="48">
        <v>309831.3</v>
      </c>
      <c r="SN62" s="48">
        <v>310196.40000000002</v>
      </c>
      <c r="SO62" s="48">
        <v>310571.3</v>
      </c>
      <c r="SP62" s="48">
        <v>310915.3</v>
      </c>
      <c r="SQ62" s="48">
        <v>311240.8</v>
      </c>
      <c r="SR62" s="48">
        <v>311530.3</v>
      </c>
      <c r="SS62" s="48">
        <v>311782</v>
      </c>
      <c r="ST62" s="48">
        <v>312048.7</v>
      </c>
      <c r="SU62" s="48">
        <v>312344.5</v>
      </c>
      <c r="SV62" s="48">
        <v>312695.2</v>
      </c>
      <c r="SW62" s="48">
        <v>313038.59999999998</v>
      </c>
      <c r="SX62" s="48">
        <v>313383</v>
      </c>
      <c r="SY62" s="48">
        <v>313698.5</v>
      </c>
      <c r="SZ62" s="48">
        <v>313959</v>
      </c>
      <c r="TA62" s="48">
        <v>314261.7</v>
      </c>
      <c r="TB62" s="48">
        <v>314582.3</v>
      </c>
      <c r="TC62" s="48">
        <v>314908.2</v>
      </c>
      <c r="TD62" s="48">
        <v>315306</v>
      </c>
      <c r="TE62" s="48">
        <v>315730.59999999998</v>
      </c>
      <c r="TF62" s="48">
        <v>316229.8</v>
      </c>
      <c r="TG62" s="48">
        <v>316699.2</v>
      </c>
      <c r="TH62" s="48">
        <v>317101.90000000002</v>
      </c>
      <c r="TI62" s="48">
        <v>317426.09999999998</v>
      </c>
      <c r="TJ62" s="48">
        <v>317608.09999999998</v>
      </c>
      <c r="TK62" s="48">
        <v>317810.7</v>
      </c>
      <c r="TL62" s="48">
        <v>318106.09999999998</v>
      </c>
      <c r="TM62" s="48">
        <v>318346.40000000002</v>
      </c>
      <c r="TN62" s="48">
        <v>318559.40000000002</v>
      </c>
      <c r="TO62" s="48">
        <v>318771.20000000001</v>
      </c>
    </row>
    <row r="63" spans="1:535" ht="25" customHeight="1">
      <c r="A63" s="396"/>
      <c r="B63" s="116" t="s">
        <v>314</v>
      </c>
      <c r="C63" s="116" t="s">
        <v>315</v>
      </c>
      <c r="D63" s="116">
        <v>556659.4</v>
      </c>
      <c r="E63" s="116">
        <v>556773.9</v>
      </c>
      <c r="F63" s="116">
        <v>556874.30000000005</v>
      </c>
      <c r="G63" s="116">
        <v>557266.6</v>
      </c>
      <c r="H63" s="116">
        <v>557865.5</v>
      </c>
      <c r="I63" s="116">
        <v>558437.69999999995</v>
      </c>
      <c r="J63" s="116">
        <v>559049.5</v>
      </c>
      <c r="K63" s="116">
        <v>559640.4</v>
      </c>
      <c r="L63" s="116">
        <v>560008.9</v>
      </c>
      <c r="M63" s="116">
        <v>560109</v>
      </c>
      <c r="N63" s="116">
        <v>560210</v>
      </c>
      <c r="O63" s="116">
        <v>560645.80000000005</v>
      </c>
      <c r="P63" s="116">
        <v>561134.9</v>
      </c>
      <c r="Q63" s="116">
        <v>561256.30000000005</v>
      </c>
      <c r="R63" s="116">
        <v>561356.5</v>
      </c>
      <c r="S63" s="116">
        <v>561456.69999999995</v>
      </c>
      <c r="T63" s="116">
        <v>561556.9</v>
      </c>
      <c r="U63" s="116">
        <v>562317.6</v>
      </c>
      <c r="V63" s="116">
        <v>562886.69999999995</v>
      </c>
      <c r="W63" s="116">
        <v>563395.30000000005</v>
      </c>
      <c r="X63" s="116">
        <v>563910.9</v>
      </c>
      <c r="Y63" s="116">
        <v>564672.4</v>
      </c>
      <c r="Z63" s="116">
        <v>565553.19999999995</v>
      </c>
      <c r="AA63" s="116">
        <v>566066.4</v>
      </c>
      <c r="AB63" s="116">
        <v>566587.9</v>
      </c>
      <c r="AC63" s="116">
        <v>566832.5</v>
      </c>
      <c r="AD63" s="116">
        <v>566930.1</v>
      </c>
      <c r="AE63" s="116">
        <v>566983.19999999995</v>
      </c>
      <c r="AF63" s="116">
        <v>567003.5</v>
      </c>
      <c r="AG63" s="116">
        <v>567023.69999999995</v>
      </c>
      <c r="AH63" s="116">
        <v>567043.6</v>
      </c>
      <c r="AI63" s="116">
        <v>567063.6</v>
      </c>
      <c r="AJ63" s="116">
        <v>567083.6</v>
      </c>
      <c r="AK63" s="116">
        <v>567103.69999999995</v>
      </c>
      <c r="AL63" s="116">
        <v>567509.4</v>
      </c>
      <c r="AM63" s="116">
        <v>568044</v>
      </c>
      <c r="AN63" s="116">
        <v>568566.5</v>
      </c>
      <c r="AO63" s="116">
        <v>569089.80000000005</v>
      </c>
      <c r="AP63" s="116">
        <v>569621.80000000005</v>
      </c>
      <c r="AQ63" s="116">
        <v>570355.5</v>
      </c>
      <c r="AR63" s="116">
        <v>571245.4</v>
      </c>
      <c r="AS63" s="116">
        <v>571473.69999999995</v>
      </c>
      <c r="AT63" s="116">
        <v>571586.9</v>
      </c>
      <c r="AU63" s="116">
        <v>571699.1</v>
      </c>
      <c r="AV63" s="116">
        <v>571810.69999999995</v>
      </c>
      <c r="AW63" s="116">
        <v>571923</v>
      </c>
      <c r="AX63" s="116">
        <v>572111.80000000005</v>
      </c>
      <c r="AY63" s="116">
        <v>572168.19999999995</v>
      </c>
      <c r="AZ63" s="116">
        <v>572616.9</v>
      </c>
      <c r="BA63" s="116">
        <v>573135.30000000005</v>
      </c>
      <c r="BB63" s="116">
        <v>573665.30000000005</v>
      </c>
      <c r="BC63" s="116">
        <v>574182.5</v>
      </c>
      <c r="BD63" s="116">
        <v>574980.4</v>
      </c>
      <c r="BE63" s="116">
        <v>575586.80000000005</v>
      </c>
      <c r="BF63" s="116">
        <v>575773.6</v>
      </c>
      <c r="BG63" s="116">
        <v>576267.4</v>
      </c>
      <c r="BH63" s="116">
        <v>576785.4</v>
      </c>
      <c r="BI63" s="116">
        <v>577319</v>
      </c>
      <c r="BJ63" s="116">
        <v>577840</v>
      </c>
      <c r="BK63" s="6">
        <v>578377.4</v>
      </c>
      <c r="BL63" s="6">
        <v>578606.19999999995</v>
      </c>
      <c r="BM63" s="6">
        <v>578619.30000000005</v>
      </c>
      <c r="BN63" s="6">
        <v>579045</v>
      </c>
      <c r="BO63" s="6">
        <v>579559.5</v>
      </c>
      <c r="BP63" s="6">
        <v>580110.80000000005</v>
      </c>
      <c r="BQ63" s="6">
        <v>580648.6</v>
      </c>
      <c r="BR63" s="6">
        <v>581184.1</v>
      </c>
      <c r="BS63" s="6">
        <v>581716.5</v>
      </c>
      <c r="BT63" s="6">
        <v>582251.30000000005</v>
      </c>
      <c r="BU63" s="6">
        <v>583096.6</v>
      </c>
      <c r="BV63" s="6">
        <v>584098.69999999995</v>
      </c>
      <c r="BW63" s="6">
        <v>585084.9</v>
      </c>
      <c r="BX63" s="6">
        <v>586085.1</v>
      </c>
      <c r="BY63" s="6">
        <v>587378.30000000005</v>
      </c>
      <c r="BZ63" s="6">
        <v>588527.4</v>
      </c>
      <c r="CA63" s="6">
        <v>589491.9</v>
      </c>
      <c r="CB63" s="6">
        <v>590896.1</v>
      </c>
      <c r="CC63" s="138">
        <v>592129.6</v>
      </c>
      <c r="CD63" s="24">
        <v>593499.19999999995</v>
      </c>
      <c r="CE63" s="24">
        <v>594904.4</v>
      </c>
      <c r="CF63" s="24">
        <v>596249.19999999995</v>
      </c>
      <c r="CG63" s="24">
        <v>597423</v>
      </c>
      <c r="CH63" s="24">
        <v>598357.19999999995</v>
      </c>
      <c r="CI63" s="24">
        <v>599288.5</v>
      </c>
      <c r="CJ63" s="24">
        <v>600212.5</v>
      </c>
      <c r="CK63" s="24">
        <v>601145.19999999995</v>
      </c>
      <c r="CL63" s="24">
        <v>602067.1</v>
      </c>
      <c r="CM63" s="24">
        <v>602592.9</v>
      </c>
      <c r="CN63" s="24">
        <v>603118.4</v>
      </c>
      <c r="CO63" s="24">
        <v>603365.6</v>
      </c>
      <c r="CP63" s="48">
        <v>603811.19999999995</v>
      </c>
      <c r="CQ63" s="48">
        <v>604345.4</v>
      </c>
      <c r="CR63" s="48">
        <v>604872.19999999995</v>
      </c>
      <c r="CS63" s="48">
        <v>605400.69999999995</v>
      </c>
      <c r="CT63" s="48">
        <v>606303.80000000005</v>
      </c>
      <c r="CU63" s="48">
        <v>607305.69999999995</v>
      </c>
      <c r="CV63" s="48">
        <v>608301.30000000005</v>
      </c>
      <c r="CW63" s="48">
        <v>609312.30000000005</v>
      </c>
      <c r="CX63" s="48">
        <v>610326.9</v>
      </c>
      <c r="CY63" s="48">
        <v>611025.4</v>
      </c>
      <c r="CZ63" s="48">
        <v>611652.9</v>
      </c>
      <c r="DA63" s="48">
        <v>612594.19999999995</v>
      </c>
      <c r="DB63" s="48">
        <v>613532.9</v>
      </c>
      <c r="DC63" s="48">
        <v>614461.69999999995</v>
      </c>
      <c r="DD63" s="48">
        <v>615685.69999999995</v>
      </c>
      <c r="DE63" s="48">
        <v>616972.30000000005</v>
      </c>
      <c r="DF63" s="48">
        <v>618317</v>
      </c>
      <c r="DG63" s="48">
        <v>619364.30000000005</v>
      </c>
      <c r="DH63" s="48">
        <v>620016.80000000005</v>
      </c>
      <c r="DI63" s="48">
        <v>620370.6</v>
      </c>
      <c r="DJ63" s="48">
        <v>620468.1</v>
      </c>
      <c r="DK63" s="48">
        <v>620565.1</v>
      </c>
      <c r="DL63" s="48">
        <v>620869.4</v>
      </c>
      <c r="DM63" s="48">
        <v>621384.1</v>
      </c>
      <c r="DN63" s="48">
        <v>622136.4</v>
      </c>
      <c r="DO63" s="48">
        <v>623093.5</v>
      </c>
      <c r="DP63" s="48">
        <v>624028.9</v>
      </c>
      <c r="DQ63" s="48">
        <v>624964.5</v>
      </c>
      <c r="DR63" s="48">
        <v>626324.80000000005</v>
      </c>
      <c r="DS63" s="48">
        <v>627626.6</v>
      </c>
      <c r="DT63" s="48">
        <v>627813.1</v>
      </c>
      <c r="DU63" s="48">
        <v>627929</v>
      </c>
      <c r="DV63" s="48">
        <v>629246.80000000005</v>
      </c>
      <c r="DW63" s="48">
        <v>630069.1</v>
      </c>
      <c r="DX63" s="48">
        <v>630630.6</v>
      </c>
      <c r="DY63" s="48">
        <v>631525.4</v>
      </c>
      <c r="DZ63" s="48">
        <v>632358.30000000005</v>
      </c>
      <c r="EA63" s="48">
        <v>632896.6</v>
      </c>
      <c r="EB63" s="48">
        <v>632954.1</v>
      </c>
      <c r="EC63" s="48">
        <v>633473.5</v>
      </c>
      <c r="ED63" s="48">
        <v>634002.69999999995</v>
      </c>
      <c r="EE63" s="48">
        <v>634540.80000000005</v>
      </c>
      <c r="EF63" s="48">
        <v>635080.1</v>
      </c>
      <c r="EG63" s="48">
        <v>635853.30000000005</v>
      </c>
      <c r="EH63" s="48">
        <v>636751</v>
      </c>
      <c r="EI63" s="48">
        <v>637995.1</v>
      </c>
      <c r="EJ63" s="48">
        <v>639274.69999999995</v>
      </c>
      <c r="EK63" s="48">
        <v>639740.5</v>
      </c>
      <c r="EL63" s="48">
        <v>639842.30000000005</v>
      </c>
      <c r="EM63" s="48">
        <v>639937.69999999995</v>
      </c>
      <c r="EN63" s="48">
        <v>640270.9</v>
      </c>
      <c r="EO63" s="48">
        <v>640725.4</v>
      </c>
      <c r="EP63" s="48">
        <v>641174.5</v>
      </c>
      <c r="EQ63" s="48">
        <v>641922.30000000005</v>
      </c>
      <c r="ER63" s="48">
        <v>642640.80000000005</v>
      </c>
      <c r="ES63" s="48">
        <v>642654</v>
      </c>
      <c r="ET63" s="48">
        <v>643461.1</v>
      </c>
      <c r="EU63" s="48">
        <v>644437.5</v>
      </c>
      <c r="EV63" s="48">
        <v>645306.69999999995</v>
      </c>
      <c r="EW63" s="48">
        <v>646168.6</v>
      </c>
      <c r="EX63" s="48">
        <v>647036.9</v>
      </c>
      <c r="EY63" s="48">
        <v>647835.4</v>
      </c>
      <c r="EZ63" s="48">
        <v>648345.1</v>
      </c>
      <c r="FA63" s="48">
        <v>648846.30000000005</v>
      </c>
      <c r="FB63" s="48">
        <v>649355.9</v>
      </c>
      <c r="FC63" s="48">
        <v>649861.19999999995</v>
      </c>
      <c r="FD63" s="48">
        <v>650117.19999999995</v>
      </c>
      <c r="FE63" s="48">
        <v>650219.19999999995</v>
      </c>
      <c r="FF63" s="48">
        <v>650319.9</v>
      </c>
      <c r="FG63" s="48">
        <v>650413.9</v>
      </c>
      <c r="FH63" s="48">
        <v>650733.5</v>
      </c>
      <c r="FI63" s="48">
        <v>651226</v>
      </c>
      <c r="FJ63" s="48">
        <v>651469.1</v>
      </c>
      <c r="FK63" s="48">
        <v>651570.6</v>
      </c>
      <c r="FL63" s="48">
        <v>651671.9</v>
      </c>
      <c r="FM63" s="48">
        <v>651771.30000000005</v>
      </c>
      <c r="FN63" s="48">
        <v>651864.80000000005</v>
      </c>
      <c r="FO63" s="48">
        <v>651966</v>
      </c>
      <c r="FP63" s="48">
        <v>652067.4</v>
      </c>
      <c r="FQ63" s="48">
        <v>652506.5</v>
      </c>
      <c r="FR63" s="48">
        <v>653300.4</v>
      </c>
      <c r="FS63" s="48">
        <v>654215</v>
      </c>
      <c r="FT63" s="48">
        <v>655137.4</v>
      </c>
      <c r="FU63" s="48">
        <v>656036.6</v>
      </c>
      <c r="FV63" s="48">
        <v>656660.9</v>
      </c>
      <c r="FW63" s="48">
        <v>657163.5</v>
      </c>
      <c r="FX63" s="48">
        <v>658296.4</v>
      </c>
      <c r="FY63" s="48">
        <v>659696.30000000005</v>
      </c>
      <c r="FZ63" s="48">
        <v>661093</v>
      </c>
      <c r="GA63" s="48">
        <v>662492</v>
      </c>
      <c r="GB63" s="48">
        <v>663892.9</v>
      </c>
      <c r="GC63" s="48">
        <v>665019.9</v>
      </c>
      <c r="GD63" s="48">
        <v>666316.9</v>
      </c>
      <c r="GE63" s="48">
        <v>667657.69999999995</v>
      </c>
      <c r="GF63" s="48">
        <v>669001</v>
      </c>
      <c r="GG63" s="48">
        <v>670338</v>
      </c>
      <c r="GH63" s="48">
        <v>671667.7</v>
      </c>
      <c r="GI63" s="48">
        <v>673061.3</v>
      </c>
      <c r="GJ63" s="48">
        <v>673931.6</v>
      </c>
      <c r="GK63" s="48">
        <v>674861</v>
      </c>
      <c r="GL63" s="48">
        <v>675788.1</v>
      </c>
      <c r="GM63" s="48">
        <v>676858.2</v>
      </c>
      <c r="GN63" s="48">
        <v>677801</v>
      </c>
      <c r="GO63" s="48">
        <v>678740.1</v>
      </c>
      <c r="GP63" s="48">
        <v>679731.3</v>
      </c>
      <c r="GQ63" s="48">
        <v>680647.6</v>
      </c>
      <c r="GR63" s="48">
        <v>681495.7</v>
      </c>
      <c r="GS63" s="48">
        <v>682377.9</v>
      </c>
      <c r="GT63" s="48">
        <v>683459.3</v>
      </c>
      <c r="GU63" s="48">
        <v>684653.3</v>
      </c>
      <c r="GV63" s="48">
        <v>685557.9</v>
      </c>
      <c r="GW63" s="48">
        <v>686550.4</v>
      </c>
      <c r="GX63" s="48">
        <v>687148.1</v>
      </c>
      <c r="GY63" s="48">
        <v>687734.3</v>
      </c>
      <c r="GZ63" s="48">
        <v>688318.6</v>
      </c>
      <c r="HA63" s="48">
        <v>688907.8</v>
      </c>
      <c r="HB63" s="48">
        <v>689487.1</v>
      </c>
      <c r="HC63" s="48">
        <v>690079</v>
      </c>
      <c r="HD63" s="48">
        <v>690657.8</v>
      </c>
      <c r="HE63" s="48">
        <v>691255.1</v>
      </c>
      <c r="HF63" s="48">
        <v>691842.9</v>
      </c>
      <c r="HG63" s="48">
        <v>692425.8</v>
      </c>
      <c r="HH63" s="48">
        <v>693026</v>
      </c>
      <c r="HI63" s="48">
        <v>693609.5</v>
      </c>
      <c r="HJ63" s="48">
        <v>694205.6</v>
      </c>
      <c r="HK63" s="48">
        <v>694783.6</v>
      </c>
      <c r="HL63" s="48">
        <v>695366.7</v>
      </c>
      <c r="HM63" s="48">
        <v>695960.1</v>
      </c>
      <c r="HN63" s="48">
        <v>696504.3</v>
      </c>
      <c r="HO63" s="48">
        <v>697005.1</v>
      </c>
      <c r="HP63" s="48">
        <v>697533.3</v>
      </c>
      <c r="HQ63" s="48">
        <v>698071.1</v>
      </c>
      <c r="HR63" s="48">
        <v>698592.6</v>
      </c>
      <c r="HS63" s="48">
        <v>699771.8</v>
      </c>
      <c r="HT63" s="48">
        <v>701028.5</v>
      </c>
      <c r="HU63" s="48">
        <v>701907.4</v>
      </c>
      <c r="HV63" s="48">
        <v>702768.2</v>
      </c>
      <c r="HW63" s="48">
        <v>703403.8</v>
      </c>
      <c r="HX63" s="48">
        <v>704280.2</v>
      </c>
      <c r="HY63" s="48">
        <v>704781</v>
      </c>
      <c r="HZ63" s="48">
        <v>705833.7</v>
      </c>
      <c r="IA63" s="48">
        <v>706843.1</v>
      </c>
      <c r="IB63" s="48">
        <v>708184.4</v>
      </c>
      <c r="IC63" s="48">
        <v>709643</v>
      </c>
      <c r="ID63" s="48">
        <v>710686.1</v>
      </c>
      <c r="IE63" s="48">
        <v>711823.7</v>
      </c>
      <c r="IF63" s="48">
        <v>712843.6</v>
      </c>
      <c r="IG63" s="48">
        <v>713904.6</v>
      </c>
      <c r="IH63" s="48">
        <v>715224.7</v>
      </c>
      <c r="II63" s="48">
        <v>716524.8</v>
      </c>
      <c r="IJ63" s="48">
        <v>717633.7</v>
      </c>
      <c r="IK63" s="48">
        <v>719040</v>
      </c>
      <c r="IL63" s="48">
        <v>720040.4</v>
      </c>
      <c r="IM63" s="48">
        <v>721009.1</v>
      </c>
      <c r="IN63" s="48">
        <v>721960.9</v>
      </c>
      <c r="IO63" s="48">
        <v>722219.6</v>
      </c>
      <c r="IP63" s="48">
        <v>722469.3</v>
      </c>
      <c r="IQ63" s="48">
        <v>723280.3</v>
      </c>
      <c r="IR63" s="48">
        <v>724216.4</v>
      </c>
      <c r="IS63" s="48">
        <v>724714.7</v>
      </c>
      <c r="IT63" s="48">
        <v>724781.9</v>
      </c>
      <c r="IU63" s="48">
        <v>725325.7</v>
      </c>
      <c r="IV63" s="48">
        <v>726006.5</v>
      </c>
      <c r="IW63" s="48">
        <v>727429</v>
      </c>
      <c r="IX63" s="48">
        <v>729029.3</v>
      </c>
      <c r="IY63" s="48">
        <v>730214.5</v>
      </c>
      <c r="IZ63" s="48">
        <v>731363.2</v>
      </c>
      <c r="JA63" s="48">
        <v>732575.9</v>
      </c>
      <c r="JB63" s="48">
        <v>733599.1</v>
      </c>
      <c r="JC63" s="48">
        <v>734782</v>
      </c>
      <c r="JD63" s="48">
        <v>736143.7</v>
      </c>
      <c r="JE63" s="48">
        <v>737177.7</v>
      </c>
      <c r="JF63" s="48">
        <v>738559.6</v>
      </c>
      <c r="JG63" s="48">
        <v>739968.6</v>
      </c>
      <c r="JH63" s="48">
        <v>741365</v>
      </c>
      <c r="JI63" s="48">
        <v>742771.7</v>
      </c>
      <c r="JJ63" s="48">
        <v>743815.2</v>
      </c>
      <c r="JK63" s="48">
        <v>745326.7</v>
      </c>
      <c r="JL63" s="48">
        <v>746704.1</v>
      </c>
      <c r="JM63" s="48">
        <v>748095.7</v>
      </c>
      <c r="JN63" s="48">
        <v>749467.4</v>
      </c>
      <c r="JO63" s="48">
        <v>750836.7</v>
      </c>
      <c r="JP63" s="48">
        <v>752070.4</v>
      </c>
      <c r="JQ63" s="48">
        <v>753216.4</v>
      </c>
      <c r="JR63" s="48">
        <v>754281.1</v>
      </c>
      <c r="JS63" s="48">
        <v>755699.7</v>
      </c>
      <c r="JT63" s="48">
        <v>756874.4</v>
      </c>
      <c r="JU63" s="48">
        <v>757937.9</v>
      </c>
      <c r="JV63" s="48">
        <v>758987.3</v>
      </c>
      <c r="JW63" s="48">
        <v>759937.1</v>
      </c>
      <c r="JX63" s="48">
        <v>760770.6</v>
      </c>
      <c r="JY63" s="48">
        <v>762033.5</v>
      </c>
      <c r="JZ63" s="48">
        <v>763525.2</v>
      </c>
      <c r="KA63" s="48">
        <v>764838.9</v>
      </c>
      <c r="KB63" s="48">
        <v>766230.6</v>
      </c>
      <c r="KC63" s="48">
        <v>767518.2</v>
      </c>
      <c r="KD63" s="48">
        <v>768890.1</v>
      </c>
      <c r="KE63" s="48">
        <v>769992.7</v>
      </c>
      <c r="KF63" s="48">
        <v>770899.6</v>
      </c>
      <c r="KG63" s="48">
        <v>772399.6</v>
      </c>
      <c r="KH63" s="48">
        <v>773839.7</v>
      </c>
      <c r="KI63" s="48">
        <v>775335.8</v>
      </c>
      <c r="KJ63" s="48">
        <v>776537.9</v>
      </c>
      <c r="KK63" s="48">
        <v>777560.3</v>
      </c>
      <c r="KL63" s="48">
        <v>778581.9</v>
      </c>
      <c r="KM63" s="48">
        <v>779411.2</v>
      </c>
      <c r="KN63" s="48">
        <v>780815.8</v>
      </c>
      <c r="KO63" s="48">
        <v>782223.6</v>
      </c>
      <c r="KP63" s="48">
        <v>783274.9</v>
      </c>
      <c r="KQ63" s="48">
        <v>784324.1</v>
      </c>
      <c r="KR63" s="48">
        <v>785360.2</v>
      </c>
      <c r="KS63" s="48">
        <v>786565.4</v>
      </c>
      <c r="KT63" s="48">
        <v>787903.1</v>
      </c>
      <c r="KU63" s="48">
        <v>789143.8</v>
      </c>
      <c r="KV63" s="48">
        <v>790492.7</v>
      </c>
      <c r="KW63" s="48">
        <v>791597.4</v>
      </c>
      <c r="KX63" s="48">
        <v>792542</v>
      </c>
      <c r="KY63" s="48">
        <v>793603.7</v>
      </c>
      <c r="KZ63" s="48">
        <v>794777.5</v>
      </c>
      <c r="LA63" s="48">
        <v>795821.9</v>
      </c>
      <c r="LB63" s="48">
        <v>797185.1</v>
      </c>
      <c r="LC63" s="48">
        <v>798343</v>
      </c>
      <c r="LD63" s="48">
        <v>798731.9</v>
      </c>
      <c r="LE63" s="48">
        <v>798740.1</v>
      </c>
      <c r="LF63" s="48">
        <v>799957.6</v>
      </c>
      <c r="LG63" s="48">
        <v>801339.7</v>
      </c>
      <c r="LH63" s="48">
        <v>802743.1</v>
      </c>
      <c r="LI63" s="48">
        <v>804136.5</v>
      </c>
      <c r="LJ63" s="48">
        <v>805243.9</v>
      </c>
      <c r="LK63" s="48">
        <v>806150.6</v>
      </c>
      <c r="LL63" s="48">
        <v>807050.1</v>
      </c>
      <c r="LM63" s="48">
        <v>808072.2</v>
      </c>
      <c r="LN63" s="48">
        <v>809254.6</v>
      </c>
      <c r="LO63" s="48">
        <v>810588.3</v>
      </c>
      <c r="LP63" s="48">
        <v>811791.1</v>
      </c>
      <c r="LQ63" s="48">
        <v>813197.6</v>
      </c>
      <c r="LR63" s="48">
        <v>814469.2</v>
      </c>
      <c r="LS63" s="48">
        <v>815730.4</v>
      </c>
      <c r="LT63" s="48">
        <v>816608.6</v>
      </c>
      <c r="LU63" s="48">
        <v>817788.6</v>
      </c>
      <c r="LV63" s="48">
        <v>818832.1</v>
      </c>
      <c r="LW63" s="48">
        <v>819983.7</v>
      </c>
      <c r="LX63" s="48">
        <v>821068.80000000005</v>
      </c>
      <c r="LY63" s="48">
        <v>821979.5</v>
      </c>
      <c r="LZ63" s="48">
        <v>822506.4</v>
      </c>
      <c r="MA63" s="48">
        <v>823478</v>
      </c>
      <c r="MB63" s="48">
        <v>824731.9</v>
      </c>
      <c r="MC63" s="48">
        <v>826146.3</v>
      </c>
      <c r="MD63" s="48">
        <v>827536.7</v>
      </c>
      <c r="ME63" s="48">
        <v>828933.4</v>
      </c>
      <c r="MF63" s="48">
        <v>830309.8</v>
      </c>
      <c r="MG63" s="48">
        <v>831309.3</v>
      </c>
      <c r="MH63" s="48">
        <v>832328.2</v>
      </c>
      <c r="MI63" s="48">
        <v>833327.8</v>
      </c>
      <c r="MJ63" s="48">
        <v>834123.8</v>
      </c>
      <c r="MK63" s="48">
        <v>834715.1</v>
      </c>
      <c r="ML63" s="48">
        <v>835536.2</v>
      </c>
      <c r="MM63" s="48">
        <v>836537.4</v>
      </c>
      <c r="MN63" s="48">
        <v>837050.6</v>
      </c>
      <c r="MO63" s="48">
        <v>837557.3</v>
      </c>
      <c r="MP63" s="48">
        <v>837859.2</v>
      </c>
      <c r="MQ63" s="48">
        <v>838447.5</v>
      </c>
      <c r="MR63" s="48">
        <v>839022.2</v>
      </c>
      <c r="MS63" s="48">
        <v>839624.9</v>
      </c>
      <c r="MT63" s="48">
        <v>840526.9</v>
      </c>
      <c r="MU63" s="48">
        <v>841312.7</v>
      </c>
      <c r="MV63" s="48">
        <v>842009</v>
      </c>
      <c r="MW63" s="48">
        <v>842467.3</v>
      </c>
      <c r="MX63" s="48">
        <v>843105.4</v>
      </c>
      <c r="MY63" s="48">
        <v>843453.9</v>
      </c>
      <c r="MZ63" s="48">
        <v>844008.4</v>
      </c>
      <c r="NA63" s="48">
        <v>844565</v>
      </c>
      <c r="NB63" s="48">
        <v>845113.6</v>
      </c>
      <c r="NC63" s="48">
        <v>846009.9</v>
      </c>
      <c r="ND63" s="48">
        <v>846765.8</v>
      </c>
      <c r="NE63" s="48">
        <v>847443.8</v>
      </c>
      <c r="NF63" s="48">
        <v>848278.7</v>
      </c>
      <c r="NG63" s="48">
        <v>849207.3</v>
      </c>
      <c r="NH63" s="48">
        <v>850440.7</v>
      </c>
      <c r="NI63" s="48">
        <v>851522.4</v>
      </c>
      <c r="NJ63" s="48">
        <v>852776.5</v>
      </c>
      <c r="NK63" s="48">
        <v>854014.4</v>
      </c>
      <c r="NL63" s="48">
        <v>855095.7</v>
      </c>
      <c r="NM63" s="48">
        <v>856272</v>
      </c>
      <c r="NN63" s="48">
        <v>857634.5</v>
      </c>
      <c r="NO63" s="48">
        <v>858997.8</v>
      </c>
      <c r="NP63" s="48">
        <v>859790.1</v>
      </c>
      <c r="NQ63" s="48">
        <v>860364.3</v>
      </c>
      <c r="NR63" s="48">
        <v>861607.3</v>
      </c>
      <c r="NS63" s="48">
        <v>862781.5</v>
      </c>
      <c r="NT63" s="48">
        <v>864079.3</v>
      </c>
      <c r="NU63" s="48">
        <v>865362.8</v>
      </c>
      <c r="NV63" s="48">
        <v>866744.1</v>
      </c>
      <c r="NW63" s="48">
        <v>868092.8</v>
      </c>
      <c r="NX63" s="48">
        <v>869458.7</v>
      </c>
      <c r="NY63" s="48">
        <v>870587.6</v>
      </c>
      <c r="NZ63" s="48">
        <v>871520.7</v>
      </c>
      <c r="OA63" s="48">
        <v>872823</v>
      </c>
      <c r="OB63" s="48">
        <v>873789.4</v>
      </c>
      <c r="OC63" s="48">
        <v>874753.9</v>
      </c>
      <c r="OD63" s="48">
        <v>875713.4</v>
      </c>
      <c r="OE63" s="48">
        <v>876671.1</v>
      </c>
      <c r="OF63" s="48">
        <v>877382.7</v>
      </c>
      <c r="OG63" s="48">
        <v>877833.1</v>
      </c>
      <c r="OH63" s="48">
        <v>878286.2</v>
      </c>
      <c r="OI63" s="48">
        <v>878739.4</v>
      </c>
      <c r="OJ63" s="48">
        <v>879159.4</v>
      </c>
      <c r="OK63" s="48">
        <v>879249.5</v>
      </c>
      <c r="OL63" s="48">
        <v>879772.3</v>
      </c>
      <c r="OM63" s="48">
        <v>880727.3</v>
      </c>
      <c r="ON63" s="48">
        <v>882003.3</v>
      </c>
      <c r="OO63" s="48">
        <v>883274.5</v>
      </c>
      <c r="OP63" s="48">
        <v>884435.3</v>
      </c>
      <c r="OQ63" s="48">
        <v>885600.2</v>
      </c>
      <c r="OR63" s="48">
        <v>886607.2</v>
      </c>
      <c r="OS63" s="48">
        <v>887311.8</v>
      </c>
      <c r="OT63" s="48">
        <v>887863.9</v>
      </c>
      <c r="OU63" s="48">
        <v>888601.7</v>
      </c>
      <c r="OV63" s="48">
        <v>889488.7</v>
      </c>
      <c r="OW63" s="48">
        <v>889927.5</v>
      </c>
      <c r="OX63" s="48">
        <v>890018.1</v>
      </c>
      <c r="OY63" s="48">
        <v>890093.8</v>
      </c>
      <c r="OZ63" s="48">
        <v>890176.4</v>
      </c>
      <c r="PA63" s="48">
        <v>890259</v>
      </c>
      <c r="PB63" s="48">
        <v>890342.2</v>
      </c>
      <c r="PC63" s="48">
        <v>890425.5</v>
      </c>
      <c r="PD63" s="48">
        <v>890508.3</v>
      </c>
      <c r="PE63" s="48">
        <v>890589.2</v>
      </c>
      <c r="PF63" s="48">
        <v>890664.8</v>
      </c>
      <c r="PG63" s="48">
        <v>890893.9</v>
      </c>
      <c r="PH63" s="48">
        <v>891393.6</v>
      </c>
      <c r="PI63" s="48">
        <v>891942.1</v>
      </c>
      <c r="PJ63" s="48">
        <v>892501</v>
      </c>
      <c r="PK63" s="48">
        <v>893049.1</v>
      </c>
      <c r="PL63" s="48">
        <v>893155.7</v>
      </c>
      <c r="PM63" s="48">
        <v>893249.4</v>
      </c>
      <c r="PN63" s="48">
        <v>893349.3</v>
      </c>
      <c r="PO63" s="48">
        <v>893448.6</v>
      </c>
      <c r="PP63" s="48">
        <v>893860.6</v>
      </c>
      <c r="PQ63" s="48">
        <v>894121.8</v>
      </c>
      <c r="PR63" s="48">
        <v>894670.4</v>
      </c>
      <c r="PS63" s="48">
        <v>895039.2</v>
      </c>
      <c r="PT63" s="48">
        <v>895132.5</v>
      </c>
      <c r="PU63" s="48">
        <v>895644.7</v>
      </c>
      <c r="PV63" s="48">
        <v>896180.3</v>
      </c>
      <c r="PW63" s="48">
        <v>896724.7</v>
      </c>
      <c r="PX63" s="48">
        <v>897395.9</v>
      </c>
      <c r="PY63" s="48">
        <v>897928.2</v>
      </c>
      <c r="PZ63" s="48">
        <v>898683.8</v>
      </c>
      <c r="QA63" s="48">
        <v>899537.6</v>
      </c>
      <c r="QB63" s="48">
        <v>900434.7</v>
      </c>
      <c r="QC63" s="48">
        <v>900896.5</v>
      </c>
      <c r="QD63" s="48">
        <v>901310.3</v>
      </c>
      <c r="QE63" s="48">
        <v>901408</v>
      </c>
      <c r="QF63" s="48">
        <v>901506</v>
      </c>
      <c r="QG63" s="48">
        <v>901601.8</v>
      </c>
      <c r="QH63" s="48">
        <v>901692.4</v>
      </c>
      <c r="QI63" s="48">
        <v>901788.9</v>
      </c>
      <c r="QJ63" s="48">
        <v>902125.8</v>
      </c>
      <c r="QK63" s="48">
        <v>902616.1</v>
      </c>
      <c r="QL63" s="48">
        <v>903108.9</v>
      </c>
      <c r="QM63" s="48">
        <v>903597.5</v>
      </c>
      <c r="QN63" s="48">
        <v>903905.2</v>
      </c>
      <c r="QO63" s="48">
        <v>903995.8</v>
      </c>
      <c r="QP63" s="48">
        <v>904404.4</v>
      </c>
      <c r="QQ63" s="48">
        <v>904907.9</v>
      </c>
      <c r="QR63" s="48">
        <v>905420</v>
      </c>
      <c r="QS63" s="48">
        <v>905922.7</v>
      </c>
      <c r="QT63" s="48">
        <v>906177</v>
      </c>
      <c r="QU63" s="48">
        <v>906271.6</v>
      </c>
      <c r="QV63" s="48">
        <v>906360.9</v>
      </c>
      <c r="QW63" s="48">
        <v>906459.5</v>
      </c>
      <c r="QX63" s="48">
        <v>906659.1</v>
      </c>
      <c r="QY63" s="48">
        <v>907068.2</v>
      </c>
      <c r="QZ63" s="48">
        <v>907584</v>
      </c>
      <c r="RA63" s="48">
        <v>908449.5</v>
      </c>
      <c r="RB63" s="48">
        <v>909588.5</v>
      </c>
      <c r="RC63" s="48">
        <v>910826.2</v>
      </c>
      <c r="RD63" s="48">
        <v>911495.6</v>
      </c>
      <c r="RE63" s="48">
        <v>912247.8</v>
      </c>
      <c r="RF63" s="48">
        <v>912902</v>
      </c>
      <c r="RG63" s="48">
        <v>913348.5</v>
      </c>
      <c r="RH63" s="48">
        <v>913480.8</v>
      </c>
      <c r="RI63" s="48">
        <v>913915.1</v>
      </c>
      <c r="RJ63" s="48">
        <v>914222.3</v>
      </c>
      <c r="RK63" s="48">
        <v>915266.8</v>
      </c>
      <c r="RL63" s="48">
        <v>916506.7</v>
      </c>
      <c r="RM63" s="48">
        <v>917578.8</v>
      </c>
      <c r="RN63" s="48">
        <v>918170.1</v>
      </c>
      <c r="RO63" s="48">
        <v>918611</v>
      </c>
      <c r="RP63" s="48">
        <v>918707.1</v>
      </c>
      <c r="RQ63" s="48">
        <v>918797.8</v>
      </c>
      <c r="RR63" s="48">
        <v>918894.9</v>
      </c>
      <c r="RS63" s="48">
        <v>918990.8</v>
      </c>
      <c r="RT63" s="48">
        <v>919414</v>
      </c>
      <c r="RU63" s="48">
        <v>919856.8</v>
      </c>
      <c r="RV63" s="48">
        <v>920299.6</v>
      </c>
      <c r="RW63" s="48">
        <v>920737.4</v>
      </c>
      <c r="RX63" s="48">
        <v>921163.6</v>
      </c>
      <c r="RY63" s="48">
        <v>921345.2</v>
      </c>
      <c r="RZ63" s="48">
        <v>921982</v>
      </c>
      <c r="SA63" s="48">
        <v>922799</v>
      </c>
      <c r="SB63" s="48">
        <v>923621.9</v>
      </c>
      <c r="SC63" s="48">
        <v>924377.4</v>
      </c>
      <c r="SD63" s="48">
        <v>925219.6</v>
      </c>
      <c r="SE63" s="48">
        <v>926102.5</v>
      </c>
      <c r="SF63" s="48">
        <v>926970.6</v>
      </c>
      <c r="SG63" s="48">
        <v>927850.6</v>
      </c>
      <c r="SH63" s="48">
        <v>928623.4</v>
      </c>
      <c r="SI63" s="48">
        <v>928888.2</v>
      </c>
      <c r="SJ63" s="48">
        <v>929398.9</v>
      </c>
      <c r="SK63" s="48">
        <v>930227.1</v>
      </c>
      <c r="SL63" s="48">
        <v>931199.6</v>
      </c>
      <c r="SM63" s="48">
        <v>932163.8</v>
      </c>
      <c r="SN63" s="48">
        <v>933407.1</v>
      </c>
      <c r="SO63" s="48">
        <v>934695.4</v>
      </c>
      <c r="SP63" s="48">
        <v>935953.4</v>
      </c>
      <c r="SQ63" s="48">
        <v>937267.1</v>
      </c>
      <c r="SR63" s="48">
        <v>938550.9</v>
      </c>
      <c r="SS63" s="48">
        <v>939813</v>
      </c>
      <c r="ST63" s="48">
        <v>940897</v>
      </c>
      <c r="SU63" s="48">
        <v>941782.9</v>
      </c>
      <c r="SV63" s="48">
        <v>942696.5</v>
      </c>
      <c r="SW63" s="48">
        <v>943984.4</v>
      </c>
      <c r="SX63" s="48">
        <v>945261</v>
      </c>
      <c r="SY63" s="48">
        <v>946272.4</v>
      </c>
      <c r="SZ63" s="48">
        <v>947234.9</v>
      </c>
      <c r="TA63" s="48">
        <v>948573.7</v>
      </c>
      <c r="TB63" s="48">
        <v>949133.3</v>
      </c>
      <c r="TC63" s="48">
        <v>950062.9</v>
      </c>
      <c r="TD63" s="48">
        <v>951199.7</v>
      </c>
      <c r="TE63" s="48">
        <v>952579.8</v>
      </c>
      <c r="TF63" s="48">
        <v>953571.8</v>
      </c>
      <c r="TG63" s="48">
        <v>954545.8</v>
      </c>
      <c r="TH63" s="48">
        <v>955532.3</v>
      </c>
      <c r="TI63" s="48">
        <v>956246.7</v>
      </c>
      <c r="TJ63" s="48">
        <v>956789.8</v>
      </c>
      <c r="TK63" s="48">
        <v>957518.2</v>
      </c>
      <c r="TL63" s="48">
        <v>958836.6</v>
      </c>
      <c r="TM63" s="48">
        <v>959927.9</v>
      </c>
      <c r="TN63" s="48">
        <v>960768.4</v>
      </c>
      <c r="TO63" s="48">
        <v>961320.5</v>
      </c>
    </row>
    <row r="64" spans="1:535" ht="25" customHeight="1">
      <c r="A64" s="396"/>
      <c r="B64" s="116" t="s">
        <v>316</v>
      </c>
      <c r="C64" s="116" t="s">
        <v>317</v>
      </c>
      <c r="D64" s="116">
        <v>85959.6</v>
      </c>
      <c r="E64" s="116">
        <v>85988.4</v>
      </c>
      <c r="F64" s="116">
        <v>85994.1</v>
      </c>
      <c r="G64" s="116">
        <v>86045.8</v>
      </c>
      <c r="H64" s="116">
        <v>86074.4</v>
      </c>
      <c r="I64" s="116">
        <v>86076.6</v>
      </c>
      <c r="J64" s="116">
        <v>86081.5</v>
      </c>
      <c r="K64" s="116">
        <v>86085.8</v>
      </c>
      <c r="L64" s="116">
        <v>86137.600000000006</v>
      </c>
      <c r="M64" s="116">
        <v>86217.8</v>
      </c>
      <c r="N64" s="116">
        <v>86232.2</v>
      </c>
      <c r="O64" s="116">
        <v>86298.2</v>
      </c>
      <c r="P64" s="116">
        <v>86301.1</v>
      </c>
      <c r="Q64" s="116">
        <v>86340.3</v>
      </c>
      <c r="R64" s="116">
        <v>86459.4</v>
      </c>
      <c r="S64" s="116">
        <v>86589.7</v>
      </c>
      <c r="T64" s="116">
        <v>86773.6</v>
      </c>
      <c r="U64" s="116">
        <v>86876.1</v>
      </c>
      <c r="V64" s="116">
        <v>86901.9</v>
      </c>
      <c r="W64" s="116">
        <v>86905.3</v>
      </c>
      <c r="X64" s="116">
        <v>87007.4</v>
      </c>
      <c r="Y64" s="116">
        <v>87170.2</v>
      </c>
      <c r="Z64" s="116">
        <v>87314.1</v>
      </c>
      <c r="AA64" s="116">
        <v>87455.2</v>
      </c>
      <c r="AB64" s="116">
        <v>87513.9</v>
      </c>
      <c r="AC64" s="116">
        <v>87551</v>
      </c>
      <c r="AD64" s="116">
        <v>87553.3</v>
      </c>
      <c r="AE64" s="116">
        <v>87555.1</v>
      </c>
      <c r="AF64" s="116">
        <v>87555.1</v>
      </c>
      <c r="AG64" s="116">
        <v>87555.1</v>
      </c>
      <c r="AH64" s="116">
        <v>87555.1</v>
      </c>
      <c r="AI64" s="116">
        <v>87555.1</v>
      </c>
      <c r="AJ64" s="116">
        <v>87555.1</v>
      </c>
      <c r="AK64" s="116">
        <v>87555.199999999997</v>
      </c>
      <c r="AL64" s="116">
        <v>87671.9</v>
      </c>
      <c r="AM64" s="116">
        <v>87761</v>
      </c>
      <c r="AN64" s="116">
        <v>87895.3</v>
      </c>
      <c r="AO64" s="116">
        <v>87994.6</v>
      </c>
      <c r="AP64" s="116">
        <v>88118.3</v>
      </c>
      <c r="AQ64" s="116">
        <v>88121.600000000006</v>
      </c>
      <c r="AR64" s="116">
        <v>88123.6</v>
      </c>
      <c r="AS64" s="116">
        <v>88299.9</v>
      </c>
      <c r="AT64" s="116">
        <v>88402.7</v>
      </c>
      <c r="AU64" s="116">
        <v>88491.9</v>
      </c>
      <c r="AV64" s="116">
        <v>88581.4</v>
      </c>
      <c r="AW64" s="116">
        <v>88631.3</v>
      </c>
      <c r="AX64" s="116">
        <v>88692.2</v>
      </c>
      <c r="AY64" s="116">
        <v>88694</v>
      </c>
      <c r="AZ64" s="116">
        <v>88714.8</v>
      </c>
      <c r="BA64" s="116">
        <v>88753.1</v>
      </c>
      <c r="BB64" s="116">
        <v>88841.4</v>
      </c>
      <c r="BC64" s="116">
        <v>89040.5</v>
      </c>
      <c r="BD64" s="116">
        <v>89188.2</v>
      </c>
      <c r="BE64" s="116">
        <v>89220.9</v>
      </c>
      <c r="BF64" s="116">
        <v>89230.7</v>
      </c>
      <c r="BG64" s="116">
        <v>89288.6</v>
      </c>
      <c r="BH64" s="116">
        <v>89346.4</v>
      </c>
      <c r="BI64" s="116">
        <v>89417.5</v>
      </c>
      <c r="BJ64" s="116">
        <v>89550.3</v>
      </c>
      <c r="BK64" s="6">
        <v>89651.1</v>
      </c>
      <c r="BL64" s="6">
        <v>89752</v>
      </c>
      <c r="BM64" s="6">
        <v>89754.5</v>
      </c>
      <c r="BN64" s="6">
        <v>89884.800000000003</v>
      </c>
      <c r="BO64" s="6">
        <v>89957.1</v>
      </c>
      <c r="BP64" s="6">
        <v>90072.6</v>
      </c>
      <c r="BQ64" s="6">
        <v>90168.9</v>
      </c>
      <c r="BR64" s="6">
        <v>90266.7</v>
      </c>
      <c r="BS64" s="6">
        <v>90279.3</v>
      </c>
      <c r="BT64" s="6">
        <v>90284.6</v>
      </c>
      <c r="BU64" s="6">
        <v>90327.6</v>
      </c>
      <c r="BV64" s="6">
        <v>90350.399999999994</v>
      </c>
      <c r="BW64" s="6">
        <v>90375.2</v>
      </c>
      <c r="BX64" s="6">
        <v>90384.7</v>
      </c>
      <c r="BY64" s="6">
        <v>90406.9</v>
      </c>
      <c r="BZ64" s="6">
        <v>90421</v>
      </c>
      <c r="CA64" s="6">
        <v>90430.8</v>
      </c>
      <c r="CB64" s="6">
        <v>90444.7</v>
      </c>
      <c r="CC64" s="138">
        <v>90505.3</v>
      </c>
      <c r="CD64" s="24">
        <v>90594.1</v>
      </c>
      <c r="CE64" s="24">
        <v>90720.2</v>
      </c>
      <c r="CF64" s="24">
        <v>90793.7</v>
      </c>
      <c r="CG64" s="24">
        <v>90935.5</v>
      </c>
      <c r="CH64" s="24">
        <v>90984.1</v>
      </c>
      <c r="CI64" s="24">
        <v>91057</v>
      </c>
      <c r="CJ64" s="24">
        <v>91142.7</v>
      </c>
      <c r="CK64" s="24">
        <v>91228</v>
      </c>
      <c r="CL64" s="24">
        <v>91295.5</v>
      </c>
      <c r="CM64" s="24">
        <v>91395.6</v>
      </c>
      <c r="CN64" s="24">
        <v>91486.9</v>
      </c>
      <c r="CO64" s="24">
        <v>91542</v>
      </c>
      <c r="CP64" s="48">
        <v>91570.9</v>
      </c>
      <c r="CQ64" s="48">
        <v>91578.8</v>
      </c>
      <c r="CR64" s="48">
        <v>91615.2</v>
      </c>
      <c r="CS64" s="48">
        <v>91643.1</v>
      </c>
      <c r="CT64" s="48">
        <v>91654.1</v>
      </c>
      <c r="CU64" s="48">
        <v>91688.7</v>
      </c>
      <c r="CV64" s="48">
        <v>91692.9</v>
      </c>
      <c r="CW64" s="48">
        <v>91697.3</v>
      </c>
      <c r="CX64" s="48">
        <v>91730.4</v>
      </c>
      <c r="CY64" s="48">
        <v>91739.6</v>
      </c>
      <c r="CZ64" s="48">
        <v>91857.3</v>
      </c>
      <c r="DA64" s="48">
        <v>92006.1</v>
      </c>
      <c r="DB64" s="48">
        <v>92147.3</v>
      </c>
      <c r="DC64" s="48">
        <v>92236</v>
      </c>
      <c r="DD64" s="48">
        <v>92322.8</v>
      </c>
      <c r="DE64" s="48">
        <v>92460.800000000003</v>
      </c>
      <c r="DF64" s="48">
        <v>92575.8</v>
      </c>
      <c r="DG64" s="48">
        <v>92716.2</v>
      </c>
      <c r="DH64" s="48">
        <v>92821.2</v>
      </c>
      <c r="DI64" s="48">
        <v>92954.4</v>
      </c>
      <c r="DJ64" s="48">
        <v>93040.9</v>
      </c>
      <c r="DK64" s="48">
        <v>93128.6</v>
      </c>
      <c r="DL64" s="48">
        <v>93215.8</v>
      </c>
      <c r="DM64" s="48">
        <v>93295.8</v>
      </c>
      <c r="DN64" s="48">
        <v>93401.3</v>
      </c>
      <c r="DO64" s="48">
        <v>93471.9</v>
      </c>
      <c r="DP64" s="48">
        <v>93527.8</v>
      </c>
      <c r="DQ64" s="48">
        <v>93537.1</v>
      </c>
      <c r="DR64" s="48">
        <v>93642.6</v>
      </c>
      <c r="DS64" s="48">
        <v>93723.6</v>
      </c>
      <c r="DT64" s="48">
        <v>93733.1</v>
      </c>
      <c r="DU64" s="48">
        <v>93742.3</v>
      </c>
      <c r="DV64" s="48">
        <v>93897</v>
      </c>
      <c r="DW64" s="48">
        <v>94035.199999999997</v>
      </c>
      <c r="DX64" s="48">
        <v>94119.7</v>
      </c>
      <c r="DY64" s="48">
        <v>94284.2</v>
      </c>
      <c r="DZ64" s="48">
        <v>94439.9</v>
      </c>
      <c r="EA64" s="48">
        <v>94592.9</v>
      </c>
      <c r="EB64" s="48">
        <v>94663.8</v>
      </c>
      <c r="EC64" s="48">
        <v>94808</v>
      </c>
      <c r="ED64" s="48">
        <v>94969</v>
      </c>
      <c r="EE64" s="48">
        <v>95062.399999999994</v>
      </c>
      <c r="EF64" s="48">
        <v>95221.7</v>
      </c>
      <c r="EG64" s="48">
        <v>95310</v>
      </c>
      <c r="EH64" s="48">
        <v>95458.4</v>
      </c>
      <c r="EI64" s="48">
        <v>95534.7</v>
      </c>
      <c r="EJ64" s="48">
        <v>95612.9</v>
      </c>
      <c r="EK64" s="48">
        <v>95645.5</v>
      </c>
      <c r="EL64" s="48">
        <v>95653.6</v>
      </c>
      <c r="EM64" s="48">
        <v>95734.6</v>
      </c>
      <c r="EN64" s="48">
        <v>95835.5</v>
      </c>
      <c r="EO64" s="48">
        <v>95952.9</v>
      </c>
      <c r="EP64" s="48">
        <v>96067.5</v>
      </c>
      <c r="EQ64" s="48">
        <v>96195.9</v>
      </c>
      <c r="ER64" s="48">
        <v>96295</v>
      </c>
      <c r="ES64" s="48">
        <v>96302.399999999994</v>
      </c>
      <c r="ET64" s="48">
        <v>96440.6</v>
      </c>
      <c r="EU64" s="48">
        <v>96546.6</v>
      </c>
      <c r="EV64" s="48">
        <v>96703.1</v>
      </c>
      <c r="EW64" s="48">
        <v>96749.1</v>
      </c>
      <c r="EX64" s="48">
        <v>96787.6</v>
      </c>
      <c r="EY64" s="48">
        <v>96861.7</v>
      </c>
      <c r="EZ64" s="48">
        <v>96867</v>
      </c>
      <c r="FA64" s="48">
        <v>96966.2</v>
      </c>
      <c r="FB64" s="48">
        <v>97062.2</v>
      </c>
      <c r="FC64" s="48">
        <v>97098</v>
      </c>
      <c r="FD64" s="48">
        <v>97132</v>
      </c>
      <c r="FE64" s="48">
        <v>97169.3</v>
      </c>
      <c r="FF64" s="48">
        <v>97212.6</v>
      </c>
      <c r="FG64" s="48">
        <v>97217.9</v>
      </c>
      <c r="FH64" s="48">
        <v>97231.3</v>
      </c>
      <c r="FI64" s="48">
        <v>97306</v>
      </c>
      <c r="FJ64" s="48">
        <v>97331.199999999997</v>
      </c>
      <c r="FK64" s="48">
        <v>97410.5</v>
      </c>
      <c r="FL64" s="48">
        <v>97453.3</v>
      </c>
      <c r="FM64" s="48">
        <v>97515.3</v>
      </c>
      <c r="FN64" s="48">
        <v>97520.6</v>
      </c>
      <c r="FO64" s="48">
        <v>97589.4</v>
      </c>
      <c r="FP64" s="48">
        <v>97667</v>
      </c>
      <c r="FQ64" s="48">
        <v>97727</v>
      </c>
      <c r="FR64" s="48">
        <v>97769.3</v>
      </c>
      <c r="FS64" s="48">
        <v>97856.4</v>
      </c>
      <c r="FT64" s="48">
        <v>97945.2</v>
      </c>
      <c r="FU64" s="48">
        <v>97950.1</v>
      </c>
      <c r="FV64" s="48">
        <v>98055.3</v>
      </c>
      <c r="FW64" s="48">
        <v>98159.5</v>
      </c>
      <c r="FX64" s="48">
        <v>98297.600000000006</v>
      </c>
      <c r="FY64" s="48">
        <v>98421.2</v>
      </c>
      <c r="FZ64" s="48">
        <v>98530.1</v>
      </c>
      <c r="GA64" s="48">
        <v>98626</v>
      </c>
      <c r="GB64" s="48">
        <v>98640.6</v>
      </c>
      <c r="GC64" s="48">
        <v>98780.9</v>
      </c>
      <c r="GD64" s="48">
        <v>98909.7</v>
      </c>
      <c r="GE64" s="48">
        <v>98982.2</v>
      </c>
      <c r="GF64" s="48">
        <v>99033.1</v>
      </c>
      <c r="GG64" s="48">
        <v>99069.9</v>
      </c>
      <c r="GH64" s="48">
        <v>99156.4</v>
      </c>
      <c r="GI64" s="48">
        <v>99161.5</v>
      </c>
      <c r="GJ64" s="48">
        <v>99175</v>
      </c>
      <c r="GK64" s="48">
        <v>99207.4</v>
      </c>
      <c r="GL64" s="48">
        <v>99219.6</v>
      </c>
      <c r="GM64" s="48">
        <v>99239.1</v>
      </c>
      <c r="GN64" s="48">
        <v>99271.7</v>
      </c>
      <c r="GO64" s="48">
        <v>99323.8</v>
      </c>
      <c r="GP64" s="48">
        <v>99329.4</v>
      </c>
      <c r="GQ64" s="48">
        <v>99427.7</v>
      </c>
      <c r="GR64" s="48">
        <v>99439.3</v>
      </c>
      <c r="GS64" s="48">
        <v>99461.6</v>
      </c>
      <c r="GT64" s="48">
        <v>99560.3</v>
      </c>
      <c r="GU64" s="48">
        <v>99659.9</v>
      </c>
      <c r="GV64" s="48">
        <v>99750.7</v>
      </c>
      <c r="GW64" s="48">
        <v>99756</v>
      </c>
      <c r="GX64" s="48">
        <v>99830.2</v>
      </c>
      <c r="GY64" s="48">
        <v>99834.9</v>
      </c>
      <c r="GZ64" s="48">
        <v>99937.2</v>
      </c>
      <c r="HA64" s="48">
        <v>100022.1</v>
      </c>
      <c r="HB64" s="48">
        <v>100062.9</v>
      </c>
      <c r="HC64" s="48">
        <v>100131.3</v>
      </c>
      <c r="HD64" s="48">
        <v>100136.3</v>
      </c>
      <c r="HE64" s="48">
        <v>100178.7</v>
      </c>
      <c r="HF64" s="48">
        <v>100189.9</v>
      </c>
      <c r="HG64" s="48">
        <v>100198.6</v>
      </c>
      <c r="HH64" s="48">
        <v>100240.2</v>
      </c>
      <c r="HI64" s="48">
        <v>100353.2</v>
      </c>
      <c r="HJ64" s="48">
        <v>100361.3</v>
      </c>
      <c r="HK64" s="48">
        <v>100367.5</v>
      </c>
      <c r="HL64" s="48">
        <v>100387</v>
      </c>
      <c r="HM64" s="48">
        <v>100432.3</v>
      </c>
      <c r="HN64" s="48">
        <v>100469.2</v>
      </c>
      <c r="HO64" s="48">
        <v>100490.3</v>
      </c>
      <c r="HP64" s="48">
        <v>100502.8</v>
      </c>
      <c r="HQ64" s="48">
        <v>100511.4</v>
      </c>
      <c r="HR64" s="48">
        <v>100517</v>
      </c>
      <c r="HS64" s="48">
        <v>100524.8</v>
      </c>
      <c r="HT64" s="48">
        <v>100575.6</v>
      </c>
      <c r="HU64" s="48">
        <v>100620.1</v>
      </c>
      <c r="HV64" s="48">
        <v>100706.1</v>
      </c>
      <c r="HW64" s="48">
        <v>100807.6</v>
      </c>
      <c r="HX64" s="48">
        <v>100892.1</v>
      </c>
      <c r="HY64" s="48">
        <v>100926.9</v>
      </c>
      <c r="HZ64" s="48">
        <v>100990.8</v>
      </c>
      <c r="IA64" s="48">
        <v>101087.9</v>
      </c>
      <c r="IB64" s="48">
        <v>101153.7</v>
      </c>
      <c r="IC64" s="48">
        <v>101219.9</v>
      </c>
      <c r="ID64" s="48">
        <v>101258.9</v>
      </c>
      <c r="IE64" s="48">
        <v>101379.7</v>
      </c>
      <c r="IF64" s="48">
        <v>101441.4</v>
      </c>
      <c r="IG64" s="48">
        <v>101542.6</v>
      </c>
      <c r="IH64" s="48">
        <v>101712.6</v>
      </c>
      <c r="II64" s="48">
        <v>101863.7</v>
      </c>
      <c r="IJ64" s="48">
        <v>102007.1</v>
      </c>
      <c r="IK64" s="48">
        <v>102103.5</v>
      </c>
      <c r="IL64" s="48">
        <v>102194.5</v>
      </c>
      <c r="IM64" s="48">
        <v>102232.9</v>
      </c>
      <c r="IN64" s="48">
        <v>102238.5</v>
      </c>
      <c r="IO64" s="48">
        <v>102243.2</v>
      </c>
      <c r="IP64" s="48">
        <v>102342.1</v>
      </c>
      <c r="IQ64" s="48">
        <v>102510.8</v>
      </c>
      <c r="IR64" s="48">
        <v>102673.9</v>
      </c>
      <c r="IS64" s="48">
        <v>102850.4</v>
      </c>
      <c r="IT64" s="48">
        <v>102912.9</v>
      </c>
      <c r="IU64" s="48">
        <v>103019.3</v>
      </c>
      <c r="IV64" s="48">
        <v>103211.8</v>
      </c>
      <c r="IW64" s="48">
        <v>103368.9</v>
      </c>
      <c r="IX64" s="48">
        <v>103560.6</v>
      </c>
      <c r="IY64" s="48">
        <v>103677.9</v>
      </c>
      <c r="IZ64" s="48">
        <v>103768.1</v>
      </c>
      <c r="JA64" s="48">
        <v>103841.60000000001</v>
      </c>
      <c r="JB64" s="48">
        <v>104121.4</v>
      </c>
      <c r="JC64" s="48">
        <v>104251.6</v>
      </c>
      <c r="JD64" s="48">
        <v>104352.2</v>
      </c>
      <c r="JE64" s="48">
        <v>104486.5</v>
      </c>
      <c r="JF64" s="48">
        <v>104624.1</v>
      </c>
      <c r="JG64" s="48">
        <v>104714</v>
      </c>
      <c r="JH64" s="48">
        <v>104785.8</v>
      </c>
      <c r="JI64" s="48">
        <v>104851.4</v>
      </c>
      <c r="JJ64" s="48">
        <v>104909.9</v>
      </c>
      <c r="JK64" s="48">
        <v>105017.2</v>
      </c>
      <c r="JL64" s="48">
        <v>105133.6</v>
      </c>
      <c r="JM64" s="48">
        <v>105266.7</v>
      </c>
      <c r="JN64" s="48">
        <v>105380</v>
      </c>
      <c r="JO64" s="48">
        <v>105452</v>
      </c>
      <c r="JP64" s="48">
        <v>105528.7</v>
      </c>
      <c r="JQ64" s="48">
        <v>105624.6</v>
      </c>
      <c r="JR64" s="48">
        <v>105700.6</v>
      </c>
      <c r="JS64" s="48">
        <v>105765.7</v>
      </c>
      <c r="JT64" s="48">
        <v>105838.2</v>
      </c>
      <c r="JU64" s="48">
        <v>105948.8</v>
      </c>
      <c r="JV64" s="48">
        <v>106021.1</v>
      </c>
      <c r="JW64" s="48">
        <v>106180.3</v>
      </c>
      <c r="JX64" s="48">
        <v>106299.8</v>
      </c>
      <c r="JY64" s="48">
        <v>106478.8</v>
      </c>
      <c r="JZ64" s="48">
        <v>106661.4</v>
      </c>
      <c r="KA64" s="48">
        <v>106766.5</v>
      </c>
      <c r="KB64" s="48">
        <v>106844.8</v>
      </c>
      <c r="KC64" s="48">
        <v>106901.5</v>
      </c>
      <c r="KD64" s="48">
        <v>106983.8</v>
      </c>
      <c r="KE64" s="48">
        <v>107068.9</v>
      </c>
      <c r="KF64" s="48">
        <v>107103.3</v>
      </c>
      <c r="KG64" s="48">
        <v>107167.6</v>
      </c>
      <c r="KH64" s="48">
        <v>107243.5</v>
      </c>
      <c r="KI64" s="48">
        <v>107287</v>
      </c>
      <c r="KJ64" s="48">
        <v>107295.9</v>
      </c>
      <c r="KK64" s="48">
        <v>107321.1</v>
      </c>
      <c r="KL64" s="48">
        <v>107382.7</v>
      </c>
      <c r="KM64" s="48">
        <v>107431.1</v>
      </c>
      <c r="KN64" s="48">
        <v>107473</v>
      </c>
      <c r="KO64" s="48">
        <v>107496.7</v>
      </c>
      <c r="KP64" s="48">
        <v>107518.9</v>
      </c>
      <c r="KQ64" s="48">
        <v>107529.8</v>
      </c>
      <c r="KR64" s="48">
        <v>107574.2</v>
      </c>
      <c r="KS64" s="48">
        <v>107608.9</v>
      </c>
      <c r="KT64" s="48">
        <v>107664.5</v>
      </c>
      <c r="KU64" s="48">
        <v>107757</v>
      </c>
      <c r="KV64" s="48">
        <v>107830.3</v>
      </c>
      <c r="KW64" s="48">
        <v>107925.4</v>
      </c>
      <c r="KX64" s="48">
        <v>107930.9</v>
      </c>
      <c r="KY64" s="48">
        <v>108037.9</v>
      </c>
      <c r="KZ64" s="48">
        <v>108149.8</v>
      </c>
      <c r="LA64" s="48">
        <v>108224.8</v>
      </c>
      <c r="LB64" s="48">
        <v>108243.7</v>
      </c>
      <c r="LC64" s="48">
        <v>108260.9</v>
      </c>
      <c r="LD64" s="48">
        <v>108270.39999999999</v>
      </c>
      <c r="LE64" s="48">
        <v>108271</v>
      </c>
      <c r="LF64" s="48">
        <v>108297.8</v>
      </c>
      <c r="LG64" s="48">
        <v>108425.3</v>
      </c>
      <c r="LH64" s="48">
        <v>108529.60000000001</v>
      </c>
      <c r="LI64" s="48">
        <v>108679</v>
      </c>
      <c r="LJ64" s="48">
        <v>108724.9</v>
      </c>
      <c r="LK64" s="48">
        <v>108809.5</v>
      </c>
      <c r="LL64" s="48">
        <v>108817.7</v>
      </c>
      <c r="LM64" s="48">
        <v>108931.4</v>
      </c>
      <c r="LN64" s="48">
        <v>109050.7</v>
      </c>
      <c r="LO64" s="48">
        <v>109173.6</v>
      </c>
      <c r="LP64" s="48">
        <v>109279.9</v>
      </c>
      <c r="LQ64" s="48">
        <v>109373.7</v>
      </c>
      <c r="LR64" s="48">
        <v>109430.6</v>
      </c>
      <c r="LS64" s="48">
        <v>109438.9</v>
      </c>
      <c r="LT64" s="48">
        <v>109477.9</v>
      </c>
      <c r="LU64" s="48">
        <v>109502.8</v>
      </c>
      <c r="LV64" s="48">
        <v>109513.60000000001</v>
      </c>
      <c r="LW64" s="48">
        <v>109577.5</v>
      </c>
      <c r="LX64" s="48">
        <v>109589.3</v>
      </c>
      <c r="LY64" s="48">
        <v>109650.5</v>
      </c>
      <c r="LZ64" s="48">
        <v>109657</v>
      </c>
      <c r="MA64" s="48">
        <v>109715.5</v>
      </c>
      <c r="MB64" s="48">
        <v>109747.2</v>
      </c>
      <c r="MC64" s="48">
        <v>109875.6</v>
      </c>
      <c r="MD64" s="48">
        <v>109953.7</v>
      </c>
      <c r="ME64" s="48">
        <v>110075.6</v>
      </c>
      <c r="MF64" s="48">
        <v>110217.7</v>
      </c>
      <c r="MG64" s="48">
        <v>110239.3</v>
      </c>
      <c r="MH64" s="48">
        <v>110316.6</v>
      </c>
      <c r="MI64" s="48">
        <v>110424.1</v>
      </c>
      <c r="MJ64" s="48">
        <v>110535.1</v>
      </c>
      <c r="MK64" s="48">
        <v>110628.8</v>
      </c>
      <c r="ML64" s="48">
        <v>110673.2</v>
      </c>
      <c r="MM64" s="48">
        <v>110770.4</v>
      </c>
      <c r="MN64" s="48">
        <v>110864.7</v>
      </c>
      <c r="MO64" s="48">
        <v>110966.39999999999</v>
      </c>
      <c r="MP64" s="48">
        <v>111142.3</v>
      </c>
      <c r="MQ64" s="48">
        <v>111325.3</v>
      </c>
      <c r="MR64" s="48">
        <v>111491.2</v>
      </c>
      <c r="MS64" s="48">
        <v>111689.2</v>
      </c>
      <c r="MT64" s="48">
        <v>111838.5</v>
      </c>
      <c r="MU64" s="48">
        <v>111897.2</v>
      </c>
      <c r="MV64" s="48">
        <v>112002.2</v>
      </c>
      <c r="MW64" s="48">
        <v>112115.4</v>
      </c>
      <c r="MX64" s="48">
        <v>112267.6</v>
      </c>
      <c r="MY64" s="48">
        <v>112366.6</v>
      </c>
      <c r="MZ64" s="48">
        <v>112395</v>
      </c>
      <c r="NA64" s="48">
        <v>112432</v>
      </c>
      <c r="NB64" s="48">
        <v>112438.2</v>
      </c>
      <c r="NC64" s="48">
        <v>112463.8</v>
      </c>
      <c r="ND64" s="48">
        <v>112531.2</v>
      </c>
      <c r="NE64" s="48">
        <v>112613.9</v>
      </c>
      <c r="NF64" s="48">
        <v>112688.8</v>
      </c>
      <c r="NG64" s="48">
        <v>112777.60000000001</v>
      </c>
      <c r="NH64" s="48">
        <v>112820.2</v>
      </c>
      <c r="NI64" s="48">
        <v>112825.7</v>
      </c>
      <c r="NJ64" s="48">
        <v>112911.7</v>
      </c>
      <c r="NK64" s="48">
        <v>112994.2</v>
      </c>
      <c r="NL64" s="48">
        <v>113095.2</v>
      </c>
      <c r="NM64" s="48">
        <v>113239.8</v>
      </c>
      <c r="NN64" s="48">
        <v>113282.9</v>
      </c>
      <c r="NO64" s="48">
        <v>113314.4</v>
      </c>
      <c r="NP64" s="48">
        <v>113321.60000000001</v>
      </c>
      <c r="NQ64" s="48">
        <v>113357.1</v>
      </c>
      <c r="NR64" s="48">
        <v>113414.3</v>
      </c>
      <c r="NS64" s="48">
        <v>113576.5</v>
      </c>
      <c r="NT64" s="48">
        <v>113737</v>
      </c>
      <c r="NU64" s="48">
        <v>113855.6</v>
      </c>
      <c r="NV64" s="48">
        <v>113916.8</v>
      </c>
      <c r="NW64" s="48">
        <v>113933.4</v>
      </c>
      <c r="NX64" s="48">
        <v>113975.9</v>
      </c>
      <c r="NY64" s="48">
        <v>114058.3</v>
      </c>
      <c r="NZ64" s="48">
        <v>114128.6</v>
      </c>
      <c r="OA64" s="48">
        <v>114203.4</v>
      </c>
      <c r="OB64" s="48">
        <v>114283.2</v>
      </c>
      <c r="OC64" s="48">
        <v>114334.5</v>
      </c>
      <c r="OD64" s="48">
        <v>114391</v>
      </c>
      <c r="OE64" s="48">
        <v>114487.4</v>
      </c>
      <c r="OF64" s="48">
        <v>114589.4</v>
      </c>
      <c r="OG64" s="48">
        <v>114647.1</v>
      </c>
      <c r="OH64" s="48">
        <v>114662.9</v>
      </c>
      <c r="OI64" s="48">
        <v>114717.9</v>
      </c>
      <c r="OJ64" s="48">
        <v>114750.7</v>
      </c>
      <c r="OK64" s="48">
        <v>114756.6</v>
      </c>
      <c r="OL64" s="48">
        <v>114845.5</v>
      </c>
      <c r="OM64" s="48">
        <v>114924.4</v>
      </c>
      <c r="ON64" s="48">
        <v>115030.6</v>
      </c>
      <c r="OO64" s="48">
        <v>115136.5</v>
      </c>
      <c r="OP64" s="48">
        <v>115176.8</v>
      </c>
      <c r="OQ64" s="48">
        <v>115200.6</v>
      </c>
      <c r="OR64" s="48">
        <v>115206.7</v>
      </c>
      <c r="OS64" s="48">
        <v>115237.1</v>
      </c>
      <c r="OT64" s="48">
        <v>115325.5</v>
      </c>
      <c r="OU64" s="48">
        <v>115385</v>
      </c>
      <c r="OV64" s="48">
        <v>115399.4</v>
      </c>
      <c r="OW64" s="48">
        <v>115414.3</v>
      </c>
      <c r="OX64" s="48">
        <v>115418.6</v>
      </c>
      <c r="OY64" s="48">
        <v>115421.9</v>
      </c>
      <c r="OZ64" s="48">
        <v>115425.1</v>
      </c>
      <c r="PA64" s="48">
        <v>115428.4</v>
      </c>
      <c r="PB64" s="48">
        <v>115431.6</v>
      </c>
      <c r="PC64" s="48">
        <v>115434.8</v>
      </c>
      <c r="PD64" s="48">
        <v>115438.1</v>
      </c>
      <c r="PE64" s="48">
        <v>115441.4</v>
      </c>
      <c r="PF64" s="48">
        <v>115444.5</v>
      </c>
      <c r="PG64" s="48">
        <v>115457.5</v>
      </c>
      <c r="PH64" s="48">
        <v>115529.9</v>
      </c>
      <c r="PI64" s="48">
        <v>115669.5</v>
      </c>
      <c r="PJ64" s="48">
        <v>115818.3</v>
      </c>
      <c r="PK64" s="48">
        <v>115915.4</v>
      </c>
      <c r="PL64" s="48">
        <v>115964.8</v>
      </c>
      <c r="PM64" s="48">
        <v>115971.5</v>
      </c>
      <c r="PN64" s="48">
        <v>116063.3</v>
      </c>
      <c r="PO64" s="48">
        <v>116162.2</v>
      </c>
      <c r="PP64" s="48">
        <v>116259.6</v>
      </c>
      <c r="PQ64" s="48">
        <v>116363</v>
      </c>
      <c r="PR64" s="48">
        <v>116460.7</v>
      </c>
      <c r="PS64" s="48">
        <v>116558.3</v>
      </c>
      <c r="PT64" s="48">
        <v>116657.1</v>
      </c>
      <c r="PU64" s="48">
        <v>116764</v>
      </c>
      <c r="PV64" s="48">
        <v>116817.60000000001</v>
      </c>
      <c r="PW64" s="48">
        <v>116888.5</v>
      </c>
      <c r="PX64" s="48">
        <v>117028.9</v>
      </c>
      <c r="PY64" s="48">
        <v>117152.5</v>
      </c>
      <c r="PZ64" s="48">
        <v>117283</v>
      </c>
      <c r="QA64" s="48">
        <v>117324.5</v>
      </c>
      <c r="QB64" s="48">
        <v>117454.8</v>
      </c>
      <c r="QC64" s="48">
        <v>117586.9</v>
      </c>
      <c r="QD64" s="48">
        <v>117672.8</v>
      </c>
      <c r="QE64" s="48">
        <v>117758.7</v>
      </c>
      <c r="QF64" s="48">
        <v>117788.3</v>
      </c>
      <c r="QG64" s="48">
        <v>117795.4</v>
      </c>
      <c r="QH64" s="48">
        <v>117802.3</v>
      </c>
      <c r="QI64" s="48">
        <v>117823.3</v>
      </c>
      <c r="QJ64" s="48">
        <v>117843.5</v>
      </c>
      <c r="QK64" s="48">
        <v>117868.7</v>
      </c>
      <c r="QL64" s="48">
        <v>117910.7</v>
      </c>
      <c r="QM64" s="48">
        <v>117969.1</v>
      </c>
      <c r="QN64" s="48">
        <v>118048</v>
      </c>
      <c r="QO64" s="48">
        <v>118054.9</v>
      </c>
      <c r="QP64" s="48">
        <v>118110</v>
      </c>
      <c r="QQ64" s="48">
        <v>118196.1</v>
      </c>
      <c r="QR64" s="48">
        <v>118267.8</v>
      </c>
      <c r="QS64" s="48">
        <v>118308</v>
      </c>
      <c r="QT64" s="48">
        <v>118327.9</v>
      </c>
      <c r="QU64" s="48">
        <v>118338.4</v>
      </c>
      <c r="QV64" s="48">
        <v>118346.3</v>
      </c>
      <c r="QW64" s="48">
        <v>118405.1</v>
      </c>
      <c r="QX64" s="48">
        <v>118493.3</v>
      </c>
      <c r="QY64" s="48">
        <v>118511.8</v>
      </c>
      <c r="QZ64" s="48">
        <v>118527.2</v>
      </c>
      <c r="RA64" s="48">
        <v>118541.2</v>
      </c>
      <c r="RB64" s="48">
        <v>118562</v>
      </c>
      <c r="RC64" s="48">
        <v>118574.2</v>
      </c>
      <c r="RD64" s="48">
        <v>118610.6</v>
      </c>
      <c r="RE64" s="48">
        <v>118635.8</v>
      </c>
      <c r="RF64" s="48">
        <v>118654.7</v>
      </c>
      <c r="RG64" s="48">
        <v>118701.8</v>
      </c>
      <c r="RH64" s="48">
        <v>118755.4</v>
      </c>
      <c r="RI64" s="48">
        <v>118779.2</v>
      </c>
      <c r="RJ64" s="48">
        <v>118789.3</v>
      </c>
      <c r="RK64" s="48">
        <v>118853.5</v>
      </c>
      <c r="RL64" s="48">
        <v>118899.7</v>
      </c>
      <c r="RM64" s="48">
        <v>118959</v>
      </c>
      <c r="RN64" s="48">
        <v>119081.60000000001</v>
      </c>
      <c r="RO64" s="48">
        <v>119192.8</v>
      </c>
      <c r="RP64" s="48">
        <v>119243.3</v>
      </c>
      <c r="RQ64" s="48">
        <v>119253.1</v>
      </c>
      <c r="RR64" s="48">
        <v>119262.9</v>
      </c>
      <c r="RS64" s="48">
        <v>119388.9</v>
      </c>
      <c r="RT64" s="48">
        <v>119421.4</v>
      </c>
      <c r="RU64" s="48">
        <v>119431.7</v>
      </c>
      <c r="RV64" s="48">
        <v>119442.2</v>
      </c>
      <c r="RW64" s="48">
        <v>119452.6</v>
      </c>
      <c r="RX64" s="48">
        <v>119463.1</v>
      </c>
      <c r="RY64" s="48">
        <v>119540.1</v>
      </c>
      <c r="RZ64" s="48">
        <v>119672.7</v>
      </c>
      <c r="SA64" s="48">
        <v>119766.39999999999</v>
      </c>
      <c r="SB64" s="48">
        <v>119874.8</v>
      </c>
      <c r="SC64" s="48">
        <v>120040</v>
      </c>
      <c r="SD64" s="48">
        <v>120187.7</v>
      </c>
      <c r="SE64" s="48">
        <v>120272.2</v>
      </c>
      <c r="SF64" s="48">
        <v>120391.5</v>
      </c>
      <c r="SG64" s="48">
        <v>120534.5</v>
      </c>
      <c r="SH64" s="48">
        <v>120640.6</v>
      </c>
      <c r="SI64" s="48">
        <v>120782.6</v>
      </c>
      <c r="SJ64" s="48">
        <v>120908.8</v>
      </c>
      <c r="SK64" s="48">
        <v>120946.7</v>
      </c>
      <c r="SL64" s="48">
        <v>120966.3</v>
      </c>
      <c r="SM64" s="48">
        <v>121048.1</v>
      </c>
      <c r="SN64" s="48">
        <v>121092.8</v>
      </c>
      <c r="SO64" s="48">
        <v>121190</v>
      </c>
      <c r="SP64" s="48">
        <v>121269</v>
      </c>
      <c r="SQ64" s="48">
        <v>121334.3</v>
      </c>
      <c r="SR64" s="48">
        <v>121422.9</v>
      </c>
      <c r="SS64" s="48">
        <v>121489.1</v>
      </c>
      <c r="ST64" s="48">
        <v>121605.3</v>
      </c>
      <c r="SU64" s="48">
        <v>121722.9</v>
      </c>
      <c r="SV64" s="48">
        <v>121840.3</v>
      </c>
      <c r="SW64" s="48">
        <v>121931.2</v>
      </c>
      <c r="SX64" s="48">
        <v>121992.1</v>
      </c>
      <c r="SY64" s="48">
        <v>122116.4</v>
      </c>
      <c r="SZ64" s="48">
        <v>122179.1</v>
      </c>
      <c r="TA64" s="48">
        <v>122240.2</v>
      </c>
      <c r="TB64" s="48">
        <v>122321</v>
      </c>
      <c r="TC64" s="48">
        <v>122374.1</v>
      </c>
      <c r="TD64" s="48">
        <v>122439.5</v>
      </c>
      <c r="TE64" s="48">
        <v>122533.2</v>
      </c>
      <c r="TF64" s="48">
        <v>122642.3</v>
      </c>
      <c r="TG64" s="48">
        <v>122673</v>
      </c>
      <c r="TH64" s="48">
        <v>122782</v>
      </c>
      <c r="TI64" s="48">
        <v>122879.5</v>
      </c>
      <c r="TJ64" s="48">
        <v>122987.7</v>
      </c>
      <c r="TK64" s="48">
        <v>123095.1</v>
      </c>
      <c r="TL64" s="48">
        <v>123156.3</v>
      </c>
      <c r="TM64" s="48">
        <v>123210.2</v>
      </c>
      <c r="TN64" s="48">
        <v>123267.7</v>
      </c>
      <c r="TO64" s="48">
        <v>123305.2</v>
      </c>
    </row>
    <row r="65" spans="1:535" ht="25" customHeight="1">
      <c r="A65" s="397"/>
      <c r="B65" s="116" t="s">
        <v>318</v>
      </c>
      <c r="C65" s="116" t="s">
        <v>319</v>
      </c>
      <c r="D65" s="116">
        <v>1305815.8</v>
      </c>
      <c r="E65" s="116">
        <v>1306379.6000000001</v>
      </c>
      <c r="F65" s="116">
        <v>1307446.3999999999</v>
      </c>
      <c r="G65" s="116">
        <v>1308634</v>
      </c>
      <c r="H65" s="116">
        <v>1309778.1000000001</v>
      </c>
      <c r="I65" s="116">
        <v>1310826</v>
      </c>
      <c r="J65" s="116">
        <v>1312133.6000000001</v>
      </c>
      <c r="K65" s="116">
        <v>1313715.7</v>
      </c>
      <c r="L65" s="116">
        <v>1315124.2</v>
      </c>
      <c r="M65" s="116">
        <v>1316534.1000000001</v>
      </c>
      <c r="N65" s="116">
        <v>1318038.8</v>
      </c>
      <c r="O65" s="116">
        <v>1319309.1000000001</v>
      </c>
      <c r="P65" s="116">
        <v>1320257.8999999999</v>
      </c>
      <c r="Q65" s="116">
        <v>1321598.5</v>
      </c>
      <c r="R65" s="116">
        <v>1323082.2</v>
      </c>
      <c r="S65" s="116">
        <v>1324514.2</v>
      </c>
      <c r="T65" s="116">
        <v>1325815.3</v>
      </c>
      <c r="U65" s="116">
        <v>1327031.1000000001</v>
      </c>
      <c r="V65" s="116">
        <v>1328242.2</v>
      </c>
      <c r="W65" s="116">
        <v>1329430.8999999999</v>
      </c>
      <c r="X65" s="116">
        <v>1330782.3999999999</v>
      </c>
      <c r="Y65" s="116">
        <v>1332193</v>
      </c>
      <c r="Z65" s="116">
        <v>1333703.2</v>
      </c>
      <c r="AA65" s="116">
        <v>1335240.6000000001</v>
      </c>
      <c r="AB65" s="116">
        <v>1336721.3</v>
      </c>
      <c r="AC65" s="116">
        <v>1338128.7</v>
      </c>
      <c r="AD65" s="116">
        <v>1338948.6000000001</v>
      </c>
      <c r="AE65" s="116">
        <v>1339368.6000000001</v>
      </c>
      <c r="AF65" s="116">
        <v>1339464.1000000001</v>
      </c>
      <c r="AG65" s="116">
        <v>1339559.5</v>
      </c>
      <c r="AH65" s="116">
        <v>1339654.2</v>
      </c>
      <c r="AI65" s="116">
        <v>1339748.8999999999</v>
      </c>
      <c r="AJ65" s="116">
        <v>1339843.8</v>
      </c>
      <c r="AK65" s="116">
        <v>1340008.1000000001</v>
      </c>
      <c r="AL65" s="116">
        <v>1341350.8999999999</v>
      </c>
      <c r="AM65" s="116">
        <v>1342642.1</v>
      </c>
      <c r="AN65" s="116">
        <v>1343968.3</v>
      </c>
      <c r="AO65" s="116">
        <v>1345293.2</v>
      </c>
      <c r="AP65" s="116">
        <v>1346393.2</v>
      </c>
      <c r="AQ65" s="116">
        <v>1347448</v>
      </c>
      <c r="AR65" s="116">
        <v>1348547.3</v>
      </c>
      <c r="AS65" s="116">
        <v>1349796.3</v>
      </c>
      <c r="AT65" s="116">
        <v>1351220.8</v>
      </c>
      <c r="AU65" s="116">
        <v>1352651.2</v>
      </c>
      <c r="AV65" s="116">
        <v>1353990.5</v>
      </c>
      <c r="AW65" s="116">
        <v>1355210</v>
      </c>
      <c r="AX65" s="116">
        <v>1356218.8</v>
      </c>
      <c r="AY65" s="116">
        <v>1357129.6</v>
      </c>
      <c r="AZ65" s="116">
        <v>1358321.4</v>
      </c>
      <c r="BA65" s="116">
        <v>1359561.8</v>
      </c>
      <c r="BB65" s="116">
        <v>1360795.2</v>
      </c>
      <c r="BC65" s="116">
        <v>1362113.4</v>
      </c>
      <c r="BD65" s="116">
        <v>1363337.9</v>
      </c>
      <c r="BE65" s="116">
        <v>1364468.6</v>
      </c>
      <c r="BF65" s="116">
        <v>1365429.2</v>
      </c>
      <c r="BG65" s="116">
        <v>1366722.3</v>
      </c>
      <c r="BH65" s="116">
        <v>1368119.1</v>
      </c>
      <c r="BI65" s="116">
        <v>1369464.6</v>
      </c>
      <c r="BJ65" s="116">
        <v>1370895.8</v>
      </c>
      <c r="BK65" s="6">
        <v>1372359.8</v>
      </c>
      <c r="BL65" s="6">
        <v>1373474</v>
      </c>
      <c r="BM65" s="6">
        <v>1374669.9</v>
      </c>
      <c r="BN65" s="6">
        <v>1376146.4</v>
      </c>
      <c r="BO65" s="6">
        <v>1377635</v>
      </c>
      <c r="BP65" s="6">
        <v>1379048.5</v>
      </c>
      <c r="BQ65" s="6">
        <v>1380303.3</v>
      </c>
      <c r="BR65" s="6">
        <v>1381460.3</v>
      </c>
      <c r="BS65" s="6">
        <v>1382615.9</v>
      </c>
      <c r="BT65" s="6">
        <v>1383682.5</v>
      </c>
      <c r="BU65" s="6">
        <v>1384988</v>
      </c>
      <c r="BV65" s="6">
        <v>1386369.2</v>
      </c>
      <c r="BW65" s="6">
        <v>1387767.2</v>
      </c>
      <c r="BX65" s="6">
        <v>1389132.5</v>
      </c>
      <c r="BY65" s="6">
        <v>1390408.1</v>
      </c>
      <c r="BZ65" s="6">
        <v>1391584.2</v>
      </c>
      <c r="CA65" s="6">
        <v>1393001.4</v>
      </c>
      <c r="CB65" s="6">
        <v>1394638.2</v>
      </c>
      <c r="CC65" s="138">
        <v>1395884.7</v>
      </c>
      <c r="CD65" s="24">
        <v>1396857.7</v>
      </c>
      <c r="CE65" s="24">
        <v>1398121.7</v>
      </c>
      <c r="CF65" s="24">
        <v>1399564</v>
      </c>
      <c r="CG65" s="24">
        <v>1401137.1</v>
      </c>
      <c r="CH65" s="24">
        <v>1402587.1</v>
      </c>
      <c r="CI65" s="24">
        <v>1404009.6</v>
      </c>
      <c r="CJ65" s="24">
        <v>1405469.5</v>
      </c>
      <c r="CK65" s="24">
        <v>1407277.8</v>
      </c>
      <c r="CL65" s="24">
        <v>1409076.5</v>
      </c>
      <c r="CM65" s="24">
        <v>1410856.2</v>
      </c>
      <c r="CN65" s="24">
        <v>1412489.3</v>
      </c>
      <c r="CO65" s="24">
        <v>1413400.2</v>
      </c>
      <c r="CP65" s="48">
        <v>1414469.4</v>
      </c>
      <c r="CQ65" s="48">
        <v>1415562.1</v>
      </c>
      <c r="CR65" s="48">
        <v>1416595.9</v>
      </c>
      <c r="CS65" s="48">
        <v>1417446.8</v>
      </c>
      <c r="CT65" s="48">
        <v>1418438</v>
      </c>
      <c r="CU65" s="48">
        <v>1419841.5</v>
      </c>
      <c r="CV65" s="48">
        <v>1421057</v>
      </c>
      <c r="CW65" s="48">
        <v>1422343.5</v>
      </c>
      <c r="CX65" s="48">
        <v>1423512.6</v>
      </c>
      <c r="CY65" s="48">
        <v>1424787.9</v>
      </c>
      <c r="CZ65" s="48">
        <v>1425926.3</v>
      </c>
      <c r="DA65" s="48">
        <v>1427137</v>
      </c>
      <c r="DB65" s="48">
        <v>1428259.9</v>
      </c>
      <c r="DC65" s="48">
        <v>1429387.6</v>
      </c>
      <c r="DD65" s="48">
        <v>1430554.5</v>
      </c>
      <c r="DE65" s="48">
        <v>1431833.6000000001</v>
      </c>
      <c r="DF65" s="48">
        <v>1433217.6</v>
      </c>
      <c r="DG65" s="48">
        <v>1434567.7</v>
      </c>
      <c r="DH65" s="48">
        <v>1435884</v>
      </c>
      <c r="DI65" s="48">
        <v>1437069.7</v>
      </c>
      <c r="DJ65" s="48">
        <v>1438254.9</v>
      </c>
      <c r="DK65" s="48">
        <v>1439269.3</v>
      </c>
      <c r="DL65" s="48">
        <v>1440713.6</v>
      </c>
      <c r="DM65" s="48">
        <v>1442027.2</v>
      </c>
      <c r="DN65" s="48">
        <v>1443892.6</v>
      </c>
      <c r="DO65" s="48">
        <v>1446474.5</v>
      </c>
      <c r="DP65" s="48">
        <v>1448746.1</v>
      </c>
      <c r="DQ65" s="48">
        <v>1450811.6</v>
      </c>
      <c r="DR65" s="48">
        <v>1453191.1</v>
      </c>
      <c r="DS65" s="48">
        <v>1455354.6</v>
      </c>
      <c r="DT65" s="48">
        <v>1456961</v>
      </c>
      <c r="DU65" s="48">
        <v>1458475.3</v>
      </c>
      <c r="DV65" s="48">
        <v>1460364.1</v>
      </c>
      <c r="DW65" s="48">
        <v>1462075</v>
      </c>
      <c r="DX65" s="48">
        <v>1463951.3</v>
      </c>
      <c r="DY65" s="48">
        <v>1466181.7</v>
      </c>
      <c r="DZ65" s="48">
        <v>1468356.3</v>
      </c>
      <c r="EA65" s="48">
        <v>1470484.6</v>
      </c>
      <c r="EB65" s="48">
        <v>1471386</v>
      </c>
      <c r="EC65" s="48">
        <v>1472774.8</v>
      </c>
      <c r="ED65" s="48">
        <v>1474155.4</v>
      </c>
      <c r="EE65" s="48">
        <v>1474944.4</v>
      </c>
      <c r="EF65" s="48">
        <v>1475902.8</v>
      </c>
      <c r="EG65" s="48">
        <v>1477161.7</v>
      </c>
      <c r="EH65" s="48">
        <v>1478495.8</v>
      </c>
      <c r="EI65" s="48">
        <v>1479769.3</v>
      </c>
      <c r="EJ65" s="48">
        <v>1481215.4</v>
      </c>
      <c r="EK65" s="48">
        <v>1482523.3</v>
      </c>
      <c r="EL65" s="48">
        <v>1483665.4</v>
      </c>
      <c r="EM65" s="48">
        <v>1484959.7</v>
      </c>
      <c r="EN65" s="48">
        <v>1486459.2</v>
      </c>
      <c r="EO65" s="48">
        <v>1488013.9</v>
      </c>
      <c r="EP65" s="48">
        <v>1489469.2</v>
      </c>
      <c r="EQ65" s="48">
        <v>1490845.4</v>
      </c>
      <c r="ER65" s="48">
        <v>1491980</v>
      </c>
      <c r="ES65" s="48">
        <v>1492491.1</v>
      </c>
      <c r="ET65" s="48">
        <v>1494082.6</v>
      </c>
      <c r="EU65" s="48">
        <v>1495631.3</v>
      </c>
      <c r="EV65" s="48">
        <v>1497187.9</v>
      </c>
      <c r="EW65" s="48">
        <v>1498829.9</v>
      </c>
      <c r="EX65" s="48">
        <v>1500383.9</v>
      </c>
      <c r="EY65" s="48">
        <v>1501959.9</v>
      </c>
      <c r="EZ65" s="48">
        <v>1503575.2</v>
      </c>
      <c r="FA65" s="48">
        <v>1505403</v>
      </c>
      <c r="FB65" s="48">
        <v>1506925</v>
      </c>
      <c r="FC65" s="48">
        <v>1508390.3</v>
      </c>
      <c r="FD65" s="48">
        <v>1509806.3</v>
      </c>
      <c r="FE65" s="48">
        <v>1511241.9</v>
      </c>
      <c r="FF65" s="48">
        <v>1512456.5</v>
      </c>
      <c r="FG65" s="48">
        <v>1513497.8</v>
      </c>
      <c r="FH65" s="48">
        <v>1514550</v>
      </c>
      <c r="FI65" s="48">
        <v>1515943.6</v>
      </c>
      <c r="FJ65" s="48">
        <v>1517364.4</v>
      </c>
      <c r="FK65" s="48">
        <v>1518585.3</v>
      </c>
      <c r="FL65" s="48">
        <v>1520083.7</v>
      </c>
      <c r="FM65" s="48">
        <v>1521822.4</v>
      </c>
      <c r="FN65" s="48">
        <v>1523319.4</v>
      </c>
      <c r="FO65" s="48">
        <v>1525030.1</v>
      </c>
      <c r="FP65" s="48">
        <v>1526679.2</v>
      </c>
      <c r="FQ65" s="48">
        <v>1528385.3</v>
      </c>
      <c r="FR65" s="48">
        <v>1530054.7</v>
      </c>
      <c r="FS65" s="48">
        <v>1531633.5</v>
      </c>
      <c r="FT65" s="48">
        <v>1533389</v>
      </c>
      <c r="FU65" s="48">
        <v>1534954.6</v>
      </c>
      <c r="FV65" s="48">
        <v>1536702.7</v>
      </c>
      <c r="FW65" s="48">
        <v>1538351.5</v>
      </c>
      <c r="FX65" s="48">
        <v>1539986.8</v>
      </c>
      <c r="FY65" s="48">
        <v>1541550.9</v>
      </c>
      <c r="FZ65" s="48">
        <v>1542711.8</v>
      </c>
      <c r="GA65" s="48">
        <v>1544277.3</v>
      </c>
      <c r="GB65" s="48">
        <v>1545611.3</v>
      </c>
      <c r="GC65" s="48">
        <v>1546940.4</v>
      </c>
      <c r="GD65" s="48">
        <v>1548536.8</v>
      </c>
      <c r="GE65" s="48">
        <v>1549458.8</v>
      </c>
      <c r="GF65" s="48">
        <v>1550457.2</v>
      </c>
      <c r="GG65" s="48">
        <v>1551886.7</v>
      </c>
      <c r="GH65" s="48">
        <v>1553252.4</v>
      </c>
      <c r="GI65" s="48">
        <v>1554563.7</v>
      </c>
      <c r="GJ65" s="48">
        <v>1555594.2</v>
      </c>
      <c r="GK65" s="48">
        <v>1556958.7</v>
      </c>
      <c r="GL65" s="48">
        <v>1558380.8</v>
      </c>
      <c r="GM65" s="48">
        <v>1559653.7</v>
      </c>
      <c r="GN65" s="48">
        <v>1560579.6</v>
      </c>
      <c r="GO65" s="48">
        <v>1561506.6</v>
      </c>
      <c r="GP65" s="48">
        <v>1562431.7</v>
      </c>
      <c r="GQ65" s="48">
        <v>1563357.9</v>
      </c>
      <c r="GR65" s="48">
        <v>1564285.2</v>
      </c>
      <c r="GS65" s="48">
        <v>1565586.7</v>
      </c>
      <c r="GT65" s="48">
        <v>1567032.5</v>
      </c>
      <c r="GU65" s="48">
        <v>1568530.1</v>
      </c>
      <c r="GV65" s="48">
        <v>1569663.5</v>
      </c>
      <c r="GW65" s="48">
        <v>1570584.2</v>
      </c>
      <c r="GX65" s="48">
        <v>1571545.9</v>
      </c>
      <c r="GY65" s="48">
        <v>1572486.3</v>
      </c>
      <c r="GZ65" s="48">
        <v>1573405.6</v>
      </c>
      <c r="HA65" s="48">
        <v>1574322.1</v>
      </c>
      <c r="HB65" s="48">
        <v>1575240</v>
      </c>
      <c r="HC65" s="48">
        <v>1576159.3</v>
      </c>
      <c r="HD65" s="48">
        <v>1577077</v>
      </c>
      <c r="HE65" s="48">
        <v>1577995.9</v>
      </c>
      <c r="HF65" s="48">
        <v>1578914.9</v>
      </c>
      <c r="HG65" s="48">
        <v>1579831.6</v>
      </c>
      <c r="HH65" s="48">
        <v>1580750.1</v>
      </c>
      <c r="HI65" s="48">
        <v>1581667.3</v>
      </c>
      <c r="HJ65" s="48">
        <v>1582582.9</v>
      </c>
      <c r="HK65" s="48">
        <v>1583499.3</v>
      </c>
      <c r="HL65" s="48">
        <v>1584504</v>
      </c>
      <c r="HM65" s="48">
        <v>1586530.5</v>
      </c>
      <c r="HN65" s="48">
        <v>1588571.8</v>
      </c>
      <c r="HO65" s="48">
        <v>1590738.8</v>
      </c>
      <c r="HP65" s="48">
        <v>1592717.4</v>
      </c>
      <c r="HQ65" s="48">
        <v>1594445.8</v>
      </c>
      <c r="HR65" s="48">
        <v>1596092.3</v>
      </c>
      <c r="HS65" s="48">
        <v>1598407</v>
      </c>
      <c r="HT65" s="48">
        <v>1600552.3</v>
      </c>
      <c r="HU65" s="48">
        <v>1601468.4</v>
      </c>
      <c r="HV65" s="48">
        <v>1603707.5</v>
      </c>
      <c r="HW65" s="48">
        <v>1605549.5</v>
      </c>
      <c r="HX65" s="48">
        <v>1607324.2</v>
      </c>
      <c r="HY65" s="48">
        <v>1610138</v>
      </c>
      <c r="HZ65" s="48">
        <v>1612329.1</v>
      </c>
      <c r="IA65" s="48">
        <v>1614628.7</v>
      </c>
      <c r="IB65" s="48">
        <v>1616826.9</v>
      </c>
      <c r="IC65" s="48">
        <v>1618983.9</v>
      </c>
      <c r="ID65" s="48">
        <v>1620767.2</v>
      </c>
      <c r="IE65" s="48">
        <v>1622395.5</v>
      </c>
      <c r="IF65" s="48">
        <v>1624474.6</v>
      </c>
      <c r="IG65" s="48">
        <v>1626620.5</v>
      </c>
      <c r="IH65" s="48">
        <v>1628765.7</v>
      </c>
      <c r="II65" s="48">
        <v>1630646.7</v>
      </c>
      <c r="IJ65" s="48">
        <v>1632306.4</v>
      </c>
      <c r="IK65" s="48">
        <v>1633725.6</v>
      </c>
      <c r="IL65" s="48">
        <v>1635081.3</v>
      </c>
      <c r="IM65" s="48">
        <v>1636401.3</v>
      </c>
      <c r="IN65" s="48">
        <v>1638104.4</v>
      </c>
      <c r="IO65" s="48">
        <v>1639463.1</v>
      </c>
      <c r="IP65" s="48">
        <v>1641206.6</v>
      </c>
      <c r="IQ65" s="48">
        <v>1643150.2</v>
      </c>
      <c r="IR65" s="48">
        <v>1645274.4</v>
      </c>
      <c r="IS65" s="48">
        <v>1647505.7</v>
      </c>
      <c r="IT65" s="48">
        <v>1649618.8</v>
      </c>
      <c r="IU65" s="48">
        <v>1651083.7</v>
      </c>
      <c r="IV65" s="48">
        <v>1653012.2</v>
      </c>
      <c r="IW65" s="48">
        <v>1655172.4</v>
      </c>
      <c r="IX65" s="48">
        <v>1656246.4</v>
      </c>
      <c r="IY65" s="48">
        <v>1657959</v>
      </c>
      <c r="IZ65" s="48">
        <v>1659672.2</v>
      </c>
      <c r="JA65" s="48">
        <v>1661208.5</v>
      </c>
      <c r="JB65" s="48">
        <v>1663043.5</v>
      </c>
      <c r="JC65" s="48">
        <v>1664821.4</v>
      </c>
      <c r="JD65" s="48">
        <v>1666654.6</v>
      </c>
      <c r="JE65" s="48">
        <v>1668538.2</v>
      </c>
      <c r="JF65" s="48">
        <v>1670214.7</v>
      </c>
      <c r="JG65" s="48">
        <v>1671723.7</v>
      </c>
      <c r="JH65" s="48">
        <v>1673098.9</v>
      </c>
      <c r="JI65" s="48">
        <v>1674669.7</v>
      </c>
      <c r="JJ65" s="48">
        <v>1676218.7</v>
      </c>
      <c r="JK65" s="48">
        <v>1677821.9</v>
      </c>
      <c r="JL65" s="48">
        <v>1679316.3</v>
      </c>
      <c r="JM65" s="48">
        <v>1681005.5</v>
      </c>
      <c r="JN65" s="48">
        <v>1682599</v>
      </c>
      <c r="JO65" s="48">
        <v>1684037.5</v>
      </c>
      <c r="JP65" s="48">
        <v>1685588.4</v>
      </c>
      <c r="JQ65" s="48">
        <v>1687021</v>
      </c>
      <c r="JR65" s="48">
        <v>1688431.9</v>
      </c>
      <c r="JS65" s="48">
        <v>1689766.5</v>
      </c>
      <c r="JT65" s="48">
        <v>1691422.9</v>
      </c>
      <c r="JU65" s="48">
        <v>1692916.5</v>
      </c>
      <c r="JV65" s="48">
        <v>1693937.5</v>
      </c>
      <c r="JW65" s="48">
        <v>1695270.7</v>
      </c>
      <c r="JX65" s="48">
        <v>1696765.3</v>
      </c>
      <c r="JY65" s="48">
        <v>1698330.9</v>
      </c>
      <c r="JZ65" s="48">
        <v>1700011.4</v>
      </c>
      <c r="KA65" s="48">
        <v>1701411.1</v>
      </c>
      <c r="KB65" s="48">
        <v>1702578.2</v>
      </c>
      <c r="KC65" s="48">
        <v>1704423.7</v>
      </c>
      <c r="KD65" s="48">
        <v>1706296.6</v>
      </c>
      <c r="KE65" s="48">
        <v>1708145.6</v>
      </c>
      <c r="KF65" s="48">
        <v>1710003</v>
      </c>
      <c r="KG65" s="48">
        <v>1711813.7</v>
      </c>
      <c r="KH65" s="48">
        <v>1713414.1</v>
      </c>
      <c r="KI65" s="48">
        <v>1714658.6</v>
      </c>
      <c r="KJ65" s="48">
        <v>1715798.1</v>
      </c>
      <c r="KK65" s="48">
        <v>1717576.7</v>
      </c>
      <c r="KL65" s="48">
        <v>1719273.6</v>
      </c>
      <c r="KM65" s="48">
        <v>1720819.1</v>
      </c>
      <c r="KN65" s="48">
        <v>1722307.9</v>
      </c>
      <c r="KO65" s="48">
        <v>1723692</v>
      </c>
      <c r="KP65" s="48">
        <v>1725027</v>
      </c>
      <c r="KQ65" s="48">
        <v>1726207.3</v>
      </c>
      <c r="KR65" s="48">
        <v>1727293</v>
      </c>
      <c r="KS65" s="48">
        <v>1728740.8</v>
      </c>
      <c r="KT65" s="48">
        <v>1730595.6</v>
      </c>
      <c r="KU65" s="48">
        <v>1732385.8</v>
      </c>
      <c r="KV65" s="48">
        <v>1733934</v>
      </c>
      <c r="KW65" s="48">
        <v>1735193</v>
      </c>
      <c r="KX65" s="48">
        <v>1736456.4</v>
      </c>
      <c r="KY65" s="48">
        <v>1738096</v>
      </c>
      <c r="KZ65" s="48">
        <v>1739731.4</v>
      </c>
      <c r="LA65" s="48">
        <v>1741287.2</v>
      </c>
      <c r="LB65" s="48">
        <v>1742568.6</v>
      </c>
      <c r="LC65" s="48">
        <v>1743695</v>
      </c>
      <c r="LD65" s="48">
        <v>1744445.1</v>
      </c>
      <c r="LE65" s="48">
        <v>1744848.9</v>
      </c>
      <c r="LF65" s="48">
        <v>1746008.9</v>
      </c>
      <c r="LG65" s="48">
        <v>1746769.6</v>
      </c>
      <c r="LH65" s="48">
        <v>1747951.4</v>
      </c>
      <c r="LI65" s="48">
        <v>1749174.5</v>
      </c>
      <c r="LJ65" s="48">
        <v>1750221.5</v>
      </c>
      <c r="LK65" s="48">
        <v>1751311.6</v>
      </c>
      <c r="LL65" s="48">
        <v>1752323.9</v>
      </c>
      <c r="LM65" s="48">
        <v>1753473.9</v>
      </c>
      <c r="LN65" s="48">
        <v>1754483.4</v>
      </c>
      <c r="LO65" s="48">
        <v>1755455.6</v>
      </c>
      <c r="LP65" s="48">
        <v>1756857</v>
      </c>
      <c r="LQ65" s="48">
        <v>1758371.5</v>
      </c>
      <c r="LR65" s="48">
        <v>1759823.7</v>
      </c>
      <c r="LS65" s="48">
        <v>1761204.3</v>
      </c>
      <c r="LT65" s="48">
        <v>1762638.2</v>
      </c>
      <c r="LU65" s="48">
        <v>1764096.5</v>
      </c>
      <c r="LV65" s="48">
        <v>1765553.5</v>
      </c>
      <c r="LW65" s="48">
        <v>1766970.7</v>
      </c>
      <c r="LX65" s="48">
        <v>1768419.6</v>
      </c>
      <c r="LY65" s="48">
        <v>1769837.6</v>
      </c>
      <c r="LZ65" s="48">
        <v>1771169.9</v>
      </c>
      <c r="MA65" s="48">
        <v>1772622</v>
      </c>
      <c r="MB65" s="48">
        <v>1774146.7</v>
      </c>
      <c r="MC65" s="48">
        <v>1775688.6</v>
      </c>
      <c r="MD65" s="48">
        <v>1777185.4</v>
      </c>
      <c r="ME65" s="48">
        <v>1778673</v>
      </c>
      <c r="MF65" s="48">
        <v>1780108.2</v>
      </c>
      <c r="MG65" s="48">
        <v>1781470.5</v>
      </c>
      <c r="MH65" s="48">
        <v>1782884.7</v>
      </c>
      <c r="MI65" s="48">
        <v>1784325.9</v>
      </c>
      <c r="MJ65" s="48">
        <v>1785783.3</v>
      </c>
      <c r="MK65" s="48">
        <v>1787166.2</v>
      </c>
      <c r="ML65" s="48">
        <v>1788707.8</v>
      </c>
      <c r="MM65" s="48">
        <v>1790143.5</v>
      </c>
      <c r="MN65" s="48">
        <v>1791492.1</v>
      </c>
      <c r="MO65" s="48">
        <v>1792898</v>
      </c>
      <c r="MP65" s="48">
        <v>1793954.2</v>
      </c>
      <c r="MQ65" s="48">
        <v>1794502.5</v>
      </c>
      <c r="MR65" s="48">
        <v>1794862</v>
      </c>
      <c r="MS65" s="48">
        <v>1795464.7</v>
      </c>
      <c r="MT65" s="48">
        <v>1796083.1</v>
      </c>
      <c r="MU65" s="48">
        <v>1796702.1</v>
      </c>
      <c r="MV65" s="48">
        <v>1797322.8</v>
      </c>
      <c r="MW65" s="48">
        <v>1797946.4</v>
      </c>
      <c r="MX65" s="48">
        <v>1798668</v>
      </c>
      <c r="MY65" s="48">
        <v>1799443.2</v>
      </c>
      <c r="MZ65" s="48">
        <v>1800283.5</v>
      </c>
      <c r="NA65" s="48">
        <v>1800960.4</v>
      </c>
      <c r="NB65" s="48">
        <v>1801587.9</v>
      </c>
      <c r="NC65" s="48">
        <v>1802343.4</v>
      </c>
      <c r="ND65" s="48">
        <v>1803099.8</v>
      </c>
      <c r="NE65" s="48">
        <v>1803848.7</v>
      </c>
      <c r="NF65" s="48">
        <v>1804473.4</v>
      </c>
      <c r="NG65" s="48">
        <v>1805339.8</v>
      </c>
      <c r="NH65" s="48">
        <v>1806255.2</v>
      </c>
      <c r="NI65" s="48">
        <v>1807048.2</v>
      </c>
      <c r="NJ65" s="48">
        <v>1807983.2</v>
      </c>
      <c r="NK65" s="48">
        <v>1808817.2</v>
      </c>
      <c r="NL65" s="48">
        <v>1809786.9</v>
      </c>
      <c r="NM65" s="48">
        <v>1810689.4</v>
      </c>
      <c r="NN65" s="48">
        <v>1811633.9</v>
      </c>
      <c r="NO65" s="48">
        <v>1812343.1</v>
      </c>
      <c r="NP65" s="48">
        <v>1813015.9</v>
      </c>
      <c r="NQ65" s="48">
        <v>1813898</v>
      </c>
      <c r="NR65" s="48">
        <v>1814848.4</v>
      </c>
      <c r="NS65" s="48">
        <v>1815768.6</v>
      </c>
      <c r="NT65" s="48">
        <v>1816731.2</v>
      </c>
      <c r="NU65" s="48">
        <v>1818018.2</v>
      </c>
      <c r="NV65" s="48">
        <v>1819017.3</v>
      </c>
      <c r="NW65" s="48">
        <v>1819701.6</v>
      </c>
      <c r="NX65" s="48">
        <v>1820959.2</v>
      </c>
      <c r="NY65" s="48">
        <v>1822764.5</v>
      </c>
      <c r="NZ65" s="48">
        <v>1824382.5</v>
      </c>
      <c r="OA65" s="48">
        <v>1825517</v>
      </c>
      <c r="OB65" s="48">
        <v>1826535.6</v>
      </c>
      <c r="OC65" s="48">
        <v>1827484.6</v>
      </c>
      <c r="OD65" s="48">
        <v>1828339</v>
      </c>
      <c r="OE65" s="48">
        <v>1829695.4</v>
      </c>
      <c r="OF65" s="48">
        <v>1831088.3</v>
      </c>
      <c r="OG65" s="48">
        <v>1832463.7</v>
      </c>
      <c r="OH65" s="48">
        <v>1834041.2</v>
      </c>
      <c r="OI65" s="48">
        <v>1835584.7</v>
      </c>
      <c r="OJ65" s="48">
        <v>1837038.5</v>
      </c>
      <c r="OK65" s="48">
        <v>1837723.8</v>
      </c>
      <c r="OL65" s="48">
        <v>1839179</v>
      </c>
      <c r="OM65" s="48">
        <v>1840724</v>
      </c>
      <c r="ON65" s="48">
        <v>1842504.8</v>
      </c>
      <c r="OO65" s="48">
        <v>1844379.2</v>
      </c>
      <c r="OP65" s="48">
        <v>1846325.7</v>
      </c>
      <c r="OQ65" s="48">
        <v>1847818</v>
      </c>
      <c r="OR65" s="48">
        <v>1848771.3</v>
      </c>
      <c r="OS65" s="48">
        <v>1849900.3</v>
      </c>
      <c r="OT65" s="48">
        <v>1851336.5</v>
      </c>
      <c r="OU65" s="48">
        <v>1852669.7</v>
      </c>
      <c r="OV65" s="48">
        <v>1854105.2</v>
      </c>
      <c r="OW65" s="48">
        <v>1855028.6</v>
      </c>
      <c r="OX65" s="48">
        <v>1855518</v>
      </c>
      <c r="OY65" s="48">
        <v>1855615.8</v>
      </c>
      <c r="OZ65" s="48">
        <v>1855714.2</v>
      </c>
      <c r="PA65" s="48">
        <v>1855811.7</v>
      </c>
      <c r="PB65" s="48">
        <v>1855907.9</v>
      </c>
      <c r="PC65" s="48">
        <v>1855992.1</v>
      </c>
      <c r="PD65" s="48">
        <v>1856060.7</v>
      </c>
      <c r="PE65" s="48">
        <v>1856120.3</v>
      </c>
      <c r="PF65" s="48">
        <v>1857224.4</v>
      </c>
      <c r="PG65" s="48">
        <v>1858351.4</v>
      </c>
      <c r="PH65" s="48">
        <v>1859416.7</v>
      </c>
      <c r="PI65" s="48">
        <v>1860332.4</v>
      </c>
      <c r="PJ65" s="48">
        <v>1861357.3</v>
      </c>
      <c r="PK65" s="48">
        <v>1862323.7</v>
      </c>
      <c r="PL65" s="48">
        <v>1862914.2</v>
      </c>
      <c r="PM65" s="48">
        <v>1863564.6</v>
      </c>
      <c r="PN65" s="48">
        <v>1864469.1</v>
      </c>
      <c r="PO65" s="48">
        <v>1864732.4</v>
      </c>
      <c r="PP65" s="48">
        <v>1865866.4</v>
      </c>
      <c r="PQ65" s="48">
        <v>1867042.2</v>
      </c>
      <c r="PR65" s="48">
        <v>1867970.2</v>
      </c>
      <c r="PS65" s="48">
        <v>1868995.7</v>
      </c>
      <c r="PT65" s="48">
        <v>1869581.1</v>
      </c>
      <c r="PU65" s="48">
        <v>1870625.5</v>
      </c>
      <c r="PV65" s="48">
        <v>1871583.1</v>
      </c>
      <c r="PW65" s="48">
        <v>1872542.5</v>
      </c>
      <c r="PX65" s="48">
        <v>1873590.9</v>
      </c>
      <c r="PY65" s="48">
        <v>1874500.9</v>
      </c>
      <c r="PZ65" s="48">
        <v>1875177.6</v>
      </c>
      <c r="QA65" s="48">
        <v>1875731.5</v>
      </c>
      <c r="QB65" s="48">
        <v>1876734.7</v>
      </c>
      <c r="QC65" s="48">
        <v>1877789.7</v>
      </c>
      <c r="QD65" s="48">
        <v>1878873.6</v>
      </c>
      <c r="QE65" s="48">
        <v>1879974.8</v>
      </c>
      <c r="QF65" s="48">
        <v>1880842.8</v>
      </c>
      <c r="QG65" s="48">
        <v>1881729.4</v>
      </c>
      <c r="QH65" s="48">
        <v>1882606.9</v>
      </c>
      <c r="QI65" s="48">
        <v>1883592.3</v>
      </c>
      <c r="QJ65" s="48">
        <v>1884634</v>
      </c>
      <c r="QK65" s="48">
        <v>1885718.9</v>
      </c>
      <c r="QL65" s="48">
        <v>1886513.2</v>
      </c>
      <c r="QM65" s="48">
        <v>1887363.9</v>
      </c>
      <c r="QN65" s="48">
        <v>1888141.8</v>
      </c>
      <c r="QO65" s="48">
        <v>1888763.6</v>
      </c>
      <c r="QP65" s="48">
        <v>1889813.8</v>
      </c>
      <c r="QQ65" s="48">
        <v>1891048.2</v>
      </c>
      <c r="QR65" s="48">
        <v>1892086.3</v>
      </c>
      <c r="QS65" s="48">
        <v>1893180.7</v>
      </c>
      <c r="QT65" s="48">
        <v>1894172.2</v>
      </c>
      <c r="QU65" s="48">
        <v>1895308.8</v>
      </c>
      <c r="QV65" s="48">
        <v>1896124.6</v>
      </c>
      <c r="QW65" s="48">
        <v>1897143.9</v>
      </c>
      <c r="QX65" s="48">
        <v>1897930.7</v>
      </c>
      <c r="QY65" s="48">
        <v>1898565.2</v>
      </c>
      <c r="QZ65" s="48">
        <v>1899325.1</v>
      </c>
      <c r="RA65" s="48">
        <v>1899777.8</v>
      </c>
      <c r="RB65" s="48">
        <v>1900200.7</v>
      </c>
      <c r="RC65" s="48">
        <v>1900623.2</v>
      </c>
      <c r="RD65" s="48">
        <v>1901081.6000000001</v>
      </c>
      <c r="RE65" s="48">
        <v>1901530.9</v>
      </c>
      <c r="RF65" s="48">
        <v>1901981.8</v>
      </c>
      <c r="RG65" s="48">
        <v>1902700.3</v>
      </c>
      <c r="RH65" s="48">
        <v>1903630.8</v>
      </c>
      <c r="RI65" s="48">
        <v>1904374.2</v>
      </c>
      <c r="RJ65" s="48">
        <v>1905138.2</v>
      </c>
      <c r="RK65" s="48">
        <v>1906568.1</v>
      </c>
      <c r="RL65" s="48">
        <v>1907543.5</v>
      </c>
      <c r="RM65" s="48">
        <v>1908649.2</v>
      </c>
      <c r="RN65" s="48">
        <v>1909503.9</v>
      </c>
      <c r="RO65" s="48">
        <v>1910489.3</v>
      </c>
      <c r="RP65" s="48">
        <v>1911352.9</v>
      </c>
      <c r="RQ65" s="48">
        <v>1911868.4</v>
      </c>
      <c r="RR65" s="48">
        <v>1912845.4</v>
      </c>
      <c r="RS65" s="48">
        <v>1913905.1</v>
      </c>
      <c r="RT65" s="48">
        <v>1914964.7</v>
      </c>
      <c r="RU65" s="48">
        <v>1915922.1</v>
      </c>
      <c r="RV65" s="48">
        <v>1916749.6</v>
      </c>
      <c r="RW65" s="48">
        <v>1917398.4</v>
      </c>
      <c r="RX65" s="48">
        <v>1917873.5</v>
      </c>
      <c r="RY65" s="48">
        <v>1918595.4</v>
      </c>
      <c r="RZ65" s="48">
        <v>1919393.1</v>
      </c>
      <c r="SA65" s="48">
        <v>1920171.2</v>
      </c>
      <c r="SB65" s="48">
        <v>1920780.3</v>
      </c>
      <c r="SC65" s="48">
        <v>1921392.4</v>
      </c>
      <c r="SD65" s="48">
        <v>1921919.5</v>
      </c>
      <c r="SE65" s="48">
        <v>1922388.2</v>
      </c>
      <c r="SF65" s="48">
        <v>1923227.1</v>
      </c>
      <c r="SG65" s="48">
        <v>1924044.8</v>
      </c>
      <c r="SH65" s="48">
        <v>1925063.8</v>
      </c>
      <c r="SI65" s="48">
        <v>1926232.7</v>
      </c>
      <c r="SJ65" s="48">
        <v>1927466</v>
      </c>
      <c r="SK65" s="48">
        <v>1928116.4</v>
      </c>
      <c r="SL65" s="48">
        <v>1928587.3</v>
      </c>
      <c r="SM65" s="48">
        <v>1929414.2</v>
      </c>
      <c r="SN65" s="48">
        <v>1930298.8</v>
      </c>
      <c r="SO65" s="48">
        <v>1931090.6</v>
      </c>
      <c r="SP65" s="48">
        <v>1931632.7</v>
      </c>
      <c r="SQ65" s="48">
        <v>1932591.8</v>
      </c>
      <c r="SR65" s="48">
        <v>1933563.2</v>
      </c>
      <c r="SS65" s="48">
        <v>1934158.1</v>
      </c>
      <c r="ST65" s="48">
        <v>1935354.4</v>
      </c>
      <c r="SU65" s="48">
        <v>1936838.4</v>
      </c>
      <c r="SV65" s="48">
        <v>1938358</v>
      </c>
      <c r="SW65" s="48">
        <v>1940024.5</v>
      </c>
      <c r="SX65" s="48">
        <v>1941420.9</v>
      </c>
      <c r="SY65" s="48">
        <v>1942548.6</v>
      </c>
      <c r="SZ65" s="48">
        <v>1943803.6</v>
      </c>
      <c r="TA65" s="48">
        <v>1945331.3</v>
      </c>
      <c r="TB65" s="48">
        <v>1946864.7</v>
      </c>
      <c r="TC65" s="48">
        <v>1948631.7</v>
      </c>
      <c r="TD65" s="48">
        <v>1950473.8</v>
      </c>
      <c r="TE65" s="48">
        <v>1951911</v>
      </c>
      <c r="TF65" s="48">
        <v>1953285.6</v>
      </c>
      <c r="TG65" s="48">
        <v>1954625.7</v>
      </c>
      <c r="TH65" s="48">
        <v>1955786.7</v>
      </c>
      <c r="TI65" s="48">
        <v>1957173.5</v>
      </c>
      <c r="TJ65" s="48">
        <v>1958271.6</v>
      </c>
      <c r="TK65" s="48">
        <v>1959291.4</v>
      </c>
      <c r="TL65" s="48">
        <v>1960534.2</v>
      </c>
      <c r="TM65" s="48">
        <v>1961815.4</v>
      </c>
      <c r="TN65" s="48">
        <v>1962899.1</v>
      </c>
      <c r="TO65" s="48">
        <v>1964256.1</v>
      </c>
    </row>
    <row r="66" spans="1:535" s="100" customFormat="1" ht="50.15" customHeight="1">
      <c r="A66" s="145" t="s">
        <v>320</v>
      </c>
      <c r="B66" s="146" t="s">
        <v>275</v>
      </c>
      <c r="C66" s="147" t="s">
        <v>321</v>
      </c>
      <c r="D66" s="147" t="e">
        <v>#N/A</v>
      </c>
      <c r="E66" s="147" t="e">
        <v>#N/A</v>
      </c>
      <c r="F66" s="147" t="e">
        <v>#N/A</v>
      </c>
      <c r="G66" s="147" t="e">
        <v>#N/A</v>
      </c>
      <c r="H66" s="147" t="e">
        <v>#N/A</v>
      </c>
      <c r="I66" s="147" t="e">
        <v>#N/A</v>
      </c>
      <c r="J66" s="147" t="e">
        <v>#N/A</v>
      </c>
      <c r="K66" s="147" t="e">
        <v>#N/A</v>
      </c>
      <c r="L66" s="147" t="e">
        <v>#N/A</v>
      </c>
      <c r="M66" s="147" t="e">
        <v>#N/A</v>
      </c>
      <c r="N66" s="147" t="e">
        <v>#N/A</v>
      </c>
      <c r="O66" s="147" t="e">
        <v>#N/A</v>
      </c>
      <c r="P66" s="147" t="e">
        <v>#N/A</v>
      </c>
      <c r="Q66" s="147" t="e">
        <v>#N/A</v>
      </c>
      <c r="R66" s="147" t="e">
        <v>#N/A</v>
      </c>
      <c r="S66" s="147" t="e">
        <v>#N/A</v>
      </c>
      <c r="T66" s="147" t="e">
        <v>#N/A</v>
      </c>
      <c r="U66" s="147" t="e">
        <v>#N/A</v>
      </c>
      <c r="V66" s="147" t="e">
        <v>#N/A</v>
      </c>
      <c r="W66" s="147" t="e">
        <v>#N/A</v>
      </c>
      <c r="X66" s="147" t="e">
        <v>#N/A</v>
      </c>
      <c r="Y66" s="147" t="e">
        <v>#N/A</v>
      </c>
      <c r="Z66" s="147" t="e">
        <v>#N/A</v>
      </c>
      <c r="AA66" s="147" t="e">
        <v>#N/A</v>
      </c>
      <c r="AB66" s="147" t="e">
        <v>#N/A</v>
      </c>
      <c r="AC66" s="147" t="e">
        <v>#N/A</v>
      </c>
      <c r="AD66" s="147" t="e">
        <v>#N/A</v>
      </c>
      <c r="AE66" s="147" t="e">
        <v>#N/A</v>
      </c>
      <c r="AF66" s="147" t="e">
        <v>#N/A</v>
      </c>
      <c r="AG66" s="147" t="e">
        <v>#N/A</v>
      </c>
      <c r="AH66" s="147" t="e">
        <v>#N/A</v>
      </c>
      <c r="AI66" s="147" t="e">
        <v>#N/A</v>
      </c>
      <c r="AJ66" s="147" t="e">
        <v>#N/A</v>
      </c>
      <c r="AK66" s="147" t="e">
        <v>#N/A</v>
      </c>
      <c r="AL66" s="147" t="e">
        <v>#N/A</v>
      </c>
      <c r="AM66" s="147" t="e">
        <v>#N/A</v>
      </c>
      <c r="AN66" s="147" t="e">
        <v>#N/A</v>
      </c>
      <c r="AO66" s="147" t="e">
        <v>#N/A</v>
      </c>
      <c r="AP66" s="147" t="e">
        <v>#N/A</v>
      </c>
      <c r="AQ66" s="147" t="e">
        <v>#N/A</v>
      </c>
      <c r="AR66" s="147" t="e">
        <v>#N/A</v>
      </c>
      <c r="AS66" s="147" t="e">
        <v>#N/A</v>
      </c>
      <c r="AT66" s="147" t="e">
        <v>#N/A</v>
      </c>
      <c r="AU66" s="147" t="e">
        <v>#N/A</v>
      </c>
      <c r="AV66" s="147" t="e">
        <v>#N/A</v>
      </c>
      <c r="AW66" s="147" t="e">
        <v>#N/A</v>
      </c>
      <c r="AX66" s="147" t="e">
        <v>#N/A</v>
      </c>
      <c r="AY66" s="147" t="e">
        <v>#N/A</v>
      </c>
      <c r="AZ66" s="147" t="e">
        <v>#N/A</v>
      </c>
      <c r="BA66" s="147" t="e">
        <v>#N/A</v>
      </c>
      <c r="BB66" s="147" t="e">
        <v>#N/A</v>
      </c>
      <c r="BC66" s="147" t="e">
        <v>#N/A</v>
      </c>
      <c r="BD66" s="147" t="e">
        <v>#N/A</v>
      </c>
      <c r="BE66" s="147" t="e">
        <v>#N/A</v>
      </c>
      <c r="BF66" s="147" t="e">
        <v>#N/A</v>
      </c>
      <c r="BG66" s="147" t="e">
        <v>#N/A</v>
      </c>
      <c r="BH66" s="147" t="e">
        <v>#N/A</v>
      </c>
      <c r="BI66" s="147" t="e">
        <v>#N/A</v>
      </c>
      <c r="BJ66" s="147" t="e">
        <v>#N/A</v>
      </c>
      <c r="BK66" s="152" t="e">
        <v>#N/A</v>
      </c>
      <c r="BL66" s="152" t="e">
        <v>#N/A</v>
      </c>
      <c r="BM66" s="152" t="e">
        <v>#N/A</v>
      </c>
      <c r="BN66" s="152" t="e">
        <v>#N/A</v>
      </c>
      <c r="BO66" s="152" t="e">
        <v>#N/A</v>
      </c>
      <c r="BP66" s="152" t="e">
        <v>#N/A</v>
      </c>
      <c r="BQ66" s="152" t="e">
        <v>#N/A</v>
      </c>
      <c r="BR66" s="152" t="e">
        <v>#N/A</v>
      </c>
      <c r="BS66" s="152" t="e">
        <v>#N/A</v>
      </c>
      <c r="BT66" s="152" t="e">
        <v>#N/A</v>
      </c>
      <c r="BU66" s="152" t="e">
        <v>#N/A</v>
      </c>
      <c r="BV66" s="152" t="e">
        <v>#N/A</v>
      </c>
      <c r="BW66" s="152" t="e">
        <v>#N/A</v>
      </c>
      <c r="BX66" s="152" t="e">
        <v>#N/A</v>
      </c>
      <c r="BY66" s="152" t="e">
        <v>#N/A</v>
      </c>
      <c r="BZ66" s="152" t="e">
        <v>#N/A</v>
      </c>
      <c r="CA66" s="152" t="e">
        <v>#N/A</v>
      </c>
      <c r="CB66" s="152" t="e">
        <v>#N/A</v>
      </c>
      <c r="CC66" s="156" t="e">
        <v>#N/A</v>
      </c>
      <c r="CD66" s="146" t="e">
        <v>#N/A</v>
      </c>
      <c r="CE66" s="146" t="e">
        <v>#N/A</v>
      </c>
      <c r="CF66" s="146" t="e">
        <v>#N/A</v>
      </c>
      <c r="CG66" s="146" t="e">
        <v>#N/A</v>
      </c>
      <c r="CH66" s="146" t="e">
        <v>#N/A</v>
      </c>
      <c r="CI66" s="146" t="e">
        <v>#N/A</v>
      </c>
      <c r="CJ66" s="146" t="e">
        <v>#N/A</v>
      </c>
      <c r="CK66" s="146" t="e">
        <v>#N/A</v>
      </c>
      <c r="CL66" s="146" t="e">
        <v>#N/A</v>
      </c>
      <c r="CM66" s="146" t="e">
        <v>#N/A</v>
      </c>
      <c r="CN66" s="146" t="e">
        <v>#N/A</v>
      </c>
      <c r="CO66" s="146" t="e">
        <v>#N/A</v>
      </c>
      <c r="CP66" s="100" t="e">
        <v>#N/A</v>
      </c>
      <c r="CQ66" s="100" t="e">
        <v>#N/A</v>
      </c>
      <c r="CR66" s="100" t="e">
        <v>#N/A</v>
      </c>
      <c r="CS66" s="100" t="e">
        <v>#N/A</v>
      </c>
      <c r="CT66" s="100" t="e">
        <v>#N/A</v>
      </c>
      <c r="CU66" s="100" t="e">
        <v>#N/A</v>
      </c>
      <c r="CV66" s="100" t="e">
        <v>#N/A</v>
      </c>
      <c r="CW66" s="100" t="e">
        <v>#N/A</v>
      </c>
      <c r="CX66" s="100" t="e">
        <v>#N/A</v>
      </c>
      <c r="CY66" s="100" t="e">
        <v>#N/A</v>
      </c>
      <c r="CZ66" s="100" t="e">
        <v>#N/A</v>
      </c>
      <c r="DA66" s="100" t="e">
        <v>#N/A</v>
      </c>
      <c r="DB66" s="100" t="e">
        <v>#N/A</v>
      </c>
      <c r="DC66" s="100" t="e">
        <v>#N/A</v>
      </c>
      <c r="DD66" s="100" t="e">
        <v>#N/A</v>
      </c>
      <c r="DE66" s="100" t="e">
        <v>#N/A</v>
      </c>
      <c r="DF66" s="100" t="e">
        <v>#N/A</v>
      </c>
      <c r="DG66" s="100" t="e">
        <v>#N/A</v>
      </c>
      <c r="DH66" s="100" t="e">
        <v>#N/A</v>
      </c>
      <c r="DI66" s="100" t="e">
        <v>#N/A</v>
      </c>
      <c r="DJ66" s="100" t="e">
        <v>#N/A</v>
      </c>
      <c r="DK66" s="100" t="e">
        <v>#N/A</v>
      </c>
      <c r="DL66" s="100" t="e">
        <v>#N/A</v>
      </c>
      <c r="DM66" s="100" t="e">
        <v>#N/A</v>
      </c>
      <c r="DN66" s="100" t="e">
        <v>#N/A</v>
      </c>
      <c r="DO66" s="100" t="e">
        <v>#N/A</v>
      </c>
      <c r="DP66" s="100" t="e">
        <v>#N/A</v>
      </c>
      <c r="DQ66" s="100" t="e">
        <v>#N/A</v>
      </c>
      <c r="DR66" s="100" t="e">
        <v>#N/A</v>
      </c>
      <c r="DS66" s="100" t="e">
        <v>#N/A</v>
      </c>
      <c r="DT66" s="100" t="e">
        <v>#N/A</v>
      </c>
      <c r="DU66" s="100" t="e">
        <v>#N/A</v>
      </c>
      <c r="DV66" s="100" t="e">
        <v>#N/A</v>
      </c>
      <c r="DW66" s="100" t="e">
        <v>#N/A</v>
      </c>
      <c r="DX66" s="100" t="e">
        <v>#N/A</v>
      </c>
      <c r="DY66" s="100" t="e">
        <v>#N/A</v>
      </c>
      <c r="DZ66" s="100" t="e">
        <v>#N/A</v>
      </c>
      <c r="EA66" s="100" t="e">
        <v>#N/A</v>
      </c>
      <c r="EB66" s="100" t="e">
        <v>#N/A</v>
      </c>
      <c r="EC66" s="100" t="e">
        <v>#N/A</v>
      </c>
      <c r="ED66" s="100" t="e">
        <v>#N/A</v>
      </c>
      <c r="EE66" s="100" t="e">
        <v>#N/A</v>
      </c>
      <c r="EF66" s="100" t="e">
        <v>#N/A</v>
      </c>
      <c r="EG66" s="100" t="e">
        <v>#N/A</v>
      </c>
      <c r="EH66" s="100" t="e">
        <v>#N/A</v>
      </c>
      <c r="EI66" s="100" t="e">
        <v>#N/A</v>
      </c>
      <c r="EJ66" s="100" t="e">
        <v>#N/A</v>
      </c>
      <c r="EK66" s="100" t="e">
        <v>#N/A</v>
      </c>
      <c r="EL66" s="100" t="e">
        <v>#N/A</v>
      </c>
      <c r="EM66" s="100" t="e">
        <v>#N/A</v>
      </c>
      <c r="EN66" s="100" t="e">
        <v>#N/A</v>
      </c>
      <c r="EO66" s="100" t="e">
        <v>#N/A</v>
      </c>
      <c r="EP66" s="100" t="e">
        <v>#N/A</v>
      </c>
      <c r="EQ66" s="100" t="e">
        <v>#N/A</v>
      </c>
      <c r="ER66" s="100" t="e">
        <v>#N/A</v>
      </c>
      <c r="ES66" s="100" t="e">
        <v>#N/A</v>
      </c>
      <c r="ET66" s="100" t="e">
        <v>#N/A</v>
      </c>
      <c r="EU66" s="100" t="e">
        <v>#N/A</v>
      </c>
      <c r="EV66" s="100" t="e">
        <v>#N/A</v>
      </c>
      <c r="EW66" s="100" t="e">
        <v>#N/A</v>
      </c>
      <c r="EX66" s="100" t="e">
        <v>#N/A</v>
      </c>
      <c r="EY66" s="100" t="e">
        <v>#N/A</v>
      </c>
      <c r="EZ66" s="100" t="e">
        <v>#N/A</v>
      </c>
      <c r="FA66" s="100" t="e">
        <v>#N/A</v>
      </c>
      <c r="FB66" s="100" t="e">
        <v>#N/A</v>
      </c>
      <c r="FC66" s="100" t="e">
        <v>#N/A</v>
      </c>
      <c r="FD66" s="100" t="e">
        <v>#N/A</v>
      </c>
      <c r="FE66" s="100" t="e">
        <v>#N/A</v>
      </c>
      <c r="FF66" s="100" t="e">
        <v>#N/A</v>
      </c>
      <c r="FG66" s="100" t="e">
        <v>#N/A</v>
      </c>
      <c r="FH66" s="100" t="e">
        <v>#N/A</v>
      </c>
      <c r="FI66" s="100" t="e">
        <v>#N/A</v>
      </c>
      <c r="FJ66" s="100" t="e">
        <v>#N/A</v>
      </c>
      <c r="FK66" s="100" t="e">
        <v>#N/A</v>
      </c>
      <c r="FL66" s="100" t="e">
        <v>#N/A</v>
      </c>
      <c r="FM66" s="100" t="e">
        <v>#N/A</v>
      </c>
      <c r="FN66" s="100" t="e">
        <v>#N/A</v>
      </c>
      <c r="FO66" s="100" t="e">
        <v>#N/A</v>
      </c>
      <c r="FP66" s="100" t="e">
        <v>#N/A</v>
      </c>
      <c r="FQ66" s="100" t="e">
        <v>#N/A</v>
      </c>
      <c r="FR66" s="100" t="e">
        <v>#N/A</v>
      </c>
      <c r="FS66" s="100" t="e">
        <v>#N/A</v>
      </c>
      <c r="FT66" s="100" t="e">
        <v>#N/A</v>
      </c>
      <c r="FU66" s="100" t="e">
        <v>#N/A</v>
      </c>
      <c r="FV66" s="100" t="e">
        <v>#N/A</v>
      </c>
      <c r="FW66" s="100" t="e">
        <v>#N/A</v>
      </c>
      <c r="FX66" s="100" t="e">
        <v>#N/A</v>
      </c>
      <c r="FY66" s="100" t="e">
        <v>#N/A</v>
      </c>
      <c r="FZ66" s="100" t="e">
        <v>#N/A</v>
      </c>
      <c r="GA66" s="100" t="e">
        <v>#N/A</v>
      </c>
      <c r="GB66" s="100" t="e">
        <v>#N/A</v>
      </c>
      <c r="GC66" s="100" t="e">
        <v>#N/A</v>
      </c>
      <c r="GD66" s="100" t="e">
        <v>#N/A</v>
      </c>
      <c r="GE66" s="100" t="e">
        <v>#N/A</v>
      </c>
      <c r="GF66" s="100" t="e">
        <v>#N/A</v>
      </c>
      <c r="GG66" s="100" t="e">
        <v>#N/A</v>
      </c>
      <c r="GH66" s="100" t="e">
        <v>#N/A</v>
      </c>
      <c r="GI66" s="100" t="e">
        <v>#N/A</v>
      </c>
      <c r="GJ66" s="100" t="e">
        <v>#N/A</v>
      </c>
      <c r="GK66" s="100" t="e">
        <v>#N/A</v>
      </c>
      <c r="GL66" s="100" t="e">
        <v>#N/A</v>
      </c>
      <c r="GM66" s="100" t="e">
        <v>#N/A</v>
      </c>
      <c r="GN66" s="100" t="e">
        <v>#N/A</v>
      </c>
      <c r="GO66" s="100" t="e">
        <v>#N/A</v>
      </c>
      <c r="GP66" s="100" t="e">
        <v>#N/A</v>
      </c>
      <c r="GQ66" s="100" t="e">
        <v>#N/A</v>
      </c>
      <c r="GR66" s="100" t="e">
        <v>#N/A</v>
      </c>
      <c r="GS66" s="100" t="e">
        <v>#N/A</v>
      </c>
      <c r="GT66" s="100" t="e">
        <v>#N/A</v>
      </c>
      <c r="GU66" s="100" t="e">
        <v>#N/A</v>
      </c>
      <c r="GV66" s="100" t="e">
        <v>#N/A</v>
      </c>
      <c r="GW66" s="100" t="e">
        <v>#N/A</v>
      </c>
      <c r="GX66" s="100" t="e">
        <v>#N/A</v>
      </c>
      <c r="GY66" s="100" t="e">
        <v>#N/A</v>
      </c>
      <c r="GZ66" s="100" t="e">
        <v>#N/A</v>
      </c>
      <c r="HA66" s="100" t="e">
        <v>#N/A</v>
      </c>
      <c r="HB66" s="100" t="e">
        <v>#N/A</v>
      </c>
      <c r="HC66" s="100" t="e">
        <v>#N/A</v>
      </c>
      <c r="HD66" s="100" t="e">
        <v>#N/A</v>
      </c>
      <c r="HE66" s="100" t="e">
        <v>#N/A</v>
      </c>
      <c r="HF66" s="100" t="e">
        <v>#N/A</v>
      </c>
      <c r="HG66" s="100" t="e">
        <v>#N/A</v>
      </c>
      <c r="HH66" s="100" t="e">
        <v>#N/A</v>
      </c>
      <c r="HI66" s="100" t="e">
        <v>#N/A</v>
      </c>
      <c r="HJ66" s="100" t="e">
        <v>#N/A</v>
      </c>
      <c r="HK66" s="100" t="e">
        <v>#N/A</v>
      </c>
      <c r="HL66" s="100" t="e">
        <v>#N/A</v>
      </c>
      <c r="HM66" s="100" t="e">
        <v>#N/A</v>
      </c>
      <c r="HN66" s="100" t="e">
        <v>#N/A</v>
      </c>
      <c r="HO66" s="100" t="e">
        <v>#N/A</v>
      </c>
      <c r="HP66" s="100" t="e">
        <v>#N/A</v>
      </c>
      <c r="HQ66" s="100" t="e">
        <v>#N/A</v>
      </c>
      <c r="HR66" s="100" t="e">
        <v>#N/A</v>
      </c>
      <c r="HS66" s="100" t="e">
        <v>#N/A</v>
      </c>
      <c r="HT66" s="100" t="e">
        <v>#N/A</v>
      </c>
      <c r="HU66" s="100" t="e">
        <v>#N/A</v>
      </c>
      <c r="HV66" s="100" t="e">
        <v>#N/A</v>
      </c>
      <c r="HW66" s="100" t="e">
        <v>#N/A</v>
      </c>
      <c r="HX66" s="100" t="e">
        <v>#N/A</v>
      </c>
      <c r="HY66" s="100" t="e">
        <v>#N/A</v>
      </c>
      <c r="HZ66" s="100" t="e">
        <v>#N/A</v>
      </c>
      <c r="IA66" s="100" t="e">
        <v>#N/A</v>
      </c>
      <c r="IB66" s="100" t="e">
        <v>#N/A</v>
      </c>
      <c r="IC66" s="100" t="e">
        <v>#N/A</v>
      </c>
      <c r="ID66" s="100" t="e">
        <v>#N/A</v>
      </c>
      <c r="IE66" s="100" t="e">
        <v>#N/A</v>
      </c>
      <c r="IF66" s="100" t="e">
        <v>#N/A</v>
      </c>
      <c r="IG66" s="100" t="e">
        <v>#N/A</v>
      </c>
      <c r="IH66" s="100" t="e">
        <v>#N/A</v>
      </c>
      <c r="II66" s="100" t="e">
        <v>#N/A</v>
      </c>
      <c r="IJ66" s="100" t="e">
        <v>#N/A</v>
      </c>
      <c r="IK66" s="100" t="e">
        <v>#N/A</v>
      </c>
      <c r="IL66" s="100" t="e">
        <v>#N/A</v>
      </c>
      <c r="IM66" s="100" t="e">
        <v>#N/A</v>
      </c>
      <c r="IN66" s="100" t="e">
        <v>#N/A</v>
      </c>
      <c r="IO66" s="100" t="e">
        <v>#N/A</v>
      </c>
      <c r="IP66" s="100" t="e">
        <v>#N/A</v>
      </c>
      <c r="IQ66" s="100" t="e">
        <v>#N/A</v>
      </c>
      <c r="IR66" s="100" t="e">
        <v>#N/A</v>
      </c>
      <c r="IS66" s="100" t="e">
        <v>#N/A</v>
      </c>
      <c r="IT66" s="100" t="e">
        <v>#N/A</v>
      </c>
      <c r="IU66" s="100" t="e">
        <v>#N/A</v>
      </c>
      <c r="IV66" s="100" t="e">
        <v>#N/A</v>
      </c>
      <c r="IW66" s="100" t="e">
        <v>#N/A</v>
      </c>
      <c r="IX66" s="100" t="e">
        <v>#N/A</v>
      </c>
      <c r="IY66" s="100" t="e">
        <v>#N/A</v>
      </c>
      <c r="IZ66" s="100" t="e">
        <v>#N/A</v>
      </c>
      <c r="JA66" s="100" t="e">
        <v>#N/A</v>
      </c>
      <c r="JB66" s="100" t="e">
        <v>#N/A</v>
      </c>
      <c r="JC66" s="100" t="e">
        <v>#N/A</v>
      </c>
      <c r="JD66" s="100" t="e">
        <v>#N/A</v>
      </c>
      <c r="JE66" s="100" t="e">
        <v>#N/A</v>
      </c>
      <c r="JF66" s="100" t="e">
        <v>#N/A</v>
      </c>
      <c r="JG66" s="100" t="e">
        <v>#N/A</v>
      </c>
      <c r="JH66" s="100" t="e">
        <v>#N/A</v>
      </c>
      <c r="JI66" s="100" t="e">
        <v>#N/A</v>
      </c>
      <c r="JJ66" s="100" t="e">
        <v>#N/A</v>
      </c>
      <c r="JK66" s="100" t="e">
        <v>#N/A</v>
      </c>
      <c r="JL66" s="100" t="e">
        <v>#N/A</v>
      </c>
      <c r="JM66" s="100" t="e">
        <v>#N/A</v>
      </c>
      <c r="JN66" s="100" t="e">
        <v>#N/A</v>
      </c>
      <c r="JO66" s="100" t="e">
        <v>#N/A</v>
      </c>
      <c r="JP66" s="100" t="e">
        <v>#N/A</v>
      </c>
      <c r="JQ66" s="100" t="e">
        <v>#N/A</v>
      </c>
      <c r="JR66" s="100" t="e">
        <v>#N/A</v>
      </c>
      <c r="JS66" s="100" t="e">
        <v>#N/A</v>
      </c>
      <c r="JT66" s="100" t="e">
        <v>#N/A</v>
      </c>
      <c r="JU66" s="100" t="e">
        <v>#N/A</v>
      </c>
      <c r="JV66" s="100" t="e">
        <v>#N/A</v>
      </c>
      <c r="JW66" s="100" t="e">
        <v>#N/A</v>
      </c>
      <c r="JX66" s="100" t="e">
        <v>#N/A</v>
      </c>
      <c r="JY66" s="100" t="e">
        <v>#N/A</v>
      </c>
      <c r="JZ66" s="100" t="e">
        <v>#N/A</v>
      </c>
      <c r="KA66" s="100" t="e">
        <v>#N/A</v>
      </c>
      <c r="KB66" s="100" t="e">
        <v>#N/A</v>
      </c>
      <c r="KC66" s="100" t="e">
        <v>#N/A</v>
      </c>
      <c r="KD66" s="100" t="e">
        <v>#N/A</v>
      </c>
      <c r="KE66" s="100" t="e">
        <v>#N/A</v>
      </c>
      <c r="KF66" s="100" t="e">
        <v>#N/A</v>
      </c>
      <c r="KG66" s="100" t="e">
        <v>#N/A</v>
      </c>
      <c r="KH66" s="100" t="e">
        <v>#N/A</v>
      </c>
      <c r="KI66" s="100" t="e">
        <v>#N/A</v>
      </c>
      <c r="KJ66" s="100" t="e">
        <v>#N/A</v>
      </c>
      <c r="KK66" s="100" t="e">
        <v>#N/A</v>
      </c>
      <c r="KL66" s="100" t="e">
        <v>#N/A</v>
      </c>
      <c r="KM66" s="100" t="e">
        <v>#N/A</v>
      </c>
      <c r="KN66" s="100" t="e">
        <v>#N/A</v>
      </c>
      <c r="KO66" s="100" t="e">
        <v>#N/A</v>
      </c>
      <c r="KP66" s="100" t="e">
        <v>#N/A</v>
      </c>
      <c r="KQ66" s="100" t="e">
        <v>#N/A</v>
      </c>
      <c r="KR66" s="100" t="e">
        <v>#N/A</v>
      </c>
      <c r="KS66" s="100" t="e">
        <v>#N/A</v>
      </c>
      <c r="KT66" s="100" t="e">
        <v>#N/A</v>
      </c>
      <c r="KU66" s="100" t="e">
        <v>#N/A</v>
      </c>
      <c r="KV66" s="100" t="e">
        <v>#N/A</v>
      </c>
      <c r="KW66" s="100" t="e">
        <v>#N/A</v>
      </c>
      <c r="KX66" s="100" t="e">
        <v>#N/A</v>
      </c>
      <c r="KY66" s="100" t="e">
        <v>#N/A</v>
      </c>
      <c r="KZ66" s="100" t="e">
        <v>#N/A</v>
      </c>
      <c r="LA66" s="100" t="e">
        <v>#N/A</v>
      </c>
      <c r="LB66" s="100" t="e">
        <v>#N/A</v>
      </c>
      <c r="LC66" s="100" t="e">
        <v>#N/A</v>
      </c>
      <c r="LD66" s="100" t="e">
        <v>#N/A</v>
      </c>
      <c r="LE66" s="100" t="e">
        <v>#N/A</v>
      </c>
      <c r="LF66" s="100" t="e">
        <v>#N/A</v>
      </c>
      <c r="LG66" s="100" t="e">
        <v>#N/A</v>
      </c>
      <c r="LH66" s="100" t="e">
        <v>#N/A</v>
      </c>
      <c r="LI66" s="100" t="e">
        <v>#N/A</v>
      </c>
      <c r="LJ66" s="100" t="e">
        <v>#N/A</v>
      </c>
      <c r="LK66" s="100" t="e">
        <v>#N/A</v>
      </c>
      <c r="LL66" s="100" t="e">
        <v>#N/A</v>
      </c>
      <c r="LM66" s="100" t="e">
        <v>#N/A</v>
      </c>
      <c r="LN66" s="100" t="e">
        <v>#N/A</v>
      </c>
      <c r="LO66" s="100" t="e">
        <v>#N/A</v>
      </c>
      <c r="LP66" s="100" t="e">
        <v>#N/A</v>
      </c>
      <c r="LQ66" s="100" t="e">
        <v>#N/A</v>
      </c>
      <c r="LR66" s="100" t="e">
        <v>#N/A</v>
      </c>
      <c r="LS66" s="100" t="e">
        <v>#N/A</v>
      </c>
      <c r="LT66" s="100" t="e">
        <v>#N/A</v>
      </c>
      <c r="LU66" s="100" t="e">
        <v>#N/A</v>
      </c>
      <c r="LV66" s="100" t="e">
        <v>#N/A</v>
      </c>
      <c r="LW66" s="100" t="e">
        <v>#N/A</v>
      </c>
      <c r="LX66" s="100" t="e">
        <v>#N/A</v>
      </c>
      <c r="LY66" s="100" t="e">
        <v>#N/A</v>
      </c>
      <c r="LZ66" s="100" t="e">
        <v>#N/A</v>
      </c>
      <c r="MA66" s="100" t="e">
        <v>#N/A</v>
      </c>
      <c r="MB66" s="100" t="e">
        <v>#N/A</v>
      </c>
      <c r="MC66" s="100" t="e">
        <v>#N/A</v>
      </c>
      <c r="MD66" s="100" t="e">
        <v>#N/A</v>
      </c>
      <c r="ME66" s="100" t="e">
        <v>#N/A</v>
      </c>
      <c r="MF66" s="100" t="e">
        <v>#N/A</v>
      </c>
      <c r="MG66" s="100" t="e">
        <v>#N/A</v>
      </c>
      <c r="MH66" s="100" t="e">
        <v>#N/A</v>
      </c>
      <c r="MI66" s="100" t="e">
        <v>#N/A</v>
      </c>
      <c r="MJ66" s="100" t="e">
        <v>#N/A</v>
      </c>
      <c r="MK66" s="100" t="e">
        <v>#N/A</v>
      </c>
      <c r="ML66" s="100" t="e">
        <v>#N/A</v>
      </c>
      <c r="MM66" s="100" t="e">
        <v>#N/A</v>
      </c>
      <c r="MN66" s="100" t="e">
        <v>#N/A</v>
      </c>
      <c r="MO66" s="100" t="e">
        <v>#N/A</v>
      </c>
      <c r="MP66" s="100" t="e">
        <v>#N/A</v>
      </c>
      <c r="MQ66" s="100" t="e">
        <v>#N/A</v>
      </c>
      <c r="MR66" s="100" t="e">
        <v>#N/A</v>
      </c>
      <c r="MS66" s="100" t="e">
        <v>#N/A</v>
      </c>
      <c r="MT66" s="100" t="e">
        <v>#N/A</v>
      </c>
      <c r="MU66" s="100" t="e">
        <v>#N/A</v>
      </c>
      <c r="MV66" s="100" t="e">
        <v>#N/A</v>
      </c>
      <c r="MW66" s="100" t="e">
        <v>#N/A</v>
      </c>
      <c r="MX66" s="100" t="e">
        <v>#N/A</v>
      </c>
      <c r="MY66" s="100" t="e">
        <v>#N/A</v>
      </c>
      <c r="MZ66" s="100" t="e">
        <v>#N/A</v>
      </c>
      <c r="NA66" s="100" t="e">
        <v>#N/A</v>
      </c>
      <c r="NB66" s="100" t="e">
        <v>#N/A</v>
      </c>
      <c r="NC66" s="100" t="e">
        <v>#N/A</v>
      </c>
      <c r="ND66" s="100" t="e">
        <v>#N/A</v>
      </c>
      <c r="NE66" s="100" t="e">
        <v>#N/A</v>
      </c>
      <c r="NF66" s="100" t="e">
        <v>#N/A</v>
      </c>
      <c r="NG66" s="100" t="e">
        <v>#N/A</v>
      </c>
      <c r="NH66" s="100" t="e">
        <v>#N/A</v>
      </c>
      <c r="NI66" s="100" t="e">
        <v>#N/A</v>
      </c>
      <c r="NJ66" s="100" t="e">
        <v>#N/A</v>
      </c>
      <c r="NK66" s="100" t="e">
        <v>#N/A</v>
      </c>
      <c r="NL66" s="100" t="e">
        <v>#N/A</v>
      </c>
      <c r="NM66" s="100" t="e">
        <v>#N/A</v>
      </c>
      <c r="NN66" s="100" t="e">
        <v>#N/A</v>
      </c>
      <c r="NO66" s="100" t="e">
        <v>#N/A</v>
      </c>
      <c r="NP66" s="100" t="e">
        <v>#N/A</v>
      </c>
      <c r="NQ66" s="100" t="e">
        <v>#N/A</v>
      </c>
      <c r="NR66" s="100" t="e">
        <v>#N/A</v>
      </c>
      <c r="NS66" s="100" t="e">
        <v>#N/A</v>
      </c>
      <c r="NT66" s="100" t="e">
        <v>#N/A</v>
      </c>
      <c r="NU66" s="100" t="e">
        <v>#N/A</v>
      </c>
      <c r="NV66" s="100" t="e">
        <v>#N/A</v>
      </c>
      <c r="NW66" s="100" t="e">
        <v>#N/A</v>
      </c>
      <c r="NX66" s="100" t="e">
        <v>#N/A</v>
      </c>
      <c r="NY66" s="100" t="e">
        <v>#N/A</v>
      </c>
      <c r="NZ66" s="100" t="e">
        <v>#N/A</v>
      </c>
      <c r="OA66" s="100" t="e">
        <v>#N/A</v>
      </c>
      <c r="OB66" s="100" t="e">
        <v>#N/A</v>
      </c>
      <c r="OC66" s="100" t="e">
        <v>#N/A</v>
      </c>
      <c r="OD66" s="100" t="e">
        <v>#N/A</v>
      </c>
      <c r="OE66" s="100" t="e">
        <v>#N/A</v>
      </c>
      <c r="OF66" s="100" t="e">
        <v>#N/A</v>
      </c>
      <c r="OG66" s="100" t="e">
        <v>#N/A</v>
      </c>
      <c r="OH66" s="100" t="e">
        <v>#N/A</v>
      </c>
      <c r="OI66" s="100" t="e">
        <v>#N/A</v>
      </c>
      <c r="OJ66" s="100" t="e">
        <v>#N/A</v>
      </c>
      <c r="OK66" s="100" t="e">
        <v>#N/A</v>
      </c>
      <c r="OL66" s="100" t="e">
        <v>#N/A</v>
      </c>
      <c r="OM66" s="100" t="e">
        <v>#N/A</v>
      </c>
      <c r="ON66" s="100" t="e">
        <v>#N/A</v>
      </c>
      <c r="OO66" s="100" t="e">
        <v>#N/A</v>
      </c>
      <c r="OP66" s="100" t="e">
        <v>#N/A</v>
      </c>
      <c r="OQ66" s="100" t="e">
        <v>#N/A</v>
      </c>
      <c r="OR66" s="100" t="e">
        <v>#N/A</v>
      </c>
      <c r="OS66" s="100" t="e">
        <v>#N/A</v>
      </c>
      <c r="OT66" s="100" t="e">
        <v>#N/A</v>
      </c>
      <c r="OU66" s="100" t="e">
        <v>#N/A</v>
      </c>
      <c r="OV66" s="100" t="e">
        <v>#N/A</v>
      </c>
      <c r="OW66" s="100" t="e">
        <v>#N/A</v>
      </c>
      <c r="OX66" s="100" t="e">
        <v>#N/A</v>
      </c>
      <c r="OY66" s="100" t="e">
        <v>#N/A</v>
      </c>
      <c r="OZ66" s="100" t="e">
        <v>#N/A</v>
      </c>
      <c r="PA66" s="100" t="e">
        <v>#N/A</v>
      </c>
      <c r="PB66" s="100" t="e">
        <v>#N/A</v>
      </c>
      <c r="PC66" s="100" t="e">
        <v>#N/A</v>
      </c>
      <c r="PD66" s="100" t="e">
        <v>#N/A</v>
      </c>
      <c r="PE66" s="100" t="e">
        <v>#N/A</v>
      </c>
      <c r="PF66" s="100" t="e">
        <v>#N/A</v>
      </c>
      <c r="PG66" s="100" t="e">
        <v>#N/A</v>
      </c>
      <c r="PH66" s="100" t="e">
        <v>#N/A</v>
      </c>
      <c r="PI66" s="100" t="e">
        <v>#N/A</v>
      </c>
      <c r="PJ66" s="100" t="e">
        <v>#N/A</v>
      </c>
      <c r="PK66" s="100" t="e">
        <v>#N/A</v>
      </c>
      <c r="PL66" s="100" t="e">
        <v>#N/A</v>
      </c>
      <c r="PM66" s="100" t="e">
        <v>#N/A</v>
      </c>
      <c r="PN66" s="100" t="e">
        <v>#N/A</v>
      </c>
      <c r="PO66" s="100" t="e">
        <v>#N/A</v>
      </c>
      <c r="PP66" s="100" t="e">
        <v>#N/A</v>
      </c>
      <c r="PQ66" s="100" t="e">
        <v>#N/A</v>
      </c>
      <c r="PR66" s="100" t="e">
        <v>#N/A</v>
      </c>
      <c r="PS66" s="100" t="e">
        <v>#N/A</v>
      </c>
      <c r="PT66" s="100" t="e">
        <v>#N/A</v>
      </c>
      <c r="PU66" s="100" t="e">
        <v>#N/A</v>
      </c>
      <c r="PV66" s="100" t="e">
        <v>#N/A</v>
      </c>
      <c r="PW66" s="100" t="e">
        <v>#N/A</v>
      </c>
      <c r="PX66" s="100" t="e">
        <v>#N/A</v>
      </c>
      <c r="PY66" s="100" t="e">
        <v>#N/A</v>
      </c>
      <c r="PZ66" s="100" t="e">
        <v>#N/A</v>
      </c>
      <c r="QA66" s="100" t="e">
        <v>#N/A</v>
      </c>
      <c r="QB66" s="100" t="e">
        <v>#N/A</v>
      </c>
      <c r="QC66" s="100" t="e">
        <v>#N/A</v>
      </c>
      <c r="QD66" s="100" t="e">
        <v>#N/A</v>
      </c>
      <c r="QE66" s="100" t="e">
        <v>#N/A</v>
      </c>
      <c r="QF66" s="100" t="e">
        <v>#N/A</v>
      </c>
      <c r="QG66" s="100" t="e">
        <v>#N/A</v>
      </c>
      <c r="QH66" s="100" t="e">
        <v>#N/A</v>
      </c>
      <c r="QI66" s="100" t="e">
        <v>#N/A</v>
      </c>
      <c r="QJ66" s="100" t="e">
        <v>#N/A</v>
      </c>
      <c r="QK66" s="100" t="e">
        <v>#N/A</v>
      </c>
      <c r="QL66" s="100" t="e">
        <v>#N/A</v>
      </c>
      <c r="QM66" s="100" t="e">
        <v>#N/A</v>
      </c>
      <c r="QN66" s="100" t="e">
        <v>#N/A</v>
      </c>
      <c r="QO66" s="100" t="e">
        <v>#N/A</v>
      </c>
      <c r="QP66" s="100" t="e">
        <v>#N/A</v>
      </c>
      <c r="QQ66" s="100" t="e">
        <v>#N/A</v>
      </c>
      <c r="QR66" s="100" t="e">
        <v>#N/A</v>
      </c>
      <c r="QS66" s="100" t="e">
        <v>#N/A</v>
      </c>
      <c r="QT66" s="100" t="e">
        <v>#N/A</v>
      </c>
      <c r="QU66" s="100" t="e">
        <v>#N/A</v>
      </c>
      <c r="QV66" s="100" t="e">
        <v>#N/A</v>
      </c>
      <c r="QW66" s="100" t="e">
        <v>#N/A</v>
      </c>
      <c r="QX66" s="100" t="e">
        <v>#N/A</v>
      </c>
      <c r="QY66" s="100" t="e">
        <v>#N/A</v>
      </c>
      <c r="QZ66" s="100" t="e">
        <v>#N/A</v>
      </c>
      <c r="RA66" s="100" t="e">
        <v>#N/A</v>
      </c>
      <c r="RB66" s="100" t="e">
        <v>#N/A</v>
      </c>
      <c r="RC66" s="100" t="e">
        <v>#N/A</v>
      </c>
      <c r="RD66" s="100" t="e">
        <v>#N/A</v>
      </c>
      <c r="RE66" s="100" t="e">
        <v>#N/A</v>
      </c>
      <c r="RF66" s="100" t="e">
        <v>#N/A</v>
      </c>
      <c r="RG66" s="100" t="e">
        <v>#N/A</v>
      </c>
      <c r="RH66" s="100" t="e">
        <v>#N/A</v>
      </c>
      <c r="RI66" s="100" t="e">
        <v>#N/A</v>
      </c>
      <c r="RJ66" s="100" t="e">
        <v>#N/A</v>
      </c>
      <c r="RK66" s="100" t="e">
        <v>#N/A</v>
      </c>
      <c r="RL66" s="100" t="e">
        <v>#N/A</v>
      </c>
      <c r="RM66" s="100" t="e">
        <v>#N/A</v>
      </c>
      <c r="RN66" s="100" t="e">
        <v>#N/A</v>
      </c>
      <c r="RO66" s="100" t="e">
        <v>#N/A</v>
      </c>
      <c r="RP66" s="100" t="e">
        <v>#N/A</v>
      </c>
      <c r="RQ66" s="100" t="e">
        <v>#N/A</v>
      </c>
      <c r="RR66" s="100" t="e">
        <v>#N/A</v>
      </c>
      <c r="RS66" s="100" t="e">
        <v>#N/A</v>
      </c>
      <c r="RT66" s="100" t="e">
        <v>#N/A</v>
      </c>
      <c r="RU66" s="100" t="e">
        <v>#N/A</v>
      </c>
      <c r="RV66" s="100" t="e">
        <v>#N/A</v>
      </c>
      <c r="RW66" s="100" t="e">
        <v>#N/A</v>
      </c>
      <c r="RX66" s="100" t="e">
        <v>#N/A</v>
      </c>
      <c r="RY66" s="100" t="e">
        <v>#N/A</v>
      </c>
      <c r="RZ66" s="100" t="e">
        <v>#N/A</v>
      </c>
      <c r="SA66" s="100" t="e">
        <v>#N/A</v>
      </c>
      <c r="SB66" s="100" t="e">
        <v>#N/A</v>
      </c>
      <c r="SC66" s="100" t="e">
        <v>#N/A</v>
      </c>
      <c r="SD66" s="100" t="e">
        <v>#N/A</v>
      </c>
      <c r="SE66" s="100" t="e">
        <v>#N/A</v>
      </c>
      <c r="SF66" s="100" t="e">
        <v>#N/A</v>
      </c>
      <c r="SG66" s="100">
        <v>-2146826246</v>
      </c>
      <c r="SH66" s="100">
        <v>-2146826246</v>
      </c>
      <c r="SI66" s="100">
        <v>-2146826246</v>
      </c>
      <c r="SJ66" s="100" t="e">
        <v>#N/A</v>
      </c>
      <c r="SK66" s="100" t="e">
        <v>#N/A</v>
      </c>
      <c r="SL66" s="100">
        <v>-2146826246</v>
      </c>
      <c r="SM66" s="100">
        <v>-2146826246</v>
      </c>
      <c r="SN66" s="100" t="e">
        <v>#N/A</v>
      </c>
      <c r="SO66" s="100" t="e">
        <v>#N/A</v>
      </c>
      <c r="SP66" s="100">
        <v>-2146826246</v>
      </c>
      <c r="SQ66" s="100" t="e">
        <v>#N/A</v>
      </c>
      <c r="SR66" s="100" t="e">
        <v>#N/A</v>
      </c>
      <c r="SS66" s="100" t="e">
        <v>#N/A</v>
      </c>
      <c r="ST66" s="100">
        <v>-2146826246</v>
      </c>
      <c r="SU66" s="100">
        <v>-2146826246</v>
      </c>
      <c r="SV66" s="100">
        <v>-2146826246</v>
      </c>
      <c r="SW66" s="100">
        <v>-2146826246</v>
      </c>
      <c r="SX66" s="100" t="e">
        <v>#N/A</v>
      </c>
      <c r="SY66" s="100" t="e">
        <v>#N/A</v>
      </c>
      <c r="SZ66" s="100" t="e">
        <v>#N/A</v>
      </c>
      <c r="TA66" s="100">
        <v>-2146826246</v>
      </c>
      <c r="TB66" s="100">
        <v>-2146826246</v>
      </c>
      <c r="TC66" s="100" t="e">
        <v>#N/A</v>
      </c>
      <c r="TD66" s="100" t="e">
        <v>#N/A</v>
      </c>
      <c r="TE66" s="100" t="e">
        <v>#N/A</v>
      </c>
      <c r="TF66" s="100" t="e">
        <v>#N/A</v>
      </c>
      <c r="TG66" s="100" t="e">
        <v>#N/A</v>
      </c>
      <c r="TH66" s="100" t="e">
        <v>#N/A</v>
      </c>
      <c r="TI66" s="100" t="e">
        <v>#N/A</v>
      </c>
      <c r="TJ66" s="100" t="e">
        <v>#N/A</v>
      </c>
      <c r="TK66" s="100" t="e">
        <v>#N/A</v>
      </c>
      <c r="TL66" s="100" t="e">
        <v>#N/A</v>
      </c>
      <c r="TM66" s="100" t="e">
        <v>#N/A</v>
      </c>
      <c r="TN66" s="100" t="e">
        <v>#N/A</v>
      </c>
      <c r="TO66" s="100" t="e">
        <v>#N/A</v>
      </c>
    </row>
    <row r="67" spans="1:535" ht="37.5" customHeight="1">
      <c r="A67" s="148" t="s">
        <v>435</v>
      </c>
      <c r="B67" s="24"/>
      <c r="C67" s="24" t="s">
        <v>323</v>
      </c>
      <c r="BK67" s="48"/>
      <c r="BL67" s="48"/>
      <c r="BM67" s="48"/>
      <c r="BN67" s="48"/>
      <c r="BO67" s="48"/>
      <c r="BP67" s="48"/>
      <c r="BQ67" s="48"/>
      <c r="BR67" s="48"/>
      <c r="BS67" s="48"/>
      <c r="BT67" s="48"/>
      <c r="BU67" s="48"/>
      <c r="BV67" s="48"/>
      <c r="BW67" s="48"/>
      <c r="BX67" s="48"/>
      <c r="BY67" s="48"/>
      <c r="BZ67" s="48"/>
      <c r="CA67" s="48"/>
      <c r="CB67" s="48"/>
      <c r="CC67" s="48"/>
      <c r="EL67" s="48">
        <v>13835.2</v>
      </c>
      <c r="EM67" s="48">
        <v>13835.2</v>
      </c>
      <c r="EN67" s="48">
        <v>13840.3</v>
      </c>
      <c r="EO67" s="48">
        <v>13844.2</v>
      </c>
      <c r="EP67" s="48">
        <v>13848.1</v>
      </c>
      <c r="EQ67" s="48">
        <v>13854.8</v>
      </c>
      <c r="ER67" s="48">
        <v>13859.9</v>
      </c>
      <c r="ES67" s="48">
        <v>13862.5</v>
      </c>
      <c r="ET67" s="48">
        <v>13865.9</v>
      </c>
      <c r="EU67" s="48">
        <v>13871.8</v>
      </c>
      <c r="EV67" s="48">
        <v>13878</v>
      </c>
      <c r="EW67" s="48">
        <v>13885.8</v>
      </c>
      <c r="EX67" s="48">
        <v>13895.1</v>
      </c>
      <c r="EY67" s="48">
        <v>13903.7</v>
      </c>
      <c r="EZ67" s="48">
        <v>13910.9</v>
      </c>
      <c r="FA67" s="48">
        <v>13920.1</v>
      </c>
      <c r="FB67" s="48">
        <v>13929.8</v>
      </c>
      <c r="FC67" s="48">
        <v>13939.7</v>
      </c>
      <c r="FD67" s="48">
        <v>13949.6</v>
      </c>
      <c r="FE67" s="48">
        <v>13959.5</v>
      </c>
      <c r="FF67" s="48">
        <v>13969.4</v>
      </c>
      <c r="FG67" s="48">
        <v>13979.3</v>
      </c>
      <c r="FH67" s="48">
        <v>13989.2</v>
      </c>
      <c r="FI67" s="48">
        <v>13999</v>
      </c>
      <c r="FJ67" s="48">
        <v>14009</v>
      </c>
      <c r="FK67" s="48">
        <v>14018.8</v>
      </c>
      <c r="FL67" s="48">
        <v>14028.7</v>
      </c>
      <c r="FM67" s="48">
        <v>14038.6</v>
      </c>
      <c r="FN67" s="48">
        <v>14048.4</v>
      </c>
      <c r="FO67" s="48">
        <v>14058.3</v>
      </c>
      <c r="FP67" s="48">
        <v>14068.1</v>
      </c>
      <c r="FQ67" s="48">
        <v>14077.9</v>
      </c>
      <c r="FR67" s="48">
        <v>14087.8</v>
      </c>
      <c r="FS67" s="48">
        <v>14097.6</v>
      </c>
      <c r="FT67" s="48">
        <v>14107.4</v>
      </c>
      <c r="FU67" s="48">
        <v>14117.2</v>
      </c>
      <c r="FV67" s="48">
        <v>14127</v>
      </c>
      <c r="FW67" s="48">
        <v>14136.8</v>
      </c>
      <c r="FX67" s="48">
        <v>14146.5</v>
      </c>
      <c r="FY67" s="48">
        <v>14156.3</v>
      </c>
      <c r="FZ67" s="48">
        <v>14166.1</v>
      </c>
      <c r="GA67" s="48">
        <v>14175.9</v>
      </c>
      <c r="GB67" s="48">
        <v>14185.7</v>
      </c>
      <c r="GC67" s="48">
        <v>14195.5</v>
      </c>
      <c r="GD67" s="48">
        <v>14205.4</v>
      </c>
      <c r="GE67" s="48">
        <v>14215.2</v>
      </c>
      <c r="GF67" s="48">
        <v>14225</v>
      </c>
      <c r="GG67" s="48">
        <v>14234.9</v>
      </c>
      <c r="GH67" s="48">
        <v>14244.7</v>
      </c>
      <c r="GI67" s="48">
        <v>14254.4</v>
      </c>
      <c r="GJ67" s="48">
        <v>14265.1</v>
      </c>
      <c r="GK67" s="48">
        <v>14276.7</v>
      </c>
      <c r="GL67" s="48">
        <v>14288.2</v>
      </c>
      <c r="GM67" s="48">
        <v>14301</v>
      </c>
      <c r="GN67" s="48">
        <v>14313.9</v>
      </c>
      <c r="GO67" s="48">
        <v>14324.6</v>
      </c>
      <c r="GP67" s="48">
        <v>14333</v>
      </c>
      <c r="GQ67" s="48">
        <v>14343.4</v>
      </c>
      <c r="GR67" s="48">
        <v>14352.2</v>
      </c>
      <c r="GS67" s="48">
        <v>14362.3</v>
      </c>
      <c r="GT67" s="48">
        <v>14371</v>
      </c>
      <c r="GU67" s="48">
        <v>14379.7</v>
      </c>
      <c r="GV67" s="48">
        <v>14386.7</v>
      </c>
      <c r="GW67" s="48">
        <v>14392.3</v>
      </c>
      <c r="GX67" s="48">
        <v>14400</v>
      </c>
      <c r="GY67" s="48">
        <v>14407.4</v>
      </c>
      <c r="GZ67" s="48">
        <v>14416.1</v>
      </c>
      <c r="HA67" s="48">
        <v>14429</v>
      </c>
      <c r="HB67" s="48">
        <v>14441</v>
      </c>
      <c r="HC67" s="48">
        <v>14450.4</v>
      </c>
      <c r="HD67" s="48">
        <v>14458.8</v>
      </c>
      <c r="HE67" s="48">
        <v>14467.8</v>
      </c>
      <c r="HF67" s="48">
        <v>14478.1</v>
      </c>
      <c r="HG67" s="48">
        <v>14488</v>
      </c>
      <c r="HH67" s="48">
        <v>14499.2</v>
      </c>
      <c r="HI67" s="48">
        <v>14510.9</v>
      </c>
      <c r="HJ67" s="48">
        <v>14520.3</v>
      </c>
      <c r="HK67" s="48">
        <v>14530.4</v>
      </c>
      <c r="HL67" s="48">
        <v>14542.2</v>
      </c>
      <c r="HM67" s="48">
        <v>14554.2</v>
      </c>
      <c r="HN67" s="48">
        <v>14565.1</v>
      </c>
      <c r="HO67" s="48">
        <v>14576</v>
      </c>
      <c r="HP67" s="48">
        <v>14586.3</v>
      </c>
      <c r="HQ67" s="48">
        <v>14596.6</v>
      </c>
      <c r="HR67" s="48">
        <v>14608</v>
      </c>
      <c r="HS67" s="48">
        <v>14618.3</v>
      </c>
      <c r="HT67" s="48">
        <v>14630.1</v>
      </c>
      <c r="HU67" s="48">
        <v>14641.9</v>
      </c>
      <c r="HV67" s="48">
        <v>14654</v>
      </c>
      <c r="HW67" s="48">
        <v>14664</v>
      </c>
      <c r="HX67" s="48">
        <v>14673.9</v>
      </c>
      <c r="HY67" s="48">
        <v>14685.4</v>
      </c>
      <c r="HZ67" s="48">
        <v>14695.8</v>
      </c>
      <c r="IA67" s="48">
        <v>14706.2</v>
      </c>
      <c r="IB67" s="48">
        <v>14716.8</v>
      </c>
      <c r="IC67" s="48">
        <v>14728.4</v>
      </c>
      <c r="ID67" s="48">
        <v>14738.8</v>
      </c>
      <c r="IE67" s="48">
        <v>14748.1</v>
      </c>
      <c r="IF67" s="48">
        <v>14759.8</v>
      </c>
      <c r="IG67" s="48">
        <v>14770.9</v>
      </c>
      <c r="IH67" s="48">
        <v>14781.2</v>
      </c>
      <c r="II67" s="48">
        <v>14791.2</v>
      </c>
      <c r="IJ67" s="48">
        <v>14801</v>
      </c>
      <c r="IK67" s="48">
        <v>14811.3</v>
      </c>
      <c r="IL67" s="48">
        <v>14820.9</v>
      </c>
      <c r="IM67" s="48">
        <v>14829.6</v>
      </c>
      <c r="IN67" s="48">
        <v>14838.2</v>
      </c>
      <c r="IO67" s="48">
        <v>14841.9</v>
      </c>
      <c r="IP67" s="48">
        <v>14844.9</v>
      </c>
      <c r="IQ67" s="48">
        <v>14847.8</v>
      </c>
      <c r="IR67" s="48">
        <v>14850.7</v>
      </c>
      <c r="IS67" s="48">
        <v>14853.6</v>
      </c>
      <c r="IT67" s="48">
        <v>14856.4</v>
      </c>
      <c r="IU67" s="48">
        <v>14860.6</v>
      </c>
      <c r="IV67" s="48">
        <v>14866.2</v>
      </c>
      <c r="IW67" s="48">
        <v>14871</v>
      </c>
      <c r="IX67" s="48">
        <v>14875.9</v>
      </c>
      <c r="IY67" s="48">
        <v>14880.6</v>
      </c>
      <c r="IZ67" s="48">
        <v>14883.5</v>
      </c>
      <c r="JA67" s="48">
        <v>14886.6</v>
      </c>
      <c r="JB67" s="48">
        <v>14891.6</v>
      </c>
      <c r="JC67" s="48">
        <v>14896.4</v>
      </c>
      <c r="JD67" s="48">
        <v>14902.2</v>
      </c>
      <c r="JE67" s="48">
        <v>14907.5</v>
      </c>
      <c r="JF67" s="48">
        <v>14913.2</v>
      </c>
      <c r="JG67" s="48">
        <v>14918</v>
      </c>
      <c r="JH67" s="48">
        <v>14923.2</v>
      </c>
      <c r="JI67" s="48">
        <v>14926.5</v>
      </c>
      <c r="JJ67" s="48">
        <v>14930.8</v>
      </c>
      <c r="JK67" s="48">
        <v>14936</v>
      </c>
      <c r="JL67" s="48">
        <v>14942.4</v>
      </c>
      <c r="JM67" s="48">
        <v>14947</v>
      </c>
      <c r="JN67" s="48">
        <v>14951</v>
      </c>
      <c r="JO67" s="48">
        <v>14955.7</v>
      </c>
      <c r="JP67" s="48">
        <v>14961.2</v>
      </c>
      <c r="JQ67" s="48">
        <v>14968.7</v>
      </c>
      <c r="JR67" s="48">
        <v>14973.6</v>
      </c>
      <c r="JS67" s="48">
        <v>14981.2</v>
      </c>
      <c r="JT67" s="48">
        <v>14986.1</v>
      </c>
      <c r="JU67" s="48">
        <v>14990.3</v>
      </c>
      <c r="JV67" s="48">
        <v>14993.4</v>
      </c>
      <c r="JW67" s="48">
        <v>14999.3</v>
      </c>
      <c r="JX67" s="48">
        <v>15004.2</v>
      </c>
      <c r="JY67" s="48">
        <v>15009.9</v>
      </c>
      <c r="JZ67" s="48">
        <v>15015.5</v>
      </c>
      <c r="KA67" s="48">
        <v>15020.8</v>
      </c>
      <c r="KB67" s="48">
        <v>15028.3</v>
      </c>
      <c r="KC67" s="48">
        <v>15035.8</v>
      </c>
      <c r="KD67" s="48">
        <v>15041.9</v>
      </c>
      <c r="KE67" s="48">
        <v>15047.8</v>
      </c>
      <c r="KF67" s="48">
        <v>15053</v>
      </c>
      <c r="KG67" s="48">
        <v>15058</v>
      </c>
      <c r="KH67" s="48">
        <v>15062.7</v>
      </c>
      <c r="KI67" s="48">
        <v>15068.9</v>
      </c>
      <c r="KJ67" s="48">
        <v>15074.8</v>
      </c>
      <c r="KK67" s="48">
        <v>15080.6</v>
      </c>
      <c r="KL67" s="48">
        <v>15088.9</v>
      </c>
      <c r="KM67" s="48">
        <v>15096.1</v>
      </c>
      <c r="KN67" s="48">
        <v>15103.9</v>
      </c>
      <c r="KO67" s="48">
        <v>15114.4</v>
      </c>
      <c r="KP67" s="48">
        <v>15122</v>
      </c>
      <c r="KQ67" s="48">
        <v>15127.9</v>
      </c>
      <c r="KR67" s="48">
        <v>15135.9</v>
      </c>
      <c r="KS67" s="48">
        <v>15144.4</v>
      </c>
      <c r="KT67" s="48">
        <v>15154</v>
      </c>
      <c r="KU67" s="48">
        <v>15164.4</v>
      </c>
      <c r="KV67" s="48">
        <v>15173.9</v>
      </c>
      <c r="KW67" s="48">
        <v>15183.4</v>
      </c>
      <c r="KX67" s="48">
        <v>15192.7</v>
      </c>
      <c r="KY67" s="48">
        <v>15200.6</v>
      </c>
      <c r="KZ67" s="48">
        <v>15209.1</v>
      </c>
      <c r="LA67" s="48">
        <v>15218.6</v>
      </c>
      <c r="LB67" s="48">
        <v>15229.1</v>
      </c>
      <c r="LC67" s="48">
        <v>15239.5</v>
      </c>
      <c r="LD67" s="48">
        <v>15248.7</v>
      </c>
      <c r="LE67" s="48">
        <v>15251</v>
      </c>
      <c r="LF67" s="48">
        <v>15256.5</v>
      </c>
      <c r="LG67" s="48">
        <v>15260.3</v>
      </c>
      <c r="LH67" s="48">
        <v>15264.6</v>
      </c>
      <c r="LI67" s="48">
        <v>15269.9</v>
      </c>
      <c r="LJ67" s="48">
        <v>15276.2</v>
      </c>
      <c r="LK67" s="48">
        <v>15281.9</v>
      </c>
      <c r="LL67" s="48">
        <v>15286.8</v>
      </c>
      <c r="LM67" s="48">
        <v>15291.7</v>
      </c>
      <c r="LN67" s="48">
        <v>15295.9</v>
      </c>
      <c r="LO67" s="48">
        <v>15298.9</v>
      </c>
      <c r="LP67" s="48">
        <v>15302.1</v>
      </c>
      <c r="LQ67" s="48">
        <v>15306.9</v>
      </c>
      <c r="LR67" s="48">
        <v>15310.8</v>
      </c>
      <c r="LS67" s="48">
        <v>15314</v>
      </c>
      <c r="LT67" s="48">
        <v>15319.8</v>
      </c>
      <c r="LU67" s="48">
        <v>15325.7</v>
      </c>
      <c r="LV67" s="48">
        <v>15330.7</v>
      </c>
      <c r="LW67" s="48">
        <v>15335.7</v>
      </c>
      <c r="LX67" s="48">
        <v>15342.6</v>
      </c>
      <c r="LY67" s="48">
        <v>15346.6</v>
      </c>
      <c r="LZ67" s="48">
        <v>15349.8</v>
      </c>
      <c r="MA67" s="48">
        <v>15356.4</v>
      </c>
      <c r="MB67" s="48">
        <v>15362.2</v>
      </c>
      <c r="MC67" s="48">
        <v>15368.4</v>
      </c>
      <c r="MD67" s="48">
        <v>15373.4</v>
      </c>
      <c r="ME67" s="48">
        <v>15378.3</v>
      </c>
      <c r="MF67" s="48">
        <v>15382.4</v>
      </c>
      <c r="MG67" s="48">
        <v>15385.6</v>
      </c>
      <c r="MH67" s="48">
        <v>15391.2</v>
      </c>
      <c r="MI67" s="48">
        <v>15396.2</v>
      </c>
      <c r="MJ67" s="48">
        <v>15401.3</v>
      </c>
      <c r="MK67" s="48">
        <v>15406.3</v>
      </c>
      <c r="ML67" s="48">
        <v>15410.9</v>
      </c>
      <c r="MM67" s="48">
        <v>15413.9</v>
      </c>
      <c r="MN67" s="48">
        <v>15416.8</v>
      </c>
      <c r="MO67" s="48">
        <v>15419.8</v>
      </c>
      <c r="MP67" s="48">
        <v>15422.7</v>
      </c>
      <c r="MQ67" s="48">
        <v>15428.2</v>
      </c>
      <c r="MR67" s="48">
        <v>15436.1</v>
      </c>
      <c r="MS67" s="48">
        <v>15445.2</v>
      </c>
      <c r="MT67" s="48">
        <v>15452.8</v>
      </c>
      <c r="MU67" s="48">
        <v>15458.9</v>
      </c>
      <c r="MV67" s="48">
        <v>15467.8</v>
      </c>
      <c r="MW67" s="48">
        <v>15475.7</v>
      </c>
      <c r="MX67" s="48">
        <v>15484.8</v>
      </c>
      <c r="MY67" s="48">
        <v>15494.6</v>
      </c>
      <c r="MZ67" s="48">
        <v>15501.5</v>
      </c>
      <c r="NA67" s="48">
        <v>15508.9</v>
      </c>
      <c r="NB67" s="48">
        <v>15515.1</v>
      </c>
      <c r="NC67" s="48">
        <v>15522.5</v>
      </c>
      <c r="ND67" s="48">
        <v>15531</v>
      </c>
      <c r="NE67" s="48">
        <v>15538.2</v>
      </c>
      <c r="NF67" s="48">
        <v>15544.4</v>
      </c>
      <c r="NG67" s="48">
        <v>15554</v>
      </c>
      <c r="NH67" s="48">
        <v>15561.6</v>
      </c>
      <c r="NI67" s="48">
        <v>15567.9</v>
      </c>
      <c r="NJ67" s="48">
        <v>15577.8</v>
      </c>
      <c r="NK67" s="48">
        <v>15586.3</v>
      </c>
      <c r="NL67" s="48">
        <v>15593.7</v>
      </c>
      <c r="NM67" s="48">
        <v>15603</v>
      </c>
      <c r="NN67" s="48">
        <v>15612.6</v>
      </c>
      <c r="NO67" s="48">
        <v>15622</v>
      </c>
      <c r="NP67" s="48">
        <v>15631.3</v>
      </c>
      <c r="NQ67" s="48">
        <v>15640.5</v>
      </c>
      <c r="NR67" s="48">
        <v>15649</v>
      </c>
      <c r="NS67" s="48">
        <v>15659.1</v>
      </c>
      <c r="NT67" s="48">
        <v>15669.9</v>
      </c>
      <c r="NU67" s="48">
        <v>15680.5</v>
      </c>
      <c r="NV67" s="48">
        <v>15691.8</v>
      </c>
      <c r="NW67" s="48">
        <v>15702.5</v>
      </c>
      <c r="NX67" s="48">
        <v>15712.3</v>
      </c>
      <c r="NY67" s="48">
        <v>15722</v>
      </c>
      <c r="NZ67" s="48">
        <v>15734.4</v>
      </c>
      <c r="OA67" s="48">
        <v>15744.2</v>
      </c>
      <c r="OB67" s="48">
        <v>15753.6</v>
      </c>
      <c r="OC67" s="48">
        <v>15761.4</v>
      </c>
      <c r="OD67" s="48">
        <v>15769.2</v>
      </c>
      <c r="OE67" s="48">
        <v>15776.9</v>
      </c>
      <c r="OF67" s="48">
        <v>15784.7</v>
      </c>
      <c r="OG67" s="48">
        <v>15792.7</v>
      </c>
      <c r="OH67" s="48">
        <v>15802.8</v>
      </c>
      <c r="OI67" s="48">
        <v>15812.1</v>
      </c>
      <c r="OJ67" s="48">
        <v>15821.4</v>
      </c>
      <c r="OK67" s="48">
        <v>15831</v>
      </c>
      <c r="OL67" s="48">
        <v>15842</v>
      </c>
      <c r="OM67" s="48">
        <v>15853.3</v>
      </c>
      <c r="ON67" s="48">
        <v>15864.3</v>
      </c>
      <c r="OO67" s="48">
        <v>15874.4</v>
      </c>
      <c r="OP67" s="48">
        <v>15886.7</v>
      </c>
      <c r="OQ67" s="48">
        <v>15897.9</v>
      </c>
      <c r="OR67" s="48">
        <v>15909</v>
      </c>
      <c r="OS67" s="48">
        <v>15919.4</v>
      </c>
      <c r="OT67" s="48">
        <v>15929.6</v>
      </c>
      <c r="OU67" s="48">
        <v>15940.9</v>
      </c>
      <c r="OV67" s="48">
        <v>15950.4</v>
      </c>
      <c r="OW67" s="48">
        <v>15961.9</v>
      </c>
      <c r="OX67" s="48">
        <v>15971</v>
      </c>
      <c r="OY67" s="48">
        <v>15978.6</v>
      </c>
      <c r="OZ67" s="48">
        <v>15986.2</v>
      </c>
      <c r="PA67" s="48">
        <v>15993.8</v>
      </c>
      <c r="PB67" s="48">
        <v>16001.4</v>
      </c>
      <c r="PC67" s="48">
        <v>16009</v>
      </c>
      <c r="PD67" s="48">
        <v>16016.6</v>
      </c>
      <c r="PE67" s="48">
        <v>16024.2</v>
      </c>
      <c r="PF67" s="48">
        <v>16031.9</v>
      </c>
      <c r="PG67" s="48">
        <v>16041.8</v>
      </c>
      <c r="PH67" s="48">
        <v>16052</v>
      </c>
      <c r="PI67" s="48">
        <v>16062.2</v>
      </c>
      <c r="PJ67" s="48">
        <v>16073.1</v>
      </c>
      <c r="PK67" s="48">
        <v>16083.5</v>
      </c>
      <c r="PL67" s="48">
        <v>16093</v>
      </c>
      <c r="PM67" s="48">
        <v>16102.7</v>
      </c>
      <c r="PN67" s="48">
        <v>16112.9</v>
      </c>
      <c r="PO67" s="48">
        <v>16124</v>
      </c>
      <c r="PP67" s="48">
        <v>16136.3</v>
      </c>
      <c r="PQ67" s="48">
        <v>16147.2</v>
      </c>
      <c r="PR67" s="48">
        <v>16156</v>
      </c>
      <c r="PS67" s="48">
        <v>16163.6</v>
      </c>
      <c r="PT67" s="48">
        <v>16171.5</v>
      </c>
      <c r="PU67" s="48">
        <v>16182.4</v>
      </c>
      <c r="PV67" s="48">
        <v>16192.7</v>
      </c>
      <c r="PW67" s="48">
        <v>16205</v>
      </c>
      <c r="PX67" s="48">
        <v>16217.3</v>
      </c>
      <c r="PY67" s="48">
        <v>16228</v>
      </c>
      <c r="PZ67" s="48">
        <v>16237.3</v>
      </c>
      <c r="QA67" s="48">
        <v>16245.9</v>
      </c>
      <c r="QB67" s="48">
        <v>16256.1</v>
      </c>
      <c r="QC67" s="48">
        <v>16267</v>
      </c>
      <c r="QD67" s="48">
        <v>16277</v>
      </c>
      <c r="QE67" s="48">
        <v>16285.9</v>
      </c>
      <c r="QF67" s="48">
        <v>16294.3</v>
      </c>
      <c r="QG67" s="48">
        <v>16303.1</v>
      </c>
      <c r="QH67" s="48">
        <v>16310.6</v>
      </c>
      <c r="QI67" s="48">
        <v>16318.4</v>
      </c>
      <c r="QJ67" s="48">
        <v>16330.6</v>
      </c>
      <c r="QK67" s="48">
        <v>16340.8</v>
      </c>
      <c r="QL67" s="48">
        <v>16353</v>
      </c>
      <c r="QM67" s="48">
        <v>16364.4</v>
      </c>
      <c r="QN67" s="48">
        <v>16376.6</v>
      </c>
      <c r="QO67" s="48">
        <v>16388.7</v>
      </c>
      <c r="QP67" s="48">
        <v>16398.900000000001</v>
      </c>
      <c r="QQ67" s="48">
        <v>16410.2</v>
      </c>
      <c r="QR67" s="48">
        <v>16419.400000000001</v>
      </c>
      <c r="QS67" s="48">
        <v>16429.5</v>
      </c>
      <c r="QT67" s="48">
        <v>16438.7</v>
      </c>
      <c r="QU67" s="48">
        <v>16446.3</v>
      </c>
      <c r="QV67" s="48">
        <v>16454</v>
      </c>
      <c r="QW67" s="48">
        <v>16464.5</v>
      </c>
      <c r="QX67" s="48">
        <v>16476.599999999999</v>
      </c>
      <c r="QY67" s="48">
        <v>16487.400000000001</v>
      </c>
      <c r="QZ67" s="48">
        <v>16497.400000000001</v>
      </c>
      <c r="RA67" s="48">
        <v>16509.5</v>
      </c>
      <c r="RB67" s="48">
        <v>16521.599999999999</v>
      </c>
      <c r="RC67" s="48">
        <v>16533.7</v>
      </c>
      <c r="RD67" s="48">
        <v>16544.3</v>
      </c>
      <c r="RE67" s="48">
        <v>16554.8</v>
      </c>
      <c r="RF67" s="48">
        <v>16565.400000000001</v>
      </c>
      <c r="RG67" s="48">
        <v>16576.2</v>
      </c>
      <c r="RH67" s="48">
        <v>16586</v>
      </c>
      <c r="RI67" s="48">
        <v>16593.5</v>
      </c>
      <c r="RJ67" s="48">
        <v>16601.2</v>
      </c>
      <c r="RK67" s="48">
        <v>16610.5</v>
      </c>
      <c r="RL67" s="48">
        <v>16621</v>
      </c>
      <c r="RM67" s="48">
        <v>16630.099999999999</v>
      </c>
      <c r="RN67" s="48">
        <v>16639.3</v>
      </c>
      <c r="RO67" s="48">
        <v>16651.400000000001</v>
      </c>
      <c r="RP67" s="48">
        <v>16662.5</v>
      </c>
      <c r="RQ67" s="48">
        <v>16673.3</v>
      </c>
      <c r="RR67" s="48">
        <v>16684.099999999999</v>
      </c>
      <c r="RS67" s="48">
        <v>16694.900000000001</v>
      </c>
      <c r="RT67" s="48">
        <v>16704.099999999999</v>
      </c>
      <c r="RU67" s="48">
        <v>16711.7</v>
      </c>
      <c r="RV67" s="48">
        <v>16719.2</v>
      </c>
      <c r="RW67" s="48">
        <v>16726.7</v>
      </c>
      <c r="RX67" s="48">
        <v>16734.2</v>
      </c>
      <c r="RY67" s="48">
        <v>16741.7</v>
      </c>
      <c r="RZ67" s="48">
        <v>16750.5</v>
      </c>
      <c r="SA67" s="48">
        <v>16758.7</v>
      </c>
      <c r="SB67" s="48">
        <v>16766.3</v>
      </c>
      <c r="SC67" s="48">
        <v>16773.900000000001</v>
      </c>
      <c r="SD67" s="48">
        <v>16781.400000000001</v>
      </c>
      <c r="SE67" s="48">
        <v>16788.900000000001</v>
      </c>
      <c r="SF67" s="48">
        <v>16796.400000000001</v>
      </c>
      <c r="SG67" s="48">
        <v>16804.400000000001</v>
      </c>
      <c r="SH67" s="48">
        <v>16811.900000000001</v>
      </c>
      <c r="SI67" s="48">
        <v>16819.400000000001</v>
      </c>
      <c r="SJ67" s="48">
        <v>16826.900000000001</v>
      </c>
      <c r="SK67" s="48">
        <v>16834.400000000001</v>
      </c>
      <c r="SL67" s="48">
        <v>16841.900000000001</v>
      </c>
      <c r="SM67" s="48">
        <v>16849.3</v>
      </c>
      <c r="SN67" s="48">
        <v>16857.8</v>
      </c>
      <c r="SO67" s="48">
        <v>16865.8</v>
      </c>
      <c r="SP67" s="48">
        <v>16873.2</v>
      </c>
      <c r="SQ67" s="48">
        <v>16880.8</v>
      </c>
      <c r="SR67" s="48">
        <v>16888.7</v>
      </c>
      <c r="SS67" s="48">
        <v>16896.099999999999</v>
      </c>
      <c r="ST67" s="48">
        <v>16903.400000000001</v>
      </c>
      <c r="SU67" s="48">
        <v>16910.7</v>
      </c>
      <c r="SV67" s="48">
        <v>16918</v>
      </c>
      <c r="SW67" s="48">
        <v>16925.400000000001</v>
      </c>
      <c r="SX67" s="48">
        <v>16933</v>
      </c>
      <c r="SY67" s="48">
        <v>16940.400000000001</v>
      </c>
      <c r="SZ67" s="48">
        <v>16947.8</v>
      </c>
      <c r="TA67" s="48">
        <v>16956</v>
      </c>
      <c r="TB67" s="48">
        <v>16964.8</v>
      </c>
      <c r="TC67" s="48">
        <v>16973.5</v>
      </c>
      <c r="TD67" s="48">
        <v>16982.2</v>
      </c>
      <c r="TE67" s="48">
        <v>16989.900000000001</v>
      </c>
      <c r="TF67" s="48">
        <v>16998</v>
      </c>
      <c r="TG67" s="48">
        <v>17005.400000000001</v>
      </c>
      <c r="TH67" s="48">
        <v>17014</v>
      </c>
      <c r="TI67" s="48">
        <v>17022.599999999999</v>
      </c>
      <c r="TJ67" s="48">
        <v>17030.7</v>
      </c>
      <c r="TK67" s="48">
        <v>17038.099999999999</v>
      </c>
      <c r="TL67" s="48">
        <v>17046.599999999999</v>
      </c>
      <c r="TM67" s="48">
        <v>17055.2</v>
      </c>
      <c r="TN67" s="48">
        <v>17063.8</v>
      </c>
      <c r="TO67" s="48">
        <v>17071.8</v>
      </c>
    </row>
    <row r="68" spans="1:535" ht="30" customHeight="1">
      <c r="A68" s="149" t="s">
        <v>324</v>
      </c>
      <c r="B68" s="150"/>
      <c r="C68" s="150" t="s">
        <v>325</v>
      </c>
      <c r="D68" s="150">
        <v>16226.8</v>
      </c>
      <c r="E68" s="150">
        <v>16229.2</v>
      </c>
      <c r="F68" s="150">
        <v>16231.6</v>
      </c>
      <c r="G68" s="150">
        <v>16233.9</v>
      </c>
      <c r="H68" s="150">
        <v>16236.2</v>
      </c>
      <c r="I68" s="150">
        <v>16238.5</v>
      </c>
      <c r="J68" s="150">
        <v>16241.2</v>
      </c>
      <c r="K68" s="150">
        <v>16244.8</v>
      </c>
      <c r="L68" s="150">
        <v>16248.5</v>
      </c>
      <c r="M68" s="150">
        <v>16252</v>
      </c>
      <c r="N68" s="150">
        <v>16254.7</v>
      </c>
      <c r="O68" s="150">
        <v>16258.4</v>
      </c>
      <c r="P68" s="150">
        <v>16261.9</v>
      </c>
      <c r="Q68" s="150">
        <v>16264.4</v>
      </c>
      <c r="R68" s="150">
        <v>16266.7</v>
      </c>
      <c r="S68" s="150">
        <v>16269.1</v>
      </c>
      <c r="T68" s="150">
        <v>16271.4</v>
      </c>
      <c r="U68" s="150">
        <v>16273.7</v>
      </c>
      <c r="V68" s="150">
        <v>16276</v>
      </c>
      <c r="W68" s="150">
        <v>16278.3</v>
      </c>
      <c r="X68" s="150">
        <v>16280.6</v>
      </c>
      <c r="Y68" s="150">
        <v>16283</v>
      </c>
      <c r="Z68" s="150">
        <v>16286.5</v>
      </c>
      <c r="AA68" s="150">
        <v>16289.1</v>
      </c>
      <c r="AB68" s="150">
        <v>16292.5</v>
      </c>
      <c r="AC68" s="150">
        <v>16295.2</v>
      </c>
      <c r="AD68" s="150">
        <v>16297.6</v>
      </c>
      <c r="AE68" s="150">
        <v>16299.9</v>
      </c>
      <c r="AF68" s="150">
        <v>16302.2</v>
      </c>
      <c r="AG68" s="150">
        <v>16304.5</v>
      </c>
      <c r="AH68" s="150">
        <v>16306.8</v>
      </c>
      <c r="AI68" s="150">
        <v>16309.1</v>
      </c>
      <c r="AJ68" s="150">
        <v>16311.4</v>
      </c>
      <c r="AK68" s="150">
        <v>16313.7</v>
      </c>
      <c r="AL68" s="150">
        <v>16316.4</v>
      </c>
      <c r="AM68" s="150">
        <v>16319.2</v>
      </c>
      <c r="AN68" s="150">
        <v>16321.7</v>
      </c>
      <c r="AO68" s="150">
        <v>16324.1</v>
      </c>
      <c r="AP68" s="150">
        <v>16327.5</v>
      </c>
      <c r="AQ68" s="150">
        <v>16329.8</v>
      </c>
      <c r="AR68" s="150">
        <v>16332.2</v>
      </c>
      <c r="AS68" s="150">
        <v>16334.6</v>
      </c>
      <c r="AT68" s="150">
        <v>16337</v>
      </c>
      <c r="AU68" s="150">
        <v>16341.5</v>
      </c>
      <c r="AV68" s="150">
        <v>16344.3</v>
      </c>
      <c r="AW68" s="150">
        <v>16347.6</v>
      </c>
      <c r="AX68" s="150">
        <v>16351.2</v>
      </c>
      <c r="AY68" s="150">
        <v>16354.8</v>
      </c>
      <c r="AZ68" s="150">
        <v>16357.8</v>
      </c>
      <c r="BA68" s="150">
        <v>16361.7</v>
      </c>
      <c r="BB68" s="150">
        <v>16365.5</v>
      </c>
      <c r="BC68" s="150">
        <v>16369.2</v>
      </c>
      <c r="BD68" s="150">
        <v>16372.9</v>
      </c>
      <c r="BE68" s="150">
        <v>16376.5</v>
      </c>
      <c r="BF68" s="150">
        <v>16380.1</v>
      </c>
      <c r="BG68" s="150">
        <v>16384.7</v>
      </c>
      <c r="BH68" s="150">
        <v>16388.3</v>
      </c>
      <c r="BI68" s="150">
        <v>16393.099999999999</v>
      </c>
      <c r="BJ68" s="150">
        <v>16397.400000000001</v>
      </c>
      <c r="BK68" s="10">
        <v>16400.2</v>
      </c>
      <c r="BL68" s="10">
        <v>16404.2</v>
      </c>
      <c r="BM68" s="10">
        <v>16407.7</v>
      </c>
      <c r="BN68" s="10">
        <v>16412.099999999999</v>
      </c>
      <c r="BO68" s="10">
        <v>16456.2</v>
      </c>
      <c r="BP68" s="10">
        <v>16501.8</v>
      </c>
      <c r="BQ68" s="10">
        <v>16547.599999999999</v>
      </c>
      <c r="BR68" s="10">
        <v>16593.3</v>
      </c>
      <c r="BS68" s="10">
        <v>16607.5</v>
      </c>
      <c r="BT68" s="10">
        <v>16611.400000000001</v>
      </c>
      <c r="BU68" s="10">
        <v>16633</v>
      </c>
      <c r="BV68" s="10">
        <v>16637.2</v>
      </c>
      <c r="BW68" s="10">
        <v>16659.3</v>
      </c>
      <c r="BX68" s="10">
        <v>16664.2</v>
      </c>
      <c r="BY68" s="10">
        <v>16684.5</v>
      </c>
      <c r="BZ68" s="10">
        <v>16703.599999999999</v>
      </c>
      <c r="CA68" s="10">
        <v>16707.7</v>
      </c>
      <c r="CB68" s="10">
        <v>16729.8</v>
      </c>
      <c r="CC68" s="137">
        <v>16751.5</v>
      </c>
      <c r="CD68" s="150">
        <v>16773.900000000001</v>
      </c>
      <c r="CE68" s="150">
        <v>16796.2</v>
      </c>
      <c r="CF68" s="150">
        <v>16816.7</v>
      </c>
      <c r="CG68" s="150">
        <v>16821</v>
      </c>
      <c r="CH68" s="150">
        <v>16823.8</v>
      </c>
      <c r="CI68" s="150">
        <v>16868.2</v>
      </c>
      <c r="CJ68" s="150">
        <v>16914</v>
      </c>
      <c r="CK68" s="150">
        <v>16951.8</v>
      </c>
      <c r="CL68" s="150">
        <v>16986.5</v>
      </c>
      <c r="CM68" s="150">
        <v>17019.3</v>
      </c>
      <c r="CN68" s="150">
        <v>17050.8</v>
      </c>
      <c r="CO68" s="150">
        <v>17066.5</v>
      </c>
      <c r="CP68" s="48">
        <v>17096.2</v>
      </c>
      <c r="CQ68" s="48">
        <v>17121.2</v>
      </c>
      <c r="CR68" s="48">
        <v>17146.599999999999</v>
      </c>
      <c r="CS68" s="48">
        <v>17168.7</v>
      </c>
      <c r="CT68" s="48">
        <v>17197.3</v>
      </c>
      <c r="CU68" s="48">
        <v>17228.400000000001</v>
      </c>
      <c r="CV68" s="48">
        <v>17243.7</v>
      </c>
      <c r="CW68" s="48">
        <v>17276.8</v>
      </c>
      <c r="CX68" s="48">
        <v>17308.2</v>
      </c>
      <c r="CY68" s="48">
        <v>17334</v>
      </c>
      <c r="CZ68" s="48">
        <v>17357.8</v>
      </c>
      <c r="DA68" s="48">
        <v>17372.400000000001</v>
      </c>
      <c r="DB68" s="48">
        <v>17425.900000000001</v>
      </c>
      <c r="DC68" s="48">
        <v>17483.900000000001</v>
      </c>
      <c r="DD68" s="48">
        <v>17499.3</v>
      </c>
      <c r="DE68" s="48">
        <v>17541.3</v>
      </c>
      <c r="DF68" s="48">
        <v>17579.900000000001</v>
      </c>
      <c r="DG68" s="48">
        <v>17620.599999999999</v>
      </c>
      <c r="DH68" s="48">
        <v>17657.2</v>
      </c>
      <c r="DI68" s="48">
        <v>17692.8</v>
      </c>
      <c r="DJ68" s="48">
        <v>17728.5</v>
      </c>
      <c r="DK68" s="48">
        <v>17764.3</v>
      </c>
      <c r="DL68" s="48">
        <v>17799.8</v>
      </c>
      <c r="DM68" s="48">
        <v>17852.2</v>
      </c>
      <c r="DN68" s="48">
        <v>17912.099999999999</v>
      </c>
      <c r="DO68" s="48">
        <v>17972.3</v>
      </c>
      <c r="DP68" s="48">
        <v>18031.2</v>
      </c>
      <c r="DQ68" s="48">
        <v>18090.099999999999</v>
      </c>
      <c r="DR68" s="48">
        <v>18150.099999999999</v>
      </c>
      <c r="DS68" s="48">
        <v>18209.599999999999</v>
      </c>
      <c r="DT68" s="48">
        <v>18268.900000000001</v>
      </c>
      <c r="DU68" s="48">
        <v>18328.7</v>
      </c>
      <c r="DV68" s="48">
        <v>18388.900000000001</v>
      </c>
      <c r="DW68" s="48">
        <v>18448.5</v>
      </c>
      <c r="DX68" s="48">
        <v>18507.099999999999</v>
      </c>
      <c r="DY68" s="48">
        <v>18566.599999999999</v>
      </c>
      <c r="DZ68" s="48">
        <v>18626.3</v>
      </c>
      <c r="EA68" s="48">
        <v>18685.400000000001</v>
      </c>
      <c r="EB68" s="48">
        <v>18695.099999999999</v>
      </c>
      <c r="EC68" s="48">
        <v>18775.7</v>
      </c>
      <c r="ED68" s="48">
        <v>18869.900000000001</v>
      </c>
      <c r="EE68" s="48">
        <v>18964.2</v>
      </c>
      <c r="EF68" s="48">
        <v>19058</v>
      </c>
      <c r="EG68" s="48">
        <v>19151.599999999999</v>
      </c>
      <c r="EH68" s="48">
        <v>19244.7</v>
      </c>
      <c r="EI68" s="48">
        <v>19337.8</v>
      </c>
      <c r="EJ68" s="48">
        <v>19430.2</v>
      </c>
      <c r="EK68" s="48">
        <v>19521.900000000001</v>
      </c>
      <c r="EL68" s="48">
        <v>19613.099999999999</v>
      </c>
      <c r="EM68" s="48">
        <v>19706.400000000001</v>
      </c>
      <c r="EN68" s="48">
        <v>19799.099999999999</v>
      </c>
      <c r="EO68" s="48">
        <v>19890.900000000001</v>
      </c>
      <c r="EP68" s="48">
        <v>19982.2</v>
      </c>
      <c r="EQ68" s="48">
        <v>20073.900000000001</v>
      </c>
      <c r="ER68" s="48">
        <v>20158.3</v>
      </c>
      <c r="ES68" s="48">
        <v>20162.8</v>
      </c>
      <c r="ET68" s="48">
        <v>20229.099999999999</v>
      </c>
      <c r="EU68" s="48">
        <v>20295.400000000001</v>
      </c>
      <c r="EV68" s="48">
        <v>20361.099999999999</v>
      </c>
      <c r="EW68" s="48">
        <v>20426.599999999999</v>
      </c>
      <c r="EX68" s="48">
        <v>20492</v>
      </c>
      <c r="EY68" s="48">
        <v>20556.900000000001</v>
      </c>
      <c r="EZ68" s="48">
        <v>20620.8</v>
      </c>
      <c r="FA68" s="48">
        <v>20685.099999999999</v>
      </c>
      <c r="FB68" s="48">
        <v>20749.8</v>
      </c>
      <c r="FC68" s="48">
        <v>20814.8</v>
      </c>
      <c r="FD68" s="48">
        <v>20879.2</v>
      </c>
      <c r="FE68" s="48">
        <v>20943.2</v>
      </c>
      <c r="FF68" s="48">
        <v>21007</v>
      </c>
      <c r="FG68" s="48">
        <v>21070.400000000001</v>
      </c>
      <c r="FH68" s="48">
        <v>21134.400000000001</v>
      </c>
      <c r="FI68" s="48">
        <v>21198.3</v>
      </c>
      <c r="FJ68" s="48">
        <v>21262.3</v>
      </c>
      <c r="FK68" s="48">
        <v>21309.5</v>
      </c>
      <c r="FL68" s="48">
        <v>21354.799999999999</v>
      </c>
      <c r="FM68" s="48">
        <v>21400</v>
      </c>
      <c r="FN68" s="48">
        <v>21444.2</v>
      </c>
      <c r="FO68" s="48">
        <v>21488.799999999999</v>
      </c>
      <c r="FP68" s="48">
        <v>21533</v>
      </c>
      <c r="FQ68" s="48">
        <v>21576.2</v>
      </c>
      <c r="FR68" s="48">
        <v>21620.3</v>
      </c>
      <c r="FS68" s="48">
        <v>21664.7</v>
      </c>
      <c r="FT68" s="48">
        <v>21709.3</v>
      </c>
      <c r="FU68" s="48">
        <v>21753.4</v>
      </c>
      <c r="FV68" s="48">
        <v>21798.1</v>
      </c>
      <c r="FW68" s="48">
        <v>21842.799999999999</v>
      </c>
      <c r="FX68" s="48">
        <v>21887.5</v>
      </c>
      <c r="FY68" s="48">
        <v>21932.2</v>
      </c>
      <c r="FZ68" s="48">
        <v>21976.799999999999</v>
      </c>
      <c r="GA68" s="48">
        <v>22021</v>
      </c>
      <c r="GB68" s="48">
        <v>22065</v>
      </c>
      <c r="GC68" s="48">
        <v>22109.4</v>
      </c>
      <c r="GD68" s="48">
        <v>22154.799999999999</v>
      </c>
      <c r="GE68" s="48">
        <v>22200.1</v>
      </c>
      <c r="GF68" s="48">
        <v>22205.7</v>
      </c>
      <c r="GG68" s="48">
        <v>22248.9</v>
      </c>
      <c r="GH68" s="48">
        <v>22293.200000000001</v>
      </c>
      <c r="GI68" s="48">
        <v>22337.3</v>
      </c>
      <c r="GJ68" s="48">
        <v>22382.9</v>
      </c>
      <c r="GK68" s="48">
        <v>22429.5</v>
      </c>
      <c r="GL68" s="48">
        <v>22475.9</v>
      </c>
      <c r="GM68" s="48">
        <v>22522.400000000001</v>
      </c>
      <c r="GN68" s="48">
        <v>22568.799999999999</v>
      </c>
      <c r="GO68" s="48">
        <v>22615.8</v>
      </c>
      <c r="GP68" s="48">
        <v>22661.9</v>
      </c>
      <c r="GQ68" s="48">
        <v>22708</v>
      </c>
      <c r="GR68" s="48">
        <v>22754.799999999999</v>
      </c>
      <c r="GS68" s="48">
        <v>22801.4</v>
      </c>
      <c r="GT68" s="48">
        <v>22848.1</v>
      </c>
      <c r="GU68" s="48">
        <v>22894.5</v>
      </c>
      <c r="GV68" s="48">
        <v>22940.799999999999</v>
      </c>
      <c r="GW68" s="48">
        <v>22986.2</v>
      </c>
      <c r="GX68" s="48">
        <v>23032.1</v>
      </c>
      <c r="GY68" s="48">
        <v>23077.9</v>
      </c>
      <c r="GZ68" s="48">
        <v>23124.2</v>
      </c>
      <c r="HA68" s="48">
        <v>23140.400000000001</v>
      </c>
      <c r="HB68" s="48">
        <v>23185.9</v>
      </c>
      <c r="HC68" s="48">
        <v>23232.6</v>
      </c>
      <c r="HD68" s="48">
        <v>23278.2</v>
      </c>
      <c r="HE68" s="48">
        <v>23324.2</v>
      </c>
      <c r="HF68" s="48">
        <v>23370.2</v>
      </c>
      <c r="HG68" s="48">
        <v>23416.1</v>
      </c>
      <c r="HH68" s="48">
        <v>23462</v>
      </c>
      <c r="HI68" s="48">
        <v>23508</v>
      </c>
      <c r="HJ68" s="48">
        <v>23554.1</v>
      </c>
      <c r="HK68" s="48">
        <v>23599.200000000001</v>
      </c>
      <c r="HL68" s="48">
        <v>23645.1</v>
      </c>
      <c r="HM68" s="48">
        <v>23691.1</v>
      </c>
      <c r="HN68" s="48">
        <v>23727.5</v>
      </c>
      <c r="HO68" s="48">
        <v>23773.599999999999</v>
      </c>
      <c r="HP68" s="48">
        <v>23819.7</v>
      </c>
      <c r="HQ68" s="48">
        <v>23836</v>
      </c>
      <c r="HR68" s="48">
        <v>23841.4</v>
      </c>
      <c r="HS68" s="48">
        <v>23887.3</v>
      </c>
      <c r="HT68" s="48">
        <v>23933.8</v>
      </c>
      <c r="HU68" s="48">
        <v>23980.6</v>
      </c>
      <c r="HV68" s="48">
        <v>24026.9</v>
      </c>
      <c r="HW68" s="48">
        <v>24073.4</v>
      </c>
      <c r="HX68" s="48">
        <v>24120.1</v>
      </c>
      <c r="HY68" s="48">
        <v>24165.9</v>
      </c>
      <c r="HZ68" s="48">
        <v>24212.1</v>
      </c>
      <c r="IA68" s="48">
        <v>24250.9</v>
      </c>
      <c r="IB68" s="48">
        <v>24296.9</v>
      </c>
      <c r="IC68" s="48">
        <v>24342.9</v>
      </c>
      <c r="ID68" s="48">
        <v>24388.9</v>
      </c>
      <c r="IE68" s="48">
        <v>24434.9</v>
      </c>
      <c r="IF68" s="48">
        <v>24480.2</v>
      </c>
      <c r="IG68" s="48">
        <v>24489.1</v>
      </c>
      <c r="IH68" s="48">
        <v>24527</v>
      </c>
      <c r="II68" s="48">
        <v>24573.4</v>
      </c>
      <c r="IJ68" s="48">
        <v>24619.599999999999</v>
      </c>
      <c r="IK68" s="48">
        <v>24665.8</v>
      </c>
      <c r="IL68" s="48">
        <v>24685.1</v>
      </c>
      <c r="IM68" s="48">
        <v>24690.400000000001</v>
      </c>
      <c r="IN68" s="48">
        <v>24695.7</v>
      </c>
      <c r="IO68" s="48">
        <v>24700</v>
      </c>
      <c r="IP68" s="48">
        <v>24771.9</v>
      </c>
      <c r="IQ68" s="48">
        <v>24845.5</v>
      </c>
      <c r="IR68" s="48">
        <v>24919.200000000001</v>
      </c>
      <c r="IS68" s="48">
        <v>24992.799999999999</v>
      </c>
      <c r="IT68" s="48">
        <v>25065.200000000001</v>
      </c>
      <c r="IU68" s="48">
        <v>25138.1</v>
      </c>
      <c r="IV68" s="48">
        <v>25211.3</v>
      </c>
      <c r="IW68" s="48">
        <v>25284.5</v>
      </c>
      <c r="IX68" s="48">
        <v>25358</v>
      </c>
      <c r="IY68" s="48">
        <v>25431.200000000001</v>
      </c>
      <c r="IZ68" s="48">
        <v>25504.7</v>
      </c>
      <c r="JA68" s="48">
        <v>25577.3</v>
      </c>
      <c r="JB68" s="48">
        <v>25634.6</v>
      </c>
      <c r="JC68" s="48">
        <v>25707.599999999999</v>
      </c>
      <c r="JD68" s="48">
        <v>25762.3</v>
      </c>
      <c r="JE68" s="48">
        <v>25835.7</v>
      </c>
      <c r="JF68" s="48">
        <v>25852.5</v>
      </c>
      <c r="JG68" s="48">
        <v>25921.1</v>
      </c>
      <c r="JH68" s="48">
        <v>25994.2</v>
      </c>
      <c r="JI68" s="48">
        <v>26005.7</v>
      </c>
      <c r="JJ68" s="48">
        <v>26077.200000000001</v>
      </c>
      <c r="JK68" s="48">
        <v>26150.2</v>
      </c>
      <c r="JL68" s="48">
        <v>26223.4</v>
      </c>
      <c r="JM68" s="48">
        <v>26296.6</v>
      </c>
      <c r="JN68" s="48">
        <v>26369.5</v>
      </c>
      <c r="JO68" s="48">
        <v>26441.9</v>
      </c>
      <c r="JP68" s="48">
        <v>26514.9</v>
      </c>
      <c r="JQ68" s="48">
        <v>26588.3</v>
      </c>
      <c r="JR68" s="48">
        <v>26661.5</v>
      </c>
      <c r="JS68" s="48">
        <v>26734.9</v>
      </c>
      <c r="JT68" s="48">
        <v>26807.9</v>
      </c>
      <c r="JU68" s="48">
        <v>26880.9</v>
      </c>
      <c r="JV68" s="48">
        <v>26952.6</v>
      </c>
      <c r="JW68" s="48">
        <v>26999.5</v>
      </c>
      <c r="JX68" s="48">
        <v>27045.9</v>
      </c>
      <c r="JY68" s="48">
        <v>27127.7</v>
      </c>
      <c r="JZ68" s="48">
        <v>27237.7</v>
      </c>
      <c r="KA68" s="48">
        <v>27347.200000000001</v>
      </c>
      <c r="KB68" s="48">
        <v>27456.400000000001</v>
      </c>
      <c r="KC68" s="48">
        <v>27565.1</v>
      </c>
      <c r="KD68" s="48">
        <v>27674</v>
      </c>
      <c r="KE68" s="48">
        <v>27783.200000000001</v>
      </c>
      <c r="KF68" s="48">
        <v>27892.3</v>
      </c>
      <c r="KG68" s="48">
        <v>28001.4</v>
      </c>
      <c r="KH68" s="48">
        <v>28065</v>
      </c>
      <c r="KI68" s="48">
        <v>28111.5</v>
      </c>
      <c r="KJ68" s="48">
        <v>28169.200000000001</v>
      </c>
      <c r="KK68" s="48">
        <v>28228.3</v>
      </c>
      <c r="KL68" s="48">
        <v>28287.7</v>
      </c>
      <c r="KM68" s="48">
        <v>28314.2</v>
      </c>
      <c r="KN68" s="48">
        <v>28342.7</v>
      </c>
      <c r="KO68" s="48">
        <v>28369.3</v>
      </c>
      <c r="KP68" s="48">
        <v>28391.4</v>
      </c>
      <c r="KQ68" s="48">
        <v>28398.3</v>
      </c>
      <c r="KR68" s="48">
        <v>28422.9</v>
      </c>
      <c r="KS68" s="48">
        <v>28447.3</v>
      </c>
      <c r="KT68" s="48">
        <v>28471.8</v>
      </c>
      <c r="KU68" s="48">
        <v>28496.2</v>
      </c>
      <c r="KV68" s="48">
        <v>28518.9</v>
      </c>
      <c r="KW68" s="48">
        <v>28539.9</v>
      </c>
      <c r="KX68" s="48">
        <v>28546.799999999999</v>
      </c>
      <c r="KY68" s="48">
        <v>28571.200000000001</v>
      </c>
      <c r="KZ68" s="48">
        <v>28592.400000000001</v>
      </c>
      <c r="LA68" s="48">
        <v>28603.599999999999</v>
      </c>
      <c r="LB68" s="48">
        <v>28627.7</v>
      </c>
      <c r="LC68" s="48">
        <v>28650</v>
      </c>
      <c r="LD68" s="48">
        <v>28670.2</v>
      </c>
      <c r="LE68" s="48">
        <v>28673.5</v>
      </c>
      <c r="LF68" s="48">
        <v>28719.7</v>
      </c>
      <c r="LG68" s="48">
        <v>28766.2</v>
      </c>
      <c r="LH68" s="48">
        <v>28812.6</v>
      </c>
      <c r="LI68" s="48">
        <v>28859.3</v>
      </c>
      <c r="LJ68" s="48">
        <v>28905.8</v>
      </c>
      <c r="LK68" s="48">
        <v>28952.2</v>
      </c>
      <c r="LL68" s="48">
        <v>28998.1</v>
      </c>
      <c r="LM68" s="48">
        <v>29044.6</v>
      </c>
      <c r="LN68" s="48">
        <v>29054.799999999999</v>
      </c>
      <c r="LO68" s="48">
        <v>29060.9</v>
      </c>
      <c r="LP68" s="48">
        <v>29066.9</v>
      </c>
      <c r="LQ68" s="48">
        <v>29072.9</v>
      </c>
      <c r="LR68" s="48">
        <v>29079.4</v>
      </c>
      <c r="LS68" s="48">
        <v>29084.6</v>
      </c>
      <c r="LT68" s="48">
        <v>29107.5</v>
      </c>
      <c r="LU68" s="48">
        <v>29131.7</v>
      </c>
      <c r="LV68" s="48">
        <v>29156</v>
      </c>
      <c r="LW68" s="48">
        <v>29180.400000000001</v>
      </c>
      <c r="LX68" s="48">
        <v>29189.5</v>
      </c>
      <c r="LY68" s="48">
        <v>29195.599999999999</v>
      </c>
      <c r="LZ68" s="48">
        <v>29201.3</v>
      </c>
      <c r="MA68" s="48">
        <v>29224.1</v>
      </c>
      <c r="MB68" s="48">
        <v>29246.799999999999</v>
      </c>
      <c r="MC68" s="48">
        <v>29282.7</v>
      </c>
      <c r="MD68" s="48">
        <v>29289.3</v>
      </c>
      <c r="ME68" s="48">
        <v>29310.6</v>
      </c>
      <c r="MF68" s="48">
        <v>29331.599999999999</v>
      </c>
      <c r="MG68" s="48">
        <v>29337.3</v>
      </c>
      <c r="MH68" s="48">
        <v>29360.2</v>
      </c>
      <c r="MI68" s="48">
        <v>29383.1</v>
      </c>
      <c r="MJ68" s="48">
        <v>29389.5</v>
      </c>
      <c r="MK68" s="48">
        <v>29412.400000000001</v>
      </c>
      <c r="ML68" s="48">
        <v>29433.599999999999</v>
      </c>
      <c r="MM68" s="48">
        <v>29447.7</v>
      </c>
      <c r="MN68" s="48">
        <v>29453.4</v>
      </c>
      <c r="MO68" s="48">
        <v>29463.9</v>
      </c>
      <c r="MP68" s="48">
        <v>29474.6</v>
      </c>
      <c r="MQ68" s="48">
        <v>29518.400000000001</v>
      </c>
      <c r="MR68" s="48">
        <v>29564.5</v>
      </c>
      <c r="MS68" s="48">
        <v>29576</v>
      </c>
      <c r="MT68" s="48">
        <v>29582</v>
      </c>
      <c r="MU68" s="48">
        <v>29587.200000000001</v>
      </c>
      <c r="MV68" s="48">
        <v>29622.6</v>
      </c>
      <c r="MW68" s="48">
        <v>29668.5</v>
      </c>
      <c r="MX68" s="48">
        <v>29675.5</v>
      </c>
      <c r="MY68" s="48">
        <v>29681.5</v>
      </c>
      <c r="MZ68" s="48">
        <v>29687.5</v>
      </c>
      <c r="NA68" s="48">
        <v>29693.5</v>
      </c>
      <c r="NB68" s="48">
        <v>29698.6</v>
      </c>
      <c r="NC68" s="48">
        <v>29704.6</v>
      </c>
      <c r="ND68" s="48">
        <v>29710.6</v>
      </c>
      <c r="NE68" s="48">
        <v>29716.5</v>
      </c>
      <c r="NF68" s="48">
        <v>29721.599999999999</v>
      </c>
      <c r="NG68" s="48">
        <v>29726.799999999999</v>
      </c>
      <c r="NH68" s="48">
        <v>29732.7</v>
      </c>
      <c r="NI68" s="48">
        <v>29737.9</v>
      </c>
      <c r="NJ68" s="48">
        <v>29743.9</v>
      </c>
      <c r="NK68" s="48">
        <v>29749.8</v>
      </c>
      <c r="NL68" s="48">
        <v>29755.8</v>
      </c>
      <c r="NM68" s="48">
        <v>29761.8</v>
      </c>
      <c r="NN68" s="48">
        <v>29767.7</v>
      </c>
      <c r="NO68" s="48">
        <v>29772.9</v>
      </c>
      <c r="NP68" s="48">
        <v>29778.1</v>
      </c>
      <c r="NQ68" s="48">
        <v>29784</v>
      </c>
      <c r="NR68" s="48">
        <v>29790</v>
      </c>
      <c r="NS68" s="48">
        <v>29795.9</v>
      </c>
      <c r="NT68" s="48">
        <v>29802</v>
      </c>
      <c r="NU68" s="48">
        <v>29808</v>
      </c>
      <c r="NV68" s="48">
        <v>29813.9</v>
      </c>
      <c r="NW68" s="48">
        <v>29819.1</v>
      </c>
      <c r="NX68" s="48">
        <v>29863.7</v>
      </c>
      <c r="NY68" s="48">
        <v>29909.9</v>
      </c>
      <c r="NZ68" s="48">
        <v>29917.9</v>
      </c>
      <c r="OA68" s="48">
        <v>29923.9</v>
      </c>
      <c r="OB68" s="48">
        <v>29929.7</v>
      </c>
      <c r="OC68" s="48">
        <v>29934.9</v>
      </c>
      <c r="OD68" s="48">
        <v>29940</v>
      </c>
      <c r="OE68" s="48">
        <v>29946</v>
      </c>
      <c r="OF68" s="48">
        <v>29952</v>
      </c>
      <c r="OG68" s="48">
        <v>29996.3</v>
      </c>
      <c r="OH68" s="48">
        <v>30002.6</v>
      </c>
      <c r="OI68" s="48">
        <v>30008.5</v>
      </c>
      <c r="OJ68" s="48">
        <v>30014.3</v>
      </c>
      <c r="OK68" s="48">
        <v>30019.599999999999</v>
      </c>
      <c r="OL68" s="48">
        <v>30025.5</v>
      </c>
      <c r="OM68" s="48">
        <v>30031.4</v>
      </c>
      <c r="ON68" s="48">
        <v>30037.3</v>
      </c>
      <c r="OO68" s="48">
        <v>30078.2</v>
      </c>
      <c r="OP68" s="48">
        <v>30123.599999999999</v>
      </c>
      <c r="OQ68" s="48">
        <v>30168.6</v>
      </c>
      <c r="OR68" s="48">
        <v>30173.9</v>
      </c>
      <c r="OS68" s="48">
        <v>30179.9</v>
      </c>
      <c r="OT68" s="48">
        <v>30185.8</v>
      </c>
      <c r="OU68" s="48">
        <v>30191.7</v>
      </c>
      <c r="OV68" s="48">
        <v>30197.599999999999</v>
      </c>
      <c r="OW68" s="48">
        <v>30208</v>
      </c>
      <c r="OX68" s="48">
        <v>30213.1</v>
      </c>
      <c r="OY68" s="48">
        <v>30218.2</v>
      </c>
      <c r="OZ68" s="48">
        <v>30223.3</v>
      </c>
      <c r="PA68" s="48">
        <v>30228.400000000001</v>
      </c>
      <c r="PB68" s="48">
        <v>30233.4</v>
      </c>
      <c r="PC68" s="48">
        <v>30238.9</v>
      </c>
      <c r="PD68" s="48">
        <v>30258.9</v>
      </c>
      <c r="PE68" s="48">
        <v>30263.9</v>
      </c>
      <c r="PF68" s="48">
        <v>30269.7</v>
      </c>
      <c r="PG68" s="48">
        <v>30292.2</v>
      </c>
      <c r="PH68" s="48">
        <v>30314.6</v>
      </c>
      <c r="PI68" s="48">
        <v>30345.9</v>
      </c>
      <c r="PJ68" s="48">
        <v>30360.6</v>
      </c>
      <c r="PK68" s="48">
        <v>30381.4</v>
      </c>
      <c r="PL68" s="48">
        <v>30394.9</v>
      </c>
      <c r="PM68" s="48">
        <v>30400.400000000001</v>
      </c>
      <c r="PN68" s="48">
        <v>30416.2</v>
      </c>
      <c r="PO68" s="48">
        <v>30425.3</v>
      </c>
      <c r="PP68" s="48">
        <v>30437.4</v>
      </c>
      <c r="PQ68" s="48">
        <v>30443.7</v>
      </c>
      <c r="PR68" s="48">
        <v>30465</v>
      </c>
      <c r="PS68" s="48">
        <v>30484.7</v>
      </c>
      <c r="PT68" s="48">
        <v>30490.2</v>
      </c>
      <c r="PU68" s="48">
        <v>30512.3</v>
      </c>
      <c r="PV68" s="48">
        <v>30534.400000000001</v>
      </c>
      <c r="PW68" s="48">
        <v>30634.1</v>
      </c>
      <c r="PX68" s="48">
        <v>30772.7</v>
      </c>
      <c r="PY68" s="48">
        <v>30934.5</v>
      </c>
      <c r="PZ68" s="48">
        <v>31097.4</v>
      </c>
      <c r="QA68" s="48">
        <v>31259.200000000001</v>
      </c>
      <c r="QB68" s="48">
        <v>31265</v>
      </c>
      <c r="QC68" s="48">
        <v>31277.3</v>
      </c>
      <c r="QD68" s="48">
        <v>31283.200000000001</v>
      </c>
      <c r="QE68" s="48">
        <v>31319.200000000001</v>
      </c>
      <c r="QF68" s="48">
        <v>31325.1</v>
      </c>
      <c r="QG68" s="48">
        <v>31330.9</v>
      </c>
      <c r="QH68" s="48">
        <v>31336.5</v>
      </c>
      <c r="QI68" s="48">
        <v>31382.1</v>
      </c>
      <c r="QJ68" s="48">
        <v>31428.1</v>
      </c>
      <c r="QK68" s="48">
        <v>31474.2</v>
      </c>
      <c r="QL68" s="48">
        <v>31520</v>
      </c>
      <c r="QM68" s="48">
        <v>31565.9</v>
      </c>
      <c r="QN68" s="48">
        <v>31611.8</v>
      </c>
      <c r="QO68" s="48">
        <v>31657.1</v>
      </c>
      <c r="QP68" s="48">
        <v>31672.5</v>
      </c>
      <c r="QQ68" s="48">
        <v>31717.8</v>
      </c>
      <c r="QR68" s="48">
        <v>31726.799999999999</v>
      </c>
      <c r="QS68" s="48">
        <v>31769.1</v>
      </c>
      <c r="QT68" s="48">
        <v>31777.599999999999</v>
      </c>
      <c r="QU68" s="48">
        <v>31782.7</v>
      </c>
      <c r="QV68" s="48">
        <v>31787.9</v>
      </c>
      <c r="QW68" s="48">
        <v>31833.4</v>
      </c>
      <c r="QX68" s="48">
        <v>31878.9</v>
      </c>
      <c r="QY68" s="48">
        <v>31900.5</v>
      </c>
      <c r="QZ68" s="48">
        <v>31922.1</v>
      </c>
      <c r="RA68" s="48">
        <v>31943.599999999999</v>
      </c>
      <c r="RB68" s="48">
        <v>31963.8</v>
      </c>
      <c r="RC68" s="48">
        <v>31969.8</v>
      </c>
      <c r="RD68" s="48">
        <v>32011.4</v>
      </c>
      <c r="RE68" s="48">
        <v>32063.599999999999</v>
      </c>
      <c r="RF68" s="48">
        <v>32118.7</v>
      </c>
      <c r="RG68" s="48">
        <v>32173.7</v>
      </c>
      <c r="RH68" s="48">
        <v>32229.200000000001</v>
      </c>
      <c r="RI68" s="48">
        <v>32272.7</v>
      </c>
      <c r="RJ68" s="48">
        <v>32280</v>
      </c>
      <c r="RK68" s="48">
        <v>32327</v>
      </c>
      <c r="RL68" s="48">
        <v>32373.8</v>
      </c>
      <c r="RM68" s="48">
        <v>32420.5</v>
      </c>
      <c r="RN68" s="48">
        <v>32435.5</v>
      </c>
      <c r="RO68" s="48">
        <v>32449</v>
      </c>
      <c r="RP68" s="48">
        <v>32492</v>
      </c>
      <c r="RQ68" s="48">
        <v>32499.200000000001</v>
      </c>
      <c r="RR68" s="48">
        <v>32545.5</v>
      </c>
      <c r="RS68" s="48">
        <v>32592.2</v>
      </c>
      <c r="RT68" s="48">
        <v>32638.2</v>
      </c>
      <c r="RU68" s="48">
        <v>32646.799999999999</v>
      </c>
      <c r="RV68" s="48">
        <v>32693.3</v>
      </c>
      <c r="RW68" s="48">
        <v>32737.5</v>
      </c>
      <c r="RX68" s="48">
        <v>32744.799999999999</v>
      </c>
      <c r="RY68" s="48">
        <v>32792.400000000001</v>
      </c>
      <c r="RZ68" s="48">
        <v>32839.699999999997</v>
      </c>
      <c r="SA68" s="48">
        <v>32886.699999999997</v>
      </c>
      <c r="SB68" s="48">
        <v>32933.800000000003</v>
      </c>
      <c r="SC68" s="48">
        <v>32981.1</v>
      </c>
      <c r="SD68" s="48">
        <v>33026.199999999997</v>
      </c>
      <c r="SE68" s="48">
        <v>33033.5</v>
      </c>
      <c r="SF68" s="48">
        <v>33080.800000000003</v>
      </c>
      <c r="SG68" s="48">
        <v>33107.699999999997</v>
      </c>
      <c r="SH68" s="48">
        <v>33129.199999999997</v>
      </c>
      <c r="SI68" s="48">
        <v>33168.300000000003</v>
      </c>
      <c r="SJ68" s="48">
        <v>33214.800000000003</v>
      </c>
      <c r="SK68" s="48">
        <v>33259.300000000003</v>
      </c>
      <c r="SL68" s="48">
        <v>33266.6</v>
      </c>
      <c r="SM68" s="48">
        <v>33313.4</v>
      </c>
      <c r="SN68" s="48">
        <v>33359.9</v>
      </c>
      <c r="SO68" s="48">
        <v>33406.400000000001</v>
      </c>
      <c r="SP68" s="48">
        <v>33453</v>
      </c>
      <c r="SQ68" s="48">
        <v>33499.599999999999</v>
      </c>
      <c r="SR68" s="48">
        <v>33543.800000000003</v>
      </c>
      <c r="SS68" s="48">
        <v>33551.1</v>
      </c>
      <c r="ST68" s="48">
        <v>33634.6</v>
      </c>
      <c r="SU68" s="48">
        <v>33724.699999999997</v>
      </c>
      <c r="SV68" s="48">
        <v>33815.199999999997</v>
      </c>
      <c r="SW68" s="48">
        <v>33905.800000000003</v>
      </c>
      <c r="SX68" s="48">
        <v>33997.300000000003</v>
      </c>
      <c r="SY68" s="48">
        <v>34083.4</v>
      </c>
      <c r="SZ68" s="48">
        <v>34093</v>
      </c>
      <c r="TA68" s="48">
        <v>34184</v>
      </c>
      <c r="TB68" s="48">
        <v>34275</v>
      </c>
      <c r="TC68" s="48">
        <v>34366.1</v>
      </c>
      <c r="TD68" s="48">
        <v>34456.300000000003</v>
      </c>
      <c r="TE68" s="48">
        <v>34526.1</v>
      </c>
      <c r="TF68" s="48">
        <v>34588.800000000003</v>
      </c>
      <c r="TG68" s="48">
        <v>34597.1</v>
      </c>
      <c r="TH68" s="48">
        <v>34663.199999999997</v>
      </c>
      <c r="TI68" s="48">
        <v>34729.800000000003</v>
      </c>
      <c r="TJ68" s="48">
        <v>34796.699999999997</v>
      </c>
      <c r="TK68" s="48">
        <v>34863.300000000003</v>
      </c>
      <c r="TL68" s="48">
        <v>34929.699999999997</v>
      </c>
      <c r="TM68" s="48">
        <v>34937.800000000003</v>
      </c>
      <c r="TN68" s="48">
        <v>34946</v>
      </c>
      <c r="TO68" s="48">
        <v>35012.1</v>
      </c>
    </row>
    <row r="69" spans="1:535" ht="25" customHeight="1">
      <c r="A69" s="395" t="s">
        <v>326</v>
      </c>
      <c r="B69" s="24"/>
      <c r="C69" s="24" t="s">
        <v>327</v>
      </c>
      <c r="D69" s="24">
        <v>111152</v>
      </c>
      <c r="E69" s="24">
        <v>111164.1</v>
      </c>
      <c r="F69" s="24">
        <v>111385.3</v>
      </c>
      <c r="G69" s="24">
        <v>111606.7</v>
      </c>
      <c r="H69" s="24">
        <v>111796</v>
      </c>
      <c r="I69" s="24">
        <v>111804.4</v>
      </c>
      <c r="J69" s="24">
        <v>112025.9</v>
      </c>
      <c r="K69" s="24">
        <v>112246.9</v>
      </c>
      <c r="L69" s="24">
        <v>112468.3</v>
      </c>
      <c r="M69" s="24">
        <v>112690.3</v>
      </c>
      <c r="N69" s="24">
        <v>112914.1</v>
      </c>
      <c r="O69" s="24">
        <v>113105.5</v>
      </c>
      <c r="P69" s="24">
        <v>113114</v>
      </c>
      <c r="Q69" s="24">
        <v>113335.9</v>
      </c>
      <c r="R69" s="24">
        <v>113557.5</v>
      </c>
      <c r="S69" s="24">
        <v>113780</v>
      </c>
      <c r="T69" s="24">
        <v>114002.3</v>
      </c>
      <c r="U69" s="24">
        <v>114223.2</v>
      </c>
      <c r="V69" s="24">
        <v>114411.9</v>
      </c>
      <c r="W69" s="24">
        <v>114420.3</v>
      </c>
      <c r="X69" s="24">
        <v>114640.9</v>
      </c>
      <c r="Y69" s="24">
        <v>114861</v>
      </c>
      <c r="Z69" s="24">
        <v>115081.5</v>
      </c>
      <c r="AA69" s="24">
        <v>115301.3</v>
      </c>
      <c r="AB69" s="24">
        <v>115520.9</v>
      </c>
      <c r="AC69" s="24">
        <v>115709.4</v>
      </c>
      <c r="AD69" s="24">
        <v>115717.8</v>
      </c>
      <c r="AE69" s="24">
        <v>115799.2</v>
      </c>
      <c r="AF69" s="24">
        <v>115803</v>
      </c>
      <c r="AG69" s="24">
        <v>115805.2</v>
      </c>
      <c r="AH69" s="24">
        <v>115807.2</v>
      </c>
      <c r="AI69" s="24">
        <v>115809.2</v>
      </c>
      <c r="AJ69" s="24">
        <v>115811.2</v>
      </c>
      <c r="AK69" s="24">
        <v>115817.9</v>
      </c>
      <c r="AL69" s="24">
        <v>116017.8</v>
      </c>
      <c r="AM69" s="24">
        <v>116228.8</v>
      </c>
      <c r="AN69" s="24">
        <v>116449.3</v>
      </c>
      <c r="AO69" s="24">
        <v>116669.5</v>
      </c>
      <c r="AP69" s="24">
        <v>116891.5</v>
      </c>
      <c r="AQ69" s="24">
        <v>117114.1</v>
      </c>
      <c r="AR69" s="24">
        <v>117337.2</v>
      </c>
      <c r="AS69" s="24">
        <v>117559</v>
      </c>
      <c r="AT69" s="24">
        <v>117779</v>
      </c>
      <c r="AU69" s="24">
        <v>117999.3</v>
      </c>
      <c r="AV69" s="24">
        <v>118219.7</v>
      </c>
      <c r="AW69" s="24">
        <v>118439.6</v>
      </c>
      <c r="AX69" s="24">
        <v>118659.2</v>
      </c>
      <c r="AY69" s="24">
        <v>118665.8</v>
      </c>
      <c r="AZ69" s="24">
        <v>118887.2</v>
      </c>
      <c r="BA69" s="24">
        <v>119108.2</v>
      </c>
      <c r="BB69" s="24">
        <v>119329.5</v>
      </c>
      <c r="BC69" s="24">
        <v>119550.6</v>
      </c>
      <c r="BD69" s="24">
        <v>119771.8</v>
      </c>
      <c r="BE69" s="24">
        <v>119993</v>
      </c>
      <c r="BF69" s="24">
        <v>120217.60000000001</v>
      </c>
      <c r="BG69" s="24">
        <v>120440.4</v>
      </c>
      <c r="BH69" s="24">
        <v>120663.2</v>
      </c>
      <c r="BI69" s="24">
        <v>120885</v>
      </c>
      <c r="BJ69" s="24">
        <v>121105.7</v>
      </c>
      <c r="BK69" s="6">
        <v>121326</v>
      </c>
      <c r="BL69" s="6">
        <v>121545.5</v>
      </c>
      <c r="BM69" s="6">
        <v>121689.9</v>
      </c>
      <c r="BN69" s="6">
        <v>121908.8</v>
      </c>
      <c r="BO69" s="6">
        <v>122127.5</v>
      </c>
      <c r="BP69" s="6">
        <v>122347.1</v>
      </c>
      <c r="BQ69" s="6">
        <v>122570.1</v>
      </c>
      <c r="BR69" s="6">
        <v>122792.8</v>
      </c>
      <c r="BS69" s="6">
        <v>123015.6</v>
      </c>
      <c r="BT69" s="6">
        <v>123239.6</v>
      </c>
      <c r="BU69" s="6">
        <v>123461.2</v>
      </c>
      <c r="BV69" s="6">
        <v>123681.60000000001</v>
      </c>
      <c r="BW69" s="6">
        <v>123901.1</v>
      </c>
      <c r="BX69" s="6">
        <v>124120.6</v>
      </c>
      <c r="BY69" s="6">
        <v>124339.9</v>
      </c>
      <c r="BZ69" s="6">
        <v>124560.3</v>
      </c>
      <c r="CA69" s="6">
        <v>124569</v>
      </c>
      <c r="CB69" s="6">
        <v>124791.2</v>
      </c>
      <c r="CC69" s="138">
        <v>125014</v>
      </c>
      <c r="CD69" s="24">
        <v>125236.7</v>
      </c>
      <c r="CE69" s="24">
        <v>125459</v>
      </c>
      <c r="CF69" s="24">
        <v>125680.7</v>
      </c>
      <c r="CG69" s="24">
        <v>125901.4</v>
      </c>
      <c r="CH69" s="24">
        <v>125910</v>
      </c>
      <c r="CI69" s="24">
        <v>126129.8</v>
      </c>
      <c r="CJ69" s="24">
        <v>126451.7</v>
      </c>
      <c r="CK69" s="24">
        <v>126817.1</v>
      </c>
      <c r="CL69" s="24">
        <v>127181.2</v>
      </c>
      <c r="CM69" s="24">
        <v>127547.6</v>
      </c>
      <c r="CN69" s="24">
        <v>127917.7</v>
      </c>
      <c r="CO69" s="24">
        <v>127928.7</v>
      </c>
      <c r="CP69" s="48">
        <v>128299.2</v>
      </c>
      <c r="CQ69" s="48">
        <v>128668.6</v>
      </c>
      <c r="CR69" s="48">
        <v>129038.39999999999</v>
      </c>
      <c r="CS69" s="48">
        <v>129566.5</v>
      </c>
      <c r="CT69" s="48">
        <v>130130.6</v>
      </c>
      <c r="CU69" s="48">
        <v>130643.2</v>
      </c>
      <c r="CV69" s="48">
        <v>130670.39999999999</v>
      </c>
      <c r="CW69" s="48">
        <v>130906</v>
      </c>
      <c r="CX69" s="48">
        <v>131467.5</v>
      </c>
      <c r="CY69" s="48">
        <v>132027.29999999999</v>
      </c>
      <c r="CZ69" s="48">
        <v>132585.79999999999</v>
      </c>
      <c r="DA69" s="48">
        <v>133143.1</v>
      </c>
      <c r="DB69" s="48">
        <v>133634.1</v>
      </c>
      <c r="DC69" s="48">
        <v>133661.29999999999</v>
      </c>
      <c r="DD69" s="48">
        <v>134033.1</v>
      </c>
      <c r="DE69" s="48">
        <v>134251.5</v>
      </c>
      <c r="DF69" s="48">
        <v>134469</v>
      </c>
      <c r="DG69" s="48">
        <v>134685.5</v>
      </c>
      <c r="DH69" s="48">
        <v>134902</v>
      </c>
      <c r="DI69" s="48">
        <v>135199.1</v>
      </c>
      <c r="DJ69" s="48">
        <v>135478</v>
      </c>
      <c r="DK69" s="48">
        <v>135838.70000000001</v>
      </c>
      <c r="DL69" s="48">
        <v>136198.6</v>
      </c>
      <c r="DM69" s="48">
        <v>136558.1</v>
      </c>
      <c r="DN69" s="48">
        <v>136918.20000000001</v>
      </c>
      <c r="DO69" s="48">
        <v>137234.5</v>
      </c>
      <c r="DP69" s="48">
        <v>137505.70000000001</v>
      </c>
      <c r="DQ69" s="48">
        <v>137653.70000000001</v>
      </c>
      <c r="DR69" s="48">
        <v>138009.29999999999</v>
      </c>
      <c r="DS69" s="48">
        <v>138281.20000000001</v>
      </c>
      <c r="DT69" s="48">
        <v>138295.70000000001</v>
      </c>
      <c r="DU69" s="48">
        <v>138444.9</v>
      </c>
      <c r="DV69" s="48">
        <v>138939.5</v>
      </c>
      <c r="DW69" s="48">
        <v>139365.70000000001</v>
      </c>
      <c r="DX69" s="48">
        <v>139415</v>
      </c>
      <c r="DY69" s="48">
        <v>139537.79999999999</v>
      </c>
      <c r="DZ69" s="48">
        <v>139658.20000000001</v>
      </c>
      <c r="EA69" s="48">
        <v>139777.60000000001</v>
      </c>
      <c r="EB69" s="48">
        <v>139902.39999999999</v>
      </c>
      <c r="EC69" s="48">
        <v>140326.29999999999</v>
      </c>
      <c r="ED69" s="48">
        <v>140510.5</v>
      </c>
      <c r="EE69" s="48">
        <v>140686.79999999999</v>
      </c>
      <c r="EF69" s="48">
        <v>140988.6</v>
      </c>
      <c r="EG69" s="48">
        <v>141289.29999999999</v>
      </c>
      <c r="EH69" s="48">
        <v>141589.5</v>
      </c>
      <c r="EI69" s="48">
        <v>141956</v>
      </c>
      <c r="EJ69" s="48">
        <v>142291.6</v>
      </c>
      <c r="EK69" s="48">
        <v>142376.20000000001</v>
      </c>
      <c r="EL69" s="48">
        <v>142647</v>
      </c>
      <c r="EM69" s="48">
        <v>142952.1</v>
      </c>
      <c r="EN69" s="48">
        <v>143256.79999999999</v>
      </c>
      <c r="EO69" s="48">
        <v>143560.9</v>
      </c>
      <c r="EP69" s="48">
        <v>143865.70000000001</v>
      </c>
      <c r="EQ69" s="48">
        <v>144170.29999999999</v>
      </c>
      <c r="ER69" s="48">
        <v>144379.70000000001</v>
      </c>
      <c r="ES69" s="48">
        <v>144405.6</v>
      </c>
      <c r="ET69" s="48">
        <v>144704.70000000001</v>
      </c>
      <c r="EU69" s="48">
        <v>145002</v>
      </c>
      <c r="EV69" s="48">
        <v>145299</v>
      </c>
      <c r="EW69" s="48">
        <v>145594.9</v>
      </c>
      <c r="EX69" s="48">
        <v>145896.4</v>
      </c>
      <c r="EY69" s="48">
        <v>146103.20000000001</v>
      </c>
      <c r="EZ69" s="48">
        <v>146124.70000000001</v>
      </c>
      <c r="FA69" s="48">
        <v>146417.20000000001</v>
      </c>
      <c r="FB69" s="48">
        <v>146712.1</v>
      </c>
      <c r="FC69" s="48">
        <v>147010.1</v>
      </c>
      <c r="FD69" s="48">
        <v>147306.79999999999</v>
      </c>
      <c r="FE69" s="48">
        <v>147609.4</v>
      </c>
      <c r="FF69" s="48">
        <v>147782</v>
      </c>
      <c r="FG69" s="48">
        <v>147792.9</v>
      </c>
      <c r="FH69" s="48">
        <v>147921.5</v>
      </c>
      <c r="FI69" s="48">
        <v>148130.4</v>
      </c>
      <c r="FJ69" s="48">
        <v>148248</v>
      </c>
      <c r="FK69" s="48">
        <v>148365.6</v>
      </c>
      <c r="FL69" s="48">
        <v>148458.4</v>
      </c>
      <c r="FM69" s="48">
        <v>148541.5</v>
      </c>
      <c r="FN69" s="48">
        <v>148552.20000000001</v>
      </c>
      <c r="FO69" s="48">
        <v>148670.1</v>
      </c>
      <c r="FP69" s="48">
        <v>148790.1</v>
      </c>
      <c r="FQ69" s="48">
        <v>148907.9</v>
      </c>
      <c r="FR69" s="48">
        <v>149025.70000000001</v>
      </c>
      <c r="FS69" s="48">
        <v>149118.29999999999</v>
      </c>
      <c r="FT69" s="48">
        <v>149201.79999999999</v>
      </c>
      <c r="FU69" s="48">
        <v>149212.70000000001</v>
      </c>
      <c r="FV69" s="48">
        <v>149399.20000000001</v>
      </c>
      <c r="FW69" s="48">
        <v>149592.70000000001</v>
      </c>
      <c r="FX69" s="48">
        <v>149786.29999999999</v>
      </c>
      <c r="FY69" s="48">
        <v>149980.5</v>
      </c>
      <c r="FZ69" s="48">
        <v>150132.5</v>
      </c>
      <c r="GA69" s="48">
        <v>150268.20000000001</v>
      </c>
      <c r="GB69" s="48">
        <v>150283.6</v>
      </c>
      <c r="GC69" s="48">
        <v>150476</v>
      </c>
      <c r="GD69" s="48">
        <v>150669</v>
      </c>
      <c r="GE69" s="48">
        <v>150863.29999999999</v>
      </c>
      <c r="GF69" s="48">
        <v>151057.1</v>
      </c>
      <c r="GG69" s="48">
        <v>151209.29999999999</v>
      </c>
      <c r="GH69" s="48">
        <v>151345.60000000001</v>
      </c>
      <c r="GI69" s="48">
        <v>151361</v>
      </c>
      <c r="GJ69" s="48">
        <v>151556.79999999999</v>
      </c>
      <c r="GK69" s="48">
        <v>151752.4</v>
      </c>
      <c r="GL69" s="48">
        <v>151947.4</v>
      </c>
      <c r="GM69" s="48">
        <v>152143.20000000001</v>
      </c>
      <c r="GN69" s="48">
        <v>152298.1</v>
      </c>
      <c r="GO69" s="48">
        <v>152483.70000000001</v>
      </c>
      <c r="GP69" s="48">
        <v>152502.6</v>
      </c>
      <c r="GQ69" s="48">
        <v>152699.1</v>
      </c>
      <c r="GR69" s="48">
        <v>152895.29999999999</v>
      </c>
      <c r="GS69" s="48">
        <v>153091.6</v>
      </c>
      <c r="GT69" s="48">
        <v>153287.4</v>
      </c>
      <c r="GU69" s="48">
        <v>153466.9</v>
      </c>
      <c r="GV69" s="48">
        <v>153649.79999999999</v>
      </c>
      <c r="GW69" s="48">
        <v>153668.1</v>
      </c>
      <c r="GX69" s="48">
        <v>153861.1</v>
      </c>
      <c r="GY69" s="48">
        <v>153882.6</v>
      </c>
      <c r="GZ69" s="48">
        <v>154077.29999999999</v>
      </c>
      <c r="HA69" s="48">
        <v>154138</v>
      </c>
      <c r="HB69" s="48">
        <v>154348</v>
      </c>
      <c r="HC69" s="48">
        <v>154400.20000000001</v>
      </c>
      <c r="HD69" s="48">
        <v>154408.5</v>
      </c>
      <c r="HE69" s="48">
        <v>154629.5</v>
      </c>
      <c r="HF69" s="48">
        <v>154742.39999999999</v>
      </c>
      <c r="HG69" s="48">
        <v>155038.1</v>
      </c>
      <c r="HH69" s="48">
        <v>155073.4</v>
      </c>
      <c r="HI69" s="48">
        <v>155297.4</v>
      </c>
      <c r="HJ69" s="48">
        <v>155326.5</v>
      </c>
      <c r="HK69" s="48">
        <v>155340.1</v>
      </c>
      <c r="HL69" s="48">
        <v>155459.70000000001</v>
      </c>
      <c r="HM69" s="48">
        <v>155586.79999999999</v>
      </c>
      <c r="HN69" s="48">
        <v>155684.29999999999</v>
      </c>
      <c r="HO69" s="48">
        <v>155805.9</v>
      </c>
      <c r="HP69" s="48">
        <v>155910.29999999999</v>
      </c>
      <c r="HQ69" s="48">
        <v>156198.29999999999</v>
      </c>
      <c r="HR69" s="48">
        <v>156486.6</v>
      </c>
      <c r="HS69" s="48">
        <v>156836.79999999999</v>
      </c>
      <c r="HT69" s="48">
        <v>157202</v>
      </c>
      <c r="HU69" s="48">
        <v>157566.79999999999</v>
      </c>
      <c r="HV69" s="48">
        <v>157934.6</v>
      </c>
      <c r="HW69" s="48">
        <v>158113.60000000001</v>
      </c>
      <c r="HX69" s="48">
        <v>158398.79999999999</v>
      </c>
      <c r="HY69" s="48">
        <v>158684</v>
      </c>
      <c r="HZ69" s="48">
        <v>159048.29999999999</v>
      </c>
      <c r="IA69" s="48">
        <v>159414.20000000001</v>
      </c>
      <c r="IB69" s="48">
        <v>159780.20000000001</v>
      </c>
      <c r="IC69" s="48">
        <v>160146.79999999999</v>
      </c>
      <c r="ID69" s="48">
        <v>160449</v>
      </c>
      <c r="IE69" s="48">
        <v>160751.1</v>
      </c>
      <c r="IF69" s="48">
        <v>161052.79999999999</v>
      </c>
      <c r="IG69" s="48">
        <v>161418.6</v>
      </c>
      <c r="IH69" s="48">
        <v>161783.79999999999</v>
      </c>
      <c r="II69" s="48">
        <v>162151</v>
      </c>
      <c r="IJ69" s="48">
        <v>162517.79999999999</v>
      </c>
      <c r="IK69" s="48">
        <v>162885.6</v>
      </c>
      <c r="IL69" s="48">
        <v>163069.1</v>
      </c>
      <c r="IM69" s="48">
        <v>163076.6</v>
      </c>
      <c r="IN69" s="48">
        <v>163330.5</v>
      </c>
      <c r="IO69" s="48">
        <v>163361.60000000001</v>
      </c>
      <c r="IP69" s="48">
        <v>163729.9</v>
      </c>
      <c r="IQ69" s="48">
        <v>164097.60000000001</v>
      </c>
      <c r="IR69" s="48">
        <v>164465</v>
      </c>
      <c r="IS69" s="48">
        <v>164820.79999999999</v>
      </c>
      <c r="IT69" s="48">
        <v>164843.9</v>
      </c>
      <c r="IU69" s="48">
        <v>165220.70000000001</v>
      </c>
      <c r="IV69" s="48">
        <v>165598.29999999999</v>
      </c>
      <c r="IW69" s="48">
        <v>165976.1</v>
      </c>
      <c r="IX69" s="48">
        <v>166353.5</v>
      </c>
      <c r="IY69" s="48">
        <v>166731.29999999999</v>
      </c>
      <c r="IZ69" s="48">
        <v>167109.1</v>
      </c>
      <c r="JA69" s="48">
        <v>167132.20000000001</v>
      </c>
      <c r="JB69" s="48">
        <v>167510.79999999999</v>
      </c>
      <c r="JC69" s="48">
        <v>167888</v>
      </c>
      <c r="JD69" s="48">
        <v>168264.2</v>
      </c>
      <c r="JE69" s="48">
        <v>168639.3</v>
      </c>
      <c r="JF69" s="48">
        <v>169013.9</v>
      </c>
      <c r="JG69" s="48">
        <v>169389.6</v>
      </c>
      <c r="JH69" s="48">
        <v>169411.9</v>
      </c>
      <c r="JI69" s="48">
        <v>169790.6</v>
      </c>
      <c r="JJ69" s="48">
        <v>170002.1</v>
      </c>
      <c r="JK69" s="48">
        <v>170378.3</v>
      </c>
      <c r="JL69" s="48">
        <v>170591.1</v>
      </c>
      <c r="JM69" s="48">
        <v>170795.9</v>
      </c>
      <c r="JN69" s="48">
        <v>171023.5</v>
      </c>
      <c r="JO69" s="48">
        <v>171045.6</v>
      </c>
      <c r="JP69" s="48">
        <v>171425.4</v>
      </c>
      <c r="JQ69" s="48">
        <v>171806</v>
      </c>
      <c r="JR69" s="48">
        <v>172185.7</v>
      </c>
      <c r="JS69" s="48">
        <v>172565.1</v>
      </c>
      <c r="JT69" s="48">
        <v>172944.5</v>
      </c>
      <c r="JU69" s="48">
        <v>173322.8</v>
      </c>
      <c r="JV69" s="48">
        <v>173345.1</v>
      </c>
      <c r="JW69" s="48">
        <v>173723.9</v>
      </c>
      <c r="JX69" s="48">
        <v>174104.5</v>
      </c>
      <c r="JY69" s="48">
        <v>174484.6</v>
      </c>
      <c r="JZ69" s="48">
        <v>174863.5</v>
      </c>
      <c r="KA69" s="48">
        <v>175238.8</v>
      </c>
      <c r="KB69" s="48">
        <v>175570.9</v>
      </c>
      <c r="KC69" s="48">
        <v>175593.2</v>
      </c>
      <c r="KD69" s="48">
        <v>175972.2</v>
      </c>
      <c r="KE69" s="48">
        <v>176234.8</v>
      </c>
      <c r="KF69" s="48">
        <v>176465.3</v>
      </c>
      <c r="KG69" s="48">
        <v>176696.3</v>
      </c>
      <c r="KH69" s="48">
        <v>176926.3</v>
      </c>
      <c r="KI69" s="48">
        <v>177106.4</v>
      </c>
      <c r="KJ69" s="48">
        <v>177210.6</v>
      </c>
      <c r="KK69" s="48">
        <v>177442.9</v>
      </c>
      <c r="KL69" s="48">
        <v>177675.7</v>
      </c>
      <c r="KM69" s="48">
        <v>177908.6</v>
      </c>
      <c r="KN69" s="48">
        <v>177941.3</v>
      </c>
      <c r="KO69" s="48">
        <v>178029.4</v>
      </c>
      <c r="KP69" s="48">
        <v>178036.2</v>
      </c>
      <c r="KQ69" s="48">
        <v>178042.9</v>
      </c>
      <c r="KR69" s="48">
        <v>178049.7</v>
      </c>
      <c r="KS69" s="48">
        <v>178056.4</v>
      </c>
      <c r="KT69" s="48">
        <v>178063.1</v>
      </c>
      <c r="KU69" s="48">
        <v>178129.5</v>
      </c>
      <c r="KV69" s="48">
        <v>178168.9</v>
      </c>
      <c r="KW69" s="48">
        <v>178175.6</v>
      </c>
      <c r="KX69" s="48">
        <v>178182.39999999999</v>
      </c>
      <c r="KY69" s="48">
        <v>178189.1</v>
      </c>
      <c r="KZ69" s="48">
        <v>178195.8</v>
      </c>
      <c r="LA69" s="48">
        <v>178202.5</v>
      </c>
      <c r="LB69" s="48">
        <v>178209.2</v>
      </c>
      <c r="LC69" s="48">
        <v>178277</v>
      </c>
      <c r="LD69" s="48">
        <v>178429.3</v>
      </c>
      <c r="LE69" s="48">
        <v>178447.6</v>
      </c>
      <c r="LF69" s="48">
        <v>178737</v>
      </c>
      <c r="LG69" s="48">
        <v>179005.2</v>
      </c>
      <c r="LH69" s="48">
        <v>179252.2</v>
      </c>
      <c r="LI69" s="48">
        <v>179500.5</v>
      </c>
      <c r="LJ69" s="48">
        <v>179748.7</v>
      </c>
      <c r="LK69" s="48">
        <v>179996.9</v>
      </c>
      <c r="LL69" s="48">
        <v>180205.2</v>
      </c>
      <c r="LM69" s="48">
        <v>180487.1</v>
      </c>
      <c r="LN69" s="48">
        <v>180783.9</v>
      </c>
      <c r="LO69" s="48">
        <v>181081.4</v>
      </c>
      <c r="LP69" s="48">
        <v>181373.9</v>
      </c>
      <c r="LQ69" s="48">
        <v>181380.7</v>
      </c>
      <c r="LR69" s="48">
        <v>181387.4</v>
      </c>
      <c r="LS69" s="48">
        <v>181394.2</v>
      </c>
      <c r="LT69" s="48">
        <v>181636.5</v>
      </c>
      <c r="LU69" s="48">
        <v>181763.3</v>
      </c>
      <c r="LV69" s="48">
        <v>181890.2</v>
      </c>
      <c r="LW69" s="48">
        <v>182017.6</v>
      </c>
      <c r="LX69" s="48">
        <v>182144.5</v>
      </c>
      <c r="LY69" s="48">
        <v>182271.6</v>
      </c>
      <c r="LZ69" s="48">
        <v>182277.4</v>
      </c>
      <c r="MA69" s="48">
        <v>182520.2</v>
      </c>
      <c r="MB69" s="48">
        <v>182673.6</v>
      </c>
      <c r="MC69" s="48">
        <v>182926.1</v>
      </c>
      <c r="MD69" s="48">
        <v>183192.1</v>
      </c>
      <c r="ME69" s="48">
        <v>183456.4</v>
      </c>
      <c r="MF69" s="48">
        <v>183462.2</v>
      </c>
      <c r="MG69" s="48">
        <v>183468.1</v>
      </c>
      <c r="MH69" s="48">
        <v>183708.4</v>
      </c>
      <c r="MI69" s="48">
        <v>183951.8</v>
      </c>
      <c r="MJ69" s="48">
        <v>184215.2</v>
      </c>
      <c r="MK69" s="48">
        <v>184479.2</v>
      </c>
      <c r="ML69" s="48">
        <v>184655.8</v>
      </c>
      <c r="MM69" s="48">
        <v>184760.2</v>
      </c>
      <c r="MN69" s="48">
        <v>184767.1</v>
      </c>
      <c r="MO69" s="48">
        <v>184873.3</v>
      </c>
      <c r="MP69" s="48">
        <v>184972</v>
      </c>
      <c r="MQ69" s="48">
        <v>185079.2</v>
      </c>
      <c r="MR69" s="48">
        <v>185187.7</v>
      </c>
      <c r="MS69" s="48">
        <v>185296.8</v>
      </c>
      <c r="MT69" s="48">
        <v>185403.9</v>
      </c>
      <c r="MU69" s="48">
        <v>185412.1</v>
      </c>
      <c r="MV69" s="48">
        <v>185521.3</v>
      </c>
      <c r="MW69" s="48">
        <v>185632</v>
      </c>
      <c r="MX69" s="48">
        <v>185800.4</v>
      </c>
      <c r="MY69" s="48">
        <v>186080.8</v>
      </c>
      <c r="MZ69" s="48">
        <v>186348.79999999999</v>
      </c>
      <c r="NA69" s="48">
        <v>186354.6</v>
      </c>
      <c r="NB69" s="48">
        <v>186372.3</v>
      </c>
      <c r="NC69" s="48">
        <v>186886.2</v>
      </c>
      <c r="ND69" s="48">
        <v>186985.2</v>
      </c>
      <c r="NE69" s="48">
        <v>186990.9</v>
      </c>
      <c r="NF69" s="48">
        <v>186996.6</v>
      </c>
      <c r="NG69" s="48">
        <v>187002.3</v>
      </c>
      <c r="NH69" s="48">
        <v>187106.7</v>
      </c>
      <c r="NI69" s="48">
        <v>187117.9</v>
      </c>
      <c r="NJ69" s="48">
        <v>187154.8</v>
      </c>
      <c r="NK69" s="48">
        <v>187160.6</v>
      </c>
      <c r="NL69" s="48">
        <v>187166.3</v>
      </c>
      <c r="NM69" s="48">
        <v>187172</v>
      </c>
      <c r="NN69" s="48">
        <v>187177.8</v>
      </c>
      <c r="NO69" s="48">
        <v>187183.5</v>
      </c>
      <c r="NP69" s="48">
        <v>187189.3</v>
      </c>
      <c r="NQ69" s="48">
        <v>187195</v>
      </c>
      <c r="NR69" s="48">
        <v>187200.8</v>
      </c>
      <c r="NS69" s="48">
        <v>187206.5</v>
      </c>
      <c r="NT69" s="48">
        <v>187212.3</v>
      </c>
      <c r="NU69" s="48">
        <v>187218.1</v>
      </c>
      <c r="NV69" s="48">
        <v>187223.9</v>
      </c>
      <c r="NW69" s="48">
        <v>187229.6</v>
      </c>
      <c r="NX69" s="48">
        <v>187235.3</v>
      </c>
      <c r="NY69" s="48">
        <v>187241.1</v>
      </c>
      <c r="NZ69" s="48">
        <v>187246.8</v>
      </c>
      <c r="OA69" s="48">
        <v>187252.6</v>
      </c>
      <c r="OB69" s="48">
        <v>187258.3</v>
      </c>
      <c r="OC69" s="48">
        <v>187264.1</v>
      </c>
      <c r="OD69" s="48">
        <v>187268.4</v>
      </c>
      <c r="OE69" s="48">
        <v>187272.4</v>
      </c>
      <c r="OF69" s="48">
        <v>187276.4</v>
      </c>
      <c r="OG69" s="48">
        <v>187280.5</v>
      </c>
      <c r="OH69" s="48">
        <v>187284.5</v>
      </c>
      <c r="OI69" s="48">
        <v>187288.6</v>
      </c>
      <c r="OJ69" s="48">
        <v>187384.1</v>
      </c>
      <c r="OK69" s="48">
        <v>187389.8</v>
      </c>
      <c r="OL69" s="48">
        <v>187395.6</v>
      </c>
      <c r="OM69" s="48">
        <v>187471.3</v>
      </c>
      <c r="ON69" s="48">
        <v>187487.2</v>
      </c>
      <c r="OO69" s="48">
        <v>187493</v>
      </c>
      <c r="OP69" s="48">
        <v>187497.60000000001</v>
      </c>
      <c r="OQ69" s="48">
        <v>187501.7</v>
      </c>
      <c r="OR69" s="48">
        <v>187505.7</v>
      </c>
      <c r="OS69" s="48">
        <v>187509.8</v>
      </c>
      <c r="OT69" s="48">
        <v>187513.9</v>
      </c>
      <c r="OU69" s="48">
        <v>187517.9</v>
      </c>
      <c r="OV69" s="48">
        <v>187522</v>
      </c>
      <c r="OW69" s="48">
        <v>187526.1</v>
      </c>
      <c r="OX69" s="48">
        <v>187530.2</v>
      </c>
      <c r="OY69" s="48">
        <v>187534.2</v>
      </c>
      <c r="OZ69" s="48">
        <v>187538.2</v>
      </c>
      <c r="PA69" s="48">
        <v>187542.2</v>
      </c>
      <c r="PB69" s="48">
        <v>187546.2</v>
      </c>
      <c r="PC69" s="48">
        <v>187550.2</v>
      </c>
      <c r="PD69" s="48">
        <v>187554.2</v>
      </c>
      <c r="PE69" s="48">
        <v>187558.2</v>
      </c>
      <c r="PF69" s="48">
        <v>187593.2</v>
      </c>
      <c r="PG69" s="48">
        <v>187599.7</v>
      </c>
      <c r="PH69" s="48">
        <v>187661.4</v>
      </c>
      <c r="PI69" s="48">
        <v>187788.9</v>
      </c>
      <c r="PJ69" s="48">
        <v>187918.2</v>
      </c>
      <c r="PK69" s="48">
        <v>188115.9</v>
      </c>
      <c r="PL69" s="48">
        <v>188294.9</v>
      </c>
      <c r="PM69" s="48">
        <v>188307</v>
      </c>
      <c r="PN69" s="48">
        <v>188489.4</v>
      </c>
      <c r="PO69" s="48">
        <v>188673</v>
      </c>
      <c r="PP69" s="48">
        <v>188857</v>
      </c>
      <c r="PQ69" s="48">
        <v>189041.5</v>
      </c>
      <c r="PR69" s="48">
        <v>189225.9</v>
      </c>
      <c r="PS69" s="48">
        <v>189408.7</v>
      </c>
      <c r="PT69" s="48">
        <v>189415.8</v>
      </c>
      <c r="PU69" s="48">
        <v>189600.3</v>
      </c>
      <c r="PV69" s="48">
        <v>189785.9</v>
      </c>
      <c r="PW69" s="48">
        <v>189970.8</v>
      </c>
      <c r="PX69" s="48">
        <v>190155.8</v>
      </c>
      <c r="PY69" s="48">
        <v>190340.6</v>
      </c>
      <c r="PZ69" s="48">
        <v>190524.2</v>
      </c>
      <c r="QA69" s="48">
        <v>190531.4</v>
      </c>
      <c r="QB69" s="48">
        <v>190695.3</v>
      </c>
      <c r="QC69" s="48">
        <v>190810.1</v>
      </c>
      <c r="QD69" s="48">
        <v>190953.9</v>
      </c>
      <c r="QE69" s="48">
        <v>191138.1</v>
      </c>
      <c r="QF69" s="48">
        <v>191326.6</v>
      </c>
      <c r="QG69" s="48">
        <v>191513.7</v>
      </c>
      <c r="QH69" s="48">
        <v>191525.6</v>
      </c>
      <c r="QI69" s="48">
        <v>191713.6</v>
      </c>
      <c r="QJ69" s="48">
        <v>191902.5</v>
      </c>
      <c r="QK69" s="48">
        <v>192090.8</v>
      </c>
      <c r="QL69" s="48">
        <v>192308.1</v>
      </c>
      <c r="QM69" s="48">
        <v>192424.8</v>
      </c>
      <c r="QN69" s="48">
        <v>192538.8</v>
      </c>
      <c r="QO69" s="48">
        <v>192550.6</v>
      </c>
      <c r="QP69" s="48">
        <v>192686.5</v>
      </c>
      <c r="QQ69" s="48">
        <v>192805.6</v>
      </c>
      <c r="QR69" s="48">
        <v>192925.8</v>
      </c>
      <c r="QS69" s="48">
        <v>193045.2</v>
      </c>
      <c r="QT69" s="48">
        <v>193164.4</v>
      </c>
      <c r="QU69" s="48">
        <v>193282.7</v>
      </c>
      <c r="QV69" s="48">
        <v>193401.2</v>
      </c>
      <c r="QW69" s="48">
        <v>193520</v>
      </c>
      <c r="QX69" s="48">
        <v>193639.1</v>
      </c>
      <c r="QY69" s="48">
        <v>193758.4</v>
      </c>
      <c r="QZ69" s="48">
        <v>193877.9</v>
      </c>
      <c r="RA69" s="48">
        <v>193996.79999999999</v>
      </c>
      <c r="RB69" s="48">
        <v>194083.4</v>
      </c>
      <c r="RC69" s="48">
        <v>194094.7</v>
      </c>
      <c r="RD69" s="48">
        <v>194323.7</v>
      </c>
      <c r="RE69" s="48">
        <v>194552.7</v>
      </c>
      <c r="RF69" s="48">
        <v>194778.3</v>
      </c>
      <c r="RG69" s="48">
        <v>195004.9</v>
      </c>
      <c r="RH69" s="48">
        <v>195227.4</v>
      </c>
      <c r="RI69" s="48">
        <v>195311</v>
      </c>
      <c r="RJ69" s="48">
        <v>195345.2</v>
      </c>
      <c r="RK69" s="48">
        <v>195938.1</v>
      </c>
      <c r="RL69" s="48">
        <v>196172.5</v>
      </c>
      <c r="RM69" s="48">
        <v>196405.4</v>
      </c>
      <c r="RN69" s="48">
        <v>196639</v>
      </c>
      <c r="RO69" s="48">
        <v>196873.1</v>
      </c>
      <c r="RP69" s="48">
        <v>197068.1</v>
      </c>
      <c r="RQ69" s="48">
        <v>197073.8</v>
      </c>
      <c r="RR69" s="48">
        <v>197169.5</v>
      </c>
      <c r="RS69" s="48">
        <v>197404.2</v>
      </c>
      <c r="RT69" s="48">
        <v>197610.4</v>
      </c>
      <c r="RU69" s="48">
        <v>197616.1</v>
      </c>
      <c r="RV69" s="48">
        <v>197621.9</v>
      </c>
      <c r="RW69" s="48">
        <v>197627.7</v>
      </c>
      <c r="RX69" s="48">
        <v>197646.4</v>
      </c>
      <c r="RY69" s="48">
        <v>198242.7</v>
      </c>
      <c r="RZ69" s="48">
        <v>198835</v>
      </c>
      <c r="SA69" s="48">
        <v>199425.2</v>
      </c>
      <c r="SB69" s="48">
        <v>200016.7</v>
      </c>
      <c r="SC69" s="48">
        <v>200609.1</v>
      </c>
      <c r="SD69" s="48">
        <v>201187.5</v>
      </c>
      <c r="SE69" s="48">
        <v>201208.3</v>
      </c>
      <c r="SF69" s="48">
        <v>201804.3</v>
      </c>
      <c r="SG69" s="48">
        <v>202659.9</v>
      </c>
      <c r="SH69" s="48">
        <v>203459.20000000001</v>
      </c>
      <c r="SI69" s="48">
        <v>203814.7</v>
      </c>
      <c r="SJ69" s="48">
        <v>204039.8</v>
      </c>
      <c r="SK69" s="48">
        <v>204045.6</v>
      </c>
      <c r="SL69" s="48">
        <v>204057.1</v>
      </c>
      <c r="SM69" s="48">
        <v>204462.4</v>
      </c>
      <c r="SN69" s="48">
        <v>204917.4</v>
      </c>
      <c r="SO69" s="48">
        <v>205348.1</v>
      </c>
      <c r="SP69" s="48">
        <v>205930.4</v>
      </c>
      <c r="SQ69" s="48">
        <v>206518.5</v>
      </c>
      <c r="SR69" s="48">
        <v>207089.5</v>
      </c>
      <c r="SS69" s="48">
        <v>207117.4</v>
      </c>
      <c r="ST69" s="48">
        <v>207901.2</v>
      </c>
      <c r="SU69" s="48">
        <v>208761.4</v>
      </c>
      <c r="SV69" s="48">
        <v>209622.8</v>
      </c>
      <c r="SW69" s="48">
        <v>210486.7</v>
      </c>
      <c r="SX69" s="48">
        <v>211347.7</v>
      </c>
      <c r="SY69" s="48">
        <v>211353.5</v>
      </c>
      <c r="SZ69" s="48">
        <v>211380.4</v>
      </c>
      <c r="TA69" s="48">
        <v>211859.9</v>
      </c>
      <c r="TB69" s="48">
        <v>212232.7</v>
      </c>
      <c r="TC69" s="48">
        <v>212356.3</v>
      </c>
      <c r="TD69" s="48">
        <v>212479.5</v>
      </c>
      <c r="TE69" s="48">
        <v>212602.8</v>
      </c>
      <c r="TF69" s="48">
        <v>212802.7</v>
      </c>
      <c r="TG69" s="48">
        <v>212823.2</v>
      </c>
      <c r="TH69" s="48">
        <v>213413</v>
      </c>
      <c r="TI69" s="48">
        <v>213720.6</v>
      </c>
      <c r="TJ69" s="48">
        <v>214030.3</v>
      </c>
      <c r="TK69" s="48">
        <v>214339.20000000001</v>
      </c>
      <c r="TL69" s="48">
        <v>214633.60000000001</v>
      </c>
      <c r="TM69" s="48">
        <v>214639.3</v>
      </c>
      <c r="TN69" s="48">
        <v>214659</v>
      </c>
      <c r="TO69" s="48">
        <v>214964.9</v>
      </c>
    </row>
    <row r="70" spans="1:535" ht="25" customHeight="1">
      <c r="A70" s="396"/>
      <c r="B70" s="24"/>
      <c r="C70" s="24" t="s">
        <v>328</v>
      </c>
      <c r="D70" s="24">
        <v>195542.3</v>
      </c>
      <c r="E70" s="24">
        <v>195555.9</v>
      </c>
      <c r="F70" s="24">
        <v>195790.4</v>
      </c>
      <c r="G70" s="24">
        <v>196024.9</v>
      </c>
      <c r="H70" s="24">
        <v>196224.9</v>
      </c>
      <c r="I70" s="24">
        <v>196236.3</v>
      </c>
      <c r="J70" s="24">
        <v>196466</v>
      </c>
      <c r="K70" s="24">
        <v>196700.4</v>
      </c>
      <c r="L70" s="24">
        <v>196938.6</v>
      </c>
      <c r="M70" s="24">
        <v>197176.7</v>
      </c>
      <c r="N70" s="24">
        <v>197415.7</v>
      </c>
      <c r="O70" s="24">
        <v>197617.5</v>
      </c>
      <c r="P70" s="24">
        <v>197629.2</v>
      </c>
      <c r="Q70" s="24">
        <v>197861.1</v>
      </c>
      <c r="R70" s="24">
        <v>198096.5</v>
      </c>
      <c r="S70" s="24">
        <v>198333.9</v>
      </c>
      <c r="T70" s="24">
        <v>198569.3</v>
      </c>
      <c r="U70" s="24">
        <v>198802.2</v>
      </c>
      <c r="V70" s="24">
        <v>199001.7</v>
      </c>
      <c r="W70" s="24">
        <v>199012</v>
      </c>
      <c r="X70" s="24">
        <v>199245.1</v>
      </c>
      <c r="Y70" s="24">
        <v>199480.6</v>
      </c>
      <c r="Z70" s="24">
        <v>199711.2</v>
      </c>
      <c r="AA70" s="24">
        <v>199943.8</v>
      </c>
      <c r="AB70" s="24">
        <v>200173.5</v>
      </c>
      <c r="AC70" s="24">
        <v>200370</v>
      </c>
      <c r="AD70" s="24">
        <v>200382.1</v>
      </c>
      <c r="AE70" s="24">
        <v>200467</v>
      </c>
      <c r="AF70" s="24">
        <v>200472.5</v>
      </c>
      <c r="AG70" s="24">
        <v>200477.9</v>
      </c>
      <c r="AH70" s="24">
        <v>200483.20000000001</v>
      </c>
      <c r="AI70" s="24">
        <v>200488.6</v>
      </c>
      <c r="AJ70" s="24">
        <v>200493.9</v>
      </c>
      <c r="AK70" s="24">
        <v>200504.2</v>
      </c>
      <c r="AL70" s="24">
        <v>200704.3</v>
      </c>
      <c r="AM70" s="24">
        <v>200922.1</v>
      </c>
      <c r="AN70" s="24">
        <v>201147.9</v>
      </c>
      <c r="AO70" s="24">
        <v>201374.2</v>
      </c>
      <c r="AP70" s="24">
        <v>201605.7</v>
      </c>
      <c r="AQ70" s="24">
        <v>201835.9</v>
      </c>
      <c r="AR70" s="24">
        <v>202069.9</v>
      </c>
      <c r="AS70" s="24">
        <v>202308.1</v>
      </c>
      <c r="AT70" s="24">
        <v>202539</v>
      </c>
      <c r="AU70" s="24">
        <v>202773.5</v>
      </c>
      <c r="AV70" s="24">
        <v>203008.1</v>
      </c>
      <c r="AW70" s="24">
        <v>203242.9</v>
      </c>
      <c r="AX70" s="24">
        <v>203477.7</v>
      </c>
      <c r="AY70" s="24">
        <v>203487.2</v>
      </c>
      <c r="AZ70" s="24">
        <v>203723.3</v>
      </c>
      <c r="BA70" s="24">
        <v>203963.8</v>
      </c>
      <c r="BB70" s="24">
        <v>204196.3</v>
      </c>
      <c r="BC70" s="24">
        <v>204429.2</v>
      </c>
      <c r="BD70" s="24">
        <v>204663.2</v>
      </c>
      <c r="BE70" s="24">
        <v>204897.7</v>
      </c>
      <c r="BF70" s="24">
        <v>205138.2</v>
      </c>
      <c r="BG70" s="24">
        <v>205378.8</v>
      </c>
      <c r="BH70" s="24">
        <v>205616.2</v>
      </c>
      <c r="BI70" s="24">
        <v>205852.6</v>
      </c>
      <c r="BJ70" s="24">
        <v>206083.5</v>
      </c>
      <c r="BK70" s="6">
        <v>206311.8</v>
      </c>
      <c r="BL70" s="6">
        <v>206538.3</v>
      </c>
      <c r="BM70" s="6">
        <v>206687.1</v>
      </c>
      <c r="BN70" s="6">
        <v>206918.5</v>
      </c>
      <c r="BO70" s="6">
        <v>207149.3</v>
      </c>
      <c r="BP70" s="6">
        <v>207382.9</v>
      </c>
      <c r="BQ70" s="6">
        <v>207617.6</v>
      </c>
      <c r="BR70" s="6">
        <v>207849.5</v>
      </c>
      <c r="BS70" s="6">
        <v>208079</v>
      </c>
      <c r="BT70" s="6">
        <v>208306.7</v>
      </c>
      <c r="BU70" s="6">
        <v>208534.8</v>
      </c>
      <c r="BV70" s="6">
        <v>208763.2</v>
      </c>
      <c r="BW70" s="6">
        <v>208994.4</v>
      </c>
      <c r="BX70" s="6">
        <v>209230.2</v>
      </c>
      <c r="BY70" s="6">
        <v>209461.1</v>
      </c>
      <c r="BZ70" s="6">
        <v>209696.3</v>
      </c>
      <c r="CA70" s="6">
        <v>209708.79999999999</v>
      </c>
      <c r="CB70" s="6">
        <v>209943.9</v>
      </c>
      <c r="CC70" s="138">
        <v>210178</v>
      </c>
      <c r="CD70" s="24">
        <v>210414.8</v>
      </c>
      <c r="CE70" s="24">
        <v>210653.2</v>
      </c>
      <c r="CF70" s="24">
        <v>210889.8</v>
      </c>
      <c r="CG70" s="24">
        <v>211120.6</v>
      </c>
      <c r="CH70" s="24">
        <v>211132</v>
      </c>
      <c r="CI70" s="24">
        <v>211361.8</v>
      </c>
      <c r="CJ70" s="24">
        <v>211702.3</v>
      </c>
      <c r="CK70" s="24">
        <v>212081.2</v>
      </c>
      <c r="CL70" s="24">
        <v>212457.2</v>
      </c>
      <c r="CM70" s="24">
        <v>212836</v>
      </c>
      <c r="CN70" s="24">
        <v>213222.9</v>
      </c>
      <c r="CO70" s="24">
        <v>213602.1</v>
      </c>
      <c r="CP70" s="48">
        <v>213988.4</v>
      </c>
      <c r="CQ70" s="48">
        <v>214373.2</v>
      </c>
      <c r="CR70" s="48">
        <v>214757</v>
      </c>
      <c r="CS70" s="48">
        <v>215307.9</v>
      </c>
      <c r="CT70" s="48">
        <v>215892</v>
      </c>
      <c r="CU70" s="48">
        <v>216419.9</v>
      </c>
      <c r="CV70" s="48">
        <v>216438.8</v>
      </c>
      <c r="CW70" s="48">
        <v>216670</v>
      </c>
      <c r="CX70" s="48">
        <v>217253.7</v>
      </c>
      <c r="CY70" s="48">
        <v>217838.5</v>
      </c>
      <c r="CZ70" s="48">
        <v>218422.6</v>
      </c>
      <c r="DA70" s="48">
        <v>219000.5</v>
      </c>
      <c r="DB70" s="48">
        <v>219442.8</v>
      </c>
      <c r="DC70" s="48">
        <v>219461.5</v>
      </c>
      <c r="DD70" s="48">
        <v>219851.6</v>
      </c>
      <c r="DE70" s="48">
        <v>220085.2</v>
      </c>
      <c r="DF70" s="48">
        <v>220321.6</v>
      </c>
      <c r="DG70" s="48">
        <v>220559.2</v>
      </c>
      <c r="DH70" s="48">
        <v>220798.5</v>
      </c>
      <c r="DI70" s="48">
        <v>220925.2</v>
      </c>
      <c r="DJ70" s="48">
        <v>221092.4</v>
      </c>
      <c r="DK70" s="48">
        <v>221321.2</v>
      </c>
      <c r="DL70" s="48">
        <v>221513</v>
      </c>
      <c r="DM70" s="48">
        <v>221744.8</v>
      </c>
      <c r="DN70" s="48">
        <v>221979.1</v>
      </c>
      <c r="DO70" s="48">
        <v>222187.1</v>
      </c>
      <c r="DP70" s="48">
        <v>222392</v>
      </c>
      <c r="DQ70" s="48">
        <v>222486</v>
      </c>
      <c r="DR70" s="48">
        <v>222718.5</v>
      </c>
      <c r="DS70" s="48">
        <v>222919.2</v>
      </c>
      <c r="DT70" s="48">
        <v>222928.5</v>
      </c>
      <c r="DU70" s="48">
        <v>223022.8</v>
      </c>
      <c r="DV70" s="48">
        <v>223676.1</v>
      </c>
      <c r="DW70" s="48">
        <v>224309.9</v>
      </c>
      <c r="DX70" s="48">
        <v>224385.3</v>
      </c>
      <c r="DY70" s="48">
        <v>224767.6</v>
      </c>
      <c r="DZ70" s="48">
        <v>225069.2</v>
      </c>
      <c r="EA70" s="48">
        <v>225271.9</v>
      </c>
      <c r="EB70" s="48">
        <v>225462.2</v>
      </c>
      <c r="EC70" s="48">
        <v>225904.3</v>
      </c>
      <c r="ED70" s="48">
        <v>226099.4</v>
      </c>
      <c r="EE70" s="48">
        <v>226117.2</v>
      </c>
      <c r="EF70" s="48">
        <v>226325</v>
      </c>
      <c r="EG70" s="48">
        <v>226548</v>
      </c>
      <c r="EH70" s="48">
        <v>226759.5</v>
      </c>
      <c r="EI70" s="48">
        <v>227079.4</v>
      </c>
      <c r="EJ70" s="48">
        <v>227458.7</v>
      </c>
      <c r="EK70" s="48">
        <v>227678.7</v>
      </c>
      <c r="EL70" s="48">
        <v>227703</v>
      </c>
      <c r="EM70" s="48">
        <v>228016.7</v>
      </c>
      <c r="EN70" s="48">
        <v>228335.9</v>
      </c>
      <c r="EO70" s="48">
        <v>228647.6</v>
      </c>
      <c r="EP70" s="48">
        <v>228780.3</v>
      </c>
      <c r="EQ70" s="48">
        <v>228911.6</v>
      </c>
      <c r="ER70" s="48">
        <v>229001.60000000001</v>
      </c>
      <c r="ES70" s="48">
        <v>229011</v>
      </c>
      <c r="ET70" s="48">
        <v>229138.2</v>
      </c>
      <c r="EU70" s="48">
        <v>229270.1</v>
      </c>
      <c r="EV70" s="48">
        <v>229404.2</v>
      </c>
      <c r="EW70" s="48">
        <v>229709.3</v>
      </c>
      <c r="EX70" s="48">
        <v>230022.8</v>
      </c>
      <c r="EY70" s="48">
        <v>230244.6</v>
      </c>
      <c r="EZ70" s="48">
        <v>230268.7</v>
      </c>
      <c r="FA70" s="48">
        <v>230596.3</v>
      </c>
      <c r="FB70" s="48">
        <v>230931.3</v>
      </c>
      <c r="FC70" s="48">
        <v>231252.6</v>
      </c>
      <c r="FD70" s="48">
        <v>231574.39999999999</v>
      </c>
      <c r="FE70" s="48">
        <v>231897.9</v>
      </c>
      <c r="FF70" s="48">
        <v>232225.3</v>
      </c>
      <c r="FG70" s="48">
        <v>232262.8</v>
      </c>
      <c r="FH70" s="48">
        <v>232585.4</v>
      </c>
      <c r="FI70" s="48">
        <v>232815.7</v>
      </c>
      <c r="FJ70" s="48">
        <v>232953</v>
      </c>
      <c r="FK70" s="48">
        <v>233098.1</v>
      </c>
      <c r="FL70" s="48">
        <v>233204</v>
      </c>
      <c r="FM70" s="48">
        <v>233303</v>
      </c>
      <c r="FN70" s="48">
        <v>233316.5</v>
      </c>
      <c r="FO70" s="48">
        <v>233453.4</v>
      </c>
      <c r="FP70" s="48">
        <v>233589.7</v>
      </c>
      <c r="FQ70" s="48">
        <v>233722.9</v>
      </c>
      <c r="FR70" s="48">
        <v>233857.4</v>
      </c>
      <c r="FS70" s="48">
        <v>233975.5</v>
      </c>
      <c r="FT70" s="48">
        <v>234070</v>
      </c>
      <c r="FU70" s="48">
        <v>234082.3</v>
      </c>
      <c r="FV70" s="48">
        <v>234387.5</v>
      </c>
      <c r="FW70" s="48">
        <v>234707.8</v>
      </c>
      <c r="FX70" s="48">
        <v>235033.60000000001</v>
      </c>
      <c r="FY70" s="48">
        <v>235634.8</v>
      </c>
      <c r="FZ70" s="48">
        <v>235753.7</v>
      </c>
      <c r="GA70" s="48">
        <v>235857.3</v>
      </c>
      <c r="GB70" s="48">
        <v>235886.5</v>
      </c>
      <c r="GC70" s="48">
        <v>236026.7</v>
      </c>
      <c r="GD70" s="48">
        <v>236181.5</v>
      </c>
      <c r="GE70" s="48">
        <v>236323.8</v>
      </c>
      <c r="GF70" s="48">
        <v>236451.3</v>
      </c>
      <c r="GG70" s="48">
        <v>236559.1</v>
      </c>
      <c r="GH70" s="48">
        <v>236654</v>
      </c>
      <c r="GI70" s="48">
        <v>236667.4</v>
      </c>
      <c r="GJ70" s="48">
        <v>236804.2</v>
      </c>
      <c r="GK70" s="48">
        <v>236948.1</v>
      </c>
      <c r="GL70" s="48">
        <v>237092.8</v>
      </c>
      <c r="GM70" s="48">
        <v>237228.1</v>
      </c>
      <c r="GN70" s="48">
        <v>237465.5</v>
      </c>
      <c r="GO70" s="48">
        <v>237588</v>
      </c>
      <c r="GP70" s="48">
        <v>237601.8</v>
      </c>
      <c r="GQ70" s="48">
        <v>237735.2</v>
      </c>
      <c r="GR70" s="48">
        <v>237877.7</v>
      </c>
      <c r="GS70" s="48">
        <v>238016.3</v>
      </c>
      <c r="GT70" s="48">
        <v>238154.1</v>
      </c>
      <c r="GU70" s="48">
        <v>238402.2</v>
      </c>
      <c r="GV70" s="48">
        <v>238695.7</v>
      </c>
      <c r="GW70" s="48">
        <v>238721.1</v>
      </c>
      <c r="GX70" s="48">
        <v>239028.1</v>
      </c>
      <c r="GY70" s="48">
        <v>239066</v>
      </c>
      <c r="GZ70" s="48">
        <v>239383.4</v>
      </c>
      <c r="HA70" s="48">
        <v>239555.7</v>
      </c>
      <c r="HB70" s="48">
        <v>239782.8</v>
      </c>
      <c r="HC70" s="48">
        <v>239975.3</v>
      </c>
      <c r="HD70" s="48">
        <v>240148</v>
      </c>
      <c r="HE70" s="48">
        <v>240323.9</v>
      </c>
      <c r="HF70" s="48">
        <v>240563.6</v>
      </c>
      <c r="HG70" s="48">
        <v>240912.2</v>
      </c>
      <c r="HH70" s="48">
        <v>241204.4</v>
      </c>
      <c r="HI70" s="48">
        <v>241539.20000000001</v>
      </c>
      <c r="HJ70" s="48">
        <v>241841.2</v>
      </c>
      <c r="HK70" s="48">
        <v>242170.5</v>
      </c>
      <c r="HL70" s="48">
        <v>242550.39999999999</v>
      </c>
      <c r="HM70" s="48">
        <v>242928.8</v>
      </c>
      <c r="HN70" s="48">
        <v>243176</v>
      </c>
      <c r="HO70" s="48">
        <v>243420</v>
      </c>
      <c r="HP70" s="48">
        <v>243730.9</v>
      </c>
      <c r="HQ70" s="48">
        <v>244002.3</v>
      </c>
      <c r="HR70" s="48">
        <v>244100.4</v>
      </c>
      <c r="HS70" s="48">
        <v>244409</v>
      </c>
      <c r="HT70" s="48">
        <v>244651</v>
      </c>
      <c r="HU70" s="48">
        <v>244899.20000000001</v>
      </c>
      <c r="HV70" s="48">
        <v>245140.4</v>
      </c>
      <c r="HW70" s="48">
        <v>245320.8</v>
      </c>
      <c r="HX70" s="48">
        <v>245502.6</v>
      </c>
      <c r="HY70" s="48">
        <v>245673.5</v>
      </c>
      <c r="HZ70" s="48">
        <v>245908.9</v>
      </c>
      <c r="IA70" s="48">
        <v>246141.2</v>
      </c>
      <c r="IB70" s="48">
        <v>246382.3</v>
      </c>
      <c r="IC70" s="48">
        <v>246623</v>
      </c>
      <c r="ID70" s="48">
        <v>246833.1</v>
      </c>
      <c r="IE70" s="48">
        <v>247031.1</v>
      </c>
      <c r="IF70" s="48">
        <v>247210.4</v>
      </c>
      <c r="IG70" s="48">
        <v>247437.9</v>
      </c>
      <c r="IH70" s="48">
        <v>247668.6</v>
      </c>
      <c r="II70" s="48">
        <v>247898.5</v>
      </c>
      <c r="IJ70" s="48">
        <v>248132.2</v>
      </c>
      <c r="IK70" s="48">
        <v>248370.7</v>
      </c>
      <c r="IL70" s="48">
        <v>248603.7</v>
      </c>
      <c r="IM70" s="48">
        <v>248820.4</v>
      </c>
      <c r="IN70" s="48">
        <v>248850.3</v>
      </c>
      <c r="IO70" s="48">
        <v>248867.3</v>
      </c>
      <c r="IP70" s="48">
        <v>249114.8</v>
      </c>
      <c r="IQ70" s="48">
        <v>249365.1</v>
      </c>
      <c r="IR70" s="48">
        <v>249605.9</v>
      </c>
      <c r="IS70" s="48">
        <v>249851.2</v>
      </c>
      <c r="IT70" s="48">
        <v>249868.79999999999</v>
      </c>
      <c r="IU70" s="48">
        <v>250117.4</v>
      </c>
      <c r="IV70" s="48">
        <v>250360.4</v>
      </c>
      <c r="IW70" s="48">
        <v>250594.2</v>
      </c>
      <c r="IX70" s="48">
        <v>250827.3</v>
      </c>
      <c r="IY70" s="48">
        <v>251066.3</v>
      </c>
      <c r="IZ70" s="48">
        <v>251439.2</v>
      </c>
      <c r="JA70" s="48">
        <v>251461.4</v>
      </c>
      <c r="JB70" s="48">
        <v>251849.7</v>
      </c>
      <c r="JC70" s="48">
        <v>252239.6</v>
      </c>
      <c r="JD70" s="48">
        <v>252629.4</v>
      </c>
      <c r="JE70" s="48">
        <v>253023.4</v>
      </c>
      <c r="JF70" s="48">
        <v>253423.1</v>
      </c>
      <c r="JG70" s="48">
        <v>253810.7</v>
      </c>
      <c r="JH70" s="48">
        <v>253832.7</v>
      </c>
      <c r="JI70" s="48">
        <v>254211.8</v>
      </c>
      <c r="JJ70" s="48">
        <v>254598</v>
      </c>
      <c r="JK70" s="48">
        <v>254978</v>
      </c>
      <c r="JL70" s="48">
        <v>255349.5</v>
      </c>
      <c r="JM70" s="48">
        <v>255725</v>
      </c>
      <c r="JN70" s="48">
        <v>256097.8</v>
      </c>
      <c r="JO70" s="48">
        <v>256119.9</v>
      </c>
      <c r="JP70" s="48">
        <v>256500.1</v>
      </c>
      <c r="JQ70" s="48">
        <v>256879.9</v>
      </c>
      <c r="JR70" s="48">
        <v>257485.8</v>
      </c>
      <c r="JS70" s="48">
        <v>257871.6</v>
      </c>
      <c r="JT70" s="48">
        <v>258256.4</v>
      </c>
      <c r="JU70" s="48">
        <v>258638.3</v>
      </c>
      <c r="JV70" s="48">
        <v>258662.7</v>
      </c>
      <c r="JW70" s="48">
        <v>259037.8</v>
      </c>
      <c r="JX70" s="48">
        <v>259560.1</v>
      </c>
      <c r="JY70" s="48">
        <v>260139.4</v>
      </c>
      <c r="JZ70" s="48">
        <v>260630.6</v>
      </c>
      <c r="KA70" s="48">
        <v>261203.8</v>
      </c>
      <c r="KB70" s="48">
        <v>261710.9</v>
      </c>
      <c r="KC70" s="48">
        <v>261745.3</v>
      </c>
      <c r="KD70" s="48">
        <v>262125.3</v>
      </c>
      <c r="KE70" s="48">
        <v>262499.90000000002</v>
      </c>
      <c r="KF70" s="48">
        <v>262881.90000000002</v>
      </c>
      <c r="KG70" s="48">
        <v>263398.09999999998</v>
      </c>
      <c r="KH70" s="48">
        <v>264011.8</v>
      </c>
      <c r="KI70" s="48">
        <v>264368.3</v>
      </c>
      <c r="KJ70" s="48">
        <v>264395.3</v>
      </c>
      <c r="KK70" s="48">
        <v>264793.59999999998</v>
      </c>
      <c r="KL70" s="48">
        <v>265191.8</v>
      </c>
      <c r="KM70" s="48">
        <v>265582.09999999998</v>
      </c>
      <c r="KN70" s="48">
        <v>265965.90000000002</v>
      </c>
      <c r="KO70" s="48">
        <v>266349.90000000002</v>
      </c>
      <c r="KP70" s="48">
        <v>266683.90000000002</v>
      </c>
      <c r="KQ70" s="48">
        <v>266706.09999999998</v>
      </c>
      <c r="KR70" s="48">
        <v>267252.40000000002</v>
      </c>
      <c r="KS70" s="48">
        <v>267853.09999999998</v>
      </c>
      <c r="KT70" s="48">
        <v>268446.3</v>
      </c>
      <c r="KU70" s="48">
        <v>269040.7</v>
      </c>
      <c r="KV70" s="48">
        <v>269509.59999999998</v>
      </c>
      <c r="KW70" s="48">
        <v>269743.09999999998</v>
      </c>
      <c r="KX70" s="48">
        <v>269762.90000000002</v>
      </c>
      <c r="KY70" s="48">
        <v>270354.7</v>
      </c>
      <c r="KZ70" s="48">
        <v>270879.09999999998</v>
      </c>
      <c r="LA70" s="48">
        <v>271332.8</v>
      </c>
      <c r="LB70" s="48">
        <v>271788.3</v>
      </c>
      <c r="LC70" s="48">
        <v>272243.7</v>
      </c>
      <c r="LD70" s="48">
        <v>272689.59999999998</v>
      </c>
      <c r="LE70" s="48">
        <v>272718.8</v>
      </c>
      <c r="LF70" s="48">
        <v>273313.7</v>
      </c>
      <c r="LG70" s="48">
        <v>273910</v>
      </c>
      <c r="LH70" s="48">
        <v>274506.2</v>
      </c>
      <c r="LI70" s="48">
        <v>275103.7</v>
      </c>
      <c r="LJ70" s="48">
        <v>275699.59999999998</v>
      </c>
      <c r="LK70" s="48">
        <v>276222.59999999998</v>
      </c>
      <c r="LL70" s="48">
        <v>276236.59999999998</v>
      </c>
      <c r="LM70" s="48">
        <v>276765.59999999998</v>
      </c>
      <c r="LN70" s="48">
        <v>277300.3</v>
      </c>
      <c r="LO70" s="48">
        <v>277762.59999999998</v>
      </c>
      <c r="LP70" s="48">
        <v>278102.59999999998</v>
      </c>
      <c r="LQ70" s="48">
        <v>278442.3</v>
      </c>
      <c r="LR70" s="48">
        <v>278832.09999999998</v>
      </c>
      <c r="LS70" s="48">
        <v>279207.2</v>
      </c>
      <c r="LT70" s="48">
        <v>279604.59999999998</v>
      </c>
      <c r="LU70" s="48">
        <v>279996.09999999998</v>
      </c>
      <c r="LV70" s="48">
        <v>280387.7</v>
      </c>
      <c r="LW70" s="48">
        <v>280777.7</v>
      </c>
      <c r="LX70" s="48">
        <v>281163.2</v>
      </c>
      <c r="LY70" s="48">
        <v>281500.40000000002</v>
      </c>
      <c r="LZ70" s="48">
        <v>281511.8</v>
      </c>
      <c r="MA70" s="48">
        <v>281895.5</v>
      </c>
      <c r="MB70" s="48">
        <v>282278.8</v>
      </c>
      <c r="MC70" s="48">
        <v>282664.59999999998</v>
      </c>
      <c r="MD70" s="48">
        <v>283053.09999999998</v>
      </c>
      <c r="ME70" s="48">
        <v>283438.2</v>
      </c>
      <c r="MF70" s="48">
        <v>283740.2</v>
      </c>
      <c r="MG70" s="48">
        <v>284125.09999999998</v>
      </c>
      <c r="MH70" s="48">
        <v>284510.40000000002</v>
      </c>
      <c r="MI70" s="48">
        <v>284896.5</v>
      </c>
      <c r="MJ70" s="48">
        <v>285281.09999999998</v>
      </c>
      <c r="MK70" s="48">
        <v>285622.7</v>
      </c>
      <c r="ML70" s="48">
        <v>286347.59999999998</v>
      </c>
      <c r="MM70" s="48">
        <v>286922.2</v>
      </c>
      <c r="MN70" s="48">
        <v>287646.7</v>
      </c>
      <c r="MO70" s="48">
        <v>288412.59999999998</v>
      </c>
      <c r="MP70" s="48">
        <v>288793.09999999998</v>
      </c>
      <c r="MQ70" s="48">
        <v>288960.5</v>
      </c>
      <c r="MR70" s="48">
        <v>289084.59999999998</v>
      </c>
      <c r="MS70" s="48">
        <v>289119.90000000002</v>
      </c>
      <c r="MT70" s="48">
        <v>289268.2</v>
      </c>
      <c r="MU70" s="48">
        <v>289282</v>
      </c>
      <c r="MV70" s="48">
        <v>289479.8</v>
      </c>
      <c r="MW70" s="48">
        <v>289599.09999999998</v>
      </c>
      <c r="MX70" s="48">
        <v>289748.3</v>
      </c>
      <c r="MY70" s="48">
        <v>289819.3</v>
      </c>
      <c r="MZ70" s="48">
        <v>289876.59999999998</v>
      </c>
      <c r="NA70" s="48">
        <v>289883</v>
      </c>
      <c r="NB70" s="48">
        <v>289889.5</v>
      </c>
      <c r="NC70" s="48">
        <v>289899.2</v>
      </c>
      <c r="ND70" s="48">
        <v>289907.8</v>
      </c>
      <c r="NE70" s="48">
        <v>289913.7</v>
      </c>
      <c r="NF70" s="48">
        <v>289920</v>
      </c>
      <c r="NG70" s="48">
        <v>289932</v>
      </c>
      <c r="NH70" s="48">
        <v>289940.59999999998</v>
      </c>
      <c r="NI70" s="48">
        <v>289947.2</v>
      </c>
      <c r="NJ70" s="48">
        <v>290055.09999999998</v>
      </c>
      <c r="NK70" s="48">
        <v>290129.3</v>
      </c>
      <c r="NL70" s="48">
        <v>290139.2</v>
      </c>
      <c r="NM70" s="48">
        <v>290148.40000000002</v>
      </c>
      <c r="NN70" s="48">
        <v>290158.3</v>
      </c>
      <c r="NO70" s="48">
        <v>290167.7</v>
      </c>
      <c r="NP70" s="48">
        <v>290182.5</v>
      </c>
      <c r="NQ70" s="48">
        <v>290193.5</v>
      </c>
      <c r="NR70" s="48">
        <v>290254.59999999998</v>
      </c>
      <c r="NS70" s="48">
        <v>290291.5</v>
      </c>
      <c r="NT70" s="48">
        <v>290307.5</v>
      </c>
      <c r="NU70" s="48">
        <v>290429.90000000002</v>
      </c>
      <c r="NV70" s="48">
        <v>290546.7</v>
      </c>
      <c r="NW70" s="48">
        <v>290555.40000000002</v>
      </c>
      <c r="NX70" s="48">
        <v>290676.09999999998</v>
      </c>
      <c r="NY70" s="48">
        <v>290797.3</v>
      </c>
      <c r="NZ70" s="48">
        <v>290919.59999999998</v>
      </c>
      <c r="OA70" s="48">
        <v>290983.2</v>
      </c>
      <c r="OB70" s="48">
        <v>291016.09999999998</v>
      </c>
      <c r="OC70" s="48">
        <v>291023.2</v>
      </c>
      <c r="OD70" s="48">
        <v>291040</v>
      </c>
      <c r="OE70" s="48">
        <v>291162.2</v>
      </c>
      <c r="OF70" s="48">
        <v>291189.7</v>
      </c>
      <c r="OG70" s="48">
        <v>291306.59999999998</v>
      </c>
      <c r="OH70" s="48">
        <v>291464.5</v>
      </c>
      <c r="OI70" s="48">
        <v>291558.09999999998</v>
      </c>
      <c r="OJ70" s="48">
        <v>291665.2</v>
      </c>
      <c r="OK70" s="48">
        <v>291677.09999999998</v>
      </c>
      <c r="OL70" s="48">
        <v>291781.5</v>
      </c>
      <c r="OM70" s="48">
        <v>291958.90000000002</v>
      </c>
      <c r="ON70" s="48">
        <v>292122</v>
      </c>
      <c r="OO70" s="48">
        <v>292353.7</v>
      </c>
      <c r="OP70" s="48">
        <v>293176.8</v>
      </c>
      <c r="OQ70" s="48">
        <v>293664.40000000002</v>
      </c>
      <c r="OR70" s="48">
        <v>293677.3</v>
      </c>
      <c r="OS70" s="48">
        <v>293911.90000000002</v>
      </c>
      <c r="OT70" s="48">
        <v>294003.90000000002</v>
      </c>
      <c r="OU70" s="48">
        <v>294160.59999999998</v>
      </c>
      <c r="OV70" s="48">
        <v>294360.8</v>
      </c>
      <c r="OW70" s="48">
        <v>294643.59999999998</v>
      </c>
      <c r="OX70" s="48">
        <v>294789.2</v>
      </c>
      <c r="OY70" s="48">
        <v>294801.7</v>
      </c>
      <c r="OZ70" s="48">
        <v>294813.8</v>
      </c>
      <c r="PA70" s="48">
        <v>294819.59999999998</v>
      </c>
      <c r="PB70" s="48">
        <v>294825.40000000002</v>
      </c>
      <c r="PC70" s="48">
        <v>294831.09999999998</v>
      </c>
      <c r="PD70" s="48">
        <v>294836.90000000002</v>
      </c>
      <c r="PE70" s="48">
        <v>294842.7</v>
      </c>
      <c r="PF70" s="48">
        <v>294895.8</v>
      </c>
      <c r="PG70" s="48">
        <v>295270.7</v>
      </c>
      <c r="PH70" s="48">
        <v>295602.5</v>
      </c>
      <c r="PI70" s="48">
        <v>295960.3</v>
      </c>
      <c r="PJ70" s="48">
        <v>296181.90000000002</v>
      </c>
      <c r="PK70" s="48">
        <v>296629.2</v>
      </c>
      <c r="PL70" s="48">
        <v>297209.5</v>
      </c>
      <c r="PM70" s="48">
        <v>297226.8</v>
      </c>
      <c r="PN70" s="48">
        <v>297817.09999999998</v>
      </c>
      <c r="PO70" s="48">
        <v>298411.09999999998</v>
      </c>
      <c r="PP70" s="48">
        <v>299003.59999999998</v>
      </c>
      <c r="PQ70" s="48">
        <v>299597</v>
      </c>
      <c r="PR70" s="48">
        <v>300090.7</v>
      </c>
      <c r="PS70" s="48">
        <v>300346.09999999998</v>
      </c>
      <c r="PT70" s="48">
        <v>300579.7</v>
      </c>
      <c r="PU70" s="48">
        <v>301082.7</v>
      </c>
      <c r="PV70" s="48">
        <v>301665.5</v>
      </c>
      <c r="PW70" s="48">
        <v>302258.40000000002</v>
      </c>
      <c r="PX70" s="48">
        <v>302851.20000000001</v>
      </c>
      <c r="PY70" s="48">
        <v>303444.5</v>
      </c>
      <c r="PZ70" s="48">
        <v>304026.2</v>
      </c>
      <c r="QA70" s="48">
        <v>304057.7</v>
      </c>
      <c r="QB70" s="48">
        <v>304650.59999999998</v>
      </c>
      <c r="QC70" s="48">
        <v>305045.90000000002</v>
      </c>
      <c r="QD70" s="48">
        <v>305431.90000000002</v>
      </c>
      <c r="QE70" s="48">
        <v>305816.09999999998</v>
      </c>
      <c r="QF70" s="48">
        <v>306199.3</v>
      </c>
      <c r="QG70" s="48">
        <v>306218.5</v>
      </c>
      <c r="QH70" s="48">
        <v>306232.09999999998</v>
      </c>
      <c r="QI70" s="48">
        <v>306614</v>
      </c>
      <c r="QJ70" s="48">
        <v>307000.3</v>
      </c>
      <c r="QK70" s="48">
        <v>307269.40000000002</v>
      </c>
      <c r="QL70" s="48">
        <v>307630.5</v>
      </c>
      <c r="QM70" s="48">
        <v>307950.40000000002</v>
      </c>
      <c r="QN70" s="48">
        <v>308234.8</v>
      </c>
      <c r="QO70" s="48">
        <v>308252</v>
      </c>
      <c r="QP70" s="48">
        <v>308821.90000000002</v>
      </c>
      <c r="QQ70" s="48">
        <v>309409.3</v>
      </c>
      <c r="QR70" s="48">
        <v>309765.09999999998</v>
      </c>
      <c r="QS70" s="48">
        <v>310348.90000000002</v>
      </c>
      <c r="QT70" s="48">
        <v>310933.3</v>
      </c>
      <c r="QU70" s="48">
        <v>311185.59999999998</v>
      </c>
      <c r="QV70" s="48">
        <v>311197.7</v>
      </c>
      <c r="QW70" s="48">
        <v>311437.09999999998</v>
      </c>
      <c r="QX70" s="48">
        <v>311680.3</v>
      </c>
      <c r="QY70" s="48">
        <v>311920.3</v>
      </c>
      <c r="QZ70" s="48">
        <v>312164.7</v>
      </c>
      <c r="RA70" s="48">
        <v>312394.90000000002</v>
      </c>
      <c r="RB70" s="48">
        <v>312569.40000000002</v>
      </c>
      <c r="RC70" s="48">
        <v>312580.7</v>
      </c>
      <c r="RD70" s="48">
        <v>312814.2</v>
      </c>
      <c r="RE70" s="48">
        <v>313048.90000000002</v>
      </c>
      <c r="RF70" s="48">
        <v>313280.7</v>
      </c>
      <c r="RG70" s="48">
        <v>313512.3</v>
      </c>
      <c r="RH70" s="48">
        <v>313656.40000000002</v>
      </c>
      <c r="RI70" s="48">
        <v>313746.7</v>
      </c>
      <c r="RJ70" s="48">
        <v>313760.09999999998</v>
      </c>
      <c r="RK70" s="48">
        <v>313989.90000000002</v>
      </c>
      <c r="RL70" s="48">
        <v>314221.3</v>
      </c>
      <c r="RM70" s="48">
        <v>314341.09999999998</v>
      </c>
      <c r="RN70" s="48">
        <v>314459.40000000002</v>
      </c>
      <c r="RO70" s="48">
        <v>314580.5</v>
      </c>
      <c r="RP70" s="48">
        <v>314698.5</v>
      </c>
      <c r="RQ70" s="48">
        <v>314704.90000000002</v>
      </c>
      <c r="RR70" s="48">
        <v>314713.09999999998</v>
      </c>
      <c r="RS70" s="48">
        <v>314833.90000000002</v>
      </c>
      <c r="RT70" s="48">
        <v>314953.2</v>
      </c>
      <c r="RU70" s="48">
        <v>314994.5</v>
      </c>
      <c r="RV70" s="48">
        <v>315048.59999999998</v>
      </c>
      <c r="RW70" s="48">
        <v>315058.59999999998</v>
      </c>
      <c r="RX70" s="48">
        <v>315095.5</v>
      </c>
      <c r="RY70" s="48">
        <v>315327.3</v>
      </c>
      <c r="RZ70" s="48">
        <v>315455.2</v>
      </c>
      <c r="SA70" s="48">
        <v>315581.2</v>
      </c>
      <c r="SB70" s="48">
        <v>315816.2</v>
      </c>
      <c r="SC70" s="48">
        <v>315977.40000000002</v>
      </c>
      <c r="SD70" s="48">
        <v>316166.5</v>
      </c>
      <c r="SE70" s="48">
        <v>316194.09999999998</v>
      </c>
      <c r="SF70" s="48">
        <v>316395.59999999998</v>
      </c>
      <c r="SG70" s="48">
        <v>316695.8</v>
      </c>
      <c r="SH70" s="48">
        <v>316995.3</v>
      </c>
      <c r="SI70" s="48">
        <v>317207.09999999998</v>
      </c>
      <c r="SJ70" s="48">
        <v>317336.40000000002</v>
      </c>
      <c r="SK70" s="48">
        <v>317427.8</v>
      </c>
      <c r="SL70" s="48">
        <v>317448.2</v>
      </c>
      <c r="SM70" s="48">
        <v>317575.40000000002</v>
      </c>
      <c r="SN70" s="48">
        <v>317703.8</v>
      </c>
      <c r="SO70" s="48">
        <v>317828.40000000002</v>
      </c>
      <c r="SP70" s="48">
        <v>317955.7</v>
      </c>
      <c r="SQ70" s="48">
        <v>318088.2</v>
      </c>
      <c r="SR70" s="48">
        <v>318200.5</v>
      </c>
      <c r="SS70" s="48">
        <v>318239.40000000002</v>
      </c>
      <c r="ST70" s="48">
        <v>318522.09999999998</v>
      </c>
      <c r="SU70" s="48">
        <v>319018</v>
      </c>
      <c r="SV70" s="48">
        <v>319488.7</v>
      </c>
      <c r="SW70" s="48">
        <v>319986.8</v>
      </c>
      <c r="SX70" s="48">
        <v>320846.3</v>
      </c>
      <c r="SY70" s="48">
        <v>320859</v>
      </c>
      <c r="SZ70" s="48">
        <v>320943.2</v>
      </c>
      <c r="TA70" s="48">
        <v>321812.3</v>
      </c>
      <c r="TB70" s="48">
        <v>322145.90000000002</v>
      </c>
      <c r="TC70" s="48">
        <v>322485.3</v>
      </c>
      <c r="TD70" s="48">
        <v>322791.3</v>
      </c>
      <c r="TE70" s="48">
        <v>323099.3</v>
      </c>
      <c r="TF70" s="48">
        <v>323320.7</v>
      </c>
      <c r="TG70" s="48">
        <v>323396.5</v>
      </c>
      <c r="TH70" s="48">
        <v>323994.2</v>
      </c>
      <c r="TI70" s="48">
        <v>324311.59999999998</v>
      </c>
      <c r="TJ70" s="48">
        <v>324633.90000000002</v>
      </c>
      <c r="TK70" s="48">
        <v>324961.59999999998</v>
      </c>
      <c r="TL70" s="48">
        <v>325257.8</v>
      </c>
      <c r="TM70" s="48">
        <v>325269.2</v>
      </c>
      <c r="TN70" s="48">
        <v>325307.59999999998</v>
      </c>
      <c r="TO70" s="48">
        <v>325900.40000000002</v>
      </c>
    </row>
    <row r="71" spans="1:535" ht="25" customHeight="1">
      <c r="A71" s="396"/>
      <c r="B71" s="24"/>
      <c r="C71" s="24" t="s">
        <v>329</v>
      </c>
      <c r="D71" s="24">
        <v>218356.4</v>
      </c>
      <c r="E71" s="24">
        <v>218369.7</v>
      </c>
      <c r="F71" s="24">
        <v>218594.9</v>
      </c>
      <c r="G71" s="24">
        <v>218820.3</v>
      </c>
      <c r="H71" s="24">
        <v>219013.5</v>
      </c>
      <c r="I71" s="24">
        <v>219024.7</v>
      </c>
      <c r="J71" s="24">
        <v>219247.5</v>
      </c>
      <c r="K71" s="24">
        <v>219471.7</v>
      </c>
      <c r="L71" s="24">
        <v>219696.8</v>
      </c>
      <c r="M71" s="24">
        <v>219922</v>
      </c>
      <c r="N71" s="24">
        <v>220149.3</v>
      </c>
      <c r="O71" s="24">
        <v>220344</v>
      </c>
      <c r="P71" s="24">
        <v>220353.4</v>
      </c>
      <c r="Q71" s="24">
        <v>220577.2</v>
      </c>
      <c r="R71" s="24">
        <v>220800.6</v>
      </c>
      <c r="S71" s="24">
        <v>221026.1</v>
      </c>
      <c r="T71" s="24">
        <v>221251.5</v>
      </c>
      <c r="U71" s="24">
        <v>221475.5</v>
      </c>
      <c r="V71" s="24">
        <v>221667.9</v>
      </c>
      <c r="W71" s="24">
        <v>221679.1</v>
      </c>
      <c r="X71" s="24">
        <v>221902</v>
      </c>
      <c r="Y71" s="24">
        <v>222125.5</v>
      </c>
      <c r="Z71" s="24">
        <v>222348.5</v>
      </c>
      <c r="AA71" s="24">
        <v>222570.5</v>
      </c>
      <c r="AB71" s="24">
        <v>222792.4</v>
      </c>
      <c r="AC71" s="24">
        <v>222983.4</v>
      </c>
      <c r="AD71" s="24">
        <v>222994.7</v>
      </c>
      <c r="AE71" s="24">
        <v>223078.1</v>
      </c>
      <c r="AF71" s="24">
        <v>223083</v>
      </c>
      <c r="AG71" s="24">
        <v>223087.9</v>
      </c>
      <c r="AH71" s="24">
        <v>223092.7</v>
      </c>
      <c r="AI71" s="24">
        <v>223097.60000000001</v>
      </c>
      <c r="AJ71" s="24">
        <v>223102.4</v>
      </c>
      <c r="AK71" s="24">
        <v>223111.8</v>
      </c>
      <c r="AL71" s="24">
        <v>223296.7</v>
      </c>
      <c r="AM71" s="24">
        <v>223506.6</v>
      </c>
      <c r="AN71" s="24">
        <v>223729.3</v>
      </c>
      <c r="AO71" s="24">
        <v>223952.1</v>
      </c>
      <c r="AP71" s="24">
        <v>224176.6</v>
      </c>
      <c r="AQ71" s="24">
        <v>224401.5</v>
      </c>
      <c r="AR71" s="24">
        <v>224626.5</v>
      </c>
      <c r="AS71" s="24">
        <v>224851.20000000001</v>
      </c>
      <c r="AT71" s="24">
        <v>225073.9</v>
      </c>
      <c r="AU71" s="24">
        <v>225296.1</v>
      </c>
      <c r="AV71" s="24">
        <v>225518.3</v>
      </c>
      <c r="AW71" s="24">
        <v>225739.9</v>
      </c>
      <c r="AX71" s="24">
        <v>225961.4</v>
      </c>
      <c r="AY71" s="24">
        <v>225973.3</v>
      </c>
      <c r="AZ71" s="24">
        <v>226194.4</v>
      </c>
      <c r="BA71" s="24">
        <v>226415.8</v>
      </c>
      <c r="BB71" s="24">
        <v>226637.2</v>
      </c>
      <c r="BC71" s="24">
        <v>226858.3</v>
      </c>
      <c r="BD71" s="24">
        <v>227080.3</v>
      </c>
      <c r="BE71" s="24">
        <v>227302.2</v>
      </c>
      <c r="BF71" s="24">
        <v>227526.6</v>
      </c>
      <c r="BG71" s="24">
        <v>227750.2</v>
      </c>
      <c r="BH71" s="24">
        <v>227973.6</v>
      </c>
      <c r="BI71" s="24">
        <v>228196.3</v>
      </c>
      <c r="BJ71" s="24">
        <v>228417.7</v>
      </c>
      <c r="BK71" s="6">
        <v>228638.1</v>
      </c>
      <c r="BL71" s="6">
        <v>228857.7</v>
      </c>
      <c r="BM71" s="6">
        <v>229000.5</v>
      </c>
      <c r="BN71" s="6">
        <v>229219.8</v>
      </c>
      <c r="BO71" s="6">
        <v>229438.6</v>
      </c>
      <c r="BP71" s="6">
        <v>229659.4</v>
      </c>
      <c r="BQ71" s="6">
        <v>229883.2</v>
      </c>
      <c r="BR71" s="6">
        <v>230107.4</v>
      </c>
      <c r="BS71" s="6">
        <v>230331.6</v>
      </c>
      <c r="BT71" s="6">
        <v>230555.7</v>
      </c>
      <c r="BU71" s="6">
        <v>230778.1</v>
      </c>
      <c r="BV71" s="6">
        <v>230999.1</v>
      </c>
      <c r="BW71" s="6">
        <v>231218.8</v>
      </c>
      <c r="BX71" s="6">
        <v>231440.1</v>
      </c>
      <c r="BY71" s="6">
        <v>231660.9</v>
      </c>
      <c r="BZ71" s="6">
        <v>231882.5</v>
      </c>
      <c r="CA71" s="6">
        <v>231896.6</v>
      </c>
      <c r="CB71" s="6">
        <v>232118.5</v>
      </c>
      <c r="CC71" s="138">
        <v>232341</v>
      </c>
      <c r="CD71" s="24">
        <v>232564.3</v>
      </c>
      <c r="CE71" s="24">
        <v>232787.8</v>
      </c>
      <c r="CF71" s="24">
        <v>233010.4</v>
      </c>
      <c r="CG71" s="24">
        <v>233232.1</v>
      </c>
      <c r="CH71" s="24">
        <v>233246.1</v>
      </c>
      <c r="CI71" s="24">
        <v>233465.8</v>
      </c>
      <c r="CJ71" s="24">
        <v>233788.1</v>
      </c>
      <c r="CK71" s="24">
        <v>234153.7</v>
      </c>
      <c r="CL71" s="24">
        <v>234518.3</v>
      </c>
      <c r="CM71" s="24">
        <v>234884.3</v>
      </c>
      <c r="CN71" s="24">
        <v>235253.9</v>
      </c>
      <c r="CO71" s="24">
        <v>235272.6</v>
      </c>
      <c r="CP71" s="48">
        <v>235644.3</v>
      </c>
      <c r="CQ71" s="48">
        <v>236014.2</v>
      </c>
      <c r="CR71" s="48">
        <v>236385.3</v>
      </c>
      <c r="CS71" s="48">
        <v>236914.6</v>
      </c>
      <c r="CT71" s="48">
        <v>237479.4</v>
      </c>
      <c r="CU71" s="48">
        <v>237992.8</v>
      </c>
      <c r="CV71" s="48">
        <v>238021.1</v>
      </c>
      <c r="CW71" s="48">
        <v>238258.5</v>
      </c>
      <c r="CX71" s="48">
        <v>238822.7</v>
      </c>
      <c r="CY71" s="48">
        <v>239386</v>
      </c>
      <c r="CZ71" s="48">
        <v>239948</v>
      </c>
      <c r="DA71" s="48">
        <v>240508.1</v>
      </c>
      <c r="DB71" s="48">
        <v>241003.5</v>
      </c>
      <c r="DC71" s="48">
        <v>241008.4</v>
      </c>
      <c r="DD71" s="48">
        <v>241565</v>
      </c>
      <c r="DE71" s="48">
        <v>242131.8</v>
      </c>
      <c r="DF71" s="48">
        <v>242697.2</v>
      </c>
      <c r="DG71" s="48">
        <v>243259.4</v>
      </c>
      <c r="DH71" s="48">
        <v>243817</v>
      </c>
      <c r="DI71" s="48">
        <v>244406.2</v>
      </c>
      <c r="DJ71" s="48">
        <v>245024.9</v>
      </c>
      <c r="DK71" s="48">
        <v>245852.7</v>
      </c>
      <c r="DL71" s="48">
        <v>246677.8</v>
      </c>
      <c r="DM71" s="48">
        <v>247502.6</v>
      </c>
      <c r="DN71" s="48">
        <v>248329.4</v>
      </c>
      <c r="DO71" s="48">
        <v>249054.7</v>
      </c>
      <c r="DP71" s="48">
        <v>249677.6</v>
      </c>
      <c r="DQ71" s="48">
        <v>250013.5</v>
      </c>
      <c r="DR71" s="48">
        <v>250842.9</v>
      </c>
      <c r="DS71" s="48">
        <v>251452.3</v>
      </c>
      <c r="DT71" s="48">
        <v>251480.6</v>
      </c>
      <c r="DU71" s="48">
        <v>251810.7</v>
      </c>
      <c r="DV71" s="48">
        <v>252461.6</v>
      </c>
      <c r="DW71" s="48">
        <v>252885.3</v>
      </c>
      <c r="DX71" s="48">
        <v>252934.7</v>
      </c>
      <c r="DY71" s="48">
        <v>253228.1</v>
      </c>
      <c r="DZ71" s="48">
        <v>253529</v>
      </c>
      <c r="EA71" s="48">
        <v>253813.6</v>
      </c>
      <c r="EB71" s="48">
        <v>253951.4</v>
      </c>
      <c r="EC71" s="48">
        <v>254370.6</v>
      </c>
      <c r="ED71" s="48">
        <v>254553.3</v>
      </c>
      <c r="EE71" s="48">
        <v>254570.2</v>
      </c>
      <c r="EF71" s="48">
        <v>254765.7</v>
      </c>
      <c r="EG71" s="48">
        <v>254960.4</v>
      </c>
      <c r="EH71" s="48">
        <v>255154.9</v>
      </c>
      <c r="EI71" s="48">
        <v>255349.8</v>
      </c>
      <c r="EJ71" s="48">
        <v>255681.2</v>
      </c>
      <c r="EK71" s="48">
        <v>255890.8</v>
      </c>
      <c r="EL71" s="48">
        <v>255913.7</v>
      </c>
      <c r="EM71" s="48">
        <v>256211.4</v>
      </c>
      <c r="EN71" s="48">
        <v>256774.9</v>
      </c>
      <c r="EO71" s="48">
        <v>257071.5</v>
      </c>
      <c r="EP71" s="48">
        <v>257368.5</v>
      </c>
      <c r="EQ71" s="48">
        <v>257666.5</v>
      </c>
      <c r="ER71" s="48">
        <v>257875.4</v>
      </c>
      <c r="ES71" s="48">
        <v>257895.1</v>
      </c>
      <c r="ET71" s="48">
        <v>258193.5</v>
      </c>
      <c r="EU71" s="48">
        <v>258490.4</v>
      </c>
      <c r="EV71" s="48">
        <v>258785.3</v>
      </c>
      <c r="EW71" s="48">
        <v>259079.9</v>
      </c>
      <c r="EX71" s="48">
        <v>259375.5</v>
      </c>
      <c r="EY71" s="48">
        <v>259582.7</v>
      </c>
      <c r="EZ71" s="48">
        <v>259605.6</v>
      </c>
      <c r="FA71" s="48">
        <v>259899.4</v>
      </c>
      <c r="FB71" s="48">
        <v>260196.7</v>
      </c>
      <c r="FC71" s="48">
        <v>260495.9</v>
      </c>
      <c r="FD71" s="48">
        <v>260792.3</v>
      </c>
      <c r="FE71" s="48">
        <v>261086.8</v>
      </c>
      <c r="FF71" s="48">
        <v>261477.4</v>
      </c>
      <c r="FG71" s="48">
        <v>261500.7</v>
      </c>
      <c r="FH71" s="48">
        <v>262062.1</v>
      </c>
      <c r="FI71" s="48">
        <v>262593.8</v>
      </c>
      <c r="FJ71" s="48">
        <v>263156.5</v>
      </c>
      <c r="FK71" s="48">
        <v>263717.09999999998</v>
      </c>
      <c r="FL71" s="48">
        <v>264276.8</v>
      </c>
      <c r="FM71" s="48">
        <v>264835.90000000002</v>
      </c>
      <c r="FN71" s="48">
        <v>264864.5</v>
      </c>
      <c r="FO71" s="48">
        <v>265426.3</v>
      </c>
      <c r="FP71" s="48">
        <v>265987.90000000002</v>
      </c>
      <c r="FQ71" s="48">
        <v>266549.09999999998</v>
      </c>
      <c r="FR71" s="48">
        <v>267111.09999999998</v>
      </c>
      <c r="FS71" s="48">
        <v>267671.8</v>
      </c>
      <c r="FT71" s="48">
        <v>268233.3</v>
      </c>
      <c r="FU71" s="48">
        <v>268260.8</v>
      </c>
      <c r="FV71" s="48">
        <v>268821.3</v>
      </c>
      <c r="FW71" s="48">
        <v>269384.3</v>
      </c>
      <c r="FX71" s="48">
        <v>269948.59999999998</v>
      </c>
      <c r="FY71" s="48">
        <v>270511.40000000002</v>
      </c>
      <c r="FZ71" s="48">
        <v>270741</v>
      </c>
      <c r="GA71" s="48">
        <v>270958.7</v>
      </c>
      <c r="GB71" s="48">
        <v>270972.79999999999</v>
      </c>
      <c r="GC71" s="48">
        <v>271192.7</v>
      </c>
      <c r="GD71" s="48">
        <v>271413.90000000002</v>
      </c>
      <c r="GE71" s="48">
        <v>271636.09999999998</v>
      </c>
      <c r="GF71" s="48">
        <v>271857.7</v>
      </c>
      <c r="GG71" s="48">
        <v>272079.40000000002</v>
      </c>
      <c r="GH71" s="48">
        <v>272298.5</v>
      </c>
      <c r="GI71" s="48">
        <v>272312.40000000002</v>
      </c>
      <c r="GJ71" s="48">
        <v>272534.09999999998</v>
      </c>
      <c r="GK71" s="48">
        <v>272755.59999999998</v>
      </c>
      <c r="GL71" s="48">
        <v>272975.90000000002</v>
      </c>
      <c r="GM71" s="48">
        <v>273196.90000000002</v>
      </c>
      <c r="GN71" s="48">
        <v>273419.2</v>
      </c>
      <c r="GO71" s="48">
        <v>273640.2</v>
      </c>
      <c r="GP71" s="48">
        <v>273655.2</v>
      </c>
      <c r="GQ71" s="48">
        <v>273876.59999999998</v>
      </c>
      <c r="GR71" s="48">
        <v>274098.3</v>
      </c>
      <c r="GS71" s="48">
        <v>274320.2</v>
      </c>
      <c r="GT71" s="48">
        <v>274541.5</v>
      </c>
      <c r="GU71" s="48">
        <v>275055.8</v>
      </c>
      <c r="GV71" s="48">
        <v>275613</v>
      </c>
      <c r="GW71" s="48">
        <v>275643.5</v>
      </c>
      <c r="GX71" s="48">
        <v>276195.8</v>
      </c>
      <c r="GY71" s="48">
        <v>276225.8</v>
      </c>
      <c r="GZ71" s="48">
        <v>276784.3</v>
      </c>
      <c r="HA71" s="48">
        <v>277042.2</v>
      </c>
      <c r="HB71" s="48">
        <v>277261.90000000002</v>
      </c>
      <c r="HC71" s="48">
        <v>277459.7</v>
      </c>
      <c r="HD71" s="48">
        <v>277636.2</v>
      </c>
      <c r="HE71" s="48">
        <v>277853.2</v>
      </c>
      <c r="HF71" s="48">
        <v>278070.59999999998</v>
      </c>
      <c r="HG71" s="48">
        <v>278447.3</v>
      </c>
      <c r="HH71" s="48">
        <v>278737.2</v>
      </c>
      <c r="HI71" s="48">
        <v>279063.90000000002</v>
      </c>
      <c r="HJ71" s="48">
        <v>279357.59999999998</v>
      </c>
      <c r="HK71" s="48">
        <v>279682.40000000002</v>
      </c>
      <c r="HL71" s="48">
        <v>280158.40000000002</v>
      </c>
      <c r="HM71" s="48">
        <v>280684.09999999998</v>
      </c>
      <c r="HN71" s="48">
        <v>280903.3</v>
      </c>
      <c r="HO71" s="48">
        <v>281122.40000000002</v>
      </c>
      <c r="HP71" s="48">
        <v>281435.09999999998</v>
      </c>
      <c r="HQ71" s="48">
        <v>281682.40000000002</v>
      </c>
      <c r="HR71" s="48">
        <v>281860.90000000002</v>
      </c>
      <c r="HS71" s="48">
        <v>282393.5</v>
      </c>
      <c r="HT71" s="48">
        <v>282951.90000000002</v>
      </c>
      <c r="HU71" s="48">
        <v>283511.7</v>
      </c>
      <c r="HV71" s="48">
        <v>284070.2</v>
      </c>
      <c r="HW71" s="48">
        <v>284494.59999999998</v>
      </c>
      <c r="HX71" s="48">
        <v>284728.59999999998</v>
      </c>
      <c r="HY71" s="48">
        <v>285165.5</v>
      </c>
      <c r="HZ71" s="48">
        <v>285723.5</v>
      </c>
      <c r="IA71" s="48">
        <v>286282.90000000002</v>
      </c>
      <c r="IB71" s="48">
        <v>286842.3</v>
      </c>
      <c r="IC71" s="48">
        <v>287400.8</v>
      </c>
      <c r="ID71" s="48">
        <v>287861.59999999998</v>
      </c>
      <c r="IE71" s="48">
        <v>288320.8</v>
      </c>
      <c r="IF71" s="48">
        <v>288654.7</v>
      </c>
      <c r="IG71" s="48">
        <v>289213.09999999998</v>
      </c>
      <c r="IH71" s="48">
        <v>289773.2</v>
      </c>
      <c r="II71" s="48">
        <v>290335.3</v>
      </c>
      <c r="IJ71" s="48">
        <v>290895.59999999998</v>
      </c>
      <c r="IK71" s="48">
        <v>291456.7</v>
      </c>
      <c r="IL71" s="48">
        <v>291734.3</v>
      </c>
      <c r="IM71" s="48">
        <v>291931.7</v>
      </c>
      <c r="IN71" s="48">
        <v>291938.8</v>
      </c>
      <c r="IO71" s="48">
        <v>291969</v>
      </c>
      <c r="IP71" s="48">
        <v>292531.3</v>
      </c>
      <c r="IQ71" s="48">
        <v>293024.2</v>
      </c>
      <c r="IR71" s="48">
        <v>293593.5</v>
      </c>
      <c r="IS71" s="48">
        <v>294163</v>
      </c>
      <c r="IT71" s="48">
        <v>294193.3</v>
      </c>
      <c r="IU71" s="48">
        <v>294760.90000000002</v>
      </c>
      <c r="IV71" s="48">
        <v>295330.40000000002</v>
      </c>
      <c r="IW71" s="48">
        <v>295900.7</v>
      </c>
      <c r="IX71" s="48">
        <v>296470.2</v>
      </c>
      <c r="IY71" s="48">
        <v>297041</v>
      </c>
      <c r="IZ71" s="48">
        <v>297425</v>
      </c>
      <c r="JA71" s="48">
        <v>297447</v>
      </c>
      <c r="JB71" s="48">
        <v>297813.2</v>
      </c>
      <c r="JC71" s="48">
        <v>298179</v>
      </c>
      <c r="JD71" s="48">
        <v>298545.09999999998</v>
      </c>
      <c r="JE71" s="48">
        <v>298910.5</v>
      </c>
      <c r="JF71" s="48">
        <v>299274.8</v>
      </c>
      <c r="JG71" s="48">
        <v>299638.90000000002</v>
      </c>
      <c r="JH71" s="48">
        <v>299661.09999999998</v>
      </c>
      <c r="JI71" s="48">
        <v>300029.90000000002</v>
      </c>
      <c r="JJ71" s="48">
        <v>300396.7</v>
      </c>
      <c r="JK71" s="48">
        <v>300762.90000000002</v>
      </c>
      <c r="JL71" s="48">
        <v>301130.09999999998</v>
      </c>
      <c r="JM71" s="48">
        <v>301499.40000000002</v>
      </c>
      <c r="JN71" s="48">
        <v>301868.2</v>
      </c>
      <c r="JO71" s="48">
        <v>301890.09999999998</v>
      </c>
      <c r="JP71" s="48">
        <v>302255.40000000002</v>
      </c>
      <c r="JQ71" s="48">
        <v>302621.5</v>
      </c>
      <c r="JR71" s="48">
        <v>303183.2</v>
      </c>
      <c r="JS71" s="48">
        <v>303549.59999999998</v>
      </c>
      <c r="JT71" s="48">
        <v>303916.79999999999</v>
      </c>
      <c r="JU71" s="48">
        <v>304285.59999999998</v>
      </c>
      <c r="JV71" s="48">
        <v>304307.90000000002</v>
      </c>
      <c r="JW71" s="48">
        <v>304679.59999999998</v>
      </c>
      <c r="JX71" s="48">
        <v>305053.59999999998</v>
      </c>
      <c r="JY71" s="48">
        <v>305427.59999999998</v>
      </c>
      <c r="JZ71" s="48">
        <v>305798.2</v>
      </c>
      <c r="KA71" s="48">
        <v>306164.90000000002</v>
      </c>
      <c r="KB71" s="48">
        <v>306490</v>
      </c>
      <c r="KC71" s="48">
        <v>306512.3</v>
      </c>
      <c r="KD71" s="48">
        <v>306884.8</v>
      </c>
      <c r="KE71" s="48">
        <v>307258</v>
      </c>
      <c r="KF71" s="48">
        <v>307629.8</v>
      </c>
      <c r="KG71" s="48">
        <v>307997.5</v>
      </c>
      <c r="KH71" s="48">
        <v>308364.3</v>
      </c>
      <c r="KI71" s="48">
        <v>308649.8</v>
      </c>
      <c r="KJ71" s="48">
        <v>308672.2</v>
      </c>
      <c r="KK71" s="48">
        <v>309041.5</v>
      </c>
      <c r="KL71" s="48">
        <v>309410.5</v>
      </c>
      <c r="KM71" s="48">
        <v>309780.40000000002</v>
      </c>
      <c r="KN71" s="48">
        <v>310148</v>
      </c>
      <c r="KO71" s="48">
        <v>310512.5</v>
      </c>
      <c r="KP71" s="48">
        <v>310794.59999999998</v>
      </c>
      <c r="KQ71" s="48">
        <v>310816.59999999998</v>
      </c>
      <c r="KR71" s="48">
        <v>311339.2</v>
      </c>
      <c r="KS71" s="48">
        <v>311911.90000000002</v>
      </c>
      <c r="KT71" s="48">
        <v>312482.09999999998</v>
      </c>
      <c r="KU71" s="48">
        <v>312656</v>
      </c>
      <c r="KV71" s="48">
        <v>313081.40000000002</v>
      </c>
      <c r="KW71" s="48">
        <v>313579.2</v>
      </c>
      <c r="KX71" s="48">
        <v>313591.59999999998</v>
      </c>
      <c r="KY71" s="48">
        <v>314035.90000000002</v>
      </c>
      <c r="KZ71" s="48">
        <v>314480.40000000002</v>
      </c>
      <c r="LA71" s="48">
        <v>314917.8</v>
      </c>
      <c r="LB71" s="48">
        <v>315349.59999999998</v>
      </c>
      <c r="LC71" s="48">
        <v>315851.5</v>
      </c>
      <c r="LD71" s="48">
        <v>316281.40000000002</v>
      </c>
      <c r="LE71" s="48">
        <v>316300.5</v>
      </c>
      <c r="LF71" s="48">
        <v>316869.09999999998</v>
      </c>
      <c r="LG71" s="48">
        <v>317436.79999999999</v>
      </c>
      <c r="LH71" s="48">
        <v>318006.40000000002</v>
      </c>
      <c r="LI71" s="48">
        <v>318576.09999999998</v>
      </c>
      <c r="LJ71" s="48">
        <v>319148.40000000002</v>
      </c>
      <c r="LK71" s="48">
        <v>319649</v>
      </c>
      <c r="LL71" s="48">
        <v>319660.09999999998</v>
      </c>
      <c r="LM71" s="48">
        <v>320166</v>
      </c>
      <c r="LN71" s="48">
        <v>320675.20000000001</v>
      </c>
      <c r="LO71" s="48">
        <v>321120.90000000002</v>
      </c>
      <c r="LP71" s="48">
        <v>321447</v>
      </c>
      <c r="LQ71" s="48">
        <v>321773.40000000002</v>
      </c>
      <c r="LR71" s="48">
        <v>322095.3</v>
      </c>
      <c r="LS71" s="48">
        <v>322104.2</v>
      </c>
      <c r="LT71" s="48">
        <v>322472.90000000002</v>
      </c>
      <c r="LU71" s="48">
        <v>322841.59999999998</v>
      </c>
      <c r="LV71" s="48">
        <v>323210.40000000002</v>
      </c>
      <c r="LW71" s="48">
        <v>323580</v>
      </c>
      <c r="LX71" s="48">
        <v>323947.40000000002</v>
      </c>
      <c r="LY71" s="48">
        <v>324268.90000000002</v>
      </c>
      <c r="LZ71" s="48">
        <v>324278</v>
      </c>
      <c r="MA71" s="48">
        <v>324643.8</v>
      </c>
      <c r="MB71" s="48">
        <v>325009.5</v>
      </c>
      <c r="MC71" s="48">
        <v>325377.7</v>
      </c>
      <c r="MD71" s="48">
        <v>325745.8</v>
      </c>
      <c r="ME71" s="48">
        <v>326114</v>
      </c>
      <c r="MF71" s="48">
        <v>326401.59999999998</v>
      </c>
      <c r="MG71" s="48">
        <v>326768.40000000002</v>
      </c>
      <c r="MH71" s="48">
        <v>327136.90000000002</v>
      </c>
      <c r="MI71" s="48">
        <v>327504.7</v>
      </c>
      <c r="MJ71" s="48">
        <v>327871.59999999998</v>
      </c>
      <c r="MK71" s="48">
        <v>328197.7</v>
      </c>
      <c r="ML71" s="48">
        <v>329118.90000000002</v>
      </c>
      <c r="MM71" s="48">
        <v>329736</v>
      </c>
      <c r="MN71" s="48">
        <v>330439.7</v>
      </c>
      <c r="MO71" s="48">
        <v>331185</v>
      </c>
      <c r="MP71" s="48">
        <v>331513.09999999998</v>
      </c>
      <c r="MQ71" s="48">
        <v>331804.7</v>
      </c>
      <c r="MR71" s="48">
        <v>332374.2</v>
      </c>
      <c r="MS71" s="48">
        <v>333411.90000000002</v>
      </c>
      <c r="MT71" s="48">
        <v>333953.7</v>
      </c>
      <c r="MU71" s="48">
        <v>334072.8</v>
      </c>
      <c r="MV71" s="48">
        <v>334578.90000000002</v>
      </c>
      <c r="MW71" s="48">
        <v>335086.09999999998</v>
      </c>
      <c r="MX71" s="48">
        <v>335744.6</v>
      </c>
      <c r="MY71" s="48">
        <v>336362.5</v>
      </c>
      <c r="MZ71" s="48">
        <v>337198.8</v>
      </c>
      <c r="NA71" s="48">
        <v>337204.4</v>
      </c>
      <c r="NB71" s="48">
        <v>337226.9</v>
      </c>
      <c r="NC71" s="48">
        <v>338061.4</v>
      </c>
      <c r="ND71" s="48">
        <v>338805.1</v>
      </c>
      <c r="NE71" s="48">
        <v>339204.2</v>
      </c>
      <c r="NF71" s="48">
        <v>339227.5</v>
      </c>
      <c r="NG71" s="48">
        <v>340071</v>
      </c>
      <c r="NH71" s="48">
        <v>340806.9</v>
      </c>
      <c r="NI71" s="48">
        <v>340829.9</v>
      </c>
      <c r="NJ71" s="48">
        <v>341138.9</v>
      </c>
      <c r="NK71" s="48">
        <v>341360.9</v>
      </c>
      <c r="NL71" s="48">
        <v>341559.9</v>
      </c>
      <c r="NM71" s="48">
        <v>341758.7</v>
      </c>
      <c r="NN71" s="48">
        <v>341958.2</v>
      </c>
      <c r="NO71" s="48">
        <v>342151.4</v>
      </c>
      <c r="NP71" s="48">
        <v>342162.4</v>
      </c>
      <c r="NQ71" s="48">
        <v>342381.7</v>
      </c>
      <c r="NR71" s="48">
        <v>342600.1</v>
      </c>
      <c r="NS71" s="48">
        <v>342818.1</v>
      </c>
      <c r="NT71" s="48">
        <v>343035.4</v>
      </c>
      <c r="NU71" s="48">
        <v>343252.1</v>
      </c>
      <c r="NV71" s="48">
        <v>343442.5</v>
      </c>
      <c r="NW71" s="48">
        <v>343453.3</v>
      </c>
      <c r="NX71" s="48">
        <v>343647</v>
      </c>
      <c r="NY71" s="48">
        <v>343841.4</v>
      </c>
      <c r="NZ71" s="48">
        <v>344036.9</v>
      </c>
      <c r="OA71" s="48">
        <v>344234.4</v>
      </c>
      <c r="OB71" s="48">
        <v>344431.2</v>
      </c>
      <c r="OC71" s="48">
        <v>344624.7</v>
      </c>
      <c r="OD71" s="48">
        <v>344818.1</v>
      </c>
      <c r="OE71" s="48">
        <v>345013</v>
      </c>
      <c r="OF71" s="48">
        <v>345208.2</v>
      </c>
      <c r="OG71" s="48">
        <v>345530.3</v>
      </c>
      <c r="OH71" s="48">
        <v>345760.2</v>
      </c>
      <c r="OI71" s="48">
        <v>345954.7</v>
      </c>
      <c r="OJ71" s="48">
        <v>346147.9</v>
      </c>
      <c r="OK71" s="48">
        <v>346158.5</v>
      </c>
      <c r="OL71" s="48">
        <v>346357</v>
      </c>
      <c r="OM71" s="48">
        <v>346576.2</v>
      </c>
      <c r="ON71" s="48">
        <v>346796.6</v>
      </c>
      <c r="OO71" s="48">
        <v>347418.6</v>
      </c>
      <c r="OP71" s="48">
        <v>348145.6</v>
      </c>
      <c r="OQ71" s="48">
        <v>348498.3</v>
      </c>
      <c r="OR71" s="48">
        <v>348512.2</v>
      </c>
      <c r="OS71" s="48">
        <v>348880.6</v>
      </c>
      <c r="OT71" s="48">
        <v>349248.2</v>
      </c>
      <c r="OU71" s="48">
        <v>349613.9</v>
      </c>
      <c r="OV71" s="48">
        <v>349980</v>
      </c>
      <c r="OW71" s="48">
        <v>350344.1</v>
      </c>
      <c r="OX71" s="48">
        <v>350479.2</v>
      </c>
      <c r="OY71" s="48">
        <v>350491</v>
      </c>
      <c r="OZ71" s="48">
        <v>350502.7</v>
      </c>
      <c r="PA71" s="48">
        <v>350508.3</v>
      </c>
      <c r="PB71" s="48">
        <v>350512.7</v>
      </c>
      <c r="PC71" s="48">
        <v>350516.6</v>
      </c>
      <c r="PD71" s="48">
        <v>350520.5</v>
      </c>
      <c r="PE71" s="48">
        <v>350524.4</v>
      </c>
      <c r="PF71" s="48">
        <v>350528.1</v>
      </c>
      <c r="PG71" s="48">
        <v>350889.7</v>
      </c>
      <c r="PH71" s="48">
        <v>351251.9</v>
      </c>
      <c r="PI71" s="48">
        <v>351614.8</v>
      </c>
      <c r="PJ71" s="48">
        <v>351976.8</v>
      </c>
      <c r="PK71" s="48">
        <v>352528.7</v>
      </c>
      <c r="PL71" s="48">
        <v>353080.1</v>
      </c>
      <c r="PM71" s="48">
        <v>353107</v>
      </c>
      <c r="PN71" s="48">
        <v>353670.3</v>
      </c>
      <c r="PO71" s="48">
        <v>354239.7</v>
      </c>
      <c r="PP71" s="48">
        <v>354808.9</v>
      </c>
      <c r="PQ71" s="48">
        <v>355378.3</v>
      </c>
      <c r="PR71" s="48">
        <v>355948.1</v>
      </c>
      <c r="PS71" s="48">
        <v>356510.8</v>
      </c>
      <c r="PT71" s="48">
        <v>356538.2</v>
      </c>
      <c r="PU71" s="48">
        <v>357068.5</v>
      </c>
      <c r="PV71" s="48">
        <v>357644.3</v>
      </c>
      <c r="PW71" s="48">
        <v>358098.6</v>
      </c>
      <c r="PX71" s="48">
        <v>358319.9</v>
      </c>
      <c r="PY71" s="48">
        <v>358541</v>
      </c>
      <c r="PZ71" s="48">
        <v>358756.7</v>
      </c>
      <c r="QA71" s="48">
        <v>358769.5</v>
      </c>
      <c r="QB71" s="48">
        <v>358989.6</v>
      </c>
      <c r="QC71" s="48">
        <v>359351.5</v>
      </c>
      <c r="QD71" s="48">
        <v>359718.9</v>
      </c>
      <c r="QE71" s="48">
        <v>360085.2</v>
      </c>
      <c r="QF71" s="48">
        <v>360452.5</v>
      </c>
      <c r="QG71" s="48">
        <v>360631.3</v>
      </c>
      <c r="QH71" s="48">
        <v>360650.1</v>
      </c>
      <c r="QI71" s="48">
        <v>361016.7</v>
      </c>
      <c r="QJ71" s="48">
        <v>361383.1</v>
      </c>
      <c r="QK71" s="48">
        <v>361749.2</v>
      </c>
      <c r="QL71" s="48">
        <v>362114.6</v>
      </c>
      <c r="QM71" s="48">
        <v>362417.4</v>
      </c>
      <c r="QN71" s="48">
        <v>362688.7</v>
      </c>
      <c r="QO71" s="48">
        <v>362701.4</v>
      </c>
      <c r="QP71" s="48">
        <v>363009.1</v>
      </c>
      <c r="QQ71" s="48">
        <v>363376.4</v>
      </c>
      <c r="QR71" s="48">
        <v>363743.3</v>
      </c>
      <c r="QS71" s="48">
        <v>364306.3</v>
      </c>
      <c r="QT71" s="48">
        <v>364869.5</v>
      </c>
      <c r="QU71" s="48">
        <v>365395.9</v>
      </c>
      <c r="QV71" s="48">
        <v>365415</v>
      </c>
      <c r="QW71" s="48">
        <v>365976.2</v>
      </c>
      <c r="QX71" s="48">
        <v>366539.2</v>
      </c>
      <c r="QY71" s="48">
        <v>367103.1</v>
      </c>
      <c r="QZ71" s="48">
        <v>367666.9</v>
      </c>
      <c r="RA71" s="48">
        <v>368229.2</v>
      </c>
      <c r="RB71" s="48">
        <v>368652.6</v>
      </c>
      <c r="RC71" s="48">
        <v>368673.6</v>
      </c>
      <c r="RD71" s="48">
        <v>369238.1</v>
      </c>
      <c r="RE71" s="48">
        <v>369801.5</v>
      </c>
      <c r="RF71" s="48">
        <v>370362.6</v>
      </c>
      <c r="RG71" s="48">
        <v>370924.3</v>
      </c>
      <c r="RH71" s="48">
        <v>371488.9</v>
      </c>
      <c r="RI71" s="48">
        <v>371700.7</v>
      </c>
      <c r="RJ71" s="48">
        <v>371722.1</v>
      </c>
      <c r="RK71" s="48">
        <v>372285.3</v>
      </c>
      <c r="RL71" s="48">
        <v>372649.3</v>
      </c>
      <c r="RM71" s="48">
        <v>373011.3</v>
      </c>
      <c r="RN71" s="48">
        <v>373375.5</v>
      </c>
      <c r="RO71" s="48">
        <v>373740.79999999999</v>
      </c>
      <c r="RP71" s="48">
        <v>374042.3</v>
      </c>
      <c r="RQ71" s="48">
        <v>374046.2</v>
      </c>
      <c r="RR71" s="48">
        <v>374057.9</v>
      </c>
      <c r="RS71" s="48">
        <v>374422.2</v>
      </c>
      <c r="RT71" s="48">
        <v>374605.7</v>
      </c>
      <c r="RU71" s="48">
        <v>374609.6</v>
      </c>
      <c r="RV71" s="48">
        <v>374613.6</v>
      </c>
      <c r="RW71" s="48">
        <v>374617.5</v>
      </c>
      <c r="RX71" s="48">
        <v>374656.9</v>
      </c>
      <c r="RY71" s="48">
        <v>374955.6</v>
      </c>
      <c r="RZ71" s="48">
        <v>375252.8</v>
      </c>
      <c r="SA71" s="48">
        <v>375549.7</v>
      </c>
      <c r="SB71" s="48">
        <v>376115.5</v>
      </c>
      <c r="SC71" s="48">
        <v>376391.7</v>
      </c>
      <c r="SD71" s="48">
        <v>376675.1</v>
      </c>
      <c r="SE71" s="48">
        <v>376708.4</v>
      </c>
      <c r="SF71" s="48">
        <v>377010.3</v>
      </c>
      <c r="SG71" s="48">
        <v>377443.9</v>
      </c>
      <c r="SH71" s="48">
        <v>377796.3</v>
      </c>
      <c r="SI71" s="48">
        <v>378090.2</v>
      </c>
      <c r="SJ71" s="48">
        <v>378382.1</v>
      </c>
      <c r="SK71" s="48">
        <v>378593.1</v>
      </c>
      <c r="SL71" s="48">
        <v>378626</v>
      </c>
      <c r="SM71" s="48">
        <v>378921</v>
      </c>
      <c r="SN71" s="48">
        <v>379215.3</v>
      </c>
      <c r="SO71" s="48">
        <v>379510.7</v>
      </c>
      <c r="SP71" s="48">
        <v>379806.4</v>
      </c>
      <c r="SQ71" s="48">
        <v>380101.6</v>
      </c>
      <c r="SR71" s="48">
        <v>380354.8</v>
      </c>
      <c r="SS71" s="48">
        <v>380387.5</v>
      </c>
      <c r="ST71" s="48">
        <v>380567.2</v>
      </c>
      <c r="SU71" s="48">
        <v>380687.1</v>
      </c>
      <c r="SV71" s="48">
        <v>380858.4</v>
      </c>
      <c r="SW71" s="48">
        <v>381099</v>
      </c>
      <c r="SX71" s="48">
        <v>381384.3</v>
      </c>
      <c r="SY71" s="48">
        <v>381390.9</v>
      </c>
      <c r="SZ71" s="48">
        <v>381407.2</v>
      </c>
      <c r="TA71" s="48">
        <v>381627.7</v>
      </c>
      <c r="TB71" s="48">
        <v>381816.1</v>
      </c>
      <c r="TC71" s="48">
        <v>381936.6</v>
      </c>
      <c r="TD71" s="48">
        <v>382058.1</v>
      </c>
      <c r="TE71" s="48">
        <v>382177.6</v>
      </c>
      <c r="TF71" s="48">
        <v>382262.5</v>
      </c>
      <c r="TG71" s="48">
        <v>382278.9</v>
      </c>
      <c r="TH71" s="48">
        <v>382499.9</v>
      </c>
      <c r="TI71" s="48">
        <v>382621.2</v>
      </c>
      <c r="TJ71" s="48">
        <v>382843.7</v>
      </c>
      <c r="TK71" s="48">
        <v>382963.6</v>
      </c>
      <c r="TL71" s="48">
        <v>383074.6</v>
      </c>
      <c r="TM71" s="48">
        <v>383079.5</v>
      </c>
      <c r="TN71" s="48">
        <v>383094</v>
      </c>
      <c r="TO71" s="48">
        <v>383579.1</v>
      </c>
    </row>
    <row r="72" spans="1:535" ht="25" customHeight="1">
      <c r="A72" s="397"/>
      <c r="B72" s="24"/>
      <c r="C72" s="24" t="s">
        <v>330</v>
      </c>
      <c r="D72" s="24">
        <v>165249.9</v>
      </c>
      <c r="E72" s="24">
        <v>165256.9</v>
      </c>
      <c r="F72" s="24">
        <v>165264.9</v>
      </c>
      <c r="G72" s="24">
        <v>165272.79999999999</v>
      </c>
      <c r="H72" s="24">
        <v>165280.4</v>
      </c>
      <c r="I72" s="24">
        <v>165287.20000000001</v>
      </c>
      <c r="J72" s="24">
        <v>165295.1</v>
      </c>
      <c r="K72" s="24">
        <v>165302.70000000001</v>
      </c>
      <c r="L72" s="24">
        <v>165309.9</v>
      </c>
      <c r="M72" s="24">
        <v>165317.1</v>
      </c>
      <c r="N72" s="24">
        <v>165324.4</v>
      </c>
      <c r="O72" s="24">
        <v>165332</v>
      </c>
      <c r="P72" s="24">
        <v>165339</v>
      </c>
      <c r="Q72" s="24">
        <v>165347.1</v>
      </c>
      <c r="R72" s="24">
        <v>165354.79999999999</v>
      </c>
      <c r="S72" s="24">
        <v>165362.29999999999</v>
      </c>
      <c r="T72" s="24">
        <v>165370.1</v>
      </c>
      <c r="U72" s="24">
        <v>165377.20000000001</v>
      </c>
      <c r="V72" s="24">
        <v>165384.6</v>
      </c>
      <c r="W72" s="24">
        <v>165391.4</v>
      </c>
      <c r="X72" s="24">
        <v>165399.1</v>
      </c>
      <c r="Y72" s="24">
        <v>165407.70000000001</v>
      </c>
      <c r="Z72" s="24">
        <v>165415.79999999999</v>
      </c>
      <c r="AA72" s="24">
        <v>165423.29999999999</v>
      </c>
      <c r="AB72" s="24">
        <v>165430.70000000001</v>
      </c>
      <c r="AC72" s="24">
        <v>165437.79999999999</v>
      </c>
      <c r="AD72" s="24">
        <v>165444.70000000001</v>
      </c>
      <c r="AE72" s="24">
        <v>165451.79999999999</v>
      </c>
      <c r="AF72" s="24">
        <v>165458.70000000001</v>
      </c>
      <c r="AG72" s="24">
        <v>165465.5</v>
      </c>
      <c r="AH72" s="24">
        <v>165472.29999999999</v>
      </c>
      <c r="AI72" s="24">
        <v>165479</v>
      </c>
      <c r="AJ72" s="24">
        <v>165485.79999999999</v>
      </c>
      <c r="AK72" s="24">
        <v>165495</v>
      </c>
      <c r="AL72" s="24">
        <v>165543.29999999999</v>
      </c>
      <c r="AM72" s="24">
        <v>165562.5</v>
      </c>
      <c r="AN72" s="24">
        <v>165925.79999999999</v>
      </c>
      <c r="AO72" s="24">
        <v>166287.9</v>
      </c>
      <c r="AP72" s="24">
        <v>166653.29999999999</v>
      </c>
      <c r="AQ72" s="24">
        <v>167020.1</v>
      </c>
      <c r="AR72" s="24">
        <v>167052.70000000001</v>
      </c>
      <c r="AS72" s="24">
        <v>167059.79999999999</v>
      </c>
      <c r="AT72" s="24">
        <v>167067</v>
      </c>
      <c r="AU72" s="24">
        <v>167074.1</v>
      </c>
      <c r="AV72" s="24">
        <v>167081.1</v>
      </c>
      <c r="AW72" s="24">
        <v>167088.20000000001</v>
      </c>
      <c r="AX72" s="24">
        <v>167095.4</v>
      </c>
      <c r="AY72" s="24">
        <v>167100.79999999999</v>
      </c>
      <c r="AZ72" s="24">
        <v>167107.79999999999</v>
      </c>
      <c r="BA72" s="24">
        <v>167114.9</v>
      </c>
      <c r="BB72" s="24">
        <v>167122.29999999999</v>
      </c>
      <c r="BC72" s="24">
        <v>167129.5</v>
      </c>
      <c r="BD72" s="24">
        <v>167137</v>
      </c>
      <c r="BE72" s="24">
        <v>167144.1</v>
      </c>
      <c r="BF72" s="24">
        <v>167151.29999999999</v>
      </c>
      <c r="BG72" s="24">
        <v>167158.39999999999</v>
      </c>
      <c r="BH72" s="24">
        <v>167165.70000000001</v>
      </c>
      <c r="BI72" s="24">
        <v>167172.79999999999</v>
      </c>
      <c r="BJ72" s="24">
        <v>167180.20000000001</v>
      </c>
      <c r="BK72" s="6">
        <v>167187.29999999999</v>
      </c>
      <c r="BL72" s="6">
        <v>167194.4</v>
      </c>
      <c r="BM72" s="6">
        <v>167199.1</v>
      </c>
      <c r="BN72" s="6">
        <v>167558.29999999999</v>
      </c>
      <c r="BO72" s="6">
        <v>167917</v>
      </c>
      <c r="BP72" s="6">
        <v>168277.1</v>
      </c>
      <c r="BQ72" s="6">
        <v>168642.9</v>
      </c>
      <c r="BR72" s="6">
        <v>169008.3</v>
      </c>
      <c r="BS72" s="6">
        <v>169373.6</v>
      </c>
      <c r="BT72" s="6">
        <v>169659.6</v>
      </c>
      <c r="BU72" s="6">
        <v>169882.6</v>
      </c>
      <c r="BV72" s="6">
        <v>170301.5</v>
      </c>
      <c r="BW72" s="6">
        <v>170861.9</v>
      </c>
      <c r="BX72" s="6">
        <v>171424.9</v>
      </c>
      <c r="BY72" s="6">
        <v>171989.2</v>
      </c>
      <c r="BZ72" s="6">
        <v>172261.7</v>
      </c>
      <c r="CA72" s="6">
        <v>172272.4</v>
      </c>
      <c r="CB72" s="6">
        <v>172494</v>
      </c>
      <c r="CC72" s="138">
        <v>172715</v>
      </c>
      <c r="CD72" s="24">
        <v>172935.5</v>
      </c>
      <c r="CE72" s="24">
        <v>173155.4</v>
      </c>
      <c r="CF72" s="24">
        <v>173374.7</v>
      </c>
      <c r="CG72" s="24">
        <v>173592.8</v>
      </c>
      <c r="CH72" s="24">
        <v>173600</v>
      </c>
      <c r="CI72" s="24">
        <v>173741.8</v>
      </c>
      <c r="CJ72" s="24">
        <v>174027.6</v>
      </c>
      <c r="CK72" s="24">
        <v>174324.1</v>
      </c>
      <c r="CL72" s="24">
        <v>174517.5</v>
      </c>
      <c r="CM72" s="24">
        <v>174712.2</v>
      </c>
      <c r="CN72" s="24">
        <v>174931.9</v>
      </c>
      <c r="CO72" s="24">
        <v>174938.9</v>
      </c>
      <c r="CP72" s="48">
        <v>174946.1</v>
      </c>
      <c r="CQ72" s="48">
        <v>174953.8</v>
      </c>
      <c r="CR72" s="48">
        <v>174962</v>
      </c>
      <c r="CS72" s="48">
        <v>175137</v>
      </c>
      <c r="CT72" s="48">
        <v>175356.2</v>
      </c>
      <c r="CU72" s="48">
        <v>175556.3</v>
      </c>
      <c r="CV72" s="48">
        <v>175572.3</v>
      </c>
      <c r="CW72" s="48">
        <v>175658</v>
      </c>
      <c r="CX72" s="48">
        <v>175713.8</v>
      </c>
      <c r="CY72" s="48">
        <v>175919.3</v>
      </c>
      <c r="CZ72" s="48">
        <v>176138</v>
      </c>
      <c r="DA72" s="48">
        <v>176355.6</v>
      </c>
      <c r="DB72" s="48">
        <v>176548.1</v>
      </c>
      <c r="DC72" s="48">
        <v>176563.9</v>
      </c>
      <c r="DD72" s="48">
        <v>176766</v>
      </c>
      <c r="DE72" s="48">
        <v>176964.6</v>
      </c>
      <c r="DF72" s="48">
        <v>177144.7</v>
      </c>
      <c r="DG72" s="48">
        <v>177345.1</v>
      </c>
      <c r="DH72" s="48">
        <v>177523.8</v>
      </c>
      <c r="DI72" s="48">
        <v>177689.60000000001</v>
      </c>
      <c r="DJ72" s="48">
        <v>177839.7</v>
      </c>
      <c r="DK72" s="48">
        <v>178060</v>
      </c>
      <c r="DL72" s="48">
        <v>178282.1</v>
      </c>
      <c r="DM72" s="48">
        <v>178499.7</v>
      </c>
      <c r="DN72" s="48">
        <v>178716.4</v>
      </c>
      <c r="DO72" s="48">
        <v>178906.3</v>
      </c>
      <c r="DP72" s="48">
        <v>179071.2</v>
      </c>
      <c r="DQ72" s="48">
        <v>179161.4</v>
      </c>
      <c r="DR72" s="48">
        <v>179380.1</v>
      </c>
      <c r="DS72" s="48">
        <v>179538.3</v>
      </c>
      <c r="DT72" s="48">
        <v>179549.6</v>
      </c>
      <c r="DU72" s="48">
        <v>179639.6</v>
      </c>
      <c r="DV72" s="48">
        <v>180105.8</v>
      </c>
      <c r="DW72" s="48">
        <v>180334.1</v>
      </c>
      <c r="DX72" s="48">
        <v>180357.7</v>
      </c>
      <c r="DY72" s="48">
        <v>180464.8</v>
      </c>
      <c r="DZ72" s="48">
        <v>180585.2</v>
      </c>
      <c r="EA72" s="48">
        <v>180754.6</v>
      </c>
      <c r="EB72" s="48">
        <v>180843.1</v>
      </c>
      <c r="EC72" s="48">
        <v>181430.2</v>
      </c>
      <c r="ED72" s="48">
        <v>181629.2</v>
      </c>
      <c r="EE72" s="48">
        <v>181687.6</v>
      </c>
      <c r="EF72" s="48">
        <v>181885.9</v>
      </c>
      <c r="EG72" s="48">
        <v>182084.4</v>
      </c>
      <c r="EH72" s="48">
        <v>182281.8</v>
      </c>
      <c r="EI72" s="48">
        <v>182481.3</v>
      </c>
      <c r="EJ72" s="48">
        <v>182758.3</v>
      </c>
      <c r="EK72" s="48">
        <v>182971.2</v>
      </c>
      <c r="EL72" s="48">
        <v>182994</v>
      </c>
      <c r="EM72" s="48">
        <v>183294.2</v>
      </c>
      <c r="EN72" s="48">
        <v>183579.8</v>
      </c>
      <c r="EO72" s="48">
        <v>183878.7</v>
      </c>
      <c r="EP72" s="48">
        <v>184169.1</v>
      </c>
      <c r="EQ72" s="48">
        <v>184468</v>
      </c>
      <c r="ER72" s="48">
        <v>184677.9</v>
      </c>
      <c r="ES72" s="48">
        <v>184698</v>
      </c>
      <c r="ET72" s="48">
        <v>184999.2</v>
      </c>
      <c r="EU72" s="48">
        <v>185297.6</v>
      </c>
      <c r="EV72" s="48">
        <v>185593.7</v>
      </c>
      <c r="EW72" s="48">
        <v>185723.1</v>
      </c>
      <c r="EX72" s="48">
        <v>186026.1</v>
      </c>
      <c r="EY72" s="48">
        <v>186239.3</v>
      </c>
      <c r="EZ72" s="48">
        <v>186263.6</v>
      </c>
      <c r="FA72" s="48">
        <v>186591.1</v>
      </c>
      <c r="FB72" s="48">
        <v>186894.7</v>
      </c>
      <c r="FC72" s="48">
        <v>187198.7</v>
      </c>
      <c r="FD72" s="48">
        <v>187502.5</v>
      </c>
      <c r="FE72" s="48">
        <v>187806.2</v>
      </c>
      <c r="FF72" s="48">
        <v>188203.8</v>
      </c>
      <c r="FG72" s="48">
        <v>188228.4</v>
      </c>
      <c r="FH72" s="48">
        <v>188794.7</v>
      </c>
      <c r="FI72" s="48">
        <v>189365.7</v>
      </c>
      <c r="FJ72" s="48">
        <v>189933.5</v>
      </c>
      <c r="FK72" s="48">
        <v>190499.8</v>
      </c>
      <c r="FL72" s="48">
        <v>191063.7</v>
      </c>
      <c r="FM72" s="48">
        <v>191624.5</v>
      </c>
      <c r="FN72" s="48">
        <v>191654.7</v>
      </c>
      <c r="FO72" s="48">
        <v>192223.8</v>
      </c>
      <c r="FP72" s="48">
        <v>192797.6</v>
      </c>
      <c r="FQ72" s="48">
        <v>193367.8</v>
      </c>
      <c r="FR72" s="48">
        <v>193937.9</v>
      </c>
      <c r="FS72" s="48">
        <v>194506.2</v>
      </c>
      <c r="FT72" s="48">
        <v>195073.4</v>
      </c>
      <c r="FU72" s="48">
        <v>195103.8</v>
      </c>
      <c r="FV72" s="48">
        <v>195669.6</v>
      </c>
      <c r="FW72" s="48">
        <v>196236</v>
      </c>
      <c r="FX72" s="48">
        <v>196803.7</v>
      </c>
      <c r="FY72" s="48">
        <v>197369.4</v>
      </c>
      <c r="FZ72" s="48">
        <v>197931.5</v>
      </c>
      <c r="GA72" s="48">
        <v>198492.7</v>
      </c>
      <c r="GB72" s="48">
        <v>198522.7</v>
      </c>
      <c r="GC72" s="48">
        <v>199085.4</v>
      </c>
      <c r="GD72" s="48">
        <v>199648.7</v>
      </c>
      <c r="GE72" s="48">
        <v>200212.2</v>
      </c>
      <c r="GF72" s="48">
        <v>200774.8</v>
      </c>
      <c r="GG72" s="48">
        <v>201337.9</v>
      </c>
      <c r="GH72" s="48">
        <v>201901.4</v>
      </c>
      <c r="GI72" s="48">
        <v>201913.1</v>
      </c>
      <c r="GJ72" s="48">
        <v>202476</v>
      </c>
      <c r="GK72" s="48">
        <v>203036.4</v>
      </c>
      <c r="GL72" s="48">
        <v>203595.8</v>
      </c>
      <c r="GM72" s="48">
        <v>204153.5</v>
      </c>
      <c r="GN72" s="48">
        <v>204712.4</v>
      </c>
      <c r="GO72" s="48">
        <v>205272.4</v>
      </c>
      <c r="GP72" s="48">
        <v>205302.3</v>
      </c>
      <c r="GQ72" s="48">
        <v>205864.8</v>
      </c>
      <c r="GR72" s="48">
        <v>206426.9</v>
      </c>
      <c r="GS72" s="48">
        <v>206987.2</v>
      </c>
      <c r="GT72" s="48">
        <v>207548.5</v>
      </c>
      <c r="GU72" s="48">
        <v>208107.3</v>
      </c>
      <c r="GV72" s="48">
        <v>208662.5</v>
      </c>
      <c r="GW72" s="48">
        <v>208678.5</v>
      </c>
      <c r="GX72" s="48">
        <v>209230.2</v>
      </c>
      <c r="GY72" s="48">
        <v>209260.1</v>
      </c>
      <c r="GZ72" s="48">
        <v>209822</v>
      </c>
      <c r="HA72" s="48">
        <v>210380.5</v>
      </c>
      <c r="HB72" s="48">
        <v>210647.2</v>
      </c>
      <c r="HC72" s="48">
        <v>210826.2</v>
      </c>
      <c r="HD72" s="48">
        <v>211002.6</v>
      </c>
      <c r="HE72" s="48">
        <v>211222.5</v>
      </c>
      <c r="HF72" s="48">
        <v>211442.7</v>
      </c>
      <c r="HG72" s="48">
        <v>211758.7</v>
      </c>
      <c r="HH72" s="48">
        <v>212266.1</v>
      </c>
      <c r="HI72" s="48">
        <v>212769.5</v>
      </c>
      <c r="HJ72" s="48">
        <v>213227.1</v>
      </c>
      <c r="HK72" s="48">
        <v>213728.6</v>
      </c>
      <c r="HL72" s="48">
        <v>214240.6</v>
      </c>
      <c r="HM72" s="48">
        <v>214768.8</v>
      </c>
      <c r="HN72" s="48">
        <v>215331.9</v>
      </c>
      <c r="HO72" s="48">
        <v>215632</v>
      </c>
      <c r="HP72" s="48">
        <v>215895.7</v>
      </c>
      <c r="HQ72" s="48">
        <v>216347.2</v>
      </c>
      <c r="HR72" s="48">
        <v>216791.7</v>
      </c>
      <c r="HS72" s="48">
        <v>217328.3</v>
      </c>
      <c r="HT72" s="48">
        <v>217891.4</v>
      </c>
      <c r="HU72" s="48">
        <v>218452.8</v>
      </c>
      <c r="HV72" s="48">
        <v>219013.5</v>
      </c>
      <c r="HW72" s="48">
        <v>219297.3</v>
      </c>
      <c r="HX72" s="48">
        <v>219589.7</v>
      </c>
      <c r="HY72" s="48">
        <v>220035.9</v>
      </c>
      <c r="HZ72" s="48">
        <v>220594.5</v>
      </c>
      <c r="IA72" s="48">
        <v>221154.1</v>
      </c>
      <c r="IB72" s="48">
        <v>221712.3</v>
      </c>
      <c r="IC72" s="48">
        <v>222155.2</v>
      </c>
      <c r="ID72" s="48">
        <v>222572</v>
      </c>
      <c r="IE72" s="48">
        <v>223032.6</v>
      </c>
      <c r="IF72" s="48">
        <v>223365.5</v>
      </c>
      <c r="IG72" s="48">
        <v>223690.6</v>
      </c>
      <c r="IH72" s="48">
        <v>223909.8</v>
      </c>
      <c r="II72" s="48">
        <v>224273.9</v>
      </c>
      <c r="IJ72" s="48">
        <v>224634.7</v>
      </c>
      <c r="IK72" s="48">
        <v>224997.8</v>
      </c>
      <c r="IL72" s="48">
        <v>225182.7</v>
      </c>
      <c r="IM72" s="48">
        <v>225495.9</v>
      </c>
      <c r="IN72" s="48">
        <v>225542</v>
      </c>
      <c r="IO72" s="48">
        <v>225562</v>
      </c>
      <c r="IP72" s="48">
        <v>225928.7</v>
      </c>
      <c r="IQ72" s="48">
        <v>226255.4</v>
      </c>
      <c r="IR72" s="48">
        <v>226631.7</v>
      </c>
      <c r="IS72" s="48">
        <v>227009.5</v>
      </c>
      <c r="IT72" s="48">
        <v>227033.1</v>
      </c>
      <c r="IU72" s="48">
        <v>227412.9</v>
      </c>
      <c r="IV72" s="48">
        <v>227790.6</v>
      </c>
      <c r="IW72" s="48">
        <v>228054.9</v>
      </c>
      <c r="IX72" s="48">
        <v>228284.2</v>
      </c>
      <c r="IY72" s="48">
        <v>228548.2</v>
      </c>
      <c r="IZ72" s="48">
        <v>228791.3</v>
      </c>
      <c r="JA72" s="48">
        <v>228808.8</v>
      </c>
      <c r="JB72" s="48">
        <v>229036</v>
      </c>
      <c r="JC72" s="48">
        <v>229262.7</v>
      </c>
      <c r="JD72" s="48">
        <v>229489.9</v>
      </c>
      <c r="JE72" s="48">
        <v>229717.1</v>
      </c>
      <c r="JF72" s="48">
        <v>229856.9</v>
      </c>
      <c r="JG72" s="48">
        <v>230084.3</v>
      </c>
      <c r="JH72" s="48">
        <v>230225.9</v>
      </c>
      <c r="JI72" s="48">
        <v>230457.3</v>
      </c>
      <c r="JJ72" s="48">
        <v>230589</v>
      </c>
      <c r="JK72" s="48">
        <v>230818.3</v>
      </c>
      <c r="JL72" s="48">
        <v>230950.9</v>
      </c>
      <c r="JM72" s="48">
        <v>231078.8</v>
      </c>
      <c r="JN72" s="48">
        <v>231217.8</v>
      </c>
      <c r="JO72" s="48">
        <v>231234.5</v>
      </c>
      <c r="JP72" s="48">
        <v>231464.1</v>
      </c>
      <c r="JQ72" s="48">
        <v>231695.2</v>
      </c>
      <c r="JR72" s="48">
        <v>231922.9</v>
      </c>
      <c r="JS72" s="48">
        <v>232147.4</v>
      </c>
      <c r="JT72" s="48">
        <v>232371</v>
      </c>
      <c r="JU72" s="48">
        <v>232597.8</v>
      </c>
      <c r="JV72" s="48">
        <v>232613.9</v>
      </c>
      <c r="JW72" s="48">
        <v>232837.7</v>
      </c>
      <c r="JX72" s="48">
        <v>233062.5</v>
      </c>
      <c r="JY72" s="48">
        <v>233288.7</v>
      </c>
      <c r="JZ72" s="48">
        <v>233512.3</v>
      </c>
      <c r="KA72" s="48">
        <v>233733.3</v>
      </c>
      <c r="KB72" s="48">
        <v>233930.8</v>
      </c>
      <c r="KC72" s="48">
        <v>233948.2</v>
      </c>
      <c r="KD72" s="48">
        <v>234175.1</v>
      </c>
      <c r="KE72" s="48">
        <v>234402.2</v>
      </c>
      <c r="KF72" s="48">
        <v>234627.9</v>
      </c>
      <c r="KG72" s="48">
        <v>234857.5</v>
      </c>
      <c r="KH72" s="48">
        <v>235087.7</v>
      </c>
      <c r="KI72" s="48">
        <v>235268.3</v>
      </c>
      <c r="KJ72" s="48">
        <v>235280.8</v>
      </c>
      <c r="KK72" s="48">
        <v>235509.8</v>
      </c>
      <c r="KL72" s="48">
        <v>235738.5</v>
      </c>
      <c r="KM72" s="48">
        <v>235967.4</v>
      </c>
      <c r="KN72" s="48">
        <v>236091.9</v>
      </c>
      <c r="KO72" s="48">
        <v>236215.6</v>
      </c>
      <c r="KP72" s="48">
        <v>236302</v>
      </c>
      <c r="KQ72" s="48">
        <v>236317.5</v>
      </c>
      <c r="KR72" s="48">
        <v>236441.7</v>
      </c>
      <c r="KS72" s="48">
        <v>236564.4</v>
      </c>
      <c r="KT72" s="48">
        <v>236688.2</v>
      </c>
      <c r="KU72" s="48">
        <v>236802.8</v>
      </c>
      <c r="KV72" s="48">
        <v>236895</v>
      </c>
      <c r="KW72" s="48">
        <v>236935.2</v>
      </c>
      <c r="KX72" s="48">
        <v>236944.9</v>
      </c>
      <c r="KY72" s="48">
        <v>237021.3</v>
      </c>
      <c r="KZ72" s="48">
        <v>237028.3</v>
      </c>
      <c r="LA72" s="48">
        <v>237036</v>
      </c>
      <c r="LB72" s="48">
        <v>237042.7</v>
      </c>
      <c r="LC72" s="48">
        <v>237049.3</v>
      </c>
      <c r="LD72" s="48">
        <v>237055.7</v>
      </c>
      <c r="LE72" s="48">
        <v>237059.5</v>
      </c>
      <c r="LF72" s="48">
        <v>237067.6</v>
      </c>
      <c r="LG72" s="48">
        <v>237104.4</v>
      </c>
      <c r="LH72" s="48">
        <v>237137.3</v>
      </c>
      <c r="LI72" s="48">
        <v>237146.3</v>
      </c>
      <c r="LJ72" s="48">
        <v>237153.9</v>
      </c>
      <c r="LK72" s="48">
        <v>237161.60000000001</v>
      </c>
      <c r="LL72" s="48">
        <v>237168.3</v>
      </c>
      <c r="LM72" s="48">
        <v>237177.3</v>
      </c>
      <c r="LN72" s="48">
        <v>237231.3</v>
      </c>
      <c r="LO72" s="48">
        <v>237238.3</v>
      </c>
      <c r="LP72" s="48">
        <v>237244.9</v>
      </c>
      <c r="LQ72" s="48">
        <v>237252.4</v>
      </c>
      <c r="LR72" s="48">
        <v>237260.6</v>
      </c>
      <c r="LS72" s="48">
        <v>237267.20000000001</v>
      </c>
      <c r="LT72" s="48">
        <v>237380.4</v>
      </c>
      <c r="LU72" s="48">
        <v>237388.3</v>
      </c>
      <c r="LV72" s="48">
        <v>237396.8</v>
      </c>
      <c r="LW72" s="48">
        <v>237404.2</v>
      </c>
      <c r="LX72" s="48">
        <v>237411.20000000001</v>
      </c>
      <c r="LY72" s="48">
        <v>237418.4</v>
      </c>
      <c r="LZ72" s="48">
        <v>237424.1</v>
      </c>
      <c r="MA72" s="48">
        <v>237630.1</v>
      </c>
      <c r="MB72" s="48">
        <v>237851.9</v>
      </c>
      <c r="MC72" s="48">
        <v>238075.4</v>
      </c>
      <c r="MD72" s="48">
        <v>238298.1</v>
      </c>
      <c r="ME72" s="48">
        <v>238521.4</v>
      </c>
      <c r="MF72" s="48">
        <v>238610.1</v>
      </c>
      <c r="MG72" s="48">
        <v>238714</v>
      </c>
      <c r="MH72" s="48">
        <v>238810.8</v>
      </c>
      <c r="MI72" s="48">
        <v>238916.4</v>
      </c>
      <c r="MJ72" s="48">
        <v>239021.7</v>
      </c>
      <c r="MK72" s="48">
        <v>239126.1</v>
      </c>
      <c r="ML72" s="48">
        <v>239231</v>
      </c>
      <c r="MM72" s="48">
        <v>239336.5</v>
      </c>
      <c r="MN72" s="48">
        <v>239343.9</v>
      </c>
      <c r="MO72" s="48">
        <v>239453.5</v>
      </c>
      <c r="MP72" s="48">
        <v>239530.9</v>
      </c>
      <c r="MQ72" s="48">
        <v>239637.7</v>
      </c>
      <c r="MR72" s="48">
        <v>239744.2</v>
      </c>
      <c r="MS72" s="48">
        <v>239849.60000000001</v>
      </c>
      <c r="MT72" s="48">
        <v>239954.1</v>
      </c>
      <c r="MU72" s="48">
        <v>239961.9</v>
      </c>
      <c r="MV72" s="48">
        <v>240071</v>
      </c>
      <c r="MW72" s="48">
        <v>240181.3</v>
      </c>
      <c r="MX72" s="48">
        <v>240293.7</v>
      </c>
      <c r="MY72" s="48">
        <v>240522.2</v>
      </c>
      <c r="MZ72" s="48">
        <v>240632.6</v>
      </c>
      <c r="NA72" s="48">
        <v>240638.1</v>
      </c>
      <c r="NB72" s="48">
        <v>240648.2</v>
      </c>
      <c r="NC72" s="48">
        <v>240759.2</v>
      </c>
      <c r="ND72" s="48">
        <v>240825.7</v>
      </c>
      <c r="NE72" s="48">
        <v>240831.7</v>
      </c>
      <c r="NF72" s="48">
        <v>240837.2</v>
      </c>
      <c r="NG72" s="48">
        <v>240849.4</v>
      </c>
      <c r="NH72" s="48">
        <v>240962.1</v>
      </c>
      <c r="NI72" s="48">
        <v>240972.4</v>
      </c>
      <c r="NJ72" s="48">
        <v>241089.9</v>
      </c>
      <c r="NK72" s="48">
        <v>241160.3</v>
      </c>
      <c r="NL72" s="48">
        <v>241165.9</v>
      </c>
      <c r="NM72" s="48">
        <v>241171.4</v>
      </c>
      <c r="NN72" s="48">
        <v>241177</v>
      </c>
      <c r="NO72" s="48">
        <v>241182.6</v>
      </c>
      <c r="NP72" s="48">
        <v>241191.1</v>
      </c>
      <c r="NQ72" s="48">
        <v>241196.7</v>
      </c>
      <c r="NR72" s="48">
        <v>241202.6</v>
      </c>
      <c r="NS72" s="48">
        <v>241208.2</v>
      </c>
      <c r="NT72" s="48">
        <v>241213.9</v>
      </c>
      <c r="NU72" s="48">
        <v>241220</v>
      </c>
      <c r="NV72" s="48">
        <v>241226.2</v>
      </c>
      <c r="NW72" s="48">
        <v>241234.2</v>
      </c>
      <c r="NX72" s="48">
        <v>241343.5</v>
      </c>
      <c r="NY72" s="48">
        <v>241350.6</v>
      </c>
      <c r="NZ72" s="48">
        <v>241576</v>
      </c>
      <c r="OA72" s="48">
        <v>241803.2</v>
      </c>
      <c r="OB72" s="48">
        <v>241832.7</v>
      </c>
      <c r="OC72" s="48">
        <v>241838.2</v>
      </c>
      <c r="OD72" s="48">
        <v>241843.7</v>
      </c>
      <c r="OE72" s="48">
        <v>241849.4</v>
      </c>
      <c r="OF72" s="48">
        <v>241856</v>
      </c>
      <c r="OG72" s="48">
        <v>241862.8</v>
      </c>
      <c r="OH72" s="48">
        <v>241868.4</v>
      </c>
      <c r="OI72" s="48">
        <v>241875.1</v>
      </c>
      <c r="OJ72" s="48">
        <v>241881.1</v>
      </c>
      <c r="OK72" s="48">
        <v>241890.1</v>
      </c>
      <c r="OL72" s="48">
        <v>241936.7</v>
      </c>
      <c r="OM72" s="48">
        <v>241978.9</v>
      </c>
      <c r="ON72" s="48">
        <v>241985</v>
      </c>
      <c r="OO72" s="48">
        <v>241990.6</v>
      </c>
      <c r="OP72" s="48">
        <v>242005.9</v>
      </c>
      <c r="OQ72" s="48">
        <v>242012.6</v>
      </c>
      <c r="OR72" s="48">
        <v>242018.1</v>
      </c>
      <c r="OS72" s="48">
        <v>242023.7</v>
      </c>
      <c r="OT72" s="48">
        <v>242029.5</v>
      </c>
      <c r="OU72" s="48">
        <v>242035.20000000001</v>
      </c>
      <c r="OV72" s="48">
        <v>242040.8</v>
      </c>
      <c r="OW72" s="48">
        <v>242046.6</v>
      </c>
      <c r="OX72" s="48">
        <v>242109.9</v>
      </c>
      <c r="OY72" s="48">
        <v>242115.3</v>
      </c>
      <c r="OZ72" s="48">
        <v>242120.8</v>
      </c>
      <c r="PA72" s="48">
        <v>242126.3</v>
      </c>
      <c r="PB72" s="48">
        <v>242131.8</v>
      </c>
      <c r="PC72" s="48">
        <v>242137.4</v>
      </c>
      <c r="PD72" s="48">
        <v>242147.5</v>
      </c>
      <c r="PE72" s="48">
        <v>242156</v>
      </c>
      <c r="PF72" s="48">
        <v>242188.6</v>
      </c>
      <c r="PG72" s="48">
        <v>242302.2</v>
      </c>
      <c r="PH72" s="48">
        <v>242417</v>
      </c>
      <c r="PI72" s="48">
        <v>242531.5</v>
      </c>
      <c r="PJ72" s="48">
        <v>242647.6</v>
      </c>
      <c r="PK72" s="48">
        <v>242762.9</v>
      </c>
      <c r="PL72" s="48">
        <v>242873.7</v>
      </c>
      <c r="PM72" s="48">
        <v>242882.9</v>
      </c>
      <c r="PN72" s="48">
        <v>242997</v>
      </c>
      <c r="PO72" s="48">
        <v>243112.6</v>
      </c>
      <c r="PP72" s="48">
        <v>243228.1</v>
      </c>
      <c r="PQ72" s="48">
        <v>243343.3</v>
      </c>
      <c r="PR72" s="48">
        <v>243376.5</v>
      </c>
      <c r="PS72" s="48">
        <v>243382.7</v>
      </c>
      <c r="PT72" s="48">
        <v>243388.2</v>
      </c>
      <c r="PU72" s="48">
        <v>243394.6</v>
      </c>
      <c r="PV72" s="48">
        <v>243400.5</v>
      </c>
      <c r="PW72" s="48">
        <v>243406.5</v>
      </c>
      <c r="PX72" s="48">
        <v>243412.2</v>
      </c>
      <c r="PY72" s="48">
        <v>243418.1</v>
      </c>
      <c r="PZ72" s="48">
        <v>243424.9</v>
      </c>
      <c r="QA72" s="48">
        <v>243430.39999999999</v>
      </c>
      <c r="QB72" s="48">
        <v>243437.4</v>
      </c>
      <c r="QC72" s="48">
        <v>243445.2</v>
      </c>
      <c r="QD72" s="48">
        <v>243451.8</v>
      </c>
      <c r="QE72" s="48">
        <v>243458.4</v>
      </c>
      <c r="QF72" s="48">
        <v>243464.9</v>
      </c>
      <c r="QG72" s="48">
        <v>243471.6</v>
      </c>
      <c r="QH72" s="48">
        <v>243486.3</v>
      </c>
      <c r="QI72" s="48">
        <v>243654.3</v>
      </c>
      <c r="QJ72" s="48">
        <v>243926.39999999999</v>
      </c>
      <c r="QK72" s="48">
        <v>244271.6</v>
      </c>
      <c r="QL72" s="48">
        <v>244434.7</v>
      </c>
      <c r="QM72" s="48">
        <v>244555</v>
      </c>
      <c r="QN72" s="48">
        <v>244667.7</v>
      </c>
      <c r="QO72" s="48">
        <v>244680.3</v>
      </c>
      <c r="QP72" s="48">
        <v>244972.79999999999</v>
      </c>
      <c r="QQ72" s="48">
        <v>245264.8</v>
      </c>
      <c r="QR72" s="48">
        <v>245434.7</v>
      </c>
      <c r="QS72" s="48">
        <v>245551.9</v>
      </c>
      <c r="QT72" s="48">
        <v>245668.7</v>
      </c>
      <c r="QU72" s="48">
        <v>245785.2</v>
      </c>
      <c r="QV72" s="48">
        <v>245901.9</v>
      </c>
      <c r="QW72" s="48">
        <v>246069.8</v>
      </c>
      <c r="QX72" s="48">
        <v>246265</v>
      </c>
      <c r="QY72" s="48">
        <v>246461.2</v>
      </c>
      <c r="QZ72" s="48">
        <v>246657.7</v>
      </c>
      <c r="RA72" s="48">
        <v>246854.9</v>
      </c>
      <c r="RB72" s="48">
        <v>246997.2</v>
      </c>
      <c r="RC72" s="48">
        <v>247013.6</v>
      </c>
      <c r="RD72" s="48">
        <v>247210.1</v>
      </c>
      <c r="RE72" s="48">
        <v>247408.4</v>
      </c>
      <c r="RF72" s="48">
        <v>247600.7</v>
      </c>
      <c r="RG72" s="48">
        <v>247792.8</v>
      </c>
      <c r="RH72" s="48">
        <v>247975.9</v>
      </c>
      <c r="RI72" s="48">
        <v>247983.2</v>
      </c>
      <c r="RJ72" s="48">
        <v>247999.5</v>
      </c>
      <c r="RK72" s="48">
        <v>248195.7</v>
      </c>
      <c r="RL72" s="48">
        <v>248318.6</v>
      </c>
      <c r="RM72" s="48">
        <v>248439</v>
      </c>
      <c r="RN72" s="48">
        <v>248557.3</v>
      </c>
      <c r="RO72" s="48">
        <v>248670.1</v>
      </c>
      <c r="RP72" s="48">
        <v>248750.7</v>
      </c>
      <c r="RQ72" s="48">
        <v>248757.6</v>
      </c>
      <c r="RR72" s="48">
        <v>248769.6</v>
      </c>
      <c r="RS72" s="48">
        <v>248921.7</v>
      </c>
      <c r="RT72" s="48">
        <v>249021</v>
      </c>
      <c r="RU72" s="48">
        <v>249026.6</v>
      </c>
      <c r="RV72" s="48">
        <v>249032.1</v>
      </c>
      <c r="RW72" s="48">
        <v>249038</v>
      </c>
      <c r="RX72" s="48">
        <v>249056.1</v>
      </c>
      <c r="RY72" s="48">
        <v>249349.9</v>
      </c>
      <c r="RZ72" s="48">
        <v>249535.6</v>
      </c>
      <c r="SA72" s="48">
        <v>249728.2</v>
      </c>
      <c r="SB72" s="48">
        <v>249921.4</v>
      </c>
      <c r="SC72" s="48">
        <v>250115.3</v>
      </c>
      <c r="SD72" s="48">
        <v>250301.1</v>
      </c>
      <c r="SE72" s="48">
        <v>250316.4</v>
      </c>
      <c r="SF72" s="48">
        <v>250513.3</v>
      </c>
      <c r="SG72" s="48">
        <v>250795.2</v>
      </c>
      <c r="SH72" s="48">
        <v>250975.2</v>
      </c>
      <c r="SI72" s="48">
        <v>251092.3</v>
      </c>
      <c r="SJ72" s="48">
        <v>251204.8</v>
      </c>
      <c r="SK72" s="48">
        <v>251210.3</v>
      </c>
      <c r="SL72" s="48">
        <v>251221.3</v>
      </c>
      <c r="SM72" s="48">
        <v>251339</v>
      </c>
      <c r="SN72" s="48">
        <v>251457.4</v>
      </c>
      <c r="SO72" s="48">
        <v>251582.3</v>
      </c>
      <c r="SP72" s="48">
        <v>251876.1</v>
      </c>
      <c r="SQ72" s="48">
        <v>252058.3</v>
      </c>
      <c r="SR72" s="48">
        <v>252171.5</v>
      </c>
      <c r="SS72" s="48">
        <v>252190.3</v>
      </c>
      <c r="ST72" s="48">
        <v>252559.1</v>
      </c>
      <c r="SU72" s="48">
        <v>252881.3</v>
      </c>
      <c r="SV72" s="48">
        <v>253116</v>
      </c>
      <c r="SW72" s="48">
        <v>253335</v>
      </c>
      <c r="SX72" s="48">
        <v>253521.2</v>
      </c>
      <c r="SY72" s="48">
        <v>253609.2</v>
      </c>
      <c r="SZ72" s="48">
        <v>253622.3</v>
      </c>
      <c r="TA72" s="48">
        <v>253912.9</v>
      </c>
      <c r="TB72" s="48">
        <v>254470.2</v>
      </c>
      <c r="TC72" s="48">
        <v>254700.4</v>
      </c>
      <c r="TD72" s="48">
        <v>254930</v>
      </c>
      <c r="TE72" s="48">
        <v>255178.3</v>
      </c>
      <c r="TF72" s="48">
        <v>255352.3</v>
      </c>
      <c r="TG72" s="48">
        <v>255365.7</v>
      </c>
      <c r="TH72" s="48">
        <v>255489</v>
      </c>
      <c r="TI72" s="48">
        <v>255613.3</v>
      </c>
      <c r="TJ72" s="48">
        <v>255739</v>
      </c>
      <c r="TK72" s="48">
        <v>255864.6</v>
      </c>
      <c r="TL72" s="48">
        <v>256006.9</v>
      </c>
      <c r="TM72" s="48">
        <v>256013.4</v>
      </c>
      <c r="TN72" s="48">
        <v>256031.6</v>
      </c>
      <c r="TO72" s="48">
        <v>256185.2</v>
      </c>
    </row>
    <row r="73" spans="1:535" ht="25" customHeight="1">
      <c r="A73" s="395" t="s">
        <v>331</v>
      </c>
      <c r="B73" s="120" t="s">
        <v>436</v>
      </c>
      <c r="C73" s="24" t="s">
        <v>332</v>
      </c>
      <c r="D73" s="24">
        <v>111140</v>
      </c>
      <c r="E73" s="24">
        <v>111236.5</v>
      </c>
      <c r="F73" s="24">
        <v>111411.3</v>
      </c>
      <c r="G73" s="24">
        <v>111572.5</v>
      </c>
      <c r="H73" s="24">
        <v>111684.8</v>
      </c>
      <c r="I73" s="24">
        <v>111693.1</v>
      </c>
      <c r="J73" s="24">
        <v>111863.4</v>
      </c>
      <c r="K73" s="24">
        <v>112013.7</v>
      </c>
      <c r="L73" s="24">
        <v>112164.1</v>
      </c>
      <c r="M73" s="24">
        <v>112313.2</v>
      </c>
      <c r="N73" s="24">
        <v>112483.9</v>
      </c>
      <c r="O73" s="24">
        <v>112640.3</v>
      </c>
      <c r="P73" s="24">
        <v>112692</v>
      </c>
      <c r="Q73" s="24">
        <v>112903.1</v>
      </c>
      <c r="R73" s="24">
        <v>113113</v>
      </c>
      <c r="S73" s="24">
        <v>113324.6</v>
      </c>
      <c r="T73" s="24">
        <v>113534.1</v>
      </c>
      <c r="U73" s="24">
        <v>113728.9</v>
      </c>
      <c r="V73" s="24">
        <v>113874.3</v>
      </c>
      <c r="W73" s="24">
        <v>113917.8</v>
      </c>
      <c r="X73" s="24">
        <v>114117.7</v>
      </c>
      <c r="Y73" s="24">
        <v>114316.2</v>
      </c>
      <c r="Z73" s="24">
        <v>114514.6</v>
      </c>
      <c r="AA73" s="24">
        <v>114711.6</v>
      </c>
      <c r="AB73" s="24">
        <v>114896.4</v>
      </c>
      <c r="AC73" s="24">
        <v>115035.2</v>
      </c>
      <c r="AD73" s="24">
        <v>115076.1</v>
      </c>
      <c r="AE73" s="24">
        <v>115147.4</v>
      </c>
      <c r="AF73" s="24">
        <v>115199.1</v>
      </c>
      <c r="AG73" s="24">
        <v>115251</v>
      </c>
      <c r="AH73" s="24">
        <v>115335.1</v>
      </c>
      <c r="AI73" s="24">
        <v>115407.7</v>
      </c>
      <c r="AJ73" s="24">
        <v>115476.7</v>
      </c>
      <c r="AK73" s="24">
        <v>115483.2</v>
      </c>
      <c r="AL73" s="24">
        <v>115611.5</v>
      </c>
      <c r="AM73" s="24">
        <v>115839.4</v>
      </c>
      <c r="AN73" s="24">
        <v>116067.8</v>
      </c>
      <c r="AO73" s="24">
        <v>116294.8</v>
      </c>
      <c r="AP73" s="24">
        <v>116521.2</v>
      </c>
      <c r="AQ73" s="24">
        <v>116744.2</v>
      </c>
      <c r="AR73" s="24">
        <v>116923.2</v>
      </c>
      <c r="AS73" s="24">
        <v>117143.6</v>
      </c>
      <c r="AT73" s="24">
        <v>117359.3</v>
      </c>
      <c r="AU73" s="24">
        <v>117575.2</v>
      </c>
      <c r="AV73" s="24">
        <v>117789.7</v>
      </c>
      <c r="AW73" s="24">
        <v>117999.1</v>
      </c>
      <c r="AX73" s="24">
        <v>118168.6</v>
      </c>
      <c r="AY73" s="24">
        <v>118181.3</v>
      </c>
      <c r="AZ73" s="24">
        <v>118327.1</v>
      </c>
      <c r="BA73" s="24">
        <v>118475.6</v>
      </c>
      <c r="BB73" s="24">
        <v>118623.8</v>
      </c>
      <c r="BC73" s="24">
        <v>118772.2</v>
      </c>
      <c r="BD73" s="24">
        <v>118917.6</v>
      </c>
      <c r="BE73" s="24">
        <v>119113.2</v>
      </c>
      <c r="BF73" s="24">
        <v>119275.8</v>
      </c>
      <c r="BG73" s="24">
        <v>119480.4</v>
      </c>
      <c r="BH73" s="24">
        <v>119683.4</v>
      </c>
      <c r="BI73" s="24">
        <v>119885.5</v>
      </c>
      <c r="BJ73" s="24">
        <v>120085</v>
      </c>
      <c r="BK73" s="6">
        <v>120280.2</v>
      </c>
      <c r="BL73" s="6">
        <v>120472.2</v>
      </c>
      <c r="BM73" s="6">
        <v>120550.6</v>
      </c>
      <c r="BN73" s="6">
        <v>120696.6</v>
      </c>
      <c r="BO73" s="6">
        <v>120842.7</v>
      </c>
      <c r="BP73" s="6">
        <v>120989.7</v>
      </c>
      <c r="BQ73" s="6">
        <v>121140.4</v>
      </c>
      <c r="BR73" s="6">
        <v>121287.2</v>
      </c>
      <c r="BS73" s="6">
        <v>121431.9</v>
      </c>
      <c r="BT73" s="6">
        <v>121538.5</v>
      </c>
      <c r="BU73" s="6">
        <v>121686.9</v>
      </c>
      <c r="BV73" s="6">
        <v>121834.7</v>
      </c>
      <c r="BW73" s="6">
        <v>121981.8</v>
      </c>
      <c r="BX73" s="6">
        <v>122128.6</v>
      </c>
      <c r="BY73" s="6">
        <v>122272.3</v>
      </c>
      <c r="BZ73" s="6">
        <v>122415.2</v>
      </c>
      <c r="CA73" s="6">
        <v>122431.4</v>
      </c>
      <c r="CB73" s="6">
        <v>122579.8</v>
      </c>
      <c r="CC73" s="138">
        <v>122729.7</v>
      </c>
      <c r="CD73" s="24">
        <v>122879.2</v>
      </c>
      <c r="CE73" s="24">
        <v>123028.3</v>
      </c>
      <c r="CF73" s="24">
        <v>123174.8</v>
      </c>
      <c r="CG73" s="24">
        <v>123319.8</v>
      </c>
      <c r="CH73" s="24">
        <v>123413.1</v>
      </c>
      <c r="CI73" s="24">
        <v>123561</v>
      </c>
      <c r="CJ73" s="24">
        <v>123709.1</v>
      </c>
      <c r="CK73" s="24">
        <v>123931.4</v>
      </c>
      <c r="CL73" s="24">
        <v>124156.2</v>
      </c>
      <c r="CM73" s="24">
        <v>124378.7</v>
      </c>
      <c r="CN73" s="24">
        <v>124604.3</v>
      </c>
      <c r="CO73" s="24">
        <v>124778.5</v>
      </c>
      <c r="CP73" s="48">
        <v>125005.8</v>
      </c>
      <c r="CQ73" s="48">
        <v>125230.2</v>
      </c>
      <c r="CR73" s="48">
        <v>125454.3</v>
      </c>
      <c r="CS73" s="48">
        <v>125764.2</v>
      </c>
      <c r="CT73" s="48">
        <v>126050.7</v>
      </c>
      <c r="CU73" s="48">
        <v>126344.9</v>
      </c>
      <c r="CV73" s="48">
        <v>126528.9</v>
      </c>
      <c r="CW73" s="48">
        <v>126776.2</v>
      </c>
      <c r="CX73" s="48">
        <v>127023.8</v>
      </c>
      <c r="CY73" s="48">
        <v>127269</v>
      </c>
      <c r="CZ73" s="48">
        <v>127512.1</v>
      </c>
      <c r="DA73" s="48">
        <v>127749.5</v>
      </c>
      <c r="DB73" s="48">
        <v>127978.9</v>
      </c>
      <c r="DC73" s="48">
        <v>128126.7</v>
      </c>
      <c r="DD73" s="48">
        <v>128357.7</v>
      </c>
      <c r="DE73" s="48">
        <v>128579.5</v>
      </c>
      <c r="DF73" s="48">
        <v>128795.4</v>
      </c>
      <c r="DG73" s="48">
        <v>129008.1</v>
      </c>
      <c r="DH73" s="48">
        <v>129215.9</v>
      </c>
      <c r="DI73" s="48">
        <v>129413</v>
      </c>
      <c r="DJ73" s="48">
        <v>129573.7</v>
      </c>
      <c r="DK73" s="48">
        <v>129786.1</v>
      </c>
      <c r="DL73" s="48">
        <v>129996.9</v>
      </c>
      <c r="DM73" s="48">
        <v>130206.39999999999</v>
      </c>
      <c r="DN73" s="48">
        <v>130418.5</v>
      </c>
      <c r="DO73" s="48">
        <v>130632.9</v>
      </c>
      <c r="DP73" s="48">
        <v>130836.1</v>
      </c>
      <c r="DQ73" s="48">
        <v>130962.5</v>
      </c>
      <c r="DR73" s="48">
        <v>131177.5</v>
      </c>
      <c r="DS73" s="48">
        <v>131388.5</v>
      </c>
      <c r="DT73" s="48">
        <v>131558</v>
      </c>
      <c r="DU73" s="48">
        <v>131711.6</v>
      </c>
      <c r="DV73" s="48">
        <v>131882.9</v>
      </c>
      <c r="DW73" s="48">
        <v>132043.6</v>
      </c>
      <c r="DX73" s="48">
        <v>132128.1</v>
      </c>
      <c r="DY73" s="48">
        <v>132291.20000000001</v>
      </c>
      <c r="DZ73" s="48">
        <v>132451.20000000001</v>
      </c>
      <c r="EA73" s="48">
        <v>132610.9</v>
      </c>
      <c r="EB73" s="48">
        <v>132693</v>
      </c>
      <c r="EC73" s="48">
        <v>132802.20000000001</v>
      </c>
      <c r="ED73" s="48">
        <v>132922.1</v>
      </c>
      <c r="EE73" s="48">
        <v>132934</v>
      </c>
      <c r="EF73" s="48">
        <v>133067</v>
      </c>
      <c r="EG73" s="48">
        <v>133199.6</v>
      </c>
      <c r="EH73" s="48">
        <v>133331.20000000001</v>
      </c>
      <c r="EI73" s="48">
        <v>133464.1</v>
      </c>
      <c r="EJ73" s="48">
        <v>133592.79999999999</v>
      </c>
      <c r="EK73" s="48">
        <v>133692.5</v>
      </c>
      <c r="EL73" s="48">
        <v>133754.4</v>
      </c>
      <c r="EM73" s="48">
        <v>133886.29999999999</v>
      </c>
      <c r="EN73" s="48">
        <v>134018.29999999999</v>
      </c>
      <c r="EO73" s="48">
        <v>134149.6</v>
      </c>
      <c r="EP73" s="48">
        <v>134281.4</v>
      </c>
      <c r="EQ73" s="48">
        <v>134410.5</v>
      </c>
      <c r="ER73" s="48">
        <v>134510.79999999999</v>
      </c>
      <c r="ES73" s="48">
        <v>134517.79999999999</v>
      </c>
      <c r="ET73" s="48">
        <v>134607</v>
      </c>
      <c r="EU73" s="48">
        <v>134698.9</v>
      </c>
      <c r="EV73" s="48">
        <v>134830.5</v>
      </c>
      <c r="EW73" s="48">
        <v>134942.39999999999</v>
      </c>
      <c r="EX73" s="48">
        <v>135051.6</v>
      </c>
      <c r="EY73" s="48">
        <v>135137.4</v>
      </c>
      <c r="EZ73" s="48">
        <v>135146</v>
      </c>
      <c r="FA73" s="48">
        <v>135232.79999999999</v>
      </c>
      <c r="FB73" s="48">
        <v>135324</v>
      </c>
      <c r="FC73" s="48">
        <v>135456.70000000001</v>
      </c>
      <c r="FD73" s="48">
        <v>135568.6</v>
      </c>
      <c r="FE73" s="48">
        <v>135677.6</v>
      </c>
      <c r="FF73" s="48">
        <v>135818.70000000001</v>
      </c>
      <c r="FG73" s="48">
        <v>135827.4</v>
      </c>
      <c r="FH73" s="48">
        <v>135952.20000000001</v>
      </c>
      <c r="FI73" s="48">
        <v>136081.70000000001</v>
      </c>
      <c r="FJ73" s="48">
        <v>136254</v>
      </c>
      <c r="FK73" s="48">
        <v>136434.4</v>
      </c>
      <c r="FL73" s="48">
        <v>136551.5</v>
      </c>
      <c r="FM73" s="48">
        <v>136637.4</v>
      </c>
      <c r="FN73" s="48">
        <v>136646</v>
      </c>
      <c r="FO73" s="48">
        <v>136733.9</v>
      </c>
      <c r="FP73" s="48">
        <v>136821.79999999999</v>
      </c>
      <c r="FQ73" s="48">
        <v>136911.79999999999</v>
      </c>
      <c r="FR73" s="48">
        <v>137023.6</v>
      </c>
      <c r="FS73" s="48">
        <v>137130.20000000001</v>
      </c>
      <c r="FT73" s="48">
        <v>137216.70000000001</v>
      </c>
      <c r="FU73" s="48">
        <v>137225.4</v>
      </c>
      <c r="FV73" s="48">
        <v>137313.5</v>
      </c>
      <c r="FW73" s="48">
        <v>137401.70000000001</v>
      </c>
      <c r="FX73" s="48">
        <v>137491.9</v>
      </c>
      <c r="FY73" s="48">
        <v>137604</v>
      </c>
      <c r="FZ73" s="48">
        <v>137711.29999999999</v>
      </c>
      <c r="GA73" s="48">
        <v>137797.4</v>
      </c>
      <c r="GB73" s="48">
        <v>137806</v>
      </c>
      <c r="GC73" s="48">
        <v>137894.29999999999</v>
      </c>
      <c r="GD73" s="48">
        <v>137982.79999999999</v>
      </c>
      <c r="GE73" s="48">
        <v>138073.60000000001</v>
      </c>
      <c r="GF73" s="48">
        <v>138185.5</v>
      </c>
      <c r="GG73" s="48">
        <v>138292.20000000001</v>
      </c>
      <c r="GH73" s="48">
        <v>138378.1</v>
      </c>
      <c r="GI73" s="48">
        <v>138386.70000000001</v>
      </c>
      <c r="GJ73" s="48">
        <v>138474.70000000001</v>
      </c>
      <c r="GK73" s="48">
        <v>138562.29999999999</v>
      </c>
      <c r="GL73" s="48">
        <v>138651.29999999999</v>
      </c>
      <c r="GM73" s="48">
        <v>138761.70000000001</v>
      </c>
      <c r="GN73" s="48">
        <v>138867.70000000001</v>
      </c>
      <c r="GO73" s="48">
        <v>138968.6</v>
      </c>
      <c r="GP73" s="48">
        <v>138977.1</v>
      </c>
      <c r="GQ73" s="48">
        <v>139064.9</v>
      </c>
      <c r="GR73" s="48">
        <v>139152.6</v>
      </c>
      <c r="GS73" s="48">
        <v>139242</v>
      </c>
      <c r="GT73" s="48">
        <v>139353.1</v>
      </c>
      <c r="GU73" s="48">
        <v>139459.70000000001</v>
      </c>
      <c r="GV73" s="48">
        <v>139559.9</v>
      </c>
      <c r="GW73" s="48">
        <v>139568.6</v>
      </c>
      <c r="GX73" s="48">
        <v>139655.29999999999</v>
      </c>
      <c r="GY73" s="48">
        <v>139667</v>
      </c>
      <c r="GZ73" s="48">
        <v>139756.1</v>
      </c>
      <c r="HA73" s="48">
        <v>139828.6</v>
      </c>
      <c r="HB73" s="48">
        <v>139944.20000000001</v>
      </c>
      <c r="HC73" s="48">
        <v>140002.79999999999</v>
      </c>
      <c r="HD73" s="48">
        <v>140008.4</v>
      </c>
      <c r="HE73" s="48">
        <v>140178.1</v>
      </c>
      <c r="HF73" s="48">
        <v>140337.9</v>
      </c>
      <c r="HG73" s="48">
        <v>140505.79999999999</v>
      </c>
      <c r="HH73" s="48">
        <v>140658.70000000001</v>
      </c>
      <c r="HI73" s="48">
        <v>140824.5</v>
      </c>
      <c r="HJ73" s="48">
        <v>140885</v>
      </c>
      <c r="HK73" s="48">
        <v>140893.5</v>
      </c>
      <c r="HL73" s="48">
        <v>141052.4</v>
      </c>
      <c r="HM73" s="48">
        <v>141252.29999999999</v>
      </c>
      <c r="HN73" s="48">
        <v>141452</v>
      </c>
      <c r="HO73" s="48">
        <v>141675.20000000001</v>
      </c>
      <c r="HP73" s="48">
        <v>141921</v>
      </c>
      <c r="HQ73" s="48">
        <v>142186.4</v>
      </c>
      <c r="HR73" s="48">
        <v>142380.70000000001</v>
      </c>
      <c r="HS73" s="48">
        <v>142676.20000000001</v>
      </c>
      <c r="HT73" s="48">
        <v>142884.4</v>
      </c>
      <c r="HU73" s="48">
        <v>143092.5</v>
      </c>
      <c r="HV73" s="48">
        <v>143391</v>
      </c>
      <c r="HW73" s="48">
        <v>143580.6</v>
      </c>
      <c r="HX73" s="48">
        <v>143709.5</v>
      </c>
      <c r="HY73" s="48">
        <v>143783.4</v>
      </c>
      <c r="HZ73" s="48">
        <v>144003.29999999999</v>
      </c>
      <c r="IA73" s="48">
        <v>144223.29999999999</v>
      </c>
      <c r="IB73" s="48">
        <v>144431.1</v>
      </c>
      <c r="IC73" s="48">
        <v>144650.9</v>
      </c>
      <c r="ID73" s="48">
        <v>144829.4</v>
      </c>
      <c r="IE73" s="48">
        <v>144993.5</v>
      </c>
      <c r="IF73" s="48">
        <v>145084.29999999999</v>
      </c>
      <c r="IG73" s="48">
        <v>145278.79999999999</v>
      </c>
      <c r="IH73" s="48">
        <v>145471</v>
      </c>
      <c r="II73" s="48">
        <v>145612.20000000001</v>
      </c>
      <c r="IJ73" s="48">
        <v>145806.5</v>
      </c>
      <c r="IK73" s="48">
        <v>145984.9</v>
      </c>
      <c r="IL73" s="48">
        <v>146104.70000000001</v>
      </c>
      <c r="IM73" s="48">
        <v>146112.5</v>
      </c>
      <c r="IN73" s="48">
        <v>146215.5</v>
      </c>
      <c r="IO73" s="48">
        <v>146329.5</v>
      </c>
      <c r="IP73" s="48">
        <v>146512.6</v>
      </c>
      <c r="IQ73" s="48">
        <v>146694.9</v>
      </c>
      <c r="IR73" s="48">
        <v>146860.29999999999</v>
      </c>
      <c r="IS73" s="48">
        <v>147021.79999999999</v>
      </c>
      <c r="IT73" s="48">
        <v>147032.79999999999</v>
      </c>
      <c r="IU73" s="48">
        <v>147214.20000000001</v>
      </c>
      <c r="IV73" s="48">
        <v>147396.5</v>
      </c>
      <c r="IW73" s="48">
        <v>147578.70000000001</v>
      </c>
      <c r="IX73" s="48">
        <v>147760.5</v>
      </c>
      <c r="IY73" s="48">
        <v>147926.5</v>
      </c>
      <c r="IZ73" s="48">
        <v>148088.1</v>
      </c>
      <c r="JA73" s="48">
        <v>148098.9</v>
      </c>
      <c r="JB73" s="48">
        <v>148253.20000000001</v>
      </c>
      <c r="JC73" s="48">
        <v>148404.9</v>
      </c>
      <c r="JD73" s="48">
        <v>148556.20000000001</v>
      </c>
      <c r="JE73" s="48">
        <v>148706.6</v>
      </c>
      <c r="JF73" s="48">
        <v>148839.6</v>
      </c>
      <c r="JG73" s="48">
        <v>148968.29999999999</v>
      </c>
      <c r="JH73" s="48">
        <v>148981</v>
      </c>
      <c r="JI73" s="48">
        <v>149203.70000000001</v>
      </c>
      <c r="JJ73" s="48">
        <v>149402.5</v>
      </c>
      <c r="JK73" s="48">
        <v>149623.29999999999</v>
      </c>
      <c r="JL73" s="48">
        <v>149822.79999999999</v>
      </c>
      <c r="JM73" s="48">
        <v>150005.70000000001</v>
      </c>
      <c r="JN73" s="48">
        <v>150187.4</v>
      </c>
      <c r="JO73" s="48">
        <v>150199.79999999999</v>
      </c>
      <c r="JP73" s="48">
        <v>150424</v>
      </c>
      <c r="JQ73" s="48">
        <v>150648.5</v>
      </c>
      <c r="JR73" s="48">
        <v>150873</v>
      </c>
      <c r="JS73" s="48">
        <v>151097.4</v>
      </c>
      <c r="JT73" s="48">
        <v>151305.4</v>
      </c>
      <c r="JU73" s="48">
        <v>151456.5</v>
      </c>
      <c r="JV73" s="48">
        <v>151467.4</v>
      </c>
      <c r="JW73" s="48">
        <v>151647.79999999999</v>
      </c>
      <c r="JX73" s="48">
        <v>151828.70000000001</v>
      </c>
      <c r="JY73" s="48">
        <v>152008.79999999999</v>
      </c>
      <c r="JZ73" s="48">
        <v>152159.9</v>
      </c>
      <c r="KA73" s="48">
        <v>152294.70000000001</v>
      </c>
      <c r="KB73" s="48">
        <v>152419</v>
      </c>
      <c r="KC73" s="48">
        <v>152429.79999999999</v>
      </c>
      <c r="KD73" s="48">
        <v>152609.79999999999</v>
      </c>
      <c r="KE73" s="48">
        <v>152790.20000000001</v>
      </c>
      <c r="KF73" s="48">
        <v>152968.5</v>
      </c>
      <c r="KG73" s="48">
        <v>153119.4</v>
      </c>
      <c r="KH73" s="48">
        <v>153253.79999999999</v>
      </c>
      <c r="KI73" s="48">
        <v>153377.20000000001</v>
      </c>
      <c r="KJ73" s="48">
        <v>153388.1</v>
      </c>
      <c r="KK73" s="48">
        <v>153568.20000000001</v>
      </c>
      <c r="KL73" s="48">
        <v>153748.4</v>
      </c>
      <c r="KM73" s="48">
        <v>153928.79999999999</v>
      </c>
      <c r="KN73" s="48">
        <v>154100.79999999999</v>
      </c>
      <c r="KO73" s="48">
        <v>154287.79999999999</v>
      </c>
      <c r="KP73" s="48">
        <v>154397.9</v>
      </c>
      <c r="KQ73" s="48">
        <v>154435</v>
      </c>
      <c r="KR73" s="48">
        <v>154563.5</v>
      </c>
      <c r="KS73" s="48">
        <v>154691.1</v>
      </c>
      <c r="KT73" s="48">
        <v>154818.5</v>
      </c>
      <c r="KU73" s="48">
        <v>154946.29999999999</v>
      </c>
      <c r="KV73" s="48">
        <v>155077.4</v>
      </c>
      <c r="KW73" s="48">
        <v>155186.6</v>
      </c>
      <c r="KX73" s="48">
        <v>155223.9</v>
      </c>
      <c r="KY73" s="48">
        <v>155353.70000000001</v>
      </c>
      <c r="KZ73" s="48">
        <v>155482.9</v>
      </c>
      <c r="LA73" s="48">
        <v>155610.70000000001</v>
      </c>
      <c r="LB73" s="48">
        <v>155737.79999999999</v>
      </c>
      <c r="LC73" s="48">
        <v>155883.20000000001</v>
      </c>
      <c r="LD73" s="48">
        <v>156022.29999999999</v>
      </c>
      <c r="LE73" s="48">
        <v>156045.4</v>
      </c>
      <c r="LF73" s="48">
        <v>156182.9</v>
      </c>
      <c r="LG73" s="48">
        <v>156318.1</v>
      </c>
      <c r="LH73" s="48">
        <v>156449.9</v>
      </c>
      <c r="LI73" s="48">
        <v>156602.29999999999</v>
      </c>
      <c r="LJ73" s="48">
        <v>156765.9</v>
      </c>
      <c r="LK73" s="48">
        <v>156926.5</v>
      </c>
      <c r="LL73" s="48">
        <v>156962.29999999999</v>
      </c>
      <c r="LM73" s="48">
        <v>157123.20000000001</v>
      </c>
      <c r="LN73" s="48">
        <v>157292.29999999999</v>
      </c>
      <c r="LO73" s="48">
        <v>157461.9</v>
      </c>
      <c r="LP73" s="48">
        <v>157652.29999999999</v>
      </c>
      <c r="LQ73" s="48">
        <v>157763.6</v>
      </c>
      <c r="LR73" s="48">
        <v>157868.9</v>
      </c>
      <c r="LS73" s="48">
        <v>157903.4</v>
      </c>
      <c r="LT73" s="48">
        <v>158050</v>
      </c>
      <c r="LU73" s="48">
        <v>158192.29999999999</v>
      </c>
      <c r="LV73" s="48">
        <v>158333</v>
      </c>
      <c r="LW73" s="48">
        <v>158484.79999999999</v>
      </c>
      <c r="LX73" s="48">
        <v>158612.5</v>
      </c>
      <c r="LY73" s="48">
        <v>158742.6</v>
      </c>
      <c r="LZ73" s="48">
        <v>158776.6</v>
      </c>
      <c r="MA73" s="48">
        <v>158914.70000000001</v>
      </c>
      <c r="MB73" s="48">
        <v>159052.1</v>
      </c>
      <c r="MC73" s="48">
        <v>159189.20000000001</v>
      </c>
      <c r="MD73" s="48">
        <v>159336.1</v>
      </c>
      <c r="ME73" s="48">
        <v>159468.5</v>
      </c>
      <c r="MF73" s="48">
        <v>159592.6</v>
      </c>
      <c r="MG73" s="48">
        <v>159686.20000000001</v>
      </c>
      <c r="MH73" s="48">
        <v>159783.79999999999</v>
      </c>
      <c r="MI73" s="48">
        <v>159877.20000000001</v>
      </c>
      <c r="MJ73" s="48">
        <v>159969.60000000001</v>
      </c>
      <c r="MK73" s="48">
        <v>160061.9</v>
      </c>
      <c r="ML73" s="48">
        <v>160138.70000000001</v>
      </c>
      <c r="MM73" s="48">
        <v>160213.4</v>
      </c>
      <c r="MN73" s="48">
        <v>160219.9</v>
      </c>
      <c r="MO73" s="48">
        <v>160312.1</v>
      </c>
      <c r="MP73" s="48">
        <v>160403.70000000001</v>
      </c>
      <c r="MQ73" s="48">
        <v>160494.6</v>
      </c>
      <c r="MR73" s="48">
        <v>160605.70000000001</v>
      </c>
      <c r="MS73" s="48">
        <v>160701.6</v>
      </c>
      <c r="MT73" s="48">
        <v>160793.5</v>
      </c>
      <c r="MU73" s="48">
        <v>160799.6</v>
      </c>
      <c r="MV73" s="48">
        <v>160896.4</v>
      </c>
      <c r="MW73" s="48">
        <v>161006.70000000001</v>
      </c>
      <c r="MX73" s="48">
        <v>161119.1</v>
      </c>
      <c r="MY73" s="48">
        <v>161234.70000000001</v>
      </c>
      <c r="MZ73" s="48">
        <v>161331.29999999999</v>
      </c>
      <c r="NA73" s="48">
        <v>161391.5</v>
      </c>
      <c r="NB73" s="48">
        <v>161400.20000000001</v>
      </c>
      <c r="NC73" s="48">
        <v>161508.9</v>
      </c>
      <c r="ND73" s="48">
        <v>161615.1</v>
      </c>
      <c r="NE73" s="48">
        <v>161719.1</v>
      </c>
      <c r="NF73" s="48">
        <v>161824.1</v>
      </c>
      <c r="NG73" s="48">
        <v>161916.9</v>
      </c>
      <c r="NH73" s="48">
        <v>161985</v>
      </c>
      <c r="NI73" s="48">
        <v>161992.20000000001</v>
      </c>
      <c r="NJ73" s="48">
        <v>162083.4</v>
      </c>
      <c r="NK73" s="48">
        <v>162168.9</v>
      </c>
      <c r="NL73" s="48">
        <v>162253.1</v>
      </c>
      <c r="NM73" s="48">
        <v>162336.9</v>
      </c>
      <c r="NN73" s="48">
        <v>162407</v>
      </c>
      <c r="NO73" s="48">
        <v>162511.4</v>
      </c>
      <c r="NP73" s="48">
        <v>162558.39999999999</v>
      </c>
      <c r="NQ73" s="48">
        <v>162668.1</v>
      </c>
      <c r="NR73" s="48">
        <v>162775.79999999999</v>
      </c>
      <c r="NS73" s="48">
        <v>162882.1</v>
      </c>
      <c r="NT73" s="48">
        <v>162987.6</v>
      </c>
      <c r="NU73" s="48">
        <v>163081.5</v>
      </c>
      <c r="NV73" s="48">
        <v>163151.6</v>
      </c>
      <c r="NW73" s="48">
        <v>163157.4</v>
      </c>
      <c r="NX73" s="48">
        <v>163239.4</v>
      </c>
      <c r="NY73" s="48">
        <v>163320.6</v>
      </c>
      <c r="NZ73" s="48">
        <v>163402</v>
      </c>
      <c r="OA73" s="48">
        <v>163483.70000000001</v>
      </c>
      <c r="OB73" s="48">
        <v>163552</v>
      </c>
      <c r="OC73" s="48">
        <v>163616.70000000001</v>
      </c>
      <c r="OD73" s="48">
        <v>163622.39999999999</v>
      </c>
      <c r="OE73" s="48">
        <v>163701.29999999999</v>
      </c>
      <c r="OF73" s="48">
        <v>163780</v>
      </c>
      <c r="OG73" s="48">
        <v>163858.1</v>
      </c>
      <c r="OH73" s="48">
        <v>163935.29999999999</v>
      </c>
      <c r="OI73" s="48">
        <v>164000.20000000001</v>
      </c>
      <c r="OJ73" s="48">
        <v>164062.1</v>
      </c>
      <c r="OK73" s="48">
        <v>164067.6</v>
      </c>
      <c r="OL73" s="48">
        <v>164143.20000000001</v>
      </c>
      <c r="OM73" s="48">
        <v>164217.5</v>
      </c>
      <c r="ON73" s="48">
        <v>164291.20000000001</v>
      </c>
      <c r="OO73" s="48">
        <v>164364.1</v>
      </c>
      <c r="OP73" s="48">
        <v>164425.60000000001</v>
      </c>
      <c r="OQ73" s="48">
        <v>164484.5</v>
      </c>
      <c r="OR73" s="48">
        <v>164490.1</v>
      </c>
      <c r="OS73" s="48">
        <v>164617.4</v>
      </c>
      <c r="OT73" s="48">
        <v>164701.5</v>
      </c>
      <c r="OU73" s="48">
        <v>164773</v>
      </c>
      <c r="OV73" s="48">
        <v>164843.5</v>
      </c>
      <c r="OW73" s="48">
        <v>164902.70000000001</v>
      </c>
      <c r="OX73" s="48">
        <v>164948.9</v>
      </c>
      <c r="OY73" s="48">
        <v>164954.20000000001</v>
      </c>
      <c r="OZ73" s="48">
        <v>164959.79999999999</v>
      </c>
      <c r="PA73" s="48">
        <v>164965.4</v>
      </c>
      <c r="PB73" s="48">
        <v>165036.9</v>
      </c>
      <c r="PC73" s="48">
        <v>165108.29999999999</v>
      </c>
      <c r="PD73" s="48">
        <v>165167.79999999999</v>
      </c>
      <c r="PE73" s="48">
        <v>165172.6</v>
      </c>
      <c r="PF73" s="48">
        <v>165180.79999999999</v>
      </c>
      <c r="PG73" s="48">
        <v>165269.6</v>
      </c>
      <c r="PH73" s="48">
        <v>165339.20000000001</v>
      </c>
      <c r="PI73" s="48">
        <v>165429.1</v>
      </c>
      <c r="PJ73" s="48">
        <v>165520.9</v>
      </c>
      <c r="PK73" s="48">
        <v>165601.4</v>
      </c>
      <c r="PL73" s="48">
        <v>165657.20000000001</v>
      </c>
      <c r="PM73" s="48">
        <v>165665.1</v>
      </c>
      <c r="PN73" s="48">
        <v>165757.5</v>
      </c>
      <c r="PO73" s="48">
        <v>165839</v>
      </c>
      <c r="PP73" s="48">
        <v>165930.5</v>
      </c>
      <c r="PQ73" s="48">
        <v>166022.39999999999</v>
      </c>
      <c r="PR73" s="48">
        <v>166079.79999999999</v>
      </c>
      <c r="PS73" s="48">
        <v>166157.70000000001</v>
      </c>
      <c r="PT73" s="48">
        <v>166165.5</v>
      </c>
      <c r="PU73" s="48">
        <v>166241.4</v>
      </c>
      <c r="PV73" s="48">
        <v>166299.5</v>
      </c>
      <c r="PW73" s="48">
        <v>166357.6</v>
      </c>
      <c r="PX73" s="48">
        <v>166418.20000000001</v>
      </c>
      <c r="PY73" s="48">
        <v>166474.29999999999</v>
      </c>
      <c r="PZ73" s="48">
        <v>166540.4</v>
      </c>
      <c r="QA73" s="48">
        <v>166544.4</v>
      </c>
      <c r="QB73" s="48">
        <v>166600.5</v>
      </c>
      <c r="QC73" s="48">
        <v>166657.9</v>
      </c>
      <c r="QD73" s="48">
        <v>166746.5</v>
      </c>
      <c r="QE73" s="48">
        <v>166823.29999999999</v>
      </c>
      <c r="QF73" s="48">
        <v>166900.9</v>
      </c>
      <c r="QG73" s="48">
        <v>166953.29999999999</v>
      </c>
      <c r="QH73" s="48">
        <v>166959.1</v>
      </c>
      <c r="QI73" s="48">
        <v>167048.70000000001</v>
      </c>
      <c r="QJ73" s="48">
        <v>167107.79999999999</v>
      </c>
      <c r="QK73" s="48">
        <v>167196.29999999999</v>
      </c>
      <c r="QL73" s="48">
        <v>167286</v>
      </c>
      <c r="QM73" s="48">
        <v>167342.9</v>
      </c>
      <c r="QN73" s="48">
        <v>167419.1</v>
      </c>
      <c r="QO73" s="48">
        <v>167423.9</v>
      </c>
      <c r="QP73" s="48">
        <v>167480.1</v>
      </c>
      <c r="QQ73" s="48">
        <v>167535.70000000001</v>
      </c>
      <c r="QR73" s="48">
        <v>167591.6</v>
      </c>
      <c r="QS73" s="48">
        <v>167649.9</v>
      </c>
      <c r="QT73" s="48">
        <v>167727</v>
      </c>
      <c r="QU73" s="48">
        <v>167779.6</v>
      </c>
      <c r="QV73" s="48">
        <v>167784.5</v>
      </c>
      <c r="QW73" s="48">
        <v>167841</v>
      </c>
      <c r="QX73" s="48">
        <v>167928.1</v>
      </c>
      <c r="QY73" s="48">
        <v>168013.8</v>
      </c>
      <c r="QZ73" s="48">
        <v>168070</v>
      </c>
      <c r="RA73" s="48">
        <v>168123.7</v>
      </c>
      <c r="RB73" s="48">
        <v>168169.4</v>
      </c>
      <c r="RC73" s="48">
        <v>168175.6</v>
      </c>
      <c r="RD73" s="48">
        <v>168250.6</v>
      </c>
      <c r="RE73" s="48">
        <v>168307.5</v>
      </c>
      <c r="RF73" s="48">
        <v>168364.2</v>
      </c>
      <c r="RG73" s="48">
        <v>168422.1</v>
      </c>
      <c r="RH73" s="48">
        <v>168477.8</v>
      </c>
      <c r="RI73" s="48">
        <v>168523.8</v>
      </c>
      <c r="RJ73" s="48">
        <v>168530.1</v>
      </c>
      <c r="RK73" s="48">
        <v>168588.1</v>
      </c>
      <c r="RL73" s="48">
        <v>168665.4</v>
      </c>
      <c r="RM73" s="48">
        <v>168753.7</v>
      </c>
      <c r="RN73" s="48">
        <v>168814.2</v>
      </c>
      <c r="RO73" s="48">
        <v>168897.1</v>
      </c>
      <c r="RP73" s="48">
        <v>169000.1</v>
      </c>
      <c r="RQ73" s="48">
        <v>169047</v>
      </c>
      <c r="RR73" s="48">
        <v>169159.8</v>
      </c>
      <c r="RS73" s="48">
        <v>169298.6</v>
      </c>
      <c r="RT73" s="48">
        <v>169409.8</v>
      </c>
      <c r="RU73" s="48">
        <v>169521.2</v>
      </c>
      <c r="RV73" s="48">
        <v>169583.4</v>
      </c>
      <c r="RW73" s="48">
        <v>169679</v>
      </c>
      <c r="RX73" s="48">
        <v>169724.4</v>
      </c>
      <c r="RY73" s="48">
        <v>169819.8</v>
      </c>
      <c r="RZ73" s="48">
        <v>169913.8</v>
      </c>
      <c r="SA73" s="48">
        <v>170007.5</v>
      </c>
      <c r="SB73" s="48">
        <v>170101.8</v>
      </c>
      <c r="SC73" s="48">
        <v>170185.1</v>
      </c>
      <c r="SD73" s="48">
        <v>170257.5</v>
      </c>
      <c r="SE73" s="48">
        <v>170264.2</v>
      </c>
      <c r="SF73" s="48">
        <v>170357.4</v>
      </c>
      <c r="SG73" s="48">
        <v>170450.4</v>
      </c>
      <c r="SH73" s="48">
        <v>170598.2</v>
      </c>
      <c r="SI73" s="48">
        <v>170714.3</v>
      </c>
      <c r="SJ73" s="48">
        <v>170818.1</v>
      </c>
      <c r="SK73" s="48">
        <v>170873.3</v>
      </c>
      <c r="SL73" s="48">
        <v>170883.3</v>
      </c>
      <c r="SM73" s="48">
        <v>171000.5</v>
      </c>
      <c r="SN73" s="48">
        <v>171116.4</v>
      </c>
      <c r="SO73" s="48">
        <v>171232.7</v>
      </c>
      <c r="SP73" s="48">
        <v>171304.8</v>
      </c>
      <c r="SQ73" s="48">
        <v>171410.7</v>
      </c>
      <c r="SR73" s="48">
        <v>171479.8</v>
      </c>
      <c r="SS73" s="48">
        <v>171516.79999999999</v>
      </c>
      <c r="ST73" s="48">
        <v>171689.2</v>
      </c>
      <c r="SU73" s="48">
        <v>171861.2</v>
      </c>
      <c r="SV73" s="48">
        <v>172036.1</v>
      </c>
      <c r="SW73" s="48">
        <v>172255.7</v>
      </c>
      <c r="SX73" s="48">
        <v>172463.2</v>
      </c>
      <c r="SY73" s="48">
        <v>172545</v>
      </c>
      <c r="SZ73" s="48">
        <v>172581.2</v>
      </c>
      <c r="TA73" s="48">
        <v>172721</v>
      </c>
      <c r="TB73" s="48">
        <v>172839.9</v>
      </c>
      <c r="TC73" s="48">
        <v>172960.4</v>
      </c>
      <c r="TD73" s="48">
        <v>173126.9</v>
      </c>
      <c r="TE73" s="48">
        <v>173249.7</v>
      </c>
      <c r="TF73" s="48">
        <v>173351.5</v>
      </c>
      <c r="TG73" s="48">
        <v>173359.6</v>
      </c>
      <c r="TH73" s="48">
        <v>173454.3</v>
      </c>
      <c r="TI73" s="48">
        <v>173551.6</v>
      </c>
      <c r="TJ73" s="48">
        <v>173651.1</v>
      </c>
      <c r="TK73" s="48">
        <v>173788.3</v>
      </c>
      <c r="TL73" s="48">
        <v>173909.5</v>
      </c>
      <c r="TM73" s="48">
        <v>173946.7</v>
      </c>
      <c r="TN73" s="48">
        <v>173955.20000000001</v>
      </c>
      <c r="TO73" s="48">
        <v>174072.1</v>
      </c>
    </row>
    <row r="74" spans="1:535" ht="25" customHeight="1">
      <c r="A74" s="396"/>
      <c r="B74" s="24"/>
      <c r="C74" s="24" t="s">
        <v>333</v>
      </c>
      <c r="D74" s="24">
        <v>64669</v>
      </c>
      <c r="E74" s="24">
        <v>64729.4</v>
      </c>
      <c r="F74" s="24">
        <v>64900.9</v>
      </c>
      <c r="G74" s="24">
        <v>65071.1</v>
      </c>
      <c r="H74" s="24">
        <v>65172.1</v>
      </c>
      <c r="I74" s="24">
        <v>65180.3</v>
      </c>
      <c r="J74" s="24">
        <v>65337.7</v>
      </c>
      <c r="K74" s="24">
        <v>65487</v>
      </c>
      <c r="L74" s="24">
        <v>65645.8</v>
      </c>
      <c r="M74" s="24">
        <v>65804.7</v>
      </c>
      <c r="N74" s="24">
        <v>65965.5</v>
      </c>
      <c r="O74" s="24">
        <v>66070.399999999994</v>
      </c>
      <c r="P74" s="24">
        <v>66078.600000000006</v>
      </c>
      <c r="Q74" s="24">
        <v>66235.7</v>
      </c>
      <c r="R74" s="24">
        <v>66392.5</v>
      </c>
      <c r="S74" s="24">
        <v>66549.8</v>
      </c>
      <c r="T74" s="24">
        <v>66707.3</v>
      </c>
      <c r="U74" s="24">
        <v>66862.5</v>
      </c>
      <c r="V74" s="24">
        <v>66925.7</v>
      </c>
      <c r="W74" s="24">
        <v>66933.7</v>
      </c>
      <c r="X74" s="24">
        <v>67053.2</v>
      </c>
      <c r="Y74" s="24">
        <v>67209.8</v>
      </c>
      <c r="Z74" s="24">
        <v>67360.7</v>
      </c>
      <c r="AA74" s="24">
        <v>67516.100000000006</v>
      </c>
      <c r="AB74" s="24">
        <v>67670.600000000006</v>
      </c>
      <c r="AC74" s="24">
        <v>67771.899999999994</v>
      </c>
      <c r="AD74" s="24">
        <v>67780.100000000006</v>
      </c>
      <c r="AE74" s="24">
        <v>67856.3</v>
      </c>
      <c r="AF74" s="24">
        <v>67923.199999999997</v>
      </c>
      <c r="AG74" s="24">
        <v>67989.7</v>
      </c>
      <c r="AH74" s="24">
        <v>68055.3</v>
      </c>
      <c r="AI74" s="24">
        <v>68119</v>
      </c>
      <c r="AJ74" s="24">
        <v>68178.7</v>
      </c>
      <c r="AK74" s="24">
        <v>68186</v>
      </c>
      <c r="AL74" s="24">
        <v>68333</v>
      </c>
      <c r="AM74" s="24">
        <v>68483.7</v>
      </c>
      <c r="AN74" s="24">
        <v>68633.399999999994</v>
      </c>
      <c r="AO74" s="24">
        <v>68783.199999999997</v>
      </c>
      <c r="AP74" s="24">
        <v>68934.100000000006</v>
      </c>
      <c r="AQ74" s="24">
        <v>69082.899999999994</v>
      </c>
      <c r="AR74" s="24">
        <v>69183.8</v>
      </c>
      <c r="AS74" s="24">
        <v>69334.7</v>
      </c>
      <c r="AT74" s="24">
        <v>69483.7</v>
      </c>
      <c r="AU74" s="24">
        <v>69632.600000000006</v>
      </c>
      <c r="AV74" s="24">
        <v>69781.5</v>
      </c>
      <c r="AW74" s="24">
        <v>69929.5</v>
      </c>
      <c r="AX74" s="24">
        <v>70028.899999999994</v>
      </c>
      <c r="AY74" s="24">
        <v>70038.100000000006</v>
      </c>
      <c r="AZ74" s="24">
        <v>70213.7</v>
      </c>
      <c r="BA74" s="24">
        <v>70394.600000000006</v>
      </c>
      <c r="BB74" s="24">
        <v>70574.8</v>
      </c>
      <c r="BC74" s="24">
        <v>70754.8</v>
      </c>
      <c r="BD74" s="24">
        <v>70934.100000000006</v>
      </c>
      <c r="BE74" s="24">
        <v>71110.399999999994</v>
      </c>
      <c r="BF74" s="24">
        <v>71242.5</v>
      </c>
      <c r="BG74" s="24">
        <v>71423.3</v>
      </c>
      <c r="BH74" s="24">
        <v>71603.7</v>
      </c>
      <c r="BI74" s="24">
        <v>71783.399999999994</v>
      </c>
      <c r="BJ74" s="24">
        <v>71959.600000000006</v>
      </c>
      <c r="BK74" s="6">
        <v>72108.399999999994</v>
      </c>
      <c r="BL74" s="6">
        <v>72254.8</v>
      </c>
      <c r="BM74" s="6">
        <v>72344.100000000006</v>
      </c>
      <c r="BN74" s="6">
        <v>72522.100000000006</v>
      </c>
      <c r="BO74" s="6">
        <v>72699.600000000006</v>
      </c>
      <c r="BP74" s="6">
        <v>72879.8</v>
      </c>
      <c r="BQ74" s="6">
        <v>73063.7</v>
      </c>
      <c r="BR74" s="6">
        <v>73206.100000000006</v>
      </c>
      <c r="BS74" s="6">
        <v>73385.2</v>
      </c>
      <c r="BT74" s="6">
        <v>73516.399999999994</v>
      </c>
      <c r="BU74" s="6">
        <v>73696.399999999994</v>
      </c>
      <c r="BV74" s="6">
        <v>73875.3</v>
      </c>
      <c r="BW74" s="6">
        <v>74052.899999999994</v>
      </c>
      <c r="BX74" s="6">
        <v>74230.2</v>
      </c>
      <c r="BY74" s="6">
        <v>74407.3</v>
      </c>
      <c r="BZ74" s="6">
        <v>74583.600000000006</v>
      </c>
      <c r="CA74" s="6">
        <v>74612.100000000006</v>
      </c>
      <c r="CB74" s="6">
        <v>74793</v>
      </c>
      <c r="CC74" s="138">
        <v>74940.7</v>
      </c>
      <c r="CD74" s="24">
        <v>75122.600000000006</v>
      </c>
      <c r="CE74" s="24">
        <v>75303.600000000006</v>
      </c>
      <c r="CF74" s="24">
        <v>75483.8</v>
      </c>
      <c r="CG74" s="24">
        <v>75660.5</v>
      </c>
      <c r="CH74" s="24">
        <v>75788.3</v>
      </c>
      <c r="CI74" s="24">
        <v>75963.7</v>
      </c>
      <c r="CJ74" s="24">
        <v>76113.2</v>
      </c>
      <c r="CK74" s="24">
        <v>76261.399999999994</v>
      </c>
      <c r="CL74" s="24">
        <v>76408.3</v>
      </c>
      <c r="CM74" s="24">
        <v>76555.199999999997</v>
      </c>
      <c r="CN74" s="24">
        <v>76703.199999999997</v>
      </c>
      <c r="CO74" s="24">
        <v>76805.7</v>
      </c>
      <c r="CP74" s="48">
        <v>76957</v>
      </c>
      <c r="CQ74" s="48">
        <v>77106.899999999994</v>
      </c>
      <c r="CR74" s="48">
        <v>77256.800000000003</v>
      </c>
      <c r="CS74" s="48">
        <v>77407.100000000006</v>
      </c>
      <c r="CT74" s="48">
        <v>77556.5</v>
      </c>
      <c r="CU74" s="48">
        <v>77697</v>
      </c>
      <c r="CV74" s="48">
        <v>77794.899999999994</v>
      </c>
      <c r="CW74" s="48">
        <v>77943.600000000006</v>
      </c>
      <c r="CX74" s="48">
        <v>78091.899999999994</v>
      </c>
      <c r="CY74" s="48">
        <v>78240.600000000006</v>
      </c>
      <c r="CZ74" s="48">
        <v>78388.899999999994</v>
      </c>
      <c r="DA74" s="48">
        <v>78536</v>
      </c>
      <c r="DB74" s="48">
        <v>78626.2</v>
      </c>
      <c r="DC74" s="48">
        <v>78634.5</v>
      </c>
      <c r="DD74" s="48">
        <v>78784.600000000006</v>
      </c>
      <c r="DE74" s="48">
        <v>78932.899999999994</v>
      </c>
      <c r="DF74" s="48">
        <v>79080.399999999994</v>
      </c>
      <c r="DG74" s="48">
        <v>79227</v>
      </c>
      <c r="DH74" s="48">
        <v>79372.899999999994</v>
      </c>
      <c r="DI74" s="48">
        <v>79461.399999999994</v>
      </c>
      <c r="DJ74" s="48">
        <v>79539.8</v>
      </c>
      <c r="DK74" s="48">
        <v>79686.8</v>
      </c>
      <c r="DL74" s="48">
        <v>79805.899999999994</v>
      </c>
      <c r="DM74" s="48">
        <v>79952.3</v>
      </c>
      <c r="DN74" s="48">
        <v>80098.8</v>
      </c>
      <c r="DO74" s="48">
        <v>80248.899999999994</v>
      </c>
      <c r="DP74" s="48">
        <v>80331.199999999997</v>
      </c>
      <c r="DQ74" s="48">
        <v>80339.399999999994</v>
      </c>
      <c r="DR74" s="48">
        <v>80486.2</v>
      </c>
      <c r="DS74" s="48">
        <v>80631.100000000006</v>
      </c>
      <c r="DT74" s="48">
        <v>80739.5</v>
      </c>
      <c r="DU74" s="48">
        <v>80827.5</v>
      </c>
      <c r="DV74" s="48">
        <v>80973.600000000006</v>
      </c>
      <c r="DW74" s="48">
        <v>81068.5</v>
      </c>
      <c r="DX74" s="48">
        <v>81079.199999999997</v>
      </c>
      <c r="DY74" s="48">
        <v>81156.3</v>
      </c>
      <c r="DZ74" s="48">
        <v>81222.5</v>
      </c>
      <c r="EA74" s="48">
        <v>81304.899999999994</v>
      </c>
      <c r="EB74" s="48">
        <v>81343.899999999994</v>
      </c>
      <c r="EC74" s="48">
        <v>81454.100000000006</v>
      </c>
      <c r="ED74" s="48">
        <v>81555.399999999994</v>
      </c>
      <c r="EE74" s="48">
        <v>81568.600000000006</v>
      </c>
      <c r="EF74" s="48">
        <v>81680.3</v>
      </c>
      <c r="EG74" s="48">
        <v>81791.8</v>
      </c>
      <c r="EH74" s="48">
        <v>81900.800000000003</v>
      </c>
      <c r="EI74" s="48">
        <v>82013.3</v>
      </c>
      <c r="EJ74" s="48">
        <v>82129</v>
      </c>
      <c r="EK74" s="48">
        <v>82216</v>
      </c>
      <c r="EL74" s="48">
        <v>82228.899999999994</v>
      </c>
      <c r="EM74" s="48">
        <v>82340.899999999994</v>
      </c>
      <c r="EN74" s="48">
        <v>82452.800000000003</v>
      </c>
      <c r="EO74" s="48">
        <v>82580.5</v>
      </c>
      <c r="EP74" s="48">
        <v>82696.100000000006</v>
      </c>
      <c r="EQ74" s="48">
        <v>82805</v>
      </c>
      <c r="ER74" s="48">
        <v>82885.5</v>
      </c>
      <c r="ES74" s="48">
        <v>82892.2</v>
      </c>
      <c r="ET74" s="48">
        <v>82965.2</v>
      </c>
      <c r="EU74" s="48">
        <v>83041.100000000006</v>
      </c>
      <c r="EV74" s="48">
        <v>83151</v>
      </c>
      <c r="EW74" s="48">
        <v>83218.8</v>
      </c>
      <c r="EX74" s="48">
        <v>83286</v>
      </c>
      <c r="EY74" s="48">
        <v>83343.899999999994</v>
      </c>
      <c r="EZ74" s="48">
        <v>83354.600000000006</v>
      </c>
      <c r="FA74" s="48">
        <v>83464.800000000003</v>
      </c>
      <c r="FB74" s="48">
        <v>83562.2</v>
      </c>
      <c r="FC74" s="48">
        <v>83672.3</v>
      </c>
      <c r="FD74" s="48">
        <v>83739.3</v>
      </c>
      <c r="FE74" s="48">
        <v>83805.7</v>
      </c>
      <c r="FF74" s="48">
        <v>83921.9</v>
      </c>
      <c r="FG74" s="48">
        <v>83932.800000000003</v>
      </c>
      <c r="FH74" s="48">
        <v>84060</v>
      </c>
      <c r="FI74" s="48">
        <v>84183.6</v>
      </c>
      <c r="FJ74" s="48">
        <v>84347.1</v>
      </c>
      <c r="FK74" s="48">
        <v>84515.9</v>
      </c>
      <c r="FL74" s="48">
        <v>84608.8</v>
      </c>
      <c r="FM74" s="48">
        <v>84666.8</v>
      </c>
      <c r="FN74" s="48">
        <v>84675.1</v>
      </c>
      <c r="FO74" s="48">
        <v>84738.7</v>
      </c>
      <c r="FP74" s="48">
        <v>84802.1</v>
      </c>
      <c r="FQ74" s="48">
        <v>84868.5</v>
      </c>
      <c r="FR74" s="48">
        <v>84950.7</v>
      </c>
      <c r="FS74" s="48">
        <v>85031.8</v>
      </c>
      <c r="FT74" s="48">
        <v>85089.9</v>
      </c>
      <c r="FU74" s="48">
        <v>85098</v>
      </c>
      <c r="FV74" s="48">
        <v>85161.4</v>
      </c>
      <c r="FW74" s="48">
        <v>85224.8</v>
      </c>
      <c r="FX74" s="48">
        <v>85289.8</v>
      </c>
      <c r="FY74" s="48">
        <v>85371.8</v>
      </c>
      <c r="FZ74" s="48">
        <v>85449.1</v>
      </c>
      <c r="GA74" s="48">
        <v>85507</v>
      </c>
      <c r="GB74" s="48">
        <v>85515.4</v>
      </c>
      <c r="GC74" s="48">
        <v>85578.8</v>
      </c>
      <c r="GD74" s="48">
        <v>85642.2</v>
      </c>
      <c r="GE74" s="48">
        <v>85703.2</v>
      </c>
      <c r="GF74" s="48">
        <v>85785.4</v>
      </c>
      <c r="GG74" s="48">
        <v>85866.7</v>
      </c>
      <c r="GH74" s="48">
        <v>85924.6</v>
      </c>
      <c r="GI74" s="48">
        <v>85932.7</v>
      </c>
      <c r="GJ74" s="48">
        <v>86063.3</v>
      </c>
      <c r="GK74" s="48">
        <v>86235.9</v>
      </c>
      <c r="GL74" s="48">
        <v>86322.2</v>
      </c>
      <c r="GM74" s="48">
        <v>86403.4</v>
      </c>
      <c r="GN74" s="48">
        <v>86484.2</v>
      </c>
      <c r="GO74" s="48">
        <v>86618.6</v>
      </c>
      <c r="GP74" s="48">
        <v>86744.5</v>
      </c>
      <c r="GQ74" s="48">
        <v>86917.7</v>
      </c>
      <c r="GR74" s="48">
        <v>87090.1</v>
      </c>
      <c r="GS74" s="48">
        <v>87259.4</v>
      </c>
      <c r="GT74" s="48">
        <v>87340.1</v>
      </c>
      <c r="GU74" s="48">
        <v>87420.5</v>
      </c>
      <c r="GV74" s="48">
        <v>87494.7</v>
      </c>
      <c r="GW74" s="48">
        <v>87502.8</v>
      </c>
      <c r="GX74" s="48">
        <v>87565.9</v>
      </c>
      <c r="GY74" s="48">
        <v>87578</v>
      </c>
      <c r="GZ74" s="48">
        <v>87704.4</v>
      </c>
      <c r="HA74" s="48">
        <v>87771.8</v>
      </c>
      <c r="HB74" s="48">
        <v>87838.3</v>
      </c>
      <c r="HC74" s="48">
        <v>87898.9</v>
      </c>
      <c r="HD74" s="48">
        <v>87909.6</v>
      </c>
      <c r="HE74" s="48">
        <v>88082.3</v>
      </c>
      <c r="HF74" s="48">
        <v>88208.1</v>
      </c>
      <c r="HG74" s="48">
        <v>88334.2</v>
      </c>
      <c r="HH74" s="48">
        <v>88400.7</v>
      </c>
      <c r="HI74" s="48">
        <v>88468.4</v>
      </c>
      <c r="HJ74" s="48">
        <v>88524.3</v>
      </c>
      <c r="HK74" s="48">
        <v>88534.9</v>
      </c>
      <c r="HL74" s="48">
        <v>88660</v>
      </c>
      <c r="HM74" s="48">
        <v>88784.2</v>
      </c>
      <c r="HN74" s="48">
        <v>88908.7</v>
      </c>
      <c r="HO74" s="48">
        <v>89086.8</v>
      </c>
      <c r="HP74" s="48">
        <v>89263.7</v>
      </c>
      <c r="HQ74" s="48">
        <v>89438</v>
      </c>
      <c r="HR74" s="48">
        <v>89564.3</v>
      </c>
      <c r="HS74" s="48">
        <v>89687.6</v>
      </c>
      <c r="HT74" s="48">
        <v>89766.5</v>
      </c>
      <c r="HU74" s="48">
        <v>89890.8</v>
      </c>
      <c r="HV74" s="48">
        <v>90067.6</v>
      </c>
      <c r="HW74" s="48">
        <v>90216</v>
      </c>
      <c r="HX74" s="48">
        <v>90366.399999999994</v>
      </c>
      <c r="HY74" s="48">
        <v>90468.7</v>
      </c>
      <c r="HZ74" s="48">
        <v>90593.2</v>
      </c>
      <c r="IA74" s="48">
        <v>90717.6</v>
      </c>
      <c r="IB74" s="48">
        <v>90835.9</v>
      </c>
      <c r="IC74" s="48">
        <v>91013.3</v>
      </c>
      <c r="ID74" s="48">
        <v>91169.1</v>
      </c>
      <c r="IE74" s="48">
        <v>91322.1</v>
      </c>
      <c r="IF74" s="48">
        <v>91427.6</v>
      </c>
      <c r="IG74" s="48">
        <v>91500.6</v>
      </c>
      <c r="IH74" s="48">
        <v>91625.4</v>
      </c>
      <c r="II74" s="48">
        <v>91750.7</v>
      </c>
      <c r="IJ74" s="48">
        <v>91928.2</v>
      </c>
      <c r="IK74" s="48">
        <v>92105.600000000006</v>
      </c>
      <c r="IL74" s="48">
        <v>92200.1</v>
      </c>
      <c r="IM74" s="48">
        <v>92207.1</v>
      </c>
      <c r="IN74" s="48">
        <v>92290.6</v>
      </c>
      <c r="IO74" s="48">
        <v>92330.6</v>
      </c>
      <c r="IP74" s="48">
        <v>92510.8</v>
      </c>
      <c r="IQ74" s="48">
        <v>92675.7</v>
      </c>
      <c r="IR74" s="48">
        <v>92839.2</v>
      </c>
      <c r="IS74" s="48">
        <v>92964.5</v>
      </c>
      <c r="IT74" s="48">
        <v>92975.2</v>
      </c>
      <c r="IU74" s="48">
        <v>93153.8</v>
      </c>
      <c r="IV74" s="48">
        <v>93333.9</v>
      </c>
      <c r="IW74" s="48">
        <v>93513.600000000006</v>
      </c>
      <c r="IX74" s="48">
        <v>93677.3</v>
      </c>
      <c r="IY74" s="48">
        <v>93840.9</v>
      </c>
      <c r="IZ74" s="48">
        <v>93995.199999999997</v>
      </c>
      <c r="JA74" s="48">
        <v>94005.9</v>
      </c>
      <c r="JB74" s="48">
        <v>94094.7</v>
      </c>
      <c r="JC74" s="48">
        <v>94177.9</v>
      </c>
      <c r="JD74" s="48">
        <v>94257.8</v>
      </c>
      <c r="JE74" s="48">
        <v>94318.7</v>
      </c>
      <c r="JF74" s="48">
        <v>94380.3</v>
      </c>
      <c r="JG74" s="48">
        <v>94437.7</v>
      </c>
      <c r="JH74" s="48">
        <v>94451</v>
      </c>
      <c r="JI74" s="48">
        <v>94626</v>
      </c>
      <c r="JJ74" s="48">
        <v>94800.3</v>
      </c>
      <c r="JK74" s="48">
        <v>94974</v>
      </c>
      <c r="JL74" s="48">
        <v>95133</v>
      </c>
      <c r="JM74" s="48">
        <v>95291.9</v>
      </c>
      <c r="JN74" s="48">
        <v>95448</v>
      </c>
      <c r="JO74" s="48">
        <v>95461.1</v>
      </c>
      <c r="JP74" s="48">
        <v>95531</v>
      </c>
      <c r="JQ74" s="48">
        <v>95553.600000000006</v>
      </c>
      <c r="JR74" s="48">
        <v>95676.800000000003</v>
      </c>
      <c r="JS74" s="48">
        <v>95836.800000000003</v>
      </c>
      <c r="JT74" s="48">
        <v>95997.7</v>
      </c>
      <c r="JU74" s="48">
        <v>96154.4</v>
      </c>
      <c r="JV74" s="48">
        <v>96264.8</v>
      </c>
      <c r="JW74" s="48">
        <v>96390.399999999994</v>
      </c>
      <c r="JX74" s="48">
        <v>96511.6</v>
      </c>
      <c r="JY74" s="48">
        <v>96633.600000000006</v>
      </c>
      <c r="JZ74" s="48">
        <v>96755.3</v>
      </c>
      <c r="KA74" s="48">
        <v>96819.7</v>
      </c>
      <c r="KB74" s="48">
        <v>96877.1</v>
      </c>
      <c r="KC74" s="48">
        <v>96885.9</v>
      </c>
      <c r="KD74" s="48">
        <v>97008.3</v>
      </c>
      <c r="KE74" s="48">
        <v>97182</v>
      </c>
      <c r="KF74" s="48">
        <v>97345.2</v>
      </c>
      <c r="KG74" s="48">
        <v>97407.6</v>
      </c>
      <c r="KH74" s="48">
        <v>97529.1</v>
      </c>
      <c r="KI74" s="48">
        <v>97588.5</v>
      </c>
      <c r="KJ74" s="48">
        <v>97599.4</v>
      </c>
      <c r="KK74" s="48">
        <v>97749.4</v>
      </c>
      <c r="KL74" s="48">
        <v>97931.4</v>
      </c>
      <c r="KM74" s="48">
        <v>98111.6</v>
      </c>
      <c r="KN74" s="48">
        <v>98177.5</v>
      </c>
      <c r="KO74" s="48">
        <v>98264</v>
      </c>
      <c r="KP74" s="48">
        <v>98345.5</v>
      </c>
      <c r="KQ74" s="48">
        <v>98352.2</v>
      </c>
      <c r="KR74" s="48">
        <v>98424.7</v>
      </c>
      <c r="KS74" s="48">
        <v>98579.9</v>
      </c>
      <c r="KT74" s="48">
        <v>98737</v>
      </c>
      <c r="KU74" s="48">
        <v>98775.3</v>
      </c>
      <c r="KV74" s="48">
        <v>98835.7</v>
      </c>
      <c r="KW74" s="48">
        <v>98896</v>
      </c>
      <c r="KX74" s="48">
        <v>98900.800000000003</v>
      </c>
      <c r="KY74" s="48">
        <v>98932.9</v>
      </c>
      <c r="KZ74" s="48">
        <v>98996</v>
      </c>
      <c r="LA74" s="48">
        <v>99059.3</v>
      </c>
      <c r="LB74" s="48">
        <v>99149.5</v>
      </c>
      <c r="LC74" s="48">
        <v>99240</v>
      </c>
      <c r="LD74" s="48">
        <v>99320.5</v>
      </c>
      <c r="LE74" s="48">
        <v>99327.5</v>
      </c>
      <c r="LF74" s="48">
        <v>99406.399999999994</v>
      </c>
      <c r="LG74" s="48">
        <v>99485.7</v>
      </c>
      <c r="LH74" s="48">
        <v>99531</v>
      </c>
      <c r="LI74" s="48">
        <v>99616.1</v>
      </c>
      <c r="LJ74" s="48">
        <v>99734.9</v>
      </c>
      <c r="LK74" s="48">
        <v>99839.6</v>
      </c>
      <c r="LL74" s="48">
        <v>99846.399999999994</v>
      </c>
      <c r="LM74" s="48">
        <v>99892.7</v>
      </c>
      <c r="LN74" s="48">
        <v>99942.1</v>
      </c>
      <c r="LO74" s="48">
        <v>100010</v>
      </c>
      <c r="LP74" s="48">
        <v>100088</v>
      </c>
      <c r="LQ74" s="48">
        <v>100167.2</v>
      </c>
      <c r="LR74" s="48">
        <v>100258</v>
      </c>
      <c r="LS74" s="48">
        <v>100263.8</v>
      </c>
      <c r="LT74" s="48">
        <v>100340.4</v>
      </c>
      <c r="LU74" s="48">
        <v>100382.5</v>
      </c>
      <c r="LV74" s="48">
        <v>100462.6</v>
      </c>
      <c r="LW74" s="48">
        <v>100569.7</v>
      </c>
      <c r="LX74" s="48">
        <v>100666.3</v>
      </c>
      <c r="LY74" s="48">
        <v>100783.4</v>
      </c>
      <c r="LZ74" s="48">
        <v>100800.8</v>
      </c>
      <c r="MA74" s="48">
        <v>100859.1</v>
      </c>
      <c r="MB74" s="48">
        <v>100952.2</v>
      </c>
      <c r="MC74" s="48">
        <v>101012.6</v>
      </c>
      <c r="MD74" s="48">
        <v>101132.8</v>
      </c>
      <c r="ME74" s="48">
        <v>101252.2</v>
      </c>
      <c r="MF74" s="48">
        <v>101368.9</v>
      </c>
      <c r="MG74" s="48">
        <v>101404.8</v>
      </c>
      <c r="MH74" s="48">
        <v>101467.3</v>
      </c>
      <c r="MI74" s="48">
        <v>101561.60000000001</v>
      </c>
      <c r="MJ74" s="48">
        <v>101655.8</v>
      </c>
      <c r="MK74" s="48">
        <v>101775.7</v>
      </c>
      <c r="ML74" s="48">
        <v>101893.7</v>
      </c>
      <c r="MM74" s="48">
        <v>102010.2</v>
      </c>
      <c r="MN74" s="48">
        <v>102028.7</v>
      </c>
      <c r="MO74" s="48">
        <v>102091.5</v>
      </c>
      <c r="MP74" s="48">
        <v>102170.7</v>
      </c>
      <c r="MQ74" s="48">
        <v>102263.6</v>
      </c>
      <c r="MR74" s="48">
        <v>102302.8</v>
      </c>
      <c r="MS74" s="48">
        <v>102340.1</v>
      </c>
      <c r="MT74" s="48">
        <v>102399.5</v>
      </c>
      <c r="MU74" s="48">
        <v>102416.4</v>
      </c>
      <c r="MV74" s="48">
        <v>102471.3</v>
      </c>
      <c r="MW74" s="48">
        <v>102505.7</v>
      </c>
      <c r="MX74" s="48">
        <v>102545.8</v>
      </c>
      <c r="MY74" s="48">
        <v>102634.8</v>
      </c>
      <c r="MZ74" s="48">
        <v>102694.9</v>
      </c>
      <c r="NA74" s="48">
        <v>102720.1</v>
      </c>
      <c r="NB74" s="48">
        <v>102738.2</v>
      </c>
      <c r="NC74" s="48">
        <v>102763</v>
      </c>
      <c r="ND74" s="48">
        <v>102787.3</v>
      </c>
      <c r="NE74" s="48">
        <v>102848.1</v>
      </c>
      <c r="NF74" s="48">
        <v>102867</v>
      </c>
      <c r="NG74" s="48">
        <v>102912.9</v>
      </c>
      <c r="NH74" s="48">
        <v>102935</v>
      </c>
      <c r="NI74" s="48">
        <v>102940.1</v>
      </c>
      <c r="NJ74" s="48">
        <v>102963.5</v>
      </c>
      <c r="NK74" s="48">
        <v>102996</v>
      </c>
      <c r="NL74" s="48">
        <v>103026.9</v>
      </c>
      <c r="NM74" s="48">
        <v>103036.2</v>
      </c>
      <c r="NN74" s="48">
        <v>103047.2</v>
      </c>
      <c r="NO74" s="48">
        <v>103072.2</v>
      </c>
      <c r="NP74" s="48">
        <v>103076.8</v>
      </c>
      <c r="NQ74" s="48">
        <v>103097.3</v>
      </c>
      <c r="NR74" s="48">
        <v>103158.1</v>
      </c>
      <c r="NS74" s="48">
        <v>103216.6</v>
      </c>
      <c r="NT74" s="48">
        <v>103226</v>
      </c>
      <c r="NU74" s="48">
        <v>103236.9</v>
      </c>
      <c r="NV74" s="48">
        <v>103282.8</v>
      </c>
      <c r="NW74" s="48">
        <v>103288</v>
      </c>
      <c r="NX74" s="48">
        <v>103348.4</v>
      </c>
      <c r="NY74" s="48">
        <v>103370.8</v>
      </c>
      <c r="NZ74" s="48">
        <v>103432</v>
      </c>
      <c r="OA74" s="48">
        <v>103468.5</v>
      </c>
      <c r="OB74" s="48">
        <v>103489.8</v>
      </c>
      <c r="OC74" s="48">
        <v>103536</v>
      </c>
      <c r="OD74" s="48">
        <v>103541.3</v>
      </c>
      <c r="OE74" s="48">
        <v>103584</v>
      </c>
      <c r="OF74" s="48">
        <v>103610.7</v>
      </c>
      <c r="OG74" s="48">
        <v>103629.8</v>
      </c>
      <c r="OH74" s="48">
        <v>103639.2</v>
      </c>
      <c r="OI74" s="48">
        <v>103650.1</v>
      </c>
      <c r="OJ74" s="48">
        <v>103696</v>
      </c>
      <c r="OK74" s="48">
        <v>103701.2</v>
      </c>
      <c r="OL74" s="48">
        <v>103723.4</v>
      </c>
      <c r="OM74" s="48">
        <v>103743.4</v>
      </c>
      <c r="ON74" s="48">
        <v>103761.5</v>
      </c>
      <c r="OO74" s="48">
        <v>103770.8</v>
      </c>
      <c r="OP74" s="48">
        <v>103832.3</v>
      </c>
      <c r="OQ74" s="48">
        <v>103877.7</v>
      </c>
      <c r="OR74" s="48">
        <v>103881.4</v>
      </c>
      <c r="OS74" s="48">
        <v>103901.7</v>
      </c>
      <c r="OT74" s="48">
        <v>103962.6</v>
      </c>
      <c r="OU74" s="48">
        <v>103989</v>
      </c>
      <c r="OV74" s="48">
        <v>103998.5</v>
      </c>
      <c r="OW74" s="48">
        <v>104009.4</v>
      </c>
      <c r="OX74" s="48">
        <v>104052.7</v>
      </c>
      <c r="OY74" s="48">
        <v>104057.8</v>
      </c>
      <c r="OZ74" s="48">
        <v>104064.5</v>
      </c>
      <c r="PA74" s="48">
        <v>104070.6</v>
      </c>
      <c r="PB74" s="48">
        <v>104129.3</v>
      </c>
      <c r="PC74" s="48">
        <v>104138.8</v>
      </c>
      <c r="PD74" s="48">
        <v>104149.8</v>
      </c>
      <c r="PE74" s="48">
        <v>104154.5</v>
      </c>
      <c r="PF74" s="48">
        <v>104159.6</v>
      </c>
      <c r="PG74" s="48">
        <v>104202.1</v>
      </c>
      <c r="PH74" s="48">
        <v>104224.9</v>
      </c>
      <c r="PI74" s="48">
        <v>104244.9</v>
      </c>
      <c r="PJ74" s="48">
        <v>104292.2</v>
      </c>
      <c r="PK74" s="48">
        <v>104341.6</v>
      </c>
      <c r="PL74" s="48">
        <v>104437.4</v>
      </c>
      <c r="PM74" s="48">
        <v>104524.7</v>
      </c>
      <c r="PN74" s="48">
        <v>104584.8</v>
      </c>
      <c r="PO74" s="48">
        <v>104645.7</v>
      </c>
      <c r="PP74" s="48">
        <v>104706.8</v>
      </c>
      <c r="PQ74" s="48">
        <v>104755.4</v>
      </c>
      <c r="PR74" s="48">
        <v>104803.5</v>
      </c>
      <c r="PS74" s="48">
        <v>104900.3</v>
      </c>
      <c r="PT74" s="48">
        <v>104920.1</v>
      </c>
      <c r="PU74" s="48">
        <v>104941.8</v>
      </c>
      <c r="PV74" s="48">
        <v>105003.6</v>
      </c>
      <c r="PW74" s="48">
        <v>105064.8</v>
      </c>
      <c r="PX74" s="48">
        <v>105157.7</v>
      </c>
      <c r="PY74" s="48">
        <v>105249.9</v>
      </c>
      <c r="PZ74" s="48">
        <v>105339.8</v>
      </c>
      <c r="QA74" s="48">
        <v>105388.3</v>
      </c>
      <c r="QB74" s="48">
        <v>105448.9</v>
      </c>
      <c r="QC74" s="48">
        <v>105509.4</v>
      </c>
      <c r="QD74" s="48">
        <v>105569.60000000001</v>
      </c>
      <c r="QE74" s="48">
        <v>105661.2</v>
      </c>
      <c r="QF74" s="48">
        <v>105751.3</v>
      </c>
      <c r="QG74" s="48">
        <v>105768.7</v>
      </c>
      <c r="QH74" s="48">
        <v>105774.2</v>
      </c>
      <c r="QI74" s="48">
        <v>105835.8</v>
      </c>
      <c r="QJ74" s="48">
        <v>105897.1</v>
      </c>
      <c r="QK74" s="48">
        <v>105957.9</v>
      </c>
      <c r="QL74" s="48">
        <v>106006.6</v>
      </c>
      <c r="QM74" s="48">
        <v>106024.5</v>
      </c>
      <c r="QN74" s="48">
        <v>106070.6</v>
      </c>
      <c r="QO74" s="48">
        <v>106076.7</v>
      </c>
      <c r="QP74" s="48">
        <v>106097.7</v>
      </c>
      <c r="QQ74" s="48">
        <v>106130.4</v>
      </c>
      <c r="QR74" s="48">
        <v>106191.9</v>
      </c>
      <c r="QS74" s="48">
        <v>106241.8</v>
      </c>
      <c r="QT74" s="48">
        <v>106289.8</v>
      </c>
      <c r="QU74" s="48">
        <v>106335.7</v>
      </c>
      <c r="QV74" s="48">
        <v>106341.7</v>
      </c>
      <c r="QW74" s="48">
        <v>106402.1</v>
      </c>
      <c r="QX74" s="48">
        <v>106462.7</v>
      </c>
      <c r="QY74" s="48">
        <v>106523.3</v>
      </c>
      <c r="QZ74" s="48">
        <v>106571.7</v>
      </c>
      <c r="RA74" s="48">
        <v>106619.4</v>
      </c>
      <c r="RB74" s="48">
        <v>106697.8</v>
      </c>
      <c r="RC74" s="48">
        <v>106704</v>
      </c>
      <c r="RD74" s="48">
        <v>106764.3</v>
      </c>
      <c r="RE74" s="48">
        <v>106824.5</v>
      </c>
      <c r="RF74" s="48">
        <v>106884.6</v>
      </c>
      <c r="RG74" s="48">
        <v>106932.4</v>
      </c>
      <c r="RH74" s="48">
        <v>106980.2</v>
      </c>
      <c r="RI74" s="48">
        <v>107058.9</v>
      </c>
      <c r="RJ74" s="48">
        <v>107064.9</v>
      </c>
      <c r="RK74" s="48">
        <v>107124.8</v>
      </c>
      <c r="RL74" s="48">
        <v>107184.5</v>
      </c>
      <c r="RM74" s="48">
        <v>107244</v>
      </c>
      <c r="RN74" s="48">
        <v>107286.2</v>
      </c>
      <c r="RO74" s="48">
        <v>107334</v>
      </c>
      <c r="RP74" s="48">
        <v>107427.2</v>
      </c>
      <c r="RQ74" s="48">
        <v>107526.9</v>
      </c>
      <c r="RR74" s="48">
        <v>107547.2</v>
      </c>
      <c r="RS74" s="48">
        <v>107607.2</v>
      </c>
      <c r="RT74" s="48">
        <v>107665.8</v>
      </c>
      <c r="RU74" s="48">
        <v>107675.9</v>
      </c>
      <c r="RV74" s="48">
        <v>107683.7</v>
      </c>
      <c r="RW74" s="48">
        <v>107729.1</v>
      </c>
      <c r="RX74" s="48">
        <v>107734.6</v>
      </c>
      <c r="RY74" s="48">
        <v>107755.1</v>
      </c>
      <c r="RZ74" s="48">
        <v>107815.7</v>
      </c>
      <c r="SA74" s="48">
        <v>107875.8</v>
      </c>
      <c r="SB74" s="48">
        <v>107922.7</v>
      </c>
      <c r="SC74" s="48">
        <v>107934.3</v>
      </c>
      <c r="SD74" s="48">
        <v>108029.8</v>
      </c>
      <c r="SE74" s="48">
        <v>108129.9</v>
      </c>
      <c r="SF74" s="48">
        <v>108174</v>
      </c>
      <c r="SG74" s="48">
        <v>108234.3</v>
      </c>
      <c r="SH74" s="48">
        <v>108294.3</v>
      </c>
      <c r="SI74" s="48">
        <v>108389.5</v>
      </c>
      <c r="SJ74" s="48">
        <v>108484</v>
      </c>
      <c r="SK74" s="48">
        <v>108527.5</v>
      </c>
      <c r="SL74" s="48">
        <v>108533.5</v>
      </c>
      <c r="SM74" s="48">
        <v>108593.4</v>
      </c>
      <c r="SN74" s="48">
        <v>108652.8</v>
      </c>
      <c r="SO74" s="48">
        <v>108718.8</v>
      </c>
      <c r="SP74" s="48">
        <v>108766.5</v>
      </c>
      <c r="SQ74" s="48">
        <v>108813.5</v>
      </c>
      <c r="SR74" s="48">
        <v>108858.4</v>
      </c>
      <c r="SS74" s="48">
        <v>108864.4</v>
      </c>
      <c r="ST74" s="48">
        <v>108923.8</v>
      </c>
      <c r="SU74" s="48">
        <v>108983.3</v>
      </c>
      <c r="SV74" s="48">
        <v>109042.9</v>
      </c>
      <c r="SW74" s="48">
        <v>109090.8</v>
      </c>
      <c r="SX74" s="48">
        <v>109139.2</v>
      </c>
      <c r="SY74" s="48">
        <v>109184.2</v>
      </c>
      <c r="SZ74" s="48">
        <v>109190.1</v>
      </c>
      <c r="TA74" s="48">
        <v>109250.3</v>
      </c>
      <c r="TB74" s="48">
        <v>109310.1</v>
      </c>
      <c r="TC74" s="48">
        <v>109370.6</v>
      </c>
      <c r="TD74" s="48">
        <v>109419</v>
      </c>
      <c r="TE74" s="48">
        <v>109467.3</v>
      </c>
      <c r="TF74" s="48">
        <v>109511.1</v>
      </c>
      <c r="TG74" s="48">
        <v>109517.1</v>
      </c>
      <c r="TH74" s="48">
        <v>109577</v>
      </c>
      <c r="TI74" s="48">
        <v>109637.4</v>
      </c>
      <c r="TJ74" s="48">
        <v>109698</v>
      </c>
      <c r="TK74" s="48">
        <v>109746.2</v>
      </c>
      <c r="TL74" s="48">
        <v>109791.7</v>
      </c>
      <c r="TM74" s="48">
        <v>109800.9</v>
      </c>
      <c r="TN74" s="48">
        <v>109806.8</v>
      </c>
      <c r="TO74" s="48">
        <v>109866.8</v>
      </c>
    </row>
    <row r="75" spans="1:535" ht="25" customHeight="1">
      <c r="A75" s="396"/>
      <c r="B75" s="120" t="s">
        <v>437</v>
      </c>
      <c r="C75" s="24" t="s">
        <v>334</v>
      </c>
      <c r="D75" s="24">
        <v>74209.8</v>
      </c>
      <c r="E75" s="24">
        <v>74227.399999999994</v>
      </c>
      <c r="F75" s="24">
        <v>74380.600000000006</v>
      </c>
      <c r="G75" s="24">
        <v>74534.399999999994</v>
      </c>
      <c r="H75" s="24">
        <v>74633.899999999994</v>
      </c>
      <c r="I75" s="24">
        <v>74642.600000000006</v>
      </c>
      <c r="J75" s="24">
        <v>74767.8</v>
      </c>
      <c r="K75" s="24">
        <v>74893</v>
      </c>
      <c r="L75" s="24">
        <v>75018.7</v>
      </c>
      <c r="M75" s="24">
        <v>75145.5</v>
      </c>
      <c r="N75" s="24">
        <v>75292.399999999994</v>
      </c>
      <c r="O75" s="24">
        <v>75417.3</v>
      </c>
      <c r="P75" s="24">
        <v>75441.399999999994</v>
      </c>
      <c r="Q75" s="24">
        <v>75581.7</v>
      </c>
      <c r="R75" s="24">
        <v>75720.7</v>
      </c>
      <c r="S75" s="24">
        <v>75860.399999999994</v>
      </c>
      <c r="T75" s="24">
        <v>76002.3</v>
      </c>
      <c r="U75" s="24">
        <v>76140.899999999994</v>
      </c>
      <c r="V75" s="24">
        <v>76252.7</v>
      </c>
      <c r="W75" s="24">
        <v>76274.600000000006</v>
      </c>
      <c r="X75" s="24">
        <v>76412</v>
      </c>
      <c r="Y75" s="24">
        <v>76548.899999999994</v>
      </c>
      <c r="Z75" s="24">
        <v>76685.899999999994</v>
      </c>
      <c r="AA75" s="24">
        <v>76822.600000000006</v>
      </c>
      <c r="AB75" s="24">
        <v>76958.8</v>
      </c>
      <c r="AC75" s="24">
        <v>77070.2</v>
      </c>
      <c r="AD75" s="24">
        <v>77092.399999999994</v>
      </c>
      <c r="AE75" s="24">
        <v>77149.2</v>
      </c>
      <c r="AF75" s="24">
        <v>77161.2</v>
      </c>
      <c r="AG75" s="24">
        <v>77173.100000000006</v>
      </c>
      <c r="AH75" s="24">
        <v>77184.899999999994</v>
      </c>
      <c r="AI75" s="24">
        <v>77196.600000000006</v>
      </c>
      <c r="AJ75" s="24">
        <v>77207.8</v>
      </c>
      <c r="AK75" s="24">
        <v>77215.899999999994</v>
      </c>
      <c r="AL75" s="24">
        <v>77330.3</v>
      </c>
      <c r="AM75" s="24">
        <v>77467.199999999997</v>
      </c>
      <c r="AN75" s="24">
        <v>77604</v>
      </c>
      <c r="AO75" s="24">
        <v>77740.600000000006</v>
      </c>
      <c r="AP75" s="24">
        <v>77879</v>
      </c>
      <c r="AQ75" s="24">
        <v>78016.899999999994</v>
      </c>
      <c r="AR75" s="24">
        <v>78147.399999999994</v>
      </c>
      <c r="AS75" s="24">
        <v>78284.100000000006</v>
      </c>
      <c r="AT75" s="24">
        <v>78419.199999999997</v>
      </c>
      <c r="AU75" s="24">
        <v>78554.399999999994</v>
      </c>
      <c r="AV75" s="24">
        <v>78689.100000000006</v>
      </c>
      <c r="AW75" s="24">
        <v>78823.5</v>
      </c>
      <c r="AX75" s="24">
        <v>78947</v>
      </c>
      <c r="AY75" s="24">
        <v>78955.399999999994</v>
      </c>
      <c r="AZ75" s="24">
        <v>79079.100000000006</v>
      </c>
      <c r="BA75" s="24">
        <v>79197.7</v>
      </c>
      <c r="BB75" s="24">
        <v>79324.800000000003</v>
      </c>
      <c r="BC75" s="24">
        <v>79451.600000000006</v>
      </c>
      <c r="BD75" s="24">
        <v>79588.399999999994</v>
      </c>
      <c r="BE75" s="24">
        <v>79726.2</v>
      </c>
      <c r="BF75" s="24">
        <v>79860</v>
      </c>
      <c r="BG75" s="24">
        <v>79999.7</v>
      </c>
      <c r="BH75" s="24">
        <v>80139</v>
      </c>
      <c r="BI75" s="24">
        <v>80277.899999999994</v>
      </c>
      <c r="BJ75" s="24">
        <v>80415.399999999994</v>
      </c>
      <c r="BK75" s="6">
        <v>80552.2</v>
      </c>
      <c r="BL75" s="6">
        <v>80683.399999999994</v>
      </c>
      <c r="BM75" s="6">
        <v>80763.7</v>
      </c>
      <c r="BN75" s="6">
        <v>80887.7</v>
      </c>
      <c r="BO75" s="6">
        <v>81011.399999999994</v>
      </c>
      <c r="BP75" s="6">
        <v>81136.800000000003</v>
      </c>
      <c r="BQ75" s="6">
        <v>81265.3</v>
      </c>
      <c r="BR75" s="6">
        <v>81393.600000000006</v>
      </c>
      <c r="BS75" s="6">
        <v>81521.100000000006</v>
      </c>
      <c r="BT75" s="6">
        <v>81641.399999999994</v>
      </c>
      <c r="BU75" s="6">
        <v>81767.7</v>
      </c>
      <c r="BV75" s="6">
        <v>81892.899999999994</v>
      </c>
      <c r="BW75" s="6">
        <v>82017.3</v>
      </c>
      <c r="BX75" s="6">
        <v>82141.3</v>
      </c>
      <c r="BY75" s="6">
        <v>82265.2</v>
      </c>
      <c r="BZ75" s="6">
        <v>82390.2</v>
      </c>
      <c r="CA75" s="6">
        <v>82407.3</v>
      </c>
      <c r="CB75" s="6">
        <v>82534.5</v>
      </c>
      <c r="CC75" s="138">
        <v>82661.899999999994</v>
      </c>
      <c r="CD75" s="24">
        <v>82789.100000000006</v>
      </c>
      <c r="CE75" s="24">
        <v>82915.8</v>
      </c>
      <c r="CF75" s="24">
        <v>83042.2</v>
      </c>
      <c r="CG75" s="24">
        <v>83167.600000000006</v>
      </c>
      <c r="CH75" s="24">
        <v>83240.3</v>
      </c>
      <c r="CI75" s="24">
        <v>83326.600000000006</v>
      </c>
      <c r="CJ75" s="24">
        <v>83413.2</v>
      </c>
      <c r="CK75" s="24">
        <v>83510</v>
      </c>
      <c r="CL75" s="24">
        <v>83607</v>
      </c>
      <c r="CM75" s="24">
        <v>83704.399999999994</v>
      </c>
      <c r="CN75" s="24">
        <v>83803.899999999994</v>
      </c>
      <c r="CO75" s="24">
        <v>83890.2</v>
      </c>
      <c r="CP75" s="48">
        <v>83990.1</v>
      </c>
      <c r="CQ75" s="48">
        <v>84089</v>
      </c>
      <c r="CR75" s="48">
        <v>84188.2</v>
      </c>
      <c r="CS75" s="48">
        <v>84294.7</v>
      </c>
      <c r="CT75" s="48">
        <v>84400.9</v>
      </c>
      <c r="CU75" s="48">
        <v>84500.7</v>
      </c>
      <c r="CV75" s="48">
        <v>84549.3</v>
      </c>
      <c r="CW75" s="48">
        <v>84651.3</v>
      </c>
      <c r="CX75" s="48">
        <v>84756.2</v>
      </c>
      <c r="CY75" s="48">
        <v>84861.3</v>
      </c>
      <c r="CZ75" s="48">
        <v>84965.7</v>
      </c>
      <c r="DA75" s="48">
        <v>85069.5</v>
      </c>
      <c r="DB75" s="48">
        <v>85189.9</v>
      </c>
      <c r="DC75" s="48">
        <v>85217.1</v>
      </c>
      <c r="DD75" s="48">
        <v>85323.1</v>
      </c>
      <c r="DE75" s="48">
        <v>85428.2</v>
      </c>
      <c r="DF75" s="48">
        <v>85532.3</v>
      </c>
      <c r="DG75" s="48">
        <v>85635.6</v>
      </c>
      <c r="DH75" s="48">
        <v>85739</v>
      </c>
      <c r="DI75" s="48">
        <v>85826.2</v>
      </c>
      <c r="DJ75" s="48">
        <v>85906.7</v>
      </c>
      <c r="DK75" s="48">
        <v>86010.4</v>
      </c>
      <c r="DL75" s="48">
        <v>86113.8</v>
      </c>
      <c r="DM75" s="48">
        <v>86217.1</v>
      </c>
      <c r="DN75" s="48">
        <v>86320.5</v>
      </c>
      <c r="DO75" s="48">
        <v>86424.3</v>
      </c>
      <c r="DP75" s="48">
        <v>86540.5</v>
      </c>
      <c r="DQ75" s="48">
        <v>86566.8</v>
      </c>
      <c r="DR75" s="48">
        <v>86670.5</v>
      </c>
      <c r="DS75" s="48">
        <v>86770.4</v>
      </c>
      <c r="DT75" s="48">
        <v>86824.6</v>
      </c>
      <c r="DU75" s="48">
        <v>86880.9</v>
      </c>
      <c r="DV75" s="48">
        <v>86983.5</v>
      </c>
      <c r="DW75" s="48">
        <v>87118.1</v>
      </c>
      <c r="DX75" s="48">
        <v>87143.6</v>
      </c>
      <c r="DY75" s="48">
        <v>87219.6</v>
      </c>
      <c r="DZ75" s="48">
        <v>87315.199999999997</v>
      </c>
      <c r="EA75" s="48">
        <v>87409.5</v>
      </c>
      <c r="EB75" s="48">
        <v>87449.5</v>
      </c>
      <c r="EC75" s="48">
        <v>87561.2</v>
      </c>
      <c r="ED75" s="48">
        <v>87664.1</v>
      </c>
      <c r="EE75" s="48">
        <v>87677.1</v>
      </c>
      <c r="EF75" s="48">
        <v>87788.800000000003</v>
      </c>
      <c r="EG75" s="48">
        <v>87900</v>
      </c>
      <c r="EH75" s="48">
        <v>88010.8</v>
      </c>
      <c r="EI75" s="48">
        <v>88121.8</v>
      </c>
      <c r="EJ75" s="48">
        <v>88233.1</v>
      </c>
      <c r="EK75" s="48">
        <v>88313</v>
      </c>
      <c r="EL75" s="48">
        <v>88325.9</v>
      </c>
      <c r="EM75" s="48">
        <v>88437</v>
      </c>
      <c r="EN75" s="48">
        <v>88548.6</v>
      </c>
      <c r="EO75" s="48">
        <v>88659.5</v>
      </c>
      <c r="EP75" s="48">
        <v>88770.4</v>
      </c>
      <c r="EQ75" s="48">
        <v>88881.600000000006</v>
      </c>
      <c r="ER75" s="48">
        <v>88961.4</v>
      </c>
      <c r="ES75" s="48">
        <v>88970.1</v>
      </c>
      <c r="ET75" s="48">
        <v>89036.7</v>
      </c>
      <c r="EU75" s="48">
        <v>89102.7</v>
      </c>
      <c r="EV75" s="48">
        <v>89169.2</v>
      </c>
      <c r="EW75" s="48">
        <v>89244.1</v>
      </c>
      <c r="EX75" s="48">
        <v>89319</v>
      </c>
      <c r="EY75" s="48">
        <v>89373</v>
      </c>
      <c r="EZ75" s="48">
        <v>89383</v>
      </c>
      <c r="FA75" s="48">
        <v>89447.7</v>
      </c>
      <c r="FB75" s="48">
        <v>89513.2</v>
      </c>
      <c r="FC75" s="48">
        <v>89579.6</v>
      </c>
      <c r="FD75" s="48">
        <v>89654.3</v>
      </c>
      <c r="FE75" s="48">
        <v>89728.6</v>
      </c>
      <c r="FF75" s="48">
        <v>89782.6</v>
      </c>
      <c r="FG75" s="48">
        <v>89792.6</v>
      </c>
      <c r="FH75" s="48">
        <v>89858.4</v>
      </c>
      <c r="FI75" s="48">
        <v>89921.1</v>
      </c>
      <c r="FJ75" s="48">
        <v>89988.3</v>
      </c>
      <c r="FK75" s="48">
        <v>90063</v>
      </c>
      <c r="FL75" s="48">
        <v>90137.5</v>
      </c>
      <c r="FM75" s="48">
        <v>90267.7</v>
      </c>
      <c r="FN75" s="48">
        <v>90278.5</v>
      </c>
      <c r="FO75" s="48">
        <v>90410.2</v>
      </c>
      <c r="FP75" s="48">
        <v>90541.7</v>
      </c>
      <c r="FQ75" s="48">
        <v>90672.8</v>
      </c>
      <c r="FR75" s="48">
        <v>90803.8</v>
      </c>
      <c r="FS75" s="48">
        <v>90934.3</v>
      </c>
      <c r="FT75" s="48">
        <v>91064.1</v>
      </c>
      <c r="FU75" s="48">
        <v>91074.7</v>
      </c>
      <c r="FV75" s="48">
        <v>91204.9</v>
      </c>
      <c r="FW75" s="48">
        <v>91334.8</v>
      </c>
      <c r="FX75" s="48">
        <v>91464.7</v>
      </c>
      <c r="FY75" s="48">
        <v>91594.4</v>
      </c>
      <c r="FZ75" s="48">
        <v>91723.6</v>
      </c>
      <c r="GA75" s="48">
        <v>91851.8</v>
      </c>
      <c r="GB75" s="48">
        <v>91862.5</v>
      </c>
      <c r="GC75" s="48">
        <v>91991.7</v>
      </c>
      <c r="GD75" s="48">
        <v>92121.1</v>
      </c>
      <c r="GE75" s="48">
        <v>92244.2</v>
      </c>
      <c r="GF75" s="48">
        <v>92374.1</v>
      </c>
      <c r="GG75" s="48">
        <v>92503.2</v>
      </c>
      <c r="GH75" s="48">
        <v>92631.1</v>
      </c>
      <c r="GI75" s="48">
        <v>92641.7</v>
      </c>
      <c r="GJ75" s="48">
        <v>92770.3</v>
      </c>
      <c r="GK75" s="48">
        <v>92897.600000000006</v>
      </c>
      <c r="GL75" s="48">
        <v>93024.7</v>
      </c>
      <c r="GM75" s="48">
        <v>93152</v>
      </c>
      <c r="GN75" s="48">
        <v>93280</v>
      </c>
      <c r="GO75" s="48">
        <v>93407.9</v>
      </c>
      <c r="GP75" s="48">
        <v>93418.5</v>
      </c>
      <c r="GQ75" s="48">
        <v>93546.8</v>
      </c>
      <c r="GR75" s="48">
        <v>93673.3</v>
      </c>
      <c r="GS75" s="48">
        <v>93800.8</v>
      </c>
      <c r="GT75" s="48">
        <v>93927.9</v>
      </c>
      <c r="GU75" s="48">
        <v>94055.1</v>
      </c>
      <c r="GV75" s="48">
        <v>94182.8</v>
      </c>
      <c r="GW75" s="48">
        <v>94193.4</v>
      </c>
      <c r="GX75" s="48">
        <v>94321.2</v>
      </c>
      <c r="GY75" s="48">
        <v>94333.4</v>
      </c>
      <c r="GZ75" s="48">
        <v>94462.7</v>
      </c>
      <c r="HA75" s="48">
        <v>94591.1</v>
      </c>
      <c r="HB75" s="48">
        <v>94718.8</v>
      </c>
      <c r="HC75" s="48">
        <v>94829</v>
      </c>
      <c r="HD75" s="48">
        <v>94839.6</v>
      </c>
      <c r="HE75" s="48">
        <v>94966.3</v>
      </c>
      <c r="HF75" s="48">
        <v>95092.4</v>
      </c>
      <c r="HG75" s="48">
        <v>95279</v>
      </c>
      <c r="HH75" s="48">
        <v>95484</v>
      </c>
      <c r="HI75" s="48">
        <v>95676.9</v>
      </c>
      <c r="HJ75" s="48">
        <v>95860.4</v>
      </c>
      <c r="HK75" s="48">
        <v>95969.4</v>
      </c>
      <c r="HL75" s="48">
        <v>96180.6</v>
      </c>
      <c r="HM75" s="48">
        <v>96354.6</v>
      </c>
      <c r="HN75" s="48">
        <v>96486.7</v>
      </c>
      <c r="HO75" s="48">
        <v>96618.1</v>
      </c>
      <c r="HP75" s="48">
        <v>96746.5</v>
      </c>
      <c r="HQ75" s="48">
        <v>96872.2</v>
      </c>
      <c r="HR75" s="48">
        <v>96984</v>
      </c>
      <c r="HS75" s="48">
        <v>97115.4</v>
      </c>
      <c r="HT75" s="48">
        <v>97247.8</v>
      </c>
      <c r="HU75" s="48">
        <v>97380.4</v>
      </c>
      <c r="HV75" s="48">
        <v>97513.8</v>
      </c>
      <c r="HW75" s="48">
        <v>97621.9</v>
      </c>
      <c r="HX75" s="48">
        <v>97725.5</v>
      </c>
      <c r="HY75" s="48">
        <v>97819.4</v>
      </c>
      <c r="HZ75" s="48">
        <v>97952.5</v>
      </c>
      <c r="IA75" s="48">
        <v>98086.5</v>
      </c>
      <c r="IB75" s="48">
        <v>98197.4</v>
      </c>
      <c r="IC75" s="48">
        <v>98331.199999999997</v>
      </c>
      <c r="ID75" s="48">
        <v>98442.9</v>
      </c>
      <c r="IE75" s="48">
        <v>98553.7</v>
      </c>
      <c r="IF75" s="48">
        <v>98647.9</v>
      </c>
      <c r="IG75" s="48">
        <v>98758.1</v>
      </c>
      <c r="IH75" s="48">
        <v>98892.3</v>
      </c>
      <c r="II75" s="48">
        <v>99027</v>
      </c>
      <c r="IJ75" s="48">
        <v>99160.9</v>
      </c>
      <c r="IK75" s="48">
        <v>99292.7</v>
      </c>
      <c r="IL75" s="48">
        <v>99342.8</v>
      </c>
      <c r="IM75" s="48">
        <v>99349.2</v>
      </c>
      <c r="IN75" s="48">
        <v>99372.3</v>
      </c>
      <c r="IO75" s="48">
        <v>99403.3</v>
      </c>
      <c r="IP75" s="48">
        <v>99532.9</v>
      </c>
      <c r="IQ75" s="48">
        <v>99661.6</v>
      </c>
      <c r="IR75" s="48">
        <v>99788.2</v>
      </c>
      <c r="IS75" s="48">
        <v>99913.600000000006</v>
      </c>
      <c r="IT75" s="48">
        <v>99924.2</v>
      </c>
      <c r="IU75" s="48">
        <v>100052.1</v>
      </c>
      <c r="IV75" s="48">
        <v>100181</v>
      </c>
      <c r="IW75" s="48">
        <v>100309.5</v>
      </c>
      <c r="IX75" s="48">
        <v>100438.2</v>
      </c>
      <c r="IY75" s="48">
        <v>100564.8</v>
      </c>
      <c r="IZ75" s="48">
        <v>100689.8</v>
      </c>
      <c r="JA75" s="48">
        <v>100700.3</v>
      </c>
      <c r="JB75" s="48">
        <v>100844.7</v>
      </c>
      <c r="JC75" s="48">
        <v>100988.1</v>
      </c>
      <c r="JD75" s="48">
        <v>101131.7</v>
      </c>
      <c r="JE75" s="48">
        <v>101274.6</v>
      </c>
      <c r="JF75" s="48">
        <v>101414.3</v>
      </c>
      <c r="JG75" s="48">
        <v>101552.5</v>
      </c>
      <c r="JH75" s="48">
        <v>101567.4</v>
      </c>
      <c r="JI75" s="48">
        <v>101799.9</v>
      </c>
      <c r="JJ75" s="48">
        <v>102029.9</v>
      </c>
      <c r="JK75" s="48">
        <v>102258.3</v>
      </c>
      <c r="JL75" s="48">
        <v>102489.1</v>
      </c>
      <c r="JM75" s="48">
        <v>102712</v>
      </c>
      <c r="JN75" s="48">
        <v>102939.2</v>
      </c>
      <c r="JO75" s="48">
        <v>102953.8</v>
      </c>
      <c r="JP75" s="48">
        <v>103028.7</v>
      </c>
      <c r="JQ75" s="48">
        <v>103056.6</v>
      </c>
      <c r="JR75" s="48">
        <v>103184.6</v>
      </c>
      <c r="JS75" s="48">
        <v>103311.7</v>
      </c>
      <c r="JT75" s="48">
        <v>103436</v>
      </c>
      <c r="JU75" s="48">
        <v>103634</v>
      </c>
      <c r="JV75" s="48">
        <v>103733.6</v>
      </c>
      <c r="JW75" s="48">
        <v>103859.3</v>
      </c>
      <c r="JX75" s="48">
        <v>103986</v>
      </c>
      <c r="JY75" s="48">
        <v>104108</v>
      </c>
      <c r="JZ75" s="48">
        <v>104241.60000000001</v>
      </c>
      <c r="KA75" s="48">
        <v>104332.1</v>
      </c>
      <c r="KB75" s="48">
        <v>104391.4</v>
      </c>
      <c r="KC75" s="48">
        <v>104401.8</v>
      </c>
      <c r="KD75" s="48">
        <v>104528.3</v>
      </c>
      <c r="KE75" s="48">
        <v>104654.6</v>
      </c>
      <c r="KF75" s="48">
        <v>104773</v>
      </c>
      <c r="KG75" s="48">
        <v>104833.1</v>
      </c>
      <c r="KH75" s="48">
        <v>104900.4</v>
      </c>
      <c r="KI75" s="48">
        <v>104960.4</v>
      </c>
      <c r="KJ75" s="48">
        <v>104968.7</v>
      </c>
      <c r="KK75" s="48">
        <v>105039.9</v>
      </c>
      <c r="KL75" s="48">
        <v>105109.7</v>
      </c>
      <c r="KM75" s="48">
        <v>105179.4</v>
      </c>
      <c r="KN75" s="48">
        <v>105247</v>
      </c>
      <c r="KO75" s="48">
        <v>105301.2</v>
      </c>
      <c r="KP75" s="48">
        <v>105348.2</v>
      </c>
      <c r="KQ75" s="48">
        <v>105358.2</v>
      </c>
      <c r="KR75" s="48">
        <v>105473.60000000001</v>
      </c>
      <c r="KS75" s="48">
        <v>105588.2</v>
      </c>
      <c r="KT75" s="48">
        <v>105699.3</v>
      </c>
      <c r="KU75" s="48">
        <v>105757.2</v>
      </c>
      <c r="KV75" s="48">
        <v>105803.2</v>
      </c>
      <c r="KW75" s="48">
        <v>105849.9</v>
      </c>
      <c r="KX75" s="48">
        <v>105859.6</v>
      </c>
      <c r="KY75" s="48">
        <v>105927.1</v>
      </c>
      <c r="KZ75" s="48">
        <v>105994.6</v>
      </c>
      <c r="LA75" s="48">
        <v>106061.5</v>
      </c>
      <c r="LB75" s="48">
        <v>106127.5</v>
      </c>
      <c r="LC75" s="48">
        <v>106193.8</v>
      </c>
      <c r="LD75" s="48">
        <v>106268.1</v>
      </c>
      <c r="LE75" s="48">
        <v>106275.3</v>
      </c>
      <c r="LF75" s="48">
        <v>106397.8</v>
      </c>
      <c r="LG75" s="48">
        <v>106498.5</v>
      </c>
      <c r="LH75" s="48">
        <v>106599.2</v>
      </c>
      <c r="LI75" s="48">
        <v>106700.1</v>
      </c>
      <c r="LJ75" s="48">
        <v>106801.4</v>
      </c>
      <c r="LK75" s="48">
        <v>106891.2</v>
      </c>
      <c r="LL75" s="48">
        <v>106898.9</v>
      </c>
      <c r="LM75" s="48">
        <v>106989.4</v>
      </c>
      <c r="LN75" s="48">
        <v>107081.60000000001</v>
      </c>
      <c r="LO75" s="48">
        <v>107172.7</v>
      </c>
      <c r="LP75" s="48">
        <v>107262.9</v>
      </c>
      <c r="LQ75" s="48">
        <v>107352.6</v>
      </c>
      <c r="LR75" s="48">
        <v>107440.4</v>
      </c>
      <c r="LS75" s="48">
        <v>107447.9</v>
      </c>
      <c r="LT75" s="48">
        <v>107537.7</v>
      </c>
      <c r="LU75" s="48">
        <v>107615.1</v>
      </c>
      <c r="LV75" s="48">
        <v>107708.1</v>
      </c>
      <c r="LW75" s="48">
        <v>107817.5</v>
      </c>
      <c r="LX75" s="48">
        <v>107898.4</v>
      </c>
      <c r="LY75" s="48">
        <v>108001.1</v>
      </c>
      <c r="LZ75" s="48">
        <v>108009.8</v>
      </c>
      <c r="MA75" s="48">
        <v>108115.7</v>
      </c>
      <c r="MB75" s="48">
        <v>108221.2</v>
      </c>
      <c r="MC75" s="48">
        <v>108327.7</v>
      </c>
      <c r="MD75" s="48">
        <v>108434</v>
      </c>
      <c r="ME75" s="48">
        <v>108538.2</v>
      </c>
      <c r="MF75" s="48">
        <v>108637.8</v>
      </c>
      <c r="MG75" s="48">
        <v>108646.6</v>
      </c>
      <c r="MH75" s="48">
        <v>108752.9</v>
      </c>
      <c r="MI75" s="48">
        <v>108858.9</v>
      </c>
      <c r="MJ75" s="48">
        <v>108964.3</v>
      </c>
      <c r="MK75" s="48">
        <v>109070.1</v>
      </c>
      <c r="ML75" s="48">
        <v>109173.8</v>
      </c>
      <c r="MM75" s="48">
        <v>109275.4</v>
      </c>
      <c r="MN75" s="48">
        <v>109284.3</v>
      </c>
      <c r="MO75" s="48">
        <v>109391.7</v>
      </c>
      <c r="MP75" s="48">
        <v>109495.8</v>
      </c>
      <c r="MQ75" s="48">
        <v>109599.8</v>
      </c>
      <c r="MR75" s="48">
        <v>109702.9</v>
      </c>
      <c r="MS75" s="48">
        <v>109805.6</v>
      </c>
      <c r="MT75" s="48">
        <v>109870.39999999999</v>
      </c>
      <c r="MU75" s="48">
        <v>109879</v>
      </c>
      <c r="MV75" s="48">
        <v>109983.4</v>
      </c>
      <c r="MW75" s="48">
        <v>110087.7</v>
      </c>
      <c r="MX75" s="48">
        <v>110192.1</v>
      </c>
      <c r="MY75" s="48">
        <v>110298.1</v>
      </c>
      <c r="MZ75" s="48">
        <v>110371</v>
      </c>
      <c r="NA75" s="48">
        <v>110387.1</v>
      </c>
      <c r="NB75" s="48">
        <v>110396.4</v>
      </c>
      <c r="NC75" s="48">
        <v>110501.8</v>
      </c>
      <c r="ND75" s="48">
        <v>110606.1</v>
      </c>
      <c r="NE75" s="48">
        <v>110656.2</v>
      </c>
      <c r="NF75" s="48">
        <v>110718.1</v>
      </c>
      <c r="NG75" s="48">
        <v>110862.1</v>
      </c>
      <c r="NH75" s="48">
        <v>110952</v>
      </c>
      <c r="NI75" s="48">
        <v>110960.7</v>
      </c>
      <c r="NJ75" s="48">
        <v>111067</v>
      </c>
      <c r="NK75" s="48">
        <v>111177.4</v>
      </c>
      <c r="NL75" s="48">
        <v>111284.3</v>
      </c>
      <c r="NM75" s="48">
        <v>111392.1</v>
      </c>
      <c r="NN75" s="48">
        <v>111497.2</v>
      </c>
      <c r="NO75" s="48">
        <v>111595.9</v>
      </c>
      <c r="NP75" s="48">
        <v>111602.8</v>
      </c>
      <c r="NQ75" s="48">
        <v>111705.4</v>
      </c>
      <c r="NR75" s="48">
        <v>111807.5</v>
      </c>
      <c r="NS75" s="48">
        <v>111905</v>
      </c>
      <c r="NT75" s="48">
        <v>112004.1</v>
      </c>
      <c r="NU75" s="48">
        <v>112102.1</v>
      </c>
      <c r="NV75" s="48">
        <v>112195.3</v>
      </c>
      <c r="NW75" s="48">
        <v>112202.1</v>
      </c>
      <c r="NX75" s="48">
        <v>112303.3</v>
      </c>
      <c r="NY75" s="48">
        <v>112404.1</v>
      </c>
      <c r="NZ75" s="48">
        <v>112499.2</v>
      </c>
      <c r="OA75" s="48">
        <v>112596.7</v>
      </c>
      <c r="OB75" s="48">
        <v>112692.4</v>
      </c>
      <c r="OC75" s="48">
        <v>112736.3</v>
      </c>
      <c r="OD75" s="48">
        <v>112743.1</v>
      </c>
      <c r="OE75" s="48">
        <v>112842.8</v>
      </c>
      <c r="OF75" s="48">
        <v>112940.4</v>
      </c>
      <c r="OG75" s="48">
        <v>113035.1</v>
      </c>
      <c r="OH75" s="48">
        <v>113127.3</v>
      </c>
      <c r="OI75" s="48">
        <v>113221.2</v>
      </c>
      <c r="OJ75" s="48">
        <v>113313</v>
      </c>
      <c r="OK75" s="48">
        <v>113319.5</v>
      </c>
      <c r="OL75" s="48">
        <v>113414.8</v>
      </c>
      <c r="OM75" s="48">
        <v>113485.1</v>
      </c>
      <c r="ON75" s="48">
        <v>113579.5</v>
      </c>
      <c r="OO75" s="48">
        <v>113673.2</v>
      </c>
      <c r="OP75" s="48">
        <v>113758.3</v>
      </c>
      <c r="OQ75" s="48">
        <v>113851.3</v>
      </c>
      <c r="OR75" s="48">
        <v>113857.9</v>
      </c>
      <c r="OS75" s="48">
        <v>113955.3</v>
      </c>
      <c r="OT75" s="48">
        <v>114051.5</v>
      </c>
      <c r="OU75" s="48">
        <v>114107.6</v>
      </c>
      <c r="OV75" s="48">
        <v>114207.1</v>
      </c>
      <c r="OW75" s="48">
        <v>114302.7</v>
      </c>
      <c r="OX75" s="48">
        <v>114389.1</v>
      </c>
      <c r="OY75" s="48">
        <v>114395.8</v>
      </c>
      <c r="OZ75" s="48">
        <v>114431.4</v>
      </c>
      <c r="PA75" s="48">
        <v>114466</v>
      </c>
      <c r="PB75" s="48">
        <v>114554.1</v>
      </c>
      <c r="PC75" s="48">
        <v>114646.8</v>
      </c>
      <c r="PD75" s="48">
        <v>114738</v>
      </c>
      <c r="PE75" s="48">
        <v>114770.3</v>
      </c>
      <c r="PF75" s="48">
        <v>114776.8</v>
      </c>
      <c r="PG75" s="48">
        <v>114878.9</v>
      </c>
      <c r="PH75" s="48">
        <v>114981.3</v>
      </c>
      <c r="PI75" s="48">
        <v>115083.1</v>
      </c>
      <c r="PJ75" s="48">
        <v>115185.2</v>
      </c>
      <c r="PK75" s="48">
        <v>115284.9</v>
      </c>
      <c r="PL75" s="48">
        <v>115376.3</v>
      </c>
      <c r="PM75" s="48">
        <v>115382.7</v>
      </c>
      <c r="PN75" s="48">
        <v>115486.3</v>
      </c>
      <c r="PO75" s="48">
        <v>115584.2</v>
      </c>
      <c r="PP75" s="48">
        <v>115683.3</v>
      </c>
      <c r="PQ75" s="48">
        <v>115788.4</v>
      </c>
      <c r="PR75" s="48">
        <v>115886.1</v>
      </c>
      <c r="PS75" s="48">
        <v>115982.9</v>
      </c>
      <c r="PT75" s="48">
        <v>115991.1</v>
      </c>
      <c r="PU75" s="48">
        <v>116089.8</v>
      </c>
      <c r="PV75" s="48">
        <v>116187.9</v>
      </c>
      <c r="PW75" s="48">
        <v>116286</v>
      </c>
      <c r="PX75" s="48">
        <v>116382.2</v>
      </c>
      <c r="PY75" s="48">
        <v>116478.8</v>
      </c>
      <c r="PZ75" s="48">
        <v>116572.5</v>
      </c>
      <c r="QA75" s="48">
        <v>116580.5</v>
      </c>
      <c r="QB75" s="48">
        <v>116676.9</v>
      </c>
      <c r="QC75" s="48">
        <v>116773.4</v>
      </c>
      <c r="QD75" s="48">
        <v>116869.8</v>
      </c>
      <c r="QE75" s="48">
        <v>116963.5</v>
      </c>
      <c r="QF75" s="48">
        <v>117059.9</v>
      </c>
      <c r="QG75" s="48">
        <v>117149</v>
      </c>
      <c r="QH75" s="48">
        <v>117217.3</v>
      </c>
      <c r="QI75" s="48">
        <v>117313.8</v>
      </c>
      <c r="QJ75" s="48">
        <v>117410.1</v>
      </c>
      <c r="QK75" s="48">
        <v>117506.1</v>
      </c>
      <c r="QL75" s="48">
        <v>117601.9</v>
      </c>
      <c r="QM75" s="48">
        <v>117646.7</v>
      </c>
      <c r="QN75" s="48">
        <v>117750.5</v>
      </c>
      <c r="QO75" s="48">
        <v>117818.3</v>
      </c>
      <c r="QP75" s="48">
        <v>117863.2</v>
      </c>
      <c r="QQ75" s="48">
        <v>117950</v>
      </c>
      <c r="QR75" s="48">
        <v>118045.9</v>
      </c>
      <c r="QS75" s="48">
        <v>118141.6</v>
      </c>
      <c r="QT75" s="48">
        <v>118236.7</v>
      </c>
      <c r="QU75" s="48">
        <v>118340.1</v>
      </c>
      <c r="QV75" s="48">
        <v>118407.8</v>
      </c>
      <c r="QW75" s="48">
        <v>118502.1</v>
      </c>
      <c r="QX75" s="48">
        <v>118597.4</v>
      </c>
      <c r="QY75" s="48">
        <v>118692.2</v>
      </c>
      <c r="QZ75" s="48">
        <v>118786.5</v>
      </c>
      <c r="RA75" s="48">
        <v>118880.4</v>
      </c>
      <c r="RB75" s="48">
        <v>118958</v>
      </c>
      <c r="RC75" s="48">
        <v>118966</v>
      </c>
      <c r="RD75" s="48">
        <v>119060.4</v>
      </c>
      <c r="RE75" s="48">
        <v>119154.5</v>
      </c>
      <c r="RF75" s="48">
        <v>119248.7</v>
      </c>
      <c r="RG75" s="48">
        <v>119342.6</v>
      </c>
      <c r="RH75" s="48">
        <v>119437.6</v>
      </c>
      <c r="RI75" s="48">
        <v>119513.3</v>
      </c>
      <c r="RJ75" s="48">
        <v>119521.60000000001</v>
      </c>
      <c r="RK75" s="48">
        <v>119616.2</v>
      </c>
      <c r="RL75" s="48">
        <v>119710.3</v>
      </c>
      <c r="RM75" s="48">
        <v>119804</v>
      </c>
      <c r="RN75" s="48">
        <v>119899.3</v>
      </c>
      <c r="RO75" s="48">
        <v>120000.2</v>
      </c>
      <c r="RP75" s="48">
        <v>120054.7</v>
      </c>
      <c r="RQ75" s="48">
        <v>120060.7</v>
      </c>
      <c r="RR75" s="48">
        <v>120083.2</v>
      </c>
      <c r="RS75" s="48">
        <v>120184.8</v>
      </c>
      <c r="RT75" s="48">
        <v>120285.9</v>
      </c>
      <c r="RU75" s="48">
        <v>120307.2</v>
      </c>
      <c r="RV75" s="48">
        <v>120319.1</v>
      </c>
      <c r="RW75" s="48">
        <v>120369.2</v>
      </c>
      <c r="RX75" s="48">
        <v>120375.9</v>
      </c>
      <c r="RY75" s="48">
        <v>120476.3</v>
      </c>
      <c r="RZ75" s="48">
        <v>120575.1</v>
      </c>
      <c r="SA75" s="48">
        <v>120667.6</v>
      </c>
      <c r="SB75" s="48">
        <v>120762.8</v>
      </c>
      <c r="SC75" s="48">
        <v>120860.1</v>
      </c>
      <c r="SD75" s="48">
        <v>120941.2</v>
      </c>
      <c r="SE75" s="48">
        <v>120949.2</v>
      </c>
      <c r="SF75" s="48">
        <v>121040.9</v>
      </c>
      <c r="SG75" s="48">
        <v>121132.1</v>
      </c>
      <c r="SH75" s="48">
        <v>121223.1</v>
      </c>
      <c r="SI75" s="48">
        <v>121315.2</v>
      </c>
      <c r="SJ75" s="48">
        <v>121405.8</v>
      </c>
      <c r="SK75" s="48">
        <v>121480.4</v>
      </c>
      <c r="SL75" s="48">
        <v>121488.4</v>
      </c>
      <c r="SM75" s="48">
        <v>121579.4</v>
      </c>
      <c r="SN75" s="48">
        <v>121670.2</v>
      </c>
      <c r="SO75" s="48">
        <v>121767.5</v>
      </c>
      <c r="SP75" s="48">
        <v>121851.3</v>
      </c>
      <c r="SQ75" s="48">
        <v>121947.7</v>
      </c>
      <c r="SR75" s="48">
        <v>122027.4</v>
      </c>
      <c r="SS75" s="48">
        <v>122035.8</v>
      </c>
      <c r="ST75" s="48">
        <v>122133.1</v>
      </c>
      <c r="SU75" s="48">
        <v>122230.1</v>
      </c>
      <c r="SV75" s="48">
        <v>122327.3</v>
      </c>
      <c r="SW75" s="48">
        <v>122425</v>
      </c>
      <c r="SX75" s="48">
        <v>122524.2</v>
      </c>
      <c r="SY75" s="48">
        <v>122600</v>
      </c>
      <c r="SZ75" s="48">
        <v>122608.2</v>
      </c>
      <c r="TA75" s="48">
        <v>122680.5</v>
      </c>
      <c r="TB75" s="48">
        <v>122752.5</v>
      </c>
      <c r="TC75" s="48">
        <v>122825.1</v>
      </c>
      <c r="TD75" s="48">
        <v>122886.1</v>
      </c>
      <c r="TE75" s="48">
        <v>122945.2</v>
      </c>
      <c r="TF75" s="48">
        <v>122990.3</v>
      </c>
      <c r="TG75" s="48">
        <v>123000.8</v>
      </c>
      <c r="TH75" s="48">
        <v>123074.7</v>
      </c>
      <c r="TI75" s="48">
        <v>123149.9</v>
      </c>
      <c r="TJ75" s="48">
        <v>123224</v>
      </c>
      <c r="TK75" s="48">
        <v>123285</v>
      </c>
      <c r="TL75" s="48">
        <v>123343.8</v>
      </c>
      <c r="TM75" s="48">
        <v>123356.2</v>
      </c>
      <c r="TN75" s="48">
        <v>123366.39999999999</v>
      </c>
      <c r="TO75" s="48">
        <v>123440.9</v>
      </c>
    </row>
    <row r="76" spans="1:535" ht="25" customHeight="1">
      <c r="A76" s="396"/>
      <c r="B76" s="120" t="s">
        <v>437</v>
      </c>
      <c r="C76" s="24" t="s">
        <v>335</v>
      </c>
      <c r="D76" s="24">
        <v>85934.1</v>
      </c>
      <c r="E76" s="24">
        <v>85971.3</v>
      </c>
      <c r="F76" s="24">
        <v>86011.1</v>
      </c>
      <c r="G76" s="24">
        <v>86049.2</v>
      </c>
      <c r="H76" s="24">
        <v>86085.9</v>
      </c>
      <c r="I76" s="24">
        <v>86099</v>
      </c>
      <c r="J76" s="24">
        <v>86137.4</v>
      </c>
      <c r="K76" s="24">
        <v>86177.2</v>
      </c>
      <c r="L76" s="24">
        <v>86216.8</v>
      </c>
      <c r="M76" s="24">
        <v>86253.7</v>
      </c>
      <c r="N76" s="24">
        <v>86313.8</v>
      </c>
      <c r="O76" s="24">
        <v>86380.7</v>
      </c>
      <c r="P76" s="24">
        <v>86425.2</v>
      </c>
      <c r="Q76" s="24">
        <v>86491.9</v>
      </c>
      <c r="R76" s="24">
        <v>86558.6</v>
      </c>
      <c r="S76" s="24">
        <v>86625.5</v>
      </c>
      <c r="T76" s="24">
        <v>86692.7</v>
      </c>
      <c r="U76" s="24">
        <v>86759.3</v>
      </c>
      <c r="V76" s="24">
        <v>86824.6</v>
      </c>
      <c r="W76" s="24">
        <v>86867.6</v>
      </c>
      <c r="X76" s="24">
        <v>86933.4</v>
      </c>
      <c r="Y76" s="24">
        <v>86999.3</v>
      </c>
      <c r="Z76" s="24">
        <v>87066.1</v>
      </c>
      <c r="AA76" s="24">
        <v>87131.4</v>
      </c>
      <c r="AB76" s="24">
        <v>87196.9</v>
      </c>
      <c r="AC76" s="24">
        <v>87261.9</v>
      </c>
      <c r="AD76" s="24">
        <v>87305.5</v>
      </c>
      <c r="AE76" s="24">
        <v>87343.5</v>
      </c>
      <c r="AF76" s="24">
        <v>87370.4</v>
      </c>
      <c r="AG76" s="24">
        <v>87396.9</v>
      </c>
      <c r="AH76" s="24">
        <v>87423.2</v>
      </c>
      <c r="AI76" s="24">
        <v>87449.600000000006</v>
      </c>
      <c r="AJ76" s="24">
        <v>87474.6</v>
      </c>
      <c r="AK76" s="24">
        <v>87478.7</v>
      </c>
      <c r="AL76" s="24">
        <v>87549.6</v>
      </c>
      <c r="AM76" s="24">
        <v>87649</v>
      </c>
      <c r="AN76" s="24">
        <v>87752.9</v>
      </c>
      <c r="AO76" s="24">
        <v>87856.6</v>
      </c>
      <c r="AP76" s="24">
        <v>87960.6</v>
      </c>
      <c r="AQ76" s="24">
        <v>88063.4</v>
      </c>
      <c r="AR76" s="24">
        <v>88141.2</v>
      </c>
      <c r="AS76" s="24">
        <v>88240.6</v>
      </c>
      <c r="AT76" s="24">
        <v>88339.7</v>
      </c>
      <c r="AU76" s="24">
        <v>88437.5</v>
      </c>
      <c r="AV76" s="24">
        <v>88535</v>
      </c>
      <c r="AW76" s="24">
        <v>88632</v>
      </c>
      <c r="AX76" s="24">
        <v>88729.2</v>
      </c>
      <c r="AY76" s="24">
        <v>88741.7</v>
      </c>
      <c r="AZ76" s="24">
        <v>88767.4</v>
      </c>
      <c r="BA76" s="24">
        <v>88792.9</v>
      </c>
      <c r="BB76" s="24">
        <v>88818.5</v>
      </c>
      <c r="BC76" s="24">
        <v>88843.7</v>
      </c>
      <c r="BD76" s="24">
        <v>88895.2</v>
      </c>
      <c r="BE76" s="24">
        <v>88948.1</v>
      </c>
      <c r="BF76" s="24">
        <v>88981.2</v>
      </c>
      <c r="BG76" s="24">
        <v>89035.4</v>
      </c>
      <c r="BH76" s="24">
        <v>89089.4</v>
      </c>
      <c r="BI76" s="24">
        <v>89143.4</v>
      </c>
      <c r="BJ76" s="24">
        <v>89197.3</v>
      </c>
      <c r="BK76" s="6">
        <v>89251</v>
      </c>
      <c r="BL76" s="6">
        <v>89291.9</v>
      </c>
      <c r="BM76" s="6">
        <v>89294.8</v>
      </c>
      <c r="BN76" s="6">
        <v>89368.6</v>
      </c>
      <c r="BO76" s="6">
        <v>89441.9</v>
      </c>
      <c r="BP76" s="6">
        <v>89500.2</v>
      </c>
      <c r="BQ76" s="6">
        <v>89583.4</v>
      </c>
      <c r="BR76" s="6">
        <v>89666.9</v>
      </c>
      <c r="BS76" s="6">
        <v>89747.9</v>
      </c>
      <c r="BT76" s="6">
        <v>89809.2</v>
      </c>
      <c r="BU76" s="6">
        <v>89889.8</v>
      </c>
      <c r="BV76" s="6">
        <v>89970.4</v>
      </c>
      <c r="BW76" s="6">
        <v>90051.5</v>
      </c>
      <c r="BX76" s="6">
        <v>90133</v>
      </c>
      <c r="BY76" s="6">
        <v>90213.9</v>
      </c>
      <c r="BZ76" s="6">
        <v>90294.399999999994</v>
      </c>
      <c r="CA76" s="6">
        <v>90311.2</v>
      </c>
      <c r="CB76" s="6">
        <v>90369.4</v>
      </c>
      <c r="CC76" s="138">
        <v>90427.4</v>
      </c>
      <c r="CD76" s="24">
        <v>90485.5</v>
      </c>
      <c r="CE76" s="24">
        <v>90544.8</v>
      </c>
      <c r="CF76" s="24">
        <v>90603.5</v>
      </c>
      <c r="CG76" s="24">
        <v>90660.6</v>
      </c>
      <c r="CH76" s="24">
        <v>90697</v>
      </c>
      <c r="CI76" s="24">
        <v>90754.1</v>
      </c>
      <c r="CJ76" s="24">
        <v>90811.5</v>
      </c>
      <c r="CK76" s="24">
        <v>90894.9</v>
      </c>
      <c r="CL76" s="24">
        <v>90978.4</v>
      </c>
      <c r="CM76" s="24">
        <v>91062.399999999994</v>
      </c>
      <c r="CN76" s="24">
        <v>91146.3</v>
      </c>
      <c r="CO76" s="24">
        <v>91210.7</v>
      </c>
      <c r="CP76" s="48">
        <v>91293</v>
      </c>
      <c r="CQ76" s="48">
        <v>91374.7</v>
      </c>
      <c r="CR76" s="48">
        <v>91456.9</v>
      </c>
      <c r="CS76" s="48">
        <v>91559.9</v>
      </c>
      <c r="CT76" s="48">
        <v>91672</v>
      </c>
      <c r="CU76" s="48">
        <v>91791.8</v>
      </c>
      <c r="CV76" s="48">
        <v>91852.6</v>
      </c>
      <c r="CW76" s="48">
        <v>91974.6</v>
      </c>
      <c r="CX76" s="48">
        <v>92096.5</v>
      </c>
      <c r="CY76" s="48">
        <v>92219.5</v>
      </c>
      <c r="CZ76" s="48">
        <v>92342.399999999994</v>
      </c>
      <c r="DA76" s="48">
        <v>92464.3</v>
      </c>
      <c r="DB76" s="48">
        <v>92579.7</v>
      </c>
      <c r="DC76" s="48">
        <v>92637.8</v>
      </c>
      <c r="DD76" s="48">
        <v>92759</v>
      </c>
      <c r="DE76" s="48">
        <v>92878.5</v>
      </c>
      <c r="DF76" s="48">
        <v>92994.6</v>
      </c>
      <c r="DG76" s="48">
        <v>93110.3</v>
      </c>
      <c r="DH76" s="48">
        <v>93226.2</v>
      </c>
      <c r="DI76" s="48">
        <v>93334.399999999994</v>
      </c>
      <c r="DJ76" s="48">
        <v>93387.6</v>
      </c>
      <c r="DK76" s="48">
        <v>93504</v>
      </c>
      <c r="DL76" s="48">
        <v>93618.8</v>
      </c>
      <c r="DM76" s="48">
        <v>93733.4</v>
      </c>
      <c r="DN76" s="48">
        <v>93849.4</v>
      </c>
      <c r="DO76" s="48">
        <v>93965.3</v>
      </c>
      <c r="DP76" s="48">
        <v>94074.3</v>
      </c>
      <c r="DQ76" s="48">
        <v>94128.2</v>
      </c>
      <c r="DR76" s="48">
        <v>94244.1</v>
      </c>
      <c r="DS76" s="48">
        <v>94357.8</v>
      </c>
      <c r="DT76" s="48">
        <v>94428.6</v>
      </c>
      <c r="DU76" s="48">
        <v>94499.3</v>
      </c>
      <c r="DV76" s="48">
        <v>94611.8</v>
      </c>
      <c r="DW76" s="48">
        <v>94719.2</v>
      </c>
      <c r="DX76" s="48">
        <v>94771.6</v>
      </c>
      <c r="DY76" s="48">
        <v>94885</v>
      </c>
      <c r="DZ76" s="48">
        <v>94978</v>
      </c>
      <c r="EA76" s="48">
        <v>95071.2</v>
      </c>
      <c r="EB76" s="48">
        <v>95122.2</v>
      </c>
      <c r="EC76" s="48">
        <v>95180.7</v>
      </c>
      <c r="ED76" s="48">
        <v>95234.9</v>
      </c>
      <c r="EE76" s="48">
        <v>95250.4</v>
      </c>
      <c r="EF76" s="48">
        <v>95309.2</v>
      </c>
      <c r="EG76" s="48">
        <v>95364.7</v>
      </c>
      <c r="EH76" s="48">
        <v>95423.2</v>
      </c>
      <c r="EI76" s="48">
        <v>95481</v>
      </c>
      <c r="EJ76" s="48">
        <v>95539</v>
      </c>
      <c r="EK76" s="48">
        <v>95588.2</v>
      </c>
      <c r="EL76" s="48">
        <v>95603.4</v>
      </c>
      <c r="EM76" s="48">
        <v>95662.1</v>
      </c>
      <c r="EN76" s="48">
        <v>95721.1</v>
      </c>
      <c r="EO76" s="48">
        <v>95779.1</v>
      </c>
      <c r="EP76" s="48">
        <v>95837.6</v>
      </c>
      <c r="EQ76" s="48">
        <v>95896.2</v>
      </c>
      <c r="ER76" s="48">
        <v>95943.9</v>
      </c>
      <c r="ES76" s="48">
        <v>95952.5</v>
      </c>
      <c r="ET76" s="48">
        <v>96010.9</v>
      </c>
      <c r="EU76" s="48">
        <v>96069.6</v>
      </c>
      <c r="EV76" s="48">
        <v>96126.7</v>
      </c>
      <c r="EW76" s="48">
        <v>96184.5</v>
      </c>
      <c r="EX76" s="48">
        <v>96243</v>
      </c>
      <c r="EY76" s="48">
        <v>96292.3</v>
      </c>
      <c r="EZ76" s="48">
        <v>96307.3</v>
      </c>
      <c r="FA76" s="48">
        <v>96366.1</v>
      </c>
      <c r="FB76" s="48">
        <v>96426.1</v>
      </c>
      <c r="FC76" s="48">
        <v>96487.6</v>
      </c>
      <c r="FD76" s="48">
        <v>96547.199999999997</v>
      </c>
      <c r="FE76" s="48">
        <v>96606.2</v>
      </c>
      <c r="FF76" s="48">
        <v>96660.9</v>
      </c>
      <c r="FG76" s="48">
        <v>96678.3</v>
      </c>
      <c r="FH76" s="48">
        <v>96736.2</v>
      </c>
      <c r="FI76" s="48">
        <v>96795.6</v>
      </c>
      <c r="FJ76" s="48">
        <v>96855.6</v>
      </c>
      <c r="FK76" s="48">
        <v>96914</v>
      </c>
      <c r="FL76" s="48">
        <v>96972.2</v>
      </c>
      <c r="FM76" s="48">
        <v>97051</v>
      </c>
      <c r="FN76" s="48">
        <v>97068.4</v>
      </c>
      <c r="FO76" s="48">
        <v>97147.8</v>
      </c>
      <c r="FP76" s="48">
        <v>97228.3</v>
      </c>
      <c r="FQ76" s="48">
        <v>97307.4</v>
      </c>
      <c r="FR76" s="48">
        <v>97386</v>
      </c>
      <c r="FS76" s="48">
        <v>97463.5</v>
      </c>
      <c r="FT76" s="48">
        <v>97539.6</v>
      </c>
      <c r="FU76" s="48">
        <v>97556.9</v>
      </c>
      <c r="FV76" s="48">
        <v>97634.3</v>
      </c>
      <c r="FW76" s="48">
        <v>97711.4</v>
      </c>
      <c r="FX76" s="48">
        <v>97788.7</v>
      </c>
      <c r="FY76" s="48">
        <v>97865.5</v>
      </c>
      <c r="FZ76" s="48">
        <v>97942.7</v>
      </c>
      <c r="GA76" s="48">
        <v>98019.1</v>
      </c>
      <c r="GB76" s="48">
        <v>98036.1</v>
      </c>
      <c r="GC76" s="48">
        <v>98113.1</v>
      </c>
      <c r="GD76" s="48">
        <v>98189.2</v>
      </c>
      <c r="GE76" s="48">
        <v>98267.4</v>
      </c>
      <c r="GF76" s="48">
        <v>98344.2</v>
      </c>
      <c r="GG76" s="48">
        <v>98420.9</v>
      </c>
      <c r="GH76" s="48">
        <v>98496.9</v>
      </c>
      <c r="GI76" s="48">
        <v>98513.7</v>
      </c>
      <c r="GJ76" s="48">
        <v>98591</v>
      </c>
      <c r="GK76" s="48">
        <v>98667.9</v>
      </c>
      <c r="GL76" s="48">
        <v>98745.4</v>
      </c>
      <c r="GM76" s="48">
        <v>98822</v>
      </c>
      <c r="GN76" s="48">
        <v>98897.4</v>
      </c>
      <c r="GO76" s="48">
        <v>98971.5</v>
      </c>
      <c r="GP76" s="48">
        <v>98988.6</v>
      </c>
      <c r="GQ76" s="48">
        <v>99065.8</v>
      </c>
      <c r="GR76" s="48">
        <v>99141.5</v>
      </c>
      <c r="GS76" s="48">
        <v>99217.600000000006</v>
      </c>
      <c r="GT76" s="48">
        <v>99293.3</v>
      </c>
      <c r="GU76" s="48">
        <v>99370.9</v>
      </c>
      <c r="GV76" s="48">
        <v>99445.3</v>
      </c>
      <c r="GW76" s="48">
        <v>99466.1</v>
      </c>
      <c r="GX76" s="48">
        <v>99540.9</v>
      </c>
      <c r="GY76" s="48">
        <v>99563.9</v>
      </c>
      <c r="GZ76" s="48">
        <v>99642.7</v>
      </c>
      <c r="HA76" s="48">
        <v>99721.3</v>
      </c>
      <c r="HB76" s="48">
        <v>99796.7</v>
      </c>
      <c r="HC76" s="48">
        <v>99865.1</v>
      </c>
      <c r="HD76" s="48">
        <v>99886.1</v>
      </c>
      <c r="HE76" s="48">
        <v>99960.4</v>
      </c>
      <c r="HF76" s="48">
        <v>100034.5</v>
      </c>
      <c r="HG76" s="48">
        <v>100108.7</v>
      </c>
      <c r="HH76" s="48">
        <v>100183</v>
      </c>
      <c r="HI76" s="48">
        <v>100258.2</v>
      </c>
      <c r="HJ76" s="48">
        <v>100341</v>
      </c>
      <c r="HK76" s="48">
        <v>100362.9</v>
      </c>
      <c r="HL76" s="48">
        <v>100460.8</v>
      </c>
      <c r="HM76" s="48">
        <v>100558.6</v>
      </c>
      <c r="HN76" s="48">
        <v>100656.5</v>
      </c>
      <c r="HO76" s="48">
        <v>100751</v>
      </c>
      <c r="HP76" s="48">
        <v>100839.9</v>
      </c>
      <c r="HQ76" s="48">
        <v>100923</v>
      </c>
      <c r="HR76" s="48">
        <v>100944.7</v>
      </c>
      <c r="HS76" s="48">
        <v>101040.5</v>
      </c>
      <c r="HT76" s="48">
        <v>101136.4</v>
      </c>
      <c r="HU76" s="48">
        <v>101231.5</v>
      </c>
      <c r="HV76" s="48">
        <v>101326.6</v>
      </c>
      <c r="HW76" s="48">
        <v>101408.9</v>
      </c>
      <c r="HX76" s="48">
        <v>101489.7</v>
      </c>
      <c r="HY76" s="48">
        <v>101537.7</v>
      </c>
      <c r="HZ76" s="48">
        <v>101632.8</v>
      </c>
      <c r="IA76" s="48">
        <v>101729.7</v>
      </c>
      <c r="IB76" s="48">
        <v>101807.8</v>
      </c>
      <c r="IC76" s="48">
        <v>101870</v>
      </c>
      <c r="ID76" s="48">
        <v>101942.7</v>
      </c>
      <c r="IE76" s="48">
        <v>102026.1</v>
      </c>
      <c r="IF76" s="48">
        <v>102074.4</v>
      </c>
      <c r="IG76" s="48">
        <v>102170.3</v>
      </c>
      <c r="IH76" s="48">
        <v>102263.4</v>
      </c>
      <c r="II76" s="48">
        <v>102355.8</v>
      </c>
      <c r="IJ76" s="48">
        <v>102425.60000000001</v>
      </c>
      <c r="IK76" s="48">
        <v>102513.3</v>
      </c>
      <c r="IL76" s="48">
        <v>102650.8</v>
      </c>
      <c r="IM76" s="48">
        <v>102722.3</v>
      </c>
      <c r="IN76" s="48">
        <v>102832.3</v>
      </c>
      <c r="IO76" s="48">
        <v>102903.7</v>
      </c>
      <c r="IP76" s="48">
        <v>103041.2</v>
      </c>
      <c r="IQ76" s="48">
        <v>103178</v>
      </c>
      <c r="IR76" s="48">
        <v>103309.3</v>
      </c>
      <c r="IS76" s="48">
        <v>103438.39999999999</v>
      </c>
      <c r="IT76" s="48">
        <v>103458.5</v>
      </c>
      <c r="IU76" s="48">
        <v>103594.8</v>
      </c>
      <c r="IV76" s="48">
        <v>103732</v>
      </c>
      <c r="IW76" s="48">
        <v>103867</v>
      </c>
      <c r="IX76" s="48">
        <v>104001.4</v>
      </c>
      <c r="IY76" s="48">
        <v>104131</v>
      </c>
      <c r="IZ76" s="48">
        <v>104259.8</v>
      </c>
      <c r="JA76" s="48">
        <v>104279.9</v>
      </c>
      <c r="JB76" s="48">
        <v>104394.5</v>
      </c>
      <c r="JC76" s="48">
        <v>104505.9</v>
      </c>
      <c r="JD76" s="48">
        <v>104616.8</v>
      </c>
      <c r="JE76" s="48">
        <v>104726.5</v>
      </c>
      <c r="JF76" s="48">
        <v>104828.5</v>
      </c>
      <c r="JG76" s="48">
        <v>104928.9</v>
      </c>
      <c r="JH76" s="48">
        <v>104998.2</v>
      </c>
      <c r="JI76" s="48">
        <v>105178.2</v>
      </c>
      <c r="JJ76" s="48">
        <v>105343.9</v>
      </c>
      <c r="JK76" s="48">
        <v>105521.8</v>
      </c>
      <c r="JL76" s="48">
        <v>105687.2</v>
      </c>
      <c r="JM76" s="48">
        <v>105847.4</v>
      </c>
      <c r="JN76" s="48">
        <v>106007</v>
      </c>
      <c r="JO76" s="48">
        <v>106074.9</v>
      </c>
      <c r="JP76" s="48">
        <v>106254</v>
      </c>
      <c r="JQ76" s="48">
        <v>106433.7</v>
      </c>
      <c r="JR76" s="48">
        <v>106569.4</v>
      </c>
      <c r="JS76" s="48">
        <v>106704.9</v>
      </c>
      <c r="JT76" s="48">
        <v>106834.6</v>
      </c>
      <c r="JU76" s="48">
        <v>106993.8</v>
      </c>
      <c r="JV76" s="48">
        <v>107081.8</v>
      </c>
      <c r="JW76" s="48">
        <v>107216</v>
      </c>
      <c r="JX76" s="48">
        <v>107351.7</v>
      </c>
      <c r="JY76" s="48">
        <v>107485.9</v>
      </c>
      <c r="JZ76" s="48">
        <v>107592.1</v>
      </c>
      <c r="KA76" s="48">
        <v>107692.5</v>
      </c>
      <c r="KB76" s="48">
        <v>107784.3</v>
      </c>
      <c r="KC76" s="48">
        <v>107804.3</v>
      </c>
      <c r="KD76" s="48">
        <v>107938.8</v>
      </c>
      <c r="KE76" s="48">
        <v>108074.2</v>
      </c>
      <c r="KF76" s="48">
        <v>108209.60000000001</v>
      </c>
      <c r="KG76" s="48">
        <v>108347.4</v>
      </c>
      <c r="KH76" s="48">
        <v>108480.6</v>
      </c>
      <c r="KI76" s="48">
        <v>108600.9</v>
      </c>
      <c r="KJ76" s="48">
        <v>108621.1</v>
      </c>
      <c r="KK76" s="48">
        <v>108756.8</v>
      </c>
      <c r="KL76" s="48">
        <v>108893</v>
      </c>
      <c r="KM76" s="48">
        <v>109029.8</v>
      </c>
      <c r="KN76" s="48">
        <v>109167.4</v>
      </c>
      <c r="KO76" s="48">
        <v>109296.6</v>
      </c>
      <c r="KP76" s="48">
        <v>109412.7</v>
      </c>
      <c r="KQ76" s="48">
        <v>109430.3</v>
      </c>
      <c r="KR76" s="48">
        <v>109560.9</v>
      </c>
      <c r="KS76" s="48">
        <v>109690.7</v>
      </c>
      <c r="KT76" s="48">
        <v>109820.1</v>
      </c>
      <c r="KU76" s="48">
        <v>109927.4</v>
      </c>
      <c r="KV76" s="48">
        <v>110066.1</v>
      </c>
      <c r="KW76" s="48">
        <v>110132.2</v>
      </c>
      <c r="KX76" s="48">
        <v>110147.6</v>
      </c>
      <c r="KY76" s="48">
        <v>110226.4</v>
      </c>
      <c r="KZ76" s="48">
        <v>110280.3</v>
      </c>
      <c r="LA76" s="48">
        <v>110333.3</v>
      </c>
      <c r="LB76" s="48">
        <v>110386.1</v>
      </c>
      <c r="LC76" s="48">
        <v>110433.9</v>
      </c>
      <c r="LD76" s="48">
        <v>110478.5</v>
      </c>
      <c r="LE76" s="48">
        <v>110496</v>
      </c>
      <c r="LF76" s="48">
        <v>110571.3</v>
      </c>
      <c r="LG76" s="48">
        <v>110635</v>
      </c>
      <c r="LH76" s="48">
        <v>110760.9</v>
      </c>
      <c r="LI76" s="48">
        <v>110836.1</v>
      </c>
      <c r="LJ76" s="48">
        <v>110884.3</v>
      </c>
      <c r="LK76" s="48">
        <v>110930.5</v>
      </c>
      <c r="LL76" s="48">
        <v>110944.9</v>
      </c>
      <c r="LM76" s="48">
        <v>110997.4</v>
      </c>
      <c r="LN76" s="48">
        <v>111050.7</v>
      </c>
      <c r="LO76" s="48">
        <v>111104.7</v>
      </c>
      <c r="LP76" s="48">
        <v>111158.7</v>
      </c>
      <c r="LQ76" s="48">
        <v>111208.8</v>
      </c>
      <c r="LR76" s="48">
        <v>111255.1</v>
      </c>
      <c r="LS76" s="48">
        <v>111269.5</v>
      </c>
      <c r="LT76" s="48">
        <v>111395.6</v>
      </c>
      <c r="LU76" s="48">
        <v>111524.9</v>
      </c>
      <c r="LV76" s="48">
        <v>111651.7</v>
      </c>
      <c r="LW76" s="48">
        <v>111779.1</v>
      </c>
      <c r="LX76" s="48">
        <v>111844.5</v>
      </c>
      <c r="LY76" s="48">
        <v>111890.1</v>
      </c>
      <c r="LZ76" s="48">
        <v>111904.6</v>
      </c>
      <c r="MA76" s="48">
        <v>112027.9</v>
      </c>
      <c r="MB76" s="48">
        <v>112156.8</v>
      </c>
      <c r="MC76" s="48">
        <v>112287.1</v>
      </c>
      <c r="MD76" s="48">
        <v>112418.2</v>
      </c>
      <c r="ME76" s="48">
        <v>112543.7</v>
      </c>
      <c r="MF76" s="48">
        <v>112663.3</v>
      </c>
      <c r="MG76" s="48">
        <v>112768.3</v>
      </c>
      <c r="MH76" s="48">
        <v>112821.2</v>
      </c>
      <c r="MI76" s="48">
        <v>112873.9</v>
      </c>
      <c r="MJ76" s="48">
        <v>112926.5</v>
      </c>
      <c r="MK76" s="48">
        <v>112979.4</v>
      </c>
      <c r="ML76" s="48">
        <v>113026.7</v>
      </c>
      <c r="MM76" s="48">
        <v>113074.3</v>
      </c>
      <c r="MN76" s="48">
        <v>113088.7</v>
      </c>
      <c r="MO76" s="48">
        <v>113141.2</v>
      </c>
      <c r="MP76" s="48">
        <v>113194.7</v>
      </c>
      <c r="MQ76" s="48">
        <v>113248</v>
      </c>
      <c r="MR76" s="48">
        <v>113305.2</v>
      </c>
      <c r="MS76" s="48">
        <v>113354.2</v>
      </c>
      <c r="MT76" s="48">
        <v>113402.1</v>
      </c>
      <c r="MU76" s="48">
        <v>113420.2</v>
      </c>
      <c r="MV76" s="48">
        <v>113489.8</v>
      </c>
      <c r="MW76" s="48">
        <v>113623</v>
      </c>
      <c r="MX76" s="48">
        <v>113731.5</v>
      </c>
      <c r="MY76" s="48">
        <v>113811.7</v>
      </c>
      <c r="MZ76" s="48">
        <v>113882.1</v>
      </c>
      <c r="NA76" s="48">
        <v>113923.8</v>
      </c>
      <c r="NB76" s="48">
        <v>113943</v>
      </c>
      <c r="NC76" s="48">
        <v>114000.8</v>
      </c>
      <c r="ND76" s="48">
        <v>114068.5</v>
      </c>
      <c r="NE76" s="48">
        <v>114124.1</v>
      </c>
      <c r="NF76" s="48">
        <v>114180.1</v>
      </c>
      <c r="NG76" s="48">
        <v>114238.6</v>
      </c>
      <c r="NH76" s="48">
        <v>114302.9</v>
      </c>
      <c r="NI76" s="48">
        <v>114322.1</v>
      </c>
      <c r="NJ76" s="48">
        <v>114415</v>
      </c>
      <c r="NK76" s="48">
        <v>114485.7</v>
      </c>
      <c r="NL76" s="48">
        <v>114540.8</v>
      </c>
      <c r="NM76" s="48">
        <v>114595.7</v>
      </c>
      <c r="NN76" s="48">
        <v>114645.7</v>
      </c>
      <c r="NO76" s="48">
        <v>114693.3</v>
      </c>
      <c r="NP76" s="48">
        <v>114711.4</v>
      </c>
      <c r="NQ76" s="48">
        <v>114765.6</v>
      </c>
      <c r="NR76" s="48">
        <v>114819.8</v>
      </c>
      <c r="NS76" s="48">
        <v>114873.3</v>
      </c>
      <c r="NT76" s="48">
        <v>114926.8</v>
      </c>
      <c r="NU76" s="48">
        <v>114975.4</v>
      </c>
      <c r="NV76" s="48">
        <v>115022.5</v>
      </c>
      <c r="NW76" s="48">
        <v>115040.1</v>
      </c>
      <c r="NX76" s="48">
        <v>115093.3</v>
      </c>
      <c r="NY76" s="48">
        <v>115146.4</v>
      </c>
      <c r="NZ76" s="48">
        <v>115200.1</v>
      </c>
      <c r="OA76" s="48">
        <v>115253</v>
      </c>
      <c r="OB76" s="48">
        <v>115301.4</v>
      </c>
      <c r="OC76" s="48">
        <v>115347.5</v>
      </c>
      <c r="OD76" s="48">
        <v>115364.5</v>
      </c>
      <c r="OE76" s="48">
        <v>115416.7</v>
      </c>
      <c r="OF76" s="48">
        <v>115468.6</v>
      </c>
      <c r="OG76" s="48">
        <v>115520.6</v>
      </c>
      <c r="OH76" s="48">
        <v>115572</v>
      </c>
      <c r="OI76" s="48">
        <v>115619.2</v>
      </c>
      <c r="OJ76" s="48">
        <v>115664.9</v>
      </c>
      <c r="OK76" s="48">
        <v>115682</v>
      </c>
      <c r="OL76" s="48">
        <v>115734.9</v>
      </c>
      <c r="OM76" s="48">
        <v>115788</v>
      </c>
      <c r="ON76" s="48">
        <v>115838.9</v>
      </c>
      <c r="OO76" s="48">
        <v>115889.5</v>
      </c>
      <c r="OP76" s="48">
        <v>115935.3</v>
      </c>
      <c r="OQ76" s="48">
        <v>115979.9</v>
      </c>
      <c r="OR76" s="48">
        <v>115996.2</v>
      </c>
      <c r="OS76" s="48">
        <v>116031.2</v>
      </c>
      <c r="OT76" s="48">
        <v>116083.5</v>
      </c>
      <c r="OU76" s="48">
        <v>116134.5</v>
      </c>
      <c r="OV76" s="48">
        <v>116184.5</v>
      </c>
      <c r="OW76" s="48">
        <v>116229.3</v>
      </c>
      <c r="OX76" s="48">
        <v>116258.6</v>
      </c>
      <c r="OY76" s="48">
        <v>116262.9</v>
      </c>
      <c r="OZ76" s="48">
        <v>116268.5</v>
      </c>
      <c r="PA76" s="48">
        <v>116273.60000000001</v>
      </c>
      <c r="PB76" s="48">
        <v>116311.6</v>
      </c>
      <c r="PC76" s="48">
        <v>116349.6</v>
      </c>
      <c r="PD76" s="48">
        <v>116382.9</v>
      </c>
      <c r="PE76" s="48">
        <v>116386.8</v>
      </c>
      <c r="PF76" s="48">
        <v>116391.1</v>
      </c>
      <c r="PG76" s="48">
        <v>116430.3</v>
      </c>
      <c r="PH76" s="48">
        <v>116522</v>
      </c>
      <c r="PI76" s="48">
        <v>116616.6</v>
      </c>
      <c r="PJ76" s="48">
        <v>116681.4</v>
      </c>
      <c r="PK76" s="48">
        <v>116741.2</v>
      </c>
      <c r="PL76" s="48">
        <v>116798.39999999999</v>
      </c>
      <c r="PM76" s="48">
        <v>116808.6</v>
      </c>
      <c r="PN76" s="48">
        <v>116901.8</v>
      </c>
      <c r="PO76" s="48">
        <v>117002.6</v>
      </c>
      <c r="PP76" s="48">
        <v>117080.2</v>
      </c>
      <c r="PQ76" s="48">
        <v>117142</v>
      </c>
      <c r="PR76" s="48">
        <v>117182.9</v>
      </c>
      <c r="PS76" s="48">
        <v>117215.1</v>
      </c>
      <c r="PT76" s="48">
        <v>117220.4</v>
      </c>
      <c r="PU76" s="48">
        <v>117258.9</v>
      </c>
      <c r="PV76" s="48">
        <v>117297.7</v>
      </c>
      <c r="PW76" s="48">
        <v>117336.4</v>
      </c>
      <c r="PX76" s="48">
        <v>117374.39999999999</v>
      </c>
      <c r="PY76" s="48">
        <v>117408.1</v>
      </c>
      <c r="PZ76" s="48">
        <v>117440.7</v>
      </c>
      <c r="QA76" s="48">
        <v>117445.9</v>
      </c>
      <c r="QB76" s="48">
        <v>117483.8</v>
      </c>
      <c r="QC76" s="48">
        <v>117521.3</v>
      </c>
      <c r="QD76" s="48">
        <v>117559.4</v>
      </c>
      <c r="QE76" s="48">
        <v>117597</v>
      </c>
      <c r="QF76" s="48">
        <v>117631.6</v>
      </c>
      <c r="QG76" s="48">
        <v>117651.4</v>
      </c>
      <c r="QH76" s="48">
        <v>117655.9</v>
      </c>
      <c r="QI76" s="48">
        <v>117746.9</v>
      </c>
      <c r="QJ76" s="48">
        <v>117818.4</v>
      </c>
      <c r="QK76" s="48">
        <v>117855.4</v>
      </c>
      <c r="QL76" s="48">
        <v>117891.2</v>
      </c>
      <c r="QM76" s="48">
        <v>117910.5</v>
      </c>
      <c r="QN76" s="48">
        <v>117970.8</v>
      </c>
      <c r="QO76" s="48">
        <v>117983.3</v>
      </c>
      <c r="QP76" s="48">
        <v>118045.8</v>
      </c>
      <c r="QQ76" s="48">
        <v>118087.3</v>
      </c>
      <c r="QR76" s="48">
        <v>118165.9</v>
      </c>
      <c r="QS76" s="48">
        <v>118206.1</v>
      </c>
      <c r="QT76" s="48">
        <v>118273.9</v>
      </c>
      <c r="QU76" s="48">
        <v>118342.9</v>
      </c>
      <c r="QV76" s="48">
        <v>118399.4</v>
      </c>
      <c r="QW76" s="48">
        <v>118483</v>
      </c>
      <c r="QX76" s="48">
        <v>118565.1</v>
      </c>
      <c r="QY76" s="48">
        <v>118631.4</v>
      </c>
      <c r="QZ76" s="48">
        <v>118697.5</v>
      </c>
      <c r="RA76" s="48">
        <v>118763.5</v>
      </c>
      <c r="RB76" s="48">
        <v>118827.7</v>
      </c>
      <c r="RC76" s="48">
        <v>118877.9</v>
      </c>
      <c r="RD76" s="48">
        <v>118944.1</v>
      </c>
      <c r="RE76" s="48">
        <v>119010.2</v>
      </c>
      <c r="RF76" s="48">
        <v>119076.4</v>
      </c>
      <c r="RG76" s="48">
        <v>119141.4</v>
      </c>
      <c r="RH76" s="48">
        <v>119207.1</v>
      </c>
      <c r="RI76" s="48">
        <v>119281.9</v>
      </c>
      <c r="RJ76" s="48">
        <v>119331.4</v>
      </c>
      <c r="RK76" s="48">
        <v>119415.2</v>
      </c>
      <c r="RL76" s="48">
        <v>119498.5</v>
      </c>
      <c r="RM76" s="48">
        <v>119611.3</v>
      </c>
      <c r="RN76" s="48">
        <v>119677.8</v>
      </c>
      <c r="RO76" s="48">
        <v>119758.3</v>
      </c>
      <c r="RP76" s="48">
        <v>119836.5</v>
      </c>
      <c r="RQ76" s="48">
        <v>119886.1</v>
      </c>
      <c r="RR76" s="48">
        <v>119937.8</v>
      </c>
      <c r="RS76" s="48">
        <v>120015.7</v>
      </c>
      <c r="RT76" s="48">
        <v>120093.2</v>
      </c>
      <c r="RU76" s="48">
        <v>120135.2</v>
      </c>
      <c r="RV76" s="48">
        <v>120152.9</v>
      </c>
      <c r="RW76" s="48">
        <v>120188.2</v>
      </c>
      <c r="RX76" s="48">
        <v>120197.7</v>
      </c>
      <c r="RY76" s="48">
        <v>120277.5</v>
      </c>
      <c r="RZ76" s="48">
        <v>120356.3</v>
      </c>
      <c r="SA76" s="48">
        <v>120434.1</v>
      </c>
      <c r="SB76" s="48">
        <v>120497.7</v>
      </c>
      <c r="SC76" s="48">
        <v>120556.9</v>
      </c>
      <c r="SD76" s="48">
        <v>120613.8</v>
      </c>
      <c r="SE76" s="48">
        <v>120623.9</v>
      </c>
      <c r="SF76" s="48">
        <v>120703.1</v>
      </c>
      <c r="SG76" s="48">
        <v>120782.3</v>
      </c>
      <c r="SH76" s="48">
        <v>120860.6</v>
      </c>
      <c r="SI76" s="48">
        <v>120922.3</v>
      </c>
      <c r="SJ76" s="48">
        <v>120979.5</v>
      </c>
      <c r="SK76" s="48">
        <v>121014.39999999999</v>
      </c>
      <c r="SL76" s="48">
        <v>121024.6</v>
      </c>
      <c r="SM76" s="48">
        <v>121103.5</v>
      </c>
      <c r="SN76" s="48">
        <v>121182.2</v>
      </c>
      <c r="SO76" s="48">
        <v>121259.8</v>
      </c>
      <c r="SP76" s="48">
        <v>121303.7</v>
      </c>
      <c r="SQ76" s="48">
        <v>121361.7</v>
      </c>
      <c r="SR76" s="48">
        <v>121412.8</v>
      </c>
      <c r="SS76" s="48">
        <v>121423</v>
      </c>
      <c r="ST76" s="48">
        <v>121502.7</v>
      </c>
      <c r="SU76" s="48">
        <v>121582.2</v>
      </c>
      <c r="SV76" s="48">
        <v>121661.4</v>
      </c>
      <c r="SW76" s="48">
        <v>121742.6</v>
      </c>
      <c r="SX76" s="48">
        <v>121803.4</v>
      </c>
      <c r="SY76" s="48">
        <v>121857.4</v>
      </c>
      <c r="SZ76" s="48">
        <v>121871.3</v>
      </c>
      <c r="TA76" s="48">
        <v>121954.1</v>
      </c>
      <c r="TB76" s="48">
        <v>122078</v>
      </c>
      <c r="TC76" s="48">
        <v>122198.1</v>
      </c>
      <c r="TD76" s="48">
        <v>122287.1</v>
      </c>
      <c r="TE76" s="48">
        <v>122372</v>
      </c>
      <c r="TF76" s="48">
        <v>122442.9</v>
      </c>
      <c r="TG76" s="48">
        <v>122457.5</v>
      </c>
      <c r="TH76" s="48">
        <v>122539.4</v>
      </c>
      <c r="TI76" s="48">
        <v>122623</v>
      </c>
      <c r="TJ76" s="48">
        <v>122706.1</v>
      </c>
      <c r="TK76" s="48">
        <v>122774.39999999999</v>
      </c>
      <c r="TL76" s="48">
        <v>122837.9</v>
      </c>
      <c r="TM76" s="48">
        <v>122870.39999999999</v>
      </c>
      <c r="TN76" s="48">
        <v>122884.8</v>
      </c>
      <c r="TO76" s="48">
        <v>122968.1</v>
      </c>
    </row>
    <row r="77" spans="1:535" ht="25" customHeight="1">
      <c r="A77" s="396"/>
      <c r="B77" s="24"/>
      <c r="C77" s="24" t="s">
        <v>336</v>
      </c>
      <c r="D77" s="24">
        <v>77564.2</v>
      </c>
      <c r="E77" s="24">
        <v>77572</v>
      </c>
      <c r="F77" s="24">
        <v>77579.899999999994</v>
      </c>
      <c r="G77" s="24">
        <v>77588.2</v>
      </c>
      <c r="H77" s="24">
        <v>77595.8</v>
      </c>
      <c r="I77" s="24">
        <v>77597.5</v>
      </c>
      <c r="J77" s="24">
        <v>77605.399999999994</v>
      </c>
      <c r="K77" s="24">
        <v>77613.399999999994</v>
      </c>
      <c r="L77" s="24">
        <v>77621.899999999994</v>
      </c>
      <c r="M77" s="24">
        <v>77630.3</v>
      </c>
      <c r="N77" s="24">
        <v>77638.399999999994</v>
      </c>
      <c r="O77" s="24">
        <v>77646.100000000006</v>
      </c>
      <c r="P77" s="24">
        <v>77648.100000000006</v>
      </c>
      <c r="Q77" s="24">
        <v>77655.899999999994</v>
      </c>
      <c r="R77" s="24">
        <v>77663.8</v>
      </c>
      <c r="S77" s="24">
        <v>77671.7</v>
      </c>
      <c r="T77" s="24">
        <v>77679.7</v>
      </c>
      <c r="U77" s="24">
        <v>77687.5</v>
      </c>
      <c r="V77" s="24">
        <v>77695.100000000006</v>
      </c>
      <c r="W77" s="24">
        <v>77696.800000000003</v>
      </c>
      <c r="X77" s="24">
        <v>77704.7</v>
      </c>
      <c r="Y77" s="24">
        <v>77712.600000000006</v>
      </c>
      <c r="Z77" s="24">
        <v>77720.399999999994</v>
      </c>
      <c r="AA77" s="24">
        <v>77728.2</v>
      </c>
      <c r="AB77" s="24">
        <v>77735.899999999994</v>
      </c>
      <c r="AC77" s="24">
        <v>77743.399999999994</v>
      </c>
      <c r="AD77" s="24">
        <v>77745.5</v>
      </c>
      <c r="AE77" s="24">
        <v>77753.100000000006</v>
      </c>
      <c r="AF77" s="24">
        <v>77761</v>
      </c>
      <c r="AG77" s="24">
        <v>77769</v>
      </c>
      <c r="AH77" s="24">
        <v>77776.7</v>
      </c>
      <c r="AI77" s="24">
        <v>77784.600000000006</v>
      </c>
      <c r="AJ77" s="24">
        <v>77791.7</v>
      </c>
      <c r="AK77" s="24">
        <v>77793.600000000006</v>
      </c>
      <c r="AL77" s="24">
        <v>77802</v>
      </c>
      <c r="AM77" s="24">
        <v>77810.100000000006</v>
      </c>
      <c r="AN77" s="24">
        <v>77818.600000000006</v>
      </c>
      <c r="AO77" s="24">
        <v>77826.600000000006</v>
      </c>
      <c r="AP77" s="24">
        <v>77835.3</v>
      </c>
      <c r="AQ77" s="24">
        <v>77843.7</v>
      </c>
      <c r="AR77" s="24">
        <v>77845.600000000006</v>
      </c>
      <c r="AS77" s="24">
        <v>77854.100000000006</v>
      </c>
      <c r="AT77" s="24">
        <v>77862.2</v>
      </c>
      <c r="AU77" s="24">
        <v>77870.399999999994</v>
      </c>
      <c r="AV77" s="24">
        <v>77878.5</v>
      </c>
      <c r="AW77" s="24">
        <v>77886.7</v>
      </c>
      <c r="AX77" s="24">
        <v>77894.3</v>
      </c>
      <c r="AY77" s="24">
        <v>77896</v>
      </c>
      <c r="AZ77" s="24">
        <v>77903.899999999994</v>
      </c>
      <c r="BA77" s="24">
        <v>77912.3</v>
      </c>
      <c r="BB77" s="24">
        <v>77920.100000000006</v>
      </c>
      <c r="BC77" s="24">
        <v>77928.2</v>
      </c>
      <c r="BD77" s="24">
        <v>77930.899999999994</v>
      </c>
      <c r="BE77" s="24">
        <v>77932.399999999994</v>
      </c>
      <c r="BF77" s="24">
        <v>77934</v>
      </c>
      <c r="BG77" s="24">
        <v>77935.600000000006</v>
      </c>
      <c r="BH77" s="24">
        <v>77937.3</v>
      </c>
      <c r="BI77" s="24">
        <v>77939</v>
      </c>
      <c r="BJ77" s="24">
        <v>77940.5</v>
      </c>
      <c r="BK77" s="6">
        <v>77941.8</v>
      </c>
      <c r="BL77" s="6">
        <v>77943.3</v>
      </c>
      <c r="BM77" s="6">
        <v>77944.3</v>
      </c>
      <c r="BN77" s="6">
        <v>77945.5</v>
      </c>
      <c r="BO77" s="6">
        <v>77946.899999999994</v>
      </c>
      <c r="BP77" s="6">
        <v>77948.399999999994</v>
      </c>
      <c r="BQ77" s="6">
        <v>77950.100000000006</v>
      </c>
      <c r="BR77" s="6">
        <v>77951.7</v>
      </c>
      <c r="BS77" s="6">
        <v>77953.2</v>
      </c>
      <c r="BT77" s="6">
        <v>77954.7</v>
      </c>
      <c r="BU77" s="6">
        <v>77956.100000000006</v>
      </c>
      <c r="BV77" s="6">
        <v>77957.399999999994</v>
      </c>
      <c r="BW77" s="6">
        <v>77958.899999999994</v>
      </c>
      <c r="BX77" s="6">
        <v>77960.2</v>
      </c>
      <c r="BY77" s="6">
        <v>77961.600000000006</v>
      </c>
      <c r="BZ77" s="6">
        <v>77963.100000000006</v>
      </c>
      <c r="CA77" s="6">
        <v>77964.5</v>
      </c>
      <c r="CB77" s="6">
        <v>77966.100000000006</v>
      </c>
      <c r="CC77" s="138">
        <v>77967.5</v>
      </c>
      <c r="CD77" s="24">
        <v>77969.100000000006</v>
      </c>
      <c r="CE77" s="24">
        <v>77970.399999999994</v>
      </c>
      <c r="CF77" s="24">
        <v>77971.8</v>
      </c>
      <c r="CG77" s="24">
        <v>77973.3</v>
      </c>
      <c r="CH77" s="24">
        <v>77974.600000000006</v>
      </c>
      <c r="CI77" s="24">
        <v>77976</v>
      </c>
      <c r="CJ77" s="24">
        <v>77977.3</v>
      </c>
      <c r="CK77" s="24">
        <v>77995.100000000006</v>
      </c>
      <c r="CL77" s="24">
        <v>78013.7</v>
      </c>
      <c r="CM77" s="24">
        <v>78032.100000000006</v>
      </c>
      <c r="CN77" s="24">
        <v>78051.5</v>
      </c>
      <c r="CO77" s="24">
        <v>78070.600000000006</v>
      </c>
      <c r="CP77" s="48">
        <v>78074</v>
      </c>
      <c r="CQ77" s="48">
        <v>78075.399999999994</v>
      </c>
      <c r="CR77" s="48">
        <v>78076.800000000003</v>
      </c>
      <c r="CS77" s="48">
        <v>78078.2</v>
      </c>
      <c r="CT77" s="48">
        <v>78079.5</v>
      </c>
      <c r="CU77" s="48">
        <v>78080.899999999994</v>
      </c>
      <c r="CV77" s="48">
        <v>78082.3</v>
      </c>
      <c r="CW77" s="48">
        <v>78083.600000000006</v>
      </c>
      <c r="CX77" s="48">
        <v>78085</v>
      </c>
      <c r="CY77" s="48">
        <v>78086.2</v>
      </c>
      <c r="CZ77" s="48">
        <v>78087.600000000006</v>
      </c>
      <c r="DA77" s="48">
        <v>78088.899999999994</v>
      </c>
      <c r="DB77" s="48">
        <v>78090.2</v>
      </c>
      <c r="DC77" s="48">
        <v>78091.600000000006</v>
      </c>
      <c r="DD77" s="48">
        <v>78092.800000000003</v>
      </c>
      <c r="DE77" s="48">
        <v>78094.100000000006</v>
      </c>
      <c r="DF77" s="48">
        <v>78095.399999999994</v>
      </c>
      <c r="DG77" s="48">
        <v>78096.7</v>
      </c>
      <c r="DH77" s="48">
        <v>78098</v>
      </c>
      <c r="DI77" s="48">
        <v>78099.199999999997</v>
      </c>
      <c r="DJ77" s="48">
        <v>78100.600000000006</v>
      </c>
      <c r="DK77" s="48">
        <v>78101.7</v>
      </c>
      <c r="DL77" s="48">
        <v>78103</v>
      </c>
      <c r="DM77" s="48">
        <v>78104.2</v>
      </c>
      <c r="DN77" s="48">
        <v>78105.600000000006</v>
      </c>
      <c r="DO77" s="48">
        <v>78106.899999999994</v>
      </c>
      <c r="DP77" s="48">
        <v>78108.100000000006</v>
      </c>
      <c r="DQ77" s="48">
        <v>78109.399999999994</v>
      </c>
      <c r="DR77" s="48">
        <v>78110.5</v>
      </c>
      <c r="DS77" s="48">
        <v>78111.899999999994</v>
      </c>
      <c r="DT77" s="48">
        <v>78112.899999999994</v>
      </c>
      <c r="DU77" s="48">
        <v>78114.399999999994</v>
      </c>
      <c r="DV77" s="48">
        <v>78132.600000000006</v>
      </c>
      <c r="DW77" s="48">
        <v>78150.899999999994</v>
      </c>
      <c r="DX77" s="48">
        <v>78169</v>
      </c>
      <c r="DY77" s="48">
        <v>78187</v>
      </c>
      <c r="DZ77" s="48">
        <v>78205</v>
      </c>
      <c r="EA77" s="48">
        <v>78223</v>
      </c>
      <c r="EB77" s="48">
        <v>78234.8</v>
      </c>
      <c r="EC77" s="48">
        <v>78253.100000000006</v>
      </c>
      <c r="ED77" s="48">
        <v>78271.7</v>
      </c>
      <c r="EE77" s="48">
        <v>78290.5</v>
      </c>
      <c r="EF77" s="48">
        <v>78309</v>
      </c>
      <c r="EG77" s="48">
        <v>78327.7</v>
      </c>
      <c r="EH77" s="48">
        <v>78346.2</v>
      </c>
      <c r="EI77" s="48">
        <v>78364.800000000003</v>
      </c>
      <c r="EJ77" s="48">
        <v>78383.199999999997</v>
      </c>
      <c r="EK77" s="48">
        <v>78401.7</v>
      </c>
      <c r="EL77" s="48">
        <v>78419.899999999994</v>
      </c>
      <c r="EM77" s="48">
        <v>78438.5</v>
      </c>
      <c r="EN77" s="48">
        <v>78456.899999999994</v>
      </c>
      <c r="EO77" s="48">
        <v>78475.3</v>
      </c>
      <c r="EP77" s="48">
        <v>78493.7</v>
      </c>
      <c r="EQ77" s="48">
        <v>78512.2</v>
      </c>
      <c r="ER77" s="48">
        <v>78529.5</v>
      </c>
      <c r="ES77" s="48">
        <v>78537.7</v>
      </c>
      <c r="ET77" s="48">
        <v>78556.5</v>
      </c>
      <c r="EU77" s="48">
        <v>78575</v>
      </c>
      <c r="EV77" s="48">
        <v>78593.600000000006</v>
      </c>
      <c r="EW77" s="48">
        <v>78612</v>
      </c>
      <c r="EX77" s="48">
        <v>78630.600000000006</v>
      </c>
      <c r="EY77" s="48">
        <v>78648.7</v>
      </c>
      <c r="EZ77" s="48">
        <v>78667</v>
      </c>
      <c r="FA77" s="48">
        <v>78685</v>
      </c>
      <c r="FB77" s="48">
        <v>78703.199999999997</v>
      </c>
      <c r="FC77" s="48">
        <v>78721.5</v>
      </c>
      <c r="FD77" s="48">
        <v>78739.7</v>
      </c>
      <c r="FE77" s="48">
        <v>78758</v>
      </c>
      <c r="FF77" s="48">
        <v>78776.2</v>
      </c>
      <c r="FG77" s="48">
        <v>78794.3</v>
      </c>
      <c r="FH77" s="48">
        <v>78812.7</v>
      </c>
      <c r="FI77" s="48">
        <v>78831</v>
      </c>
      <c r="FJ77" s="48">
        <v>78849.5</v>
      </c>
      <c r="FK77" s="48">
        <v>78866.8</v>
      </c>
      <c r="FL77" s="48">
        <v>78885</v>
      </c>
      <c r="FM77" s="48">
        <v>78902</v>
      </c>
      <c r="FN77" s="48">
        <v>78918.5</v>
      </c>
      <c r="FO77" s="48">
        <v>78936.3</v>
      </c>
      <c r="FP77" s="48">
        <v>78954.3</v>
      </c>
      <c r="FQ77" s="48">
        <v>78971.5</v>
      </c>
      <c r="FR77" s="48">
        <v>78988.899999999994</v>
      </c>
      <c r="FS77" s="48">
        <v>79006.7</v>
      </c>
      <c r="FT77" s="48">
        <v>79024.7</v>
      </c>
      <c r="FU77" s="48">
        <v>79042.3</v>
      </c>
      <c r="FV77" s="48">
        <v>79060.2</v>
      </c>
      <c r="FW77" s="48">
        <v>79078.100000000006</v>
      </c>
      <c r="FX77" s="48">
        <v>79095.100000000006</v>
      </c>
      <c r="FY77" s="48">
        <v>79112.100000000006</v>
      </c>
      <c r="FZ77" s="48">
        <v>79130.3</v>
      </c>
      <c r="GA77" s="48">
        <v>79147.3</v>
      </c>
      <c r="GB77" s="48">
        <v>79164.100000000006</v>
      </c>
      <c r="GC77" s="48">
        <v>79181.100000000006</v>
      </c>
      <c r="GD77" s="48">
        <v>79199</v>
      </c>
      <c r="GE77" s="48">
        <v>79216.3</v>
      </c>
      <c r="GF77" s="48">
        <v>79233.3</v>
      </c>
      <c r="GG77" s="48">
        <v>79251.3</v>
      </c>
      <c r="GH77" s="48">
        <v>79269.100000000006</v>
      </c>
      <c r="GI77" s="48">
        <v>79286.8</v>
      </c>
      <c r="GJ77" s="48">
        <v>79395.8</v>
      </c>
      <c r="GK77" s="48">
        <v>79511.399999999994</v>
      </c>
      <c r="GL77" s="48">
        <v>79621.5</v>
      </c>
      <c r="GM77" s="48">
        <v>79742.399999999994</v>
      </c>
      <c r="GN77" s="48">
        <v>79868</v>
      </c>
      <c r="GO77" s="48">
        <v>79994.2</v>
      </c>
      <c r="GP77" s="48">
        <v>80119.3</v>
      </c>
      <c r="GQ77" s="48">
        <v>80242.600000000006</v>
      </c>
      <c r="GR77" s="48">
        <v>80366.399999999994</v>
      </c>
      <c r="GS77" s="48">
        <v>80492.399999999994</v>
      </c>
      <c r="GT77" s="48">
        <v>80621.2</v>
      </c>
      <c r="GU77" s="48">
        <v>80749.8</v>
      </c>
      <c r="GV77" s="48">
        <v>80873.600000000006</v>
      </c>
      <c r="GW77" s="48">
        <v>80990.899999999994</v>
      </c>
      <c r="GX77" s="48">
        <v>81107.199999999997</v>
      </c>
      <c r="GY77" s="48">
        <v>81208.7</v>
      </c>
      <c r="GZ77" s="48">
        <v>81324.3</v>
      </c>
      <c r="HA77" s="48">
        <v>81436.7</v>
      </c>
      <c r="HB77" s="48">
        <v>81551.8</v>
      </c>
      <c r="HC77" s="48">
        <v>81665.399999999994</v>
      </c>
      <c r="HD77" s="48">
        <v>81773.8</v>
      </c>
      <c r="HE77" s="48">
        <v>81892.899999999994</v>
      </c>
      <c r="HF77" s="48">
        <v>82012</v>
      </c>
      <c r="HG77" s="48">
        <v>82128.5</v>
      </c>
      <c r="HH77" s="48">
        <v>82245.399999999994</v>
      </c>
      <c r="HI77" s="48">
        <v>82362.2</v>
      </c>
      <c r="HJ77" s="48">
        <v>82479.199999999997</v>
      </c>
      <c r="HK77" s="48">
        <v>82591.100000000006</v>
      </c>
      <c r="HL77" s="48">
        <v>82712.399999999994</v>
      </c>
      <c r="HM77" s="48">
        <v>82830.399999999994</v>
      </c>
      <c r="HN77" s="48">
        <v>82947.399999999994</v>
      </c>
      <c r="HO77" s="48">
        <v>83065.3</v>
      </c>
      <c r="HP77" s="48">
        <v>83183.8</v>
      </c>
      <c r="HQ77" s="48">
        <v>83300.899999999994</v>
      </c>
      <c r="HR77" s="48">
        <v>83412.100000000006</v>
      </c>
      <c r="HS77" s="48">
        <v>83530.3</v>
      </c>
      <c r="HT77" s="48">
        <v>83648.2</v>
      </c>
      <c r="HU77" s="48">
        <v>83765.7</v>
      </c>
      <c r="HV77" s="48">
        <v>83876.800000000003</v>
      </c>
      <c r="HW77" s="48">
        <v>83987.7</v>
      </c>
      <c r="HX77" s="48">
        <v>84086.6</v>
      </c>
      <c r="HY77" s="48">
        <v>84188.1</v>
      </c>
      <c r="HZ77" s="48">
        <v>84291.4</v>
      </c>
      <c r="IA77" s="48">
        <v>84368</v>
      </c>
      <c r="IB77" s="48">
        <v>84453.3</v>
      </c>
      <c r="IC77" s="48">
        <v>84535.1</v>
      </c>
      <c r="ID77" s="48">
        <v>84619.9</v>
      </c>
      <c r="IE77" s="48">
        <v>84706.6</v>
      </c>
      <c r="IF77" s="48">
        <v>84784.3</v>
      </c>
      <c r="IG77" s="48">
        <v>84860.7</v>
      </c>
      <c r="IH77" s="48">
        <v>84926.3</v>
      </c>
      <c r="II77" s="48">
        <v>85005</v>
      </c>
      <c r="IJ77" s="48">
        <v>85090.8</v>
      </c>
      <c r="IK77" s="48">
        <v>85176.8</v>
      </c>
      <c r="IL77" s="48">
        <v>85259</v>
      </c>
      <c r="IM77" s="48">
        <v>85336.8</v>
      </c>
      <c r="IN77" s="48">
        <v>85426.1</v>
      </c>
      <c r="IO77" s="48">
        <v>85497.2</v>
      </c>
      <c r="IP77" s="48">
        <v>85590.3</v>
      </c>
      <c r="IQ77" s="48">
        <v>85683.7</v>
      </c>
      <c r="IR77" s="48">
        <v>85777.8</v>
      </c>
      <c r="IS77" s="48">
        <v>85868.7</v>
      </c>
      <c r="IT77" s="48">
        <v>85961.8</v>
      </c>
      <c r="IU77" s="48">
        <v>86057.4</v>
      </c>
      <c r="IV77" s="48">
        <v>86144.8</v>
      </c>
      <c r="IW77" s="48">
        <v>86229</v>
      </c>
      <c r="IX77" s="48">
        <v>86310.7</v>
      </c>
      <c r="IY77" s="48">
        <v>86392.9</v>
      </c>
      <c r="IZ77" s="48">
        <v>86477.6</v>
      </c>
      <c r="JA77" s="48">
        <v>86562.2</v>
      </c>
      <c r="JB77" s="48">
        <v>86648.2</v>
      </c>
      <c r="JC77" s="48">
        <v>86732.2</v>
      </c>
      <c r="JD77" s="48">
        <v>86846.9</v>
      </c>
      <c r="JE77" s="48">
        <v>86965.7</v>
      </c>
      <c r="JF77" s="48">
        <v>87085</v>
      </c>
      <c r="JG77" s="48">
        <v>87203.8</v>
      </c>
      <c r="JH77" s="48">
        <v>87310</v>
      </c>
      <c r="JI77" s="48">
        <v>87424.1</v>
      </c>
      <c r="JJ77" s="48">
        <v>87541.4</v>
      </c>
      <c r="JK77" s="48">
        <v>87657.7</v>
      </c>
      <c r="JL77" s="48">
        <v>87770.4</v>
      </c>
      <c r="JM77" s="48">
        <v>87882.9</v>
      </c>
      <c r="JN77" s="48">
        <v>87995.5</v>
      </c>
      <c r="JO77" s="48">
        <v>88098.4</v>
      </c>
      <c r="JP77" s="48">
        <v>88209.7</v>
      </c>
      <c r="JQ77" s="48">
        <v>88322.2</v>
      </c>
      <c r="JR77" s="48">
        <v>88438.2</v>
      </c>
      <c r="JS77" s="48">
        <v>88555.9</v>
      </c>
      <c r="JT77" s="48">
        <v>88674</v>
      </c>
      <c r="JU77" s="48">
        <v>88788.3</v>
      </c>
      <c r="JV77" s="48">
        <v>88897.600000000006</v>
      </c>
      <c r="JW77" s="48">
        <v>89005.6</v>
      </c>
      <c r="JX77" s="48">
        <v>89108.2</v>
      </c>
      <c r="JY77" s="48">
        <v>89221.4</v>
      </c>
      <c r="JZ77" s="48">
        <v>89337.7</v>
      </c>
      <c r="KA77" s="48">
        <v>89455.7</v>
      </c>
      <c r="KB77" s="48">
        <v>89571.7</v>
      </c>
      <c r="KC77" s="48">
        <v>89681</v>
      </c>
      <c r="KD77" s="48">
        <v>89799.1</v>
      </c>
      <c r="KE77" s="48">
        <v>89897.600000000006</v>
      </c>
      <c r="KF77" s="48">
        <v>90011.199999999997</v>
      </c>
      <c r="KG77" s="48">
        <v>90120.3</v>
      </c>
      <c r="KH77" s="48">
        <v>90228.7</v>
      </c>
      <c r="KI77" s="48">
        <v>90338.7</v>
      </c>
      <c r="KJ77" s="48">
        <v>90448.5</v>
      </c>
      <c r="KK77" s="48">
        <v>90549.4</v>
      </c>
      <c r="KL77" s="48">
        <v>90634.7</v>
      </c>
      <c r="KM77" s="48">
        <v>90706.7</v>
      </c>
      <c r="KN77" s="48">
        <v>90771.9</v>
      </c>
      <c r="KO77" s="48">
        <v>90841.600000000006</v>
      </c>
      <c r="KP77" s="48">
        <v>90922.4</v>
      </c>
      <c r="KQ77" s="48">
        <v>91007.2</v>
      </c>
      <c r="KR77" s="48">
        <v>91093</v>
      </c>
      <c r="KS77" s="48">
        <v>91179.8</v>
      </c>
      <c r="KT77" s="48">
        <v>91267.1</v>
      </c>
      <c r="KU77" s="48">
        <v>91335</v>
      </c>
      <c r="KV77" s="48">
        <v>91393.600000000006</v>
      </c>
      <c r="KW77" s="48">
        <v>91449.1</v>
      </c>
      <c r="KX77" s="48">
        <v>91503</v>
      </c>
      <c r="KY77" s="48">
        <v>91549.9</v>
      </c>
      <c r="KZ77" s="48">
        <v>91592.9</v>
      </c>
      <c r="LA77" s="48">
        <v>91639.5</v>
      </c>
      <c r="LB77" s="48">
        <v>91696.3</v>
      </c>
      <c r="LC77" s="48">
        <v>91760.8</v>
      </c>
      <c r="LD77" s="48">
        <v>91818.5</v>
      </c>
      <c r="LE77" s="48">
        <v>91858.7</v>
      </c>
      <c r="LF77" s="48">
        <v>91921.1</v>
      </c>
      <c r="LG77" s="48">
        <v>91976.4</v>
      </c>
      <c r="LH77" s="48">
        <v>92034.6</v>
      </c>
      <c r="LI77" s="48">
        <v>92094.8</v>
      </c>
      <c r="LJ77" s="48">
        <v>92154.8</v>
      </c>
      <c r="LK77" s="48">
        <v>92215.7</v>
      </c>
      <c r="LL77" s="48">
        <v>92274.4</v>
      </c>
      <c r="LM77" s="48">
        <v>92335.3</v>
      </c>
      <c r="LN77" s="48">
        <v>92376.7</v>
      </c>
      <c r="LO77" s="48">
        <v>92406.8</v>
      </c>
      <c r="LP77" s="48">
        <v>92443.8</v>
      </c>
      <c r="LQ77" s="48">
        <v>92487.9</v>
      </c>
      <c r="LR77" s="48">
        <v>92538</v>
      </c>
      <c r="LS77" s="48">
        <v>92587</v>
      </c>
      <c r="LT77" s="48">
        <v>92640.2</v>
      </c>
      <c r="LU77" s="48">
        <v>92688.7</v>
      </c>
      <c r="LV77" s="48">
        <v>92736.7</v>
      </c>
      <c r="LW77" s="48">
        <v>92783.3</v>
      </c>
      <c r="LX77" s="48">
        <v>92824.9</v>
      </c>
      <c r="LY77" s="48">
        <v>92868.7</v>
      </c>
      <c r="LZ77" s="48">
        <v>92913.3</v>
      </c>
      <c r="MA77" s="48">
        <v>92962.9</v>
      </c>
      <c r="MB77" s="48">
        <v>93016.4</v>
      </c>
      <c r="MC77" s="48">
        <v>93063.3</v>
      </c>
      <c r="MD77" s="48">
        <v>93114.5</v>
      </c>
      <c r="ME77" s="48">
        <v>93173.7</v>
      </c>
      <c r="MF77" s="48">
        <v>93237.8</v>
      </c>
      <c r="MG77" s="48">
        <v>93302.9</v>
      </c>
      <c r="MH77" s="48">
        <v>93348.5</v>
      </c>
      <c r="MI77" s="48">
        <v>93394.8</v>
      </c>
      <c r="MJ77" s="48">
        <v>93443.5</v>
      </c>
      <c r="MK77" s="48">
        <v>93489.600000000006</v>
      </c>
      <c r="ML77" s="48">
        <v>93541.7</v>
      </c>
      <c r="MM77" s="48">
        <v>93582.9</v>
      </c>
      <c r="MN77" s="48">
        <v>93621.2</v>
      </c>
      <c r="MO77" s="48">
        <v>93660.3</v>
      </c>
      <c r="MP77" s="48">
        <v>93698.9</v>
      </c>
      <c r="MQ77" s="48">
        <v>93742.2</v>
      </c>
      <c r="MR77" s="48">
        <v>93786.5</v>
      </c>
      <c r="MS77" s="48">
        <v>93838.7</v>
      </c>
      <c r="MT77" s="48">
        <v>93888.8</v>
      </c>
      <c r="MU77" s="48">
        <v>93939.6</v>
      </c>
      <c r="MV77" s="48">
        <v>93992</v>
      </c>
      <c r="MW77" s="48">
        <v>94045.5</v>
      </c>
      <c r="MX77" s="48">
        <v>94095.1</v>
      </c>
      <c r="MY77" s="48">
        <v>94134</v>
      </c>
      <c r="MZ77" s="48">
        <v>94168.8</v>
      </c>
      <c r="NA77" s="48">
        <v>94205.5</v>
      </c>
      <c r="NB77" s="48">
        <v>94241.8</v>
      </c>
      <c r="NC77" s="48">
        <v>94279.2</v>
      </c>
      <c r="ND77" s="48">
        <v>94319.8</v>
      </c>
      <c r="NE77" s="48">
        <v>94360.2</v>
      </c>
      <c r="NF77" s="48">
        <v>94403.1</v>
      </c>
      <c r="NG77" s="48">
        <v>94437.7</v>
      </c>
      <c r="NH77" s="48">
        <v>94473.9</v>
      </c>
      <c r="NI77" s="48">
        <v>94510</v>
      </c>
      <c r="NJ77" s="48">
        <v>94539.1</v>
      </c>
      <c r="NK77" s="48">
        <v>94564.2</v>
      </c>
      <c r="NL77" s="48">
        <v>94589.6</v>
      </c>
      <c r="NM77" s="48">
        <v>94615.9</v>
      </c>
      <c r="NN77" s="48">
        <v>94643.6</v>
      </c>
      <c r="NO77" s="48">
        <v>94674</v>
      </c>
      <c r="NP77" s="48">
        <v>94705.4</v>
      </c>
      <c r="NQ77" s="48">
        <v>94739.199999999997</v>
      </c>
      <c r="NR77" s="48">
        <v>94775.5</v>
      </c>
      <c r="NS77" s="48">
        <v>94825.1</v>
      </c>
      <c r="NT77" s="48">
        <v>94875.4</v>
      </c>
      <c r="NU77" s="48">
        <v>94928.5</v>
      </c>
      <c r="NV77" s="48">
        <v>94977.600000000006</v>
      </c>
      <c r="NW77" s="48">
        <v>95028</v>
      </c>
      <c r="NX77" s="48">
        <v>95080.9</v>
      </c>
      <c r="NY77" s="48">
        <v>95136.3</v>
      </c>
      <c r="NZ77" s="48">
        <v>95175.9</v>
      </c>
      <c r="OA77" s="48">
        <v>95201.8</v>
      </c>
      <c r="OB77" s="48">
        <v>95227.199999999997</v>
      </c>
      <c r="OC77" s="48">
        <v>95252.2</v>
      </c>
      <c r="OD77" s="48">
        <v>95278.5</v>
      </c>
      <c r="OE77" s="48">
        <v>95310.3</v>
      </c>
      <c r="OF77" s="48">
        <v>95353.1</v>
      </c>
      <c r="OG77" s="48">
        <v>95400.5</v>
      </c>
      <c r="OH77" s="48">
        <v>95448.4</v>
      </c>
      <c r="OI77" s="48">
        <v>95494</v>
      </c>
      <c r="OJ77" s="48">
        <v>95538.1</v>
      </c>
      <c r="OK77" s="48">
        <v>95574.8</v>
      </c>
      <c r="OL77" s="48">
        <v>95614.2</v>
      </c>
      <c r="OM77" s="48">
        <v>95656.2</v>
      </c>
      <c r="ON77" s="48">
        <v>95698.2</v>
      </c>
      <c r="OO77" s="48">
        <v>95748.7</v>
      </c>
      <c r="OP77" s="48">
        <v>95800.2</v>
      </c>
      <c r="OQ77" s="48">
        <v>95852</v>
      </c>
      <c r="OR77" s="48">
        <v>95884.1</v>
      </c>
      <c r="OS77" s="48">
        <v>95920.4</v>
      </c>
      <c r="OT77" s="48">
        <v>95956.3</v>
      </c>
      <c r="OU77" s="48">
        <v>95992.8</v>
      </c>
      <c r="OV77" s="48">
        <v>96034.6</v>
      </c>
      <c r="OW77" s="48">
        <v>96084.1</v>
      </c>
      <c r="OX77" s="48">
        <v>96138.8</v>
      </c>
      <c r="OY77" s="48">
        <v>96193.7</v>
      </c>
      <c r="OZ77" s="48">
        <v>96249</v>
      </c>
      <c r="PA77" s="48">
        <v>96303.4</v>
      </c>
      <c r="PB77" s="48">
        <v>96351.2</v>
      </c>
      <c r="PC77" s="48">
        <v>96401</v>
      </c>
      <c r="PD77" s="48">
        <v>96447.6</v>
      </c>
      <c r="PE77" s="48">
        <v>96499.199999999997</v>
      </c>
      <c r="PF77" s="48">
        <v>96565.2</v>
      </c>
      <c r="PG77" s="48">
        <v>96620.5</v>
      </c>
      <c r="PH77" s="48">
        <v>96673.5</v>
      </c>
      <c r="PI77" s="48">
        <v>96724.5</v>
      </c>
      <c r="PJ77" s="48">
        <v>96775.5</v>
      </c>
      <c r="PK77" s="48">
        <v>96829.5</v>
      </c>
      <c r="PL77" s="48">
        <v>96885.4</v>
      </c>
      <c r="PM77" s="48">
        <v>96941</v>
      </c>
      <c r="PN77" s="48">
        <v>96997</v>
      </c>
      <c r="PO77" s="48">
        <v>97043.199999999997</v>
      </c>
      <c r="PP77" s="48">
        <v>97086.6</v>
      </c>
      <c r="PQ77" s="48">
        <v>97131.3</v>
      </c>
      <c r="PR77" s="48">
        <v>97180.5</v>
      </c>
      <c r="PS77" s="48">
        <v>97232</v>
      </c>
      <c r="PT77" s="48">
        <v>97283.199999999997</v>
      </c>
      <c r="PU77" s="48">
        <v>97324</v>
      </c>
      <c r="PV77" s="48">
        <v>97359.7</v>
      </c>
      <c r="PW77" s="48">
        <v>97396.7</v>
      </c>
      <c r="PX77" s="48">
        <v>97438.3</v>
      </c>
      <c r="PY77" s="48">
        <v>97486.1</v>
      </c>
      <c r="PZ77" s="48">
        <v>97534</v>
      </c>
      <c r="QA77" s="48">
        <v>97583.3</v>
      </c>
      <c r="QB77" s="48">
        <v>97634.5</v>
      </c>
      <c r="QC77" s="48">
        <v>97684.9</v>
      </c>
      <c r="QD77" s="48">
        <v>97736.9</v>
      </c>
      <c r="QE77" s="48">
        <v>97790.2</v>
      </c>
      <c r="QF77" s="48">
        <v>97841</v>
      </c>
      <c r="QG77" s="48">
        <v>97897.8</v>
      </c>
      <c r="QH77" s="48">
        <v>97963</v>
      </c>
      <c r="QI77" s="48">
        <v>98027.1</v>
      </c>
      <c r="QJ77" s="48">
        <v>98090.8</v>
      </c>
      <c r="QK77" s="48">
        <v>98153.8</v>
      </c>
      <c r="QL77" s="48">
        <v>98220.800000000003</v>
      </c>
      <c r="QM77" s="48">
        <v>98278.7</v>
      </c>
      <c r="QN77" s="48">
        <v>98339.3</v>
      </c>
      <c r="QO77" s="48">
        <v>98416.3</v>
      </c>
      <c r="QP77" s="48">
        <v>98472.4</v>
      </c>
      <c r="QQ77" s="48">
        <v>98531.199999999997</v>
      </c>
      <c r="QR77" s="48">
        <v>98590.3</v>
      </c>
      <c r="QS77" s="48">
        <v>98649.7</v>
      </c>
      <c r="QT77" s="48">
        <v>98706.4</v>
      </c>
      <c r="QU77" s="48">
        <v>98764</v>
      </c>
      <c r="QV77" s="48">
        <v>98828.800000000003</v>
      </c>
      <c r="QW77" s="48">
        <v>98900.6</v>
      </c>
      <c r="QX77" s="48">
        <v>98980.4</v>
      </c>
      <c r="QY77" s="48">
        <v>99067.5</v>
      </c>
      <c r="QZ77" s="48">
        <v>99161.600000000006</v>
      </c>
      <c r="RA77" s="48">
        <v>99260.800000000003</v>
      </c>
      <c r="RB77" s="48">
        <v>99361.8</v>
      </c>
      <c r="RC77" s="48">
        <v>99468.800000000003</v>
      </c>
      <c r="RD77" s="48">
        <v>99557.7</v>
      </c>
      <c r="RE77" s="48">
        <v>99629.4</v>
      </c>
      <c r="RF77" s="48">
        <v>99709.9</v>
      </c>
      <c r="RG77" s="48">
        <v>99786.3</v>
      </c>
      <c r="RH77" s="48">
        <v>99852.3</v>
      </c>
      <c r="RI77" s="48">
        <v>99925.6</v>
      </c>
      <c r="RJ77" s="48">
        <v>99992.4</v>
      </c>
      <c r="RK77" s="48">
        <v>100053.3</v>
      </c>
      <c r="RL77" s="48">
        <v>100111.5</v>
      </c>
      <c r="RM77" s="48">
        <v>100170.9</v>
      </c>
      <c r="RN77" s="48">
        <v>100224.2</v>
      </c>
      <c r="RO77" s="48">
        <v>100278.6</v>
      </c>
      <c r="RP77" s="48">
        <v>100337.3</v>
      </c>
      <c r="RQ77" s="48">
        <v>100406.9</v>
      </c>
      <c r="RR77" s="48">
        <v>100490.6</v>
      </c>
      <c r="RS77" s="48">
        <v>100566.8</v>
      </c>
      <c r="RT77" s="48">
        <v>100626.3</v>
      </c>
      <c r="RU77" s="48">
        <v>100687</v>
      </c>
      <c r="RV77" s="48">
        <v>100769.8</v>
      </c>
      <c r="RW77" s="48">
        <v>100862.1</v>
      </c>
      <c r="RX77" s="48">
        <v>100940.7</v>
      </c>
      <c r="RY77" s="48">
        <v>100998.7</v>
      </c>
      <c r="RZ77" s="48">
        <v>101060.9</v>
      </c>
      <c r="SA77" s="48">
        <v>101138</v>
      </c>
      <c r="SB77" s="48">
        <v>101228.6</v>
      </c>
      <c r="SC77" s="48">
        <v>101301.9</v>
      </c>
      <c r="SD77" s="48">
        <v>101367.2</v>
      </c>
      <c r="SE77" s="48">
        <v>101453.8</v>
      </c>
      <c r="SF77" s="48">
        <v>101549.5</v>
      </c>
      <c r="SG77" s="48">
        <v>101647.1</v>
      </c>
      <c r="SH77" s="48">
        <v>101726.2</v>
      </c>
      <c r="SI77" s="48">
        <v>101809.9</v>
      </c>
      <c r="SJ77" s="48">
        <v>101920.1</v>
      </c>
      <c r="SK77" s="48">
        <v>102040.2</v>
      </c>
      <c r="SL77" s="48">
        <v>102158.5</v>
      </c>
      <c r="SM77" s="48">
        <v>102264.6</v>
      </c>
      <c r="SN77" s="48">
        <v>102366.3</v>
      </c>
      <c r="SO77" s="48">
        <v>102452.8</v>
      </c>
      <c r="SP77" s="48">
        <v>102551.4</v>
      </c>
      <c r="SQ77" s="48">
        <v>102651.9</v>
      </c>
      <c r="SR77" s="48">
        <v>102757</v>
      </c>
      <c r="SS77" s="48">
        <v>102897.60000000001</v>
      </c>
      <c r="ST77" s="48">
        <v>103037.9</v>
      </c>
      <c r="SU77" s="48">
        <v>103178.6</v>
      </c>
      <c r="SV77" s="48">
        <v>103316.6</v>
      </c>
      <c r="SW77" s="48">
        <v>103452</v>
      </c>
      <c r="SX77" s="48">
        <v>103569.1</v>
      </c>
      <c r="SY77" s="48">
        <v>103696.5</v>
      </c>
      <c r="SZ77" s="48">
        <v>103833.4</v>
      </c>
      <c r="TA77" s="48">
        <v>103961.8</v>
      </c>
      <c r="TB77" s="48">
        <v>104086.2</v>
      </c>
      <c r="TC77" s="48">
        <v>104216</v>
      </c>
      <c r="TD77" s="48">
        <v>104348.3</v>
      </c>
      <c r="TE77" s="48">
        <v>104477.8</v>
      </c>
      <c r="TF77" s="48">
        <v>104613.8</v>
      </c>
      <c r="TG77" s="48">
        <v>104761.3</v>
      </c>
      <c r="TH77" s="48">
        <v>104891.6</v>
      </c>
      <c r="TI77" s="48">
        <v>105002</v>
      </c>
      <c r="TJ77" s="48">
        <v>105111.4</v>
      </c>
      <c r="TK77" s="48">
        <v>105221.2</v>
      </c>
      <c r="TL77" s="48">
        <v>105341.9</v>
      </c>
      <c r="TM77" s="48">
        <v>105490.9</v>
      </c>
      <c r="TN77" s="48">
        <v>105645.1</v>
      </c>
      <c r="TO77" s="48">
        <v>105774.2</v>
      </c>
    </row>
    <row r="78" spans="1:535" ht="25" customHeight="1">
      <c r="A78" s="397"/>
      <c r="B78" s="24"/>
      <c r="C78" s="24" t="s">
        <v>337</v>
      </c>
      <c r="D78" s="24">
        <v>418324.9</v>
      </c>
      <c r="E78" s="24">
        <v>418408.2</v>
      </c>
      <c r="F78" s="24">
        <v>418503.7</v>
      </c>
      <c r="G78" s="24">
        <v>418609.6</v>
      </c>
      <c r="H78" s="24">
        <v>418735.4</v>
      </c>
      <c r="I78" s="24">
        <v>418841.7</v>
      </c>
      <c r="J78" s="24">
        <v>418960.8</v>
      </c>
      <c r="K78" s="24">
        <v>419083.2</v>
      </c>
      <c r="L78" s="24">
        <v>419197.7</v>
      </c>
      <c r="M78" s="24">
        <v>419315.9</v>
      </c>
      <c r="N78" s="24">
        <v>419406</v>
      </c>
      <c r="O78" s="24">
        <v>419483.6</v>
      </c>
      <c r="P78" s="24">
        <v>419554.8</v>
      </c>
      <c r="Q78" s="24">
        <v>419641</v>
      </c>
      <c r="R78" s="24">
        <v>419735.1</v>
      </c>
      <c r="S78" s="24">
        <v>419826.1</v>
      </c>
      <c r="T78" s="24">
        <v>419920.6</v>
      </c>
      <c r="U78" s="24">
        <v>420005.9</v>
      </c>
      <c r="V78" s="24">
        <v>420087.3</v>
      </c>
      <c r="W78" s="24">
        <v>420177.7</v>
      </c>
      <c r="X78" s="24">
        <v>420274.3</v>
      </c>
      <c r="Y78" s="24">
        <v>420386.6</v>
      </c>
      <c r="Z78" s="24">
        <v>420519.2</v>
      </c>
      <c r="AA78" s="24">
        <v>420662.3</v>
      </c>
      <c r="AB78" s="24">
        <v>420821</v>
      </c>
      <c r="AC78" s="24">
        <v>420967.4</v>
      </c>
      <c r="AD78" s="24">
        <v>421034.3</v>
      </c>
      <c r="AE78" s="24">
        <v>421102.5</v>
      </c>
      <c r="AF78" s="24">
        <v>421160.2</v>
      </c>
      <c r="AG78" s="24">
        <v>421222</v>
      </c>
      <c r="AH78" s="24">
        <v>421286.2</v>
      </c>
      <c r="AI78" s="24">
        <v>421365.4</v>
      </c>
      <c r="AJ78" s="24">
        <v>421460.4</v>
      </c>
      <c r="AK78" s="24">
        <v>421555</v>
      </c>
      <c r="AL78" s="24">
        <v>421627.9</v>
      </c>
      <c r="AM78" s="24">
        <v>421703.3</v>
      </c>
      <c r="AN78" s="24">
        <v>421774.4</v>
      </c>
      <c r="AO78" s="24">
        <v>421840.6</v>
      </c>
      <c r="AP78" s="24">
        <v>421894.2</v>
      </c>
      <c r="AQ78" s="24">
        <v>421947.1</v>
      </c>
      <c r="AR78" s="24">
        <v>421995.8</v>
      </c>
      <c r="AS78" s="24">
        <v>422045</v>
      </c>
      <c r="AT78" s="24">
        <v>422122.2</v>
      </c>
      <c r="AU78" s="24">
        <v>422228.8</v>
      </c>
      <c r="AV78" s="24">
        <v>422343.8</v>
      </c>
      <c r="AW78" s="24">
        <v>422453.2</v>
      </c>
      <c r="AX78" s="24">
        <v>422564.3</v>
      </c>
      <c r="AY78" s="24">
        <v>422585.9</v>
      </c>
      <c r="AZ78" s="24">
        <v>422634.8</v>
      </c>
      <c r="BA78" s="24">
        <v>422682.6</v>
      </c>
      <c r="BB78" s="24">
        <v>422729.9</v>
      </c>
      <c r="BC78" s="24">
        <v>422779</v>
      </c>
      <c r="BD78" s="24">
        <v>422871.8</v>
      </c>
      <c r="BE78" s="24">
        <v>422969.8</v>
      </c>
      <c r="BF78" s="24">
        <v>423047.4</v>
      </c>
      <c r="BG78" s="24">
        <v>423115.7</v>
      </c>
      <c r="BH78" s="24">
        <v>423178</v>
      </c>
      <c r="BI78" s="24">
        <v>423239.5</v>
      </c>
      <c r="BJ78" s="24">
        <v>423308.4</v>
      </c>
      <c r="BK78" s="6">
        <v>423398.9</v>
      </c>
      <c r="BL78" s="6">
        <v>423509.1</v>
      </c>
      <c r="BM78" s="6">
        <v>423534.5</v>
      </c>
      <c r="BN78" s="6">
        <v>423702.6</v>
      </c>
      <c r="BO78" s="6">
        <v>423879.4</v>
      </c>
      <c r="BP78" s="6">
        <v>424037</v>
      </c>
      <c r="BQ78" s="6">
        <v>424125.6</v>
      </c>
      <c r="BR78" s="6">
        <v>424206.6</v>
      </c>
      <c r="BS78" s="6">
        <v>424290.5</v>
      </c>
      <c r="BT78" s="6">
        <v>424369.9</v>
      </c>
      <c r="BU78" s="6">
        <v>424480.2</v>
      </c>
      <c r="BV78" s="6">
        <v>424602.9</v>
      </c>
      <c r="BW78" s="6">
        <v>424734</v>
      </c>
      <c r="BX78" s="6">
        <v>424876.79999999999</v>
      </c>
      <c r="BY78" s="6">
        <v>425040.3</v>
      </c>
      <c r="BZ78" s="6">
        <v>425187.4</v>
      </c>
      <c r="CA78" s="6">
        <v>425292.7</v>
      </c>
      <c r="CB78" s="6">
        <v>425389.6</v>
      </c>
      <c r="CC78" s="138">
        <v>425485.7</v>
      </c>
      <c r="CD78" s="24">
        <v>425594.3</v>
      </c>
      <c r="CE78" s="24">
        <v>425726</v>
      </c>
      <c r="CF78" s="24">
        <v>425870.6</v>
      </c>
      <c r="CG78" s="24">
        <v>426022.6</v>
      </c>
      <c r="CH78" s="24">
        <v>426177.9</v>
      </c>
      <c r="CI78" s="24">
        <v>426352.8</v>
      </c>
      <c r="CJ78" s="24">
        <v>426542.2</v>
      </c>
      <c r="CK78" s="24">
        <v>426729.6</v>
      </c>
      <c r="CL78" s="24">
        <v>426910.3</v>
      </c>
      <c r="CM78" s="24">
        <v>427096.8</v>
      </c>
      <c r="CN78" s="24">
        <v>427203.4</v>
      </c>
      <c r="CO78" s="24">
        <v>427285.2</v>
      </c>
      <c r="CP78" s="48">
        <v>427369.5</v>
      </c>
      <c r="CQ78" s="48">
        <v>427475.4</v>
      </c>
      <c r="CR78" s="48">
        <v>427601.1</v>
      </c>
      <c r="CS78" s="48">
        <v>427735.4</v>
      </c>
      <c r="CT78" s="48">
        <v>427879.7</v>
      </c>
      <c r="CU78" s="48">
        <v>428031.2</v>
      </c>
      <c r="CV78" s="48">
        <v>428167.5</v>
      </c>
      <c r="CW78" s="48">
        <v>428311.2</v>
      </c>
      <c r="CX78" s="48">
        <v>428478.4</v>
      </c>
      <c r="CY78" s="48">
        <v>428666.7</v>
      </c>
      <c r="CZ78" s="48">
        <v>428843</v>
      </c>
      <c r="DA78" s="48">
        <v>429016.9</v>
      </c>
      <c r="DB78" s="48">
        <v>429202.9</v>
      </c>
      <c r="DC78" s="48">
        <v>429359.1</v>
      </c>
      <c r="DD78" s="48">
        <v>429536.6</v>
      </c>
      <c r="DE78" s="48">
        <v>429736.9</v>
      </c>
      <c r="DF78" s="48">
        <v>429948.4</v>
      </c>
      <c r="DG78" s="48">
        <v>430158.1</v>
      </c>
      <c r="DH78" s="48">
        <v>430387.3</v>
      </c>
      <c r="DI78" s="48">
        <v>430634.1</v>
      </c>
      <c r="DJ78" s="48">
        <v>430861.2</v>
      </c>
      <c r="DK78" s="48">
        <v>431132.5</v>
      </c>
      <c r="DL78" s="48">
        <v>431375.7</v>
      </c>
      <c r="DM78" s="48">
        <v>431610.1</v>
      </c>
      <c r="DN78" s="48">
        <v>431861.7</v>
      </c>
      <c r="DO78" s="48">
        <v>432103.2</v>
      </c>
      <c r="DP78" s="48">
        <v>432334.4</v>
      </c>
      <c r="DQ78" s="48">
        <v>432578.8</v>
      </c>
      <c r="DR78" s="48">
        <v>432795.6</v>
      </c>
      <c r="DS78" s="48">
        <v>433026.5</v>
      </c>
      <c r="DT78" s="48">
        <v>433260.9</v>
      </c>
      <c r="DU78" s="48">
        <v>433502.7</v>
      </c>
      <c r="DV78" s="48">
        <v>433773.8</v>
      </c>
      <c r="DW78" s="48">
        <v>434076</v>
      </c>
      <c r="DX78" s="48">
        <v>434377.7</v>
      </c>
      <c r="DY78" s="48">
        <v>434733.7</v>
      </c>
      <c r="DZ78" s="48">
        <v>435063.7</v>
      </c>
      <c r="EA78" s="48">
        <v>435399.7</v>
      </c>
      <c r="EB78" s="48">
        <v>435676.2</v>
      </c>
      <c r="EC78" s="48">
        <v>436065.8</v>
      </c>
      <c r="ED78" s="48">
        <v>436385.1</v>
      </c>
      <c r="EE78" s="48">
        <v>436645.6</v>
      </c>
      <c r="EF78" s="48">
        <v>436924.4</v>
      </c>
      <c r="EG78" s="48">
        <v>437222.9</v>
      </c>
      <c r="EH78" s="48">
        <v>437586</v>
      </c>
      <c r="EI78" s="48">
        <v>437928.4</v>
      </c>
      <c r="EJ78" s="48">
        <v>438301.8</v>
      </c>
      <c r="EK78" s="48">
        <v>438725.8</v>
      </c>
      <c r="EL78" s="48">
        <v>439173</v>
      </c>
      <c r="EM78" s="48">
        <v>439599</v>
      </c>
      <c r="EN78" s="48">
        <v>440058.3</v>
      </c>
      <c r="EO78" s="48">
        <v>440566.7</v>
      </c>
      <c r="EP78" s="48">
        <v>441053.3</v>
      </c>
      <c r="EQ78" s="48">
        <v>441435.9</v>
      </c>
      <c r="ER78" s="48">
        <v>441712</v>
      </c>
      <c r="ES78" s="48">
        <v>441799.9</v>
      </c>
      <c r="ET78" s="48">
        <v>442011.6</v>
      </c>
      <c r="EU78" s="48">
        <v>442234.9</v>
      </c>
      <c r="EV78" s="48">
        <v>442518.9</v>
      </c>
      <c r="EW78" s="48">
        <v>442783.4</v>
      </c>
      <c r="EX78" s="48">
        <v>443059.9</v>
      </c>
      <c r="EY78" s="48">
        <v>443427.4</v>
      </c>
      <c r="EZ78" s="48">
        <v>443928.1</v>
      </c>
      <c r="FA78" s="48">
        <v>444387.4</v>
      </c>
      <c r="FB78" s="48">
        <v>444794</v>
      </c>
      <c r="FC78" s="48">
        <v>445172</v>
      </c>
      <c r="FD78" s="48">
        <v>445651</v>
      </c>
      <c r="FE78" s="48">
        <v>446170.2</v>
      </c>
      <c r="FF78" s="48">
        <v>446689</v>
      </c>
      <c r="FG78" s="48">
        <v>447169.8</v>
      </c>
      <c r="FH78" s="48">
        <v>447573.2</v>
      </c>
      <c r="FI78" s="48">
        <v>447993.4</v>
      </c>
      <c r="FJ78" s="48">
        <v>448390</v>
      </c>
      <c r="FK78" s="48">
        <v>448776.8</v>
      </c>
      <c r="FL78" s="48">
        <v>449160.7</v>
      </c>
      <c r="FM78" s="48">
        <v>449641.5</v>
      </c>
      <c r="FN78" s="48">
        <v>450066.8</v>
      </c>
      <c r="FO78" s="48">
        <v>450519.3</v>
      </c>
      <c r="FP78" s="48">
        <v>450986.2</v>
      </c>
      <c r="FQ78" s="48">
        <v>451516</v>
      </c>
      <c r="FR78" s="48">
        <v>452058.9</v>
      </c>
      <c r="FS78" s="48">
        <v>452590.7</v>
      </c>
      <c r="FT78" s="48">
        <v>453127.9</v>
      </c>
      <c r="FU78" s="48">
        <v>453625.5</v>
      </c>
      <c r="FV78" s="48">
        <v>454105.9</v>
      </c>
      <c r="FW78" s="48">
        <v>454569.4</v>
      </c>
      <c r="FX78" s="48">
        <v>455047.8</v>
      </c>
      <c r="FY78" s="48">
        <v>455513.4</v>
      </c>
      <c r="FZ78" s="48">
        <v>455972</v>
      </c>
      <c r="GA78" s="48">
        <v>456411.8</v>
      </c>
      <c r="GB78" s="48">
        <v>456735.3</v>
      </c>
      <c r="GC78" s="48">
        <v>457087</v>
      </c>
      <c r="GD78" s="48">
        <v>457371.7</v>
      </c>
      <c r="GE78" s="48">
        <v>457650.4</v>
      </c>
      <c r="GF78" s="48">
        <v>457923.9</v>
      </c>
      <c r="GG78" s="48">
        <v>458271.7</v>
      </c>
      <c r="GH78" s="48">
        <v>458661.8</v>
      </c>
      <c r="GI78" s="48">
        <v>459050.8</v>
      </c>
      <c r="GJ78" s="48">
        <v>459485</v>
      </c>
      <c r="GK78" s="48">
        <v>459896.3</v>
      </c>
      <c r="GL78" s="48">
        <v>460290.4</v>
      </c>
      <c r="GM78" s="48">
        <v>460707.1</v>
      </c>
      <c r="GN78" s="48">
        <v>461070.4</v>
      </c>
      <c r="GO78" s="48">
        <v>461418</v>
      </c>
      <c r="GP78" s="48">
        <v>461759.5</v>
      </c>
      <c r="GQ78" s="48">
        <v>462125.2</v>
      </c>
      <c r="GR78" s="48">
        <v>462495.5</v>
      </c>
      <c r="GS78" s="48">
        <v>462938</v>
      </c>
      <c r="GT78" s="48">
        <v>463337.5</v>
      </c>
      <c r="GU78" s="48">
        <v>463783</v>
      </c>
      <c r="GV78" s="48">
        <v>464196.5</v>
      </c>
      <c r="GW78" s="48">
        <v>464577.7</v>
      </c>
      <c r="GX78" s="48">
        <v>465020</v>
      </c>
      <c r="GY78" s="48">
        <v>465396.5</v>
      </c>
      <c r="GZ78" s="48">
        <v>465765.2</v>
      </c>
      <c r="HA78" s="48">
        <v>466074.9</v>
      </c>
      <c r="HB78" s="48">
        <v>466388.7</v>
      </c>
      <c r="HC78" s="48">
        <v>466746.6</v>
      </c>
      <c r="HD78" s="48">
        <v>467123.4</v>
      </c>
      <c r="HE78" s="48">
        <v>467512.8</v>
      </c>
      <c r="HF78" s="48">
        <v>467941.9</v>
      </c>
      <c r="HG78" s="48">
        <v>468348.2</v>
      </c>
      <c r="HH78" s="48">
        <v>468744.6</v>
      </c>
      <c r="HI78" s="48">
        <v>469148.9</v>
      </c>
      <c r="HJ78" s="48">
        <v>469575.5</v>
      </c>
      <c r="HK78" s="48">
        <v>470072.5</v>
      </c>
      <c r="HL78" s="48">
        <v>470590.8</v>
      </c>
      <c r="HM78" s="48">
        <v>471003.4</v>
      </c>
      <c r="HN78" s="48">
        <v>471387.1</v>
      </c>
      <c r="HO78" s="48">
        <v>471729.5</v>
      </c>
      <c r="HP78" s="48">
        <v>472247.9</v>
      </c>
      <c r="HQ78" s="48">
        <v>472746.8</v>
      </c>
      <c r="HR78" s="48">
        <v>473232.3</v>
      </c>
      <c r="HS78" s="48">
        <v>473738.7</v>
      </c>
      <c r="HT78" s="48">
        <v>474227.3</v>
      </c>
      <c r="HU78" s="48">
        <v>474675.6</v>
      </c>
      <c r="HV78" s="48">
        <v>475106.9</v>
      </c>
      <c r="HW78" s="48">
        <v>475454.8</v>
      </c>
      <c r="HX78" s="48">
        <v>475759.5</v>
      </c>
      <c r="HY78" s="48">
        <v>476101.9</v>
      </c>
      <c r="HZ78" s="48">
        <v>476430.9</v>
      </c>
      <c r="IA78" s="48">
        <v>476757.3</v>
      </c>
      <c r="IB78" s="48">
        <v>477108.1</v>
      </c>
      <c r="IC78" s="48">
        <v>477444.7</v>
      </c>
      <c r="ID78" s="48">
        <v>477773.1</v>
      </c>
      <c r="IE78" s="48">
        <v>478111.3</v>
      </c>
      <c r="IF78" s="48">
        <v>478435.1</v>
      </c>
      <c r="IG78" s="48">
        <v>478710.2</v>
      </c>
      <c r="IH78" s="48">
        <v>478978.9</v>
      </c>
      <c r="II78" s="48">
        <v>479236.3</v>
      </c>
      <c r="IJ78" s="48">
        <v>479573</v>
      </c>
      <c r="IK78" s="48">
        <v>479889.9</v>
      </c>
      <c r="IL78" s="48">
        <v>480223</v>
      </c>
      <c r="IM78" s="48">
        <v>480549.9</v>
      </c>
      <c r="IN78" s="48">
        <v>480902.5</v>
      </c>
      <c r="IO78" s="48">
        <v>481165.5</v>
      </c>
      <c r="IP78" s="48">
        <v>481570.4</v>
      </c>
      <c r="IQ78" s="48">
        <v>481994.3</v>
      </c>
      <c r="IR78" s="48">
        <v>482461.1</v>
      </c>
      <c r="IS78" s="48">
        <v>482909.5</v>
      </c>
      <c r="IT78" s="48">
        <v>483391</v>
      </c>
      <c r="IU78" s="48">
        <v>483843.1</v>
      </c>
      <c r="IV78" s="48">
        <v>484222.8</v>
      </c>
      <c r="IW78" s="48">
        <v>484600.4</v>
      </c>
      <c r="IX78" s="48">
        <v>484976.7</v>
      </c>
      <c r="IY78" s="48">
        <v>485350.5</v>
      </c>
      <c r="IZ78" s="48">
        <v>485732.5</v>
      </c>
      <c r="JA78" s="48">
        <v>486138.5</v>
      </c>
      <c r="JB78" s="48">
        <v>486468.9</v>
      </c>
      <c r="JC78" s="48">
        <v>486821.8</v>
      </c>
      <c r="JD78" s="48">
        <v>487215.8</v>
      </c>
      <c r="JE78" s="48">
        <v>487628.2</v>
      </c>
      <c r="JF78" s="48">
        <v>488072</v>
      </c>
      <c r="JG78" s="48">
        <v>488561.8</v>
      </c>
      <c r="JH78" s="48">
        <v>488936.7</v>
      </c>
      <c r="JI78" s="48">
        <v>489280.8</v>
      </c>
      <c r="JJ78" s="48">
        <v>489664.7</v>
      </c>
      <c r="JK78" s="48">
        <v>490103.4</v>
      </c>
      <c r="JL78" s="48">
        <v>490452</v>
      </c>
      <c r="JM78" s="48">
        <v>490767.9</v>
      </c>
      <c r="JN78" s="48">
        <v>491137.8</v>
      </c>
      <c r="JO78" s="48">
        <v>491461</v>
      </c>
      <c r="JP78" s="48">
        <v>491857.7</v>
      </c>
      <c r="JQ78" s="48">
        <v>492215.6</v>
      </c>
      <c r="JR78" s="48">
        <v>492592.7</v>
      </c>
      <c r="JS78" s="48">
        <v>492981.6</v>
      </c>
      <c r="JT78" s="48">
        <v>493388.7</v>
      </c>
      <c r="JU78" s="48">
        <v>493821.1</v>
      </c>
      <c r="JV78" s="48">
        <v>494296.9</v>
      </c>
      <c r="JW78" s="48">
        <v>494671.1</v>
      </c>
      <c r="JX78" s="48">
        <v>494991.2</v>
      </c>
      <c r="JY78" s="48">
        <v>495337.5</v>
      </c>
      <c r="JZ78" s="48">
        <v>495721.4</v>
      </c>
      <c r="KA78" s="48">
        <v>496118.7</v>
      </c>
      <c r="KB78" s="48">
        <v>496519.8</v>
      </c>
      <c r="KC78" s="48">
        <v>496923.8</v>
      </c>
      <c r="KD78" s="48">
        <v>497309</v>
      </c>
      <c r="KE78" s="48">
        <v>497631.8</v>
      </c>
      <c r="KF78" s="48">
        <v>497990.2</v>
      </c>
      <c r="KG78" s="48">
        <v>498382.1</v>
      </c>
      <c r="KH78" s="48">
        <v>498787.6</v>
      </c>
      <c r="KI78" s="48">
        <v>499202.7</v>
      </c>
      <c r="KJ78" s="48">
        <v>499582</v>
      </c>
      <c r="KK78" s="48">
        <v>499946.4</v>
      </c>
      <c r="KL78" s="48">
        <v>500232.7</v>
      </c>
      <c r="KM78" s="48">
        <v>500458</v>
      </c>
      <c r="KN78" s="48">
        <v>500668.1</v>
      </c>
      <c r="KO78" s="48">
        <v>500884.3</v>
      </c>
      <c r="KP78" s="48">
        <v>501131.4</v>
      </c>
      <c r="KQ78" s="48">
        <v>501394.4</v>
      </c>
      <c r="KR78" s="48">
        <v>501657.7</v>
      </c>
      <c r="KS78" s="48">
        <v>501919.1</v>
      </c>
      <c r="KT78" s="48">
        <v>502173.6</v>
      </c>
      <c r="KU78" s="48">
        <v>502405</v>
      </c>
      <c r="KV78" s="48">
        <v>502631.8</v>
      </c>
      <c r="KW78" s="48">
        <v>502843</v>
      </c>
      <c r="KX78" s="48">
        <v>503040.9</v>
      </c>
      <c r="KY78" s="48">
        <v>503207.2</v>
      </c>
      <c r="KZ78" s="48">
        <v>503353.5</v>
      </c>
      <c r="LA78" s="48">
        <v>503522.4</v>
      </c>
      <c r="LB78" s="48">
        <v>503736.9</v>
      </c>
      <c r="LC78" s="48">
        <v>503959.5</v>
      </c>
      <c r="LD78" s="48">
        <v>504163.7</v>
      </c>
      <c r="LE78" s="48">
        <v>504314.9</v>
      </c>
      <c r="LF78" s="48">
        <v>504558.5</v>
      </c>
      <c r="LG78" s="48">
        <v>504773.5</v>
      </c>
      <c r="LH78" s="48">
        <v>504993.6</v>
      </c>
      <c r="LI78" s="48">
        <v>505224.9</v>
      </c>
      <c r="LJ78" s="48">
        <v>505445.8</v>
      </c>
      <c r="LK78" s="48">
        <v>505683.3</v>
      </c>
      <c r="LL78" s="48">
        <v>505919.3</v>
      </c>
      <c r="LM78" s="48">
        <v>506148.2</v>
      </c>
      <c r="LN78" s="48">
        <v>506303.1</v>
      </c>
      <c r="LO78" s="48">
        <v>506417.6</v>
      </c>
      <c r="LP78" s="48">
        <v>506578.7</v>
      </c>
      <c r="LQ78" s="48">
        <v>506758.9</v>
      </c>
      <c r="LR78" s="48">
        <v>506956.9</v>
      </c>
      <c r="LS78" s="48">
        <v>507157.6</v>
      </c>
      <c r="LT78" s="48">
        <v>507370.2</v>
      </c>
      <c r="LU78" s="48">
        <v>507571.1</v>
      </c>
      <c r="LV78" s="48">
        <v>507757.7</v>
      </c>
      <c r="LW78" s="48">
        <v>507829.2</v>
      </c>
      <c r="LX78" s="48">
        <v>507896.5</v>
      </c>
      <c r="LY78" s="48">
        <v>508108.9</v>
      </c>
      <c r="LZ78" s="48">
        <v>508316</v>
      </c>
      <c r="MA78" s="48">
        <v>508523</v>
      </c>
      <c r="MB78" s="48">
        <v>508744.7</v>
      </c>
      <c r="MC78" s="48">
        <v>508944.9</v>
      </c>
      <c r="MD78" s="48">
        <v>509139.3</v>
      </c>
      <c r="ME78" s="48">
        <v>509336.2</v>
      </c>
      <c r="MF78" s="48">
        <v>509534.2</v>
      </c>
      <c r="MG78" s="48">
        <v>509734.9</v>
      </c>
      <c r="MH78" s="48">
        <v>509936.6</v>
      </c>
      <c r="MI78" s="48">
        <v>510138.7</v>
      </c>
      <c r="MJ78" s="48">
        <v>510342.7</v>
      </c>
      <c r="MK78" s="48">
        <v>510529.1</v>
      </c>
      <c r="ML78" s="48">
        <v>510730.5</v>
      </c>
      <c r="MM78" s="48">
        <v>510889.3</v>
      </c>
      <c r="MN78" s="48">
        <v>511022.2</v>
      </c>
      <c r="MO78" s="48">
        <v>511179.5</v>
      </c>
      <c r="MP78" s="48">
        <v>511342.8</v>
      </c>
      <c r="MQ78" s="48">
        <v>511520.8</v>
      </c>
      <c r="MR78" s="48">
        <v>511705.59999999998</v>
      </c>
      <c r="MS78" s="48">
        <v>511913.9</v>
      </c>
      <c r="MT78" s="48">
        <v>512133.9</v>
      </c>
      <c r="MU78" s="48">
        <v>512356.9</v>
      </c>
      <c r="MV78" s="48">
        <v>512571.2</v>
      </c>
      <c r="MW78" s="48">
        <v>512797.8</v>
      </c>
      <c r="MX78" s="48">
        <v>513013.5</v>
      </c>
      <c r="MY78" s="48">
        <v>513162.9</v>
      </c>
      <c r="MZ78" s="48">
        <v>513295.3</v>
      </c>
      <c r="NA78" s="48">
        <v>513413.2</v>
      </c>
      <c r="NB78" s="48">
        <v>513536.7</v>
      </c>
      <c r="NC78" s="48">
        <v>513676.1</v>
      </c>
      <c r="ND78" s="48">
        <v>513833.1</v>
      </c>
      <c r="NE78" s="48">
        <v>513987.7</v>
      </c>
      <c r="NF78" s="48">
        <v>514147.7</v>
      </c>
      <c r="NG78" s="48">
        <v>514264.9</v>
      </c>
      <c r="NH78" s="48">
        <v>514370.6</v>
      </c>
      <c r="NI78" s="48">
        <v>514487.5</v>
      </c>
      <c r="NJ78" s="48">
        <v>514586.3</v>
      </c>
      <c r="NK78" s="48">
        <v>514658.2</v>
      </c>
      <c r="NL78" s="48">
        <v>514739.20000000001</v>
      </c>
      <c r="NM78" s="48">
        <v>514866.3</v>
      </c>
      <c r="NN78" s="48">
        <v>515016.2</v>
      </c>
      <c r="NO78" s="48">
        <v>515155.4</v>
      </c>
      <c r="NP78" s="48">
        <v>515296.9</v>
      </c>
      <c r="NQ78" s="48">
        <v>515454.6</v>
      </c>
      <c r="NR78" s="48">
        <v>515614.4</v>
      </c>
      <c r="NS78" s="48">
        <v>515800.2</v>
      </c>
      <c r="NT78" s="48">
        <v>515984.8</v>
      </c>
      <c r="NU78" s="48">
        <v>516188.7</v>
      </c>
      <c r="NV78" s="48">
        <v>516378.3</v>
      </c>
      <c r="NW78" s="48">
        <v>516567.9</v>
      </c>
      <c r="NX78" s="48">
        <v>516778.6</v>
      </c>
      <c r="NY78" s="48">
        <v>516981.3</v>
      </c>
      <c r="NZ78" s="48">
        <v>517126.2</v>
      </c>
      <c r="OA78" s="48">
        <v>517220.8</v>
      </c>
      <c r="OB78" s="48">
        <v>517310.1</v>
      </c>
      <c r="OC78" s="48">
        <v>517393.8</v>
      </c>
      <c r="OD78" s="48">
        <v>517516.4</v>
      </c>
      <c r="OE78" s="48">
        <v>517656.1</v>
      </c>
      <c r="OF78" s="48">
        <v>517816.8</v>
      </c>
      <c r="OG78" s="48">
        <v>517986.4</v>
      </c>
      <c r="OH78" s="48">
        <v>518154.5</v>
      </c>
      <c r="OI78" s="48">
        <v>518318.4</v>
      </c>
      <c r="OJ78" s="48">
        <v>518460.6</v>
      </c>
      <c r="OK78" s="48">
        <v>518595</v>
      </c>
      <c r="OL78" s="48">
        <v>518733.2</v>
      </c>
      <c r="OM78" s="48">
        <v>518859.8</v>
      </c>
      <c r="ON78" s="48">
        <v>518986.3</v>
      </c>
      <c r="OO78" s="48">
        <v>519125</v>
      </c>
      <c r="OP78" s="48">
        <v>519265.4</v>
      </c>
      <c r="OQ78" s="48">
        <v>519468.5</v>
      </c>
      <c r="OR78" s="48">
        <v>519577</v>
      </c>
      <c r="OS78" s="48">
        <v>519653.3</v>
      </c>
      <c r="OT78" s="48">
        <v>519783.5</v>
      </c>
      <c r="OU78" s="48">
        <v>519913.5</v>
      </c>
      <c r="OV78" s="48">
        <v>520057.9</v>
      </c>
      <c r="OW78" s="48">
        <v>520229.3</v>
      </c>
      <c r="OX78" s="48">
        <v>520429.5</v>
      </c>
      <c r="OY78" s="48">
        <v>520646.2</v>
      </c>
      <c r="OZ78" s="48">
        <v>520865.8</v>
      </c>
      <c r="PA78" s="48">
        <v>521077.7</v>
      </c>
      <c r="PB78" s="48">
        <v>521242.8</v>
      </c>
      <c r="PC78" s="48">
        <v>521417.4</v>
      </c>
      <c r="PD78" s="48">
        <v>521601</v>
      </c>
      <c r="PE78" s="48">
        <v>521789.9</v>
      </c>
      <c r="PF78" s="48">
        <v>521977.9</v>
      </c>
      <c r="PG78" s="48">
        <v>522196.7</v>
      </c>
      <c r="PH78" s="48">
        <v>522396.7</v>
      </c>
      <c r="PI78" s="48">
        <v>522593.1</v>
      </c>
      <c r="PJ78" s="48">
        <v>522783.1</v>
      </c>
      <c r="PK78" s="48">
        <v>522976.4</v>
      </c>
      <c r="PL78" s="48">
        <v>523196</v>
      </c>
      <c r="PM78" s="48">
        <v>523394.7</v>
      </c>
      <c r="PN78" s="48">
        <v>523623.1</v>
      </c>
      <c r="PO78" s="48">
        <v>523799.3</v>
      </c>
      <c r="PP78" s="48">
        <v>523960.4</v>
      </c>
      <c r="PQ78" s="48">
        <v>524126.6</v>
      </c>
      <c r="PR78" s="48">
        <v>524316.19999999995</v>
      </c>
      <c r="PS78" s="48">
        <v>524519.1</v>
      </c>
      <c r="PT78" s="48">
        <v>524723.5</v>
      </c>
      <c r="PU78" s="48">
        <v>524882.4</v>
      </c>
      <c r="PV78" s="48">
        <v>525033.4</v>
      </c>
      <c r="PW78" s="48">
        <v>525187.4</v>
      </c>
      <c r="PX78" s="48">
        <v>525360.19999999995</v>
      </c>
      <c r="PY78" s="48">
        <v>525541.4</v>
      </c>
      <c r="PZ78" s="48">
        <v>525724.6</v>
      </c>
      <c r="QA78" s="48">
        <v>525922.9</v>
      </c>
      <c r="QB78" s="48">
        <v>526116.9</v>
      </c>
      <c r="QC78" s="48">
        <v>526336.5</v>
      </c>
      <c r="QD78" s="48">
        <v>526554.6</v>
      </c>
      <c r="QE78" s="48">
        <v>526793.30000000005</v>
      </c>
      <c r="QF78" s="48">
        <v>527017.30000000005</v>
      </c>
      <c r="QG78" s="48">
        <v>527248.30000000005</v>
      </c>
      <c r="QH78" s="48">
        <v>527502.9</v>
      </c>
      <c r="QI78" s="48">
        <v>527769.80000000005</v>
      </c>
      <c r="QJ78" s="48">
        <v>528046.6</v>
      </c>
      <c r="QK78" s="48">
        <v>528313.59999999998</v>
      </c>
      <c r="QL78" s="48">
        <v>528586.9</v>
      </c>
      <c r="QM78" s="48">
        <v>528844</v>
      </c>
      <c r="QN78" s="48">
        <v>529109.4</v>
      </c>
      <c r="QO78" s="48">
        <v>529390.6</v>
      </c>
      <c r="QP78" s="48">
        <v>529680.9</v>
      </c>
      <c r="QQ78" s="48">
        <v>529948.6</v>
      </c>
      <c r="QR78" s="48">
        <v>530206.30000000005</v>
      </c>
      <c r="QS78" s="48">
        <v>530468.4</v>
      </c>
      <c r="QT78" s="48">
        <v>530722.6</v>
      </c>
      <c r="QU78" s="48">
        <v>530977.1</v>
      </c>
      <c r="QV78" s="48">
        <v>531237.80000000005</v>
      </c>
      <c r="QW78" s="48">
        <v>531530.30000000005</v>
      </c>
      <c r="QX78" s="48">
        <v>531830.5</v>
      </c>
      <c r="QY78" s="48">
        <v>532160.69999999995</v>
      </c>
      <c r="QZ78" s="48">
        <v>532516.30000000005</v>
      </c>
      <c r="RA78" s="48">
        <v>532847.1</v>
      </c>
      <c r="RB78" s="48">
        <v>533203.9</v>
      </c>
      <c r="RC78" s="48">
        <v>533570.6</v>
      </c>
      <c r="RD78" s="48">
        <v>533922.30000000005</v>
      </c>
      <c r="RE78" s="48">
        <v>534246.5</v>
      </c>
      <c r="RF78" s="48">
        <v>534578.1</v>
      </c>
      <c r="RG78" s="48">
        <v>534915</v>
      </c>
      <c r="RH78" s="48">
        <v>535194.4</v>
      </c>
      <c r="RI78" s="48">
        <v>535477.19999999995</v>
      </c>
      <c r="RJ78" s="48">
        <v>535740.19999999995</v>
      </c>
      <c r="RK78" s="48">
        <v>536045.30000000005</v>
      </c>
      <c r="RL78" s="48">
        <v>536382.4</v>
      </c>
      <c r="RM78" s="48">
        <v>536694.69999999995</v>
      </c>
      <c r="RN78" s="48">
        <v>536922.80000000005</v>
      </c>
      <c r="RO78" s="48">
        <v>537164.9</v>
      </c>
      <c r="RP78" s="48">
        <v>537427</v>
      </c>
      <c r="RQ78" s="48">
        <v>537697.30000000005</v>
      </c>
      <c r="RR78" s="48">
        <v>538025.6</v>
      </c>
      <c r="RS78" s="48">
        <v>538339.6</v>
      </c>
      <c r="RT78" s="48">
        <v>538604.6</v>
      </c>
      <c r="RU78" s="48">
        <v>538848.1</v>
      </c>
      <c r="RV78" s="48">
        <v>539119.1</v>
      </c>
      <c r="RW78" s="48">
        <v>539422.80000000005</v>
      </c>
      <c r="RX78" s="48">
        <v>539697.9</v>
      </c>
      <c r="RY78" s="48">
        <v>539951.6</v>
      </c>
      <c r="RZ78" s="48">
        <v>540243.1</v>
      </c>
      <c r="SA78" s="48">
        <v>540566</v>
      </c>
      <c r="SB78" s="48">
        <v>540913.69999999995</v>
      </c>
      <c r="SC78" s="48">
        <v>541214.69999999995</v>
      </c>
      <c r="SD78" s="48">
        <v>541496.6</v>
      </c>
      <c r="SE78" s="48">
        <v>541777.6</v>
      </c>
      <c r="SF78" s="48">
        <v>542130.5</v>
      </c>
      <c r="SG78" s="48">
        <v>542559.19999999995</v>
      </c>
      <c r="SH78" s="48">
        <v>542994.80000000005</v>
      </c>
      <c r="SI78" s="48">
        <v>543431</v>
      </c>
      <c r="SJ78" s="48">
        <v>543893.80000000005</v>
      </c>
      <c r="SK78" s="48">
        <v>544342.9</v>
      </c>
      <c r="SL78" s="48">
        <v>544701.4</v>
      </c>
      <c r="SM78" s="48">
        <v>545102.19999999995</v>
      </c>
      <c r="SN78" s="48">
        <v>545543.30000000005</v>
      </c>
      <c r="SO78" s="48">
        <v>545934.4</v>
      </c>
      <c r="SP78" s="48">
        <v>546394.69999999995</v>
      </c>
      <c r="SQ78" s="48">
        <v>546913.5</v>
      </c>
      <c r="SR78" s="48">
        <v>547476.6</v>
      </c>
      <c r="SS78" s="48">
        <v>548060.9</v>
      </c>
      <c r="ST78" s="48">
        <v>548634.1</v>
      </c>
      <c r="SU78" s="48">
        <v>549216.6</v>
      </c>
      <c r="SV78" s="48">
        <v>549783.80000000005</v>
      </c>
      <c r="SW78" s="48">
        <v>550341.69999999995</v>
      </c>
      <c r="SX78" s="48">
        <v>550852</v>
      </c>
      <c r="SY78" s="48">
        <v>551319.4</v>
      </c>
      <c r="SZ78" s="48">
        <v>551819</v>
      </c>
      <c r="TA78" s="48">
        <v>552348.6</v>
      </c>
      <c r="TB78" s="48">
        <v>552882</v>
      </c>
      <c r="TC78" s="48">
        <v>553425.9</v>
      </c>
      <c r="TD78" s="48">
        <v>553974.5</v>
      </c>
      <c r="TE78" s="48">
        <v>554520.6</v>
      </c>
      <c r="TF78" s="48">
        <v>555088</v>
      </c>
      <c r="TG78" s="48">
        <v>555675.5</v>
      </c>
      <c r="TH78" s="48">
        <v>556212.19999999995</v>
      </c>
      <c r="TI78" s="48">
        <v>556641.69999999995</v>
      </c>
      <c r="TJ78" s="48">
        <v>557055.80000000005</v>
      </c>
      <c r="TK78" s="48">
        <v>557468</v>
      </c>
      <c r="TL78" s="48">
        <v>557929.9</v>
      </c>
      <c r="TM78" s="48">
        <v>558483.19999999995</v>
      </c>
      <c r="TN78" s="48">
        <v>559034</v>
      </c>
      <c r="TO78" s="48">
        <v>559525.6</v>
      </c>
    </row>
    <row r="79" spans="1:535" s="100" customFormat="1" ht="25" customHeight="1">
      <c r="A79" s="151" t="s">
        <v>338</v>
      </c>
      <c r="B79" s="146" t="s">
        <v>282</v>
      </c>
      <c r="C79" s="147" t="s">
        <v>339</v>
      </c>
      <c r="D79" s="147" t="e">
        <v>#N/A</v>
      </c>
      <c r="E79" s="147" t="e">
        <v>#N/A</v>
      </c>
      <c r="F79" s="147" t="e">
        <v>#N/A</v>
      </c>
      <c r="G79" s="147" t="e">
        <v>#N/A</v>
      </c>
      <c r="H79" s="147" t="e">
        <v>#N/A</v>
      </c>
      <c r="I79" s="147" t="e">
        <v>#N/A</v>
      </c>
      <c r="J79" s="147" t="e">
        <v>#N/A</v>
      </c>
      <c r="K79" s="147" t="e">
        <v>#N/A</v>
      </c>
      <c r="L79" s="147" t="e">
        <v>#N/A</v>
      </c>
      <c r="M79" s="147" t="e">
        <v>#N/A</v>
      </c>
      <c r="N79" s="147" t="e">
        <v>#N/A</v>
      </c>
      <c r="O79" s="147" t="e">
        <v>#N/A</v>
      </c>
      <c r="P79" s="147" t="e">
        <v>#N/A</v>
      </c>
      <c r="Q79" s="147" t="e">
        <v>#N/A</v>
      </c>
      <c r="R79" s="147" t="e">
        <v>#N/A</v>
      </c>
      <c r="S79" s="147" t="e">
        <v>#N/A</v>
      </c>
      <c r="T79" s="147" t="e">
        <v>#N/A</v>
      </c>
      <c r="U79" s="147" t="e">
        <v>#N/A</v>
      </c>
      <c r="V79" s="147" t="e">
        <v>#N/A</v>
      </c>
      <c r="W79" s="147" t="e">
        <v>#N/A</v>
      </c>
      <c r="X79" s="147" t="e">
        <v>#N/A</v>
      </c>
      <c r="Y79" s="147" t="e">
        <v>#N/A</v>
      </c>
      <c r="Z79" s="147" t="e">
        <v>#N/A</v>
      </c>
      <c r="AA79" s="147" t="e">
        <v>#N/A</v>
      </c>
      <c r="AB79" s="147" t="e">
        <v>#N/A</v>
      </c>
      <c r="AC79" s="147" t="e">
        <v>#N/A</v>
      </c>
      <c r="AD79" s="147" t="e">
        <v>#N/A</v>
      </c>
      <c r="AE79" s="147" t="e">
        <v>#N/A</v>
      </c>
      <c r="AF79" s="147" t="e">
        <v>#N/A</v>
      </c>
      <c r="AG79" s="147" t="e">
        <v>#N/A</v>
      </c>
      <c r="AH79" s="147" t="e">
        <v>#N/A</v>
      </c>
      <c r="AI79" s="147" t="e">
        <v>#N/A</v>
      </c>
      <c r="AJ79" s="147" t="e">
        <v>#N/A</v>
      </c>
      <c r="AK79" s="147" t="e">
        <v>#N/A</v>
      </c>
      <c r="AL79" s="147" t="e">
        <v>#N/A</v>
      </c>
      <c r="AM79" s="147" t="e">
        <v>#N/A</v>
      </c>
      <c r="AN79" s="147" t="e">
        <v>#N/A</v>
      </c>
      <c r="AO79" s="147" t="e">
        <v>#N/A</v>
      </c>
      <c r="AP79" s="147" t="e">
        <v>#N/A</v>
      </c>
      <c r="AQ79" s="147" t="e">
        <v>#N/A</v>
      </c>
      <c r="AR79" s="147" t="e">
        <v>#N/A</v>
      </c>
      <c r="AS79" s="147" t="e">
        <v>#N/A</v>
      </c>
      <c r="AT79" s="147" t="e">
        <v>#N/A</v>
      </c>
      <c r="AU79" s="147" t="e">
        <v>#N/A</v>
      </c>
      <c r="AV79" s="147" t="e">
        <v>#N/A</v>
      </c>
      <c r="AW79" s="147" t="e">
        <v>#N/A</v>
      </c>
      <c r="AX79" s="147" t="e">
        <v>#N/A</v>
      </c>
      <c r="AY79" s="147" t="e">
        <v>#N/A</v>
      </c>
      <c r="AZ79" s="147" t="e">
        <v>#N/A</v>
      </c>
      <c r="BA79" s="147" t="e">
        <v>#N/A</v>
      </c>
      <c r="BB79" s="147" t="e">
        <v>#N/A</v>
      </c>
      <c r="BC79" s="147" t="e">
        <v>#N/A</v>
      </c>
      <c r="BD79" s="147" t="e">
        <v>#N/A</v>
      </c>
      <c r="BE79" s="147" t="e">
        <v>#N/A</v>
      </c>
      <c r="BF79" s="147" t="e">
        <v>#N/A</v>
      </c>
      <c r="BG79" s="147" t="e">
        <v>#N/A</v>
      </c>
      <c r="BH79" s="147" t="e">
        <v>#N/A</v>
      </c>
      <c r="BI79" s="147" t="e">
        <v>#N/A</v>
      </c>
      <c r="BJ79" s="147" t="e">
        <v>#N/A</v>
      </c>
      <c r="BK79" s="152" t="e">
        <v>#N/A</v>
      </c>
      <c r="BL79" s="152" t="e">
        <v>#N/A</v>
      </c>
      <c r="BM79" s="152" t="e">
        <v>#N/A</v>
      </c>
      <c r="BN79" s="152" t="e">
        <v>#N/A</v>
      </c>
      <c r="BO79" s="152" t="e">
        <v>#N/A</v>
      </c>
      <c r="BP79" s="152" t="e">
        <v>#N/A</v>
      </c>
      <c r="BQ79" s="152" t="e">
        <v>#N/A</v>
      </c>
      <c r="BR79" s="152" t="e">
        <v>#N/A</v>
      </c>
      <c r="BS79" s="152" t="e">
        <v>#N/A</v>
      </c>
      <c r="BT79" s="152" t="e">
        <v>#N/A</v>
      </c>
      <c r="BU79" s="152" t="e">
        <v>#N/A</v>
      </c>
      <c r="BV79" s="152" t="e">
        <v>#N/A</v>
      </c>
      <c r="BW79" s="152" t="e">
        <v>#N/A</v>
      </c>
      <c r="BX79" s="152" t="e">
        <v>#N/A</v>
      </c>
      <c r="BY79" s="152" t="e">
        <v>#N/A</v>
      </c>
      <c r="BZ79" s="152" t="e">
        <v>#N/A</v>
      </c>
      <c r="CA79" s="152" t="e">
        <v>#N/A</v>
      </c>
      <c r="CB79" s="152" t="e">
        <v>#N/A</v>
      </c>
      <c r="CC79" s="156" t="e">
        <v>#N/A</v>
      </c>
      <c r="CD79" s="146" t="e">
        <v>#N/A</v>
      </c>
      <c r="CE79" s="146" t="e">
        <v>#N/A</v>
      </c>
      <c r="CF79" s="146" t="e">
        <v>#N/A</v>
      </c>
      <c r="CG79" s="146" t="e">
        <v>#N/A</v>
      </c>
      <c r="CH79" s="146" t="e">
        <v>#N/A</v>
      </c>
      <c r="CI79" s="146" t="e">
        <v>#N/A</v>
      </c>
      <c r="CJ79" s="146" t="e">
        <v>#N/A</v>
      </c>
      <c r="CK79" s="146" t="e">
        <v>#N/A</v>
      </c>
      <c r="CL79" s="146" t="e">
        <v>#N/A</v>
      </c>
      <c r="CM79" s="146" t="e">
        <v>#N/A</v>
      </c>
      <c r="CN79" s="146" t="e">
        <v>#N/A</v>
      </c>
      <c r="CO79" s="146" t="e">
        <v>#N/A</v>
      </c>
      <c r="CP79" s="100" t="e">
        <v>#N/A</v>
      </c>
      <c r="CQ79" s="100" t="e">
        <v>#N/A</v>
      </c>
      <c r="CR79" s="100" t="e">
        <v>#N/A</v>
      </c>
      <c r="CS79" s="100" t="e">
        <v>#N/A</v>
      </c>
      <c r="CT79" s="100" t="e">
        <v>#N/A</v>
      </c>
      <c r="CU79" s="100" t="e">
        <v>#N/A</v>
      </c>
      <c r="CV79" s="100" t="e">
        <v>#N/A</v>
      </c>
      <c r="CW79" s="100" t="e">
        <v>#N/A</v>
      </c>
      <c r="CX79" s="100" t="e">
        <v>#N/A</v>
      </c>
      <c r="CY79" s="100" t="e">
        <v>#N/A</v>
      </c>
      <c r="CZ79" s="100" t="e">
        <v>#N/A</v>
      </c>
      <c r="DA79" s="100" t="e">
        <v>#N/A</v>
      </c>
      <c r="DB79" s="100" t="e">
        <v>#N/A</v>
      </c>
      <c r="DC79" s="100" t="e">
        <v>#N/A</v>
      </c>
      <c r="DD79" s="100" t="e">
        <v>#N/A</v>
      </c>
      <c r="DE79" s="100" t="e">
        <v>#N/A</v>
      </c>
      <c r="DF79" s="100" t="e">
        <v>#N/A</v>
      </c>
      <c r="DG79" s="100" t="e">
        <v>#N/A</v>
      </c>
      <c r="DH79" s="100" t="e">
        <v>#N/A</v>
      </c>
      <c r="DI79" s="100" t="e">
        <v>#N/A</v>
      </c>
      <c r="DJ79" s="100" t="e">
        <v>#N/A</v>
      </c>
      <c r="DK79" s="100" t="e">
        <v>#N/A</v>
      </c>
      <c r="DL79" s="100" t="e">
        <v>#N/A</v>
      </c>
      <c r="DM79" s="100" t="e">
        <v>#N/A</v>
      </c>
      <c r="DN79" s="100" t="e">
        <v>#N/A</v>
      </c>
      <c r="DO79" s="100" t="e">
        <v>#N/A</v>
      </c>
      <c r="DP79" s="100" t="e">
        <v>#N/A</v>
      </c>
      <c r="DQ79" s="100" t="e">
        <v>#N/A</v>
      </c>
      <c r="DR79" s="100" t="e">
        <v>#N/A</v>
      </c>
      <c r="DS79" s="100" t="e">
        <v>#N/A</v>
      </c>
      <c r="DT79" s="100" t="e">
        <v>#N/A</v>
      </c>
      <c r="DU79" s="100" t="e">
        <v>#N/A</v>
      </c>
      <c r="DV79" s="100" t="e">
        <v>#N/A</v>
      </c>
      <c r="DW79" s="100" t="e">
        <v>#N/A</v>
      </c>
      <c r="DX79" s="100" t="e">
        <v>#N/A</v>
      </c>
      <c r="DY79" s="100" t="e">
        <v>#N/A</v>
      </c>
      <c r="DZ79" s="100" t="e">
        <v>#N/A</v>
      </c>
      <c r="EA79" s="100" t="e">
        <v>#N/A</v>
      </c>
      <c r="EB79" s="100" t="e">
        <v>#N/A</v>
      </c>
      <c r="EC79" s="100" t="e">
        <v>#N/A</v>
      </c>
      <c r="ED79" s="100" t="e">
        <v>#N/A</v>
      </c>
      <c r="EE79" s="100" t="e">
        <v>#N/A</v>
      </c>
      <c r="EF79" s="100" t="e">
        <v>#N/A</v>
      </c>
      <c r="EG79" s="100" t="e">
        <v>#N/A</v>
      </c>
      <c r="EH79" s="100" t="e">
        <v>#N/A</v>
      </c>
      <c r="EI79" s="100" t="e">
        <v>#N/A</v>
      </c>
      <c r="EJ79" s="100" t="e">
        <v>#N/A</v>
      </c>
      <c r="EK79" s="100" t="e">
        <v>#N/A</v>
      </c>
      <c r="EL79" s="100" t="e">
        <v>#N/A</v>
      </c>
      <c r="EM79" s="100" t="e">
        <v>#N/A</v>
      </c>
      <c r="EN79" s="100" t="e">
        <v>#N/A</v>
      </c>
      <c r="EO79" s="100" t="e">
        <v>#N/A</v>
      </c>
      <c r="EP79" s="100" t="e">
        <v>#N/A</v>
      </c>
      <c r="EQ79" s="100" t="e">
        <v>#N/A</v>
      </c>
      <c r="ER79" s="100" t="e">
        <v>#N/A</v>
      </c>
      <c r="ES79" s="100" t="e">
        <v>#N/A</v>
      </c>
      <c r="ET79" s="100" t="e">
        <v>#N/A</v>
      </c>
      <c r="EU79" s="100" t="e">
        <v>#N/A</v>
      </c>
      <c r="EV79" s="100" t="e">
        <v>#N/A</v>
      </c>
      <c r="EW79" s="100" t="e">
        <v>#N/A</v>
      </c>
      <c r="EX79" s="100" t="e">
        <v>#N/A</v>
      </c>
      <c r="EY79" s="100" t="e">
        <v>#N/A</v>
      </c>
      <c r="EZ79" s="100" t="e">
        <v>#N/A</v>
      </c>
      <c r="FA79" s="100" t="e">
        <v>#N/A</v>
      </c>
      <c r="FB79" s="100" t="e">
        <v>#N/A</v>
      </c>
      <c r="FC79" s="100" t="e">
        <v>#N/A</v>
      </c>
      <c r="FD79" s="100" t="e">
        <v>#N/A</v>
      </c>
      <c r="FE79" s="100" t="e">
        <v>#N/A</v>
      </c>
      <c r="FF79" s="100" t="e">
        <v>#N/A</v>
      </c>
      <c r="FG79" s="100" t="e">
        <v>#N/A</v>
      </c>
      <c r="FH79" s="100" t="e">
        <v>#N/A</v>
      </c>
      <c r="FI79" s="100" t="e">
        <v>#N/A</v>
      </c>
      <c r="FJ79" s="100" t="e">
        <v>#N/A</v>
      </c>
      <c r="FK79" s="100" t="e">
        <v>#N/A</v>
      </c>
      <c r="FL79" s="100" t="e">
        <v>#N/A</v>
      </c>
      <c r="FM79" s="100" t="e">
        <v>#N/A</v>
      </c>
      <c r="FN79" s="100" t="e">
        <v>#N/A</v>
      </c>
      <c r="FO79" s="100" t="e">
        <v>#N/A</v>
      </c>
      <c r="FP79" s="100" t="e">
        <v>#N/A</v>
      </c>
      <c r="FQ79" s="100" t="e">
        <v>#N/A</v>
      </c>
      <c r="FR79" s="100" t="e">
        <v>#N/A</v>
      </c>
      <c r="FS79" s="100" t="e">
        <v>#N/A</v>
      </c>
      <c r="FT79" s="100" t="e">
        <v>#N/A</v>
      </c>
      <c r="FU79" s="100" t="e">
        <v>#N/A</v>
      </c>
      <c r="FV79" s="100" t="e">
        <v>#N/A</v>
      </c>
      <c r="FW79" s="100" t="e">
        <v>#N/A</v>
      </c>
      <c r="FX79" s="100" t="e">
        <v>#N/A</v>
      </c>
      <c r="FY79" s="100" t="e">
        <v>#N/A</v>
      </c>
      <c r="FZ79" s="100" t="e">
        <v>#N/A</v>
      </c>
      <c r="GA79" s="100" t="e">
        <v>#N/A</v>
      </c>
      <c r="GB79" s="100" t="e">
        <v>#N/A</v>
      </c>
      <c r="GC79" s="100" t="e">
        <v>#N/A</v>
      </c>
      <c r="GD79" s="100" t="e">
        <v>#N/A</v>
      </c>
      <c r="GE79" s="100" t="e">
        <v>#N/A</v>
      </c>
      <c r="GF79" s="100" t="e">
        <v>#N/A</v>
      </c>
      <c r="GG79" s="100" t="e">
        <v>#N/A</v>
      </c>
      <c r="GH79" s="100" t="e">
        <v>#N/A</v>
      </c>
      <c r="GI79" s="100" t="e">
        <v>#N/A</v>
      </c>
      <c r="GJ79" s="100" t="e">
        <v>#N/A</v>
      </c>
      <c r="GK79" s="100" t="e">
        <v>#N/A</v>
      </c>
      <c r="GL79" s="100" t="e">
        <v>#N/A</v>
      </c>
      <c r="GM79" s="100" t="e">
        <v>#N/A</v>
      </c>
      <c r="GN79" s="100" t="e">
        <v>#N/A</v>
      </c>
      <c r="GO79" s="100" t="e">
        <v>#N/A</v>
      </c>
      <c r="GP79" s="100" t="e">
        <v>#N/A</v>
      </c>
      <c r="GQ79" s="100" t="e">
        <v>#N/A</v>
      </c>
      <c r="GR79" s="100" t="e">
        <v>#N/A</v>
      </c>
      <c r="GS79" s="100" t="e">
        <v>#N/A</v>
      </c>
      <c r="GT79" s="100" t="e">
        <v>#N/A</v>
      </c>
      <c r="GU79" s="100" t="e">
        <v>#N/A</v>
      </c>
      <c r="GV79" s="100" t="e">
        <v>#N/A</v>
      </c>
      <c r="GW79" s="100" t="e">
        <v>#N/A</v>
      </c>
      <c r="GX79" s="100" t="e">
        <v>#N/A</v>
      </c>
      <c r="GY79" s="100" t="e">
        <v>#N/A</v>
      </c>
      <c r="GZ79" s="100" t="e">
        <v>#N/A</v>
      </c>
      <c r="HA79" s="100" t="e">
        <v>#N/A</v>
      </c>
      <c r="HB79" s="100" t="e">
        <v>#N/A</v>
      </c>
      <c r="HC79" s="100" t="e">
        <v>#N/A</v>
      </c>
      <c r="HD79" s="100" t="e">
        <v>#N/A</v>
      </c>
      <c r="HE79" s="100" t="e">
        <v>#N/A</v>
      </c>
      <c r="HF79" s="100" t="e">
        <v>#N/A</v>
      </c>
      <c r="HG79" s="100" t="e">
        <v>#N/A</v>
      </c>
      <c r="HH79" s="100" t="e">
        <v>#N/A</v>
      </c>
      <c r="HI79" s="100" t="e">
        <v>#N/A</v>
      </c>
      <c r="HJ79" s="100" t="e">
        <v>#N/A</v>
      </c>
      <c r="HK79" s="100" t="e">
        <v>#N/A</v>
      </c>
      <c r="HL79" s="100" t="e">
        <v>#N/A</v>
      </c>
      <c r="HM79" s="100" t="e">
        <v>#N/A</v>
      </c>
      <c r="HN79" s="100" t="e">
        <v>#N/A</v>
      </c>
      <c r="HO79" s="100" t="e">
        <v>#N/A</v>
      </c>
      <c r="HP79" s="100" t="e">
        <v>#N/A</v>
      </c>
      <c r="HQ79" s="100" t="e">
        <v>#N/A</v>
      </c>
      <c r="HR79" s="100" t="e">
        <v>#N/A</v>
      </c>
      <c r="HS79" s="100" t="e">
        <v>#N/A</v>
      </c>
      <c r="HT79" s="100" t="e">
        <v>#N/A</v>
      </c>
      <c r="HU79" s="100" t="e">
        <v>#N/A</v>
      </c>
      <c r="HV79" s="100" t="e">
        <v>#N/A</v>
      </c>
      <c r="HW79" s="100" t="e">
        <v>#N/A</v>
      </c>
      <c r="HX79" s="100" t="e">
        <v>#N/A</v>
      </c>
      <c r="HY79" s="100" t="e">
        <v>#N/A</v>
      </c>
      <c r="HZ79" s="100" t="e">
        <v>#N/A</v>
      </c>
      <c r="IA79" s="100" t="e">
        <v>#N/A</v>
      </c>
      <c r="IB79" s="100" t="e">
        <v>#N/A</v>
      </c>
      <c r="IC79" s="100" t="e">
        <v>#N/A</v>
      </c>
      <c r="ID79" s="100" t="e">
        <v>#N/A</v>
      </c>
      <c r="IE79" s="100" t="e">
        <v>#N/A</v>
      </c>
      <c r="IF79" s="100" t="e">
        <v>#N/A</v>
      </c>
      <c r="IG79" s="100" t="e">
        <v>#N/A</v>
      </c>
      <c r="IH79" s="100" t="e">
        <v>#N/A</v>
      </c>
      <c r="II79" s="100" t="e">
        <v>#N/A</v>
      </c>
      <c r="IJ79" s="100" t="e">
        <v>#N/A</v>
      </c>
      <c r="IK79" s="100" t="e">
        <v>#N/A</v>
      </c>
      <c r="IL79" s="100" t="e">
        <v>#N/A</v>
      </c>
      <c r="IM79" s="100" t="e">
        <v>#N/A</v>
      </c>
      <c r="IN79" s="100" t="e">
        <v>#N/A</v>
      </c>
      <c r="IO79" s="100" t="e">
        <v>#N/A</v>
      </c>
      <c r="IP79" s="100" t="e">
        <v>#N/A</v>
      </c>
      <c r="IQ79" s="100" t="e">
        <v>#N/A</v>
      </c>
      <c r="IR79" s="100" t="e">
        <v>#N/A</v>
      </c>
      <c r="IS79" s="100" t="e">
        <v>#N/A</v>
      </c>
      <c r="IT79" s="100" t="e">
        <v>#N/A</v>
      </c>
      <c r="IU79" s="100" t="e">
        <v>#N/A</v>
      </c>
      <c r="IV79" s="100" t="e">
        <v>#N/A</v>
      </c>
      <c r="IW79" s="100" t="e">
        <v>#N/A</v>
      </c>
      <c r="IX79" s="100" t="e">
        <v>#N/A</v>
      </c>
      <c r="IY79" s="100" t="e">
        <v>#N/A</v>
      </c>
      <c r="IZ79" s="100" t="e">
        <v>#N/A</v>
      </c>
      <c r="JA79" s="100" t="e">
        <v>#N/A</v>
      </c>
      <c r="JB79" s="100" t="e">
        <v>#N/A</v>
      </c>
      <c r="JC79" s="100" t="e">
        <v>#N/A</v>
      </c>
      <c r="JD79" s="100" t="e">
        <v>#N/A</v>
      </c>
      <c r="JE79" s="100" t="e">
        <v>#N/A</v>
      </c>
      <c r="JF79" s="100" t="e">
        <v>#N/A</v>
      </c>
      <c r="JG79" s="100" t="e">
        <v>#N/A</v>
      </c>
      <c r="JH79" s="100" t="e">
        <v>#N/A</v>
      </c>
      <c r="JI79" s="100" t="e">
        <v>#N/A</v>
      </c>
      <c r="JJ79" s="100" t="e">
        <v>#N/A</v>
      </c>
      <c r="JK79" s="100" t="e">
        <v>#N/A</v>
      </c>
      <c r="JL79" s="100" t="e">
        <v>#N/A</v>
      </c>
      <c r="JM79" s="100" t="e">
        <v>#N/A</v>
      </c>
      <c r="JN79" s="100" t="e">
        <v>#N/A</v>
      </c>
      <c r="JO79" s="100" t="e">
        <v>#N/A</v>
      </c>
      <c r="JP79" s="100" t="e">
        <v>#N/A</v>
      </c>
      <c r="JQ79" s="100" t="e">
        <v>#N/A</v>
      </c>
      <c r="JR79" s="100" t="e">
        <v>#N/A</v>
      </c>
      <c r="JS79" s="100" t="e">
        <v>#N/A</v>
      </c>
      <c r="JT79" s="100" t="e">
        <v>#N/A</v>
      </c>
      <c r="JU79" s="100" t="e">
        <v>#N/A</v>
      </c>
      <c r="JV79" s="100" t="e">
        <v>#N/A</v>
      </c>
      <c r="JW79" s="100" t="e">
        <v>#N/A</v>
      </c>
      <c r="JX79" s="100" t="e">
        <v>#N/A</v>
      </c>
      <c r="JY79" s="100" t="e">
        <v>#N/A</v>
      </c>
      <c r="JZ79" s="100" t="e">
        <v>#N/A</v>
      </c>
      <c r="KA79" s="100" t="e">
        <v>#N/A</v>
      </c>
      <c r="KB79" s="100" t="e">
        <v>#N/A</v>
      </c>
      <c r="KC79" s="100" t="e">
        <v>#N/A</v>
      </c>
      <c r="KD79" s="100" t="e">
        <v>#N/A</v>
      </c>
      <c r="KE79" s="100" t="e">
        <v>#N/A</v>
      </c>
      <c r="KF79" s="100" t="e">
        <v>#N/A</v>
      </c>
      <c r="KG79" s="100" t="e">
        <v>#N/A</v>
      </c>
      <c r="KH79" s="100" t="e">
        <v>#N/A</v>
      </c>
      <c r="KI79" s="100" t="e">
        <v>#N/A</v>
      </c>
      <c r="KJ79" s="100" t="e">
        <v>#N/A</v>
      </c>
      <c r="KK79" s="100" t="e">
        <v>#N/A</v>
      </c>
      <c r="KL79" s="100" t="e">
        <v>#N/A</v>
      </c>
      <c r="KM79" s="100" t="e">
        <v>#N/A</v>
      </c>
      <c r="KN79" s="100" t="e">
        <v>#N/A</v>
      </c>
      <c r="KO79" s="100" t="e">
        <v>#N/A</v>
      </c>
      <c r="KP79" s="100" t="e">
        <v>#N/A</v>
      </c>
      <c r="KQ79" s="100" t="e">
        <v>#N/A</v>
      </c>
      <c r="KR79" s="100" t="e">
        <v>#N/A</v>
      </c>
      <c r="KS79" s="100" t="e">
        <v>#N/A</v>
      </c>
      <c r="KT79" s="100" t="e">
        <v>#N/A</v>
      </c>
      <c r="KU79" s="100" t="e">
        <v>#N/A</v>
      </c>
      <c r="KV79" s="100" t="e">
        <v>#N/A</v>
      </c>
      <c r="KW79" s="100" t="e">
        <v>#N/A</v>
      </c>
      <c r="KX79" s="100" t="e">
        <v>#N/A</v>
      </c>
      <c r="KY79" s="100" t="e">
        <v>#N/A</v>
      </c>
      <c r="KZ79" s="100" t="e">
        <v>#N/A</v>
      </c>
      <c r="LA79" s="100" t="e">
        <v>#N/A</v>
      </c>
      <c r="LB79" s="100" t="e">
        <v>#N/A</v>
      </c>
      <c r="LC79" s="100" t="e">
        <v>#N/A</v>
      </c>
      <c r="LD79" s="100" t="e">
        <v>#N/A</v>
      </c>
      <c r="LE79" s="100" t="e">
        <v>#N/A</v>
      </c>
      <c r="LF79" s="100" t="e">
        <v>#N/A</v>
      </c>
      <c r="LG79" s="100" t="e">
        <v>#N/A</v>
      </c>
      <c r="LH79" s="100" t="e">
        <v>#N/A</v>
      </c>
      <c r="LI79" s="100" t="e">
        <v>#N/A</v>
      </c>
      <c r="LJ79" s="100" t="e">
        <v>#N/A</v>
      </c>
      <c r="LK79" s="100" t="e">
        <v>#N/A</v>
      </c>
      <c r="LL79" s="100" t="e">
        <v>#N/A</v>
      </c>
      <c r="LM79" s="100" t="e">
        <v>#N/A</v>
      </c>
      <c r="LN79" s="100" t="e">
        <v>#N/A</v>
      </c>
      <c r="LO79" s="100" t="e">
        <v>#N/A</v>
      </c>
      <c r="LP79" s="100" t="e">
        <v>#N/A</v>
      </c>
      <c r="LQ79" s="100" t="e">
        <v>#N/A</v>
      </c>
      <c r="LR79" s="100" t="e">
        <v>#N/A</v>
      </c>
      <c r="LS79" s="100" t="e">
        <v>#N/A</v>
      </c>
      <c r="LT79" s="100" t="e">
        <v>#N/A</v>
      </c>
      <c r="LU79" s="100" t="e">
        <v>#N/A</v>
      </c>
      <c r="LV79" s="100" t="e">
        <v>#N/A</v>
      </c>
      <c r="LW79" s="100" t="e">
        <v>#N/A</v>
      </c>
      <c r="LX79" s="100" t="e">
        <v>#N/A</v>
      </c>
      <c r="LY79" s="100" t="e">
        <v>#N/A</v>
      </c>
      <c r="LZ79" s="100" t="e">
        <v>#N/A</v>
      </c>
      <c r="MA79" s="100" t="e">
        <v>#N/A</v>
      </c>
      <c r="MB79" s="100" t="e">
        <v>#N/A</v>
      </c>
      <c r="MC79" s="100" t="e">
        <v>#N/A</v>
      </c>
      <c r="MD79" s="100" t="e">
        <v>#N/A</v>
      </c>
      <c r="ME79" s="100" t="e">
        <v>#N/A</v>
      </c>
      <c r="MF79" s="100" t="e">
        <v>#N/A</v>
      </c>
      <c r="MG79" s="100" t="e">
        <v>#N/A</v>
      </c>
      <c r="MH79" s="100" t="e">
        <v>#N/A</v>
      </c>
      <c r="MI79" s="100" t="e">
        <v>#N/A</v>
      </c>
      <c r="MJ79" s="100" t="e">
        <v>#N/A</v>
      </c>
      <c r="MK79" s="100" t="e">
        <v>#N/A</v>
      </c>
      <c r="ML79" s="100" t="e">
        <v>#N/A</v>
      </c>
      <c r="MM79" s="100" t="e">
        <v>#N/A</v>
      </c>
      <c r="MN79" s="100" t="e">
        <v>#N/A</v>
      </c>
      <c r="MO79" s="100" t="e">
        <v>#N/A</v>
      </c>
      <c r="MP79" s="100" t="e">
        <v>#N/A</v>
      </c>
      <c r="MQ79" s="100" t="e">
        <v>#N/A</v>
      </c>
      <c r="MR79" s="100" t="e">
        <v>#N/A</v>
      </c>
      <c r="MS79" s="100" t="e">
        <v>#N/A</v>
      </c>
      <c r="MT79" s="100" t="e">
        <v>#N/A</v>
      </c>
      <c r="MU79" s="100" t="e">
        <v>#N/A</v>
      </c>
      <c r="MV79" s="100" t="e">
        <v>#N/A</v>
      </c>
      <c r="MW79" s="100" t="e">
        <v>#N/A</v>
      </c>
      <c r="MX79" s="100" t="e">
        <v>#N/A</v>
      </c>
      <c r="MY79" s="100" t="e">
        <v>#N/A</v>
      </c>
      <c r="MZ79" s="100" t="e">
        <v>#N/A</v>
      </c>
      <c r="NA79" s="100" t="e">
        <v>#N/A</v>
      </c>
      <c r="NB79" s="100" t="e">
        <v>#N/A</v>
      </c>
      <c r="NC79" s="100" t="e">
        <v>#N/A</v>
      </c>
      <c r="ND79" s="100" t="e">
        <v>#N/A</v>
      </c>
      <c r="NE79" s="100" t="e">
        <v>#N/A</v>
      </c>
      <c r="NF79" s="100" t="e">
        <v>#N/A</v>
      </c>
      <c r="NG79" s="100" t="e">
        <v>#N/A</v>
      </c>
      <c r="NH79" s="100" t="e">
        <v>#N/A</v>
      </c>
      <c r="NI79" s="100" t="e">
        <v>#N/A</v>
      </c>
      <c r="NJ79" s="100" t="e">
        <v>#N/A</v>
      </c>
      <c r="NK79" s="100" t="e">
        <v>#N/A</v>
      </c>
      <c r="NL79" s="100" t="e">
        <v>#N/A</v>
      </c>
      <c r="NM79" s="100" t="e">
        <v>#N/A</v>
      </c>
      <c r="NN79" s="100" t="e">
        <v>#N/A</v>
      </c>
      <c r="NO79" s="100" t="e">
        <v>#N/A</v>
      </c>
      <c r="NP79" s="100" t="e">
        <v>#N/A</v>
      </c>
      <c r="NQ79" s="100" t="e">
        <v>#N/A</v>
      </c>
      <c r="NR79" s="100" t="e">
        <v>#N/A</v>
      </c>
      <c r="NS79" s="100" t="e">
        <v>#N/A</v>
      </c>
      <c r="NT79" s="100" t="e">
        <v>#N/A</v>
      </c>
      <c r="NU79" s="100" t="e">
        <v>#N/A</v>
      </c>
      <c r="NV79" s="100" t="e">
        <v>#N/A</v>
      </c>
      <c r="NW79" s="100" t="e">
        <v>#N/A</v>
      </c>
      <c r="NX79" s="100" t="e">
        <v>#N/A</v>
      </c>
      <c r="NY79" s="100" t="e">
        <v>#N/A</v>
      </c>
      <c r="NZ79" s="100" t="e">
        <v>#N/A</v>
      </c>
      <c r="OA79" s="100" t="e">
        <v>#N/A</v>
      </c>
      <c r="OB79" s="100" t="e">
        <v>#N/A</v>
      </c>
      <c r="OC79" s="100" t="e">
        <v>#N/A</v>
      </c>
      <c r="OD79" s="100" t="e">
        <v>#N/A</v>
      </c>
      <c r="OE79" s="100" t="e">
        <v>#N/A</v>
      </c>
      <c r="OF79" s="100" t="e">
        <v>#N/A</v>
      </c>
      <c r="OG79" s="100" t="e">
        <v>#N/A</v>
      </c>
      <c r="OH79" s="100" t="e">
        <v>#N/A</v>
      </c>
      <c r="OI79" s="100" t="e">
        <v>#N/A</v>
      </c>
      <c r="OJ79" s="100" t="e">
        <v>#N/A</v>
      </c>
      <c r="OK79" s="100" t="e">
        <v>#N/A</v>
      </c>
      <c r="OL79" s="100" t="e">
        <v>#N/A</v>
      </c>
      <c r="OM79" s="100" t="e">
        <v>#N/A</v>
      </c>
      <c r="ON79" s="100" t="e">
        <v>#N/A</v>
      </c>
      <c r="OO79" s="100" t="e">
        <v>#N/A</v>
      </c>
      <c r="OP79" s="100" t="e">
        <v>#N/A</v>
      </c>
      <c r="OQ79" s="100" t="e">
        <v>#N/A</v>
      </c>
      <c r="OR79" s="100" t="e">
        <v>#N/A</v>
      </c>
      <c r="OS79" s="100" t="e">
        <v>#N/A</v>
      </c>
      <c r="OT79" s="100" t="e">
        <v>#N/A</v>
      </c>
      <c r="OU79" s="100" t="e">
        <v>#N/A</v>
      </c>
      <c r="OV79" s="100" t="e">
        <v>#N/A</v>
      </c>
      <c r="OW79" s="100" t="e">
        <v>#N/A</v>
      </c>
      <c r="OX79" s="100" t="e">
        <v>#N/A</v>
      </c>
      <c r="OY79" s="100" t="e">
        <v>#N/A</v>
      </c>
      <c r="OZ79" s="100" t="e">
        <v>#N/A</v>
      </c>
      <c r="PA79" s="100" t="e">
        <v>#N/A</v>
      </c>
      <c r="PB79" s="100" t="e">
        <v>#N/A</v>
      </c>
      <c r="PC79" s="100" t="e">
        <v>#N/A</v>
      </c>
      <c r="PD79" s="100" t="e">
        <v>#N/A</v>
      </c>
      <c r="PE79" s="100" t="e">
        <v>#N/A</v>
      </c>
      <c r="PF79" s="100" t="e">
        <v>#N/A</v>
      </c>
      <c r="PG79" s="100" t="e">
        <v>#N/A</v>
      </c>
      <c r="PH79" s="100" t="e">
        <v>#N/A</v>
      </c>
      <c r="PI79" s="100" t="e">
        <v>#N/A</v>
      </c>
      <c r="PJ79" s="100" t="e">
        <v>#N/A</v>
      </c>
      <c r="PK79" s="100" t="e">
        <v>#N/A</v>
      </c>
      <c r="PL79" s="100" t="e">
        <v>#N/A</v>
      </c>
      <c r="PM79" s="100" t="e">
        <v>#N/A</v>
      </c>
      <c r="PN79" s="100" t="e">
        <v>#N/A</v>
      </c>
      <c r="PO79" s="100" t="e">
        <v>#N/A</v>
      </c>
      <c r="PP79" s="100" t="e">
        <v>#N/A</v>
      </c>
      <c r="PQ79" s="100" t="e">
        <v>#N/A</v>
      </c>
      <c r="PR79" s="100" t="e">
        <v>#N/A</v>
      </c>
      <c r="PS79" s="100" t="e">
        <v>#N/A</v>
      </c>
      <c r="PT79" s="100" t="e">
        <v>#N/A</v>
      </c>
      <c r="PU79" s="100" t="e">
        <v>#N/A</v>
      </c>
      <c r="PV79" s="100" t="e">
        <v>#N/A</v>
      </c>
      <c r="PW79" s="100" t="e">
        <v>#N/A</v>
      </c>
      <c r="PX79" s="100" t="e">
        <v>#N/A</v>
      </c>
      <c r="PY79" s="100" t="e">
        <v>#N/A</v>
      </c>
      <c r="PZ79" s="100" t="e">
        <v>#N/A</v>
      </c>
      <c r="QA79" s="100" t="e">
        <v>#N/A</v>
      </c>
      <c r="QB79" s="100" t="e">
        <v>#N/A</v>
      </c>
      <c r="QC79" s="100" t="e">
        <v>#N/A</v>
      </c>
      <c r="QD79" s="100" t="e">
        <v>#N/A</v>
      </c>
      <c r="QE79" s="100" t="e">
        <v>#N/A</v>
      </c>
      <c r="QF79" s="100" t="e">
        <v>#N/A</v>
      </c>
      <c r="QG79" s="100" t="e">
        <v>#N/A</v>
      </c>
      <c r="QH79" s="100" t="e">
        <v>#N/A</v>
      </c>
      <c r="QI79" s="100" t="e">
        <v>#N/A</v>
      </c>
      <c r="QJ79" s="100" t="e">
        <v>#N/A</v>
      </c>
      <c r="QK79" s="100" t="e">
        <v>#N/A</v>
      </c>
      <c r="QL79" s="100" t="e">
        <v>#N/A</v>
      </c>
      <c r="QM79" s="100" t="e">
        <v>#N/A</v>
      </c>
      <c r="QN79" s="100" t="e">
        <v>#N/A</v>
      </c>
      <c r="QO79" s="100" t="e">
        <v>#N/A</v>
      </c>
      <c r="QP79" s="100" t="e">
        <v>#N/A</v>
      </c>
      <c r="QQ79" s="100" t="e">
        <v>#N/A</v>
      </c>
      <c r="QR79" s="100" t="e">
        <v>#N/A</v>
      </c>
      <c r="QS79" s="100" t="e">
        <v>#N/A</v>
      </c>
      <c r="QT79" s="100" t="e">
        <v>#N/A</v>
      </c>
      <c r="QU79" s="100" t="e">
        <v>#N/A</v>
      </c>
      <c r="QV79" s="100" t="e">
        <v>#N/A</v>
      </c>
      <c r="QW79" s="100" t="e">
        <v>#N/A</v>
      </c>
      <c r="QX79" s="100" t="e">
        <v>#N/A</v>
      </c>
      <c r="QY79" s="100" t="e">
        <v>#N/A</v>
      </c>
      <c r="QZ79" s="100" t="e">
        <v>#N/A</v>
      </c>
      <c r="RA79" s="100" t="e">
        <v>#N/A</v>
      </c>
      <c r="RB79" s="100" t="e">
        <v>#N/A</v>
      </c>
      <c r="RC79" s="100" t="e">
        <v>#N/A</v>
      </c>
      <c r="RD79" s="100" t="e">
        <v>#N/A</v>
      </c>
      <c r="RE79" s="100" t="e">
        <v>#N/A</v>
      </c>
      <c r="RF79" s="100" t="e">
        <v>#N/A</v>
      </c>
      <c r="RG79" s="100" t="e">
        <v>#N/A</v>
      </c>
      <c r="RH79" s="100" t="e">
        <v>#N/A</v>
      </c>
      <c r="RI79" s="100" t="e">
        <v>#N/A</v>
      </c>
      <c r="RJ79" s="100" t="e">
        <v>#N/A</v>
      </c>
      <c r="RK79" s="100" t="e">
        <v>#N/A</v>
      </c>
      <c r="RL79" s="100" t="e">
        <v>#N/A</v>
      </c>
      <c r="RM79" s="100" t="e">
        <v>#N/A</v>
      </c>
      <c r="RN79" s="100" t="e">
        <v>#N/A</v>
      </c>
      <c r="RO79" s="100" t="e">
        <v>#N/A</v>
      </c>
      <c r="RP79" s="100" t="e">
        <v>#N/A</v>
      </c>
      <c r="RQ79" s="100" t="e">
        <v>#N/A</v>
      </c>
      <c r="RR79" s="100" t="e">
        <v>#N/A</v>
      </c>
      <c r="RS79" s="100" t="e">
        <v>#N/A</v>
      </c>
      <c r="RT79" s="100" t="e">
        <v>#N/A</v>
      </c>
      <c r="RU79" s="100" t="e">
        <v>#N/A</v>
      </c>
      <c r="RV79" s="100" t="e">
        <v>#N/A</v>
      </c>
      <c r="RW79" s="100" t="e">
        <v>#N/A</v>
      </c>
      <c r="RX79" s="100" t="e">
        <v>#N/A</v>
      </c>
      <c r="RY79" s="100" t="e">
        <v>#N/A</v>
      </c>
      <c r="RZ79" s="100" t="e">
        <v>#N/A</v>
      </c>
      <c r="SA79" s="100" t="e">
        <v>#N/A</v>
      </c>
      <c r="SB79" s="100" t="e">
        <v>#N/A</v>
      </c>
      <c r="SC79" s="100" t="e">
        <v>#N/A</v>
      </c>
      <c r="SD79" s="100" t="e">
        <v>#N/A</v>
      </c>
      <c r="SE79" s="100" t="e">
        <v>#N/A</v>
      </c>
      <c r="SF79" s="100" t="e">
        <v>#N/A</v>
      </c>
      <c r="SG79" s="100">
        <v>-2146826246</v>
      </c>
      <c r="SH79" s="100">
        <v>-2146826246</v>
      </c>
      <c r="SI79" s="100">
        <v>-2146826246</v>
      </c>
      <c r="SJ79" s="100" t="e">
        <v>#N/A</v>
      </c>
      <c r="SK79" s="100" t="e">
        <v>#N/A</v>
      </c>
      <c r="SL79" s="100">
        <v>-2146826246</v>
      </c>
      <c r="SM79" s="100">
        <v>-2146826246</v>
      </c>
      <c r="SN79" s="100" t="e">
        <v>#N/A</v>
      </c>
      <c r="SO79" s="100" t="e">
        <v>#N/A</v>
      </c>
      <c r="SP79" s="100">
        <v>-2146826246</v>
      </c>
      <c r="SQ79" s="100" t="e">
        <v>#N/A</v>
      </c>
      <c r="SR79" s="100" t="e">
        <v>#N/A</v>
      </c>
      <c r="SS79" s="100" t="e">
        <v>#N/A</v>
      </c>
      <c r="ST79" s="100">
        <v>-2146826246</v>
      </c>
      <c r="SU79" s="100">
        <v>-2146826246</v>
      </c>
      <c r="SV79" s="100">
        <v>-2146826246</v>
      </c>
      <c r="SW79" s="100">
        <v>-2146826246</v>
      </c>
      <c r="SX79" s="100" t="e">
        <v>#N/A</v>
      </c>
      <c r="SY79" s="100" t="e">
        <v>#N/A</v>
      </c>
      <c r="SZ79" s="100" t="e">
        <v>#N/A</v>
      </c>
      <c r="TA79" s="100">
        <v>-2146826246</v>
      </c>
      <c r="TB79" s="100">
        <v>-2146826246</v>
      </c>
      <c r="TC79" s="100" t="e">
        <v>#N/A</v>
      </c>
      <c r="TD79" s="100" t="e">
        <v>#N/A</v>
      </c>
      <c r="TE79" s="100" t="e">
        <v>#N/A</v>
      </c>
      <c r="TF79" s="100" t="e">
        <v>#N/A</v>
      </c>
      <c r="TG79" s="100" t="e">
        <v>#N/A</v>
      </c>
      <c r="TH79" s="100" t="e">
        <v>#N/A</v>
      </c>
      <c r="TI79" s="100" t="e">
        <v>#N/A</v>
      </c>
      <c r="TJ79" s="100" t="e">
        <v>#N/A</v>
      </c>
      <c r="TK79" s="100" t="e">
        <v>#N/A</v>
      </c>
      <c r="TL79" s="100" t="e">
        <v>#N/A</v>
      </c>
      <c r="TM79" s="100" t="e">
        <v>#N/A</v>
      </c>
      <c r="TN79" s="100" t="e">
        <v>#N/A</v>
      </c>
      <c r="TO79" s="100" t="e">
        <v>#N/A</v>
      </c>
    </row>
    <row r="80" spans="1:535" ht="25" customHeight="1">
      <c r="A80" s="24"/>
      <c r="B80" s="24"/>
      <c r="C80" s="24" t="s">
        <v>340</v>
      </c>
      <c r="BK80" s="48"/>
      <c r="BL80" s="48"/>
      <c r="BM80" s="48"/>
      <c r="BN80" s="48"/>
      <c r="BO80" s="48"/>
      <c r="BP80" s="48"/>
      <c r="BQ80" s="48"/>
      <c r="BR80" s="48"/>
      <c r="BS80" s="48"/>
      <c r="BT80" s="48"/>
      <c r="BU80" s="48"/>
      <c r="BV80" s="48"/>
      <c r="BW80" s="48"/>
      <c r="BX80" s="48"/>
      <c r="BY80" s="48"/>
      <c r="BZ80" s="48"/>
      <c r="CA80" s="48"/>
      <c r="CB80" s="48"/>
      <c r="CC80" s="48"/>
      <c r="EN80" s="48">
        <v>31123.599999999999</v>
      </c>
      <c r="EO80" s="48">
        <v>31136.1</v>
      </c>
      <c r="EP80" s="48">
        <v>31145.1</v>
      </c>
      <c r="EQ80" s="48">
        <v>31180.7</v>
      </c>
      <c r="ER80" s="48">
        <v>31199</v>
      </c>
      <c r="ES80" s="48">
        <v>31201.599999999999</v>
      </c>
      <c r="ET80" s="48">
        <v>31238.5</v>
      </c>
      <c r="EU80" s="48">
        <v>31247</v>
      </c>
      <c r="EV80" s="48">
        <v>31264.6</v>
      </c>
      <c r="EW80" s="48">
        <v>31275.1</v>
      </c>
      <c r="EX80" s="48">
        <v>31300.5</v>
      </c>
      <c r="EY80" s="48">
        <v>31326.799999999999</v>
      </c>
      <c r="EZ80" s="48">
        <v>31347.1</v>
      </c>
      <c r="FA80" s="48">
        <v>31372.7</v>
      </c>
      <c r="FB80" s="48">
        <v>31406.799999999999</v>
      </c>
      <c r="FC80" s="48">
        <v>31424</v>
      </c>
      <c r="FD80" s="48">
        <v>31476.2</v>
      </c>
      <c r="FE80" s="48">
        <v>31539.200000000001</v>
      </c>
      <c r="FF80" s="48">
        <v>31553.4</v>
      </c>
      <c r="FG80" s="48">
        <v>31571.599999999999</v>
      </c>
      <c r="FH80" s="48">
        <v>31598.6</v>
      </c>
      <c r="FI80" s="48">
        <v>31622.799999999999</v>
      </c>
      <c r="FJ80" s="48">
        <v>31631.5</v>
      </c>
      <c r="FK80" s="48">
        <v>31655.200000000001</v>
      </c>
      <c r="FL80" s="48">
        <v>31677.8</v>
      </c>
      <c r="FM80" s="48">
        <v>31719.5</v>
      </c>
      <c r="FN80" s="48">
        <v>31722.5</v>
      </c>
      <c r="FO80" s="48">
        <v>31792.3</v>
      </c>
      <c r="FP80" s="48">
        <v>31924.7</v>
      </c>
      <c r="FQ80" s="48">
        <v>32083.3</v>
      </c>
      <c r="FR80" s="48">
        <v>32243.1</v>
      </c>
      <c r="FS80" s="48">
        <v>32370.799999999999</v>
      </c>
      <c r="FT80" s="48">
        <v>32492</v>
      </c>
      <c r="FU80" s="48">
        <v>32638.1</v>
      </c>
      <c r="FV80" s="48">
        <v>32797.699999999997</v>
      </c>
      <c r="FW80" s="48">
        <v>32926.1</v>
      </c>
      <c r="FX80" s="48">
        <v>33061.5</v>
      </c>
      <c r="FY80" s="48">
        <v>33248.300000000003</v>
      </c>
      <c r="FZ80" s="48">
        <v>33456</v>
      </c>
      <c r="GA80" s="48">
        <v>33660.9</v>
      </c>
      <c r="GB80" s="48">
        <v>33868.6</v>
      </c>
      <c r="GC80" s="48">
        <v>34090.400000000001</v>
      </c>
      <c r="GD80" s="48">
        <v>34310.5</v>
      </c>
      <c r="GE80" s="48">
        <v>34514.300000000003</v>
      </c>
      <c r="GF80" s="48">
        <v>34725.1</v>
      </c>
      <c r="GG80" s="48">
        <v>34945.4</v>
      </c>
      <c r="GH80" s="48">
        <v>35174</v>
      </c>
      <c r="GI80" s="48">
        <v>35378.1</v>
      </c>
      <c r="GJ80" s="48">
        <v>35563</v>
      </c>
      <c r="GK80" s="48">
        <v>35671.199999999997</v>
      </c>
      <c r="GL80" s="48">
        <v>35754.800000000003</v>
      </c>
      <c r="GM80" s="48">
        <v>35872.800000000003</v>
      </c>
      <c r="GN80" s="48">
        <v>35970.400000000001</v>
      </c>
      <c r="GO80" s="48">
        <v>36030.5</v>
      </c>
      <c r="GP80" s="48">
        <v>36045.4</v>
      </c>
      <c r="GQ80" s="48">
        <v>36144.5</v>
      </c>
      <c r="GR80" s="48">
        <v>36199.699999999997</v>
      </c>
      <c r="GS80" s="48">
        <v>36404.699999999997</v>
      </c>
      <c r="GT80" s="48">
        <v>36534.5</v>
      </c>
      <c r="GU80" s="48">
        <v>36584.400000000001</v>
      </c>
      <c r="GV80" s="48">
        <v>36668.6</v>
      </c>
      <c r="GW80" s="48">
        <v>36681.4</v>
      </c>
      <c r="GX80" s="48">
        <v>36841.5</v>
      </c>
      <c r="GY80" s="48">
        <v>36880</v>
      </c>
      <c r="GZ80" s="48">
        <v>36916</v>
      </c>
      <c r="HA80" s="48">
        <v>37004.699999999997</v>
      </c>
      <c r="HB80" s="48">
        <v>37132.800000000003</v>
      </c>
      <c r="HC80" s="48">
        <v>37330.6</v>
      </c>
      <c r="HD80" s="48">
        <v>37389.800000000003</v>
      </c>
      <c r="HE80" s="48">
        <v>37606</v>
      </c>
      <c r="HF80" s="48">
        <v>37813.9</v>
      </c>
      <c r="HG80" s="48">
        <v>38016.800000000003</v>
      </c>
      <c r="HH80" s="48">
        <v>38184.5</v>
      </c>
      <c r="HI80" s="48">
        <v>38349.300000000003</v>
      </c>
      <c r="HJ80" s="48">
        <v>38479.9</v>
      </c>
      <c r="HK80" s="48">
        <v>38679.5</v>
      </c>
      <c r="HL80" s="48">
        <v>38886.9</v>
      </c>
      <c r="HM80" s="48">
        <v>39105.300000000003</v>
      </c>
      <c r="HN80" s="48">
        <v>39314.6</v>
      </c>
      <c r="HO80" s="48">
        <v>39563.5</v>
      </c>
      <c r="HP80" s="48">
        <v>39767</v>
      </c>
      <c r="HQ80" s="48">
        <v>39979.4</v>
      </c>
      <c r="HR80" s="48">
        <v>40180.5</v>
      </c>
      <c r="HS80" s="48">
        <v>40382.699999999997</v>
      </c>
      <c r="HT80" s="48">
        <v>40627.800000000003</v>
      </c>
      <c r="HU80" s="48">
        <v>40844</v>
      </c>
      <c r="HV80" s="48">
        <v>41048.699999999997</v>
      </c>
      <c r="HW80" s="48">
        <v>41280.9</v>
      </c>
      <c r="HX80" s="48">
        <v>41521</v>
      </c>
      <c r="HY80" s="48">
        <v>41677.5</v>
      </c>
      <c r="HZ80" s="48">
        <v>41876.6</v>
      </c>
      <c r="IA80" s="48">
        <v>42101.5</v>
      </c>
      <c r="IB80" s="48">
        <v>42222.6</v>
      </c>
      <c r="IC80" s="48">
        <v>42408</v>
      </c>
      <c r="ID80" s="48">
        <v>42620.1</v>
      </c>
      <c r="IE80" s="48">
        <v>42823.1</v>
      </c>
      <c r="IF80" s="48">
        <v>43020.4</v>
      </c>
      <c r="IG80" s="48">
        <v>43266.7</v>
      </c>
      <c r="IH80" s="48">
        <v>43505.8</v>
      </c>
      <c r="II80" s="48">
        <v>43714.9</v>
      </c>
      <c r="IJ80" s="48">
        <v>43929.1</v>
      </c>
      <c r="IK80" s="48">
        <v>44160.2</v>
      </c>
      <c r="IL80" s="48">
        <v>44266.8</v>
      </c>
      <c r="IM80" s="48">
        <v>44470.8</v>
      </c>
      <c r="IN80" s="48">
        <v>44610.400000000001</v>
      </c>
      <c r="IO80" s="48">
        <v>44627.1</v>
      </c>
      <c r="IP80" s="48">
        <v>44821.7</v>
      </c>
      <c r="IQ80" s="48">
        <v>45026.1</v>
      </c>
      <c r="IR80" s="48">
        <v>45249.599999999999</v>
      </c>
      <c r="IS80" s="48">
        <v>45468.7</v>
      </c>
      <c r="IT80" s="48">
        <v>45690.9</v>
      </c>
      <c r="IU80" s="48">
        <v>45917.8</v>
      </c>
      <c r="IV80" s="48">
        <v>46143.9</v>
      </c>
      <c r="IW80" s="48">
        <v>46365.599999999999</v>
      </c>
      <c r="IX80" s="48">
        <v>46586.5</v>
      </c>
      <c r="IY80" s="48">
        <v>46794.8</v>
      </c>
      <c r="IZ80" s="48">
        <v>47013.4</v>
      </c>
      <c r="JA80" s="48">
        <v>47231</v>
      </c>
      <c r="JB80" s="48">
        <v>47449.5</v>
      </c>
      <c r="JC80" s="48">
        <v>47663.8</v>
      </c>
      <c r="JD80" s="48">
        <v>47876.6</v>
      </c>
      <c r="JE80" s="48">
        <v>48119.8</v>
      </c>
      <c r="JF80" s="48">
        <v>48320</v>
      </c>
      <c r="JG80" s="48">
        <v>48550.6</v>
      </c>
      <c r="JH80" s="48">
        <v>48750.6</v>
      </c>
      <c r="JI80" s="48">
        <v>48961.1</v>
      </c>
      <c r="JJ80" s="48">
        <v>49166.5</v>
      </c>
      <c r="JK80" s="48">
        <v>49409.5</v>
      </c>
      <c r="JL80" s="48">
        <v>49642.9</v>
      </c>
      <c r="JM80" s="48">
        <v>49870.9</v>
      </c>
      <c r="JN80" s="48">
        <v>50075.6</v>
      </c>
      <c r="JO80" s="48">
        <v>50187.8</v>
      </c>
      <c r="JP80" s="48">
        <v>50373.599999999999</v>
      </c>
      <c r="JQ80" s="48">
        <v>50535.7</v>
      </c>
      <c r="JR80" s="48">
        <v>50761.4</v>
      </c>
      <c r="JS80" s="48">
        <v>50980.7</v>
      </c>
      <c r="JT80" s="48">
        <v>51204.1</v>
      </c>
      <c r="JU80" s="48">
        <v>51383.5</v>
      </c>
      <c r="JV80" s="48">
        <v>51550.7</v>
      </c>
      <c r="JW80" s="48">
        <v>51756.6</v>
      </c>
      <c r="JX80" s="48">
        <v>52000.9</v>
      </c>
      <c r="JY80" s="48">
        <v>52210.5</v>
      </c>
      <c r="JZ80" s="48">
        <v>52432</v>
      </c>
      <c r="KA80" s="48">
        <v>52669</v>
      </c>
      <c r="KB80" s="48">
        <v>52894.1</v>
      </c>
      <c r="KC80" s="48">
        <v>53095.6</v>
      </c>
      <c r="KD80" s="48">
        <v>53332.2</v>
      </c>
      <c r="KE80" s="48">
        <v>53512.800000000003</v>
      </c>
      <c r="KF80" s="48">
        <v>53611.199999999997</v>
      </c>
      <c r="KG80" s="48">
        <v>53716.800000000003</v>
      </c>
      <c r="KH80" s="48">
        <v>53818.1</v>
      </c>
      <c r="KI80" s="48">
        <v>53952.6</v>
      </c>
      <c r="KJ80" s="48">
        <v>54026.8</v>
      </c>
      <c r="KK80" s="48">
        <v>54163.5</v>
      </c>
      <c r="KL80" s="48">
        <v>54278.5</v>
      </c>
      <c r="KM80" s="48">
        <v>54419.8</v>
      </c>
      <c r="KN80" s="48">
        <v>54541.1</v>
      </c>
      <c r="KO80" s="48">
        <v>54658.8</v>
      </c>
      <c r="KP80" s="48">
        <v>54761.2</v>
      </c>
      <c r="KQ80" s="48">
        <v>54805.599999999999</v>
      </c>
      <c r="KR80" s="48">
        <v>54921.599999999999</v>
      </c>
      <c r="KS80" s="48">
        <v>55040.3</v>
      </c>
      <c r="KT80" s="48">
        <v>55254.8</v>
      </c>
      <c r="KU80" s="48">
        <v>55437.7</v>
      </c>
      <c r="KV80" s="48">
        <v>55652.9</v>
      </c>
      <c r="KW80" s="48">
        <v>55812.9</v>
      </c>
      <c r="KX80" s="48">
        <v>55856.9</v>
      </c>
      <c r="KY80" s="48">
        <v>56003.4</v>
      </c>
      <c r="KZ80" s="48">
        <v>56200.7</v>
      </c>
      <c r="LA80" s="48">
        <v>56411.8</v>
      </c>
      <c r="LB80" s="48">
        <v>56628.800000000003</v>
      </c>
      <c r="LC80" s="48">
        <v>56811</v>
      </c>
      <c r="LD80" s="48">
        <v>56986.9</v>
      </c>
      <c r="LE80" s="48">
        <v>57004.5</v>
      </c>
      <c r="LF80" s="48">
        <v>57169.1</v>
      </c>
      <c r="LG80" s="48">
        <v>57324.7</v>
      </c>
      <c r="LH80" s="48">
        <v>57483.3</v>
      </c>
      <c r="LI80" s="48">
        <v>57634.3</v>
      </c>
      <c r="LJ80" s="48">
        <v>57755.4</v>
      </c>
      <c r="LK80" s="48">
        <v>57912.4</v>
      </c>
      <c r="LL80" s="48">
        <v>58015.7</v>
      </c>
      <c r="LM80" s="48">
        <v>58137.2</v>
      </c>
      <c r="LN80" s="48">
        <v>58283.4</v>
      </c>
      <c r="LO80" s="48">
        <v>58426.2</v>
      </c>
      <c r="LP80" s="48">
        <v>58590.400000000001</v>
      </c>
      <c r="LQ80" s="48">
        <v>58745.599999999999</v>
      </c>
      <c r="LR80" s="48">
        <v>58868.1</v>
      </c>
      <c r="LS80" s="48">
        <v>59011.1</v>
      </c>
      <c r="LT80" s="48">
        <v>59149.7</v>
      </c>
      <c r="LU80" s="48">
        <v>59309.1</v>
      </c>
      <c r="LV80" s="48">
        <v>59475.6</v>
      </c>
      <c r="LW80" s="48">
        <v>59642.2</v>
      </c>
      <c r="LX80" s="48">
        <v>59778.9</v>
      </c>
      <c r="LY80" s="48">
        <v>59916.4</v>
      </c>
      <c r="LZ80" s="48">
        <v>59985.8</v>
      </c>
      <c r="MA80" s="48">
        <v>60139.5</v>
      </c>
      <c r="MB80" s="48">
        <v>60319.8</v>
      </c>
      <c r="MC80" s="48">
        <v>60507.8</v>
      </c>
      <c r="MD80" s="48">
        <v>60650.400000000001</v>
      </c>
      <c r="ME80" s="48">
        <v>60774.5</v>
      </c>
      <c r="MF80" s="48">
        <v>60924.4</v>
      </c>
      <c r="MG80" s="48">
        <v>61032.3</v>
      </c>
      <c r="MH80" s="48">
        <v>61166.6</v>
      </c>
      <c r="MI80" s="48">
        <v>61332.1</v>
      </c>
      <c r="MJ80" s="48">
        <v>61472</v>
      </c>
      <c r="MK80" s="48">
        <v>61614.2</v>
      </c>
      <c r="ML80" s="48">
        <v>61705.3</v>
      </c>
      <c r="MM80" s="48">
        <v>61866.5</v>
      </c>
      <c r="MN80" s="48">
        <v>62032.6</v>
      </c>
      <c r="MO80" s="48">
        <v>62200.3</v>
      </c>
      <c r="MP80" s="48">
        <v>62363.8</v>
      </c>
      <c r="MQ80" s="48">
        <v>62504.4</v>
      </c>
      <c r="MR80" s="48">
        <v>62673.9</v>
      </c>
      <c r="MS80" s="48">
        <v>62858.400000000001</v>
      </c>
      <c r="MT80" s="48">
        <v>63017.4</v>
      </c>
      <c r="MU80" s="48">
        <v>63051.5</v>
      </c>
      <c r="MV80" s="48">
        <v>63224.4</v>
      </c>
      <c r="MW80" s="48">
        <v>63361.4</v>
      </c>
      <c r="MX80" s="48">
        <v>63520.6</v>
      </c>
      <c r="MY80" s="48">
        <v>63689.599999999999</v>
      </c>
      <c r="MZ80" s="48">
        <v>63820.6</v>
      </c>
      <c r="NA80" s="48">
        <v>63978.7</v>
      </c>
      <c r="NB80" s="48">
        <v>64052.2</v>
      </c>
      <c r="NC80" s="48">
        <v>64156.7</v>
      </c>
      <c r="ND80" s="48">
        <v>64258.2</v>
      </c>
      <c r="NE80" s="48">
        <v>64319.4</v>
      </c>
      <c r="NF80" s="48">
        <v>64347.8</v>
      </c>
      <c r="NG80" s="48">
        <v>64434.5</v>
      </c>
      <c r="NH80" s="48">
        <v>64505.7</v>
      </c>
      <c r="NI80" s="48">
        <v>64532.7</v>
      </c>
      <c r="NJ80" s="48">
        <v>64636.9</v>
      </c>
      <c r="NK80" s="48">
        <v>64709.4</v>
      </c>
      <c r="NL80" s="48">
        <v>64807</v>
      </c>
      <c r="NM80" s="48">
        <v>64915.7</v>
      </c>
      <c r="NN80" s="48">
        <v>65065.4</v>
      </c>
      <c r="NO80" s="48">
        <v>65128.800000000003</v>
      </c>
      <c r="NP80" s="48">
        <v>65245</v>
      </c>
      <c r="NQ80" s="48">
        <v>65409.2</v>
      </c>
      <c r="NR80" s="48">
        <v>65542.8</v>
      </c>
      <c r="NS80" s="48">
        <v>65664</v>
      </c>
      <c r="NT80" s="48">
        <v>65798.5</v>
      </c>
      <c r="NU80" s="48">
        <v>65975.5</v>
      </c>
      <c r="NV80" s="48">
        <v>66097.7</v>
      </c>
      <c r="NW80" s="48">
        <v>66147.5</v>
      </c>
      <c r="NX80" s="48">
        <v>66299</v>
      </c>
      <c r="NY80" s="48">
        <v>66427</v>
      </c>
      <c r="NZ80" s="48">
        <v>66555.5</v>
      </c>
      <c r="OA80" s="48">
        <v>66664.100000000006</v>
      </c>
      <c r="OB80" s="48">
        <v>66750.100000000006</v>
      </c>
      <c r="OC80" s="48">
        <v>66878.899999999994</v>
      </c>
      <c r="OD80" s="48">
        <v>66953.3</v>
      </c>
      <c r="OE80" s="48">
        <v>67040.2</v>
      </c>
      <c r="OF80" s="48">
        <v>67146</v>
      </c>
      <c r="OG80" s="48">
        <v>67245.5</v>
      </c>
      <c r="OH80" s="48">
        <v>67375.899999999994</v>
      </c>
      <c r="OI80" s="48">
        <v>67461.5</v>
      </c>
      <c r="OJ80" s="48">
        <v>67549.3</v>
      </c>
      <c r="OK80" s="48">
        <v>67599.8</v>
      </c>
      <c r="OL80" s="48">
        <v>67702.2</v>
      </c>
      <c r="OM80" s="48">
        <v>67818.3</v>
      </c>
      <c r="ON80" s="48">
        <v>67957.7</v>
      </c>
      <c r="OO80" s="48">
        <v>68110.8</v>
      </c>
      <c r="OP80" s="48">
        <v>68211.199999999997</v>
      </c>
      <c r="OQ80" s="48">
        <v>68318.7</v>
      </c>
      <c r="OR80" s="48">
        <v>68514.3</v>
      </c>
      <c r="OS80" s="48">
        <v>68710.3</v>
      </c>
      <c r="OT80" s="48">
        <v>68908.7</v>
      </c>
      <c r="OU80" s="48">
        <v>69119.600000000006</v>
      </c>
      <c r="OV80" s="48">
        <v>69318</v>
      </c>
      <c r="OW80" s="48">
        <v>69515.100000000006</v>
      </c>
      <c r="OX80" s="48">
        <v>69666.5</v>
      </c>
      <c r="OY80" s="48">
        <v>69686.2</v>
      </c>
      <c r="OZ80" s="48">
        <v>69729.7</v>
      </c>
      <c r="PA80" s="48">
        <v>69760.3</v>
      </c>
      <c r="PB80" s="48">
        <v>69807</v>
      </c>
      <c r="PC80" s="48">
        <v>69853.8</v>
      </c>
      <c r="PD80" s="48">
        <v>69901.7</v>
      </c>
      <c r="PE80" s="48">
        <v>69951.3</v>
      </c>
      <c r="PF80" s="48">
        <v>70001.8</v>
      </c>
      <c r="PG80" s="48">
        <v>70082.2</v>
      </c>
      <c r="PH80" s="48">
        <v>70165.600000000006</v>
      </c>
      <c r="PI80" s="48">
        <v>70264</v>
      </c>
      <c r="PJ80" s="48">
        <v>70361.399999999994</v>
      </c>
      <c r="PK80" s="48">
        <v>70471.3</v>
      </c>
      <c r="PL80" s="48">
        <v>70577.899999999994</v>
      </c>
      <c r="PM80" s="48">
        <v>70635.8</v>
      </c>
      <c r="PN80" s="48">
        <v>70761.2</v>
      </c>
      <c r="PO80" s="48">
        <v>70904</v>
      </c>
      <c r="PP80" s="48">
        <v>71063.100000000006</v>
      </c>
      <c r="PQ80" s="48">
        <v>71183.100000000006</v>
      </c>
      <c r="PR80" s="48">
        <v>71331.600000000006</v>
      </c>
      <c r="PS80" s="48">
        <v>71427.899999999994</v>
      </c>
      <c r="PT80" s="48">
        <v>71504.2</v>
      </c>
      <c r="PU80" s="48">
        <v>71649.399999999994</v>
      </c>
      <c r="PV80" s="48">
        <v>71760.5</v>
      </c>
      <c r="PW80" s="48">
        <v>71907.100000000006</v>
      </c>
      <c r="PX80" s="48">
        <v>72020.800000000003</v>
      </c>
      <c r="PY80" s="48">
        <v>72165.399999999994</v>
      </c>
      <c r="PZ80" s="48">
        <v>72274</v>
      </c>
      <c r="QA80" s="48">
        <v>72342.3</v>
      </c>
      <c r="QB80" s="48">
        <v>72522.600000000006</v>
      </c>
      <c r="QC80" s="48">
        <v>72677.399999999994</v>
      </c>
      <c r="QD80" s="48">
        <v>72800.399999999994</v>
      </c>
      <c r="QE80" s="48">
        <v>72927.899999999994</v>
      </c>
      <c r="QF80" s="48">
        <v>73076</v>
      </c>
      <c r="QG80" s="48">
        <v>73148.899999999994</v>
      </c>
      <c r="QH80" s="48">
        <v>73211.3</v>
      </c>
      <c r="QI80" s="48">
        <v>73348.100000000006</v>
      </c>
      <c r="QJ80" s="48">
        <v>73481.7</v>
      </c>
      <c r="QK80" s="48">
        <v>73608.2</v>
      </c>
      <c r="QL80" s="48">
        <v>73773.8</v>
      </c>
      <c r="QM80" s="48">
        <v>73919.3</v>
      </c>
      <c r="QN80" s="48">
        <v>74075.199999999997</v>
      </c>
      <c r="QO80" s="48">
        <v>74140</v>
      </c>
      <c r="QP80" s="48">
        <v>74293.899999999994</v>
      </c>
      <c r="QQ80" s="48">
        <v>74404.5</v>
      </c>
      <c r="QR80" s="48">
        <v>74529.8</v>
      </c>
      <c r="QS80" s="48">
        <v>74676.7</v>
      </c>
      <c r="QT80" s="48">
        <v>74795</v>
      </c>
      <c r="QU80" s="48">
        <v>74863.199999999997</v>
      </c>
      <c r="QV80" s="48">
        <v>74920.3</v>
      </c>
      <c r="QW80" s="48">
        <v>75081.8</v>
      </c>
      <c r="QX80" s="48">
        <v>75248.399999999994</v>
      </c>
      <c r="QY80" s="48">
        <v>75401.5</v>
      </c>
      <c r="QZ80" s="48">
        <v>75562.399999999994</v>
      </c>
      <c r="RA80" s="48">
        <v>75710.8</v>
      </c>
      <c r="RB80" s="48">
        <v>75833.600000000006</v>
      </c>
      <c r="RC80" s="48">
        <v>75895.3</v>
      </c>
      <c r="RD80" s="48">
        <v>76052.5</v>
      </c>
      <c r="RE80" s="48">
        <v>76170.8</v>
      </c>
      <c r="RF80" s="48">
        <v>76331.7</v>
      </c>
      <c r="RG80" s="48">
        <v>76477.5</v>
      </c>
      <c r="RH80" s="48">
        <v>76680.100000000006</v>
      </c>
      <c r="RI80" s="48">
        <v>76776</v>
      </c>
      <c r="RJ80" s="48">
        <v>76836.800000000003</v>
      </c>
      <c r="RK80" s="48">
        <v>76964.600000000006</v>
      </c>
      <c r="RL80" s="48">
        <v>77074</v>
      </c>
      <c r="RM80" s="48">
        <v>77222.600000000006</v>
      </c>
      <c r="RN80" s="48">
        <v>77403.8</v>
      </c>
      <c r="RO80" s="48">
        <v>77506.100000000006</v>
      </c>
      <c r="RP80" s="48">
        <v>77611.100000000006</v>
      </c>
      <c r="RQ80" s="48">
        <v>77669.5</v>
      </c>
      <c r="RR80" s="48">
        <v>77748.3</v>
      </c>
      <c r="RS80" s="48">
        <v>77922.2</v>
      </c>
      <c r="RT80" s="48">
        <v>78071.8</v>
      </c>
      <c r="RU80" s="48">
        <v>78155.600000000006</v>
      </c>
      <c r="RV80" s="48">
        <v>78196.7</v>
      </c>
      <c r="RW80" s="48">
        <v>78259.199999999997</v>
      </c>
      <c r="RX80" s="48">
        <v>78328.600000000006</v>
      </c>
      <c r="RY80" s="48">
        <v>78421.100000000006</v>
      </c>
      <c r="RZ80" s="48">
        <v>78560.600000000006</v>
      </c>
      <c r="SA80" s="48">
        <v>78691.3</v>
      </c>
      <c r="SB80" s="48">
        <v>78810</v>
      </c>
      <c r="SC80" s="48">
        <v>78975.600000000006</v>
      </c>
      <c r="SD80" s="48">
        <v>79070.399999999994</v>
      </c>
      <c r="SE80" s="48">
        <v>79134.7</v>
      </c>
      <c r="SF80" s="48">
        <v>79262.2</v>
      </c>
      <c r="SG80" s="48">
        <v>79432.100000000006</v>
      </c>
      <c r="SH80" s="48">
        <v>79621.899999999994</v>
      </c>
      <c r="SI80" s="48">
        <v>79787.600000000006</v>
      </c>
      <c r="SJ80" s="48">
        <v>79946.100000000006</v>
      </c>
      <c r="SK80" s="48">
        <v>80039.399999999994</v>
      </c>
      <c r="SL80" s="48">
        <v>80115.7</v>
      </c>
      <c r="SM80" s="48">
        <v>80262.7</v>
      </c>
      <c r="SN80" s="48">
        <v>80435.100000000006</v>
      </c>
      <c r="SO80" s="48">
        <v>80583</v>
      </c>
      <c r="SP80" s="48">
        <v>80739.600000000006</v>
      </c>
      <c r="SQ80" s="48">
        <v>80878</v>
      </c>
      <c r="SR80" s="48">
        <v>80993.3</v>
      </c>
      <c r="SS80" s="48">
        <v>81078.399999999994</v>
      </c>
      <c r="ST80" s="48">
        <v>81291</v>
      </c>
      <c r="SU80" s="48">
        <v>81475</v>
      </c>
      <c r="SV80" s="48">
        <v>81691.100000000006</v>
      </c>
      <c r="SW80" s="48">
        <v>81882.5</v>
      </c>
      <c r="SX80" s="48">
        <v>82070.7</v>
      </c>
      <c r="SY80" s="48">
        <v>82154.2</v>
      </c>
      <c r="SZ80" s="48">
        <v>82228.399999999994</v>
      </c>
      <c r="TA80" s="48">
        <v>82406</v>
      </c>
      <c r="TB80" s="48">
        <v>82553.3</v>
      </c>
      <c r="TC80" s="48">
        <v>82721.600000000006</v>
      </c>
      <c r="TD80" s="48">
        <v>82942.5</v>
      </c>
      <c r="TE80" s="48">
        <v>83147.399999999994</v>
      </c>
      <c r="TF80" s="48">
        <v>83357.7</v>
      </c>
      <c r="TG80" s="48">
        <v>83451</v>
      </c>
      <c r="TH80" s="48">
        <v>83612.100000000006</v>
      </c>
      <c r="TI80" s="48">
        <v>83784.800000000003</v>
      </c>
      <c r="TJ80" s="48">
        <v>83962</v>
      </c>
      <c r="TK80" s="48">
        <v>84150.399999999994</v>
      </c>
      <c r="TL80" s="48">
        <v>84308.2</v>
      </c>
      <c r="TM80" s="48">
        <v>84406.2</v>
      </c>
      <c r="TN80" s="48">
        <v>84503</v>
      </c>
      <c r="TO80" s="48">
        <v>84673.9</v>
      </c>
    </row>
    <row r="81" spans="1:535" ht="25" customHeight="1">
      <c r="A81" s="396" t="s">
        <v>341</v>
      </c>
      <c r="B81" s="150"/>
      <c r="C81" s="150" t="s">
        <v>342</v>
      </c>
      <c r="D81" s="150">
        <v>297489.59999999998</v>
      </c>
      <c r="E81" s="150">
        <v>297599</v>
      </c>
      <c r="F81" s="150">
        <v>297808.90000000002</v>
      </c>
      <c r="G81" s="150">
        <v>298016</v>
      </c>
      <c r="H81" s="150">
        <v>298218.3</v>
      </c>
      <c r="I81" s="150">
        <v>298236.59999999998</v>
      </c>
      <c r="J81" s="150">
        <v>298437.7</v>
      </c>
      <c r="K81" s="150">
        <v>298637.90000000002</v>
      </c>
      <c r="L81" s="150">
        <v>298837.5</v>
      </c>
      <c r="M81" s="150">
        <v>299034.7</v>
      </c>
      <c r="N81" s="150">
        <v>299226.8</v>
      </c>
      <c r="O81" s="150">
        <v>299404.2</v>
      </c>
      <c r="P81" s="150">
        <v>299420.5</v>
      </c>
      <c r="Q81" s="150">
        <v>299585.40000000002</v>
      </c>
      <c r="R81" s="150">
        <v>299749.59999999998</v>
      </c>
      <c r="S81" s="150">
        <v>299913.40000000002</v>
      </c>
      <c r="T81" s="150">
        <v>300071.40000000002</v>
      </c>
      <c r="U81" s="150">
        <v>300221.8</v>
      </c>
      <c r="V81" s="150">
        <v>300368.2</v>
      </c>
      <c r="W81" s="150">
        <v>300511.2</v>
      </c>
      <c r="X81" s="150">
        <v>300651.3</v>
      </c>
      <c r="Y81" s="150">
        <v>300789</v>
      </c>
      <c r="Z81" s="150">
        <v>300925.40000000002</v>
      </c>
      <c r="AA81" s="150">
        <v>301059.5</v>
      </c>
      <c r="AB81" s="150">
        <v>301191.5</v>
      </c>
      <c r="AC81" s="150">
        <v>301322.09999999998</v>
      </c>
      <c r="AD81" s="150">
        <v>301336.3</v>
      </c>
      <c r="AE81" s="150">
        <v>301347.8</v>
      </c>
      <c r="AF81" s="150">
        <v>301353.7</v>
      </c>
      <c r="AG81" s="150">
        <v>301359.59999999998</v>
      </c>
      <c r="AH81" s="150">
        <v>301365.3</v>
      </c>
      <c r="AI81" s="150">
        <v>301371.09999999998</v>
      </c>
      <c r="AJ81" s="150">
        <v>301379.7</v>
      </c>
      <c r="AK81" s="150">
        <v>301446.3</v>
      </c>
      <c r="AL81" s="150">
        <v>301610.09999999998</v>
      </c>
      <c r="AM81" s="150">
        <v>301769.3</v>
      </c>
      <c r="AN81" s="150">
        <v>301925</v>
      </c>
      <c r="AO81" s="150">
        <v>302076.40000000002</v>
      </c>
      <c r="AP81" s="150">
        <v>302237.59999999998</v>
      </c>
      <c r="AQ81" s="150">
        <v>302397.90000000002</v>
      </c>
      <c r="AR81" s="150">
        <v>302555.2</v>
      </c>
      <c r="AS81" s="150">
        <v>302708.3</v>
      </c>
      <c r="AT81" s="150">
        <v>302859.40000000002</v>
      </c>
      <c r="AU81" s="150">
        <v>303010</v>
      </c>
      <c r="AV81" s="150">
        <v>303159.8</v>
      </c>
      <c r="AW81" s="150">
        <v>303308.7</v>
      </c>
      <c r="AX81" s="150">
        <v>303456.90000000002</v>
      </c>
      <c r="AY81" s="150">
        <v>303603.7</v>
      </c>
      <c r="AZ81" s="150">
        <v>303750.5</v>
      </c>
      <c r="BA81" s="150">
        <v>303895.40000000002</v>
      </c>
      <c r="BB81" s="150">
        <v>304038.5</v>
      </c>
      <c r="BC81" s="150">
        <v>304180.90000000002</v>
      </c>
      <c r="BD81" s="150">
        <v>304322.2</v>
      </c>
      <c r="BE81" s="150">
        <v>304463.09999999998</v>
      </c>
      <c r="BF81" s="150">
        <v>304604.09999999998</v>
      </c>
      <c r="BG81" s="150">
        <v>304744.3</v>
      </c>
      <c r="BH81" s="150">
        <v>304883.20000000001</v>
      </c>
      <c r="BI81" s="150">
        <v>305020.90000000002</v>
      </c>
      <c r="BJ81" s="150">
        <v>305157.7</v>
      </c>
      <c r="BK81" s="10">
        <v>305293.90000000002</v>
      </c>
      <c r="BL81" s="10">
        <v>305429.7</v>
      </c>
      <c r="BM81" s="10">
        <v>305565.40000000002</v>
      </c>
      <c r="BN81" s="10">
        <v>305700.3</v>
      </c>
      <c r="BO81" s="10">
        <v>305834.7</v>
      </c>
      <c r="BP81" s="10">
        <v>305969.8</v>
      </c>
      <c r="BQ81" s="10">
        <v>306106.3</v>
      </c>
      <c r="BR81" s="10">
        <v>306242.5</v>
      </c>
      <c r="BS81" s="10">
        <v>306378.59999999998</v>
      </c>
      <c r="BT81" s="10">
        <v>306392.90000000002</v>
      </c>
      <c r="BU81" s="10">
        <v>306528.8</v>
      </c>
      <c r="BV81" s="10">
        <v>306664</v>
      </c>
      <c r="BW81" s="10">
        <v>306798.2</v>
      </c>
      <c r="BX81" s="10">
        <v>306932.09999999998</v>
      </c>
      <c r="BY81" s="10">
        <v>307066.09999999998</v>
      </c>
      <c r="BZ81" s="10">
        <v>307201.2</v>
      </c>
      <c r="CA81" s="10">
        <v>307331.5</v>
      </c>
      <c r="CB81" s="10">
        <v>307959.5</v>
      </c>
      <c r="CC81" s="137">
        <v>308705.90000000002</v>
      </c>
      <c r="CD81" s="150">
        <v>309503.40000000002</v>
      </c>
      <c r="CE81" s="150">
        <v>310318</v>
      </c>
      <c r="CF81" s="150">
        <v>311125.40000000002</v>
      </c>
      <c r="CG81" s="150">
        <v>311925.2</v>
      </c>
      <c r="CH81" s="150">
        <v>312722.2</v>
      </c>
      <c r="CI81" s="150">
        <v>313509.90000000002</v>
      </c>
      <c r="CJ81" s="150">
        <v>314293.8</v>
      </c>
      <c r="CK81" s="150">
        <v>315072.2</v>
      </c>
      <c r="CL81" s="150">
        <v>315847.59999999998</v>
      </c>
      <c r="CM81" s="150">
        <v>316626.5</v>
      </c>
      <c r="CN81" s="150">
        <v>317412.7</v>
      </c>
      <c r="CO81" s="150">
        <v>318201.2</v>
      </c>
      <c r="CP81" s="48">
        <v>318984.7</v>
      </c>
      <c r="CQ81" s="48">
        <v>319767.09999999998</v>
      </c>
      <c r="CR81" s="48">
        <v>320546.8</v>
      </c>
      <c r="CS81" s="48">
        <v>321323.2</v>
      </c>
      <c r="CT81" s="48">
        <v>322098</v>
      </c>
      <c r="CU81" s="48">
        <v>322875.3</v>
      </c>
      <c r="CV81" s="48">
        <v>323654.7</v>
      </c>
      <c r="CW81" s="48">
        <v>324432.2</v>
      </c>
      <c r="CX81" s="48">
        <v>325216.5</v>
      </c>
      <c r="CY81" s="48">
        <v>326012.59999999998</v>
      </c>
      <c r="CZ81" s="48">
        <v>326804.09999999998</v>
      </c>
      <c r="DA81" s="48">
        <v>327593.8</v>
      </c>
      <c r="DB81" s="48">
        <v>328390.5</v>
      </c>
      <c r="DC81" s="48">
        <v>329195.59999999998</v>
      </c>
      <c r="DD81" s="48">
        <v>329991</v>
      </c>
      <c r="DE81" s="48">
        <v>330778.40000000002</v>
      </c>
      <c r="DF81" s="48">
        <v>331561.09999999998</v>
      </c>
      <c r="DG81" s="48">
        <v>332232.2</v>
      </c>
      <c r="DH81" s="48">
        <v>332602</v>
      </c>
      <c r="DI81" s="48">
        <v>332971.40000000002</v>
      </c>
      <c r="DJ81" s="48">
        <v>333343.2</v>
      </c>
      <c r="DK81" s="48">
        <v>333712.59999999998</v>
      </c>
      <c r="DL81" s="48">
        <v>334347.2</v>
      </c>
      <c r="DM81" s="48">
        <v>335125.90000000002</v>
      </c>
      <c r="DN81" s="48">
        <v>335904.2</v>
      </c>
      <c r="DO81" s="48">
        <v>336682.4</v>
      </c>
      <c r="DP81" s="48">
        <v>337459.6</v>
      </c>
      <c r="DQ81" s="48">
        <v>338239.5</v>
      </c>
      <c r="DR81" s="48">
        <v>339010</v>
      </c>
      <c r="DS81" s="48">
        <v>339779.4</v>
      </c>
      <c r="DT81" s="48">
        <v>340547.3</v>
      </c>
      <c r="DU81" s="48">
        <v>341313.3</v>
      </c>
      <c r="DV81" s="48">
        <v>342074.6</v>
      </c>
      <c r="DW81" s="48">
        <v>342826.6</v>
      </c>
      <c r="DX81" s="48">
        <v>343579.1</v>
      </c>
      <c r="DY81" s="48">
        <v>344327.9</v>
      </c>
      <c r="DZ81" s="48">
        <v>345079.8</v>
      </c>
      <c r="EA81" s="48">
        <v>345827.6</v>
      </c>
      <c r="EB81" s="48">
        <v>346323</v>
      </c>
      <c r="EC81" s="48">
        <v>347119.1</v>
      </c>
      <c r="ED81" s="48">
        <v>347920.2</v>
      </c>
      <c r="EE81" s="48">
        <v>348721.8</v>
      </c>
      <c r="EF81" s="48">
        <v>349509.8</v>
      </c>
      <c r="EG81" s="48">
        <v>350285.7</v>
      </c>
      <c r="EH81" s="48">
        <v>351064</v>
      </c>
      <c r="EI81" s="48">
        <v>351839</v>
      </c>
      <c r="EJ81" s="48">
        <v>352615.4</v>
      </c>
      <c r="EK81" s="48">
        <v>353395.7</v>
      </c>
      <c r="EL81" s="48">
        <v>354175.6</v>
      </c>
      <c r="EM81" s="48">
        <v>354948.7</v>
      </c>
      <c r="EN81" s="48">
        <v>355727.9</v>
      </c>
      <c r="EO81" s="48">
        <v>356492.5</v>
      </c>
      <c r="EP81" s="48">
        <v>357249.2</v>
      </c>
      <c r="EQ81" s="48">
        <v>358003.8</v>
      </c>
      <c r="ER81" s="48">
        <v>358697.8</v>
      </c>
      <c r="ES81" s="48">
        <v>359028.7</v>
      </c>
      <c r="ET81" s="48">
        <v>359804.8</v>
      </c>
      <c r="EU81" s="48">
        <v>360571.8</v>
      </c>
      <c r="EV81" s="48">
        <v>361332.5</v>
      </c>
      <c r="EW81" s="48">
        <v>362088.1</v>
      </c>
      <c r="EX81" s="48">
        <v>362838</v>
      </c>
      <c r="EY81" s="48">
        <v>363582.8</v>
      </c>
      <c r="EZ81" s="48">
        <v>364325.1</v>
      </c>
      <c r="FA81" s="48">
        <v>365064</v>
      </c>
      <c r="FB81" s="48">
        <v>365448.8</v>
      </c>
      <c r="FC81" s="48">
        <v>365570</v>
      </c>
      <c r="FD81" s="48">
        <v>365576.8</v>
      </c>
      <c r="FE81" s="48">
        <v>365777.4</v>
      </c>
      <c r="FF81" s="48">
        <v>365999.5</v>
      </c>
      <c r="FG81" s="48">
        <v>366221.6</v>
      </c>
      <c r="FH81" s="48">
        <v>366443.6</v>
      </c>
      <c r="FI81" s="48">
        <v>366665.5</v>
      </c>
      <c r="FJ81" s="48">
        <v>366887.2</v>
      </c>
      <c r="FK81" s="48">
        <v>367108.6</v>
      </c>
      <c r="FL81" s="48">
        <v>367329.8</v>
      </c>
      <c r="FM81" s="48">
        <v>367551.4</v>
      </c>
      <c r="FN81" s="48">
        <v>367774.3</v>
      </c>
      <c r="FO81" s="48">
        <v>367996.4</v>
      </c>
      <c r="FP81" s="48">
        <v>368218.6</v>
      </c>
      <c r="FQ81" s="48">
        <v>368440.8</v>
      </c>
      <c r="FR81" s="48">
        <v>368662.8</v>
      </c>
      <c r="FS81" s="48">
        <v>368883.7</v>
      </c>
      <c r="FT81" s="48">
        <v>369104.2</v>
      </c>
      <c r="FU81" s="48">
        <v>369325.2</v>
      </c>
      <c r="FV81" s="48">
        <v>369545.3</v>
      </c>
      <c r="FW81" s="48">
        <v>369766</v>
      </c>
      <c r="FX81" s="48">
        <v>369986.7</v>
      </c>
      <c r="FY81" s="48">
        <v>370207.2</v>
      </c>
      <c r="FZ81" s="48">
        <v>370427.6</v>
      </c>
      <c r="GA81" s="48">
        <v>370830.1</v>
      </c>
      <c r="GB81" s="48">
        <v>371402.2</v>
      </c>
      <c r="GC81" s="48">
        <v>371974.5</v>
      </c>
      <c r="GD81" s="48">
        <v>372545.6</v>
      </c>
      <c r="GE81" s="48">
        <v>373116.4</v>
      </c>
      <c r="GF81" s="48">
        <v>373686</v>
      </c>
      <c r="GG81" s="48">
        <v>374254.3</v>
      </c>
      <c r="GH81" s="48">
        <v>374822.2</v>
      </c>
      <c r="GI81" s="48">
        <v>375395.3</v>
      </c>
      <c r="GJ81" s="48">
        <v>375962.4</v>
      </c>
      <c r="GK81" s="48">
        <v>376529.2</v>
      </c>
      <c r="GL81" s="48">
        <v>377095</v>
      </c>
      <c r="GM81" s="48">
        <v>377660.3</v>
      </c>
      <c r="GN81" s="48">
        <v>378231.3</v>
      </c>
      <c r="GO81" s="48">
        <v>378805.3</v>
      </c>
      <c r="GP81" s="48">
        <v>379381.5</v>
      </c>
      <c r="GQ81" s="48">
        <v>379954.5</v>
      </c>
      <c r="GR81" s="48">
        <v>380526</v>
      </c>
      <c r="GS81" s="48">
        <v>381103.7</v>
      </c>
      <c r="GT81" s="48">
        <v>381675.9</v>
      </c>
      <c r="GU81" s="48">
        <v>382242.4</v>
      </c>
      <c r="GV81" s="48">
        <v>382821.5</v>
      </c>
      <c r="GW81" s="48">
        <v>383392.9</v>
      </c>
      <c r="GX81" s="48">
        <v>383956</v>
      </c>
      <c r="GY81" s="48">
        <v>384370.1</v>
      </c>
      <c r="GZ81" s="48">
        <v>384941.5</v>
      </c>
      <c r="HA81" s="48">
        <v>385513.8</v>
      </c>
      <c r="HB81" s="48">
        <v>386086.6</v>
      </c>
      <c r="HC81" s="48">
        <v>386658.5</v>
      </c>
      <c r="HD81" s="48">
        <v>387230.5</v>
      </c>
      <c r="HE81" s="48">
        <v>387801</v>
      </c>
      <c r="HF81" s="48">
        <v>388369.7</v>
      </c>
      <c r="HG81" s="48">
        <v>388939.3</v>
      </c>
      <c r="HH81" s="48">
        <v>389508.9</v>
      </c>
      <c r="HI81" s="48">
        <v>390078</v>
      </c>
      <c r="HJ81" s="48">
        <v>390647.4</v>
      </c>
      <c r="HK81" s="48">
        <v>391217.9</v>
      </c>
      <c r="HL81" s="48">
        <v>391788.2</v>
      </c>
      <c r="HM81" s="48">
        <v>392360</v>
      </c>
      <c r="HN81" s="48">
        <v>392933.6</v>
      </c>
      <c r="HO81" s="48">
        <v>393507.6</v>
      </c>
      <c r="HP81" s="48">
        <v>394080.1</v>
      </c>
      <c r="HQ81" s="48">
        <v>394651.7</v>
      </c>
      <c r="HR81" s="48">
        <v>395223.9</v>
      </c>
      <c r="HS81" s="48">
        <v>395792.6</v>
      </c>
      <c r="HT81" s="48">
        <v>396361.7</v>
      </c>
      <c r="HU81" s="48">
        <v>396930.7</v>
      </c>
      <c r="HV81" s="48">
        <v>397502.3</v>
      </c>
      <c r="HW81" s="48">
        <v>398075.9</v>
      </c>
      <c r="HX81" s="48">
        <v>398654.3</v>
      </c>
      <c r="HY81" s="48">
        <v>399229</v>
      </c>
      <c r="HZ81" s="48">
        <v>399799.3</v>
      </c>
      <c r="IA81" s="48">
        <v>400368.4</v>
      </c>
      <c r="IB81" s="48">
        <v>400941.2</v>
      </c>
      <c r="IC81" s="48">
        <v>401511.8</v>
      </c>
      <c r="ID81" s="48">
        <v>402081.4</v>
      </c>
      <c r="IE81" s="48">
        <v>402649.5</v>
      </c>
      <c r="IF81" s="48">
        <v>403225.4</v>
      </c>
      <c r="IG81" s="48">
        <v>403796.5</v>
      </c>
      <c r="IH81" s="48">
        <v>404365.1</v>
      </c>
      <c r="II81" s="48">
        <v>404932.6</v>
      </c>
      <c r="IJ81" s="48">
        <v>405500.7</v>
      </c>
      <c r="IK81" s="48">
        <v>406069.7</v>
      </c>
      <c r="IL81" s="48">
        <v>406642.2</v>
      </c>
      <c r="IM81" s="48">
        <v>406927.9</v>
      </c>
      <c r="IN81" s="48">
        <v>407217</v>
      </c>
      <c r="IO81" s="48">
        <v>407493.2</v>
      </c>
      <c r="IP81" s="48">
        <v>408063</v>
      </c>
      <c r="IQ81" s="48">
        <v>408632.4</v>
      </c>
      <c r="IR81" s="48">
        <v>409202</v>
      </c>
      <c r="IS81" s="48">
        <v>409770.4</v>
      </c>
      <c r="IT81" s="48">
        <v>410342.40000000002</v>
      </c>
      <c r="IU81" s="48">
        <v>410906.8</v>
      </c>
      <c r="IV81" s="48">
        <v>411472.6</v>
      </c>
      <c r="IW81" s="48">
        <v>412040.4</v>
      </c>
      <c r="IX81" s="48">
        <v>412608</v>
      </c>
      <c r="IY81" s="48">
        <v>413176.9</v>
      </c>
      <c r="IZ81" s="48">
        <v>413744.6</v>
      </c>
      <c r="JA81" s="48">
        <v>414316.9</v>
      </c>
      <c r="JB81" s="48">
        <v>414884.9</v>
      </c>
      <c r="JC81" s="48">
        <v>415451.4</v>
      </c>
      <c r="JD81" s="48">
        <v>416017.6</v>
      </c>
      <c r="JE81" s="48">
        <v>416583.4</v>
      </c>
      <c r="JF81" s="48">
        <v>417149.1</v>
      </c>
      <c r="JG81" s="48">
        <v>417713.2</v>
      </c>
      <c r="JH81" s="48">
        <v>418285.3</v>
      </c>
      <c r="JI81" s="48">
        <v>418850.5</v>
      </c>
      <c r="JJ81" s="48">
        <v>419416.9</v>
      </c>
      <c r="JK81" s="48">
        <v>419962.1</v>
      </c>
      <c r="JL81" s="48">
        <v>420533.7</v>
      </c>
      <c r="JM81" s="48">
        <v>421108.8</v>
      </c>
      <c r="JN81" s="48">
        <v>421683.20000000001</v>
      </c>
      <c r="JO81" s="48">
        <v>422260.7</v>
      </c>
      <c r="JP81" s="48">
        <v>422833.3</v>
      </c>
      <c r="JQ81" s="48">
        <v>423407.5</v>
      </c>
      <c r="JR81" s="48">
        <v>423983.5</v>
      </c>
      <c r="JS81" s="48">
        <v>424560</v>
      </c>
      <c r="JT81" s="48">
        <v>425136.5</v>
      </c>
      <c r="JU81" s="48">
        <v>425711.1</v>
      </c>
      <c r="JV81" s="48">
        <v>426287.5</v>
      </c>
      <c r="JW81" s="48">
        <v>426865.4</v>
      </c>
      <c r="JX81" s="48">
        <v>427443.5</v>
      </c>
      <c r="JY81" s="48">
        <v>428023</v>
      </c>
      <c r="JZ81" s="48">
        <v>428601.2</v>
      </c>
      <c r="KA81" s="48">
        <v>429180.1</v>
      </c>
      <c r="KB81" s="48">
        <v>429758.9</v>
      </c>
      <c r="KC81" s="48">
        <v>430340.8</v>
      </c>
      <c r="KD81" s="48">
        <v>430919.2</v>
      </c>
      <c r="KE81" s="48">
        <v>431498.1</v>
      </c>
      <c r="KF81" s="48">
        <v>432078.3</v>
      </c>
      <c r="KG81" s="48">
        <v>432656</v>
      </c>
      <c r="KH81" s="48">
        <v>433232.6</v>
      </c>
      <c r="KI81" s="48">
        <v>433808.9</v>
      </c>
      <c r="KJ81" s="48">
        <v>434105.9</v>
      </c>
      <c r="KK81" s="48">
        <v>434327.6</v>
      </c>
      <c r="KL81" s="48">
        <v>434548.9</v>
      </c>
      <c r="KM81" s="48">
        <v>434770.6</v>
      </c>
      <c r="KN81" s="48">
        <v>434992.3</v>
      </c>
      <c r="KO81" s="48">
        <v>435214.2</v>
      </c>
      <c r="KP81" s="48">
        <v>435437.3</v>
      </c>
      <c r="KQ81" s="48">
        <v>435666.5</v>
      </c>
      <c r="KR81" s="48">
        <v>435887.5</v>
      </c>
      <c r="KS81" s="48">
        <v>436108.5</v>
      </c>
      <c r="KT81" s="48">
        <v>436328.6</v>
      </c>
      <c r="KU81" s="48">
        <v>436550.5</v>
      </c>
      <c r="KV81" s="48">
        <v>436771.3</v>
      </c>
      <c r="KW81" s="48">
        <v>436993.3</v>
      </c>
      <c r="KX81" s="48">
        <v>437214.8</v>
      </c>
      <c r="KY81" s="48">
        <v>437435.7</v>
      </c>
      <c r="KZ81" s="48">
        <v>437508.4</v>
      </c>
      <c r="LA81" s="48">
        <v>437514.1</v>
      </c>
      <c r="LB81" s="48">
        <v>437519.9</v>
      </c>
      <c r="LC81" s="48">
        <v>437525.7</v>
      </c>
      <c r="LD81" s="48">
        <v>437911.9</v>
      </c>
      <c r="LE81" s="48">
        <v>438203.5</v>
      </c>
      <c r="LF81" s="48">
        <v>438785.4</v>
      </c>
      <c r="LG81" s="48">
        <v>439369.2</v>
      </c>
      <c r="LH81" s="48">
        <v>439949.5</v>
      </c>
      <c r="LI81" s="48">
        <v>440530</v>
      </c>
      <c r="LJ81" s="48">
        <v>441370.2</v>
      </c>
      <c r="LK81" s="48">
        <v>442233</v>
      </c>
      <c r="LL81" s="48">
        <v>443096.3</v>
      </c>
      <c r="LM81" s="48">
        <v>443960.2</v>
      </c>
      <c r="LN81" s="48">
        <v>444828.1</v>
      </c>
      <c r="LO81" s="48">
        <v>445696.8</v>
      </c>
      <c r="LP81" s="48">
        <v>446563.7</v>
      </c>
      <c r="LQ81" s="48">
        <v>447429.4</v>
      </c>
      <c r="LR81" s="48">
        <v>448292.6</v>
      </c>
      <c r="LS81" s="48">
        <v>449154.9</v>
      </c>
      <c r="LT81" s="48">
        <v>450017.9</v>
      </c>
      <c r="LU81" s="48">
        <v>450880.1</v>
      </c>
      <c r="LV81" s="48">
        <v>451743.5</v>
      </c>
      <c r="LW81" s="48">
        <v>452611.1</v>
      </c>
      <c r="LX81" s="48">
        <v>453468.5</v>
      </c>
      <c r="LY81" s="48">
        <v>454330.8</v>
      </c>
      <c r="LZ81" s="48">
        <v>455188.5</v>
      </c>
      <c r="MA81" s="48">
        <v>456046.9</v>
      </c>
      <c r="MB81" s="48">
        <v>456907.6</v>
      </c>
      <c r="MC81" s="48">
        <v>457773.9</v>
      </c>
      <c r="MD81" s="48">
        <v>458640.2</v>
      </c>
      <c r="ME81" s="48">
        <v>459507.6</v>
      </c>
      <c r="MF81" s="48">
        <v>460374.5</v>
      </c>
      <c r="MG81" s="48">
        <v>461242.4</v>
      </c>
      <c r="MH81" s="48">
        <v>462108.9</v>
      </c>
      <c r="MI81" s="48">
        <v>462973.3</v>
      </c>
      <c r="MJ81" s="48">
        <v>463839.2</v>
      </c>
      <c r="MK81" s="48">
        <v>464700.7</v>
      </c>
      <c r="ML81" s="48">
        <v>465340.2</v>
      </c>
      <c r="MM81" s="48">
        <v>465922.4</v>
      </c>
      <c r="MN81" s="48">
        <v>466507</v>
      </c>
      <c r="MO81" s="48">
        <v>467088.3</v>
      </c>
      <c r="MP81" s="48">
        <v>467669.1</v>
      </c>
      <c r="MQ81" s="48">
        <v>468250.6</v>
      </c>
      <c r="MR81" s="48">
        <v>468830.2</v>
      </c>
      <c r="MS81" s="48">
        <v>469408.9</v>
      </c>
      <c r="MT81" s="48">
        <v>469987.7</v>
      </c>
      <c r="MU81" s="48">
        <v>470567.8</v>
      </c>
      <c r="MV81" s="48">
        <v>471139.7</v>
      </c>
      <c r="MW81" s="48">
        <v>471705.7</v>
      </c>
      <c r="MX81" s="48">
        <v>472272.5</v>
      </c>
      <c r="MY81" s="48">
        <v>472844.2</v>
      </c>
      <c r="MZ81" s="48">
        <v>473414.6</v>
      </c>
      <c r="NA81" s="48">
        <v>473992.2</v>
      </c>
      <c r="NB81" s="48">
        <v>473997</v>
      </c>
      <c r="NC81" s="48">
        <v>474289.2</v>
      </c>
      <c r="ND81" s="48">
        <v>474573.7</v>
      </c>
      <c r="NE81" s="48">
        <v>474860.7</v>
      </c>
      <c r="NF81" s="48">
        <v>474889.7</v>
      </c>
      <c r="NG81" s="48">
        <v>475474.1</v>
      </c>
      <c r="NH81" s="48">
        <v>476055.3</v>
      </c>
      <c r="NI81" s="48">
        <v>476060.2</v>
      </c>
      <c r="NJ81" s="48">
        <v>477264</v>
      </c>
      <c r="NK81" s="48">
        <v>478468.6</v>
      </c>
      <c r="NL81" s="48">
        <v>479670.1</v>
      </c>
      <c r="NM81" s="48">
        <v>480883.8</v>
      </c>
      <c r="NN81" s="48">
        <v>482093.3</v>
      </c>
      <c r="NO81" s="48">
        <v>482098.1</v>
      </c>
      <c r="NP81" s="48">
        <v>482103.1</v>
      </c>
      <c r="NQ81" s="48">
        <v>482651.4</v>
      </c>
      <c r="NR81" s="48">
        <v>483020.9</v>
      </c>
      <c r="NS81" s="48">
        <v>483389.6</v>
      </c>
      <c r="NT81" s="48">
        <v>483762.3</v>
      </c>
      <c r="NU81" s="48">
        <v>484129.6</v>
      </c>
      <c r="NV81" s="48">
        <v>484496.3</v>
      </c>
      <c r="NW81" s="48">
        <v>484501.2</v>
      </c>
      <c r="NX81" s="48">
        <v>484868.6</v>
      </c>
      <c r="NY81" s="48">
        <v>485236.8</v>
      </c>
      <c r="NZ81" s="48">
        <v>485606.9</v>
      </c>
      <c r="OA81" s="48">
        <v>485978.5</v>
      </c>
      <c r="OB81" s="48">
        <v>486349.7</v>
      </c>
      <c r="OC81" s="48">
        <v>486491.1</v>
      </c>
      <c r="OD81" s="48">
        <v>486496.2</v>
      </c>
      <c r="OE81" s="48">
        <v>486865.1</v>
      </c>
      <c r="OF81" s="48">
        <v>487234.3</v>
      </c>
      <c r="OG81" s="48">
        <v>487603.20000000001</v>
      </c>
      <c r="OH81" s="48">
        <v>487971.6</v>
      </c>
      <c r="OI81" s="48">
        <v>488340.2</v>
      </c>
      <c r="OJ81" s="48">
        <v>488663.9</v>
      </c>
      <c r="OK81" s="48">
        <v>488668.7</v>
      </c>
      <c r="OL81" s="48">
        <v>489039.7</v>
      </c>
      <c r="OM81" s="48">
        <v>489409.2</v>
      </c>
      <c r="ON81" s="48">
        <v>489776.8</v>
      </c>
      <c r="OO81" s="48">
        <v>490143.3</v>
      </c>
      <c r="OP81" s="48">
        <v>490630.7</v>
      </c>
      <c r="OQ81" s="48">
        <v>490635.5</v>
      </c>
      <c r="OR81" s="48">
        <v>490688.2</v>
      </c>
      <c r="OS81" s="48">
        <v>491266.1</v>
      </c>
      <c r="OT81" s="48">
        <v>491844.4</v>
      </c>
      <c r="OU81" s="48">
        <v>492425</v>
      </c>
      <c r="OV81" s="48">
        <v>492999.6</v>
      </c>
      <c r="OW81" s="48">
        <v>493572.9</v>
      </c>
      <c r="OX81" s="48">
        <v>494145.9</v>
      </c>
      <c r="OY81" s="48">
        <v>494503.1</v>
      </c>
      <c r="OZ81" s="48">
        <v>495074</v>
      </c>
      <c r="PA81" s="48">
        <v>495648.7</v>
      </c>
      <c r="PB81" s="48">
        <v>496222.9</v>
      </c>
      <c r="PC81" s="48">
        <v>496798.8</v>
      </c>
      <c r="PD81" s="48">
        <v>497371.7</v>
      </c>
      <c r="PE81" s="48">
        <v>497940.3</v>
      </c>
      <c r="PF81" s="48">
        <v>498508.5</v>
      </c>
      <c r="PG81" s="48">
        <v>499241.3</v>
      </c>
      <c r="PH81" s="48">
        <v>499666.9</v>
      </c>
      <c r="PI81" s="48">
        <v>500043.8</v>
      </c>
      <c r="PJ81" s="48">
        <v>500529.1</v>
      </c>
      <c r="PK81" s="48">
        <v>501083</v>
      </c>
      <c r="PL81" s="48">
        <v>501635.4</v>
      </c>
      <c r="PM81" s="48">
        <v>502189.3</v>
      </c>
      <c r="PN81" s="48">
        <v>502744.7</v>
      </c>
      <c r="PO81" s="48">
        <v>503298.4</v>
      </c>
      <c r="PP81" s="48">
        <v>503866.3</v>
      </c>
      <c r="PQ81" s="48">
        <v>504433.6</v>
      </c>
      <c r="PR81" s="48">
        <v>505000.5</v>
      </c>
      <c r="PS81" s="48">
        <v>505560.9</v>
      </c>
      <c r="PT81" s="48">
        <v>505613.5</v>
      </c>
      <c r="PU81" s="48">
        <v>506186.2</v>
      </c>
      <c r="PV81" s="48">
        <v>506759.2</v>
      </c>
      <c r="PW81" s="48">
        <v>507329.8</v>
      </c>
      <c r="PX81" s="48">
        <v>507899.7</v>
      </c>
      <c r="PY81" s="48">
        <v>508469.6</v>
      </c>
      <c r="PZ81" s="48">
        <v>509045</v>
      </c>
      <c r="QA81" s="48">
        <v>509097.6</v>
      </c>
      <c r="QB81" s="48">
        <v>509664.3</v>
      </c>
      <c r="QC81" s="48">
        <v>510230.2</v>
      </c>
      <c r="QD81" s="48">
        <v>510797.8</v>
      </c>
      <c r="QE81" s="48">
        <v>511361.5</v>
      </c>
      <c r="QF81" s="48">
        <v>511926</v>
      </c>
      <c r="QG81" s="48">
        <v>512488.7</v>
      </c>
      <c r="QH81" s="48">
        <v>512816.6</v>
      </c>
      <c r="QI81" s="48">
        <v>513380.7</v>
      </c>
      <c r="QJ81" s="48">
        <v>513944.5</v>
      </c>
      <c r="QK81" s="48">
        <v>514508.1</v>
      </c>
      <c r="QL81" s="48">
        <v>515070.8</v>
      </c>
      <c r="QM81" s="48">
        <v>515632.9</v>
      </c>
      <c r="QN81" s="48">
        <v>516194.9</v>
      </c>
      <c r="QO81" s="48">
        <v>516524.9</v>
      </c>
      <c r="QP81" s="48">
        <v>517086.9</v>
      </c>
      <c r="QQ81" s="48">
        <v>517649.4</v>
      </c>
      <c r="QR81" s="48">
        <v>518213.5</v>
      </c>
      <c r="QS81" s="48">
        <v>518776</v>
      </c>
      <c r="QT81" s="48">
        <v>519336.5</v>
      </c>
      <c r="QU81" s="48">
        <v>519365.5</v>
      </c>
      <c r="QV81" s="48">
        <v>519694</v>
      </c>
      <c r="QW81" s="48">
        <v>520254.4</v>
      </c>
      <c r="QX81" s="48">
        <v>520816</v>
      </c>
      <c r="QY81" s="48">
        <v>521377.8</v>
      </c>
      <c r="QZ81" s="48">
        <v>521939.5</v>
      </c>
      <c r="RA81" s="48">
        <v>522501</v>
      </c>
      <c r="RB81" s="48">
        <v>523061.1</v>
      </c>
      <c r="RC81" s="48">
        <v>523389.5</v>
      </c>
      <c r="RD81" s="48">
        <v>523954.2</v>
      </c>
      <c r="RE81" s="48">
        <v>524520.1</v>
      </c>
      <c r="RF81" s="48">
        <v>525079.5</v>
      </c>
      <c r="RG81" s="48">
        <v>525638.40000000002</v>
      </c>
      <c r="RH81" s="48">
        <v>526198</v>
      </c>
      <c r="RI81" s="48">
        <v>526227.30000000005</v>
      </c>
      <c r="RJ81" s="48">
        <v>526554.30000000005</v>
      </c>
      <c r="RK81" s="48">
        <v>527113.4</v>
      </c>
      <c r="RL81" s="48">
        <v>527671.4</v>
      </c>
      <c r="RM81" s="48">
        <v>528229.30000000005</v>
      </c>
      <c r="RN81" s="48">
        <v>528789.5</v>
      </c>
      <c r="RO81" s="48">
        <v>529351.5</v>
      </c>
      <c r="RP81" s="48">
        <v>529911</v>
      </c>
      <c r="RQ81" s="48">
        <v>529926.1</v>
      </c>
      <c r="RR81" s="48">
        <v>530260.4</v>
      </c>
      <c r="RS81" s="48">
        <v>530826.1</v>
      </c>
      <c r="RT81" s="48">
        <v>531401.69999999995</v>
      </c>
      <c r="RU81" s="48">
        <v>531978</v>
      </c>
      <c r="RV81" s="48">
        <v>532547.5</v>
      </c>
      <c r="RW81" s="48">
        <v>533197.19999999995</v>
      </c>
      <c r="RX81" s="48">
        <v>533405.6</v>
      </c>
      <c r="RY81" s="48">
        <v>533768.4</v>
      </c>
      <c r="RZ81" s="48">
        <v>534130.1</v>
      </c>
      <c r="SA81" s="48">
        <v>534491.6</v>
      </c>
      <c r="SB81" s="48">
        <v>534996.9</v>
      </c>
      <c r="SC81" s="48">
        <v>535574.6</v>
      </c>
      <c r="SD81" s="48">
        <v>536148.9</v>
      </c>
      <c r="SE81" s="48">
        <v>536725</v>
      </c>
      <c r="SF81" s="48">
        <v>537299.9</v>
      </c>
      <c r="SG81" s="48">
        <v>537872.30000000005</v>
      </c>
      <c r="SH81" s="48">
        <v>538442.9</v>
      </c>
      <c r="SI81" s="48">
        <v>539016.80000000005</v>
      </c>
      <c r="SJ81" s="48">
        <v>539599.30000000005</v>
      </c>
      <c r="SK81" s="48">
        <v>539889.1</v>
      </c>
      <c r="SL81" s="48">
        <v>539942.5</v>
      </c>
      <c r="SM81" s="48">
        <v>540238.9</v>
      </c>
      <c r="SN81" s="48">
        <v>540456.80000000005</v>
      </c>
      <c r="SO81" s="48">
        <v>540675.6</v>
      </c>
      <c r="SP81" s="48">
        <v>540893.9</v>
      </c>
      <c r="SQ81" s="48">
        <v>541110.4</v>
      </c>
      <c r="SR81" s="48">
        <v>541608.30000000005</v>
      </c>
      <c r="SS81" s="48">
        <v>541662.9</v>
      </c>
      <c r="ST81" s="48">
        <v>542744.9</v>
      </c>
      <c r="SU81" s="48">
        <v>543910.80000000005</v>
      </c>
      <c r="SV81" s="48">
        <v>545063.30000000005</v>
      </c>
      <c r="SW81" s="48">
        <v>546219.19999999995</v>
      </c>
      <c r="SX81" s="48">
        <v>547392.1</v>
      </c>
      <c r="SY81" s="48">
        <v>548579</v>
      </c>
      <c r="SZ81" s="48">
        <v>548681</v>
      </c>
      <c r="TA81" s="48">
        <v>549857.9</v>
      </c>
      <c r="TB81" s="48">
        <v>551031.1</v>
      </c>
      <c r="TC81" s="48">
        <v>552199.69999999995</v>
      </c>
      <c r="TD81" s="48">
        <v>553368.80000000005</v>
      </c>
      <c r="TE81" s="48">
        <v>554548.1</v>
      </c>
      <c r="TF81" s="48">
        <v>555577.69999999995</v>
      </c>
      <c r="TG81" s="48">
        <v>555680</v>
      </c>
      <c r="TH81" s="48">
        <v>556858.5</v>
      </c>
      <c r="TI81" s="48">
        <v>558042.30000000005</v>
      </c>
      <c r="TJ81" s="48">
        <v>559230.6</v>
      </c>
      <c r="TK81" s="48">
        <v>560419</v>
      </c>
      <c r="TL81" s="48">
        <v>561597.19999999995</v>
      </c>
      <c r="TM81" s="48">
        <v>562772.30000000005</v>
      </c>
      <c r="TN81" s="48">
        <v>563955.30000000005</v>
      </c>
      <c r="TO81" s="48">
        <v>565126.80000000005</v>
      </c>
    </row>
    <row r="82" spans="1:535" ht="25" customHeight="1">
      <c r="A82" s="396"/>
      <c r="B82" s="24"/>
      <c r="C82" s="24" t="s">
        <v>343</v>
      </c>
      <c r="D82" s="24">
        <v>332179.59999999998</v>
      </c>
      <c r="E82" s="24">
        <v>332299</v>
      </c>
      <c r="F82" s="24">
        <v>332525.5</v>
      </c>
      <c r="G82" s="24">
        <v>332754.09999999998</v>
      </c>
      <c r="H82" s="24">
        <v>332978.90000000002</v>
      </c>
      <c r="I82" s="24">
        <v>332998</v>
      </c>
      <c r="J82" s="24">
        <v>333224.90000000002</v>
      </c>
      <c r="K82" s="24">
        <v>333451.09999999998</v>
      </c>
      <c r="L82" s="24">
        <v>333676.09999999998</v>
      </c>
      <c r="M82" s="24">
        <v>333904.40000000002</v>
      </c>
      <c r="N82" s="24">
        <v>334132.8</v>
      </c>
      <c r="O82" s="24">
        <v>334359.59999999998</v>
      </c>
      <c r="P82" s="24">
        <v>334378.90000000002</v>
      </c>
      <c r="Q82" s="24">
        <v>334603</v>
      </c>
      <c r="R82" s="24">
        <v>334829.40000000002</v>
      </c>
      <c r="S82" s="24">
        <v>335055.09999999998</v>
      </c>
      <c r="T82" s="24">
        <v>335282.59999999998</v>
      </c>
      <c r="U82" s="24">
        <v>335506</v>
      </c>
      <c r="V82" s="24">
        <v>335727.2</v>
      </c>
      <c r="W82" s="24">
        <v>335949.1</v>
      </c>
      <c r="X82" s="24">
        <v>336169.7</v>
      </c>
      <c r="Y82" s="24">
        <v>336391.3</v>
      </c>
      <c r="Z82" s="24">
        <v>336612.2</v>
      </c>
      <c r="AA82" s="24">
        <v>336909.5</v>
      </c>
      <c r="AB82" s="24">
        <v>337273.1</v>
      </c>
      <c r="AC82" s="24">
        <v>337638</v>
      </c>
      <c r="AD82" s="24">
        <v>337666.7</v>
      </c>
      <c r="AE82" s="24">
        <v>337688.1</v>
      </c>
      <c r="AF82" s="24">
        <v>337693.5</v>
      </c>
      <c r="AG82" s="24">
        <v>337698.8</v>
      </c>
      <c r="AH82" s="24">
        <v>337704.1</v>
      </c>
      <c r="AI82" s="24">
        <v>337709.5</v>
      </c>
      <c r="AJ82" s="24">
        <v>337722.5</v>
      </c>
      <c r="AK82" s="24">
        <v>337894.6</v>
      </c>
      <c r="AL82" s="24">
        <v>338272.4</v>
      </c>
      <c r="AM82" s="24">
        <v>338649.4</v>
      </c>
      <c r="AN82" s="24">
        <v>339024.1</v>
      </c>
      <c r="AO82" s="24">
        <v>339386.5</v>
      </c>
      <c r="AP82" s="24">
        <v>339764.1</v>
      </c>
      <c r="AQ82" s="24">
        <v>340142.7</v>
      </c>
      <c r="AR82" s="24">
        <v>340519.4</v>
      </c>
      <c r="AS82" s="24">
        <v>340893.9</v>
      </c>
      <c r="AT82" s="24">
        <v>341266.2</v>
      </c>
      <c r="AU82" s="24">
        <v>341637.7</v>
      </c>
      <c r="AV82" s="24">
        <v>342010.8</v>
      </c>
      <c r="AW82" s="24">
        <v>342383.8</v>
      </c>
      <c r="AX82" s="24">
        <v>342755.3</v>
      </c>
      <c r="AY82" s="24">
        <v>343127.6</v>
      </c>
      <c r="AZ82" s="24">
        <v>343501.1</v>
      </c>
      <c r="BA82" s="24">
        <v>343876</v>
      </c>
      <c r="BB82" s="24">
        <v>344249.7</v>
      </c>
      <c r="BC82" s="24">
        <v>344624.4</v>
      </c>
      <c r="BD82" s="24">
        <v>345000.2</v>
      </c>
      <c r="BE82" s="24">
        <v>345376.4</v>
      </c>
      <c r="BF82" s="24">
        <v>345757.4</v>
      </c>
      <c r="BG82" s="24">
        <v>346135.6</v>
      </c>
      <c r="BH82" s="24">
        <v>346511.9</v>
      </c>
      <c r="BI82" s="24">
        <v>347021.5</v>
      </c>
      <c r="BJ82" s="24">
        <v>347596.1</v>
      </c>
      <c r="BK82" s="6">
        <v>348167.8</v>
      </c>
      <c r="BL82" s="6">
        <v>348741.9</v>
      </c>
      <c r="BM82" s="6">
        <v>349316.8</v>
      </c>
      <c r="BN82" s="6">
        <v>349888.6</v>
      </c>
      <c r="BO82" s="6">
        <v>350457.8</v>
      </c>
      <c r="BP82" s="6">
        <v>351032.8</v>
      </c>
      <c r="BQ82" s="6">
        <v>351616.2</v>
      </c>
      <c r="BR82" s="6">
        <v>352198.1</v>
      </c>
      <c r="BS82" s="6">
        <v>352778.8</v>
      </c>
      <c r="BT82" s="6">
        <v>352821.5</v>
      </c>
      <c r="BU82" s="6">
        <v>353397.9</v>
      </c>
      <c r="BV82" s="6">
        <v>353973.8</v>
      </c>
      <c r="BW82" s="6">
        <v>354548.1</v>
      </c>
      <c r="BX82" s="6">
        <v>355119</v>
      </c>
      <c r="BY82" s="6">
        <v>355689</v>
      </c>
      <c r="BZ82" s="6">
        <v>356264</v>
      </c>
      <c r="CA82" s="6">
        <v>356810</v>
      </c>
      <c r="CB82" s="6">
        <v>357384.5</v>
      </c>
      <c r="CC82" s="137">
        <v>357960.4</v>
      </c>
      <c r="CD82" s="24">
        <v>358535.8</v>
      </c>
      <c r="CE82" s="24">
        <v>359110.2</v>
      </c>
      <c r="CF82" s="24">
        <v>359684.8</v>
      </c>
      <c r="CG82" s="24">
        <v>360257.4</v>
      </c>
      <c r="CH82" s="24">
        <v>360825.9</v>
      </c>
      <c r="CI82" s="24">
        <v>361394</v>
      </c>
      <c r="CJ82" s="24">
        <v>361959.8</v>
      </c>
      <c r="CK82" s="24">
        <v>362713.8</v>
      </c>
      <c r="CL82" s="24">
        <v>363540.7</v>
      </c>
      <c r="CM82" s="24">
        <v>364372.5</v>
      </c>
      <c r="CN82" s="24">
        <v>365213.5</v>
      </c>
      <c r="CO82" s="24">
        <v>366053.9</v>
      </c>
      <c r="CP82" s="48">
        <v>366895.7</v>
      </c>
      <c r="CQ82" s="48">
        <v>367735.7</v>
      </c>
      <c r="CR82" s="48">
        <v>368573.8</v>
      </c>
      <c r="CS82" s="48">
        <v>369410.7</v>
      </c>
      <c r="CT82" s="48">
        <v>370243.9</v>
      </c>
      <c r="CU82" s="48">
        <v>371077.3</v>
      </c>
      <c r="CV82" s="48">
        <v>371910.6</v>
      </c>
      <c r="CW82" s="48">
        <v>372741.8</v>
      </c>
      <c r="CX82" s="48">
        <v>373571.4</v>
      </c>
      <c r="CY82" s="48">
        <v>374398.8</v>
      </c>
      <c r="CZ82" s="48">
        <v>375223.5</v>
      </c>
      <c r="DA82" s="48">
        <v>376044.6</v>
      </c>
      <c r="DB82" s="48">
        <v>376873.7</v>
      </c>
      <c r="DC82" s="48">
        <v>377703.3</v>
      </c>
      <c r="DD82" s="48">
        <v>378532.2</v>
      </c>
      <c r="DE82" s="48">
        <v>379357.8</v>
      </c>
      <c r="DF82" s="48">
        <v>380177.9</v>
      </c>
      <c r="DG82" s="48">
        <v>380992.5</v>
      </c>
      <c r="DH82" s="48">
        <v>381695.9</v>
      </c>
      <c r="DI82" s="48">
        <v>382249.9</v>
      </c>
      <c r="DJ82" s="48">
        <v>382804.8</v>
      </c>
      <c r="DK82" s="48">
        <v>383359.4</v>
      </c>
      <c r="DL82" s="48">
        <v>384314.4</v>
      </c>
      <c r="DM82" s="48">
        <v>385459.20000000001</v>
      </c>
      <c r="DN82" s="48">
        <v>386602.1</v>
      </c>
      <c r="DO82" s="48">
        <v>387747</v>
      </c>
      <c r="DP82" s="48">
        <v>388891.1</v>
      </c>
      <c r="DQ82" s="48">
        <v>390038.3</v>
      </c>
      <c r="DR82" s="48">
        <v>391179.1</v>
      </c>
      <c r="DS82" s="48">
        <v>392320.2</v>
      </c>
      <c r="DT82" s="48">
        <v>393465</v>
      </c>
      <c r="DU82" s="48">
        <v>394608.1</v>
      </c>
      <c r="DV82" s="48">
        <v>395743.4</v>
      </c>
      <c r="DW82" s="48">
        <v>396874.7</v>
      </c>
      <c r="DX82" s="48">
        <v>398004.5</v>
      </c>
      <c r="DY82" s="48">
        <v>398576.9</v>
      </c>
      <c r="DZ82" s="48">
        <v>399126.6</v>
      </c>
      <c r="EA82" s="48">
        <v>399969.7</v>
      </c>
      <c r="EB82" s="48">
        <v>400693.1</v>
      </c>
      <c r="EC82" s="48">
        <v>401836.5</v>
      </c>
      <c r="ED82" s="48">
        <v>402985.5</v>
      </c>
      <c r="EE82" s="48">
        <v>403665.5</v>
      </c>
      <c r="EF82" s="48">
        <v>404815.5</v>
      </c>
      <c r="EG82" s="48">
        <v>405956.1</v>
      </c>
      <c r="EH82" s="48">
        <v>407101.4</v>
      </c>
      <c r="EI82" s="48">
        <v>408243.3</v>
      </c>
      <c r="EJ82" s="48">
        <v>409380.1</v>
      </c>
      <c r="EK82" s="48">
        <v>410520.5</v>
      </c>
      <c r="EL82" s="48">
        <v>411657.8</v>
      </c>
      <c r="EM82" s="48">
        <v>412792.2</v>
      </c>
      <c r="EN82" s="48">
        <v>413920.3</v>
      </c>
      <c r="EO82" s="48">
        <v>415046.3</v>
      </c>
      <c r="EP82" s="48">
        <v>416169.8</v>
      </c>
      <c r="EQ82" s="48">
        <v>417291.7</v>
      </c>
      <c r="ER82" s="48">
        <v>418322.8</v>
      </c>
      <c r="ES82" s="48">
        <v>418805.8</v>
      </c>
      <c r="ET82" s="48">
        <v>419935.7</v>
      </c>
      <c r="EU82" s="48">
        <v>421055.6</v>
      </c>
      <c r="EV82" s="48">
        <v>422172.5</v>
      </c>
      <c r="EW82" s="48">
        <v>423284.1</v>
      </c>
      <c r="EX82" s="48">
        <v>424392.4</v>
      </c>
      <c r="EY82" s="48">
        <v>425494.9</v>
      </c>
      <c r="EZ82" s="48">
        <v>426593.3</v>
      </c>
      <c r="FA82" s="48">
        <v>427685.3</v>
      </c>
      <c r="FB82" s="48">
        <v>428260.1</v>
      </c>
      <c r="FC82" s="48">
        <v>428837.6</v>
      </c>
      <c r="FD82" s="48">
        <v>429417.2</v>
      </c>
      <c r="FE82" s="48">
        <v>429996.7</v>
      </c>
      <c r="FF82" s="48">
        <v>430575.6</v>
      </c>
      <c r="FG82" s="48">
        <v>431156.5</v>
      </c>
      <c r="FH82" s="48">
        <v>431736.7</v>
      </c>
      <c r="FI82" s="48">
        <v>432317</v>
      </c>
      <c r="FJ82" s="48">
        <v>432897.5</v>
      </c>
      <c r="FK82" s="48">
        <v>433476.2</v>
      </c>
      <c r="FL82" s="48">
        <v>434055.7</v>
      </c>
      <c r="FM82" s="48">
        <v>434632.3</v>
      </c>
      <c r="FN82" s="48">
        <v>435211.4</v>
      </c>
      <c r="FO82" s="48">
        <v>435792.9</v>
      </c>
      <c r="FP82" s="48">
        <v>436374</v>
      </c>
      <c r="FQ82" s="48">
        <v>436955.9</v>
      </c>
      <c r="FR82" s="48">
        <v>437535.2</v>
      </c>
      <c r="FS82" s="48">
        <v>438113.8</v>
      </c>
      <c r="FT82" s="48">
        <v>438696.5</v>
      </c>
      <c r="FU82" s="48">
        <v>439278.3</v>
      </c>
      <c r="FV82" s="48">
        <v>439857.3</v>
      </c>
      <c r="FW82" s="48">
        <v>440438.6</v>
      </c>
      <c r="FX82" s="48">
        <v>441019.7</v>
      </c>
      <c r="FY82" s="48">
        <v>441600.4</v>
      </c>
      <c r="FZ82" s="48">
        <v>442180.8</v>
      </c>
      <c r="GA82" s="48">
        <v>442755</v>
      </c>
      <c r="GB82" s="48">
        <v>443330.7</v>
      </c>
      <c r="GC82" s="48">
        <v>443907.9</v>
      </c>
      <c r="GD82" s="48">
        <v>444483.7</v>
      </c>
      <c r="GE82" s="48">
        <v>445059.6</v>
      </c>
      <c r="GF82" s="48">
        <v>445636</v>
      </c>
      <c r="GG82" s="48">
        <v>446212.6</v>
      </c>
      <c r="GH82" s="48">
        <v>446790</v>
      </c>
      <c r="GI82" s="48">
        <v>447366.3</v>
      </c>
      <c r="GJ82" s="48">
        <v>447941.1</v>
      </c>
      <c r="GK82" s="48">
        <v>448516</v>
      </c>
      <c r="GL82" s="48">
        <v>449090.5</v>
      </c>
      <c r="GM82" s="48">
        <v>449663.6</v>
      </c>
      <c r="GN82" s="48">
        <v>450238.9</v>
      </c>
      <c r="GO82" s="48">
        <v>450810.5</v>
      </c>
      <c r="GP82" s="48">
        <v>451381.4</v>
      </c>
      <c r="GQ82" s="48">
        <v>451953.6</v>
      </c>
      <c r="GR82" s="48">
        <v>452525.5</v>
      </c>
      <c r="GS82" s="48">
        <v>453098.8</v>
      </c>
      <c r="GT82" s="48">
        <v>453670.7</v>
      </c>
      <c r="GU82" s="48">
        <v>454780</v>
      </c>
      <c r="GV82" s="48">
        <v>455944.6</v>
      </c>
      <c r="GW82" s="48">
        <v>457104.6</v>
      </c>
      <c r="GX82" s="48">
        <v>458255.8</v>
      </c>
      <c r="GY82" s="48">
        <v>459121</v>
      </c>
      <c r="GZ82" s="48">
        <v>460244.1</v>
      </c>
      <c r="HA82" s="48">
        <v>461416.6</v>
      </c>
      <c r="HB82" s="48">
        <v>462589</v>
      </c>
      <c r="HC82" s="48">
        <v>463761.4</v>
      </c>
      <c r="HD82" s="48">
        <v>464932</v>
      </c>
      <c r="HE82" s="48">
        <v>465883</v>
      </c>
      <c r="HF82" s="48">
        <v>467049.1</v>
      </c>
      <c r="HG82" s="48">
        <v>468215.4</v>
      </c>
      <c r="HH82" s="48">
        <v>469382.1</v>
      </c>
      <c r="HI82" s="48">
        <v>470550.5</v>
      </c>
      <c r="HJ82" s="48">
        <v>471719.7</v>
      </c>
      <c r="HK82" s="48">
        <v>472886.2</v>
      </c>
      <c r="HL82" s="48">
        <v>474054.8</v>
      </c>
      <c r="HM82" s="48">
        <v>475226.6</v>
      </c>
      <c r="HN82" s="48">
        <v>476401.7</v>
      </c>
      <c r="HO82" s="48">
        <v>477579.9</v>
      </c>
      <c r="HP82" s="48">
        <v>478754.5</v>
      </c>
      <c r="HQ82" s="48">
        <v>479926.1</v>
      </c>
      <c r="HR82" s="48">
        <v>481100.4</v>
      </c>
      <c r="HS82" s="48">
        <v>482269</v>
      </c>
      <c r="HT82" s="48">
        <v>483437.5</v>
      </c>
      <c r="HU82" s="48">
        <v>484609.5</v>
      </c>
      <c r="HV82" s="48">
        <v>485776.5</v>
      </c>
      <c r="HW82" s="48">
        <v>486948.7</v>
      </c>
      <c r="HX82" s="48">
        <v>488122.3</v>
      </c>
      <c r="HY82" s="48">
        <v>489297.4</v>
      </c>
      <c r="HZ82" s="48">
        <v>490468.9</v>
      </c>
      <c r="IA82" s="48">
        <v>491640.1</v>
      </c>
      <c r="IB82" s="48">
        <v>492812</v>
      </c>
      <c r="IC82" s="48">
        <v>493987.2</v>
      </c>
      <c r="ID82" s="48">
        <v>495163.5</v>
      </c>
      <c r="IE82" s="48">
        <v>496337.8</v>
      </c>
      <c r="IF82" s="48">
        <v>497513.6</v>
      </c>
      <c r="IG82" s="48">
        <v>498682.3</v>
      </c>
      <c r="IH82" s="48">
        <v>499855.9</v>
      </c>
      <c r="II82" s="48">
        <v>501030</v>
      </c>
      <c r="IJ82" s="48">
        <v>502202.6</v>
      </c>
      <c r="IK82" s="48">
        <v>503379.8</v>
      </c>
      <c r="IL82" s="48">
        <v>504554.2</v>
      </c>
      <c r="IM82" s="48">
        <v>505145</v>
      </c>
      <c r="IN82" s="48">
        <v>505738.3</v>
      </c>
      <c r="IO82" s="48">
        <v>506303.9</v>
      </c>
      <c r="IP82" s="48">
        <v>507477.8</v>
      </c>
      <c r="IQ82" s="48">
        <v>508649.8</v>
      </c>
      <c r="IR82" s="48">
        <v>509821.5</v>
      </c>
      <c r="IS82" s="48">
        <v>510998.7</v>
      </c>
      <c r="IT82" s="48">
        <v>512177.5</v>
      </c>
      <c r="IU82" s="48">
        <v>513351.4</v>
      </c>
      <c r="IV82" s="48">
        <v>514528.7</v>
      </c>
      <c r="IW82" s="48">
        <v>515709.1</v>
      </c>
      <c r="IX82" s="48">
        <v>516886.8</v>
      </c>
      <c r="IY82" s="48">
        <v>518065.6</v>
      </c>
      <c r="IZ82" s="48">
        <v>519246.8</v>
      </c>
      <c r="JA82" s="48">
        <v>520428</v>
      </c>
      <c r="JB82" s="48">
        <v>521609</v>
      </c>
      <c r="JC82" s="48">
        <v>522789.8</v>
      </c>
      <c r="JD82" s="48">
        <v>523969.4</v>
      </c>
      <c r="JE82" s="48">
        <v>525147.80000000005</v>
      </c>
      <c r="JF82" s="48">
        <v>526328.30000000005</v>
      </c>
      <c r="JG82" s="48">
        <v>527505.80000000005</v>
      </c>
      <c r="JH82" s="48">
        <v>528683.4</v>
      </c>
      <c r="JI82" s="48">
        <v>529859.69999999995</v>
      </c>
      <c r="JJ82" s="48">
        <v>531034.1</v>
      </c>
      <c r="JK82" s="48">
        <v>532167</v>
      </c>
      <c r="JL82" s="48">
        <v>533356.4</v>
      </c>
      <c r="JM82" s="48">
        <v>534550.69999999995</v>
      </c>
      <c r="JN82" s="48">
        <v>535745.1</v>
      </c>
      <c r="JO82" s="48">
        <v>536932.9</v>
      </c>
      <c r="JP82" s="48">
        <v>538120.5</v>
      </c>
      <c r="JQ82" s="48">
        <v>539312.30000000005</v>
      </c>
      <c r="JR82" s="48">
        <v>540505.80000000005</v>
      </c>
      <c r="JS82" s="48">
        <v>541699.4</v>
      </c>
      <c r="JT82" s="48">
        <v>542893.19999999995</v>
      </c>
      <c r="JU82" s="48">
        <v>544083</v>
      </c>
      <c r="JV82" s="48">
        <v>545265</v>
      </c>
      <c r="JW82" s="48">
        <v>546452.6</v>
      </c>
      <c r="JX82" s="48">
        <v>547647.9</v>
      </c>
      <c r="JY82" s="48">
        <v>548840.30000000005</v>
      </c>
      <c r="JZ82" s="48">
        <v>550034</v>
      </c>
      <c r="KA82" s="48">
        <v>551225.9</v>
      </c>
      <c r="KB82" s="48">
        <v>552414.30000000005</v>
      </c>
      <c r="KC82" s="48">
        <v>553601.30000000005</v>
      </c>
      <c r="KD82" s="48">
        <v>554788.1</v>
      </c>
      <c r="KE82" s="48">
        <v>555974.80000000005</v>
      </c>
      <c r="KF82" s="48">
        <v>557164.1</v>
      </c>
      <c r="KG82" s="48">
        <v>558357</v>
      </c>
      <c r="KH82" s="48">
        <v>559545.19999999995</v>
      </c>
      <c r="KI82" s="48">
        <v>560740.4</v>
      </c>
      <c r="KJ82" s="48">
        <v>561282.1</v>
      </c>
      <c r="KK82" s="48">
        <v>561661.9</v>
      </c>
      <c r="KL82" s="48">
        <v>562041.69999999995</v>
      </c>
      <c r="KM82" s="48">
        <v>562421.9</v>
      </c>
      <c r="KN82" s="48">
        <v>562802.19999999995</v>
      </c>
      <c r="KO82" s="48">
        <v>563180.6</v>
      </c>
      <c r="KP82" s="48">
        <v>563560.5</v>
      </c>
      <c r="KQ82" s="48">
        <v>563939.6</v>
      </c>
      <c r="KR82" s="48">
        <v>564319.19999999995</v>
      </c>
      <c r="KS82" s="48">
        <v>564698</v>
      </c>
      <c r="KT82" s="48">
        <v>565076.4</v>
      </c>
      <c r="KU82" s="48">
        <v>565457.9</v>
      </c>
      <c r="KV82" s="48">
        <v>565838.4</v>
      </c>
      <c r="KW82" s="48">
        <v>566218.1</v>
      </c>
      <c r="KX82" s="48">
        <v>566595</v>
      </c>
      <c r="KY82" s="48">
        <v>566974.5</v>
      </c>
      <c r="KZ82" s="48">
        <v>567353.80000000005</v>
      </c>
      <c r="LA82" s="48">
        <v>567732.19999999995</v>
      </c>
      <c r="LB82" s="48">
        <v>568110.30000000005</v>
      </c>
      <c r="LC82" s="48">
        <v>568487.1</v>
      </c>
      <c r="LD82" s="48">
        <v>568954</v>
      </c>
      <c r="LE82" s="48">
        <v>569251.30000000005</v>
      </c>
      <c r="LF82" s="48">
        <v>569835.6</v>
      </c>
      <c r="LG82" s="48">
        <v>570422.30000000005</v>
      </c>
      <c r="LH82" s="48">
        <v>571011.9</v>
      </c>
      <c r="LI82" s="48">
        <v>571601.6</v>
      </c>
      <c r="LJ82" s="48">
        <v>572761.59999999998</v>
      </c>
      <c r="LK82" s="48">
        <v>573968.4</v>
      </c>
      <c r="LL82" s="48">
        <v>575166.19999999995</v>
      </c>
      <c r="LM82" s="48">
        <v>576374.1</v>
      </c>
      <c r="LN82" s="48">
        <v>577593.80000000005</v>
      </c>
      <c r="LO82" s="48">
        <v>578810.19999999995</v>
      </c>
      <c r="LP82" s="48">
        <v>580020.5</v>
      </c>
      <c r="LQ82" s="48">
        <v>581229.6</v>
      </c>
      <c r="LR82" s="48">
        <v>582436</v>
      </c>
      <c r="LS82" s="48">
        <v>583633.4</v>
      </c>
      <c r="LT82" s="48">
        <v>584838</v>
      </c>
      <c r="LU82" s="48">
        <v>586041.80000000005</v>
      </c>
      <c r="LV82" s="48">
        <v>587248.19999999995</v>
      </c>
      <c r="LW82" s="48">
        <v>588458.4</v>
      </c>
      <c r="LX82" s="48">
        <v>589111.80000000005</v>
      </c>
      <c r="LY82" s="48">
        <v>589691.4</v>
      </c>
      <c r="LZ82" s="48">
        <v>590266.4</v>
      </c>
      <c r="MA82" s="48">
        <v>590844.69999999995</v>
      </c>
      <c r="MB82" s="48">
        <v>591423.4</v>
      </c>
      <c r="MC82" s="48">
        <v>592006.1</v>
      </c>
      <c r="MD82" s="48">
        <v>592588.1</v>
      </c>
      <c r="ME82" s="48">
        <v>593169.9</v>
      </c>
      <c r="MF82" s="48">
        <v>593752.30000000005</v>
      </c>
      <c r="MG82" s="48">
        <v>594329.59999999998</v>
      </c>
      <c r="MH82" s="48">
        <v>594912</v>
      </c>
      <c r="MI82" s="48">
        <v>595494.1</v>
      </c>
      <c r="MJ82" s="48">
        <v>596075.80000000005</v>
      </c>
      <c r="MK82" s="48">
        <v>596656.4</v>
      </c>
      <c r="ML82" s="48">
        <v>597237.4</v>
      </c>
      <c r="MM82" s="48">
        <v>597819.80000000005</v>
      </c>
      <c r="MN82" s="48">
        <v>598398.1</v>
      </c>
      <c r="MO82" s="48">
        <v>598977.4</v>
      </c>
      <c r="MP82" s="48">
        <v>599556.4</v>
      </c>
      <c r="MQ82" s="48">
        <v>600135.9</v>
      </c>
      <c r="MR82" s="48">
        <v>600714.19999999995</v>
      </c>
      <c r="MS82" s="48">
        <v>601291.80000000005</v>
      </c>
      <c r="MT82" s="48">
        <v>601870.30000000005</v>
      </c>
      <c r="MU82" s="48">
        <v>602443.69999999995</v>
      </c>
      <c r="MV82" s="48">
        <v>603020.80000000005</v>
      </c>
      <c r="MW82" s="48">
        <v>603597.1</v>
      </c>
      <c r="MX82" s="48">
        <v>604172.80000000005</v>
      </c>
      <c r="MY82" s="48">
        <v>604753.4</v>
      </c>
      <c r="MZ82" s="48">
        <v>605333.5</v>
      </c>
      <c r="NA82" s="48">
        <v>605908</v>
      </c>
      <c r="NB82" s="48">
        <v>605914.80000000005</v>
      </c>
      <c r="NC82" s="48">
        <v>606204.9</v>
      </c>
      <c r="ND82" s="48">
        <v>606494.80000000005</v>
      </c>
      <c r="NE82" s="48">
        <v>606784.5</v>
      </c>
      <c r="NF82" s="48">
        <v>606815</v>
      </c>
      <c r="NG82" s="48">
        <v>607392.19999999995</v>
      </c>
      <c r="NH82" s="48">
        <v>607967.6</v>
      </c>
      <c r="NI82" s="48">
        <v>607974.40000000002</v>
      </c>
      <c r="NJ82" s="48">
        <v>609160.5</v>
      </c>
      <c r="NK82" s="48">
        <v>610362.19999999995</v>
      </c>
      <c r="NL82" s="48">
        <v>611562.4</v>
      </c>
      <c r="NM82" s="48">
        <v>612761</v>
      </c>
      <c r="NN82" s="48">
        <v>613956.19999999995</v>
      </c>
      <c r="NO82" s="48">
        <v>613965</v>
      </c>
      <c r="NP82" s="48">
        <v>613971.9</v>
      </c>
      <c r="NQ82" s="48">
        <v>615167.80000000005</v>
      </c>
      <c r="NR82" s="48">
        <v>616359.1</v>
      </c>
      <c r="NS82" s="48">
        <v>617551.1</v>
      </c>
      <c r="NT82" s="48">
        <v>618737.80000000005</v>
      </c>
      <c r="NU82" s="48">
        <v>619930</v>
      </c>
      <c r="NV82" s="48">
        <v>621121.30000000005</v>
      </c>
      <c r="NW82" s="48">
        <v>621128.4</v>
      </c>
      <c r="NX82" s="48">
        <v>622316.1</v>
      </c>
      <c r="NY82" s="48">
        <v>623506.19999999995</v>
      </c>
      <c r="NZ82" s="48">
        <v>624707.80000000005</v>
      </c>
      <c r="OA82" s="48">
        <v>625913.4</v>
      </c>
      <c r="OB82" s="48">
        <v>627119.80000000005</v>
      </c>
      <c r="OC82" s="48">
        <v>627573.6</v>
      </c>
      <c r="OD82" s="48">
        <v>627581</v>
      </c>
      <c r="OE82" s="48">
        <v>628777</v>
      </c>
      <c r="OF82" s="48">
        <v>629976.6</v>
      </c>
      <c r="OG82" s="48">
        <v>631175</v>
      </c>
      <c r="OH82" s="48">
        <v>632368</v>
      </c>
      <c r="OI82" s="48">
        <v>633559.5</v>
      </c>
      <c r="OJ82" s="48">
        <v>634606</v>
      </c>
      <c r="OK82" s="48">
        <v>634612.5</v>
      </c>
      <c r="OL82" s="48">
        <v>635820.4</v>
      </c>
      <c r="OM82" s="48">
        <v>637027.30000000005</v>
      </c>
      <c r="ON82" s="48">
        <v>638225.19999999995</v>
      </c>
      <c r="OO82" s="48">
        <v>639412.5</v>
      </c>
      <c r="OP82" s="48">
        <v>640599.1</v>
      </c>
      <c r="OQ82" s="48">
        <v>640807.6</v>
      </c>
      <c r="OR82" s="48">
        <v>640913.6</v>
      </c>
      <c r="OS82" s="48">
        <v>642114.9</v>
      </c>
      <c r="OT82" s="48">
        <v>643310.19999999995</v>
      </c>
      <c r="OU82" s="48">
        <v>644494.4</v>
      </c>
      <c r="OV82" s="48">
        <v>645673</v>
      </c>
      <c r="OW82" s="48">
        <v>646860.19999999995</v>
      </c>
      <c r="OX82" s="48">
        <v>648055.6</v>
      </c>
      <c r="OY82" s="48">
        <v>648797</v>
      </c>
      <c r="OZ82" s="48">
        <v>649982.5</v>
      </c>
      <c r="PA82" s="48">
        <v>651175.1</v>
      </c>
      <c r="PB82" s="48">
        <v>652371.1</v>
      </c>
      <c r="PC82" s="48">
        <v>653571.80000000005</v>
      </c>
      <c r="PD82" s="48">
        <v>654767.1</v>
      </c>
      <c r="PE82" s="48">
        <v>655949.4</v>
      </c>
      <c r="PF82" s="48">
        <v>657132.69999999995</v>
      </c>
      <c r="PG82" s="48">
        <v>658306.69999999995</v>
      </c>
      <c r="PH82" s="48">
        <v>658827.6</v>
      </c>
      <c r="PI82" s="48">
        <v>659754.5</v>
      </c>
      <c r="PJ82" s="48">
        <v>660373.5</v>
      </c>
      <c r="PK82" s="48">
        <v>660951.69999999995</v>
      </c>
      <c r="PL82" s="48">
        <v>661527.4</v>
      </c>
      <c r="PM82" s="48">
        <v>662104</v>
      </c>
      <c r="PN82" s="48">
        <v>662671.4</v>
      </c>
      <c r="PO82" s="48">
        <v>663266.9</v>
      </c>
      <c r="PP82" s="48">
        <v>663863.19999999995</v>
      </c>
      <c r="PQ82" s="48">
        <v>664458.4</v>
      </c>
      <c r="PR82" s="48">
        <v>665043.9</v>
      </c>
      <c r="PS82" s="48">
        <v>665622.69999999995</v>
      </c>
      <c r="PT82" s="48">
        <v>665677.30000000005</v>
      </c>
      <c r="PU82" s="48">
        <v>666268.6</v>
      </c>
      <c r="PV82" s="48">
        <v>666857.80000000005</v>
      </c>
      <c r="PW82" s="48">
        <v>667447.9</v>
      </c>
      <c r="PX82" s="48">
        <v>668037.4</v>
      </c>
      <c r="PY82" s="48">
        <v>668627.69999999995</v>
      </c>
      <c r="PZ82" s="48">
        <v>669218.6</v>
      </c>
      <c r="QA82" s="48">
        <v>669273.69999999995</v>
      </c>
      <c r="QB82" s="48">
        <v>669864.1</v>
      </c>
      <c r="QC82" s="48">
        <v>670460.30000000005</v>
      </c>
      <c r="QD82" s="48">
        <v>671051.4</v>
      </c>
      <c r="QE82" s="48">
        <v>671637.7</v>
      </c>
      <c r="QF82" s="48">
        <v>672227.6</v>
      </c>
      <c r="QG82" s="48">
        <v>672811.3</v>
      </c>
      <c r="QH82" s="48">
        <v>673152.4</v>
      </c>
      <c r="QI82" s="48">
        <v>673742.4</v>
      </c>
      <c r="QJ82" s="48">
        <v>674331.1</v>
      </c>
      <c r="QK82" s="48">
        <v>674919.3</v>
      </c>
      <c r="QL82" s="48">
        <v>675504.9</v>
      </c>
      <c r="QM82" s="48">
        <v>676092</v>
      </c>
      <c r="QN82" s="48">
        <v>676676.2</v>
      </c>
      <c r="QO82" s="48">
        <v>677018.1</v>
      </c>
      <c r="QP82" s="48">
        <v>677602.2</v>
      </c>
      <c r="QQ82" s="48">
        <v>678189.3</v>
      </c>
      <c r="QR82" s="48">
        <v>678777.2</v>
      </c>
      <c r="QS82" s="48">
        <v>679361.7</v>
      </c>
      <c r="QT82" s="48">
        <v>679949.2</v>
      </c>
      <c r="QU82" s="48">
        <v>679980.2</v>
      </c>
      <c r="QV82" s="48">
        <v>680321.4</v>
      </c>
      <c r="QW82" s="48">
        <v>680907.5</v>
      </c>
      <c r="QX82" s="48">
        <v>681496.5</v>
      </c>
      <c r="QY82" s="48">
        <v>682085</v>
      </c>
      <c r="QZ82" s="48">
        <v>682670.8</v>
      </c>
      <c r="RA82" s="48">
        <v>683716.8</v>
      </c>
      <c r="RB82" s="48">
        <v>684865.7</v>
      </c>
      <c r="RC82" s="48">
        <v>685560</v>
      </c>
      <c r="RD82" s="48">
        <v>686292.2</v>
      </c>
      <c r="RE82" s="48">
        <v>686878.7</v>
      </c>
      <c r="RF82" s="48">
        <v>687464.8</v>
      </c>
      <c r="RG82" s="48">
        <v>688047.5</v>
      </c>
      <c r="RH82" s="48">
        <v>688635.1</v>
      </c>
      <c r="RI82" s="48">
        <v>688667.6</v>
      </c>
      <c r="RJ82" s="48">
        <v>689005.7</v>
      </c>
      <c r="RK82" s="48">
        <v>689589.8</v>
      </c>
      <c r="RL82" s="48">
        <v>690174.8</v>
      </c>
      <c r="RM82" s="48">
        <v>690758.7</v>
      </c>
      <c r="RN82" s="48">
        <v>691342.5</v>
      </c>
      <c r="RO82" s="48">
        <v>691928.4</v>
      </c>
      <c r="RP82" s="48">
        <v>692514.5</v>
      </c>
      <c r="RQ82" s="48">
        <v>692530.8</v>
      </c>
      <c r="RR82" s="48">
        <v>692872.9</v>
      </c>
      <c r="RS82" s="48">
        <v>693457.2</v>
      </c>
      <c r="RT82" s="48">
        <v>694049.4</v>
      </c>
      <c r="RU82" s="48">
        <v>694639</v>
      </c>
      <c r="RV82" s="48">
        <v>695224.5</v>
      </c>
      <c r="RW82" s="48">
        <v>695927.4</v>
      </c>
      <c r="RX82" s="48">
        <v>696166</v>
      </c>
      <c r="RY82" s="48">
        <v>696541.7</v>
      </c>
      <c r="RZ82" s="48">
        <v>696913.7</v>
      </c>
      <c r="SA82" s="48">
        <v>697288.7</v>
      </c>
      <c r="SB82" s="48">
        <v>697798.4</v>
      </c>
      <c r="SC82" s="48">
        <v>698838.1</v>
      </c>
      <c r="SD82" s="48">
        <v>700047.9</v>
      </c>
      <c r="SE82" s="48">
        <v>701251.9</v>
      </c>
      <c r="SF82" s="48">
        <v>702459.5</v>
      </c>
      <c r="SG82" s="48">
        <v>703659.5</v>
      </c>
      <c r="SH82" s="48">
        <v>704854.4</v>
      </c>
      <c r="SI82" s="48">
        <v>706043.5</v>
      </c>
      <c r="SJ82" s="48">
        <v>707233.6</v>
      </c>
      <c r="SK82" s="48">
        <v>707832.9</v>
      </c>
      <c r="SL82" s="48">
        <v>707939.8</v>
      </c>
      <c r="SM82" s="48">
        <v>709133.3</v>
      </c>
      <c r="SN82" s="48">
        <v>710324.5</v>
      </c>
      <c r="SO82" s="48">
        <v>711517.3</v>
      </c>
      <c r="SP82" s="48">
        <v>712705.2</v>
      </c>
      <c r="SQ82" s="48">
        <v>713892.7</v>
      </c>
      <c r="SR82" s="48">
        <v>715084.4</v>
      </c>
      <c r="SS82" s="48">
        <v>715193.8</v>
      </c>
      <c r="ST82" s="48">
        <v>716374</v>
      </c>
      <c r="SU82" s="48">
        <v>717551.5</v>
      </c>
      <c r="SV82" s="48">
        <v>718736.8</v>
      </c>
      <c r="SW82" s="48">
        <v>719923.3</v>
      </c>
      <c r="SX82" s="48">
        <v>721113.2</v>
      </c>
      <c r="SY82" s="48">
        <v>722304.7</v>
      </c>
      <c r="SZ82" s="48">
        <v>722411.1</v>
      </c>
      <c r="TA82" s="48">
        <v>723616.9</v>
      </c>
      <c r="TB82" s="48">
        <v>724819.5</v>
      </c>
      <c r="TC82" s="48">
        <v>726014.9</v>
      </c>
      <c r="TD82" s="48">
        <v>727213</v>
      </c>
      <c r="TE82" s="48">
        <v>728419.1</v>
      </c>
      <c r="TF82" s="48">
        <v>729470.9</v>
      </c>
      <c r="TG82" s="48">
        <v>729577.3</v>
      </c>
      <c r="TH82" s="48">
        <v>730779.9</v>
      </c>
      <c r="TI82" s="48">
        <v>731987.9</v>
      </c>
      <c r="TJ82" s="48">
        <v>733201.2</v>
      </c>
      <c r="TK82" s="48">
        <v>734411.1</v>
      </c>
      <c r="TL82" s="48">
        <v>735616</v>
      </c>
      <c r="TM82" s="48">
        <v>736816.5</v>
      </c>
      <c r="TN82" s="48">
        <v>738014.2</v>
      </c>
      <c r="TO82" s="48">
        <v>739212</v>
      </c>
    </row>
    <row r="83" spans="1:535" ht="25" customHeight="1">
      <c r="A83" s="396"/>
      <c r="B83" s="24"/>
      <c r="C83" s="24" t="s">
        <v>344</v>
      </c>
      <c r="D83" s="24">
        <v>324774.2</v>
      </c>
      <c r="E83" s="24">
        <v>324888.40000000002</v>
      </c>
      <c r="F83" s="24">
        <v>325111.40000000002</v>
      </c>
      <c r="G83" s="24">
        <v>325334.59999999998</v>
      </c>
      <c r="H83" s="24">
        <v>325557.59999999998</v>
      </c>
      <c r="I83" s="24">
        <v>325577.7</v>
      </c>
      <c r="J83" s="24">
        <v>325799.5</v>
      </c>
      <c r="K83" s="24">
        <v>326022.09999999998</v>
      </c>
      <c r="L83" s="24">
        <v>326245.2</v>
      </c>
      <c r="M83" s="24">
        <v>326468.09999999998</v>
      </c>
      <c r="N83" s="24">
        <v>326691.5</v>
      </c>
      <c r="O83" s="24">
        <v>326915.5</v>
      </c>
      <c r="P83" s="24">
        <v>326937</v>
      </c>
      <c r="Q83" s="24">
        <v>327154.59999999998</v>
      </c>
      <c r="R83" s="24">
        <v>327370.59999999998</v>
      </c>
      <c r="S83" s="24">
        <v>327585.5</v>
      </c>
      <c r="T83" s="24">
        <v>327798.5</v>
      </c>
      <c r="U83" s="24">
        <v>328007.5</v>
      </c>
      <c r="V83" s="24">
        <v>328213</v>
      </c>
      <c r="W83" s="24">
        <v>328416</v>
      </c>
      <c r="X83" s="24">
        <v>328614.90000000002</v>
      </c>
      <c r="Y83" s="24">
        <v>328812.7</v>
      </c>
      <c r="Z83" s="24">
        <v>329006.09999999998</v>
      </c>
      <c r="AA83" s="24">
        <v>329265.7</v>
      </c>
      <c r="AB83" s="24">
        <v>329576.90000000002</v>
      </c>
      <c r="AC83" s="24">
        <v>329869.8</v>
      </c>
      <c r="AD83" s="24">
        <v>329898.7</v>
      </c>
      <c r="AE83" s="24">
        <v>329920</v>
      </c>
      <c r="AF83" s="24">
        <v>329925.3</v>
      </c>
      <c r="AG83" s="24">
        <v>329930.59999999998</v>
      </c>
      <c r="AH83" s="24">
        <v>329935.8</v>
      </c>
      <c r="AI83" s="24">
        <v>329941.09999999998</v>
      </c>
      <c r="AJ83" s="24">
        <v>329953.7</v>
      </c>
      <c r="AK83" s="24">
        <v>330117.7</v>
      </c>
      <c r="AL83" s="24">
        <v>330474.8</v>
      </c>
      <c r="AM83" s="24">
        <v>330830.8</v>
      </c>
      <c r="AN83" s="24">
        <v>331179.2</v>
      </c>
      <c r="AO83" s="24">
        <v>331538.7</v>
      </c>
      <c r="AP83" s="24">
        <v>331901.09999999998</v>
      </c>
      <c r="AQ83" s="24">
        <v>332264.7</v>
      </c>
      <c r="AR83" s="24">
        <v>332626.7</v>
      </c>
      <c r="AS83" s="24">
        <v>332985.2</v>
      </c>
      <c r="AT83" s="24">
        <v>333340.5</v>
      </c>
      <c r="AU83" s="24">
        <v>333693.59999999998</v>
      </c>
      <c r="AV83" s="24">
        <v>334047.59999999998</v>
      </c>
      <c r="AW83" s="24">
        <v>334401.5</v>
      </c>
      <c r="AX83" s="24">
        <v>334758</v>
      </c>
      <c r="AY83" s="24">
        <v>335114.8</v>
      </c>
      <c r="AZ83" s="24">
        <v>335469</v>
      </c>
      <c r="BA83" s="24">
        <v>335822.6</v>
      </c>
      <c r="BB83" s="24">
        <v>336176.9</v>
      </c>
      <c r="BC83" s="24">
        <v>336532</v>
      </c>
      <c r="BD83" s="24">
        <v>336886.5</v>
      </c>
      <c r="BE83" s="24">
        <v>337240</v>
      </c>
      <c r="BF83" s="24">
        <v>337596.8</v>
      </c>
      <c r="BG83" s="24">
        <v>337956.2</v>
      </c>
      <c r="BH83" s="24">
        <v>338311.3</v>
      </c>
      <c r="BI83" s="24">
        <v>338665.1</v>
      </c>
      <c r="BJ83" s="24">
        <v>339016.1</v>
      </c>
      <c r="BK83" s="6">
        <v>339365.7</v>
      </c>
      <c r="BL83" s="6">
        <v>339715.4</v>
      </c>
      <c r="BM83" s="6">
        <v>340063.7</v>
      </c>
      <c r="BN83" s="6">
        <v>340411</v>
      </c>
      <c r="BO83" s="6">
        <v>340756.2</v>
      </c>
      <c r="BP83" s="6">
        <v>341106.3</v>
      </c>
      <c r="BQ83" s="6">
        <v>341457</v>
      </c>
      <c r="BR83" s="6">
        <v>341806.9</v>
      </c>
      <c r="BS83" s="6">
        <v>342156.7</v>
      </c>
      <c r="BT83" s="6">
        <v>342188</v>
      </c>
      <c r="BU83" s="6">
        <v>342533.9</v>
      </c>
      <c r="BV83" s="6">
        <v>342872.7</v>
      </c>
      <c r="BW83" s="6">
        <v>343208.1</v>
      </c>
      <c r="BX83" s="6">
        <v>343541.5</v>
      </c>
      <c r="BY83" s="6">
        <v>343873.6</v>
      </c>
      <c r="BZ83" s="6">
        <v>344207.5</v>
      </c>
      <c r="CA83" s="6">
        <v>344533.2</v>
      </c>
      <c r="CB83" s="6">
        <v>344875.8</v>
      </c>
      <c r="CC83" s="137">
        <v>345388.79999999999</v>
      </c>
      <c r="CD83" s="24">
        <v>345917.5</v>
      </c>
      <c r="CE83" s="24">
        <v>346442.1</v>
      </c>
      <c r="CF83" s="24">
        <v>346963.4</v>
      </c>
      <c r="CG83" s="24">
        <v>347481.8</v>
      </c>
      <c r="CH83" s="24">
        <v>347998.3</v>
      </c>
      <c r="CI83" s="24">
        <v>348895.6</v>
      </c>
      <c r="CJ83" s="24">
        <v>349946.9</v>
      </c>
      <c r="CK83" s="24">
        <v>350989</v>
      </c>
      <c r="CL83" s="24">
        <v>352019.3</v>
      </c>
      <c r="CM83" s="24">
        <v>353051.1</v>
      </c>
      <c r="CN83" s="24">
        <v>354092</v>
      </c>
      <c r="CO83" s="24">
        <v>355139.2</v>
      </c>
      <c r="CP83" s="48">
        <v>356177.6</v>
      </c>
      <c r="CQ83" s="48">
        <v>357209.2</v>
      </c>
      <c r="CR83" s="48">
        <v>358232.4</v>
      </c>
      <c r="CS83" s="48">
        <v>359247.8</v>
      </c>
      <c r="CT83" s="48">
        <v>360253.2</v>
      </c>
      <c r="CU83" s="48">
        <v>361255.9</v>
      </c>
      <c r="CV83" s="48">
        <v>362260.5</v>
      </c>
      <c r="CW83" s="48">
        <v>363246.1</v>
      </c>
      <c r="CX83" s="48">
        <v>364218.5</v>
      </c>
      <c r="CY83" s="48">
        <v>365153.2</v>
      </c>
      <c r="CZ83" s="48">
        <v>366067.1</v>
      </c>
      <c r="DA83" s="48">
        <v>366970</v>
      </c>
      <c r="DB83" s="48">
        <v>367870.8</v>
      </c>
      <c r="DC83" s="48">
        <v>368773.1</v>
      </c>
      <c r="DD83" s="48">
        <v>369660</v>
      </c>
      <c r="DE83" s="48">
        <v>370387.4</v>
      </c>
      <c r="DF83" s="48">
        <v>371149.4</v>
      </c>
      <c r="DG83" s="48">
        <v>371590.40000000002</v>
      </c>
      <c r="DH83" s="48">
        <v>372384.2</v>
      </c>
      <c r="DI83" s="48">
        <v>373224.6</v>
      </c>
      <c r="DJ83" s="48">
        <v>374059.8</v>
      </c>
      <c r="DK83" s="48">
        <v>374895.1</v>
      </c>
      <c r="DL83" s="48">
        <v>375483.7</v>
      </c>
      <c r="DM83" s="48">
        <v>376223.1</v>
      </c>
      <c r="DN83" s="48">
        <v>377046.1</v>
      </c>
      <c r="DO83" s="48">
        <v>377408.3</v>
      </c>
      <c r="DP83" s="48">
        <v>378127.7</v>
      </c>
      <c r="DQ83" s="48">
        <v>378998.2</v>
      </c>
      <c r="DR83" s="48">
        <v>379335.3</v>
      </c>
      <c r="DS83" s="48">
        <v>379593.3</v>
      </c>
      <c r="DT83" s="48">
        <v>380385.9</v>
      </c>
      <c r="DU83" s="48">
        <v>381254.3</v>
      </c>
      <c r="DV83" s="48">
        <v>381729</v>
      </c>
      <c r="DW83" s="48">
        <v>382112.3</v>
      </c>
      <c r="DX83" s="48">
        <v>382491.7</v>
      </c>
      <c r="DY83" s="48">
        <v>383003.2</v>
      </c>
      <c r="DZ83" s="48">
        <v>383386</v>
      </c>
      <c r="EA83" s="48">
        <v>384248</v>
      </c>
      <c r="EB83" s="48">
        <v>384799.2</v>
      </c>
      <c r="EC83" s="48">
        <v>385866.5</v>
      </c>
      <c r="ED83" s="48">
        <v>387075.3</v>
      </c>
      <c r="EE83" s="48">
        <v>387759.9</v>
      </c>
      <c r="EF83" s="48">
        <v>388955.5</v>
      </c>
      <c r="EG83" s="48">
        <v>389536.8</v>
      </c>
      <c r="EH83" s="48">
        <v>390072.2</v>
      </c>
      <c r="EI83" s="48">
        <v>390608</v>
      </c>
      <c r="EJ83" s="48">
        <v>391145.2</v>
      </c>
      <c r="EK83" s="48">
        <v>391686.2</v>
      </c>
      <c r="EL83" s="48">
        <v>392222.9</v>
      </c>
      <c r="EM83" s="48">
        <v>393184.9</v>
      </c>
      <c r="EN83" s="48">
        <v>393834.6</v>
      </c>
      <c r="EO83" s="48">
        <v>394366.3</v>
      </c>
      <c r="EP83" s="48">
        <v>394899.3</v>
      </c>
      <c r="EQ83" s="48">
        <v>395932.1</v>
      </c>
      <c r="ER83" s="48">
        <v>397025.2</v>
      </c>
      <c r="ES83" s="48">
        <v>397506.7</v>
      </c>
      <c r="ET83" s="48">
        <v>398626.4</v>
      </c>
      <c r="EU83" s="48">
        <v>399554.8</v>
      </c>
      <c r="EV83" s="48">
        <v>400666.3</v>
      </c>
      <c r="EW83" s="48">
        <v>401768.5</v>
      </c>
      <c r="EX83" s="48">
        <v>402874.5</v>
      </c>
      <c r="EY83" s="48">
        <v>404054.8</v>
      </c>
      <c r="EZ83" s="48">
        <v>405195</v>
      </c>
      <c r="FA83" s="48">
        <v>406236.8</v>
      </c>
      <c r="FB83" s="48">
        <v>406860.7</v>
      </c>
      <c r="FC83" s="48">
        <v>407438.2</v>
      </c>
      <c r="FD83" s="48">
        <v>408014.4</v>
      </c>
      <c r="FE83" s="48">
        <v>408587.5</v>
      </c>
      <c r="FF83" s="48">
        <v>409160.9</v>
      </c>
      <c r="FG83" s="48">
        <v>409732.5</v>
      </c>
      <c r="FH83" s="48">
        <v>410305.8</v>
      </c>
      <c r="FI83" s="48">
        <v>410879.9</v>
      </c>
      <c r="FJ83" s="48">
        <v>411453.4</v>
      </c>
      <c r="FK83" s="48">
        <v>412025.9</v>
      </c>
      <c r="FL83" s="48">
        <v>412597.2</v>
      </c>
      <c r="FM83" s="48">
        <v>413168.2</v>
      </c>
      <c r="FN83" s="48">
        <v>413730.3</v>
      </c>
      <c r="FO83" s="48">
        <v>414279.9</v>
      </c>
      <c r="FP83" s="48">
        <v>414814.5</v>
      </c>
      <c r="FQ83" s="48">
        <v>415368.6</v>
      </c>
      <c r="FR83" s="48">
        <v>415905.1</v>
      </c>
      <c r="FS83" s="48">
        <v>416462.3</v>
      </c>
      <c r="FT83" s="48">
        <v>417031.3</v>
      </c>
      <c r="FU83" s="48">
        <v>417601.2</v>
      </c>
      <c r="FV83" s="48">
        <v>418167.5</v>
      </c>
      <c r="FW83" s="48">
        <v>418734.8</v>
      </c>
      <c r="FX83" s="48">
        <v>419303.1</v>
      </c>
      <c r="FY83" s="48">
        <v>419870.3</v>
      </c>
      <c r="FZ83" s="48">
        <v>420438.2</v>
      </c>
      <c r="GA83" s="48">
        <v>421001.7</v>
      </c>
      <c r="GB83" s="48">
        <v>421570.1</v>
      </c>
      <c r="GC83" s="48">
        <v>422138</v>
      </c>
      <c r="GD83" s="48">
        <v>422705.6</v>
      </c>
      <c r="GE83" s="48">
        <v>423275.2</v>
      </c>
      <c r="GF83" s="48">
        <v>423845.4</v>
      </c>
      <c r="GG83" s="48">
        <v>424415.2</v>
      </c>
      <c r="GH83" s="48">
        <v>424983.9</v>
      </c>
      <c r="GI83" s="48">
        <v>425550</v>
      </c>
      <c r="GJ83" s="48">
        <v>426116.8</v>
      </c>
      <c r="GK83" s="48">
        <v>426682</v>
      </c>
      <c r="GL83" s="48">
        <v>427246.2</v>
      </c>
      <c r="GM83" s="48">
        <v>427808.5</v>
      </c>
      <c r="GN83" s="48">
        <v>428376.7</v>
      </c>
      <c r="GO83" s="48">
        <v>428947.6</v>
      </c>
      <c r="GP83" s="48">
        <v>429520.4</v>
      </c>
      <c r="GQ83" s="48">
        <v>430093.2</v>
      </c>
      <c r="GR83" s="48">
        <v>430663.4</v>
      </c>
      <c r="GS83" s="48">
        <v>431234.2</v>
      </c>
      <c r="GT83" s="48">
        <v>431806.4</v>
      </c>
      <c r="GU83" s="48">
        <v>432615.5</v>
      </c>
      <c r="GV83" s="48">
        <v>433425.5</v>
      </c>
      <c r="GW83" s="48">
        <v>434259.1</v>
      </c>
      <c r="GX83" s="48">
        <v>435061.7</v>
      </c>
      <c r="GY83" s="48">
        <v>435681.6</v>
      </c>
      <c r="GZ83" s="48">
        <v>436507.4</v>
      </c>
      <c r="HA83" s="48">
        <v>437326.3</v>
      </c>
      <c r="HB83" s="48">
        <v>437781.6</v>
      </c>
      <c r="HC83" s="48">
        <v>438148.5</v>
      </c>
      <c r="HD83" s="48">
        <v>438513.8</v>
      </c>
      <c r="HE83" s="48">
        <v>438880.8</v>
      </c>
      <c r="HF83" s="48">
        <v>439246.6</v>
      </c>
      <c r="HG83" s="48">
        <v>439614.4</v>
      </c>
      <c r="HH83" s="48">
        <v>439980.2</v>
      </c>
      <c r="HI83" s="48">
        <v>440345.1</v>
      </c>
      <c r="HJ83" s="48">
        <v>440711.9</v>
      </c>
      <c r="HK83" s="48">
        <v>441076.8</v>
      </c>
      <c r="HL83" s="48">
        <v>441443.6</v>
      </c>
      <c r="HM83" s="48">
        <v>441810.8</v>
      </c>
      <c r="HN83" s="48">
        <v>442176.9</v>
      </c>
      <c r="HO83" s="48">
        <v>442547.4</v>
      </c>
      <c r="HP83" s="48">
        <v>442916</v>
      </c>
      <c r="HQ83" s="48">
        <v>443284.5</v>
      </c>
      <c r="HR83" s="48">
        <v>443649.8</v>
      </c>
      <c r="HS83" s="48">
        <v>444018.4</v>
      </c>
      <c r="HT83" s="48">
        <v>444387.3</v>
      </c>
      <c r="HU83" s="48">
        <v>444754.8</v>
      </c>
      <c r="HV83" s="48">
        <v>445120.2</v>
      </c>
      <c r="HW83" s="48">
        <v>445486.5</v>
      </c>
      <c r="HX83" s="48">
        <v>445852.4</v>
      </c>
      <c r="HY83" s="48">
        <v>446222.6</v>
      </c>
      <c r="HZ83" s="48">
        <v>446590</v>
      </c>
      <c r="IA83" s="48">
        <v>446956.6</v>
      </c>
      <c r="IB83" s="48">
        <v>447321.4</v>
      </c>
      <c r="IC83" s="48">
        <v>447691.6</v>
      </c>
      <c r="ID83" s="48">
        <v>448057.5</v>
      </c>
      <c r="IE83" s="48">
        <v>448423.5</v>
      </c>
      <c r="IF83" s="48">
        <v>448794.3</v>
      </c>
      <c r="IG83" s="48">
        <v>449159</v>
      </c>
      <c r="IH83" s="48">
        <v>449524.4</v>
      </c>
      <c r="II83" s="48">
        <v>449889.9</v>
      </c>
      <c r="IJ83" s="48">
        <v>450256.4</v>
      </c>
      <c r="IK83" s="48">
        <v>450622.7</v>
      </c>
      <c r="IL83" s="48">
        <v>450992.7</v>
      </c>
      <c r="IM83" s="48">
        <v>451176</v>
      </c>
      <c r="IN83" s="48">
        <v>451361.6</v>
      </c>
      <c r="IO83" s="48">
        <v>451540.8</v>
      </c>
      <c r="IP83" s="48">
        <v>451905.4</v>
      </c>
      <c r="IQ83" s="48">
        <v>452268.7</v>
      </c>
      <c r="IR83" s="48">
        <v>452633</v>
      </c>
      <c r="IS83" s="48">
        <v>452996.5</v>
      </c>
      <c r="IT83" s="48">
        <v>453356.3</v>
      </c>
      <c r="IU83" s="48">
        <v>453714.2</v>
      </c>
      <c r="IV83" s="48">
        <v>454072.4</v>
      </c>
      <c r="IW83" s="48">
        <v>454430</v>
      </c>
      <c r="IX83" s="48">
        <v>454786.9</v>
      </c>
      <c r="IY83" s="48">
        <v>455144.2</v>
      </c>
      <c r="IZ83" s="48">
        <v>455501.7</v>
      </c>
      <c r="JA83" s="48">
        <v>455868.1</v>
      </c>
      <c r="JB83" s="48">
        <v>456232.9</v>
      </c>
      <c r="JC83" s="48">
        <v>456600.3</v>
      </c>
      <c r="JD83" s="48">
        <v>456968.4</v>
      </c>
      <c r="JE83" s="48">
        <v>457331.5</v>
      </c>
      <c r="JF83" s="48">
        <v>457692.1</v>
      </c>
      <c r="JG83" s="48">
        <v>458049.4</v>
      </c>
      <c r="JH83" s="48">
        <v>458415.9</v>
      </c>
      <c r="JI83" s="48">
        <v>458773.4</v>
      </c>
      <c r="JJ83" s="48">
        <v>459124.2</v>
      </c>
      <c r="JK83" s="48">
        <v>459496.4</v>
      </c>
      <c r="JL83" s="48">
        <v>459869.2</v>
      </c>
      <c r="JM83" s="48">
        <v>460242.2</v>
      </c>
      <c r="JN83" s="48">
        <v>460613.1</v>
      </c>
      <c r="JO83" s="48">
        <v>460986.4</v>
      </c>
      <c r="JP83" s="48">
        <v>461352.4</v>
      </c>
      <c r="JQ83" s="48">
        <v>461721.8</v>
      </c>
      <c r="JR83" s="48">
        <v>462093</v>
      </c>
      <c r="JS83" s="48">
        <v>462467.2</v>
      </c>
      <c r="JT83" s="48">
        <v>462842.2</v>
      </c>
      <c r="JU83" s="48">
        <v>463216.9</v>
      </c>
      <c r="JV83" s="48">
        <v>463594.8</v>
      </c>
      <c r="JW83" s="48">
        <v>463968</v>
      </c>
      <c r="JX83" s="48">
        <v>464344.3</v>
      </c>
      <c r="JY83" s="48">
        <v>464720</v>
      </c>
      <c r="JZ83" s="48">
        <v>465096</v>
      </c>
      <c r="KA83" s="48">
        <v>465474.1</v>
      </c>
      <c r="KB83" s="48">
        <v>465852.2</v>
      </c>
      <c r="KC83" s="48">
        <v>466235.3</v>
      </c>
      <c r="KD83" s="48">
        <v>466608.9</v>
      </c>
      <c r="KE83" s="48">
        <v>466982.8</v>
      </c>
      <c r="KF83" s="48">
        <v>467356.9</v>
      </c>
      <c r="KG83" s="48">
        <v>467730</v>
      </c>
      <c r="KH83" s="48">
        <v>468098.7</v>
      </c>
      <c r="KI83" s="48">
        <v>468466.8</v>
      </c>
      <c r="KJ83" s="48">
        <v>468724.3</v>
      </c>
      <c r="KK83" s="48">
        <v>468953.8</v>
      </c>
      <c r="KL83" s="48">
        <v>469183.5</v>
      </c>
      <c r="KM83" s="48">
        <v>469409.8</v>
      </c>
      <c r="KN83" s="48">
        <v>469638.5</v>
      </c>
      <c r="KO83" s="48">
        <v>469856.3</v>
      </c>
      <c r="KP83" s="48">
        <v>470085.6</v>
      </c>
      <c r="KQ83" s="48">
        <v>470312.7</v>
      </c>
      <c r="KR83" s="48">
        <v>470542</v>
      </c>
      <c r="KS83" s="48">
        <v>470770</v>
      </c>
      <c r="KT83" s="48">
        <v>470996.2</v>
      </c>
      <c r="KU83" s="48">
        <v>471222.8</v>
      </c>
      <c r="KV83" s="48">
        <v>471449</v>
      </c>
      <c r="KW83" s="48">
        <v>471675.6</v>
      </c>
      <c r="KX83" s="48">
        <v>471900.5</v>
      </c>
      <c r="KY83" s="48">
        <v>472129</v>
      </c>
      <c r="KZ83" s="48">
        <v>472360</v>
      </c>
      <c r="LA83" s="48">
        <v>472587</v>
      </c>
      <c r="LB83" s="48">
        <v>472813.8</v>
      </c>
      <c r="LC83" s="48">
        <v>473038.6</v>
      </c>
      <c r="LD83" s="48">
        <v>473469.3</v>
      </c>
      <c r="LE83" s="48">
        <v>473764.4</v>
      </c>
      <c r="LF83" s="48">
        <v>474345.5</v>
      </c>
      <c r="LG83" s="48">
        <v>474930.8</v>
      </c>
      <c r="LH83" s="48">
        <v>475515.6</v>
      </c>
      <c r="LI83" s="48">
        <v>476103.5</v>
      </c>
      <c r="LJ83" s="48">
        <v>476691.20000000001</v>
      </c>
      <c r="LK83" s="48">
        <v>477273.8</v>
      </c>
      <c r="LL83" s="48">
        <v>477855.9</v>
      </c>
      <c r="LM83" s="48">
        <v>478439.7</v>
      </c>
      <c r="LN83" s="48">
        <v>479029.7</v>
      </c>
      <c r="LO83" s="48">
        <v>479618.8</v>
      </c>
      <c r="LP83" s="48">
        <v>480206.5</v>
      </c>
      <c r="LQ83" s="48">
        <v>480792.3</v>
      </c>
      <c r="LR83" s="48">
        <v>481375.5</v>
      </c>
      <c r="LS83" s="48">
        <v>481957</v>
      </c>
      <c r="LT83" s="48">
        <v>482539.9</v>
      </c>
      <c r="LU83" s="48">
        <v>483124.7</v>
      </c>
      <c r="LV83" s="48">
        <v>483709.9</v>
      </c>
      <c r="LW83" s="48">
        <v>484296.7</v>
      </c>
      <c r="LX83" s="48">
        <v>484877</v>
      </c>
      <c r="LY83" s="48">
        <v>485456.6</v>
      </c>
      <c r="LZ83" s="48">
        <v>486031.8</v>
      </c>
      <c r="MA83" s="48">
        <v>486608.8</v>
      </c>
      <c r="MB83" s="48">
        <v>487185.9</v>
      </c>
      <c r="MC83" s="48">
        <v>487767.9</v>
      </c>
      <c r="MD83" s="48">
        <v>488351.2</v>
      </c>
      <c r="ME83" s="48">
        <v>488934.1</v>
      </c>
      <c r="MF83" s="48">
        <v>489517</v>
      </c>
      <c r="MG83" s="48">
        <v>490099.6</v>
      </c>
      <c r="MH83" s="48">
        <v>490683.9</v>
      </c>
      <c r="MI83" s="48">
        <v>491267.3</v>
      </c>
      <c r="MJ83" s="48">
        <v>491849</v>
      </c>
      <c r="MK83" s="48">
        <v>492428.7</v>
      </c>
      <c r="ML83" s="48">
        <v>493007.3</v>
      </c>
      <c r="MM83" s="48">
        <v>493590.1</v>
      </c>
      <c r="MN83" s="48">
        <v>494177.4</v>
      </c>
      <c r="MO83" s="48">
        <v>494761.8</v>
      </c>
      <c r="MP83" s="48">
        <v>495343.5</v>
      </c>
      <c r="MQ83" s="48">
        <v>495926.2</v>
      </c>
      <c r="MR83" s="48">
        <v>496508</v>
      </c>
      <c r="MS83" s="48">
        <v>497087.4</v>
      </c>
      <c r="MT83" s="48">
        <v>497666.5</v>
      </c>
      <c r="MU83" s="48">
        <v>498246.9</v>
      </c>
      <c r="MV83" s="48">
        <v>498825.5</v>
      </c>
      <c r="MW83" s="48">
        <v>499401.8</v>
      </c>
      <c r="MX83" s="48">
        <v>499979.4</v>
      </c>
      <c r="MY83" s="48">
        <v>500563.5</v>
      </c>
      <c r="MZ83" s="48">
        <v>501145.59999999998</v>
      </c>
      <c r="NA83" s="48">
        <v>501726.5</v>
      </c>
      <c r="NB83" s="48">
        <v>501732.5</v>
      </c>
      <c r="NC83" s="48">
        <v>501740.7</v>
      </c>
      <c r="ND83" s="48">
        <v>501747.9</v>
      </c>
      <c r="NE83" s="48">
        <v>501755</v>
      </c>
      <c r="NF83" s="48">
        <v>501760.5</v>
      </c>
      <c r="NG83" s="48">
        <v>502172.8</v>
      </c>
      <c r="NH83" s="48">
        <v>502755.9</v>
      </c>
      <c r="NI83" s="48">
        <v>502761.1</v>
      </c>
      <c r="NJ83" s="48">
        <v>503344.2</v>
      </c>
      <c r="NK83" s="48">
        <v>503932.9</v>
      </c>
      <c r="NL83" s="48">
        <v>504520.5</v>
      </c>
      <c r="NM83" s="48">
        <v>505106.2</v>
      </c>
      <c r="NN83" s="48">
        <v>505690.6</v>
      </c>
      <c r="NO83" s="48">
        <v>505695.9</v>
      </c>
      <c r="NP83" s="48">
        <v>505725.7</v>
      </c>
      <c r="NQ83" s="48">
        <v>506310.7</v>
      </c>
      <c r="NR83" s="48">
        <v>506892.2</v>
      </c>
      <c r="NS83" s="48">
        <v>507471.1</v>
      </c>
      <c r="NT83" s="48">
        <v>508049.2</v>
      </c>
      <c r="NU83" s="48">
        <v>509068</v>
      </c>
      <c r="NV83" s="48">
        <v>510258.2</v>
      </c>
      <c r="NW83" s="48">
        <v>510313.7</v>
      </c>
      <c r="NX83" s="48">
        <v>511507</v>
      </c>
      <c r="NY83" s="48">
        <v>512703.6</v>
      </c>
      <c r="NZ83" s="48">
        <v>513904.2</v>
      </c>
      <c r="OA83" s="48">
        <v>515102.9</v>
      </c>
      <c r="OB83" s="48">
        <v>516298.6</v>
      </c>
      <c r="OC83" s="48">
        <v>516748.6</v>
      </c>
      <c r="OD83" s="48">
        <v>516804.3</v>
      </c>
      <c r="OE83" s="48">
        <v>517990.9</v>
      </c>
      <c r="OF83" s="48">
        <v>519180.7</v>
      </c>
      <c r="OG83" s="48">
        <v>520369.4</v>
      </c>
      <c r="OH83" s="48">
        <v>521554.8</v>
      </c>
      <c r="OI83" s="48">
        <v>522744.1</v>
      </c>
      <c r="OJ83" s="48">
        <v>523787.5</v>
      </c>
      <c r="OK83" s="48">
        <v>523842.9</v>
      </c>
      <c r="OL83" s="48">
        <v>525042.9</v>
      </c>
      <c r="OM83" s="48">
        <v>526238.30000000005</v>
      </c>
      <c r="ON83" s="48">
        <v>527426.30000000005</v>
      </c>
      <c r="OO83" s="48">
        <v>528607.5</v>
      </c>
      <c r="OP83" s="48">
        <v>529783.9</v>
      </c>
      <c r="OQ83" s="48">
        <v>529992.1</v>
      </c>
      <c r="OR83" s="48">
        <v>530096.4</v>
      </c>
      <c r="OS83" s="48">
        <v>531286.80000000005</v>
      </c>
      <c r="OT83" s="48">
        <v>532473.1</v>
      </c>
      <c r="OU83" s="48">
        <v>533661</v>
      </c>
      <c r="OV83" s="48">
        <v>534842.69999999995</v>
      </c>
      <c r="OW83" s="48">
        <v>536025.9</v>
      </c>
      <c r="OX83" s="48">
        <v>537213.80000000005</v>
      </c>
      <c r="OY83" s="48">
        <v>538402.4</v>
      </c>
      <c r="OZ83" s="48">
        <v>539591</v>
      </c>
      <c r="PA83" s="48">
        <v>540783.30000000005</v>
      </c>
      <c r="PB83" s="48">
        <v>541972</v>
      </c>
      <c r="PC83" s="48">
        <v>543166.5</v>
      </c>
      <c r="PD83" s="48">
        <v>544355.6</v>
      </c>
      <c r="PE83" s="48">
        <v>545540.6</v>
      </c>
      <c r="PF83" s="48">
        <v>546725.19999999995</v>
      </c>
      <c r="PG83" s="48">
        <v>547685.1</v>
      </c>
      <c r="PH83" s="48">
        <v>548120.80000000005</v>
      </c>
      <c r="PI83" s="48">
        <v>549207.80000000005</v>
      </c>
      <c r="PJ83" s="48">
        <v>549806.4</v>
      </c>
      <c r="PK83" s="48">
        <v>550379.4</v>
      </c>
      <c r="PL83" s="48">
        <v>550953.30000000005</v>
      </c>
      <c r="PM83" s="48">
        <v>551527.80000000005</v>
      </c>
      <c r="PN83" s="48">
        <v>552072.19999999995</v>
      </c>
      <c r="PO83" s="48">
        <v>552656.9</v>
      </c>
      <c r="PP83" s="48">
        <v>553243.69999999995</v>
      </c>
      <c r="PQ83" s="48">
        <v>553832</v>
      </c>
      <c r="PR83" s="48">
        <v>554413.9</v>
      </c>
      <c r="PS83" s="48">
        <v>554991.80000000005</v>
      </c>
      <c r="PT83" s="48">
        <v>555045.6</v>
      </c>
      <c r="PU83" s="48">
        <v>555637.6</v>
      </c>
      <c r="PV83" s="48">
        <v>556228.9</v>
      </c>
      <c r="PW83" s="48">
        <v>556818</v>
      </c>
      <c r="PX83" s="48">
        <v>557407</v>
      </c>
      <c r="PY83" s="48">
        <v>558451.5</v>
      </c>
      <c r="PZ83" s="48">
        <v>559657.1</v>
      </c>
      <c r="QA83" s="48">
        <v>559762.80000000005</v>
      </c>
      <c r="QB83" s="48">
        <v>560962.4</v>
      </c>
      <c r="QC83" s="48">
        <v>561608.1</v>
      </c>
      <c r="QD83" s="48">
        <v>562189.80000000005</v>
      </c>
      <c r="QE83" s="48">
        <v>562769.80000000005</v>
      </c>
      <c r="QF83" s="48">
        <v>563352</v>
      </c>
      <c r="QG83" s="48">
        <v>563930.69999999995</v>
      </c>
      <c r="QH83" s="48">
        <v>564268.30000000005</v>
      </c>
      <c r="QI83" s="48">
        <v>564849.9</v>
      </c>
      <c r="QJ83" s="48">
        <v>565431.5</v>
      </c>
      <c r="QK83" s="48">
        <v>566013.69999999995</v>
      </c>
      <c r="QL83" s="48">
        <v>566594.9</v>
      </c>
      <c r="QM83" s="48">
        <v>567173.30000000005</v>
      </c>
      <c r="QN83" s="48">
        <v>567751.6</v>
      </c>
      <c r="QO83" s="48">
        <v>568090.6</v>
      </c>
      <c r="QP83" s="48">
        <v>568670.30000000005</v>
      </c>
      <c r="QQ83" s="48">
        <v>569249.5</v>
      </c>
      <c r="QR83" s="48">
        <v>569832.19999999995</v>
      </c>
      <c r="QS83" s="48">
        <v>570411</v>
      </c>
      <c r="QT83" s="48">
        <v>570988</v>
      </c>
      <c r="QU83" s="48">
        <v>571017.6</v>
      </c>
      <c r="QV83" s="48">
        <v>571356.80000000005</v>
      </c>
      <c r="QW83" s="48">
        <v>571936.30000000005</v>
      </c>
      <c r="QX83" s="48">
        <v>572518</v>
      </c>
      <c r="QY83" s="48">
        <v>573099.80000000005</v>
      </c>
      <c r="QZ83" s="48">
        <v>573680</v>
      </c>
      <c r="RA83" s="48">
        <v>574459.6</v>
      </c>
      <c r="RB83" s="48">
        <v>575270.19999999995</v>
      </c>
      <c r="RC83" s="48">
        <v>575762.1</v>
      </c>
      <c r="RD83" s="48">
        <v>576404.30000000005</v>
      </c>
      <c r="RE83" s="48">
        <v>576981.30000000005</v>
      </c>
      <c r="RF83" s="48">
        <v>577557.19999999995</v>
      </c>
      <c r="RG83" s="48">
        <v>578129.4</v>
      </c>
      <c r="RH83" s="48">
        <v>578705.4</v>
      </c>
      <c r="RI83" s="48">
        <v>578735.30000000005</v>
      </c>
      <c r="RJ83" s="48">
        <v>579075</v>
      </c>
      <c r="RK83" s="48">
        <v>579654.6</v>
      </c>
      <c r="RL83" s="48">
        <v>580235.5</v>
      </c>
      <c r="RM83" s="48">
        <v>580814.19999999995</v>
      </c>
      <c r="RN83" s="48">
        <v>581395.1</v>
      </c>
      <c r="RO83" s="48">
        <v>581980.1</v>
      </c>
      <c r="RP83" s="48">
        <v>582561.5</v>
      </c>
      <c r="RQ83" s="48">
        <v>582576.69999999995</v>
      </c>
      <c r="RR83" s="48">
        <v>582917.30000000005</v>
      </c>
      <c r="RS83" s="48">
        <v>583495.1</v>
      </c>
      <c r="RT83" s="48">
        <v>584082.69999999995</v>
      </c>
      <c r="RU83" s="48">
        <v>584669.80000000005</v>
      </c>
      <c r="RV83" s="48">
        <v>585251.80000000005</v>
      </c>
      <c r="RW83" s="48">
        <v>585936.5</v>
      </c>
      <c r="RX83" s="48">
        <v>586176.6</v>
      </c>
      <c r="RY83" s="48">
        <v>586555.69999999995</v>
      </c>
      <c r="RZ83" s="48">
        <v>586928.1</v>
      </c>
      <c r="SA83" s="48">
        <v>587298.9</v>
      </c>
      <c r="SB83" s="48">
        <v>587802.80000000005</v>
      </c>
      <c r="SC83" s="48">
        <v>588830.6</v>
      </c>
      <c r="SD83" s="48">
        <v>590024</v>
      </c>
      <c r="SE83" s="48">
        <v>591212.30000000005</v>
      </c>
      <c r="SF83" s="48">
        <v>592396.80000000005</v>
      </c>
      <c r="SG83" s="48">
        <v>593575.19999999995</v>
      </c>
      <c r="SH83" s="48">
        <v>594755.4</v>
      </c>
      <c r="SI83" s="48">
        <v>595935.6</v>
      </c>
      <c r="SJ83" s="48">
        <v>597113.69999999995</v>
      </c>
      <c r="SK83" s="48">
        <v>597707.80000000005</v>
      </c>
      <c r="SL83" s="48">
        <v>597812</v>
      </c>
      <c r="SM83" s="48">
        <v>598991.80000000005</v>
      </c>
      <c r="SN83" s="48">
        <v>600166.80000000005</v>
      </c>
      <c r="SO83" s="48">
        <v>601345.9</v>
      </c>
      <c r="SP83" s="48">
        <v>602523.30000000005</v>
      </c>
      <c r="SQ83" s="48">
        <v>603698.9</v>
      </c>
      <c r="SR83" s="48">
        <v>604872.4</v>
      </c>
      <c r="SS83" s="48">
        <v>604975.80000000005</v>
      </c>
      <c r="ST83" s="48">
        <v>606145</v>
      </c>
      <c r="SU83" s="48">
        <v>607306</v>
      </c>
      <c r="SV83" s="48">
        <v>608476.19999999995</v>
      </c>
      <c r="SW83" s="48">
        <v>609650.80000000005</v>
      </c>
      <c r="SX83" s="48">
        <v>610831.5</v>
      </c>
      <c r="SY83" s="48">
        <v>612012.1</v>
      </c>
      <c r="SZ83" s="48">
        <v>612116.69999999995</v>
      </c>
      <c r="TA83" s="48">
        <v>613301.19999999995</v>
      </c>
      <c r="TB83" s="48">
        <v>614483.5</v>
      </c>
      <c r="TC83" s="48">
        <v>615661.80000000005</v>
      </c>
      <c r="TD83" s="48">
        <v>616835.4</v>
      </c>
      <c r="TE83" s="48">
        <v>618018.5</v>
      </c>
      <c r="TF83" s="48">
        <v>619051.6</v>
      </c>
      <c r="TG83" s="48">
        <v>619154.19999999995</v>
      </c>
      <c r="TH83" s="48">
        <v>620336.19999999995</v>
      </c>
      <c r="TI83" s="48">
        <v>621518.6</v>
      </c>
      <c r="TJ83" s="48">
        <v>622677.1</v>
      </c>
      <c r="TK83" s="48">
        <v>623832.4</v>
      </c>
      <c r="TL83" s="48">
        <v>624986.5</v>
      </c>
      <c r="TM83" s="48">
        <v>626136.4</v>
      </c>
      <c r="TN83" s="48">
        <v>627284.30000000005</v>
      </c>
      <c r="TO83" s="48">
        <v>628429.80000000005</v>
      </c>
    </row>
    <row r="84" spans="1:535" ht="25" customHeight="1">
      <c r="A84" s="397"/>
      <c r="B84" s="24"/>
      <c r="C84" s="24" t="s">
        <v>345</v>
      </c>
      <c r="D84" s="24">
        <v>342454.9</v>
      </c>
      <c r="E84" s="24">
        <v>342575.1</v>
      </c>
      <c r="F84" s="24">
        <v>342805.3</v>
      </c>
      <c r="G84" s="24">
        <v>343035.6</v>
      </c>
      <c r="H84" s="24">
        <v>343264.7</v>
      </c>
      <c r="I84" s="24">
        <v>343287.3</v>
      </c>
      <c r="J84" s="24">
        <v>343517.5</v>
      </c>
      <c r="K84" s="24">
        <v>343747.6</v>
      </c>
      <c r="L84" s="24">
        <v>343978</v>
      </c>
      <c r="M84" s="24">
        <v>344209.6</v>
      </c>
      <c r="N84" s="24">
        <v>344442.6</v>
      </c>
      <c r="O84" s="24">
        <v>344675.3</v>
      </c>
      <c r="P84" s="24">
        <v>344698.2</v>
      </c>
      <c r="Q84" s="24">
        <v>344928.6</v>
      </c>
      <c r="R84" s="24">
        <v>345159</v>
      </c>
      <c r="S84" s="24">
        <v>345390.4</v>
      </c>
      <c r="T84" s="24">
        <v>345621.5</v>
      </c>
      <c r="U84" s="24">
        <v>345851.3</v>
      </c>
      <c r="V84" s="24">
        <v>346081.2</v>
      </c>
      <c r="W84" s="24">
        <v>346311</v>
      </c>
      <c r="X84" s="24">
        <v>346539.9</v>
      </c>
      <c r="Y84" s="24">
        <v>346769.2</v>
      </c>
      <c r="Z84" s="24">
        <v>346998.2</v>
      </c>
      <c r="AA84" s="24">
        <v>347226.6</v>
      </c>
      <c r="AB84" s="24">
        <v>347455.1</v>
      </c>
      <c r="AC84" s="24">
        <v>347684.1</v>
      </c>
      <c r="AD84" s="24">
        <v>347706.8</v>
      </c>
      <c r="AE84" s="24">
        <v>347725.2</v>
      </c>
      <c r="AF84" s="24">
        <v>347733.7</v>
      </c>
      <c r="AG84" s="24">
        <v>347742.2</v>
      </c>
      <c r="AH84" s="24">
        <v>347750.5</v>
      </c>
      <c r="AI84" s="24">
        <v>347758.9</v>
      </c>
      <c r="AJ84" s="24">
        <v>347772</v>
      </c>
      <c r="AK84" s="24">
        <v>347881.4</v>
      </c>
      <c r="AL84" s="24">
        <v>348112.2</v>
      </c>
      <c r="AM84" s="24">
        <v>348343.1</v>
      </c>
      <c r="AN84" s="24">
        <v>348559.4</v>
      </c>
      <c r="AO84" s="24">
        <v>348927.9</v>
      </c>
      <c r="AP84" s="24">
        <v>349313.5</v>
      </c>
      <c r="AQ84" s="24">
        <v>349700.3</v>
      </c>
      <c r="AR84" s="24">
        <v>350086</v>
      </c>
      <c r="AS84" s="24">
        <v>350470.2</v>
      </c>
      <c r="AT84" s="24">
        <v>350853.3</v>
      </c>
      <c r="AU84" s="24">
        <v>351236.2</v>
      </c>
      <c r="AV84" s="24">
        <v>351619.1</v>
      </c>
      <c r="AW84" s="24">
        <v>352001.4</v>
      </c>
      <c r="AX84" s="24">
        <v>352383</v>
      </c>
      <c r="AY84" s="24">
        <v>352765.9</v>
      </c>
      <c r="AZ84" s="24">
        <v>353149.5</v>
      </c>
      <c r="BA84" s="24">
        <v>353533.3</v>
      </c>
      <c r="BB84" s="24">
        <v>353916.5</v>
      </c>
      <c r="BC84" s="24">
        <v>354299.7</v>
      </c>
      <c r="BD84" s="24">
        <v>354683.3</v>
      </c>
      <c r="BE84" s="24">
        <v>355067.6</v>
      </c>
      <c r="BF84" s="24">
        <v>355453.1</v>
      </c>
      <c r="BG84" s="24">
        <v>355838.8</v>
      </c>
      <c r="BH84" s="24">
        <v>356223.8</v>
      </c>
      <c r="BI84" s="24">
        <v>356726</v>
      </c>
      <c r="BJ84" s="24">
        <v>356954.9</v>
      </c>
      <c r="BK84" s="6">
        <v>357182.5</v>
      </c>
      <c r="BL84" s="6">
        <v>357409.4</v>
      </c>
      <c r="BM84" s="6">
        <v>357636.1</v>
      </c>
      <c r="BN84" s="6">
        <v>357862</v>
      </c>
      <c r="BO84" s="6">
        <v>358091.6</v>
      </c>
      <c r="BP84" s="6">
        <v>358322.4</v>
      </c>
      <c r="BQ84" s="6">
        <v>358555.8</v>
      </c>
      <c r="BR84" s="6">
        <v>358789.1</v>
      </c>
      <c r="BS84" s="6">
        <v>359020.3</v>
      </c>
      <c r="BT84" s="6">
        <v>359043.9</v>
      </c>
      <c r="BU84" s="6">
        <v>359273.8</v>
      </c>
      <c r="BV84" s="6">
        <v>359502.4</v>
      </c>
      <c r="BW84" s="6">
        <v>359730.7</v>
      </c>
      <c r="BX84" s="6">
        <v>359958.7</v>
      </c>
      <c r="BY84" s="6">
        <v>360186.9</v>
      </c>
      <c r="BZ84" s="6">
        <v>360415.8</v>
      </c>
      <c r="CA84" s="6">
        <v>360636.2</v>
      </c>
      <c r="CB84" s="6">
        <v>360867.1</v>
      </c>
      <c r="CC84" s="137">
        <v>361449.5</v>
      </c>
      <c r="CD84" s="24">
        <v>361892.6</v>
      </c>
      <c r="CE84" s="24">
        <v>362277.7</v>
      </c>
      <c r="CF84" s="24">
        <v>362662</v>
      </c>
      <c r="CG84" s="24">
        <v>363045.3</v>
      </c>
      <c r="CH84" s="24">
        <v>363389.9</v>
      </c>
      <c r="CI84" s="24">
        <v>363616.6</v>
      </c>
      <c r="CJ84" s="24">
        <v>363843.4</v>
      </c>
      <c r="CK84" s="24">
        <v>364190.1</v>
      </c>
      <c r="CL84" s="24">
        <v>364567.8</v>
      </c>
      <c r="CM84" s="24">
        <v>364947.9</v>
      </c>
      <c r="CN84" s="24">
        <v>365331.5</v>
      </c>
      <c r="CO84" s="24">
        <v>365716.3</v>
      </c>
      <c r="CP84" s="48">
        <v>366100</v>
      </c>
      <c r="CQ84" s="48">
        <v>366483</v>
      </c>
      <c r="CR84" s="48">
        <v>366865.6</v>
      </c>
      <c r="CS84" s="48">
        <v>367247.4</v>
      </c>
      <c r="CT84" s="48">
        <v>367627.9</v>
      </c>
      <c r="CU84" s="48">
        <v>368008.6</v>
      </c>
      <c r="CV84" s="48">
        <v>368390.2</v>
      </c>
      <c r="CW84" s="48">
        <v>368770.5</v>
      </c>
      <c r="CX84" s="48">
        <v>369149.8</v>
      </c>
      <c r="CY84" s="48">
        <v>369526.6</v>
      </c>
      <c r="CZ84" s="48">
        <v>369901.8</v>
      </c>
      <c r="DA84" s="48">
        <v>370276.4</v>
      </c>
      <c r="DB84" s="48">
        <v>370654.4</v>
      </c>
      <c r="DC84" s="48">
        <v>371034.4</v>
      </c>
      <c r="DD84" s="48">
        <v>371412.8</v>
      </c>
      <c r="DE84" s="48">
        <v>371788.3</v>
      </c>
      <c r="DF84" s="48">
        <v>372141.8</v>
      </c>
      <c r="DG84" s="48">
        <v>372467</v>
      </c>
      <c r="DH84" s="48">
        <v>372868.2</v>
      </c>
      <c r="DI84" s="48">
        <v>373092</v>
      </c>
      <c r="DJ84" s="48">
        <v>373879.7</v>
      </c>
      <c r="DK84" s="48">
        <v>374851.5</v>
      </c>
      <c r="DL84" s="48">
        <v>375458.1</v>
      </c>
      <c r="DM84" s="48">
        <v>376450.6</v>
      </c>
      <c r="DN84" s="48">
        <v>377644.7</v>
      </c>
      <c r="DO84" s="48">
        <v>378782.1</v>
      </c>
      <c r="DP84" s="48">
        <v>380003.1</v>
      </c>
      <c r="DQ84" s="48">
        <v>381226.2</v>
      </c>
      <c r="DR84" s="48">
        <v>381763.9</v>
      </c>
      <c r="DS84" s="48">
        <v>382145.3</v>
      </c>
      <c r="DT84" s="48">
        <v>382527.2</v>
      </c>
      <c r="DU84" s="48">
        <v>382909.5</v>
      </c>
      <c r="DV84" s="48">
        <v>383289.4</v>
      </c>
      <c r="DW84" s="48">
        <v>384138.9</v>
      </c>
      <c r="DX84" s="48">
        <v>384480.5</v>
      </c>
      <c r="DY84" s="48">
        <v>384824</v>
      </c>
      <c r="DZ84" s="48">
        <v>385204.2</v>
      </c>
      <c r="EA84" s="48">
        <v>386274.9</v>
      </c>
      <c r="EB84" s="48">
        <v>387040.7</v>
      </c>
      <c r="EC84" s="48">
        <v>388259.4</v>
      </c>
      <c r="ED84" s="48">
        <v>389483.8</v>
      </c>
      <c r="EE84" s="48">
        <v>389798</v>
      </c>
      <c r="EF84" s="48">
        <v>390029.1</v>
      </c>
      <c r="EG84" s="48">
        <v>390259</v>
      </c>
      <c r="EH84" s="48">
        <v>390488.9</v>
      </c>
      <c r="EI84" s="48">
        <v>390719</v>
      </c>
      <c r="EJ84" s="48">
        <v>390948.5</v>
      </c>
      <c r="EK84" s="48">
        <v>391177.4</v>
      </c>
      <c r="EL84" s="48">
        <v>391406.9</v>
      </c>
      <c r="EM84" s="48">
        <v>391635.6</v>
      </c>
      <c r="EN84" s="48">
        <v>391863.4</v>
      </c>
      <c r="EO84" s="48">
        <v>392090.3</v>
      </c>
      <c r="EP84" s="48">
        <v>392317.6</v>
      </c>
      <c r="EQ84" s="48">
        <v>392546.5</v>
      </c>
      <c r="ER84" s="48">
        <v>392757.7</v>
      </c>
      <c r="ES84" s="48">
        <v>392857.1</v>
      </c>
      <c r="ET84" s="48">
        <v>393088.7</v>
      </c>
      <c r="EU84" s="48">
        <v>393319.3</v>
      </c>
      <c r="EV84" s="48">
        <v>393548.79999999999</v>
      </c>
      <c r="EW84" s="48">
        <v>393778</v>
      </c>
      <c r="EX84" s="48">
        <v>394006.9</v>
      </c>
      <c r="EY84" s="48">
        <v>394234.3</v>
      </c>
      <c r="EZ84" s="48">
        <v>394461.5</v>
      </c>
      <c r="FA84" s="48">
        <v>394688.3</v>
      </c>
      <c r="FB84" s="48">
        <v>395246.4</v>
      </c>
      <c r="FC84" s="48">
        <v>395833</v>
      </c>
      <c r="FD84" s="48">
        <v>396417.5</v>
      </c>
      <c r="FE84" s="48">
        <v>397000.7</v>
      </c>
      <c r="FF84" s="48">
        <v>397583</v>
      </c>
      <c r="FG84" s="48">
        <v>398167</v>
      </c>
      <c r="FH84" s="48">
        <v>398751.1</v>
      </c>
      <c r="FI84" s="48">
        <v>399336.5</v>
      </c>
      <c r="FJ84" s="48">
        <v>399919.7</v>
      </c>
      <c r="FK84" s="48">
        <v>400502.7</v>
      </c>
      <c r="FL84" s="48">
        <v>401084.7</v>
      </c>
      <c r="FM84" s="48">
        <v>401665.8</v>
      </c>
      <c r="FN84" s="48">
        <v>402248.4</v>
      </c>
      <c r="FO84" s="48">
        <v>402828.5</v>
      </c>
      <c r="FP84" s="48">
        <v>403408.7</v>
      </c>
      <c r="FQ84" s="48">
        <v>403987</v>
      </c>
      <c r="FR84" s="48">
        <v>404565.2</v>
      </c>
      <c r="FS84" s="48">
        <v>405143.9</v>
      </c>
      <c r="FT84" s="48">
        <v>405905.6</v>
      </c>
      <c r="FU84" s="48">
        <v>406610.3</v>
      </c>
      <c r="FV84" s="48">
        <v>407457</v>
      </c>
      <c r="FW84" s="48">
        <v>408305.5</v>
      </c>
      <c r="FX84" s="48">
        <v>409155.5</v>
      </c>
      <c r="FY84" s="48">
        <v>410005.3</v>
      </c>
      <c r="FZ84" s="48">
        <v>410853.4</v>
      </c>
      <c r="GA84" s="48">
        <v>411696</v>
      </c>
      <c r="GB84" s="48">
        <v>412541.3</v>
      </c>
      <c r="GC84" s="48">
        <v>413386.7</v>
      </c>
      <c r="GD84" s="48">
        <v>414027.1</v>
      </c>
      <c r="GE84" s="48">
        <v>414579.9</v>
      </c>
      <c r="GF84" s="48">
        <v>414804.8</v>
      </c>
      <c r="GG84" s="48">
        <v>415029</v>
      </c>
      <c r="GH84" s="48">
        <v>415252.7</v>
      </c>
      <c r="GI84" s="48">
        <v>415475.9</v>
      </c>
      <c r="GJ84" s="48">
        <v>415698.9</v>
      </c>
      <c r="GK84" s="48">
        <v>415920.8</v>
      </c>
      <c r="GL84" s="48">
        <v>416142.4</v>
      </c>
      <c r="GM84" s="48">
        <v>416362.9</v>
      </c>
      <c r="GN84" s="48">
        <v>416583</v>
      </c>
      <c r="GO84" s="48">
        <v>416802.1</v>
      </c>
      <c r="GP84" s="48">
        <v>417020.8</v>
      </c>
      <c r="GQ84" s="48">
        <v>417237.6</v>
      </c>
      <c r="GR84" s="48">
        <v>417453.3</v>
      </c>
      <c r="GS84" s="48">
        <v>417668.3</v>
      </c>
      <c r="GT84" s="48">
        <v>417883.6</v>
      </c>
      <c r="GU84" s="48">
        <v>418097.4</v>
      </c>
      <c r="GV84" s="48">
        <v>418311.1</v>
      </c>
      <c r="GW84" s="48">
        <v>418524.4</v>
      </c>
      <c r="GX84" s="48">
        <v>418735.6</v>
      </c>
      <c r="GY84" s="48">
        <v>418897.6</v>
      </c>
      <c r="GZ84" s="48">
        <v>419110.40000000002</v>
      </c>
      <c r="HA84" s="48">
        <v>419326.1</v>
      </c>
      <c r="HB84" s="48">
        <v>419555.3</v>
      </c>
      <c r="HC84" s="48">
        <v>419784.2</v>
      </c>
      <c r="HD84" s="48">
        <v>420012.7</v>
      </c>
      <c r="HE84" s="48">
        <v>420240.1</v>
      </c>
      <c r="HF84" s="48">
        <v>420467.20000000001</v>
      </c>
      <c r="HG84" s="48">
        <v>420694.9</v>
      </c>
      <c r="HH84" s="48">
        <v>420923.3</v>
      </c>
      <c r="HI84" s="48">
        <v>421152.6</v>
      </c>
      <c r="HJ84" s="48">
        <v>421381.3</v>
      </c>
      <c r="HK84" s="48">
        <v>421610</v>
      </c>
      <c r="HL84" s="48">
        <v>421837.2</v>
      </c>
      <c r="HM84" s="48">
        <v>422065.7</v>
      </c>
      <c r="HN84" s="48">
        <v>422294.9</v>
      </c>
      <c r="HO84" s="48">
        <v>422524.1</v>
      </c>
      <c r="HP84" s="48">
        <v>422752.1</v>
      </c>
      <c r="HQ84" s="48">
        <v>422979.6</v>
      </c>
      <c r="HR84" s="48">
        <v>423207.3</v>
      </c>
      <c r="HS84" s="48">
        <v>423434.4</v>
      </c>
      <c r="HT84" s="48">
        <v>423662</v>
      </c>
      <c r="HU84" s="48">
        <v>423891.3</v>
      </c>
      <c r="HV84" s="48">
        <v>424120.3</v>
      </c>
      <c r="HW84" s="48">
        <v>424350.3</v>
      </c>
      <c r="HX84" s="48">
        <v>424582.9</v>
      </c>
      <c r="HY84" s="48">
        <v>424815.7</v>
      </c>
      <c r="HZ84" s="48">
        <v>425046.9</v>
      </c>
      <c r="IA84" s="48">
        <v>425278</v>
      </c>
      <c r="IB84" s="48">
        <v>425845.9</v>
      </c>
      <c r="IC84" s="48">
        <v>426439.3</v>
      </c>
      <c r="ID84" s="48">
        <v>427033.1</v>
      </c>
      <c r="IE84" s="48">
        <v>427627.3</v>
      </c>
      <c r="IF84" s="48">
        <v>428224.1</v>
      </c>
      <c r="IG84" s="48">
        <v>428643.3</v>
      </c>
      <c r="IH84" s="48">
        <v>429026.6</v>
      </c>
      <c r="II84" s="48">
        <v>429410.3</v>
      </c>
      <c r="IJ84" s="48">
        <v>429793.4</v>
      </c>
      <c r="IK84" s="48">
        <v>430177.2</v>
      </c>
      <c r="IL84" s="48">
        <v>430557.7</v>
      </c>
      <c r="IM84" s="48">
        <v>430752.4</v>
      </c>
      <c r="IN84" s="48">
        <v>430946</v>
      </c>
      <c r="IO84" s="48">
        <v>431130</v>
      </c>
      <c r="IP84" s="48">
        <v>431508.5</v>
      </c>
      <c r="IQ84" s="48">
        <v>431886.5</v>
      </c>
      <c r="IR84" s="48">
        <v>432266.5</v>
      </c>
      <c r="IS84" s="48">
        <v>432642.6</v>
      </c>
      <c r="IT84" s="48">
        <v>433018.3</v>
      </c>
      <c r="IU84" s="48">
        <v>433393.3</v>
      </c>
      <c r="IV84" s="48">
        <v>433769.9</v>
      </c>
      <c r="IW84" s="48">
        <v>434145.9</v>
      </c>
      <c r="IX84" s="48">
        <v>434522.3</v>
      </c>
      <c r="IY84" s="48">
        <v>434898.9</v>
      </c>
      <c r="IZ84" s="48">
        <v>435275.8</v>
      </c>
      <c r="JA84" s="48">
        <v>435654.40000000002</v>
      </c>
      <c r="JB84" s="48">
        <v>436033.9</v>
      </c>
      <c r="JC84" s="48">
        <v>436412.9</v>
      </c>
      <c r="JD84" s="48">
        <v>436790.7</v>
      </c>
      <c r="JE84" s="48">
        <v>437167.3</v>
      </c>
      <c r="JF84" s="48">
        <v>437543.5</v>
      </c>
      <c r="JG84" s="48">
        <v>437917.7</v>
      </c>
      <c r="JH84" s="48">
        <v>438295.2</v>
      </c>
      <c r="JI84" s="48">
        <v>438653</v>
      </c>
      <c r="JJ84" s="48">
        <v>439032.6</v>
      </c>
      <c r="JK84" s="48">
        <v>439412</v>
      </c>
      <c r="JL84" s="48">
        <v>439792.7</v>
      </c>
      <c r="JM84" s="48">
        <v>440174.7</v>
      </c>
      <c r="JN84" s="48">
        <v>440555.7</v>
      </c>
      <c r="JO84" s="48">
        <v>440937.5</v>
      </c>
      <c r="JP84" s="48">
        <v>441316.5</v>
      </c>
      <c r="JQ84" s="48">
        <v>441697.3</v>
      </c>
      <c r="JR84" s="48">
        <v>442078.8</v>
      </c>
      <c r="JS84" s="48">
        <v>442460.1</v>
      </c>
      <c r="JT84" s="48">
        <v>442841.59999999998</v>
      </c>
      <c r="JU84" s="48">
        <v>443221.8</v>
      </c>
      <c r="JV84" s="48">
        <v>443602.2</v>
      </c>
      <c r="JW84" s="48">
        <v>443982.4</v>
      </c>
      <c r="JX84" s="48">
        <v>444364.7</v>
      </c>
      <c r="JY84" s="48">
        <v>444747.4</v>
      </c>
      <c r="JZ84" s="48">
        <v>445129.9</v>
      </c>
      <c r="KA84" s="48">
        <v>445512.1</v>
      </c>
      <c r="KB84" s="48">
        <v>445893.1</v>
      </c>
      <c r="KC84" s="48">
        <v>446275.5</v>
      </c>
      <c r="KD84" s="48">
        <v>446656.6</v>
      </c>
      <c r="KE84" s="48">
        <v>447038.3</v>
      </c>
      <c r="KF84" s="48">
        <v>447420</v>
      </c>
      <c r="KG84" s="48">
        <v>447802.2</v>
      </c>
      <c r="KH84" s="48">
        <v>448184.2</v>
      </c>
      <c r="KI84" s="48">
        <v>448565.8</v>
      </c>
      <c r="KJ84" s="48">
        <v>448949.6</v>
      </c>
      <c r="KK84" s="48">
        <v>449334.2</v>
      </c>
      <c r="KL84" s="48">
        <v>449722.3</v>
      </c>
      <c r="KM84" s="48">
        <v>450113.2</v>
      </c>
      <c r="KN84" s="48">
        <v>450500.2</v>
      </c>
      <c r="KO84" s="48">
        <v>450884.3</v>
      </c>
      <c r="KP84" s="48">
        <v>451266.4</v>
      </c>
      <c r="KQ84" s="48">
        <v>451648.5</v>
      </c>
      <c r="KR84" s="48">
        <v>452031.7</v>
      </c>
      <c r="KS84" s="48">
        <v>452415.7</v>
      </c>
      <c r="KT84" s="48">
        <v>452798.7</v>
      </c>
      <c r="KU84" s="48">
        <v>453182</v>
      </c>
      <c r="KV84" s="48">
        <v>453565.9</v>
      </c>
      <c r="KW84" s="48">
        <v>453951.3</v>
      </c>
      <c r="KX84" s="48">
        <v>454333.8</v>
      </c>
      <c r="KY84" s="48">
        <v>454720.5</v>
      </c>
      <c r="KZ84" s="48">
        <v>455107</v>
      </c>
      <c r="LA84" s="48">
        <v>455491.4</v>
      </c>
      <c r="LB84" s="48">
        <v>455871.5</v>
      </c>
      <c r="LC84" s="48">
        <v>456250.2</v>
      </c>
      <c r="LD84" s="48">
        <v>457142.2</v>
      </c>
      <c r="LE84" s="48">
        <v>457758.2</v>
      </c>
      <c r="LF84" s="48">
        <v>458290.2</v>
      </c>
      <c r="LG84" s="48">
        <v>458676.7</v>
      </c>
      <c r="LH84" s="48">
        <v>459064.5</v>
      </c>
      <c r="LI84" s="48">
        <v>459452.3</v>
      </c>
      <c r="LJ84" s="48">
        <v>459840.6</v>
      </c>
      <c r="LK84" s="48">
        <v>460226.6</v>
      </c>
      <c r="LL84" s="48">
        <v>460545.9</v>
      </c>
      <c r="LM84" s="48">
        <v>460932.7</v>
      </c>
      <c r="LN84" s="48">
        <v>461325</v>
      </c>
      <c r="LO84" s="48">
        <v>461716.7</v>
      </c>
      <c r="LP84" s="48">
        <v>462104.5</v>
      </c>
      <c r="LQ84" s="48">
        <v>462491.3</v>
      </c>
      <c r="LR84" s="48">
        <v>462877.1</v>
      </c>
      <c r="LS84" s="48">
        <v>463261.1</v>
      </c>
      <c r="LT84" s="48">
        <v>463646.8</v>
      </c>
      <c r="LU84" s="48">
        <v>464032</v>
      </c>
      <c r="LV84" s="48">
        <v>464417.8</v>
      </c>
      <c r="LW84" s="48">
        <v>464809.1</v>
      </c>
      <c r="LX84" s="48">
        <v>465197.6</v>
      </c>
      <c r="LY84" s="48">
        <v>465585.1</v>
      </c>
      <c r="LZ84" s="48">
        <v>465720.2</v>
      </c>
      <c r="MA84" s="48">
        <v>465802.7</v>
      </c>
      <c r="MB84" s="48">
        <v>465885.1</v>
      </c>
      <c r="MC84" s="48">
        <v>465968.1</v>
      </c>
      <c r="MD84" s="48">
        <v>466051.6</v>
      </c>
      <c r="ME84" s="48">
        <v>466134.9</v>
      </c>
      <c r="MF84" s="48">
        <v>466218.4</v>
      </c>
      <c r="MG84" s="48">
        <v>466301.8</v>
      </c>
      <c r="MH84" s="48">
        <v>466385.2</v>
      </c>
      <c r="MI84" s="48">
        <v>466468.6</v>
      </c>
      <c r="MJ84" s="48">
        <v>466507.7</v>
      </c>
      <c r="MK84" s="48">
        <v>466545.1</v>
      </c>
      <c r="ML84" s="48">
        <v>466582.4</v>
      </c>
      <c r="MM84" s="48">
        <v>466619.9</v>
      </c>
      <c r="MN84" s="48">
        <v>466657.7</v>
      </c>
      <c r="MO84" s="48">
        <v>466695.2</v>
      </c>
      <c r="MP84" s="48">
        <v>466732.6</v>
      </c>
      <c r="MQ84" s="48">
        <v>466989.7</v>
      </c>
      <c r="MR84" s="48">
        <v>467376.2</v>
      </c>
      <c r="MS84" s="48">
        <v>467760</v>
      </c>
      <c r="MT84" s="48">
        <v>468144.9</v>
      </c>
      <c r="MU84" s="48">
        <v>468531.4</v>
      </c>
      <c r="MV84" s="48">
        <v>468914.8</v>
      </c>
      <c r="MW84" s="48">
        <v>469297.7</v>
      </c>
      <c r="MX84" s="48">
        <v>469682</v>
      </c>
      <c r="MY84" s="48">
        <v>470072</v>
      </c>
      <c r="MZ84" s="48">
        <v>470461</v>
      </c>
      <c r="NA84" s="48">
        <v>470848.8</v>
      </c>
      <c r="NB84" s="48">
        <v>470858.7</v>
      </c>
      <c r="NC84" s="48">
        <v>470868.5</v>
      </c>
      <c r="ND84" s="48">
        <v>470878.4</v>
      </c>
      <c r="NE84" s="48">
        <v>470888.3</v>
      </c>
      <c r="NF84" s="48">
        <v>470898.2</v>
      </c>
      <c r="NG84" s="48">
        <v>471175</v>
      </c>
      <c r="NH84" s="48">
        <v>471563.2</v>
      </c>
      <c r="NI84" s="48">
        <v>471573</v>
      </c>
      <c r="NJ84" s="48">
        <v>471958.3</v>
      </c>
      <c r="NK84" s="48">
        <v>472347.9</v>
      </c>
      <c r="NL84" s="48">
        <v>472736.6</v>
      </c>
      <c r="NM84" s="48">
        <v>473123.7</v>
      </c>
      <c r="NN84" s="48">
        <v>473509.8</v>
      </c>
      <c r="NO84" s="48">
        <v>473519.7</v>
      </c>
      <c r="NP84" s="48">
        <v>473545.5</v>
      </c>
      <c r="NQ84" s="48">
        <v>473931.8</v>
      </c>
      <c r="NR84" s="48">
        <v>474316.7</v>
      </c>
      <c r="NS84" s="48">
        <v>474701.4</v>
      </c>
      <c r="NT84" s="48">
        <v>475083.9</v>
      </c>
      <c r="NU84" s="48">
        <v>475467.2</v>
      </c>
      <c r="NV84" s="48">
        <v>475850.1</v>
      </c>
      <c r="NW84" s="48">
        <v>475875.8</v>
      </c>
      <c r="NX84" s="48">
        <v>476259</v>
      </c>
      <c r="NY84" s="48">
        <v>476642.8</v>
      </c>
      <c r="NZ84" s="48">
        <v>477028.3</v>
      </c>
      <c r="OA84" s="48">
        <v>477415.6</v>
      </c>
      <c r="OB84" s="48">
        <v>477802.3</v>
      </c>
      <c r="OC84" s="48">
        <v>477953.1</v>
      </c>
      <c r="OD84" s="48">
        <v>477978.9</v>
      </c>
      <c r="OE84" s="48">
        <v>478363.5</v>
      </c>
      <c r="OF84" s="48">
        <v>478745.5</v>
      </c>
      <c r="OG84" s="48">
        <v>479126.8</v>
      </c>
      <c r="OH84" s="48">
        <v>479507.5</v>
      </c>
      <c r="OI84" s="48">
        <v>479888.7</v>
      </c>
      <c r="OJ84" s="48">
        <v>480223.8</v>
      </c>
      <c r="OK84" s="48">
        <v>480245.7</v>
      </c>
      <c r="OL84" s="48">
        <v>480629.5</v>
      </c>
      <c r="OM84" s="48">
        <v>481011.6</v>
      </c>
      <c r="ON84" s="48">
        <v>481392.1</v>
      </c>
      <c r="OO84" s="48">
        <v>481770.5</v>
      </c>
      <c r="OP84" s="48">
        <v>482272.9</v>
      </c>
      <c r="OQ84" s="48">
        <v>482278.9</v>
      </c>
      <c r="OR84" s="48">
        <v>482334.4</v>
      </c>
      <c r="OS84" s="48">
        <v>482931.7</v>
      </c>
      <c r="OT84" s="48">
        <v>483526.3</v>
      </c>
      <c r="OU84" s="48">
        <v>484121</v>
      </c>
      <c r="OV84" s="48">
        <v>484713.4</v>
      </c>
      <c r="OW84" s="48">
        <v>485305.9</v>
      </c>
      <c r="OX84" s="48">
        <v>485898.7</v>
      </c>
      <c r="OY84" s="48">
        <v>486070.4</v>
      </c>
      <c r="OZ84" s="48">
        <v>486662.8</v>
      </c>
      <c r="PA84" s="48">
        <v>487257.5</v>
      </c>
      <c r="PB84" s="48">
        <v>487852.5</v>
      </c>
      <c r="PC84" s="48">
        <v>488449.3</v>
      </c>
      <c r="PD84" s="48">
        <v>489044.1</v>
      </c>
      <c r="PE84" s="48">
        <v>489059.2</v>
      </c>
      <c r="PF84" s="48">
        <v>489065.2</v>
      </c>
      <c r="PG84" s="48">
        <v>489498.9</v>
      </c>
      <c r="PH84" s="48">
        <v>489848.3</v>
      </c>
      <c r="PI84" s="48">
        <v>490925</v>
      </c>
      <c r="PJ84" s="48">
        <v>491589.3</v>
      </c>
      <c r="PK84" s="48">
        <v>491858.2</v>
      </c>
      <c r="PL84" s="48">
        <v>492117.3</v>
      </c>
      <c r="PM84" s="48">
        <v>492377.4</v>
      </c>
      <c r="PN84" s="48">
        <v>492746.1</v>
      </c>
      <c r="PO84" s="48">
        <v>493133.1</v>
      </c>
      <c r="PP84" s="48">
        <v>493521.4</v>
      </c>
      <c r="PQ84" s="48">
        <v>493909.9</v>
      </c>
      <c r="PR84" s="48">
        <v>494296.6</v>
      </c>
      <c r="PS84" s="48">
        <v>494679.3</v>
      </c>
      <c r="PT84" s="48">
        <v>494717.2</v>
      </c>
      <c r="PU84" s="48">
        <v>495107.8</v>
      </c>
      <c r="PV84" s="48">
        <v>495498.3</v>
      </c>
      <c r="PW84" s="48">
        <v>495887.2</v>
      </c>
      <c r="PX84" s="48">
        <v>496275.3</v>
      </c>
      <c r="PY84" s="48">
        <v>496663.4</v>
      </c>
      <c r="PZ84" s="48">
        <v>497051.4</v>
      </c>
      <c r="QA84" s="48">
        <v>497089.5</v>
      </c>
      <c r="QB84" s="48">
        <v>497476</v>
      </c>
      <c r="QC84" s="48">
        <v>498063.6</v>
      </c>
      <c r="QD84" s="48">
        <v>498663.3</v>
      </c>
      <c r="QE84" s="48">
        <v>499261.7</v>
      </c>
      <c r="QF84" s="48">
        <v>499861</v>
      </c>
      <c r="QG84" s="48">
        <v>500456.3</v>
      </c>
      <c r="QH84" s="48">
        <v>500804</v>
      </c>
      <c r="QI84" s="48">
        <v>501402.5</v>
      </c>
      <c r="QJ84" s="48">
        <v>501999.2</v>
      </c>
      <c r="QK84" s="48">
        <v>502596.4</v>
      </c>
      <c r="QL84" s="48">
        <v>503191.8</v>
      </c>
      <c r="QM84" s="48">
        <v>503785.8</v>
      </c>
      <c r="QN84" s="48">
        <v>504380.6</v>
      </c>
      <c r="QO84" s="48">
        <v>504729.4</v>
      </c>
      <c r="QP84" s="48">
        <v>505323.8</v>
      </c>
      <c r="QQ84" s="48">
        <v>505918.5</v>
      </c>
      <c r="QR84" s="48">
        <v>506516.2</v>
      </c>
      <c r="QS84" s="48">
        <v>507111.4</v>
      </c>
      <c r="QT84" s="48">
        <v>507703.9</v>
      </c>
      <c r="QU84" s="48">
        <v>507734.9</v>
      </c>
      <c r="QV84" s="48">
        <v>508082.7</v>
      </c>
      <c r="QW84" s="48">
        <v>508675.3</v>
      </c>
      <c r="QX84" s="48">
        <v>509269.7</v>
      </c>
      <c r="QY84" s="48">
        <v>509864</v>
      </c>
      <c r="QZ84" s="48">
        <v>510454</v>
      </c>
      <c r="RA84" s="48">
        <v>511041.4</v>
      </c>
      <c r="RB84" s="48">
        <v>511605.1</v>
      </c>
      <c r="RC84" s="48">
        <v>511949.3</v>
      </c>
      <c r="RD84" s="48">
        <v>512541.2</v>
      </c>
      <c r="RE84" s="48">
        <v>513132.7</v>
      </c>
      <c r="RF84" s="48">
        <v>513724.1</v>
      </c>
      <c r="RG84" s="48">
        <v>514314.1</v>
      </c>
      <c r="RH84" s="48">
        <v>514907.1</v>
      </c>
      <c r="RI84" s="48">
        <v>514938.4</v>
      </c>
      <c r="RJ84" s="48">
        <v>515287</v>
      </c>
      <c r="RK84" s="48">
        <v>515878</v>
      </c>
      <c r="RL84" s="48">
        <v>516469.1</v>
      </c>
      <c r="RM84" s="48">
        <v>517058.9</v>
      </c>
      <c r="RN84" s="48">
        <v>517653.4</v>
      </c>
      <c r="RO84" s="48">
        <v>518247.5</v>
      </c>
      <c r="RP84" s="48">
        <v>518844.7</v>
      </c>
      <c r="RQ84" s="48">
        <v>519153.2</v>
      </c>
      <c r="RR84" s="48">
        <v>519501.4</v>
      </c>
      <c r="RS84" s="48">
        <v>520091.2</v>
      </c>
      <c r="RT84" s="48">
        <v>520690.4</v>
      </c>
      <c r="RU84" s="48">
        <v>521288.7</v>
      </c>
      <c r="RV84" s="48">
        <v>521884.2</v>
      </c>
      <c r="RW84" s="48">
        <v>522590</v>
      </c>
      <c r="RX84" s="48">
        <v>522833.9</v>
      </c>
      <c r="RY84" s="48">
        <v>523215.2</v>
      </c>
      <c r="RZ84" s="48">
        <v>523594.8</v>
      </c>
      <c r="SA84" s="48">
        <v>523975.6</v>
      </c>
      <c r="SB84" s="48">
        <v>524494.80000000005</v>
      </c>
      <c r="SC84" s="48">
        <v>525551.69999999995</v>
      </c>
      <c r="SD84" s="48">
        <v>526786.6</v>
      </c>
      <c r="SE84" s="48">
        <v>528018.30000000005</v>
      </c>
      <c r="SF84" s="48">
        <v>529247.1</v>
      </c>
      <c r="SG84" s="48">
        <v>530466.1</v>
      </c>
      <c r="SH84" s="48">
        <v>531685.1</v>
      </c>
      <c r="SI84" s="48">
        <v>532904.19999999995</v>
      </c>
      <c r="SJ84" s="48">
        <v>534123.30000000005</v>
      </c>
      <c r="SK84" s="48">
        <v>534737.5</v>
      </c>
      <c r="SL84" s="48">
        <v>534751.30000000005</v>
      </c>
      <c r="SM84" s="48">
        <v>535972.6</v>
      </c>
      <c r="SN84" s="48">
        <v>536868.6</v>
      </c>
      <c r="SO84" s="48">
        <v>537736</v>
      </c>
      <c r="SP84" s="48">
        <v>538601.80000000005</v>
      </c>
      <c r="SQ84" s="48">
        <v>539463.6</v>
      </c>
      <c r="SR84" s="48">
        <v>540609.6</v>
      </c>
      <c r="SS84" s="48">
        <v>540716.5</v>
      </c>
      <c r="ST84" s="48">
        <v>541926.30000000005</v>
      </c>
      <c r="SU84" s="48">
        <v>543137.80000000005</v>
      </c>
      <c r="SV84" s="48">
        <v>544353.5</v>
      </c>
      <c r="SW84" s="48">
        <v>545569.6</v>
      </c>
      <c r="SX84" s="48">
        <v>546796.19999999995</v>
      </c>
      <c r="SY84" s="48">
        <v>548021.6</v>
      </c>
      <c r="SZ84" s="48">
        <v>548129.1</v>
      </c>
      <c r="TA84" s="48">
        <v>549352.69999999995</v>
      </c>
      <c r="TB84" s="48">
        <v>550573.4</v>
      </c>
      <c r="TC84" s="48">
        <v>551787.30000000005</v>
      </c>
      <c r="TD84" s="48">
        <v>552999.1</v>
      </c>
      <c r="TE84" s="48">
        <v>554218.30000000005</v>
      </c>
      <c r="TF84" s="48">
        <v>555281.9</v>
      </c>
      <c r="TG84" s="48">
        <v>555388.4</v>
      </c>
      <c r="TH84" s="48">
        <v>556605.9</v>
      </c>
      <c r="TI84" s="48">
        <v>557829.80000000005</v>
      </c>
      <c r="TJ84" s="48">
        <v>559059.30000000005</v>
      </c>
      <c r="TK84" s="48">
        <v>560289.5</v>
      </c>
      <c r="TL84" s="48">
        <v>561515.80000000005</v>
      </c>
      <c r="TM84" s="48">
        <v>562737.9</v>
      </c>
      <c r="TN84" s="48">
        <v>563959.4</v>
      </c>
      <c r="TO84" s="48">
        <v>565179.1</v>
      </c>
    </row>
    <row r="85" spans="1:535" ht="25" customHeight="1">
      <c r="A85" s="395" t="s">
        <v>346</v>
      </c>
      <c r="B85" s="24"/>
      <c r="C85" s="24" t="s">
        <v>347</v>
      </c>
      <c r="D85" s="24">
        <v>212137.3</v>
      </c>
      <c r="E85" s="24">
        <v>212143.8</v>
      </c>
      <c r="F85" s="24">
        <v>212150.39999999999</v>
      </c>
      <c r="G85" s="24">
        <v>212157</v>
      </c>
      <c r="H85" s="24">
        <v>212163.6</v>
      </c>
      <c r="I85" s="24">
        <v>212170.1</v>
      </c>
      <c r="J85" s="24">
        <v>212176.7</v>
      </c>
      <c r="K85" s="24">
        <v>212183.4</v>
      </c>
      <c r="L85" s="24">
        <v>212190</v>
      </c>
      <c r="M85" s="24">
        <v>212196.5</v>
      </c>
      <c r="N85" s="24">
        <v>212203.2</v>
      </c>
      <c r="O85" s="24">
        <v>212209.8</v>
      </c>
      <c r="P85" s="24">
        <v>212216.4</v>
      </c>
      <c r="Q85" s="24">
        <v>212223</v>
      </c>
      <c r="R85" s="24">
        <v>212229.6</v>
      </c>
      <c r="S85" s="24">
        <v>212236.2</v>
      </c>
      <c r="T85" s="24">
        <v>212242.8</v>
      </c>
      <c r="U85" s="24">
        <v>212249.3</v>
      </c>
      <c r="V85" s="24">
        <v>212255.9</v>
      </c>
      <c r="W85" s="24">
        <v>212262.39999999999</v>
      </c>
      <c r="X85" s="24">
        <v>212268.9</v>
      </c>
      <c r="Y85" s="24">
        <v>212275.5</v>
      </c>
      <c r="Z85" s="24">
        <v>212282.1</v>
      </c>
      <c r="AA85" s="24">
        <v>212288.7</v>
      </c>
      <c r="AB85" s="24">
        <v>212295.5</v>
      </c>
      <c r="AC85" s="24">
        <v>212302.2</v>
      </c>
      <c r="AD85" s="24">
        <v>212308.8</v>
      </c>
      <c r="AE85" s="24">
        <v>212315.4</v>
      </c>
      <c r="AF85" s="24">
        <v>212321.9</v>
      </c>
      <c r="AG85" s="24">
        <v>212328.3</v>
      </c>
      <c r="AH85" s="24">
        <v>212334.7</v>
      </c>
      <c r="AI85" s="24">
        <v>212341.1</v>
      </c>
      <c r="AJ85" s="24">
        <v>212347.5</v>
      </c>
      <c r="AK85" s="24">
        <v>212354.1</v>
      </c>
      <c r="AL85" s="24">
        <v>212360.5</v>
      </c>
      <c r="AM85" s="24">
        <v>212367.1</v>
      </c>
      <c r="AN85" s="24">
        <v>212373.7</v>
      </c>
      <c r="AO85" s="24">
        <v>212380.2</v>
      </c>
      <c r="AP85" s="24">
        <v>212386.7</v>
      </c>
      <c r="AQ85" s="24">
        <v>212393.3</v>
      </c>
      <c r="AR85" s="24">
        <v>212400</v>
      </c>
      <c r="AS85" s="24">
        <v>212406.5</v>
      </c>
      <c r="AT85" s="24">
        <v>212413</v>
      </c>
      <c r="AU85" s="24">
        <v>212419.6</v>
      </c>
      <c r="AV85" s="24">
        <v>212426.1</v>
      </c>
      <c r="AW85" s="24">
        <v>212432.6</v>
      </c>
      <c r="AX85" s="24">
        <v>212439.2</v>
      </c>
      <c r="AY85" s="24">
        <v>212445.8</v>
      </c>
      <c r="AZ85" s="24">
        <v>212452.3</v>
      </c>
      <c r="BA85" s="24">
        <v>212458.9</v>
      </c>
      <c r="BB85" s="24">
        <v>212465.4</v>
      </c>
      <c r="BC85" s="24">
        <v>212472</v>
      </c>
      <c r="BD85" s="24">
        <v>212478.5</v>
      </c>
      <c r="BE85" s="24">
        <v>212485.1</v>
      </c>
      <c r="BF85" s="24">
        <v>212491.7</v>
      </c>
      <c r="BG85" s="24">
        <v>212498.2</v>
      </c>
      <c r="BH85" s="24">
        <v>212504.7</v>
      </c>
      <c r="BI85" s="24">
        <v>212511.3</v>
      </c>
      <c r="BJ85" s="24">
        <v>212517.8</v>
      </c>
      <c r="BK85" s="6">
        <v>212524.4</v>
      </c>
      <c r="BL85" s="6">
        <v>212530.2</v>
      </c>
      <c r="BM85" s="6">
        <v>212535.9</v>
      </c>
      <c r="BN85" s="6">
        <v>212541.7</v>
      </c>
      <c r="BO85" s="6">
        <v>212547.5</v>
      </c>
      <c r="BP85" s="6">
        <v>212553.4</v>
      </c>
      <c r="BQ85" s="6">
        <v>212559.3</v>
      </c>
      <c r="BR85" s="6">
        <v>212568</v>
      </c>
      <c r="BS85" s="6">
        <v>212577.3</v>
      </c>
      <c r="BT85" s="6">
        <v>212586.4</v>
      </c>
      <c r="BU85" s="6">
        <v>212595.6</v>
      </c>
      <c r="BV85" s="6">
        <v>212604.79999999999</v>
      </c>
      <c r="BW85" s="6">
        <v>212613.9</v>
      </c>
      <c r="BX85" s="6">
        <v>212623.1</v>
      </c>
      <c r="BY85" s="6">
        <v>212632.2</v>
      </c>
      <c r="BZ85" s="6">
        <v>212641.4</v>
      </c>
      <c r="CA85" s="6">
        <v>212750.1</v>
      </c>
      <c r="CB85" s="6">
        <v>212976.2</v>
      </c>
      <c r="CC85" s="138">
        <v>213200.6</v>
      </c>
      <c r="CD85" s="24">
        <v>213423.3</v>
      </c>
      <c r="CE85" s="24">
        <v>213646</v>
      </c>
      <c r="CF85" s="24">
        <v>213868.79999999999</v>
      </c>
      <c r="CG85" s="24">
        <v>214091</v>
      </c>
      <c r="CH85" s="24">
        <v>214310</v>
      </c>
      <c r="CI85" s="24">
        <v>214529.6</v>
      </c>
      <c r="CJ85" s="24">
        <v>214746.5</v>
      </c>
      <c r="CK85" s="24">
        <v>214961.7</v>
      </c>
      <c r="CL85" s="24">
        <v>215178.1</v>
      </c>
      <c r="CM85" s="24">
        <v>215395.6</v>
      </c>
      <c r="CN85" s="24">
        <v>215615.7</v>
      </c>
      <c r="CO85" s="24">
        <v>215838.1</v>
      </c>
      <c r="CP85" s="48">
        <v>216059.3</v>
      </c>
      <c r="CQ85" s="48">
        <v>216280.1</v>
      </c>
      <c r="CR85" s="48">
        <v>216500.9</v>
      </c>
      <c r="CS85" s="48">
        <v>216721.4</v>
      </c>
      <c r="CT85" s="48">
        <v>216941</v>
      </c>
      <c r="CU85" s="48">
        <v>217160.7</v>
      </c>
      <c r="CV85" s="48">
        <v>217380.8</v>
      </c>
      <c r="CW85" s="48">
        <v>217600.6</v>
      </c>
      <c r="CX85" s="48">
        <v>217819.7</v>
      </c>
      <c r="CY85" s="48">
        <v>218040.3</v>
      </c>
      <c r="CZ85" s="48">
        <v>218260.9</v>
      </c>
      <c r="DA85" s="48">
        <v>218481.2</v>
      </c>
      <c r="DB85" s="48">
        <v>218702.3</v>
      </c>
      <c r="DC85" s="48">
        <v>218729.7</v>
      </c>
      <c r="DD85" s="48">
        <v>218953.60000000001</v>
      </c>
      <c r="DE85" s="48">
        <v>219175.6</v>
      </c>
      <c r="DF85" s="48">
        <v>219393.7</v>
      </c>
      <c r="DG85" s="48">
        <v>219614.3</v>
      </c>
      <c r="DH85" s="48">
        <v>219836</v>
      </c>
      <c r="DI85" s="48">
        <v>220057.60000000001</v>
      </c>
      <c r="DJ85" s="48">
        <v>220082.6</v>
      </c>
      <c r="DK85" s="48">
        <v>220306.6</v>
      </c>
      <c r="DL85" s="48">
        <v>220534.1</v>
      </c>
      <c r="DM85" s="48">
        <v>220761.8</v>
      </c>
      <c r="DN85" s="48">
        <v>220978.4</v>
      </c>
      <c r="DO85" s="48">
        <v>221205.5</v>
      </c>
      <c r="DP85" s="48">
        <v>221431.7</v>
      </c>
      <c r="DQ85" s="48">
        <v>221458.6</v>
      </c>
      <c r="DR85" s="48">
        <v>221686</v>
      </c>
      <c r="DS85" s="48">
        <v>221913.7</v>
      </c>
      <c r="DT85" s="48">
        <v>222141.6</v>
      </c>
      <c r="DU85" s="48">
        <v>222369.4</v>
      </c>
      <c r="DV85" s="48">
        <v>222596.1</v>
      </c>
      <c r="DW85" s="48">
        <v>222822</v>
      </c>
      <c r="DX85" s="48">
        <v>223004.3</v>
      </c>
      <c r="DY85" s="48">
        <v>223228.1</v>
      </c>
      <c r="DZ85" s="48">
        <v>223455.3</v>
      </c>
      <c r="EA85" s="48">
        <v>223684.8</v>
      </c>
      <c r="EB85" s="48">
        <v>223920.2</v>
      </c>
      <c r="EC85" s="48">
        <v>224298.9</v>
      </c>
      <c r="ED85" s="48">
        <v>224678.1</v>
      </c>
      <c r="EE85" s="48">
        <v>224914.3</v>
      </c>
      <c r="EF85" s="48">
        <v>225594.8</v>
      </c>
      <c r="EG85" s="48">
        <v>226441.7</v>
      </c>
      <c r="EH85" s="48">
        <v>227289.8</v>
      </c>
      <c r="EI85" s="48">
        <v>228137.3</v>
      </c>
      <c r="EJ85" s="48">
        <v>228981.1</v>
      </c>
      <c r="EK85" s="48">
        <v>229823.7</v>
      </c>
      <c r="EL85" s="48">
        <v>230666.5</v>
      </c>
      <c r="EM85" s="48">
        <v>231504.2</v>
      </c>
      <c r="EN85" s="48">
        <v>232339.20000000001</v>
      </c>
      <c r="EO85" s="48">
        <v>233173.7</v>
      </c>
      <c r="EP85" s="48">
        <v>234010.2</v>
      </c>
      <c r="EQ85" s="48">
        <v>234849.8</v>
      </c>
      <c r="ER85" s="48">
        <v>235625.2</v>
      </c>
      <c r="ES85" s="48">
        <v>235988.9</v>
      </c>
      <c r="ET85" s="48">
        <v>236839.6</v>
      </c>
      <c r="EU85" s="48">
        <v>237685.6</v>
      </c>
      <c r="EV85" s="48">
        <v>238527.1</v>
      </c>
      <c r="EW85" s="48">
        <v>239365.7</v>
      </c>
      <c r="EX85" s="48">
        <v>240197.3</v>
      </c>
      <c r="EY85" s="48">
        <v>241028.5</v>
      </c>
      <c r="EZ85" s="48">
        <v>241858</v>
      </c>
      <c r="FA85" s="48">
        <v>242687.7</v>
      </c>
      <c r="FB85" s="48">
        <v>243276.9</v>
      </c>
      <c r="FC85" s="48">
        <v>243850.1</v>
      </c>
      <c r="FD85" s="48">
        <v>244423.8</v>
      </c>
      <c r="FE85" s="48">
        <v>244994.5</v>
      </c>
      <c r="FF85" s="48">
        <v>245564.7</v>
      </c>
      <c r="FG85" s="48">
        <v>246140.5</v>
      </c>
      <c r="FH85" s="48">
        <v>246716</v>
      </c>
      <c r="FI85" s="48">
        <v>247291.4</v>
      </c>
      <c r="FJ85" s="48">
        <v>247866.3</v>
      </c>
      <c r="FK85" s="48">
        <v>248439.7</v>
      </c>
      <c r="FL85" s="48">
        <v>249012.5</v>
      </c>
      <c r="FM85" s="48">
        <v>249585.8</v>
      </c>
      <c r="FN85" s="48">
        <v>249944.7</v>
      </c>
      <c r="FO85" s="48">
        <v>250520.2</v>
      </c>
      <c r="FP85" s="48">
        <v>251095.2</v>
      </c>
      <c r="FQ85" s="48">
        <v>251669.5</v>
      </c>
      <c r="FR85" s="48">
        <v>252243.3</v>
      </c>
      <c r="FS85" s="48">
        <v>252817</v>
      </c>
      <c r="FT85" s="48">
        <v>253389.3</v>
      </c>
      <c r="FU85" s="48">
        <v>253961.7</v>
      </c>
      <c r="FV85" s="48">
        <v>254532.9</v>
      </c>
      <c r="FW85" s="48">
        <v>255104.7</v>
      </c>
      <c r="FX85" s="48">
        <v>255676.5</v>
      </c>
      <c r="FY85" s="48">
        <v>256254</v>
      </c>
      <c r="FZ85" s="48">
        <v>256832.2</v>
      </c>
      <c r="GA85" s="48">
        <v>257402.8</v>
      </c>
      <c r="GB85" s="48">
        <v>257975.3</v>
      </c>
      <c r="GC85" s="48">
        <v>258548.1</v>
      </c>
      <c r="GD85" s="48">
        <v>259113.5</v>
      </c>
      <c r="GE85" s="48">
        <v>259679.3</v>
      </c>
      <c r="GF85" s="48">
        <v>260244.3</v>
      </c>
      <c r="GG85" s="48">
        <v>260807.8</v>
      </c>
      <c r="GH85" s="48">
        <v>261372.5</v>
      </c>
      <c r="GI85" s="48">
        <v>261421.6</v>
      </c>
      <c r="GJ85" s="48">
        <v>261987.4</v>
      </c>
      <c r="GK85" s="48">
        <v>262554</v>
      </c>
      <c r="GL85" s="48">
        <v>263121.7</v>
      </c>
      <c r="GM85" s="48">
        <v>263688</v>
      </c>
      <c r="GN85" s="48">
        <v>263954.40000000002</v>
      </c>
      <c r="GO85" s="48">
        <v>264174.2</v>
      </c>
      <c r="GP85" s="48">
        <v>264238.59999999998</v>
      </c>
      <c r="GQ85" s="48">
        <v>264485.90000000002</v>
      </c>
      <c r="GR85" s="48">
        <v>264732.40000000002</v>
      </c>
      <c r="GS85" s="48">
        <v>265299.09999999998</v>
      </c>
      <c r="GT85" s="48">
        <v>265544.3</v>
      </c>
      <c r="GU85" s="48">
        <v>265988.40000000002</v>
      </c>
      <c r="GV85" s="48">
        <v>266207.7</v>
      </c>
      <c r="GW85" s="48">
        <v>266272.7</v>
      </c>
      <c r="GX85" s="48">
        <v>266516.8</v>
      </c>
      <c r="GY85" s="48">
        <v>266812.90000000002</v>
      </c>
      <c r="GZ85" s="48">
        <v>267057.40000000002</v>
      </c>
      <c r="HA85" s="48">
        <v>267303.09999999998</v>
      </c>
      <c r="HB85" s="48">
        <v>267546.7</v>
      </c>
      <c r="HC85" s="48">
        <v>267788.90000000002</v>
      </c>
      <c r="HD85" s="48">
        <v>268054.2</v>
      </c>
      <c r="HE85" s="48">
        <v>268295.5</v>
      </c>
      <c r="HF85" s="48">
        <v>268536.40000000002</v>
      </c>
      <c r="HG85" s="48">
        <v>268821</v>
      </c>
      <c r="HH85" s="48">
        <v>269062</v>
      </c>
      <c r="HI85" s="48">
        <v>269371.3</v>
      </c>
      <c r="HJ85" s="48">
        <v>269680.8</v>
      </c>
      <c r="HK85" s="48">
        <v>269945.2</v>
      </c>
      <c r="HL85" s="48">
        <v>270185.90000000002</v>
      </c>
      <c r="HM85" s="48">
        <v>270429.5</v>
      </c>
      <c r="HN85" s="48">
        <v>270706</v>
      </c>
      <c r="HO85" s="48">
        <v>271017.3</v>
      </c>
      <c r="HP85" s="48">
        <v>271328.09999999998</v>
      </c>
      <c r="HQ85" s="48">
        <v>271593.2</v>
      </c>
      <c r="HR85" s="48">
        <v>271851.3</v>
      </c>
      <c r="HS85" s="48">
        <v>272412.09999999998</v>
      </c>
      <c r="HT85" s="48">
        <v>272950.2</v>
      </c>
      <c r="HU85" s="48">
        <v>273490.2</v>
      </c>
      <c r="HV85" s="48">
        <v>273801.7</v>
      </c>
      <c r="HW85" s="48">
        <v>274091.2</v>
      </c>
      <c r="HX85" s="48">
        <v>274130.40000000002</v>
      </c>
      <c r="HY85" s="48">
        <v>274398.2</v>
      </c>
      <c r="HZ85" s="48">
        <v>274709.7</v>
      </c>
      <c r="IA85" s="48">
        <v>275145.5</v>
      </c>
      <c r="IB85" s="48">
        <v>275454.8</v>
      </c>
      <c r="IC85" s="48">
        <v>275991.7</v>
      </c>
      <c r="ID85" s="48">
        <v>276553.5</v>
      </c>
      <c r="IE85" s="48">
        <v>277115.5</v>
      </c>
      <c r="IF85" s="48">
        <v>277175.09999999998</v>
      </c>
      <c r="IG85" s="48">
        <v>277486.90000000002</v>
      </c>
      <c r="IH85" s="48">
        <v>278053.5</v>
      </c>
      <c r="II85" s="48">
        <v>278620.7</v>
      </c>
      <c r="IJ85" s="48">
        <v>279186.59999999998</v>
      </c>
      <c r="IK85" s="48">
        <v>279751.5</v>
      </c>
      <c r="IL85" s="48">
        <v>280060.5</v>
      </c>
      <c r="IM85" s="48">
        <v>280347.2</v>
      </c>
      <c r="IN85" s="48">
        <v>280362.90000000002</v>
      </c>
      <c r="IO85" s="48">
        <v>280398.90000000002</v>
      </c>
      <c r="IP85" s="48">
        <v>280968.3</v>
      </c>
      <c r="IQ85" s="48">
        <v>281537.40000000002</v>
      </c>
      <c r="IR85" s="48">
        <v>282105.8</v>
      </c>
      <c r="IS85" s="48">
        <v>282674</v>
      </c>
      <c r="IT85" s="48">
        <v>282713</v>
      </c>
      <c r="IU85" s="48">
        <v>283275.5</v>
      </c>
      <c r="IV85" s="48">
        <v>283839.7</v>
      </c>
      <c r="IW85" s="48">
        <v>284406.7</v>
      </c>
      <c r="IX85" s="48">
        <v>284975</v>
      </c>
      <c r="IY85" s="48">
        <v>285543.5</v>
      </c>
      <c r="IZ85" s="48">
        <v>286111.8</v>
      </c>
      <c r="JA85" s="48">
        <v>286357.90000000002</v>
      </c>
      <c r="JB85" s="48">
        <v>286928.09999999998</v>
      </c>
      <c r="JC85" s="48">
        <v>287497.09999999998</v>
      </c>
      <c r="JD85" s="48">
        <v>288065.5</v>
      </c>
      <c r="JE85" s="48">
        <v>288633.09999999998</v>
      </c>
      <c r="JF85" s="48">
        <v>289200.09999999998</v>
      </c>
      <c r="JG85" s="48">
        <v>289764.5</v>
      </c>
      <c r="JH85" s="48">
        <v>289803.40000000002</v>
      </c>
      <c r="JI85" s="48">
        <v>290370.3</v>
      </c>
      <c r="JJ85" s="48">
        <v>290936.3</v>
      </c>
      <c r="JK85" s="48">
        <v>291500.79999999999</v>
      </c>
      <c r="JL85" s="48">
        <v>292066.5</v>
      </c>
      <c r="JM85" s="48">
        <v>292634.90000000002</v>
      </c>
      <c r="JN85" s="48">
        <v>293201</v>
      </c>
      <c r="JO85" s="48">
        <v>293239.59999999998</v>
      </c>
      <c r="JP85" s="48">
        <v>293798.09999999998</v>
      </c>
      <c r="JQ85" s="48">
        <v>294361.8</v>
      </c>
      <c r="JR85" s="48">
        <v>294926.8</v>
      </c>
      <c r="JS85" s="48">
        <v>295491.5</v>
      </c>
      <c r="JT85" s="48">
        <v>296055.59999999998</v>
      </c>
      <c r="JU85" s="48">
        <v>296617.09999999998</v>
      </c>
      <c r="JV85" s="48">
        <v>296654.8</v>
      </c>
      <c r="JW85" s="48">
        <v>297214.2</v>
      </c>
      <c r="JX85" s="48">
        <v>297785.3</v>
      </c>
      <c r="JY85" s="48">
        <v>298356.59999999998</v>
      </c>
      <c r="JZ85" s="48">
        <v>298926.09999999998</v>
      </c>
      <c r="KA85" s="48">
        <v>299494.5</v>
      </c>
      <c r="KB85" s="48">
        <v>300060.79999999999</v>
      </c>
      <c r="KC85" s="48">
        <v>300101.2</v>
      </c>
      <c r="KD85" s="48">
        <v>300667.09999999998</v>
      </c>
      <c r="KE85" s="48">
        <v>301232</v>
      </c>
      <c r="KF85" s="48">
        <v>301796.8</v>
      </c>
      <c r="KG85" s="48">
        <v>302804.90000000002</v>
      </c>
      <c r="KH85" s="48">
        <v>303953.2</v>
      </c>
      <c r="KI85" s="48">
        <v>305099.90000000002</v>
      </c>
      <c r="KJ85" s="48">
        <v>305163.59999999998</v>
      </c>
      <c r="KK85" s="48">
        <v>306320.2</v>
      </c>
      <c r="KL85" s="48">
        <v>307476.09999999998</v>
      </c>
      <c r="KM85" s="48">
        <v>308633</v>
      </c>
      <c r="KN85" s="48">
        <v>309775.7</v>
      </c>
      <c r="KO85" s="48">
        <v>310977.3</v>
      </c>
      <c r="KP85" s="48">
        <v>312168</v>
      </c>
      <c r="KQ85" s="48">
        <v>312232.90000000002</v>
      </c>
      <c r="KR85" s="48">
        <v>313230.3</v>
      </c>
      <c r="KS85" s="48">
        <v>314236.2</v>
      </c>
      <c r="KT85" s="48">
        <v>315280.5</v>
      </c>
      <c r="KU85" s="48">
        <v>316437.7</v>
      </c>
      <c r="KV85" s="48">
        <v>317479.7</v>
      </c>
      <c r="KW85" s="48">
        <v>318405.7</v>
      </c>
      <c r="KX85" s="48">
        <v>319332.3</v>
      </c>
      <c r="KY85" s="48">
        <v>320259.59999999998</v>
      </c>
      <c r="KZ85" s="48">
        <v>321116.09999999998</v>
      </c>
      <c r="LA85" s="48">
        <v>322041.2</v>
      </c>
      <c r="LB85" s="48">
        <v>322330.90000000002</v>
      </c>
      <c r="LC85" s="48">
        <v>322836.40000000002</v>
      </c>
      <c r="LD85" s="48">
        <v>322848.59999999998</v>
      </c>
      <c r="LE85" s="48">
        <v>322881.40000000002</v>
      </c>
      <c r="LF85" s="48">
        <v>322943.90000000002</v>
      </c>
      <c r="LG85" s="48">
        <v>322949.8</v>
      </c>
      <c r="LH85" s="48">
        <v>323420.7</v>
      </c>
      <c r="LI85" s="48">
        <v>323955</v>
      </c>
      <c r="LJ85" s="48">
        <v>323962.2</v>
      </c>
      <c r="LK85" s="48">
        <v>323968.09999999998</v>
      </c>
      <c r="LL85" s="48">
        <v>323973.90000000002</v>
      </c>
      <c r="LM85" s="48">
        <v>323979.8</v>
      </c>
      <c r="LN85" s="48">
        <v>323984.7</v>
      </c>
      <c r="LO85" s="48">
        <v>323988.90000000002</v>
      </c>
      <c r="LP85" s="48">
        <v>323993.09999999998</v>
      </c>
      <c r="LQ85" s="48">
        <v>323997.3</v>
      </c>
      <c r="LR85" s="48">
        <v>324001.59999999998</v>
      </c>
      <c r="LS85" s="48">
        <v>324005.7</v>
      </c>
      <c r="LT85" s="48">
        <v>324009.90000000002</v>
      </c>
      <c r="LU85" s="48">
        <v>324014.2</v>
      </c>
      <c r="LV85" s="48">
        <v>324018.40000000002</v>
      </c>
      <c r="LW85" s="48">
        <v>324022.59999999998</v>
      </c>
      <c r="LX85" s="48">
        <v>324026.8</v>
      </c>
      <c r="LY85" s="48">
        <v>324031.09999999998</v>
      </c>
      <c r="LZ85" s="48">
        <v>324035.3</v>
      </c>
      <c r="MA85" s="48">
        <v>324039.5</v>
      </c>
      <c r="MB85" s="48">
        <v>324043.7</v>
      </c>
      <c r="MC85" s="48">
        <v>324047.90000000002</v>
      </c>
      <c r="MD85" s="48">
        <v>324052.2</v>
      </c>
      <c r="ME85" s="48">
        <v>324056.40000000002</v>
      </c>
      <c r="MF85" s="48">
        <v>324060.7</v>
      </c>
      <c r="MG85" s="48">
        <v>324064.8</v>
      </c>
      <c r="MH85" s="48">
        <v>324072</v>
      </c>
      <c r="MI85" s="48">
        <v>324076.2</v>
      </c>
      <c r="MJ85" s="48">
        <v>324080.59999999998</v>
      </c>
      <c r="MK85" s="48">
        <v>324084.90000000002</v>
      </c>
      <c r="ML85" s="48">
        <v>324089.3</v>
      </c>
      <c r="MM85" s="48">
        <v>324093.59999999998</v>
      </c>
      <c r="MN85" s="48">
        <v>324097.8</v>
      </c>
      <c r="MO85" s="48">
        <v>324102.09999999998</v>
      </c>
      <c r="MP85" s="48">
        <v>324106.5</v>
      </c>
      <c r="MQ85" s="48">
        <v>324110.8</v>
      </c>
      <c r="MR85" s="48">
        <v>324115.09999999998</v>
      </c>
      <c r="MS85" s="48">
        <v>324119.5</v>
      </c>
      <c r="MT85" s="48">
        <v>324123.8</v>
      </c>
      <c r="MU85" s="48">
        <v>324128</v>
      </c>
      <c r="MV85" s="48">
        <v>324590.8</v>
      </c>
      <c r="MW85" s="48">
        <v>325396.90000000002</v>
      </c>
      <c r="MX85" s="48">
        <v>326204.7</v>
      </c>
      <c r="MY85" s="48">
        <v>327025.59999999998</v>
      </c>
      <c r="MZ85" s="48">
        <v>327844.90000000002</v>
      </c>
      <c r="NA85" s="48">
        <v>328017.8</v>
      </c>
      <c r="NB85" s="48">
        <v>328021.90000000002</v>
      </c>
      <c r="NC85" s="48">
        <v>328026.2</v>
      </c>
      <c r="ND85" s="48">
        <v>328389.09999999998</v>
      </c>
      <c r="NE85" s="48">
        <v>328576.40000000002</v>
      </c>
      <c r="NF85" s="48">
        <v>328582.2</v>
      </c>
      <c r="NG85" s="48">
        <v>328588.09999999998</v>
      </c>
      <c r="NH85" s="48">
        <v>328593.90000000002</v>
      </c>
      <c r="NI85" s="48">
        <v>328599.8</v>
      </c>
      <c r="NJ85" s="48">
        <v>328622.40000000002</v>
      </c>
      <c r="NK85" s="48">
        <v>329021.3</v>
      </c>
      <c r="NL85" s="48">
        <v>329402.09999999998</v>
      </c>
      <c r="NM85" s="48">
        <v>329407.90000000002</v>
      </c>
      <c r="NN85" s="48">
        <v>329413.7</v>
      </c>
      <c r="NO85" s="48">
        <v>329417.90000000002</v>
      </c>
      <c r="NP85" s="48">
        <v>329422.09999999998</v>
      </c>
      <c r="NQ85" s="48">
        <v>329426.3</v>
      </c>
      <c r="NR85" s="48">
        <v>329430.40000000002</v>
      </c>
      <c r="NS85" s="48">
        <v>329434.59999999998</v>
      </c>
      <c r="NT85" s="48">
        <v>329438.8</v>
      </c>
      <c r="NU85" s="48">
        <v>329443</v>
      </c>
      <c r="NV85" s="48">
        <v>329447.2</v>
      </c>
      <c r="NW85" s="48">
        <v>329451.40000000002</v>
      </c>
      <c r="NX85" s="48">
        <v>329455.59999999998</v>
      </c>
      <c r="NY85" s="48">
        <v>329461.40000000002</v>
      </c>
      <c r="NZ85" s="48">
        <v>329467.3</v>
      </c>
      <c r="OA85" s="48">
        <v>329473.2</v>
      </c>
      <c r="OB85" s="48">
        <v>329479.09999999998</v>
      </c>
      <c r="OC85" s="48">
        <v>329485</v>
      </c>
      <c r="OD85" s="48">
        <v>329490.90000000002</v>
      </c>
      <c r="OE85" s="48">
        <v>329496.8</v>
      </c>
      <c r="OF85" s="48">
        <v>329502.7</v>
      </c>
      <c r="OG85" s="48">
        <v>329507.90000000002</v>
      </c>
      <c r="OH85" s="48">
        <v>329513</v>
      </c>
      <c r="OI85" s="48">
        <v>329518.2</v>
      </c>
      <c r="OJ85" s="48">
        <v>329523.40000000002</v>
      </c>
      <c r="OK85" s="48">
        <v>329528.59999999998</v>
      </c>
      <c r="OL85" s="48">
        <v>329533.7</v>
      </c>
      <c r="OM85" s="48">
        <v>329538.90000000002</v>
      </c>
      <c r="ON85" s="48">
        <v>329544</v>
      </c>
      <c r="OO85" s="48">
        <v>329549.2</v>
      </c>
      <c r="OP85" s="48">
        <v>329554.3</v>
      </c>
      <c r="OQ85" s="48">
        <v>329559.5</v>
      </c>
      <c r="OR85" s="48">
        <v>329564.59999999998</v>
      </c>
      <c r="OS85" s="48">
        <v>329569.8</v>
      </c>
      <c r="OT85" s="48">
        <v>329575</v>
      </c>
      <c r="OU85" s="48">
        <v>329580.2</v>
      </c>
      <c r="OV85" s="48">
        <v>329585.40000000002</v>
      </c>
      <c r="OW85" s="48">
        <v>329590.59999999998</v>
      </c>
      <c r="OX85" s="48">
        <v>329595.7</v>
      </c>
      <c r="OY85" s="48">
        <v>329600.90000000002</v>
      </c>
      <c r="OZ85" s="48">
        <v>329606</v>
      </c>
      <c r="PA85" s="48">
        <v>329611.2</v>
      </c>
      <c r="PB85" s="48">
        <v>329616.40000000002</v>
      </c>
      <c r="PC85" s="48">
        <v>329621.59999999998</v>
      </c>
      <c r="PD85" s="48">
        <v>329626.7</v>
      </c>
      <c r="PE85" s="48">
        <v>329631.90000000002</v>
      </c>
      <c r="PF85" s="48">
        <v>329654.2</v>
      </c>
      <c r="PG85" s="48">
        <v>330050.2</v>
      </c>
      <c r="PH85" s="48">
        <v>330446.5</v>
      </c>
      <c r="PI85" s="48">
        <v>330845.5</v>
      </c>
      <c r="PJ85" s="48">
        <v>330882.40000000002</v>
      </c>
      <c r="PK85" s="48">
        <v>330888.40000000002</v>
      </c>
      <c r="PL85" s="48">
        <v>330894.40000000002</v>
      </c>
      <c r="PM85" s="48">
        <v>330900.3</v>
      </c>
      <c r="PN85" s="48">
        <v>330906.3</v>
      </c>
      <c r="PO85" s="48">
        <v>330910.8</v>
      </c>
      <c r="PP85" s="48">
        <v>330915.09999999998</v>
      </c>
      <c r="PQ85" s="48">
        <v>330919.5</v>
      </c>
      <c r="PR85" s="48">
        <v>330923.8</v>
      </c>
      <c r="PS85" s="48">
        <v>330928.09999999998</v>
      </c>
      <c r="PT85" s="48">
        <v>330932.3</v>
      </c>
      <c r="PU85" s="48">
        <v>330936.59999999998</v>
      </c>
      <c r="PV85" s="48">
        <v>330940.90000000002</v>
      </c>
      <c r="PW85" s="48">
        <v>330945.09999999998</v>
      </c>
      <c r="PX85" s="48">
        <v>330949.3</v>
      </c>
      <c r="PY85" s="48">
        <v>330953.59999999998</v>
      </c>
      <c r="PZ85" s="48">
        <v>330957.8</v>
      </c>
      <c r="QA85" s="48">
        <v>330962</v>
      </c>
      <c r="QB85" s="48">
        <v>330966.3</v>
      </c>
      <c r="QC85" s="48">
        <v>330973.90000000002</v>
      </c>
      <c r="QD85" s="48">
        <v>330979.7</v>
      </c>
      <c r="QE85" s="48">
        <v>330985.7</v>
      </c>
      <c r="QF85" s="48">
        <v>330991.7</v>
      </c>
      <c r="QG85" s="48">
        <v>330997.59999999998</v>
      </c>
      <c r="QH85" s="48">
        <v>331003.40000000002</v>
      </c>
      <c r="QI85" s="48">
        <v>331009.3</v>
      </c>
      <c r="QJ85" s="48">
        <v>331015.3</v>
      </c>
      <c r="QK85" s="48">
        <v>331021.2</v>
      </c>
      <c r="QL85" s="48">
        <v>331027.09999999998</v>
      </c>
      <c r="QM85" s="48">
        <v>331033.09999999998</v>
      </c>
      <c r="QN85" s="48">
        <v>331039</v>
      </c>
      <c r="QO85" s="48">
        <v>331044.90000000002</v>
      </c>
      <c r="QP85" s="48">
        <v>331050.8</v>
      </c>
      <c r="QQ85" s="48">
        <v>331056.8</v>
      </c>
      <c r="QR85" s="48">
        <v>331062.7</v>
      </c>
      <c r="QS85" s="48">
        <v>331068.59999999998</v>
      </c>
      <c r="QT85" s="48">
        <v>331074.5</v>
      </c>
      <c r="QU85" s="48">
        <v>331080.40000000002</v>
      </c>
      <c r="QV85" s="48">
        <v>331086.3</v>
      </c>
      <c r="QW85" s="48">
        <v>331091.5</v>
      </c>
      <c r="QX85" s="48">
        <v>331096.59999999998</v>
      </c>
      <c r="QY85" s="48">
        <v>331101.7</v>
      </c>
      <c r="QZ85" s="48">
        <v>331106.8</v>
      </c>
      <c r="RA85" s="48">
        <v>331111.90000000002</v>
      </c>
      <c r="RB85" s="48">
        <v>331117</v>
      </c>
      <c r="RC85" s="48">
        <v>331122.09999999998</v>
      </c>
      <c r="RD85" s="48">
        <v>331127.2</v>
      </c>
      <c r="RE85" s="48">
        <v>331132.3</v>
      </c>
      <c r="RF85" s="48">
        <v>331137.40000000002</v>
      </c>
      <c r="RG85" s="48">
        <v>331143.2</v>
      </c>
      <c r="RH85" s="48">
        <v>331148.3</v>
      </c>
      <c r="RI85" s="48">
        <v>331153.40000000002</v>
      </c>
      <c r="RJ85" s="48">
        <v>331158.5</v>
      </c>
      <c r="RK85" s="48">
        <v>331163.59999999998</v>
      </c>
      <c r="RL85" s="48">
        <v>331168.8</v>
      </c>
      <c r="RM85" s="48">
        <v>331173.90000000002</v>
      </c>
      <c r="RN85" s="48">
        <v>331179</v>
      </c>
      <c r="RO85" s="48">
        <v>331184.2</v>
      </c>
      <c r="RP85" s="48">
        <v>331189.3</v>
      </c>
      <c r="RQ85" s="48">
        <v>331194.3</v>
      </c>
      <c r="RR85" s="48">
        <v>331199.40000000002</v>
      </c>
      <c r="RS85" s="48">
        <v>331204.5</v>
      </c>
      <c r="RT85" s="48">
        <v>331209.7</v>
      </c>
      <c r="RU85" s="48">
        <v>331214.7</v>
      </c>
      <c r="RV85" s="48">
        <v>331238.90000000002</v>
      </c>
      <c r="RW85" s="48">
        <v>332007.8</v>
      </c>
      <c r="RX85" s="48">
        <v>332807.5</v>
      </c>
      <c r="RY85" s="48">
        <v>332870.7</v>
      </c>
      <c r="RZ85" s="48">
        <v>332877.5</v>
      </c>
      <c r="SA85" s="48">
        <v>332884.2</v>
      </c>
      <c r="SB85" s="48">
        <v>332891</v>
      </c>
      <c r="SC85" s="48">
        <v>332897.8</v>
      </c>
      <c r="SD85" s="48">
        <v>332982.59999999998</v>
      </c>
      <c r="SE85" s="48">
        <v>332989.2</v>
      </c>
      <c r="SF85" s="48">
        <v>332996</v>
      </c>
      <c r="SG85" s="48">
        <v>333002.7</v>
      </c>
      <c r="SH85" s="48">
        <v>333009.5</v>
      </c>
      <c r="SI85" s="48">
        <v>333016.2</v>
      </c>
      <c r="SJ85" s="48">
        <v>333032.5</v>
      </c>
      <c r="SK85" s="48">
        <v>333043.40000000002</v>
      </c>
      <c r="SL85" s="48">
        <v>333050</v>
      </c>
      <c r="SM85" s="48">
        <v>333127.7</v>
      </c>
      <c r="SN85" s="48">
        <v>333431.3</v>
      </c>
      <c r="SO85" s="48">
        <v>333750.5</v>
      </c>
      <c r="SP85" s="48">
        <v>334064.90000000002</v>
      </c>
      <c r="SQ85" s="48">
        <v>334498.59999999998</v>
      </c>
      <c r="SR85" s="48">
        <v>334900.5</v>
      </c>
      <c r="SS85" s="48">
        <v>334907.09999999998</v>
      </c>
      <c r="ST85" s="48">
        <v>335404.09999999998</v>
      </c>
      <c r="SU85" s="48">
        <v>335844</v>
      </c>
      <c r="SV85" s="48">
        <v>336935.5</v>
      </c>
      <c r="SW85" s="48">
        <v>337958.1</v>
      </c>
      <c r="SX85" s="48">
        <v>338476.9</v>
      </c>
      <c r="SY85" s="48">
        <v>338483.5</v>
      </c>
      <c r="SZ85" s="48">
        <v>338581.6</v>
      </c>
      <c r="TA85" s="48">
        <v>339177.2</v>
      </c>
      <c r="TB85" s="48">
        <v>339766.1</v>
      </c>
      <c r="TC85" s="48">
        <v>340351.8</v>
      </c>
      <c r="TD85" s="48">
        <v>340929.9</v>
      </c>
      <c r="TE85" s="48">
        <v>341513.7</v>
      </c>
      <c r="TF85" s="48">
        <v>342045.6</v>
      </c>
      <c r="TG85" s="48">
        <v>342143.7</v>
      </c>
      <c r="TH85" s="48">
        <v>342731.6</v>
      </c>
      <c r="TI85" s="48">
        <v>343343.8</v>
      </c>
      <c r="TJ85" s="48">
        <v>344000.8</v>
      </c>
      <c r="TK85" s="48">
        <v>344657.3</v>
      </c>
      <c r="TL85" s="48">
        <v>345306.9</v>
      </c>
      <c r="TM85" s="48">
        <v>345862.2</v>
      </c>
      <c r="TN85" s="48">
        <v>345959.9</v>
      </c>
      <c r="TO85" s="48">
        <v>346548</v>
      </c>
    </row>
    <row r="86" spans="1:535" ht="25" customHeight="1">
      <c r="A86" s="396"/>
      <c r="B86" s="24"/>
      <c r="C86" s="24" t="s">
        <v>348</v>
      </c>
      <c r="D86" s="24">
        <v>300445.09999999998</v>
      </c>
      <c r="E86" s="24">
        <v>300457.90000000002</v>
      </c>
      <c r="F86" s="24">
        <v>300569.8</v>
      </c>
      <c r="G86" s="24">
        <v>300681.90000000002</v>
      </c>
      <c r="H86" s="24">
        <v>300763.5</v>
      </c>
      <c r="I86" s="24">
        <v>300776.2</v>
      </c>
      <c r="J86" s="24">
        <v>300892.5</v>
      </c>
      <c r="K86" s="24">
        <v>301103.2</v>
      </c>
      <c r="L86" s="24">
        <v>301313.8</v>
      </c>
      <c r="M86" s="24">
        <v>301524.8</v>
      </c>
      <c r="N86" s="24">
        <v>301737.09999999998</v>
      </c>
      <c r="O86" s="24">
        <v>301947.5</v>
      </c>
      <c r="P86" s="24">
        <v>301962</v>
      </c>
      <c r="Q86" s="24">
        <v>302168.7</v>
      </c>
      <c r="R86" s="24">
        <v>302374.5</v>
      </c>
      <c r="S86" s="24">
        <v>302580</v>
      </c>
      <c r="T86" s="24">
        <v>302784.59999999998</v>
      </c>
      <c r="U86" s="24">
        <v>302985.90000000002</v>
      </c>
      <c r="V86" s="24">
        <v>303185.09999999998</v>
      </c>
      <c r="W86" s="24">
        <v>303199.8</v>
      </c>
      <c r="X86" s="24">
        <v>303405.3</v>
      </c>
      <c r="Y86" s="24">
        <v>303605.8</v>
      </c>
      <c r="Z86" s="24">
        <v>303802.5</v>
      </c>
      <c r="AA86" s="24">
        <v>303994.7</v>
      </c>
      <c r="AB86" s="24">
        <v>304184.3</v>
      </c>
      <c r="AC86" s="24">
        <v>304371.40000000002</v>
      </c>
      <c r="AD86" s="24">
        <v>304474.5</v>
      </c>
      <c r="AE86" s="24">
        <v>304480.2</v>
      </c>
      <c r="AF86" s="24">
        <v>304484.09999999998</v>
      </c>
      <c r="AG86" s="24">
        <v>304488</v>
      </c>
      <c r="AH86" s="24">
        <v>304491.90000000002</v>
      </c>
      <c r="AI86" s="24">
        <v>304495.7</v>
      </c>
      <c r="AJ86" s="24">
        <v>304507.40000000002</v>
      </c>
      <c r="AK86" s="24">
        <v>304611.09999999998</v>
      </c>
      <c r="AL86" s="24">
        <v>304800.40000000002</v>
      </c>
      <c r="AM86" s="24">
        <v>304989.59999999998</v>
      </c>
      <c r="AN86" s="24">
        <v>305175.7</v>
      </c>
      <c r="AO86" s="24">
        <v>305360.5</v>
      </c>
      <c r="AP86" s="24">
        <v>305547.5</v>
      </c>
      <c r="AQ86" s="24">
        <v>305736</v>
      </c>
      <c r="AR86" s="24">
        <v>305922.7</v>
      </c>
      <c r="AS86" s="24">
        <v>306105.7</v>
      </c>
      <c r="AT86" s="24">
        <v>306284.59999999998</v>
      </c>
      <c r="AU86" s="24">
        <v>306463.7</v>
      </c>
      <c r="AV86" s="24">
        <v>306639.90000000002</v>
      </c>
      <c r="AW86" s="24">
        <v>306812</v>
      </c>
      <c r="AX86" s="24">
        <v>306983.2</v>
      </c>
      <c r="AY86" s="24">
        <v>306995.90000000002</v>
      </c>
      <c r="AZ86" s="24">
        <v>307168.59999999998</v>
      </c>
      <c r="BA86" s="24">
        <v>307337.90000000002</v>
      </c>
      <c r="BB86" s="24">
        <v>307503.7</v>
      </c>
      <c r="BC86" s="24">
        <v>307671.40000000002</v>
      </c>
      <c r="BD86" s="24">
        <v>307838.8</v>
      </c>
      <c r="BE86" s="24">
        <v>308003.59999999998</v>
      </c>
      <c r="BF86" s="24">
        <v>308016</v>
      </c>
      <c r="BG86" s="24">
        <v>308201.90000000002</v>
      </c>
      <c r="BH86" s="24">
        <v>308386.2</v>
      </c>
      <c r="BI86" s="24">
        <v>308567.40000000002</v>
      </c>
      <c r="BJ86" s="24">
        <v>308746.09999999998</v>
      </c>
      <c r="BK86" s="6">
        <v>308921.59999999998</v>
      </c>
      <c r="BL86" s="6">
        <v>309093.5</v>
      </c>
      <c r="BM86" s="6">
        <v>309106.5</v>
      </c>
      <c r="BN86" s="6">
        <v>309285.59999999998</v>
      </c>
      <c r="BO86" s="6">
        <v>309461.8</v>
      </c>
      <c r="BP86" s="6">
        <v>309638.90000000002</v>
      </c>
      <c r="BQ86" s="6">
        <v>309927.5</v>
      </c>
      <c r="BR86" s="6">
        <v>310226.09999999998</v>
      </c>
      <c r="BS86" s="6">
        <v>310521.09999999998</v>
      </c>
      <c r="BT86" s="6">
        <v>310537.5</v>
      </c>
      <c r="BU86" s="6">
        <v>310829.59999999998</v>
      </c>
      <c r="BV86" s="6">
        <v>311111.09999999998</v>
      </c>
      <c r="BW86" s="6">
        <v>311386</v>
      </c>
      <c r="BX86" s="6">
        <v>311657</v>
      </c>
      <c r="BY86" s="6">
        <v>311926.09999999998</v>
      </c>
      <c r="BZ86" s="6">
        <v>312195.5</v>
      </c>
      <c r="CA86" s="6">
        <v>312214.59999999998</v>
      </c>
      <c r="CB86" s="6">
        <v>312486.3</v>
      </c>
      <c r="CC86" s="138">
        <v>312756.2</v>
      </c>
      <c r="CD86" s="24">
        <v>313021.7</v>
      </c>
      <c r="CE86" s="24">
        <v>313282.90000000002</v>
      </c>
      <c r="CF86" s="24">
        <v>313548.90000000002</v>
      </c>
      <c r="CG86" s="24">
        <v>313806.5</v>
      </c>
      <c r="CH86" s="24">
        <v>313826.90000000002</v>
      </c>
      <c r="CI86" s="24">
        <v>314083.3</v>
      </c>
      <c r="CJ86" s="24">
        <v>314337.5</v>
      </c>
      <c r="CK86" s="24">
        <v>314589.09999999998</v>
      </c>
      <c r="CL86" s="24">
        <v>314838.5</v>
      </c>
      <c r="CM86" s="24">
        <v>315088.8</v>
      </c>
      <c r="CN86" s="24">
        <v>315339.40000000002</v>
      </c>
      <c r="CO86" s="24">
        <v>315356</v>
      </c>
      <c r="CP86" s="48">
        <v>315618.2</v>
      </c>
      <c r="CQ86" s="48">
        <v>315874.90000000002</v>
      </c>
      <c r="CR86" s="48">
        <v>316130.5</v>
      </c>
      <c r="CS86" s="48">
        <v>316382.3</v>
      </c>
      <c r="CT86" s="48">
        <v>316632.59999999998</v>
      </c>
      <c r="CU86" s="48">
        <v>316883</v>
      </c>
      <c r="CV86" s="48">
        <v>317020.5</v>
      </c>
      <c r="CW86" s="48">
        <v>317154.8</v>
      </c>
      <c r="CX86" s="48">
        <v>317290.40000000002</v>
      </c>
      <c r="CY86" s="48">
        <v>317429</v>
      </c>
      <c r="CZ86" s="48">
        <v>317574.2</v>
      </c>
      <c r="DA86" s="48">
        <v>317706.59999999998</v>
      </c>
      <c r="DB86" s="48">
        <v>317802.59999999998</v>
      </c>
      <c r="DC86" s="48">
        <v>317818.59999999998</v>
      </c>
      <c r="DD86" s="48">
        <v>317951.2</v>
      </c>
      <c r="DE86" s="48">
        <v>318083.59999999998</v>
      </c>
      <c r="DF86" s="48">
        <v>318220.40000000002</v>
      </c>
      <c r="DG86" s="48">
        <v>318361.59999999998</v>
      </c>
      <c r="DH86" s="48">
        <v>318492.5</v>
      </c>
      <c r="DI86" s="48">
        <v>318735.09999999998</v>
      </c>
      <c r="DJ86" s="48">
        <v>318976</v>
      </c>
      <c r="DK86" s="48">
        <v>319104.90000000002</v>
      </c>
      <c r="DL86" s="48">
        <v>319235.3</v>
      </c>
      <c r="DM86" s="48">
        <v>319370</v>
      </c>
      <c r="DN86" s="48">
        <v>319508</v>
      </c>
      <c r="DO86" s="48">
        <v>319637.7</v>
      </c>
      <c r="DP86" s="48">
        <v>319737</v>
      </c>
      <c r="DQ86" s="48">
        <v>319762.90000000002</v>
      </c>
      <c r="DR86" s="48">
        <v>319891.7</v>
      </c>
      <c r="DS86" s="48">
        <v>320020.8</v>
      </c>
      <c r="DT86" s="48">
        <v>320154.40000000002</v>
      </c>
      <c r="DU86" s="48">
        <v>320298.90000000002</v>
      </c>
      <c r="DV86" s="48">
        <v>320433.59999999998</v>
      </c>
      <c r="DW86" s="48">
        <v>320533.09999999998</v>
      </c>
      <c r="DX86" s="48">
        <v>320726.5</v>
      </c>
      <c r="DY86" s="48">
        <v>320858</v>
      </c>
      <c r="DZ86" s="48">
        <v>320998.40000000002</v>
      </c>
      <c r="EA86" s="48">
        <v>321144.90000000002</v>
      </c>
      <c r="EB86" s="48">
        <v>321201.8</v>
      </c>
      <c r="EC86" s="48">
        <v>321347.40000000002</v>
      </c>
      <c r="ED86" s="48">
        <v>321492</v>
      </c>
      <c r="EE86" s="48">
        <v>321641.09999999998</v>
      </c>
      <c r="EF86" s="48">
        <v>321889.8</v>
      </c>
      <c r="EG86" s="48">
        <v>322378.59999999998</v>
      </c>
      <c r="EH86" s="48">
        <v>322893.7</v>
      </c>
      <c r="EI86" s="48">
        <v>323386.59999999998</v>
      </c>
      <c r="EJ86" s="48">
        <v>323878.09999999998</v>
      </c>
      <c r="EK86" s="48">
        <v>324824.7</v>
      </c>
      <c r="EL86" s="48">
        <v>325768.59999999998</v>
      </c>
      <c r="EM86" s="48">
        <v>326700.59999999998</v>
      </c>
      <c r="EN86" s="48">
        <v>327627</v>
      </c>
      <c r="EO86" s="48">
        <v>328543.3</v>
      </c>
      <c r="EP86" s="48">
        <v>329438</v>
      </c>
      <c r="EQ86" s="48">
        <v>330313.3</v>
      </c>
      <c r="ER86" s="48">
        <v>331100.09999999998</v>
      </c>
      <c r="ES86" s="48">
        <v>331471</v>
      </c>
      <c r="ET86" s="48">
        <v>332329.2</v>
      </c>
      <c r="EU86" s="48">
        <v>333166.2</v>
      </c>
      <c r="EV86" s="48">
        <v>333995.2</v>
      </c>
      <c r="EW86" s="48">
        <v>334813</v>
      </c>
      <c r="EX86" s="48">
        <v>335099</v>
      </c>
      <c r="EY86" s="48">
        <v>335111.5</v>
      </c>
      <c r="EZ86" s="48">
        <v>335121</v>
      </c>
      <c r="FA86" s="48">
        <v>335329.7</v>
      </c>
      <c r="FB86" s="48">
        <v>335553.9</v>
      </c>
      <c r="FC86" s="48">
        <v>335781.1</v>
      </c>
      <c r="FD86" s="48">
        <v>336009.8</v>
      </c>
      <c r="FE86" s="48">
        <v>336234.9</v>
      </c>
      <c r="FF86" s="48">
        <v>336459.2</v>
      </c>
      <c r="FG86" s="48">
        <v>336684.5</v>
      </c>
      <c r="FH86" s="48">
        <v>336907.9</v>
      </c>
      <c r="FI86" s="48">
        <v>337129</v>
      </c>
      <c r="FJ86" s="48">
        <v>337353.8</v>
      </c>
      <c r="FK86" s="48">
        <v>337577.5</v>
      </c>
      <c r="FL86" s="48">
        <v>337798.40000000002</v>
      </c>
      <c r="FM86" s="48">
        <v>338024.7</v>
      </c>
      <c r="FN86" s="48">
        <v>338156</v>
      </c>
      <c r="FO86" s="48">
        <v>338383.8</v>
      </c>
      <c r="FP86" s="48">
        <v>338609.2</v>
      </c>
      <c r="FQ86" s="48">
        <v>338833.3</v>
      </c>
      <c r="FR86" s="48">
        <v>339058.9</v>
      </c>
      <c r="FS86" s="48">
        <v>339281.8</v>
      </c>
      <c r="FT86" s="48">
        <v>339505.1</v>
      </c>
      <c r="FU86" s="48">
        <v>339729.3</v>
      </c>
      <c r="FV86" s="48">
        <v>339952.9</v>
      </c>
      <c r="FW86" s="48">
        <v>340180.1</v>
      </c>
      <c r="FX86" s="48">
        <v>340410.1</v>
      </c>
      <c r="FY86" s="48">
        <v>340637</v>
      </c>
      <c r="FZ86" s="48">
        <v>340861.1</v>
      </c>
      <c r="GA86" s="48">
        <v>341268.7</v>
      </c>
      <c r="GB86" s="48">
        <v>341832.6</v>
      </c>
      <c r="GC86" s="48">
        <v>342396.8</v>
      </c>
      <c r="GD86" s="48">
        <v>342955</v>
      </c>
      <c r="GE86" s="48">
        <v>343512.3</v>
      </c>
      <c r="GF86" s="48">
        <v>344068</v>
      </c>
      <c r="GG86" s="48">
        <v>344629</v>
      </c>
      <c r="GH86" s="48">
        <v>345193.7</v>
      </c>
      <c r="GI86" s="48">
        <v>345244.9</v>
      </c>
      <c r="GJ86" s="48">
        <v>345806.6</v>
      </c>
      <c r="GK86" s="48">
        <v>346363.8</v>
      </c>
      <c r="GL86" s="48">
        <v>346921.1</v>
      </c>
      <c r="GM86" s="48">
        <v>347480.8</v>
      </c>
      <c r="GN86" s="48">
        <v>347741</v>
      </c>
      <c r="GO86" s="48">
        <v>348300.4</v>
      </c>
      <c r="GP86" s="48">
        <v>348864.6</v>
      </c>
      <c r="GQ86" s="48">
        <v>349426.9</v>
      </c>
      <c r="GR86" s="48">
        <v>349986.7</v>
      </c>
      <c r="GS86" s="48">
        <v>350545.9</v>
      </c>
      <c r="GT86" s="48">
        <v>351103.4</v>
      </c>
      <c r="GU86" s="48">
        <v>351656.8</v>
      </c>
      <c r="GV86" s="48">
        <v>352211</v>
      </c>
      <c r="GW86" s="48">
        <v>352764.1</v>
      </c>
      <c r="GX86" s="48">
        <v>353309.9</v>
      </c>
      <c r="GY86" s="48">
        <v>353587</v>
      </c>
      <c r="GZ86" s="48">
        <v>354142.5</v>
      </c>
      <c r="HA86" s="48">
        <v>354698.3</v>
      </c>
      <c r="HB86" s="48">
        <v>355255.2</v>
      </c>
      <c r="HC86" s="48">
        <v>355809.5</v>
      </c>
      <c r="HD86" s="48">
        <v>356364.5</v>
      </c>
      <c r="HE86" s="48">
        <v>356828.3</v>
      </c>
      <c r="HF86" s="48">
        <v>357383.2</v>
      </c>
      <c r="HG86" s="48">
        <v>357940.1</v>
      </c>
      <c r="HH86" s="48">
        <v>358495</v>
      </c>
      <c r="HI86" s="48">
        <v>359050.2</v>
      </c>
      <c r="HJ86" s="48">
        <v>359607</v>
      </c>
      <c r="HK86" s="48">
        <v>360162.7</v>
      </c>
      <c r="HL86" s="48">
        <v>360716.2</v>
      </c>
      <c r="HM86" s="48">
        <v>361181.6</v>
      </c>
      <c r="HN86" s="48">
        <v>361710.2</v>
      </c>
      <c r="HO86" s="48">
        <v>362018.8</v>
      </c>
      <c r="HP86" s="48">
        <v>362524</v>
      </c>
      <c r="HQ86" s="48">
        <v>363035.8</v>
      </c>
      <c r="HR86" s="48">
        <v>363288.5</v>
      </c>
      <c r="HS86" s="48">
        <v>363843.1</v>
      </c>
      <c r="HT86" s="48">
        <v>364376.8</v>
      </c>
      <c r="HU86" s="48">
        <v>364910</v>
      </c>
      <c r="HV86" s="48">
        <v>365455.1</v>
      </c>
      <c r="HW86" s="48">
        <v>366015.7</v>
      </c>
      <c r="HX86" s="48">
        <v>366576.8</v>
      </c>
      <c r="HY86" s="48">
        <v>366814.8</v>
      </c>
      <c r="HZ86" s="48">
        <v>367119.9</v>
      </c>
      <c r="IA86" s="48">
        <v>367550.7</v>
      </c>
      <c r="IB86" s="48">
        <v>367856.3</v>
      </c>
      <c r="IC86" s="48">
        <v>368386.6</v>
      </c>
      <c r="ID86" s="48">
        <v>368947.3</v>
      </c>
      <c r="IE86" s="48">
        <v>369506.4</v>
      </c>
      <c r="IF86" s="48">
        <v>369538.8</v>
      </c>
      <c r="IG86" s="48">
        <v>370082.8</v>
      </c>
      <c r="IH86" s="48">
        <v>370643.9</v>
      </c>
      <c r="II86" s="48">
        <v>371203.8</v>
      </c>
      <c r="IJ86" s="48">
        <v>371763.6</v>
      </c>
      <c r="IK86" s="48">
        <v>372324</v>
      </c>
      <c r="IL86" s="48">
        <v>372478.4</v>
      </c>
      <c r="IM86" s="48">
        <v>372485.4</v>
      </c>
      <c r="IN86" s="48">
        <v>372492.9</v>
      </c>
      <c r="IO86" s="48">
        <v>372523.4</v>
      </c>
      <c r="IP86" s="48">
        <v>373088.6</v>
      </c>
      <c r="IQ86" s="48">
        <v>373653.1</v>
      </c>
      <c r="IR86" s="48">
        <v>374217.3</v>
      </c>
      <c r="IS86" s="48">
        <v>374782.7</v>
      </c>
      <c r="IT86" s="48">
        <v>375326.2</v>
      </c>
      <c r="IU86" s="48">
        <v>375885.4</v>
      </c>
      <c r="IV86" s="48">
        <v>376448</v>
      </c>
      <c r="IW86" s="48">
        <v>377009.1</v>
      </c>
      <c r="IX86" s="48">
        <v>377569.2</v>
      </c>
      <c r="IY86" s="48">
        <v>378129.5</v>
      </c>
      <c r="IZ86" s="48">
        <v>378691.5</v>
      </c>
      <c r="JA86" s="48">
        <v>378933.2</v>
      </c>
      <c r="JB86" s="48">
        <v>379499.8</v>
      </c>
      <c r="JC86" s="48">
        <v>380062</v>
      </c>
      <c r="JD86" s="48">
        <v>380624.8</v>
      </c>
      <c r="JE86" s="48">
        <v>381186.1</v>
      </c>
      <c r="JF86" s="48">
        <v>381745.3</v>
      </c>
      <c r="JG86" s="48">
        <v>382303.3</v>
      </c>
      <c r="JH86" s="48">
        <v>382339.5</v>
      </c>
      <c r="JI86" s="48">
        <v>382898.6</v>
      </c>
      <c r="JJ86" s="48">
        <v>383455.7</v>
      </c>
      <c r="JK86" s="48">
        <v>384010.5</v>
      </c>
      <c r="JL86" s="48">
        <v>384566.8</v>
      </c>
      <c r="JM86" s="48">
        <v>385126.5</v>
      </c>
      <c r="JN86" s="48">
        <v>385684.8</v>
      </c>
      <c r="JO86" s="48">
        <v>385721</v>
      </c>
      <c r="JP86" s="48">
        <v>386277.5</v>
      </c>
      <c r="JQ86" s="48">
        <v>386833.3</v>
      </c>
      <c r="JR86" s="48">
        <v>387390.2</v>
      </c>
      <c r="JS86" s="48">
        <v>387945.5</v>
      </c>
      <c r="JT86" s="48">
        <v>388501.7</v>
      </c>
      <c r="JU86" s="48">
        <v>389055.1</v>
      </c>
      <c r="JV86" s="48">
        <v>389088.9</v>
      </c>
      <c r="JW86" s="48">
        <v>389643.5</v>
      </c>
      <c r="JX86" s="48">
        <v>390199.1</v>
      </c>
      <c r="JY86" s="48">
        <v>390753.5</v>
      </c>
      <c r="JZ86" s="48">
        <v>391305.5</v>
      </c>
      <c r="KA86" s="48">
        <v>391855.5</v>
      </c>
      <c r="KB86" s="48">
        <v>392403.3</v>
      </c>
      <c r="KC86" s="48">
        <v>392435.9</v>
      </c>
      <c r="KD86" s="48">
        <v>392986.1</v>
      </c>
      <c r="KE86" s="48">
        <v>393535.5</v>
      </c>
      <c r="KF86" s="48">
        <v>394087.8</v>
      </c>
      <c r="KG86" s="48">
        <v>395077.5</v>
      </c>
      <c r="KH86" s="48">
        <v>396204.6</v>
      </c>
      <c r="KI86" s="48">
        <v>397331.3</v>
      </c>
      <c r="KJ86" s="48">
        <v>397388</v>
      </c>
      <c r="KK86" s="48">
        <v>398521.3</v>
      </c>
      <c r="KL86" s="48">
        <v>399655.6</v>
      </c>
      <c r="KM86" s="48">
        <v>400791.1</v>
      </c>
      <c r="KN86" s="48">
        <v>401928.8</v>
      </c>
      <c r="KO86" s="48">
        <v>403096.5</v>
      </c>
      <c r="KP86" s="48">
        <v>404262.40000000002</v>
      </c>
      <c r="KQ86" s="48">
        <v>404319.7</v>
      </c>
      <c r="KR86" s="48">
        <v>405486</v>
      </c>
      <c r="KS86" s="48">
        <v>406650.9</v>
      </c>
      <c r="KT86" s="48">
        <v>407812.5</v>
      </c>
      <c r="KU86" s="48">
        <v>408974.6</v>
      </c>
      <c r="KV86" s="48">
        <v>410137.8</v>
      </c>
      <c r="KW86" s="48">
        <v>411301.8</v>
      </c>
      <c r="KX86" s="48">
        <v>411358.3</v>
      </c>
      <c r="KY86" s="48">
        <v>412522.5</v>
      </c>
      <c r="KZ86" s="48">
        <v>413683.20000000001</v>
      </c>
      <c r="LA86" s="48">
        <v>414842</v>
      </c>
      <c r="LB86" s="48">
        <v>415998.2</v>
      </c>
      <c r="LC86" s="48">
        <v>417154.7</v>
      </c>
      <c r="LD86" s="48">
        <v>418162.2</v>
      </c>
      <c r="LE86" s="48">
        <v>418213.9</v>
      </c>
      <c r="LF86" s="48">
        <v>419370</v>
      </c>
      <c r="LG86" s="48">
        <v>420469.2</v>
      </c>
      <c r="LH86" s="48">
        <v>421327.7</v>
      </c>
      <c r="LI86" s="48">
        <v>422039.7</v>
      </c>
      <c r="LJ86" s="48">
        <v>422800.8</v>
      </c>
      <c r="LK86" s="48">
        <v>423562</v>
      </c>
      <c r="LL86" s="48">
        <v>424321.7</v>
      </c>
      <c r="LM86" s="48">
        <v>425294.9</v>
      </c>
      <c r="LN86" s="48">
        <v>426382.1</v>
      </c>
      <c r="LO86" s="48">
        <v>426874.4</v>
      </c>
      <c r="LP86" s="48">
        <v>427211.1</v>
      </c>
      <c r="LQ86" s="48">
        <v>427546.2</v>
      </c>
      <c r="LR86" s="48">
        <v>427912.2</v>
      </c>
      <c r="LS86" s="48">
        <v>428067.2</v>
      </c>
      <c r="LT86" s="48">
        <v>428439.1</v>
      </c>
      <c r="LU86" s="48">
        <v>428809.4</v>
      </c>
      <c r="LV86" s="48">
        <v>429179.8</v>
      </c>
      <c r="LW86" s="48">
        <v>429551.2</v>
      </c>
      <c r="LX86" s="48">
        <v>429919.2</v>
      </c>
      <c r="LY86" s="48">
        <v>430289.6</v>
      </c>
      <c r="LZ86" s="48">
        <v>430446.4</v>
      </c>
      <c r="MA86" s="48">
        <v>430813.5</v>
      </c>
      <c r="MB86" s="48">
        <v>431180.79999999999</v>
      </c>
      <c r="MC86" s="48">
        <v>431549.2</v>
      </c>
      <c r="MD86" s="48">
        <v>431918.8</v>
      </c>
      <c r="ME86" s="48">
        <v>432288.5</v>
      </c>
      <c r="MF86" s="48">
        <v>432656.5</v>
      </c>
      <c r="MG86" s="48">
        <v>432677.6</v>
      </c>
      <c r="MH86" s="48">
        <v>433047.5</v>
      </c>
      <c r="MI86" s="48">
        <v>433416.8</v>
      </c>
      <c r="MJ86" s="48">
        <v>433786.5</v>
      </c>
      <c r="MK86" s="48">
        <v>434156</v>
      </c>
      <c r="ML86" s="48">
        <v>434523.6</v>
      </c>
      <c r="MM86" s="48">
        <v>434896</v>
      </c>
      <c r="MN86" s="48">
        <v>434921</v>
      </c>
      <c r="MO86" s="48">
        <v>435294</v>
      </c>
      <c r="MP86" s="48">
        <v>435666.7</v>
      </c>
      <c r="MQ86" s="48">
        <v>436038.7</v>
      </c>
      <c r="MR86" s="48">
        <v>436410.1</v>
      </c>
      <c r="MS86" s="48">
        <v>436779</v>
      </c>
      <c r="MT86" s="48">
        <v>437150.6</v>
      </c>
      <c r="MU86" s="48">
        <v>437177.59999999998</v>
      </c>
      <c r="MV86" s="48">
        <v>437548.3</v>
      </c>
      <c r="MW86" s="48">
        <v>437918.8</v>
      </c>
      <c r="MX86" s="48">
        <v>438288.6</v>
      </c>
      <c r="MY86" s="48">
        <v>438665.3</v>
      </c>
      <c r="MZ86" s="48">
        <v>439036.7</v>
      </c>
      <c r="NA86" s="48">
        <v>439406.6</v>
      </c>
      <c r="NB86" s="48">
        <v>439427.1</v>
      </c>
      <c r="NC86" s="48">
        <v>439569.6</v>
      </c>
      <c r="ND86" s="48">
        <v>439576.7</v>
      </c>
      <c r="NE86" s="48">
        <v>439585.3</v>
      </c>
      <c r="NF86" s="48">
        <v>439607.4</v>
      </c>
      <c r="NG86" s="48">
        <v>439979.2</v>
      </c>
      <c r="NH86" s="48">
        <v>440120.3</v>
      </c>
      <c r="NI86" s="48">
        <v>440129.8</v>
      </c>
      <c r="NJ86" s="48">
        <v>440138.9</v>
      </c>
      <c r="NK86" s="48">
        <v>440146.3</v>
      </c>
      <c r="NL86" s="48">
        <v>440152.7</v>
      </c>
      <c r="NM86" s="48">
        <v>440174.7</v>
      </c>
      <c r="NN86" s="48">
        <v>440310.3</v>
      </c>
      <c r="NO86" s="48">
        <v>440315.6</v>
      </c>
      <c r="NP86" s="48">
        <v>440320.9</v>
      </c>
      <c r="NQ86" s="48">
        <v>440328.6</v>
      </c>
      <c r="NR86" s="48">
        <v>440337.5</v>
      </c>
      <c r="NS86" s="48">
        <v>440348.3</v>
      </c>
      <c r="NT86" s="48">
        <v>440357.6</v>
      </c>
      <c r="NU86" s="48">
        <v>440366.8</v>
      </c>
      <c r="NV86" s="48">
        <v>440373</v>
      </c>
      <c r="NW86" s="48">
        <v>440377.3</v>
      </c>
      <c r="NX86" s="48">
        <v>440384.5</v>
      </c>
      <c r="NY86" s="48">
        <v>440392.8</v>
      </c>
      <c r="NZ86" s="48">
        <v>440401.6</v>
      </c>
      <c r="OA86" s="48">
        <v>440406.5</v>
      </c>
      <c r="OB86" s="48">
        <v>440411.4</v>
      </c>
      <c r="OC86" s="48">
        <v>440417.1</v>
      </c>
      <c r="OD86" s="48">
        <v>440422.9</v>
      </c>
      <c r="OE86" s="48">
        <v>440429.2</v>
      </c>
      <c r="OF86" s="48">
        <v>440435.20000000001</v>
      </c>
      <c r="OG86" s="48">
        <v>440442</v>
      </c>
      <c r="OH86" s="48">
        <v>440451.3</v>
      </c>
      <c r="OI86" s="48">
        <v>440530.3</v>
      </c>
      <c r="OJ86" s="48">
        <v>440671</v>
      </c>
      <c r="OK86" s="48">
        <v>440684.2</v>
      </c>
      <c r="OL86" s="48">
        <v>440719.2</v>
      </c>
      <c r="OM86" s="48">
        <v>440729</v>
      </c>
      <c r="ON86" s="48">
        <v>440874.1</v>
      </c>
      <c r="OO86" s="48">
        <v>441018.9</v>
      </c>
      <c r="OP86" s="48">
        <v>441155</v>
      </c>
      <c r="OQ86" s="48">
        <v>441159.1</v>
      </c>
      <c r="OR86" s="48">
        <v>441172.2</v>
      </c>
      <c r="OS86" s="48">
        <v>441317.9</v>
      </c>
      <c r="OT86" s="48">
        <v>441462.3</v>
      </c>
      <c r="OU86" s="48">
        <v>441605.8</v>
      </c>
      <c r="OV86" s="48">
        <v>441749.1</v>
      </c>
      <c r="OW86" s="48">
        <v>441882.5</v>
      </c>
      <c r="OX86" s="48">
        <v>441886.7</v>
      </c>
      <c r="OY86" s="48">
        <v>441899.6</v>
      </c>
      <c r="OZ86" s="48">
        <v>441918.1</v>
      </c>
      <c r="PA86" s="48">
        <v>442002</v>
      </c>
      <c r="PB86" s="48">
        <v>442144.9</v>
      </c>
      <c r="PC86" s="48">
        <v>442287.6</v>
      </c>
      <c r="PD86" s="48">
        <v>442421.3</v>
      </c>
      <c r="PE86" s="48">
        <v>442425.3</v>
      </c>
      <c r="PF86" s="48">
        <v>442474.5</v>
      </c>
      <c r="PG86" s="48">
        <v>442659</v>
      </c>
      <c r="PH86" s="48">
        <v>442845.6</v>
      </c>
      <c r="PI86" s="48">
        <v>443035.7</v>
      </c>
      <c r="PJ86" s="48">
        <v>443221.8</v>
      </c>
      <c r="PK86" s="48">
        <v>443242.6</v>
      </c>
      <c r="PL86" s="48">
        <v>443249.7</v>
      </c>
      <c r="PM86" s="48">
        <v>443256.1</v>
      </c>
      <c r="PN86" s="48">
        <v>443261.7</v>
      </c>
      <c r="PO86" s="48">
        <v>443268.4</v>
      </c>
      <c r="PP86" s="48">
        <v>443275.6</v>
      </c>
      <c r="PQ86" s="48">
        <v>443281.6</v>
      </c>
      <c r="PR86" s="48">
        <v>443288</v>
      </c>
      <c r="PS86" s="48">
        <v>443293</v>
      </c>
      <c r="PT86" s="48">
        <v>443298.3</v>
      </c>
      <c r="PU86" s="48">
        <v>443306.3</v>
      </c>
      <c r="PV86" s="48">
        <v>443314.7</v>
      </c>
      <c r="PW86" s="48">
        <v>443322.4</v>
      </c>
      <c r="PX86" s="48">
        <v>443329.5</v>
      </c>
      <c r="PY86" s="48">
        <v>443337.6</v>
      </c>
      <c r="PZ86" s="48">
        <v>443346.3</v>
      </c>
      <c r="QA86" s="48">
        <v>443351.6</v>
      </c>
      <c r="QB86" s="48">
        <v>443516.7</v>
      </c>
      <c r="QC86" s="48">
        <v>443993.3</v>
      </c>
      <c r="QD86" s="48">
        <v>444568.3</v>
      </c>
      <c r="QE86" s="48">
        <v>445141.3</v>
      </c>
      <c r="QF86" s="48">
        <v>445350.7</v>
      </c>
      <c r="QG86" s="48">
        <v>445355.2</v>
      </c>
      <c r="QH86" s="48">
        <v>445383.8</v>
      </c>
      <c r="QI86" s="48">
        <v>445609.8</v>
      </c>
      <c r="QJ86" s="48">
        <v>445838</v>
      </c>
      <c r="QK86" s="48">
        <v>446066.7</v>
      </c>
      <c r="QL86" s="48">
        <v>446294.4</v>
      </c>
      <c r="QM86" s="48">
        <v>446508.4</v>
      </c>
      <c r="QN86" s="48">
        <v>446709.1</v>
      </c>
      <c r="QO86" s="48">
        <v>446739.7</v>
      </c>
      <c r="QP86" s="48">
        <v>446964.2</v>
      </c>
      <c r="QQ86" s="48">
        <v>447187.8</v>
      </c>
      <c r="QR86" s="48">
        <v>447413.3</v>
      </c>
      <c r="QS86" s="48">
        <v>447638.8</v>
      </c>
      <c r="QT86" s="48">
        <v>447849.6</v>
      </c>
      <c r="QU86" s="48">
        <v>447856.7</v>
      </c>
      <c r="QV86" s="48">
        <v>447885.6</v>
      </c>
      <c r="QW86" s="48">
        <v>448109.4</v>
      </c>
      <c r="QX86" s="48">
        <v>448334.7</v>
      </c>
      <c r="QY86" s="48">
        <v>448561.2</v>
      </c>
      <c r="QZ86" s="48">
        <v>448786.6</v>
      </c>
      <c r="RA86" s="48">
        <v>449012</v>
      </c>
      <c r="RB86" s="48">
        <v>449223.9</v>
      </c>
      <c r="RC86" s="48">
        <v>449256.9</v>
      </c>
      <c r="RD86" s="48">
        <v>449482</v>
      </c>
      <c r="RE86" s="48">
        <v>449709</v>
      </c>
      <c r="RF86" s="48">
        <v>450245.8</v>
      </c>
      <c r="RG86" s="48">
        <v>450783.1</v>
      </c>
      <c r="RH86" s="48">
        <v>450996.3</v>
      </c>
      <c r="RI86" s="48">
        <v>451004.3</v>
      </c>
      <c r="RJ86" s="48">
        <v>451035.1</v>
      </c>
      <c r="RK86" s="48">
        <v>451330.4</v>
      </c>
      <c r="RL86" s="48">
        <v>451624.1</v>
      </c>
      <c r="RM86" s="48">
        <v>451918.5</v>
      </c>
      <c r="RN86" s="48">
        <v>452214.8</v>
      </c>
      <c r="RO86" s="48">
        <v>452442.4</v>
      </c>
      <c r="RP86" s="48">
        <v>452654.9</v>
      </c>
      <c r="RQ86" s="48">
        <v>452661.7</v>
      </c>
      <c r="RR86" s="48">
        <v>452682.9</v>
      </c>
      <c r="RS86" s="48">
        <v>452978.2</v>
      </c>
      <c r="RT86" s="48">
        <v>453192</v>
      </c>
      <c r="RU86" s="48">
        <v>453200.2</v>
      </c>
      <c r="RV86" s="48">
        <v>453222</v>
      </c>
      <c r="RW86" s="48">
        <v>453785.1</v>
      </c>
      <c r="RX86" s="48">
        <v>454353.6</v>
      </c>
      <c r="RY86" s="48">
        <v>454651.1</v>
      </c>
      <c r="RZ86" s="48">
        <v>454948.8</v>
      </c>
      <c r="SA86" s="48">
        <v>455247</v>
      </c>
      <c r="SB86" s="48">
        <v>455477.3</v>
      </c>
      <c r="SC86" s="48">
        <v>455773.1</v>
      </c>
      <c r="SD86" s="48">
        <v>455986.2</v>
      </c>
      <c r="SE86" s="48">
        <v>456017.1</v>
      </c>
      <c r="SF86" s="48">
        <v>456315.6</v>
      </c>
      <c r="SG86" s="48">
        <v>456610.9</v>
      </c>
      <c r="SH86" s="48">
        <v>456906.7</v>
      </c>
      <c r="SI86" s="48">
        <v>457201.2</v>
      </c>
      <c r="SJ86" s="48">
        <v>457488.5</v>
      </c>
      <c r="SK86" s="48">
        <v>457497.5</v>
      </c>
      <c r="SL86" s="48">
        <v>457527.8</v>
      </c>
      <c r="SM86" s="48">
        <v>457776.3</v>
      </c>
      <c r="SN86" s="48">
        <v>458099.9</v>
      </c>
      <c r="SO86" s="48">
        <v>458424.4</v>
      </c>
      <c r="SP86" s="48">
        <v>458745.5</v>
      </c>
      <c r="SQ86" s="48">
        <v>459186</v>
      </c>
      <c r="SR86" s="48">
        <v>459604</v>
      </c>
      <c r="SS86" s="48">
        <v>459669</v>
      </c>
      <c r="ST86" s="48">
        <v>460262.7</v>
      </c>
      <c r="SU86" s="48">
        <v>461401.59999999998</v>
      </c>
      <c r="SV86" s="48">
        <v>462057.7</v>
      </c>
      <c r="SW86" s="48">
        <v>462712.5</v>
      </c>
      <c r="SX86" s="48">
        <v>463274</v>
      </c>
      <c r="SY86" s="48">
        <v>463281.4</v>
      </c>
      <c r="SZ86" s="48">
        <v>463384.4</v>
      </c>
      <c r="TA86" s="48">
        <v>464047.6</v>
      </c>
      <c r="TB86" s="48">
        <v>464708</v>
      </c>
      <c r="TC86" s="48">
        <v>465365.9</v>
      </c>
      <c r="TD86" s="48">
        <v>466020.9</v>
      </c>
      <c r="TE86" s="48">
        <v>466681.5</v>
      </c>
      <c r="TF86" s="48">
        <v>467250.1</v>
      </c>
      <c r="TG86" s="48">
        <v>467359.4</v>
      </c>
      <c r="TH86" s="48">
        <v>468021.2</v>
      </c>
      <c r="TI86" s="48">
        <v>468699.9</v>
      </c>
      <c r="TJ86" s="48">
        <v>469382.7</v>
      </c>
      <c r="TK86" s="48">
        <v>470064.7</v>
      </c>
      <c r="TL86" s="48">
        <v>470742.9</v>
      </c>
      <c r="TM86" s="48">
        <v>471323.9</v>
      </c>
      <c r="TN86" s="48">
        <v>471427.6</v>
      </c>
      <c r="TO86" s="48">
        <v>472049.6</v>
      </c>
    </row>
    <row r="87" spans="1:535" ht="25" customHeight="1">
      <c r="A87" s="396"/>
      <c r="B87" s="24"/>
      <c r="C87" s="24" t="s">
        <v>349</v>
      </c>
      <c r="D87" s="24">
        <v>298965.3</v>
      </c>
      <c r="E87" s="24">
        <v>298974.7</v>
      </c>
      <c r="F87" s="24">
        <v>298981.59999999998</v>
      </c>
      <c r="G87" s="24">
        <v>298991.2</v>
      </c>
      <c r="H87" s="24">
        <v>299000.8</v>
      </c>
      <c r="I87" s="24">
        <v>299010.3</v>
      </c>
      <c r="J87" s="24">
        <v>299018.7</v>
      </c>
      <c r="K87" s="24">
        <v>299027.90000000002</v>
      </c>
      <c r="L87" s="24">
        <v>299036.3</v>
      </c>
      <c r="M87" s="24">
        <v>299045.5</v>
      </c>
      <c r="N87" s="24">
        <v>299056.7</v>
      </c>
      <c r="O87" s="24">
        <v>299064.8</v>
      </c>
      <c r="P87" s="24">
        <v>299071.8</v>
      </c>
      <c r="Q87" s="24">
        <v>299080.2</v>
      </c>
      <c r="R87" s="24">
        <v>299088.90000000002</v>
      </c>
      <c r="S87" s="24">
        <v>299095.7</v>
      </c>
      <c r="T87" s="24">
        <v>299103.59999999998</v>
      </c>
      <c r="U87" s="24">
        <v>299112</v>
      </c>
      <c r="V87" s="24">
        <v>299120.3</v>
      </c>
      <c r="W87" s="24">
        <v>299125.59999999998</v>
      </c>
      <c r="X87" s="24">
        <v>299131.5</v>
      </c>
      <c r="Y87" s="24">
        <v>299137.59999999998</v>
      </c>
      <c r="Z87" s="24">
        <v>299144.7</v>
      </c>
      <c r="AA87" s="24">
        <v>299151.90000000002</v>
      </c>
      <c r="AB87" s="24">
        <v>299159.2</v>
      </c>
      <c r="AC87" s="24">
        <v>299178</v>
      </c>
      <c r="AD87" s="24">
        <v>299295.59999999998</v>
      </c>
      <c r="AE87" s="24">
        <v>299301.09999999998</v>
      </c>
      <c r="AF87" s="24">
        <v>299306.09999999998</v>
      </c>
      <c r="AG87" s="24">
        <v>299310.90000000002</v>
      </c>
      <c r="AH87" s="24">
        <v>299315.8</v>
      </c>
      <c r="AI87" s="24">
        <v>299320.59999999998</v>
      </c>
      <c r="AJ87" s="24">
        <v>299334.40000000002</v>
      </c>
      <c r="AK87" s="24">
        <v>299446.2</v>
      </c>
      <c r="AL87" s="24">
        <v>299453.3</v>
      </c>
      <c r="AM87" s="24">
        <v>299459.59999999998</v>
      </c>
      <c r="AN87" s="24">
        <v>299467</v>
      </c>
      <c r="AO87" s="24">
        <v>299473.8</v>
      </c>
      <c r="AP87" s="24">
        <v>299481.90000000002</v>
      </c>
      <c r="AQ87" s="24">
        <v>299490.2</v>
      </c>
      <c r="AR87" s="24">
        <v>299498</v>
      </c>
      <c r="AS87" s="24">
        <v>299505.3</v>
      </c>
      <c r="AT87" s="24">
        <v>299514.2</v>
      </c>
      <c r="AU87" s="24">
        <v>299522.2</v>
      </c>
      <c r="AV87" s="24">
        <v>299529.09999999998</v>
      </c>
      <c r="AW87" s="24">
        <v>299537.5</v>
      </c>
      <c r="AX87" s="24">
        <v>299545.7</v>
      </c>
      <c r="AY87" s="24">
        <v>299550.8</v>
      </c>
      <c r="AZ87" s="24">
        <v>299559.59999999998</v>
      </c>
      <c r="BA87" s="24">
        <v>299569.40000000002</v>
      </c>
      <c r="BB87" s="24">
        <v>299578.7</v>
      </c>
      <c r="BC87" s="24">
        <v>299587.90000000002</v>
      </c>
      <c r="BD87" s="24">
        <v>299595.59999999998</v>
      </c>
      <c r="BE87" s="24">
        <v>299604.8</v>
      </c>
      <c r="BF87" s="24">
        <v>299609.90000000002</v>
      </c>
      <c r="BG87" s="24">
        <v>299619.40000000002</v>
      </c>
      <c r="BH87" s="24">
        <v>299627.8</v>
      </c>
      <c r="BI87" s="24">
        <v>299636.59999999998</v>
      </c>
      <c r="BJ87" s="24">
        <v>299647.2</v>
      </c>
      <c r="BK87" s="6">
        <v>299656.40000000002</v>
      </c>
      <c r="BL87" s="6">
        <v>299664.40000000002</v>
      </c>
      <c r="BM87" s="6">
        <v>299669.5</v>
      </c>
      <c r="BN87" s="6">
        <v>299677.90000000002</v>
      </c>
      <c r="BO87" s="6">
        <v>299686.5</v>
      </c>
      <c r="BP87" s="6">
        <v>299693.59999999998</v>
      </c>
      <c r="BQ87" s="6">
        <v>299897.3</v>
      </c>
      <c r="BR87" s="6">
        <v>300124.09999999998</v>
      </c>
      <c r="BS87" s="6">
        <v>300321.59999999998</v>
      </c>
      <c r="BT87" s="6">
        <v>300336</v>
      </c>
      <c r="BU87" s="6">
        <v>300561.90000000002</v>
      </c>
      <c r="BV87" s="6">
        <v>300787.40000000002</v>
      </c>
      <c r="BW87" s="6">
        <v>301010.40000000002</v>
      </c>
      <c r="BX87" s="6">
        <v>301233.3</v>
      </c>
      <c r="BY87" s="6">
        <v>301457.3</v>
      </c>
      <c r="BZ87" s="6">
        <v>301652.90000000002</v>
      </c>
      <c r="CA87" s="6">
        <v>301668.3</v>
      </c>
      <c r="CB87" s="6">
        <v>301895</v>
      </c>
      <c r="CC87" s="138">
        <v>302121.40000000002</v>
      </c>
      <c r="CD87" s="24">
        <v>302347.5</v>
      </c>
      <c r="CE87" s="24">
        <v>302571.90000000002</v>
      </c>
      <c r="CF87" s="24">
        <v>302799</v>
      </c>
      <c r="CG87" s="24">
        <v>302997.7</v>
      </c>
      <c r="CH87" s="24">
        <v>303016.40000000002</v>
      </c>
      <c r="CI87" s="24">
        <v>303239.7</v>
      </c>
      <c r="CJ87" s="24">
        <v>303462.90000000002</v>
      </c>
      <c r="CK87" s="24">
        <v>303685.09999999998</v>
      </c>
      <c r="CL87" s="24">
        <v>303906.59999999998</v>
      </c>
      <c r="CM87" s="24">
        <v>304130.3</v>
      </c>
      <c r="CN87" s="24">
        <v>304324.8</v>
      </c>
      <c r="CO87" s="24">
        <v>304340.2</v>
      </c>
      <c r="CP87" s="48">
        <v>304567.5</v>
      </c>
      <c r="CQ87" s="48">
        <v>304791.40000000002</v>
      </c>
      <c r="CR87" s="48">
        <v>305014.59999999998</v>
      </c>
      <c r="CS87" s="48">
        <v>305240</v>
      </c>
      <c r="CT87" s="48">
        <v>305463</v>
      </c>
      <c r="CU87" s="48">
        <v>305657</v>
      </c>
      <c r="CV87" s="48">
        <v>305673.09999999998</v>
      </c>
      <c r="CW87" s="48">
        <v>305896.59999999998</v>
      </c>
      <c r="CX87" s="48">
        <v>306117.7</v>
      </c>
      <c r="CY87" s="48">
        <v>306340.90000000002</v>
      </c>
      <c r="CZ87" s="48">
        <v>306561.2</v>
      </c>
      <c r="DA87" s="48">
        <v>306783</v>
      </c>
      <c r="DB87" s="48">
        <v>307005.5</v>
      </c>
      <c r="DC87" s="48">
        <v>307225.5</v>
      </c>
      <c r="DD87" s="48">
        <v>307450.2</v>
      </c>
      <c r="DE87" s="48">
        <v>307672.40000000002</v>
      </c>
      <c r="DF87" s="48">
        <v>307894.59999999998</v>
      </c>
      <c r="DG87" s="48">
        <v>308117.3</v>
      </c>
      <c r="DH87" s="48">
        <v>308337</v>
      </c>
      <c r="DI87" s="48">
        <v>308557.3</v>
      </c>
      <c r="DJ87" s="48">
        <v>308773.8</v>
      </c>
      <c r="DK87" s="48">
        <v>308993.3</v>
      </c>
      <c r="DL87" s="48">
        <v>309214</v>
      </c>
      <c r="DM87" s="48">
        <v>309433.40000000002</v>
      </c>
      <c r="DN87" s="48">
        <v>309655.7</v>
      </c>
      <c r="DO87" s="48">
        <v>309880</v>
      </c>
      <c r="DP87" s="48">
        <v>310098.40000000002</v>
      </c>
      <c r="DQ87" s="48">
        <v>310314.2</v>
      </c>
      <c r="DR87" s="48">
        <v>310531.7</v>
      </c>
      <c r="DS87" s="48">
        <v>310748.79999999999</v>
      </c>
      <c r="DT87" s="48">
        <v>310959.40000000002</v>
      </c>
      <c r="DU87" s="48">
        <v>311169.59999999998</v>
      </c>
      <c r="DV87" s="48">
        <v>311384.7</v>
      </c>
      <c r="DW87" s="48">
        <v>311598.59999999998</v>
      </c>
      <c r="DX87" s="48">
        <v>311810.7</v>
      </c>
      <c r="DY87" s="48">
        <v>312022.59999999998</v>
      </c>
      <c r="DZ87" s="48">
        <v>312238</v>
      </c>
      <c r="EA87" s="48">
        <v>312450.59999999998</v>
      </c>
      <c r="EB87" s="48">
        <v>312586.2</v>
      </c>
      <c r="EC87" s="48">
        <v>312797.90000000002</v>
      </c>
      <c r="ED87" s="48">
        <v>313008.40000000002</v>
      </c>
      <c r="EE87" s="48">
        <v>313129.09999999998</v>
      </c>
      <c r="EF87" s="48">
        <v>313927.90000000002</v>
      </c>
      <c r="EG87" s="48">
        <v>315061.09999999998</v>
      </c>
      <c r="EH87" s="48">
        <v>316196.8</v>
      </c>
      <c r="EI87" s="48">
        <v>317330.59999999998</v>
      </c>
      <c r="EJ87" s="48">
        <v>318460.59999999998</v>
      </c>
      <c r="EK87" s="48">
        <v>319592.09999999998</v>
      </c>
      <c r="EL87" s="48">
        <v>320722.3</v>
      </c>
      <c r="EM87" s="48">
        <v>321841.90000000002</v>
      </c>
      <c r="EN87" s="48">
        <v>322959.2</v>
      </c>
      <c r="EO87" s="48">
        <v>324078.5</v>
      </c>
      <c r="EP87" s="48">
        <v>325199.8</v>
      </c>
      <c r="EQ87" s="48">
        <v>326316.09999999998</v>
      </c>
      <c r="ER87" s="48">
        <v>327342.7</v>
      </c>
      <c r="ES87" s="48">
        <v>327821.40000000002</v>
      </c>
      <c r="ET87" s="48">
        <v>328946.59999999998</v>
      </c>
      <c r="EU87" s="48">
        <v>330067.5</v>
      </c>
      <c r="EV87" s="48">
        <v>331181.8</v>
      </c>
      <c r="EW87" s="48">
        <v>332294.59999999998</v>
      </c>
      <c r="EX87" s="48">
        <v>333403.40000000002</v>
      </c>
      <c r="EY87" s="48">
        <v>334501.8</v>
      </c>
      <c r="EZ87" s="48">
        <v>335597.1</v>
      </c>
      <c r="FA87" s="48">
        <v>336659.4</v>
      </c>
      <c r="FB87" s="48">
        <v>337261</v>
      </c>
      <c r="FC87" s="48">
        <v>337820.3</v>
      </c>
      <c r="FD87" s="48">
        <v>338378.2</v>
      </c>
      <c r="FE87" s="48">
        <v>338936.6</v>
      </c>
      <c r="FF87" s="48">
        <v>339494.1</v>
      </c>
      <c r="FG87" s="48">
        <v>340047.5</v>
      </c>
      <c r="FH87" s="48">
        <v>340602.9</v>
      </c>
      <c r="FI87" s="48">
        <v>341157</v>
      </c>
      <c r="FJ87" s="48">
        <v>341712.5</v>
      </c>
      <c r="FK87" s="48">
        <v>342268.5</v>
      </c>
      <c r="FL87" s="48">
        <v>342825.2</v>
      </c>
      <c r="FM87" s="48">
        <v>343380.4</v>
      </c>
      <c r="FN87" s="48">
        <v>343683.8</v>
      </c>
      <c r="FO87" s="48">
        <v>344241.9</v>
      </c>
      <c r="FP87" s="48">
        <v>344796.6</v>
      </c>
      <c r="FQ87" s="48">
        <v>345348.7</v>
      </c>
      <c r="FR87" s="48">
        <v>345902.9</v>
      </c>
      <c r="FS87" s="48">
        <v>346456.2</v>
      </c>
      <c r="FT87" s="48">
        <v>347010.8</v>
      </c>
      <c r="FU87" s="48">
        <v>347562.9</v>
      </c>
      <c r="FV87" s="48">
        <v>348116.6</v>
      </c>
      <c r="FW87" s="48">
        <v>348668.5</v>
      </c>
      <c r="FX87" s="48">
        <v>349225.1</v>
      </c>
      <c r="FY87" s="48">
        <v>349779.3</v>
      </c>
      <c r="FZ87" s="48">
        <v>350333.8</v>
      </c>
      <c r="GA87" s="48">
        <v>350881.1</v>
      </c>
      <c r="GB87" s="48">
        <v>351428.3</v>
      </c>
      <c r="GC87" s="48">
        <v>351979.6</v>
      </c>
      <c r="GD87" s="48">
        <v>352532.3</v>
      </c>
      <c r="GE87" s="48">
        <v>353086.6</v>
      </c>
      <c r="GF87" s="48">
        <v>353638.40000000002</v>
      </c>
      <c r="GG87" s="48">
        <v>354194</v>
      </c>
      <c r="GH87" s="48">
        <v>354746.6</v>
      </c>
      <c r="GI87" s="48">
        <v>355295</v>
      </c>
      <c r="GJ87" s="48">
        <v>355852.5</v>
      </c>
      <c r="GK87" s="48">
        <v>356570</v>
      </c>
      <c r="GL87" s="48">
        <v>357376.3</v>
      </c>
      <c r="GM87" s="48">
        <v>358178.3</v>
      </c>
      <c r="GN87" s="48">
        <v>358547.8</v>
      </c>
      <c r="GO87" s="48">
        <v>358769.3</v>
      </c>
      <c r="GP87" s="48">
        <v>358794.4</v>
      </c>
      <c r="GQ87" s="48">
        <v>358892.2</v>
      </c>
      <c r="GR87" s="48">
        <v>358988.6</v>
      </c>
      <c r="GS87" s="48">
        <v>359085.6</v>
      </c>
      <c r="GT87" s="48">
        <v>359182</v>
      </c>
      <c r="GU87" s="48">
        <v>359278.8</v>
      </c>
      <c r="GV87" s="48">
        <v>359367.2</v>
      </c>
      <c r="GW87" s="48">
        <v>359394.1</v>
      </c>
      <c r="GX87" s="48">
        <v>359488.2</v>
      </c>
      <c r="GY87" s="48">
        <v>359594.6</v>
      </c>
      <c r="GZ87" s="48">
        <v>359690.8</v>
      </c>
      <c r="HA87" s="48">
        <v>359785.7</v>
      </c>
      <c r="HB87" s="48">
        <v>359883.4</v>
      </c>
      <c r="HC87" s="48">
        <v>359978.7</v>
      </c>
      <c r="HD87" s="48">
        <v>360082</v>
      </c>
      <c r="HE87" s="48">
        <v>360206.5</v>
      </c>
      <c r="HF87" s="48">
        <v>360309.7</v>
      </c>
      <c r="HG87" s="48">
        <v>360435.3</v>
      </c>
      <c r="HH87" s="48">
        <v>360534.3</v>
      </c>
      <c r="HI87" s="48">
        <v>360659.5</v>
      </c>
      <c r="HJ87" s="48">
        <v>360781.8</v>
      </c>
      <c r="HK87" s="48">
        <v>360884.3</v>
      </c>
      <c r="HL87" s="48">
        <v>360984.6</v>
      </c>
      <c r="HM87" s="48">
        <v>361167.7</v>
      </c>
      <c r="HN87" s="48">
        <v>361375.4</v>
      </c>
      <c r="HO87" s="48">
        <v>361502.3</v>
      </c>
      <c r="HP87" s="48">
        <v>361629.4</v>
      </c>
      <c r="HQ87" s="48">
        <v>361747</v>
      </c>
      <c r="HR87" s="48">
        <v>361924.9</v>
      </c>
      <c r="HS87" s="48">
        <v>362143.7</v>
      </c>
      <c r="HT87" s="48">
        <v>362587.3</v>
      </c>
      <c r="HU87" s="48">
        <v>363120.2</v>
      </c>
      <c r="HV87" s="48">
        <v>363657.7</v>
      </c>
      <c r="HW87" s="48">
        <v>364215.6</v>
      </c>
      <c r="HX87" s="48">
        <v>364774.8</v>
      </c>
      <c r="HY87" s="48">
        <v>365010.3</v>
      </c>
      <c r="HZ87" s="48">
        <v>365316.5</v>
      </c>
      <c r="IA87" s="48">
        <v>365746.3</v>
      </c>
      <c r="IB87" s="48">
        <v>366283.3</v>
      </c>
      <c r="IC87" s="48">
        <v>366589.2</v>
      </c>
      <c r="ID87" s="48">
        <v>367148.9</v>
      </c>
      <c r="IE87" s="48">
        <v>367703</v>
      </c>
      <c r="IF87" s="48">
        <v>367734.1</v>
      </c>
      <c r="IG87" s="48">
        <v>368278</v>
      </c>
      <c r="IH87" s="48">
        <v>368833.3</v>
      </c>
      <c r="II87" s="48">
        <v>369389.2</v>
      </c>
      <c r="IJ87" s="48">
        <v>369948</v>
      </c>
      <c r="IK87" s="48">
        <v>370505.7</v>
      </c>
      <c r="IL87" s="48">
        <v>370680.3</v>
      </c>
      <c r="IM87" s="48">
        <v>370980.3</v>
      </c>
      <c r="IN87" s="48">
        <v>371261.5</v>
      </c>
      <c r="IO87" s="48">
        <v>371291.2</v>
      </c>
      <c r="IP87" s="48">
        <v>371855.9</v>
      </c>
      <c r="IQ87" s="48">
        <v>372417.3</v>
      </c>
      <c r="IR87" s="48">
        <v>372979.3</v>
      </c>
      <c r="IS87" s="48">
        <v>373539.5</v>
      </c>
      <c r="IT87" s="48">
        <v>374077</v>
      </c>
      <c r="IU87" s="48">
        <v>374636.2</v>
      </c>
      <c r="IV87" s="48">
        <v>375195.4</v>
      </c>
      <c r="IW87" s="48">
        <v>375755.2</v>
      </c>
      <c r="IX87" s="48">
        <v>376316.4</v>
      </c>
      <c r="IY87" s="48">
        <v>376876.79999999999</v>
      </c>
      <c r="IZ87" s="48">
        <v>377435.9</v>
      </c>
      <c r="JA87" s="48">
        <v>377672.2</v>
      </c>
      <c r="JB87" s="48">
        <v>378231.5</v>
      </c>
      <c r="JC87" s="48">
        <v>378787.5</v>
      </c>
      <c r="JD87" s="48">
        <v>379344.1</v>
      </c>
      <c r="JE87" s="48">
        <v>379898.7</v>
      </c>
      <c r="JF87" s="48">
        <v>380455.7</v>
      </c>
      <c r="JG87" s="48">
        <v>381007.6</v>
      </c>
      <c r="JH87" s="48">
        <v>381036.7</v>
      </c>
      <c r="JI87" s="48">
        <v>381591.2</v>
      </c>
      <c r="JJ87" s="48">
        <v>382143.7</v>
      </c>
      <c r="JK87" s="48">
        <v>382695</v>
      </c>
      <c r="JL87" s="48">
        <v>383247.4</v>
      </c>
      <c r="JM87" s="48">
        <v>383805</v>
      </c>
      <c r="JN87" s="48">
        <v>384360.7</v>
      </c>
      <c r="JO87" s="48">
        <v>384389.7</v>
      </c>
      <c r="JP87" s="48">
        <v>384945.7</v>
      </c>
      <c r="JQ87" s="48">
        <v>385503.1</v>
      </c>
      <c r="JR87" s="48">
        <v>386061.7</v>
      </c>
      <c r="JS87" s="48">
        <v>386619.4</v>
      </c>
      <c r="JT87" s="48">
        <v>387178.3</v>
      </c>
      <c r="JU87" s="48">
        <v>387734.9</v>
      </c>
      <c r="JV87" s="48">
        <v>387764.7</v>
      </c>
      <c r="JW87" s="48">
        <v>388326.40000000002</v>
      </c>
      <c r="JX87" s="48">
        <v>388885.9</v>
      </c>
      <c r="JY87" s="48">
        <v>389444.2</v>
      </c>
      <c r="JZ87" s="48">
        <v>389999.4</v>
      </c>
      <c r="KA87" s="48">
        <v>390555.2</v>
      </c>
      <c r="KB87" s="48">
        <v>391109</v>
      </c>
      <c r="KC87" s="48">
        <v>391142.40000000002</v>
      </c>
      <c r="KD87" s="48">
        <v>391697.6</v>
      </c>
      <c r="KE87" s="48">
        <v>392254.3</v>
      </c>
      <c r="KF87" s="48">
        <v>392809.1</v>
      </c>
      <c r="KG87" s="48">
        <v>393807.4</v>
      </c>
      <c r="KH87" s="48">
        <v>394945</v>
      </c>
      <c r="KI87" s="48">
        <v>396083</v>
      </c>
      <c r="KJ87" s="48">
        <v>396140.3</v>
      </c>
      <c r="KK87" s="48">
        <v>397298.4</v>
      </c>
      <c r="KL87" s="48">
        <v>398463.5</v>
      </c>
      <c r="KM87" s="48">
        <v>399583.7</v>
      </c>
      <c r="KN87" s="48">
        <v>400770.6</v>
      </c>
      <c r="KO87" s="48">
        <v>401953.6</v>
      </c>
      <c r="KP87" s="48">
        <v>403128.4</v>
      </c>
      <c r="KQ87" s="48">
        <v>403137.7</v>
      </c>
      <c r="KR87" s="48">
        <v>403519.1</v>
      </c>
      <c r="KS87" s="48">
        <v>404007.5</v>
      </c>
      <c r="KT87" s="48">
        <v>404518.3</v>
      </c>
      <c r="KU87" s="48">
        <v>405031.1</v>
      </c>
      <c r="KV87" s="48">
        <v>405487.4</v>
      </c>
      <c r="KW87" s="48">
        <v>405946.9</v>
      </c>
      <c r="KX87" s="48">
        <v>406406.7</v>
      </c>
      <c r="KY87" s="48">
        <v>406867.7</v>
      </c>
      <c r="KZ87" s="48">
        <v>407329</v>
      </c>
      <c r="LA87" s="48">
        <v>407775.5</v>
      </c>
      <c r="LB87" s="48">
        <v>407908.7</v>
      </c>
      <c r="LC87" s="48">
        <v>408361.5</v>
      </c>
      <c r="LD87" s="48">
        <v>409126.7</v>
      </c>
      <c r="LE87" s="48">
        <v>409169.8</v>
      </c>
      <c r="LF87" s="48">
        <v>410332.3</v>
      </c>
      <c r="LG87" s="48">
        <v>411443.9</v>
      </c>
      <c r="LH87" s="48">
        <v>412554.2</v>
      </c>
      <c r="LI87" s="48">
        <v>413722.6</v>
      </c>
      <c r="LJ87" s="48">
        <v>414802.3</v>
      </c>
      <c r="LK87" s="48">
        <v>415873.7</v>
      </c>
      <c r="LL87" s="48">
        <v>416942.9</v>
      </c>
      <c r="LM87" s="48">
        <v>418015.1</v>
      </c>
      <c r="LN87" s="48">
        <v>419104.7</v>
      </c>
      <c r="LO87" s="48">
        <v>419721.9</v>
      </c>
      <c r="LP87" s="48">
        <v>420243.5</v>
      </c>
      <c r="LQ87" s="48">
        <v>420764.4</v>
      </c>
      <c r="LR87" s="48">
        <v>421328.9</v>
      </c>
      <c r="LS87" s="48">
        <v>421566.5</v>
      </c>
      <c r="LT87" s="48">
        <v>422131.1</v>
      </c>
      <c r="LU87" s="48">
        <v>422695.3</v>
      </c>
      <c r="LV87" s="48">
        <v>423493.2</v>
      </c>
      <c r="LW87" s="48">
        <v>424321.5</v>
      </c>
      <c r="LX87" s="48">
        <v>425146.4</v>
      </c>
      <c r="LY87" s="48">
        <v>425968.5</v>
      </c>
      <c r="LZ87" s="48">
        <v>426312.8</v>
      </c>
      <c r="MA87" s="48">
        <v>427128.9</v>
      </c>
      <c r="MB87" s="48">
        <v>427945.3</v>
      </c>
      <c r="MC87" s="48">
        <v>428768</v>
      </c>
      <c r="MD87" s="48">
        <v>429592</v>
      </c>
      <c r="ME87" s="48">
        <v>430415.4</v>
      </c>
      <c r="MF87" s="48">
        <v>431236</v>
      </c>
      <c r="MG87" s="48">
        <v>431244.3</v>
      </c>
      <c r="MH87" s="48">
        <v>432033.8</v>
      </c>
      <c r="MI87" s="48">
        <v>432856.6</v>
      </c>
      <c r="MJ87" s="48">
        <v>433678.9</v>
      </c>
      <c r="MK87" s="48">
        <v>434499.5</v>
      </c>
      <c r="ML87" s="48">
        <v>435316.9</v>
      </c>
      <c r="MM87" s="48">
        <v>436142.1</v>
      </c>
      <c r="MN87" s="48">
        <v>436184.9</v>
      </c>
      <c r="MO87" s="48">
        <v>437011.3</v>
      </c>
      <c r="MP87" s="48">
        <v>437834</v>
      </c>
      <c r="MQ87" s="48">
        <v>438658.9</v>
      </c>
      <c r="MR87" s="48">
        <v>439480.2</v>
      </c>
      <c r="MS87" s="48">
        <v>440299.3</v>
      </c>
      <c r="MT87" s="48">
        <v>441116.8</v>
      </c>
      <c r="MU87" s="48">
        <v>441159.1</v>
      </c>
      <c r="MV87" s="48">
        <v>441975.7</v>
      </c>
      <c r="MW87" s="48">
        <v>442792</v>
      </c>
      <c r="MX87" s="48">
        <v>443610</v>
      </c>
      <c r="MY87" s="48">
        <v>444440.1</v>
      </c>
      <c r="MZ87" s="48">
        <v>445269.3</v>
      </c>
      <c r="NA87" s="48">
        <v>445441</v>
      </c>
      <c r="NB87" s="48">
        <v>445482.8</v>
      </c>
      <c r="NC87" s="48">
        <v>446302.4</v>
      </c>
      <c r="ND87" s="48">
        <v>446348.3</v>
      </c>
      <c r="NE87" s="48">
        <v>446356.8</v>
      </c>
      <c r="NF87" s="48">
        <v>446398.9</v>
      </c>
      <c r="NG87" s="48">
        <v>447225</v>
      </c>
      <c r="NH87" s="48">
        <v>447530.1</v>
      </c>
      <c r="NI87" s="48">
        <v>447572.5</v>
      </c>
      <c r="NJ87" s="48">
        <v>447908.4</v>
      </c>
      <c r="NK87" s="48">
        <v>448247.2</v>
      </c>
      <c r="NL87" s="48">
        <v>448585.1</v>
      </c>
      <c r="NM87" s="48">
        <v>448787.5</v>
      </c>
      <c r="NN87" s="48">
        <v>448929.6</v>
      </c>
      <c r="NO87" s="48">
        <v>448937.3</v>
      </c>
      <c r="NP87" s="48">
        <v>448960.1</v>
      </c>
      <c r="NQ87" s="48">
        <v>449034.5</v>
      </c>
      <c r="NR87" s="48">
        <v>449184</v>
      </c>
      <c r="NS87" s="48">
        <v>449334.2</v>
      </c>
      <c r="NT87" s="48">
        <v>449484.3</v>
      </c>
      <c r="NU87" s="48">
        <v>449632.2</v>
      </c>
      <c r="NV87" s="48">
        <v>449754.1</v>
      </c>
      <c r="NW87" s="48">
        <v>449776.8</v>
      </c>
      <c r="NX87" s="48">
        <v>449925.9</v>
      </c>
      <c r="NY87" s="48">
        <v>450245.3</v>
      </c>
      <c r="NZ87" s="48">
        <v>450438.7</v>
      </c>
      <c r="OA87" s="48">
        <v>450592.2</v>
      </c>
      <c r="OB87" s="48">
        <v>450693.9</v>
      </c>
      <c r="OC87" s="48">
        <v>450701.9</v>
      </c>
      <c r="OD87" s="48">
        <v>450725.2</v>
      </c>
      <c r="OE87" s="48">
        <v>450877.6</v>
      </c>
      <c r="OF87" s="48">
        <v>451030.9</v>
      </c>
      <c r="OG87" s="48">
        <v>451184.7</v>
      </c>
      <c r="OH87" s="48">
        <v>451337.7</v>
      </c>
      <c r="OI87" s="48">
        <v>451488.9</v>
      </c>
      <c r="OJ87" s="48">
        <v>451631.1</v>
      </c>
      <c r="OK87" s="48">
        <v>451654.3</v>
      </c>
      <c r="OL87" s="48">
        <v>451803.9</v>
      </c>
      <c r="OM87" s="48">
        <v>451952.2</v>
      </c>
      <c r="ON87" s="48">
        <v>452099.5</v>
      </c>
      <c r="OO87" s="48">
        <v>452244.5</v>
      </c>
      <c r="OP87" s="48">
        <v>452388.6</v>
      </c>
      <c r="OQ87" s="48">
        <v>452407.8</v>
      </c>
      <c r="OR87" s="48">
        <v>452429.3</v>
      </c>
      <c r="OS87" s="48">
        <v>452574.9</v>
      </c>
      <c r="OT87" s="48">
        <v>452718.9</v>
      </c>
      <c r="OU87" s="48">
        <v>452862</v>
      </c>
      <c r="OV87" s="48">
        <v>453005.4</v>
      </c>
      <c r="OW87" s="48">
        <v>453139.7</v>
      </c>
      <c r="OX87" s="48">
        <v>453146.9</v>
      </c>
      <c r="OY87" s="48">
        <v>453168.1</v>
      </c>
      <c r="OZ87" s="48">
        <v>453188.6</v>
      </c>
      <c r="PA87" s="48">
        <v>453272.8</v>
      </c>
      <c r="PB87" s="48">
        <v>453417.1</v>
      </c>
      <c r="PC87" s="48">
        <v>453561.3</v>
      </c>
      <c r="PD87" s="48">
        <v>453696.6</v>
      </c>
      <c r="PE87" s="48">
        <v>453702.7</v>
      </c>
      <c r="PF87" s="48">
        <v>453753.8</v>
      </c>
      <c r="PG87" s="48">
        <v>453941.9</v>
      </c>
      <c r="PH87" s="48">
        <v>454129.7</v>
      </c>
      <c r="PI87" s="48">
        <v>454318.1</v>
      </c>
      <c r="PJ87" s="48">
        <v>454506.9</v>
      </c>
      <c r="PK87" s="48">
        <v>454695.8</v>
      </c>
      <c r="PL87" s="48">
        <v>454718.3</v>
      </c>
      <c r="PM87" s="48">
        <v>454733.8</v>
      </c>
      <c r="PN87" s="48">
        <v>454824.8</v>
      </c>
      <c r="PO87" s="48">
        <v>454915.5</v>
      </c>
      <c r="PP87" s="48">
        <v>455002</v>
      </c>
      <c r="PQ87" s="48">
        <v>455074.4</v>
      </c>
      <c r="PR87" s="48">
        <v>455187.3</v>
      </c>
      <c r="PS87" s="48">
        <v>455193.59999999998</v>
      </c>
      <c r="PT87" s="48">
        <v>455209.3</v>
      </c>
      <c r="PU87" s="48">
        <v>455294.3</v>
      </c>
      <c r="PV87" s="48">
        <v>455306.6</v>
      </c>
      <c r="PW87" s="48">
        <v>455400.5</v>
      </c>
      <c r="PX87" s="48">
        <v>455492.5</v>
      </c>
      <c r="PY87" s="48">
        <v>455585</v>
      </c>
      <c r="PZ87" s="48">
        <v>455633</v>
      </c>
      <c r="QA87" s="48">
        <v>455648.6</v>
      </c>
      <c r="QB87" s="48">
        <v>455876.5</v>
      </c>
      <c r="QC87" s="48">
        <v>456102.1</v>
      </c>
      <c r="QD87" s="48">
        <v>456330.3</v>
      </c>
      <c r="QE87" s="48">
        <v>456554.6</v>
      </c>
      <c r="QF87" s="48">
        <v>456765.1</v>
      </c>
      <c r="QG87" s="48">
        <v>456771.7</v>
      </c>
      <c r="QH87" s="48">
        <v>456801.8</v>
      </c>
      <c r="QI87" s="48">
        <v>457097.9</v>
      </c>
      <c r="QJ87" s="48">
        <v>457323.4</v>
      </c>
      <c r="QK87" s="48">
        <v>457549.9</v>
      </c>
      <c r="QL87" s="48">
        <v>457775.5</v>
      </c>
      <c r="QM87" s="48">
        <v>458035.6</v>
      </c>
      <c r="QN87" s="48">
        <v>458191.6</v>
      </c>
      <c r="QO87" s="48">
        <v>458221.8</v>
      </c>
      <c r="QP87" s="48">
        <v>458448.1</v>
      </c>
      <c r="QQ87" s="48">
        <v>458672.4</v>
      </c>
      <c r="QR87" s="48">
        <v>458900.1</v>
      </c>
      <c r="QS87" s="48">
        <v>459123.7</v>
      </c>
      <c r="QT87" s="48">
        <v>459333.7</v>
      </c>
      <c r="QU87" s="48">
        <v>459342</v>
      </c>
      <c r="QV87" s="48">
        <v>459372.6</v>
      </c>
      <c r="QW87" s="48">
        <v>459595.9</v>
      </c>
      <c r="QX87" s="48">
        <v>459820.4</v>
      </c>
      <c r="QY87" s="48">
        <v>460044.9</v>
      </c>
      <c r="QZ87" s="48">
        <v>460267.5</v>
      </c>
      <c r="RA87" s="48">
        <v>460489.9</v>
      </c>
      <c r="RB87" s="48">
        <v>460696.5</v>
      </c>
      <c r="RC87" s="48">
        <v>460703.8</v>
      </c>
      <c r="RD87" s="48">
        <v>460919.6</v>
      </c>
      <c r="RE87" s="48">
        <v>461143.2</v>
      </c>
      <c r="RF87" s="48">
        <v>461678.4</v>
      </c>
      <c r="RG87" s="48">
        <v>462212.5</v>
      </c>
      <c r="RH87" s="48">
        <v>462420.5</v>
      </c>
      <c r="RI87" s="48">
        <v>462429.6</v>
      </c>
      <c r="RJ87" s="48">
        <v>462462.1</v>
      </c>
      <c r="RK87" s="48">
        <v>462755.6</v>
      </c>
      <c r="RL87" s="48">
        <v>463050.7</v>
      </c>
      <c r="RM87" s="48">
        <v>463345.1</v>
      </c>
      <c r="RN87" s="48">
        <v>463640.2</v>
      </c>
      <c r="RO87" s="48">
        <v>463864.4</v>
      </c>
      <c r="RP87" s="48">
        <v>464074.7</v>
      </c>
      <c r="RQ87" s="48">
        <v>464081.9</v>
      </c>
      <c r="RR87" s="48">
        <v>464104.4</v>
      </c>
      <c r="RS87" s="48">
        <v>464399.4</v>
      </c>
      <c r="RT87" s="48">
        <v>464611.1</v>
      </c>
      <c r="RU87" s="48">
        <v>464618.6</v>
      </c>
      <c r="RV87" s="48">
        <v>464639.2</v>
      </c>
      <c r="RW87" s="48">
        <v>465202.5</v>
      </c>
      <c r="RX87" s="48">
        <v>465774.6</v>
      </c>
      <c r="RY87" s="48">
        <v>466059.3</v>
      </c>
      <c r="RZ87" s="48">
        <v>466083.5</v>
      </c>
      <c r="SA87" s="48">
        <v>466379.8</v>
      </c>
      <c r="SB87" s="48">
        <v>466604.2</v>
      </c>
      <c r="SC87" s="48">
        <v>466897.6</v>
      </c>
      <c r="SD87" s="48">
        <v>467106.3</v>
      </c>
      <c r="SE87" s="48">
        <v>467137.1</v>
      </c>
      <c r="SF87" s="48">
        <v>467428.9</v>
      </c>
      <c r="SG87" s="48">
        <v>467716.6</v>
      </c>
      <c r="SH87" s="48">
        <v>468006.9</v>
      </c>
      <c r="SI87" s="48">
        <v>468228.7</v>
      </c>
      <c r="SJ87" s="48">
        <v>468509.6</v>
      </c>
      <c r="SK87" s="48">
        <v>468518.7</v>
      </c>
      <c r="SL87" s="48">
        <v>468549.5</v>
      </c>
      <c r="SM87" s="48">
        <v>468797.2</v>
      </c>
      <c r="SN87" s="48">
        <v>469117.8</v>
      </c>
      <c r="SO87" s="48">
        <v>469439.3</v>
      </c>
      <c r="SP87" s="48">
        <v>469760.5</v>
      </c>
      <c r="SQ87" s="48">
        <v>470203.4</v>
      </c>
      <c r="SR87" s="48">
        <v>470621.8</v>
      </c>
      <c r="SS87" s="48">
        <v>470684.9</v>
      </c>
      <c r="ST87" s="48">
        <v>471256.5</v>
      </c>
      <c r="SU87" s="48">
        <v>472396.1</v>
      </c>
      <c r="SV87" s="48">
        <v>473049.2</v>
      </c>
      <c r="SW87" s="48">
        <v>473705.1</v>
      </c>
      <c r="SX87" s="48">
        <v>474302.1</v>
      </c>
      <c r="SY87" s="48">
        <v>474714</v>
      </c>
      <c r="SZ87" s="48">
        <v>474817.4</v>
      </c>
      <c r="TA87" s="48">
        <v>475478.3</v>
      </c>
      <c r="TB87" s="48">
        <v>475996</v>
      </c>
      <c r="TC87" s="48">
        <v>476651.2</v>
      </c>
      <c r="TD87" s="48">
        <v>477305.9</v>
      </c>
      <c r="TE87" s="48">
        <v>477966.5</v>
      </c>
      <c r="TF87" s="48">
        <v>478529.6</v>
      </c>
      <c r="TG87" s="48">
        <v>478631.5</v>
      </c>
      <c r="TH87" s="48">
        <v>479291</v>
      </c>
      <c r="TI87" s="48">
        <v>479814.3</v>
      </c>
      <c r="TJ87" s="48">
        <v>480498.9</v>
      </c>
      <c r="TK87" s="48">
        <v>481180.3</v>
      </c>
      <c r="TL87" s="48">
        <v>481860.7</v>
      </c>
      <c r="TM87" s="48">
        <v>482442.5</v>
      </c>
      <c r="TN87" s="48">
        <v>482545.1</v>
      </c>
      <c r="TO87" s="48">
        <v>483172.9</v>
      </c>
    </row>
    <row r="88" spans="1:535" ht="25" customHeight="1">
      <c r="A88" s="397"/>
      <c r="B88" s="24"/>
      <c r="C88" s="24" t="s">
        <v>350</v>
      </c>
      <c r="D88" s="24">
        <v>185577.3</v>
      </c>
      <c r="E88" s="24">
        <v>185594.5</v>
      </c>
      <c r="F88" s="24">
        <v>185714.7</v>
      </c>
      <c r="G88" s="24">
        <v>185834.8</v>
      </c>
      <c r="H88" s="24">
        <v>185923.4</v>
      </c>
      <c r="I88" s="24">
        <v>185935.8</v>
      </c>
      <c r="J88" s="24">
        <v>186056.2</v>
      </c>
      <c r="K88" s="24">
        <v>186176.4</v>
      </c>
      <c r="L88" s="24">
        <v>186301.3</v>
      </c>
      <c r="M88" s="24">
        <v>186422.3</v>
      </c>
      <c r="N88" s="24">
        <v>186517.2</v>
      </c>
      <c r="O88" s="24">
        <v>186607.6</v>
      </c>
      <c r="P88" s="24">
        <v>186620.2</v>
      </c>
      <c r="Q88" s="24">
        <v>186740.6</v>
      </c>
      <c r="R88" s="24">
        <v>186860.6</v>
      </c>
      <c r="S88" s="24">
        <v>186985.7</v>
      </c>
      <c r="T88" s="24">
        <v>187106.4</v>
      </c>
      <c r="U88" s="24">
        <v>187199.8</v>
      </c>
      <c r="V88" s="24">
        <v>187288.4</v>
      </c>
      <c r="W88" s="24">
        <v>187301</v>
      </c>
      <c r="X88" s="24">
        <v>187421.8</v>
      </c>
      <c r="Y88" s="24">
        <v>187542.39999999999</v>
      </c>
      <c r="Z88" s="24">
        <v>187667.20000000001</v>
      </c>
      <c r="AA88" s="24">
        <v>187786.6</v>
      </c>
      <c r="AB88" s="24">
        <v>187879.4</v>
      </c>
      <c r="AC88" s="24">
        <v>187967.6</v>
      </c>
      <c r="AD88" s="24">
        <v>187980.2</v>
      </c>
      <c r="AE88" s="24">
        <v>187991</v>
      </c>
      <c r="AF88" s="24">
        <v>187998.8</v>
      </c>
      <c r="AG88" s="24">
        <v>188006.5</v>
      </c>
      <c r="AH88" s="24">
        <v>188014.1</v>
      </c>
      <c r="AI88" s="24">
        <v>188021.7</v>
      </c>
      <c r="AJ88" s="24">
        <v>188029.3</v>
      </c>
      <c r="AK88" s="24">
        <v>188041.8</v>
      </c>
      <c r="AL88" s="24">
        <v>188157.2</v>
      </c>
      <c r="AM88" s="24">
        <v>188165.1</v>
      </c>
      <c r="AN88" s="24">
        <v>188172.9</v>
      </c>
      <c r="AO88" s="24">
        <v>188180.6</v>
      </c>
      <c r="AP88" s="24">
        <v>188188.4</v>
      </c>
      <c r="AQ88" s="24">
        <v>188227.20000000001</v>
      </c>
      <c r="AR88" s="24">
        <v>188347.8</v>
      </c>
      <c r="AS88" s="24">
        <v>188461.4</v>
      </c>
      <c r="AT88" s="24">
        <v>188581.4</v>
      </c>
      <c r="AU88" s="24">
        <v>188701</v>
      </c>
      <c r="AV88" s="24">
        <v>188820.7</v>
      </c>
      <c r="AW88" s="24">
        <v>188913.4</v>
      </c>
      <c r="AX88" s="24">
        <v>189001.60000000001</v>
      </c>
      <c r="AY88" s="24">
        <v>189014.2</v>
      </c>
      <c r="AZ88" s="24">
        <v>189134.1</v>
      </c>
      <c r="BA88" s="24">
        <v>189254.2</v>
      </c>
      <c r="BB88" s="24">
        <v>189373.9</v>
      </c>
      <c r="BC88" s="24">
        <v>189493.7</v>
      </c>
      <c r="BD88" s="24">
        <v>189587.3</v>
      </c>
      <c r="BE88" s="24">
        <v>189676.5</v>
      </c>
      <c r="BF88" s="24">
        <v>189690</v>
      </c>
      <c r="BG88" s="24">
        <v>189811.7</v>
      </c>
      <c r="BH88" s="24">
        <v>189932.79999999999</v>
      </c>
      <c r="BI88" s="24">
        <v>190053.8</v>
      </c>
      <c r="BJ88" s="24">
        <v>190174.2</v>
      </c>
      <c r="BK88" s="6">
        <v>190267.6</v>
      </c>
      <c r="BL88" s="6">
        <v>190356.2</v>
      </c>
      <c r="BM88" s="6">
        <v>190369.5</v>
      </c>
      <c r="BN88" s="6">
        <v>190489.60000000001</v>
      </c>
      <c r="BO88" s="6">
        <v>190609.8</v>
      </c>
      <c r="BP88" s="6">
        <v>191019.1</v>
      </c>
      <c r="BQ88" s="6">
        <v>191470</v>
      </c>
      <c r="BR88" s="6">
        <v>191815.4</v>
      </c>
      <c r="BS88" s="6">
        <v>192142.7</v>
      </c>
      <c r="BT88" s="6">
        <v>192169.3</v>
      </c>
      <c r="BU88" s="6">
        <v>192618.7</v>
      </c>
      <c r="BV88" s="6">
        <v>193066</v>
      </c>
      <c r="BW88" s="6">
        <v>193511.9</v>
      </c>
      <c r="BX88" s="6">
        <v>193957</v>
      </c>
      <c r="BY88" s="6">
        <v>194297.7</v>
      </c>
      <c r="BZ88" s="6">
        <v>194621.1</v>
      </c>
      <c r="CA88" s="6">
        <v>194651.1</v>
      </c>
      <c r="CB88" s="6">
        <v>195101.7</v>
      </c>
      <c r="CC88" s="138">
        <v>195554</v>
      </c>
      <c r="CD88" s="24">
        <v>196006.6</v>
      </c>
      <c r="CE88" s="24">
        <v>196457.7</v>
      </c>
      <c r="CF88" s="24">
        <v>196802.2</v>
      </c>
      <c r="CG88" s="24">
        <v>197128.5</v>
      </c>
      <c r="CH88" s="24">
        <v>197155.1</v>
      </c>
      <c r="CI88" s="24">
        <v>197601.4</v>
      </c>
      <c r="CJ88" s="24">
        <v>198046.6</v>
      </c>
      <c r="CK88" s="24">
        <v>198489.2</v>
      </c>
      <c r="CL88" s="24">
        <v>198930.9</v>
      </c>
      <c r="CM88" s="24">
        <v>199270.6</v>
      </c>
      <c r="CN88" s="24">
        <v>199594.7</v>
      </c>
      <c r="CO88" s="24">
        <v>199621.3</v>
      </c>
      <c r="CP88" s="48">
        <v>200070.8</v>
      </c>
      <c r="CQ88" s="48">
        <v>200520.1</v>
      </c>
      <c r="CR88" s="48">
        <v>200968.8</v>
      </c>
      <c r="CS88" s="48">
        <v>201416.8</v>
      </c>
      <c r="CT88" s="48">
        <v>201757.8</v>
      </c>
      <c r="CU88" s="48">
        <v>202081.1</v>
      </c>
      <c r="CV88" s="48">
        <v>202107.8</v>
      </c>
      <c r="CW88" s="48">
        <v>202465.2</v>
      </c>
      <c r="CX88" s="48">
        <v>202660.2</v>
      </c>
      <c r="CY88" s="48">
        <v>202854.39999999999</v>
      </c>
      <c r="CZ88" s="48">
        <v>203047.2</v>
      </c>
      <c r="DA88" s="48">
        <v>203195.6</v>
      </c>
      <c r="DB88" s="48">
        <v>203337.1</v>
      </c>
      <c r="DC88" s="48">
        <v>203353.4</v>
      </c>
      <c r="DD88" s="48">
        <v>203548.5</v>
      </c>
      <c r="DE88" s="48">
        <v>203743</v>
      </c>
      <c r="DF88" s="48">
        <v>203937.1</v>
      </c>
      <c r="DG88" s="48">
        <v>204132</v>
      </c>
      <c r="DH88" s="48">
        <v>204282.9</v>
      </c>
      <c r="DI88" s="48">
        <v>204650</v>
      </c>
      <c r="DJ88" s="48">
        <v>205020.3</v>
      </c>
      <c r="DK88" s="48">
        <v>205216.7</v>
      </c>
      <c r="DL88" s="48">
        <v>205413</v>
      </c>
      <c r="DM88" s="48">
        <v>205609.3</v>
      </c>
      <c r="DN88" s="48">
        <v>205805.3</v>
      </c>
      <c r="DO88" s="48">
        <v>205956.7</v>
      </c>
      <c r="DP88" s="48">
        <v>206101.2</v>
      </c>
      <c r="DQ88" s="48">
        <v>206119.5</v>
      </c>
      <c r="DR88" s="48">
        <v>206316.6</v>
      </c>
      <c r="DS88" s="48">
        <v>206514</v>
      </c>
      <c r="DT88" s="48">
        <v>206711.8</v>
      </c>
      <c r="DU88" s="48">
        <v>206910.2</v>
      </c>
      <c r="DV88" s="48">
        <v>207062.5</v>
      </c>
      <c r="DW88" s="48">
        <v>207206</v>
      </c>
      <c r="DX88" s="48">
        <v>207503</v>
      </c>
      <c r="DY88" s="48">
        <v>207696.4</v>
      </c>
      <c r="DZ88" s="48">
        <v>207891.5</v>
      </c>
      <c r="EA88" s="48">
        <v>208084.8</v>
      </c>
      <c r="EB88" s="48">
        <v>208146.2</v>
      </c>
      <c r="EC88" s="48">
        <v>208296</v>
      </c>
      <c r="ED88" s="48">
        <v>208446.3</v>
      </c>
      <c r="EE88" s="48">
        <v>208644.2</v>
      </c>
      <c r="EF88" s="48">
        <v>208915.7</v>
      </c>
      <c r="EG88" s="48">
        <v>209355.1</v>
      </c>
      <c r="EH88" s="48">
        <v>209795.7</v>
      </c>
      <c r="EI88" s="48">
        <v>210236.5</v>
      </c>
      <c r="EJ88" s="48">
        <v>210570.9</v>
      </c>
      <c r="EK88" s="48">
        <v>211329</v>
      </c>
      <c r="EL88" s="48">
        <v>211898.4</v>
      </c>
      <c r="EM88" s="48">
        <v>212466.1</v>
      </c>
      <c r="EN88" s="48">
        <v>213032.6</v>
      </c>
      <c r="EO88" s="48">
        <v>213598.1</v>
      </c>
      <c r="EP88" s="48">
        <v>214164.5</v>
      </c>
      <c r="EQ88" s="48">
        <v>214732.5</v>
      </c>
      <c r="ER88" s="48">
        <v>215256.3</v>
      </c>
      <c r="ES88" s="48">
        <v>215353.2</v>
      </c>
      <c r="ET88" s="48">
        <v>215920.3</v>
      </c>
      <c r="EU88" s="48">
        <v>216489.8</v>
      </c>
      <c r="EV88" s="48">
        <v>217056.5</v>
      </c>
      <c r="EW88" s="48">
        <v>217622.7</v>
      </c>
      <c r="EX88" s="48">
        <v>218188.2</v>
      </c>
      <c r="EY88" s="48">
        <v>218749.2</v>
      </c>
      <c r="EZ88" s="48">
        <v>219308.7</v>
      </c>
      <c r="FA88" s="48">
        <v>219853.1</v>
      </c>
      <c r="FB88" s="48">
        <v>220427.1</v>
      </c>
      <c r="FC88" s="48">
        <v>221002.8</v>
      </c>
      <c r="FD88" s="48">
        <v>221576.2</v>
      </c>
      <c r="FE88" s="48">
        <v>222148.9</v>
      </c>
      <c r="FF88" s="48">
        <v>222719.7</v>
      </c>
      <c r="FG88" s="48">
        <v>223292.3</v>
      </c>
      <c r="FH88" s="48">
        <v>223863.6</v>
      </c>
      <c r="FI88" s="48">
        <v>224436.7</v>
      </c>
      <c r="FJ88" s="48">
        <v>225008.5</v>
      </c>
      <c r="FK88" s="48">
        <v>225579.7</v>
      </c>
      <c r="FL88" s="48">
        <v>226150.8</v>
      </c>
      <c r="FM88" s="48">
        <v>226721.2</v>
      </c>
      <c r="FN88" s="48">
        <v>227035.4</v>
      </c>
      <c r="FO88" s="48">
        <v>227607</v>
      </c>
      <c r="FP88" s="48">
        <v>228178.4</v>
      </c>
      <c r="FQ88" s="48">
        <v>228748.3</v>
      </c>
      <c r="FR88" s="48">
        <v>229318.2</v>
      </c>
      <c r="FS88" s="48">
        <v>229887.9</v>
      </c>
      <c r="FT88" s="48">
        <v>230458</v>
      </c>
      <c r="FU88" s="48">
        <v>231031.7</v>
      </c>
      <c r="FV88" s="48">
        <v>231600.7</v>
      </c>
      <c r="FW88" s="48">
        <v>232171.3</v>
      </c>
      <c r="FX88" s="48">
        <v>232742.9</v>
      </c>
      <c r="FY88" s="48">
        <v>233313.9</v>
      </c>
      <c r="FZ88" s="48">
        <v>233885.2</v>
      </c>
      <c r="GA88" s="48">
        <v>234452.1</v>
      </c>
      <c r="GB88" s="48">
        <v>235022.9</v>
      </c>
      <c r="GC88" s="48">
        <v>235592.7</v>
      </c>
      <c r="GD88" s="48">
        <v>236160.6</v>
      </c>
      <c r="GE88" s="48">
        <v>236728.7</v>
      </c>
      <c r="GF88" s="48">
        <v>237296.8</v>
      </c>
      <c r="GG88" s="48">
        <v>237863.9</v>
      </c>
      <c r="GH88" s="48">
        <v>238432.5</v>
      </c>
      <c r="GI88" s="48">
        <v>238478.2</v>
      </c>
      <c r="GJ88" s="48">
        <v>239045.4</v>
      </c>
      <c r="GK88" s="48">
        <v>239782.5</v>
      </c>
      <c r="GL88" s="48">
        <v>240611.4</v>
      </c>
      <c r="GM88" s="48">
        <v>241441.5</v>
      </c>
      <c r="GN88" s="48">
        <v>241822.3</v>
      </c>
      <c r="GO88" s="48">
        <v>242133</v>
      </c>
      <c r="GP88" s="48">
        <v>242213.4</v>
      </c>
      <c r="GQ88" s="48">
        <v>242565.4</v>
      </c>
      <c r="GR88" s="48">
        <v>242916.7</v>
      </c>
      <c r="GS88" s="48">
        <v>243267.7</v>
      </c>
      <c r="GT88" s="48">
        <v>243619.8</v>
      </c>
      <c r="GU88" s="48">
        <v>243970.3</v>
      </c>
      <c r="GV88" s="48">
        <v>244285.1</v>
      </c>
      <c r="GW88" s="48">
        <v>244364.1</v>
      </c>
      <c r="GX88" s="48">
        <v>244712.1</v>
      </c>
      <c r="GY88" s="48">
        <v>245126.6</v>
      </c>
      <c r="GZ88" s="48">
        <v>245477.3</v>
      </c>
      <c r="HA88" s="48">
        <v>245829.4</v>
      </c>
      <c r="HB88" s="48">
        <v>246181.1</v>
      </c>
      <c r="HC88" s="48">
        <v>246532.5</v>
      </c>
      <c r="HD88" s="48">
        <v>246919.8</v>
      </c>
      <c r="HE88" s="48">
        <v>247271.5</v>
      </c>
      <c r="HF88" s="48">
        <v>247654.2</v>
      </c>
      <c r="HG88" s="48">
        <v>248103.8</v>
      </c>
      <c r="HH88" s="48">
        <v>248453.8</v>
      </c>
      <c r="HI88" s="48">
        <v>248905.5</v>
      </c>
      <c r="HJ88" s="48">
        <v>249356.2</v>
      </c>
      <c r="HK88" s="48">
        <v>249741.5</v>
      </c>
      <c r="HL88" s="48">
        <v>250089.7</v>
      </c>
      <c r="HM88" s="48">
        <v>250438.8</v>
      </c>
      <c r="HN88" s="48">
        <v>250840.3</v>
      </c>
      <c r="HO88" s="48">
        <v>251293.9</v>
      </c>
      <c r="HP88" s="48">
        <v>251745</v>
      </c>
      <c r="HQ88" s="48">
        <v>252127.8</v>
      </c>
      <c r="HR88" s="48">
        <v>252499</v>
      </c>
      <c r="HS88" s="48">
        <v>253318.8</v>
      </c>
      <c r="HT88" s="48">
        <v>254105.7</v>
      </c>
      <c r="HU88" s="48">
        <v>254901.1</v>
      </c>
      <c r="HV88" s="48">
        <v>255353.4</v>
      </c>
      <c r="HW88" s="48">
        <v>255807.9</v>
      </c>
      <c r="HX88" s="48">
        <v>256263.3</v>
      </c>
      <c r="HY88" s="48">
        <v>256616.3</v>
      </c>
      <c r="HZ88" s="48">
        <v>257068.4</v>
      </c>
      <c r="IA88" s="48">
        <v>257631.5</v>
      </c>
      <c r="IB88" s="48">
        <v>258427.2</v>
      </c>
      <c r="IC88" s="48">
        <v>259203</v>
      </c>
      <c r="ID88" s="48">
        <v>260029.2</v>
      </c>
      <c r="IE88" s="48">
        <v>260854.7</v>
      </c>
      <c r="IF88" s="48">
        <v>260898</v>
      </c>
      <c r="IG88" s="48">
        <v>261696.5</v>
      </c>
      <c r="IH88" s="48">
        <v>262522.2</v>
      </c>
      <c r="II88" s="48">
        <v>263348.5</v>
      </c>
      <c r="IJ88" s="48">
        <v>264171.90000000002</v>
      </c>
      <c r="IK88" s="48">
        <v>264995.09999999998</v>
      </c>
      <c r="IL88" s="48">
        <v>265408.2</v>
      </c>
      <c r="IM88" s="48">
        <v>265451.3</v>
      </c>
      <c r="IN88" s="48">
        <v>265865.2</v>
      </c>
      <c r="IO88" s="48">
        <v>265872.7</v>
      </c>
      <c r="IP88" s="48">
        <v>266685.5</v>
      </c>
      <c r="IQ88" s="48">
        <v>267497.90000000002</v>
      </c>
      <c r="IR88" s="48">
        <v>268313.59999999998</v>
      </c>
      <c r="IS88" s="48">
        <v>269117.7</v>
      </c>
      <c r="IT88" s="48">
        <v>269892.2</v>
      </c>
      <c r="IU88" s="48">
        <v>270688.3</v>
      </c>
      <c r="IV88" s="48">
        <v>271485.5</v>
      </c>
      <c r="IW88" s="48">
        <v>272278.2</v>
      </c>
      <c r="IX88" s="48">
        <v>273068.90000000002</v>
      </c>
      <c r="IY88" s="48">
        <v>273858.8</v>
      </c>
      <c r="IZ88" s="48">
        <v>274646.40000000002</v>
      </c>
      <c r="JA88" s="48">
        <v>274979.59999999998</v>
      </c>
      <c r="JB88" s="48">
        <v>275766.3</v>
      </c>
      <c r="JC88" s="48">
        <v>276547.3</v>
      </c>
      <c r="JD88" s="48">
        <v>277323.8</v>
      </c>
      <c r="JE88" s="48">
        <v>278090.90000000002</v>
      </c>
      <c r="JF88" s="48">
        <v>278849.90000000002</v>
      </c>
      <c r="JG88" s="48">
        <v>279598.40000000002</v>
      </c>
      <c r="JH88" s="48">
        <v>279640</v>
      </c>
      <c r="JI88" s="48">
        <v>280389.40000000002</v>
      </c>
      <c r="JJ88" s="48">
        <v>281129.09999999998</v>
      </c>
      <c r="JK88" s="48">
        <v>281860.40000000002</v>
      </c>
      <c r="JL88" s="48">
        <v>282587.3</v>
      </c>
      <c r="JM88" s="48">
        <v>283308.7</v>
      </c>
      <c r="JN88" s="48">
        <v>284021.7</v>
      </c>
      <c r="JO88" s="48">
        <v>284061.3</v>
      </c>
      <c r="JP88" s="48">
        <v>284769.09999999998</v>
      </c>
      <c r="JQ88" s="48">
        <v>285473.09999999998</v>
      </c>
      <c r="JR88" s="48">
        <v>286169.90000000002</v>
      </c>
      <c r="JS88" s="48">
        <v>286857.59999999998</v>
      </c>
      <c r="JT88" s="48">
        <v>287535.09999999998</v>
      </c>
      <c r="JU88" s="48">
        <v>288200.7</v>
      </c>
      <c r="JV88" s="48">
        <v>288237</v>
      </c>
      <c r="JW88" s="48">
        <v>288896.09999999998</v>
      </c>
      <c r="JX88" s="48">
        <v>289530.5</v>
      </c>
      <c r="JY88" s="48">
        <v>290145.2</v>
      </c>
      <c r="JZ88" s="48">
        <v>290739.5</v>
      </c>
      <c r="KA88" s="48">
        <v>291324.5</v>
      </c>
      <c r="KB88" s="48">
        <v>291898.40000000002</v>
      </c>
      <c r="KC88" s="48">
        <v>291930.09999999998</v>
      </c>
      <c r="KD88" s="48">
        <v>292497.7</v>
      </c>
      <c r="KE88" s="48">
        <v>293060.2</v>
      </c>
      <c r="KF88" s="48">
        <v>293852.40000000002</v>
      </c>
      <c r="KG88" s="48">
        <v>294650.90000000002</v>
      </c>
      <c r="KH88" s="48">
        <v>295447.90000000002</v>
      </c>
      <c r="KI88" s="48">
        <v>296235.8</v>
      </c>
      <c r="KJ88" s="48">
        <v>296277</v>
      </c>
      <c r="KK88" s="48">
        <v>297078.40000000002</v>
      </c>
      <c r="KL88" s="48">
        <v>297647.3</v>
      </c>
      <c r="KM88" s="48">
        <v>298237.59999999998</v>
      </c>
      <c r="KN88" s="48">
        <v>298674.5</v>
      </c>
      <c r="KO88" s="48">
        <v>299048.7</v>
      </c>
      <c r="KP88" s="48">
        <v>299422.2</v>
      </c>
      <c r="KQ88" s="48">
        <v>299444.2</v>
      </c>
      <c r="KR88" s="48">
        <v>299597.2</v>
      </c>
      <c r="KS88" s="48">
        <v>299913.5</v>
      </c>
      <c r="KT88" s="48">
        <v>300246.2</v>
      </c>
      <c r="KU88" s="48">
        <v>300581.40000000002</v>
      </c>
      <c r="KV88" s="48">
        <v>300879.09999999998</v>
      </c>
      <c r="KW88" s="48">
        <v>301177.7</v>
      </c>
      <c r="KX88" s="48">
        <v>301475.5</v>
      </c>
      <c r="KY88" s="48">
        <v>301773.8</v>
      </c>
      <c r="KZ88" s="48">
        <v>302071.7</v>
      </c>
      <c r="LA88" s="48">
        <v>302367.8</v>
      </c>
      <c r="LB88" s="48">
        <v>302557.2</v>
      </c>
      <c r="LC88" s="48">
        <v>302927.90000000002</v>
      </c>
      <c r="LD88" s="48">
        <v>303274.8</v>
      </c>
      <c r="LE88" s="48">
        <v>303300.59999999998</v>
      </c>
      <c r="LF88" s="48">
        <v>304152.5</v>
      </c>
      <c r="LG88" s="48">
        <v>305012.3</v>
      </c>
      <c r="LH88" s="48">
        <v>305820.7</v>
      </c>
      <c r="LI88" s="48">
        <v>306608.09999999998</v>
      </c>
      <c r="LJ88" s="48">
        <v>307155.8</v>
      </c>
      <c r="LK88" s="48">
        <v>307499.2</v>
      </c>
      <c r="LL88" s="48">
        <v>307843</v>
      </c>
      <c r="LM88" s="48">
        <v>308793.2</v>
      </c>
      <c r="LN88" s="48">
        <v>309278.8</v>
      </c>
      <c r="LO88" s="48">
        <v>309600.7</v>
      </c>
      <c r="LP88" s="48">
        <v>309754.8</v>
      </c>
      <c r="LQ88" s="48">
        <v>309908.8</v>
      </c>
      <c r="LR88" s="48">
        <v>310283.40000000002</v>
      </c>
      <c r="LS88" s="48">
        <v>310434.90000000002</v>
      </c>
      <c r="LT88" s="48">
        <v>310812</v>
      </c>
      <c r="LU88" s="48">
        <v>311189.7</v>
      </c>
      <c r="LV88" s="48">
        <v>312000.8</v>
      </c>
      <c r="LW88" s="48">
        <v>312868.5</v>
      </c>
      <c r="LX88" s="48">
        <v>313732.5</v>
      </c>
      <c r="LY88" s="48">
        <v>314593.40000000002</v>
      </c>
      <c r="LZ88" s="48">
        <v>314937.40000000002</v>
      </c>
      <c r="MA88" s="48">
        <v>315792.3</v>
      </c>
      <c r="MB88" s="48">
        <v>316647.40000000002</v>
      </c>
      <c r="MC88" s="48">
        <v>317510.59999999998</v>
      </c>
      <c r="MD88" s="48">
        <v>318373.90000000002</v>
      </c>
      <c r="ME88" s="48">
        <v>319237.3</v>
      </c>
      <c r="MF88" s="48">
        <v>320097.90000000002</v>
      </c>
      <c r="MG88" s="48">
        <v>320124.3</v>
      </c>
      <c r="MH88" s="48">
        <v>320986.8</v>
      </c>
      <c r="MI88" s="48">
        <v>321849.40000000002</v>
      </c>
      <c r="MJ88" s="48">
        <v>322711</v>
      </c>
      <c r="MK88" s="48">
        <v>323570.59999999998</v>
      </c>
      <c r="ML88" s="48">
        <v>324425.40000000002</v>
      </c>
      <c r="MM88" s="48">
        <v>325290.2</v>
      </c>
      <c r="MN88" s="48">
        <v>325316.7</v>
      </c>
      <c r="MO88" s="48">
        <v>326183.7</v>
      </c>
      <c r="MP88" s="48">
        <v>327045.90000000002</v>
      </c>
      <c r="MQ88" s="48">
        <v>327909.59999999998</v>
      </c>
      <c r="MR88" s="48">
        <v>328768.2</v>
      </c>
      <c r="MS88" s="48">
        <v>329622.40000000002</v>
      </c>
      <c r="MT88" s="48">
        <v>330477.7</v>
      </c>
      <c r="MU88" s="48">
        <v>330503.90000000002</v>
      </c>
      <c r="MV88" s="48">
        <v>331236.2</v>
      </c>
      <c r="MW88" s="48">
        <v>332090.5</v>
      </c>
      <c r="MX88" s="48">
        <v>332947.3</v>
      </c>
      <c r="MY88" s="48">
        <v>333816</v>
      </c>
      <c r="MZ88" s="48">
        <v>334682.7</v>
      </c>
      <c r="NA88" s="48">
        <v>334862.09999999998</v>
      </c>
      <c r="NB88" s="48">
        <v>334887.59999999998</v>
      </c>
      <c r="NC88" s="48">
        <v>334934.40000000002</v>
      </c>
      <c r="ND88" s="48">
        <v>335325</v>
      </c>
      <c r="NE88" s="48">
        <v>335528.3</v>
      </c>
      <c r="NF88" s="48">
        <v>335536.2</v>
      </c>
      <c r="NG88" s="48">
        <v>335544.09999999998</v>
      </c>
      <c r="NH88" s="48">
        <v>335552.1</v>
      </c>
      <c r="NI88" s="48">
        <v>335578.4</v>
      </c>
      <c r="NJ88" s="48">
        <v>336033.2</v>
      </c>
      <c r="NK88" s="48">
        <v>336493.6</v>
      </c>
      <c r="NL88" s="48">
        <v>336952.9</v>
      </c>
      <c r="NM88" s="48">
        <v>337406.3</v>
      </c>
      <c r="NN88" s="48">
        <v>337840.8</v>
      </c>
      <c r="NO88" s="48">
        <v>337848.8</v>
      </c>
      <c r="NP88" s="48">
        <v>337874.8</v>
      </c>
      <c r="NQ88" s="48">
        <v>338327</v>
      </c>
      <c r="NR88" s="48">
        <v>338778.3</v>
      </c>
      <c r="NS88" s="48">
        <v>339228.2</v>
      </c>
      <c r="NT88" s="48">
        <v>339673</v>
      </c>
      <c r="NU88" s="48">
        <v>339823.5</v>
      </c>
      <c r="NV88" s="48">
        <v>339911</v>
      </c>
      <c r="NW88" s="48">
        <v>339918.9</v>
      </c>
      <c r="NX88" s="48">
        <v>339926.8</v>
      </c>
      <c r="NY88" s="48">
        <v>340092.9</v>
      </c>
      <c r="NZ88" s="48">
        <v>340392.7</v>
      </c>
      <c r="OA88" s="48">
        <v>340400.7</v>
      </c>
      <c r="OB88" s="48">
        <v>340408.6</v>
      </c>
      <c r="OC88" s="48">
        <v>340416.6</v>
      </c>
      <c r="OD88" s="48">
        <v>340424.6</v>
      </c>
      <c r="OE88" s="48">
        <v>340431.4</v>
      </c>
      <c r="OF88" s="48">
        <v>340435.20000000001</v>
      </c>
      <c r="OG88" s="48">
        <v>340438.9</v>
      </c>
      <c r="OH88" s="48">
        <v>340442.6</v>
      </c>
      <c r="OI88" s="48">
        <v>340446.4</v>
      </c>
      <c r="OJ88" s="48">
        <v>340450.1</v>
      </c>
      <c r="OK88" s="48">
        <v>340453.7</v>
      </c>
      <c r="OL88" s="48">
        <v>340457.4</v>
      </c>
      <c r="OM88" s="48">
        <v>340461.1</v>
      </c>
      <c r="ON88" s="48">
        <v>340464.9</v>
      </c>
      <c r="OO88" s="48">
        <v>340468.6</v>
      </c>
      <c r="OP88" s="48">
        <v>340472.3</v>
      </c>
      <c r="OQ88" s="48">
        <v>340475.9</v>
      </c>
      <c r="OR88" s="48">
        <v>340479.6</v>
      </c>
      <c r="OS88" s="48">
        <v>340483.3</v>
      </c>
      <c r="OT88" s="48">
        <v>340487</v>
      </c>
      <c r="OU88" s="48">
        <v>340490.7</v>
      </c>
      <c r="OV88" s="48">
        <v>340494.4</v>
      </c>
      <c r="OW88" s="48">
        <v>340518.7</v>
      </c>
      <c r="OX88" s="48">
        <v>340607</v>
      </c>
      <c r="OY88" s="48">
        <v>340610.6</v>
      </c>
      <c r="OZ88" s="48">
        <v>340614.2</v>
      </c>
      <c r="PA88" s="48">
        <v>340617.8</v>
      </c>
      <c r="PB88" s="48">
        <v>340621.4</v>
      </c>
      <c r="PC88" s="48">
        <v>340625</v>
      </c>
      <c r="PD88" s="48">
        <v>340649.1</v>
      </c>
      <c r="PE88" s="48">
        <v>340665.7</v>
      </c>
      <c r="PF88" s="48">
        <v>340687.1</v>
      </c>
      <c r="PG88" s="48">
        <v>341110.1</v>
      </c>
      <c r="PH88" s="48">
        <v>341535.7</v>
      </c>
      <c r="PI88" s="48">
        <v>341962.7</v>
      </c>
      <c r="PJ88" s="48">
        <v>342000.2</v>
      </c>
      <c r="PK88" s="48">
        <v>342003.9</v>
      </c>
      <c r="PL88" s="48">
        <v>342007.6</v>
      </c>
      <c r="PM88" s="48">
        <v>342011.3</v>
      </c>
      <c r="PN88" s="48">
        <v>342015</v>
      </c>
      <c r="PO88" s="48">
        <v>342019.8</v>
      </c>
      <c r="PP88" s="48">
        <v>342023.5</v>
      </c>
      <c r="PQ88" s="48">
        <v>342027.2</v>
      </c>
      <c r="PR88" s="48">
        <v>342030.9</v>
      </c>
      <c r="PS88" s="48">
        <v>342034.6</v>
      </c>
      <c r="PT88" s="48">
        <v>342038.2</v>
      </c>
      <c r="PU88" s="48">
        <v>342041.9</v>
      </c>
      <c r="PV88" s="48">
        <v>342045.6</v>
      </c>
      <c r="PW88" s="48">
        <v>342049.3</v>
      </c>
      <c r="PX88" s="48">
        <v>342053</v>
      </c>
      <c r="PY88" s="48">
        <v>342056.7</v>
      </c>
      <c r="PZ88" s="48">
        <v>342060.4</v>
      </c>
      <c r="QA88" s="48">
        <v>342064</v>
      </c>
      <c r="QB88" s="48">
        <v>342067.7</v>
      </c>
      <c r="QC88" s="48">
        <v>342074.4</v>
      </c>
      <c r="QD88" s="48">
        <v>342078.1</v>
      </c>
      <c r="QE88" s="48">
        <v>342081.8</v>
      </c>
      <c r="QF88" s="48">
        <v>342085.5</v>
      </c>
      <c r="QG88" s="48">
        <v>342089.2</v>
      </c>
      <c r="QH88" s="48">
        <v>342092.7</v>
      </c>
      <c r="QI88" s="48">
        <v>342096.4</v>
      </c>
      <c r="QJ88" s="48">
        <v>342100.2</v>
      </c>
      <c r="QK88" s="48">
        <v>342103.9</v>
      </c>
      <c r="QL88" s="48">
        <v>342107.6</v>
      </c>
      <c r="QM88" s="48">
        <v>342111.3</v>
      </c>
      <c r="QN88" s="48">
        <v>342115</v>
      </c>
      <c r="QO88" s="48">
        <v>342118.7</v>
      </c>
      <c r="QP88" s="48">
        <v>342122.4</v>
      </c>
      <c r="QQ88" s="48">
        <v>342126.1</v>
      </c>
      <c r="QR88" s="48">
        <v>342129.8</v>
      </c>
      <c r="QS88" s="48">
        <v>342133.5</v>
      </c>
      <c r="QT88" s="48">
        <v>342137.2</v>
      </c>
      <c r="QU88" s="48">
        <v>342140.9</v>
      </c>
      <c r="QV88" s="48">
        <v>342144.6</v>
      </c>
      <c r="QW88" s="48">
        <v>342651</v>
      </c>
      <c r="QX88" s="48">
        <v>342654.9</v>
      </c>
      <c r="QY88" s="48">
        <v>342658.6</v>
      </c>
      <c r="QZ88" s="48">
        <v>342662.3</v>
      </c>
      <c r="RA88" s="48">
        <v>342666</v>
      </c>
      <c r="RB88" s="48">
        <v>342669.7</v>
      </c>
      <c r="RC88" s="48">
        <v>342673.3</v>
      </c>
      <c r="RD88" s="48">
        <v>342870.7</v>
      </c>
      <c r="RE88" s="48">
        <v>342876.1</v>
      </c>
      <c r="RF88" s="48">
        <v>342881.4</v>
      </c>
      <c r="RG88" s="48">
        <v>343215.1</v>
      </c>
      <c r="RH88" s="48">
        <v>343403.3</v>
      </c>
      <c r="RI88" s="48">
        <v>343408.7</v>
      </c>
      <c r="RJ88" s="48">
        <v>343414</v>
      </c>
      <c r="RK88" s="48">
        <v>343419.4</v>
      </c>
      <c r="RL88" s="48">
        <v>343424.8</v>
      </c>
      <c r="RM88" s="48">
        <v>343430.1</v>
      </c>
      <c r="RN88" s="48">
        <v>343434.1</v>
      </c>
      <c r="RO88" s="48">
        <v>343437.9</v>
      </c>
      <c r="RP88" s="48">
        <v>343441.6</v>
      </c>
      <c r="RQ88" s="48">
        <v>343445.2</v>
      </c>
      <c r="RR88" s="48">
        <v>343449</v>
      </c>
      <c r="RS88" s="48">
        <v>343452.7</v>
      </c>
      <c r="RT88" s="48">
        <v>343456.4</v>
      </c>
      <c r="RU88" s="48">
        <v>343460.1</v>
      </c>
      <c r="RV88" s="48">
        <v>343477.4</v>
      </c>
      <c r="RW88" s="48">
        <v>344040.9</v>
      </c>
      <c r="RX88" s="48">
        <v>344613.8</v>
      </c>
      <c r="RY88" s="48">
        <v>344658</v>
      </c>
      <c r="RZ88" s="48">
        <v>344661.7</v>
      </c>
      <c r="SA88" s="48">
        <v>344665.4</v>
      </c>
      <c r="SB88" s="48">
        <v>344669.2</v>
      </c>
      <c r="SC88" s="48">
        <v>345124.9</v>
      </c>
      <c r="SD88" s="48">
        <v>345339.6</v>
      </c>
      <c r="SE88" s="48">
        <v>345369.1</v>
      </c>
      <c r="SF88" s="48">
        <v>345577.7</v>
      </c>
      <c r="SG88" s="48">
        <v>345765.9</v>
      </c>
      <c r="SH88" s="48">
        <v>345953.4</v>
      </c>
      <c r="SI88" s="48">
        <v>346140.5</v>
      </c>
      <c r="SJ88" s="48">
        <v>346322.5</v>
      </c>
      <c r="SK88" s="48">
        <v>346327.9</v>
      </c>
      <c r="SL88" s="48">
        <v>346348.6</v>
      </c>
      <c r="SM88" s="48">
        <v>346530.4</v>
      </c>
      <c r="SN88" s="48">
        <v>346853.1</v>
      </c>
      <c r="SO88" s="48">
        <v>347177.4</v>
      </c>
      <c r="SP88" s="48">
        <v>347501.4</v>
      </c>
      <c r="SQ88" s="48">
        <v>347950.9</v>
      </c>
      <c r="SR88" s="48">
        <v>348379.8</v>
      </c>
      <c r="SS88" s="48">
        <v>348442.7</v>
      </c>
      <c r="ST88" s="48">
        <v>348945.1</v>
      </c>
      <c r="SU88" s="48">
        <v>349424.5</v>
      </c>
      <c r="SV88" s="48">
        <v>349977.2</v>
      </c>
      <c r="SW88" s="48">
        <v>350772</v>
      </c>
      <c r="SX88" s="48">
        <v>351186</v>
      </c>
      <c r="SY88" s="48">
        <v>352008.6</v>
      </c>
      <c r="SZ88" s="48">
        <v>352849.2</v>
      </c>
      <c r="TA88" s="48">
        <v>353329.3</v>
      </c>
      <c r="TB88" s="48">
        <v>353808</v>
      </c>
      <c r="TC88" s="48">
        <v>354285.2</v>
      </c>
      <c r="TD88" s="48">
        <v>354835.3</v>
      </c>
      <c r="TE88" s="48">
        <v>355511.4</v>
      </c>
      <c r="TF88" s="48">
        <v>356086.5</v>
      </c>
      <c r="TG88" s="48">
        <v>356189.7</v>
      </c>
      <c r="TH88" s="48">
        <v>356862.5</v>
      </c>
      <c r="TI88" s="48">
        <v>357555.1</v>
      </c>
      <c r="TJ88" s="48">
        <v>358251.7</v>
      </c>
      <c r="TK88" s="48">
        <v>358948.8</v>
      </c>
      <c r="TL88" s="48">
        <v>359644.5</v>
      </c>
      <c r="TM88" s="48">
        <v>360239.3</v>
      </c>
      <c r="TN88" s="48">
        <v>360342.5</v>
      </c>
      <c r="TO88" s="48">
        <v>360984.4</v>
      </c>
    </row>
    <row r="89" spans="1:535" ht="25" customHeight="1">
      <c r="A89" s="395" t="s">
        <v>351</v>
      </c>
      <c r="B89" s="120" t="s">
        <v>437</v>
      </c>
      <c r="C89" s="24" t="s">
        <v>352</v>
      </c>
      <c r="D89" s="24">
        <v>162203.70000000001</v>
      </c>
      <c r="E89" s="24">
        <v>162309</v>
      </c>
      <c r="F89" s="24">
        <v>162451.79999999999</v>
      </c>
      <c r="G89" s="24">
        <v>162592.9</v>
      </c>
      <c r="H89" s="24">
        <v>162724.4</v>
      </c>
      <c r="I89" s="24">
        <v>162739.4</v>
      </c>
      <c r="J89" s="24">
        <v>162861.79999999999</v>
      </c>
      <c r="K89" s="24">
        <v>162982.29999999999</v>
      </c>
      <c r="L89" s="24">
        <v>163107.9</v>
      </c>
      <c r="M89" s="24">
        <v>163255.6</v>
      </c>
      <c r="N89" s="24">
        <v>163408</v>
      </c>
      <c r="O89" s="24">
        <v>163552.9</v>
      </c>
      <c r="P89" s="24">
        <v>163569.5</v>
      </c>
      <c r="Q89" s="24">
        <v>163696.4</v>
      </c>
      <c r="R89" s="24">
        <v>163820.6</v>
      </c>
      <c r="S89" s="24">
        <v>163946.1</v>
      </c>
      <c r="T89" s="24">
        <v>164091</v>
      </c>
      <c r="U89" s="24">
        <v>164232.5</v>
      </c>
      <c r="V89" s="24">
        <v>164366.6</v>
      </c>
      <c r="W89" s="24">
        <v>164452.9</v>
      </c>
      <c r="X89" s="24">
        <v>164610.29999999999</v>
      </c>
      <c r="Y89" s="24">
        <v>164766.6</v>
      </c>
      <c r="Z89" s="24">
        <v>164921.1</v>
      </c>
      <c r="AA89" s="24">
        <v>165055.70000000001</v>
      </c>
      <c r="AB89" s="24">
        <v>165189.1</v>
      </c>
      <c r="AC89" s="24">
        <v>165317.29999999999</v>
      </c>
      <c r="AD89" s="24">
        <v>165333.1</v>
      </c>
      <c r="AE89" s="24">
        <v>165375.20000000001</v>
      </c>
      <c r="AF89" s="24">
        <v>165412</v>
      </c>
      <c r="AG89" s="24">
        <v>165448.20000000001</v>
      </c>
      <c r="AH89" s="24">
        <v>165484.20000000001</v>
      </c>
      <c r="AI89" s="24">
        <v>165520.9</v>
      </c>
      <c r="AJ89" s="24">
        <v>165557.9</v>
      </c>
      <c r="AK89" s="24">
        <v>165650.70000000001</v>
      </c>
      <c r="AL89" s="24">
        <v>165773.20000000001</v>
      </c>
      <c r="AM89" s="24">
        <v>165894</v>
      </c>
      <c r="AN89" s="24">
        <v>166047.79999999999</v>
      </c>
      <c r="AO89" s="24">
        <v>166200.6</v>
      </c>
      <c r="AP89" s="24">
        <v>166364.20000000001</v>
      </c>
      <c r="AQ89" s="24">
        <v>166522.79999999999</v>
      </c>
      <c r="AR89" s="24">
        <v>166644</v>
      </c>
      <c r="AS89" s="24">
        <v>166802.6</v>
      </c>
      <c r="AT89" s="24">
        <v>166958.20000000001</v>
      </c>
      <c r="AU89" s="24">
        <v>167113.20000000001</v>
      </c>
      <c r="AV89" s="24">
        <v>167268.1</v>
      </c>
      <c r="AW89" s="24">
        <v>167421.29999999999</v>
      </c>
      <c r="AX89" s="24">
        <v>167568.6</v>
      </c>
      <c r="AY89" s="24">
        <v>167624.1</v>
      </c>
      <c r="AZ89" s="24">
        <v>167775.5</v>
      </c>
      <c r="BA89" s="24">
        <v>167869.6</v>
      </c>
      <c r="BB89" s="24">
        <v>167955.4</v>
      </c>
      <c r="BC89" s="24">
        <v>168040.3</v>
      </c>
      <c r="BD89" s="24">
        <v>168125.1</v>
      </c>
      <c r="BE89" s="24">
        <v>168204.79999999999</v>
      </c>
      <c r="BF89" s="24">
        <v>168253.4</v>
      </c>
      <c r="BG89" s="24">
        <v>168339.3</v>
      </c>
      <c r="BH89" s="24">
        <v>168423.8</v>
      </c>
      <c r="BI89" s="24">
        <v>168507.1</v>
      </c>
      <c r="BJ89" s="24">
        <v>168589.5</v>
      </c>
      <c r="BK89" s="6">
        <v>168671.2</v>
      </c>
      <c r="BL89" s="6">
        <v>168748.6</v>
      </c>
      <c r="BM89" s="6">
        <v>168794.9</v>
      </c>
      <c r="BN89" s="6">
        <v>168873.9</v>
      </c>
      <c r="BO89" s="6">
        <v>168952.6</v>
      </c>
      <c r="BP89" s="6">
        <v>169031.4</v>
      </c>
      <c r="BQ89" s="6">
        <v>169111.1</v>
      </c>
      <c r="BR89" s="6">
        <v>169191.5</v>
      </c>
      <c r="BS89" s="6">
        <v>169327</v>
      </c>
      <c r="BT89" s="6">
        <v>169377.3</v>
      </c>
      <c r="BU89" s="6">
        <v>169519.3</v>
      </c>
      <c r="BV89" s="6">
        <v>169659.1</v>
      </c>
      <c r="BW89" s="6">
        <v>169798.3</v>
      </c>
      <c r="BX89" s="6">
        <v>169936.7</v>
      </c>
      <c r="BY89" s="6">
        <v>170075.1</v>
      </c>
      <c r="BZ89" s="6">
        <v>170211.4</v>
      </c>
      <c r="CA89" s="6">
        <v>170303.6</v>
      </c>
      <c r="CB89" s="6">
        <v>170447.3</v>
      </c>
      <c r="CC89" s="138">
        <v>170590.7</v>
      </c>
      <c r="CD89" s="24">
        <v>170733.4</v>
      </c>
      <c r="CE89" s="24">
        <v>170874.9</v>
      </c>
      <c r="CF89" s="24">
        <v>171015.7</v>
      </c>
      <c r="CG89" s="24">
        <v>171151.6</v>
      </c>
      <c r="CH89" s="24">
        <v>171262.4</v>
      </c>
      <c r="CI89" s="24">
        <v>171400.2</v>
      </c>
      <c r="CJ89" s="24">
        <v>171536.7</v>
      </c>
      <c r="CK89" s="24">
        <v>171672.8</v>
      </c>
      <c r="CL89" s="24">
        <v>171813.1</v>
      </c>
      <c r="CM89" s="24">
        <v>171957.8</v>
      </c>
      <c r="CN89" s="24">
        <v>172101.1</v>
      </c>
      <c r="CO89" s="24">
        <v>172222.5</v>
      </c>
      <c r="CP89" s="48">
        <v>172369.7</v>
      </c>
      <c r="CQ89" s="48">
        <v>172515.6</v>
      </c>
      <c r="CR89" s="48">
        <v>172660.5</v>
      </c>
      <c r="CS89" s="48">
        <v>172846.2</v>
      </c>
      <c r="CT89" s="48">
        <v>173030</v>
      </c>
      <c r="CU89" s="48">
        <v>173207</v>
      </c>
      <c r="CV89" s="48">
        <v>173352.9</v>
      </c>
      <c r="CW89" s="48">
        <v>173530.1</v>
      </c>
      <c r="CX89" s="48">
        <v>173704.8</v>
      </c>
      <c r="CY89" s="48">
        <v>173876</v>
      </c>
      <c r="CZ89" s="48">
        <v>174044.7</v>
      </c>
      <c r="DA89" s="48">
        <v>174210.9</v>
      </c>
      <c r="DB89" s="48">
        <v>174372.1</v>
      </c>
      <c r="DC89" s="48">
        <v>174505.3</v>
      </c>
      <c r="DD89" s="48">
        <v>174666.9</v>
      </c>
      <c r="DE89" s="48">
        <v>174823.4</v>
      </c>
      <c r="DF89" s="48">
        <v>174977</v>
      </c>
      <c r="DG89" s="48">
        <v>175128.3</v>
      </c>
      <c r="DH89" s="48">
        <v>175277.3</v>
      </c>
      <c r="DI89" s="48">
        <v>175421.9</v>
      </c>
      <c r="DJ89" s="48">
        <v>175540</v>
      </c>
      <c r="DK89" s="48">
        <v>175687.1</v>
      </c>
      <c r="DL89" s="48">
        <v>175834.2</v>
      </c>
      <c r="DM89" s="48">
        <v>175980.1</v>
      </c>
      <c r="DN89" s="48">
        <v>176126.8</v>
      </c>
      <c r="DO89" s="48">
        <v>176274.5</v>
      </c>
      <c r="DP89" s="48">
        <v>176418.3</v>
      </c>
      <c r="DQ89" s="48">
        <v>176534.8</v>
      </c>
      <c r="DR89" s="48">
        <v>176680.5</v>
      </c>
      <c r="DS89" s="48">
        <v>176824.3</v>
      </c>
      <c r="DT89" s="48">
        <v>176928.5</v>
      </c>
      <c r="DU89" s="48">
        <v>177033.2</v>
      </c>
      <c r="DV89" s="48">
        <v>177138.4</v>
      </c>
      <c r="DW89" s="48">
        <v>177239.5</v>
      </c>
      <c r="DX89" s="48">
        <v>177316</v>
      </c>
      <c r="DY89" s="48">
        <v>177419.8</v>
      </c>
      <c r="DZ89" s="48">
        <v>177523.4</v>
      </c>
      <c r="EA89" s="48">
        <v>177625.9</v>
      </c>
      <c r="EB89" s="48">
        <v>177689</v>
      </c>
      <c r="EC89" s="48">
        <v>177794.1</v>
      </c>
      <c r="ED89" s="48">
        <v>177898</v>
      </c>
      <c r="EE89" s="48">
        <v>177949.5</v>
      </c>
      <c r="EF89" s="48">
        <v>178055.5</v>
      </c>
      <c r="EG89" s="48">
        <v>178158.5</v>
      </c>
      <c r="EH89" s="48">
        <v>178261.8</v>
      </c>
      <c r="EI89" s="48">
        <v>178364.2</v>
      </c>
      <c r="EJ89" s="48">
        <v>178466</v>
      </c>
      <c r="EK89" s="48">
        <v>178565.5</v>
      </c>
      <c r="EL89" s="48">
        <v>178641.5</v>
      </c>
      <c r="EM89" s="48">
        <v>178742.7</v>
      </c>
      <c r="EN89" s="48">
        <v>178843.5</v>
      </c>
      <c r="EO89" s="48">
        <v>178944.1</v>
      </c>
      <c r="EP89" s="48">
        <v>179044.8</v>
      </c>
      <c r="EQ89" s="48">
        <v>179144.2</v>
      </c>
      <c r="ER89" s="48">
        <v>179236.4</v>
      </c>
      <c r="ES89" s="48">
        <v>179297</v>
      </c>
      <c r="ET89" s="48">
        <v>179458.4</v>
      </c>
      <c r="EU89" s="48">
        <v>179617.8</v>
      </c>
      <c r="EV89" s="48">
        <v>179776.4</v>
      </c>
      <c r="EW89" s="48">
        <v>179935.2</v>
      </c>
      <c r="EX89" s="48">
        <v>180093.6</v>
      </c>
      <c r="EY89" s="48">
        <v>180247.7</v>
      </c>
      <c r="EZ89" s="48">
        <v>180382.2</v>
      </c>
      <c r="FA89" s="48">
        <v>180539</v>
      </c>
      <c r="FB89" s="48">
        <v>180696.2</v>
      </c>
      <c r="FC89" s="48">
        <v>180851.5</v>
      </c>
      <c r="FD89" s="48">
        <v>181006.2</v>
      </c>
      <c r="FE89" s="48">
        <v>181164.6</v>
      </c>
      <c r="FF89" s="48">
        <v>181320.9</v>
      </c>
      <c r="FG89" s="48">
        <v>181459.7</v>
      </c>
      <c r="FH89" s="48">
        <v>181618</v>
      </c>
      <c r="FI89" s="48">
        <v>181767.5</v>
      </c>
      <c r="FJ89" s="48">
        <v>181918.3</v>
      </c>
      <c r="FK89" s="48">
        <v>182066.2</v>
      </c>
      <c r="FL89" s="48">
        <v>182214</v>
      </c>
      <c r="FM89" s="48">
        <v>182360.3</v>
      </c>
      <c r="FN89" s="48">
        <v>182495.3</v>
      </c>
      <c r="FO89" s="48">
        <v>182641.5</v>
      </c>
      <c r="FP89" s="48">
        <v>182787.5</v>
      </c>
      <c r="FQ89" s="48">
        <v>182933.1</v>
      </c>
      <c r="FR89" s="48">
        <v>183079.2</v>
      </c>
      <c r="FS89" s="48">
        <v>183227.4</v>
      </c>
      <c r="FT89" s="48">
        <v>183381.1</v>
      </c>
      <c r="FU89" s="48">
        <v>183516.7</v>
      </c>
      <c r="FV89" s="48">
        <v>183671.6</v>
      </c>
      <c r="FW89" s="48">
        <v>183827.5</v>
      </c>
      <c r="FX89" s="48">
        <v>183983.6</v>
      </c>
      <c r="FY89" s="48">
        <v>184138.5</v>
      </c>
      <c r="FZ89" s="48">
        <v>184293.9</v>
      </c>
      <c r="GA89" s="48">
        <v>184446.9</v>
      </c>
      <c r="GB89" s="48">
        <v>184584.2</v>
      </c>
      <c r="GC89" s="48">
        <v>184741.5</v>
      </c>
      <c r="GD89" s="48">
        <v>184899</v>
      </c>
      <c r="GE89" s="48">
        <v>185056.8</v>
      </c>
      <c r="GF89" s="48">
        <v>185213.2</v>
      </c>
      <c r="GG89" s="48">
        <v>185369.1</v>
      </c>
      <c r="GH89" s="48">
        <v>185522.6</v>
      </c>
      <c r="GI89" s="48">
        <v>185656.7</v>
      </c>
      <c r="GJ89" s="48">
        <v>185803.1</v>
      </c>
      <c r="GK89" s="48">
        <v>185948.4</v>
      </c>
      <c r="GL89" s="48">
        <v>186093.2</v>
      </c>
      <c r="GM89" s="48">
        <v>186237.9</v>
      </c>
      <c r="GN89" s="48">
        <v>186382.9</v>
      </c>
      <c r="GO89" s="48">
        <v>186526.5</v>
      </c>
      <c r="GP89" s="48">
        <v>186659.4</v>
      </c>
      <c r="GQ89" s="48">
        <v>186798.5</v>
      </c>
      <c r="GR89" s="48">
        <v>186911.8</v>
      </c>
      <c r="GS89" s="48">
        <v>187025</v>
      </c>
      <c r="GT89" s="48">
        <v>187138.5</v>
      </c>
      <c r="GU89" s="48">
        <v>187252.2</v>
      </c>
      <c r="GV89" s="48">
        <v>187363.9</v>
      </c>
      <c r="GW89" s="48">
        <v>187464.6</v>
      </c>
      <c r="GX89" s="48">
        <v>187579.5</v>
      </c>
      <c r="GY89" s="48">
        <v>187598.1</v>
      </c>
      <c r="GZ89" s="48">
        <v>187711.9</v>
      </c>
      <c r="HA89" s="48">
        <v>187825.6</v>
      </c>
      <c r="HB89" s="48">
        <v>187939</v>
      </c>
      <c r="HC89" s="48">
        <v>188051.4</v>
      </c>
      <c r="HD89" s="48">
        <v>188155</v>
      </c>
      <c r="HE89" s="48">
        <v>188285.8</v>
      </c>
      <c r="HF89" s="48">
        <v>188416.1</v>
      </c>
      <c r="HG89" s="48">
        <v>188546.7</v>
      </c>
      <c r="HH89" s="48">
        <v>188676.6</v>
      </c>
      <c r="HI89" s="48">
        <v>188807.5</v>
      </c>
      <c r="HJ89" s="48">
        <v>188934.9</v>
      </c>
      <c r="HK89" s="48">
        <v>189036.7</v>
      </c>
      <c r="HL89" s="48">
        <v>189166.3</v>
      </c>
      <c r="HM89" s="48">
        <v>189297.8</v>
      </c>
      <c r="HN89" s="48">
        <v>189429.5</v>
      </c>
      <c r="HO89" s="48">
        <v>189561.3</v>
      </c>
      <c r="HP89" s="48">
        <v>189693.4</v>
      </c>
      <c r="HQ89" s="48">
        <v>189821.9</v>
      </c>
      <c r="HR89" s="48">
        <v>189924.6</v>
      </c>
      <c r="HS89" s="48">
        <v>190057.2</v>
      </c>
      <c r="HT89" s="48">
        <v>190189.3</v>
      </c>
      <c r="HU89" s="48">
        <v>190321.5</v>
      </c>
      <c r="HV89" s="48">
        <v>190452.2</v>
      </c>
      <c r="HW89" s="48">
        <v>190583.7</v>
      </c>
      <c r="HX89" s="48">
        <v>190710.1</v>
      </c>
      <c r="HY89" s="48">
        <v>190811.1</v>
      </c>
      <c r="HZ89" s="48">
        <v>190941.2</v>
      </c>
      <c r="IA89" s="48">
        <v>191073.3</v>
      </c>
      <c r="IB89" s="48">
        <v>191203.8</v>
      </c>
      <c r="IC89" s="48">
        <v>191336.1</v>
      </c>
      <c r="ID89" s="48">
        <v>191468.5</v>
      </c>
      <c r="IE89" s="48">
        <v>191597.2</v>
      </c>
      <c r="IF89" s="48">
        <v>191697.4</v>
      </c>
      <c r="IG89" s="48">
        <v>191827.5</v>
      </c>
      <c r="IH89" s="48">
        <v>191959.2</v>
      </c>
      <c r="II89" s="48">
        <v>192091.5</v>
      </c>
      <c r="IJ89" s="48">
        <v>192223.9</v>
      </c>
      <c r="IK89" s="48">
        <v>192356.6</v>
      </c>
      <c r="IL89" s="48">
        <v>192483.5</v>
      </c>
      <c r="IM89" s="48">
        <v>192583.2</v>
      </c>
      <c r="IN89" s="48">
        <v>192710.1</v>
      </c>
      <c r="IO89" s="48">
        <v>192842.6</v>
      </c>
      <c r="IP89" s="48">
        <v>193143.9</v>
      </c>
      <c r="IQ89" s="48">
        <v>193464.6</v>
      </c>
      <c r="IR89" s="48">
        <v>193784.2</v>
      </c>
      <c r="IS89" s="48">
        <v>194097.9</v>
      </c>
      <c r="IT89" s="48">
        <v>194358.5</v>
      </c>
      <c r="IU89" s="48">
        <v>194532.3</v>
      </c>
      <c r="IV89" s="48">
        <v>194682.7</v>
      </c>
      <c r="IW89" s="48">
        <v>194833.7</v>
      </c>
      <c r="IX89" s="48">
        <v>194994.4</v>
      </c>
      <c r="IY89" s="48">
        <v>195155.4</v>
      </c>
      <c r="IZ89" s="48">
        <v>195303.1</v>
      </c>
      <c r="JA89" s="48">
        <v>195414</v>
      </c>
      <c r="JB89" s="48">
        <v>195556.3</v>
      </c>
      <c r="JC89" s="48">
        <v>195715.9</v>
      </c>
      <c r="JD89" s="48">
        <v>195874.1</v>
      </c>
      <c r="JE89" s="48">
        <v>196031.2</v>
      </c>
      <c r="JF89" s="48">
        <v>196188</v>
      </c>
      <c r="JG89" s="48">
        <v>196339.9</v>
      </c>
      <c r="JH89" s="48">
        <v>196449.9</v>
      </c>
      <c r="JI89" s="48">
        <v>196605.7</v>
      </c>
      <c r="JJ89" s="48">
        <v>196784.5</v>
      </c>
      <c r="JK89" s="48">
        <v>196969.9</v>
      </c>
      <c r="JL89" s="48">
        <v>197155.6</v>
      </c>
      <c r="JM89" s="48">
        <v>197341.6</v>
      </c>
      <c r="JN89" s="48">
        <v>197524.5</v>
      </c>
      <c r="JO89" s="48">
        <v>197666.2</v>
      </c>
      <c r="JP89" s="48">
        <v>197855.7</v>
      </c>
      <c r="JQ89" s="48">
        <v>198046</v>
      </c>
      <c r="JR89" s="48">
        <v>198236.1</v>
      </c>
      <c r="JS89" s="48">
        <v>198426.3</v>
      </c>
      <c r="JT89" s="48">
        <v>198615.6</v>
      </c>
      <c r="JU89" s="48">
        <v>198800.3</v>
      </c>
      <c r="JV89" s="48">
        <v>198941.4</v>
      </c>
      <c r="JW89" s="48">
        <v>199130.2</v>
      </c>
      <c r="JX89" s="48">
        <v>199349.1</v>
      </c>
      <c r="JY89" s="48">
        <v>199571.5</v>
      </c>
      <c r="JZ89" s="48">
        <v>199793.7</v>
      </c>
      <c r="KA89" s="48">
        <v>200013.6</v>
      </c>
      <c r="KB89" s="48">
        <v>200228.5</v>
      </c>
      <c r="KC89" s="48">
        <v>200400</v>
      </c>
      <c r="KD89" s="48">
        <v>200618.2</v>
      </c>
      <c r="KE89" s="48">
        <v>200839.1</v>
      </c>
      <c r="KF89" s="48">
        <v>201059.9</v>
      </c>
      <c r="KG89" s="48">
        <v>201280.9</v>
      </c>
      <c r="KH89" s="48">
        <v>201501.7</v>
      </c>
      <c r="KI89" s="48">
        <v>201717.3</v>
      </c>
      <c r="KJ89" s="48">
        <v>201887.3</v>
      </c>
      <c r="KK89" s="48">
        <v>202100.7</v>
      </c>
      <c r="KL89" s="48">
        <v>202297.4</v>
      </c>
      <c r="KM89" s="48">
        <v>202486.7</v>
      </c>
      <c r="KN89" s="48">
        <v>202697.3</v>
      </c>
      <c r="KO89" s="48">
        <v>202942.2</v>
      </c>
      <c r="KP89" s="48">
        <v>203164</v>
      </c>
      <c r="KQ89" s="48">
        <v>203360.7</v>
      </c>
      <c r="KR89" s="48">
        <v>203531.7</v>
      </c>
      <c r="KS89" s="48">
        <v>203703.6</v>
      </c>
      <c r="KT89" s="48">
        <v>203875</v>
      </c>
      <c r="KU89" s="48">
        <v>204082.5</v>
      </c>
      <c r="KV89" s="48">
        <v>204290.2</v>
      </c>
      <c r="KW89" s="48">
        <v>204496.6</v>
      </c>
      <c r="KX89" s="48">
        <v>204680.5</v>
      </c>
      <c r="KY89" s="48">
        <v>204889.9</v>
      </c>
      <c r="KZ89" s="48">
        <v>205093.5</v>
      </c>
      <c r="LA89" s="48">
        <v>205296</v>
      </c>
      <c r="LB89" s="48">
        <v>205484.6</v>
      </c>
      <c r="LC89" s="48">
        <v>205683.20000000001</v>
      </c>
      <c r="LD89" s="48">
        <v>205866.4</v>
      </c>
      <c r="LE89" s="48">
        <v>205935</v>
      </c>
      <c r="LF89" s="48">
        <v>206180.5</v>
      </c>
      <c r="LG89" s="48">
        <v>206425.5</v>
      </c>
      <c r="LH89" s="48">
        <v>206658.8</v>
      </c>
      <c r="LI89" s="48">
        <v>206893</v>
      </c>
      <c r="LJ89" s="48">
        <v>207121.7</v>
      </c>
      <c r="LK89" s="48">
        <v>207346.1</v>
      </c>
      <c r="LL89" s="48">
        <v>207550.6</v>
      </c>
      <c r="LM89" s="48">
        <v>207773.7</v>
      </c>
      <c r="LN89" s="48">
        <v>208001</v>
      </c>
      <c r="LO89" s="48">
        <v>208231.5</v>
      </c>
      <c r="LP89" s="48">
        <v>208460.5</v>
      </c>
      <c r="LQ89" s="48">
        <v>208687.7</v>
      </c>
      <c r="LR89" s="48">
        <v>208901.3</v>
      </c>
      <c r="LS89" s="48">
        <v>209023.4</v>
      </c>
      <c r="LT89" s="48">
        <v>209247.1</v>
      </c>
      <c r="LU89" s="48">
        <v>209469.4</v>
      </c>
      <c r="LV89" s="48">
        <v>209689</v>
      </c>
      <c r="LW89" s="48">
        <v>209898.3</v>
      </c>
      <c r="LX89" s="48">
        <v>210103.9</v>
      </c>
      <c r="LY89" s="48">
        <v>210290.5</v>
      </c>
      <c r="LZ89" s="48">
        <v>210391.8</v>
      </c>
      <c r="MA89" s="48">
        <v>210590</v>
      </c>
      <c r="MB89" s="48">
        <v>210789.1</v>
      </c>
      <c r="MC89" s="48">
        <v>210990.2</v>
      </c>
      <c r="MD89" s="48">
        <v>211190.2</v>
      </c>
      <c r="ME89" s="48">
        <v>211390.5</v>
      </c>
      <c r="MF89" s="48">
        <v>211577.2</v>
      </c>
      <c r="MG89" s="48">
        <v>211680.3</v>
      </c>
      <c r="MH89" s="48">
        <v>211890.6</v>
      </c>
      <c r="MI89" s="48">
        <v>212090.5</v>
      </c>
      <c r="MJ89" s="48">
        <v>212289.4</v>
      </c>
      <c r="MK89" s="48">
        <v>212486.1</v>
      </c>
      <c r="ML89" s="48">
        <v>212680.6</v>
      </c>
      <c r="MM89" s="48">
        <v>212864.5</v>
      </c>
      <c r="MN89" s="48">
        <v>212966.8</v>
      </c>
      <c r="MO89" s="48">
        <v>213153.8</v>
      </c>
      <c r="MP89" s="48">
        <v>213350.5</v>
      </c>
      <c r="MQ89" s="48">
        <v>213546</v>
      </c>
      <c r="MR89" s="48">
        <v>213740.79999999999</v>
      </c>
      <c r="MS89" s="48">
        <v>213934.8</v>
      </c>
      <c r="MT89" s="48">
        <v>214116.5</v>
      </c>
      <c r="MU89" s="48">
        <v>214217.7</v>
      </c>
      <c r="MV89" s="48">
        <v>214416</v>
      </c>
      <c r="MW89" s="48">
        <v>214618</v>
      </c>
      <c r="MX89" s="48">
        <v>214820.3</v>
      </c>
      <c r="MY89" s="48">
        <v>215025.9</v>
      </c>
      <c r="MZ89" s="48">
        <v>215231.1</v>
      </c>
      <c r="NA89" s="48">
        <v>215302.5</v>
      </c>
      <c r="NB89" s="48">
        <v>215321.5</v>
      </c>
      <c r="NC89" s="48">
        <v>215353.2</v>
      </c>
      <c r="ND89" s="48">
        <v>215386.4</v>
      </c>
      <c r="NE89" s="48">
        <v>215418.5</v>
      </c>
      <c r="NF89" s="48">
        <v>215430.6</v>
      </c>
      <c r="NG89" s="48">
        <v>215567.3</v>
      </c>
      <c r="NH89" s="48">
        <v>215597.6</v>
      </c>
      <c r="NI89" s="48">
        <v>215605.5</v>
      </c>
      <c r="NJ89" s="48">
        <v>215625.4</v>
      </c>
      <c r="NK89" s="48">
        <v>215643.8</v>
      </c>
      <c r="NL89" s="48">
        <v>215661.8</v>
      </c>
      <c r="NM89" s="48">
        <v>215683.8</v>
      </c>
      <c r="NN89" s="48">
        <v>215807.7</v>
      </c>
      <c r="NO89" s="48">
        <v>215903.6</v>
      </c>
      <c r="NP89" s="48">
        <v>216004.6</v>
      </c>
      <c r="NQ89" s="48">
        <v>216087.5</v>
      </c>
      <c r="NR89" s="48">
        <v>216167.6</v>
      </c>
      <c r="NS89" s="48">
        <v>216246</v>
      </c>
      <c r="NT89" s="48">
        <v>216327.5</v>
      </c>
      <c r="NU89" s="48">
        <v>216507.8</v>
      </c>
      <c r="NV89" s="48">
        <v>216672.4</v>
      </c>
      <c r="NW89" s="48">
        <v>216737.7</v>
      </c>
      <c r="NX89" s="48">
        <v>216810.8</v>
      </c>
      <c r="NY89" s="48">
        <v>216884.6</v>
      </c>
      <c r="NZ89" s="48">
        <v>216958.3</v>
      </c>
      <c r="OA89" s="48">
        <v>217036.9</v>
      </c>
      <c r="OB89" s="48">
        <v>217216.7</v>
      </c>
      <c r="OC89" s="48">
        <v>217383.6</v>
      </c>
      <c r="OD89" s="48">
        <v>217546.6</v>
      </c>
      <c r="OE89" s="48">
        <v>217809.9</v>
      </c>
      <c r="OF89" s="48">
        <v>218070.5</v>
      </c>
      <c r="OG89" s="48">
        <v>218329.2</v>
      </c>
      <c r="OH89" s="48">
        <v>218585.60000000001</v>
      </c>
      <c r="OI89" s="48">
        <v>218842</v>
      </c>
      <c r="OJ89" s="48">
        <v>219085.8</v>
      </c>
      <c r="OK89" s="48">
        <v>219150.9</v>
      </c>
      <c r="OL89" s="48">
        <v>219410.4</v>
      </c>
      <c r="OM89" s="48">
        <v>219666.2</v>
      </c>
      <c r="ON89" s="48">
        <v>219920.4</v>
      </c>
      <c r="OO89" s="48">
        <v>220171.5</v>
      </c>
      <c r="OP89" s="48">
        <v>220421.9</v>
      </c>
      <c r="OQ89" s="48">
        <v>220488.2</v>
      </c>
      <c r="OR89" s="48">
        <v>220550.2</v>
      </c>
      <c r="OS89" s="48">
        <v>220716.6</v>
      </c>
      <c r="OT89" s="48">
        <v>220890.3</v>
      </c>
      <c r="OU89" s="48">
        <v>221055.8</v>
      </c>
      <c r="OV89" s="48">
        <v>221216.7</v>
      </c>
      <c r="OW89" s="48">
        <v>221443.6</v>
      </c>
      <c r="OX89" s="48">
        <v>221673.8</v>
      </c>
      <c r="OY89" s="48">
        <v>221700.6</v>
      </c>
      <c r="OZ89" s="48">
        <v>221721</v>
      </c>
      <c r="PA89" s="48">
        <v>221740.9</v>
      </c>
      <c r="PB89" s="48">
        <v>221767.6</v>
      </c>
      <c r="PC89" s="48">
        <v>221781.8</v>
      </c>
      <c r="PD89" s="48">
        <v>221803.1</v>
      </c>
      <c r="PE89" s="48">
        <v>221809.1</v>
      </c>
      <c r="PF89" s="48">
        <v>221822</v>
      </c>
      <c r="PG89" s="48">
        <v>221876</v>
      </c>
      <c r="PH89" s="48">
        <v>221913.60000000001</v>
      </c>
      <c r="PI89" s="48">
        <v>221952.4</v>
      </c>
      <c r="PJ89" s="48">
        <v>222052.6</v>
      </c>
      <c r="PK89" s="48">
        <v>222175.9</v>
      </c>
      <c r="PL89" s="48">
        <v>222299</v>
      </c>
      <c r="PM89" s="48">
        <v>222421.7</v>
      </c>
      <c r="PN89" s="48">
        <v>222603.3</v>
      </c>
      <c r="PO89" s="48">
        <v>222824.2</v>
      </c>
      <c r="PP89" s="48">
        <v>223044.5</v>
      </c>
      <c r="PQ89" s="48">
        <v>223250.6</v>
      </c>
      <c r="PR89" s="48">
        <v>223455.7</v>
      </c>
      <c r="PS89" s="48">
        <v>223655.4</v>
      </c>
      <c r="PT89" s="48">
        <v>223672.1</v>
      </c>
      <c r="PU89" s="48">
        <v>223889.9</v>
      </c>
      <c r="PV89" s="48">
        <v>224108.2</v>
      </c>
      <c r="PW89" s="48">
        <v>224323.7</v>
      </c>
      <c r="PX89" s="48">
        <v>224525.1</v>
      </c>
      <c r="PY89" s="48">
        <v>224724.4</v>
      </c>
      <c r="PZ89" s="48">
        <v>224917.2</v>
      </c>
      <c r="QA89" s="48">
        <v>224934.39999999999</v>
      </c>
      <c r="QB89" s="48">
        <v>225143.7</v>
      </c>
      <c r="QC89" s="48">
        <v>225352.9</v>
      </c>
      <c r="QD89" s="48">
        <v>225561.2</v>
      </c>
      <c r="QE89" s="48">
        <v>225756.3</v>
      </c>
      <c r="QF89" s="48">
        <v>225950.5</v>
      </c>
      <c r="QG89" s="48">
        <v>225997.3</v>
      </c>
      <c r="QH89" s="48">
        <v>226014.2</v>
      </c>
      <c r="QI89" s="48">
        <v>226220.3</v>
      </c>
      <c r="QJ89" s="48">
        <v>226425.3</v>
      </c>
      <c r="QK89" s="48">
        <v>226626.9</v>
      </c>
      <c r="QL89" s="48">
        <v>226819.3</v>
      </c>
      <c r="QM89" s="48">
        <v>227011.1</v>
      </c>
      <c r="QN89" s="48">
        <v>227201</v>
      </c>
      <c r="QO89" s="48">
        <v>227300.1</v>
      </c>
      <c r="QP89" s="48">
        <v>227502.6</v>
      </c>
      <c r="QQ89" s="48">
        <v>227705.7</v>
      </c>
      <c r="QR89" s="48">
        <v>227908.3</v>
      </c>
      <c r="QS89" s="48">
        <v>228096.4</v>
      </c>
      <c r="QT89" s="48">
        <v>228284.6</v>
      </c>
      <c r="QU89" s="48">
        <v>228461.4</v>
      </c>
      <c r="QV89" s="48">
        <v>228557</v>
      </c>
      <c r="QW89" s="48">
        <v>228755.9</v>
      </c>
      <c r="QX89" s="48">
        <v>228954.4</v>
      </c>
      <c r="QY89" s="48">
        <v>229152.1</v>
      </c>
      <c r="QZ89" s="48">
        <v>229336.9</v>
      </c>
      <c r="RA89" s="48">
        <v>229520.3</v>
      </c>
      <c r="RB89" s="48">
        <v>229700.8</v>
      </c>
      <c r="RC89" s="48">
        <v>229795.20000000001</v>
      </c>
      <c r="RD89" s="48">
        <v>229988.1</v>
      </c>
      <c r="RE89" s="48">
        <v>230179</v>
      </c>
      <c r="RF89" s="48">
        <v>230370.4</v>
      </c>
      <c r="RG89" s="48">
        <v>230550.5</v>
      </c>
      <c r="RH89" s="48">
        <v>230732.3</v>
      </c>
      <c r="RI89" s="48">
        <v>230741.1</v>
      </c>
      <c r="RJ89" s="48">
        <v>230759</v>
      </c>
      <c r="RK89" s="48">
        <v>230949.8</v>
      </c>
      <c r="RL89" s="48">
        <v>231142.8</v>
      </c>
      <c r="RM89" s="48">
        <v>231332.4</v>
      </c>
      <c r="RN89" s="48">
        <v>231514.6</v>
      </c>
      <c r="RO89" s="48">
        <v>231697.7</v>
      </c>
      <c r="RP89" s="48">
        <v>231876.7</v>
      </c>
      <c r="RQ89" s="48">
        <v>231963.2</v>
      </c>
      <c r="RR89" s="48">
        <v>232145.3</v>
      </c>
      <c r="RS89" s="48">
        <v>232335.7</v>
      </c>
      <c r="RT89" s="48">
        <v>232529.7</v>
      </c>
      <c r="RU89" s="48">
        <v>232653.3</v>
      </c>
      <c r="RV89" s="48">
        <v>232755.8</v>
      </c>
      <c r="RW89" s="48">
        <v>232866.3</v>
      </c>
      <c r="RX89" s="48">
        <v>232963.20000000001</v>
      </c>
      <c r="RY89" s="48">
        <v>233157</v>
      </c>
      <c r="RZ89" s="48">
        <v>233345.9</v>
      </c>
      <c r="SA89" s="48">
        <v>233533</v>
      </c>
      <c r="SB89" s="48">
        <v>233709.3</v>
      </c>
      <c r="SC89" s="48">
        <v>233885.7</v>
      </c>
      <c r="SD89" s="48">
        <v>234062.2</v>
      </c>
      <c r="SE89" s="48">
        <v>234189.3</v>
      </c>
      <c r="SF89" s="48">
        <v>234370</v>
      </c>
      <c r="SG89" s="48">
        <v>234551.4</v>
      </c>
      <c r="SH89" s="48">
        <v>234727</v>
      </c>
      <c r="SI89" s="48">
        <v>234897.5</v>
      </c>
      <c r="SJ89" s="48">
        <v>235068.2</v>
      </c>
      <c r="SK89" s="48">
        <v>235163</v>
      </c>
      <c r="SL89" s="48">
        <v>235179.9</v>
      </c>
      <c r="SM89" s="48">
        <v>235302.39999999999</v>
      </c>
      <c r="SN89" s="48">
        <v>235415.7</v>
      </c>
      <c r="SO89" s="48">
        <v>235528</v>
      </c>
      <c r="SP89" s="48">
        <v>235628.4</v>
      </c>
      <c r="SQ89" s="48">
        <v>235729.5</v>
      </c>
      <c r="SR89" s="48">
        <v>235887.1</v>
      </c>
      <c r="SS89" s="48">
        <v>235906.3</v>
      </c>
      <c r="ST89" s="48">
        <v>236027.4</v>
      </c>
      <c r="SU89" s="48">
        <v>236145.4</v>
      </c>
      <c r="SV89" s="48">
        <v>236271.1</v>
      </c>
      <c r="SW89" s="48">
        <v>236381.8</v>
      </c>
      <c r="SX89" s="48">
        <v>236487.8</v>
      </c>
      <c r="SY89" s="48">
        <v>236583.8</v>
      </c>
      <c r="SZ89" s="48">
        <v>236603</v>
      </c>
      <c r="TA89" s="48">
        <v>236809.2</v>
      </c>
      <c r="TB89" s="48">
        <v>237013.7</v>
      </c>
      <c r="TC89" s="48">
        <v>237216.3</v>
      </c>
      <c r="TD89" s="48">
        <v>237404.79999999999</v>
      </c>
      <c r="TE89" s="48">
        <v>237593.7</v>
      </c>
      <c r="TF89" s="48">
        <v>237755.7</v>
      </c>
      <c r="TG89" s="48">
        <v>237775.9</v>
      </c>
      <c r="TH89" s="48">
        <v>237986.4</v>
      </c>
      <c r="TI89" s="48">
        <v>238199.5</v>
      </c>
      <c r="TJ89" s="48">
        <v>238413</v>
      </c>
      <c r="TK89" s="48">
        <v>238625.4</v>
      </c>
      <c r="TL89" s="48">
        <v>238839.4</v>
      </c>
      <c r="TM89" s="48">
        <v>239029.7</v>
      </c>
      <c r="TN89" s="48">
        <v>239130.3</v>
      </c>
      <c r="TO89" s="48">
        <v>239334.39999999999</v>
      </c>
    </row>
    <row r="90" spans="1:535" ht="25" customHeight="1">
      <c r="A90" s="396"/>
      <c r="B90" s="24"/>
      <c r="C90" s="24" t="s">
        <v>353</v>
      </c>
      <c r="D90" s="24">
        <v>140946.1</v>
      </c>
      <c r="E90" s="24">
        <v>141039.1</v>
      </c>
      <c r="F90" s="24">
        <v>141213</v>
      </c>
      <c r="G90" s="24">
        <v>141386.6</v>
      </c>
      <c r="H90" s="24">
        <v>141543.6</v>
      </c>
      <c r="I90" s="24">
        <v>141561</v>
      </c>
      <c r="J90" s="24">
        <v>141732.79999999999</v>
      </c>
      <c r="K90" s="24">
        <v>141905.9</v>
      </c>
      <c r="L90" s="24">
        <v>142080.79999999999</v>
      </c>
      <c r="M90" s="24">
        <v>142263.79999999999</v>
      </c>
      <c r="N90" s="24">
        <v>142453.5</v>
      </c>
      <c r="O90" s="24">
        <v>142637</v>
      </c>
      <c r="P90" s="24">
        <v>142655.6</v>
      </c>
      <c r="Q90" s="24">
        <v>142838.70000000001</v>
      </c>
      <c r="R90" s="24">
        <v>143020.9</v>
      </c>
      <c r="S90" s="24">
        <v>143204.79999999999</v>
      </c>
      <c r="T90" s="24">
        <v>143388.29999999999</v>
      </c>
      <c r="U90" s="24">
        <v>143569.29999999999</v>
      </c>
      <c r="V90" s="24">
        <v>143745.1</v>
      </c>
      <c r="W90" s="24">
        <v>143893.5</v>
      </c>
      <c r="X90" s="24">
        <v>144069.20000000001</v>
      </c>
      <c r="Y90" s="24">
        <v>144243.5</v>
      </c>
      <c r="Z90" s="24">
        <v>144416.70000000001</v>
      </c>
      <c r="AA90" s="24">
        <v>144591.79999999999</v>
      </c>
      <c r="AB90" s="24">
        <v>144769.5</v>
      </c>
      <c r="AC90" s="24">
        <v>144945</v>
      </c>
      <c r="AD90" s="24">
        <v>144993.29999999999</v>
      </c>
      <c r="AE90" s="24">
        <v>145033.70000000001</v>
      </c>
      <c r="AF90" s="24">
        <v>145051.20000000001</v>
      </c>
      <c r="AG90" s="24">
        <v>145068.70000000001</v>
      </c>
      <c r="AH90" s="24">
        <v>145085.9</v>
      </c>
      <c r="AI90" s="24">
        <v>145103.1</v>
      </c>
      <c r="AJ90" s="24">
        <v>145124.20000000001</v>
      </c>
      <c r="AK90" s="24">
        <v>145237.20000000001</v>
      </c>
      <c r="AL90" s="24">
        <v>145400.4</v>
      </c>
      <c r="AM90" s="24">
        <v>145562.5</v>
      </c>
      <c r="AN90" s="24">
        <v>145722.79999999999</v>
      </c>
      <c r="AO90" s="24">
        <v>145882.29999999999</v>
      </c>
      <c r="AP90" s="24">
        <v>146044.6</v>
      </c>
      <c r="AQ90" s="24">
        <v>146204</v>
      </c>
      <c r="AR90" s="24">
        <v>146336.79999999999</v>
      </c>
      <c r="AS90" s="24">
        <v>146494.9</v>
      </c>
      <c r="AT90" s="24">
        <v>146651</v>
      </c>
      <c r="AU90" s="24">
        <v>146807.6</v>
      </c>
      <c r="AV90" s="24">
        <v>146963.6</v>
      </c>
      <c r="AW90" s="24">
        <v>147118.70000000001</v>
      </c>
      <c r="AX90" s="24">
        <v>147270.1</v>
      </c>
      <c r="AY90" s="24">
        <v>147286.1</v>
      </c>
      <c r="AZ90" s="24">
        <v>147440.9</v>
      </c>
      <c r="BA90" s="24">
        <v>147595.20000000001</v>
      </c>
      <c r="BB90" s="24">
        <v>147750.1</v>
      </c>
      <c r="BC90" s="24">
        <v>147917</v>
      </c>
      <c r="BD90" s="24">
        <v>148091.20000000001</v>
      </c>
      <c r="BE90" s="24">
        <v>148262.20000000001</v>
      </c>
      <c r="BF90" s="24">
        <v>148414.79999999999</v>
      </c>
      <c r="BG90" s="24">
        <v>148591.9</v>
      </c>
      <c r="BH90" s="24">
        <v>148767</v>
      </c>
      <c r="BI90" s="24">
        <v>148943.79999999999</v>
      </c>
      <c r="BJ90" s="24">
        <v>149122</v>
      </c>
      <c r="BK90" s="6">
        <v>149298.70000000001</v>
      </c>
      <c r="BL90" s="6">
        <v>149472.9</v>
      </c>
      <c r="BM90" s="6">
        <v>149624.70000000001</v>
      </c>
      <c r="BN90" s="6">
        <v>149800.5</v>
      </c>
      <c r="BO90" s="6">
        <v>149976.29999999999</v>
      </c>
      <c r="BP90" s="6">
        <v>150155</v>
      </c>
      <c r="BQ90" s="6">
        <v>150337.79999999999</v>
      </c>
      <c r="BR90" s="6">
        <v>150520.6</v>
      </c>
      <c r="BS90" s="6">
        <v>150699.70000000001</v>
      </c>
      <c r="BT90" s="6">
        <v>150717.29999999999</v>
      </c>
      <c r="BU90" s="6">
        <v>150898.70000000001</v>
      </c>
      <c r="BV90" s="6">
        <v>151077.9</v>
      </c>
      <c r="BW90" s="6">
        <v>151255.79999999999</v>
      </c>
      <c r="BX90" s="6">
        <v>151433.20000000001</v>
      </c>
      <c r="BY90" s="6">
        <v>151610.5</v>
      </c>
      <c r="BZ90" s="6">
        <v>151786.6</v>
      </c>
      <c r="CA90" s="6">
        <v>151847.5</v>
      </c>
      <c r="CB90" s="6">
        <v>152028</v>
      </c>
      <c r="CC90" s="138">
        <v>152208.6</v>
      </c>
      <c r="CD90" s="24">
        <v>152388.1</v>
      </c>
      <c r="CE90" s="24">
        <v>152566.20000000001</v>
      </c>
      <c r="CF90" s="24">
        <v>152743.5</v>
      </c>
      <c r="CG90" s="24">
        <v>152916.70000000001</v>
      </c>
      <c r="CH90" s="24">
        <v>153044.70000000001</v>
      </c>
      <c r="CI90" s="24">
        <v>153219.29999999999</v>
      </c>
      <c r="CJ90" s="24">
        <v>153391.6</v>
      </c>
      <c r="CK90" s="24">
        <v>153569.5</v>
      </c>
      <c r="CL90" s="24">
        <v>153747.9</v>
      </c>
      <c r="CM90" s="24">
        <v>153926.6</v>
      </c>
      <c r="CN90" s="24">
        <v>154106.29999999999</v>
      </c>
      <c r="CO90" s="24">
        <v>154240.9</v>
      </c>
      <c r="CP90" s="48">
        <v>154424.4</v>
      </c>
      <c r="CQ90" s="48">
        <v>154606</v>
      </c>
      <c r="CR90" s="48">
        <v>154786.6</v>
      </c>
      <c r="CS90" s="48">
        <v>154968.70000000001</v>
      </c>
      <c r="CT90" s="48">
        <v>155150</v>
      </c>
      <c r="CU90" s="48">
        <v>155327.70000000001</v>
      </c>
      <c r="CV90" s="48">
        <v>155457.4</v>
      </c>
      <c r="CW90" s="48">
        <v>155637.4</v>
      </c>
      <c r="CX90" s="48">
        <v>155816.4</v>
      </c>
      <c r="CY90" s="48">
        <v>155995.4</v>
      </c>
      <c r="CZ90" s="48">
        <v>156172.4</v>
      </c>
      <c r="DA90" s="48">
        <v>156349.1</v>
      </c>
      <c r="DB90" s="48">
        <v>156525.29999999999</v>
      </c>
      <c r="DC90" s="48">
        <v>156654.9</v>
      </c>
      <c r="DD90" s="48">
        <v>156831.5</v>
      </c>
      <c r="DE90" s="48">
        <v>157004.70000000001</v>
      </c>
      <c r="DF90" s="48">
        <v>157173.79999999999</v>
      </c>
      <c r="DG90" s="48">
        <v>157345.20000000001</v>
      </c>
      <c r="DH90" s="48">
        <v>157514</v>
      </c>
      <c r="DI90" s="48">
        <v>157677.20000000001</v>
      </c>
      <c r="DJ90" s="48">
        <v>157800.6</v>
      </c>
      <c r="DK90" s="48">
        <v>157966.5</v>
      </c>
      <c r="DL90" s="48">
        <v>158138.1</v>
      </c>
      <c r="DM90" s="48">
        <v>158312.70000000001</v>
      </c>
      <c r="DN90" s="48">
        <v>158486.70000000001</v>
      </c>
      <c r="DO90" s="48">
        <v>158661.79999999999</v>
      </c>
      <c r="DP90" s="48">
        <v>158832.6</v>
      </c>
      <c r="DQ90" s="48">
        <v>158956.70000000001</v>
      </c>
      <c r="DR90" s="48">
        <v>159130</v>
      </c>
      <c r="DS90" s="48">
        <v>159303.20000000001</v>
      </c>
      <c r="DT90" s="48">
        <v>159476.79999999999</v>
      </c>
      <c r="DU90" s="48">
        <v>159649.9</v>
      </c>
      <c r="DV90" s="48">
        <v>159821.1</v>
      </c>
      <c r="DW90" s="48">
        <v>159988.29999999999</v>
      </c>
      <c r="DX90" s="48">
        <v>160110.79999999999</v>
      </c>
      <c r="DY90" s="48">
        <v>160274.4</v>
      </c>
      <c r="DZ90" s="48">
        <v>160437.6</v>
      </c>
      <c r="EA90" s="48">
        <v>160602.20000000001</v>
      </c>
      <c r="EB90" s="48">
        <v>160696.29999999999</v>
      </c>
      <c r="EC90" s="48">
        <v>160847.1</v>
      </c>
      <c r="ED90" s="48">
        <v>160994.6</v>
      </c>
      <c r="EE90" s="48">
        <v>161074.1</v>
      </c>
      <c r="EF90" s="48">
        <v>161225</v>
      </c>
      <c r="EG90" s="48">
        <v>161374.5</v>
      </c>
      <c r="EH90" s="48">
        <v>161524.1</v>
      </c>
      <c r="EI90" s="48">
        <v>161672.20000000001</v>
      </c>
      <c r="EJ90" s="48">
        <v>161821.20000000001</v>
      </c>
      <c r="EK90" s="48">
        <v>161968.5</v>
      </c>
      <c r="EL90" s="48">
        <v>162096.1</v>
      </c>
      <c r="EM90" s="48">
        <v>162244.9</v>
      </c>
      <c r="EN90" s="48">
        <v>162393.5</v>
      </c>
      <c r="EO90" s="48">
        <v>162541.20000000001</v>
      </c>
      <c r="EP90" s="48">
        <v>162688.6</v>
      </c>
      <c r="EQ90" s="48">
        <v>162836.79999999999</v>
      </c>
      <c r="ER90" s="48">
        <v>162973.4</v>
      </c>
      <c r="ES90" s="48">
        <v>163030.29999999999</v>
      </c>
      <c r="ET90" s="48">
        <v>163181.79999999999</v>
      </c>
      <c r="EU90" s="48">
        <v>163330.6</v>
      </c>
      <c r="EV90" s="48">
        <v>163478.79999999999</v>
      </c>
      <c r="EW90" s="48">
        <v>163626.70000000001</v>
      </c>
      <c r="EX90" s="48">
        <v>163772.6</v>
      </c>
      <c r="EY90" s="48">
        <v>163914</v>
      </c>
      <c r="EZ90" s="48">
        <v>164036.9</v>
      </c>
      <c r="FA90" s="48">
        <v>164181.70000000001</v>
      </c>
      <c r="FB90" s="48">
        <v>164326.1</v>
      </c>
      <c r="FC90" s="48">
        <v>164472.4</v>
      </c>
      <c r="FD90" s="48">
        <v>164610</v>
      </c>
      <c r="FE90" s="48">
        <v>164745.60000000001</v>
      </c>
      <c r="FF90" s="48">
        <v>164880.4</v>
      </c>
      <c r="FG90" s="48">
        <v>165008.9</v>
      </c>
      <c r="FH90" s="48">
        <v>165157.4</v>
      </c>
      <c r="FI90" s="48">
        <v>165293.9</v>
      </c>
      <c r="FJ90" s="48">
        <v>165438.79999999999</v>
      </c>
      <c r="FK90" s="48">
        <v>165574.39999999999</v>
      </c>
      <c r="FL90" s="48">
        <v>165715.79999999999</v>
      </c>
      <c r="FM90" s="48">
        <v>165849.70000000001</v>
      </c>
      <c r="FN90" s="48">
        <v>165976.29999999999</v>
      </c>
      <c r="FO90" s="48">
        <v>166109.5</v>
      </c>
      <c r="FP90" s="48">
        <v>166244.79999999999</v>
      </c>
      <c r="FQ90" s="48">
        <v>166379</v>
      </c>
      <c r="FR90" s="48">
        <v>166512.4</v>
      </c>
      <c r="FS90" s="48">
        <v>166645.4</v>
      </c>
      <c r="FT90" s="48">
        <v>166777.1</v>
      </c>
      <c r="FU90" s="48">
        <v>166902.1</v>
      </c>
      <c r="FV90" s="48">
        <v>167034.1</v>
      </c>
      <c r="FW90" s="48">
        <v>167166.29999999999</v>
      </c>
      <c r="FX90" s="48">
        <v>167298.70000000001</v>
      </c>
      <c r="FY90" s="48">
        <v>167430.9</v>
      </c>
      <c r="FZ90" s="48">
        <v>167563.5</v>
      </c>
      <c r="GA90" s="48">
        <v>167695.1</v>
      </c>
      <c r="GB90" s="48">
        <v>167822.5</v>
      </c>
      <c r="GC90" s="48">
        <v>167970.3</v>
      </c>
      <c r="GD90" s="48">
        <v>168118.2</v>
      </c>
      <c r="GE90" s="48">
        <v>168266.8</v>
      </c>
      <c r="GF90" s="48">
        <v>168414.8</v>
      </c>
      <c r="GG90" s="48">
        <v>168562.1</v>
      </c>
      <c r="GH90" s="48">
        <v>168706.9</v>
      </c>
      <c r="GI90" s="48">
        <v>168831.2</v>
      </c>
      <c r="GJ90" s="48">
        <v>168978.3</v>
      </c>
      <c r="GK90" s="48">
        <v>169125</v>
      </c>
      <c r="GL90" s="48">
        <v>169268.8</v>
      </c>
      <c r="GM90" s="48">
        <v>169405.9</v>
      </c>
      <c r="GN90" s="48">
        <v>169550.8</v>
      </c>
      <c r="GO90" s="48">
        <v>169650</v>
      </c>
      <c r="GP90" s="48">
        <v>169710.6</v>
      </c>
      <c r="GQ90" s="48">
        <v>169821.2</v>
      </c>
      <c r="GR90" s="48">
        <v>169925.7</v>
      </c>
      <c r="GS90" s="48">
        <v>170020.8</v>
      </c>
      <c r="GT90" s="48">
        <v>170113.9</v>
      </c>
      <c r="GU90" s="48">
        <v>170210.1</v>
      </c>
      <c r="GV90" s="48">
        <v>170299.5</v>
      </c>
      <c r="GW90" s="48">
        <v>170359.7</v>
      </c>
      <c r="GX90" s="48">
        <v>170459.5</v>
      </c>
      <c r="GY90" s="48">
        <v>170478.9</v>
      </c>
      <c r="GZ90" s="48">
        <v>170574.7</v>
      </c>
      <c r="HA90" s="48">
        <v>170671.3</v>
      </c>
      <c r="HB90" s="48">
        <v>170767.4</v>
      </c>
      <c r="HC90" s="48">
        <v>170856.2</v>
      </c>
      <c r="HD90" s="48">
        <v>170917.2</v>
      </c>
      <c r="HE90" s="48">
        <v>171026.9</v>
      </c>
      <c r="HF90" s="48">
        <v>171136.9</v>
      </c>
      <c r="HG90" s="48">
        <v>171247</v>
      </c>
      <c r="HH90" s="48">
        <v>171356.9</v>
      </c>
      <c r="HI90" s="48">
        <v>171466.7</v>
      </c>
      <c r="HJ90" s="48">
        <v>171567.2</v>
      </c>
      <c r="HK90" s="48">
        <v>171627.6</v>
      </c>
      <c r="HL90" s="48">
        <v>171736.7</v>
      </c>
      <c r="HM90" s="48">
        <v>171825.7</v>
      </c>
      <c r="HN90" s="48">
        <v>171920.6</v>
      </c>
      <c r="HO90" s="48">
        <v>172014.5</v>
      </c>
      <c r="HP90" s="48">
        <v>172109</v>
      </c>
      <c r="HQ90" s="48">
        <v>172204.9</v>
      </c>
      <c r="HR90" s="48">
        <v>172264.2</v>
      </c>
      <c r="HS90" s="48">
        <v>172373.3</v>
      </c>
      <c r="HT90" s="48">
        <v>172482.5</v>
      </c>
      <c r="HU90" s="48">
        <v>172592.2</v>
      </c>
      <c r="HV90" s="48">
        <v>172701.2</v>
      </c>
      <c r="HW90" s="48">
        <v>172810.6</v>
      </c>
      <c r="HX90" s="48">
        <v>172911.7</v>
      </c>
      <c r="HY90" s="48">
        <v>172971.4</v>
      </c>
      <c r="HZ90" s="48">
        <v>173078.5</v>
      </c>
      <c r="IA90" s="48">
        <v>173187</v>
      </c>
      <c r="IB90" s="48">
        <v>173294.8</v>
      </c>
      <c r="IC90" s="48">
        <v>173404.2</v>
      </c>
      <c r="ID90" s="48">
        <v>173513.5</v>
      </c>
      <c r="IE90" s="48">
        <v>173613.6</v>
      </c>
      <c r="IF90" s="48">
        <v>173672.5</v>
      </c>
      <c r="IG90" s="48">
        <v>173781.4</v>
      </c>
      <c r="IH90" s="48">
        <v>173890.7</v>
      </c>
      <c r="II90" s="48">
        <v>173999.4</v>
      </c>
      <c r="IJ90" s="48">
        <v>174108.3</v>
      </c>
      <c r="IK90" s="48">
        <v>174217.2</v>
      </c>
      <c r="IL90" s="48">
        <v>174295.2</v>
      </c>
      <c r="IM90" s="48">
        <v>174332.5</v>
      </c>
      <c r="IN90" s="48">
        <v>174417</v>
      </c>
      <c r="IO90" s="48">
        <v>174504.7</v>
      </c>
      <c r="IP90" s="48">
        <v>174614.2</v>
      </c>
      <c r="IQ90" s="48">
        <v>174723.5</v>
      </c>
      <c r="IR90" s="48">
        <v>174832.6</v>
      </c>
      <c r="IS90" s="48">
        <v>174983.2</v>
      </c>
      <c r="IT90" s="48">
        <v>175111.7</v>
      </c>
      <c r="IU90" s="48">
        <v>175259.6</v>
      </c>
      <c r="IV90" s="48">
        <v>175407.8</v>
      </c>
      <c r="IW90" s="48">
        <v>175560.6</v>
      </c>
      <c r="IX90" s="48">
        <v>175706.6</v>
      </c>
      <c r="IY90" s="48">
        <v>175857.6</v>
      </c>
      <c r="IZ90" s="48">
        <v>176007.5</v>
      </c>
      <c r="JA90" s="48">
        <v>176095.9</v>
      </c>
      <c r="JB90" s="48">
        <v>176248.4</v>
      </c>
      <c r="JC90" s="48">
        <v>176399.3</v>
      </c>
      <c r="JD90" s="48">
        <v>176550</v>
      </c>
      <c r="JE90" s="48">
        <v>176699.8</v>
      </c>
      <c r="JF90" s="48">
        <v>176845.3</v>
      </c>
      <c r="JG90" s="48">
        <v>176990.6</v>
      </c>
      <c r="JH90" s="48">
        <v>177064.6</v>
      </c>
      <c r="JI90" s="48">
        <v>177213.6</v>
      </c>
      <c r="JJ90" s="48">
        <v>177366.39999999999</v>
      </c>
      <c r="JK90" s="48">
        <v>177510.8</v>
      </c>
      <c r="JL90" s="48">
        <v>177652.2</v>
      </c>
      <c r="JM90" s="48">
        <v>177800.8</v>
      </c>
      <c r="JN90" s="48">
        <v>177946.4</v>
      </c>
      <c r="JO90" s="48">
        <v>178020.8</v>
      </c>
      <c r="JP90" s="48">
        <v>178168.3</v>
      </c>
      <c r="JQ90" s="48">
        <v>178316.2</v>
      </c>
      <c r="JR90" s="48">
        <v>178463.8</v>
      </c>
      <c r="JS90" s="48">
        <v>178610.4</v>
      </c>
      <c r="JT90" s="48">
        <v>178757.5</v>
      </c>
      <c r="JU90" s="48">
        <v>178901.7</v>
      </c>
      <c r="JV90" s="48">
        <v>178975.2</v>
      </c>
      <c r="JW90" s="48">
        <v>179115.2</v>
      </c>
      <c r="JX90" s="48">
        <v>179265.5</v>
      </c>
      <c r="JY90" s="48">
        <v>179404.4</v>
      </c>
      <c r="JZ90" s="48">
        <v>179548.7</v>
      </c>
      <c r="KA90" s="48">
        <v>179692.7</v>
      </c>
      <c r="KB90" s="48">
        <v>179835.6</v>
      </c>
      <c r="KC90" s="48">
        <v>179908.4</v>
      </c>
      <c r="KD90" s="48">
        <v>180052.8</v>
      </c>
      <c r="KE90" s="48">
        <v>180195.8</v>
      </c>
      <c r="KF90" s="48">
        <v>180340.4</v>
      </c>
      <c r="KG90" s="48">
        <v>180486.5</v>
      </c>
      <c r="KH90" s="48">
        <v>180603.4</v>
      </c>
      <c r="KI90" s="48">
        <v>180747.4</v>
      </c>
      <c r="KJ90" s="48">
        <v>180828</v>
      </c>
      <c r="KK90" s="48">
        <v>180988.3</v>
      </c>
      <c r="KL90" s="48">
        <v>181149.2</v>
      </c>
      <c r="KM90" s="48">
        <v>181309.9</v>
      </c>
      <c r="KN90" s="48">
        <v>181595.2</v>
      </c>
      <c r="KO90" s="48">
        <v>181937.1</v>
      </c>
      <c r="KP90" s="48">
        <v>182275</v>
      </c>
      <c r="KQ90" s="48">
        <v>182560.5</v>
      </c>
      <c r="KR90" s="48">
        <v>182773.9</v>
      </c>
      <c r="KS90" s="48">
        <v>182986.5</v>
      </c>
      <c r="KT90" s="48">
        <v>183198.5</v>
      </c>
      <c r="KU90" s="48">
        <v>183499.5</v>
      </c>
      <c r="KV90" s="48">
        <v>183800.6</v>
      </c>
      <c r="KW90" s="48">
        <v>184101.5</v>
      </c>
      <c r="KX90" s="48">
        <v>184331.6</v>
      </c>
      <c r="KY90" s="48">
        <v>184636.1</v>
      </c>
      <c r="KZ90" s="48">
        <v>184939.8</v>
      </c>
      <c r="LA90" s="48">
        <v>185239.7</v>
      </c>
      <c r="LB90" s="48">
        <v>185537.2</v>
      </c>
      <c r="LC90" s="48">
        <v>185832.7</v>
      </c>
      <c r="LD90" s="48">
        <v>186111.2</v>
      </c>
      <c r="LE90" s="48">
        <v>186285.4</v>
      </c>
      <c r="LF90" s="48">
        <v>186658.5</v>
      </c>
      <c r="LG90" s="48">
        <v>187035.3</v>
      </c>
      <c r="LH90" s="48">
        <v>187412.2</v>
      </c>
      <c r="LI90" s="48">
        <v>187789.6</v>
      </c>
      <c r="LJ90" s="48">
        <v>188171.9</v>
      </c>
      <c r="LK90" s="48">
        <v>188550.3</v>
      </c>
      <c r="LL90" s="48">
        <v>188783</v>
      </c>
      <c r="LM90" s="48">
        <v>189163.4</v>
      </c>
      <c r="LN90" s="48">
        <v>189551.7</v>
      </c>
      <c r="LO90" s="48">
        <v>189938.7</v>
      </c>
      <c r="LP90" s="48">
        <v>190322.5</v>
      </c>
      <c r="LQ90" s="48">
        <v>190704.3</v>
      </c>
      <c r="LR90" s="48">
        <v>191082.1</v>
      </c>
      <c r="LS90" s="48">
        <v>191314.8</v>
      </c>
      <c r="LT90" s="48">
        <v>191691.7</v>
      </c>
      <c r="LU90" s="48">
        <v>192069.7</v>
      </c>
      <c r="LV90" s="48">
        <v>192448.3</v>
      </c>
      <c r="LW90" s="48">
        <v>192848.6</v>
      </c>
      <c r="LX90" s="48">
        <v>193244.2</v>
      </c>
      <c r="LY90" s="48">
        <v>193634.8</v>
      </c>
      <c r="LZ90" s="48">
        <v>193889</v>
      </c>
      <c r="MA90" s="48">
        <v>194280.5</v>
      </c>
      <c r="MB90" s="48">
        <v>194671.1</v>
      </c>
      <c r="MC90" s="48">
        <v>195065.2</v>
      </c>
      <c r="MD90" s="48">
        <v>195459.6</v>
      </c>
      <c r="ME90" s="48">
        <v>195853.2</v>
      </c>
      <c r="MF90" s="48">
        <v>196234.6</v>
      </c>
      <c r="MG90" s="48">
        <v>196488.3</v>
      </c>
      <c r="MH90" s="48">
        <v>196882.9</v>
      </c>
      <c r="MI90" s="48">
        <v>197275.3</v>
      </c>
      <c r="MJ90" s="48">
        <v>197667</v>
      </c>
      <c r="MK90" s="48">
        <v>198057.3</v>
      </c>
      <c r="ML90" s="48">
        <v>198444.2</v>
      </c>
      <c r="MM90" s="48">
        <v>198834.5</v>
      </c>
      <c r="MN90" s="48">
        <v>199090.5</v>
      </c>
      <c r="MO90" s="48">
        <v>199485.6</v>
      </c>
      <c r="MP90" s="48">
        <v>199877.7</v>
      </c>
      <c r="MQ90" s="48">
        <v>200269.3</v>
      </c>
      <c r="MR90" s="48">
        <v>200659.7</v>
      </c>
      <c r="MS90" s="48">
        <v>201047.6</v>
      </c>
      <c r="MT90" s="48">
        <v>201433.4</v>
      </c>
      <c r="MU90" s="48">
        <v>201684.8</v>
      </c>
      <c r="MV90" s="48">
        <v>202072.8</v>
      </c>
      <c r="MW90" s="48">
        <v>202459.8</v>
      </c>
      <c r="MX90" s="48">
        <v>202847.8</v>
      </c>
      <c r="MY90" s="48">
        <v>203245.3</v>
      </c>
      <c r="MZ90" s="48">
        <v>203638.39999999999</v>
      </c>
      <c r="NA90" s="48">
        <v>203869.3</v>
      </c>
      <c r="NB90" s="48">
        <v>203902.6</v>
      </c>
      <c r="NC90" s="48">
        <v>204004.4</v>
      </c>
      <c r="ND90" s="48">
        <v>204103</v>
      </c>
      <c r="NE90" s="48">
        <v>204201.3</v>
      </c>
      <c r="NF90" s="48">
        <v>204214.5</v>
      </c>
      <c r="NG90" s="48">
        <v>204376.9</v>
      </c>
      <c r="NH90" s="48">
        <v>204536.6</v>
      </c>
      <c r="NI90" s="48">
        <v>204556.6</v>
      </c>
      <c r="NJ90" s="48">
        <v>204703.6</v>
      </c>
      <c r="NK90" s="48">
        <v>204830.7</v>
      </c>
      <c r="NL90" s="48">
        <v>204970.1</v>
      </c>
      <c r="NM90" s="48">
        <v>205047.1</v>
      </c>
      <c r="NN90" s="48">
        <v>205253.3</v>
      </c>
      <c r="NO90" s="48">
        <v>205286.2</v>
      </c>
      <c r="NP90" s="48">
        <v>205305.7</v>
      </c>
      <c r="NQ90" s="48">
        <v>205450.6</v>
      </c>
      <c r="NR90" s="48">
        <v>205593.5</v>
      </c>
      <c r="NS90" s="48">
        <v>205739.4</v>
      </c>
      <c r="NT90" s="48">
        <v>205829</v>
      </c>
      <c r="NU90" s="48">
        <v>206032.4</v>
      </c>
      <c r="NV90" s="48">
        <v>206236</v>
      </c>
      <c r="NW90" s="48">
        <v>206256.2</v>
      </c>
      <c r="NX90" s="48">
        <v>206401.8</v>
      </c>
      <c r="NY90" s="48">
        <v>206547.5</v>
      </c>
      <c r="NZ90" s="48">
        <v>206694.5</v>
      </c>
      <c r="OA90" s="48">
        <v>206785.2</v>
      </c>
      <c r="OB90" s="48">
        <v>206994.1</v>
      </c>
      <c r="OC90" s="48">
        <v>207075.8</v>
      </c>
      <c r="OD90" s="48">
        <v>207096.4</v>
      </c>
      <c r="OE90" s="48">
        <v>207241.4</v>
      </c>
      <c r="OF90" s="48">
        <v>207551.1</v>
      </c>
      <c r="OG90" s="48">
        <v>207915.6</v>
      </c>
      <c r="OH90" s="48">
        <v>208224</v>
      </c>
      <c r="OI90" s="48">
        <v>208532</v>
      </c>
      <c r="OJ90" s="48">
        <v>208843.1</v>
      </c>
      <c r="OK90" s="48">
        <v>208871.1</v>
      </c>
      <c r="OL90" s="48">
        <v>209265.1</v>
      </c>
      <c r="OM90" s="48">
        <v>209653.4</v>
      </c>
      <c r="ON90" s="48">
        <v>210042.5</v>
      </c>
      <c r="OO90" s="48">
        <v>210385.7</v>
      </c>
      <c r="OP90" s="48">
        <v>210728.8</v>
      </c>
      <c r="OQ90" s="48">
        <v>210775.6</v>
      </c>
      <c r="OR90" s="48">
        <v>210799.7</v>
      </c>
      <c r="OS90" s="48">
        <v>210951.1</v>
      </c>
      <c r="OT90" s="48">
        <v>211101</v>
      </c>
      <c r="OU90" s="48">
        <v>211157</v>
      </c>
      <c r="OV90" s="48">
        <v>211195.4</v>
      </c>
      <c r="OW90" s="48">
        <v>211466.4</v>
      </c>
      <c r="OX90" s="48">
        <v>211806.2</v>
      </c>
      <c r="OY90" s="48">
        <v>212000.9</v>
      </c>
      <c r="OZ90" s="48">
        <v>212293.6</v>
      </c>
      <c r="PA90" s="48">
        <v>212587.8</v>
      </c>
      <c r="PB90" s="48">
        <v>212883.3</v>
      </c>
      <c r="PC90" s="48">
        <v>213179.7</v>
      </c>
      <c r="PD90" s="48">
        <v>213489</v>
      </c>
      <c r="PE90" s="48">
        <v>213779.5</v>
      </c>
      <c r="PF90" s="48">
        <v>214073.1</v>
      </c>
      <c r="PG90" s="48">
        <v>214266.5</v>
      </c>
      <c r="PH90" s="48">
        <v>214465.9</v>
      </c>
      <c r="PI90" s="48">
        <v>214718</v>
      </c>
      <c r="PJ90" s="48">
        <v>214920</v>
      </c>
      <c r="PK90" s="48">
        <v>215075.1</v>
      </c>
      <c r="PL90" s="48">
        <v>215225.8</v>
      </c>
      <c r="PM90" s="48">
        <v>215368.5</v>
      </c>
      <c r="PN90" s="48">
        <v>215571.8</v>
      </c>
      <c r="PO90" s="48">
        <v>215777.9</v>
      </c>
      <c r="PP90" s="48">
        <v>215984</v>
      </c>
      <c r="PQ90" s="48">
        <v>216189.6</v>
      </c>
      <c r="PR90" s="48">
        <v>216391.2</v>
      </c>
      <c r="PS90" s="48">
        <v>216593.6</v>
      </c>
      <c r="PT90" s="48">
        <v>216608.1</v>
      </c>
      <c r="PU90" s="48">
        <v>216829.9</v>
      </c>
      <c r="PV90" s="48">
        <v>217046.6</v>
      </c>
      <c r="PW90" s="48">
        <v>217264.7</v>
      </c>
      <c r="PX90" s="48">
        <v>217470</v>
      </c>
      <c r="PY90" s="48">
        <v>217675.3</v>
      </c>
      <c r="PZ90" s="48">
        <v>217869.9</v>
      </c>
      <c r="QA90" s="48">
        <v>217882.4</v>
      </c>
      <c r="QB90" s="48">
        <v>218095.6</v>
      </c>
      <c r="QC90" s="48">
        <v>218309.3</v>
      </c>
      <c r="QD90" s="48">
        <v>218526.7</v>
      </c>
      <c r="QE90" s="48">
        <v>218724.8</v>
      </c>
      <c r="QF90" s="48">
        <v>218925.7</v>
      </c>
      <c r="QG90" s="48">
        <v>218991</v>
      </c>
      <c r="QH90" s="48">
        <v>219003.4</v>
      </c>
      <c r="QI90" s="48">
        <v>219214.8</v>
      </c>
      <c r="QJ90" s="48">
        <v>219419.6</v>
      </c>
      <c r="QK90" s="48">
        <v>219635.1</v>
      </c>
      <c r="QL90" s="48">
        <v>219829.8</v>
      </c>
      <c r="QM90" s="48">
        <v>220025.5</v>
      </c>
      <c r="QN90" s="48">
        <v>220218.6</v>
      </c>
      <c r="QO90" s="48">
        <v>220292.2</v>
      </c>
      <c r="QP90" s="48">
        <v>220502.1</v>
      </c>
      <c r="QQ90" s="48">
        <v>220711.2</v>
      </c>
      <c r="QR90" s="48">
        <v>220924</v>
      </c>
      <c r="QS90" s="48">
        <v>221120.4</v>
      </c>
      <c r="QT90" s="48">
        <v>221314.9</v>
      </c>
      <c r="QU90" s="48">
        <v>221494.3</v>
      </c>
      <c r="QV90" s="48">
        <v>221567.1</v>
      </c>
      <c r="QW90" s="48">
        <v>221782.7</v>
      </c>
      <c r="QX90" s="48">
        <v>221997.5</v>
      </c>
      <c r="QY90" s="48">
        <v>222211.4</v>
      </c>
      <c r="QZ90" s="48">
        <v>222404.4</v>
      </c>
      <c r="RA90" s="48">
        <v>222603.6</v>
      </c>
      <c r="RB90" s="48">
        <v>222794.5</v>
      </c>
      <c r="RC90" s="48">
        <v>222866.5</v>
      </c>
      <c r="RD90" s="48">
        <v>223076.6</v>
      </c>
      <c r="RE90" s="48">
        <v>223287.2</v>
      </c>
      <c r="RF90" s="48">
        <v>223496.8</v>
      </c>
      <c r="RG90" s="48">
        <v>223689.9</v>
      </c>
      <c r="RH90" s="48">
        <v>223882.8</v>
      </c>
      <c r="RI90" s="48">
        <v>223890.4</v>
      </c>
      <c r="RJ90" s="48">
        <v>223903.6</v>
      </c>
      <c r="RK90" s="48">
        <v>224111</v>
      </c>
      <c r="RL90" s="48">
        <v>224317</v>
      </c>
      <c r="RM90" s="48">
        <v>224523</v>
      </c>
      <c r="RN90" s="48">
        <v>224716.3</v>
      </c>
      <c r="RO90" s="48">
        <v>224916.5</v>
      </c>
      <c r="RP90" s="48">
        <v>225112.4</v>
      </c>
      <c r="RQ90" s="48">
        <v>225184.3</v>
      </c>
      <c r="RR90" s="48">
        <v>225368</v>
      </c>
      <c r="RS90" s="48">
        <v>225574.9</v>
      </c>
      <c r="RT90" s="48">
        <v>225790.3</v>
      </c>
      <c r="RU90" s="48">
        <v>225956</v>
      </c>
      <c r="RV90" s="48">
        <v>226107.7</v>
      </c>
      <c r="RW90" s="48">
        <v>226256.7</v>
      </c>
      <c r="RX90" s="48">
        <v>226373.2</v>
      </c>
      <c r="RY90" s="48">
        <v>226581.5</v>
      </c>
      <c r="RZ90" s="48">
        <v>226789.7</v>
      </c>
      <c r="SA90" s="48">
        <v>226996.4</v>
      </c>
      <c r="SB90" s="48">
        <v>227188.5</v>
      </c>
      <c r="SC90" s="48">
        <v>227388.79999999999</v>
      </c>
      <c r="SD90" s="48">
        <v>227588.2</v>
      </c>
      <c r="SE90" s="48">
        <v>227681.6</v>
      </c>
      <c r="SF90" s="48">
        <v>227898.5</v>
      </c>
      <c r="SG90" s="48">
        <v>228092.6</v>
      </c>
      <c r="SH90" s="48">
        <v>228302.7</v>
      </c>
      <c r="SI90" s="48">
        <v>228500.6</v>
      </c>
      <c r="SJ90" s="48">
        <v>228699.5</v>
      </c>
      <c r="SK90" s="48">
        <v>228809.4</v>
      </c>
      <c r="SL90" s="48">
        <v>228822.6</v>
      </c>
      <c r="SM90" s="48">
        <v>229001.1</v>
      </c>
      <c r="SN90" s="48">
        <v>229167</v>
      </c>
      <c r="SO90" s="48">
        <v>229334.39999999999</v>
      </c>
      <c r="SP90" s="48">
        <v>229442.4</v>
      </c>
      <c r="SQ90" s="48">
        <v>229545.60000000001</v>
      </c>
      <c r="SR90" s="48">
        <v>229706.5</v>
      </c>
      <c r="SS90" s="48">
        <v>229718.1</v>
      </c>
      <c r="ST90" s="48">
        <v>229811.9</v>
      </c>
      <c r="SU90" s="48">
        <v>229910.3</v>
      </c>
      <c r="SV90" s="48">
        <v>230008.5</v>
      </c>
      <c r="SW90" s="48">
        <v>230083.6</v>
      </c>
      <c r="SX90" s="48">
        <v>230158.9</v>
      </c>
      <c r="SY90" s="48">
        <v>230231.1</v>
      </c>
      <c r="SZ90" s="48">
        <v>230242.7</v>
      </c>
      <c r="TA90" s="48">
        <v>230389.6</v>
      </c>
      <c r="TB90" s="48">
        <v>230597.9</v>
      </c>
      <c r="TC90" s="48">
        <v>230802.6</v>
      </c>
      <c r="TD90" s="48">
        <v>231022.6</v>
      </c>
      <c r="TE90" s="48">
        <v>231247.2</v>
      </c>
      <c r="TF90" s="48">
        <v>231423.4</v>
      </c>
      <c r="TG90" s="48">
        <v>231438.8</v>
      </c>
      <c r="TH90" s="48">
        <v>231646.9</v>
      </c>
      <c r="TI90" s="48">
        <v>231855.4</v>
      </c>
      <c r="TJ90" s="48">
        <v>232064.6</v>
      </c>
      <c r="TK90" s="48">
        <v>232273.2</v>
      </c>
      <c r="TL90" s="48">
        <v>232583.4</v>
      </c>
      <c r="TM90" s="48">
        <v>232897.5</v>
      </c>
      <c r="TN90" s="48">
        <v>233158.5</v>
      </c>
      <c r="TO90" s="48">
        <v>233480.2</v>
      </c>
    </row>
    <row r="91" spans="1:535" ht="25" customHeight="1">
      <c r="A91" s="396"/>
      <c r="B91" s="24"/>
      <c r="C91" s="24" t="s">
        <v>354</v>
      </c>
      <c r="D91" s="24">
        <v>124747.2</v>
      </c>
      <c r="E91" s="24">
        <v>124823.7</v>
      </c>
      <c r="F91" s="24">
        <v>124968.8</v>
      </c>
      <c r="G91" s="24">
        <v>125113.4</v>
      </c>
      <c r="H91" s="24">
        <v>125255.6</v>
      </c>
      <c r="I91" s="24">
        <v>125269.1</v>
      </c>
      <c r="J91" s="24">
        <v>125412.1</v>
      </c>
      <c r="K91" s="24">
        <v>125554.6</v>
      </c>
      <c r="L91" s="24">
        <v>125696.8</v>
      </c>
      <c r="M91" s="24">
        <v>125838.3</v>
      </c>
      <c r="N91" s="24">
        <v>125980.2</v>
      </c>
      <c r="O91" s="24">
        <v>126130.4</v>
      </c>
      <c r="P91" s="24">
        <v>126154.9</v>
      </c>
      <c r="Q91" s="24">
        <v>126306.7</v>
      </c>
      <c r="R91" s="24">
        <v>126457.8</v>
      </c>
      <c r="S91" s="24">
        <v>126610.9</v>
      </c>
      <c r="T91" s="24">
        <v>126762.7</v>
      </c>
      <c r="U91" s="24">
        <v>126911.9</v>
      </c>
      <c r="V91" s="24">
        <v>127059.5</v>
      </c>
      <c r="W91" s="24">
        <v>127204.9</v>
      </c>
      <c r="X91" s="24">
        <v>127335.3</v>
      </c>
      <c r="Y91" s="24">
        <v>127464.7</v>
      </c>
      <c r="Z91" s="24">
        <v>127593.60000000001</v>
      </c>
      <c r="AA91" s="24">
        <v>127722.9</v>
      </c>
      <c r="AB91" s="24">
        <v>127853.4</v>
      </c>
      <c r="AC91" s="24">
        <v>127984.8</v>
      </c>
      <c r="AD91" s="24">
        <v>128012.7</v>
      </c>
      <c r="AE91" s="24">
        <v>128022.39999999999</v>
      </c>
      <c r="AF91" s="24">
        <v>128025.9</v>
      </c>
      <c r="AG91" s="24">
        <v>128029.4</v>
      </c>
      <c r="AH91" s="24">
        <v>128032.8</v>
      </c>
      <c r="AI91" s="24">
        <v>128036.2</v>
      </c>
      <c r="AJ91" s="24">
        <v>128044.4</v>
      </c>
      <c r="AK91" s="24">
        <v>128111.3</v>
      </c>
      <c r="AL91" s="24">
        <v>128222.8</v>
      </c>
      <c r="AM91" s="24">
        <v>128333.7</v>
      </c>
      <c r="AN91" s="24">
        <v>128443.1</v>
      </c>
      <c r="AO91" s="24">
        <v>128552.8</v>
      </c>
      <c r="AP91" s="24">
        <v>128664.6</v>
      </c>
      <c r="AQ91" s="24">
        <v>128776.5</v>
      </c>
      <c r="AR91" s="24">
        <v>128887.1</v>
      </c>
      <c r="AS91" s="24">
        <v>128994.7</v>
      </c>
      <c r="AT91" s="24">
        <v>129100.8</v>
      </c>
      <c r="AU91" s="24">
        <v>129207.3</v>
      </c>
      <c r="AV91" s="24">
        <v>129314</v>
      </c>
      <c r="AW91" s="24">
        <v>129420</v>
      </c>
      <c r="AX91" s="24">
        <v>129525.1</v>
      </c>
      <c r="AY91" s="24">
        <v>129535.1</v>
      </c>
      <c r="AZ91" s="24">
        <v>129640.2</v>
      </c>
      <c r="BA91" s="24">
        <v>129744.1</v>
      </c>
      <c r="BB91" s="24">
        <v>129864</v>
      </c>
      <c r="BC91" s="24">
        <v>129989</v>
      </c>
      <c r="BD91" s="24">
        <v>130113.5</v>
      </c>
      <c r="BE91" s="24">
        <v>130237.7</v>
      </c>
      <c r="BF91" s="24">
        <v>130366.7</v>
      </c>
      <c r="BG91" s="24">
        <v>130492.7</v>
      </c>
      <c r="BH91" s="24">
        <v>130616.8</v>
      </c>
      <c r="BI91" s="24">
        <v>130740.6</v>
      </c>
      <c r="BJ91" s="24">
        <v>130864.2</v>
      </c>
      <c r="BK91" s="6">
        <v>130986.6</v>
      </c>
      <c r="BL91" s="6">
        <v>131102.70000000001</v>
      </c>
      <c r="BM91" s="6">
        <v>131219.20000000001</v>
      </c>
      <c r="BN91" s="6">
        <v>131332</v>
      </c>
      <c r="BO91" s="6">
        <v>131444.9</v>
      </c>
      <c r="BP91" s="6">
        <v>131560.4</v>
      </c>
      <c r="BQ91" s="6">
        <v>131681.9</v>
      </c>
      <c r="BR91" s="6">
        <v>131802.79999999999</v>
      </c>
      <c r="BS91" s="6">
        <v>131921.79999999999</v>
      </c>
      <c r="BT91" s="6">
        <v>131932.6</v>
      </c>
      <c r="BU91" s="6">
        <v>132050.5</v>
      </c>
      <c r="BV91" s="6">
        <v>132166.6</v>
      </c>
      <c r="BW91" s="6">
        <v>132280</v>
      </c>
      <c r="BX91" s="6">
        <v>132391.9</v>
      </c>
      <c r="BY91" s="6">
        <v>132504.9</v>
      </c>
      <c r="BZ91" s="6">
        <v>132617.9</v>
      </c>
      <c r="CA91" s="6">
        <v>132668.79999999999</v>
      </c>
      <c r="CB91" s="6">
        <v>132783.79999999999</v>
      </c>
      <c r="CC91" s="138">
        <v>132899.20000000001</v>
      </c>
      <c r="CD91" s="24">
        <v>133014.20000000001</v>
      </c>
      <c r="CE91" s="24">
        <v>133127.6</v>
      </c>
      <c r="CF91" s="24">
        <v>133238.1</v>
      </c>
      <c r="CG91" s="24">
        <v>133345.60000000001</v>
      </c>
      <c r="CH91" s="24">
        <v>133449.4</v>
      </c>
      <c r="CI91" s="24">
        <v>133556.79999999999</v>
      </c>
      <c r="CJ91" s="24">
        <v>133664.29999999999</v>
      </c>
      <c r="CK91" s="24">
        <v>133770.70000000001</v>
      </c>
      <c r="CL91" s="24">
        <v>133876.79999999999</v>
      </c>
      <c r="CM91" s="24">
        <v>133983</v>
      </c>
      <c r="CN91" s="24">
        <v>134090.1</v>
      </c>
      <c r="CO91" s="24">
        <v>134194.70000000001</v>
      </c>
      <c r="CP91" s="48">
        <v>134301.79999999999</v>
      </c>
      <c r="CQ91" s="48">
        <v>134407.6</v>
      </c>
      <c r="CR91" s="48">
        <v>134512.1</v>
      </c>
      <c r="CS91" s="48">
        <v>134616.29999999999</v>
      </c>
      <c r="CT91" s="48">
        <v>134719.70000000001</v>
      </c>
      <c r="CU91" s="48">
        <v>134821.9</v>
      </c>
      <c r="CV91" s="48">
        <v>134919.9</v>
      </c>
      <c r="CW91" s="48">
        <v>135021.29999999999</v>
      </c>
      <c r="CX91" s="48">
        <v>135121.60000000001</v>
      </c>
      <c r="CY91" s="48">
        <v>135221.4</v>
      </c>
      <c r="CZ91" s="48">
        <v>135320.6</v>
      </c>
      <c r="DA91" s="48">
        <v>135421</v>
      </c>
      <c r="DB91" s="48">
        <v>135522.1</v>
      </c>
      <c r="DC91" s="48">
        <v>135622.29999999999</v>
      </c>
      <c r="DD91" s="48">
        <v>135719.70000000001</v>
      </c>
      <c r="DE91" s="48">
        <v>135812.5</v>
      </c>
      <c r="DF91" s="48">
        <v>135902</v>
      </c>
      <c r="DG91" s="48">
        <v>135988.9</v>
      </c>
      <c r="DH91" s="48">
        <v>136077.1</v>
      </c>
      <c r="DI91" s="48">
        <v>136165</v>
      </c>
      <c r="DJ91" s="48">
        <v>136255.79999999999</v>
      </c>
      <c r="DK91" s="48">
        <v>136347.1</v>
      </c>
      <c r="DL91" s="48">
        <v>136435.5</v>
      </c>
      <c r="DM91" s="48">
        <v>136524.70000000001</v>
      </c>
      <c r="DN91" s="48">
        <v>136613.5</v>
      </c>
      <c r="DO91" s="48">
        <v>136700.5</v>
      </c>
      <c r="DP91" s="48">
        <v>136793</v>
      </c>
      <c r="DQ91" s="48">
        <v>136886.5</v>
      </c>
      <c r="DR91" s="48">
        <v>136975.5</v>
      </c>
      <c r="DS91" s="48">
        <v>137063</v>
      </c>
      <c r="DT91" s="48">
        <v>137154.4</v>
      </c>
      <c r="DU91" s="48">
        <v>137246.29999999999</v>
      </c>
      <c r="DV91" s="48">
        <v>137334.6</v>
      </c>
      <c r="DW91" s="48">
        <v>137421.4</v>
      </c>
      <c r="DX91" s="48">
        <v>137507.29999999999</v>
      </c>
      <c r="DY91" s="48">
        <v>137595</v>
      </c>
      <c r="DZ91" s="48">
        <v>137682.20000000001</v>
      </c>
      <c r="EA91" s="48">
        <v>137771.20000000001</v>
      </c>
      <c r="EB91" s="48">
        <v>137828.5</v>
      </c>
      <c r="EC91" s="48">
        <v>137920.70000000001</v>
      </c>
      <c r="ED91" s="48">
        <v>138013.29999999999</v>
      </c>
      <c r="EE91" s="48">
        <v>138069.29999999999</v>
      </c>
      <c r="EF91" s="48">
        <v>138165.70000000001</v>
      </c>
      <c r="EG91" s="48">
        <v>138260.20000000001</v>
      </c>
      <c r="EH91" s="48">
        <v>138354</v>
      </c>
      <c r="EI91" s="48">
        <v>138447.70000000001</v>
      </c>
      <c r="EJ91" s="48">
        <v>138543.79999999999</v>
      </c>
      <c r="EK91" s="48">
        <v>138640.1</v>
      </c>
      <c r="EL91" s="48">
        <v>138736</v>
      </c>
      <c r="EM91" s="48">
        <v>138834.1</v>
      </c>
      <c r="EN91" s="48">
        <v>138930</v>
      </c>
      <c r="EO91" s="48">
        <v>139024.9</v>
      </c>
      <c r="EP91" s="48">
        <v>139119.6</v>
      </c>
      <c r="EQ91" s="48">
        <v>139217.70000000001</v>
      </c>
      <c r="ER91" s="48">
        <v>139309</v>
      </c>
      <c r="ES91" s="48">
        <v>139351.9</v>
      </c>
      <c r="ET91" s="48">
        <v>139450.70000000001</v>
      </c>
      <c r="EU91" s="48">
        <v>139545.70000000001</v>
      </c>
      <c r="EV91" s="48">
        <v>139643.20000000001</v>
      </c>
      <c r="EW91" s="48">
        <v>139740.1</v>
      </c>
      <c r="EX91" s="48">
        <v>139835.79999999999</v>
      </c>
      <c r="EY91" s="48">
        <v>139931.20000000001</v>
      </c>
      <c r="EZ91" s="48">
        <v>140025.60000000001</v>
      </c>
      <c r="FA91" s="48">
        <v>140118.70000000001</v>
      </c>
      <c r="FB91" s="48">
        <v>140207</v>
      </c>
      <c r="FC91" s="48">
        <v>140294.70000000001</v>
      </c>
      <c r="FD91" s="48">
        <v>140381.79999999999</v>
      </c>
      <c r="FE91" s="48">
        <v>140468.6</v>
      </c>
      <c r="FF91" s="48">
        <v>140547.79999999999</v>
      </c>
      <c r="FG91" s="48">
        <v>140612.70000000001</v>
      </c>
      <c r="FH91" s="48">
        <v>140677.5</v>
      </c>
      <c r="FI91" s="48">
        <v>140742.20000000001</v>
      </c>
      <c r="FJ91" s="48">
        <v>140806.20000000001</v>
      </c>
      <c r="FK91" s="48">
        <v>140869.79999999999</v>
      </c>
      <c r="FL91" s="48">
        <v>140933</v>
      </c>
      <c r="FM91" s="48">
        <v>140995.9</v>
      </c>
      <c r="FN91" s="48">
        <v>141056.6</v>
      </c>
      <c r="FO91" s="48">
        <v>141119.1</v>
      </c>
      <c r="FP91" s="48">
        <v>141182.29999999999</v>
      </c>
      <c r="FQ91" s="48">
        <v>141244.9</v>
      </c>
      <c r="FR91" s="48">
        <v>141307.4</v>
      </c>
      <c r="FS91" s="48">
        <v>141369.60000000001</v>
      </c>
      <c r="FT91" s="48">
        <v>141431.20000000001</v>
      </c>
      <c r="FU91" s="48">
        <v>141492.79999999999</v>
      </c>
      <c r="FV91" s="48">
        <v>141554.1</v>
      </c>
      <c r="FW91" s="48">
        <v>141615.4</v>
      </c>
      <c r="FX91" s="48">
        <v>141676.6</v>
      </c>
      <c r="FY91" s="48">
        <v>141737.70000000001</v>
      </c>
      <c r="FZ91" s="48">
        <v>141798.6</v>
      </c>
      <c r="GA91" s="48">
        <v>141859.1</v>
      </c>
      <c r="GB91" s="48">
        <v>141919.9</v>
      </c>
      <c r="GC91" s="48">
        <v>141980.4</v>
      </c>
      <c r="GD91" s="48">
        <v>142041.1</v>
      </c>
      <c r="GE91" s="48">
        <v>142101.9</v>
      </c>
      <c r="GF91" s="48">
        <v>142162.79999999999</v>
      </c>
      <c r="GG91" s="48">
        <v>142223.6</v>
      </c>
      <c r="GH91" s="48">
        <v>142283.6</v>
      </c>
      <c r="GI91" s="48">
        <v>142343.20000000001</v>
      </c>
      <c r="GJ91" s="48">
        <v>142402.29999999999</v>
      </c>
      <c r="GK91" s="48">
        <v>142461.5</v>
      </c>
      <c r="GL91" s="48">
        <v>142520.4</v>
      </c>
      <c r="GM91" s="48">
        <v>142578.79999999999</v>
      </c>
      <c r="GN91" s="48">
        <v>142634.70000000001</v>
      </c>
      <c r="GO91" s="48">
        <v>142675.9</v>
      </c>
      <c r="GP91" s="48">
        <v>142709.5</v>
      </c>
      <c r="GQ91" s="48">
        <v>142752</v>
      </c>
      <c r="GR91" s="48">
        <v>142794.1</v>
      </c>
      <c r="GS91" s="48">
        <v>142836.20000000001</v>
      </c>
      <c r="GT91" s="48">
        <v>142878.39999999999</v>
      </c>
      <c r="GU91" s="48">
        <v>142919.29999999999</v>
      </c>
      <c r="GV91" s="48">
        <v>142950.6</v>
      </c>
      <c r="GW91" s="48">
        <v>142983.6</v>
      </c>
      <c r="GX91" s="48">
        <v>143026.1</v>
      </c>
      <c r="GY91" s="48">
        <v>143037.79999999999</v>
      </c>
      <c r="GZ91" s="48">
        <v>143081.70000000001</v>
      </c>
      <c r="HA91" s="48">
        <v>143126</v>
      </c>
      <c r="HB91" s="48">
        <v>143168.5</v>
      </c>
      <c r="HC91" s="48">
        <v>143203.1</v>
      </c>
      <c r="HD91" s="48">
        <v>143237.79999999999</v>
      </c>
      <c r="HE91" s="48">
        <v>143281</v>
      </c>
      <c r="HF91" s="48">
        <v>143323.9</v>
      </c>
      <c r="HG91" s="48">
        <v>143366.70000000001</v>
      </c>
      <c r="HH91" s="48">
        <v>143409.29999999999</v>
      </c>
      <c r="HI91" s="48">
        <v>143450.6</v>
      </c>
      <c r="HJ91" s="48">
        <v>143482.5</v>
      </c>
      <c r="HK91" s="48">
        <v>143516.4</v>
      </c>
      <c r="HL91" s="48">
        <v>143558.39999999999</v>
      </c>
      <c r="HM91" s="48">
        <v>143600.79999999999</v>
      </c>
      <c r="HN91" s="48">
        <v>143643.29999999999</v>
      </c>
      <c r="HO91" s="48">
        <v>143685.20000000001</v>
      </c>
      <c r="HP91" s="48">
        <v>143726.5</v>
      </c>
      <c r="HQ91" s="48">
        <v>143758.20000000001</v>
      </c>
      <c r="HR91" s="48">
        <v>143792.29999999999</v>
      </c>
      <c r="HS91" s="48">
        <v>143834.9</v>
      </c>
      <c r="HT91" s="48">
        <v>143877.79999999999</v>
      </c>
      <c r="HU91" s="48">
        <v>143921.1</v>
      </c>
      <c r="HV91" s="48">
        <v>143963.79999999999</v>
      </c>
      <c r="HW91" s="48">
        <v>144005.70000000001</v>
      </c>
      <c r="HX91" s="48">
        <v>144038.1</v>
      </c>
      <c r="HY91" s="48">
        <v>144071.6</v>
      </c>
      <c r="HZ91" s="48">
        <v>144113.4</v>
      </c>
      <c r="IA91" s="48">
        <v>144155.79999999999</v>
      </c>
      <c r="IB91" s="48">
        <v>144198.5</v>
      </c>
      <c r="IC91" s="48">
        <v>144240.6</v>
      </c>
      <c r="ID91" s="48">
        <v>144282.6</v>
      </c>
      <c r="IE91" s="48">
        <v>144315</v>
      </c>
      <c r="IF91" s="48">
        <v>144347.9</v>
      </c>
      <c r="IG91" s="48">
        <v>144390.5</v>
      </c>
      <c r="IH91" s="48">
        <v>144433.29999999999</v>
      </c>
      <c r="II91" s="48">
        <v>144476.1</v>
      </c>
      <c r="IJ91" s="48">
        <v>144518.79999999999</v>
      </c>
      <c r="IK91" s="48">
        <v>144560.20000000001</v>
      </c>
      <c r="IL91" s="48">
        <v>144579.29999999999</v>
      </c>
      <c r="IM91" s="48">
        <v>144600.9</v>
      </c>
      <c r="IN91" s="48">
        <v>144629.79999999999</v>
      </c>
      <c r="IO91" s="48">
        <v>144665.60000000001</v>
      </c>
      <c r="IP91" s="48">
        <v>144708.29999999999</v>
      </c>
      <c r="IQ91" s="48">
        <v>144750.70000000001</v>
      </c>
      <c r="IR91" s="48">
        <v>144793.20000000001</v>
      </c>
      <c r="IS91" s="48">
        <v>144902.79999999999</v>
      </c>
      <c r="IT91" s="48">
        <v>145015.1</v>
      </c>
      <c r="IU91" s="48">
        <v>145053.29999999999</v>
      </c>
      <c r="IV91" s="48">
        <v>145101.1</v>
      </c>
      <c r="IW91" s="48">
        <v>145156.29999999999</v>
      </c>
      <c r="IX91" s="48">
        <v>145211.4</v>
      </c>
      <c r="IY91" s="48">
        <v>145266.5</v>
      </c>
      <c r="IZ91" s="48">
        <v>145321.5</v>
      </c>
      <c r="JA91" s="48">
        <v>145362.20000000001</v>
      </c>
      <c r="JB91" s="48">
        <v>145417.20000000001</v>
      </c>
      <c r="JC91" s="48">
        <v>145471.6</v>
      </c>
      <c r="JD91" s="48">
        <v>145525.9</v>
      </c>
      <c r="JE91" s="48">
        <v>145579.70000000001</v>
      </c>
      <c r="JF91" s="48">
        <v>145633.20000000001</v>
      </c>
      <c r="JG91" s="48">
        <v>145686.39999999999</v>
      </c>
      <c r="JH91" s="48">
        <v>145717.29999999999</v>
      </c>
      <c r="JI91" s="48">
        <v>145771.1</v>
      </c>
      <c r="JJ91" s="48">
        <v>145824.70000000001</v>
      </c>
      <c r="JK91" s="48">
        <v>145877.9</v>
      </c>
      <c r="JL91" s="48">
        <v>145932</v>
      </c>
      <c r="JM91" s="48">
        <v>145986.5</v>
      </c>
      <c r="JN91" s="48">
        <v>146041.60000000001</v>
      </c>
      <c r="JO91" s="48">
        <v>146073.1</v>
      </c>
      <c r="JP91" s="48">
        <v>146128</v>
      </c>
      <c r="JQ91" s="48">
        <v>146183</v>
      </c>
      <c r="JR91" s="48">
        <v>146238</v>
      </c>
      <c r="JS91" s="48">
        <v>146292.6</v>
      </c>
      <c r="JT91" s="48">
        <v>146347</v>
      </c>
      <c r="JU91" s="48">
        <v>146400.9</v>
      </c>
      <c r="JV91" s="48">
        <v>146431.79999999999</v>
      </c>
      <c r="JW91" s="48">
        <v>146485.70000000001</v>
      </c>
      <c r="JX91" s="48">
        <v>146559.5</v>
      </c>
      <c r="JY91" s="48">
        <v>146633.79999999999</v>
      </c>
      <c r="JZ91" s="48">
        <v>146707.6</v>
      </c>
      <c r="KA91" s="48">
        <v>146781.20000000001</v>
      </c>
      <c r="KB91" s="48">
        <v>146854.5</v>
      </c>
      <c r="KC91" s="48">
        <v>146904.29999999999</v>
      </c>
      <c r="KD91" s="48">
        <v>146977.70000000001</v>
      </c>
      <c r="KE91" s="48">
        <v>147051</v>
      </c>
      <c r="KF91" s="48">
        <v>147124.79999999999</v>
      </c>
      <c r="KG91" s="48">
        <v>147198.9</v>
      </c>
      <c r="KH91" s="48">
        <v>147272.5</v>
      </c>
      <c r="KI91" s="48">
        <v>147346</v>
      </c>
      <c r="KJ91" s="48">
        <v>147395.6</v>
      </c>
      <c r="KK91" s="48">
        <v>147535.4</v>
      </c>
      <c r="KL91" s="48">
        <v>147683.6</v>
      </c>
      <c r="KM91" s="48">
        <v>147694.29999999999</v>
      </c>
      <c r="KN91" s="48">
        <v>148066.6</v>
      </c>
      <c r="KO91" s="48">
        <v>148599.9</v>
      </c>
      <c r="KP91" s="48">
        <v>149128.5</v>
      </c>
      <c r="KQ91" s="48">
        <v>149403.70000000001</v>
      </c>
      <c r="KR91" s="48">
        <v>149565.9</v>
      </c>
      <c r="KS91" s="48">
        <v>149666.9</v>
      </c>
      <c r="KT91" s="48">
        <v>149767.5</v>
      </c>
      <c r="KU91" s="48">
        <v>149868.1</v>
      </c>
      <c r="KV91" s="48">
        <v>149968.79999999999</v>
      </c>
      <c r="KW91" s="48">
        <v>150069.9</v>
      </c>
      <c r="KX91" s="48">
        <v>150125.20000000001</v>
      </c>
      <c r="KY91" s="48">
        <v>150226.29999999999</v>
      </c>
      <c r="KZ91" s="48">
        <v>150326.1</v>
      </c>
      <c r="LA91" s="48">
        <v>150425</v>
      </c>
      <c r="LB91" s="48">
        <v>150522</v>
      </c>
      <c r="LC91" s="48">
        <v>150619.9</v>
      </c>
      <c r="LD91" s="48">
        <v>150706.5</v>
      </c>
      <c r="LE91" s="48">
        <v>150893.29999999999</v>
      </c>
      <c r="LF91" s="48">
        <v>151280.5</v>
      </c>
      <c r="LG91" s="48">
        <v>151670.1</v>
      </c>
      <c r="LH91" s="48">
        <v>152059.79999999999</v>
      </c>
      <c r="LI91" s="48">
        <v>152450.29999999999</v>
      </c>
      <c r="LJ91" s="48">
        <v>152840.9</v>
      </c>
      <c r="LK91" s="48">
        <v>153228.6</v>
      </c>
      <c r="LL91" s="48">
        <v>153369.1</v>
      </c>
      <c r="LM91" s="48">
        <v>153758.70000000001</v>
      </c>
      <c r="LN91" s="48">
        <v>154157.79999999999</v>
      </c>
      <c r="LO91" s="48">
        <v>154555.79999999999</v>
      </c>
      <c r="LP91" s="48">
        <v>154948.5</v>
      </c>
      <c r="LQ91" s="48">
        <v>155339.5</v>
      </c>
      <c r="LR91" s="48">
        <v>155729.1</v>
      </c>
      <c r="LS91" s="48">
        <v>155868.4</v>
      </c>
      <c r="LT91" s="48">
        <v>156255.70000000001</v>
      </c>
      <c r="LU91" s="48">
        <v>156642.5</v>
      </c>
      <c r="LV91" s="48">
        <v>157031.20000000001</v>
      </c>
      <c r="LW91" s="48">
        <v>157439.9</v>
      </c>
      <c r="LX91" s="48">
        <v>157851.1</v>
      </c>
      <c r="LY91" s="48">
        <v>158258</v>
      </c>
      <c r="LZ91" s="48">
        <v>158405.1</v>
      </c>
      <c r="MA91" s="48">
        <v>158809.70000000001</v>
      </c>
      <c r="MB91" s="48">
        <v>159213.20000000001</v>
      </c>
      <c r="MC91" s="48">
        <v>159620.20000000001</v>
      </c>
      <c r="MD91" s="48">
        <v>160026.20000000001</v>
      </c>
      <c r="ME91" s="48">
        <v>160431.29999999999</v>
      </c>
      <c r="MF91" s="48">
        <v>160832.6</v>
      </c>
      <c r="MG91" s="48">
        <v>160977</v>
      </c>
      <c r="MH91" s="48">
        <v>161379.6</v>
      </c>
      <c r="MI91" s="48">
        <v>161778.4</v>
      </c>
      <c r="MJ91" s="48">
        <v>162174.6</v>
      </c>
      <c r="MK91" s="48">
        <v>162569.9</v>
      </c>
      <c r="ML91" s="48">
        <v>162962.79999999999</v>
      </c>
      <c r="MM91" s="48">
        <v>163365.20000000001</v>
      </c>
      <c r="MN91" s="48">
        <v>163510.79999999999</v>
      </c>
      <c r="MO91" s="48">
        <v>163913.60000000001</v>
      </c>
      <c r="MP91" s="48">
        <v>164311.1</v>
      </c>
      <c r="MQ91" s="48">
        <v>164707.29999999999</v>
      </c>
      <c r="MR91" s="48">
        <v>165100.79999999999</v>
      </c>
      <c r="MS91" s="48">
        <v>165490.79999999999</v>
      </c>
      <c r="MT91" s="48">
        <v>165881.79999999999</v>
      </c>
      <c r="MU91" s="48">
        <v>166021.4</v>
      </c>
      <c r="MV91" s="48">
        <v>166410.6</v>
      </c>
      <c r="MW91" s="48">
        <v>166799.29999999999</v>
      </c>
      <c r="MX91" s="48">
        <v>167189.5</v>
      </c>
      <c r="MY91" s="48">
        <v>167587</v>
      </c>
      <c r="MZ91" s="48">
        <v>167980.79999999999</v>
      </c>
      <c r="NA91" s="48">
        <v>168071.4</v>
      </c>
      <c r="NB91" s="48">
        <v>168086.6</v>
      </c>
      <c r="NC91" s="48">
        <v>168163.20000000001</v>
      </c>
      <c r="ND91" s="48">
        <v>168226.8</v>
      </c>
      <c r="NE91" s="48">
        <v>168290.2</v>
      </c>
      <c r="NF91" s="48">
        <v>168296.3</v>
      </c>
      <c r="NG91" s="48">
        <v>168351.6</v>
      </c>
      <c r="NH91" s="48">
        <v>168405.9</v>
      </c>
      <c r="NI91" s="48">
        <v>168469.6</v>
      </c>
      <c r="NJ91" s="48">
        <v>168822.8</v>
      </c>
      <c r="NK91" s="48">
        <v>169181.9</v>
      </c>
      <c r="NL91" s="48">
        <v>169537.8</v>
      </c>
      <c r="NM91" s="48">
        <v>169833</v>
      </c>
      <c r="NN91" s="48">
        <v>170119.5</v>
      </c>
      <c r="NO91" s="48">
        <v>170123.1</v>
      </c>
      <c r="NP91" s="48">
        <v>170137.1</v>
      </c>
      <c r="NQ91" s="48">
        <v>170432.3</v>
      </c>
      <c r="NR91" s="48">
        <v>170725.7</v>
      </c>
      <c r="NS91" s="48">
        <v>171015</v>
      </c>
      <c r="NT91" s="48">
        <v>171251.5</v>
      </c>
      <c r="NU91" s="48">
        <v>171535.1</v>
      </c>
      <c r="NV91" s="48">
        <v>171818.4</v>
      </c>
      <c r="NW91" s="48">
        <v>171880.7</v>
      </c>
      <c r="NX91" s="48">
        <v>172218.2</v>
      </c>
      <c r="NY91" s="48">
        <v>172558.8</v>
      </c>
      <c r="NZ91" s="48">
        <v>172901.5</v>
      </c>
      <c r="OA91" s="48">
        <v>173192.3</v>
      </c>
      <c r="OB91" s="48">
        <v>173479.4</v>
      </c>
      <c r="OC91" s="48">
        <v>173713.1</v>
      </c>
      <c r="OD91" s="48">
        <v>173731</v>
      </c>
      <c r="OE91" s="48">
        <v>174064.6</v>
      </c>
      <c r="OF91" s="48">
        <v>174399</v>
      </c>
      <c r="OG91" s="48">
        <v>174732.1</v>
      </c>
      <c r="OH91" s="48">
        <v>175010.2</v>
      </c>
      <c r="OI91" s="48">
        <v>175287.5</v>
      </c>
      <c r="OJ91" s="48">
        <v>175566.2</v>
      </c>
      <c r="OK91" s="48">
        <v>175583.9</v>
      </c>
      <c r="OL91" s="48">
        <v>175915.8</v>
      </c>
      <c r="OM91" s="48">
        <v>176239.6</v>
      </c>
      <c r="ON91" s="48">
        <v>176559</v>
      </c>
      <c r="OO91" s="48">
        <v>176824.4</v>
      </c>
      <c r="OP91" s="48">
        <v>177092</v>
      </c>
      <c r="OQ91" s="48">
        <v>177105.7</v>
      </c>
      <c r="OR91" s="48">
        <v>177118.4</v>
      </c>
      <c r="OS91" s="48">
        <v>177180.1</v>
      </c>
      <c r="OT91" s="48">
        <v>177240.4</v>
      </c>
      <c r="OU91" s="48">
        <v>177255.7</v>
      </c>
      <c r="OV91" s="48">
        <v>177259.3</v>
      </c>
      <c r="OW91" s="48">
        <v>177441.8</v>
      </c>
      <c r="OX91" s="48">
        <v>177682</v>
      </c>
      <c r="OY91" s="48">
        <v>177734</v>
      </c>
      <c r="OZ91" s="48">
        <v>177786</v>
      </c>
      <c r="PA91" s="48">
        <v>177838.4</v>
      </c>
      <c r="PB91" s="48">
        <v>177891.5</v>
      </c>
      <c r="PC91" s="48">
        <v>177944.8</v>
      </c>
      <c r="PD91" s="48">
        <v>177997.6</v>
      </c>
      <c r="PE91" s="48">
        <v>178049.2</v>
      </c>
      <c r="PF91" s="48">
        <v>178110.3</v>
      </c>
      <c r="PG91" s="48">
        <v>178219.3</v>
      </c>
      <c r="PH91" s="48">
        <v>178271.5</v>
      </c>
      <c r="PI91" s="48">
        <v>178364.2</v>
      </c>
      <c r="PJ91" s="48">
        <v>178479.2</v>
      </c>
      <c r="PK91" s="48">
        <v>178592.9</v>
      </c>
      <c r="PL91" s="48">
        <v>178705.3</v>
      </c>
      <c r="PM91" s="48">
        <v>178817.7</v>
      </c>
      <c r="PN91" s="48">
        <v>178931.7</v>
      </c>
      <c r="PO91" s="48">
        <v>179047.3</v>
      </c>
      <c r="PP91" s="48">
        <v>179163</v>
      </c>
      <c r="PQ91" s="48">
        <v>179277.7</v>
      </c>
      <c r="PR91" s="48">
        <v>179391.9</v>
      </c>
      <c r="PS91" s="48">
        <v>179503.8</v>
      </c>
      <c r="PT91" s="48">
        <v>179560.4</v>
      </c>
      <c r="PU91" s="48">
        <v>179890.7</v>
      </c>
      <c r="PV91" s="48">
        <v>180217.2</v>
      </c>
      <c r="PW91" s="48">
        <v>180540</v>
      </c>
      <c r="PX91" s="48">
        <v>180806.7</v>
      </c>
      <c r="PY91" s="48">
        <v>181066.7</v>
      </c>
      <c r="PZ91" s="48">
        <v>181307.6</v>
      </c>
      <c r="QA91" s="48">
        <v>181324.4</v>
      </c>
      <c r="QB91" s="48">
        <v>181630.2</v>
      </c>
      <c r="QC91" s="48">
        <v>181929.4</v>
      </c>
      <c r="QD91" s="48">
        <v>182226.5</v>
      </c>
      <c r="QE91" s="48">
        <v>182475.1</v>
      </c>
      <c r="QF91" s="48">
        <v>182720.4</v>
      </c>
      <c r="QG91" s="48">
        <v>182793.4</v>
      </c>
      <c r="QH91" s="48">
        <v>182809.5</v>
      </c>
      <c r="QI91" s="48">
        <v>183100.7</v>
      </c>
      <c r="QJ91" s="48">
        <v>183389.2</v>
      </c>
      <c r="QK91" s="48">
        <v>183708</v>
      </c>
      <c r="QL91" s="48">
        <v>183985.5</v>
      </c>
      <c r="QM91" s="48">
        <v>184261.7</v>
      </c>
      <c r="QN91" s="48">
        <v>184530.1</v>
      </c>
      <c r="QO91" s="48">
        <v>184650.2</v>
      </c>
      <c r="QP91" s="48">
        <v>184974.2</v>
      </c>
      <c r="QQ91" s="48">
        <v>185298.6</v>
      </c>
      <c r="QR91" s="48">
        <v>185621.4</v>
      </c>
      <c r="QS91" s="48">
        <v>185886.1</v>
      </c>
      <c r="QT91" s="48">
        <v>186149.8</v>
      </c>
      <c r="QU91" s="48">
        <v>186399.9</v>
      </c>
      <c r="QV91" s="48">
        <v>186510.5</v>
      </c>
      <c r="QW91" s="48">
        <v>186813.3</v>
      </c>
      <c r="QX91" s="48">
        <v>187113.1</v>
      </c>
      <c r="QY91" s="48">
        <v>187403.4</v>
      </c>
      <c r="QZ91" s="48">
        <v>187640.7</v>
      </c>
      <c r="RA91" s="48">
        <v>187875.5</v>
      </c>
      <c r="RB91" s="48">
        <v>188102.5</v>
      </c>
      <c r="RC91" s="48">
        <v>188200.3</v>
      </c>
      <c r="RD91" s="48">
        <v>188478.4</v>
      </c>
      <c r="RE91" s="48">
        <v>188753.9</v>
      </c>
      <c r="RF91" s="48">
        <v>189032.3</v>
      </c>
      <c r="RG91" s="48">
        <v>189258.7</v>
      </c>
      <c r="RH91" s="48">
        <v>189482.3</v>
      </c>
      <c r="RI91" s="48">
        <v>189486.8</v>
      </c>
      <c r="RJ91" s="48">
        <v>189502.8</v>
      </c>
      <c r="RK91" s="48">
        <v>189775.7</v>
      </c>
      <c r="RL91" s="48">
        <v>190049.4</v>
      </c>
      <c r="RM91" s="48">
        <v>190319.8</v>
      </c>
      <c r="RN91" s="48">
        <v>190542.6</v>
      </c>
      <c r="RO91" s="48">
        <v>190762.4</v>
      </c>
      <c r="RP91" s="48">
        <v>190971.4</v>
      </c>
      <c r="RQ91" s="48">
        <v>191059.8</v>
      </c>
      <c r="RR91" s="48">
        <v>191320.1</v>
      </c>
      <c r="RS91" s="48">
        <v>191588</v>
      </c>
      <c r="RT91" s="48">
        <v>191855.1</v>
      </c>
      <c r="RU91" s="48">
        <v>192031.3</v>
      </c>
      <c r="RV91" s="48">
        <v>192193.2</v>
      </c>
      <c r="RW91" s="48">
        <v>192358.9</v>
      </c>
      <c r="RX91" s="48">
        <v>192490.7</v>
      </c>
      <c r="RY91" s="48">
        <v>192756.9</v>
      </c>
      <c r="RZ91" s="48">
        <v>193012.9</v>
      </c>
      <c r="SA91" s="48">
        <v>193270.7</v>
      </c>
      <c r="SB91" s="48">
        <v>193475.3</v>
      </c>
      <c r="SC91" s="48">
        <v>193680</v>
      </c>
      <c r="SD91" s="48">
        <v>193881.2</v>
      </c>
      <c r="SE91" s="48">
        <v>194057.60000000001</v>
      </c>
      <c r="SF91" s="48">
        <v>194307.9</v>
      </c>
      <c r="SG91" s="48">
        <v>194546.4</v>
      </c>
      <c r="SH91" s="48">
        <v>194846.2</v>
      </c>
      <c r="SI91" s="48">
        <v>195147.1</v>
      </c>
      <c r="SJ91" s="48">
        <v>195448.6</v>
      </c>
      <c r="SK91" s="48">
        <v>195552.3</v>
      </c>
      <c r="SL91" s="48">
        <v>195574.1</v>
      </c>
      <c r="SM91" s="48">
        <v>195742.8</v>
      </c>
      <c r="SN91" s="48">
        <v>195868.1</v>
      </c>
      <c r="SO91" s="48">
        <v>195994.4</v>
      </c>
      <c r="SP91" s="48">
        <v>196120.4</v>
      </c>
      <c r="SQ91" s="48">
        <v>196246.7</v>
      </c>
      <c r="SR91" s="48">
        <v>196369.9</v>
      </c>
      <c r="SS91" s="48">
        <v>196385.7</v>
      </c>
      <c r="ST91" s="48">
        <v>196512.4</v>
      </c>
      <c r="SU91" s="48">
        <v>196641.7</v>
      </c>
      <c r="SV91" s="48">
        <v>196768.2</v>
      </c>
      <c r="SW91" s="48">
        <v>196894.9</v>
      </c>
      <c r="SX91" s="48">
        <v>197022</v>
      </c>
      <c r="SY91" s="48">
        <v>197145.3</v>
      </c>
      <c r="SZ91" s="48">
        <v>197161.4</v>
      </c>
      <c r="TA91" s="48">
        <v>197289.7</v>
      </c>
      <c r="TB91" s="48">
        <v>197415.9</v>
      </c>
      <c r="TC91" s="48">
        <v>197542.1</v>
      </c>
      <c r="TD91" s="48">
        <v>197695.8</v>
      </c>
      <c r="TE91" s="48">
        <v>197852.4</v>
      </c>
      <c r="TF91" s="48">
        <v>197984.9</v>
      </c>
      <c r="TG91" s="48">
        <v>198000.9</v>
      </c>
      <c r="TH91" s="48">
        <v>198156.7</v>
      </c>
      <c r="TI91" s="48">
        <v>198311.4</v>
      </c>
      <c r="TJ91" s="48">
        <v>198465.6</v>
      </c>
      <c r="TK91" s="48">
        <v>198618.8</v>
      </c>
      <c r="TL91" s="48">
        <v>198903.4</v>
      </c>
      <c r="TM91" s="48">
        <v>199180.79999999999</v>
      </c>
      <c r="TN91" s="48">
        <v>199359.7</v>
      </c>
      <c r="TO91" s="48">
        <v>199650.6</v>
      </c>
    </row>
    <row r="92" spans="1:535" ht="25" customHeight="1">
      <c r="A92" s="396"/>
      <c r="B92" s="24"/>
      <c r="C92" s="24" t="s">
        <v>355</v>
      </c>
      <c r="D92" s="24">
        <v>96127.5</v>
      </c>
      <c r="E92" s="24">
        <v>96216.5</v>
      </c>
      <c r="F92" s="24">
        <v>96389.5</v>
      </c>
      <c r="G92" s="24">
        <v>96560.9</v>
      </c>
      <c r="H92" s="24">
        <v>96703.2</v>
      </c>
      <c r="I92" s="24">
        <v>96718.5</v>
      </c>
      <c r="J92" s="24">
        <v>96892.9</v>
      </c>
      <c r="K92" s="24">
        <v>97062.9</v>
      </c>
      <c r="L92" s="24">
        <v>97232.7</v>
      </c>
      <c r="M92" s="24">
        <v>97426.2</v>
      </c>
      <c r="N92" s="24">
        <v>97626.2</v>
      </c>
      <c r="O92" s="24">
        <v>97825.8</v>
      </c>
      <c r="P92" s="24">
        <v>97841.7</v>
      </c>
      <c r="Q92" s="24">
        <v>98013</v>
      </c>
      <c r="R92" s="24">
        <v>98181.6</v>
      </c>
      <c r="S92" s="24">
        <v>98352.9</v>
      </c>
      <c r="T92" s="24">
        <v>98540.3</v>
      </c>
      <c r="U92" s="24">
        <v>98724.1</v>
      </c>
      <c r="V92" s="24">
        <v>98906.6</v>
      </c>
      <c r="W92" s="24">
        <v>99091.3</v>
      </c>
      <c r="X92" s="24">
        <v>99300.6</v>
      </c>
      <c r="Y92" s="24">
        <v>99508</v>
      </c>
      <c r="Z92" s="24">
        <v>99713.3</v>
      </c>
      <c r="AA92" s="24">
        <v>99891.4</v>
      </c>
      <c r="AB92" s="24">
        <v>100069.1</v>
      </c>
      <c r="AC92" s="24">
        <v>100247.5</v>
      </c>
      <c r="AD92" s="24">
        <v>100291.2</v>
      </c>
      <c r="AE92" s="24">
        <v>100318.3</v>
      </c>
      <c r="AF92" s="24">
        <v>100322</v>
      </c>
      <c r="AG92" s="24">
        <v>100325.8</v>
      </c>
      <c r="AH92" s="24">
        <v>100329.4</v>
      </c>
      <c r="AI92" s="24">
        <v>100333.1</v>
      </c>
      <c r="AJ92" s="24">
        <v>100338.6</v>
      </c>
      <c r="AK92" s="24">
        <v>100362.9</v>
      </c>
      <c r="AL92" s="24">
        <v>100454.3</v>
      </c>
      <c r="AM92" s="24">
        <v>100544.4</v>
      </c>
      <c r="AN92" s="24">
        <v>100632.8</v>
      </c>
      <c r="AO92" s="24">
        <v>100721.8</v>
      </c>
      <c r="AP92" s="24">
        <v>100812.7</v>
      </c>
      <c r="AQ92" s="24">
        <v>100904.2</v>
      </c>
      <c r="AR92" s="24">
        <v>100993.3</v>
      </c>
      <c r="AS92" s="24">
        <v>101078.8</v>
      </c>
      <c r="AT92" s="24">
        <v>101161.9</v>
      </c>
      <c r="AU92" s="24">
        <v>101246.7</v>
      </c>
      <c r="AV92" s="24">
        <v>101330.9</v>
      </c>
      <c r="AW92" s="24">
        <v>101413.8</v>
      </c>
      <c r="AX92" s="24">
        <v>101496.2</v>
      </c>
      <c r="AY92" s="24">
        <v>101505.1</v>
      </c>
      <c r="AZ92" s="24">
        <v>101588.2</v>
      </c>
      <c r="BA92" s="24">
        <v>101668.3</v>
      </c>
      <c r="BB92" s="24">
        <v>101749.7</v>
      </c>
      <c r="BC92" s="24">
        <v>101830.9</v>
      </c>
      <c r="BD92" s="24">
        <v>101910.9</v>
      </c>
      <c r="BE92" s="24">
        <v>101990.2</v>
      </c>
      <c r="BF92" s="24">
        <v>102071.5</v>
      </c>
      <c r="BG92" s="24">
        <v>102152.3</v>
      </c>
      <c r="BH92" s="24">
        <v>102231.4</v>
      </c>
      <c r="BI92" s="24">
        <v>102310.6</v>
      </c>
      <c r="BJ92" s="24">
        <v>102388.9</v>
      </c>
      <c r="BK92" s="6">
        <v>102466</v>
      </c>
      <c r="BL92" s="6">
        <v>102542.7</v>
      </c>
      <c r="BM92" s="6">
        <v>102618.8</v>
      </c>
      <c r="BN92" s="6">
        <v>102694.7</v>
      </c>
      <c r="BO92" s="6">
        <v>102770.7</v>
      </c>
      <c r="BP92" s="6">
        <v>102846.8</v>
      </c>
      <c r="BQ92" s="6">
        <v>102924.2</v>
      </c>
      <c r="BR92" s="6">
        <v>103000.4</v>
      </c>
      <c r="BS92" s="6">
        <v>103075.7</v>
      </c>
      <c r="BT92" s="6">
        <v>103084.1</v>
      </c>
      <c r="BU92" s="6">
        <v>103160</v>
      </c>
      <c r="BV92" s="6">
        <v>103234.2</v>
      </c>
      <c r="BW92" s="6">
        <v>103307.4</v>
      </c>
      <c r="BX92" s="6">
        <v>103380.8</v>
      </c>
      <c r="BY92" s="6">
        <v>103454</v>
      </c>
      <c r="BZ92" s="6">
        <v>103527.3</v>
      </c>
      <c r="CA92" s="6">
        <v>103580.4</v>
      </c>
      <c r="CB92" s="6">
        <v>103698.1</v>
      </c>
      <c r="CC92" s="138">
        <v>103818.3</v>
      </c>
      <c r="CD92" s="24">
        <v>103936.3</v>
      </c>
      <c r="CE92" s="24">
        <v>104052.6</v>
      </c>
      <c r="CF92" s="24">
        <v>104167.2</v>
      </c>
      <c r="CG92" s="24">
        <v>104280.7</v>
      </c>
      <c r="CH92" s="24">
        <v>104389.3</v>
      </c>
      <c r="CI92" s="24">
        <v>104560.8</v>
      </c>
      <c r="CJ92" s="24">
        <v>104718.3</v>
      </c>
      <c r="CK92" s="24">
        <v>104956.4</v>
      </c>
      <c r="CL92" s="24">
        <v>105217.2</v>
      </c>
      <c r="CM92" s="24">
        <v>105476.3</v>
      </c>
      <c r="CN92" s="24">
        <v>105740</v>
      </c>
      <c r="CO92" s="24">
        <v>106003.7</v>
      </c>
      <c r="CP92" s="48">
        <v>106267</v>
      </c>
      <c r="CQ92" s="48">
        <v>106524.7</v>
      </c>
      <c r="CR92" s="48">
        <v>106767.3</v>
      </c>
      <c r="CS92" s="48">
        <v>107006.39999999999</v>
      </c>
      <c r="CT92" s="48">
        <v>107241.8</v>
      </c>
      <c r="CU92" s="48">
        <v>107474.1</v>
      </c>
      <c r="CV92" s="48">
        <v>107702.1</v>
      </c>
      <c r="CW92" s="48">
        <v>107924.7</v>
      </c>
      <c r="CX92" s="48">
        <v>108138.7</v>
      </c>
      <c r="CY92" s="48">
        <v>108346.7</v>
      </c>
      <c r="CZ92" s="48">
        <v>108553.2</v>
      </c>
      <c r="DA92" s="48">
        <v>108760.4</v>
      </c>
      <c r="DB92" s="48">
        <v>108969.3</v>
      </c>
      <c r="DC92" s="48">
        <v>109178.2</v>
      </c>
      <c r="DD92" s="48">
        <v>109378.2</v>
      </c>
      <c r="DE92" s="48">
        <v>109564.8</v>
      </c>
      <c r="DF92" s="48">
        <v>109747.7</v>
      </c>
      <c r="DG92" s="48">
        <v>109923.6</v>
      </c>
      <c r="DH92" s="48">
        <v>110096.7</v>
      </c>
      <c r="DI92" s="48">
        <v>110269.1</v>
      </c>
      <c r="DJ92" s="48">
        <v>110443.6</v>
      </c>
      <c r="DK92" s="48">
        <v>110616.3</v>
      </c>
      <c r="DL92" s="48">
        <v>110786.8</v>
      </c>
      <c r="DM92" s="48">
        <v>110956.3</v>
      </c>
      <c r="DN92" s="48">
        <v>111125</v>
      </c>
      <c r="DO92" s="48">
        <v>111293.5</v>
      </c>
      <c r="DP92" s="48">
        <v>111459.6</v>
      </c>
      <c r="DQ92" s="48">
        <v>111624.5</v>
      </c>
      <c r="DR92" s="48">
        <v>111789.8</v>
      </c>
      <c r="DS92" s="48">
        <v>111951.4</v>
      </c>
      <c r="DT92" s="48">
        <v>112111.8</v>
      </c>
      <c r="DU92" s="48">
        <v>112272.2</v>
      </c>
      <c r="DV92" s="48">
        <v>112429.8</v>
      </c>
      <c r="DW92" s="48">
        <v>112590.1</v>
      </c>
      <c r="DX92" s="48">
        <v>112749.9</v>
      </c>
      <c r="DY92" s="48">
        <v>112909.7</v>
      </c>
      <c r="DZ92" s="48">
        <v>113069.4</v>
      </c>
      <c r="EA92" s="48">
        <v>113224.9</v>
      </c>
      <c r="EB92" s="48">
        <v>113266.5</v>
      </c>
      <c r="EC92" s="48">
        <v>113317.7</v>
      </c>
      <c r="ED92" s="48">
        <v>113368.2</v>
      </c>
      <c r="EE92" s="48">
        <v>113400.4</v>
      </c>
      <c r="EF92" s="48">
        <v>113468.5</v>
      </c>
      <c r="EG92" s="48">
        <v>113536.8</v>
      </c>
      <c r="EH92" s="48">
        <v>113605.3</v>
      </c>
      <c r="EI92" s="48">
        <v>113673.2</v>
      </c>
      <c r="EJ92" s="48">
        <v>113741.1</v>
      </c>
      <c r="EK92" s="48">
        <v>113809.60000000001</v>
      </c>
      <c r="EL92" s="48">
        <v>113877.5</v>
      </c>
      <c r="EM92" s="48">
        <v>113944.8</v>
      </c>
      <c r="EN92" s="48">
        <v>114011.8</v>
      </c>
      <c r="EO92" s="48">
        <v>114078.2</v>
      </c>
      <c r="EP92" s="48">
        <v>114144.7</v>
      </c>
      <c r="EQ92" s="48">
        <v>114211.3</v>
      </c>
      <c r="ER92" s="48">
        <v>114272.5</v>
      </c>
      <c r="ES92" s="48">
        <v>114294.2</v>
      </c>
      <c r="ET92" s="48">
        <v>114358.9</v>
      </c>
      <c r="EU92" s="48">
        <v>114424.3</v>
      </c>
      <c r="EV92" s="48">
        <v>114489.60000000001</v>
      </c>
      <c r="EW92" s="48">
        <v>114554.9</v>
      </c>
      <c r="EX92" s="48">
        <v>114619.7</v>
      </c>
      <c r="EY92" s="48">
        <v>114684</v>
      </c>
      <c r="EZ92" s="48">
        <v>114748.2</v>
      </c>
      <c r="FA92" s="48">
        <v>114812.4</v>
      </c>
      <c r="FB92" s="48">
        <v>114877.5</v>
      </c>
      <c r="FC92" s="48">
        <v>114942.7</v>
      </c>
      <c r="FD92" s="48">
        <v>115007.7</v>
      </c>
      <c r="FE92" s="48">
        <v>115072.4</v>
      </c>
      <c r="FF92" s="48">
        <v>115136.7</v>
      </c>
      <c r="FG92" s="48">
        <v>115201.1</v>
      </c>
      <c r="FH92" s="48">
        <v>115265.4</v>
      </c>
      <c r="FI92" s="48">
        <v>115329.7</v>
      </c>
      <c r="FJ92" s="48">
        <v>115393.4</v>
      </c>
      <c r="FK92" s="48">
        <v>115456.9</v>
      </c>
      <c r="FL92" s="48">
        <v>115520.2</v>
      </c>
      <c r="FM92" s="48">
        <v>115583.2</v>
      </c>
      <c r="FN92" s="48">
        <v>115645.2</v>
      </c>
      <c r="FO92" s="48">
        <v>115743.6</v>
      </c>
      <c r="FP92" s="48">
        <v>115845.9</v>
      </c>
      <c r="FQ92" s="48">
        <v>115947.6</v>
      </c>
      <c r="FR92" s="48">
        <v>116048.8</v>
      </c>
      <c r="FS92" s="48">
        <v>116149.7</v>
      </c>
      <c r="FT92" s="48">
        <v>116250.5</v>
      </c>
      <c r="FU92" s="48">
        <v>116351.4</v>
      </c>
      <c r="FV92" s="48">
        <v>116452.3</v>
      </c>
      <c r="FW92" s="48">
        <v>116552.9</v>
      </c>
      <c r="FX92" s="48">
        <v>116652.9</v>
      </c>
      <c r="FY92" s="48">
        <v>116752.8</v>
      </c>
      <c r="FZ92" s="48">
        <v>116853.2</v>
      </c>
      <c r="GA92" s="48">
        <v>116953.7</v>
      </c>
      <c r="GB92" s="48">
        <v>117054.6</v>
      </c>
      <c r="GC92" s="48">
        <v>117155.4</v>
      </c>
      <c r="GD92" s="48">
        <v>117257.1</v>
      </c>
      <c r="GE92" s="48">
        <v>117358.7</v>
      </c>
      <c r="GF92" s="48">
        <v>117459.6</v>
      </c>
      <c r="GG92" s="48">
        <v>117559.7</v>
      </c>
      <c r="GH92" s="48">
        <v>117659.2</v>
      </c>
      <c r="GI92" s="48">
        <v>117757.6</v>
      </c>
      <c r="GJ92" s="48">
        <v>117856.4</v>
      </c>
      <c r="GK92" s="48">
        <v>117955.1</v>
      </c>
      <c r="GL92" s="48">
        <v>118053.6</v>
      </c>
      <c r="GM92" s="48">
        <v>118152.3</v>
      </c>
      <c r="GN92" s="48">
        <v>118250.7</v>
      </c>
      <c r="GO92" s="48">
        <v>118339</v>
      </c>
      <c r="GP92" s="48">
        <v>118421.3</v>
      </c>
      <c r="GQ92" s="48">
        <v>118509.3</v>
      </c>
      <c r="GR92" s="48">
        <v>118597.2</v>
      </c>
      <c r="GS92" s="48">
        <v>118685.3</v>
      </c>
      <c r="GT92" s="48">
        <v>118772.3</v>
      </c>
      <c r="GU92" s="48">
        <v>118859.7</v>
      </c>
      <c r="GV92" s="48">
        <v>118947.1</v>
      </c>
      <c r="GW92" s="48">
        <v>119028.8</v>
      </c>
      <c r="GX92" s="48">
        <v>119117.5</v>
      </c>
      <c r="GY92" s="48">
        <v>119169</v>
      </c>
      <c r="GZ92" s="48">
        <v>119303.3</v>
      </c>
      <c r="HA92" s="48">
        <v>119438.7</v>
      </c>
      <c r="HB92" s="48">
        <v>119573.3</v>
      </c>
      <c r="HC92" s="48">
        <v>119706.7</v>
      </c>
      <c r="HD92" s="48">
        <v>119834.6</v>
      </c>
      <c r="HE92" s="48">
        <v>119967.9</v>
      </c>
      <c r="HF92" s="48">
        <v>120100.6</v>
      </c>
      <c r="HG92" s="48">
        <v>120234</v>
      </c>
      <c r="HH92" s="48">
        <v>120367.9</v>
      </c>
      <c r="HI92" s="48">
        <v>120502.1</v>
      </c>
      <c r="HJ92" s="48">
        <v>120634.7</v>
      </c>
      <c r="HK92" s="48">
        <v>120761.4</v>
      </c>
      <c r="HL92" s="48">
        <v>120893.3</v>
      </c>
      <c r="HM92" s="48">
        <v>121026.3</v>
      </c>
      <c r="HN92" s="48">
        <v>121160</v>
      </c>
      <c r="HO92" s="48">
        <v>121293.7</v>
      </c>
      <c r="HP92" s="48">
        <v>121426.9</v>
      </c>
      <c r="HQ92" s="48">
        <v>121558.7</v>
      </c>
      <c r="HR92" s="48">
        <v>121685.1</v>
      </c>
      <c r="HS92" s="48">
        <v>121819.1</v>
      </c>
      <c r="HT92" s="48">
        <v>121953.2</v>
      </c>
      <c r="HU92" s="48">
        <v>122090.3</v>
      </c>
      <c r="HV92" s="48">
        <v>122225.4</v>
      </c>
      <c r="HW92" s="48">
        <v>122361.4</v>
      </c>
      <c r="HX92" s="48">
        <v>122497.4</v>
      </c>
      <c r="HY92" s="48">
        <v>122627</v>
      </c>
      <c r="HZ92" s="48">
        <v>122761</v>
      </c>
      <c r="IA92" s="48">
        <v>122896.8</v>
      </c>
      <c r="IB92" s="48">
        <v>123034.5</v>
      </c>
      <c r="IC92" s="48">
        <v>123172.8</v>
      </c>
      <c r="ID92" s="48">
        <v>123311.6</v>
      </c>
      <c r="IE92" s="48">
        <v>123449.4</v>
      </c>
      <c r="IF92" s="48">
        <v>123577.9</v>
      </c>
      <c r="IG92" s="48">
        <v>123715.5</v>
      </c>
      <c r="IH92" s="48">
        <v>123852.9</v>
      </c>
      <c r="II92" s="48">
        <v>123990.1</v>
      </c>
      <c r="IJ92" s="48">
        <v>124127.2</v>
      </c>
      <c r="IK92" s="48">
        <v>124264.3</v>
      </c>
      <c r="IL92" s="48">
        <v>124331.7</v>
      </c>
      <c r="IM92" s="48">
        <v>124379.4</v>
      </c>
      <c r="IN92" s="48">
        <v>124431.2</v>
      </c>
      <c r="IO92" s="48">
        <v>124493</v>
      </c>
      <c r="IP92" s="48">
        <v>124598.6</v>
      </c>
      <c r="IQ92" s="48">
        <v>124703.6</v>
      </c>
      <c r="IR92" s="48">
        <v>124838.3</v>
      </c>
      <c r="IS92" s="48">
        <v>124995.1</v>
      </c>
      <c r="IT92" s="48">
        <v>125161.7</v>
      </c>
      <c r="IU92" s="48">
        <v>125328</v>
      </c>
      <c r="IV92" s="48">
        <v>125490.9</v>
      </c>
      <c r="IW92" s="48">
        <v>125655.4</v>
      </c>
      <c r="IX92" s="48">
        <v>125819.7</v>
      </c>
      <c r="IY92" s="48">
        <v>125983.8</v>
      </c>
      <c r="IZ92" s="48">
        <v>126147.4</v>
      </c>
      <c r="JA92" s="48">
        <v>126246.2</v>
      </c>
      <c r="JB92" s="48">
        <v>126410.6</v>
      </c>
      <c r="JC92" s="48">
        <v>126573.4</v>
      </c>
      <c r="JD92" s="48">
        <v>126735.6</v>
      </c>
      <c r="JE92" s="48">
        <v>126896.2</v>
      </c>
      <c r="JF92" s="48">
        <v>127055.3</v>
      </c>
      <c r="JG92" s="48">
        <v>127213</v>
      </c>
      <c r="JH92" s="48">
        <v>127284.5</v>
      </c>
      <c r="JI92" s="48">
        <v>127446.5</v>
      </c>
      <c r="JJ92" s="48">
        <v>127606.39999999999</v>
      </c>
      <c r="JK92" s="48">
        <v>127763.7</v>
      </c>
      <c r="JL92" s="48">
        <v>127923.2</v>
      </c>
      <c r="JM92" s="48">
        <v>128083.5</v>
      </c>
      <c r="JN92" s="48">
        <v>128243.4</v>
      </c>
      <c r="JO92" s="48">
        <v>128315.1</v>
      </c>
      <c r="JP92" s="48">
        <v>128475</v>
      </c>
      <c r="JQ92" s="48">
        <v>128634.6</v>
      </c>
      <c r="JR92" s="48">
        <v>128794.3</v>
      </c>
      <c r="JS92" s="48">
        <v>128953.3</v>
      </c>
      <c r="JT92" s="48">
        <v>129111.7</v>
      </c>
      <c r="JU92" s="48">
        <v>129269.1</v>
      </c>
      <c r="JV92" s="48">
        <v>129339.6</v>
      </c>
      <c r="JW92" s="48">
        <v>129497.7</v>
      </c>
      <c r="JX92" s="48">
        <v>129656.4</v>
      </c>
      <c r="JY92" s="48">
        <v>129814.39999999999</v>
      </c>
      <c r="JZ92" s="48">
        <v>129970.4</v>
      </c>
      <c r="KA92" s="48">
        <v>130125.1</v>
      </c>
      <c r="KB92" s="48">
        <v>130279.3</v>
      </c>
      <c r="KC92" s="48">
        <v>130349.3</v>
      </c>
      <c r="KD92" s="48">
        <v>130500.6</v>
      </c>
      <c r="KE92" s="48">
        <v>130651.7</v>
      </c>
      <c r="KF92" s="48">
        <v>130805</v>
      </c>
      <c r="KG92" s="48">
        <v>131009.1</v>
      </c>
      <c r="KH92" s="48">
        <v>131250.4</v>
      </c>
      <c r="KI92" s="48">
        <v>131490.4</v>
      </c>
      <c r="KJ92" s="48">
        <v>131596.29999999999</v>
      </c>
      <c r="KK92" s="48">
        <v>131839.70000000001</v>
      </c>
      <c r="KL92" s="48">
        <v>132087.9</v>
      </c>
      <c r="KM92" s="48">
        <v>132338</v>
      </c>
      <c r="KN92" s="48">
        <v>132767</v>
      </c>
      <c r="KO92" s="48">
        <v>133295.79999999999</v>
      </c>
      <c r="KP92" s="48">
        <v>133818.29999999999</v>
      </c>
      <c r="KQ92" s="48">
        <v>134084.29999999999</v>
      </c>
      <c r="KR92" s="48">
        <v>134427</v>
      </c>
      <c r="KS92" s="48">
        <v>134771.4</v>
      </c>
      <c r="KT92" s="48">
        <v>135115.1</v>
      </c>
      <c r="KU92" s="48">
        <v>135409.9</v>
      </c>
      <c r="KV92" s="48">
        <v>135704.79999999999</v>
      </c>
      <c r="KW92" s="48">
        <v>136001.70000000001</v>
      </c>
      <c r="KX92" s="48">
        <v>136217.5</v>
      </c>
      <c r="KY92" s="48">
        <v>136518.79999999999</v>
      </c>
      <c r="KZ92" s="48">
        <v>136819.1</v>
      </c>
      <c r="LA92" s="48">
        <v>137116.29999999999</v>
      </c>
      <c r="LB92" s="48">
        <v>137252.4</v>
      </c>
      <c r="LC92" s="48">
        <v>137329.29999999999</v>
      </c>
      <c r="LD92" s="48">
        <v>137398.9</v>
      </c>
      <c r="LE92" s="48">
        <v>137449.79999999999</v>
      </c>
      <c r="LF92" s="48">
        <v>138027.6</v>
      </c>
      <c r="LG92" s="48">
        <v>138653.1</v>
      </c>
      <c r="LH92" s="48">
        <v>139277.9</v>
      </c>
      <c r="LI92" s="48">
        <v>139902.1</v>
      </c>
      <c r="LJ92" s="48">
        <v>140526.39999999999</v>
      </c>
      <c r="LK92" s="48">
        <v>141143.29999999999</v>
      </c>
      <c r="LL92" s="48">
        <v>141414.5</v>
      </c>
      <c r="LM92" s="48">
        <v>142031.9</v>
      </c>
      <c r="LN92" s="48">
        <v>142674</v>
      </c>
      <c r="LO92" s="48">
        <v>143318.39999999999</v>
      </c>
      <c r="LP92" s="48">
        <v>143952.1</v>
      </c>
      <c r="LQ92" s="48">
        <v>144579.9</v>
      </c>
      <c r="LR92" s="48">
        <v>145200.5</v>
      </c>
      <c r="LS92" s="48">
        <v>145473</v>
      </c>
      <c r="LT92" s="48">
        <v>146093.79999999999</v>
      </c>
      <c r="LU92" s="48">
        <v>146713.5</v>
      </c>
      <c r="LV92" s="48">
        <v>147318.6</v>
      </c>
      <c r="LW92" s="48">
        <v>147941.70000000001</v>
      </c>
      <c r="LX92" s="48">
        <v>148528.1</v>
      </c>
      <c r="LY92" s="48">
        <v>149155.70000000001</v>
      </c>
      <c r="LZ92" s="48">
        <v>149424.1</v>
      </c>
      <c r="MA92" s="48">
        <v>150045.4</v>
      </c>
      <c r="MB92" s="48">
        <v>150665.70000000001</v>
      </c>
      <c r="MC92" s="48">
        <v>151289.29999999999</v>
      </c>
      <c r="MD92" s="48">
        <v>151869.4</v>
      </c>
      <c r="ME92" s="48">
        <v>152488</v>
      </c>
      <c r="MF92" s="48">
        <v>153061.20000000001</v>
      </c>
      <c r="MG92" s="48">
        <v>153326.1</v>
      </c>
      <c r="MH92" s="48">
        <v>153940.70000000001</v>
      </c>
      <c r="MI92" s="48">
        <v>154525.5</v>
      </c>
      <c r="MJ92" s="48">
        <v>155129.9</v>
      </c>
      <c r="MK92" s="48">
        <v>155731.29999999999</v>
      </c>
      <c r="ML92" s="48">
        <v>156328.4</v>
      </c>
      <c r="MM92" s="48">
        <v>156941.9</v>
      </c>
      <c r="MN92" s="48">
        <v>157212.20000000001</v>
      </c>
      <c r="MO92" s="48">
        <v>157834.4</v>
      </c>
      <c r="MP92" s="48">
        <v>158448.5</v>
      </c>
      <c r="MQ92" s="48">
        <v>159058.5</v>
      </c>
      <c r="MR92" s="48">
        <v>159636.6</v>
      </c>
      <c r="MS92" s="48">
        <v>160215.5</v>
      </c>
      <c r="MT92" s="48">
        <v>160813.29999999999</v>
      </c>
      <c r="MU92" s="48">
        <v>161065.1</v>
      </c>
      <c r="MV92" s="48">
        <v>161658.1</v>
      </c>
      <c r="MW92" s="48">
        <v>162254.39999999999</v>
      </c>
      <c r="MX92" s="48">
        <v>162850.20000000001</v>
      </c>
      <c r="MY92" s="48">
        <v>163361</v>
      </c>
      <c r="MZ92" s="48">
        <v>163865.9</v>
      </c>
      <c r="NA92" s="48">
        <v>163982.79999999999</v>
      </c>
      <c r="NB92" s="48">
        <v>163989</v>
      </c>
      <c r="NC92" s="48">
        <v>164103.4</v>
      </c>
      <c r="ND92" s="48">
        <v>164221.70000000001</v>
      </c>
      <c r="NE92" s="48">
        <v>164332.29999999999</v>
      </c>
      <c r="NF92" s="48">
        <v>164343.70000000001</v>
      </c>
      <c r="NG92" s="48">
        <v>164484.20000000001</v>
      </c>
      <c r="NH92" s="48">
        <v>164619</v>
      </c>
      <c r="NI92" s="48">
        <v>164624.70000000001</v>
      </c>
      <c r="NJ92" s="48">
        <v>164745.9</v>
      </c>
      <c r="NK92" s="48">
        <v>164870.70000000001</v>
      </c>
      <c r="NL92" s="48">
        <v>164989.29999999999</v>
      </c>
      <c r="NM92" s="48">
        <v>164994.29999999999</v>
      </c>
      <c r="NN92" s="48">
        <v>165022.29999999999</v>
      </c>
      <c r="NO92" s="48">
        <v>165026.1</v>
      </c>
      <c r="NP92" s="48">
        <v>165029.9</v>
      </c>
      <c r="NQ92" s="48">
        <v>165143.70000000001</v>
      </c>
      <c r="NR92" s="48">
        <v>165258.1</v>
      </c>
      <c r="NS92" s="48">
        <v>165371.20000000001</v>
      </c>
      <c r="NT92" s="48">
        <v>165378.79999999999</v>
      </c>
      <c r="NU92" s="48">
        <v>165514.9</v>
      </c>
      <c r="NV92" s="48">
        <v>165645.5</v>
      </c>
      <c r="NW92" s="48">
        <v>165649.29999999999</v>
      </c>
      <c r="NX92" s="48">
        <v>165758.5</v>
      </c>
      <c r="NY92" s="48">
        <v>165873.1</v>
      </c>
      <c r="NZ92" s="48">
        <v>165990.5</v>
      </c>
      <c r="OA92" s="48">
        <v>165995.4</v>
      </c>
      <c r="OB92" s="48">
        <v>166024.1</v>
      </c>
      <c r="OC92" s="48">
        <v>166051.5</v>
      </c>
      <c r="OD92" s="48">
        <v>166065.20000000001</v>
      </c>
      <c r="OE92" s="48">
        <v>166399.5</v>
      </c>
      <c r="OF92" s="48">
        <v>166730.70000000001</v>
      </c>
      <c r="OG92" s="48">
        <v>167061.4</v>
      </c>
      <c r="OH92" s="48">
        <v>167384.20000000001</v>
      </c>
      <c r="OI92" s="48">
        <v>167730.6</v>
      </c>
      <c r="OJ92" s="48">
        <v>168073.8</v>
      </c>
      <c r="OK92" s="48">
        <v>168088.6</v>
      </c>
      <c r="OL92" s="48">
        <v>168402.2</v>
      </c>
      <c r="OM92" s="48">
        <v>168689.3</v>
      </c>
      <c r="ON92" s="48">
        <v>168974.4</v>
      </c>
      <c r="OO92" s="48">
        <v>169274.6</v>
      </c>
      <c r="OP92" s="48">
        <v>169577.1</v>
      </c>
      <c r="OQ92" s="48">
        <v>169595.3</v>
      </c>
      <c r="OR92" s="48">
        <v>169608.9</v>
      </c>
      <c r="OS92" s="48">
        <v>169901.5</v>
      </c>
      <c r="OT92" s="48">
        <v>170177.7</v>
      </c>
      <c r="OU92" s="48">
        <v>170457.7</v>
      </c>
      <c r="OV92" s="48">
        <v>170731.5</v>
      </c>
      <c r="OW92" s="48">
        <v>170916.1</v>
      </c>
      <c r="OX92" s="48">
        <v>171067</v>
      </c>
      <c r="OY92" s="48">
        <v>171162.6</v>
      </c>
      <c r="OZ92" s="48">
        <v>171249</v>
      </c>
      <c r="PA92" s="48">
        <v>171335.4</v>
      </c>
      <c r="PB92" s="48">
        <v>171422.1</v>
      </c>
      <c r="PC92" s="48">
        <v>171508.2</v>
      </c>
      <c r="PD92" s="48">
        <v>171593.7</v>
      </c>
      <c r="PE92" s="48">
        <v>171678.3</v>
      </c>
      <c r="PF92" s="48">
        <v>171769.8</v>
      </c>
      <c r="PG92" s="48">
        <v>172081.7</v>
      </c>
      <c r="PH92" s="48">
        <v>172465.8</v>
      </c>
      <c r="PI92" s="48">
        <v>172629.3</v>
      </c>
      <c r="PJ92" s="48">
        <v>172884.9</v>
      </c>
      <c r="PK92" s="48">
        <v>173199.4</v>
      </c>
      <c r="PL92" s="48">
        <v>173525.6</v>
      </c>
      <c r="PM92" s="48">
        <v>173850.7</v>
      </c>
      <c r="PN92" s="48">
        <v>174182.3</v>
      </c>
      <c r="PO92" s="48">
        <v>174519.7</v>
      </c>
      <c r="PP92" s="48">
        <v>174856.7</v>
      </c>
      <c r="PQ92" s="48">
        <v>175191.9</v>
      </c>
      <c r="PR92" s="48">
        <v>175433</v>
      </c>
      <c r="PS92" s="48">
        <v>175666.8</v>
      </c>
      <c r="PT92" s="48">
        <v>175683.20000000001</v>
      </c>
      <c r="PU92" s="48">
        <v>176019</v>
      </c>
      <c r="PV92" s="48">
        <v>176292.3</v>
      </c>
      <c r="PW92" s="48">
        <v>176556.3</v>
      </c>
      <c r="PX92" s="48">
        <v>176749.5</v>
      </c>
      <c r="PY92" s="48">
        <v>176936.9</v>
      </c>
      <c r="PZ92" s="48">
        <v>177113.5</v>
      </c>
      <c r="QA92" s="48">
        <v>177128.9</v>
      </c>
      <c r="QB92" s="48">
        <v>177440.3</v>
      </c>
      <c r="QC92" s="48">
        <v>177749.2</v>
      </c>
      <c r="QD92" s="48">
        <v>177997.9</v>
      </c>
      <c r="QE92" s="48">
        <v>178177.8</v>
      </c>
      <c r="QF92" s="48">
        <v>178356.2</v>
      </c>
      <c r="QG92" s="48">
        <v>178416.2</v>
      </c>
      <c r="QH92" s="48">
        <v>178431.4</v>
      </c>
      <c r="QI92" s="48">
        <v>178737.4</v>
      </c>
      <c r="QJ92" s="48">
        <v>179077.6</v>
      </c>
      <c r="QK92" s="48">
        <v>179490.9</v>
      </c>
      <c r="QL92" s="48">
        <v>179833.7</v>
      </c>
      <c r="QM92" s="48">
        <v>180175.5</v>
      </c>
      <c r="QN92" s="48">
        <v>180513.1</v>
      </c>
      <c r="QO92" s="48">
        <v>180640.7</v>
      </c>
      <c r="QP92" s="48">
        <v>180983.4</v>
      </c>
      <c r="QQ92" s="48">
        <v>181326.1</v>
      </c>
      <c r="QR92" s="48">
        <v>181672.6</v>
      </c>
      <c r="QS92" s="48">
        <v>182005.8</v>
      </c>
      <c r="QT92" s="48">
        <v>182269.5</v>
      </c>
      <c r="QU92" s="48">
        <v>182527.3</v>
      </c>
      <c r="QV92" s="48">
        <v>182651.4</v>
      </c>
      <c r="QW92" s="48">
        <v>183054.4</v>
      </c>
      <c r="QX92" s="48">
        <v>183386.4</v>
      </c>
      <c r="QY92" s="48">
        <v>183718.8</v>
      </c>
      <c r="QZ92" s="48">
        <v>184032.6</v>
      </c>
      <c r="RA92" s="48">
        <v>184341.4</v>
      </c>
      <c r="RB92" s="48">
        <v>184646.1</v>
      </c>
      <c r="RC92" s="48">
        <v>184758.6</v>
      </c>
      <c r="RD92" s="48">
        <v>185129.2</v>
      </c>
      <c r="RE92" s="48">
        <v>185491.20000000001</v>
      </c>
      <c r="RF92" s="48">
        <v>185852.9</v>
      </c>
      <c r="RG92" s="48">
        <v>186151.5</v>
      </c>
      <c r="RH92" s="48">
        <v>186453</v>
      </c>
      <c r="RI92" s="48">
        <v>186458.6</v>
      </c>
      <c r="RJ92" s="48">
        <v>186476.2</v>
      </c>
      <c r="RK92" s="48">
        <v>186833.3</v>
      </c>
      <c r="RL92" s="48">
        <v>187192.2</v>
      </c>
      <c r="RM92" s="48">
        <v>187541.4</v>
      </c>
      <c r="RN92" s="48">
        <v>187833.2</v>
      </c>
      <c r="RO92" s="48">
        <v>187942.7</v>
      </c>
      <c r="RP92" s="48">
        <v>188039.8</v>
      </c>
      <c r="RQ92" s="48">
        <v>188057.2</v>
      </c>
      <c r="RR92" s="48">
        <v>188401.7</v>
      </c>
      <c r="RS92" s="48">
        <v>188748.2</v>
      </c>
      <c r="RT92" s="48">
        <v>189093.3</v>
      </c>
      <c r="RU92" s="48">
        <v>189238.3</v>
      </c>
      <c r="RV92" s="48">
        <v>189339.1</v>
      </c>
      <c r="RW92" s="48">
        <v>189435.3</v>
      </c>
      <c r="RX92" s="48">
        <v>189777.6</v>
      </c>
      <c r="RY92" s="48">
        <v>190124.3</v>
      </c>
      <c r="RZ92" s="48">
        <v>190458.6</v>
      </c>
      <c r="SA92" s="48">
        <v>190786.5</v>
      </c>
      <c r="SB92" s="48">
        <v>191043.3</v>
      </c>
      <c r="SC92" s="48">
        <v>191303.1</v>
      </c>
      <c r="SD92" s="48">
        <v>191552.6</v>
      </c>
      <c r="SE92" s="48">
        <v>191708.1</v>
      </c>
      <c r="SF92" s="48">
        <v>192025.5</v>
      </c>
      <c r="SG92" s="48">
        <v>192262.6</v>
      </c>
      <c r="SH92" s="48">
        <v>192498.8</v>
      </c>
      <c r="SI92" s="48">
        <v>192736.9</v>
      </c>
      <c r="SJ92" s="48">
        <v>192974.9</v>
      </c>
      <c r="SK92" s="48">
        <v>193099</v>
      </c>
      <c r="SL92" s="48">
        <v>193107.9</v>
      </c>
      <c r="SM92" s="48">
        <v>193227.2</v>
      </c>
      <c r="SN92" s="48">
        <v>193317.3</v>
      </c>
      <c r="SO92" s="48">
        <v>193406.4</v>
      </c>
      <c r="SP92" s="48">
        <v>193495.3</v>
      </c>
      <c r="SQ92" s="48">
        <v>193585.9</v>
      </c>
      <c r="SR92" s="48">
        <v>193792.9</v>
      </c>
      <c r="SS92" s="48">
        <v>193803.4</v>
      </c>
      <c r="ST92" s="48">
        <v>194022.5</v>
      </c>
      <c r="SU92" s="48">
        <v>194258.7</v>
      </c>
      <c r="SV92" s="48">
        <v>194495.8</v>
      </c>
      <c r="SW92" s="48">
        <v>194733.6</v>
      </c>
      <c r="SX92" s="48">
        <v>194970.5</v>
      </c>
      <c r="SY92" s="48">
        <v>195203.6</v>
      </c>
      <c r="SZ92" s="48">
        <v>195213.7</v>
      </c>
      <c r="TA92" s="48">
        <v>195450.5</v>
      </c>
      <c r="TB92" s="48">
        <v>195684.5</v>
      </c>
      <c r="TC92" s="48">
        <v>195916.5</v>
      </c>
      <c r="TD92" s="48">
        <v>196148.5</v>
      </c>
      <c r="TE92" s="48">
        <v>196380.4</v>
      </c>
      <c r="TF92" s="48">
        <v>196580.1</v>
      </c>
      <c r="TG92" s="48">
        <v>196590.1</v>
      </c>
      <c r="TH92" s="48">
        <v>196823.2</v>
      </c>
      <c r="TI92" s="48">
        <v>197057.6</v>
      </c>
      <c r="TJ92" s="48">
        <v>197287.6</v>
      </c>
      <c r="TK92" s="48">
        <v>197526.9</v>
      </c>
      <c r="TL92" s="48">
        <v>197631.1</v>
      </c>
      <c r="TM92" s="48">
        <v>197848.2</v>
      </c>
      <c r="TN92" s="48">
        <v>198019.7</v>
      </c>
      <c r="TO92" s="48">
        <v>198215.7</v>
      </c>
    </row>
    <row r="93" spans="1:535" ht="25" customHeight="1">
      <c r="A93" s="396"/>
      <c r="B93" s="120" t="s">
        <v>436</v>
      </c>
      <c r="C93" s="24" t="s">
        <v>356</v>
      </c>
      <c r="D93" s="24">
        <v>109200.6</v>
      </c>
      <c r="E93" s="24">
        <v>109330.2</v>
      </c>
      <c r="F93" s="24">
        <v>109459.1</v>
      </c>
      <c r="G93" s="24">
        <v>109578.8</v>
      </c>
      <c r="H93" s="24">
        <v>109686.1</v>
      </c>
      <c r="I93" s="24">
        <v>109695.3</v>
      </c>
      <c r="J93" s="24">
        <v>109822.39999999999</v>
      </c>
      <c r="K93" s="24">
        <v>109948.7</v>
      </c>
      <c r="L93" s="24">
        <v>110074.5</v>
      </c>
      <c r="M93" s="24">
        <v>110199.9</v>
      </c>
      <c r="N93" s="24">
        <v>110319.5</v>
      </c>
      <c r="O93" s="24">
        <v>110426.1</v>
      </c>
      <c r="P93" s="24">
        <v>110435.4</v>
      </c>
      <c r="Q93" s="24">
        <v>110559.5</v>
      </c>
      <c r="R93" s="24">
        <v>110683.3</v>
      </c>
      <c r="S93" s="24">
        <v>110807.4</v>
      </c>
      <c r="T93" s="24">
        <v>110931.1</v>
      </c>
      <c r="U93" s="24">
        <v>111046.2</v>
      </c>
      <c r="V93" s="24">
        <v>111148.8</v>
      </c>
      <c r="W93" s="24">
        <v>111157.6</v>
      </c>
      <c r="X93" s="24">
        <v>111277.9</v>
      </c>
      <c r="Y93" s="24">
        <v>111398.1</v>
      </c>
      <c r="Z93" s="24">
        <v>111517.4</v>
      </c>
      <c r="AA93" s="24">
        <v>111635.8</v>
      </c>
      <c r="AB93" s="24">
        <v>111747.3</v>
      </c>
      <c r="AC93" s="24">
        <v>111847.3</v>
      </c>
      <c r="AD93" s="24">
        <v>111856.1</v>
      </c>
      <c r="AE93" s="24">
        <v>111913.9</v>
      </c>
      <c r="AF93" s="24">
        <v>111921.2</v>
      </c>
      <c r="AG93" s="24">
        <v>111928.1</v>
      </c>
      <c r="AH93" s="24">
        <v>111928.4</v>
      </c>
      <c r="AI93" s="24">
        <v>111933.8</v>
      </c>
      <c r="AJ93" s="24">
        <v>111938.8</v>
      </c>
      <c r="AK93" s="24">
        <v>112006.3</v>
      </c>
      <c r="AL93" s="24">
        <v>112127.2</v>
      </c>
      <c r="AM93" s="24">
        <v>112248.7</v>
      </c>
      <c r="AN93" s="24">
        <v>112368.8</v>
      </c>
      <c r="AO93" s="24">
        <v>112487.8</v>
      </c>
      <c r="AP93" s="24">
        <v>112600.7</v>
      </c>
      <c r="AQ93" s="24">
        <v>112697.60000000001</v>
      </c>
      <c r="AR93" s="24">
        <v>112706.1</v>
      </c>
      <c r="AS93" s="24">
        <v>112818.9</v>
      </c>
      <c r="AT93" s="24">
        <v>112930.1</v>
      </c>
      <c r="AU93" s="24">
        <v>113041</v>
      </c>
      <c r="AV93" s="24">
        <v>113157.6</v>
      </c>
      <c r="AW93" s="24">
        <v>113266.9</v>
      </c>
      <c r="AX93" s="24">
        <v>113364.9</v>
      </c>
      <c r="AY93" s="24">
        <v>113373.5</v>
      </c>
      <c r="AZ93" s="24">
        <v>113489.4</v>
      </c>
      <c r="BA93" s="24">
        <v>113598.8</v>
      </c>
      <c r="BB93" s="24">
        <v>113707.4</v>
      </c>
      <c r="BC93" s="24">
        <v>113824.5</v>
      </c>
      <c r="BD93" s="24">
        <v>113941.4</v>
      </c>
      <c r="BE93" s="24">
        <v>114041.8</v>
      </c>
      <c r="BF93" s="24">
        <v>114050.8</v>
      </c>
      <c r="BG93" s="24">
        <v>114169.1</v>
      </c>
      <c r="BH93" s="24">
        <v>114286.6</v>
      </c>
      <c r="BI93" s="24">
        <v>114403.7</v>
      </c>
      <c r="BJ93" s="24">
        <v>114520.1</v>
      </c>
      <c r="BK93" s="6">
        <v>114635.5</v>
      </c>
      <c r="BL93" s="6">
        <v>114738.1</v>
      </c>
      <c r="BM93" s="6">
        <v>114760.6</v>
      </c>
      <c r="BN93" s="6">
        <v>114881</v>
      </c>
      <c r="BO93" s="6">
        <v>114993</v>
      </c>
      <c r="BP93" s="6">
        <v>115104</v>
      </c>
      <c r="BQ93" s="6">
        <v>115215.8</v>
      </c>
      <c r="BR93" s="6">
        <v>115321.9</v>
      </c>
      <c r="BS93" s="6">
        <v>115415.8</v>
      </c>
      <c r="BT93" s="6">
        <v>115424.7</v>
      </c>
      <c r="BU93" s="6">
        <v>115544.8</v>
      </c>
      <c r="BV93" s="6">
        <v>115658.2</v>
      </c>
      <c r="BW93" s="6">
        <v>115777.60000000001</v>
      </c>
      <c r="BX93" s="6">
        <v>115895.9</v>
      </c>
      <c r="BY93" s="6">
        <v>116003.1</v>
      </c>
      <c r="BZ93" s="6">
        <v>116103.5</v>
      </c>
      <c r="CA93" s="6">
        <v>116112</v>
      </c>
      <c r="CB93" s="6">
        <v>116223.9</v>
      </c>
      <c r="CC93" s="138">
        <v>116334.9</v>
      </c>
      <c r="CD93" s="24">
        <v>116445.6</v>
      </c>
      <c r="CE93" s="24">
        <v>116555.3</v>
      </c>
      <c r="CF93" s="24">
        <v>116649.7</v>
      </c>
      <c r="CG93" s="24">
        <v>116730.8</v>
      </c>
      <c r="CH93" s="24">
        <v>116738.9</v>
      </c>
      <c r="CI93" s="24">
        <v>116834.5</v>
      </c>
      <c r="CJ93" s="24">
        <v>116927.1</v>
      </c>
      <c r="CK93" s="24">
        <v>117018.2</v>
      </c>
      <c r="CL93" s="24">
        <v>117108.9</v>
      </c>
      <c r="CM93" s="24">
        <v>117196.8</v>
      </c>
      <c r="CN93" s="24">
        <v>117275.6</v>
      </c>
      <c r="CO93" s="24">
        <v>117283.6</v>
      </c>
      <c r="CP93" s="48">
        <v>117388.7</v>
      </c>
      <c r="CQ93" s="48">
        <v>117481.7</v>
      </c>
      <c r="CR93" s="48">
        <v>117572</v>
      </c>
      <c r="CS93" s="48">
        <v>117676.6</v>
      </c>
      <c r="CT93" s="48">
        <v>117780.8</v>
      </c>
      <c r="CU93" s="48">
        <v>117874</v>
      </c>
      <c r="CV93" s="48">
        <v>117882.8</v>
      </c>
      <c r="CW93" s="48">
        <v>117990.1</v>
      </c>
      <c r="CX93" s="48">
        <v>118128.6</v>
      </c>
      <c r="CY93" s="48">
        <v>118271.9</v>
      </c>
      <c r="CZ93" s="48">
        <v>118413.6</v>
      </c>
      <c r="DA93" s="48">
        <v>118544.5</v>
      </c>
      <c r="DB93" s="48">
        <v>118662.2</v>
      </c>
      <c r="DC93" s="48">
        <v>118672.1</v>
      </c>
      <c r="DD93" s="48">
        <v>118813.5</v>
      </c>
      <c r="DE93" s="48">
        <v>118953.7</v>
      </c>
      <c r="DF93" s="48">
        <v>119092.2</v>
      </c>
      <c r="DG93" s="48">
        <v>119229.7</v>
      </c>
      <c r="DH93" s="48">
        <v>119354.6</v>
      </c>
      <c r="DI93" s="48">
        <v>119466.2</v>
      </c>
      <c r="DJ93" s="48">
        <v>119475.5</v>
      </c>
      <c r="DK93" s="48">
        <v>119608.5</v>
      </c>
      <c r="DL93" s="48">
        <v>119740.9</v>
      </c>
      <c r="DM93" s="48">
        <v>119873.2</v>
      </c>
      <c r="DN93" s="48">
        <v>120004.5</v>
      </c>
      <c r="DO93" s="48">
        <v>120128.1</v>
      </c>
      <c r="DP93" s="48">
        <v>120239.2</v>
      </c>
      <c r="DQ93" s="48">
        <v>120248.5</v>
      </c>
      <c r="DR93" s="48">
        <v>120381.3</v>
      </c>
      <c r="DS93" s="48">
        <v>120514.2</v>
      </c>
      <c r="DT93" s="48">
        <v>120647.1</v>
      </c>
      <c r="DU93" s="48">
        <v>120778.8</v>
      </c>
      <c r="DV93" s="48">
        <v>120900</v>
      </c>
      <c r="DW93" s="48">
        <v>121009.3</v>
      </c>
      <c r="DX93" s="48">
        <v>121018.6</v>
      </c>
      <c r="DY93" s="48">
        <v>121148.8</v>
      </c>
      <c r="DZ93" s="48">
        <v>121278.2</v>
      </c>
      <c r="EA93" s="48">
        <v>121407.2</v>
      </c>
      <c r="EB93" s="48">
        <v>121466.1</v>
      </c>
      <c r="EC93" s="48">
        <v>121585.2</v>
      </c>
      <c r="ED93" s="48">
        <v>121691.4</v>
      </c>
      <c r="EE93" s="48">
        <v>121700.4</v>
      </c>
      <c r="EF93" s="48">
        <v>121829.1</v>
      </c>
      <c r="EG93" s="48">
        <v>121957</v>
      </c>
      <c r="EH93" s="48">
        <v>122085.1</v>
      </c>
      <c r="EI93" s="48">
        <v>122212.5</v>
      </c>
      <c r="EJ93" s="48">
        <v>122329.3</v>
      </c>
      <c r="EK93" s="48">
        <v>122435.2</v>
      </c>
      <c r="EL93" s="48">
        <v>122443.9</v>
      </c>
      <c r="EM93" s="48">
        <v>122570.6</v>
      </c>
      <c r="EN93" s="48">
        <v>122696.7</v>
      </c>
      <c r="EO93" s="48">
        <v>122822.3</v>
      </c>
      <c r="EP93" s="48">
        <v>122946.4</v>
      </c>
      <c r="EQ93" s="48">
        <v>123060.6</v>
      </c>
      <c r="ER93" s="48">
        <v>123163.7</v>
      </c>
      <c r="ES93" s="48">
        <v>123172.4</v>
      </c>
      <c r="ET93" s="48">
        <v>123296.7</v>
      </c>
      <c r="EU93" s="48">
        <v>123420.9</v>
      </c>
      <c r="EV93" s="48">
        <v>123545.1</v>
      </c>
      <c r="EW93" s="48">
        <v>123667.9</v>
      </c>
      <c r="EX93" s="48">
        <v>123780.7</v>
      </c>
      <c r="EY93" s="48">
        <v>123882.4</v>
      </c>
      <c r="EZ93" s="48">
        <v>123890.9</v>
      </c>
      <c r="FA93" s="48">
        <v>124011.3</v>
      </c>
      <c r="FB93" s="48">
        <v>124131.8</v>
      </c>
      <c r="FC93" s="48">
        <v>124252.4</v>
      </c>
      <c r="FD93" s="48">
        <v>124372.1</v>
      </c>
      <c r="FE93" s="48">
        <v>124481.5</v>
      </c>
      <c r="FF93" s="48">
        <v>124580.1</v>
      </c>
      <c r="FG93" s="48">
        <v>124588.3</v>
      </c>
      <c r="FH93" s="48">
        <v>124707</v>
      </c>
      <c r="FI93" s="48">
        <v>124822.7</v>
      </c>
      <c r="FJ93" s="48">
        <v>124937.9</v>
      </c>
      <c r="FK93" s="48">
        <v>125069.8</v>
      </c>
      <c r="FL93" s="48">
        <v>125205.4</v>
      </c>
      <c r="FM93" s="48">
        <v>125327.5</v>
      </c>
      <c r="FN93" s="48">
        <v>125338</v>
      </c>
      <c r="FO93" s="48">
        <v>125485.1</v>
      </c>
      <c r="FP93" s="48">
        <v>125633.3</v>
      </c>
      <c r="FQ93" s="48">
        <v>125782</v>
      </c>
      <c r="FR93" s="48">
        <v>125930.2</v>
      </c>
      <c r="FS93" s="48">
        <v>126067</v>
      </c>
      <c r="FT93" s="48">
        <v>126189.8</v>
      </c>
      <c r="FU93" s="48">
        <v>126200.1</v>
      </c>
      <c r="FV93" s="48">
        <v>126345.3</v>
      </c>
      <c r="FW93" s="48">
        <v>126489.8</v>
      </c>
      <c r="FX93" s="48">
        <v>126633.8</v>
      </c>
      <c r="FY93" s="48">
        <v>126777.9</v>
      </c>
      <c r="FZ93" s="48">
        <v>126912.9</v>
      </c>
      <c r="GA93" s="48">
        <v>127034.3</v>
      </c>
      <c r="GB93" s="48">
        <v>127044.6</v>
      </c>
      <c r="GC93" s="48">
        <v>127189.3</v>
      </c>
      <c r="GD93" s="48">
        <v>127333.9</v>
      </c>
      <c r="GE93" s="48">
        <v>127478.6</v>
      </c>
      <c r="GF93" s="48">
        <v>127622.2</v>
      </c>
      <c r="GG93" s="48">
        <v>127754.5</v>
      </c>
      <c r="GH93" s="48">
        <v>127873.60000000001</v>
      </c>
      <c r="GI93" s="48">
        <v>127883.7</v>
      </c>
      <c r="GJ93" s="48">
        <v>128025.5</v>
      </c>
      <c r="GK93" s="48">
        <v>128166.5</v>
      </c>
      <c r="GL93" s="48">
        <v>128307</v>
      </c>
      <c r="GM93" s="48">
        <v>128446.9</v>
      </c>
      <c r="GN93" s="48">
        <v>128577.60000000001</v>
      </c>
      <c r="GO93" s="48">
        <v>128695.5</v>
      </c>
      <c r="GP93" s="48">
        <v>128705.60000000001</v>
      </c>
      <c r="GQ93" s="48">
        <v>128846.2</v>
      </c>
      <c r="GR93" s="48">
        <v>128986.4</v>
      </c>
      <c r="GS93" s="48">
        <v>129126.8</v>
      </c>
      <c r="GT93" s="48">
        <v>129265.60000000001</v>
      </c>
      <c r="GU93" s="48">
        <v>129394.8</v>
      </c>
      <c r="GV93" s="48">
        <v>129510.39999999999</v>
      </c>
      <c r="GW93" s="48">
        <v>129520.2</v>
      </c>
      <c r="GX93" s="48">
        <v>129659</v>
      </c>
      <c r="GY93" s="48">
        <v>129665.2</v>
      </c>
      <c r="GZ93" s="48">
        <v>129683.9</v>
      </c>
      <c r="HA93" s="48">
        <v>129702.3</v>
      </c>
      <c r="HB93" s="48">
        <v>129718.3</v>
      </c>
      <c r="HC93" s="48">
        <v>129733.2</v>
      </c>
      <c r="HD93" s="48">
        <v>129743.2</v>
      </c>
      <c r="HE93" s="48">
        <v>129882.8</v>
      </c>
      <c r="HF93" s="48">
        <v>130021.3</v>
      </c>
      <c r="HG93" s="48">
        <v>130159.5</v>
      </c>
      <c r="HH93" s="48">
        <v>130298.1</v>
      </c>
      <c r="HI93" s="48">
        <v>130425.8</v>
      </c>
      <c r="HJ93" s="48">
        <v>130541.3</v>
      </c>
      <c r="HK93" s="48">
        <v>130551.1</v>
      </c>
      <c r="HL93" s="48">
        <v>130645.8</v>
      </c>
      <c r="HM93" s="48">
        <v>130787.6</v>
      </c>
      <c r="HN93" s="48">
        <v>130928.9</v>
      </c>
      <c r="HO93" s="48">
        <v>131070.6</v>
      </c>
      <c r="HP93" s="48">
        <v>131202.20000000001</v>
      </c>
      <c r="HQ93" s="48">
        <v>131319.29999999999</v>
      </c>
      <c r="HR93" s="48">
        <v>131329.20000000001</v>
      </c>
      <c r="HS93" s="48">
        <v>131469.1</v>
      </c>
      <c r="HT93" s="48">
        <v>131608.6</v>
      </c>
      <c r="HU93" s="48">
        <v>131747.9</v>
      </c>
      <c r="HV93" s="48">
        <v>131886.9</v>
      </c>
      <c r="HW93" s="48">
        <v>132016.6</v>
      </c>
      <c r="HX93" s="48">
        <v>132134.39999999999</v>
      </c>
      <c r="HY93" s="48">
        <v>132144.4</v>
      </c>
      <c r="HZ93" s="48">
        <v>132283.4</v>
      </c>
      <c r="IA93" s="48">
        <v>132422.9</v>
      </c>
      <c r="IB93" s="48">
        <v>132562.6</v>
      </c>
      <c r="IC93" s="48">
        <v>132702.39999999999</v>
      </c>
      <c r="ID93" s="48">
        <v>132831.5</v>
      </c>
      <c r="IE93" s="48">
        <v>132947.4</v>
      </c>
      <c r="IF93" s="48">
        <v>132957.1</v>
      </c>
      <c r="IG93" s="48">
        <v>133095.20000000001</v>
      </c>
      <c r="IH93" s="48">
        <v>133234.1</v>
      </c>
      <c r="II93" s="48">
        <v>133373.1</v>
      </c>
      <c r="IJ93" s="48">
        <v>133511.1</v>
      </c>
      <c r="IK93" s="48">
        <v>133638.79999999999</v>
      </c>
      <c r="IL93" s="48">
        <v>133753.29999999999</v>
      </c>
      <c r="IM93" s="48">
        <v>133763.1</v>
      </c>
      <c r="IN93" s="48">
        <v>133901.29999999999</v>
      </c>
      <c r="IO93" s="48">
        <v>134000.1</v>
      </c>
      <c r="IP93" s="48">
        <v>134137.5</v>
      </c>
      <c r="IQ93" s="48">
        <v>134273.70000000001</v>
      </c>
      <c r="IR93" s="48">
        <v>134399.79999999999</v>
      </c>
      <c r="IS93" s="48">
        <v>134513.20000000001</v>
      </c>
      <c r="IT93" s="48">
        <v>134522.79999999999</v>
      </c>
      <c r="IU93" s="48">
        <v>134658</v>
      </c>
      <c r="IV93" s="48">
        <v>134791.6</v>
      </c>
      <c r="IW93" s="48">
        <v>134926.70000000001</v>
      </c>
      <c r="IX93" s="48">
        <v>135061.5</v>
      </c>
      <c r="IY93" s="48">
        <v>135186.4</v>
      </c>
      <c r="IZ93" s="48">
        <v>135299</v>
      </c>
      <c r="JA93" s="48">
        <v>135308.4</v>
      </c>
      <c r="JB93" s="48">
        <v>135443.1</v>
      </c>
      <c r="JC93" s="48">
        <v>135576.6</v>
      </c>
      <c r="JD93" s="48">
        <v>135709.5</v>
      </c>
      <c r="JE93" s="48">
        <v>135840.5</v>
      </c>
      <c r="JF93" s="48">
        <v>135961.79999999999</v>
      </c>
      <c r="JG93" s="48">
        <v>136071.1</v>
      </c>
      <c r="JH93" s="48">
        <v>136080.20000000001</v>
      </c>
      <c r="JI93" s="48">
        <v>136210.70000000001</v>
      </c>
      <c r="JJ93" s="48">
        <v>136340.9</v>
      </c>
      <c r="JK93" s="48">
        <v>136470.20000000001</v>
      </c>
      <c r="JL93" s="48">
        <v>136599.6</v>
      </c>
      <c r="JM93" s="48">
        <v>136720</v>
      </c>
      <c r="JN93" s="48">
        <v>136828.6</v>
      </c>
      <c r="JO93" s="48">
        <v>136837.6</v>
      </c>
      <c r="JP93" s="48">
        <v>136968.6</v>
      </c>
      <c r="JQ93" s="48">
        <v>137099.1</v>
      </c>
      <c r="JR93" s="48">
        <v>137229.5</v>
      </c>
      <c r="JS93" s="48">
        <v>137358.79999999999</v>
      </c>
      <c r="JT93" s="48">
        <v>137478.70000000001</v>
      </c>
      <c r="JU93" s="48">
        <v>137586.79999999999</v>
      </c>
      <c r="JV93" s="48">
        <v>137595.4</v>
      </c>
      <c r="JW93" s="48">
        <v>137719.6</v>
      </c>
      <c r="JX93" s="48">
        <v>137849.5</v>
      </c>
      <c r="JY93" s="48">
        <v>137979.29999999999</v>
      </c>
      <c r="JZ93" s="48">
        <v>138108.79999999999</v>
      </c>
      <c r="KA93" s="48">
        <v>138228.1</v>
      </c>
      <c r="KB93" s="48">
        <v>138335.4</v>
      </c>
      <c r="KC93" s="48">
        <v>138344.4</v>
      </c>
      <c r="KD93" s="48">
        <v>138472.9</v>
      </c>
      <c r="KE93" s="48">
        <v>138601.79999999999</v>
      </c>
      <c r="KF93" s="48">
        <v>138730.70000000001</v>
      </c>
      <c r="KG93" s="48">
        <v>138858.5</v>
      </c>
      <c r="KH93" s="48">
        <v>138976.29999999999</v>
      </c>
      <c r="KI93" s="48">
        <v>139082.6</v>
      </c>
      <c r="KJ93" s="48">
        <v>139091.6</v>
      </c>
      <c r="KK93" s="48">
        <v>139217.70000000001</v>
      </c>
      <c r="KL93" s="48">
        <v>139339.29999999999</v>
      </c>
      <c r="KM93" s="48">
        <v>139455.5</v>
      </c>
      <c r="KN93" s="48">
        <v>139571.9</v>
      </c>
      <c r="KO93" s="48">
        <v>139683.79999999999</v>
      </c>
      <c r="KP93" s="48">
        <v>139788.5</v>
      </c>
      <c r="KQ93" s="48">
        <v>139797</v>
      </c>
      <c r="KR93" s="48">
        <v>139918.39999999999</v>
      </c>
      <c r="KS93" s="48">
        <v>140044.5</v>
      </c>
      <c r="KT93" s="48">
        <v>140164.1</v>
      </c>
      <c r="KU93" s="48">
        <v>140289.60000000001</v>
      </c>
      <c r="KV93" s="48">
        <v>140406.20000000001</v>
      </c>
      <c r="KW93" s="48">
        <v>140505.29999999999</v>
      </c>
      <c r="KX93" s="48">
        <v>140512.70000000001</v>
      </c>
      <c r="KY93" s="48">
        <v>140619.70000000001</v>
      </c>
      <c r="KZ93" s="48">
        <v>140726.29999999999</v>
      </c>
      <c r="LA93" s="48">
        <v>140832.20000000001</v>
      </c>
      <c r="LB93" s="48">
        <v>140937.60000000001</v>
      </c>
      <c r="LC93" s="48">
        <v>141034</v>
      </c>
      <c r="LD93" s="48">
        <v>141125.6</v>
      </c>
      <c r="LE93" s="48">
        <v>141142.20000000001</v>
      </c>
      <c r="LF93" s="48">
        <v>141265.9</v>
      </c>
      <c r="LG93" s="48">
        <v>141379.79999999999</v>
      </c>
      <c r="LH93" s="48">
        <v>141484.5</v>
      </c>
      <c r="LI93" s="48">
        <v>141589.6</v>
      </c>
      <c r="LJ93" s="48">
        <v>141684.6</v>
      </c>
      <c r="LK93" s="48">
        <v>141770.5</v>
      </c>
      <c r="LL93" s="48">
        <v>141778.79999999999</v>
      </c>
      <c r="LM93" s="48">
        <v>141883.20000000001</v>
      </c>
      <c r="LN93" s="48">
        <v>141988.1</v>
      </c>
      <c r="LO93" s="48">
        <v>142093.79999999999</v>
      </c>
      <c r="LP93" s="48">
        <v>142198.70000000001</v>
      </c>
      <c r="LQ93" s="48">
        <v>142293.9</v>
      </c>
      <c r="LR93" s="48">
        <v>142379.20000000001</v>
      </c>
      <c r="LS93" s="48">
        <v>142386.20000000001</v>
      </c>
      <c r="LT93" s="48">
        <v>142489.5</v>
      </c>
      <c r="LU93" s="48">
        <v>142591.79999999999</v>
      </c>
      <c r="LV93" s="48">
        <v>142693.6</v>
      </c>
      <c r="LW93" s="48">
        <v>142795.6</v>
      </c>
      <c r="LX93" s="48">
        <v>142886.9</v>
      </c>
      <c r="LY93" s="48">
        <v>142969.20000000001</v>
      </c>
      <c r="LZ93" s="48">
        <v>142976</v>
      </c>
      <c r="MA93" s="48">
        <v>143075.70000000001</v>
      </c>
      <c r="MB93" s="48">
        <v>143174.9</v>
      </c>
      <c r="MC93" s="48">
        <v>143274.5</v>
      </c>
      <c r="MD93" s="48">
        <v>143373.5</v>
      </c>
      <c r="ME93" s="48">
        <v>143462.9</v>
      </c>
      <c r="MF93" s="48">
        <v>143543.9</v>
      </c>
      <c r="MG93" s="48">
        <v>143550.6</v>
      </c>
      <c r="MH93" s="48">
        <v>143648.79999999999</v>
      </c>
      <c r="MI93" s="48">
        <v>143746</v>
      </c>
      <c r="MJ93" s="48">
        <v>143842.4</v>
      </c>
      <c r="MK93" s="48">
        <v>143938.70000000001</v>
      </c>
      <c r="ML93" s="48">
        <v>144025.20000000001</v>
      </c>
      <c r="MM93" s="48">
        <v>144105</v>
      </c>
      <c r="MN93" s="48">
        <v>144111.70000000001</v>
      </c>
      <c r="MO93" s="48">
        <v>144208.70000000001</v>
      </c>
      <c r="MP93" s="48">
        <v>144305.20000000001</v>
      </c>
      <c r="MQ93" s="48">
        <v>144400.79999999999</v>
      </c>
      <c r="MR93" s="48">
        <v>144495.70000000001</v>
      </c>
      <c r="MS93" s="48">
        <v>144581.5</v>
      </c>
      <c r="MT93" s="48">
        <v>144659.20000000001</v>
      </c>
      <c r="MU93" s="48">
        <v>144665.9</v>
      </c>
      <c r="MV93" s="48">
        <v>144759.79999999999</v>
      </c>
      <c r="MW93" s="48">
        <v>144853.4</v>
      </c>
      <c r="MX93" s="48">
        <v>144946.70000000001</v>
      </c>
      <c r="MY93" s="48">
        <v>145040.70000000001</v>
      </c>
      <c r="MZ93" s="48">
        <v>145125.9</v>
      </c>
      <c r="NA93" s="48">
        <v>145203.4</v>
      </c>
      <c r="NB93" s="48">
        <v>145210.5</v>
      </c>
      <c r="NC93" s="48">
        <v>145309.4</v>
      </c>
      <c r="ND93" s="48">
        <v>145404.9</v>
      </c>
      <c r="NE93" s="48">
        <v>145499.4</v>
      </c>
      <c r="NF93" s="48">
        <v>145501</v>
      </c>
      <c r="NG93" s="48">
        <v>145507.6</v>
      </c>
      <c r="NH93" s="48">
        <v>145571.79999999999</v>
      </c>
      <c r="NI93" s="48">
        <v>145578.1</v>
      </c>
      <c r="NJ93" s="48">
        <v>145670.20000000001</v>
      </c>
      <c r="NK93" s="48">
        <v>145762.6</v>
      </c>
      <c r="NL93" s="48">
        <v>145854.6</v>
      </c>
      <c r="NM93" s="48">
        <v>145946</v>
      </c>
      <c r="NN93" s="48">
        <v>146028.29999999999</v>
      </c>
      <c r="NO93" s="48">
        <v>146125.4</v>
      </c>
      <c r="NP93" s="48">
        <v>146156.29999999999</v>
      </c>
      <c r="NQ93" s="48">
        <v>146265.70000000001</v>
      </c>
      <c r="NR93" s="48">
        <v>146374.20000000001</v>
      </c>
      <c r="NS93" s="48">
        <v>146482.1</v>
      </c>
      <c r="NT93" s="48">
        <v>146589.70000000001</v>
      </c>
      <c r="NU93" s="48">
        <v>146688.6</v>
      </c>
      <c r="NV93" s="48">
        <v>146778.1</v>
      </c>
      <c r="NW93" s="48">
        <v>146785.70000000001</v>
      </c>
      <c r="NX93" s="48">
        <v>146892.9</v>
      </c>
      <c r="NY93" s="48">
        <v>146999.79999999999</v>
      </c>
      <c r="NZ93" s="48">
        <v>147106.9</v>
      </c>
      <c r="OA93" s="48">
        <v>147214.1</v>
      </c>
      <c r="OB93" s="48">
        <v>147312.5</v>
      </c>
      <c r="OC93" s="48">
        <v>147401.70000000001</v>
      </c>
      <c r="OD93" s="48">
        <v>147409.20000000001</v>
      </c>
      <c r="OE93" s="48">
        <v>147515.29999999999</v>
      </c>
      <c r="OF93" s="48">
        <v>147620.9</v>
      </c>
      <c r="OG93" s="48">
        <v>147725.79999999999</v>
      </c>
      <c r="OH93" s="48">
        <v>147830.20000000001</v>
      </c>
      <c r="OI93" s="48">
        <v>147926.70000000001</v>
      </c>
      <c r="OJ93" s="48">
        <v>148014.39999999999</v>
      </c>
      <c r="OK93" s="48">
        <v>148021.70000000001</v>
      </c>
      <c r="OL93" s="48">
        <v>148125.79999999999</v>
      </c>
      <c r="OM93" s="48">
        <v>148229.20000000001</v>
      </c>
      <c r="ON93" s="48">
        <v>148331.9</v>
      </c>
      <c r="OO93" s="48">
        <v>148433.70000000001</v>
      </c>
      <c r="OP93" s="48">
        <v>148527.9</v>
      </c>
      <c r="OQ93" s="48">
        <v>148619.29999999999</v>
      </c>
      <c r="OR93" s="48">
        <v>148627.6</v>
      </c>
      <c r="OS93" s="48">
        <v>148731.5</v>
      </c>
      <c r="OT93" s="48">
        <v>148834.29999999999</v>
      </c>
      <c r="OU93" s="48">
        <v>148936.5</v>
      </c>
      <c r="OV93" s="48">
        <v>149038.6</v>
      </c>
      <c r="OW93" s="48">
        <v>149133</v>
      </c>
      <c r="OX93" s="48">
        <v>149203.9</v>
      </c>
      <c r="OY93" s="48">
        <v>149208.4</v>
      </c>
      <c r="OZ93" s="48">
        <v>149209.79999999999</v>
      </c>
      <c r="PA93" s="48">
        <v>149210.70000000001</v>
      </c>
      <c r="PB93" s="48">
        <v>149224.6</v>
      </c>
      <c r="PC93" s="48">
        <v>149238.9</v>
      </c>
      <c r="PD93" s="48">
        <v>149251.1</v>
      </c>
      <c r="PE93" s="48">
        <v>149251.6</v>
      </c>
      <c r="PF93" s="48">
        <v>149256.1</v>
      </c>
      <c r="PG93" s="48">
        <v>149358</v>
      </c>
      <c r="PH93" s="48">
        <v>149460.4</v>
      </c>
      <c r="PI93" s="48">
        <v>149562.70000000001</v>
      </c>
      <c r="PJ93" s="48">
        <v>149716.79999999999</v>
      </c>
      <c r="PK93" s="48">
        <v>149829.4</v>
      </c>
      <c r="PL93" s="48">
        <v>149916.5</v>
      </c>
      <c r="PM93" s="48">
        <v>149978</v>
      </c>
      <c r="PN93" s="48">
        <v>150003.9</v>
      </c>
      <c r="PO93" s="48">
        <v>150030.1</v>
      </c>
      <c r="PP93" s="48">
        <v>150119.79999999999</v>
      </c>
      <c r="PQ93" s="48">
        <v>150222.29999999999</v>
      </c>
      <c r="PR93" s="48">
        <v>150316.70000000001</v>
      </c>
      <c r="PS93" s="48">
        <v>150401.9</v>
      </c>
      <c r="PT93" s="48">
        <v>150409</v>
      </c>
      <c r="PU93" s="48">
        <v>150504.70000000001</v>
      </c>
      <c r="PV93" s="48">
        <v>150570.70000000001</v>
      </c>
      <c r="PW93" s="48">
        <v>150626.4</v>
      </c>
      <c r="PX93" s="48">
        <v>150700.5</v>
      </c>
      <c r="PY93" s="48">
        <v>150775.4</v>
      </c>
      <c r="PZ93" s="48">
        <v>150826.70000000001</v>
      </c>
      <c r="QA93" s="48">
        <v>150831.1</v>
      </c>
      <c r="QB93" s="48">
        <v>150887.1</v>
      </c>
      <c r="QC93" s="48">
        <v>150942.79999999999</v>
      </c>
      <c r="QD93" s="48">
        <v>150997.79999999999</v>
      </c>
      <c r="QE93" s="48">
        <v>151054.9</v>
      </c>
      <c r="QF93" s="48">
        <v>151107.20000000001</v>
      </c>
      <c r="QG93" s="48">
        <v>151148.4</v>
      </c>
      <c r="QH93" s="48">
        <v>151152.79999999999</v>
      </c>
      <c r="QI93" s="48">
        <v>151211.9</v>
      </c>
      <c r="QJ93" s="48">
        <v>151267</v>
      </c>
      <c r="QK93" s="48">
        <v>151320.6</v>
      </c>
      <c r="QL93" s="48">
        <v>151374.79999999999</v>
      </c>
      <c r="QM93" s="48">
        <v>151426.70000000001</v>
      </c>
      <c r="QN93" s="48">
        <v>151472.5</v>
      </c>
      <c r="QO93" s="48">
        <v>151476.79999999999</v>
      </c>
      <c r="QP93" s="48">
        <v>151536.29999999999</v>
      </c>
      <c r="QQ93" s="48">
        <v>151589.70000000001</v>
      </c>
      <c r="QR93" s="48">
        <v>151643.29999999999</v>
      </c>
      <c r="QS93" s="48">
        <v>151696.9</v>
      </c>
      <c r="QT93" s="48">
        <v>151748.29999999999</v>
      </c>
      <c r="QU93" s="48">
        <v>151794.5</v>
      </c>
      <c r="QV93" s="48">
        <v>151798.79999999999</v>
      </c>
      <c r="QW93" s="48">
        <v>151852.5</v>
      </c>
      <c r="QX93" s="48">
        <v>151905.70000000001</v>
      </c>
      <c r="QY93" s="48">
        <v>151958.70000000001</v>
      </c>
      <c r="QZ93" s="48">
        <v>152011.70000000001</v>
      </c>
      <c r="RA93" s="48">
        <v>152062.79999999999</v>
      </c>
      <c r="RB93" s="48">
        <v>152108.20000000001</v>
      </c>
      <c r="RC93" s="48">
        <v>152112.5</v>
      </c>
      <c r="RD93" s="48">
        <v>152165.70000000001</v>
      </c>
      <c r="RE93" s="48">
        <v>152218.79999999999</v>
      </c>
      <c r="RF93" s="48">
        <v>152272.29999999999</v>
      </c>
      <c r="RG93" s="48">
        <v>152325.20000000001</v>
      </c>
      <c r="RH93" s="48">
        <v>152376.9</v>
      </c>
      <c r="RI93" s="48">
        <v>152383.79999999999</v>
      </c>
      <c r="RJ93" s="48">
        <v>152388.1</v>
      </c>
      <c r="RK93" s="48">
        <v>152441.79999999999</v>
      </c>
      <c r="RL93" s="48">
        <v>152495</v>
      </c>
      <c r="RM93" s="48">
        <v>152547.9</v>
      </c>
      <c r="RN93" s="48">
        <v>152601.5</v>
      </c>
      <c r="RO93" s="48">
        <v>152653.70000000001</v>
      </c>
      <c r="RP93" s="48">
        <v>152699.5</v>
      </c>
      <c r="RQ93" s="48">
        <v>152703.79999999999</v>
      </c>
      <c r="RR93" s="48">
        <v>152757.6</v>
      </c>
      <c r="RS93" s="48">
        <v>152811.4</v>
      </c>
      <c r="RT93" s="48">
        <v>152865</v>
      </c>
      <c r="RU93" s="48">
        <v>152918.79999999999</v>
      </c>
      <c r="RV93" s="48">
        <v>152971</v>
      </c>
      <c r="RW93" s="48">
        <v>153016.1</v>
      </c>
      <c r="RX93" s="48">
        <v>153020.5</v>
      </c>
      <c r="RY93" s="48">
        <v>153074.5</v>
      </c>
      <c r="RZ93" s="48">
        <v>153128.29999999999</v>
      </c>
      <c r="SA93" s="48">
        <v>153181.4</v>
      </c>
      <c r="SB93" s="48">
        <v>153234.6</v>
      </c>
      <c r="SC93" s="48">
        <v>153286.5</v>
      </c>
      <c r="SD93" s="48">
        <v>153332</v>
      </c>
      <c r="SE93" s="48">
        <v>153336.29999999999</v>
      </c>
      <c r="SF93" s="48">
        <v>153389.79999999999</v>
      </c>
      <c r="SG93" s="48">
        <v>153442.9</v>
      </c>
      <c r="SH93" s="48">
        <v>153496.5</v>
      </c>
      <c r="SI93" s="48">
        <v>153578.4</v>
      </c>
      <c r="SJ93" s="48">
        <v>153689.1</v>
      </c>
      <c r="SK93" s="48">
        <v>153793</v>
      </c>
      <c r="SL93" s="48">
        <v>153839.6</v>
      </c>
      <c r="SM93" s="48">
        <v>153959.4</v>
      </c>
      <c r="SN93" s="48">
        <v>154078.70000000001</v>
      </c>
      <c r="SO93" s="48">
        <v>154198</v>
      </c>
      <c r="SP93" s="48">
        <v>154317.9</v>
      </c>
      <c r="SQ93" s="48">
        <v>154430.39999999999</v>
      </c>
      <c r="SR93" s="48">
        <v>154535.20000000001</v>
      </c>
      <c r="SS93" s="48">
        <v>154581.4</v>
      </c>
      <c r="ST93" s="48">
        <v>154701.29999999999</v>
      </c>
      <c r="SU93" s="48">
        <v>154820</v>
      </c>
      <c r="SV93" s="48">
        <v>154938.70000000001</v>
      </c>
      <c r="SW93" s="48">
        <v>155057.29999999999</v>
      </c>
      <c r="SX93" s="48">
        <v>155168.4</v>
      </c>
      <c r="SY93" s="48">
        <v>155272.5</v>
      </c>
      <c r="SZ93" s="48">
        <v>155318.5</v>
      </c>
      <c r="TA93" s="48">
        <v>155437.79999999999</v>
      </c>
      <c r="TB93" s="48">
        <v>155556.4</v>
      </c>
      <c r="TC93" s="48">
        <v>155674.9</v>
      </c>
      <c r="TD93" s="48">
        <v>155793</v>
      </c>
      <c r="TE93" s="48">
        <v>155904.1</v>
      </c>
      <c r="TF93" s="48">
        <v>156008.6</v>
      </c>
      <c r="TG93" s="48">
        <v>156054.39999999999</v>
      </c>
      <c r="TH93" s="48">
        <v>156173.70000000001</v>
      </c>
      <c r="TI93" s="48">
        <v>156293.5</v>
      </c>
      <c r="TJ93" s="48">
        <v>156413.6</v>
      </c>
      <c r="TK93" s="48">
        <v>156533.1</v>
      </c>
      <c r="TL93" s="48">
        <v>156588.4</v>
      </c>
      <c r="TM93" s="48">
        <v>156633.4</v>
      </c>
      <c r="TN93" s="48">
        <v>156637.6</v>
      </c>
      <c r="TO93" s="48">
        <v>156691.9</v>
      </c>
    </row>
    <row r="94" spans="1:535" ht="25" customHeight="1">
      <c r="A94" s="397"/>
      <c r="B94" s="24"/>
      <c r="C94" s="24" t="s">
        <v>357</v>
      </c>
      <c r="D94" s="24">
        <v>415032.6</v>
      </c>
      <c r="E94" s="24">
        <v>415206.6</v>
      </c>
      <c r="F94" s="24">
        <v>415394.9</v>
      </c>
      <c r="G94" s="24">
        <v>415589.9</v>
      </c>
      <c r="H94" s="24">
        <v>415783.3</v>
      </c>
      <c r="I94" s="24">
        <v>415968.8</v>
      </c>
      <c r="J94" s="24">
        <v>416165.3</v>
      </c>
      <c r="K94" s="24">
        <v>416368.1</v>
      </c>
      <c r="L94" s="24">
        <v>416569</v>
      </c>
      <c r="M94" s="24">
        <v>416769.2</v>
      </c>
      <c r="N94" s="24">
        <v>416963.9</v>
      </c>
      <c r="O94" s="24">
        <v>417139.6</v>
      </c>
      <c r="P94" s="24">
        <v>417311.6</v>
      </c>
      <c r="Q94" s="24">
        <v>417503.6</v>
      </c>
      <c r="R94" s="24">
        <v>417694.1</v>
      </c>
      <c r="S94" s="24">
        <v>417903.9</v>
      </c>
      <c r="T94" s="24">
        <v>418111.6</v>
      </c>
      <c r="U94" s="24">
        <v>418310.8</v>
      </c>
      <c r="V94" s="24">
        <v>418514</v>
      </c>
      <c r="W94" s="24">
        <v>418698.7</v>
      </c>
      <c r="X94" s="24">
        <v>418897.8</v>
      </c>
      <c r="Y94" s="24">
        <v>419108</v>
      </c>
      <c r="Z94" s="24">
        <v>419326.2</v>
      </c>
      <c r="AA94" s="24">
        <v>419538.9</v>
      </c>
      <c r="AB94" s="24">
        <v>419761.6</v>
      </c>
      <c r="AC94" s="24">
        <v>419979.2</v>
      </c>
      <c r="AD94" s="24">
        <v>420133.9</v>
      </c>
      <c r="AE94" s="24">
        <v>420295.6</v>
      </c>
      <c r="AF94" s="24">
        <v>420443.2</v>
      </c>
      <c r="AG94" s="24">
        <v>420596.7</v>
      </c>
      <c r="AH94" s="24">
        <v>420768.5</v>
      </c>
      <c r="AI94" s="24">
        <v>420946</v>
      </c>
      <c r="AJ94" s="24">
        <v>421134.4</v>
      </c>
      <c r="AK94" s="24">
        <v>421323.2</v>
      </c>
      <c r="AL94" s="24">
        <v>421483</v>
      </c>
      <c r="AM94" s="24">
        <v>421655.2</v>
      </c>
      <c r="AN94" s="24">
        <v>421833.8</v>
      </c>
      <c r="AO94" s="24">
        <v>422019.4</v>
      </c>
      <c r="AP94" s="24">
        <v>422168.5</v>
      </c>
      <c r="AQ94" s="24">
        <v>422313.9</v>
      </c>
      <c r="AR94" s="24">
        <v>422467.2</v>
      </c>
      <c r="AS94" s="24">
        <v>422634.9</v>
      </c>
      <c r="AT94" s="24">
        <v>422825.2</v>
      </c>
      <c r="AU94" s="24">
        <v>423031.2</v>
      </c>
      <c r="AV94" s="24">
        <v>423237.6</v>
      </c>
      <c r="AW94" s="24">
        <v>423444</v>
      </c>
      <c r="AX94" s="24">
        <v>423651.4</v>
      </c>
      <c r="AY94" s="24">
        <v>423836.4</v>
      </c>
      <c r="AZ94" s="24">
        <v>424035.4</v>
      </c>
      <c r="BA94" s="24">
        <v>424237.4</v>
      </c>
      <c r="BB94" s="24">
        <v>424443.1</v>
      </c>
      <c r="BC94" s="24">
        <v>424657.1</v>
      </c>
      <c r="BD94" s="24">
        <v>424867.6</v>
      </c>
      <c r="BE94" s="24">
        <v>425077.8</v>
      </c>
      <c r="BF94" s="24">
        <v>425252.9</v>
      </c>
      <c r="BG94" s="24">
        <v>425406.5</v>
      </c>
      <c r="BH94" s="24">
        <v>425563.7</v>
      </c>
      <c r="BI94" s="24">
        <v>425737.6</v>
      </c>
      <c r="BJ94" s="24">
        <v>425922.3</v>
      </c>
      <c r="BK94" s="6">
        <v>426113.7</v>
      </c>
      <c r="BL94" s="6">
        <v>426307.7</v>
      </c>
      <c r="BM94" s="6">
        <v>426499.6</v>
      </c>
      <c r="BN94" s="6">
        <v>426749.6</v>
      </c>
      <c r="BO94" s="6">
        <v>427013</v>
      </c>
      <c r="BP94" s="6">
        <v>427274</v>
      </c>
      <c r="BQ94" s="6">
        <v>427463.4</v>
      </c>
      <c r="BR94" s="6">
        <v>427661.5</v>
      </c>
      <c r="BS94" s="6">
        <v>427857.7</v>
      </c>
      <c r="BT94" s="6">
        <v>428050.7</v>
      </c>
      <c r="BU94" s="6">
        <v>428272.1</v>
      </c>
      <c r="BV94" s="6">
        <v>428497.8</v>
      </c>
      <c r="BW94" s="6">
        <v>428723.8</v>
      </c>
      <c r="BX94" s="6">
        <v>428964.7</v>
      </c>
      <c r="BY94" s="6">
        <v>429217.1</v>
      </c>
      <c r="BZ94" s="6">
        <v>429462.1</v>
      </c>
      <c r="CA94" s="6">
        <v>429692.7</v>
      </c>
      <c r="CB94" s="6">
        <v>429904.2</v>
      </c>
      <c r="CC94" s="138">
        <v>430111.5</v>
      </c>
      <c r="CD94" s="24">
        <v>430329.1</v>
      </c>
      <c r="CE94" s="24">
        <v>430573.2</v>
      </c>
      <c r="CF94" s="24">
        <v>430819.2</v>
      </c>
      <c r="CG94" s="24">
        <v>431066.8</v>
      </c>
      <c r="CH94" s="24">
        <v>431307.7</v>
      </c>
      <c r="CI94" s="24">
        <v>431570.8</v>
      </c>
      <c r="CJ94" s="24">
        <v>431853.3</v>
      </c>
      <c r="CK94" s="24">
        <v>432143.3</v>
      </c>
      <c r="CL94" s="24">
        <v>432440.7</v>
      </c>
      <c r="CM94" s="24">
        <v>432758.8</v>
      </c>
      <c r="CN94" s="24">
        <v>432983.8</v>
      </c>
      <c r="CO94" s="24">
        <v>433184.5</v>
      </c>
      <c r="CP94" s="48">
        <v>433407.9</v>
      </c>
      <c r="CQ94" s="48">
        <v>433651.20000000001</v>
      </c>
      <c r="CR94" s="48">
        <v>433907.1</v>
      </c>
      <c r="CS94" s="48">
        <v>434160.4</v>
      </c>
      <c r="CT94" s="48">
        <v>434410.5</v>
      </c>
      <c r="CU94" s="48">
        <v>434660.7</v>
      </c>
      <c r="CV94" s="48">
        <v>434912.1</v>
      </c>
      <c r="CW94" s="48">
        <v>435166.6</v>
      </c>
      <c r="CX94" s="48">
        <v>435435</v>
      </c>
      <c r="CY94" s="48">
        <v>435725</v>
      </c>
      <c r="CZ94" s="48">
        <v>436024.3</v>
      </c>
      <c r="DA94" s="48">
        <v>436335.3</v>
      </c>
      <c r="DB94" s="48">
        <v>436656.5</v>
      </c>
      <c r="DC94" s="48">
        <v>436936.5</v>
      </c>
      <c r="DD94" s="48">
        <v>437233.7</v>
      </c>
      <c r="DE94" s="48">
        <v>437568.8</v>
      </c>
      <c r="DF94" s="48">
        <v>437907.1</v>
      </c>
      <c r="DG94" s="48">
        <v>438251.2</v>
      </c>
      <c r="DH94" s="48">
        <v>438641.4</v>
      </c>
      <c r="DI94" s="48">
        <v>439060.4</v>
      </c>
      <c r="DJ94" s="48">
        <v>439448.3</v>
      </c>
      <c r="DK94" s="48">
        <v>439820.9</v>
      </c>
      <c r="DL94" s="48">
        <v>440227.7</v>
      </c>
      <c r="DM94" s="48">
        <v>440638.6</v>
      </c>
      <c r="DN94" s="48">
        <v>441076.3</v>
      </c>
      <c r="DO94" s="48">
        <v>441453.2</v>
      </c>
      <c r="DP94" s="48">
        <v>441831.6</v>
      </c>
      <c r="DQ94" s="48">
        <v>442258.1</v>
      </c>
      <c r="DR94" s="48">
        <v>442618.8</v>
      </c>
      <c r="DS94" s="48">
        <v>443033.1</v>
      </c>
      <c r="DT94" s="48">
        <v>443463</v>
      </c>
      <c r="DU94" s="48">
        <v>443869.9</v>
      </c>
      <c r="DV94" s="48">
        <v>444394.1</v>
      </c>
      <c r="DW94" s="48">
        <v>444968.9</v>
      </c>
      <c r="DX94" s="48">
        <v>445548.79999999999</v>
      </c>
      <c r="DY94" s="48">
        <v>446016.8</v>
      </c>
      <c r="DZ94" s="48">
        <v>446594.9</v>
      </c>
      <c r="EA94" s="48">
        <v>447147.1</v>
      </c>
      <c r="EB94" s="48">
        <v>447590.9</v>
      </c>
      <c r="EC94" s="48">
        <v>448282.5</v>
      </c>
      <c r="ED94" s="48">
        <v>448815.5</v>
      </c>
      <c r="EE94" s="48">
        <v>449245.8</v>
      </c>
      <c r="EF94" s="48">
        <v>449652.8</v>
      </c>
      <c r="EG94" s="48">
        <v>450122</v>
      </c>
      <c r="EH94" s="48">
        <v>450644.9</v>
      </c>
      <c r="EI94" s="48">
        <v>451139.4</v>
      </c>
      <c r="EJ94" s="48">
        <v>451699</v>
      </c>
      <c r="EK94" s="48">
        <v>452278.7</v>
      </c>
      <c r="EL94" s="48">
        <v>452812.7</v>
      </c>
      <c r="EM94" s="48">
        <v>453359.6</v>
      </c>
      <c r="EN94" s="48">
        <v>454009.59999999998</v>
      </c>
      <c r="EO94" s="48">
        <v>454702.6</v>
      </c>
      <c r="EP94" s="48">
        <v>455381</v>
      </c>
      <c r="EQ94" s="48">
        <v>455953.2</v>
      </c>
      <c r="ER94" s="48">
        <v>456377.5</v>
      </c>
      <c r="ES94" s="48">
        <v>456547.1</v>
      </c>
      <c r="ET94" s="48">
        <v>456996.2</v>
      </c>
      <c r="EU94" s="48">
        <v>457454.4</v>
      </c>
      <c r="EV94" s="48">
        <v>457960.4</v>
      </c>
      <c r="EW94" s="48">
        <v>458465.5</v>
      </c>
      <c r="EX94" s="48">
        <v>459011.8</v>
      </c>
      <c r="EY94" s="48">
        <v>459640</v>
      </c>
      <c r="EZ94" s="48">
        <v>460358.9</v>
      </c>
      <c r="FA94" s="48">
        <v>461141.4</v>
      </c>
      <c r="FB94" s="48">
        <v>461825.1</v>
      </c>
      <c r="FC94" s="48">
        <v>462494.1</v>
      </c>
      <c r="FD94" s="48">
        <v>463221.5</v>
      </c>
      <c r="FE94" s="48">
        <v>463991.8</v>
      </c>
      <c r="FF94" s="48">
        <v>464757.5</v>
      </c>
      <c r="FG94" s="48">
        <v>465476.8</v>
      </c>
      <c r="FH94" s="48">
        <v>466175.2</v>
      </c>
      <c r="FI94" s="48">
        <v>466915.6</v>
      </c>
      <c r="FJ94" s="48">
        <v>467680.7</v>
      </c>
      <c r="FK94" s="48">
        <v>468419</v>
      </c>
      <c r="FL94" s="48">
        <v>469135.4</v>
      </c>
      <c r="FM94" s="48">
        <v>469896.9</v>
      </c>
      <c r="FN94" s="48">
        <v>470645.7</v>
      </c>
      <c r="FO94" s="48">
        <v>471406.7</v>
      </c>
      <c r="FP94" s="48">
        <v>472174.1</v>
      </c>
      <c r="FQ94" s="48">
        <v>472967.1</v>
      </c>
      <c r="FR94" s="48">
        <v>473760.8</v>
      </c>
      <c r="FS94" s="48">
        <v>474529.8</v>
      </c>
      <c r="FT94" s="48">
        <v>475291.1</v>
      </c>
      <c r="FU94" s="48">
        <v>476022.9</v>
      </c>
      <c r="FV94" s="48">
        <v>476764.5</v>
      </c>
      <c r="FW94" s="48">
        <v>477535.2</v>
      </c>
      <c r="FX94" s="48">
        <v>478302.7</v>
      </c>
      <c r="FY94" s="48">
        <v>479042.1</v>
      </c>
      <c r="FZ94" s="48">
        <v>479761.9</v>
      </c>
      <c r="GA94" s="48">
        <v>480477.4</v>
      </c>
      <c r="GB94" s="48">
        <v>481062</v>
      </c>
      <c r="GC94" s="48">
        <v>481682.7</v>
      </c>
      <c r="GD94" s="48">
        <v>482235.4</v>
      </c>
      <c r="GE94" s="48">
        <v>482711.4</v>
      </c>
      <c r="GF94" s="48">
        <v>483210</v>
      </c>
      <c r="GG94" s="48">
        <v>483760.5</v>
      </c>
      <c r="GH94" s="48">
        <v>484366.3</v>
      </c>
      <c r="GI94" s="48">
        <v>484972.2</v>
      </c>
      <c r="GJ94" s="48">
        <v>485629.1</v>
      </c>
      <c r="GK94" s="48">
        <v>486298.3</v>
      </c>
      <c r="GL94" s="48">
        <v>486977.2</v>
      </c>
      <c r="GM94" s="48">
        <v>487606.6</v>
      </c>
      <c r="GN94" s="48">
        <v>488211</v>
      </c>
      <c r="GO94" s="48">
        <v>488778.3</v>
      </c>
      <c r="GP94" s="48">
        <v>489294.6</v>
      </c>
      <c r="GQ94" s="48">
        <v>489878.5</v>
      </c>
      <c r="GR94" s="48">
        <v>490504.9</v>
      </c>
      <c r="GS94" s="48">
        <v>491161.1</v>
      </c>
      <c r="GT94" s="48">
        <v>491845.1</v>
      </c>
      <c r="GU94" s="48">
        <v>492595</v>
      </c>
      <c r="GV94" s="48">
        <v>493277.6</v>
      </c>
      <c r="GW94" s="48">
        <v>493832.3</v>
      </c>
      <c r="GX94" s="48">
        <v>494444.9</v>
      </c>
      <c r="GY94" s="48">
        <v>495075.1</v>
      </c>
      <c r="GZ94" s="48">
        <v>495720.3</v>
      </c>
      <c r="HA94" s="48">
        <v>496290.3</v>
      </c>
      <c r="HB94" s="48">
        <v>496874.9</v>
      </c>
      <c r="HC94" s="48">
        <v>497476.4</v>
      </c>
      <c r="HD94" s="48">
        <v>498079.1</v>
      </c>
      <c r="HE94" s="48">
        <v>498721.8</v>
      </c>
      <c r="HF94" s="48">
        <v>499398.3</v>
      </c>
      <c r="HG94" s="48">
        <v>500065.7</v>
      </c>
      <c r="HH94" s="48">
        <v>500694.3</v>
      </c>
      <c r="HI94" s="48">
        <v>501337</v>
      </c>
      <c r="HJ94" s="48">
        <v>502002.1</v>
      </c>
      <c r="HK94" s="48">
        <v>502703.7</v>
      </c>
      <c r="HL94" s="48">
        <v>503418.7</v>
      </c>
      <c r="HM94" s="48">
        <v>504037.5</v>
      </c>
      <c r="HN94" s="48">
        <v>504614.6</v>
      </c>
      <c r="HO94" s="48">
        <v>505206</v>
      </c>
      <c r="HP94" s="48">
        <v>505706.4</v>
      </c>
      <c r="HQ94" s="48">
        <v>506394.3</v>
      </c>
      <c r="HR94" s="48">
        <v>507078.2</v>
      </c>
      <c r="HS94" s="48">
        <v>507783.5</v>
      </c>
      <c r="HT94" s="48">
        <v>508448.3</v>
      </c>
      <c r="HU94" s="48">
        <v>509044.1</v>
      </c>
      <c r="HV94" s="48">
        <v>509626.7</v>
      </c>
      <c r="HW94" s="48">
        <v>510121.8</v>
      </c>
      <c r="HX94" s="48">
        <v>510578.2</v>
      </c>
      <c r="HY94" s="48">
        <v>511070.3</v>
      </c>
      <c r="HZ94" s="48">
        <v>511546</v>
      </c>
      <c r="IA94" s="48">
        <v>512077.6</v>
      </c>
      <c r="IB94" s="48">
        <v>512707.5</v>
      </c>
      <c r="IC94" s="48">
        <v>513322.6</v>
      </c>
      <c r="ID94" s="48">
        <v>513909.4</v>
      </c>
      <c r="IE94" s="48">
        <v>514477.1</v>
      </c>
      <c r="IF94" s="48">
        <v>515054.1</v>
      </c>
      <c r="IG94" s="48">
        <v>515587.4</v>
      </c>
      <c r="IH94" s="48">
        <v>516102.5</v>
      </c>
      <c r="II94" s="48">
        <v>516553</v>
      </c>
      <c r="IJ94" s="48">
        <v>517064.3</v>
      </c>
      <c r="IK94" s="48">
        <v>517549</v>
      </c>
      <c r="IL94" s="48">
        <v>518015.3</v>
      </c>
      <c r="IM94" s="48">
        <v>518403</v>
      </c>
      <c r="IN94" s="48">
        <v>518797.4</v>
      </c>
      <c r="IO94" s="48">
        <v>519159.1</v>
      </c>
      <c r="IP94" s="48">
        <v>519663.5</v>
      </c>
      <c r="IQ94" s="48">
        <v>520173</v>
      </c>
      <c r="IR94" s="48">
        <v>520691.3</v>
      </c>
      <c r="IS94" s="48">
        <v>521212.5</v>
      </c>
      <c r="IT94" s="48">
        <v>521736.5</v>
      </c>
      <c r="IU94" s="48">
        <v>522309.5</v>
      </c>
      <c r="IV94" s="48">
        <v>522868.5</v>
      </c>
      <c r="IW94" s="48">
        <v>523416.1</v>
      </c>
      <c r="IX94" s="48">
        <v>523968</v>
      </c>
      <c r="IY94" s="48">
        <v>524519.5</v>
      </c>
      <c r="IZ94" s="48">
        <v>525074.30000000005</v>
      </c>
      <c r="JA94" s="48">
        <v>525621</v>
      </c>
      <c r="JB94" s="48">
        <v>526158.80000000005</v>
      </c>
      <c r="JC94" s="48">
        <v>526738.9</v>
      </c>
      <c r="JD94" s="48">
        <v>527258.5</v>
      </c>
      <c r="JE94" s="48">
        <v>527785.80000000005</v>
      </c>
      <c r="JF94" s="48">
        <v>528345.30000000005</v>
      </c>
      <c r="JG94" s="48">
        <v>528922.4</v>
      </c>
      <c r="JH94" s="48">
        <v>529447.80000000005</v>
      </c>
      <c r="JI94" s="48">
        <v>529935.5</v>
      </c>
      <c r="JJ94" s="48">
        <v>530448.1</v>
      </c>
      <c r="JK94" s="48">
        <v>530963.69999999995</v>
      </c>
      <c r="JL94" s="48">
        <v>531419.6</v>
      </c>
      <c r="JM94" s="48">
        <v>531865.1</v>
      </c>
      <c r="JN94" s="48">
        <v>532351.6</v>
      </c>
      <c r="JO94" s="48">
        <v>532820.30000000005</v>
      </c>
      <c r="JP94" s="48">
        <v>533376.9</v>
      </c>
      <c r="JQ94" s="48">
        <v>533887.5</v>
      </c>
      <c r="JR94" s="48">
        <v>534379.9</v>
      </c>
      <c r="JS94" s="48">
        <v>534874.69999999995</v>
      </c>
      <c r="JT94" s="48">
        <v>535385.9</v>
      </c>
      <c r="JU94" s="48">
        <v>535899.30000000005</v>
      </c>
      <c r="JV94" s="48">
        <v>536414.4</v>
      </c>
      <c r="JW94" s="48">
        <v>536939.5</v>
      </c>
      <c r="JX94" s="48">
        <v>537440.6</v>
      </c>
      <c r="JY94" s="48">
        <v>537983.80000000005</v>
      </c>
      <c r="JZ94" s="48">
        <v>538559.30000000005</v>
      </c>
      <c r="KA94" s="48">
        <v>539152.19999999995</v>
      </c>
      <c r="KB94" s="48">
        <v>539744.9</v>
      </c>
      <c r="KC94" s="48">
        <v>540330.9</v>
      </c>
      <c r="KD94" s="48">
        <v>540886.4</v>
      </c>
      <c r="KE94" s="48">
        <v>541342.80000000005</v>
      </c>
      <c r="KF94" s="48">
        <v>541863.9</v>
      </c>
      <c r="KG94" s="48">
        <v>542413.30000000005</v>
      </c>
      <c r="KH94" s="48">
        <v>542972.5</v>
      </c>
      <c r="KI94" s="48">
        <v>543515.5</v>
      </c>
      <c r="KJ94" s="48">
        <v>544000</v>
      </c>
      <c r="KK94" s="48">
        <v>544466.4</v>
      </c>
      <c r="KL94" s="48">
        <v>544877.4</v>
      </c>
      <c r="KM94" s="48">
        <v>545196.69999999995</v>
      </c>
      <c r="KN94" s="48">
        <v>545484.1</v>
      </c>
      <c r="KO94" s="48">
        <v>545803.80000000005</v>
      </c>
      <c r="KP94" s="48">
        <v>546163.9</v>
      </c>
      <c r="KQ94" s="48">
        <v>546531.80000000005</v>
      </c>
      <c r="KR94" s="48">
        <v>546931.5</v>
      </c>
      <c r="KS94" s="48">
        <v>547355.69999999995</v>
      </c>
      <c r="KT94" s="48">
        <v>547782.40000000002</v>
      </c>
      <c r="KU94" s="48">
        <v>548144.69999999995</v>
      </c>
      <c r="KV94" s="48">
        <v>548504.4</v>
      </c>
      <c r="KW94" s="48">
        <v>548820.5</v>
      </c>
      <c r="KX94" s="48">
        <v>549128.69999999995</v>
      </c>
      <c r="KY94" s="48">
        <v>549411.19999999995</v>
      </c>
      <c r="KZ94" s="48">
        <v>549677.1</v>
      </c>
      <c r="LA94" s="48">
        <v>549948.1</v>
      </c>
      <c r="LB94" s="48">
        <v>550272.19999999995</v>
      </c>
      <c r="LC94" s="48">
        <v>550645.19999999995</v>
      </c>
      <c r="LD94" s="48">
        <v>550999.80000000005</v>
      </c>
      <c r="LE94" s="48">
        <v>551242.69999999995</v>
      </c>
      <c r="LF94" s="48">
        <v>551599.19999999995</v>
      </c>
      <c r="LG94" s="48">
        <v>551916.5</v>
      </c>
      <c r="LH94" s="48">
        <v>552228</v>
      </c>
      <c r="LI94" s="48">
        <v>552550.1</v>
      </c>
      <c r="LJ94" s="48">
        <v>552864.4</v>
      </c>
      <c r="LK94" s="48">
        <v>553199.30000000005</v>
      </c>
      <c r="LL94" s="48">
        <v>553518.1</v>
      </c>
      <c r="LM94" s="48">
        <v>553849.9</v>
      </c>
      <c r="LN94" s="48">
        <v>554078</v>
      </c>
      <c r="LO94" s="48">
        <v>554269.80000000005</v>
      </c>
      <c r="LP94" s="48">
        <v>554505.4</v>
      </c>
      <c r="LQ94" s="48">
        <v>554764.9</v>
      </c>
      <c r="LR94" s="48">
        <v>555040.9</v>
      </c>
      <c r="LS94" s="48">
        <v>555317.19999999995</v>
      </c>
      <c r="LT94" s="48">
        <v>555616</v>
      </c>
      <c r="LU94" s="48">
        <v>555903.30000000005</v>
      </c>
      <c r="LV94" s="48">
        <v>556181.80000000005</v>
      </c>
      <c r="LW94" s="48">
        <v>556456.80000000005</v>
      </c>
      <c r="LX94" s="48">
        <v>556721.6</v>
      </c>
      <c r="LY94" s="48">
        <v>556993.80000000005</v>
      </c>
      <c r="LZ94" s="48">
        <v>557260.69999999995</v>
      </c>
      <c r="MA94" s="48">
        <v>557541.6</v>
      </c>
      <c r="MB94" s="48">
        <v>557833.19999999995</v>
      </c>
      <c r="MC94" s="48">
        <v>558121.6</v>
      </c>
      <c r="MD94" s="48">
        <v>558414.1</v>
      </c>
      <c r="ME94" s="48">
        <v>558708.9</v>
      </c>
      <c r="MF94" s="48">
        <v>559000.30000000005</v>
      </c>
      <c r="MG94" s="48">
        <v>559290.6</v>
      </c>
      <c r="MH94" s="48">
        <v>559579.19999999995</v>
      </c>
      <c r="MI94" s="48">
        <v>559861.30000000005</v>
      </c>
      <c r="MJ94" s="48">
        <v>560142.6</v>
      </c>
      <c r="MK94" s="48">
        <v>560411.69999999995</v>
      </c>
      <c r="ML94" s="48">
        <v>560703.1</v>
      </c>
      <c r="MM94" s="48">
        <v>560960</v>
      </c>
      <c r="MN94" s="48">
        <v>561180.5</v>
      </c>
      <c r="MO94" s="48">
        <v>561410.69999999995</v>
      </c>
      <c r="MP94" s="48">
        <v>561650.5</v>
      </c>
      <c r="MQ94" s="48">
        <v>561909.9</v>
      </c>
      <c r="MR94" s="48">
        <v>562176.9</v>
      </c>
      <c r="MS94" s="48">
        <v>562459.4</v>
      </c>
      <c r="MT94" s="48">
        <v>562747.6</v>
      </c>
      <c r="MU94" s="48">
        <v>563034.69999999995</v>
      </c>
      <c r="MV94" s="48">
        <v>563330.80000000005</v>
      </c>
      <c r="MW94" s="48">
        <v>563644.4</v>
      </c>
      <c r="MX94" s="48">
        <v>563942.9</v>
      </c>
      <c r="MY94" s="48">
        <v>564204.69999999995</v>
      </c>
      <c r="MZ94" s="48">
        <v>564452.69999999995</v>
      </c>
      <c r="NA94" s="48">
        <v>564684.4</v>
      </c>
      <c r="NB94" s="48">
        <v>564930.30000000005</v>
      </c>
      <c r="NC94" s="48">
        <v>565187.9</v>
      </c>
      <c r="ND94" s="48">
        <v>565460.5</v>
      </c>
      <c r="NE94" s="48">
        <v>565723.4</v>
      </c>
      <c r="NF94" s="48">
        <v>565999.5</v>
      </c>
      <c r="NG94" s="48">
        <v>566233.5</v>
      </c>
      <c r="NH94" s="48">
        <v>566439.69999999995</v>
      </c>
      <c r="NI94" s="48">
        <v>566653.1</v>
      </c>
      <c r="NJ94" s="48">
        <v>566945.9</v>
      </c>
      <c r="NK94" s="48">
        <v>567161.9</v>
      </c>
      <c r="NL94" s="48">
        <v>567385.30000000005</v>
      </c>
      <c r="NM94" s="48">
        <v>567625.69999999995</v>
      </c>
      <c r="NN94" s="48">
        <v>567874.30000000005</v>
      </c>
      <c r="NO94" s="48">
        <v>568124.4</v>
      </c>
      <c r="NP94" s="48">
        <v>568377.59999999998</v>
      </c>
      <c r="NQ94" s="48">
        <v>568648.6</v>
      </c>
      <c r="NR94" s="48">
        <v>568924.69999999995</v>
      </c>
      <c r="NS94" s="48">
        <v>569214.4</v>
      </c>
      <c r="NT94" s="48">
        <v>569507.80000000005</v>
      </c>
      <c r="NU94" s="48">
        <v>569821.1</v>
      </c>
      <c r="NV94" s="48">
        <v>570119.30000000005</v>
      </c>
      <c r="NW94" s="48">
        <v>570425.80000000005</v>
      </c>
      <c r="NX94" s="48">
        <v>570758.80000000005</v>
      </c>
      <c r="NY94" s="48">
        <v>571126.30000000005</v>
      </c>
      <c r="NZ94" s="48">
        <v>571422.30000000005</v>
      </c>
      <c r="OA94" s="48">
        <v>571632.9</v>
      </c>
      <c r="OB94" s="48">
        <v>571850.9</v>
      </c>
      <c r="OC94" s="48">
        <v>572044.4</v>
      </c>
      <c r="OD94" s="48">
        <v>572285.19999999995</v>
      </c>
      <c r="OE94" s="48">
        <v>572520.6</v>
      </c>
      <c r="OF94" s="48">
        <v>572717.1</v>
      </c>
      <c r="OG94" s="48">
        <v>572912.30000000005</v>
      </c>
      <c r="OH94" s="48">
        <v>573113</v>
      </c>
      <c r="OI94" s="48">
        <v>573319.4</v>
      </c>
      <c r="OJ94" s="48">
        <v>573520.30000000005</v>
      </c>
      <c r="OK94" s="48">
        <v>573700.19999999995</v>
      </c>
      <c r="OL94" s="48">
        <v>573890</v>
      </c>
      <c r="OM94" s="48">
        <v>574089</v>
      </c>
      <c r="ON94" s="48">
        <v>574282.80000000005</v>
      </c>
      <c r="OO94" s="48">
        <v>574492</v>
      </c>
      <c r="OP94" s="48">
        <v>574712.5</v>
      </c>
      <c r="OQ94" s="48">
        <v>574923.69999999995</v>
      </c>
      <c r="OR94" s="48">
        <v>575077.5</v>
      </c>
      <c r="OS94" s="48">
        <v>575225.1</v>
      </c>
      <c r="OT94" s="48">
        <v>575417.1</v>
      </c>
      <c r="OU94" s="48">
        <v>575608.80000000005</v>
      </c>
      <c r="OV94" s="48">
        <v>575801.1</v>
      </c>
      <c r="OW94" s="48">
        <v>575998.30000000005</v>
      </c>
      <c r="OX94" s="48">
        <v>576196.9</v>
      </c>
      <c r="OY94" s="48">
        <v>576387.30000000005</v>
      </c>
      <c r="OZ94" s="48">
        <v>576579.1</v>
      </c>
      <c r="PA94" s="48">
        <v>576770.6</v>
      </c>
      <c r="PB94" s="48">
        <v>576945.80000000005</v>
      </c>
      <c r="PC94" s="48">
        <v>577118.19999999995</v>
      </c>
      <c r="PD94" s="48">
        <v>577286.19999999995</v>
      </c>
      <c r="PE94" s="48">
        <v>577461.19999999995</v>
      </c>
      <c r="PF94" s="48">
        <v>577635.5</v>
      </c>
      <c r="PG94" s="48">
        <v>577829.4</v>
      </c>
      <c r="PH94" s="48">
        <v>578039.30000000005</v>
      </c>
      <c r="PI94" s="48">
        <v>578245.80000000005</v>
      </c>
      <c r="PJ94" s="48">
        <v>578452.30000000005</v>
      </c>
      <c r="PK94" s="48">
        <v>578710.30000000005</v>
      </c>
      <c r="PL94" s="48">
        <v>578990.1</v>
      </c>
      <c r="PM94" s="48">
        <v>579240.6</v>
      </c>
      <c r="PN94" s="48">
        <v>579494.1</v>
      </c>
      <c r="PO94" s="48">
        <v>579681.4</v>
      </c>
      <c r="PP94" s="48">
        <v>579860.30000000005</v>
      </c>
      <c r="PQ94" s="48">
        <v>580036.19999999995</v>
      </c>
      <c r="PR94" s="48">
        <v>580238.9</v>
      </c>
      <c r="PS94" s="48">
        <v>580447.9</v>
      </c>
      <c r="PT94" s="48">
        <v>580668.69999999995</v>
      </c>
      <c r="PU94" s="48">
        <v>580855.6</v>
      </c>
      <c r="PV94" s="48">
        <v>581040</v>
      </c>
      <c r="PW94" s="48">
        <v>581222.40000000002</v>
      </c>
      <c r="PX94" s="48">
        <v>581421.30000000005</v>
      </c>
      <c r="PY94" s="48">
        <v>581633.69999999995</v>
      </c>
      <c r="PZ94" s="48">
        <v>581850.9</v>
      </c>
      <c r="QA94" s="48">
        <v>582075.5</v>
      </c>
      <c r="QB94" s="48">
        <v>582310.19999999995</v>
      </c>
      <c r="QC94" s="48">
        <v>582551.80000000005</v>
      </c>
      <c r="QD94" s="48">
        <v>582826.19999999995</v>
      </c>
      <c r="QE94" s="48">
        <v>583111.1</v>
      </c>
      <c r="QF94" s="48">
        <v>583391.4</v>
      </c>
      <c r="QG94" s="48">
        <v>583675.1</v>
      </c>
      <c r="QH94" s="48">
        <v>583973.30000000005</v>
      </c>
      <c r="QI94" s="48">
        <v>584291</v>
      </c>
      <c r="QJ94" s="48">
        <v>584623.6</v>
      </c>
      <c r="QK94" s="48">
        <v>584956.1</v>
      </c>
      <c r="QL94" s="48">
        <v>585301</v>
      </c>
      <c r="QM94" s="48">
        <v>585646.80000000005</v>
      </c>
      <c r="QN94" s="48">
        <v>585990.80000000005</v>
      </c>
      <c r="QO94" s="48">
        <v>586376.1</v>
      </c>
      <c r="QP94" s="48">
        <v>586738.6</v>
      </c>
      <c r="QQ94" s="48">
        <v>587082</v>
      </c>
      <c r="QR94" s="48">
        <v>587390.1</v>
      </c>
      <c r="QS94" s="48">
        <v>587682.4</v>
      </c>
      <c r="QT94" s="48">
        <v>587992.9</v>
      </c>
      <c r="QU94" s="48">
        <v>588296.19999999995</v>
      </c>
      <c r="QV94" s="48">
        <v>588610.6</v>
      </c>
      <c r="QW94" s="48">
        <v>588903.6</v>
      </c>
      <c r="QX94" s="48">
        <v>589166.4</v>
      </c>
      <c r="QY94" s="48">
        <v>589533.1</v>
      </c>
      <c r="QZ94" s="48">
        <v>589909.30000000005</v>
      </c>
      <c r="RA94" s="48">
        <v>590284</v>
      </c>
      <c r="RB94" s="48">
        <v>590672.1</v>
      </c>
      <c r="RC94" s="48">
        <v>591061.6</v>
      </c>
      <c r="RD94" s="48">
        <v>591433.30000000005</v>
      </c>
      <c r="RE94" s="48">
        <v>591806.4</v>
      </c>
      <c r="RF94" s="48">
        <v>592189</v>
      </c>
      <c r="RG94" s="48">
        <v>592569</v>
      </c>
      <c r="RH94" s="48">
        <v>592909.30000000005</v>
      </c>
      <c r="RI94" s="48">
        <v>593257.1</v>
      </c>
      <c r="RJ94" s="48">
        <v>593582.1</v>
      </c>
      <c r="RK94" s="48">
        <v>593955.9</v>
      </c>
      <c r="RL94" s="48">
        <v>594359.9</v>
      </c>
      <c r="RM94" s="48">
        <v>594735</v>
      </c>
      <c r="RN94" s="48">
        <v>594997.19999999995</v>
      </c>
      <c r="RO94" s="48">
        <v>595282.1</v>
      </c>
      <c r="RP94" s="48">
        <v>595598</v>
      </c>
      <c r="RQ94" s="48">
        <v>595943.5</v>
      </c>
      <c r="RR94" s="48">
        <v>596307.1</v>
      </c>
      <c r="RS94" s="48">
        <v>596663.19999999995</v>
      </c>
      <c r="RT94" s="48">
        <v>596958.1</v>
      </c>
      <c r="RU94" s="48">
        <v>597226.4</v>
      </c>
      <c r="RV94" s="48">
        <v>597517.1</v>
      </c>
      <c r="RW94" s="48">
        <v>597839</v>
      </c>
      <c r="RX94" s="48">
        <v>598121.80000000005</v>
      </c>
      <c r="RY94" s="48">
        <v>598374.19999999995</v>
      </c>
      <c r="RZ94" s="48">
        <v>598693.6</v>
      </c>
      <c r="SA94" s="48">
        <v>599046.9</v>
      </c>
      <c r="SB94" s="48">
        <v>599414.9</v>
      </c>
      <c r="SC94" s="48">
        <v>599746.9</v>
      </c>
      <c r="SD94" s="48">
        <v>600077.1</v>
      </c>
      <c r="SE94" s="48">
        <v>600404.1</v>
      </c>
      <c r="SF94" s="48">
        <v>600760</v>
      </c>
      <c r="SG94" s="48">
        <v>601150.1</v>
      </c>
      <c r="SH94" s="48">
        <v>601568.5</v>
      </c>
      <c r="SI94" s="48">
        <v>601995.1</v>
      </c>
      <c r="SJ94" s="48">
        <v>602414.4</v>
      </c>
      <c r="SK94" s="48">
        <v>602827.1</v>
      </c>
      <c r="SL94" s="48">
        <v>603220.1</v>
      </c>
      <c r="SM94" s="48">
        <v>603611.4</v>
      </c>
      <c r="SN94" s="48">
        <v>604025.19999999995</v>
      </c>
      <c r="SO94" s="48">
        <v>604413.80000000005</v>
      </c>
      <c r="SP94" s="48">
        <v>604851</v>
      </c>
      <c r="SQ94" s="48">
        <v>605331.4</v>
      </c>
      <c r="SR94" s="48">
        <v>605848.4</v>
      </c>
      <c r="SS94" s="48">
        <v>606379.5</v>
      </c>
      <c r="ST94" s="48">
        <v>606947.30000000005</v>
      </c>
      <c r="SU94" s="48">
        <v>607516.9</v>
      </c>
      <c r="SV94" s="48">
        <v>608055.1</v>
      </c>
      <c r="SW94" s="48">
        <v>608589.19999999995</v>
      </c>
      <c r="SX94" s="48">
        <v>609077.1</v>
      </c>
      <c r="SY94" s="48">
        <v>609519.80000000005</v>
      </c>
      <c r="SZ94" s="48">
        <v>609968.30000000005</v>
      </c>
      <c r="TA94" s="48">
        <v>610444.19999999995</v>
      </c>
      <c r="TB94" s="48">
        <v>610932.9</v>
      </c>
      <c r="TC94" s="48">
        <v>611449.59999999998</v>
      </c>
      <c r="TD94" s="48">
        <v>611963.5</v>
      </c>
      <c r="TE94" s="48">
        <v>612450.6</v>
      </c>
      <c r="TF94" s="48">
        <v>612976.4</v>
      </c>
      <c r="TG94" s="48">
        <v>613508.4</v>
      </c>
      <c r="TH94" s="48">
        <v>613980.30000000005</v>
      </c>
      <c r="TI94" s="48">
        <v>614390.80000000005</v>
      </c>
      <c r="TJ94" s="48">
        <v>614806.5</v>
      </c>
      <c r="TK94" s="48">
        <v>615214.6</v>
      </c>
      <c r="TL94" s="48">
        <v>615668.6</v>
      </c>
      <c r="TM94" s="48">
        <v>616171.5</v>
      </c>
      <c r="TN94" s="48">
        <v>616629.19999999995</v>
      </c>
      <c r="TO94" s="48">
        <v>617075.6</v>
      </c>
    </row>
    <row r="95" spans="1:535" ht="25" customHeight="1">
      <c r="A95" s="123" t="s">
        <v>358</v>
      </c>
      <c r="B95" s="24"/>
      <c r="C95" s="24" t="s">
        <v>359</v>
      </c>
      <c r="D95" s="24">
        <v>104163.2</v>
      </c>
      <c r="E95" s="24">
        <v>104261.3</v>
      </c>
      <c r="F95" s="24">
        <v>104353.60000000001</v>
      </c>
      <c r="G95" s="24">
        <v>104451.4</v>
      </c>
      <c r="H95" s="24">
        <v>104546</v>
      </c>
      <c r="I95" s="24">
        <v>104646.3</v>
      </c>
      <c r="J95" s="24">
        <v>104750.3</v>
      </c>
      <c r="K95" s="24">
        <v>104849</v>
      </c>
      <c r="L95" s="24">
        <v>104944.5</v>
      </c>
      <c r="M95" s="24">
        <v>105040.9</v>
      </c>
      <c r="N95" s="24">
        <v>105140.3</v>
      </c>
      <c r="O95" s="24">
        <v>105238.7</v>
      </c>
      <c r="P95" s="24">
        <v>105339.8</v>
      </c>
      <c r="Q95" s="24">
        <v>105444.9</v>
      </c>
      <c r="R95" s="24">
        <v>105539.2</v>
      </c>
      <c r="S95" s="24">
        <v>105634.2</v>
      </c>
      <c r="T95" s="24">
        <v>105729.2</v>
      </c>
      <c r="U95" s="24">
        <v>105821.1</v>
      </c>
      <c r="V95" s="24">
        <v>105914.4</v>
      </c>
      <c r="W95" s="24">
        <v>106009.3</v>
      </c>
      <c r="X95" s="24">
        <v>106103.8</v>
      </c>
      <c r="Y95" s="24">
        <v>106204.5</v>
      </c>
      <c r="Z95" s="24">
        <v>106303.3</v>
      </c>
      <c r="AA95" s="24">
        <v>106397</v>
      </c>
      <c r="AB95" s="24">
        <v>106485.9</v>
      </c>
      <c r="AC95" s="24">
        <v>106561.4</v>
      </c>
      <c r="AD95" s="24">
        <v>106625.9</v>
      </c>
      <c r="AE95" s="24">
        <v>106676.4</v>
      </c>
      <c r="AF95" s="24">
        <v>106718.6</v>
      </c>
      <c r="AG95" s="24">
        <v>106760.5</v>
      </c>
      <c r="AH95" s="24">
        <v>106802</v>
      </c>
      <c r="AI95" s="24">
        <v>106843.5</v>
      </c>
      <c r="AJ95" s="24">
        <v>106885.2</v>
      </c>
      <c r="AK95" s="24">
        <v>106931.8</v>
      </c>
      <c r="AL95" s="24">
        <v>107007.1</v>
      </c>
      <c r="AM95" s="24">
        <v>107069.3</v>
      </c>
      <c r="AN95" s="24">
        <v>107131</v>
      </c>
      <c r="AO95" s="24">
        <v>107196</v>
      </c>
      <c r="AP95" s="24">
        <v>107262.7</v>
      </c>
      <c r="AQ95" s="24">
        <v>107323.9</v>
      </c>
      <c r="AR95" s="24">
        <v>107394.6</v>
      </c>
      <c r="AS95" s="24">
        <v>107469.8</v>
      </c>
      <c r="AT95" s="24">
        <v>107542.39999999999</v>
      </c>
      <c r="AU95" s="24">
        <v>107613.2</v>
      </c>
      <c r="AV95" s="24">
        <v>107689.3</v>
      </c>
      <c r="AW95" s="24">
        <v>107760.2</v>
      </c>
      <c r="AX95" s="24">
        <v>107809.7</v>
      </c>
      <c r="AY95" s="24">
        <v>107844</v>
      </c>
      <c r="AZ95" s="24">
        <v>107938</v>
      </c>
      <c r="BA95" s="24">
        <v>108007.8</v>
      </c>
      <c r="BB95" s="24">
        <v>108076.9</v>
      </c>
      <c r="BC95" s="24">
        <v>108142.3</v>
      </c>
      <c r="BD95" s="24">
        <v>108205.3</v>
      </c>
      <c r="BE95" s="24">
        <v>108271.6</v>
      </c>
      <c r="BF95" s="24">
        <v>108337.1</v>
      </c>
      <c r="BG95" s="24">
        <v>108421.8</v>
      </c>
      <c r="BH95" s="24">
        <v>108496.1</v>
      </c>
      <c r="BI95" s="24">
        <v>108567.3</v>
      </c>
      <c r="BJ95" s="24">
        <v>108644.7</v>
      </c>
      <c r="BK95" s="6">
        <v>108758.6</v>
      </c>
      <c r="BL95" s="6">
        <v>108819.2</v>
      </c>
      <c r="BM95" s="6">
        <v>108845.7</v>
      </c>
      <c r="BN95" s="6">
        <v>108977</v>
      </c>
      <c r="BO95" s="6">
        <v>109081.3</v>
      </c>
      <c r="BP95" s="6">
        <v>109169.2</v>
      </c>
      <c r="BQ95" s="6">
        <v>109241.9</v>
      </c>
      <c r="BR95" s="6">
        <v>109317.2</v>
      </c>
      <c r="BS95" s="6">
        <v>109389.2</v>
      </c>
      <c r="BT95" s="6">
        <v>109458.4</v>
      </c>
      <c r="BU95" s="6">
        <v>109534.2</v>
      </c>
      <c r="BV95" s="6">
        <v>109624.6</v>
      </c>
      <c r="BW95" s="6">
        <v>109732.2</v>
      </c>
      <c r="BX95" s="6">
        <v>109811.3</v>
      </c>
      <c r="BY95" s="6">
        <v>109888.6</v>
      </c>
      <c r="BZ95" s="6">
        <v>109964.2</v>
      </c>
      <c r="CA95" s="6">
        <v>110027.5</v>
      </c>
      <c r="CB95" s="6">
        <v>110115.6</v>
      </c>
      <c r="CC95" s="138">
        <v>110201.8</v>
      </c>
      <c r="CD95" s="24">
        <v>110279.5</v>
      </c>
      <c r="CE95" s="24">
        <v>110355.5</v>
      </c>
      <c r="CF95" s="24">
        <v>110435.4</v>
      </c>
      <c r="CG95" s="24">
        <v>110507.8</v>
      </c>
      <c r="CH95" s="24">
        <v>110573.4</v>
      </c>
      <c r="CI95" s="24">
        <v>110662.9</v>
      </c>
      <c r="CJ95" s="24">
        <v>110737.9</v>
      </c>
      <c r="CK95" s="24">
        <v>110809</v>
      </c>
      <c r="CL95" s="24">
        <v>110886.2</v>
      </c>
      <c r="CM95" s="24">
        <v>110976.1</v>
      </c>
      <c r="CN95" s="24">
        <v>111064</v>
      </c>
      <c r="CO95" s="24">
        <v>111152.9</v>
      </c>
      <c r="CP95" s="48">
        <v>111232.3</v>
      </c>
      <c r="CQ95" s="48">
        <v>111311.3</v>
      </c>
      <c r="CR95" s="48">
        <v>111385</v>
      </c>
      <c r="CS95" s="48">
        <v>111470.2</v>
      </c>
      <c r="CT95" s="48">
        <v>111541.7</v>
      </c>
      <c r="CU95" s="48">
        <v>111631.7</v>
      </c>
      <c r="CV95" s="48">
        <v>111716.5</v>
      </c>
      <c r="CW95" s="48">
        <v>111804.2</v>
      </c>
      <c r="CX95" s="48">
        <v>111889.5</v>
      </c>
      <c r="CY95" s="48">
        <v>111987.2</v>
      </c>
      <c r="CZ95" s="48">
        <v>112084.1</v>
      </c>
      <c r="DA95" s="48">
        <v>112184.1</v>
      </c>
      <c r="DB95" s="48">
        <v>112288</v>
      </c>
      <c r="DC95" s="48">
        <v>112362.8</v>
      </c>
      <c r="DD95" s="48">
        <v>112465.1</v>
      </c>
      <c r="DE95" s="48">
        <v>112556.3</v>
      </c>
      <c r="DF95" s="48">
        <v>112659.1</v>
      </c>
      <c r="DG95" s="48">
        <v>112738.3</v>
      </c>
      <c r="DH95" s="48">
        <v>112840.1</v>
      </c>
      <c r="DI95" s="48">
        <v>112918.39999999999</v>
      </c>
      <c r="DJ95" s="48">
        <v>112987.5</v>
      </c>
      <c r="DK95" s="48">
        <v>113090.4</v>
      </c>
      <c r="DL95" s="48">
        <v>113188.9</v>
      </c>
      <c r="DM95" s="48">
        <v>113290.4</v>
      </c>
      <c r="DN95" s="48">
        <v>113368.3</v>
      </c>
      <c r="DO95" s="48">
        <v>113470.9</v>
      </c>
      <c r="DP95" s="48">
        <v>113572.7</v>
      </c>
      <c r="DQ95" s="48">
        <v>113662.39999999999</v>
      </c>
      <c r="DR95" s="48">
        <v>113780.1</v>
      </c>
      <c r="DS95" s="48">
        <v>113881.5</v>
      </c>
      <c r="DT95" s="48">
        <v>113970.6</v>
      </c>
      <c r="DU95" s="48">
        <v>114056</v>
      </c>
      <c r="DV95" s="48">
        <v>114137.9</v>
      </c>
      <c r="DW95" s="48">
        <v>114222</v>
      </c>
      <c r="DX95" s="48">
        <v>114300.9</v>
      </c>
      <c r="DY95" s="48">
        <v>114407.9</v>
      </c>
      <c r="DZ95" s="48">
        <v>114519.5</v>
      </c>
      <c r="EA95" s="48">
        <v>114638.2</v>
      </c>
      <c r="EB95" s="48">
        <v>114681</v>
      </c>
      <c r="EC95" s="48">
        <v>114894.6</v>
      </c>
      <c r="ED95" s="48">
        <v>115113</v>
      </c>
      <c r="EE95" s="48">
        <v>115326.5</v>
      </c>
      <c r="EF95" s="48">
        <v>115536.4</v>
      </c>
      <c r="EG95" s="48">
        <v>115736.9</v>
      </c>
      <c r="EH95" s="48">
        <v>115925.6</v>
      </c>
      <c r="EI95" s="48">
        <v>116150.39999999999</v>
      </c>
      <c r="EJ95" s="48">
        <v>116389.7</v>
      </c>
      <c r="EK95" s="48">
        <v>116629</v>
      </c>
      <c r="EL95" s="48">
        <v>116866.8</v>
      </c>
      <c r="EM95" s="48">
        <v>117108</v>
      </c>
      <c r="EN95" s="48">
        <v>117357</v>
      </c>
      <c r="EO95" s="48">
        <v>117620.1</v>
      </c>
      <c r="EP95" s="48">
        <v>117824.6</v>
      </c>
      <c r="EQ95" s="48">
        <v>118056.1</v>
      </c>
      <c r="ER95" s="48">
        <v>118205.7</v>
      </c>
      <c r="ES95" s="48">
        <v>118265</v>
      </c>
      <c r="ET95" s="48">
        <v>118446.39999999999</v>
      </c>
      <c r="EU95" s="48">
        <v>118614.6</v>
      </c>
      <c r="EV95" s="48">
        <v>118782.3</v>
      </c>
      <c r="EW95" s="48">
        <v>118961.9</v>
      </c>
      <c r="EX95" s="48">
        <v>119138.9</v>
      </c>
      <c r="EY95" s="48">
        <v>119317.5</v>
      </c>
      <c r="EZ95" s="48">
        <v>119495.9</v>
      </c>
      <c r="FA95" s="48">
        <v>119678.6</v>
      </c>
      <c r="FB95" s="48">
        <v>119876.8</v>
      </c>
      <c r="FC95" s="48">
        <v>120046.8</v>
      </c>
      <c r="FD95" s="48">
        <v>120221.1</v>
      </c>
      <c r="FE95" s="48">
        <v>120397.5</v>
      </c>
      <c r="FF95" s="48">
        <v>120575.2</v>
      </c>
      <c r="FG95" s="48">
        <v>120735.6</v>
      </c>
      <c r="FH95" s="48">
        <v>120934.39999999999</v>
      </c>
      <c r="FI95" s="48">
        <v>121099.5</v>
      </c>
      <c r="FJ95" s="48">
        <v>121272.9</v>
      </c>
      <c r="FK95" s="48">
        <v>121440.7</v>
      </c>
      <c r="FL95" s="48">
        <v>121615.8</v>
      </c>
      <c r="FM95" s="48">
        <v>121801.60000000001</v>
      </c>
      <c r="FN95" s="48">
        <v>121988.4</v>
      </c>
      <c r="FO95" s="48">
        <v>122180.9</v>
      </c>
      <c r="FP95" s="48">
        <v>122363.7</v>
      </c>
      <c r="FQ95" s="48">
        <v>122553.4</v>
      </c>
      <c r="FR95" s="48">
        <v>122753</v>
      </c>
      <c r="FS95" s="48">
        <v>122950.6</v>
      </c>
      <c r="FT95" s="48">
        <v>123142.3</v>
      </c>
      <c r="FU95" s="48">
        <v>123311.2</v>
      </c>
      <c r="FV95" s="48">
        <v>123502.8</v>
      </c>
      <c r="FW95" s="48">
        <v>123693.4</v>
      </c>
      <c r="FX95" s="48">
        <v>123872.4</v>
      </c>
      <c r="FY95" s="48">
        <v>124047.4</v>
      </c>
      <c r="FZ95" s="48">
        <v>124222.3</v>
      </c>
      <c r="GA95" s="48">
        <v>124408.5</v>
      </c>
      <c r="GB95" s="48">
        <v>124564.9</v>
      </c>
      <c r="GC95" s="48">
        <v>124749.4</v>
      </c>
      <c r="GD95" s="48">
        <v>124919.4</v>
      </c>
      <c r="GE95" s="48">
        <v>125077.8</v>
      </c>
      <c r="GF95" s="48">
        <v>125259.5</v>
      </c>
      <c r="GG95" s="48">
        <v>125424.3</v>
      </c>
      <c r="GH95" s="48">
        <v>125590.6</v>
      </c>
      <c r="GI95" s="48">
        <v>125752</v>
      </c>
      <c r="GJ95" s="48">
        <v>125924.7</v>
      </c>
      <c r="GK95" s="48">
        <v>126088.5</v>
      </c>
      <c r="GL95" s="48">
        <v>126245.6</v>
      </c>
      <c r="GM95" s="48">
        <v>126390.1</v>
      </c>
      <c r="GN95" s="48">
        <v>126540.8</v>
      </c>
      <c r="GO95" s="48">
        <v>126687</v>
      </c>
      <c r="GP95" s="48">
        <v>126831.7</v>
      </c>
      <c r="GQ95" s="48">
        <v>126994</v>
      </c>
      <c r="GR95" s="48">
        <v>127147.4</v>
      </c>
      <c r="GS95" s="48">
        <v>127311.9</v>
      </c>
      <c r="GT95" s="48">
        <v>127483.8</v>
      </c>
      <c r="GU95" s="48">
        <v>127659.9</v>
      </c>
      <c r="GV95" s="48">
        <v>127815.8</v>
      </c>
      <c r="GW95" s="48">
        <v>127959.9</v>
      </c>
      <c r="GX95" s="48">
        <v>128135.9</v>
      </c>
      <c r="GY95" s="48">
        <v>128280.7</v>
      </c>
      <c r="GZ95" s="48">
        <v>128475.4</v>
      </c>
      <c r="HA95" s="48">
        <v>128643.9</v>
      </c>
      <c r="HB95" s="48">
        <v>128824</v>
      </c>
      <c r="HC95" s="48">
        <v>128983.5</v>
      </c>
      <c r="HD95" s="48">
        <v>129135.9</v>
      </c>
      <c r="HE95" s="48">
        <v>129314.9</v>
      </c>
      <c r="HF95" s="48">
        <v>129495.2</v>
      </c>
      <c r="HG95" s="48">
        <v>129669.4</v>
      </c>
      <c r="HH95" s="48">
        <v>129829.8</v>
      </c>
      <c r="HI95" s="48">
        <v>129986.5</v>
      </c>
      <c r="HJ95" s="48">
        <v>130156.1</v>
      </c>
      <c r="HK95" s="48">
        <v>130326.2</v>
      </c>
      <c r="HL95" s="48">
        <v>130512.7</v>
      </c>
      <c r="HM95" s="48">
        <v>130657.7</v>
      </c>
      <c r="HN95" s="48">
        <v>130834</v>
      </c>
      <c r="HO95" s="48">
        <v>131026.3</v>
      </c>
      <c r="HP95" s="48">
        <v>131239.6</v>
      </c>
      <c r="HQ95" s="48">
        <v>131415.1</v>
      </c>
      <c r="HR95" s="48">
        <v>131568.9</v>
      </c>
      <c r="HS95" s="48">
        <v>131760.5</v>
      </c>
      <c r="HT95" s="48">
        <v>131930.4</v>
      </c>
      <c r="HU95" s="48">
        <v>132154.6</v>
      </c>
      <c r="HV95" s="48">
        <v>132320.6</v>
      </c>
      <c r="HW95" s="48">
        <v>132476</v>
      </c>
      <c r="HX95" s="48">
        <v>132609.70000000001</v>
      </c>
      <c r="HY95" s="48">
        <v>132746.5</v>
      </c>
      <c r="HZ95" s="48">
        <v>132899.4</v>
      </c>
      <c r="IA95" s="48">
        <v>133041.4</v>
      </c>
      <c r="IB95" s="48">
        <v>133236.9</v>
      </c>
      <c r="IC95" s="48">
        <v>133506.6</v>
      </c>
      <c r="ID95" s="48">
        <v>133719.20000000001</v>
      </c>
      <c r="IE95" s="48">
        <v>133889.4</v>
      </c>
      <c r="IF95" s="48">
        <v>134050.5</v>
      </c>
      <c r="IG95" s="48">
        <v>134254</v>
      </c>
      <c r="IH95" s="48">
        <v>134433.4</v>
      </c>
      <c r="II95" s="48">
        <v>134613.6</v>
      </c>
      <c r="IJ95" s="48">
        <v>134787.9</v>
      </c>
      <c r="IK95" s="48">
        <v>134956.6</v>
      </c>
      <c r="IL95" s="48">
        <v>135105.79999999999</v>
      </c>
      <c r="IM95" s="48">
        <v>135242.79999999999</v>
      </c>
      <c r="IN95" s="48">
        <v>135356.1</v>
      </c>
      <c r="IO95" s="48">
        <v>135450.29999999999</v>
      </c>
      <c r="IP95" s="48">
        <v>135648.1</v>
      </c>
      <c r="IQ95" s="48">
        <v>135812.5</v>
      </c>
      <c r="IR95" s="48">
        <v>135959.5</v>
      </c>
      <c r="IS95" s="48">
        <v>136128.79999999999</v>
      </c>
      <c r="IT95" s="48">
        <v>136290.1</v>
      </c>
      <c r="IU95" s="48">
        <v>136485.1</v>
      </c>
      <c r="IV95" s="48">
        <v>136671.5</v>
      </c>
      <c r="IW95" s="48">
        <v>136844.4</v>
      </c>
      <c r="IX95" s="48">
        <v>137038.20000000001</v>
      </c>
      <c r="IY95" s="48">
        <v>137205.70000000001</v>
      </c>
      <c r="IZ95" s="48">
        <v>137363.1</v>
      </c>
      <c r="JA95" s="48">
        <v>137502.5</v>
      </c>
      <c r="JB95" s="48">
        <v>137703.79999999999</v>
      </c>
      <c r="JC95" s="48">
        <v>137884.79999999999</v>
      </c>
      <c r="JD95" s="48">
        <v>138050.29999999999</v>
      </c>
      <c r="JE95" s="48">
        <v>138191.29999999999</v>
      </c>
      <c r="JF95" s="48">
        <v>138367.9</v>
      </c>
      <c r="JG95" s="48">
        <v>138535</v>
      </c>
      <c r="JH95" s="48">
        <v>138681.20000000001</v>
      </c>
      <c r="JI95" s="48">
        <v>138842.1</v>
      </c>
      <c r="JJ95" s="48">
        <v>139012.20000000001</v>
      </c>
      <c r="JK95" s="48">
        <v>139165.20000000001</v>
      </c>
      <c r="JL95" s="48">
        <v>139305.4</v>
      </c>
      <c r="JM95" s="48">
        <v>139465.60000000001</v>
      </c>
      <c r="JN95" s="48">
        <v>139630.79999999999</v>
      </c>
      <c r="JO95" s="48">
        <v>139827.4</v>
      </c>
      <c r="JP95" s="48">
        <v>140032.4</v>
      </c>
      <c r="JQ95" s="48">
        <v>140199.5</v>
      </c>
      <c r="JR95" s="48">
        <v>140367.79999999999</v>
      </c>
      <c r="JS95" s="48">
        <v>140532.4</v>
      </c>
      <c r="JT95" s="48">
        <v>140688.6</v>
      </c>
      <c r="JU95" s="48">
        <v>140849.60000000001</v>
      </c>
      <c r="JV95" s="48">
        <v>140994.1</v>
      </c>
      <c r="JW95" s="48">
        <v>141174</v>
      </c>
      <c r="JX95" s="48">
        <v>141351.29999999999</v>
      </c>
      <c r="JY95" s="48">
        <v>141525.6</v>
      </c>
      <c r="JZ95" s="48">
        <v>141694.39999999999</v>
      </c>
      <c r="KA95" s="48">
        <v>141907</v>
      </c>
      <c r="KB95" s="48">
        <v>142087.20000000001</v>
      </c>
      <c r="KC95" s="48">
        <v>142240.9</v>
      </c>
      <c r="KD95" s="48">
        <v>142398</v>
      </c>
      <c r="KE95" s="48">
        <v>142559.9</v>
      </c>
      <c r="KF95" s="48">
        <v>142721</v>
      </c>
      <c r="KG95" s="48">
        <v>142867.79999999999</v>
      </c>
      <c r="KH95" s="48">
        <v>142999.79999999999</v>
      </c>
      <c r="KI95" s="48">
        <v>143150.79999999999</v>
      </c>
      <c r="KJ95" s="48">
        <v>143297.29999999999</v>
      </c>
      <c r="KK95" s="48">
        <v>143434</v>
      </c>
      <c r="KL95" s="48">
        <v>143563.70000000001</v>
      </c>
      <c r="KM95" s="48">
        <v>143684.6</v>
      </c>
      <c r="KN95" s="48">
        <v>143808.29999999999</v>
      </c>
      <c r="KO95" s="48">
        <v>143933.9</v>
      </c>
      <c r="KP95" s="48">
        <v>144047.5</v>
      </c>
      <c r="KQ95" s="48">
        <v>144158.5</v>
      </c>
      <c r="KR95" s="48">
        <v>144286.20000000001</v>
      </c>
      <c r="KS95" s="48">
        <v>144391.20000000001</v>
      </c>
      <c r="KT95" s="48">
        <v>144498.1</v>
      </c>
      <c r="KU95" s="48">
        <v>144644.20000000001</v>
      </c>
      <c r="KV95" s="48">
        <v>144824</v>
      </c>
      <c r="KW95" s="48">
        <v>144983.79999999999</v>
      </c>
      <c r="KX95" s="48">
        <v>145103</v>
      </c>
      <c r="KY95" s="48">
        <v>145275.9</v>
      </c>
      <c r="KZ95" s="48">
        <v>145415.9</v>
      </c>
      <c r="LA95" s="48">
        <v>145544</v>
      </c>
      <c r="LB95" s="48">
        <v>145689.5</v>
      </c>
      <c r="LC95" s="48">
        <v>145852.29999999999</v>
      </c>
      <c r="LD95" s="48">
        <v>145940.5</v>
      </c>
      <c r="LE95" s="48">
        <v>145963.9</v>
      </c>
      <c r="LF95" s="48">
        <v>146119.4</v>
      </c>
      <c r="LG95" s="48">
        <v>146233.9</v>
      </c>
      <c r="LH95" s="48">
        <v>146343.1</v>
      </c>
      <c r="LI95" s="48">
        <v>146484.4</v>
      </c>
      <c r="LJ95" s="48">
        <v>146606.70000000001</v>
      </c>
      <c r="LK95" s="48">
        <v>146722.6</v>
      </c>
      <c r="LL95" s="48">
        <v>146843.29999999999</v>
      </c>
      <c r="LM95" s="48">
        <v>146974.20000000001</v>
      </c>
      <c r="LN95" s="48">
        <v>147090.20000000001</v>
      </c>
      <c r="LO95" s="48">
        <v>147203.6</v>
      </c>
      <c r="LP95" s="48">
        <v>147310.70000000001</v>
      </c>
      <c r="LQ95" s="48">
        <v>147415.70000000001</v>
      </c>
      <c r="LR95" s="48">
        <v>147545.70000000001</v>
      </c>
      <c r="LS95" s="48">
        <v>147655.1</v>
      </c>
      <c r="LT95" s="48">
        <v>147773.9</v>
      </c>
      <c r="LU95" s="48">
        <v>147883.1</v>
      </c>
      <c r="LV95" s="48">
        <v>147997.1</v>
      </c>
      <c r="LW95" s="48">
        <v>148114.5</v>
      </c>
      <c r="LX95" s="48">
        <v>148223.20000000001</v>
      </c>
      <c r="LY95" s="48">
        <v>148366.6</v>
      </c>
      <c r="LZ95" s="48">
        <v>148514</v>
      </c>
      <c r="MA95" s="48">
        <v>148634.6</v>
      </c>
      <c r="MB95" s="48">
        <v>148748.29999999999</v>
      </c>
      <c r="MC95" s="48">
        <v>148904.1</v>
      </c>
      <c r="MD95" s="48">
        <v>149036</v>
      </c>
      <c r="ME95" s="48">
        <v>149150</v>
      </c>
      <c r="MF95" s="48">
        <v>149246.39999999999</v>
      </c>
      <c r="MG95" s="48">
        <v>149354.1</v>
      </c>
      <c r="MH95" s="48">
        <v>149479.6</v>
      </c>
      <c r="MI95" s="48">
        <v>149613.6</v>
      </c>
      <c r="MJ95" s="48">
        <v>149781.70000000001</v>
      </c>
      <c r="MK95" s="48">
        <v>149914.4</v>
      </c>
      <c r="ML95" s="48">
        <v>150055.29999999999</v>
      </c>
      <c r="MM95" s="48">
        <v>150182.9</v>
      </c>
      <c r="MN95" s="48">
        <v>150318.1</v>
      </c>
      <c r="MO95" s="48">
        <v>150475.9</v>
      </c>
      <c r="MP95" s="48">
        <v>150603.29999999999</v>
      </c>
      <c r="MQ95" s="48">
        <v>150724.4</v>
      </c>
      <c r="MR95" s="48">
        <v>150871.70000000001</v>
      </c>
      <c r="MS95" s="48">
        <v>151037.4</v>
      </c>
      <c r="MT95" s="48">
        <v>151203.1</v>
      </c>
      <c r="MU95" s="48">
        <v>151345.1</v>
      </c>
      <c r="MV95" s="48">
        <v>151495.1</v>
      </c>
      <c r="MW95" s="48">
        <v>151635.9</v>
      </c>
      <c r="MX95" s="48">
        <v>151765</v>
      </c>
      <c r="MY95" s="48">
        <v>151879.9</v>
      </c>
      <c r="MZ95" s="48">
        <v>151984</v>
      </c>
      <c r="NA95" s="48">
        <v>152110</v>
      </c>
      <c r="NB95" s="48">
        <v>152248.6</v>
      </c>
      <c r="NC95" s="48">
        <v>152366.6</v>
      </c>
      <c r="ND95" s="48">
        <v>152483.20000000001</v>
      </c>
      <c r="NE95" s="48">
        <v>152574.1</v>
      </c>
      <c r="NF95" s="48">
        <v>152666</v>
      </c>
      <c r="NG95" s="48">
        <v>152785</v>
      </c>
      <c r="NH95" s="48">
        <v>152915.4</v>
      </c>
      <c r="NI95" s="48">
        <v>153046.6</v>
      </c>
      <c r="NJ95" s="48">
        <v>153210.6</v>
      </c>
      <c r="NK95" s="48">
        <v>153329.1</v>
      </c>
      <c r="NL95" s="48">
        <v>153454.39999999999</v>
      </c>
      <c r="NM95" s="48">
        <v>153602.79999999999</v>
      </c>
      <c r="NN95" s="48">
        <v>153726.6</v>
      </c>
      <c r="NO95" s="48">
        <v>153855.6</v>
      </c>
      <c r="NP95" s="48">
        <v>153970.20000000001</v>
      </c>
      <c r="NQ95" s="48">
        <v>154096</v>
      </c>
      <c r="NR95" s="48">
        <v>154216.79999999999</v>
      </c>
      <c r="NS95" s="48">
        <v>154345.20000000001</v>
      </c>
      <c r="NT95" s="48">
        <v>154485.4</v>
      </c>
      <c r="NU95" s="48">
        <v>154610</v>
      </c>
      <c r="NV95" s="48">
        <v>154749.4</v>
      </c>
      <c r="NW95" s="48">
        <v>154889.70000000001</v>
      </c>
      <c r="NX95" s="48">
        <v>154995.6</v>
      </c>
      <c r="NY95" s="48">
        <v>155155.6</v>
      </c>
      <c r="NZ95" s="48">
        <v>155258.70000000001</v>
      </c>
      <c r="OA95" s="48">
        <v>155381.20000000001</v>
      </c>
      <c r="OB95" s="48">
        <v>155481.4</v>
      </c>
      <c r="OC95" s="48">
        <v>155576.79999999999</v>
      </c>
      <c r="OD95" s="48">
        <v>155674.20000000001</v>
      </c>
      <c r="OE95" s="48">
        <v>155815.5</v>
      </c>
      <c r="OF95" s="48">
        <v>155953.20000000001</v>
      </c>
      <c r="OG95" s="48">
        <v>156108.70000000001</v>
      </c>
      <c r="OH95" s="48">
        <v>156257.70000000001</v>
      </c>
      <c r="OI95" s="48">
        <v>156406.79999999999</v>
      </c>
      <c r="OJ95" s="48">
        <v>156563.29999999999</v>
      </c>
      <c r="OK95" s="48">
        <v>156692.29999999999</v>
      </c>
      <c r="OL95" s="48">
        <v>156825.70000000001</v>
      </c>
      <c r="OM95" s="48">
        <v>156986.79999999999</v>
      </c>
      <c r="ON95" s="48">
        <v>157124</v>
      </c>
      <c r="OO95" s="48">
        <v>157255.79999999999</v>
      </c>
      <c r="OP95" s="48">
        <v>157383.70000000001</v>
      </c>
      <c r="OQ95" s="48">
        <v>157507.20000000001</v>
      </c>
      <c r="OR95" s="48">
        <v>157634.6</v>
      </c>
      <c r="OS95" s="48">
        <v>157764.79999999999</v>
      </c>
      <c r="OT95" s="48">
        <v>157893.4</v>
      </c>
      <c r="OU95" s="48">
        <v>158018.9</v>
      </c>
      <c r="OV95" s="48">
        <v>158142.1</v>
      </c>
      <c r="OW95" s="48">
        <v>158255.1</v>
      </c>
      <c r="OX95" s="48">
        <v>158319.5</v>
      </c>
      <c r="OY95" s="48">
        <v>158380.29999999999</v>
      </c>
      <c r="OZ95" s="48">
        <v>158441.5</v>
      </c>
      <c r="PA95" s="48">
        <v>158502.29999999999</v>
      </c>
      <c r="PB95" s="48">
        <v>158563.1</v>
      </c>
      <c r="PC95" s="48">
        <v>158623.6</v>
      </c>
      <c r="PD95" s="48">
        <v>158683.4</v>
      </c>
      <c r="PE95" s="48">
        <v>158743.29999999999</v>
      </c>
      <c r="PF95" s="48">
        <v>158805</v>
      </c>
      <c r="PG95" s="48">
        <v>158942.1</v>
      </c>
      <c r="PH95" s="48">
        <v>159078.9</v>
      </c>
      <c r="PI95" s="48">
        <v>159247.5</v>
      </c>
      <c r="PJ95" s="48">
        <v>159419.5</v>
      </c>
      <c r="PK95" s="48">
        <v>159545.70000000001</v>
      </c>
      <c r="PL95" s="48">
        <v>159665</v>
      </c>
      <c r="PM95" s="48">
        <v>159800.79999999999</v>
      </c>
      <c r="PN95" s="48">
        <v>159990.5</v>
      </c>
      <c r="PO95" s="48">
        <v>160115.79999999999</v>
      </c>
      <c r="PP95" s="48">
        <v>160253</v>
      </c>
      <c r="PQ95" s="48">
        <v>160381.79999999999</v>
      </c>
      <c r="PR95" s="48">
        <v>160517.20000000001</v>
      </c>
      <c r="PS95" s="48">
        <v>160614.5</v>
      </c>
      <c r="PT95" s="48">
        <v>160710.5</v>
      </c>
      <c r="PU95" s="48">
        <v>160873.4</v>
      </c>
      <c r="PV95" s="48">
        <v>161005.4</v>
      </c>
      <c r="PW95" s="48">
        <v>161142.29999999999</v>
      </c>
      <c r="PX95" s="48">
        <v>161277.29999999999</v>
      </c>
      <c r="PY95" s="48">
        <v>161398.6</v>
      </c>
      <c r="PZ95" s="48">
        <v>161518.20000000001</v>
      </c>
      <c r="QA95" s="48">
        <v>161683.20000000001</v>
      </c>
      <c r="QB95" s="48">
        <v>161848.9</v>
      </c>
      <c r="QC95" s="48">
        <v>162020.79999999999</v>
      </c>
      <c r="QD95" s="48">
        <v>162188.1</v>
      </c>
      <c r="QE95" s="48">
        <v>162354</v>
      </c>
      <c r="QF95" s="48">
        <v>162510.5</v>
      </c>
      <c r="QG95" s="48">
        <v>162676</v>
      </c>
      <c r="QH95" s="48">
        <v>162856</v>
      </c>
      <c r="QI95" s="48">
        <v>163045</v>
      </c>
      <c r="QJ95" s="48">
        <v>163217.20000000001</v>
      </c>
      <c r="QK95" s="48">
        <v>163387.4</v>
      </c>
      <c r="QL95" s="48">
        <v>163552.79999999999</v>
      </c>
      <c r="QM95" s="48">
        <v>163716.6</v>
      </c>
      <c r="QN95" s="48">
        <v>163876.79999999999</v>
      </c>
      <c r="QO95" s="48">
        <v>164041.79999999999</v>
      </c>
      <c r="QP95" s="48">
        <v>164210.5</v>
      </c>
      <c r="QQ95" s="48">
        <v>164383</v>
      </c>
      <c r="QR95" s="48">
        <v>164538.9</v>
      </c>
      <c r="QS95" s="48">
        <v>164680.20000000001</v>
      </c>
      <c r="QT95" s="48">
        <v>164808.6</v>
      </c>
      <c r="QU95" s="48">
        <v>164938</v>
      </c>
      <c r="QV95" s="48">
        <v>165082.4</v>
      </c>
      <c r="QW95" s="48">
        <v>165202.5</v>
      </c>
      <c r="QX95" s="48">
        <v>165326</v>
      </c>
      <c r="QY95" s="48">
        <v>165489.20000000001</v>
      </c>
      <c r="QZ95" s="48">
        <v>165632.6</v>
      </c>
      <c r="RA95" s="48">
        <v>165790.79999999999</v>
      </c>
      <c r="RB95" s="48">
        <v>165925.29999999999</v>
      </c>
      <c r="RC95" s="48">
        <v>166064.9</v>
      </c>
      <c r="RD95" s="48">
        <v>166289.60000000001</v>
      </c>
      <c r="RE95" s="48">
        <v>166463.29999999999</v>
      </c>
      <c r="RF95" s="48">
        <v>166598.6</v>
      </c>
      <c r="RG95" s="48">
        <v>166807</v>
      </c>
      <c r="RH95" s="48">
        <v>166998.5</v>
      </c>
      <c r="RI95" s="48">
        <v>167186</v>
      </c>
      <c r="RJ95" s="48">
        <v>167369.60000000001</v>
      </c>
      <c r="RK95" s="48">
        <v>167602.4</v>
      </c>
      <c r="RL95" s="48">
        <v>167811.5</v>
      </c>
      <c r="RM95" s="48">
        <v>168030.8</v>
      </c>
      <c r="RN95" s="48">
        <v>168275.6</v>
      </c>
      <c r="RO95" s="48">
        <v>168502.9</v>
      </c>
      <c r="RP95" s="48">
        <v>168722</v>
      </c>
      <c r="RQ95" s="48">
        <v>168934.7</v>
      </c>
      <c r="RR95" s="48">
        <v>169143</v>
      </c>
      <c r="RS95" s="48">
        <v>169355.1</v>
      </c>
      <c r="RT95" s="48">
        <v>169554</v>
      </c>
      <c r="RU95" s="48">
        <v>169717.2</v>
      </c>
      <c r="RV95" s="48">
        <v>169855.7</v>
      </c>
      <c r="RW95" s="48">
        <v>170037</v>
      </c>
      <c r="RX95" s="48">
        <v>170225.2</v>
      </c>
      <c r="RY95" s="48">
        <v>170344.2</v>
      </c>
      <c r="RZ95" s="48">
        <v>170516.9</v>
      </c>
      <c r="SA95" s="48">
        <v>170669.8</v>
      </c>
      <c r="SB95" s="48">
        <v>170867</v>
      </c>
      <c r="SC95" s="48">
        <v>171066.8</v>
      </c>
      <c r="SD95" s="48">
        <v>171250.4</v>
      </c>
      <c r="SE95" s="48">
        <v>171432.2</v>
      </c>
      <c r="SF95" s="48">
        <v>171618.8</v>
      </c>
      <c r="SG95" s="48">
        <v>171813.4</v>
      </c>
      <c r="SH95" s="48">
        <v>172045.3</v>
      </c>
      <c r="SI95" s="48">
        <v>172273.8</v>
      </c>
      <c r="SJ95" s="48">
        <v>172458</v>
      </c>
      <c r="SK95" s="48">
        <v>172632.3</v>
      </c>
      <c r="SL95" s="48">
        <v>172797.5</v>
      </c>
      <c r="SM95" s="48">
        <v>172974.3</v>
      </c>
      <c r="SN95" s="48">
        <v>173158.1</v>
      </c>
      <c r="SO95" s="48">
        <v>173351.5</v>
      </c>
      <c r="SP95" s="48">
        <v>173545.7</v>
      </c>
      <c r="SQ95" s="48">
        <v>173749</v>
      </c>
      <c r="SR95" s="48">
        <v>173938.5</v>
      </c>
      <c r="SS95" s="48">
        <v>174112.9</v>
      </c>
      <c r="ST95" s="48">
        <v>174363.4</v>
      </c>
      <c r="SU95" s="48">
        <v>174622.4</v>
      </c>
      <c r="SV95" s="48">
        <v>174880.6</v>
      </c>
      <c r="SW95" s="48">
        <v>175121.3</v>
      </c>
      <c r="SX95" s="48">
        <v>175347.9</v>
      </c>
      <c r="SY95" s="48">
        <v>175507.7</v>
      </c>
      <c r="SZ95" s="48">
        <v>175690.2</v>
      </c>
      <c r="TA95" s="48">
        <v>175939.8</v>
      </c>
      <c r="TB95" s="48">
        <v>176181.6</v>
      </c>
      <c r="TC95" s="48">
        <v>176439.1</v>
      </c>
      <c r="TD95" s="48">
        <v>176710.8</v>
      </c>
      <c r="TE95" s="48">
        <v>176932.7</v>
      </c>
      <c r="TF95" s="48">
        <v>177180.1</v>
      </c>
      <c r="TG95" s="48">
        <v>177404.9</v>
      </c>
      <c r="TH95" s="48">
        <v>177630.1</v>
      </c>
      <c r="TI95" s="48">
        <v>177842.1</v>
      </c>
      <c r="TJ95" s="48">
        <v>178059.7</v>
      </c>
      <c r="TK95" s="48">
        <v>178256.7</v>
      </c>
      <c r="TL95" s="48">
        <v>178481</v>
      </c>
      <c r="TM95" s="48">
        <v>178704.3</v>
      </c>
      <c r="TN95" s="48">
        <v>178917.3</v>
      </c>
      <c r="TO95" s="48">
        <v>179149</v>
      </c>
    </row>
    <row r="96" spans="1:535" ht="25" customHeight="1">
      <c r="A96" s="123" t="s">
        <v>360</v>
      </c>
      <c r="B96" s="24"/>
      <c r="C96" s="24" t="s">
        <v>361</v>
      </c>
      <c r="D96" s="24">
        <v>647.6</v>
      </c>
      <c r="E96" s="24">
        <v>648</v>
      </c>
      <c r="F96" s="24">
        <v>648.4</v>
      </c>
      <c r="G96" s="24">
        <v>648.9</v>
      </c>
      <c r="H96" s="24">
        <v>649.29999999999995</v>
      </c>
      <c r="I96" s="24">
        <v>649.79999999999995</v>
      </c>
      <c r="J96" s="24">
        <v>650.20000000000005</v>
      </c>
      <c r="K96" s="24">
        <v>650.6</v>
      </c>
      <c r="L96" s="24">
        <v>651.1</v>
      </c>
      <c r="M96" s="24">
        <v>651.5</v>
      </c>
      <c r="N96" s="24">
        <v>652</v>
      </c>
      <c r="O96" s="24">
        <v>652.4</v>
      </c>
      <c r="P96" s="24">
        <v>652.79999999999995</v>
      </c>
      <c r="Q96" s="24">
        <v>653.29999999999995</v>
      </c>
      <c r="R96" s="24">
        <v>653.79999999999995</v>
      </c>
      <c r="S96" s="24">
        <v>654.20000000000005</v>
      </c>
      <c r="T96" s="24">
        <v>654.70000000000005</v>
      </c>
      <c r="U96" s="24">
        <v>655.1</v>
      </c>
      <c r="V96" s="24">
        <v>655.5</v>
      </c>
      <c r="W96" s="24">
        <v>656</v>
      </c>
      <c r="X96" s="24">
        <v>656.4</v>
      </c>
      <c r="Y96" s="24">
        <v>656.8</v>
      </c>
      <c r="Z96" s="24">
        <v>657.3</v>
      </c>
      <c r="AA96" s="24">
        <v>657.7</v>
      </c>
      <c r="AB96" s="24">
        <v>658.2</v>
      </c>
      <c r="AC96" s="24">
        <v>658.6</v>
      </c>
      <c r="AD96" s="24">
        <v>659</v>
      </c>
      <c r="AE96" s="24">
        <v>659.4</v>
      </c>
      <c r="AF96" s="24">
        <v>659.5</v>
      </c>
      <c r="AG96" s="24">
        <v>659.7</v>
      </c>
      <c r="AH96" s="24">
        <v>659.9</v>
      </c>
      <c r="AI96" s="24">
        <v>660.1</v>
      </c>
      <c r="AJ96" s="24">
        <v>660.2</v>
      </c>
      <c r="AK96" s="24">
        <v>660.4</v>
      </c>
      <c r="AL96" s="24">
        <v>660.9</v>
      </c>
      <c r="AM96" s="24">
        <v>661.2</v>
      </c>
      <c r="AN96" s="24">
        <v>661.5</v>
      </c>
      <c r="AO96" s="24">
        <v>661.7</v>
      </c>
      <c r="AP96" s="24">
        <v>662</v>
      </c>
      <c r="AQ96" s="24">
        <v>662.2</v>
      </c>
      <c r="AR96" s="24">
        <v>662.3</v>
      </c>
      <c r="AS96" s="24">
        <v>662.5</v>
      </c>
      <c r="AT96" s="24">
        <v>663</v>
      </c>
      <c r="AU96" s="24">
        <v>663.3</v>
      </c>
      <c r="AV96" s="24">
        <v>663.6</v>
      </c>
      <c r="AW96" s="24">
        <v>663.9</v>
      </c>
      <c r="AX96" s="24">
        <v>664.2</v>
      </c>
      <c r="AY96" s="24">
        <v>664.5</v>
      </c>
      <c r="AZ96" s="24">
        <v>664.8</v>
      </c>
      <c r="BA96" s="24">
        <v>665.3</v>
      </c>
      <c r="BB96" s="24">
        <v>665.6</v>
      </c>
      <c r="BC96" s="24">
        <v>665.9</v>
      </c>
      <c r="BD96" s="24">
        <v>666.2</v>
      </c>
      <c r="BE96" s="24">
        <v>666.7</v>
      </c>
      <c r="BF96" s="24">
        <v>667.2</v>
      </c>
      <c r="BG96" s="24">
        <v>667.7</v>
      </c>
      <c r="BH96" s="24">
        <v>668.3</v>
      </c>
      <c r="BI96" s="24">
        <v>669</v>
      </c>
      <c r="BJ96" s="24">
        <v>669.6</v>
      </c>
      <c r="BK96" s="6">
        <v>670.2</v>
      </c>
      <c r="BL96" s="6">
        <v>670.8</v>
      </c>
      <c r="BM96" s="6">
        <v>671.2</v>
      </c>
      <c r="BN96" s="6">
        <v>672</v>
      </c>
      <c r="BO96" s="6">
        <v>672.6</v>
      </c>
      <c r="BP96" s="6">
        <v>673.2</v>
      </c>
      <c r="BQ96" s="6">
        <v>673.8</v>
      </c>
      <c r="BR96" s="6">
        <v>674.7</v>
      </c>
      <c r="BS96" s="6">
        <v>675.3</v>
      </c>
      <c r="BT96" s="6">
        <v>675.9</v>
      </c>
      <c r="BU96" s="6">
        <v>676.5</v>
      </c>
      <c r="BV96" s="6">
        <v>677.1</v>
      </c>
      <c r="BW96" s="6">
        <v>677.8</v>
      </c>
      <c r="BX96" s="6">
        <v>678.4</v>
      </c>
      <c r="BY96" s="6">
        <v>679</v>
      </c>
      <c r="BZ96" s="6">
        <v>679.6</v>
      </c>
      <c r="CA96" s="6">
        <v>680.2</v>
      </c>
      <c r="CB96" s="6">
        <v>680.8</v>
      </c>
      <c r="CC96" s="138">
        <v>681.4</v>
      </c>
      <c r="CD96" s="24">
        <v>682</v>
      </c>
      <c r="CE96" s="24">
        <v>682.7</v>
      </c>
      <c r="CF96" s="24">
        <v>683.3</v>
      </c>
      <c r="CG96" s="24">
        <v>683.9</v>
      </c>
      <c r="CH96" s="24">
        <v>684.5</v>
      </c>
      <c r="CI96" s="24">
        <v>685.1</v>
      </c>
      <c r="CJ96" s="24">
        <v>685.7</v>
      </c>
      <c r="CK96" s="24">
        <v>686.3</v>
      </c>
      <c r="CL96" s="24">
        <v>686.9</v>
      </c>
      <c r="CM96" s="24">
        <v>687.6</v>
      </c>
      <c r="CN96" s="24">
        <v>688.3</v>
      </c>
      <c r="CO96" s="24">
        <v>689</v>
      </c>
      <c r="CP96" s="48">
        <v>689.7</v>
      </c>
      <c r="CQ96" s="48">
        <v>690.3</v>
      </c>
      <c r="CR96" s="48">
        <v>690.8</v>
      </c>
      <c r="CS96" s="48">
        <v>691.4</v>
      </c>
      <c r="CT96" s="48">
        <v>692</v>
      </c>
      <c r="CU96" s="48">
        <v>692.8</v>
      </c>
      <c r="CV96" s="48">
        <v>693.4</v>
      </c>
      <c r="CW96" s="48">
        <v>693.9</v>
      </c>
      <c r="CX96" s="48">
        <v>694.6</v>
      </c>
      <c r="CY96" s="48">
        <v>695.4</v>
      </c>
      <c r="CZ96" s="48">
        <v>696.1</v>
      </c>
      <c r="DA96" s="48">
        <v>696.7</v>
      </c>
      <c r="DB96" s="48">
        <v>697.3</v>
      </c>
      <c r="DC96" s="48">
        <v>697.9</v>
      </c>
      <c r="DD96" s="48">
        <v>698.5</v>
      </c>
      <c r="DE96" s="48">
        <v>699.1</v>
      </c>
      <c r="DF96" s="48">
        <v>699.7</v>
      </c>
      <c r="DG96" s="48">
        <v>700.3</v>
      </c>
      <c r="DH96" s="48">
        <v>701</v>
      </c>
      <c r="DI96" s="48">
        <v>701.6</v>
      </c>
      <c r="DJ96" s="48">
        <v>702.2</v>
      </c>
      <c r="DK96" s="48">
        <v>702.9</v>
      </c>
      <c r="DL96" s="48">
        <v>703.5</v>
      </c>
      <c r="DM96" s="48">
        <v>704.1</v>
      </c>
      <c r="DN96" s="48">
        <v>704.7</v>
      </c>
      <c r="DO96" s="48">
        <v>705.3</v>
      </c>
      <c r="DP96" s="48">
        <v>705.9</v>
      </c>
      <c r="DQ96" s="48">
        <v>706.5</v>
      </c>
      <c r="DR96" s="48">
        <v>707.2</v>
      </c>
      <c r="DS96" s="48">
        <v>707.9</v>
      </c>
      <c r="DT96" s="48">
        <v>708.7</v>
      </c>
      <c r="DU96" s="48">
        <v>709.6</v>
      </c>
      <c r="DV96" s="48">
        <v>710.4</v>
      </c>
      <c r="DW96" s="48">
        <v>711.2</v>
      </c>
      <c r="DX96" s="48">
        <v>711.8</v>
      </c>
      <c r="DY96" s="48">
        <v>712.5</v>
      </c>
      <c r="DZ96" s="48">
        <v>713.3</v>
      </c>
      <c r="EA96" s="48">
        <v>714.2</v>
      </c>
      <c r="EB96" s="48">
        <v>714.7</v>
      </c>
      <c r="EC96" s="48">
        <v>715.4</v>
      </c>
      <c r="ED96" s="48">
        <v>716.1</v>
      </c>
      <c r="EE96" s="48">
        <v>716.8</v>
      </c>
      <c r="EF96" s="48">
        <v>717.5</v>
      </c>
      <c r="EG96" s="48">
        <v>718.4</v>
      </c>
      <c r="EH96" s="48">
        <v>719.2</v>
      </c>
      <c r="EI96" s="48">
        <v>720.7</v>
      </c>
      <c r="EJ96" s="48">
        <v>721.6</v>
      </c>
      <c r="EK96" s="48">
        <v>722.7</v>
      </c>
      <c r="EL96" s="48">
        <v>723.6</v>
      </c>
      <c r="EM96" s="48">
        <v>724.7</v>
      </c>
      <c r="EN96" s="48">
        <v>725.9</v>
      </c>
      <c r="EO96" s="48">
        <v>727.3</v>
      </c>
      <c r="EP96" s="48">
        <v>728.7</v>
      </c>
      <c r="EQ96" s="48">
        <v>729.8</v>
      </c>
      <c r="ER96" s="48">
        <v>730.9</v>
      </c>
      <c r="ES96" s="48">
        <v>731</v>
      </c>
      <c r="ET96" s="48">
        <v>731.4</v>
      </c>
      <c r="EU96" s="48">
        <v>731.8</v>
      </c>
      <c r="EV96" s="48">
        <v>732.5</v>
      </c>
      <c r="EW96" s="48">
        <v>732.7</v>
      </c>
      <c r="EX96" s="48">
        <v>733.3</v>
      </c>
      <c r="EY96" s="48">
        <v>733.9</v>
      </c>
      <c r="EZ96" s="48">
        <v>734.5</v>
      </c>
      <c r="FA96" s="48">
        <v>735.3</v>
      </c>
      <c r="FB96" s="48">
        <v>735.9</v>
      </c>
      <c r="FC96" s="48">
        <v>736.7</v>
      </c>
      <c r="FD96" s="48">
        <v>737.2</v>
      </c>
      <c r="FE96" s="48">
        <v>738.2</v>
      </c>
      <c r="FF96" s="48">
        <v>739.1</v>
      </c>
      <c r="FG96" s="48">
        <v>739.4</v>
      </c>
      <c r="FH96" s="48">
        <v>740</v>
      </c>
      <c r="FI96" s="48">
        <v>740.8</v>
      </c>
      <c r="FJ96" s="48">
        <v>741.9</v>
      </c>
      <c r="FK96" s="48">
        <v>742.5</v>
      </c>
      <c r="FL96" s="48">
        <v>743.5</v>
      </c>
      <c r="FM96" s="48">
        <v>744.3</v>
      </c>
      <c r="FN96" s="48">
        <v>744.8</v>
      </c>
      <c r="FO96" s="48">
        <v>745.8</v>
      </c>
      <c r="FP96" s="48">
        <v>746.6</v>
      </c>
      <c r="FQ96" s="48">
        <v>747.3</v>
      </c>
      <c r="FR96" s="48">
        <v>748.2</v>
      </c>
      <c r="FS96" s="48">
        <v>749.1</v>
      </c>
      <c r="FT96" s="48">
        <v>750.2</v>
      </c>
      <c r="FU96" s="48">
        <v>750.6</v>
      </c>
      <c r="FV96" s="48">
        <v>751.7</v>
      </c>
      <c r="FW96" s="48">
        <v>752.8</v>
      </c>
      <c r="FX96" s="48">
        <v>753.7</v>
      </c>
      <c r="FY96" s="48">
        <v>754.7</v>
      </c>
      <c r="FZ96" s="48">
        <v>755.5</v>
      </c>
      <c r="GA96" s="48">
        <v>756.2</v>
      </c>
      <c r="GB96" s="48">
        <v>756.5</v>
      </c>
      <c r="GC96" s="48">
        <v>757.1</v>
      </c>
      <c r="GD96" s="48">
        <v>757.7</v>
      </c>
      <c r="GE96" s="48">
        <v>758.1</v>
      </c>
      <c r="GF96" s="48">
        <v>758.7</v>
      </c>
      <c r="GG96" s="48">
        <v>759.1</v>
      </c>
      <c r="GH96" s="48">
        <v>759.8</v>
      </c>
      <c r="GI96" s="48">
        <v>760.1</v>
      </c>
      <c r="GJ96" s="48">
        <v>760.7</v>
      </c>
      <c r="GK96" s="48">
        <v>761.3</v>
      </c>
      <c r="GL96" s="48">
        <v>761.8</v>
      </c>
      <c r="GM96" s="48">
        <v>762.5</v>
      </c>
      <c r="GN96" s="48">
        <v>763.3</v>
      </c>
      <c r="GO96" s="48">
        <v>764.1</v>
      </c>
      <c r="GP96" s="48">
        <v>764.8</v>
      </c>
      <c r="GQ96" s="48">
        <v>765.6</v>
      </c>
      <c r="GR96" s="48">
        <v>766.3</v>
      </c>
      <c r="GS96" s="48">
        <v>767.5</v>
      </c>
      <c r="GT96" s="48">
        <v>768.4</v>
      </c>
      <c r="GU96" s="48">
        <v>769.9</v>
      </c>
      <c r="GV96" s="48">
        <v>771.3</v>
      </c>
      <c r="GW96" s="48">
        <v>772.5</v>
      </c>
      <c r="GX96" s="48">
        <v>773.4</v>
      </c>
      <c r="GY96" s="48">
        <v>774</v>
      </c>
      <c r="GZ96" s="48">
        <v>774.8</v>
      </c>
      <c r="HA96" s="48">
        <v>775.4</v>
      </c>
      <c r="HB96" s="48">
        <v>776.2</v>
      </c>
      <c r="HC96" s="48">
        <v>777.2</v>
      </c>
      <c r="HD96" s="48">
        <v>777.9</v>
      </c>
      <c r="HE96" s="48">
        <v>779</v>
      </c>
      <c r="HF96" s="48">
        <v>780.1</v>
      </c>
      <c r="HG96" s="48">
        <v>781.2</v>
      </c>
      <c r="HH96" s="48">
        <v>782.3</v>
      </c>
      <c r="HI96" s="48">
        <v>783.3</v>
      </c>
      <c r="HJ96" s="48">
        <v>783.8</v>
      </c>
      <c r="HK96" s="48">
        <v>784</v>
      </c>
      <c r="HL96" s="48">
        <v>784.7</v>
      </c>
      <c r="HM96" s="48">
        <v>785.6</v>
      </c>
      <c r="HN96" s="48">
        <v>786.5</v>
      </c>
      <c r="HO96" s="48">
        <v>787.2</v>
      </c>
      <c r="HP96" s="48">
        <v>787.8</v>
      </c>
      <c r="HQ96" s="48">
        <v>788.7</v>
      </c>
      <c r="HR96" s="48">
        <v>789.2</v>
      </c>
      <c r="HS96" s="48">
        <v>790.2</v>
      </c>
      <c r="HT96" s="48">
        <v>791.2</v>
      </c>
      <c r="HU96" s="48">
        <v>792.2</v>
      </c>
      <c r="HV96" s="48">
        <v>793.1</v>
      </c>
      <c r="HW96" s="48">
        <v>794.4</v>
      </c>
      <c r="HX96" s="48">
        <v>795.4</v>
      </c>
      <c r="HY96" s="48">
        <v>796</v>
      </c>
      <c r="HZ96" s="48">
        <v>797.1</v>
      </c>
      <c r="IA96" s="48">
        <v>798</v>
      </c>
      <c r="IB96" s="48">
        <v>799</v>
      </c>
      <c r="IC96" s="48">
        <v>799.8</v>
      </c>
      <c r="ID96" s="48">
        <v>800.6</v>
      </c>
      <c r="IE96" s="48">
        <v>801.5</v>
      </c>
      <c r="IF96" s="48">
        <v>802.1</v>
      </c>
      <c r="IG96" s="48">
        <v>803.2</v>
      </c>
      <c r="IH96" s="48">
        <v>804.2</v>
      </c>
      <c r="II96" s="48">
        <v>804.9</v>
      </c>
      <c r="IJ96" s="48">
        <v>806</v>
      </c>
      <c r="IK96" s="48">
        <v>806.7</v>
      </c>
      <c r="IL96" s="48">
        <v>807.6</v>
      </c>
      <c r="IM96" s="48">
        <v>808.1</v>
      </c>
      <c r="IN96" s="48">
        <v>808.5</v>
      </c>
      <c r="IO96" s="48">
        <v>808.7</v>
      </c>
      <c r="IP96" s="48">
        <v>809.5</v>
      </c>
      <c r="IQ96" s="48">
        <v>810.4</v>
      </c>
      <c r="IR96" s="48">
        <v>811</v>
      </c>
      <c r="IS96" s="48">
        <v>811.7</v>
      </c>
      <c r="IT96" s="48">
        <v>812</v>
      </c>
      <c r="IU96" s="48">
        <v>813.1</v>
      </c>
      <c r="IV96" s="48">
        <v>814.4</v>
      </c>
      <c r="IW96" s="48">
        <v>815.4</v>
      </c>
      <c r="IX96" s="48">
        <v>816.2</v>
      </c>
      <c r="IY96" s="48">
        <v>817</v>
      </c>
      <c r="IZ96" s="48">
        <v>817.8</v>
      </c>
      <c r="JA96" s="48">
        <v>818.5</v>
      </c>
      <c r="JB96" s="48">
        <v>819.3</v>
      </c>
      <c r="JC96" s="48">
        <v>820.5</v>
      </c>
      <c r="JD96" s="48">
        <v>821.3</v>
      </c>
      <c r="JE96" s="48">
        <v>822</v>
      </c>
      <c r="JF96" s="48">
        <v>822.8</v>
      </c>
      <c r="JG96" s="48">
        <v>823.6</v>
      </c>
      <c r="JH96" s="48">
        <v>824.1</v>
      </c>
      <c r="JI96" s="48">
        <v>824.8</v>
      </c>
      <c r="JJ96" s="48">
        <v>825.6</v>
      </c>
      <c r="JK96" s="48">
        <v>826.4</v>
      </c>
      <c r="JL96" s="48">
        <v>827.1</v>
      </c>
      <c r="JM96" s="48">
        <v>827.9</v>
      </c>
      <c r="JN96" s="48">
        <v>828.6</v>
      </c>
      <c r="JO96" s="48">
        <v>829.1</v>
      </c>
      <c r="JP96" s="48">
        <v>829.8</v>
      </c>
      <c r="JQ96" s="48">
        <v>830.7</v>
      </c>
      <c r="JR96" s="48">
        <v>831.5</v>
      </c>
      <c r="JS96" s="48">
        <v>832.5</v>
      </c>
      <c r="JT96" s="48">
        <v>833.4</v>
      </c>
      <c r="JU96" s="48">
        <v>834.7</v>
      </c>
      <c r="JV96" s="48">
        <v>835.6</v>
      </c>
      <c r="JW96" s="48">
        <v>836.5</v>
      </c>
      <c r="JX96" s="48">
        <v>837.5</v>
      </c>
      <c r="JY96" s="48">
        <v>838.4</v>
      </c>
      <c r="JZ96" s="48">
        <v>839.4</v>
      </c>
      <c r="KA96" s="48">
        <v>840.3</v>
      </c>
      <c r="KB96" s="48">
        <v>841</v>
      </c>
      <c r="KC96" s="48">
        <v>841.7</v>
      </c>
      <c r="KD96" s="48">
        <v>842.4</v>
      </c>
      <c r="KE96" s="48">
        <v>843.2</v>
      </c>
      <c r="KF96" s="48">
        <v>844</v>
      </c>
      <c r="KG96" s="48">
        <v>845.3</v>
      </c>
      <c r="KH96" s="48">
        <v>846.3</v>
      </c>
      <c r="KI96" s="48">
        <v>847</v>
      </c>
      <c r="KJ96" s="48">
        <v>847.6</v>
      </c>
      <c r="KK96" s="48">
        <v>848.5</v>
      </c>
      <c r="KL96" s="48">
        <v>849.5</v>
      </c>
      <c r="KM96" s="48">
        <v>850.2</v>
      </c>
      <c r="KN96" s="48">
        <v>850.8</v>
      </c>
      <c r="KO96" s="48">
        <v>851.4</v>
      </c>
      <c r="KP96" s="48">
        <v>852.2</v>
      </c>
      <c r="KQ96" s="48">
        <v>852.8</v>
      </c>
      <c r="KR96" s="48">
        <v>853.6</v>
      </c>
      <c r="KS96" s="48">
        <v>854.2</v>
      </c>
      <c r="KT96" s="48">
        <v>854.9</v>
      </c>
      <c r="KU96" s="48">
        <v>855.5</v>
      </c>
      <c r="KV96" s="48">
        <v>856.2</v>
      </c>
      <c r="KW96" s="48">
        <v>856.9</v>
      </c>
      <c r="KX96" s="48">
        <v>857.6</v>
      </c>
      <c r="KY96" s="48">
        <v>858.2</v>
      </c>
      <c r="KZ96" s="48">
        <v>858.8</v>
      </c>
      <c r="LA96" s="48">
        <v>859.5</v>
      </c>
      <c r="LB96" s="48">
        <v>860.1</v>
      </c>
      <c r="LC96" s="48">
        <v>860.9</v>
      </c>
      <c r="LD96" s="48">
        <v>861.8</v>
      </c>
      <c r="LE96" s="48">
        <v>862</v>
      </c>
      <c r="LF96" s="48">
        <v>862.4</v>
      </c>
      <c r="LG96" s="48">
        <v>863.1</v>
      </c>
      <c r="LH96" s="48">
        <v>863.5</v>
      </c>
      <c r="LI96" s="48">
        <v>863.9</v>
      </c>
      <c r="LJ96" s="48">
        <v>864.2</v>
      </c>
      <c r="LK96" s="48">
        <v>864.6</v>
      </c>
      <c r="LL96" s="48">
        <v>865</v>
      </c>
      <c r="LM96" s="48">
        <v>865.3</v>
      </c>
      <c r="LN96" s="48">
        <v>865.8</v>
      </c>
      <c r="LO96" s="48">
        <v>866.2</v>
      </c>
      <c r="LP96" s="48">
        <v>866.7</v>
      </c>
      <c r="LQ96" s="48">
        <v>867.1</v>
      </c>
      <c r="LR96" s="48">
        <v>867.6</v>
      </c>
      <c r="LS96" s="48">
        <v>868</v>
      </c>
      <c r="LT96" s="48">
        <v>868.6</v>
      </c>
      <c r="LU96" s="48">
        <v>869.1</v>
      </c>
      <c r="LV96" s="48">
        <v>869.6</v>
      </c>
      <c r="LW96" s="48">
        <v>870.1</v>
      </c>
      <c r="LX96" s="48">
        <v>870.7</v>
      </c>
      <c r="LY96" s="48">
        <v>871.3</v>
      </c>
      <c r="LZ96" s="48">
        <v>871.8</v>
      </c>
      <c r="MA96" s="48">
        <v>872.4</v>
      </c>
      <c r="MB96" s="48">
        <v>872.8</v>
      </c>
      <c r="MC96" s="48">
        <v>873.1</v>
      </c>
      <c r="MD96" s="48">
        <v>873.7</v>
      </c>
      <c r="ME96" s="48">
        <v>874.5</v>
      </c>
      <c r="MF96" s="48">
        <v>875.1</v>
      </c>
      <c r="MG96" s="48">
        <v>875.4</v>
      </c>
      <c r="MH96" s="48">
        <v>875.7</v>
      </c>
      <c r="MI96" s="48">
        <v>876.3</v>
      </c>
      <c r="MJ96" s="48">
        <v>876.9</v>
      </c>
      <c r="MK96" s="48">
        <v>877.4</v>
      </c>
      <c r="ML96" s="48">
        <v>877.9</v>
      </c>
      <c r="MM96" s="48">
        <v>878.5</v>
      </c>
      <c r="MN96" s="48">
        <v>879</v>
      </c>
      <c r="MO96" s="48">
        <v>879.5</v>
      </c>
      <c r="MP96" s="48">
        <v>880.1</v>
      </c>
      <c r="MQ96" s="48">
        <v>880.7</v>
      </c>
      <c r="MR96" s="48">
        <v>881.3</v>
      </c>
      <c r="MS96" s="48">
        <v>881.9</v>
      </c>
      <c r="MT96" s="48">
        <v>882.5</v>
      </c>
      <c r="MU96" s="48">
        <v>883</v>
      </c>
      <c r="MV96" s="48">
        <v>883.5</v>
      </c>
      <c r="MW96" s="48">
        <v>884.1</v>
      </c>
      <c r="MX96" s="48">
        <v>884.7</v>
      </c>
      <c r="MY96" s="48">
        <v>885.3</v>
      </c>
      <c r="MZ96" s="48">
        <v>885.8</v>
      </c>
      <c r="NA96" s="48">
        <v>886.4</v>
      </c>
      <c r="NB96" s="48">
        <v>887.1</v>
      </c>
      <c r="NC96" s="48">
        <v>887.8</v>
      </c>
      <c r="ND96" s="48">
        <v>888.7</v>
      </c>
      <c r="NE96" s="48">
        <v>889.4</v>
      </c>
      <c r="NF96" s="48">
        <v>890</v>
      </c>
      <c r="NG96" s="48">
        <v>890.5</v>
      </c>
      <c r="NH96" s="48">
        <v>891.2</v>
      </c>
      <c r="NI96" s="48">
        <v>891.8</v>
      </c>
      <c r="NJ96" s="48">
        <v>892.6</v>
      </c>
      <c r="NK96" s="48">
        <v>893.1</v>
      </c>
      <c r="NL96" s="48">
        <v>893.5</v>
      </c>
      <c r="NM96" s="48">
        <v>893.9</v>
      </c>
      <c r="NN96" s="48">
        <v>894.3</v>
      </c>
      <c r="NO96" s="48">
        <v>894.7</v>
      </c>
      <c r="NP96" s="48">
        <v>895.1</v>
      </c>
      <c r="NQ96" s="48">
        <v>895.5</v>
      </c>
      <c r="NR96" s="48">
        <v>895.9</v>
      </c>
      <c r="NS96" s="48">
        <v>896.4</v>
      </c>
      <c r="NT96" s="48">
        <v>897</v>
      </c>
      <c r="NU96" s="48">
        <v>897.5</v>
      </c>
      <c r="NV96" s="48">
        <v>898</v>
      </c>
      <c r="NW96" s="48">
        <v>898.5</v>
      </c>
      <c r="NX96" s="48">
        <v>899</v>
      </c>
      <c r="NY96" s="48">
        <v>899.5</v>
      </c>
      <c r="NZ96" s="48">
        <v>900.1</v>
      </c>
      <c r="OA96" s="48">
        <v>901.3</v>
      </c>
      <c r="OB96" s="48">
        <v>902.2</v>
      </c>
      <c r="OC96" s="48">
        <v>902.8</v>
      </c>
      <c r="OD96" s="48">
        <v>903.4</v>
      </c>
      <c r="OE96" s="48">
        <v>903.9</v>
      </c>
      <c r="OF96" s="48">
        <v>904.5</v>
      </c>
      <c r="OG96" s="48">
        <v>905</v>
      </c>
      <c r="OH96" s="48">
        <v>905.5</v>
      </c>
      <c r="OI96" s="48">
        <v>906.1</v>
      </c>
      <c r="OJ96" s="48">
        <v>906.6</v>
      </c>
      <c r="OK96" s="48">
        <v>907.2</v>
      </c>
      <c r="OL96" s="48">
        <v>907.6</v>
      </c>
      <c r="OM96" s="48">
        <v>908.1</v>
      </c>
      <c r="ON96" s="48">
        <v>908.7</v>
      </c>
      <c r="OO96" s="48">
        <v>909.2</v>
      </c>
      <c r="OP96" s="48">
        <v>909.8</v>
      </c>
      <c r="OQ96" s="48">
        <v>910.4</v>
      </c>
      <c r="OR96" s="48">
        <v>911</v>
      </c>
      <c r="OS96" s="48">
        <v>911.6</v>
      </c>
      <c r="OT96" s="48">
        <v>912.1</v>
      </c>
      <c r="OU96" s="48">
        <v>912.5</v>
      </c>
      <c r="OV96" s="48">
        <v>912.7</v>
      </c>
      <c r="OW96" s="48">
        <v>913.1</v>
      </c>
      <c r="OX96" s="48">
        <v>913.4</v>
      </c>
      <c r="OY96" s="48">
        <v>913.8</v>
      </c>
      <c r="OZ96" s="48">
        <v>914.1</v>
      </c>
      <c r="PA96" s="48">
        <v>914.5</v>
      </c>
      <c r="PB96" s="48">
        <v>914.8</v>
      </c>
      <c r="PC96" s="48">
        <v>915.1</v>
      </c>
      <c r="PD96" s="48">
        <v>915.5</v>
      </c>
      <c r="PE96" s="48">
        <v>915.8</v>
      </c>
      <c r="PF96" s="48">
        <v>916.2</v>
      </c>
      <c r="PG96" s="48">
        <v>916.5</v>
      </c>
      <c r="PH96" s="48">
        <v>916.9</v>
      </c>
      <c r="PI96" s="48">
        <v>917.2</v>
      </c>
      <c r="PJ96" s="48">
        <v>917.6</v>
      </c>
      <c r="PK96" s="48">
        <v>918.1</v>
      </c>
      <c r="PL96" s="48">
        <v>918.6</v>
      </c>
      <c r="PM96" s="48">
        <v>919.1</v>
      </c>
      <c r="PN96" s="48">
        <v>919.8</v>
      </c>
      <c r="PO96" s="48">
        <v>920.3</v>
      </c>
      <c r="PP96" s="48">
        <v>920.8</v>
      </c>
      <c r="PQ96" s="48">
        <v>921.2</v>
      </c>
      <c r="PR96" s="48">
        <v>921.7</v>
      </c>
      <c r="PS96" s="48">
        <v>922.3</v>
      </c>
      <c r="PT96" s="48">
        <v>923</v>
      </c>
      <c r="PU96" s="48">
        <v>923.4</v>
      </c>
      <c r="PV96" s="48">
        <v>923.9</v>
      </c>
      <c r="PW96" s="48">
        <v>924.3</v>
      </c>
      <c r="PX96" s="48">
        <v>924.7</v>
      </c>
      <c r="PY96" s="48">
        <v>925.1</v>
      </c>
      <c r="PZ96" s="48">
        <v>925.5</v>
      </c>
      <c r="QA96" s="48">
        <v>925.8</v>
      </c>
      <c r="QB96" s="48">
        <v>926.1</v>
      </c>
      <c r="QC96" s="48">
        <v>926.5</v>
      </c>
      <c r="QD96" s="48">
        <v>926.9</v>
      </c>
      <c r="QE96" s="48">
        <v>927.4</v>
      </c>
      <c r="QF96" s="48">
        <v>927.8</v>
      </c>
      <c r="QG96" s="48">
        <v>928.1</v>
      </c>
      <c r="QH96" s="48">
        <v>928.5</v>
      </c>
      <c r="QI96" s="48">
        <v>928.9</v>
      </c>
      <c r="QJ96" s="48">
        <v>929.5</v>
      </c>
      <c r="QK96" s="48">
        <v>930.1</v>
      </c>
      <c r="QL96" s="48">
        <v>930.8</v>
      </c>
      <c r="QM96" s="48">
        <v>931.4</v>
      </c>
      <c r="QN96" s="48">
        <v>932.2</v>
      </c>
      <c r="QO96" s="48">
        <v>933</v>
      </c>
      <c r="QP96" s="48">
        <v>933.8</v>
      </c>
      <c r="QQ96" s="48">
        <v>934.7</v>
      </c>
      <c r="QR96" s="48">
        <v>935.5</v>
      </c>
      <c r="QS96" s="48">
        <v>936.3</v>
      </c>
      <c r="QT96" s="48">
        <v>937.3</v>
      </c>
      <c r="QU96" s="48">
        <v>938.2</v>
      </c>
      <c r="QV96" s="48">
        <v>939</v>
      </c>
      <c r="QW96" s="48">
        <v>939.9</v>
      </c>
      <c r="QX96" s="48">
        <v>940.8</v>
      </c>
      <c r="QY96" s="48">
        <v>941.8</v>
      </c>
      <c r="QZ96" s="48">
        <v>942.7</v>
      </c>
      <c r="RA96" s="48">
        <v>943.7</v>
      </c>
      <c r="RB96" s="48">
        <v>944.6</v>
      </c>
      <c r="RC96" s="48">
        <v>945.5</v>
      </c>
      <c r="RD96" s="48">
        <v>946.6</v>
      </c>
      <c r="RE96" s="48">
        <v>947.6</v>
      </c>
      <c r="RF96" s="48">
        <v>948.6</v>
      </c>
      <c r="RG96" s="48">
        <v>950.1</v>
      </c>
      <c r="RH96" s="48">
        <v>951.2</v>
      </c>
      <c r="RI96" s="48">
        <v>952.3</v>
      </c>
      <c r="RJ96" s="48">
        <v>953.5</v>
      </c>
      <c r="RK96" s="48">
        <v>954.9</v>
      </c>
      <c r="RL96" s="48">
        <v>955.6</v>
      </c>
      <c r="RM96" s="48">
        <v>956.4</v>
      </c>
      <c r="RN96" s="48">
        <v>957.2</v>
      </c>
      <c r="RO96" s="48">
        <v>958.1</v>
      </c>
      <c r="RP96" s="48">
        <v>959.2</v>
      </c>
      <c r="RQ96" s="48">
        <v>960</v>
      </c>
      <c r="RR96" s="48">
        <v>960.8</v>
      </c>
      <c r="RS96" s="48">
        <v>961.8</v>
      </c>
      <c r="RT96" s="48">
        <v>962.6</v>
      </c>
      <c r="RU96" s="48">
        <v>963.3</v>
      </c>
      <c r="RV96" s="48">
        <v>963.8</v>
      </c>
      <c r="RW96" s="48">
        <v>964.7</v>
      </c>
      <c r="RX96" s="48">
        <v>965.8</v>
      </c>
      <c r="RY96" s="48">
        <v>966.6</v>
      </c>
      <c r="RZ96" s="48">
        <v>967.7</v>
      </c>
      <c r="SA96" s="48">
        <v>969</v>
      </c>
      <c r="SB96" s="48">
        <v>970.1</v>
      </c>
      <c r="SC96" s="48">
        <v>971.2</v>
      </c>
      <c r="SD96" s="48">
        <v>972.4</v>
      </c>
      <c r="SE96" s="48">
        <v>973.4</v>
      </c>
      <c r="SF96" s="48">
        <v>974.8</v>
      </c>
      <c r="SG96" s="48">
        <v>976.1</v>
      </c>
      <c r="SH96" s="48">
        <v>977.9</v>
      </c>
      <c r="SI96" s="48">
        <v>979.2</v>
      </c>
      <c r="SJ96" s="48">
        <v>980.5</v>
      </c>
      <c r="SK96" s="48">
        <v>982.2</v>
      </c>
      <c r="SL96" s="48">
        <v>983.1</v>
      </c>
      <c r="SM96" s="48">
        <v>984.4</v>
      </c>
      <c r="SN96" s="48">
        <v>985.7</v>
      </c>
      <c r="SO96" s="48">
        <v>986.9</v>
      </c>
      <c r="SP96" s="48">
        <v>987.9</v>
      </c>
      <c r="SQ96" s="48">
        <v>988.9</v>
      </c>
      <c r="SR96" s="48">
        <v>989.9</v>
      </c>
      <c r="SS96" s="48">
        <v>990.6</v>
      </c>
      <c r="ST96" s="48">
        <v>992.1</v>
      </c>
      <c r="SU96" s="48">
        <v>993.5</v>
      </c>
      <c r="SV96" s="48">
        <v>994.4</v>
      </c>
      <c r="SW96" s="48">
        <v>995.7</v>
      </c>
      <c r="SX96" s="48">
        <v>997</v>
      </c>
      <c r="SY96" s="48">
        <v>997.9</v>
      </c>
      <c r="SZ96" s="48">
        <v>998.9</v>
      </c>
      <c r="TA96" s="48">
        <v>1000.2</v>
      </c>
      <c r="TB96" s="48">
        <v>1001.3</v>
      </c>
      <c r="TC96" s="48">
        <v>1002.4</v>
      </c>
      <c r="TD96" s="48">
        <v>1003.7</v>
      </c>
      <c r="TE96" s="48">
        <v>1005</v>
      </c>
      <c r="TF96" s="48">
        <v>1006.1</v>
      </c>
      <c r="TG96" s="48">
        <v>1007</v>
      </c>
      <c r="TH96" s="48">
        <v>1008.3</v>
      </c>
      <c r="TI96" s="48">
        <v>1009.2</v>
      </c>
      <c r="TJ96" s="48">
        <v>1010.6</v>
      </c>
      <c r="TK96" s="48">
        <v>1011.6</v>
      </c>
      <c r="TL96" s="48">
        <v>1012.9</v>
      </c>
      <c r="TM96" s="48">
        <v>1014</v>
      </c>
      <c r="TN96" s="48">
        <v>1015.1</v>
      </c>
      <c r="TO96" s="48">
        <v>1016.3</v>
      </c>
    </row>
    <row r="97" spans="1:535" ht="25" customHeight="1">
      <c r="A97" s="123" t="s">
        <v>362</v>
      </c>
      <c r="B97" s="24"/>
      <c r="C97" s="24" t="s">
        <v>363</v>
      </c>
      <c r="D97" s="24">
        <v>23658.6</v>
      </c>
      <c r="E97" s="24">
        <v>23676</v>
      </c>
      <c r="F97" s="24">
        <v>23693.4</v>
      </c>
      <c r="G97" s="24">
        <v>23709.4</v>
      </c>
      <c r="H97" s="24">
        <v>23725.4</v>
      </c>
      <c r="I97" s="24">
        <v>23728.7</v>
      </c>
      <c r="J97" s="24">
        <v>23746.2</v>
      </c>
      <c r="K97" s="24">
        <v>23763.7</v>
      </c>
      <c r="L97" s="24">
        <v>23781.7</v>
      </c>
      <c r="M97" s="24">
        <v>23800</v>
      </c>
      <c r="N97" s="24">
        <v>23823.1</v>
      </c>
      <c r="O97" s="24">
        <v>23849.4</v>
      </c>
      <c r="P97" s="24">
        <v>23862</v>
      </c>
      <c r="Q97" s="24">
        <v>23896.2</v>
      </c>
      <c r="R97" s="24">
        <v>23931.3</v>
      </c>
      <c r="S97" s="24">
        <v>23966.6</v>
      </c>
      <c r="T97" s="24">
        <v>24002.1</v>
      </c>
      <c r="U97" s="24">
        <v>24034.5</v>
      </c>
      <c r="V97" s="24">
        <v>24066.9</v>
      </c>
      <c r="W97" s="24">
        <v>24079.200000000001</v>
      </c>
      <c r="X97" s="24">
        <v>24113.8</v>
      </c>
      <c r="Y97" s="24">
        <v>24148.7</v>
      </c>
      <c r="Z97" s="24">
        <v>24183.3</v>
      </c>
      <c r="AA97" s="24">
        <v>24217.8</v>
      </c>
      <c r="AB97" s="24">
        <v>24250.799999999999</v>
      </c>
      <c r="AC97" s="24">
        <v>24283.5</v>
      </c>
      <c r="AD97" s="24">
        <v>24295.9</v>
      </c>
      <c r="AE97" s="24">
        <v>24319.3</v>
      </c>
      <c r="AF97" s="24">
        <v>24342.400000000001</v>
      </c>
      <c r="AG97" s="24">
        <v>24365.200000000001</v>
      </c>
      <c r="AH97" s="24">
        <v>24390.400000000001</v>
      </c>
      <c r="AI97" s="24">
        <v>24413.599999999999</v>
      </c>
      <c r="AJ97" s="24">
        <v>24436.7</v>
      </c>
      <c r="AK97" s="24">
        <v>24436.9</v>
      </c>
      <c r="AL97" s="24">
        <v>24463.200000000001</v>
      </c>
      <c r="AM97" s="24">
        <v>24493</v>
      </c>
      <c r="AN97" s="24">
        <v>24522.400000000001</v>
      </c>
      <c r="AO97" s="24">
        <v>24551.8</v>
      </c>
      <c r="AP97" s="24">
        <v>24578.7</v>
      </c>
      <c r="AQ97" s="24">
        <v>24605.8</v>
      </c>
      <c r="AR97" s="24">
        <v>24609.4</v>
      </c>
      <c r="AS97" s="24">
        <v>24639.1</v>
      </c>
      <c r="AT97" s="24">
        <v>24668.400000000001</v>
      </c>
      <c r="AU97" s="24">
        <v>24697.8</v>
      </c>
      <c r="AV97" s="24">
        <v>24726.9</v>
      </c>
      <c r="AW97" s="24">
        <v>24753.3</v>
      </c>
      <c r="AX97" s="24">
        <v>24779.599999999999</v>
      </c>
      <c r="AY97" s="24">
        <v>24779.9</v>
      </c>
      <c r="AZ97" s="24">
        <v>24805.7</v>
      </c>
      <c r="BA97" s="24">
        <v>24831.4</v>
      </c>
      <c r="BB97" s="24">
        <v>24857</v>
      </c>
      <c r="BC97" s="24">
        <v>24882.6</v>
      </c>
      <c r="BD97" s="24">
        <v>24905.8</v>
      </c>
      <c r="BE97" s="24">
        <v>24928.799999999999</v>
      </c>
      <c r="BF97" s="24">
        <v>24928.9</v>
      </c>
      <c r="BG97" s="24">
        <v>24954.400000000001</v>
      </c>
      <c r="BH97" s="24">
        <v>24980.2</v>
      </c>
      <c r="BI97" s="24">
        <v>25005.8</v>
      </c>
      <c r="BJ97" s="24">
        <v>25031.5</v>
      </c>
      <c r="BK97" s="125">
        <v>25054.7</v>
      </c>
      <c r="BL97" s="125">
        <v>25077.4</v>
      </c>
      <c r="BM97" s="125">
        <v>25077.5</v>
      </c>
      <c r="BN97" s="125">
        <v>25102.7</v>
      </c>
      <c r="BO97" s="125">
        <v>25128.1</v>
      </c>
      <c r="BP97" s="125">
        <v>25153.7</v>
      </c>
      <c r="BQ97" s="125">
        <v>25183.3</v>
      </c>
      <c r="BR97" s="125">
        <v>25210.5</v>
      </c>
      <c r="BS97" s="125">
        <v>25237.4</v>
      </c>
      <c r="BT97" s="125">
        <v>25240.9</v>
      </c>
      <c r="BU97" s="125">
        <v>25270</v>
      </c>
      <c r="BV97" s="125">
        <v>25299.1</v>
      </c>
      <c r="BW97" s="125">
        <v>25328</v>
      </c>
      <c r="BX97" s="125">
        <v>25356.5</v>
      </c>
      <c r="BY97" s="125">
        <v>25382.9</v>
      </c>
      <c r="BZ97" s="125">
        <v>25409</v>
      </c>
      <c r="CA97" s="125">
        <v>25412.6</v>
      </c>
      <c r="CB97" s="125">
        <v>25441.200000000001</v>
      </c>
      <c r="CC97" s="157">
        <v>25470.5</v>
      </c>
      <c r="CD97" s="158">
        <v>25499.5</v>
      </c>
      <c r="CE97" s="158">
        <v>25528.6</v>
      </c>
      <c r="CF97" s="158">
        <v>25554.799999999999</v>
      </c>
      <c r="CG97" s="158">
        <v>25581</v>
      </c>
      <c r="CH97" s="158">
        <v>25584.400000000001</v>
      </c>
      <c r="CI97" s="158">
        <v>25612.5</v>
      </c>
      <c r="CJ97" s="158">
        <v>25641.200000000001</v>
      </c>
      <c r="CK97" s="158">
        <v>25669</v>
      </c>
      <c r="CL97" s="158">
        <v>25696.9</v>
      </c>
      <c r="CM97" s="158">
        <v>25722.3</v>
      </c>
      <c r="CN97" s="158">
        <v>25748</v>
      </c>
      <c r="CO97" s="24">
        <v>25751.4</v>
      </c>
      <c r="CP97" s="48">
        <v>25779.599999999999</v>
      </c>
      <c r="CQ97" s="48">
        <v>25807.4</v>
      </c>
      <c r="CR97" s="48">
        <v>25835.3</v>
      </c>
      <c r="CS97" s="48">
        <v>25863.7</v>
      </c>
      <c r="CT97" s="48">
        <v>25888.7</v>
      </c>
      <c r="CU97" s="48">
        <v>25914.400000000001</v>
      </c>
      <c r="CV97" s="48">
        <v>25917.9</v>
      </c>
      <c r="CW97" s="48">
        <v>25947.5</v>
      </c>
      <c r="CX97" s="48">
        <v>25975.5</v>
      </c>
      <c r="CY97" s="48">
        <v>26004.1</v>
      </c>
      <c r="CZ97" s="48">
        <v>26032.5</v>
      </c>
      <c r="DA97" s="48">
        <v>26058.2</v>
      </c>
      <c r="DB97" s="48">
        <v>26084</v>
      </c>
      <c r="DC97" s="48">
        <v>26087.4</v>
      </c>
      <c r="DD97" s="48">
        <v>26115.9</v>
      </c>
      <c r="DE97" s="48">
        <v>26144.2</v>
      </c>
      <c r="DF97" s="48">
        <v>26172.3</v>
      </c>
      <c r="DG97" s="48">
        <v>26200.400000000001</v>
      </c>
      <c r="DH97" s="48">
        <v>26226.1</v>
      </c>
      <c r="DI97" s="48">
        <v>26251.7</v>
      </c>
      <c r="DJ97" s="48">
        <v>26255.200000000001</v>
      </c>
      <c r="DK97" s="48">
        <v>26283.599999999999</v>
      </c>
      <c r="DL97" s="48">
        <v>26311.7</v>
      </c>
      <c r="DM97" s="48">
        <v>26340.2</v>
      </c>
      <c r="DN97" s="48">
        <v>26368.2</v>
      </c>
      <c r="DO97" s="48">
        <v>26394</v>
      </c>
      <c r="DP97" s="48">
        <v>26419.8</v>
      </c>
      <c r="DQ97" s="48">
        <v>26423.3</v>
      </c>
      <c r="DR97" s="48">
        <v>26451.599999999999</v>
      </c>
      <c r="DS97" s="48">
        <v>26480</v>
      </c>
      <c r="DT97" s="48">
        <v>26508.7</v>
      </c>
      <c r="DU97" s="48">
        <v>26537.3</v>
      </c>
      <c r="DV97" s="48">
        <v>26563.1</v>
      </c>
      <c r="DW97" s="48">
        <v>26588.799999999999</v>
      </c>
      <c r="DX97" s="48">
        <v>26592.3</v>
      </c>
      <c r="DY97" s="48">
        <v>26620.3</v>
      </c>
      <c r="DZ97" s="48">
        <v>26648.1</v>
      </c>
      <c r="EA97" s="48">
        <v>26676</v>
      </c>
      <c r="EB97" s="48">
        <v>26715.7</v>
      </c>
      <c r="EC97" s="48">
        <v>26741.3</v>
      </c>
      <c r="ED97" s="48">
        <v>26766.3</v>
      </c>
      <c r="EE97" s="48">
        <v>26769.7</v>
      </c>
      <c r="EF97" s="48">
        <v>26797.9</v>
      </c>
      <c r="EG97" s="48">
        <v>26825.9</v>
      </c>
      <c r="EH97" s="48">
        <v>26853.9</v>
      </c>
      <c r="EI97" s="48">
        <v>26881.7</v>
      </c>
      <c r="EJ97" s="48">
        <v>26907.1</v>
      </c>
      <c r="EK97" s="48">
        <v>26932.5</v>
      </c>
      <c r="EL97" s="48">
        <v>26936</v>
      </c>
      <c r="EM97" s="48">
        <v>26963.8</v>
      </c>
      <c r="EN97" s="48">
        <v>26991.8</v>
      </c>
      <c r="EO97" s="48">
        <v>27019.5</v>
      </c>
      <c r="EP97" s="48">
        <v>27047</v>
      </c>
      <c r="EQ97" s="48">
        <v>27072.400000000001</v>
      </c>
      <c r="ER97" s="48">
        <v>27097.5</v>
      </c>
      <c r="ES97" s="48">
        <v>27099</v>
      </c>
      <c r="ET97" s="48">
        <v>27127.200000000001</v>
      </c>
      <c r="EU97" s="48">
        <v>27155.5</v>
      </c>
      <c r="EV97" s="48">
        <v>27183.8</v>
      </c>
      <c r="EW97" s="48">
        <v>27211.9</v>
      </c>
      <c r="EX97" s="48">
        <v>27237.599999999999</v>
      </c>
      <c r="EY97" s="48">
        <v>27262.799999999999</v>
      </c>
      <c r="EZ97" s="48">
        <v>27266.2</v>
      </c>
      <c r="FA97" s="48">
        <v>27293.9</v>
      </c>
      <c r="FB97" s="48">
        <v>27321.9</v>
      </c>
      <c r="FC97" s="48">
        <v>27350.2</v>
      </c>
      <c r="FD97" s="48">
        <v>27378.5</v>
      </c>
      <c r="FE97" s="48">
        <v>27404.1</v>
      </c>
      <c r="FF97" s="48">
        <v>27429.4</v>
      </c>
      <c r="FG97" s="48">
        <v>27432.9</v>
      </c>
      <c r="FH97" s="48">
        <v>27460.799999999999</v>
      </c>
      <c r="FI97" s="48">
        <v>27488.9</v>
      </c>
      <c r="FJ97" s="48">
        <v>27516.799999999999</v>
      </c>
      <c r="FK97" s="48">
        <v>27544.7</v>
      </c>
      <c r="FL97" s="48">
        <v>27570</v>
      </c>
      <c r="FM97" s="48">
        <v>27595.1</v>
      </c>
      <c r="FN97" s="48">
        <v>27598.6</v>
      </c>
      <c r="FO97" s="48">
        <v>27626</v>
      </c>
      <c r="FP97" s="48">
        <v>27653.7</v>
      </c>
      <c r="FQ97" s="48">
        <v>27681.3</v>
      </c>
      <c r="FR97" s="48">
        <v>27709</v>
      </c>
      <c r="FS97" s="48">
        <v>27734</v>
      </c>
      <c r="FT97" s="48">
        <v>27759.3</v>
      </c>
      <c r="FU97" s="48">
        <v>27762.7</v>
      </c>
      <c r="FV97" s="48">
        <v>27790.400000000001</v>
      </c>
      <c r="FW97" s="48">
        <v>27817.9</v>
      </c>
      <c r="FX97" s="48">
        <v>27845.3</v>
      </c>
      <c r="FY97" s="48">
        <v>27873</v>
      </c>
      <c r="FZ97" s="48">
        <v>27894.9</v>
      </c>
      <c r="GA97" s="48">
        <v>27913.9</v>
      </c>
      <c r="GB97" s="48">
        <v>27917.3</v>
      </c>
      <c r="GC97" s="48">
        <v>27937.8</v>
      </c>
      <c r="GD97" s="48">
        <v>27954.7</v>
      </c>
      <c r="GE97" s="48">
        <v>27971.7</v>
      </c>
      <c r="GF97" s="48">
        <v>27992.1</v>
      </c>
      <c r="GG97" s="48">
        <v>28010.799999999999</v>
      </c>
      <c r="GH97" s="48">
        <v>28029.599999999999</v>
      </c>
      <c r="GI97" s="48">
        <v>28033</v>
      </c>
      <c r="GJ97" s="48">
        <v>28053.599999999999</v>
      </c>
      <c r="GK97" s="48">
        <v>28074</v>
      </c>
      <c r="GL97" s="48">
        <v>28094.2</v>
      </c>
      <c r="GM97" s="48">
        <v>28114.5</v>
      </c>
      <c r="GN97" s="48">
        <v>28133.3</v>
      </c>
      <c r="GO97" s="48">
        <v>28152</v>
      </c>
      <c r="GP97" s="48">
        <v>28155.4</v>
      </c>
      <c r="GQ97" s="48">
        <v>28175.8</v>
      </c>
      <c r="GR97" s="48">
        <v>28196.2</v>
      </c>
      <c r="GS97" s="48">
        <v>28216.7</v>
      </c>
      <c r="GT97" s="48">
        <v>28237</v>
      </c>
      <c r="GU97" s="48">
        <v>28255.599999999999</v>
      </c>
      <c r="GV97" s="48">
        <v>28274</v>
      </c>
      <c r="GW97" s="48">
        <v>28277.4</v>
      </c>
      <c r="GX97" s="48">
        <v>28297.8</v>
      </c>
      <c r="GY97" s="48">
        <v>28298.799999999999</v>
      </c>
      <c r="GZ97" s="48">
        <v>28316</v>
      </c>
      <c r="HA97" s="48">
        <v>28336.1</v>
      </c>
      <c r="HB97" s="48">
        <v>28354.9</v>
      </c>
      <c r="HC97" s="48">
        <v>28373.599999999999</v>
      </c>
      <c r="HD97" s="48">
        <v>28377</v>
      </c>
      <c r="HE97" s="48">
        <v>28397.4</v>
      </c>
      <c r="HF97" s="48">
        <v>28417.8</v>
      </c>
      <c r="HG97" s="48">
        <v>28438.3</v>
      </c>
      <c r="HH97" s="48">
        <v>28458.9</v>
      </c>
      <c r="HI97" s="48">
        <v>28477.599999999999</v>
      </c>
      <c r="HJ97" s="48">
        <v>28496.3</v>
      </c>
      <c r="HK97" s="48">
        <v>28499.8</v>
      </c>
      <c r="HL97" s="48">
        <v>28520.1</v>
      </c>
      <c r="HM97" s="48">
        <v>28540.6</v>
      </c>
      <c r="HN97" s="48">
        <v>28561.1</v>
      </c>
      <c r="HO97" s="48">
        <v>28581.7</v>
      </c>
      <c r="HP97" s="48">
        <v>28600.400000000001</v>
      </c>
      <c r="HQ97" s="48">
        <v>28618.799999999999</v>
      </c>
      <c r="HR97" s="48">
        <v>28622.2</v>
      </c>
      <c r="HS97" s="48">
        <v>28642.5</v>
      </c>
      <c r="HT97" s="48">
        <v>28663.1</v>
      </c>
      <c r="HU97" s="48">
        <v>28679.9</v>
      </c>
      <c r="HV97" s="48">
        <v>28700.2</v>
      </c>
      <c r="HW97" s="48">
        <v>28718.799999999999</v>
      </c>
      <c r="HX97" s="48">
        <v>28737.599999999999</v>
      </c>
      <c r="HY97" s="48">
        <v>28741</v>
      </c>
      <c r="HZ97" s="48">
        <v>28761.5</v>
      </c>
      <c r="IA97" s="48">
        <v>28781.9</v>
      </c>
      <c r="IB97" s="48">
        <v>28802.3</v>
      </c>
      <c r="IC97" s="48">
        <v>28822.5</v>
      </c>
      <c r="ID97" s="48">
        <v>28841.200000000001</v>
      </c>
      <c r="IE97" s="48">
        <v>28856.5</v>
      </c>
      <c r="IF97" s="48">
        <v>28859.9</v>
      </c>
      <c r="IG97" s="48">
        <v>28880.3</v>
      </c>
      <c r="IH97" s="48">
        <v>28900.799999999999</v>
      </c>
      <c r="II97" s="48">
        <v>28921.4</v>
      </c>
      <c r="IJ97" s="48">
        <v>28941.9</v>
      </c>
      <c r="IK97" s="48">
        <v>28960.7</v>
      </c>
      <c r="IL97" s="48">
        <v>28979.4</v>
      </c>
      <c r="IM97" s="48">
        <v>28982.799999999999</v>
      </c>
      <c r="IN97" s="48">
        <v>29003.3</v>
      </c>
      <c r="IO97" s="48">
        <v>29013.8</v>
      </c>
      <c r="IP97" s="48">
        <v>29013.8</v>
      </c>
      <c r="IQ97" s="48">
        <v>29031</v>
      </c>
      <c r="IR97" s="48">
        <v>29046.400000000001</v>
      </c>
      <c r="IS97" s="48">
        <v>29061.8</v>
      </c>
      <c r="IT97" s="48">
        <v>29061.8</v>
      </c>
      <c r="IU97" s="48">
        <v>29081.8</v>
      </c>
      <c r="IV97" s="48">
        <v>29102.2</v>
      </c>
      <c r="IW97" s="48">
        <v>29122.2</v>
      </c>
      <c r="IX97" s="48">
        <v>29142.6</v>
      </c>
      <c r="IY97" s="48">
        <v>29161.1</v>
      </c>
      <c r="IZ97" s="48">
        <v>29179.8</v>
      </c>
      <c r="JA97" s="48">
        <v>29183.200000000001</v>
      </c>
      <c r="JB97" s="48">
        <v>29203.599999999999</v>
      </c>
      <c r="JC97" s="48">
        <v>29224.1</v>
      </c>
      <c r="JD97" s="48">
        <v>29244.400000000001</v>
      </c>
      <c r="JE97" s="48">
        <v>29264.7</v>
      </c>
      <c r="JF97" s="48">
        <v>29283.200000000001</v>
      </c>
      <c r="JG97" s="48">
        <v>29301.8</v>
      </c>
      <c r="JH97" s="48">
        <v>29305.1</v>
      </c>
      <c r="JI97" s="48">
        <v>29321.8</v>
      </c>
      <c r="JJ97" s="48">
        <v>29342.2</v>
      </c>
      <c r="JK97" s="48">
        <v>29362.9</v>
      </c>
      <c r="JL97" s="48">
        <v>29383.5</v>
      </c>
      <c r="JM97" s="48">
        <v>29402.5</v>
      </c>
      <c r="JN97" s="48">
        <v>29421.4</v>
      </c>
      <c r="JO97" s="48">
        <v>29424.799999999999</v>
      </c>
      <c r="JP97" s="48">
        <v>29445.200000000001</v>
      </c>
      <c r="JQ97" s="48">
        <v>29465.599999999999</v>
      </c>
      <c r="JR97" s="48">
        <v>29486.1</v>
      </c>
      <c r="JS97" s="48">
        <v>29506.400000000001</v>
      </c>
      <c r="JT97" s="48">
        <v>29525.200000000001</v>
      </c>
      <c r="JU97" s="48">
        <v>29544.1</v>
      </c>
      <c r="JV97" s="48">
        <v>29547.5</v>
      </c>
      <c r="JW97" s="48">
        <v>29568</v>
      </c>
      <c r="JX97" s="48">
        <v>29588.7</v>
      </c>
      <c r="JY97" s="48">
        <v>29606.7</v>
      </c>
      <c r="JZ97" s="48">
        <v>29627.1</v>
      </c>
      <c r="KA97" s="48">
        <v>29645.9</v>
      </c>
      <c r="KB97" s="48">
        <v>29664.7</v>
      </c>
      <c r="KC97" s="48">
        <v>29668.1</v>
      </c>
      <c r="KD97" s="48">
        <v>29688.9</v>
      </c>
      <c r="KE97" s="48">
        <v>29709.8</v>
      </c>
      <c r="KF97" s="48">
        <v>29730.3</v>
      </c>
      <c r="KG97" s="48">
        <v>29750.799999999999</v>
      </c>
      <c r="KH97" s="48">
        <v>29769.7</v>
      </c>
      <c r="KI97" s="48">
        <v>29788.6</v>
      </c>
      <c r="KJ97" s="48">
        <v>29792</v>
      </c>
      <c r="KK97" s="48">
        <v>29812.9</v>
      </c>
      <c r="KL97" s="48">
        <v>29833.7</v>
      </c>
      <c r="KM97" s="48">
        <v>29854.400000000001</v>
      </c>
      <c r="KN97" s="48">
        <v>29875</v>
      </c>
      <c r="KO97" s="48">
        <v>29893.9</v>
      </c>
      <c r="KP97" s="48">
        <v>29912.9</v>
      </c>
      <c r="KQ97" s="48">
        <v>29916.400000000001</v>
      </c>
      <c r="KR97" s="48">
        <v>29937.1</v>
      </c>
      <c r="KS97" s="48">
        <v>29957.8</v>
      </c>
      <c r="KT97" s="48">
        <v>29978.5</v>
      </c>
      <c r="KU97" s="48">
        <v>29998.9</v>
      </c>
      <c r="KV97" s="48">
        <v>30018</v>
      </c>
      <c r="KW97" s="48">
        <v>30037.1</v>
      </c>
      <c r="KX97" s="48">
        <v>30040.6</v>
      </c>
      <c r="KY97" s="48">
        <v>30061.5</v>
      </c>
      <c r="KZ97" s="48">
        <v>30082.400000000001</v>
      </c>
      <c r="LA97" s="48">
        <v>30103.200000000001</v>
      </c>
      <c r="LB97" s="48">
        <v>30123.9</v>
      </c>
      <c r="LC97" s="48">
        <v>30142.7</v>
      </c>
      <c r="LD97" s="48">
        <v>30161.1</v>
      </c>
      <c r="LE97" s="48">
        <v>30164.5</v>
      </c>
      <c r="LF97" s="48">
        <v>30185.200000000001</v>
      </c>
      <c r="LG97" s="48">
        <v>30205.8</v>
      </c>
      <c r="LH97" s="48">
        <v>30226.400000000001</v>
      </c>
      <c r="LI97" s="48">
        <v>30246.9</v>
      </c>
      <c r="LJ97" s="48">
        <v>30265.7</v>
      </c>
      <c r="LK97" s="48">
        <v>30284.5</v>
      </c>
      <c r="LL97" s="48">
        <v>30287.9</v>
      </c>
      <c r="LM97" s="48">
        <v>30308.799999999999</v>
      </c>
      <c r="LN97" s="48">
        <v>30329.599999999999</v>
      </c>
      <c r="LO97" s="48">
        <v>30350.400000000001</v>
      </c>
      <c r="LP97" s="48">
        <v>30370.9</v>
      </c>
      <c r="LQ97" s="48">
        <v>30389.9</v>
      </c>
      <c r="LR97" s="48">
        <v>30408.799999999999</v>
      </c>
      <c r="LS97" s="48">
        <v>30412.2</v>
      </c>
      <c r="LT97" s="48">
        <v>30433</v>
      </c>
      <c r="LU97" s="48">
        <v>30453.7</v>
      </c>
      <c r="LV97" s="48">
        <v>30474.1</v>
      </c>
      <c r="LW97" s="48">
        <v>30494.799999999999</v>
      </c>
      <c r="LX97" s="48">
        <v>30513.7</v>
      </c>
      <c r="LY97" s="48">
        <v>30545.8</v>
      </c>
      <c r="LZ97" s="48">
        <v>30566.400000000001</v>
      </c>
      <c r="MA97" s="48">
        <v>30600</v>
      </c>
      <c r="MB97" s="48">
        <v>30633.3</v>
      </c>
      <c r="MC97" s="48">
        <v>30666.799999999999</v>
      </c>
      <c r="MD97" s="48">
        <v>30704.6</v>
      </c>
      <c r="ME97" s="48">
        <v>30741.9</v>
      </c>
      <c r="MF97" s="48">
        <v>30779.200000000001</v>
      </c>
      <c r="MG97" s="48">
        <v>30799.5</v>
      </c>
      <c r="MH97" s="48">
        <v>30838.3</v>
      </c>
      <c r="MI97" s="48">
        <v>30876.7</v>
      </c>
      <c r="MJ97" s="48">
        <v>30914.799999999999</v>
      </c>
      <c r="MK97" s="48">
        <v>30953.1</v>
      </c>
      <c r="ML97" s="48">
        <v>30989.599999999999</v>
      </c>
      <c r="MM97" s="48">
        <v>31025.9</v>
      </c>
      <c r="MN97" s="48">
        <v>31048.1</v>
      </c>
      <c r="MO97" s="48">
        <v>31086.5</v>
      </c>
      <c r="MP97" s="48">
        <v>31124.9</v>
      </c>
      <c r="MQ97" s="48">
        <v>31163.1</v>
      </c>
      <c r="MR97" s="48">
        <v>31201</v>
      </c>
      <c r="MS97" s="48">
        <v>31237.200000000001</v>
      </c>
      <c r="MT97" s="48">
        <v>31273.4</v>
      </c>
      <c r="MU97" s="48">
        <v>31293</v>
      </c>
      <c r="MV97" s="48">
        <v>31330.799999999999</v>
      </c>
      <c r="MW97" s="48">
        <v>31368.799999999999</v>
      </c>
      <c r="MX97" s="48">
        <v>31406.7</v>
      </c>
      <c r="MY97" s="48">
        <v>31445</v>
      </c>
      <c r="MZ97" s="48">
        <v>31481.3</v>
      </c>
      <c r="NA97" s="48">
        <v>31517.5</v>
      </c>
      <c r="NB97" s="48">
        <v>31537.1</v>
      </c>
      <c r="NC97" s="48">
        <v>31574.5</v>
      </c>
      <c r="ND97" s="48">
        <v>31612</v>
      </c>
      <c r="NE97" s="48">
        <v>31649.200000000001</v>
      </c>
      <c r="NF97" s="48">
        <v>31682.9</v>
      </c>
      <c r="NG97" s="48">
        <v>31718.3</v>
      </c>
      <c r="NH97" s="48">
        <v>31753.9</v>
      </c>
      <c r="NI97" s="48">
        <v>31773.3</v>
      </c>
      <c r="NJ97" s="48">
        <v>31811</v>
      </c>
      <c r="NK97" s="48">
        <v>31849</v>
      </c>
      <c r="NL97" s="48">
        <v>31886.799999999999</v>
      </c>
      <c r="NM97" s="48">
        <v>31924.6</v>
      </c>
      <c r="NN97" s="48">
        <v>31960.6</v>
      </c>
      <c r="NO97" s="48">
        <v>31996.7</v>
      </c>
      <c r="NP97" s="48">
        <v>32016.3</v>
      </c>
      <c r="NQ97" s="48">
        <v>32044.7</v>
      </c>
      <c r="NR97" s="48">
        <v>32073</v>
      </c>
      <c r="NS97" s="48">
        <v>32100.799999999999</v>
      </c>
      <c r="NT97" s="48">
        <v>32128.7</v>
      </c>
      <c r="NU97" s="48">
        <v>32154.3</v>
      </c>
      <c r="NV97" s="48">
        <v>32179.7</v>
      </c>
      <c r="NW97" s="48">
        <v>32183.1</v>
      </c>
      <c r="NX97" s="48">
        <v>32211.1</v>
      </c>
      <c r="NY97" s="48">
        <v>32239</v>
      </c>
      <c r="NZ97" s="48">
        <v>32266.7</v>
      </c>
      <c r="OA97" s="48">
        <v>32294.799999999999</v>
      </c>
      <c r="OB97" s="48">
        <v>32320.3</v>
      </c>
      <c r="OC97" s="48">
        <v>32346</v>
      </c>
      <c r="OD97" s="48">
        <v>32349.5</v>
      </c>
      <c r="OE97" s="48">
        <v>32377.1</v>
      </c>
      <c r="OF97" s="48">
        <v>32404.7</v>
      </c>
      <c r="OG97" s="48">
        <v>32432.5</v>
      </c>
      <c r="OH97" s="48">
        <v>32460.400000000001</v>
      </c>
      <c r="OI97" s="48">
        <v>32485.599999999999</v>
      </c>
      <c r="OJ97" s="48">
        <v>32510.799999999999</v>
      </c>
      <c r="OK97" s="48">
        <v>32514.3</v>
      </c>
      <c r="OL97" s="48">
        <v>32542.1</v>
      </c>
      <c r="OM97" s="48">
        <v>32570.1</v>
      </c>
      <c r="ON97" s="48">
        <v>32598</v>
      </c>
      <c r="OO97" s="48">
        <v>32625.7</v>
      </c>
      <c r="OP97" s="48">
        <v>32650.7</v>
      </c>
      <c r="OQ97" s="48">
        <v>32675.9</v>
      </c>
      <c r="OR97" s="48">
        <v>32679.3</v>
      </c>
      <c r="OS97" s="48">
        <v>32706.799999999999</v>
      </c>
      <c r="OT97" s="48">
        <v>32734.799999999999</v>
      </c>
      <c r="OU97" s="48">
        <v>32762.799999999999</v>
      </c>
      <c r="OV97" s="48">
        <v>32790.9</v>
      </c>
      <c r="OW97" s="48">
        <v>32816.5</v>
      </c>
      <c r="OX97" s="48">
        <v>32835.1</v>
      </c>
      <c r="OY97" s="48">
        <v>32835.199999999997</v>
      </c>
      <c r="OZ97" s="48">
        <v>32835.699999999997</v>
      </c>
      <c r="PA97" s="48">
        <v>32836.400000000001</v>
      </c>
      <c r="PB97" s="48">
        <v>32861.199999999997</v>
      </c>
      <c r="PC97" s="48">
        <v>32889.1</v>
      </c>
      <c r="PD97" s="48">
        <v>32914.9</v>
      </c>
      <c r="PE97" s="48">
        <v>32915.9</v>
      </c>
      <c r="PF97" s="48">
        <v>32941.199999999997</v>
      </c>
      <c r="PG97" s="48">
        <v>32965.300000000003</v>
      </c>
      <c r="PH97" s="48">
        <v>32989.699999999997</v>
      </c>
      <c r="PI97" s="48">
        <v>33013.599999999999</v>
      </c>
      <c r="PJ97" s="48">
        <v>33075.1</v>
      </c>
      <c r="PK97" s="48">
        <v>33137.300000000003</v>
      </c>
      <c r="PL97" s="48">
        <v>33199.300000000003</v>
      </c>
      <c r="PM97" s="48">
        <v>33261.800000000003</v>
      </c>
      <c r="PN97" s="48">
        <v>33289.599999999999</v>
      </c>
      <c r="PO97" s="48">
        <v>33317.699999999997</v>
      </c>
      <c r="PP97" s="48">
        <v>33346</v>
      </c>
      <c r="PQ97" s="48">
        <v>33374</v>
      </c>
      <c r="PR97" s="48">
        <v>33399.5</v>
      </c>
      <c r="PS97" s="48">
        <v>33424.9</v>
      </c>
      <c r="PT97" s="48">
        <v>33428.400000000001</v>
      </c>
      <c r="PU97" s="48">
        <v>33456.400000000001</v>
      </c>
      <c r="PV97" s="48">
        <v>33484.400000000001</v>
      </c>
      <c r="PW97" s="48">
        <v>33512.300000000003</v>
      </c>
      <c r="PX97" s="48">
        <v>33540.199999999997</v>
      </c>
      <c r="PY97" s="48">
        <v>33565.4</v>
      </c>
      <c r="PZ97" s="48">
        <v>33590.6</v>
      </c>
      <c r="QA97" s="48">
        <v>33594</v>
      </c>
      <c r="QB97" s="48">
        <v>33622</v>
      </c>
      <c r="QC97" s="48">
        <v>33650</v>
      </c>
      <c r="QD97" s="48">
        <v>33677.9</v>
      </c>
      <c r="QE97" s="48">
        <v>33705.800000000003</v>
      </c>
      <c r="QF97" s="48">
        <v>33731.4</v>
      </c>
      <c r="QG97" s="48">
        <v>33756.800000000003</v>
      </c>
      <c r="QH97" s="48">
        <v>33760.199999999997</v>
      </c>
      <c r="QI97" s="48">
        <v>33787.800000000003</v>
      </c>
      <c r="QJ97" s="48">
        <v>33815.599999999999</v>
      </c>
      <c r="QK97" s="48">
        <v>33842.9</v>
      </c>
      <c r="QL97" s="48">
        <v>33870.6</v>
      </c>
      <c r="QM97" s="48">
        <v>33895.699999999997</v>
      </c>
      <c r="QN97" s="48">
        <v>33921</v>
      </c>
      <c r="QO97" s="48">
        <v>33924.5</v>
      </c>
      <c r="QP97" s="48">
        <v>33952.199999999997</v>
      </c>
      <c r="QQ97" s="48">
        <v>33979.5</v>
      </c>
      <c r="QR97" s="48">
        <v>34007</v>
      </c>
      <c r="QS97" s="48">
        <v>34034.699999999997</v>
      </c>
      <c r="QT97" s="48">
        <v>34059.699999999997</v>
      </c>
      <c r="QU97" s="48">
        <v>34084.9</v>
      </c>
      <c r="QV97" s="48">
        <v>34088.400000000001</v>
      </c>
      <c r="QW97" s="48">
        <v>34116</v>
      </c>
      <c r="QX97" s="48">
        <v>34143.4</v>
      </c>
      <c r="QY97" s="48">
        <v>34170.800000000003</v>
      </c>
      <c r="QZ97" s="48">
        <v>34198.1</v>
      </c>
      <c r="RA97" s="48">
        <v>34222.9</v>
      </c>
      <c r="RB97" s="48">
        <v>34247.800000000003</v>
      </c>
      <c r="RC97" s="48">
        <v>34251.199999999997</v>
      </c>
      <c r="RD97" s="48">
        <v>34278.6</v>
      </c>
      <c r="RE97" s="48">
        <v>34305.9</v>
      </c>
      <c r="RF97" s="48">
        <v>34333.199999999997</v>
      </c>
      <c r="RG97" s="48">
        <v>34360.400000000001</v>
      </c>
      <c r="RH97" s="48">
        <v>34385.4</v>
      </c>
      <c r="RI97" s="48">
        <v>34407.4</v>
      </c>
      <c r="RJ97" s="48">
        <v>34410.800000000003</v>
      </c>
      <c r="RK97" s="48">
        <v>34438.199999999997</v>
      </c>
      <c r="RL97" s="48">
        <v>34465.5</v>
      </c>
      <c r="RM97" s="48">
        <v>34492.699999999997</v>
      </c>
      <c r="RN97" s="48">
        <v>34510</v>
      </c>
      <c r="RO97" s="48">
        <v>34529.199999999997</v>
      </c>
      <c r="RP97" s="48">
        <v>34548.300000000003</v>
      </c>
      <c r="RQ97" s="48">
        <v>34551.699999999997</v>
      </c>
      <c r="RR97" s="48">
        <v>34572.699999999997</v>
      </c>
      <c r="RS97" s="48">
        <v>34593.699999999997</v>
      </c>
      <c r="RT97" s="48">
        <v>34614.9</v>
      </c>
      <c r="RU97" s="48">
        <v>34635.9</v>
      </c>
      <c r="RV97" s="48">
        <v>34643.5</v>
      </c>
      <c r="RW97" s="48">
        <v>34659.199999999997</v>
      </c>
      <c r="RX97" s="48">
        <v>34659.300000000003</v>
      </c>
      <c r="RY97" s="48">
        <v>34677</v>
      </c>
      <c r="RZ97" s="48">
        <v>34694.699999999997</v>
      </c>
      <c r="SA97" s="48">
        <v>34712.300000000003</v>
      </c>
      <c r="SB97" s="48">
        <v>34732.9</v>
      </c>
      <c r="SC97" s="48">
        <v>34752.300000000003</v>
      </c>
      <c r="SD97" s="48">
        <v>34771.699999999997</v>
      </c>
      <c r="SE97" s="48">
        <v>34775</v>
      </c>
      <c r="SF97" s="48">
        <v>34796.1</v>
      </c>
      <c r="SG97" s="48">
        <v>34816.9</v>
      </c>
      <c r="SH97" s="48">
        <v>34837.800000000003</v>
      </c>
      <c r="SI97" s="48">
        <v>34858.699999999997</v>
      </c>
      <c r="SJ97" s="48">
        <v>34877.800000000003</v>
      </c>
      <c r="SK97" s="48">
        <v>34896.699999999997</v>
      </c>
      <c r="SL97" s="48">
        <v>34900.1</v>
      </c>
      <c r="SM97" s="48">
        <v>34917.599999999999</v>
      </c>
      <c r="SN97" s="48">
        <v>34938.400000000001</v>
      </c>
      <c r="SO97" s="48">
        <v>34959.4</v>
      </c>
      <c r="SP97" s="48">
        <v>34969.5</v>
      </c>
      <c r="SQ97" s="48">
        <v>34988.6</v>
      </c>
      <c r="SR97" s="48">
        <v>35007.599999999999</v>
      </c>
      <c r="SS97" s="48">
        <v>35011.1</v>
      </c>
      <c r="ST97" s="48">
        <v>35031.599999999999</v>
      </c>
      <c r="SU97" s="48">
        <v>35052.199999999997</v>
      </c>
      <c r="SV97" s="48">
        <v>35072.699999999997</v>
      </c>
      <c r="SW97" s="48">
        <v>35093.4</v>
      </c>
      <c r="SX97" s="48">
        <v>35112.400000000001</v>
      </c>
      <c r="SY97" s="48">
        <v>35131.4</v>
      </c>
      <c r="SZ97" s="48">
        <v>35134.800000000003</v>
      </c>
      <c r="TA97" s="48">
        <v>35155.599999999999</v>
      </c>
      <c r="TB97" s="48">
        <v>35176.199999999997</v>
      </c>
      <c r="TC97" s="48">
        <v>35196.699999999997</v>
      </c>
      <c r="TD97" s="48">
        <v>35217.199999999997</v>
      </c>
      <c r="TE97" s="48">
        <v>35236</v>
      </c>
      <c r="TF97" s="48">
        <v>35254.699999999997</v>
      </c>
      <c r="TG97" s="48">
        <v>35258.1</v>
      </c>
      <c r="TH97" s="48">
        <v>35278.6</v>
      </c>
      <c r="TI97" s="48">
        <v>35299.300000000003</v>
      </c>
      <c r="TJ97" s="48">
        <v>35320</v>
      </c>
      <c r="TK97" s="48">
        <v>35340.699999999997</v>
      </c>
      <c r="TL97" s="48">
        <v>35359</v>
      </c>
      <c r="TM97" s="48">
        <v>35363</v>
      </c>
      <c r="TN97" s="48">
        <v>35363</v>
      </c>
      <c r="TO97" s="48">
        <v>35380.6</v>
      </c>
    </row>
    <row r="98" spans="1:535" ht="25" customHeight="1">
      <c r="A98" s="398" t="s">
        <v>364</v>
      </c>
      <c r="B98" s="130" t="s">
        <v>365</v>
      </c>
      <c r="C98" s="130" t="s">
        <v>366</v>
      </c>
      <c r="D98" s="130">
        <v>935092.8</v>
      </c>
      <c r="E98" s="130">
        <v>935305.9</v>
      </c>
      <c r="F98" s="130">
        <v>937697.2</v>
      </c>
      <c r="G98" s="130">
        <v>939936.2</v>
      </c>
      <c r="H98" s="130">
        <v>941942.2</v>
      </c>
      <c r="I98" s="130">
        <v>942900.8</v>
      </c>
      <c r="J98" s="130">
        <v>946733.7</v>
      </c>
      <c r="K98" s="130">
        <v>951058.2</v>
      </c>
      <c r="L98" s="130">
        <v>954817.4</v>
      </c>
      <c r="M98" s="130">
        <v>958074.4</v>
      </c>
      <c r="N98" s="130">
        <v>960560.4</v>
      </c>
      <c r="O98" s="130">
        <v>961575.7</v>
      </c>
      <c r="P98" s="130">
        <v>961584.1</v>
      </c>
      <c r="Q98" s="130">
        <v>961592.5</v>
      </c>
      <c r="R98" s="130">
        <v>961601</v>
      </c>
      <c r="S98" s="130">
        <v>961609.5</v>
      </c>
      <c r="T98" s="130">
        <v>961618</v>
      </c>
      <c r="U98" s="130">
        <v>961626.4</v>
      </c>
      <c r="V98" s="130">
        <v>961634.8</v>
      </c>
      <c r="W98" s="130">
        <v>961643.2</v>
      </c>
      <c r="X98" s="130">
        <v>961651.4</v>
      </c>
      <c r="Y98" s="130">
        <v>961659.8</v>
      </c>
      <c r="Z98" s="130">
        <v>961668.2</v>
      </c>
      <c r="AA98" s="130">
        <v>961676.6</v>
      </c>
      <c r="AB98" s="130">
        <v>961685.2</v>
      </c>
      <c r="AC98" s="130">
        <v>961693.8</v>
      </c>
      <c r="AD98" s="130">
        <v>961702.3</v>
      </c>
      <c r="AE98" s="130">
        <v>961710.9</v>
      </c>
      <c r="AF98" s="130">
        <v>961719.4</v>
      </c>
      <c r="AG98" s="130">
        <v>961727.8</v>
      </c>
      <c r="AH98" s="130">
        <v>961736.1</v>
      </c>
      <c r="AI98" s="130">
        <v>961744.4</v>
      </c>
      <c r="AJ98" s="130">
        <v>961752.8</v>
      </c>
      <c r="AK98" s="130">
        <v>962712.8</v>
      </c>
      <c r="AL98" s="130">
        <v>965640.2</v>
      </c>
      <c r="AM98" s="130">
        <v>968681.9</v>
      </c>
      <c r="AN98" s="130">
        <v>971264.7</v>
      </c>
      <c r="AO98" s="130">
        <v>975144</v>
      </c>
      <c r="AP98" s="130">
        <v>977193.6</v>
      </c>
      <c r="AQ98" s="130">
        <v>980144.6</v>
      </c>
      <c r="AR98" s="130">
        <v>982918.7</v>
      </c>
      <c r="AS98" s="130">
        <v>986154.2</v>
      </c>
      <c r="AT98" s="130">
        <v>986297.7</v>
      </c>
      <c r="AU98" s="130">
        <v>986306.1</v>
      </c>
      <c r="AV98" s="130">
        <v>988379.4</v>
      </c>
      <c r="AW98" s="130">
        <v>991031.6</v>
      </c>
      <c r="AX98" s="130">
        <v>993784.1</v>
      </c>
      <c r="AY98" s="130">
        <v>994896.5</v>
      </c>
      <c r="AZ98" s="130">
        <v>997328.9</v>
      </c>
      <c r="BA98" s="130">
        <v>999678.6</v>
      </c>
      <c r="BB98" s="130">
        <v>1002161.9</v>
      </c>
      <c r="BC98" s="130">
        <v>1004863.7</v>
      </c>
      <c r="BD98" s="130">
        <v>1007453.2</v>
      </c>
      <c r="BE98" s="130">
        <v>1009939.7</v>
      </c>
      <c r="BF98" s="130">
        <v>1011337.8</v>
      </c>
      <c r="BG98" s="130">
        <v>1011447.3</v>
      </c>
      <c r="BH98" s="130">
        <v>1011455.7</v>
      </c>
      <c r="BI98" s="130">
        <v>1011464</v>
      </c>
      <c r="BJ98" s="130">
        <v>1011472.5</v>
      </c>
      <c r="BK98" s="6">
        <v>1011480.9</v>
      </c>
      <c r="BL98" s="6">
        <v>1014122.3</v>
      </c>
      <c r="BM98" s="6">
        <v>1016309.9</v>
      </c>
      <c r="BN98" s="6">
        <v>1019762.7</v>
      </c>
      <c r="BO98" s="6">
        <v>1023556.1</v>
      </c>
      <c r="BP98" s="6">
        <v>1026821.5</v>
      </c>
      <c r="BQ98" s="6">
        <v>1028762</v>
      </c>
      <c r="BR98" s="6">
        <v>1030727</v>
      </c>
      <c r="BS98" s="6">
        <v>1032864.1</v>
      </c>
      <c r="BT98" s="6">
        <v>1034581</v>
      </c>
      <c r="BU98" s="6">
        <v>1034783.8</v>
      </c>
      <c r="BV98" s="6">
        <v>1034792.2</v>
      </c>
      <c r="BW98" s="6">
        <v>1034800.6</v>
      </c>
      <c r="BX98" s="6">
        <v>1034809.1</v>
      </c>
      <c r="BY98" s="6">
        <v>1034817.6</v>
      </c>
      <c r="BZ98" s="6">
        <v>1034826.1</v>
      </c>
      <c r="CA98" s="6">
        <v>1036327.4</v>
      </c>
      <c r="CB98" s="6">
        <v>1036335.8</v>
      </c>
      <c r="CC98" s="137">
        <v>1036344.2</v>
      </c>
      <c r="CD98" s="24">
        <v>1036352.7</v>
      </c>
      <c r="CE98" s="24">
        <v>1036361.1</v>
      </c>
      <c r="CF98" s="24">
        <v>1036369.6</v>
      </c>
      <c r="CG98" s="24">
        <v>1036378</v>
      </c>
      <c r="CH98" s="24">
        <v>1036386.5</v>
      </c>
      <c r="CI98" s="24">
        <v>1036394.9</v>
      </c>
      <c r="CJ98" s="24">
        <v>1036403.4</v>
      </c>
      <c r="CK98" s="24">
        <v>1036411.7</v>
      </c>
      <c r="CL98" s="24">
        <v>1036420.1</v>
      </c>
      <c r="CM98" s="24">
        <v>1036428.4</v>
      </c>
      <c r="CN98" s="24">
        <v>1036436.9</v>
      </c>
      <c r="CO98" s="24">
        <v>1036445.2</v>
      </c>
      <c r="CP98" s="48">
        <v>1036453.4</v>
      </c>
      <c r="CQ98" s="48">
        <v>1036461.8</v>
      </c>
      <c r="CR98" s="48">
        <v>1036470.2</v>
      </c>
      <c r="CS98" s="48">
        <v>1036478.7</v>
      </c>
      <c r="CT98" s="48">
        <v>1036487.3</v>
      </c>
      <c r="CU98" s="48">
        <v>1036759.6</v>
      </c>
      <c r="CV98" s="48">
        <v>1036768.3</v>
      </c>
      <c r="CW98" s="48">
        <v>1036776.7</v>
      </c>
      <c r="CX98" s="48">
        <v>1036785.1</v>
      </c>
      <c r="CY98" s="48">
        <v>1036793.8</v>
      </c>
      <c r="CZ98" s="48">
        <v>1036802.4</v>
      </c>
      <c r="DA98" s="48">
        <v>1036811</v>
      </c>
      <c r="DB98" s="48">
        <v>1036819.6</v>
      </c>
      <c r="DC98" s="48">
        <v>1036828</v>
      </c>
      <c r="DD98" s="48">
        <v>1036836.6</v>
      </c>
      <c r="DE98" s="48">
        <v>1036845.2</v>
      </c>
      <c r="DF98" s="48">
        <v>1036853.6</v>
      </c>
      <c r="DG98" s="48">
        <v>1036862</v>
      </c>
      <c r="DH98" s="48">
        <v>1036870.6</v>
      </c>
      <c r="DI98" s="48">
        <v>1036879.1</v>
      </c>
      <c r="DJ98" s="48">
        <v>1036887.6</v>
      </c>
      <c r="DK98" s="48">
        <v>1036896</v>
      </c>
      <c r="DL98" s="48">
        <v>1036904.5</v>
      </c>
      <c r="DM98" s="48">
        <v>1039692.4</v>
      </c>
      <c r="DN98" s="48">
        <v>1042991.1</v>
      </c>
      <c r="DO98" s="48">
        <v>1043182.2</v>
      </c>
      <c r="DP98" s="48">
        <v>1043190.7</v>
      </c>
      <c r="DQ98" s="48">
        <v>1043199.1</v>
      </c>
      <c r="DR98" s="48">
        <v>1043207.5</v>
      </c>
      <c r="DS98" s="48">
        <v>1043216</v>
      </c>
      <c r="DT98" s="48">
        <v>1043224.5</v>
      </c>
      <c r="DU98" s="48">
        <v>1043232.9</v>
      </c>
      <c r="DV98" s="48">
        <v>1043241.3</v>
      </c>
      <c r="DW98" s="48">
        <v>1043249.7</v>
      </c>
      <c r="DX98" s="48">
        <v>1043258.1</v>
      </c>
      <c r="DY98" s="48">
        <v>1043266.4</v>
      </c>
      <c r="DZ98" s="48">
        <v>1043274.7</v>
      </c>
      <c r="EA98" s="48">
        <v>1043282.9</v>
      </c>
      <c r="EB98" s="48">
        <v>1043288.2</v>
      </c>
      <c r="EC98" s="48">
        <v>1043296.7</v>
      </c>
      <c r="ED98" s="48">
        <v>1043304.8</v>
      </c>
      <c r="EE98" s="48">
        <v>1043313.2</v>
      </c>
      <c r="EF98" s="48">
        <v>1043321.5</v>
      </c>
      <c r="EG98" s="48">
        <v>1043329.8</v>
      </c>
      <c r="EH98" s="48">
        <v>1043338.2</v>
      </c>
      <c r="EI98" s="48">
        <v>1043346.4</v>
      </c>
      <c r="EJ98" s="48">
        <v>1043367</v>
      </c>
      <c r="EK98" s="48">
        <v>1043375.4</v>
      </c>
      <c r="EL98" s="48">
        <v>1043383.7</v>
      </c>
      <c r="EM98" s="48">
        <v>1047024.6</v>
      </c>
      <c r="EN98" s="48">
        <v>1051674.3</v>
      </c>
      <c r="EO98" s="48">
        <v>1056400.7</v>
      </c>
      <c r="EP98" s="48">
        <v>1060904</v>
      </c>
      <c r="EQ98" s="48">
        <v>1064901</v>
      </c>
      <c r="ER98" s="48">
        <v>1067647.6000000001</v>
      </c>
      <c r="ES98" s="48">
        <v>1067651.5</v>
      </c>
      <c r="ET98" s="48">
        <v>1069653.1000000001</v>
      </c>
      <c r="EU98" s="48">
        <v>1071652.3999999999</v>
      </c>
      <c r="EV98" s="48">
        <v>1071733</v>
      </c>
      <c r="EW98" s="48">
        <v>1071741.3999999999</v>
      </c>
      <c r="EX98" s="48">
        <v>1071750</v>
      </c>
      <c r="EY98" s="48">
        <v>1071758.5</v>
      </c>
      <c r="EZ98" s="48">
        <v>1071767.1000000001</v>
      </c>
      <c r="FA98" s="48">
        <v>1073833.3</v>
      </c>
      <c r="FB98" s="48">
        <v>1076524.3999999999</v>
      </c>
      <c r="FC98" s="48">
        <v>1079182</v>
      </c>
      <c r="FD98" s="48">
        <v>1082149</v>
      </c>
      <c r="FE98" s="48">
        <v>1085468.7</v>
      </c>
      <c r="FF98" s="48">
        <v>1089124.3</v>
      </c>
      <c r="FG98" s="48">
        <v>1091328.3</v>
      </c>
      <c r="FH98" s="48">
        <v>1094632.8999999999</v>
      </c>
      <c r="FI98" s="48">
        <v>1097360.2</v>
      </c>
      <c r="FJ98" s="48">
        <v>1100164.6000000001</v>
      </c>
      <c r="FK98" s="48">
        <v>1102858.3</v>
      </c>
      <c r="FL98" s="48">
        <v>1105290.8999999999</v>
      </c>
      <c r="FM98" s="48">
        <v>1108037.3</v>
      </c>
      <c r="FN98" s="48">
        <v>1109886.2</v>
      </c>
      <c r="FO98" s="48">
        <v>1113041.2</v>
      </c>
      <c r="FP98" s="48">
        <v>1116129.7</v>
      </c>
      <c r="FQ98" s="48">
        <v>1119341.6000000001</v>
      </c>
      <c r="FR98" s="48">
        <v>1122596.6000000001</v>
      </c>
      <c r="FS98" s="48">
        <v>1125829.8</v>
      </c>
      <c r="FT98" s="48">
        <v>1128977.6000000001</v>
      </c>
      <c r="FU98" s="48">
        <v>1131001.5</v>
      </c>
      <c r="FV98" s="48">
        <v>1133030.8999999999</v>
      </c>
      <c r="FW98" s="48">
        <v>1136254</v>
      </c>
      <c r="FX98" s="48">
        <v>1139311.8</v>
      </c>
      <c r="FY98" s="48">
        <v>1142397</v>
      </c>
      <c r="FZ98" s="48">
        <v>1145204</v>
      </c>
      <c r="GA98" s="48">
        <v>1149647.7</v>
      </c>
      <c r="GB98" s="48">
        <v>1150495.6000000001</v>
      </c>
      <c r="GC98" s="48">
        <v>1153345.1000000001</v>
      </c>
      <c r="GD98" s="48">
        <v>1156553.3</v>
      </c>
      <c r="GE98" s="48">
        <v>1158674.3</v>
      </c>
      <c r="GF98" s="48">
        <v>1160833.7</v>
      </c>
      <c r="GG98" s="48">
        <v>1163168.8</v>
      </c>
      <c r="GH98" s="48">
        <v>1165657.1000000001</v>
      </c>
      <c r="GI98" s="48">
        <v>1167061.6000000001</v>
      </c>
      <c r="GJ98" s="48">
        <v>1170960.3999999999</v>
      </c>
      <c r="GK98" s="48">
        <v>1175978.8</v>
      </c>
      <c r="GL98" s="48">
        <v>1179277.8999999999</v>
      </c>
      <c r="GM98" s="48">
        <v>1181797.8999999999</v>
      </c>
      <c r="GN98" s="48">
        <v>1184217.1000000001</v>
      </c>
      <c r="GO98" s="48">
        <v>1186655.7</v>
      </c>
      <c r="GP98" s="48">
        <v>1188255.8999999999</v>
      </c>
      <c r="GQ98" s="48">
        <v>1191047.7</v>
      </c>
      <c r="GR98" s="48">
        <v>1193859</v>
      </c>
      <c r="GS98" s="48">
        <v>1196963.6000000001</v>
      </c>
      <c r="GT98" s="48">
        <v>1199597.2</v>
      </c>
      <c r="GU98" s="48">
        <v>1203600.5</v>
      </c>
      <c r="GV98" s="48">
        <v>1206838.1000000001</v>
      </c>
      <c r="GW98" s="48">
        <v>1208439.3</v>
      </c>
      <c r="GX98" s="48">
        <v>1211617.1000000001</v>
      </c>
      <c r="GY98" s="48">
        <v>1215168.7</v>
      </c>
      <c r="GZ98" s="48">
        <v>1218415.3999999999</v>
      </c>
      <c r="HA98" s="48">
        <v>1220875.1000000001</v>
      </c>
      <c r="HB98" s="48">
        <v>1223558.6000000001</v>
      </c>
      <c r="HC98" s="48">
        <v>1225999.5</v>
      </c>
      <c r="HD98" s="48">
        <v>1228085.1000000001</v>
      </c>
      <c r="HE98" s="48">
        <v>1231227</v>
      </c>
      <c r="HF98" s="48">
        <v>1234663.3999999999</v>
      </c>
      <c r="HG98" s="48">
        <v>1237870.5</v>
      </c>
      <c r="HH98" s="48">
        <v>1240630.8</v>
      </c>
      <c r="HI98" s="48">
        <v>1243584.6000000001</v>
      </c>
      <c r="HJ98" s="48">
        <v>1246762.6000000001</v>
      </c>
      <c r="HK98" s="48">
        <v>1249464.1000000001</v>
      </c>
      <c r="HL98" s="48">
        <v>1253172.8999999999</v>
      </c>
      <c r="HM98" s="48">
        <v>1256483.6000000001</v>
      </c>
      <c r="HN98" s="48">
        <v>1259391.2</v>
      </c>
      <c r="HO98" s="48">
        <v>1262342.5</v>
      </c>
      <c r="HP98" s="48">
        <v>1265644.2</v>
      </c>
      <c r="HQ98" s="48">
        <v>1269409</v>
      </c>
      <c r="HR98" s="48">
        <v>1272242.3</v>
      </c>
      <c r="HS98" s="48">
        <v>1277767.8999999999</v>
      </c>
      <c r="HT98" s="48">
        <v>1282231</v>
      </c>
      <c r="HU98" s="48">
        <v>1286651.3999999999</v>
      </c>
      <c r="HV98" s="48">
        <v>1291349.6000000001</v>
      </c>
      <c r="HW98" s="48">
        <v>1294712.7</v>
      </c>
      <c r="HX98" s="48">
        <v>1297571.5</v>
      </c>
      <c r="HY98" s="48">
        <v>1300273.7</v>
      </c>
      <c r="HZ98" s="48">
        <v>1302651.7</v>
      </c>
      <c r="IA98" s="48">
        <v>1302660</v>
      </c>
      <c r="IB98" s="48">
        <v>1305969.3999999999</v>
      </c>
      <c r="IC98" s="48">
        <v>1310333.7</v>
      </c>
      <c r="ID98" s="48">
        <v>1314477.5</v>
      </c>
      <c r="IE98" s="48">
        <v>1314672.6000000001</v>
      </c>
      <c r="IF98" s="48">
        <v>1314680.8</v>
      </c>
      <c r="IG98" s="48">
        <v>1314689</v>
      </c>
      <c r="IH98" s="48">
        <v>1314697.2</v>
      </c>
      <c r="II98" s="48">
        <v>1314705.3999999999</v>
      </c>
      <c r="IJ98" s="48">
        <v>1314713.7</v>
      </c>
      <c r="IK98" s="48">
        <v>1314721.8999999999</v>
      </c>
      <c r="IL98" s="48">
        <v>1314730.2</v>
      </c>
      <c r="IM98" s="48">
        <v>1314738.6000000001</v>
      </c>
      <c r="IN98" s="48">
        <v>1314747.1000000001</v>
      </c>
      <c r="IO98" s="48">
        <v>1314753.8999999999</v>
      </c>
      <c r="IP98" s="48">
        <v>1314762.1000000001</v>
      </c>
      <c r="IQ98" s="48">
        <v>1314770.3</v>
      </c>
      <c r="IR98" s="48">
        <v>1314778.5</v>
      </c>
      <c r="IS98" s="48">
        <v>1314786.7</v>
      </c>
      <c r="IT98" s="48">
        <v>1314795</v>
      </c>
      <c r="IU98" s="48">
        <v>1314803.2</v>
      </c>
      <c r="IV98" s="48">
        <v>1314811.3999999999</v>
      </c>
      <c r="IW98" s="48">
        <v>1314819.6000000001</v>
      </c>
      <c r="IX98" s="48">
        <v>1314827.8999999999</v>
      </c>
      <c r="IY98" s="48">
        <v>1314836.1000000001</v>
      </c>
      <c r="IZ98" s="48">
        <v>1314844.3999999999</v>
      </c>
      <c r="JA98" s="48">
        <v>1314852.7</v>
      </c>
      <c r="JB98" s="48">
        <v>1314860.8999999999</v>
      </c>
      <c r="JC98" s="48">
        <v>1314869.2</v>
      </c>
      <c r="JD98" s="48">
        <v>1314877.5</v>
      </c>
      <c r="JE98" s="48">
        <v>1314885.8</v>
      </c>
      <c r="JF98" s="48">
        <v>1314894.1000000001</v>
      </c>
      <c r="JG98" s="48">
        <v>1314902.3</v>
      </c>
      <c r="JH98" s="48">
        <v>1314910.6000000001</v>
      </c>
      <c r="JI98" s="48">
        <v>1314918.8</v>
      </c>
      <c r="JJ98" s="48">
        <v>1314927.1000000001</v>
      </c>
      <c r="JK98" s="48">
        <v>1314935.3</v>
      </c>
      <c r="JL98" s="48">
        <v>1314943.5</v>
      </c>
      <c r="JM98" s="48">
        <v>1314951.7</v>
      </c>
      <c r="JN98" s="48">
        <v>1314959.8999999999</v>
      </c>
      <c r="JO98" s="48">
        <v>1314968.2</v>
      </c>
      <c r="JP98" s="48">
        <v>1315291.1000000001</v>
      </c>
      <c r="JQ98" s="48">
        <v>1315299.3</v>
      </c>
      <c r="JR98" s="48">
        <v>1315307.5</v>
      </c>
      <c r="JS98" s="48">
        <v>1315315.7</v>
      </c>
      <c r="JT98" s="48">
        <v>1315324</v>
      </c>
      <c r="JU98" s="48">
        <v>1315332.2</v>
      </c>
      <c r="JV98" s="48">
        <v>1315340.3999999999</v>
      </c>
      <c r="JW98" s="48">
        <v>1315348.5</v>
      </c>
      <c r="JX98" s="48">
        <v>1315356.6000000001</v>
      </c>
      <c r="JY98" s="48">
        <v>1315364.8</v>
      </c>
      <c r="JZ98" s="48">
        <v>1315386.8999999999</v>
      </c>
      <c r="KA98" s="48">
        <v>1316773.5</v>
      </c>
      <c r="KB98" s="48">
        <v>1316781.7</v>
      </c>
      <c r="KC98" s="48">
        <v>1316790.1000000001</v>
      </c>
      <c r="KD98" s="48">
        <v>1316798.3</v>
      </c>
      <c r="KE98" s="48">
        <v>1316806.3999999999</v>
      </c>
      <c r="KF98" s="48">
        <v>1316814.7</v>
      </c>
      <c r="KG98" s="48">
        <v>1316822.8999999999</v>
      </c>
      <c r="KH98" s="48">
        <v>1316831.1000000001</v>
      </c>
      <c r="KI98" s="48">
        <v>1316839.3</v>
      </c>
      <c r="KJ98" s="48">
        <v>1316847.6000000001</v>
      </c>
      <c r="KK98" s="48">
        <v>1316855.8999999999</v>
      </c>
      <c r="KL98" s="48">
        <v>1316864.3</v>
      </c>
      <c r="KM98" s="48">
        <v>1316872.6000000001</v>
      </c>
      <c r="KN98" s="48">
        <v>1316880.8999999999</v>
      </c>
      <c r="KO98" s="48">
        <v>1316889.2</v>
      </c>
      <c r="KP98" s="48">
        <v>1316897.3999999999</v>
      </c>
      <c r="KQ98" s="48">
        <v>1316905.7</v>
      </c>
      <c r="KR98" s="48">
        <v>1316914</v>
      </c>
      <c r="KS98" s="48">
        <v>1316922.1000000001</v>
      </c>
      <c r="KT98" s="48">
        <v>1316930.3999999999</v>
      </c>
      <c r="KU98" s="48">
        <v>1316938.6000000001</v>
      </c>
      <c r="KV98" s="48">
        <v>1316946.8</v>
      </c>
      <c r="KW98" s="48">
        <v>1316955.2</v>
      </c>
      <c r="KX98" s="48">
        <v>1316963.6000000001</v>
      </c>
      <c r="KY98" s="48">
        <v>1316971.8999999999</v>
      </c>
      <c r="KZ98" s="48">
        <v>1316980.1000000001</v>
      </c>
      <c r="LA98" s="48">
        <v>1316988.3</v>
      </c>
      <c r="LB98" s="48">
        <v>1316996.2</v>
      </c>
      <c r="LC98" s="48">
        <v>1321392.8</v>
      </c>
      <c r="LD98" s="48">
        <v>1321924</v>
      </c>
      <c r="LE98" s="48">
        <v>1323313.8</v>
      </c>
      <c r="LF98" s="48">
        <v>1324885.8999999999</v>
      </c>
      <c r="LG98" s="48">
        <v>1326880.8999999999</v>
      </c>
      <c r="LH98" s="48">
        <v>1326975.7</v>
      </c>
      <c r="LI98" s="48">
        <v>1326984</v>
      </c>
      <c r="LJ98" s="48">
        <v>1326992.2</v>
      </c>
      <c r="LK98" s="48">
        <v>1327000.3999999999</v>
      </c>
      <c r="LL98" s="48">
        <v>1327008.6000000001</v>
      </c>
      <c r="LM98" s="48">
        <v>1327016.8</v>
      </c>
      <c r="LN98" s="48">
        <v>1327025.1000000001</v>
      </c>
      <c r="LO98" s="48">
        <v>1327033.5</v>
      </c>
      <c r="LP98" s="48">
        <v>1327041.8999999999</v>
      </c>
      <c r="LQ98" s="48">
        <v>1327050.3999999999</v>
      </c>
      <c r="LR98" s="48">
        <v>1327058.8999999999</v>
      </c>
      <c r="LS98" s="48">
        <v>1327067.3999999999</v>
      </c>
      <c r="LT98" s="48">
        <v>1327075.8</v>
      </c>
      <c r="LU98" s="48">
        <v>1327084.2</v>
      </c>
      <c r="LV98" s="48">
        <v>1327092.6000000001</v>
      </c>
      <c r="LW98" s="48">
        <v>1328532.5</v>
      </c>
      <c r="LX98" s="48">
        <v>1330110.3999999999</v>
      </c>
      <c r="LY98" s="48">
        <v>1331753.3999999999</v>
      </c>
      <c r="LZ98" s="48">
        <v>1333037.3999999999</v>
      </c>
      <c r="MA98" s="48">
        <v>1335833.5</v>
      </c>
      <c r="MB98" s="48">
        <v>1339045.3999999999</v>
      </c>
      <c r="MC98" s="48">
        <v>1341675.6000000001</v>
      </c>
      <c r="MD98" s="48">
        <v>1344078.7</v>
      </c>
      <c r="ME98" s="48">
        <v>1346546.5</v>
      </c>
      <c r="MF98" s="48">
        <v>1348911.2</v>
      </c>
      <c r="MG98" s="48">
        <v>1350582.8</v>
      </c>
      <c r="MH98" s="48">
        <v>1352888.4</v>
      </c>
      <c r="MI98" s="48">
        <v>1355115.8</v>
      </c>
      <c r="MJ98" s="48">
        <v>1357472.6</v>
      </c>
      <c r="MK98" s="48">
        <v>1359915.1</v>
      </c>
      <c r="ML98" s="48">
        <v>1362961.9</v>
      </c>
      <c r="MM98" s="48">
        <v>1365216.6</v>
      </c>
      <c r="MN98" s="48">
        <v>1366177.2</v>
      </c>
      <c r="MO98" s="48">
        <v>1367798.2</v>
      </c>
      <c r="MP98" s="48">
        <v>1370048.6</v>
      </c>
      <c r="MQ98" s="48">
        <v>1372427.9</v>
      </c>
      <c r="MR98" s="48">
        <v>1374816.5</v>
      </c>
      <c r="MS98" s="48">
        <v>1377323.1</v>
      </c>
      <c r="MT98" s="48">
        <v>1380031.1</v>
      </c>
      <c r="MU98" s="48">
        <v>1381506.9</v>
      </c>
      <c r="MV98" s="48">
        <v>1384534.9</v>
      </c>
      <c r="MW98" s="48">
        <v>1387961.7</v>
      </c>
      <c r="MX98" s="48">
        <v>1391044</v>
      </c>
      <c r="MY98" s="48">
        <v>1392603.4</v>
      </c>
      <c r="MZ98" s="48">
        <v>1394507.6</v>
      </c>
      <c r="NA98" s="48">
        <v>1396554.7</v>
      </c>
      <c r="NB98" s="48">
        <v>1397589.1</v>
      </c>
      <c r="NC98" s="48">
        <v>1397683.1</v>
      </c>
      <c r="ND98" s="48">
        <v>1397691.6</v>
      </c>
      <c r="NE98" s="48">
        <v>1397700</v>
      </c>
      <c r="NF98" s="48">
        <v>1397708.6</v>
      </c>
      <c r="NG98" s="48">
        <v>1397717</v>
      </c>
      <c r="NH98" s="48">
        <v>1397725.5</v>
      </c>
      <c r="NI98" s="48">
        <v>1397734</v>
      </c>
      <c r="NJ98" s="48">
        <v>1397742.4</v>
      </c>
      <c r="NK98" s="48">
        <v>1397750.8</v>
      </c>
      <c r="NL98" s="48">
        <v>1397759.3</v>
      </c>
      <c r="NM98" s="48">
        <v>1397767.7</v>
      </c>
      <c r="NN98" s="48">
        <v>1397776.2</v>
      </c>
      <c r="NO98" s="48">
        <v>1397784.7</v>
      </c>
      <c r="NP98" s="48">
        <v>1397793.2</v>
      </c>
      <c r="NQ98" s="48">
        <v>1397801.7</v>
      </c>
      <c r="NR98" s="48">
        <v>1397810.1</v>
      </c>
      <c r="NS98" s="48">
        <v>1397818.5</v>
      </c>
      <c r="NT98" s="48">
        <v>1397826.9</v>
      </c>
      <c r="NU98" s="48">
        <v>1397835.4</v>
      </c>
      <c r="NV98" s="48">
        <v>1400822.1</v>
      </c>
      <c r="NW98" s="48">
        <v>1402409.6</v>
      </c>
      <c r="NX98" s="48">
        <v>1402779.9</v>
      </c>
      <c r="NY98" s="48">
        <v>1402788.3</v>
      </c>
      <c r="NZ98" s="48">
        <v>1402796.6</v>
      </c>
      <c r="OA98" s="48">
        <v>1402805.1</v>
      </c>
      <c r="OB98" s="48">
        <v>1402813.4</v>
      </c>
      <c r="OC98" s="48">
        <v>1402821.8</v>
      </c>
      <c r="OD98" s="48">
        <v>1402830.2</v>
      </c>
      <c r="OE98" s="48">
        <v>1402838.6</v>
      </c>
      <c r="OF98" s="48">
        <v>1402847</v>
      </c>
      <c r="OG98" s="48">
        <v>1402855.4</v>
      </c>
      <c r="OH98" s="48">
        <v>1402863.8</v>
      </c>
      <c r="OI98" s="48">
        <v>1402872.2</v>
      </c>
      <c r="OJ98" s="48">
        <v>1402880.6</v>
      </c>
      <c r="OK98" s="48">
        <v>1402889.1</v>
      </c>
      <c r="OL98" s="48">
        <v>1402897.5</v>
      </c>
      <c r="OM98" s="48">
        <v>1402905.8</v>
      </c>
      <c r="ON98" s="48">
        <v>1402914.2</v>
      </c>
      <c r="OO98" s="48">
        <v>1402922.5</v>
      </c>
      <c r="OP98" s="48">
        <v>1402930.9</v>
      </c>
      <c r="OQ98" s="48">
        <v>1402939.3</v>
      </c>
      <c r="OR98" s="48">
        <v>1402947.7</v>
      </c>
      <c r="OS98" s="48">
        <v>1402956.1</v>
      </c>
      <c r="OT98" s="48">
        <v>1402964.5</v>
      </c>
      <c r="OU98" s="48">
        <v>1402972.9</v>
      </c>
      <c r="OV98" s="48">
        <v>1402981.3</v>
      </c>
      <c r="OW98" s="48">
        <v>1402989.8</v>
      </c>
      <c r="OX98" s="48">
        <v>1402998.3</v>
      </c>
      <c r="OY98" s="48">
        <v>1403006.8</v>
      </c>
      <c r="OZ98" s="48">
        <v>1403015.3</v>
      </c>
      <c r="PA98" s="48">
        <v>1403023.9</v>
      </c>
      <c r="PB98" s="48">
        <v>1403032.4</v>
      </c>
      <c r="PC98" s="48">
        <v>1403040.8</v>
      </c>
      <c r="PD98" s="48">
        <v>1403049.4</v>
      </c>
      <c r="PE98" s="48">
        <v>1403057.9</v>
      </c>
      <c r="PF98" s="48">
        <v>1403066.4</v>
      </c>
      <c r="PG98" s="48">
        <v>1403621.5</v>
      </c>
      <c r="PH98" s="48">
        <v>1403629.9</v>
      </c>
      <c r="PI98" s="48">
        <v>1403638.4</v>
      </c>
      <c r="PJ98" s="48">
        <v>1403646.7</v>
      </c>
      <c r="PK98" s="48">
        <v>1403655</v>
      </c>
      <c r="PL98" s="48">
        <v>1403663.4</v>
      </c>
      <c r="PM98" s="48">
        <v>1403671.8</v>
      </c>
      <c r="PN98" s="48">
        <v>1403680.2</v>
      </c>
      <c r="PO98" s="48">
        <v>1403688.5</v>
      </c>
      <c r="PP98" s="48">
        <v>1403697</v>
      </c>
      <c r="PQ98" s="48">
        <v>1403705.4</v>
      </c>
      <c r="PR98" s="48">
        <v>1403713.8</v>
      </c>
      <c r="PS98" s="48">
        <v>1403722.2</v>
      </c>
      <c r="PT98" s="48">
        <v>1403730.5</v>
      </c>
      <c r="PU98" s="48">
        <v>1403738.9</v>
      </c>
      <c r="PV98" s="48">
        <v>1403747.3</v>
      </c>
      <c r="PW98" s="48">
        <v>1403755.7</v>
      </c>
      <c r="PX98" s="48">
        <v>1403764.2</v>
      </c>
      <c r="PY98" s="48">
        <v>1403772.6</v>
      </c>
      <c r="PZ98" s="48">
        <v>1403781</v>
      </c>
      <c r="QA98" s="48">
        <v>1403789.4</v>
      </c>
      <c r="QB98" s="48">
        <v>1403797.8</v>
      </c>
      <c r="QC98" s="48">
        <v>1403806.2</v>
      </c>
      <c r="QD98" s="48">
        <v>1403814.6</v>
      </c>
      <c r="QE98" s="48">
        <v>1403823.1</v>
      </c>
      <c r="QF98" s="48">
        <v>1403831.4</v>
      </c>
      <c r="QG98" s="48">
        <v>1403840</v>
      </c>
      <c r="QH98" s="48">
        <v>1403848.4</v>
      </c>
      <c r="QI98" s="48">
        <v>1403856.8</v>
      </c>
      <c r="QJ98" s="48">
        <v>1403865.3</v>
      </c>
      <c r="QK98" s="48">
        <v>1403873.7</v>
      </c>
      <c r="QL98" s="48">
        <v>1403882.1</v>
      </c>
      <c r="QM98" s="48">
        <v>1403890.6</v>
      </c>
      <c r="QN98" s="48">
        <v>1403899</v>
      </c>
      <c r="QO98" s="48">
        <v>1403907.4</v>
      </c>
      <c r="QP98" s="48">
        <v>1403915.8</v>
      </c>
      <c r="QQ98" s="48">
        <v>1403924.2</v>
      </c>
      <c r="QR98" s="48">
        <v>1403932.5</v>
      </c>
      <c r="QS98" s="48">
        <v>1403940.8</v>
      </c>
      <c r="QT98" s="48">
        <v>1403949.1</v>
      </c>
      <c r="QU98" s="48">
        <v>1403957.5</v>
      </c>
      <c r="QV98" s="48">
        <v>1403965.9</v>
      </c>
      <c r="QW98" s="48">
        <v>1403974.2</v>
      </c>
      <c r="QX98" s="48">
        <v>1403982.5</v>
      </c>
      <c r="QY98" s="48">
        <v>1403990.8</v>
      </c>
      <c r="QZ98" s="48">
        <v>1403999.1</v>
      </c>
      <c r="RA98" s="48">
        <v>1404007.4</v>
      </c>
      <c r="RB98" s="48">
        <v>1404015.7</v>
      </c>
      <c r="RC98" s="48">
        <v>1404024.1</v>
      </c>
      <c r="RD98" s="48">
        <v>1404032.4</v>
      </c>
      <c r="RE98" s="48">
        <v>1404040.6</v>
      </c>
      <c r="RF98" s="48">
        <v>1404048.9</v>
      </c>
      <c r="RG98" s="48">
        <v>1404057.1</v>
      </c>
      <c r="RH98" s="48">
        <v>1404065.5</v>
      </c>
      <c r="RI98" s="48">
        <v>1404074</v>
      </c>
      <c r="RJ98" s="48">
        <v>1404082.5</v>
      </c>
      <c r="RK98" s="48">
        <v>1404090.8</v>
      </c>
      <c r="RL98" s="48">
        <v>1404099</v>
      </c>
      <c r="RM98" s="48">
        <v>1404107.2</v>
      </c>
      <c r="RN98" s="48">
        <v>1404115.3</v>
      </c>
      <c r="RO98" s="48">
        <v>1404123.5</v>
      </c>
      <c r="RP98" s="48">
        <v>1404131.7</v>
      </c>
      <c r="RQ98" s="48">
        <v>1404140.1</v>
      </c>
      <c r="RR98" s="48">
        <v>1404148.4</v>
      </c>
      <c r="RS98" s="48">
        <v>1404156.6</v>
      </c>
      <c r="RT98" s="48">
        <v>1404164.9</v>
      </c>
      <c r="RU98" s="48">
        <v>1404173.4</v>
      </c>
      <c r="RV98" s="48">
        <v>1404181.8</v>
      </c>
      <c r="RW98" s="48">
        <v>1404190</v>
      </c>
      <c r="RX98" s="48">
        <v>1404198.3</v>
      </c>
      <c r="RY98" s="48">
        <v>1404206.5</v>
      </c>
      <c r="RZ98" s="48">
        <v>1404214.7</v>
      </c>
      <c r="SA98" s="48">
        <v>1404222.9</v>
      </c>
      <c r="SB98" s="48">
        <v>1404231.1</v>
      </c>
      <c r="SC98" s="48">
        <v>1404239.4</v>
      </c>
      <c r="SD98" s="48">
        <v>1404247.5</v>
      </c>
      <c r="SE98" s="48">
        <v>1404255.8</v>
      </c>
      <c r="SF98" s="48">
        <v>1404264</v>
      </c>
      <c r="SG98" s="48">
        <v>1404272.2</v>
      </c>
      <c r="SH98" s="48">
        <v>1404280.5</v>
      </c>
      <c r="SI98" s="48">
        <v>1404288.6</v>
      </c>
      <c r="SJ98" s="48">
        <v>1404296.8</v>
      </c>
      <c r="SK98" s="48">
        <v>1404305.1</v>
      </c>
      <c r="SL98" s="48">
        <v>1404313.5</v>
      </c>
      <c r="SM98" s="48">
        <v>1404321.7</v>
      </c>
      <c r="SN98" s="48">
        <v>1404329.9</v>
      </c>
      <c r="SO98" s="48">
        <v>1404338</v>
      </c>
      <c r="SP98" s="48">
        <v>1404346.1</v>
      </c>
      <c r="SQ98" s="48">
        <v>1404354.3</v>
      </c>
      <c r="SR98" s="48">
        <v>1404362.5</v>
      </c>
      <c r="SS98" s="48">
        <v>1404370.8</v>
      </c>
      <c r="ST98" s="48">
        <v>1404379</v>
      </c>
      <c r="SU98" s="48">
        <v>1404387.1</v>
      </c>
      <c r="SV98" s="48">
        <v>1404395.2</v>
      </c>
      <c r="SW98" s="48">
        <v>1405490.8</v>
      </c>
      <c r="SX98" s="48">
        <v>1407710.4</v>
      </c>
      <c r="SY98" s="48">
        <v>1407718.6</v>
      </c>
      <c r="SZ98" s="48">
        <v>1409434.8</v>
      </c>
      <c r="TA98" s="48">
        <v>1413271</v>
      </c>
      <c r="TB98" s="48">
        <v>1416769.9</v>
      </c>
      <c r="TC98" s="48">
        <v>1420744</v>
      </c>
      <c r="TD98" s="48">
        <v>1424592.2</v>
      </c>
      <c r="TE98" s="48">
        <v>1428679</v>
      </c>
      <c r="TF98" s="48">
        <v>1432591.6</v>
      </c>
      <c r="TG98" s="48">
        <v>1434163.4</v>
      </c>
      <c r="TH98" s="48">
        <v>1438363.9</v>
      </c>
      <c r="TI98" s="48">
        <v>1441331.6</v>
      </c>
      <c r="TJ98" s="48">
        <v>1444976.9</v>
      </c>
      <c r="TK98" s="48">
        <v>1449194.7</v>
      </c>
      <c r="TL98" s="48">
        <v>1453332.3</v>
      </c>
      <c r="TM98" s="48">
        <v>1457071.1</v>
      </c>
      <c r="TN98" s="48">
        <v>1458397.6</v>
      </c>
      <c r="TO98" s="48">
        <v>1461182.7</v>
      </c>
    </row>
    <row r="99" spans="1:535" ht="25" customHeight="1">
      <c r="A99" s="396"/>
      <c r="B99" s="130" t="s">
        <v>367</v>
      </c>
      <c r="C99" s="130" t="s">
        <v>368</v>
      </c>
      <c r="D99" s="130">
        <v>612561.19999999995</v>
      </c>
      <c r="E99" s="130">
        <v>614111.69999999995</v>
      </c>
      <c r="F99" s="130">
        <v>616364.1</v>
      </c>
      <c r="G99" s="130">
        <v>618482.9</v>
      </c>
      <c r="H99" s="130">
        <v>620394.5</v>
      </c>
      <c r="I99" s="130">
        <v>620460.19999999995</v>
      </c>
      <c r="J99" s="130">
        <v>620468.80000000005</v>
      </c>
      <c r="K99" s="130">
        <v>620477.19999999995</v>
      </c>
      <c r="L99" s="130">
        <v>620485.6</v>
      </c>
      <c r="M99" s="130">
        <v>620493.80000000005</v>
      </c>
      <c r="N99" s="130">
        <v>620502.19999999995</v>
      </c>
      <c r="O99" s="130">
        <v>621908.80000000005</v>
      </c>
      <c r="P99" s="130">
        <v>622762.30000000005</v>
      </c>
      <c r="Q99" s="130">
        <v>625753</v>
      </c>
      <c r="R99" s="130">
        <v>629304.19999999995</v>
      </c>
      <c r="S99" s="130">
        <v>632629.19999999995</v>
      </c>
      <c r="T99" s="130">
        <v>635686.40000000002</v>
      </c>
      <c r="U99" s="130">
        <v>638847.9</v>
      </c>
      <c r="V99" s="130">
        <v>642357</v>
      </c>
      <c r="W99" s="130">
        <v>644510.19999999995</v>
      </c>
      <c r="X99" s="130">
        <v>648122.4</v>
      </c>
      <c r="Y99" s="130">
        <v>652141.80000000005</v>
      </c>
      <c r="Z99" s="130">
        <v>656761.4</v>
      </c>
      <c r="AA99" s="130">
        <v>661551.19999999995</v>
      </c>
      <c r="AB99" s="130">
        <v>666653.19999999995</v>
      </c>
      <c r="AC99" s="130">
        <v>671179.6</v>
      </c>
      <c r="AD99" s="130">
        <v>671953.4</v>
      </c>
      <c r="AE99" s="130">
        <v>672578.9</v>
      </c>
      <c r="AF99" s="130">
        <v>672740.3</v>
      </c>
      <c r="AG99" s="130">
        <v>672918.6</v>
      </c>
      <c r="AH99" s="130">
        <v>673070.1</v>
      </c>
      <c r="AI99" s="130">
        <v>673078.4</v>
      </c>
      <c r="AJ99" s="130">
        <v>673086.8</v>
      </c>
      <c r="AK99" s="130">
        <v>673965.2</v>
      </c>
      <c r="AL99" s="130">
        <v>673973.5</v>
      </c>
      <c r="AM99" s="130">
        <v>673981.9</v>
      </c>
      <c r="AN99" s="130">
        <v>674960.8</v>
      </c>
      <c r="AO99" s="130">
        <v>674969.2</v>
      </c>
      <c r="AP99" s="130">
        <v>674977.5</v>
      </c>
      <c r="AQ99" s="130">
        <v>674986</v>
      </c>
      <c r="AR99" s="130">
        <v>674994.6</v>
      </c>
      <c r="AS99" s="130">
        <v>675003</v>
      </c>
      <c r="AT99" s="130">
        <v>678888.3</v>
      </c>
      <c r="AU99" s="130">
        <v>683701.7</v>
      </c>
      <c r="AV99" s="130">
        <v>686574.8</v>
      </c>
      <c r="AW99" s="130">
        <v>689107.2</v>
      </c>
      <c r="AX99" s="130">
        <v>691729.9</v>
      </c>
      <c r="AY99" s="130">
        <v>692865.6</v>
      </c>
      <c r="AZ99" s="130">
        <v>695204.7</v>
      </c>
      <c r="BA99" s="130">
        <v>697470.3</v>
      </c>
      <c r="BB99" s="130">
        <v>699872.2</v>
      </c>
      <c r="BC99" s="130">
        <v>702478.2</v>
      </c>
      <c r="BD99" s="130">
        <v>704973.6</v>
      </c>
      <c r="BE99" s="130">
        <v>707378.4</v>
      </c>
      <c r="BF99" s="130">
        <v>708747.7</v>
      </c>
      <c r="BG99" s="130">
        <v>711757.4</v>
      </c>
      <c r="BH99" s="130">
        <v>715397.2</v>
      </c>
      <c r="BI99" s="130">
        <v>719158.4</v>
      </c>
      <c r="BJ99" s="130">
        <v>723364.7</v>
      </c>
      <c r="BK99" s="6">
        <v>728211.8</v>
      </c>
      <c r="BL99" s="6">
        <v>730978.1</v>
      </c>
      <c r="BM99" s="6">
        <v>733111</v>
      </c>
      <c r="BN99" s="6">
        <v>736435.8</v>
      </c>
      <c r="BO99" s="6">
        <v>740073.8</v>
      </c>
      <c r="BP99" s="6">
        <v>743221.9</v>
      </c>
      <c r="BQ99" s="6">
        <v>745106.4</v>
      </c>
      <c r="BR99" s="6">
        <v>747022.1</v>
      </c>
      <c r="BS99" s="6">
        <v>749080.5</v>
      </c>
      <c r="BT99" s="6">
        <v>749150.1</v>
      </c>
      <c r="BU99" s="6">
        <v>749261.1</v>
      </c>
      <c r="BV99" s="6">
        <v>749269.5</v>
      </c>
      <c r="BW99" s="6">
        <v>749277.8</v>
      </c>
      <c r="BX99" s="6">
        <v>749286.2</v>
      </c>
      <c r="BY99" s="6">
        <v>749294.6</v>
      </c>
      <c r="BZ99" s="6">
        <v>749303.1</v>
      </c>
      <c r="CA99" s="6">
        <v>749625.3</v>
      </c>
      <c r="CB99" s="6">
        <v>753344</v>
      </c>
      <c r="CC99" s="137">
        <v>754583.3</v>
      </c>
      <c r="CD99" s="24">
        <v>754591.7</v>
      </c>
      <c r="CE99" s="24">
        <v>755549</v>
      </c>
      <c r="CF99" s="24">
        <v>755771.9</v>
      </c>
      <c r="CG99" s="24">
        <v>755780.3</v>
      </c>
      <c r="CH99" s="24">
        <v>755788.80000000005</v>
      </c>
      <c r="CI99" s="24">
        <v>755797.1</v>
      </c>
      <c r="CJ99" s="24">
        <v>755805.6</v>
      </c>
      <c r="CK99" s="24">
        <v>755813.9</v>
      </c>
      <c r="CL99" s="24">
        <v>755822.2</v>
      </c>
      <c r="CM99" s="24">
        <v>755830.5</v>
      </c>
      <c r="CN99" s="24">
        <v>755839</v>
      </c>
      <c r="CO99" s="24">
        <v>755847.3</v>
      </c>
      <c r="CP99" s="48">
        <v>755855.5</v>
      </c>
      <c r="CQ99" s="48">
        <v>755863.6</v>
      </c>
      <c r="CR99" s="48">
        <v>755871.8</v>
      </c>
      <c r="CS99" s="48">
        <v>755880.1</v>
      </c>
      <c r="CT99" s="48">
        <v>755888.4</v>
      </c>
      <c r="CU99" s="48">
        <v>755896.7</v>
      </c>
      <c r="CV99" s="48">
        <v>755905.2</v>
      </c>
      <c r="CW99" s="48">
        <v>755913.4</v>
      </c>
      <c r="CX99" s="48">
        <v>755921.7</v>
      </c>
      <c r="CY99" s="48">
        <v>755930.2</v>
      </c>
      <c r="CZ99" s="48">
        <v>755938.6</v>
      </c>
      <c r="DA99" s="48">
        <v>755947</v>
      </c>
      <c r="DB99" s="48">
        <v>755955.4</v>
      </c>
      <c r="DC99" s="48">
        <v>755963.7</v>
      </c>
      <c r="DD99" s="48">
        <v>755972.1</v>
      </c>
      <c r="DE99" s="48">
        <v>755980.5</v>
      </c>
      <c r="DF99" s="48">
        <v>755988.7</v>
      </c>
      <c r="DG99" s="48">
        <v>755997</v>
      </c>
      <c r="DH99" s="48">
        <v>756005.4</v>
      </c>
      <c r="DI99" s="48">
        <v>756013.7</v>
      </c>
      <c r="DJ99" s="48">
        <v>756022</v>
      </c>
      <c r="DK99" s="48">
        <v>756030.3</v>
      </c>
      <c r="DL99" s="48">
        <v>756038.6</v>
      </c>
      <c r="DM99" s="48">
        <v>756046.9</v>
      </c>
      <c r="DN99" s="48">
        <v>756055.2</v>
      </c>
      <c r="DO99" s="48">
        <v>756063.6</v>
      </c>
      <c r="DP99" s="48">
        <v>758178.6</v>
      </c>
      <c r="DQ99" s="48">
        <v>758186.9</v>
      </c>
      <c r="DR99" s="48">
        <v>758195.1</v>
      </c>
      <c r="DS99" s="48">
        <v>760126.4</v>
      </c>
      <c r="DT99" s="48">
        <v>760249.7</v>
      </c>
      <c r="DU99" s="48">
        <v>760258</v>
      </c>
      <c r="DV99" s="48">
        <v>763018.8</v>
      </c>
      <c r="DW99" s="48">
        <v>765735.4</v>
      </c>
      <c r="DX99" s="48">
        <v>766374.1</v>
      </c>
      <c r="DY99" s="48">
        <v>768697</v>
      </c>
      <c r="DZ99" s="48">
        <v>771148.4</v>
      </c>
      <c r="EA99" s="48">
        <v>773563.3</v>
      </c>
      <c r="EB99" s="48">
        <v>775263.5</v>
      </c>
      <c r="EC99" s="48">
        <v>778472.3</v>
      </c>
      <c r="ED99" s="48">
        <v>781084.7</v>
      </c>
      <c r="EE99" s="48">
        <v>781093.2</v>
      </c>
      <c r="EF99" s="48">
        <v>781101.5</v>
      </c>
      <c r="EG99" s="48">
        <v>781109.8</v>
      </c>
      <c r="EH99" s="48">
        <v>783020</v>
      </c>
      <c r="EI99" s="48">
        <v>786285.7</v>
      </c>
      <c r="EJ99" s="48">
        <v>789931.5</v>
      </c>
      <c r="EK99" s="48">
        <v>793554.7</v>
      </c>
      <c r="EL99" s="48">
        <v>796424.5</v>
      </c>
      <c r="EM99" s="48">
        <v>797016.4</v>
      </c>
      <c r="EN99" s="48">
        <v>797024.6</v>
      </c>
      <c r="EO99" s="48">
        <v>797032.7</v>
      </c>
      <c r="EP99" s="48">
        <v>797040.9</v>
      </c>
      <c r="EQ99" s="48">
        <v>797049.2</v>
      </c>
      <c r="ER99" s="48">
        <v>797056.8</v>
      </c>
      <c r="ES99" s="48">
        <v>797061</v>
      </c>
      <c r="ET99" s="48">
        <v>797216.9</v>
      </c>
      <c r="EU99" s="48">
        <v>797225.2</v>
      </c>
      <c r="EV99" s="48">
        <v>799414.6</v>
      </c>
      <c r="EW99" s="48">
        <v>801703.6</v>
      </c>
      <c r="EX99" s="48">
        <v>803903.3</v>
      </c>
      <c r="EY99" s="48">
        <v>806352.5</v>
      </c>
      <c r="EZ99" s="48">
        <v>808371.4</v>
      </c>
      <c r="FA99" s="48">
        <v>809746.2</v>
      </c>
      <c r="FB99" s="48">
        <v>809754.5</v>
      </c>
      <c r="FC99" s="48">
        <v>809762.9</v>
      </c>
      <c r="FD99" s="48">
        <v>809771.2</v>
      </c>
      <c r="FE99" s="48">
        <v>809779.6</v>
      </c>
      <c r="FF99" s="48">
        <v>809787.8</v>
      </c>
      <c r="FG99" s="48">
        <v>809796.2</v>
      </c>
      <c r="FH99" s="48">
        <v>809804.5</v>
      </c>
      <c r="FI99" s="48">
        <v>809812.8</v>
      </c>
      <c r="FJ99" s="48">
        <v>809821.2</v>
      </c>
      <c r="FK99" s="48">
        <v>809829.6</v>
      </c>
      <c r="FL99" s="48">
        <v>809838</v>
      </c>
      <c r="FM99" s="48">
        <v>809846.4</v>
      </c>
      <c r="FN99" s="48">
        <v>809854.7</v>
      </c>
      <c r="FO99" s="48">
        <v>809863.1</v>
      </c>
      <c r="FP99" s="48">
        <v>809871.5</v>
      </c>
      <c r="FQ99" s="48">
        <v>809879.9</v>
      </c>
      <c r="FR99" s="48">
        <v>809888.2</v>
      </c>
      <c r="FS99" s="48">
        <v>809896.6</v>
      </c>
      <c r="FT99" s="48">
        <v>809905</v>
      </c>
      <c r="FU99" s="48">
        <v>809913.4</v>
      </c>
      <c r="FV99" s="48">
        <v>810203.4</v>
      </c>
      <c r="FW99" s="48">
        <v>810210.8</v>
      </c>
      <c r="FX99" s="48">
        <v>810219.1</v>
      </c>
      <c r="FY99" s="48">
        <v>810227.5</v>
      </c>
      <c r="FZ99" s="48">
        <v>810239</v>
      </c>
      <c r="GA99" s="48">
        <v>815024.2</v>
      </c>
      <c r="GB99" s="48">
        <v>815734.5</v>
      </c>
      <c r="GC99" s="48">
        <v>815786.4</v>
      </c>
      <c r="GD99" s="48">
        <v>817206.4</v>
      </c>
      <c r="GE99" s="48">
        <v>817214.8</v>
      </c>
      <c r="GF99" s="48">
        <v>817226.2</v>
      </c>
      <c r="GG99" s="48">
        <v>817234.7</v>
      </c>
      <c r="GH99" s="48">
        <v>817243.1</v>
      </c>
      <c r="GI99" s="48">
        <v>817251.6</v>
      </c>
      <c r="GJ99" s="48">
        <v>817365.9</v>
      </c>
      <c r="GK99" s="48">
        <v>817374.4</v>
      </c>
      <c r="GL99" s="48">
        <v>819143.7</v>
      </c>
      <c r="GM99" s="48">
        <v>819644.6</v>
      </c>
      <c r="GN99" s="48">
        <v>819653</v>
      </c>
      <c r="GO99" s="48">
        <v>819661.5</v>
      </c>
      <c r="GP99" s="48">
        <v>819669.9</v>
      </c>
      <c r="GQ99" s="48">
        <v>819678.2</v>
      </c>
      <c r="GR99" s="48">
        <v>819686.6</v>
      </c>
      <c r="GS99" s="48">
        <v>819695.1</v>
      </c>
      <c r="GT99" s="48">
        <v>819703.5</v>
      </c>
      <c r="GU99" s="48">
        <v>819711.9</v>
      </c>
      <c r="GV99" s="48">
        <v>819720.3</v>
      </c>
      <c r="GW99" s="48">
        <v>819728.6</v>
      </c>
      <c r="GX99" s="48">
        <v>819737.2</v>
      </c>
      <c r="GY99" s="48">
        <v>822497.9</v>
      </c>
      <c r="GZ99" s="48">
        <v>823738.8</v>
      </c>
      <c r="HA99" s="48">
        <v>823747.2</v>
      </c>
      <c r="HB99" s="48">
        <v>823755.7</v>
      </c>
      <c r="HC99" s="48">
        <v>823764.1</v>
      </c>
      <c r="HD99" s="48">
        <v>823772.6</v>
      </c>
      <c r="HE99" s="48">
        <v>823781</v>
      </c>
      <c r="HF99" s="48">
        <v>823789.4</v>
      </c>
      <c r="HG99" s="48">
        <v>825478.2</v>
      </c>
      <c r="HH99" s="48">
        <v>825486.6</v>
      </c>
      <c r="HI99" s="48">
        <v>825495.1</v>
      </c>
      <c r="HJ99" s="48">
        <v>825503.5</v>
      </c>
      <c r="HK99" s="48">
        <v>825512</v>
      </c>
      <c r="HL99" s="48">
        <v>825520.5</v>
      </c>
      <c r="HM99" s="48">
        <v>825528.9</v>
      </c>
      <c r="HN99" s="48">
        <v>825537.4</v>
      </c>
      <c r="HO99" s="48">
        <v>825545.8</v>
      </c>
      <c r="HP99" s="48">
        <v>825554.2</v>
      </c>
      <c r="HQ99" s="48">
        <v>825564.1</v>
      </c>
      <c r="HR99" s="48">
        <v>825572.5</v>
      </c>
      <c r="HS99" s="48">
        <v>825581</v>
      </c>
      <c r="HT99" s="48">
        <v>825626.9</v>
      </c>
      <c r="HU99" s="48">
        <v>825635.5</v>
      </c>
      <c r="HV99" s="48">
        <v>825644</v>
      </c>
      <c r="HW99" s="48">
        <v>825652.5</v>
      </c>
      <c r="HX99" s="48">
        <v>825661</v>
      </c>
      <c r="HY99" s="48">
        <v>825669.5</v>
      </c>
      <c r="HZ99" s="48">
        <v>825678</v>
      </c>
      <c r="IA99" s="48">
        <v>825686.5</v>
      </c>
      <c r="IB99" s="48">
        <v>825695</v>
      </c>
      <c r="IC99" s="48">
        <v>825703.6</v>
      </c>
      <c r="ID99" s="48">
        <v>825712.1</v>
      </c>
      <c r="IE99" s="48">
        <v>828999.6</v>
      </c>
      <c r="IF99" s="48">
        <v>831388.6</v>
      </c>
      <c r="IG99" s="48">
        <v>834604.8</v>
      </c>
      <c r="IH99" s="48">
        <v>838116.2</v>
      </c>
      <c r="II99" s="48">
        <v>841375</v>
      </c>
      <c r="IJ99" s="48">
        <v>844830.1</v>
      </c>
      <c r="IK99" s="48">
        <v>848098</v>
      </c>
      <c r="IL99" s="48">
        <v>850578.3</v>
      </c>
      <c r="IM99" s="48">
        <v>852363.7</v>
      </c>
      <c r="IN99" s="48">
        <v>854523.7</v>
      </c>
      <c r="IO99" s="48">
        <v>856282.4</v>
      </c>
      <c r="IP99" s="48">
        <v>859239.7</v>
      </c>
      <c r="IQ99" s="48">
        <v>862207.6</v>
      </c>
      <c r="IR99" s="48">
        <v>865265.8</v>
      </c>
      <c r="IS99" s="48">
        <v>868058.8</v>
      </c>
      <c r="IT99" s="48">
        <v>869893.2</v>
      </c>
      <c r="IU99" s="48">
        <v>872999.8</v>
      </c>
      <c r="IV99" s="48">
        <v>875826</v>
      </c>
      <c r="IW99" s="48">
        <v>878731.8</v>
      </c>
      <c r="IX99" s="48">
        <v>881705.1</v>
      </c>
      <c r="IY99" s="48">
        <v>884426.9</v>
      </c>
      <c r="IZ99" s="48">
        <v>887000.3</v>
      </c>
      <c r="JA99" s="48">
        <v>888684.8</v>
      </c>
      <c r="JB99" s="48">
        <v>891119.1</v>
      </c>
      <c r="JC99" s="48">
        <v>893584.7</v>
      </c>
      <c r="JD99" s="48">
        <v>896001</v>
      </c>
      <c r="JE99" s="48">
        <v>898443.7</v>
      </c>
      <c r="JF99" s="48">
        <v>900957.2</v>
      </c>
      <c r="JG99" s="48">
        <v>903692.4</v>
      </c>
      <c r="JH99" s="48">
        <v>905242.2</v>
      </c>
      <c r="JI99" s="48">
        <v>907804.6</v>
      </c>
      <c r="JJ99" s="48">
        <v>910434.2</v>
      </c>
      <c r="JK99" s="48">
        <v>912870.3</v>
      </c>
      <c r="JL99" s="48">
        <v>915237.4</v>
      </c>
      <c r="JM99" s="48">
        <v>917825.1</v>
      </c>
      <c r="JN99" s="48">
        <v>920428.8</v>
      </c>
      <c r="JO99" s="48">
        <v>921955.1</v>
      </c>
      <c r="JP99" s="48">
        <v>925607.5</v>
      </c>
      <c r="JQ99" s="48">
        <v>928517.8</v>
      </c>
      <c r="JR99" s="48">
        <v>931160.7</v>
      </c>
      <c r="JS99" s="48">
        <v>933784.6</v>
      </c>
      <c r="JT99" s="48">
        <v>936531.2</v>
      </c>
      <c r="JU99" s="48">
        <v>939337.6</v>
      </c>
      <c r="JV99" s="48">
        <v>941019.6</v>
      </c>
      <c r="JW99" s="48">
        <v>943540</v>
      </c>
      <c r="JX99" s="48">
        <v>946043.4</v>
      </c>
      <c r="JY99" s="48">
        <v>948491.9</v>
      </c>
      <c r="JZ99" s="48">
        <v>951016</v>
      </c>
      <c r="KA99" s="48">
        <v>953350</v>
      </c>
      <c r="KB99" s="48">
        <v>956748</v>
      </c>
      <c r="KC99" s="48">
        <v>958832</v>
      </c>
      <c r="KD99" s="48">
        <v>962470</v>
      </c>
      <c r="KE99" s="48">
        <v>965762.5</v>
      </c>
      <c r="KF99" s="48">
        <v>969220.1</v>
      </c>
      <c r="KG99" s="48">
        <v>972082.6</v>
      </c>
      <c r="KH99" s="48">
        <v>974652.4</v>
      </c>
      <c r="KI99" s="48">
        <v>976546.2</v>
      </c>
      <c r="KJ99" s="48">
        <v>977584.9</v>
      </c>
      <c r="KK99" s="48">
        <v>979095.1</v>
      </c>
      <c r="KL99" s="48">
        <v>980336.3</v>
      </c>
      <c r="KM99" s="48">
        <v>981370.5</v>
      </c>
      <c r="KN99" s="48">
        <v>982334.5</v>
      </c>
      <c r="KO99" s="48">
        <v>983392.7</v>
      </c>
      <c r="KP99" s="48">
        <v>984756.3</v>
      </c>
      <c r="KQ99" s="48">
        <v>985753</v>
      </c>
      <c r="KR99" s="48">
        <v>987371</v>
      </c>
      <c r="KS99" s="48">
        <v>988970.9</v>
      </c>
      <c r="KT99" s="48">
        <v>990752.7</v>
      </c>
      <c r="KU99" s="48">
        <v>992630.3</v>
      </c>
      <c r="KV99" s="48">
        <v>994449.1</v>
      </c>
      <c r="KW99" s="48">
        <v>995852.5</v>
      </c>
      <c r="KX99" s="48">
        <v>995921.8</v>
      </c>
      <c r="KY99" s="48">
        <v>995930.4</v>
      </c>
      <c r="KZ99" s="48">
        <v>995938.9</v>
      </c>
      <c r="LA99" s="48">
        <v>995947.4</v>
      </c>
      <c r="LB99" s="48">
        <v>995954.7</v>
      </c>
      <c r="LC99" s="48">
        <v>999972.4</v>
      </c>
      <c r="LD99" s="48">
        <v>1002586.6</v>
      </c>
      <c r="LE99" s="48">
        <v>1004145.4</v>
      </c>
      <c r="LF99" s="48">
        <v>1005080.8</v>
      </c>
      <c r="LG99" s="48">
        <v>1005089.3</v>
      </c>
      <c r="LH99" s="48">
        <v>1005097.8</v>
      </c>
      <c r="LI99" s="48">
        <v>1005106.4</v>
      </c>
      <c r="LJ99" s="48">
        <v>1005115</v>
      </c>
      <c r="LK99" s="48">
        <v>1005123.5</v>
      </c>
      <c r="LL99" s="48">
        <v>1005132.1</v>
      </c>
      <c r="LM99" s="48">
        <v>1005140.7</v>
      </c>
      <c r="LN99" s="48">
        <v>1005149.3</v>
      </c>
      <c r="LO99" s="48">
        <v>1006989.5</v>
      </c>
      <c r="LP99" s="48">
        <v>1009346.8</v>
      </c>
      <c r="LQ99" s="48">
        <v>1011965.1</v>
      </c>
      <c r="LR99" s="48">
        <v>1014934</v>
      </c>
      <c r="LS99" s="48">
        <v>1017486</v>
      </c>
      <c r="LT99" s="48">
        <v>1021752.8</v>
      </c>
      <c r="LU99" s="48">
        <v>1025507.7</v>
      </c>
      <c r="LV99" s="48">
        <v>1029254.1</v>
      </c>
      <c r="LW99" s="48">
        <v>1031681.8</v>
      </c>
      <c r="LX99" s="48">
        <v>1033284.3</v>
      </c>
      <c r="LY99" s="48">
        <v>1034951.4</v>
      </c>
      <c r="LZ99" s="48">
        <v>1036254.7</v>
      </c>
      <c r="MA99" s="48">
        <v>1038897.9</v>
      </c>
      <c r="MB99" s="48">
        <v>1041905.9</v>
      </c>
      <c r="MC99" s="48">
        <v>1044389.7</v>
      </c>
      <c r="MD99" s="48">
        <v>1046662.5</v>
      </c>
      <c r="ME99" s="48">
        <v>1048997.1000000001</v>
      </c>
      <c r="MF99" s="48">
        <v>1051232.3</v>
      </c>
      <c r="MG99" s="48">
        <v>1052839.2</v>
      </c>
      <c r="MH99" s="48">
        <v>1055024.2</v>
      </c>
      <c r="MI99" s="48">
        <v>1057138.2</v>
      </c>
      <c r="MJ99" s="48">
        <v>1059368.5</v>
      </c>
      <c r="MK99" s="48">
        <v>1061673.8</v>
      </c>
      <c r="ML99" s="48">
        <v>1064545.6000000001</v>
      </c>
      <c r="MM99" s="48">
        <v>1066668.1000000001</v>
      </c>
      <c r="MN99" s="48">
        <v>1067631.3</v>
      </c>
      <c r="MO99" s="48">
        <v>1069186</v>
      </c>
      <c r="MP99" s="48">
        <v>1071324.1000000001</v>
      </c>
      <c r="MQ99" s="48">
        <v>1073578</v>
      </c>
      <c r="MR99" s="48">
        <v>1075832.8</v>
      </c>
      <c r="MS99" s="48">
        <v>1078205.7</v>
      </c>
      <c r="MT99" s="48">
        <v>1080792.5</v>
      </c>
      <c r="MU99" s="48">
        <v>1082218.7</v>
      </c>
      <c r="MV99" s="48">
        <v>1085129.5</v>
      </c>
      <c r="MW99" s="48">
        <v>1088410</v>
      </c>
      <c r="MX99" s="48">
        <v>1091198.3999999999</v>
      </c>
      <c r="MY99" s="48">
        <v>1092695.3</v>
      </c>
      <c r="MZ99" s="48">
        <v>1093489.8</v>
      </c>
      <c r="NA99" s="48">
        <v>1093498.3999999999</v>
      </c>
      <c r="NB99" s="48">
        <v>1093506.8</v>
      </c>
      <c r="NC99" s="48">
        <v>1095180.6000000001</v>
      </c>
      <c r="ND99" s="48">
        <v>1096992.8</v>
      </c>
      <c r="NE99" s="48">
        <v>1098657.2</v>
      </c>
      <c r="NF99" s="48">
        <v>1099859.3999999999</v>
      </c>
      <c r="NG99" s="48">
        <v>1102068.5</v>
      </c>
      <c r="NH99" s="48">
        <v>1104229</v>
      </c>
      <c r="NI99" s="48">
        <v>1105485.2</v>
      </c>
      <c r="NJ99" s="48">
        <v>1108058</v>
      </c>
      <c r="NK99" s="48">
        <v>1110062.5</v>
      </c>
      <c r="NL99" s="48">
        <v>1112068.8999999999</v>
      </c>
      <c r="NM99" s="48">
        <v>1114208</v>
      </c>
      <c r="NN99" s="48">
        <v>1116300</v>
      </c>
      <c r="NO99" s="48">
        <v>1117328.8999999999</v>
      </c>
      <c r="NP99" s="48">
        <v>1118283.1000000001</v>
      </c>
      <c r="NQ99" s="48">
        <v>1120864.7</v>
      </c>
      <c r="NR99" s="48">
        <v>1123620.6000000001</v>
      </c>
      <c r="NS99" s="48">
        <v>1126573.5</v>
      </c>
      <c r="NT99" s="48">
        <v>1129468.6000000001</v>
      </c>
      <c r="NU99" s="48">
        <v>1130674.2</v>
      </c>
      <c r="NV99" s="48">
        <v>1130682.7</v>
      </c>
      <c r="NW99" s="48">
        <v>1130691.2</v>
      </c>
      <c r="NX99" s="48">
        <v>1130699.6000000001</v>
      </c>
      <c r="NY99" s="48">
        <v>1132608.1000000001</v>
      </c>
      <c r="NZ99" s="48">
        <v>1135182.3</v>
      </c>
      <c r="OA99" s="48">
        <v>1137090.8999999999</v>
      </c>
      <c r="OB99" s="48">
        <v>1138809</v>
      </c>
      <c r="OC99" s="48">
        <v>1140048.6000000001</v>
      </c>
      <c r="OD99" s="48">
        <v>1141166.1000000001</v>
      </c>
      <c r="OE99" s="48">
        <v>1144383.3999999999</v>
      </c>
      <c r="OF99" s="48">
        <v>1147207.5</v>
      </c>
      <c r="OG99" s="48">
        <v>1150288.8999999999</v>
      </c>
      <c r="OH99" s="48">
        <v>1153689.3999999999</v>
      </c>
      <c r="OI99" s="48">
        <v>1156930.1000000001</v>
      </c>
      <c r="OJ99" s="48">
        <v>1159774.5</v>
      </c>
      <c r="OK99" s="48">
        <v>1160820.8999999999</v>
      </c>
      <c r="OL99" s="48">
        <v>1163460.7</v>
      </c>
      <c r="OM99" s="48">
        <v>1166349.1000000001</v>
      </c>
      <c r="ON99" s="48">
        <v>1169487.8999999999</v>
      </c>
      <c r="OO99" s="48">
        <v>1173439.1000000001</v>
      </c>
      <c r="OP99" s="48">
        <v>1177521.3999999999</v>
      </c>
      <c r="OQ99" s="48">
        <v>1179464.7</v>
      </c>
      <c r="OR99" s="48">
        <v>1180325.6000000001</v>
      </c>
      <c r="OS99" s="48">
        <v>1182813.8</v>
      </c>
      <c r="OT99" s="48">
        <v>1185845.8</v>
      </c>
      <c r="OU99" s="48">
        <v>1188817.7</v>
      </c>
      <c r="OV99" s="48">
        <v>1191933.7</v>
      </c>
      <c r="OW99" s="48">
        <v>1194437.3</v>
      </c>
      <c r="OX99" s="48">
        <v>1194704.7</v>
      </c>
      <c r="OY99" s="48">
        <v>1196232.6000000001</v>
      </c>
      <c r="OZ99" s="48">
        <v>1198710.7</v>
      </c>
      <c r="PA99" s="48">
        <v>1201073</v>
      </c>
      <c r="PB99" s="48">
        <v>1202816.7</v>
      </c>
      <c r="PC99" s="48">
        <v>1205041.6000000001</v>
      </c>
      <c r="PD99" s="48">
        <v>1207247.5</v>
      </c>
      <c r="PE99" s="48">
        <v>1209269.6000000001</v>
      </c>
      <c r="PF99" s="48">
        <v>1211604.7</v>
      </c>
      <c r="PG99" s="48">
        <v>1212825.6000000001</v>
      </c>
      <c r="PH99" s="48">
        <v>1212834</v>
      </c>
      <c r="PI99" s="48">
        <v>1212842.3999999999</v>
      </c>
      <c r="PJ99" s="48">
        <v>1212850.7</v>
      </c>
      <c r="PK99" s="48">
        <v>1212859</v>
      </c>
      <c r="PL99" s="48">
        <v>1212867.3999999999</v>
      </c>
      <c r="PM99" s="48">
        <v>1212875.8</v>
      </c>
      <c r="PN99" s="48">
        <v>1212884.1000000001</v>
      </c>
      <c r="PO99" s="48">
        <v>1212892.5</v>
      </c>
      <c r="PP99" s="48">
        <v>1212900.8999999999</v>
      </c>
      <c r="PQ99" s="48">
        <v>1212909.3</v>
      </c>
      <c r="PR99" s="48">
        <v>1212917.7</v>
      </c>
      <c r="PS99" s="48">
        <v>1212926</v>
      </c>
      <c r="PT99" s="48">
        <v>1212934.3999999999</v>
      </c>
      <c r="PU99" s="48">
        <v>1212942.8999999999</v>
      </c>
      <c r="PV99" s="48">
        <v>1212951.3</v>
      </c>
      <c r="PW99" s="48">
        <v>1212959.7</v>
      </c>
      <c r="PX99" s="48">
        <v>1212968.1000000001</v>
      </c>
      <c r="PY99" s="48">
        <v>1212976.5</v>
      </c>
      <c r="PZ99" s="48">
        <v>1212984.8</v>
      </c>
      <c r="QA99" s="48">
        <v>1212993.2</v>
      </c>
      <c r="QB99" s="48">
        <v>1213001.6000000001</v>
      </c>
      <c r="QC99" s="48">
        <v>1213010</v>
      </c>
      <c r="QD99" s="48">
        <v>1213018.3</v>
      </c>
      <c r="QE99" s="48">
        <v>1213026.7</v>
      </c>
      <c r="QF99" s="48">
        <v>1213035.1000000001</v>
      </c>
      <c r="QG99" s="48">
        <v>1215899.7</v>
      </c>
      <c r="QH99" s="48">
        <v>1218688.5</v>
      </c>
      <c r="QI99" s="48">
        <v>1218696.8999999999</v>
      </c>
      <c r="QJ99" s="48">
        <v>1218705.2</v>
      </c>
      <c r="QK99" s="48">
        <v>1218713.6000000001</v>
      </c>
      <c r="QL99" s="48">
        <v>1218721.8999999999</v>
      </c>
      <c r="QM99" s="48">
        <v>1218730.3</v>
      </c>
      <c r="QN99" s="48">
        <v>1218738.7</v>
      </c>
      <c r="QO99" s="48">
        <v>1218747.1000000001</v>
      </c>
      <c r="QP99" s="48">
        <v>1221004.8999999999</v>
      </c>
      <c r="QQ99" s="48">
        <v>1221013.3999999999</v>
      </c>
      <c r="QR99" s="48">
        <v>1222371</v>
      </c>
      <c r="QS99" s="48">
        <v>1222379.3999999999</v>
      </c>
      <c r="QT99" s="48">
        <v>1222387.8</v>
      </c>
      <c r="QU99" s="48">
        <v>1222396.3</v>
      </c>
      <c r="QV99" s="48">
        <v>1222404.8</v>
      </c>
      <c r="QW99" s="48">
        <v>1225879.8999999999</v>
      </c>
      <c r="QX99" s="48">
        <v>1229075</v>
      </c>
      <c r="QY99" s="48">
        <v>1232446</v>
      </c>
      <c r="QZ99" s="48">
        <v>1235398.5</v>
      </c>
      <c r="RA99" s="48">
        <v>1238362.3999999999</v>
      </c>
      <c r="RB99" s="48">
        <v>1241252</v>
      </c>
      <c r="RC99" s="48">
        <v>1241284.2</v>
      </c>
      <c r="RD99" s="48">
        <v>1244584.3999999999</v>
      </c>
      <c r="RE99" s="48">
        <v>1248018.3999999999</v>
      </c>
      <c r="RF99" s="48">
        <v>1251169.3</v>
      </c>
      <c r="RG99" s="48">
        <v>1251400.3</v>
      </c>
      <c r="RH99" s="48">
        <v>1251408.7</v>
      </c>
      <c r="RI99" s="48">
        <v>1251417.1000000001</v>
      </c>
      <c r="RJ99" s="48">
        <v>1251425.5</v>
      </c>
      <c r="RK99" s="48">
        <v>1251433.8</v>
      </c>
      <c r="RL99" s="48">
        <v>1251488.5</v>
      </c>
      <c r="RM99" s="48">
        <v>1251496.8999999999</v>
      </c>
      <c r="RN99" s="48">
        <v>1251505.3999999999</v>
      </c>
      <c r="RO99" s="48">
        <v>1251514</v>
      </c>
      <c r="RP99" s="48">
        <v>1251522.6000000001</v>
      </c>
      <c r="RQ99" s="48">
        <v>1251531.1000000001</v>
      </c>
      <c r="RR99" s="48">
        <v>1251539.7</v>
      </c>
      <c r="RS99" s="48">
        <v>1251548.3</v>
      </c>
      <c r="RT99" s="48">
        <v>1251556.8999999999</v>
      </c>
      <c r="RU99" s="48">
        <v>1251565.3999999999</v>
      </c>
      <c r="RV99" s="48">
        <v>1251574</v>
      </c>
      <c r="RW99" s="48">
        <v>1251582.5</v>
      </c>
      <c r="RX99" s="48">
        <v>1251591</v>
      </c>
      <c r="RY99" s="48">
        <v>1251599.6000000001</v>
      </c>
      <c r="RZ99" s="48">
        <v>1251608.1000000001</v>
      </c>
      <c r="SA99" s="48">
        <v>1251616.7</v>
      </c>
      <c r="SB99" s="48">
        <v>1253092.3</v>
      </c>
      <c r="SC99" s="48">
        <v>1253772.3999999999</v>
      </c>
      <c r="SD99" s="48">
        <v>1255152.8999999999</v>
      </c>
      <c r="SE99" s="48">
        <v>1255161.3999999999</v>
      </c>
      <c r="SF99" s="48">
        <v>1258038.8</v>
      </c>
      <c r="SG99" s="48">
        <v>1261497.3</v>
      </c>
      <c r="SH99" s="48">
        <v>1265479.2</v>
      </c>
      <c r="SI99" s="48">
        <v>1269234</v>
      </c>
      <c r="SJ99" s="48">
        <v>1273081.3</v>
      </c>
      <c r="SK99" s="48">
        <v>1275069</v>
      </c>
      <c r="SL99" s="48">
        <v>1275652</v>
      </c>
      <c r="SM99" s="48">
        <v>1278839.3</v>
      </c>
      <c r="SN99" s="48">
        <v>1282124.8</v>
      </c>
      <c r="SO99" s="48">
        <v>1285565.1000000001</v>
      </c>
      <c r="SP99" s="48">
        <v>1289278.1000000001</v>
      </c>
      <c r="SQ99" s="48">
        <v>1293131.5</v>
      </c>
      <c r="SR99" s="48">
        <v>1297137.3999999999</v>
      </c>
      <c r="SS99" s="48">
        <v>1297455.8999999999</v>
      </c>
      <c r="ST99" s="48">
        <v>1301980.3999999999</v>
      </c>
      <c r="SU99" s="48">
        <v>1306890.3999999999</v>
      </c>
      <c r="SV99" s="48">
        <v>1311551.3999999999</v>
      </c>
      <c r="SW99" s="48">
        <v>1316477.8</v>
      </c>
      <c r="SX99" s="48">
        <v>1319640.8</v>
      </c>
      <c r="SY99" s="48">
        <v>1321876.3</v>
      </c>
      <c r="SZ99" s="48">
        <v>1323584.6000000001</v>
      </c>
      <c r="TA99" s="48">
        <v>1327078.3</v>
      </c>
      <c r="TB99" s="48">
        <v>1329917.2</v>
      </c>
      <c r="TC99" s="48">
        <v>1332736.2</v>
      </c>
      <c r="TD99" s="48">
        <v>1335361.7</v>
      </c>
      <c r="TE99" s="48">
        <v>1338418.8999999999</v>
      </c>
      <c r="TF99" s="48">
        <v>1340971.8</v>
      </c>
      <c r="TG99" s="48">
        <v>1342916.1</v>
      </c>
      <c r="TH99" s="48">
        <v>1345542</v>
      </c>
      <c r="TI99" s="48">
        <v>1345656</v>
      </c>
      <c r="TJ99" s="48">
        <v>1345664.5</v>
      </c>
      <c r="TK99" s="48">
        <v>1345673</v>
      </c>
      <c r="TL99" s="48">
        <v>1347296.5</v>
      </c>
      <c r="TM99" s="48">
        <v>1347305</v>
      </c>
      <c r="TN99" s="48">
        <v>1347322.6</v>
      </c>
      <c r="TO99" s="48">
        <v>1351683.5</v>
      </c>
    </row>
    <row r="100" spans="1:535" ht="25" customHeight="1">
      <c r="A100" s="396"/>
      <c r="B100" s="130" t="s">
        <v>369</v>
      </c>
      <c r="C100" s="130" t="s">
        <v>370</v>
      </c>
      <c r="D100" s="130">
        <v>3270453.7</v>
      </c>
      <c r="E100" s="130">
        <v>3270464.5</v>
      </c>
      <c r="F100" s="130">
        <v>3270475</v>
      </c>
      <c r="G100" s="130">
        <v>3270485.2</v>
      </c>
      <c r="H100" s="130">
        <v>3270495.6</v>
      </c>
      <c r="I100" s="130">
        <v>3270506.1</v>
      </c>
      <c r="J100" s="130">
        <v>3270516.6</v>
      </c>
      <c r="K100" s="130">
        <v>3270527</v>
      </c>
      <c r="L100" s="130">
        <v>3270537.6</v>
      </c>
      <c r="M100" s="130">
        <v>3270548.2</v>
      </c>
      <c r="N100" s="130">
        <v>3270559.2</v>
      </c>
      <c r="O100" s="130">
        <v>3270570.3</v>
      </c>
      <c r="P100" s="130">
        <v>3270581.7</v>
      </c>
      <c r="Q100" s="130">
        <v>3270592.9</v>
      </c>
      <c r="R100" s="130">
        <v>3270603.8</v>
      </c>
      <c r="S100" s="130">
        <v>3270614.6</v>
      </c>
      <c r="T100" s="130">
        <v>3270625.4</v>
      </c>
      <c r="U100" s="130">
        <v>3270636.2</v>
      </c>
      <c r="V100" s="130">
        <v>3270646.9</v>
      </c>
      <c r="W100" s="130">
        <v>3270657.7</v>
      </c>
      <c r="X100" s="130">
        <v>3270668.2</v>
      </c>
      <c r="Y100" s="130">
        <v>3270678.8</v>
      </c>
      <c r="Z100" s="130">
        <v>3270689.2</v>
      </c>
      <c r="AA100" s="130">
        <v>3270699.5</v>
      </c>
      <c r="AB100" s="130">
        <v>3270709.7</v>
      </c>
      <c r="AC100" s="130">
        <v>3270720</v>
      </c>
      <c r="AD100" s="130">
        <v>3270731.4</v>
      </c>
      <c r="AE100" s="130">
        <v>3270742.9</v>
      </c>
      <c r="AF100" s="130">
        <v>3270754.7</v>
      </c>
      <c r="AG100" s="130">
        <v>3270766.4</v>
      </c>
      <c r="AH100" s="130">
        <v>3270826.7</v>
      </c>
      <c r="AI100" s="130">
        <v>3270839.3</v>
      </c>
      <c r="AJ100" s="130">
        <v>3270851</v>
      </c>
      <c r="AK100" s="130">
        <v>3271106.8</v>
      </c>
      <c r="AL100" s="130">
        <v>3271117.7</v>
      </c>
      <c r="AM100" s="130">
        <v>3271128.7</v>
      </c>
      <c r="AN100" s="130">
        <v>3271139.7</v>
      </c>
      <c r="AO100" s="130">
        <v>3271150.7</v>
      </c>
      <c r="AP100" s="130">
        <v>3271161.9</v>
      </c>
      <c r="AQ100" s="130">
        <v>3271173.3</v>
      </c>
      <c r="AR100" s="130">
        <v>3271184.4</v>
      </c>
      <c r="AS100" s="130">
        <v>3271195.4</v>
      </c>
      <c r="AT100" s="130">
        <v>3271206.1</v>
      </c>
      <c r="AU100" s="130">
        <v>3271216.6</v>
      </c>
      <c r="AV100" s="130">
        <v>3271226.9</v>
      </c>
      <c r="AW100" s="130">
        <v>3271237.1</v>
      </c>
      <c r="AX100" s="130">
        <v>3271247.4</v>
      </c>
      <c r="AY100" s="130">
        <v>3271257.8</v>
      </c>
      <c r="AZ100" s="130">
        <v>3271268.1</v>
      </c>
      <c r="BA100" s="130">
        <v>3271278.5</v>
      </c>
      <c r="BB100" s="130">
        <v>3271288.9</v>
      </c>
      <c r="BC100" s="130">
        <v>3271299.1</v>
      </c>
      <c r="BD100" s="130">
        <v>3271309.4</v>
      </c>
      <c r="BE100" s="130">
        <v>3271319.7</v>
      </c>
      <c r="BF100" s="130">
        <v>3271330.5</v>
      </c>
      <c r="BG100" s="130">
        <v>3271341.5</v>
      </c>
      <c r="BH100" s="130">
        <v>3271352.6</v>
      </c>
      <c r="BI100" s="130">
        <v>3271363.7</v>
      </c>
      <c r="BJ100" s="130">
        <v>3271374.5</v>
      </c>
      <c r="BK100" s="6">
        <v>3271384.9</v>
      </c>
      <c r="BL100" s="6">
        <v>3271395.1</v>
      </c>
      <c r="BM100" s="6">
        <v>3271405.1</v>
      </c>
      <c r="BN100" s="6">
        <v>3271415</v>
      </c>
      <c r="BO100" s="6">
        <v>3271424.8</v>
      </c>
      <c r="BP100" s="6">
        <v>3271434.9</v>
      </c>
      <c r="BQ100" s="6">
        <v>3271445.7</v>
      </c>
      <c r="BR100" s="6">
        <v>3271456.4</v>
      </c>
      <c r="BS100" s="6">
        <v>3271467.2</v>
      </c>
      <c r="BT100" s="6">
        <v>3271478.1</v>
      </c>
      <c r="BU100" s="6">
        <v>3271526</v>
      </c>
      <c r="BV100" s="6">
        <v>3271536.3</v>
      </c>
      <c r="BW100" s="6">
        <v>3271546.3</v>
      </c>
      <c r="BX100" s="6">
        <v>3271556.2</v>
      </c>
      <c r="BY100" s="6">
        <v>3271566.1</v>
      </c>
      <c r="BZ100" s="6">
        <v>3271576.2</v>
      </c>
      <c r="CA100" s="6">
        <v>3271586.8</v>
      </c>
      <c r="CB100" s="6">
        <v>3271597.5</v>
      </c>
      <c r="CC100" s="137">
        <v>3271608.1</v>
      </c>
      <c r="CD100" s="24">
        <v>3271618.7</v>
      </c>
      <c r="CE100" s="24">
        <v>3271629.1</v>
      </c>
      <c r="CF100" s="24">
        <v>3271639.4</v>
      </c>
      <c r="CG100" s="24">
        <v>3271649.6</v>
      </c>
      <c r="CH100" s="24">
        <v>3271659.8</v>
      </c>
      <c r="CI100" s="24">
        <v>3271669.7</v>
      </c>
      <c r="CJ100" s="24">
        <v>3271679.7</v>
      </c>
      <c r="CK100" s="24">
        <v>3271689.4</v>
      </c>
      <c r="CL100" s="24">
        <v>3271699.1</v>
      </c>
      <c r="CM100" s="24">
        <v>3271708.5</v>
      </c>
      <c r="CN100" s="24">
        <v>3271719.2</v>
      </c>
      <c r="CO100" s="24">
        <v>3271730.3</v>
      </c>
      <c r="CP100" s="48">
        <v>3271740.9</v>
      </c>
      <c r="CQ100" s="48">
        <v>3271751.2</v>
      </c>
      <c r="CR100" s="48">
        <v>3271761.4</v>
      </c>
      <c r="CS100" s="48">
        <v>3271771.5</v>
      </c>
      <c r="CT100" s="48">
        <v>3271781.4</v>
      </c>
      <c r="CU100" s="48">
        <v>3271808.5</v>
      </c>
      <c r="CV100" s="48">
        <v>3271818.3</v>
      </c>
      <c r="CW100" s="48">
        <v>3271828.2</v>
      </c>
      <c r="CX100" s="48">
        <v>3271837.8</v>
      </c>
      <c r="CY100" s="48">
        <v>3271847.3</v>
      </c>
      <c r="CZ100" s="48">
        <v>3271856.8</v>
      </c>
      <c r="DA100" s="48">
        <v>3271866.2</v>
      </c>
      <c r="DB100" s="48">
        <v>3271875.6</v>
      </c>
      <c r="DC100" s="48">
        <v>3271885.1</v>
      </c>
      <c r="DD100" s="48">
        <v>3271894.8</v>
      </c>
      <c r="DE100" s="48">
        <v>3271904.2</v>
      </c>
      <c r="DF100" s="48">
        <v>3271913.5</v>
      </c>
      <c r="DG100" s="48">
        <v>3271923</v>
      </c>
      <c r="DH100" s="48">
        <v>3271932.3</v>
      </c>
      <c r="DI100" s="48">
        <v>3271941.5</v>
      </c>
      <c r="DJ100" s="48">
        <v>3271950.7</v>
      </c>
      <c r="DK100" s="48">
        <v>3271959.8</v>
      </c>
      <c r="DL100" s="48">
        <v>3271968.7</v>
      </c>
      <c r="DM100" s="48">
        <v>3271977.8</v>
      </c>
      <c r="DN100" s="48">
        <v>3271987</v>
      </c>
      <c r="DO100" s="48">
        <v>3271996.1</v>
      </c>
      <c r="DP100" s="48">
        <v>3272005.3</v>
      </c>
      <c r="DQ100" s="48">
        <v>3272014.3</v>
      </c>
      <c r="DR100" s="48">
        <v>3272023.5</v>
      </c>
      <c r="DS100" s="48">
        <v>3272032.6</v>
      </c>
      <c r="DT100" s="48">
        <v>3272041.5</v>
      </c>
      <c r="DU100" s="48">
        <v>3272050.4</v>
      </c>
      <c r="DV100" s="48">
        <v>3272059.4</v>
      </c>
      <c r="DW100" s="48">
        <v>3272068.5</v>
      </c>
      <c r="DX100" s="48">
        <v>3272077.4</v>
      </c>
      <c r="DY100" s="48">
        <v>3272086.3</v>
      </c>
      <c r="DZ100" s="48">
        <v>3272095.2</v>
      </c>
      <c r="EA100" s="48">
        <v>3272104</v>
      </c>
      <c r="EB100" s="48">
        <v>3272110.4</v>
      </c>
      <c r="EC100" s="48">
        <v>3272119.1</v>
      </c>
      <c r="ED100" s="48">
        <v>3272127.8</v>
      </c>
      <c r="EE100" s="48">
        <v>3272137</v>
      </c>
      <c r="EF100" s="48">
        <v>3272146</v>
      </c>
      <c r="EG100" s="48">
        <v>3272154.7</v>
      </c>
      <c r="EH100" s="48">
        <v>3272163.7</v>
      </c>
      <c r="EI100" s="48">
        <v>3272172.7</v>
      </c>
      <c r="EJ100" s="48">
        <v>3272624.9</v>
      </c>
      <c r="EK100" s="48">
        <v>3272633.8</v>
      </c>
      <c r="EL100" s="48">
        <v>3272642.6</v>
      </c>
      <c r="EM100" s="48">
        <v>3272651.4</v>
      </c>
      <c r="EN100" s="48">
        <v>3272660</v>
      </c>
      <c r="EO100" s="48">
        <v>3272668.8</v>
      </c>
      <c r="EP100" s="48">
        <v>3272677.4</v>
      </c>
      <c r="EQ100" s="48">
        <v>3272686.1</v>
      </c>
      <c r="ER100" s="48">
        <v>3272694.3</v>
      </c>
      <c r="ES100" s="48">
        <v>3272700.5</v>
      </c>
      <c r="ET100" s="48">
        <v>3272709.4</v>
      </c>
      <c r="EU100" s="48">
        <v>3272718.2</v>
      </c>
      <c r="EV100" s="48">
        <v>3272727.2</v>
      </c>
      <c r="EW100" s="48">
        <v>3272735.9</v>
      </c>
      <c r="EX100" s="48">
        <v>3272744.8</v>
      </c>
      <c r="EY100" s="48">
        <v>3272753.5</v>
      </c>
      <c r="EZ100" s="48">
        <v>3272762</v>
      </c>
      <c r="FA100" s="48">
        <v>3272770.1</v>
      </c>
      <c r="FB100" s="48">
        <v>3272778.5</v>
      </c>
      <c r="FC100" s="48">
        <v>3272786.6</v>
      </c>
      <c r="FD100" s="48">
        <v>3272795.1</v>
      </c>
      <c r="FE100" s="48">
        <v>3272803.3</v>
      </c>
      <c r="FF100" s="48">
        <v>3272845.9</v>
      </c>
      <c r="FG100" s="48">
        <v>3272854.1</v>
      </c>
      <c r="FH100" s="48">
        <v>3272862.4</v>
      </c>
      <c r="FI100" s="48">
        <v>3272870.8</v>
      </c>
      <c r="FJ100" s="48">
        <v>3272878.9</v>
      </c>
      <c r="FK100" s="48">
        <v>3272887.2</v>
      </c>
      <c r="FL100" s="48">
        <v>3272895.6</v>
      </c>
      <c r="FM100" s="48">
        <v>3272903.8</v>
      </c>
      <c r="FN100" s="48">
        <v>3272912.3</v>
      </c>
      <c r="FO100" s="48">
        <v>3272920.7</v>
      </c>
      <c r="FP100" s="48">
        <v>3272929.2</v>
      </c>
      <c r="FQ100" s="48">
        <v>3272937.9</v>
      </c>
      <c r="FR100" s="48">
        <v>3272946.7</v>
      </c>
      <c r="FS100" s="48">
        <v>3272955.3</v>
      </c>
      <c r="FT100" s="48">
        <v>3272964</v>
      </c>
      <c r="FU100" s="48">
        <v>3272972.7</v>
      </c>
      <c r="FV100" s="48">
        <v>3273026.6</v>
      </c>
      <c r="FW100" s="48">
        <v>3273035</v>
      </c>
      <c r="FX100" s="48">
        <v>3273043.3</v>
      </c>
      <c r="FY100" s="48">
        <v>3273051.6</v>
      </c>
      <c r="FZ100" s="48">
        <v>3273061.2</v>
      </c>
      <c r="GA100" s="48">
        <v>3276058.5</v>
      </c>
      <c r="GB100" s="48">
        <v>3276523.1</v>
      </c>
      <c r="GC100" s="48">
        <v>3276532.2</v>
      </c>
      <c r="GD100" s="48">
        <v>3276541.4</v>
      </c>
      <c r="GE100" s="48">
        <v>3276550.7</v>
      </c>
      <c r="GF100" s="48">
        <v>3276567.5</v>
      </c>
      <c r="GG100" s="48">
        <v>3276577</v>
      </c>
      <c r="GH100" s="48">
        <v>3276586.2</v>
      </c>
      <c r="GI100" s="48">
        <v>3276595.3</v>
      </c>
      <c r="GJ100" s="48">
        <v>3276618.4</v>
      </c>
      <c r="GK100" s="48">
        <v>3276626.7</v>
      </c>
      <c r="GL100" s="48">
        <v>3276635.2</v>
      </c>
      <c r="GM100" s="48">
        <v>3276644</v>
      </c>
      <c r="GN100" s="48">
        <v>3276652.9</v>
      </c>
      <c r="GO100" s="48">
        <v>3276661.8</v>
      </c>
      <c r="GP100" s="48">
        <v>3276670.3</v>
      </c>
      <c r="GQ100" s="48">
        <v>3276679.1</v>
      </c>
      <c r="GR100" s="48">
        <v>3276687.9</v>
      </c>
      <c r="GS100" s="48">
        <v>3276696.6</v>
      </c>
      <c r="GT100" s="48">
        <v>3276705.3</v>
      </c>
      <c r="GU100" s="48">
        <v>3276713.1</v>
      </c>
      <c r="GV100" s="48">
        <v>3276721.7</v>
      </c>
      <c r="GW100" s="48">
        <v>3276730.5</v>
      </c>
      <c r="GX100" s="48">
        <v>3276742</v>
      </c>
      <c r="GY100" s="48">
        <v>3276750.9</v>
      </c>
      <c r="GZ100" s="48">
        <v>3276769.9</v>
      </c>
      <c r="HA100" s="48">
        <v>3276789.8</v>
      </c>
      <c r="HB100" s="48">
        <v>3276809</v>
      </c>
      <c r="HC100" s="48">
        <v>3276827</v>
      </c>
      <c r="HD100" s="48">
        <v>3276840.8</v>
      </c>
      <c r="HE100" s="48">
        <v>3276854.1</v>
      </c>
      <c r="HF100" s="48">
        <v>3276866.7</v>
      </c>
      <c r="HG100" s="48">
        <v>3276879.7</v>
      </c>
      <c r="HH100" s="48">
        <v>3276893.1</v>
      </c>
      <c r="HI100" s="48">
        <v>3276909.9</v>
      </c>
      <c r="HJ100" s="48">
        <v>3276927.7</v>
      </c>
      <c r="HK100" s="48">
        <v>3276945.5</v>
      </c>
      <c r="HL100" s="48">
        <v>3276963</v>
      </c>
      <c r="HM100" s="48">
        <v>3276973.3</v>
      </c>
      <c r="HN100" s="48">
        <v>3276981.5</v>
      </c>
      <c r="HO100" s="48">
        <v>3276989.3</v>
      </c>
      <c r="HP100" s="48">
        <v>3276997.2</v>
      </c>
      <c r="HQ100" s="48">
        <v>3277004.9</v>
      </c>
      <c r="HR100" s="48">
        <v>3277012.7</v>
      </c>
      <c r="HS100" s="48">
        <v>3285811</v>
      </c>
      <c r="HT100" s="48">
        <v>3289691.8</v>
      </c>
      <c r="HU100" s="48">
        <v>3299723.8</v>
      </c>
      <c r="HV100" s="48">
        <v>3310183.1</v>
      </c>
      <c r="HW100" s="48">
        <v>3319389.4</v>
      </c>
      <c r="HX100" s="48">
        <v>3327824</v>
      </c>
      <c r="HY100" s="48">
        <v>3335968.7</v>
      </c>
      <c r="HZ100" s="48">
        <v>3345421.6</v>
      </c>
      <c r="IA100" s="48">
        <v>3356766.6</v>
      </c>
      <c r="IB100" s="48">
        <v>3367309.8</v>
      </c>
      <c r="IC100" s="48">
        <v>3377642.6</v>
      </c>
      <c r="ID100" s="48">
        <v>3387619.5</v>
      </c>
      <c r="IE100" s="48">
        <v>3397236.5</v>
      </c>
      <c r="IF100" s="48">
        <v>3404871.1</v>
      </c>
      <c r="IG100" s="48">
        <v>3414021.9</v>
      </c>
      <c r="IH100" s="48">
        <v>3423709.5</v>
      </c>
      <c r="II100" s="48">
        <v>3432897.7</v>
      </c>
      <c r="IJ100" s="48">
        <v>3442532.2</v>
      </c>
      <c r="IK100" s="48">
        <v>3452075.1</v>
      </c>
      <c r="IL100" s="48">
        <v>3460001</v>
      </c>
      <c r="IM100" s="48">
        <v>3466455.3</v>
      </c>
      <c r="IN100" s="48">
        <v>3470658</v>
      </c>
      <c r="IO100" s="48">
        <v>3473973.8</v>
      </c>
      <c r="IP100" s="48">
        <v>3485081.1</v>
      </c>
      <c r="IQ100" s="48">
        <v>3497050.6</v>
      </c>
      <c r="IR100" s="48">
        <v>3509055</v>
      </c>
      <c r="IS100" s="48">
        <v>3520890.7</v>
      </c>
      <c r="IT100" s="48">
        <v>3529497.4</v>
      </c>
      <c r="IU100" s="48">
        <v>3542086.8</v>
      </c>
      <c r="IV100" s="48">
        <v>3553811.9</v>
      </c>
      <c r="IW100" s="48">
        <v>3565998</v>
      </c>
      <c r="IX100" s="48">
        <v>3578216.2</v>
      </c>
      <c r="IY100" s="48">
        <v>3589852.9</v>
      </c>
      <c r="IZ100" s="48">
        <v>3601183.1</v>
      </c>
      <c r="JA100" s="48">
        <v>3609179.7</v>
      </c>
      <c r="JB100" s="48">
        <v>3619833.4</v>
      </c>
      <c r="JC100" s="48">
        <v>3630536.9</v>
      </c>
      <c r="JD100" s="48">
        <v>3641108.8</v>
      </c>
      <c r="JE100" s="48">
        <v>3651750.5</v>
      </c>
      <c r="JF100" s="48">
        <v>3662625.6</v>
      </c>
      <c r="JG100" s="48">
        <v>3674148.6</v>
      </c>
      <c r="JH100" s="48">
        <v>3681538.5</v>
      </c>
      <c r="JI100" s="48">
        <v>3692365.6</v>
      </c>
      <c r="JJ100" s="48">
        <v>3703334.1</v>
      </c>
      <c r="JK100" s="48">
        <v>3713695.2</v>
      </c>
      <c r="JL100" s="48">
        <v>3723835.3</v>
      </c>
      <c r="JM100" s="48">
        <v>3734691.3</v>
      </c>
      <c r="JN100" s="48">
        <v>3745588.3</v>
      </c>
      <c r="JO100" s="48">
        <v>3752780</v>
      </c>
      <c r="JP100" s="48">
        <v>3762532.3</v>
      </c>
      <c r="JQ100" s="48">
        <v>3773397.4</v>
      </c>
      <c r="JR100" s="48">
        <v>3784741.6</v>
      </c>
      <c r="JS100" s="48">
        <v>3796014.8</v>
      </c>
      <c r="JT100" s="48">
        <v>3807715.4</v>
      </c>
      <c r="JU100" s="48">
        <v>3819581.7</v>
      </c>
      <c r="JV100" s="48">
        <v>3827523.1</v>
      </c>
      <c r="JW100" s="48">
        <v>3838473.8</v>
      </c>
      <c r="JX100" s="48">
        <v>3849569.1</v>
      </c>
      <c r="JY100" s="48">
        <v>3860401.6</v>
      </c>
      <c r="JZ100" s="48">
        <v>3871267.1</v>
      </c>
      <c r="KA100" s="48">
        <v>3881137.3</v>
      </c>
      <c r="KB100" s="48">
        <v>3890522</v>
      </c>
      <c r="KC100" s="48">
        <v>3897310.8</v>
      </c>
      <c r="KD100" s="48">
        <v>3906863.8</v>
      </c>
      <c r="KE100" s="48">
        <v>3915863.2</v>
      </c>
      <c r="KF100" s="48">
        <v>3925140.8</v>
      </c>
      <c r="KG100" s="48">
        <v>3935854.6</v>
      </c>
      <c r="KH100" s="48">
        <v>3946684.2</v>
      </c>
      <c r="KI100" s="48">
        <v>3958193.6</v>
      </c>
      <c r="KJ100" s="48">
        <v>3965748.1</v>
      </c>
      <c r="KK100" s="48">
        <v>3976116.5</v>
      </c>
      <c r="KL100" s="48">
        <v>3985209.4</v>
      </c>
      <c r="KM100" s="48">
        <v>3993110.8</v>
      </c>
      <c r="KN100" s="48">
        <v>4000191.5</v>
      </c>
      <c r="KO100" s="48">
        <v>4007461.9</v>
      </c>
      <c r="KP100" s="48">
        <v>4014763.4</v>
      </c>
      <c r="KQ100" s="48">
        <v>4020586</v>
      </c>
      <c r="KR100" s="48">
        <v>4028492.9</v>
      </c>
      <c r="KS100" s="48">
        <v>4036310.9</v>
      </c>
      <c r="KT100" s="48">
        <v>4044561.8</v>
      </c>
      <c r="KU100" s="48">
        <v>4053059.7</v>
      </c>
      <c r="KV100" s="48">
        <v>4061381</v>
      </c>
      <c r="KW100" s="48">
        <v>4068650.5</v>
      </c>
      <c r="KX100" s="48">
        <v>4074840.3</v>
      </c>
      <c r="KY100" s="48">
        <v>4082448</v>
      </c>
      <c r="KZ100" s="48">
        <v>4089724.9</v>
      </c>
      <c r="LA100" s="48">
        <v>4097815.1</v>
      </c>
      <c r="LB100" s="48">
        <v>4106077.6</v>
      </c>
      <c r="LC100" s="48">
        <v>4106525.1</v>
      </c>
      <c r="LD100" s="48">
        <v>4113615.7</v>
      </c>
      <c r="LE100" s="48">
        <v>4113898.9</v>
      </c>
      <c r="LF100" s="48">
        <v>4122771.8</v>
      </c>
      <c r="LG100" s="48">
        <v>4130159.8</v>
      </c>
      <c r="LH100" s="48">
        <v>4138195.9</v>
      </c>
      <c r="LI100" s="48">
        <v>4146197.8</v>
      </c>
      <c r="LJ100" s="48">
        <v>4154000.8</v>
      </c>
      <c r="LK100" s="48">
        <v>4162313</v>
      </c>
      <c r="LL100" s="48">
        <v>4169598.7</v>
      </c>
      <c r="LM100" s="48">
        <v>4178377.8</v>
      </c>
      <c r="LN100" s="48">
        <v>4184583</v>
      </c>
      <c r="LO100" s="48">
        <v>4185204</v>
      </c>
      <c r="LP100" s="48">
        <v>4185214.4</v>
      </c>
      <c r="LQ100" s="48">
        <v>4185224.7</v>
      </c>
      <c r="LR100" s="48">
        <v>4185235.3</v>
      </c>
      <c r="LS100" s="48">
        <v>4185245.4</v>
      </c>
      <c r="LT100" s="48">
        <v>4185255.4</v>
      </c>
      <c r="LU100" s="48">
        <v>4185265.9</v>
      </c>
      <c r="LV100" s="48">
        <v>4185276</v>
      </c>
      <c r="LW100" s="48">
        <v>4185286</v>
      </c>
      <c r="LX100" s="48">
        <v>4185296.7</v>
      </c>
      <c r="LY100" s="48">
        <v>4185306.7</v>
      </c>
      <c r="LZ100" s="48">
        <v>4185316.7</v>
      </c>
      <c r="MA100" s="48">
        <v>4185327</v>
      </c>
      <c r="MB100" s="48">
        <v>4185336.8</v>
      </c>
      <c r="MC100" s="48">
        <v>4185346.6</v>
      </c>
      <c r="MD100" s="48">
        <v>4185359.2</v>
      </c>
      <c r="ME100" s="48">
        <v>4185372</v>
      </c>
      <c r="MF100" s="48">
        <v>4185384.5</v>
      </c>
      <c r="MG100" s="48">
        <v>4185395</v>
      </c>
      <c r="MH100" s="48">
        <v>4185415.8</v>
      </c>
      <c r="MI100" s="48">
        <v>4185435.5</v>
      </c>
      <c r="MJ100" s="48">
        <v>4185457.5</v>
      </c>
      <c r="MK100" s="48">
        <v>4185479.7</v>
      </c>
      <c r="ML100" s="48">
        <v>4185492.1</v>
      </c>
      <c r="MM100" s="48">
        <v>4185505.8</v>
      </c>
      <c r="MN100" s="48">
        <v>4185519.7</v>
      </c>
      <c r="MO100" s="48">
        <v>4185534.1</v>
      </c>
      <c r="MP100" s="48">
        <v>4185550</v>
      </c>
      <c r="MQ100" s="48">
        <v>4185572.1</v>
      </c>
      <c r="MR100" s="48">
        <v>4185594.1</v>
      </c>
      <c r="MS100" s="48">
        <v>4185615.8</v>
      </c>
      <c r="MT100" s="48">
        <v>4185633.4</v>
      </c>
      <c r="MU100" s="48">
        <v>4185644.9</v>
      </c>
      <c r="MV100" s="48">
        <v>4185662.3</v>
      </c>
      <c r="MW100" s="48">
        <v>4185682.9</v>
      </c>
      <c r="MX100" s="48">
        <v>4185698.8</v>
      </c>
      <c r="MY100" s="48">
        <v>4185722.2</v>
      </c>
      <c r="MZ100" s="48">
        <v>4185741</v>
      </c>
      <c r="NA100" s="48">
        <v>4185758.9</v>
      </c>
      <c r="NB100" s="48">
        <v>4185784.2</v>
      </c>
      <c r="NC100" s="48">
        <v>4185799.4</v>
      </c>
      <c r="ND100" s="48">
        <v>4185815.7</v>
      </c>
      <c r="NE100" s="48">
        <v>4185836.1</v>
      </c>
      <c r="NF100" s="48">
        <v>4185855.2</v>
      </c>
      <c r="NG100" s="48">
        <v>4185880.4</v>
      </c>
      <c r="NH100" s="48">
        <v>4185898.6</v>
      </c>
      <c r="NI100" s="48">
        <v>4185916.5</v>
      </c>
      <c r="NJ100" s="48">
        <v>4185927.9</v>
      </c>
      <c r="NK100" s="48">
        <v>4185951.7</v>
      </c>
      <c r="NL100" s="48">
        <v>4185971.4</v>
      </c>
      <c r="NM100" s="48">
        <v>4185986.2</v>
      </c>
      <c r="NN100" s="48">
        <v>4185999.7</v>
      </c>
      <c r="NO100" s="48">
        <v>4186011.4</v>
      </c>
      <c r="NP100" s="48">
        <v>4186033.9</v>
      </c>
      <c r="NQ100" s="48">
        <v>4186051.4</v>
      </c>
      <c r="NR100" s="48">
        <v>4186062.9</v>
      </c>
      <c r="NS100" s="48">
        <v>4186074</v>
      </c>
      <c r="NT100" s="48">
        <v>4186094.6</v>
      </c>
      <c r="NU100" s="48">
        <v>4186106.9</v>
      </c>
      <c r="NV100" s="48">
        <v>4186122</v>
      </c>
      <c r="NW100" s="48">
        <v>4186145.5</v>
      </c>
      <c r="NX100" s="48">
        <v>4186169.1</v>
      </c>
      <c r="NY100" s="48">
        <v>4186189.8</v>
      </c>
      <c r="NZ100" s="48">
        <v>4186210.7</v>
      </c>
      <c r="OA100" s="48">
        <v>4186229.1</v>
      </c>
      <c r="OB100" s="48">
        <v>4186244</v>
      </c>
      <c r="OC100" s="48">
        <v>4186258.9</v>
      </c>
      <c r="OD100" s="48">
        <v>4186276.6</v>
      </c>
      <c r="OE100" s="48">
        <v>4186288.4</v>
      </c>
      <c r="OF100" s="48">
        <v>4186305.3</v>
      </c>
      <c r="OG100" s="48">
        <v>4186324.5</v>
      </c>
      <c r="OH100" s="48">
        <v>4186335.6</v>
      </c>
      <c r="OI100" s="48">
        <v>4186356.2</v>
      </c>
      <c r="OJ100" s="48">
        <v>4186371</v>
      </c>
      <c r="OK100" s="48">
        <v>4186396</v>
      </c>
      <c r="OL100" s="48">
        <v>4186420.9</v>
      </c>
      <c r="OM100" s="48">
        <v>4186445.6</v>
      </c>
      <c r="ON100" s="48">
        <v>4186462.9</v>
      </c>
      <c r="OO100" s="48">
        <v>4186477.5</v>
      </c>
      <c r="OP100" s="48">
        <v>4186492.9</v>
      </c>
      <c r="OQ100" s="48">
        <v>4186509.8</v>
      </c>
      <c r="OR100" s="48">
        <v>4186534.4</v>
      </c>
      <c r="OS100" s="48">
        <v>4186549.6</v>
      </c>
      <c r="OT100" s="48">
        <v>4186560.9</v>
      </c>
      <c r="OU100" s="48">
        <v>4186576</v>
      </c>
      <c r="OV100" s="48">
        <v>4186591.8</v>
      </c>
      <c r="OW100" s="48">
        <v>4186606.9</v>
      </c>
      <c r="OX100" s="48">
        <v>4186617.8</v>
      </c>
      <c r="OY100" s="48">
        <v>4186628.9</v>
      </c>
      <c r="OZ100" s="48">
        <v>4186649.8</v>
      </c>
      <c r="PA100" s="48">
        <v>4186671.3</v>
      </c>
      <c r="PB100" s="48">
        <v>4186694.3</v>
      </c>
      <c r="PC100" s="48">
        <v>4186716.6</v>
      </c>
      <c r="PD100" s="48">
        <v>4186738.8</v>
      </c>
      <c r="PE100" s="48">
        <v>4186756.5</v>
      </c>
      <c r="PF100" s="48">
        <v>4186767.4</v>
      </c>
      <c r="PG100" s="48">
        <v>4186778</v>
      </c>
      <c r="PH100" s="48">
        <v>4186788.6</v>
      </c>
      <c r="PI100" s="48">
        <v>4186799.4</v>
      </c>
      <c r="PJ100" s="48">
        <v>4186809.9</v>
      </c>
      <c r="PK100" s="48">
        <v>4186820.5</v>
      </c>
      <c r="PL100" s="48">
        <v>4186830.5</v>
      </c>
      <c r="PM100" s="48">
        <v>4186840.9</v>
      </c>
      <c r="PN100" s="48">
        <v>4186851.3</v>
      </c>
      <c r="PO100" s="48">
        <v>4186862.2</v>
      </c>
      <c r="PP100" s="48">
        <v>4186873.3</v>
      </c>
      <c r="PQ100" s="48">
        <v>4186883.8</v>
      </c>
      <c r="PR100" s="48">
        <v>4186894.6</v>
      </c>
      <c r="PS100" s="48">
        <v>4186905.3</v>
      </c>
      <c r="PT100" s="48">
        <v>4186916.1</v>
      </c>
      <c r="PU100" s="48">
        <v>4186927.3</v>
      </c>
      <c r="PV100" s="48">
        <v>4186938.1</v>
      </c>
      <c r="PW100" s="48">
        <v>4186949.2</v>
      </c>
      <c r="PX100" s="48">
        <v>4186960.2</v>
      </c>
      <c r="PY100" s="48">
        <v>4186971.1</v>
      </c>
      <c r="PZ100" s="48">
        <v>4186981.9</v>
      </c>
      <c r="QA100" s="48">
        <v>4186992.2</v>
      </c>
      <c r="QB100" s="48">
        <v>4187003</v>
      </c>
      <c r="QC100" s="48">
        <v>4187013.5</v>
      </c>
      <c r="QD100" s="48">
        <v>4187023.9</v>
      </c>
      <c r="QE100" s="48">
        <v>4187034.5</v>
      </c>
      <c r="QF100" s="48">
        <v>4187044.5</v>
      </c>
      <c r="QG100" s="48">
        <v>4187054.9</v>
      </c>
      <c r="QH100" s="48">
        <v>4187065.4</v>
      </c>
      <c r="QI100" s="48">
        <v>4187075.7</v>
      </c>
      <c r="QJ100" s="48">
        <v>4187085.9</v>
      </c>
      <c r="QK100" s="48">
        <v>4187095.7</v>
      </c>
      <c r="QL100" s="48">
        <v>4187105.8</v>
      </c>
      <c r="QM100" s="48">
        <v>4187115.9</v>
      </c>
      <c r="QN100" s="48">
        <v>4187126</v>
      </c>
      <c r="QO100" s="48">
        <v>4187136.1</v>
      </c>
      <c r="QP100" s="48">
        <v>4187145.9</v>
      </c>
      <c r="QQ100" s="48">
        <v>4187155.9</v>
      </c>
      <c r="QR100" s="48">
        <v>4187166</v>
      </c>
      <c r="QS100" s="48">
        <v>4187176</v>
      </c>
      <c r="QT100" s="48">
        <v>4187186</v>
      </c>
      <c r="QU100" s="48">
        <v>4187195.7</v>
      </c>
      <c r="QV100" s="48">
        <v>4187205.7</v>
      </c>
      <c r="QW100" s="48">
        <v>4187216</v>
      </c>
      <c r="QX100" s="48">
        <v>4187226</v>
      </c>
      <c r="QY100" s="48">
        <v>4187236.2</v>
      </c>
      <c r="QZ100" s="48">
        <v>4187245.7</v>
      </c>
      <c r="RA100" s="48">
        <v>4187255.5</v>
      </c>
      <c r="RB100" s="48">
        <v>4187265.5</v>
      </c>
      <c r="RC100" s="48">
        <v>4187275.5</v>
      </c>
      <c r="RD100" s="48">
        <v>4187285.4</v>
      </c>
      <c r="RE100" s="48">
        <v>4187295.1</v>
      </c>
      <c r="RF100" s="48">
        <v>4187305.3</v>
      </c>
      <c r="RG100" s="48">
        <v>4187315.3</v>
      </c>
      <c r="RH100" s="48">
        <v>4187325.4</v>
      </c>
      <c r="RI100" s="48">
        <v>4187335.5</v>
      </c>
      <c r="RJ100" s="48">
        <v>4187345.5</v>
      </c>
      <c r="RK100" s="48">
        <v>4187355.7</v>
      </c>
      <c r="RL100" s="48">
        <v>4193974.9</v>
      </c>
      <c r="RM100" s="48">
        <v>4201615.3</v>
      </c>
      <c r="RN100" s="48">
        <v>4211212.7</v>
      </c>
      <c r="RO100" s="48">
        <v>4220011.0999999996</v>
      </c>
      <c r="RP100" s="48">
        <v>4228602.5999999996</v>
      </c>
      <c r="RQ100" s="48">
        <v>4234251.2</v>
      </c>
      <c r="RR100" s="48">
        <v>4242679.3</v>
      </c>
      <c r="RS100" s="48">
        <v>4254136.4000000004</v>
      </c>
      <c r="RT100" s="48">
        <v>4262449.4000000004</v>
      </c>
      <c r="RU100" s="48">
        <v>4268783.9000000004</v>
      </c>
      <c r="RV100" s="48">
        <v>4275694.5</v>
      </c>
      <c r="RW100" s="48">
        <v>4284581.5999999996</v>
      </c>
      <c r="RX100" s="48">
        <v>4292665</v>
      </c>
      <c r="RY100" s="48">
        <v>4300533.5</v>
      </c>
      <c r="RZ100" s="48">
        <v>4309119</v>
      </c>
      <c r="SA100" s="48">
        <v>4319427.5</v>
      </c>
      <c r="SB100" s="48">
        <v>4329265.9000000004</v>
      </c>
      <c r="SC100" s="48">
        <v>4339435.2</v>
      </c>
      <c r="SD100" s="48">
        <v>4348315.0999999996</v>
      </c>
      <c r="SE100" s="48">
        <v>4356152.9000000004</v>
      </c>
      <c r="SF100" s="48">
        <v>4366120.2</v>
      </c>
      <c r="SG100" s="48">
        <v>4376432.3</v>
      </c>
      <c r="SH100" s="48">
        <v>4388242.3</v>
      </c>
      <c r="SI100" s="48">
        <v>4399725.9000000004</v>
      </c>
      <c r="SJ100" s="48">
        <v>4411328.9000000004</v>
      </c>
      <c r="SK100" s="48">
        <v>4418357.3</v>
      </c>
      <c r="SL100" s="48">
        <v>4422953.3</v>
      </c>
      <c r="SM100" s="48">
        <v>4433335.4000000004</v>
      </c>
      <c r="SN100" s="48">
        <v>4443482.8</v>
      </c>
      <c r="SO100" s="48">
        <v>4453889.3</v>
      </c>
      <c r="SP100" s="48">
        <v>4464679.9000000004</v>
      </c>
      <c r="SQ100" s="48">
        <v>4475848.2</v>
      </c>
      <c r="SR100" s="48">
        <v>4487331</v>
      </c>
      <c r="SS100" s="48">
        <v>4493099.7</v>
      </c>
      <c r="ST100" s="48">
        <v>4505361.2</v>
      </c>
      <c r="SU100" s="48">
        <v>4518279.4000000004</v>
      </c>
      <c r="SV100" s="48">
        <v>4530660.4000000004</v>
      </c>
      <c r="SW100" s="48">
        <v>4543043.3</v>
      </c>
      <c r="SX100" s="48">
        <v>4553760.5999999996</v>
      </c>
      <c r="SY100" s="48">
        <v>4562944.4000000004</v>
      </c>
      <c r="SZ100" s="48">
        <v>4563123.5</v>
      </c>
      <c r="TA100" s="48">
        <v>4574574.5999999996</v>
      </c>
      <c r="TB100" s="48">
        <v>4585662.3</v>
      </c>
      <c r="TC100" s="48">
        <v>4597557.8</v>
      </c>
      <c r="TD100" s="48">
        <v>4608630.0999999996</v>
      </c>
      <c r="TE100" s="48">
        <v>4620274.7</v>
      </c>
      <c r="TF100" s="48">
        <v>4631450.4000000004</v>
      </c>
      <c r="TG100" s="48">
        <v>4632329.7</v>
      </c>
      <c r="TH100" s="48">
        <v>4644196.3</v>
      </c>
      <c r="TI100" s="48">
        <v>4653903.2</v>
      </c>
      <c r="TJ100" s="48">
        <v>4665008.8</v>
      </c>
      <c r="TK100" s="48">
        <v>4676140</v>
      </c>
      <c r="TL100" s="48">
        <v>4687634.5</v>
      </c>
      <c r="TM100" s="48">
        <v>4698908.4000000004</v>
      </c>
      <c r="TN100" s="48">
        <v>4709283.4000000004</v>
      </c>
      <c r="TO100" s="48">
        <v>4721870.7</v>
      </c>
    </row>
    <row r="101" spans="1:535" ht="25" customHeight="1">
      <c r="A101" s="396"/>
      <c r="B101" s="130" t="s">
        <v>371</v>
      </c>
      <c r="C101" s="130" t="s">
        <v>372</v>
      </c>
      <c r="D101" s="130">
        <v>3183894.3</v>
      </c>
      <c r="E101" s="130">
        <v>3183917.2</v>
      </c>
      <c r="F101" s="130">
        <v>3183940.1</v>
      </c>
      <c r="G101" s="130">
        <v>3183963.4</v>
      </c>
      <c r="H101" s="130">
        <v>3183986.4</v>
      </c>
      <c r="I101" s="130">
        <v>3184009.9</v>
      </c>
      <c r="J101" s="130">
        <v>3184029.4</v>
      </c>
      <c r="K101" s="130">
        <v>3184044</v>
      </c>
      <c r="L101" s="130">
        <v>3184057.9</v>
      </c>
      <c r="M101" s="130">
        <v>3184071.7</v>
      </c>
      <c r="N101" s="130">
        <v>3184083.5</v>
      </c>
      <c r="O101" s="130">
        <v>3184095.4</v>
      </c>
      <c r="P101" s="130">
        <v>3184107</v>
      </c>
      <c r="Q101" s="130">
        <v>3184118.6</v>
      </c>
      <c r="R101" s="130">
        <v>3184130.1</v>
      </c>
      <c r="S101" s="130">
        <v>3184141.2</v>
      </c>
      <c r="T101" s="130">
        <v>3184152.6</v>
      </c>
      <c r="U101" s="130">
        <v>3184163.9</v>
      </c>
      <c r="V101" s="130">
        <v>3184175.2</v>
      </c>
      <c r="W101" s="130">
        <v>3184186.5</v>
      </c>
      <c r="X101" s="130">
        <v>3184197.5</v>
      </c>
      <c r="Y101" s="130">
        <v>3184208.7</v>
      </c>
      <c r="Z101" s="130">
        <v>3184219.6</v>
      </c>
      <c r="AA101" s="130">
        <v>3184230.7</v>
      </c>
      <c r="AB101" s="130">
        <v>3184241.8</v>
      </c>
      <c r="AC101" s="130">
        <v>3184252.5</v>
      </c>
      <c r="AD101" s="130">
        <v>3184264.8</v>
      </c>
      <c r="AE101" s="130">
        <v>3184276.5</v>
      </c>
      <c r="AF101" s="130">
        <v>3184288.5</v>
      </c>
      <c r="AG101" s="130">
        <v>3184300.1</v>
      </c>
      <c r="AH101" s="130">
        <v>3184311.4</v>
      </c>
      <c r="AI101" s="130">
        <v>3184322.7</v>
      </c>
      <c r="AJ101" s="130">
        <v>3184333.9</v>
      </c>
      <c r="AK101" s="130">
        <v>3184344.6</v>
      </c>
      <c r="AL101" s="130">
        <v>3184356</v>
      </c>
      <c r="AM101" s="130">
        <v>3184367.5</v>
      </c>
      <c r="AN101" s="130">
        <v>3184378.9</v>
      </c>
      <c r="AO101" s="130">
        <v>3184390.6</v>
      </c>
      <c r="AP101" s="130">
        <v>3186489.8</v>
      </c>
      <c r="AQ101" s="130">
        <v>3186503.1</v>
      </c>
      <c r="AR101" s="130">
        <v>3186514.1</v>
      </c>
      <c r="AS101" s="130">
        <v>3186525.6</v>
      </c>
      <c r="AT101" s="130">
        <v>3186536.6</v>
      </c>
      <c r="AU101" s="130">
        <v>3186547.5</v>
      </c>
      <c r="AV101" s="130">
        <v>3186558</v>
      </c>
      <c r="AW101" s="130">
        <v>3186568.3</v>
      </c>
      <c r="AX101" s="130">
        <v>3186578.9</v>
      </c>
      <c r="AY101" s="130">
        <v>3186589.6</v>
      </c>
      <c r="AZ101" s="130">
        <v>3186600.5</v>
      </c>
      <c r="BA101" s="130">
        <v>3186611</v>
      </c>
      <c r="BB101" s="130">
        <v>3186621.5</v>
      </c>
      <c r="BC101" s="130">
        <v>3186632.5</v>
      </c>
      <c r="BD101" s="130">
        <v>3186643.4</v>
      </c>
      <c r="BE101" s="130">
        <v>3186654.3</v>
      </c>
      <c r="BF101" s="130">
        <v>3186665.2</v>
      </c>
      <c r="BG101" s="130">
        <v>3186676.3</v>
      </c>
      <c r="BH101" s="130">
        <v>3186687.8</v>
      </c>
      <c r="BI101" s="130">
        <v>3186699.3</v>
      </c>
      <c r="BJ101" s="130">
        <v>3186710.7</v>
      </c>
      <c r="BK101" s="6">
        <v>3186721.5</v>
      </c>
      <c r="BL101" s="6">
        <v>3186731.5</v>
      </c>
      <c r="BM101" s="6">
        <v>3186742.2</v>
      </c>
      <c r="BN101" s="6">
        <v>3186753.4</v>
      </c>
      <c r="BO101" s="6">
        <v>3186764.7</v>
      </c>
      <c r="BP101" s="6">
        <v>3186775.5</v>
      </c>
      <c r="BQ101" s="6">
        <v>3186786.1</v>
      </c>
      <c r="BR101" s="6">
        <v>3186797.4</v>
      </c>
      <c r="BS101" s="6">
        <v>3186808.9</v>
      </c>
      <c r="BT101" s="6">
        <v>3186820.1</v>
      </c>
      <c r="BU101" s="6">
        <v>3194742.8</v>
      </c>
      <c r="BV101" s="6">
        <v>3202979</v>
      </c>
      <c r="BW101" s="6">
        <v>3211458.9</v>
      </c>
      <c r="BX101" s="6">
        <v>3220094.8</v>
      </c>
      <c r="BY101" s="6">
        <v>3229062.3</v>
      </c>
      <c r="BZ101" s="6">
        <v>3237105.3</v>
      </c>
      <c r="CA101" s="6">
        <v>3237851.7</v>
      </c>
      <c r="CB101" s="6">
        <v>3237870.5</v>
      </c>
      <c r="CC101" s="137">
        <v>3242409.2</v>
      </c>
      <c r="CD101" s="24">
        <v>3248723</v>
      </c>
      <c r="CE101" s="24">
        <v>3253099.1</v>
      </c>
      <c r="CF101" s="24">
        <v>3259238.7</v>
      </c>
      <c r="CG101" s="24">
        <v>3266230.5</v>
      </c>
      <c r="CH101" s="24">
        <v>3272668.4</v>
      </c>
      <c r="CI101" s="24">
        <v>3280641.4</v>
      </c>
      <c r="CJ101" s="24">
        <v>3289273.3</v>
      </c>
      <c r="CK101" s="24">
        <v>3298459.1</v>
      </c>
      <c r="CL101" s="24">
        <v>3308120.9</v>
      </c>
      <c r="CM101" s="24">
        <v>3317846.3</v>
      </c>
      <c r="CN101" s="24">
        <v>3324627.4</v>
      </c>
      <c r="CO101" s="24">
        <v>3329496.5</v>
      </c>
      <c r="CP101" s="48">
        <v>3335563.9</v>
      </c>
      <c r="CQ101" s="48">
        <v>3342191.8</v>
      </c>
      <c r="CR101" s="48">
        <v>3349113.6</v>
      </c>
      <c r="CS101" s="48">
        <v>3356724.1</v>
      </c>
      <c r="CT101" s="48">
        <v>3364596.5</v>
      </c>
      <c r="CU101" s="48">
        <v>3372246.9</v>
      </c>
      <c r="CV101" s="48">
        <v>3378959.2</v>
      </c>
      <c r="CW101" s="48">
        <v>3386737.6</v>
      </c>
      <c r="CX101" s="48">
        <v>3395460.5</v>
      </c>
      <c r="CY101" s="48">
        <v>3404641.2</v>
      </c>
      <c r="CZ101" s="48">
        <v>3413876.6</v>
      </c>
      <c r="DA101" s="48">
        <v>3423392.8</v>
      </c>
      <c r="DB101" s="48">
        <v>3432259.2</v>
      </c>
      <c r="DC101" s="48">
        <v>3438436.3</v>
      </c>
      <c r="DD101" s="48">
        <v>3446517.7</v>
      </c>
      <c r="DE101" s="48">
        <v>3455064.4</v>
      </c>
      <c r="DF101" s="48">
        <v>3463708.1</v>
      </c>
      <c r="DG101" s="48">
        <v>3473201.1</v>
      </c>
      <c r="DH101" s="48">
        <v>3483161.9</v>
      </c>
      <c r="DI101" s="48">
        <v>3493046.5</v>
      </c>
      <c r="DJ101" s="48">
        <v>3502320.8</v>
      </c>
      <c r="DK101" s="48">
        <v>3513107.3</v>
      </c>
      <c r="DL101" s="48">
        <v>3524100.2</v>
      </c>
      <c r="DM101" s="48">
        <v>3533636.9</v>
      </c>
      <c r="DN101" s="48">
        <v>3542515.3</v>
      </c>
      <c r="DO101" s="48">
        <v>3552458.7</v>
      </c>
      <c r="DP101" s="48">
        <v>3561996.1</v>
      </c>
      <c r="DQ101" s="48">
        <v>3571378.5</v>
      </c>
      <c r="DR101" s="48">
        <v>3581896.7</v>
      </c>
      <c r="DS101" s="48">
        <v>3590885.8</v>
      </c>
      <c r="DT101" s="48">
        <v>3600134.1</v>
      </c>
      <c r="DU101" s="48">
        <v>3609347.7</v>
      </c>
      <c r="DV101" s="48">
        <v>3618141</v>
      </c>
      <c r="DW101" s="48">
        <v>3626718.6</v>
      </c>
      <c r="DX101" s="48">
        <v>3635132.5</v>
      </c>
      <c r="DY101" s="48">
        <v>3643500.9</v>
      </c>
      <c r="DZ101" s="48">
        <v>3651555.2</v>
      </c>
      <c r="EA101" s="48">
        <v>3659604</v>
      </c>
      <c r="EB101" s="48">
        <v>3664819.1</v>
      </c>
      <c r="EC101" s="48">
        <v>3674236</v>
      </c>
      <c r="ED101" s="48">
        <v>3682650.5</v>
      </c>
      <c r="EE101" s="48">
        <v>3689100.3</v>
      </c>
      <c r="EF101" s="48">
        <v>3697510.2</v>
      </c>
      <c r="EG101" s="48">
        <v>3707699.2000000002</v>
      </c>
      <c r="EH101" s="48">
        <v>3717972.4</v>
      </c>
      <c r="EI101" s="48">
        <v>3727877.9</v>
      </c>
      <c r="EJ101" s="48">
        <v>3737100.4</v>
      </c>
      <c r="EK101" s="48">
        <v>3747021.3</v>
      </c>
      <c r="EL101" s="48">
        <v>3756097.6</v>
      </c>
      <c r="EM101" s="48">
        <v>3766205.3</v>
      </c>
      <c r="EN101" s="48">
        <v>3776866.3</v>
      </c>
      <c r="EO101" s="48">
        <v>3787540.8</v>
      </c>
      <c r="EP101" s="48">
        <v>3797979.3</v>
      </c>
      <c r="EQ101" s="48">
        <v>3807555.7</v>
      </c>
      <c r="ER101" s="48">
        <v>3814832.7</v>
      </c>
      <c r="ES101" s="48">
        <v>3817132.7</v>
      </c>
      <c r="ET101" s="48">
        <v>3825270.5</v>
      </c>
      <c r="EU101" s="48">
        <v>3835091.2</v>
      </c>
      <c r="EV101" s="48">
        <v>3846202.7</v>
      </c>
      <c r="EW101" s="48">
        <v>3857318.8</v>
      </c>
      <c r="EX101" s="48">
        <v>3868485.2</v>
      </c>
      <c r="EY101" s="48">
        <v>3880352.3</v>
      </c>
      <c r="EZ101" s="48">
        <v>3890983</v>
      </c>
      <c r="FA101" s="48">
        <v>3903886.1</v>
      </c>
      <c r="FB101" s="48">
        <v>3915648.3</v>
      </c>
      <c r="FC101" s="48">
        <v>3927352</v>
      </c>
      <c r="FD101" s="48">
        <v>3939755</v>
      </c>
      <c r="FE101" s="48">
        <v>3952745.2</v>
      </c>
      <c r="FF101" s="48">
        <v>3966221.1</v>
      </c>
      <c r="FG101" s="48">
        <v>3976789.8</v>
      </c>
      <c r="FH101" s="48">
        <v>3990015.8</v>
      </c>
      <c r="FI101" s="48">
        <v>4001846.7</v>
      </c>
      <c r="FJ101" s="48">
        <v>4013883.3</v>
      </c>
      <c r="FK101" s="48">
        <v>4025621.1</v>
      </c>
      <c r="FL101" s="48">
        <v>4036730.5</v>
      </c>
      <c r="FM101" s="48">
        <v>4048626.9</v>
      </c>
      <c r="FN101" s="48">
        <v>4058233.5</v>
      </c>
      <c r="FO101" s="48">
        <v>4071155.7</v>
      </c>
      <c r="FP101" s="48">
        <v>4083907.4</v>
      </c>
      <c r="FQ101" s="48">
        <v>4097032.6</v>
      </c>
      <c r="FR101" s="48">
        <v>4110192.1</v>
      </c>
      <c r="FS101" s="48">
        <v>4123270.5</v>
      </c>
      <c r="FT101" s="48">
        <v>4136117.2</v>
      </c>
      <c r="FU101" s="48">
        <v>4146213.7</v>
      </c>
      <c r="FV101" s="48">
        <v>4159277.1</v>
      </c>
      <c r="FW101" s="48">
        <v>4172409.3</v>
      </c>
      <c r="FX101" s="48">
        <v>4185288.5</v>
      </c>
      <c r="FY101" s="48">
        <v>4198246.0999999996</v>
      </c>
      <c r="FZ101" s="48">
        <v>4210482.3</v>
      </c>
      <c r="GA101" s="48">
        <v>4214621.9000000004</v>
      </c>
      <c r="GB101" s="48">
        <v>4224161.8</v>
      </c>
      <c r="GC101" s="48">
        <v>4236427.9000000004</v>
      </c>
      <c r="GD101" s="48">
        <v>4242966.4000000004</v>
      </c>
      <c r="GE101" s="48">
        <v>4252773.8</v>
      </c>
      <c r="GF101" s="48">
        <v>4262065.7</v>
      </c>
      <c r="GG101" s="48">
        <v>4272322.5</v>
      </c>
      <c r="GH101" s="48">
        <v>4282946.7</v>
      </c>
      <c r="GI101" s="48">
        <v>4290984.4000000004</v>
      </c>
      <c r="GJ101" s="48">
        <v>4301952.7</v>
      </c>
      <c r="GK101" s="48">
        <v>4313576.3</v>
      </c>
      <c r="GL101" s="48">
        <v>4324713.4000000004</v>
      </c>
      <c r="GM101" s="48">
        <v>4335456.9000000004</v>
      </c>
      <c r="GN101" s="48">
        <v>4345921.8</v>
      </c>
      <c r="GO101" s="48">
        <v>4356451.0999999996</v>
      </c>
      <c r="GP101" s="48">
        <v>4365127</v>
      </c>
      <c r="GQ101" s="48">
        <v>4376414.5</v>
      </c>
      <c r="GR101" s="48">
        <v>4387758</v>
      </c>
      <c r="GS101" s="48">
        <v>4399738.5</v>
      </c>
      <c r="GT101" s="48">
        <v>4410708.7</v>
      </c>
      <c r="GU101" s="48">
        <v>4422573.8</v>
      </c>
      <c r="GV101" s="48">
        <v>4433343</v>
      </c>
      <c r="GW101" s="48">
        <v>4441749.5999999996</v>
      </c>
      <c r="GX101" s="48">
        <v>4450532.3</v>
      </c>
      <c r="GY101" s="48">
        <v>4450541.0999999996</v>
      </c>
      <c r="GZ101" s="48">
        <v>4460312.8</v>
      </c>
      <c r="HA101" s="48">
        <v>4470546.3</v>
      </c>
      <c r="HB101" s="48">
        <v>4481492.2</v>
      </c>
      <c r="HC101" s="48">
        <v>4491768.7</v>
      </c>
      <c r="HD101" s="48">
        <v>4501234.5999999996</v>
      </c>
      <c r="HE101" s="48">
        <v>4512670</v>
      </c>
      <c r="HF101" s="48">
        <v>4525172.3</v>
      </c>
      <c r="HG101" s="48">
        <v>4537207.5999999996</v>
      </c>
      <c r="HH101" s="48">
        <v>4548326.8</v>
      </c>
      <c r="HI101" s="48">
        <v>4559885.4000000004</v>
      </c>
      <c r="HJ101" s="48">
        <v>4571877.5999999996</v>
      </c>
      <c r="HK101" s="48">
        <v>4582819.2</v>
      </c>
      <c r="HL101" s="48">
        <v>4595570.9000000004</v>
      </c>
      <c r="HM101" s="48">
        <v>4607549.2</v>
      </c>
      <c r="HN101" s="48">
        <v>4618910.2</v>
      </c>
      <c r="HO101" s="48">
        <v>4630408.8</v>
      </c>
      <c r="HP101" s="48">
        <v>4642505.0999999996</v>
      </c>
      <c r="HQ101" s="48">
        <v>4655073</v>
      </c>
      <c r="HR101" s="48">
        <v>4666009.8</v>
      </c>
      <c r="HS101" s="48">
        <v>4670020.8</v>
      </c>
      <c r="HT101" s="48">
        <v>4678641.5</v>
      </c>
      <c r="HU101" s="48">
        <v>4679313.5</v>
      </c>
      <c r="HV101" s="48">
        <v>4679322.0999999996</v>
      </c>
      <c r="HW101" s="48">
        <v>4679331.0999999996</v>
      </c>
      <c r="HX101" s="48">
        <v>4679340.4000000004</v>
      </c>
      <c r="HY101" s="48">
        <v>4679349.5999999996</v>
      </c>
      <c r="HZ101" s="48">
        <v>4679359</v>
      </c>
      <c r="IA101" s="48">
        <v>4679368.4000000004</v>
      </c>
      <c r="IB101" s="48">
        <v>4679377.5</v>
      </c>
      <c r="IC101" s="48">
        <v>4679386.8</v>
      </c>
      <c r="ID101" s="48">
        <v>4679395.8</v>
      </c>
      <c r="IE101" s="48">
        <v>4679404.8</v>
      </c>
      <c r="IF101" s="48">
        <v>4679413.5</v>
      </c>
      <c r="IG101" s="48">
        <v>4679422.8</v>
      </c>
      <c r="IH101" s="48">
        <v>4679432.2</v>
      </c>
      <c r="II101" s="48">
        <v>4679441.5</v>
      </c>
      <c r="IJ101" s="48">
        <v>4679485.3</v>
      </c>
      <c r="IK101" s="48">
        <v>4679493.8</v>
      </c>
      <c r="IL101" s="48">
        <v>4679502.7</v>
      </c>
      <c r="IM101" s="48">
        <v>4679511.8</v>
      </c>
      <c r="IN101" s="48">
        <v>4679520.8</v>
      </c>
      <c r="IO101" s="48">
        <v>4679528.5</v>
      </c>
      <c r="IP101" s="48">
        <v>4679537.4000000004</v>
      </c>
      <c r="IQ101" s="48">
        <v>4679546.0999999996</v>
      </c>
      <c r="IR101" s="48">
        <v>4679554.8</v>
      </c>
      <c r="IS101" s="48">
        <v>4679563.5</v>
      </c>
      <c r="IT101" s="48">
        <v>4679571.7</v>
      </c>
      <c r="IU101" s="48">
        <v>4679580.3</v>
      </c>
      <c r="IV101" s="48">
        <v>4679589.0999999996</v>
      </c>
      <c r="IW101" s="48">
        <v>4679597.9000000004</v>
      </c>
      <c r="IX101" s="48">
        <v>4679606.8</v>
      </c>
      <c r="IY101" s="48">
        <v>4679615.3</v>
      </c>
      <c r="IZ101" s="48">
        <v>4679624</v>
      </c>
      <c r="JA101" s="48">
        <v>4679632.8</v>
      </c>
      <c r="JB101" s="48">
        <v>4679641.8</v>
      </c>
      <c r="JC101" s="48">
        <v>4679650.5999999996</v>
      </c>
      <c r="JD101" s="48">
        <v>4679659.2</v>
      </c>
      <c r="JE101" s="48">
        <v>4679668</v>
      </c>
      <c r="JF101" s="48">
        <v>4679676.8</v>
      </c>
      <c r="JG101" s="48">
        <v>4679685.4000000004</v>
      </c>
      <c r="JH101" s="48">
        <v>4679694.2</v>
      </c>
      <c r="JI101" s="48">
        <v>4679702.9000000004</v>
      </c>
      <c r="JJ101" s="48">
        <v>4679711.8</v>
      </c>
      <c r="JK101" s="48">
        <v>4679720.8</v>
      </c>
      <c r="JL101" s="48">
        <v>4679730.2</v>
      </c>
      <c r="JM101" s="48">
        <v>4679739.5</v>
      </c>
      <c r="JN101" s="48">
        <v>4679747.9000000004</v>
      </c>
      <c r="JO101" s="48">
        <v>4679757.2</v>
      </c>
      <c r="JP101" s="48">
        <v>4679803.5999999996</v>
      </c>
      <c r="JQ101" s="48">
        <v>4679812.5</v>
      </c>
      <c r="JR101" s="48">
        <v>4679821.2</v>
      </c>
      <c r="JS101" s="48">
        <v>4679829.5</v>
      </c>
      <c r="JT101" s="48">
        <v>4679838.2</v>
      </c>
      <c r="JU101" s="48">
        <v>4679847</v>
      </c>
      <c r="JV101" s="48">
        <v>4679855.5999999996</v>
      </c>
      <c r="JW101" s="48">
        <v>4679864.8</v>
      </c>
      <c r="JX101" s="48">
        <v>4679873.5</v>
      </c>
      <c r="JY101" s="48">
        <v>4679882.4000000004</v>
      </c>
      <c r="JZ101" s="48">
        <v>4679973.5999999996</v>
      </c>
      <c r="KA101" s="48">
        <v>4679982</v>
      </c>
      <c r="KB101" s="48">
        <v>4679990.8</v>
      </c>
      <c r="KC101" s="48">
        <v>4679999</v>
      </c>
      <c r="KD101" s="48">
        <v>4680007.8</v>
      </c>
      <c r="KE101" s="48">
        <v>4680016.9000000004</v>
      </c>
      <c r="KF101" s="48">
        <v>4680025.5</v>
      </c>
      <c r="KG101" s="48">
        <v>4680034.2</v>
      </c>
      <c r="KH101" s="48">
        <v>4680042.5</v>
      </c>
      <c r="KI101" s="48">
        <v>4680051</v>
      </c>
      <c r="KJ101" s="48">
        <v>4680059.7</v>
      </c>
      <c r="KK101" s="48">
        <v>4680068.3</v>
      </c>
      <c r="KL101" s="48">
        <v>4680077.5999999996</v>
      </c>
      <c r="KM101" s="48">
        <v>4680087.0999999996</v>
      </c>
      <c r="KN101" s="48">
        <v>4680097.0999999996</v>
      </c>
      <c r="KO101" s="48">
        <v>4680106.8</v>
      </c>
      <c r="KP101" s="48">
        <v>4680115.9000000004</v>
      </c>
      <c r="KQ101" s="48">
        <v>4680125.0999999996</v>
      </c>
      <c r="KR101" s="48">
        <v>4680134.0999999996</v>
      </c>
      <c r="KS101" s="48">
        <v>4680143.2</v>
      </c>
      <c r="KT101" s="48">
        <v>4680152.4000000004</v>
      </c>
      <c r="KU101" s="48">
        <v>4680161.5999999996</v>
      </c>
      <c r="KV101" s="48">
        <v>4680171</v>
      </c>
      <c r="KW101" s="48">
        <v>4680180.3</v>
      </c>
      <c r="KX101" s="48">
        <v>4680190.0999999996</v>
      </c>
      <c r="KY101" s="48">
        <v>4680200.4000000004</v>
      </c>
      <c r="KZ101" s="48">
        <v>4680210.5999999996</v>
      </c>
      <c r="LA101" s="48">
        <v>4680220.8</v>
      </c>
      <c r="LB101" s="48">
        <v>4680242.7</v>
      </c>
      <c r="LC101" s="48">
        <v>4680264</v>
      </c>
      <c r="LD101" s="48">
        <v>4680281.7</v>
      </c>
      <c r="LE101" s="48">
        <v>4680296.3</v>
      </c>
      <c r="LF101" s="48">
        <v>4680307.8</v>
      </c>
      <c r="LG101" s="48">
        <v>4680318.7</v>
      </c>
      <c r="LH101" s="48">
        <v>4680332.0999999996</v>
      </c>
      <c r="LI101" s="48">
        <v>4680343.9000000004</v>
      </c>
      <c r="LJ101" s="48">
        <v>4680356.8</v>
      </c>
      <c r="LK101" s="48">
        <v>4680370.3</v>
      </c>
      <c r="LL101" s="48">
        <v>4680383.0999999996</v>
      </c>
      <c r="LM101" s="48">
        <v>4680396.3</v>
      </c>
      <c r="LN101" s="48">
        <v>4680410.0999999996</v>
      </c>
      <c r="LO101" s="48">
        <v>4680424.3</v>
      </c>
      <c r="LP101" s="48">
        <v>4680440.8</v>
      </c>
      <c r="LQ101" s="48">
        <v>4680454.8</v>
      </c>
      <c r="LR101" s="48">
        <v>4680466.2</v>
      </c>
      <c r="LS101" s="48">
        <v>4680477.2</v>
      </c>
      <c r="LT101" s="48">
        <v>4680488.2</v>
      </c>
      <c r="LU101" s="48">
        <v>4680499.5</v>
      </c>
      <c r="LV101" s="48">
        <v>4680510.9000000004</v>
      </c>
      <c r="LW101" s="48">
        <v>4680522</v>
      </c>
      <c r="LX101" s="48">
        <v>4680532.8</v>
      </c>
      <c r="LY101" s="48">
        <v>4680543.4000000004</v>
      </c>
      <c r="LZ101" s="48">
        <v>4680553.7</v>
      </c>
      <c r="MA101" s="48">
        <v>4680564.2</v>
      </c>
      <c r="MB101" s="48">
        <v>4680574.5999999996</v>
      </c>
      <c r="MC101" s="48">
        <v>4680585.5</v>
      </c>
      <c r="MD101" s="48">
        <v>4680596.3</v>
      </c>
      <c r="ME101" s="48">
        <v>4680607.3</v>
      </c>
      <c r="MF101" s="48">
        <v>4680618.5</v>
      </c>
      <c r="MG101" s="48">
        <v>4680630.0999999996</v>
      </c>
      <c r="MH101" s="48">
        <v>4680642.0999999996</v>
      </c>
      <c r="MI101" s="48">
        <v>4680654.3</v>
      </c>
      <c r="MJ101" s="48">
        <v>4680667</v>
      </c>
      <c r="MK101" s="48">
        <v>4680679.8</v>
      </c>
      <c r="ML101" s="48">
        <v>4680691.2</v>
      </c>
      <c r="MM101" s="48">
        <v>4680702.8</v>
      </c>
      <c r="MN101" s="48">
        <v>4680714.0999999996</v>
      </c>
      <c r="MO101" s="48">
        <v>4680725.2</v>
      </c>
      <c r="MP101" s="48">
        <v>4680736.5999999996</v>
      </c>
      <c r="MQ101" s="48">
        <v>4680748.0999999996</v>
      </c>
      <c r="MR101" s="48">
        <v>4680759.4000000004</v>
      </c>
      <c r="MS101" s="48">
        <v>4680770.8</v>
      </c>
      <c r="MT101" s="48">
        <v>4680782</v>
      </c>
      <c r="MU101" s="48">
        <v>4680792.9000000004</v>
      </c>
      <c r="MV101" s="48">
        <v>4680804.3</v>
      </c>
      <c r="MW101" s="48">
        <v>4680817</v>
      </c>
      <c r="MX101" s="48">
        <v>4681291.8</v>
      </c>
      <c r="MY101" s="48">
        <v>4681314.8</v>
      </c>
      <c r="MZ101" s="48">
        <v>4681338.2</v>
      </c>
      <c r="NA101" s="48">
        <v>4681362.2</v>
      </c>
      <c r="NB101" s="48">
        <v>4681386.2</v>
      </c>
      <c r="NC101" s="48">
        <v>4681409.9000000004</v>
      </c>
      <c r="ND101" s="48">
        <v>4681433.2</v>
      </c>
      <c r="NE101" s="48">
        <v>4681456.2</v>
      </c>
      <c r="NF101" s="48">
        <v>4681479.4000000004</v>
      </c>
      <c r="NG101" s="48">
        <v>4681503.7</v>
      </c>
      <c r="NH101" s="48">
        <v>4681528</v>
      </c>
      <c r="NI101" s="48">
        <v>4681551.8</v>
      </c>
      <c r="NJ101" s="48">
        <v>4681576.4000000004</v>
      </c>
      <c r="NK101" s="48">
        <v>4681601.4000000004</v>
      </c>
      <c r="NL101" s="48">
        <v>4681626.4000000004</v>
      </c>
      <c r="NM101" s="48">
        <v>4681651.3</v>
      </c>
      <c r="NN101" s="48">
        <v>4681676</v>
      </c>
      <c r="NO101" s="48">
        <v>4681700.5999999996</v>
      </c>
      <c r="NP101" s="48">
        <v>4681724.9000000004</v>
      </c>
      <c r="NQ101" s="48">
        <v>4681749.2</v>
      </c>
      <c r="NR101" s="48">
        <v>4681773.5</v>
      </c>
      <c r="NS101" s="48">
        <v>4681797.0999999996</v>
      </c>
      <c r="NT101" s="48">
        <v>4681820.3</v>
      </c>
      <c r="NU101" s="48">
        <v>4686004.4000000004</v>
      </c>
      <c r="NV101" s="48">
        <v>4687542.7</v>
      </c>
      <c r="NW101" s="48">
        <v>4687562.8</v>
      </c>
      <c r="NX101" s="48">
        <v>4693334.8</v>
      </c>
      <c r="NY101" s="48">
        <v>4695638</v>
      </c>
      <c r="NZ101" s="48">
        <v>4695661.3</v>
      </c>
      <c r="OA101" s="48">
        <v>4695686.4000000004</v>
      </c>
      <c r="OB101" s="48">
        <v>4695711.2</v>
      </c>
      <c r="OC101" s="48">
        <v>4695735.5</v>
      </c>
      <c r="OD101" s="48">
        <v>4695759</v>
      </c>
      <c r="OE101" s="48">
        <v>4695781.3</v>
      </c>
      <c r="OF101" s="48">
        <v>4695803.4000000004</v>
      </c>
      <c r="OG101" s="48">
        <v>4695825.4000000004</v>
      </c>
      <c r="OH101" s="48">
        <v>4695848</v>
      </c>
      <c r="OI101" s="48">
        <v>4695870.5</v>
      </c>
      <c r="OJ101" s="48">
        <v>4695893.3</v>
      </c>
      <c r="OK101" s="48">
        <v>4695916.9000000004</v>
      </c>
      <c r="OL101" s="48">
        <v>4695940.2</v>
      </c>
      <c r="OM101" s="48">
        <v>4695963</v>
      </c>
      <c r="ON101" s="48">
        <v>4695985.5999999996</v>
      </c>
      <c r="OO101" s="48">
        <v>4696007.4000000004</v>
      </c>
      <c r="OP101" s="48">
        <v>4696029.0999999996</v>
      </c>
      <c r="OQ101" s="48">
        <v>4696051</v>
      </c>
      <c r="OR101" s="48">
        <v>4696069.5</v>
      </c>
      <c r="OS101" s="48">
        <v>4696080.5999999996</v>
      </c>
      <c r="OT101" s="48">
        <v>4696091</v>
      </c>
      <c r="OU101" s="48">
        <v>4696101.9000000004</v>
      </c>
      <c r="OV101" s="48">
        <v>4696112.0999999996</v>
      </c>
      <c r="OW101" s="48">
        <v>4699391</v>
      </c>
      <c r="OX101" s="48">
        <v>4705083.9000000004</v>
      </c>
      <c r="OY101" s="48">
        <v>4706006.5999999996</v>
      </c>
      <c r="OZ101" s="48">
        <v>4706016</v>
      </c>
      <c r="PA101" s="48">
        <v>4706025.5</v>
      </c>
      <c r="PB101" s="48">
        <v>4706037.5999999996</v>
      </c>
      <c r="PC101" s="48">
        <v>4706049.4000000004</v>
      </c>
      <c r="PD101" s="48">
        <v>4706059.0999999996</v>
      </c>
      <c r="PE101" s="48">
        <v>4706069.4000000004</v>
      </c>
      <c r="PF101" s="48">
        <v>4706079.7</v>
      </c>
      <c r="PG101" s="48">
        <v>4711059.4000000004</v>
      </c>
      <c r="PH101" s="48">
        <v>4718185.3</v>
      </c>
      <c r="PI101" s="48">
        <v>4726097.2</v>
      </c>
      <c r="PJ101" s="48">
        <v>4734015.0999999996</v>
      </c>
      <c r="PK101" s="48">
        <v>4742790.5999999996</v>
      </c>
      <c r="PL101" s="48">
        <v>4751609</v>
      </c>
      <c r="PM101" s="48">
        <v>4759290.4000000004</v>
      </c>
      <c r="PN101" s="48">
        <v>4768775.4000000004</v>
      </c>
      <c r="PO101" s="48">
        <v>4776133.0999999996</v>
      </c>
      <c r="PP101" s="48">
        <v>4782992.5999999996</v>
      </c>
      <c r="PQ101" s="48">
        <v>4790179.0999999996</v>
      </c>
      <c r="PR101" s="48">
        <v>4797096.8</v>
      </c>
      <c r="PS101" s="48">
        <v>4803700.8</v>
      </c>
      <c r="PT101" s="48">
        <v>4808481.7</v>
      </c>
      <c r="PU101" s="48">
        <v>4815094.4000000004</v>
      </c>
      <c r="PV101" s="48">
        <v>4821181.2</v>
      </c>
      <c r="PW101" s="48">
        <v>4827765.5999999996</v>
      </c>
      <c r="PX101" s="48">
        <v>4834383.4000000004</v>
      </c>
      <c r="PY101" s="48">
        <v>4841238</v>
      </c>
      <c r="PZ101" s="48">
        <v>4848388.3</v>
      </c>
      <c r="QA101" s="48">
        <v>4853089.5</v>
      </c>
      <c r="QB101" s="48">
        <v>4861431</v>
      </c>
      <c r="QC101" s="48">
        <v>4870019.0999999996</v>
      </c>
      <c r="QD101" s="48">
        <v>4878735.7</v>
      </c>
      <c r="QE101" s="48">
        <v>4887550.2</v>
      </c>
      <c r="QF101" s="48">
        <v>4895986.4000000004</v>
      </c>
      <c r="QG101" s="48">
        <v>4897940.5999999996</v>
      </c>
      <c r="QH101" s="48">
        <v>4898435.5</v>
      </c>
      <c r="QI101" s="48">
        <v>4908542.9000000004</v>
      </c>
      <c r="QJ101" s="48">
        <v>4918641.8</v>
      </c>
      <c r="QK101" s="48">
        <v>4929087.4000000004</v>
      </c>
      <c r="QL101" s="48">
        <v>4939361</v>
      </c>
      <c r="QM101" s="48">
        <v>4949563.7</v>
      </c>
      <c r="QN101" s="48">
        <v>4959470.7</v>
      </c>
      <c r="QO101" s="48">
        <v>4965912.3</v>
      </c>
      <c r="QP101" s="48">
        <v>4975520.7</v>
      </c>
      <c r="QQ101" s="48">
        <v>4986404.7</v>
      </c>
      <c r="QR101" s="48">
        <v>4994496.7</v>
      </c>
      <c r="QS101" s="48">
        <v>5004610.5</v>
      </c>
      <c r="QT101" s="48">
        <v>5015018.4000000004</v>
      </c>
      <c r="QU101" s="48">
        <v>5022730.7</v>
      </c>
      <c r="QV101" s="48">
        <v>5029414.9000000004</v>
      </c>
      <c r="QW101" s="48">
        <v>5039612.9000000004</v>
      </c>
      <c r="QX101" s="48">
        <v>5049129.8</v>
      </c>
      <c r="QY101" s="48">
        <v>5058929</v>
      </c>
      <c r="QZ101" s="48">
        <v>5068066.5999999996</v>
      </c>
      <c r="RA101" s="48">
        <v>5077240.5999999996</v>
      </c>
      <c r="RB101" s="48">
        <v>5086306.8</v>
      </c>
      <c r="RC101" s="48">
        <v>5092877.4000000004</v>
      </c>
      <c r="RD101" s="48">
        <v>5103310.2</v>
      </c>
      <c r="RE101" s="48">
        <v>5113232.5</v>
      </c>
      <c r="RF101" s="48">
        <v>5122712.5999999996</v>
      </c>
      <c r="RG101" s="48">
        <v>5133771.7</v>
      </c>
      <c r="RH101" s="48">
        <v>5142927.5</v>
      </c>
      <c r="RI101" s="48">
        <v>5148246</v>
      </c>
      <c r="RJ101" s="48">
        <v>5154062.4000000004</v>
      </c>
      <c r="RK101" s="48">
        <v>5165315.9000000004</v>
      </c>
      <c r="RL101" s="48">
        <v>5173761.8</v>
      </c>
      <c r="RM101" s="48">
        <v>5179645.9000000004</v>
      </c>
      <c r="RN101" s="48">
        <v>5179661.2</v>
      </c>
      <c r="RO101" s="48">
        <v>5179678.9000000004</v>
      </c>
      <c r="RP101" s="48">
        <v>5179691.8</v>
      </c>
      <c r="RQ101" s="48">
        <v>5179703.8</v>
      </c>
      <c r="RR101" s="48">
        <v>5179715</v>
      </c>
      <c r="RS101" s="48">
        <v>5179726.5</v>
      </c>
      <c r="RT101" s="48">
        <v>5179738.8</v>
      </c>
      <c r="RU101" s="48">
        <v>5179749.0999999996</v>
      </c>
      <c r="RV101" s="48">
        <v>5179760.5</v>
      </c>
      <c r="RW101" s="48">
        <v>5179769.4000000004</v>
      </c>
      <c r="RX101" s="48">
        <v>5179973.7</v>
      </c>
      <c r="RY101" s="48">
        <v>5179982.8</v>
      </c>
      <c r="RZ101" s="48">
        <v>5179992.7</v>
      </c>
      <c r="SA101" s="48">
        <v>5180002</v>
      </c>
      <c r="SB101" s="48">
        <v>5180011</v>
      </c>
      <c r="SC101" s="48">
        <v>5180020.3</v>
      </c>
      <c r="SD101" s="48">
        <v>5180029.8</v>
      </c>
      <c r="SE101" s="48">
        <v>5180039.2</v>
      </c>
      <c r="SF101" s="48">
        <v>5180048.4000000004</v>
      </c>
      <c r="SG101" s="48">
        <v>5180057.2</v>
      </c>
      <c r="SH101" s="48">
        <v>5180066.9000000004</v>
      </c>
      <c r="SI101" s="48">
        <v>5180110.0999999996</v>
      </c>
      <c r="SJ101" s="48">
        <v>5180118.9000000004</v>
      </c>
      <c r="SK101" s="48">
        <v>5180127.7</v>
      </c>
      <c r="SL101" s="48">
        <v>5180136.9000000004</v>
      </c>
      <c r="SM101" s="48">
        <v>5180145.5999999996</v>
      </c>
      <c r="SN101" s="48">
        <v>5180154.5</v>
      </c>
      <c r="SO101" s="48">
        <v>5180163.4000000004</v>
      </c>
      <c r="SP101" s="48">
        <v>5180172.4000000004</v>
      </c>
      <c r="SQ101" s="48">
        <v>5180181.4000000004</v>
      </c>
      <c r="SR101" s="48">
        <v>5180190.0999999996</v>
      </c>
      <c r="SS101" s="48">
        <v>5180198.9000000004</v>
      </c>
      <c r="ST101" s="48">
        <v>5180250.5999999996</v>
      </c>
      <c r="SU101" s="48">
        <v>5180258.8</v>
      </c>
      <c r="SV101" s="48">
        <v>5180267</v>
      </c>
      <c r="SW101" s="48">
        <v>5180275.7</v>
      </c>
      <c r="SX101" s="48">
        <v>5180323.5999999996</v>
      </c>
      <c r="SY101" s="48">
        <v>5180344.0999999996</v>
      </c>
      <c r="SZ101" s="48">
        <v>5180364.3</v>
      </c>
      <c r="TA101" s="48">
        <v>5180378.7</v>
      </c>
      <c r="TB101" s="48">
        <v>5180388.0999999996</v>
      </c>
      <c r="TC101" s="48">
        <v>5180397.5</v>
      </c>
      <c r="TD101" s="48">
        <v>5180407.5</v>
      </c>
      <c r="TE101" s="48">
        <v>5180417.4000000004</v>
      </c>
      <c r="TF101" s="48">
        <v>5180427.5999999996</v>
      </c>
      <c r="TG101" s="48">
        <v>5180439.5999999996</v>
      </c>
      <c r="TH101" s="48">
        <v>5180450.5999999996</v>
      </c>
      <c r="TI101" s="48">
        <v>5180461.0999999996</v>
      </c>
      <c r="TJ101" s="48">
        <v>5180471.7</v>
      </c>
      <c r="TK101" s="48">
        <v>5180482.5</v>
      </c>
      <c r="TL101" s="48">
        <v>5180494</v>
      </c>
      <c r="TM101" s="48">
        <v>5180505.4000000004</v>
      </c>
      <c r="TN101" s="48">
        <v>5180516.0999999996</v>
      </c>
      <c r="TO101" s="48">
        <v>5180527.4000000004</v>
      </c>
    </row>
    <row r="102" spans="1:535" ht="25" customHeight="1">
      <c r="A102" s="396"/>
      <c r="B102" s="24" t="s">
        <v>373</v>
      </c>
      <c r="C102" s="24" t="s">
        <v>374</v>
      </c>
      <c r="D102" s="24">
        <v>891880.4</v>
      </c>
      <c r="E102" s="24">
        <v>892465.4</v>
      </c>
      <c r="F102" s="24">
        <v>893971.4</v>
      </c>
      <c r="G102" s="24">
        <v>895485.7</v>
      </c>
      <c r="H102" s="24">
        <v>896895</v>
      </c>
      <c r="I102" s="24">
        <v>898117</v>
      </c>
      <c r="J102" s="24">
        <v>899725.5</v>
      </c>
      <c r="K102" s="24">
        <v>901354.1</v>
      </c>
      <c r="L102" s="24">
        <v>902976.4</v>
      </c>
      <c r="M102" s="24">
        <v>904461.7</v>
      </c>
      <c r="N102" s="24">
        <v>905836.4</v>
      </c>
      <c r="O102" s="24">
        <v>906366.4</v>
      </c>
      <c r="P102" s="24">
        <v>906372.9</v>
      </c>
      <c r="Q102" s="24">
        <v>906648.5</v>
      </c>
      <c r="R102" s="24">
        <v>907006.9</v>
      </c>
      <c r="S102" s="24">
        <v>907336</v>
      </c>
      <c r="T102" s="24">
        <v>907616.4</v>
      </c>
      <c r="U102" s="24">
        <v>907919.4</v>
      </c>
      <c r="V102" s="24">
        <v>908252.5</v>
      </c>
      <c r="W102" s="24">
        <v>908370.8</v>
      </c>
      <c r="X102" s="24">
        <v>908719.7</v>
      </c>
      <c r="Y102" s="24">
        <v>909087.9</v>
      </c>
      <c r="Z102" s="24">
        <v>909472.5</v>
      </c>
      <c r="AA102" s="24">
        <v>909862</v>
      </c>
      <c r="AB102" s="24">
        <v>910249.6</v>
      </c>
      <c r="AC102" s="24">
        <v>910589</v>
      </c>
      <c r="AD102" s="24">
        <v>910589</v>
      </c>
      <c r="AE102" s="24">
        <v>910589</v>
      </c>
      <c r="AF102" s="24">
        <v>910589</v>
      </c>
      <c r="AG102" s="24">
        <v>910589</v>
      </c>
      <c r="AH102" s="24">
        <v>910589</v>
      </c>
      <c r="AI102" s="24">
        <v>910602.3</v>
      </c>
      <c r="AJ102" s="24">
        <v>910620.2</v>
      </c>
      <c r="AK102" s="24">
        <v>912048.6</v>
      </c>
      <c r="AL102" s="24">
        <v>913519.2</v>
      </c>
      <c r="AM102" s="24">
        <v>914990.4</v>
      </c>
      <c r="AN102" s="24">
        <v>916094.9</v>
      </c>
      <c r="AO102" s="24">
        <v>917597.8</v>
      </c>
      <c r="AP102" s="24">
        <v>918718.1</v>
      </c>
      <c r="AQ102" s="24">
        <v>920269</v>
      </c>
      <c r="AR102" s="24">
        <v>921790.3</v>
      </c>
      <c r="AS102" s="24">
        <v>923281.6</v>
      </c>
      <c r="AT102" s="24">
        <v>923488.9</v>
      </c>
      <c r="AU102" s="24">
        <v>923623.9</v>
      </c>
      <c r="AV102" s="24">
        <v>924865.2</v>
      </c>
      <c r="AW102" s="24">
        <v>926319.7</v>
      </c>
      <c r="AX102" s="24">
        <v>927774.9</v>
      </c>
      <c r="AY102" s="24">
        <v>929168</v>
      </c>
      <c r="AZ102" s="24">
        <v>930615.6</v>
      </c>
      <c r="BA102" s="24">
        <v>932060.2</v>
      </c>
      <c r="BB102" s="24">
        <v>933502.4</v>
      </c>
      <c r="BC102" s="24">
        <v>934947.6</v>
      </c>
      <c r="BD102" s="24">
        <v>936391.5</v>
      </c>
      <c r="BE102" s="24">
        <v>937832.9</v>
      </c>
      <c r="BF102" s="24">
        <v>939269.4</v>
      </c>
      <c r="BG102" s="24">
        <v>939368.8</v>
      </c>
      <c r="BH102" s="24">
        <v>939371.2</v>
      </c>
      <c r="BI102" s="24">
        <v>939377.5</v>
      </c>
      <c r="BJ102" s="24">
        <v>939416.1</v>
      </c>
      <c r="BK102" s="6">
        <v>939458</v>
      </c>
      <c r="BL102" s="6">
        <v>940862.3</v>
      </c>
      <c r="BM102" s="6">
        <v>942302.5</v>
      </c>
      <c r="BN102" s="6">
        <v>943812.5</v>
      </c>
      <c r="BO102" s="6">
        <v>945372.7</v>
      </c>
      <c r="BP102" s="6">
        <v>946879.7</v>
      </c>
      <c r="BQ102" s="6">
        <v>948324.1</v>
      </c>
      <c r="BR102" s="6">
        <v>949766.3</v>
      </c>
      <c r="BS102" s="6">
        <v>951218.3</v>
      </c>
      <c r="BT102" s="6">
        <v>952667.1</v>
      </c>
      <c r="BU102" s="6">
        <v>952728.4</v>
      </c>
      <c r="BV102" s="6">
        <v>952744.7</v>
      </c>
      <c r="BW102" s="6">
        <v>952860.9</v>
      </c>
      <c r="BX102" s="6">
        <v>953006.4</v>
      </c>
      <c r="BY102" s="6">
        <v>953208.8</v>
      </c>
      <c r="BZ102" s="6">
        <v>953364.9</v>
      </c>
      <c r="CA102" s="6">
        <v>953946</v>
      </c>
      <c r="CB102" s="6">
        <v>954049.9</v>
      </c>
      <c r="CC102" s="137">
        <v>954082.8</v>
      </c>
      <c r="CD102" s="24">
        <v>954084.1</v>
      </c>
      <c r="CE102" s="24">
        <v>954084.6</v>
      </c>
      <c r="CF102" s="24">
        <v>954097.8</v>
      </c>
      <c r="CG102" s="24">
        <v>954097.8</v>
      </c>
      <c r="CH102" s="24">
        <v>954097.8</v>
      </c>
      <c r="CI102" s="24">
        <v>954109.3</v>
      </c>
      <c r="CJ102" s="24">
        <v>954138.4</v>
      </c>
      <c r="CK102" s="24">
        <v>954219.9</v>
      </c>
      <c r="CL102" s="24">
        <v>954410</v>
      </c>
      <c r="CM102" s="24">
        <v>954648</v>
      </c>
      <c r="CN102" s="24">
        <v>954650</v>
      </c>
      <c r="CO102" s="24">
        <v>954650</v>
      </c>
      <c r="CP102" s="48">
        <v>955241.6</v>
      </c>
      <c r="CQ102" s="48">
        <v>955860.2</v>
      </c>
      <c r="CR102" s="48">
        <v>956480.1</v>
      </c>
      <c r="CS102" s="48">
        <v>957103</v>
      </c>
      <c r="CT102" s="48">
        <v>957737.1</v>
      </c>
      <c r="CU102" s="48">
        <v>958433.6</v>
      </c>
      <c r="CV102" s="48">
        <v>959040</v>
      </c>
      <c r="CW102" s="48">
        <v>959658.1</v>
      </c>
      <c r="CX102" s="48">
        <v>960277.9</v>
      </c>
      <c r="CY102" s="48">
        <v>960913</v>
      </c>
      <c r="CZ102" s="48">
        <v>961542.6</v>
      </c>
      <c r="DA102" s="48">
        <v>962201.5</v>
      </c>
      <c r="DB102" s="48">
        <v>962933.9</v>
      </c>
      <c r="DC102" s="48">
        <v>963544</v>
      </c>
      <c r="DD102" s="48">
        <v>964164.6</v>
      </c>
      <c r="DE102" s="48">
        <v>964784.3</v>
      </c>
      <c r="DF102" s="48">
        <v>965404.9</v>
      </c>
      <c r="DG102" s="48">
        <v>966024.4</v>
      </c>
      <c r="DH102" s="48">
        <v>966706.8</v>
      </c>
      <c r="DI102" s="48">
        <v>967383.8</v>
      </c>
      <c r="DJ102" s="48">
        <v>968118.9</v>
      </c>
      <c r="DK102" s="48">
        <v>969118.1</v>
      </c>
      <c r="DL102" s="48">
        <v>970187.3</v>
      </c>
      <c r="DM102" s="48">
        <v>971693.6</v>
      </c>
      <c r="DN102" s="48">
        <v>973265.3</v>
      </c>
      <c r="DO102" s="48">
        <v>973564</v>
      </c>
      <c r="DP102" s="48">
        <v>973663</v>
      </c>
      <c r="DQ102" s="48">
        <v>973812.6</v>
      </c>
      <c r="DR102" s="48">
        <v>974142.7</v>
      </c>
      <c r="DS102" s="48">
        <v>974296.2</v>
      </c>
      <c r="DT102" s="48">
        <v>974488</v>
      </c>
      <c r="DU102" s="48">
        <v>974668.5</v>
      </c>
      <c r="DV102" s="48">
        <v>974835.9</v>
      </c>
      <c r="DW102" s="48">
        <v>975073</v>
      </c>
      <c r="DX102" s="48">
        <v>975368.3</v>
      </c>
      <c r="DY102" s="48">
        <v>975708.7</v>
      </c>
      <c r="DZ102" s="48">
        <v>975970.5</v>
      </c>
      <c r="EA102" s="48">
        <v>976334.1</v>
      </c>
      <c r="EB102" s="48">
        <v>976555.9</v>
      </c>
      <c r="EC102" s="48">
        <v>976835.3</v>
      </c>
      <c r="ED102" s="48">
        <v>977051.7</v>
      </c>
      <c r="EE102" s="48">
        <v>977051.7</v>
      </c>
      <c r="EF102" s="48">
        <v>977053</v>
      </c>
      <c r="EG102" s="48">
        <v>977248.7</v>
      </c>
      <c r="EH102" s="48">
        <v>977495.7</v>
      </c>
      <c r="EI102" s="48">
        <v>977806.6</v>
      </c>
      <c r="EJ102" s="48">
        <v>978144.2</v>
      </c>
      <c r="EK102" s="48">
        <v>978446.9</v>
      </c>
      <c r="EL102" s="48">
        <v>978763.1</v>
      </c>
      <c r="EM102" s="48">
        <v>979916.80000000005</v>
      </c>
      <c r="EN102" s="48">
        <v>981194.5</v>
      </c>
      <c r="EO102" s="48">
        <v>982450.3</v>
      </c>
      <c r="EP102" s="48">
        <v>983711.7</v>
      </c>
      <c r="EQ102" s="48">
        <v>984776.7</v>
      </c>
      <c r="ER102" s="48">
        <v>985619.8</v>
      </c>
      <c r="ES102" s="48">
        <v>986163.4</v>
      </c>
      <c r="ET102" s="48">
        <v>987681</v>
      </c>
      <c r="EU102" s="48">
        <v>989321</v>
      </c>
      <c r="EV102" s="48">
        <v>989761.9</v>
      </c>
      <c r="EW102" s="48">
        <v>990184.9</v>
      </c>
      <c r="EX102" s="48">
        <v>990642.2</v>
      </c>
      <c r="EY102" s="48">
        <v>991188</v>
      </c>
      <c r="EZ102" s="48">
        <v>991694.8</v>
      </c>
      <c r="FA102" s="48">
        <v>993175.6</v>
      </c>
      <c r="FB102" s="48">
        <v>995022.5</v>
      </c>
      <c r="FC102" s="48">
        <v>996905</v>
      </c>
      <c r="FD102" s="48">
        <v>998817.9</v>
      </c>
      <c r="FE102" s="48">
        <v>1000763.2</v>
      </c>
      <c r="FF102" s="48">
        <v>1002751.8</v>
      </c>
      <c r="FG102" s="48">
        <v>1004640.4</v>
      </c>
      <c r="FH102" s="48">
        <v>1006601.4</v>
      </c>
      <c r="FI102" s="48">
        <v>1008491.1</v>
      </c>
      <c r="FJ102" s="48">
        <v>1010392.4</v>
      </c>
      <c r="FK102" s="48">
        <v>1012273.3</v>
      </c>
      <c r="FL102" s="48">
        <v>1014090.3</v>
      </c>
      <c r="FM102" s="48">
        <v>1016049.6</v>
      </c>
      <c r="FN102" s="48">
        <v>1017845.8</v>
      </c>
      <c r="FO102" s="48">
        <v>1019840.7</v>
      </c>
      <c r="FP102" s="48">
        <v>1021768.9</v>
      </c>
      <c r="FQ102" s="48">
        <v>1023760.1</v>
      </c>
      <c r="FR102" s="48">
        <v>1025753.4</v>
      </c>
      <c r="FS102" s="48">
        <v>1027743.1</v>
      </c>
      <c r="FT102" s="48">
        <v>1029721.6</v>
      </c>
      <c r="FU102" s="48">
        <v>1031509.9</v>
      </c>
      <c r="FV102" s="48">
        <v>1033064.4</v>
      </c>
      <c r="FW102" s="48">
        <v>1035029.5</v>
      </c>
      <c r="FX102" s="48">
        <v>1036941.4</v>
      </c>
      <c r="FY102" s="48">
        <v>1038886.6</v>
      </c>
      <c r="FZ102" s="48">
        <v>1040822.9</v>
      </c>
      <c r="GA102" s="48">
        <v>1042291.7</v>
      </c>
      <c r="GB102" s="48">
        <v>1042978.2</v>
      </c>
      <c r="GC102" s="48">
        <v>1044889</v>
      </c>
      <c r="GD102" s="48">
        <v>1046668.7</v>
      </c>
      <c r="GE102" s="48">
        <v>1048456</v>
      </c>
      <c r="GF102" s="48">
        <v>1050227.5</v>
      </c>
      <c r="GG102" s="48">
        <v>1052093.3</v>
      </c>
      <c r="GH102" s="48">
        <v>1053984.5</v>
      </c>
      <c r="GI102" s="48">
        <v>1055741.7</v>
      </c>
      <c r="GJ102" s="48">
        <v>1057707</v>
      </c>
      <c r="GK102" s="48">
        <v>1059658</v>
      </c>
      <c r="GL102" s="48">
        <v>1061607.2</v>
      </c>
      <c r="GM102" s="48">
        <v>1063535.8</v>
      </c>
      <c r="GN102" s="48">
        <v>1065441.5</v>
      </c>
      <c r="GO102" s="48">
        <v>1067360.8999999999</v>
      </c>
      <c r="GP102" s="48">
        <v>1069186.1000000001</v>
      </c>
      <c r="GQ102" s="48">
        <v>1071162</v>
      </c>
      <c r="GR102" s="48">
        <v>1073191</v>
      </c>
      <c r="GS102" s="48">
        <v>1075196.8</v>
      </c>
      <c r="GT102" s="48">
        <v>1077187.3</v>
      </c>
      <c r="GU102" s="48">
        <v>1079143.8</v>
      </c>
      <c r="GV102" s="48">
        <v>1080948.2</v>
      </c>
      <c r="GW102" s="48">
        <v>1082685.1000000001</v>
      </c>
      <c r="GX102" s="48">
        <v>1084534.7</v>
      </c>
      <c r="GY102" s="48">
        <v>1086457.7</v>
      </c>
      <c r="GZ102" s="48">
        <v>1088325.1000000001</v>
      </c>
      <c r="HA102" s="48">
        <v>1090207.8</v>
      </c>
      <c r="HB102" s="48">
        <v>1092134</v>
      </c>
      <c r="HC102" s="48">
        <v>1094037.8</v>
      </c>
      <c r="HD102" s="48">
        <v>1095928.8999999999</v>
      </c>
      <c r="HE102" s="48">
        <v>1097843.8</v>
      </c>
      <c r="HF102" s="48">
        <v>1099874.8999999999</v>
      </c>
      <c r="HG102" s="48">
        <v>1101786.3</v>
      </c>
      <c r="HH102" s="48">
        <v>1103728.5</v>
      </c>
      <c r="HI102" s="48">
        <v>1105715.2</v>
      </c>
      <c r="HJ102" s="48">
        <v>1107727.1000000001</v>
      </c>
      <c r="HK102" s="48">
        <v>1109677.8999999999</v>
      </c>
      <c r="HL102" s="48">
        <v>1111671.1000000001</v>
      </c>
      <c r="HM102" s="48">
        <v>1113583</v>
      </c>
      <c r="HN102" s="48">
        <v>1115534.7</v>
      </c>
      <c r="HO102" s="48">
        <v>1117534.2</v>
      </c>
      <c r="HP102" s="48">
        <v>1119550.3999999999</v>
      </c>
      <c r="HQ102" s="48">
        <v>1121557.7</v>
      </c>
      <c r="HR102" s="48">
        <v>1123550.2</v>
      </c>
      <c r="HS102" s="48">
        <v>1125523.1000000001</v>
      </c>
      <c r="HT102" s="48">
        <v>1127518.3999999999</v>
      </c>
      <c r="HU102" s="48">
        <v>1129461.3999999999</v>
      </c>
      <c r="HV102" s="48">
        <v>1131398.2</v>
      </c>
      <c r="HW102" s="48">
        <v>1133221.6000000001</v>
      </c>
      <c r="HX102" s="48">
        <v>1135003.1000000001</v>
      </c>
      <c r="HY102" s="48">
        <v>1136776.5</v>
      </c>
      <c r="HZ102" s="48">
        <v>1138469.2</v>
      </c>
      <c r="IA102" s="48">
        <v>1139562.2</v>
      </c>
      <c r="IB102" s="48">
        <v>1141207.6000000001</v>
      </c>
      <c r="IC102" s="48">
        <v>1143125.8</v>
      </c>
      <c r="ID102" s="48">
        <v>1144955.8999999999</v>
      </c>
      <c r="IE102" s="48">
        <v>1145404.5</v>
      </c>
      <c r="IF102" s="48">
        <v>1145776</v>
      </c>
      <c r="IG102" s="48">
        <v>1146147.1000000001</v>
      </c>
      <c r="IH102" s="48">
        <v>1146548.8999999999</v>
      </c>
      <c r="II102" s="48">
        <v>1146920.1000000001</v>
      </c>
      <c r="IJ102" s="48">
        <v>1147353.2</v>
      </c>
      <c r="IK102" s="48">
        <v>1147810.2</v>
      </c>
      <c r="IL102" s="48">
        <v>1148248.8</v>
      </c>
      <c r="IM102" s="48">
        <v>1148616.3</v>
      </c>
      <c r="IN102" s="48">
        <v>1149032.7</v>
      </c>
      <c r="IO102" s="48">
        <v>1149372.3</v>
      </c>
      <c r="IP102" s="48">
        <v>1149946.3999999999</v>
      </c>
      <c r="IQ102" s="48">
        <v>1150523.5</v>
      </c>
      <c r="IR102" s="48">
        <v>1151100.5</v>
      </c>
      <c r="IS102" s="48">
        <v>1151677.3</v>
      </c>
      <c r="IT102" s="48">
        <v>1152095.7</v>
      </c>
      <c r="IU102" s="48">
        <v>1152670.8</v>
      </c>
      <c r="IV102" s="48">
        <v>1153201.5</v>
      </c>
      <c r="IW102" s="48">
        <v>1153780.5</v>
      </c>
      <c r="IX102" s="48">
        <v>1154347.2</v>
      </c>
      <c r="IY102" s="48">
        <v>1154878.5</v>
      </c>
      <c r="IZ102" s="48">
        <v>1155400.3</v>
      </c>
      <c r="JA102" s="48">
        <v>1155801.5</v>
      </c>
      <c r="JB102" s="48">
        <v>1156225.3999999999</v>
      </c>
      <c r="JC102" s="48">
        <v>1156655.5</v>
      </c>
      <c r="JD102" s="48">
        <v>1157062.8999999999</v>
      </c>
      <c r="JE102" s="48">
        <v>1157489.8</v>
      </c>
      <c r="JF102" s="48">
        <v>1157971.7</v>
      </c>
      <c r="JG102" s="48">
        <v>1158492.3999999999</v>
      </c>
      <c r="JH102" s="48">
        <v>1158859.7</v>
      </c>
      <c r="JI102" s="48">
        <v>1159234.1000000001</v>
      </c>
      <c r="JJ102" s="48">
        <v>1159650.8</v>
      </c>
      <c r="JK102" s="48">
        <v>1160021.8999999999</v>
      </c>
      <c r="JL102" s="48">
        <v>1160395</v>
      </c>
      <c r="JM102" s="48">
        <v>1160793.7</v>
      </c>
      <c r="JN102" s="48">
        <v>1161211.2</v>
      </c>
      <c r="JO102" s="48">
        <v>1161575.7</v>
      </c>
      <c r="JP102" s="48">
        <v>1162136.2</v>
      </c>
      <c r="JQ102" s="48">
        <v>1162616</v>
      </c>
      <c r="JR102" s="48">
        <v>1163078.8</v>
      </c>
      <c r="JS102" s="48">
        <v>1163522.1000000001</v>
      </c>
      <c r="JT102" s="48">
        <v>1164039.2</v>
      </c>
      <c r="JU102" s="48">
        <v>1164572.3</v>
      </c>
      <c r="JV102" s="48">
        <v>1164939.8999999999</v>
      </c>
      <c r="JW102" s="48">
        <v>1165370.7</v>
      </c>
      <c r="JX102" s="48">
        <v>1165862.1000000001</v>
      </c>
      <c r="JY102" s="48">
        <v>1166567</v>
      </c>
      <c r="JZ102" s="48">
        <v>1167104</v>
      </c>
      <c r="KA102" s="48">
        <v>1168293.5</v>
      </c>
      <c r="KB102" s="48">
        <v>1168691.2</v>
      </c>
      <c r="KC102" s="48">
        <v>1169063.8</v>
      </c>
      <c r="KD102" s="48">
        <v>1169453.1000000001</v>
      </c>
      <c r="KE102" s="48">
        <v>1169827.7</v>
      </c>
      <c r="KF102" s="48">
        <v>1170213</v>
      </c>
      <c r="KG102" s="48">
        <v>1170614.3999999999</v>
      </c>
      <c r="KH102" s="48">
        <v>1171018.3999999999</v>
      </c>
      <c r="KI102" s="48">
        <v>1171414.3999999999</v>
      </c>
      <c r="KJ102" s="48">
        <v>1171762.7</v>
      </c>
      <c r="KK102" s="48">
        <v>1172122.1000000001</v>
      </c>
      <c r="KL102" s="48">
        <v>1172412.8999999999</v>
      </c>
      <c r="KM102" s="48">
        <v>1172623.8999999999</v>
      </c>
      <c r="KN102" s="48">
        <v>1172814</v>
      </c>
      <c r="KO102" s="48">
        <v>1173053.1000000001</v>
      </c>
      <c r="KP102" s="48">
        <v>1173342.8999999999</v>
      </c>
      <c r="KQ102" s="48">
        <v>1173555.2</v>
      </c>
      <c r="KR102" s="48">
        <v>1173864.1000000001</v>
      </c>
      <c r="KS102" s="48">
        <v>1174152.3999999999</v>
      </c>
      <c r="KT102" s="48">
        <v>1174488.8</v>
      </c>
      <c r="KU102" s="48">
        <v>1174849.3</v>
      </c>
      <c r="KV102" s="48">
        <v>1175190</v>
      </c>
      <c r="KW102" s="48">
        <v>1175442.1000000001</v>
      </c>
      <c r="KX102" s="48">
        <v>1175627</v>
      </c>
      <c r="KY102" s="48">
        <v>1175894.3</v>
      </c>
      <c r="KZ102" s="48">
        <v>1176145</v>
      </c>
      <c r="LA102" s="48">
        <v>1176517.7</v>
      </c>
      <c r="LB102" s="48">
        <v>1176625.8999999999</v>
      </c>
      <c r="LC102" s="48">
        <v>1178006.8999999999</v>
      </c>
      <c r="LD102" s="48">
        <v>1178172.3999999999</v>
      </c>
      <c r="LE102" s="48">
        <v>1178874.5</v>
      </c>
      <c r="LF102" s="48">
        <v>1179869</v>
      </c>
      <c r="LG102" s="48">
        <v>1181294</v>
      </c>
      <c r="LH102" s="48">
        <v>1181710.1000000001</v>
      </c>
      <c r="LI102" s="48">
        <v>1182060.5</v>
      </c>
      <c r="LJ102" s="48">
        <v>1182407.3</v>
      </c>
      <c r="LK102" s="48">
        <v>1182826.2</v>
      </c>
      <c r="LL102" s="48">
        <v>1183202.8999999999</v>
      </c>
      <c r="LM102" s="48">
        <v>1183670.3999999999</v>
      </c>
      <c r="LN102" s="48">
        <v>1183785.3999999999</v>
      </c>
      <c r="LO102" s="48">
        <v>1183814.3</v>
      </c>
      <c r="LP102" s="48">
        <v>1183984.8999999999</v>
      </c>
      <c r="LQ102" s="48">
        <v>1184262.6000000001</v>
      </c>
      <c r="LR102" s="48">
        <v>1184639.2</v>
      </c>
      <c r="LS102" s="48">
        <v>1185004</v>
      </c>
      <c r="LT102" s="48">
        <v>1185526.6000000001</v>
      </c>
      <c r="LU102" s="48">
        <v>1185966.3</v>
      </c>
      <c r="LV102" s="48">
        <v>1186387.2</v>
      </c>
      <c r="LW102" s="48">
        <v>1187748</v>
      </c>
      <c r="LX102" s="48">
        <v>1189360.2</v>
      </c>
      <c r="LY102" s="48">
        <v>1191022.8999999999</v>
      </c>
      <c r="LZ102" s="48">
        <v>1192675.5</v>
      </c>
      <c r="MA102" s="48">
        <v>1194555</v>
      </c>
      <c r="MB102" s="48">
        <v>1196528.7</v>
      </c>
      <c r="MC102" s="48">
        <v>1198406.3</v>
      </c>
      <c r="MD102" s="48">
        <v>1200260.5</v>
      </c>
      <c r="ME102" s="48">
        <v>1202116.2</v>
      </c>
      <c r="MF102" s="48">
        <v>1203967.3999999999</v>
      </c>
      <c r="MG102" s="48">
        <v>1205728.3999999999</v>
      </c>
      <c r="MH102" s="48">
        <v>1207564.2</v>
      </c>
      <c r="MI102" s="48">
        <v>1209381.8</v>
      </c>
      <c r="MJ102" s="48">
        <v>1211229.3999999999</v>
      </c>
      <c r="MK102" s="48">
        <v>1213094.1000000001</v>
      </c>
      <c r="ML102" s="48">
        <v>1215062</v>
      </c>
      <c r="MM102" s="48">
        <v>1216762.7</v>
      </c>
      <c r="MN102" s="48">
        <v>1218228.8999999999</v>
      </c>
      <c r="MO102" s="48">
        <v>1219886.6000000001</v>
      </c>
      <c r="MP102" s="48">
        <v>1221715.8</v>
      </c>
      <c r="MQ102" s="48">
        <v>1223568</v>
      </c>
      <c r="MR102" s="48">
        <v>1225407.8999999999</v>
      </c>
      <c r="MS102" s="48">
        <v>1227290.1000000001</v>
      </c>
      <c r="MT102" s="48">
        <v>1229178.7</v>
      </c>
      <c r="MU102" s="48">
        <v>1230897.2</v>
      </c>
      <c r="MV102" s="48">
        <v>1232776.7</v>
      </c>
      <c r="MW102" s="48">
        <v>1234687.8</v>
      </c>
      <c r="MX102" s="48">
        <v>1236381.3</v>
      </c>
      <c r="MY102" s="48">
        <v>1237891.3</v>
      </c>
      <c r="MZ102" s="48">
        <v>1239383.6000000001</v>
      </c>
      <c r="NA102" s="48">
        <v>1240992</v>
      </c>
      <c r="NB102" s="48">
        <v>1242459.1000000001</v>
      </c>
      <c r="NC102" s="48">
        <v>1243346.5</v>
      </c>
      <c r="ND102" s="48">
        <v>1244206.3</v>
      </c>
      <c r="NE102" s="48">
        <v>1245026.1000000001</v>
      </c>
      <c r="NF102" s="48">
        <v>1245734</v>
      </c>
      <c r="NG102" s="48">
        <v>1246557</v>
      </c>
      <c r="NH102" s="48">
        <v>1247410.3</v>
      </c>
      <c r="NI102" s="48">
        <v>1248135.6000000001</v>
      </c>
      <c r="NJ102" s="48">
        <v>1248961</v>
      </c>
      <c r="NK102" s="48">
        <v>1249629.5</v>
      </c>
      <c r="NL102" s="48">
        <v>1250381.8</v>
      </c>
      <c r="NM102" s="48">
        <v>1251163.1000000001</v>
      </c>
      <c r="NN102" s="48">
        <v>1251947.5</v>
      </c>
      <c r="NO102" s="48">
        <v>1252572.5</v>
      </c>
      <c r="NP102" s="48">
        <v>1253189.7</v>
      </c>
      <c r="NQ102" s="48">
        <v>1254115.3999999999</v>
      </c>
      <c r="NR102" s="48">
        <v>1255050.8999999999</v>
      </c>
      <c r="NS102" s="48">
        <v>1256042.3</v>
      </c>
      <c r="NT102" s="48">
        <v>1257060.6000000001</v>
      </c>
      <c r="NU102" s="48">
        <v>1257687.7</v>
      </c>
      <c r="NV102" s="48">
        <v>1259354.8999999999</v>
      </c>
      <c r="NW102" s="48">
        <v>1261090.2</v>
      </c>
      <c r="NX102" s="48">
        <v>1261602.3</v>
      </c>
      <c r="NY102" s="48">
        <v>1262034</v>
      </c>
      <c r="NZ102" s="48">
        <v>1262339.3</v>
      </c>
      <c r="OA102" s="48">
        <v>1262454.8</v>
      </c>
      <c r="OB102" s="48">
        <v>1262629.7</v>
      </c>
      <c r="OC102" s="48">
        <v>1262723.5</v>
      </c>
      <c r="OD102" s="48">
        <v>1262878.7</v>
      </c>
      <c r="OE102" s="48">
        <v>1263362.6000000001</v>
      </c>
      <c r="OF102" s="48">
        <v>1263796.8</v>
      </c>
      <c r="OG102" s="48">
        <v>1264183</v>
      </c>
      <c r="OH102" s="48">
        <v>1264597.8</v>
      </c>
      <c r="OI102" s="48">
        <v>1265006</v>
      </c>
      <c r="OJ102" s="48">
        <v>1265320.5</v>
      </c>
      <c r="OK102" s="48">
        <v>1265362.3</v>
      </c>
      <c r="OL102" s="48">
        <v>1265647.3999999999</v>
      </c>
      <c r="OM102" s="48">
        <v>1265997.3</v>
      </c>
      <c r="ON102" s="48">
        <v>1266371.8999999999</v>
      </c>
      <c r="OO102" s="48">
        <v>1266839.3</v>
      </c>
      <c r="OP102" s="48">
        <v>1267332.8999999999</v>
      </c>
      <c r="OQ102" s="48">
        <v>1267618.6000000001</v>
      </c>
      <c r="OR102" s="48">
        <v>1267651.3999999999</v>
      </c>
      <c r="OS102" s="48">
        <v>1267881.2</v>
      </c>
      <c r="OT102" s="48">
        <v>1268261.2</v>
      </c>
      <c r="OU102" s="48">
        <v>1268647.7</v>
      </c>
      <c r="OV102" s="48">
        <v>1269049.8</v>
      </c>
      <c r="OW102" s="48">
        <v>1269430.7</v>
      </c>
      <c r="OX102" s="48">
        <v>1269702.1000000001</v>
      </c>
      <c r="OY102" s="48">
        <v>1270140.3999999999</v>
      </c>
      <c r="OZ102" s="48">
        <v>1270908.6000000001</v>
      </c>
      <c r="PA102" s="48">
        <v>1271678.3</v>
      </c>
      <c r="PB102" s="48">
        <v>1272236.2</v>
      </c>
      <c r="PC102" s="48">
        <v>1272988.3999999999</v>
      </c>
      <c r="PD102" s="48">
        <v>1273759.8999999999</v>
      </c>
      <c r="PE102" s="48">
        <v>1274529.8999999999</v>
      </c>
      <c r="PF102" s="48">
        <v>1275299.1000000001</v>
      </c>
      <c r="PG102" s="48">
        <v>1276827.8999999999</v>
      </c>
      <c r="PH102" s="48">
        <v>1277558</v>
      </c>
      <c r="PI102" s="48">
        <v>1278319.3</v>
      </c>
      <c r="PJ102" s="48">
        <v>1279081.8999999999</v>
      </c>
      <c r="PK102" s="48">
        <v>1279845.8</v>
      </c>
      <c r="PL102" s="48">
        <v>1280609</v>
      </c>
      <c r="PM102" s="48">
        <v>1281371</v>
      </c>
      <c r="PN102" s="48">
        <v>1282135.2</v>
      </c>
      <c r="PO102" s="48">
        <v>1282668.8999999999</v>
      </c>
      <c r="PP102" s="48">
        <v>1283114.8999999999</v>
      </c>
      <c r="PQ102" s="48">
        <v>1283685.3</v>
      </c>
      <c r="PR102" s="48">
        <v>1284210.8999999999</v>
      </c>
      <c r="PS102" s="48">
        <v>1284692</v>
      </c>
      <c r="PT102" s="48">
        <v>1284883</v>
      </c>
      <c r="PU102" s="48">
        <v>1285240.2</v>
      </c>
      <c r="PV102" s="48">
        <v>1285468.8</v>
      </c>
      <c r="PW102" s="48">
        <v>1285824.8</v>
      </c>
      <c r="PX102" s="48">
        <v>1286188.7</v>
      </c>
      <c r="PY102" s="48">
        <v>1286582.7</v>
      </c>
      <c r="PZ102" s="48">
        <v>1287077.3999999999</v>
      </c>
      <c r="QA102" s="48">
        <v>1287261.6000000001</v>
      </c>
      <c r="QB102" s="48">
        <v>1287928.7</v>
      </c>
      <c r="QC102" s="48">
        <v>1288698</v>
      </c>
      <c r="QD102" s="48">
        <v>1289470.8999999999</v>
      </c>
      <c r="QE102" s="48">
        <v>1290239.7</v>
      </c>
      <c r="QF102" s="48">
        <v>1291008.6000000001</v>
      </c>
      <c r="QG102" s="48">
        <v>1291762.3999999999</v>
      </c>
      <c r="QH102" s="48">
        <v>1292492.3999999999</v>
      </c>
      <c r="QI102" s="48">
        <v>1293258.3</v>
      </c>
      <c r="QJ102" s="48">
        <v>1294021.3</v>
      </c>
      <c r="QK102" s="48">
        <v>1294783.2</v>
      </c>
      <c r="QL102" s="48">
        <v>1295543.6000000001</v>
      </c>
      <c r="QM102" s="48">
        <v>1296305.3</v>
      </c>
      <c r="QN102" s="48">
        <v>1297064.8</v>
      </c>
      <c r="QO102" s="48">
        <v>1297695.8</v>
      </c>
      <c r="QP102" s="48">
        <v>1298451.8</v>
      </c>
      <c r="QQ102" s="48">
        <v>1299206.7</v>
      </c>
      <c r="QR102" s="48">
        <v>1299963.1000000001</v>
      </c>
      <c r="QS102" s="48">
        <v>1300719.2</v>
      </c>
      <c r="QT102" s="48">
        <v>1301473.1000000001</v>
      </c>
      <c r="QU102" s="48">
        <v>1302228.3999999999</v>
      </c>
      <c r="QV102" s="48">
        <v>1302884</v>
      </c>
      <c r="QW102" s="48">
        <v>1303634.3999999999</v>
      </c>
      <c r="QX102" s="48">
        <v>1304385.5</v>
      </c>
      <c r="QY102" s="48">
        <v>1305136.1000000001</v>
      </c>
      <c r="QZ102" s="48">
        <v>1305885.3999999999</v>
      </c>
      <c r="RA102" s="48">
        <v>1306635.8999999999</v>
      </c>
      <c r="RB102" s="48">
        <v>1307382.7</v>
      </c>
      <c r="RC102" s="48">
        <v>1307984.3999999999</v>
      </c>
      <c r="RD102" s="48">
        <v>1308734.5</v>
      </c>
      <c r="RE102" s="48">
        <v>1309485.5</v>
      </c>
      <c r="RF102" s="48">
        <v>1310235.5</v>
      </c>
      <c r="RG102" s="48">
        <v>1310984.8</v>
      </c>
      <c r="RH102" s="48">
        <v>1311742.2</v>
      </c>
      <c r="RI102" s="48">
        <v>1312316.3</v>
      </c>
      <c r="RJ102" s="48">
        <v>1312906.6000000001</v>
      </c>
      <c r="RK102" s="48">
        <v>1313653.8999999999</v>
      </c>
      <c r="RL102" s="48">
        <v>1314400.2</v>
      </c>
      <c r="RM102" s="48">
        <v>1315143</v>
      </c>
      <c r="RN102" s="48">
        <v>1315901.1000000001</v>
      </c>
      <c r="RO102" s="48">
        <v>1316659.3</v>
      </c>
      <c r="RP102" s="48">
        <v>1317415.8</v>
      </c>
      <c r="RQ102" s="48">
        <v>1318109</v>
      </c>
      <c r="RR102" s="48">
        <v>1318855.2</v>
      </c>
      <c r="RS102" s="48">
        <v>1319603.8999999999</v>
      </c>
      <c r="RT102" s="48">
        <v>1320207.6000000001</v>
      </c>
      <c r="RU102" s="48">
        <v>1320635</v>
      </c>
      <c r="RV102" s="48">
        <v>1321343.7</v>
      </c>
      <c r="RW102" s="48">
        <v>1322074.3999999999</v>
      </c>
      <c r="RX102" s="48">
        <v>1322707</v>
      </c>
      <c r="RY102" s="48">
        <v>1323385.3999999999</v>
      </c>
      <c r="RZ102" s="48">
        <v>1324138.7</v>
      </c>
      <c r="SA102" s="48">
        <v>1324887.8</v>
      </c>
      <c r="SB102" s="48">
        <v>1325637.3</v>
      </c>
      <c r="SC102" s="48">
        <v>1326390.5</v>
      </c>
      <c r="SD102" s="48">
        <v>1327145.7</v>
      </c>
      <c r="SE102" s="48">
        <v>1327898.5</v>
      </c>
      <c r="SF102" s="48">
        <v>1328633.1000000001</v>
      </c>
      <c r="SG102" s="48">
        <v>1329375.7</v>
      </c>
      <c r="SH102" s="48">
        <v>1330113</v>
      </c>
      <c r="SI102" s="48">
        <v>1330847.8</v>
      </c>
      <c r="SJ102" s="48">
        <v>1331585.3</v>
      </c>
      <c r="SK102" s="48">
        <v>1332270.2</v>
      </c>
      <c r="SL102" s="48">
        <v>1332940.7</v>
      </c>
      <c r="SM102" s="48">
        <v>1333681.8999999999</v>
      </c>
      <c r="SN102" s="48">
        <v>1334424.8</v>
      </c>
      <c r="SO102" s="48">
        <v>1335167.5</v>
      </c>
      <c r="SP102" s="48">
        <v>1335907</v>
      </c>
      <c r="SQ102" s="48">
        <v>1336641</v>
      </c>
      <c r="SR102" s="48">
        <v>1337368.1000000001</v>
      </c>
      <c r="SS102" s="48">
        <v>1338096.2</v>
      </c>
      <c r="ST102" s="48">
        <v>1338818.6000000001</v>
      </c>
      <c r="SU102" s="48">
        <v>1339545.3</v>
      </c>
      <c r="SV102" s="48">
        <v>1340278.7</v>
      </c>
      <c r="SW102" s="48">
        <v>1341303.6000000001</v>
      </c>
      <c r="SX102" s="48">
        <v>1342679.3</v>
      </c>
      <c r="SY102" s="48">
        <v>1343423.3</v>
      </c>
      <c r="SZ102" s="48">
        <v>1345443.8</v>
      </c>
      <c r="TA102" s="48">
        <v>1347516.8</v>
      </c>
      <c r="TB102" s="48">
        <v>1349623.5</v>
      </c>
      <c r="TC102" s="48">
        <v>1351713.5</v>
      </c>
      <c r="TD102" s="48">
        <v>1353813.2</v>
      </c>
      <c r="TE102" s="48">
        <v>1355892.9</v>
      </c>
      <c r="TF102" s="48">
        <v>1357952</v>
      </c>
      <c r="TG102" s="48">
        <v>1360000.5</v>
      </c>
      <c r="TH102" s="48">
        <v>1362078.1</v>
      </c>
      <c r="TI102" s="48">
        <v>1364084.6</v>
      </c>
      <c r="TJ102" s="48">
        <v>1366180.7</v>
      </c>
      <c r="TK102" s="48">
        <v>1368269.2</v>
      </c>
      <c r="TL102" s="48">
        <v>1370324.3</v>
      </c>
      <c r="TM102" s="48">
        <v>1372381</v>
      </c>
      <c r="TN102" s="48">
        <v>1373699.1</v>
      </c>
      <c r="TO102" s="48">
        <v>1375663.3</v>
      </c>
    </row>
    <row r="103" spans="1:535" ht="25" customHeight="1">
      <c r="A103" s="396"/>
      <c r="B103" s="24" t="s">
        <v>375</v>
      </c>
      <c r="C103" s="24" t="s">
        <v>376</v>
      </c>
      <c r="D103" s="24">
        <v>811491.6</v>
      </c>
      <c r="E103" s="24">
        <v>812997.2</v>
      </c>
      <c r="F103" s="24">
        <v>814493.9</v>
      </c>
      <c r="G103" s="24">
        <v>815993.1</v>
      </c>
      <c r="H103" s="24">
        <v>817484.3</v>
      </c>
      <c r="I103" s="24">
        <v>818493.4</v>
      </c>
      <c r="J103" s="24">
        <v>818635.8</v>
      </c>
      <c r="K103" s="24">
        <v>818791.5</v>
      </c>
      <c r="L103" s="24">
        <v>818892.1</v>
      </c>
      <c r="M103" s="24">
        <v>818946.4</v>
      </c>
      <c r="N103" s="24">
        <v>818952.6</v>
      </c>
      <c r="O103" s="24">
        <v>819945.5</v>
      </c>
      <c r="P103" s="24">
        <v>821421.4</v>
      </c>
      <c r="Q103" s="24">
        <v>822938.7</v>
      </c>
      <c r="R103" s="24">
        <v>824492.5</v>
      </c>
      <c r="S103" s="24">
        <v>826042.1</v>
      </c>
      <c r="T103" s="24">
        <v>827559.9</v>
      </c>
      <c r="U103" s="24">
        <v>829076.4</v>
      </c>
      <c r="V103" s="24">
        <v>830634</v>
      </c>
      <c r="W103" s="24">
        <v>832144.2</v>
      </c>
      <c r="X103" s="24">
        <v>833686.1</v>
      </c>
      <c r="Y103" s="24">
        <v>835283.5</v>
      </c>
      <c r="Z103" s="24">
        <v>836980.2</v>
      </c>
      <c r="AA103" s="24">
        <v>838696.3</v>
      </c>
      <c r="AB103" s="24">
        <v>840508.4</v>
      </c>
      <c r="AC103" s="24">
        <v>842266.6</v>
      </c>
      <c r="AD103" s="24">
        <v>843751.8</v>
      </c>
      <c r="AE103" s="24">
        <v>845019</v>
      </c>
      <c r="AF103" s="24">
        <v>846299.9</v>
      </c>
      <c r="AG103" s="24">
        <v>847579.6</v>
      </c>
      <c r="AH103" s="24">
        <v>848371.5</v>
      </c>
      <c r="AI103" s="24">
        <v>848713</v>
      </c>
      <c r="AJ103" s="24">
        <v>848741.6</v>
      </c>
      <c r="AK103" s="24">
        <v>849703.2</v>
      </c>
      <c r="AL103" s="24">
        <v>849779</v>
      </c>
      <c r="AM103" s="24">
        <v>849916.1</v>
      </c>
      <c r="AN103" s="24">
        <v>850676.8</v>
      </c>
      <c r="AO103" s="24">
        <v>850954.5</v>
      </c>
      <c r="AP103" s="24">
        <v>851410.2</v>
      </c>
      <c r="AQ103" s="24">
        <v>851800.1</v>
      </c>
      <c r="AR103" s="24">
        <v>852165.7</v>
      </c>
      <c r="AS103" s="24">
        <v>852568.8</v>
      </c>
      <c r="AT103" s="24">
        <v>854420.6</v>
      </c>
      <c r="AU103" s="24">
        <v>856372.1</v>
      </c>
      <c r="AV103" s="24">
        <v>858122.7</v>
      </c>
      <c r="AW103" s="24">
        <v>859905.9</v>
      </c>
      <c r="AX103" s="24">
        <v>861740.2</v>
      </c>
      <c r="AY103" s="24">
        <v>863214.8</v>
      </c>
      <c r="AZ103" s="24">
        <v>864938.1</v>
      </c>
      <c r="BA103" s="24">
        <v>866618.3</v>
      </c>
      <c r="BB103" s="24">
        <v>868348.7</v>
      </c>
      <c r="BC103" s="24">
        <v>870137.9</v>
      </c>
      <c r="BD103" s="24">
        <v>871884.9</v>
      </c>
      <c r="BE103" s="24">
        <v>873613</v>
      </c>
      <c r="BF103" s="24">
        <v>875122.8</v>
      </c>
      <c r="BG103" s="24">
        <v>876756.9</v>
      </c>
      <c r="BH103" s="24">
        <v>878488.2</v>
      </c>
      <c r="BI103" s="24">
        <v>880230.9</v>
      </c>
      <c r="BJ103" s="24">
        <v>882020.5</v>
      </c>
      <c r="BK103" s="6">
        <v>883949.2</v>
      </c>
      <c r="BL103" s="6">
        <v>885771</v>
      </c>
      <c r="BM103" s="6">
        <v>887565</v>
      </c>
      <c r="BN103" s="6">
        <v>889483.1</v>
      </c>
      <c r="BO103" s="6">
        <v>891399.2</v>
      </c>
      <c r="BP103" s="6">
        <v>893199.5</v>
      </c>
      <c r="BQ103" s="6">
        <v>894725.4</v>
      </c>
      <c r="BR103" s="6">
        <v>896273.6</v>
      </c>
      <c r="BS103" s="6">
        <v>897858.7</v>
      </c>
      <c r="BT103" s="6">
        <v>898076.2</v>
      </c>
      <c r="BU103" s="6">
        <v>899123.4</v>
      </c>
      <c r="BV103" s="6">
        <v>900332.3</v>
      </c>
      <c r="BW103" s="6">
        <v>901453.8</v>
      </c>
      <c r="BX103" s="6">
        <v>902574.7</v>
      </c>
      <c r="BY103" s="6">
        <v>903698</v>
      </c>
      <c r="BZ103" s="6">
        <v>904697.3</v>
      </c>
      <c r="CA103" s="6">
        <v>905643.3</v>
      </c>
      <c r="CB103" s="6">
        <v>907584.1</v>
      </c>
      <c r="CC103" s="137">
        <v>908722.6</v>
      </c>
      <c r="CD103" s="24">
        <v>909555.9</v>
      </c>
      <c r="CE103" s="24">
        <v>910429.2</v>
      </c>
      <c r="CF103" s="24">
        <v>911317.2</v>
      </c>
      <c r="CG103" s="24">
        <v>912209</v>
      </c>
      <c r="CH103" s="24">
        <v>913101.9</v>
      </c>
      <c r="CI103" s="24">
        <v>914146.2</v>
      </c>
      <c r="CJ103" s="24">
        <v>915256.3</v>
      </c>
      <c r="CK103" s="24">
        <v>916369.3</v>
      </c>
      <c r="CL103" s="24">
        <v>917483.6</v>
      </c>
      <c r="CM103" s="24">
        <v>918593.2</v>
      </c>
      <c r="CN103" s="24">
        <v>919407.6</v>
      </c>
      <c r="CO103" s="24">
        <v>920115.19999999995</v>
      </c>
      <c r="CP103" s="48">
        <v>920203</v>
      </c>
      <c r="CQ103" s="48">
        <v>920357.8</v>
      </c>
      <c r="CR103" s="48">
        <v>920547</v>
      </c>
      <c r="CS103" s="48">
        <v>920792.1</v>
      </c>
      <c r="CT103" s="48">
        <v>921135</v>
      </c>
      <c r="CU103" s="48">
        <v>921516.6</v>
      </c>
      <c r="CV103" s="48">
        <v>921813.9</v>
      </c>
      <c r="CW103" s="48">
        <v>922315</v>
      </c>
      <c r="CX103" s="48">
        <v>923012.7</v>
      </c>
      <c r="CY103" s="48">
        <v>923777.6</v>
      </c>
      <c r="CZ103" s="48">
        <v>924574.7</v>
      </c>
      <c r="DA103" s="48">
        <v>925383.4</v>
      </c>
      <c r="DB103" s="48">
        <v>925954</v>
      </c>
      <c r="DC103" s="48">
        <v>926239.8</v>
      </c>
      <c r="DD103" s="48">
        <v>926740.6</v>
      </c>
      <c r="DE103" s="48">
        <v>927322.1</v>
      </c>
      <c r="DF103" s="48">
        <v>927918.6</v>
      </c>
      <c r="DG103" s="48">
        <v>928650.7</v>
      </c>
      <c r="DH103" s="48">
        <v>929437.9</v>
      </c>
      <c r="DI103" s="48">
        <v>930213.7</v>
      </c>
      <c r="DJ103" s="48">
        <v>931056.3</v>
      </c>
      <c r="DK103" s="48">
        <v>931863.3</v>
      </c>
      <c r="DL103" s="48">
        <v>932669.8</v>
      </c>
      <c r="DM103" s="48">
        <v>933474</v>
      </c>
      <c r="DN103" s="48">
        <v>934223.8</v>
      </c>
      <c r="DO103" s="48">
        <v>934988.6</v>
      </c>
      <c r="DP103" s="48">
        <v>936861.4</v>
      </c>
      <c r="DQ103" s="48">
        <v>938353.8</v>
      </c>
      <c r="DR103" s="48">
        <v>939853.9</v>
      </c>
      <c r="DS103" s="48">
        <v>941970.5</v>
      </c>
      <c r="DT103" s="48">
        <v>943572.4</v>
      </c>
      <c r="DU103" s="48">
        <v>945071.7</v>
      </c>
      <c r="DV103" s="48">
        <v>947371</v>
      </c>
      <c r="DW103" s="48">
        <v>949687.3</v>
      </c>
      <c r="DX103" s="48">
        <v>951531.9</v>
      </c>
      <c r="DY103" s="48">
        <v>953811.3</v>
      </c>
      <c r="DZ103" s="48">
        <v>956126.2</v>
      </c>
      <c r="EA103" s="48">
        <v>958435.8</v>
      </c>
      <c r="EB103" s="48">
        <v>959912.2</v>
      </c>
      <c r="EC103" s="48">
        <v>962193.3</v>
      </c>
      <c r="ED103" s="48">
        <v>964299.6</v>
      </c>
      <c r="EE103" s="48">
        <v>965354.3</v>
      </c>
      <c r="EF103" s="48">
        <v>966656.2</v>
      </c>
      <c r="EG103" s="48">
        <v>968142.3</v>
      </c>
      <c r="EH103" s="48">
        <v>970358.2</v>
      </c>
      <c r="EI103" s="48">
        <v>972627.7</v>
      </c>
      <c r="EJ103" s="48">
        <v>974908.6</v>
      </c>
      <c r="EK103" s="48">
        <v>977207.4</v>
      </c>
      <c r="EL103" s="48">
        <v>979468.2</v>
      </c>
      <c r="EM103" s="48">
        <v>981075.3</v>
      </c>
      <c r="EN103" s="48">
        <v>982579.4</v>
      </c>
      <c r="EO103" s="48">
        <v>984080.9</v>
      </c>
      <c r="EP103" s="48">
        <v>985581.2</v>
      </c>
      <c r="EQ103" s="48">
        <v>987076.6</v>
      </c>
      <c r="ER103" s="48">
        <v>988240.2</v>
      </c>
      <c r="ES103" s="48">
        <v>988389.9</v>
      </c>
      <c r="ET103" s="48">
        <v>989503.1</v>
      </c>
      <c r="EU103" s="48">
        <v>990156.6</v>
      </c>
      <c r="EV103" s="48">
        <v>992291.5</v>
      </c>
      <c r="EW103" s="48">
        <v>994496</v>
      </c>
      <c r="EX103" s="48">
        <v>996731.9</v>
      </c>
      <c r="EY103" s="48">
        <v>998978.5</v>
      </c>
      <c r="EZ103" s="48">
        <v>1001213.3</v>
      </c>
      <c r="FA103" s="48">
        <v>1002482.8</v>
      </c>
      <c r="FB103" s="48">
        <v>1003227.5</v>
      </c>
      <c r="FC103" s="48">
        <v>1004010.2</v>
      </c>
      <c r="FD103" s="48">
        <v>1004806</v>
      </c>
      <c r="FE103" s="48">
        <v>1005601.7</v>
      </c>
      <c r="FF103" s="48">
        <v>1006395.3</v>
      </c>
      <c r="FG103" s="48">
        <v>1007184.1</v>
      </c>
      <c r="FH103" s="48">
        <v>1007971.1</v>
      </c>
      <c r="FI103" s="48">
        <v>1008754.6</v>
      </c>
      <c r="FJ103" s="48">
        <v>1009542.1</v>
      </c>
      <c r="FK103" s="48">
        <v>1010324.5</v>
      </c>
      <c r="FL103" s="48">
        <v>1011079.6</v>
      </c>
      <c r="FM103" s="48">
        <v>1011871.4</v>
      </c>
      <c r="FN103" s="48">
        <v>1012592.4</v>
      </c>
      <c r="FO103" s="48">
        <v>1013388.1</v>
      </c>
      <c r="FP103" s="48">
        <v>1014165.2</v>
      </c>
      <c r="FQ103" s="48">
        <v>1014962.2</v>
      </c>
      <c r="FR103" s="48">
        <v>1015758</v>
      </c>
      <c r="FS103" s="48">
        <v>1016555.8</v>
      </c>
      <c r="FT103" s="48">
        <v>1017354.1</v>
      </c>
      <c r="FU103" s="48">
        <v>1018144.9</v>
      </c>
      <c r="FV103" s="48">
        <v>1019343.6</v>
      </c>
      <c r="FW103" s="48">
        <v>1020140</v>
      </c>
      <c r="FX103" s="48">
        <v>1020937.3</v>
      </c>
      <c r="FY103" s="48">
        <v>1021719.9</v>
      </c>
      <c r="FZ103" s="48">
        <v>1022533.4</v>
      </c>
      <c r="GA103" s="48">
        <v>1024734.2</v>
      </c>
      <c r="GB103" s="48">
        <v>1025732.2</v>
      </c>
      <c r="GC103" s="48">
        <v>1027264.9</v>
      </c>
      <c r="GD103" s="48">
        <v>1029014.4</v>
      </c>
      <c r="GE103" s="48">
        <v>1030439.4</v>
      </c>
      <c r="GF103" s="48">
        <v>1031751.4</v>
      </c>
      <c r="GG103" s="48">
        <v>1033217</v>
      </c>
      <c r="GH103" s="48">
        <v>1034686.6</v>
      </c>
      <c r="GI103" s="48">
        <v>1035681.1</v>
      </c>
      <c r="GJ103" s="48">
        <v>1036974.5</v>
      </c>
      <c r="GK103" s="48">
        <v>1038400.6</v>
      </c>
      <c r="GL103" s="48">
        <v>1040469.4</v>
      </c>
      <c r="GM103" s="48">
        <v>1041523.1</v>
      </c>
      <c r="GN103" s="48">
        <v>1042253.3</v>
      </c>
      <c r="GO103" s="48">
        <v>1043028.4</v>
      </c>
      <c r="GP103" s="48">
        <v>1043764.3</v>
      </c>
      <c r="GQ103" s="48">
        <v>1044529.6</v>
      </c>
      <c r="GR103" s="48">
        <v>1045322.8</v>
      </c>
      <c r="GS103" s="48">
        <v>1046116</v>
      </c>
      <c r="GT103" s="48">
        <v>1046907.5</v>
      </c>
      <c r="GU103" s="48">
        <v>1047755.4</v>
      </c>
      <c r="GV103" s="48">
        <v>1049055.3999999999</v>
      </c>
      <c r="GW103" s="48">
        <v>1050276.3</v>
      </c>
      <c r="GX103" s="48">
        <v>1051090.8</v>
      </c>
      <c r="GY103" s="48">
        <v>1052787</v>
      </c>
      <c r="GZ103" s="48">
        <v>1055012.5</v>
      </c>
      <c r="HA103" s="48">
        <v>1055864.2</v>
      </c>
      <c r="HB103" s="48">
        <v>1056657.8</v>
      </c>
      <c r="HC103" s="48">
        <v>1057405.1000000001</v>
      </c>
      <c r="HD103" s="48">
        <v>1058162.7</v>
      </c>
      <c r="HE103" s="48">
        <v>1058945.7</v>
      </c>
      <c r="HF103" s="48">
        <v>1059731.2</v>
      </c>
      <c r="HG103" s="48">
        <v>1061511</v>
      </c>
      <c r="HH103" s="48">
        <v>1062962.8999999999</v>
      </c>
      <c r="HI103" s="48">
        <v>1064436.5</v>
      </c>
      <c r="HJ103" s="48">
        <v>1065903.1000000001</v>
      </c>
      <c r="HK103" s="48">
        <v>1067352.2</v>
      </c>
      <c r="HL103" s="48">
        <v>1068821.2</v>
      </c>
      <c r="HM103" s="48">
        <v>1070246.3</v>
      </c>
      <c r="HN103" s="48">
        <v>1071633.1000000001</v>
      </c>
      <c r="HO103" s="48">
        <v>1073107.3</v>
      </c>
      <c r="HP103" s="48">
        <v>1074583.3999999999</v>
      </c>
      <c r="HQ103" s="48">
        <v>1076063.6000000001</v>
      </c>
      <c r="HR103" s="48">
        <v>1077531.8</v>
      </c>
      <c r="HS103" s="48">
        <v>1078492.2</v>
      </c>
      <c r="HT103" s="48">
        <v>1079396.8</v>
      </c>
      <c r="HU103" s="48">
        <v>1080180.3</v>
      </c>
      <c r="HV103" s="48">
        <v>1080937.2</v>
      </c>
      <c r="HW103" s="48">
        <v>1081672.3999999999</v>
      </c>
      <c r="HX103" s="48">
        <v>1082258.1000000001</v>
      </c>
      <c r="HY103" s="48">
        <v>1082896.8999999999</v>
      </c>
      <c r="HZ103" s="48">
        <v>1083513.6000000001</v>
      </c>
      <c r="IA103" s="48">
        <v>1084297.3</v>
      </c>
      <c r="IB103" s="48">
        <v>1085092.3999999999</v>
      </c>
      <c r="IC103" s="48">
        <v>1085889.8</v>
      </c>
      <c r="ID103" s="48">
        <v>1086636</v>
      </c>
      <c r="IE103" s="48">
        <v>1088784.1000000001</v>
      </c>
      <c r="IF103" s="48">
        <v>1090642.1000000001</v>
      </c>
      <c r="IG103" s="48">
        <v>1092751.7</v>
      </c>
      <c r="IH103" s="48">
        <v>1094935.2</v>
      </c>
      <c r="II103" s="48">
        <v>1097005.3999999999</v>
      </c>
      <c r="IJ103" s="48">
        <v>1099158.7</v>
      </c>
      <c r="IK103" s="48">
        <v>1101292</v>
      </c>
      <c r="IL103" s="48">
        <v>1103272.1000000001</v>
      </c>
      <c r="IM103" s="48">
        <v>1105078.7</v>
      </c>
      <c r="IN103" s="48">
        <v>1107146.3</v>
      </c>
      <c r="IO103" s="48">
        <v>1108730.7</v>
      </c>
      <c r="IP103" s="48">
        <v>1111021.3</v>
      </c>
      <c r="IQ103" s="48">
        <v>1113305.8</v>
      </c>
      <c r="IR103" s="48">
        <v>1115597.3999999999</v>
      </c>
      <c r="IS103" s="48">
        <v>1117882.2</v>
      </c>
      <c r="IT103" s="48">
        <v>1119985.3999999999</v>
      </c>
      <c r="IU103" s="48">
        <v>1122271.3999999999</v>
      </c>
      <c r="IV103" s="48">
        <v>1124512</v>
      </c>
      <c r="IW103" s="48">
        <v>1126805.1000000001</v>
      </c>
      <c r="IX103" s="48">
        <v>1129082.2</v>
      </c>
      <c r="IY103" s="48">
        <v>1131326.3</v>
      </c>
      <c r="IZ103" s="48">
        <v>1133558.5</v>
      </c>
      <c r="JA103" s="48">
        <v>1135533.2</v>
      </c>
      <c r="JB103" s="48">
        <v>1137656.2</v>
      </c>
      <c r="JC103" s="48">
        <v>1139784.8999999999</v>
      </c>
      <c r="JD103" s="48">
        <v>1141888</v>
      </c>
      <c r="JE103" s="48">
        <v>1144011.3</v>
      </c>
      <c r="JF103" s="48">
        <v>1146196.8999999999</v>
      </c>
      <c r="JG103" s="48">
        <v>1148420.5</v>
      </c>
      <c r="JH103" s="48">
        <v>1150272</v>
      </c>
      <c r="JI103" s="48">
        <v>1152342.8999999999</v>
      </c>
      <c r="JJ103" s="48">
        <v>1154439.1000000001</v>
      </c>
      <c r="JK103" s="48">
        <v>1156389.1000000001</v>
      </c>
      <c r="JL103" s="48">
        <v>1158335</v>
      </c>
      <c r="JM103" s="48">
        <v>1160423.3</v>
      </c>
      <c r="JN103" s="48">
        <v>1162514.3999999999</v>
      </c>
      <c r="JO103" s="48">
        <v>1164192.8</v>
      </c>
      <c r="JP103" s="48">
        <v>1166356.1000000001</v>
      </c>
      <c r="JQ103" s="48">
        <v>1168547.7</v>
      </c>
      <c r="JR103" s="48">
        <v>1170719.2</v>
      </c>
      <c r="JS103" s="48">
        <v>1172872.8999999999</v>
      </c>
      <c r="JT103" s="48">
        <v>1175100</v>
      </c>
      <c r="JU103" s="48">
        <v>1177346</v>
      </c>
      <c r="JV103" s="48">
        <v>1179214.6000000001</v>
      </c>
      <c r="JW103" s="48">
        <v>1181309</v>
      </c>
      <c r="JX103" s="48">
        <v>1183468.3999999999</v>
      </c>
      <c r="JY103" s="48">
        <v>1185612.8</v>
      </c>
      <c r="JZ103" s="48">
        <v>1187743</v>
      </c>
      <c r="KA103" s="48">
        <v>1189793.3</v>
      </c>
      <c r="KB103" s="48">
        <v>1191876.6000000001</v>
      </c>
      <c r="KC103" s="48">
        <v>1193685.8</v>
      </c>
      <c r="KD103" s="48">
        <v>1195786.7</v>
      </c>
      <c r="KE103" s="48">
        <v>1197759.6000000001</v>
      </c>
      <c r="KF103" s="48">
        <v>1199829.1000000001</v>
      </c>
      <c r="KG103" s="48">
        <v>1201920.3999999999</v>
      </c>
      <c r="KH103" s="48">
        <v>1203953</v>
      </c>
      <c r="KI103" s="48">
        <v>1205971.1000000001</v>
      </c>
      <c r="KJ103" s="48">
        <v>1207639.5</v>
      </c>
      <c r="KK103" s="48">
        <v>1209379.6000000001</v>
      </c>
      <c r="KL103" s="48">
        <v>1210969.6000000001</v>
      </c>
      <c r="KM103" s="48">
        <v>1212475.8</v>
      </c>
      <c r="KN103" s="48">
        <v>1213954.5</v>
      </c>
      <c r="KO103" s="48">
        <v>1215471.8</v>
      </c>
      <c r="KP103" s="48">
        <v>1217074.8999999999</v>
      </c>
      <c r="KQ103" s="48">
        <v>1218598.5</v>
      </c>
      <c r="KR103" s="48">
        <v>1220229.3</v>
      </c>
      <c r="KS103" s="48">
        <v>1221834</v>
      </c>
      <c r="KT103" s="48">
        <v>1223489.5</v>
      </c>
      <c r="KU103" s="48">
        <v>1225177.5</v>
      </c>
      <c r="KV103" s="48">
        <v>1226852.5</v>
      </c>
      <c r="KW103" s="48">
        <v>1228407.2</v>
      </c>
      <c r="KX103" s="48">
        <v>1228626.3999999999</v>
      </c>
      <c r="KY103" s="48">
        <v>1229394.2</v>
      </c>
      <c r="KZ103" s="48">
        <v>1230142.5</v>
      </c>
      <c r="LA103" s="48">
        <v>1230929.3999999999</v>
      </c>
      <c r="LB103" s="48">
        <v>1231897.7</v>
      </c>
      <c r="LC103" s="48">
        <v>1233958.8</v>
      </c>
      <c r="LD103" s="48">
        <v>1235842.3</v>
      </c>
      <c r="LE103" s="48">
        <v>1236847.1000000001</v>
      </c>
      <c r="LF103" s="48">
        <v>1237847.1000000001</v>
      </c>
      <c r="LG103" s="48">
        <v>1238107.6000000001</v>
      </c>
      <c r="LH103" s="48">
        <v>1238263.7</v>
      </c>
      <c r="LI103" s="48">
        <v>1238303.5</v>
      </c>
      <c r="LJ103" s="48">
        <v>1238319.8</v>
      </c>
      <c r="LK103" s="48">
        <v>1238391.7</v>
      </c>
      <c r="LL103" s="48">
        <v>1238424</v>
      </c>
      <c r="LM103" s="48">
        <v>1238546.3999999999</v>
      </c>
      <c r="LN103" s="48">
        <v>1238561.3999999999</v>
      </c>
      <c r="LO103" s="48">
        <v>1239856.3999999999</v>
      </c>
      <c r="LP103" s="48">
        <v>1241331.8999999999</v>
      </c>
      <c r="LQ103" s="48">
        <v>1242808.1000000001</v>
      </c>
      <c r="LR103" s="48">
        <v>1244390</v>
      </c>
      <c r="LS103" s="48">
        <v>1245975.6000000001</v>
      </c>
      <c r="LT103" s="48">
        <v>1247856.8999999999</v>
      </c>
      <c r="LU103" s="48">
        <v>1249454.6000000001</v>
      </c>
      <c r="LV103" s="48">
        <v>1251155.8</v>
      </c>
      <c r="LW103" s="48">
        <v>1252674.3</v>
      </c>
      <c r="LX103" s="48">
        <v>1254190.3999999999</v>
      </c>
      <c r="LY103" s="48">
        <v>1255705</v>
      </c>
      <c r="LZ103" s="48">
        <v>1257211.7</v>
      </c>
      <c r="MA103" s="48">
        <v>1258824.5</v>
      </c>
      <c r="MB103" s="48">
        <v>1260544.3</v>
      </c>
      <c r="MC103" s="48">
        <v>1262158.3</v>
      </c>
      <c r="MD103" s="48">
        <v>1263740.8999999999</v>
      </c>
      <c r="ME103" s="48">
        <v>1265334.5</v>
      </c>
      <c r="MF103" s="48">
        <v>1266918.8</v>
      </c>
      <c r="MG103" s="48">
        <v>1268450.3</v>
      </c>
      <c r="MH103" s="48">
        <v>1270022.2</v>
      </c>
      <c r="MI103" s="48">
        <v>1271578.7</v>
      </c>
      <c r="MJ103" s="48">
        <v>1273166.5</v>
      </c>
      <c r="MK103" s="48">
        <v>1274766.7</v>
      </c>
      <c r="ML103" s="48">
        <v>1276490.8</v>
      </c>
      <c r="MM103" s="48">
        <v>1278101.2</v>
      </c>
      <c r="MN103" s="48">
        <v>1279605.8999999999</v>
      </c>
      <c r="MO103" s="48">
        <v>1281124.8</v>
      </c>
      <c r="MP103" s="48">
        <v>1282694.8</v>
      </c>
      <c r="MQ103" s="48">
        <v>1284295.7</v>
      </c>
      <c r="MR103" s="48">
        <v>1285877.1000000001</v>
      </c>
      <c r="MS103" s="48">
        <v>1287509.1000000001</v>
      </c>
      <c r="MT103" s="48">
        <v>1289162</v>
      </c>
      <c r="MU103" s="48">
        <v>1290686.1000000001</v>
      </c>
      <c r="MV103" s="48">
        <v>1292317.8</v>
      </c>
      <c r="MW103" s="48">
        <v>1294042.6000000001</v>
      </c>
      <c r="MX103" s="48">
        <v>1295595.3999999999</v>
      </c>
      <c r="MY103" s="48">
        <v>1297121.8</v>
      </c>
      <c r="MZ103" s="48">
        <v>1298647.1000000001</v>
      </c>
      <c r="NA103" s="48">
        <v>1299524.7</v>
      </c>
      <c r="NB103" s="48">
        <v>1300212.2</v>
      </c>
      <c r="NC103" s="48">
        <v>1301711.6000000001</v>
      </c>
      <c r="ND103" s="48">
        <v>1303237.7</v>
      </c>
      <c r="NE103" s="48">
        <v>1304756.3</v>
      </c>
      <c r="NF103" s="48">
        <v>1306265.7</v>
      </c>
      <c r="NG103" s="48">
        <v>1307792.3</v>
      </c>
      <c r="NH103" s="48">
        <v>1309317.8</v>
      </c>
      <c r="NI103" s="48">
        <v>1310836</v>
      </c>
      <c r="NJ103" s="48">
        <v>1312367.5</v>
      </c>
      <c r="NK103" s="48">
        <v>1313888</v>
      </c>
      <c r="NL103" s="48">
        <v>1315412.7</v>
      </c>
      <c r="NM103" s="48">
        <v>1316934.3999999999</v>
      </c>
      <c r="NN103" s="48">
        <v>1318461.7</v>
      </c>
      <c r="NO103" s="48">
        <v>1319970.3</v>
      </c>
      <c r="NP103" s="48">
        <v>1321481.8999999999</v>
      </c>
      <c r="NQ103" s="48">
        <v>1323018.5</v>
      </c>
      <c r="NR103" s="48">
        <v>1324551.8</v>
      </c>
      <c r="NS103" s="48">
        <v>1326105.5</v>
      </c>
      <c r="NT103" s="48">
        <v>1327679.6000000001</v>
      </c>
      <c r="NU103" s="48">
        <v>1328214.6000000001</v>
      </c>
      <c r="NV103" s="48">
        <v>1328528.2</v>
      </c>
      <c r="NW103" s="48">
        <v>1328586.5</v>
      </c>
      <c r="NX103" s="48">
        <v>1328668.8</v>
      </c>
      <c r="NY103" s="48">
        <v>1329813</v>
      </c>
      <c r="NZ103" s="48">
        <v>1331395.8</v>
      </c>
      <c r="OA103" s="48">
        <v>1332939.5</v>
      </c>
      <c r="OB103" s="48">
        <v>1334483.3</v>
      </c>
      <c r="OC103" s="48">
        <v>1336026.6000000001</v>
      </c>
      <c r="OD103" s="48">
        <v>1337571.3999999999</v>
      </c>
      <c r="OE103" s="48">
        <v>1339250.1000000001</v>
      </c>
      <c r="OF103" s="48">
        <v>1340886.3999999999</v>
      </c>
      <c r="OG103" s="48">
        <v>1342506.9</v>
      </c>
      <c r="OH103" s="48">
        <v>1344118.6</v>
      </c>
      <c r="OI103" s="48">
        <v>1345732.2</v>
      </c>
      <c r="OJ103" s="48">
        <v>1347317.3</v>
      </c>
      <c r="OK103" s="48">
        <v>1348859.9</v>
      </c>
      <c r="OL103" s="48">
        <v>1350413.2</v>
      </c>
      <c r="OM103" s="48">
        <v>1351970.1</v>
      </c>
      <c r="ON103" s="48">
        <v>1353564.4</v>
      </c>
      <c r="OO103" s="48">
        <v>1355226.5</v>
      </c>
      <c r="OP103" s="48">
        <v>1356916.8</v>
      </c>
      <c r="OQ103" s="48">
        <v>1358473.4</v>
      </c>
      <c r="OR103" s="48">
        <v>1360017.4</v>
      </c>
      <c r="OS103" s="48">
        <v>1361561</v>
      </c>
      <c r="OT103" s="48">
        <v>1363152</v>
      </c>
      <c r="OU103" s="48">
        <v>1364733.5</v>
      </c>
      <c r="OV103" s="48">
        <v>1366342</v>
      </c>
      <c r="OW103" s="48">
        <v>1367903</v>
      </c>
      <c r="OX103" s="48">
        <v>1369401</v>
      </c>
      <c r="OY103" s="48">
        <v>1370969.9</v>
      </c>
      <c r="OZ103" s="48">
        <v>1372688.4</v>
      </c>
      <c r="PA103" s="48">
        <v>1374354.6</v>
      </c>
      <c r="PB103" s="48">
        <v>1375564.7</v>
      </c>
      <c r="PC103" s="48">
        <v>1377206.5</v>
      </c>
      <c r="PD103" s="48">
        <v>1378833.1</v>
      </c>
      <c r="PE103" s="48">
        <v>1380500.6</v>
      </c>
      <c r="PF103" s="48">
        <v>1382240.8</v>
      </c>
      <c r="PG103" s="48">
        <v>1382881.1</v>
      </c>
      <c r="PH103" s="48">
        <v>1382898.3</v>
      </c>
      <c r="PI103" s="48">
        <v>1382971.8</v>
      </c>
      <c r="PJ103" s="48">
        <v>1383027.8</v>
      </c>
      <c r="PK103" s="48">
        <v>1383270.1</v>
      </c>
      <c r="PL103" s="48">
        <v>1383568.6</v>
      </c>
      <c r="PM103" s="48">
        <v>1383729.4</v>
      </c>
      <c r="PN103" s="48">
        <v>1384106.1</v>
      </c>
      <c r="PO103" s="48">
        <v>1384128.3</v>
      </c>
      <c r="PP103" s="48">
        <v>1384134.4</v>
      </c>
      <c r="PQ103" s="48">
        <v>1384140.6</v>
      </c>
      <c r="PR103" s="48">
        <v>1384146.7</v>
      </c>
      <c r="PS103" s="48">
        <v>1384155.6</v>
      </c>
      <c r="PT103" s="48">
        <v>1384161.9</v>
      </c>
      <c r="PU103" s="48">
        <v>1384168.1</v>
      </c>
      <c r="PV103" s="48">
        <v>1384174.3</v>
      </c>
      <c r="PW103" s="48">
        <v>1384180.5</v>
      </c>
      <c r="PX103" s="48">
        <v>1384186.6</v>
      </c>
      <c r="PY103" s="48">
        <v>1384192.8</v>
      </c>
      <c r="PZ103" s="48">
        <v>1384198.9</v>
      </c>
      <c r="QA103" s="48">
        <v>1384205.1</v>
      </c>
      <c r="QB103" s="48">
        <v>1384287.9</v>
      </c>
      <c r="QC103" s="48">
        <v>1384380.5</v>
      </c>
      <c r="QD103" s="48">
        <v>1384529</v>
      </c>
      <c r="QE103" s="48">
        <v>1384744</v>
      </c>
      <c r="QF103" s="48">
        <v>1384894.7</v>
      </c>
      <c r="QG103" s="48">
        <v>1386274.8</v>
      </c>
      <c r="QH103" s="48">
        <v>1387909.7</v>
      </c>
      <c r="QI103" s="48">
        <v>1388290.4</v>
      </c>
      <c r="QJ103" s="48">
        <v>1388721</v>
      </c>
      <c r="QK103" s="48">
        <v>1389196.7</v>
      </c>
      <c r="QL103" s="48">
        <v>1389711.3</v>
      </c>
      <c r="QM103" s="48">
        <v>1390207.8</v>
      </c>
      <c r="QN103" s="48">
        <v>1390700.6</v>
      </c>
      <c r="QO103" s="48">
        <v>1390848.2</v>
      </c>
      <c r="QP103" s="48">
        <v>1392453.3</v>
      </c>
      <c r="QQ103" s="48">
        <v>1392954.1</v>
      </c>
      <c r="QR103" s="48">
        <v>1393839.2</v>
      </c>
      <c r="QS103" s="48">
        <v>1394292.1</v>
      </c>
      <c r="QT103" s="48">
        <v>1394842.8</v>
      </c>
      <c r="QU103" s="48">
        <v>1394988.3</v>
      </c>
      <c r="QV103" s="48">
        <v>1395191.9</v>
      </c>
      <c r="QW103" s="48">
        <v>1397257.5</v>
      </c>
      <c r="QX103" s="48">
        <v>1399304.8</v>
      </c>
      <c r="QY103" s="48">
        <v>1401374.3</v>
      </c>
      <c r="QZ103" s="48">
        <v>1403410.5</v>
      </c>
      <c r="RA103" s="48">
        <v>1405446.8</v>
      </c>
      <c r="RB103" s="48">
        <v>1407439.1</v>
      </c>
      <c r="RC103" s="48">
        <v>1409073.7</v>
      </c>
      <c r="RD103" s="48">
        <v>1411181.9</v>
      </c>
      <c r="RE103" s="48">
        <v>1413269.4</v>
      </c>
      <c r="RF103" s="48">
        <v>1415338.9</v>
      </c>
      <c r="RG103" s="48">
        <v>1416202.3</v>
      </c>
      <c r="RH103" s="48">
        <v>1416538.7</v>
      </c>
      <c r="RI103" s="48">
        <v>1416560.1</v>
      </c>
      <c r="RJ103" s="48">
        <v>1416633.9</v>
      </c>
      <c r="RK103" s="48">
        <v>1417332.4</v>
      </c>
      <c r="RL103" s="48">
        <v>1417869.3</v>
      </c>
      <c r="RM103" s="48">
        <v>1418584.9</v>
      </c>
      <c r="RN103" s="48">
        <v>1419453.7</v>
      </c>
      <c r="RO103" s="48">
        <v>1420338.4</v>
      </c>
      <c r="RP103" s="48">
        <v>1421262.8</v>
      </c>
      <c r="RQ103" s="48">
        <v>1421935.6</v>
      </c>
      <c r="RR103" s="48">
        <v>1422786.9</v>
      </c>
      <c r="RS103" s="48">
        <v>1423397.8</v>
      </c>
      <c r="RT103" s="48">
        <v>1423470.3</v>
      </c>
      <c r="RU103" s="48">
        <v>1423476.5</v>
      </c>
      <c r="RV103" s="48">
        <v>1423507.8</v>
      </c>
      <c r="RW103" s="48">
        <v>1423976.5</v>
      </c>
      <c r="RX103" s="48">
        <v>1424654.8</v>
      </c>
      <c r="RY103" s="48">
        <v>1424696.3</v>
      </c>
      <c r="RZ103" s="48">
        <v>1424892.3</v>
      </c>
      <c r="SA103" s="48">
        <v>1425464.9</v>
      </c>
      <c r="SB103" s="48">
        <v>1427199.7</v>
      </c>
      <c r="SC103" s="48">
        <v>1428054.5</v>
      </c>
      <c r="SD103" s="48">
        <v>1429073.1</v>
      </c>
      <c r="SE103" s="48">
        <v>1429253.2</v>
      </c>
      <c r="SF103" s="48">
        <v>1431168.1</v>
      </c>
      <c r="SG103" s="48">
        <v>1433332.7</v>
      </c>
      <c r="SH103" s="48">
        <v>1435617.8</v>
      </c>
      <c r="SI103" s="48">
        <v>1437898.2</v>
      </c>
      <c r="SJ103" s="48">
        <v>1440179.4</v>
      </c>
      <c r="SK103" s="48">
        <v>1442036</v>
      </c>
      <c r="SL103" s="48">
        <v>1442917.3</v>
      </c>
      <c r="SM103" s="48">
        <v>1445190.6</v>
      </c>
      <c r="SN103" s="48">
        <v>1447269.9</v>
      </c>
      <c r="SO103" s="48">
        <v>1449434.6</v>
      </c>
      <c r="SP103" s="48">
        <v>1451646.2</v>
      </c>
      <c r="SQ103" s="48">
        <v>1453857.8</v>
      </c>
      <c r="SR103" s="48">
        <v>1456070.2</v>
      </c>
      <c r="SS103" s="48">
        <v>1456691</v>
      </c>
      <c r="ST103" s="48">
        <v>1458956.5</v>
      </c>
      <c r="SU103" s="48">
        <v>1461211.6</v>
      </c>
      <c r="SV103" s="48">
        <v>1463419.5</v>
      </c>
      <c r="SW103" s="48">
        <v>1465683.1</v>
      </c>
      <c r="SX103" s="48">
        <v>1467913.4</v>
      </c>
      <c r="SY103" s="48">
        <v>1470063.1</v>
      </c>
      <c r="SZ103" s="48">
        <v>1471699.2</v>
      </c>
      <c r="TA103" s="48">
        <v>1473969</v>
      </c>
      <c r="TB103" s="48">
        <v>1476029.3</v>
      </c>
      <c r="TC103" s="48">
        <v>1477815.2</v>
      </c>
      <c r="TD103" s="48">
        <v>1479209.3</v>
      </c>
      <c r="TE103" s="48">
        <v>1481148</v>
      </c>
      <c r="TF103" s="48">
        <v>1482821.5</v>
      </c>
      <c r="TG103" s="48">
        <v>1484775</v>
      </c>
      <c r="TH103" s="48">
        <v>1486214.9</v>
      </c>
      <c r="TI103" s="48">
        <v>1486667.6</v>
      </c>
      <c r="TJ103" s="48">
        <v>1487236.8</v>
      </c>
      <c r="TK103" s="48">
        <v>1487878.1</v>
      </c>
      <c r="TL103" s="48">
        <v>1489395.8</v>
      </c>
      <c r="TM103" s="48">
        <v>1490138.1</v>
      </c>
      <c r="TN103" s="48">
        <v>1490930.5</v>
      </c>
      <c r="TO103" s="48">
        <v>1493164.7</v>
      </c>
    </row>
    <row r="104" spans="1:535" ht="25" customHeight="1">
      <c r="A104" s="396"/>
      <c r="B104" s="24" t="s">
        <v>377</v>
      </c>
      <c r="C104" s="24" t="s">
        <v>378</v>
      </c>
      <c r="D104" s="24">
        <v>1484371.9</v>
      </c>
      <c r="E104" s="24">
        <v>1486120.7</v>
      </c>
      <c r="F104" s="24">
        <v>1486580.4</v>
      </c>
      <c r="G104" s="24">
        <v>1487027.1</v>
      </c>
      <c r="H104" s="24">
        <v>1487475.7</v>
      </c>
      <c r="I104" s="24">
        <v>1487492.2</v>
      </c>
      <c r="J104" s="24">
        <v>1487508.5</v>
      </c>
      <c r="K104" s="24">
        <v>1487524.8</v>
      </c>
      <c r="L104" s="24">
        <v>1487541.3</v>
      </c>
      <c r="M104" s="24">
        <v>1487557.3</v>
      </c>
      <c r="N104" s="24">
        <v>1487574</v>
      </c>
      <c r="O104" s="24">
        <v>1488019.9</v>
      </c>
      <c r="P104" s="24">
        <v>1488076.1</v>
      </c>
      <c r="Q104" s="24">
        <v>1488520.8</v>
      </c>
      <c r="R104" s="24">
        <v>1488980.8</v>
      </c>
      <c r="S104" s="24">
        <v>1489434.3</v>
      </c>
      <c r="T104" s="24">
        <v>1489888.7</v>
      </c>
      <c r="U104" s="24">
        <v>1490341.4</v>
      </c>
      <c r="V104" s="24">
        <v>1491997.7</v>
      </c>
      <c r="W104" s="24">
        <v>1494015.7</v>
      </c>
      <c r="X104" s="24">
        <v>1496042.9</v>
      </c>
      <c r="Y104" s="24">
        <v>1498076.4</v>
      </c>
      <c r="Z104" s="24">
        <v>1500107</v>
      </c>
      <c r="AA104" s="24">
        <v>1502137.9</v>
      </c>
      <c r="AB104" s="24">
        <v>1504172.3</v>
      </c>
      <c r="AC104" s="24">
        <v>1506206.1</v>
      </c>
      <c r="AD104" s="24">
        <v>1508170.1</v>
      </c>
      <c r="AE104" s="24">
        <v>1508987.8</v>
      </c>
      <c r="AF104" s="24">
        <v>1509597.1</v>
      </c>
      <c r="AG104" s="24">
        <v>1510932.4</v>
      </c>
      <c r="AH104" s="24">
        <v>1511006.3</v>
      </c>
      <c r="AI104" s="24">
        <v>1512780.2</v>
      </c>
      <c r="AJ104" s="24">
        <v>1514513.4</v>
      </c>
      <c r="AK104" s="24">
        <v>1514684.6</v>
      </c>
      <c r="AL104" s="24">
        <v>1515132.3</v>
      </c>
      <c r="AM104" s="24">
        <v>1515581.5</v>
      </c>
      <c r="AN104" s="24">
        <v>1516030</v>
      </c>
      <c r="AO104" s="24">
        <v>1516478.2</v>
      </c>
      <c r="AP104" s="24">
        <v>1516924.9</v>
      </c>
      <c r="AQ104" s="24">
        <v>1517369.9</v>
      </c>
      <c r="AR104" s="24">
        <v>1517814.8</v>
      </c>
      <c r="AS104" s="24">
        <v>1518259.9</v>
      </c>
      <c r="AT104" s="24">
        <v>1518705.1</v>
      </c>
      <c r="AU104" s="24">
        <v>1519151</v>
      </c>
      <c r="AV104" s="24">
        <v>1519596</v>
      </c>
      <c r="AW104" s="24">
        <v>1520041.5</v>
      </c>
      <c r="AX104" s="24">
        <v>1520486.5</v>
      </c>
      <c r="AY104" s="24">
        <v>1520911.3</v>
      </c>
      <c r="AZ104" s="24">
        <v>1521357.4</v>
      </c>
      <c r="BA104" s="24">
        <v>1521804</v>
      </c>
      <c r="BB104" s="24">
        <v>1522251.1</v>
      </c>
      <c r="BC104" s="24">
        <v>1522697.9</v>
      </c>
      <c r="BD104" s="24">
        <v>1523144.4</v>
      </c>
      <c r="BE104" s="24">
        <v>1523590.8</v>
      </c>
      <c r="BF104" s="24">
        <v>1524034.8</v>
      </c>
      <c r="BG104" s="24">
        <v>1524480.1</v>
      </c>
      <c r="BH104" s="24">
        <v>1524927.8</v>
      </c>
      <c r="BI104" s="24">
        <v>1525375.1</v>
      </c>
      <c r="BJ104" s="24">
        <v>1525897.6</v>
      </c>
      <c r="BK104" s="6">
        <v>1526786.7</v>
      </c>
      <c r="BL104" s="6">
        <v>1527673.4</v>
      </c>
      <c r="BM104" s="6">
        <v>1528561.9</v>
      </c>
      <c r="BN104" s="6">
        <v>1529454</v>
      </c>
      <c r="BO104" s="6">
        <v>1530346.5</v>
      </c>
      <c r="BP104" s="6">
        <v>1530579.6</v>
      </c>
      <c r="BQ104" s="6">
        <v>1530590.5</v>
      </c>
      <c r="BR104" s="6">
        <v>1530601.4</v>
      </c>
      <c r="BS104" s="6">
        <v>1530612.9</v>
      </c>
      <c r="BT104" s="6">
        <v>1530624.9</v>
      </c>
      <c r="BU104" s="6">
        <v>1530756.1</v>
      </c>
      <c r="BV104" s="6">
        <v>1530771.8</v>
      </c>
      <c r="BW104" s="6">
        <v>1530780.3</v>
      </c>
      <c r="BX104" s="6">
        <v>1530790.4</v>
      </c>
      <c r="BY104" s="6">
        <v>1530800.7</v>
      </c>
      <c r="BZ104" s="6">
        <v>1530810.9</v>
      </c>
      <c r="CA104" s="6">
        <v>1530821.4</v>
      </c>
      <c r="CB104" s="6">
        <v>1530829.3</v>
      </c>
      <c r="CC104" s="137">
        <v>1530837.1</v>
      </c>
      <c r="CD104" s="24">
        <v>1530844.9</v>
      </c>
      <c r="CE104" s="24">
        <v>1530860.8</v>
      </c>
      <c r="CF104" s="24">
        <v>1530870.8</v>
      </c>
      <c r="CG104" s="24">
        <v>1530878.8</v>
      </c>
      <c r="CH104" s="24">
        <v>1530886.8</v>
      </c>
      <c r="CI104" s="24">
        <v>1530894.7</v>
      </c>
      <c r="CJ104" s="24">
        <v>1530902.6</v>
      </c>
      <c r="CK104" s="24">
        <v>1530910.3</v>
      </c>
      <c r="CL104" s="24">
        <v>1530918.2</v>
      </c>
      <c r="CM104" s="24">
        <v>1530926.1</v>
      </c>
      <c r="CN104" s="24">
        <v>1530933.9</v>
      </c>
      <c r="CO104" s="24">
        <v>1530951.7</v>
      </c>
      <c r="CP104" s="48">
        <v>1531037.2</v>
      </c>
      <c r="CQ104" s="48">
        <v>1531049.7</v>
      </c>
      <c r="CR104" s="48">
        <v>1531062.3</v>
      </c>
      <c r="CS104" s="48">
        <v>1531075</v>
      </c>
      <c r="CT104" s="48">
        <v>1531087.8</v>
      </c>
      <c r="CU104" s="48">
        <v>1531266.8</v>
      </c>
      <c r="CV104" s="48">
        <v>1531279.6</v>
      </c>
      <c r="CW104" s="48">
        <v>1531297.6</v>
      </c>
      <c r="CX104" s="48">
        <v>1531310.2</v>
      </c>
      <c r="CY104" s="48">
        <v>1531323</v>
      </c>
      <c r="CZ104" s="48">
        <v>1531335.7</v>
      </c>
      <c r="DA104" s="48">
        <v>1531348.4</v>
      </c>
      <c r="DB104" s="48">
        <v>1531361.3</v>
      </c>
      <c r="DC104" s="48">
        <v>1531373.9</v>
      </c>
      <c r="DD104" s="48">
        <v>1531386.7</v>
      </c>
      <c r="DE104" s="48">
        <v>1531399.4</v>
      </c>
      <c r="DF104" s="48">
        <v>1531411.8</v>
      </c>
      <c r="DG104" s="48">
        <v>1531424.4</v>
      </c>
      <c r="DH104" s="48">
        <v>1531437.2</v>
      </c>
      <c r="DI104" s="48">
        <v>1531449.8</v>
      </c>
      <c r="DJ104" s="48">
        <v>1531576.8</v>
      </c>
      <c r="DK104" s="48">
        <v>1531589.6</v>
      </c>
      <c r="DL104" s="48">
        <v>1531602.3</v>
      </c>
      <c r="DM104" s="48">
        <v>1531614.9</v>
      </c>
      <c r="DN104" s="48">
        <v>1531627.4</v>
      </c>
      <c r="DO104" s="48">
        <v>1531639.9</v>
      </c>
      <c r="DP104" s="48">
        <v>1531654</v>
      </c>
      <c r="DQ104" s="48">
        <v>1531774.2</v>
      </c>
      <c r="DR104" s="48">
        <v>1531789.1</v>
      </c>
      <c r="DS104" s="48">
        <v>1531803.9</v>
      </c>
      <c r="DT104" s="48">
        <v>1531818.8</v>
      </c>
      <c r="DU104" s="48">
        <v>1531833.5</v>
      </c>
      <c r="DV104" s="48">
        <v>1531848.2</v>
      </c>
      <c r="DW104" s="48">
        <v>1531863</v>
      </c>
      <c r="DX104" s="48">
        <v>1531877.7</v>
      </c>
      <c r="DY104" s="48">
        <v>1531892.3</v>
      </c>
      <c r="DZ104" s="48">
        <v>1531907.1</v>
      </c>
      <c r="EA104" s="48">
        <v>1531921.8</v>
      </c>
      <c r="EB104" s="48">
        <v>1532046</v>
      </c>
      <c r="EC104" s="48">
        <v>1532061</v>
      </c>
      <c r="ED104" s="48">
        <v>1532075.5</v>
      </c>
      <c r="EE104" s="48">
        <v>1532090.5</v>
      </c>
      <c r="EF104" s="48">
        <v>1532105.2</v>
      </c>
      <c r="EG104" s="48">
        <v>1532120</v>
      </c>
      <c r="EH104" s="48">
        <v>1532135</v>
      </c>
      <c r="EI104" s="48">
        <v>1533620.9</v>
      </c>
      <c r="EJ104" s="48">
        <v>1534030</v>
      </c>
      <c r="EK104" s="48">
        <v>1534044.8</v>
      </c>
      <c r="EL104" s="48">
        <v>1534059.6</v>
      </c>
      <c r="EM104" s="48">
        <v>1534074.4</v>
      </c>
      <c r="EN104" s="48">
        <v>1534089.1</v>
      </c>
      <c r="EO104" s="48">
        <v>1534103.8</v>
      </c>
      <c r="EP104" s="48">
        <v>1534118.5</v>
      </c>
      <c r="EQ104" s="48">
        <v>1534133.4</v>
      </c>
      <c r="ER104" s="48">
        <v>1534147.1</v>
      </c>
      <c r="ES104" s="48">
        <v>1534185.9</v>
      </c>
      <c r="ET104" s="48">
        <v>1534201.2</v>
      </c>
      <c r="EU104" s="48">
        <v>1534216.5</v>
      </c>
      <c r="EV104" s="48">
        <v>1534231.8</v>
      </c>
      <c r="EW104" s="48">
        <v>1536145.2</v>
      </c>
      <c r="EX104" s="48">
        <v>1538192.1</v>
      </c>
      <c r="EY104" s="48">
        <v>1540237.6</v>
      </c>
      <c r="EZ104" s="48">
        <v>1542280.2</v>
      </c>
      <c r="FA104" s="48">
        <v>1544284.8</v>
      </c>
      <c r="FB104" s="48">
        <v>1546286.8</v>
      </c>
      <c r="FC104" s="48">
        <v>1548287.2</v>
      </c>
      <c r="FD104" s="48">
        <v>1550291.1</v>
      </c>
      <c r="FE104" s="48">
        <v>1552291.6</v>
      </c>
      <c r="FF104" s="48">
        <v>1554382.4</v>
      </c>
      <c r="FG104" s="48">
        <v>1556376.1</v>
      </c>
      <c r="FH104" s="48">
        <v>1558374.3</v>
      </c>
      <c r="FI104" s="48">
        <v>1560373.9</v>
      </c>
      <c r="FJ104" s="48">
        <v>1562373.8</v>
      </c>
      <c r="FK104" s="48">
        <v>1564371.4</v>
      </c>
      <c r="FL104" s="48">
        <v>1566370.6</v>
      </c>
      <c r="FM104" s="48">
        <v>1568368.7</v>
      </c>
      <c r="FN104" s="48">
        <v>1570364.5</v>
      </c>
      <c r="FO104" s="48">
        <v>1572361.1</v>
      </c>
      <c r="FP104" s="48">
        <v>1574357</v>
      </c>
      <c r="FQ104" s="48">
        <v>1576350.3</v>
      </c>
      <c r="FR104" s="48">
        <v>1578347.9</v>
      </c>
      <c r="FS104" s="48">
        <v>1580340.8</v>
      </c>
      <c r="FT104" s="48">
        <v>1582334.8</v>
      </c>
      <c r="FU104" s="48">
        <v>1584330.3</v>
      </c>
      <c r="FV104" s="48">
        <v>1586402.4</v>
      </c>
      <c r="FW104" s="48">
        <v>1588397</v>
      </c>
      <c r="FX104" s="48">
        <v>1590391.9</v>
      </c>
      <c r="FY104" s="48">
        <v>1592385.3</v>
      </c>
      <c r="FZ104" s="48">
        <v>1594380.3</v>
      </c>
      <c r="GA104" s="48">
        <v>1597644.4</v>
      </c>
      <c r="GB104" s="48">
        <v>1600060.4</v>
      </c>
      <c r="GC104" s="48">
        <v>1602051.9</v>
      </c>
      <c r="GD104" s="48">
        <v>1603450.1</v>
      </c>
      <c r="GE104" s="48">
        <v>1605448.7</v>
      </c>
      <c r="GF104" s="48">
        <v>1607431.9</v>
      </c>
      <c r="GG104" s="48">
        <v>1609429.4</v>
      </c>
      <c r="GH104" s="48">
        <v>1611426.4</v>
      </c>
      <c r="GI104" s="48">
        <v>1613385.1</v>
      </c>
      <c r="GJ104" s="48">
        <v>1615382.4</v>
      </c>
      <c r="GK104" s="48">
        <v>1617379.7</v>
      </c>
      <c r="GL104" s="48">
        <v>1619362.6</v>
      </c>
      <c r="GM104" s="48">
        <v>1621352.1</v>
      </c>
      <c r="GN104" s="48">
        <v>1623348.2</v>
      </c>
      <c r="GO104" s="48">
        <v>1625340.5</v>
      </c>
      <c r="GP104" s="48">
        <v>1627332.9</v>
      </c>
      <c r="GQ104" s="48">
        <v>1629325.9</v>
      </c>
      <c r="GR104" s="48">
        <v>1631318.4</v>
      </c>
      <c r="GS104" s="48">
        <v>1633311.1</v>
      </c>
      <c r="GT104" s="48">
        <v>1635303.6</v>
      </c>
      <c r="GU104" s="48">
        <v>1637293.2</v>
      </c>
      <c r="GV104" s="48">
        <v>1639272.4</v>
      </c>
      <c r="GW104" s="48">
        <v>1641244.2</v>
      </c>
      <c r="GX104" s="48">
        <v>1643518.9</v>
      </c>
      <c r="GY104" s="48">
        <v>1643652.1</v>
      </c>
      <c r="GZ104" s="48">
        <v>1645561.8</v>
      </c>
      <c r="HA104" s="48">
        <v>1647552.5</v>
      </c>
      <c r="HB104" s="48">
        <v>1649543.1</v>
      </c>
      <c r="HC104" s="48">
        <v>1651535.3</v>
      </c>
      <c r="HD104" s="48">
        <v>1653528</v>
      </c>
      <c r="HE104" s="48">
        <v>1656624.9</v>
      </c>
      <c r="HF104" s="48">
        <v>1658616.9</v>
      </c>
      <c r="HG104" s="48">
        <v>1660981.4</v>
      </c>
      <c r="HH104" s="48">
        <v>1662972.2</v>
      </c>
      <c r="HI104" s="48">
        <v>1664966.5</v>
      </c>
      <c r="HJ104" s="48">
        <v>1666956.6</v>
      </c>
      <c r="HK104" s="48">
        <v>1668948.8</v>
      </c>
      <c r="HL104" s="48">
        <v>1670941.2</v>
      </c>
      <c r="HM104" s="48">
        <v>1672935.4</v>
      </c>
      <c r="HN104" s="48">
        <v>1674929.6</v>
      </c>
      <c r="HO104" s="48">
        <v>1676921</v>
      </c>
      <c r="HP104" s="48">
        <v>1678915.6</v>
      </c>
      <c r="HQ104" s="48">
        <v>1680909</v>
      </c>
      <c r="HR104" s="48">
        <v>1682900.2</v>
      </c>
      <c r="HS104" s="48">
        <v>1685058.3</v>
      </c>
      <c r="HT104" s="48">
        <v>1687045.7</v>
      </c>
      <c r="HU104" s="48">
        <v>1690474</v>
      </c>
      <c r="HV104" s="48">
        <v>1693919.2</v>
      </c>
      <c r="HW104" s="48">
        <v>1697350</v>
      </c>
      <c r="HX104" s="48">
        <v>1700772.5</v>
      </c>
      <c r="HY104" s="48">
        <v>1704182.2</v>
      </c>
      <c r="HZ104" s="48">
        <v>1707626.6</v>
      </c>
      <c r="IA104" s="48">
        <v>1711123.8</v>
      </c>
      <c r="IB104" s="48">
        <v>1714555.6</v>
      </c>
      <c r="IC104" s="48">
        <v>1717985.9</v>
      </c>
      <c r="ID104" s="48">
        <v>1721386.8</v>
      </c>
      <c r="IE104" s="48">
        <v>1724812</v>
      </c>
      <c r="IF104" s="48">
        <v>1728217</v>
      </c>
      <c r="IG104" s="48">
        <v>1731642.4</v>
      </c>
      <c r="IH104" s="48">
        <v>1735073.4</v>
      </c>
      <c r="II104" s="48">
        <v>1738502.6</v>
      </c>
      <c r="IJ104" s="48">
        <v>1741926</v>
      </c>
      <c r="IK104" s="48">
        <v>1745356.8</v>
      </c>
      <c r="IL104" s="48">
        <v>1748746.8</v>
      </c>
      <c r="IM104" s="48">
        <v>1752103.9</v>
      </c>
      <c r="IN104" s="48">
        <v>1754071.3</v>
      </c>
      <c r="IO104" s="48">
        <v>1755831.5</v>
      </c>
      <c r="IP104" s="48">
        <v>1759204.4</v>
      </c>
      <c r="IQ104" s="48">
        <v>1762541.6</v>
      </c>
      <c r="IR104" s="48">
        <v>1765882.1</v>
      </c>
      <c r="IS104" s="48">
        <v>1769222.7</v>
      </c>
      <c r="IT104" s="48">
        <v>1772537.2</v>
      </c>
      <c r="IU104" s="48">
        <v>1775877.4</v>
      </c>
      <c r="IV104" s="48">
        <v>1779217.3</v>
      </c>
      <c r="IW104" s="48">
        <v>1782553.8</v>
      </c>
      <c r="IX104" s="48">
        <v>1785895.5</v>
      </c>
      <c r="IY104" s="48">
        <v>1789232.8</v>
      </c>
      <c r="IZ104" s="48">
        <v>1792568.3</v>
      </c>
      <c r="JA104" s="48">
        <v>1795864.3</v>
      </c>
      <c r="JB104" s="48">
        <v>1799193.1</v>
      </c>
      <c r="JC104" s="48">
        <v>1802522.7</v>
      </c>
      <c r="JD104" s="48">
        <v>1805852.3</v>
      </c>
      <c r="JE104" s="48">
        <v>1809178.6</v>
      </c>
      <c r="JF104" s="48">
        <v>1812508.4</v>
      </c>
      <c r="JG104" s="48">
        <v>1815836</v>
      </c>
      <c r="JH104" s="48">
        <v>1819141.9</v>
      </c>
      <c r="JI104" s="48">
        <v>1822485.4</v>
      </c>
      <c r="JJ104" s="48">
        <v>1825832</v>
      </c>
      <c r="JK104" s="48">
        <v>1829173.6</v>
      </c>
      <c r="JL104" s="48">
        <v>1832516.8</v>
      </c>
      <c r="JM104" s="48">
        <v>1835860</v>
      </c>
      <c r="JN104" s="48">
        <v>1839201.3</v>
      </c>
      <c r="JO104" s="48">
        <v>1842496.8</v>
      </c>
      <c r="JP104" s="48">
        <v>1845992.4</v>
      </c>
      <c r="JQ104" s="48">
        <v>1849363.5</v>
      </c>
      <c r="JR104" s="48">
        <v>1852699</v>
      </c>
      <c r="JS104" s="48">
        <v>1856037.3</v>
      </c>
      <c r="JT104" s="48">
        <v>1859376</v>
      </c>
      <c r="JU104" s="48">
        <v>1862712.2</v>
      </c>
      <c r="JV104" s="48">
        <v>1866022.7</v>
      </c>
      <c r="JW104" s="48">
        <v>1869353.6</v>
      </c>
      <c r="JX104" s="48">
        <v>1872690</v>
      </c>
      <c r="JY104" s="48">
        <v>1876195.4</v>
      </c>
      <c r="JZ104" s="48">
        <v>1879982.4</v>
      </c>
      <c r="KA104" s="48">
        <v>1883683.9</v>
      </c>
      <c r="KB104" s="48">
        <v>1887563.5</v>
      </c>
      <c r="KC104" s="48">
        <v>1891408</v>
      </c>
      <c r="KD104" s="48">
        <v>1895328.4</v>
      </c>
      <c r="KE104" s="48">
        <v>1899263</v>
      </c>
      <c r="KF104" s="48">
        <v>1903199.3</v>
      </c>
      <c r="KG104" s="48">
        <v>1907010.4</v>
      </c>
      <c r="KH104" s="48">
        <v>1910786.2</v>
      </c>
      <c r="KI104" s="48">
        <v>1914560.5</v>
      </c>
      <c r="KJ104" s="48">
        <v>1918294</v>
      </c>
      <c r="KK104" s="48">
        <v>1922081.9</v>
      </c>
      <c r="KL104" s="48">
        <v>1925862.9</v>
      </c>
      <c r="KM104" s="48">
        <v>1929628.7</v>
      </c>
      <c r="KN104" s="48">
        <v>1933390.3</v>
      </c>
      <c r="KO104" s="48">
        <v>1937145</v>
      </c>
      <c r="KP104" s="48">
        <v>1941069</v>
      </c>
      <c r="KQ104" s="48">
        <v>1944966.2</v>
      </c>
      <c r="KR104" s="48">
        <v>1948898.8</v>
      </c>
      <c r="KS104" s="48">
        <v>1952827.7</v>
      </c>
      <c r="KT104" s="48">
        <v>1956752.8</v>
      </c>
      <c r="KU104" s="48">
        <v>1960677.6</v>
      </c>
      <c r="KV104" s="48">
        <v>1964631.5</v>
      </c>
      <c r="KW104" s="48">
        <v>1968546.1</v>
      </c>
      <c r="KX104" s="48">
        <v>1972455.5</v>
      </c>
      <c r="KY104" s="48">
        <v>1976399.9</v>
      </c>
      <c r="KZ104" s="48">
        <v>1980307.6</v>
      </c>
      <c r="LA104" s="48">
        <v>1984218.8</v>
      </c>
      <c r="LB104" s="48">
        <v>1988116.2</v>
      </c>
      <c r="LC104" s="48">
        <v>1989320.8</v>
      </c>
      <c r="LD104" s="48">
        <v>1991143.4</v>
      </c>
      <c r="LE104" s="48">
        <v>1991509.3</v>
      </c>
      <c r="LF104" s="48">
        <v>1995421.1</v>
      </c>
      <c r="LG104" s="48">
        <v>1999324.5</v>
      </c>
      <c r="LH104" s="48">
        <v>2003253.7</v>
      </c>
      <c r="LI104" s="48">
        <v>2007189.2</v>
      </c>
      <c r="LJ104" s="48">
        <v>2011123</v>
      </c>
      <c r="LK104" s="48">
        <v>2015057.3</v>
      </c>
      <c r="LL104" s="48">
        <v>2018976</v>
      </c>
      <c r="LM104" s="48">
        <v>2022904.5</v>
      </c>
      <c r="LN104" s="48">
        <v>2026830.5</v>
      </c>
      <c r="LO104" s="48">
        <v>2029075.6</v>
      </c>
      <c r="LP104" s="48">
        <v>2031036.4</v>
      </c>
      <c r="LQ104" s="48">
        <v>2032999.5</v>
      </c>
      <c r="LR104" s="48">
        <v>2033491.4</v>
      </c>
      <c r="LS104" s="48">
        <v>2033936.7</v>
      </c>
      <c r="LT104" s="48">
        <v>2035816.1</v>
      </c>
      <c r="LU104" s="48">
        <v>2037792.5</v>
      </c>
      <c r="LV104" s="48">
        <v>2039768.1</v>
      </c>
      <c r="LW104" s="48">
        <v>2040664</v>
      </c>
      <c r="LX104" s="48">
        <v>2041110.4</v>
      </c>
      <c r="LY104" s="48">
        <v>2041556.3</v>
      </c>
      <c r="LZ104" s="48">
        <v>2042008.5</v>
      </c>
      <c r="MA104" s="48">
        <v>2042454.3</v>
      </c>
      <c r="MB104" s="48">
        <v>2042902.9</v>
      </c>
      <c r="MC104" s="48">
        <v>2043354.2</v>
      </c>
      <c r="MD104" s="48">
        <v>2043806.1</v>
      </c>
      <c r="ME104" s="48">
        <v>2044257.5</v>
      </c>
      <c r="MF104" s="48">
        <v>2044709.5</v>
      </c>
      <c r="MG104" s="48">
        <v>2045166.2</v>
      </c>
      <c r="MH104" s="48">
        <v>2045619.1</v>
      </c>
      <c r="MI104" s="48">
        <v>2046072.4</v>
      </c>
      <c r="MJ104" s="48">
        <v>2046525.5</v>
      </c>
      <c r="MK104" s="48">
        <v>2046979.2</v>
      </c>
      <c r="ML104" s="48">
        <v>2047432.7</v>
      </c>
      <c r="MM104" s="48">
        <v>2047886.3</v>
      </c>
      <c r="MN104" s="48">
        <v>2048345.3</v>
      </c>
      <c r="MO104" s="48">
        <v>2048794.9</v>
      </c>
      <c r="MP104" s="48">
        <v>2049244.7</v>
      </c>
      <c r="MQ104" s="48">
        <v>2049695</v>
      </c>
      <c r="MR104" s="48">
        <v>2050146.9</v>
      </c>
      <c r="MS104" s="48">
        <v>2050598.9</v>
      </c>
      <c r="MT104" s="48">
        <v>2051052.5</v>
      </c>
      <c r="MU104" s="48">
        <v>2051508.1</v>
      </c>
      <c r="MV104" s="48">
        <v>2052697.1</v>
      </c>
      <c r="MW104" s="48">
        <v>2053900.9</v>
      </c>
      <c r="MX104" s="48">
        <v>2056052.4</v>
      </c>
      <c r="MY104" s="48">
        <v>2056562</v>
      </c>
      <c r="MZ104" s="48">
        <v>2057012.2</v>
      </c>
      <c r="NA104" s="48">
        <v>2057445</v>
      </c>
      <c r="NB104" s="48">
        <v>2057873.2</v>
      </c>
      <c r="NC104" s="48">
        <v>2058315.9</v>
      </c>
      <c r="ND104" s="48">
        <v>2058758.9</v>
      </c>
      <c r="NE104" s="48">
        <v>2059201.8</v>
      </c>
      <c r="NF104" s="48">
        <v>2059630.5</v>
      </c>
      <c r="NG104" s="48">
        <v>2060087.9</v>
      </c>
      <c r="NH104" s="48">
        <v>2060537.8</v>
      </c>
      <c r="NI104" s="48">
        <v>2060966</v>
      </c>
      <c r="NJ104" s="48">
        <v>2061419.1</v>
      </c>
      <c r="NK104" s="48">
        <v>2061871.7</v>
      </c>
      <c r="NL104" s="48">
        <v>2062324.6</v>
      </c>
      <c r="NM104" s="48">
        <v>2062778.9</v>
      </c>
      <c r="NN104" s="48">
        <v>2063230.8</v>
      </c>
      <c r="NO104" s="48">
        <v>2063676.2</v>
      </c>
      <c r="NP104" s="48">
        <v>2064126.6</v>
      </c>
      <c r="NQ104" s="48">
        <v>2064579</v>
      </c>
      <c r="NR104" s="48">
        <v>2065031.9</v>
      </c>
      <c r="NS104" s="48">
        <v>2065484.1</v>
      </c>
      <c r="NT104" s="48">
        <v>2065940.1</v>
      </c>
      <c r="NU104" s="48">
        <v>2066394</v>
      </c>
      <c r="NV104" s="48">
        <v>2066845.8</v>
      </c>
      <c r="NW104" s="48">
        <v>2067283.7</v>
      </c>
      <c r="NX104" s="48">
        <v>2067737.4</v>
      </c>
      <c r="NY104" s="48">
        <v>2068191.5</v>
      </c>
      <c r="NZ104" s="48">
        <v>2068642.8</v>
      </c>
      <c r="OA104" s="48">
        <v>2069096.6</v>
      </c>
      <c r="OB104" s="48">
        <v>2069546.2</v>
      </c>
      <c r="OC104" s="48">
        <v>2069997.4</v>
      </c>
      <c r="OD104" s="48">
        <v>2070451.7</v>
      </c>
      <c r="OE104" s="48">
        <v>2070900.7</v>
      </c>
      <c r="OF104" s="48">
        <v>2071359.8</v>
      </c>
      <c r="OG104" s="48">
        <v>2071818</v>
      </c>
      <c r="OH104" s="48">
        <v>2072277.8</v>
      </c>
      <c r="OI104" s="48">
        <v>2072737</v>
      </c>
      <c r="OJ104" s="48">
        <v>2073197.2</v>
      </c>
      <c r="OK104" s="48">
        <v>2073637.4</v>
      </c>
      <c r="OL104" s="48">
        <v>2074096.2</v>
      </c>
      <c r="OM104" s="48">
        <v>2074553.4</v>
      </c>
      <c r="ON104" s="48">
        <v>2075011.2</v>
      </c>
      <c r="OO104" s="48">
        <v>2075461.4</v>
      </c>
      <c r="OP104" s="48">
        <v>2075913</v>
      </c>
      <c r="OQ104" s="48">
        <v>2076354.5</v>
      </c>
      <c r="OR104" s="48">
        <v>2076793.9</v>
      </c>
      <c r="OS104" s="48">
        <v>2077246.2</v>
      </c>
      <c r="OT104" s="48">
        <v>2077700.6</v>
      </c>
      <c r="OU104" s="48">
        <v>2078157</v>
      </c>
      <c r="OV104" s="48">
        <v>2078613.7</v>
      </c>
      <c r="OW104" s="48">
        <v>2079070.3</v>
      </c>
      <c r="OX104" s="48">
        <v>2079525.4</v>
      </c>
      <c r="OY104" s="48">
        <v>2079845.3</v>
      </c>
      <c r="OZ104" s="48">
        <v>2079861.2</v>
      </c>
      <c r="PA104" s="48">
        <v>2079877.1</v>
      </c>
      <c r="PB104" s="48">
        <v>2079892.6</v>
      </c>
      <c r="PC104" s="48">
        <v>2079908.4</v>
      </c>
      <c r="PD104" s="48">
        <v>2079924.3</v>
      </c>
      <c r="PE104" s="48">
        <v>2079940.1</v>
      </c>
      <c r="PF104" s="48">
        <v>2079955.6</v>
      </c>
      <c r="PG104" s="48">
        <v>2079993.6</v>
      </c>
      <c r="PH104" s="48">
        <v>2081726.9</v>
      </c>
      <c r="PI104" s="48">
        <v>2082571.4</v>
      </c>
      <c r="PJ104" s="48">
        <v>2082601.5</v>
      </c>
      <c r="PK104" s="48">
        <v>2082617.7</v>
      </c>
      <c r="PL104" s="48">
        <v>2082634.1</v>
      </c>
      <c r="PM104" s="48">
        <v>2082650.5</v>
      </c>
      <c r="PN104" s="48">
        <v>2082667</v>
      </c>
      <c r="PO104" s="48">
        <v>2082683.4</v>
      </c>
      <c r="PP104" s="48">
        <v>2082700</v>
      </c>
      <c r="PQ104" s="48">
        <v>2082716.5</v>
      </c>
      <c r="PR104" s="48">
        <v>2082732.9</v>
      </c>
      <c r="PS104" s="48">
        <v>2082749.4</v>
      </c>
      <c r="PT104" s="48">
        <v>2082793.6</v>
      </c>
      <c r="PU104" s="48">
        <v>2082810.1</v>
      </c>
      <c r="PV104" s="48">
        <v>2082826.5</v>
      </c>
      <c r="PW104" s="48">
        <v>2082843</v>
      </c>
      <c r="PX104" s="48">
        <v>2082859.6</v>
      </c>
      <c r="PY104" s="48">
        <v>2082876.2</v>
      </c>
      <c r="PZ104" s="48">
        <v>2082892.6</v>
      </c>
      <c r="QA104" s="48">
        <v>2082909</v>
      </c>
      <c r="QB104" s="48">
        <v>2082925.5</v>
      </c>
      <c r="QC104" s="48">
        <v>2082942.1</v>
      </c>
      <c r="QD104" s="48">
        <v>2082971.6</v>
      </c>
      <c r="QE104" s="48">
        <v>2082988</v>
      </c>
      <c r="QF104" s="48">
        <v>2083004.5</v>
      </c>
      <c r="QG104" s="48">
        <v>2084026</v>
      </c>
      <c r="QH104" s="48">
        <v>2085491</v>
      </c>
      <c r="QI104" s="48">
        <v>2085507.5</v>
      </c>
      <c r="QJ104" s="48">
        <v>2085524.1</v>
      </c>
      <c r="QK104" s="48">
        <v>2085540.6</v>
      </c>
      <c r="QL104" s="48">
        <v>2085557.1</v>
      </c>
      <c r="QM104" s="48">
        <v>2085573.6</v>
      </c>
      <c r="QN104" s="48">
        <v>2085590.2</v>
      </c>
      <c r="QO104" s="48">
        <v>2085606.6</v>
      </c>
      <c r="QP104" s="48">
        <v>2085623</v>
      </c>
      <c r="QQ104" s="48">
        <v>2085639.4</v>
      </c>
      <c r="QR104" s="48">
        <v>2085655.7</v>
      </c>
      <c r="QS104" s="48">
        <v>2085672</v>
      </c>
      <c r="QT104" s="48">
        <v>2085688.3</v>
      </c>
      <c r="QU104" s="48">
        <v>2085704.8</v>
      </c>
      <c r="QV104" s="48">
        <v>2085721.2</v>
      </c>
      <c r="QW104" s="48">
        <v>2085737.4</v>
      </c>
      <c r="QX104" s="48">
        <v>2085753.7</v>
      </c>
      <c r="QY104" s="48">
        <v>2085770</v>
      </c>
      <c r="QZ104" s="48">
        <v>2085786.2</v>
      </c>
      <c r="RA104" s="48">
        <v>2085802.5</v>
      </c>
      <c r="RB104" s="48">
        <v>2085818.7</v>
      </c>
      <c r="RC104" s="48">
        <v>2085835</v>
      </c>
      <c r="RD104" s="48">
        <v>2085851.2</v>
      </c>
      <c r="RE104" s="48">
        <v>2085867.3</v>
      </c>
      <c r="RF104" s="48">
        <v>2085883.5</v>
      </c>
      <c r="RG104" s="48">
        <v>2085899.8</v>
      </c>
      <c r="RH104" s="48">
        <v>2085916.2</v>
      </c>
      <c r="RI104" s="48">
        <v>2085932.8</v>
      </c>
      <c r="RJ104" s="48">
        <v>2085949.2</v>
      </c>
      <c r="RK104" s="48">
        <v>2085965.6</v>
      </c>
      <c r="RL104" s="48">
        <v>2087621.9</v>
      </c>
      <c r="RM104" s="48">
        <v>2089190</v>
      </c>
      <c r="RN104" s="48">
        <v>2091247.9</v>
      </c>
      <c r="RO104" s="48">
        <v>2093305.6</v>
      </c>
      <c r="RP104" s="48">
        <v>2095361.5</v>
      </c>
      <c r="RQ104" s="48">
        <v>2097421.4</v>
      </c>
      <c r="RR104" s="48">
        <v>2099475.7999999998</v>
      </c>
      <c r="RS104" s="48">
        <v>2101531.1</v>
      </c>
      <c r="RT104" s="48">
        <v>2103588.6</v>
      </c>
      <c r="RU104" s="48">
        <v>2105645.6</v>
      </c>
      <c r="RV104" s="48">
        <v>2107705.5</v>
      </c>
      <c r="RW104" s="48">
        <v>2109714.2000000002</v>
      </c>
      <c r="RX104" s="48">
        <v>2111766.4</v>
      </c>
      <c r="RY104" s="48">
        <v>2113820.7999999998</v>
      </c>
      <c r="RZ104" s="48">
        <v>2115877.5</v>
      </c>
      <c r="SA104" s="48">
        <v>2117933.9</v>
      </c>
      <c r="SB104" s="48">
        <v>2119985.7000000002</v>
      </c>
      <c r="SC104" s="48">
        <v>2122040.7000000002</v>
      </c>
      <c r="SD104" s="48">
        <v>2124093.7999999998</v>
      </c>
      <c r="SE104" s="48">
        <v>2126148.7000000002</v>
      </c>
      <c r="SF104" s="48">
        <v>2128200</v>
      </c>
      <c r="SG104" s="48">
        <v>2130250</v>
      </c>
      <c r="SH104" s="48">
        <v>2132299.5</v>
      </c>
      <c r="SI104" s="48">
        <v>2134352.2999999998</v>
      </c>
      <c r="SJ104" s="48">
        <v>2136404.1</v>
      </c>
      <c r="SK104" s="48">
        <v>2138455.4</v>
      </c>
      <c r="SL104" s="48">
        <v>2140510.1</v>
      </c>
      <c r="SM104" s="48">
        <v>2142561</v>
      </c>
      <c r="SN104" s="48">
        <v>2144608.9</v>
      </c>
      <c r="SO104" s="48">
        <v>2146657.2000000002</v>
      </c>
      <c r="SP104" s="48">
        <v>2148703.5</v>
      </c>
      <c r="SQ104" s="48">
        <v>2150751.6</v>
      </c>
      <c r="SR104" s="48">
        <v>2152799.7999999998</v>
      </c>
      <c r="SS104" s="48">
        <v>2154852</v>
      </c>
      <c r="ST104" s="48">
        <v>2156900.7999999998</v>
      </c>
      <c r="SU104" s="48">
        <v>2158950.5</v>
      </c>
      <c r="SV104" s="48">
        <v>2160998.7000000002</v>
      </c>
      <c r="SW104" s="48">
        <v>2163047.7999999998</v>
      </c>
      <c r="SX104" s="48">
        <v>2165089.5</v>
      </c>
      <c r="SY104" s="48">
        <v>2167139.6</v>
      </c>
      <c r="SZ104" s="48">
        <v>2167360.1</v>
      </c>
      <c r="TA104" s="48">
        <v>2169795.2000000002</v>
      </c>
      <c r="TB104" s="48">
        <v>2172264.2000000002</v>
      </c>
      <c r="TC104" s="48">
        <v>2172856</v>
      </c>
      <c r="TD104" s="48">
        <v>2173297.2000000002</v>
      </c>
      <c r="TE104" s="48">
        <v>2173737.5</v>
      </c>
      <c r="TF104" s="48">
        <v>2174177.2000000002</v>
      </c>
      <c r="TG104" s="48">
        <v>2174618.7000000002</v>
      </c>
      <c r="TH104" s="48">
        <v>2175059.4</v>
      </c>
      <c r="TI104" s="48">
        <v>2175501.2999999998</v>
      </c>
      <c r="TJ104" s="48">
        <v>2175942.9</v>
      </c>
      <c r="TK104" s="48">
        <v>2176766</v>
      </c>
      <c r="TL104" s="48">
        <v>2177603.9</v>
      </c>
      <c r="TM104" s="48">
        <v>2178441.2999999998</v>
      </c>
      <c r="TN104" s="48">
        <v>2179280.2000000002</v>
      </c>
      <c r="TO104" s="48">
        <v>2180116.6</v>
      </c>
    </row>
    <row r="105" spans="1:535" ht="25" customHeight="1">
      <c r="A105" s="396"/>
      <c r="B105" s="49" t="s">
        <v>379</v>
      </c>
      <c r="C105" s="49" t="s">
        <v>380</v>
      </c>
      <c r="D105" s="49">
        <v>1501731.4</v>
      </c>
      <c r="E105" s="49">
        <v>1502151.5</v>
      </c>
      <c r="F105" s="49">
        <v>1504167</v>
      </c>
      <c r="G105" s="49">
        <v>1506195.5</v>
      </c>
      <c r="H105" s="49">
        <v>1508210.2</v>
      </c>
      <c r="I105" s="49">
        <v>1508890.7</v>
      </c>
      <c r="J105" s="49">
        <v>1510509.2</v>
      </c>
      <c r="K105" s="49">
        <v>1512170.5</v>
      </c>
      <c r="L105" s="49">
        <v>1513833.4</v>
      </c>
      <c r="M105" s="49">
        <v>1515492.5</v>
      </c>
      <c r="N105" s="49">
        <v>1517146.8</v>
      </c>
      <c r="O105" s="49">
        <v>1519224.5</v>
      </c>
      <c r="P105" s="49">
        <v>1520846.2</v>
      </c>
      <c r="Q105" s="49">
        <v>1522937.2</v>
      </c>
      <c r="R105" s="49">
        <v>1525033</v>
      </c>
      <c r="S105" s="49">
        <v>1527127.3</v>
      </c>
      <c r="T105" s="49">
        <v>1529225.2</v>
      </c>
      <c r="U105" s="49">
        <v>1531318.5</v>
      </c>
      <c r="V105" s="49">
        <v>1532167.1</v>
      </c>
      <c r="W105" s="49">
        <v>1532626.4</v>
      </c>
      <c r="X105" s="49">
        <v>1533085.9</v>
      </c>
      <c r="Y105" s="49">
        <v>1533547.2</v>
      </c>
      <c r="Z105" s="49">
        <v>1534007.7</v>
      </c>
      <c r="AA105" s="49">
        <v>1534468</v>
      </c>
      <c r="AB105" s="49">
        <v>1534928.4</v>
      </c>
      <c r="AC105" s="49">
        <v>1535388.4</v>
      </c>
      <c r="AD105" s="49">
        <v>1535811.5</v>
      </c>
      <c r="AE105" s="49">
        <v>1536047.9</v>
      </c>
      <c r="AF105" s="49">
        <v>1536072.1</v>
      </c>
      <c r="AG105" s="49">
        <v>1536096.3</v>
      </c>
      <c r="AH105" s="49">
        <v>1536120.1</v>
      </c>
      <c r="AI105" s="49">
        <v>1536143.8</v>
      </c>
      <c r="AJ105" s="49">
        <v>1536167.4</v>
      </c>
      <c r="AK105" s="49">
        <v>1536284.5</v>
      </c>
      <c r="AL105" s="49">
        <v>1538375.1</v>
      </c>
      <c r="AM105" s="49">
        <v>1540471.6</v>
      </c>
      <c r="AN105" s="49">
        <v>1542565.4</v>
      </c>
      <c r="AO105" s="49">
        <v>1544664.4</v>
      </c>
      <c r="AP105" s="49">
        <v>1547370.2</v>
      </c>
      <c r="AQ105" s="49">
        <v>1549465.2</v>
      </c>
      <c r="AR105" s="49">
        <v>1551556</v>
      </c>
      <c r="AS105" s="49">
        <v>1553655.1</v>
      </c>
      <c r="AT105" s="49">
        <v>1555747.1</v>
      </c>
      <c r="AU105" s="49">
        <v>1557845.1</v>
      </c>
      <c r="AV105" s="49">
        <v>1559914.1</v>
      </c>
      <c r="AW105" s="49">
        <v>1561984.8</v>
      </c>
      <c r="AX105" s="49">
        <v>1564055.4</v>
      </c>
      <c r="AY105" s="49">
        <v>1566003.6</v>
      </c>
      <c r="AZ105" s="49">
        <v>1568069.9</v>
      </c>
      <c r="BA105" s="49">
        <v>1570126.7</v>
      </c>
      <c r="BB105" s="49">
        <v>1572186.7</v>
      </c>
      <c r="BC105" s="49">
        <v>1574247.6</v>
      </c>
      <c r="BD105" s="49">
        <v>1576304.4</v>
      </c>
      <c r="BE105" s="49">
        <v>1578363.4</v>
      </c>
      <c r="BF105" s="49">
        <v>1580404.9</v>
      </c>
      <c r="BG105" s="49">
        <v>1582491.3</v>
      </c>
      <c r="BH105" s="49">
        <v>1584584.6</v>
      </c>
      <c r="BI105" s="49">
        <v>1586675.7</v>
      </c>
      <c r="BJ105" s="49">
        <v>1588587.7</v>
      </c>
      <c r="BK105" s="6">
        <v>1590242.8</v>
      </c>
      <c r="BL105" s="6">
        <v>1591866</v>
      </c>
      <c r="BM105" s="6">
        <v>1593481.6</v>
      </c>
      <c r="BN105" s="6">
        <v>1595112.8</v>
      </c>
      <c r="BO105" s="6">
        <v>1596742.5</v>
      </c>
      <c r="BP105" s="6">
        <v>1598374.2</v>
      </c>
      <c r="BQ105" s="6">
        <v>1599998.5</v>
      </c>
      <c r="BR105" s="6">
        <v>1601624.3</v>
      </c>
      <c r="BS105" s="6">
        <v>1603258.7</v>
      </c>
      <c r="BT105" s="6">
        <v>1604882.2</v>
      </c>
      <c r="BU105" s="6">
        <v>1608358.8</v>
      </c>
      <c r="BV105" s="6">
        <v>1611927</v>
      </c>
      <c r="BW105" s="6">
        <v>1615501.8</v>
      </c>
      <c r="BX105" s="6">
        <v>1619071.9</v>
      </c>
      <c r="BY105" s="6">
        <v>1622646</v>
      </c>
      <c r="BZ105" s="6">
        <v>1626214.8</v>
      </c>
      <c r="CA105" s="6">
        <v>1628579.8</v>
      </c>
      <c r="CB105" s="6">
        <v>1630247.9</v>
      </c>
      <c r="CC105" s="137">
        <v>1633310.8</v>
      </c>
      <c r="CD105" s="24">
        <v>1636873.3</v>
      </c>
      <c r="CE105" s="24">
        <v>1640432.7</v>
      </c>
      <c r="CF105" s="24">
        <v>1643955</v>
      </c>
      <c r="CG105" s="24">
        <v>1647524</v>
      </c>
      <c r="CH105" s="24">
        <v>1651086.1</v>
      </c>
      <c r="CI105" s="24">
        <v>1654653.6</v>
      </c>
      <c r="CJ105" s="24">
        <v>1658226.3</v>
      </c>
      <c r="CK105" s="24">
        <v>1661792.9</v>
      </c>
      <c r="CL105" s="24">
        <v>1665362.9</v>
      </c>
      <c r="CM105" s="24">
        <v>1668928.5</v>
      </c>
      <c r="CN105" s="24">
        <v>1672495.4</v>
      </c>
      <c r="CO105" s="24">
        <v>1676050.9</v>
      </c>
      <c r="CP105" s="48">
        <v>1679612.7</v>
      </c>
      <c r="CQ105" s="48">
        <v>1683181.3</v>
      </c>
      <c r="CR105" s="48">
        <v>1686749.3</v>
      </c>
      <c r="CS105" s="48">
        <v>1690322.1</v>
      </c>
      <c r="CT105" s="48">
        <v>1693889.9</v>
      </c>
      <c r="CU105" s="48">
        <v>1697436.6</v>
      </c>
      <c r="CV105" s="48">
        <v>1700949.2</v>
      </c>
      <c r="CW105" s="48">
        <v>1704517.2</v>
      </c>
      <c r="CX105" s="48">
        <v>1708088.4</v>
      </c>
      <c r="CY105" s="48">
        <v>1711661.8</v>
      </c>
      <c r="CZ105" s="48">
        <v>1715230.8</v>
      </c>
      <c r="DA105" s="48">
        <v>1718802.8</v>
      </c>
      <c r="DB105" s="48">
        <v>1722366.9</v>
      </c>
      <c r="DC105" s="48">
        <v>1725916.3</v>
      </c>
      <c r="DD105" s="48">
        <v>1729479.8</v>
      </c>
      <c r="DE105" s="48">
        <v>1733045.8</v>
      </c>
      <c r="DF105" s="48">
        <v>1736607.9</v>
      </c>
      <c r="DG105" s="48">
        <v>1740167.9</v>
      </c>
      <c r="DH105" s="48">
        <v>1743732.8</v>
      </c>
      <c r="DI105" s="48">
        <v>1747290</v>
      </c>
      <c r="DJ105" s="48">
        <v>1750845.8</v>
      </c>
      <c r="DK105" s="48">
        <v>1754409.6</v>
      </c>
      <c r="DL105" s="48">
        <v>1757972.4</v>
      </c>
      <c r="DM105" s="48">
        <v>1761532.2</v>
      </c>
      <c r="DN105" s="48">
        <v>1765091.8</v>
      </c>
      <c r="DO105" s="48">
        <v>1768668.2</v>
      </c>
      <c r="DP105" s="48">
        <v>1772230.5</v>
      </c>
      <c r="DQ105" s="48">
        <v>1775775.8</v>
      </c>
      <c r="DR105" s="48">
        <v>1779339.2</v>
      </c>
      <c r="DS105" s="48">
        <v>1782904.1</v>
      </c>
      <c r="DT105" s="48">
        <v>1786456</v>
      </c>
      <c r="DU105" s="48">
        <v>1790009.2</v>
      </c>
      <c r="DV105" s="48">
        <v>1793573.7</v>
      </c>
      <c r="DW105" s="48">
        <v>1797133.1</v>
      </c>
      <c r="DX105" s="48">
        <v>1800683</v>
      </c>
      <c r="DY105" s="48">
        <v>1804242.8</v>
      </c>
      <c r="DZ105" s="48">
        <v>1807806.8</v>
      </c>
      <c r="EA105" s="48">
        <v>1811366.1</v>
      </c>
      <c r="EB105" s="48">
        <v>1813740.4</v>
      </c>
      <c r="EC105" s="48">
        <v>1817304.3</v>
      </c>
      <c r="ED105" s="48">
        <v>1822275.2</v>
      </c>
      <c r="EE105" s="48">
        <v>1825916.7</v>
      </c>
      <c r="EF105" s="48">
        <v>1829481.5</v>
      </c>
      <c r="EG105" s="48">
        <v>1833044.7</v>
      </c>
      <c r="EH105" s="48">
        <v>1836604.6</v>
      </c>
      <c r="EI105" s="48">
        <v>1840083.9</v>
      </c>
      <c r="EJ105" s="48">
        <v>1843370.8</v>
      </c>
      <c r="EK105" s="48">
        <v>1846930.9</v>
      </c>
      <c r="EL105" s="48">
        <v>1850487.8</v>
      </c>
      <c r="EM105" s="48">
        <v>1854050.5</v>
      </c>
      <c r="EN105" s="48">
        <v>1857618.5</v>
      </c>
      <c r="EO105" s="48">
        <v>1861181.8</v>
      </c>
      <c r="EP105" s="48">
        <v>1864749.2</v>
      </c>
      <c r="EQ105" s="48">
        <v>1868311.9</v>
      </c>
      <c r="ER105" s="48">
        <v>1871491</v>
      </c>
      <c r="ES105" s="48">
        <v>1872650.7</v>
      </c>
      <c r="ET105" s="48">
        <v>1875786</v>
      </c>
      <c r="EU105" s="48">
        <v>1880749.6</v>
      </c>
      <c r="EV105" s="48">
        <v>1885739.7</v>
      </c>
      <c r="EW105" s="48">
        <v>1888949</v>
      </c>
      <c r="EX105" s="48">
        <v>1892019.8</v>
      </c>
      <c r="EY105" s="48">
        <v>1895083.4</v>
      </c>
      <c r="EZ105" s="48">
        <v>1898123.9</v>
      </c>
      <c r="FA105" s="48">
        <v>1901224.6</v>
      </c>
      <c r="FB105" s="48">
        <v>1904314.3</v>
      </c>
      <c r="FC105" s="48">
        <v>1907407.7</v>
      </c>
      <c r="FD105" s="48">
        <v>1910490.3</v>
      </c>
      <c r="FE105" s="48">
        <v>1913584.8</v>
      </c>
      <c r="FF105" s="48">
        <v>1916681.7</v>
      </c>
      <c r="FG105" s="48">
        <v>1919714.8</v>
      </c>
      <c r="FH105" s="48">
        <v>1922832.7</v>
      </c>
      <c r="FI105" s="48">
        <v>1925938.3</v>
      </c>
      <c r="FJ105" s="48">
        <v>1929051.8</v>
      </c>
      <c r="FK105" s="48">
        <v>1932158</v>
      </c>
      <c r="FL105" s="48">
        <v>1935239.7</v>
      </c>
      <c r="FM105" s="48">
        <v>1938325.3</v>
      </c>
      <c r="FN105" s="48">
        <v>1941344.1</v>
      </c>
      <c r="FO105" s="48">
        <v>1944438.6</v>
      </c>
      <c r="FP105" s="48">
        <v>1947527.5</v>
      </c>
      <c r="FQ105" s="48">
        <v>1950621.7</v>
      </c>
      <c r="FR105" s="48">
        <v>1953706.5</v>
      </c>
      <c r="FS105" s="48">
        <v>1956799.2</v>
      </c>
      <c r="FT105" s="48">
        <v>1959885.7</v>
      </c>
      <c r="FU105" s="48">
        <v>1962913.7</v>
      </c>
      <c r="FV105" s="48">
        <v>1965604.8</v>
      </c>
      <c r="FW105" s="48">
        <v>1968703</v>
      </c>
      <c r="FX105" s="48">
        <v>1971806.6</v>
      </c>
      <c r="FY105" s="48">
        <v>1974914.4</v>
      </c>
      <c r="FZ105" s="48">
        <v>1978017.5</v>
      </c>
      <c r="GA105" s="48">
        <v>1978570.6</v>
      </c>
      <c r="GB105" s="48">
        <v>1979986.5</v>
      </c>
      <c r="GC105" s="48">
        <v>1981625.1</v>
      </c>
      <c r="GD105" s="48">
        <v>1982765.9</v>
      </c>
      <c r="GE105" s="48">
        <v>1984387.1</v>
      </c>
      <c r="GF105" s="48">
        <v>1985958.1</v>
      </c>
      <c r="GG105" s="48">
        <v>1987581.2</v>
      </c>
      <c r="GH105" s="48">
        <v>1989205.9</v>
      </c>
      <c r="GI105" s="48">
        <v>1990783.7</v>
      </c>
      <c r="GJ105" s="48">
        <v>1992417.3</v>
      </c>
      <c r="GK105" s="48">
        <v>1994066.3</v>
      </c>
      <c r="GL105" s="48">
        <v>1995699.2</v>
      </c>
      <c r="GM105" s="48">
        <v>1997356.8</v>
      </c>
      <c r="GN105" s="48">
        <v>1999016.1</v>
      </c>
      <c r="GO105" s="48">
        <v>2000678.2</v>
      </c>
      <c r="GP105" s="48">
        <v>2002325.2</v>
      </c>
      <c r="GQ105" s="48">
        <v>2003986.3</v>
      </c>
      <c r="GR105" s="48">
        <v>2005646.6</v>
      </c>
      <c r="GS105" s="48">
        <v>2007308.4</v>
      </c>
      <c r="GT105" s="48">
        <v>2008964.1</v>
      </c>
      <c r="GU105" s="48">
        <v>2011864.8</v>
      </c>
      <c r="GV105" s="48">
        <v>2014930.4</v>
      </c>
      <c r="GW105" s="48">
        <v>2017921.4</v>
      </c>
      <c r="GX105" s="48">
        <v>2019975</v>
      </c>
      <c r="GY105" s="48">
        <v>2020107.9</v>
      </c>
      <c r="GZ105" s="48">
        <v>2021736.3</v>
      </c>
      <c r="HA105" s="48">
        <v>2023393.2</v>
      </c>
      <c r="HB105" s="48">
        <v>2025055.2</v>
      </c>
      <c r="HC105" s="48">
        <v>2026711.9</v>
      </c>
      <c r="HD105" s="48">
        <v>2028358</v>
      </c>
      <c r="HE105" s="48">
        <v>2030003.4</v>
      </c>
      <c r="HF105" s="48">
        <v>2031668.5</v>
      </c>
      <c r="HG105" s="48">
        <v>2033312.4</v>
      </c>
      <c r="HH105" s="48">
        <v>2034949.9</v>
      </c>
      <c r="HI105" s="48">
        <v>2036591.2</v>
      </c>
      <c r="HJ105" s="48">
        <v>2038221.1</v>
      </c>
      <c r="HK105" s="48">
        <v>2039840.8</v>
      </c>
      <c r="HL105" s="48">
        <v>2041481.9</v>
      </c>
      <c r="HM105" s="48">
        <v>2043119.4</v>
      </c>
      <c r="HN105" s="48">
        <v>2044756</v>
      </c>
      <c r="HO105" s="48">
        <v>2046392.9</v>
      </c>
      <c r="HP105" s="48">
        <v>2048030.7</v>
      </c>
      <c r="HQ105" s="48">
        <v>2049671</v>
      </c>
      <c r="HR105" s="48">
        <v>2051300.3</v>
      </c>
      <c r="HS105" s="48">
        <v>2053716.7</v>
      </c>
      <c r="HT105" s="48">
        <v>2055648.4</v>
      </c>
      <c r="HU105" s="48">
        <v>2057252</v>
      </c>
      <c r="HV105" s="48">
        <v>2058858.3</v>
      </c>
      <c r="HW105" s="48">
        <v>2060471.9</v>
      </c>
      <c r="HX105" s="48">
        <v>2062050.9</v>
      </c>
      <c r="HY105" s="48">
        <v>2063619.3</v>
      </c>
      <c r="HZ105" s="48">
        <v>2064940.3</v>
      </c>
      <c r="IA105" s="48">
        <v>2064964.9</v>
      </c>
      <c r="IB105" s="48">
        <v>2066441</v>
      </c>
      <c r="IC105" s="48">
        <v>2068030.4</v>
      </c>
      <c r="ID105" s="48">
        <v>2069614.3</v>
      </c>
      <c r="IE105" s="48">
        <v>2071195.9</v>
      </c>
      <c r="IF105" s="48">
        <v>2072754.1</v>
      </c>
      <c r="IG105" s="48">
        <v>2074329.9</v>
      </c>
      <c r="IH105" s="48">
        <v>2075909.2</v>
      </c>
      <c r="II105" s="48">
        <v>2077492.5</v>
      </c>
      <c r="IJ105" s="48">
        <v>2079122.7</v>
      </c>
      <c r="IK105" s="48">
        <v>2080703.8</v>
      </c>
      <c r="IL105" s="48">
        <v>2082242.3</v>
      </c>
      <c r="IM105" s="48">
        <v>2083742</v>
      </c>
      <c r="IN105" s="48">
        <v>2084641.7</v>
      </c>
      <c r="IO105" s="48">
        <v>2084659.6</v>
      </c>
      <c r="IP105" s="48">
        <v>2085706.6</v>
      </c>
      <c r="IQ105" s="48">
        <v>2087132.5</v>
      </c>
      <c r="IR105" s="48">
        <v>2088572.2</v>
      </c>
      <c r="IS105" s="48">
        <v>2090012</v>
      </c>
      <c r="IT105" s="48">
        <v>2091399.8</v>
      </c>
      <c r="IU105" s="48">
        <v>2092846.6</v>
      </c>
      <c r="IV105" s="48">
        <v>2094287.9</v>
      </c>
      <c r="IW105" s="48">
        <v>2095727.1</v>
      </c>
      <c r="IX105" s="48">
        <v>2097167.6</v>
      </c>
      <c r="IY105" s="48">
        <v>2098611.5</v>
      </c>
      <c r="IZ105" s="48">
        <v>2100049.2000000002</v>
      </c>
      <c r="JA105" s="48">
        <v>2101416</v>
      </c>
      <c r="JB105" s="48">
        <v>2102845.9</v>
      </c>
      <c r="JC105" s="48">
        <v>2104275.9</v>
      </c>
      <c r="JD105" s="48">
        <v>2105703.7999999998</v>
      </c>
      <c r="JE105" s="48">
        <v>2107129.5</v>
      </c>
      <c r="JF105" s="48">
        <v>2108561.7000000002</v>
      </c>
      <c r="JG105" s="48">
        <v>2109994.1</v>
      </c>
      <c r="JH105" s="48">
        <v>2111372</v>
      </c>
      <c r="JI105" s="48">
        <v>2112822.4</v>
      </c>
      <c r="JJ105" s="48">
        <v>2114273.7000000002</v>
      </c>
      <c r="JK105" s="48">
        <v>2115725.5</v>
      </c>
      <c r="JL105" s="48">
        <v>2117173.2999999998</v>
      </c>
      <c r="JM105" s="48">
        <v>2118622.1</v>
      </c>
      <c r="JN105" s="48">
        <v>2120070.7999999998</v>
      </c>
      <c r="JO105" s="48">
        <v>2121444.5</v>
      </c>
      <c r="JP105" s="48">
        <v>2121576</v>
      </c>
      <c r="JQ105" s="48">
        <v>2122680.2999999998</v>
      </c>
      <c r="JR105" s="48">
        <v>2124119.9</v>
      </c>
      <c r="JS105" s="48">
        <v>2125561.7999999998</v>
      </c>
      <c r="JT105" s="48">
        <v>2127002.5</v>
      </c>
      <c r="JU105" s="48">
        <v>2128441.7999999998</v>
      </c>
      <c r="JV105" s="48">
        <v>2129837.9</v>
      </c>
      <c r="JW105" s="48">
        <v>2131266</v>
      </c>
      <c r="JX105" s="48">
        <v>2132708.2000000002</v>
      </c>
      <c r="JY105" s="48">
        <v>2134463.2000000002</v>
      </c>
      <c r="JZ105" s="48">
        <v>2136678.1</v>
      </c>
      <c r="KA105" s="48">
        <v>2138823.4</v>
      </c>
      <c r="KB105" s="48">
        <v>2139649.6</v>
      </c>
      <c r="KC105" s="48">
        <v>2140354.7000000002</v>
      </c>
      <c r="KD105" s="48">
        <v>2140865.9</v>
      </c>
      <c r="KE105" s="48">
        <v>2141297.2999999998</v>
      </c>
      <c r="KF105" s="48">
        <v>2141729.2000000002</v>
      </c>
      <c r="KG105" s="48">
        <v>2143269.2000000002</v>
      </c>
      <c r="KH105" s="48">
        <v>2145121.2999999998</v>
      </c>
      <c r="KI105" s="48">
        <v>2146957.7000000002</v>
      </c>
      <c r="KJ105" s="48">
        <v>2148718.6</v>
      </c>
      <c r="KK105" s="48">
        <v>2150565.1</v>
      </c>
      <c r="KL105" s="48">
        <v>2152409.1</v>
      </c>
      <c r="KM105" s="48">
        <v>2154234.7000000002</v>
      </c>
      <c r="KN105" s="48">
        <v>2156034.1</v>
      </c>
      <c r="KO105" s="48">
        <v>2157411.7999999998</v>
      </c>
      <c r="KP105" s="48">
        <v>2157831.1</v>
      </c>
      <c r="KQ105" s="48">
        <v>2158226.6</v>
      </c>
      <c r="KR105" s="48">
        <v>2158646.5</v>
      </c>
      <c r="KS105" s="48">
        <v>2159065.4</v>
      </c>
      <c r="KT105" s="48">
        <v>2159484.7000000002</v>
      </c>
      <c r="KU105" s="48">
        <v>2159902.2999999998</v>
      </c>
      <c r="KV105" s="48">
        <v>2160346.7999999998</v>
      </c>
      <c r="KW105" s="48">
        <v>2160765</v>
      </c>
      <c r="KX105" s="48">
        <v>2161160.4</v>
      </c>
      <c r="KY105" s="48">
        <v>2161576.2999999998</v>
      </c>
      <c r="KZ105" s="48">
        <v>2161992.7999999998</v>
      </c>
      <c r="LA105" s="48">
        <v>2162398.7999999998</v>
      </c>
      <c r="LB105" s="48">
        <v>2162810.7000000002</v>
      </c>
      <c r="LC105" s="48">
        <v>2163222.7000000002</v>
      </c>
      <c r="LD105" s="48">
        <v>2164891.4</v>
      </c>
      <c r="LE105" s="48">
        <v>2165199.5</v>
      </c>
      <c r="LF105" s="48">
        <v>2165661.6</v>
      </c>
      <c r="LG105" s="48">
        <v>2166124.5</v>
      </c>
      <c r="LH105" s="48">
        <v>2166587</v>
      </c>
      <c r="LI105" s="48">
        <v>2167052.6</v>
      </c>
      <c r="LJ105" s="48">
        <v>2167515.7999999998</v>
      </c>
      <c r="LK105" s="48">
        <v>2167979.5</v>
      </c>
      <c r="LL105" s="48">
        <v>2168434.7999999998</v>
      </c>
      <c r="LM105" s="48">
        <v>2168899.9</v>
      </c>
      <c r="LN105" s="48">
        <v>2169309.1</v>
      </c>
      <c r="LO105" s="48">
        <v>2169771.6</v>
      </c>
      <c r="LP105" s="48">
        <v>2170234.2000000002</v>
      </c>
      <c r="LQ105" s="48">
        <v>2170697.9</v>
      </c>
      <c r="LR105" s="48">
        <v>2171162.2999999998</v>
      </c>
      <c r="LS105" s="48">
        <v>2171618.4</v>
      </c>
      <c r="LT105" s="48">
        <v>2172080.7000000002</v>
      </c>
      <c r="LU105" s="48">
        <v>2172542.6</v>
      </c>
      <c r="LV105" s="48">
        <v>2173004</v>
      </c>
      <c r="LW105" s="48">
        <v>2173458.7999999998</v>
      </c>
      <c r="LX105" s="48">
        <v>2173913.2000000002</v>
      </c>
      <c r="LY105" s="48">
        <v>2174366.5</v>
      </c>
      <c r="LZ105" s="48">
        <v>2174825.6</v>
      </c>
      <c r="MA105" s="48">
        <v>2175279</v>
      </c>
      <c r="MB105" s="48">
        <v>2175734</v>
      </c>
      <c r="MC105" s="48">
        <v>2176190.1</v>
      </c>
      <c r="MD105" s="48">
        <v>2176646.1</v>
      </c>
      <c r="ME105" s="48">
        <v>2177102.4</v>
      </c>
      <c r="MF105" s="48">
        <v>2177558.7000000002</v>
      </c>
      <c r="MG105" s="48">
        <v>2178020.2000000002</v>
      </c>
      <c r="MH105" s="48">
        <v>2178478</v>
      </c>
      <c r="MI105" s="48">
        <v>2178935.9</v>
      </c>
      <c r="MJ105" s="48">
        <v>2179392.7999999998</v>
      </c>
      <c r="MK105" s="48">
        <v>2179850.1</v>
      </c>
      <c r="ML105" s="48">
        <v>2180308.6</v>
      </c>
      <c r="MM105" s="48">
        <v>2180766</v>
      </c>
      <c r="MN105" s="48">
        <v>2181230.1</v>
      </c>
      <c r="MO105" s="48">
        <v>2181687</v>
      </c>
      <c r="MP105" s="48">
        <v>2182151.2999999998</v>
      </c>
      <c r="MQ105" s="48">
        <v>2182609.4</v>
      </c>
      <c r="MR105" s="48">
        <v>2183067.6</v>
      </c>
      <c r="MS105" s="48">
        <v>2183527.5</v>
      </c>
      <c r="MT105" s="48">
        <v>2183987</v>
      </c>
      <c r="MU105" s="48">
        <v>2184450.4</v>
      </c>
      <c r="MV105" s="48">
        <v>2184910</v>
      </c>
      <c r="MW105" s="48">
        <v>2185367.9</v>
      </c>
      <c r="MX105" s="48">
        <v>2187001.9</v>
      </c>
      <c r="MY105" s="48">
        <v>2187506</v>
      </c>
      <c r="MZ105" s="48">
        <v>2187963</v>
      </c>
      <c r="NA105" s="48">
        <v>2188403.7999999998</v>
      </c>
      <c r="NB105" s="48">
        <v>2188839.1</v>
      </c>
      <c r="NC105" s="48">
        <v>2189288.4</v>
      </c>
      <c r="ND105" s="48">
        <v>2189737.4</v>
      </c>
      <c r="NE105" s="48">
        <v>2190186.1</v>
      </c>
      <c r="NF105" s="48">
        <v>2190621.4</v>
      </c>
      <c r="NG105" s="48">
        <v>2191081.2000000002</v>
      </c>
      <c r="NH105" s="48">
        <v>2191537</v>
      </c>
      <c r="NI105" s="48">
        <v>2191972.4</v>
      </c>
      <c r="NJ105" s="48">
        <v>2192431.7999999998</v>
      </c>
      <c r="NK105" s="48">
        <v>2192890.5</v>
      </c>
      <c r="NL105" s="48">
        <v>2193350.4</v>
      </c>
      <c r="NM105" s="48">
        <v>2193810</v>
      </c>
      <c r="NN105" s="48">
        <v>2194269.2999999998</v>
      </c>
      <c r="NO105" s="48">
        <v>2194659.2000000002</v>
      </c>
      <c r="NP105" s="48">
        <v>2195046.3999999999</v>
      </c>
      <c r="NQ105" s="48">
        <v>2195490.4</v>
      </c>
      <c r="NR105" s="48">
        <v>2195933.9</v>
      </c>
      <c r="NS105" s="48">
        <v>2196378.1</v>
      </c>
      <c r="NT105" s="48">
        <v>2196816.2999999998</v>
      </c>
      <c r="NU105" s="48">
        <v>2199766.7999999998</v>
      </c>
      <c r="NV105" s="48">
        <v>2202254.2000000002</v>
      </c>
      <c r="NW105" s="48">
        <v>2204212.9</v>
      </c>
      <c r="NX105" s="48">
        <v>2208055.9</v>
      </c>
      <c r="NY105" s="48">
        <v>2209683</v>
      </c>
      <c r="NZ105" s="48">
        <v>2210131.2999999998</v>
      </c>
      <c r="OA105" s="48">
        <v>2210576.9</v>
      </c>
      <c r="OB105" s="48">
        <v>2211028.1</v>
      </c>
      <c r="OC105" s="48">
        <v>2211478.1</v>
      </c>
      <c r="OD105" s="48">
        <v>2211899.4</v>
      </c>
      <c r="OE105" s="48">
        <v>2212354.2000000002</v>
      </c>
      <c r="OF105" s="48">
        <v>2212811.7999999998</v>
      </c>
      <c r="OG105" s="48">
        <v>2213270</v>
      </c>
      <c r="OH105" s="48">
        <v>2213723.4</v>
      </c>
      <c r="OI105" s="48">
        <v>2214176.4</v>
      </c>
      <c r="OJ105" s="48">
        <v>2214630.3999999999</v>
      </c>
      <c r="OK105" s="48">
        <v>2215030.9</v>
      </c>
      <c r="OL105" s="48">
        <v>2215487.5</v>
      </c>
      <c r="OM105" s="48">
        <v>2215944.4</v>
      </c>
      <c r="ON105" s="48">
        <v>2216400.2000000002</v>
      </c>
      <c r="OO105" s="48">
        <v>2216856.7999999998</v>
      </c>
      <c r="OP105" s="48">
        <v>2217312.6</v>
      </c>
      <c r="OQ105" s="48">
        <v>2217714.4</v>
      </c>
      <c r="OR105" s="48">
        <v>2218115.7999999998</v>
      </c>
      <c r="OS105" s="48">
        <v>2218297.1</v>
      </c>
      <c r="OT105" s="48">
        <v>2218321.4</v>
      </c>
      <c r="OU105" s="48">
        <v>2218345.6</v>
      </c>
      <c r="OV105" s="48">
        <v>2218369.9</v>
      </c>
      <c r="OW105" s="48">
        <v>2220939.5</v>
      </c>
      <c r="OX105" s="48">
        <v>2224563.7000000002</v>
      </c>
      <c r="OY105" s="48">
        <v>2225340.9</v>
      </c>
      <c r="OZ105" s="48">
        <v>2225368.9</v>
      </c>
      <c r="PA105" s="48">
        <v>2225396.9</v>
      </c>
      <c r="PB105" s="48">
        <v>2225424</v>
      </c>
      <c r="PC105" s="48">
        <v>2225452.2000000002</v>
      </c>
      <c r="PD105" s="48">
        <v>2225480.5</v>
      </c>
      <c r="PE105" s="48">
        <v>2225508.6</v>
      </c>
      <c r="PF105" s="48">
        <v>2225536.4</v>
      </c>
      <c r="PG105" s="48">
        <v>2228096.6</v>
      </c>
      <c r="PH105" s="48">
        <v>2231557.2999999998</v>
      </c>
      <c r="PI105" s="48">
        <v>2235083.1</v>
      </c>
      <c r="PJ105" s="48">
        <v>2238639.4</v>
      </c>
      <c r="PK105" s="48">
        <v>2242195.1</v>
      </c>
      <c r="PL105" s="48">
        <v>2245760.1</v>
      </c>
      <c r="PM105" s="48">
        <v>2249312.2000000002</v>
      </c>
      <c r="PN105" s="48">
        <v>2252875</v>
      </c>
      <c r="PO105" s="48">
        <v>2256443.9</v>
      </c>
      <c r="PP105" s="48">
        <v>2260002.1</v>
      </c>
      <c r="PQ105" s="48">
        <v>2263564.5</v>
      </c>
      <c r="PR105" s="48">
        <v>2267115.6</v>
      </c>
      <c r="PS105" s="48">
        <v>2270497.7999999998</v>
      </c>
      <c r="PT105" s="48">
        <v>2273981.7000000002</v>
      </c>
      <c r="PU105" s="48">
        <v>2277529.6000000001</v>
      </c>
      <c r="PV105" s="48">
        <v>2281081.9</v>
      </c>
      <c r="PW105" s="48">
        <v>2284633.4</v>
      </c>
      <c r="PX105" s="48">
        <v>2288181.2000000002</v>
      </c>
      <c r="PY105" s="48">
        <v>2291731.4</v>
      </c>
      <c r="PZ105" s="48">
        <v>2295282.7000000002</v>
      </c>
      <c r="QA105" s="48">
        <v>2298763.9</v>
      </c>
      <c r="QB105" s="48">
        <v>2302317.6</v>
      </c>
      <c r="QC105" s="48">
        <v>2305866.6</v>
      </c>
      <c r="QD105" s="48">
        <v>2309419.1</v>
      </c>
      <c r="QE105" s="48">
        <v>2312968.7999999998</v>
      </c>
      <c r="QF105" s="48">
        <v>2316519.9</v>
      </c>
      <c r="QG105" s="48">
        <v>2317607.2999999998</v>
      </c>
      <c r="QH105" s="48">
        <v>2317809</v>
      </c>
      <c r="QI105" s="48">
        <v>2321380</v>
      </c>
      <c r="QJ105" s="48">
        <v>2324943.1</v>
      </c>
      <c r="QK105" s="48">
        <v>2328509.7999999998</v>
      </c>
      <c r="QL105" s="48">
        <v>2332070.2000000002</v>
      </c>
      <c r="QM105" s="48">
        <v>2335630.1</v>
      </c>
      <c r="QN105" s="48">
        <v>2339192.1</v>
      </c>
      <c r="QO105" s="48">
        <v>2342704.6</v>
      </c>
      <c r="QP105" s="48">
        <v>2346237.6</v>
      </c>
      <c r="QQ105" s="48">
        <v>2349795.9</v>
      </c>
      <c r="QR105" s="48">
        <v>2353331.2999999998</v>
      </c>
      <c r="QS105" s="48">
        <v>2356891.1</v>
      </c>
      <c r="QT105" s="48">
        <v>2360449.2999999998</v>
      </c>
      <c r="QU105" s="48">
        <v>2364005.9</v>
      </c>
      <c r="QV105" s="48">
        <v>2367519.5</v>
      </c>
      <c r="QW105" s="48">
        <v>2371039.6</v>
      </c>
      <c r="QX105" s="48">
        <v>2374559.5</v>
      </c>
      <c r="QY105" s="48">
        <v>2378079.2000000002</v>
      </c>
      <c r="QZ105" s="48">
        <v>2381546.2999999998</v>
      </c>
      <c r="RA105" s="48">
        <v>2385025.6</v>
      </c>
      <c r="RB105" s="48">
        <v>2388475.7000000002</v>
      </c>
      <c r="RC105" s="48">
        <v>2391900.2999999998</v>
      </c>
      <c r="RD105" s="48">
        <v>2395358.7000000002</v>
      </c>
      <c r="RE105" s="48">
        <v>2398821.7000000002</v>
      </c>
      <c r="RF105" s="48">
        <v>2402272.4</v>
      </c>
      <c r="RG105" s="48">
        <v>2407112.2999999998</v>
      </c>
      <c r="RH105" s="48">
        <v>2411963.2000000002</v>
      </c>
      <c r="RI105" s="48">
        <v>2415896.7000000002</v>
      </c>
      <c r="RJ105" s="48">
        <v>2419441.4</v>
      </c>
      <c r="RK105" s="48">
        <v>2424322.7000000002</v>
      </c>
      <c r="RL105" s="48">
        <v>2428974.1</v>
      </c>
      <c r="RM105" s="48">
        <v>2432471.7999999998</v>
      </c>
      <c r="RN105" s="48">
        <v>2434127.2999999998</v>
      </c>
      <c r="RO105" s="48">
        <v>2435713.2999999998</v>
      </c>
      <c r="RP105" s="48">
        <v>2437305.4</v>
      </c>
      <c r="RQ105" s="48">
        <v>2438827.5</v>
      </c>
      <c r="RR105" s="48">
        <v>2440424.9</v>
      </c>
      <c r="RS105" s="48">
        <v>2442064.5</v>
      </c>
      <c r="RT105" s="48">
        <v>2443705</v>
      </c>
      <c r="RU105" s="48">
        <v>2445328.9</v>
      </c>
      <c r="RV105" s="48">
        <v>2446952.2000000002</v>
      </c>
      <c r="RW105" s="48">
        <v>2448541.1</v>
      </c>
      <c r="RX105" s="48">
        <v>2450794</v>
      </c>
      <c r="RY105" s="48">
        <v>2452537</v>
      </c>
      <c r="RZ105" s="48">
        <v>2454166.7999999998</v>
      </c>
      <c r="SA105" s="48">
        <v>2455796.7999999998</v>
      </c>
      <c r="SB105" s="48">
        <v>2457393.2000000002</v>
      </c>
      <c r="SC105" s="48">
        <v>2459015.9</v>
      </c>
      <c r="SD105" s="48">
        <v>2460634.4</v>
      </c>
      <c r="SE105" s="48">
        <v>2462248.2000000002</v>
      </c>
      <c r="SF105" s="48">
        <v>2463845</v>
      </c>
      <c r="SG105" s="48">
        <v>2465440.6</v>
      </c>
      <c r="SH105" s="48">
        <v>2467059.2000000002</v>
      </c>
      <c r="SI105" s="48">
        <v>2468735.5</v>
      </c>
      <c r="SJ105" s="48">
        <v>2470348.2999999998</v>
      </c>
      <c r="SK105" s="48">
        <v>2471877.5</v>
      </c>
      <c r="SL105" s="48">
        <v>2473320.6</v>
      </c>
      <c r="SM105" s="48">
        <v>2474916.2000000002</v>
      </c>
      <c r="SN105" s="48">
        <v>2477745.7000000002</v>
      </c>
      <c r="SO105" s="48">
        <v>2480705.4</v>
      </c>
      <c r="SP105" s="48">
        <v>2483643.7000000002</v>
      </c>
      <c r="SQ105" s="48">
        <v>2486608.9</v>
      </c>
      <c r="SR105" s="48">
        <v>2489593.7000000002</v>
      </c>
      <c r="SS105" s="48">
        <v>2492113.7000000002</v>
      </c>
      <c r="ST105" s="48">
        <v>2494424.7000000002</v>
      </c>
      <c r="SU105" s="48">
        <v>2497059.7000000002</v>
      </c>
      <c r="SV105" s="48">
        <v>2500083.6</v>
      </c>
      <c r="SW105" s="48">
        <v>2502114.9</v>
      </c>
      <c r="SX105" s="48">
        <v>2503756.9</v>
      </c>
      <c r="SY105" s="48">
        <v>2505343.7999999998</v>
      </c>
      <c r="SZ105" s="48">
        <v>2505504.6</v>
      </c>
      <c r="TA105" s="48">
        <v>2507430.2000000002</v>
      </c>
      <c r="TB105" s="48">
        <v>2509385.6</v>
      </c>
      <c r="TC105" s="48">
        <v>2513117.7999999998</v>
      </c>
      <c r="TD105" s="48">
        <v>2516920.7000000002</v>
      </c>
      <c r="TE105" s="48">
        <v>2520781.2000000002</v>
      </c>
      <c r="TF105" s="48">
        <v>2524598.7000000002</v>
      </c>
      <c r="TG105" s="48">
        <v>2525472.5</v>
      </c>
      <c r="TH105" s="48">
        <v>2529352</v>
      </c>
      <c r="TI105" s="48">
        <v>2533293.2000000002</v>
      </c>
      <c r="TJ105" s="48">
        <v>2537189.4</v>
      </c>
      <c r="TK105" s="48">
        <v>2540722.2999999998</v>
      </c>
      <c r="TL105" s="48">
        <v>2544213.6</v>
      </c>
      <c r="TM105" s="48">
        <v>2547715</v>
      </c>
      <c r="TN105" s="48">
        <v>2551221.5</v>
      </c>
      <c r="TO105" s="48">
        <v>2554699.9</v>
      </c>
    </row>
    <row r="106" spans="1:535">
      <c r="A106" s="399" t="s">
        <v>381</v>
      </c>
      <c r="B106" s="116" t="s">
        <v>382</v>
      </c>
      <c r="C106" s="116" t="s">
        <v>383</v>
      </c>
      <c r="D106" s="116">
        <v>3761597.7</v>
      </c>
      <c r="E106" s="116">
        <v>3763729.8</v>
      </c>
      <c r="F106" s="116">
        <v>3774166.6</v>
      </c>
      <c r="G106" s="116">
        <v>3784810.2</v>
      </c>
      <c r="H106" s="116">
        <v>3795062.9</v>
      </c>
      <c r="I106" s="116">
        <v>3796189.8</v>
      </c>
      <c r="J106" s="116">
        <v>3806765.1</v>
      </c>
      <c r="K106" s="116">
        <v>3810340.2</v>
      </c>
      <c r="L106" s="116">
        <v>3811527.8</v>
      </c>
      <c r="M106" s="116">
        <v>3812493</v>
      </c>
      <c r="N106" s="116">
        <v>3813447.3</v>
      </c>
      <c r="O106" s="116">
        <v>3814353.3</v>
      </c>
      <c r="P106" s="116">
        <v>3814442.8</v>
      </c>
      <c r="Q106" s="116">
        <v>3815410.2</v>
      </c>
      <c r="R106" s="116">
        <v>3816341.8</v>
      </c>
      <c r="S106" s="116">
        <v>3817285.3</v>
      </c>
      <c r="T106" s="116">
        <v>3818183.3</v>
      </c>
      <c r="U106" s="116">
        <v>3819340.6</v>
      </c>
      <c r="V106" s="116">
        <v>3820169.3</v>
      </c>
      <c r="W106" s="116">
        <v>3821107</v>
      </c>
      <c r="X106" s="116">
        <v>3831402.6</v>
      </c>
      <c r="Y106" s="116">
        <v>3841528.1</v>
      </c>
      <c r="Z106" s="116">
        <v>3852448.5</v>
      </c>
      <c r="AA106" s="116">
        <v>3863356.2</v>
      </c>
      <c r="AB106" s="116">
        <v>3874304.4</v>
      </c>
      <c r="AC106" s="116">
        <v>3884510.1</v>
      </c>
      <c r="AD106" s="116">
        <v>3885811</v>
      </c>
      <c r="AE106" s="116">
        <v>3889896.9</v>
      </c>
      <c r="AF106" s="116">
        <v>3889916.7</v>
      </c>
      <c r="AG106" s="116">
        <v>3889936.4</v>
      </c>
      <c r="AH106" s="116">
        <v>3889955.8</v>
      </c>
      <c r="AI106" s="116">
        <v>3889975.1</v>
      </c>
      <c r="AJ106" s="116">
        <v>3889994.5</v>
      </c>
      <c r="AK106" s="116">
        <v>3891266.3</v>
      </c>
      <c r="AL106" s="116">
        <v>3901949.7</v>
      </c>
      <c r="AM106" s="116">
        <v>3912779</v>
      </c>
      <c r="AN106" s="116">
        <v>3923550.8</v>
      </c>
      <c r="AO106" s="116">
        <v>3934320.2</v>
      </c>
      <c r="AP106" s="116">
        <v>3945632.8</v>
      </c>
      <c r="AQ106" s="116">
        <v>3957065.7</v>
      </c>
      <c r="AR106" s="116">
        <v>3965515.5</v>
      </c>
      <c r="AS106" s="116">
        <v>3976446.7</v>
      </c>
      <c r="AT106" s="116">
        <v>3987212.3</v>
      </c>
      <c r="AU106" s="116">
        <v>3998597</v>
      </c>
      <c r="AV106" s="116">
        <v>4009978.4</v>
      </c>
      <c r="AW106" s="116">
        <v>4020789.5</v>
      </c>
      <c r="AX106" s="116">
        <v>4030816</v>
      </c>
      <c r="AY106" s="116">
        <v>4032179.3</v>
      </c>
      <c r="AZ106" s="116">
        <v>4043263.7</v>
      </c>
      <c r="BA106" s="116">
        <v>4054498.6</v>
      </c>
      <c r="BB106" s="116">
        <v>4065526.8</v>
      </c>
      <c r="BC106" s="116">
        <v>4075713.2</v>
      </c>
      <c r="BD106" s="116">
        <v>4085841.9</v>
      </c>
      <c r="BE106" s="116">
        <v>4095724</v>
      </c>
      <c r="BF106" s="116">
        <v>4096968.8</v>
      </c>
      <c r="BG106" s="116">
        <v>4106209.1</v>
      </c>
      <c r="BH106" s="116">
        <v>4116016.5</v>
      </c>
      <c r="BI106" s="116">
        <v>4125502.2</v>
      </c>
      <c r="BJ106" s="116">
        <v>4127213.9</v>
      </c>
      <c r="BK106" s="153">
        <v>4128283.8</v>
      </c>
      <c r="BL106" s="153">
        <v>4129339.7</v>
      </c>
      <c r="BM106" s="153">
        <v>4130514</v>
      </c>
      <c r="BN106" s="153">
        <v>4131920.3</v>
      </c>
      <c r="BO106" s="153">
        <v>4132722.5</v>
      </c>
      <c r="BP106" s="153">
        <v>4133574.7</v>
      </c>
      <c r="BQ106" s="153">
        <v>4135085.5</v>
      </c>
      <c r="BR106" s="153">
        <v>4137897.8</v>
      </c>
      <c r="BS106" s="153">
        <v>4139326.7</v>
      </c>
      <c r="BT106" s="153">
        <v>4139546.4</v>
      </c>
      <c r="BU106" s="153">
        <v>4140350.1</v>
      </c>
      <c r="BV106" s="153">
        <v>4141121</v>
      </c>
      <c r="BW106" s="153">
        <v>4141944.7</v>
      </c>
      <c r="BX106" s="153">
        <v>4142716.2</v>
      </c>
      <c r="BY106" s="153">
        <v>4143514.2</v>
      </c>
      <c r="BZ106" s="153">
        <v>4144321.7</v>
      </c>
      <c r="CA106" s="153">
        <v>4144810.6</v>
      </c>
      <c r="CB106" s="155">
        <v>4145773.9</v>
      </c>
      <c r="CC106" s="155">
        <v>4146725.5</v>
      </c>
      <c r="CD106" s="155">
        <v>4147726.3</v>
      </c>
      <c r="CE106" s="155">
        <v>4148911.2</v>
      </c>
      <c r="CF106" s="155">
        <v>4149947.7</v>
      </c>
      <c r="CG106" s="155">
        <v>4151005.1</v>
      </c>
      <c r="CH106" s="155">
        <v>4152015.7</v>
      </c>
      <c r="CI106" s="155">
        <v>4153046</v>
      </c>
      <c r="CJ106" s="155">
        <v>4154046.8</v>
      </c>
      <c r="CK106" s="155">
        <v>4155112</v>
      </c>
      <c r="CL106" s="155">
        <v>4156146.5</v>
      </c>
      <c r="CM106" s="155">
        <v>4157192.9</v>
      </c>
      <c r="CN106" s="155">
        <v>4158266.7</v>
      </c>
      <c r="CO106" s="155">
        <v>4158531</v>
      </c>
      <c r="CP106" s="155">
        <v>4166408.8</v>
      </c>
      <c r="CQ106" s="155">
        <v>4170035.1</v>
      </c>
      <c r="CR106" s="155">
        <v>4170950.9</v>
      </c>
      <c r="CS106" s="155">
        <v>4171895.9</v>
      </c>
      <c r="CT106" s="155">
        <v>4172799</v>
      </c>
      <c r="CU106" s="155">
        <v>4173706.7</v>
      </c>
      <c r="CV106" s="155">
        <v>4174656.2</v>
      </c>
      <c r="CW106" s="155">
        <v>4175552.8</v>
      </c>
      <c r="CX106" s="155">
        <v>4176551.6</v>
      </c>
      <c r="CY106" s="155">
        <v>4177474.5</v>
      </c>
      <c r="CZ106" s="155">
        <v>4178386.4</v>
      </c>
      <c r="DA106" s="155">
        <v>4179277</v>
      </c>
      <c r="DB106" s="155">
        <v>4180179</v>
      </c>
      <c r="DC106" s="155">
        <v>4181086.8</v>
      </c>
      <c r="DD106" s="155">
        <v>4181963</v>
      </c>
      <c r="DE106" s="155">
        <v>4182861.9</v>
      </c>
      <c r="DF106" s="155">
        <v>4183801.1</v>
      </c>
      <c r="DG106" s="155">
        <v>4184749.7</v>
      </c>
      <c r="DH106" s="155">
        <v>4185743.3</v>
      </c>
      <c r="DI106" s="155">
        <v>4186731.7</v>
      </c>
      <c r="DJ106" s="155">
        <v>4187697.3</v>
      </c>
      <c r="DK106" s="155">
        <v>4188862.5</v>
      </c>
      <c r="DL106" s="155">
        <v>4190033.8</v>
      </c>
      <c r="DM106" s="155">
        <v>4191200.3</v>
      </c>
      <c r="DN106" s="155">
        <v>4192515.6</v>
      </c>
      <c r="DO106" s="155">
        <v>4193491.4</v>
      </c>
      <c r="DP106" s="155">
        <v>4194793.5</v>
      </c>
      <c r="DQ106" s="155">
        <v>4195920.0999999996</v>
      </c>
      <c r="DR106" s="155">
        <v>4197224.2</v>
      </c>
      <c r="DS106" s="155">
        <v>4198234.8</v>
      </c>
      <c r="DT106" s="155">
        <v>4199283.0999999996</v>
      </c>
      <c r="DU106" s="155">
        <v>4200566.4000000004</v>
      </c>
      <c r="DV106" s="155">
        <v>4201650</v>
      </c>
      <c r="DW106" s="48">
        <v>4202880.0999999996</v>
      </c>
      <c r="DX106" s="48">
        <v>4204017.4000000004</v>
      </c>
      <c r="DY106" s="48">
        <v>4208608.4000000004</v>
      </c>
      <c r="DZ106" s="48">
        <v>4217966.2</v>
      </c>
      <c r="EA106" s="48">
        <v>4227716.3</v>
      </c>
      <c r="EB106" s="48">
        <v>4234330.0999999996</v>
      </c>
      <c r="EC106" s="48">
        <v>4242070.2</v>
      </c>
      <c r="ED106" s="48">
        <v>4251327.9000000004</v>
      </c>
      <c r="EE106" s="48">
        <v>4257597.8</v>
      </c>
      <c r="EF106" s="48">
        <v>4266750.5999999996</v>
      </c>
      <c r="EG106" s="48">
        <v>4275721.7</v>
      </c>
      <c r="EH106" s="48">
        <v>4285781.5</v>
      </c>
      <c r="EI106" s="48">
        <v>4296340.5</v>
      </c>
      <c r="EJ106" s="48">
        <v>4297754.2</v>
      </c>
      <c r="EK106" s="48">
        <v>4298885.8</v>
      </c>
      <c r="EL106" s="48">
        <v>4300045.9000000004</v>
      </c>
      <c r="EM106" s="48">
        <v>4301184.9000000004</v>
      </c>
      <c r="EN106" s="48">
        <v>4302285.3</v>
      </c>
      <c r="EO106" s="48">
        <v>4303420.2</v>
      </c>
      <c r="EP106" s="48">
        <v>4304525.9000000004</v>
      </c>
      <c r="EQ106" s="48">
        <v>4305673.0999999996</v>
      </c>
      <c r="ER106" s="48">
        <v>4306805.4000000004</v>
      </c>
      <c r="ES106" s="48">
        <v>4307339.4000000004</v>
      </c>
      <c r="ET106" s="48">
        <v>4308670.4000000004</v>
      </c>
      <c r="EU106" s="48">
        <v>4309833.2</v>
      </c>
      <c r="EV106" s="48">
        <v>4311021.3</v>
      </c>
      <c r="EW106" s="48">
        <v>4312206.5</v>
      </c>
      <c r="EX106" s="48">
        <v>4313361.5999999996</v>
      </c>
      <c r="EY106" s="48">
        <v>4314512.5999999996</v>
      </c>
      <c r="EZ106" s="48">
        <v>4315657.5</v>
      </c>
      <c r="FA106" s="48">
        <v>4316835.2</v>
      </c>
      <c r="FB106" s="48">
        <v>4320036</v>
      </c>
      <c r="FC106" s="48">
        <v>4329991</v>
      </c>
      <c r="FD106" s="48">
        <v>4332239.0999999996</v>
      </c>
      <c r="FE106" s="48">
        <v>4342062.5</v>
      </c>
      <c r="FF106" s="48">
        <v>4343910.0999999996</v>
      </c>
      <c r="FG106" s="48">
        <v>4348005.8</v>
      </c>
      <c r="FH106" s="48">
        <v>4353502.5999999996</v>
      </c>
      <c r="FI106" s="48">
        <v>4357808.5999999996</v>
      </c>
      <c r="FJ106" s="48">
        <v>4358953.5</v>
      </c>
      <c r="FK106" s="48">
        <v>4359980.0999999996</v>
      </c>
      <c r="FL106" s="48">
        <v>4361037.5</v>
      </c>
      <c r="FM106" s="48">
        <v>4362095.8</v>
      </c>
      <c r="FN106" s="48">
        <v>4363122</v>
      </c>
      <c r="FO106" s="48">
        <v>4366329.3</v>
      </c>
      <c r="FP106" s="48">
        <v>4367372.7</v>
      </c>
      <c r="FQ106" s="48">
        <v>4368435.3</v>
      </c>
      <c r="FR106" s="48">
        <v>4369462.8</v>
      </c>
      <c r="FS106" s="48">
        <v>4370497.3</v>
      </c>
      <c r="FT106" s="48">
        <v>4371552.4000000004</v>
      </c>
      <c r="FU106" s="48">
        <v>4372590.0999999996</v>
      </c>
      <c r="FV106" s="48">
        <v>4382071.5999999996</v>
      </c>
      <c r="FW106" s="48">
        <v>4393291.0999999996</v>
      </c>
      <c r="FX106" s="48">
        <v>4404251.5999999996</v>
      </c>
      <c r="FY106" s="48">
        <v>4415192.5999999996</v>
      </c>
      <c r="FZ106" s="48">
        <v>4426155.2</v>
      </c>
      <c r="GA106" s="48">
        <v>4428829.7</v>
      </c>
      <c r="GB106" s="48">
        <v>4430126.8</v>
      </c>
      <c r="GC106" s="48">
        <v>4437212.9000000004</v>
      </c>
      <c r="GD106" s="48">
        <v>4447652.5999999996</v>
      </c>
      <c r="GE106" s="48">
        <v>4449783.4000000004</v>
      </c>
      <c r="GF106" s="48">
        <v>4451052.8</v>
      </c>
      <c r="GG106" s="48">
        <v>4452068.5</v>
      </c>
      <c r="GH106" s="48">
        <v>4453088.5999999996</v>
      </c>
      <c r="GI106" s="48">
        <v>4457021.7</v>
      </c>
      <c r="GJ106" s="48">
        <v>4466424.7</v>
      </c>
      <c r="GK106" s="48">
        <v>4475621.3</v>
      </c>
      <c r="GL106" s="48">
        <v>4484823.5999999996</v>
      </c>
      <c r="GM106" s="48">
        <v>4493937.7</v>
      </c>
      <c r="GN106" s="48">
        <v>4503047.0999999996</v>
      </c>
      <c r="GO106" s="48">
        <v>4511896</v>
      </c>
      <c r="GP106" s="48">
        <v>4519556.8</v>
      </c>
      <c r="GQ106" s="48">
        <v>4528556.9000000004</v>
      </c>
      <c r="GR106" s="48">
        <v>4537315.3</v>
      </c>
      <c r="GS106" s="48">
        <v>4546115</v>
      </c>
      <c r="GT106" s="48">
        <v>4554808.2</v>
      </c>
      <c r="GU106" s="48">
        <v>4563533</v>
      </c>
      <c r="GV106" s="48">
        <v>4572203.2</v>
      </c>
      <c r="GW106" s="48">
        <v>4580268</v>
      </c>
      <c r="GX106" s="48">
        <v>4588494.8</v>
      </c>
      <c r="GY106" s="48">
        <v>4595799.7</v>
      </c>
      <c r="GZ106" s="48">
        <v>4604981.3</v>
      </c>
      <c r="HA106" s="48">
        <v>4614261.5</v>
      </c>
      <c r="HB106" s="48">
        <v>4623734.9000000004</v>
      </c>
      <c r="HC106" s="48">
        <v>4633261.4000000004</v>
      </c>
      <c r="HD106" s="48">
        <v>4642452.9000000004</v>
      </c>
      <c r="HE106" s="48">
        <v>4651833.5999999996</v>
      </c>
      <c r="HF106" s="48">
        <v>4660957.2</v>
      </c>
      <c r="HG106" s="48">
        <v>4669077.4000000004</v>
      </c>
      <c r="HH106" s="48">
        <v>4678243.5</v>
      </c>
      <c r="HI106" s="48">
        <v>4687622.5999999996</v>
      </c>
      <c r="HJ106" s="48">
        <v>4696887.5999999996</v>
      </c>
      <c r="HK106" s="48">
        <v>4705557</v>
      </c>
      <c r="HL106" s="48">
        <v>4714513.2</v>
      </c>
      <c r="HM106" s="48">
        <v>4723750.8</v>
      </c>
      <c r="HN106" s="48">
        <v>4733099.3</v>
      </c>
      <c r="HO106" s="48">
        <v>4739526.7</v>
      </c>
      <c r="HP106" s="48">
        <v>4742255.8</v>
      </c>
      <c r="HQ106" s="48">
        <v>4745234.2</v>
      </c>
      <c r="HR106" s="48">
        <v>4746254.9000000004</v>
      </c>
      <c r="HS106" s="48">
        <v>4750855.3</v>
      </c>
      <c r="HT106" s="48">
        <v>4760914.9000000004</v>
      </c>
      <c r="HU106" s="48">
        <v>4771517.3</v>
      </c>
      <c r="HV106" s="48">
        <v>4782095.0999999996</v>
      </c>
      <c r="HW106" s="48">
        <v>4792066.5999999996</v>
      </c>
      <c r="HX106" s="48">
        <v>4801421.3</v>
      </c>
      <c r="HY106" s="48">
        <v>4811564.7</v>
      </c>
      <c r="HZ106" s="48">
        <v>4818232.5</v>
      </c>
      <c r="IA106" s="48">
        <v>4819788</v>
      </c>
      <c r="IB106" s="48">
        <v>4821166.2</v>
      </c>
      <c r="IC106" s="48">
        <v>4827200.5</v>
      </c>
      <c r="ID106" s="48">
        <v>4836543.5</v>
      </c>
      <c r="IE106" s="48">
        <v>4845788.4000000004</v>
      </c>
      <c r="IF106" s="48">
        <v>4854642.0999999996</v>
      </c>
      <c r="IG106" s="48">
        <v>4864216.2</v>
      </c>
      <c r="IH106" s="48">
        <v>4873815.0999999996</v>
      </c>
      <c r="II106" s="48">
        <v>4883604.4000000004</v>
      </c>
      <c r="IJ106" s="48">
        <v>4893339.2</v>
      </c>
      <c r="IK106" s="48">
        <v>4902444.2</v>
      </c>
      <c r="IL106" s="48">
        <v>4905996.3</v>
      </c>
      <c r="IM106" s="48">
        <v>4906963.2</v>
      </c>
      <c r="IN106" s="48">
        <v>4907996.5</v>
      </c>
      <c r="IO106" s="48">
        <v>4911741.4000000004</v>
      </c>
      <c r="IP106" s="48">
        <v>4921327</v>
      </c>
      <c r="IQ106" s="48">
        <v>4929812.4000000004</v>
      </c>
      <c r="IR106" s="48">
        <v>4939065.9000000004</v>
      </c>
      <c r="IS106" s="48">
        <v>4947685.0999999996</v>
      </c>
      <c r="IT106" s="48">
        <v>4954685</v>
      </c>
      <c r="IU106" s="48">
        <v>4963285</v>
      </c>
      <c r="IV106" s="48">
        <v>4971870.2</v>
      </c>
      <c r="IW106" s="48">
        <v>4976746</v>
      </c>
      <c r="IX106" s="48">
        <v>4979417.9000000004</v>
      </c>
      <c r="IY106" s="48">
        <v>4982051.3</v>
      </c>
      <c r="IZ106" s="48">
        <v>4989001.2</v>
      </c>
      <c r="JA106" s="48">
        <v>4994643.2</v>
      </c>
      <c r="JB106" s="48">
        <v>5002526.9000000004</v>
      </c>
      <c r="JC106" s="48">
        <v>5010749.8</v>
      </c>
      <c r="JD106" s="48">
        <v>5015968.4000000004</v>
      </c>
      <c r="JE106" s="48">
        <v>5016987.9000000004</v>
      </c>
      <c r="JF106" s="48">
        <v>5025571.3</v>
      </c>
      <c r="JG106" s="48">
        <v>5034707.7</v>
      </c>
      <c r="JH106" s="48">
        <v>5040847.0999999996</v>
      </c>
      <c r="JI106" s="48">
        <v>5048511.5</v>
      </c>
      <c r="JJ106" s="48">
        <v>5055853.4000000004</v>
      </c>
      <c r="JK106" s="48">
        <v>5063536</v>
      </c>
      <c r="JL106" s="48">
        <v>5070736.5999999996</v>
      </c>
      <c r="JM106" s="48">
        <v>5077635</v>
      </c>
      <c r="JN106" s="48">
        <v>5085010.5999999996</v>
      </c>
      <c r="JO106" s="48">
        <v>5090706.5</v>
      </c>
      <c r="JP106" s="48">
        <v>5097775</v>
      </c>
      <c r="JQ106" s="48">
        <v>5105739.7</v>
      </c>
      <c r="JR106" s="48">
        <v>5114274.2</v>
      </c>
      <c r="JS106" s="48">
        <v>5121429.9000000004</v>
      </c>
      <c r="JT106" s="48">
        <v>5130395.3</v>
      </c>
      <c r="JU106" s="48">
        <v>5140170</v>
      </c>
      <c r="JV106" s="48">
        <v>5147388.5999999996</v>
      </c>
      <c r="JW106" s="48">
        <v>5158453.0999999996</v>
      </c>
      <c r="JX106" s="48">
        <v>5169986.9000000004</v>
      </c>
      <c r="JY106" s="48">
        <v>5180246.2</v>
      </c>
      <c r="JZ106" s="48">
        <v>5188994.9000000004</v>
      </c>
      <c r="KA106" s="48">
        <v>5197895.7</v>
      </c>
      <c r="KB106" s="48">
        <v>5206211</v>
      </c>
      <c r="KC106" s="48">
        <v>5210668.8</v>
      </c>
      <c r="KD106" s="48">
        <v>5218449.0999999996</v>
      </c>
      <c r="KE106" s="48">
        <v>5226040.8</v>
      </c>
      <c r="KF106" s="48">
        <v>5233266.0999999996</v>
      </c>
      <c r="KG106" s="48">
        <v>5241367</v>
      </c>
      <c r="KH106" s="48">
        <v>5249125.7</v>
      </c>
      <c r="KI106" s="48">
        <v>5254921</v>
      </c>
      <c r="KJ106" s="48">
        <v>5261413.9000000004</v>
      </c>
      <c r="KK106" s="48">
        <v>5269101.0999999996</v>
      </c>
      <c r="KL106" s="48">
        <v>5270302.3</v>
      </c>
      <c r="KM106" s="48">
        <v>5271347.4000000004</v>
      </c>
      <c r="KN106" s="48">
        <v>5272659.7</v>
      </c>
      <c r="KO106" s="48">
        <v>5279187.5</v>
      </c>
      <c r="KP106" s="48">
        <v>5287423.7</v>
      </c>
      <c r="KQ106" s="48">
        <v>5290277.4000000004</v>
      </c>
      <c r="KR106" s="48">
        <v>5298649.3</v>
      </c>
      <c r="KS106" s="48">
        <v>5305576.8</v>
      </c>
      <c r="KT106" s="48">
        <v>5310655.2</v>
      </c>
      <c r="KU106" s="48">
        <v>5315976.9000000004</v>
      </c>
      <c r="KV106" s="48">
        <v>5321287.8</v>
      </c>
      <c r="KW106" s="48">
        <v>5326126.0999999996</v>
      </c>
      <c r="KX106" s="48">
        <v>5327413.0999999996</v>
      </c>
      <c r="KY106" s="48">
        <v>5332864.2</v>
      </c>
      <c r="KZ106" s="48">
        <v>5338331</v>
      </c>
      <c r="LA106" s="48">
        <v>5343531</v>
      </c>
      <c r="LB106" s="48">
        <v>5348629.4000000004</v>
      </c>
      <c r="LC106" s="48">
        <v>5353414.3</v>
      </c>
      <c r="LD106" s="48">
        <v>5357206.9000000004</v>
      </c>
      <c r="LE106" s="48">
        <v>5357731.9000000004</v>
      </c>
      <c r="LF106" s="48">
        <v>5358984.4000000004</v>
      </c>
      <c r="LG106" s="48">
        <v>5363425.3</v>
      </c>
      <c r="LH106" s="48">
        <v>5368711.5</v>
      </c>
      <c r="LI106" s="48">
        <v>5374227.2999999998</v>
      </c>
      <c r="LJ106" s="48">
        <v>5379737.7000000002</v>
      </c>
      <c r="LK106" s="48">
        <v>5385505.5</v>
      </c>
      <c r="LL106" s="48">
        <v>5391033.4000000004</v>
      </c>
      <c r="LM106" s="48">
        <v>5396620.2999999998</v>
      </c>
      <c r="LN106" s="48">
        <v>5401907.9000000004</v>
      </c>
      <c r="LO106" s="48">
        <v>5407195.7999999998</v>
      </c>
      <c r="LP106" s="48">
        <v>5412640.0999999996</v>
      </c>
      <c r="LQ106" s="48">
        <v>5418074.5999999996</v>
      </c>
      <c r="LR106" s="48">
        <v>5423410.9000000004</v>
      </c>
      <c r="LS106" s="48">
        <v>5428746.0999999996</v>
      </c>
      <c r="LT106" s="48">
        <v>5434164.9000000004</v>
      </c>
      <c r="LU106" s="48">
        <v>5439693</v>
      </c>
      <c r="LV106" s="48">
        <v>5445222.2000000002</v>
      </c>
      <c r="LW106" s="48">
        <v>5450663.0999999996</v>
      </c>
      <c r="LX106" s="48">
        <v>5456027.7000000002</v>
      </c>
      <c r="LY106" s="48">
        <v>5461459</v>
      </c>
      <c r="LZ106" s="48">
        <v>5466908.5999999996</v>
      </c>
      <c r="MA106" s="48">
        <v>5472653.2000000002</v>
      </c>
      <c r="MB106" s="48">
        <v>5478317.2000000002</v>
      </c>
      <c r="MC106" s="48">
        <v>5484000.2999999998</v>
      </c>
      <c r="MD106" s="48">
        <v>5489910</v>
      </c>
      <c r="ME106" s="48">
        <v>5495911</v>
      </c>
      <c r="MF106" s="48">
        <v>5501911</v>
      </c>
      <c r="MG106" s="48">
        <v>5506606.7000000002</v>
      </c>
      <c r="MH106" s="48">
        <v>5512269.9000000004</v>
      </c>
      <c r="MI106" s="48">
        <v>5518184.7999999998</v>
      </c>
      <c r="MJ106" s="48">
        <v>5523831.5999999996</v>
      </c>
      <c r="MK106" s="48">
        <v>5529739.7999999998</v>
      </c>
      <c r="ML106" s="48">
        <v>5535743.5999999996</v>
      </c>
      <c r="MM106" s="48">
        <v>5541475.2999999998</v>
      </c>
      <c r="MN106" s="48">
        <v>5546608.4000000004</v>
      </c>
      <c r="MO106" s="48">
        <v>5552171.9000000004</v>
      </c>
      <c r="MP106" s="48">
        <v>5557664.9000000004</v>
      </c>
      <c r="MQ106" s="48">
        <v>5563191.7999999998</v>
      </c>
      <c r="MR106" s="48">
        <v>5568930.9000000004</v>
      </c>
      <c r="MS106" s="48">
        <v>5574681.4000000004</v>
      </c>
      <c r="MT106" s="48">
        <v>5580670.9000000004</v>
      </c>
      <c r="MU106" s="48">
        <v>5582871.7999999998</v>
      </c>
      <c r="MV106" s="48">
        <v>5588964.4000000004</v>
      </c>
      <c r="MW106" s="48">
        <v>5595195.2999999998</v>
      </c>
      <c r="MX106" s="48">
        <v>5601352.5999999996</v>
      </c>
      <c r="MY106" s="48">
        <v>5607551.7999999998</v>
      </c>
      <c r="MZ106" s="48">
        <v>5613360.7000000002</v>
      </c>
      <c r="NA106" s="48">
        <v>5618824.5999999996</v>
      </c>
      <c r="NB106" s="48">
        <v>5620179.5999999996</v>
      </c>
      <c r="NC106" s="48">
        <v>5625921</v>
      </c>
      <c r="ND106" s="48">
        <v>5629705.2000000002</v>
      </c>
      <c r="NE106" s="48">
        <v>5631139.2999999998</v>
      </c>
      <c r="NF106" s="48">
        <v>5632742</v>
      </c>
      <c r="NG106" s="48">
        <v>5638527.9000000004</v>
      </c>
      <c r="NH106" s="48">
        <v>5644552.5999999996</v>
      </c>
      <c r="NI106" s="48">
        <v>5650204</v>
      </c>
      <c r="NJ106" s="48">
        <v>5656282.2999999998</v>
      </c>
      <c r="NK106" s="48">
        <v>5662288.4000000004</v>
      </c>
      <c r="NL106" s="48">
        <v>5668250.4000000004</v>
      </c>
      <c r="NM106" s="48">
        <v>5674195.2000000002</v>
      </c>
      <c r="NN106" s="48">
        <v>5679803.5999999996</v>
      </c>
      <c r="NO106" s="48">
        <v>5682199.5999999996</v>
      </c>
      <c r="NP106" s="48">
        <v>5687768.0999999996</v>
      </c>
      <c r="NQ106" s="48">
        <v>5693774.5</v>
      </c>
      <c r="NR106" s="48">
        <v>5699927.2000000002</v>
      </c>
      <c r="NS106" s="48">
        <v>5706040.5999999996</v>
      </c>
      <c r="NT106" s="48">
        <v>5712120.9000000004</v>
      </c>
      <c r="NU106" s="48">
        <v>5718242.7999999998</v>
      </c>
      <c r="NV106" s="48">
        <v>5724203</v>
      </c>
      <c r="NW106" s="48">
        <v>5729840.7000000002</v>
      </c>
      <c r="NX106" s="48">
        <v>5735876.7000000002</v>
      </c>
      <c r="NY106" s="48">
        <v>5741406.5999999996</v>
      </c>
      <c r="NZ106" s="48">
        <v>5747387.5999999996</v>
      </c>
      <c r="OA106" s="48">
        <v>5753478.0999999996</v>
      </c>
      <c r="OB106" s="48">
        <v>5759487.9000000004</v>
      </c>
      <c r="OC106" s="48">
        <v>5765194.7000000002</v>
      </c>
      <c r="OD106" s="48">
        <v>5770981.5</v>
      </c>
      <c r="OE106" s="48">
        <v>5777272.0999999996</v>
      </c>
      <c r="OF106" s="48">
        <v>5783633</v>
      </c>
      <c r="OG106" s="48">
        <v>5790012.7999999998</v>
      </c>
      <c r="OH106" s="48">
        <v>5796466.5999999996</v>
      </c>
      <c r="OI106" s="48">
        <v>5802982.2999999998</v>
      </c>
      <c r="OJ106" s="48">
        <v>5809516.0999999996</v>
      </c>
      <c r="OK106" s="48">
        <v>5815539</v>
      </c>
      <c r="OL106" s="48">
        <v>5821980.9000000004</v>
      </c>
      <c r="OM106" s="48">
        <v>5828495.5</v>
      </c>
      <c r="ON106" s="48">
        <v>5834836.2000000002</v>
      </c>
      <c r="OO106" s="48">
        <v>5841236.0999999996</v>
      </c>
      <c r="OP106" s="48">
        <v>5847556.7000000002</v>
      </c>
      <c r="OQ106" s="48">
        <v>5853550.9000000004</v>
      </c>
      <c r="OR106" s="48">
        <v>5859286.7000000002</v>
      </c>
      <c r="OS106" s="48">
        <v>5865657.9000000004</v>
      </c>
      <c r="OT106" s="48">
        <v>5872168.2000000002</v>
      </c>
      <c r="OU106" s="48">
        <v>5878692.9000000004</v>
      </c>
      <c r="OV106" s="48">
        <v>5885254.2999999998</v>
      </c>
      <c r="OW106" s="48">
        <v>5891917.2999999998</v>
      </c>
      <c r="OX106" s="48">
        <v>5895263.2999999998</v>
      </c>
      <c r="OY106" s="48">
        <v>5895932.4000000004</v>
      </c>
      <c r="OZ106" s="48">
        <v>5897069.4000000004</v>
      </c>
      <c r="PA106" s="48">
        <v>5898092.2000000002</v>
      </c>
      <c r="PB106" s="48">
        <v>5898814.2999999998</v>
      </c>
      <c r="PC106" s="48">
        <v>5899674</v>
      </c>
      <c r="PD106" s="48">
        <v>5900508.2000000002</v>
      </c>
      <c r="PE106" s="48">
        <v>5901641.7999999998</v>
      </c>
      <c r="PF106" s="48">
        <v>5903747.5999999996</v>
      </c>
      <c r="PG106" s="48">
        <v>5910165.2999999998</v>
      </c>
      <c r="PH106" s="48">
        <v>5915222.5999999996</v>
      </c>
      <c r="PI106" s="48">
        <v>5917498.0999999996</v>
      </c>
      <c r="PJ106" s="48">
        <v>5923535.7000000002</v>
      </c>
      <c r="PK106" s="48">
        <v>5929731.5999999996</v>
      </c>
      <c r="PL106" s="48">
        <v>5935822.4000000004</v>
      </c>
      <c r="PM106" s="48">
        <v>5941765.7999999998</v>
      </c>
      <c r="PN106" s="48">
        <v>5947735.2999999998</v>
      </c>
      <c r="PO106" s="48">
        <v>5953691.2000000002</v>
      </c>
      <c r="PP106" s="48">
        <v>5959758.4000000004</v>
      </c>
      <c r="PQ106" s="48">
        <v>5965904.5</v>
      </c>
      <c r="PR106" s="48">
        <v>5972055.7999999998</v>
      </c>
      <c r="PS106" s="48">
        <v>5978215</v>
      </c>
      <c r="PT106" s="48">
        <v>5984724.5999999996</v>
      </c>
      <c r="PU106" s="48">
        <v>5990862.2999999998</v>
      </c>
      <c r="PV106" s="48">
        <v>5996994</v>
      </c>
      <c r="PW106" s="48">
        <v>6002973.5999999996</v>
      </c>
      <c r="PX106" s="48">
        <v>6008951.4000000004</v>
      </c>
      <c r="PY106" s="48">
        <v>6014940.9000000004</v>
      </c>
      <c r="PZ106" s="48">
        <v>6020920</v>
      </c>
      <c r="QA106" s="48">
        <v>6027224.4000000004</v>
      </c>
      <c r="QB106" s="48">
        <v>6033197.0999999996</v>
      </c>
      <c r="QC106" s="48">
        <v>6039200.7000000002</v>
      </c>
      <c r="QD106" s="48">
        <v>6045380</v>
      </c>
      <c r="QE106" s="48">
        <v>6051577.7000000002</v>
      </c>
      <c r="QF106" s="48">
        <v>6058098.5999999996</v>
      </c>
      <c r="QG106" s="48">
        <v>6060102</v>
      </c>
      <c r="QH106" s="48">
        <v>6061922.2999999998</v>
      </c>
      <c r="QI106" s="48">
        <v>6068485.2000000002</v>
      </c>
      <c r="QJ106" s="48">
        <v>6075034</v>
      </c>
      <c r="QK106" s="48">
        <v>6081422.2000000002</v>
      </c>
      <c r="QL106" s="48">
        <v>6087888.0999999996</v>
      </c>
      <c r="QM106" s="48">
        <v>6094223.5999999996</v>
      </c>
      <c r="QN106" s="48">
        <v>6100497.7000000002</v>
      </c>
      <c r="QO106" s="48">
        <v>6106345.9000000004</v>
      </c>
      <c r="QP106" s="48">
        <v>6112125.9000000004</v>
      </c>
      <c r="QQ106" s="48">
        <v>6121014</v>
      </c>
      <c r="QR106" s="48">
        <v>6131897.9000000004</v>
      </c>
      <c r="QS106" s="48">
        <v>6142338.7000000002</v>
      </c>
      <c r="QT106" s="48">
        <v>6150420.2000000002</v>
      </c>
      <c r="QU106" s="48">
        <v>6158506.9000000004</v>
      </c>
      <c r="QV106" s="48">
        <v>6166399.2999999998</v>
      </c>
      <c r="QW106" s="48">
        <v>6178097.2000000002</v>
      </c>
      <c r="QX106" s="48">
        <v>6189578.4000000004</v>
      </c>
      <c r="QY106" s="48">
        <v>6201001.0999999996</v>
      </c>
      <c r="QZ106" s="48">
        <v>6212285.9000000004</v>
      </c>
      <c r="RA106" s="48">
        <v>6224099.5999999996</v>
      </c>
      <c r="RB106" s="48">
        <v>6233657.4000000004</v>
      </c>
      <c r="RC106" s="48">
        <v>6235959.2999999998</v>
      </c>
      <c r="RD106" s="48">
        <v>6247816.5999999996</v>
      </c>
      <c r="RE106" s="48">
        <v>6259727.5999999996</v>
      </c>
      <c r="RF106" s="48">
        <v>6271480.4000000004</v>
      </c>
      <c r="RG106" s="48">
        <v>6283131.4000000004</v>
      </c>
      <c r="RH106" s="48">
        <v>6290905.5999999996</v>
      </c>
      <c r="RI106" s="48">
        <v>6292424.5</v>
      </c>
      <c r="RJ106" s="48">
        <v>6294271.5</v>
      </c>
      <c r="RK106" s="48">
        <v>6305988.7999999998</v>
      </c>
      <c r="RL106" s="48">
        <v>6317704.7999999998</v>
      </c>
      <c r="RM106" s="48">
        <v>6329427.4000000004</v>
      </c>
      <c r="RN106" s="48">
        <v>6341182</v>
      </c>
      <c r="RO106" s="48">
        <v>6352793.0999999996</v>
      </c>
      <c r="RP106" s="48">
        <v>6364292.5999999996</v>
      </c>
      <c r="RQ106" s="48">
        <v>6365827.5999999996</v>
      </c>
      <c r="RR106" s="48">
        <v>6367903.7999999998</v>
      </c>
      <c r="RS106" s="48">
        <v>6379412.9000000004</v>
      </c>
      <c r="RT106" s="48">
        <v>6386942</v>
      </c>
      <c r="RU106" s="48">
        <v>6387379.2999999998</v>
      </c>
      <c r="RV106" s="48">
        <v>6391391.5</v>
      </c>
      <c r="RW106" s="48">
        <v>6397445.9000000004</v>
      </c>
      <c r="RX106" s="48">
        <v>6404664.7999999998</v>
      </c>
      <c r="RY106" s="48">
        <v>6415406.7999999998</v>
      </c>
      <c r="RZ106" s="48">
        <v>6426465</v>
      </c>
      <c r="SA106" s="48">
        <v>6437562.4000000004</v>
      </c>
      <c r="SB106" s="48">
        <v>6447715</v>
      </c>
      <c r="SC106" s="48">
        <v>6457575.5</v>
      </c>
      <c r="SD106" s="48">
        <v>6467409.9000000004</v>
      </c>
      <c r="SE106" s="48">
        <v>6469541.7000000002</v>
      </c>
      <c r="SF106" s="48">
        <v>6478887.2999999998</v>
      </c>
      <c r="SG106" s="48">
        <v>6488423.7999999998</v>
      </c>
      <c r="SH106" s="48">
        <v>6496348.0999999996</v>
      </c>
      <c r="SI106" s="48">
        <v>6505873</v>
      </c>
      <c r="SJ106" s="48">
        <v>6516627.7000000002</v>
      </c>
      <c r="SK106" s="48">
        <v>6522850</v>
      </c>
      <c r="SL106" s="48">
        <v>6524759.2999999998</v>
      </c>
      <c r="SM106" s="48">
        <v>6535234.7000000002</v>
      </c>
      <c r="SN106" s="48">
        <v>6545383.7000000002</v>
      </c>
      <c r="SO106" s="48">
        <v>6556205.5</v>
      </c>
      <c r="SP106" s="48">
        <v>6567675.5</v>
      </c>
      <c r="SQ106" s="48">
        <v>6578944.9000000004</v>
      </c>
      <c r="SR106" s="48">
        <v>6589016.9000000004</v>
      </c>
      <c r="SS106" s="48">
        <v>6591402.2000000002</v>
      </c>
      <c r="ST106" s="48">
        <v>6602445</v>
      </c>
      <c r="SU106" s="48">
        <v>6613531.9000000004</v>
      </c>
      <c r="SV106" s="48">
        <v>6624613</v>
      </c>
      <c r="SW106" s="48">
        <v>6636178.5</v>
      </c>
      <c r="SX106" s="48">
        <v>6646502.5999999996</v>
      </c>
      <c r="SY106" s="48">
        <v>6654387.5999999996</v>
      </c>
      <c r="SZ106" s="48">
        <v>6656453.4000000004</v>
      </c>
      <c r="TA106" s="48">
        <v>6667264.5999999996</v>
      </c>
      <c r="TB106" s="48">
        <v>6676981.5999999996</v>
      </c>
      <c r="TC106" s="48">
        <v>6687215.9000000004</v>
      </c>
      <c r="TD106" s="48">
        <v>6698114</v>
      </c>
      <c r="TE106" s="48">
        <v>6709558.4000000004</v>
      </c>
      <c r="TF106" s="48">
        <v>6717393.7000000002</v>
      </c>
      <c r="TG106" s="48">
        <v>6719575.2999999998</v>
      </c>
      <c r="TH106" s="48">
        <v>6728678.4000000004</v>
      </c>
      <c r="TI106" s="48">
        <v>6736627</v>
      </c>
      <c r="TJ106" s="48">
        <v>6744884.4000000004</v>
      </c>
      <c r="TK106" s="48">
        <v>6754442.0999999996</v>
      </c>
      <c r="TL106" s="48">
        <v>6765722.2000000002</v>
      </c>
      <c r="TM106" s="48">
        <v>6775538.2999999998</v>
      </c>
      <c r="TN106" s="48">
        <v>6783203.7999999998</v>
      </c>
      <c r="TO106" s="48">
        <v>6793988</v>
      </c>
    </row>
    <row r="107" spans="1:535">
      <c r="A107" s="400"/>
      <c r="B107" s="116" t="s">
        <v>384</v>
      </c>
      <c r="C107" s="116" t="s">
        <v>385</v>
      </c>
      <c r="D107" s="116">
        <v>5010827.5999999996</v>
      </c>
      <c r="E107" s="116">
        <v>5011102.7</v>
      </c>
      <c r="F107" s="116">
        <v>5012051.7</v>
      </c>
      <c r="G107" s="116">
        <v>5013013.2</v>
      </c>
      <c r="H107" s="116">
        <v>5014014.5</v>
      </c>
      <c r="I107" s="116">
        <v>5014240.0999999996</v>
      </c>
      <c r="J107" s="116">
        <v>5015448.4000000004</v>
      </c>
      <c r="K107" s="116">
        <v>5021895.9000000004</v>
      </c>
      <c r="L107" s="116">
        <v>5031988</v>
      </c>
      <c r="M107" s="116">
        <v>5042110.7</v>
      </c>
      <c r="N107" s="116">
        <v>5051134.5</v>
      </c>
      <c r="O107" s="116">
        <v>5059859.3</v>
      </c>
      <c r="P107" s="116">
        <v>5060373.4000000004</v>
      </c>
      <c r="Q107" s="116">
        <v>5070833.5999999996</v>
      </c>
      <c r="R107" s="116">
        <v>5081029.7</v>
      </c>
      <c r="S107" s="116">
        <v>5091669.7</v>
      </c>
      <c r="T107" s="116">
        <v>5101808.5999999996</v>
      </c>
      <c r="U107" s="116">
        <v>5111896.8</v>
      </c>
      <c r="V107" s="116">
        <v>5121859.7</v>
      </c>
      <c r="W107" s="116">
        <v>5122665.5999999996</v>
      </c>
      <c r="X107" s="116">
        <v>5123878</v>
      </c>
      <c r="Y107" s="116">
        <v>5125088.4000000004</v>
      </c>
      <c r="Z107" s="116">
        <v>5126459.8</v>
      </c>
      <c r="AA107" s="116">
        <v>5127925</v>
      </c>
      <c r="AB107" s="116">
        <v>5129466.2</v>
      </c>
      <c r="AC107" s="116">
        <v>5130894.4000000004</v>
      </c>
      <c r="AD107" s="116">
        <v>5131205.5</v>
      </c>
      <c r="AE107" s="116">
        <v>5131910.0999999996</v>
      </c>
      <c r="AF107" s="116">
        <v>5131928.4000000004</v>
      </c>
      <c r="AG107" s="116">
        <v>5131946.5</v>
      </c>
      <c r="AH107" s="116">
        <v>5131964.3</v>
      </c>
      <c r="AI107" s="116">
        <v>5131982</v>
      </c>
      <c r="AJ107" s="116">
        <v>5131999.8</v>
      </c>
      <c r="AK107" s="116">
        <v>5132217.4000000004</v>
      </c>
      <c r="AL107" s="116">
        <v>5133565</v>
      </c>
      <c r="AM107" s="116">
        <v>5134981</v>
      </c>
      <c r="AN107" s="116">
        <v>5136343.0999999996</v>
      </c>
      <c r="AO107" s="116">
        <v>5137773.2</v>
      </c>
      <c r="AP107" s="116">
        <v>5139097.5</v>
      </c>
      <c r="AQ107" s="116">
        <v>5140316.5999999996</v>
      </c>
      <c r="AR107" s="116">
        <v>5141667.0999999996</v>
      </c>
      <c r="AS107" s="116">
        <v>5143091.4000000004</v>
      </c>
      <c r="AT107" s="116">
        <v>5144601</v>
      </c>
      <c r="AU107" s="116">
        <v>5146206</v>
      </c>
      <c r="AV107" s="116">
        <v>5147677.8</v>
      </c>
      <c r="AW107" s="116">
        <v>5149147.8</v>
      </c>
      <c r="AX107" s="116">
        <v>5150598.9000000004</v>
      </c>
      <c r="AY107" s="116">
        <v>5150964.7</v>
      </c>
      <c r="AZ107" s="116">
        <v>5152025.5999999996</v>
      </c>
      <c r="BA107" s="116">
        <v>5153283.9000000004</v>
      </c>
      <c r="BB107" s="116">
        <v>5154551.2</v>
      </c>
      <c r="BC107" s="116">
        <v>5155787</v>
      </c>
      <c r="BD107" s="116">
        <v>5156987.0999999996</v>
      </c>
      <c r="BE107" s="116">
        <v>5158176.5999999996</v>
      </c>
      <c r="BF107" s="116">
        <v>5158586.5</v>
      </c>
      <c r="BG107" s="116">
        <v>5159724.7</v>
      </c>
      <c r="BH107" s="116">
        <v>5160933.2</v>
      </c>
      <c r="BI107" s="116">
        <v>5162242.9000000004</v>
      </c>
      <c r="BJ107" s="116">
        <v>5168060.8</v>
      </c>
      <c r="BK107" s="153">
        <v>5175367.7</v>
      </c>
      <c r="BL107" s="153">
        <v>5181949.5</v>
      </c>
      <c r="BM107" s="153">
        <v>5182260.9000000004</v>
      </c>
      <c r="BN107" s="153">
        <v>5190442.2</v>
      </c>
      <c r="BO107" s="153">
        <v>5198286</v>
      </c>
      <c r="BP107" s="153">
        <v>5205887.4000000004</v>
      </c>
      <c r="BQ107" s="153">
        <v>5213358.0999999996</v>
      </c>
      <c r="BR107" s="153">
        <v>5220495.0999999996</v>
      </c>
      <c r="BS107" s="153">
        <v>5227630.4000000004</v>
      </c>
      <c r="BT107" s="153">
        <v>5228707.8</v>
      </c>
      <c r="BU107" s="153">
        <v>5237061.4000000004</v>
      </c>
      <c r="BV107" s="153">
        <v>5245580.8</v>
      </c>
      <c r="BW107" s="153">
        <v>5254323.3</v>
      </c>
      <c r="BX107" s="153">
        <v>5262943.0999999996</v>
      </c>
      <c r="BY107" s="153">
        <v>5271629.0999999996</v>
      </c>
      <c r="BZ107" s="153">
        <v>5279541.8</v>
      </c>
      <c r="CA107" s="153">
        <v>5280849.9000000004</v>
      </c>
      <c r="CB107" s="155">
        <v>5289680.4000000004</v>
      </c>
      <c r="CC107" s="155">
        <v>5298448.7</v>
      </c>
      <c r="CD107" s="155">
        <v>5307389.3</v>
      </c>
      <c r="CE107" s="155">
        <v>5314183.7</v>
      </c>
      <c r="CF107" s="155">
        <v>5320902.3</v>
      </c>
      <c r="CG107" s="155">
        <v>5329007.2</v>
      </c>
      <c r="CH107" s="155">
        <v>5335137</v>
      </c>
      <c r="CI107" s="155">
        <v>5340679.5</v>
      </c>
      <c r="CJ107" s="155">
        <v>5346336.4000000004</v>
      </c>
      <c r="CK107" s="155">
        <v>5352564.5</v>
      </c>
      <c r="CL107" s="155">
        <v>5359043.2</v>
      </c>
      <c r="CM107" s="155">
        <v>5367185.2</v>
      </c>
      <c r="CN107" s="155">
        <v>5376385.2000000002</v>
      </c>
      <c r="CO107" s="155">
        <v>5377522</v>
      </c>
      <c r="CP107" s="155">
        <v>5381781</v>
      </c>
      <c r="CQ107" s="155">
        <v>5390340.7999999998</v>
      </c>
      <c r="CR107" s="155">
        <v>5401367.7000000002</v>
      </c>
      <c r="CS107" s="155">
        <v>5412433.7000000002</v>
      </c>
      <c r="CT107" s="155">
        <v>5423470.2999999998</v>
      </c>
      <c r="CU107" s="155">
        <v>5434409.5</v>
      </c>
      <c r="CV107" s="155">
        <v>5443997.2999999998</v>
      </c>
      <c r="CW107" s="155">
        <v>5452852.2000000002</v>
      </c>
      <c r="CX107" s="155">
        <v>5462857.2000000002</v>
      </c>
      <c r="CY107" s="155">
        <v>5471539.9000000004</v>
      </c>
      <c r="CZ107" s="155">
        <v>5479761.9000000004</v>
      </c>
      <c r="DA107" s="155">
        <v>5488155.7999999998</v>
      </c>
      <c r="DB107" s="155">
        <v>5496350.5</v>
      </c>
      <c r="DC107" s="155">
        <v>5501970.5</v>
      </c>
      <c r="DD107" s="155">
        <v>5511134.4000000004</v>
      </c>
      <c r="DE107" s="155">
        <v>5520351.7999999998</v>
      </c>
      <c r="DF107" s="155">
        <v>5530285.5</v>
      </c>
      <c r="DG107" s="155">
        <v>5540262.9000000004</v>
      </c>
      <c r="DH107" s="155">
        <v>5550609.5999999996</v>
      </c>
      <c r="DI107" s="155">
        <v>5560439.2999999998</v>
      </c>
      <c r="DJ107" s="155">
        <v>5569659.0999999996</v>
      </c>
      <c r="DK107" s="155">
        <v>5576142.9000000004</v>
      </c>
      <c r="DL107" s="155">
        <v>5585242.7999999998</v>
      </c>
      <c r="DM107" s="155">
        <v>5596108.4000000004</v>
      </c>
      <c r="DN107" s="155">
        <v>5607482.2000000002</v>
      </c>
      <c r="DO107" s="155">
        <v>5618500.0999999996</v>
      </c>
      <c r="DP107" s="155">
        <v>5633392.5999999996</v>
      </c>
      <c r="DQ107" s="155">
        <v>5645978.9000000004</v>
      </c>
      <c r="DR107" s="155">
        <v>5661620.5999999996</v>
      </c>
      <c r="DS107" s="155">
        <v>5672292.2000000002</v>
      </c>
      <c r="DT107" s="155">
        <v>5683463.5</v>
      </c>
      <c r="DU107" s="155">
        <v>5694932.4000000004</v>
      </c>
      <c r="DV107" s="155">
        <v>5707771.9000000004</v>
      </c>
      <c r="DW107" s="48">
        <v>5716368</v>
      </c>
      <c r="DX107" s="48">
        <v>5727154.2999999998</v>
      </c>
      <c r="DY107" s="48">
        <v>5733705.5</v>
      </c>
      <c r="DZ107" s="48">
        <v>5735574.9000000004</v>
      </c>
      <c r="EA107" s="48">
        <v>5737154.2999999998</v>
      </c>
      <c r="EB107" s="48">
        <v>5738462.7999999998</v>
      </c>
      <c r="EC107" s="48">
        <v>5741942.7999999998</v>
      </c>
      <c r="ED107" s="48">
        <v>5743574</v>
      </c>
      <c r="EE107" s="48">
        <v>5745032.2999999998</v>
      </c>
      <c r="EF107" s="48">
        <v>5746657.5999999996</v>
      </c>
      <c r="EG107" s="48">
        <v>5748342.4000000004</v>
      </c>
      <c r="EH107" s="48">
        <v>5752325.4000000004</v>
      </c>
      <c r="EI107" s="48">
        <v>5758230.2999999998</v>
      </c>
      <c r="EJ107" s="48">
        <v>5768088.5999999996</v>
      </c>
      <c r="EK107" s="48">
        <v>5779149.4000000004</v>
      </c>
      <c r="EL107" s="48">
        <v>5789557</v>
      </c>
      <c r="EM107" s="48">
        <v>5801122.4000000004</v>
      </c>
      <c r="EN107" s="48">
        <v>5812469.7000000002</v>
      </c>
      <c r="EO107" s="48">
        <v>5824009.7999999998</v>
      </c>
      <c r="EP107" s="48">
        <v>5835567</v>
      </c>
      <c r="EQ107" s="48">
        <v>5847104.4000000004</v>
      </c>
      <c r="ER107" s="48">
        <v>5857624.0999999996</v>
      </c>
      <c r="ES107" s="48">
        <v>5860127.9000000004</v>
      </c>
      <c r="ET107" s="48">
        <v>5870292.7000000002</v>
      </c>
      <c r="EU107" s="48">
        <v>5880973.9000000004</v>
      </c>
      <c r="EV107" s="48">
        <v>5891662.4000000004</v>
      </c>
      <c r="EW107" s="48">
        <v>5901979.2999999998</v>
      </c>
      <c r="EX107" s="48">
        <v>5909123.4000000004</v>
      </c>
      <c r="EY107" s="48">
        <v>5917902.2000000002</v>
      </c>
      <c r="EZ107" s="48">
        <v>5928470.7000000002</v>
      </c>
      <c r="FA107" s="48">
        <v>5939897.9000000004</v>
      </c>
      <c r="FB107" s="48">
        <v>5950505.7999999998</v>
      </c>
      <c r="FC107" s="48">
        <v>5956226.7999999998</v>
      </c>
      <c r="FD107" s="48">
        <v>5966675.4000000004</v>
      </c>
      <c r="FE107" s="48">
        <v>5971222</v>
      </c>
      <c r="FF107" s="48">
        <v>5981923.2999999998</v>
      </c>
      <c r="FG107" s="48">
        <v>5991288.2000000002</v>
      </c>
      <c r="FH107" s="48">
        <v>5998204</v>
      </c>
      <c r="FI107" s="48">
        <v>6006813</v>
      </c>
      <c r="FJ107" s="48">
        <v>6017351.5</v>
      </c>
      <c r="FK107" s="48">
        <v>6026407.0999999996</v>
      </c>
      <c r="FL107" s="48">
        <v>6035187.7999999998</v>
      </c>
      <c r="FM107" s="48">
        <v>6043841.7000000002</v>
      </c>
      <c r="FN107" s="48">
        <v>6051103.2999999998</v>
      </c>
      <c r="FO107" s="48">
        <v>6058991.2999999998</v>
      </c>
      <c r="FP107" s="48">
        <v>6067736.7000000002</v>
      </c>
      <c r="FQ107" s="48">
        <v>6076846.7000000002</v>
      </c>
      <c r="FR107" s="48">
        <v>6085989.7999999998</v>
      </c>
      <c r="FS107" s="48">
        <v>6095004.5999999996</v>
      </c>
      <c r="FT107" s="48">
        <v>6104013.5999999996</v>
      </c>
      <c r="FU107" s="48">
        <v>6112187</v>
      </c>
      <c r="FV107" s="48">
        <v>6114964.7000000002</v>
      </c>
      <c r="FW107" s="48">
        <v>6116718.2000000002</v>
      </c>
      <c r="FX107" s="48">
        <v>6119216.2999999998</v>
      </c>
      <c r="FY107" s="48">
        <v>6121532.7999999998</v>
      </c>
      <c r="FZ107" s="48">
        <v>6124268</v>
      </c>
      <c r="GA107" s="48">
        <v>6135203.7999999998</v>
      </c>
      <c r="GB107" s="48">
        <v>6143082.7000000002</v>
      </c>
      <c r="GC107" s="48">
        <v>6151642.7000000002</v>
      </c>
      <c r="GD107" s="48">
        <v>6155240.5999999996</v>
      </c>
      <c r="GE107" s="48">
        <v>6162258.7000000002</v>
      </c>
      <c r="GF107" s="48">
        <v>6168965</v>
      </c>
      <c r="GG107" s="48">
        <v>6175113.7999999998</v>
      </c>
      <c r="GH107" s="48">
        <v>6181278.7000000002</v>
      </c>
      <c r="GI107" s="48">
        <v>6188343.5999999996</v>
      </c>
      <c r="GJ107" s="48">
        <v>6189766.2999999998</v>
      </c>
      <c r="GK107" s="48">
        <v>6191007</v>
      </c>
      <c r="GL107" s="48">
        <v>6192241.2999999998</v>
      </c>
      <c r="GM107" s="48">
        <v>6193470.5999999996</v>
      </c>
      <c r="GN107" s="48">
        <v>6194699.5999999996</v>
      </c>
      <c r="GO107" s="48">
        <v>6195930</v>
      </c>
      <c r="GP107" s="48">
        <v>6200408.0999999996</v>
      </c>
      <c r="GQ107" s="48">
        <v>6203692.7999999998</v>
      </c>
      <c r="GR107" s="48">
        <v>6205351</v>
      </c>
      <c r="GS107" s="48">
        <v>6206613.5999999996</v>
      </c>
      <c r="GT107" s="48">
        <v>6207875.5</v>
      </c>
      <c r="GU107" s="48">
        <v>6209138.7000000002</v>
      </c>
      <c r="GV107" s="48">
        <v>6210379.7999999998</v>
      </c>
      <c r="GW107" s="48">
        <v>6214034</v>
      </c>
      <c r="GX107" s="48">
        <v>6218000.0999999996</v>
      </c>
      <c r="GY107" s="48">
        <v>6220581.7999999998</v>
      </c>
      <c r="GZ107" s="48">
        <v>6221846.5999999996</v>
      </c>
      <c r="HA107" s="48">
        <v>6223254.5</v>
      </c>
      <c r="HB107" s="48">
        <v>6224703.2999999998</v>
      </c>
      <c r="HC107" s="48">
        <v>6225968.5</v>
      </c>
      <c r="HD107" s="48">
        <v>6227224</v>
      </c>
      <c r="HE107" s="48">
        <v>6228491.5</v>
      </c>
      <c r="HF107" s="48">
        <v>6229765.5999999996</v>
      </c>
      <c r="HG107" s="48">
        <v>6231538.7000000002</v>
      </c>
      <c r="HH107" s="48">
        <v>6233824.5999999996</v>
      </c>
      <c r="HI107" s="48">
        <v>6235176</v>
      </c>
      <c r="HJ107" s="48">
        <v>6236447.7999999998</v>
      </c>
      <c r="HK107" s="48">
        <v>6237703.5</v>
      </c>
      <c r="HL107" s="48">
        <v>6238971.2000000002</v>
      </c>
      <c r="HM107" s="48">
        <v>6241308.5</v>
      </c>
      <c r="HN107" s="48">
        <v>6242575.0999999996</v>
      </c>
      <c r="HO107" s="48">
        <v>6246856.5999999996</v>
      </c>
      <c r="HP107" s="48">
        <v>6253182.5</v>
      </c>
      <c r="HQ107" s="48">
        <v>6259518.2999999998</v>
      </c>
      <c r="HR107" s="48">
        <v>6264658.4000000004</v>
      </c>
      <c r="HS107" s="48">
        <v>6272079.5999999996</v>
      </c>
      <c r="HT107" s="48">
        <v>6274762.5999999996</v>
      </c>
      <c r="HU107" s="48">
        <v>6279089</v>
      </c>
      <c r="HV107" s="48">
        <v>6283349.7000000002</v>
      </c>
      <c r="HW107" s="48">
        <v>6290327.0999999996</v>
      </c>
      <c r="HX107" s="48">
        <v>6299289.0999999996</v>
      </c>
      <c r="HY107" s="48">
        <v>6305037.2000000002</v>
      </c>
      <c r="HZ107" s="48">
        <v>6314972.0999999996</v>
      </c>
      <c r="IA107" s="48">
        <v>6321164.7000000002</v>
      </c>
      <c r="IB107" s="48">
        <v>6327311.7000000002</v>
      </c>
      <c r="IC107" s="48">
        <v>6332945.5</v>
      </c>
      <c r="ID107" s="48">
        <v>6334439.9000000004</v>
      </c>
      <c r="IE107" s="48">
        <v>6336023.9000000004</v>
      </c>
      <c r="IF107" s="48">
        <v>6337498.2999999998</v>
      </c>
      <c r="IG107" s="48">
        <v>6339309.9000000004</v>
      </c>
      <c r="IH107" s="48">
        <v>6343543.5999999996</v>
      </c>
      <c r="II107" s="48">
        <v>6348319.2999999998</v>
      </c>
      <c r="IJ107" s="48">
        <v>6352392.2999999998</v>
      </c>
      <c r="IK107" s="48">
        <v>6358171.9000000004</v>
      </c>
      <c r="IL107" s="48">
        <v>6365342.5</v>
      </c>
      <c r="IM107" s="48">
        <v>6370719.2999999998</v>
      </c>
      <c r="IN107" s="48">
        <v>6376389.7000000002</v>
      </c>
      <c r="IO107" s="48">
        <v>6379486.4000000004</v>
      </c>
      <c r="IP107" s="48">
        <v>6381639.7999999998</v>
      </c>
      <c r="IQ107" s="48">
        <v>6383188.2999999998</v>
      </c>
      <c r="IR107" s="48">
        <v>6384458.7000000002</v>
      </c>
      <c r="IS107" s="48">
        <v>6385189.2000000002</v>
      </c>
      <c r="IT107" s="48">
        <v>6385921.9000000004</v>
      </c>
      <c r="IU107" s="48">
        <v>6387081.0999999996</v>
      </c>
      <c r="IV107" s="48">
        <v>6388601</v>
      </c>
      <c r="IW107" s="48">
        <v>6393404.5999999996</v>
      </c>
      <c r="IX107" s="48">
        <v>6399244.5</v>
      </c>
      <c r="IY107" s="48">
        <v>6404832.4000000004</v>
      </c>
      <c r="IZ107" s="48">
        <v>6408311.2000000002</v>
      </c>
      <c r="JA107" s="48">
        <v>6409431.2999999998</v>
      </c>
      <c r="JB107" s="48">
        <v>6411372.7000000002</v>
      </c>
      <c r="JC107" s="48">
        <v>6413273.7000000002</v>
      </c>
      <c r="JD107" s="48">
        <v>6418842.0999999996</v>
      </c>
      <c r="JE107" s="48">
        <v>6427314.5</v>
      </c>
      <c r="JF107" s="48">
        <v>6430216.2000000002</v>
      </c>
      <c r="JG107" s="48">
        <v>6432378.7000000002</v>
      </c>
      <c r="JH107" s="48">
        <v>6433284.5999999996</v>
      </c>
      <c r="JI107" s="48">
        <v>6436413.4000000004</v>
      </c>
      <c r="JJ107" s="48">
        <v>6440144.2999999998</v>
      </c>
      <c r="JK107" s="48">
        <v>6443813.7999999998</v>
      </c>
      <c r="JL107" s="48">
        <v>6447075.4000000004</v>
      </c>
      <c r="JM107" s="48">
        <v>6451158.9000000004</v>
      </c>
      <c r="JN107" s="48">
        <v>6455254.2000000002</v>
      </c>
      <c r="JO107" s="48">
        <v>6459188.9000000004</v>
      </c>
      <c r="JP107" s="48">
        <v>6464292.5</v>
      </c>
      <c r="JQ107" s="48">
        <v>6470099.7999999998</v>
      </c>
      <c r="JR107" s="48">
        <v>6475809</v>
      </c>
      <c r="JS107" s="48">
        <v>6482714.9000000004</v>
      </c>
      <c r="JT107" s="48">
        <v>6489976.9000000004</v>
      </c>
      <c r="JU107" s="48">
        <v>6496529.9000000004</v>
      </c>
      <c r="JV107" s="48">
        <v>6497253.9000000004</v>
      </c>
      <c r="JW107" s="48">
        <v>6503624.7999999998</v>
      </c>
      <c r="JX107" s="48">
        <v>6509791.2999999998</v>
      </c>
      <c r="JY107" s="48">
        <v>6516456.5999999996</v>
      </c>
      <c r="JZ107" s="48">
        <v>6521137</v>
      </c>
      <c r="KA107" s="48">
        <v>6525819.7000000002</v>
      </c>
      <c r="KB107" s="48">
        <v>6530440.2000000002</v>
      </c>
      <c r="KC107" s="48">
        <v>6534459.2000000002</v>
      </c>
      <c r="KD107" s="48">
        <v>6539223.4000000004</v>
      </c>
      <c r="KE107" s="48">
        <v>6544035.9000000004</v>
      </c>
      <c r="KF107" s="48">
        <v>6548636.2999999998</v>
      </c>
      <c r="KG107" s="48">
        <v>6553383.0999999996</v>
      </c>
      <c r="KH107" s="48">
        <v>6558098.9000000004</v>
      </c>
      <c r="KI107" s="48">
        <v>6562643.7000000002</v>
      </c>
      <c r="KJ107" s="48">
        <v>6567303.9000000004</v>
      </c>
      <c r="KK107" s="48">
        <v>6572286.5999999996</v>
      </c>
      <c r="KL107" s="48">
        <v>6584031.2999999998</v>
      </c>
      <c r="KM107" s="48">
        <v>6596360.7000000002</v>
      </c>
      <c r="KN107" s="48">
        <v>6608821.4000000004</v>
      </c>
      <c r="KO107" s="48">
        <v>6617381.0999999996</v>
      </c>
      <c r="KP107" s="48">
        <v>6622891.0999999996</v>
      </c>
      <c r="KQ107" s="48">
        <v>6626337.2000000002</v>
      </c>
      <c r="KR107" s="48">
        <v>6631073.2000000002</v>
      </c>
      <c r="KS107" s="48">
        <v>6637409.4000000004</v>
      </c>
      <c r="KT107" s="48">
        <v>6645448.2999999998</v>
      </c>
      <c r="KU107" s="48">
        <v>6653403.0999999996</v>
      </c>
      <c r="KV107" s="48">
        <v>6661382.7000000002</v>
      </c>
      <c r="KW107" s="48">
        <v>6668185</v>
      </c>
      <c r="KX107" s="48">
        <v>6671310.7000000002</v>
      </c>
      <c r="KY107" s="48">
        <v>6678279.5999999996</v>
      </c>
      <c r="KZ107" s="48">
        <v>6684670.5</v>
      </c>
      <c r="LA107" s="48">
        <v>6689969.9000000004</v>
      </c>
      <c r="LB107" s="48">
        <v>6694646.5999999996</v>
      </c>
      <c r="LC107" s="48">
        <v>6699229.5</v>
      </c>
      <c r="LD107" s="48">
        <v>6703170.5999999996</v>
      </c>
      <c r="LE107" s="48">
        <v>6706420.0999999996</v>
      </c>
      <c r="LF107" s="48">
        <v>6717390.2000000002</v>
      </c>
      <c r="LG107" s="48">
        <v>6731585.5</v>
      </c>
      <c r="LH107" s="48">
        <v>6742762.9000000004</v>
      </c>
      <c r="LI107" s="48">
        <v>6754102</v>
      </c>
      <c r="LJ107" s="48">
        <v>6765578.5999999996</v>
      </c>
      <c r="LK107" s="48">
        <v>6776969.0999999996</v>
      </c>
      <c r="LL107" s="48">
        <v>6786937</v>
      </c>
      <c r="LM107" s="48">
        <v>6798399.7000000002</v>
      </c>
      <c r="LN107" s="48">
        <v>6809582.2000000002</v>
      </c>
      <c r="LO107" s="48">
        <v>6821119.5</v>
      </c>
      <c r="LP107" s="48">
        <v>6832687.0999999996</v>
      </c>
      <c r="LQ107" s="48">
        <v>6844117.7000000002</v>
      </c>
      <c r="LR107" s="48">
        <v>6855435.5999999996</v>
      </c>
      <c r="LS107" s="48">
        <v>6866515.2999999998</v>
      </c>
      <c r="LT107" s="48">
        <v>6877864.2999999998</v>
      </c>
      <c r="LU107" s="48">
        <v>6889281.5</v>
      </c>
      <c r="LV107" s="48">
        <v>6900796.0999999996</v>
      </c>
      <c r="LW107" s="48">
        <v>6912159.9000000004</v>
      </c>
      <c r="LX107" s="48">
        <v>6923498.5</v>
      </c>
      <c r="LY107" s="48">
        <v>6934668.7999999998</v>
      </c>
      <c r="LZ107" s="48">
        <v>6944544.5999999996</v>
      </c>
      <c r="MA107" s="48">
        <v>6955573</v>
      </c>
      <c r="MB107" s="48">
        <v>6969617.5999999996</v>
      </c>
      <c r="MC107" s="48">
        <v>6983847.4000000004</v>
      </c>
      <c r="MD107" s="48">
        <v>6998267.7000000002</v>
      </c>
      <c r="ME107" s="48">
        <v>7012690.4000000004</v>
      </c>
      <c r="MF107" s="48">
        <v>7026959.7000000002</v>
      </c>
      <c r="MG107" s="48">
        <v>7033874</v>
      </c>
      <c r="MH107" s="48">
        <v>7048103.5999999996</v>
      </c>
      <c r="MI107" s="48">
        <v>7062580.7000000002</v>
      </c>
      <c r="MJ107" s="48">
        <v>7077210.4000000004</v>
      </c>
      <c r="MK107" s="48">
        <v>7091873</v>
      </c>
      <c r="ML107" s="48">
        <v>7106565</v>
      </c>
      <c r="MM107" s="48">
        <v>7120838.5</v>
      </c>
      <c r="MN107" s="48">
        <v>7130240.7000000002</v>
      </c>
      <c r="MO107" s="48">
        <v>7144452.0999999996</v>
      </c>
      <c r="MP107" s="48">
        <v>7158943.2000000002</v>
      </c>
      <c r="MQ107" s="48">
        <v>7173517.5</v>
      </c>
      <c r="MR107" s="48">
        <v>7187606.5</v>
      </c>
      <c r="MS107" s="48">
        <v>7200907.5999999996</v>
      </c>
      <c r="MT107" s="48">
        <v>7210856.4000000004</v>
      </c>
      <c r="MU107" s="48">
        <v>7216279.4000000004</v>
      </c>
      <c r="MV107" s="48">
        <v>7226171.7999999998</v>
      </c>
      <c r="MW107" s="48">
        <v>7236734</v>
      </c>
      <c r="MX107" s="48">
        <v>7247719.4000000004</v>
      </c>
      <c r="MY107" s="48">
        <v>7258551.7999999998</v>
      </c>
      <c r="MZ107" s="48">
        <v>7267205.2000000002</v>
      </c>
      <c r="NA107" s="48">
        <v>7273281.2999999998</v>
      </c>
      <c r="NB107" s="48">
        <v>7277937.0999999996</v>
      </c>
      <c r="NC107" s="48">
        <v>7282670.7000000002</v>
      </c>
      <c r="ND107" s="48">
        <v>7285265.4000000004</v>
      </c>
      <c r="NE107" s="48">
        <v>7289563.7999999998</v>
      </c>
      <c r="NF107" s="48">
        <v>7294412.5</v>
      </c>
      <c r="NG107" s="48">
        <v>7304477.5999999996</v>
      </c>
      <c r="NH107" s="48">
        <v>7314409.4000000004</v>
      </c>
      <c r="NI107" s="48">
        <v>7321424.7999999998</v>
      </c>
      <c r="NJ107" s="48">
        <v>7330891.7999999998</v>
      </c>
      <c r="NK107" s="48">
        <v>7341422.4000000004</v>
      </c>
      <c r="NL107" s="48">
        <v>7352218</v>
      </c>
      <c r="NM107" s="48">
        <v>7363145.7999999998</v>
      </c>
      <c r="NN107" s="48">
        <v>7373353.9000000004</v>
      </c>
      <c r="NO107" s="48">
        <v>7377928.7000000002</v>
      </c>
      <c r="NP107" s="48">
        <v>7384520.7000000002</v>
      </c>
      <c r="NQ107" s="48">
        <v>7394942.2999999998</v>
      </c>
      <c r="NR107" s="48">
        <v>7405571.5</v>
      </c>
      <c r="NS107" s="48">
        <v>7416326</v>
      </c>
      <c r="NT107" s="48">
        <v>7427017.2000000002</v>
      </c>
      <c r="NU107" s="48">
        <v>7437538.0999999996</v>
      </c>
      <c r="NV107" s="48">
        <v>7447286</v>
      </c>
      <c r="NW107" s="48">
        <v>7452805.2999999998</v>
      </c>
      <c r="NX107" s="48">
        <v>7463234.5</v>
      </c>
      <c r="NY107" s="48">
        <v>7473469.2000000002</v>
      </c>
      <c r="NZ107" s="48">
        <v>7482966.2000000002</v>
      </c>
      <c r="OA107" s="48">
        <v>7492200.9000000004</v>
      </c>
      <c r="OB107" s="48">
        <v>7501398.2000000002</v>
      </c>
      <c r="OC107" s="48">
        <v>7506491.5999999996</v>
      </c>
      <c r="OD107" s="48">
        <v>7511939</v>
      </c>
      <c r="OE107" s="48">
        <v>7522052.4000000004</v>
      </c>
      <c r="OF107" s="48">
        <v>7531941.5</v>
      </c>
      <c r="OG107" s="48">
        <v>7541941.9000000004</v>
      </c>
      <c r="OH107" s="48">
        <v>7551937.2000000002</v>
      </c>
      <c r="OI107" s="48">
        <v>7561783.4000000004</v>
      </c>
      <c r="OJ107" s="48">
        <v>7571016.2999999998</v>
      </c>
      <c r="OK107" s="48">
        <v>7576203</v>
      </c>
      <c r="OL107" s="48">
        <v>7585744.0999999996</v>
      </c>
      <c r="OM107" s="48">
        <v>7595857.7999999998</v>
      </c>
      <c r="ON107" s="48">
        <v>7605454.9000000004</v>
      </c>
      <c r="OO107" s="48">
        <v>7614696.5999999996</v>
      </c>
      <c r="OP107" s="48">
        <v>7623444.9000000004</v>
      </c>
      <c r="OQ107" s="48">
        <v>7628189.9000000004</v>
      </c>
      <c r="OR107" s="48">
        <v>7633267.7999999998</v>
      </c>
      <c r="OS107" s="48">
        <v>7642678.5</v>
      </c>
      <c r="OT107" s="48">
        <v>7652049.9000000004</v>
      </c>
      <c r="OU107" s="48">
        <v>7661550.0999999996</v>
      </c>
      <c r="OV107" s="48">
        <v>7670836.7000000002</v>
      </c>
      <c r="OW107" s="48">
        <v>7677944.5</v>
      </c>
      <c r="OX107" s="48">
        <v>7683368.0999999996</v>
      </c>
      <c r="OY107" s="48">
        <v>7684544.7000000002</v>
      </c>
      <c r="OZ107" s="48">
        <v>7687051.2999999998</v>
      </c>
      <c r="PA107" s="48">
        <v>7689400.0999999996</v>
      </c>
      <c r="PB107" s="48">
        <v>7691786.7999999998</v>
      </c>
      <c r="PC107" s="48">
        <v>7694203.7000000002</v>
      </c>
      <c r="PD107" s="48">
        <v>7696605</v>
      </c>
      <c r="PE107" s="48">
        <v>7699094.5999999996</v>
      </c>
      <c r="PF107" s="48">
        <v>7706336.2999999998</v>
      </c>
      <c r="PG107" s="48">
        <v>7720097.0999999996</v>
      </c>
      <c r="PH107" s="48">
        <v>7733939.7999999998</v>
      </c>
      <c r="PI107" s="48">
        <v>7747725.7000000002</v>
      </c>
      <c r="PJ107" s="48">
        <v>7760071.5</v>
      </c>
      <c r="PK107" s="48">
        <v>7772223.0999999996</v>
      </c>
      <c r="PL107" s="48">
        <v>7782513.4000000004</v>
      </c>
      <c r="PM107" s="48">
        <v>7792315</v>
      </c>
      <c r="PN107" s="48">
        <v>7802800</v>
      </c>
      <c r="PO107" s="48">
        <v>7813338.5</v>
      </c>
      <c r="PP107" s="48">
        <v>7823890.4000000004</v>
      </c>
      <c r="PQ107" s="48">
        <v>7834459.9000000004</v>
      </c>
      <c r="PR107" s="48">
        <v>7845053.7999999998</v>
      </c>
      <c r="PS107" s="48">
        <v>7855090.2000000002</v>
      </c>
      <c r="PT107" s="48">
        <v>7857476.5999999996</v>
      </c>
      <c r="PU107" s="48">
        <v>7870408.0999999996</v>
      </c>
      <c r="PV107" s="48">
        <v>7883727.7999999998</v>
      </c>
      <c r="PW107" s="48">
        <v>7897597.2000000002</v>
      </c>
      <c r="PX107" s="48">
        <v>7911344.2000000002</v>
      </c>
      <c r="PY107" s="48">
        <v>7925066.9000000004</v>
      </c>
      <c r="PZ107" s="48">
        <v>7938739.0999999996</v>
      </c>
      <c r="QA107" s="48">
        <v>7942472.7000000002</v>
      </c>
      <c r="QB107" s="48">
        <v>7956527.5999999996</v>
      </c>
      <c r="QC107" s="48">
        <v>7970467.5</v>
      </c>
      <c r="QD107" s="48">
        <v>7984558.4000000004</v>
      </c>
      <c r="QE107" s="48">
        <v>7998687.2999999998</v>
      </c>
      <c r="QF107" s="48">
        <v>8009632.7999999998</v>
      </c>
      <c r="QG107" s="48">
        <v>8019165.5</v>
      </c>
      <c r="QH107" s="48">
        <v>8025818.2999999998</v>
      </c>
      <c r="QI107" s="48">
        <v>8036821.2000000002</v>
      </c>
      <c r="QJ107" s="48">
        <v>8047935.7999999998</v>
      </c>
      <c r="QK107" s="48">
        <v>8058834.5</v>
      </c>
      <c r="QL107" s="48">
        <v>8069503.0999999996</v>
      </c>
      <c r="QM107" s="48">
        <v>8080305.9000000004</v>
      </c>
      <c r="QN107" s="48">
        <v>8091085.2999999998</v>
      </c>
      <c r="QO107" s="48">
        <v>8097771.5</v>
      </c>
      <c r="QP107" s="48">
        <v>8107774</v>
      </c>
      <c r="QQ107" s="48">
        <v>8109992.0999999996</v>
      </c>
      <c r="QR107" s="48">
        <v>8110938.0999999996</v>
      </c>
      <c r="QS107" s="48">
        <v>8111636.0999999996</v>
      </c>
      <c r="QT107" s="48">
        <v>8112590.9000000004</v>
      </c>
      <c r="QU107" s="48">
        <v>8113639.5</v>
      </c>
      <c r="QV107" s="48">
        <v>8114741.5999999996</v>
      </c>
      <c r="QW107" s="48">
        <v>8115863.7000000002</v>
      </c>
      <c r="QX107" s="48">
        <v>8116936.5</v>
      </c>
      <c r="QY107" s="48">
        <v>8118022.4000000004</v>
      </c>
      <c r="QZ107" s="48">
        <v>8119139.5</v>
      </c>
      <c r="RA107" s="48">
        <v>8120237.2999999998</v>
      </c>
      <c r="RB107" s="48">
        <v>8121298.5999999996</v>
      </c>
      <c r="RC107" s="48">
        <v>8122412.5</v>
      </c>
      <c r="RD107" s="48">
        <v>8123505.4000000004</v>
      </c>
      <c r="RE107" s="48">
        <v>8124581.9000000004</v>
      </c>
      <c r="RF107" s="48">
        <v>8130726.7000000002</v>
      </c>
      <c r="RG107" s="48">
        <v>8137851</v>
      </c>
      <c r="RH107" s="48">
        <v>8145969.2000000002</v>
      </c>
      <c r="RI107" s="48">
        <v>8154131.7000000002</v>
      </c>
      <c r="RJ107" s="48">
        <v>8161674.4000000004</v>
      </c>
      <c r="RK107" s="48">
        <v>8169215.2000000002</v>
      </c>
      <c r="RL107" s="48">
        <v>8176898.7999999998</v>
      </c>
      <c r="RM107" s="48">
        <v>8184636.0999999996</v>
      </c>
      <c r="RN107" s="48">
        <v>8192186.7999999998</v>
      </c>
      <c r="RO107" s="48">
        <v>8199723.7000000002</v>
      </c>
      <c r="RP107" s="48">
        <v>8206977.5</v>
      </c>
      <c r="RQ107" s="48">
        <v>8214510.9000000004</v>
      </c>
      <c r="RR107" s="48">
        <v>8223045.7999999998</v>
      </c>
      <c r="RS107" s="48">
        <v>8230906.7000000002</v>
      </c>
      <c r="RT107" s="48">
        <v>8237567.4000000004</v>
      </c>
      <c r="RU107" s="48">
        <v>8239904.4000000004</v>
      </c>
      <c r="RV107" s="48">
        <v>8240712</v>
      </c>
      <c r="RW107" s="48">
        <v>8241813.7000000002</v>
      </c>
      <c r="RX107" s="48">
        <v>8243904.7999999998</v>
      </c>
      <c r="RY107" s="48">
        <v>8254019.4000000004</v>
      </c>
      <c r="RZ107" s="48">
        <v>8264202</v>
      </c>
      <c r="SA107" s="48">
        <v>8274972.7000000002</v>
      </c>
      <c r="SB107" s="48">
        <v>8285739.5</v>
      </c>
      <c r="SC107" s="48">
        <v>8296551.7000000002</v>
      </c>
      <c r="SD107" s="48">
        <v>8307995.2000000002</v>
      </c>
      <c r="SE107" s="48">
        <v>8318592.7000000002</v>
      </c>
      <c r="SF107" s="48">
        <v>8329813.5</v>
      </c>
      <c r="SG107" s="48">
        <v>8340534.4000000004</v>
      </c>
      <c r="SH107" s="48">
        <v>8351764</v>
      </c>
      <c r="SI107" s="48">
        <v>8362673.7999999998</v>
      </c>
      <c r="SJ107" s="48">
        <v>8373621.5</v>
      </c>
      <c r="SK107" s="48">
        <v>8384519.0999999996</v>
      </c>
      <c r="SL107" s="48">
        <v>8394233</v>
      </c>
      <c r="SM107" s="48">
        <v>8405459</v>
      </c>
      <c r="SN107" s="48">
        <v>8416635.0999999996</v>
      </c>
      <c r="SO107" s="48">
        <v>8427558.1999999993</v>
      </c>
      <c r="SP107" s="48">
        <v>8438331.0999999996</v>
      </c>
      <c r="SQ107" s="48">
        <v>8449594.3000000007</v>
      </c>
      <c r="SR107" s="48">
        <v>8460614.8000000007</v>
      </c>
      <c r="SS107" s="48">
        <v>8470526</v>
      </c>
      <c r="ST107" s="48">
        <v>8480748.6999999993</v>
      </c>
      <c r="SU107" s="48">
        <v>8491030.5999999996</v>
      </c>
      <c r="SV107" s="48">
        <v>8501328.4000000004</v>
      </c>
      <c r="SW107" s="48">
        <v>8511624.6999999993</v>
      </c>
      <c r="SX107" s="48">
        <v>8522177.9000000004</v>
      </c>
      <c r="SY107" s="48">
        <v>8533153.5999999996</v>
      </c>
      <c r="SZ107" s="48">
        <v>8541443.6999999993</v>
      </c>
      <c r="TA107" s="48">
        <v>8552369.5999999996</v>
      </c>
      <c r="TB107" s="48">
        <v>8563467.5</v>
      </c>
      <c r="TC107" s="48">
        <v>8574411.5</v>
      </c>
      <c r="TD107" s="48">
        <v>8585093.6999999993</v>
      </c>
      <c r="TE107" s="48">
        <v>8596214.5999999996</v>
      </c>
      <c r="TF107" s="48">
        <v>8607645.1999999993</v>
      </c>
      <c r="TG107" s="48">
        <v>8618686.1999999993</v>
      </c>
      <c r="TH107" s="48">
        <v>8629825.4000000004</v>
      </c>
      <c r="TI107" s="48">
        <v>8641284.4000000004</v>
      </c>
      <c r="TJ107" s="48">
        <v>8652821.1999999993</v>
      </c>
      <c r="TK107" s="48">
        <v>8664051</v>
      </c>
      <c r="TL107" s="48">
        <v>8674813.5</v>
      </c>
      <c r="TM107" s="48">
        <v>8685599.4000000004</v>
      </c>
      <c r="TN107" s="48">
        <v>8696706.6999999993</v>
      </c>
      <c r="TO107" s="48">
        <v>8707564.5999999996</v>
      </c>
    </row>
    <row r="108" spans="1:535" ht="19.5">
      <c r="B108" s="104" t="s">
        <v>387</v>
      </c>
      <c r="C108" s="1" t="s">
        <v>388</v>
      </c>
      <c r="D108" s="1">
        <v>16537.400000000001</v>
      </c>
      <c r="E108" s="1">
        <v>16549.400000000001</v>
      </c>
      <c r="F108" s="1">
        <v>16564.2</v>
      </c>
      <c r="G108" s="1">
        <v>16579.3</v>
      </c>
      <c r="H108" s="1">
        <v>16592.900000000001</v>
      </c>
      <c r="I108" s="1">
        <v>16604.599999999999</v>
      </c>
      <c r="J108" s="1">
        <v>16619.7</v>
      </c>
      <c r="K108" s="1">
        <v>16635.3</v>
      </c>
      <c r="L108" s="1">
        <v>16651.099999999999</v>
      </c>
      <c r="M108" s="1">
        <v>16666.900000000001</v>
      </c>
      <c r="N108" s="1">
        <v>16682.099999999999</v>
      </c>
      <c r="O108" s="1">
        <v>16696.3</v>
      </c>
      <c r="P108" s="1">
        <v>16708</v>
      </c>
      <c r="Q108" s="1">
        <v>16723.400000000001</v>
      </c>
      <c r="R108" s="1">
        <v>16738.900000000001</v>
      </c>
      <c r="S108" s="1">
        <v>16754.5</v>
      </c>
      <c r="T108" s="1">
        <v>16770</v>
      </c>
      <c r="U108" s="1">
        <v>16785.099999999999</v>
      </c>
      <c r="V108" s="1">
        <v>16798.900000000001</v>
      </c>
      <c r="W108" s="1">
        <v>16810.599999999999</v>
      </c>
      <c r="X108" s="1">
        <v>16825.8</v>
      </c>
      <c r="Y108" s="1">
        <v>16841.2</v>
      </c>
      <c r="Z108" s="1">
        <v>16856.099999999999</v>
      </c>
      <c r="AA108" s="1">
        <v>16870.599999999999</v>
      </c>
      <c r="AB108" s="1">
        <v>16884.8</v>
      </c>
      <c r="AC108" s="1">
        <v>16897.8</v>
      </c>
      <c r="AD108" s="1">
        <v>16908.7</v>
      </c>
      <c r="AE108" s="1">
        <v>16915.900000000001</v>
      </c>
      <c r="AF108" s="1">
        <v>16919.099999999999</v>
      </c>
      <c r="AG108" s="1">
        <v>16922.3</v>
      </c>
      <c r="AH108" s="1">
        <v>16925.400000000001</v>
      </c>
      <c r="AI108" s="1">
        <v>16928.5</v>
      </c>
      <c r="AJ108" s="1">
        <v>16932.400000000001</v>
      </c>
      <c r="AK108" s="1">
        <v>16944.8</v>
      </c>
      <c r="AL108" s="1">
        <v>16958.900000000001</v>
      </c>
      <c r="AM108" s="1">
        <v>16972.7</v>
      </c>
      <c r="AN108" s="1">
        <v>16986.8</v>
      </c>
      <c r="AO108" s="1">
        <v>17000.599999999999</v>
      </c>
      <c r="AP108" s="1">
        <v>17015</v>
      </c>
      <c r="AQ108" s="1">
        <v>17027.8</v>
      </c>
      <c r="AR108" s="1">
        <v>17039.900000000001</v>
      </c>
      <c r="AS108" s="1">
        <v>17055.7</v>
      </c>
      <c r="AT108" s="1">
        <v>17071.2</v>
      </c>
      <c r="AU108" s="1">
        <v>17086.3</v>
      </c>
      <c r="AV108" s="1">
        <v>17101</v>
      </c>
      <c r="AW108" s="1">
        <v>17116.099999999999</v>
      </c>
      <c r="AX108" s="1">
        <v>17130</v>
      </c>
      <c r="AY108" s="1">
        <v>17139.2</v>
      </c>
      <c r="AZ108" s="1">
        <v>17155.099999999999</v>
      </c>
      <c r="BA108" s="1">
        <v>17171</v>
      </c>
      <c r="BB108" s="1">
        <v>17186.8</v>
      </c>
      <c r="BC108" s="1">
        <v>17202.400000000001</v>
      </c>
      <c r="BD108" s="1">
        <v>17217.2</v>
      </c>
      <c r="BE108" s="1">
        <v>17230.599999999999</v>
      </c>
      <c r="BF108" s="1">
        <v>17242.400000000001</v>
      </c>
      <c r="BG108" s="1">
        <v>17257.5</v>
      </c>
      <c r="BH108" s="1">
        <v>17273.099999999999</v>
      </c>
      <c r="BI108" s="1">
        <v>17289</v>
      </c>
      <c r="BJ108" s="1">
        <v>17304.400000000001</v>
      </c>
      <c r="BK108" s="17">
        <v>17319.400000000001</v>
      </c>
      <c r="BL108" s="17">
        <v>17332.900000000001</v>
      </c>
      <c r="BM108" s="17">
        <v>17341</v>
      </c>
      <c r="BN108" s="17">
        <v>17356.099999999999</v>
      </c>
      <c r="BO108" s="17">
        <v>17372.8</v>
      </c>
      <c r="BP108" s="17">
        <v>17388.599999999999</v>
      </c>
      <c r="BQ108" s="17">
        <v>17405.7</v>
      </c>
      <c r="BR108" s="17">
        <v>17422.3</v>
      </c>
      <c r="BS108" s="17">
        <v>17436.5</v>
      </c>
      <c r="BT108" s="17">
        <v>17448.3</v>
      </c>
      <c r="BU108" s="17">
        <v>17463.599999999999</v>
      </c>
      <c r="BV108" s="17">
        <v>17480.2</v>
      </c>
      <c r="BW108" s="17">
        <v>17495.900000000001</v>
      </c>
      <c r="BX108" s="17">
        <v>17511.5</v>
      </c>
      <c r="BY108" s="17">
        <v>17527.400000000001</v>
      </c>
      <c r="BZ108" s="17">
        <v>17541</v>
      </c>
      <c r="CA108" s="17">
        <v>17553.400000000001</v>
      </c>
      <c r="CB108" s="17">
        <v>17570.3</v>
      </c>
      <c r="CC108" s="17">
        <v>17587.3</v>
      </c>
      <c r="CD108" s="48">
        <v>17604.3</v>
      </c>
      <c r="CE108" s="48">
        <v>17621.3</v>
      </c>
      <c r="CF108" s="48">
        <v>17637.3</v>
      </c>
      <c r="CG108" s="48">
        <v>17651.8</v>
      </c>
      <c r="CH108" s="48">
        <v>17663.900000000001</v>
      </c>
      <c r="CI108" s="48">
        <v>17681</v>
      </c>
      <c r="CJ108" s="48">
        <v>17698</v>
      </c>
      <c r="CK108" s="48">
        <v>17714.400000000001</v>
      </c>
      <c r="CL108" s="48">
        <v>17730.7</v>
      </c>
      <c r="CM108" s="48">
        <v>17746.599999999999</v>
      </c>
      <c r="CN108" s="48">
        <v>17761.099999999999</v>
      </c>
      <c r="CO108" s="48">
        <v>17773.099999999999</v>
      </c>
      <c r="CP108" s="48">
        <v>17789.8</v>
      </c>
      <c r="CQ108" s="48">
        <v>17806.7</v>
      </c>
      <c r="CR108" s="48">
        <v>17822.7</v>
      </c>
      <c r="CS108" s="48">
        <v>17839.400000000001</v>
      </c>
      <c r="CT108" s="48">
        <v>17855.2</v>
      </c>
      <c r="CU108" s="48">
        <v>17869.8</v>
      </c>
      <c r="CV108" s="48">
        <v>17881.5</v>
      </c>
      <c r="CW108" s="48">
        <v>17894.099999999999</v>
      </c>
      <c r="CX108" s="48">
        <v>17911.2</v>
      </c>
      <c r="CY108" s="48">
        <v>17927.900000000001</v>
      </c>
      <c r="CZ108" s="48">
        <v>17945.400000000001</v>
      </c>
      <c r="DA108" s="48">
        <v>17961.900000000001</v>
      </c>
      <c r="DB108" s="48">
        <v>17976.3</v>
      </c>
      <c r="DC108" s="48">
        <v>17988</v>
      </c>
      <c r="DD108" s="48">
        <v>18004.599999999999</v>
      </c>
      <c r="DE108" s="48">
        <v>18021.900000000001</v>
      </c>
      <c r="DF108" s="48">
        <v>18039</v>
      </c>
      <c r="DG108" s="48">
        <v>18056.400000000001</v>
      </c>
      <c r="DH108" s="48">
        <v>18074.400000000001</v>
      </c>
      <c r="DI108" s="48">
        <v>18089.400000000001</v>
      </c>
      <c r="DJ108" s="48">
        <v>18101.400000000001</v>
      </c>
      <c r="DK108" s="48">
        <v>18119.7</v>
      </c>
      <c r="DL108" s="48">
        <v>18137.5</v>
      </c>
      <c r="DM108" s="48">
        <v>18155.2</v>
      </c>
      <c r="DN108" s="48">
        <v>18173</v>
      </c>
      <c r="DO108" s="48">
        <v>18190.5</v>
      </c>
      <c r="DP108" s="48">
        <v>18206.400000000001</v>
      </c>
      <c r="DQ108" s="48">
        <v>18219</v>
      </c>
      <c r="DR108" s="48">
        <v>18235.5</v>
      </c>
      <c r="DS108" s="48">
        <v>18252.3</v>
      </c>
      <c r="DT108" s="48">
        <v>18265.7</v>
      </c>
      <c r="DU108" s="48">
        <v>18278.8</v>
      </c>
      <c r="DV108" s="48">
        <v>18294.400000000001</v>
      </c>
      <c r="DW108" s="48">
        <v>18309.5</v>
      </c>
      <c r="DX108" s="48">
        <v>18322</v>
      </c>
      <c r="DY108" s="48">
        <v>18337.5</v>
      </c>
      <c r="DZ108" s="48">
        <v>18356</v>
      </c>
      <c r="EA108" s="48">
        <v>18372.2</v>
      </c>
      <c r="EB108" s="48">
        <v>18381.599999999999</v>
      </c>
      <c r="EC108" s="48">
        <v>18398.400000000001</v>
      </c>
      <c r="ED108" s="48">
        <v>18414</v>
      </c>
      <c r="EE108" s="48">
        <v>18427.099999999999</v>
      </c>
      <c r="EF108" s="48">
        <v>18444.099999999999</v>
      </c>
      <c r="EG108" s="48">
        <v>18461.3</v>
      </c>
      <c r="EH108" s="48">
        <v>18479.3</v>
      </c>
      <c r="EI108" s="48">
        <v>18496.8</v>
      </c>
      <c r="EJ108" s="48">
        <v>18514.099999999999</v>
      </c>
      <c r="EK108" s="48">
        <v>18529.900000000001</v>
      </c>
      <c r="EL108" s="48">
        <v>18542.900000000001</v>
      </c>
      <c r="EM108" s="48">
        <v>18560.900000000001</v>
      </c>
      <c r="EN108" s="48">
        <v>18579.5</v>
      </c>
      <c r="EO108" s="48">
        <v>18597.400000000001</v>
      </c>
      <c r="EP108" s="48">
        <v>18615.2</v>
      </c>
      <c r="EQ108" s="48">
        <v>18632.7</v>
      </c>
      <c r="ER108" s="48">
        <v>18647</v>
      </c>
      <c r="ES108" s="48">
        <v>18652.8</v>
      </c>
      <c r="ET108" s="48">
        <v>18671.2</v>
      </c>
      <c r="EU108" s="48">
        <v>18689.900000000001</v>
      </c>
      <c r="EV108" s="48">
        <v>18708.400000000001</v>
      </c>
      <c r="EW108" s="48">
        <v>18727.2</v>
      </c>
      <c r="EX108" s="48">
        <v>18746.099999999999</v>
      </c>
      <c r="EY108" s="48">
        <v>18762</v>
      </c>
      <c r="EZ108" s="48">
        <v>18775.2</v>
      </c>
      <c r="FA108" s="48">
        <v>18794</v>
      </c>
      <c r="FB108" s="48">
        <v>18812.5</v>
      </c>
      <c r="FC108" s="48">
        <v>18831</v>
      </c>
      <c r="FD108" s="48">
        <v>18849.400000000001</v>
      </c>
      <c r="FE108" s="48">
        <v>18867.5</v>
      </c>
      <c r="FF108" s="48">
        <v>18884</v>
      </c>
      <c r="FG108" s="48">
        <v>18897.8</v>
      </c>
      <c r="FH108" s="48">
        <v>18915.900000000001</v>
      </c>
      <c r="FI108" s="48">
        <v>18934.8</v>
      </c>
      <c r="FJ108" s="48">
        <v>18953.900000000001</v>
      </c>
      <c r="FK108" s="48">
        <v>18972.8</v>
      </c>
      <c r="FL108" s="48">
        <v>18992.099999999999</v>
      </c>
      <c r="FM108" s="48">
        <v>19009</v>
      </c>
      <c r="FN108" s="48">
        <v>19022.7</v>
      </c>
      <c r="FO108" s="48">
        <v>19041.5</v>
      </c>
      <c r="FP108" s="48">
        <v>19060.400000000001</v>
      </c>
      <c r="FQ108" s="48">
        <v>19079.5</v>
      </c>
      <c r="FR108" s="48">
        <v>19098.400000000001</v>
      </c>
      <c r="FS108" s="48">
        <v>19117</v>
      </c>
      <c r="FT108" s="48">
        <v>19133.099999999999</v>
      </c>
      <c r="FU108" s="48">
        <v>19147.099999999999</v>
      </c>
      <c r="FV108" s="48">
        <v>19166.5</v>
      </c>
      <c r="FW108" s="48">
        <v>19185.7</v>
      </c>
      <c r="FX108" s="48">
        <v>19205.7</v>
      </c>
      <c r="FY108" s="48">
        <v>19224.3</v>
      </c>
      <c r="FZ108" s="48">
        <v>19243.5</v>
      </c>
      <c r="GA108" s="48">
        <v>19260</v>
      </c>
      <c r="GB108" s="48">
        <v>19272.8</v>
      </c>
      <c r="GC108" s="48">
        <v>19292.2</v>
      </c>
      <c r="GD108" s="48">
        <v>19311.900000000001</v>
      </c>
      <c r="GE108" s="48">
        <v>19330.599999999999</v>
      </c>
      <c r="GF108" s="48">
        <v>19349.400000000001</v>
      </c>
      <c r="GG108" s="48">
        <v>19368.400000000001</v>
      </c>
      <c r="GH108" s="48">
        <v>19385.2</v>
      </c>
      <c r="GI108" s="48">
        <v>19399.900000000001</v>
      </c>
      <c r="GJ108" s="48">
        <v>19418.400000000001</v>
      </c>
      <c r="GK108" s="48">
        <v>19437.099999999999</v>
      </c>
      <c r="GL108" s="48">
        <v>19456.099999999999</v>
      </c>
      <c r="GM108" s="48">
        <v>19475.599999999999</v>
      </c>
      <c r="GN108" s="48">
        <v>19493.900000000001</v>
      </c>
      <c r="GO108" s="48">
        <v>19510.7</v>
      </c>
      <c r="GP108" s="48">
        <v>19523.5</v>
      </c>
      <c r="GQ108" s="48">
        <v>19542.599999999999</v>
      </c>
      <c r="GR108" s="48">
        <v>19561.7</v>
      </c>
      <c r="GS108" s="48">
        <v>19581.5</v>
      </c>
      <c r="GT108" s="48">
        <v>19600.400000000001</v>
      </c>
      <c r="GU108" s="48">
        <v>19620.5</v>
      </c>
      <c r="GV108" s="48">
        <v>19637.599999999999</v>
      </c>
      <c r="GW108" s="48">
        <v>19650.599999999999</v>
      </c>
      <c r="GX108" s="48">
        <v>19669.099999999999</v>
      </c>
      <c r="GY108" s="48">
        <v>19681.7</v>
      </c>
      <c r="GZ108" s="48">
        <v>19701.099999999999</v>
      </c>
      <c r="HA108" s="48">
        <v>19720.400000000001</v>
      </c>
      <c r="HB108" s="48">
        <v>19739.5</v>
      </c>
      <c r="HC108" s="48">
        <v>19756</v>
      </c>
      <c r="HD108" s="48">
        <v>19768.900000000001</v>
      </c>
      <c r="HE108" s="48">
        <v>19788.2</v>
      </c>
      <c r="HF108" s="48">
        <v>19806.7</v>
      </c>
      <c r="HG108" s="48">
        <v>19826.400000000001</v>
      </c>
      <c r="HH108" s="48">
        <v>19845.2</v>
      </c>
      <c r="HI108" s="48">
        <v>19863</v>
      </c>
      <c r="HJ108" s="48">
        <v>19878.8</v>
      </c>
      <c r="HK108" s="48">
        <v>19892.099999999999</v>
      </c>
      <c r="HL108" s="48">
        <v>19910.599999999999</v>
      </c>
      <c r="HM108" s="48">
        <v>19929.400000000001</v>
      </c>
      <c r="HN108" s="48">
        <v>19949.3</v>
      </c>
      <c r="HO108" s="48">
        <v>19968.5</v>
      </c>
      <c r="HP108" s="48">
        <v>19985.900000000001</v>
      </c>
      <c r="HQ108" s="48">
        <v>20001.2</v>
      </c>
      <c r="HR108" s="48">
        <v>20013.7</v>
      </c>
      <c r="HS108" s="48">
        <v>20031</v>
      </c>
      <c r="HT108" s="48">
        <v>20049.599999999999</v>
      </c>
      <c r="HU108" s="48">
        <v>20068.900000000001</v>
      </c>
      <c r="HV108" s="48">
        <v>20086.8</v>
      </c>
      <c r="HW108" s="48">
        <v>20104</v>
      </c>
      <c r="HX108" s="48">
        <v>20120</v>
      </c>
      <c r="HY108" s="48">
        <v>20133</v>
      </c>
      <c r="HZ108" s="48">
        <v>20150.599999999999</v>
      </c>
      <c r="IA108" s="48">
        <v>20168.3</v>
      </c>
      <c r="IB108" s="48">
        <v>20186.099999999999</v>
      </c>
      <c r="IC108" s="48">
        <v>20205</v>
      </c>
      <c r="ID108" s="48">
        <v>20223.5</v>
      </c>
      <c r="IE108" s="48">
        <v>20239.900000000001</v>
      </c>
      <c r="IF108" s="48">
        <v>20252.5</v>
      </c>
      <c r="IG108" s="48">
        <v>20270.3</v>
      </c>
      <c r="IH108" s="48">
        <v>20289.7</v>
      </c>
      <c r="II108" s="48">
        <v>20308.400000000001</v>
      </c>
      <c r="IJ108" s="48">
        <v>20328.7</v>
      </c>
      <c r="IK108" s="48">
        <v>20349</v>
      </c>
      <c r="IL108" s="48">
        <v>20365.900000000001</v>
      </c>
      <c r="IM108" s="48">
        <v>20379.8</v>
      </c>
      <c r="IN108" s="48">
        <v>20392.8</v>
      </c>
      <c r="IO108" s="48">
        <v>20403.8</v>
      </c>
      <c r="IP108" s="48">
        <v>20422.8</v>
      </c>
      <c r="IQ108" s="48">
        <v>20443.400000000001</v>
      </c>
      <c r="IR108" s="48">
        <v>20463.599999999999</v>
      </c>
      <c r="IS108" s="48">
        <v>20481.7</v>
      </c>
      <c r="IT108" s="48">
        <v>20494.900000000001</v>
      </c>
      <c r="IU108" s="48">
        <v>20515.2</v>
      </c>
      <c r="IV108" s="48">
        <v>20535.5</v>
      </c>
      <c r="IW108" s="48">
        <v>20556.3</v>
      </c>
      <c r="IX108" s="48">
        <v>20578</v>
      </c>
      <c r="IY108" s="48">
        <v>20599.2</v>
      </c>
      <c r="IZ108" s="48">
        <v>20618.2</v>
      </c>
      <c r="JA108" s="48">
        <v>20632.599999999999</v>
      </c>
      <c r="JB108" s="48">
        <v>20654</v>
      </c>
      <c r="JC108" s="48">
        <v>20674.400000000001</v>
      </c>
      <c r="JD108" s="48">
        <v>20695.3</v>
      </c>
      <c r="JE108" s="48">
        <v>20715.7</v>
      </c>
      <c r="JF108" s="48">
        <v>20735.900000000001</v>
      </c>
      <c r="JG108" s="48">
        <v>20754.3</v>
      </c>
      <c r="JH108" s="48">
        <v>20768.5</v>
      </c>
      <c r="JI108" s="48">
        <v>20789.400000000001</v>
      </c>
      <c r="JJ108" s="48">
        <v>20810.8</v>
      </c>
      <c r="JK108" s="48">
        <v>20831.900000000001</v>
      </c>
      <c r="JL108" s="48">
        <v>20852.7</v>
      </c>
      <c r="JM108" s="48">
        <v>20874</v>
      </c>
      <c r="JN108" s="48">
        <v>20892.599999999999</v>
      </c>
      <c r="JO108" s="48">
        <v>20906.7</v>
      </c>
      <c r="JP108" s="48">
        <v>20926.5</v>
      </c>
      <c r="JQ108" s="48">
        <v>20946.900000000001</v>
      </c>
      <c r="JR108" s="48">
        <v>20967.5</v>
      </c>
      <c r="JS108" s="48">
        <v>20987.200000000001</v>
      </c>
      <c r="JT108" s="48">
        <v>21006.7</v>
      </c>
      <c r="JU108" s="48">
        <v>21024.5</v>
      </c>
      <c r="JV108" s="48">
        <v>21038.799999999999</v>
      </c>
      <c r="JW108" s="48">
        <v>21058.2</v>
      </c>
      <c r="JX108" s="48">
        <v>21078.3</v>
      </c>
      <c r="JY108" s="48">
        <v>21099</v>
      </c>
      <c r="JZ108" s="48">
        <v>21119.200000000001</v>
      </c>
      <c r="KA108" s="48">
        <v>21139.5</v>
      </c>
      <c r="KB108" s="48">
        <v>21157.1</v>
      </c>
      <c r="KC108" s="48">
        <v>21171</v>
      </c>
      <c r="KD108" s="48">
        <v>21190.6</v>
      </c>
      <c r="KE108" s="48">
        <v>21210.6</v>
      </c>
      <c r="KF108" s="48">
        <v>21230.7</v>
      </c>
      <c r="KG108" s="48">
        <v>21251</v>
      </c>
      <c r="KH108" s="48">
        <v>21271.4</v>
      </c>
      <c r="KI108" s="48">
        <v>21289.1</v>
      </c>
      <c r="KJ108" s="48">
        <v>21302.2</v>
      </c>
      <c r="KK108" s="48">
        <v>21323.1</v>
      </c>
      <c r="KL108" s="48">
        <v>21344.6</v>
      </c>
      <c r="KM108" s="48">
        <v>21365.3</v>
      </c>
      <c r="KN108" s="48">
        <v>21385.9</v>
      </c>
      <c r="KO108" s="48">
        <v>21406.9</v>
      </c>
      <c r="KP108" s="48">
        <v>21425.4</v>
      </c>
      <c r="KQ108" s="48">
        <v>21439</v>
      </c>
      <c r="KR108" s="48">
        <v>21460.1</v>
      </c>
      <c r="KS108" s="48">
        <v>21480.5</v>
      </c>
      <c r="KT108" s="48">
        <v>21502.3</v>
      </c>
      <c r="KU108" s="48">
        <v>21523</v>
      </c>
      <c r="KV108" s="48">
        <v>21543.3</v>
      </c>
      <c r="KW108" s="48">
        <v>21561.200000000001</v>
      </c>
      <c r="KX108" s="48">
        <v>21574.3</v>
      </c>
      <c r="KY108" s="48">
        <v>21594.6</v>
      </c>
      <c r="KZ108" s="48">
        <v>21615.9</v>
      </c>
      <c r="LA108" s="48">
        <v>21637.1</v>
      </c>
      <c r="LB108" s="48">
        <v>21658.1</v>
      </c>
      <c r="LC108" s="48">
        <v>21678.7</v>
      </c>
      <c r="LD108" s="48">
        <v>21695.5</v>
      </c>
      <c r="LE108" s="48">
        <v>21703.9</v>
      </c>
      <c r="LF108" s="48">
        <v>21725.8</v>
      </c>
      <c r="LG108" s="48">
        <v>21748.1</v>
      </c>
      <c r="LH108" s="48">
        <v>21769.5</v>
      </c>
      <c r="LI108" s="48">
        <v>21790.7</v>
      </c>
      <c r="LJ108" s="48">
        <v>21811.599999999999</v>
      </c>
      <c r="LK108" s="48">
        <v>21829.8</v>
      </c>
      <c r="LL108" s="48">
        <v>21843.4</v>
      </c>
      <c r="LM108" s="48">
        <v>21863.8</v>
      </c>
      <c r="LN108" s="48">
        <v>21885.599999999999</v>
      </c>
      <c r="LO108" s="48">
        <v>21906.9</v>
      </c>
      <c r="LP108" s="48">
        <v>21927.599999999999</v>
      </c>
      <c r="LQ108" s="48">
        <v>21947</v>
      </c>
      <c r="LR108" s="48">
        <v>21965.4</v>
      </c>
      <c r="LS108" s="48">
        <v>21979.9</v>
      </c>
      <c r="LT108" s="48">
        <v>22000.400000000001</v>
      </c>
      <c r="LU108" s="48">
        <v>22020.7</v>
      </c>
      <c r="LV108" s="48">
        <v>22040.3</v>
      </c>
      <c r="LW108" s="48">
        <v>22060.3</v>
      </c>
      <c r="LX108" s="48">
        <v>22080.5</v>
      </c>
      <c r="LY108" s="48">
        <v>22097.8</v>
      </c>
      <c r="LZ108" s="48">
        <v>22112.1</v>
      </c>
      <c r="MA108" s="48">
        <v>22131.599999999999</v>
      </c>
      <c r="MB108" s="48">
        <v>22152</v>
      </c>
      <c r="MC108" s="48">
        <v>22172.3</v>
      </c>
      <c r="MD108" s="48">
        <v>22192.7</v>
      </c>
      <c r="ME108" s="48">
        <v>22213</v>
      </c>
      <c r="MF108" s="48">
        <v>22231.4</v>
      </c>
      <c r="MG108" s="48">
        <v>22245.599999999999</v>
      </c>
      <c r="MH108" s="48">
        <v>22266.3</v>
      </c>
      <c r="MI108" s="48">
        <v>22287.599999999999</v>
      </c>
      <c r="MJ108" s="48">
        <v>22309.1</v>
      </c>
      <c r="MK108" s="48">
        <v>22330.400000000001</v>
      </c>
      <c r="ML108" s="48">
        <v>22351</v>
      </c>
      <c r="MM108" s="48">
        <v>22369.3</v>
      </c>
      <c r="MN108" s="48">
        <v>22382.6</v>
      </c>
      <c r="MO108" s="48">
        <v>22404.400000000001</v>
      </c>
      <c r="MP108" s="48">
        <v>22426.2</v>
      </c>
      <c r="MQ108" s="48">
        <v>22448.1</v>
      </c>
      <c r="MR108" s="48">
        <v>22468.7</v>
      </c>
      <c r="MS108" s="48">
        <v>22489.9</v>
      </c>
      <c r="MT108" s="48">
        <v>22508.6</v>
      </c>
      <c r="MU108" s="48">
        <v>22522.5</v>
      </c>
      <c r="MV108" s="48">
        <v>22542.3</v>
      </c>
      <c r="MW108" s="48">
        <v>22563</v>
      </c>
      <c r="MX108" s="48">
        <v>22582.6</v>
      </c>
      <c r="MY108" s="48">
        <v>22601.5</v>
      </c>
      <c r="MZ108" s="48">
        <v>22620.5</v>
      </c>
      <c r="NA108" s="48">
        <v>22637.1</v>
      </c>
      <c r="NB108" s="48">
        <v>22649.9</v>
      </c>
      <c r="NC108" s="48">
        <v>22669.5</v>
      </c>
      <c r="ND108" s="48">
        <v>22688</v>
      </c>
      <c r="NE108" s="48">
        <v>22704</v>
      </c>
      <c r="NF108" s="48">
        <v>22717.1</v>
      </c>
      <c r="NG108" s="48">
        <v>22734.5</v>
      </c>
      <c r="NH108" s="48">
        <v>22751.4</v>
      </c>
      <c r="NI108" s="48">
        <v>22764.5</v>
      </c>
      <c r="NJ108" s="48">
        <v>22783.4</v>
      </c>
      <c r="NK108" s="48">
        <v>22802.799999999999</v>
      </c>
      <c r="NL108" s="48">
        <v>22823.1</v>
      </c>
      <c r="NM108" s="48">
        <v>22843</v>
      </c>
      <c r="NN108" s="48">
        <v>22863</v>
      </c>
      <c r="NO108" s="48">
        <v>22878.799999999999</v>
      </c>
      <c r="NP108" s="48">
        <v>22892.3</v>
      </c>
      <c r="NQ108" s="48">
        <v>22912.7</v>
      </c>
      <c r="NR108" s="48">
        <v>22934.2</v>
      </c>
      <c r="NS108" s="48">
        <v>22955.599999999999</v>
      </c>
      <c r="NT108" s="48">
        <v>22977</v>
      </c>
      <c r="NU108" s="48">
        <v>22998</v>
      </c>
      <c r="NV108" s="48">
        <v>23015.5</v>
      </c>
      <c r="NW108" s="48">
        <v>23029</v>
      </c>
      <c r="NX108" s="48">
        <v>23050.2</v>
      </c>
      <c r="NY108" s="48">
        <v>23070.400000000001</v>
      </c>
      <c r="NZ108" s="48">
        <v>23090.9</v>
      </c>
      <c r="OA108" s="48">
        <v>23111.1</v>
      </c>
      <c r="OB108" s="48">
        <v>23129.8</v>
      </c>
      <c r="OC108" s="48">
        <v>23142.5</v>
      </c>
      <c r="OD108" s="48">
        <v>23155.200000000001</v>
      </c>
      <c r="OE108" s="48">
        <v>23174.799999999999</v>
      </c>
      <c r="OF108" s="48">
        <v>23194.9</v>
      </c>
      <c r="OG108" s="48">
        <v>23216.1</v>
      </c>
      <c r="OH108" s="48">
        <v>23236.3</v>
      </c>
      <c r="OI108" s="48">
        <v>23256.1</v>
      </c>
      <c r="OJ108" s="48">
        <v>23273.8</v>
      </c>
      <c r="OK108" s="48">
        <v>23287</v>
      </c>
      <c r="OL108" s="48">
        <v>23306.799999999999</v>
      </c>
      <c r="OM108" s="48">
        <v>23327.1</v>
      </c>
      <c r="ON108" s="48">
        <v>23347</v>
      </c>
      <c r="OO108" s="48">
        <v>23366.799999999999</v>
      </c>
      <c r="OP108" s="48">
        <v>23385.9</v>
      </c>
      <c r="OQ108" s="48">
        <v>23401.3</v>
      </c>
      <c r="OR108" s="48">
        <v>23414.9</v>
      </c>
      <c r="OS108" s="48">
        <v>23434.9</v>
      </c>
      <c r="OT108" s="48">
        <v>23454.9</v>
      </c>
      <c r="OU108" s="48">
        <v>23474.7</v>
      </c>
      <c r="OV108" s="48">
        <v>23493.599999999999</v>
      </c>
      <c r="OW108" s="48">
        <v>23510.799999999999</v>
      </c>
      <c r="OX108" s="48">
        <v>23525.200000000001</v>
      </c>
      <c r="OY108" s="48">
        <v>23535.599999999999</v>
      </c>
      <c r="OZ108" s="48">
        <v>23546.2</v>
      </c>
      <c r="PA108" s="48">
        <v>23556.400000000001</v>
      </c>
      <c r="PB108" s="48">
        <v>23566.799999999999</v>
      </c>
      <c r="PC108" s="48">
        <v>23577.1</v>
      </c>
      <c r="PD108" s="48">
        <v>23587.4</v>
      </c>
      <c r="PE108" s="48">
        <v>23597.8</v>
      </c>
      <c r="PF108" s="48">
        <v>23609.4</v>
      </c>
      <c r="PG108" s="48">
        <v>23625</v>
      </c>
      <c r="PH108" s="48">
        <v>23642.6</v>
      </c>
      <c r="PI108" s="48">
        <v>23660.5</v>
      </c>
      <c r="PJ108" s="48">
        <v>23678</v>
      </c>
      <c r="PK108" s="48">
        <v>23696.6</v>
      </c>
      <c r="PL108" s="48">
        <v>23712.799999999999</v>
      </c>
      <c r="PM108" s="48">
        <v>23725.9</v>
      </c>
      <c r="PN108" s="48">
        <v>23745.5</v>
      </c>
      <c r="PO108" s="48">
        <v>23765.200000000001</v>
      </c>
      <c r="PP108" s="48">
        <v>23785.5</v>
      </c>
      <c r="PQ108" s="48">
        <v>23805.8</v>
      </c>
      <c r="PR108" s="48">
        <v>23825.7</v>
      </c>
      <c r="PS108" s="48">
        <v>23841.7</v>
      </c>
      <c r="PT108" s="48">
        <v>23855.200000000001</v>
      </c>
      <c r="PU108" s="48">
        <v>23875.200000000001</v>
      </c>
      <c r="PV108" s="48">
        <v>23894.9</v>
      </c>
      <c r="PW108" s="48">
        <v>23914.6</v>
      </c>
      <c r="PX108" s="48">
        <v>23934.3</v>
      </c>
      <c r="PY108" s="48">
        <v>23954.5</v>
      </c>
      <c r="PZ108" s="48">
        <v>23972.2</v>
      </c>
      <c r="QA108" s="48">
        <v>23985.200000000001</v>
      </c>
      <c r="QB108" s="48">
        <v>24005.5</v>
      </c>
      <c r="QC108" s="48">
        <v>24025.9</v>
      </c>
      <c r="QD108" s="48">
        <v>24046.7</v>
      </c>
      <c r="QE108" s="48">
        <v>24066.2</v>
      </c>
      <c r="QF108" s="48">
        <v>24086.400000000001</v>
      </c>
      <c r="QG108" s="48">
        <v>24101.3</v>
      </c>
      <c r="QH108" s="48">
        <v>24115.1</v>
      </c>
      <c r="QI108" s="48">
        <v>24135.7</v>
      </c>
      <c r="QJ108" s="48">
        <v>24156</v>
      </c>
      <c r="QK108" s="48">
        <v>24175.9</v>
      </c>
      <c r="QL108" s="48">
        <v>24195.9</v>
      </c>
      <c r="QM108" s="48">
        <v>24215.1</v>
      </c>
      <c r="QN108" s="48">
        <v>24231.7</v>
      </c>
      <c r="QO108" s="48">
        <v>24244</v>
      </c>
      <c r="QP108" s="48">
        <v>24263</v>
      </c>
      <c r="QQ108" s="48">
        <v>24282.400000000001</v>
      </c>
      <c r="QR108" s="48">
        <v>24301.599999999999</v>
      </c>
      <c r="QS108" s="48">
        <v>24321.4</v>
      </c>
      <c r="QT108" s="48">
        <v>24339.4</v>
      </c>
      <c r="QU108" s="48">
        <v>24352.2</v>
      </c>
      <c r="QV108" s="48">
        <v>24364.5</v>
      </c>
      <c r="QW108" s="48">
        <v>24383.8</v>
      </c>
      <c r="QX108" s="48">
        <v>24403.8</v>
      </c>
      <c r="QY108" s="48">
        <v>24423.9</v>
      </c>
      <c r="QZ108" s="48">
        <v>24443.599999999999</v>
      </c>
      <c r="RA108" s="48">
        <v>24464.1</v>
      </c>
      <c r="RB108" s="48">
        <v>24482.5</v>
      </c>
      <c r="RC108" s="48">
        <v>24496.3</v>
      </c>
      <c r="RD108" s="48">
        <v>24516.9</v>
      </c>
      <c r="RE108" s="48">
        <v>24537.3</v>
      </c>
      <c r="RF108" s="48">
        <v>24557.3</v>
      </c>
      <c r="RG108" s="48">
        <v>24576.2</v>
      </c>
      <c r="RH108" s="48">
        <v>24594.6</v>
      </c>
      <c r="RI108" s="48">
        <v>24608.2</v>
      </c>
      <c r="RJ108" s="48">
        <v>24620.3</v>
      </c>
      <c r="RK108" s="48">
        <v>24639.200000000001</v>
      </c>
      <c r="RL108" s="48">
        <v>24657.9</v>
      </c>
      <c r="RM108" s="48">
        <v>24675.9</v>
      </c>
      <c r="RN108" s="48">
        <v>24694.3</v>
      </c>
      <c r="RO108" s="48">
        <v>24713.599999999999</v>
      </c>
      <c r="RP108" s="48">
        <v>24729.8</v>
      </c>
      <c r="RQ108" s="48">
        <v>24742.1</v>
      </c>
      <c r="RR108" s="48">
        <v>24757.200000000001</v>
      </c>
      <c r="RS108" s="48">
        <v>24775.3</v>
      </c>
      <c r="RT108" s="48">
        <v>24791.5</v>
      </c>
      <c r="RU108" s="48">
        <v>24802.9</v>
      </c>
      <c r="RV108" s="48">
        <v>24813.599999999999</v>
      </c>
      <c r="RW108" s="48">
        <v>24824.7</v>
      </c>
      <c r="RX108" s="48">
        <v>24837</v>
      </c>
      <c r="RY108" s="48">
        <v>24855.4</v>
      </c>
      <c r="RZ108" s="48">
        <v>24874.799999999999</v>
      </c>
      <c r="SA108" s="48">
        <v>24893.5</v>
      </c>
      <c r="SB108" s="48">
        <v>24912.400000000001</v>
      </c>
      <c r="SC108" s="48">
        <v>24931.200000000001</v>
      </c>
      <c r="SD108" s="48">
        <v>24948</v>
      </c>
      <c r="SE108" s="48">
        <v>24961.4</v>
      </c>
      <c r="SF108" s="48">
        <v>24980.5</v>
      </c>
      <c r="SG108" s="48">
        <v>24999.599999999999</v>
      </c>
      <c r="SH108" s="48">
        <v>25018.9</v>
      </c>
      <c r="SI108" s="48">
        <v>25038.5</v>
      </c>
      <c r="SJ108" s="48">
        <v>25056.9</v>
      </c>
      <c r="SK108" s="48">
        <v>25071</v>
      </c>
      <c r="SL108" s="48">
        <v>25083.3</v>
      </c>
      <c r="SM108" s="48">
        <v>25102.5</v>
      </c>
      <c r="SN108" s="48">
        <v>25122.1</v>
      </c>
      <c r="SO108" s="48">
        <v>25141.1</v>
      </c>
      <c r="SP108" s="48">
        <v>25160.3</v>
      </c>
      <c r="SQ108" s="48">
        <v>25179.5</v>
      </c>
      <c r="SR108" s="48">
        <v>25195.7</v>
      </c>
      <c r="SS108" s="48">
        <v>25208.400000000001</v>
      </c>
      <c r="ST108" s="48">
        <v>25226.7</v>
      </c>
      <c r="SU108" s="48">
        <v>25245.5</v>
      </c>
      <c r="SV108" s="48">
        <v>25263.5</v>
      </c>
      <c r="SW108" s="48">
        <v>25282.799999999999</v>
      </c>
      <c r="SX108" s="48">
        <v>25300.2</v>
      </c>
      <c r="SY108" s="48">
        <v>25312.3</v>
      </c>
      <c r="SZ108" s="48">
        <v>25325.5</v>
      </c>
      <c r="TA108" s="48">
        <v>25343.599999999999</v>
      </c>
      <c r="TB108" s="48">
        <v>25363.200000000001</v>
      </c>
      <c r="TC108" s="48">
        <v>25382</v>
      </c>
      <c r="TD108" s="48">
        <v>25400.799999999999</v>
      </c>
      <c r="TE108" s="48">
        <v>25419.7</v>
      </c>
      <c r="TF108" s="48">
        <v>25435.5</v>
      </c>
      <c r="TG108" s="48">
        <v>25448.7</v>
      </c>
      <c r="TH108" s="48">
        <v>25467.200000000001</v>
      </c>
      <c r="TI108" s="48">
        <v>25486.2</v>
      </c>
      <c r="TJ108" s="48">
        <v>25504.6</v>
      </c>
      <c r="TK108" s="48">
        <v>25523.5</v>
      </c>
      <c r="TL108" s="48">
        <v>25541.7</v>
      </c>
      <c r="TM108" s="48">
        <v>25556.1</v>
      </c>
      <c r="TN108" s="48">
        <v>25569.5</v>
      </c>
      <c r="TO108" s="48">
        <v>25588</v>
      </c>
    </row>
    <row r="109" spans="1:535" s="1" customFormat="1" ht="19.5">
      <c r="B109" s="104" t="s">
        <v>387</v>
      </c>
      <c r="C109" s="1" t="s">
        <v>389</v>
      </c>
      <c r="D109" s="1">
        <v>9905.7000000000007</v>
      </c>
      <c r="E109" s="1">
        <v>9913.4</v>
      </c>
      <c r="F109" s="1">
        <v>9921.2999999999993</v>
      </c>
      <c r="G109" s="1">
        <v>9929.1</v>
      </c>
      <c r="H109" s="1">
        <v>9937.4</v>
      </c>
      <c r="I109" s="1">
        <v>9945</v>
      </c>
      <c r="J109" s="1">
        <v>9952.9</v>
      </c>
      <c r="K109" s="1">
        <v>9960.7999999999993</v>
      </c>
      <c r="L109" s="1">
        <v>9968.7000000000007</v>
      </c>
      <c r="M109" s="1">
        <v>9976.2999999999993</v>
      </c>
      <c r="N109" s="1">
        <v>9984.2000000000007</v>
      </c>
      <c r="O109" s="1">
        <v>9992.1</v>
      </c>
      <c r="P109" s="1">
        <v>9999.7999999999993</v>
      </c>
      <c r="Q109" s="1">
        <v>10007.6</v>
      </c>
      <c r="R109" s="1">
        <v>10015.6</v>
      </c>
      <c r="S109" s="1">
        <v>10023.5</v>
      </c>
      <c r="T109" s="1">
        <v>10031.799999999999</v>
      </c>
      <c r="U109" s="1">
        <v>10039.700000000001</v>
      </c>
      <c r="V109" s="1">
        <v>10047.6</v>
      </c>
      <c r="W109" s="1">
        <v>10055.200000000001</v>
      </c>
      <c r="X109" s="1">
        <v>10063.200000000001</v>
      </c>
      <c r="Y109" s="1">
        <v>10071.4</v>
      </c>
      <c r="Z109" s="1">
        <v>10079.5</v>
      </c>
      <c r="AA109" s="1">
        <v>10086.5</v>
      </c>
      <c r="AB109" s="1">
        <v>10093.6</v>
      </c>
      <c r="AC109" s="1">
        <v>10100.799999999999</v>
      </c>
      <c r="AD109" s="1">
        <v>10107.700000000001</v>
      </c>
      <c r="AE109" s="1">
        <v>10110.1</v>
      </c>
      <c r="AF109" s="1">
        <v>10110.1</v>
      </c>
      <c r="AG109" s="1">
        <v>10110.1</v>
      </c>
      <c r="AH109" s="1">
        <v>10110.1</v>
      </c>
      <c r="AI109" s="1">
        <v>10110.1</v>
      </c>
      <c r="AJ109" s="1">
        <v>10110.700000000001</v>
      </c>
      <c r="AK109" s="1">
        <v>10117.799999999999</v>
      </c>
      <c r="AL109" s="1">
        <v>10124.700000000001</v>
      </c>
      <c r="AM109" s="1">
        <v>10132</v>
      </c>
      <c r="AN109" s="1">
        <v>10139.6</v>
      </c>
      <c r="AO109" s="1">
        <v>10147.1</v>
      </c>
      <c r="AP109" s="1">
        <v>10154.1</v>
      </c>
      <c r="AQ109" s="1">
        <v>10161.200000000001</v>
      </c>
      <c r="AR109" s="1">
        <v>10168.299999999999</v>
      </c>
      <c r="AS109" s="1">
        <v>10175.700000000001</v>
      </c>
      <c r="AT109" s="1">
        <v>10183.4</v>
      </c>
      <c r="AU109" s="1">
        <v>10191.299999999999</v>
      </c>
      <c r="AV109" s="1">
        <v>10198.799999999999</v>
      </c>
      <c r="AW109" s="1">
        <v>10205.9</v>
      </c>
      <c r="AX109" s="1">
        <v>10213.5</v>
      </c>
      <c r="AY109" s="1">
        <v>10220.5</v>
      </c>
      <c r="AZ109" s="1">
        <v>10228</v>
      </c>
      <c r="BA109" s="1">
        <v>10235.5</v>
      </c>
      <c r="BB109" s="1">
        <v>10243.299999999999</v>
      </c>
      <c r="BC109" s="1">
        <v>10251</v>
      </c>
      <c r="BD109" s="1">
        <v>10258.1</v>
      </c>
      <c r="BE109" s="1">
        <v>10265.200000000001</v>
      </c>
      <c r="BF109" s="1">
        <v>10272.200000000001</v>
      </c>
      <c r="BG109" s="1">
        <v>10279.799999999999</v>
      </c>
      <c r="BH109" s="1">
        <v>10287.5</v>
      </c>
      <c r="BI109" s="1">
        <v>10294.9</v>
      </c>
      <c r="BJ109" s="1">
        <v>10302.200000000001</v>
      </c>
      <c r="BK109" s="17">
        <v>10309.9</v>
      </c>
      <c r="BL109" s="17">
        <v>10317.5</v>
      </c>
      <c r="BM109" s="17">
        <v>10324.5</v>
      </c>
      <c r="BN109" s="17">
        <v>10331.700000000001</v>
      </c>
      <c r="BO109" s="17">
        <v>10338.9</v>
      </c>
      <c r="BP109" s="17">
        <v>10346.200000000001</v>
      </c>
      <c r="BQ109" s="17">
        <v>10353.9</v>
      </c>
      <c r="BR109" s="17">
        <v>10361.4</v>
      </c>
      <c r="BS109" s="17">
        <v>10368.700000000001</v>
      </c>
      <c r="BT109" s="17">
        <v>10375.700000000001</v>
      </c>
      <c r="BU109" s="17">
        <v>10382.9</v>
      </c>
      <c r="BV109" s="17">
        <v>10390.4</v>
      </c>
      <c r="BW109" s="17">
        <v>10397.9</v>
      </c>
      <c r="BX109" s="17">
        <v>10405.200000000001</v>
      </c>
      <c r="BY109" s="17">
        <v>10412.4</v>
      </c>
      <c r="BZ109" s="17">
        <v>10419.5</v>
      </c>
      <c r="CA109" s="17">
        <v>10426.700000000001</v>
      </c>
      <c r="CB109" s="17">
        <v>10433.9</v>
      </c>
      <c r="CC109" s="17">
        <v>10441.200000000001</v>
      </c>
      <c r="CD109" s="1">
        <v>10448.6</v>
      </c>
      <c r="CE109" s="1">
        <v>10456</v>
      </c>
      <c r="CF109" s="1">
        <v>10463</v>
      </c>
      <c r="CG109" s="1">
        <v>10470.4</v>
      </c>
      <c r="CH109" s="1">
        <v>10477.5</v>
      </c>
      <c r="CI109" s="1">
        <v>10484.700000000001</v>
      </c>
      <c r="CJ109" s="1">
        <v>10492.2</v>
      </c>
      <c r="CK109" s="1">
        <v>10499.4</v>
      </c>
      <c r="CL109" s="1">
        <v>10506.6</v>
      </c>
      <c r="CM109" s="1">
        <v>10513.8</v>
      </c>
      <c r="CN109" s="1">
        <v>10520.9</v>
      </c>
      <c r="CO109" s="1">
        <v>10527.8</v>
      </c>
      <c r="CP109" s="1">
        <v>10535.5</v>
      </c>
      <c r="CQ109" s="1">
        <v>10543.2</v>
      </c>
      <c r="CR109" s="1">
        <v>10551.5</v>
      </c>
      <c r="CS109" s="1">
        <v>10559.1</v>
      </c>
      <c r="CT109" s="1">
        <v>10566.8</v>
      </c>
      <c r="CU109" s="1">
        <v>10574.5</v>
      </c>
      <c r="CV109" s="1">
        <v>10581.7</v>
      </c>
      <c r="CW109" s="1">
        <v>10588.7</v>
      </c>
      <c r="CX109" s="1">
        <v>10596.5</v>
      </c>
      <c r="CY109" s="1">
        <v>10604.3</v>
      </c>
      <c r="CZ109" s="1">
        <v>10611.8</v>
      </c>
      <c r="DA109" s="1">
        <v>10621.9</v>
      </c>
      <c r="DB109" s="1">
        <v>10634.5</v>
      </c>
      <c r="DC109" s="1">
        <v>10649.8</v>
      </c>
      <c r="DD109" s="1">
        <v>10667.2</v>
      </c>
      <c r="DE109" s="1">
        <v>10681.6</v>
      </c>
      <c r="DF109" s="1">
        <v>10694.7</v>
      </c>
      <c r="DG109" s="1">
        <v>10705.9</v>
      </c>
      <c r="DH109" s="1">
        <v>10716.1</v>
      </c>
      <c r="DI109" s="1">
        <v>10724.4</v>
      </c>
      <c r="DJ109" s="1">
        <v>10731.7</v>
      </c>
      <c r="DK109" s="1">
        <v>10740.2</v>
      </c>
      <c r="DL109" s="1">
        <v>10748</v>
      </c>
      <c r="DM109" s="1">
        <v>10755.2</v>
      </c>
      <c r="DN109" s="1">
        <v>10762.3</v>
      </c>
      <c r="DO109" s="1">
        <v>10769.9</v>
      </c>
      <c r="DP109" s="1">
        <v>10777.4</v>
      </c>
      <c r="DQ109" s="1">
        <v>10784.6</v>
      </c>
      <c r="DR109" s="1">
        <v>10792.1</v>
      </c>
      <c r="DS109" s="1">
        <v>10799.5</v>
      </c>
      <c r="DT109" s="1">
        <v>10806.8</v>
      </c>
      <c r="DU109" s="1">
        <v>10813.8</v>
      </c>
      <c r="DV109" s="1">
        <v>10821</v>
      </c>
      <c r="DW109" s="1">
        <v>10828.5</v>
      </c>
      <c r="DX109" s="1">
        <v>10835.4</v>
      </c>
      <c r="DY109" s="1">
        <v>10842.5</v>
      </c>
      <c r="DZ109" s="1">
        <v>10849.8</v>
      </c>
      <c r="EA109" s="1">
        <v>10856.9</v>
      </c>
      <c r="EB109" s="1">
        <v>10861.6</v>
      </c>
      <c r="EC109" s="1">
        <v>10869.3</v>
      </c>
      <c r="ED109" s="1">
        <v>10876.4</v>
      </c>
      <c r="EE109" s="1">
        <v>10883.5</v>
      </c>
      <c r="EF109" s="1">
        <v>10890.8</v>
      </c>
      <c r="EG109" s="1">
        <v>10898</v>
      </c>
      <c r="EH109" s="1">
        <v>10905</v>
      </c>
      <c r="EI109" s="1">
        <v>10912.6</v>
      </c>
      <c r="EJ109" s="1">
        <v>10919.4</v>
      </c>
      <c r="EK109" s="1">
        <v>10926.4</v>
      </c>
      <c r="EL109" s="1">
        <v>10933.5</v>
      </c>
      <c r="EM109" s="1">
        <v>10940.4</v>
      </c>
      <c r="EN109" s="1">
        <v>10947.3</v>
      </c>
      <c r="EO109" s="1">
        <v>10954.1</v>
      </c>
      <c r="EP109" s="1">
        <v>10961</v>
      </c>
      <c r="EQ109" s="1">
        <v>10967.9</v>
      </c>
      <c r="ER109" s="1">
        <v>10974.3</v>
      </c>
      <c r="ES109" s="1">
        <v>10977.4</v>
      </c>
      <c r="ET109" s="1">
        <v>10984.5</v>
      </c>
      <c r="EU109" s="1">
        <v>10991.6</v>
      </c>
      <c r="EV109" s="1">
        <v>10998.7</v>
      </c>
      <c r="EW109" s="1">
        <v>11005.7</v>
      </c>
      <c r="EX109" s="1">
        <v>11012.8</v>
      </c>
      <c r="EY109" s="1">
        <v>11019.9</v>
      </c>
      <c r="EZ109" s="1">
        <v>11026.9</v>
      </c>
      <c r="FA109" s="1">
        <v>11034</v>
      </c>
      <c r="FB109" s="1">
        <v>11041</v>
      </c>
      <c r="FC109" s="1">
        <v>11048.1</v>
      </c>
      <c r="FD109" s="1">
        <v>11055.1</v>
      </c>
      <c r="FE109" s="1">
        <v>11062.2</v>
      </c>
      <c r="FF109" s="1">
        <v>11069.2</v>
      </c>
      <c r="FG109" s="1">
        <v>11076.2</v>
      </c>
      <c r="FH109" s="1">
        <v>11083.3</v>
      </c>
      <c r="FI109" s="1">
        <v>11090.4</v>
      </c>
      <c r="FJ109" s="1">
        <v>11097.4</v>
      </c>
      <c r="FK109" s="1">
        <v>11104.5</v>
      </c>
      <c r="FL109" s="1">
        <v>11111.5</v>
      </c>
      <c r="FM109" s="1">
        <v>11118.5</v>
      </c>
      <c r="FN109" s="1">
        <v>11125.6</v>
      </c>
      <c r="FO109" s="1">
        <v>11132.6</v>
      </c>
      <c r="FP109" s="1">
        <v>11139.7</v>
      </c>
      <c r="FQ109" s="1">
        <v>11146.7</v>
      </c>
      <c r="FR109" s="1">
        <v>11153.7</v>
      </c>
      <c r="FS109" s="1">
        <v>11160.7</v>
      </c>
      <c r="FT109" s="1">
        <v>11167.7</v>
      </c>
      <c r="FU109" s="1">
        <v>11174.8</v>
      </c>
      <c r="FV109" s="1">
        <v>11181.8</v>
      </c>
      <c r="FW109" s="1">
        <v>11188.8</v>
      </c>
      <c r="FX109" s="1">
        <v>11195.8</v>
      </c>
      <c r="FY109" s="1">
        <v>11202.8</v>
      </c>
      <c r="FZ109" s="1">
        <v>11209.8</v>
      </c>
      <c r="GA109" s="1">
        <v>11216.9</v>
      </c>
      <c r="GB109" s="1">
        <v>11224</v>
      </c>
      <c r="GC109" s="1">
        <v>11231</v>
      </c>
      <c r="GD109" s="1">
        <v>11238</v>
      </c>
      <c r="GE109" s="1">
        <v>11245.1</v>
      </c>
      <c r="GF109" s="1">
        <v>11252.1</v>
      </c>
      <c r="GG109" s="1">
        <v>11259.1</v>
      </c>
      <c r="GH109" s="1">
        <v>11266.2</v>
      </c>
      <c r="GI109" s="1">
        <v>11273.3</v>
      </c>
      <c r="GJ109" s="1">
        <v>11280.3</v>
      </c>
      <c r="GK109" s="1">
        <v>11287.3</v>
      </c>
      <c r="GL109" s="1">
        <v>11294.4</v>
      </c>
      <c r="GM109" s="1">
        <v>11301.4</v>
      </c>
      <c r="GN109" s="1">
        <v>11308.4</v>
      </c>
      <c r="GO109" s="1">
        <v>11315.5</v>
      </c>
      <c r="GP109" s="1">
        <v>11322.6</v>
      </c>
      <c r="GQ109" s="1">
        <v>11329.6</v>
      </c>
      <c r="GR109" s="1">
        <v>11336.7</v>
      </c>
      <c r="GS109" s="1">
        <v>11343.8</v>
      </c>
      <c r="GT109" s="1">
        <v>11350.8</v>
      </c>
      <c r="GU109" s="1">
        <v>11357.9</v>
      </c>
      <c r="GV109" s="1">
        <v>11364.9</v>
      </c>
      <c r="GW109" s="1">
        <v>11372</v>
      </c>
      <c r="GX109" s="1">
        <v>11379.1</v>
      </c>
      <c r="GY109" s="1">
        <v>11386.1</v>
      </c>
      <c r="GZ109" s="1">
        <v>11393.1</v>
      </c>
      <c r="HA109" s="1">
        <v>11400.1</v>
      </c>
      <c r="HB109" s="1">
        <v>11407.2</v>
      </c>
      <c r="HC109" s="1">
        <v>11414.2</v>
      </c>
      <c r="HD109" s="1">
        <v>11421.3</v>
      </c>
      <c r="HE109" s="1">
        <v>11428.3</v>
      </c>
      <c r="HF109" s="1">
        <v>11435.4</v>
      </c>
      <c r="HG109" s="1">
        <v>11442.4</v>
      </c>
      <c r="HH109" s="1">
        <v>11449.4</v>
      </c>
      <c r="HI109" s="1">
        <v>11456.5</v>
      </c>
      <c r="HJ109" s="1">
        <v>11463.5</v>
      </c>
      <c r="HK109" s="1">
        <v>11470.5</v>
      </c>
      <c r="HL109" s="1">
        <v>11477.5</v>
      </c>
      <c r="HM109" s="1">
        <v>11484.5</v>
      </c>
      <c r="HN109" s="1">
        <v>11491.6</v>
      </c>
      <c r="HO109" s="1">
        <v>11498.6</v>
      </c>
      <c r="HP109" s="1">
        <v>11505.6</v>
      </c>
      <c r="HQ109" s="1">
        <v>11512.6</v>
      </c>
      <c r="HR109" s="1">
        <v>11519.6</v>
      </c>
      <c r="HS109" s="1">
        <v>11526.6</v>
      </c>
      <c r="HT109" s="1">
        <v>11533.6</v>
      </c>
      <c r="HU109" s="1">
        <v>11540.7</v>
      </c>
      <c r="HV109" s="1">
        <v>11547.7</v>
      </c>
      <c r="HW109" s="1">
        <v>11554.6</v>
      </c>
      <c r="HX109" s="1">
        <v>11561.7</v>
      </c>
      <c r="HY109" s="1">
        <v>11568.7</v>
      </c>
      <c r="HZ109" s="1">
        <v>11575.7</v>
      </c>
      <c r="IA109" s="1">
        <v>11582.7</v>
      </c>
      <c r="IB109" s="1">
        <v>11589.7</v>
      </c>
      <c r="IC109" s="1">
        <v>11596.7</v>
      </c>
      <c r="ID109" s="1">
        <v>11603.7</v>
      </c>
      <c r="IE109" s="1">
        <v>11610.8</v>
      </c>
      <c r="IF109" s="1">
        <v>11617.8</v>
      </c>
      <c r="IG109" s="1">
        <v>11624.8</v>
      </c>
      <c r="IH109" s="1">
        <v>11631.9</v>
      </c>
      <c r="II109" s="1">
        <v>11638.9</v>
      </c>
      <c r="IJ109" s="1">
        <v>11645.9</v>
      </c>
      <c r="IK109" s="1">
        <v>11652.9</v>
      </c>
      <c r="IL109" s="1">
        <v>11660</v>
      </c>
      <c r="IM109" s="1">
        <v>11667</v>
      </c>
      <c r="IN109" s="1">
        <v>11674.1</v>
      </c>
      <c r="IO109" s="1">
        <v>11679.8</v>
      </c>
      <c r="IP109" s="1">
        <v>11686.8</v>
      </c>
      <c r="IQ109" s="1">
        <v>11693.8</v>
      </c>
      <c r="IR109" s="1">
        <v>11700.8</v>
      </c>
      <c r="IS109" s="1">
        <v>11707.8</v>
      </c>
      <c r="IT109" s="1">
        <v>11714.9</v>
      </c>
      <c r="IU109" s="1">
        <v>11721.9</v>
      </c>
      <c r="IV109" s="1">
        <v>11728.9</v>
      </c>
      <c r="IW109" s="1">
        <v>11736</v>
      </c>
      <c r="IX109" s="1">
        <v>11743</v>
      </c>
      <c r="IY109" s="1">
        <v>11749.9</v>
      </c>
      <c r="IZ109" s="1">
        <v>11756.9</v>
      </c>
      <c r="JA109" s="1">
        <v>11764</v>
      </c>
      <c r="JB109" s="1">
        <v>11771</v>
      </c>
      <c r="JC109" s="1">
        <v>11778</v>
      </c>
      <c r="JD109" s="1">
        <v>11785.1</v>
      </c>
      <c r="JE109" s="1">
        <v>11792.1</v>
      </c>
      <c r="JF109" s="1">
        <v>11799.1</v>
      </c>
      <c r="JG109" s="1">
        <v>11806.1</v>
      </c>
      <c r="JH109" s="1">
        <v>11813.2</v>
      </c>
      <c r="JI109" s="1">
        <v>11820.2</v>
      </c>
      <c r="JJ109" s="1">
        <v>11827.3</v>
      </c>
      <c r="JK109" s="1">
        <v>11834.3</v>
      </c>
      <c r="JL109" s="1">
        <v>11841.3</v>
      </c>
      <c r="JM109" s="1">
        <v>11848.3</v>
      </c>
      <c r="JN109" s="1">
        <v>11855.3</v>
      </c>
      <c r="JO109" s="1">
        <v>11862.4</v>
      </c>
      <c r="JP109" s="1">
        <v>11869.4</v>
      </c>
      <c r="JQ109" s="1">
        <v>11876.3</v>
      </c>
      <c r="JR109" s="1">
        <v>11883.4</v>
      </c>
      <c r="JS109" s="1">
        <v>11890.3</v>
      </c>
      <c r="JT109" s="1">
        <v>11897.4</v>
      </c>
      <c r="JU109" s="1">
        <v>11904.4</v>
      </c>
      <c r="JV109" s="1">
        <v>11911.4</v>
      </c>
      <c r="JW109" s="1">
        <v>11918.4</v>
      </c>
      <c r="JX109" s="1">
        <v>11925.4</v>
      </c>
      <c r="JY109" s="1">
        <v>11932.3</v>
      </c>
      <c r="JZ109" s="1">
        <v>11939.3</v>
      </c>
      <c r="KA109" s="1">
        <v>11946.3</v>
      </c>
      <c r="KB109" s="1">
        <v>11953.3</v>
      </c>
      <c r="KC109" s="1">
        <v>11960.4</v>
      </c>
      <c r="KD109" s="1">
        <v>11967.3</v>
      </c>
      <c r="KE109" s="1">
        <v>11974.3</v>
      </c>
      <c r="KF109" s="1">
        <v>11981.3</v>
      </c>
      <c r="KG109" s="1">
        <v>11988.3</v>
      </c>
      <c r="KH109" s="1">
        <v>11995.2</v>
      </c>
      <c r="KI109" s="1">
        <v>12002.2</v>
      </c>
      <c r="KJ109" s="1">
        <v>12009.2</v>
      </c>
      <c r="KK109" s="1">
        <v>12016.3</v>
      </c>
      <c r="KL109" s="1">
        <v>12023.3</v>
      </c>
      <c r="KM109" s="1">
        <v>12030.3</v>
      </c>
      <c r="KN109" s="1">
        <v>12037.3</v>
      </c>
      <c r="KO109" s="1">
        <v>12044.2</v>
      </c>
      <c r="KP109" s="1">
        <v>12051.2</v>
      </c>
      <c r="KQ109" s="1">
        <v>12058.3</v>
      </c>
      <c r="KR109" s="1">
        <v>12065.3</v>
      </c>
      <c r="KS109" s="1">
        <v>12072.2</v>
      </c>
      <c r="KT109" s="1">
        <v>12079.1</v>
      </c>
      <c r="KU109" s="1">
        <v>12086.1</v>
      </c>
      <c r="KV109" s="1">
        <v>12093.1</v>
      </c>
      <c r="KW109" s="1">
        <v>12100.1</v>
      </c>
      <c r="KX109" s="1">
        <v>12107.2</v>
      </c>
      <c r="KY109" s="1">
        <v>12114.2</v>
      </c>
      <c r="KZ109" s="1">
        <v>12121.1</v>
      </c>
      <c r="LA109" s="1">
        <v>12128</v>
      </c>
      <c r="LB109" s="1">
        <v>12135</v>
      </c>
      <c r="LC109" s="1">
        <v>12141.9</v>
      </c>
      <c r="LD109" s="1">
        <v>12148.1</v>
      </c>
      <c r="LE109" s="1">
        <v>12152.1</v>
      </c>
      <c r="LF109" s="1">
        <v>12159</v>
      </c>
      <c r="LG109" s="1">
        <v>12165.9</v>
      </c>
      <c r="LH109" s="1">
        <v>12172.8</v>
      </c>
      <c r="LI109" s="1">
        <v>12179.7</v>
      </c>
      <c r="LJ109" s="1">
        <v>12186.6</v>
      </c>
      <c r="LK109" s="1">
        <v>12193.4</v>
      </c>
      <c r="LL109" s="1">
        <v>12200.4</v>
      </c>
      <c r="LM109" s="1">
        <v>12207.3</v>
      </c>
      <c r="LN109" s="1">
        <v>12214.3</v>
      </c>
      <c r="LO109" s="1">
        <v>12221.2</v>
      </c>
      <c r="LP109" s="1">
        <v>12228.2</v>
      </c>
      <c r="LQ109" s="1">
        <v>12235.1</v>
      </c>
      <c r="LR109" s="1">
        <v>12242.1</v>
      </c>
      <c r="LS109" s="1">
        <v>12249.1</v>
      </c>
      <c r="LT109" s="1">
        <v>12256</v>
      </c>
      <c r="LU109" s="1">
        <v>12262.9</v>
      </c>
      <c r="LV109" s="1">
        <v>12269.9</v>
      </c>
      <c r="LW109" s="1">
        <v>12276.9</v>
      </c>
      <c r="LX109" s="1">
        <v>12283.9</v>
      </c>
      <c r="LY109" s="1">
        <v>12290.9</v>
      </c>
      <c r="LZ109" s="1">
        <v>12297.9</v>
      </c>
      <c r="MA109" s="1">
        <v>12304.7</v>
      </c>
      <c r="MB109" s="1">
        <v>12311.6</v>
      </c>
      <c r="MC109" s="1">
        <v>12318.5</v>
      </c>
      <c r="MD109" s="1">
        <v>12325.5</v>
      </c>
      <c r="ME109" s="1">
        <v>12332.4</v>
      </c>
      <c r="MF109" s="1">
        <v>12339.4</v>
      </c>
      <c r="MG109" s="1">
        <v>12346.4</v>
      </c>
      <c r="MH109" s="1">
        <v>12353.3</v>
      </c>
      <c r="MI109" s="1">
        <v>12360.2</v>
      </c>
      <c r="MJ109" s="1">
        <v>12367.2</v>
      </c>
      <c r="MK109" s="1">
        <v>12374.1</v>
      </c>
      <c r="ML109" s="1">
        <v>12381.7</v>
      </c>
      <c r="MM109" s="1">
        <v>12389</v>
      </c>
      <c r="MN109" s="1">
        <v>12396</v>
      </c>
      <c r="MO109" s="1">
        <v>12402.9</v>
      </c>
      <c r="MP109" s="1">
        <v>12409.8</v>
      </c>
      <c r="MQ109" s="1">
        <v>12416.7</v>
      </c>
      <c r="MR109" s="1">
        <v>12423.6</v>
      </c>
      <c r="MS109" s="1">
        <v>12430.6</v>
      </c>
      <c r="MT109" s="1">
        <v>12437.5</v>
      </c>
      <c r="MU109" s="1">
        <v>12444.4</v>
      </c>
      <c r="MV109" s="1">
        <v>12451.3</v>
      </c>
      <c r="MW109" s="1">
        <v>12458.2</v>
      </c>
      <c r="MX109" s="1">
        <v>12465.1</v>
      </c>
      <c r="MY109" s="1">
        <v>12472.1</v>
      </c>
      <c r="MZ109" s="1">
        <v>12479</v>
      </c>
      <c r="NA109" s="1">
        <v>12485.9</v>
      </c>
      <c r="NB109" s="1">
        <v>12492.8</v>
      </c>
      <c r="NC109" s="1">
        <v>12499.7</v>
      </c>
      <c r="ND109" s="1">
        <v>12506.6</v>
      </c>
      <c r="NE109" s="1">
        <v>12513.5</v>
      </c>
      <c r="NF109" s="1">
        <v>12520.5</v>
      </c>
      <c r="NG109" s="1">
        <v>12527.4</v>
      </c>
      <c r="NH109" s="1">
        <v>12534.3</v>
      </c>
      <c r="NI109" s="1">
        <v>12541.3</v>
      </c>
      <c r="NJ109" s="1">
        <v>12548.5</v>
      </c>
      <c r="NK109" s="1">
        <v>12555.4</v>
      </c>
      <c r="NL109" s="1">
        <v>12562.4</v>
      </c>
      <c r="NM109" s="1">
        <v>12569.4</v>
      </c>
      <c r="NN109" s="1">
        <v>12576.3</v>
      </c>
      <c r="NO109" s="1">
        <v>12583.2</v>
      </c>
      <c r="NP109" s="1">
        <v>12590.2</v>
      </c>
      <c r="NQ109" s="1">
        <v>12597.3</v>
      </c>
      <c r="NR109" s="1">
        <v>12605.2</v>
      </c>
      <c r="NS109" s="1">
        <v>12613.6</v>
      </c>
      <c r="NT109" s="1">
        <v>12622.7</v>
      </c>
      <c r="NU109" s="1">
        <v>12629.7</v>
      </c>
      <c r="NV109" s="1">
        <v>12637.1</v>
      </c>
      <c r="NW109" s="1">
        <v>12644</v>
      </c>
      <c r="NX109" s="1">
        <v>12651.1</v>
      </c>
      <c r="NY109" s="1">
        <v>12658.4</v>
      </c>
      <c r="NZ109" s="1">
        <v>12665.4</v>
      </c>
      <c r="OA109" s="1">
        <v>12672.8</v>
      </c>
      <c r="OB109" s="1">
        <v>12679.7</v>
      </c>
      <c r="OC109" s="1">
        <v>12686.6</v>
      </c>
      <c r="OD109" s="1">
        <v>12693.5</v>
      </c>
      <c r="OE109" s="1">
        <v>12700.6</v>
      </c>
      <c r="OF109" s="1">
        <v>12708.8</v>
      </c>
      <c r="OG109" s="1">
        <v>12716.4</v>
      </c>
      <c r="OH109" s="1">
        <v>12723.4</v>
      </c>
      <c r="OI109" s="1">
        <v>12730.3</v>
      </c>
      <c r="OJ109" s="1">
        <v>12737.3</v>
      </c>
      <c r="OK109" s="1">
        <v>12744.3</v>
      </c>
      <c r="OL109" s="1">
        <v>12751.2</v>
      </c>
      <c r="OM109" s="1">
        <v>12758</v>
      </c>
      <c r="ON109" s="1">
        <v>12764.9</v>
      </c>
      <c r="OO109" s="1">
        <v>12771.8</v>
      </c>
      <c r="OP109" s="1">
        <v>12778.7</v>
      </c>
      <c r="OQ109" s="1">
        <v>12785.6</v>
      </c>
      <c r="OR109" s="1">
        <v>12792.5</v>
      </c>
      <c r="OS109" s="1">
        <v>12799.5</v>
      </c>
      <c r="OT109" s="1">
        <v>12806.4</v>
      </c>
      <c r="OU109" s="1">
        <v>12813.3</v>
      </c>
      <c r="OV109" s="1">
        <v>12820.3</v>
      </c>
      <c r="OW109" s="1">
        <v>12827.2</v>
      </c>
      <c r="OX109" s="1">
        <v>12834.2</v>
      </c>
      <c r="OY109" s="1">
        <v>12841.2</v>
      </c>
      <c r="OZ109" s="1">
        <v>12848.2</v>
      </c>
      <c r="PA109" s="1">
        <v>12855.2</v>
      </c>
      <c r="PB109" s="1">
        <v>12862.3</v>
      </c>
      <c r="PC109" s="1">
        <v>12869.2</v>
      </c>
      <c r="PD109" s="1">
        <v>12876.2</v>
      </c>
      <c r="PE109" s="1">
        <v>12883.2</v>
      </c>
      <c r="PF109" s="1">
        <v>12890.2</v>
      </c>
      <c r="PG109" s="1">
        <v>12897.1</v>
      </c>
      <c r="PH109" s="1">
        <v>12904</v>
      </c>
      <c r="PI109" s="1">
        <v>12910.9</v>
      </c>
      <c r="PJ109" s="1">
        <v>12917.8</v>
      </c>
      <c r="PK109" s="1">
        <v>12924.7</v>
      </c>
      <c r="PL109" s="1">
        <v>12932.6</v>
      </c>
      <c r="PM109" s="1">
        <v>12941.2</v>
      </c>
      <c r="PN109" s="1">
        <v>12949.8</v>
      </c>
      <c r="PO109" s="1">
        <v>12958.3</v>
      </c>
      <c r="PP109" s="1">
        <v>12966.9</v>
      </c>
      <c r="PQ109" s="1">
        <v>12975.5</v>
      </c>
      <c r="PR109" s="1">
        <v>12984.2</v>
      </c>
      <c r="PS109" s="1">
        <v>12992.8</v>
      </c>
      <c r="PT109" s="1">
        <v>13001.4</v>
      </c>
      <c r="PU109" s="1">
        <v>13008.4</v>
      </c>
      <c r="PV109" s="1">
        <v>13015.4</v>
      </c>
      <c r="PW109" s="1">
        <v>13022.3</v>
      </c>
      <c r="PX109" s="1">
        <v>13029.3</v>
      </c>
      <c r="PY109" s="1">
        <v>13036.3</v>
      </c>
      <c r="PZ109" s="1">
        <v>13043.2</v>
      </c>
      <c r="QA109" s="1">
        <v>13050.1</v>
      </c>
      <c r="QB109" s="1">
        <v>13057</v>
      </c>
      <c r="QC109" s="1">
        <v>13063.9</v>
      </c>
      <c r="QD109" s="1">
        <v>13070.8</v>
      </c>
      <c r="QE109" s="1">
        <v>13077.7</v>
      </c>
      <c r="QF109" s="1">
        <v>13084.6</v>
      </c>
      <c r="QG109" s="1">
        <v>13091.5</v>
      </c>
      <c r="QH109" s="1">
        <v>13098.4</v>
      </c>
      <c r="QI109" s="1">
        <v>13105.3</v>
      </c>
      <c r="QJ109" s="1">
        <v>13112.2</v>
      </c>
      <c r="QK109" s="1">
        <v>13119.2</v>
      </c>
      <c r="QL109" s="1">
        <v>13126</v>
      </c>
      <c r="QM109" s="1">
        <v>13133</v>
      </c>
      <c r="QN109" s="1">
        <v>13139.9</v>
      </c>
      <c r="QO109" s="1">
        <v>13146.8</v>
      </c>
      <c r="QP109" s="1">
        <v>13153.7</v>
      </c>
      <c r="QQ109" s="1">
        <v>13160.7</v>
      </c>
      <c r="QR109" s="1">
        <v>13167.5</v>
      </c>
      <c r="QS109" s="1">
        <v>13174.5</v>
      </c>
      <c r="QT109" s="1">
        <v>13181.4</v>
      </c>
      <c r="QU109" s="1">
        <v>13188.4</v>
      </c>
      <c r="QV109" s="1">
        <v>13195.3</v>
      </c>
      <c r="QW109" s="1">
        <v>13202.2</v>
      </c>
      <c r="QX109" s="1">
        <v>13209.1</v>
      </c>
      <c r="QY109" s="1">
        <v>13215.9</v>
      </c>
      <c r="QZ109" s="1">
        <v>13222.8</v>
      </c>
      <c r="RA109" s="1">
        <v>13229.7</v>
      </c>
      <c r="RB109" s="1">
        <v>13236.6</v>
      </c>
      <c r="RC109" s="1">
        <v>13243.4</v>
      </c>
      <c r="RD109" s="1">
        <v>13250.3</v>
      </c>
      <c r="RE109" s="1">
        <v>13257.1</v>
      </c>
      <c r="RF109" s="1">
        <v>13264</v>
      </c>
      <c r="RG109" s="1">
        <v>13270.9</v>
      </c>
      <c r="RH109" s="1">
        <v>13277.8</v>
      </c>
      <c r="RI109" s="1">
        <v>13284.7</v>
      </c>
      <c r="RJ109" s="1">
        <v>13291.6</v>
      </c>
      <c r="RK109" s="1">
        <v>13298.5</v>
      </c>
      <c r="RL109" s="1">
        <v>13305.4</v>
      </c>
      <c r="RM109" s="1">
        <v>13312.3</v>
      </c>
      <c r="RN109" s="1">
        <v>13319.1</v>
      </c>
      <c r="RO109" s="1">
        <v>13326</v>
      </c>
      <c r="RP109" s="1">
        <v>13332.9</v>
      </c>
      <c r="RQ109" s="1">
        <v>13339.8</v>
      </c>
      <c r="RR109" s="1">
        <v>13346.7</v>
      </c>
      <c r="RS109" s="1">
        <v>13353.7</v>
      </c>
      <c r="RT109" s="1">
        <v>13360.6</v>
      </c>
      <c r="RU109" s="1">
        <v>13367.6</v>
      </c>
      <c r="RV109" s="1">
        <v>13374.6</v>
      </c>
      <c r="RW109" s="1">
        <v>13381.4</v>
      </c>
      <c r="RX109" s="1">
        <v>13388.3</v>
      </c>
      <c r="RY109" s="1">
        <v>13395.2</v>
      </c>
      <c r="RZ109" s="1">
        <v>13402</v>
      </c>
      <c r="SA109" s="1">
        <v>13408.9</v>
      </c>
      <c r="SB109" s="1">
        <v>13415.8</v>
      </c>
      <c r="SC109" s="1">
        <v>13422.7</v>
      </c>
      <c r="SD109" s="1">
        <v>13429.6</v>
      </c>
      <c r="SE109" s="1">
        <v>13436.4</v>
      </c>
      <c r="SF109" s="1">
        <v>13443.3</v>
      </c>
      <c r="SG109" s="1">
        <v>13450.1</v>
      </c>
      <c r="SH109" s="1">
        <v>13457</v>
      </c>
      <c r="SI109" s="1">
        <v>13463.9</v>
      </c>
      <c r="SJ109" s="1">
        <v>13470.8</v>
      </c>
      <c r="SK109" s="1">
        <v>13477.6</v>
      </c>
      <c r="SL109" s="1">
        <v>13484.6</v>
      </c>
      <c r="SM109" s="1">
        <v>13491.4</v>
      </c>
      <c r="SN109" s="1">
        <v>13498.3</v>
      </c>
      <c r="SO109" s="1">
        <v>13505.1</v>
      </c>
      <c r="SP109" s="1">
        <v>13512</v>
      </c>
      <c r="SQ109" s="1">
        <v>13518.8</v>
      </c>
      <c r="SR109" s="1">
        <v>13525.7</v>
      </c>
      <c r="SS109" s="1">
        <v>13532.6</v>
      </c>
      <c r="ST109" s="1">
        <v>13539.4</v>
      </c>
      <c r="SU109" s="1">
        <v>13546.2</v>
      </c>
      <c r="SV109" s="1">
        <v>13553.1</v>
      </c>
      <c r="SW109" s="1">
        <v>13559.9</v>
      </c>
      <c r="SX109" s="1">
        <v>13566.8</v>
      </c>
      <c r="SY109" s="1">
        <v>13573.6</v>
      </c>
      <c r="SZ109" s="1">
        <v>13580.5</v>
      </c>
      <c r="TA109" s="1">
        <v>13587.4</v>
      </c>
      <c r="TB109" s="1">
        <v>13594.2</v>
      </c>
      <c r="TC109" s="1">
        <v>13601.1</v>
      </c>
      <c r="TD109" s="1">
        <v>13607.9</v>
      </c>
      <c r="TE109" s="1">
        <v>13614.8</v>
      </c>
      <c r="TF109" s="1">
        <v>13621.7</v>
      </c>
      <c r="TG109" s="1">
        <v>13628.6</v>
      </c>
      <c r="TH109" s="1">
        <v>13635.4</v>
      </c>
      <c r="TI109" s="1">
        <v>13642.3</v>
      </c>
      <c r="TJ109" s="1">
        <v>13649.2</v>
      </c>
      <c r="TK109" s="1">
        <v>13656</v>
      </c>
      <c r="TL109" s="1">
        <v>13662.9</v>
      </c>
      <c r="TM109" s="1">
        <v>13669.8</v>
      </c>
      <c r="TN109" s="1">
        <v>13676.6</v>
      </c>
      <c r="TO109" s="1">
        <v>13683.5</v>
      </c>
    </row>
    <row r="110" spans="1:535" s="1" customFormat="1" ht="19.5">
      <c r="B110" s="104" t="s">
        <v>387</v>
      </c>
      <c r="C110" s="1" t="s">
        <v>390</v>
      </c>
      <c r="D110" s="1">
        <v>11861.5</v>
      </c>
      <c r="E110" s="1">
        <v>11870.1</v>
      </c>
      <c r="F110" s="1">
        <v>11878.6</v>
      </c>
      <c r="G110" s="1">
        <v>11887.1</v>
      </c>
      <c r="H110" s="1">
        <v>11895.6</v>
      </c>
      <c r="I110" s="1">
        <v>11904.1</v>
      </c>
      <c r="J110" s="1">
        <v>11912.6</v>
      </c>
      <c r="K110" s="1">
        <v>11921.1</v>
      </c>
      <c r="L110" s="1">
        <v>11929.6</v>
      </c>
      <c r="M110" s="1">
        <v>11938</v>
      </c>
      <c r="N110" s="1">
        <v>11946.6</v>
      </c>
      <c r="O110" s="1">
        <v>11955.1</v>
      </c>
      <c r="P110" s="1">
        <v>11963.5</v>
      </c>
      <c r="Q110" s="1">
        <v>11972</v>
      </c>
      <c r="R110" s="1">
        <v>11980.6</v>
      </c>
      <c r="S110" s="1">
        <v>11989.1</v>
      </c>
      <c r="T110" s="1">
        <v>11997.7</v>
      </c>
      <c r="U110" s="1">
        <v>12006.1</v>
      </c>
      <c r="V110" s="1">
        <v>12014.7</v>
      </c>
      <c r="W110" s="1">
        <v>12023.2</v>
      </c>
      <c r="X110" s="1">
        <v>12031.7</v>
      </c>
      <c r="Y110" s="1">
        <v>12040.2</v>
      </c>
      <c r="Z110" s="1">
        <v>12048.7</v>
      </c>
      <c r="AA110" s="1">
        <v>12057.1</v>
      </c>
      <c r="AB110" s="1">
        <v>12065.7</v>
      </c>
      <c r="AC110" s="1">
        <v>12074.2</v>
      </c>
      <c r="AD110" s="1">
        <v>12082.7</v>
      </c>
      <c r="AE110" s="1">
        <v>12085.4</v>
      </c>
      <c r="AF110" s="1">
        <v>12085.4</v>
      </c>
      <c r="AG110" s="1">
        <v>12085.4</v>
      </c>
      <c r="AH110" s="1">
        <v>12085.4</v>
      </c>
      <c r="AI110" s="1">
        <v>12085.4</v>
      </c>
      <c r="AJ110" s="1">
        <v>12086.1</v>
      </c>
      <c r="AK110" s="1">
        <v>12094.7</v>
      </c>
      <c r="AL110" s="1">
        <v>12103.1</v>
      </c>
      <c r="AM110" s="1">
        <v>12111.7</v>
      </c>
      <c r="AN110" s="1">
        <v>12120.2</v>
      </c>
      <c r="AO110" s="1">
        <v>12128.7</v>
      </c>
      <c r="AP110" s="1">
        <v>12137.3</v>
      </c>
      <c r="AQ110" s="1">
        <v>12145.9</v>
      </c>
      <c r="AR110" s="1">
        <v>12154.6</v>
      </c>
      <c r="AS110" s="1">
        <v>12163.2</v>
      </c>
      <c r="AT110" s="1">
        <v>12171.7</v>
      </c>
      <c r="AU110" s="1">
        <v>12180.3</v>
      </c>
      <c r="AV110" s="1">
        <v>12188.9</v>
      </c>
      <c r="AW110" s="1">
        <v>12197.5</v>
      </c>
      <c r="AX110" s="1">
        <v>12206.1</v>
      </c>
      <c r="AY110" s="1">
        <v>12214.8</v>
      </c>
      <c r="AZ110" s="1">
        <v>12223.5</v>
      </c>
      <c r="BA110" s="1">
        <v>12232.1</v>
      </c>
      <c r="BB110" s="1">
        <v>12240.8</v>
      </c>
      <c r="BC110" s="1">
        <v>12249.6</v>
      </c>
      <c r="BD110" s="1">
        <v>12258.5</v>
      </c>
      <c r="BE110" s="1">
        <v>12267.2</v>
      </c>
      <c r="BF110" s="1">
        <v>12276</v>
      </c>
      <c r="BG110" s="1">
        <v>12284.7</v>
      </c>
      <c r="BH110" s="1">
        <v>12293.5</v>
      </c>
      <c r="BI110" s="1">
        <v>12302.3</v>
      </c>
      <c r="BJ110" s="1">
        <v>12311.1</v>
      </c>
      <c r="BK110" s="17">
        <v>12319.9</v>
      </c>
      <c r="BL110" s="17">
        <v>12328.6</v>
      </c>
      <c r="BM110" s="17">
        <v>12337.3</v>
      </c>
      <c r="BN110" s="17">
        <v>12346</v>
      </c>
      <c r="BO110" s="17">
        <v>12354.7</v>
      </c>
      <c r="BP110" s="17">
        <v>12363.5</v>
      </c>
      <c r="BQ110" s="17">
        <v>12372.3</v>
      </c>
      <c r="BR110" s="17">
        <v>12381.1</v>
      </c>
      <c r="BS110" s="17">
        <v>12389.9</v>
      </c>
      <c r="BT110" s="17">
        <v>12398.7</v>
      </c>
      <c r="BU110" s="17">
        <v>12407.4</v>
      </c>
      <c r="BV110" s="17">
        <v>12416.1</v>
      </c>
      <c r="BW110" s="17">
        <v>12424.9</v>
      </c>
      <c r="BX110" s="17">
        <v>12433.6</v>
      </c>
      <c r="BY110" s="17">
        <v>12442.3</v>
      </c>
      <c r="BZ110" s="17">
        <v>12451.1</v>
      </c>
      <c r="CA110" s="17">
        <v>12459.9</v>
      </c>
      <c r="CB110" s="17">
        <v>12470.3</v>
      </c>
      <c r="CC110" s="17">
        <v>12479.2</v>
      </c>
      <c r="CD110" s="1">
        <v>12487.9</v>
      </c>
      <c r="CE110" s="1">
        <v>12496.7</v>
      </c>
      <c r="CF110" s="1">
        <v>12505.4</v>
      </c>
      <c r="CG110" s="1">
        <v>12514.1</v>
      </c>
      <c r="CH110" s="1">
        <v>12522.8</v>
      </c>
      <c r="CI110" s="1">
        <v>12531.5</v>
      </c>
      <c r="CJ110" s="1">
        <v>12540.1</v>
      </c>
      <c r="CK110" s="1">
        <v>12548.7</v>
      </c>
      <c r="CL110" s="1">
        <v>12557.4</v>
      </c>
      <c r="CM110" s="1">
        <v>12566.1</v>
      </c>
      <c r="CN110" s="1">
        <v>12574.8</v>
      </c>
      <c r="CO110" s="1">
        <v>12583.4</v>
      </c>
      <c r="CP110" s="1">
        <v>12592.1</v>
      </c>
      <c r="CQ110" s="1">
        <v>12600.6</v>
      </c>
      <c r="CR110" s="1">
        <v>12609.2</v>
      </c>
      <c r="CS110" s="1">
        <v>12617.8</v>
      </c>
      <c r="CT110" s="1">
        <v>12626.4</v>
      </c>
      <c r="CU110" s="1">
        <v>12635.1</v>
      </c>
      <c r="CV110" s="1">
        <v>12643.8</v>
      </c>
      <c r="CW110" s="1">
        <v>12652.3</v>
      </c>
      <c r="CX110" s="1">
        <v>12660.9</v>
      </c>
      <c r="CY110" s="1">
        <v>12669.5</v>
      </c>
      <c r="CZ110" s="1">
        <v>12678.2</v>
      </c>
      <c r="DA110" s="1">
        <v>12686.8</v>
      </c>
      <c r="DB110" s="1">
        <v>12695.5</v>
      </c>
      <c r="DC110" s="1">
        <v>12704</v>
      </c>
      <c r="DD110" s="1">
        <v>12712.6</v>
      </c>
      <c r="DE110" s="1">
        <v>12722.9</v>
      </c>
      <c r="DF110" s="1">
        <v>12733.2</v>
      </c>
      <c r="DG110" s="1">
        <v>12741.8</v>
      </c>
      <c r="DH110" s="1">
        <v>12752.6</v>
      </c>
      <c r="DI110" s="1">
        <v>12762.9</v>
      </c>
      <c r="DJ110" s="1">
        <v>12771.4</v>
      </c>
      <c r="DK110" s="1">
        <v>12781.7</v>
      </c>
      <c r="DL110" s="1">
        <v>12792</v>
      </c>
      <c r="DM110" s="1">
        <v>12804.4</v>
      </c>
      <c r="DN110" s="1">
        <v>12815.9</v>
      </c>
      <c r="DO110" s="1">
        <v>12824.6</v>
      </c>
      <c r="DP110" s="1">
        <v>12837.4</v>
      </c>
      <c r="DQ110" s="1">
        <v>12850.3</v>
      </c>
      <c r="DR110" s="1">
        <v>12860.6</v>
      </c>
      <c r="DS110" s="1">
        <v>12873.4</v>
      </c>
      <c r="DT110" s="1">
        <v>12886.3</v>
      </c>
      <c r="DU110" s="1">
        <v>12899</v>
      </c>
      <c r="DV110" s="1">
        <v>12911.9</v>
      </c>
      <c r="DW110" s="1">
        <v>12924.7</v>
      </c>
      <c r="DX110" s="1">
        <v>12937.6</v>
      </c>
      <c r="DY110" s="1">
        <v>12950.4</v>
      </c>
      <c r="DZ110" s="1">
        <v>12963.2</v>
      </c>
      <c r="EA110" s="1">
        <v>12976</v>
      </c>
      <c r="EB110" s="1">
        <v>12984.1</v>
      </c>
      <c r="EC110" s="1">
        <v>12997</v>
      </c>
      <c r="ED110" s="1">
        <v>13009.8</v>
      </c>
      <c r="EE110" s="1">
        <v>13022.8</v>
      </c>
      <c r="EF110" s="1">
        <v>13035</v>
      </c>
      <c r="EG110" s="1">
        <v>13047.8</v>
      </c>
      <c r="EH110" s="1">
        <v>13060.8</v>
      </c>
      <c r="EI110" s="1">
        <v>13073.7</v>
      </c>
      <c r="EJ110" s="1">
        <v>13086.5</v>
      </c>
      <c r="EK110" s="1">
        <v>13099.3</v>
      </c>
      <c r="EL110" s="1">
        <v>13112.1</v>
      </c>
      <c r="EM110" s="1">
        <v>13124.9</v>
      </c>
      <c r="EN110" s="1">
        <v>13137.7</v>
      </c>
      <c r="EO110" s="1">
        <v>13150.5</v>
      </c>
      <c r="EP110" s="1">
        <v>13163.2</v>
      </c>
      <c r="EQ110" s="1">
        <v>13176</v>
      </c>
      <c r="ER110" s="1">
        <v>13187.8</v>
      </c>
      <c r="ES110" s="1">
        <v>13191.6</v>
      </c>
      <c r="ET110" s="1">
        <v>13200.3</v>
      </c>
      <c r="EU110" s="1">
        <v>13212.4</v>
      </c>
      <c r="EV110" s="1">
        <v>13224.7</v>
      </c>
      <c r="EW110" s="1">
        <v>13236.4</v>
      </c>
      <c r="EX110" s="1">
        <v>13249.2</v>
      </c>
      <c r="EY110" s="1">
        <v>13262.1</v>
      </c>
      <c r="EZ110" s="1">
        <v>13274.9</v>
      </c>
      <c r="FA110" s="1">
        <v>13287.6</v>
      </c>
      <c r="FB110" s="1">
        <v>13299.9</v>
      </c>
      <c r="FC110" s="1">
        <v>13312.8</v>
      </c>
      <c r="FD110" s="1">
        <v>13325.7</v>
      </c>
      <c r="FE110" s="1">
        <v>13338.5</v>
      </c>
      <c r="FF110" s="1">
        <v>13351.2</v>
      </c>
      <c r="FG110" s="1">
        <v>13364.1</v>
      </c>
      <c r="FH110" s="1">
        <v>13376.9</v>
      </c>
      <c r="FI110" s="1">
        <v>13389.3</v>
      </c>
      <c r="FJ110" s="1">
        <v>13402.1</v>
      </c>
      <c r="FK110" s="1">
        <v>13415</v>
      </c>
      <c r="FL110" s="1">
        <v>13427.9</v>
      </c>
      <c r="FM110" s="1">
        <v>13440.7</v>
      </c>
      <c r="FN110" s="1">
        <v>13453.6</v>
      </c>
      <c r="FO110" s="1">
        <v>13466.4</v>
      </c>
      <c r="FP110" s="1">
        <v>13479.4</v>
      </c>
      <c r="FQ110" s="1">
        <v>13492.3</v>
      </c>
      <c r="FR110" s="1">
        <v>13505.2</v>
      </c>
      <c r="FS110" s="1">
        <v>13518</v>
      </c>
      <c r="FT110" s="1">
        <v>13530.9</v>
      </c>
      <c r="FU110" s="1">
        <v>13543.8</v>
      </c>
      <c r="FV110" s="1">
        <v>13556.7</v>
      </c>
      <c r="FW110" s="1">
        <v>13569.6</v>
      </c>
      <c r="FX110" s="1">
        <v>13582.4</v>
      </c>
      <c r="FY110" s="1">
        <v>13595.3</v>
      </c>
      <c r="FZ110" s="1">
        <v>13607.7</v>
      </c>
      <c r="GA110" s="1">
        <v>13620.5</v>
      </c>
      <c r="GB110" s="1">
        <v>13633.5</v>
      </c>
      <c r="GC110" s="1">
        <v>13646.3</v>
      </c>
      <c r="GD110" s="1">
        <v>13659.1</v>
      </c>
      <c r="GE110" s="1">
        <v>13671</v>
      </c>
      <c r="GF110" s="1">
        <v>13683.1</v>
      </c>
      <c r="GG110" s="1">
        <v>13695.7</v>
      </c>
      <c r="GH110" s="1">
        <v>13708.4</v>
      </c>
      <c r="GI110" s="1">
        <v>13721.3</v>
      </c>
      <c r="GJ110" s="1">
        <v>13733.1</v>
      </c>
      <c r="GK110" s="1">
        <v>13745.9</v>
      </c>
      <c r="GL110" s="1">
        <v>13758.7</v>
      </c>
      <c r="GM110" s="1">
        <v>13770.5</v>
      </c>
      <c r="GN110" s="1">
        <v>13782.3</v>
      </c>
      <c r="GO110" s="1">
        <v>13794.1</v>
      </c>
      <c r="GP110" s="1">
        <v>13806</v>
      </c>
      <c r="GQ110" s="1">
        <v>13818.8</v>
      </c>
      <c r="GR110" s="1">
        <v>13831.6</v>
      </c>
      <c r="GS110" s="1">
        <v>13844.5</v>
      </c>
      <c r="GT110" s="1">
        <v>13857.3</v>
      </c>
      <c r="GU110" s="1">
        <v>13870.2</v>
      </c>
      <c r="GV110" s="1">
        <v>13883.2</v>
      </c>
      <c r="GW110" s="1">
        <v>13896.2</v>
      </c>
      <c r="GX110" s="1">
        <v>13906.6</v>
      </c>
      <c r="GY110" s="1">
        <v>13917</v>
      </c>
      <c r="GZ110" s="1">
        <v>13929.7</v>
      </c>
      <c r="HA110" s="1">
        <v>13942.1</v>
      </c>
      <c r="HB110" s="1">
        <v>13954</v>
      </c>
      <c r="HC110" s="1">
        <v>13967</v>
      </c>
      <c r="HD110" s="1">
        <v>13980</v>
      </c>
      <c r="HE110" s="1">
        <v>13992.4</v>
      </c>
      <c r="HF110" s="1">
        <v>14004.8</v>
      </c>
      <c r="HG110" s="1">
        <v>14017.2</v>
      </c>
      <c r="HH110" s="1">
        <v>14029.6</v>
      </c>
      <c r="HI110" s="1">
        <v>14042.4</v>
      </c>
      <c r="HJ110" s="1">
        <v>14055.2</v>
      </c>
      <c r="HK110" s="1">
        <v>14068.2</v>
      </c>
      <c r="HL110" s="1">
        <v>14080.6</v>
      </c>
      <c r="HM110" s="1">
        <v>14093.5</v>
      </c>
      <c r="HN110" s="1">
        <v>14105.8</v>
      </c>
      <c r="HO110" s="1">
        <v>14118.9</v>
      </c>
      <c r="HP110" s="1">
        <v>14131.7</v>
      </c>
      <c r="HQ110" s="1">
        <v>14144.7</v>
      </c>
      <c r="HR110" s="1">
        <v>14157.6</v>
      </c>
      <c r="HS110" s="1">
        <v>14170.4</v>
      </c>
      <c r="HT110" s="1">
        <v>14183.4</v>
      </c>
      <c r="HU110" s="1">
        <v>14196.3</v>
      </c>
      <c r="HV110" s="1">
        <v>14209.2</v>
      </c>
      <c r="HW110" s="1">
        <v>14222.1</v>
      </c>
      <c r="HX110" s="1">
        <v>14232.4</v>
      </c>
      <c r="HY110" s="1">
        <v>14244.1</v>
      </c>
      <c r="HZ110" s="1">
        <v>14254.4</v>
      </c>
      <c r="IA110" s="1">
        <v>14266.3</v>
      </c>
      <c r="IB110" s="1">
        <v>14279.3</v>
      </c>
      <c r="IC110" s="1">
        <v>14292.3</v>
      </c>
      <c r="ID110" s="1">
        <v>14305.3</v>
      </c>
      <c r="IE110" s="1">
        <v>14318.2</v>
      </c>
      <c r="IF110" s="1">
        <v>14331.1</v>
      </c>
      <c r="IG110" s="1">
        <v>14341.5</v>
      </c>
      <c r="IH110" s="1">
        <v>14354.4</v>
      </c>
      <c r="II110" s="1">
        <v>14365.2</v>
      </c>
      <c r="IJ110" s="1">
        <v>14378.2</v>
      </c>
      <c r="IK110" s="1">
        <v>14391.1</v>
      </c>
      <c r="IL110" s="1">
        <v>14404</v>
      </c>
      <c r="IM110" s="1">
        <v>14416.9</v>
      </c>
      <c r="IN110" s="1">
        <v>14429.7</v>
      </c>
      <c r="IO110" s="1">
        <v>14439.8</v>
      </c>
      <c r="IP110" s="1">
        <v>14452.6</v>
      </c>
      <c r="IQ110" s="1">
        <v>14465.4</v>
      </c>
      <c r="IR110" s="1">
        <v>14478.3</v>
      </c>
      <c r="IS110" s="1">
        <v>14491.1</v>
      </c>
      <c r="IT110" s="1">
        <v>14504</v>
      </c>
      <c r="IU110" s="1">
        <v>14516.8</v>
      </c>
      <c r="IV110" s="1">
        <v>14529.8</v>
      </c>
      <c r="IW110" s="1">
        <v>14541.9</v>
      </c>
      <c r="IX110" s="1">
        <v>14554.8</v>
      </c>
      <c r="IY110" s="1">
        <v>14567.7</v>
      </c>
      <c r="IZ110" s="1">
        <v>14580.6</v>
      </c>
      <c r="JA110" s="1">
        <v>14593.6</v>
      </c>
      <c r="JB110" s="1">
        <v>14606.5</v>
      </c>
      <c r="JC110" s="1">
        <v>14619.5</v>
      </c>
      <c r="JD110" s="1">
        <v>14632.4</v>
      </c>
      <c r="JE110" s="1">
        <v>14645.4</v>
      </c>
      <c r="JF110" s="1">
        <v>14658.3</v>
      </c>
      <c r="JG110" s="1">
        <v>14671.2</v>
      </c>
      <c r="JH110" s="1">
        <v>14684.1</v>
      </c>
      <c r="JI110" s="1">
        <v>14697.2</v>
      </c>
      <c r="JJ110" s="1">
        <v>14710.3</v>
      </c>
      <c r="JK110" s="1">
        <v>14723.3</v>
      </c>
      <c r="JL110" s="1">
        <v>14736.4</v>
      </c>
      <c r="JM110" s="1">
        <v>14748.9</v>
      </c>
      <c r="JN110" s="1">
        <v>14761.9</v>
      </c>
      <c r="JO110" s="1">
        <v>14774.9</v>
      </c>
      <c r="JP110" s="1">
        <v>14785.4</v>
      </c>
      <c r="JQ110" s="1">
        <v>14797.5</v>
      </c>
      <c r="JR110" s="1">
        <v>14809.5</v>
      </c>
      <c r="JS110" s="1">
        <v>14822.4</v>
      </c>
      <c r="JT110" s="1">
        <v>14835.4</v>
      </c>
      <c r="JU110" s="1">
        <v>14848.3</v>
      </c>
      <c r="JV110" s="1">
        <v>14861.2</v>
      </c>
      <c r="JW110" s="1">
        <v>14874.1</v>
      </c>
      <c r="JX110" s="1">
        <v>14887.1</v>
      </c>
      <c r="JY110" s="1">
        <v>14900.1</v>
      </c>
      <c r="JZ110" s="1">
        <v>14913</v>
      </c>
      <c r="KA110" s="1">
        <v>14926</v>
      </c>
      <c r="KB110" s="1">
        <v>14938.9</v>
      </c>
      <c r="KC110" s="1">
        <v>14951.9</v>
      </c>
      <c r="KD110" s="1">
        <v>14964.8</v>
      </c>
      <c r="KE110" s="1">
        <v>14975.2</v>
      </c>
      <c r="KF110" s="1">
        <v>14988.3</v>
      </c>
      <c r="KG110" s="1">
        <v>15001.2</v>
      </c>
      <c r="KH110" s="1">
        <v>15013.1</v>
      </c>
      <c r="KI110" s="1">
        <v>15024.9</v>
      </c>
      <c r="KJ110" s="1">
        <v>15037.7</v>
      </c>
      <c r="KK110" s="1">
        <v>15050.7</v>
      </c>
      <c r="KL110" s="1">
        <v>15063.5</v>
      </c>
      <c r="KM110" s="1">
        <v>15072.3</v>
      </c>
      <c r="KN110" s="1">
        <v>15080.9</v>
      </c>
      <c r="KO110" s="1">
        <v>15089.4</v>
      </c>
      <c r="KP110" s="1">
        <v>15098</v>
      </c>
      <c r="KQ110" s="1">
        <v>15108.6</v>
      </c>
      <c r="KR110" s="1">
        <v>15121.4</v>
      </c>
      <c r="KS110" s="1">
        <v>15133.6</v>
      </c>
      <c r="KT110" s="1">
        <v>15144</v>
      </c>
      <c r="KU110" s="1">
        <v>15154.4</v>
      </c>
      <c r="KV110" s="1">
        <v>15163</v>
      </c>
      <c r="KW110" s="1">
        <v>15171.6</v>
      </c>
      <c r="KX110" s="1">
        <v>15180.3</v>
      </c>
      <c r="KY110" s="1">
        <v>15188.9</v>
      </c>
      <c r="KZ110" s="1">
        <v>15197.5</v>
      </c>
      <c r="LA110" s="1">
        <v>15206.1</v>
      </c>
      <c r="LB110" s="1">
        <v>15214.7</v>
      </c>
      <c r="LC110" s="1">
        <v>15223.3</v>
      </c>
      <c r="LD110" s="1">
        <v>15230.8</v>
      </c>
      <c r="LE110" s="1">
        <v>15235.6</v>
      </c>
      <c r="LF110" s="1">
        <v>15245.8</v>
      </c>
      <c r="LG110" s="1">
        <v>15254.3</v>
      </c>
      <c r="LH110" s="1">
        <v>15262.7</v>
      </c>
      <c r="LI110" s="1">
        <v>15271.2</v>
      </c>
      <c r="LJ110" s="1">
        <v>15280.1</v>
      </c>
      <c r="LK110" s="1">
        <v>15292.4</v>
      </c>
      <c r="LL110" s="1">
        <v>15305.2</v>
      </c>
      <c r="LM110" s="1">
        <v>15315.5</v>
      </c>
      <c r="LN110" s="1">
        <v>15324</v>
      </c>
      <c r="LO110" s="1">
        <v>15332.5</v>
      </c>
      <c r="LP110" s="1">
        <v>15341</v>
      </c>
      <c r="LQ110" s="1">
        <v>15349.6</v>
      </c>
      <c r="LR110" s="1">
        <v>15358</v>
      </c>
      <c r="LS110" s="1">
        <v>15366.4</v>
      </c>
      <c r="LT110" s="1">
        <v>15374.8</v>
      </c>
      <c r="LU110" s="1">
        <v>15383.2</v>
      </c>
      <c r="LV110" s="1">
        <v>15391.6</v>
      </c>
      <c r="LW110" s="1">
        <v>15400.2</v>
      </c>
      <c r="LX110" s="1">
        <v>15408.6</v>
      </c>
      <c r="LY110" s="1">
        <v>15417</v>
      </c>
      <c r="LZ110" s="1">
        <v>15425.8</v>
      </c>
      <c r="MA110" s="1">
        <v>15434.2</v>
      </c>
      <c r="MB110" s="1">
        <v>15442.6</v>
      </c>
      <c r="MC110" s="1">
        <v>15451</v>
      </c>
      <c r="MD110" s="1">
        <v>15459.5</v>
      </c>
      <c r="ME110" s="1">
        <v>15467.9</v>
      </c>
      <c r="MF110" s="1">
        <v>15476.4</v>
      </c>
      <c r="MG110" s="1">
        <v>15484.8</v>
      </c>
      <c r="MH110" s="1">
        <v>15493.2</v>
      </c>
      <c r="MI110" s="1">
        <v>15501.7</v>
      </c>
      <c r="MJ110" s="1">
        <v>15510.1</v>
      </c>
      <c r="MK110" s="1">
        <v>15518.5</v>
      </c>
      <c r="ML110" s="1">
        <v>15527</v>
      </c>
      <c r="MM110" s="1">
        <v>15535.5</v>
      </c>
      <c r="MN110" s="1">
        <v>15544.1</v>
      </c>
      <c r="MO110" s="1">
        <v>15552.6</v>
      </c>
      <c r="MP110" s="1">
        <v>15561</v>
      </c>
      <c r="MQ110" s="1">
        <v>15569.5</v>
      </c>
      <c r="MR110" s="1">
        <v>15577.8</v>
      </c>
      <c r="MS110" s="1">
        <v>15586.1</v>
      </c>
      <c r="MT110" s="1">
        <v>15594.2</v>
      </c>
      <c r="MU110" s="1">
        <v>15601.9</v>
      </c>
      <c r="MV110" s="1">
        <v>15611.4</v>
      </c>
      <c r="MW110" s="1">
        <v>15619</v>
      </c>
      <c r="MX110" s="1">
        <v>15626.8</v>
      </c>
      <c r="MY110" s="1">
        <v>15634.6</v>
      </c>
      <c r="MZ110" s="1">
        <v>15642.3</v>
      </c>
      <c r="NA110" s="1">
        <v>15650.1</v>
      </c>
      <c r="NB110" s="1">
        <v>15657.9</v>
      </c>
      <c r="NC110" s="1">
        <v>15665.7</v>
      </c>
      <c r="ND110" s="1">
        <v>15673.4</v>
      </c>
      <c r="NE110" s="1">
        <v>15681.2</v>
      </c>
      <c r="NF110" s="1">
        <v>15688.9</v>
      </c>
      <c r="NG110" s="1">
        <v>15696.7</v>
      </c>
      <c r="NH110" s="1">
        <v>15704.5</v>
      </c>
      <c r="NI110" s="1">
        <v>15712.3</v>
      </c>
      <c r="NJ110" s="1">
        <v>15720.1</v>
      </c>
      <c r="NK110" s="1">
        <v>15727.9</v>
      </c>
      <c r="NL110" s="1">
        <v>15735.7</v>
      </c>
      <c r="NM110" s="1">
        <v>15743.5</v>
      </c>
      <c r="NN110" s="1">
        <v>15751.3</v>
      </c>
      <c r="NO110" s="1">
        <v>15759.1</v>
      </c>
      <c r="NP110" s="1">
        <v>15766.9</v>
      </c>
      <c r="NQ110" s="1">
        <v>15774.7</v>
      </c>
      <c r="NR110" s="1">
        <v>15782.5</v>
      </c>
      <c r="NS110" s="1">
        <v>15790.2</v>
      </c>
      <c r="NT110" s="1">
        <v>15798</v>
      </c>
      <c r="NU110" s="1">
        <v>15805.8</v>
      </c>
      <c r="NV110" s="1">
        <v>15813.5</v>
      </c>
      <c r="NW110" s="1">
        <v>15821.3</v>
      </c>
      <c r="NX110" s="1">
        <v>15829</v>
      </c>
      <c r="NY110" s="1">
        <v>15836.8</v>
      </c>
      <c r="NZ110" s="1">
        <v>15844.5</v>
      </c>
      <c r="OA110" s="1">
        <v>15852.4</v>
      </c>
      <c r="OB110" s="1">
        <v>15860.2</v>
      </c>
      <c r="OC110" s="1">
        <v>15868</v>
      </c>
      <c r="OD110" s="1">
        <v>15875.9</v>
      </c>
      <c r="OE110" s="1">
        <v>15883.7</v>
      </c>
      <c r="OF110" s="1">
        <v>15891.5</v>
      </c>
      <c r="OG110" s="1">
        <v>15899.3</v>
      </c>
      <c r="OH110" s="1">
        <v>15907.1</v>
      </c>
      <c r="OI110" s="1">
        <v>15914.7</v>
      </c>
      <c r="OJ110" s="1">
        <v>15922.4</v>
      </c>
      <c r="OK110" s="1">
        <v>15930</v>
      </c>
      <c r="OL110" s="1">
        <v>15937.6</v>
      </c>
      <c r="OM110" s="1">
        <v>15945.2</v>
      </c>
      <c r="ON110" s="1">
        <v>15952.8</v>
      </c>
      <c r="OO110" s="1">
        <v>15960.4</v>
      </c>
      <c r="OP110" s="1">
        <v>15968</v>
      </c>
      <c r="OQ110" s="1">
        <v>15975.6</v>
      </c>
      <c r="OR110" s="1">
        <v>15983.1</v>
      </c>
      <c r="OS110" s="1">
        <v>15990.8</v>
      </c>
      <c r="OT110" s="1">
        <v>15998.5</v>
      </c>
      <c r="OU110" s="1">
        <v>16006.1</v>
      </c>
      <c r="OV110" s="1">
        <v>16013.7</v>
      </c>
      <c r="OW110" s="1">
        <v>16021.4</v>
      </c>
      <c r="OX110" s="1">
        <v>16028.9</v>
      </c>
      <c r="OY110" s="1">
        <v>16036.5</v>
      </c>
      <c r="OZ110" s="1">
        <v>16044</v>
      </c>
      <c r="PA110" s="1">
        <v>16051.6</v>
      </c>
      <c r="PB110" s="1">
        <v>16059.2</v>
      </c>
      <c r="PC110" s="1">
        <v>16066.7</v>
      </c>
      <c r="PD110" s="1">
        <v>16074.3</v>
      </c>
      <c r="PE110" s="1">
        <v>16081.8</v>
      </c>
      <c r="PF110" s="1">
        <v>16089.4</v>
      </c>
      <c r="PG110" s="1">
        <v>16097</v>
      </c>
      <c r="PH110" s="1">
        <v>16104.5</v>
      </c>
      <c r="PI110" s="1">
        <v>16112.1</v>
      </c>
      <c r="PJ110" s="1">
        <v>16119.7</v>
      </c>
      <c r="PK110" s="1">
        <v>16127.3</v>
      </c>
      <c r="PL110" s="1">
        <v>16134.9</v>
      </c>
      <c r="PM110" s="1">
        <v>16142.4</v>
      </c>
      <c r="PN110" s="1">
        <v>16150</v>
      </c>
      <c r="PO110" s="1">
        <v>16157.6</v>
      </c>
      <c r="PP110" s="1">
        <v>16165.2</v>
      </c>
      <c r="PQ110" s="1">
        <v>16172.8</v>
      </c>
      <c r="PR110" s="1">
        <v>16180.4</v>
      </c>
      <c r="PS110" s="1">
        <v>16188</v>
      </c>
      <c r="PT110" s="1">
        <v>16195.6</v>
      </c>
      <c r="PU110" s="1">
        <v>16203.1</v>
      </c>
      <c r="PV110" s="1">
        <v>16210.7</v>
      </c>
      <c r="PW110" s="1">
        <v>16218.3</v>
      </c>
      <c r="PX110" s="1">
        <v>16225.9</v>
      </c>
      <c r="PY110" s="1">
        <v>16233.5</v>
      </c>
      <c r="PZ110" s="1">
        <v>16241.1</v>
      </c>
      <c r="QA110" s="1">
        <v>16248.7</v>
      </c>
      <c r="QB110" s="1">
        <v>16256.3</v>
      </c>
      <c r="QC110" s="1">
        <v>16263.8</v>
      </c>
      <c r="QD110" s="1">
        <v>16273.3</v>
      </c>
      <c r="QE110" s="1">
        <v>16280.9</v>
      </c>
      <c r="QF110" s="1">
        <v>16290.3</v>
      </c>
      <c r="QG110" s="1">
        <v>16299.7</v>
      </c>
      <c r="QH110" s="1">
        <v>16309.9</v>
      </c>
      <c r="QI110" s="1">
        <v>16321.5</v>
      </c>
      <c r="QJ110" s="1">
        <v>16332.5</v>
      </c>
      <c r="QK110" s="1">
        <v>16344.3</v>
      </c>
      <c r="QL110" s="1">
        <v>16355.9</v>
      </c>
      <c r="QM110" s="1">
        <v>16365.4</v>
      </c>
      <c r="QN110" s="1">
        <v>16376.9</v>
      </c>
      <c r="QO110" s="1">
        <v>16389</v>
      </c>
      <c r="QP110" s="1">
        <v>16398.400000000001</v>
      </c>
      <c r="QQ110" s="1">
        <v>16408.5</v>
      </c>
      <c r="QR110" s="1">
        <v>16420.3</v>
      </c>
      <c r="QS110" s="1">
        <v>16430.599999999999</v>
      </c>
      <c r="QT110" s="1">
        <v>16439.900000000001</v>
      </c>
      <c r="QU110" s="1">
        <v>16449.400000000001</v>
      </c>
      <c r="QV110" s="1">
        <v>16457</v>
      </c>
      <c r="QW110" s="1">
        <v>16469</v>
      </c>
      <c r="QX110" s="1">
        <v>16481</v>
      </c>
      <c r="QY110" s="1">
        <v>16492.900000000001</v>
      </c>
      <c r="QZ110" s="1">
        <v>16504.900000000001</v>
      </c>
      <c r="RA110" s="1">
        <v>16516.900000000001</v>
      </c>
      <c r="RB110" s="1">
        <v>16528.8</v>
      </c>
      <c r="RC110" s="1">
        <v>16540.8</v>
      </c>
      <c r="RD110" s="1">
        <v>16552.7</v>
      </c>
      <c r="RE110" s="1">
        <v>16564.7</v>
      </c>
      <c r="RF110" s="1">
        <v>16576.7</v>
      </c>
      <c r="RG110" s="1">
        <v>16588.3</v>
      </c>
      <c r="RH110" s="1">
        <v>16599.900000000001</v>
      </c>
      <c r="RI110" s="1">
        <v>16608.099999999999</v>
      </c>
      <c r="RJ110" s="1">
        <v>16616.8</v>
      </c>
      <c r="RK110" s="1">
        <v>16622.8</v>
      </c>
      <c r="RL110" s="1">
        <v>16628.599999999999</v>
      </c>
      <c r="RM110" s="1">
        <v>16635.599999999999</v>
      </c>
      <c r="RN110" s="1">
        <v>16639.8</v>
      </c>
      <c r="RO110" s="1">
        <v>16643.900000000001</v>
      </c>
      <c r="RP110" s="1">
        <v>16649.8</v>
      </c>
      <c r="RQ110" s="1">
        <v>16657.2</v>
      </c>
      <c r="RR110" s="1">
        <v>16665.599999999999</v>
      </c>
      <c r="RS110" s="1">
        <v>16674</v>
      </c>
      <c r="RT110" s="1">
        <v>16681.3</v>
      </c>
      <c r="RU110" s="1">
        <v>16687.2</v>
      </c>
      <c r="RV110" s="1">
        <v>16693.5</v>
      </c>
      <c r="RW110" s="1">
        <v>16701.900000000001</v>
      </c>
      <c r="RX110" s="1">
        <v>16710</v>
      </c>
      <c r="RY110" s="1">
        <v>16714.2</v>
      </c>
      <c r="RZ110" s="1">
        <v>16722</v>
      </c>
      <c r="SA110" s="1">
        <v>16729.8</v>
      </c>
      <c r="SB110" s="1">
        <v>16738.3</v>
      </c>
      <c r="SC110" s="1">
        <v>16746.8</v>
      </c>
      <c r="SD110" s="1">
        <v>16755.3</v>
      </c>
      <c r="SE110" s="1">
        <v>16763.8</v>
      </c>
      <c r="SF110" s="1">
        <v>16771.7</v>
      </c>
      <c r="SG110" s="1">
        <v>16780.099999999999</v>
      </c>
      <c r="SH110" s="1">
        <v>16788.599999999999</v>
      </c>
      <c r="SI110" s="1">
        <v>16797</v>
      </c>
      <c r="SJ110" s="1">
        <v>16805.5</v>
      </c>
      <c r="SK110" s="1">
        <v>16813.900000000001</v>
      </c>
      <c r="SL110" s="1">
        <v>16822.5</v>
      </c>
      <c r="SM110" s="1">
        <v>16831</v>
      </c>
      <c r="SN110" s="1">
        <v>16839.400000000001</v>
      </c>
      <c r="SO110" s="1">
        <v>16847.900000000001</v>
      </c>
      <c r="SP110" s="1">
        <v>16856.400000000001</v>
      </c>
      <c r="SQ110" s="1">
        <v>16864.8</v>
      </c>
      <c r="SR110" s="1">
        <v>16873.400000000001</v>
      </c>
      <c r="SS110" s="1">
        <v>16881.900000000001</v>
      </c>
      <c r="ST110" s="1">
        <v>16890.400000000001</v>
      </c>
      <c r="SU110" s="1">
        <v>16898.8</v>
      </c>
      <c r="SV110" s="1">
        <v>16907.2</v>
      </c>
      <c r="SW110" s="1">
        <v>16915.599999999999</v>
      </c>
      <c r="SX110" s="1">
        <v>16924</v>
      </c>
      <c r="SY110" s="1">
        <v>16932.400000000001</v>
      </c>
      <c r="SZ110" s="1">
        <v>16940.900000000001</v>
      </c>
      <c r="TA110" s="1">
        <v>16949.3</v>
      </c>
      <c r="TB110" s="1">
        <v>16957.7</v>
      </c>
      <c r="TC110" s="1">
        <v>16966.099999999999</v>
      </c>
      <c r="TD110" s="1">
        <v>16974.5</v>
      </c>
      <c r="TE110" s="1">
        <v>16982.900000000001</v>
      </c>
      <c r="TF110" s="1">
        <v>16991.400000000001</v>
      </c>
      <c r="TG110" s="1">
        <v>16999.900000000001</v>
      </c>
      <c r="TH110" s="1">
        <v>17008.3</v>
      </c>
      <c r="TI110" s="1">
        <v>17016.7</v>
      </c>
      <c r="TJ110" s="1">
        <v>17025.2</v>
      </c>
      <c r="TK110" s="1">
        <v>17033.7</v>
      </c>
      <c r="TL110" s="1">
        <v>17042.2</v>
      </c>
      <c r="TM110" s="1">
        <v>17050.5</v>
      </c>
      <c r="TN110" s="1">
        <v>17058.8</v>
      </c>
      <c r="TO110" s="1">
        <v>17067.099999999999</v>
      </c>
    </row>
    <row r="111" spans="1:535" s="1" customFormat="1" ht="19.5">
      <c r="B111" s="104" t="s">
        <v>387</v>
      </c>
      <c r="C111" s="1" t="s">
        <v>391</v>
      </c>
      <c r="D111" s="1">
        <v>12384.5</v>
      </c>
      <c r="E111" s="1">
        <v>12393.8</v>
      </c>
      <c r="F111" s="1">
        <v>12402.8</v>
      </c>
      <c r="G111" s="1">
        <v>12412</v>
      </c>
      <c r="H111" s="1">
        <v>12423.2</v>
      </c>
      <c r="I111" s="1">
        <v>12436.1</v>
      </c>
      <c r="J111" s="1">
        <v>12449.1</v>
      </c>
      <c r="K111" s="1">
        <v>12462</v>
      </c>
      <c r="L111" s="1">
        <v>12474.7</v>
      </c>
      <c r="M111" s="1">
        <v>12487.6</v>
      </c>
      <c r="N111" s="1">
        <v>12500.8</v>
      </c>
      <c r="O111" s="1">
        <v>12513.1</v>
      </c>
      <c r="P111" s="1">
        <v>12522.4</v>
      </c>
      <c r="Q111" s="1">
        <v>12531.6</v>
      </c>
      <c r="R111" s="1">
        <v>12541</v>
      </c>
      <c r="S111" s="1">
        <v>12550.2</v>
      </c>
      <c r="T111" s="1">
        <v>12559.6</v>
      </c>
      <c r="U111" s="1">
        <v>12568.8</v>
      </c>
      <c r="V111" s="1">
        <v>12578.1</v>
      </c>
      <c r="W111" s="1">
        <v>12587.3</v>
      </c>
      <c r="X111" s="1">
        <v>12596.4</v>
      </c>
      <c r="Y111" s="1">
        <v>12605.9</v>
      </c>
      <c r="Z111" s="1">
        <v>12615.1</v>
      </c>
      <c r="AA111" s="1">
        <v>12624.4</v>
      </c>
      <c r="AB111" s="1">
        <v>12635.6</v>
      </c>
      <c r="AC111" s="1">
        <v>12648.4</v>
      </c>
      <c r="AD111" s="1">
        <v>12659.7</v>
      </c>
      <c r="AE111" s="1">
        <v>12662.6</v>
      </c>
      <c r="AF111" s="1">
        <v>12662.7</v>
      </c>
      <c r="AG111" s="1">
        <v>12662.7</v>
      </c>
      <c r="AH111" s="1">
        <v>12662.7</v>
      </c>
      <c r="AI111" s="1">
        <v>12662.7</v>
      </c>
      <c r="AJ111" s="1">
        <v>12662.7</v>
      </c>
      <c r="AK111" s="1">
        <v>12662.7</v>
      </c>
      <c r="AL111" s="1">
        <v>12662.7</v>
      </c>
      <c r="AM111" s="1">
        <v>12662.8</v>
      </c>
      <c r="AN111" s="1">
        <v>12662.8</v>
      </c>
      <c r="AO111" s="1">
        <v>12662.8</v>
      </c>
      <c r="AP111" s="1">
        <v>12662.8</v>
      </c>
      <c r="AQ111" s="1">
        <v>12662.8</v>
      </c>
      <c r="AR111" s="1">
        <v>12662.9</v>
      </c>
      <c r="AS111" s="1">
        <v>12662.9</v>
      </c>
      <c r="AT111" s="1">
        <v>12663</v>
      </c>
      <c r="AU111" s="1">
        <v>12663</v>
      </c>
      <c r="AV111" s="1">
        <v>12663</v>
      </c>
      <c r="AW111" s="1">
        <v>12663</v>
      </c>
      <c r="AX111" s="1">
        <v>12663.1</v>
      </c>
      <c r="AY111" s="1">
        <v>12663.1</v>
      </c>
      <c r="AZ111" s="1">
        <v>12663.1</v>
      </c>
      <c r="BA111" s="1">
        <v>12663.1</v>
      </c>
      <c r="BB111" s="1">
        <v>12663.1</v>
      </c>
      <c r="BC111" s="1">
        <v>12663.1</v>
      </c>
      <c r="BD111" s="1">
        <v>12663.2</v>
      </c>
      <c r="BE111" s="1">
        <v>12663.2</v>
      </c>
      <c r="BF111" s="1">
        <v>12663.2</v>
      </c>
      <c r="BG111" s="1">
        <v>12663.2</v>
      </c>
      <c r="BH111" s="1">
        <v>12663.3</v>
      </c>
      <c r="BI111" s="1">
        <v>12663.3</v>
      </c>
      <c r="BJ111" s="1">
        <v>12663.3</v>
      </c>
      <c r="BK111" s="17">
        <v>12663.3</v>
      </c>
      <c r="BL111" s="17">
        <v>12663.4</v>
      </c>
      <c r="BM111" s="17">
        <v>12663.4</v>
      </c>
      <c r="BN111" s="17">
        <v>12663.4</v>
      </c>
      <c r="BO111" s="17">
        <v>12663.4</v>
      </c>
      <c r="BP111" s="17">
        <v>12668</v>
      </c>
      <c r="BQ111" s="17">
        <v>12672.7</v>
      </c>
      <c r="BR111" s="17">
        <v>12672.7</v>
      </c>
      <c r="BS111" s="17">
        <v>12672.8</v>
      </c>
      <c r="BT111" s="17">
        <v>12672.8</v>
      </c>
      <c r="BU111" s="17">
        <v>12672.8</v>
      </c>
      <c r="BV111" s="17">
        <v>12672.8</v>
      </c>
      <c r="BW111" s="17">
        <v>12672.8</v>
      </c>
      <c r="BX111" s="17">
        <v>12673</v>
      </c>
      <c r="BY111" s="17">
        <v>12675.6</v>
      </c>
      <c r="BZ111" s="17">
        <v>12680.3</v>
      </c>
      <c r="CA111" s="17">
        <v>12685.1</v>
      </c>
      <c r="CB111" s="17">
        <v>12689.7</v>
      </c>
      <c r="CC111" s="17">
        <v>12694.3</v>
      </c>
      <c r="CD111" s="1">
        <v>12699</v>
      </c>
      <c r="CE111" s="1">
        <v>12703.6</v>
      </c>
      <c r="CF111" s="1">
        <v>12708.3</v>
      </c>
      <c r="CG111" s="1">
        <v>12713</v>
      </c>
      <c r="CH111" s="1">
        <v>12717.8</v>
      </c>
      <c r="CI111" s="1">
        <v>12722.4</v>
      </c>
      <c r="CJ111" s="1">
        <v>12727.1</v>
      </c>
      <c r="CK111" s="1">
        <v>12731.6</v>
      </c>
      <c r="CL111" s="1">
        <v>12736.1</v>
      </c>
      <c r="CM111" s="1">
        <v>12740.6</v>
      </c>
      <c r="CN111" s="1">
        <v>12747.3</v>
      </c>
      <c r="CO111" s="1">
        <v>12758.9</v>
      </c>
      <c r="CP111" s="1">
        <v>12774.5</v>
      </c>
      <c r="CQ111" s="1">
        <v>12784.2</v>
      </c>
      <c r="CR111" s="1">
        <v>12796.4</v>
      </c>
      <c r="CS111" s="1">
        <v>12810.3</v>
      </c>
      <c r="CT111" s="1">
        <v>12821.5</v>
      </c>
      <c r="CU111" s="1">
        <v>12832.7</v>
      </c>
      <c r="CV111" s="1">
        <v>12845.2</v>
      </c>
      <c r="CW111" s="1">
        <v>12854.2</v>
      </c>
      <c r="CX111" s="1">
        <v>12864.3</v>
      </c>
      <c r="CY111" s="1">
        <v>12874.4</v>
      </c>
      <c r="CZ111" s="1">
        <v>12881.8</v>
      </c>
      <c r="DA111" s="1">
        <v>12886.3</v>
      </c>
      <c r="DB111" s="1">
        <v>12890.9</v>
      </c>
      <c r="DC111" s="1">
        <v>12895.4</v>
      </c>
      <c r="DD111" s="1">
        <v>12899.9</v>
      </c>
      <c r="DE111" s="1">
        <v>12904.5</v>
      </c>
      <c r="DF111" s="1">
        <v>12908.9</v>
      </c>
      <c r="DG111" s="1">
        <v>12913.4</v>
      </c>
      <c r="DH111" s="1">
        <v>12917.9</v>
      </c>
      <c r="DI111" s="1">
        <v>12922.4</v>
      </c>
      <c r="DJ111" s="1">
        <v>12926.9</v>
      </c>
      <c r="DK111" s="1">
        <v>12931.4</v>
      </c>
      <c r="DL111" s="1">
        <v>12935.9</v>
      </c>
      <c r="DM111" s="1">
        <v>12940.3</v>
      </c>
      <c r="DN111" s="1">
        <v>12944.8</v>
      </c>
      <c r="DO111" s="1">
        <v>12949.3</v>
      </c>
      <c r="DP111" s="1">
        <v>12953.8</v>
      </c>
      <c r="DQ111" s="1">
        <v>12958.3</v>
      </c>
      <c r="DR111" s="1">
        <v>12962.8</v>
      </c>
      <c r="DS111" s="1">
        <v>12967.4</v>
      </c>
      <c r="DT111" s="1">
        <v>12971.9</v>
      </c>
      <c r="DU111" s="1">
        <v>12976.4</v>
      </c>
      <c r="DV111" s="1">
        <v>12980.9</v>
      </c>
      <c r="DW111" s="1">
        <v>12985.4</v>
      </c>
      <c r="DX111" s="1">
        <v>12989.8</v>
      </c>
      <c r="DY111" s="1">
        <v>12994.2</v>
      </c>
      <c r="DZ111" s="1">
        <v>12998.7</v>
      </c>
      <c r="EA111" s="1">
        <v>13003.1</v>
      </c>
      <c r="EB111" s="1">
        <v>13006</v>
      </c>
      <c r="EC111" s="1">
        <v>13010.5</v>
      </c>
      <c r="ED111" s="1">
        <v>13014.9</v>
      </c>
      <c r="EE111" s="1">
        <v>13019.5</v>
      </c>
      <c r="EF111" s="1">
        <v>13023.9</v>
      </c>
      <c r="EG111" s="1">
        <v>13028.4</v>
      </c>
      <c r="EH111" s="1">
        <v>13033</v>
      </c>
      <c r="EI111" s="1">
        <v>13037.5</v>
      </c>
      <c r="EJ111" s="1">
        <v>13041.9</v>
      </c>
      <c r="EK111" s="1">
        <v>13046.4</v>
      </c>
      <c r="EL111" s="1">
        <v>13050.9</v>
      </c>
      <c r="EM111" s="1">
        <v>13055.4</v>
      </c>
      <c r="EN111" s="1">
        <v>13059.8</v>
      </c>
      <c r="EO111" s="1">
        <v>13064.2</v>
      </c>
      <c r="EP111" s="1">
        <v>13068.7</v>
      </c>
      <c r="EQ111" s="1">
        <v>13073.1</v>
      </c>
      <c r="ER111" s="1">
        <v>13077.3</v>
      </c>
      <c r="ES111" s="1">
        <v>13079.3</v>
      </c>
      <c r="ET111" s="1">
        <v>13083.8</v>
      </c>
      <c r="EU111" s="1">
        <v>13088.4</v>
      </c>
      <c r="EV111" s="1">
        <v>13092.9</v>
      </c>
      <c r="EW111" s="1">
        <v>13097.4</v>
      </c>
      <c r="EX111" s="1">
        <v>13101.9</v>
      </c>
      <c r="EY111" s="1">
        <v>13106.4</v>
      </c>
      <c r="EZ111" s="1">
        <v>13110.9</v>
      </c>
      <c r="FA111" s="1">
        <v>13115.4</v>
      </c>
      <c r="FB111" s="1">
        <v>13119.9</v>
      </c>
      <c r="FC111" s="1">
        <v>13124.4</v>
      </c>
      <c r="FD111" s="1">
        <v>13128.9</v>
      </c>
      <c r="FE111" s="1">
        <v>13133.4</v>
      </c>
      <c r="FF111" s="1">
        <v>13137.9</v>
      </c>
      <c r="FG111" s="1">
        <v>13142.4</v>
      </c>
      <c r="FH111" s="1">
        <v>13146.9</v>
      </c>
      <c r="FI111" s="1">
        <v>13151.4</v>
      </c>
      <c r="FJ111" s="1">
        <v>13155.9</v>
      </c>
      <c r="FK111" s="1">
        <v>13160.4</v>
      </c>
      <c r="FL111" s="1">
        <v>13164.9</v>
      </c>
      <c r="FM111" s="1">
        <v>13169.4</v>
      </c>
      <c r="FN111" s="1">
        <v>13173.9</v>
      </c>
      <c r="FO111" s="1">
        <v>13178.2</v>
      </c>
      <c r="FP111" s="1">
        <v>13182.5</v>
      </c>
      <c r="FQ111" s="1">
        <v>13186.8</v>
      </c>
      <c r="FR111" s="1">
        <v>13191</v>
      </c>
      <c r="FS111" s="1">
        <v>13195.3</v>
      </c>
      <c r="FT111" s="1">
        <v>13199.6</v>
      </c>
      <c r="FU111" s="1">
        <v>13205.6</v>
      </c>
      <c r="FV111" s="1">
        <v>13212</v>
      </c>
      <c r="FW111" s="1">
        <v>13219.3</v>
      </c>
      <c r="FX111" s="1">
        <v>13225.1</v>
      </c>
      <c r="FY111" s="1">
        <v>13230.9</v>
      </c>
      <c r="FZ111" s="1">
        <v>13236</v>
      </c>
      <c r="GA111" s="1">
        <v>13242</v>
      </c>
      <c r="GB111" s="1">
        <v>13248.3</v>
      </c>
      <c r="GC111" s="1">
        <v>13255</v>
      </c>
      <c r="GD111" s="1">
        <v>13260.8</v>
      </c>
      <c r="GE111" s="1">
        <v>13266.8</v>
      </c>
      <c r="GF111" s="1">
        <v>13273.2</v>
      </c>
      <c r="GG111" s="1">
        <v>13279.9</v>
      </c>
      <c r="GH111" s="1">
        <v>13285.9</v>
      </c>
      <c r="GI111" s="1">
        <v>13291.7</v>
      </c>
      <c r="GJ111" s="1">
        <v>13297.6</v>
      </c>
      <c r="GK111" s="1">
        <v>13302.7</v>
      </c>
      <c r="GL111" s="1">
        <v>13308.5</v>
      </c>
      <c r="GM111" s="1">
        <v>13313.2</v>
      </c>
      <c r="GN111" s="1">
        <v>13318</v>
      </c>
      <c r="GO111" s="1">
        <v>13322.7</v>
      </c>
      <c r="GP111" s="1">
        <v>13328.6</v>
      </c>
      <c r="GQ111" s="1">
        <v>13336</v>
      </c>
      <c r="GR111" s="1">
        <v>13341.1</v>
      </c>
      <c r="GS111" s="1">
        <v>13349.5</v>
      </c>
      <c r="GT111" s="1">
        <v>13356.6</v>
      </c>
      <c r="GU111" s="1">
        <v>13361.6</v>
      </c>
      <c r="GV111" s="1">
        <v>13366.2</v>
      </c>
      <c r="GW111" s="1">
        <v>13371</v>
      </c>
      <c r="GX111" s="1">
        <v>13375.6</v>
      </c>
      <c r="GY111" s="1">
        <v>13380.3</v>
      </c>
      <c r="GZ111" s="1">
        <v>13385</v>
      </c>
      <c r="HA111" s="1">
        <v>13389.7</v>
      </c>
      <c r="HB111" s="1">
        <v>13394.4</v>
      </c>
      <c r="HC111" s="1">
        <v>13399.1</v>
      </c>
      <c r="HD111" s="1">
        <v>13403.8</v>
      </c>
      <c r="HE111" s="1">
        <v>13408.4</v>
      </c>
      <c r="HF111" s="1">
        <v>13413.1</v>
      </c>
      <c r="HG111" s="1">
        <v>13417.6</v>
      </c>
      <c r="HH111" s="1">
        <v>13422.1</v>
      </c>
      <c r="HI111" s="1">
        <v>13426.8</v>
      </c>
      <c r="HJ111" s="1">
        <v>13431.4</v>
      </c>
      <c r="HK111" s="1">
        <v>13436.1</v>
      </c>
      <c r="HL111" s="1">
        <v>13440.7</v>
      </c>
      <c r="HM111" s="1">
        <v>13445.4</v>
      </c>
      <c r="HN111" s="1">
        <v>13450.1</v>
      </c>
      <c r="HO111" s="1">
        <v>13451.8</v>
      </c>
      <c r="HP111" s="1">
        <v>13451.8</v>
      </c>
      <c r="HQ111" s="1">
        <v>13451.9</v>
      </c>
      <c r="HR111" s="1">
        <v>13451.9</v>
      </c>
      <c r="HS111" s="1">
        <v>13452</v>
      </c>
      <c r="HT111" s="1">
        <v>13452.1</v>
      </c>
      <c r="HU111" s="1">
        <v>13452.1</v>
      </c>
      <c r="HV111" s="1">
        <v>13452.1</v>
      </c>
      <c r="HW111" s="1">
        <v>13452.1</v>
      </c>
      <c r="HX111" s="1">
        <v>13452.2</v>
      </c>
      <c r="HY111" s="1">
        <v>13452.3</v>
      </c>
      <c r="HZ111" s="1">
        <v>13452.3</v>
      </c>
      <c r="IA111" s="1">
        <v>13452.4</v>
      </c>
      <c r="IB111" s="1">
        <v>13452.4</v>
      </c>
      <c r="IC111" s="1">
        <v>13452.5</v>
      </c>
      <c r="ID111" s="1">
        <v>13452.6</v>
      </c>
      <c r="IE111" s="1">
        <v>13452.7</v>
      </c>
      <c r="IF111" s="1">
        <v>13452.8</v>
      </c>
      <c r="IG111" s="1">
        <v>13452.9</v>
      </c>
      <c r="IH111" s="1">
        <v>13453</v>
      </c>
      <c r="II111" s="1">
        <v>13453.1</v>
      </c>
      <c r="IJ111" s="1">
        <v>13453.1</v>
      </c>
      <c r="IK111" s="1">
        <v>13453.2</v>
      </c>
      <c r="IL111" s="1">
        <v>13453.2</v>
      </c>
      <c r="IM111" s="1">
        <v>13453.3</v>
      </c>
      <c r="IN111" s="1">
        <v>13453.3</v>
      </c>
      <c r="IO111" s="1">
        <v>13453.3</v>
      </c>
      <c r="IP111" s="1">
        <v>13453.3</v>
      </c>
      <c r="IQ111" s="1">
        <v>13453.4</v>
      </c>
      <c r="IR111" s="1">
        <v>13453.4</v>
      </c>
      <c r="IS111" s="1">
        <v>13453.4</v>
      </c>
      <c r="IT111" s="1">
        <v>13453.4</v>
      </c>
      <c r="IU111" s="1">
        <v>13453.4</v>
      </c>
      <c r="IV111" s="1">
        <v>13453.4</v>
      </c>
      <c r="IW111" s="1">
        <v>13453.4</v>
      </c>
      <c r="IX111" s="1">
        <v>13453.5</v>
      </c>
      <c r="IY111" s="1">
        <v>13453.5</v>
      </c>
      <c r="IZ111" s="1">
        <v>13453.5</v>
      </c>
      <c r="JA111" s="1">
        <v>13453.6</v>
      </c>
      <c r="JB111" s="1">
        <v>13453.7</v>
      </c>
      <c r="JC111" s="1">
        <v>13453.7</v>
      </c>
      <c r="JD111" s="1">
        <v>13453.8</v>
      </c>
      <c r="JE111" s="1">
        <v>13453.9</v>
      </c>
      <c r="JF111" s="1">
        <v>13453.9</v>
      </c>
      <c r="JG111" s="1">
        <v>13454</v>
      </c>
      <c r="JH111" s="1">
        <v>13454</v>
      </c>
      <c r="JI111" s="1">
        <v>13454.1</v>
      </c>
      <c r="JJ111" s="1">
        <v>13454.2</v>
      </c>
      <c r="JK111" s="1">
        <v>13454.3</v>
      </c>
      <c r="JL111" s="1">
        <v>13454.3</v>
      </c>
      <c r="JM111" s="1">
        <v>13454.4</v>
      </c>
      <c r="JN111" s="1">
        <v>13454.5</v>
      </c>
      <c r="JO111" s="1">
        <v>13454.6</v>
      </c>
      <c r="JP111" s="1">
        <v>13454.7</v>
      </c>
      <c r="JQ111" s="1">
        <v>13454.7</v>
      </c>
      <c r="JR111" s="1">
        <v>13454.7</v>
      </c>
      <c r="JS111" s="1">
        <v>13454.8</v>
      </c>
      <c r="JT111" s="1">
        <v>13454.9</v>
      </c>
      <c r="JU111" s="1">
        <v>13454.9</v>
      </c>
      <c r="JV111" s="1">
        <v>13455</v>
      </c>
      <c r="JW111" s="1">
        <v>13455</v>
      </c>
      <c r="JX111" s="1">
        <v>13455.1</v>
      </c>
      <c r="JY111" s="1">
        <v>13455.1</v>
      </c>
      <c r="JZ111" s="1">
        <v>13455.2</v>
      </c>
      <c r="KA111" s="1">
        <v>13455.2</v>
      </c>
      <c r="KB111" s="1">
        <v>13455.2</v>
      </c>
      <c r="KC111" s="1">
        <v>13455.3</v>
      </c>
      <c r="KD111" s="1">
        <v>13455.3</v>
      </c>
      <c r="KE111" s="1">
        <v>13455.3</v>
      </c>
      <c r="KF111" s="1">
        <v>13455.3</v>
      </c>
      <c r="KG111" s="1">
        <v>13455.3</v>
      </c>
      <c r="KH111" s="1">
        <v>13455.3</v>
      </c>
      <c r="KI111" s="1">
        <v>13455.3</v>
      </c>
      <c r="KJ111" s="1">
        <v>13455.4</v>
      </c>
      <c r="KK111" s="1">
        <v>13455.4</v>
      </c>
      <c r="KL111" s="1">
        <v>13455.5</v>
      </c>
      <c r="KM111" s="1">
        <v>13455.5</v>
      </c>
      <c r="KN111" s="1">
        <v>13455.6</v>
      </c>
      <c r="KO111" s="1">
        <v>13455.6</v>
      </c>
      <c r="KP111" s="1">
        <v>13455.6</v>
      </c>
      <c r="KQ111" s="1">
        <v>13455.7</v>
      </c>
      <c r="KR111" s="1">
        <v>13455.7</v>
      </c>
      <c r="KS111" s="1">
        <v>13455.7</v>
      </c>
      <c r="KT111" s="1">
        <v>13455.7</v>
      </c>
      <c r="KU111" s="1">
        <v>13455.7</v>
      </c>
      <c r="KV111" s="1">
        <v>13455.8</v>
      </c>
      <c r="KW111" s="1">
        <v>13455.8</v>
      </c>
      <c r="KX111" s="1">
        <v>13455.8</v>
      </c>
      <c r="KY111" s="1">
        <v>13455.8</v>
      </c>
      <c r="KZ111" s="1">
        <v>13455.8</v>
      </c>
      <c r="LA111" s="1">
        <v>13455.8</v>
      </c>
      <c r="LB111" s="1">
        <v>13455.9</v>
      </c>
      <c r="LC111" s="1">
        <v>13456</v>
      </c>
      <c r="LD111" s="1">
        <v>13456</v>
      </c>
      <c r="LE111" s="1">
        <v>13456</v>
      </c>
      <c r="LF111" s="1">
        <v>13456.1</v>
      </c>
      <c r="LG111" s="1">
        <v>13456.2</v>
      </c>
      <c r="LH111" s="1">
        <v>13456.2</v>
      </c>
      <c r="LI111" s="1">
        <v>13456.2</v>
      </c>
      <c r="LJ111" s="1">
        <v>13456.2</v>
      </c>
      <c r="LK111" s="1">
        <v>13456.2</v>
      </c>
      <c r="LL111" s="1">
        <v>13456.2</v>
      </c>
      <c r="LM111" s="1">
        <v>13456.3</v>
      </c>
      <c r="LN111" s="1">
        <v>13456.3</v>
      </c>
      <c r="LO111" s="1">
        <v>13456.3</v>
      </c>
      <c r="LP111" s="1">
        <v>13456.3</v>
      </c>
      <c r="LQ111" s="1">
        <v>13456.4</v>
      </c>
      <c r="LR111" s="1">
        <v>13456.4</v>
      </c>
      <c r="LS111" s="1">
        <v>13456.5</v>
      </c>
      <c r="LT111" s="1">
        <v>13456.5</v>
      </c>
      <c r="LU111" s="1">
        <v>13456.6</v>
      </c>
      <c r="LV111" s="1">
        <v>13456.7</v>
      </c>
      <c r="LW111" s="1">
        <v>13456.8</v>
      </c>
      <c r="LX111" s="1">
        <v>13456.8</v>
      </c>
      <c r="LY111" s="1">
        <v>13456.8</v>
      </c>
      <c r="LZ111" s="1">
        <v>13456.9</v>
      </c>
      <c r="MA111" s="1">
        <v>13456.9</v>
      </c>
      <c r="MB111" s="1">
        <v>13457</v>
      </c>
      <c r="MC111" s="1">
        <v>13457</v>
      </c>
      <c r="MD111" s="1">
        <v>13457.2</v>
      </c>
      <c r="ME111" s="1">
        <v>13457.2</v>
      </c>
      <c r="MF111" s="1">
        <v>13457.4</v>
      </c>
      <c r="MG111" s="1">
        <v>13457.7</v>
      </c>
      <c r="MH111" s="1">
        <v>13457.7</v>
      </c>
      <c r="MI111" s="1">
        <v>13457.9</v>
      </c>
      <c r="MJ111" s="1">
        <v>13457.9</v>
      </c>
      <c r="MK111" s="1">
        <v>13458</v>
      </c>
      <c r="ML111" s="1">
        <v>13458.3</v>
      </c>
      <c r="MM111" s="1">
        <v>13458.3</v>
      </c>
      <c r="MN111" s="1">
        <v>13458.6</v>
      </c>
      <c r="MO111" s="1">
        <v>13458.7</v>
      </c>
      <c r="MP111" s="1">
        <v>13458.7</v>
      </c>
      <c r="MQ111" s="1">
        <v>13458.8</v>
      </c>
      <c r="MR111" s="1">
        <v>13458.9</v>
      </c>
      <c r="MS111" s="1">
        <v>13459</v>
      </c>
      <c r="MT111" s="1">
        <v>13459.1</v>
      </c>
      <c r="MU111" s="1">
        <v>13459.2</v>
      </c>
      <c r="MV111" s="1">
        <v>13459.3</v>
      </c>
      <c r="MW111" s="1">
        <v>13459.4</v>
      </c>
      <c r="MX111" s="1">
        <v>13459.6</v>
      </c>
      <c r="MY111" s="1">
        <v>13459.9</v>
      </c>
      <c r="MZ111" s="1">
        <v>13460</v>
      </c>
      <c r="NA111" s="1">
        <v>13460</v>
      </c>
      <c r="NB111" s="1">
        <v>13460</v>
      </c>
      <c r="NC111" s="1">
        <v>13460</v>
      </c>
      <c r="ND111" s="1">
        <v>13460.1</v>
      </c>
      <c r="NE111" s="1">
        <v>13460.1</v>
      </c>
      <c r="NF111" s="1">
        <v>13460.1</v>
      </c>
      <c r="NG111" s="1">
        <v>13460.1</v>
      </c>
      <c r="NH111" s="1">
        <v>13460.1</v>
      </c>
      <c r="NI111" s="1">
        <v>13460.1</v>
      </c>
      <c r="NJ111" s="1">
        <v>13460.1</v>
      </c>
      <c r="NK111" s="1">
        <v>13460.1</v>
      </c>
      <c r="NL111" s="1">
        <v>13460.1</v>
      </c>
      <c r="NM111" s="1">
        <v>13460.1</v>
      </c>
      <c r="NN111" s="1">
        <v>13460.1</v>
      </c>
      <c r="NO111" s="1">
        <v>13460.1</v>
      </c>
      <c r="NP111" s="1">
        <v>13460.1</v>
      </c>
      <c r="NQ111" s="1">
        <v>13460.1</v>
      </c>
      <c r="NR111" s="1">
        <v>13460.2</v>
      </c>
      <c r="NS111" s="1">
        <v>13460.2</v>
      </c>
      <c r="NT111" s="1">
        <v>13460.2</v>
      </c>
      <c r="NU111" s="1">
        <v>13460.2</v>
      </c>
      <c r="NV111" s="1">
        <v>13460.2</v>
      </c>
      <c r="NW111" s="1">
        <v>13460.2</v>
      </c>
      <c r="NX111" s="1">
        <v>13460.2</v>
      </c>
      <c r="NY111" s="1">
        <v>13460.2</v>
      </c>
      <c r="NZ111" s="1">
        <v>13460.3</v>
      </c>
      <c r="OA111" s="1">
        <v>13460.3</v>
      </c>
      <c r="OB111" s="1">
        <v>13460.3</v>
      </c>
      <c r="OC111" s="1">
        <v>13460.4</v>
      </c>
      <c r="OD111" s="1">
        <v>13460.4</v>
      </c>
      <c r="OE111" s="1">
        <v>13460.4</v>
      </c>
      <c r="OF111" s="1">
        <v>13460.4</v>
      </c>
      <c r="OG111" s="1">
        <v>13460.4</v>
      </c>
      <c r="OH111" s="1">
        <v>13460.5</v>
      </c>
      <c r="OI111" s="1">
        <v>13460.5</v>
      </c>
      <c r="OJ111" s="1">
        <v>13460.5</v>
      </c>
      <c r="OK111" s="1">
        <v>13460.5</v>
      </c>
      <c r="OL111" s="1">
        <v>13460.5</v>
      </c>
      <c r="OM111" s="1">
        <v>13460.5</v>
      </c>
      <c r="ON111" s="1">
        <v>13460.5</v>
      </c>
      <c r="OO111" s="1">
        <v>13460.5</v>
      </c>
      <c r="OP111" s="1">
        <v>13460.5</v>
      </c>
      <c r="OQ111" s="1">
        <v>13460.5</v>
      </c>
      <c r="OR111" s="1">
        <v>13460.5</v>
      </c>
      <c r="OS111" s="1">
        <v>13460.6</v>
      </c>
      <c r="OT111" s="1">
        <v>13460.6</v>
      </c>
      <c r="OU111" s="1">
        <v>13460.6</v>
      </c>
      <c r="OV111" s="1">
        <v>13460.6</v>
      </c>
      <c r="OW111" s="1">
        <v>13460.6</v>
      </c>
      <c r="OX111" s="1">
        <v>13460.6</v>
      </c>
      <c r="OY111" s="1">
        <v>13460.6</v>
      </c>
      <c r="OZ111" s="1">
        <v>13460.6</v>
      </c>
      <c r="PA111" s="1">
        <v>13460.6</v>
      </c>
      <c r="PB111" s="1">
        <v>13460.6</v>
      </c>
      <c r="PC111" s="1">
        <v>13460.6</v>
      </c>
      <c r="PD111" s="1">
        <v>13460.6</v>
      </c>
      <c r="PE111" s="1">
        <v>13460.6</v>
      </c>
      <c r="PF111" s="1">
        <v>13460.6</v>
      </c>
      <c r="PG111" s="1">
        <v>13460.6</v>
      </c>
      <c r="PH111" s="1">
        <v>13460.6</v>
      </c>
      <c r="PI111" s="1">
        <v>13460.6</v>
      </c>
      <c r="PJ111" s="1">
        <v>13460.6</v>
      </c>
      <c r="PK111" s="1">
        <v>13460.6</v>
      </c>
      <c r="PL111" s="1">
        <v>13460.6</v>
      </c>
      <c r="PM111" s="1">
        <v>13460.6</v>
      </c>
      <c r="PN111" s="1">
        <v>13460.6</v>
      </c>
      <c r="PO111" s="1">
        <v>13460.6</v>
      </c>
      <c r="PP111" s="1">
        <v>13460.6</v>
      </c>
      <c r="PQ111" s="1">
        <v>13460.6</v>
      </c>
      <c r="PR111" s="1">
        <v>13460.7</v>
      </c>
      <c r="PS111" s="1">
        <v>13460.7</v>
      </c>
      <c r="PT111" s="1">
        <v>13460.7</v>
      </c>
      <c r="PU111" s="1">
        <v>13460.7</v>
      </c>
      <c r="PV111" s="1">
        <v>13460.8</v>
      </c>
      <c r="PW111" s="1">
        <v>13460.8</v>
      </c>
      <c r="PX111" s="1">
        <v>13460.8</v>
      </c>
      <c r="PY111" s="1">
        <v>13460.8</v>
      </c>
      <c r="PZ111" s="1">
        <v>13460.8</v>
      </c>
      <c r="QA111" s="1">
        <v>13460.8</v>
      </c>
      <c r="QB111" s="1">
        <v>13460.8</v>
      </c>
      <c r="QC111" s="1">
        <v>13460.8</v>
      </c>
      <c r="QD111" s="1">
        <v>13460.8</v>
      </c>
      <c r="QE111" s="1">
        <v>13460.9</v>
      </c>
      <c r="QF111" s="1">
        <v>13460.9</v>
      </c>
      <c r="QG111" s="1">
        <v>13460.9</v>
      </c>
      <c r="QH111" s="1">
        <v>13460.9</v>
      </c>
      <c r="QI111" s="1">
        <v>13460.9</v>
      </c>
      <c r="QJ111" s="1">
        <v>13460.9</v>
      </c>
      <c r="QK111" s="1">
        <v>13460.9</v>
      </c>
      <c r="QL111" s="1">
        <v>13460.9</v>
      </c>
      <c r="QM111" s="1">
        <v>13460.9</v>
      </c>
      <c r="QN111" s="1">
        <v>13460.9</v>
      </c>
      <c r="QO111" s="1">
        <v>13460.9</v>
      </c>
      <c r="QP111" s="1">
        <v>13460.9</v>
      </c>
      <c r="QQ111" s="1">
        <v>13460.9</v>
      </c>
      <c r="QR111" s="1">
        <v>13460.9</v>
      </c>
      <c r="QS111" s="1">
        <v>13460.9</v>
      </c>
      <c r="QT111" s="1">
        <v>13460.9</v>
      </c>
      <c r="QU111" s="1">
        <v>13460.9</v>
      </c>
      <c r="QV111" s="1">
        <v>13460.9</v>
      </c>
      <c r="QW111" s="1">
        <v>13460.9</v>
      </c>
      <c r="QX111" s="1">
        <v>13460.9</v>
      </c>
      <c r="QY111" s="1">
        <v>13460.9</v>
      </c>
      <c r="QZ111" s="1">
        <v>13460.9</v>
      </c>
      <c r="RA111" s="1">
        <v>13460.9</v>
      </c>
      <c r="RB111" s="1">
        <v>13460.9</v>
      </c>
      <c r="RC111" s="1">
        <v>13460.9</v>
      </c>
      <c r="RD111" s="1">
        <v>13460.9</v>
      </c>
      <c r="RE111" s="1">
        <v>13460.9</v>
      </c>
      <c r="RF111" s="1">
        <v>13460.9</v>
      </c>
      <c r="RG111" s="1">
        <v>13460.9</v>
      </c>
      <c r="RH111" s="1">
        <v>13460.9</v>
      </c>
      <c r="RI111" s="1">
        <v>13460.9</v>
      </c>
      <c r="RJ111" s="1">
        <v>13460.9</v>
      </c>
      <c r="RK111" s="1">
        <v>13460.9</v>
      </c>
      <c r="RL111" s="1">
        <v>13460.9</v>
      </c>
      <c r="RM111" s="1">
        <v>13461</v>
      </c>
      <c r="RN111" s="1">
        <v>13461</v>
      </c>
      <c r="RO111" s="1">
        <v>13461</v>
      </c>
      <c r="RP111" s="1">
        <v>13461</v>
      </c>
      <c r="RQ111" s="1">
        <v>13461</v>
      </c>
      <c r="RR111" s="1">
        <v>13461</v>
      </c>
      <c r="RS111" s="1">
        <v>13461</v>
      </c>
      <c r="RT111" s="1">
        <v>13461</v>
      </c>
      <c r="RU111" s="1">
        <v>13461</v>
      </c>
      <c r="RV111" s="1">
        <v>13461</v>
      </c>
      <c r="RW111" s="1">
        <v>13461</v>
      </c>
      <c r="RX111" s="1">
        <v>13461</v>
      </c>
      <c r="RY111" s="1">
        <v>13461</v>
      </c>
      <c r="RZ111" s="1">
        <v>13461</v>
      </c>
      <c r="SA111" s="1">
        <v>13461</v>
      </c>
      <c r="SB111" s="1">
        <v>13461</v>
      </c>
      <c r="SC111" s="1">
        <v>13461</v>
      </c>
      <c r="SD111" s="1">
        <v>13461</v>
      </c>
      <c r="SE111" s="1">
        <v>13461</v>
      </c>
      <c r="SF111" s="1">
        <v>13461</v>
      </c>
      <c r="SG111" s="1">
        <v>13461</v>
      </c>
      <c r="SH111" s="1">
        <v>13461</v>
      </c>
      <c r="SI111" s="1">
        <v>13461</v>
      </c>
      <c r="SJ111" s="1">
        <v>13461</v>
      </c>
      <c r="SK111" s="1">
        <v>13461</v>
      </c>
      <c r="SL111" s="1">
        <v>13461</v>
      </c>
      <c r="SM111" s="1">
        <v>13461</v>
      </c>
      <c r="SN111" s="1">
        <v>13461</v>
      </c>
      <c r="SO111" s="1">
        <v>13461</v>
      </c>
      <c r="SP111" s="1">
        <v>13461</v>
      </c>
      <c r="SQ111" s="1">
        <v>13461</v>
      </c>
      <c r="SR111" s="1">
        <v>13461</v>
      </c>
      <c r="SS111" s="1">
        <v>13461</v>
      </c>
      <c r="ST111" s="1">
        <v>13461</v>
      </c>
      <c r="SU111" s="1">
        <v>13461</v>
      </c>
      <c r="SV111" s="1">
        <v>13461</v>
      </c>
      <c r="SW111" s="1">
        <v>13461</v>
      </c>
      <c r="SX111" s="1">
        <v>13461.1</v>
      </c>
      <c r="SY111" s="1">
        <v>13461.1</v>
      </c>
      <c r="SZ111" s="1">
        <v>13461.1</v>
      </c>
      <c r="TA111" s="1">
        <v>13461.1</v>
      </c>
      <c r="TB111" s="1">
        <v>13461.1</v>
      </c>
      <c r="TC111" s="1">
        <v>13461.1</v>
      </c>
      <c r="TD111" s="1">
        <v>13461.1</v>
      </c>
      <c r="TE111" s="1">
        <v>13461.1</v>
      </c>
      <c r="TF111" s="1">
        <v>13461.1</v>
      </c>
      <c r="TG111" s="1">
        <v>13461.1</v>
      </c>
      <c r="TH111" s="1">
        <v>13461.1</v>
      </c>
      <c r="TI111" s="1">
        <v>13461.1</v>
      </c>
      <c r="TJ111" s="1">
        <v>13461.1</v>
      </c>
      <c r="TK111" s="1">
        <v>13461.1</v>
      </c>
      <c r="TL111" s="1">
        <v>13461.1</v>
      </c>
      <c r="TM111" s="1">
        <v>13461.1</v>
      </c>
      <c r="TN111" s="1">
        <v>13461.1</v>
      </c>
      <c r="TO111" s="1">
        <v>13461.1</v>
      </c>
    </row>
    <row r="112" spans="1:535" s="1" customFormat="1" ht="19.5">
      <c r="B112" s="104" t="s">
        <v>387</v>
      </c>
      <c r="C112" s="1" t="s">
        <v>392</v>
      </c>
      <c r="D112" s="1">
        <v>13792.3</v>
      </c>
      <c r="E112" s="1">
        <v>13802</v>
      </c>
      <c r="F112" s="1">
        <v>13811.5</v>
      </c>
      <c r="G112" s="1">
        <v>13821.1</v>
      </c>
      <c r="H112" s="1">
        <v>13830.7</v>
      </c>
      <c r="I112" s="1">
        <v>13840.2</v>
      </c>
      <c r="J112" s="1">
        <v>13850</v>
      </c>
      <c r="K112" s="1">
        <v>13859.6</v>
      </c>
      <c r="L112" s="1">
        <v>13869.1</v>
      </c>
      <c r="M112" s="1">
        <v>13878.5</v>
      </c>
      <c r="N112" s="1">
        <v>13888.2</v>
      </c>
      <c r="O112" s="1">
        <v>13897.8</v>
      </c>
      <c r="P112" s="1">
        <v>13907.5</v>
      </c>
      <c r="Q112" s="1">
        <v>13917</v>
      </c>
      <c r="R112" s="1">
        <v>13926.5</v>
      </c>
      <c r="S112" s="1">
        <v>13936</v>
      </c>
      <c r="T112" s="1">
        <v>13945.6</v>
      </c>
      <c r="U112" s="1">
        <v>13955.1</v>
      </c>
      <c r="V112" s="1">
        <v>13964.6</v>
      </c>
      <c r="W112" s="1">
        <v>13974.2</v>
      </c>
      <c r="X112" s="1">
        <v>13983.6</v>
      </c>
      <c r="Y112" s="1">
        <v>13993.4</v>
      </c>
      <c r="Z112" s="1">
        <v>14003</v>
      </c>
      <c r="AA112" s="1">
        <v>14012.6</v>
      </c>
      <c r="AB112" s="1">
        <v>14022.4</v>
      </c>
      <c r="AC112" s="1">
        <v>14032.2</v>
      </c>
      <c r="AD112" s="1">
        <v>14041.9</v>
      </c>
      <c r="AE112" s="1">
        <v>14045.1</v>
      </c>
      <c r="AF112" s="1">
        <v>14045.1</v>
      </c>
      <c r="AG112" s="1">
        <v>14045.1</v>
      </c>
      <c r="AH112" s="1">
        <v>14045.1</v>
      </c>
      <c r="AI112" s="1">
        <v>14045.1</v>
      </c>
      <c r="AJ112" s="1">
        <v>14045.8</v>
      </c>
      <c r="AK112" s="1">
        <v>14055.7</v>
      </c>
      <c r="AL112" s="1">
        <v>14065.2</v>
      </c>
      <c r="AM112" s="1">
        <v>14074.8</v>
      </c>
      <c r="AN112" s="1">
        <v>14084.4</v>
      </c>
      <c r="AO112" s="1">
        <v>14093.9</v>
      </c>
      <c r="AP112" s="1">
        <v>14103.4</v>
      </c>
      <c r="AQ112" s="1">
        <v>14113</v>
      </c>
      <c r="AR112" s="1">
        <v>14122.8</v>
      </c>
      <c r="AS112" s="1">
        <v>14132.4</v>
      </c>
      <c r="AT112" s="1">
        <v>14141.9</v>
      </c>
      <c r="AU112" s="1">
        <v>14151.5</v>
      </c>
      <c r="AV112" s="1">
        <v>14161</v>
      </c>
      <c r="AW112" s="1">
        <v>14170.5</v>
      </c>
      <c r="AX112" s="1">
        <v>14180.1</v>
      </c>
      <c r="AY112" s="1">
        <v>14189.8</v>
      </c>
      <c r="AZ112" s="1">
        <v>14199.3</v>
      </c>
      <c r="BA112" s="1">
        <v>14208.9</v>
      </c>
      <c r="BB112" s="1">
        <v>14218.4</v>
      </c>
      <c r="BC112" s="1">
        <v>14227.9</v>
      </c>
      <c r="BD112" s="1">
        <v>14238.7</v>
      </c>
      <c r="BE112" s="1">
        <v>14248.2</v>
      </c>
      <c r="BF112" s="1">
        <v>14257.9</v>
      </c>
      <c r="BG112" s="1">
        <v>14267.4</v>
      </c>
      <c r="BH112" s="1">
        <v>14276.9</v>
      </c>
      <c r="BI112" s="1">
        <v>14286.5</v>
      </c>
      <c r="BJ112" s="1">
        <v>14296.1</v>
      </c>
      <c r="BK112" s="17">
        <v>14305.7</v>
      </c>
      <c r="BL112" s="17">
        <v>14315.2</v>
      </c>
      <c r="BM112" s="17">
        <v>14324.9</v>
      </c>
      <c r="BN112" s="17">
        <v>14334.8</v>
      </c>
      <c r="BO112" s="17">
        <v>14343.6</v>
      </c>
      <c r="BP112" s="17">
        <v>14351.9</v>
      </c>
      <c r="BQ112" s="17">
        <v>14361.3</v>
      </c>
      <c r="BR112" s="17">
        <v>14370.9</v>
      </c>
      <c r="BS112" s="17">
        <v>14380.6</v>
      </c>
      <c r="BT112" s="17">
        <v>14390.2</v>
      </c>
      <c r="BU112" s="17">
        <v>14399.9</v>
      </c>
      <c r="BV112" s="17">
        <v>14409.5</v>
      </c>
      <c r="BW112" s="17">
        <v>14419.1</v>
      </c>
      <c r="BX112" s="17">
        <v>14428.7</v>
      </c>
      <c r="BY112" s="17">
        <v>14440.4</v>
      </c>
      <c r="BZ112" s="17">
        <v>14452.1</v>
      </c>
      <c r="CA112" s="17">
        <v>14464.1</v>
      </c>
      <c r="CB112" s="17">
        <v>14475.7</v>
      </c>
      <c r="CC112" s="17">
        <v>14487.4</v>
      </c>
      <c r="CD112" s="1">
        <v>14499.4</v>
      </c>
      <c r="CE112" s="1">
        <v>14511.2</v>
      </c>
      <c r="CF112" s="1">
        <v>14522.8</v>
      </c>
      <c r="CG112" s="1">
        <v>14534.5</v>
      </c>
      <c r="CH112" s="1">
        <v>14546.2</v>
      </c>
      <c r="CI112" s="1">
        <v>14557.8</v>
      </c>
      <c r="CJ112" s="1">
        <v>14569.6</v>
      </c>
      <c r="CK112" s="1">
        <v>14581.2</v>
      </c>
      <c r="CL112" s="1">
        <v>14592.7</v>
      </c>
      <c r="CM112" s="1">
        <v>14604.3</v>
      </c>
      <c r="CN112" s="1">
        <v>14616</v>
      </c>
      <c r="CO112" s="1">
        <v>14627.6</v>
      </c>
      <c r="CP112" s="1">
        <v>14639.2</v>
      </c>
      <c r="CQ112" s="1">
        <v>14650.7</v>
      </c>
      <c r="CR112" s="1">
        <v>14662.3</v>
      </c>
      <c r="CS112" s="1">
        <v>14674</v>
      </c>
      <c r="CT112" s="1">
        <v>14685.6</v>
      </c>
      <c r="CU112" s="1">
        <v>14697.2</v>
      </c>
      <c r="CV112" s="1">
        <v>14709.1</v>
      </c>
      <c r="CW112" s="1">
        <v>14720.7</v>
      </c>
      <c r="CX112" s="1">
        <v>14732.2</v>
      </c>
      <c r="CY112" s="1">
        <v>14742.1</v>
      </c>
      <c r="CZ112" s="1">
        <v>14751.5</v>
      </c>
      <c r="DA112" s="1">
        <v>14761</v>
      </c>
      <c r="DB112" s="1">
        <v>14770.5</v>
      </c>
      <c r="DC112" s="1">
        <v>14779.9</v>
      </c>
      <c r="DD112" s="1">
        <v>14789.4</v>
      </c>
      <c r="DE112" s="1">
        <v>14798.8</v>
      </c>
      <c r="DF112" s="1">
        <v>14808.1</v>
      </c>
      <c r="DG112" s="1">
        <v>14817.5</v>
      </c>
      <c r="DH112" s="1">
        <v>14827</v>
      </c>
      <c r="DI112" s="1">
        <v>14836.3</v>
      </c>
      <c r="DJ112" s="1">
        <v>14845.8</v>
      </c>
      <c r="DK112" s="1">
        <v>14855.1</v>
      </c>
      <c r="DL112" s="1">
        <v>14864.5</v>
      </c>
      <c r="DM112" s="1">
        <v>14873.8</v>
      </c>
      <c r="DN112" s="1">
        <v>14884.6</v>
      </c>
      <c r="DO112" s="1">
        <v>14895.4</v>
      </c>
      <c r="DP112" s="1">
        <v>14906.2</v>
      </c>
      <c r="DQ112" s="1">
        <v>14916.9</v>
      </c>
      <c r="DR112" s="1">
        <v>14927.6</v>
      </c>
      <c r="DS112" s="1">
        <v>14938.3</v>
      </c>
      <c r="DT112" s="1">
        <v>14949.1</v>
      </c>
      <c r="DU112" s="1">
        <v>14959.8</v>
      </c>
      <c r="DV112" s="1">
        <v>14970.4</v>
      </c>
      <c r="DW112" s="1">
        <v>14981.1</v>
      </c>
      <c r="DX112" s="1">
        <v>14991.8</v>
      </c>
      <c r="DY112" s="1">
        <v>15003.1</v>
      </c>
      <c r="DZ112" s="1">
        <v>15013.9</v>
      </c>
      <c r="EA112" s="1">
        <v>15024.5</v>
      </c>
      <c r="EB112" s="1">
        <v>15031.3</v>
      </c>
      <c r="EC112" s="1">
        <v>15042.2</v>
      </c>
      <c r="ED112" s="1">
        <v>15052.7</v>
      </c>
      <c r="EE112" s="1">
        <v>15063.6</v>
      </c>
      <c r="EF112" s="1">
        <v>15074.2</v>
      </c>
      <c r="EG112" s="1">
        <v>15084.9</v>
      </c>
      <c r="EH112" s="1">
        <v>15095.7</v>
      </c>
      <c r="EI112" s="1">
        <v>15106.3</v>
      </c>
      <c r="EJ112" s="1">
        <v>15116.9</v>
      </c>
      <c r="EK112" s="1">
        <v>15127.5</v>
      </c>
      <c r="EL112" s="1">
        <v>15138.1</v>
      </c>
      <c r="EM112" s="1">
        <v>15148.8</v>
      </c>
      <c r="EN112" s="1">
        <v>15159.3</v>
      </c>
      <c r="EO112" s="1">
        <v>15169.9</v>
      </c>
      <c r="EP112" s="1">
        <v>15180.4</v>
      </c>
      <c r="EQ112" s="1">
        <v>15191.1</v>
      </c>
      <c r="ER112" s="1">
        <v>15200.9</v>
      </c>
      <c r="ES112" s="1">
        <v>15205.7</v>
      </c>
      <c r="ET112" s="1">
        <v>15216.6</v>
      </c>
      <c r="EU112" s="1">
        <v>15227.5</v>
      </c>
      <c r="EV112" s="1">
        <v>15238.4</v>
      </c>
      <c r="EW112" s="1">
        <v>15249.1</v>
      </c>
      <c r="EX112" s="1">
        <v>15259.9</v>
      </c>
      <c r="EY112" s="1">
        <v>15270.7</v>
      </c>
      <c r="EZ112" s="1">
        <v>15281.6</v>
      </c>
      <c r="FA112" s="1">
        <v>15292.3</v>
      </c>
      <c r="FB112" s="1">
        <v>15303.1</v>
      </c>
      <c r="FC112" s="1">
        <v>15314</v>
      </c>
      <c r="FD112" s="1">
        <v>15324.8</v>
      </c>
      <c r="FE112" s="1">
        <v>15335.6</v>
      </c>
      <c r="FF112" s="1">
        <v>15346.4</v>
      </c>
      <c r="FG112" s="1">
        <v>15357.2</v>
      </c>
      <c r="FH112" s="1">
        <v>15368</v>
      </c>
      <c r="FI112" s="1">
        <v>15378.8</v>
      </c>
      <c r="FJ112" s="1">
        <v>15389.6</v>
      </c>
      <c r="FK112" s="1">
        <v>15400.4</v>
      </c>
      <c r="FL112" s="1">
        <v>15411.2</v>
      </c>
      <c r="FM112" s="1">
        <v>15422</v>
      </c>
      <c r="FN112" s="1">
        <v>15432.9</v>
      </c>
      <c r="FO112" s="1">
        <v>15443.6</v>
      </c>
      <c r="FP112" s="1">
        <v>15454.4</v>
      </c>
      <c r="FQ112" s="1">
        <v>15465.2</v>
      </c>
      <c r="FR112" s="1">
        <v>15475.9</v>
      </c>
      <c r="FS112" s="1">
        <v>15490.1</v>
      </c>
      <c r="FT112" s="1">
        <v>15501.4</v>
      </c>
      <c r="FU112" s="1">
        <v>15512.9</v>
      </c>
      <c r="FV112" s="1">
        <v>15524.2</v>
      </c>
      <c r="FW112" s="1">
        <v>15535.6</v>
      </c>
      <c r="FX112" s="1">
        <v>15547</v>
      </c>
      <c r="FY112" s="1">
        <v>15558.4</v>
      </c>
      <c r="FZ112" s="1">
        <v>15569.7</v>
      </c>
      <c r="GA112" s="1">
        <v>15581.2</v>
      </c>
      <c r="GB112" s="1">
        <v>15592.6</v>
      </c>
      <c r="GC112" s="1">
        <v>15604</v>
      </c>
      <c r="GD112" s="1">
        <v>15615.4</v>
      </c>
      <c r="GE112" s="1">
        <v>15626.8</v>
      </c>
      <c r="GF112" s="1">
        <v>15638.4</v>
      </c>
      <c r="GG112" s="1">
        <v>15649.8</v>
      </c>
      <c r="GH112" s="1">
        <v>15661.2</v>
      </c>
      <c r="GI112" s="1">
        <v>15672.7</v>
      </c>
      <c r="GJ112" s="1">
        <v>15684.1</v>
      </c>
      <c r="GK112" s="1">
        <v>15695.5</v>
      </c>
      <c r="GL112" s="1">
        <v>15707</v>
      </c>
      <c r="GM112" s="1">
        <v>15718.3</v>
      </c>
      <c r="GN112" s="1">
        <v>15730</v>
      </c>
      <c r="GO112" s="1">
        <v>15741.5</v>
      </c>
      <c r="GP112" s="1">
        <v>15753</v>
      </c>
      <c r="GQ112" s="1">
        <v>15764.4</v>
      </c>
      <c r="GR112" s="1">
        <v>15775.9</v>
      </c>
      <c r="GS112" s="1">
        <v>15787.4</v>
      </c>
      <c r="GT112" s="1">
        <v>15798.8</v>
      </c>
      <c r="GU112" s="1">
        <v>15810.7</v>
      </c>
      <c r="GV112" s="1">
        <v>15822.1</v>
      </c>
      <c r="GW112" s="1">
        <v>15833.6</v>
      </c>
      <c r="GX112" s="1">
        <v>15845</v>
      </c>
      <c r="GY112" s="1">
        <v>15856.5</v>
      </c>
      <c r="GZ112" s="1">
        <v>15867.8</v>
      </c>
      <c r="HA112" s="1">
        <v>15879.3</v>
      </c>
      <c r="HB112" s="1">
        <v>15890.6</v>
      </c>
      <c r="HC112" s="1">
        <v>15902.1</v>
      </c>
      <c r="HD112" s="1">
        <v>15913.6</v>
      </c>
      <c r="HE112" s="1">
        <v>15925</v>
      </c>
      <c r="HF112" s="1">
        <v>15936.5</v>
      </c>
      <c r="HG112" s="1">
        <v>15947.9</v>
      </c>
      <c r="HH112" s="1">
        <v>15959.4</v>
      </c>
      <c r="HI112" s="1">
        <v>15970.8</v>
      </c>
      <c r="HJ112" s="1">
        <v>15982.2</v>
      </c>
      <c r="HK112" s="1">
        <v>15993.7</v>
      </c>
      <c r="HL112" s="1">
        <v>16005</v>
      </c>
      <c r="HM112" s="1">
        <v>16016.4</v>
      </c>
      <c r="HN112" s="1">
        <v>16027.9</v>
      </c>
      <c r="HO112" s="1">
        <v>16039.3</v>
      </c>
      <c r="HP112" s="1">
        <v>16050.7</v>
      </c>
      <c r="HQ112" s="1">
        <v>16062.1</v>
      </c>
      <c r="HR112" s="1">
        <v>16073.5</v>
      </c>
      <c r="HS112" s="1">
        <v>16085.4</v>
      </c>
      <c r="HT112" s="1">
        <v>16096.8</v>
      </c>
      <c r="HU112" s="1">
        <v>16108.2</v>
      </c>
      <c r="HV112" s="1">
        <v>16119.6</v>
      </c>
      <c r="HW112" s="1">
        <v>16131</v>
      </c>
      <c r="HX112" s="1">
        <v>16142.4</v>
      </c>
      <c r="HY112" s="1">
        <v>16153.9</v>
      </c>
      <c r="HZ112" s="1">
        <v>16165.3</v>
      </c>
      <c r="IA112" s="1">
        <v>16176.7</v>
      </c>
      <c r="IB112" s="1">
        <v>16188.2</v>
      </c>
      <c r="IC112" s="1">
        <v>16199.6</v>
      </c>
      <c r="ID112" s="1">
        <v>16211</v>
      </c>
      <c r="IE112" s="1">
        <v>16222.5</v>
      </c>
      <c r="IF112" s="1">
        <v>16233.9</v>
      </c>
      <c r="IG112" s="1">
        <v>16245.4</v>
      </c>
      <c r="IH112" s="1">
        <v>16259.1</v>
      </c>
      <c r="II112" s="1">
        <v>16271.4</v>
      </c>
      <c r="IJ112" s="1">
        <v>16283.3</v>
      </c>
      <c r="IK112" s="1">
        <v>16295.2</v>
      </c>
      <c r="IL112" s="1">
        <v>16307.3</v>
      </c>
      <c r="IM112" s="1">
        <v>16318.7</v>
      </c>
      <c r="IN112" s="1">
        <v>16330.2</v>
      </c>
      <c r="IO112" s="1">
        <v>16339.5</v>
      </c>
      <c r="IP112" s="1">
        <v>16350.9</v>
      </c>
      <c r="IQ112" s="1">
        <v>16362.5</v>
      </c>
      <c r="IR112" s="1">
        <v>16374</v>
      </c>
      <c r="IS112" s="1">
        <v>16385.7</v>
      </c>
      <c r="IT112" s="1">
        <v>16397.099999999999</v>
      </c>
      <c r="IU112" s="1">
        <v>16408.7</v>
      </c>
      <c r="IV112" s="1">
        <v>16420.599999999999</v>
      </c>
      <c r="IW112" s="1">
        <v>16432.099999999999</v>
      </c>
      <c r="IX112" s="1">
        <v>16443.5</v>
      </c>
      <c r="IY112" s="1">
        <v>16455.2</v>
      </c>
      <c r="IZ112" s="1">
        <v>16466.7</v>
      </c>
      <c r="JA112" s="1">
        <v>16478.2</v>
      </c>
      <c r="JB112" s="1">
        <v>16489.7</v>
      </c>
      <c r="JC112" s="1">
        <v>16501.3</v>
      </c>
      <c r="JD112" s="1">
        <v>16512.8</v>
      </c>
      <c r="JE112" s="1">
        <v>16524.400000000001</v>
      </c>
      <c r="JF112" s="1">
        <v>16536</v>
      </c>
      <c r="JG112" s="1">
        <v>16547.400000000001</v>
      </c>
      <c r="JH112" s="1">
        <v>16558.900000000001</v>
      </c>
      <c r="JI112" s="1">
        <v>16570.3</v>
      </c>
      <c r="JJ112" s="1">
        <v>16582</v>
      </c>
      <c r="JK112" s="1">
        <v>16593.5</v>
      </c>
      <c r="JL112" s="1">
        <v>16604.900000000001</v>
      </c>
      <c r="JM112" s="1">
        <v>16616.3</v>
      </c>
      <c r="JN112" s="1">
        <v>16627.7</v>
      </c>
      <c r="JO112" s="1">
        <v>16639.2</v>
      </c>
      <c r="JP112" s="1">
        <v>16650.599999999999</v>
      </c>
      <c r="JQ112" s="1">
        <v>16662</v>
      </c>
      <c r="JR112" s="1">
        <v>16673.5</v>
      </c>
      <c r="JS112" s="1">
        <v>16684.900000000001</v>
      </c>
      <c r="JT112" s="1">
        <v>16696.400000000001</v>
      </c>
      <c r="JU112" s="1">
        <v>16707.8</v>
      </c>
      <c r="JV112" s="1">
        <v>16719.2</v>
      </c>
      <c r="JW112" s="1">
        <v>16730.599999999999</v>
      </c>
      <c r="JX112" s="1">
        <v>16742</v>
      </c>
      <c r="JY112" s="1">
        <v>16753.3</v>
      </c>
      <c r="JZ112" s="1">
        <v>16764.8</v>
      </c>
      <c r="KA112" s="1">
        <v>16776.2</v>
      </c>
      <c r="KB112" s="1">
        <v>16787.599999999999</v>
      </c>
      <c r="KC112" s="1">
        <v>16799</v>
      </c>
      <c r="KD112" s="1">
        <v>16810.400000000001</v>
      </c>
      <c r="KE112" s="1">
        <v>16821.900000000001</v>
      </c>
      <c r="KF112" s="1">
        <v>16833.3</v>
      </c>
      <c r="KG112" s="1">
        <v>16844.7</v>
      </c>
      <c r="KH112" s="1">
        <v>16856.099999999999</v>
      </c>
      <c r="KI112" s="1">
        <v>16867.5</v>
      </c>
      <c r="KJ112" s="1">
        <v>16879</v>
      </c>
      <c r="KK112" s="1">
        <v>16890.5</v>
      </c>
      <c r="KL112" s="1">
        <v>16901.900000000001</v>
      </c>
      <c r="KM112" s="1">
        <v>16913.3</v>
      </c>
      <c r="KN112" s="1">
        <v>16924.8</v>
      </c>
      <c r="KO112" s="1">
        <v>16936.2</v>
      </c>
      <c r="KP112" s="1">
        <v>16947.599999999999</v>
      </c>
      <c r="KQ112" s="1">
        <v>16959.099999999999</v>
      </c>
      <c r="KR112" s="1">
        <v>16970.5</v>
      </c>
      <c r="KS112" s="1">
        <v>16981.900000000001</v>
      </c>
      <c r="KT112" s="1">
        <v>16993.2</v>
      </c>
      <c r="KU112" s="1">
        <v>17004.599999999999</v>
      </c>
      <c r="KV112" s="1">
        <v>17016</v>
      </c>
      <c r="KW112" s="1">
        <v>17027.5</v>
      </c>
      <c r="KX112" s="1">
        <v>17039</v>
      </c>
      <c r="KY112" s="1">
        <v>17050.400000000001</v>
      </c>
      <c r="KZ112" s="1">
        <v>17061.900000000001</v>
      </c>
      <c r="LA112" s="1">
        <v>17073.2</v>
      </c>
      <c r="LB112" s="1">
        <v>17084.599999999999</v>
      </c>
      <c r="LC112" s="1">
        <v>17096.099999999999</v>
      </c>
      <c r="LD112" s="1">
        <v>17106.099999999999</v>
      </c>
      <c r="LE112" s="1">
        <v>17112.8</v>
      </c>
      <c r="LF112" s="1">
        <v>17124.7</v>
      </c>
      <c r="LG112" s="1">
        <v>17136.099999999999</v>
      </c>
      <c r="LH112" s="1">
        <v>17147.400000000001</v>
      </c>
      <c r="LI112" s="1">
        <v>17158.900000000001</v>
      </c>
      <c r="LJ112" s="1">
        <v>17170.2</v>
      </c>
      <c r="LK112" s="1">
        <v>17181.5</v>
      </c>
      <c r="LL112" s="1">
        <v>17192.900000000001</v>
      </c>
      <c r="LM112" s="1">
        <v>17204.3</v>
      </c>
      <c r="LN112" s="1">
        <v>17215.8</v>
      </c>
      <c r="LO112" s="1">
        <v>17227.3</v>
      </c>
      <c r="LP112" s="1">
        <v>17238.8</v>
      </c>
      <c r="LQ112" s="1">
        <v>17250.3</v>
      </c>
      <c r="LR112" s="1">
        <v>17261.8</v>
      </c>
      <c r="LS112" s="1">
        <v>17273.400000000001</v>
      </c>
      <c r="LT112" s="1">
        <v>17284.900000000001</v>
      </c>
      <c r="LU112" s="1">
        <v>17296.5</v>
      </c>
      <c r="LV112" s="1">
        <v>17308.099999999999</v>
      </c>
      <c r="LW112" s="1">
        <v>17319.8</v>
      </c>
      <c r="LX112" s="1">
        <v>17331.8</v>
      </c>
      <c r="LY112" s="1">
        <v>17343.7</v>
      </c>
      <c r="LZ112" s="1">
        <v>17355.7</v>
      </c>
      <c r="MA112" s="1">
        <v>17367.5</v>
      </c>
      <c r="MB112" s="1">
        <v>17379.3</v>
      </c>
      <c r="MC112" s="1">
        <v>17391.099999999999</v>
      </c>
      <c r="MD112" s="1">
        <v>17403</v>
      </c>
      <c r="ME112" s="1">
        <v>17415.599999999999</v>
      </c>
      <c r="MF112" s="1">
        <v>17427.5</v>
      </c>
      <c r="MG112" s="1">
        <v>17439.5</v>
      </c>
      <c r="MH112" s="1">
        <v>17451.3</v>
      </c>
      <c r="MI112" s="1">
        <v>17463.099999999999</v>
      </c>
      <c r="MJ112" s="1">
        <v>17474.900000000001</v>
      </c>
      <c r="MK112" s="1">
        <v>17486.599999999999</v>
      </c>
      <c r="ML112" s="1">
        <v>17498.3</v>
      </c>
      <c r="MM112" s="1">
        <v>17509.900000000001</v>
      </c>
      <c r="MN112" s="1">
        <v>17521.5</v>
      </c>
      <c r="MO112" s="1">
        <v>17533</v>
      </c>
      <c r="MP112" s="1">
        <v>17544.400000000001</v>
      </c>
      <c r="MQ112" s="1">
        <v>17555.900000000001</v>
      </c>
      <c r="MR112" s="1">
        <v>17567.5</v>
      </c>
      <c r="MS112" s="1">
        <v>17579.099999999999</v>
      </c>
      <c r="MT112" s="1">
        <v>17590.7</v>
      </c>
      <c r="MU112" s="1">
        <v>17602.2</v>
      </c>
      <c r="MV112" s="1">
        <v>17613.8</v>
      </c>
      <c r="MW112" s="1">
        <v>17625.3</v>
      </c>
      <c r="MX112" s="1">
        <v>17636.900000000001</v>
      </c>
      <c r="MY112" s="1">
        <v>17648.5</v>
      </c>
      <c r="MZ112" s="1">
        <v>17660.400000000001</v>
      </c>
      <c r="NA112" s="1">
        <v>17672</v>
      </c>
      <c r="NB112" s="1">
        <v>17683.400000000001</v>
      </c>
      <c r="NC112" s="1">
        <v>17694.900000000001</v>
      </c>
      <c r="ND112" s="1">
        <v>17706.3</v>
      </c>
      <c r="NE112" s="1">
        <v>17717.7</v>
      </c>
      <c r="NF112" s="1">
        <v>17729.2</v>
      </c>
      <c r="NG112" s="1">
        <v>17740.7</v>
      </c>
      <c r="NH112" s="1">
        <v>17752.2</v>
      </c>
      <c r="NI112" s="1">
        <v>17763.7</v>
      </c>
      <c r="NJ112" s="1">
        <v>17775.099999999999</v>
      </c>
      <c r="NK112" s="1">
        <v>17786.599999999999</v>
      </c>
      <c r="NL112" s="1">
        <v>17798</v>
      </c>
      <c r="NM112" s="1">
        <v>17809.400000000001</v>
      </c>
      <c r="NN112" s="1">
        <v>17820.900000000001</v>
      </c>
      <c r="NO112" s="1">
        <v>17832.400000000001</v>
      </c>
      <c r="NP112" s="1">
        <v>17843.900000000001</v>
      </c>
      <c r="NQ112" s="1">
        <v>17855.400000000001</v>
      </c>
      <c r="NR112" s="1">
        <v>17866.8</v>
      </c>
      <c r="NS112" s="1">
        <v>17878.2</v>
      </c>
      <c r="NT112" s="1">
        <v>17889.7</v>
      </c>
      <c r="NU112" s="1">
        <v>17901.2</v>
      </c>
      <c r="NV112" s="1">
        <v>17912.7</v>
      </c>
      <c r="NW112" s="1">
        <v>17924.099999999999</v>
      </c>
      <c r="NX112" s="1">
        <v>17935.599999999999</v>
      </c>
      <c r="NY112" s="1">
        <v>17947.099999999999</v>
      </c>
      <c r="NZ112" s="1">
        <v>17958.5</v>
      </c>
      <c r="OA112" s="1">
        <v>17970</v>
      </c>
      <c r="OB112" s="1">
        <v>17981.400000000001</v>
      </c>
      <c r="OC112" s="1">
        <v>17992.8</v>
      </c>
      <c r="OD112" s="1">
        <v>18004.3</v>
      </c>
      <c r="OE112" s="1">
        <v>18015.7</v>
      </c>
      <c r="OF112" s="1">
        <v>18027.2</v>
      </c>
      <c r="OG112" s="1">
        <v>18038.7</v>
      </c>
      <c r="OH112" s="1">
        <v>18050.2</v>
      </c>
      <c r="OI112" s="1">
        <v>18061.599999999999</v>
      </c>
      <c r="OJ112" s="1">
        <v>18073.099999999999</v>
      </c>
      <c r="OK112" s="1">
        <v>18084.7</v>
      </c>
      <c r="OL112" s="1">
        <v>18096.099999999999</v>
      </c>
      <c r="OM112" s="1">
        <v>18107.5</v>
      </c>
      <c r="ON112" s="1">
        <v>18119</v>
      </c>
      <c r="OO112" s="1">
        <v>18130.400000000001</v>
      </c>
      <c r="OP112" s="1">
        <v>18141.8</v>
      </c>
      <c r="OQ112" s="1">
        <v>18153.3</v>
      </c>
      <c r="OR112" s="1">
        <v>18164.8</v>
      </c>
      <c r="OS112" s="1">
        <v>18176.3</v>
      </c>
      <c r="OT112" s="1">
        <v>18187.7</v>
      </c>
      <c r="OU112" s="1">
        <v>18199.2</v>
      </c>
      <c r="OV112" s="1">
        <v>18210.7</v>
      </c>
      <c r="OW112" s="1">
        <v>18222.2</v>
      </c>
      <c r="OX112" s="1">
        <v>18233.8</v>
      </c>
      <c r="OY112" s="1">
        <v>18245.3</v>
      </c>
      <c r="OZ112" s="1">
        <v>18256.900000000001</v>
      </c>
      <c r="PA112" s="1">
        <v>18268.5</v>
      </c>
      <c r="PB112" s="1">
        <v>18280</v>
      </c>
      <c r="PC112" s="1">
        <v>18291.5</v>
      </c>
      <c r="PD112" s="1">
        <v>18303</v>
      </c>
      <c r="PE112" s="1">
        <v>18314.599999999999</v>
      </c>
      <c r="PF112" s="1">
        <v>18326.099999999999</v>
      </c>
      <c r="PG112" s="1">
        <v>18337.599999999999</v>
      </c>
      <c r="PH112" s="1">
        <v>18349</v>
      </c>
      <c r="PI112" s="1">
        <v>18360.5</v>
      </c>
      <c r="PJ112" s="1">
        <v>18372</v>
      </c>
      <c r="PK112" s="1">
        <v>18385</v>
      </c>
      <c r="PL112" s="1">
        <v>18397.099999999999</v>
      </c>
      <c r="PM112" s="1">
        <v>18408.599999999999</v>
      </c>
      <c r="PN112" s="1">
        <v>18420.099999999999</v>
      </c>
      <c r="PO112" s="1">
        <v>18432.3</v>
      </c>
      <c r="PP112" s="1">
        <v>18443.8</v>
      </c>
      <c r="PQ112" s="1">
        <v>18455.3</v>
      </c>
      <c r="PR112" s="1">
        <v>18466.8</v>
      </c>
      <c r="PS112" s="1">
        <v>18478.2</v>
      </c>
      <c r="PT112" s="1">
        <v>18489.7</v>
      </c>
      <c r="PU112" s="1">
        <v>18501.2</v>
      </c>
      <c r="PV112" s="1">
        <v>18512.599999999999</v>
      </c>
      <c r="PW112" s="1">
        <v>18524</v>
      </c>
      <c r="PX112" s="1">
        <v>18535.5</v>
      </c>
      <c r="PY112" s="1">
        <v>18547</v>
      </c>
      <c r="PZ112" s="1">
        <v>18558.5</v>
      </c>
      <c r="QA112" s="1">
        <v>18569.900000000001</v>
      </c>
      <c r="QB112" s="1">
        <v>18581.400000000001</v>
      </c>
      <c r="QC112" s="1">
        <v>18592.900000000001</v>
      </c>
      <c r="QD112" s="1">
        <v>18604.3</v>
      </c>
      <c r="QE112" s="1">
        <v>18615.7</v>
      </c>
      <c r="QF112" s="1">
        <v>18627.099999999999</v>
      </c>
      <c r="QG112" s="1">
        <v>18638.599999999999</v>
      </c>
      <c r="QH112" s="1">
        <v>18649.900000000001</v>
      </c>
      <c r="QI112" s="1">
        <v>18661.400000000001</v>
      </c>
      <c r="QJ112" s="1">
        <v>18672.900000000001</v>
      </c>
      <c r="QK112" s="1">
        <v>18684.400000000001</v>
      </c>
      <c r="QL112" s="1">
        <v>18695.8</v>
      </c>
      <c r="QM112" s="1">
        <v>18707.3</v>
      </c>
      <c r="QN112" s="1">
        <v>18718.8</v>
      </c>
      <c r="QO112" s="1">
        <v>18730.2</v>
      </c>
      <c r="QP112" s="1">
        <v>18741.7</v>
      </c>
      <c r="QQ112" s="1">
        <v>18753.2</v>
      </c>
      <c r="QR112" s="1">
        <v>18764.599999999999</v>
      </c>
      <c r="QS112" s="1">
        <v>18776</v>
      </c>
      <c r="QT112" s="1">
        <v>18787.400000000001</v>
      </c>
      <c r="QU112" s="1">
        <v>18799</v>
      </c>
      <c r="QV112" s="1">
        <v>18810.400000000001</v>
      </c>
      <c r="QW112" s="1">
        <v>18822</v>
      </c>
      <c r="QX112" s="1">
        <v>18833.400000000001</v>
      </c>
      <c r="QY112" s="1">
        <v>18844.8</v>
      </c>
      <c r="QZ112" s="1">
        <v>18856.3</v>
      </c>
      <c r="RA112" s="1">
        <v>18867.599999999999</v>
      </c>
      <c r="RB112" s="1">
        <v>18879</v>
      </c>
      <c r="RC112" s="1">
        <v>18890.400000000001</v>
      </c>
      <c r="RD112" s="1">
        <v>18901.8</v>
      </c>
      <c r="RE112" s="1">
        <v>18913.2</v>
      </c>
      <c r="RF112" s="1">
        <v>18924.599999999999</v>
      </c>
      <c r="RG112" s="1">
        <v>18936</v>
      </c>
      <c r="RH112" s="1">
        <v>18947.400000000001</v>
      </c>
      <c r="RI112" s="1">
        <v>18958.900000000001</v>
      </c>
      <c r="RJ112" s="1">
        <v>18970.3</v>
      </c>
      <c r="RK112" s="1">
        <v>18981.8</v>
      </c>
      <c r="RL112" s="1">
        <v>18993.3</v>
      </c>
      <c r="RM112" s="1">
        <v>19004.599999999999</v>
      </c>
      <c r="RN112" s="1">
        <v>19016</v>
      </c>
      <c r="RO112" s="1">
        <v>19027.400000000001</v>
      </c>
      <c r="RP112" s="1">
        <v>19038.8</v>
      </c>
      <c r="RQ112" s="1">
        <v>19050.3</v>
      </c>
      <c r="RR112" s="1">
        <v>19061.7</v>
      </c>
      <c r="RS112" s="1">
        <v>19073.2</v>
      </c>
      <c r="RT112" s="1">
        <v>19084.7</v>
      </c>
      <c r="RU112" s="1">
        <v>19096.2</v>
      </c>
      <c r="RV112" s="1">
        <v>19107.599999999999</v>
      </c>
      <c r="RW112" s="1">
        <v>19118.900000000001</v>
      </c>
      <c r="RX112" s="1">
        <v>19130.3</v>
      </c>
      <c r="RY112" s="1">
        <v>19141.7</v>
      </c>
      <c r="RZ112" s="1">
        <v>19153.099999999999</v>
      </c>
      <c r="SA112" s="1">
        <v>19164.8</v>
      </c>
      <c r="SB112" s="1">
        <v>19176.2</v>
      </c>
      <c r="SC112" s="1">
        <v>19187.7</v>
      </c>
      <c r="SD112" s="1">
        <v>19199.099999999999</v>
      </c>
      <c r="SE112" s="1">
        <v>19210.5</v>
      </c>
      <c r="SF112" s="1">
        <v>19221.900000000001</v>
      </c>
      <c r="SG112" s="1">
        <v>19233.2</v>
      </c>
      <c r="SH112" s="1">
        <v>19244.7</v>
      </c>
      <c r="SI112" s="1">
        <v>19256</v>
      </c>
      <c r="SJ112" s="1">
        <v>19267.5</v>
      </c>
      <c r="SK112" s="1">
        <v>19278.900000000001</v>
      </c>
      <c r="SL112" s="1">
        <v>19290.3</v>
      </c>
      <c r="SM112" s="1">
        <v>19301.7</v>
      </c>
      <c r="SN112" s="1">
        <v>19313.099999999999</v>
      </c>
      <c r="SO112" s="1">
        <v>19324.5</v>
      </c>
      <c r="SP112" s="1">
        <v>19335.8</v>
      </c>
      <c r="SQ112" s="1">
        <v>19347.2</v>
      </c>
      <c r="SR112" s="1">
        <v>19358.599999999999</v>
      </c>
      <c r="SS112" s="1">
        <v>19370</v>
      </c>
      <c r="ST112" s="1">
        <v>19381.400000000001</v>
      </c>
      <c r="SU112" s="1">
        <v>19392.8</v>
      </c>
      <c r="SV112" s="1">
        <v>19404.099999999999</v>
      </c>
      <c r="SW112" s="1">
        <v>19415.5</v>
      </c>
      <c r="SX112" s="1">
        <v>19426.900000000001</v>
      </c>
      <c r="SY112" s="1">
        <v>19438.3</v>
      </c>
      <c r="SZ112" s="1">
        <v>19449.8</v>
      </c>
      <c r="TA112" s="1">
        <v>19461.2</v>
      </c>
      <c r="TB112" s="1">
        <v>19472.599999999999</v>
      </c>
      <c r="TC112" s="1">
        <v>19483.900000000001</v>
      </c>
      <c r="TD112" s="1">
        <v>19495.400000000001</v>
      </c>
      <c r="TE112" s="1">
        <v>19506.8</v>
      </c>
      <c r="TF112" s="1">
        <v>19518.099999999999</v>
      </c>
      <c r="TG112" s="1">
        <v>19529.7</v>
      </c>
      <c r="TH112" s="1">
        <v>19541.099999999999</v>
      </c>
      <c r="TI112" s="1">
        <v>19552.5</v>
      </c>
      <c r="TJ112" s="1">
        <v>19564</v>
      </c>
      <c r="TK112" s="1">
        <v>19575.400000000001</v>
      </c>
      <c r="TL112" s="1">
        <v>19586.900000000001</v>
      </c>
      <c r="TM112" s="1">
        <v>19598.400000000001</v>
      </c>
      <c r="TN112" s="1">
        <v>19610</v>
      </c>
      <c r="TO112" s="1">
        <v>19621.599999999999</v>
      </c>
    </row>
    <row r="113" spans="2:535" s="1" customFormat="1" ht="19.5">
      <c r="B113" s="104" t="s">
        <v>387</v>
      </c>
      <c r="C113" s="1" t="s">
        <v>393</v>
      </c>
      <c r="D113" s="1">
        <v>11476.9</v>
      </c>
      <c r="E113" s="1">
        <v>11490.6</v>
      </c>
      <c r="F113" s="1">
        <v>11509.5</v>
      </c>
      <c r="G113" s="1">
        <v>11528.3</v>
      </c>
      <c r="H113" s="1">
        <v>11546.1</v>
      </c>
      <c r="I113" s="1">
        <v>11557.9</v>
      </c>
      <c r="J113" s="1">
        <v>11578.8</v>
      </c>
      <c r="K113" s="1">
        <v>11600.7</v>
      </c>
      <c r="L113" s="1">
        <v>11620.9</v>
      </c>
      <c r="M113" s="1">
        <v>11639.6</v>
      </c>
      <c r="N113" s="1">
        <v>11657.9</v>
      </c>
      <c r="O113" s="1">
        <v>11675.9</v>
      </c>
      <c r="P113" s="1">
        <v>11687.3</v>
      </c>
      <c r="Q113" s="1">
        <v>11705.4</v>
      </c>
      <c r="R113" s="1">
        <v>11726.8</v>
      </c>
      <c r="S113" s="1">
        <v>11746.2</v>
      </c>
      <c r="T113" s="1">
        <v>11766</v>
      </c>
      <c r="U113" s="1">
        <v>11786</v>
      </c>
      <c r="V113" s="1">
        <v>11805.6</v>
      </c>
      <c r="W113" s="1">
        <v>11817.1</v>
      </c>
      <c r="X113" s="1">
        <v>11837.2</v>
      </c>
      <c r="Y113" s="1">
        <v>11856.9</v>
      </c>
      <c r="Z113" s="1">
        <v>11878.2</v>
      </c>
      <c r="AA113" s="1">
        <v>11897</v>
      </c>
      <c r="AB113" s="1">
        <v>11914.2</v>
      </c>
      <c r="AC113" s="1">
        <v>11928.3</v>
      </c>
      <c r="AD113" s="1">
        <v>11939.9</v>
      </c>
      <c r="AE113" s="1">
        <v>11953.3</v>
      </c>
      <c r="AF113" s="1">
        <v>11964.2</v>
      </c>
      <c r="AG113" s="1">
        <v>11975</v>
      </c>
      <c r="AH113" s="1">
        <v>11985.7</v>
      </c>
      <c r="AI113" s="1">
        <v>11997</v>
      </c>
      <c r="AJ113" s="1">
        <v>12008.1</v>
      </c>
      <c r="AK113" s="1">
        <v>12019.6</v>
      </c>
      <c r="AL113" s="1">
        <v>12034.4</v>
      </c>
      <c r="AM113" s="1">
        <v>12051.3</v>
      </c>
      <c r="AN113" s="1">
        <v>12069.7</v>
      </c>
      <c r="AO113" s="1">
        <v>12088</v>
      </c>
      <c r="AP113" s="1">
        <v>12106.9</v>
      </c>
      <c r="AQ113" s="1">
        <v>12125.7</v>
      </c>
      <c r="AR113" s="1">
        <v>12139.9</v>
      </c>
      <c r="AS113" s="1">
        <v>12158.3</v>
      </c>
      <c r="AT113" s="1">
        <v>12177.4</v>
      </c>
      <c r="AU113" s="1">
        <v>12199.2</v>
      </c>
      <c r="AV113" s="1">
        <v>12218.4</v>
      </c>
      <c r="AW113" s="1">
        <v>12236.4</v>
      </c>
      <c r="AX113" s="1">
        <v>12254.4</v>
      </c>
      <c r="AY113" s="1">
        <v>12266.9</v>
      </c>
      <c r="AZ113" s="1">
        <v>12284.7</v>
      </c>
      <c r="BA113" s="1">
        <v>12303.6</v>
      </c>
      <c r="BB113" s="1">
        <v>12321.3</v>
      </c>
      <c r="BC113" s="1">
        <v>12339.5</v>
      </c>
      <c r="BD113" s="1">
        <v>12356.5</v>
      </c>
      <c r="BE113" s="1">
        <v>12368.1</v>
      </c>
      <c r="BF113" s="1">
        <v>12378.9</v>
      </c>
      <c r="BG113" s="1">
        <v>12392</v>
      </c>
      <c r="BH113" s="1">
        <v>12404</v>
      </c>
      <c r="BI113" s="1">
        <v>12415.7</v>
      </c>
      <c r="BJ113" s="1">
        <v>12435.6</v>
      </c>
      <c r="BK113" s="17">
        <v>12456.2</v>
      </c>
      <c r="BL113" s="17">
        <v>12474</v>
      </c>
      <c r="BM113" s="17">
        <v>12486</v>
      </c>
      <c r="BN113" s="17">
        <v>12504.2</v>
      </c>
      <c r="BO113" s="17">
        <v>12523.2</v>
      </c>
      <c r="BP113" s="17">
        <v>12541.9</v>
      </c>
      <c r="BQ113" s="17">
        <v>12567</v>
      </c>
      <c r="BR113" s="17">
        <v>12593.2</v>
      </c>
      <c r="BS113" s="17">
        <v>12616.5</v>
      </c>
      <c r="BT113" s="17">
        <v>12628.3</v>
      </c>
      <c r="BU113" s="17">
        <v>12648.9</v>
      </c>
      <c r="BV113" s="17">
        <v>12668.6</v>
      </c>
      <c r="BW113" s="17">
        <v>12688.8</v>
      </c>
      <c r="BX113" s="17">
        <v>12708.1</v>
      </c>
      <c r="BY113" s="17">
        <v>12727.4</v>
      </c>
      <c r="BZ113" s="17">
        <v>12745.4</v>
      </c>
      <c r="CA113" s="17">
        <v>12757.7</v>
      </c>
      <c r="CB113" s="17">
        <v>12776.8</v>
      </c>
      <c r="CC113" s="17">
        <v>12795.5</v>
      </c>
      <c r="CD113" s="1">
        <v>12817</v>
      </c>
      <c r="CE113" s="1">
        <v>12836.8</v>
      </c>
      <c r="CF113" s="1">
        <v>12856.2</v>
      </c>
      <c r="CG113" s="1">
        <v>12875.4</v>
      </c>
      <c r="CH113" s="1">
        <v>12887.6</v>
      </c>
      <c r="CI113" s="1">
        <v>12905.7</v>
      </c>
      <c r="CJ113" s="1">
        <v>12926.7</v>
      </c>
      <c r="CK113" s="1">
        <v>12947.6</v>
      </c>
      <c r="CL113" s="1">
        <v>12968.4</v>
      </c>
      <c r="CM113" s="1">
        <v>12988.6</v>
      </c>
      <c r="CN113" s="1">
        <v>13006.2</v>
      </c>
      <c r="CO113" s="1">
        <v>13019.1</v>
      </c>
      <c r="CP113" s="1">
        <v>13039.3</v>
      </c>
      <c r="CQ113" s="1">
        <v>13062.4</v>
      </c>
      <c r="CR113" s="1">
        <v>13085.9</v>
      </c>
      <c r="CS113" s="1">
        <v>13108.9</v>
      </c>
      <c r="CT113" s="1">
        <v>13134.4</v>
      </c>
      <c r="CU113" s="1">
        <v>13157.3</v>
      </c>
      <c r="CV113" s="1">
        <v>13173</v>
      </c>
      <c r="CW113" s="1">
        <v>13189.4</v>
      </c>
      <c r="CX113" s="1">
        <v>13213.5</v>
      </c>
      <c r="CY113" s="1">
        <v>13238.3</v>
      </c>
      <c r="CZ113" s="1">
        <v>13261.7</v>
      </c>
      <c r="DA113" s="1">
        <v>13286</v>
      </c>
      <c r="DB113" s="1">
        <v>13309</v>
      </c>
      <c r="DC113" s="1">
        <v>13325.6</v>
      </c>
      <c r="DD113" s="1">
        <v>13349.9</v>
      </c>
      <c r="DE113" s="1">
        <v>13374.5</v>
      </c>
      <c r="DF113" s="1">
        <v>13399</v>
      </c>
      <c r="DG113" s="1">
        <v>13423.4</v>
      </c>
      <c r="DH113" s="1">
        <v>13447.8</v>
      </c>
      <c r="DI113" s="1">
        <v>13470.7</v>
      </c>
      <c r="DJ113" s="1">
        <v>13486.4</v>
      </c>
      <c r="DK113" s="1">
        <v>13511</v>
      </c>
      <c r="DL113" s="1">
        <v>13537</v>
      </c>
      <c r="DM113" s="1">
        <v>13561</v>
      </c>
      <c r="DN113" s="1">
        <v>13587.1</v>
      </c>
      <c r="DO113" s="1">
        <v>13611.6</v>
      </c>
      <c r="DP113" s="1">
        <v>13633.6</v>
      </c>
      <c r="DQ113" s="1">
        <v>13649.4</v>
      </c>
      <c r="DR113" s="1">
        <v>13672.8</v>
      </c>
      <c r="DS113" s="1">
        <v>13694.3</v>
      </c>
      <c r="DT113" s="1">
        <v>13710.5</v>
      </c>
      <c r="DU113" s="1">
        <v>13726.7</v>
      </c>
      <c r="DV113" s="1">
        <v>13749.8</v>
      </c>
      <c r="DW113" s="1">
        <v>13771.1</v>
      </c>
      <c r="DX113" s="1">
        <v>13786.4</v>
      </c>
      <c r="DY113" s="1">
        <v>13808</v>
      </c>
      <c r="DZ113" s="1">
        <v>13831</v>
      </c>
      <c r="EA113" s="1">
        <v>13854.3</v>
      </c>
      <c r="EB113" s="1">
        <v>13865.9</v>
      </c>
      <c r="EC113" s="1">
        <v>13890.4</v>
      </c>
      <c r="ED113" s="1">
        <v>13912.7</v>
      </c>
      <c r="EE113" s="1">
        <v>13928.4</v>
      </c>
      <c r="EF113" s="1">
        <v>13950</v>
      </c>
      <c r="EG113" s="1">
        <v>13972.7</v>
      </c>
      <c r="EH113" s="1">
        <v>13995.8</v>
      </c>
      <c r="EI113" s="1">
        <v>14017.8</v>
      </c>
      <c r="EJ113" s="1">
        <v>14039.3</v>
      </c>
      <c r="EK113" s="1">
        <v>14059.1</v>
      </c>
      <c r="EL113" s="1">
        <v>14074.1</v>
      </c>
      <c r="EM113" s="1">
        <v>14096.1</v>
      </c>
      <c r="EN113" s="1">
        <v>14118.4</v>
      </c>
      <c r="EO113" s="1">
        <v>14141.9</v>
      </c>
      <c r="EP113" s="1">
        <v>14164</v>
      </c>
      <c r="EQ113" s="1">
        <v>14186.4</v>
      </c>
      <c r="ER113" s="1">
        <v>14206.9</v>
      </c>
      <c r="ES113" s="1">
        <v>14214.1</v>
      </c>
      <c r="ET113" s="1">
        <v>14238.6</v>
      </c>
      <c r="EU113" s="1">
        <v>14264.6</v>
      </c>
      <c r="EV113" s="1">
        <v>14288.1</v>
      </c>
      <c r="EW113" s="1">
        <v>14308.8</v>
      </c>
      <c r="EX113" s="1">
        <v>14332.4</v>
      </c>
      <c r="EY113" s="1">
        <v>14355.3</v>
      </c>
      <c r="EZ113" s="1">
        <v>14370.8</v>
      </c>
      <c r="FA113" s="1">
        <v>14395.4</v>
      </c>
      <c r="FB113" s="1">
        <v>14419.5</v>
      </c>
      <c r="FC113" s="1">
        <v>14443.1</v>
      </c>
      <c r="FD113" s="1">
        <v>14467.4</v>
      </c>
      <c r="FE113" s="1">
        <v>14491.6</v>
      </c>
      <c r="FF113" s="1">
        <v>14512.4</v>
      </c>
      <c r="FG113" s="1">
        <v>14527.4</v>
      </c>
      <c r="FH113" s="1">
        <v>14549</v>
      </c>
      <c r="FI113" s="1">
        <v>14570.4</v>
      </c>
      <c r="FJ113" s="1">
        <v>14591.2</v>
      </c>
      <c r="FK113" s="1">
        <v>14611.9</v>
      </c>
      <c r="FL113" s="1">
        <v>14631.6</v>
      </c>
      <c r="FM113" s="1">
        <v>14652</v>
      </c>
      <c r="FN113" s="1">
        <v>14665.8</v>
      </c>
      <c r="FO113" s="1">
        <v>14686.4</v>
      </c>
      <c r="FP113" s="1">
        <v>14707.4</v>
      </c>
      <c r="FQ113" s="1">
        <v>14728</v>
      </c>
      <c r="FR113" s="1">
        <v>14748.2</v>
      </c>
      <c r="FS113" s="1">
        <v>14766.5</v>
      </c>
      <c r="FT113" s="1">
        <v>14783.6</v>
      </c>
      <c r="FU113" s="1">
        <v>14795.4</v>
      </c>
      <c r="FV113" s="1">
        <v>14813.7</v>
      </c>
      <c r="FW113" s="1">
        <v>14832.8</v>
      </c>
      <c r="FX113" s="1">
        <v>14850.6</v>
      </c>
      <c r="FY113" s="1">
        <v>14868.6</v>
      </c>
      <c r="FZ113" s="1">
        <v>14886.1</v>
      </c>
      <c r="GA113" s="1">
        <v>14904.3</v>
      </c>
      <c r="GB113" s="1">
        <v>14916.3</v>
      </c>
      <c r="GC113" s="1">
        <v>14934.9</v>
      </c>
      <c r="GD113" s="1">
        <v>14953.8</v>
      </c>
      <c r="GE113" s="1">
        <v>14971.9</v>
      </c>
      <c r="GF113" s="1">
        <v>14991</v>
      </c>
      <c r="GG113" s="1">
        <v>15010.9</v>
      </c>
      <c r="GH113" s="1">
        <v>15029</v>
      </c>
      <c r="GI113" s="1">
        <v>15041</v>
      </c>
      <c r="GJ113" s="1">
        <v>15059.8</v>
      </c>
      <c r="GK113" s="1">
        <v>15077.7</v>
      </c>
      <c r="GL113" s="1">
        <v>15097.1</v>
      </c>
      <c r="GM113" s="1">
        <v>15116.5</v>
      </c>
      <c r="GN113" s="1">
        <v>15134.3</v>
      </c>
      <c r="GO113" s="1">
        <v>15150.2</v>
      </c>
      <c r="GP113" s="1">
        <v>15161.8</v>
      </c>
      <c r="GQ113" s="1">
        <v>15179.8</v>
      </c>
      <c r="GR113" s="1">
        <v>15199.2</v>
      </c>
      <c r="GS113" s="1">
        <v>15219</v>
      </c>
      <c r="GT113" s="1">
        <v>15236.5</v>
      </c>
      <c r="GU113" s="1">
        <v>15255.5</v>
      </c>
      <c r="GV113" s="1">
        <v>15272.7</v>
      </c>
      <c r="GW113" s="1">
        <v>15285.6</v>
      </c>
      <c r="GX113" s="1">
        <v>15305.5</v>
      </c>
      <c r="GY113" s="1">
        <v>15318</v>
      </c>
      <c r="GZ113" s="1">
        <v>15336.9</v>
      </c>
      <c r="HA113" s="1">
        <v>15357.6</v>
      </c>
      <c r="HB113" s="1">
        <v>15377.1</v>
      </c>
      <c r="HC113" s="1">
        <v>15394.2</v>
      </c>
      <c r="HD113" s="1">
        <v>15406.1</v>
      </c>
      <c r="HE113" s="1">
        <v>15424</v>
      </c>
      <c r="HF113" s="1">
        <v>15441.8</v>
      </c>
      <c r="HG113" s="1">
        <v>15462</v>
      </c>
      <c r="HH113" s="1">
        <v>15478.7</v>
      </c>
      <c r="HI113" s="1">
        <v>15496.4</v>
      </c>
      <c r="HJ113" s="1">
        <v>15513.7</v>
      </c>
      <c r="HK113" s="1">
        <v>15525.5</v>
      </c>
      <c r="HL113" s="1">
        <v>15542.8</v>
      </c>
      <c r="HM113" s="1">
        <v>15561.7</v>
      </c>
      <c r="HN113" s="1">
        <v>15581</v>
      </c>
      <c r="HO113" s="1">
        <v>15599.2</v>
      </c>
      <c r="HP113" s="1">
        <v>15616.2</v>
      </c>
      <c r="HQ113" s="1">
        <v>15634.2</v>
      </c>
      <c r="HR113" s="1">
        <v>15646.3</v>
      </c>
      <c r="HS113" s="1">
        <v>15664.8</v>
      </c>
      <c r="HT113" s="1">
        <v>15682.9</v>
      </c>
      <c r="HU113" s="1">
        <v>15702.6</v>
      </c>
      <c r="HV113" s="1">
        <v>15721.6</v>
      </c>
      <c r="HW113" s="1">
        <v>15738.4</v>
      </c>
      <c r="HX113" s="1">
        <v>15755.4</v>
      </c>
      <c r="HY113" s="1">
        <v>15767.5</v>
      </c>
      <c r="HZ113" s="1">
        <v>15786.6</v>
      </c>
      <c r="IA113" s="1">
        <v>15805.3</v>
      </c>
      <c r="IB113" s="1">
        <v>15823.8</v>
      </c>
      <c r="IC113" s="1">
        <v>15842.5</v>
      </c>
      <c r="ID113" s="1">
        <v>15861.3</v>
      </c>
      <c r="IE113" s="1">
        <v>15877.9</v>
      </c>
      <c r="IF113" s="1">
        <v>15889.7</v>
      </c>
      <c r="IG113" s="1">
        <v>15908.9</v>
      </c>
      <c r="IH113" s="1">
        <v>15928.3</v>
      </c>
      <c r="II113" s="1">
        <v>15947.5</v>
      </c>
      <c r="IJ113" s="1">
        <v>15965.2</v>
      </c>
      <c r="IK113" s="1">
        <v>15983.5</v>
      </c>
      <c r="IL113" s="1">
        <v>16001.6</v>
      </c>
      <c r="IM113" s="1">
        <v>16017.9</v>
      </c>
      <c r="IN113" s="1">
        <v>16031.2</v>
      </c>
      <c r="IO113" s="1">
        <v>16041.6</v>
      </c>
      <c r="IP113" s="1">
        <v>16059.5</v>
      </c>
      <c r="IQ113" s="1">
        <v>16076.9</v>
      </c>
      <c r="IR113" s="1">
        <v>16094.6</v>
      </c>
      <c r="IS113" s="1">
        <v>16111.4</v>
      </c>
      <c r="IT113" s="1">
        <v>16123.1</v>
      </c>
      <c r="IU113" s="1">
        <v>16140.2</v>
      </c>
      <c r="IV113" s="1">
        <v>16158.1</v>
      </c>
      <c r="IW113" s="1">
        <v>16175.3</v>
      </c>
      <c r="IX113" s="1">
        <v>16192.8</v>
      </c>
      <c r="IY113" s="1">
        <v>16209.4</v>
      </c>
      <c r="IZ113" s="1">
        <v>16225.6</v>
      </c>
      <c r="JA113" s="1">
        <v>16237.3</v>
      </c>
      <c r="JB113" s="1">
        <v>16254.2</v>
      </c>
      <c r="JC113" s="1">
        <v>16271.5</v>
      </c>
      <c r="JD113" s="1">
        <v>16287.7</v>
      </c>
      <c r="JE113" s="1">
        <v>16304.6</v>
      </c>
      <c r="JF113" s="1">
        <v>16322.4</v>
      </c>
      <c r="JG113" s="1">
        <v>16338.1</v>
      </c>
      <c r="JH113" s="1">
        <v>16349.8</v>
      </c>
      <c r="JI113" s="1">
        <v>16368.3</v>
      </c>
      <c r="JJ113" s="1">
        <v>16385.900000000001</v>
      </c>
      <c r="JK113" s="1">
        <v>16403.5</v>
      </c>
      <c r="JL113" s="1">
        <v>16423.099999999999</v>
      </c>
      <c r="JM113" s="1">
        <v>16442.099999999999</v>
      </c>
      <c r="JN113" s="1">
        <v>16459.099999999999</v>
      </c>
      <c r="JO113" s="1">
        <v>16471.2</v>
      </c>
      <c r="JP113" s="1">
        <v>16488.8</v>
      </c>
      <c r="JQ113" s="1">
        <v>16505.7</v>
      </c>
      <c r="JR113" s="1">
        <v>16524.2</v>
      </c>
      <c r="JS113" s="1">
        <v>16542.3</v>
      </c>
      <c r="JT113" s="1">
        <v>16559.3</v>
      </c>
      <c r="JU113" s="1">
        <v>16575.599999999999</v>
      </c>
      <c r="JV113" s="1">
        <v>16587.3</v>
      </c>
      <c r="JW113" s="1">
        <v>16603.7</v>
      </c>
      <c r="JX113" s="1">
        <v>16620.3</v>
      </c>
      <c r="JY113" s="1">
        <v>16638.400000000001</v>
      </c>
      <c r="JZ113" s="1">
        <v>16654.400000000001</v>
      </c>
      <c r="KA113" s="1">
        <v>16670.900000000001</v>
      </c>
      <c r="KB113" s="1">
        <v>16687.2</v>
      </c>
      <c r="KC113" s="1">
        <v>16698.900000000001</v>
      </c>
      <c r="KD113" s="1">
        <v>16715.599999999999</v>
      </c>
      <c r="KE113" s="1">
        <v>16732.7</v>
      </c>
      <c r="KF113" s="1">
        <v>16749.2</v>
      </c>
      <c r="KG113" s="1">
        <v>16765.599999999999</v>
      </c>
      <c r="KH113" s="1">
        <v>16781.7</v>
      </c>
      <c r="KI113" s="1">
        <v>16797.400000000001</v>
      </c>
      <c r="KJ113" s="1">
        <v>16809.400000000001</v>
      </c>
      <c r="KK113" s="1">
        <v>16827.2</v>
      </c>
      <c r="KL113" s="1">
        <v>16845.3</v>
      </c>
      <c r="KM113" s="1">
        <v>16863.3</v>
      </c>
      <c r="KN113" s="1">
        <v>16880.8</v>
      </c>
      <c r="KO113" s="1">
        <v>16897.2</v>
      </c>
      <c r="KP113" s="1">
        <v>16914.3</v>
      </c>
      <c r="KQ113" s="1">
        <v>16927.5</v>
      </c>
      <c r="KR113" s="1">
        <v>16945.900000000001</v>
      </c>
      <c r="KS113" s="1">
        <v>16964.099999999999</v>
      </c>
      <c r="KT113" s="1">
        <v>16982.400000000001</v>
      </c>
      <c r="KU113" s="1">
        <v>16998.900000000001</v>
      </c>
      <c r="KV113" s="1">
        <v>17016.5</v>
      </c>
      <c r="KW113" s="1">
        <v>17032.400000000001</v>
      </c>
      <c r="KX113" s="1">
        <v>17044.099999999999</v>
      </c>
      <c r="KY113" s="1">
        <v>17061.7</v>
      </c>
      <c r="KZ113" s="1">
        <v>17080.8</v>
      </c>
      <c r="LA113" s="1">
        <v>17098.900000000001</v>
      </c>
      <c r="LB113" s="1">
        <v>17115.8</v>
      </c>
      <c r="LC113" s="1">
        <v>17132.2</v>
      </c>
      <c r="LD113" s="1">
        <v>17147.599999999999</v>
      </c>
      <c r="LE113" s="1">
        <v>17154.5</v>
      </c>
      <c r="LF113" s="1">
        <v>17172</v>
      </c>
      <c r="LG113" s="1">
        <v>17190.400000000001</v>
      </c>
      <c r="LH113" s="1">
        <v>17207.900000000001</v>
      </c>
      <c r="LI113" s="1">
        <v>17224.400000000001</v>
      </c>
      <c r="LJ113" s="1">
        <v>17241.2</v>
      </c>
      <c r="LK113" s="1">
        <v>17256.900000000001</v>
      </c>
      <c r="LL113" s="1">
        <v>17268.400000000001</v>
      </c>
      <c r="LM113" s="1">
        <v>17285.400000000001</v>
      </c>
      <c r="LN113" s="1">
        <v>17301.900000000001</v>
      </c>
      <c r="LO113" s="1">
        <v>17318.7</v>
      </c>
      <c r="LP113" s="1">
        <v>17335.7</v>
      </c>
      <c r="LQ113" s="1">
        <v>17353.5</v>
      </c>
      <c r="LR113" s="1">
        <v>17370.599999999999</v>
      </c>
      <c r="LS113" s="1">
        <v>17382.099999999999</v>
      </c>
      <c r="LT113" s="1">
        <v>17400.8</v>
      </c>
      <c r="LU113" s="1">
        <v>17419.599999999999</v>
      </c>
      <c r="LV113" s="1">
        <v>17438</v>
      </c>
      <c r="LW113" s="1">
        <v>17454.900000000001</v>
      </c>
      <c r="LX113" s="1">
        <v>17472.5</v>
      </c>
      <c r="LY113" s="1">
        <v>17489.2</v>
      </c>
      <c r="LZ113" s="1">
        <v>17501.099999999999</v>
      </c>
      <c r="MA113" s="1">
        <v>17519.5</v>
      </c>
      <c r="MB113" s="1">
        <v>17537</v>
      </c>
      <c r="MC113" s="1">
        <v>17556.400000000001</v>
      </c>
      <c r="MD113" s="1">
        <v>17574.599999999999</v>
      </c>
      <c r="ME113" s="1">
        <v>17589.400000000001</v>
      </c>
      <c r="MF113" s="1">
        <v>17606.7</v>
      </c>
      <c r="MG113" s="1">
        <v>17620.400000000001</v>
      </c>
      <c r="MH113" s="1">
        <v>17640.3</v>
      </c>
      <c r="MI113" s="1">
        <v>17658.7</v>
      </c>
      <c r="MJ113" s="1">
        <v>17677.3</v>
      </c>
      <c r="MK113" s="1">
        <v>17694.599999999999</v>
      </c>
      <c r="ML113" s="1">
        <v>17710.8</v>
      </c>
      <c r="MM113" s="1">
        <v>17728.400000000001</v>
      </c>
      <c r="MN113" s="1">
        <v>17741.599999999999</v>
      </c>
      <c r="MO113" s="1">
        <v>17758.5</v>
      </c>
      <c r="MP113" s="1">
        <v>17776.400000000001</v>
      </c>
      <c r="MQ113" s="1">
        <v>17792.7</v>
      </c>
      <c r="MR113" s="1">
        <v>17809</v>
      </c>
      <c r="MS113" s="1">
        <v>17826</v>
      </c>
      <c r="MT113" s="1">
        <v>17842.7</v>
      </c>
      <c r="MU113" s="1">
        <v>17853.900000000001</v>
      </c>
      <c r="MV113" s="1">
        <v>17869.7</v>
      </c>
      <c r="MW113" s="1">
        <v>17886</v>
      </c>
      <c r="MX113" s="1">
        <v>17903.400000000001</v>
      </c>
      <c r="MY113" s="1">
        <v>17921.5</v>
      </c>
      <c r="MZ113" s="1">
        <v>17940.3</v>
      </c>
      <c r="NA113" s="1">
        <v>17951.900000000001</v>
      </c>
      <c r="NB113" s="1">
        <v>17963.2</v>
      </c>
      <c r="NC113" s="1">
        <v>17980.7</v>
      </c>
      <c r="ND113" s="1">
        <v>17996.8</v>
      </c>
      <c r="NE113" s="1">
        <v>18013.900000000001</v>
      </c>
      <c r="NF113" s="1">
        <v>18027.5</v>
      </c>
      <c r="NG113" s="1">
        <v>18044.900000000001</v>
      </c>
      <c r="NH113" s="1">
        <v>18060.900000000001</v>
      </c>
      <c r="NI113" s="1">
        <v>18072.2</v>
      </c>
      <c r="NJ113" s="1">
        <v>18090.2</v>
      </c>
      <c r="NK113" s="1">
        <v>18107.400000000001</v>
      </c>
      <c r="NL113" s="1">
        <v>18124</v>
      </c>
      <c r="NM113" s="1">
        <v>18140.900000000001</v>
      </c>
      <c r="NN113" s="1">
        <v>18157.099999999999</v>
      </c>
      <c r="NO113" s="1">
        <v>18171.8</v>
      </c>
      <c r="NP113" s="1">
        <v>18183.3</v>
      </c>
      <c r="NQ113" s="1">
        <v>18198.900000000001</v>
      </c>
      <c r="NR113" s="1">
        <v>18216.599999999999</v>
      </c>
      <c r="NS113" s="1">
        <v>18234</v>
      </c>
      <c r="NT113" s="1">
        <v>18251</v>
      </c>
      <c r="NU113" s="1">
        <v>18267.8</v>
      </c>
      <c r="NV113" s="1">
        <v>18283.2</v>
      </c>
      <c r="NW113" s="1">
        <v>18294.2</v>
      </c>
      <c r="NX113" s="1">
        <v>18309.599999999999</v>
      </c>
      <c r="NY113" s="1">
        <v>18326.099999999999</v>
      </c>
      <c r="NZ113" s="1">
        <v>18342.400000000001</v>
      </c>
      <c r="OA113" s="1">
        <v>18358</v>
      </c>
      <c r="OB113" s="1">
        <v>18374.5</v>
      </c>
      <c r="OC113" s="1">
        <v>18388.099999999999</v>
      </c>
      <c r="OD113" s="1">
        <v>18399.400000000001</v>
      </c>
      <c r="OE113" s="1">
        <v>18414.5</v>
      </c>
      <c r="OF113" s="1">
        <v>18429.7</v>
      </c>
      <c r="OG113" s="1">
        <v>18444.7</v>
      </c>
      <c r="OH113" s="1">
        <v>18461.099999999999</v>
      </c>
      <c r="OI113" s="1">
        <v>18476.900000000001</v>
      </c>
      <c r="OJ113" s="1">
        <v>18492.099999999999</v>
      </c>
      <c r="OK113" s="1">
        <v>18503.400000000001</v>
      </c>
      <c r="OL113" s="1">
        <v>18519.8</v>
      </c>
      <c r="OM113" s="1">
        <v>18537.5</v>
      </c>
      <c r="ON113" s="1">
        <v>18553.400000000001</v>
      </c>
      <c r="OO113" s="1">
        <v>18570.3</v>
      </c>
      <c r="OP113" s="1">
        <v>18588.900000000001</v>
      </c>
      <c r="OQ113" s="1">
        <v>18604.7</v>
      </c>
      <c r="OR113" s="1">
        <v>18615.900000000001</v>
      </c>
      <c r="OS113" s="1">
        <v>18632.099999999999</v>
      </c>
      <c r="OT113" s="1">
        <v>18649</v>
      </c>
      <c r="OU113" s="1">
        <v>18664.7</v>
      </c>
      <c r="OV113" s="1">
        <v>18680.599999999999</v>
      </c>
      <c r="OW113" s="1">
        <v>18696.3</v>
      </c>
      <c r="OX113" s="1">
        <v>18701.7</v>
      </c>
      <c r="OY113" s="1">
        <v>18701.7</v>
      </c>
      <c r="OZ113" s="1">
        <v>18701.7</v>
      </c>
      <c r="PA113" s="1">
        <v>18701.7</v>
      </c>
      <c r="PB113" s="1">
        <v>18701.7</v>
      </c>
      <c r="PC113" s="1">
        <v>18701.7</v>
      </c>
      <c r="PD113" s="1">
        <v>18701.7</v>
      </c>
      <c r="PE113" s="1">
        <v>18701.7</v>
      </c>
      <c r="PF113" s="1">
        <v>18701.7</v>
      </c>
      <c r="PG113" s="1">
        <v>18716.099999999999</v>
      </c>
      <c r="PH113" s="1">
        <v>18731.900000000001</v>
      </c>
      <c r="PI113" s="1">
        <v>18747.099999999999</v>
      </c>
      <c r="PJ113" s="1">
        <v>18763.2</v>
      </c>
      <c r="PK113" s="1">
        <v>18778.599999999999</v>
      </c>
      <c r="PL113" s="1">
        <v>18793.599999999999</v>
      </c>
      <c r="PM113" s="1">
        <v>18804.599999999999</v>
      </c>
      <c r="PN113" s="1">
        <v>18821.099999999999</v>
      </c>
      <c r="PO113" s="1">
        <v>18836.400000000001</v>
      </c>
      <c r="PP113" s="1">
        <v>18852.400000000001</v>
      </c>
      <c r="PQ113" s="1">
        <v>18867.7</v>
      </c>
      <c r="PR113" s="1">
        <v>18883.7</v>
      </c>
      <c r="PS113" s="1">
        <v>18897.599999999999</v>
      </c>
      <c r="PT113" s="1">
        <v>18908.8</v>
      </c>
      <c r="PU113" s="1">
        <v>18925.8</v>
      </c>
      <c r="PV113" s="1">
        <v>18940.7</v>
      </c>
      <c r="PW113" s="1">
        <v>18956.599999999999</v>
      </c>
      <c r="PX113" s="1">
        <v>18972.8</v>
      </c>
      <c r="PY113" s="1">
        <v>18989.3</v>
      </c>
      <c r="PZ113" s="1">
        <v>19005.7</v>
      </c>
      <c r="QA113" s="1">
        <v>19017.099999999999</v>
      </c>
      <c r="QB113" s="1">
        <v>19035.400000000001</v>
      </c>
      <c r="QC113" s="1">
        <v>19050.7</v>
      </c>
      <c r="QD113" s="1">
        <v>19067.5</v>
      </c>
      <c r="QE113" s="1">
        <v>19082.400000000001</v>
      </c>
      <c r="QF113" s="1">
        <v>19100</v>
      </c>
      <c r="QG113" s="1">
        <v>19113.7</v>
      </c>
      <c r="QH113" s="1">
        <v>19124.400000000001</v>
      </c>
      <c r="QI113" s="1">
        <v>19139.3</v>
      </c>
      <c r="QJ113" s="1">
        <v>19155.3</v>
      </c>
      <c r="QK113" s="1">
        <v>19171.2</v>
      </c>
      <c r="QL113" s="1">
        <v>19188</v>
      </c>
      <c r="QM113" s="1">
        <v>19203.900000000001</v>
      </c>
      <c r="QN113" s="1">
        <v>19218.8</v>
      </c>
      <c r="QO113" s="1">
        <v>19229.7</v>
      </c>
      <c r="QP113" s="1">
        <v>19246.099999999999</v>
      </c>
      <c r="QQ113" s="1">
        <v>19263</v>
      </c>
      <c r="QR113" s="1">
        <v>19280</v>
      </c>
      <c r="QS113" s="1">
        <v>19295.400000000001</v>
      </c>
      <c r="QT113" s="1">
        <v>19311.2</v>
      </c>
      <c r="QU113" s="1">
        <v>19324.3</v>
      </c>
      <c r="QV113" s="1">
        <v>19335</v>
      </c>
      <c r="QW113" s="1">
        <v>19351.400000000001</v>
      </c>
      <c r="QX113" s="1">
        <v>19367.900000000001</v>
      </c>
      <c r="QY113" s="1">
        <v>19384.099999999999</v>
      </c>
      <c r="QZ113" s="1">
        <v>19401.7</v>
      </c>
      <c r="RA113" s="1">
        <v>19417.7</v>
      </c>
      <c r="RB113" s="1">
        <v>19432.2</v>
      </c>
      <c r="RC113" s="1">
        <v>19442.900000000001</v>
      </c>
      <c r="RD113" s="1">
        <v>19459.5</v>
      </c>
      <c r="RE113" s="1">
        <v>19476.2</v>
      </c>
      <c r="RF113" s="1">
        <v>19493.400000000001</v>
      </c>
      <c r="RG113" s="1">
        <v>19509.099999999999</v>
      </c>
      <c r="RH113" s="1">
        <v>19526.099999999999</v>
      </c>
      <c r="RI113" s="1">
        <v>19538.5</v>
      </c>
      <c r="RJ113" s="1">
        <v>19549.5</v>
      </c>
      <c r="RK113" s="1">
        <v>19565.900000000001</v>
      </c>
      <c r="RL113" s="1">
        <v>19582.5</v>
      </c>
      <c r="RM113" s="1">
        <v>19598.599999999999</v>
      </c>
      <c r="RN113" s="1">
        <v>19615.900000000001</v>
      </c>
      <c r="RO113" s="1">
        <v>19631.8</v>
      </c>
      <c r="RP113" s="1">
        <v>19646.3</v>
      </c>
      <c r="RQ113" s="1">
        <v>19657</v>
      </c>
      <c r="RR113" s="1">
        <v>19668</v>
      </c>
      <c r="RS113" s="1">
        <v>19683.900000000001</v>
      </c>
      <c r="RT113" s="1">
        <v>19700</v>
      </c>
      <c r="RU113" s="1">
        <v>19711.099999999999</v>
      </c>
      <c r="RV113" s="1">
        <v>19722.2</v>
      </c>
      <c r="RW113" s="1">
        <v>19733.2</v>
      </c>
      <c r="RX113" s="1">
        <v>19743.900000000001</v>
      </c>
      <c r="RY113" s="1">
        <v>19759.8</v>
      </c>
      <c r="RZ113" s="1">
        <v>19774.599999999999</v>
      </c>
      <c r="SA113" s="1">
        <v>19789.8</v>
      </c>
      <c r="SB113" s="1">
        <v>19805.900000000001</v>
      </c>
      <c r="SC113" s="1">
        <v>19821.8</v>
      </c>
      <c r="SD113" s="1">
        <v>19837.8</v>
      </c>
      <c r="SE113" s="1">
        <v>19848.3</v>
      </c>
      <c r="SF113" s="1">
        <v>19863.5</v>
      </c>
      <c r="SG113" s="1">
        <v>19878.7</v>
      </c>
      <c r="SH113" s="1">
        <v>19896.7</v>
      </c>
      <c r="SI113" s="1">
        <v>19912.599999999999</v>
      </c>
      <c r="SJ113" s="1">
        <v>19929.599999999999</v>
      </c>
      <c r="SK113" s="1">
        <v>19940.599999999999</v>
      </c>
      <c r="SL113" s="1">
        <v>19951.3</v>
      </c>
      <c r="SM113" s="1">
        <v>19966.8</v>
      </c>
      <c r="SN113" s="1">
        <v>19982.3</v>
      </c>
      <c r="SO113" s="1">
        <v>19999.3</v>
      </c>
      <c r="SP113" s="1">
        <v>20015.3</v>
      </c>
      <c r="SQ113" s="1">
        <v>20032</v>
      </c>
      <c r="SR113" s="1">
        <v>20047.3</v>
      </c>
      <c r="SS113" s="1">
        <v>20058.2</v>
      </c>
      <c r="ST113" s="1">
        <v>20075.3</v>
      </c>
      <c r="SU113" s="1">
        <v>20093.599999999999</v>
      </c>
      <c r="SV113" s="1">
        <v>20113.2</v>
      </c>
      <c r="SW113" s="1">
        <v>20131</v>
      </c>
      <c r="SX113" s="1">
        <v>20148.400000000001</v>
      </c>
      <c r="SY113" s="1">
        <v>20159.400000000001</v>
      </c>
      <c r="SZ113" s="1">
        <v>20170</v>
      </c>
      <c r="TA113" s="1">
        <v>20187.2</v>
      </c>
      <c r="TB113" s="1">
        <v>20204.2</v>
      </c>
      <c r="TC113" s="1">
        <v>20221.099999999999</v>
      </c>
      <c r="TD113" s="1">
        <v>20238.7</v>
      </c>
      <c r="TE113" s="1">
        <v>20258.3</v>
      </c>
      <c r="TF113" s="1">
        <v>20275.599999999999</v>
      </c>
      <c r="TG113" s="1">
        <v>20286.400000000001</v>
      </c>
      <c r="TH113" s="1">
        <v>20305.3</v>
      </c>
      <c r="TI113" s="1">
        <v>20324</v>
      </c>
      <c r="TJ113" s="1">
        <v>20342.400000000001</v>
      </c>
      <c r="TK113" s="1">
        <v>20358.599999999999</v>
      </c>
      <c r="TL113" s="1">
        <v>20377.099999999999</v>
      </c>
      <c r="TM113" s="1">
        <v>20387.7</v>
      </c>
      <c r="TN113" s="1">
        <v>20398.5</v>
      </c>
      <c r="TO113" s="1">
        <v>20415.400000000001</v>
      </c>
    </row>
    <row r="114" spans="2:535" s="1" customFormat="1" ht="19.5">
      <c r="B114" s="104" t="s">
        <v>387</v>
      </c>
      <c r="C114" s="1" t="s">
        <v>394</v>
      </c>
      <c r="D114" s="1">
        <v>5927.1</v>
      </c>
      <c r="E114" s="1">
        <v>5927.1</v>
      </c>
      <c r="F114" s="1">
        <v>5927.1</v>
      </c>
      <c r="G114" s="1">
        <v>5927.1</v>
      </c>
      <c r="H114" s="1">
        <v>5927.1</v>
      </c>
      <c r="I114" s="1">
        <v>5927.1</v>
      </c>
      <c r="J114" s="1">
        <v>5927.1</v>
      </c>
      <c r="K114" s="1">
        <v>5927.1</v>
      </c>
      <c r="L114" s="1">
        <v>5927.1</v>
      </c>
      <c r="M114" s="1">
        <v>5927.1</v>
      </c>
      <c r="N114" s="1">
        <v>5927.1</v>
      </c>
      <c r="O114" s="1">
        <v>5927.1</v>
      </c>
      <c r="P114" s="1">
        <v>5927.1</v>
      </c>
      <c r="Q114" s="1">
        <v>5927.1</v>
      </c>
      <c r="R114" s="1">
        <v>5927.1</v>
      </c>
      <c r="S114" s="1">
        <v>5927.1</v>
      </c>
      <c r="T114" s="1">
        <v>5927.1</v>
      </c>
      <c r="U114" s="1">
        <v>5927.1</v>
      </c>
      <c r="V114" s="1">
        <v>5930.1</v>
      </c>
      <c r="W114" s="1">
        <v>5934.3</v>
      </c>
      <c r="X114" s="1">
        <v>5935.6</v>
      </c>
      <c r="Y114" s="1">
        <v>5935.6</v>
      </c>
      <c r="Z114" s="1">
        <v>5935.6</v>
      </c>
      <c r="AA114" s="1">
        <v>5935.6</v>
      </c>
      <c r="AB114" s="1">
        <v>5935.6</v>
      </c>
      <c r="AC114" s="1">
        <v>5935.6</v>
      </c>
      <c r="AD114" s="1">
        <v>5935.6</v>
      </c>
      <c r="AE114" s="1">
        <v>5935.6</v>
      </c>
      <c r="AF114" s="1">
        <v>5935.6</v>
      </c>
      <c r="AG114" s="1">
        <v>5935.6</v>
      </c>
      <c r="AH114" s="1">
        <v>5935.6</v>
      </c>
      <c r="AI114" s="1">
        <v>5935.6</v>
      </c>
      <c r="AJ114" s="1">
        <v>5935.6</v>
      </c>
      <c r="AK114" s="1">
        <v>5935.6</v>
      </c>
      <c r="AL114" s="1">
        <v>5935.6</v>
      </c>
      <c r="AM114" s="1">
        <v>5935.6</v>
      </c>
      <c r="AN114" s="1">
        <v>5935.6</v>
      </c>
      <c r="AO114" s="1">
        <v>5935.6</v>
      </c>
      <c r="AP114" s="1">
        <v>5935.6</v>
      </c>
      <c r="AQ114" s="1">
        <v>5935.6</v>
      </c>
      <c r="AR114" s="1">
        <v>5935.6</v>
      </c>
      <c r="AS114" s="1">
        <v>5935.6</v>
      </c>
      <c r="AT114" s="1">
        <v>5935.6</v>
      </c>
      <c r="AU114" s="1">
        <v>5935.6</v>
      </c>
      <c r="AV114" s="1">
        <v>5935.6</v>
      </c>
      <c r="AW114" s="1">
        <v>5935.6</v>
      </c>
      <c r="AX114" s="1">
        <v>5935.6</v>
      </c>
      <c r="AY114" s="1">
        <v>5935.6</v>
      </c>
      <c r="AZ114" s="1">
        <v>5935.6</v>
      </c>
      <c r="BA114" s="1">
        <v>5935.6</v>
      </c>
      <c r="BB114" s="1">
        <v>5935.6</v>
      </c>
      <c r="BC114" s="1">
        <v>5935.6</v>
      </c>
      <c r="BD114" s="1">
        <v>5935.6</v>
      </c>
      <c r="BE114" s="1">
        <v>5935.6</v>
      </c>
      <c r="BF114" s="1">
        <v>5935.6</v>
      </c>
      <c r="BG114" s="1">
        <v>5935.6</v>
      </c>
      <c r="BH114" s="1">
        <v>5935.6</v>
      </c>
      <c r="BI114" s="1">
        <v>5935.6</v>
      </c>
      <c r="BJ114" s="1">
        <v>5935.6</v>
      </c>
      <c r="BK114" s="17">
        <v>5935.6</v>
      </c>
      <c r="BL114" s="17">
        <v>5935.6</v>
      </c>
      <c r="BM114" s="17">
        <v>5935.6</v>
      </c>
      <c r="BN114" s="17">
        <v>5935.6</v>
      </c>
      <c r="BO114" s="17">
        <v>5935.6</v>
      </c>
      <c r="BP114" s="17">
        <v>5935.6</v>
      </c>
      <c r="BQ114" s="17">
        <v>5935.6</v>
      </c>
      <c r="BR114" s="17">
        <v>5935.6</v>
      </c>
      <c r="BS114" s="17">
        <v>5935.6</v>
      </c>
      <c r="BT114" s="17">
        <v>5935.6</v>
      </c>
      <c r="BU114" s="17">
        <v>5935.6</v>
      </c>
      <c r="BV114" s="17">
        <v>5935.6</v>
      </c>
      <c r="BW114" s="17">
        <v>5935.6</v>
      </c>
      <c r="BX114" s="17">
        <v>5935.6</v>
      </c>
      <c r="BY114" s="17">
        <v>5935.6</v>
      </c>
      <c r="BZ114" s="17">
        <v>5935.6</v>
      </c>
      <c r="CA114" s="17">
        <v>5935.6</v>
      </c>
      <c r="CB114" s="17">
        <v>5935.6</v>
      </c>
      <c r="CC114" s="17">
        <v>5935.6</v>
      </c>
      <c r="CD114" s="1">
        <v>5938.2</v>
      </c>
      <c r="CE114" s="1">
        <v>5941.2</v>
      </c>
      <c r="CF114" s="1">
        <v>5945.1</v>
      </c>
      <c r="CG114" s="1">
        <v>5950.8</v>
      </c>
      <c r="CH114" s="1">
        <v>5954.6</v>
      </c>
      <c r="CI114" s="1">
        <v>5958</v>
      </c>
      <c r="CJ114" s="1">
        <v>5962.6</v>
      </c>
      <c r="CK114" s="1">
        <v>5970</v>
      </c>
      <c r="CL114" s="1">
        <v>5974.9</v>
      </c>
      <c r="CM114" s="1">
        <v>5981.2</v>
      </c>
      <c r="CN114" s="1">
        <v>5986.5</v>
      </c>
      <c r="CO114" s="1">
        <v>5990.8</v>
      </c>
      <c r="CP114" s="1">
        <v>5993.4</v>
      </c>
      <c r="CQ114" s="1">
        <v>5995</v>
      </c>
      <c r="CR114" s="1">
        <v>5995.9</v>
      </c>
      <c r="CS114" s="1">
        <v>5995.9</v>
      </c>
      <c r="CT114" s="1">
        <v>5997.7</v>
      </c>
      <c r="CU114" s="1">
        <v>6001.3</v>
      </c>
      <c r="CV114" s="1">
        <v>6002.8</v>
      </c>
      <c r="CW114" s="1">
        <v>6004.1</v>
      </c>
      <c r="CX114" s="1">
        <v>6005.3</v>
      </c>
      <c r="CY114" s="1">
        <v>6006.8</v>
      </c>
      <c r="CZ114" s="1">
        <v>6011.2</v>
      </c>
      <c r="DA114" s="1">
        <v>6016.8</v>
      </c>
      <c r="DB114" s="1">
        <v>6021</v>
      </c>
      <c r="DC114" s="1">
        <v>6025.2</v>
      </c>
      <c r="DD114" s="1">
        <v>6026.9</v>
      </c>
      <c r="DE114" s="1">
        <v>6028.5</v>
      </c>
      <c r="DF114" s="1">
        <v>6029.5</v>
      </c>
      <c r="DG114" s="1">
        <v>6029.5</v>
      </c>
      <c r="DH114" s="1">
        <v>6029.5</v>
      </c>
      <c r="DI114" s="1">
        <v>6029.5</v>
      </c>
      <c r="DJ114" s="1">
        <v>6029.5</v>
      </c>
      <c r="DK114" s="1">
        <v>6029.5</v>
      </c>
      <c r="DL114" s="1">
        <v>6029.5</v>
      </c>
      <c r="DM114" s="1">
        <v>6029.5</v>
      </c>
      <c r="DN114" s="1">
        <v>6029.5</v>
      </c>
      <c r="DO114" s="1">
        <v>6029.5</v>
      </c>
      <c r="DP114" s="1">
        <v>6029.5</v>
      </c>
      <c r="DQ114" s="1">
        <v>6029.5</v>
      </c>
      <c r="DR114" s="1">
        <v>6029.5</v>
      </c>
      <c r="DS114" s="1">
        <v>6029.5</v>
      </c>
      <c r="DT114" s="1">
        <v>6029.5</v>
      </c>
      <c r="DU114" s="1">
        <v>6029.5</v>
      </c>
      <c r="DV114" s="1">
        <v>6029.5</v>
      </c>
      <c r="DW114" s="1">
        <v>6029.5</v>
      </c>
      <c r="DX114" s="1">
        <v>6029.5</v>
      </c>
      <c r="DY114" s="1">
        <v>6029.5</v>
      </c>
      <c r="DZ114" s="1">
        <v>6029.5</v>
      </c>
      <c r="EA114" s="1">
        <v>6029.5</v>
      </c>
      <c r="EB114" s="1">
        <v>6029.5</v>
      </c>
      <c r="EC114" s="1">
        <v>6029.5</v>
      </c>
      <c r="ED114" s="1">
        <v>6029.5</v>
      </c>
      <c r="EE114" s="1">
        <v>6029.5</v>
      </c>
      <c r="EF114" s="1">
        <v>6029.5</v>
      </c>
      <c r="EG114" s="1">
        <v>6029.5</v>
      </c>
      <c r="EH114" s="1">
        <v>6029.5</v>
      </c>
      <c r="EI114" s="1">
        <v>6029.5</v>
      </c>
      <c r="EJ114" s="1">
        <v>6029.5</v>
      </c>
      <c r="EK114" s="1">
        <v>6029.5</v>
      </c>
      <c r="EL114" s="1">
        <v>6029.5</v>
      </c>
      <c r="EM114" s="1">
        <v>6029.5</v>
      </c>
      <c r="EN114" s="1">
        <v>6029.5</v>
      </c>
      <c r="EO114" s="1">
        <v>6029.5</v>
      </c>
      <c r="EP114" s="1">
        <v>6029.5</v>
      </c>
      <c r="EQ114" s="1">
        <v>6029.5</v>
      </c>
      <c r="ER114" s="1">
        <v>6029.5</v>
      </c>
      <c r="ES114" s="1">
        <v>6029.5</v>
      </c>
      <c r="ET114" s="1">
        <v>6029.5</v>
      </c>
      <c r="EU114" s="1">
        <v>6029.5</v>
      </c>
      <c r="EV114" s="1">
        <v>6029.5</v>
      </c>
      <c r="EW114" s="1">
        <v>6029.5</v>
      </c>
      <c r="EX114" s="1">
        <v>6029.5</v>
      </c>
      <c r="EY114" s="1">
        <v>6029.5</v>
      </c>
      <c r="EZ114" s="1">
        <v>6029.5</v>
      </c>
      <c r="FA114" s="1">
        <v>6029.5</v>
      </c>
      <c r="FB114" s="1">
        <v>6033.4</v>
      </c>
      <c r="FC114" s="1">
        <v>6037.6</v>
      </c>
      <c r="FD114" s="1">
        <v>6041.7</v>
      </c>
      <c r="FE114" s="1">
        <v>6045.9</v>
      </c>
      <c r="FF114" s="1">
        <v>6050.1</v>
      </c>
      <c r="FG114" s="1">
        <v>6054.3</v>
      </c>
      <c r="FH114" s="1">
        <v>6058.4</v>
      </c>
      <c r="FI114" s="1">
        <v>6062.6</v>
      </c>
      <c r="FJ114" s="1">
        <v>6066.7</v>
      </c>
      <c r="FK114" s="1">
        <v>6071</v>
      </c>
      <c r="FL114" s="1">
        <v>6072.1</v>
      </c>
      <c r="FM114" s="1">
        <v>6072.1</v>
      </c>
      <c r="FN114" s="1">
        <v>6072.1</v>
      </c>
      <c r="FO114" s="1">
        <v>6072.1</v>
      </c>
      <c r="FP114" s="1">
        <v>6072.1</v>
      </c>
      <c r="FQ114" s="1">
        <v>6072.1</v>
      </c>
      <c r="FR114" s="1">
        <v>6072.1</v>
      </c>
      <c r="FS114" s="1">
        <v>6072.1</v>
      </c>
      <c r="FT114" s="1">
        <v>6072.1</v>
      </c>
      <c r="FU114" s="1">
        <v>6072.1</v>
      </c>
      <c r="FV114" s="1">
        <v>6072.1</v>
      </c>
      <c r="FW114" s="1">
        <v>6072.1</v>
      </c>
      <c r="FX114" s="1">
        <v>6072.1</v>
      </c>
      <c r="FY114" s="1">
        <v>6072.1</v>
      </c>
      <c r="FZ114" s="1">
        <v>6072.1</v>
      </c>
      <c r="GA114" s="1">
        <v>6072.1</v>
      </c>
      <c r="GB114" s="1">
        <v>6072.1</v>
      </c>
      <c r="GC114" s="1">
        <v>6072.1</v>
      </c>
      <c r="GD114" s="1">
        <v>6072.1</v>
      </c>
      <c r="GE114" s="1">
        <v>6072.1</v>
      </c>
      <c r="GF114" s="1">
        <v>6072.1</v>
      </c>
      <c r="GG114" s="1">
        <v>6072.1</v>
      </c>
      <c r="GH114" s="1">
        <v>6072.1</v>
      </c>
      <c r="GI114" s="1">
        <v>6072.1</v>
      </c>
      <c r="GJ114" s="1">
        <v>6072.1</v>
      </c>
      <c r="GK114" s="1">
        <v>6072.1</v>
      </c>
      <c r="GL114" s="1">
        <v>6072.1</v>
      </c>
      <c r="GM114" s="1">
        <v>6072.1</v>
      </c>
      <c r="GN114" s="1">
        <v>6072.1</v>
      </c>
      <c r="GO114" s="1">
        <v>6072.1</v>
      </c>
      <c r="GP114" s="1">
        <v>6072.1</v>
      </c>
      <c r="GQ114" s="1">
        <v>6072.1</v>
      </c>
      <c r="GR114" s="1">
        <v>6072.1</v>
      </c>
      <c r="GS114" s="1">
        <v>6072.1</v>
      </c>
      <c r="GT114" s="1">
        <v>6072.1</v>
      </c>
      <c r="GU114" s="1">
        <v>6072.1</v>
      </c>
      <c r="GV114" s="1">
        <v>6072.1</v>
      </c>
      <c r="GW114" s="1">
        <v>6072.1</v>
      </c>
      <c r="GX114" s="1">
        <v>6072.1</v>
      </c>
      <c r="GY114" s="1">
        <v>6072.1</v>
      </c>
      <c r="GZ114" s="1">
        <v>6072.1</v>
      </c>
      <c r="HA114" s="1">
        <v>6072.1</v>
      </c>
      <c r="HB114" s="1">
        <v>6072.1</v>
      </c>
      <c r="HC114" s="1">
        <v>6072.1</v>
      </c>
      <c r="HD114" s="1">
        <v>6072.1</v>
      </c>
      <c r="HE114" s="1">
        <v>6072.1</v>
      </c>
      <c r="HF114" s="1">
        <v>6072.1</v>
      </c>
      <c r="HG114" s="1">
        <v>6072.3</v>
      </c>
      <c r="HH114" s="1">
        <v>6072.3</v>
      </c>
      <c r="HI114" s="1">
        <v>6072.3</v>
      </c>
      <c r="HJ114" s="1">
        <v>6072.3</v>
      </c>
      <c r="HK114" s="1">
        <v>6072.3</v>
      </c>
      <c r="HL114" s="1">
        <v>6072.3</v>
      </c>
      <c r="HM114" s="1">
        <v>6072.3</v>
      </c>
      <c r="HN114" s="1">
        <v>6072.3</v>
      </c>
      <c r="HO114" s="1">
        <v>6072.3</v>
      </c>
      <c r="HP114" s="1">
        <v>6072.3</v>
      </c>
      <c r="HQ114" s="1">
        <v>6072.3</v>
      </c>
      <c r="HR114" s="1">
        <v>6072.3</v>
      </c>
      <c r="HS114" s="1">
        <v>6072.3</v>
      </c>
      <c r="HT114" s="1">
        <v>6072.3</v>
      </c>
      <c r="HU114" s="1">
        <v>6072.3</v>
      </c>
      <c r="HV114" s="1">
        <v>6072.3</v>
      </c>
      <c r="HW114" s="1">
        <v>6072.3</v>
      </c>
      <c r="HX114" s="1">
        <v>6072.3</v>
      </c>
      <c r="HY114" s="1">
        <v>6072.3</v>
      </c>
      <c r="HZ114" s="1">
        <v>6072.3</v>
      </c>
      <c r="IA114" s="1">
        <v>6072.3</v>
      </c>
      <c r="IB114" s="1">
        <v>6072.3</v>
      </c>
      <c r="IC114" s="1">
        <v>6072.3</v>
      </c>
      <c r="ID114" s="1">
        <v>6072.3</v>
      </c>
      <c r="IE114" s="1">
        <v>6072.3</v>
      </c>
      <c r="IF114" s="1">
        <v>6072.3</v>
      </c>
      <c r="IG114" s="1">
        <v>6072.3</v>
      </c>
      <c r="IH114" s="1">
        <v>6072.3</v>
      </c>
      <c r="II114" s="1">
        <v>6072.3</v>
      </c>
      <c r="IJ114" s="1">
        <v>6072.3</v>
      </c>
      <c r="IK114" s="1">
        <v>6072.3</v>
      </c>
      <c r="IL114" s="1">
        <v>6072.3</v>
      </c>
      <c r="IM114" s="1">
        <v>6072.3</v>
      </c>
      <c r="IN114" s="1">
        <v>6072.3</v>
      </c>
      <c r="IO114" s="1">
        <v>6072.3</v>
      </c>
      <c r="IP114" s="1">
        <v>6072.3</v>
      </c>
      <c r="IQ114" s="1">
        <v>6072.3</v>
      </c>
      <c r="IR114" s="1">
        <v>6072.3</v>
      </c>
      <c r="IS114" s="1">
        <v>6072.3</v>
      </c>
      <c r="IT114" s="1">
        <v>6072.3</v>
      </c>
      <c r="IU114" s="1">
        <v>6072.3</v>
      </c>
      <c r="IV114" s="1">
        <v>6072.3</v>
      </c>
      <c r="IW114" s="1">
        <v>6072.3</v>
      </c>
      <c r="IX114" s="1">
        <v>6072.3</v>
      </c>
      <c r="IY114" s="1">
        <v>6072.3</v>
      </c>
      <c r="IZ114" s="1">
        <v>6072.3</v>
      </c>
      <c r="JA114" s="1">
        <v>6072.3</v>
      </c>
      <c r="JB114" s="1">
        <v>6072.3</v>
      </c>
      <c r="JC114" s="1">
        <v>6072.3</v>
      </c>
      <c r="JD114" s="1">
        <v>6072.3</v>
      </c>
      <c r="JE114" s="1">
        <v>6072.3</v>
      </c>
      <c r="JF114" s="1">
        <v>6072.3</v>
      </c>
      <c r="JG114" s="1">
        <v>6072.3</v>
      </c>
      <c r="JH114" s="1">
        <v>6072.3</v>
      </c>
      <c r="JI114" s="1">
        <v>6072.3</v>
      </c>
      <c r="JJ114" s="1">
        <v>6072.3</v>
      </c>
      <c r="JK114" s="1">
        <v>6072.3</v>
      </c>
      <c r="JL114" s="1">
        <v>6072.5</v>
      </c>
      <c r="JM114" s="1">
        <v>6072.5</v>
      </c>
      <c r="JN114" s="1">
        <v>6072.5</v>
      </c>
      <c r="JO114" s="1">
        <v>6072.5</v>
      </c>
      <c r="JP114" s="1">
        <v>6072.5</v>
      </c>
      <c r="JQ114" s="1">
        <v>6072.5</v>
      </c>
      <c r="JR114" s="1">
        <v>6072.5</v>
      </c>
      <c r="JS114" s="1">
        <v>6072.5</v>
      </c>
      <c r="JT114" s="1">
        <v>6072.5</v>
      </c>
      <c r="JU114" s="1">
        <v>6072.5</v>
      </c>
      <c r="JV114" s="1">
        <v>6072.5</v>
      </c>
      <c r="JW114" s="1">
        <v>6072.5</v>
      </c>
      <c r="JX114" s="1">
        <v>6072.5</v>
      </c>
      <c r="JY114" s="1">
        <v>6072.5</v>
      </c>
      <c r="JZ114" s="1">
        <v>6072.5</v>
      </c>
      <c r="KA114" s="1">
        <v>6072.5</v>
      </c>
      <c r="KB114" s="1">
        <v>6072.5</v>
      </c>
      <c r="KC114" s="1">
        <v>6072.5</v>
      </c>
      <c r="KD114" s="1">
        <v>6072.5</v>
      </c>
      <c r="KE114" s="1">
        <v>6072.5</v>
      </c>
      <c r="KF114" s="1">
        <v>6072.5</v>
      </c>
      <c r="KG114" s="1">
        <v>6072.5</v>
      </c>
      <c r="KH114" s="1">
        <v>6072.5</v>
      </c>
      <c r="KI114" s="1">
        <v>6072.5</v>
      </c>
      <c r="KJ114" s="1">
        <v>6072.5</v>
      </c>
      <c r="KK114" s="1">
        <v>6072.5</v>
      </c>
      <c r="KL114" s="1">
        <v>6072.5</v>
      </c>
      <c r="KM114" s="1">
        <v>6072.5</v>
      </c>
      <c r="KN114" s="1">
        <v>6072.5</v>
      </c>
      <c r="KO114" s="1">
        <v>6072.5</v>
      </c>
      <c r="KP114" s="1">
        <v>6072.5</v>
      </c>
      <c r="KQ114" s="1">
        <v>6072.5</v>
      </c>
      <c r="KR114" s="1">
        <v>6072.5</v>
      </c>
      <c r="KS114" s="1">
        <v>6072.5</v>
      </c>
      <c r="KT114" s="1">
        <v>6072.5</v>
      </c>
      <c r="KU114" s="1">
        <v>6072.5</v>
      </c>
      <c r="KV114" s="1">
        <v>6072.5</v>
      </c>
      <c r="KW114" s="1">
        <v>6072.5</v>
      </c>
      <c r="KX114" s="1">
        <v>6072.5</v>
      </c>
      <c r="KY114" s="1">
        <v>6072.5</v>
      </c>
      <c r="KZ114" s="1">
        <v>6072.5</v>
      </c>
      <c r="LA114" s="1">
        <v>6072.5</v>
      </c>
      <c r="LB114" s="1">
        <v>6072.5</v>
      </c>
      <c r="LC114" s="1">
        <v>6072.5</v>
      </c>
      <c r="LD114" s="1">
        <v>6072.5</v>
      </c>
      <c r="LE114" s="1">
        <v>6072.5</v>
      </c>
      <c r="LF114" s="1">
        <v>6072.5</v>
      </c>
      <c r="LG114" s="1">
        <v>6072.5</v>
      </c>
      <c r="LH114" s="1">
        <v>6072.5</v>
      </c>
      <c r="LI114" s="1">
        <v>6072.5</v>
      </c>
      <c r="LJ114" s="1">
        <v>6072.5</v>
      </c>
      <c r="LK114" s="1">
        <v>6072.5</v>
      </c>
      <c r="LL114" s="1">
        <v>6072.5</v>
      </c>
      <c r="LM114" s="1">
        <v>6072.5</v>
      </c>
      <c r="LN114" s="1">
        <v>6072.5</v>
      </c>
      <c r="LO114" s="1">
        <v>6072.5</v>
      </c>
      <c r="LP114" s="1">
        <v>6072.5</v>
      </c>
      <c r="LQ114" s="1">
        <v>6072.5</v>
      </c>
      <c r="LR114" s="1">
        <v>6072.5</v>
      </c>
      <c r="LS114" s="1">
        <v>6072.5</v>
      </c>
      <c r="LT114" s="1">
        <v>6072.5</v>
      </c>
      <c r="LU114" s="1">
        <v>6072.5</v>
      </c>
      <c r="LV114" s="1">
        <v>6072.5</v>
      </c>
      <c r="LW114" s="1">
        <v>6072.5</v>
      </c>
      <c r="LX114" s="1">
        <v>6072.5</v>
      </c>
      <c r="LY114" s="1">
        <v>6072.5</v>
      </c>
      <c r="LZ114" s="1">
        <v>6072.5</v>
      </c>
      <c r="MA114" s="1">
        <v>6072.5</v>
      </c>
      <c r="MB114" s="1">
        <v>6072.5</v>
      </c>
      <c r="MC114" s="1">
        <v>6072.5</v>
      </c>
      <c r="MD114" s="1">
        <v>6072.5</v>
      </c>
      <c r="ME114" s="1">
        <v>6072.5</v>
      </c>
      <c r="MF114" s="1">
        <v>6072.5</v>
      </c>
      <c r="MG114" s="1">
        <v>6072.5</v>
      </c>
      <c r="MH114" s="1">
        <v>6072.5</v>
      </c>
      <c r="MI114" s="1">
        <v>6072.5</v>
      </c>
      <c r="MJ114" s="1">
        <v>6072.5</v>
      </c>
      <c r="MK114" s="1">
        <v>6072.5</v>
      </c>
      <c r="ML114" s="1">
        <v>6074.2</v>
      </c>
      <c r="MM114" s="1">
        <v>6074.2</v>
      </c>
      <c r="MN114" s="1">
        <v>6074.2</v>
      </c>
      <c r="MO114" s="1">
        <v>6074.2</v>
      </c>
      <c r="MP114" s="1">
        <v>6074.2</v>
      </c>
      <c r="MQ114" s="1">
        <v>6074.2</v>
      </c>
      <c r="MR114" s="1">
        <v>6074.2</v>
      </c>
      <c r="MS114" s="1">
        <v>6074.2</v>
      </c>
      <c r="MT114" s="1">
        <v>6074.2</v>
      </c>
      <c r="MU114" s="1">
        <v>6074.2</v>
      </c>
      <c r="MV114" s="1">
        <v>6074.2</v>
      </c>
      <c r="MW114" s="1">
        <v>6074.2</v>
      </c>
      <c r="MX114" s="1">
        <v>6074.2</v>
      </c>
      <c r="MY114" s="1">
        <v>6074.2</v>
      </c>
      <c r="MZ114" s="1">
        <v>6074.2</v>
      </c>
      <c r="NA114" s="1">
        <v>6074.2</v>
      </c>
      <c r="NB114" s="1">
        <v>6074.2</v>
      </c>
      <c r="NC114" s="1">
        <v>6074.2</v>
      </c>
      <c r="ND114" s="1">
        <v>6074.2</v>
      </c>
      <c r="NE114" s="1">
        <v>6074.2</v>
      </c>
      <c r="NF114" s="1">
        <v>6074.2</v>
      </c>
      <c r="NG114" s="1">
        <v>6074.2</v>
      </c>
      <c r="NH114" s="1">
        <v>6074.2</v>
      </c>
      <c r="NI114" s="1">
        <v>6074.2</v>
      </c>
      <c r="NJ114" s="1">
        <v>6074.2</v>
      </c>
      <c r="NK114" s="1">
        <v>6074.2</v>
      </c>
      <c r="NL114" s="1">
        <v>6074.2</v>
      </c>
      <c r="NM114" s="1">
        <v>6074.2</v>
      </c>
      <c r="NN114" s="1">
        <v>6074.2</v>
      </c>
      <c r="NO114" s="1">
        <v>6074.2</v>
      </c>
      <c r="NP114" s="1">
        <v>6074.2</v>
      </c>
      <c r="NQ114" s="1">
        <v>6074.2</v>
      </c>
      <c r="NR114" s="1">
        <v>6074.2</v>
      </c>
      <c r="NS114" s="1">
        <v>6074.2</v>
      </c>
      <c r="NT114" s="1">
        <v>6074.2</v>
      </c>
      <c r="NU114" s="1">
        <v>6074.2</v>
      </c>
      <c r="NV114" s="1">
        <v>6074.2</v>
      </c>
      <c r="NW114" s="1">
        <v>6074.2</v>
      </c>
      <c r="NX114" s="1">
        <v>6074.2</v>
      </c>
      <c r="NY114" s="1">
        <v>6074.3</v>
      </c>
      <c r="NZ114" s="1">
        <v>6074.3</v>
      </c>
      <c r="OA114" s="1">
        <v>6074.3</v>
      </c>
      <c r="OB114" s="1">
        <v>6074.3</v>
      </c>
      <c r="OC114" s="1">
        <v>6074.3</v>
      </c>
      <c r="OD114" s="1">
        <v>6074.3</v>
      </c>
      <c r="OE114" s="1">
        <v>6074.3</v>
      </c>
      <c r="OF114" s="1">
        <v>6074.3</v>
      </c>
      <c r="OG114" s="1">
        <v>6074.3</v>
      </c>
      <c r="OH114" s="1">
        <v>6074.3</v>
      </c>
      <c r="OI114" s="1">
        <v>6074.3</v>
      </c>
      <c r="OJ114" s="1">
        <v>6074.3</v>
      </c>
      <c r="OK114" s="1">
        <v>6074.3</v>
      </c>
      <c r="OL114" s="1">
        <v>6074.3</v>
      </c>
      <c r="OM114" s="1">
        <v>6074.3</v>
      </c>
      <c r="ON114" s="1">
        <v>6074.3</v>
      </c>
      <c r="OO114" s="1">
        <v>6074.3</v>
      </c>
      <c r="OP114" s="1">
        <v>6074.3</v>
      </c>
      <c r="OQ114" s="1">
        <v>6074.3</v>
      </c>
      <c r="OR114" s="1">
        <v>6074.3</v>
      </c>
      <c r="OS114" s="1">
        <v>6074.3</v>
      </c>
      <c r="OT114" s="1">
        <v>6074.3</v>
      </c>
      <c r="OU114" s="1">
        <v>6074.3</v>
      </c>
      <c r="OV114" s="1">
        <v>6074.3</v>
      </c>
      <c r="OW114" s="1">
        <v>6074.3</v>
      </c>
      <c r="OX114" s="1">
        <v>6074.3</v>
      </c>
      <c r="OY114" s="1">
        <v>6074.3</v>
      </c>
      <c r="OZ114" s="1">
        <v>6074.3</v>
      </c>
      <c r="PA114" s="1">
        <v>6074.3</v>
      </c>
      <c r="PB114" s="1">
        <v>6074.3</v>
      </c>
      <c r="PC114" s="1">
        <v>6074.3</v>
      </c>
      <c r="PD114" s="1">
        <v>6074.3</v>
      </c>
      <c r="PE114" s="1">
        <v>6074.3</v>
      </c>
      <c r="PF114" s="1">
        <v>6074.3</v>
      </c>
      <c r="PG114" s="1">
        <v>6074.3</v>
      </c>
      <c r="PH114" s="1">
        <v>6074.3</v>
      </c>
      <c r="PI114" s="1">
        <v>6074.3</v>
      </c>
      <c r="PJ114" s="1">
        <v>6074.3</v>
      </c>
      <c r="PK114" s="1">
        <v>6074.3</v>
      </c>
      <c r="PL114" s="1">
        <v>6074.3</v>
      </c>
      <c r="PM114" s="1">
        <v>6074.3</v>
      </c>
      <c r="PN114" s="1">
        <v>6074.3</v>
      </c>
      <c r="PO114" s="1">
        <v>6074.3</v>
      </c>
      <c r="PP114" s="1">
        <v>6074.3</v>
      </c>
      <c r="PQ114" s="1">
        <v>6074.3</v>
      </c>
      <c r="PR114" s="1">
        <v>6074.3</v>
      </c>
      <c r="PS114" s="1">
        <v>6074.3</v>
      </c>
      <c r="PT114" s="1">
        <v>6074.3</v>
      </c>
      <c r="PU114" s="1">
        <v>6074.3</v>
      </c>
      <c r="PV114" s="1">
        <v>6074.3</v>
      </c>
      <c r="PW114" s="1">
        <v>6074.3</v>
      </c>
      <c r="PX114" s="1">
        <v>6074.3</v>
      </c>
      <c r="PY114" s="1">
        <v>6074.3</v>
      </c>
      <c r="PZ114" s="1">
        <v>6074.3</v>
      </c>
      <c r="QA114" s="1">
        <v>6074.3</v>
      </c>
      <c r="QB114" s="1">
        <v>6074.3</v>
      </c>
      <c r="QC114" s="1">
        <v>6074.3</v>
      </c>
      <c r="QD114" s="1">
        <v>6074.3</v>
      </c>
      <c r="QE114" s="1">
        <v>6074.3</v>
      </c>
      <c r="QF114" s="1">
        <v>6074.3</v>
      </c>
      <c r="QG114" s="1">
        <v>6074.3</v>
      </c>
      <c r="QH114" s="1">
        <v>6074.3</v>
      </c>
      <c r="QI114" s="1">
        <v>6074.3</v>
      </c>
      <c r="QJ114" s="1">
        <v>6074.3</v>
      </c>
      <c r="QK114" s="1">
        <v>6074.3</v>
      </c>
      <c r="QL114" s="1">
        <v>6074.3</v>
      </c>
      <c r="QM114" s="1">
        <v>6074.3</v>
      </c>
      <c r="QN114" s="1">
        <v>6074.3</v>
      </c>
      <c r="QO114" s="1">
        <v>6074.3</v>
      </c>
      <c r="QP114" s="1">
        <v>6074.3</v>
      </c>
      <c r="QQ114" s="1">
        <v>6074.3</v>
      </c>
      <c r="QR114" s="1">
        <v>6074.3</v>
      </c>
      <c r="QS114" s="1">
        <v>6074.3</v>
      </c>
      <c r="QT114" s="1">
        <v>6074.3</v>
      </c>
      <c r="QU114" s="1">
        <v>6074.3</v>
      </c>
      <c r="QV114" s="1">
        <v>6074.3</v>
      </c>
      <c r="QW114" s="1">
        <v>6074.3</v>
      </c>
      <c r="QX114" s="1">
        <v>6074.3</v>
      </c>
      <c r="QY114" s="1">
        <v>6074.3</v>
      </c>
      <c r="QZ114" s="1">
        <v>6074.3</v>
      </c>
      <c r="RA114" s="1">
        <v>6074.3</v>
      </c>
      <c r="RB114" s="1">
        <v>6074.3</v>
      </c>
      <c r="RC114" s="1">
        <v>6074.3</v>
      </c>
      <c r="RD114" s="1">
        <v>6074.3</v>
      </c>
      <c r="RE114" s="1">
        <v>6074.3</v>
      </c>
      <c r="RF114" s="1">
        <v>6074.3</v>
      </c>
      <c r="RG114" s="1">
        <v>6074.3</v>
      </c>
      <c r="RH114" s="1">
        <v>6074.3</v>
      </c>
      <c r="RI114" s="1">
        <v>6074.3</v>
      </c>
      <c r="RJ114" s="1">
        <v>6074.3</v>
      </c>
      <c r="RK114" s="1">
        <v>6074.3</v>
      </c>
      <c r="RL114" s="1">
        <v>6074.3</v>
      </c>
      <c r="RM114" s="1">
        <v>6074.3</v>
      </c>
      <c r="RN114" s="1">
        <v>6074.3</v>
      </c>
      <c r="RO114" s="1">
        <v>6074.3</v>
      </c>
      <c r="RP114" s="1">
        <v>6074.3</v>
      </c>
      <c r="RQ114" s="1">
        <v>6074.3</v>
      </c>
      <c r="RR114" s="1">
        <v>6074.3</v>
      </c>
      <c r="RS114" s="1">
        <v>6074.3</v>
      </c>
      <c r="RT114" s="1">
        <v>6074.3</v>
      </c>
      <c r="RU114" s="1">
        <v>6074.3</v>
      </c>
      <c r="RV114" s="1">
        <v>6074.3</v>
      </c>
      <c r="RW114" s="1">
        <v>6074.3</v>
      </c>
      <c r="RX114" s="1">
        <v>6074.3</v>
      </c>
      <c r="RY114" s="1">
        <v>6074.3</v>
      </c>
      <c r="RZ114" s="1">
        <v>6074.3</v>
      </c>
      <c r="SA114" s="1">
        <v>6074.3</v>
      </c>
      <c r="SB114" s="1">
        <v>6074.3</v>
      </c>
      <c r="SC114" s="1">
        <v>6074.3</v>
      </c>
      <c r="SD114" s="1">
        <v>6074.3</v>
      </c>
      <c r="SE114" s="1">
        <v>6074.3</v>
      </c>
      <c r="SF114" s="1">
        <v>6074.3</v>
      </c>
      <c r="SG114" s="1">
        <v>6074.3</v>
      </c>
      <c r="SH114" s="1">
        <v>6074.3</v>
      </c>
      <c r="SI114" s="1">
        <v>6074.3</v>
      </c>
      <c r="SJ114" s="1">
        <v>6074.3</v>
      </c>
      <c r="SK114" s="1">
        <v>6074.3</v>
      </c>
      <c r="SL114" s="1">
        <v>6074.3</v>
      </c>
      <c r="SM114" s="1">
        <v>6074.3</v>
      </c>
      <c r="SN114" s="1">
        <v>6074.3</v>
      </c>
      <c r="SO114" s="1">
        <v>6074.3</v>
      </c>
      <c r="SP114" s="1">
        <v>6074.3</v>
      </c>
      <c r="SQ114" s="1">
        <v>6074.3</v>
      </c>
      <c r="SR114" s="1">
        <v>6074.3</v>
      </c>
      <c r="SS114" s="1">
        <v>6074.3</v>
      </c>
      <c r="ST114" s="1">
        <v>6074.3</v>
      </c>
      <c r="SU114" s="1">
        <v>6074.3</v>
      </c>
      <c r="SV114" s="1">
        <v>6074.3</v>
      </c>
      <c r="SW114" s="1">
        <v>6074.3</v>
      </c>
      <c r="SX114" s="1">
        <v>6074.3</v>
      </c>
      <c r="SY114" s="1">
        <v>6074.3</v>
      </c>
      <c r="SZ114" s="1">
        <v>6074.3</v>
      </c>
      <c r="TA114" s="1">
        <v>6074.3</v>
      </c>
      <c r="TB114" s="1">
        <v>6074.3</v>
      </c>
      <c r="TC114" s="1">
        <v>6074.3</v>
      </c>
      <c r="TD114" s="1">
        <v>6074.3</v>
      </c>
      <c r="TE114" s="1">
        <v>6074.3</v>
      </c>
      <c r="TF114" s="1">
        <v>6074.3</v>
      </c>
      <c r="TG114" s="1">
        <v>6074.3</v>
      </c>
      <c r="TH114" s="1">
        <v>6074.3</v>
      </c>
      <c r="TI114" s="1">
        <v>6074.3</v>
      </c>
      <c r="TJ114" s="1">
        <v>6074.3</v>
      </c>
      <c r="TK114" s="1">
        <v>6074.3</v>
      </c>
      <c r="TL114" s="1">
        <v>6074.3</v>
      </c>
      <c r="TM114" s="1">
        <v>6074.3</v>
      </c>
      <c r="TN114" s="1">
        <v>6074.3</v>
      </c>
      <c r="TO114" s="1">
        <v>6074.3</v>
      </c>
    </row>
    <row r="115" spans="2:535" ht="19.5">
      <c r="B115" s="104" t="s">
        <v>387</v>
      </c>
      <c r="C115" s="1" t="s">
        <v>396</v>
      </c>
      <c r="D115" s="1">
        <v>10144.4</v>
      </c>
      <c r="E115" s="1">
        <v>10155.6</v>
      </c>
      <c r="F115" s="1">
        <v>10167.4</v>
      </c>
      <c r="G115" s="1">
        <v>10178.299999999999</v>
      </c>
      <c r="H115" s="1">
        <v>10189.299999999999</v>
      </c>
      <c r="I115" s="1">
        <v>10200.200000000001</v>
      </c>
      <c r="J115" s="1">
        <v>10211.299999999999</v>
      </c>
      <c r="K115" s="1">
        <v>10222.299999999999</v>
      </c>
      <c r="L115" s="1">
        <v>10233.200000000001</v>
      </c>
      <c r="M115" s="1">
        <v>10246.200000000001</v>
      </c>
      <c r="N115" s="1">
        <v>10258.700000000001</v>
      </c>
      <c r="O115" s="1">
        <v>10271.700000000001</v>
      </c>
      <c r="P115" s="1">
        <v>10287.5</v>
      </c>
      <c r="Q115" s="1">
        <v>10302.5</v>
      </c>
      <c r="R115" s="1">
        <v>10317.4</v>
      </c>
      <c r="S115" s="1">
        <v>10330.5</v>
      </c>
      <c r="T115" s="1">
        <v>10344.1</v>
      </c>
      <c r="U115" s="1">
        <v>10356.799999999999</v>
      </c>
      <c r="V115" s="1">
        <v>10369.6</v>
      </c>
      <c r="W115" s="1">
        <v>10381.299999999999</v>
      </c>
      <c r="X115" s="1">
        <v>10392.9</v>
      </c>
      <c r="Y115" s="1">
        <v>10404.700000000001</v>
      </c>
      <c r="Z115" s="1">
        <v>10416.4</v>
      </c>
      <c r="AA115" s="1">
        <v>10428.4</v>
      </c>
      <c r="AB115" s="1">
        <v>10440.5</v>
      </c>
      <c r="AC115" s="1">
        <v>10452.6</v>
      </c>
      <c r="AD115" s="1">
        <v>10464.5</v>
      </c>
      <c r="AE115" s="1">
        <v>10469.700000000001</v>
      </c>
      <c r="AF115" s="1">
        <v>10471.299999999999</v>
      </c>
      <c r="AG115" s="1">
        <v>10473</v>
      </c>
      <c r="AH115" s="1">
        <v>10474.6</v>
      </c>
      <c r="AI115" s="1">
        <v>10476.299999999999</v>
      </c>
      <c r="AJ115" s="1">
        <v>10478.6</v>
      </c>
      <c r="AK115" s="1">
        <v>10490.2</v>
      </c>
      <c r="AL115" s="1">
        <v>10501.4</v>
      </c>
      <c r="AM115" s="1">
        <v>10513</v>
      </c>
      <c r="AN115" s="1">
        <v>10524.3</v>
      </c>
      <c r="AO115" s="1">
        <v>10535.5</v>
      </c>
      <c r="AP115" s="1">
        <v>10546.8</v>
      </c>
      <c r="AQ115" s="1">
        <v>10558.4</v>
      </c>
      <c r="AR115" s="1">
        <v>10570.5</v>
      </c>
      <c r="AS115" s="1">
        <v>10581.4</v>
      </c>
      <c r="AT115" s="1">
        <v>10592.2</v>
      </c>
      <c r="AU115" s="1">
        <v>10603.3</v>
      </c>
      <c r="AV115" s="1">
        <v>10614.3</v>
      </c>
      <c r="AW115" s="1">
        <v>10625.1</v>
      </c>
      <c r="AX115" s="1">
        <v>10636.2</v>
      </c>
      <c r="AY115" s="1">
        <v>10647.1</v>
      </c>
      <c r="AZ115" s="1">
        <v>10658.3</v>
      </c>
      <c r="BA115" s="1">
        <v>10671.1</v>
      </c>
      <c r="BB115" s="1">
        <v>10685.3</v>
      </c>
      <c r="BC115" s="1">
        <v>10701.1</v>
      </c>
      <c r="BD115" s="1">
        <v>10715.3</v>
      </c>
      <c r="BE115" s="1">
        <v>10728.2</v>
      </c>
      <c r="BF115" s="1">
        <v>10743</v>
      </c>
      <c r="BG115" s="1">
        <v>10759.4</v>
      </c>
      <c r="BH115" s="1">
        <v>10772.3</v>
      </c>
      <c r="BI115" s="1">
        <v>10785.8</v>
      </c>
      <c r="BJ115" s="1">
        <v>10798.2</v>
      </c>
      <c r="BK115" s="17">
        <v>10810.5</v>
      </c>
      <c r="BL115" s="17">
        <v>10821.3</v>
      </c>
      <c r="BM115" s="17">
        <v>10832.1</v>
      </c>
      <c r="BN115" s="17">
        <v>10842.8</v>
      </c>
      <c r="BO115" s="17">
        <v>10853.6</v>
      </c>
      <c r="BP115" s="17">
        <v>10864.4</v>
      </c>
      <c r="BQ115" s="17">
        <v>10875.2</v>
      </c>
      <c r="BR115" s="17">
        <v>10886.9</v>
      </c>
      <c r="BS115" s="17">
        <v>10898.1</v>
      </c>
      <c r="BT115" s="17">
        <v>10909.2</v>
      </c>
      <c r="BU115" s="17">
        <v>10920.2</v>
      </c>
      <c r="BV115" s="17">
        <v>10931.3</v>
      </c>
      <c r="BW115" s="17">
        <v>10942.2</v>
      </c>
      <c r="BX115" s="17">
        <v>10953.3</v>
      </c>
      <c r="BY115" s="17">
        <v>10964.4</v>
      </c>
      <c r="BZ115" s="17">
        <v>10975.5</v>
      </c>
      <c r="CA115" s="17">
        <v>10986.9</v>
      </c>
      <c r="CB115" s="17">
        <v>10998</v>
      </c>
      <c r="CC115" s="17">
        <v>11009.1</v>
      </c>
      <c r="CD115" s="48">
        <v>11020.1</v>
      </c>
      <c r="CE115" s="48">
        <v>11031.3</v>
      </c>
      <c r="CF115" s="48">
        <v>11042.4</v>
      </c>
      <c r="CG115" s="48">
        <v>11053.5</v>
      </c>
      <c r="CH115" s="48">
        <v>11064.7</v>
      </c>
      <c r="CI115" s="48">
        <v>11076.1</v>
      </c>
      <c r="CJ115" s="48">
        <v>11088.7</v>
      </c>
      <c r="CK115" s="48">
        <v>11099.5</v>
      </c>
      <c r="CL115" s="48">
        <v>11110.4</v>
      </c>
      <c r="CM115" s="48">
        <v>11121.3</v>
      </c>
      <c r="CN115" s="48">
        <v>11132.6</v>
      </c>
      <c r="CO115" s="48">
        <v>11143.5</v>
      </c>
      <c r="CP115" s="48">
        <v>11154.3</v>
      </c>
      <c r="CQ115" s="48">
        <v>11165</v>
      </c>
      <c r="CR115" s="48">
        <v>11175.9</v>
      </c>
      <c r="CS115" s="48">
        <v>11186.9</v>
      </c>
      <c r="CT115" s="48">
        <v>11198.6</v>
      </c>
      <c r="CU115" s="48">
        <v>11209.7</v>
      </c>
      <c r="CV115" s="48">
        <v>11221</v>
      </c>
      <c r="CW115" s="48">
        <v>11231.9</v>
      </c>
      <c r="CX115" s="48">
        <v>11242.8</v>
      </c>
      <c r="CY115" s="48">
        <v>11254.1</v>
      </c>
      <c r="CZ115" s="48">
        <v>11265.2</v>
      </c>
      <c r="DA115" s="48">
        <v>11276.4</v>
      </c>
      <c r="DB115" s="48">
        <v>11287.7</v>
      </c>
      <c r="DC115" s="48">
        <v>11298.8</v>
      </c>
      <c r="DD115" s="48">
        <v>11309.9</v>
      </c>
      <c r="DE115" s="48">
        <v>11321</v>
      </c>
      <c r="DF115" s="48">
        <v>11332</v>
      </c>
      <c r="DG115" s="48">
        <v>11342.6</v>
      </c>
      <c r="DH115" s="48">
        <v>11360.9</v>
      </c>
      <c r="DI115" s="48">
        <v>11382</v>
      </c>
      <c r="DJ115" s="48">
        <v>11404</v>
      </c>
      <c r="DK115" s="48">
        <v>11424.3</v>
      </c>
      <c r="DL115" s="48">
        <v>11444.5</v>
      </c>
      <c r="DM115" s="48">
        <v>11465.8</v>
      </c>
      <c r="DN115" s="48">
        <v>11484.7</v>
      </c>
      <c r="DO115" s="48">
        <v>11502.4</v>
      </c>
      <c r="DP115" s="48">
        <v>11521.1</v>
      </c>
      <c r="DQ115" s="48">
        <v>11537.8</v>
      </c>
      <c r="DR115" s="48">
        <v>11554.9</v>
      </c>
      <c r="DS115" s="48">
        <v>11573.3</v>
      </c>
      <c r="DT115" s="48">
        <v>11592.3</v>
      </c>
      <c r="DU115" s="48">
        <v>11608.5</v>
      </c>
      <c r="DV115" s="48">
        <v>11626.1</v>
      </c>
      <c r="DW115" s="48">
        <v>11642.2</v>
      </c>
      <c r="DX115" s="48">
        <v>11658.6</v>
      </c>
      <c r="DY115" s="48">
        <v>11675.6</v>
      </c>
      <c r="DZ115" s="48">
        <v>11692.7</v>
      </c>
      <c r="EA115" s="48">
        <v>11708.4</v>
      </c>
      <c r="EB115" s="48">
        <v>11718.1</v>
      </c>
      <c r="EC115" s="48">
        <v>11734.2</v>
      </c>
      <c r="ED115" s="48">
        <v>11749.2</v>
      </c>
      <c r="EE115" s="48">
        <v>11760.9</v>
      </c>
      <c r="EF115" s="48">
        <v>11775.5</v>
      </c>
      <c r="EG115" s="48">
        <v>11790.7</v>
      </c>
      <c r="EH115" s="48">
        <v>11806.7</v>
      </c>
      <c r="EI115" s="48">
        <v>11822.7</v>
      </c>
      <c r="EJ115" s="48">
        <v>11837.8</v>
      </c>
      <c r="EK115" s="48">
        <v>11853.9</v>
      </c>
      <c r="EL115" s="48">
        <v>11868.8</v>
      </c>
      <c r="EM115" s="48">
        <v>11883.7</v>
      </c>
      <c r="EN115" s="48">
        <v>11899.6</v>
      </c>
      <c r="EO115" s="48">
        <v>11915.2</v>
      </c>
      <c r="EP115" s="48">
        <v>11930.2</v>
      </c>
      <c r="EQ115" s="48">
        <v>11944.5</v>
      </c>
      <c r="ER115" s="48">
        <v>11956.5</v>
      </c>
      <c r="ES115" s="48">
        <v>11961.2</v>
      </c>
      <c r="ET115" s="48">
        <v>11971.9</v>
      </c>
      <c r="EU115" s="48">
        <v>11982.6</v>
      </c>
      <c r="EV115" s="48">
        <v>11995.7</v>
      </c>
      <c r="EW115" s="48">
        <v>12009.9</v>
      </c>
      <c r="EX115" s="48">
        <v>12024.4</v>
      </c>
      <c r="EY115" s="48">
        <v>12039.1</v>
      </c>
      <c r="EZ115" s="48">
        <v>12053.5</v>
      </c>
      <c r="FA115" s="48">
        <v>12067.8</v>
      </c>
      <c r="FB115" s="48">
        <v>12082.1</v>
      </c>
      <c r="FC115" s="48">
        <v>12096.5</v>
      </c>
      <c r="FD115" s="48">
        <v>12110.8</v>
      </c>
      <c r="FE115" s="48">
        <v>12125.2</v>
      </c>
      <c r="FF115" s="48">
        <v>12139.5</v>
      </c>
      <c r="FG115" s="48">
        <v>12153.9</v>
      </c>
      <c r="FH115" s="48">
        <v>12168.3</v>
      </c>
      <c r="FI115" s="48">
        <v>12182.7</v>
      </c>
      <c r="FJ115" s="48">
        <v>12197</v>
      </c>
      <c r="FK115" s="48">
        <v>12211.3</v>
      </c>
      <c r="FL115" s="48">
        <v>12225.7</v>
      </c>
      <c r="FM115" s="48">
        <v>12240.2</v>
      </c>
      <c r="FN115" s="48">
        <v>12254.7</v>
      </c>
      <c r="FO115" s="48">
        <v>12272.9</v>
      </c>
      <c r="FP115" s="48">
        <v>12291.2</v>
      </c>
      <c r="FQ115" s="48">
        <v>12309.4</v>
      </c>
      <c r="FR115" s="48">
        <v>12327.6</v>
      </c>
      <c r="FS115" s="48">
        <v>12345.8</v>
      </c>
      <c r="FT115" s="48">
        <v>12364.2</v>
      </c>
      <c r="FU115" s="48">
        <v>12382.5</v>
      </c>
      <c r="FV115" s="48">
        <v>12400.7</v>
      </c>
      <c r="FW115" s="48">
        <v>12418.8</v>
      </c>
      <c r="FX115" s="48">
        <v>12437</v>
      </c>
      <c r="FY115" s="48">
        <v>12455.2</v>
      </c>
      <c r="FZ115" s="48">
        <v>12473.4</v>
      </c>
      <c r="GA115" s="48">
        <v>12491.7</v>
      </c>
      <c r="GB115" s="48">
        <v>12510</v>
      </c>
      <c r="GC115" s="48">
        <v>12528.4</v>
      </c>
      <c r="GD115" s="48">
        <v>12542.8</v>
      </c>
      <c r="GE115" s="48">
        <v>12557.1</v>
      </c>
      <c r="GF115" s="48">
        <v>12571.4</v>
      </c>
      <c r="GG115" s="48">
        <v>12585.7</v>
      </c>
      <c r="GH115" s="48">
        <v>12600.2</v>
      </c>
      <c r="GI115" s="48">
        <v>12614.6</v>
      </c>
      <c r="GJ115" s="48">
        <v>12628.9</v>
      </c>
      <c r="GK115" s="48">
        <v>12643.1</v>
      </c>
      <c r="GL115" s="48">
        <v>12657.5</v>
      </c>
      <c r="GM115" s="48">
        <v>12671.7</v>
      </c>
      <c r="GN115" s="48">
        <v>12686.9</v>
      </c>
      <c r="GO115" s="48">
        <v>12702.2</v>
      </c>
      <c r="GP115" s="48">
        <v>12717.6</v>
      </c>
      <c r="GQ115" s="48">
        <v>12732.8</v>
      </c>
      <c r="GR115" s="48">
        <v>12748</v>
      </c>
      <c r="GS115" s="48">
        <v>12763.3</v>
      </c>
      <c r="GT115" s="48">
        <v>12778.5</v>
      </c>
      <c r="GU115" s="48">
        <v>12793.8</v>
      </c>
      <c r="GV115" s="48">
        <v>12809</v>
      </c>
      <c r="GW115" s="48">
        <v>12824.3</v>
      </c>
      <c r="GX115" s="48">
        <v>12839.9</v>
      </c>
      <c r="GY115" s="48">
        <v>12855.2</v>
      </c>
      <c r="GZ115" s="48">
        <v>12870.3</v>
      </c>
      <c r="HA115" s="48">
        <v>12885.5</v>
      </c>
      <c r="HB115" s="48">
        <v>12900.7</v>
      </c>
      <c r="HC115" s="48">
        <v>12915.9</v>
      </c>
      <c r="HD115" s="48">
        <v>12931.2</v>
      </c>
      <c r="HE115" s="48">
        <v>12946.5</v>
      </c>
      <c r="HF115" s="48">
        <v>12961.7</v>
      </c>
      <c r="HG115" s="48">
        <v>12976.9</v>
      </c>
      <c r="HH115" s="48">
        <v>12992.2</v>
      </c>
      <c r="HI115" s="48">
        <v>13007.5</v>
      </c>
      <c r="HJ115" s="48">
        <v>13022.7</v>
      </c>
      <c r="HK115" s="48">
        <v>13038</v>
      </c>
      <c r="HL115" s="48">
        <v>13053.1</v>
      </c>
      <c r="HM115" s="48">
        <v>13068.3</v>
      </c>
      <c r="HN115" s="48">
        <v>13083.6</v>
      </c>
      <c r="HO115" s="48">
        <v>13098.8</v>
      </c>
      <c r="HP115" s="48">
        <v>13114</v>
      </c>
      <c r="HQ115" s="48">
        <v>13129.2</v>
      </c>
      <c r="HR115" s="48">
        <v>13144.6</v>
      </c>
      <c r="HS115" s="48">
        <v>13159.8</v>
      </c>
      <c r="HT115" s="48">
        <v>13175</v>
      </c>
      <c r="HU115" s="48">
        <v>13190.2</v>
      </c>
      <c r="HV115" s="48">
        <v>13205.4</v>
      </c>
      <c r="HW115" s="48">
        <v>13220.6</v>
      </c>
      <c r="HX115" s="48">
        <v>13233</v>
      </c>
      <c r="HY115" s="48">
        <v>13246.2</v>
      </c>
      <c r="HZ115" s="48">
        <v>13258.4</v>
      </c>
      <c r="IA115" s="48">
        <v>13270.7</v>
      </c>
      <c r="IB115" s="48">
        <v>13285.7</v>
      </c>
      <c r="IC115" s="48">
        <v>13299.1</v>
      </c>
      <c r="ID115" s="48">
        <v>13314.4</v>
      </c>
      <c r="IE115" s="48">
        <v>13329.7</v>
      </c>
      <c r="IF115" s="48">
        <v>13345</v>
      </c>
      <c r="IG115" s="48">
        <v>13357.4</v>
      </c>
      <c r="IH115" s="48">
        <v>13371.4</v>
      </c>
      <c r="II115" s="48">
        <v>13383.8</v>
      </c>
      <c r="IJ115" s="48">
        <v>13399.3</v>
      </c>
      <c r="IK115" s="48">
        <v>13414.6</v>
      </c>
      <c r="IL115" s="48">
        <v>13430</v>
      </c>
      <c r="IM115" s="48">
        <v>13445.3</v>
      </c>
      <c r="IN115" s="48">
        <v>13460.8</v>
      </c>
      <c r="IO115" s="48">
        <v>13473.4</v>
      </c>
      <c r="IP115" s="48">
        <v>13488.6</v>
      </c>
      <c r="IQ115" s="48">
        <v>13503.7</v>
      </c>
      <c r="IR115" s="48">
        <v>13519</v>
      </c>
      <c r="IS115" s="48">
        <v>13534.2</v>
      </c>
      <c r="IT115" s="48">
        <v>13549.5</v>
      </c>
      <c r="IU115" s="48">
        <v>13564.7</v>
      </c>
      <c r="IV115" s="48">
        <v>13579.9</v>
      </c>
      <c r="IW115" s="48">
        <v>13595.2</v>
      </c>
      <c r="IX115" s="48">
        <v>13610.3</v>
      </c>
      <c r="IY115" s="48">
        <v>13625.5</v>
      </c>
      <c r="IZ115" s="48">
        <v>13640.8</v>
      </c>
      <c r="JA115" s="48">
        <v>13656.2</v>
      </c>
      <c r="JB115" s="48">
        <v>13671.5</v>
      </c>
      <c r="JC115" s="48">
        <v>13686.8</v>
      </c>
      <c r="JD115" s="48">
        <v>13702.1</v>
      </c>
      <c r="JE115" s="48">
        <v>13717.3</v>
      </c>
      <c r="JF115" s="48">
        <v>13732.6</v>
      </c>
      <c r="JG115" s="48">
        <v>13747.9</v>
      </c>
      <c r="JH115" s="48">
        <v>13763.2</v>
      </c>
      <c r="JI115" s="48">
        <v>13778.7</v>
      </c>
      <c r="JJ115" s="48">
        <v>13794.7</v>
      </c>
      <c r="JK115" s="48">
        <v>13810.3</v>
      </c>
      <c r="JL115" s="48">
        <v>13826</v>
      </c>
      <c r="JM115" s="48">
        <v>13838.6</v>
      </c>
      <c r="JN115" s="48">
        <v>13854.4</v>
      </c>
      <c r="JO115" s="48">
        <v>13870.2</v>
      </c>
      <c r="JP115" s="48">
        <v>13882.7</v>
      </c>
      <c r="JQ115" s="48">
        <v>13895.2</v>
      </c>
      <c r="JR115" s="48">
        <v>13911</v>
      </c>
      <c r="JS115" s="48">
        <v>13926.7</v>
      </c>
      <c r="JT115" s="48">
        <v>13942.4</v>
      </c>
      <c r="JU115" s="48">
        <v>13958</v>
      </c>
      <c r="JV115" s="48">
        <v>13973.6</v>
      </c>
      <c r="JW115" s="48">
        <v>13989</v>
      </c>
      <c r="JX115" s="48">
        <v>14004.4</v>
      </c>
      <c r="JY115" s="48">
        <v>14020</v>
      </c>
      <c r="JZ115" s="48">
        <v>14035.9</v>
      </c>
      <c r="KA115" s="48">
        <v>14052.8</v>
      </c>
      <c r="KB115" s="48">
        <v>14068.6</v>
      </c>
      <c r="KC115" s="48">
        <v>14084.5</v>
      </c>
      <c r="KD115" s="48">
        <v>14100.2</v>
      </c>
      <c r="KE115" s="48">
        <v>14115.9</v>
      </c>
      <c r="KF115" s="48">
        <v>14132.9</v>
      </c>
      <c r="KG115" s="48">
        <v>14149.3</v>
      </c>
      <c r="KH115" s="48">
        <v>14165</v>
      </c>
      <c r="KI115" s="48">
        <v>14180.9</v>
      </c>
      <c r="KJ115" s="48">
        <v>14196.9</v>
      </c>
      <c r="KK115" s="48">
        <v>14212.9</v>
      </c>
      <c r="KL115" s="48">
        <v>14228.7</v>
      </c>
      <c r="KM115" s="48">
        <v>14239.4</v>
      </c>
      <c r="KN115" s="48">
        <v>14250</v>
      </c>
      <c r="KO115" s="48">
        <v>14260.6</v>
      </c>
      <c r="KP115" s="48">
        <v>14271.5</v>
      </c>
      <c r="KQ115" s="48">
        <v>14282.4</v>
      </c>
      <c r="KR115" s="48">
        <v>14295.3</v>
      </c>
      <c r="KS115" s="48">
        <v>14308.1</v>
      </c>
      <c r="KT115" s="48">
        <v>14320.8</v>
      </c>
      <c r="KU115" s="48">
        <v>14333.6</v>
      </c>
      <c r="KV115" s="48">
        <v>14344.3</v>
      </c>
      <c r="KW115" s="48">
        <v>14355.1</v>
      </c>
      <c r="KX115" s="48">
        <v>14366</v>
      </c>
      <c r="KY115" s="48">
        <v>14376.6</v>
      </c>
      <c r="KZ115" s="48">
        <v>14387.2</v>
      </c>
      <c r="LA115" s="48">
        <v>14397.6</v>
      </c>
      <c r="LB115" s="48">
        <v>14408.1</v>
      </c>
      <c r="LC115" s="48">
        <v>14418.6</v>
      </c>
      <c r="LD115" s="48">
        <v>14428</v>
      </c>
      <c r="LE115" s="48">
        <v>14434.2</v>
      </c>
      <c r="LF115" s="48">
        <v>14444.8</v>
      </c>
      <c r="LG115" s="48">
        <v>14455.4</v>
      </c>
      <c r="LH115" s="48">
        <v>14465.9</v>
      </c>
      <c r="LI115" s="48">
        <v>14476.5</v>
      </c>
      <c r="LJ115" s="48">
        <v>14487</v>
      </c>
      <c r="LK115" s="48">
        <v>14497.8</v>
      </c>
      <c r="LL115" s="48">
        <v>14508.4</v>
      </c>
      <c r="LM115" s="48">
        <v>14521.2</v>
      </c>
      <c r="LN115" s="48">
        <v>14531.9</v>
      </c>
      <c r="LO115" s="48">
        <v>14542.4</v>
      </c>
      <c r="LP115" s="48">
        <v>14552.9</v>
      </c>
      <c r="LQ115" s="48">
        <v>14563.5</v>
      </c>
      <c r="LR115" s="48">
        <v>14574.1</v>
      </c>
      <c r="LS115" s="48">
        <v>14584.8</v>
      </c>
      <c r="LT115" s="48">
        <v>14595.3</v>
      </c>
      <c r="LU115" s="48">
        <v>14605.8</v>
      </c>
      <c r="LV115" s="48">
        <v>14616.4</v>
      </c>
      <c r="LW115" s="48">
        <v>14627</v>
      </c>
      <c r="LX115" s="48">
        <v>14637.5</v>
      </c>
      <c r="LY115" s="48">
        <v>14648.2</v>
      </c>
      <c r="LZ115" s="48">
        <v>14658.9</v>
      </c>
      <c r="MA115" s="48">
        <v>14669.2</v>
      </c>
      <c r="MB115" s="48">
        <v>14679.6</v>
      </c>
      <c r="MC115" s="48">
        <v>14690</v>
      </c>
      <c r="MD115" s="48">
        <v>14700.6</v>
      </c>
      <c r="ME115" s="48">
        <v>14711.1</v>
      </c>
      <c r="MF115" s="48">
        <v>14721.7</v>
      </c>
      <c r="MG115" s="48">
        <v>14732.4</v>
      </c>
      <c r="MH115" s="48">
        <v>14742.8</v>
      </c>
      <c r="MI115" s="48">
        <v>14753.3</v>
      </c>
      <c r="MJ115" s="48">
        <v>14763.8</v>
      </c>
      <c r="MK115" s="48">
        <v>14774.3</v>
      </c>
      <c r="ML115" s="48">
        <v>14784.9</v>
      </c>
      <c r="MM115" s="48">
        <v>14795.4</v>
      </c>
      <c r="MN115" s="48">
        <v>14806.1</v>
      </c>
      <c r="MO115" s="48">
        <v>14816.6</v>
      </c>
      <c r="MP115" s="48">
        <v>14827.1</v>
      </c>
      <c r="MQ115" s="48">
        <v>14837.5</v>
      </c>
      <c r="MR115" s="48">
        <v>14847.9</v>
      </c>
      <c r="MS115" s="48">
        <v>14858.5</v>
      </c>
      <c r="MT115" s="48">
        <v>14869</v>
      </c>
      <c r="MU115" s="48">
        <v>14879.6</v>
      </c>
      <c r="MV115" s="48">
        <v>14890</v>
      </c>
      <c r="MW115" s="48">
        <v>14900.4</v>
      </c>
      <c r="MX115" s="48">
        <v>14911</v>
      </c>
      <c r="MY115" s="48">
        <v>14921.6</v>
      </c>
      <c r="MZ115" s="48">
        <v>14932.1</v>
      </c>
      <c r="NA115" s="48">
        <v>14942.6</v>
      </c>
      <c r="NB115" s="48">
        <v>14953.1</v>
      </c>
      <c r="NC115" s="48">
        <v>14963.6</v>
      </c>
      <c r="ND115" s="48">
        <v>14974.2</v>
      </c>
      <c r="NE115" s="48">
        <v>14984.6</v>
      </c>
      <c r="NF115" s="48">
        <v>14995.2</v>
      </c>
      <c r="NG115" s="48">
        <v>15005.8</v>
      </c>
      <c r="NH115" s="48">
        <v>15016.3</v>
      </c>
      <c r="NI115" s="48">
        <v>15026.9</v>
      </c>
      <c r="NJ115" s="48">
        <v>15037.3</v>
      </c>
      <c r="NK115" s="48">
        <v>15047.8</v>
      </c>
      <c r="NL115" s="48">
        <v>15058.2</v>
      </c>
      <c r="NM115" s="48">
        <v>15068.7</v>
      </c>
      <c r="NN115" s="48">
        <v>15079.2</v>
      </c>
      <c r="NO115" s="48">
        <v>15089.7</v>
      </c>
      <c r="NP115" s="48">
        <v>15100.3</v>
      </c>
      <c r="NQ115" s="48">
        <v>15110.8</v>
      </c>
      <c r="NR115" s="48">
        <v>15121.2</v>
      </c>
      <c r="NS115" s="48">
        <v>15131.6</v>
      </c>
      <c r="NT115" s="48">
        <v>15142.2</v>
      </c>
      <c r="NU115" s="48">
        <v>15152.8</v>
      </c>
      <c r="NV115" s="48">
        <v>15163.3</v>
      </c>
      <c r="NW115" s="48">
        <v>15173.8</v>
      </c>
      <c r="NX115" s="48">
        <v>15184.3</v>
      </c>
      <c r="NY115" s="48">
        <v>15194.8</v>
      </c>
      <c r="NZ115" s="48">
        <v>15205.2</v>
      </c>
      <c r="OA115" s="48">
        <v>15215.7</v>
      </c>
      <c r="OB115" s="48">
        <v>15226.1</v>
      </c>
      <c r="OC115" s="48">
        <v>15236.5</v>
      </c>
      <c r="OD115" s="48">
        <v>15247.1</v>
      </c>
      <c r="OE115" s="48">
        <v>15257.5</v>
      </c>
      <c r="OF115" s="48">
        <v>15268</v>
      </c>
      <c r="OG115" s="48">
        <v>15278.5</v>
      </c>
      <c r="OH115" s="48">
        <v>15289</v>
      </c>
      <c r="OI115" s="48">
        <v>15299.5</v>
      </c>
      <c r="OJ115" s="48">
        <v>15310</v>
      </c>
      <c r="OK115" s="48">
        <v>15320.7</v>
      </c>
      <c r="OL115" s="48">
        <v>15331.2</v>
      </c>
      <c r="OM115" s="48">
        <v>15341.6</v>
      </c>
      <c r="ON115" s="48">
        <v>15352</v>
      </c>
      <c r="OO115" s="48">
        <v>15362.4</v>
      </c>
      <c r="OP115" s="48">
        <v>15372.9</v>
      </c>
      <c r="OQ115" s="48">
        <v>15383.4</v>
      </c>
      <c r="OR115" s="48">
        <v>15394</v>
      </c>
      <c r="OS115" s="48">
        <v>15404.4</v>
      </c>
      <c r="OT115" s="48">
        <v>15415</v>
      </c>
      <c r="OU115" s="48">
        <v>15425.5</v>
      </c>
      <c r="OV115" s="48">
        <v>15436.1</v>
      </c>
      <c r="OW115" s="48">
        <v>15446.7</v>
      </c>
      <c r="OX115" s="48">
        <v>15457.4</v>
      </c>
      <c r="OY115" s="48">
        <v>15468.2</v>
      </c>
      <c r="OZ115" s="48">
        <v>15479</v>
      </c>
      <c r="PA115" s="48">
        <v>15489.8</v>
      </c>
      <c r="PB115" s="48">
        <v>15500.5</v>
      </c>
      <c r="PC115" s="48">
        <v>15511.2</v>
      </c>
      <c r="PD115" s="48">
        <v>15522</v>
      </c>
      <c r="PE115" s="48">
        <v>15532.7</v>
      </c>
      <c r="PF115" s="48">
        <v>15543.5</v>
      </c>
      <c r="PG115" s="48">
        <v>15554</v>
      </c>
      <c r="PH115" s="48">
        <v>15564.6</v>
      </c>
      <c r="PI115" s="48">
        <v>15575.2</v>
      </c>
      <c r="PJ115" s="48">
        <v>15585.8</v>
      </c>
      <c r="PK115" s="48">
        <v>15596.1</v>
      </c>
      <c r="PL115" s="48">
        <v>15606.7</v>
      </c>
      <c r="PM115" s="48">
        <v>15617.3</v>
      </c>
      <c r="PN115" s="48">
        <v>15627.8</v>
      </c>
      <c r="PO115" s="48">
        <v>15638.4</v>
      </c>
      <c r="PP115" s="48">
        <v>15649</v>
      </c>
      <c r="PQ115" s="48">
        <v>15659.5</v>
      </c>
      <c r="PR115" s="48">
        <v>15670</v>
      </c>
      <c r="PS115" s="48">
        <v>15680.6</v>
      </c>
      <c r="PT115" s="48">
        <v>15691.1</v>
      </c>
      <c r="PU115" s="48">
        <v>15701.6</v>
      </c>
      <c r="PV115" s="48">
        <v>15712.1</v>
      </c>
      <c r="PW115" s="48">
        <v>15722.6</v>
      </c>
      <c r="PX115" s="48">
        <v>15733.2</v>
      </c>
      <c r="PY115" s="48">
        <v>15743.8</v>
      </c>
      <c r="PZ115" s="48">
        <v>15754.3</v>
      </c>
      <c r="QA115" s="48">
        <v>15764.9</v>
      </c>
      <c r="QB115" s="48">
        <v>15775.4</v>
      </c>
      <c r="QC115" s="48">
        <v>15785.9</v>
      </c>
      <c r="QD115" s="48">
        <v>15798.5</v>
      </c>
      <c r="QE115" s="48">
        <v>15810.7</v>
      </c>
      <c r="QF115" s="48">
        <v>15823.3</v>
      </c>
      <c r="QG115" s="48">
        <v>15835.9</v>
      </c>
      <c r="QH115" s="48">
        <v>15846.4</v>
      </c>
      <c r="QI115" s="48">
        <v>15861.6</v>
      </c>
      <c r="QJ115" s="48">
        <v>15876.4</v>
      </c>
      <c r="QK115" s="48">
        <v>15891.8</v>
      </c>
      <c r="QL115" s="48">
        <v>15907.2</v>
      </c>
      <c r="QM115" s="48">
        <v>15921.2</v>
      </c>
      <c r="QN115" s="48">
        <v>15933.8</v>
      </c>
      <c r="QO115" s="48">
        <v>15944.5</v>
      </c>
      <c r="QP115" s="48">
        <v>15957.1</v>
      </c>
      <c r="QQ115" s="48">
        <v>15971.9</v>
      </c>
      <c r="QR115" s="48">
        <v>15986.5</v>
      </c>
      <c r="QS115" s="48">
        <v>15999.1</v>
      </c>
      <c r="QT115" s="48">
        <v>16011.6</v>
      </c>
      <c r="QU115" s="48">
        <v>16024.4</v>
      </c>
      <c r="QV115" s="48">
        <v>16034.9</v>
      </c>
      <c r="QW115" s="48">
        <v>16050.1</v>
      </c>
      <c r="QX115" s="48">
        <v>16065.4</v>
      </c>
      <c r="QY115" s="48">
        <v>16080.5</v>
      </c>
      <c r="QZ115" s="48">
        <v>16097</v>
      </c>
      <c r="RA115" s="48">
        <v>16112.2</v>
      </c>
      <c r="RB115" s="48">
        <v>16127</v>
      </c>
      <c r="RC115" s="48">
        <v>16141.9</v>
      </c>
      <c r="RD115" s="48">
        <v>16156.8</v>
      </c>
      <c r="RE115" s="48">
        <v>16171.6</v>
      </c>
      <c r="RF115" s="48">
        <v>16186.4</v>
      </c>
      <c r="RG115" s="48">
        <v>16201.3</v>
      </c>
      <c r="RH115" s="48">
        <v>16215.6</v>
      </c>
      <c r="RI115" s="48">
        <v>16231.7</v>
      </c>
      <c r="RJ115" s="48">
        <v>16246.7</v>
      </c>
      <c r="RK115" s="48">
        <v>16259.6</v>
      </c>
      <c r="RL115" s="48">
        <v>16272.4</v>
      </c>
      <c r="RM115" s="48">
        <v>16286</v>
      </c>
      <c r="RN115" s="48">
        <v>16299.2</v>
      </c>
      <c r="RO115" s="48">
        <v>16309.5</v>
      </c>
      <c r="RP115" s="48">
        <v>16321.8</v>
      </c>
      <c r="RQ115" s="48">
        <v>16334.9</v>
      </c>
      <c r="RR115" s="48">
        <v>16350</v>
      </c>
      <c r="RS115" s="48">
        <v>16365.2</v>
      </c>
      <c r="RT115" s="48">
        <v>16378.9</v>
      </c>
      <c r="RU115" s="48">
        <v>16392.3</v>
      </c>
      <c r="RV115" s="48">
        <v>16407.5</v>
      </c>
      <c r="RW115" s="48">
        <v>16422.599999999999</v>
      </c>
      <c r="RX115" s="48">
        <v>16437.7</v>
      </c>
      <c r="RY115" s="48">
        <v>16450</v>
      </c>
      <c r="RZ115" s="48">
        <v>16462.3</v>
      </c>
      <c r="SA115" s="48">
        <v>16477.400000000001</v>
      </c>
      <c r="SB115" s="48">
        <v>16492.599999999999</v>
      </c>
      <c r="SC115" s="48">
        <v>16507.8</v>
      </c>
      <c r="SD115" s="48">
        <v>16522.8</v>
      </c>
      <c r="SE115" s="48">
        <v>16537.8</v>
      </c>
      <c r="SF115" s="48">
        <v>16552.900000000001</v>
      </c>
      <c r="SG115" s="48">
        <v>16567.900000000001</v>
      </c>
      <c r="SH115" s="48">
        <v>16583</v>
      </c>
      <c r="SI115" s="48">
        <v>16598</v>
      </c>
      <c r="SJ115" s="48">
        <v>16613.099999999999</v>
      </c>
      <c r="SK115" s="48">
        <v>16628.2</v>
      </c>
      <c r="SL115" s="48">
        <v>16643.400000000001</v>
      </c>
      <c r="SM115" s="48">
        <v>16658.5</v>
      </c>
      <c r="SN115" s="48">
        <v>16673.599999999999</v>
      </c>
      <c r="SO115" s="48">
        <v>16688.599999999999</v>
      </c>
      <c r="SP115" s="48">
        <v>16703.8</v>
      </c>
      <c r="SQ115" s="48">
        <v>16718.900000000001</v>
      </c>
      <c r="SR115" s="48">
        <v>16734.099999999999</v>
      </c>
      <c r="SS115" s="48">
        <v>16749.2</v>
      </c>
      <c r="ST115" s="48">
        <v>16764.3</v>
      </c>
      <c r="SU115" s="48">
        <v>16779.3</v>
      </c>
      <c r="SV115" s="48">
        <v>16794.400000000001</v>
      </c>
      <c r="SW115" s="48">
        <v>16809.5</v>
      </c>
      <c r="SX115" s="48">
        <v>16824.599999999999</v>
      </c>
      <c r="SY115" s="48">
        <v>16839.7</v>
      </c>
      <c r="SZ115" s="48">
        <v>16855</v>
      </c>
      <c r="TA115" s="48">
        <v>16870.099999999999</v>
      </c>
      <c r="TB115" s="48">
        <v>16885.2</v>
      </c>
      <c r="TC115" s="48">
        <v>16900.3</v>
      </c>
      <c r="TD115" s="48">
        <v>16915.400000000001</v>
      </c>
      <c r="TE115" s="48">
        <v>16930.599999999999</v>
      </c>
      <c r="TF115" s="48">
        <v>16945.8</v>
      </c>
      <c r="TG115" s="48">
        <v>16961.2</v>
      </c>
      <c r="TH115" s="48">
        <v>16976.400000000001</v>
      </c>
      <c r="TI115" s="48">
        <v>16991.599999999999</v>
      </c>
      <c r="TJ115" s="48">
        <v>17006.900000000001</v>
      </c>
      <c r="TK115" s="48">
        <v>17022</v>
      </c>
      <c r="TL115" s="48">
        <v>17037.2</v>
      </c>
      <c r="TM115" s="48">
        <v>17052.5</v>
      </c>
      <c r="TN115" s="48">
        <v>17067.8</v>
      </c>
      <c r="TO115" s="48">
        <v>17082.900000000001</v>
      </c>
    </row>
    <row r="116" spans="2:535" ht="19.5">
      <c r="B116" s="104" t="s">
        <v>387</v>
      </c>
      <c r="C116" s="1" t="s">
        <v>397</v>
      </c>
      <c r="D116" s="1">
        <v>10437.1</v>
      </c>
      <c r="E116" s="1">
        <v>10443.9</v>
      </c>
      <c r="F116" s="1">
        <v>10450.5</v>
      </c>
      <c r="G116" s="1">
        <v>10457.200000000001</v>
      </c>
      <c r="H116" s="1">
        <v>10463.9</v>
      </c>
      <c r="I116" s="1">
        <v>10470.5</v>
      </c>
      <c r="J116" s="1">
        <v>10478.4</v>
      </c>
      <c r="K116" s="1">
        <v>10485.1</v>
      </c>
      <c r="L116" s="1">
        <v>10491.7</v>
      </c>
      <c r="M116" s="1">
        <v>10498.3</v>
      </c>
      <c r="N116" s="1">
        <v>10505</v>
      </c>
      <c r="O116" s="1">
        <v>10511.7</v>
      </c>
      <c r="P116" s="1">
        <v>10518.2</v>
      </c>
      <c r="Q116" s="1">
        <v>10524.9</v>
      </c>
      <c r="R116" s="1">
        <v>10531.5</v>
      </c>
      <c r="S116" s="1">
        <v>10538.2</v>
      </c>
      <c r="T116" s="1">
        <v>10544.9</v>
      </c>
      <c r="U116" s="1">
        <v>10551.5</v>
      </c>
      <c r="V116" s="1">
        <v>10558.2</v>
      </c>
      <c r="W116" s="1">
        <v>10564.8</v>
      </c>
      <c r="X116" s="1">
        <v>10571.4</v>
      </c>
      <c r="Y116" s="1">
        <v>10578.1</v>
      </c>
      <c r="Z116" s="1">
        <v>10584.7</v>
      </c>
      <c r="AA116" s="1">
        <v>10591.4</v>
      </c>
      <c r="AB116" s="1">
        <v>10598.1</v>
      </c>
      <c r="AC116" s="1">
        <v>10604.8</v>
      </c>
      <c r="AD116" s="1">
        <v>10611.5</v>
      </c>
      <c r="AE116" s="1">
        <v>10613.7</v>
      </c>
      <c r="AF116" s="1">
        <v>10613.7</v>
      </c>
      <c r="AG116" s="1">
        <v>10613.7</v>
      </c>
      <c r="AH116" s="1">
        <v>10613.7</v>
      </c>
      <c r="AI116" s="1">
        <v>10613.7</v>
      </c>
      <c r="AJ116" s="1">
        <v>10614.1</v>
      </c>
      <c r="AK116" s="1">
        <v>10620.9</v>
      </c>
      <c r="AL116" s="1">
        <v>10627.6</v>
      </c>
      <c r="AM116" s="1">
        <v>10634.2</v>
      </c>
      <c r="AN116" s="1">
        <v>10640.9</v>
      </c>
      <c r="AO116" s="1">
        <v>10647.5</v>
      </c>
      <c r="AP116" s="1">
        <v>10654.1</v>
      </c>
      <c r="AQ116" s="1">
        <v>10660.8</v>
      </c>
      <c r="AR116" s="1">
        <v>10667.5</v>
      </c>
      <c r="AS116" s="1">
        <v>10674.2</v>
      </c>
      <c r="AT116" s="1">
        <v>10680.8</v>
      </c>
      <c r="AU116" s="1">
        <v>10687.4</v>
      </c>
      <c r="AV116" s="1">
        <v>10694</v>
      </c>
      <c r="AW116" s="1">
        <v>10700.7</v>
      </c>
      <c r="AX116" s="1">
        <v>10707.3</v>
      </c>
      <c r="AY116" s="1">
        <v>10714</v>
      </c>
      <c r="AZ116" s="1">
        <v>10720.6</v>
      </c>
      <c r="BA116" s="1">
        <v>10727.2</v>
      </c>
      <c r="BB116" s="1">
        <v>10733.8</v>
      </c>
      <c r="BC116" s="1">
        <v>10740.5</v>
      </c>
      <c r="BD116" s="1">
        <v>10747.1</v>
      </c>
      <c r="BE116" s="1">
        <v>10753.7</v>
      </c>
      <c r="BF116" s="1">
        <v>10760.4</v>
      </c>
      <c r="BG116" s="1">
        <v>10767</v>
      </c>
      <c r="BH116" s="1">
        <v>10773.7</v>
      </c>
      <c r="BI116" s="1">
        <v>10780.3</v>
      </c>
      <c r="BJ116" s="1">
        <v>10787</v>
      </c>
      <c r="BK116" s="17">
        <v>10793.6</v>
      </c>
      <c r="BL116" s="17">
        <v>10800.3</v>
      </c>
      <c r="BM116" s="17">
        <v>10806.9</v>
      </c>
      <c r="BN116" s="17">
        <v>10813.5</v>
      </c>
      <c r="BO116" s="17">
        <v>10820.2</v>
      </c>
      <c r="BP116" s="17">
        <v>10826.8</v>
      </c>
      <c r="BQ116" s="17">
        <v>10833.5</v>
      </c>
      <c r="BR116" s="17">
        <v>10841.9</v>
      </c>
      <c r="BS116" s="17">
        <v>10848.8</v>
      </c>
      <c r="BT116" s="17">
        <v>10855.4</v>
      </c>
      <c r="BU116" s="17">
        <v>10862</v>
      </c>
      <c r="BV116" s="17">
        <v>10868.7</v>
      </c>
      <c r="BW116" s="17">
        <v>10875.3</v>
      </c>
      <c r="BX116" s="17">
        <v>10881.9</v>
      </c>
      <c r="BY116" s="17">
        <v>10888.6</v>
      </c>
      <c r="BZ116" s="17">
        <v>10895.2</v>
      </c>
      <c r="CA116" s="17">
        <v>10901.9</v>
      </c>
      <c r="CB116" s="17">
        <v>10908.6</v>
      </c>
      <c r="CC116" s="17">
        <v>10915.2</v>
      </c>
      <c r="CD116" s="48">
        <v>10921.9</v>
      </c>
      <c r="CE116" s="48">
        <v>10928.6</v>
      </c>
      <c r="CF116" s="48">
        <v>10935.2</v>
      </c>
      <c r="CG116" s="48">
        <v>10941.9</v>
      </c>
      <c r="CH116" s="48">
        <v>10948.5</v>
      </c>
      <c r="CI116" s="48">
        <v>10955.1</v>
      </c>
      <c r="CJ116" s="48">
        <v>10961.8</v>
      </c>
      <c r="CK116" s="48">
        <v>10968.4</v>
      </c>
      <c r="CL116" s="48">
        <v>10975</v>
      </c>
      <c r="CM116" s="48">
        <v>10981.6</v>
      </c>
      <c r="CN116" s="48">
        <v>10988.2</v>
      </c>
      <c r="CO116" s="48">
        <v>10994.9</v>
      </c>
      <c r="CP116" s="48">
        <v>11001.5</v>
      </c>
      <c r="CQ116" s="48">
        <v>11008.1</v>
      </c>
      <c r="CR116" s="48">
        <v>11014.7</v>
      </c>
      <c r="CS116" s="48">
        <v>11021.3</v>
      </c>
      <c r="CT116" s="48">
        <v>11028</v>
      </c>
      <c r="CU116" s="48">
        <v>11034.6</v>
      </c>
      <c r="CV116" s="48">
        <v>11041.3</v>
      </c>
      <c r="CW116" s="48">
        <v>11047.9</v>
      </c>
      <c r="CX116" s="48">
        <v>11054.5</v>
      </c>
      <c r="CY116" s="48">
        <v>11061.2</v>
      </c>
      <c r="CZ116" s="48">
        <v>11067.8</v>
      </c>
      <c r="DA116" s="48">
        <v>11074.4</v>
      </c>
      <c r="DB116" s="48">
        <v>11081.1</v>
      </c>
      <c r="DC116" s="48">
        <v>11087.7</v>
      </c>
      <c r="DD116" s="48">
        <v>11094.3</v>
      </c>
      <c r="DE116" s="48">
        <v>11101</v>
      </c>
      <c r="DF116" s="48">
        <v>11107.5</v>
      </c>
      <c r="DG116" s="48">
        <v>11114.1</v>
      </c>
      <c r="DH116" s="48">
        <v>11120.8</v>
      </c>
      <c r="DI116" s="48">
        <v>11127.4</v>
      </c>
      <c r="DJ116" s="48">
        <v>11134</v>
      </c>
      <c r="DK116" s="48">
        <v>11140.6</v>
      </c>
      <c r="DL116" s="48">
        <v>11147.2</v>
      </c>
      <c r="DM116" s="48">
        <v>11153.7</v>
      </c>
      <c r="DN116" s="48">
        <v>11160.3</v>
      </c>
      <c r="DO116" s="48">
        <v>11167</v>
      </c>
      <c r="DP116" s="48">
        <v>11173.6</v>
      </c>
      <c r="DQ116" s="48">
        <v>11180.2</v>
      </c>
      <c r="DR116" s="48">
        <v>11186.9</v>
      </c>
      <c r="DS116" s="48">
        <v>11193.5</v>
      </c>
      <c r="DT116" s="48">
        <v>11200.1</v>
      </c>
      <c r="DU116" s="48">
        <v>11206.8</v>
      </c>
      <c r="DV116" s="48">
        <v>11213.4</v>
      </c>
      <c r="DW116" s="48">
        <v>11220</v>
      </c>
      <c r="DX116" s="48">
        <v>11226.6</v>
      </c>
      <c r="DY116" s="48">
        <v>11233.2</v>
      </c>
      <c r="DZ116" s="48">
        <v>11239.8</v>
      </c>
      <c r="EA116" s="48">
        <v>11246.4</v>
      </c>
      <c r="EB116" s="48">
        <v>11250.6</v>
      </c>
      <c r="EC116" s="48">
        <v>11257.2</v>
      </c>
      <c r="ED116" s="48">
        <v>11263.8</v>
      </c>
      <c r="EE116" s="48">
        <v>11270.4</v>
      </c>
      <c r="EF116" s="48">
        <v>11277</v>
      </c>
      <c r="EG116" s="48">
        <v>11283.6</v>
      </c>
      <c r="EH116" s="48">
        <v>11290.3</v>
      </c>
      <c r="EI116" s="48">
        <v>11296.9</v>
      </c>
      <c r="EJ116" s="48">
        <v>11303.4</v>
      </c>
      <c r="EK116" s="48">
        <v>11310</v>
      </c>
      <c r="EL116" s="48">
        <v>11316.6</v>
      </c>
      <c r="EM116" s="48">
        <v>11323.2</v>
      </c>
      <c r="EN116" s="48">
        <v>11329.8</v>
      </c>
      <c r="EO116" s="48">
        <v>11336.3</v>
      </c>
      <c r="EP116" s="48">
        <v>11342.9</v>
      </c>
      <c r="EQ116" s="48">
        <v>11349.6</v>
      </c>
      <c r="ER116" s="48">
        <v>11355.6</v>
      </c>
      <c r="ES116" s="48">
        <v>11358.5</v>
      </c>
      <c r="ET116" s="48">
        <v>11365.2</v>
      </c>
      <c r="EU116" s="48">
        <v>11372.1</v>
      </c>
      <c r="EV116" s="48">
        <v>11379.2</v>
      </c>
      <c r="EW116" s="48">
        <v>11385.8</v>
      </c>
      <c r="EX116" s="48">
        <v>11392.4</v>
      </c>
      <c r="EY116" s="48">
        <v>11399</v>
      </c>
      <c r="EZ116" s="48">
        <v>11405.7</v>
      </c>
      <c r="FA116" s="48">
        <v>11412.3</v>
      </c>
      <c r="FB116" s="48">
        <v>11418.9</v>
      </c>
      <c r="FC116" s="48">
        <v>11425.5</v>
      </c>
      <c r="FD116" s="48">
        <v>11432.2</v>
      </c>
      <c r="FE116" s="48">
        <v>11438.8</v>
      </c>
      <c r="FF116" s="48">
        <v>11445.4</v>
      </c>
      <c r="FG116" s="48">
        <v>11452</v>
      </c>
      <c r="FH116" s="48">
        <v>11458.7</v>
      </c>
      <c r="FI116" s="48">
        <v>11465.3</v>
      </c>
      <c r="FJ116" s="48">
        <v>11471.9</v>
      </c>
      <c r="FK116" s="48">
        <v>11478.6</v>
      </c>
      <c r="FL116" s="48">
        <v>11485.2</v>
      </c>
      <c r="FM116" s="48">
        <v>11491.9</v>
      </c>
      <c r="FN116" s="48">
        <v>11498.5</v>
      </c>
      <c r="FO116" s="48">
        <v>11505.2</v>
      </c>
      <c r="FP116" s="48">
        <v>11511.8</v>
      </c>
      <c r="FQ116" s="48">
        <v>11518.5</v>
      </c>
      <c r="FR116" s="48">
        <v>11525.1</v>
      </c>
      <c r="FS116" s="48">
        <v>11531.7</v>
      </c>
      <c r="FT116" s="48">
        <v>11538.4</v>
      </c>
      <c r="FU116" s="48">
        <v>11545</v>
      </c>
      <c r="FV116" s="48">
        <v>11551.5</v>
      </c>
      <c r="FW116" s="48">
        <v>11558</v>
      </c>
      <c r="FX116" s="48">
        <v>11564.5</v>
      </c>
      <c r="FY116" s="48">
        <v>11571</v>
      </c>
      <c r="FZ116" s="48">
        <v>11577.5</v>
      </c>
      <c r="GA116" s="48">
        <v>11584</v>
      </c>
      <c r="GB116" s="48">
        <v>11590.5</v>
      </c>
      <c r="GC116" s="48">
        <v>11597</v>
      </c>
      <c r="GD116" s="48">
        <v>11603.5</v>
      </c>
      <c r="GE116" s="48">
        <v>11610</v>
      </c>
      <c r="GF116" s="48">
        <v>11616.5</v>
      </c>
      <c r="GG116" s="48">
        <v>11623</v>
      </c>
      <c r="GH116" s="48">
        <v>11629.6</v>
      </c>
      <c r="GI116" s="48">
        <v>11636.1</v>
      </c>
      <c r="GJ116" s="48">
        <v>11642.6</v>
      </c>
      <c r="GK116" s="48">
        <v>11649.1</v>
      </c>
      <c r="GL116" s="48">
        <v>11655.6</v>
      </c>
      <c r="GM116" s="48">
        <v>11662</v>
      </c>
      <c r="GN116" s="48">
        <v>11668.5</v>
      </c>
      <c r="GO116" s="48">
        <v>11675</v>
      </c>
      <c r="GP116" s="48">
        <v>11681.6</v>
      </c>
      <c r="GQ116" s="48">
        <v>11688.1</v>
      </c>
      <c r="GR116" s="48">
        <v>11694.5</v>
      </c>
      <c r="GS116" s="48">
        <v>11701.1</v>
      </c>
      <c r="GT116" s="48">
        <v>11707.5</v>
      </c>
      <c r="GU116" s="48">
        <v>11714</v>
      </c>
      <c r="GV116" s="48">
        <v>11720.5</v>
      </c>
      <c r="GW116" s="48">
        <v>11727</v>
      </c>
      <c r="GX116" s="48">
        <v>11733.5</v>
      </c>
      <c r="GY116" s="48">
        <v>11740</v>
      </c>
      <c r="GZ116" s="48">
        <v>11746.5</v>
      </c>
      <c r="HA116" s="48">
        <v>11753</v>
      </c>
      <c r="HB116" s="48">
        <v>11759.4</v>
      </c>
      <c r="HC116" s="48">
        <v>11765.9</v>
      </c>
      <c r="HD116" s="48">
        <v>11772.4</v>
      </c>
      <c r="HE116" s="48">
        <v>11778.9</v>
      </c>
      <c r="HF116" s="48">
        <v>11785.4</v>
      </c>
      <c r="HG116" s="48">
        <v>11791.9</v>
      </c>
      <c r="HH116" s="48">
        <v>11798.4</v>
      </c>
      <c r="HI116" s="48">
        <v>11804.9</v>
      </c>
      <c r="HJ116" s="48">
        <v>11811.4</v>
      </c>
      <c r="HK116" s="48">
        <v>11817.9</v>
      </c>
      <c r="HL116" s="48">
        <v>11824.3</v>
      </c>
      <c r="HM116" s="48">
        <v>11830.8</v>
      </c>
      <c r="HN116" s="48">
        <v>11837.3</v>
      </c>
      <c r="HO116" s="48">
        <v>11843.8</v>
      </c>
      <c r="HP116" s="48">
        <v>11852.5</v>
      </c>
      <c r="HQ116" s="48">
        <v>11861.4</v>
      </c>
      <c r="HR116" s="48">
        <v>11870.3</v>
      </c>
      <c r="HS116" s="48">
        <v>11879.3</v>
      </c>
      <c r="HT116" s="48">
        <v>11888.2</v>
      </c>
      <c r="HU116" s="48">
        <v>11897.1</v>
      </c>
      <c r="HV116" s="48">
        <v>11906</v>
      </c>
      <c r="HW116" s="48">
        <v>11914.9</v>
      </c>
      <c r="HX116" s="48">
        <v>11922.4</v>
      </c>
      <c r="HY116" s="48">
        <v>11931</v>
      </c>
      <c r="HZ116" s="48">
        <v>11938.5</v>
      </c>
      <c r="IA116" s="48">
        <v>11945.9</v>
      </c>
      <c r="IB116" s="48">
        <v>11954.9</v>
      </c>
      <c r="IC116" s="48">
        <v>11962.4</v>
      </c>
      <c r="ID116" s="48">
        <v>11971.4</v>
      </c>
      <c r="IE116" s="48">
        <v>11980.4</v>
      </c>
      <c r="IF116" s="48">
        <v>11989.5</v>
      </c>
      <c r="IG116" s="48">
        <v>11998.2</v>
      </c>
      <c r="IH116" s="48">
        <v>12005.9</v>
      </c>
      <c r="II116" s="48">
        <v>12013.6</v>
      </c>
      <c r="IJ116" s="48">
        <v>12022.8</v>
      </c>
      <c r="IK116" s="48">
        <v>12032</v>
      </c>
      <c r="IL116" s="48">
        <v>12041.2</v>
      </c>
      <c r="IM116" s="48">
        <v>12050.4</v>
      </c>
      <c r="IN116" s="48">
        <v>12059.6</v>
      </c>
      <c r="IO116" s="48">
        <v>12067</v>
      </c>
      <c r="IP116" s="48">
        <v>12076.1</v>
      </c>
      <c r="IQ116" s="48">
        <v>12085.2</v>
      </c>
      <c r="IR116" s="48">
        <v>12094.4</v>
      </c>
      <c r="IS116" s="48">
        <v>12103.5</v>
      </c>
      <c r="IT116" s="48">
        <v>12112.7</v>
      </c>
      <c r="IU116" s="48">
        <v>12121.9</v>
      </c>
      <c r="IV116" s="48">
        <v>12131.1</v>
      </c>
      <c r="IW116" s="48">
        <v>12140.2</v>
      </c>
      <c r="IX116" s="48">
        <v>12149.3</v>
      </c>
      <c r="IY116" s="48">
        <v>12158.4</v>
      </c>
      <c r="IZ116" s="48">
        <v>12167.6</v>
      </c>
      <c r="JA116" s="48">
        <v>12176.8</v>
      </c>
      <c r="JB116" s="48">
        <v>12185.9</v>
      </c>
      <c r="JC116" s="48">
        <v>12195.1</v>
      </c>
      <c r="JD116" s="48">
        <v>12204.2</v>
      </c>
      <c r="JE116" s="48">
        <v>12216.3</v>
      </c>
      <c r="JF116" s="48">
        <v>12226.9</v>
      </c>
      <c r="JG116" s="48">
        <v>12238.9</v>
      </c>
      <c r="JH116" s="48">
        <v>12249.7</v>
      </c>
      <c r="JI116" s="48">
        <v>12261.5</v>
      </c>
      <c r="JJ116" s="48">
        <v>12274.9</v>
      </c>
      <c r="JK116" s="48">
        <v>12288.4</v>
      </c>
      <c r="JL116" s="48">
        <v>12300.5</v>
      </c>
      <c r="JM116" s="48">
        <v>12310.2</v>
      </c>
      <c r="JN116" s="48">
        <v>12321.5</v>
      </c>
      <c r="JO116" s="48">
        <v>12332.7</v>
      </c>
      <c r="JP116" s="48">
        <v>12342.9</v>
      </c>
      <c r="JQ116" s="48">
        <v>12353.7</v>
      </c>
      <c r="JR116" s="48">
        <v>12366</v>
      </c>
      <c r="JS116" s="48">
        <v>12378.3</v>
      </c>
      <c r="JT116" s="48">
        <v>12392.1</v>
      </c>
      <c r="JU116" s="48">
        <v>12405.1</v>
      </c>
      <c r="JV116" s="48">
        <v>12416.2</v>
      </c>
      <c r="JW116" s="48">
        <v>12430.8</v>
      </c>
      <c r="JX116" s="48">
        <v>12446.4</v>
      </c>
      <c r="JY116" s="48">
        <v>12460</v>
      </c>
      <c r="JZ116" s="48">
        <v>12474.8</v>
      </c>
      <c r="KA116" s="48">
        <v>12491.5</v>
      </c>
      <c r="KB116" s="48">
        <v>12507.4</v>
      </c>
      <c r="KC116" s="48">
        <v>12518.5</v>
      </c>
      <c r="KD116" s="48">
        <v>12535.1</v>
      </c>
      <c r="KE116" s="48">
        <v>12549.1</v>
      </c>
      <c r="KF116" s="48">
        <v>12564.1</v>
      </c>
      <c r="KG116" s="48">
        <v>12580.1</v>
      </c>
      <c r="KH116" s="48">
        <v>12599.4</v>
      </c>
      <c r="KI116" s="48">
        <v>12617.1</v>
      </c>
      <c r="KJ116" s="48">
        <v>12630.4</v>
      </c>
      <c r="KK116" s="48">
        <v>12648.5</v>
      </c>
      <c r="KL116" s="48">
        <v>12663.5</v>
      </c>
      <c r="KM116" s="48">
        <v>12677.9</v>
      </c>
      <c r="KN116" s="48">
        <v>12689.1</v>
      </c>
      <c r="KO116" s="48">
        <v>12700</v>
      </c>
      <c r="KP116" s="48">
        <v>12711</v>
      </c>
      <c r="KQ116" s="48">
        <v>12722</v>
      </c>
      <c r="KR116" s="48">
        <v>12736.2</v>
      </c>
      <c r="KS116" s="48">
        <v>12749.8</v>
      </c>
      <c r="KT116" s="48">
        <v>12764.6</v>
      </c>
      <c r="KU116" s="48">
        <v>12776.6</v>
      </c>
      <c r="KV116" s="48">
        <v>12787.7</v>
      </c>
      <c r="KW116" s="48">
        <v>12801.2</v>
      </c>
      <c r="KX116" s="48">
        <v>12812.2</v>
      </c>
      <c r="KY116" s="48">
        <v>12825.9</v>
      </c>
      <c r="KZ116" s="48">
        <v>12839.5</v>
      </c>
      <c r="LA116" s="48">
        <v>12852.6</v>
      </c>
      <c r="LB116" s="48">
        <v>12865.9</v>
      </c>
      <c r="LC116" s="48">
        <v>12878.5</v>
      </c>
      <c r="LD116" s="48">
        <v>12889.4</v>
      </c>
      <c r="LE116" s="48">
        <v>12897</v>
      </c>
      <c r="LF116" s="48">
        <v>12909.8</v>
      </c>
      <c r="LG116" s="48">
        <v>12921.1</v>
      </c>
      <c r="LH116" s="48">
        <v>12932</v>
      </c>
      <c r="LI116" s="48">
        <v>12942.9</v>
      </c>
      <c r="LJ116" s="48">
        <v>12954.6</v>
      </c>
      <c r="LK116" s="48">
        <v>12965.6</v>
      </c>
      <c r="LL116" s="48">
        <v>12976.6</v>
      </c>
      <c r="LM116" s="48">
        <v>12990.6</v>
      </c>
      <c r="LN116" s="48">
        <v>13001.7</v>
      </c>
      <c r="LO116" s="48">
        <v>13012.9</v>
      </c>
      <c r="LP116" s="48">
        <v>13023.9</v>
      </c>
      <c r="LQ116" s="48">
        <v>13034.9</v>
      </c>
      <c r="LR116" s="48">
        <v>13045.9</v>
      </c>
      <c r="LS116" s="48">
        <v>13056.9</v>
      </c>
      <c r="LT116" s="48">
        <v>13068.1</v>
      </c>
      <c r="LU116" s="48">
        <v>13079</v>
      </c>
      <c r="LV116" s="48">
        <v>13093</v>
      </c>
      <c r="LW116" s="48">
        <v>13105.1</v>
      </c>
      <c r="LX116" s="48">
        <v>13118.1</v>
      </c>
      <c r="LY116" s="48">
        <v>13137</v>
      </c>
      <c r="LZ116" s="48">
        <v>13150.6</v>
      </c>
      <c r="MA116" s="48">
        <v>13167.1</v>
      </c>
      <c r="MB116" s="48">
        <v>13183.2</v>
      </c>
      <c r="MC116" s="48">
        <v>13198.6</v>
      </c>
      <c r="MD116" s="48">
        <v>13212.1</v>
      </c>
      <c r="ME116" s="48">
        <v>13225.5</v>
      </c>
      <c r="MF116" s="48">
        <v>13239.1</v>
      </c>
      <c r="MG116" s="48">
        <v>13252.8</v>
      </c>
      <c r="MH116" s="48">
        <v>13266.2</v>
      </c>
      <c r="MI116" s="48">
        <v>13279.7</v>
      </c>
      <c r="MJ116" s="48">
        <v>13293.1</v>
      </c>
      <c r="MK116" s="48">
        <v>13306.6</v>
      </c>
      <c r="ML116" s="48">
        <v>13320.2</v>
      </c>
      <c r="MM116" s="48">
        <v>13333.7</v>
      </c>
      <c r="MN116" s="48">
        <v>13347.3</v>
      </c>
      <c r="MO116" s="48">
        <v>13360.8</v>
      </c>
      <c r="MP116" s="48">
        <v>13374.2</v>
      </c>
      <c r="MQ116" s="48">
        <v>13387.7</v>
      </c>
      <c r="MR116" s="48">
        <v>13392.6</v>
      </c>
      <c r="MS116" s="48">
        <v>13392.6</v>
      </c>
      <c r="MT116" s="48">
        <v>13392.6</v>
      </c>
      <c r="MU116" s="48">
        <v>13392.6</v>
      </c>
      <c r="MV116" s="48">
        <v>13404.6</v>
      </c>
      <c r="MW116" s="48">
        <v>13417.4</v>
      </c>
      <c r="MX116" s="48">
        <v>13430.9</v>
      </c>
      <c r="MY116" s="48">
        <v>13443.7</v>
      </c>
      <c r="MZ116" s="48">
        <v>13457.5</v>
      </c>
      <c r="NA116" s="48">
        <v>13468.4</v>
      </c>
      <c r="NB116" s="48">
        <v>13479.2</v>
      </c>
      <c r="NC116" s="48">
        <v>13490.2</v>
      </c>
      <c r="ND116" s="48">
        <v>13501.6</v>
      </c>
      <c r="NE116" s="48">
        <v>13512.9</v>
      </c>
      <c r="NF116" s="48">
        <v>13523.8</v>
      </c>
      <c r="NG116" s="48">
        <v>13534.8</v>
      </c>
      <c r="NH116" s="48">
        <v>13545.7</v>
      </c>
      <c r="NI116" s="48">
        <v>13556.7</v>
      </c>
      <c r="NJ116" s="48">
        <v>13567.5</v>
      </c>
      <c r="NK116" s="48">
        <v>13578.4</v>
      </c>
      <c r="NL116" s="48">
        <v>13589.3</v>
      </c>
      <c r="NM116" s="48">
        <v>13600.2</v>
      </c>
      <c r="NN116" s="48">
        <v>13611.1</v>
      </c>
      <c r="NO116" s="48">
        <v>13622</v>
      </c>
      <c r="NP116" s="48">
        <v>13633</v>
      </c>
      <c r="NQ116" s="48">
        <v>13643.9</v>
      </c>
      <c r="NR116" s="48">
        <v>13655.1</v>
      </c>
      <c r="NS116" s="48">
        <v>13666.6</v>
      </c>
      <c r="NT116" s="48">
        <v>13677.5</v>
      </c>
      <c r="NU116" s="48">
        <v>13688.5</v>
      </c>
      <c r="NV116" s="48">
        <v>13699.3</v>
      </c>
      <c r="NW116" s="48">
        <v>13710.2</v>
      </c>
      <c r="NX116" s="48">
        <v>13721.9</v>
      </c>
      <c r="NY116" s="48">
        <v>13733.4</v>
      </c>
      <c r="NZ116" s="48">
        <v>13744.2</v>
      </c>
      <c r="OA116" s="48">
        <v>13755.1</v>
      </c>
      <c r="OB116" s="48">
        <v>13765.9</v>
      </c>
      <c r="OC116" s="48">
        <v>13776.8</v>
      </c>
      <c r="OD116" s="48">
        <v>13787.7</v>
      </c>
      <c r="OE116" s="48">
        <v>13798.5</v>
      </c>
      <c r="OF116" s="48">
        <v>13809.4</v>
      </c>
      <c r="OG116" s="48">
        <v>13820.3</v>
      </c>
      <c r="OH116" s="48">
        <v>13831.2</v>
      </c>
      <c r="OI116" s="48">
        <v>13842.9</v>
      </c>
      <c r="OJ116" s="48">
        <v>13853.8</v>
      </c>
      <c r="OK116" s="48">
        <v>13864.8</v>
      </c>
      <c r="OL116" s="48">
        <v>13875.6</v>
      </c>
      <c r="OM116" s="48">
        <v>13886.4</v>
      </c>
      <c r="ON116" s="48">
        <v>13897.2</v>
      </c>
      <c r="OO116" s="48">
        <v>13908.4</v>
      </c>
      <c r="OP116" s="48">
        <v>13919.2</v>
      </c>
      <c r="OQ116" s="48">
        <v>13930.1</v>
      </c>
      <c r="OR116" s="48">
        <v>13941</v>
      </c>
      <c r="OS116" s="48">
        <v>13951.8</v>
      </c>
      <c r="OT116" s="48">
        <v>13962.7</v>
      </c>
      <c r="OU116" s="48">
        <v>13973.6</v>
      </c>
      <c r="OV116" s="48">
        <v>13984.5</v>
      </c>
      <c r="OW116" s="48">
        <v>13995.4</v>
      </c>
      <c r="OX116" s="48">
        <v>14006.4</v>
      </c>
      <c r="OY116" s="48">
        <v>14017.4</v>
      </c>
      <c r="OZ116" s="48">
        <v>14028.5</v>
      </c>
      <c r="PA116" s="48">
        <v>14039.5</v>
      </c>
      <c r="PB116" s="48">
        <v>14050.5</v>
      </c>
      <c r="PC116" s="48">
        <v>14061.4</v>
      </c>
      <c r="PD116" s="48">
        <v>14072.4</v>
      </c>
      <c r="PE116" s="48">
        <v>14083.4</v>
      </c>
      <c r="PF116" s="48">
        <v>14094.3</v>
      </c>
      <c r="PG116" s="48">
        <v>14105.1</v>
      </c>
      <c r="PH116" s="48">
        <v>14116</v>
      </c>
      <c r="PI116" s="48">
        <v>14126.8</v>
      </c>
      <c r="PJ116" s="48">
        <v>14137.6</v>
      </c>
      <c r="PK116" s="48">
        <v>14148.4</v>
      </c>
      <c r="PL116" s="48">
        <v>14159.2</v>
      </c>
      <c r="PM116" s="48">
        <v>14170.1</v>
      </c>
      <c r="PN116" s="48">
        <v>14181.1</v>
      </c>
      <c r="PO116" s="48">
        <v>14192</v>
      </c>
      <c r="PP116" s="48">
        <v>14202.9</v>
      </c>
      <c r="PQ116" s="48">
        <v>14213.8</v>
      </c>
      <c r="PR116" s="48">
        <v>14224.7</v>
      </c>
      <c r="PS116" s="48">
        <v>14235.5</v>
      </c>
      <c r="PT116" s="48">
        <v>14246.3</v>
      </c>
      <c r="PU116" s="48">
        <v>14257.2</v>
      </c>
      <c r="PV116" s="48">
        <v>14268</v>
      </c>
      <c r="PW116" s="48">
        <v>14278.9</v>
      </c>
      <c r="PX116" s="48">
        <v>14289.8</v>
      </c>
      <c r="PY116" s="48">
        <v>14300.7</v>
      </c>
      <c r="PZ116" s="48">
        <v>14311.5</v>
      </c>
      <c r="QA116" s="48">
        <v>14322.4</v>
      </c>
      <c r="QB116" s="48">
        <v>14333.2</v>
      </c>
      <c r="QC116" s="48">
        <v>14344.1</v>
      </c>
      <c r="QD116" s="48">
        <v>14356</v>
      </c>
      <c r="QE116" s="48">
        <v>14367</v>
      </c>
      <c r="QF116" s="48">
        <v>14378.8</v>
      </c>
      <c r="QG116" s="48">
        <v>14390.7</v>
      </c>
      <c r="QH116" s="48">
        <v>14401.5</v>
      </c>
      <c r="QI116" s="48">
        <v>14413.3</v>
      </c>
      <c r="QJ116" s="48">
        <v>14425.3</v>
      </c>
      <c r="QK116" s="48">
        <v>14437.1</v>
      </c>
      <c r="QL116" s="48">
        <v>14450.3</v>
      </c>
      <c r="QM116" s="48">
        <v>14462.2</v>
      </c>
      <c r="QN116" s="48">
        <v>14474.1</v>
      </c>
      <c r="QO116" s="48">
        <v>14486.6</v>
      </c>
      <c r="QP116" s="48">
        <v>14498.4</v>
      </c>
      <c r="QQ116" s="48">
        <v>14510.3</v>
      </c>
      <c r="QR116" s="48">
        <v>14522</v>
      </c>
      <c r="QS116" s="48">
        <v>14533.8</v>
      </c>
      <c r="QT116" s="48">
        <v>14545.6</v>
      </c>
      <c r="QU116" s="48">
        <v>14557.5</v>
      </c>
      <c r="QV116" s="48">
        <v>14568.4</v>
      </c>
      <c r="QW116" s="48">
        <v>14581.5</v>
      </c>
      <c r="QX116" s="48">
        <v>14594.7</v>
      </c>
      <c r="QY116" s="48">
        <v>14607.9</v>
      </c>
      <c r="QZ116" s="48">
        <v>14621</v>
      </c>
      <c r="RA116" s="48">
        <v>14634.2</v>
      </c>
      <c r="RB116" s="48">
        <v>14647.3</v>
      </c>
      <c r="RC116" s="48">
        <v>14660.4</v>
      </c>
      <c r="RD116" s="48">
        <v>14673.6</v>
      </c>
      <c r="RE116" s="48">
        <v>14686.6</v>
      </c>
      <c r="RF116" s="48">
        <v>14699.7</v>
      </c>
      <c r="RG116" s="48">
        <v>14711.4</v>
      </c>
      <c r="RH116" s="48">
        <v>14723.3</v>
      </c>
      <c r="RI116" s="48">
        <v>14735.1</v>
      </c>
      <c r="RJ116" s="48">
        <v>14745.9</v>
      </c>
      <c r="RK116" s="48">
        <v>14757.7</v>
      </c>
      <c r="RL116" s="48">
        <v>14769.5</v>
      </c>
      <c r="RM116" s="48">
        <v>14781.2</v>
      </c>
      <c r="RN116" s="48">
        <v>14792.8</v>
      </c>
      <c r="RO116" s="48">
        <v>14803.7</v>
      </c>
      <c r="RP116" s="48">
        <v>14815.5</v>
      </c>
      <c r="RQ116" s="48">
        <v>14828</v>
      </c>
      <c r="RR116" s="48">
        <v>14840.4</v>
      </c>
      <c r="RS116" s="48">
        <v>14853.2</v>
      </c>
      <c r="RT116" s="48">
        <v>14865.1</v>
      </c>
      <c r="RU116" s="48">
        <v>14877</v>
      </c>
      <c r="RV116" s="48">
        <v>14889.6</v>
      </c>
      <c r="RW116" s="48">
        <v>14901.3</v>
      </c>
      <c r="RX116" s="48">
        <v>14912.2</v>
      </c>
      <c r="RY116" s="48">
        <v>14923</v>
      </c>
      <c r="RZ116" s="48">
        <v>14934.8</v>
      </c>
      <c r="SA116" s="48">
        <v>14947.5</v>
      </c>
      <c r="SB116" s="48">
        <v>14960.7</v>
      </c>
      <c r="SC116" s="48">
        <v>14973.9</v>
      </c>
      <c r="SD116" s="48">
        <v>14985.6</v>
      </c>
      <c r="SE116" s="48">
        <v>14998.4</v>
      </c>
      <c r="SF116" s="48">
        <v>15011.5</v>
      </c>
      <c r="SG116" s="48">
        <v>15024.6</v>
      </c>
      <c r="SH116" s="48">
        <v>15037.7</v>
      </c>
      <c r="SI116" s="48">
        <v>15050.8</v>
      </c>
      <c r="SJ116" s="48">
        <v>15063.9</v>
      </c>
      <c r="SK116" s="48">
        <v>15077.1</v>
      </c>
      <c r="SL116" s="48">
        <v>15090.3</v>
      </c>
      <c r="SM116" s="48">
        <v>15103.4</v>
      </c>
      <c r="SN116" s="48">
        <v>15116.4</v>
      </c>
      <c r="SO116" s="48">
        <v>15129.5</v>
      </c>
      <c r="SP116" s="48">
        <v>15142.7</v>
      </c>
      <c r="SQ116" s="48">
        <v>15156.6</v>
      </c>
      <c r="SR116" s="48">
        <v>15171.8</v>
      </c>
      <c r="SS116" s="48">
        <v>15187</v>
      </c>
      <c r="ST116" s="48">
        <v>15202.2</v>
      </c>
      <c r="SU116" s="48">
        <v>15217.6</v>
      </c>
      <c r="SV116" s="48">
        <v>15233.5</v>
      </c>
      <c r="SW116" s="48">
        <v>15248.7</v>
      </c>
      <c r="SX116" s="48">
        <v>15264.5</v>
      </c>
      <c r="SY116" s="48">
        <v>15279.9</v>
      </c>
      <c r="SZ116" s="48">
        <v>15295.3</v>
      </c>
      <c r="TA116" s="48">
        <v>15308.5</v>
      </c>
      <c r="TB116" s="48">
        <v>15321.6</v>
      </c>
      <c r="TC116" s="48">
        <v>15334.7</v>
      </c>
      <c r="TD116" s="48">
        <v>15347.7</v>
      </c>
      <c r="TE116" s="48">
        <v>15360.8</v>
      </c>
      <c r="TF116" s="48">
        <v>15373.9</v>
      </c>
      <c r="TG116" s="48">
        <v>15387.1</v>
      </c>
      <c r="TH116" s="48">
        <v>15400.3</v>
      </c>
      <c r="TI116" s="48">
        <v>15413.4</v>
      </c>
      <c r="TJ116" s="48">
        <v>15426.5</v>
      </c>
      <c r="TK116" s="48">
        <v>15439.5</v>
      </c>
      <c r="TL116" s="48">
        <v>15452.6</v>
      </c>
      <c r="TM116" s="48">
        <v>15465.8</v>
      </c>
      <c r="TN116" s="48">
        <v>15478.9</v>
      </c>
      <c r="TO116" s="48">
        <v>15492</v>
      </c>
    </row>
    <row r="117" spans="2:535" ht="19.5">
      <c r="B117" s="104" t="s">
        <v>387</v>
      </c>
      <c r="C117" s="1" t="s">
        <v>398</v>
      </c>
      <c r="D117" s="1">
        <v>29317.9</v>
      </c>
      <c r="E117" s="1">
        <v>29341.9</v>
      </c>
      <c r="F117" s="1">
        <v>29371.5</v>
      </c>
      <c r="G117" s="1">
        <v>29403.7</v>
      </c>
      <c r="H117" s="1">
        <v>29432.7</v>
      </c>
      <c r="I117" s="1">
        <v>29456</v>
      </c>
      <c r="J117" s="1">
        <v>29486.9</v>
      </c>
      <c r="K117" s="1">
        <v>29517.200000000001</v>
      </c>
      <c r="L117" s="1">
        <v>29545.8</v>
      </c>
      <c r="M117" s="1">
        <v>29575.5</v>
      </c>
      <c r="N117" s="1">
        <v>29605.200000000001</v>
      </c>
      <c r="O117" s="1">
        <v>29633.7</v>
      </c>
      <c r="P117" s="1">
        <v>29646.5</v>
      </c>
      <c r="Q117" s="1">
        <v>29674</v>
      </c>
      <c r="R117" s="1">
        <v>29703.1</v>
      </c>
      <c r="S117" s="1">
        <v>29732.5</v>
      </c>
      <c r="T117" s="1">
        <v>29763.599999999999</v>
      </c>
      <c r="U117" s="1">
        <v>29792.9</v>
      </c>
      <c r="V117" s="1">
        <v>29821.3</v>
      </c>
      <c r="W117" s="1">
        <v>29844.9</v>
      </c>
      <c r="X117" s="1">
        <v>29874</v>
      </c>
      <c r="Y117" s="1">
        <v>29903.3</v>
      </c>
      <c r="Z117" s="1">
        <v>29933.200000000001</v>
      </c>
      <c r="AA117" s="1">
        <v>29963.5</v>
      </c>
      <c r="AB117" s="1">
        <v>29991.7</v>
      </c>
      <c r="AC117" s="1">
        <v>30018.3</v>
      </c>
      <c r="AD117" s="1">
        <v>30041.8</v>
      </c>
      <c r="AE117" s="1">
        <v>30059.1</v>
      </c>
      <c r="AF117" s="1">
        <v>30073.1</v>
      </c>
      <c r="AG117" s="1">
        <v>30086.9</v>
      </c>
      <c r="AH117" s="1">
        <v>30100.6</v>
      </c>
      <c r="AI117" s="1">
        <v>30114.2</v>
      </c>
      <c r="AJ117" s="1">
        <v>30127.7</v>
      </c>
      <c r="AK117" s="1">
        <v>30141.4</v>
      </c>
      <c r="AL117" s="1">
        <v>30166.7</v>
      </c>
      <c r="AM117" s="1">
        <v>30195.599999999999</v>
      </c>
      <c r="AN117" s="1">
        <v>30224.400000000001</v>
      </c>
      <c r="AO117" s="1">
        <v>30253.5</v>
      </c>
      <c r="AP117" s="1">
        <v>30282.400000000001</v>
      </c>
      <c r="AQ117" s="1">
        <v>30313</v>
      </c>
      <c r="AR117" s="1">
        <v>30341.8</v>
      </c>
      <c r="AS117" s="1">
        <v>30371.7</v>
      </c>
      <c r="AT117" s="1">
        <v>30400.3</v>
      </c>
      <c r="AU117" s="1">
        <v>30430.2</v>
      </c>
      <c r="AV117" s="1">
        <v>30459.7</v>
      </c>
      <c r="AW117" s="1">
        <v>30488.9</v>
      </c>
      <c r="AX117" s="1">
        <v>30517.4</v>
      </c>
      <c r="AY117" s="1">
        <v>30540.5</v>
      </c>
      <c r="AZ117" s="1">
        <v>30570.9</v>
      </c>
      <c r="BA117" s="1">
        <v>30601</v>
      </c>
      <c r="BB117" s="1">
        <v>30630.1</v>
      </c>
      <c r="BC117" s="1">
        <v>30661.5</v>
      </c>
      <c r="BD117" s="1">
        <v>30691.8</v>
      </c>
      <c r="BE117" s="1">
        <v>30719.8</v>
      </c>
      <c r="BF117" s="1">
        <v>30743.1</v>
      </c>
      <c r="BG117" s="1">
        <v>30773.599999999999</v>
      </c>
      <c r="BH117" s="1">
        <v>30804.6</v>
      </c>
      <c r="BI117" s="1">
        <v>30836</v>
      </c>
      <c r="BJ117" s="1">
        <v>30867.7</v>
      </c>
      <c r="BK117" s="17">
        <v>30897.3</v>
      </c>
      <c r="BL117" s="17">
        <v>30926</v>
      </c>
      <c r="BM117" s="17">
        <v>30949.1</v>
      </c>
      <c r="BN117" s="17">
        <v>30979.3</v>
      </c>
      <c r="BO117" s="17">
        <v>31009</v>
      </c>
      <c r="BP117" s="17">
        <v>31037.5</v>
      </c>
      <c r="BQ117" s="17">
        <v>31070.6</v>
      </c>
      <c r="BR117" s="17">
        <v>31104.5</v>
      </c>
      <c r="BS117" s="17">
        <v>31134.400000000001</v>
      </c>
      <c r="BT117" s="17">
        <v>31156.9</v>
      </c>
      <c r="BU117" s="17">
        <v>31188.2</v>
      </c>
      <c r="BV117" s="17">
        <v>31219.3</v>
      </c>
      <c r="BW117" s="17">
        <v>31250.5</v>
      </c>
      <c r="BX117" s="17">
        <v>31281.9</v>
      </c>
      <c r="BY117" s="17">
        <v>31312.1</v>
      </c>
      <c r="BZ117" s="17">
        <v>31341.200000000001</v>
      </c>
      <c r="CA117" s="17">
        <v>31364.5</v>
      </c>
      <c r="CB117" s="17">
        <v>31396.799999999999</v>
      </c>
      <c r="CC117" s="17">
        <v>31430.799999999999</v>
      </c>
      <c r="CD117" s="48">
        <v>31463.7</v>
      </c>
      <c r="CE117" s="48">
        <v>31497</v>
      </c>
      <c r="CF117" s="48">
        <v>31528.3</v>
      </c>
      <c r="CG117" s="48">
        <v>31558.400000000001</v>
      </c>
      <c r="CH117" s="48">
        <v>31581.7</v>
      </c>
      <c r="CI117" s="48">
        <v>31612.799999999999</v>
      </c>
      <c r="CJ117" s="48">
        <v>31644.6</v>
      </c>
      <c r="CK117" s="48">
        <v>31675.599999999999</v>
      </c>
      <c r="CL117" s="48">
        <v>31706.1</v>
      </c>
      <c r="CM117" s="48">
        <v>31737.3</v>
      </c>
      <c r="CN117" s="48">
        <v>31767</v>
      </c>
      <c r="CO117" s="48">
        <v>31793.4</v>
      </c>
      <c r="CP117" s="48">
        <v>31826.6</v>
      </c>
      <c r="CQ117" s="48">
        <v>31858.1</v>
      </c>
      <c r="CR117" s="48">
        <v>31890.6</v>
      </c>
      <c r="CS117" s="48">
        <v>31923.4</v>
      </c>
      <c r="CT117" s="48">
        <v>31956.6</v>
      </c>
      <c r="CU117" s="48">
        <v>31991.4</v>
      </c>
      <c r="CV117" s="48">
        <v>32019.7</v>
      </c>
      <c r="CW117" s="48">
        <v>32051.4</v>
      </c>
      <c r="CX117" s="48">
        <v>32085.200000000001</v>
      </c>
      <c r="CY117" s="48">
        <v>32116.9</v>
      </c>
      <c r="CZ117" s="48">
        <v>32149.7</v>
      </c>
      <c r="DA117" s="48">
        <v>32183.8</v>
      </c>
      <c r="DB117" s="48">
        <v>32212.9</v>
      </c>
      <c r="DC117" s="48">
        <v>32238.5</v>
      </c>
      <c r="DD117" s="48">
        <v>32275.4</v>
      </c>
      <c r="DE117" s="48">
        <v>32314.7</v>
      </c>
      <c r="DF117" s="48">
        <v>32354</v>
      </c>
      <c r="DG117" s="48">
        <v>32395.7</v>
      </c>
      <c r="DH117" s="48">
        <v>32440.9</v>
      </c>
      <c r="DI117" s="48">
        <v>32476.1</v>
      </c>
      <c r="DJ117" s="48">
        <v>32507.200000000001</v>
      </c>
      <c r="DK117" s="48">
        <v>32542.1</v>
      </c>
      <c r="DL117" s="48">
        <v>32578.6</v>
      </c>
      <c r="DM117" s="48">
        <v>32612.7</v>
      </c>
      <c r="DN117" s="48">
        <v>32649.4</v>
      </c>
      <c r="DO117" s="48">
        <v>32685.599999999999</v>
      </c>
      <c r="DP117" s="48">
        <v>32720.3</v>
      </c>
      <c r="DQ117" s="48">
        <v>32752.7</v>
      </c>
      <c r="DR117" s="48">
        <v>32787.300000000003</v>
      </c>
      <c r="DS117" s="48">
        <v>32821</v>
      </c>
      <c r="DT117" s="48">
        <v>32854.199999999997</v>
      </c>
      <c r="DU117" s="48">
        <v>32886.9</v>
      </c>
      <c r="DV117" s="48">
        <v>32921.9</v>
      </c>
      <c r="DW117" s="48">
        <v>32955.9</v>
      </c>
      <c r="DX117" s="48">
        <v>32989.599999999999</v>
      </c>
      <c r="DY117" s="48">
        <v>33024.300000000003</v>
      </c>
      <c r="DZ117" s="48">
        <v>33068.6</v>
      </c>
      <c r="EA117" s="48">
        <v>33111.4</v>
      </c>
      <c r="EB117" s="48">
        <v>33129.699999999997</v>
      </c>
      <c r="EC117" s="48">
        <v>33162.5</v>
      </c>
      <c r="ED117" s="48">
        <v>33194.800000000003</v>
      </c>
      <c r="EE117" s="48">
        <v>33234.400000000001</v>
      </c>
      <c r="EF117" s="48">
        <v>33278.300000000003</v>
      </c>
      <c r="EG117" s="48">
        <v>33326.1</v>
      </c>
      <c r="EH117" s="48">
        <v>33373.4</v>
      </c>
      <c r="EI117" s="48">
        <v>33420.6</v>
      </c>
      <c r="EJ117" s="48">
        <v>33468.699999999997</v>
      </c>
      <c r="EK117" s="48">
        <v>33515.199999999997</v>
      </c>
      <c r="EL117" s="48">
        <v>33561.199999999997</v>
      </c>
      <c r="EM117" s="48">
        <v>33609.5</v>
      </c>
      <c r="EN117" s="48">
        <v>33660.800000000003</v>
      </c>
      <c r="EO117" s="48">
        <v>33705.699999999997</v>
      </c>
      <c r="EP117" s="48">
        <v>33753.699999999997</v>
      </c>
      <c r="EQ117" s="48">
        <v>33804.300000000003</v>
      </c>
      <c r="ER117" s="48">
        <v>33850.199999999997</v>
      </c>
      <c r="ES117" s="48">
        <v>33859.300000000003</v>
      </c>
      <c r="ET117" s="48">
        <v>33896.9</v>
      </c>
      <c r="EU117" s="48">
        <v>33935.300000000003</v>
      </c>
      <c r="EV117" s="48">
        <v>33972.199999999997</v>
      </c>
      <c r="EW117" s="48">
        <v>34007.9</v>
      </c>
      <c r="EX117" s="48">
        <v>34045.599999999999</v>
      </c>
      <c r="EY117" s="48">
        <v>34081.1</v>
      </c>
      <c r="EZ117" s="48">
        <v>34115</v>
      </c>
      <c r="FA117" s="48">
        <v>34150.800000000003</v>
      </c>
      <c r="FB117" s="48">
        <v>34187.800000000003</v>
      </c>
      <c r="FC117" s="48">
        <v>34225.599999999999</v>
      </c>
      <c r="FD117" s="48">
        <v>34264.5</v>
      </c>
      <c r="FE117" s="48">
        <v>34304.199999999997</v>
      </c>
      <c r="FF117" s="48">
        <v>34342.5</v>
      </c>
      <c r="FG117" s="48">
        <v>34378.9</v>
      </c>
      <c r="FH117" s="48">
        <v>34417.1</v>
      </c>
      <c r="FI117" s="48">
        <v>34455.1</v>
      </c>
      <c r="FJ117" s="48">
        <v>34489.9</v>
      </c>
      <c r="FK117" s="48">
        <v>34529.699999999997</v>
      </c>
      <c r="FL117" s="48">
        <v>34566.300000000003</v>
      </c>
      <c r="FM117" s="48">
        <v>34601.9</v>
      </c>
      <c r="FN117" s="48">
        <v>34630.400000000001</v>
      </c>
      <c r="FO117" s="48">
        <v>34666.800000000003</v>
      </c>
      <c r="FP117" s="48">
        <v>34703.5</v>
      </c>
      <c r="FQ117" s="48">
        <v>34739.9</v>
      </c>
      <c r="FR117" s="48">
        <v>34776.9</v>
      </c>
      <c r="FS117" s="48">
        <v>34814.6</v>
      </c>
      <c r="FT117" s="48">
        <v>34849.5</v>
      </c>
      <c r="FU117" s="48">
        <v>34878.1</v>
      </c>
      <c r="FV117" s="48">
        <v>34911.4</v>
      </c>
      <c r="FW117" s="48">
        <v>34946.1</v>
      </c>
      <c r="FX117" s="48">
        <v>34978.400000000001</v>
      </c>
      <c r="FY117" s="48">
        <v>35013.199999999997</v>
      </c>
      <c r="FZ117" s="48">
        <v>35048.699999999997</v>
      </c>
      <c r="GA117" s="48">
        <v>35081.4</v>
      </c>
      <c r="GB117" s="48">
        <v>35106.5</v>
      </c>
      <c r="GC117" s="48">
        <v>35141.699999999997</v>
      </c>
      <c r="GD117" s="48">
        <v>35176.1</v>
      </c>
      <c r="GE117" s="48">
        <v>35211.199999999997</v>
      </c>
      <c r="GF117" s="48">
        <v>35246.1</v>
      </c>
      <c r="GG117" s="48">
        <v>35282.5</v>
      </c>
      <c r="GH117" s="48">
        <v>35315.4</v>
      </c>
      <c r="GI117" s="48">
        <v>35344.199999999997</v>
      </c>
      <c r="GJ117" s="48">
        <v>35383.1</v>
      </c>
      <c r="GK117" s="48">
        <v>35427.5</v>
      </c>
      <c r="GL117" s="48">
        <v>35472.6</v>
      </c>
      <c r="GM117" s="48">
        <v>35517</v>
      </c>
      <c r="GN117" s="48">
        <v>35558.800000000003</v>
      </c>
      <c r="GO117" s="48">
        <v>35601.4</v>
      </c>
      <c r="GP117" s="48">
        <v>35633.1</v>
      </c>
      <c r="GQ117" s="48">
        <v>35680.6</v>
      </c>
      <c r="GR117" s="48">
        <v>35724.199999999997</v>
      </c>
      <c r="GS117" s="48">
        <v>35771.4</v>
      </c>
      <c r="GT117" s="48">
        <v>35818.6</v>
      </c>
      <c r="GU117" s="48">
        <v>35864.1</v>
      </c>
      <c r="GV117" s="48">
        <v>35908.699999999997</v>
      </c>
      <c r="GW117" s="48">
        <v>35943.4</v>
      </c>
      <c r="GX117" s="48">
        <v>35985.4</v>
      </c>
      <c r="GY117" s="48">
        <v>36019.5</v>
      </c>
      <c r="GZ117" s="48">
        <v>36064.199999999997</v>
      </c>
      <c r="HA117" s="48">
        <v>36109.5</v>
      </c>
      <c r="HB117" s="48">
        <v>36154.5</v>
      </c>
      <c r="HC117" s="48">
        <v>36196.9</v>
      </c>
      <c r="HD117" s="48">
        <v>36243.9</v>
      </c>
      <c r="HE117" s="48">
        <v>36302</v>
      </c>
      <c r="HF117" s="48">
        <v>36359.4</v>
      </c>
      <c r="HG117" s="48">
        <v>36416</v>
      </c>
      <c r="HH117" s="48">
        <v>36473.300000000003</v>
      </c>
      <c r="HI117" s="48">
        <v>36530.300000000003</v>
      </c>
      <c r="HJ117" s="48">
        <v>36587.5</v>
      </c>
      <c r="HK117" s="48">
        <v>36634</v>
      </c>
      <c r="HL117" s="48">
        <v>36692.699999999997</v>
      </c>
      <c r="HM117" s="48">
        <v>36750.800000000003</v>
      </c>
      <c r="HN117" s="48">
        <v>36808.400000000001</v>
      </c>
      <c r="HO117" s="48">
        <v>36864.800000000003</v>
      </c>
      <c r="HP117" s="48">
        <v>36924.6</v>
      </c>
      <c r="HQ117" s="48">
        <v>36984.199999999997</v>
      </c>
      <c r="HR117" s="48">
        <v>37032.1</v>
      </c>
      <c r="HS117" s="48">
        <v>37092.5</v>
      </c>
      <c r="HT117" s="48">
        <v>37152.5</v>
      </c>
      <c r="HU117" s="48">
        <v>37211.199999999997</v>
      </c>
      <c r="HV117" s="48">
        <v>37270.6</v>
      </c>
      <c r="HW117" s="48">
        <v>37328.199999999997</v>
      </c>
      <c r="HX117" s="48">
        <v>37385.699999999997</v>
      </c>
      <c r="HY117" s="48">
        <v>37439.599999999999</v>
      </c>
      <c r="HZ117" s="48">
        <v>37498.800000000003</v>
      </c>
      <c r="IA117" s="48">
        <v>37557.5</v>
      </c>
      <c r="IB117" s="48">
        <v>37615.4</v>
      </c>
      <c r="IC117" s="48">
        <v>37673.300000000003</v>
      </c>
      <c r="ID117" s="48">
        <v>37729.4</v>
      </c>
      <c r="IE117" s="48">
        <v>37786.5</v>
      </c>
      <c r="IF117" s="48">
        <v>37834.699999999997</v>
      </c>
      <c r="IG117" s="48">
        <v>37894.300000000003</v>
      </c>
      <c r="IH117" s="48">
        <v>37952.1</v>
      </c>
      <c r="II117" s="48">
        <v>38010.5</v>
      </c>
      <c r="IJ117" s="48">
        <v>38067.1</v>
      </c>
      <c r="IK117" s="48">
        <v>38124.800000000003</v>
      </c>
      <c r="IL117" s="48">
        <v>38173.599999999999</v>
      </c>
      <c r="IM117" s="48">
        <v>38218.1</v>
      </c>
      <c r="IN117" s="48">
        <v>38263.5</v>
      </c>
      <c r="IO117" s="48">
        <v>38292.6</v>
      </c>
      <c r="IP117" s="48">
        <v>38336.699999999997</v>
      </c>
      <c r="IQ117" s="48">
        <v>38383</v>
      </c>
      <c r="IR117" s="48">
        <v>38430.5</v>
      </c>
      <c r="IS117" s="48">
        <v>38477.4</v>
      </c>
      <c r="IT117" s="48">
        <v>38515.300000000003</v>
      </c>
      <c r="IU117" s="48">
        <v>38563.599999999999</v>
      </c>
      <c r="IV117" s="48">
        <v>38611.699999999997</v>
      </c>
      <c r="IW117" s="48">
        <v>38660</v>
      </c>
      <c r="IX117" s="48">
        <v>38704</v>
      </c>
      <c r="IY117" s="48">
        <v>38749.5</v>
      </c>
      <c r="IZ117" s="48">
        <v>38798.5</v>
      </c>
      <c r="JA117" s="48">
        <v>38836.800000000003</v>
      </c>
      <c r="JB117" s="48">
        <v>38881.699999999997</v>
      </c>
      <c r="JC117" s="48">
        <v>38924.6</v>
      </c>
      <c r="JD117" s="48">
        <v>38969.9</v>
      </c>
      <c r="JE117" s="48">
        <v>39015.300000000003</v>
      </c>
      <c r="JF117" s="48">
        <v>39061.699999999997</v>
      </c>
      <c r="JG117" s="48">
        <v>39107.4</v>
      </c>
      <c r="JH117" s="48">
        <v>39140.699999999997</v>
      </c>
      <c r="JI117" s="48">
        <v>39184.1</v>
      </c>
      <c r="JJ117" s="48">
        <v>39230</v>
      </c>
      <c r="JK117" s="48">
        <v>39276.1</v>
      </c>
      <c r="JL117" s="48">
        <v>39320.1</v>
      </c>
      <c r="JM117" s="48">
        <v>39364.800000000003</v>
      </c>
      <c r="JN117" s="48">
        <v>39410.1</v>
      </c>
      <c r="JO117" s="48">
        <v>39439.4</v>
      </c>
      <c r="JP117" s="48">
        <v>39487.300000000003</v>
      </c>
      <c r="JQ117" s="48">
        <v>39534.199999999997</v>
      </c>
      <c r="JR117" s="48">
        <v>39580.6</v>
      </c>
      <c r="JS117" s="48">
        <v>39627.9</v>
      </c>
      <c r="JT117" s="48">
        <v>39673.699999999997</v>
      </c>
      <c r="JU117" s="48">
        <v>39721</v>
      </c>
      <c r="JV117" s="48">
        <v>39753.300000000003</v>
      </c>
      <c r="JW117" s="48">
        <v>39800.199999999997</v>
      </c>
      <c r="JX117" s="48">
        <v>39845.4</v>
      </c>
      <c r="JY117" s="48">
        <v>39892.5</v>
      </c>
      <c r="JZ117" s="48">
        <v>39940.199999999997</v>
      </c>
      <c r="KA117" s="48">
        <v>39987.300000000003</v>
      </c>
      <c r="KB117" s="48">
        <v>40034.400000000001</v>
      </c>
      <c r="KC117" s="48">
        <v>40066.6</v>
      </c>
      <c r="KD117" s="48">
        <v>40114.9</v>
      </c>
      <c r="KE117" s="48">
        <v>40162.400000000001</v>
      </c>
      <c r="KF117" s="48">
        <v>40209.4</v>
      </c>
      <c r="KG117" s="48">
        <v>40257</v>
      </c>
      <c r="KH117" s="48">
        <v>40302.9</v>
      </c>
      <c r="KI117" s="48">
        <v>40350.9</v>
      </c>
      <c r="KJ117" s="48">
        <v>40383.1</v>
      </c>
      <c r="KK117" s="48">
        <v>40431.300000000003</v>
      </c>
      <c r="KL117" s="48">
        <v>40478.699999999997</v>
      </c>
      <c r="KM117" s="48">
        <v>40524.6</v>
      </c>
      <c r="KN117" s="48">
        <v>40572.699999999997</v>
      </c>
      <c r="KO117" s="48">
        <v>40620.9</v>
      </c>
      <c r="KP117" s="48">
        <v>40664.300000000003</v>
      </c>
      <c r="KQ117" s="48">
        <v>40693.5</v>
      </c>
      <c r="KR117" s="48">
        <v>40738.800000000003</v>
      </c>
      <c r="KS117" s="48">
        <v>40784.800000000003</v>
      </c>
      <c r="KT117" s="48">
        <v>40830.699999999997</v>
      </c>
      <c r="KU117" s="48">
        <v>40878.5</v>
      </c>
      <c r="KV117" s="48">
        <v>40922.9</v>
      </c>
      <c r="KW117" s="48">
        <v>40966.800000000003</v>
      </c>
      <c r="KX117" s="48">
        <v>40996</v>
      </c>
      <c r="KY117" s="48">
        <v>41041.599999999999</v>
      </c>
      <c r="KZ117" s="48">
        <v>41085.800000000003</v>
      </c>
      <c r="LA117" s="48">
        <v>41131.1</v>
      </c>
      <c r="LB117" s="48">
        <v>41174.800000000003</v>
      </c>
      <c r="LC117" s="48">
        <v>41220</v>
      </c>
      <c r="LD117" s="48">
        <v>41259.199999999997</v>
      </c>
      <c r="LE117" s="48">
        <v>41275.800000000003</v>
      </c>
      <c r="LF117" s="48">
        <v>41319</v>
      </c>
      <c r="LG117" s="48">
        <v>41362.6</v>
      </c>
      <c r="LH117" s="48">
        <v>41406.1</v>
      </c>
      <c r="LI117" s="48">
        <v>41451</v>
      </c>
      <c r="LJ117" s="48">
        <v>41494.5</v>
      </c>
      <c r="LK117" s="48">
        <v>41536.5</v>
      </c>
      <c r="LL117" s="48">
        <v>41565.1</v>
      </c>
      <c r="LM117" s="48">
        <v>41608.800000000003</v>
      </c>
      <c r="LN117" s="48">
        <v>41653.599999999999</v>
      </c>
      <c r="LO117" s="48">
        <v>41698.5</v>
      </c>
      <c r="LP117" s="48">
        <v>41742.9</v>
      </c>
      <c r="LQ117" s="48">
        <v>41788.300000000003</v>
      </c>
      <c r="LR117" s="48">
        <v>41833.599999999999</v>
      </c>
      <c r="LS117" s="48">
        <v>41871.1</v>
      </c>
      <c r="LT117" s="48">
        <v>41918.199999999997</v>
      </c>
      <c r="LU117" s="48">
        <v>41963.6</v>
      </c>
      <c r="LV117" s="48">
        <v>42008.4</v>
      </c>
      <c r="LW117" s="48">
        <v>42052.9</v>
      </c>
      <c r="LX117" s="48">
        <v>42096.800000000003</v>
      </c>
      <c r="LY117" s="48">
        <v>42139.4</v>
      </c>
      <c r="LZ117" s="48">
        <v>42168.3</v>
      </c>
      <c r="MA117" s="48">
        <v>42213.4</v>
      </c>
      <c r="MB117" s="48">
        <v>42257.599999999999</v>
      </c>
      <c r="MC117" s="48">
        <v>42302.2</v>
      </c>
      <c r="MD117" s="48">
        <v>42346.400000000001</v>
      </c>
      <c r="ME117" s="48">
        <v>42389</v>
      </c>
      <c r="MF117" s="48">
        <v>42431.4</v>
      </c>
      <c r="MG117" s="48">
        <v>42460.5</v>
      </c>
      <c r="MH117" s="48">
        <v>42503.7</v>
      </c>
      <c r="MI117" s="48">
        <v>42546.2</v>
      </c>
      <c r="MJ117" s="48">
        <v>42587.6</v>
      </c>
      <c r="MK117" s="48">
        <v>42629.5</v>
      </c>
      <c r="ML117" s="48">
        <v>42672</v>
      </c>
      <c r="MM117" s="48">
        <v>42712.2</v>
      </c>
      <c r="MN117" s="48">
        <v>42743.5</v>
      </c>
      <c r="MO117" s="48">
        <v>42784.4</v>
      </c>
      <c r="MP117" s="48">
        <v>42825.599999999999</v>
      </c>
      <c r="MQ117" s="48">
        <v>42867.5</v>
      </c>
      <c r="MR117" s="48">
        <v>42909.8</v>
      </c>
      <c r="MS117" s="48">
        <v>42951.5</v>
      </c>
      <c r="MT117" s="48">
        <v>42990.9</v>
      </c>
      <c r="MU117" s="48">
        <v>43019.6</v>
      </c>
      <c r="MV117" s="48">
        <v>43061.5</v>
      </c>
      <c r="MW117" s="48">
        <v>43102.5</v>
      </c>
      <c r="MX117" s="48">
        <v>43143.8</v>
      </c>
      <c r="MY117" s="48">
        <v>43185.8</v>
      </c>
      <c r="MZ117" s="48">
        <v>43225.7</v>
      </c>
      <c r="NA117" s="48">
        <v>43263.1</v>
      </c>
      <c r="NB117" s="48">
        <v>43291.9</v>
      </c>
      <c r="NC117" s="48">
        <v>43326.5</v>
      </c>
      <c r="ND117" s="48">
        <v>43359</v>
      </c>
      <c r="NE117" s="48">
        <v>43388.5</v>
      </c>
      <c r="NF117" s="48">
        <v>43419.199999999997</v>
      </c>
      <c r="NG117" s="48">
        <v>43457.9</v>
      </c>
      <c r="NH117" s="48">
        <v>43497.1</v>
      </c>
      <c r="NI117" s="48">
        <v>43526.1</v>
      </c>
      <c r="NJ117" s="48">
        <v>43566.6</v>
      </c>
      <c r="NK117" s="48">
        <v>43605.3</v>
      </c>
      <c r="NL117" s="48">
        <v>43644.800000000003</v>
      </c>
      <c r="NM117" s="48">
        <v>43685.7</v>
      </c>
      <c r="NN117" s="48">
        <v>43724.800000000003</v>
      </c>
      <c r="NO117" s="48">
        <v>43754.400000000001</v>
      </c>
      <c r="NP117" s="48">
        <v>43783.3</v>
      </c>
      <c r="NQ117" s="48">
        <v>43823.7</v>
      </c>
      <c r="NR117" s="48">
        <v>43862.6</v>
      </c>
      <c r="NS117" s="48">
        <v>43901.5</v>
      </c>
      <c r="NT117" s="48">
        <v>43940.7</v>
      </c>
      <c r="NU117" s="48">
        <v>43981.3</v>
      </c>
      <c r="NV117" s="48">
        <v>44018.5</v>
      </c>
      <c r="NW117" s="48">
        <v>44046.9</v>
      </c>
      <c r="NX117" s="48">
        <v>44085.5</v>
      </c>
      <c r="NY117" s="48">
        <v>44124.800000000003</v>
      </c>
      <c r="NZ117" s="48">
        <v>44162.400000000001</v>
      </c>
      <c r="OA117" s="48">
        <v>44199.199999999997</v>
      </c>
      <c r="OB117" s="48">
        <v>44235.9</v>
      </c>
      <c r="OC117" s="48">
        <v>44264.6</v>
      </c>
      <c r="OD117" s="48">
        <v>44293.7</v>
      </c>
      <c r="OE117" s="48">
        <v>44330.5</v>
      </c>
      <c r="OF117" s="48">
        <v>44368.5</v>
      </c>
      <c r="OG117" s="48">
        <v>44404.2</v>
      </c>
      <c r="OH117" s="48">
        <v>44441.4</v>
      </c>
      <c r="OI117" s="48">
        <v>44478.9</v>
      </c>
      <c r="OJ117" s="48">
        <v>44514.6</v>
      </c>
      <c r="OK117" s="48">
        <v>44543.4</v>
      </c>
      <c r="OL117" s="48">
        <v>44579.6</v>
      </c>
      <c r="OM117" s="48">
        <v>44616</v>
      </c>
      <c r="ON117" s="48">
        <v>44653.5</v>
      </c>
      <c r="OO117" s="48">
        <v>44689.5</v>
      </c>
      <c r="OP117" s="48">
        <v>44725.5</v>
      </c>
      <c r="OQ117" s="48">
        <v>44753.8</v>
      </c>
      <c r="OR117" s="48">
        <v>44782.5</v>
      </c>
      <c r="OS117" s="48">
        <v>44817.5</v>
      </c>
      <c r="OT117" s="48">
        <v>44852.6</v>
      </c>
      <c r="OU117" s="48">
        <v>44888.4</v>
      </c>
      <c r="OV117" s="48">
        <v>44923</v>
      </c>
      <c r="OW117" s="48">
        <v>44956.9</v>
      </c>
      <c r="OX117" s="48">
        <v>44966</v>
      </c>
      <c r="OY117" s="48">
        <v>44967</v>
      </c>
      <c r="OZ117" s="48">
        <v>44968</v>
      </c>
      <c r="PA117" s="48">
        <v>44969</v>
      </c>
      <c r="PB117" s="48">
        <v>44970</v>
      </c>
      <c r="PC117" s="48">
        <v>44970.9</v>
      </c>
      <c r="PD117" s="48">
        <v>44971.9</v>
      </c>
      <c r="PE117" s="48">
        <v>44972.9</v>
      </c>
      <c r="PF117" s="48">
        <v>44974.5</v>
      </c>
      <c r="PG117" s="48">
        <v>45005.7</v>
      </c>
      <c r="PH117" s="48">
        <v>45041.3</v>
      </c>
      <c r="PI117" s="48">
        <v>45078.2</v>
      </c>
      <c r="PJ117" s="48">
        <v>45103.8</v>
      </c>
      <c r="PK117" s="48">
        <v>45145.2</v>
      </c>
      <c r="PL117" s="48">
        <v>45184.7</v>
      </c>
      <c r="PM117" s="48">
        <v>45220.2</v>
      </c>
      <c r="PN117" s="48">
        <v>45262.1</v>
      </c>
      <c r="PO117" s="48">
        <v>45303</v>
      </c>
      <c r="PP117" s="48">
        <v>45346.9</v>
      </c>
      <c r="PQ117" s="48">
        <v>45386.9</v>
      </c>
      <c r="PR117" s="48">
        <v>45428.800000000003</v>
      </c>
      <c r="PS117" s="48">
        <v>45461.8</v>
      </c>
      <c r="PT117" s="48">
        <v>45496.9</v>
      </c>
      <c r="PU117" s="48">
        <v>45539.4</v>
      </c>
      <c r="PV117" s="48">
        <v>45567.1</v>
      </c>
      <c r="PW117" s="48">
        <v>45608.4</v>
      </c>
      <c r="PX117" s="48">
        <v>45649.7</v>
      </c>
      <c r="PY117" s="48">
        <v>45692.9</v>
      </c>
      <c r="PZ117" s="48">
        <v>45734.400000000001</v>
      </c>
      <c r="QA117" s="48">
        <v>45769</v>
      </c>
      <c r="QB117" s="48">
        <v>45811.5</v>
      </c>
      <c r="QC117" s="48">
        <v>45854.3</v>
      </c>
      <c r="QD117" s="48">
        <v>45896.6</v>
      </c>
      <c r="QE117" s="48">
        <v>45938.8</v>
      </c>
      <c r="QF117" s="48">
        <v>45980.4</v>
      </c>
      <c r="QG117" s="48">
        <v>46015.8</v>
      </c>
      <c r="QH117" s="48">
        <v>46050.3</v>
      </c>
      <c r="QI117" s="48">
        <v>46095.6</v>
      </c>
      <c r="QJ117" s="48">
        <v>46139.5</v>
      </c>
      <c r="QK117" s="48">
        <v>46184.9</v>
      </c>
      <c r="QL117" s="48">
        <v>46229.5</v>
      </c>
      <c r="QM117" s="48">
        <v>46274.400000000001</v>
      </c>
      <c r="QN117" s="48">
        <v>46319.1</v>
      </c>
      <c r="QO117" s="48">
        <v>46353.9</v>
      </c>
      <c r="QP117" s="48">
        <v>46396.6</v>
      </c>
      <c r="QQ117" s="48">
        <v>46441.5</v>
      </c>
      <c r="QR117" s="48">
        <v>46486.5</v>
      </c>
      <c r="QS117" s="48">
        <v>46530.9</v>
      </c>
      <c r="QT117" s="48">
        <v>46574.5</v>
      </c>
      <c r="QU117" s="48">
        <v>46612.7</v>
      </c>
      <c r="QV117" s="48">
        <v>46647.3</v>
      </c>
      <c r="QW117" s="48">
        <v>46690.400000000001</v>
      </c>
      <c r="QX117" s="48">
        <v>46733.1</v>
      </c>
      <c r="QY117" s="48">
        <v>46776.1</v>
      </c>
      <c r="QZ117" s="48">
        <v>46820.9</v>
      </c>
      <c r="RA117" s="48">
        <v>46861.3</v>
      </c>
      <c r="RB117" s="48">
        <v>46905.2</v>
      </c>
      <c r="RC117" s="48">
        <v>46939.9</v>
      </c>
      <c r="RD117" s="48">
        <v>46986</v>
      </c>
      <c r="RE117" s="48">
        <v>47025.5</v>
      </c>
      <c r="RF117" s="48">
        <v>47069.599999999999</v>
      </c>
      <c r="RG117" s="48">
        <v>47110.400000000001</v>
      </c>
      <c r="RH117" s="48">
        <v>47153.9</v>
      </c>
      <c r="RI117" s="48">
        <v>47188.5</v>
      </c>
      <c r="RJ117" s="48">
        <v>47206.5</v>
      </c>
      <c r="RK117" s="48">
        <v>47250.6</v>
      </c>
      <c r="RL117" s="48">
        <v>47295</v>
      </c>
      <c r="RM117" s="48">
        <v>47338.7</v>
      </c>
      <c r="RN117" s="48">
        <v>47383</v>
      </c>
      <c r="RO117" s="48">
        <v>47425.8</v>
      </c>
      <c r="RP117" s="48">
        <v>47468.4</v>
      </c>
      <c r="RQ117" s="48">
        <v>47504.2</v>
      </c>
      <c r="RR117" s="48">
        <v>47542.8</v>
      </c>
      <c r="RS117" s="48">
        <v>47583.3</v>
      </c>
      <c r="RT117" s="48">
        <v>47622.2</v>
      </c>
      <c r="RU117" s="48">
        <v>47658.1</v>
      </c>
      <c r="RV117" s="48">
        <v>47677</v>
      </c>
      <c r="RW117" s="48">
        <v>47711.6</v>
      </c>
      <c r="RX117" s="48">
        <v>47744.5</v>
      </c>
      <c r="RY117" s="48">
        <v>47783.5</v>
      </c>
      <c r="RZ117" s="48">
        <v>47821.3</v>
      </c>
      <c r="SA117" s="48">
        <v>47858.8</v>
      </c>
      <c r="SB117" s="48">
        <v>47901.3</v>
      </c>
      <c r="SC117" s="48">
        <v>47945.2</v>
      </c>
      <c r="SD117" s="48">
        <v>47987.199999999997</v>
      </c>
      <c r="SE117" s="48">
        <v>48022.1</v>
      </c>
      <c r="SF117" s="48">
        <v>48066.9</v>
      </c>
      <c r="SG117" s="48">
        <v>48111.9</v>
      </c>
      <c r="SH117" s="48">
        <v>48155.7</v>
      </c>
      <c r="SI117" s="48">
        <v>48201.7</v>
      </c>
      <c r="SJ117" s="48">
        <v>48246.6</v>
      </c>
      <c r="SK117" s="48">
        <v>48285.4</v>
      </c>
      <c r="SL117" s="48">
        <v>48323.1</v>
      </c>
      <c r="SM117" s="48">
        <v>48366.5</v>
      </c>
      <c r="SN117" s="48">
        <v>48409.3</v>
      </c>
      <c r="SO117" s="48">
        <v>48453.1</v>
      </c>
      <c r="SP117" s="48">
        <v>48497.9</v>
      </c>
      <c r="SQ117" s="48">
        <v>48543.3</v>
      </c>
      <c r="SR117" s="48">
        <v>48590.6</v>
      </c>
      <c r="SS117" s="48">
        <v>48627.7</v>
      </c>
      <c r="ST117" s="48">
        <v>48672.2</v>
      </c>
      <c r="SU117" s="48">
        <v>48716.6</v>
      </c>
      <c r="SV117" s="48">
        <v>48760.7</v>
      </c>
      <c r="SW117" s="48">
        <v>48804.1</v>
      </c>
      <c r="SX117" s="48">
        <v>48848.1</v>
      </c>
      <c r="SY117" s="48">
        <v>48886.400000000001</v>
      </c>
      <c r="SZ117" s="48">
        <v>48923.4</v>
      </c>
      <c r="TA117" s="48">
        <v>48967</v>
      </c>
      <c r="TB117" s="48">
        <v>49011.8</v>
      </c>
      <c r="TC117" s="48">
        <v>49055.5</v>
      </c>
      <c r="TD117" s="48">
        <v>49098.9</v>
      </c>
      <c r="TE117" s="48">
        <v>49143.9</v>
      </c>
      <c r="TF117" s="48">
        <v>49188.800000000003</v>
      </c>
      <c r="TG117" s="48">
        <v>49225.599999999999</v>
      </c>
      <c r="TH117" s="48">
        <v>49270.1</v>
      </c>
      <c r="TI117" s="48">
        <v>49312.800000000003</v>
      </c>
      <c r="TJ117" s="48">
        <v>49357.7</v>
      </c>
      <c r="TK117" s="48">
        <v>49402.3</v>
      </c>
      <c r="TL117" s="48">
        <v>49443.7</v>
      </c>
      <c r="TM117" s="48">
        <v>49483.3</v>
      </c>
      <c r="TN117" s="48">
        <v>49519.199999999997</v>
      </c>
      <c r="TO117" s="48">
        <v>49556.7</v>
      </c>
    </row>
    <row r="118" spans="2:535" ht="19.5">
      <c r="B118" s="104" t="s">
        <v>387</v>
      </c>
      <c r="C118" s="1" t="s">
        <v>399</v>
      </c>
      <c r="D118" s="1">
        <v>13951.3</v>
      </c>
      <c r="E118" s="1">
        <v>13961</v>
      </c>
      <c r="F118" s="1">
        <v>13970.6</v>
      </c>
      <c r="G118" s="1">
        <v>13980.2</v>
      </c>
      <c r="H118" s="1">
        <v>13989.8</v>
      </c>
      <c r="I118" s="1">
        <v>13999.4</v>
      </c>
      <c r="J118" s="1">
        <v>14009</v>
      </c>
      <c r="K118" s="1">
        <v>14018.7</v>
      </c>
      <c r="L118" s="1">
        <v>14026.9</v>
      </c>
      <c r="M118" s="1">
        <v>14033.1</v>
      </c>
      <c r="N118" s="1">
        <v>14039.3</v>
      </c>
      <c r="O118" s="1">
        <v>14045.5</v>
      </c>
      <c r="P118" s="1">
        <v>14051.6</v>
      </c>
      <c r="Q118" s="1">
        <v>14057.7</v>
      </c>
      <c r="R118" s="1">
        <v>14063.9</v>
      </c>
      <c r="S118" s="1">
        <v>14070.1</v>
      </c>
      <c r="T118" s="1">
        <v>14076.3</v>
      </c>
      <c r="U118" s="1">
        <v>14082.5</v>
      </c>
      <c r="V118" s="1">
        <v>14088.7</v>
      </c>
      <c r="W118" s="1">
        <v>14094.8</v>
      </c>
      <c r="X118" s="1">
        <v>14101</v>
      </c>
      <c r="Y118" s="1">
        <v>14107.2</v>
      </c>
      <c r="Z118" s="1">
        <v>14113.4</v>
      </c>
      <c r="AA118" s="1">
        <v>14119.6</v>
      </c>
      <c r="AB118" s="1">
        <v>14125.9</v>
      </c>
      <c r="AC118" s="1">
        <v>14132.2</v>
      </c>
      <c r="AD118" s="1">
        <v>14138.5</v>
      </c>
      <c r="AE118" s="1">
        <v>14140.5</v>
      </c>
      <c r="AF118" s="1">
        <v>14140.5</v>
      </c>
      <c r="AG118" s="1">
        <v>14140.5</v>
      </c>
      <c r="AH118" s="1">
        <v>14140.5</v>
      </c>
      <c r="AI118" s="1">
        <v>14140.5</v>
      </c>
      <c r="AJ118" s="1">
        <v>14141</v>
      </c>
      <c r="AK118" s="1">
        <v>14147.3</v>
      </c>
      <c r="AL118" s="1">
        <v>14153.4</v>
      </c>
      <c r="AM118" s="1">
        <v>14159.6</v>
      </c>
      <c r="AN118" s="1">
        <v>14165.7</v>
      </c>
      <c r="AO118" s="1">
        <v>14171.8</v>
      </c>
      <c r="AP118" s="1">
        <v>14178</v>
      </c>
      <c r="AQ118" s="1">
        <v>14184.1</v>
      </c>
      <c r="AR118" s="1">
        <v>14190.3</v>
      </c>
      <c r="AS118" s="1">
        <v>14196.5</v>
      </c>
      <c r="AT118" s="1">
        <v>14202.6</v>
      </c>
      <c r="AU118" s="1">
        <v>14208.8</v>
      </c>
      <c r="AV118" s="1">
        <v>14215</v>
      </c>
      <c r="AW118" s="1">
        <v>14221.1</v>
      </c>
      <c r="AX118" s="1">
        <v>14227.8</v>
      </c>
      <c r="AY118" s="1">
        <v>14234.6</v>
      </c>
      <c r="AZ118" s="1">
        <v>14244.4</v>
      </c>
      <c r="BA118" s="1">
        <v>14255.2</v>
      </c>
      <c r="BB118" s="1">
        <v>14267.4</v>
      </c>
      <c r="BC118" s="1">
        <v>14279.9</v>
      </c>
      <c r="BD118" s="1">
        <v>14292.3</v>
      </c>
      <c r="BE118" s="1">
        <v>14302.2</v>
      </c>
      <c r="BF118" s="1">
        <v>14311.9</v>
      </c>
      <c r="BG118" s="1">
        <v>14319.9</v>
      </c>
      <c r="BH118" s="1">
        <v>14327.7</v>
      </c>
      <c r="BI118" s="1">
        <v>14337.9</v>
      </c>
      <c r="BJ118" s="1">
        <v>14347.4</v>
      </c>
      <c r="BK118" s="17">
        <v>14357.3</v>
      </c>
      <c r="BL118" s="17">
        <v>14372.5</v>
      </c>
      <c r="BM118" s="17">
        <v>14385.3</v>
      </c>
      <c r="BN118" s="17">
        <v>14395.5</v>
      </c>
      <c r="BO118" s="17">
        <v>14406.3</v>
      </c>
      <c r="BP118" s="17">
        <v>14416.7</v>
      </c>
      <c r="BQ118" s="17">
        <v>14427.2</v>
      </c>
      <c r="BR118" s="17">
        <v>14438.4</v>
      </c>
      <c r="BS118" s="17">
        <v>14448.6</v>
      </c>
      <c r="BT118" s="17">
        <v>14458</v>
      </c>
      <c r="BU118" s="17">
        <v>14468.4</v>
      </c>
      <c r="BV118" s="17">
        <v>14478.1</v>
      </c>
      <c r="BW118" s="17">
        <v>14488.4</v>
      </c>
      <c r="BX118" s="17">
        <v>14496.1</v>
      </c>
      <c r="BY118" s="17">
        <v>14505</v>
      </c>
      <c r="BZ118" s="17">
        <v>14513.1</v>
      </c>
      <c r="CA118" s="17">
        <v>14520.9</v>
      </c>
      <c r="CB118" s="17">
        <v>14528.5</v>
      </c>
      <c r="CC118" s="17">
        <v>14534.9</v>
      </c>
      <c r="CD118" s="48">
        <v>14541</v>
      </c>
      <c r="CE118" s="48">
        <v>14547.2</v>
      </c>
      <c r="CF118" s="48">
        <v>14553.4</v>
      </c>
      <c r="CG118" s="48">
        <v>14559.5</v>
      </c>
      <c r="CH118" s="48">
        <v>14565.7</v>
      </c>
      <c r="CI118" s="48">
        <v>14571.8</v>
      </c>
      <c r="CJ118" s="48">
        <v>14578.1</v>
      </c>
      <c r="CK118" s="48">
        <v>14584.2</v>
      </c>
      <c r="CL118" s="48">
        <v>14590.3</v>
      </c>
      <c r="CM118" s="48">
        <v>14596.5</v>
      </c>
      <c r="CN118" s="48">
        <v>14602.7</v>
      </c>
      <c r="CO118" s="48">
        <v>14608.9</v>
      </c>
      <c r="CP118" s="48">
        <v>14615</v>
      </c>
      <c r="CQ118" s="48">
        <v>14621.1</v>
      </c>
      <c r="CR118" s="48">
        <v>14627.2</v>
      </c>
      <c r="CS118" s="48">
        <v>14633.4</v>
      </c>
      <c r="CT118" s="48">
        <v>14639.8</v>
      </c>
      <c r="CU118" s="48">
        <v>14646</v>
      </c>
      <c r="CV118" s="48">
        <v>14652.4</v>
      </c>
      <c r="CW118" s="48">
        <v>14659</v>
      </c>
      <c r="CX118" s="48">
        <v>14665.3</v>
      </c>
      <c r="CY118" s="48">
        <v>14671.8</v>
      </c>
      <c r="CZ118" s="48">
        <v>14678.1</v>
      </c>
      <c r="DA118" s="48">
        <v>14684.4</v>
      </c>
      <c r="DB118" s="48">
        <v>14690.6</v>
      </c>
      <c r="DC118" s="48">
        <v>14696.7</v>
      </c>
      <c r="DD118" s="48">
        <v>14703</v>
      </c>
      <c r="DE118" s="48">
        <v>14709.2</v>
      </c>
      <c r="DF118" s="48">
        <v>14715.4</v>
      </c>
      <c r="DG118" s="48">
        <v>14721.6</v>
      </c>
      <c r="DH118" s="48">
        <v>14727.9</v>
      </c>
      <c r="DI118" s="48">
        <v>14734.1</v>
      </c>
      <c r="DJ118" s="48">
        <v>14740.2</v>
      </c>
      <c r="DK118" s="48">
        <v>14746.4</v>
      </c>
      <c r="DL118" s="48">
        <v>14752.7</v>
      </c>
      <c r="DM118" s="48">
        <v>14758.8</v>
      </c>
      <c r="DN118" s="48">
        <v>14765</v>
      </c>
      <c r="DO118" s="48">
        <v>14771.2</v>
      </c>
      <c r="DP118" s="48">
        <v>14777.4</v>
      </c>
      <c r="DQ118" s="48">
        <v>14783.6</v>
      </c>
      <c r="DR118" s="48">
        <v>14789.8</v>
      </c>
      <c r="DS118" s="48">
        <v>14796</v>
      </c>
      <c r="DT118" s="48">
        <v>14802.3</v>
      </c>
      <c r="DU118" s="48">
        <v>14808.5</v>
      </c>
      <c r="DV118" s="48">
        <v>14814.7</v>
      </c>
      <c r="DW118" s="48">
        <v>14820.9</v>
      </c>
      <c r="DX118" s="48">
        <v>14827.1</v>
      </c>
      <c r="DY118" s="48">
        <v>14833.2</v>
      </c>
      <c r="DZ118" s="48">
        <v>14839.4</v>
      </c>
      <c r="EA118" s="48">
        <v>14845.6</v>
      </c>
      <c r="EB118" s="48">
        <v>14849.4</v>
      </c>
      <c r="EC118" s="48">
        <v>14855.5</v>
      </c>
      <c r="ED118" s="48">
        <v>14861.5</v>
      </c>
      <c r="EE118" s="48">
        <v>14867.6</v>
      </c>
      <c r="EF118" s="48">
        <v>14873.7</v>
      </c>
      <c r="EG118" s="48">
        <v>14879.7</v>
      </c>
      <c r="EH118" s="48">
        <v>14885.8</v>
      </c>
      <c r="EI118" s="48">
        <v>14891.8</v>
      </c>
      <c r="EJ118" s="48">
        <v>14897.9</v>
      </c>
      <c r="EK118" s="48">
        <v>14903.9</v>
      </c>
      <c r="EL118" s="48">
        <v>14909.9</v>
      </c>
      <c r="EM118" s="48">
        <v>14916</v>
      </c>
      <c r="EN118" s="48">
        <v>14922</v>
      </c>
      <c r="EO118" s="48">
        <v>14928</v>
      </c>
      <c r="EP118" s="48">
        <v>14934.1</v>
      </c>
      <c r="EQ118" s="48">
        <v>14940.1</v>
      </c>
      <c r="ER118" s="48">
        <v>14945.7</v>
      </c>
      <c r="ES118" s="48">
        <v>14948.3</v>
      </c>
      <c r="ET118" s="48">
        <v>14954.4</v>
      </c>
      <c r="EU118" s="48">
        <v>14960.5</v>
      </c>
      <c r="EV118" s="48">
        <v>14966.6</v>
      </c>
      <c r="EW118" s="48">
        <v>14972.6</v>
      </c>
      <c r="EX118" s="48">
        <v>14978.7</v>
      </c>
      <c r="EY118" s="48">
        <v>14984.8</v>
      </c>
      <c r="EZ118" s="48">
        <v>14990.9</v>
      </c>
      <c r="FA118" s="48">
        <v>14996.9</v>
      </c>
      <c r="FB118" s="48">
        <v>15003</v>
      </c>
      <c r="FC118" s="48">
        <v>15009.1</v>
      </c>
      <c r="FD118" s="48">
        <v>15015.2</v>
      </c>
      <c r="FE118" s="48">
        <v>15021.3</v>
      </c>
      <c r="FF118" s="48">
        <v>15027.4</v>
      </c>
      <c r="FG118" s="48">
        <v>15033.5</v>
      </c>
      <c r="FH118" s="48">
        <v>15039.6</v>
      </c>
      <c r="FI118" s="48">
        <v>15045.6</v>
      </c>
      <c r="FJ118" s="48">
        <v>15051.7</v>
      </c>
      <c r="FK118" s="48">
        <v>15057.8</v>
      </c>
      <c r="FL118" s="48">
        <v>15063.9</v>
      </c>
      <c r="FM118" s="48">
        <v>15070</v>
      </c>
      <c r="FN118" s="48">
        <v>15076.1</v>
      </c>
      <c r="FO118" s="48">
        <v>15082.2</v>
      </c>
      <c r="FP118" s="48">
        <v>15088.3</v>
      </c>
      <c r="FQ118" s="48">
        <v>15094.4</v>
      </c>
      <c r="FR118" s="48">
        <v>15100.5</v>
      </c>
      <c r="FS118" s="48">
        <v>15106.5</v>
      </c>
      <c r="FT118" s="48">
        <v>15112.6</v>
      </c>
      <c r="FU118" s="48">
        <v>15118.7</v>
      </c>
      <c r="FV118" s="48">
        <v>15124.8</v>
      </c>
      <c r="FW118" s="48">
        <v>15130.8</v>
      </c>
      <c r="FX118" s="48">
        <v>15136.9</v>
      </c>
      <c r="FY118" s="48">
        <v>15143</v>
      </c>
      <c r="FZ118" s="48">
        <v>15149.1</v>
      </c>
      <c r="GA118" s="48">
        <v>15155.2</v>
      </c>
      <c r="GB118" s="48">
        <v>15161.2</v>
      </c>
      <c r="GC118" s="48">
        <v>15167.3</v>
      </c>
      <c r="GD118" s="48">
        <v>15173.4</v>
      </c>
      <c r="GE118" s="48">
        <v>15179.5</v>
      </c>
      <c r="GF118" s="48">
        <v>15185.6</v>
      </c>
      <c r="GG118" s="48">
        <v>15191.7</v>
      </c>
      <c r="GH118" s="48">
        <v>15197.8</v>
      </c>
      <c r="GI118" s="48">
        <v>15203.9</v>
      </c>
      <c r="GJ118" s="48">
        <v>15209.9</v>
      </c>
      <c r="GK118" s="48">
        <v>15216</v>
      </c>
      <c r="GL118" s="48">
        <v>15222.1</v>
      </c>
      <c r="GM118" s="48">
        <v>15228.2</v>
      </c>
      <c r="GN118" s="48">
        <v>15234.2</v>
      </c>
      <c r="GO118" s="48">
        <v>15240.3</v>
      </c>
      <c r="GP118" s="48">
        <v>15246.4</v>
      </c>
      <c r="GQ118" s="48">
        <v>15252.5</v>
      </c>
      <c r="GR118" s="48">
        <v>15258.5</v>
      </c>
      <c r="GS118" s="48">
        <v>15264.6</v>
      </c>
      <c r="GT118" s="48">
        <v>15270.7</v>
      </c>
      <c r="GU118" s="48">
        <v>15276.8</v>
      </c>
      <c r="GV118" s="48">
        <v>15282.9</v>
      </c>
      <c r="GW118" s="48">
        <v>15289</v>
      </c>
      <c r="GX118" s="48">
        <v>15295</v>
      </c>
      <c r="GY118" s="48">
        <v>15301.1</v>
      </c>
      <c r="GZ118" s="48">
        <v>15307.2</v>
      </c>
      <c r="HA118" s="48">
        <v>15313.2</v>
      </c>
      <c r="HB118" s="48">
        <v>15319.3</v>
      </c>
      <c r="HC118" s="48">
        <v>15325.4</v>
      </c>
      <c r="HD118" s="48">
        <v>15331.5</v>
      </c>
      <c r="HE118" s="48">
        <v>15337.6</v>
      </c>
      <c r="HF118" s="48">
        <v>15343.7</v>
      </c>
      <c r="HG118" s="48">
        <v>15349.7</v>
      </c>
      <c r="HH118" s="48">
        <v>15355.8</v>
      </c>
      <c r="HI118" s="48">
        <v>15361.9</v>
      </c>
      <c r="HJ118" s="48">
        <v>15368</v>
      </c>
      <c r="HK118" s="48">
        <v>15374</v>
      </c>
      <c r="HL118" s="48">
        <v>15380.1</v>
      </c>
      <c r="HM118" s="48">
        <v>15386.1</v>
      </c>
      <c r="HN118" s="48">
        <v>15392.2</v>
      </c>
      <c r="HO118" s="48">
        <v>15398.3</v>
      </c>
      <c r="HP118" s="48">
        <v>15404.4</v>
      </c>
      <c r="HQ118" s="48">
        <v>15410.5</v>
      </c>
      <c r="HR118" s="48">
        <v>15416.5</v>
      </c>
      <c r="HS118" s="48">
        <v>15422.6</v>
      </c>
      <c r="HT118" s="48">
        <v>15428.7</v>
      </c>
      <c r="HU118" s="48">
        <v>15434.8</v>
      </c>
      <c r="HV118" s="48">
        <v>15440.8</v>
      </c>
      <c r="HW118" s="48">
        <v>15446.9</v>
      </c>
      <c r="HX118" s="48">
        <v>15453</v>
      </c>
      <c r="HY118" s="48">
        <v>15459.1</v>
      </c>
      <c r="HZ118" s="48">
        <v>15465.1</v>
      </c>
      <c r="IA118" s="48">
        <v>15471.2</v>
      </c>
      <c r="IB118" s="48">
        <v>15477.2</v>
      </c>
      <c r="IC118" s="48">
        <v>15483.3</v>
      </c>
      <c r="ID118" s="48">
        <v>15489.4</v>
      </c>
      <c r="IE118" s="48">
        <v>15495.5</v>
      </c>
      <c r="IF118" s="48">
        <v>15501.5</v>
      </c>
      <c r="IG118" s="48">
        <v>15507.6</v>
      </c>
      <c r="IH118" s="48">
        <v>15513.7</v>
      </c>
      <c r="II118" s="48">
        <v>15519.7</v>
      </c>
      <c r="IJ118" s="48">
        <v>15525.8</v>
      </c>
      <c r="IK118" s="48">
        <v>15531.9</v>
      </c>
      <c r="IL118" s="48">
        <v>15538</v>
      </c>
      <c r="IM118" s="48">
        <v>15544.1</v>
      </c>
      <c r="IN118" s="48">
        <v>15550.1</v>
      </c>
      <c r="IO118" s="48">
        <v>15555</v>
      </c>
      <c r="IP118" s="48">
        <v>15561.1</v>
      </c>
      <c r="IQ118" s="48">
        <v>15567.1</v>
      </c>
      <c r="IR118" s="48">
        <v>15573.2</v>
      </c>
      <c r="IS118" s="48">
        <v>15579.2</v>
      </c>
      <c r="IT118" s="48">
        <v>15585.3</v>
      </c>
      <c r="IU118" s="48">
        <v>15591.4</v>
      </c>
      <c r="IV118" s="48">
        <v>15597.4</v>
      </c>
      <c r="IW118" s="48">
        <v>15603.5</v>
      </c>
      <c r="IX118" s="48">
        <v>15609.5</v>
      </c>
      <c r="IY118" s="48">
        <v>15615.6</v>
      </c>
      <c r="IZ118" s="48">
        <v>15621.7</v>
      </c>
      <c r="JA118" s="48">
        <v>15627.7</v>
      </c>
      <c r="JB118" s="48">
        <v>15633.8</v>
      </c>
      <c r="JC118" s="48">
        <v>15639.9</v>
      </c>
      <c r="JD118" s="48">
        <v>15645.9</v>
      </c>
      <c r="JE118" s="48">
        <v>15652</v>
      </c>
      <c r="JF118" s="48">
        <v>15658.1</v>
      </c>
      <c r="JG118" s="48">
        <v>15664.2</v>
      </c>
      <c r="JH118" s="48">
        <v>15670.2</v>
      </c>
      <c r="JI118" s="48">
        <v>15676.3</v>
      </c>
      <c r="JJ118" s="48">
        <v>15682.4</v>
      </c>
      <c r="JK118" s="48">
        <v>15688.4</v>
      </c>
      <c r="JL118" s="48">
        <v>15694.5</v>
      </c>
      <c r="JM118" s="48">
        <v>15700.6</v>
      </c>
      <c r="JN118" s="48">
        <v>15706.6</v>
      </c>
      <c r="JO118" s="48">
        <v>15712.7</v>
      </c>
      <c r="JP118" s="48">
        <v>15718.8</v>
      </c>
      <c r="JQ118" s="48">
        <v>15724.9</v>
      </c>
      <c r="JR118" s="48">
        <v>15730.9</v>
      </c>
      <c r="JS118" s="48">
        <v>15737</v>
      </c>
      <c r="JT118" s="48">
        <v>15743.1</v>
      </c>
      <c r="JU118" s="48">
        <v>15749.2</v>
      </c>
      <c r="JV118" s="48">
        <v>15755.2</v>
      </c>
      <c r="JW118" s="48">
        <v>15761.3</v>
      </c>
      <c r="JX118" s="48">
        <v>15767.3</v>
      </c>
      <c r="JY118" s="48">
        <v>15773.4</v>
      </c>
      <c r="JZ118" s="48">
        <v>15779.5</v>
      </c>
      <c r="KA118" s="48">
        <v>15785.6</v>
      </c>
      <c r="KB118" s="48">
        <v>15791.6</v>
      </c>
      <c r="KC118" s="48">
        <v>15797.7</v>
      </c>
      <c r="KD118" s="48">
        <v>15803.8</v>
      </c>
      <c r="KE118" s="48">
        <v>15809.8</v>
      </c>
      <c r="KF118" s="48">
        <v>15815.9</v>
      </c>
      <c r="KG118" s="48">
        <v>15822</v>
      </c>
      <c r="KH118" s="48">
        <v>15825.6</v>
      </c>
      <c r="KI118" s="48">
        <v>15828.9</v>
      </c>
      <c r="KJ118" s="48">
        <v>15832.2</v>
      </c>
      <c r="KK118" s="48">
        <v>15835.6</v>
      </c>
      <c r="KL118" s="48">
        <v>15839</v>
      </c>
      <c r="KM118" s="48">
        <v>15842.3</v>
      </c>
      <c r="KN118" s="48">
        <v>15845.6</v>
      </c>
      <c r="KO118" s="48">
        <v>15849</v>
      </c>
      <c r="KP118" s="48">
        <v>15852.3</v>
      </c>
      <c r="KQ118" s="48">
        <v>15855.7</v>
      </c>
      <c r="KR118" s="48">
        <v>15859</v>
      </c>
      <c r="KS118" s="48">
        <v>15862.4</v>
      </c>
      <c r="KT118" s="48">
        <v>15865.7</v>
      </c>
      <c r="KU118" s="48">
        <v>15869</v>
      </c>
      <c r="KV118" s="48">
        <v>15872.4</v>
      </c>
      <c r="KW118" s="48">
        <v>15875.7</v>
      </c>
      <c r="KX118" s="48">
        <v>15879.1</v>
      </c>
      <c r="KY118" s="48">
        <v>15882.4</v>
      </c>
      <c r="KZ118" s="48">
        <v>15885.7</v>
      </c>
      <c r="LA118" s="48">
        <v>15889.1</v>
      </c>
      <c r="LB118" s="48">
        <v>15892.4</v>
      </c>
      <c r="LC118" s="48">
        <v>15895.7</v>
      </c>
      <c r="LD118" s="48">
        <v>15898.7</v>
      </c>
      <c r="LE118" s="48">
        <v>15900.5</v>
      </c>
      <c r="LF118" s="48">
        <v>15903.7</v>
      </c>
      <c r="LG118" s="48">
        <v>15906.9</v>
      </c>
      <c r="LH118" s="48">
        <v>15910.1</v>
      </c>
      <c r="LI118" s="48">
        <v>15913.3</v>
      </c>
      <c r="LJ118" s="48">
        <v>15916.5</v>
      </c>
      <c r="LK118" s="48">
        <v>15919.7</v>
      </c>
      <c r="LL118" s="48">
        <v>15922.9</v>
      </c>
      <c r="LM118" s="48">
        <v>15926.2</v>
      </c>
      <c r="LN118" s="48">
        <v>15929.5</v>
      </c>
      <c r="LO118" s="48">
        <v>15932.9</v>
      </c>
      <c r="LP118" s="48">
        <v>15936.3</v>
      </c>
      <c r="LQ118" s="48">
        <v>15939.6</v>
      </c>
      <c r="LR118" s="48">
        <v>15943</v>
      </c>
      <c r="LS118" s="48">
        <v>15946.4</v>
      </c>
      <c r="LT118" s="48">
        <v>15949.7</v>
      </c>
      <c r="LU118" s="48">
        <v>15953.1</v>
      </c>
      <c r="LV118" s="48">
        <v>15956.4</v>
      </c>
      <c r="LW118" s="48">
        <v>15959.8</v>
      </c>
      <c r="LX118" s="48">
        <v>15963.2</v>
      </c>
      <c r="LY118" s="48">
        <v>15966.5</v>
      </c>
      <c r="LZ118" s="48">
        <v>15969.9</v>
      </c>
      <c r="MA118" s="48">
        <v>15973.3</v>
      </c>
      <c r="MB118" s="48">
        <v>15976.6</v>
      </c>
      <c r="MC118" s="48">
        <v>15979.8</v>
      </c>
      <c r="MD118" s="48">
        <v>15983</v>
      </c>
      <c r="ME118" s="48">
        <v>15986.2</v>
      </c>
      <c r="MF118" s="48">
        <v>15989.4</v>
      </c>
      <c r="MG118" s="48">
        <v>15992.6</v>
      </c>
      <c r="MH118" s="48">
        <v>15995.8</v>
      </c>
      <c r="MI118" s="48">
        <v>15999</v>
      </c>
      <c r="MJ118" s="48">
        <v>16002.2</v>
      </c>
      <c r="MK118" s="48">
        <v>16005.4</v>
      </c>
      <c r="ML118" s="48">
        <v>16008.6</v>
      </c>
      <c r="MM118" s="48">
        <v>16011.9</v>
      </c>
      <c r="MN118" s="48">
        <v>16015.1</v>
      </c>
      <c r="MO118" s="48">
        <v>16018.3</v>
      </c>
      <c r="MP118" s="48">
        <v>16021.5</v>
      </c>
      <c r="MQ118" s="48">
        <v>16024.7</v>
      </c>
      <c r="MR118" s="48">
        <v>16027.9</v>
      </c>
      <c r="MS118" s="48">
        <v>16031.1</v>
      </c>
      <c r="MT118" s="48">
        <v>16034.3</v>
      </c>
      <c r="MU118" s="48">
        <v>16037.5</v>
      </c>
      <c r="MV118" s="48">
        <v>16040.7</v>
      </c>
      <c r="MW118" s="48">
        <v>16043.9</v>
      </c>
      <c r="MX118" s="48">
        <v>16047.1</v>
      </c>
      <c r="MY118" s="48">
        <v>16050.3</v>
      </c>
      <c r="MZ118" s="48">
        <v>16053.5</v>
      </c>
      <c r="NA118" s="48">
        <v>16056.7</v>
      </c>
      <c r="NB118" s="48">
        <v>16059.9</v>
      </c>
      <c r="NC118" s="48">
        <v>16063.1</v>
      </c>
      <c r="ND118" s="48">
        <v>16066.3</v>
      </c>
      <c r="NE118" s="48">
        <v>16069.4</v>
      </c>
      <c r="NF118" s="48">
        <v>16072.6</v>
      </c>
      <c r="NG118" s="48">
        <v>16075.8</v>
      </c>
      <c r="NH118" s="48">
        <v>16079</v>
      </c>
      <c r="NI118" s="48">
        <v>16082.2</v>
      </c>
      <c r="NJ118" s="48">
        <v>16085.4</v>
      </c>
      <c r="NK118" s="48">
        <v>16088.6</v>
      </c>
      <c r="NL118" s="48">
        <v>16091.8</v>
      </c>
      <c r="NM118" s="48">
        <v>16095</v>
      </c>
      <c r="NN118" s="48">
        <v>16098.2</v>
      </c>
      <c r="NO118" s="48">
        <v>16101.4</v>
      </c>
      <c r="NP118" s="48">
        <v>16104.7</v>
      </c>
      <c r="NQ118" s="48">
        <v>16107.9</v>
      </c>
      <c r="NR118" s="48">
        <v>16111</v>
      </c>
      <c r="NS118" s="48">
        <v>16114.2</v>
      </c>
      <c r="NT118" s="48">
        <v>16117.4</v>
      </c>
      <c r="NU118" s="48">
        <v>16120.6</v>
      </c>
      <c r="NV118" s="48">
        <v>16123.8</v>
      </c>
      <c r="NW118" s="48">
        <v>16127</v>
      </c>
      <c r="NX118" s="48">
        <v>16130.2</v>
      </c>
      <c r="NY118" s="48">
        <v>16133.4</v>
      </c>
      <c r="NZ118" s="48">
        <v>16136.6</v>
      </c>
      <c r="OA118" s="48">
        <v>16139.8</v>
      </c>
      <c r="OB118" s="48">
        <v>16142.9</v>
      </c>
      <c r="OC118" s="48">
        <v>16146.1</v>
      </c>
      <c r="OD118" s="48">
        <v>16149.3</v>
      </c>
      <c r="OE118" s="48">
        <v>16152.5</v>
      </c>
      <c r="OF118" s="48">
        <v>16155.7</v>
      </c>
      <c r="OG118" s="48">
        <v>16158.9</v>
      </c>
      <c r="OH118" s="48">
        <v>16162.1</v>
      </c>
      <c r="OI118" s="48">
        <v>16165.3</v>
      </c>
      <c r="OJ118" s="48">
        <v>16168.5</v>
      </c>
      <c r="OK118" s="48">
        <v>16171.7</v>
      </c>
      <c r="OL118" s="48">
        <v>16174.9</v>
      </c>
      <c r="OM118" s="48">
        <v>16178.1</v>
      </c>
      <c r="ON118" s="48">
        <v>16181.2</v>
      </c>
      <c r="OO118" s="48">
        <v>16184.4</v>
      </c>
      <c r="OP118" s="48">
        <v>16187.6</v>
      </c>
      <c r="OQ118" s="48">
        <v>16190.8</v>
      </c>
      <c r="OR118" s="48">
        <v>16194</v>
      </c>
      <c r="OS118" s="48">
        <v>16197.2</v>
      </c>
      <c r="OT118" s="48">
        <v>16200.3</v>
      </c>
      <c r="OU118" s="48">
        <v>16203.5</v>
      </c>
      <c r="OV118" s="48">
        <v>16206.7</v>
      </c>
      <c r="OW118" s="48">
        <v>16209.9</v>
      </c>
      <c r="OX118" s="48">
        <v>16213.1</v>
      </c>
      <c r="OY118" s="48">
        <v>16216.3</v>
      </c>
      <c r="OZ118" s="48">
        <v>16219.5</v>
      </c>
      <c r="PA118" s="48">
        <v>16222.7</v>
      </c>
      <c r="PB118" s="48">
        <v>16225.9</v>
      </c>
      <c r="PC118" s="48">
        <v>16229.1</v>
      </c>
      <c r="PD118" s="48">
        <v>16232.4</v>
      </c>
      <c r="PE118" s="48">
        <v>16235.6</v>
      </c>
      <c r="PF118" s="48">
        <v>16238.8</v>
      </c>
      <c r="PG118" s="48">
        <v>16241.9</v>
      </c>
      <c r="PH118" s="48">
        <v>16245.1</v>
      </c>
      <c r="PI118" s="48">
        <v>16248.3</v>
      </c>
      <c r="PJ118" s="48">
        <v>16251.5</v>
      </c>
      <c r="PK118" s="48">
        <v>16254.7</v>
      </c>
      <c r="PL118" s="48">
        <v>16257.9</v>
      </c>
      <c r="PM118" s="48">
        <v>16261.1</v>
      </c>
      <c r="PN118" s="48">
        <v>16264.3</v>
      </c>
      <c r="PO118" s="48">
        <v>16267.5</v>
      </c>
      <c r="PP118" s="48">
        <v>16270.7</v>
      </c>
      <c r="PQ118" s="48">
        <v>16273.9</v>
      </c>
      <c r="PR118" s="48">
        <v>16277.1</v>
      </c>
      <c r="PS118" s="48">
        <v>16280.3</v>
      </c>
      <c r="PT118" s="48">
        <v>16283.5</v>
      </c>
      <c r="PU118" s="48">
        <v>16286.7</v>
      </c>
      <c r="PV118" s="48">
        <v>16289.9</v>
      </c>
      <c r="PW118" s="48">
        <v>16293.1</v>
      </c>
      <c r="PX118" s="48">
        <v>16296.3</v>
      </c>
      <c r="PY118" s="48">
        <v>16299.6</v>
      </c>
      <c r="PZ118" s="48">
        <v>16302.8</v>
      </c>
      <c r="QA118" s="48">
        <v>16305.9</v>
      </c>
      <c r="QB118" s="48">
        <v>16309.2</v>
      </c>
      <c r="QC118" s="48">
        <v>16312.4</v>
      </c>
      <c r="QD118" s="48">
        <v>16315.6</v>
      </c>
      <c r="QE118" s="48">
        <v>16318.8</v>
      </c>
      <c r="QF118" s="48">
        <v>16322</v>
      </c>
      <c r="QG118" s="48">
        <v>16325.3</v>
      </c>
      <c r="QH118" s="48">
        <v>16328.5</v>
      </c>
      <c r="QI118" s="48">
        <v>16331.7</v>
      </c>
      <c r="QJ118" s="48">
        <v>16335</v>
      </c>
      <c r="QK118" s="48">
        <v>16338.2</v>
      </c>
      <c r="QL118" s="48">
        <v>16341.4</v>
      </c>
      <c r="QM118" s="48">
        <v>16344.6</v>
      </c>
      <c r="QN118" s="48">
        <v>16347.8</v>
      </c>
      <c r="QO118" s="48">
        <v>16351</v>
      </c>
      <c r="QP118" s="48">
        <v>16354.2</v>
      </c>
      <c r="QQ118" s="48">
        <v>16357.4</v>
      </c>
      <c r="QR118" s="48">
        <v>16360.6</v>
      </c>
      <c r="QS118" s="48">
        <v>16369.5</v>
      </c>
      <c r="QT118" s="48">
        <v>16378.5</v>
      </c>
      <c r="QU118" s="48">
        <v>16387.599999999999</v>
      </c>
      <c r="QV118" s="48">
        <v>16396.8</v>
      </c>
      <c r="QW118" s="48">
        <v>16405.8</v>
      </c>
      <c r="QX118" s="48">
        <v>16414.900000000001</v>
      </c>
      <c r="QY118" s="48">
        <v>16423.900000000001</v>
      </c>
      <c r="QZ118" s="48">
        <v>16433</v>
      </c>
      <c r="RA118" s="48">
        <v>16442</v>
      </c>
      <c r="RB118" s="48">
        <v>16451.099999999999</v>
      </c>
      <c r="RC118" s="48">
        <v>16460.099999999999</v>
      </c>
      <c r="RD118" s="48">
        <v>16469.099999999999</v>
      </c>
      <c r="RE118" s="48">
        <v>16478</v>
      </c>
      <c r="RF118" s="48">
        <v>16486.900000000001</v>
      </c>
      <c r="RG118" s="48">
        <v>16495.900000000001</v>
      </c>
      <c r="RH118" s="48">
        <v>16504.900000000001</v>
      </c>
      <c r="RI118" s="48">
        <v>16511.8</v>
      </c>
      <c r="RJ118" s="48">
        <v>16517.8</v>
      </c>
      <c r="RK118" s="48">
        <v>16523.8</v>
      </c>
      <c r="RL118" s="48">
        <v>16529.8</v>
      </c>
      <c r="RM118" s="48">
        <v>16535.7</v>
      </c>
      <c r="RN118" s="48">
        <v>16548.900000000001</v>
      </c>
      <c r="RO118" s="48">
        <v>16560</v>
      </c>
      <c r="RP118" s="48">
        <v>16571.2</v>
      </c>
      <c r="RQ118" s="48">
        <v>16582.3</v>
      </c>
      <c r="RR118" s="48">
        <v>16593.400000000001</v>
      </c>
      <c r="RS118" s="48">
        <v>16604.599999999999</v>
      </c>
      <c r="RT118" s="48">
        <v>16615.8</v>
      </c>
      <c r="RU118" s="48">
        <v>16627</v>
      </c>
      <c r="RV118" s="48">
        <v>16638.099999999999</v>
      </c>
      <c r="RW118" s="48">
        <v>16649.2</v>
      </c>
      <c r="RX118" s="48">
        <v>16660.3</v>
      </c>
      <c r="RY118" s="48">
        <v>16671.3</v>
      </c>
      <c r="RZ118" s="48">
        <v>16682.400000000001</v>
      </c>
      <c r="SA118" s="48">
        <v>16693.5</v>
      </c>
      <c r="SB118" s="48">
        <v>16704.599999999999</v>
      </c>
      <c r="SC118" s="48">
        <v>16715.7</v>
      </c>
      <c r="SD118" s="48">
        <v>16726.7</v>
      </c>
      <c r="SE118" s="48">
        <v>16737.7</v>
      </c>
      <c r="SF118" s="48">
        <v>16748.7</v>
      </c>
      <c r="SG118" s="48">
        <v>16759.7</v>
      </c>
      <c r="SH118" s="48">
        <v>16770.7</v>
      </c>
      <c r="SI118" s="48">
        <v>16781.7</v>
      </c>
      <c r="SJ118" s="48">
        <v>16792.8</v>
      </c>
      <c r="SK118" s="48">
        <v>16803.900000000001</v>
      </c>
      <c r="SL118" s="48">
        <v>16815</v>
      </c>
      <c r="SM118" s="48">
        <v>16826</v>
      </c>
      <c r="SN118" s="48">
        <v>16837</v>
      </c>
      <c r="SO118" s="48">
        <v>16848</v>
      </c>
      <c r="SP118" s="48">
        <v>16859.2</v>
      </c>
      <c r="SQ118" s="48">
        <v>16870.2</v>
      </c>
      <c r="SR118" s="48">
        <v>16881.3</v>
      </c>
      <c r="SS118" s="48">
        <v>16892.3</v>
      </c>
      <c r="ST118" s="48">
        <v>16903.3</v>
      </c>
      <c r="SU118" s="48">
        <v>16914.2</v>
      </c>
      <c r="SV118" s="48">
        <v>16925.2</v>
      </c>
      <c r="SW118" s="48">
        <v>16936.2</v>
      </c>
      <c r="SX118" s="48">
        <v>16947.2</v>
      </c>
      <c r="SY118" s="48">
        <v>16958.2</v>
      </c>
      <c r="SZ118" s="48">
        <v>16969.3</v>
      </c>
      <c r="TA118" s="48">
        <v>16980.3</v>
      </c>
      <c r="TB118" s="48">
        <v>16991.400000000001</v>
      </c>
      <c r="TC118" s="48">
        <v>17002.900000000001</v>
      </c>
      <c r="TD118" s="48">
        <v>17014.099999999999</v>
      </c>
      <c r="TE118" s="48">
        <v>17025.099999999999</v>
      </c>
      <c r="TF118" s="48">
        <v>17036.099999999999</v>
      </c>
      <c r="TG118" s="48">
        <v>17047.2</v>
      </c>
      <c r="TH118" s="48">
        <v>17060.599999999999</v>
      </c>
      <c r="TI118" s="48">
        <v>17067.599999999999</v>
      </c>
      <c r="TJ118" s="48">
        <v>17080.400000000001</v>
      </c>
      <c r="TK118" s="48">
        <v>17092</v>
      </c>
      <c r="TL118" s="48">
        <v>17103.3</v>
      </c>
      <c r="TM118" s="48">
        <v>17114.8</v>
      </c>
      <c r="TN118" s="48">
        <v>17125.900000000001</v>
      </c>
      <c r="TO118" s="48">
        <v>17137.2</v>
      </c>
    </row>
    <row r="119" spans="2:535" ht="19.5">
      <c r="B119" s="104" t="s">
        <v>387</v>
      </c>
      <c r="C119" s="1" t="s">
        <v>400</v>
      </c>
      <c r="D119" s="1">
        <v>14822.4</v>
      </c>
      <c r="E119" s="1">
        <v>14831.5</v>
      </c>
      <c r="F119" s="1">
        <v>14848.3</v>
      </c>
      <c r="G119" s="1">
        <v>14865.6</v>
      </c>
      <c r="H119" s="1">
        <v>14881.1</v>
      </c>
      <c r="I119" s="1">
        <v>14888.7</v>
      </c>
      <c r="J119" s="1">
        <v>14904.9</v>
      </c>
      <c r="K119" s="1">
        <v>14922.7</v>
      </c>
      <c r="L119" s="1">
        <v>14941</v>
      </c>
      <c r="M119" s="1">
        <v>14958.2</v>
      </c>
      <c r="N119" s="1">
        <v>14973.9</v>
      </c>
      <c r="O119" s="1">
        <v>14989.6</v>
      </c>
      <c r="P119" s="1">
        <v>14998.8</v>
      </c>
      <c r="Q119" s="1">
        <v>15016.5</v>
      </c>
      <c r="R119" s="1">
        <v>15033.3</v>
      </c>
      <c r="S119" s="1">
        <v>15050.9</v>
      </c>
      <c r="T119" s="1">
        <v>15069.4</v>
      </c>
      <c r="U119" s="1">
        <v>15085.2</v>
      </c>
      <c r="V119" s="1">
        <v>15100</v>
      </c>
      <c r="W119" s="1">
        <v>15108.2</v>
      </c>
      <c r="X119" s="1">
        <v>15125.7</v>
      </c>
      <c r="Y119" s="1">
        <v>15143</v>
      </c>
      <c r="Z119" s="1">
        <v>15159.1</v>
      </c>
      <c r="AA119" s="1">
        <v>15177.9</v>
      </c>
      <c r="AB119" s="1">
        <v>15194.6</v>
      </c>
      <c r="AC119" s="1">
        <v>15209.7</v>
      </c>
      <c r="AD119" s="1">
        <v>15217.4</v>
      </c>
      <c r="AE119" s="1">
        <v>15224.9</v>
      </c>
      <c r="AF119" s="1">
        <v>15229</v>
      </c>
      <c r="AG119" s="1">
        <v>15233.1</v>
      </c>
      <c r="AH119" s="1">
        <v>15237.4</v>
      </c>
      <c r="AI119" s="1">
        <v>15241.7</v>
      </c>
      <c r="AJ119" s="1">
        <v>15246.1</v>
      </c>
      <c r="AK119" s="1">
        <v>15253.9</v>
      </c>
      <c r="AL119" s="1">
        <v>15270.1</v>
      </c>
      <c r="AM119" s="1">
        <v>15285.5</v>
      </c>
      <c r="AN119" s="1">
        <v>15303</v>
      </c>
      <c r="AO119" s="1">
        <v>15320.4</v>
      </c>
      <c r="AP119" s="1">
        <v>15336.5</v>
      </c>
      <c r="AQ119" s="1">
        <v>15351.5</v>
      </c>
      <c r="AR119" s="1">
        <v>15364.1</v>
      </c>
      <c r="AS119" s="1">
        <v>15381.9</v>
      </c>
      <c r="AT119" s="1">
        <v>15400.4</v>
      </c>
      <c r="AU119" s="1">
        <v>15418.4</v>
      </c>
      <c r="AV119" s="1">
        <v>15436.3</v>
      </c>
      <c r="AW119" s="1">
        <v>15452.9</v>
      </c>
      <c r="AX119" s="1">
        <v>15468.6</v>
      </c>
      <c r="AY119" s="1">
        <v>15476.3</v>
      </c>
      <c r="AZ119" s="1">
        <v>15495.2</v>
      </c>
      <c r="BA119" s="1">
        <v>15513.9</v>
      </c>
      <c r="BB119" s="1">
        <v>15531.4</v>
      </c>
      <c r="BC119" s="1">
        <v>15549.5</v>
      </c>
      <c r="BD119" s="1">
        <v>15566.1</v>
      </c>
      <c r="BE119" s="1">
        <v>15582.1</v>
      </c>
      <c r="BF119" s="1">
        <v>15590</v>
      </c>
      <c r="BG119" s="1">
        <v>15607.8</v>
      </c>
      <c r="BH119" s="1">
        <v>15625.7</v>
      </c>
      <c r="BI119" s="1">
        <v>15643.7</v>
      </c>
      <c r="BJ119" s="1">
        <v>15662.6</v>
      </c>
      <c r="BK119" s="17">
        <v>15679.2</v>
      </c>
      <c r="BL119" s="17">
        <v>15695.3</v>
      </c>
      <c r="BM119" s="17">
        <v>15704.6</v>
      </c>
      <c r="BN119" s="17">
        <v>15721.6</v>
      </c>
      <c r="BO119" s="17">
        <v>15740</v>
      </c>
      <c r="BP119" s="17">
        <v>15757.8</v>
      </c>
      <c r="BQ119" s="17">
        <v>15775.1</v>
      </c>
      <c r="BR119" s="17">
        <v>15792.9</v>
      </c>
      <c r="BS119" s="17">
        <v>15810.3</v>
      </c>
      <c r="BT119" s="17">
        <v>15818</v>
      </c>
      <c r="BU119" s="17">
        <v>15836.1</v>
      </c>
      <c r="BV119" s="17">
        <v>15854.3</v>
      </c>
      <c r="BW119" s="17">
        <v>15871.9</v>
      </c>
      <c r="BX119" s="17">
        <v>15891.3</v>
      </c>
      <c r="BY119" s="17">
        <v>15909.3</v>
      </c>
      <c r="BZ119" s="17">
        <v>15926.6</v>
      </c>
      <c r="CA119" s="17">
        <v>15937.4</v>
      </c>
      <c r="CB119" s="17">
        <v>15950.7</v>
      </c>
      <c r="CC119" s="17">
        <v>15964.3</v>
      </c>
      <c r="CD119" s="48">
        <v>15980.6</v>
      </c>
      <c r="CE119" s="48">
        <v>15999.9</v>
      </c>
      <c r="CF119" s="48">
        <v>16020.6</v>
      </c>
      <c r="CG119" s="48">
        <v>16042.1</v>
      </c>
      <c r="CH119" s="48">
        <v>16054.1</v>
      </c>
      <c r="CI119" s="48">
        <v>16075.9</v>
      </c>
      <c r="CJ119" s="48">
        <v>16095</v>
      </c>
      <c r="CK119" s="48">
        <v>16112.7</v>
      </c>
      <c r="CL119" s="48">
        <v>16130.9</v>
      </c>
      <c r="CM119" s="48">
        <v>16148.9</v>
      </c>
      <c r="CN119" s="48">
        <v>16166.4</v>
      </c>
      <c r="CO119" s="48">
        <v>16177.1</v>
      </c>
      <c r="CP119" s="48">
        <v>16195.7</v>
      </c>
      <c r="CQ119" s="48">
        <v>16214.4</v>
      </c>
      <c r="CR119" s="48">
        <v>16232.3</v>
      </c>
      <c r="CS119" s="48">
        <v>16251.9</v>
      </c>
      <c r="CT119" s="48">
        <v>16270.2</v>
      </c>
      <c r="CU119" s="48">
        <v>16286.7</v>
      </c>
      <c r="CV119" s="48">
        <v>16298.8</v>
      </c>
      <c r="CW119" s="48">
        <v>16310.9</v>
      </c>
      <c r="CX119" s="48">
        <v>16330</v>
      </c>
      <c r="CY119" s="48">
        <v>16348.6</v>
      </c>
      <c r="CZ119" s="48">
        <v>16368.7</v>
      </c>
      <c r="DA119" s="48">
        <v>16387.400000000001</v>
      </c>
      <c r="DB119" s="48">
        <v>16404.8</v>
      </c>
      <c r="DC119" s="48">
        <v>16413.599999999999</v>
      </c>
      <c r="DD119" s="48">
        <v>16431.400000000001</v>
      </c>
      <c r="DE119" s="48">
        <v>16449.5</v>
      </c>
      <c r="DF119" s="48">
        <v>16468.2</v>
      </c>
      <c r="DG119" s="48">
        <v>16486</v>
      </c>
      <c r="DH119" s="48">
        <v>16504.3</v>
      </c>
      <c r="DI119" s="48">
        <v>16521.400000000001</v>
      </c>
      <c r="DJ119" s="48">
        <v>16532.400000000001</v>
      </c>
      <c r="DK119" s="48">
        <v>16551.2</v>
      </c>
      <c r="DL119" s="48">
        <v>16569.099999999999</v>
      </c>
      <c r="DM119" s="48">
        <v>16587.2</v>
      </c>
      <c r="DN119" s="48">
        <v>16605.599999999999</v>
      </c>
      <c r="DO119" s="48">
        <v>16623.599999999999</v>
      </c>
      <c r="DP119" s="48">
        <v>16640.8</v>
      </c>
      <c r="DQ119" s="48">
        <v>16655.900000000001</v>
      </c>
      <c r="DR119" s="48">
        <v>16673.7</v>
      </c>
      <c r="DS119" s="48">
        <v>16691.2</v>
      </c>
      <c r="DT119" s="48">
        <v>16705.099999999999</v>
      </c>
      <c r="DU119" s="48">
        <v>16718.099999999999</v>
      </c>
      <c r="DV119" s="48">
        <v>16735.099999999999</v>
      </c>
      <c r="DW119" s="48">
        <v>16752.2</v>
      </c>
      <c r="DX119" s="48">
        <v>16765.599999999999</v>
      </c>
      <c r="DY119" s="48">
        <v>16783.8</v>
      </c>
      <c r="DZ119" s="48">
        <v>16801</v>
      </c>
      <c r="EA119" s="48">
        <v>16818.099999999999</v>
      </c>
      <c r="EB119" s="48">
        <v>16827</v>
      </c>
      <c r="EC119" s="48">
        <v>16846.400000000001</v>
      </c>
      <c r="ED119" s="48">
        <v>16864.8</v>
      </c>
      <c r="EE119" s="48">
        <v>16880.400000000001</v>
      </c>
      <c r="EF119" s="48">
        <v>16899.099999999999</v>
      </c>
      <c r="EG119" s="48">
        <v>16917.900000000001</v>
      </c>
      <c r="EH119" s="48">
        <v>16936.599999999999</v>
      </c>
      <c r="EI119" s="48">
        <v>16953.599999999999</v>
      </c>
      <c r="EJ119" s="48">
        <v>16971.5</v>
      </c>
      <c r="EK119" s="48">
        <v>16989.900000000001</v>
      </c>
      <c r="EL119" s="48">
        <v>17007.099999999999</v>
      </c>
      <c r="EM119" s="48">
        <v>17026.3</v>
      </c>
      <c r="EN119" s="48">
        <v>17045.599999999999</v>
      </c>
      <c r="EO119" s="48">
        <v>17064.3</v>
      </c>
      <c r="EP119" s="48">
        <v>17082</v>
      </c>
      <c r="EQ119" s="48">
        <v>17100.7</v>
      </c>
      <c r="ER119" s="48">
        <v>17117.8</v>
      </c>
      <c r="ES119" s="48">
        <v>17121.599999999999</v>
      </c>
      <c r="ET119" s="48">
        <v>17141.5</v>
      </c>
      <c r="EU119" s="48">
        <v>17161.599999999999</v>
      </c>
      <c r="EV119" s="48">
        <v>17181.400000000001</v>
      </c>
      <c r="EW119" s="48">
        <v>17200.599999999999</v>
      </c>
      <c r="EX119" s="48">
        <v>17221.099999999999</v>
      </c>
      <c r="EY119" s="48">
        <v>17240.599999999999</v>
      </c>
      <c r="EZ119" s="48">
        <v>17257.7</v>
      </c>
      <c r="FA119" s="48">
        <v>17277.400000000001</v>
      </c>
      <c r="FB119" s="48">
        <v>17297.599999999999</v>
      </c>
      <c r="FC119" s="48">
        <v>17317.3</v>
      </c>
      <c r="FD119" s="48">
        <v>17337.599999999999</v>
      </c>
      <c r="FE119" s="48">
        <v>17357.900000000001</v>
      </c>
      <c r="FF119" s="48">
        <v>17378.3</v>
      </c>
      <c r="FG119" s="48">
        <v>17396.3</v>
      </c>
      <c r="FH119" s="48">
        <v>17417.8</v>
      </c>
      <c r="FI119" s="48">
        <v>17438.900000000001</v>
      </c>
      <c r="FJ119" s="48">
        <v>17460.5</v>
      </c>
      <c r="FK119" s="48">
        <v>17483.3</v>
      </c>
      <c r="FL119" s="48">
        <v>17506.8</v>
      </c>
      <c r="FM119" s="48">
        <v>17528.599999999999</v>
      </c>
      <c r="FN119" s="48">
        <v>17541</v>
      </c>
      <c r="FO119" s="48">
        <v>17563.3</v>
      </c>
      <c r="FP119" s="48">
        <v>17585.400000000001</v>
      </c>
      <c r="FQ119" s="48">
        <v>17608.2</v>
      </c>
      <c r="FR119" s="48">
        <v>17629.599999999999</v>
      </c>
      <c r="FS119" s="48">
        <v>17649.7</v>
      </c>
      <c r="FT119" s="48">
        <v>17668.400000000001</v>
      </c>
      <c r="FU119" s="48">
        <v>17681.2</v>
      </c>
      <c r="FV119" s="48">
        <v>17700</v>
      </c>
      <c r="FW119" s="48">
        <v>17718.900000000001</v>
      </c>
      <c r="FX119" s="48">
        <v>17737.7</v>
      </c>
      <c r="FY119" s="48">
        <v>17756</v>
      </c>
      <c r="FZ119" s="48">
        <v>17774.599999999999</v>
      </c>
      <c r="GA119" s="48">
        <v>17792.5</v>
      </c>
      <c r="GB119" s="48">
        <v>17805.8</v>
      </c>
      <c r="GC119" s="48">
        <v>17824.400000000001</v>
      </c>
      <c r="GD119" s="48">
        <v>17843.099999999999</v>
      </c>
      <c r="GE119" s="48">
        <v>17862</v>
      </c>
      <c r="GF119" s="48">
        <v>17880.599999999999</v>
      </c>
      <c r="GG119" s="48">
        <v>17898.400000000001</v>
      </c>
      <c r="GH119" s="48">
        <v>17916.2</v>
      </c>
      <c r="GI119" s="48">
        <v>17927.400000000001</v>
      </c>
      <c r="GJ119" s="48">
        <v>17946.8</v>
      </c>
      <c r="GK119" s="48">
        <v>17964.400000000001</v>
      </c>
      <c r="GL119" s="48">
        <v>17982.7</v>
      </c>
      <c r="GM119" s="48">
        <v>18000.2</v>
      </c>
      <c r="GN119" s="48">
        <v>18017.8</v>
      </c>
      <c r="GO119" s="48">
        <v>18034.7</v>
      </c>
      <c r="GP119" s="48">
        <v>18044.7</v>
      </c>
      <c r="GQ119" s="48">
        <v>18063.5</v>
      </c>
      <c r="GR119" s="48">
        <v>18080.900000000001</v>
      </c>
      <c r="GS119" s="48">
        <v>18099</v>
      </c>
      <c r="GT119" s="48">
        <v>18117</v>
      </c>
      <c r="GU119" s="48">
        <v>18135.900000000001</v>
      </c>
      <c r="GV119" s="48">
        <v>18153.3</v>
      </c>
      <c r="GW119" s="48">
        <v>18163.099999999999</v>
      </c>
      <c r="GX119" s="48">
        <v>18179.3</v>
      </c>
      <c r="GY119" s="48">
        <v>18188.8</v>
      </c>
      <c r="GZ119" s="48">
        <v>18207.599999999999</v>
      </c>
      <c r="HA119" s="48">
        <v>18225.7</v>
      </c>
      <c r="HB119" s="48">
        <v>18242.7</v>
      </c>
      <c r="HC119" s="48">
        <v>18258.599999999999</v>
      </c>
      <c r="HD119" s="48">
        <v>18268.400000000001</v>
      </c>
      <c r="HE119" s="48">
        <v>18286.5</v>
      </c>
      <c r="HF119" s="48">
        <v>18303.900000000001</v>
      </c>
      <c r="HG119" s="48">
        <v>18321</v>
      </c>
      <c r="HH119" s="48">
        <v>18338</v>
      </c>
      <c r="HI119" s="48">
        <v>18354.2</v>
      </c>
      <c r="HJ119" s="48">
        <v>18370.599999999999</v>
      </c>
      <c r="HK119" s="48">
        <v>18380.5</v>
      </c>
      <c r="HL119" s="48">
        <v>18397.099999999999</v>
      </c>
      <c r="HM119" s="48">
        <v>18413.8</v>
      </c>
      <c r="HN119" s="48">
        <v>18431.2</v>
      </c>
      <c r="HO119" s="48">
        <v>18447.599999999999</v>
      </c>
      <c r="HP119" s="48">
        <v>18466</v>
      </c>
      <c r="HQ119" s="48">
        <v>18482.5</v>
      </c>
      <c r="HR119" s="48">
        <v>18492.900000000001</v>
      </c>
      <c r="HS119" s="48">
        <v>18510.3</v>
      </c>
      <c r="HT119" s="48">
        <v>18528.5</v>
      </c>
      <c r="HU119" s="48">
        <v>18546.5</v>
      </c>
      <c r="HV119" s="48">
        <v>18563.900000000001</v>
      </c>
      <c r="HW119" s="48">
        <v>18581.3</v>
      </c>
      <c r="HX119" s="48">
        <v>18598</v>
      </c>
      <c r="HY119" s="48">
        <v>18608.400000000001</v>
      </c>
      <c r="HZ119" s="48">
        <v>18625.900000000001</v>
      </c>
      <c r="IA119" s="48">
        <v>18642.7</v>
      </c>
      <c r="IB119" s="48">
        <v>18660.3</v>
      </c>
      <c r="IC119" s="48">
        <v>18677</v>
      </c>
      <c r="ID119" s="48">
        <v>18695</v>
      </c>
      <c r="IE119" s="48">
        <v>18712.5</v>
      </c>
      <c r="IF119" s="48">
        <v>18724.3</v>
      </c>
      <c r="IG119" s="48">
        <v>18742.7</v>
      </c>
      <c r="IH119" s="48">
        <v>18760.8</v>
      </c>
      <c r="II119" s="48">
        <v>18779.2</v>
      </c>
      <c r="IJ119" s="48">
        <v>18797.2</v>
      </c>
      <c r="IK119" s="48">
        <v>18815</v>
      </c>
      <c r="IL119" s="48">
        <v>18830.7</v>
      </c>
      <c r="IM119" s="48">
        <v>18841.599999999999</v>
      </c>
      <c r="IN119" s="48">
        <v>18850.900000000001</v>
      </c>
      <c r="IO119" s="48">
        <v>18857.599999999999</v>
      </c>
      <c r="IP119" s="48">
        <v>18875.599999999999</v>
      </c>
      <c r="IQ119" s="48">
        <v>18894.2</v>
      </c>
      <c r="IR119" s="48">
        <v>18911.7</v>
      </c>
      <c r="IS119" s="48">
        <v>18929.599999999999</v>
      </c>
      <c r="IT119" s="48">
        <v>18940.7</v>
      </c>
      <c r="IU119" s="48">
        <v>18958.400000000001</v>
      </c>
      <c r="IV119" s="48">
        <v>18976.5</v>
      </c>
      <c r="IW119" s="48">
        <v>18994.599999999999</v>
      </c>
      <c r="IX119" s="48">
        <v>19011.3</v>
      </c>
      <c r="IY119" s="48">
        <v>19029.5</v>
      </c>
      <c r="IZ119" s="48">
        <v>19046.900000000001</v>
      </c>
      <c r="JA119" s="48">
        <v>19058.7</v>
      </c>
      <c r="JB119" s="48">
        <v>19077.900000000001</v>
      </c>
      <c r="JC119" s="48">
        <v>19095.599999999999</v>
      </c>
      <c r="JD119" s="48">
        <v>19113.400000000001</v>
      </c>
      <c r="JE119" s="48">
        <v>19131.7</v>
      </c>
      <c r="JF119" s="48">
        <v>19150.400000000001</v>
      </c>
      <c r="JG119" s="48">
        <v>19168.099999999999</v>
      </c>
      <c r="JH119" s="48">
        <v>19176.400000000001</v>
      </c>
      <c r="JI119" s="48">
        <v>19194.599999999999</v>
      </c>
      <c r="JJ119" s="48">
        <v>19212.8</v>
      </c>
      <c r="JK119" s="48">
        <v>19230.400000000001</v>
      </c>
      <c r="JL119" s="48">
        <v>19247.900000000001</v>
      </c>
      <c r="JM119" s="48">
        <v>19265.3</v>
      </c>
      <c r="JN119" s="48">
        <v>19283.099999999999</v>
      </c>
      <c r="JO119" s="48">
        <v>19290.8</v>
      </c>
      <c r="JP119" s="48">
        <v>19311.900000000001</v>
      </c>
      <c r="JQ119" s="48">
        <v>19336.099999999999</v>
      </c>
      <c r="JR119" s="48">
        <v>19362.3</v>
      </c>
      <c r="JS119" s="48">
        <v>19387.400000000001</v>
      </c>
      <c r="JT119" s="48">
        <v>19410.099999999999</v>
      </c>
      <c r="JU119" s="48">
        <v>19433.099999999999</v>
      </c>
      <c r="JV119" s="48">
        <v>19441.5</v>
      </c>
      <c r="JW119" s="48">
        <v>19465</v>
      </c>
      <c r="JX119" s="48">
        <v>19487.900000000001</v>
      </c>
      <c r="JY119" s="48">
        <v>19511.900000000001</v>
      </c>
      <c r="JZ119" s="48">
        <v>19538.099999999999</v>
      </c>
      <c r="KA119" s="48">
        <v>19565</v>
      </c>
      <c r="KB119" s="48">
        <v>19589.900000000001</v>
      </c>
      <c r="KC119" s="48">
        <v>19597.8</v>
      </c>
      <c r="KD119" s="48">
        <v>19623.7</v>
      </c>
      <c r="KE119" s="48">
        <v>19648.2</v>
      </c>
      <c r="KF119" s="48">
        <v>19674.5</v>
      </c>
      <c r="KG119" s="48">
        <v>19700.8</v>
      </c>
      <c r="KH119" s="48">
        <v>19727</v>
      </c>
      <c r="KI119" s="48">
        <v>19752.2</v>
      </c>
      <c r="KJ119" s="48">
        <v>19760.7</v>
      </c>
      <c r="KK119" s="48">
        <v>19786.7</v>
      </c>
      <c r="KL119" s="48">
        <v>19811.400000000001</v>
      </c>
      <c r="KM119" s="48">
        <v>19836.8</v>
      </c>
      <c r="KN119" s="48">
        <v>19860.5</v>
      </c>
      <c r="KO119" s="48">
        <v>19884.7</v>
      </c>
      <c r="KP119" s="48">
        <v>19907.3</v>
      </c>
      <c r="KQ119" s="48">
        <v>19915.599999999999</v>
      </c>
      <c r="KR119" s="48">
        <v>19941</v>
      </c>
      <c r="KS119" s="48">
        <v>19965.7</v>
      </c>
      <c r="KT119" s="48">
        <v>19990.900000000001</v>
      </c>
      <c r="KU119" s="48">
        <v>20014.2</v>
      </c>
      <c r="KV119" s="48">
        <v>20038.3</v>
      </c>
      <c r="KW119" s="48">
        <v>20062.2</v>
      </c>
      <c r="KX119" s="48">
        <v>20070.099999999999</v>
      </c>
      <c r="KY119" s="48">
        <v>20095.3</v>
      </c>
      <c r="KZ119" s="48">
        <v>20119.7</v>
      </c>
      <c r="LA119" s="48">
        <v>20145.400000000001</v>
      </c>
      <c r="LB119" s="48">
        <v>20170.099999999999</v>
      </c>
      <c r="LC119" s="48">
        <v>20194.7</v>
      </c>
      <c r="LD119" s="48">
        <v>20217.3</v>
      </c>
      <c r="LE119" s="48">
        <v>20221.8</v>
      </c>
      <c r="LF119" s="48">
        <v>20245.8</v>
      </c>
      <c r="LG119" s="48">
        <v>20268.2</v>
      </c>
      <c r="LH119" s="48">
        <v>20290.3</v>
      </c>
      <c r="LI119" s="48">
        <v>20313</v>
      </c>
      <c r="LJ119" s="48">
        <v>20336.599999999999</v>
      </c>
      <c r="LK119" s="48">
        <v>20359.400000000001</v>
      </c>
      <c r="LL119" s="48">
        <v>20367.2</v>
      </c>
      <c r="LM119" s="48">
        <v>20390.599999999999</v>
      </c>
      <c r="LN119" s="48">
        <v>20414.900000000001</v>
      </c>
      <c r="LO119" s="48">
        <v>20439</v>
      </c>
      <c r="LP119" s="48">
        <v>20462.2</v>
      </c>
      <c r="LQ119" s="48">
        <v>20485.900000000001</v>
      </c>
      <c r="LR119" s="48">
        <v>20509.599999999999</v>
      </c>
      <c r="LS119" s="48">
        <v>20526</v>
      </c>
      <c r="LT119" s="48">
        <v>20552.099999999999</v>
      </c>
      <c r="LU119" s="48">
        <v>20578.3</v>
      </c>
      <c r="LV119" s="48">
        <v>20603.900000000001</v>
      </c>
      <c r="LW119" s="48">
        <v>20629.400000000001</v>
      </c>
      <c r="LX119" s="48">
        <v>20654.900000000001</v>
      </c>
      <c r="LY119" s="48">
        <v>20678.8</v>
      </c>
      <c r="LZ119" s="48">
        <v>20689.5</v>
      </c>
      <c r="MA119" s="48">
        <v>20713.900000000001</v>
      </c>
      <c r="MB119" s="48">
        <v>20739.3</v>
      </c>
      <c r="MC119" s="48">
        <v>20765.3</v>
      </c>
      <c r="MD119" s="48">
        <v>20790.8</v>
      </c>
      <c r="ME119" s="48">
        <v>20817.099999999999</v>
      </c>
      <c r="MF119" s="48">
        <v>20841.400000000001</v>
      </c>
      <c r="MG119" s="48">
        <v>20851.900000000001</v>
      </c>
      <c r="MH119" s="48">
        <v>20877.2</v>
      </c>
      <c r="MI119" s="48">
        <v>20901.3</v>
      </c>
      <c r="MJ119" s="48">
        <v>20925.099999999999</v>
      </c>
      <c r="MK119" s="48">
        <v>20947.599999999999</v>
      </c>
      <c r="ML119" s="48">
        <v>20970.7</v>
      </c>
      <c r="MM119" s="48">
        <v>20991.8</v>
      </c>
      <c r="MN119" s="48">
        <v>21002.3</v>
      </c>
      <c r="MO119" s="48">
        <v>21024.3</v>
      </c>
      <c r="MP119" s="48">
        <v>21047.200000000001</v>
      </c>
      <c r="MQ119" s="48">
        <v>21069.8</v>
      </c>
      <c r="MR119" s="48">
        <v>21092.2</v>
      </c>
      <c r="MS119" s="48">
        <v>21115</v>
      </c>
      <c r="MT119" s="48">
        <v>21136.1</v>
      </c>
      <c r="MU119" s="48">
        <v>21146.6</v>
      </c>
      <c r="MV119" s="48">
        <v>21170.7</v>
      </c>
      <c r="MW119" s="48">
        <v>21193.3</v>
      </c>
      <c r="MX119" s="48">
        <v>21216.6</v>
      </c>
      <c r="MY119" s="48">
        <v>21237.5</v>
      </c>
      <c r="MZ119" s="48">
        <v>21257.3</v>
      </c>
      <c r="NA119" s="48">
        <v>21275</v>
      </c>
      <c r="NB119" s="48">
        <v>21285.4</v>
      </c>
      <c r="NC119" s="48">
        <v>21303.8</v>
      </c>
      <c r="ND119" s="48">
        <v>21322.2</v>
      </c>
      <c r="NE119" s="48">
        <v>21338</v>
      </c>
      <c r="NF119" s="48">
        <v>21351.8</v>
      </c>
      <c r="NG119" s="48">
        <v>21371.4</v>
      </c>
      <c r="NH119" s="48">
        <v>21390.799999999999</v>
      </c>
      <c r="NI119" s="48">
        <v>21401.9</v>
      </c>
      <c r="NJ119" s="48">
        <v>21422.9</v>
      </c>
      <c r="NK119" s="48">
        <v>21442</v>
      </c>
      <c r="NL119" s="48">
        <v>21460.5</v>
      </c>
      <c r="NM119" s="48">
        <v>21480.3</v>
      </c>
      <c r="NN119" s="48">
        <v>21498.6</v>
      </c>
      <c r="NO119" s="48">
        <v>21510</v>
      </c>
      <c r="NP119" s="48">
        <v>21520.7</v>
      </c>
      <c r="NQ119" s="48">
        <v>21539.5</v>
      </c>
      <c r="NR119" s="48">
        <v>21558</v>
      </c>
      <c r="NS119" s="48">
        <v>21575.7</v>
      </c>
      <c r="NT119" s="48">
        <v>21594.3</v>
      </c>
      <c r="NU119" s="48">
        <v>21611.4</v>
      </c>
      <c r="NV119" s="48">
        <v>21629.9</v>
      </c>
      <c r="NW119" s="48">
        <v>21640.2</v>
      </c>
      <c r="NX119" s="48">
        <v>21658.6</v>
      </c>
      <c r="NY119" s="48">
        <v>21679</v>
      </c>
      <c r="NZ119" s="48">
        <v>21698.9</v>
      </c>
      <c r="OA119" s="48">
        <v>21718.1</v>
      </c>
      <c r="OB119" s="48">
        <v>21736.400000000001</v>
      </c>
      <c r="OC119" s="48">
        <v>21748.2</v>
      </c>
      <c r="OD119" s="48">
        <v>21758.6</v>
      </c>
      <c r="OE119" s="48">
        <v>21778.2</v>
      </c>
      <c r="OF119" s="48">
        <v>21798.400000000001</v>
      </c>
      <c r="OG119" s="48">
        <v>21818.799999999999</v>
      </c>
      <c r="OH119" s="48">
        <v>21839.5</v>
      </c>
      <c r="OI119" s="48">
        <v>21859.3</v>
      </c>
      <c r="OJ119" s="48">
        <v>21877.1</v>
      </c>
      <c r="OK119" s="48">
        <v>21887.599999999999</v>
      </c>
      <c r="OL119" s="48">
        <v>21905.3</v>
      </c>
      <c r="OM119" s="48">
        <v>21922.6</v>
      </c>
      <c r="ON119" s="48">
        <v>21941.7</v>
      </c>
      <c r="OO119" s="48">
        <v>21961.8</v>
      </c>
      <c r="OP119" s="48">
        <v>21982.1</v>
      </c>
      <c r="OQ119" s="48">
        <v>21993.7</v>
      </c>
      <c r="OR119" s="48">
        <v>22004</v>
      </c>
      <c r="OS119" s="48">
        <v>22024</v>
      </c>
      <c r="OT119" s="48">
        <v>22042.799999999999</v>
      </c>
      <c r="OU119" s="48">
        <v>22060.2</v>
      </c>
      <c r="OV119" s="48">
        <v>22076.3</v>
      </c>
      <c r="OW119" s="48">
        <v>22091.5</v>
      </c>
      <c r="OX119" s="48">
        <v>22095.9</v>
      </c>
      <c r="OY119" s="48">
        <v>22095.9</v>
      </c>
      <c r="OZ119" s="48">
        <v>22095.9</v>
      </c>
      <c r="PA119" s="48">
        <v>22095.9</v>
      </c>
      <c r="PB119" s="48">
        <v>22095.9</v>
      </c>
      <c r="PC119" s="48">
        <v>22095.9</v>
      </c>
      <c r="PD119" s="48">
        <v>22095.9</v>
      </c>
      <c r="PE119" s="48">
        <v>22095.9</v>
      </c>
      <c r="PF119" s="48">
        <v>22095.9</v>
      </c>
      <c r="PG119" s="48">
        <v>22109.9</v>
      </c>
      <c r="PH119" s="48">
        <v>22125.9</v>
      </c>
      <c r="PI119" s="48">
        <v>22144.7</v>
      </c>
      <c r="PJ119" s="48">
        <v>22162.6</v>
      </c>
      <c r="PK119" s="48">
        <v>22178.9</v>
      </c>
      <c r="PL119" s="48">
        <v>22195.9</v>
      </c>
      <c r="PM119" s="48">
        <v>22207.9</v>
      </c>
      <c r="PN119" s="48">
        <v>22225</v>
      </c>
      <c r="PO119" s="48">
        <v>22241.8</v>
      </c>
      <c r="PP119" s="48">
        <v>22259.8</v>
      </c>
      <c r="PQ119" s="48">
        <v>22277</v>
      </c>
      <c r="PR119" s="48">
        <v>22292.7</v>
      </c>
      <c r="PS119" s="48">
        <v>22306</v>
      </c>
      <c r="PT119" s="48">
        <v>22316.3</v>
      </c>
      <c r="PU119" s="48">
        <v>22334.6</v>
      </c>
      <c r="PV119" s="48">
        <v>22350.9</v>
      </c>
      <c r="PW119" s="48">
        <v>22367.5</v>
      </c>
      <c r="PX119" s="48">
        <v>22384.6</v>
      </c>
      <c r="PY119" s="48">
        <v>22402</v>
      </c>
      <c r="PZ119" s="48">
        <v>22417.7</v>
      </c>
      <c r="QA119" s="48">
        <v>22428.2</v>
      </c>
      <c r="QB119" s="48">
        <v>22445</v>
      </c>
      <c r="QC119" s="48">
        <v>22462.1</v>
      </c>
      <c r="QD119" s="48">
        <v>22479.3</v>
      </c>
      <c r="QE119" s="48">
        <v>22496.1</v>
      </c>
      <c r="QF119" s="48">
        <v>22513.4</v>
      </c>
      <c r="QG119" s="48">
        <v>22526.9</v>
      </c>
      <c r="QH119" s="48">
        <v>22537.3</v>
      </c>
      <c r="QI119" s="48">
        <v>22554.799999999999</v>
      </c>
      <c r="QJ119" s="48">
        <v>22572.799999999999</v>
      </c>
      <c r="QK119" s="48">
        <v>22591.7</v>
      </c>
      <c r="QL119" s="48">
        <v>22609.5</v>
      </c>
      <c r="QM119" s="48">
        <v>22627.7</v>
      </c>
      <c r="QN119" s="48">
        <v>22643</v>
      </c>
      <c r="QO119" s="48">
        <v>22653.4</v>
      </c>
      <c r="QP119" s="48">
        <v>22669.9</v>
      </c>
      <c r="QQ119" s="48">
        <v>22686.5</v>
      </c>
      <c r="QR119" s="48">
        <v>22703.200000000001</v>
      </c>
      <c r="QS119" s="48">
        <v>22719.9</v>
      </c>
      <c r="QT119" s="48">
        <v>22736.400000000001</v>
      </c>
      <c r="QU119" s="48">
        <v>22747</v>
      </c>
      <c r="QV119" s="48">
        <v>22757.3</v>
      </c>
      <c r="QW119" s="48">
        <v>22774</v>
      </c>
      <c r="QX119" s="48">
        <v>22792.3</v>
      </c>
      <c r="QY119" s="48">
        <v>22810.5</v>
      </c>
      <c r="QZ119" s="48">
        <v>22830.2</v>
      </c>
      <c r="RA119" s="48">
        <v>22846.799999999999</v>
      </c>
      <c r="RB119" s="48">
        <v>22862.2</v>
      </c>
      <c r="RC119" s="48">
        <v>22872.400000000001</v>
      </c>
      <c r="RD119" s="48">
        <v>22888</v>
      </c>
      <c r="RE119" s="48">
        <v>22905.3</v>
      </c>
      <c r="RF119" s="48">
        <v>22922.3</v>
      </c>
      <c r="RG119" s="48">
        <v>22938.799999999999</v>
      </c>
      <c r="RH119" s="48">
        <v>22956.1</v>
      </c>
      <c r="RI119" s="48">
        <v>22969.200000000001</v>
      </c>
      <c r="RJ119" s="48">
        <v>22979.8</v>
      </c>
      <c r="RK119" s="48">
        <v>22996.3</v>
      </c>
      <c r="RL119" s="48">
        <v>23012.7</v>
      </c>
      <c r="RM119" s="48">
        <v>23029.599999999999</v>
      </c>
      <c r="RN119" s="48">
        <v>23047.200000000001</v>
      </c>
      <c r="RO119" s="48">
        <v>23065</v>
      </c>
      <c r="RP119" s="48">
        <v>23083.1</v>
      </c>
      <c r="RQ119" s="48">
        <v>23093.200000000001</v>
      </c>
      <c r="RR119" s="48">
        <v>23103.8</v>
      </c>
      <c r="RS119" s="48">
        <v>23121.3</v>
      </c>
      <c r="RT119" s="48">
        <v>23137.5</v>
      </c>
      <c r="RU119" s="48">
        <v>23147.7</v>
      </c>
      <c r="RV119" s="48">
        <v>23157.9</v>
      </c>
      <c r="RW119" s="48">
        <v>23168</v>
      </c>
      <c r="RX119" s="48">
        <v>23178.2</v>
      </c>
      <c r="RY119" s="48">
        <v>23194.799999999999</v>
      </c>
      <c r="RZ119" s="48">
        <v>23211.9</v>
      </c>
      <c r="SA119" s="48">
        <v>23229.599999999999</v>
      </c>
      <c r="SB119" s="48">
        <v>23246.1</v>
      </c>
      <c r="SC119" s="48">
        <v>23264.9</v>
      </c>
      <c r="SD119" s="48">
        <v>23280.400000000001</v>
      </c>
      <c r="SE119" s="48">
        <v>23290.7</v>
      </c>
      <c r="SF119" s="48">
        <v>23307.5</v>
      </c>
      <c r="SG119" s="48">
        <v>23325</v>
      </c>
      <c r="SH119" s="48">
        <v>23342.6</v>
      </c>
      <c r="SI119" s="48">
        <v>23359.5</v>
      </c>
      <c r="SJ119" s="48">
        <v>23375.7</v>
      </c>
      <c r="SK119" s="48">
        <v>23387.3</v>
      </c>
      <c r="SL119" s="48">
        <v>23396.6</v>
      </c>
      <c r="SM119" s="48">
        <v>23413.9</v>
      </c>
      <c r="SN119" s="48">
        <v>23431.1</v>
      </c>
      <c r="SO119" s="48">
        <v>23448.2</v>
      </c>
      <c r="SP119" s="48">
        <v>23465</v>
      </c>
      <c r="SQ119" s="48">
        <v>23483.1</v>
      </c>
      <c r="SR119" s="48">
        <v>23499.9</v>
      </c>
      <c r="SS119" s="48">
        <v>23508.9</v>
      </c>
      <c r="ST119" s="48">
        <v>23526</v>
      </c>
      <c r="SU119" s="48">
        <v>23544.2</v>
      </c>
      <c r="SV119" s="48">
        <v>23562.1</v>
      </c>
      <c r="SW119" s="48">
        <v>23579.5</v>
      </c>
      <c r="SX119" s="48">
        <v>23595.9</v>
      </c>
      <c r="SY119" s="48">
        <v>23608.1</v>
      </c>
      <c r="SZ119" s="48">
        <v>23617.3</v>
      </c>
      <c r="TA119" s="48">
        <v>23633</v>
      </c>
      <c r="TB119" s="48">
        <v>23649.599999999999</v>
      </c>
      <c r="TC119" s="48">
        <v>23668</v>
      </c>
      <c r="TD119" s="48">
        <v>23685.8</v>
      </c>
      <c r="TE119" s="48">
        <v>23705.5</v>
      </c>
      <c r="TF119" s="48">
        <v>23724.3</v>
      </c>
      <c r="TG119" s="48">
        <v>23734.3</v>
      </c>
      <c r="TH119" s="48">
        <v>23756</v>
      </c>
      <c r="TI119" s="48">
        <v>23775.4</v>
      </c>
      <c r="TJ119" s="48">
        <v>23795.7</v>
      </c>
      <c r="TK119" s="48">
        <v>23816.2</v>
      </c>
      <c r="TL119" s="48">
        <v>23836.2</v>
      </c>
      <c r="TM119" s="48">
        <v>23855.5</v>
      </c>
      <c r="TN119" s="48">
        <v>23864.799999999999</v>
      </c>
      <c r="TO119" s="48">
        <v>23886.7</v>
      </c>
    </row>
    <row r="120" spans="2:535" ht="19.5">
      <c r="B120" s="104" t="s">
        <v>387</v>
      </c>
      <c r="C120" s="1" t="s">
        <v>401</v>
      </c>
      <c r="D120" s="1">
        <v>201.2</v>
      </c>
      <c r="E120" s="1">
        <v>201.2</v>
      </c>
      <c r="F120" s="1">
        <v>201.2</v>
      </c>
      <c r="G120" s="1">
        <v>201.2</v>
      </c>
      <c r="H120" s="1">
        <v>201.2</v>
      </c>
      <c r="I120" s="1">
        <v>201.2</v>
      </c>
      <c r="J120" s="1">
        <v>203.5</v>
      </c>
      <c r="K120" s="1">
        <v>203.5</v>
      </c>
      <c r="L120" s="1">
        <v>203.5</v>
      </c>
      <c r="M120" s="1">
        <v>203.5</v>
      </c>
      <c r="N120" s="1">
        <v>203.5</v>
      </c>
      <c r="O120" s="1">
        <v>203.5</v>
      </c>
      <c r="P120" s="1">
        <v>203.5</v>
      </c>
      <c r="Q120" s="1">
        <v>203.5</v>
      </c>
      <c r="R120" s="1">
        <v>203.5</v>
      </c>
      <c r="S120" s="1">
        <v>203.5</v>
      </c>
      <c r="T120" s="1">
        <v>203.5</v>
      </c>
      <c r="U120" s="1">
        <v>203.5</v>
      </c>
      <c r="V120" s="1">
        <v>203.5</v>
      </c>
      <c r="W120" s="1">
        <v>203.5</v>
      </c>
      <c r="X120" s="1">
        <v>203.5</v>
      </c>
      <c r="Y120" s="1">
        <v>203.5</v>
      </c>
      <c r="Z120" s="1">
        <v>203.5</v>
      </c>
      <c r="AA120" s="1">
        <v>203.5</v>
      </c>
      <c r="AB120" s="1">
        <v>203.5</v>
      </c>
      <c r="AC120" s="1">
        <v>203.5</v>
      </c>
      <c r="AD120" s="1">
        <v>203.5</v>
      </c>
      <c r="AE120" s="1">
        <v>203.5</v>
      </c>
      <c r="AF120" s="1">
        <v>203.5</v>
      </c>
      <c r="AG120" s="1">
        <v>203.5</v>
      </c>
      <c r="AH120" s="1">
        <v>203.5</v>
      </c>
      <c r="AI120" s="1">
        <v>203.5</v>
      </c>
      <c r="AJ120" s="1">
        <v>203.5</v>
      </c>
      <c r="AK120" s="1">
        <v>203.5</v>
      </c>
      <c r="AL120" s="1">
        <v>203.5</v>
      </c>
      <c r="AM120" s="1">
        <v>203.5</v>
      </c>
      <c r="AN120" s="1">
        <v>203.5</v>
      </c>
      <c r="AO120" s="1">
        <v>203.5</v>
      </c>
      <c r="AP120" s="1">
        <v>203.5</v>
      </c>
      <c r="AQ120" s="1">
        <v>203.5</v>
      </c>
      <c r="AR120" s="1">
        <v>203.5</v>
      </c>
      <c r="AS120" s="1">
        <v>203.5</v>
      </c>
      <c r="AT120" s="1">
        <v>203.5</v>
      </c>
      <c r="AU120" s="1">
        <v>203.5</v>
      </c>
      <c r="AV120" s="1">
        <v>203.5</v>
      </c>
      <c r="AW120" s="1">
        <v>203.5</v>
      </c>
      <c r="AX120" s="1">
        <v>203.5</v>
      </c>
      <c r="AY120" s="1">
        <v>203.5</v>
      </c>
      <c r="AZ120" s="1">
        <v>203.5</v>
      </c>
      <c r="BA120" s="1">
        <v>203.5</v>
      </c>
      <c r="BB120" s="1">
        <v>203.5</v>
      </c>
      <c r="BC120" s="1">
        <v>203.5</v>
      </c>
      <c r="BD120" s="1">
        <v>203.5</v>
      </c>
      <c r="BE120" s="1">
        <v>203.5</v>
      </c>
      <c r="BF120" s="1">
        <v>203.5</v>
      </c>
      <c r="BG120" s="1">
        <v>203.5</v>
      </c>
      <c r="BH120" s="1">
        <v>203.5</v>
      </c>
      <c r="BI120" s="1">
        <v>203.5</v>
      </c>
      <c r="BJ120" s="1">
        <v>203.5</v>
      </c>
      <c r="BK120" s="17">
        <v>203.5</v>
      </c>
      <c r="BL120" s="17">
        <v>203.5</v>
      </c>
      <c r="BM120" s="17">
        <v>203.5</v>
      </c>
      <c r="BN120" s="17">
        <v>204</v>
      </c>
      <c r="BO120" s="17">
        <v>205.1</v>
      </c>
      <c r="BP120" s="17">
        <v>206.2</v>
      </c>
      <c r="BQ120" s="17">
        <v>207.8</v>
      </c>
      <c r="BR120" s="17">
        <v>208.8</v>
      </c>
      <c r="BS120" s="17">
        <v>209.6</v>
      </c>
      <c r="BT120" s="17">
        <v>211.2</v>
      </c>
      <c r="BU120" s="17">
        <v>212.7</v>
      </c>
      <c r="BV120" s="17">
        <v>214</v>
      </c>
      <c r="BW120" s="17">
        <v>217.2</v>
      </c>
      <c r="BX120" s="17">
        <v>219.1</v>
      </c>
      <c r="BY120" s="17">
        <v>220.2</v>
      </c>
      <c r="BZ120" s="17">
        <v>221</v>
      </c>
      <c r="CA120" s="17">
        <v>221.7</v>
      </c>
      <c r="CB120" s="17">
        <v>223.6</v>
      </c>
      <c r="CC120" s="17">
        <v>224.1</v>
      </c>
      <c r="CD120" s="48">
        <v>226.6</v>
      </c>
      <c r="CE120" s="48">
        <v>227</v>
      </c>
      <c r="CF120" s="48">
        <v>227.2</v>
      </c>
      <c r="CG120" s="48">
        <v>227.2</v>
      </c>
      <c r="CH120" s="48">
        <v>227.2</v>
      </c>
      <c r="CI120" s="48">
        <v>227.2</v>
      </c>
      <c r="CJ120" s="48">
        <v>227.2</v>
      </c>
      <c r="CK120" s="48">
        <v>227.2</v>
      </c>
      <c r="CL120" s="48">
        <v>227.2</v>
      </c>
      <c r="CM120" s="48">
        <v>227.2</v>
      </c>
      <c r="CN120" s="48">
        <v>227.2</v>
      </c>
      <c r="CO120" s="48">
        <v>227.2</v>
      </c>
      <c r="CP120" s="48">
        <v>227.2</v>
      </c>
      <c r="CQ120" s="48">
        <v>227.2</v>
      </c>
      <c r="CR120" s="48">
        <v>227.2</v>
      </c>
      <c r="CS120" s="48">
        <v>227.2</v>
      </c>
      <c r="CT120" s="48">
        <v>227.2</v>
      </c>
      <c r="CU120" s="48">
        <v>227.2</v>
      </c>
      <c r="CV120" s="48">
        <v>227.2</v>
      </c>
      <c r="CW120" s="48">
        <v>227.2</v>
      </c>
      <c r="CX120" s="48">
        <v>227.2</v>
      </c>
      <c r="CY120" s="48">
        <v>227.2</v>
      </c>
      <c r="CZ120" s="48">
        <v>227.2</v>
      </c>
      <c r="DA120" s="48">
        <v>227.2</v>
      </c>
      <c r="DB120" s="48">
        <v>227.2</v>
      </c>
      <c r="DC120" s="48">
        <v>227.2</v>
      </c>
      <c r="DD120" s="48">
        <v>227.2</v>
      </c>
      <c r="DE120" s="48">
        <v>227.2</v>
      </c>
      <c r="DF120" s="48">
        <v>227.2</v>
      </c>
      <c r="DG120" s="48">
        <v>227.2</v>
      </c>
      <c r="DH120" s="48">
        <v>227.2</v>
      </c>
      <c r="DI120" s="48">
        <v>227.2</v>
      </c>
      <c r="DJ120" s="48">
        <v>227.2</v>
      </c>
      <c r="DK120" s="48">
        <v>227.2</v>
      </c>
      <c r="DL120" s="48">
        <v>227.2</v>
      </c>
      <c r="DM120" s="48">
        <v>227.2</v>
      </c>
      <c r="DN120" s="48">
        <v>227.2</v>
      </c>
      <c r="DO120" s="48">
        <v>227.2</v>
      </c>
      <c r="DP120" s="48">
        <v>227.2</v>
      </c>
      <c r="DQ120" s="48">
        <v>227.2</v>
      </c>
      <c r="DR120" s="48">
        <v>227.2</v>
      </c>
      <c r="DS120" s="48">
        <v>227.2</v>
      </c>
      <c r="DT120" s="48">
        <v>227.2</v>
      </c>
      <c r="DU120" s="48">
        <v>227.2</v>
      </c>
      <c r="DV120" s="48">
        <v>227.2</v>
      </c>
      <c r="DW120" s="48">
        <v>227.2</v>
      </c>
      <c r="DX120" s="48">
        <v>227.2</v>
      </c>
      <c r="DY120" s="48">
        <v>227.2</v>
      </c>
      <c r="DZ120" s="48">
        <v>227.4</v>
      </c>
      <c r="EA120" s="48">
        <v>231.4</v>
      </c>
      <c r="EB120" s="48">
        <v>233</v>
      </c>
      <c r="EC120" s="48">
        <v>235.5</v>
      </c>
      <c r="ED120" s="48">
        <v>237.6</v>
      </c>
      <c r="EE120" s="48">
        <v>239.7</v>
      </c>
      <c r="EF120" s="48">
        <v>241.5</v>
      </c>
      <c r="EG120" s="48">
        <v>243.7</v>
      </c>
      <c r="EH120" s="48">
        <v>246.7</v>
      </c>
      <c r="EI120" s="48">
        <v>249.2</v>
      </c>
      <c r="EJ120" s="48">
        <v>252.3</v>
      </c>
      <c r="EK120" s="48">
        <v>254.1</v>
      </c>
      <c r="EL120" s="48">
        <v>255.2</v>
      </c>
      <c r="EM120" s="48">
        <v>256.60000000000002</v>
      </c>
      <c r="EN120" s="48">
        <v>258</v>
      </c>
      <c r="EO120" s="48">
        <v>259.3</v>
      </c>
      <c r="EP120" s="48">
        <v>262</v>
      </c>
      <c r="EQ120" s="48">
        <v>267.39999999999998</v>
      </c>
      <c r="ER120" s="48">
        <v>272.5</v>
      </c>
      <c r="ES120" s="48">
        <v>275.5</v>
      </c>
      <c r="ET120" s="48">
        <v>283.5</v>
      </c>
      <c r="EU120" s="48">
        <v>291.60000000000002</v>
      </c>
      <c r="EV120" s="48">
        <v>300.7</v>
      </c>
      <c r="EW120" s="48">
        <v>311.89999999999998</v>
      </c>
      <c r="EX120" s="48">
        <v>320.7</v>
      </c>
      <c r="EY120" s="48">
        <v>330.3</v>
      </c>
      <c r="EZ120" s="48">
        <v>337.3</v>
      </c>
      <c r="FA120" s="48">
        <v>345</v>
      </c>
      <c r="FB120" s="48">
        <v>352.9</v>
      </c>
      <c r="FC120" s="48">
        <v>360.7</v>
      </c>
      <c r="FD120" s="48">
        <v>367.3</v>
      </c>
      <c r="FE120" s="48">
        <v>373.8</v>
      </c>
      <c r="FF120" s="48">
        <v>380.7</v>
      </c>
      <c r="FG120" s="48">
        <v>388.8</v>
      </c>
      <c r="FH120" s="48">
        <v>397.3</v>
      </c>
      <c r="FI120" s="48">
        <v>405.3</v>
      </c>
      <c r="FJ120" s="48">
        <v>411.8</v>
      </c>
      <c r="FK120" s="48">
        <v>415</v>
      </c>
      <c r="FL120" s="48">
        <v>415.8</v>
      </c>
      <c r="FM120" s="48">
        <v>416</v>
      </c>
      <c r="FN120" s="48">
        <v>416.3</v>
      </c>
      <c r="FO120" s="48">
        <v>416.6</v>
      </c>
      <c r="FP120" s="48">
        <v>416.7</v>
      </c>
      <c r="FQ120" s="48">
        <v>416.8</v>
      </c>
      <c r="FR120" s="48">
        <v>416.8</v>
      </c>
      <c r="FS120" s="48">
        <v>416.9</v>
      </c>
      <c r="FT120" s="48">
        <v>417</v>
      </c>
      <c r="FU120" s="48">
        <v>417.1</v>
      </c>
      <c r="FV120" s="48">
        <v>417.1</v>
      </c>
      <c r="FW120" s="48">
        <v>417.1</v>
      </c>
      <c r="FX120" s="48">
        <v>417.1</v>
      </c>
      <c r="FY120" s="48">
        <v>417.1</v>
      </c>
      <c r="FZ120" s="48">
        <v>417.1</v>
      </c>
      <c r="GA120" s="48">
        <v>417.1</v>
      </c>
      <c r="GB120" s="48">
        <v>417.1</v>
      </c>
      <c r="GC120" s="48">
        <v>417.1</v>
      </c>
      <c r="GD120" s="48">
        <v>417.1</v>
      </c>
      <c r="GE120" s="48">
        <v>417.1</v>
      </c>
      <c r="GF120" s="48">
        <v>417.3</v>
      </c>
      <c r="GG120" s="48">
        <v>418.8</v>
      </c>
      <c r="GH120" s="48">
        <v>421.6</v>
      </c>
      <c r="GI120" s="48">
        <v>421.6</v>
      </c>
      <c r="GJ120" s="48">
        <v>421.6</v>
      </c>
      <c r="GK120" s="48">
        <v>422.9</v>
      </c>
      <c r="GL120" s="48">
        <v>424.2</v>
      </c>
      <c r="GM120" s="48">
        <v>424.8</v>
      </c>
      <c r="GN120" s="48">
        <v>424.8</v>
      </c>
      <c r="GO120" s="48">
        <v>424.8</v>
      </c>
      <c r="GP120" s="48">
        <v>424.8</v>
      </c>
      <c r="GQ120" s="48">
        <v>424.8</v>
      </c>
      <c r="GR120" s="48">
        <v>424.8</v>
      </c>
      <c r="GS120" s="48">
        <v>424.8</v>
      </c>
      <c r="GT120" s="48">
        <v>424.8</v>
      </c>
      <c r="GU120" s="48">
        <v>424.8</v>
      </c>
      <c r="GV120" s="48">
        <v>424.8</v>
      </c>
      <c r="GW120" s="48">
        <v>424.8</v>
      </c>
      <c r="GX120" s="48">
        <v>424.8</v>
      </c>
      <c r="GY120" s="48">
        <v>424.8</v>
      </c>
      <c r="GZ120" s="48">
        <v>424.8</v>
      </c>
      <c r="HA120" s="48">
        <v>424.8</v>
      </c>
      <c r="HB120" s="48">
        <v>424.8</v>
      </c>
      <c r="HC120" s="48">
        <v>424.8</v>
      </c>
      <c r="HD120" s="48">
        <v>424.8</v>
      </c>
      <c r="HE120" s="48">
        <v>424.8</v>
      </c>
      <c r="HF120" s="48">
        <v>424.8</v>
      </c>
      <c r="HG120" s="48">
        <v>424.8</v>
      </c>
      <c r="HH120" s="48">
        <v>424.8</v>
      </c>
      <c r="HI120" s="48">
        <v>424.8</v>
      </c>
      <c r="HJ120" s="48">
        <v>424.8</v>
      </c>
      <c r="HK120" s="48">
        <v>424.8</v>
      </c>
      <c r="HL120" s="48">
        <v>424.8</v>
      </c>
      <c r="HM120" s="48">
        <v>424.8</v>
      </c>
      <c r="HN120" s="48">
        <v>424.8</v>
      </c>
      <c r="HO120" s="48">
        <v>424.8</v>
      </c>
      <c r="HP120" s="48">
        <v>427.7</v>
      </c>
      <c r="HQ120" s="48">
        <v>430.9</v>
      </c>
      <c r="HR120" s="48">
        <v>434.1</v>
      </c>
      <c r="HS120" s="48">
        <v>437.3</v>
      </c>
      <c r="HT120" s="48">
        <v>440.5</v>
      </c>
      <c r="HU120" s="48">
        <v>443.7</v>
      </c>
      <c r="HV120" s="48">
        <v>446.9</v>
      </c>
      <c r="HW120" s="48">
        <v>450.1</v>
      </c>
      <c r="HX120" s="48">
        <v>451.7</v>
      </c>
      <c r="HY120" s="48">
        <v>453.5</v>
      </c>
      <c r="HZ120" s="48">
        <v>455.2</v>
      </c>
      <c r="IA120" s="48">
        <v>456.9</v>
      </c>
      <c r="IB120" s="48">
        <v>460</v>
      </c>
      <c r="IC120" s="48">
        <v>461.7</v>
      </c>
      <c r="ID120" s="48">
        <v>464.9</v>
      </c>
      <c r="IE120" s="48">
        <v>468.2</v>
      </c>
      <c r="IF120" s="48">
        <v>471.4</v>
      </c>
      <c r="IG120" s="48">
        <v>473.1</v>
      </c>
      <c r="IH120" s="48">
        <v>474.9</v>
      </c>
      <c r="II120" s="48">
        <v>476.6</v>
      </c>
      <c r="IJ120" s="48">
        <v>479.9</v>
      </c>
      <c r="IK120" s="48">
        <v>483.1</v>
      </c>
      <c r="IL120" s="48">
        <v>486.3</v>
      </c>
      <c r="IM120" s="48">
        <v>489.6</v>
      </c>
      <c r="IN120" s="48">
        <v>492.8</v>
      </c>
      <c r="IO120" s="48">
        <v>495.4</v>
      </c>
      <c r="IP120" s="48">
        <v>498.6</v>
      </c>
      <c r="IQ120" s="48">
        <v>501.8</v>
      </c>
      <c r="IR120" s="48">
        <v>505</v>
      </c>
      <c r="IS120" s="48">
        <v>508.1</v>
      </c>
      <c r="IT120" s="48">
        <v>511.3</v>
      </c>
      <c r="IU120" s="48">
        <v>514.5</v>
      </c>
      <c r="IV120" s="48">
        <v>517.70000000000005</v>
      </c>
      <c r="IW120" s="48">
        <v>520.9</v>
      </c>
      <c r="IX120" s="48">
        <v>524.1</v>
      </c>
      <c r="IY120" s="48">
        <v>527.29999999999995</v>
      </c>
      <c r="IZ120" s="48">
        <v>530.5</v>
      </c>
      <c r="JA120" s="48">
        <v>533.79999999999995</v>
      </c>
      <c r="JB120" s="48">
        <v>537</v>
      </c>
      <c r="JC120" s="48">
        <v>540.20000000000005</v>
      </c>
      <c r="JD120" s="48">
        <v>543.4</v>
      </c>
      <c r="JE120" s="48">
        <v>546.70000000000005</v>
      </c>
      <c r="JF120" s="48">
        <v>549.9</v>
      </c>
      <c r="JG120" s="48">
        <v>553.1</v>
      </c>
      <c r="JH120" s="48">
        <v>556.29999999999995</v>
      </c>
      <c r="JI120" s="48">
        <v>559.6</v>
      </c>
      <c r="JJ120" s="48">
        <v>562.79999999999995</v>
      </c>
      <c r="JK120" s="48">
        <v>566</v>
      </c>
      <c r="JL120" s="48">
        <v>567.79999999999995</v>
      </c>
      <c r="JM120" s="48">
        <v>569.6</v>
      </c>
      <c r="JN120" s="48">
        <v>572.79999999999995</v>
      </c>
      <c r="JO120" s="48">
        <v>576.1</v>
      </c>
      <c r="JP120" s="48">
        <v>577.79999999999995</v>
      </c>
      <c r="JQ120" s="48">
        <v>579.6</v>
      </c>
      <c r="JR120" s="48">
        <v>582.79999999999995</v>
      </c>
      <c r="JS120" s="48">
        <v>586.1</v>
      </c>
      <c r="JT120" s="48">
        <v>589.4</v>
      </c>
      <c r="JU120" s="48">
        <v>592.6</v>
      </c>
      <c r="JV120" s="48">
        <v>595.9</v>
      </c>
      <c r="JW120" s="48">
        <v>597.6</v>
      </c>
      <c r="JX120" s="48">
        <v>599.4</v>
      </c>
      <c r="JY120" s="48">
        <v>602.6</v>
      </c>
      <c r="JZ120" s="48">
        <v>605.9</v>
      </c>
      <c r="KA120" s="48">
        <v>609.1</v>
      </c>
      <c r="KB120" s="48">
        <v>612.29999999999995</v>
      </c>
      <c r="KC120" s="48">
        <v>615.6</v>
      </c>
      <c r="KD120" s="48">
        <v>618.79999999999995</v>
      </c>
      <c r="KE120" s="48">
        <v>620.6</v>
      </c>
      <c r="KF120" s="48">
        <v>623.9</v>
      </c>
      <c r="KG120" s="48">
        <v>627.1</v>
      </c>
      <c r="KH120" s="48">
        <v>630.29999999999995</v>
      </c>
      <c r="KI120" s="48">
        <v>633.6</v>
      </c>
      <c r="KJ120" s="48">
        <v>636.79999999999995</v>
      </c>
      <c r="KK120" s="48">
        <v>640.1</v>
      </c>
      <c r="KL120" s="48">
        <v>641.79999999999995</v>
      </c>
      <c r="KM120" s="48">
        <v>642.20000000000005</v>
      </c>
      <c r="KN120" s="48">
        <v>642.20000000000005</v>
      </c>
      <c r="KO120" s="48">
        <v>642.20000000000005</v>
      </c>
      <c r="KP120" s="48">
        <v>642.20000000000005</v>
      </c>
      <c r="KQ120" s="48">
        <v>642.29999999999995</v>
      </c>
      <c r="KR120" s="48">
        <v>642.4</v>
      </c>
      <c r="KS120" s="48">
        <v>644.20000000000005</v>
      </c>
      <c r="KT120" s="48">
        <v>646</v>
      </c>
      <c r="KU120" s="48">
        <v>646.79999999999995</v>
      </c>
      <c r="KV120" s="48">
        <v>646.79999999999995</v>
      </c>
      <c r="KW120" s="48">
        <v>646.79999999999995</v>
      </c>
      <c r="KX120" s="48">
        <v>646.79999999999995</v>
      </c>
      <c r="KY120" s="48">
        <v>646.79999999999995</v>
      </c>
      <c r="KZ120" s="48">
        <v>646.79999999999995</v>
      </c>
      <c r="LA120" s="48">
        <v>646.79999999999995</v>
      </c>
      <c r="LB120" s="48">
        <v>646.79999999999995</v>
      </c>
      <c r="LC120" s="48">
        <v>646.79999999999995</v>
      </c>
      <c r="LD120" s="48">
        <v>646.79999999999995</v>
      </c>
      <c r="LE120" s="48">
        <v>646.79999999999995</v>
      </c>
      <c r="LF120" s="48">
        <v>646.79999999999995</v>
      </c>
      <c r="LG120" s="48">
        <v>646.79999999999995</v>
      </c>
      <c r="LH120" s="48">
        <v>646.79999999999995</v>
      </c>
      <c r="LI120" s="48">
        <v>646.79999999999995</v>
      </c>
      <c r="LJ120" s="48">
        <v>646.79999999999995</v>
      </c>
      <c r="LK120" s="48">
        <v>646.79999999999995</v>
      </c>
      <c r="LL120" s="48">
        <v>646.79999999999995</v>
      </c>
      <c r="LM120" s="48">
        <v>646.79999999999995</v>
      </c>
      <c r="LN120" s="48">
        <v>646.79999999999995</v>
      </c>
      <c r="LO120" s="48">
        <v>646.79999999999995</v>
      </c>
      <c r="LP120" s="48">
        <v>646.79999999999995</v>
      </c>
      <c r="LQ120" s="48">
        <v>646.79999999999995</v>
      </c>
      <c r="LR120" s="48">
        <v>646.79999999999995</v>
      </c>
      <c r="LS120" s="48">
        <v>646.79999999999995</v>
      </c>
      <c r="LT120" s="48">
        <v>646.79999999999995</v>
      </c>
      <c r="LU120" s="48">
        <v>646.79999999999995</v>
      </c>
      <c r="LV120" s="48">
        <v>646.79999999999995</v>
      </c>
      <c r="LW120" s="48">
        <v>646.79999999999995</v>
      </c>
      <c r="LX120" s="48">
        <v>646.79999999999995</v>
      </c>
      <c r="LY120" s="48">
        <v>646.79999999999995</v>
      </c>
      <c r="LZ120" s="48">
        <v>646.79999999999995</v>
      </c>
      <c r="MA120" s="48">
        <v>646.79999999999995</v>
      </c>
      <c r="MB120" s="48">
        <v>646.79999999999995</v>
      </c>
      <c r="MC120" s="48">
        <v>646.79999999999995</v>
      </c>
      <c r="MD120" s="48">
        <v>646.79999999999995</v>
      </c>
      <c r="ME120" s="48">
        <v>646.79999999999995</v>
      </c>
      <c r="MF120" s="48">
        <v>646.79999999999995</v>
      </c>
      <c r="MG120" s="48">
        <v>646.79999999999995</v>
      </c>
      <c r="MH120" s="48">
        <v>646.79999999999995</v>
      </c>
      <c r="MI120" s="48">
        <v>646.79999999999995</v>
      </c>
      <c r="MJ120" s="48">
        <v>646.9</v>
      </c>
      <c r="MK120" s="48">
        <v>646.9</v>
      </c>
      <c r="ML120" s="48">
        <v>646.9</v>
      </c>
      <c r="MM120" s="48">
        <v>646.9</v>
      </c>
      <c r="MN120" s="48">
        <v>646.9</v>
      </c>
      <c r="MO120" s="48">
        <v>646.9</v>
      </c>
      <c r="MP120" s="48">
        <v>646.9</v>
      </c>
      <c r="MQ120" s="48">
        <v>646.9</v>
      </c>
      <c r="MR120" s="48">
        <v>646.9</v>
      </c>
      <c r="MS120" s="48">
        <v>646.9</v>
      </c>
      <c r="MT120" s="48">
        <v>646.9</v>
      </c>
      <c r="MU120" s="48">
        <v>646.9</v>
      </c>
      <c r="MV120" s="48">
        <v>646.9</v>
      </c>
      <c r="MW120" s="48">
        <v>646.9</v>
      </c>
      <c r="MX120" s="48">
        <v>646.9</v>
      </c>
      <c r="MY120" s="48">
        <v>646.9</v>
      </c>
      <c r="MZ120" s="48">
        <v>646.9</v>
      </c>
      <c r="NA120" s="48">
        <v>646.9</v>
      </c>
      <c r="NB120" s="48">
        <v>646.9</v>
      </c>
      <c r="NC120" s="48">
        <v>646.9</v>
      </c>
      <c r="ND120" s="48">
        <v>646.9</v>
      </c>
      <c r="NE120" s="48">
        <v>646.9</v>
      </c>
      <c r="NF120" s="48">
        <v>646.9</v>
      </c>
      <c r="NG120" s="48">
        <v>646.9</v>
      </c>
      <c r="NH120" s="48">
        <v>646.9</v>
      </c>
      <c r="NI120" s="48">
        <v>646.9</v>
      </c>
      <c r="NJ120" s="48">
        <v>646.9</v>
      </c>
      <c r="NK120" s="48">
        <v>646.9</v>
      </c>
      <c r="NL120" s="48">
        <v>646.9</v>
      </c>
      <c r="NM120" s="48">
        <v>646.9</v>
      </c>
      <c r="NN120" s="48">
        <v>646.9</v>
      </c>
      <c r="NO120" s="48">
        <v>646.9</v>
      </c>
      <c r="NP120" s="48">
        <v>646.9</v>
      </c>
      <c r="NQ120" s="48">
        <v>646.9</v>
      </c>
      <c r="NR120" s="48">
        <v>646.9</v>
      </c>
      <c r="NS120" s="48">
        <v>646.9</v>
      </c>
      <c r="NT120" s="48">
        <v>646.9</v>
      </c>
      <c r="NU120" s="48">
        <v>646.9</v>
      </c>
      <c r="NV120" s="48">
        <v>646.9</v>
      </c>
      <c r="NW120" s="48">
        <v>646.9</v>
      </c>
      <c r="NX120" s="48">
        <v>646.9</v>
      </c>
      <c r="NY120" s="48">
        <v>646.9</v>
      </c>
      <c r="NZ120" s="48">
        <v>646.9</v>
      </c>
      <c r="OA120" s="48">
        <v>646.9</v>
      </c>
      <c r="OB120" s="48">
        <v>646.9</v>
      </c>
      <c r="OC120" s="48">
        <v>646.9</v>
      </c>
      <c r="OD120" s="48">
        <v>646.9</v>
      </c>
      <c r="OE120" s="48">
        <v>646.9</v>
      </c>
      <c r="OF120" s="48">
        <v>646.9</v>
      </c>
      <c r="OG120" s="48">
        <v>646.9</v>
      </c>
      <c r="OH120" s="48">
        <v>646.9</v>
      </c>
      <c r="OI120" s="48">
        <v>646.9</v>
      </c>
      <c r="OJ120" s="48">
        <v>646.9</v>
      </c>
      <c r="OK120" s="48">
        <v>646.9</v>
      </c>
      <c r="OL120" s="48">
        <v>646.9</v>
      </c>
      <c r="OM120" s="48">
        <v>646.9</v>
      </c>
      <c r="ON120" s="48">
        <v>646.9</v>
      </c>
      <c r="OO120" s="48">
        <v>646.9</v>
      </c>
      <c r="OP120" s="48">
        <v>646.9</v>
      </c>
      <c r="OQ120" s="48">
        <v>646.9</v>
      </c>
      <c r="OR120" s="48">
        <v>646.9</v>
      </c>
      <c r="OS120" s="48">
        <v>646.9</v>
      </c>
      <c r="OT120" s="48">
        <v>646.9</v>
      </c>
      <c r="OU120" s="48">
        <v>646.9</v>
      </c>
      <c r="OV120" s="48">
        <v>646.9</v>
      </c>
      <c r="OW120" s="48">
        <v>646.9</v>
      </c>
      <c r="OX120" s="48">
        <v>646.9</v>
      </c>
      <c r="OY120" s="48">
        <v>646.9</v>
      </c>
      <c r="OZ120" s="48">
        <v>646.9</v>
      </c>
      <c r="PA120" s="48">
        <v>646.9</v>
      </c>
      <c r="PB120" s="48">
        <v>646.9</v>
      </c>
      <c r="PC120" s="48">
        <v>646.9</v>
      </c>
      <c r="PD120" s="48">
        <v>646.9</v>
      </c>
      <c r="PE120" s="48">
        <v>646.9</v>
      </c>
      <c r="PF120" s="48">
        <v>646.9</v>
      </c>
      <c r="PG120" s="48">
        <v>646.9</v>
      </c>
      <c r="PH120" s="48">
        <v>646.9</v>
      </c>
      <c r="PI120" s="48">
        <v>646.9</v>
      </c>
      <c r="PJ120" s="48">
        <v>646.9</v>
      </c>
      <c r="PK120" s="48">
        <v>646.9</v>
      </c>
      <c r="PL120" s="48">
        <v>646.9</v>
      </c>
      <c r="PM120" s="48">
        <v>646.9</v>
      </c>
      <c r="PN120" s="48">
        <v>646.9</v>
      </c>
      <c r="PO120" s="48">
        <v>646.9</v>
      </c>
      <c r="PP120" s="48">
        <v>646.9</v>
      </c>
      <c r="PQ120" s="48">
        <v>646.9</v>
      </c>
      <c r="PR120" s="48">
        <v>646.9</v>
      </c>
      <c r="PS120" s="48">
        <v>646.9</v>
      </c>
      <c r="PT120" s="48">
        <v>646.9</v>
      </c>
      <c r="PU120" s="48">
        <v>646.9</v>
      </c>
      <c r="PV120" s="48">
        <v>646.9</v>
      </c>
      <c r="PW120" s="48">
        <v>646.9</v>
      </c>
      <c r="PX120" s="48">
        <v>646.9</v>
      </c>
      <c r="PY120" s="48">
        <v>646.9</v>
      </c>
      <c r="PZ120" s="48">
        <v>646.9</v>
      </c>
      <c r="QA120" s="48">
        <v>646.9</v>
      </c>
      <c r="QB120" s="48">
        <v>646.9</v>
      </c>
      <c r="QC120" s="48">
        <v>646.9</v>
      </c>
      <c r="QD120" s="48">
        <v>646.9</v>
      </c>
      <c r="QE120" s="48">
        <v>647</v>
      </c>
      <c r="QF120" s="48">
        <v>647.1</v>
      </c>
      <c r="QG120" s="48">
        <v>647.1</v>
      </c>
      <c r="QH120" s="48">
        <v>647.20000000000005</v>
      </c>
      <c r="QI120" s="48">
        <v>649</v>
      </c>
      <c r="QJ120" s="48">
        <v>652.20000000000005</v>
      </c>
      <c r="QK120" s="48">
        <v>655.4</v>
      </c>
      <c r="QL120" s="48">
        <v>658.6</v>
      </c>
      <c r="QM120" s="48">
        <v>660.3</v>
      </c>
      <c r="QN120" s="48">
        <v>661.9</v>
      </c>
      <c r="QO120" s="48">
        <v>662.1</v>
      </c>
      <c r="QP120" s="48">
        <v>663.8</v>
      </c>
      <c r="QQ120" s="48">
        <v>666.9</v>
      </c>
      <c r="QR120" s="48">
        <v>670.1</v>
      </c>
      <c r="QS120" s="48">
        <v>671.8</v>
      </c>
      <c r="QT120" s="48">
        <v>673.5</v>
      </c>
      <c r="QU120" s="48">
        <v>675.1</v>
      </c>
      <c r="QV120" s="48">
        <v>675.3</v>
      </c>
      <c r="QW120" s="48">
        <v>678.5</v>
      </c>
      <c r="QX120" s="48">
        <v>681.7</v>
      </c>
      <c r="QY120" s="48">
        <v>684.9</v>
      </c>
      <c r="QZ120" s="48">
        <v>688.1</v>
      </c>
      <c r="RA120" s="48">
        <v>691.3</v>
      </c>
      <c r="RB120" s="48">
        <v>694.5</v>
      </c>
      <c r="RC120" s="48">
        <v>697.7</v>
      </c>
      <c r="RD120" s="48">
        <v>700.9</v>
      </c>
      <c r="RE120" s="48">
        <v>704.1</v>
      </c>
      <c r="RF120" s="48">
        <v>707.3</v>
      </c>
      <c r="RG120" s="48">
        <v>709</v>
      </c>
      <c r="RH120" s="48">
        <v>710.8</v>
      </c>
      <c r="RI120" s="48">
        <v>713.8</v>
      </c>
      <c r="RJ120" s="48">
        <v>716.9</v>
      </c>
      <c r="RK120" s="48">
        <v>718.7</v>
      </c>
      <c r="RL120" s="48">
        <v>720.4</v>
      </c>
      <c r="RM120" s="48">
        <v>723.1</v>
      </c>
      <c r="RN120" s="48">
        <v>723.9</v>
      </c>
      <c r="RO120" s="48">
        <v>724.9</v>
      </c>
      <c r="RP120" s="48">
        <v>725.3</v>
      </c>
      <c r="RQ120" s="48">
        <v>727.1</v>
      </c>
      <c r="RR120" s="48">
        <v>730.3</v>
      </c>
      <c r="RS120" s="48">
        <v>733.5</v>
      </c>
      <c r="RT120" s="48">
        <v>735.3</v>
      </c>
      <c r="RU120" s="48">
        <v>738.3</v>
      </c>
      <c r="RV120" s="48">
        <v>741.5</v>
      </c>
      <c r="RW120" s="48">
        <v>744.7</v>
      </c>
      <c r="RX120" s="48">
        <v>747.9</v>
      </c>
      <c r="RY120" s="48">
        <v>748.2</v>
      </c>
      <c r="RZ120" s="48">
        <v>751.4</v>
      </c>
      <c r="SA120" s="48">
        <v>754.7</v>
      </c>
      <c r="SB120" s="48">
        <v>757.9</v>
      </c>
      <c r="SC120" s="48">
        <v>761.1</v>
      </c>
      <c r="SD120" s="48">
        <v>764.3</v>
      </c>
      <c r="SE120" s="48">
        <v>767.5</v>
      </c>
      <c r="SF120" s="48">
        <v>770.7</v>
      </c>
      <c r="SG120" s="48">
        <v>773.9</v>
      </c>
      <c r="SH120" s="48">
        <v>777.1</v>
      </c>
      <c r="SI120" s="48">
        <v>780.3</v>
      </c>
      <c r="SJ120" s="48">
        <v>783.6</v>
      </c>
      <c r="SK120" s="48">
        <v>786.8</v>
      </c>
      <c r="SL120" s="48">
        <v>790</v>
      </c>
      <c r="SM120" s="48">
        <v>793.2</v>
      </c>
      <c r="SN120" s="48">
        <v>796.4</v>
      </c>
      <c r="SO120" s="48">
        <v>799.7</v>
      </c>
      <c r="SP120" s="48">
        <v>802.9</v>
      </c>
      <c r="SQ120" s="48">
        <v>806.1</v>
      </c>
      <c r="SR120" s="48">
        <v>809.3</v>
      </c>
      <c r="SS120" s="48">
        <v>812.5</v>
      </c>
      <c r="ST120" s="48">
        <v>815.7</v>
      </c>
      <c r="SU120" s="48">
        <v>818.9</v>
      </c>
      <c r="SV120" s="48">
        <v>822.1</v>
      </c>
      <c r="SW120" s="48">
        <v>825.3</v>
      </c>
      <c r="SX120" s="48">
        <v>828.5</v>
      </c>
      <c r="SY120" s="48">
        <v>831.7</v>
      </c>
      <c r="SZ120" s="48">
        <v>834.9</v>
      </c>
      <c r="TA120" s="48">
        <v>838.1</v>
      </c>
      <c r="TB120" s="48">
        <v>841.3</v>
      </c>
      <c r="TC120" s="48">
        <v>844.5</v>
      </c>
      <c r="TD120" s="48">
        <v>847.7</v>
      </c>
      <c r="TE120" s="48">
        <v>850.9</v>
      </c>
      <c r="TF120" s="48">
        <v>854.1</v>
      </c>
      <c r="TG120" s="48">
        <v>857.3</v>
      </c>
      <c r="TH120" s="48">
        <v>860.5</v>
      </c>
      <c r="TI120" s="48">
        <v>863.7</v>
      </c>
      <c r="TJ120" s="48">
        <v>866.9</v>
      </c>
      <c r="TK120" s="48">
        <v>870.1</v>
      </c>
      <c r="TL120" s="48">
        <v>873.2</v>
      </c>
      <c r="TM120" s="48">
        <v>876.3</v>
      </c>
      <c r="TN120" s="48">
        <v>879.5</v>
      </c>
      <c r="TO120" s="48">
        <v>882.7</v>
      </c>
    </row>
    <row r="121" spans="2:535" ht="19.5">
      <c r="B121" s="127" t="s">
        <v>402</v>
      </c>
      <c r="C121" s="1" t="s">
        <v>403</v>
      </c>
      <c r="D121" s="1">
        <v>670840.80000000005</v>
      </c>
      <c r="E121" s="1">
        <v>671263.3</v>
      </c>
      <c r="F121" s="1">
        <v>672432.8</v>
      </c>
      <c r="G121" s="1">
        <v>673524.7</v>
      </c>
      <c r="H121" s="1">
        <v>674730.5</v>
      </c>
      <c r="I121" s="1">
        <v>675409.8</v>
      </c>
      <c r="J121" s="1">
        <v>676706.6</v>
      </c>
      <c r="K121" s="1">
        <v>677829.6</v>
      </c>
      <c r="L121" s="1">
        <v>678858.8</v>
      </c>
      <c r="M121" s="1">
        <v>679920</v>
      </c>
      <c r="N121" s="1">
        <v>681094.9</v>
      </c>
      <c r="O121" s="1">
        <v>682026.8</v>
      </c>
      <c r="P121" s="1">
        <v>682748.4</v>
      </c>
      <c r="Q121" s="1">
        <v>683881.7</v>
      </c>
      <c r="R121" s="1">
        <v>684924.4</v>
      </c>
      <c r="S121" s="1">
        <v>685807.2</v>
      </c>
      <c r="T121" s="1">
        <v>686853.9</v>
      </c>
      <c r="U121" s="1">
        <v>687736.7</v>
      </c>
      <c r="V121" s="1">
        <v>688448.5</v>
      </c>
      <c r="W121" s="1">
        <v>689109.7</v>
      </c>
      <c r="X121" s="1">
        <v>690179.3</v>
      </c>
      <c r="Y121" s="1">
        <v>691254.5</v>
      </c>
      <c r="Z121" s="1">
        <v>692235.4</v>
      </c>
      <c r="AA121" s="1">
        <v>693194.4</v>
      </c>
      <c r="AB121" s="1">
        <v>693968.1</v>
      </c>
      <c r="AC121" s="1">
        <v>694351</v>
      </c>
      <c r="AD121" s="1">
        <v>694532.1</v>
      </c>
      <c r="AE121" s="1">
        <v>694718.4</v>
      </c>
      <c r="AF121" s="1">
        <v>694751.8</v>
      </c>
      <c r="AG121" s="1">
        <v>694787.8</v>
      </c>
      <c r="AH121" s="1">
        <v>694873.8</v>
      </c>
      <c r="AI121" s="1">
        <v>694947.9</v>
      </c>
      <c r="AJ121" s="1">
        <v>695015.4</v>
      </c>
      <c r="AK121" s="1">
        <v>695101.4</v>
      </c>
      <c r="AL121" s="1">
        <v>695888.9</v>
      </c>
      <c r="AM121" s="1">
        <v>697039.3</v>
      </c>
      <c r="AN121" s="1">
        <v>698199.5</v>
      </c>
      <c r="AO121" s="1">
        <v>699129.4</v>
      </c>
      <c r="AP121" s="1">
        <v>700044</v>
      </c>
      <c r="AQ121" s="1">
        <v>700929.2</v>
      </c>
      <c r="AR121" s="1">
        <v>701620.9</v>
      </c>
      <c r="AS121" s="1">
        <v>702485.4</v>
      </c>
      <c r="AT121" s="1">
        <v>703365.4</v>
      </c>
      <c r="AU121" s="1">
        <v>704378.3</v>
      </c>
      <c r="AV121" s="1">
        <v>705429.8</v>
      </c>
      <c r="AW121" s="1">
        <v>706252</v>
      </c>
      <c r="AX121" s="1">
        <v>707106.8</v>
      </c>
      <c r="AY121" s="1">
        <v>707308.9</v>
      </c>
      <c r="AZ121" s="1">
        <v>708233.6</v>
      </c>
      <c r="BA121" s="1">
        <v>709234.2</v>
      </c>
      <c r="BB121" s="1">
        <v>710303.3</v>
      </c>
      <c r="BC121" s="1">
        <v>711275</v>
      </c>
      <c r="BD121" s="1">
        <v>712392.5</v>
      </c>
      <c r="BE121" s="1">
        <v>713383.2</v>
      </c>
      <c r="BF121" s="1">
        <v>714092.6</v>
      </c>
      <c r="BG121" s="1">
        <v>715149.2</v>
      </c>
      <c r="BH121" s="1">
        <v>716242.9</v>
      </c>
      <c r="BI121" s="1">
        <v>717323.6</v>
      </c>
      <c r="BJ121" s="1">
        <v>718406.4</v>
      </c>
      <c r="BK121" s="17">
        <v>719348.8</v>
      </c>
      <c r="BL121" s="17">
        <v>720413</v>
      </c>
      <c r="BM121" s="17">
        <v>720718.1</v>
      </c>
      <c r="BN121" s="17">
        <v>721945</v>
      </c>
      <c r="BO121" s="17">
        <v>723022.4</v>
      </c>
      <c r="BP121" s="17">
        <v>724200.9</v>
      </c>
      <c r="BQ121" s="17">
        <v>725325.8</v>
      </c>
      <c r="BR121" s="17">
        <v>726514.3</v>
      </c>
      <c r="BS121" s="17">
        <v>727461.3</v>
      </c>
      <c r="BT121" s="17">
        <v>728152</v>
      </c>
      <c r="BU121" s="17">
        <v>729370.7</v>
      </c>
      <c r="BV121" s="17">
        <v>730444.80000000005</v>
      </c>
      <c r="BW121" s="17">
        <v>731639.9</v>
      </c>
      <c r="BX121" s="17">
        <v>732719.6</v>
      </c>
      <c r="BY121" s="17">
        <v>733919.3</v>
      </c>
      <c r="BZ121" s="17">
        <v>735019.1</v>
      </c>
      <c r="CA121" s="17">
        <v>735733.3</v>
      </c>
      <c r="CB121" s="17">
        <v>736889.2</v>
      </c>
      <c r="CC121" s="17">
        <v>738057.6</v>
      </c>
      <c r="CD121" s="48">
        <v>739161.3</v>
      </c>
      <c r="CE121" s="48">
        <v>740494.4</v>
      </c>
      <c r="CF121" s="48">
        <v>741590.5</v>
      </c>
      <c r="CG121" s="48">
        <v>742801.3</v>
      </c>
      <c r="CH121" s="48">
        <v>743289.8</v>
      </c>
      <c r="CI121" s="48">
        <v>744368.6</v>
      </c>
      <c r="CJ121" s="48">
        <v>745692.3</v>
      </c>
      <c r="CK121" s="48">
        <v>746788.3</v>
      </c>
      <c r="CL121" s="48">
        <v>748109.6</v>
      </c>
      <c r="CM121" s="48">
        <v>749076.3</v>
      </c>
      <c r="CN121" s="48">
        <v>750166</v>
      </c>
      <c r="CO121" s="48">
        <v>750875.5</v>
      </c>
      <c r="CP121" s="48">
        <v>751996.7</v>
      </c>
      <c r="CQ121" s="48">
        <v>753260.3</v>
      </c>
      <c r="CR121" s="48">
        <v>754381.4</v>
      </c>
      <c r="CS121" s="48">
        <v>755525.3</v>
      </c>
      <c r="CT121" s="48">
        <v>756497.6</v>
      </c>
      <c r="CU121" s="48">
        <v>757546.5</v>
      </c>
      <c r="CV121" s="48">
        <v>758173.7</v>
      </c>
      <c r="CW121" s="48">
        <v>759085.5</v>
      </c>
      <c r="CX121" s="48">
        <v>760150.2</v>
      </c>
      <c r="CY121" s="48">
        <v>761255.1</v>
      </c>
      <c r="CZ121" s="48">
        <v>762453.4</v>
      </c>
      <c r="DA121" s="48">
        <v>763640.2</v>
      </c>
      <c r="DB121" s="48">
        <v>764718.2</v>
      </c>
      <c r="DC121" s="48">
        <v>765254.1</v>
      </c>
      <c r="DD121" s="48">
        <v>766461.1</v>
      </c>
      <c r="DE121" s="48">
        <v>767679.2</v>
      </c>
      <c r="DF121" s="48">
        <v>768688.5</v>
      </c>
      <c r="DG121" s="48">
        <v>769695.6</v>
      </c>
      <c r="DH121" s="48">
        <v>770739.7</v>
      </c>
      <c r="DI121" s="48">
        <v>772021.4</v>
      </c>
      <c r="DJ121" s="48">
        <v>772775.8</v>
      </c>
      <c r="DK121" s="48">
        <v>773845.8</v>
      </c>
      <c r="DL121" s="48">
        <v>774947.3</v>
      </c>
      <c r="DM121" s="48">
        <v>776264.9</v>
      </c>
      <c r="DN121" s="48">
        <v>777441</v>
      </c>
      <c r="DO121" s="48">
        <v>778706.6</v>
      </c>
      <c r="DP121" s="48">
        <v>779686.7</v>
      </c>
      <c r="DQ121" s="48">
        <v>780598.6</v>
      </c>
      <c r="DR121" s="48">
        <v>781730.6</v>
      </c>
      <c r="DS121" s="48">
        <v>782979.6</v>
      </c>
      <c r="DT121" s="48">
        <v>784019.4</v>
      </c>
      <c r="DU121" s="48">
        <v>784930</v>
      </c>
      <c r="DV121" s="48">
        <v>786131.1</v>
      </c>
      <c r="DW121" s="48">
        <v>787110.1</v>
      </c>
      <c r="DX121" s="48">
        <v>788061</v>
      </c>
      <c r="DY121" s="48">
        <v>789144.3</v>
      </c>
      <c r="DZ121" s="48">
        <v>790308</v>
      </c>
      <c r="EA121" s="48">
        <v>791313.1</v>
      </c>
      <c r="EB121" s="48">
        <v>792110.4</v>
      </c>
      <c r="EC121" s="48">
        <v>793103.1</v>
      </c>
      <c r="ED121" s="48">
        <v>794326.2</v>
      </c>
      <c r="EE121" s="48">
        <v>795121.9</v>
      </c>
      <c r="EF121" s="48">
        <v>796229.5</v>
      </c>
      <c r="EG121" s="48">
        <v>797326.3</v>
      </c>
      <c r="EH121" s="48">
        <v>798362.3</v>
      </c>
      <c r="EI121" s="48">
        <v>799480.5</v>
      </c>
      <c r="EJ121" s="48">
        <v>800551.3</v>
      </c>
      <c r="EK121" s="48">
        <v>801614.9</v>
      </c>
      <c r="EL121" s="48">
        <v>802561.9</v>
      </c>
      <c r="EM121" s="48">
        <v>803704.3</v>
      </c>
      <c r="EN121" s="48">
        <v>804825</v>
      </c>
      <c r="EO121" s="48">
        <v>806070</v>
      </c>
      <c r="EP121" s="48">
        <v>807137.1</v>
      </c>
      <c r="EQ121" s="48">
        <v>808247.9</v>
      </c>
      <c r="ER121" s="48">
        <v>809188.9</v>
      </c>
      <c r="ES121" s="48">
        <v>809334.5</v>
      </c>
      <c r="ET121" s="48">
        <v>810579.2</v>
      </c>
      <c r="EU121" s="48">
        <v>811884.7</v>
      </c>
      <c r="EV121" s="48">
        <v>813034.3</v>
      </c>
      <c r="EW121" s="48">
        <v>814594.8</v>
      </c>
      <c r="EX121" s="48">
        <v>815789.2</v>
      </c>
      <c r="EY121" s="48">
        <v>816979.2</v>
      </c>
      <c r="EZ121" s="48">
        <v>818014.8</v>
      </c>
      <c r="FA121" s="48">
        <v>819329.4</v>
      </c>
      <c r="FB121" s="48">
        <v>820687.5</v>
      </c>
      <c r="FC121" s="48">
        <v>822045.1</v>
      </c>
      <c r="FD121" s="48">
        <v>823503.1</v>
      </c>
      <c r="FE121" s="48">
        <v>824647.7</v>
      </c>
      <c r="FF121" s="48">
        <v>825704</v>
      </c>
      <c r="FG121" s="48">
        <v>826601.2</v>
      </c>
      <c r="FH121" s="48">
        <v>827978.3</v>
      </c>
      <c r="FI121" s="48">
        <v>829238.8</v>
      </c>
      <c r="FJ121" s="48">
        <v>830388.3</v>
      </c>
      <c r="FK121" s="48">
        <v>831764.9</v>
      </c>
      <c r="FL121" s="48">
        <v>832943.8</v>
      </c>
      <c r="FM121" s="48">
        <v>833893.9</v>
      </c>
      <c r="FN121" s="48">
        <v>834689.5</v>
      </c>
      <c r="FO121" s="48">
        <v>835907.5</v>
      </c>
      <c r="FP121" s="48">
        <v>837155.4</v>
      </c>
      <c r="FQ121" s="48">
        <v>838566.1</v>
      </c>
      <c r="FR121" s="48">
        <v>839838.1</v>
      </c>
      <c r="FS121" s="48">
        <v>841071</v>
      </c>
      <c r="FT121" s="48">
        <v>842145.8</v>
      </c>
      <c r="FU121" s="48">
        <v>843182.5</v>
      </c>
      <c r="FV121" s="48">
        <v>844647.4</v>
      </c>
      <c r="FW121" s="48">
        <v>845983.3</v>
      </c>
      <c r="FX121" s="48">
        <v>847448.9</v>
      </c>
      <c r="FY121" s="48">
        <v>848872.6</v>
      </c>
      <c r="FZ121" s="48">
        <v>850125.6</v>
      </c>
      <c r="GA121" s="48">
        <v>851119.9</v>
      </c>
      <c r="GB121" s="48">
        <v>851330.4</v>
      </c>
      <c r="GC121" s="48">
        <v>852625.8</v>
      </c>
      <c r="GD121" s="48">
        <v>853873.1</v>
      </c>
      <c r="GE121" s="48">
        <v>854858.3</v>
      </c>
      <c r="GF121" s="48">
        <v>856063.2</v>
      </c>
      <c r="GG121" s="48">
        <v>857311.3</v>
      </c>
      <c r="GH121" s="48">
        <v>858288</v>
      </c>
      <c r="GI121" s="48">
        <v>859187.4</v>
      </c>
      <c r="GJ121" s="48">
        <v>860257.9</v>
      </c>
      <c r="GK121" s="48">
        <v>861591.1</v>
      </c>
      <c r="GL121" s="48">
        <v>862801.7</v>
      </c>
      <c r="GM121" s="48">
        <v>863947.9</v>
      </c>
      <c r="GN121" s="48">
        <v>865334.2</v>
      </c>
      <c r="GO121" s="48">
        <v>866371.9</v>
      </c>
      <c r="GP121" s="48">
        <v>866550.8</v>
      </c>
      <c r="GQ121" s="48">
        <v>867823.7</v>
      </c>
      <c r="GR121" s="48">
        <v>868935.6</v>
      </c>
      <c r="GS121" s="48">
        <v>870167.1</v>
      </c>
      <c r="GT121" s="48">
        <v>871358.7</v>
      </c>
      <c r="GU121" s="48">
        <v>872668.8</v>
      </c>
      <c r="GV121" s="48">
        <v>873649.7</v>
      </c>
      <c r="GW121" s="48">
        <v>874295.3</v>
      </c>
      <c r="GX121" s="48">
        <v>875219.7</v>
      </c>
      <c r="GY121" s="48">
        <v>875685</v>
      </c>
      <c r="GZ121" s="48">
        <v>876758.4</v>
      </c>
      <c r="HA121" s="48">
        <v>878084.2</v>
      </c>
      <c r="HB121" s="48">
        <v>879298.1</v>
      </c>
      <c r="HC121" s="48">
        <v>880291.3</v>
      </c>
      <c r="HD121" s="48">
        <v>880424.3</v>
      </c>
      <c r="HE121" s="48">
        <v>881709.3</v>
      </c>
      <c r="HF121" s="48">
        <v>882907.7</v>
      </c>
      <c r="HG121" s="48">
        <v>883871.1</v>
      </c>
      <c r="HH121" s="48">
        <v>885098.7</v>
      </c>
      <c r="HI121" s="48">
        <v>886203</v>
      </c>
      <c r="HJ121" s="48">
        <v>887139.2</v>
      </c>
      <c r="HK121" s="48">
        <v>887905.4</v>
      </c>
      <c r="HL121" s="48">
        <v>888999.9</v>
      </c>
      <c r="HM121" s="48">
        <v>890225.7</v>
      </c>
      <c r="HN121" s="48">
        <v>891351.2</v>
      </c>
      <c r="HO121" s="48">
        <v>892433.7</v>
      </c>
      <c r="HP121" s="48">
        <v>893651.2</v>
      </c>
      <c r="HQ121" s="48">
        <v>894555.3</v>
      </c>
      <c r="HR121" s="48">
        <v>894784.3</v>
      </c>
      <c r="HS121" s="48">
        <v>896008.6</v>
      </c>
      <c r="HT121" s="48">
        <v>897091</v>
      </c>
      <c r="HU121" s="48">
        <v>898182.4</v>
      </c>
      <c r="HV121" s="48">
        <v>899512.7</v>
      </c>
      <c r="HW121" s="48">
        <v>900700</v>
      </c>
      <c r="HX121" s="48">
        <v>901730.4</v>
      </c>
      <c r="HY121" s="48">
        <v>902565.3</v>
      </c>
      <c r="HZ121" s="48">
        <v>903659.3</v>
      </c>
      <c r="IA121" s="48">
        <v>905013.4</v>
      </c>
      <c r="IB121" s="48">
        <v>906115.5</v>
      </c>
      <c r="IC121" s="48">
        <v>907340.4</v>
      </c>
      <c r="ID121" s="48">
        <v>908658.9</v>
      </c>
      <c r="IE121" s="48">
        <v>909744.3</v>
      </c>
      <c r="IF121" s="48">
        <v>910156.7</v>
      </c>
      <c r="IG121" s="48">
        <v>911398.1</v>
      </c>
      <c r="IH121" s="48">
        <v>912695</v>
      </c>
      <c r="II121" s="48">
        <v>914056.9</v>
      </c>
      <c r="IJ121" s="48">
        <v>915365.8</v>
      </c>
      <c r="IK121" s="48">
        <v>916687.6</v>
      </c>
      <c r="IL121" s="48">
        <v>917664.1</v>
      </c>
      <c r="IM121" s="48">
        <v>918442.3</v>
      </c>
      <c r="IN121" s="48">
        <v>918910.8</v>
      </c>
      <c r="IO121" s="48">
        <v>919246</v>
      </c>
      <c r="IP121" s="48">
        <v>920564.8</v>
      </c>
      <c r="IQ121" s="48">
        <v>921980.2</v>
      </c>
      <c r="IR121" s="48">
        <v>923305.2</v>
      </c>
      <c r="IS121" s="48">
        <v>924238.6</v>
      </c>
      <c r="IT121" s="48">
        <v>924502.8</v>
      </c>
      <c r="IU121" s="48">
        <v>925512.4</v>
      </c>
      <c r="IV121" s="48">
        <v>926712.3</v>
      </c>
      <c r="IW121" s="48">
        <v>927795.6</v>
      </c>
      <c r="IX121" s="48">
        <v>928758.5</v>
      </c>
      <c r="IY121" s="48">
        <v>929678.2</v>
      </c>
      <c r="IZ121" s="48">
        <v>930491.5</v>
      </c>
      <c r="JA121" s="48">
        <v>931264.1</v>
      </c>
      <c r="JB121" s="48">
        <v>932342.3</v>
      </c>
      <c r="JC121" s="48">
        <v>933589.7</v>
      </c>
      <c r="JD121" s="48">
        <v>934614.1</v>
      </c>
      <c r="JE121" s="48">
        <v>935565.6</v>
      </c>
      <c r="JF121" s="48">
        <v>936589.6</v>
      </c>
      <c r="JG121" s="48">
        <v>937358.2</v>
      </c>
      <c r="JH121" s="48">
        <v>937656.9</v>
      </c>
      <c r="JI121" s="48">
        <v>938668.9</v>
      </c>
      <c r="JJ121" s="48">
        <v>939842</v>
      </c>
      <c r="JK121" s="48">
        <v>940989.9</v>
      </c>
      <c r="JL121" s="48">
        <v>942150.2</v>
      </c>
      <c r="JM121" s="48">
        <v>943224.7</v>
      </c>
      <c r="JN121" s="48">
        <v>944414.3</v>
      </c>
      <c r="JO121" s="48">
        <v>945385.5</v>
      </c>
      <c r="JP121" s="48">
        <v>947050.7</v>
      </c>
      <c r="JQ121" s="48">
        <v>948869</v>
      </c>
      <c r="JR121" s="48">
        <v>950073.8</v>
      </c>
      <c r="JS121" s="48">
        <v>951510.2</v>
      </c>
      <c r="JT121" s="48">
        <v>953045.3</v>
      </c>
      <c r="JU121" s="48">
        <v>954236.7</v>
      </c>
      <c r="JV121" s="48">
        <v>954683</v>
      </c>
      <c r="JW121" s="48">
        <v>956202.4</v>
      </c>
      <c r="JX121" s="48">
        <v>957748.9</v>
      </c>
      <c r="JY121" s="48">
        <v>959153.2</v>
      </c>
      <c r="JZ121" s="48">
        <v>960526.5</v>
      </c>
      <c r="KA121" s="48">
        <v>961873</v>
      </c>
      <c r="KB121" s="48">
        <v>963018</v>
      </c>
      <c r="KC121" s="48">
        <v>963603.6</v>
      </c>
      <c r="KD121" s="48">
        <v>965097.8</v>
      </c>
      <c r="KE121" s="48">
        <v>966815.8</v>
      </c>
      <c r="KF121" s="48">
        <v>968327.1</v>
      </c>
      <c r="KG121" s="48">
        <v>969732.8</v>
      </c>
      <c r="KH121" s="48">
        <v>971192.3</v>
      </c>
      <c r="KI121" s="48">
        <v>972491.5</v>
      </c>
      <c r="KJ121" s="48">
        <v>972712.1</v>
      </c>
      <c r="KK121" s="48">
        <v>973980.1</v>
      </c>
      <c r="KL121" s="48">
        <v>975506.9</v>
      </c>
      <c r="KM121" s="48">
        <v>976905.3</v>
      </c>
      <c r="KN121" s="48">
        <v>978331.2</v>
      </c>
      <c r="KO121" s="48">
        <v>979657.6</v>
      </c>
      <c r="KP121" s="48">
        <v>980939</v>
      </c>
      <c r="KQ121" s="48">
        <v>981560.6</v>
      </c>
      <c r="KR121" s="48">
        <v>983012.2</v>
      </c>
      <c r="KS121" s="48">
        <v>984488.8</v>
      </c>
      <c r="KT121" s="48">
        <v>985961.6</v>
      </c>
      <c r="KU121" s="48">
        <v>987264.6</v>
      </c>
      <c r="KV121" s="48">
        <v>988627.3</v>
      </c>
      <c r="KW121" s="48">
        <v>989662.5</v>
      </c>
      <c r="KX121" s="48">
        <v>989888.5</v>
      </c>
      <c r="KY121" s="48">
        <v>991341.8</v>
      </c>
      <c r="KZ121" s="48">
        <v>992535</v>
      </c>
      <c r="LA121" s="48">
        <v>994079.9</v>
      </c>
      <c r="LB121" s="48">
        <v>995474.4</v>
      </c>
      <c r="LC121" s="48">
        <v>996843.6</v>
      </c>
      <c r="LD121" s="48">
        <v>997937.4</v>
      </c>
      <c r="LE121" s="48">
        <v>998281.1</v>
      </c>
      <c r="LF121" s="48">
        <v>999560.5</v>
      </c>
      <c r="LG121" s="48">
        <v>1001089.9</v>
      </c>
      <c r="LH121" s="48">
        <v>1002348.6</v>
      </c>
      <c r="LI121" s="48">
        <v>1003786.3</v>
      </c>
      <c r="LJ121" s="48">
        <v>1005176</v>
      </c>
      <c r="LK121" s="48">
        <v>1006097.1</v>
      </c>
      <c r="LL121" s="48">
        <v>1006286.7</v>
      </c>
      <c r="LM121" s="48">
        <v>1007507.2</v>
      </c>
      <c r="LN121" s="48">
        <v>1008789.8</v>
      </c>
      <c r="LO121" s="48">
        <v>1010102.1</v>
      </c>
      <c r="LP121" s="48">
        <v>1011437.3</v>
      </c>
      <c r="LQ121" s="48">
        <v>1012594.6</v>
      </c>
      <c r="LR121" s="48">
        <v>1013871.2</v>
      </c>
      <c r="LS121" s="48">
        <v>1014921.6</v>
      </c>
      <c r="LT121" s="48">
        <v>1016226.4</v>
      </c>
      <c r="LU121" s="48">
        <v>1017677.1</v>
      </c>
      <c r="LV121" s="48">
        <v>1019078.9</v>
      </c>
      <c r="LW121" s="48">
        <v>1020425.1</v>
      </c>
      <c r="LX121" s="48">
        <v>1021830.1</v>
      </c>
      <c r="LY121" s="48">
        <v>1022902.5</v>
      </c>
      <c r="LZ121" s="48">
        <v>1023257.8</v>
      </c>
      <c r="MA121" s="48">
        <v>1024687.8</v>
      </c>
      <c r="MB121" s="48">
        <v>1025885.2</v>
      </c>
      <c r="MC121" s="48">
        <v>1027159.5</v>
      </c>
      <c r="MD121" s="48">
        <v>1028716.8</v>
      </c>
      <c r="ME121" s="48">
        <v>1029965.8</v>
      </c>
      <c r="MF121" s="48">
        <v>1031015</v>
      </c>
      <c r="MG121" s="48">
        <v>1031745.3</v>
      </c>
      <c r="MH121" s="48">
        <v>1032931.7</v>
      </c>
      <c r="MI121" s="48">
        <v>1034109.2</v>
      </c>
      <c r="MJ121" s="48">
        <v>1035353.8</v>
      </c>
      <c r="MK121" s="48">
        <v>1036534.8</v>
      </c>
      <c r="ML121" s="48">
        <v>1037708.6</v>
      </c>
      <c r="MM121" s="48">
        <v>1038748.8</v>
      </c>
      <c r="MN121" s="48">
        <v>1039037.6</v>
      </c>
      <c r="MO121" s="48">
        <v>1040170.9</v>
      </c>
      <c r="MP121" s="48">
        <v>1041640.3</v>
      </c>
      <c r="MQ121" s="48">
        <v>1042921.6</v>
      </c>
      <c r="MR121" s="48">
        <v>1044344.5</v>
      </c>
      <c r="MS121" s="48">
        <v>1045656.1</v>
      </c>
      <c r="MT121" s="48">
        <v>1046596.2</v>
      </c>
      <c r="MU121" s="48">
        <v>1047204.5</v>
      </c>
      <c r="MV121" s="48">
        <v>1048535.9</v>
      </c>
      <c r="MW121" s="48">
        <v>1050075.5</v>
      </c>
      <c r="MX121" s="48">
        <v>1051385.8</v>
      </c>
      <c r="MY121" s="48">
        <v>1052829.3999999999</v>
      </c>
      <c r="MZ121" s="48">
        <v>1054060.6000000001</v>
      </c>
      <c r="NA121" s="48">
        <v>1055070.6000000001</v>
      </c>
      <c r="NB121" s="48">
        <v>1055321.6000000001</v>
      </c>
      <c r="NC121" s="48">
        <v>1056509</v>
      </c>
      <c r="ND121" s="48">
        <v>1057616.5</v>
      </c>
      <c r="NE121" s="48">
        <v>1058469.3</v>
      </c>
      <c r="NF121" s="48">
        <v>1058644.1000000001</v>
      </c>
      <c r="NG121" s="48">
        <v>1059779.8</v>
      </c>
      <c r="NH121" s="48">
        <v>1061073</v>
      </c>
      <c r="NI121" s="48">
        <v>1061658.3</v>
      </c>
      <c r="NJ121" s="48">
        <v>1062996.5</v>
      </c>
      <c r="NK121" s="48">
        <v>1064554.5</v>
      </c>
      <c r="NL121" s="48">
        <v>1065719.8</v>
      </c>
      <c r="NM121" s="48">
        <v>1067024.6000000001</v>
      </c>
      <c r="NN121" s="48">
        <v>1068072</v>
      </c>
      <c r="NO121" s="48">
        <v>1068481.5</v>
      </c>
      <c r="NP121" s="48">
        <v>1068854.3999999999</v>
      </c>
      <c r="NQ121" s="48">
        <v>1070156.6000000001</v>
      </c>
      <c r="NR121" s="48">
        <v>1071364.8</v>
      </c>
      <c r="NS121" s="48">
        <v>1072614.1000000001</v>
      </c>
      <c r="NT121" s="48">
        <v>1073880.2</v>
      </c>
      <c r="NU121" s="48">
        <v>1075099</v>
      </c>
      <c r="NV121" s="48">
        <v>1076139.6000000001</v>
      </c>
      <c r="NW121" s="48">
        <v>1076557.2</v>
      </c>
      <c r="NX121" s="48">
        <v>1077741.5</v>
      </c>
      <c r="NY121" s="48">
        <v>1079052.7</v>
      </c>
      <c r="NZ121" s="48">
        <v>1080337.8</v>
      </c>
      <c r="OA121" s="48">
        <v>1081705.3</v>
      </c>
      <c r="OB121" s="48">
        <v>1082678.2</v>
      </c>
      <c r="OC121" s="48">
        <v>1082773.8999999999</v>
      </c>
      <c r="OD121" s="48">
        <v>1083028.5</v>
      </c>
      <c r="OE121" s="48">
        <v>1084250.7</v>
      </c>
      <c r="OF121" s="48">
        <v>1085462.3</v>
      </c>
      <c r="OG121" s="48">
        <v>1086859.3999999999</v>
      </c>
      <c r="OH121" s="48">
        <v>1088156.8</v>
      </c>
      <c r="OI121" s="48">
        <v>1089307</v>
      </c>
      <c r="OJ121" s="48">
        <v>1090369.2</v>
      </c>
      <c r="OK121" s="48">
        <v>1090705.2</v>
      </c>
      <c r="OL121" s="48">
        <v>1091923.3999999999</v>
      </c>
      <c r="OM121" s="48">
        <v>1093142.7</v>
      </c>
      <c r="ON121" s="48">
        <v>1094526</v>
      </c>
      <c r="OO121" s="48">
        <v>1095723.6000000001</v>
      </c>
      <c r="OP121" s="48">
        <v>1096768.5</v>
      </c>
      <c r="OQ121" s="48">
        <v>1097574.3999999999</v>
      </c>
      <c r="OR121" s="48">
        <v>1098164.3</v>
      </c>
      <c r="OS121" s="48">
        <v>1099261.1000000001</v>
      </c>
      <c r="OT121" s="48">
        <v>1100308.7</v>
      </c>
      <c r="OU121" s="48">
        <v>1101444.2</v>
      </c>
      <c r="OV121" s="48">
        <v>1102598.2</v>
      </c>
      <c r="OW121" s="48">
        <v>1103585.5</v>
      </c>
      <c r="OX121" s="48">
        <v>1103887.1000000001</v>
      </c>
      <c r="OY121" s="48">
        <v>1103926.8</v>
      </c>
      <c r="OZ121" s="48">
        <v>1103964.8999999999</v>
      </c>
      <c r="PA121" s="48">
        <v>1104000.6000000001</v>
      </c>
      <c r="PB121" s="48">
        <v>1104035.5</v>
      </c>
      <c r="PC121" s="48">
        <v>1104069.6000000001</v>
      </c>
      <c r="PD121" s="48">
        <v>1104105.1000000001</v>
      </c>
      <c r="PE121" s="48">
        <v>1104139.2</v>
      </c>
      <c r="PF121" s="48">
        <v>1104196.3</v>
      </c>
      <c r="PG121" s="48">
        <v>1105185.3</v>
      </c>
      <c r="PH121" s="48">
        <v>1106337.8999999999</v>
      </c>
      <c r="PI121" s="48">
        <v>1107474.6000000001</v>
      </c>
      <c r="PJ121" s="48">
        <v>1108574.3999999999</v>
      </c>
      <c r="PK121" s="48">
        <v>1109740.8999999999</v>
      </c>
      <c r="PL121" s="48">
        <v>1110730.2</v>
      </c>
      <c r="PM121" s="48">
        <v>1111093.2</v>
      </c>
      <c r="PN121" s="48">
        <v>1112260.5</v>
      </c>
      <c r="PO121" s="48">
        <v>1113437.3999999999</v>
      </c>
      <c r="PP121" s="48">
        <v>1114703.8</v>
      </c>
      <c r="PQ121" s="48">
        <v>1116052.7</v>
      </c>
      <c r="PR121" s="48">
        <v>1117250.8999999999</v>
      </c>
      <c r="PS121" s="48">
        <v>1118302.3999999999</v>
      </c>
      <c r="PT121" s="48">
        <v>1119096.7</v>
      </c>
      <c r="PU121" s="48">
        <v>1120230.2</v>
      </c>
      <c r="PV121" s="48">
        <v>1121526.5</v>
      </c>
      <c r="PW121" s="48">
        <v>1122737.8999999999</v>
      </c>
      <c r="PX121" s="48">
        <v>1124028.3999999999</v>
      </c>
      <c r="PY121" s="48">
        <v>1125175.7</v>
      </c>
      <c r="PZ121" s="48">
        <v>1126322.6000000001</v>
      </c>
      <c r="QA121" s="48">
        <v>1126962.6000000001</v>
      </c>
      <c r="QB121" s="48">
        <v>1128203.2</v>
      </c>
      <c r="QC121" s="48">
        <v>1129448.7</v>
      </c>
      <c r="QD121" s="48">
        <v>1130721.3999999999</v>
      </c>
      <c r="QE121" s="48">
        <v>1132033.2</v>
      </c>
      <c r="QF121" s="48">
        <v>1133247</v>
      </c>
      <c r="QG121" s="48">
        <v>1134332.6000000001</v>
      </c>
      <c r="QH121" s="48">
        <v>1135107.3999999999</v>
      </c>
      <c r="QI121" s="48">
        <v>1136395.3999999999</v>
      </c>
      <c r="QJ121" s="48">
        <v>1137655.6000000001</v>
      </c>
      <c r="QK121" s="48">
        <v>1138900.3999999999</v>
      </c>
      <c r="QL121" s="48">
        <v>1140142.1000000001</v>
      </c>
      <c r="QM121" s="48">
        <v>1141478.8</v>
      </c>
      <c r="QN121" s="48">
        <v>1142559.7</v>
      </c>
      <c r="QO121" s="48">
        <v>1142746.8999999999</v>
      </c>
      <c r="QP121" s="48">
        <v>1143997.8</v>
      </c>
      <c r="QQ121" s="48">
        <v>1145306.8999999999</v>
      </c>
      <c r="QR121" s="48">
        <v>1146430.7</v>
      </c>
      <c r="QS121" s="48">
        <v>1147761.7</v>
      </c>
      <c r="QT121" s="48">
        <v>1148835.3999999999</v>
      </c>
      <c r="QU121" s="48">
        <v>1148919.6000000001</v>
      </c>
      <c r="QV121" s="48">
        <v>1149092</v>
      </c>
      <c r="QW121" s="48">
        <v>1150368.8</v>
      </c>
      <c r="QX121" s="48">
        <v>1151630</v>
      </c>
      <c r="QY121" s="48">
        <v>1152751.6000000001</v>
      </c>
      <c r="QZ121" s="48">
        <v>1153976.1000000001</v>
      </c>
      <c r="RA121" s="48">
        <v>1155145.5</v>
      </c>
      <c r="RB121" s="48">
        <v>1156234.3999999999</v>
      </c>
      <c r="RC121" s="48">
        <v>1156833.1000000001</v>
      </c>
      <c r="RD121" s="48">
        <v>1157986.2</v>
      </c>
      <c r="RE121" s="48">
        <v>1159200.8999999999</v>
      </c>
      <c r="RF121" s="48">
        <v>1160448.3</v>
      </c>
      <c r="RG121" s="48">
        <v>1161891.2</v>
      </c>
      <c r="RH121" s="48">
        <v>1163156.8999999999</v>
      </c>
      <c r="RI121" s="48">
        <v>1164150</v>
      </c>
      <c r="RJ121" s="48">
        <v>1164396.3999999999</v>
      </c>
      <c r="RK121" s="48">
        <v>1165655</v>
      </c>
      <c r="RL121" s="48">
        <v>1167001.8</v>
      </c>
      <c r="RM121" s="48">
        <v>1168285.7</v>
      </c>
      <c r="RN121" s="48">
        <v>1169443.8999999999</v>
      </c>
      <c r="RO121" s="48">
        <v>1170454.6000000001</v>
      </c>
      <c r="RP121" s="48">
        <v>1171587.7</v>
      </c>
      <c r="RQ121" s="48">
        <v>1172213.6000000001</v>
      </c>
      <c r="RR121" s="48">
        <v>1173275.3</v>
      </c>
      <c r="RS121" s="48">
        <v>1174546.2</v>
      </c>
      <c r="RT121" s="48">
        <v>1175498.2</v>
      </c>
      <c r="RU121" s="48">
        <v>1175574.5</v>
      </c>
      <c r="RV121" s="48">
        <v>1175612.1000000001</v>
      </c>
      <c r="RW121" s="48">
        <v>1175688.5</v>
      </c>
      <c r="RX121" s="48">
        <v>1175842.3999999999</v>
      </c>
      <c r="RY121" s="48">
        <v>1176880.2</v>
      </c>
      <c r="RZ121" s="48">
        <v>1177918.1000000001</v>
      </c>
      <c r="SA121" s="48">
        <v>1179130.5</v>
      </c>
      <c r="SB121" s="48">
        <v>1180505.7</v>
      </c>
      <c r="SC121" s="48">
        <v>1181772.3999999999</v>
      </c>
      <c r="SD121" s="48">
        <v>1182918.3999999999</v>
      </c>
      <c r="SE121" s="48">
        <v>1183855.8999999999</v>
      </c>
      <c r="SF121" s="48">
        <v>1185054.6000000001</v>
      </c>
      <c r="SG121" s="48">
        <v>1186407.8999999999</v>
      </c>
      <c r="SH121" s="48">
        <v>1187745.8</v>
      </c>
      <c r="SI121" s="48">
        <v>1189151.1000000001</v>
      </c>
      <c r="SJ121" s="48">
        <v>1190412.1000000001</v>
      </c>
      <c r="SK121" s="48">
        <v>1191519.8</v>
      </c>
      <c r="SL121" s="48">
        <v>1192041.6000000001</v>
      </c>
      <c r="SM121" s="48">
        <v>1193321.3999999999</v>
      </c>
      <c r="SN121" s="48">
        <v>1194602.6000000001</v>
      </c>
      <c r="SO121" s="48">
        <v>1195940.3</v>
      </c>
      <c r="SP121" s="48">
        <v>1197315.5</v>
      </c>
      <c r="SQ121" s="48">
        <v>1198551.8999999999</v>
      </c>
      <c r="SR121" s="48">
        <v>1199816.5</v>
      </c>
      <c r="SS121" s="48">
        <v>1199977.5</v>
      </c>
      <c r="ST121" s="48">
        <v>1201248.7</v>
      </c>
      <c r="SU121" s="48">
        <v>1202698.6000000001</v>
      </c>
      <c r="SV121" s="48">
        <v>1204011.7</v>
      </c>
      <c r="SW121" s="48">
        <v>1205280.8999999999</v>
      </c>
      <c r="SX121" s="48">
        <v>1206501.8</v>
      </c>
      <c r="SY121" s="48">
        <v>1206603.5</v>
      </c>
      <c r="SZ121" s="48">
        <v>1206878.6000000001</v>
      </c>
      <c r="TA121" s="48">
        <v>1208122.2</v>
      </c>
      <c r="TB121" s="48">
        <v>1209429</v>
      </c>
      <c r="TC121" s="48">
        <v>1210626.7</v>
      </c>
      <c r="TD121" s="48">
        <v>1212068.2</v>
      </c>
      <c r="TE121" s="48">
        <v>1213306.1000000001</v>
      </c>
      <c r="TF121" s="48">
        <v>1214386.3</v>
      </c>
      <c r="TG121" s="48">
        <v>1214721.7</v>
      </c>
      <c r="TH121" s="48">
        <v>1216083.3999999999</v>
      </c>
      <c r="TI121" s="48">
        <v>1217574.8999999999</v>
      </c>
      <c r="TJ121" s="48">
        <v>1218878.1000000001</v>
      </c>
      <c r="TK121" s="48">
        <v>1220271.5</v>
      </c>
      <c r="TL121" s="48">
        <v>1221513.3999999999</v>
      </c>
      <c r="TM121" s="48">
        <v>1222662.3</v>
      </c>
      <c r="TN121" s="48">
        <v>1223734.3999999999</v>
      </c>
      <c r="TO121" s="48">
        <v>1224989.3</v>
      </c>
    </row>
    <row r="122" spans="2:535" ht="19.5">
      <c r="B122" s="127" t="s">
        <v>402</v>
      </c>
      <c r="C122" s="1" t="s">
        <v>404</v>
      </c>
      <c r="D122" s="1">
        <v>60688.800000000003</v>
      </c>
      <c r="E122" s="1">
        <v>60743.8</v>
      </c>
      <c r="F122" s="1">
        <v>60849.8</v>
      </c>
      <c r="G122" s="1">
        <v>60954.8</v>
      </c>
      <c r="H122" s="1">
        <v>61058.1</v>
      </c>
      <c r="I122" s="1">
        <v>61145.599999999999</v>
      </c>
      <c r="J122" s="1">
        <v>61264.1</v>
      </c>
      <c r="K122" s="1">
        <v>61381.8</v>
      </c>
      <c r="L122" s="1">
        <v>61499.7</v>
      </c>
      <c r="M122" s="1">
        <v>61621.2</v>
      </c>
      <c r="N122" s="1">
        <v>61742.400000000001</v>
      </c>
      <c r="O122" s="1">
        <v>61859.6</v>
      </c>
      <c r="P122" s="1">
        <v>61938.8</v>
      </c>
      <c r="Q122" s="1">
        <v>62053.9</v>
      </c>
      <c r="R122" s="1">
        <v>62176.3</v>
      </c>
      <c r="S122" s="1">
        <v>62298.8</v>
      </c>
      <c r="T122" s="1">
        <v>62415.6</v>
      </c>
      <c r="U122" s="1">
        <v>62539.1</v>
      </c>
      <c r="V122" s="1">
        <v>62656.5</v>
      </c>
      <c r="W122" s="1">
        <v>62748.6</v>
      </c>
      <c r="X122" s="1">
        <v>62864.4</v>
      </c>
      <c r="Y122" s="1">
        <v>62974.1</v>
      </c>
      <c r="Z122" s="1">
        <v>63088.2</v>
      </c>
      <c r="AA122" s="1">
        <v>63211.199999999997</v>
      </c>
      <c r="AB122" s="1">
        <v>63317.7</v>
      </c>
      <c r="AC122" s="1">
        <v>63420.5</v>
      </c>
      <c r="AD122" s="1">
        <v>63489.599999999999</v>
      </c>
      <c r="AE122" s="1">
        <v>63553.3</v>
      </c>
      <c r="AF122" s="1">
        <v>63590.6</v>
      </c>
      <c r="AG122" s="1">
        <v>63627.199999999997</v>
      </c>
      <c r="AH122" s="1">
        <v>63677.3</v>
      </c>
      <c r="AI122" s="1">
        <v>63727</v>
      </c>
      <c r="AJ122" s="1">
        <v>63777.3</v>
      </c>
      <c r="AK122" s="1">
        <v>63829.599999999999</v>
      </c>
      <c r="AL122" s="1">
        <v>63928.800000000003</v>
      </c>
      <c r="AM122" s="1">
        <v>64029.4</v>
      </c>
      <c r="AN122" s="1">
        <v>64137.5</v>
      </c>
      <c r="AO122" s="1">
        <v>64242.2</v>
      </c>
      <c r="AP122" s="1">
        <v>64346.7</v>
      </c>
      <c r="AQ122" s="1">
        <v>64450.1</v>
      </c>
      <c r="AR122" s="1">
        <v>64541.7</v>
      </c>
      <c r="AS122" s="1">
        <v>64648.5</v>
      </c>
      <c r="AT122" s="1">
        <v>64753.7</v>
      </c>
      <c r="AU122" s="1">
        <v>64862.7</v>
      </c>
      <c r="AV122" s="1">
        <v>64971.1</v>
      </c>
      <c r="AW122" s="1">
        <v>65076.2</v>
      </c>
      <c r="AX122" s="1">
        <v>65175.3</v>
      </c>
      <c r="AY122" s="1">
        <v>65226.7</v>
      </c>
      <c r="AZ122" s="1">
        <v>65329.7</v>
      </c>
      <c r="BA122" s="1">
        <v>65432.7</v>
      </c>
      <c r="BB122" s="1">
        <v>65531.1</v>
      </c>
      <c r="BC122" s="1">
        <v>65629.7</v>
      </c>
      <c r="BD122" s="1">
        <v>65724</v>
      </c>
      <c r="BE122" s="1">
        <v>65815.7</v>
      </c>
      <c r="BF122" s="1">
        <v>65890.100000000006</v>
      </c>
      <c r="BG122" s="1">
        <v>65982.899999999994</v>
      </c>
      <c r="BH122" s="1">
        <v>66073.3</v>
      </c>
      <c r="BI122" s="1">
        <v>66168.100000000006</v>
      </c>
      <c r="BJ122" s="1">
        <v>66269.8</v>
      </c>
      <c r="BK122" s="154">
        <v>66373.899999999994</v>
      </c>
      <c r="BL122" s="154">
        <v>66467.899999999994</v>
      </c>
      <c r="BM122" s="154">
        <v>66563.8</v>
      </c>
      <c r="BN122" s="154">
        <v>66669</v>
      </c>
      <c r="BO122" s="154">
        <v>66776.800000000003</v>
      </c>
      <c r="BP122" s="154">
        <v>66881.100000000006</v>
      </c>
      <c r="BQ122" s="154">
        <v>66995</v>
      </c>
      <c r="BR122" s="154">
        <v>67101.600000000006</v>
      </c>
      <c r="BS122" s="154">
        <v>67212.800000000003</v>
      </c>
      <c r="BT122" s="154">
        <v>67294</v>
      </c>
      <c r="BU122" s="154">
        <v>67408.2</v>
      </c>
      <c r="BV122" s="154">
        <v>67522.2</v>
      </c>
      <c r="BW122" s="154">
        <v>67639.100000000006</v>
      </c>
      <c r="BX122" s="154">
        <v>67751.399999999994</v>
      </c>
      <c r="BY122" s="154">
        <v>67861.3</v>
      </c>
      <c r="BZ122" s="154">
        <v>67978.2</v>
      </c>
      <c r="CA122" s="154">
        <v>68070.100000000006</v>
      </c>
      <c r="CB122" s="154">
        <v>68175.7</v>
      </c>
      <c r="CC122" s="154">
        <v>68279.7</v>
      </c>
      <c r="CD122" s="159">
        <v>68388.7</v>
      </c>
      <c r="CE122" s="159">
        <v>68499.100000000006</v>
      </c>
      <c r="CF122" s="159">
        <v>68609.8</v>
      </c>
      <c r="CG122" s="159">
        <v>68716.5</v>
      </c>
      <c r="CH122" s="159">
        <v>68791.3</v>
      </c>
      <c r="CI122" s="48">
        <v>68902.399999999994</v>
      </c>
      <c r="CJ122" s="48">
        <v>69010.8</v>
      </c>
      <c r="CK122" s="48">
        <v>69119.199999999997</v>
      </c>
      <c r="CL122" s="48">
        <v>69228.800000000003</v>
      </c>
      <c r="CM122" s="48">
        <v>69338.8</v>
      </c>
      <c r="CN122" s="48">
        <v>69447.199999999997</v>
      </c>
      <c r="CO122" s="48">
        <v>69540.100000000006</v>
      </c>
      <c r="CP122" s="48">
        <v>69642</v>
      </c>
      <c r="CQ122" s="48">
        <v>69731.199999999997</v>
      </c>
      <c r="CR122" s="48">
        <v>69827.199999999997</v>
      </c>
      <c r="CS122" s="48">
        <v>69920.600000000006</v>
      </c>
      <c r="CT122" s="48">
        <v>70017.600000000006</v>
      </c>
      <c r="CU122" s="48">
        <v>70109.899999999994</v>
      </c>
      <c r="CV122" s="48">
        <v>70188.600000000006</v>
      </c>
      <c r="CW122" s="48">
        <v>70271.399999999994</v>
      </c>
      <c r="CX122" s="48">
        <v>70364.3</v>
      </c>
      <c r="CY122" s="48">
        <v>70459.199999999997</v>
      </c>
      <c r="CZ122" s="48">
        <v>70557.100000000006</v>
      </c>
      <c r="DA122" s="48">
        <v>70663.399999999994</v>
      </c>
      <c r="DB122" s="48">
        <v>70758.8</v>
      </c>
      <c r="DC122" s="48">
        <v>70829.8</v>
      </c>
      <c r="DD122" s="48">
        <v>70921.7</v>
      </c>
      <c r="DE122" s="48">
        <v>71022.3</v>
      </c>
      <c r="DF122" s="48">
        <v>71119.600000000006</v>
      </c>
      <c r="DG122" s="48">
        <v>71212.2</v>
      </c>
      <c r="DH122" s="48">
        <v>71306.100000000006</v>
      </c>
      <c r="DI122" s="48">
        <v>71407.100000000006</v>
      </c>
      <c r="DJ122" s="48">
        <v>71494.100000000006</v>
      </c>
      <c r="DK122" s="48">
        <v>71590.399999999994</v>
      </c>
      <c r="DL122" s="48">
        <v>71684.3</v>
      </c>
      <c r="DM122" s="48">
        <v>71775.8</v>
      </c>
      <c r="DN122" s="48">
        <v>71869</v>
      </c>
      <c r="DO122" s="48">
        <v>71961.3</v>
      </c>
      <c r="DP122" s="48">
        <v>72050.899999999994</v>
      </c>
      <c r="DQ122" s="48">
        <v>72131.600000000006</v>
      </c>
      <c r="DR122" s="48">
        <v>72223.199999999997</v>
      </c>
      <c r="DS122" s="48">
        <v>72315.399999999994</v>
      </c>
      <c r="DT122" s="48">
        <v>72393.7</v>
      </c>
      <c r="DU122" s="48">
        <v>72457.399999999994</v>
      </c>
      <c r="DV122" s="48">
        <v>72551.399999999994</v>
      </c>
      <c r="DW122" s="48">
        <v>72642.399999999994</v>
      </c>
      <c r="DX122" s="48">
        <v>72718.7</v>
      </c>
      <c r="DY122" s="48">
        <v>72819.3</v>
      </c>
      <c r="DZ122" s="48">
        <v>72914.100000000006</v>
      </c>
      <c r="EA122" s="48">
        <v>73005.100000000006</v>
      </c>
      <c r="EB122" s="48">
        <v>73057.5</v>
      </c>
      <c r="EC122" s="48">
        <v>73155</v>
      </c>
      <c r="ED122" s="48">
        <v>73246.2</v>
      </c>
      <c r="EE122" s="48">
        <v>73323.199999999997</v>
      </c>
      <c r="EF122" s="48">
        <v>73418.8</v>
      </c>
      <c r="EG122" s="48">
        <v>73512.7</v>
      </c>
      <c r="EH122" s="48">
        <v>73607.899999999994</v>
      </c>
      <c r="EI122" s="48">
        <v>73702.399999999994</v>
      </c>
      <c r="EJ122" s="48">
        <v>73799.100000000006</v>
      </c>
      <c r="EK122" s="48">
        <v>73892.800000000003</v>
      </c>
      <c r="EL122" s="48">
        <v>73976.5</v>
      </c>
      <c r="EM122" s="48">
        <v>74071.7</v>
      </c>
      <c r="EN122" s="48">
        <v>74166.3</v>
      </c>
      <c r="EO122" s="48">
        <v>74266.100000000006</v>
      </c>
      <c r="EP122" s="48">
        <v>74365</v>
      </c>
      <c r="EQ122" s="48">
        <v>74461.5</v>
      </c>
      <c r="ER122" s="48">
        <v>74544.3</v>
      </c>
      <c r="ES122" s="48">
        <v>74579.100000000006</v>
      </c>
      <c r="ET122" s="48">
        <v>74674.3</v>
      </c>
      <c r="EU122" s="48">
        <v>74765.600000000006</v>
      </c>
      <c r="EV122" s="48">
        <v>74858.2</v>
      </c>
      <c r="EW122" s="48">
        <v>74949</v>
      </c>
      <c r="EX122" s="48">
        <v>75031.100000000006</v>
      </c>
      <c r="EY122" s="48">
        <v>75126.8</v>
      </c>
      <c r="EZ122" s="48">
        <v>75203.3</v>
      </c>
      <c r="FA122" s="48">
        <v>75296.5</v>
      </c>
      <c r="FB122" s="48">
        <v>75391.5</v>
      </c>
      <c r="FC122" s="48">
        <v>75488.3</v>
      </c>
      <c r="FD122" s="48">
        <v>75585.399999999994</v>
      </c>
      <c r="FE122" s="48">
        <v>75682.100000000006</v>
      </c>
      <c r="FF122" s="48">
        <v>75780.899999999994</v>
      </c>
      <c r="FG122" s="48">
        <v>75860.2</v>
      </c>
      <c r="FH122" s="48">
        <v>75959.100000000006</v>
      </c>
      <c r="FI122" s="48">
        <v>76061.8</v>
      </c>
      <c r="FJ122" s="48">
        <v>76163.600000000006</v>
      </c>
      <c r="FK122" s="48">
        <v>76263.199999999997</v>
      </c>
      <c r="FL122" s="48">
        <v>76364.899999999994</v>
      </c>
      <c r="FM122" s="48">
        <v>76466.399999999994</v>
      </c>
      <c r="FN122" s="48">
        <v>76548.899999999994</v>
      </c>
      <c r="FO122" s="48">
        <v>76654</v>
      </c>
      <c r="FP122" s="48">
        <v>76753.7</v>
      </c>
      <c r="FQ122" s="48">
        <v>76854</v>
      </c>
      <c r="FR122" s="48">
        <v>76958.399999999994</v>
      </c>
      <c r="FS122" s="48">
        <v>77057.100000000006</v>
      </c>
      <c r="FT122" s="48">
        <v>77156.2</v>
      </c>
      <c r="FU122" s="48">
        <v>77239.899999999994</v>
      </c>
      <c r="FV122" s="48">
        <v>77340.600000000006</v>
      </c>
      <c r="FW122" s="48">
        <v>77439.899999999994</v>
      </c>
      <c r="FX122" s="48">
        <v>77544.600000000006</v>
      </c>
      <c r="FY122" s="48">
        <v>77647.899999999994</v>
      </c>
      <c r="FZ122" s="48">
        <v>77748</v>
      </c>
      <c r="GA122" s="48">
        <v>77846.899999999994</v>
      </c>
      <c r="GB122" s="48">
        <v>77910.600000000006</v>
      </c>
      <c r="GC122" s="48">
        <v>78010.100000000006</v>
      </c>
      <c r="GD122" s="48">
        <v>78109.5</v>
      </c>
      <c r="GE122" s="48">
        <v>78206.8</v>
      </c>
      <c r="GF122" s="48">
        <v>78300.800000000003</v>
      </c>
      <c r="GG122" s="48">
        <v>78397.100000000006</v>
      </c>
      <c r="GH122" s="48">
        <v>78499.899999999994</v>
      </c>
      <c r="GI122" s="48">
        <v>78579.3</v>
      </c>
      <c r="GJ122" s="48">
        <v>78682.8</v>
      </c>
      <c r="GK122" s="48">
        <v>78788.600000000006</v>
      </c>
      <c r="GL122" s="48">
        <v>78893.2</v>
      </c>
      <c r="GM122" s="48">
        <v>79001.8</v>
      </c>
      <c r="GN122" s="48">
        <v>79103.100000000006</v>
      </c>
      <c r="GO122" s="48">
        <v>79198.3</v>
      </c>
      <c r="GP122" s="48">
        <v>79253.7</v>
      </c>
      <c r="GQ122" s="48">
        <v>79353.2</v>
      </c>
      <c r="GR122" s="48">
        <v>79446.600000000006</v>
      </c>
      <c r="GS122" s="48">
        <v>79549.399999999994</v>
      </c>
      <c r="GT122" s="48">
        <v>79650.8</v>
      </c>
      <c r="GU122" s="48">
        <v>79752.7</v>
      </c>
      <c r="GV122" s="48">
        <v>79853.600000000006</v>
      </c>
      <c r="GW122" s="48">
        <v>79925.8</v>
      </c>
      <c r="GX122" s="48">
        <v>80025.899999999994</v>
      </c>
      <c r="GY122" s="48">
        <v>80076.5</v>
      </c>
      <c r="GZ122" s="48">
        <v>80177.8</v>
      </c>
      <c r="HA122" s="48">
        <v>80278.5</v>
      </c>
      <c r="HB122" s="48">
        <v>80380.7</v>
      </c>
      <c r="HC122" s="48">
        <v>80487.199999999997</v>
      </c>
      <c r="HD122" s="48">
        <v>80556.3</v>
      </c>
      <c r="HE122" s="48">
        <v>80667.5</v>
      </c>
      <c r="HF122" s="48">
        <v>80784.399999999994</v>
      </c>
      <c r="HG122" s="48">
        <v>80900.600000000006</v>
      </c>
      <c r="HH122" s="48">
        <v>81015.100000000006</v>
      </c>
      <c r="HI122" s="48">
        <v>81131</v>
      </c>
      <c r="HJ122" s="48">
        <v>81239.5</v>
      </c>
      <c r="HK122" s="48">
        <v>81342.5</v>
      </c>
      <c r="HL122" s="48">
        <v>81462.600000000006</v>
      </c>
      <c r="HM122" s="48">
        <v>81583</v>
      </c>
      <c r="HN122" s="48">
        <v>81699.399999999994</v>
      </c>
      <c r="HO122" s="48">
        <v>81804.2</v>
      </c>
      <c r="HP122" s="48">
        <v>81911</v>
      </c>
      <c r="HQ122" s="48">
        <v>82015.5</v>
      </c>
      <c r="HR122" s="48">
        <v>82080.2</v>
      </c>
      <c r="HS122" s="48">
        <v>82186.600000000006</v>
      </c>
      <c r="HT122" s="48">
        <v>82294.3</v>
      </c>
      <c r="HU122" s="48">
        <v>82401.600000000006</v>
      </c>
      <c r="HV122" s="48">
        <v>82509.399999999994</v>
      </c>
      <c r="HW122" s="48">
        <v>82615.100000000006</v>
      </c>
      <c r="HX122" s="48">
        <v>82718.7</v>
      </c>
      <c r="HY122" s="48">
        <v>82794.600000000006</v>
      </c>
      <c r="HZ122" s="48">
        <v>82899</v>
      </c>
      <c r="IA122" s="48">
        <v>83001.399999999994</v>
      </c>
      <c r="IB122" s="48">
        <v>83101.899999999994</v>
      </c>
      <c r="IC122" s="48">
        <v>83203.5</v>
      </c>
      <c r="ID122" s="48">
        <v>83301.399999999994</v>
      </c>
      <c r="IE122" s="48">
        <v>83398.399999999994</v>
      </c>
      <c r="IF122" s="48">
        <v>83459.199999999997</v>
      </c>
      <c r="IG122" s="48">
        <v>83559.5</v>
      </c>
      <c r="IH122" s="48">
        <v>83656.100000000006</v>
      </c>
      <c r="II122" s="48">
        <v>83758.8</v>
      </c>
      <c r="IJ122" s="48">
        <v>83861.600000000006</v>
      </c>
      <c r="IK122" s="48">
        <v>83970.2</v>
      </c>
      <c r="IL122" s="48">
        <v>84063.5</v>
      </c>
      <c r="IM122" s="48">
        <v>84138.6</v>
      </c>
      <c r="IN122" s="48">
        <v>84191.6</v>
      </c>
      <c r="IO122" s="48">
        <v>84227.5</v>
      </c>
      <c r="IP122" s="48">
        <v>84326.3</v>
      </c>
      <c r="IQ122" s="48">
        <v>84428.7</v>
      </c>
      <c r="IR122" s="48">
        <v>84529.9</v>
      </c>
      <c r="IS122" s="48">
        <v>84627.6</v>
      </c>
      <c r="IT122" s="48">
        <v>84687</v>
      </c>
      <c r="IU122" s="48">
        <v>84792.5</v>
      </c>
      <c r="IV122" s="48">
        <v>84892.9</v>
      </c>
      <c r="IW122" s="48">
        <v>84998.5</v>
      </c>
      <c r="IX122" s="48">
        <v>85101.5</v>
      </c>
      <c r="IY122" s="48">
        <v>85201.9</v>
      </c>
      <c r="IZ122" s="48">
        <v>85300.800000000003</v>
      </c>
      <c r="JA122" s="48">
        <v>85381.7</v>
      </c>
      <c r="JB122" s="48">
        <v>85480.5</v>
      </c>
      <c r="JC122" s="48">
        <v>85583.5</v>
      </c>
      <c r="JD122" s="48">
        <v>85687.1</v>
      </c>
      <c r="JE122" s="48">
        <v>85796.4</v>
      </c>
      <c r="JF122" s="48">
        <v>85907.5</v>
      </c>
      <c r="JG122" s="48">
        <v>86014.1</v>
      </c>
      <c r="JH122" s="48">
        <v>86086.1</v>
      </c>
      <c r="JI122" s="48">
        <v>86193.3</v>
      </c>
      <c r="JJ122" s="48">
        <v>86305.4</v>
      </c>
      <c r="JK122" s="48">
        <v>86421.1</v>
      </c>
      <c r="JL122" s="48">
        <v>86529</v>
      </c>
      <c r="JM122" s="48">
        <v>86633.7</v>
      </c>
      <c r="JN122" s="48">
        <v>86739</v>
      </c>
      <c r="JO122" s="48">
        <v>86827.9</v>
      </c>
      <c r="JP122" s="48">
        <v>86932.4</v>
      </c>
      <c r="JQ122" s="48">
        <v>87039.2</v>
      </c>
      <c r="JR122" s="48">
        <v>87153.4</v>
      </c>
      <c r="JS122" s="48">
        <v>87260</v>
      </c>
      <c r="JT122" s="48">
        <v>87373.3</v>
      </c>
      <c r="JU122" s="48">
        <v>87472.4</v>
      </c>
      <c r="JV122" s="48">
        <v>87543</v>
      </c>
      <c r="JW122" s="48">
        <v>87649</v>
      </c>
      <c r="JX122" s="48">
        <v>87759.5</v>
      </c>
      <c r="JY122" s="48">
        <v>87871.7</v>
      </c>
      <c r="JZ122" s="48">
        <v>87986</v>
      </c>
      <c r="KA122" s="48">
        <v>88093.2</v>
      </c>
      <c r="KB122" s="48">
        <v>88198.3</v>
      </c>
      <c r="KC122" s="48">
        <v>88269</v>
      </c>
      <c r="KD122" s="48">
        <v>88373.1</v>
      </c>
      <c r="KE122" s="48">
        <v>88484.6</v>
      </c>
      <c r="KF122" s="48">
        <v>88563.199999999997</v>
      </c>
      <c r="KG122" s="48">
        <v>88662.2</v>
      </c>
      <c r="KH122" s="48">
        <v>88774.9</v>
      </c>
      <c r="KI122" s="48">
        <v>88875.199999999997</v>
      </c>
      <c r="KJ122" s="48">
        <v>88933.3</v>
      </c>
      <c r="KK122" s="48">
        <v>89040.2</v>
      </c>
      <c r="KL122" s="48">
        <v>89148.7</v>
      </c>
      <c r="KM122" s="48">
        <v>89252.4</v>
      </c>
      <c r="KN122" s="48">
        <v>89356.2</v>
      </c>
      <c r="KO122" s="48">
        <v>89459.1</v>
      </c>
      <c r="KP122" s="48">
        <v>89558.7</v>
      </c>
      <c r="KQ122" s="48">
        <v>89631.7</v>
      </c>
      <c r="KR122" s="48">
        <v>89737.3</v>
      </c>
      <c r="KS122" s="48">
        <v>89838.7</v>
      </c>
      <c r="KT122" s="48">
        <v>89940.800000000003</v>
      </c>
      <c r="KU122" s="48">
        <v>90042.3</v>
      </c>
      <c r="KV122" s="48">
        <v>90143</v>
      </c>
      <c r="KW122" s="48">
        <v>90236.800000000003</v>
      </c>
      <c r="KX122" s="48">
        <v>90281.3</v>
      </c>
      <c r="KY122" s="48">
        <v>90378.1</v>
      </c>
      <c r="KZ122" s="48">
        <v>90476.7</v>
      </c>
      <c r="LA122" s="48">
        <v>90581.7</v>
      </c>
      <c r="LB122" s="48">
        <v>90677.3</v>
      </c>
      <c r="LC122" s="48">
        <v>90777.1</v>
      </c>
      <c r="LD122" s="48">
        <v>90865.1</v>
      </c>
      <c r="LE122" s="48">
        <v>90890.3</v>
      </c>
      <c r="LF122" s="48">
        <v>90992.4</v>
      </c>
      <c r="LG122" s="48">
        <v>91094.399999999994</v>
      </c>
      <c r="LH122" s="48">
        <v>91197.7</v>
      </c>
      <c r="LI122" s="48">
        <v>91296.1</v>
      </c>
      <c r="LJ122" s="48">
        <v>91397.5</v>
      </c>
      <c r="LK122" s="48">
        <v>91494.3</v>
      </c>
      <c r="LL122" s="48">
        <v>91541</v>
      </c>
      <c r="LM122" s="48">
        <v>91642.7</v>
      </c>
      <c r="LN122" s="48">
        <v>91742.399999999994</v>
      </c>
      <c r="LO122" s="48">
        <v>91840.3</v>
      </c>
      <c r="LP122" s="48">
        <v>91945.9</v>
      </c>
      <c r="LQ122" s="48">
        <v>92041.600000000006</v>
      </c>
      <c r="LR122" s="48">
        <v>92142</v>
      </c>
      <c r="LS122" s="48">
        <v>92221.3</v>
      </c>
      <c r="LT122" s="48">
        <v>92314.6</v>
      </c>
      <c r="LU122" s="48">
        <v>92416</v>
      </c>
      <c r="LV122" s="48">
        <v>92517.6</v>
      </c>
      <c r="LW122" s="48">
        <v>92610.5</v>
      </c>
      <c r="LX122" s="48">
        <v>92705.3</v>
      </c>
      <c r="LY122" s="48">
        <v>92797.3</v>
      </c>
      <c r="LZ122" s="48">
        <v>92852.2</v>
      </c>
      <c r="MA122" s="48">
        <v>92950.1</v>
      </c>
      <c r="MB122" s="48">
        <v>93050.5</v>
      </c>
      <c r="MC122" s="48">
        <v>93152.4</v>
      </c>
      <c r="MD122" s="48">
        <v>93257.4</v>
      </c>
      <c r="ME122" s="48">
        <v>93357.1</v>
      </c>
      <c r="MF122" s="48">
        <v>93453.2</v>
      </c>
      <c r="MG122" s="48">
        <v>93522.5</v>
      </c>
      <c r="MH122" s="48">
        <v>93622.1</v>
      </c>
      <c r="MI122" s="48">
        <v>93717.2</v>
      </c>
      <c r="MJ122" s="48">
        <v>93819.6</v>
      </c>
      <c r="MK122" s="48">
        <v>93924.4</v>
      </c>
      <c r="ML122" s="48">
        <v>94031.7</v>
      </c>
      <c r="MM122" s="48">
        <v>94129.5</v>
      </c>
      <c r="MN122" s="48">
        <v>94195.5</v>
      </c>
      <c r="MO122" s="48">
        <v>94294.7</v>
      </c>
      <c r="MP122" s="48">
        <v>94395.6</v>
      </c>
      <c r="MQ122" s="48">
        <v>94498.9</v>
      </c>
      <c r="MR122" s="48">
        <v>94600.2</v>
      </c>
      <c r="MS122" s="48">
        <v>94698.6</v>
      </c>
      <c r="MT122" s="48">
        <v>94793.4</v>
      </c>
      <c r="MU122" s="48">
        <v>94852.5</v>
      </c>
      <c r="MV122" s="48">
        <v>94950.2</v>
      </c>
      <c r="MW122" s="48">
        <v>95054.1</v>
      </c>
      <c r="MX122" s="48">
        <v>95156.4</v>
      </c>
      <c r="MY122" s="48">
        <v>95251.9</v>
      </c>
      <c r="MZ122" s="48">
        <v>95352.4</v>
      </c>
      <c r="NA122" s="48">
        <v>95435.4</v>
      </c>
      <c r="NB122" s="48">
        <v>95483.9</v>
      </c>
      <c r="NC122" s="48">
        <v>95582.6</v>
      </c>
      <c r="ND122" s="48">
        <v>95674</v>
      </c>
      <c r="NE122" s="48">
        <v>95761.1</v>
      </c>
      <c r="NF122" s="48">
        <v>95828</v>
      </c>
      <c r="NG122" s="48">
        <v>95921.600000000006</v>
      </c>
      <c r="NH122" s="48">
        <v>96012.9</v>
      </c>
      <c r="NI122" s="48">
        <v>96064.2</v>
      </c>
      <c r="NJ122" s="48">
        <v>96158.1</v>
      </c>
      <c r="NK122" s="48">
        <v>96252.800000000003</v>
      </c>
      <c r="NL122" s="48">
        <v>96351.1</v>
      </c>
      <c r="NM122" s="48">
        <v>96445.3</v>
      </c>
      <c r="NN122" s="48">
        <v>96539</v>
      </c>
      <c r="NO122" s="48">
        <v>96614.2</v>
      </c>
      <c r="NP122" s="48">
        <v>96667.3</v>
      </c>
      <c r="NQ122" s="48">
        <v>96765.1</v>
      </c>
      <c r="NR122" s="48">
        <v>96862.5</v>
      </c>
      <c r="NS122" s="48">
        <v>96956.1</v>
      </c>
      <c r="NT122" s="48">
        <v>97046.5</v>
      </c>
      <c r="NU122" s="48">
        <v>97145.3</v>
      </c>
      <c r="NV122" s="48">
        <v>97233.2</v>
      </c>
      <c r="NW122" s="48">
        <v>97289.600000000006</v>
      </c>
      <c r="NX122" s="48">
        <v>97387.3</v>
      </c>
      <c r="NY122" s="48">
        <v>97480.5</v>
      </c>
      <c r="NZ122" s="48">
        <v>97577.3</v>
      </c>
      <c r="OA122" s="48">
        <v>97670.9</v>
      </c>
      <c r="OB122" s="48">
        <v>97761.9</v>
      </c>
      <c r="OC122" s="48">
        <v>97834.1</v>
      </c>
      <c r="OD122" s="48">
        <v>97883.3</v>
      </c>
      <c r="OE122" s="48">
        <v>97979.8</v>
      </c>
      <c r="OF122" s="48">
        <v>98076.9</v>
      </c>
      <c r="OG122" s="48">
        <v>98179.6</v>
      </c>
      <c r="OH122" s="48">
        <v>98278.2</v>
      </c>
      <c r="OI122" s="48">
        <v>98380.2</v>
      </c>
      <c r="OJ122" s="48">
        <v>98474.7</v>
      </c>
      <c r="OK122" s="48">
        <v>98529.600000000006</v>
      </c>
      <c r="OL122" s="48">
        <v>98629.7</v>
      </c>
      <c r="OM122" s="48">
        <v>98729.1</v>
      </c>
      <c r="ON122" s="48">
        <v>98827.4</v>
      </c>
      <c r="OO122" s="48">
        <v>98930.7</v>
      </c>
      <c r="OP122" s="48">
        <v>99037.5</v>
      </c>
      <c r="OQ122" s="48">
        <v>99132.9</v>
      </c>
      <c r="OR122" s="48">
        <v>99202.4</v>
      </c>
      <c r="OS122" s="48">
        <v>99315.1</v>
      </c>
      <c r="OT122" s="48">
        <v>99422</v>
      </c>
      <c r="OU122" s="48">
        <v>99530.1</v>
      </c>
      <c r="OV122" s="48">
        <v>99637.5</v>
      </c>
      <c r="OW122" s="48">
        <v>99735.4</v>
      </c>
      <c r="OX122" s="48">
        <v>99808</v>
      </c>
      <c r="OY122" s="48">
        <v>99843.4</v>
      </c>
      <c r="OZ122" s="48">
        <v>99881.2</v>
      </c>
      <c r="PA122" s="48">
        <v>99918.3</v>
      </c>
      <c r="PB122" s="48">
        <v>99955.1</v>
      </c>
      <c r="PC122" s="48">
        <v>99992.3</v>
      </c>
      <c r="PD122" s="48">
        <v>100029.6</v>
      </c>
      <c r="PE122" s="48">
        <v>100071</v>
      </c>
      <c r="PF122" s="48">
        <v>100123</v>
      </c>
      <c r="PG122" s="48">
        <v>100225.60000000001</v>
      </c>
      <c r="PH122" s="48">
        <v>100333.8</v>
      </c>
      <c r="PI122" s="48">
        <v>100443.3</v>
      </c>
      <c r="PJ122" s="48">
        <v>100547.5</v>
      </c>
      <c r="PK122" s="48">
        <v>100652.7</v>
      </c>
      <c r="PL122" s="48">
        <v>100753.8</v>
      </c>
      <c r="PM122" s="48">
        <v>100815.2</v>
      </c>
      <c r="PN122" s="48">
        <v>100923.2</v>
      </c>
      <c r="PO122" s="48">
        <v>101025.9</v>
      </c>
      <c r="PP122" s="48">
        <v>101128.8</v>
      </c>
      <c r="PQ122" s="48">
        <v>101233.4</v>
      </c>
      <c r="PR122" s="48">
        <v>101342.39999999999</v>
      </c>
      <c r="PS122" s="48">
        <v>101439.9</v>
      </c>
      <c r="PT122" s="48">
        <v>101504.7</v>
      </c>
      <c r="PU122" s="48">
        <v>101612.3</v>
      </c>
      <c r="PV122" s="48">
        <v>101721.5</v>
      </c>
      <c r="PW122" s="48">
        <v>101824.4</v>
      </c>
      <c r="PX122" s="48">
        <v>101931.9</v>
      </c>
      <c r="PY122" s="48">
        <v>102042.5</v>
      </c>
      <c r="PZ122" s="48">
        <v>102147.2</v>
      </c>
      <c r="QA122" s="48">
        <v>102213</v>
      </c>
      <c r="QB122" s="48">
        <v>102320.8</v>
      </c>
      <c r="QC122" s="48">
        <v>102428.5</v>
      </c>
      <c r="QD122" s="48">
        <v>102540.2</v>
      </c>
      <c r="QE122" s="48">
        <v>102647.7</v>
      </c>
      <c r="QF122" s="48">
        <v>102755.9</v>
      </c>
      <c r="QG122" s="48">
        <v>102855.5</v>
      </c>
      <c r="QH122" s="48">
        <v>102921.8</v>
      </c>
      <c r="QI122" s="48">
        <v>103031.5</v>
      </c>
      <c r="QJ122" s="48">
        <v>103143.7</v>
      </c>
      <c r="QK122" s="48">
        <v>103247.1</v>
      </c>
      <c r="QL122" s="48">
        <v>103353.7</v>
      </c>
      <c r="QM122" s="48">
        <v>103458.8</v>
      </c>
      <c r="QN122" s="48">
        <v>103560.4</v>
      </c>
      <c r="QO122" s="48">
        <v>103618.2</v>
      </c>
      <c r="QP122" s="48">
        <v>103723.8</v>
      </c>
      <c r="QQ122" s="48">
        <v>103831.1</v>
      </c>
      <c r="QR122" s="48">
        <v>103938.3</v>
      </c>
      <c r="QS122" s="48">
        <v>104046.3</v>
      </c>
      <c r="QT122" s="48">
        <v>104151.4</v>
      </c>
      <c r="QU122" s="48">
        <v>104237</v>
      </c>
      <c r="QV122" s="48">
        <v>104295.7</v>
      </c>
      <c r="QW122" s="48">
        <v>104404.3</v>
      </c>
      <c r="QX122" s="48">
        <v>104512.6</v>
      </c>
      <c r="QY122" s="48">
        <v>104621.1</v>
      </c>
      <c r="QZ122" s="48">
        <v>104728.7</v>
      </c>
      <c r="RA122" s="48">
        <v>104839.5</v>
      </c>
      <c r="RB122" s="48">
        <v>104946.7</v>
      </c>
      <c r="RC122" s="48">
        <v>105014</v>
      </c>
      <c r="RD122" s="48">
        <v>105127.1</v>
      </c>
      <c r="RE122" s="48">
        <v>105241.7</v>
      </c>
      <c r="RF122" s="48">
        <v>105352.3</v>
      </c>
      <c r="RG122" s="48">
        <v>105463.4</v>
      </c>
      <c r="RH122" s="48">
        <v>105574</v>
      </c>
      <c r="RI122" s="48">
        <v>105677</v>
      </c>
      <c r="RJ122" s="48">
        <v>105743.5</v>
      </c>
      <c r="RK122" s="48">
        <v>105857.1</v>
      </c>
      <c r="RL122" s="48">
        <v>105967.8</v>
      </c>
      <c r="RM122" s="48">
        <v>106079.3</v>
      </c>
      <c r="RN122" s="48">
        <v>106184</v>
      </c>
      <c r="RO122" s="48">
        <v>106295.9</v>
      </c>
      <c r="RP122" s="48">
        <v>106402</v>
      </c>
      <c r="RQ122" s="48">
        <v>106482.6</v>
      </c>
      <c r="RR122" s="48">
        <v>106584</v>
      </c>
      <c r="RS122" s="48">
        <v>106693.9</v>
      </c>
      <c r="RT122" s="48">
        <v>106796.8</v>
      </c>
      <c r="RU122" s="48">
        <v>106864.6</v>
      </c>
      <c r="RV122" s="48">
        <v>106916.4</v>
      </c>
      <c r="RW122" s="48">
        <v>106997.1</v>
      </c>
      <c r="RX122" s="48">
        <v>107080.5</v>
      </c>
      <c r="RY122" s="48">
        <v>107195</v>
      </c>
      <c r="RZ122" s="48">
        <v>107307.3</v>
      </c>
      <c r="SA122" s="48">
        <v>107419.1</v>
      </c>
      <c r="SB122" s="48">
        <v>107530.1</v>
      </c>
      <c r="SC122" s="48">
        <v>107644</v>
      </c>
      <c r="SD122" s="48">
        <v>107754.4</v>
      </c>
      <c r="SE122" s="48">
        <v>107841.60000000001</v>
      </c>
      <c r="SF122" s="48">
        <v>107957.2</v>
      </c>
      <c r="SG122" s="48">
        <v>108075.2</v>
      </c>
      <c r="SH122" s="48">
        <v>108194.5</v>
      </c>
      <c r="SI122" s="48">
        <v>108310.7</v>
      </c>
      <c r="SJ122" s="48">
        <v>108429.4</v>
      </c>
      <c r="SK122" s="48">
        <v>108537.60000000001</v>
      </c>
      <c r="SL122" s="48">
        <v>108617.5</v>
      </c>
      <c r="SM122" s="48">
        <v>108731.7</v>
      </c>
      <c r="SN122" s="48">
        <v>108851.4</v>
      </c>
      <c r="SO122" s="48">
        <v>108967.2</v>
      </c>
      <c r="SP122" s="48">
        <v>109086</v>
      </c>
      <c r="SQ122" s="48">
        <v>109203.1</v>
      </c>
      <c r="SR122" s="48">
        <v>109306.9</v>
      </c>
      <c r="SS122" s="48">
        <v>109367.2</v>
      </c>
      <c r="ST122" s="48">
        <v>109480.1</v>
      </c>
      <c r="SU122" s="48">
        <v>109597.7</v>
      </c>
      <c r="SV122" s="48">
        <v>109715.2</v>
      </c>
      <c r="SW122" s="48">
        <v>109834.2</v>
      </c>
      <c r="SX122" s="48">
        <v>109942.8</v>
      </c>
      <c r="SY122" s="48">
        <v>110041.5</v>
      </c>
      <c r="SZ122" s="48">
        <v>110126.8</v>
      </c>
      <c r="TA122" s="48">
        <v>110240.9</v>
      </c>
      <c r="TB122" s="48">
        <v>110358.9</v>
      </c>
      <c r="TC122" s="48">
        <v>110481.8</v>
      </c>
      <c r="TD122" s="48">
        <v>110602.8</v>
      </c>
      <c r="TE122" s="48">
        <v>110720.8</v>
      </c>
      <c r="TF122" s="48">
        <v>110834.6</v>
      </c>
      <c r="TG122" s="48">
        <v>110908.1</v>
      </c>
      <c r="TH122" s="48">
        <v>111026.1</v>
      </c>
      <c r="TI122" s="48">
        <v>111144</v>
      </c>
      <c r="TJ122" s="48">
        <v>111261.6</v>
      </c>
      <c r="TK122" s="48">
        <v>111374.8</v>
      </c>
      <c r="TL122" s="48">
        <v>111492.4</v>
      </c>
      <c r="TM122" s="48">
        <v>111593.9</v>
      </c>
      <c r="TN122" s="48">
        <v>111682</v>
      </c>
      <c r="TO122" s="48">
        <v>111802.3</v>
      </c>
    </row>
    <row r="123" spans="2:535">
      <c r="B123" s="394" t="s">
        <v>405</v>
      </c>
      <c r="C123" s="1" t="s">
        <v>406</v>
      </c>
      <c r="D123" s="1">
        <v>4.8</v>
      </c>
      <c r="E123" s="1">
        <v>4.8</v>
      </c>
      <c r="F123" s="1">
        <v>4.8</v>
      </c>
      <c r="G123" s="1">
        <v>4.8</v>
      </c>
      <c r="H123" s="1">
        <v>4.8</v>
      </c>
      <c r="I123" s="1">
        <v>4.8</v>
      </c>
      <c r="J123" s="1">
        <v>4.8</v>
      </c>
      <c r="K123" s="1">
        <v>4.8</v>
      </c>
      <c r="L123" s="1">
        <v>4.8</v>
      </c>
      <c r="M123" s="1">
        <v>4.8</v>
      </c>
      <c r="N123" s="1">
        <v>4.8</v>
      </c>
      <c r="O123" s="1">
        <v>4.8</v>
      </c>
      <c r="P123" s="1">
        <v>4.8</v>
      </c>
      <c r="Q123" s="1">
        <v>4.8</v>
      </c>
      <c r="R123" s="1">
        <v>4.8</v>
      </c>
      <c r="S123" s="1">
        <v>4.8</v>
      </c>
      <c r="T123" s="1">
        <v>4.8</v>
      </c>
      <c r="U123" s="1">
        <v>4.8</v>
      </c>
      <c r="V123" s="1">
        <v>4.8</v>
      </c>
      <c r="W123" s="1">
        <v>4.8</v>
      </c>
      <c r="X123" s="1">
        <v>4.8</v>
      </c>
      <c r="Y123" s="1">
        <v>4.8</v>
      </c>
      <c r="Z123" s="1">
        <v>4.8</v>
      </c>
      <c r="AA123" s="1">
        <v>4.8</v>
      </c>
      <c r="AB123" s="1">
        <v>4.8</v>
      </c>
      <c r="AC123" s="1">
        <v>4.8</v>
      </c>
      <c r="AD123" s="1">
        <v>4.8</v>
      </c>
      <c r="AE123" s="1">
        <v>4.8</v>
      </c>
      <c r="AF123" s="1">
        <v>4.8</v>
      </c>
      <c r="AG123" s="1">
        <v>4.8</v>
      </c>
      <c r="AH123" s="1">
        <v>4.8</v>
      </c>
      <c r="AI123" s="1">
        <v>4.8</v>
      </c>
      <c r="AJ123" s="1">
        <v>4.8</v>
      </c>
      <c r="AK123" s="1">
        <v>4.8</v>
      </c>
      <c r="AL123" s="1">
        <v>4.8</v>
      </c>
      <c r="AM123" s="1">
        <v>4.8</v>
      </c>
      <c r="AN123" s="1">
        <v>4.8</v>
      </c>
      <c r="AO123" s="1">
        <v>4.8</v>
      </c>
      <c r="AP123" s="1">
        <v>4.8</v>
      </c>
      <c r="AQ123" s="1">
        <v>4.8</v>
      </c>
      <c r="AR123" s="1">
        <v>4.8</v>
      </c>
      <c r="AS123" s="1">
        <v>4.8</v>
      </c>
      <c r="AT123" s="1">
        <v>4.8</v>
      </c>
      <c r="AU123" s="1">
        <v>4.8</v>
      </c>
      <c r="AV123" s="1">
        <v>4.8</v>
      </c>
      <c r="AW123" s="1">
        <v>4.8</v>
      </c>
      <c r="AX123" s="1">
        <v>4.8</v>
      </c>
      <c r="AY123" s="1">
        <v>4.8</v>
      </c>
      <c r="AZ123" s="1">
        <v>4.8</v>
      </c>
      <c r="BA123" s="1">
        <v>4.8</v>
      </c>
      <c r="BB123" s="1">
        <v>4.8</v>
      </c>
      <c r="BC123" s="1">
        <v>4.8</v>
      </c>
      <c r="BD123" s="1">
        <v>4.8</v>
      </c>
      <c r="BE123" s="1">
        <v>4.8</v>
      </c>
      <c r="BF123" s="1">
        <v>4.8</v>
      </c>
      <c r="BG123" s="1">
        <v>4.8</v>
      </c>
      <c r="BH123" s="1">
        <v>4.8</v>
      </c>
      <c r="BI123" s="1">
        <v>4.8</v>
      </c>
      <c r="BJ123" s="1">
        <v>4.8</v>
      </c>
      <c r="BK123" s="17">
        <v>4.8</v>
      </c>
      <c r="BL123" s="17">
        <v>4.8</v>
      </c>
      <c r="BM123" s="17">
        <v>4.8</v>
      </c>
      <c r="BN123" s="17">
        <v>4.8</v>
      </c>
      <c r="BO123" s="17">
        <v>4.8</v>
      </c>
      <c r="BP123" s="17">
        <v>4.8</v>
      </c>
      <c r="BQ123" s="17">
        <v>4.8</v>
      </c>
      <c r="BR123" s="17">
        <v>4.8</v>
      </c>
      <c r="BS123" s="17">
        <v>4.8</v>
      </c>
      <c r="BT123" s="17">
        <v>4.8</v>
      </c>
      <c r="BU123" s="17">
        <v>4.8</v>
      </c>
      <c r="BV123" s="17">
        <v>4.8</v>
      </c>
      <c r="BW123" s="17">
        <v>4.8</v>
      </c>
      <c r="BX123" s="17">
        <v>4.8</v>
      </c>
      <c r="BY123" s="17">
        <v>4.8</v>
      </c>
      <c r="BZ123" s="17">
        <v>4.8</v>
      </c>
      <c r="CA123" s="17">
        <v>4.8</v>
      </c>
      <c r="CB123" s="17">
        <v>4.8</v>
      </c>
      <c r="CC123" s="17">
        <v>4.8</v>
      </c>
      <c r="CD123" s="48">
        <v>4.8</v>
      </c>
      <c r="CE123" s="48">
        <v>4.8</v>
      </c>
      <c r="CF123" s="48">
        <v>4.8</v>
      </c>
      <c r="CG123" s="48">
        <v>4.8</v>
      </c>
      <c r="CH123" s="48">
        <v>4.8</v>
      </c>
      <c r="CI123" s="48">
        <v>4.8</v>
      </c>
      <c r="CJ123" s="48">
        <v>4.8</v>
      </c>
      <c r="CK123" s="48">
        <v>4.8</v>
      </c>
      <c r="CL123" s="48">
        <v>4.8</v>
      </c>
      <c r="CM123" s="48">
        <v>4.8</v>
      </c>
      <c r="CN123" s="48">
        <v>4.8</v>
      </c>
      <c r="CO123" s="48">
        <v>4.8</v>
      </c>
      <c r="CP123" s="48">
        <v>4.8</v>
      </c>
      <c r="CQ123" s="48">
        <v>4.8</v>
      </c>
      <c r="CR123" s="48">
        <v>4.8</v>
      </c>
      <c r="CS123" s="48">
        <v>4.8</v>
      </c>
      <c r="CT123" s="48">
        <v>4.8</v>
      </c>
      <c r="CU123" s="48">
        <v>4.8</v>
      </c>
      <c r="CV123" s="48">
        <v>4.8</v>
      </c>
      <c r="CW123" s="48">
        <v>4.8</v>
      </c>
      <c r="CX123" s="48">
        <v>4.8</v>
      </c>
      <c r="CY123" s="48">
        <v>4.8</v>
      </c>
      <c r="CZ123" s="48">
        <v>4.8</v>
      </c>
      <c r="DA123" s="48">
        <v>4.8</v>
      </c>
      <c r="DB123" s="48">
        <v>4.8</v>
      </c>
      <c r="DC123" s="48">
        <v>4.8</v>
      </c>
      <c r="DD123" s="48">
        <v>4.8</v>
      </c>
      <c r="DE123" s="48">
        <v>4.8</v>
      </c>
      <c r="DF123" s="48">
        <v>4.8</v>
      </c>
      <c r="DG123" s="48">
        <v>4.8</v>
      </c>
      <c r="DH123" s="48">
        <v>4.8</v>
      </c>
      <c r="DI123" s="48">
        <v>4.8</v>
      </c>
      <c r="DJ123" s="48">
        <v>4.8</v>
      </c>
      <c r="DK123" s="48">
        <v>4.8</v>
      </c>
      <c r="DL123" s="48">
        <v>4.8</v>
      </c>
      <c r="DM123" s="48">
        <v>4.8</v>
      </c>
      <c r="DN123" s="48">
        <v>4.8</v>
      </c>
      <c r="DO123" s="48">
        <v>4.8</v>
      </c>
      <c r="DP123" s="48">
        <v>4.8</v>
      </c>
      <c r="DQ123" s="48">
        <v>4.8</v>
      </c>
      <c r="DR123" s="48">
        <v>4.8</v>
      </c>
      <c r="DS123" s="48">
        <v>4.8</v>
      </c>
      <c r="DT123" s="48">
        <v>4.8</v>
      </c>
      <c r="DU123" s="48">
        <v>4.8</v>
      </c>
      <c r="DV123" s="48">
        <v>4.8</v>
      </c>
      <c r="DW123" s="48">
        <v>4.8</v>
      </c>
      <c r="DX123" s="48">
        <v>4.8</v>
      </c>
      <c r="DY123" s="48">
        <v>4.8</v>
      </c>
      <c r="DZ123" s="48">
        <v>4.8</v>
      </c>
      <c r="EA123" s="48">
        <v>4.8</v>
      </c>
      <c r="EB123" s="48">
        <v>4.8</v>
      </c>
      <c r="EC123" s="48">
        <v>4.8</v>
      </c>
      <c r="ED123" s="48">
        <v>4.8</v>
      </c>
      <c r="EE123" s="48">
        <v>4.8</v>
      </c>
      <c r="EF123" s="48">
        <v>4.8</v>
      </c>
      <c r="EG123" s="48">
        <v>4.8</v>
      </c>
      <c r="EH123" s="48">
        <v>4.8</v>
      </c>
      <c r="EI123" s="48">
        <v>4.8</v>
      </c>
      <c r="EJ123" s="48">
        <v>4.8</v>
      </c>
      <c r="EK123" s="48">
        <v>4.8</v>
      </c>
      <c r="EL123" s="48">
        <v>4.8</v>
      </c>
      <c r="EM123" s="48">
        <v>4.8</v>
      </c>
      <c r="EN123" s="48">
        <v>4.8</v>
      </c>
      <c r="EO123" s="48">
        <v>4.8</v>
      </c>
      <c r="EP123" s="48">
        <v>4.8</v>
      </c>
      <c r="EQ123" s="48">
        <v>4.8</v>
      </c>
      <c r="ER123" s="48">
        <v>4.8</v>
      </c>
      <c r="ES123" s="48">
        <v>4.8</v>
      </c>
      <c r="ET123" s="48" t="e">
        <v>#N/A</v>
      </c>
      <c r="EU123" s="48" t="e">
        <v>#N/A</v>
      </c>
      <c r="EV123" s="48" t="e">
        <v>#N/A</v>
      </c>
      <c r="EW123" s="48" t="e">
        <v>#N/A</v>
      </c>
      <c r="EX123" s="48" t="e">
        <v>#N/A</v>
      </c>
      <c r="EY123" s="48" t="e">
        <v>#N/A</v>
      </c>
      <c r="EZ123" s="48" t="e">
        <v>#N/A</v>
      </c>
      <c r="FA123" s="48" t="e">
        <v>#N/A</v>
      </c>
      <c r="FB123" s="48" t="e">
        <v>#N/A</v>
      </c>
      <c r="FC123" s="48" t="e">
        <v>#N/A</v>
      </c>
      <c r="FD123" s="48" t="e">
        <v>#N/A</v>
      </c>
      <c r="FE123" s="48" t="e">
        <v>#N/A</v>
      </c>
      <c r="FF123" s="48" t="e">
        <v>#N/A</v>
      </c>
      <c r="FG123" s="48" t="e">
        <v>#N/A</v>
      </c>
      <c r="FH123" s="48" t="e">
        <v>#N/A</v>
      </c>
      <c r="FI123" s="48" t="e">
        <v>#N/A</v>
      </c>
      <c r="FJ123" s="48" t="e">
        <v>#N/A</v>
      </c>
      <c r="FK123" s="48" t="e">
        <v>#N/A</v>
      </c>
      <c r="FL123" s="48" t="e">
        <v>#N/A</v>
      </c>
      <c r="FM123" s="48" t="e">
        <v>#N/A</v>
      </c>
      <c r="FN123" s="48" t="e">
        <v>#N/A</v>
      </c>
      <c r="FO123" s="48" t="e">
        <v>#N/A</v>
      </c>
      <c r="FP123" s="48" t="e">
        <v>#N/A</v>
      </c>
      <c r="FQ123" s="48" t="e">
        <v>#N/A</v>
      </c>
      <c r="FR123" s="48" t="e">
        <v>#N/A</v>
      </c>
      <c r="FS123" s="48" t="e">
        <v>#N/A</v>
      </c>
      <c r="FT123" s="48" t="e">
        <v>#N/A</v>
      </c>
      <c r="FU123" s="48" t="e">
        <v>#N/A</v>
      </c>
      <c r="FV123" s="48" t="e">
        <v>#N/A</v>
      </c>
      <c r="FW123" s="48" t="e">
        <v>#N/A</v>
      </c>
      <c r="FX123" s="48" t="e">
        <v>#N/A</v>
      </c>
      <c r="FY123" s="48" t="e">
        <v>#N/A</v>
      </c>
      <c r="FZ123" s="48" t="e">
        <v>#N/A</v>
      </c>
      <c r="GA123" s="48" t="e">
        <v>#N/A</v>
      </c>
      <c r="GB123" s="48" t="e">
        <v>#N/A</v>
      </c>
      <c r="GC123" s="48" t="e">
        <v>#N/A</v>
      </c>
      <c r="GD123" s="48" t="e">
        <v>#N/A</v>
      </c>
      <c r="GE123" s="48" t="e">
        <v>#N/A</v>
      </c>
      <c r="GF123" s="48" t="e">
        <v>#N/A</v>
      </c>
      <c r="GG123" s="48" t="e">
        <v>#N/A</v>
      </c>
      <c r="GH123" s="48" t="e">
        <v>#N/A</v>
      </c>
      <c r="GI123" s="48" t="e">
        <v>#N/A</v>
      </c>
      <c r="GJ123" s="48" t="e">
        <v>#N/A</v>
      </c>
      <c r="GK123" s="48" t="e">
        <v>#N/A</v>
      </c>
      <c r="GL123" s="48" t="e">
        <v>#N/A</v>
      </c>
      <c r="GM123" s="48" t="e">
        <v>#N/A</v>
      </c>
      <c r="GN123" s="48" t="e">
        <v>#N/A</v>
      </c>
      <c r="GO123" s="48" t="e">
        <v>#N/A</v>
      </c>
      <c r="GP123" s="48" t="e">
        <v>#N/A</v>
      </c>
      <c r="GQ123" s="48" t="e">
        <v>#N/A</v>
      </c>
      <c r="GR123" s="48" t="e">
        <v>#N/A</v>
      </c>
      <c r="GS123" s="48" t="e">
        <v>#N/A</v>
      </c>
      <c r="GT123" s="48" t="e">
        <v>#N/A</v>
      </c>
      <c r="GU123" s="48" t="e">
        <v>#N/A</v>
      </c>
      <c r="GV123" s="48" t="e">
        <v>#N/A</v>
      </c>
      <c r="GW123" s="48" t="e">
        <v>#N/A</v>
      </c>
      <c r="GX123" s="48" t="e">
        <v>#N/A</v>
      </c>
      <c r="GY123" s="48" t="e">
        <v>#N/A</v>
      </c>
      <c r="GZ123" s="48" t="e">
        <v>#N/A</v>
      </c>
      <c r="HA123" s="48" t="e">
        <v>#N/A</v>
      </c>
      <c r="HB123" s="48" t="e">
        <v>#N/A</v>
      </c>
      <c r="HC123" s="48" t="e">
        <v>#N/A</v>
      </c>
      <c r="HD123" s="48" t="e">
        <v>#N/A</v>
      </c>
      <c r="HE123" s="48" t="e">
        <v>#N/A</v>
      </c>
      <c r="HF123" s="48" t="e">
        <v>#N/A</v>
      </c>
      <c r="HG123" s="48" t="e">
        <v>#N/A</v>
      </c>
      <c r="HH123" s="48" t="e">
        <v>#N/A</v>
      </c>
      <c r="HI123" s="48" t="e">
        <v>#N/A</v>
      </c>
      <c r="HJ123" s="48" t="e">
        <v>#N/A</v>
      </c>
      <c r="HK123" s="48" t="e">
        <v>#N/A</v>
      </c>
      <c r="HL123" s="48" t="e">
        <v>#N/A</v>
      </c>
      <c r="HM123" s="48" t="e">
        <v>#N/A</v>
      </c>
      <c r="HN123" s="48" t="e">
        <v>#N/A</v>
      </c>
      <c r="HO123" s="48" t="e">
        <v>#N/A</v>
      </c>
      <c r="HP123" s="48" t="e">
        <v>#N/A</v>
      </c>
      <c r="HQ123" s="48" t="e">
        <v>#N/A</v>
      </c>
      <c r="HR123" s="48" t="e">
        <v>#N/A</v>
      </c>
      <c r="HS123" s="48" t="e">
        <v>#N/A</v>
      </c>
      <c r="HT123" s="48" t="e">
        <v>#N/A</v>
      </c>
      <c r="HU123" s="48" t="e">
        <v>#N/A</v>
      </c>
      <c r="HV123" s="48" t="e">
        <v>#N/A</v>
      </c>
      <c r="HW123" s="48" t="e">
        <v>#N/A</v>
      </c>
      <c r="HX123" s="48" t="e">
        <v>#N/A</v>
      </c>
      <c r="HY123" s="48" t="e">
        <v>#N/A</v>
      </c>
      <c r="HZ123" s="48" t="e">
        <v>#N/A</v>
      </c>
      <c r="IA123" s="48" t="e">
        <v>#N/A</v>
      </c>
      <c r="IB123" s="48" t="e">
        <v>#N/A</v>
      </c>
      <c r="IC123" s="48" t="e">
        <v>#N/A</v>
      </c>
      <c r="ID123" s="48" t="e">
        <v>#N/A</v>
      </c>
      <c r="IE123" s="48" t="e">
        <v>#N/A</v>
      </c>
      <c r="IF123" s="48" t="e">
        <v>#N/A</v>
      </c>
      <c r="IG123" s="48" t="e">
        <v>#N/A</v>
      </c>
      <c r="IH123" s="48" t="e">
        <v>#N/A</v>
      </c>
      <c r="II123" s="48" t="e">
        <v>#N/A</v>
      </c>
      <c r="IJ123" s="48" t="e">
        <v>#N/A</v>
      </c>
      <c r="IK123" s="48" t="e">
        <v>#N/A</v>
      </c>
      <c r="IL123" s="48" t="e">
        <v>#N/A</v>
      </c>
      <c r="IM123" s="48" t="e">
        <v>#N/A</v>
      </c>
      <c r="IN123" s="48" t="e">
        <v>#N/A</v>
      </c>
      <c r="IO123" s="48">
        <v>4.8</v>
      </c>
      <c r="IP123" s="48" t="e">
        <v>#N/A</v>
      </c>
      <c r="IQ123" s="48" t="e">
        <v>#N/A</v>
      </c>
      <c r="IR123" s="48" t="e">
        <v>#N/A</v>
      </c>
      <c r="IS123" s="48" t="e">
        <v>#N/A</v>
      </c>
      <c r="IT123" s="48" t="e">
        <v>#N/A</v>
      </c>
      <c r="IU123" s="48" t="e">
        <v>#N/A</v>
      </c>
      <c r="IV123" s="48" t="e">
        <v>#N/A</v>
      </c>
      <c r="IW123" s="48" t="e">
        <v>#N/A</v>
      </c>
      <c r="IX123" s="48" t="e">
        <v>#N/A</v>
      </c>
      <c r="IY123" s="48" t="e">
        <v>#N/A</v>
      </c>
      <c r="IZ123" s="48" t="e">
        <v>#N/A</v>
      </c>
      <c r="JA123" s="48" t="e">
        <v>#N/A</v>
      </c>
      <c r="JB123" s="48" t="e">
        <v>#N/A</v>
      </c>
      <c r="JC123" s="48" t="e">
        <v>#N/A</v>
      </c>
      <c r="JD123" s="48" t="e">
        <v>#N/A</v>
      </c>
      <c r="JE123" s="48" t="e">
        <v>#N/A</v>
      </c>
      <c r="JF123" s="48" t="e">
        <v>#N/A</v>
      </c>
      <c r="JG123" s="48" t="e">
        <v>#N/A</v>
      </c>
      <c r="JH123" s="48" t="e">
        <v>#N/A</v>
      </c>
      <c r="JI123" s="48" t="e">
        <v>#N/A</v>
      </c>
      <c r="JJ123" s="48" t="e">
        <v>#N/A</v>
      </c>
      <c r="JK123" s="48" t="e">
        <v>#N/A</v>
      </c>
      <c r="JL123" s="48" t="e">
        <v>#N/A</v>
      </c>
      <c r="JM123" s="48" t="e">
        <v>#N/A</v>
      </c>
      <c r="JN123" s="48" t="e">
        <v>#N/A</v>
      </c>
      <c r="JO123" s="48" t="e">
        <v>#N/A</v>
      </c>
      <c r="JP123" s="48" t="e">
        <v>#N/A</v>
      </c>
      <c r="JQ123" s="48" t="e">
        <v>#N/A</v>
      </c>
      <c r="JR123" s="48" t="e">
        <v>#N/A</v>
      </c>
      <c r="JS123" s="48" t="e">
        <v>#N/A</v>
      </c>
      <c r="JT123" s="48" t="e">
        <v>#N/A</v>
      </c>
      <c r="JU123" s="48" t="e">
        <v>#N/A</v>
      </c>
      <c r="JV123" s="48" t="e">
        <v>#N/A</v>
      </c>
      <c r="JW123" s="48" t="e">
        <v>#N/A</v>
      </c>
      <c r="JX123" s="48" t="e">
        <v>#N/A</v>
      </c>
      <c r="JY123" s="48" t="e">
        <v>#N/A</v>
      </c>
      <c r="JZ123" s="48" t="e">
        <v>#N/A</v>
      </c>
      <c r="KA123" s="48" t="e">
        <v>#N/A</v>
      </c>
      <c r="KB123" s="48" t="e">
        <v>#N/A</v>
      </c>
      <c r="KC123" s="48" t="e">
        <v>#N/A</v>
      </c>
      <c r="KD123" s="48" t="e">
        <v>#N/A</v>
      </c>
      <c r="KE123" s="48" t="e">
        <v>#N/A</v>
      </c>
      <c r="KF123" s="48" t="e">
        <v>#N/A</v>
      </c>
      <c r="KG123" s="48" t="e">
        <v>#N/A</v>
      </c>
      <c r="KH123" s="48" t="e">
        <v>#N/A</v>
      </c>
      <c r="KI123" s="48" t="e">
        <v>#N/A</v>
      </c>
      <c r="KJ123" s="48" t="e">
        <v>#N/A</v>
      </c>
      <c r="KK123" s="48" t="e">
        <v>#N/A</v>
      </c>
      <c r="KL123" s="48" t="e">
        <v>#N/A</v>
      </c>
      <c r="KM123" s="48" t="e">
        <v>#N/A</v>
      </c>
      <c r="KN123" s="48" t="e">
        <v>#N/A</v>
      </c>
      <c r="KO123" s="48" t="e">
        <v>#N/A</v>
      </c>
      <c r="KP123" s="48" t="e">
        <v>#N/A</v>
      </c>
      <c r="KQ123" s="48" t="e">
        <v>#N/A</v>
      </c>
      <c r="KR123" s="48" t="e">
        <v>#N/A</v>
      </c>
      <c r="KS123" s="48" t="e">
        <v>#N/A</v>
      </c>
      <c r="KT123" s="48" t="e">
        <v>#N/A</v>
      </c>
      <c r="KU123" s="48" t="e">
        <v>#N/A</v>
      </c>
      <c r="KV123" s="48" t="e">
        <v>#N/A</v>
      </c>
      <c r="KW123" s="48" t="e">
        <v>#N/A</v>
      </c>
      <c r="KX123" s="48" t="e">
        <v>#N/A</v>
      </c>
      <c r="KY123" s="48" t="e">
        <v>#N/A</v>
      </c>
      <c r="KZ123" s="48" t="e">
        <v>#N/A</v>
      </c>
      <c r="LA123" s="48" t="e">
        <v>#N/A</v>
      </c>
      <c r="LB123" s="48" t="e">
        <v>#N/A</v>
      </c>
      <c r="LC123" s="48" t="e">
        <v>#N/A</v>
      </c>
      <c r="LD123" s="48" t="e">
        <v>#N/A</v>
      </c>
      <c r="LE123" s="48" t="e">
        <v>#N/A</v>
      </c>
      <c r="LF123" s="48" t="e">
        <v>#N/A</v>
      </c>
      <c r="LG123" s="48" t="e">
        <v>#N/A</v>
      </c>
      <c r="LH123" s="48" t="e">
        <v>#N/A</v>
      </c>
      <c r="LI123" s="48" t="e">
        <v>#N/A</v>
      </c>
      <c r="LJ123" s="48" t="e">
        <v>#N/A</v>
      </c>
      <c r="LK123" s="48" t="e">
        <v>#N/A</v>
      </c>
      <c r="LL123" s="48" t="e">
        <v>#N/A</v>
      </c>
      <c r="LM123" s="48" t="e">
        <v>#N/A</v>
      </c>
      <c r="LN123" s="48" t="e">
        <v>#N/A</v>
      </c>
      <c r="LO123" s="48" t="e">
        <v>#N/A</v>
      </c>
      <c r="LP123" s="48" t="e">
        <v>#N/A</v>
      </c>
      <c r="LQ123" s="48" t="e">
        <v>#N/A</v>
      </c>
      <c r="LR123" s="48" t="e">
        <v>#N/A</v>
      </c>
      <c r="LS123" s="48" t="e">
        <v>#N/A</v>
      </c>
      <c r="LT123" s="48" t="e">
        <v>#N/A</v>
      </c>
      <c r="LU123" s="48" t="e">
        <v>#N/A</v>
      </c>
      <c r="LV123" s="48" t="e">
        <v>#N/A</v>
      </c>
      <c r="LW123" s="48" t="e">
        <v>#N/A</v>
      </c>
      <c r="LX123" s="48" t="e">
        <v>#N/A</v>
      </c>
      <c r="LY123" s="48" t="e">
        <v>#N/A</v>
      </c>
      <c r="LZ123" s="48" t="e">
        <v>#N/A</v>
      </c>
      <c r="MA123" s="48" t="e">
        <v>#N/A</v>
      </c>
      <c r="MB123" s="48" t="e">
        <v>#N/A</v>
      </c>
      <c r="MC123" s="48" t="e">
        <v>#N/A</v>
      </c>
      <c r="MD123" s="48" t="e">
        <v>#N/A</v>
      </c>
      <c r="ME123" s="48" t="e">
        <v>#N/A</v>
      </c>
      <c r="MF123" s="48" t="e">
        <v>#N/A</v>
      </c>
      <c r="MG123" s="48" t="e">
        <v>#N/A</v>
      </c>
      <c r="MH123" s="48" t="e">
        <v>#N/A</v>
      </c>
      <c r="MI123" s="48" t="e">
        <v>#N/A</v>
      </c>
      <c r="MJ123" s="48" t="e">
        <v>#N/A</v>
      </c>
      <c r="MK123" s="48" t="e">
        <v>#N/A</v>
      </c>
      <c r="ML123" s="48" t="e">
        <v>#N/A</v>
      </c>
      <c r="MM123" s="48" t="e">
        <v>#N/A</v>
      </c>
      <c r="MN123" s="48" t="e">
        <v>#N/A</v>
      </c>
      <c r="MO123" s="48" t="e">
        <v>#N/A</v>
      </c>
      <c r="MP123" s="48" t="e">
        <v>#N/A</v>
      </c>
      <c r="MQ123" s="48" t="e">
        <v>#N/A</v>
      </c>
      <c r="MR123" s="48" t="e">
        <v>#N/A</v>
      </c>
      <c r="MS123" s="48" t="e">
        <v>#N/A</v>
      </c>
      <c r="MT123" s="48" t="e">
        <v>#N/A</v>
      </c>
      <c r="MU123" s="48" t="e">
        <v>#N/A</v>
      </c>
      <c r="MV123" s="48" t="e">
        <v>#N/A</v>
      </c>
      <c r="MW123" s="48" t="e">
        <v>#N/A</v>
      </c>
      <c r="MX123" s="48" t="e">
        <v>#N/A</v>
      </c>
      <c r="MY123" s="48" t="e">
        <v>#N/A</v>
      </c>
      <c r="MZ123" s="48" t="e">
        <v>#N/A</v>
      </c>
      <c r="NA123" s="48" t="e">
        <v>#N/A</v>
      </c>
      <c r="NB123" s="48" t="e">
        <v>#N/A</v>
      </c>
      <c r="NC123" s="48" t="e">
        <v>#N/A</v>
      </c>
      <c r="ND123" s="48" t="e">
        <v>#N/A</v>
      </c>
      <c r="NE123" s="48" t="e">
        <v>#N/A</v>
      </c>
      <c r="NF123" s="48" t="e">
        <v>#N/A</v>
      </c>
      <c r="NG123" s="48" t="e">
        <v>#N/A</v>
      </c>
      <c r="NH123" s="48" t="e">
        <v>#N/A</v>
      </c>
      <c r="NI123" s="48" t="e">
        <v>#N/A</v>
      </c>
      <c r="NJ123" s="48" t="e">
        <v>#N/A</v>
      </c>
      <c r="NK123" s="48" t="e">
        <v>#N/A</v>
      </c>
      <c r="NL123" s="48" t="e">
        <v>#N/A</v>
      </c>
      <c r="NM123" s="48" t="e">
        <v>#N/A</v>
      </c>
      <c r="NN123" s="48" t="e">
        <v>#N/A</v>
      </c>
      <c r="NO123" s="48" t="e">
        <v>#N/A</v>
      </c>
      <c r="NP123" s="48" t="e">
        <v>#N/A</v>
      </c>
      <c r="NQ123" s="48" t="e">
        <v>#N/A</v>
      </c>
      <c r="NR123" s="48" t="e">
        <v>#N/A</v>
      </c>
      <c r="NS123" s="48" t="e">
        <v>#N/A</v>
      </c>
      <c r="NT123" s="48" t="e">
        <v>#N/A</v>
      </c>
      <c r="NU123" s="48" t="e">
        <v>#N/A</v>
      </c>
      <c r="NV123" s="48" t="e">
        <v>#N/A</v>
      </c>
      <c r="NW123" s="48" t="e">
        <v>#N/A</v>
      </c>
      <c r="NX123" s="48" t="e">
        <v>#N/A</v>
      </c>
      <c r="NY123" s="48" t="e">
        <v>#N/A</v>
      </c>
      <c r="NZ123" s="48" t="e">
        <v>#N/A</v>
      </c>
      <c r="OA123" s="48" t="e">
        <v>#N/A</v>
      </c>
      <c r="OB123" s="48" t="e">
        <v>#N/A</v>
      </c>
      <c r="OC123" s="48" t="e">
        <v>#N/A</v>
      </c>
      <c r="OD123" s="48" t="e">
        <v>#N/A</v>
      </c>
      <c r="OE123" s="48" t="e">
        <v>#N/A</v>
      </c>
      <c r="OF123" s="48" t="e">
        <v>#N/A</v>
      </c>
      <c r="OG123" s="48" t="e">
        <v>#N/A</v>
      </c>
      <c r="OH123" s="48" t="e">
        <v>#N/A</v>
      </c>
      <c r="OI123" s="48" t="e">
        <v>#N/A</v>
      </c>
      <c r="OJ123" s="48" t="e">
        <v>#N/A</v>
      </c>
      <c r="OK123" s="48" t="e">
        <v>#N/A</v>
      </c>
      <c r="OL123" s="48" t="e">
        <v>#N/A</v>
      </c>
      <c r="OM123" s="48" t="e">
        <v>#N/A</v>
      </c>
      <c r="ON123" s="48" t="e">
        <v>#N/A</v>
      </c>
      <c r="OO123" s="48" t="e">
        <v>#N/A</v>
      </c>
      <c r="OP123" s="48" t="e">
        <v>#N/A</v>
      </c>
      <c r="OQ123" s="48" t="e">
        <v>#N/A</v>
      </c>
      <c r="OR123" s="48" t="e">
        <v>#N/A</v>
      </c>
      <c r="OS123" s="48" t="e">
        <v>#N/A</v>
      </c>
      <c r="OT123" s="48" t="e">
        <v>#N/A</v>
      </c>
      <c r="OU123" s="48" t="e">
        <v>#N/A</v>
      </c>
      <c r="OV123" s="48" t="e">
        <v>#N/A</v>
      </c>
      <c r="OW123" s="48" t="e">
        <v>#N/A</v>
      </c>
      <c r="OX123" s="48" t="e">
        <v>#N/A</v>
      </c>
      <c r="OY123" s="48" t="e">
        <v>#N/A</v>
      </c>
      <c r="OZ123" s="48" t="e">
        <v>#N/A</v>
      </c>
      <c r="PA123" s="48" t="e">
        <v>#N/A</v>
      </c>
      <c r="PB123" s="48" t="e">
        <v>#N/A</v>
      </c>
      <c r="PC123" s="48" t="e">
        <v>#N/A</v>
      </c>
      <c r="PD123" s="48" t="e">
        <v>#N/A</v>
      </c>
      <c r="PE123" s="48" t="e">
        <v>#N/A</v>
      </c>
      <c r="PF123" s="48" t="e">
        <v>#N/A</v>
      </c>
      <c r="PG123" s="48" t="e">
        <v>#N/A</v>
      </c>
      <c r="PH123" s="48" t="e">
        <v>#N/A</v>
      </c>
      <c r="PI123" s="48" t="e">
        <v>#N/A</v>
      </c>
      <c r="PJ123" s="48" t="e">
        <v>#N/A</v>
      </c>
      <c r="PK123" s="48" t="e">
        <v>#N/A</v>
      </c>
      <c r="PL123" s="48" t="e">
        <v>#N/A</v>
      </c>
      <c r="PM123" s="48" t="e">
        <v>#N/A</v>
      </c>
      <c r="PN123" s="48" t="e">
        <v>#N/A</v>
      </c>
      <c r="PO123" s="48" t="e">
        <v>#N/A</v>
      </c>
      <c r="PP123" s="48" t="e">
        <v>#N/A</v>
      </c>
      <c r="PQ123" s="48" t="e">
        <v>#N/A</v>
      </c>
      <c r="PR123" s="48" t="e">
        <v>#N/A</v>
      </c>
      <c r="PS123" s="48" t="e">
        <v>#N/A</v>
      </c>
      <c r="PT123" s="48" t="e">
        <v>#N/A</v>
      </c>
      <c r="PU123" s="48" t="e">
        <v>#N/A</v>
      </c>
      <c r="PV123" s="48" t="e">
        <v>#N/A</v>
      </c>
      <c r="PW123" s="48" t="e">
        <v>#N/A</v>
      </c>
      <c r="PX123" s="48" t="e">
        <v>#N/A</v>
      </c>
      <c r="PY123" s="48" t="e">
        <v>#N/A</v>
      </c>
      <c r="PZ123" s="48" t="e">
        <v>#N/A</v>
      </c>
      <c r="QA123" s="48" t="e">
        <v>#N/A</v>
      </c>
      <c r="QB123" s="48" t="e">
        <v>#N/A</v>
      </c>
      <c r="QC123" s="48" t="e">
        <v>#N/A</v>
      </c>
      <c r="QD123" s="48" t="e">
        <v>#N/A</v>
      </c>
      <c r="QE123" s="48" t="e">
        <v>#N/A</v>
      </c>
      <c r="QF123" s="48" t="e">
        <v>#N/A</v>
      </c>
      <c r="QG123" s="48" t="e">
        <v>#N/A</v>
      </c>
      <c r="QH123" s="48" t="e">
        <v>#N/A</v>
      </c>
      <c r="QI123" s="48" t="e">
        <v>#N/A</v>
      </c>
      <c r="QJ123" s="48" t="e">
        <v>#N/A</v>
      </c>
      <c r="QK123" s="48" t="e">
        <v>#N/A</v>
      </c>
      <c r="QL123" s="48" t="e">
        <v>#N/A</v>
      </c>
      <c r="QM123" s="48" t="e">
        <v>#N/A</v>
      </c>
      <c r="QN123" s="48" t="e">
        <v>#N/A</v>
      </c>
      <c r="QO123" s="48" t="e">
        <v>#N/A</v>
      </c>
      <c r="QP123" s="48" t="e">
        <v>#N/A</v>
      </c>
      <c r="QQ123" s="48" t="e">
        <v>#N/A</v>
      </c>
      <c r="QR123" s="48" t="e">
        <v>#N/A</v>
      </c>
      <c r="QS123" s="48" t="e">
        <v>#N/A</v>
      </c>
      <c r="QT123" s="48" t="e">
        <v>#N/A</v>
      </c>
      <c r="QU123" s="48" t="e">
        <v>#N/A</v>
      </c>
      <c r="QV123" s="48" t="e">
        <v>#N/A</v>
      </c>
      <c r="QW123" s="48" t="e">
        <v>#N/A</v>
      </c>
      <c r="QX123" s="48" t="e">
        <v>#N/A</v>
      </c>
      <c r="QY123" s="48" t="e">
        <v>#N/A</v>
      </c>
      <c r="QZ123" s="48" t="e">
        <v>#N/A</v>
      </c>
      <c r="RA123" s="48" t="e">
        <v>#N/A</v>
      </c>
      <c r="RB123" s="48" t="e">
        <v>#N/A</v>
      </c>
      <c r="RC123" s="48" t="e">
        <v>#N/A</v>
      </c>
      <c r="RD123" s="48" t="e">
        <v>#N/A</v>
      </c>
      <c r="RE123" s="48" t="e">
        <v>#N/A</v>
      </c>
      <c r="RF123" s="48" t="e">
        <v>#N/A</v>
      </c>
      <c r="RG123" s="48" t="e">
        <v>#N/A</v>
      </c>
      <c r="RH123" s="48" t="e">
        <v>#N/A</v>
      </c>
      <c r="RI123" s="48" t="e">
        <v>#N/A</v>
      </c>
      <c r="RJ123" s="48" t="e">
        <v>#N/A</v>
      </c>
      <c r="RK123" s="48" t="e">
        <v>#N/A</v>
      </c>
      <c r="RL123" s="48" t="e">
        <v>#N/A</v>
      </c>
      <c r="RM123" s="48" t="e">
        <v>#N/A</v>
      </c>
      <c r="RN123" s="48" t="e">
        <v>#N/A</v>
      </c>
      <c r="RO123" s="48" t="e">
        <v>#N/A</v>
      </c>
      <c r="RP123" s="48" t="e">
        <v>#N/A</v>
      </c>
      <c r="RQ123" s="48" t="e">
        <v>#N/A</v>
      </c>
      <c r="RR123" s="48" t="e">
        <v>#N/A</v>
      </c>
      <c r="RS123" s="48" t="e">
        <v>#N/A</v>
      </c>
      <c r="RT123" s="48" t="e">
        <v>#N/A</v>
      </c>
      <c r="RU123" s="48" t="e">
        <v>#N/A</v>
      </c>
      <c r="RV123" s="48" t="e">
        <v>#N/A</v>
      </c>
      <c r="RW123" s="48" t="e">
        <v>#N/A</v>
      </c>
      <c r="RX123" s="48" t="e">
        <v>#N/A</v>
      </c>
      <c r="RY123" s="48" t="e">
        <v>#N/A</v>
      </c>
      <c r="RZ123" s="48" t="e">
        <v>#N/A</v>
      </c>
      <c r="SA123" s="48" t="e">
        <v>#N/A</v>
      </c>
      <c r="SB123" s="48" t="e">
        <v>#N/A</v>
      </c>
      <c r="SC123" s="48" t="e">
        <v>#N/A</v>
      </c>
      <c r="SD123" s="48" t="e">
        <v>#N/A</v>
      </c>
      <c r="SE123" s="48" t="e">
        <v>#N/A</v>
      </c>
      <c r="SF123" s="48" t="e">
        <v>#N/A</v>
      </c>
      <c r="SG123" s="48">
        <v>-2146826246</v>
      </c>
      <c r="SH123" s="48">
        <v>-2146826246</v>
      </c>
      <c r="SI123" s="48">
        <v>-2146826246</v>
      </c>
      <c r="SJ123" s="48" t="e">
        <v>#N/A</v>
      </c>
      <c r="SK123" s="48" t="e">
        <v>#N/A</v>
      </c>
      <c r="SL123" s="48">
        <v>-2146826246</v>
      </c>
      <c r="SM123" s="48">
        <v>-2146826246</v>
      </c>
      <c r="SN123" s="48" t="e">
        <v>#N/A</v>
      </c>
      <c r="SO123" s="48" t="e">
        <v>#N/A</v>
      </c>
      <c r="SP123" s="48">
        <v>-2146826246</v>
      </c>
      <c r="SQ123" s="48" t="e">
        <v>#N/A</v>
      </c>
      <c r="SR123" s="48" t="e">
        <v>#N/A</v>
      </c>
      <c r="SS123" s="48" t="e">
        <v>#N/A</v>
      </c>
      <c r="ST123" s="48">
        <v>-2146826246</v>
      </c>
      <c r="SU123" s="48">
        <v>-2146826246</v>
      </c>
      <c r="SV123" s="48">
        <v>-2146826246</v>
      </c>
      <c r="SW123" s="48">
        <v>-2146826246</v>
      </c>
      <c r="SX123" s="48" t="e">
        <v>#N/A</v>
      </c>
      <c r="SY123" s="48" t="e">
        <v>#N/A</v>
      </c>
      <c r="SZ123" s="48" t="e">
        <v>#N/A</v>
      </c>
      <c r="TA123" s="48">
        <v>-2146826246</v>
      </c>
      <c r="TB123" s="48">
        <v>-2146826246</v>
      </c>
      <c r="TC123" s="48" t="e">
        <v>#N/A</v>
      </c>
      <c r="TD123" s="48" t="e">
        <v>#N/A</v>
      </c>
      <c r="TE123" s="48" t="e">
        <v>#N/A</v>
      </c>
      <c r="TF123" s="48" t="e">
        <v>#N/A</v>
      </c>
      <c r="TG123" s="48" t="e">
        <v>#N/A</v>
      </c>
      <c r="TH123" s="48" t="e">
        <v>#N/A</v>
      </c>
      <c r="TI123" s="48" t="e">
        <v>#N/A</v>
      </c>
      <c r="TJ123" s="48" t="e">
        <v>#N/A</v>
      </c>
      <c r="TK123" s="48" t="e">
        <v>#N/A</v>
      </c>
      <c r="TL123" s="48" t="e">
        <v>#N/A</v>
      </c>
      <c r="TM123" s="48" t="e">
        <v>#N/A</v>
      </c>
      <c r="TN123" s="48" t="e">
        <v>#N/A</v>
      </c>
      <c r="TO123" s="48" t="e">
        <v>#N/A</v>
      </c>
    </row>
    <row r="124" spans="2:535">
      <c r="B124" s="394"/>
      <c r="C124" s="1" t="s">
        <v>407</v>
      </c>
      <c r="D124" s="1">
        <v>1559613.9</v>
      </c>
      <c r="E124" s="1">
        <v>1560756.5</v>
      </c>
      <c r="F124" s="1">
        <v>1561898.8</v>
      </c>
      <c r="G124" s="1">
        <v>1563046.1</v>
      </c>
      <c r="H124" s="1">
        <v>1564193.9</v>
      </c>
      <c r="I124" s="1">
        <v>1565343.8</v>
      </c>
      <c r="J124" s="1">
        <v>1566501.8</v>
      </c>
      <c r="K124" s="1">
        <v>1567664.3</v>
      </c>
      <c r="L124" s="1">
        <v>1568837.4</v>
      </c>
      <c r="M124" s="1">
        <v>1569983.3</v>
      </c>
      <c r="N124" s="1">
        <v>1571144.8</v>
      </c>
      <c r="O124" s="1">
        <v>1572271.4</v>
      </c>
      <c r="P124" s="1">
        <v>1573396.9</v>
      </c>
      <c r="Q124" s="1">
        <v>1574522.4</v>
      </c>
      <c r="R124" s="1">
        <v>1575682</v>
      </c>
      <c r="S124" s="1">
        <v>1576827.3</v>
      </c>
      <c r="T124" s="1">
        <v>1577982</v>
      </c>
      <c r="U124" s="1">
        <v>1579131.6</v>
      </c>
      <c r="V124" s="1">
        <v>1580286.9</v>
      </c>
      <c r="W124" s="1">
        <v>1581439.3</v>
      </c>
      <c r="X124" s="1">
        <v>1582601.3</v>
      </c>
      <c r="Y124" s="1">
        <v>1583765.1</v>
      </c>
      <c r="Z124" s="1">
        <v>1584936</v>
      </c>
      <c r="AA124" s="1">
        <v>1586109.4</v>
      </c>
      <c r="AB124" s="1">
        <v>1587285.5</v>
      </c>
      <c r="AC124" s="1">
        <v>1588463.1</v>
      </c>
      <c r="AD124" s="1">
        <v>1589612.5</v>
      </c>
      <c r="AE124" s="1">
        <v>1590753.2</v>
      </c>
      <c r="AF124" s="1">
        <v>1591893.6</v>
      </c>
      <c r="AG124" s="1">
        <v>1593034.8</v>
      </c>
      <c r="AH124" s="1">
        <v>1594179</v>
      </c>
      <c r="AI124" s="1">
        <v>1595334.9</v>
      </c>
      <c r="AJ124" s="1">
        <v>1596527.4</v>
      </c>
      <c r="AK124" s="1">
        <v>1597707.6</v>
      </c>
      <c r="AL124" s="1">
        <v>1598851.5</v>
      </c>
      <c r="AM124" s="1">
        <v>1599998.7</v>
      </c>
      <c r="AN124" s="1">
        <v>1601151.2</v>
      </c>
      <c r="AO124" s="1">
        <v>1602304.8</v>
      </c>
      <c r="AP124" s="1">
        <v>1603451.3</v>
      </c>
      <c r="AQ124" s="1">
        <v>1604589.9</v>
      </c>
      <c r="AR124" s="1">
        <v>1605724.7</v>
      </c>
      <c r="AS124" s="1">
        <v>1606891.4</v>
      </c>
      <c r="AT124" s="1">
        <v>1608072.1</v>
      </c>
      <c r="AU124" s="1">
        <v>1609264.4</v>
      </c>
      <c r="AV124" s="1">
        <v>1610450.7</v>
      </c>
      <c r="AW124" s="1">
        <v>1611639.3</v>
      </c>
      <c r="AX124" s="1">
        <v>1612847.5</v>
      </c>
      <c r="AY124" s="1">
        <v>1614025.9</v>
      </c>
      <c r="AZ124" s="1">
        <v>1615224.5</v>
      </c>
      <c r="BA124" s="1">
        <v>1616388</v>
      </c>
      <c r="BB124" s="1">
        <v>1617583</v>
      </c>
      <c r="BC124" s="1">
        <v>1618785.3</v>
      </c>
      <c r="BD124" s="1">
        <v>1619962.4</v>
      </c>
      <c r="BE124" s="1">
        <v>1621179.2</v>
      </c>
      <c r="BF124" s="1">
        <v>1622339</v>
      </c>
      <c r="BG124" s="1">
        <v>1623494.3</v>
      </c>
      <c r="BH124" s="1">
        <v>1624633.6</v>
      </c>
      <c r="BI124" s="1">
        <v>1625765.6</v>
      </c>
      <c r="BJ124" s="1">
        <v>1626918.6</v>
      </c>
      <c r="BK124" s="17">
        <v>1628122.6</v>
      </c>
      <c r="BL124" s="17">
        <v>1629351.2</v>
      </c>
      <c r="BM124" s="17">
        <v>1630547.9</v>
      </c>
      <c r="BN124" s="17">
        <v>1631786.5</v>
      </c>
      <c r="BO124" s="17">
        <v>1633037.2</v>
      </c>
      <c r="BP124" s="17">
        <v>1634237.4</v>
      </c>
      <c r="BQ124" s="17">
        <v>1635410.5</v>
      </c>
      <c r="BR124" s="17">
        <v>1636575</v>
      </c>
      <c r="BS124" s="17">
        <v>1637739.9</v>
      </c>
      <c r="BT124" s="17">
        <v>1638906.4</v>
      </c>
      <c r="BU124" s="17">
        <v>1640079.6</v>
      </c>
      <c r="BV124" s="17">
        <v>1641263.4</v>
      </c>
      <c r="BW124" s="17">
        <v>1642463.8</v>
      </c>
      <c r="BX124" s="17">
        <v>1643791.5</v>
      </c>
      <c r="BY124" s="17">
        <v>1645153.8</v>
      </c>
      <c r="BZ124" s="17">
        <v>1646489.2</v>
      </c>
      <c r="CA124" s="17">
        <v>1647685.3</v>
      </c>
      <c r="CB124" s="17">
        <v>1648887.8</v>
      </c>
      <c r="CC124" s="17">
        <v>1650080.2</v>
      </c>
      <c r="CD124" s="48">
        <v>1651271.4</v>
      </c>
      <c r="CE124" s="48">
        <v>1652493.1</v>
      </c>
      <c r="CF124" s="48">
        <v>1653719.3</v>
      </c>
      <c r="CG124" s="48">
        <v>1654957.2</v>
      </c>
      <c r="CH124" s="48">
        <v>1656184.5</v>
      </c>
      <c r="CI124" s="48">
        <v>1657422.8</v>
      </c>
      <c r="CJ124" s="48">
        <v>1658673.8</v>
      </c>
      <c r="CK124" s="48">
        <v>1659931.1</v>
      </c>
      <c r="CL124" s="48">
        <v>1661296.8</v>
      </c>
      <c r="CM124" s="48">
        <v>1662714.4</v>
      </c>
      <c r="CN124" s="48">
        <v>1664085.3</v>
      </c>
      <c r="CO124" s="48">
        <v>1665333.5</v>
      </c>
      <c r="CP124" s="48">
        <v>1666534.3999999999</v>
      </c>
      <c r="CQ124" s="48">
        <v>1667749.1</v>
      </c>
      <c r="CR124" s="48">
        <v>1668979.9</v>
      </c>
      <c r="CS124" s="48">
        <v>1670219.3</v>
      </c>
      <c r="CT124" s="48">
        <v>1671471.5</v>
      </c>
      <c r="CU124" s="48">
        <v>1672708.9</v>
      </c>
      <c r="CV124" s="48">
        <v>1673974.7</v>
      </c>
      <c r="CW124" s="48">
        <v>1675249.4</v>
      </c>
      <c r="CX124" s="48">
        <v>1676522.8</v>
      </c>
      <c r="CY124" s="48">
        <v>1677924.5</v>
      </c>
      <c r="CZ124" s="48">
        <v>1679364.6</v>
      </c>
      <c r="DA124" s="48">
        <v>1680804.6</v>
      </c>
      <c r="DB124" s="48">
        <v>1682244.2</v>
      </c>
      <c r="DC124" s="48">
        <v>1683648.1</v>
      </c>
      <c r="DD124" s="48">
        <v>1685054.5</v>
      </c>
      <c r="DE124" s="48">
        <v>1686491.2</v>
      </c>
      <c r="DF124" s="48">
        <v>1687932.7</v>
      </c>
      <c r="DG124" s="48">
        <v>1689390.7</v>
      </c>
      <c r="DH124" s="48">
        <v>1690852.1</v>
      </c>
      <c r="DI124" s="48">
        <v>1692317.4</v>
      </c>
      <c r="DJ124" s="48">
        <v>1693771.5</v>
      </c>
      <c r="DK124" s="48">
        <v>1695229.8</v>
      </c>
      <c r="DL124" s="48">
        <v>1696693.8</v>
      </c>
      <c r="DM124" s="48">
        <v>1698171</v>
      </c>
      <c r="DN124" s="48">
        <v>1699648.9</v>
      </c>
      <c r="DO124" s="48">
        <v>1701121.1</v>
      </c>
      <c r="DP124" s="48">
        <v>1702606.1</v>
      </c>
      <c r="DQ124" s="48">
        <v>1704074.1</v>
      </c>
      <c r="DR124" s="48">
        <v>1705533.4</v>
      </c>
      <c r="DS124" s="48">
        <v>1707023.1</v>
      </c>
      <c r="DT124" s="48">
        <v>1708494.2</v>
      </c>
      <c r="DU124" s="48">
        <v>1709953.7</v>
      </c>
      <c r="DV124" s="48">
        <v>1711445.9</v>
      </c>
      <c r="DW124" s="48">
        <v>1712951.6</v>
      </c>
      <c r="DX124" s="48">
        <v>1714448.5</v>
      </c>
      <c r="DY124" s="48">
        <v>1715962.2</v>
      </c>
      <c r="DZ124" s="48">
        <v>1717533.5</v>
      </c>
      <c r="EA124" s="48">
        <v>1719181.2</v>
      </c>
      <c r="EB124" s="48">
        <v>1720721.2</v>
      </c>
      <c r="EC124" s="48">
        <v>1722381</v>
      </c>
      <c r="ED124" s="48">
        <v>1723976.7</v>
      </c>
      <c r="EE124" s="48">
        <v>1725507.6</v>
      </c>
      <c r="EF124" s="48">
        <v>1727061.7</v>
      </c>
      <c r="EG124" s="48">
        <v>1728628.9</v>
      </c>
      <c r="EH124" s="48">
        <v>1730211.8</v>
      </c>
      <c r="EI124" s="48">
        <v>1731797.9</v>
      </c>
      <c r="EJ124" s="48">
        <v>1733391.2</v>
      </c>
      <c r="EK124" s="48">
        <v>1734992.8</v>
      </c>
      <c r="EL124" s="48">
        <v>1736580.2</v>
      </c>
      <c r="EM124" s="48">
        <v>1738178.2</v>
      </c>
      <c r="EN124" s="48">
        <v>1739819.4</v>
      </c>
      <c r="EO124" s="48">
        <v>1741460.1</v>
      </c>
      <c r="EP124" s="48">
        <v>1743103.9</v>
      </c>
      <c r="EQ124" s="48">
        <v>1744701.8</v>
      </c>
      <c r="ER124" s="48">
        <v>1746145.8</v>
      </c>
      <c r="ES124" s="48">
        <v>1747001.6</v>
      </c>
      <c r="ET124" s="48">
        <v>1748682.3</v>
      </c>
      <c r="EU124" s="48">
        <v>1750343.6</v>
      </c>
      <c r="EV124" s="48">
        <v>1752024.9</v>
      </c>
      <c r="EW124" s="48">
        <v>1753698.8</v>
      </c>
      <c r="EX124" s="48">
        <v>1755385.3</v>
      </c>
      <c r="EY124" s="48">
        <v>1757092.9</v>
      </c>
      <c r="EZ124" s="48">
        <v>1758799.9</v>
      </c>
      <c r="FA124" s="48">
        <v>1760574</v>
      </c>
      <c r="FB124" s="48">
        <v>1762303.5</v>
      </c>
      <c r="FC124" s="48">
        <v>1764030.4</v>
      </c>
      <c r="FD124" s="48">
        <v>1765772.3</v>
      </c>
      <c r="FE124" s="48">
        <v>1767517.2</v>
      </c>
      <c r="FF124" s="48">
        <v>1769117.3</v>
      </c>
      <c r="FG124" s="48">
        <v>1770673.6</v>
      </c>
      <c r="FH124" s="48">
        <v>1772234.9</v>
      </c>
      <c r="FI124" s="48">
        <v>1773805.4</v>
      </c>
      <c r="FJ124" s="48">
        <v>1775382.2</v>
      </c>
      <c r="FK124" s="48">
        <v>1776948.6</v>
      </c>
      <c r="FL124" s="48">
        <v>1778510.1</v>
      </c>
      <c r="FM124" s="48">
        <v>1780067</v>
      </c>
      <c r="FN124" s="48">
        <v>1781601.5</v>
      </c>
      <c r="FO124" s="48">
        <v>1783138.6</v>
      </c>
      <c r="FP124" s="48">
        <v>1784665.3</v>
      </c>
      <c r="FQ124" s="48">
        <v>1786206.2</v>
      </c>
      <c r="FR124" s="48">
        <v>1787764.9</v>
      </c>
      <c r="FS124" s="48">
        <v>1789338.2</v>
      </c>
      <c r="FT124" s="48">
        <v>1790895.2</v>
      </c>
      <c r="FU124" s="48">
        <v>1792442</v>
      </c>
      <c r="FV124" s="48">
        <v>1794048.5</v>
      </c>
      <c r="FW124" s="48">
        <v>1795636.8</v>
      </c>
      <c r="FX124" s="48">
        <v>1797178.6</v>
      </c>
      <c r="FY124" s="48">
        <v>1798682.5</v>
      </c>
      <c r="FZ124" s="48">
        <v>1800162.1</v>
      </c>
      <c r="GA124" s="48">
        <v>1801700.1</v>
      </c>
      <c r="GB124" s="48">
        <v>1803206.6</v>
      </c>
      <c r="GC124" s="48">
        <v>1804743.3</v>
      </c>
      <c r="GD124" s="48">
        <v>1806173.6</v>
      </c>
      <c r="GE124" s="48">
        <v>1807687.5</v>
      </c>
      <c r="GF124" s="48">
        <v>1809196.6</v>
      </c>
      <c r="GG124" s="48">
        <v>1810726.3</v>
      </c>
      <c r="GH124" s="48">
        <v>1812271.8</v>
      </c>
      <c r="GI124" s="48">
        <v>1813797.3</v>
      </c>
      <c r="GJ124" s="48">
        <v>1815356</v>
      </c>
      <c r="GK124" s="48">
        <v>1816933.6</v>
      </c>
      <c r="GL124" s="48">
        <v>1818506.4</v>
      </c>
      <c r="GM124" s="48">
        <v>1820050.2</v>
      </c>
      <c r="GN124" s="48">
        <v>1821577.3</v>
      </c>
      <c r="GO124" s="48">
        <v>1823115.3</v>
      </c>
      <c r="GP124" s="48">
        <v>1824633.2</v>
      </c>
      <c r="GQ124" s="48">
        <v>1826174.6</v>
      </c>
      <c r="GR124" s="48">
        <v>1827678.8</v>
      </c>
      <c r="GS124" s="48">
        <v>1829255.2</v>
      </c>
      <c r="GT124" s="48">
        <v>1830822.8</v>
      </c>
      <c r="GU124" s="48">
        <v>1832397.5</v>
      </c>
      <c r="GV124" s="48">
        <v>1833930.6</v>
      </c>
      <c r="GW124" s="48">
        <v>1835411.9</v>
      </c>
      <c r="GX124" s="48">
        <v>1836909.6</v>
      </c>
      <c r="GY124" s="48">
        <v>1838413.9</v>
      </c>
      <c r="GZ124" s="48">
        <v>1839957.8</v>
      </c>
      <c r="HA124" s="48">
        <v>1841471.5</v>
      </c>
      <c r="HB124" s="48">
        <v>1842987.2</v>
      </c>
      <c r="HC124" s="48">
        <v>1844514.9</v>
      </c>
      <c r="HD124" s="48">
        <v>1846034.4</v>
      </c>
      <c r="HE124" s="48">
        <v>1847596.4</v>
      </c>
      <c r="HF124" s="48">
        <v>1849180.7</v>
      </c>
      <c r="HG124" s="48">
        <v>1850749.7</v>
      </c>
      <c r="HH124" s="48">
        <v>1852302.2</v>
      </c>
      <c r="HI124" s="48">
        <v>1853854</v>
      </c>
      <c r="HJ124" s="48">
        <v>1855405.4</v>
      </c>
      <c r="HK124" s="48">
        <v>1856948.6</v>
      </c>
      <c r="HL124" s="48">
        <v>1858545.6</v>
      </c>
      <c r="HM124" s="48">
        <v>1860099</v>
      </c>
      <c r="HN124" s="48">
        <v>1861642.6</v>
      </c>
      <c r="HO124" s="48">
        <v>1863174.9</v>
      </c>
      <c r="HP124" s="48">
        <v>1864747</v>
      </c>
      <c r="HQ124" s="48">
        <v>1866322.1</v>
      </c>
      <c r="HR124" s="48">
        <v>1867871.1</v>
      </c>
      <c r="HS124" s="48">
        <v>1869458.5</v>
      </c>
      <c r="HT124" s="48">
        <v>1871034.2</v>
      </c>
      <c r="HU124" s="48">
        <v>1872578.3</v>
      </c>
      <c r="HV124" s="48">
        <v>1874130.8</v>
      </c>
      <c r="HW124" s="48">
        <v>1875654.5</v>
      </c>
      <c r="HX124" s="48">
        <v>1877135.3</v>
      </c>
      <c r="HY124" s="48">
        <v>1878637.7</v>
      </c>
      <c r="HZ124" s="48">
        <v>1880134.7</v>
      </c>
      <c r="IA124" s="48">
        <v>1881627</v>
      </c>
      <c r="IB124" s="48">
        <v>1883134.5</v>
      </c>
      <c r="IC124" s="48">
        <v>1884627.4</v>
      </c>
      <c r="ID124" s="48">
        <v>1886010.1</v>
      </c>
      <c r="IE124" s="48">
        <v>1887412.6</v>
      </c>
      <c r="IF124" s="48">
        <v>1888798.1</v>
      </c>
      <c r="IG124" s="48">
        <v>1890222.2</v>
      </c>
      <c r="IH124" s="48">
        <v>1891597.4</v>
      </c>
      <c r="II124" s="48">
        <v>1892984.6</v>
      </c>
      <c r="IJ124" s="48">
        <v>1894363.8</v>
      </c>
      <c r="IK124" s="48">
        <v>1895767.8</v>
      </c>
      <c r="IL124" s="48">
        <v>1897160.5</v>
      </c>
      <c r="IM124" s="48">
        <v>1898540.6</v>
      </c>
      <c r="IN124" s="48">
        <v>1899903.7</v>
      </c>
      <c r="IO124" s="48">
        <v>1901032.2</v>
      </c>
      <c r="IP124" s="48">
        <v>1902475.7</v>
      </c>
      <c r="IQ124" s="48">
        <v>1903936.8</v>
      </c>
      <c r="IR124" s="48">
        <v>1905325.4</v>
      </c>
      <c r="IS124" s="48">
        <v>1906726.4</v>
      </c>
      <c r="IT124" s="48">
        <v>1908057</v>
      </c>
      <c r="IU124" s="48">
        <v>1909393.7</v>
      </c>
      <c r="IV124" s="48">
        <v>1910730</v>
      </c>
      <c r="IW124" s="48">
        <v>1912109</v>
      </c>
      <c r="IX124" s="48">
        <v>1913444.9</v>
      </c>
      <c r="IY124" s="48">
        <v>1914801.2</v>
      </c>
      <c r="IZ124" s="48">
        <v>1916119.3</v>
      </c>
      <c r="JA124" s="48">
        <v>1917432.2</v>
      </c>
      <c r="JB124" s="48">
        <v>1918748.2</v>
      </c>
      <c r="JC124" s="48">
        <v>1920128.3</v>
      </c>
      <c r="JD124" s="48">
        <v>1921527</v>
      </c>
      <c r="JE124" s="48">
        <v>1922973.8</v>
      </c>
      <c r="JF124" s="48">
        <v>1924389.5</v>
      </c>
      <c r="JG124" s="48">
        <v>1925832.9</v>
      </c>
      <c r="JH124" s="48">
        <v>1927215.8</v>
      </c>
      <c r="JI124" s="48">
        <v>1928624.8</v>
      </c>
      <c r="JJ124" s="48">
        <v>1930021.1</v>
      </c>
      <c r="JK124" s="48">
        <v>1931458</v>
      </c>
      <c r="JL124" s="48">
        <v>1932817.1</v>
      </c>
      <c r="JM124" s="48">
        <v>1934227.8</v>
      </c>
      <c r="JN124" s="48">
        <v>1935636</v>
      </c>
      <c r="JO124" s="48">
        <v>1937085.8</v>
      </c>
      <c r="JP124" s="48">
        <v>1938608.9</v>
      </c>
      <c r="JQ124" s="48">
        <v>1940105.2</v>
      </c>
      <c r="JR124" s="48">
        <v>1941597.3</v>
      </c>
      <c r="JS124" s="48">
        <v>1943082.4</v>
      </c>
      <c r="JT124" s="48">
        <v>1944484.6</v>
      </c>
      <c r="JU124" s="48">
        <v>1945878.2</v>
      </c>
      <c r="JV124" s="48">
        <v>1947279.3</v>
      </c>
      <c r="JW124" s="48">
        <v>1948651</v>
      </c>
      <c r="JX124" s="48">
        <v>1950032.4</v>
      </c>
      <c r="JY124" s="48">
        <v>1951415</v>
      </c>
      <c r="JZ124" s="48">
        <v>1952810.5</v>
      </c>
      <c r="KA124" s="48">
        <v>1954222.6</v>
      </c>
      <c r="KB124" s="48">
        <v>1955628.9</v>
      </c>
      <c r="KC124" s="48">
        <v>1957024.2</v>
      </c>
      <c r="KD124" s="48">
        <v>1958427.5</v>
      </c>
      <c r="KE124" s="48">
        <v>1959809</v>
      </c>
      <c r="KF124" s="48">
        <v>1961232</v>
      </c>
      <c r="KG124" s="48">
        <v>1962655.2</v>
      </c>
      <c r="KH124" s="48">
        <v>1964078.9</v>
      </c>
      <c r="KI124" s="48">
        <v>1965512.9</v>
      </c>
      <c r="KJ124" s="48">
        <v>1966916.2</v>
      </c>
      <c r="KK124" s="48">
        <v>1968341.5</v>
      </c>
      <c r="KL124" s="48">
        <v>1969732.9</v>
      </c>
      <c r="KM124" s="48">
        <v>1971099.2</v>
      </c>
      <c r="KN124" s="48">
        <v>1972422.5</v>
      </c>
      <c r="KO124" s="48">
        <v>1973767.3</v>
      </c>
      <c r="KP124" s="48">
        <v>1975111.9</v>
      </c>
      <c r="KQ124" s="48">
        <v>1976494.8</v>
      </c>
      <c r="KR124" s="48">
        <v>1977906.6</v>
      </c>
      <c r="KS124" s="48">
        <v>1979347.2</v>
      </c>
      <c r="KT124" s="48">
        <v>1980769</v>
      </c>
      <c r="KU124" s="48">
        <v>1982177.1</v>
      </c>
      <c r="KV124" s="48">
        <v>1983578.3</v>
      </c>
      <c r="KW124" s="48">
        <v>1984955.8</v>
      </c>
      <c r="KX124" s="48">
        <v>1986316.2</v>
      </c>
      <c r="KY124" s="48">
        <v>1987653.1</v>
      </c>
      <c r="KZ124" s="48">
        <v>1988983.8</v>
      </c>
      <c r="LA124" s="48">
        <v>1990319.1</v>
      </c>
      <c r="LB124" s="48">
        <v>1991686.3</v>
      </c>
      <c r="LC124" s="48">
        <v>1993087.7</v>
      </c>
      <c r="LD124" s="48">
        <v>1994383.2</v>
      </c>
      <c r="LE124" s="48">
        <v>1995912.7</v>
      </c>
      <c r="LF124" s="48">
        <v>1997378.5</v>
      </c>
      <c r="LG124" s="48">
        <v>1998760.5</v>
      </c>
      <c r="LH124" s="48">
        <v>2000140.4</v>
      </c>
      <c r="LI124" s="48">
        <v>2001518.9</v>
      </c>
      <c r="LJ124" s="48">
        <v>2002891.6</v>
      </c>
      <c r="LK124" s="48">
        <v>2004276.7</v>
      </c>
      <c r="LL124" s="48">
        <v>2005654</v>
      </c>
      <c r="LM124" s="48">
        <v>2007056.9</v>
      </c>
      <c r="LN124" s="48">
        <v>2008414.2</v>
      </c>
      <c r="LO124" s="48">
        <v>2009744.7</v>
      </c>
      <c r="LP124" s="48">
        <v>2011092.6</v>
      </c>
      <c r="LQ124" s="48">
        <v>2012448.6</v>
      </c>
      <c r="LR124" s="48">
        <v>2013811.9</v>
      </c>
      <c r="LS124" s="48">
        <v>2015172.9</v>
      </c>
      <c r="LT124" s="48">
        <v>2016589.5</v>
      </c>
      <c r="LU124" s="48">
        <v>2017999.1</v>
      </c>
      <c r="LV124" s="48">
        <v>2019381</v>
      </c>
      <c r="LW124" s="48">
        <v>2020722.8</v>
      </c>
      <c r="LX124" s="48">
        <v>2022023.3</v>
      </c>
      <c r="LY124" s="48">
        <v>2023323.2</v>
      </c>
      <c r="LZ124" s="48">
        <v>2024616.8</v>
      </c>
      <c r="MA124" s="48">
        <v>2026068.1</v>
      </c>
      <c r="MB124" s="48">
        <v>2027549.6</v>
      </c>
      <c r="MC124" s="48">
        <v>2029019.7</v>
      </c>
      <c r="MD124" s="48">
        <v>2030487.7</v>
      </c>
      <c r="ME124" s="48">
        <v>2031954.1</v>
      </c>
      <c r="MF124" s="48">
        <v>2033411.7</v>
      </c>
      <c r="MG124" s="48">
        <v>2034862.9</v>
      </c>
      <c r="MH124" s="48">
        <v>2036318.8</v>
      </c>
      <c r="MI124" s="48">
        <v>2037785.2</v>
      </c>
      <c r="MJ124" s="48">
        <v>2039257.9</v>
      </c>
      <c r="MK124" s="48">
        <v>2040715.9</v>
      </c>
      <c r="ML124" s="48">
        <v>2042198.4</v>
      </c>
      <c r="MM124" s="48">
        <v>2043665.4</v>
      </c>
      <c r="MN124" s="48">
        <v>2045103</v>
      </c>
      <c r="MO124" s="48">
        <v>2046517.5</v>
      </c>
      <c r="MP124" s="48">
        <v>2047938.8</v>
      </c>
      <c r="MQ124" s="48">
        <v>2049364.1</v>
      </c>
      <c r="MR124" s="48">
        <v>2050794.7</v>
      </c>
      <c r="MS124" s="48">
        <v>2052235.3</v>
      </c>
      <c r="MT124" s="48">
        <v>2053683.9</v>
      </c>
      <c r="MU124" s="48">
        <v>2055119.1</v>
      </c>
      <c r="MV124" s="48">
        <v>2056586.8</v>
      </c>
      <c r="MW124" s="48">
        <v>2058053.8</v>
      </c>
      <c r="MX124" s="48">
        <v>2059516.6</v>
      </c>
      <c r="MY124" s="48">
        <v>2060921.4</v>
      </c>
      <c r="MZ124" s="48">
        <v>2062271.7</v>
      </c>
      <c r="NA124" s="48">
        <v>2063615.2</v>
      </c>
      <c r="NB124" s="48">
        <v>2064974.8</v>
      </c>
      <c r="NC124" s="48">
        <v>2066332.6</v>
      </c>
      <c r="ND124" s="48">
        <v>2067721.7</v>
      </c>
      <c r="NE124" s="48">
        <v>2069102.4</v>
      </c>
      <c r="NF124" s="48">
        <v>2070477.8</v>
      </c>
      <c r="NG124" s="48">
        <v>2071832.7</v>
      </c>
      <c r="NH124" s="48">
        <v>2073178.6</v>
      </c>
      <c r="NI124" s="48">
        <v>2074519.1</v>
      </c>
      <c r="NJ124" s="48">
        <v>2075846.1</v>
      </c>
      <c r="NK124" s="48">
        <v>2077145.7</v>
      </c>
      <c r="NL124" s="48">
        <v>2078444.6</v>
      </c>
      <c r="NM124" s="48">
        <v>2079673.1</v>
      </c>
      <c r="NN124" s="48">
        <v>2080912.8</v>
      </c>
      <c r="NO124" s="48">
        <v>2082145.2</v>
      </c>
      <c r="NP124" s="48">
        <v>2083376.9</v>
      </c>
      <c r="NQ124" s="48">
        <v>2084643.3</v>
      </c>
      <c r="NR124" s="48">
        <v>2085990.9</v>
      </c>
      <c r="NS124" s="48">
        <v>2087360.2</v>
      </c>
      <c r="NT124" s="48">
        <v>2088709.1</v>
      </c>
      <c r="NU124" s="48">
        <v>2090072.6</v>
      </c>
      <c r="NV124" s="48">
        <v>2091435.1</v>
      </c>
      <c r="NW124" s="48">
        <v>2092787.1</v>
      </c>
      <c r="NX124" s="48">
        <v>2094157.3</v>
      </c>
      <c r="NY124" s="48">
        <v>2095540.6</v>
      </c>
      <c r="NZ124" s="48">
        <v>2096897.4</v>
      </c>
      <c r="OA124" s="48">
        <v>2098217.5</v>
      </c>
      <c r="OB124" s="48">
        <v>2099542</v>
      </c>
      <c r="OC124" s="48">
        <v>2100851.5</v>
      </c>
      <c r="OD124" s="48">
        <v>2102187.7999999998</v>
      </c>
      <c r="OE124" s="48">
        <v>2103554.5</v>
      </c>
      <c r="OF124" s="48">
        <v>2104923.2000000002</v>
      </c>
      <c r="OG124" s="48">
        <v>2106277.7999999998</v>
      </c>
      <c r="OH124" s="48">
        <v>2107645.7999999998</v>
      </c>
      <c r="OI124" s="48">
        <v>2109018.5</v>
      </c>
      <c r="OJ124" s="48">
        <v>2110387.5</v>
      </c>
      <c r="OK124" s="48">
        <v>2111759.6</v>
      </c>
      <c r="OL124" s="48">
        <v>2113115.7999999998</v>
      </c>
      <c r="OM124" s="48">
        <v>2114496.9</v>
      </c>
      <c r="ON124" s="48">
        <v>2115892.5</v>
      </c>
      <c r="OO124" s="48">
        <v>2117299</v>
      </c>
      <c r="OP124" s="48">
        <v>2118718.2000000002</v>
      </c>
      <c r="OQ124" s="48">
        <v>2120153.2000000002</v>
      </c>
      <c r="OR124" s="48">
        <v>2121533.2999999998</v>
      </c>
      <c r="OS124" s="48">
        <v>2122902</v>
      </c>
      <c r="OT124" s="48">
        <v>2124296.7999999998</v>
      </c>
      <c r="OU124" s="48">
        <v>2125696.2000000002</v>
      </c>
      <c r="OV124" s="48">
        <v>2127105.1</v>
      </c>
      <c r="OW124" s="48">
        <v>2128521.2000000002</v>
      </c>
      <c r="OX124" s="48">
        <v>2129930.5</v>
      </c>
      <c r="OY124" s="48">
        <v>2131332.7999999998</v>
      </c>
      <c r="OZ124" s="48">
        <v>2132745.9</v>
      </c>
      <c r="PA124" s="48">
        <v>2134171.9</v>
      </c>
      <c r="PB124" s="48">
        <v>2135578.6</v>
      </c>
      <c r="PC124" s="48">
        <v>2136982</v>
      </c>
      <c r="PD124" s="48">
        <v>2138371</v>
      </c>
      <c r="PE124" s="48">
        <v>2139779.9</v>
      </c>
      <c r="PF124" s="48">
        <v>2141191.9</v>
      </c>
      <c r="PG124" s="48">
        <v>2142621.9</v>
      </c>
      <c r="PH124" s="48">
        <v>2144044.2999999998</v>
      </c>
      <c r="PI124" s="48">
        <v>2145449.6</v>
      </c>
      <c r="PJ124" s="48">
        <v>2146852.7999999998</v>
      </c>
      <c r="PK124" s="48">
        <v>2148283.2999999998</v>
      </c>
      <c r="PL124" s="48">
        <v>2149718.2000000002</v>
      </c>
      <c r="PM124" s="48">
        <v>2151151.7000000002</v>
      </c>
      <c r="PN124" s="48">
        <v>2152596</v>
      </c>
      <c r="PO124" s="48">
        <v>2153985.4</v>
      </c>
      <c r="PP124" s="48">
        <v>2155386.1</v>
      </c>
      <c r="PQ124" s="48">
        <v>2156937.4</v>
      </c>
      <c r="PR124" s="48">
        <v>2158424.9</v>
      </c>
      <c r="PS124" s="48">
        <v>2159862.9</v>
      </c>
      <c r="PT124" s="48">
        <v>2161282.5</v>
      </c>
      <c r="PU124" s="48">
        <v>2162681.6</v>
      </c>
      <c r="PV124" s="48">
        <v>2164062.6</v>
      </c>
      <c r="PW124" s="48">
        <v>2165445.6</v>
      </c>
      <c r="PX124" s="48">
        <v>2166855</v>
      </c>
      <c r="PY124" s="48">
        <v>2168290.7000000002</v>
      </c>
      <c r="PZ124" s="48">
        <v>2169738.9</v>
      </c>
      <c r="QA124" s="48">
        <v>2171174.5</v>
      </c>
      <c r="QB124" s="48">
        <v>2172636.4</v>
      </c>
      <c r="QC124" s="48">
        <v>2174128.7999999998</v>
      </c>
      <c r="QD124" s="48">
        <v>2175647.9</v>
      </c>
      <c r="QE124" s="48">
        <v>2177219.2999999998</v>
      </c>
      <c r="QF124" s="48">
        <v>2178805.5</v>
      </c>
      <c r="QG124" s="48">
        <v>2180328.2999999998</v>
      </c>
      <c r="QH124" s="48">
        <v>2181843</v>
      </c>
      <c r="QI124" s="48">
        <v>2183459.2000000002</v>
      </c>
      <c r="QJ124" s="48">
        <v>2185075.7000000002</v>
      </c>
      <c r="QK124" s="48">
        <v>2186616.2000000002</v>
      </c>
      <c r="QL124" s="48">
        <v>2188144.7999999998</v>
      </c>
      <c r="QM124" s="48">
        <v>2189663.4</v>
      </c>
      <c r="QN124" s="48">
        <v>2191190.2999999998</v>
      </c>
      <c r="QO124" s="48">
        <v>2192703.1</v>
      </c>
      <c r="QP124" s="48">
        <v>2194235.2000000002</v>
      </c>
      <c r="QQ124" s="48">
        <v>2195796.6</v>
      </c>
      <c r="QR124" s="48">
        <v>2197340.7999999998</v>
      </c>
      <c r="QS124" s="48">
        <v>2198870.7999999998</v>
      </c>
      <c r="QT124" s="48">
        <v>2200403.4</v>
      </c>
      <c r="QU124" s="48">
        <v>2201906.2000000002</v>
      </c>
      <c r="QV124" s="48">
        <v>2203416.5</v>
      </c>
      <c r="QW124" s="48">
        <v>2204996.7000000002</v>
      </c>
      <c r="QX124" s="48">
        <v>2206590.7999999998</v>
      </c>
      <c r="QY124" s="48">
        <v>2208194.2999999998</v>
      </c>
      <c r="QZ124" s="48">
        <v>2209869.5</v>
      </c>
      <c r="RA124" s="48">
        <v>2211585.4</v>
      </c>
      <c r="RB124" s="48">
        <v>2213203</v>
      </c>
      <c r="RC124" s="48">
        <v>2214780.7000000002</v>
      </c>
      <c r="RD124" s="48">
        <v>2216372.2000000002</v>
      </c>
      <c r="RE124" s="48">
        <v>2217950.7000000002</v>
      </c>
      <c r="RF124" s="48">
        <v>2219518.7000000002</v>
      </c>
      <c r="RG124" s="48">
        <v>2221077.6</v>
      </c>
      <c r="RH124" s="48">
        <v>2222633.1</v>
      </c>
      <c r="RI124" s="48">
        <v>2224190.1</v>
      </c>
      <c r="RJ124" s="48">
        <v>2225715.2999999998</v>
      </c>
      <c r="RK124" s="48">
        <v>2227203</v>
      </c>
      <c r="RL124" s="48">
        <v>2228698.1</v>
      </c>
      <c r="RM124" s="48">
        <v>2230213.5</v>
      </c>
      <c r="RN124" s="48">
        <v>2231675</v>
      </c>
      <c r="RO124" s="48">
        <v>2233144.7000000002</v>
      </c>
      <c r="RP124" s="48">
        <v>2234632.1</v>
      </c>
      <c r="RQ124" s="48">
        <v>2236103.9</v>
      </c>
      <c r="RR124" s="48">
        <v>2237614.4</v>
      </c>
      <c r="RS124" s="48">
        <v>2239263.7999999998</v>
      </c>
      <c r="RT124" s="48">
        <v>2240887.7999999998</v>
      </c>
      <c r="RU124" s="48">
        <v>2242486.2999999998</v>
      </c>
      <c r="RV124" s="48">
        <v>2244104.7999999998</v>
      </c>
      <c r="RW124" s="48">
        <v>2245758.7999999998</v>
      </c>
      <c r="RX124" s="48">
        <v>2247373.7999999998</v>
      </c>
      <c r="RY124" s="48">
        <v>2248999.7999999998</v>
      </c>
      <c r="RZ124" s="48">
        <v>2250672.6</v>
      </c>
      <c r="SA124" s="48">
        <v>2252289.7999999998</v>
      </c>
      <c r="SB124" s="48">
        <v>2253908.6</v>
      </c>
      <c r="SC124" s="48">
        <v>2255533.2000000002</v>
      </c>
      <c r="SD124" s="48">
        <v>2257169.2999999998</v>
      </c>
      <c r="SE124" s="48">
        <v>2258784.4</v>
      </c>
      <c r="SF124" s="48">
        <v>2260456.7000000002</v>
      </c>
      <c r="SG124" s="48">
        <v>2262132.9</v>
      </c>
      <c r="SH124" s="48">
        <v>2263816.7999999998</v>
      </c>
      <c r="SI124" s="48">
        <v>2265512</v>
      </c>
      <c r="SJ124" s="48">
        <v>2267135.2000000002</v>
      </c>
      <c r="SK124" s="48">
        <v>2268739.1</v>
      </c>
      <c r="SL124" s="48">
        <v>2270346.5</v>
      </c>
      <c r="SM124" s="48">
        <v>2271985.2000000002</v>
      </c>
      <c r="SN124" s="48">
        <v>2273627.7000000002</v>
      </c>
      <c r="SO124" s="48">
        <v>2275262.6</v>
      </c>
      <c r="SP124" s="48">
        <v>2276910.2999999998</v>
      </c>
      <c r="SQ124" s="48">
        <v>2278572.2000000002</v>
      </c>
      <c r="SR124" s="48">
        <v>2280255</v>
      </c>
      <c r="SS124" s="48">
        <v>2281906.7999999998</v>
      </c>
      <c r="ST124" s="48">
        <v>2283608.4</v>
      </c>
      <c r="SU124" s="48">
        <v>2285328</v>
      </c>
      <c r="SV124" s="48">
        <v>2287054.7999999998</v>
      </c>
      <c r="SW124" s="48">
        <v>2288778.7000000002</v>
      </c>
      <c r="SX124" s="48">
        <v>2290480.1</v>
      </c>
      <c r="SY124" s="48">
        <v>2292148.2999999998</v>
      </c>
      <c r="SZ124" s="48">
        <v>2293808.2000000002</v>
      </c>
      <c r="TA124" s="48">
        <v>2295517.4</v>
      </c>
      <c r="TB124" s="48">
        <v>2297225.6</v>
      </c>
      <c r="TC124" s="48">
        <v>2298938.7999999998</v>
      </c>
      <c r="TD124" s="48">
        <v>2300654.2000000002</v>
      </c>
      <c r="TE124" s="48">
        <v>2302338.5</v>
      </c>
      <c r="TF124" s="48">
        <v>2304094.1</v>
      </c>
      <c r="TG124" s="48">
        <v>2305823.7999999998</v>
      </c>
      <c r="TH124" s="48">
        <v>2307599.2000000002</v>
      </c>
      <c r="TI124" s="48">
        <v>2309281.4</v>
      </c>
      <c r="TJ124" s="48">
        <v>2310961.2000000002</v>
      </c>
      <c r="TK124" s="48">
        <v>2312631.9</v>
      </c>
      <c r="TL124" s="48">
        <v>2314338</v>
      </c>
      <c r="TM124" s="48">
        <v>2316051.2999999998</v>
      </c>
      <c r="TN124" s="48">
        <v>2317737.4</v>
      </c>
      <c r="TO124" s="48">
        <v>2319478.2999999998</v>
      </c>
    </row>
    <row r="125" spans="2:535" ht="19.5">
      <c r="B125" s="104" t="s">
        <v>408</v>
      </c>
      <c r="C125" s="1" t="s">
        <v>409</v>
      </c>
      <c r="D125" s="48">
        <v>377892.5</v>
      </c>
      <c r="E125" s="48">
        <v>378016.6</v>
      </c>
      <c r="F125" s="48">
        <v>378153.3</v>
      </c>
      <c r="G125" s="48">
        <v>378294.8</v>
      </c>
      <c r="H125" s="48">
        <v>378438.5</v>
      </c>
      <c r="I125" s="48">
        <v>378568.5</v>
      </c>
      <c r="J125" s="48">
        <v>378705.9</v>
      </c>
      <c r="K125" s="48">
        <v>378848</v>
      </c>
      <c r="L125" s="48">
        <v>378991.2</v>
      </c>
      <c r="M125" s="48">
        <v>379131.5</v>
      </c>
      <c r="N125" s="48">
        <v>379259.9</v>
      </c>
      <c r="O125" s="48">
        <v>379380.9</v>
      </c>
      <c r="P125" s="48">
        <v>379473.5</v>
      </c>
      <c r="Q125" s="48">
        <v>379561.9</v>
      </c>
      <c r="R125" s="48">
        <v>379658.6</v>
      </c>
      <c r="S125" s="48">
        <v>379755.8</v>
      </c>
      <c r="T125" s="48">
        <v>379875.1</v>
      </c>
      <c r="U125" s="48">
        <v>379994</v>
      </c>
      <c r="V125" s="48">
        <v>380115.7</v>
      </c>
      <c r="W125" s="48">
        <v>380232.1</v>
      </c>
      <c r="X125" s="48">
        <v>380358.3</v>
      </c>
      <c r="Y125" s="48">
        <v>380488.6</v>
      </c>
      <c r="Z125" s="48">
        <v>380624.2</v>
      </c>
      <c r="AA125" s="48">
        <v>380762.4</v>
      </c>
      <c r="AB125" s="48">
        <v>380912.9</v>
      </c>
      <c r="AC125" s="48">
        <v>381061</v>
      </c>
      <c r="AD125" s="48">
        <v>381176.7</v>
      </c>
      <c r="AE125" s="48">
        <v>381260.2</v>
      </c>
      <c r="AF125" s="48">
        <v>381320.3</v>
      </c>
      <c r="AG125" s="48">
        <v>381380.1</v>
      </c>
      <c r="AH125" s="48">
        <v>381439.5</v>
      </c>
      <c r="AI125" s="48">
        <v>381505.4</v>
      </c>
      <c r="AJ125" s="48">
        <v>381576.7</v>
      </c>
      <c r="AK125" s="48">
        <v>381646.8</v>
      </c>
      <c r="AL125" s="48">
        <v>381720.9</v>
      </c>
      <c r="AM125" s="48">
        <v>381835.7</v>
      </c>
      <c r="AN125" s="48">
        <v>381960.4</v>
      </c>
      <c r="AO125" s="48">
        <v>382083.6</v>
      </c>
      <c r="AP125" s="48">
        <v>382198.9</v>
      </c>
      <c r="AQ125" s="48">
        <v>382312.8</v>
      </c>
      <c r="AR125" s="48">
        <v>382432</v>
      </c>
      <c r="AS125" s="48">
        <v>382548.4</v>
      </c>
      <c r="AT125" s="48">
        <v>382677.4</v>
      </c>
      <c r="AU125" s="48">
        <v>382810.7</v>
      </c>
      <c r="AV125" s="48">
        <v>382948.6</v>
      </c>
      <c r="AW125" s="48">
        <v>383084.7</v>
      </c>
      <c r="AX125" s="48">
        <v>383226.3</v>
      </c>
      <c r="AY125" s="48">
        <v>383357.3</v>
      </c>
      <c r="AZ125" s="48">
        <v>383491.2</v>
      </c>
      <c r="BA125" s="48">
        <v>383626.5</v>
      </c>
      <c r="BB125" s="48">
        <v>383759.5</v>
      </c>
      <c r="BC125" s="48">
        <v>383897</v>
      </c>
      <c r="BD125" s="48">
        <v>384031.4</v>
      </c>
      <c r="BE125" s="48">
        <v>384162.2</v>
      </c>
      <c r="BF125" s="48">
        <v>384281.2</v>
      </c>
      <c r="BG125" s="48">
        <v>384395.4</v>
      </c>
      <c r="BH125" s="48">
        <v>384511</v>
      </c>
      <c r="BI125" s="48">
        <v>384629.1</v>
      </c>
      <c r="BJ125" s="48">
        <v>384749.4</v>
      </c>
      <c r="CM125" s="48">
        <v>389738.6</v>
      </c>
      <c r="CN125" s="48">
        <v>389900.9</v>
      </c>
      <c r="CO125" s="48">
        <v>390038.5</v>
      </c>
      <c r="CP125" s="48">
        <v>390180.8</v>
      </c>
      <c r="CQ125" s="48">
        <v>390335.3</v>
      </c>
      <c r="CR125" s="48">
        <v>390500.4</v>
      </c>
      <c r="CS125" s="48">
        <v>390679.8</v>
      </c>
      <c r="CT125" s="48">
        <v>390870.8</v>
      </c>
      <c r="CU125" s="48">
        <v>391072.8</v>
      </c>
      <c r="CV125" s="48">
        <v>391266</v>
      </c>
      <c r="CW125" s="48">
        <v>391460.1</v>
      </c>
      <c r="CX125" s="48">
        <v>391673.1</v>
      </c>
      <c r="CY125" s="48">
        <v>391893.2</v>
      </c>
      <c r="CZ125" s="48">
        <v>392110.8</v>
      </c>
      <c r="DA125" s="48">
        <v>392330.2</v>
      </c>
      <c r="DB125" s="48">
        <v>392559.6</v>
      </c>
      <c r="DC125" s="48">
        <v>392750.4</v>
      </c>
      <c r="DD125" s="48">
        <v>392969.8</v>
      </c>
      <c r="DE125" s="48">
        <v>393192.1</v>
      </c>
      <c r="DF125" s="48">
        <v>393416.5</v>
      </c>
      <c r="DG125" s="48">
        <v>393644.79999999999</v>
      </c>
      <c r="DH125" s="48">
        <v>393926.8</v>
      </c>
      <c r="DI125" s="48">
        <v>394229.6</v>
      </c>
      <c r="DJ125" s="48">
        <v>394516.4</v>
      </c>
      <c r="DK125" s="48">
        <v>394799.9</v>
      </c>
      <c r="DL125" s="48">
        <v>395097.9</v>
      </c>
      <c r="DM125" s="48">
        <v>395247.5</v>
      </c>
      <c r="DN125" s="48">
        <v>395669.3</v>
      </c>
      <c r="DO125" s="48">
        <v>396112.9</v>
      </c>
      <c r="DP125" s="48">
        <v>396532.2</v>
      </c>
      <c r="DQ125" s="48">
        <v>396988.6</v>
      </c>
      <c r="DR125" s="48">
        <v>397445.1</v>
      </c>
      <c r="DS125" s="48">
        <v>397897.9</v>
      </c>
      <c r="DT125" s="48">
        <v>398342</v>
      </c>
      <c r="DU125" s="48">
        <v>398769.4</v>
      </c>
      <c r="DV125" s="48">
        <v>399224.6</v>
      </c>
      <c r="DW125" s="48">
        <v>399680.5</v>
      </c>
      <c r="DX125" s="48">
        <v>400132.3</v>
      </c>
      <c r="DY125" s="48">
        <v>400585</v>
      </c>
      <c r="DZ125" s="48">
        <v>401031.2</v>
      </c>
      <c r="EA125" s="48">
        <v>401475.3</v>
      </c>
      <c r="EB125" s="48">
        <v>401718.3</v>
      </c>
      <c r="EC125" s="48">
        <v>402105.7</v>
      </c>
      <c r="ED125" s="48">
        <v>402457.5</v>
      </c>
      <c r="EE125" s="48">
        <v>402769.6</v>
      </c>
      <c r="EF125" s="48">
        <v>403088.7</v>
      </c>
      <c r="EG125" s="48">
        <v>403424.8</v>
      </c>
      <c r="EH125" s="48">
        <v>403775.4</v>
      </c>
      <c r="EI125" s="48">
        <v>404145.9</v>
      </c>
      <c r="EJ125" s="48">
        <v>404587.4</v>
      </c>
      <c r="EK125" s="48">
        <v>405116.3</v>
      </c>
      <c r="EL125" s="48">
        <v>405631.3</v>
      </c>
      <c r="EM125" s="48">
        <v>406141.6</v>
      </c>
      <c r="EN125" s="48">
        <v>406665.6</v>
      </c>
      <c r="EO125" s="48">
        <v>407198.8</v>
      </c>
      <c r="EP125" s="48">
        <v>407727.4</v>
      </c>
      <c r="EQ125" s="48">
        <v>408222.1</v>
      </c>
      <c r="ER125" s="48">
        <v>408636.1</v>
      </c>
      <c r="ES125" s="48">
        <v>408716.3</v>
      </c>
      <c r="ET125" s="48">
        <v>408996.2</v>
      </c>
      <c r="EU125" s="48">
        <v>409331.9</v>
      </c>
      <c r="EV125" s="48">
        <v>409708.4</v>
      </c>
      <c r="EW125" s="48">
        <v>410079.8</v>
      </c>
      <c r="EX125" s="48">
        <v>410443.1</v>
      </c>
      <c r="EY125" s="48">
        <v>410836.3</v>
      </c>
      <c r="EZ125" s="48">
        <v>411257.3</v>
      </c>
      <c r="FA125" s="48">
        <v>411686.3</v>
      </c>
      <c r="FB125" s="48">
        <v>412157.2</v>
      </c>
      <c r="FC125" s="48">
        <v>412670.8</v>
      </c>
      <c r="FD125" s="48">
        <v>413208.9</v>
      </c>
      <c r="FE125" s="48">
        <v>413743.5</v>
      </c>
      <c r="FF125" s="48">
        <v>414277.2</v>
      </c>
      <c r="FG125" s="48">
        <v>414803.5</v>
      </c>
      <c r="FH125" s="48">
        <v>415345.1</v>
      </c>
      <c r="FI125" s="48">
        <v>415886</v>
      </c>
      <c r="FJ125" s="48">
        <v>416422</v>
      </c>
      <c r="FK125" s="48">
        <v>416960.7</v>
      </c>
      <c r="FL125" s="48">
        <v>417499.9</v>
      </c>
      <c r="FM125" s="48">
        <v>418038</v>
      </c>
      <c r="FN125" s="48">
        <v>418565.4</v>
      </c>
      <c r="FO125" s="48">
        <v>419107</v>
      </c>
      <c r="FP125" s="48">
        <v>419645.5</v>
      </c>
      <c r="FQ125" s="48">
        <v>420178</v>
      </c>
      <c r="FR125" s="48">
        <v>420714.3</v>
      </c>
      <c r="FS125" s="48">
        <v>421248.1</v>
      </c>
      <c r="FT125" s="48">
        <v>421781.4</v>
      </c>
      <c r="FU125" s="48">
        <v>422315.5</v>
      </c>
      <c r="FV125" s="48">
        <v>422850.3</v>
      </c>
      <c r="FW125" s="48">
        <v>423378.9</v>
      </c>
      <c r="FX125" s="48">
        <v>423911</v>
      </c>
      <c r="FY125" s="48">
        <v>424440.7</v>
      </c>
      <c r="FZ125" s="48">
        <v>424976.7</v>
      </c>
      <c r="GA125" s="48">
        <v>425511.7</v>
      </c>
      <c r="GB125" s="48">
        <v>426045.4</v>
      </c>
      <c r="GC125" s="48">
        <v>426580.8</v>
      </c>
      <c r="GD125" s="48">
        <v>427121.7</v>
      </c>
      <c r="GE125" s="48">
        <v>427647.4</v>
      </c>
      <c r="GF125" s="48">
        <v>428153.4</v>
      </c>
      <c r="GG125" s="48">
        <v>428676.1</v>
      </c>
      <c r="GH125" s="48">
        <v>429208.9</v>
      </c>
      <c r="GI125" s="48">
        <v>429744</v>
      </c>
      <c r="GJ125" s="48">
        <v>430280</v>
      </c>
      <c r="GK125" s="48">
        <v>430816.5</v>
      </c>
      <c r="GL125" s="48">
        <v>431352.3</v>
      </c>
      <c r="GM125" s="48">
        <v>431891.5</v>
      </c>
      <c r="GN125" s="48">
        <v>432428.1</v>
      </c>
      <c r="GO125" s="48">
        <v>432962.2</v>
      </c>
      <c r="GP125" s="48">
        <v>433491.20000000001</v>
      </c>
      <c r="GQ125" s="48">
        <v>434023.4</v>
      </c>
      <c r="GR125" s="48">
        <v>434557.3</v>
      </c>
      <c r="GS125" s="48">
        <v>435086</v>
      </c>
      <c r="GT125" s="48">
        <v>435619.8</v>
      </c>
      <c r="GU125" s="48">
        <v>436148.8</v>
      </c>
      <c r="GV125" s="48">
        <v>436680.5</v>
      </c>
      <c r="GW125" s="48">
        <v>437210.3</v>
      </c>
      <c r="GX125" s="48">
        <v>437745.1</v>
      </c>
      <c r="GY125" s="48">
        <v>438269.6</v>
      </c>
      <c r="GZ125" s="48">
        <v>438802.5</v>
      </c>
      <c r="HA125" s="48">
        <v>439337.5</v>
      </c>
      <c r="HB125" s="48">
        <v>439872.1</v>
      </c>
      <c r="HC125" s="48">
        <v>440407</v>
      </c>
      <c r="HD125" s="48">
        <v>440941.8</v>
      </c>
      <c r="HE125" s="48">
        <v>441478.2</v>
      </c>
      <c r="HF125" s="48">
        <v>442013.4</v>
      </c>
      <c r="HG125" s="48">
        <v>442541</v>
      </c>
      <c r="HH125" s="48">
        <v>443078.40000000002</v>
      </c>
      <c r="HI125" s="48">
        <v>443618.4</v>
      </c>
      <c r="HJ125" s="48">
        <v>444152.8</v>
      </c>
      <c r="HK125" s="48">
        <v>444676.8</v>
      </c>
      <c r="HL125" s="48">
        <v>445204.2</v>
      </c>
      <c r="HM125" s="48">
        <v>445736.7</v>
      </c>
      <c r="HN125" s="48">
        <v>446285.6</v>
      </c>
      <c r="HO125" s="48">
        <v>446826</v>
      </c>
      <c r="HP125" s="48">
        <v>447361.1</v>
      </c>
      <c r="HQ125" s="48">
        <v>447892.5</v>
      </c>
      <c r="HR125" s="48">
        <v>448413.5</v>
      </c>
      <c r="HS125" s="48">
        <v>448929.6</v>
      </c>
      <c r="HT125" s="48">
        <v>449444.9</v>
      </c>
      <c r="HU125" s="48">
        <v>449965.3</v>
      </c>
      <c r="HV125" s="48">
        <v>450480.5</v>
      </c>
      <c r="HW125" s="48">
        <v>451004.2</v>
      </c>
      <c r="HX125" s="48">
        <v>451524.9</v>
      </c>
      <c r="HY125" s="48">
        <v>452045.1</v>
      </c>
      <c r="HZ125" s="48">
        <v>452567.9</v>
      </c>
      <c r="IA125" s="48">
        <v>453096.3</v>
      </c>
      <c r="IB125" s="48">
        <v>453623.1</v>
      </c>
      <c r="IC125" s="48">
        <v>454148.6</v>
      </c>
      <c r="ID125" s="48">
        <v>454678.2</v>
      </c>
      <c r="IE125" s="48">
        <v>455214</v>
      </c>
      <c r="IF125" s="48">
        <v>455739.4</v>
      </c>
      <c r="IG125" s="48">
        <v>456272.2</v>
      </c>
      <c r="IH125" s="48">
        <v>456801.2</v>
      </c>
      <c r="II125" s="48">
        <v>457328.4</v>
      </c>
      <c r="IJ125" s="48">
        <v>457860</v>
      </c>
      <c r="IK125" s="48">
        <v>458392.1</v>
      </c>
      <c r="IL125" s="48">
        <v>458918.1</v>
      </c>
      <c r="IM125" s="48">
        <v>459451.9</v>
      </c>
      <c r="IN125" s="48">
        <v>459979.1</v>
      </c>
      <c r="IO125" s="48">
        <v>460361.6</v>
      </c>
      <c r="IP125" s="48">
        <v>460864.5</v>
      </c>
      <c r="IQ125" s="48">
        <v>461380.3</v>
      </c>
      <c r="IR125" s="48">
        <v>461902.3</v>
      </c>
      <c r="IS125" s="48">
        <v>462415.4</v>
      </c>
      <c r="IT125" s="48">
        <v>462909.2</v>
      </c>
      <c r="IU125" s="48">
        <v>463432.2</v>
      </c>
      <c r="IV125" s="48">
        <v>463957.1</v>
      </c>
      <c r="IW125" s="48">
        <v>464484.8</v>
      </c>
      <c r="IX125" s="48">
        <v>465007</v>
      </c>
      <c r="IY125" s="48">
        <v>465512.5</v>
      </c>
      <c r="IZ125" s="48">
        <v>466036.9</v>
      </c>
      <c r="JA125" s="48">
        <v>466557.3</v>
      </c>
      <c r="JB125" s="48">
        <v>467076.8</v>
      </c>
      <c r="JC125" s="48">
        <v>467604.8</v>
      </c>
      <c r="JD125" s="48">
        <v>468127</v>
      </c>
      <c r="JE125" s="48">
        <v>468634.6</v>
      </c>
      <c r="JF125" s="48">
        <v>469164.9</v>
      </c>
      <c r="JG125" s="48">
        <v>469688.9</v>
      </c>
      <c r="JH125" s="48">
        <v>470197.4</v>
      </c>
      <c r="JI125" s="48">
        <v>470718.6</v>
      </c>
      <c r="JJ125" s="48">
        <v>471250.8</v>
      </c>
      <c r="JK125" s="48">
        <v>471779.4</v>
      </c>
      <c r="JL125" s="48">
        <v>472284.1</v>
      </c>
      <c r="JM125" s="48">
        <v>472796.3</v>
      </c>
      <c r="JN125" s="48">
        <v>473322.2</v>
      </c>
      <c r="JO125" s="48">
        <v>473833.4</v>
      </c>
      <c r="JP125" s="48">
        <v>474367.4</v>
      </c>
      <c r="JQ125" s="48">
        <v>474899.1</v>
      </c>
      <c r="JR125" s="48">
        <v>475432.2</v>
      </c>
      <c r="JS125" s="48">
        <v>475964.9</v>
      </c>
      <c r="JT125" s="48">
        <v>476499.5</v>
      </c>
      <c r="JU125" s="48">
        <v>477031.2</v>
      </c>
      <c r="JV125" s="48">
        <v>477554.3</v>
      </c>
      <c r="JW125" s="48">
        <v>478084.5</v>
      </c>
      <c r="JX125" s="48">
        <v>478614.5</v>
      </c>
      <c r="JY125" s="48">
        <v>479142.2</v>
      </c>
      <c r="JZ125" s="48">
        <v>479672.7</v>
      </c>
      <c r="KA125" s="48">
        <v>480203.1</v>
      </c>
      <c r="KB125" s="48">
        <v>480726</v>
      </c>
      <c r="KC125" s="48">
        <v>481215.7</v>
      </c>
      <c r="KD125" s="48">
        <v>481729.1</v>
      </c>
      <c r="KE125" s="48">
        <v>482209.8</v>
      </c>
      <c r="KF125" s="48">
        <v>482693.2</v>
      </c>
      <c r="KG125" s="48">
        <v>483193.9</v>
      </c>
      <c r="KH125" s="48">
        <v>483683.7</v>
      </c>
      <c r="KI125" s="48">
        <v>484169.7</v>
      </c>
      <c r="KJ125" s="48">
        <v>484636</v>
      </c>
      <c r="KK125" s="48">
        <v>485104.8</v>
      </c>
      <c r="KL125" s="48">
        <v>485522</v>
      </c>
      <c r="KM125" s="48">
        <v>485909.3</v>
      </c>
      <c r="KN125" s="48">
        <v>486276.4</v>
      </c>
      <c r="KO125" s="48">
        <v>486644</v>
      </c>
      <c r="KP125" s="48">
        <v>487025.7</v>
      </c>
      <c r="KQ125" s="48">
        <v>487398</v>
      </c>
      <c r="KR125" s="48">
        <v>487747.3</v>
      </c>
      <c r="KS125" s="48">
        <v>488065</v>
      </c>
      <c r="KT125" s="48">
        <v>488382.7</v>
      </c>
      <c r="KU125" s="48">
        <v>488698.3</v>
      </c>
      <c r="KV125" s="48">
        <v>489004.3</v>
      </c>
      <c r="KW125" s="48">
        <v>489291.3</v>
      </c>
      <c r="KX125" s="48">
        <v>489558.9</v>
      </c>
      <c r="KY125" s="48">
        <v>489822.9</v>
      </c>
      <c r="KZ125" s="48">
        <v>490068.8</v>
      </c>
      <c r="LA125" s="48">
        <v>490318.4</v>
      </c>
      <c r="LB125" s="48">
        <v>490594.3</v>
      </c>
      <c r="LC125" s="48">
        <v>490873.9</v>
      </c>
      <c r="LD125" s="48">
        <v>491146.5</v>
      </c>
      <c r="LE125" s="48">
        <v>491355.5</v>
      </c>
      <c r="LF125" s="48">
        <v>491746.3</v>
      </c>
      <c r="LG125" s="48">
        <v>492140.79999999999</v>
      </c>
      <c r="LH125" s="48">
        <v>492526.7</v>
      </c>
      <c r="LI125" s="48">
        <v>492895.6</v>
      </c>
      <c r="LJ125" s="48">
        <v>493255</v>
      </c>
      <c r="LK125" s="48">
        <v>493633.2</v>
      </c>
      <c r="LL125" s="48">
        <v>494014.3</v>
      </c>
      <c r="LM125" s="48">
        <v>494407</v>
      </c>
      <c r="LN125" s="48">
        <v>494700.6</v>
      </c>
      <c r="LO125" s="48">
        <v>494893.3</v>
      </c>
      <c r="LP125" s="48">
        <v>495119.1</v>
      </c>
      <c r="LQ125" s="48">
        <v>495357.5</v>
      </c>
      <c r="LR125" s="48">
        <v>495605.9</v>
      </c>
      <c r="LS125" s="48">
        <v>495867.7</v>
      </c>
      <c r="LT125" s="48">
        <v>496142.4</v>
      </c>
      <c r="LU125" s="48">
        <v>496393.6</v>
      </c>
      <c r="LV125" s="48">
        <v>496636</v>
      </c>
      <c r="LW125" s="48">
        <v>496871.5</v>
      </c>
      <c r="LX125" s="48">
        <v>497101.7</v>
      </c>
      <c r="LY125" s="48">
        <v>497335.5</v>
      </c>
      <c r="LZ125" s="48">
        <v>497590.6</v>
      </c>
      <c r="MA125" s="48">
        <v>497880.4</v>
      </c>
      <c r="MB125" s="48">
        <v>498193.8</v>
      </c>
      <c r="MC125" s="48">
        <v>498512.1</v>
      </c>
      <c r="MD125" s="48">
        <v>498810.3</v>
      </c>
      <c r="ME125" s="48">
        <v>499122.8</v>
      </c>
      <c r="MF125" s="48">
        <v>499421.3</v>
      </c>
      <c r="MG125" s="48">
        <v>499710.5</v>
      </c>
      <c r="MH125" s="48">
        <v>500007.4</v>
      </c>
      <c r="MI125" s="48">
        <v>500308.4</v>
      </c>
      <c r="MJ125" s="48">
        <v>500618.8</v>
      </c>
      <c r="MK125" s="48">
        <v>500919.2</v>
      </c>
      <c r="ML125" s="48">
        <v>501255.4</v>
      </c>
      <c r="MM125" s="48">
        <v>501549</v>
      </c>
      <c r="MN125" s="48">
        <v>501760.6</v>
      </c>
      <c r="MO125" s="48">
        <v>502013.7</v>
      </c>
      <c r="MP125" s="48">
        <v>502293.8</v>
      </c>
      <c r="MQ125" s="48">
        <v>502577.4</v>
      </c>
      <c r="MR125" s="48">
        <v>502856.4</v>
      </c>
      <c r="MS125" s="48">
        <v>503139.4</v>
      </c>
      <c r="MT125" s="48">
        <v>503433.5</v>
      </c>
      <c r="MU125" s="48">
        <v>503690.2</v>
      </c>
      <c r="MV125" s="48">
        <v>503990.6</v>
      </c>
      <c r="MW125" s="48">
        <v>504314.2</v>
      </c>
      <c r="MX125" s="48">
        <v>504630.1</v>
      </c>
      <c r="MY125" s="48">
        <v>504846.3</v>
      </c>
      <c r="MZ125" s="48">
        <v>505048.5</v>
      </c>
      <c r="NA125" s="48">
        <v>505230.9</v>
      </c>
      <c r="NB125" s="48">
        <v>505418.5</v>
      </c>
      <c r="NC125" s="48">
        <v>505642.7</v>
      </c>
      <c r="ND125" s="48">
        <v>505868.1</v>
      </c>
      <c r="NE125" s="48">
        <v>506084.9</v>
      </c>
      <c r="NF125" s="48">
        <v>506303.9</v>
      </c>
      <c r="NG125" s="48">
        <v>506505.3</v>
      </c>
      <c r="NH125" s="48">
        <v>506710.6</v>
      </c>
      <c r="NI125" s="48">
        <v>506926.8</v>
      </c>
      <c r="NJ125" s="48">
        <v>507117.8</v>
      </c>
      <c r="NK125" s="48">
        <v>507284.4</v>
      </c>
      <c r="NL125" s="48">
        <v>507451.3</v>
      </c>
      <c r="NM125" s="48">
        <v>507620</v>
      </c>
      <c r="NN125" s="48">
        <v>507786.5</v>
      </c>
      <c r="NO125" s="48">
        <v>507948</v>
      </c>
      <c r="NP125" s="48">
        <v>508111.8</v>
      </c>
      <c r="NQ125" s="48">
        <v>508293.7</v>
      </c>
      <c r="NR125" s="48">
        <v>508487.8</v>
      </c>
      <c r="NS125" s="48">
        <v>508704</v>
      </c>
      <c r="NT125" s="48">
        <v>508945.1</v>
      </c>
      <c r="NU125" s="48">
        <v>509216.1</v>
      </c>
      <c r="NV125" s="48">
        <v>509473.5</v>
      </c>
      <c r="NW125" s="48">
        <v>509683.5</v>
      </c>
      <c r="NX125" s="48">
        <v>509955.7</v>
      </c>
      <c r="NY125" s="48">
        <v>510232.7</v>
      </c>
      <c r="NZ125" s="48">
        <v>510435.8</v>
      </c>
      <c r="OA125" s="48">
        <v>510593</v>
      </c>
      <c r="OB125" s="48">
        <v>510750.6</v>
      </c>
      <c r="OC125" s="48">
        <v>510898.8</v>
      </c>
      <c r="OD125" s="48">
        <v>511064.3</v>
      </c>
      <c r="OE125" s="48">
        <v>511284.8</v>
      </c>
      <c r="OF125" s="48">
        <v>511507.1</v>
      </c>
      <c r="OG125" s="48">
        <v>511691.2</v>
      </c>
      <c r="OH125" s="48">
        <v>511890.3</v>
      </c>
      <c r="OI125" s="48">
        <v>512095</v>
      </c>
      <c r="OJ125" s="48">
        <v>512291.4</v>
      </c>
      <c r="OK125" s="48">
        <v>512461</v>
      </c>
      <c r="OL125" s="48">
        <v>512644.1</v>
      </c>
      <c r="OM125" s="48">
        <v>512780.4</v>
      </c>
      <c r="ON125" s="48">
        <v>512980.2</v>
      </c>
      <c r="OO125" s="48">
        <v>513179.7</v>
      </c>
      <c r="OP125" s="48">
        <v>513387.3</v>
      </c>
      <c r="OQ125" s="48">
        <v>513577.4</v>
      </c>
      <c r="OR125" s="48">
        <v>513702.2</v>
      </c>
      <c r="OS125" s="48">
        <v>513830.40000000002</v>
      </c>
      <c r="OT125" s="48">
        <v>513999.2</v>
      </c>
      <c r="OU125" s="48">
        <v>514169.4</v>
      </c>
      <c r="OV125" s="48">
        <v>514361.59999999998</v>
      </c>
      <c r="OW125" s="48">
        <v>514555.3</v>
      </c>
      <c r="OX125" s="48">
        <v>514747.1</v>
      </c>
      <c r="OY125" s="48">
        <v>514931.1</v>
      </c>
      <c r="OZ125" s="48">
        <v>515068.4</v>
      </c>
      <c r="PA125" s="48">
        <v>515249.8</v>
      </c>
      <c r="PB125" s="48">
        <v>515409.8</v>
      </c>
      <c r="PC125" s="48">
        <v>515579.3</v>
      </c>
      <c r="PD125" s="48">
        <v>515749.6</v>
      </c>
      <c r="PE125" s="48">
        <v>515930.1</v>
      </c>
      <c r="PF125" s="48">
        <v>516111.9</v>
      </c>
      <c r="PG125" s="48">
        <v>516342.7</v>
      </c>
      <c r="PH125" s="48">
        <v>516583.6</v>
      </c>
      <c r="PI125" s="48">
        <v>516821.9</v>
      </c>
      <c r="PJ125" s="48">
        <v>517066.9</v>
      </c>
      <c r="PK125" s="48">
        <v>517331.9</v>
      </c>
      <c r="PL125" s="48">
        <v>517613.8</v>
      </c>
      <c r="PM125" s="48">
        <v>517878.8</v>
      </c>
      <c r="PN125" s="48">
        <v>518159.2</v>
      </c>
      <c r="PO125" s="48">
        <v>518402</v>
      </c>
      <c r="PP125" s="48">
        <v>518604.7</v>
      </c>
      <c r="PQ125" s="48">
        <v>518845.9</v>
      </c>
      <c r="PR125" s="48">
        <v>519131.8</v>
      </c>
      <c r="PS125" s="48">
        <v>519400.6</v>
      </c>
      <c r="PT125" s="48">
        <v>519657.3</v>
      </c>
      <c r="PU125" s="48">
        <v>519905.1</v>
      </c>
      <c r="PV125" s="48">
        <v>520132.1</v>
      </c>
      <c r="PW125" s="48">
        <v>520364</v>
      </c>
      <c r="PX125" s="48">
        <v>520612</v>
      </c>
      <c r="PY125" s="48">
        <v>520876.2</v>
      </c>
      <c r="PZ125" s="48">
        <v>521143.3</v>
      </c>
      <c r="QA125" s="48">
        <v>521397.7</v>
      </c>
      <c r="QB125" s="48">
        <v>521675.5</v>
      </c>
      <c r="QC125" s="48">
        <v>521962.1</v>
      </c>
      <c r="QD125" s="48">
        <v>522252.79999999999</v>
      </c>
      <c r="QE125" s="48">
        <v>522554</v>
      </c>
      <c r="QF125" s="48">
        <v>522840</v>
      </c>
      <c r="QG125" s="48">
        <v>523113.7</v>
      </c>
      <c r="QH125" s="48">
        <v>523382.1</v>
      </c>
      <c r="QI125" s="48">
        <v>523690.1</v>
      </c>
      <c r="QJ125" s="48">
        <v>524006.9</v>
      </c>
      <c r="QK125" s="48">
        <v>524333.6</v>
      </c>
      <c r="QL125" s="48">
        <v>524669.19999999995</v>
      </c>
      <c r="QM125" s="48">
        <v>525000.5</v>
      </c>
      <c r="QN125" s="48">
        <v>525338.1</v>
      </c>
      <c r="QO125" s="48">
        <v>525662.4</v>
      </c>
      <c r="QP125" s="48">
        <v>525996.30000000005</v>
      </c>
      <c r="QQ125" s="48">
        <v>526301.6</v>
      </c>
      <c r="QR125" s="48">
        <v>526573.69999999995</v>
      </c>
      <c r="QS125" s="48">
        <v>526859.4</v>
      </c>
      <c r="QT125" s="48">
        <v>527143</v>
      </c>
      <c r="QU125" s="48">
        <v>527406.6</v>
      </c>
      <c r="QV125" s="48">
        <v>527669</v>
      </c>
      <c r="QW125" s="48">
        <v>527991</v>
      </c>
      <c r="QX125" s="48">
        <v>528313.1</v>
      </c>
      <c r="QY125" s="48">
        <v>528653.4</v>
      </c>
      <c r="QZ125" s="48">
        <v>528995.5</v>
      </c>
      <c r="RA125" s="48">
        <v>529337</v>
      </c>
      <c r="RB125" s="48">
        <v>529682.69999999995</v>
      </c>
      <c r="RC125" s="48">
        <v>529992.4</v>
      </c>
      <c r="RD125" s="48">
        <v>530341.19999999995</v>
      </c>
      <c r="RE125" s="48">
        <v>530690.4</v>
      </c>
      <c r="RF125" s="48">
        <v>531066.5</v>
      </c>
      <c r="RG125" s="48">
        <v>531472.6</v>
      </c>
      <c r="RH125" s="48">
        <v>531859.5</v>
      </c>
      <c r="RI125" s="48">
        <v>532215.69999999995</v>
      </c>
      <c r="RJ125" s="48">
        <v>532540.4</v>
      </c>
      <c r="RK125" s="48">
        <v>532944.5</v>
      </c>
      <c r="RL125" s="48">
        <v>533350.9</v>
      </c>
      <c r="RM125" s="48">
        <v>533753.30000000005</v>
      </c>
      <c r="RN125" s="48">
        <v>534114.19999999995</v>
      </c>
      <c r="RO125" s="48">
        <v>534470.19999999995</v>
      </c>
      <c r="RP125" s="48">
        <v>534832.80000000005</v>
      </c>
      <c r="RQ125" s="48">
        <v>535162.5</v>
      </c>
      <c r="RR125" s="48">
        <v>535543.30000000005</v>
      </c>
      <c r="RS125" s="48">
        <v>535946.5</v>
      </c>
      <c r="RT125" s="48">
        <v>536293.6</v>
      </c>
      <c r="RU125" s="48">
        <v>536577.30000000005</v>
      </c>
      <c r="RV125" s="48">
        <v>536892.69999999995</v>
      </c>
      <c r="RW125" s="48">
        <v>537231.1</v>
      </c>
      <c r="RX125" s="48">
        <v>537558.5</v>
      </c>
      <c r="RY125" s="48">
        <v>537878.4</v>
      </c>
      <c r="RZ125" s="48">
        <v>538249.80000000005</v>
      </c>
      <c r="SA125" s="48">
        <v>538651.19999999995</v>
      </c>
      <c r="SB125" s="48">
        <v>539057.80000000005</v>
      </c>
      <c r="SC125" s="48">
        <v>539440.69999999995</v>
      </c>
      <c r="SD125" s="48">
        <v>539802.4</v>
      </c>
      <c r="SE125" s="48">
        <v>540118.9</v>
      </c>
      <c r="SF125" s="48">
        <v>540515.80000000005</v>
      </c>
      <c r="SG125" s="48">
        <v>540919.1</v>
      </c>
      <c r="SH125" s="48">
        <v>541326.69999999995</v>
      </c>
      <c r="SI125" s="48">
        <v>541722.6</v>
      </c>
      <c r="SJ125" s="48">
        <v>542109.5</v>
      </c>
      <c r="SK125" s="48">
        <v>542492.1</v>
      </c>
      <c r="SL125" s="48">
        <v>542875.1</v>
      </c>
      <c r="SM125" s="48">
        <v>543275.30000000005</v>
      </c>
      <c r="SN125" s="48">
        <v>543675.80000000005</v>
      </c>
      <c r="SO125" s="48">
        <v>544073.19999999995</v>
      </c>
      <c r="SP125" s="48">
        <v>544475.30000000005</v>
      </c>
      <c r="SQ125" s="48">
        <v>544858.6</v>
      </c>
      <c r="SR125" s="48">
        <v>545227.4</v>
      </c>
      <c r="SS125" s="48">
        <v>545582.9</v>
      </c>
      <c r="ST125" s="48">
        <v>545930.19999999995</v>
      </c>
      <c r="SU125" s="48">
        <v>546298.80000000005</v>
      </c>
      <c r="SV125" s="48">
        <v>546669.6</v>
      </c>
      <c r="SW125" s="48">
        <v>547037.4</v>
      </c>
      <c r="SX125" s="48">
        <v>547408.1</v>
      </c>
      <c r="SY125" s="48">
        <v>547772.69999999995</v>
      </c>
      <c r="SZ125" s="48">
        <v>548146.5</v>
      </c>
      <c r="TA125" s="48">
        <v>548520.5</v>
      </c>
      <c r="TB125" s="48">
        <v>548895.80000000005</v>
      </c>
      <c r="TC125" s="48">
        <v>549266.4</v>
      </c>
      <c r="TD125" s="48">
        <v>549639.80000000005</v>
      </c>
      <c r="TE125" s="48">
        <v>550007.4</v>
      </c>
      <c r="TF125" s="48">
        <v>550366.9</v>
      </c>
      <c r="TG125" s="48">
        <v>550724.6</v>
      </c>
      <c r="TH125" s="48">
        <v>551107.9</v>
      </c>
      <c r="TI125" s="48">
        <v>551503.19999999995</v>
      </c>
      <c r="TJ125" s="48">
        <v>551894</v>
      </c>
      <c r="TK125" s="48">
        <v>552282.9</v>
      </c>
      <c r="TL125" s="48">
        <v>552657.1</v>
      </c>
      <c r="TM125" s="48">
        <v>553013.4</v>
      </c>
      <c r="TN125" s="48">
        <v>553360.30000000005</v>
      </c>
      <c r="TO125" s="48">
        <v>553721.80000000005</v>
      </c>
    </row>
    <row r="126" spans="2:535" ht="19.5">
      <c r="B126" s="104" t="s">
        <v>410</v>
      </c>
      <c r="C126" s="1" t="s">
        <v>411</v>
      </c>
      <c r="D126" s="48">
        <v>96183.3</v>
      </c>
      <c r="E126" s="48">
        <v>96212.2</v>
      </c>
      <c r="F126" s="48">
        <v>96289.1</v>
      </c>
      <c r="G126" s="48">
        <v>96355.199999999997</v>
      </c>
      <c r="H126" s="48">
        <v>96428.2</v>
      </c>
      <c r="I126" s="48">
        <v>96456.6</v>
      </c>
      <c r="J126" s="48">
        <v>96518.1</v>
      </c>
      <c r="K126" s="48">
        <v>96585.5</v>
      </c>
      <c r="L126" s="48">
        <v>96657.1</v>
      </c>
      <c r="M126" s="48">
        <v>96734.399999999994</v>
      </c>
      <c r="N126" s="48">
        <v>96795.5</v>
      </c>
      <c r="O126" s="48">
        <v>96837.6</v>
      </c>
      <c r="P126" s="48">
        <v>96885.6</v>
      </c>
      <c r="Q126" s="48">
        <v>96948.3</v>
      </c>
      <c r="R126" s="48">
        <v>97010</v>
      </c>
      <c r="S126" s="48">
        <v>97064.2</v>
      </c>
      <c r="T126" s="48">
        <v>97143.2</v>
      </c>
      <c r="U126" s="48">
        <v>97204.7</v>
      </c>
      <c r="V126" s="48">
        <v>97269.5</v>
      </c>
      <c r="W126" s="48">
        <v>97297.9</v>
      </c>
      <c r="X126" s="48">
        <v>97360.4</v>
      </c>
      <c r="Y126" s="48">
        <v>97423.1</v>
      </c>
      <c r="Z126" s="48">
        <v>97502.2</v>
      </c>
      <c r="AA126" s="48">
        <v>97566</v>
      </c>
      <c r="AB126" s="48">
        <v>97629.4</v>
      </c>
      <c r="AC126" s="48">
        <v>97671.6</v>
      </c>
      <c r="AD126" s="48">
        <v>97706</v>
      </c>
      <c r="AE126" s="48">
        <v>97722.5</v>
      </c>
      <c r="AF126" s="48">
        <v>97750.399999999994</v>
      </c>
      <c r="AG126" s="48">
        <v>97765.8</v>
      </c>
      <c r="AH126" s="48">
        <v>97781.8</v>
      </c>
      <c r="AI126" s="48">
        <v>97797.3</v>
      </c>
      <c r="AJ126" s="48">
        <v>97813.4</v>
      </c>
      <c r="AK126" s="48">
        <v>97841.7</v>
      </c>
      <c r="AL126" s="48">
        <v>97890.5</v>
      </c>
      <c r="AM126" s="48">
        <v>97930.3</v>
      </c>
      <c r="AN126" s="48">
        <v>98049.8</v>
      </c>
      <c r="AO126" s="48">
        <v>98104.8</v>
      </c>
      <c r="AP126" s="48">
        <v>98147.8</v>
      </c>
      <c r="AQ126" s="48">
        <v>98209</v>
      </c>
      <c r="AR126" s="48">
        <v>98276.9</v>
      </c>
      <c r="AS126" s="48">
        <v>98341.6</v>
      </c>
      <c r="AT126" s="48">
        <v>98405.6</v>
      </c>
      <c r="AU126" s="48">
        <v>98462.399999999994</v>
      </c>
      <c r="AV126" s="48">
        <v>98526.5</v>
      </c>
      <c r="AW126" s="48">
        <v>98591.7</v>
      </c>
      <c r="AX126" s="48">
        <v>98654</v>
      </c>
      <c r="AY126" s="48">
        <v>98671.8</v>
      </c>
      <c r="AZ126" s="48">
        <v>98742.2</v>
      </c>
      <c r="BA126" s="48">
        <v>98802</v>
      </c>
      <c r="BB126" s="48">
        <v>98879.8</v>
      </c>
      <c r="BC126" s="48">
        <v>98961.3</v>
      </c>
      <c r="BD126" s="48">
        <v>99028</v>
      </c>
      <c r="BE126" s="48">
        <v>99089.5</v>
      </c>
      <c r="BF126" s="48">
        <v>99116.1</v>
      </c>
      <c r="BG126" s="48">
        <v>99179</v>
      </c>
      <c r="BH126" s="48">
        <v>99248.4</v>
      </c>
      <c r="BI126" s="48">
        <v>99321</v>
      </c>
      <c r="BJ126" s="48">
        <v>99378.7</v>
      </c>
      <c r="CM126" s="48">
        <v>101509.3</v>
      </c>
      <c r="CN126" s="48">
        <v>101599.9</v>
      </c>
      <c r="CO126" s="48">
        <v>101642.2</v>
      </c>
      <c r="CP126" s="48">
        <v>101703.2</v>
      </c>
      <c r="CQ126" s="48">
        <v>101783.2</v>
      </c>
      <c r="CR126" s="48">
        <v>101868.9</v>
      </c>
      <c r="CS126" s="48">
        <v>101944.5</v>
      </c>
      <c r="CT126" s="48">
        <v>102021</v>
      </c>
      <c r="CU126" s="48">
        <v>102112.2</v>
      </c>
      <c r="CV126" s="48">
        <v>102177.1</v>
      </c>
      <c r="CW126" s="48">
        <v>102231.1</v>
      </c>
      <c r="CX126" s="48">
        <v>102329.7</v>
      </c>
      <c r="CY126" s="48">
        <v>102421.1</v>
      </c>
      <c r="CZ126" s="48">
        <v>102500.1</v>
      </c>
      <c r="DA126" s="48">
        <v>102596.3</v>
      </c>
      <c r="DB126" s="48">
        <v>102688.3</v>
      </c>
      <c r="DC126" s="48">
        <v>102718.9</v>
      </c>
      <c r="DD126" s="48">
        <v>102818</v>
      </c>
      <c r="DE126" s="48">
        <v>102906.7</v>
      </c>
      <c r="DF126" s="48">
        <v>102984.2</v>
      </c>
      <c r="DG126" s="48">
        <v>103080.5</v>
      </c>
      <c r="DH126" s="48">
        <v>103184.7</v>
      </c>
      <c r="DI126" s="48">
        <v>103277.7</v>
      </c>
      <c r="DJ126" s="48">
        <v>103324.1</v>
      </c>
      <c r="DK126" s="48">
        <v>103416.8</v>
      </c>
      <c r="DL126" s="48">
        <v>103511.8</v>
      </c>
      <c r="DM126" s="48">
        <v>103651.2</v>
      </c>
      <c r="DN126" s="48">
        <v>103743.8</v>
      </c>
      <c r="DO126" s="48">
        <v>103834.1</v>
      </c>
      <c r="DP126" s="48">
        <v>103927.8</v>
      </c>
      <c r="DQ126" s="48">
        <v>103997.4</v>
      </c>
      <c r="DR126" s="48">
        <v>104110.6</v>
      </c>
      <c r="DS126" s="48">
        <v>104206</v>
      </c>
      <c r="DT126" s="48">
        <v>104266.5</v>
      </c>
      <c r="DU126" s="48">
        <v>104341.7</v>
      </c>
      <c r="DV126" s="48">
        <v>104454.2</v>
      </c>
      <c r="DW126" s="48">
        <v>104549.3</v>
      </c>
      <c r="DX126" s="48">
        <v>104610.2</v>
      </c>
      <c r="DY126" s="48">
        <v>104704.5</v>
      </c>
      <c r="DZ126" s="48">
        <v>104819.5</v>
      </c>
      <c r="EA126" s="48">
        <v>104914.9</v>
      </c>
      <c r="EB126" s="48">
        <v>104990.3</v>
      </c>
      <c r="EC126" s="48">
        <v>105104.1</v>
      </c>
      <c r="ED126" s="48">
        <v>105200</v>
      </c>
      <c r="EE126" s="48">
        <v>105260.6</v>
      </c>
      <c r="EF126" s="48">
        <v>105355.3</v>
      </c>
      <c r="EG126" s="48">
        <v>105464.6</v>
      </c>
      <c r="EH126" s="48">
        <v>105565.3</v>
      </c>
      <c r="EI126" s="48">
        <v>105684.8</v>
      </c>
      <c r="EJ126" s="48">
        <v>105792</v>
      </c>
      <c r="EK126" s="48">
        <v>105906.7</v>
      </c>
      <c r="EL126" s="48">
        <v>106001.2</v>
      </c>
      <c r="EM126" s="48">
        <v>106111</v>
      </c>
      <c r="EN126" s="48">
        <v>106226.3</v>
      </c>
      <c r="EO126" s="48">
        <v>106342</v>
      </c>
      <c r="EP126" s="48">
        <v>106471.7</v>
      </c>
      <c r="EQ126" s="48">
        <v>106579.5</v>
      </c>
      <c r="ER126" s="48">
        <v>106665.5</v>
      </c>
      <c r="ES126" s="48">
        <v>106705</v>
      </c>
      <c r="ET126" s="48">
        <v>106850.9</v>
      </c>
      <c r="EU126" s="48">
        <v>106961</v>
      </c>
      <c r="EV126" s="48">
        <v>107090.8</v>
      </c>
      <c r="EW126" s="48">
        <v>107203.2</v>
      </c>
      <c r="EX126" s="48">
        <v>107307.1</v>
      </c>
      <c r="EY126" s="48">
        <v>107416.8</v>
      </c>
      <c r="EZ126" s="48">
        <v>107530.2</v>
      </c>
      <c r="FA126" s="48">
        <v>107668.7</v>
      </c>
      <c r="FB126" s="48">
        <v>107817.4</v>
      </c>
      <c r="FC126" s="48">
        <v>107939.3</v>
      </c>
      <c r="FD126" s="48">
        <v>108082.7</v>
      </c>
      <c r="FE126" s="48">
        <v>108209.2</v>
      </c>
      <c r="FF126" s="48">
        <v>108328.8</v>
      </c>
      <c r="FG126" s="48">
        <v>108479</v>
      </c>
      <c r="FH126" s="48">
        <v>108599.4</v>
      </c>
      <c r="FI126" s="48">
        <v>108728.9</v>
      </c>
      <c r="FJ126" s="48">
        <v>108871.8</v>
      </c>
      <c r="FK126" s="48">
        <v>109013.7</v>
      </c>
      <c r="FL126" s="48">
        <v>109131.3</v>
      </c>
      <c r="FM126" s="48">
        <v>109249.5</v>
      </c>
      <c r="FN126" s="48">
        <v>109327.3</v>
      </c>
      <c r="FO126" s="48">
        <v>109469.4</v>
      </c>
      <c r="FP126" s="48">
        <v>109582.2</v>
      </c>
      <c r="FQ126" s="48">
        <v>109701.6</v>
      </c>
      <c r="FR126" s="48">
        <v>109822.1</v>
      </c>
      <c r="FS126" s="48">
        <v>109936.7</v>
      </c>
      <c r="FT126" s="48">
        <v>110049.5</v>
      </c>
      <c r="FU126" s="48">
        <v>110145.2</v>
      </c>
      <c r="FV126" s="48">
        <v>110249.8</v>
      </c>
      <c r="FW126" s="48">
        <v>110376.5</v>
      </c>
      <c r="FX126" s="48">
        <v>110513.9</v>
      </c>
      <c r="FY126" s="48">
        <v>110619.7</v>
      </c>
      <c r="FZ126" s="48">
        <v>110740.7</v>
      </c>
      <c r="GA126" s="48">
        <v>110854</v>
      </c>
      <c r="GB126" s="48">
        <v>110920.5</v>
      </c>
      <c r="GC126" s="48">
        <v>111036.2</v>
      </c>
      <c r="GD126" s="48">
        <v>111154</v>
      </c>
      <c r="GE126" s="48">
        <v>111266.7</v>
      </c>
      <c r="GF126" s="48">
        <v>111385.60000000001</v>
      </c>
      <c r="GG126" s="48">
        <v>111509</v>
      </c>
      <c r="GH126" s="48">
        <v>111611.5</v>
      </c>
      <c r="GI126" s="48">
        <v>111716.2</v>
      </c>
      <c r="GJ126" s="48">
        <v>111828.3</v>
      </c>
      <c r="GK126" s="48">
        <v>111962.5</v>
      </c>
      <c r="GL126" s="48">
        <v>112102.5</v>
      </c>
      <c r="GM126" s="48">
        <v>112222.7</v>
      </c>
      <c r="GN126" s="48">
        <v>112344.1</v>
      </c>
      <c r="GO126" s="48">
        <v>112460.4</v>
      </c>
      <c r="GP126" s="48">
        <v>112537.2</v>
      </c>
      <c r="GQ126" s="48">
        <v>112650.9</v>
      </c>
      <c r="GR126" s="48">
        <v>112764.5</v>
      </c>
      <c r="GS126" s="48">
        <v>112896.7</v>
      </c>
      <c r="GT126" s="48">
        <v>113027.9</v>
      </c>
      <c r="GU126" s="48">
        <v>113156.3</v>
      </c>
      <c r="GV126" s="48">
        <v>113309.1</v>
      </c>
      <c r="GW126" s="48">
        <v>113412.6</v>
      </c>
      <c r="GX126" s="48">
        <v>113528.6</v>
      </c>
      <c r="GY126" s="48">
        <v>113575.4</v>
      </c>
      <c r="GZ126" s="48">
        <v>113719.1</v>
      </c>
      <c r="HA126" s="48">
        <v>113838</v>
      </c>
      <c r="HB126" s="48">
        <v>113956.2</v>
      </c>
      <c r="HC126" s="48">
        <v>114073</v>
      </c>
      <c r="HD126" s="48">
        <v>114135.8</v>
      </c>
      <c r="HE126" s="48">
        <v>114291.1</v>
      </c>
      <c r="HF126" s="48">
        <v>114425.2</v>
      </c>
      <c r="HG126" s="48">
        <v>114580.8</v>
      </c>
      <c r="HH126" s="48">
        <v>114691.1</v>
      </c>
      <c r="HI126" s="48">
        <v>114817.7</v>
      </c>
      <c r="HJ126" s="48">
        <v>114935.6</v>
      </c>
      <c r="HK126" s="48">
        <v>115033.4</v>
      </c>
      <c r="HL126" s="48">
        <v>115168.1</v>
      </c>
      <c r="HM126" s="48">
        <v>115286.8</v>
      </c>
      <c r="HN126" s="48">
        <v>115414.5</v>
      </c>
      <c r="HO126" s="48">
        <v>115531.9</v>
      </c>
      <c r="HP126" s="48">
        <v>115661.3</v>
      </c>
      <c r="HQ126" s="48">
        <v>115790.5</v>
      </c>
      <c r="HR126" s="48">
        <v>115884.5</v>
      </c>
      <c r="HS126" s="48">
        <v>116036.6</v>
      </c>
      <c r="HT126" s="48">
        <v>116168.1</v>
      </c>
      <c r="HU126" s="48">
        <v>116307.2</v>
      </c>
      <c r="HV126" s="48">
        <v>116439.7</v>
      </c>
      <c r="HW126" s="48">
        <v>116564.9</v>
      </c>
      <c r="HX126" s="48">
        <v>116681.2</v>
      </c>
      <c r="HY126" s="48">
        <v>116793.2</v>
      </c>
      <c r="HZ126" s="48">
        <v>116904.8</v>
      </c>
      <c r="IA126" s="48">
        <v>117027.6</v>
      </c>
      <c r="IB126" s="48">
        <v>117167.3</v>
      </c>
      <c r="IC126" s="48">
        <v>117307.9</v>
      </c>
      <c r="ID126" s="48">
        <v>117455.7</v>
      </c>
      <c r="IE126" s="48">
        <v>117560.2</v>
      </c>
      <c r="IF126" s="48">
        <v>117660.2</v>
      </c>
      <c r="IG126" s="48">
        <v>117794.2</v>
      </c>
      <c r="IH126" s="48">
        <v>117939.8</v>
      </c>
      <c r="II126" s="48">
        <v>118053.8</v>
      </c>
      <c r="IJ126" s="48">
        <v>118179.4</v>
      </c>
      <c r="IK126" s="48">
        <v>118309</v>
      </c>
      <c r="IL126" s="48">
        <v>118402.6</v>
      </c>
      <c r="IM126" s="48">
        <v>118486.9</v>
      </c>
      <c r="IN126" s="48">
        <v>118545.5</v>
      </c>
      <c r="IO126" s="48">
        <v>118600.2</v>
      </c>
      <c r="IP126" s="48">
        <v>118699.9</v>
      </c>
      <c r="IQ126" s="48">
        <v>118818</v>
      </c>
      <c r="IR126" s="48">
        <v>118968.5</v>
      </c>
      <c r="IS126" s="48">
        <v>119087.3</v>
      </c>
      <c r="IT126" s="48">
        <v>119171.2</v>
      </c>
      <c r="IU126" s="48">
        <v>119288.4</v>
      </c>
      <c r="IV126" s="48">
        <v>119410.8</v>
      </c>
      <c r="IW126" s="48">
        <v>119539.5</v>
      </c>
      <c r="IX126" s="48">
        <v>119647.8</v>
      </c>
      <c r="IY126" s="48">
        <v>119770.3</v>
      </c>
      <c r="IZ126" s="48">
        <v>119894.3</v>
      </c>
      <c r="JA126" s="48">
        <v>119958.8</v>
      </c>
      <c r="JB126" s="48">
        <v>120075.3</v>
      </c>
      <c r="JC126" s="48">
        <v>120209.4</v>
      </c>
      <c r="JD126" s="48">
        <v>120328.4</v>
      </c>
      <c r="JE126" s="48">
        <v>120451.1</v>
      </c>
      <c r="JF126" s="48">
        <v>120598.6</v>
      </c>
      <c r="JG126" s="48">
        <v>120733.3</v>
      </c>
      <c r="JH126" s="48">
        <v>120795.9</v>
      </c>
      <c r="JI126" s="48">
        <v>120896.2</v>
      </c>
      <c r="JJ126" s="48">
        <v>121029.7</v>
      </c>
      <c r="JK126" s="48">
        <v>121151.5</v>
      </c>
      <c r="JL126" s="48">
        <v>121266.6</v>
      </c>
      <c r="JM126" s="48">
        <v>121390.39999999999</v>
      </c>
      <c r="JN126" s="48">
        <v>121516.6</v>
      </c>
      <c r="JO126" s="48">
        <v>121577.7</v>
      </c>
      <c r="JP126" s="48">
        <v>121691.9</v>
      </c>
      <c r="JQ126" s="48">
        <v>121806.3</v>
      </c>
      <c r="JR126" s="48">
        <v>121947.8</v>
      </c>
      <c r="JS126" s="48">
        <v>122077.1</v>
      </c>
      <c r="JT126" s="48">
        <v>122193.8</v>
      </c>
      <c r="JU126" s="48">
        <v>122322</v>
      </c>
      <c r="JV126" s="48">
        <v>122389.7</v>
      </c>
      <c r="JW126" s="48">
        <v>122503.2</v>
      </c>
      <c r="JX126" s="48">
        <v>122633.3</v>
      </c>
      <c r="JY126" s="48">
        <v>122750.8</v>
      </c>
      <c r="JZ126" s="48">
        <v>122873.1</v>
      </c>
      <c r="KA126" s="48">
        <v>122999.1</v>
      </c>
      <c r="KB126" s="48">
        <v>123114.4</v>
      </c>
      <c r="KC126" s="48">
        <v>123177.3</v>
      </c>
      <c r="KD126" s="48">
        <v>123277.5</v>
      </c>
      <c r="KE126" s="48">
        <v>123383.1</v>
      </c>
      <c r="KF126" s="48">
        <v>123503.7</v>
      </c>
      <c r="KG126" s="48">
        <v>123635.7</v>
      </c>
      <c r="KH126" s="48">
        <v>123753</v>
      </c>
      <c r="KI126" s="48">
        <v>123885.9</v>
      </c>
      <c r="KJ126" s="48">
        <v>123946.1</v>
      </c>
      <c r="KK126" s="48">
        <v>124065</v>
      </c>
      <c r="KL126" s="48">
        <v>124165</v>
      </c>
      <c r="KM126" s="48">
        <v>124274.9</v>
      </c>
      <c r="KN126" s="48">
        <v>124350.5</v>
      </c>
      <c r="KO126" s="48">
        <v>124452.4</v>
      </c>
      <c r="KP126" s="48">
        <v>124553.5</v>
      </c>
      <c r="KQ126" s="48">
        <v>124623.6</v>
      </c>
      <c r="KR126" s="48">
        <v>124731.9</v>
      </c>
      <c r="KS126" s="48">
        <v>124828.8</v>
      </c>
      <c r="KT126" s="48">
        <v>124929</v>
      </c>
      <c r="KU126" s="48">
        <v>125024.6</v>
      </c>
      <c r="KV126" s="48">
        <v>125143.9</v>
      </c>
      <c r="KW126" s="48">
        <v>125232.5</v>
      </c>
      <c r="KX126" s="48">
        <v>125276</v>
      </c>
      <c r="KY126" s="48">
        <v>125380.7</v>
      </c>
      <c r="KZ126" s="48">
        <v>125465.9</v>
      </c>
      <c r="LA126" s="48">
        <v>125584.9</v>
      </c>
      <c r="LB126" s="48">
        <v>125684.5</v>
      </c>
      <c r="LC126" s="48">
        <v>125806.5</v>
      </c>
      <c r="LD126" s="48">
        <v>125888.8</v>
      </c>
      <c r="LE126" s="48">
        <v>125927.5</v>
      </c>
      <c r="LF126" s="48">
        <v>126043.3</v>
      </c>
      <c r="LG126" s="48">
        <v>126144.1</v>
      </c>
      <c r="LH126" s="48">
        <v>126272.4</v>
      </c>
      <c r="LI126" s="48">
        <v>126370.3</v>
      </c>
      <c r="LJ126" s="48">
        <v>126477.3</v>
      </c>
      <c r="LK126" s="48">
        <v>126581.9</v>
      </c>
      <c r="LL126" s="48">
        <v>126642.1</v>
      </c>
      <c r="LM126" s="48">
        <v>126742.3</v>
      </c>
      <c r="LN126" s="48">
        <v>126854.6</v>
      </c>
      <c r="LO126" s="48">
        <v>126949.6</v>
      </c>
      <c r="LP126" s="48">
        <v>127044.9</v>
      </c>
      <c r="LQ126" s="48">
        <v>127141.4</v>
      </c>
      <c r="LR126" s="48">
        <v>127240.2</v>
      </c>
      <c r="LS126" s="48">
        <v>127315.3</v>
      </c>
      <c r="LT126" s="48">
        <v>127412.3</v>
      </c>
      <c r="LU126" s="48">
        <v>127528.5</v>
      </c>
      <c r="LV126" s="48">
        <v>127641.8</v>
      </c>
      <c r="LW126" s="48">
        <v>127739.3</v>
      </c>
      <c r="LX126" s="48">
        <v>127850.6</v>
      </c>
      <c r="LY126" s="48">
        <v>127947</v>
      </c>
      <c r="LZ126" s="48">
        <v>127996.7</v>
      </c>
      <c r="MA126" s="48">
        <v>128115.4</v>
      </c>
      <c r="MB126" s="48">
        <v>128220.2</v>
      </c>
      <c r="MC126" s="48">
        <v>128324</v>
      </c>
      <c r="MD126" s="48">
        <v>128422.5</v>
      </c>
      <c r="ME126" s="48">
        <v>128541.3</v>
      </c>
      <c r="MF126" s="48">
        <v>128633</v>
      </c>
      <c r="MG126" s="48">
        <v>128693.9</v>
      </c>
      <c r="MH126" s="48">
        <v>128807.2</v>
      </c>
      <c r="MI126" s="48">
        <v>128901.9</v>
      </c>
      <c r="MJ126" s="48">
        <v>129003.6</v>
      </c>
      <c r="MK126" s="48">
        <v>129102.7</v>
      </c>
      <c r="ML126" s="48">
        <v>129215.4</v>
      </c>
      <c r="MM126" s="48">
        <v>129306.2</v>
      </c>
      <c r="MN126" s="48">
        <v>129350.8</v>
      </c>
      <c r="MO126" s="48">
        <v>129442.1</v>
      </c>
      <c r="MP126" s="48">
        <v>129562.7</v>
      </c>
      <c r="MQ126" s="48">
        <v>129647.4</v>
      </c>
      <c r="MR126" s="48">
        <v>129741.2</v>
      </c>
      <c r="MS126" s="48">
        <v>129841.7</v>
      </c>
      <c r="MT126" s="48">
        <v>129951.3</v>
      </c>
      <c r="MU126" s="48">
        <v>129996.6</v>
      </c>
      <c r="MV126" s="48">
        <v>130091.2</v>
      </c>
      <c r="MW126" s="48">
        <v>130186.8</v>
      </c>
      <c r="MX126" s="48">
        <v>130287.6</v>
      </c>
      <c r="MY126" s="48">
        <v>130381.1</v>
      </c>
      <c r="MZ126" s="48">
        <v>130478.9</v>
      </c>
      <c r="NA126" s="48">
        <v>130538.6</v>
      </c>
      <c r="NB126" s="48">
        <v>130584.9</v>
      </c>
      <c r="NC126" s="48">
        <v>130661.1</v>
      </c>
      <c r="ND126" s="48">
        <v>130721.7</v>
      </c>
      <c r="NE126" s="48">
        <v>130766.1</v>
      </c>
      <c r="NF126" s="48">
        <v>130803.1</v>
      </c>
      <c r="NG126" s="48">
        <v>130888.7</v>
      </c>
      <c r="NH126" s="48">
        <v>130966.7</v>
      </c>
      <c r="NI126" s="48">
        <v>130996.7</v>
      </c>
      <c r="NJ126" s="48">
        <v>131090.6</v>
      </c>
      <c r="NK126" s="48">
        <v>131167.5</v>
      </c>
      <c r="NL126" s="48">
        <v>131245.9</v>
      </c>
      <c r="NM126" s="48">
        <v>131324.9</v>
      </c>
      <c r="NN126" s="48">
        <v>131415.1</v>
      </c>
      <c r="NO126" s="48">
        <v>131459.5</v>
      </c>
      <c r="NP126" s="48">
        <v>131494.79999999999</v>
      </c>
      <c r="NQ126" s="48">
        <v>131568</v>
      </c>
      <c r="NR126" s="48">
        <v>131664.1</v>
      </c>
      <c r="NS126" s="48">
        <v>131736.1</v>
      </c>
      <c r="NT126" s="48">
        <v>131818.5</v>
      </c>
      <c r="NU126" s="48">
        <v>131906.79999999999</v>
      </c>
      <c r="NV126" s="48">
        <v>131972.20000000001</v>
      </c>
      <c r="NW126" s="48">
        <v>132016</v>
      </c>
      <c r="NX126" s="48">
        <v>132105.79999999999</v>
      </c>
      <c r="NY126" s="48">
        <v>132195.1</v>
      </c>
      <c r="NZ126" s="48">
        <v>132271.70000000001</v>
      </c>
      <c r="OA126" s="48">
        <v>132337.29999999999</v>
      </c>
      <c r="OB126" s="48">
        <v>132411.70000000001</v>
      </c>
      <c r="OC126" s="48">
        <v>132473.70000000001</v>
      </c>
      <c r="OD126" s="48">
        <v>132503.70000000001</v>
      </c>
      <c r="OE126" s="48">
        <v>132583.4</v>
      </c>
      <c r="OF126" s="48">
        <v>132671.4</v>
      </c>
      <c r="OG126" s="48">
        <v>132757.5</v>
      </c>
      <c r="OH126" s="48">
        <v>132835.9</v>
      </c>
      <c r="OI126" s="48">
        <v>132917.70000000001</v>
      </c>
      <c r="OJ126" s="48">
        <v>132990.20000000001</v>
      </c>
      <c r="OK126" s="48">
        <v>133032.5</v>
      </c>
      <c r="OL126" s="48">
        <v>133112.1</v>
      </c>
      <c r="OM126" s="48">
        <v>133206.70000000001</v>
      </c>
      <c r="ON126" s="48">
        <v>133300.6</v>
      </c>
      <c r="OO126" s="48">
        <v>133385.70000000001</v>
      </c>
      <c r="OP126" s="48">
        <v>133485</v>
      </c>
      <c r="OQ126" s="48">
        <v>133530.6</v>
      </c>
      <c r="OR126" s="48">
        <v>133589.5</v>
      </c>
      <c r="OS126" s="48">
        <v>133675.9</v>
      </c>
      <c r="OT126" s="48">
        <v>133759.1</v>
      </c>
      <c r="OU126" s="48">
        <v>133817.70000000001</v>
      </c>
      <c r="OV126" s="48">
        <v>133885.79999999999</v>
      </c>
      <c r="OW126" s="48">
        <v>133945.1</v>
      </c>
      <c r="OX126" s="48">
        <v>134014.20000000001</v>
      </c>
      <c r="OY126" s="48">
        <v>134044</v>
      </c>
      <c r="OZ126" s="48">
        <v>134061.20000000001</v>
      </c>
      <c r="PA126" s="48">
        <v>134092.29999999999</v>
      </c>
      <c r="PB126" s="48">
        <v>134122.1</v>
      </c>
      <c r="PC126" s="48">
        <v>134152.29999999999</v>
      </c>
      <c r="PD126" s="48">
        <v>134183.5</v>
      </c>
      <c r="PE126" s="48">
        <v>134213.29999999999</v>
      </c>
      <c r="PF126" s="48">
        <v>134243.4</v>
      </c>
      <c r="PG126" s="48">
        <v>134305.5</v>
      </c>
      <c r="PH126" s="48">
        <v>134390.9</v>
      </c>
      <c r="PI126" s="48">
        <v>134478.6</v>
      </c>
      <c r="PJ126" s="48">
        <v>134552.79999999999</v>
      </c>
      <c r="PK126" s="48">
        <v>134655.1</v>
      </c>
      <c r="PL126" s="48">
        <v>134781.79999999999</v>
      </c>
      <c r="PM126" s="48">
        <v>134879.70000000001</v>
      </c>
      <c r="PN126" s="48">
        <v>135002.6</v>
      </c>
      <c r="PO126" s="48">
        <v>135127.79999999999</v>
      </c>
      <c r="PP126" s="48">
        <v>135264.6</v>
      </c>
      <c r="PQ126" s="48">
        <v>135380</v>
      </c>
      <c r="PR126" s="48">
        <v>135511.5</v>
      </c>
      <c r="PS126" s="48">
        <v>135625.29999999999</v>
      </c>
      <c r="PT126" s="48">
        <v>135743</v>
      </c>
      <c r="PU126" s="48">
        <v>135865.1</v>
      </c>
      <c r="PV126" s="48">
        <v>136006.39999999999</v>
      </c>
      <c r="PW126" s="48">
        <v>136137.20000000001</v>
      </c>
      <c r="PX126" s="48">
        <v>136251.79999999999</v>
      </c>
      <c r="PY126" s="48">
        <v>136384.20000000001</v>
      </c>
      <c r="PZ126" s="48">
        <v>136513</v>
      </c>
      <c r="QA126" s="48">
        <v>136607.5</v>
      </c>
      <c r="QB126" s="48">
        <v>136721.79999999999</v>
      </c>
      <c r="QC126" s="48">
        <v>136855.29999999999</v>
      </c>
      <c r="QD126" s="48">
        <v>136992.9</v>
      </c>
      <c r="QE126" s="48">
        <v>137127.70000000001</v>
      </c>
      <c r="QF126" s="48">
        <v>137230.5</v>
      </c>
      <c r="QG126" s="48">
        <v>137352.5</v>
      </c>
      <c r="QH126" s="48">
        <v>137441.20000000001</v>
      </c>
      <c r="QI126" s="48">
        <v>137551.20000000001</v>
      </c>
      <c r="QJ126" s="48">
        <v>137686.5</v>
      </c>
      <c r="QK126" s="48">
        <v>137825.20000000001</v>
      </c>
      <c r="QL126" s="48">
        <v>137928.79999999999</v>
      </c>
      <c r="QM126" s="48">
        <v>138095.9</v>
      </c>
      <c r="QN126" s="48">
        <v>138241.79999999999</v>
      </c>
      <c r="QO126" s="48">
        <v>138339.79999999999</v>
      </c>
      <c r="QP126" s="48">
        <v>138469.70000000001</v>
      </c>
      <c r="QQ126" s="48">
        <v>138625.29999999999</v>
      </c>
      <c r="QR126" s="48">
        <v>138782</v>
      </c>
      <c r="QS126" s="48">
        <v>138906.5</v>
      </c>
      <c r="QT126" s="48">
        <v>139061.29999999999</v>
      </c>
      <c r="QU126" s="48">
        <v>139171.4</v>
      </c>
      <c r="QV126" s="48">
        <v>139272.20000000001</v>
      </c>
      <c r="QW126" s="48">
        <v>139431.4</v>
      </c>
      <c r="QX126" s="48">
        <v>139590.79999999999</v>
      </c>
      <c r="QY126" s="48">
        <v>139715.29999999999</v>
      </c>
      <c r="QZ126" s="48">
        <v>139874.29999999999</v>
      </c>
      <c r="RA126" s="48">
        <v>140014.6</v>
      </c>
      <c r="RB126" s="48">
        <v>140164.29999999999</v>
      </c>
      <c r="RC126" s="48">
        <v>140265.1</v>
      </c>
      <c r="RD126" s="48">
        <v>140422.70000000001</v>
      </c>
      <c r="RE126" s="48">
        <v>140557.70000000001</v>
      </c>
      <c r="RF126" s="48">
        <v>140712</v>
      </c>
      <c r="RG126" s="48">
        <v>140866.20000000001</v>
      </c>
      <c r="RH126" s="48">
        <v>140998.9</v>
      </c>
      <c r="RI126" s="48">
        <v>141141.6</v>
      </c>
      <c r="RJ126" s="48">
        <v>141239.29999999999</v>
      </c>
      <c r="RK126" s="48">
        <v>141343.4</v>
      </c>
      <c r="RL126" s="48">
        <v>141468.4</v>
      </c>
      <c r="RM126" s="48">
        <v>141578.6</v>
      </c>
      <c r="RN126" s="48">
        <v>141654.79999999999</v>
      </c>
      <c r="RO126" s="48">
        <v>141756.79999999999</v>
      </c>
      <c r="RP126" s="48">
        <v>141859.9</v>
      </c>
      <c r="RQ126" s="48">
        <v>141905.5</v>
      </c>
      <c r="RR126" s="48">
        <v>141981.79999999999</v>
      </c>
      <c r="RS126" s="48">
        <v>142073.79999999999</v>
      </c>
      <c r="RT126" s="48">
        <v>142176.5</v>
      </c>
      <c r="RU126" s="48">
        <v>142220.70000000001</v>
      </c>
      <c r="RV126" s="48">
        <v>142253.20000000001</v>
      </c>
      <c r="RW126" s="48">
        <v>142308.70000000001</v>
      </c>
      <c r="RX126" s="48">
        <v>142359.9</v>
      </c>
      <c r="RY126" s="48">
        <v>142465.70000000001</v>
      </c>
      <c r="RZ126" s="48">
        <v>142547</v>
      </c>
      <c r="SA126" s="48">
        <v>142670.1</v>
      </c>
      <c r="SB126" s="48">
        <v>142781.70000000001</v>
      </c>
      <c r="SC126" s="48">
        <v>142878.20000000001</v>
      </c>
      <c r="SD126" s="48">
        <v>143002.79999999999</v>
      </c>
      <c r="SE126" s="48">
        <v>143065.29999999999</v>
      </c>
      <c r="SF126" s="48">
        <v>143188</v>
      </c>
      <c r="SG126" s="48">
        <v>143287.5</v>
      </c>
      <c r="SH126" s="48">
        <v>143415.5</v>
      </c>
      <c r="SI126" s="48">
        <v>143547.79999999999</v>
      </c>
      <c r="SJ126" s="48">
        <v>143667.70000000001</v>
      </c>
      <c r="SK126" s="48">
        <v>143736</v>
      </c>
      <c r="SL126" s="48">
        <v>143783.20000000001</v>
      </c>
      <c r="SM126" s="48">
        <v>143908</v>
      </c>
      <c r="SN126" s="48">
        <v>144031.5</v>
      </c>
      <c r="SO126" s="48">
        <v>144133.79999999999</v>
      </c>
      <c r="SP126" s="48">
        <v>144260.6</v>
      </c>
      <c r="SQ126" s="48">
        <v>144371.5</v>
      </c>
      <c r="SR126" s="48">
        <v>144514</v>
      </c>
      <c r="SS126" s="48">
        <v>144561</v>
      </c>
      <c r="ST126" s="48">
        <v>144710.70000000001</v>
      </c>
      <c r="SU126" s="48">
        <v>144839.1</v>
      </c>
      <c r="SV126" s="48">
        <v>144990.20000000001</v>
      </c>
      <c r="SW126" s="48">
        <v>145120.5</v>
      </c>
      <c r="SX126" s="48">
        <v>145259.5</v>
      </c>
      <c r="SY126" s="48">
        <v>145331.5</v>
      </c>
      <c r="SZ126" s="48">
        <v>145453.6</v>
      </c>
      <c r="TA126" s="48">
        <v>145612.4</v>
      </c>
      <c r="TB126" s="48">
        <v>145761</v>
      </c>
      <c r="TC126" s="48">
        <v>145888.4</v>
      </c>
      <c r="TD126" s="48">
        <v>146031.1</v>
      </c>
      <c r="TE126" s="48">
        <v>146182.5</v>
      </c>
      <c r="TF126" s="48">
        <v>146303.9</v>
      </c>
      <c r="TG126" s="48">
        <v>146368</v>
      </c>
      <c r="TH126" s="48">
        <v>146507</v>
      </c>
      <c r="TI126" s="48">
        <v>146652.6</v>
      </c>
      <c r="TJ126" s="48">
        <v>146778.79999999999</v>
      </c>
      <c r="TK126" s="48">
        <v>146901.29999999999</v>
      </c>
      <c r="TL126" s="48">
        <v>147031</v>
      </c>
      <c r="TM126" s="48">
        <v>147161.20000000001</v>
      </c>
      <c r="TN126" s="48">
        <v>147293.9</v>
      </c>
      <c r="TO126" s="48">
        <v>147450.79999999999</v>
      </c>
    </row>
    <row r="127" spans="2:535" ht="19.5">
      <c r="B127" s="127" t="s">
        <v>412</v>
      </c>
      <c r="C127" s="128" t="s">
        <v>438</v>
      </c>
      <c r="D127" s="48">
        <v>32784</v>
      </c>
      <c r="E127" s="48">
        <v>32796.9</v>
      </c>
      <c r="F127" s="48">
        <v>32813.9</v>
      </c>
      <c r="G127" s="48">
        <v>32831.199999999997</v>
      </c>
      <c r="H127" s="48">
        <v>32849.699999999997</v>
      </c>
      <c r="I127" s="48">
        <v>32869.199999999997</v>
      </c>
      <c r="J127" s="48">
        <v>32888.6</v>
      </c>
      <c r="K127" s="48">
        <v>32908.199999999997</v>
      </c>
      <c r="L127" s="48">
        <v>32920.9</v>
      </c>
      <c r="M127" s="48">
        <v>32939.199999999997</v>
      </c>
      <c r="N127" s="48">
        <v>32946.9</v>
      </c>
      <c r="O127" s="48">
        <v>32953.4</v>
      </c>
      <c r="P127" s="48">
        <v>32961.300000000003</v>
      </c>
      <c r="Q127" s="48">
        <v>32971.199999999997</v>
      </c>
      <c r="R127" s="48">
        <v>32979.300000000003</v>
      </c>
      <c r="S127" s="48">
        <v>32986.800000000003</v>
      </c>
      <c r="T127" s="48">
        <v>32999.699999999997</v>
      </c>
      <c r="U127" s="48">
        <v>33013.699999999997</v>
      </c>
      <c r="V127" s="48">
        <v>33024.800000000003</v>
      </c>
      <c r="W127" s="48">
        <v>33031.199999999997</v>
      </c>
      <c r="X127" s="48">
        <v>33045.800000000003</v>
      </c>
      <c r="Y127" s="48">
        <v>33062.9</v>
      </c>
      <c r="Z127" s="48">
        <v>33082.199999999997</v>
      </c>
      <c r="AA127" s="48">
        <v>33098.5</v>
      </c>
      <c r="AB127" s="48">
        <v>33125.1</v>
      </c>
      <c r="AC127" s="48">
        <v>33141.800000000003</v>
      </c>
      <c r="AD127" s="48">
        <v>33149.1</v>
      </c>
      <c r="AE127" s="48">
        <v>33159</v>
      </c>
      <c r="AF127" s="48">
        <v>33166.300000000003</v>
      </c>
      <c r="AG127" s="48">
        <v>33172.800000000003</v>
      </c>
      <c r="AH127" s="48">
        <v>33179.199999999997</v>
      </c>
      <c r="AI127" s="48">
        <v>33182.400000000001</v>
      </c>
      <c r="AJ127" s="48">
        <v>33194.9</v>
      </c>
      <c r="AK127" s="48">
        <v>33217.4</v>
      </c>
      <c r="AL127" s="48">
        <v>33224.9</v>
      </c>
      <c r="AM127" s="48">
        <v>33234.300000000003</v>
      </c>
      <c r="AN127" s="48">
        <v>33241.800000000003</v>
      </c>
      <c r="AO127" s="48">
        <v>33248.800000000003</v>
      </c>
      <c r="AP127" s="48">
        <v>33255.5</v>
      </c>
      <c r="AQ127" s="48">
        <v>33262.5</v>
      </c>
      <c r="AR127" s="48">
        <v>33269.1</v>
      </c>
      <c r="AS127" s="48">
        <v>33276.9</v>
      </c>
      <c r="AT127" s="48">
        <v>33289.4</v>
      </c>
      <c r="AU127" s="48">
        <v>33308.5</v>
      </c>
      <c r="AV127" s="48">
        <v>33328.1</v>
      </c>
      <c r="AW127" s="48">
        <v>33341.9</v>
      </c>
      <c r="AX127" s="48">
        <v>33353.9</v>
      </c>
      <c r="AY127" s="48">
        <v>33361.599999999999</v>
      </c>
      <c r="AZ127" s="48">
        <v>33370.199999999997</v>
      </c>
      <c r="BA127" s="48">
        <v>33377.800000000003</v>
      </c>
      <c r="BB127" s="48">
        <v>33384.699999999997</v>
      </c>
      <c r="BC127" s="48">
        <v>33395.699999999997</v>
      </c>
      <c r="BD127" s="48">
        <v>33405.199999999997</v>
      </c>
      <c r="BE127" s="48">
        <v>33417.199999999997</v>
      </c>
      <c r="BF127" s="48">
        <v>33423.5</v>
      </c>
      <c r="BG127" s="48">
        <v>33430.800000000003</v>
      </c>
      <c r="BH127" s="48">
        <v>33441.300000000003</v>
      </c>
      <c r="BI127" s="48">
        <v>33448.400000000001</v>
      </c>
      <c r="BJ127" s="48">
        <v>33455.199999999997</v>
      </c>
      <c r="CO127" s="48">
        <v>34060.699999999997</v>
      </c>
      <c r="CP127" s="48">
        <v>34068.400000000001</v>
      </c>
      <c r="CQ127" s="48">
        <v>34079.4</v>
      </c>
      <c r="CR127" s="48">
        <v>34097.1</v>
      </c>
      <c r="CS127" s="48">
        <v>34112.300000000003</v>
      </c>
      <c r="CT127" s="48">
        <v>34119.800000000003</v>
      </c>
      <c r="CU127" s="48">
        <v>34142.6</v>
      </c>
      <c r="CV127" s="48">
        <v>34164.699999999997</v>
      </c>
      <c r="CW127" s="48">
        <v>34187.199999999997</v>
      </c>
      <c r="CX127" s="48">
        <v>34219.300000000003</v>
      </c>
      <c r="CY127" s="48">
        <v>34257.300000000003</v>
      </c>
      <c r="CZ127" s="48">
        <v>34295.800000000003</v>
      </c>
      <c r="DA127" s="48">
        <v>34330.6</v>
      </c>
      <c r="DB127" s="48">
        <v>34366.400000000001</v>
      </c>
      <c r="DC127" s="48">
        <v>34389.5</v>
      </c>
      <c r="DD127" s="48">
        <v>34420.199999999997</v>
      </c>
      <c r="DE127" s="48">
        <v>34455.9</v>
      </c>
      <c r="DF127" s="48">
        <v>34490.199999999997</v>
      </c>
      <c r="DG127" s="48">
        <v>34511.300000000003</v>
      </c>
      <c r="DH127" s="48">
        <v>34549.1</v>
      </c>
      <c r="DI127" s="48">
        <v>34592.6</v>
      </c>
      <c r="DJ127" s="48">
        <v>34626.1</v>
      </c>
      <c r="DK127" s="48">
        <v>34661.599999999999</v>
      </c>
      <c r="DL127" s="48">
        <v>34707.300000000003</v>
      </c>
      <c r="DM127" s="48">
        <v>34751.599999999999</v>
      </c>
      <c r="DN127" s="48">
        <v>34794.1</v>
      </c>
      <c r="DO127" s="48">
        <v>34837.199999999997</v>
      </c>
      <c r="DP127" s="48">
        <v>34880.699999999997</v>
      </c>
      <c r="DQ127" s="48">
        <v>34925.599999999999</v>
      </c>
      <c r="DR127" s="48">
        <v>34971.4</v>
      </c>
      <c r="DS127" s="48">
        <v>35016.1</v>
      </c>
      <c r="DT127" s="48">
        <v>35060.5</v>
      </c>
      <c r="DU127" s="48">
        <v>35105.300000000003</v>
      </c>
      <c r="DV127" s="48">
        <v>35152</v>
      </c>
      <c r="DW127" s="48">
        <v>35199.4</v>
      </c>
      <c r="DX127" s="48">
        <v>35246.800000000003</v>
      </c>
      <c r="DY127" s="48">
        <v>35295.800000000003</v>
      </c>
      <c r="DZ127" s="48">
        <v>35344.300000000003</v>
      </c>
      <c r="EA127" s="48">
        <v>35391.599999999999</v>
      </c>
      <c r="EB127" s="48">
        <v>35422.1</v>
      </c>
      <c r="EC127" s="48">
        <v>35469.5</v>
      </c>
      <c r="ED127" s="48">
        <v>35515.9</v>
      </c>
      <c r="EE127" s="48">
        <v>35553</v>
      </c>
      <c r="EF127" s="48">
        <v>35594.300000000003</v>
      </c>
      <c r="EG127" s="48">
        <v>35636</v>
      </c>
      <c r="EH127" s="48">
        <v>35681.1</v>
      </c>
      <c r="EI127" s="48">
        <v>35708.5</v>
      </c>
      <c r="EJ127" s="48">
        <v>35743.5</v>
      </c>
      <c r="EK127" s="48">
        <v>35785.4</v>
      </c>
      <c r="EL127" s="48">
        <v>35826.5</v>
      </c>
      <c r="EM127" s="48">
        <v>35860.9</v>
      </c>
      <c r="EN127" s="48">
        <v>35901.699999999997</v>
      </c>
      <c r="EO127" s="48">
        <v>35948.5</v>
      </c>
      <c r="EP127" s="48">
        <v>35996.5</v>
      </c>
      <c r="EQ127" s="48">
        <v>36039.699999999997</v>
      </c>
      <c r="ER127" s="48">
        <v>36079.599999999999</v>
      </c>
      <c r="ES127" s="48">
        <v>36083.699999999997</v>
      </c>
      <c r="ET127" s="48">
        <v>36119.199999999997</v>
      </c>
      <c r="EU127" s="48">
        <v>36159.800000000003</v>
      </c>
      <c r="EV127" s="48">
        <v>36207.1</v>
      </c>
      <c r="EW127" s="48">
        <v>36251.5</v>
      </c>
      <c r="EX127" s="48">
        <v>36294.9</v>
      </c>
      <c r="EY127" s="48">
        <v>36343.199999999997</v>
      </c>
      <c r="EZ127" s="48">
        <v>36393.5</v>
      </c>
      <c r="FA127" s="48">
        <v>36436.9</v>
      </c>
      <c r="FB127" s="48">
        <v>36483.1</v>
      </c>
      <c r="FC127" s="48">
        <v>36530.800000000003</v>
      </c>
      <c r="FD127" s="48">
        <v>36579.4</v>
      </c>
      <c r="FE127" s="48">
        <v>36626.9</v>
      </c>
      <c r="FF127" s="48">
        <v>36674.1</v>
      </c>
      <c r="FG127" s="48">
        <v>36721.800000000003</v>
      </c>
      <c r="FH127" s="48">
        <v>36770.199999999997</v>
      </c>
      <c r="FI127" s="48">
        <v>36817.699999999997</v>
      </c>
      <c r="FJ127" s="48">
        <v>36860.699999999997</v>
      </c>
      <c r="FK127" s="48">
        <v>36903.4</v>
      </c>
      <c r="FL127" s="48">
        <v>36947.300000000003</v>
      </c>
      <c r="FM127" s="48">
        <v>36995.699999999997</v>
      </c>
      <c r="FN127" s="48">
        <v>37042.699999999997</v>
      </c>
      <c r="FO127" s="48">
        <v>37088.699999999997</v>
      </c>
      <c r="FP127" s="48">
        <v>37131.5</v>
      </c>
      <c r="FQ127" s="48">
        <v>37171.199999999997</v>
      </c>
      <c r="FR127" s="48">
        <v>37209.9</v>
      </c>
      <c r="FS127" s="48">
        <v>37252.699999999997</v>
      </c>
      <c r="FT127" s="48">
        <v>37296.5</v>
      </c>
      <c r="FU127" s="48">
        <v>37340.1</v>
      </c>
      <c r="FV127" s="48">
        <v>37384.199999999997</v>
      </c>
      <c r="FW127" s="48">
        <v>37425.800000000003</v>
      </c>
      <c r="FX127" s="48">
        <v>37472.699999999997</v>
      </c>
      <c r="FY127" s="48">
        <v>37519.800000000003</v>
      </c>
      <c r="FZ127" s="48">
        <v>37564.400000000001</v>
      </c>
      <c r="GA127" s="48">
        <v>37600.199999999997</v>
      </c>
      <c r="GB127" s="48">
        <v>37645.699999999997</v>
      </c>
      <c r="GC127" s="48">
        <v>37685.1</v>
      </c>
      <c r="GD127" s="48">
        <v>37708.699999999997</v>
      </c>
      <c r="GE127" s="48">
        <v>37753.9</v>
      </c>
      <c r="GF127" s="48">
        <v>37791.300000000003</v>
      </c>
      <c r="GG127" s="48">
        <v>37838.6</v>
      </c>
      <c r="GH127" s="48">
        <v>37863</v>
      </c>
      <c r="GI127" s="48">
        <v>37897.199999999997</v>
      </c>
      <c r="GJ127" s="48">
        <v>37941.9</v>
      </c>
      <c r="GK127" s="48">
        <v>37989.599999999999</v>
      </c>
      <c r="GL127" s="48">
        <v>38038</v>
      </c>
      <c r="GM127" s="48">
        <v>38085.5</v>
      </c>
      <c r="GN127" s="48">
        <v>38130.9</v>
      </c>
      <c r="GO127" s="48">
        <v>38177.199999999997</v>
      </c>
      <c r="GP127" s="48">
        <v>38224.9</v>
      </c>
      <c r="GQ127" s="48">
        <v>38270.6</v>
      </c>
      <c r="GR127" s="48">
        <v>38315.4</v>
      </c>
      <c r="GS127" s="48">
        <v>38350.800000000003</v>
      </c>
      <c r="GT127" s="48">
        <v>38377.9</v>
      </c>
      <c r="GU127" s="48">
        <v>38412.800000000003</v>
      </c>
      <c r="GV127" s="48">
        <v>38457.5</v>
      </c>
      <c r="GW127" s="48">
        <v>38504.199999999997</v>
      </c>
      <c r="GX127" s="48">
        <v>38540.5</v>
      </c>
      <c r="GY127" s="48">
        <v>38581.5</v>
      </c>
      <c r="GZ127" s="48">
        <v>38627.800000000003</v>
      </c>
      <c r="HA127" s="48">
        <v>38675.300000000003</v>
      </c>
      <c r="HB127" s="48">
        <v>38724.199999999997</v>
      </c>
      <c r="HC127" s="48">
        <v>38773.599999999999</v>
      </c>
      <c r="HD127" s="48">
        <v>38818.699999999997</v>
      </c>
      <c r="HE127" s="48">
        <v>38867.599999999999</v>
      </c>
      <c r="HF127" s="48">
        <v>38917.599999999999</v>
      </c>
      <c r="HG127" s="48">
        <v>38954.300000000003</v>
      </c>
      <c r="HH127" s="48">
        <v>38994.9</v>
      </c>
      <c r="HI127" s="48">
        <v>39034.9</v>
      </c>
      <c r="HJ127" s="48">
        <v>39077.300000000003</v>
      </c>
      <c r="HK127" s="48">
        <v>39121.5</v>
      </c>
      <c r="HL127" s="48">
        <v>39166.300000000003</v>
      </c>
      <c r="HM127" s="48">
        <v>39207.800000000003</v>
      </c>
      <c r="HN127" s="48">
        <v>39247.599999999999</v>
      </c>
      <c r="HO127" s="48">
        <v>39288.6</v>
      </c>
      <c r="HP127" s="48">
        <v>39332.699999999997</v>
      </c>
      <c r="HQ127" s="48">
        <v>39375.9</v>
      </c>
      <c r="HR127" s="48">
        <v>39418.699999999997</v>
      </c>
      <c r="HS127" s="48">
        <v>39462.400000000001</v>
      </c>
      <c r="HT127" s="48">
        <v>39505.5</v>
      </c>
      <c r="HU127" s="48">
        <v>39546.5</v>
      </c>
      <c r="HV127" s="48">
        <v>39587.599999999999</v>
      </c>
      <c r="HW127" s="48">
        <v>39627</v>
      </c>
      <c r="HX127" s="48">
        <v>39664.300000000003</v>
      </c>
      <c r="HY127" s="48">
        <v>39703.1</v>
      </c>
      <c r="HZ127" s="48">
        <v>39727.800000000003</v>
      </c>
      <c r="IA127" s="48">
        <v>39768.1</v>
      </c>
      <c r="IB127" s="48">
        <v>39811.9</v>
      </c>
      <c r="IC127" s="48">
        <v>39854.9</v>
      </c>
      <c r="ID127" s="48">
        <v>39896.5</v>
      </c>
      <c r="IE127" s="48">
        <v>39937.300000000003</v>
      </c>
      <c r="IF127" s="48">
        <v>39976.699999999997</v>
      </c>
      <c r="IG127" s="48">
        <v>40007.1</v>
      </c>
      <c r="IH127" s="48">
        <v>40041</v>
      </c>
      <c r="II127" s="48">
        <v>40073.300000000003</v>
      </c>
      <c r="IJ127" s="48">
        <v>40112.400000000001</v>
      </c>
      <c r="IK127" s="48">
        <v>40150.6</v>
      </c>
      <c r="IL127" s="48">
        <v>40190</v>
      </c>
      <c r="IM127" s="48">
        <v>40227.4</v>
      </c>
      <c r="IN127" s="48">
        <v>40265.599999999999</v>
      </c>
      <c r="IO127" s="48">
        <v>40296.199999999997</v>
      </c>
      <c r="IP127" s="48">
        <v>40337.300000000003</v>
      </c>
      <c r="IQ127" s="48">
        <v>40378.5</v>
      </c>
      <c r="IR127" s="48">
        <v>40419.800000000003</v>
      </c>
      <c r="IS127" s="48">
        <v>40460.400000000001</v>
      </c>
      <c r="IT127" s="48">
        <v>40501.199999999997</v>
      </c>
      <c r="IU127" s="48">
        <v>40542.699999999997</v>
      </c>
      <c r="IV127" s="48">
        <v>40581.9</v>
      </c>
      <c r="IW127" s="48">
        <v>40622.5</v>
      </c>
      <c r="IX127" s="48">
        <v>40663.1</v>
      </c>
      <c r="IY127" s="48">
        <v>40703.599999999999</v>
      </c>
      <c r="IZ127" s="48">
        <v>40743.300000000003</v>
      </c>
      <c r="JA127" s="48">
        <v>40783.199999999997</v>
      </c>
      <c r="JB127" s="48">
        <v>40821.599999999999</v>
      </c>
      <c r="JC127" s="48">
        <v>40861.800000000003</v>
      </c>
      <c r="JD127" s="48">
        <v>40901.5</v>
      </c>
      <c r="JE127" s="48">
        <v>40941.9</v>
      </c>
      <c r="JF127" s="48">
        <v>40982.6</v>
      </c>
      <c r="JG127" s="48">
        <v>41042</v>
      </c>
      <c r="JH127" s="48">
        <v>41095.1</v>
      </c>
      <c r="JI127" s="48">
        <v>41141.199999999997</v>
      </c>
      <c r="JJ127" s="48">
        <v>41192</v>
      </c>
      <c r="JK127" s="48">
        <v>41248.400000000001</v>
      </c>
      <c r="JL127" s="48">
        <v>41285</v>
      </c>
      <c r="JM127" s="48">
        <v>41323.800000000003</v>
      </c>
      <c r="JN127" s="48">
        <v>41378.1</v>
      </c>
      <c r="JO127" s="48">
        <v>41416.9</v>
      </c>
      <c r="JP127" s="48">
        <v>41481.1</v>
      </c>
      <c r="JQ127" s="48">
        <v>41532</v>
      </c>
      <c r="JR127" s="48">
        <v>41585</v>
      </c>
      <c r="JS127" s="48">
        <v>41639.699999999997</v>
      </c>
      <c r="JT127" s="48">
        <v>41709.199999999997</v>
      </c>
      <c r="JU127" s="48">
        <v>41762.300000000003</v>
      </c>
      <c r="JV127" s="48">
        <v>41817.1</v>
      </c>
      <c r="JW127" s="48">
        <v>41848.699999999997</v>
      </c>
      <c r="JX127" s="48">
        <v>41888.300000000003</v>
      </c>
      <c r="JY127" s="48">
        <v>41931.9</v>
      </c>
      <c r="JZ127" s="48">
        <v>41980.2</v>
      </c>
      <c r="KA127" s="48">
        <v>42035.5</v>
      </c>
      <c r="KB127" s="48">
        <v>42086.2</v>
      </c>
      <c r="KC127" s="48">
        <v>42139.8</v>
      </c>
      <c r="KD127" s="48">
        <v>42184.4</v>
      </c>
      <c r="KE127" s="48">
        <v>42213.7</v>
      </c>
      <c r="KF127" s="48">
        <v>42257.5</v>
      </c>
      <c r="KG127" s="48">
        <v>42300.800000000003</v>
      </c>
      <c r="KH127" s="48">
        <v>42347.199999999997</v>
      </c>
      <c r="KI127" s="48">
        <v>42405.1</v>
      </c>
      <c r="KJ127" s="48">
        <v>42448.7</v>
      </c>
      <c r="KK127" s="48">
        <v>42485</v>
      </c>
      <c r="KL127" s="48">
        <v>42504.4</v>
      </c>
      <c r="KM127" s="48">
        <v>42514.8</v>
      </c>
      <c r="KN127" s="48">
        <v>42525.3</v>
      </c>
      <c r="KO127" s="48">
        <v>42537.1</v>
      </c>
      <c r="KP127" s="48">
        <v>42560.3</v>
      </c>
      <c r="KQ127" s="48">
        <v>42591.7</v>
      </c>
      <c r="KR127" s="48">
        <v>42623.9</v>
      </c>
      <c r="KS127" s="48">
        <v>42657.9</v>
      </c>
      <c r="KT127" s="48">
        <v>42687.9</v>
      </c>
      <c r="KU127" s="48">
        <v>42716.9</v>
      </c>
      <c r="KV127" s="48">
        <v>42732.6</v>
      </c>
      <c r="KW127" s="48">
        <v>42744.7</v>
      </c>
      <c r="KX127" s="48">
        <v>42758.3</v>
      </c>
      <c r="KY127" s="48">
        <v>42766.1</v>
      </c>
      <c r="KZ127" s="48">
        <v>42775.199999999997</v>
      </c>
      <c r="LA127" s="48">
        <v>42784.6</v>
      </c>
      <c r="LB127" s="48">
        <v>42806.2</v>
      </c>
      <c r="LC127" s="48">
        <v>42823.6</v>
      </c>
      <c r="LD127" s="48">
        <v>42855.9</v>
      </c>
      <c r="LE127" s="48">
        <v>42877.7</v>
      </c>
      <c r="LF127" s="48">
        <v>42908.3</v>
      </c>
      <c r="LG127" s="48">
        <v>42921.4</v>
      </c>
      <c r="LH127" s="48">
        <v>42940.3</v>
      </c>
      <c r="LI127" s="48">
        <v>42963</v>
      </c>
      <c r="LJ127" s="48">
        <v>42989.1</v>
      </c>
      <c r="LK127" s="48">
        <v>43025.9</v>
      </c>
      <c r="LL127" s="48">
        <v>43062.3</v>
      </c>
      <c r="LM127" s="48">
        <v>43086.3</v>
      </c>
      <c r="LN127" s="48">
        <v>43096</v>
      </c>
      <c r="LO127" s="48">
        <v>43103.6</v>
      </c>
      <c r="LP127" s="48">
        <v>43110</v>
      </c>
      <c r="LQ127" s="48">
        <v>43120.4</v>
      </c>
      <c r="LR127" s="48">
        <v>43135</v>
      </c>
      <c r="LS127" s="48">
        <v>43156.5</v>
      </c>
      <c r="LT127" s="48">
        <v>43174.7</v>
      </c>
      <c r="LU127" s="48">
        <v>43191.5</v>
      </c>
      <c r="LV127" s="48">
        <v>43206.9</v>
      </c>
      <c r="LW127" s="48">
        <v>43219.9</v>
      </c>
      <c r="LX127" s="48">
        <v>43239.8</v>
      </c>
      <c r="LY127" s="48">
        <v>43251.4</v>
      </c>
      <c r="LZ127" s="48">
        <v>43273.3</v>
      </c>
      <c r="MA127" s="48">
        <v>43285.1</v>
      </c>
      <c r="MB127" s="48">
        <v>43305.5</v>
      </c>
      <c r="MC127" s="48">
        <v>43318.7</v>
      </c>
      <c r="MD127" s="48">
        <v>43335.6</v>
      </c>
      <c r="ME127" s="48">
        <v>43356.1</v>
      </c>
      <c r="MF127" s="48">
        <v>43373.9</v>
      </c>
      <c r="MG127" s="48">
        <v>43394</v>
      </c>
      <c r="MH127" s="48">
        <v>43414</v>
      </c>
      <c r="MI127" s="48">
        <v>43431.199999999997</v>
      </c>
      <c r="MJ127" s="48">
        <v>43445.599999999999</v>
      </c>
      <c r="MK127" s="48">
        <v>43456.7</v>
      </c>
      <c r="ML127" s="48">
        <v>43467.7</v>
      </c>
      <c r="MM127" s="48">
        <v>43477</v>
      </c>
      <c r="MN127" s="48">
        <v>43483.4</v>
      </c>
      <c r="MO127" s="48">
        <v>43492.7</v>
      </c>
      <c r="MP127" s="48">
        <v>43503.7</v>
      </c>
      <c r="MQ127" s="48">
        <v>43523</v>
      </c>
      <c r="MR127" s="48">
        <v>43539.8</v>
      </c>
      <c r="MS127" s="48">
        <v>43565.7</v>
      </c>
      <c r="MT127" s="48">
        <v>43592.7</v>
      </c>
      <c r="MU127" s="48">
        <v>43616.2</v>
      </c>
      <c r="MV127" s="48">
        <v>43639.3</v>
      </c>
      <c r="MW127" s="48">
        <v>43665.5</v>
      </c>
      <c r="MX127" s="48">
        <v>43684.6</v>
      </c>
      <c r="MY127" s="48">
        <v>43690.7</v>
      </c>
      <c r="MZ127" s="48">
        <v>43699.4</v>
      </c>
      <c r="NA127" s="48">
        <v>43706.400000000001</v>
      </c>
      <c r="NB127" s="48">
        <v>43714.5</v>
      </c>
      <c r="NC127" s="48">
        <v>43724.4</v>
      </c>
      <c r="ND127" s="48">
        <v>43736.4</v>
      </c>
      <c r="NE127" s="48">
        <v>43749.2</v>
      </c>
      <c r="NF127" s="48">
        <v>43762.2</v>
      </c>
      <c r="NG127" s="48">
        <v>43769.1</v>
      </c>
      <c r="NH127" s="48">
        <v>43776.4</v>
      </c>
      <c r="NI127" s="48">
        <v>43783.1</v>
      </c>
      <c r="NJ127" s="48">
        <v>43789.3</v>
      </c>
      <c r="NK127" s="48">
        <v>43795</v>
      </c>
      <c r="NL127" s="48">
        <v>43801.4</v>
      </c>
      <c r="NM127" s="48">
        <v>43807.9</v>
      </c>
      <c r="NN127" s="48">
        <v>43814.7</v>
      </c>
      <c r="NO127" s="48">
        <v>43823.9</v>
      </c>
      <c r="NP127" s="48">
        <v>43835.9</v>
      </c>
      <c r="NQ127" s="48">
        <v>43843.9</v>
      </c>
      <c r="NR127" s="48">
        <v>43853.2</v>
      </c>
      <c r="NS127" s="48">
        <v>43862.7</v>
      </c>
      <c r="NT127" s="48">
        <v>43870.7</v>
      </c>
      <c r="NU127" s="48">
        <v>43880.1</v>
      </c>
      <c r="NV127" s="48">
        <v>43887.4</v>
      </c>
      <c r="NW127" s="48">
        <v>43901.2</v>
      </c>
      <c r="NX127" s="48">
        <v>43911.1</v>
      </c>
      <c r="NY127" s="48">
        <v>43921</v>
      </c>
      <c r="NZ127" s="48">
        <v>43928.5</v>
      </c>
      <c r="OA127" s="48">
        <v>43934.400000000001</v>
      </c>
      <c r="OB127" s="48">
        <v>43939.8</v>
      </c>
      <c r="OC127" s="48">
        <v>43945.2</v>
      </c>
      <c r="OD127" s="48">
        <v>43952.1</v>
      </c>
      <c r="OE127" s="48">
        <v>43961.7</v>
      </c>
      <c r="OF127" s="48">
        <v>43972.4</v>
      </c>
      <c r="OG127" s="48">
        <v>43984.1</v>
      </c>
      <c r="OH127" s="48">
        <v>43994.5</v>
      </c>
      <c r="OI127" s="48">
        <v>44004.7</v>
      </c>
      <c r="OJ127" s="48">
        <v>44019.7</v>
      </c>
      <c r="OK127" s="48">
        <v>44029.8</v>
      </c>
      <c r="OL127" s="48">
        <v>44038</v>
      </c>
      <c r="OM127" s="48">
        <v>44048.3</v>
      </c>
      <c r="ON127" s="48">
        <v>44056.3</v>
      </c>
      <c r="OO127" s="48">
        <v>44067.5</v>
      </c>
      <c r="OP127" s="48">
        <v>44080</v>
      </c>
      <c r="OQ127" s="48">
        <v>44101.7</v>
      </c>
      <c r="OR127" s="48">
        <v>44107.1</v>
      </c>
      <c r="OS127" s="48">
        <v>44114.2</v>
      </c>
      <c r="OT127" s="48">
        <v>44121.7</v>
      </c>
      <c r="OU127" s="48">
        <v>44129.5</v>
      </c>
      <c r="OV127" s="48">
        <v>44136.800000000003</v>
      </c>
      <c r="OW127" s="48">
        <v>44145.5</v>
      </c>
      <c r="OX127" s="48">
        <v>44165.9</v>
      </c>
      <c r="OY127" s="48">
        <v>44174.5</v>
      </c>
      <c r="OZ127" s="48">
        <v>44182.6</v>
      </c>
      <c r="PA127" s="48">
        <v>44198.400000000001</v>
      </c>
      <c r="PB127" s="48">
        <v>44207.199999999997</v>
      </c>
      <c r="PC127" s="48">
        <v>44218.400000000001</v>
      </c>
      <c r="PD127" s="48">
        <v>44225.8</v>
      </c>
      <c r="PE127" s="48">
        <v>44236.3</v>
      </c>
      <c r="PF127" s="48">
        <v>44254</v>
      </c>
      <c r="PG127" s="48">
        <v>44275</v>
      </c>
      <c r="PH127" s="48">
        <v>44296.1</v>
      </c>
      <c r="PI127" s="48">
        <v>44313</v>
      </c>
      <c r="PJ127" s="48">
        <v>44331.5</v>
      </c>
      <c r="PK127" s="48">
        <v>44349.599999999999</v>
      </c>
      <c r="PL127" s="48">
        <v>44371.5</v>
      </c>
      <c r="PM127" s="48">
        <v>44403.6</v>
      </c>
      <c r="PN127" s="48">
        <v>44431.1</v>
      </c>
      <c r="PO127" s="48">
        <v>44442.7</v>
      </c>
      <c r="PP127" s="48">
        <v>44451.6</v>
      </c>
      <c r="PQ127" s="48">
        <v>44460.9</v>
      </c>
      <c r="PR127" s="48">
        <v>44473.7</v>
      </c>
      <c r="PS127" s="48">
        <v>44499.8</v>
      </c>
      <c r="PT127" s="48">
        <v>44523.9</v>
      </c>
      <c r="PU127" s="48">
        <v>44532.800000000003</v>
      </c>
      <c r="PV127" s="48">
        <v>44539.9</v>
      </c>
      <c r="PW127" s="48">
        <v>44548.800000000003</v>
      </c>
      <c r="PX127" s="48">
        <v>44560.6</v>
      </c>
      <c r="PY127" s="48">
        <v>44574.9</v>
      </c>
      <c r="PZ127" s="48">
        <v>44591.199999999997</v>
      </c>
      <c r="QA127" s="48">
        <v>44614.9</v>
      </c>
      <c r="QB127" s="48">
        <v>44638.400000000001</v>
      </c>
      <c r="QC127" s="48">
        <v>44661.8</v>
      </c>
      <c r="QD127" s="48">
        <v>44682.3</v>
      </c>
      <c r="QE127" s="48">
        <v>44709.4</v>
      </c>
      <c r="QF127" s="48">
        <v>44731.3</v>
      </c>
      <c r="QG127" s="48">
        <v>44767.1</v>
      </c>
      <c r="QH127" s="48">
        <v>44805.2</v>
      </c>
      <c r="QI127" s="48">
        <v>44845.2</v>
      </c>
      <c r="QJ127" s="48">
        <v>44881.599999999999</v>
      </c>
      <c r="QK127" s="48">
        <v>44915.199999999997</v>
      </c>
      <c r="QL127" s="48">
        <v>44951.8</v>
      </c>
      <c r="QM127" s="48">
        <v>44984.4</v>
      </c>
      <c r="QN127" s="48">
        <v>45027.3</v>
      </c>
      <c r="QO127" s="48">
        <v>45075.6</v>
      </c>
      <c r="QP127" s="48">
        <v>45124.4</v>
      </c>
      <c r="QQ127" s="48">
        <v>45160.1</v>
      </c>
      <c r="QR127" s="48">
        <v>45194.7</v>
      </c>
      <c r="QS127" s="48">
        <v>45227</v>
      </c>
      <c r="QT127" s="48">
        <v>45251.3</v>
      </c>
      <c r="QU127" s="48">
        <v>45292.800000000003</v>
      </c>
      <c r="QV127" s="48">
        <v>45328.5</v>
      </c>
      <c r="QW127" s="48">
        <v>45381.3</v>
      </c>
      <c r="QX127" s="48">
        <v>45434.1</v>
      </c>
      <c r="QY127" s="48">
        <v>45497.4</v>
      </c>
      <c r="QZ127" s="48">
        <v>45564.9</v>
      </c>
      <c r="RA127" s="48">
        <v>45626.5</v>
      </c>
      <c r="RB127" s="48">
        <v>45699</v>
      </c>
      <c r="RC127" s="48">
        <v>45785</v>
      </c>
      <c r="RD127" s="48">
        <v>45835.3</v>
      </c>
      <c r="RE127" s="48">
        <v>45885.3</v>
      </c>
      <c r="RF127" s="48">
        <v>45926</v>
      </c>
      <c r="RG127" s="48">
        <v>45970.400000000001</v>
      </c>
      <c r="RH127" s="48">
        <v>46000.7</v>
      </c>
      <c r="RI127" s="48">
        <v>46058.6</v>
      </c>
      <c r="RJ127" s="48">
        <v>46108.1</v>
      </c>
      <c r="RK127" s="48">
        <v>46147</v>
      </c>
      <c r="RL127" s="48">
        <v>46201.3</v>
      </c>
      <c r="RM127" s="48">
        <v>46243.6</v>
      </c>
      <c r="RN127" s="48">
        <v>46263.9</v>
      </c>
      <c r="RO127" s="48">
        <v>46290.9</v>
      </c>
      <c r="RP127" s="48">
        <v>46320</v>
      </c>
      <c r="RQ127" s="48">
        <v>46363.199999999997</v>
      </c>
      <c r="RR127" s="48">
        <v>46412</v>
      </c>
      <c r="RS127" s="48">
        <v>46454.5</v>
      </c>
      <c r="RT127" s="48">
        <v>46478</v>
      </c>
      <c r="RU127" s="48">
        <v>46499.5</v>
      </c>
      <c r="RV127" s="48">
        <v>46545.8</v>
      </c>
      <c r="RW127" s="48">
        <v>46593.8</v>
      </c>
      <c r="RX127" s="48">
        <v>46629.9</v>
      </c>
      <c r="RY127" s="48">
        <v>46648.4</v>
      </c>
      <c r="RZ127" s="48">
        <v>46693.5</v>
      </c>
      <c r="SA127" s="48">
        <v>46744.5</v>
      </c>
      <c r="SB127" s="48">
        <v>46796.4</v>
      </c>
      <c r="SC127" s="48">
        <v>46831.4</v>
      </c>
      <c r="SD127" s="48">
        <v>46866.400000000001</v>
      </c>
      <c r="SE127" s="48">
        <v>46913.4</v>
      </c>
      <c r="SF127" s="48">
        <v>46965.599999999999</v>
      </c>
      <c r="SG127" s="48">
        <v>47022.5</v>
      </c>
      <c r="SH127" s="48">
        <v>47078.7</v>
      </c>
      <c r="SI127" s="48">
        <v>47167.5</v>
      </c>
      <c r="SJ127" s="48">
        <v>47262.2</v>
      </c>
      <c r="SK127" s="48">
        <v>47350.2</v>
      </c>
      <c r="SL127" s="48">
        <v>47386</v>
      </c>
      <c r="SM127" s="48">
        <v>47437</v>
      </c>
      <c r="SN127" s="48">
        <v>47492.2</v>
      </c>
      <c r="SO127" s="48">
        <v>47541.7</v>
      </c>
      <c r="SP127" s="48">
        <v>47617.7</v>
      </c>
      <c r="SQ127" s="48">
        <v>47698.400000000001</v>
      </c>
      <c r="SR127" s="48">
        <v>47780.3</v>
      </c>
      <c r="SS127" s="48">
        <v>47881.8</v>
      </c>
      <c r="ST127" s="48">
        <v>47984.7</v>
      </c>
      <c r="SU127" s="48">
        <v>48080.3</v>
      </c>
      <c r="SV127" s="48">
        <v>48141.9</v>
      </c>
      <c r="SW127" s="48">
        <v>48239.1</v>
      </c>
      <c r="SX127" s="48">
        <v>48295</v>
      </c>
      <c r="SY127" s="48">
        <v>48358.9</v>
      </c>
      <c r="SZ127" s="48">
        <v>48437.4</v>
      </c>
      <c r="TA127" s="48">
        <v>48532.4</v>
      </c>
      <c r="TB127" s="48">
        <v>48631.8</v>
      </c>
      <c r="TC127" s="48">
        <v>48733.8</v>
      </c>
      <c r="TD127" s="48">
        <v>48825.599999999999</v>
      </c>
      <c r="TE127" s="48">
        <v>48914.8</v>
      </c>
      <c r="TF127" s="48">
        <v>49015.8</v>
      </c>
      <c r="TG127" s="48">
        <v>49116.1</v>
      </c>
      <c r="TH127" s="48">
        <v>49195.7</v>
      </c>
      <c r="TI127" s="48">
        <v>49230.400000000001</v>
      </c>
      <c r="TJ127" s="48">
        <v>49283.199999999997</v>
      </c>
      <c r="TK127" s="48">
        <v>49331.6</v>
      </c>
      <c r="TL127" s="48">
        <v>49390.2</v>
      </c>
      <c r="TM127" s="48">
        <v>49451.1</v>
      </c>
      <c r="TN127" s="48">
        <v>49510.5</v>
      </c>
      <c r="TO127" s="48">
        <v>49568.9</v>
      </c>
    </row>
    <row r="128" spans="2:535" ht="19.5">
      <c r="B128" s="104" t="s">
        <v>414</v>
      </c>
      <c r="C128" s="1" t="s">
        <v>415</v>
      </c>
      <c r="D128" s="48">
        <v>60770.3</v>
      </c>
      <c r="E128" s="48">
        <v>60811.1</v>
      </c>
      <c r="F128" s="48">
        <v>60852</v>
      </c>
      <c r="G128" s="48">
        <v>60892.800000000003</v>
      </c>
      <c r="H128" s="48">
        <v>60933.7</v>
      </c>
      <c r="I128" s="48">
        <v>60974.6</v>
      </c>
      <c r="J128" s="48">
        <v>61015.7</v>
      </c>
      <c r="K128" s="48">
        <v>61057.4</v>
      </c>
      <c r="L128" s="48">
        <v>61098.400000000001</v>
      </c>
      <c r="M128" s="48">
        <v>61139.5</v>
      </c>
      <c r="N128" s="48">
        <v>61180.9</v>
      </c>
      <c r="O128" s="48">
        <v>61221.599999999999</v>
      </c>
      <c r="P128" s="48">
        <v>61262.2</v>
      </c>
      <c r="Q128" s="48">
        <v>61303.199999999997</v>
      </c>
      <c r="R128" s="48">
        <v>61344.4</v>
      </c>
      <c r="S128" s="48">
        <v>61385</v>
      </c>
      <c r="T128" s="48">
        <v>61425.7</v>
      </c>
      <c r="U128" s="48">
        <v>61466.5</v>
      </c>
      <c r="V128" s="48">
        <v>61508.2</v>
      </c>
      <c r="W128" s="48">
        <v>61550.5</v>
      </c>
      <c r="X128" s="48">
        <v>61592.7</v>
      </c>
      <c r="Y128" s="48">
        <v>61635.1</v>
      </c>
      <c r="Z128" s="48">
        <v>61675.9</v>
      </c>
      <c r="AA128" s="48">
        <v>61719.3</v>
      </c>
      <c r="AB128" s="48">
        <v>61760.7</v>
      </c>
      <c r="AC128" s="48">
        <v>61803.199999999997</v>
      </c>
      <c r="AD128" s="48">
        <v>61844.7</v>
      </c>
      <c r="AE128" s="48">
        <v>61886.5</v>
      </c>
      <c r="AF128" s="48">
        <v>61927.6</v>
      </c>
      <c r="AG128" s="48">
        <v>61968.2</v>
      </c>
      <c r="AH128" s="48">
        <v>62008.9</v>
      </c>
      <c r="AI128" s="48">
        <v>62049.4</v>
      </c>
      <c r="AJ128" s="48">
        <v>62090.5</v>
      </c>
      <c r="AK128" s="48">
        <v>62132</v>
      </c>
      <c r="AL128" s="48">
        <v>62173.4</v>
      </c>
      <c r="AM128" s="48">
        <v>62214.8</v>
      </c>
      <c r="AN128" s="48">
        <v>62256.9</v>
      </c>
      <c r="AO128" s="48">
        <v>62298.8</v>
      </c>
      <c r="AP128" s="48">
        <v>62340.3</v>
      </c>
      <c r="AQ128" s="48">
        <v>62382</v>
      </c>
      <c r="AR128" s="48">
        <v>62422.8</v>
      </c>
      <c r="AS128" s="48">
        <v>62463.9</v>
      </c>
      <c r="AT128" s="48">
        <v>62504.7</v>
      </c>
      <c r="AU128" s="48">
        <v>62545.2</v>
      </c>
      <c r="AV128" s="48">
        <v>62586.2</v>
      </c>
      <c r="AW128" s="48">
        <v>62627.1</v>
      </c>
      <c r="AX128" s="48">
        <v>62668.4</v>
      </c>
      <c r="AY128" s="48">
        <v>62709</v>
      </c>
      <c r="AZ128" s="48">
        <v>62750.400000000001</v>
      </c>
      <c r="BA128" s="48">
        <v>62791.8</v>
      </c>
      <c r="BB128" s="48">
        <v>62833.2</v>
      </c>
      <c r="BC128" s="48">
        <v>62873.5</v>
      </c>
      <c r="BD128" s="48">
        <v>62914.3</v>
      </c>
      <c r="BE128" s="48">
        <v>62955.1</v>
      </c>
      <c r="BF128" s="48">
        <v>62996.4</v>
      </c>
      <c r="BG128" s="48">
        <v>63037.4</v>
      </c>
      <c r="BH128" s="48">
        <v>63078.8</v>
      </c>
      <c r="BI128" s="48">
        <v>63119.3</v>
      </c>
      <c r="BJ128" s="48">
        <v>63159.5</v>
      </c>
      <c r="CO128" s="48">
        <v>64399.7</v>
      </c>
      <c r="CP128" s="48">
        <v>64439.5</v>
      </c>
      <c r="CQ128" s="48">
        <v>64478.9</v>
      </c>
      <c r="CR128" s="48">
        <v>64517.599999999999</v>
      </c>
      <c r="CS128" s="48">
        <v>64556.6</v>
      </c>
      <c r="CT128" s="48">
        <v>64596</v>
      </c>
      <c r="CU128" s="48">
        <v>64636.1</v>
      </c>
      <c r="CV128" s="48">
        <v>64675.199999999997</v>
      </c>
      <c r="CW128" s="48">
        <v>64714.1</v>
      </c>
      <c r="CX128" s="48">
        <v>64753</v>
      </c>
      <c r="CY128" s="48">
        <v>64792.7</v>
      </c>
      <c r="CZ128" s="48">
        <v>64832.4</v>
      </c>
      <c r="DA128" s="48">
        <v>64870.7</v>
      </c>
      <c r="DB128" s="48">
        <v>64910.3</v>
      </c>
      <c r="DC128" s="48">
        <v>64948.800000000003</v>
      </c>
      <c r="DD128" s="48">
        <v>64986.9</v>
      </c>
      <c r="DE128" s="48">
        <v>65025.1</v>
      </c>
      <c r="DF128" s="48">
        <v>65064</v>
      </c>
      <c r="DG128" s="48">
        <v>65102.9</v>
      </c>
      <c r="DH128" s="48">
        <v>65141</v>
      </c>
      <c r="DI128" s="48">
        <v>65180.5</v>
      </c>
      <c r="DJ128" s="48">
        <v>65218.6</v>
      </c>
      <c r="DK128" s="48">
        <v>65257.1</v>
      </c>
      <c r="DL128" s="48">
        <v>65295.3</v>
      </c>
      <c r="DM128" s="48">
        <v>65333.4</v>
      </c>
      <c r="DN128" s="48">
        <v>65371.8</v>
      </c>
      <c r="DO128" s="48">
        <v>65410.1</v>
      </c>
      <c r="DP128" s="48">
        <v>65448.4</v>
      </c>
      <c r="DQ128" s="48">
        <v>65486.6</v>
      </c>
      <c r="DR128" s="48">
        <v>65524.2</v>
      </c>
      <c r="DS128" s="48">
        <v>65561.600000000006</v>
      </c>
      <c r="DT128" s="48">
        <v>65599.100000000006</v>
      </c>
      <c r="DU128" s="48">
        <v>65636.399999999994</v>
      </c>
      <c r="DV128" s="48">
        <v>65673.5</v>
      </c>
      <c r="DW128" s="48">
        <v>65710.600000000006</v>
      </c>
      <c r="DX128" s="48">
        <v>65748</v>
      </c>
      <c r="DY128" s="48">
        <v>65785.600000000006</v>
      </c>
      <c r="DZ128" s="48">
        <v>65823.399999999994</v>
      </c>
      <c r="EA128" s="48">
        <v>65860.7</v>
      </c>
      <c r="EB128" s="48">
        <v>65895.899999999994</v>
      </c>
      <c r="EC128" s="48">
        <v>65931.899999999994</v>
      </c>
      <c r="ED128" s="48">
        <v>65969.3</v>
      </c>
      <c r="EE128" s="48">
        <v>66006.600000000006</v>
      </c>
      <c r="EF128" s="48">
        <v>66043.600000000006</v>
      </c>
      <c r="EG128" s="48">
        <v>66080.7</v>
      </c>
      <c r="EH128" s="48">
        <v>66117.7</v>
      </c>
      <c r="EI128" s="48">
        <v>66155.3</v>
      </c>
      <c r="EJ128" s="48">
        <v>66192.800000000003</v>
      </c>
      <c r="EK128" s="48">
        <v>66230.3</v>
      </c>
      <c r="EL128" s="48">
        <v>66270.5</v>
      </c>
      <c r="EM128" s="48">
        <v>66307.8</v>
      </c>
      <c r="EN128" s="48">
        <v>66343.399999999994</v>
      </c>
      <c r="EO128" s="48">
        <v>66379.3</v>
      </c>
      <c r="EP128" s="48">
        <v>66414.7</v>
      </c>
      <c r="EQ128" s="48">
        <v>66450.899999999994</v>
      </c>
      <c r="ER128" s="48">
        <v>66493.100000000006</v>
      </c>
      <c r="ES128" s="48">
        <v>66531.399999999994</v>
      </c>
      <c r="ET128" s="48">
        <v>66573.100000000006</v>
      </c>
      <c r="EU128" s="48">
        <v>66614.7</v>
      </c>
      <c r="EV128" s="48">
        <v>66656.600000000006</v>
      </c>
      <c r="EW128" s="48">
        <v>66698.8</v>
      </c>
      <c r="EX128" s="48">
        <v>66739.399999999994</v>
      </c>
      <c r="EY128" s="48">
        <v>66781.100000000006</v>
      </c>
      <c r="EZ128" s="48">
        <v>66821.399999999994</v>
      </c>
      <c r="FA128" s="48">
        <v>66863.100000000006</v>
      </c>
      <c r="FB128" s="48">
        <v>66904</v>
      </c>
      <c r="FC128" s="48">
        <v>66944.399999999994</v>
      </c>
      <c r="FD128" s="48">
        <v>66985</v>
      </c>
      <c r="FE128" s="48">
        <v>67025.5</v>
      </c>
      <c r="FF128" s="48">
        <v>67066.3</v>
      </c>
      <c r="FG128" s="48">
        <v>67108.7</v>
      </c>
      <c r="FH128" s="48">
        <v>67150.2</v>
      </c>
      <c r="FI128" s="48">
        <v>67190.5</v>
      </c>
      <c r="FJ128" s="48">
        <v>67231.3</v>
      </c>
      <c r="FK128" s="48">
        <v>67272.399999999994</v>
      </c>
      <c r="FL128" s="48">
        <v>67312.399999999994</v>
      </c>
      <c r="FM128" s="48">
        <v>67352.399999999994</v>
      </c>
      <c r="FN128" s="48">
        <v>67393.5</v>
      </c>
      <c r="FO128" s="48">
        <v>67435.5</v>
      </c>
      <c r="FP128" s="48">
        <v>67476.600000000006</v>
      </c>
      <c r="FQ128" s="48">
        <v>67517.3</v>
      </c>
      <c r="FR128" s="48">
        <v>67558</v>
      </c>
      <c r="FS128" s="48">
        <v>67598.899999999994</v>
      </c>
      <c r="FT128" s="48">
        <v>67640.100000000006</v>
      </c>
      <c r="FU128" s="48">
        <v>67680.5</v>
      </c>
      <c r="FV128" s="48">
        <v>67721.3</v>
      </c>
      <c r="FW128" s="48">
        <v>67761.899999999994</v>
      </c>
      <c r="FX128" s="48">
        <v>67802.2</v>
      </c>
      <c r="FY128" s="48">
        <v>67845</v>
      </c>
      <c r="FZ128" s="48">
        <v>67885.2</v>
      </c>
      <c r="GA128" s="48">
        <v>67926</v>
      </c>
      <c r="GB128" s="48">
        <v>67966.5</v>
      </c>
      <c r="GC128" s="48">
        <v>68009.399999999994</v>
      </c>
      <c r="GD128" s="48">
        <v>68054.3</v>
      </c>
      <c r="GE128" s="48">
        <v>68094.399999999994</v>
      </c>
      <c r="GF128" s="48">
        <v>68135</v>
      </c>
      <c r="GG128" s="48">
        <v>68175.3</v>
      </c>
      <c r="GH128" s="48">
        <v>68215.5</v>
      </c>
      <c r="GI128" s="48">
        <v>68255.8</v>
      </c>
      <c r="GJ128" s="48">
        <v>68296</v>
      </c>
      <c r="GK128" s="48">
        <v>68336.3</v>
      </c>
      <c r="GL128" s="48">
        <v>68378.3</v>
      </c>
      <c r="GM128" s="48">
        <v>68418.7</v>
      </c>
      <c r="GN128" s="48">
        <v>68459.8</v>
      </c>
      <c r="GO128" s="48">
        <v>68500.100000000006</v>
      </c>
      <c r="GP128" s="48">
        <v>68540.399999999994</v>
      </c>
      <c r="GQ128" s="48">
        <v>68582.600000000006</v>
      </c>
      <c r="GR128" s="48">
        <v>68622.899999999994</v>
      </c>
      <c r="GS128" s="48">
        <v>68663.3</v>
      </c>
      <c r="GT128" s="48">
        <v>68703.199999999997</v>
      </c>
      <c r="GU128" s="48">
        <v>68743.3</v>
      </c>
      <c r="GV128" s="48">
        <v>68791.100000000006</v>
      </c>
      <c r="GW128" s="48">
        <v>68837.899999999994</v>
      </c>
      <c r="GX128" s="48">
        <v>68882.100000000006</v>
      </c>
      <c r="GY128" s="48">
        <v>68923.8</v>
      </c>
      <c r="GZ128" s="48">
        <v>68964.800000000003</v>
      </c>
      <c r="HA128" s="48">
        <v>69005.600000000006</v>
      </c>
      <c r="HB128" s="48">
        <v>69047.8</v>
      </c>
      <c r="HC128" s="48">
        <v>69089.7</v>
      </c>
      <c r="HD128" s="48">
        <v>69130.2</v>
      </c>
      <c r="HE128" s="48">
        <v>69170.8</v>
      </c>
      <c r="HF128" s="48">
        <v>69211.8</v>
      </c>
      <c r="HG128" s="48">
        <v>69253.5</v>
      </c>
      <c r="HH128" s="48">
        <v>69295.7</v>
      </c>
      <c r="HI128" s="48">
        <v>69336.2</v>
      </c>
      <c r="HJ128" s="48">
        <v>69376.600000000006</v>
      </c>
      <c r="HK128" s="48">
        <v>69417.3</v>
      </c>
      <c r="HL128" s="48">
        <v>69458.3</v>
      </c>
      <c r="HM128" s="48">
        <v>69500.5</v>
      </c>
      <c r="HN128" s="48">
        <v>69543.399999999994</v>
      </c>
      <c r="HO128" s="48">
        <v>69584</v>
      </c>
      <c r="HP128" s="48">
        <v>69624.7</v>
      </c>
      <c r="HQ128" s="48">
        <v>69665.399999999994</v>
      </c>
      <c r="HR128" s="48">
        <v>69706.8</v>
      </c>
      <c r="HS128" s="48">
        <v>69748</v>
      </c>
      <c r="HT128" s="48">
        <v>69790.7</v>
      </c>
      <c r="HU128" s="48">
        <v>69833.399999999994</v>
      </c>
      <c r="HV128" s="48">
        <v>69878.899999999994</v>
      </c>
      <c r="HW128" s="48">
        <v>69921</v>
      </c>
      <c r="HX128" s="48">
        <v>69963.3</v>
      </c>
      <c r="HY128" s="48">
        <v>70005.5</v>
      </c>
      <c r="HZ128" s="48">
        <v>70050.3</v>
      </c>
      <c r="IA128" s="48">
        <v>70092.600000000006</v>
      </c>
      <c r="IB128" s="48">
        <v>70137.600000000006</v>
      </c>
      <c r="IC128" s="48">
        <v>70179.399999999994</v>
      </c>
      <c r="ID128" s="48">
        <v>70221.899999999994</v>
      </c>
      <c r="IE128" s="48">
        <v>70263.600000000006</v>
      </c>
      <c r="IF128" s="48">
        <v>70308.5</v>
      </c>
      <c r="IG128" s="48">
        <v>70353.100000000006</v>
      </c>
      <c r="IH128" s="48">
        <v>70403.600000000006</v>
      </c>
      <c r="II128" s="48">
        <v>70448.800000000003</v>
      </c>
      <c r="IJ128" s="48">
        <v>70490</v>
      </c>
      <c r="IK128" s="48">
        <v>70532.800000000003</v>
      </c>
      <c r="IL128" s="48">
        <v>70574.600000000006</v>
      </c>
      <c r="IM128" s="48">
        <v>70616.5</v>
      </c>
      <c r="IN128" s="48">
        <v>70657.899999999994</v>
      </c>
      <c r="IO128" s="48">
        <v>70697.399999999994</v>
      </c>
      <c r="IP128" s="48">
        <v>70737.899999999994</v>
      </c>
      <c r="IQ128" s="48">
        <v>70777.899999999994</v>
      </c>
      <c r="IR128" s="48">
        <v>70818.100000000006</v>
      </c>
      <c r="IS128" s="48">
        <v>70858.5</v>
      </c>
      <c r="IT128" s="48">
        <v>70899.3</v>
      </c>
      <c r="IU128" s="48">
        <v>70941.600000000006</v>
      </c>
      <c r="IV128" s="48">
        <v>70987.600000000006</v>
      </c>
      <c r="IW128" s="48">
        <v>71030.100000000006</v>
      </c>
      <c r="IX128" s="48">
        <v>71072.7</v>
      </c>
      <c r="IY128" s="48">
        <v>71114.8</v>
      </c>
      <c r="IZ128" s="48">
        <v>71158.399999999994</v>
      </c>
      <c r="JA128" s="48">
        <v>71201.8</v>
      </c>
      <c r="JB128" s="48">
        <v>71244.2</v>
      </c>
      <c r="JC128" s="48">
        <v>71287.5</v>
      </c>
      <c r="JD128" s="48">
        <v>71330.5</v>
      </c>
      <c r="JE128" s="48">
        <v>71373.2</v>
      </c>
      <c r="JF128" s="48">
        <v>71415.600000000006</v>
      </c>
      <c r="JG128" s="48">
        <v>71458.3</v>
      </c>
      <c r="JH128" s="48">
        <v>71503.899999999994</v>
      </c>
      <c r="JI128" s="48">
        <v>71546.2</v>
      </c>
      <c r="JJ128" s="48">
        <v>71587.7</v>
      </c>
      <c r="JK128" s="48">
        <v>71630.600000000006</v>
      </c>
      <c r="JL128" s="48">
        <v>71675.399999999994</v>
      </c>
      <c r="JM128" s="48">
        <v>71718</v>
      </c>
      <c r="JN128" s="48">
        <v>71788.5</v>
      </c>
      <c r="JO128" s="48">
        <v>71832.899999999994</v>
      </c>
      <c r="JP128" s="48">
        <v>71876.399999999994</v>
      </c>
      <c r="JQ128" s="48">
        <v>71919.100000000006</v>
      </c>
      <c r="JR128" s="48">
        <v>71960.899999999994</v>
      </c>
      <c r="JS128" s="48">
        <v>72002.7</v>
      </c>
      <c r="JT128" s="48">
        <v>72044.399999999994</v>
      </c>
      <c r="JU128" s="48">
        <v>72087.7</v>
      </c>
      <c r="JV128" s="48">
        <v>72133.600000000006</v>
      </c>
      <c r="JW128" s="48">
        <v>72181.3</v>
      </c>
      <c r="JX128" s="48">
        <v>72227.100000000006</v>
      </c>
      <c r="JY128" s="48">
        <v>72270.8</v>
      </c>
      <c r="JZ128" s="48">
        <v>72314.5</v>
      </c>
      <c r="KA128" s="48">
        <v>72358</v>
      </c>
      <c r="KB128" s="48">
        <v>72403.100000000006</v>
      </c>
      <c r="KC128" s="48">
        <v>72446.2</v>
      </c>
      <c r="KD128" s="48">
        <v>72491.600000000006</v>
      </c>
      <c r="KE128" s="48">
        <v>72537.600000000006</v>
      </c>
      <c r="KF128" s="48">
        <v>72580.3</v>
      </c>
      <c r="KG128" s="48">
        <v>72623.3</v>
      </c>
      <c r="KH128" s="48">
        <v>72666</v>
      </c>
      <c r="KI128" s="48">
        <v>72709.8</v>
      </c>
      <c r="KJ128" s="48">
        <v>72753.600000000006</v>
      </c>
      <c r="KK128" s="48">
        <v>72796.899999999994</v>
      </c>
      <c r="KL128" s="48">
        <v>72841.5</v>
      </c>
      <c r="KM128" s="48">
        <v>72887.7</v>
      </c>
      <c r="KN128" s="48">
        <v>72933.2</v>
      </c>
      <c r="KO128" s="48">
        <v>72978.7</v>
      </c>
      <c r="KP128" s="48">
        <v>73022.2</v>
      </c>
      <c r="KQ128" s="48">
        <v>73066.100000000006</v>
      </c>
      <c r="KR128" s="48">
        <v>73109.600000000006</v>
      </c>
      <c r="KS128" s="48">
        <v>73153</v>
      </c>
      <c r="KT128" s="48">
        <v>73197.7</v>
      </c>
      <c r="KU128" s="48">
        <v>73245</v>
      </c>
      <c r="KV128" s="48">
        <v>73292.100000000006</v>
      </c>
      <c r="KW128" s="48">
        <v>73338.2</v>
      </c>
      <c r="KX128" s="48">
        <v>73385.5</v>
      </c>
      <c r="KY128" s="48">
        <v>73433.2</v>
      </c>
      <c r="KZ128" s="48">
        <v>73480.2</v>
      </c>
      <c r="LA128" s="48">
        <v>73527.100000000006</v>
      </c>
      <c r="LB128" s="48">
        <v>73573</v>
      </c>
      <c r="LC128" s="48">
        <v>73619.399999999994</v>
      </c>
      <c r="LD128" s="48">
        <v>73659.8</v>
      </c>
      <c r="LE128" s="48">
        <v>73701</v>
      </c>
      <c r="LF128" s="48">
        <v>73747.3</v>
      </c>
      <c r="LG128" s="48">
        <v>73793.399999999994</v>
      </c>
      <c r="LH128" s="48">
        <v>73837.899999999994</v>
      </c>
      <c r="LI128" s="48">
        <v>73882.2</v>
      </c>
      <c r="LJ128" s="48">
        <v>73926.600000000006</v>
      </c>
      <c r="LK128" s="48">
        <v>73972.5</v>
      </c>
      <c r="LL128" s="48">
        <v>74018.2</v>
      </c>
      <c r="LM128" s="48">
        <v>74065</v>
      </c>
      <c r="LN128" s="48">
        <v>74114.3</v>
      </c>
      <c r="LO128" s="48">
        <v>74161.3</v>
      </c>
      <c r="LP128" s="48">
        <v>74207.3</v>
      </c>
      <c r="LQ128" s="48">
        <v>74252.7</v>
      </c>
      <c r="LR128" s="48">
        <v>74298.5</v>
      </c>
      <c r="LS128" s="48">
        <v>74343.5</v>
      </c>
      <c r="LT128" s="48">
        <v>74388.399999999994</v>
      </c>
      <c r="LU128" s="48">
        <v>74433.600000000006</v>
      </c>
      <c r="LV128" s="48">
        <v>74479.100000000006</v>
      </c>
      <c r="LW128" s="48">
        <v>74524.3</v>
      </c>
      <c r="LX128" s="48">
        <v>74571.7</v>
      </c>
      <c r="LY128" s="48">
        <v>74621</v>
      </c>
      <c r="LZ128" s="48">
        <v>74670.5</v>
      </c>
      <c r="MA128" s="48">
        <v>74718.899999999994</v>
      </c>
      <c r="MB128" s="48">
        <v>74766.5</v>
      </c>
      <c r="MC128" s="48">
        <v>74815.899999999994</v>
      </c>
      <c r="MD128" s="48">
        <v>74864.3</v>
      </c>
      <c r="ME128" s="48">
        <v>74913.5</v>
      </c>
      <c r="MF128" s="48">
        <v>74961.8</v>
      </c>
      <c r="MG128" s="48">
        <v>75009.899999999994</v>
      </c>
      <c r="MH128" s="48">
        <v>75058</v>
      </c>
      <c r="MI128" s="48">
        <v>75106.600000000006</v>
      </c>
      <c r="MJ128" s="48">
        <v>75156.7</v>
      </c>
      <c r="MK128" s="48">
        <v>75207.600000000006</v>
      </c>
      <c r="ML128" s="48">
        <v>75255.8</v>
      </c>
      <c r="MM128" s="48">
        <v>75299.899999999994</v>
      </c>
      <c r="MN128" s="48">
        <v>75341.3</v>
      </c>
      <c r="MO128" s="48">
        <v>75383.100000000006</v>
      </c>
      <c r="MP128" s="48">
        <v>75425.7</v>
      </c>
      <c r="MQ128" s="48">
        <v>75467.399999999994</v>
      </c>
      <c r="MR128" s="48">
        <v>75508.3</v>
      </c>
      <c r="MS128" s="48">
        <v>75549.3</v>
      </c>
      <c r="MT128" s="48">
        <v>75590.399999999994</v>
      </c>
      <c r="MU128" s="48">
        <v>75631</v>
      </c>
      <c r="MV128" s="48">
        <v>75672.899999999994</v>
      </c>
      <c r="MW128" s="48">
        <v>75713.600000000006</v>
      </c>
      <c r="MX128" s="48">
        <v>75756.3</v>
      </c>
      <c r="MY128" s="48">
        <v>75798</v>
      </c>
      <c r="MZ128" s="48">
        <v>75840</v>
      </c>
      <c r="NA128" s="48">
        <v>75882.600000000006</v>
      </c>
      <c r="NB128" s="48">
        <v>75925.7</v>
      </c>
      <c r="NC128" s="48">
        <v>75968.800000000003</v>
      </c>
      <c r="ND128" s="48">
        <v>76010.600000000006</v>
      </c>
      <c r="NE128" s="48">
        <v>76052.7</v>
      </c>
      <c r="NF128" s="48">
        <v>76095.3</v>
      </c>
      <c r="NG128" s="48">
        <v>76137.8</v>
      </c>
      <c r="NH128" s="48">
        <v>76179.7</v>
      </c>
      <c r="NI128" s="48">
        <v>76221.3</v>
      </c>
      <c r="NJ128" s="48">
        <v>76264.2</v>
      </c>
      <c r="NK128" s="48">
        <v>76306.600000000006</v>
      </c>
      <c r="NL128" s="48">
        <v>76347.3</v>
      </c>
      <c r="NM128" s="48">
        <v>76387.899999999994</v>
      </c>
      <c r="NN128" s="48">
        <v>76428.5</v>
      </c>
      <c r="NO128" s="48">
        <v>76469.3</v>
      </c>
      <c r="NP128" s="48">
        <v>76509.899999999994</v>
      </c>
      <c r="NQ128" s="48">
        <v>76550.7</v>
      </c>
      <c r="NR128" s="48">
        <v>76591.399999999994</v>
      </c>
      <c r="NS128" s="48">
        <v>76633.100000000006</v>
      </c>
      <c r="NT128" s="48">
        <v>76674.2</v>
      </c>
      <c r="NU128" s="48">
        <v>76716.3</v>
      </c>
      <c r="NV128" s="48">
        <v>76757</v>
      </c>
      <c r="NW128" s="48">
        <v>76798.2</v>
      </c>
      <c r="NX128" s="48">
        <v>76839.199999999997</v>
      </c>
      <c r="NY128" s="48">
        <v>76880.899999999994</v>
      </c>
      <c r="NZ128" s="48">
        <v>76925.399999999994</v>
      </c>
      <c r="OA128" s="48">
        <v>76969.5</v>
      </c>
      <c r="OB128" s="48">
        <v>77012.7</v>
      </c>
      <c r="OC128" s="48">
        <v>77057.399999999994</v>
      </c>
      <c r="OD128" s="48">
        <v>77099.199999999997</v>
      </c>
      <c r="OE128" s="48">
        <v>77140.2</v>
      </c>
      <c r="OF128" s="48">
        <v>77181.100000000006</v>
      </c>
      <c r="OG128" s="48">
        <v>77223.3</v>
      </c>
      <c r="OH128" s="48">
        <v>77264</v>
      </c>
      <c r="OI128" s="48">
        <v>77305.399999999994</v>
      </c>
      <c r="OJ128" s="48">
        <v>77347</v>
      </c>
      <c r="OK128" s="48">
        <v>77389.3</v>
      </c>
      <c r="OL128" s="48">
        <v>77430.100000000006</v>
      </c>
      <c r="OM128" s="48">
        <v>77470.8</v>
      </c>
      <c r="ON128" s="48">
        <v>77512.2</v>
      </c>
      <c r="OO128" s="48">
        <v>77553.399999999994</v>
      </c>
      <c r="OP128" s="48">
        <v>77594.8</v>
      </c>
      <c r="OQ128" s="48">
        <v>77639.199999999997</v>
      </c>
      <c r="OR128" s="48">
        <v>77684.5</v>
      </c>
      <c r="OS128" s="48">
        <v>77726.399999999994</v>
      </c>
      <c r="OT128" s="48">
        <v>77769.5</v>
      </c>
      <c r="OU128" s="48">
        <v>77812</v>
      </c>
      <c r="OV128" s="48">
        <v>77853.100000000006</v>
      </c>
      <c r="OW128" s="48">
        <v>77893.600000000006</v>
      </c>
      <c r="OX128" s="48">
        <v>77934.5</v>
      </c>
      <c r="OY128" s="48">
        <v>77975.100000000006</v>
      </c>
      <c r="OZ128" s="48">
        <v>78016.100000000006</v>
      </c>
      <c r="PA128" s="48">
        <v>78058</v>
      </c>
      <c r="PB128" s="48">
        <v>78098.7</v>
      </c>
      <c r="PC128" s="48">
        <v>78139.199999999997</v>
      </c>
      <c r="PD128" s="48">
        <v>78180.5</v>
      </c>
      <c r="PE128" s="48">
        <v>78222.899999999994</v>
      </c>
      <c r="PF128" s="48">
        <v>78264.3</v>
      </c>
      <c r="PG128" s="48">
        <v>78305.8</v>
      </c>
      <c r="PH128" s="48">
        <v>78347.199999999997</v>
      </c>
      <c r="PI128" s="48">
        <v>78388.399999999994</v>
      </c>
      <c r="PJ128" s="48">
        <v>78428.5</v>
      </c>
      <c r="PK128" s="48">
        <v>78469</v>
      </c>
      <c r="PL128" s="48">
        <v>78509.2</v>
      </c>
      <c r="PM128" s="48">
        <v>78548.800000000003</v>
      </c>
      <c r="PN128" s="48">
        <v>78588.600000000006</v>
      </c>
      <c r="PO128" s="48">
        <v>78628.899999999994</v>
      </c>
      <c r="PP128" s="48">
        <v>78668.899999999994</v>
      </c>
      <c r="PQ128" s="48">
        <v>78709</v>
      </c>
      <c r="PR128" s="48">
        <v>78748.7</v>
      </c>
      <c r="PS128" s="48">
        <v>78788.3</v>
      </c>
      <c r="PT128" s="48">
        <v>78828</v>
      </c>
      <c r="PU128" s="48">
        <v>78867.5</v>
      </c>
      <c r="PV128" s="48">
        <v>78906.7</v>
      </c>
      <c r="PW128" s="48">
        <v>78946.3</v>
      </c>
      <c r="PX128" s="48">
        <v>78985.3</v>
      </c>
      <c r="PY128" s="48">
        <v>79024.7</v>
      </c>
      <c r="PZ128" s="48">
        <v>79064.100000000006</v>
      </c>
      <c r="QA128" s="48">
        <v>79102.899999999994</v>
      </c>
      <c r="QB128" s="48">
        <v>79142</v>
      </c>
      <c r="QC128" s="48">
        <v>79181.100000000006</v>
      </c>
      <c r="QD128" s="48">
        <v>79219.8</v>
      </c>
      <c r="QE128" s="48">
        <v>79258.399999999994</v>
      </c>
      <c r="QF128" s="48">
        <v>79297.600000000006</v>
      </c>
      <c r="QG128" s="48">
        <v>79336.600000000006</v>
      </c>
      <c r="QH128" s="48">
        <v>79375.199999999997</v>
      </c>
      <c r="QI128" s="48">
        <v>79413.7</v>
      </c>
      <c r="QJ128" s="48">
        <v>79452</v>
      </c>
      <c r="QK128" s="48">
        <v>79490.600000000006</v>
      </c>
      <c r="QL128" s="48">
        <v>79529.5</v>
      </c>
      <c r="QM128" s="48">
        <v>79568.5</v>
      </c>
      <c r="QN128" s="48">
        <v>79609.600000000006</v>
      </c>
      <c r="QO128" s="48">
        <v>79648.3</v>
      </c>
      <c r="QP128" s="48">
        <v>79686.899999999994</v>
      </c>
      <c r="QQ128" s="48">
        <v>79725.600000000006</v>
      </c>
      <c r="QR128" s="48">
        <v>79764.5</v>
      </c>
      <c r="QS128" s="48">
        <v>79803</v>
      </c>
      <c r="QT128" s="48">
        <v>79842.100000000006</v>
      </c>
      <c r="QU128" s="48">
        <v>79880.800000000003</v>
      </c>
      <c r="QV128" s="48">
        <v>79918.8</v>
      </c>
      <c r="QW128" s="48">
        <v>79956.800000000003</v>
      </c>
      <c r="QX128" s="48">
        <v>79994.5</v>
      </c>
      <c r="QY128" s="48">
        <v>80032.399999999994</v>
      </c>
      <c r="QZ128" s="48">
        <v>80070.600000000006</v>
      </c>
      <c r="RA128" s="48">
        <v>80108.800000000003</v>
      </c>
      <c r="RB128" s="48">
        <v>80146.5</v>
      </c>
      <c r="RC128" s="48">
        <v>80184.399999999994</v>
      </c>
      <c r="RD128" s="48">
        <v>80222.2</v>
      </c>
      <c r="RE128" s="48">
        <v>80260.3</v>
      </c>
      <c r="RF128" s="48">
        <v>80298.3</v>
      </c>
      <c r="RG128" s="48">
        <v>80337.100000000006</v>
      </c>
      <c r="RH128" s="48">
        <v>80374.899999999994</v>
      </c>
      <c r="RI128" s="48">
        <v>80412.600000000006</v>
      </c>
      <c r="RJ128" s="48">
        <v>80450.3</v>
      </c>
      <c r="RK128" s="48">
        <v>80488.100000000006</v>
      </c>
      <c r="RL128" s="48">
        <v>80525.600000000006</v>
      </c>
      <c r="RM128" s="48">
        <v>80564.3</v>
      </c>
      <c r="RN128" s="48">
        <v>80602.600000000006</v>
      </c>
      <c r="RO128" s="48">
        <v>80639.600000000006</v>
      </c>
      <c r="RP128" s="48">
        <v>80676.7</v>
      </c>
      <c r="RQ128" s="48">
        <v>80714.2</v>
      </c>
      <c r="RR128" s="48">
        <v>80751.899999999994</v>
      </c>
      <c r="RS128" s="48">
        <v>80790.5</v>
      </c>
      <c r="RT128" s="48">
        <v>80826.100000000006</v>
      </c>
      <c r="RU128" s="48">
        <v>80861.399999999994</v>
      </c>
      <c r="RV128" s="48">
        <v>80897.3</v>
      </c>
      <c r="RW128" s="48">
        <v>80933.2</v>
      </c>
      <c r="RX128" s="48">
        <v>80969.2</v>
      </c>
      <c r="RY128" s="48">
        <v>81004.399999999994</v>
      </c>
      <c r="RZ128" s="48">
        <v>81039.600000000006</v>
      </c>
      <c r="SA128" s="48">
        <v>81073.3</v>
      </c>
      <c r="SB128" s="48">
        <v>81107.7</v>
      </c>
      <c r="SC128" s="48">
        <v>81141.2</v>
      </c>
      <c r="SD128" s="48">
        <v>81173.399999999994</v>
      </c>
      <c r="SE128" s="48">
        <v>81205.399999999994</v>
      </c>
      <c r="SF128" s="48">
        <v>81237.399999999994</v>
      </c>
      <c r="SG128" s="48">
        <v>81269.399999999994</v>
      </c>
      <c r="SH128" s="48">
        <v>81301.3</v>
      </c>
      <c r="SI128" s="48">
        <v>81333.100000000006</v>
      </c>
      <c r="SJ128" s="48">
        <v>81364.899999999994</v>
      </c>
      <c r="SK128" s="48">
        <v>81399.199999999997</v>
      </c>
      <c r="SL128" s="48">
        <v>81432.3</v>
      </c>
      <c r="SM128" s="48">
        <v>81464.7</v>
      </c>
      <c r="SN128" s="48">
        <v>81496.5</v>
      </c>
      <c r="SO128" s="48">
        <v>81530.2</v>
      </c>
      <c r="SP128" s="48">
        <v>81561.8</v>
      </c>
      <c r="SQ128" s="48">
        <v>81593.399999999994</v>
      </c>
      <c r="SR128" s="48">
        <v>81625</v>
      </c>
      <c r="SS128" s="48">
        <v>81656.5</v>
      </c>
      <c r="ST128" s="48">
        <v>81688</v>
      </c>
      <c r="SU128" s="48">
        <v>81719.5</v>
      </c>
      <c r="SV128" s="48">
        <v>81750.899999999994</v>
      </c>
      <c r="SW128" s="48">
        <v>81782.3</v>
      </c>
      <c r="SX128" s="48">
        <v>81813.5</v>
      </c>
      <c r="SY128" s="48">
        <v>81844.7</v>
      </c>
      <c r="SZ128" s="48">
        <v>81875.899999999994</v>
      </c>
      <c r="TA128" s="48">
        <v>81907.199999999997</v>
      </c>
      <c r="TB128" s="48">
        <v>81938.399999999994</v>
      </c>
      <c r="TC128" s="48">
        <v>81969.600000000006</v>
      </c>
      <c r="TD128" s="48">
        <v>82000.899999999994</v>
      </c>
      <c r="TE128" s="48">
        <v>82032</v>
      </c>
      <c r="TF128" s="48">
        <v>82063.199999999997</v>
      </c>
      <c r="TG128" s="48">
        <v>82094.399999999994</v>
      </c>
      <c r="TH128" s="48">
        <v>82125.8</v>
      </c>
      <c r="TI128" s="48">
        <v>82156.399999999994</v>
      </c>
      <c r="TJ128" s="48">
        <v>82186.8</v>
      </c>
      <c r="TK128" s="48">
        <v>82217.2</v>
      </c>
      <c r="TL128" s="48">
        <v>82247.600000000006</v>
      </c>
      <c r="TM128" s="48">
        <v>82288.3</v>
      </c>
      <c r="TN128" s="48">
        <v>82328.100000000006</v>
      </c>
      <c r="TO128" s="48">
        <v>82368.7</v>
      </c>
    </row>
    <row r="129" spans="2:535" ht="19.5">
      <c r="B129" s="104" t="s">
        <v>416</v>
      </c>
      <c r="C129" s="1" t="s">
        <v>417</v>
      </c>
      <c r="D129" s="48">
        <v>57955.6</v>
      </c>
      <c r="E129" s="48">
        <v>57978.2</v>
      </c>
      <c r="F129" s="48">
        <v>58009.7</v>
      </c>
      <c r="G129" s="48">
        <v>58048.5</v>
      </c>
      <c r="H129" s="48">
        <v>58089.599999999999</v>
      </c>
      <c r="I129" s="48">
        <v>58120.4</v>
      </c>
      <c r="J129" s="48">
        <v>58153.3</v>
      </c>
      <c r="K129" s="48">
        <v>58194.8</v>
      </c>
      <c r="L129" s="48">
        <v>58235.199999999997</v>
      </c>
      <c r="M129" s="48">
        <v>58270.9</v>
      </c>
      <c r="N129" s="48">
        <v>58307.6</v>
      </c>
      <c r="O129" s="48">
        <v>58348.9</v>
      </c>
      <c r="P129" s="48">
        <v>58370.5</v>
      </c>
      <c r="Q129" s="48">
        <v>58394.3</v>
      </c>
      <c r="R129" s="48">
        <v>58419</v>
      </c>
      <c r="S129" s="48">
        <v>58446.6</v>
      </c>
      <c r="T129" s="48">
        <v>58472.2</v>
      </c>
      <c r="U129" s="48">
        <v>58497</v>
      </c>
      <c r="V129" s="48">
        <v>58520.800000000003</v>
      </c>
      <c r="W129" s="48">
        <v>58543.7</v>
      </c>
      <c r="X129" s="48">
        <v>58584.6</v>
      </c>
      <c r="Y129" s="48">
        <v>58610.1</v>
      </c>
      <c r="Z129" s="48">
        <v>58638</v>
      </c>
      <c r="AA129" s="48">
        <v>58662.1</v>
      </c>
      <c r="AB129" s="48">
        <v>58687.1</v>
      </c>
      <c r="AC129" s="48">
        <v>58710.7</v>
      </c>
      <c r="AD129" s="48">
        <v>58732.800000000003</v>
      </c>
      <c r="AE129" s="48">
        <v>58755</v>
      </c>
      <c r="AF129" s="48">
        <v>58778</v>
      </c>
      <c r="AG129" s="48">
        <v>58803.7</v>
      </c>
      <c r="AH129" s="48">
        <v>58825.9</v>
      </c>
      <c r="AI129" s="48">
        <v>58847.6</v>
      </c>
      <c r="AJ129" s="48">
        <v>58870.6</v>
      </c>
      <c r="AK129" s="48">
        <v>58892.9</v>
      </c>
      <c r="AL129" s="48">
        <v>58916.4</v>
      </c>
      <c r="AM129" s="48">
        <v>58940.5</v>
      </c>
      <c r="AN129" s="48">
        <v>58967.1</v>
      </c>
      <c r="AO129" s="48">
        <v>58992.2</v>
      </c>
      <c r="AP129" s="48">
        <v>59015.7</v>
      </c>
      <c r="AQ129" s="48">
        <v>59038.6</v>
      </c>
      <c r="AR129" s="48">
        <v>59066.2</v>
      </c>
      <c r="AS129" s="48">
        <v>59091.8</v>
      </c>
      <c r="AT129" s="48">
        <v>59115.3</v>
      </c>
      <c r="AU129" s="48">
        <v>59141</v>
      </c>
      <c r="AV129" s="48">
        <v>59164.4</v>
      </c>
      <c r="AW129" s="48">
        <v>59188.5</v>
      </c>
      <c r="AX129" s="48">
        <v>59214.8</v>
      </c>
      <c r="AY129" s="48">
        <v>59237.3</v>
      </c>
      <c r="AZ129" s="48">
        <v>59264</v>
      </c>
      <c r="BA129" s="48">
        <v>59289.8</v>
      </c>
      <c r="BB129" s="48">
        <v>59313.3</v>
      </c>
      <c r="BC129" s="48">
        <v>59336.9</v>
      </c>
      <c r="BD129" s="48">
        <v>59360.7</v>
      </c>
      <c r="BE129" s="48">
        <v>59387.6</v>
      </c>
      <c r="BF129" s="48">
        <v>59410</v>
      </c>
      <c r="BG129" s="48">
        <v>59434.3</v>
      </c>
      <c r="BH129" s="48">
        <v>59459.4</v>
      </c>
      <c r="BI129" s="48">
        <v>59482.8</v>
      </c>
      <c r="BJ129" s="48">
        <v>59507.3</v>
      </c>
      <c r="CO129" s="48">
        <v>60200.7</v>
      </c>
      <c r="CP129" s="48">
        <v>60216.6</v>
      </c>
      <c r="CQ129" s="48">
        <v>60231</v>
      </c>
      <c r="CR129" s="48">
        <v>60253.3</v>
      </c>
      <c r="CS129" s="48">
        <v>60269.2</v>
      </c>
      <c r="CT129" s="48">
        <v>60302.5</v>
      </c>
      <c r="CU129" s="48">
        <v>60341.599999999999</v>
      </c>
      <c r="CV129" s="48">
        <v>60368.9</v>
      </c>
      <c r="CW129" s="48">
        <v>60410</v>
      </c>
      <c r="CX129" s="48">
        <v>60449.9</v>
      </c>
      <c r="CY129" s="48">
        <v>60490</v>
      </c>
      <c r="CZ129" s="48">
        <v>60529.7</v>
      </c>
      <c r="DA129" s="48">
        <v>60589.7</v>
      </c>
      <c r="DB129" s="48">
        <v>60629.1</v>
      </c>
      <c r="DC129" s="48">
        <v>60669.3</v>
      </c>
      <c r="DD129" s="48">
        <v>60716.800000000003</v>
      </c>
      <c r="DE129" s="48">
        <v>60758.7</v>
      </c>
      <c r="DF129" s="48">
        <v>60797.5</v>
      </c>
      <c r="DG129" s="48">
        <v>60829.3</v>
      </c>
      <c r="DH129" s="48">
        <v>60869.1</v>
      </c>
      <c r="DI129" s="48">
        <v>60909.9</v>
      </c>
      <c r="DJ129" s="48">
        <v>60952.2</v>
      </c>
      <c r="DK129" s="48">
        <v>60999.8</v>
      </c>
      <c r="DL129" s="48">
        <v>61041.5</v>
      </c>
      <c r="DM129" s="48">
        <v>61085.3</v>
      </c>
      <c r="DN129" s="48">
        <v>61115.3</v>
      </c>
      <c r="DO129" s="48">
        <v>61145.2</v>
      </c>
      <c r="DP129" s="48">
        <v>61176.6</v>
      </c>
      <c r="DQ129" s="48">
        <v>61205.9</v>
      </c>
      <c r="DR129" s="48">
        <v>61250.9</v>
      </c>
      <c r="DS129" s="48">
        <v>61298.8</v>
      </c>
      <c r="DT129" s="48">
        <v>61348.3</v>
      </c>
      <c r="DU129" s="48">
        <v>61377.1</v>
      </c>
      <c r="DV129" s="48">
        <v>61420.9</v>
      </c>
      <c r="DW129" s="48">
        <v>61454.2</v>
      </c>
      <c r="DX129" s="48">
        <v>61490.5</v>
      </c>
      <c r="DY129" s="48">
        <v>61539.7</v>
      </c>
      <c r="DZ129" s="48">
        <v>61584.1</v>
      </c>
      <c r="EA129" s="48">
        <v>61625.1</v>
      </c>
      <c r="EB129" s="48">
        <v>61654.8</v>
      </c>
      <c r="EC129" s="48">
        <v>61701.3</v>
      </c>
      <c r="ED129" s="48">
        <v>61739</v>
      </c>
      <c r="EE129" s="48">
        <v>61770.1</v>
      </c>
      <c r="EF129" s="48">
        <v>61804.7</v>
      </c>
      <c r="EG129" s="48">
        <v>61843.9</v>
      </c>
      <c r="EH129" s="48">
        <v>61871.199999999997</v>
      </c>
      <c r="EI129" s="48">
        <v>61900.2</v>
      </c>
      <c r="EJ129" s="48">
        <v>61938.2</v>
      </c>
      <c r="EK129" s="48">
        <v>61965.2</v>
      </c>
      <c r="EL129" s="48">
        <v>62004.7</v>
      </c>
      <c r="EM129" s="48">
        <v>62046.3</v>
      </c>
      <c r="EN129" s="48">
        <v>62074.8</v>
      </c>
      <c r="EO129" s="48">
        <v>62115.6</v>
      </c>
      <c r="EP129" s="48">
        <v>62147.4</v>
      </c>
      <c r="EQ129" s="48">
        <v>62183.3</v>
      </c>
      <c r="ER129" s="48">
        <v>62221.1</v>
      </c>
      <c r="ES129" s="48">
        <v>62253.599999999999</v>
      </c>
      <c r="ET129" s="48">
        <v>62295.7</v>
      </c>
      <c r="EU129" s="48">
        <v>62336.4</v>
      </c>
      <c r="EV129" s="48">
        <v>62376.800000000003</v>
      </c>
      <c r="EW129" s="48">
        <v>62420.4</v>
      </c>
      <c r="EX129" s="48">
        <v>62465.2</v>
      </c>
      <c r="EY129" s="48">
        <v>62504.9</v>
      </c>
      <c r="EZ129" s="48">
        <v>62536.9</v>
      </c>
      <c r="FA129" s="48">
        <v>62579.7</v>
      </c>
      <c r="FB129" s="48">
        <v>62619.9</v>
      </c>
      <c r="FC129" s="48">
        <v>62653.9</v>
      </c>
      <c r="FD129" s="48">
        <v>62690.5</v>
      </c>
      <c r="FE129" s="48">
        <v>62728.4</v>
      </c>
      <c r="FF129" s="48">
        <v>62771</v>
      </c>
      <c r="FG129" s="48">
        <v>62812.3</v>
      </c>
      <c r="FH129" s="48">
        <v>62852.9</v>
      </c>
      <c r="FI129" s="48">
        <v>62883.7</v>
      </c>
      <c r="FJ129" s="48">
        <v>62914.6</v>
      </c>
      <c r="FK129" s="48">
        <v>62960</v>
      </c>
      <c r="FL129" s="48">
        <v>63000</v>
      </c>
      <c r="FM129" s="48">
        <v>63033.4</v>
      </c>
      <c r="FN129" s="48">
        <v>63061</v>
      </c>
      <c r="FO129" s="48">
        <v>63098.9</v>
      </c>
      <c r="FP129" s="48">
        <v>63131.6</v>
      </c>
      <c r="FQ129" s="48">
        <v>63168</v>
      </c>
      <c r="FR129" s="48">
        <v>63212.5</v>
      </c>
      <c r="FS129" s="48">
        <v>63255.9</v>
      </c>
      <c r="FT129" s="48">
        <v>63297.9</v>
      </c>
      <c r="FU129" s="48">
        <v>63325.7</v>
      </c>
      <c r="FV129" s="48">
        <v>63360.4</v>
      </c>
      <c r="FW129" s="48">
        <v>63404.3</v>
      </c>
      <c r="FX129" s="48">
        <v>63451.199999999997</v>
      </c>
      <c r="FY129" s="48">
        <v>63493.8</v>
      </c>
      <c r="FZ129" s="48">
        <v>63536.6</v>
      </c>
      <c r="GA129" s="48">
        <v>63579.5</v>
      </c>
      <c r="GB129" s="48">
        <v>63616</v>
      </c>
      <c r="GC129" s="48">
        <v>63663.9</v>
      </c>
      <c r="GD129" s="48">
        <v>63730.1</v>
      </c>
      <c r="GE129" s="48">
        <v>63771.7</v>
      </c>
      <c r="GF129" s="48">
        <v>63820.2</v>
      </c>
      <c r="GG129" s="48">
        <v>63860.6</v>
      </c>
      <c r="GH129" s="48">
        <v>63905.5</v>
      </c>
      <c r="GI129" s="48">
        <v>63952.7</v>
      </c>
      <c r="GJ129" s="48">
        <v>64004.7</v>
      </c>
      <c r="GK129" s="48">
        <v>64048.4</v>
      </c>
      <c r="GL129" s="48">
        <v>64094</v>
      </c>
      <c r="GM129" s="48">
        <v>64135.4</v>
      </c>
      <c r="GN129" s="48">
        <v>64178.8</v>
      </c>
      <c r="GO129" s="48">
        <v>64217.9</v>
      </c>
      <c r="GP129" s="48">
        <v>64249.4</v>
      </c>
      <c r="GQ129" s="48">
        <v>64287.1</v>
      </c>
      <c r="GR129" s="48">
        <v>64328.5</v>
      </c>
      <c r="GS129" s="48">
        <v>64365.2</v>
      </c>
      <c r="GT129" s="48">
        <v>64408.5</v>
      </c>
      <c r="GU129" s="48">
        <v>64449.2</v>
      </c>
      <c r="GV129" s="48">
        <v>64485.599999999999</v>
      </c>
      <c r="GW129" s="48">
        <v>64518.6</v>
      </c>
      <c r="GX129" s="48">
        <v>64558.9</v>
      </c>
      <c r="GY129" s="48">
        <v>64587.9</v>
      </c>
      <c r="GZ129" s="48">
        <v>64628.5</v>
      </c>
      <c r="HA129" s="48">
        <v>64669.1</v>
      </c>
      <c r="HB129" s="48">
        <v>64711.199999999997</v>
      </c>
      <c r="HC129" s="48">
        <v>64750.8</v>
      </c>
      <c r="HD129" s="48">
        <v>64781.599999999999</v>
      </c>
      <c r="HE129" s="48">
        <v>64820.800000000003</v>
      </c>
      <c r="HF129" s="48">
        <v>64864.6</v>
      </c>
      <c r="HG129" s="48">
        <v>64902.7</v>
      </c>
      <c r="HH129" s="48">
        <v>64944.6</v>
      </c>
      <c r="HI129" s="48">
        <v>64983.9</v>
      </c>
      <c r="HJ129" s="48">
        <v>65023.4</v>
      </c>
      <c r="HK129" s="48">
        <v>65060</v>
      </c>
      <c r="HL129" s="48">
        <v>65101.5</v>
      </c>
      <c r="HM129" s="48">
        <v>65143.6</v>
      </c>
      <c r="HN129" s="48">
        <v>65179.6</v>
      </c>
      <c r="HO129" s="48">
        <v>65215.3</v>
      </c>
      <c r="HP129" s="48">
        <v>65245.599999999999</v>
      </c>
      <c r="HQ129" s="48">
        <v>65281.8</v>
      </c>
      <c r="HR129" s="48">
        <v>65328.3</v>
      </c>
      <c r="HS129" s="48">
        <v>65359.7</v>
      </c>
      <c r="HT129" s="48">
        <v>65394.6</v>
      </c>
      <c r="HU129" s="48">
        <v>65435</v>
      </c>
      <c r="HV129" s="48">
        <v>65476.6</v>
      </c>
      <c r="HW129" s="48">
        <v>65507.7</v>
      </c>
      <c r="HX129" s="48">
        <v>65549.8</v>
      </c>
      <c r="HY129" s="48">
        <v>65584.3</v>
      </c>
      <c r="HZ129" s="48">
        <v>65625.600000000006</v>
      </c>
      <c r="IA129" s="48">
        <v>65666.7</v>
      </c>
      <c r="IB129" s="48">
        <v>65698.2</v>
      </c>
      <c r="IC129" s="48">
        <v>65734.899999999994</v>
      </c>
      <c r="ID129" s="48">
        <v>65777.399999999994</v>
      </c>
      <c r="IE129" s="48">
        <v>65811.199999999997</v>
      </c>
      <c r="IF129" s="48">
        <v>65845</v>
      </c>
      <c r="IG129" s="48">
        <v>65883.199999999997</v>
      </c>
      <c r="IH129" s="48">
        <v>65929.8</v>
      </c>
      <c r="II129" s="48">
        <v>65973.399999999994</v>
      </c>
      <c r="IJ129" s="48">
        <v>66017.3</v>
      </c>
      <c r="IK129" s="48">
        <v>66059.199999999997</v>
      </c>
      <c r="IL129" s="48">
        <v>66102.899999999994</v>
      </c>
      <c r="IM129" s="48">
        <v>66143.8</v>
      </c>
      <c r="IN129" s="48">
        <v>66168.2</v>
      </c>
      <c r="IO129" s="48">
        <v>66197.399999999994</v>
      </c>
      <c r="IP129" s="48">
        <v>66226.899999999994</v>
      </c>
      <c r="IQ129" s="48">
        <v>66245.2</v>
      </c>
      <c r="IR129" s="48">
        <v>66274.100000000006</v>
      </c>
      <c r="IS129" s="48">
        <v>66318.100000000006</v>
      </c>
      <c r="IT129" s="48">
        <v>66347.8</v>
      </c>
      <c r="IU129" s="48">
        <v>66385.2</v>
      </c>
      <c r="IV129" s="48">
        <v>66434.2</v>
      </c>
      <c r="IW129" s="48">
        <v>66472.2</v>
      </c>
      <c r="IX129" s="48">
        <v>66516.399999999994</v>
      </c>
      <c r="IY129" s="48">
        <v>66562.100000000006</v>
      </c>
      <c r="IZ129" s="48">
        <v>66611.8</v>
      </c>
      <c r="JA129" s="48">
        <v>66649.600000000006</v>
      </c>
      <c r="JB129" s="48">
        <v>66692.800000000003</v>
      </c>
      <c r="JC129" s="48">
        <v>66741.7</v>
      </c>
      <c r="JD129" s="48">
        <v>66791.8</v>
      </c>
      <c r="JE129" s="48">
        <v>66829.100000000006</v>
      </c>
      <c r="JF129" s="48">
        <v>66866.399999999994</v>
      </c>
      <c r="JG129" s="48">
        <v>66918.2</v>
      </c>
      <c r="JH129" s="48">
        <v>66952.3</v>
      </c>
      <c r="JI129" s="48">
        <v>67018.399999999994</v>
      </c>
      <c r="JJ129" s="48">
        <v>67065.7</v>
      </c>
      <c r="JK129" s="48">
        <v>67119.399999999994</v>
      </c>
      <c r="JL129" s="48">
        <v>67173.600000000006</v>
      </c>
      <c r="JM129" s="48">
        <v>67198.100000000006</v>
      </c>
      <c r="JN129" s="48">
        <v>67204.7</v>
      </c>
      <c r="JO129" s="48">
        <v>67225.7</v>
      </c>
      <c r="JP129" s="48">
        <v>67244.2</v>
      </c>
      <c r="JQ129" s="48">
        <v>67271.399999999994</v>
      </c>
      <c r="JR129" s="48">
        <v>67342.3</v>
      </c>
      <c r="JS129" s="48">
        <v>67407.7</v>
      </c>
      <c r="JT129" s="48">
        <v>67474.2</v>
      </c>
      <c r="JU129" s="48">
        <v>67485.600000000006</v>
      </c>
      <c r="JV129" s="48">
        <v>67491</v>
      </c>
      <c r="JW129" s="48">
        <v>67523.600000000006</v>
      </c>
      <c r="JX129" s="48">
        <v>67553.600000000006</v>
      </c>
      <c r="JY129" s="48">
        <v>67582.8</v>
      </c>
      <c r="JZ129" s="48">
        <v>67616.899999999994</v>
      </c>
      <c r="KA129" s="48">
        <v>67650.100000000006</v>
      </c>
      <c r="KB129" s="48">
        <v>67678.8</v>
      </c>
      <c r="KC129" s="48">
        <v>67710.3</v>
      </c>
      <c r="KD129" s="48">
        <v>67743.100000000006</v>
      </c>
      <c r="KE129" s="48">
        <v>67774.399999999994</v>
      </c>
      <c r="KF129" s="48">
        <v>67809.5</v>
      </c>
      <c r="KG129" s="48">
        <v>67843.399999999994</v>
      </c>
      <c r="KH129" s="48">
        <v>67874.2</v>
      </c>
      <c r="KI129" s="48">
        <v>67903.5</v>
      </c>
      <c r="KJ129" s="48">
        <v>67936.800000000003</v>
      </c>
      <c r="KK129" s="48">
        <v>67969.5</v>
      </c>
      <c r="KL129" s="48">
        <v>68000</v>
      </c>
      <c r="KM129" s="48">
        <v>68030.100000000006</v>
      </c>
      <c r="KN129" s="48">
        <v>68061.600000000006</v>
      </c>
      <c r="KO129" s="48">
        <v>68092.5</v>
      </c>
      <c r="KP129" s="48">
        <v>68121.399999999994</v>
      </c>
      <c r="KQ129" s="48">
        <v>68156.3</v>
      </c>
      <c r="KR129" s="48">
        <v>68197.899999999994</v>
      </c>
      <c r="KS129" s="48">
        <v>68237.600000000006</v>
      </c>
      <c r="KT129" s="48">
        <v>68277.2</v>
      </c>
      <c r="KU129" s="48">
        <v>68318</v>
      </c>
      <c r="KV129" s="48">
        <v>68359.100000000006</v>
      </c>
      <c r="KW129" s="48">
        <v>68391.5</v>
      </c>
      <c r="KX129" s="48">
        <v>68428.899999999994</v>
      </c>
      <c r="KY129" s="48">
        <v>68462.8</v>
      </c>
      <c r="KZ129" s="48">
        <v>68494.399999999994</v>
      </c>
      <c r="LA129" s="48">
        <v>68525.5</v>
      </c>
      <c r="LB129" s="48">
        <v>68557.100000000006</v>
      </c>
      <c r="LC129" s="48">
        <v>68591.100000000006</v>
      </c>
      <c r="LD129" s="48">
        <v>68618.3</v>
      </c>
      <c r="LE129" s="48">
        <v>68636.5</v>
      </c>
      <c r="LF129" s="48">
        <v>68672.3</v>
      </c>
      <c r="LG129" s="48">
        <v>68703.3</v>
      </c>
      <c r="LH129" s="48">
        <v>68734.2</v>
      </c>
      <c r="LI129" s="48">
        <v>68767.399999999994</v>
      </c>
      <c r="LJ129" s="48">
        <v>68797.899999999994</v>
      </c>
      <c r="LK129" s="48">
        <v>68827.399999999994</v>
      </c>
      <c r="LL129" s="48">
        <v>68857.100000000006</v>
      </c>
      <c r="LM129" s="48">
        <v>68895.600000000006</v>
      </c>
      <c r="LN129" s="48">
        <v>68928.600000000006</v>
      </c>
      <c r="LO129" s="48">
        <v>68964.600000000006</v>
      </c>
      <c r="LP129" s="48">
        <v>68996.800000000003</v>
      </c>
      <c r="LQ129" s="48">
        <v>69030.100000000006</v>
      </c>
      <c r="LR129" s="48">
        <v>69065.399999999994</v>
      </c>
      <c r="LS129" s="48">
        <v>69098.3</v>
      </c>
      <c r="LT129" s="48">
        <v>69131.600000000006</v>
      </c>
      <c r="LU129" s="48">
        <v>69167.8</v>
      </c>
      <c r="LV129" s="48">
        <v>69201</v>
      </c>
      <c r="LW129" s="48">
        <v>69234.5</v>
      </c>
      <c r="LX129" s="48">
        <v>69274</v>
      </c>
      <c r="LY129" s="48">
        <v>69304.100000000006</v>
      </c>
      <c r="LZ129" s="48">
        <v>69330</v>
      </c>
      <c r="MA129" s="48">
        <v>69365.8</v>
      </c>
      <c r="MB129" s="48">
        <v>69399.100000000006</v>
      </c>
      <c r="MC129" s="48">
        <v>69431.3</v>
      </c>
      <c r="MD129" s="48">
        <v>69468.3</v>
      </c>
      <c r="ME129" s="48">
        <v>69496.899999999994</v>
      </c>
      <c r="MF129" s="48">
        <v>69524.399999999994</v>
      </c>
      <c r="MG129" s="48">
        <v>69553.899999999994</v>
      </c>
      <c r="MH129" s="48">
        <v>69582.600000000006</v>
      </c>
      <c r="MI129" s="48">
        <v>69611.7</v>
      </c>
      <c r="MJ129" s="48">
        <v>69642.600000000006</v>
      </c>
      <c r="MK129" s="48">
        <v>69677.399999999994</v>
      </c>
      <c r="ML129" s="48">
        <v>69706</v>
      </c>
      <c r="MM129" s="48">
        <v>69736.899999999994</v>
      </c>
      <c r="MN129" s="48">
        <v>69762.600000000006</v>
      </c>
      <c r="MO129" s="48">
        <v>69792.100000000006</v>
      </c>
      <c r="MP129" s="48">
        <v>69824.5</v>
      </c>
      <c r="MQ129" s="48">
        <v>69853.2</v>
      </c>
      <c r="MR129" s="48">
        <v>69887.600000000006</v>
      </c>
      <c r="MS129" s="48">
        <v>69919.5</v>
      </c>
      <c r="MT129" s="48">
        <v>69947.5</v>
      </c>
      <c r="MU129" s="48">
        <v>69971.7</v>
      </c>
      <c r="MV129" s="48">
        <v>70004.800000000003</v>
      </c>
      <c r="MW129" s="48">
        <v>70033</v>
      </c>
      <c r="MX129" s="48">
        <v>70065.100000000006</v>
      </c>
      <c r="MY129" s="48">
        <v>70092.800000000003</v>
      </c>
      <c r="MZ129" s="48">
        <v>70123.8</v>
      </c>
      <c r="NA129" s="48">
        <v>70150.3</v>
      </c>
      <c r="NB129" s="48">
        <v>70181.5</v>
      </c>
      <c r="NC129" s="48">
        <v>70210.5</v>
      </c>
      <c r="ND129" s="48">
        <v>70238.8</v>
      </c>
      <c r="NE129" s="48">
        <v>70271.3</v>
      </c>
      <c r="NF129" s="48">
        <v>70299.7</v>
      </c>
      <c r="NG129" s="48">
        <v>70328</v>
      </c>
      <c r="NH129" s="48">
        <v>70357.899999999994</v>
      </c>
      <c r="NI129" s="48">
        <v>70381.600000000006</v>
      </c>
      <c r="NJ129" s="48">
        <v>70409.8</v>
      </c>
      <c r="NK129" s="48">
        <v>70442.2</v>
      </c>
      <c r="NL129" s="48">
        <v>70473.7</v>
      </c>
      <c r="NM129" s="48">
        <v>70502.100000000006</v>
      </c>
      <c r="NN129" s="48">
        <v>70533.8</v>
      </c>
      <c r="NO129" s="48">
        <v>70559</v>
      </c>
      <c r="NP129" s="48">
        <v>70583.399999999994</v>
      </c>
      <c r="NQ129" s="48">
        <v>70619.600000000006</v>
      </c>
      <c r="NR129" s="48">
        <v>70650.100000000006</v>
      </c>
      <c r="NS129" s="48">
        <v>70678</v>
      </c>
      <c r="NT129" s="48">
        <v>70710.600000000006</v>
      </c>
      <c r="NU129" s="48">
        <v>70741.5</v>
      </c>
      <c r="NV129" s="48">
        <v>70768.899999999994</v>
      </c>
      <c r="NW129" s="48">
        <v>70800.3</v>
      </c>
      <c r="NX129" s="48">
        <v>70829.399999999994</v>
      </c>
      <c r="NY129" s="48">
        <v>70856.899999999994</v>
      </c>
      <c r="NZ129" s="48">
        <v>70888.5</v>
      </c>
      <c r="OA129" s="48">
        <v>70920.600000000006</v>
      </c>
      <c r="OB129" s="48">
        <v>70947.8</v>
      </c>
      <c r="OC129" s="48">
        <v>70979.5</v>
      </c>
      <c r="OD129" s="48">
        <v>71003.100000000006</v>
      </c>
      <c r="OE129" s="48">
        <v>71032.100000000006</v>
      </c>
      <c r="OF129" s="48">
        <v>71067.3</v>
      </c>
      <c r="OG129" s="48">
        <v>71095.8</v>
      </c>
      <c r="OH129" s="48">
        <v>71123</v>
      </c>
      <c r="OI129" s="48">
        <v>71155.7</v>
      </c>
      <c r="OJ129" s="48">
        <v>71182.899999999994</v>
      </c>
      <c r="OK129" s="48">
        <v>71208.3</v>
      </c>
      <c r="OL129" s="48">
        <v>71242.899999999994</v>
      </c>
      <c r="OM129" s="48">
        <v>71271.100000000006</v>
      </c>
      <c r="ON129" s="48">
        <v>71298.899999999994</v>
      </c>
      <c r="OO129" s="48">
        <v>71330.600000000006</v>
      </c>
      <c r="OP129" s="48">
        <v>71359.7</v>
      </c>
      <c r="OQ129" s="48">
        <v>71384.3</v>
      </c>
      <c r="OR129" s="48">
        <v>71416</v>
      </c>
      <c r="OS129" s="48">
        <v>71443.399999999994</v>
      </c>
      <c r="OT129" s="48">
        <v>71470.2</v>
      </c>
      <c r="OU129" s="48">
        <v>71500</v>
      </c>
      <c r="OV129" s="48">
        <v>71525.2</v>
      </c>
      <c r="OW129" s="48">
        <v>71552</v>
      </c>
      <c r="OX129" s="48">
        <v>71579.100000000006</v>
      </c>
      <c r="OY129" s="48">
        <v>71604.600000000006</v>
      </c>
      <c r="OZ129" s="48">
        <v>71627</v>
      </c>
      <c r="PA129" s="48">
        <v>71653.7</v>
      </c>
      <c r="PB129" s="48">
        <v>71676.2</v>
      </c>
      <c r="PC129" s="48">
        <v>71698.600000000006</v>
      </c>
      <c r="PD129" s="48">
        <v>71727.199999999997</v>
      </c>
      <c r="PE129" s="48">
        <v>71750.5</v>
      </c>
      <c r="PF129" s="48">
        <v>71776.899999999994</v>
      </c>
      <c r="PG129" s="48">
        <v>71805.5</v>
      </c>
      <c r="PH129" s="48">
        <v>71830.5</v>
      </c>
      <c r="PI129" s="48">
        <v>71855.199999999997</v>
      </c>
      <c r="PJ129" s="48">
        <v>71882.399999999994</v>
      </c>
      <c r="PK129" s="48">
        <v>71910</v>
      </c>
      <c r="PL129" s="48">
        <v>71934.399999999994</v>
      </c>
      <c r="PM129" s="48">
        <v>71963</v>
      </c>
      <c r="PN129" s="48">
        <v>71982.5</v>
      </c>
      <c r="PO129" s="48">
        <v>71986.600000000006</v>
      </c>
      <c r="PP129" s="48">
        <v>72000.800000000003</v>
      </c>
      <c r="PQ129" s="48">
        <v>72018.3</v>
      </c>
      <c r="PR129" s="48">
        <v>72027.3</v>
      </c>
      <c r="PS129" s="48">
        <v>72034.100000000006</v>
      </c>
      <c r="PT129" s="48">
        <v>72035.7</v>
      </c>
      <c r="PU129" s="48">
        <v>72048.600000000006</v>
      </c>
      <c r="PV129" s="48">
        <v>72062.3</v>
      </c>
      <c r="PW129" s="48">
        <v>72076.100000000006</v>
      </c>
      <c r="PX129" s="48">
        <v>72080.5</v>
      </c>
      <c r="PY129" s="48">
        <v>72100</v>
      </c>
      <c r="PZ129" s="48">
        <v>72101.7</v>
      </c>
      <c r="QA129" s="48">
        <v>72113.3</v>
      </c>
      <c r="QB129" s="48">
        <v>72124.5</v>
      </c>
      <c r="QC129" s="48">
        <v>72136.399999999994</v>
      </c>
      <c r="QD129" s="48">
        <v>72149.3</v>
      </c>
      <c r="QE129" s="48">
        <v>72162.399999999994</v>
      </c>
      <c r="QF129" s="48">
        <v>72191.600000000006</v>
      </c>
      <c r="QG129" s="48">
        <v>72220.899999999994</v>
      </c>
      <c r="QH129" s="48">
        <v>72247.8</v>
      </c>
      <c r="QI129" s="48">
        <v>72280.5</v>
      </c>
      <c r="QJ129" s="48">
        <v>72315</v>
      </c>
      <c r="QK129" s="48">
        <v>72348.800000000003</v>
      </c>
      <c r="QL129" s="48">
        <v>72383.100000000006</v>
      </c>
      <c r="QM129" s="48">
        <v>72420.800000000003</v>
      </c>
      <c r="QN129" s="48">
        <v>72453.100000000006</v>
      </c>
      <c r="QO129" s="48">
        <v>72485.2</v>
      </c>
      <c r="QP129" s="48">
        <v>72497.8</v>
      </c>
      <c r="QQ129" s="48">
        <v>72517.7</v>
      </c>
      <c r="QR129" s="48">
        <v>72550.600000000006</v>
      </c>
      <c r="QS129" s="48">
        <v>72579.600000000006</v>
      </c>
      <c r="QT129" s="48">
        <v>72598.100000000006</v>
      </c>
      <c r="QU129" s="48">
        <v>72619.8</v>
      </c>
      <c r="QV129" s="48">
        <v>72636.800000000003</v>
      </c>
      <c r="QW129" s="48">
        <v>72651.3</v>
      </c>
      <c r="QX129" s="48">
        <v>72672.7</v>
      </c>
      <c r="QY129" s="48">
        <v>72700.2</v>
      </c>
      <c r="QZ129" s="48">
        <v>72724.899999999994</v>
      </c>
      <c r="RA129" s="48">
        <v>72742.7</v>
      </c>
      <c r="RB129" s="48">
        <v>72764.600000000006</v>
      </c>
      <c r="RC129" s="48">
        <v>72782</v>
      </c>
      <c r="RD129" s="48">
        <v>72803.100000000006</v>
      </c>
      <c r="RE129" s="48">
        <v>72822</v>
      </c>
      <c r="RF129" s="48">
        <v>72849.8</v>
      </c>
      <c r="RG129" s="48">
        <v>72877.100000000006</v>
      </c>
      <c r="RH129" s="48">
        <v>72894.399999999994</v>
      </c>
      <c r="RI129" s="48">
        <v>72912.3</v>
      </c>
      <c r="RJ129" s="48">
        <v>72932.7</v>
      </c>
      <c r="RK129" s="48">
        <v>72951.7</v>
      </c>
      <c r="RL129" s="48">
        <v>72966.3</v>
      </c>
      <c r="RM129" s="48">
        <v>72989</v>
      </c>
      <c r="RN129" s="48">
        <v>73027.199999999997</v>
      </c>
      <c r="RO129" s="48">
        <v>73051.5</v>
      </c>
      <c r="RP129" s="48">
        <v>73072.899999999994</v>
      </c>
      <c r="RQ129" s="48">
        <v>73083.600000000006</v>
      </c>
      <c r="RR129" s="48">
        <v>73104.399999999994</v>
      </c>
      <c r="RS129" s="48">
        <v>73137.899999999994</v>
      </c>
      <c r="RT129" s="48">
        <v>73151</v>
      </c>
      <c r="RU129" s="48">
        <v>73163.100000000006</v>
      </c>
      <c r="RV129" s="48">
        <v>73185.8</v>
      </c>
      <c r="RW129" s="48">
        <v>73201.8</v>
      </c>
      <c r="RX129" s="48">
        <v>73210.8</v>
      </c>
      <c r="RY129" s="48">
        <v>73234</v>
      </c>
      <c r="RZ129" s="48">
        <v>73257</v>
      </c>
      <c r="SA129" s="48">
        <v>73286.7</v>
      </c>
      <c r="SB129" s="48">
        <v>73317.2</v>
      </c>
      <c r="SC129" s="48">
        <v>73370.600000000006</v>
      </c>
      <c r="SD129" s="48">
        <v>73421</v>
      </c>
      <c r="SE129" s="48">
        <v>73466.8</v>
      </c>
      <c r="SF129" s="48">
        <v>73510.100000000006</v>
      </c>
      <c r="SG129" s="48">
        <v>73546.3</v>
      </c>
      <c r="SH129" s="48">
        <v>73585.2</v>
      </c>
      <c r="SI129" s="48">
        <v>73628.2</v>
      </c>
      <c r="SJ129" s="48">
        <v>73658.899999999994</v>
      </c>
      <c r="SK129" s="48">
        <v>73685.7</v>
      </c>
      <c r="SL129" s="48">
        <v>73710.5</v>
      </c>
      <c r="SM129" s="48">
        <v>73741.399999999994</v>
      </c>
      <c r="SN129" s="48">
        <v>73778</v>
      </c>
      <c r="SO129" s="48">
        <v>73811.100000000006</v>
      </c>
      <c r="SP129" s="48">
        <v>73854.899999999994</v>
      </c>
      <c r="SQ129" s="48">
        <v>73889</v>
      </c>
      <c r="SR129" s="48">
        <v>73916</v>
      </c>
      <c r="SS129" s="48">
        <v>73940.7</v>
      </c>
      <c r="ST129" s="48">
        <v>73969.399999999994</v>
      </c>
      <c r="SU129" s="48">
        <v>74002.100000000006</v>
      </c>
      <c r="SV129" s="48">
        <v>74029.7</v>
      </c>
      <c r="SW129" s="48">
        <v>74058.399999999994</v>
      </c>
      <c r="SX129" s="48">
        <v>74089.899999999994</v>
      </c>
      <c r="SY129" s="48">
        <v>74113.5</v>
      </c>
      <c r="SZ129" s="48">
        <v>74138.399999999994</v>
      </c>
      <c r="TA129" s="48">
        <v>74169.7</v>
      </c>
      <c r="TB129" s="48">
        <v>74200.2</v>
      </c>
      <c r="TC129" s="48">
        <v>74229</v>
      </c>
      <c r="TD129" s="48">
        <v>74256.5</v>
      </c>
      <c r="TE129" s="48">
        <v>74285.8</v>
      </c>
      <c r="TF129" s="48">
        <v>74313.399999999994</v>
      </c>
      <c r="TG129" s="48">
        <v>74336.600000000006</v>
      </c>
      <c r="TH129" s="48">
        <v>74365.399999999994</v>
      </c>
      <c r="TI129" s="48">
        <v>74397</v>
      </c>
      <c r="TJ129" s="48">
        <v>74423.8</v>
      </c>
      <c r="TK129" s="48">
        <v>74450.8</v>
      </c>
      <c r="TL129" s="48">
        <v>74477.100000000006</v>
      </c>
      <c r="TM129" s="48">
        <v>74501.899999999994</v>
      </c>
      <c r="TN129" s="48">
        <v>74525.8</v>
      </c>
      <c r="TO129" s="48">
        <v>74553.5</v>
      </c>
    </row>
    <row r="130" spans="2:535" ht="19.5">
      <c r="B130" s="1" t="s">
        <v>439</v>
      </c>
      <c r="C130" s="1" t="s">
        <v>419</v>
      </c>
      <c r="D130" s="48">
        <v>11065.7</v>
      </c>
      <c r="E130" s="48">
        <v>11070.3</v>
      </c>
      <c r="F130" s="48">
        <v>11074.9</v>
      </c>
      <c r="G130" s="48">
        <v>11079.5</v>
      </c>
      <c r="H130" s="48">
        <v>11084.2</v>
      </c>
      <c r="I130" s="48">
        <v>11088.8</v>
      </c>
      <c r="J130" s="48">
        <v>11093.4</v>
      </c>
      <c r="K130" s="48">
        <v>11097.9</v>
      </c>
      <c r="L130" s="48">
        <v>11102.4</v>
      </c>
      <c r="M130" s="48">
        <v>11106.8</v>
      </c>
      <c r="N130" s="48">
        <v>11111.3</v>
      </c>
      <c r="O130" s="48">
        <v>11115.6</v>
      </c>
      <c r="P130" s="48">
        <v>11120.2</v>
      </c>
      <c r="Q130" s="48">
        <v>11124.7</v>
      </c>
      <c r="R130" s="48">
        <v>11129.1</v>
      </c>
      <c r="S130" s="48">
        <v>11133.5</v>
      </c>
      <c r="T130" s="48">
        <v>11138.1</v>
      </c>
      <c r="U130" s="48">
        <v>11142.5</v>
      </c>
      <c r="V130" s="48">
        <v>11147.2</v>
      </c>
      <c r="W130" s="48">
        <v>11151.6</v>
      </c>
      <c r="X130" s="48">
        <v>11156</v>
      </c>
      <c r="Y130" s="48">
        <v>11160.6</v>
      </c>
      <c r="Z130" s="48">
        <v>11165.2</v>
      </c>
      <c r="AA130" s="48">
        <v>11169.7</v>
      </c>
      <c r="AB130" s="48">
        <v>11174.2</v>
      </c>
      <c r="AC130" s="48">
        <v>11178.7</v>
      </c>
      <c r="AD130" s="48">
        <v>11183.2</v>
      </c>
      <c r="AE130" s="48">
        <v>11187.9</v>
      </c>
      <c r="AF130" s="48">
        <v>11192.3</v>
      </c>
      <c r="AG130" s="48">
        <v>11196.7</v>
      </c>
      <c r="AH130" s="48">
        <v>11201</v>
      </c>
      <c r="AI130" s="48">
        <v>11205.4</v>
      </c>
      <c r="AJ130" s="48">
        <v>11210</v>
      </c>
      <c r="AK130" s="48">
        <v>11214.5</v>
      </c>
      <c r="AL130" s="48">
        <v>11219</v>
      </c>
      <c r="AM130" s="48">
        <v>11223.4</v>
      </c>
      <c r="AN130" s="48">
        <v>11228.1</v>
      </c>
      <c r="AO130" s="48">
        <v>11232.7</v>
      </c>
      <c r="AP130" s="48">
        <v>11237.3</v>
      </c>
      <c r="AQ130" s="48">
        <v>11241.8</v>
      </c>
      <c r="AR130" s="48">
        <v>11246.3</v>
      </c>
      <c r="AS130" s="48">
        <v>11250.7</v>
      </c>
      <c r="AT130" s="48">
        <v>11255.3</v>
      </c>
      <c r="AU130" s="48">
        <v>11259.9</v>
      </c>
      <c r="AV130" s="48">
        <v>11264.3</v>
      </c>
      <c r="AW130" s="48">
        <v>11268.7</v>
      </c>
      <c r="AX130" s="48">
        <v>11273.2</v>
      </c>
      <c r="AY130" s="48">
        <v>11277.6</v>
      </c>
      <c r="AZ130" s="48">
        <v>11282.1</v>
      </c>
      <c r="BA130" s="48">
        <v>11286.6</v>
      </c>
      <c r="BB130" s="48">
        <v>11291</v>
      </c>
      <c r="BC130" s="48">
        <v>11295.3</v>
      </c>
      <c r="BD130" s="48">
        <v>11299.7</v>
      </c>
      <c r="BE130" s="48">
        <v>11303.9</v>
      </c>
      <c r="BF130" s="48">
        <v>11308.3</v>
      </c>
      <c r="BG130" s="48">
        <v>11312.8</v>
      </c>
      <c r="BH130" s="48">
        <v>11317.2</v>
      </c>
      <c r="BI130" s="48">
        <v>11321.4</v>
      </c>
      <c r="BJ130" s="48">
        <v>11325.7</v>
      </c>
      <c r="CO130" s="48">
        <v>11457.7</v>
      </c>
      <c r="CP130" s="48">
        <v>11462.2</v>
      </c>
      <c r="CQ130" s="48">
        <v>11467</v>
      </c>
      <c r="CR130" s="48">
        <v>11472.2</v>
      </c>
      <c r="CS130" s="48">
        <v>11477.6</v>
      </c>
      <c r="CT130" s="48">
        <v>11482.7</v>
      </c>
      <c r="CU130" s="48">
        <v>11488.3</v>
      </c>
      <c r="CV130" s="48">
        <v>11493.4</v>
      </c>
      <c r="CW130" s="48">
        <v>11498.6</v>
      </c>
      <c r="CX130" s="48">
        <v>11503.7</v>
      </c>
      <c r="CY130" s="48">
        <v>11508.8</v>
      </c>
      <c r="CZ130" s="48">
        <v>11513.7</v>
      </c>
      <c r="DA130" s="48">
        <v>11518.1</v>
      </c>
      <c r="DB130" s="48">
        <v>11523.1</v>
      </c>
      <c r="DC130" s="48">
        <v>11527.2</v>
      </c>
      <c r="DD130" s="48">
        <v>11531.6</v>
      </c>
      <c r="DE130" s="48">
        <v>11536.3</v>
      </c>
      <c r="DF130" s="48">
        <v>11541.3</v>
      </c>
      <c r="DG130" s="48">
        <v>11545.4</v>
      </c>
      <c r="DH130" s="48">
        <v>11550</v>
      </c>
      <c r="DI130" s="48">
        <v>11555</v>
      </c>
      <c r="DJ130" s="48">
        <v>11559.9</v>
      </c>
      <c r="DK130" s="48">
        <v>11564.9</v>
      </c>
      <c r="DL130" s="48">
        <v>11569.8</v>
      </c>
      <c r="DM130" s="48">
        <v>11574.6</v>
      </c>
      <c r="DN130" s="48">
        <v>11579.7</v>
      </c>
      <c r="DO130" s="48">
        <v>11584.5</v>
      </c>
      <c r="DP130" s="48">
        <v>11589.4</v>
      </c>
      <c r="DQ130" s="48">
        <v>11594.2</v>
      </c>
      <c r="DR130" s="48">
        <v>11598.9</v>
      </c>
      <c r="DS130" s="48">
        <v>11603.5</v>
      </c>
      <c r="DT130" s="48">
        <v>11608.3</v>
      </c>
      <c r="DU130" s="48">
        <v>11613</v>
      </c>
      <c r="DV130" s="48">
        <v>11617.6</v>
      </c>
      <c r="DW130" s="48">
        <v>11622.2</v>
      </c>
      <c r="DX130" s="48">
        <v>11627.1</v>
      </c>
      <c r="DY130" s="48">
        <v>11631.7</v>
      </c>
      <c r="DZ130" s="48">
        <v>11636.4</v>
      </c>
      <c r="EA130" s="48">
        <v>11641.1</v>
      </c>
      <c r="EB130" s="48">
        <v>11645.1</v>
      </c>
      <c r="EC130" s="48">
        <v>11649.7</v>
      </c>
      <c r="ED130" s="48">
        <v>11654.5</v>
      </c>
      <c r="EE130" s="48">
        <v>11659.2</v>
      </c>
      <c r="EF130" s="48">
        <v>11663.8</v>
      </c>
      <c r="EG130" s="48">
        <v>11668.4</v>
      </c>
      <c r="EH130" s="48">
        <v>11673.1</v>
      </c>
      <c r="EI130" s="48">
        <v>11677.7</v>
      </c>
      <c r="EJ130" s="48">
        <v>11682.3</v>
      </c>
      <c r="EK130" s="48">
        <v>11687</v>
      </c>
      <c r="EL130" s="48">
        <v>11692.2</v>
      </c>
      <c r="EM130" s="48">
        <v>11696.9</v>
      </c>
      <c r="EN130" s="48">
        <v>11701.6</v>
      </c>
      <c r="EO130" s="48">
        <v>11706.2</v>
      </c>
      <c r="EP130" s="48">
        <v>11710.8</v>
      </c>
      <c r="EQ130" s="48">
        <v>11715.4</v>
      </c>
      <c r="ER130" s="48">
        <v>11720</v>
      </c>
      <c r="ES130" s="48">
        <v>11724.2</v>
      </c>
      <c r="ET130" s="48">
        <v>11728.9</v>
      </c>
      <c r="EU130" s="48">
        <v>11733.5</v>
      </c>
      <c r="EV130" s="48">
        <v>11738</v>
      </c>
      <c r="EW130" s="48">
        <v>11742.5</v>
      </c>
      <c r="EX130" s="48">
        <v>11746.9</v>
      </c>
      <c r="EY130" s="48">
        <v>11751.3</v>
      </c>
      <c r="EZ130" s="48">
        <v>11755.7</v>
      </c>
      <c r="FA130" s="48">
        <v>11760.2</v>
      </c>
      <c r="FB130" s="48">
        <v>11764.7</v>
      </c>
      <c r="FC130" s="48">
        <v>11769.1</v>
      </c>
      <c r="FD130" s="48">
        <v>11773.6</v>
      </c>
      <c r="FE130" s="48">
        <v>11778.1</v>
      </c>
      <c r="FF130" s="48">
        <v>11782.6</v>
      </c>
      <c r="FG130" s="48">
        <v>11787.3</v>
      </c>
      <c r="FH130" s="48">
        <v>11791.8</v>
      </c>
      <c r="FI130" s="48">
        <v>11796.2</v>
      </c>
      <c r="FJ130" s="48">
        <v>11800.7</v>
      </c>
      <c r="FK130" s="48">
        <v>11805.3</v>
      </c>
      <c r="FL130" s="48">
        <v>11809.7</v>
      </c>
      <c r="FM130" s="48">
        <v>11814.2</v>
      </c>
      <c r="FN130" s="48">
        <v>11818.7</v>
      </c>
      <c r="FO130" s="48">
        <v>11823.5</v>
      </c>
      <c r="FP130" s="48">
        <v>11828.2</v>
      </c>
      <c r="FQ130" s="48">
        <v>11832.6</v>
      </c>
      <c r="FR130" s="48">
        <v>11837.1</v>
      </c>
      <c r="FS130" s="48">
        <v>11841.5</v>
      </c>
      <c r="FT130" s="48">
        <v>11846</v>
      </c>
      <c r="FU130" s="48">
        <v>11850.4</v>
      </c>
      <c r="FV130" s="48">
        <v>11854.8</v>
      </c>
      <c r="FW130" s="48">
        <v>11859.2</v>
      </c>
      <c r="FX130" s="48">
        <v>11863.6</v>
      </c>
      <c r="FY130" s="48">
        <v>11868.5</v>
      </c>
      <c r="FZ130" s="48">
        <v>11872.9</v>
      </c>
      <c r="GA130" s="48">
        <v>11877.4</v>
      </c>
      <c r="GB130" s="48">
        <v>11881.8</v>
      </c>
      <c r="GC130" s="48">
        <v>11886.5</v>
      </c>
      <c r="GD130" s="48">
        <v>11891.2</v>
      </c>
      <c r="GE130" s="48">
        <v>11895.6</v>
      </c>
      <c r="GF130" s="48">
        <v>11900</v>
      </c>
      <c r="GG130" s="48">
        <v>11904.4</v>
      </c>
      <c r="GH130" s="48">
        <v>11908.7</v>
      </c>
      <c r="GI130" s="48">
        <v>11913.1</v>
      </c>
      <c r="GJ130" s="48">
        <v>11917.5</v>
      </c>
      <c r="GK130" s="48">
        <v>11921.9</v>
      </c>
      <c r="GL130" s="48">
        <v>11926.8</v>
      </c>
      <c r="GM130" s="48">
        <v>11931.3</v>
      </c>
      <c r="GN130" s="48">
        <v>11935.8</v>
      </c>
      <c r="GO130" s="48">
        <v>11940.2</v>
      </c>
      <c r="GP130" s="48">
        <v>11944.7</v>
      </c>
      <c r="GQ130" s="48">
        <v>11949.4</v>
      </c>
      <c r="GR130" s="48">
        <v>11953.8</v>
      </c>
      <c r="GS130" s="48">
        <v>11958.2</v>
      </c>
      <c r="GT130" s="48">
        <v>11962.6</v>
      </c>
      <c r="GU130" s="48">
        <v>11967</v>
      </c>
      <c r="GV130" s="48">
        <v>11972.7</v>
      </c>
      <c r="GW130" s="48">
        <v>11977.8</v>
      </c>
      <c r="GX130" s="48">
        <v>11982.5</v>
      </c>
      <c r="GY130" s="48">
        <v>11987</v>
      </c>
      <c r="GZ130" s="48">
        <v>11991.6</v>
      </c>
      <c r="HA130" s="48">
        <v>11996.1</v>
      </c>
      <c r="HB130" s="48">
        <v>12000.7</v>
      </c>
      <c r="HC130" s="48">
        <v>12005.3</v>
      </c>
      <c r="HD130" s="48">
        <v>12009.8</v>
      </c>
      <c r="HE130" s="48">
        <v>12014.2</v>
      </c>
      <c r="HF130" s="48">
        <v>12018.7</v>
      </c>
      <c r="HG130" s="48">
        <v>12023.4</v>
      </c>
      <c r="HH130" s="48">
        <v>12028</v>
      </c>
      <c r="HI130" s="48">
        <v>12032.5</v>
      </c>
      <c r="HJ130" s="48">
        <v>12037.1</v>
      </c>
      <c r="HK130" s="48">
        <v>12041.6</v>
      </c>
      <c r="HL130" s="48">
        <v>12046.1</v>
      </c>
      <c r="HM130" s="48">
        <v>12050.8</v>
      </c>
      <c r="HN130" s="48">
        <v>12055.7</v>
      </c>
      <c r="HO130" s="48">
        <v>12060.2</v>
      </c>
      <c r="HP130" s="48">
        <v>12064.8</v>
      </c>
      <c r="HQ130" s="48">
        <v>12069.3</v>
      </c>
      <c r="HR130" s="48">
        <v>12073.8</v>
      </c>
      <c r="HS130" s="48">
        <v>12078.4</v>
      </c>
      <c r="HT130" s="48">
        <v>12083.6</v>
      </c>
      <c r="HU130" s="48">
        <v>12088.3</v>
      </c>
      <c r="HV130" s="48">
        <v>12093.2</v>
      </c>
      <c r="HW130" s="48">
        <v>12097.9</v>
      </c>
      <c r="HX130" s="48">
        <v>12102.7</v>
      </c>
      <c r="HY130" s="48">
        <v>12107.3</v>
      </c>
      <c r="HZ130" s="48">
        <v>12112.2</v>
      </c>
      <c r="IA130" s="48">
        <v>12116.9</v>
      </c>
      <c r="IB130" s="48">
        <v>12121.7</v>
      </c>
      <c r="IC130" s="48">
        <v>12126.3</v>
      </c>
      <c r="ID130" s="48">
        <v>12131</v>
      </c>
      <c r="IE130" s="48">
        <v>12135.6</v>
      </c>
      <c r="IF130" s="48">
        <v>12140.6</v>
      </c>
      <c r="IG130" s="48">
        <v>12145.4</v>
      </c>
      <c r="IH130" s="48">
        <v>12150.7</v>
      </c>
      <c r="II130" s="48">
        <v>12155.8</v>
      </c>
      <c r="IJ130" s="48">
        <v>12160.4</v>
      </c>
      <c r="IK130" s="48">
        <v>12165.2</v>
      </c>
      <c r="IL130" s="48">
        <v>12169.8</v>
      </c>
      <c r="IM130" s="48">
        <v>12174.5</v>
      </c>
      <c r="IN130" s="48">
        <v>12179.2</v>
      </c>
      <c r="IO130" s="48">
        <v>12183.5</v>
      </c>
      <c r="IP130" s="48">
        <v>12188.1</v>
      </c>
      <c r="IQ130" s="48">
        <v>12192.7</v>
      </c>
      <c r="IR130" s="48">
        <v>12197.4</v>
      </c>
      <c r="IS130" s="48">
        <v>12202.1</v>
      </c>
      <c r="IT130" s="48">
        <v>12206.9</v>
      </c>
      <c r="IU130" s="48">
        <v>12211.8</v>
      </c>
      <c r="IV130" s="48">
        <v>12216.9</v>
      </c>
      <c r="IW130" s="48">
        <v>12221.7</v>
      </c>
      <c r="IX130" s="48">
        <v>12226.4</v>
      </c>
      <c r="IY130" s="48">
        <v>12231.1</v>
      </c>
      <c r="IZ130" s="48">
        <v>12235.9</v>
      </c>
      <c r="JA130" s="48">
        <v>12240.8</v>
      </c>
      <c r="JB130" s="48">
        <v>12245.5</v>
      </c>
      <c r="JC130" s="48">
        <v>12250.3</v>
      </c>
      <c r="JD130" s="48">
        <v>12255.1</v>
      </c>
      <c r="JE130" s="48">
        <v>12259.8</v>
      </c>
      <c r="JF130" s="48">
        <v>12264.6</v>
      </c>
      <c r="JG130" s="48">
        <v>12269.3</v>
      </c>
      <c r="JH130" s="48">
        <v>12274.5</v>
      </c>
      <c r="JI130" s="48">
        <v>12279.3</v>
      </c>
      <c r="JJ130" s="48">
        <v>12284.1</v>
      </c>
      <c r="JK130" s="48">
        <v>12289</v>
      </c>
      <c r="JL130" s="48">
        <v>12294</v>
      </c>
      <c r="JM130" s="48">
        <v>12299.1</v>
      </c>
      <c r="JN130" s="48">
        <v>12303.9</v>
      </c>
      <c r="JO130" s="48">
        <v>12309</v>
      </c>
      <c r="JP130" s="48">
        <v>12313.9</v>
      </c>
      <c r="JQ130" s="48">
        <v>12318.7</v>
      </c>
      <c r="JR130" s="48">
        <v>12323.6</v>
      </c>
      <c r="JS130" s="48">
        <v>12328.4</v>
      </c>
      <c r="JT130" s="48">
        <v>12333.2</v>
      </c>
      <c r="JU130" s="48">
        <v>12338.1</v>
      </c>
      <c r="JV130" s="48">
        <v>12343.2</v>
      </c>
      <c r="JW130" s="48">
        <v>12348.3</v>
      </c>
      <c r="JX130" s="48">
        <v>12353.1</v>
      </c>
      <c r="JY130" s="48">
        <v>12358.2</v>
      </c>
      <c r="JZ130" s="48">
        <v>12363.1</v>
      </c>
      <c r="KA130" s="48">
        <v>12367.8</v>
      </c>
      <c r="KB130" s="48">
        <v>12372.9</v>
      </c>
      <c r="KC130" s="48">
        <v>12377.8</v>
      </c>
      <c r="KD130" s="48">
        <v>12382.9</v>
      </c>
      <c r="KE130" s="48">
        <v>12388.3</v>
      </c>
      <c r="KF130" s="48">
        <v>12393.2</v>
      </c>
      <c r="KG130" s="48">
        <v>12398.1</v>
      </c>
      <c r="KH130" s="48">
        <v>12403.1</v>
      </c>
      <c r="KI130" s="48">
        <v>12408</v>
      </c>
      <c r="KJ130" s="48">
        <v>12413.1</v>
      </c>
      <c r="KK130" s="48">
        <v>12418</v>
      </c>
      <c r="KL130" s="48">
        <v>12423.1</v>
      </c>
      <c r="KM130" s="48">
        <v>12428.3</v>
      </c>
      <c r="KN130" s="48">
        <v>12432.6</v>
      </c>
      <c r="KO130" s="48">
        <v>12434.4</v>
      </c>
      <c r="KP130" s="48">
        <v>12437</v>
      </c>
      <c r="KQ130" s="48">
        <v>12439.8</v>
      </c>
      <c r="KR130" s="48">
        <v>12442.6</v>
      </c>
      <c r="KS130" s="48">
        <v>12445.4</v>
      </c>
      <c r="KT130" s="48">
        <v>12448.2</v>
      </c>
      <c r="KU130" s="48">
        <v>12450.9</v>
      </c>
      <c r="KV130" s="48">
        <v>12453.7</v>
      </c>
      <c r="KW130" s="48">
        <v>12456.5</v>
      </c>
      <c r="KX130" s="48">
        <v>12459.2</v>
      </c>
      <c r="KY130" s="48">
        <v>12461</v>
      </c>
      <c r="KZ130" s="48">
        <v>12462.8</v>
      </c>
      <c r="LA130" s="48">
        <v>12464.5</v>
      </c>
      <c r="LB130" s="48">
        <v>12466.9</v>
      </c>
      <c r="LC130" s="48">
        <v>12468.7</v>
      </c>
      <c r="LD130" s="48">
        <v>12470.9</v>
      </c>
      <c r="LE130" s="48">
        <v>12473</v>
      </c>
      <c r="LF130" s="48">
        <v>12475.7</v>
      </c>
      <c r="LG130" s="48">
        <v>12478.4</v>
      </c>
      <c r="LH130" s="48">
        <v>12480.8</v>
      </c>
      <c r="LI130" s="48">
        <v>12483.4</v>
      </c>
      <c r="LJ130" s="48">
        <v>12485.9</v>
      </c>
      <c r="LK130" s="48">
        <v>12488.5</v>
      </c>
      <c r="LL130" s="48">
        <v>12491.1</v>
      </c>
      <c r="LM130" s="48">
        <v>12493.7</v>
      </c>
      <c r="LN130" s="48">
        <v>12495.6</v>
      </c>
      <c r="LO130" s="48">
        <v>12497.3</v>
      </c>
      <c r="LP130" s="48">
        <v>12499</v>
      </c>
      <c r="LQ130" s="48">
        <v>12500.8</v>
      </c>
      <c r="LR130" s="48">
        <v>12503</v>
      </c>
      <c r="LS130" s="48">
        <v>12505</v>
      </c>
      <c r="LT130" s="48">
        <v>12507.4</v>
      </c>
      <c r="LU130" s="48">
        <v>12509.5</v>
      </c>
      <c r="LV130" s="48">
        <v>12511.4</v>
      </c>
      <c r="LW130" s="48">
        <v>12513.4</v>
      </c>
      <c r="LX130" s="48">
        <v>12515.2</v>
      </c>
      <c r="LY130" s="48">
        <v>12517.2</v>
      </c>
      <c r="LZ130" s="48">
        <v>12518.8</v>
      </c>
      <c r="MA130" s="48">
        <v>12520.3</v>
      </c>
      <c r="MB130" s="48">
        <v>12522.4</v>
      </c>
      <c r="MC130" s="48">
        <v>12523.9</v>
      </c>
      <c r="MD130" s="48">
        <v>12525.5</v>
      </c>
      <c r="ME130" s="48">
        <v>12527.1</v>
      </c>
      <c r="MF130" s="48">
        <v>12528.8</v>
      </c>
      <c r="MG130" s="48">
        <v>12530.5</v>
      </c>
      <c r="MH130" s="48">
        <v>12532.6</v>
      </c>
      <c r="MI130" s="48">
        <v>12534.9</v>
      </c>
      <c r="MJ130" s="48">
        <v>12536.7</v>
      </c>
      <c r="MK130" s="48">
        <v>12538.3</v>
      </c>
      <c r="ML130" s="48">
        <v>12539.9</v>
      </c>
      <c r="MM130" s="48">
        <v>12541.6</v>
      </c>
      <c r="MN130" s="48">
        <v>12543.2</v>
      </c>
      <c r="MO130" s="48">
        <v>12544.8</v>
      </c>
      <c r="MP130" s="48">
        <v>12546.5</v>
      </c>
      <c r="MQ130" s="48">
        <v>12548</v>
      </c>
      <c r="MR130" s="48">
        <v>12550.1</v>
      </c>
      <c r="MS130" s="48">
        <v>12552</v>
      </c>
      <c r="MT130" s="48">
        <v>12554.3</v>
      </c>
      <c r="MU130" s="48">
        <v>12556.7</v>
      </c>
      <c r="MV130" s="48">
        <v>12558.5</v>
      </c>
      <c r="MW130" s="48">
        <v>12560.9</v>
      </c>
      <c r="MX130" s="48">
        <v>12563.2</v>
      </c>
      <c r="MY130" s="48">
        <v>12564.8</v>
      </c>
      <c r="MZ130" s="48">
        <v>12566.4</v>
      </c>
      <c r="NA130" s="48">
        <v>12568</v>
      </c>
      <c r="NB130" s="48">
        <v>12569.7</v>
      </c>
      <c r="NC130" s="48">
        <v>12571.3</v>
      </c>
      <c r="ND130" s="48">
        <v>12572.9</v>
      </c>
      <c r="NE130" s="48">
        <v>12574.4</v>
      </c>
      <c r="NF130" s="48">
        <v>12574.4</v>
      </c>
      <c r="NG130" s="48">
        <v>12574.4</v>
      </c>
      <c r="NH130" s="48">
        <v>12574.4</v>
      </c>
      <c r="NI130" s="48">
        <v>12574.4</v>
      </c>
      <c r="NJ130" s="48">
        <v>12574.4</v>
      </c>
      <c r="NK130" s="48">
        <v>12574.4</v>
      </c>
      <c r="NL130" s="48">
        <v>12574.4</v>
      </c>
      <c r="NM130" s="48">
        <v>12574.4</v>
      </c>
      <c r="NN130" s="48">
        <v>12574.4</v>
      </c>
      <c r="NO130" s="48">
        <v>12574.4</v>
      </c>
      <c r="NP130" s="48">
        <v>12574.4</v>
      </c>
      <c r="NQ130" s="48">
        <v>12574.4</v>
      </c>
      <c r="NR130" s="48">
        <v>12574.4</v>
      </c>
      <c r="NS130" s="48">
        <v>12574.4</v>
      </c>
      <c r="NT130" s="48">
        <v>12574.4</v>
      </c>
      <c r="NU130" s="48">
        <v>12574.5</v>
      </c>
      <c r="NV130" s="48">
        <v>12574.5</v>
      </c>
      <c r="NW130" s="48">
        <v>12574.5</v>
      </c>
      <c r="NX130" s="48">
        <v>12574.5</v>
      </c>
      <c r="NY130" s="48">
        <v>12574.5</v>
      </c>
      <c r="NZ130" s="48">
        <v>12574.5</v>
      </c>
      <c r="OA130" s="48">
        <v>12574.5</v>
      </c>
      <c r="OB130" s="48">
        <v>12574.5</v>
      </c>
      <c r="OC130" s="48">
        <v>12574.5</v>
      </c>
      <c r="OD130" s="48">
        <v>12574.5</v>
      </c>
      <c r="OE130" s="48">
        <v>12574.5</v>
      </c>
      <c r="OF130" s="48">
        <v>12574.5</v>
      </c>
      <c r="OG130" s="48">
        <v>12574.5</v>
      </c>
      <c r="OH130" s="48">
        <v>12574.5</v>
      </c>
      <c r="OI130" s="48">
        <v>12574.5</v>
      </c>
      <c r="OJ130" s="48">
        <v>12574.5</v>
      </c>
      <c r="OK130" s="48">
        <v>12574.5</v>
      </c>
      <c r="OL130" s="48">
        <v>12574.5</v>
      </c>
      <c r="OM130" s="48">
        <v>12574.5</v>
      </c>
      <c r="ON130" s="48">
        <v>12574.5</v>
      </c>
      <c r="OO130" s="48">
        <v>12574.5</v>
      </c>
      <c r="OP130" s="48">
        <v>12574.5</v>
      </c>
      <c r="OQ130" s="48">
        <v>12574.5</v>
      </c>
      <c r="OR130" s="48">
        <v>12574.5</v>
      </c>
      <c r="OS130" s="48">
        <v>12574.5</v>
      </c>
      <c r="OT130" s="48">
        <v>12574.5</v>
      </c>
      <c r="OU130" s="48">
        <v>12574.5</v>
      </c>
      <c r="OV130" s="48">
        <v>12574.5</v>
      </c>
      <c r="OW130" s="48">
        <v>12574.5</v>
      </c>
      <c r="OX130" s="48">
        <v>12574.5</v>
      </c>
      <c r="OY130" s="48">
        <v>12574.5</v>
      </c>
      <c r="OZ130" s="48">
        <v>12574.5</v>
      </c>
      <c r="PA130" s="48">
        <v>12574.5</v>
      </c>
      <c r="PB130" s="48">
        <v>12574.5</v>
      </c>
      <c r="PC130" s="48">
        <v>12574.5</v>
      </c>
      <c r="PD130" s="48">
        <v>12574.5</v>
      </c>
      <c r="PE130" s="48">
        <v>12574.5</v>
      </c>
      <c r="PF130" s="48">
        <v>12574.5</v>
      </c>
      <c r="PG130" s="48">
        <v>12574.5</v>
      </c>
      <c r="PH130" s="48">
        <v>12574.5</v>
      </c>
      <c r="PI130" s="48">
        <v>12574.5</v>
      </c>
      <c r="PJ130" s="48">
        <v>12574.5</v>
      </c>
      <c r="PK130" s="48">
        <v>12574.5</v>
      </c>
      <c r="PL130" s="48">
        <v>12574.5</v>
      </c>
      <c r="PM130" s="48">
        <v>12574.5</v>
      </c>
      <c r="PN130" s="48">
        <v>12574.5</v>
      </c>
      <c r="PO130" s="48">
        <v>12574.6</v>
      </c>
      <c r="PP130" s="48">
        <v>12574.7</v>
      </c>
      <c r="PQ130" s="48">
        <v>12574.8</v>
      </c>
      <c r="PR130" s="48">
        <v>12586.9</v>
      </c>
      <c r="PS130" s="48">
        <v>12599.5</v>
      </c>
      <c r="PT130" s="48">
        <v>12611.6</v>
      </c>
      <c r="PU130" s="48">
        <v>12623.4</v>
      </c>
      <c r="PV130" s="48">
        <v>12635.3</v>
      </c>
      <c r="PW130" s="48">
        <v>12647.4</v>
      </c>
      <c r="PX130" s="48">
        <v>12659</v>
      </c>
      <c r="PY130" s="48">
        <v>12670.9</v>
      </c>
      <c r="PZ130" s="48">
        <v>12682.9</v>
      </c>
      <c r="QA130" s="48">
        <v>12694.8</v>
      </c>
      <c r="QB130" s="48">
        <v>12706.5</v>
      </c>
      <c r="QC130" s="48">
        <v>12718.4</v>
      </c>
      <c r="QD130" s="48">
        <v>12730.2</v>
      </c>
      <c r="QE130" s="48">
        <v>12742.4</v>
      </c>
      <c r="QF130" s="48">
        <v>12754.7</v>
      </c>
      <c r="QG130" s="48">
        <v>12767.1</v>
      </c>
      <c r="QH130" s="48">
        <v>12779.1</v>
      </c>
      <c r="QI130" s="48">
        <v>12791.3</v>
      </c>
      <c r="QJ130" s="48">
        <v>12803.4</v>
      </c>
      <c r="QK130" s="48">
        <v>12815.6</v>
      </c>
      <c r="QL130" s="48">
        <v>12828.2</v>
      </c>
      <c r="QM130" s="48">
        <v>12840.7</v>
      </c>
      <c r="QN130" s="48">
        <v>12853.5</v>
      </c>
      <c r="QO130" s="48">
        <v>12865.8</v>
      </c>
      <c r="QP130" s="48">
        <v>12878.2</v>
      </c>
      <c r="QQ130" s="48">
        <v>12890.5</v>
      </c>
      <c r="QR130" s="48">
        <v>12903.6</v>
      </c>
      <c r="QS130" s="48">
        <v>12916.4</v>
      </c>
      <c r="QT130" s="48">
        <v>12928.8</v>
      </c>
      <c r="QU130" s="48">
        <v>12941.2</v>
      </c>
      <c r="QV130" s="48">
        <v>12953.6</v>
      </c>
      <c r="QW130" s="48">
        <v>12965.7</v>
      </c>
      <c r="QX130" s="48">
        <v>12977.8</v>
      </c>
      <c r="QY130" s="48">
        <v>12989.9</v>
      </c>
      <c r="QZ130" s="48">
        <v>13002.2</v>
      </c>
      <c r="RA130" s="48">
        <v>13014.4</v>
      </c>
      <c r="RB130" s="48">
        <v>13026.6</v>
      </c>
      <c r="RC130" s="48">
        <v>13038.9</v>
      </c>
      <c r="RD130" s="48">
        <v>13051.1</v>
      </c>
      <c r="RE130" s="48">
        <v>13063.6</v>
      </c>
      <c r="RF130" s="48">
        <v>13076.1</v>
      </c>
      <c r="RG130" s="48">
        <v>13088.7</v>
      </c>
      <c r="RH130" s="48">
        <v>13101.4</v>
      </c>
      <c r="RI130" s="48">
        <v>13113.7</v>
      </c>
      <c r="RJ130" s="48">
        <v>13125.9</v>
      </c>
      <c r="RK130" s="48">
        <v>13137.8</v>
      </c>
      <c r="RL130" s="48">
        <v>13149.3</v>
      </c>
      <c r="RM130" s="48">
        <v>13162.4</v>
      </c>
      <c r="RN130" s="48">
        <v>13174.1</v>
      </c>
      <c r="RO130" s="48">
        <v>13184.5</v>
      </c>
      <c r="RP130" s="48">
        <v>13195.8</v>
      </c>
      <c r="RQ130" s="48">
        <v>13207.2</v>
      </c>
      <c r="RR130" s="48">
        <v>13218.7</v>
      </c>
      <c r="RS130" s="48">
        <v>13230.9</v>
      </c>
      <c r="RT130" s="48">
        <v>13242.2</v>
      </c>
      <c r="RU130" s="48">
        <v>13253.6</v>
      </c>
      <c r="RV130" s="48">
        <v>13264.8</v>
      </c>
      <c r="RW130" s="48">
        <v>13276.4</v>
      </c>
      <c r="RX130" s="48">
        <v>13289.1</v>
      </c>
      <c r="RY130" s="48">
        <v>13299.4</v>
      </c>
      <c r="RZ130" s="48">
        <v>13310.4</v>
      </c>
      <c r="SA130" s="48">
        <v>13321.8</v>
      </c>
      <c r="SB130" s="48">
        <v>13333.5</v>
      </c>
      <c r="SC130" s="48">
        <v>13344.8</v>
      </c>
      <c r="SD130" s="48">
        <v>13355.8</v>
      </c>
      <c r="SE130" s="48">
        <v>13366.5</v>
      </c>
      <c r="SF130" s="48">
        <v>13377.1</v>
      </c>
      <c r="SG130" s="48">
        <v>13387.6</v>
      </c>
      <c r="SH130" s="48">
        <v>13398.1</v>
      </c>
      <c r="SI130" s="48">
        <v>13408.6</v>
      </c>
      <c r="SJ130" s="48">
        <v>13419.2</v>
      </c>
      <c r="SK130" s="48">
        <v>13431.7</v>
      </c>
      <c r="SL130" s="48">
        <v>13444.7</v>
      </c>
      <c r="SM130" s="48">
        <v>13455.6</v>
      </c>
      <c r="SN130" s="48">
        <v>13466.2</v>
      </c>
      <c r="SO130" s="48">
        <v>13477.9</v>
      </c>
      <c r="SP130" s="48">
        <v>13488.4</v>
      </c>
      <c r="SQ130" s="48">
        <v>13498.8</v>
      </c>
      <c r="SR130" s="48">
        <v>13509.4</v>
      </c>
      <c r="SS130" s="48">
        <v>13519.8</v>
      </c>
      <c r="ST130" s="48">
        <v>13530.3</v>
      </c>
      <c r="SU130" s="48">
        <v>13540.8</v>
      </c>
      <c r="SV130" s="48">
        <v>13551.2</v>
      </c>
      <c r="SW130" s="48">
        <v>13561.5</v>
      </c>
      <c r="SX130" s="48">
        <v>13571.9</v>
      </c>
      <c r="SY130" s="48">
        <v>13582.3</v>
      </c>
      <c r="SZ130" s="48">
        <v>13592.8</v>
      </c>
      <c r="TA130" s="48">
        <v>13603.2</v>
      </c>
      <c r="TB130" s="48">
        <v>13613.7</v>
      </c>
      <c r="TC130" s="48">
        <v>13624.4</v>
      </c>
      <c r="TD130" s="48">
        <v>13635.1</v>
      </c>
      <c r="TE130" s="48">
        <v>13646.1</v>
      </c>
      <c r="TF130" s="48">
        <v>13656.7</v>
      </c>
      <c r="TG130" s="48">
        <v>13667.3</v>
      </c>
      <c r="TH130" s="48">
        <v>13678.4</v>
      </c>
      <c r="TI130" s="48">
        <v>13689.5</v>
      </c>
      <c r="TJ130" s="48">
        <v>13700.2</v>
      </c>
      <c r="TK130" s="48">
        <v>13711</v>
      </c>
      <c r="TL130" s="48">
        <v>13721.8</v>
      </c>
      <c r="TM130" s="48">
        <v>13732.5</v>
      </c>
      <c r="TN130" s="48">
        <v>13743.3</v>
      </c>
      <c r="TO130" s="48">
        <v>13756</v>
      </c>
    </row>
    <row r="131" spans="2:535" ht="19.5">
      <c r="B131" s="117" t="s">
        <v>420</v>
      </c>
      <c r="C131" s="1" t="s">
        <v>440</v>
      </c>
      <c r="D131" s="48">
        <v>951.8</v>
      </c>
      <c r="E131" s="48">
        <v>951.8</v>
      </c>
      <c r="F131" s="48">
        <v>952</v>
      </c>
      <c r="G131" s="48">
        <v>952.2</v>
      </c>
      <c r="H131" s="48">
        <v>952.3</v>
      </c>
      <c r="I131" s="48">
        <v>952.3</v>
      </c>
      <c r="J131" s="48">
        <v>952.5</v>
      </c>
      <c r="K131" s="48">
        <v>952.8</v>
      </c>
      <c r="L131" s="48">
        <v>953</v>
      </c>
      <c r="M131" s="48">
        <v>953.1</v>
      </c>
      <c r="N131" s="48">
        <v>953.3</v>
      </c>
      <c r="O131" s="48">
        <v>953.5</v>
      </c>
      <c r="P131" s="48">
        <v>953.5</v>
      </c>
      <c r="Q131" s="48">
        <v>953.7</v>
      </c>
      <c r="R131" s="48">
        <v>953.9</v>
      </c>
      <c r="S131" s="48">
        <v>954.3</v>
      </c>
      <c r="T131" s="48">
        <v>954.5</v>
      </c>
      <c r="U131" s="48">
        <v>954.7</v>
      </c>
      <c r="V131" s="48">
        <v>954.8</v>
      </c>
      <c r="W131" s="48">
        <v>954.8</v>
      </c>
      <c r="X131" s="48">
        <v>955.1</v>
      </c>
      <c r="Y131" s="48">
        <v>955.2</v>
      </c>
      <c r="Z131" s="48">
        <v>955.5</v>
      </c>
      <c r="AA131" s="48">
        <v>955.7</v>
      </c>
      <c r="AB131" s="48">
        <v>955.9</v>
      </c>
      <c r="AC131" s="48">
        <v>955.9</v>
      </c>
      <c r="AD131" s="48">
        <v>955.9</v>
      </c>
      <c r="AE131" s="48">
        <v>955.9</v>
      </c>
      <c r="AF131" s="48">
        <v>955.9</v>
      </c>
      <c r="AG131" s="48">
        <v>955.9</v>
      </c>
      <c r="AH131" s="48">
        <v>955.9</v>
      </c>
      <c r="AI131" s="48">
        <v>955.9</v>
      </c>
      <c r="AJ131" s="48">
        <v>955.9</v>
      </c>
      <c r="AK131" s="48">
        <v>955.9</v>
      </c>
      <c r="AL131" s="48">
        <v>956</v>
      </c>
      <c r="AM131" s="48">
        <v>956.1</v>
      </c>
      <c r="AN131" s="48">
        <v>956.3</v>
      </c>
      <c r="AO131" s="48">
        <v>956.4</v>
      </c>
      <c r="AP131" s="48">
        <v>956.7</v>
      </c>
      <c r="AQ131" s="48">
        <v>956.7</v>
      </c>
      <c r="AR131" s="48">
        <v>956.8</v>
      </c>
      <c r="AS131" s="48">
        <v>956.9</v>
      </c>
      <c r="AT131" s="48">
        <v>957.1</v>
      </c>
      <c r="AU131" s="48">
        <v>957.3</v>
      </c>
      <c r="AV131" s="48">
        <v>957.4</v>
      </c>
      <c r="AW131" s="48">
        <v>957.6</v>
      </c>
      <c r="AX131" s="48">
        <v>957.7</v>
      </c>
      <c r="AY131" s="48">
        <v>957.7</v>
      </c>
      <c r="AZ131" s="48">
        <v>958</v>
      </c>
      <c r="BA131" s="48">
        <v>958.2</v>
      </c>
      <c r="BB131" s="48">
        <v>958.4</v>
      </c>
      <c r="BC131" s="48">
        <v>958.7</v>
      </c>
      <c r="BD131" s="48">
        <v>958.9</v>
      </c>
      <c r="BE131" s="48">
        <v>959.2</v>
      </c>
      <c r="BF131" s="48">
        <v>959.3</v>
      </c>
      <c r="BG131" s="48">
        <v>959.6</v>
      </c>
      <c r="BH131" s="48">
        <v>959.8</v>
      </c>
      <c r="BI131" s="48">
        <v>960</v>
      </c>
      <c r="BJ131" s="48">
        <v>960.2</v>
      </c>
      <c r="CO131" s="48">
        <v>967.8</v>
      </c>
      <c r="CP131" s="48">
        <v>968.2</v>
      </c>
      <c r="CQ131" s="48">
        <v>968.6</v>
      </c>
      <c r="CR131" s="48">
        <v>968.9</v>
      </c>
      <c r="CS131" s="48">
        <v>969.2</v>
      </c>
      <c r="CT131" s="48">
        <v>969.6</v>
      </c>
      <c r="CU131" s="48">
        <v>969.9</v>
      </c>
      <c r="CV131" s="48">
        <v>969.9</v>
      </c>
      <c r="CW131" s="48">
        <v>969.9</v>
      </c>
      <c r="CX131" s="48">
        <v>970.2</v>
      </c>
      <c r="CY131" s="48">
        <v>970.5</v>
      </c>
      <c r="CZ131" s="48">
        <v>970.9</v>
      </c>
      <c r="DA131" s="48">
        <v>971.2</v>
      </c>
      <c r="DB131" s="48">
        <v>971.6</v>
      </c>
      <c r="DC131" s="48">
        <v>971.6</v>
      </c>
      <c r="DD131" s="48">
        <v>971.9</v>
      </c>
      <c r="DE131" s="48">
        <v>972.2</v>
      </c>
      <c r="DF131" s="48">
        <v>972.4</v>
      </c>
      <c r="DG131" s="48">
        <v>972.7</v>
      </c>
      <c r="DH131" s="48">
        <v>973</v>
      </c>
      <c r="DI131" s="48">
        <v>973.3</v>
      </c>
      <c r="DJ131" s="48">
        <v>973.3</v>
      </c>
      <c r="DK131" s="48">
        <v>973.6</v>
      </c>
      <c r="DL131" s="48">
        <v>974.2</v>
      </c>
      <c r="DM131" s="48">
        <v>974.6</v>
      </c>
      <c r="DN131" s="48">
        <v>975</v>
      </c>
      <c r="DO131" s="48">
        <v>975.3</v>
      </c>
      <c r="DP131" s="48">
        <v>975.6</v>
      </c>
      <c r="DQ131" s="48">
        <v>975.6</v>
      </c>
      <c r="DR131" s="48">
        <v>976</v>
      </c>
      <c r="DS131" s="48">
        <v>976.2</v>
      </c>
      <c r="DT131" s="48">
        <v>976.3</v>
      </c>
      <c r="DU131" s="48">
        <v>976.3</v>
      </c>
      <c r="DV131" s="48">
        <v>976.6</v>
      </c>
      <c r="DW131" s="48">
        <v>976.9</v>
      </c>
      <c r="DX131" s="48">
        <v>976.9</v>
      </c>
      <c r="DY131" s="48">
        <v>977.2</v>
      </c>
      <c r="DZ131" s="48">
        <v>977.6</v>
      </c>
      <c r="EA131" s="48">
        <v>977.8</v>
      </c>
      <c r="EB131" s="48">
        <v>977.9</v>
      </c>
      <c r="EC131" s="48">
        <v>978.2</v>
      </c>
      <c r="ED131" s="48">
        <v>978.4</v>
      </c>
      <c r="EE131" s="48">
        <v>978.6</v>
      </c>
      <c r="EF131" s="48">
        <v>978.8</v>
      </c>
      <c r="EG131" s="48">
        <v>979.2</v>
      </c>
      <c r="EH131" s="48">
        <v>979.5</v>
      </c>
      <c r="EI131" s="48">
        <v>979.8</v>
      </c>
      <c r="EJ131" s="48">
        <v>980.1</v>
      </c>
      <c r="EK131" s="48">
        <v>980.4</v>
      </c>
      <c r="EL131" s="48">
        <v>980.5</v>
      </c>
      <c r="EM131" s="48">
        <v>980.8</v>
      </c>
      <c r="EN131" s="48">
        <v>981.2</v>
      </c>
      <c r="EO131" s="48">
        <v>981.5</v>
      </c>
      <c r="EP131" s="48">
        <v>981.9</v>
      </c>
      <c r="EQ131" s="48">
        <v>982</v>
      </c>
      <c r="ER131" s="48">
        <v>982.2</v>
      </c>
      <c r="ES131" s="48">
        <v>982.2</v>
      </c>
      <c r="ET131" s="48">
        <v>982.5</v>
      </c>
      <c r="EU131" s="48">
        <v>982.8</v>
      </c>
      <c r="EV131" s="48">
        <v>983.1</v>
      </c>
      <c r="EW131" s="48">
        <v>983.4</v>
      </c>
      <c r="EX131" s="48">
        <v>983.7</v>
      </c>
      <c r="EY131" s="48">
        <v>983.9</v>
      </c>
      <c r="EZ131" s="48">
        <v>984</v>
      </c>
      <c r="FA131" s="48">
        <v>984.3</v>
      </c>
      <c r="FB131" s="48">
        <v>984.8</v>
      </c>
      <c r="FC131" s="48">
        <v>985.1</v>
      </c>
      <c r="FD131" s="48">
        <v>985.4</v>
      </c>
      <c r="FE131" s="48">
        <v>985.7</v>
      </c>
      <c r="FF131" s="48">
        <v>985.9</v>
      </c>
      <c r="FG131" s="48">
        <v>986.1</v>
      </c>
      <c r="FH131" s="48">
        <v>986.3</v>
      </c>
      <c r="FI131" s="48">
        <v>986.8</v>
      </c>
      <c r="FJ131" s="48">
        <v>987.2</v>
      </c>
      <c r="FK131" s="48">
        <v>987.6</v>
      </c>
      <c r="FL131" s="48">
        <v>988.1</v>
      </c>
      <c r="FM131" s="48">
        <v>988.3</v>
      </c>
      <c r="FN131" s="48">
        <v>988.3</v>
      </c>
      <c r="FO131" s="48">
        <v>988.5</v>
      </c>
      <c r="FP131" s="48">
        <v>988.8</v>
      </c>
      <c r="FQ131" s="48">
        <v>989.2</v>
      </c>
      <c r="FR131" s="48">
        <v>989.6</v>
      </c>
      <c r="FS131" s="48">
        <v>990.4</v>
      </c>
      <c r="FT131" s="48">
        <v>991</v>
      </c>
      <c r="FU131" s="48">
        <v>991.1</v>
      </c>
      <c r="FV131" s="48">
        <v>991.8</v>
      </c>
      <c r="FW131" s="48">
        <v>992.2</v>
      </c>
      <c r="FX131" s="48">
        <v>992.5</v>
      </c>
      <c r="FY131" s="48">
        <v>993</v>
      </c>
      <c r="FZ131" s="48">
        <v>993.7</v>
      </c>
      <c r="GA131" s="48">
        <v>994.1</v>
      </c>
      <c r="GB131" s="48">
        <v>994.1</v>
      </c>
      <c r="GC131" s="48">
        <v>994.7</v>
      </c>
      <c r="GD131" s="48">
        <v>995.3</v>
      </c>
      <c r="GE131" s="48">
        <v>995.9</v>
      </c>
      <c r="GF131" s="48">
        <v>996.3</v>
      </c>
      <c r="GG131" s="48">
        <v>996.7</v>
      </c>
      <c r="GH131" s="48">
        <v>997.1</v>
      </c>
      <c r="GI131" s="48">
        <v>997.3</v>
      </c>
      <c r="GJ131" s="48">
        <v>997.8</v>
      </c>
      <c r="GK131" s="48">
        <v>998.2</v>
      </c>
      <c r="GL131" s="48">
        <v>998.8</v>
      </c>
      <c r="GM131" s="48">
        <v>999.3</v>
      </c>
      <c r="GN131" s="48">
        <v>999.7</v>
      </c>
      <c r="GO131" s="48">
        <v>1000</v>
      </c>
      <c r="GP131" s="48">
        <v>1000</v>
      </c>
      <c r="GQ131" s="48">
        <v>1000.3</v>
      </c>
      <c r="GR131" s="48">
        <v>1000.7</v>
      </c>
      <c r="GS131" s="48">
        <v>1001.2</v>
      </c>
      <c r="GT131" s="48">
        <v>1001.5</v>
      </c>
      <c r="GU131" s="48">
        <v>1001.8</v>
      </c>
      <c r="GV131" s="48">
        <v>1002.2</v>
      </c>
      <c r="GW131" s="48">
        <v>1002.3</v>
      </c>
      <c r="GX131" s="48">
        <v>1002.7</v>
      </c>
      <c r="GY131" s="48">
        <v>1002.7</v>
      </c>
      <c r="GZ131" s="48">
        <v>1003.1</v>
      </c>
      <c r="HA131" s="48">
        <v>1003.5</v>
      </c>
      <c r="HB131" s="48">
        <v>1004</v>
      </c>
      <c r="HC131" s="48">
        <v>1004.3</v>
      </c>
      <c r="HD131" s="48">
        <v>1004.3</v>
      </c>
      <c r="HE131" s="48">
        <v>1004.9</v>
      </c>
      <c r="HF131" s="48">
        <v>1005.4</v>
      </c>
      <c r="HG131" s="48">
        <v>1005.9</v>
      </c>
      <c r="HH131" s="48">
        <v>1006.3</v>
      </c>
      <c r="HI131" s="48">
        <v>1006.6</v>
      </c>
      <c r="HJ131" s="48">
        <v>1006.9</v>
      </c>
      <c r="HK131" s="48">
        <v>1006.9</v>
      </c>
      <c r="HL131" s="48">
        <v>1007.2</v>
      </c>
      <c r="HM131" s="48">
        <v>1007.7</v>
      </c>
      <c r="HN131" s="48">
        <v>1008.1</v>
      </c>
      <c r="HO131" s="48">
        <v>1008.6</v>
      </c>
      <c r="HP131" s="48">
        <v>1009</v>
      </c>
      <c r="HQ131" s="48">
        <v>1009.5</v>
      </c>
      <c r="HR131" s="48">
        <v>1009.8</v>
      </c>
      <c r="HS131" s="48">
        <v>1010.5</v>
      </c>
      <c r="HT131" s="48">
        <v>1011.1</v>
      </c>
      <c r="HU131" s="48">
        <v>1011.5</v>
      </c>
      <c r="HV131" s="48">
        <v>1011.9</v>
      </c>
      <c r="HW131" s="48">
        <v>1012.3</v>
      </c>
      <c r="HX131" s="48">
        <v>1012.5</v>
      </c>
      <c r="HY131" s="48">
        <v>1012.5</v>
      </c>
      <c r="HZ131" s="48">
        <v>1013.1</v>
      </c>
      <c r="IA131" s="48">
        <v>1013.5</v>
      </c>
      <c r="IB131" s="48">
        <v>1013.9</v>
      </c>
      <c r="IC131" s="48">
        <v>1014.3</v>
      </c>
      <c r="ID131" s="48">
        <v>1014.8</v>
      </c>
      <c r="IE131" s="48">
        <v>1015.3</v>
      </c>
      <c r="IF131" s="48">
        <v>1015.3</v>
      </c>
      <c r="IG131" s="48">
        <v>1015.7</v>
      </c>
      <c r="IH131" s="48">
        <v>1016.1</v>
      </c>
      <c r="II131" s="48">
        <v>1016.6</v>
      </c>
      <c r="IJ131" s="48">
        <v>1016.9</v>
      </c>
      <c r="IK131" s="48">
        <v>1017.3</v>
      </c>
      <c r="IL131" s="48">
        <v>1017.6</v>
      </c>
      <c r="IM131" s="48">
        <v>1017.6</v>
      </c>
      <c r="IN131" s="48">
        <v>1017.7</v>
      </c>
      <c r="IO131" s="48">
        <v>1017.7</v>
      </c>
      <c r="IP131" s="48">
        <v>1018.1</v>
      </c>
      <c r="IQ131" s="48">
        <v>1018.6</v>
      </c>
      <c r="IR131" s="48">
        <v>1019.1</v>
      </c>
      <c r="IS131" s="48">
        <v>1019.5</v>
      </c>
      <c r="IT131" s="48">
        <v>1019.5</v>
      </c>
      <c r="IU131" s="48">
        <v>1019.8</v>
      </c>
      <c r="IV131" s="48">
        <v>1020.4</v>
      </c>
      <c r="IW131" s="48">
        <v>1020.8</v>
      </c>
      <c r="IX131" s="48">
        <v>1021.3</v>
      </c>
      <c r="IY131" s="48">
        <v>1021.8</v>
      </c>
      <c r="IZ131" s="48">
        <v>1022.1</v>
      </c>
      <c r="JA131" s="48">
        <v>1022.1</v>
      </c>
      <c r="JB131" s="48">
        <v>1022.6</v>
      </c>
      <c r="JC131" s="48">
        <v>1022.9</v>
      </c>
      <c r="JD131" s="48">
        <v>1023.5</v>
      </c>
      <c r="JE131" s="48">
        <v>1023.8</v>
      </c>
      <c r="JF131" s="48">
        <v>1024.3</v>
      </c>
      <c r="JG131" s="48">
        <v>1024.5999999999999</v>
      </c>
      <c r="JH131" s="48">
        <v>1024.5999999999999</v>
      </c>
      <c r="JI131" s="48">
        <v>1025.2</v>
      </c>
      <c r="JJ131" s="48">
        <v>1025.5</v>
      </c>
      <c r="JK131" s="48">
        <v>1026.0999999999999</v>
      </c>
      <c r="JL131" s="48">
        <v>1026.5</v>
      </c>
      <c r="JM131" s="48">
        <v>1026.9000000000001</v>
      </c>
      <c r="JN131" s="48">
        <v>1027.2</v>
      </c>
      <c r="JO131" s="48">
        <v>1027.2</v>
      </c>
      <c r="JP131" s="48">
        <v>1027.5</v>
      </c>
      <c r="JQ131" s="48">
        <v>1028</v>
      </c>
      <c r="JR131" s="48">
        <v>1028.5</v>
      </c>
      <c r="JS131" s="48">
        <v>1029.0999999999999</v>
      </c>
      <c r="JT131" s="48">
        <v>1029.5999999999999</v>
      </c>
      <c r="JU131" s="48">
        <v>1030.0999999999999</v>
      </c>
      <c r="JV131" s="48">
        <v>1030.0999999999999</v>
      </c>
      <c r="JW131" s="48">
        <v>1030.4000000000001</v>
      </c>
      <c r="JX131" s="48">
        <v>1030.9000000000001</v>
      </c>
      <c r="JY131" s="48">
        <v>1031.2</v>
      </c>
      <c r="JZ131" s="48">
        <v>1031.7</v>
      </c>
      <c r="KA131" s="48">
        <v>1032.3</v>
      </c>
      <c r="KB131" s="48">
        <v>1032.8</v>
      </c>
      <c r="KC131" s="48">
        <v>1032.8</v>
      </c>
      <c r="KD131" s="48">
        <v>1033.3</v>
      </c>
      <c r="KE131" s="48">
        <v>1033.7</v>
      </c>
      <c r="KF131" s="48">
        <v>1034.2</v>
      </c>
      <c r="KG131" s="48">
        <v>1034.5999999999999</v>
      </c>
      <c r="KH131" s="48">
        <v>1035.0999999999999</v>
      </c>
      <c r="KI131" s="48">
        <v>1035.7</v>
      </c>
      <c r="KJ131" s="48">
        <v>1035.7</v>
      </c>
      <c r="KK131" s="48">
        <v>1036.3</v>
      </c>
      <c r="KL131" s="48">
        <v>1036.9000000000001</v>
      </c>
      <c r="KM131" s="48">
        <v>1037.5999999999999</v>
      </c>
      <c r="KN131" s="48">
        <v>1038.2</v>
      </c>
      <c r="KO131" s="48">
        <v>1038.9000000000001</v>
      </c>
      <c r="KP131" s="48">
        <v>1039.2</v>
      </c>
      <c r="KQ131" s="48">
        <v>1039.2</v>
      </c>
      <c r="KR131" s="48">
        <v>1039.8</v>
      </c>
      <c r="KS131" s="48">
        <v>1040.3</v>
      </c>
      <c r="KT131" s="48">
        <v>1041.0999999999999</v>
      </c>
      <c r="KU131" s="48">
        <v>1041.5</v>
      </c>
      <c r="KV131" s="48">
        <v>1042</v>
      </c>
      <c r="KW131" s="48">
        <v>1042.3</v>
      </c>
      <c r="KX131" s="48">
        <v>1042.4000000000001</v>
      </c>
      <c r="KY131" s="48">
        <v>1042.9000000000001</v>
      </c>
      <c r="KZ131" s="48">
        <v>1043.4000000000001</v>
      </c>
      <c r="LA131" s="48">
        <v>1043.8</v>
      </c>
      <c r="LB131" s="48">
        <v>1044.2</v>
      </c>
      <c r="LC131" s="48">
        <v>1044.5</v>
      </c>
      <c r="LD131" s="48">
        <v>1044.9000000000001</v>
      </c>
      <c r="LE131" s="48">
        <v>1044.9000000000001</v>
      </c>
      <c r="LF131" s="48">
        <v>1045.2</v>
      </c>
      <c r="LG131" s="48">
        <v>1045.5999999999999</v>
      </c>
      <c r="LH131" s="48">
        <v>1046.2</v>
      </c>
      <c r="LI131" s="48">
        <v>1046.5</v>
      </c>
      <c r="LJ131" s="48">
        <v>1046.8</v>
      </c>
      <c r="LK131" s="48">
        <v>1047.0999999999999</v>
      </c>
      <c r="LL131" s="48">
        <v>1047.0999999999999</v>
      </c>
      <c r="LM131" s="48">
        <v>1047.5999999999999</v>
      </c>
      <c r="LN131" s="48">
        <v>1048.0999999999999</v>
      </c>
      <c r="LO131" s="48">
        <v>1048.5</v>
      </c>
      <c r="LP131" s="48">
        <v>1048.9000000000001</v>
      </c>
      <c r="LQ131" s="48">
        <v>1049.4000000000001</v>
      </c>
      <c r="LR131" s="48">
        <v>1049.7</v>
      </c>
      <c r="LS131" s="48">
        <v>1049.7</v>
      </c>
      <c r="LT131" s="48">
        <v>1050.2</v>
      </c>
      <c r="LU131" s="48">
        <v>1050.7</v>
      </c>
      <c r="LV131" s="48">
        <v>1051.2</v>
      </c>
      <c r="LW131" s="48">
        <v>1051.4000000000001</v>
      </c>
      <c r="LX131" s="48">
        <v>1051.8</v>
      </c>
      <c r="LY131" s="48">
        <v>1052.0999999999999</v>
      </c>
      <c r="LZ131" s="48">
        <v>1052.0999999999999</v>
      </c>
      <c r="MA131" s="48">
        <v>1052.5</v>
      </c>
      <c r="MB131" s="48">
        <v>1052.9000000000001</v>
      </c>
      <c r="MC131" s="48">
        <v>1053.2</v>
      </c>
      <c r="MD131" s="48">
        <v>1053.5</v>
      </c>
      <c r="ME131" s="48">
        <v>1053.9000000000001</v>
      </c>
      <c r="MF131" s="48">
        <v>1054.3</v>
      </c>
      <c r="MG131" s="48">
        <v>1054.3</v>
      </c>
      <c r="MH131" s="48">
        <v>1054.9000000000001</v>
      </c>
      <c r="MI131" s="48">
        <v>1055.3</v>
      </c>
      <c r="MJ131" s="48">
        <v>1055.7</v>
      </c>
      <c r="MK131" s="48">
        <v>1056.2</v>
      </c>
      <c r="ML131" s="48">
        <v>1056.5999999999999</v>
      </c>
      <c r="MM131" s="48">
        <v>1057</v>
      </c>
      <c r="MN131" s="48">
        <v>1057</v>
      </c>
      <c r="MO131" s="48">
        <v>1057.5</v>
      </c>
      <c r="MP131" s="48">
        <v>1057.9000000000001</v>
      </c>
      <c r="MQ131" s="48">
        <v>1058.3</v>
      </c>
      <c r="MR131" s="48">
        <v>1058.8</v>
      </c>
      <c r="MS131" s="48">
        <v>1059.2</v>
      </c>
      <c r="MT131" s="48">
        <v>1059.8</v>
      </c>
      <c r="MU131" s="48">
        <v>1059.8</v>
      </c>
      <c r="MV131" s="48">
        <v>1060.2</v>
      </c>
      <c r="MW131" s="48">
        <v>1060.5</v>
      </c>
      <c r="MX131" s="48">
        <v>1061</v>
      </c>
      <c r="MY131" s="48">
        <v>1061.5</v>
      </c>
      <c r="MZ131" s="48">
        <v>1062.0999999999999</v>
      </c>
      <c r="NA131" s="48">
        <v>1062.2</v>
      </c>
      <c r="NB131" s="48">
        <v>1062.2</v>
      </c>
      <c r="NC131" s="48">
        <v>1062.7</v>
      </c>
      <c r="ND131" s="48">
        <v>1063</v>
      </c>
      <c r="NE131" s="48">
        <v>1063.4000000000001</v>
      </c>
      <c r="NF131" s="48">
        <v>1063.5</v>
      </c>
      <c r="NG131" s="48">
        <v>1063.9000000000001</v>
      </c>
      <c r="NH131" s="48">
        <v>1064.4000000000001</v>
      </c>
      <c r="NI131" s="48">
        <v>1064.4000000000001</v>
      </c>
      <c r="NJ131" s="48">
        <v>1064.7</v>
      </c>
      <c r="NK131" s="48">
        <v>1065.0999999999999</v>
      </c>
      <c r="NL131" s="48">
        <v>1065.5</v>
      </c>
      <c r="NM131" s="48">
        <v>1065.9000000000001</v>
      </c>
      <c r="NN131" s="48">
        <v>1066.8</v>
      </c>
      <c r="NO131" s="48">
        <v>1066.9000000000001</v>
      </c>
      <c r="NP131" s="48">
        <v>1066.9000000000001</v>
      </c>
      <c r="NQ131" s="48">
        <v>1067.4000000000001</v>
      </c>
      <c r="NR131" s="48">
        <v>1067.8</v>
      </c>
      <c r="NS131" s="48">
        <v>1068.2</v>
      </c>
      <c r="NT131" s="48">
        <v>1068.5999999999999</v>
      </c>
      <c r="NU131" s="48">
        <v>1069</v>
      </c>
      <c r="NV131" s="48">
        <v>1069.4000000000001</v>
      </c>
      <c r="NW131" s="48">
        <v>1069.4000000000001</v>
      </c>
      <c r="NX131" s="48">
        <v>1069.8</v>
      </c>
      <c r="NY131" s="48">
        <v>1070.2</v>
      </c>
      <c r="NZ131" s="48">
        <v>1070.5999999999999</v>
      </c>
      <c r="OA131" s="48">
        <v>1070.8</v>
      </c>
      <c r="OB131" s="48">
        <v>1071.0999999999999</v>
      </c>
      <c r="OC131" s="48">
        <v>1071.0999999999999</v>
      </c>
      <c r="OD131" s="48">
        <v>1071.0999999999999</v>
      </c>
      <c r="OE131" s="48">
        <v>1071.5</v>
      </c>
      <c r="OF131" s="48">
        <v>1071.9000000000001</v>
      </c>
      <c r="OG131" s="48">
        <v>1072.3</v>
      </c>
      <c r="OH131" s="48">
        <v>1072.9000000000001</v>
      </c>
      <c r="OI131" s="48">
        <v>1073.2</v>
      </c>
      <c r="OJ131" s="48">
        <v>1073.5</v>
      </c>
      <c r="OK131" s="48">
        <v>1073.5</v>
      </c>
      <c r="OL131" s="48">
        <v>1073.8</v>
      </c>
      <c r="OM131" s="48">
        <v>1074.2</v>
      </c>
      <c r="ON131" s="48">
        <v>1074.7</v>
      </c>
      <c r="OO131" s="48">
        <v>1075</v>
      </c>
      <c r="OP131" s="48">
        <v>1075.5</v>
      </c>
      <c r="OQ131" s="48">
        <v>1075.5999999999999</v>
      </c>
      <c r="OR131" s="48">
        <v>1075.5999999999999</v>
      </c>
      <c r="OS131" s="48">
        <v>1075.9000000000001</v>
      </c>
      <c r="OT131" s="48">
        <v>1076.3</v>
      </c>
      <c r="OU131" s="48">
        <v>1077.2</v>
      </c>
      <c r="OV131" s="48">
        <v>1077.8</v>
      </c>
      <c r="OW131" s="48">
        <v>1078.5</v>
      </c>
      <c r="OX131" s="48">
        <v>1078.8</v>
      </c>
      <c r="OY131" s="48">
        <v>1079.0999999999999</v>
      </c>
      <c r="OZ131" s="48">
        <v>1079.4000000000001</v>
      </c>
      <c r="PA131" s="48">
        <v>1079.5999999999999</v>
      </c>
      <c r="PB131" s="48">
        <v>1079.9000000000001</v>
      </c>
      <c r="PC131" s="48">
        <v>1080.0999999999999</v>
      </c>
      <c r="PD131" s="48">
        <v>1080.4000000000001</v>
      </c>
      <c r="PE131" s="48">
        <v>1080.7</v>
      </c>
      <c r="PF131" s="48">
        <v>1080.9000000000001</v>
      </c>
      <c r="PG131" s="48">
        <v>1081.3</v>
      </c>
      <c r="PH131" s="48">
        <v>1081.9000000000001</v>
      </c>
      <c r="PI131" s="48">
        <v>1082.5</v>
      </c>
      <c r="PJ131" s="48">
        <v>1083.3</v>
      </c>
      <c r="PK131" s="48">
        <v>1083.9000000000001</v>
      </c>
      <c r="PL131" s="48">
        <v>1084.4000000000001</v>
      </c>
      <c r="PM131" s="48">
        <v>1084.8</v>
      </c>
      <c r="PN131" s="48">
        <v>1085.5</v>
      </c>
      <c r="PO131" s="48">
        <v>1086.0999999999999</v>
      </c>
      <c r="PP131" s="48">
        <v>1086.5</v>
      </c>
      <c r="PQ131" s="48">
        <v>1086.9000000000001</v>
      </c>
      <c r="PR131" s="48">
        <v>1087.7</v>
      </c>
      <c r="PS131" s="48">
        <v>1088.2</v>
      </c>
      <c r="PT131" s="48">
        <v>1088.5</v>
      </c>
      <c r="PU131" s="48">
        <v>1089.3</v>
      </c>
      <c r="PV131" s="48">
        <v>1089.9000000000001</v>
      </c>
      <c r="PW131" s="48">
        <v>1090.7</v>
      </c>
      <c r="PX131" s="48">
        <v>1091.5</v>
      </c>
      <c r="PY131" s="48">
        <v>1092.3</v>
      </c>
      <c r="PZ131" s="48">
        <v>1093</v>
      </c>
      <c r="QA131" s="48">
        <v>1093.3</v>
      </c>
      <c r="QB131" s="48">
        <v>1094</v>
      </c>
      <c r="QC131" s="48">
        <v>1094.7</v>
      </c>
      <c r="QD131" s="48">
        <v>1095.4000000000001</v>
      </c>
      <c r="QE131" s="48">
        <v>1096.0999999999999</v>
      </c>
      <c r="QF131" s="48">
        <v>1096.8</v>
      </c>
      <c r="QG131" s="48">
        <v>1097.4000000000001</v>
      </c>
      <c r="QH131" s="48">
        <v>1097.5999999999999</v>
      </c>
      <c r="QI131" s="48">
        <v>1098.4000000000001</v>
      </c>
      <c r="QJ131" s="48">
        <v>1099.2</v>
      </c>
      <c r="QK131" s="48">
        <v>1100</v>
      </c>
      <c r="QL131" s="48">
        <v>1100.9000000000001</v>
      </c>
      <c r="QM131" s="48">
        <v>1101.8</v>
      </c>
      <c r="QN131" s="48">
        <v>1102</v>
      </c>
      <c r="QO131" s="48">
        <v>1102.0999999999999</v>
      </c>
      <c r="QP131" s="48">
        <v>1102.5</v>
      </c>
      <c r="QQ131" s="48">
        <v>1102.9000000000001</v>
      </c>
      <c r="QR131" s="48">
        <v>1103.3</v>
      </c>
      <c r="QS131" s="48">
        <v>1103.7</v>
      </c>
      <c r="QT131" s="48">
        <v>1104.2</v>
      </c>
      <c r="QU131" s="48">
        <v>1104.3</v>
      </c>
      <c r="QV131" s="48">
        <v>1104.3</v>
      </c>
      <c r="QW131" s="48">
        <v>1104.8</v>
      </c>
      <c r="QX131" s="48">
        <v>1105.2</v>
      </c>
      <c r="QY131" s="48">
        <v>1105.7</v>
      </c>
      <c r="QZ131" s="48">
        <v>1106.3</v>
      </c>
      <c r="RA131" s="48">
        <v>1106.7</v>
      </c>
      <c r="RB131" s="48">
        <v>1107.0999999999999</v>
      </c>
      <c r="RC131" s="48">
        <v>1107.0999999999999</v>
      </c>
      <c r="RD131" s="48">
        <v>1107.5999999999999</v>
      </c>
      <c r="RE131" s="48">
        <v>1108.0999999999999</v>
      </c>
      <c r="RF131" s="48">
        <v>1108.5</v>
      </c>
      <c r="RG131" s="48">
        <v>1109</v>
      </c>
      <c r="RH131" s="48">
        <v>1109.4000000000001</v>
      </c>
      <c r="RI131" s="48">
        <v>1109.5999999999999</v>
      </c>
      <c r="RJ131" s="48">
        <v>1109.5999999999999</v>
      </c>
      <c r="RK131" s="48">
        <v>1110.2</v>
      </c>
      <c r="RL131" s="48">
        <v>1110.9000000000001</v>
      </c>
      <c r="RM131" s="48">
        <v>1111.5</v>
      </c>
      <c r="RN131" s="48">
        <v>1112</v>
      </c>
      <c r="RO131" s="48">
        <v>1112.5999999999999</v>
      </c>
      <c r="RP131" s="48">
        <v>1112.9000000000001</v>
      </c>
      <c r="RQ131" s="48">
        <v>1112.9000000000001</v>
      </c>
      <c r="RR131" s="48">
        <v>1112.9000000000001</v>
      </c>
      <c r="RS131" s="48">
        <v>1113.3</v>
      </c>
      <c r="RT131" s="48">
        <v>1113.7</v>
      </c>
      <c r="RU131" s="48">
        <v>1113.7</v>
      </c>
      <c r="RV131" s="48">
        <v>1113.7</v>
      </c>
      <c r="RW131" s="48">
        <v>1113.7</v>
      </c>
      <c r="RX131" s="48">
        <v>1113.7</v>
      </c>
      <c r="RY131" s="48">
        <v>1114</v>
      </c>
      <c r="RZ131" s="48">
        <v>1114.4000000000001</v>
      </c>
      <c r="SA131" s="48">
        <v>1114.7</v>
      </c>
      <c r="SB131" s="48">
        <v>1115.2</v>
      </c>
      <c r="SC131" s="48">
        <v>1115.8</v>
      </c>
      <c r="SD131" s="48">
        <v>1116.2</v>
      </c>
      <c r="SE131" s="48">
        <v>1116.5</v>
      </c>
      <c r="SF131" s="48">
        <v>1116.9000000000001</v>
      </c>
      <c r="SG131" s="48">
        <v>1117.4000000000001</v>
      </c>
      <c r="SH131" s="48">
        <v>1118</v>
      </c>
      <c r="SI131" s="48">
        <v>1118.5999999999999</v>
      </c>
      <c r="SJ131" s="48">
        <v>1119.2</v>
      </c>
      <c r="SK131" s="48">
        <v>1119.5</v>
      </c>
      <c r="SL131" s="48">
        <v>1119.5</v>
      </c>
      <c r="SM131" s="48">
        <v>1119.9000000000001</v>
      </c>
      <c r="SN131" s="48">
        <v>1120.4000000000001</v>
      </c>
      <c r="SO131" s="48">
        <v>1120.8</v>
      </c>
      <c r="SP131" s="48">
        <v>1121.2</v>
      </c>
      <c r="SQ131" s="48">
        <v>1121.7</v>
      </c>
      <c r="SR131" s="48">
        <v>1121.9000000000001</v>
      </c>
      <c r="SS131" s="48">
        <v>1121.9000000000001</v>
      </c>
      <c r="ST131" s="48">
        <v>1122.4000000000001</v>
      </c>
      <c r="SU131" s="48">
        <v>1122.7</v>
      </c>
      <c r="SV131" s="48">
        <v>1123.3</v>
      </c>
      <c r="SW131" s="48">
        <v>1123.8</v>
      </c>
      <c r="SX131" s="48">
        <v>1124.0999999999999</v>
      </c>
      <c r="SY131" s="48">
        <v>1124.0999999999999</v>
      </c>
      <c r="SZ131" s="48">
        <v>1124.0999999999999</v>
      </c>
      <c r="TA131" s="48">
        <v>1124.5999999999999</v>
      </c>
      <c r="TB131" s="48">
        <v>1125.2</v>
      </c>
      <c r="TC131" s="48">
        <v>1125.5999999999999</v>
      </c>
      <c r="TD131" s="48">
        <v>1126.0999999999999</v>
      </c>
      <c r="TE131" s="48">
        <v>1126.5999999999999</v>
      </c>
      <c r="TF131" s="48">
        <v>1127</v>
      </c>
      <c r="TG131" s="48">
        <v>1127</v>
      </c>
      <c r="TH131" s="48">
        <v>1127.5999999999999</v>
      </c>
      <c r="TI131" s="48">
        <v>1127.9000000000001</v>
      </c>
      <c r="TJ131" s="48">
        <v>1128.2</v>
      </c>
      <c r="TK131" s="48">
        <v>1128.4000000000001</v>
      </c>
      <c r="TL131" s="48">
        <v>1128.7</v>
      </c>
      <c r="TM131" s="48">
        <v>1128.8</v>
      </c>
      <c r="TN131" s="48">
        <v>1128.8</v>
      </c>
      <c r="TO131" s="48">
        <v>1129.3</v>
      </c>
    </row>
    <row r="132" spans="2:535" ht="19.5">
      <c r="B132" s="117" t="s">
        <v>441</v>
      </c>
      <c r="C132" s="48" t="s">
        <v>442</v>
      </c>
      <c r="D132" s="48">
        <v>11931.7</v>
      </c>
      <c r="E132" s="48">
        <v>11943.5</v>
      </c>
      <c r="F132" s="48">
        <v>11955.2</v>
      </c>
      <c r="G132" s="48">
        <v>11966.9</v>
      </c>
      <c r="H132" s="48">
        <v>11978.5</v>
      </c>
      <c r="I132" s="48">
        <v>11990.1</v>
      </c>
      <c r="J132" s="48">
        <v>12001.9</v>
      </c>
      <c r="K132" s="48">
        <v>12013.7</v>
      </c>
      <c r="L132" s="48">
        <v>12025.4</v>
      </c>
      <c r="M132" s="48">
        <v>12037</v>
      </c>
      <c r="N132" s="48">
        <v>12048.8</v>
      </c>
      <c r="O132" s="48">
        <v>12060.8</v>
      </c>
      <c r="P132" s="48">
        <v>12063.9</v>
      </c>
      <c r="Q132" s="48">
        <v>12068</v>
      </c>
      <c r="R132" s="48">
        <v>12073.7</v>
      </c>
      <c r="S132" s="48">
        <v>12079.4</v>
      </c>
      <c r="T132" s="48">
        <v>12085.1</v>
      </c>
      <c r="U132" s="48">
        <v>12096</v>
      </c>
      <c r="V132" s="48">
        <v>12107.7</v>
      </c>
      <c r="W132" s="48">
        <v>12119.2</v>
      </c>
      <c r="X132" s="48">
        <v>12130.7</v>
      </c>
      <c r="Y132" s="48">
        <v>12142.3</v>
      </c>
      <c r="Z132" s="48">
        <v>12153.8</v>
      </c>
      <c r="AA132" s="48">
        <v>12165.2</v>
      </c>
      <c r="AB132" s="48">
        <v>12177</v>
      </c>
      <c r="AC132" s="48">
        <v>12188.8</v>
      </c>
      <c r="AD132" s="48">
        <v>12200.6</v>
      </c>
      <c r="AE132" s="48">
        <v>12212.6</v>
      </c>
      <c r="AF132" s="48">
        <v>12224.5</v>
      </c>
      <c r="AG132" s="48">
        <v>12236.4</v>
      </c>
      <c r="AH132" s="48">
        <v>12248.1</v>
      </c>
      <c r="AI132" s="48">
        <v>12259.7</v>
      </c>
      <c r="AJ132" s="48">
        <v>12271.4</v>
      </c>
      <c r="AK132" s="48">
        <v>12283.2</v>
      </c>
      <c r="AL132" s="48">
        <v>12294.9</v>
      </c>
      <c r="AM132" s="48">
        <v>12306.9</v>
      </c>
      <c r="AN132" s="48">
        <v>12318.7</v>
      </c>
      <c r="AO132" s="48">
        <v>12330.4</v>
      </c>
      <c r="AP132" s="48">
        <v>12342.2</v>
      </c>
      <c r="AQ132" s="48">
        <v>12354.2</v>
      </c>
      <c r="AR132" s="48">
        <v>12366.2</v>
      </c>
      <c r="AS132" s="48">
        <v>12378</v>
      </c>
      <c r="AT132" s="48">
        <v>12389.7</v>
      </c>
      <c r="AU132" s="48">
        <v>12401.4</v>
      </c>
      <c r="AV132" s="48">
        <v>12413</v>
      </c>
      <c r="AW132" s="48">
        <v>12424.6</v>
      </c>
      <c r="AX132" s="48">
        <v>12436.3</v>
      </c>
      <c r="AY132" s="48">
        <v>12448</v>
      </c>
      <c r="AZ132" s="48">
        <v>12459.6</v>
      </c>
      <c r="BA132" s="48">
        <v>12471.2</v>
      </c>
      <c r="BB132" s="48">
        <v>12483.5</v>
      </c>
      <c r="BC132" s="48">
        <v>12495.2</v>
      </c>
      <c r="BD132" s="48">
        <v>12506.8</v>
      </c>
      <c r="BE132" s="48">
        <v>12518.5</v>
      </c>
      <c r="BF132" s="48">
        <v>12530.3</v>
      </c>
      <c r="BG132" s="48">
        <v>12542</v>
      </c>
      <c r="BH132" s="48">
        <v>12553.8</v>
      </c>
      <c r="BI132" s="48">
        <v>12565.5</v>
      </c>
      <c r="BJ132" s="48">
        <v>12577.3</v>
      </c>
      <c r="CO132" s="48">
        <v>12943.5</v>
      </c>
      <c r="CP132" s="48">
        <v>12955.1</v>
      </c>
      <c r="CQ132" s="48">
        <v>12966.7</v>
      </c>
      <c r="CR132" s="48">
        <v>12978.4</v>
      </c>
      <c r="CS132" s="48">
        <v>12990.2</v>
      </c>
      <c r="CT132" s="48">
        <v>13001.9</v>
      </c>
      <c r="CU132" s="48">
        <v>13015.4</v>
      </c>
      <c r="CV132" s="48">
        <v>13029.5</v>
      </c>
      <c r="CW132" s="48">
        <v>13043.3</v>
      </c>
      <c r="CX132" s="48">
        <v>13055.1</v>
      </c>
      <c r="CY132" s="48">
        <v>13067</v>
      </c>
      <c r="CZ132" s="48">
        <v>13078.6</v>
      </c>
      <c r="DA132" s="48">
        <v>13090.3</v>
      </c>
      <c r="DB132" s="48">
        <v>13101.9</v>
      </c>
      <c r="DC132" s="48">
        <v>13113.5</v>
      </c>
      <c r="DD132" s="48">
        <v>13125.1</v>
      </c>
      <c r="DE132" s="48">
        <v>13136.7</v>
      </c>
      <c r="DF132" s="48">
        <v>13148</v>
      </c>
      <c r="DG132" s="48">
        <v>13159.5</v>
      </c>
      <c r="DH132" s="48">
        <v>13171.2</v>
      </c>
      <c r="DI132" s="48">
        <v>13182.6</v>
      </c>
      <c r="DJ132" s="48">
        <v>13194</v>
      </c>
      <c r="DK132" s="48">
        <v>13205.5</v>
      </c>
      <c r="DL132" s="48">
        <v>13217.1</v>
      </c>
      <c r="DM132" s="48">
        <v>13220.5</v>
      </c>
      <c r="DN132" s="48">
        <v>13225.9</v>
      </c>
      <c r="DO132" s="48">
        <v>13231.4</v>
      </c>
      <c r="DP132" s="48">
        <v>13237</v>
      </c>
      <c r="DQ132" s="48">
        <v>13242.4</v>
      </c>
      <c r="DR132" s="48">
        <v>13248</v>
      </c>
      <c r="DS132" s="48">
        <v>13253.5</v>
      </c>
      <c r="DT132" s="48">
        <v>13259</v>
      </c>
      <c r="DU132" s="48">
        <v>13264.4</v>
      </c>
      <c r="DV132" s="48">
        <v>13269.9</v>
      </c>
      <c r="DW132" s="48">
        <v>13275.3</v>
      </c>
      <c r="DX132" s="48">
        <v>13280.8</v>
      </c>
      <c r="DY132" s="48">
        <v>13287.9</v>
      </c>
      <c r="DZ132" s="48">
        <v>13295.6</v>
      </c>
      <c r="EA132" s="48">
        <v>13303.2</v>
      </c>
      <c r="EB132" s="48">
        <v>13305.5</v>
      </c>
      <c r="EC132" s="48">
        <v>13312.3</v>
      </c>
      <c r="ED132" s="48">
        <v>13319.9</v>
      </c>
      <c r="EE132" s="48">
        <v>13327.6</v>
      </c>
      <c r="EF132" s="48">
        <v>13338.9</v>
      </c>
      <c r="EG132" s="48">
        <v>13350.3</v>
      </c>
      <c r="EH132" s="48">
        <v>13361.8</v>
      </c>
      <c r="EI132" s="48">
        <v>13373.6</v>
      </c>
      <c r="EJ132" s="48">
        <v>13385</v>
      </c>
      <c r="EK132" s="48">
        <v>13396.3</v>
      </c>
      <c r="EL132" s="48">
        <v>13407.6</v>
      </c>
      <c r="EM132" s="48">
        <v>13419.1</v>
      </c>
      <c r="EN132" s="48">
        <v>13430.4</v>
      </c>
      <c r="EO132" s="48">
        <v>13442</v>
      </c>
      <c r="EP132" s="48">
        <v>13453.2</v>
      </c>
      <c r="EQ132" s="48">
        <v>13464.5</v>
      </c>
      <c r="ER132" s="48">
        <v>13475</v>
      </c>
      <c r="ES132" s="48">
        <v>13475.3</v>
      </c>
      <c r="ET132" s="48">
        <v>13475.9</v>
      </c>
      <c r="EU132" s="48">
        <v>13486.9</v>
      </c>
      <c r="EV132" s="48">
        <v>13498.4</v>
      </c>
      <c r="EW132" s="48">
        <v>13509.8</v>
      </c>
      <c r="EX132" s="48">
        <v>13521.2</v>
      </c>
      <c r="EY132" s="48">
        <v>13532.5</v>
      </c>
      <c r="EZ132" s="48">
        <v>13543.7</v>
      </c>
      <c r="FA132" s="48">
        <v>13555</v>
      </c>
      <c r="FB132" s="48">
        <v>13566.3</v>
      </c>
      <c r="FC132" s="48">
        <v>13577.8</v>
      </c>
      <c r="FD132" s="48">
        <v>13589.2</v>
      </c>
      <c r="FE132" s="48">
        <v>13600.7</v>
      </c>
      <c r="FF132" s="48">
        <v>13612</v>
      </c>
      <c r="FG132" s="48">
        <v>13623.4</v>
      </c>
      <c r="FH132" s="48">
        <v>13636.9</v>
      </c>
      <c r="FI132" s="48">
        <v>13649.2</v>
      </c>
      <c r="FJ132" s="48">
        <v>13661.2</v>
      </c>
      <c r="FK132" s="48">
        <v>13672.6</v>
      </c>
      <c r="FL132" s="48">
        <v>13684</v>
      </c>
      <c r="FM132" s="48">
        <v>13695.3</v>
      </c>
      <c r="FN132" s="48">
        <v>13706.6</v>
      </c>
      <c r="FO132" s="48">
        <v>13718.1</v>
      </c>
      <c r="FP132" s="48">
        <v>13730.1</v>
      </c>
      <c r="FQ132" s="48">
        <v>13741.5</v>
      </c>
      <c r="FR132" s="48">
        <v>13752.8</v>
      </c>
      <c r="FS132" s="48">
        <v>13764.4</v>
      </c>
      <c r="FT132" s="48">
        <v>13775.7</v>
      </c>
      <c r="FU132" s="48">
        <v>13787</v>
      </c>
      <c r="FV132" s="48">
        <v>13798.2</v>
      </c>
      <c r="FW132" s="48">
        <v>13809.4</v>
      </c>
      <c r="FX132" s="48">
        <v>13821.6</v>
      </c>
      <c r="FY132" s="48">
        <v>13832.8</v>
      </c>
      <c r="FZ132" s="48">
        <v>13844</v>
      </c>
      <c r="GA132" s="48">
        <v>13855.1</v>
      </c>
      <c r="GB132" s="48">
        <v>13866.1</v>
      </c>
      <c r="GC132" s="48">
        <v>13877.2</v>
      </c>
      <c r="GD132" s="48">
        <v>13888.3</v>
      </c>
      <c r="GE132" s="48">
        <v>13899.3</v>
      </c>
      <c r="GF132" s="48">
        <v>13910.5</v>
      </c>
      <c r="GG132" s="48">
        <v>13921.5</v>
      </c>
      <c r="GH132" s="48">
        <v>13932.9</v>
      </c>
      <c r="GI132" s="48">
        <v>13943.9</v>
      </c>
      <c r="GJ132" s="48">
        <v>13955.2</v>
      </c>
      <c r="GK132" s="48">
        <v>13966.2</v>
      </c>
      <c r="GL132" s="48">
        <v>13977.2</v>
      </c>
      <c r="GM132" s="48">
        <v>13988.1</v>
      </c>
      <c r="GN132" s="48">
        <v>13999.1</v>
      </c>
      <c r="GO132" s="48">
        <v>14010.1</v>
      </c>
      <c r="GP132" s="48">
        <v>14021.2</v>
      </c>
      <c r="GQ132" s="48">
        <v>14032.2</v>
      </c>
      <c r="GR132" s="48">
        <v>14043.2</v>
      </c>
      <c r="GS132" s="48">
        <v>14052</v>
      </c>
      <c r="GT132" s="48">
        <v>14065.9</v>
      </c>
      <c r="GU132" s="48">
        <v>14079.2</v>
      </c>
      <c r="GV132" s="48">
        <v>14090.9</v>
      </c>
      <c r="GW132" s="48">
        <v>14104.1</v>
      </c>
      <c r="GX132" s="48">
        <v>14117.5</v>
      </c>
      <c r="GY132" s="48">
        <v>14130.8</v>
      </c>
      <c r="GZ132" s="48">
        <v>14144.2</v>
      </c>
      <c r="HA132" s="48">
        <v>14158.1</v>
      </c>
      <c r="HB132" s="48">
        <v>14169.4</v>
      </c>
      <c r="HC132" s="48">
        <v>14180.5</v>
      </c>
      <c r="HD132" s="48">
        <v>14191.8</v>
      </c>
      <c r="HE132" s="48">
        <v>14203.2</v>
      </c>
      <c r="HF132" s="48">
        <v>14215</v>
      </c>
      <c r="HG132" s="48">
        <v>14226.3</v>
      </c>
      <c r="HH132" s="48">
        <v>14237.6</v>
      </c>
      <c r="HI132" s="48">
        <v>14248.9</v>
      </c>
      <c r="HJ132" s="48">
        <v>14260.2</v>
      </c>
      <c r="HK132" s="48">
        <v>14271.4</v>
      </c>
      <c r="HL132" s="48">
        <v>14282.5</v>
      </c>
      <c r="HM132" s="48">
        <v>14293.7</v>
      </c>
      <c r="HN132" s="48">
        <v>14305.2</v>
      </c>
      <c r="HO132" s="48">
        <v>14316.5</v>
      </c>
      <c r="HP132" s="48">
        <v>14327.7</v>
      </c>
      <c r="HQ132" s="48">
        <v>14339</v>
      </c>
      <c r="HR132" s="48">
        <v>14350.3</v>
      </c>
      <c r="HS132" s="48">
        <v>14361.6</v>
      </c>
      <c r="HT132" s="48">
        <v>14374.5</v>
      </c>
      <c r="HU132" s="48">
        <v>14386.7</v>
      </c>
      <c r="HV132" s="48">
        <v>14397.8</v>
      </c>
      <c r="HW132" s="48">
        <v>14409.1</v>
      </c>
      <c r="HX132" s="48">
        <v>14420.5</v>
      </c>
      <c r="HY132" s="48">
        <v>14431.8</v>
      </c>
      <c r="HZ132" s="48">
        <v>14443.1</v>
      </c>
      <c r="IA132" s="48">
        <v>14454.3</v>
      </c>
      <c r="IB132" s="48">
        <v>14465.8</v>
      </c>
      <c r="IC132" s="48">
        <v>14477.3</v>
      </c>
      <c r="ID132" s="48">
        <v>14488.6</v>
      </c>
      <c r="IE132" s="48">
        <v>14500</v>
      </c>
      <c r="IF132" s="48">
        <v>14511.3</v>
      </c>
      <c r="IG132" s="48">
        <v>14522.6</v>
      </c>
      <c r="IH132" s="48">
        <v>14534.2</v>
      </c>
      <c r="II132" s="48">
        <v>14545.5</v>
      </c>
      <c r="IJ132" s="48">
        <v>14557.3</v>
      </c>
      <c r="IK132" s="48">
        <v>14568.7</v>
      </c>
      <c r="IL132" s="48">
        <v>14580.1</v>
      </c>
      <c r="IM132" s="48">
        <v>14591.4</v>
      </c>
      <c r="IN132" s="48">
        <v>14602.8</v>
      </c>
      <c r="IO132" s="48">
        <v>14605.8</v>
      </c>
      <c r="IP132" s="48">
        <v>14606.1</v>
      </c>
      <c r="IQ132" s="48">
        <v>14607.8</v>
      </c>
      <c r="IR132" s="48">
        <v>14609.1</v>
      </c>
      <c r="IS132" s="48">
        <v>14619.9</v>
      </c>
      <c r="IT132" s="48">
        <v>14631.2</v>
      </c>
      <c r="IU132" s="48">
        <v>14642.6</v>
      </c>
      <c r="IV132" s="48">
        <v>14654</v>
      </c>
      <c r="IW132" s="48">
        <v>14665.4</v>
      </c>
      <c r="IX132" s="48">
        <v>14676.8</v>
      </c>
      <c r="IY132" s="48">
        <v>14688.1</v>
      </c>
      <c r="IZ132" s="48">
        <v>14699.4</v>
      </c>
      <c r="JA132" s="48">
        <v>14710.7</v>
      </c>
      <c r="JB132" s="48">
        <v>14724.2</v>
      </c>
      <c r="JC132" s="48">
        <v>14737.9</v>
      </c>
      <c r="JD132" s="48">
        <v>14749.6</v>
      </c>
      <c r="JE132" s="48">
        <v>14761.2</v>
      </c>
      <c r="JF132" s="48">
        <v>14772.8</v>
      </c>
      <c r="JG132" s="48">
        <v>14784.4</v>
      </c>
      <c r="JH132" s="48">
        <v>14796.1</v>
      </c>
      <c r="JI132" s="48">
        <v>14807.9</v>
      </c>
      <c r="JJ132" s="48">
        <v>14819.6</v>
      </c>
      <c r="JK132" s="48">
        <v>14831.2</v>
      </c>
      <c r="JL132" s="48">
        <v>14842.9</v>
      </c>
      <c r="JM132" s="48">
        <v>14854.7</v>
      </c>
      <c r="JN132" s="48">
        <v>14868.2</v>
      </c>
      <c r="JO132" s="48">
        <v>14882.1</v>
      </c>
      <c r="JP132" s="48">
        <v>14894</v>
      </c>
      <c r="JQ132" s="48">
        <v>14905.7</v>
      </c>
      <c r="JR132" s="48">
        <v>14917.5</v>
      </c>
      <c r="JS132" s="48">
        <v>14929.2</v>
      </c>
      <c r="JT132" s="48">
        <v>14941</v>
      </c>
      <c r="JU132" s="48">
        <v>14952.7</v>
      </c>
      <c r="JV132" s="48">
        <v>14964.4</v>
      </c>
      <c r="JW132" s="48">
        <v>14976.1</v>
      </c>
      <c r="JX132" s="48">
        <v>14987.8</v>
      </c>
      <c r="JY132" s="48">
        <v>14999.6</v>
      </c>
      <c r="JZ132" s="48">
        <v>15011.4</v>
      </c>
      <c r="KA132" s="48">
        <v>15023.2</v>
      </c>
      <c r="KB132" s="48">
        <v>15034.9</v>
      </c>
      <c r="KC132" s="48">
        <v>15046.6</v>
      </c>
      <c r="KD132" s="48">
        <v>15058.3</v>
      </c>
      <c r="KE132" s="48">
        <v>15071.6</v>
      </c>
      <c r="KF132" s="48">
        <v>15085.7</v>
      </c>
      <c r="KG132" s="48">
        <v>15099.7</v>
      </c>
      <c r="KH132" s="48">
        <v>15113.6</v>
      </c>
      <c r="KI132" s="48">
        <v>15127.6</v>
      </c>
      <c r="KJ132" s="48">
        <v>15141.5</v>
      </c>
      <c r="KK132" s="48">
        <v>15155.5</v>
      </c>
      <c r="KL132" s="48">
        <v>15164</v>
      </c>
      <c r="KM132" s="48">
        <v>15169.8</v>
      </c>
      <c r="KN132" s="48">
        <v>15175.6</v>
      </c>
      <c r="KO132" s="48">
        <v>15181.4</v>
      </c>
      <c r="KP132" s="48">
        <v>15191.8</v>
      </c>
      <c r="KQ132" s="48">
        <v>15203.6</v>
      </c>
      <c r="KR132" s="48">
        <v>15215.6</v>
      </c>
      <c r="KS132" s="48">
        <v>15227.4</v>
      </c>
      <c r="KT132" s="48">
        <v>15239.1</v>
      </c>
      <c r="KU132" s="48">
        <v>15251</v>
      </c>
      <c r="KV132" s="48">
        <v>15263.1</v>
      </c>
      <c r="KW132" s="48">
        <v>15275.1</v>
      </c>
      <c r="KX132" s="48">
        <v>15287</v>
      </c>
      <c r="KY132" s="48">
        <v>15301.2</v>
      </c>
      <c r="KZ132" s="48">
        <v>15313.3</v>
      </c>
      <c r="LA132" s="48">
        <v>15325.2</v>
      </c>
      <c r="LB132" s="48">
        <v>15337</v>
      </c>
      <c r="LC132" s="48">
        <v>15348.8</v>
      </c>
      <c r="LD132" s="48">
        <v>15359.2</v>
      </c>
      <c r="LE132" s="48">
        <v>15360.1</v>
      </c>
      <c r="LF132" s="48">
        <v>15362.5</v>
      </c>
      <c r="LG132" s="48">
        <v>15369.3</v>
      </c>
      <c r="LH132" s="48">
        <v>15377.3</v>
      </c>
      <c r="LI132" s="48">
        <v>15388.1</v>
      </c>
      <c r="LJ132" s="48">
        <v>15399.9</v>
      </c>
      <c r="LK132" s="48">
        <v>15411.7</v>
      </c>
      <c r="LL132" s="48">
        <v>15423.5</v>
      </c>
      <c r="LM132" s="48">
        <v>15435.3</v>
      </c>
      <c r="LN132" s="48">
        <v>15447.3</v>
      </c>
      <c r="LO132" s="48">
        <v>15459.3</v>
      </c>
      <c r="LP132" s="48">
        <v>15471.4</v>
      </c>
      <c r="LQ132" s="48">
        <v>15483.3</v>
      </c>
      <c r="LR132" s="48">
        <v>15495.4</v>
      </c>
      <c r="LS132" s="48">
        <v>15507.3</v>
      </c>
      <c r="LT132" s="48">
        <v>15519.2</v>
      </c>
      <c r="LU132" s="48">
        <v>15531.2</v>
      </c>
      <c r="LV132" s="48">
        <v>15538.6</v>
      </c>
      <c r="LW132" s="48">
        <v>15548.9</v>
      </c>
      <c r="LX132" s="48">
        <v>15560.8</v>
      </c>
      <c r="LY132" s="48">
        <v>15572.7</v>
      </c>
      <c r="LZ132" s="48">
        <v>15584.5</v>
      </c>
      <c r="MA132" s="48">
        <v>15598</v>
      </c>
      <c r="MB132" s="48">
        <v>15611.9</v>
      </c>
      <c r="MC132" s="48">
        <v>15625.9</v>
      </c>
      <c r="MD132" s="48">
        <v>15640</v>
      </c>
      <c r="ME132" s="48">
        <v>15654</v>
      </c>
      <c r="MF132" s="48">
        <v>15668.1</v>
      </c>
      <c r="MG132" s="48">
        <v>15682.1</v>
      </c>
      <c r="MH132" s="48">
        <v>15696</v>
      </c>
      <c r="MI132" s="48">
        <v>15710.1</v>
      </c>
      <c r="MJ132" s="48">
        <v>15722</v>
      </c>
      <c r="MK132" s="48">
        <v>15733.8</v>
      </c>
      <c r="ML132" s="48">
        <v>15745.6</v>
      </c>
      <c r="MM132" s="48">
        <v>15757.5</v>
      </c>
      <c r="MN132" s="48">
        <v>15769.4</v>
      </c>
      <c r="MO132" s="48">
        <v>15781.2</v>
      </c>
      <c r="MP132" s="48">
        <v>15793</v>
      </c>
      <c r="MQ132" s="48">
        <v>15804.8</v>
      </c>
      <c r="MR132" s="48">
        <v>15816.6</v>
      </c>
      <c r="MS132" s="48">
        <v>15828.4</v>
      </c>
      <c r="MT132" s="48">
        <v>15840.1</v>
      </c>
      <c r="MU132" s="48">
        <v>15851.8</v>
      </c>
      <c r="MV132" s="48">
        <v>15863.5</v>
      </c>
      <c r="MW132" s="48">
        <v>15875.1</v>
      </c>
      <c r="MX132" s="48">
        <v>15886.9</v>
      </c>
      <c r="MY132" s="48">
        <v>15898.8</v>
      </c>
      <c r="MZ132" s="48">
        <v>15910.7</v>
      </c>
      <c r="NA132" s="48">
        <v>15922.5</v>
      </c>
      <c r="NB132" s="48">
        <v>15934.3</v>
      </c>
      <c r="NC132" s="48">
        <v>15947</v>
      </c>
      <c r="ND132" s="48">
        <v>15961.3</v>
      </c>
      <c r="NE132" s="48">
        <v>15973.6</v>
      </c>
      <c r="NF132" s="48">
        <v>15985.4</v>
      </c>
      <c r="NG132" s="48">
        <v>15997.3</v>
      </c>
      <c r="NH132" s="48">
        <v>16009.3</v>
      </c>
      <c r="NI132" s="48">
        <v>16021.2</v>
      </c>
      <c r="NJ132" s="48">
        <v>16033.4</v>
      </c>
      <c r="NK132" s="48">
        <v>16045.5</v>
      </c>
      <c r="NL132" s="48">
        <v>16057.5</v>
      </c>
      <c r="NM132" s="48">
        <v>16071.2</v>
      </c>
      <c r="NN132" s="48">
        <v>16083.4</v>
      </c>
      <c r="NO132" s="48">
        <v>16095.4</v>
      </c>
      <c r="NP132" s="48">
        <v>16107.3</v>
      </c>
      <c r="NQ132" s="48">
        <v>16119.2</v>
      </c>
      <c r="NR132" s="48">
        <v>16131</v>
      </c>
      <c r="NS132" s="48">
        <v>16142.7</v>
      </c>
      <c r="NT132" s="48">
        <v>16154.6</v>
      </c>
      <c r="NU132" s="48">
        <v>16166.5</v>
      </c>
      <c r="NV132" s="48">
        <v>16178.4</v>
      </c>
      <c r="NW132" s="48">
        <v>16190.1</v>
      </c>
      <c r="NX132" s="48">
        <v>16202.3</v>
      </c>
      <c r="NY132" s="48">
        <v>16214.7</v>
      </c>
      <c r="NZ132" s="48">
        <v>16226.6</v>
      </c>
      <c r="OA132" s="48">
        <v>16238.5</v>
      </c>
      <c r="OB132" s="48">
        <v>16250.5</v>
      </c>
      <c r="OC132" s="48">
        <v>16262.5</v>
      </c>
      <c r="OD132" s="48">
        <v>16274.5</v>
      </c>
      <c r="OE132" s="48">
        <v>16286.6</v>
      </c>
      <c r="OF132" s="48">
        <v>16298.5</v>
      </c>
      <c r="OG132" s="48">
        <v>16310.4</v>
      </c>
      <c r="OH132" s="48">
        <v>16322.3</v>
      </c>
      <c r="OI132" s="48">
        <v>16334.2</v>
      </c>
      <c r="OJ132" s="48">
        <v>16347.5</v>
      </c>
      <c r="OK132" s="48">
        <v>16359.4</v>
      </c>
      <c r="OL132" s="48">
        <v>16371.7</v>
      </c>
      <c r="OM132" s="48">
        <v>16384.400000000001</v>
      </c>
      <c r="ON132" s="48">
        <v>16396.2</v>
      </c>
      <c r="OO132" s="48">
        <v>16408</v>
      </c>
      <c r="OP132" s="48">
        <v>16419.900000000001</v>
      </c>
      <c r="OQ132" s="48">
        <v>16431.7</v>
      </c>
      <c r="OR132" s="48">
        <v>16443.5</v>
      </c>
      <c r="OS132" s="48">
        <v>16455.400000000001</v>
      </c>
      <c r="OT132" s="48">
        <v>16467.3</v>
      </c>
      <c r="OU132" s="48">
        <v>16479.3</v>
      </c>
      <c r="OV132" s="48">
        <v>16491.099999999999</v>
      </c>
      <c r="OW132" s="48">
        <v>16502.900000000001</v>
      </c>
      <c r="OX132" s="48">
        <v>16514.7</v>
      </c>
      <c r="OY132" s="48">
        <v>16526.400000000001</v>
      </c>
      <c r="OZ132" s="48">
        <v>16538.099999999999</v>
      </c>
      <c r="PA132" s="48">
        <v>16549.900000000001</v>
      </c>
      <c r="PB132" s="48">
        <v>16561.7</v>
      </c>
      <c r="PC132" s="48">
        <v>16573.400000000001</v>
      </c>
      <c r="PD132" s="48">
        <v>16585.2</v>
      </c>
      <c r="PE132" s="48">
        <v>16596.900000000001</v>
      </c>
      <c r="PF132" s="48">
        <v>16608.599999999999</v>
      </c>
      <c r="PG132" s="48">
        <v>16620.3</v>
      </c>
      <c r="PH132" s="48">
        <v>16632</v>
      </c>
      <c r="PI132" s="48">
        <v>16643.8</v>
      </c>
      <c r="PJ132" s="48">
        <v>16657.599999999999</v>
      </c>
      <c r="PK132" s="48">
        <v>16669.3</v>
      </c>
      <c r="PL132" s="48">
        <v>16681.099999999999</v>
      </c>
      <c r="PM132" s="48">
        <v>16692.8</v>
      </c>
      <c r="PN132" s="48">
        <v>16704.599999999999</v>
      </c>
      <c r="PO132" s="48">
        <v>16716.3</v>
      </c>
      <c r="PP132" s="48">
        <v>16728.2</v>
      </c>
      <c r="PQ132" s="48">
        <v>16740</v>
      </c>
      <c r="PR132" s="48">
        <v>16751.8</v>
      </c>
      <c r="PS132" s="48">
        <v>16763.5</v>
      </c>
      <c r="PT132" s="48">
        <v>16775.3</v>
      </c>
      <c r="PU132" s="48">
        <v>16787.099999999999</v>
      </c>
      <c r="PV132" s="48">
        <v>16798.900000000001</v>
      </c>
      <c r="PW132" s="48">
        <v>16810.8</v>
      </c>
      <c r="PX132" s="48">
        <v>16822.900000000001</v>
      </c>
      <c r="PY132" s="48">
        <v>16834.8</v>
      </c>
      <c r="PZ132" s="48">
        <v>16846.7</v>
      </c>
      <c r="QA132" s="48">
        <v>16858.599999999999</v>
      </c>
      <c r="QB132" s="48">
        <v>16870.400000000001</v>
      </c>
      <c r="QC132" s="48">
        <v>16882.3</v>
      </c>
      <c r="QD132" s="48">
        <v>16894.2</v>
      </c>
      <c r="QE132" s="48">
        <v>16906</v>
      </c>
      <c r="QF132" s="48">
        <v>16917.8</v>
      </c>
      <c r="QG132" s="48">
        <v>16929.599999999999</v>
      </c>
      <c r="QH132" s="48">
        <v>16941.3</v>
      </c>
      <c r="QI132" s="48">
        <v>16953.099999999999</v>
      </c>
      <c r="QJ132" s="48">
        <v>16964.900000000001</v>
      </c>
      <c r="QK132" s="48">
        <v>16976.7</v>
      </c>
      <c r="QL132" s="48">
        <v>16988.400000000001</v>
      </c>
      <c r="QM132" s="48">
        <v>17000.2</v>
      </c>
      <c r="QN132" s="48">
        <v>17012</v>
      </c>
      <c r="QO132" s="48">
        <v>17023.7</v>
      </c>
      <c r="QP132" s="48">
        <v>17041.7</v>
      </c>
      <c r="QQ132" s="48">
        <v>17053.400000000001</v>
      </c>
      <c r="QR132" s="48">
        <v>17065.099999999999</v>
      </c>
      <c r="QS132" s="48">
        <v>17076.8</v>
      </c>
      <c r="QT132" s="48">
        <v>17088.5</v>
      </c>
      <c r="QU132" s="48">
        <v>17100.2</v>
      </c>
      <c r="QV132" s="48">
        <v>17111.900000000001</v>
      </c>
      <c r="QW132" s="48">
        <v>17123.599999999999</v>
      </c>
      <c r="QX132" s="48">
        <v>17135.3</v>
      </c>
      <c r="QY132" s="48">
        <v>17147</v>
      </c>
      <c r="QZ132" s="48">
        <v>17158.599999999999</v>
      </c>
      <c r="RA132" s="48">
        <v>17170.2</v>
      </c>
      <c r="RB132" s="48">
        <v>17181.7</v>
      </c>
      <c r="RC132" s="48">
        <v>17193.3</v>
      </c>
      <c r="RD132" s="48">
        <v>17205</v>
      </c>
      <c r="RE132" s="48">
        <v>17216.599999999999</v>
      </c>
      <c r="RF132" s="48">
        <v>17228.2</v>
      </c>
      <c r="RG132" s="48">
        <v>17240</v>
      </c>
      <c r="RH132" s="48">
        <v>17243.900000000001</v>
      </c>
      <c r="RI132" s="48">
        <v>17244.7</v>
      </c>
      <c r="RJ132" s="48">
        <v>17245.5</v>
      </c>
      <c r="RK132" s="48">
        <v>17250.7</v>
      </c>
      <c r="RL132" s="48">
        <v>17257.5</v>
      </c>
      <c r="RM132" s="48">
        <v>17264.3</v>
      </c>
      <c r="RN132" s="48">
        <v>17271.099999999999</v>
      </c>
      <c r="RO132" s="48">
        <v>17278</v>
      </c>
      <c r="RP132" s="48">
        <v>17284.900000000001</v>
      </c>
      <c r="RQ132" s="48">
        <v>17291.599999999999</v>
      </c>
      <c r="RR132" s="48">
        <v>17298.5</v>
      </c>
      <c r="RS132" s="48">
        <v>17305.3</v>
      </c>
      <c r="RT132" s="48">
        <v>17312.099999999999</v>
      </c>
      <c r="RU132" s="48">
        <v>17318.900000000001</v>
      </c>
      <c r="RV132" s="48">
        <v>17325.7</v>
      </c>
      <c r="RW132" s="48">
        <v>17332.400000000001</v>
      </c>
      <c r="RX132" s="48">
        <v>17339.099999999999</v>
      </c>
      <c r="RY132" s="48">
        <v>17349.2</v>
      </c>
      <c r="RZ132" s="48">
        <v>17360.8</v>
      </c>
      <c r="SA132" s="48">
        <v>17372.400000000001</v>
      </c>
      <c r="SB132" s="48">
        <v>17384</v>
      </c>
      <c r="SC132" s="48">
        <v>17395.7</v>
      </c>
      <c r="SD132" s="48">
        <v>17407.2</v>
      </c>
      <c r="SE132" s="48">
        <v>17418.8</v>
      </c>
      <c r="SF132" s="48">
        <v>17430.2</v>
      </c>
      <c r="SG132" s="48">
        <v>17441.7</v>
      </c>
      <c r="SH132" s="48">
        <v>17453.2</v>
      </c>
      <c r="SI132" s="48">
        <v>17464.599999999999</v>
      </c>
      <c r="SJ132" s="48">
        <v>17476.099999999999</v>
      </c>
      <c r="SK132" s="48">
        <v>17487.599999999999</v>
      </c>
      <c r="SL132" s="48">
        <v>17499.099999999999</v>
      </c>
      <c r="SM132" s="48">
        <v>17510.599999999999</v>
      </c>
      <c r="SN132" s="48">
        <v>17522.099999999999</v>
      </c>
      <c r="SO132" s="48">
        <v>17533.599999999999</v>
      </c>
      <c r="SP132" s="48">
        <v>17545.2</v>
      </c>
      <c r="SQ132" s="48">
        <v>17556.599999999999</v>
      </c>
      <c r="SR132" s="48">
        <v>17568</v>
      </c>
      <c r="SS132" s="48">
        <v>17579.400000000001</v>
      </c>
      <c r="ST132" s="48">
        <v>17590.7</v>
      </c>
      <c r="SU132" s="48">
        <v>17602.099999999999</v>
      </c>
      <c r="SV132" s="48">
        <v>17613.400000000001</v>
      </c>
      <c r="SW132" s="48">
        <v>17624.8</v>
      </c>
      <c r="SX132" s="48">
        <v>17636.2</v>
      </c>
      <c r="SY132" s="48">
        <v>17647.599999999999</v>
      </c>
      <c r="SZ132" s="48">
        <v>17659</v>
      </c>
      <c r="TA132" s="48">
        <v>17670.400000000001</v>
      </c>
      <c r="TB132" s="48">
        <v>17681.900000000001</v>
      </c>
      <c r="TC132" s="48">
        <v>17693.3</v>
      </c>
      <c r="TD132" s="48">
        <v>17704.7</v>
      </c>
      <c r="TE132" s="48">
        <v>17716.099999999999</v>
      </c>
      <c r="TF132" s="48">
        <v>17727.400000000001</v>
      </c>
      <c r="TG132" s="48">
        <v>17738.8</v>
      </c>
      <c r="TH132" s="48">
        <v>17750.2</v>
      </c>
      <c r="TI132" s="48">
        <v>17761.599999999999</v>
      </c>
      <c r="TJ132" s="48">
        <v>17773.099999999999</v>
      </c>
      <c r="TK132" s="48">
        <v>17784.5</v>
      </c>
      <c r="TL132" s="48">
        <v>17795.900000000001</v>
      </c>
      <c r="TM132" s="48">
        <v>17807.3</v>
      </c>
      <c r="TN132" s="48">
        <v>17818.599999999999</v>
      </c>
      <c r="TO132" s="48">
        <v>17829.900000000001</v>
      </c>
    </row>
    <row r="133" spans="2:535" ht="19.5">
      <c r="B133" s="117" t="s">
        <v>424</v>
      </c>
      <c r="C133" s="48" t="s">
        <v>443</v>
      </c>
      <c r="D133" s="48">
        <v>19915.099999999999</v>
      </c>
      <c r="E133" s="48">
        <v>19923.7</v>
      </c>
      <c r="F133" s="48">
        <v>19934.2</v>
      </c>
      <c r="G133" s="48">
        <v>19945.5</v>
      </c>
      <c r="H133" s="48">
        <v>19954.7</v>
      </c>
      <c r="I133" s="48">
        <v>19963.2</v>
      </c>
      <c r="J133" s="48">
        <v>19975.2</v>
      </c>
      <c r="K133" s="48">
        <v>19987.599999999999</v>
      </c>
      <c r="L133" s="48">
        <v>20000</v>
      </c>
      <c r="M133" s="48">
        <v>20012</v>
      </c>
      <c r="N133" s="48">
        <v>20022.3</v>
      </c>
      <c r="O133" s="48">
        <v>20032.7</v>
      </c>
      <c r="P133" s="48">
        <v>20041.3</v>
      </c>
      <c r="Q133" s="48">
        <v>20053.099999999999</v>
      </c>
      <c r="R133" s="48">
        <v>20064.400000000001</v>
      </c>
      <c r="S133" s="48">
        <v>20073.900000000001</v>
      </c>
      <c r="T133" s="48">
        <v>20083.3</v>
      </c>
      <c r="U133" s="48">
        <v>20093.7</v>
      </c>
      <c r="V133" s="48">
        <v>20102.3</v>
      </c>
      <c r="W133" s="48">
        <v>20110.5</v>
      </c>
      <c r="X133" s="48">
        <v>20122.2</v>
      </c>
      <c r="Y133" s="48">
        <v>20134.7</v>
      </c>
      <c r="Z133" s="48">
        <v>20145.900000000001</v>
      </c>
      <c r="AA133" s="48">
        <v>20156.5</v>
      </c>
      <c r="AB133" s="48">
        <v>20165.8</v>
      </c>
      <c r="AC133" s="48">
        <v>20175.599999999999</v>
      </c>
      <c r="AD133" s="48">
        <v>20184.099999999999</v>
      </c>
      <c r="AE133" s="48">
        <v>20193.099999999999</v>
      </c>
      <c r="AF133" s="48">
        <v>20201.3</v>
      </c>
      <c r="AG133" s="48">
        <v>20209.5</v>
      </c>
      <c r="AH133" s="48">
        <v>20217.5</v>
      </c>
      <c r="AI133" s="48">
        <v>20225.5</v>
      </c>
      <c r="AJ133" s="48">
        <v>20233.5</v>
      </c>
      <c r="AK133" s="48">
        <v>20241.7</v>
      </c>
      <c r="AL133" s="48">
        <v>20251.599999999999</v>
      </c>
      <c r="AM133" s="48">
        <v>20259.8</v>
      </c>
      <c r="AN133" s="48">
        <v>20268.2</v>
      </c>
      <c r="AO133" s="48">
        <v>20279.5</v>
      </c>
      <c r="AP133" s="48">
        <v>20288.400000000001</v>
      </c>
      <c r="AQ133" s="48">
        <v>20299</v>
      </c>
      <c r="AR133" s="48">
        <v>20307.599999999999</v>
      </c>
      <c r="AS133" s="48">
        <v>20317.5</v>
      </c>
      <c r="AT133" s="48">
        <v>20328.8</v>
      </c>
      <c r="AU133" s="48">
        <v>20339.8</v>
      </c>
      <c r="AV133" s="48">
        <v>20349.400000000001</v>
      </c>
      <c r="AW133" s="48">
        <v>20359.5</v>
      </c>
      <c r="AX133" s="48">
        <v>20370.599999999999</v>
      </c>
      <c r="AY133" s="48">
        <v>20379.2</v>
      </c>
      <c r="AZ133" s="48">
        <v>20389.099999999999</v>
      </c>
      <c r="BA133" s="48">
        <v>20401.8</v>
      </c>
      <c r="BB133" s="48">
        <v>20415.8</v>
      </c>
      <c r="BC133" s="48">
        <v>20429.2</v>
      </c>
      <c r="BD133" s="48">
        <v>20442.099999999999</v>
      </c>
      <c r="BE133" s="48">
        <v>20454.8</v>
      </c>
      <c r="BF133" s="48">
        <v>20463.099999999999</v>
      </c>
      <c r="BG133" s="48">
        <v>20473.5</v>
      </c>
      <c r="BH133" s="48">
        <v>20485.7</v>
      </c>
      <c r="BI133" s="48">
        <v>20496.5</v>
      </c>
      <c r="BJ133" s="48">
        <v>20508.3</v>
      </c>
      <c r="CO133" s="48">
        <v>20881.5</v>
      </c>
      <c r="CP133" s="48">
        <v>20891.599999999999</v>
      </c>
      <c r="CQ133" s="48">
        <v>20901.900000000001</v>
      </c>
      <c r="CR133" s="48">
        <v>20912.099999999999</v>
      </c>
      <c r="CS133" s="48">
        <v>20924.5</v>
      </c>
      <c r="CT133" s="48">
        <v>20938.7</v>
      </c>
      <c r="CU133" s="48">
        <v>20949.400000000001</v>
      </c>
      <c r="CV133" s="48">
        <v>20957.7</v>
      </c>
      <c r="CW133" s="48">
        <v>20966.099999999999</v>
      </c>
      <c r="CX133" s="48">
        <v>20981.599999999999</v>
      </c>
      <c r="CY133" s="48">
        <v>20994.400000000001</v>
      </c>
      <c r="CZ133" s="48">
        <v>21011.5</v>
      </c>
      <c r="DA133" s="48">
        <v>21025.200000000001</v>
      </c>
      <c r="DB133" s="48">
        <v>21037.1</v>
      </c>
      <c r="DC133" s="48">
        <v>21045.8</v>
      </c>
      <c r="DD133" s="48">
        <v>21061.5</v>
      </c>
      <c r="DE133" s="48">
        <v>21076</v>
      </c>
      <c r="DF133" s="48">
        <v>21091.5</v>
      </c>
      <c r="DG133" s="48">
        <v>21108</v>
      </c>
      <c r="DH133" s="48">
        <v>21123.4</v>
      </c>
      <c r="DI133" s="48">
        <v>21138.5</v>
      </c>
      <c r="DJ133" s="48">
        <v>21147.200000000001</v>
      </c>
      <c r="DK133" s="48">
        <v>21162.6</v>
      </c>
      <c r="DL133" s="48">
        <v>21178.5</v>
      </c>
      <c r="DM133" s="48">
        <v>21194.2</v>
      </c>
      <c r="DN133" s="48">
        <v>21210.7</v>
      </c>
      <c r="DO133" s="48">
        <v>21225.5</v>
      </c>
      <c r="DP133" s="48">
        <v>21237.5</v>
      </c>
      <c r="DQ133" s="48">
        <v>21248.799999999999</v>
      </c>
      <c r="DR133" s="48">
        <v>21265.4</v>
      </c>
      <c r="DS133" s="48">
        <v>21280.7</v>
      </c>
      <c r="DT133" s="48">
        <v>21290.1</v>
      </c>
      <c r="DU133" s="48">
        <v>21298.799999999999</v>
      </c>
      <c r="DV133" s="48">
        <v>21312.7</v>
      </c>
      <c r="DW133" s="48">
        <v>21324.5</v>
      </c>
      <c r="DX133" s="48">
        <v>21334.3</v>
      </c>
      <c r="DY133" s="48">
        <v>21352.1</v>
      </c>
      <c r="DZ133" s="48">
        <v>21369.1</v>
      </c>
      <c r="EA133" s="48">
        <v>21386.5</v>
      </c>
      <c r="EB133" s="48">
        <v>21394.3</v>
      </c>
      <c r="EC133" s="48">
        <v>21411.7</v>
      </c>
      <c r="ED133" s="48">
        <v>21427.599999999999</v>
      </c>
      <c r="EE133" s="48">
        <v>21441.3</v>
      </c>
      <c r="EF133" s="48">
        <v>21458.9</v>
      </c>
      <c r="EG133" s="48">
        <v>21474.6</v>
      </c>
      <c r="EH133" s="48">
        <v>21492.5</v>
      </c>
      <c r="EI133" s="48">
        <v>21509</v>
      </c>
      <c r="EJ133" s="48">
        <v>21526.9</v>
      </c>
      <c r="EK133" s="48">
        <v>21544.2</v>
      </c>
      <c r="EL133" s="48">
        <v>21561.1</v>
      </c>
      <c r="EM133" s="48">
        <v>21577.7</v>
      </c>
      <c r="EN133" s="48">
        <v>21594.9</v>
      </c>
      <c r="EO133" s="48">
        <v>21613.9</v>
      </c>
      <c r="EP133" s="48">
        <v>21632.400000000001</v>
      </c>
      <c r="EQ133" s="48">
        <v>21649.1</v>
      </c>
      <c r="ER133" s="48">
        <v>21662.5</v>
      </c>
      <c r="ES133" s="48">
        <v>21667.1</v>
      </c>
      <c r="ET133" s="48">
        <v>21682.5</v>
      </c>
      <c r="EU133" s="48">
        <v>21697.8</v>
      </c>
      <c r="EV133" s="48">
        <v>21714.2</v>
      </c>
      <c r="EW133" s="48">
        <v>21729.5</v>
      </c>
      <c r="EX133" s="48">
        <v>21744.1</v>
      </c>
      <c r="EY133" s="48">
        <v>21760.3</v>
      </c>
      <c r="EZ133" s="48">
        <v>21774.1</v>
      </c>
      <c r="FA133" s="48">
        <v>21791.8</v>
      </c>
      <c r="FB133" s="48">
        <v>21809.1</v>
      </c>
      <c r="FC133" s="48">
        <v>21828.3</v>
      </c>
      <c r="FD133" s="48">
        <v>21846.799999999999</v>
      </c>
      <c r="FE133" s="48">
        <v>21866</v>
      </c>
      <c r="FF133" s="48">
        <v>21882.6</v>
      </c>
      <c r="FG133" s="48">
        <v>21894.7</v>
      </c>
      <c r="FH133" s="48">
        <v>21914.1</v>
      </c>
      <c r="FI133" s="48">
        <v>21931.5</v>
      </c>
      <c r="FJ133" s="48">
        <v>21948.6</v>
      </c>
      <c r="FK133" s="48">
        <v>21965.9</v>
      </c>
      <c r="FL133" s="48">
        <v>21983.9</v>
      </c>
      <c r="FM133" s="48">
        <v>22001.7</v>
      </c>
      <c r="FN133" s="48">
        <v>22010.400000000001</v>
      </c>
      <c r="FO133" s="48">
        <v>22027.9</v>
      </c>
      <c r="FP133" s="48">
        <v>22047.5</v>
      </c>
      <c r="FQ133" s="48">
        <v>22068.5</v>
      </c>
      <c r="FR133" s="48">
        <v>22086</v>
      </c>
      <c r="FS133" s="48">
        <v>22103.8</v>
      </c>
      <c r="FT133" s="48">
        <v>22120.2</v>
      </c>
      <c r="FU133" s="48">
        <v>22130.3</v>
      </c>
      <c r="FV133" s="48">
        <v>22148.400000000001</v>
      </c>
      <c r="FW133" s="48">
        <v>22167</v>
      </c>
      <c r="FX133" s="48">
        <v>22185.9</v>
      </c>
      <c r="FY133" s="48">
        <v>22206.5</v>
      </c>
      <c r="FZ133" s="48">
        <v>22225.3</v>
      </c>
      <c r="GA133" s="48">
        <v>22243.8</v>
      </c>
      <c r="GB133" s="48">
        <v>22255.8</v>
      </c>
      <c r="GC133" s="48">
        <v>22270.6</v>
      </c>
      <c r="GD133" s="48">
        <v>22286.7</v>
      </c>
      <c r="GE133" s="48">
        <v>22301.599999999999</v>
      </c>
      <c r="GF133" s="48">
        <v>22318.9</v>
      </c>
      <c r="GG133" s="48">
        <v>22336.1</v>
      </c>
      <c r="GH133" s="48">
        <v>22352.799999999999</v>
      </c>
      <c r="GI133" s="48">
        <v>22367.7</v>
      </c>
      <c r="GJ133" s="48">
        <v>22388.400000000001</v>
      </c>
      <c r="GK133" s="48">
        <v>22408.5</v>
      </c>
      <c r="GL133" s="48">
        <v>22429.5</v>
      </c>
      <c r="GM133" s="48">
        <v>22450.400000000001</v>
      </c>
      <c r="GN133" s="48">
        <v>22469.200000000001</v>
      </c>
      <c r="GO133" s="48">
        <v>22484.6</v>
      </c>
      <c r="GP133" s="48">
        <v>22495.200000000001</v>
      </c>
      <c r="GQ133" s="48">
        <v>22516</v>
      </c>
      <c r="GR133" s="48">
        <v>22534.5</v>
      </c>
      <c r="GS133" s="48">
        <v>22554.1</v>
      </c>
      <c r="GT133" s="48">
        <v>22573.8</v>
      </c>
      <c r="GU133" s="48">
        <v>22593.1</v>
      </c>
      <c r="GV133" s="48">
        <v>22612.9</v>
      </c>
      <c r="GW133" s="48">
        <v>22622.799999999999</v>
      </c>
      <c r="GX133" s="48">
        <v>22639.7</v>
      </c>
      <c r="GY133" s="48">
        <v>22649.599999999999</v>
      </c>
      <c r="GZ133" s="48">
        <v>22665.8</v>
      </c>
      <c r="HA133" s="48">
        <v>22682.9</v>
      </c>
      <c r="HB133" s="48">
        <v>22698.5</v>
      </c>
      <c r="HC133" s="48">
        <v>22714.3</v>
      </c>
      <c r="HD133" s="48">
        <v>22724.2</v>
      </c>
      <c r="HE133" s="48">
        <v>22739.7</v>
      </c>
      <c r="HF133" s="48">
        <v>22756.1</v>
      </c>
      <c r="HG133" s="48">
        <v>22774.2</v>
      </c>
      <c r="HH133" s="48">
        <v>22792</v>
      </c>
      <c r="HI133" s="48">
        <v>22809.7</v>
      </c>
      <c r="HJ133" s="48">
        <v>22826.5</v>
      </c>
      <c r="HK133" s="48">
        <v>22836.5</v>
      </c>
      <c r="HL133" s="48">
        <v>22853.599999999999</v>
      </c>
      <c r="HM133" s="48">
        <v>22869.9</v>
      </c>
      <c r="HN133" s="48">
        <v>22886.2</v>
      </c>
      <c r="HO133" s="48">
        <v>22900.7</v>
      </c>
      <c r="HP133" s="48">
        <v>22916.6</v>
      </c>
      <c r="HQ133" s="48">
        <v>22934.400000000001</v>
      </c>
      <c r="HR133" s="48">
        <v>22944.400000000001</v>
      </c>
      <c r="HS133" s="48">
        <v>22963.599999999999</v>
      </c>
      <c r="HT133" s="48">
        <v>22983.5</v>
      </c>
      <c r="HU133" s="48">
        <v>23001.599999999999</v>
      </c>
      <c r="HV133" s="48">
        <v>23019</v>
      </c>
      <c r="HW133" s="48">
        <v>23036.3</v>
      </c>
      <c r="HX133" s="48">
        <v>23051.3</v>
      </c>
      <c r="HY133" s="48">
        <v>23061.200000000001</v>
      </c>
      <c r="HZ133" s="48">
        <v>23077.200000000001</v>
      </c>
      <c r="IA133" s="48">
        <v>23092.6</v>
      </c>
      <c r="IB133" s="48">
        <v>23109.599999999999</v>
      </c>
      <c r="IC133" s="48">
        <v>23124.799999999999</v>
      </c>
      <c r="ID133" s="48">
        <v>23142.1</v>
      </c>
      <c r="IE133" s="48">
        <v>23156.6</v>
      </c>
      <c r="IF133" s="48">
        <v>23166.5</v>
      </c>
      <c r="IG133" s="48">
        <v>23182.400000000001</v>
      </c>
      <c r="IH133" s="48">
        <v>23197.5</v>
      </c>
      <c r="II133" s="48">
        <v>23213.8</v>
      </c>
      <c r="IJ133" s="48">
        <v>23229.9</v>
      </c>
      <c r="IK133" s="48">
        <v>23245.4</v>
      </c>
      <c r="IL133" s="48">
        <v>23258.799999999999</v>
      </c>
      <c r="IM133" s="48">
        <v>23270.2</v>
      </c>
      <c r="IN133" s="48">
        <v>23280.2</v>
      </c>
      <c r="IO133" s="48">
        <v>23288.1</v>
      </c>
      <c r="IP133" s="48">
        <v>23307.1</v>
      </c>
      <c r="IQ133" s="48">
        <v>23325.3</v>
      </c>
      <c r="IR133" s="48">
        <v>23343</v>
      </c>
      <c r="IS133" s="48">
        <v>23359.7</v>
      </c>
      <c r="IT133" s="48">
        <v>23369.7</v>
      </c>
      <c r="IU133" s="48">
        <v>23389.4</v>
      </c>
      <c r="IV133" s="48">
        <v>23408.2</v>
      </c>
      <c r="IW133" s="48">
        <v>23424.5</v>
      </c>
      <c r="IX133" s="48">
        <v>23442.400000000001</v>
      </c>
      <c r="IY133" s="48">
        <v>23458.5</v>
      </c>
      <c r="IZ133" s="48">
        <v>23473.9</v>
      </c>
      <c r="JA133" s="48">
        <v>23483.9</v>
      </c>
      <c r="JB133" s="48">
        <v>23502.400000000001</v>
      </c>
      <c r="JC133" s="48">
        <v>23518.799999999999</v>
      </c>
      <c r="JD133" s="48">
        <v>23534.7</v>
      </c>
      <c r="JE133" s="48">
        <v>23550.3</v>
      </c>
      <c r="JF133" s="48">
        <v>23564.7</v>
      </c>
      <c r="JG133" s="48">
        <v>23579.5</v>
      </c>
      <c r="JH133" s="48">
        <v>23589.4</v>
      </c>
      <c r="JI133" s="48">
        <v>23605.200000000001</v>
      </c>
      <c r="JJ133" s="48">
        <v>23621.200000000001</v>
      </c>
      <c r="JK133" s="48">
        <v>23635.4</v>
      </c>
      <c r="JL133" s="48">
        <v>23650.7</v>
      </c>
      <c r="JM133" s="48">
        <v>23665.5</v>
      </c>
      <c r="JN133" s="48">
        <v>23679.200000000001</v>
      </c>
      <c r="JO133" s="48">
        <v>23688.6</v>
      </c>
      <c r="JP133" s="48">
        <v>23704.799999999999</v>
      </c>
      <c r="JQ133" s="48">
        <v>23718.9</v>
      </c>
      <c r="JR133" s="48">
        <v>23733</v>
      </c>
      <c r="JS133" s="48">
        <v>23750.2</v>
      </c>
      <c r="JT133" s="48">
        <v>23767.599999999999</v>
      </c>
      <c r="JU133" s="48">
        <v>23780.6</v>
      </c>
      <c r="JV133" s="48">
        <v>23789.8</v>
      </c>
      <c r="JW133" s="48">
        <v>23804.400000000001</v>
      </c>
      <c r="JX133" s="48">
        <v>23819.8</v>
      </c>
      <c r="JY133" s="48">
        <v>23835.8</v>
      </c>
      <c r="JZ133" s="48">
        <v>23851.200000000001</v>
      </c>
      <c r="KA133" s="48">
        <v>23866.1</v>
      </c>
      <c r="KB133" s="48">
        <v>23879</v>
      </c>
      <c r="KC133" s="48">
        <v>23888.1</v>
      </c>
      <c r="KD133" s="48">
        <v>23904.9</v>
      </c>
      <c r="KE133" s="48">
        <v>23922.6</v>
      </c>
      <c r="KF133" s="48">
        <v>23940.6</v>
      </c>
      <c r="KG133" s="48">
        <v>23958.6</v>
      </c>
      <c r="KH133" s="48">
        <v>23977</v>
      </c>
      <c r="KI133" s="48">
        <v>23991.7</v>
      </c>
      <c r="KJ133" s="48">
        <v>24001</v>
      </c>
      <c r="KK133" s="48">
        <v>24016.400000000001</v>
      </c>
      <c r="KL133" s="48">
        <v>24032.6</v>
      </c>
      <c r="KM133" s="48">
        <v>24049.3</v>
      </c>
      <c r="KN133" s="48">
        <v>24064.3</v>
      </c>
      <c r="KO133" s="48">
        <v>24079.4</v>
      </c>
      <c r="KP133" s="48">
        <v>24093.200000000001</v>
      </c>
      <c r="KQ133" s="48">
        <v>24102.3</v>
      </c>
      <c r="KR133" s="48">
        <v>24118</v>
      </c>
      <c r="KS133" s="48">
        <v>24132.1</v>
      </c>
      <c r="KT133" s="48">
        <v>24148.3</v>
      </c>
      <c r="KU133" s="48">
        <v>24162.1</v>
      </c>
      <c r="KV133" s="48">
        <v>24174.9</v>
      </c>
      <c r="KW133" s="48">
        <v>24186.9</v>
      </c>
      <c r="KX133" s="48">
        <v>24196.1</v>
      </c>
      <c r="KY133" s="48">
        <v>24212.6</v>
      </c>
      <c r="KZ133" s="48">
        <v>24226.9</v>
      </c>
      <c r="LA133" s="48">
        <v>24239.1</v>
      </c>
      <c r="LB133" s="48">
        <v>24250.9</v>
      </c>
      <c r="LC133" s="48">
        <v>24263.8</v>
      </c>
      <c r="LD133" s="48">
        <v>24275.599999999999</v>
      </c>
      <c r="LE133" s="48">
        <v>24280</v>
      </c>
      <c r="LF133" s="48">
        <v>24291.5</v>
      </c>
      <c r="LG133" s="48">
        <v>24303.200000000001</v>
      </c>
      <c r="LH133" s="48">
        <v>24315.1</v>
      </c>
      <c r="LI133" s="48">
        <v>24327.9</v>
      </c>
      <c r="LJ133" s="48">
        <v>24340.400000000001</v>
      </c>
      <c r="LK133" s="48">
        <v>24351.9</v>
      </c>
      <c r="LL133" s="48">
        <v>24359.3</v>
      </c>
      <c r="LM133" s="48">
        <v>24371.9</v>
      </c>
      <c r="LN133" s="48">
        <v>24383.599999999999</v>
      </c>
      <c r="LO133" s="48">
        <v>24396.7</v>
      </c>
      <c r="LP133" s="48">
        <v>24407.3</v>
      </c>
      <c r="LQ133" s="48">
        <v>24419.8</v>
      </c>
      <c r="LR133" s="48">
        <v>24430.3</v>
      </c>
      <c r="LS133" s="48">
        <v>24437.7</v>
      </c>
      <c r="LT133" s="48">
        <v>24450.7</v>
      </c>
      <c r="LU133" s="48">
        <v>24464.3</v>
      </c>
      <c r="LV133" s="48">
        <v>24475.3</v>
      </c>
      <c r="LW133" s="48">
        <v>24485.5</v>
      </c>
      <c r="LX133" s="48">
        <v>24496.3</v>
      </c>
      <c r="LY133" s="48">
        <v>24504.9</v>
      </c>
      <c r="LZ133" s="48">
        <v>24512.2</v>
      </c>
      <c r="MA133" s="48">
        <v>24524</v>
      </c>
      <c r="MB133" s="48">
        <v>24535.599999999999</v>
      </c>
      <c r="MC133" s="48">
        <v>24549.7</v>
      </c>
      <c r="MD133" s="48">
        <v>24562.2</v>
      </c>
      <c r="ME133" s="48">
        <v>24578.400000000001</v>
      </c>
      <c r="MF133" s="48">
        <v>24591</v>
      </c>
      <c r="MG133" s="48">
        <v>24599.5</v>
      </c>
      <c r="MH133" s="48">
        <v>24615.599999999999</v>
      </c>
      <c r="MI133" s="48">
        <v>24629.5</v>
      </c>
      <c r="MJ133" s="48">
        <v>24641.599999999999</v>
      </c>
      <c r="MK133" s="48">
        <v>24655.5</v>
      </c>
      <c r="ML133" s="48">
        <v>24668</v>
      </c>
      <c r="MM133" s="48">
        <v>24678.400000000001</v>
      </c>
      <c r="MN133" s="48">
        <v>24686.7</v>
      </c>
      <c r="MO133" s="48">
        <v>24699.7</v>
      </c>
      <c r="MP133" s="48">
        <v>24711.599999999999</v>
      </c>
      <c r="MQ133" s="48">
        <v>24726</v>
      </c>
      <c r="MR133" s="48">
        <v>24738.3</v>
      </c>
      <c r="MS133" s="48">
        <v>24750.799999999999</v>
      </c>
      <c r="MT133" s="48">
        <v>24760</v>
      </c>
      <c r="MU133" s="48">
        <v>24767.4</v>
      </c>
      <c r="MV133" s="48">
        <v>24779.5</v>
      </c>
      <c r="MW133" s="48">
        <v>24790.9</v>
      </c>
      <c r="MX133" s="48">
        <v>24806</v>
      </c>
      <c r="MY133" s="48">
        <v>24816.799999999999</v>
      </c>
      <c r="MZ133" s="48">
        <v>24829.200000000001</v>
      </c>
      <c r="NA133" s="48">
        <v>24840.799999999999</v>
      </c>
      <c r="NB133" s="48">
        <v>24847.8</v>
      </c>
      <c r="NC133" s="48">
        <v>24856.400000000001</v>
      </c>
      <c r="ND133" s="48">
        <v>24866.1</v>
      </c>
      <c r="NE133" s="48">
        <v>24877.1</v>
      </c>
      <c r="NF133" s="48">
        <v>24884.3</v>
      </c>
      <c r="NG133" s="48">
        <v>24892.9</v>
      </c>
      <c r="NH133" s="48">
        <v>24900.799999999999</v>
      </c>
      <c r="NI133" s="48">
        <v>24908.1</v>
      </c>
      <c r="NJ133" s="48">
        <v>24918.9</v>
      </c>
      <c r="NK133" s="48">
        <v>24927.9</v>
      </c>
      <c r="NL133" s="48">
        <v>24937.1</v>
      </c>
      <c r="NM133" s="48">
        <v>24946.3</v>
      </c>
      <c r="NN133" s="48">
        <v>24955.1</v>
      </c>
      <c r="NO133" s="48">
        <v>24961.599999999999</v>
      </c>
      <c r="NP133" s="48">
        <v>24968.799999999999</v>
      </c>
      <c r="NQ133" s="48">
        <v>24978.3</v>
      </c>
      <c r="NR133" s="48">
        <v>24986.5</v>
      </c>
      <c r="NS133" s="48">
        <v>24996.6</v>
      </c>
      <c r="NT133" s="48">
        <v>25006.6</v>
      </c>
      <c r="NU133" s="48">
        <v>25017</v>
      </c>
      <c r="NV133" s="48">
        <v>25025</v>
      </c>
      <c r="NW133" s="48">
        <v>25031.3</v>
      </c>
      <c r="NX133" s="48">
        <v>25040.799999999999</v>
      </c>
      <c r="NY133" s="48">
        <v>25050.3</v>
      </c>
      <c r="NZ133" s="48">
        <v>25059.599999999999</v>
      </c>
      <c r="OA133" s="48">
        <v>25067.8</v>
      </c>
      <c r="OB133" s="48">
        <v>25074.400000000001</v>
      </c>
      <c r="OC133" s="48">
        <v>25079.9</v>
      </c>
      <c r="OD133" s="48">
        <v>25086</v>
      </c>
      <c r="OE133" s="48">
        <v>25092.799999999999</v>
      </c>
      <c r="OF133" s="48">
        <v>25100.6</v>
      </c>
      <c r="OG133" s="48">
        <v>25108.400000000001</v>
      </c>
      <c r="OH133" s="48">
        <v>25115.5</v>
      </c>
      <c r="OI133" s="48">
        <v>25122.5</v>
      </c>
      <c r="OJ133" s="48">
        <v>25128.7</v>
      </c>
      <c r="OK133" s="48">
        <v>25135.599999999999</v>
      </c>
      <c r="OL133" s="48">
        <v>25143</v>
      </c>
      <c r="OM133" s="48">
        <v>25149.1</v>
      </c>
      <c r="ON133" s="48">
        <v>25155.9</v>
      </c>
      <c r="OO133" s="48">
        <v>25163.7</v>
      </c>
      <c r="OP133" s="48">
        <v>25170.2</v>
      </c>
      <c r="OQ133" s="48">
        <v>25174.9</v>
      </c>
      <c r="OR133" s="48">
        <v>25180.2</v>
      </c>
      <c r="OS133" s="48">
        <v>25189.4</v>
      </c>
      <c r="OT133" s="48">
        <v>25199.599999999999</v>
      </c>
      <c r="OU133" s="48">
        <v>25209.7</v>
      </c>
      <c r="OV133" s="48">
        <v>25219.4</v>
      </c>
      <c r="OW133" s="48">
        <v>25227.3</v>
      </c>
      <c r="OX133" s="48">
        <v>25234.3</v>
      </c>
      <c r="OY133" s="48">
        <v>25241.1</v>
      </c>
      <c r="OZ133" s="48">
        <v>25247.9</v>
      </c>
      <c r="PA133" s="48">
        <v>25254.7</v>
      </c>
      <c r="PB133" s="48">
        <v>25261.5</v>
      </c>
      <c r="PC133" s="48">
        <v>25268.3</v>
      </c>
      <c r="PD133" s="48">
        <v>25275.1</v>
      </c>
      <c r="PE133" s="48">
        <v>25281.8</v>
      </c>
      <c r="PF133" s="48">
        <v>25288.9</v>
      </c>
      <c r="PG133" s="48">
        <v>25295.7</v>
      </c>
      <c r="PH133" s="48">
        <v>25304.5</v>
      </c>
      <c r="PI133" s="48">
        <v>25312.6</v>
      </c>
      <c r="PJ133" s="48">
        <v>25320.2</v>
      </c>
      <c r="PK133" s="48">
        <v>25331.5</v>
      </c>
      <c r="PL133" s="48">
        <v>25338.6</v>
      </c>
      <c r="PM133" s="48">
        <v>25344.9</v>
      </c>
      <c r="PN133" s="48">
        <v>25352.6</v>
      </c>
      <c r="PO133" s="48">
        <v>25359.5</v>
      </c>
      <c r="PP133" s="48">
        <v>25366</v>
      </c>
      <c r="PQ133" s="48">
        <v>25372.9</v>
      </c>
      <c r="PR133" s="48">
        <v>25378.7</v>
      </c>
      <c r="PS133" s="48">
        <v>25385</v>
      </c>
      <c r="PT133" s="48">
        <v>25391.1</v>
      </c>
      <c r="PU133" s="48">
        <v>25400.1</v>
      </c>
      <c r="PV133" s="48">
        <v>25407.5</v>
      </c>
      <c r="PW133" s="48">
        <v>25416.5</v>
      </c>
      <c r="PX133" s="48">
        <v>25423.8</v>
      </c>
      <c r="PY133" s="48">
        <v>25434.2</v>
      </c>
      <c r="PZ133" s="48">
        <v>25440.6</v>
      </c>
      <c r="QA133" s="48">
        <v>25448.6</v>
      </c>
      <c r="QB133" s="48">
        <v>25456.9</v>
      </c>
      <c r="QC133" s="48">
        <v>25464</v>
      </c>
      <c r="QD133" s="48">
        <v>25473.1</v>
      </c>
      <c r="QE133" s="48">
        <v>25480.400000000001</v>
      </c>
      <c r="QF133" s="48">
        <v>25488.3</v>
      </c>
      <c r="QG133" s="48">
        <v>25494.9</v>
      </c>
      <c r="QH133" s="48">
        <v>25501.200000000001</v>
      </c>
      <c r="QI133" s="48">
        <v>25510.5</v>
      </c>
      <c r="QJ133" s="48">
        <v>25519.599999999999</v>
      </c>
      <c r="QK133" s="48">
        <v>25528.6</v>
      </c>
      <c r="QL133" s="48">
        <v>25537</v>
      </c>
      <c r="QM133" s="48">
        <v>25548.400000000001</v>
      </c>
      <c r="QN133" s="48">
        <v>25560.400000000001</v>
      </c>
      <c r="QO133" s="48">
        <v>25571.5</v>
      </c>
      <c r="QP133" s="48">
        <v>25587</v>
      </c>
      <c r="QQ133" s="48">
        <v>25601.1</v>
      </c>
      <c r="QR133" s="48">
        <v>25615.5</v>
      </c>
      <c r="QS133" s="48">
        <v>25629.200000000001</v>
      </c>
      <c r="QT133" s="48">
        <v>25643.1</v>
      </c>
      <c r="QU133" s="48">
        <v>25653.8</v>
      </c>
      <c r="QV133" s="48">
        <v>25665</v>
      </c>
      <c r="QW133" s="48">
        <v>25677.9</v>
      </c>
      <c r="QX133" s="48">
        <v>25691.9</v>
      </c>
      <c r="QY133" s="48">
        <v>25707.1</v>
      </c>
      <c r="QZ133" s="48">
        <v>25723.200000000001</v>
      </c>
      <c r="RA133" s="48">
        <v>25738.400000000001</v>
      </c>
      <c r="RB133" s="48">
        <v>25750.6</v>
      </c>
      <c r="RC133" s="48">
        <v>25759.8</v>
      </c>
      <c r="RD133" s="48">
        <v>25777.1</v>
      </c>
      <c r="RE133" s="48">
        <v>25792.5</v>
      </c>
      <c r="RF133" s="48">
        <v>25807.3</v>
      </c>
      <c r="RG133" s="48">
        <v>25825.9</v>
      </c>
      <c r="RH133" s="48">
        <v>25842.7</v>
      </c>
      <c r="RI133" s="48">
        <v>25853.5</v>
      </c>
      <c r="RJ133" s="48">
        <v>25861.5</v>
      </c>
      <c r="RK133" s="48">
        <v>25877.4</v>
      </c>
      <c r="RL133" s="48">
        <v>25890.9</v>
      </c>
      <c r="RM133" s="48">
        <v>25904.5</v>
      </c>
      <c r="RN133" s="48">
        <v>25918</v>
      </c>
      <c r="RO133" s="48">
        <v>25930.400000000001</v>
      </c>
      <c r="RP133" s="48">
        <v>25943.1</v>
      </c>
      <c r="RQ133" s="48">
        <v>25951.8</v>
      </c>
      <c r="RR133" s="48">
        <v>25964.6</v>
      </c>
      <c r="RS133" s="48">
        <v>25983.1</v>
      </c>
      <c r="RT133" s="48">
        <v>25997.599999999999</v>
      </c>
      <c r="RU133" s="48">
        <v>26008.7</v>
      </c>
      <c r="RV133" s="48">
        <v>26019.8</v>
      </c>
      <c r="RW133" s="48">
        <v>26031.7</v>
      </c>
      <c r="RX133" s="48">
        <v>26044.400000000001</v>
      </c>
      <c r="RY133" s="48">
        <v>26057.599999999999</v>
      </c>
      <c r="RZ133" s="48">
        <v>26071.5</v>
      </c>
      <c r="SA133" s="48">
        <v>26085.4</v>
      </c>
      <c r="SB133" s="48">
        <v>26098.6</v>
      </c>
      <c r="SC133" s="48">
        <v>26112.3</v>
      </c>
      <c r="SD133" s="48">
        <v>26124.400000000001</v>
      </c>
      <c r="SE133" s="48">
        <v>26136.6</v>
      </c>
      <c r="SF133" s="48">
        <v>26151.9</v>
      </c>
      <c r="SG133" s="48">
        <v>26167.7</v>
      </c>
      <c r="SH133" s="48">
        <v>26184.3</v>
      </c>
      <c r="SI133" s="48">
        <v>26202.3</v>
      </c>
      <c r="SJ133" s="48">
        <v>26223.7</v>
      </c>
      <c r="SK133" s="48">
        <v>26234.7</v>
      </c>
      <c r="SL133" s="48">
        <v>26243.1</v>
      </c>
      <c r="SM133" s="48">
        <v>26258.2</v>
      </c>
      <c r="SN133" s="48">
        <v>26275.9</v>
      </c>
      <c r="SO133" s="48">
        <v>26292.9</v>
      </c>
      <c r="SP133" s="48">
        <v>26309.599999999999</v>
      </c>
      <c r="SQ133" s="48">
        <v>26327.9</v>
      </c>
      <c r="SR133" s="48">
        <v>26344.400000000001</v>
      </c>
      <c r="SS133" s="48">
        <v>26358.9</v>
      </c>
      <c r="ST133" s="48">
        <v>26381.5</v>
      </c>
      <c r="SU133" s="48">
        <v>26401.5</v>
      </c>
      <c r="SV133" s="48">
        <v>26426.7</v>
      </c>
      <c r="SW133" s="48">
        <v>26448.1</v>
      </c>
      <c r="SX133" s="48">
        <v>26469.599999999999</v>
      </c>
      <c r="SY133" s="48">
        <v>26485.8</v>
      </c>
      <c r="SZ133" s="48">
        <v>26497.4</v>
      </c>
      <c r="TA133" s="48">
        <v>26516.7</v>
      </c>
      <c r="TB133" s="48">
        <v>26536.5</v>
      </c>
      <c r="TC133" s="48">
        <v>26553.599999999999</v>
      </c>
      <c r="TD133" s="48">
        <v>26572.5</v>
      </c>
      <c r="TE133" s="48">
        <v>26589.4</v>
      </c>
      <c r="TF133" s="48">
        <v>26605</v>
      </c>
      <c r="TG133" s="48">
        <v>26615.5</v>
      </c>
      <c r="TH133" s="48">
        <v>26636.1</v>
      </c>
      <c r="TI133" s="48">
        <v>26654.5</v>
      </c>
      <c r="TJ133" s="48">
        <v>26673.200000000001</v>
      </c>
      <c r="TK133" s="48">
        <v>26694.400000000001</v>
      </c>
      <c r="TL133" s="48">
        <v>26710.7</v>
      </c>
      <c r="TM133" s="48">
        <v>26727.7</v>
      </c>
      <c r="TN133" s="48">
        <v>26735.7</v>
      </c>
      <c r="TO133" s="48">
        <v>26752.1</v>
      </c>
    </row>
    <row r="134" spans="2:535" ht="19.5">
      <c r="B134" s="48" t="s">
        <v>426</v>
      </c>
      <c r="C134" s="48" t="s">
        <v>444</v>
      </c>
      <c r="D134" s="48">
        <v>225429.5</v>
      </c>
      <c r="E134" s="48">
        <v>225524.6</v>
      </c>
      <c r="F134" s="48">
        <v>225648.9</v>
      </c>
      <c r="G134" s="48">
        <v>225776.9</v>
      </c>
      <c r="H134" s="48">
        <v>225873.6</v>
      </c>
      <c r="I134" s="48">
        <v>225900.2</v>
      </c>
      <c r="J134" s="48">
        <v>226063.7</v>
      </c>
      <c r="K134" s="48">
        <v>226241.7</v>
      </c>
      <c r="L134" s="48">
        <v>226426.5</v>
      </c>
      <c r="M134" s="48">
        <v>226626.6</v>
      </c>
      <c r="N134" s="48">
        <v>226805.5</v>
      </c>
      <c r="O134" s="48">
        <v>226956.2</v>
      </c>
      <c r="P134" s="48">
        <v>227075.20000000001</v>
      </c>
      <c r="Q134" s="48">
        <v>227283.4</v>
      </c>
      <c r="R134" s="48">
        <v>227532.4</v>
      </c>
      <c r="S134" s="48">
        <v>227751.3</v>
      </c>
      <c r="T134" s="48">
        <v>227943.4</v>
      </c>
      <c r="U134" s="48">
        <v>228095.4</v>
      </c>
      <c r="V134" s="48">
        <v>228230.39999999999</v>
      </c>
      <c r="W134" s="48">
        <v>228281.9</v>
      </c>
      <c r="X134" s="48">
        <v>228420.2</v>
      </c>
      <c r="Y134" s="48">
        <v>228554.8</v>
      </c>
      <c r="Z134" s="48">
        <v>228686</v>
      </c>
      <c r="AA134" s="48">
        <v>228825.60000000001</v>
      </c>
      <c r="AB134" s="48">
        <v>228981.6</v>
      </c>
      <c r="AC134" s="48">
        <v>229093.9</v>
      </c>
      <c r="AD134" s="48">
        <v>229115.9</v>
      </c>
      <c r="AE134" s="48">
        <v>229153.6</v>
      </c>
      <c r="AF134" s="48">
        <v>229169.2</v>
      </c>
      <c r="AG134" s="48">
        <v>229185.6</v>
      </c>
      <c r="AH134" s="48">
        <v>229246.4</v>
      </c>
      <c r="AI134" s="48">
        <v>229304.9</v>
      </c>
      <c r="AJ134" s="48">
        <v>229360.8</v>
      </c>
      <c r="AK134" s="48">
        <v>229420.7</v>
      </c>
      <c r="AL134" s="48">
        <v>229558.6</v>
      </c>
      <c r="AM134" s="48">
        <v>229706</v>
      </c>
      <c r="AN134" s="48">
        <v>229842.7</v>
      </c>
      <c r="AO134" s="48">
        <v>229980.6</v>
      </c>
      <c r="AP134" s="48">
        <v>230128.4</v>
      </c>
      <c r="AQ134" s="48">
        <v>230230.5</v>
      </c>
      <c r="AR134" s="48">
        <v>230263.3</v>
      </c>
      <c r="AS134" s="48">
        <v>230487.2</v>
      </c>
      <c r="AT134" s="48">
        <v>230694</v>
      </c>
      <c r="AU134" s="48">
        <v>230900.8</v>
      </c>
      <c r="AV134" s="48">
        <v>231078.8</v>
      </c>
      <c r="AW134" s="48">
        <v>231260.6</v>
      </c>
      <c r="AX134" s="48">
        <v>231423.9</v>
      </c>
      <c r="AY134" s="48">
        <v>231456.4</v>
      </c>
      <c r="AZ134" s="48">
        <v>231676.2</v>
      </c>
      <c r="BA134" s="48">
        <v>231862.39999999999</v>
      </c>
      <c r="BB134" s="48">
        <v>232047.1</v>
      </c>
      <c r="BC134" s="48">
        <v>232247</v>
      </c>
      <c r="BD134" s="48">
        <v>232408.1</v>
      </c>
      <c r="BE134" s="48">
        <v>232565.8</v>
      </c>
      <c r="BF134" s="48">
        <v>232592.8</v>
      </c>
      <c r="BG134" s="48">
        <v>232865.6</v>
      </c>
      <c r="BH134" s="48">
        <v>233084.7</v>
      </c>
      <c r="BI134" s="48">
        <v>233286.2</v>
      </c>
      <c r="BJ134" s="48">
        <v>233512.7</v>
      </c>
      <c r="CO134" s="48">
        <v>238525</v>
      </c>
      <c r="CP134" s="48">
        <v>238767.7</v>
      </c>
      <c r="CQ134" s="48">
        <v>238979.8</v>
      </c>
      <c r="CR134" s="48">
        <v>239190.6</v>
      </c>
      <c r="CS134" s="48">
        <v>239403.4</v>
      </c>
      <c r="CT134" s="48">
        <v>239578.6</v>
      </c>
      <c r="CU134" s="48">
        <v>239733</v>
      </c>
      <c r="CV134" s="48">
        <v>239751.3</v>
      </c>
      <c r="CW134" s="48">
        <v>239775.3</v>
      </c>
      <c r="CX134" s="48">
        <v>239965.1</v>
      </c>
      <c r="CY134" s="48">
        <v>240129.5</v>
      </c>
      <c r="CZ134" s="48">
        <v>240297.4</v>
      </c>
      <c r="DA134" s="48">
        <v>240446.5</v>
      </c>
      <c r="DB134" s="48">
        <v>240575</v>
      </c>
      <c r="DC134" s="48">
        <v>240602</v>
      </c>
      <c r="DD134" s="48">
        <v>240781.3</v>
      </c>
      <c r="DE134" s="48">
        <v>240954.3</v>
      </c>
      <c r="DF134" s="48">
        <v>241119.3</v>
      </c>
      <c r="DG134" s="48">
        <v>241288.1</v>
      </c>
      <c r="DH134" s="48">
        <v>241418.8</v>
      </c>
      <c r="DI134" s="48">
        <v>241555</v>
      </c>
      <c r="DJ134" s="48">
        <v>241583.4</v>
      </c>
      <c r="DK134" s="48">
        <v>241765.5</v>
      </c>
      <c r="DL134" s="48">
        <v>241926</v>
      </c>
      <c r="DM134" s="48">
        <v>242085.8</v>
      </c>
      <c r="DN134" s="48">
        <v>242240.7</v>
      </c>
      <c r="DO134" s="48">
        <v>242386.2</v>
      </c>
      <c r="DP134" s="48">
        <v>242502.2</v>
      </c>
      <c r="DQ134" s="48">
        <v>242550.2</v>
      </c>
      <c r="DR134" s="48">
        <v>242718.1</v>
      </c>
      <c r="DS134" s="48">
        <v>242863.3</v>
      </c>
      <c r="DT134" s="48">
        <v>242886.2</v>
      </c>
      <c r="DU134" s="48">
        <v>242910.1</v>
      </c>
      <c r="DV134" s="48">
        <v>243035.6</v>
      </c>
      <c r="DW134" s="48">
        <v>243157</v>
      </c>
      <c r="DX134" s="48">
        <v>243190.3</v>
      </c>
      <c r="DY134" s="48">
        <v>243377.4</v>
      </c>
      <c r="DZ134" s="48">
        <v>243550.5</v>
      </c>
      <c r="EA134" s="48">
        <v>243735.6</v>
      </c>
      <c r="EB134" s="48">
        <v>243840</v>
      </c>
      <c r="EC134" s="48">
        <v>244007.8</v>
      </c>
      <c r="ED134" s="48">
        <v>244159.4</v>
      </c>
      <c r="EE134" s="48">
        <v>244286.9</v>
      </c>
      <c r="EF134" s="48">
        <v>244466.9</v>
      </c>
      <c r="EG134" s="48">
        <v>244661.2</v>
      </c>
      <c r="EH134" s="48">
        <v>244871.5</v>
      </c>
      <c r="EI134" s="48">
        <v>245051.5</v>
      </c>
      <c r="EJ134" s="48">
        <v>245218.2</v>
      </c>
      <c r="EK134" s="48">
        <v>245415</v>
      </c>
      <c r="EL134" s="48">
        <v>245562</v>
      </c>
      <c r="EM134" s="48">
        <v>245749.6</v>
      </c>
      <c r="EN134" s="48">
        <v>245943.1</v>
      </c>
      <c r="EO134" s="48">
        <v>246138.3</v>
      </c>
      <c r="EP134" s="48">
        <v>246332.9</v>
      </c>
      <c r="EQ134" s="48">
        <v>246564.1</v>
      </c>
      <c r="ER134" s="48">
        <v>246797.5</v>
      </c>
      <c r="ES134" s="48">
        <v>246811.6</v>
      </c>
      <c r="ET134" s="48">
        <v>247069.2</v>
      </c>
      <c r="EU134" s="48">
        <v>247344.3</v>
      </c>
      <c r="EV134" s="48">
        <v>247612.6</v>
      </c>
      <c r="EW134" s="48">
        <v>247893.5</v>
      </c>
      <c r="EX134" s="48">
        <v>248204.2</v>
      </c>
      <c r="EY134" s="48">
        <v>248478.7</v>
      </c>
      <c r="EZ134" s="48">
        <v>248593.6</v>
      </c>
      <c r="FA134" s="48">
        <v>248833.5</v>
      </c>
      <c r="FB134" s="48">
        <v>249094</v>
      </c>
      <c r="FC134" s="48">
        <v>249333.9</v>
      </c>
      <c r="FD134" s="48">
        <v>249627.6</v>
      </c>
      <c r="FE134" s="48">
        <v>249894.39999999999</v>
      </c>
      <c r="FF134" s="48">
        <v>250145.6</v>
      </c>
      <c r="FG134" s="48">
        <v>250283</v>
      </c>
      <c r="FH134" s="48">
        <v>250522.9</v>
      </c>
      <c r="FI134" s="48">
        <v>250774.9</v>
      </c>
      <c r="FJ134" s="48">
        <v>251026.3</v>
      </c>
      <c r="FK134" s="48">
        <v>251278.1</v>
      </c>
      <c r="FL134" s="48">
        <v>251523.5</v>
      </c>
      <c r="FM134" s="48">
        <v>251758.9</v>
      </c>
      <c r="FN134" s="48">
        <v>251901.4</v>
      </c>
      <c r="FO134" s="48">
        <v>252154.4</v>
      </c>
      <c r="FP134" s="48">
        <v>252417.4</v>
      </c>
      <c r="FQ134" s="48">
        <v>252664.8</v>
      </c>
      <c r="FR134" s="48">
        <v>252836</v>
      </c>
      <c r="FS134" s="48">
        <v>253073</v>
      </c>
      <c r="FT134" s="48">
        <v>253317.1</v>
      </c>
      <c r="FU134" s="48">
        <v>253432</v>
      </c>
      <c r="FV134" s="48">
        <v>253700.6</v>
      </c>
      <c r="FW134" s="48">
        <v>253952.4</v>
      </c>
      <c r="FX134" s="48">
        <v>254201.2</v>
      </c>
      <c r="FY134" s="48">
        <v>254464.8</v>
      </c>
      <c r="FZ134" s="48">
        <v>254727.4</v>
      </c>
      <c r="GA134" s="48">
        <v>254931.6</v>
      </c>
      <c r="GB134" s="48">
        <v>255004.1</v>
      </c>
      <c r="GC134" s="48">
        <v>255232.8</v>
      </c>
      <c r="GD134" s="48">
        <v>255449.2</v>
      </c>
      <c r="GE134" s="48">
        <v>255638.5</v>
      </c>
      <c r="GF134" s="48">
        <v>255838.4</v>
      </c>
      <c r="GG134" s="48">
        <v>256041.8</v>
      </c>
      <c r="GH134" s="48">
        <v>256220.6</v>
      </c>
      <c r="GI134" s="48">
        <v>256246.7</v>
      </c>
      <c r="GJ134" s="48">
        <v>256434.2</v>
      </c>
      <c r="GK134" s="48">
        <v>256630.8</v>
      </c>
      <c r="GL134" s="48">
        <v>256820.7</v>
      </c>
      <c r="GM134" s="48">
        <v>257011.5</v>
      </c>
      <c r="GN134" s="48">
        <v>257190.2</v>
      </c>
      <c r="GO134" s="48">
        <v>257351.4</v>
      </c>
      <c r="GP134" s="48">
        <v>257446.3</v>
      </c>
      <c r="GQ134" s="48">
        <v>257719.3</v>
      </c>
      <c r="GR134" s="48">
        <v>257869.5</v>
      </c>
      <c r="GS134" s="48">
        <v>258029.5</v>
      </c>
      <c r="GT134" s="48">
        <v>258188.5</v>
      </c>
      <c r="GU134" s="48">
        <v>258357.5</v>
      </c>
      <c r="GV134" s="48">
        <v>258496.6</v>
      </c>
      <c r="GW134" s="48">
        <v>258525.2</v>
      </c>
      <c r="GX134" s="48">
        <v>258645</v>
      </c>
      <c r="GY134" s="48">
        <v>258681.8</v>
      </c>
      <c r="GZ134" s="48">
        <v>258829.7</v>
      </c>
      <c r="HA134" s="48">
        <v>258964.6</v>
      </c>
      <c r="HB134" s="48">
        <v>259105.8</v>
      </c>
      <c r="HC134" s="48">
        <v>259204.7</v>
      </c>
      <c r="HD134" s="48">
        <v>259239.6</v>
      </c>
      <c r="HE134" s="48">
        <v>259390.4</v>
      </c>
      <c r="HF134" s="48">
        <v>259544.1</v>
      </c>
      <c r="HG134" s="48">
        <v>259695.5</v>
      </c>
      <c r="HH134" s="48">
        <v>259831.2</v>
      </c>
      <c r="HI134" s="48">
        <v>259991.9</v>
      </c>
      <c r="HJ134" s="48">
        <v>260123</v>
      </c>
      <c r="HK134" s="48">
        <v>260166.7</v>
      </c>
      <c r="HL134" s="48">
        <v>260330.1</v>
      </c>
      <c r="HM134" s="48">
        <v>260480.4</v>
      </c>
      <c r="HN134" s="48">
        <v>260625.3</v>
      </c>
      <c r="HO134" s="48">
        <v>260788.1</v>
      </c>
      <c r="HP134" s="48">
        <v>260935</v>
      </c>
      <c r="HQ134" s="48">
        <v>261068</v>
      </c>
      <c r="HR134" s="48">
        <v>261107</v>
      </c>
      <c r="HS134" s="48">
        <v>261270.6</v>
      </c>
      <c r="HT134" s="48">
        <v>261414.39999999999</v>
      </c>
      <c r="HU134" s="48">
        <v>261570</v>
      </c>
      <c r="HV134" s="48">
        <v>261707.4</v>
      </c>
      <c r="HW134" s="48">
        <v>261838.5</v>
      </c>
      <c r="HX134" s="48">
        <v>261952.9</v>
      </c>
      <c r="HY134" s="48">
        <v>261984.6</v>
      </c>
      <c r="HZ134" s="48">
        <v>262135.5</v>
      </c>
      <c r="IA134" s="48">
        <v>262289.7</v>
      </c>
      <c r="IB134" s="48">
        <v>262454.59999999998</v>
      </c>
      <c r="IC134" s="48">
        <v>262619.09999999998</v>
      </c>
      <c r="ID134" s="48">
        <v>262779.59999999998</v>
      </c>
      <c r="IE134" s="48">
        <v>262905.3</v>
      </c>
      <c r="IF134" s="48">
        <v>262944.40000000002</v>
      </c>
      <c r="IG134" s="48">
        <v>263089.90000000002</v>
      </c>
      <c r="IH134" s="48">
        <v>263219.8</v>
      </c>
      <c r="II134" s="48">
        <v>263358.2</v>
      </c>
      <c r="IJ134" s="48">
        <v>263506.90000000002</v>
      </c>
      <c r="IK134" s="48">
        <v>263642.3</v>
      </c>
      <c r="IL134" s="48">
        <v>263705.2</v>
      </c>
      <c r="IM134" s="48">
        <v>263739.09999999998</v>
      </c>
      <c r="IN134" s="48">
        <v>263767.2</v>
      </c>
      <c r="IO134" s="48">
        <v>263797.7</v>
      </c>
      <c r="IP134" s="48">
        <v>263949.59999999998</v>
      </c>
      <c r="IQ134" s="48">
        <v>264095.2</v>
      </c>
      <c r="IR134" s="48">
        <v>264239.3</v>
      </c>
      <c r="IS134" s="48">
        <v>264364.09999999998</v>
      </c>
      <c r="IT134" s="48">
        <v>264402.90000000002</v>
      </c>
      <c r="IU134" s="48">
        <v>264558.90000000002</v>
      </c>
      <c r="IV134" s="48">
        <v>264713.8</v>
      </c>
      <c r="IW134" s="48">
        <v>264859.59999999998</v>
      </c>
      <c r="IX134" s="48">
        <v>264998.3</v>
      </c>
      <c r="IY134" s="48">
        <v>265155.5</v>
      </c>
      <c r="IZ134" s="48">
        <v>265281.8</v>
      </c>
      <c r="JA134" s="48">
        <v>265316.90000000002</v>
      </c>
      <c r="JB134" s="48">
        <v>265463.2</v>
      </c>
      <c r="JC134" s="48">
        <v>265592.59999999998</v>
      </c>
      <c r="JD134" s="48">
        <v>265724</v>
      </c>
      <c r="JE134" s="48">
        <v>265857.40000000002</v>
      </c>
      <c r="JF134" s="48">
        <v>265975.90000000002</v>
      </c>
      <c r="JG134" s="48">
        <v>266076.2</v>
      </c>
      <c r="JH134" s="48">
        <v>266102.59999999998</v>
      </c>
      <c r="JI134" s="48">
        <v>266237.40000000002</v>
      </c>
      <c r="JJ134" s="48">
        <v>266362.8</v>
      </c>
      <c r="JK134" s="48">
        <v>266495.09999999998</v>
      </c>
      <c r="JL134" s="48">
        <v>266631</v>
      </c>
      <c r="JM134" s="48">
        <v>266765.7</v>
      </c>
      <c r="JN134" s="48">
        <v>266871.90000000002</v>
      </c>
      <c r="JO134" s="48">
        <v>266902</v>
      </c>
      <c r="JP134" s="48">
        <v>267039.40000000002</v>
      </c>
      <c r="JQ134" s="48">
        <v>267155.8</v>
      </c>
      <c r="JR134" s="48">
        <v>267297.8</v>
      </c>
      <c r="JS134" s="48">
        <v>267442.40000000002</v>
      </c>
      <c r="JT134" s="48">
        <v>267597</v>
      </c>
      <c r="JU134" s="48">
        <v>267713.8</v>
      </c>
      <c r="JV134" s="48">
        <v>267746.90000000002</v>
      </c>
      <c r="JW134" s="48">
        <v>267878.59999999998</v>
      </c>
      <c r="JX134" s="48">
        <v>268007</v>
      </c>
      <c r="JY134" s="48">
        <v>268138.5</v>
      </c>
      <c r="JZ134" s="48">
        <v>268265.90000000002</v>
      </c>
      <c r="KA134" s="48">
        <v>268397.2</v>
      </c>
      <c r="KB134" s="48">
        <v>268523.3</v>
      </c>
      <c r="KC134" s="48">
        <v>268555.3</v>
      </c>
      <c r="KD134" s="48">
        <v>268686</v>
      </c>
      <c r="KE134" s="48">
        <v>268811.90000000002</v>
      </c>
      <c r="KF134" s="48">
        <v>268979.40000000002</v>
      </c>
      <c r="KG134" s="48">
        <v>269124.8</v>
      </c>
      <c r="KH134" s="48">
        <v>269295.8</v>
      </c>
      <c r="KI134" s="48">
        <v>269422.7</v>
      </c>
      <c r="KJ134" s="48">
        <v>269465.09999999998</v>
      </c>
      <c r="KK134" s="48">
        <v>269624.7</v>
      </c>
      <c r="KL134" s="48">
        <v>269762.7</v>
      </c>
      <c r="KM134" s="48">
        <v>269914</v>
      </c>
      <c r="KN134" s="48">
        <v>270056.7</v>
      </c>
      <c r="KO134" s="48">
        <v>270184.09999999998</v>
      </c>
      <c r="KP134" s="48">
        <v>270303</v>
      </c>
      <c r="KQ134" s="48">
        <v>270343.90000000002</v>
      </c>
      <c r="KR134" s="48">
        <v>270484.7</v>
      </c>
      <c r="KS134" s="48">
        <v>270643.8</v>
      </c>
      <c r="KT134" s="48">
        <v>270806</v>
      </c>
      <c r="KU134" s="48">
        <v>270952.59999999998</v>
      </c>
      <c r="KV134" s="48">
        <v>271081.8</v>
      </c>
      <c r="KW134" s="48">
        <v>271202.8</v>
      </c>
      <c r="KX134" s="48">
        <v>271241</v>
      </c>
      <c r="KY134" s="48">
        <v>271382.3</v>
      </c>
      <c r="KZ134" s="48">
        <v>271531.90000000002</v>
      </c>
      <c r="LA134" s="48">
        <v>271682.40000000002</v>
      </c>
      <c r="LB134" s="48">
        <v>271834.59999999998</v>
      </c>
      <c r="LC134" s="48">
        <v>271962.7</v>
      </c>
      <c r="LD134" s="48">
        <v>272079.40000000002</v>
      </c>
      <c r="LE134" s="48">
        <v>272100.7</v>
      </c>
      <c r="LF134" s="48">
        <v>272206.5</v>
      </c>
      <c r="LG134" s="48">
        <v>272306</v>
      </c>
      <c r="LH134" s="48">
        <v>272406.90000000002</v>
      </c>
      <c r="LI134" s="48">
        <v>272511.2</v>
      </c>
      <c r="LJ134" s="48">
        <v>272617.8</v>
      </c>
      <c r="LK134" s="48">
        <v>272713.59999999998</v>
      </c>
      <c r="LL134" s="48">
        <v>272760</v>
      </c>
      <c r="LM134" s="48">
        <v>272896.40000000002</v>
      </c>
      <c r="LN134" s="48">
        <v>273032.7</v>
      </c>
      <c r="LO134" s="48">
        <v>273178.8</v>
      </c>
      <c r="LP134" s="48">
        <v>273312.59999999998</v>
      </c>
      <c r="LQ134" s="48">
        <v>273444.5</v>
      </c>
      <c r="LR134" s="48">
        <v>273546.09999999998</v>
      </c>
      <c r="LS134" s="48">
        <v>273582.3</v>
      </c>
      <c r="LT134" s="48">
        <v>273711.3</v>
      </c>
      <c r="LU134" s="48">
        <v>273844.3</v>
      </c>
      <c r="LV134" s="48">
        <v>273971.8</v>
      </c>
      <c r="LW134" s="48">
        <v>274086.90000000002</v>
      </c>
      <c r="LX134" s="48">
        <v>274212.7</v>
      </c>
      <c r="LY134" s="48">
        <v>274328.90000000002</v>
      </c>
      <c r="LZ134" s="48">
        <v>274376.09999999998</v>
      </c>
      <c r="MA134" s="48">
        <v>274513.5</v>
      </c>
      <c r="MB134" s="48">
        <v>274651.2</v>
      </c>
      <c r="MC134" s="48">
        <v>274798.8</v>
      </c>
      <c r="MD134" s="48">
        <v>274919.59999999998</v>
      </c>
      <c r="ME134" s="48">
        <v>275056.2</v>
      </c>
      <c r="MF134" s="48">
        <v>275193</v>
      </c>
      <c r="MG134" s="48">
        <v>275241</v>
      </c>
      <c r="MH134" s="48">
        <v>275361.40000000002</v>
      </c>
      <c r="MI134" s="48">
        <v>275507.20000000001</v>
      </c>
      <c r="MJ134" s="48">
        <v>275658.09999999998</v>
      </c>
      <c r="MK134" s="48">
        <v>275806.3</v>
      </c>
      <c r="ML134" s="48">
        <v>275936.8</v>
      </c>
      <c r="MM134" s="48">
        <v>276035.5</v>
      </c>
      <c r="MN134" s="48">
        <v>276083.7</v>
      </c>
      <c r="MO134" s="48">
        <v>276259.20000000001</v>
      </c>
      <c r="MP134" s="48">
        <v>276382.5</v>
      </c>
      <c r="MQ134" s="48">
        <v>276510.5</v>
      </c>
      <c r="MR134" s="48">
        <v>276644.3</v>
      </c>
      <c r="MS134" s="48">
        <v>276776.40000000002</v>
      </c>
      <c r="MT134" s="48">
        <v>276896.09999999998</v>
      </c>
      <c r="MU134" s="48">
        <v>276947.40000000002</v>
      </c>
      <c r="MV134" s="48">
        <v>277072.59999999998</v>
      </c>
      <c r="MW134" s="48">
        <v>277207.3</v>
      </c>
      <c r="MX134" s="48">
        <v>277348.7</v>
      </c>
      <c r="MY134" s="48">
        <v>277491.3</v>
      </c>
      <c r="MZ134" s="48">
        <v>277605.2</v>
      </c>
      <c r="NA134" s="48">
        <v>277674.8</v>
      </c>
      <c r="NB134" s="48">
        <v>277719.5</v>
      </c>
      <c r="NC134" s="48">
        <v>277852.40000000002</v>
      </c>
      <c r="ND134" s="48">
        <v>277978.59999999998</v>
      </c>
      <c r="NE134" s="48">
        <v>278057.90000000002</v>
      </c>
      <c r="NF134" s="48">
        <v>278113.8</v>
      </c>
      <c r="NG134" s="48">
        <v>278245.5</v>
      </c>
      <c r="NH134" s="48">
        <v>278386.3</v>
      </c>
      <c r="NI134" s="48">
        <v>278446.09999999998</v>
      </c>
      <c r="NJ134" s="48">
        <v>278602.59999999998</v>
      </c>
      <c r="NK134" s="48">
        <v>278771.90000000002</v>
      </c>
      <c r="NL134" s="48">
        <v>278940</v>
      </c>
      <c r="NM134" s="48">
        <v>279102.59999999998</v>
      </c>
      <c r="NN134" s="48">
        <v>279232.8</v>
      </c>
      <c r="NO134" s="48">
        <v>279285.40000000002</v>
      </c>
      <c r="NP134" s="48">
        <v>279343.5</v>
      </c>
      <c r="NQ134" s="48">
        <v>279521.3</v>
      </c>
      <c r="NR134" s="48">
        <v>279667.7</v>
      </c>
      <c r="NS134" s="48">
        <v>279795.8</v>
      </c>
      <c r="NT134" s="48">
        <v>279917.3</v>
      </c>
      <c r="NU134" s="48">
        <v>280042.3</v>
      </c>
      <c r="NV134" s="48">
        <v>280143.5</v>
      </c>
      <c r="NW134" s="48">
        <v>280202</v>
      </c>
      <c r="NX134" s="48">
        <v>280331.8</v>
      </c>
      <c r="NY134" s="48">
        <v>280462</v>
      </c>
      <c r="NZ134" s="48">
        <v>280570.8</v>
      </c>
      <c r="OA134" s="48">
        <v>280686.8</v>
      </c>
      <c r="OB134" s="48">
        <v>280801.3</v>
      </c>
      <c r="OC134" s="48">
        <v>280856.90000000002</v>
      </c>
      <c r="OD134" s="48">
        <v>280938.09999999998</v>
      </c>
      <c r="OE134" s="48">
        <v>281064.7</v>
      </c>
      <c r="OF134" s="48">
        <v>281186.40000000002</v>
      </c>
      <c r="OG134" s="48">
        <v>281315.8</v>
      </c>
      <c r="OH134" s="48">
        <v>281451.09999999998</v>
      </c>
      <c r="OI134" s="48">
        <v>281585.40000000002</v>
      </c>
      <c r="OJ134" s="48">
        <v>281740.09999999998</v>
      </c>
      <c r="OK134" s="48">
        <v>281818.5</v>
      </c>
      <c r="OL134" s="48">
        <v>281977.2</v>
      </c>
      <c r="OM134" s="48">
        <v>282141.2</v>
      </c>
      <c r="ON134" s="48">
        <v>282274.5</v>
      </c>
      <c r="OO134" s="48">
        <v>282406.40000000002</v>
      </c>
      <c r="OP134" s="48">
        <v>282548.40000000002</v>
      </c>
      <c r="OQ134" s="48">
        <v>282630.09999999998</v>
      </c>
      <c r="OR134" s="48">
        <v>282708.3</v>
      </c>
      <c r="OS134" s="48">
        <v>282856.8</v>
      </c>
      <c r="OT134" s="48">
        <v>282997.09999999998</v>
      </c>
      <c r="OU134" s="48">
        <v>283144.90000000002</v>
      </c>
      <c r="OV134" s="48">
        <v>283265.2</v>
      </c>
      <c r="OW134" s="48">
        <v>283358.90000000002</v>
      </c>
      <c r="OX134" s="48">
        <v>283433.7</v>
      </c>
      <c r="OY134" s="48">
        <v>283455.2</v>
      </c>
      <c r="OZ134" s="48">
        <v>283476.7</v>
      </c>
      <c r="PA134" s="48">
        <v>283498.2</v>
      </c>
      <c r="PB134" s="48">
        <v>283519.7</v>
      </c>
      <c r="PC134" s="48">
        <v>283541.09999999998</v>
      </c>
      <c r="PD134" s="48">
        <v>283562.59999999998</v>
      </c>
      <c r="PE134" s="48">
        <v>283584</v>
      </c>
      <c r="PF134" s="48">
        <v>283613.59999999998</v>
      </c>
      <c r="PG134" s="48">
        <v>283737.59999999998</v>
      </c>
      <c r="PH134" s="48">
        <v>283831.09999999998</v>
      </c>
      <c r="PI134" s="48">
        <v>283965</v>
      </c>
      <c r="PJ134" s="48">
        <v>284104.8</v>
      </c>
      <c r="PK134" s="48">
        <v>284266.2</v>
      </c>
      <c r="PL134" s="48">
        <v>284410</v>
      </c>
      <c r="PM134" s="48">
        <v>284458.09999999998</v>
      </c>
      <c r="PN134" s="48">
        <v>284591.59999999998</v>
      </c>
      <c r="PO134" s="48">
        <v>284743.40000000002</v>
      </c>
      <c r="PP134" s="48">
        <v>284886.59999999998</v>
      </c>
      <c r="PQ134" s="48">
        <v>284995.5</v>
      </c>
      <c r="PR134" s="48">
        <v>285080.40000000002</v>
      </c>
      <c r="PS134" s="48">
        <v>285150.2</v>
      </c>
      <c r="PT134" s="48">
        <v>285205</v>
      </c>
      <c r="PU134" s="48">
        <v>285292.09999999998</v>
      </c>
      <c r="PV134" s="48">
        <v>285380.5</v>
      </c>
      <c r="PW134" s="48">
        <v>285459.59999999998</v>
      </c>
      <c r="PX134" s="48">
        <v>285534.40000000002</v>
      </c>
      <c r="PY134" s="48">
        <v>285618.59999999998</v>
      </c>
      <c r="PZ134" s="48">
        <v>285700.5</v>
      </c>
      <c r="QA134" s="48">
        <v>285737.09999999998</v>
      </c>
      <c r="QB134" s="48">
        <v>285818.59999999998</v>
      </c>
      <c r="QC134" s="48">
        <v>285924.40000000002</v>
      </c>
      <c r="QD134" s="48">
        <v>286037.5</v>
      </c>
      <c r="QE134" s="48">
        <v>286167.59999999998</v>
      </c>
      <c r="QF134" s="48">
        <v>286301.2</v>
      </c>
      <c r="QG134" s="48">
        <v>286418.8</v>
      </c>
      <c r="QH134" s="48">
        <v>286481.7</v>
      </c>
      <c r="QI134" s="48">
        <v>286590.09999999998</v>
      </c>
      <c r="QJ134" s="48">
        <v>286708.3</v>
      </c>
      <c r="QK134" s="48">
        <v>286821.09999999998</v>
      </c>
      <c r="QL134" s="48">
        <v>286959.8</v>
      </c>
      <c r="QM134" s="48">
        <v>287108.7</v>
      </c>
      <c r="QN134" s="48">
        <v>287253</v>
      </c>
      <c r="QO134" s="48">
        <v>287311.8</v>
      </c>
      <c r="QP134" s="48">
        <v>287443.40000000002</v>
      </c>
      <c r="QQ134" s="48">
        <v>287612.90000000002</v>
      </c>
      <c r="QR134" s="48">
        <v>287796.2</v>
      </c>
      <c r="QS134" s="48">
        <v>287967</v>
      </c>
      <c r="QT134" s="48">
        <v>288160.90000000002</v>
      </c>
      <c r="QU134" s="48">
        <v>288267.09999999998</v>
      </c>
      <c r="QV134" s="48">
        <v>288359.40000000002</v>
      </c>
      <c r="QW134" s="48">
        <v>288517.09999999998</v>
      </c>
      <c r="QX134" s="48">
        <v>288666.2</v>
      </c>
      <c r="QY134" s="48">
        <v>288844.3</v>
      </c>
      <c r="QZ134" s="48">
        <v>289025.8</v>
      </c>
      <c r="RA134" s="48">
        <v>289173</v>
      </c>
      <c r="RB134" s="48">
        <v>289311.40000000002</v>
      </c>
      <c r="RC134" s="48">
        <v>289360.8</v>
      </c>
      <c r="RD134" s="48">
        <v>289541.59999999998</v>
      </c>
      <c r="RE134" s="48">
        <v>289698.7</v>
      </c>
      <c r="RF134" s="48">
        <v>289863.40000000002</v>
      </c>
      <c r="RG134" s="48">
        <v>290020.5</v>
      </c>
      <c r="RH134" s="48">
        <v>290166.5</v>
      </c>
      <c r="RI134" s="48">
        <v>290304.2</v>
      </c>
      <c r="RJ134" s="48">
        <v>290379.8</v>
      </c>
      <c r="RK134" s="48">
        <v>290520.09999999998</v>
      </c>
      <c r="RL134" s="48">
        <v>290686.40000000002</v>
      </c>
      <c r="RM134" s="48">
        <v>290839.5</v>
      </c>
      <c r="RN134" s="48">
        <v>290989.09999999998</v>
      </c>
      <c r="RO134" s="48">
        <v>291147.7</v>
      </c>
      <c r="RP134" s="48">
        <v>291280.90000000002</v>
      </c>
      <c r="RQ134" s="48">
        <v>291322.40000000002</v>
      </c>
      <c r="RR134" s="48">
        <v>291401.7</v>
      </c>
      <c r="RS134" s="48">
        <v>291543.40000000002</v>
      </c>
      <c r="RT134" s="48">
        <v>291674.3</v>
      </c>
      <c r="RU134" s="48">
        <v>291752.8</v>
      </c>
      <c r="RV134" s="48">
        <v>291830.40000000002</v>
      </c>
      <c r="RW134" s="48">
        <v>291923.59999999998</v>
      </c>
      <c r="RX134" s="48">
        <v>292015.3</v>
      </c>
      <c r="RY134" s="48">
        <v>292158.8</v>
      </c>
      <c r="RZ134" s="48">
        <v>292280.3</v>
      </c>
      <c r="SA134" s="48">
        <v>292428.5</v>
      </c>
      <c r="SB134" s="48">
        <v>292584.8</v>
      </c>
      <c r="SC134" s="48">
        <v>292776.8</v>
      </c>
      <c r="SD134" s="48">
        <v>292927</v>
      </c>
      <c r="SE134" s="48">
        <v>293063.3</v>
      </c>
      <c r="SF134" s="48">
        <v>293200.3</v>
      </c>
      <c r="SG134" s="48">
        <v>293323</v>
      </c>
      <c r="SH134" s="48">
        <v>293471.7</v>
      </c>
      <c r="SI134" s="48">
        <v>293629.8</v>
      </c>
      <c r="SJ134" s="48">
        <v>293761.59999999998</v>
      </c>
      <c r="SK134" s="48">
        <v>293876.3</v>
      </c>
      <c r="SL134" s="48">
        <v>293956</v>
      </c>
      <c r="SM134" s="48">
        <v>294123</v>
      </c>
      <c r="SN134" s="48">
        <v>294290.2</v>
      </c>
      <c r="SO134" s="48">
        <v>294407.59999999998</v>
      </c>
      <c r="SP134" s="48">
        <v>294545.59999999998</v>
      </c>
      <c r="SQ134" s="48">
        <v>294712.7</v>
      </c>
      <c r="SR134" s="48">
        <v>294840.5</v>
      </c>
      <c r="SS134" s="48">
        <v>294897.7</v>
      </c>
      <c r="ST134" s="48">
        <v>295044.5</v>
      </c>
      <c r="SU134" s="48">
        <v>295218.3</v>
      </c>
      <c r="SV134" s="48">
        <v>295396.8</v>
      </c>
      <c r="SW134" s="48">
        <v>295591.90000000002</v>
      </c>
      <c r="SX134" s="48">
        <v>295774.2</v>
      </c>
      <c r="SY134" s="48">
        <v>295898</v>
      </c>
      <c r="SZ134" s="48">
        <v>295977</v>
      </c>
      <c r="TA134" s="48">
        <v>296147.20000000001</v>
      </c>
      <c r="TB134" s="48">
        <v>296319.90000000002</v>
      </c>
      <c r="TC134" s="48">
        <v>296501.90000000002</v>
      </c>
      <c r="TD134" s="48">
        <v>296685.90000000002</v>
      </c>
      <c r="TE134" s="48">
        <v>296872.5</v>
      </c>
      <c r="TF134" s="48">
        <v>297044.3</v>
      </c>
      <c r="TG134" s="48">
        <v>297113</v>
      </c>
      <c r="TH134" s="48">
        <v>297389.8</v>
      </c>
      <c r="TI134" s="48">
        <v>297621.09999999998</v>
      </c>
      <c r="TJ134" s="48">
        <v>297879.3</v>
      </c>
      <c r="TK134" s="48">
        <v>298112.90000000002</v>
      </c>
      <c r="TL134" s="48">
        <v>298361.90000000002</v>
      </c>
      <c r="TM134" s="48">
        <v>298589.09999999998</v>
      </c>
      <c r="TN134" s="48">
        <v>298709</v>
      </c>
      <c r="TO134" s="48">
        <v>298960.09999999998</v>
      </c>
    </row>
    <row r="135" spans="2:535" ht="19.5">
      <c r="B135" s="117" t="s">
        <v>445</v>
      </c>
      <c r="C135" s="48" t="s">
        <v>340</v>
      </c>
      <c r="D135" s="48">
        <v>27673.9</v>
      </c>
      <c r="E135" s="48">
        <v>27700</v>
      </c>
      <c r="F135" s="48">
        <v>27747.1</v>
      </c>
      <c r="G135" s="48">
        <v>27790.6</v>
      </c>
      <c r="H135" s="48">
        <v>27822.799999999999</v>
      </c>
      <c r="I135" s="48">
        <v>27863.5</v>
      </c>
      <c r="J135" s="48">
        <v>27894.3</v>
      </c>
      <c r="K135" s="48">
        <v>27912.2</v>
      </c>
      <c r="L135" s="48">
        <v>27991.3</v>
      </c>
      <c r="M135" s="48">
        <v>28027.5</v>
      </c>
      <c r="N135" s="48">
        <v>28038.7</v>
      </c>
      <c r="O135" s="48">
        <v>28063.7</v>
      </c>
      <c r="P135" s="48">
        <v>28095</v>
      </c>
      <c r="Q135" s="48">
        <v>28124.1</v>
      </c>
      <c r="R135" s="48">
        <v>28178.6</v>
      </c>
      <c r="S135" s="48">
        <v>28238.5</v>
      </c>
      <c r="T135" s="48">
        <v>28292.7</v>
      </c>
      <c r="U135" s="48">
        <v>28335.1</v>
      </c>
      <c r="V135" s="48">
        <v>28393.8</v>
      </c>
      <c r="W135" s="48">
        <v>28442.1</v>
      </c>
      <c r="X135" s="48">
        <v>28485</v>
      </c>
      <c r="Y135" s="48">
        <v>28523.200000000001</v>
      </c>
      <c r="Z135" s="48">
        <v>28561.5</v>
      </c>
      <c r="AA135" s="48">
        <v>28618.799999999999</v>
      </c>
      <c r="AB135" s="48">
        <v>28659</v>
      </c>
      <c r="AC135" s="48">
        <v>28693.1</v>
      </c>
      <c r="AD135" s="48">
        <v>28719.3</v>
      </c>
      <c r="AE135" s="48">
        <v>28741</v>
      </c>
      <c r="AF135" s="48">
        <v>28741</v>
      </c>
      <c r="AG135" s="48">
        <v>28741.599999999999</v>
      </c>
      <c r="AH135" s="48">
        <v>28744.400000000001</v>
      </c>
      <c r="AI135" s="48">
        <v>28755.3</v>
      </c>
      <c r="AJ135" s="48">
        <v>28779.200000000001</v>
      </c>
      <c r="AK135" s="48">
        <v>28800.5</v>
      </c>
      <c r="AL135" s="48">
        <v>28846.400000000001</v>
      </c>
      <c r="AM135" s="48">
        <v>28900.799999999999</v>
      </c>
      <c r="AN135" s="48">
        <v>28921.9</v>
      </c>
      <c r="AO135" s="48">
        <v>28929.8</v>
      </c>
      <c r="AP135" s="48">
        <v>28945.5</v>
      </c>
      <c r="AQ135" s="48">
        <v>28977.9</v>
      </c>
      <c r="AR135" s="48">
        <v>28982</v>
      </c>
      <c r="AS135" s="48">
        <v>29006.7</v>
      </c>
      <c r="AT135" s="48">
        <v>29045.7</v>
      </c>
      <c r="AU135" s="48">
        <v>29100.6</v>
      </c>
      <c r="AV135" s="48">
        <v>29126.2</v>
      </c>
      <c r="AW135" s="48">
        <v>29155.200000000001</v>
      </c>
      <c r="AX135" s="48">
        <v>29188</v>
      </c>
      <c r="AY135" s="48">
        <v>29213.9</v>
      </c>
      <c r="AZ135" s="48">
        <v>29285.5</v>
      </c>
      <c r="BA135" s="48">
        <v>29330.6</v>
      </c>
      <c r="BB135" s="48">
        <v>29359.1</v>
      </c>
      <c r="BC135" s="48">
        <v>29380.400000000001</v>
      </c>
      <c r="BD135" s="48">
        <v>29383.4</v>
      </c>
      <c r="BE135" s="48">
        <v>29384.799999999999</v>
      </c>
      <c r="BF135" s="48">
        <v>29391.1</v>
      </c>
      <c r="BG135" s="48">
        <v>29441.599999999999</v>
      </c>
      <c r="BH135" s="48">
        <v>29467.5</v>
      </c>
      <c r="BI135" s="48">
        <v>29485.1</v>
      </c>
      <c r="BJ135" s="48">
        <v>29543</v>
      </c>
      <c r="CL135" s="160">
        <v>30045.4</v>
      </c>
      <c r="CM135" s="160">
        <v>30045.4</v>
      </c>
      <c r="CN135" s="160">
        <v>30045.4</v>
      </c>
      <c r="CO135" s="160">
        <v>30045.4</v>
      </c>
      <c r="CP135" s="160">
        <v>30045.4</v>
      </c>
      <c r="CQ135" s="48">
        <v>30130</v>
      </c>
      <c r="CR135" s="48">
        <v>30159.7</v>
      </c>
      <c r="CS135" s="48">
        <v>30162.400000000001</v>
      </c>
      <c r="CT135" s="48">
        <v>30171.599999999999</v>
      </c>
      <c r="CU135" s="48">
        <v>30210</v>
      </c>
      <c r="CV135" s="48">
        <v>30234.6</v>
      </c>
      <c r="CW135" s="48">
        <v>30236</v>
      </c>
      <c r="CX135" s="48">
        <v>30272.400000000001</v>
      </c>
      <c r="CY135" s="48">
        <v>30292.7</v>
      </c>
      <c r="CZ135" s="48">
        <v>30307.200000000001</v>
      </c>
      <c r="DA135" s="48">
        <v>30316.2</v>
      </c>
      <c r="DB135" s="48">
        <v>30352.9</v>
      </c>
      <c r="DC135" s="48">
        <v>30359.3</v>
      </c>
      <c r="DD135" s="48">
        <v>30375.8</v>
      </c>
      <c r="DE135" s="48">
        <v>30387.8</v>
      </c>
      <c r="DF135" s="48">
        <v>30430.400000000001</v>
      </c>
      <c r="DG135" s="48">
        <v>30454.1</v>
      </c>
      <c r="DH135" s="48">
        <v>30471.4</v>
      </c>
      <c r="DI135" s="48">
        <v>30495</v>
      </c>
      <c r="DJ135" s="48">
        <v>30511</v>
      </c>
      <c r="DK135" s="48">
        <v>30536</v>
      </c>
      <c r="DL135" s="48">
        <v>30590.3</v>
      </c>
      <c r="DM135" s="48">
        <v>30604.3</v>
      </c>
      <c r="DN135" s="48">
        <v>30614.3</v>
      </c>
      <c r="DO135" s="48">
        <v>30630.9</v>
      </c>
      <c r="DP135" s="48">
        <v>30663.9</v>
      </c>
      <c r="DQ135" s="48">
        <v>30674.1</v>
      </c>
      <c r="DR135" s="48">
        <v>30700.9</v>
      </c>
      <c r="DS135" s="48">
        <v>30722.2</v>
      </c>
      <c r="DT135" s="48">
        <v>30725.7</v>
      </c>
      <c r="DU135" s="48">
        <v>30731.9</v>
      </c>
      <c r="DV135" s="48">
        <v>30741.8</v>
      </c>
      <c r="DW135" s="48">
        <v>30760.1</v>
      </c>
      <c r="DX135" s="48">
        <v>30772.6</v>
      </c>
      <c r="DY135" s="48">
        <v>30789.9</v>
      </c>
      <c r="DZ135" s="48">
        <v>30799.5</v>
      </c>
      <c r="EA135" s="48">
        <v>30835.5</v>
      </c>
      <c r="EB135" s="48">
        <v>30847.8</v>
      </c>
      <c r="EC135" s="48">
        <v>30870.2</v>
      </c>
      <c r="ED135" s="48">
        <v>30896.6</v>
      </c>
      <c r="EE135" s="48">
        <v>30926.3</v>
      </c>
      <c r="EF135" s="48">
        <v>30944.5</v>
      </c>
      <c r="EG135" s="48">
        <v>30970.6</v>
      </c>
      <c r="EH135" s="48">
        <v>30983.9</v>
      </c>
      <c r="EI135" s="48">
        <v>30999.599999999999</v>
      </c>
      <c r="EJ135" s="48">
        <v>31028</v>
      </c>
      <c r="EK135" s="48">
        <v>31074.5</v>
      </c>
      <c r="EL135" s="48">
        <v>31086.400000000001</v>
      </c>
      <c r="EM135" s="48">
        <v>31107.7</v>
      </c>
      <c r="EN135" s="48">
        <v>31123.599999999999</v>
      </c>
      <c r="EO135" s="48">
        <v>31136.1</v>
      </c>
      <c r="EP135" s="48">
        <v>31145.1</v>
      </c>
      <c r="EQ135" s="48">
        <v>31180.7</v>
      </c>
      <c r="ER135" s="48">
        <v>31199</v>
      </c>
      <c r="ES135" s="48">
        <v>31201.599999999999</v>
      </c>
      <c r="ET135" s="48">
        <v>31238.5</v>
      </c>
      <c r="EU135" s="48">
        <v>31247</v>
      </c>
      <c r="EV135" s="48">
        <v>31264.6</v>
      </c>
      <c r="EW135" s="48">
        <v>31275.1</v>
      </c>
      <c r="EX135" s="48">
        <v>31300.5</v>
      </c>
      <c r="EY135" s="48">
        <v>31326.799999999999</v>
      </c>
      <c r="EZ135" s="48">
        <v>31347.1</v>
      </c>
      <c r="FA135" s="48">
        <v>31372.7</v>
      </c>
      <c r="FB135" s="48">
        <v>31406.799999999999</v>
      </c>
      <c r="FC135" s="48">
        <v>31424</v>
      </c>
      <c r="FD135" s="48">
        <v>31476.2</v>
      </c>
      <c r="FE135" s="48">
        <v>31539.200000000001</v>
      </c>
      <c r="FF135" s="48">
        <v>31553.4</v>
      </c>
      <c r="FG135" s="48">
        <v>31571.599999999999</v>
      </c>
      <c r="FH135" s="48">
        <v>31598.6</v>
      </c>
      <c r="FI135" s="48">
        <v>31622.799999999999</v>
      </c>
      <c r="FJ135" s="48">
        <v>31631.5</v>
      </c>
      <c r="FK135" s="48">
        <v>31655.200000000001</v>
      </c>
      <c r="FL135" s="48">
        <v>31677.8</v>
      </c>
      <c r="FM135" s="48">
        <v>31719.5</v>
      </c>
      <c r="FN135" s="48">
        <v>31722.5</v>
      </c>
      <c r="FO135" s="48">
        <v>31792.3</v>
      </c>
      <c r="FP135" s="48">
        <v>31924.7</v>
      </c>
      <c r="FQ135" s="48">
        <v>32083.3</v>
      </c>
      <c r="FR135" s="48">
        <v>32243.1</v>
      </c>
      <c r="FS135" s="48">
        <v>32370.799999999999</v>
      </c>
      <c r="FT135" s="48">
        <v>32492</v>
      </c>
      <c r="FU135" s="48">
        <v>32638.1</v>
      </c>
      <c r="FV135" s="48">
        <v>32797.699999999997</v>
      </c>
      <c r="FW135" s="48">
        <v>32926.1</v>
      </c>
      <c r="FX135" s="48">
        <v>33061.5</v>
      </c>
      <c r="FY135" s="48">
        <v>33248.300000000003</v>
      </c>
      <c r="FZ135" s="48">
        <v>33456</v>
      </c>
      <c r="GA135" s="48">
        <v>33660.9</v>
      </c>
      <c r="GB135" s="48">
        <v>33868.6</v>
      </c>
      <c r="GC135" s="48">
        <v>34090.400000000001</v>
      </c>
      <c r="GD135" s="48">
        <v>34310.5</v>
      </c>
      <c r="GE135" s="48">
        <v>34514.300000000003</v>
      </c>
      <c r="GF135" s="48">
        <v>34725.1</v>
      </c>
      <c r="GG135" s="48">
        <v>34945.4</v>
      </c>
      <c r="GH135" s="48">
        <v>35174</v>
      </c>
      <c r="GI135" s="48">
        <v>35378.1</v>
      </c>
      <c r="GJ135" s="48">
        <v>35563</v>
      </c>
      <c r="GK135" s="48">
        <v>35671.199999999997</v>
      </c>
      <c r="GL135" s="48">
        <v>35754.800000000003</v>
      </c>
      <c r="GM135" s="48">
        <v>35872.800000000003</v>
      </c>
      <c r="GN135" s="48">
        <v>35970.400000000001</v>
      </c>
      <c r="GO135" s="48">
        <v>36030.5</v>
      </c>
      <c r="GP135" s="48">
        <v>36045.4</v>
      </c>
      <c r="GQ135" s="48">
        <v>36144.5</v>
      </c>
      <c r="GR135" s="48">
        <v>36199.699999999997</v>
      </c>
      <c r="GS135" s="48">
        <v>36404.699999999997</v>
      </c>
      <c r="GT135" s="48">
        <v>36534.5</v>
      </c>
      <c r="GU135" s="48">
        <v>36584.400000000001</v>
      </c>
      <c r="GV135" s="48">
        <v>36668.6</v>
      </c>
      <c r="GW135" s="48">
        <v>36681.4</v>
      </c>
      <c r="GX135" s="48">
        <v>36841.5</v>
      </c>
      <c r="GY135" s="48">
        <v>36880</v>
      </c>
      <c r="GZ135" s="48">
        <v>36916</v>
      </c>
      <c r="HA135" s="48">
        <v>37004.699999999997</v>
      </c>
      <c r="HB135" s="48">
        <v>37132.800000000003</v>
      </c>
      <c r="HC135" s="48">
        <v>37330.6</v>
      </c>
      <c r="HD135" s="48">
        <v>37389.800000000003</v>
      </c>
      <c r="HE135" s="48">
        <v>37606</v>
      </c>
      <c r="HF135" s="48">
        <v>37813.9</v>
      </c>
      <c r="HG135" s="48">
        <v>38016.800000000003</v>
      </c>
      <c r="HH135" s="48">
        <v>38184.5</v>
      </c>
      <c r="HI135" s="48">
        <v>38349.300000000003</v>
      </c>
      <c r="HJ135" s="48">
        <v>38479.9</v>
      </c>
      <c r="HK135" s="48">
        <v>38679.5</v>
      </c>
      <c r="HL135" s="48">
        <v>38886.9</v>
      </c>
      <c r="HM135" s="48">
        <v>39105.300000000003</v>
      </c>
      <c r="HN135" s="48">
        <v>39314.6</v>
      </c>
      <c r="HO135" s="48">
        <v>39563.5</v>
      </c>
      <c r="HP135" s="48">
        <v>39767</v>
      </c>
      <c r="HQ135" s="48">
        <v>39979.4</v>
      </c>
      <c r="HR135" s="48">
        <v>40180.5</v>
      </c>
      <c r="HS135" s="48">
        <v>40382.699999999997</v>
      </c>
      <c r="HT135" s="48">
        <v>40627.800000000003</v>
      </c>
      <c r="HU135" s="48">
        <v>40844</v>
      </c>
      <c r="HV135" s="48">
        <v>41048.699999999997</v>
      </c>
      <c r="HW135" s="48">
        <v>41280.9</v>
      </c>
      <c r="HX135" s="48">
        <v>41521</v>
      </c>
      <c r="HY135" s="48">
        <v>41677.5</v>
      </c>
      <c r="HZ135" s="48">
        <v>41876.6</v>
      </c>
      <c r="IA135" s="48">
        <v>42101.5</v>
      </c>
      <c r="IB135" s="48">
        <v>42222.6</v>
      </c>
      <c r="IC135" s="48">
        <v>42408</v>
      </c>
      <c r="ID135" s="48">
        <v>42620.1</v>
      </c>
      <c r="IE135" s="48">
        <v>42823.1</v>
      </c>
      <c r="IF135" s="48">
        <v>43020.4</v>
      </c>
      <c r="IG135" s="48">
        <v>43266.7</v>
      </c>
      <c r="IH135" s="48">
        <v>43505.8</v>
      </c>
      <c r="II135" s="48">
        <v>43714.9</v>
      </c>
      <c r="IJ135" s="48">
        <v>43929.1</v>
      </c>
      <c r="IK135" s="48">
        <v>44160.2</v>
      </c>
      <c r="IL135" s="48">
        <v>44266.8</v>
      </c>
      <c r="IM135" s="48">
        <v>44470.8</v>
      </c>
      <c r="IN135" s="48">
        <v>44610.400000000001</v>
      </c>
      <c r="IO135" s="48">
        <v>44627.1</v>
      </c>
      <c r="IP135" s="48">
        <v>44821.7</v>
      </c>
      <c r="IQ135" s="48">
        <v>45026.1</v>
      </c>
      <c r="IR135" s="48">
        <v>45249.599999999999</v>
      </c>
      <c r="IS135" s="48">
        <v>45468.7</v>
      </c>
      <c r="IT135" s="48">
        <v>45690.9</v>
      </c>
      <c r="IU135" s="48">
        <v>45917.8</v>
      </c>
      <c r="IV135" s="48">
        <v>46143.9</v>
      </c>
      <c r="IW135" s="48">
        <v>46365.599999999999</v>
      </c>
      <c r="IX135" s="48">
        <v>46586.5</v>
      </c>
      <c r="IY135" s="48">
        <v>46794.8</v>
      </c>
      <c r="IZ135" s="48">
        <v>47013.4</v>
      </c>
      <c r="JA135" s="48">
        <v>47231</v>
      </c>
      <c r="JB135" s="48">
        <v>47449.5</v>
      </c>
      <c r="JC135" s="48">
        <v>47663.8</v>
      </c>
      <c r="JD135" s="48">
        <v>47876.6</v>
      </c>
      <c r="JE135" s="48">
        <v>48119.8</v>
      </c>
      <c r="JF135" s="48">
        <v>48320</v>
      </c>
      <c r="JG135" s="48">
        <v>48550.6</v>
      </c>
      <c r="JH135" s="48">
        <v>48750.6</v>
      </c>
      <c r="JI135" s="48">
        <v>48961.1</v>
      </c>
      <c r="JJ135" s="48">
        <v>49166.5</v>
      </c>
      <c r="JK135" s="48">
        <v>49409.5</v>
      </c>
      <c r="JL135" s="48">
        <v>49642.9</v>
      </c>
      <c r="JM135" s="48">
        <v>49870.9</v>
      </c>
      <c r="JN135" s="48">
        <v>50075.6</v>
      </c>
      <c r="JO135" s="48">
        <v>50187.8</v>
      </c>
      <c r="JP135" s="48">
        <v>50373.599999999999</v>
      </c>
      <c r="JQ135" s="48">
        <v>50535.7</v>
      </c>
      <c r="JR135" s="48">
        <v>50761.4</v>
      </c>
      <c r="JS135" s="48">
        <v>50980.7</v>
      </c>
      <c r="JT135" s="48">
        <v>51204.1</v>
      </c>
      <c r="JU135" s="48">
        <v>51383.5</v>
      </c>
      <c r="JV135" s="48">
        <v>51550.7</v>
      </c>
      <c r="JW135" s="48">
        <v>51756.6</v>
      </c>
      <c r="JX135" s="48">
        <v>52000.9</v>
      </c>
      <c r="JY135" s="48">
        <v>52210.5</v>
      </c>
      <c r="JZ135" s="48">
        <v>52432</v>
      </c>
      <c r="KA135" s="48">
        <v>52669</v>
      </c>
      <c r="KB135" s="48">
        <v>52894.1</v>
      </c>
      <c r="KC135" s="48">
        <v>53095.6</v>
      </c>
      <c r="KD135" s="48">
        <v>53332.2</v>
      </c>
      <c r="KE135" s="48">
        <v>53512.800000000003</v>
      </c>
      <c r="KF135" s="48">
        <v>53611.199999999997</v>
      </c>
      <c r="KG135" s="48">
        <v>53716.800000000003</v>
      </c>
      <c r="KH135" s="48">
        <v>53818.1</v>
      </c>
      <c r="KI135" s="48">
        <v>53952.6</v>
      </c>
      <c r="KJ135" s="48">
        <v>54026.8</v>
      </c>
      <c r="KK135" s="48">
        <v>54163.5</v>
      </c>
      <c r="KL135" s="48">
        <v>54278.5</v>
      </c>
      <c r="KM135" s="48">
        <v>54419.8</v>
      </c>
      <c r="KN135" s="48">
        <v>54541.1</v>
      </c>
      <c r="KO135" s="48">
        <v>54658.8</v>
      </c>
      <c r="KP135" s="48">
        <v>54761.2</v>
      </c>
      <c r="KQ135" s="48">
        <v>54805.599999999999</v>
      </c>
      <c r="KR135" s="48">
        <v>54921.599999999999</v>
      </c>
      <c r="KS135" s="48">
        <v>55040.3</v>
      </c>
      <c r="KT135" s="48">
        <v>55254.8</v>
      </c>
      <c r="KU135" s="48">
        <v>55437.7</v>
      </c>
      <c r="KV135" s="48">
        <v>55652.9</v>
      </c>
      <c r="KW135" s="48">
        <v>55812.9</v>
      </c>
      <c r="KX135" s="48">
        <v>55856.9</v>
      </c>
      <c r="KY135" s="48">
        <v>56003.4</v>
      </c>
      <c r="KZ135" s="48">
        <v>56200.7</v>
      </c>
      <c r="LA135" s="48">
        <v>56411.8</v>
      </c>
      <c r="LB135" s="48">
        <v>56628.800000000003</v>
      </c>
      <c r="LC135" s="48">
        <v>56811</v>
      </c>
      <c r="LD135" s="48">
        <v>56986.9</v>
      </c>
      <c r="LE135" s="48">
        <v>57004.5</v>
      </c>
      <c r="LF135" s="48">
        <v>57169.1</v>
      </c>
      <c r="LG135" s="48">
        <v>57324.7</v>
      </c>
      <c r="LH135" s="48">
        <v>57483.3</v>
      </c>
      <c r="LI135" s="48">
        <v>57634.3</v>
      </c>
      <c r="LJ135" s="48">
        <v>57755.4</v>
      </c>
      <c r="LK135" s="48">
        <v>57912.4</v>
      </c>
      <c r="LL135" s="48">
        <v>58015.7</v>
      </c>
      <c r="LM135" s="48">
        <v>58137.2</v>
      </c>
      <c r="LN135" s="48">
        <v>58283.4</v>
      </c>
      <c r="LO135" s="48">
        <v>58426.2</v>
      </c>
      <c r="LP135" s="48">
        <v>58590.400000000001</v>
      </c>
      <c r="LQ135" s="48">
        <v>58745.599999999999</v>
      </c>
      <c r="LR135" s="48">
        <v>58868.1</v>
      </c>
      <c r="LS135" s="48">
        <v>59011.1</v>
      </c>
      <c r="LT135" s="48">
        <v>59149.7</v>
      </c>
      <c r="LU135" s="48">
        <v>59309.1</v>
      </c>
      <c r="LV135" s="48">
        <v>59475.6</v>
      </c>
      <c r="LW135" s="48">
        <v>59642.2</v>
      </c>
      <c r="LX135" s="48">
        <v>59778.9</v>
      </c>
      <c r="LY135" s="48">
        <v>59916.4</v>
      </c>
      <c r="LZ135" s="48">
        <v>59985.8</v>
      </c>
      <c r="MA135" s="48">
        <v>60139.5</v>
      </c>
      <c r="MB135" s="48">
        <v>60319.8</v>
      </c>
      <c r="MC135" s="48">
        <v>60507.8</v>
      </c>
      <c r="MD135" s="48">
        <v>60650.400000000001</v>
      </c>
      <c r="ME135" s="48">
        <v>60774.5</v>
      </c>
      <c r="MF135" s="48">
        <v>60924.4</v>
      </c>
      <c r="MG135" s="48">
        <v>61032.3</v>
      </c>
      <c r="MH135" s="48">
        <v>61166.6</v>
      </c>
      <c r="MI135" s="48">
        <v>61332.1</v>
      </c>
      <c r="MJ135" s="48">
        <v>61472</v>
      </c>
      <c r="MK135" s="48">
        <v>61614.2</v>
      </c>
      <c r="ML135" s="48">
        <v>61705.3</v>
      </c>
      <c r="MM135" s="48">
        <v>61866.5</v>
      </c>
      <c r="MN135" s="48">
        <v>62032.6</v>
      </c>
      <c r="MO135" s="48">
        <v>62200.3</v>
      </c>
      <c r="MP135" s="48">
        <v>62363.8</v>
      </c>
      <c r="MQ135" s="48">
        <v>62504.4</v>
      </c>
      <c r="MR135" s="48">
        <v>62673.9</v>
      </c>
      <c r="MS135" s="48">
        <v>62858.400000000001</v>
      </c>
      <c r="MT135" s="48">
        <v>63017.4</v>
      </c>
      <c r="MU135" s="48">
        <v>63051.5</v>
      </c>
      <c r="MV135" s="48">
        <v>63224.4</v>
      </c>
      <c r="MW135" s="48">
        <v>63361.4</v>
      </c>
      <c r="MX135" s="48">
        <v>63520.6</v>
      </c>
      <c r="MY135" s="48">
        <v>63689.599999999999</v>
      </c>
      <c r="MZ135" s="48">
        <v>63820.6</v>
      </c>
      <c r="NA135" s="48">
        <v>63978.7</v>
      </c>
      <c r="NB135" s="48">
        <v>64052.2</v>
      </c>
      <c r="NC135" s="48">
        <v>64156.7</v>
      </c>
      <c r="ND135" s="48">
        <v>64258.2</v>
      </c>
      <c r="NE135" s="48">
        <v>64319.4</v>
      </c>
      <c r="NF135" s="48">
        <v>64347.8</v>
      </c>
      <c r="NG135" s="48">
        <v>64434.5</v>
      </c>
      <c r="NH135" s="48">
        <v>64505.7</v>
      </c>
      <c r="NI135" s="48">
        <v>64532.7</v>
      </c>
      <c r="NJ135" s="48">
        <v>64636.9</v>
      </c>
      <c r="NK135" s="48">
        <v>64709.4</v>
      </c>
      <c r="NL135" s="48">
        <v>64807</v>
      </c>
      <c r="NM135" s="48">
        <v>64915.7</v>
      </c>
      <c r="NN135" s="48">
        <v>65065.4</v>
      </c>
      <c r="NO135" s="48">
        <v>65128.800000000003</v>
      </c>
      <c r="NP135" s="48">
        <v>65245</v>
      </c>
      <c r="NQ135" s="48">
        <v>65409.2</v>
      </c>
      <c r="NR135" s="48">
        <v>65542.8</v>
      </c>
      <c r="NS135" s="48">
        <v>65664</v>
      </c>
      <c r="NT135" s="48">
        <v>65798.5</v>
      </c>
      <c r="NU135" s="48">
        <v>65975.5</v>
      </c>
      <c r="NV135" s="48">
        <v>66097.7</v>
      </c>
      <c r="NW135" s="48">
        <v>66147.5</v>
      </c>
      <c r="NX135" s="48">
        <v>66299</v>
      </c>
      <c r="NY135" s="48">
        <v>66427</v>
      </c>
      <c r="NZ135" s="48">
        <v>66555.5</v>
      </c>
      <c r="OA135" s="48">
        <v>66664.100000000006</v>
      </c>
      <c r="OB135" s="48">
        <v>66750.100000000006</v>
      </c>
      <c r="OC135" s="48">
        <v>66878.899999999994</v>
      </c>
      <c r="OD135" s="48">
        <v>66953.3</v>
      </c>
      <c r="OE135" s="48">
        <v>67040.2</v>
      </c>
      <c r="OF135" s="48">
        <v>67146</v>
      </c>
      <c r="OG135" s="48">
        <v>67245.5</v>
      </c>
      <c r="OH135" s="48">
        <v>67375.899999999994</v>
      </c>
      <c r="OI135" s="48">
        <v>67461.5</v>
      </c>
      <c r="OJ135" s="48">
        <v>67549.3</v>
      </c>
      <c r="OK135" s="48">
        <v>67599.8</v>
      </c>
      <c r="OL135" s="48">
        <v>67702.2</v>
      </c>
      <c r="OM135" s="48">
        <v>67818.3</v>
      </c>
      <c r="ON135" s="48">
        <v>67957.7</v>
      </c>
      <c r="OO135" s="48">
        <v>68110.8</v>
      </c>
      <c r="OP135" s="48">
        <v>68211.199999999997</v>
      </c>
      <c r="OQ135" s="48">
        <v>68318.7</v>
      </c>
      <c r="OR135" s="48">
        <v>68514.3</v>
      </c>
      <c r="OS135" s="48">
        <v>68710.3</v>
      </c>
      <c r="OT135" s="48">
        <v>68908.7</v>
      </c>
      <c r="OU135" s="48">
        <v>69119.600000000006</v>
      </c>
      <c r="OV135" s="48">
        <v>69318</v>
      </c>
      <c r="OW135" s="48">
        <v>69515.100000000006</v>
      </c>
      <c r="OX135" s="48">
        <v>69666.5</v>
      </c>
      <c r="OY135" s="48">
        <v>69686.2</v>
      </c>
      <c r="OZ135" s="48">
        <v>69729.7</v>
      </c>
      <c r="PA135" s="48">
        <v>69760.3</v>
      </c>
      <c r="PB135" s="48">
        <v>69807</v>
      </c>
      <c r="PC135" s="48">
        <v>69853.8</v>
      </c>
      <c r="PD135" s="48">
        <v>69901.7</v>
      </c>
      <c r="PE135" s="48">
        <v>69951.3</v>
      </c>
      <c r="PF135" s="48">
        <v>70001.8</v>
      </c>
      <c r="PG135" s="48">
        <v>70082.2</v>
      </c>
      <c r="PH135" s="48">
        <v>70165.600000000006</v>
      </c>
      <c r="PI135" s="48">
        <v>70264</v>
      </c>
      <c r="PJ135" s="48">
        <v>70361.399999999994</v>
      </c>
      <c r="PK135" s="48">
        <v>70471.3</v>
      </c>
      <c r="PL135" s="48">
        <v>70577.899999999994</v>
      </c>
      <c r="PM135" s="48">
        <v>70635.8</v>
      </c>
      <c r="PN135" s="48">
        <v>70761.2</v>
      </c>
      <c r="PO135" s="48">
        <v>70904</v>
      </c>
      <c r="PP135" s="48">
        <v>71063.100000000006</v>
      </c>
      <c r="PQ135" s="48">
        <v>71183.100000000006</v>
      </c>
      <c r="PR135" s="48">
        <v>71331.600000000006</v>
      </c>
      <c r="PS135" s="48">
        <v>71427.899999999994</v>
      </c>
      <c r="PT135" s="48">
        <v>71504.2</v>
      </c>
      <c r="PU135" s="48">
        <v>71649.399999999994</v>
      </c>
      <c r="PV135" s="48">
        <v>71760.5</v>
      </c>
      <c r="PW135" s="48">
        <v>71907.100000000006</v>
      </c>
      <c r="PX135" s="48">
        <v>72020.800000000003</v>
      </c>
      <c r="PY135" s="48">
        <v>72165.399999999994</v>
      </c>
      <c r="PZ135" s="48">
        <v>72274</v>
      </c>
      <c r="QA135" s="48">
        <v>72342.3</v>
      </c>
      <c r="QB135" s="48">
        <v>72522.600000000006</v>
      </c>
      <c r="QC135" s="48">
        <v>72677.399999999994</v>
      </c>
      <c r="QD135" s="48">
        <v>72800.399999999994</v>
      </c>
      <c r="QE135" s="48">
        <v>72927.899999999994</v>
      </c>
      <c r="QF135" s="48">
        <v>73076</v>
      </c>
      <c r="QG135" s="48">
        <v>73148.899999999994</v>
      </c>
      <c r="QH135" s="48">
        <v>73211.3</v>
      </c>
      <c r="QI135" s="48">
        <v>73348.100000000006</v>
      </c>
      <c r="QJ135" s="48">
        <v>73481.7</v>
      </c>
      <c r="QK135" s="48">
        <v>73608.2</v>
      </c>
      <c r="QL135" s="48">
        <v>73773.8</v>
      </c>
      <c r="QM135" s="48">
        <v>73919.3</v>
      </c>
      <c r="QN135" s="48">
        <v>74075.199999999997</v>
      </c>
      <c r="QO135" s="48">
        <v>74140</v>
      </c>
      <c r="QP135" s="48">
        <v>74293.899999999994</v>
      </c>
      <c r="QQ135" s="48">
        <v>74404.5</v>
      </c>
      <c r="QR135" s="48">
        <v>74529.8</v>
      </c>
      <c r="QS135" s="48">
        <v>74676.7</v>
      </c>
      <c r="QT135" s="48">
        <v>74795</v>
      </c>
      <c r="QU135" s="48">
        <v>74863.199999999997</v>
      </c>
      <c r="QV135" s="48">
        <v>74920.3</v>
      </c>
      <c r="QW135" s="48">
        <v>75081.8</v>
      </c>
      <c r="QX135" s="48">
        <v>75248.399999999994</v>
      </c>
      <c r="QY135" s="48">
        <v>75401.5</v>
      </c>
      <c r="QZ135" s="48">
        <v>75562.399999999994</v>
      </c>
      <c r="RA135" s="48">
        <v>75710.8</v>
      </c>
      <c r="RB135" s="48">
        <v>75833.600000000006</v>
      </c>
      <c r="RC135" s="48">
        <v>75895.3</v>
      </c>
      <c r="RD135" s="48">
        <v>76052.5</v>
      </c>
      <c r="RE135" s="48">
        <v>76170.8</v>
      </c>
      <c r="RF135" s="48">
        <v>76331.7</v>
      </c>
      <c r="RG135" s="48">
        <v>76477.5</v>
      </c>
      <c r="RH135" s="48">
        <v>76680.100000000006</v>
      </c>
      <c r="RI135" s="48">
        <v>76776</v>
      </c>
      <c r="RJ135" s="48">
        <v>76836.800000000003</v>
      </c>
      <c r="RK135" s="48">
        <v>76964.600000000006</v>
      </c>
      <c r="RL135" s="48">
        <v>77074</v>
      </c>
      <c r="RM135" s="48">
        <v>77222.600000000006</v>
      </c>
      <c r="RN135" s="48">
        <v>77403.8</v>
      </c>
      <c r="RO135" s="48">
        <v>77506.100000000006</v>
      </c>
      <c r="RP135" s="48">
        <v>77611.100000000006</v>
      </c>
      <c r="RQ135" s="48">
        <v>77669.5</v>
      </c>
      <c r="RR135" s="48">
        <v>77748.3</v>
      </c>
      <c r="RS135" s="48">
        <v>77922.2</v>
      </c>
      <c r="RT135" s="48">
        <v>78071.8</v>
      </c>
      <c r="RU135" s="48">
        <v>78155.600000000006</v>
      </c>
      <c r="RV135" s="48">
        <v>78196.7</v>
      </c>
      <c r="RW135" s="48">
        <v>78259.199999999997</v>
      </c>
      <c r="RX135" s="48">
        <v>78328.600000000006</v>
      </c>
      <c r="RY135" s="48">
        <v>78421.100000000006</v>
      </c>
      <c r="RZ135" s="48">
        <v>78560.600000000006</v>
      </c>
      <c r="SA135" s="48">
        <v>78691.3</v>
      </c>
      <c r="SB135" s="48">
        <v>78810</v>
      </c>
      <c r="SC135" s="48">
        <v>78975.600000000006</v>
      </c>
      <c r="SD135" s="48">
        <v>79070.399999999994</v>
      </c>
      <c r="SE135" s="48">
        <v>79134.7</v>
      </c>
      <c r="SF135" s="48">
        <v>79262.2</v>
      </c>
      <c r="SG135" s="48">
        <v>79432.100000000006</v>
      </c>
      <c r="SH135" s="48">
        <v>79621.899999999994</v>
      </c>
      <c r="SI135" s="48">
        <v>79787.600000000006</v>
      </c>
      <c r="SJ135" s="48">
        <v>79946.100000000006</v>
      </c>
      <c r="SK135" s="48">
        <v>80039.399999999994</v>
      </c>
      <c r="SL135" s="48">
        <v>80115.7</v>
      </c>
      <c r="SM135" s="48">
        <v>80262.7</v>
      </c>
      <c r="SN135" s="48">
        <v>80435.100000000006</v>
      </c>
      <c r="SO135" s="48">
        <v>80583</v>
      </c>
      <c r="SP135" s="48">
        <v>80739.600000000006</v>
      </c>
      <c r="SQ135" s="48">
        <v>80878</v>
      </c>
      <c r="SR135" s="48">
        <v>80993.3</v>
      </c>
      <c r="SS135" s="48">
        <v>81078.399999999994</v>
      </c>
      <c r="ST135" s="48">
        <v>81291</v>
      </c>
      <c r="SU135" s="48">
        <v>81475</v>
      </c>
      <c r="SV135" s="48">
        <v>81691.100000000006</v>
      </c>
      <c r="SW135" s="48">
        <v>81882.5</v>
      </c>
      <c r="SX135" s="48">
        <v>82070.7</v>
      </c>
      <c r="SY135" s="48">
        <v>82154.2</v>
      </c>
      <c r="SZ135" s="48">
        <v>82228.399999999994</v>
      </c>
      <c r="TA135" s="48">
        <v>82406</v>
      </c>
      <c r="TB135" s="48">
        <v>82553.3</v>
      </c>
      <c r="TC135" s="48">
        <v>82721.600000000006</v>
      </c>
      <c r="TD135" s="48">
        <v>82942.5</v>
      </c>
      <c r="TE135" s="48">
        <v>83147.399999999994</v>
      </c>
      <c r="TF135" s="48">
        <v>83357.7</v>
      </c>
      <c r="TG135" s="48">
        <v>83451</v>
      </c>
      <c r="TH135" s="48">
        <v>83612.100000000006</v>
      </c>
      <c r="TI135" s="48">
        <v>83784.800000000003</v>
      </c>
      <c r="TJ135" s="48">
        <v>83962</v>
      </c>
      <c r="TK135" s="48">
        <v>84150.399999999994</v>
      </c>
      <c r="TL135" s="48">
        <v>84308.2</v>
      </c>
      <c r="TM135" s="48">
        <v>84406.2</v>
      </c>
      <c r="TN135" s="48">
        <v>84503</v>
      </c>
      <c r="TO135" s="48">
        <v>84673.9</v>
      </c>
    </row>
    <row r="136" spans="2:535" ht="19.5">
      <c r="B136" s="117" t="s">
        <v>445</v>
      </c>
      <c r="C136" s="48" t="s">
        <v>323</v>
      </c>
      <c r="D136" s="48">
        <v>13107.6</v>
      </c>
      <c r="E136" s="48">
        <v>13114.6</v>
      </c>
      <c r="F136" s="48">
        <v>13121.4</v>
      </c>
      <c r="G136" s="48">
        <v>13128</v>
      </c>
      <c r="H136" s="48">
        <v>13135</v>
      </c>
      <c r="I136" s="48">
        <v>13142</v>
      </c>
      <c r="J136" s="48">
        <v>13149.1</v>
      </c>
      <c r="K136" s="48">
        <v>13156.1</v>
      </c>
      <c r="L136" s="48">
        <v>13163.1</v>
      </c>
      <c r="M136" s="48">
        <v>13170</v>
      </c>
      <c r="N136" s="48">
        <v>13177.3</v>
      </c>
      <c r="O136" s="48">
        <v>13183.6</v>
      </c>
      <c r="P136" s="48">
        <v>13189</v>
      </c>
      <c r="Q136" s="48">
        <v>13195.3</v>
      </c>
      <c r="R136" s="48">
        <v>13201.3</v>
      </c>
      <c r="S136" s="48">
        <v>13207.9</v>
      </c>
      <c r="T136" s="48">
        <v>13214.7</v>
      </c>
      <c r="U136" s="48">
        <v>13221.6</v>
      </c>
      <c r="V136" s="48">
        <v>13228.7</v>
      </c>
      <c r="W136" s="48">
        <v>13235.8</v>
      </c>
      <c r="X136" s="48">
        <v>13242.5</v>
      </c>
      <c r="Y136" s="48">
        <v>13249.1</v>
      </c>
      <c r="Z136" s="48">
        <v>13256.2</v>
      </c>
      <c r="AA136" s="48">
        <v>13263.3</v>
      </c>
      <c r="AB136" s="48">
        <v>13270.5</v>
      </c>
      <c r="AC136" s="48">
        <v>13277.6</v>
      </c>
      <c r="AD136" s="48">
        <v>13284.8</v>
      </c>
      <c r="AE136" s="48">
        <v>13289.8</v>
      </c>
      <c r="AF136" s="48">
        <v>13292.4</v>
      </c>
      <c r="AG136" s="48">
        <v>13295</v>
      </c>
      <c r="AH136" s="48">
        <v>13297.5</v>
      </c>
      <c r="AI136" s="48">
        <v>13300.1</v>
      </c>
      <c r="AJ136" s="48">
        <v>13302.7</v>
      </c>
      <c r="AK136" s="48">
        <v>13305.3</v>
      </c>
      <c r="AL136" s="48">
        <v>13307.9</v>
      </c>
      <c r="AM136" s="48">
        <v>13311.9</v>
      </c>
      <c r="AN136" s="48">
        <v>13315.8</v>
      </c>
      <c r="AO136" s="48">
        <v>13319.8</v>
      </c>
      <c r="AP136" s="48">
        <v>13324</v>
      </c>
      <c r="AQ136" s="48">
        <v>13330.8</v>
      </c>
      <c r="AR136" s="48">
        <v>13338.1</v>
      </c>
      <c r="AS136" s="48">
        <v>13345.2</v>
      </c>
      <c r="AT136" s="48">
        <v>13352.3</v>
      </c>
      <c r="AU136" s="48">
        <v>13357.6</v>
      </c>
      <c r="AV136" s="48">
        <v>13364.2</v>
      </c>
      <c r="AW136" s="48">
        <v>13370.9</v>
      </c>
      <c r="AX136" s="48">
        <v>13376.7</v>
      </c>
      <c r="AY136" s="48">
        <v>13381.4</v>
      </c>
      <c r="AZ136" s="48">
        <v>13386.4</v>
      </c>
      <c r="BA136" s="48">
        <v>13393</v>
      </c>
      <c r="BB136" s="48">
        <v>13399.7</v>
      </c>
      <c r="BC136" s="48">
        <v>13406.4</v>
      </c>
      <c r="BD136" s="48">
        <v>13413.4</v>
      </c>
      <c r="BE136" s="48">
        <v>13420.3</v>
      </c>
      <c r="BF136" s="48">
        <v>13427.2</v>
      </c>
      <c r="BG136" s="48">
        <v>13434.1</v>
      </c>
      <c r="BH136" s="48">
        <v>13441.2</v>
      </c>
      <c r="BI136" s="48">
        <v>13447.5</v>
      </c>
      <c r="BJ136" s="48">
        <v>13454</v>
      </c>
      <c r="CL136" s="159">
        <v>13627.5</v>
      </c>
      <c r="CM136" s="159">
        <v>13627.5</v>
      </c>
      <c r="CN136" s="159">
        <v>13638.4</v>
      </c>
      <c r="CO136" s="159">
        <v>13640.6</v>
      </c>
      <c r="CP136" s="161">
        <v>13647.4</v>
      </c>
      <c r="CQ136" s="48">
        <v>13654.1</v>
      </c>
      <c r="CR136" s="48">
        <v>13661.1</v>
      </c>
      <c r="CS136" s="48">
        <v>13668.1</v>
      </c>
      <c r="CT136" s="48">
        <v>13672.1</v>
      </c>
      <c r="CU136" s="48">
        <v>13675.1</v>
      </c>
      <c r="CV136" s="48">
        <v>13677.2</v>
      </c>
      <c r="CW136" s="48">
        <v>13679.4</v>
      </c>
      <c r="CX136" s="48">
        <v>13684.5</v>
      </c>
      <c r="CY136" s="48">
        <v>13688.7</v>
      </c>
      <c r="CZ136" s="48">
        <v>13692.8</v>
      </c>
      <c r="DA136" s="48">
        <v>13695.1</v>
      </c>
      <c r="DB136" s="48">
        <v>13697.6</v>
      </c>
      <c r="DC136" s="48">
        <v>13699.8</v>
      </c>
      <c r="DD136" s="48">
        <v>13705.8</v>
      </c>
      <c r="DE136" s="48">
        <v>13709</v>
      </c>
      <c r="DF136" s="48">
        <v>13711.7</v>
      </c>
      <c r="DG136" s="48">
        <v>13714.2</v>
      </c>
      <c r="DH136" s="48">
        <v>13719.1</v>
      </c>
      <c r="DI136" s="48">
        <v>13722.2</v>
      </c>
      <c r="DJ136" s="48">
        <v>13724.4</v>
      </c>
      <c r="DK136" s="48">
        <v>13728.4</v>
      </c>
      <c r="DL136" s="48">
        <v>13733.1</v>
      </c>
      <c r="DM136" s="48">
        <v>13736.2</v>
      </c>
      <c r="DN136" s="48">
        <v>13738.7</v>
      </c>
      <c r="DO136" s="48">
        <v>13741.8</v>
      </c>
      <c r="DP136" s="48">
        <v>13744.6</v>
      </c>
      <c r="DQ136" s="48">
        <v>13747</v>
      </c>
      <c r="DR136" s="48">
        <v>13749.3</v>
      </c>
      <c r="DS136" s="48">
        <v>13752.3</v>
      </c>
      <c r="DT136" s="48">
        <v>13754.7</v>
      </c>
      <c r="DU136" s="48">
        <v>13757.1</v>
      </c>
      <c r="DV136" s="48">
        <v>13761</v>
      </c>
      <c r="DW136" s="48">
        <v>13763.4</v>
      </c>
      <c r="DX136" s="48">
        <v>13765.8</v>
      </c>
      <c r="DY136" s="48">
        <v>13770.4</v>
      </c>
      <c r="DZ136" s="48">
        <v>13775.2</v>
      </c>
      <c r="EA136" s="48">
        <v>13779</v>
      </c>
      <c r="EB136" s="48">
        <v>13781.4</v>
      </c>
      <c r="EC136" s="48">
        <v>13786.5</v>
      </c>
      <c r="ED136" s="48">
        <v>13789.9</v>
      </c>
      <c r="EE136" s="48">
        <v>13792.9</v>
      </c>
      <c r="EF136" s="48">
        <v>13798.5</v>
      </c>
      <c r="EG136" s="48">
        <v>13804.3</v>
      </c>
      <c r="EH136" s="48">
        <v>13808.8</v>
      </c>
      <c r="EI136" s="48">
        <v>13813.9</v>
      </c>
      <c r="EJ136" s="48">
        <v>13817.3</v>
      </c>
      <c r="EK136" s="48">
        <v>13824.1</v>
      </c>
      <c r="EL136" s="48">
        <v>13829.9</v>
      </c>
      <c r="EM136" s="48">
        <v>13835.2</v>
      </c>
      <c r="EN136" s="48">
        <v>13840.3</v>
      </c>
      <c r="EO136" s="48">
        <v>13844.2</v>
      </c>
      <c r="EP136" s="48">
        <v>13848.1</v>
      </c>
      <c r="EQ136" s="48">
        <v>13854.8</v>
      </c>
      <c r="ER136" s="48">
        <v>13859.9</v>
      </c>
      <c r="ES136" s="48">
        <v>13862.5</v>
      </c>
      <c r="ET136" s="48">
        <v>13865.9</v>
      </c>
      <c r="EU136" s="48">
        <v>13871.8</v>
      </c>
      <c r="EV136" s="48">
        <v>13878</v>
      </c>
      <c r="EW136" s="48">
        <v>13885.8</v>
      </c>
      <c r="EX136" s="48">
        <v>13895.1</v>
      </c>
      <c r="EY136" s="48">
        <v>13903.7</v>
      </c>
      <c r="EZ136" s="48">
        <v>13910.9</v>
      </c>
      <c r="FA136" s="48">
        <v>13920.1</v>
      </c>
      <c r="FB136" s="48">
        <v>13929.8</v>
      </c>
      <c r="FC136" s="48">
        <v>13939.7</v>
      </c>
      <c r="FD136" s="48">
        <v>13949.6</v>
      </c>
      <c r="FE136" s="48">
        <v>13959.5</v>
      </c>
      <c r="FF136" s="48">
        <v>13969.4</v>
      </c>
      <c r="FG136" s="48">
        <v>13979.3</v>
      </c>
      <c r="FH136" s="48">
        <v>13989.2</v>
      </c>
      <c r="FI136" s="48">
        <v>13999</v>
      </c>
      <c r="FJ136" s="48">
        <v>14009</v>
      </c>
      <c r="FK136" s="48">
        <v>14018.8</v>
      </c>
      <c r="FL136" s="48">
        <v>14028.7</v>
      </c>
      <c r="FM136" s="48">
        <v>14038.6</v>
      </c>
      <c r="FN136" s="48">
        <v>14048.4</v>
      </c>
      <c r="FO136" s="48">
        <v>14058.3</v>
      </c>
      <c r="FP136" s="48">
        <v>14068.1</v>
      </c>
      <c r="FQ136" s="48">
        <v>14077.9</v>
      </c>
      <c r="FR136" s="48">
        <v>14087.8</v>
      </c>
      <c r="FS136" s="48">
        <v>14097.6</v>
      </c>
      <c r="FT136" s="48">
        <v>14107.4</v>
      </c>
      <c r="FU136" s="48">
        <v>14117.2</v>
      </c>
      <c r="FV136" s="48">
        <v>14127</v>
      </c>
      <c r="FW136" s="48">
        <v>14136.8</v>
      </c>
      <c r="FX136" s="48">
        <v>14146.5</v>
      </c>
      <c r="FY136" s="48">
        <v>14156.3</v>
      </c>
      <c r="FZ136" s="48">
        <v>14166.1</v>
      </c>
      <c r="GA136" s="48">
        <v>14175.9</v>
      </c>
      <c r="GB136" s="48">
        <v>14185.7</v>
      </c>
      <c r="GC136" s="48">
        <v>14195.5</v>
      </c>
      <c r="GD136" s="48">
        <v>14205.4</v>
      </c>
      <c r="GE136" s="48">
        <v>14215.2</v>
      </c>
      <c r="GF136" s="48">
        <v>14225</v>
      </c>
      <c r="GG136" s="48">
        <v>14234.9</v>
      </c>
      <c r="GH136" s="48">
        <v>14244.7</v>
      </c>
      <c r="GI136" s="48">
        <v>14254.4</v>
      </c>
      <c r="GJ136" s="48">
        <v>14265.1</v>
      </c>
      <c r="GK136" s="48">
        <v>14276.7</v>
      </c>
      <c r="GL136" s="48">
        <v>14288.2</v>
      </c>
      <c r="GM136" s="48">
        <v>14301</v>
      </c>
      <c r="GN136" s="48">
        <v>14313.9</v>
      </c>
      <c r="GO136" s="48">
        <v>14324.6</v>
      </c>
      <c r="GP136" s="48">
        <v>14333</v>
      </c>
      <c r="GQ136" s="48">
        <v>14343.4</v>
      </c>
      <c r="GR136" s="48">
        <v>14352.2</v>
      </c>
      <c r="GS136" s="48">
        <v>14362.3</v>
      </c>
      <c r="GT136" s="48">
        <v>14371</v>
      </c>
      <c r="GU136" s="48">
        <v>14379.7</v>
      </c>
      <c r="GV136" s="48">
        <v>14386.7</v>
      </c>
      <c r="GW136" s="48">
        <v>14392.3</v>
      </c>
      <c r="GX136" s="48">
        <v>14400</v>
      </c>
      <c r="GY136" s="48">
        <v>14407.4</v>
      </c>
      <c r="GZ136" s="48">
        <v>14416.1</v>
      </c>
      <c r="HA136" s="48">
        <v>14429</v>
      </c>
      <c r="HB136" s="48">
        <v>14441</v>
      </c>
      <c r="HC136" s="48">
        <v>14450.4</v>
      </c>
      <c r="HD136" s="48">
        <v>14458.8</v>
      </c>
      <c r="HE136" s="48">
        <v>14467.8</v>
      </c>
      <c r="HF136" s="48">
        <v>14478.1</v>
      </c>
      <c r="HG136" s="48">
        <v>14488</v>
      </c>
      <c r="HH136" s="48">
        <v>14499.2</v>
      </c>
      <c r="HI136" s="48">
        <v>14510.9</v>
      </c>
      <c r="HJ136" s="48">
        <v>14520.3</v>
      </c>
      <c r="HK136" s="48">
        <v>14530.4</v>
      </c>
      <c r="HL136" s="48">
        <v>14542.2</v>
      </c>
      <c r="HM136" s="48">
        <v>14554.2</v>
      </c>
      <c r="HN136" s="48">
        <v>14565.1</v>
      </c>
      <c r="HO136" s="48">
        <v>14576</v>
      </c>
      <c r="HP136" s="48">
        <v>14586.3</v>
      </c>
      <c r="HQ136" s="48">
        <v>14596.6</v>
      </c>
      <c r="HR136" s="48">
        <v>14608</v>
      </c>
      <c r="HS136" s="48">
        <v>14618.3</v>
      </c>
      <c r="HT136" s="48">
        <v>14630.1</v>
      </c>
      <c r="HU136" s="48">
        <v>14641.9</v>
      </c>
      <c r="HV136" s="48">
        <v>14654</v>
      </c>
      <c r="HW136" s="48">
        <v>14664</v>
      </c>
      <c r="HX136" s="48">
        <v>14673.9</v>
      </c>
      <c r="HY136" s="48">
        <v>14685.4</v>
      </c>
      <c r="HZ136" s="48">
        <v>14695.8</v>
      </c>
      <c r="IA136" s="48">
        <v>14706.2</v>
      </c>
      <c r="IB136" s="48">
        <v>14716.8</v>
      </c>
      <c r="IC136" s="48">
        <v>14728.4</v>
      </c>
      <c r="ID136" s="48">
        <v>14738.8</v>
      </c>
      <c r="IE136" s="48">
        <v>14748.1</v>
      </c>
      <c r="IF136" s="48">
        <v>14759.8</v>
      </c>
      <c r="IG136" s="48">
        <v>14770.9</v>
      </c>
      <c r="IH136" s="48">
        <v>14781.2</v>
      </c>
      <c r="II136" s="48">
        <v>14791.2</v>
      </c>
      <c r="IJ136" s="48">
        <v>14801</v>
      </c>
      <c r="IK136" s="48">
        <v>14811.3</v>
      </c>
      <c r="IL136" s="48">
        <v>14820.9</v>
      </c>
      <c r="IM136" s="48">
        <v>14829.6</v>
      </c>
      <c r="IN136" s="48">
        <v>14838.2</v>
      </c>
      <c r="IO136" s="48">
        <v>14841.9</v>
      </c>
      <c r="IP136" s="48">
        <v>14844.9</v>
      </c>
      <c r="IQ136" s="48">
        <v>14847.8</v>
      </c>
      <c r="IR136" s="48">
        <v>14850.7</v>
      </c>
      <c r="IS136" s="48">
        <v>14853.6</v>
      </c>
      <c r="IT136" s="48">
        <v>14856.4</v>
      </c>
      <c r="IU136" s="48">
        <v>14860.6</v>
      </c>
      <c r="IV136" s="48">
        <v>14866.2</v>
      </c>
      <c r="IW136" s="48">
        <v>14871</v>
      </c>
      <c r="IX136" s="48">
        <v>14875.9</v>
      </c>
      <c r="IY136" s="48">
        <v>14880.6</v>
      </c>
      <c r="IZ136" s="48">
        <v>14883.5</v>
      </c>
      <c r="JA136" s="48">
        <v>14886.6</v>
      </c>
      <c r="JB136" s="48">
        <v>14891.6</v>
      </c>
      <c r="JC136" s="48">
        <v>14896.4</v>
      </c>
      <c r="JD136" s="48">
        <v>14902.2</v>
      </c>
      <c r="JE136" s="48">
        <v>14907.5</v>
      </c>
      <c r="JF136" s="48">
        <v>14913.2</v>
      </c>
      <c r="JG136" s="48">
        <v>14918</v>
      </c>
      <c r="JH136" s="48">
        <v>14923.2</v>
      </c>
      <c r="JI136" s="48">
        <v>14926.5</v>
      </c>
      <c r="JJ136" s="48">
        <v>14930.8</v>
      </c>
      <c r="JK136" s="48">
        <v>14936</v>
      </c>
      <c r="JL136" s="48">
        <v>14942.4</v>
      </c>
      <c r="JM136" s="48">
        <v>14947</v>
      </c>
      <c r="JN136" s="48">
        <v>14951</v>
      </c>
      <c r="JO136" s="48">
        <v>14955.7</v>
      </c>
      <c r="JP136" s="48">
        <v>14961.2</v>
      </c>
      <c r="JQ136" s="48">
        <v>14968.7</v>
      </c>
      <c r="JR136" s="48">
        <v>14973.6</v>
      </c>
      <c r="JS136" s="48">
        <v>14981.2</v>
      </c>
      <c r="JT136" s="48">
        <v>14986.1</v>
      </c>
      <c r="JU136" s="48">
        <v>14990.3</v>
      </c>
      <c r="JV136" s="48">
        <v>14993.4</v>
      </c>
      <c r="JW136" s="48">
        <v>14999.3</v>
      </c>
      <c r="JX136" s="48">
        <v>15004.2</v>
      </c>
      <c r="JY136" s="48">
        <v>15009.9</v>
      </c>
      <c r="JZ136" s="48">
        <v>15015.5</v>
      </c>
      <c r="KA136" s="48">
        <v>15020.8</v>
      </c>
      <c r="KB136" s="48">
        <v>15028.3</v>
      </c>
      <c r="KC136" s="48">
        <v>15035.8</v>
      </c>
      <c r="KD136" s="48">
        <v>15041.9</v>
      </c>
      <c r="KE136" s="48">
        <v>15047.8</v>
      </c>
      <c r="KF136" s="48">
        <v>15053</v>
      </c>
      <c r="KG136" s="48">
        <v>15058</v>
      </c>
      <c r="KH136" s="48">
        <v>15062.7</v>
      </c>
      <c r="KI136" s="48">
        <v>15068.9</v>
      </c>
      <c r="KJ136" s="48">
        <v>15074.8</v>
      </c>
      <c r="KK136" s="48">
        <v>15080.6</v>
      </c>
      <c r="KL136" s="48">
        <v>15088.9</v>
      </c>
      <c r="KM136" s="48">
        <v>15096.1</v>
      </c>
      <c r="KN136" s="48">
        <v>15103.9</v>
      </c>
      <c r="KO136" s="48">
        <v>15114.4</v>
      </c>
      <c r="KP136" s="48">
        <v>15122</v>
      </c>
      <c r="KQ136" s="48">
        <v>15127.9</v>
      </c>
      <c r="KR136" s="48">
        <v>15135.9</v>
      </c>
      <c r="KS136" s="48">
        <v>15144.4</v>
      </c>
      <c r="KT136" s="48">
        <v>15154</v>
      </c>
      <c r="KU136" s="48">
        <v>15164.4</v>
      </c>
      <c r="KV136" s="48">
        <v>15173.9</v>
      </c>
      <c r="KW136" s="48">
        <v>15183.4</v>
      </c>
      <c r="KX136" s="48">
        <v>15192.7</v>
      </c>
      <c r="KY136" s="48">
        <v>15200.6</v>
      </c>
      <c r="KZ136" s="48">
        <v>15209.1</v>
      </c>
      <c r="LA136" s="48">
        <v>15218.6</v>
      </c>
      <c r="LB136" s="48">
        <v>15229.1</v>
      </c>
      <c r="LC136" s="48">
        <v>15239.5</v>
      </c>
      <c r="LD136" s="48">
        <v>15248.7</v>
      </c>
      <c r="LE136" s="48">
        <v>15251</v>
      </c>
      <c r="LF136" s="48">
        <v>15256.5</v>
      </c>
      <c r="LG136" s="48">
        <v>15260.3</v>
      </c>
      <c r="LH136" s="48">
        <v>15264.6</v>
      </c>
      <c r="LI136" s="48">
        <v>15269.9</v>
      </c>
      <c r="LJ136" s="48">
        <v>15276.2</v>
      </c>
      <c r="LK136" s="48">
        <v>15281.9</v>
      </c>
      <c r="LL136" s="48">
        <v>15286.8</v>
      </c>
      <c r="LM136" s="48">
        <v>15291.7</v>
      </c>
      <c r="LN136" s="48">
        <v>15295.9</v>
      </c>
      <c r="LO136" s="48">
        <v>15298.9</v>
      </c>
      <c r="LP136" s="48">
        <v>15302.1</v>
      </c>
      <c r="LQ136" s="48">
        <v>15306.9</v>
      </c>
      <c r="LR136" s="48">
        <v>15310.8</v>
      </c>
      <c r="LS136" s="48">
        <v>15314</v>
      </c>
      <c r="LT136" s="48">
        <v>15319.8</v>
      </c>
      <c r="LU136" s="48">
        <v>15325.7</v>
      </c>
      <c r="LV136" s="48">
        <v>15330.7</v>
      </c>
      <c r="LW136" s="48">
        <v>15335.7</v>
      </c>
      <c r="LX136" s="48">
        <v>15342.6</v>
      </c>
      <c r="LY136" s="48">
        <v>15346.6</v>
      </c>
      <c r="LZ136" s="48">
        <v>15349.8</v>
      </c>
      <c r="MA136" s="48">
        <v>15356.4</v>
      </c>
      <c r="MB136" s="48">
        <v>15362.2</v>
      </c>
      <c r="MC136" s="48">
        <v>15368.4</v>
      </c>
      <c r="MD136" s="48">
        <v>15373.4</v>
      </c>
      <c r="ME136" s="48">
        <v>15378.3</v>
      </c>
      <c r="MF136" s="48">
        <v>15382.4</v>
      </c>
      <c r="MG136" s="48">
        <v>15385.6</v>
      </c>
      <c r="MH136" s="48">
        <v>15391.2</v>
      </c>
      <c r="MI136" s="48">
        <v>15396.2</v>
      </c>
      <c r="MJ136" s="48">
        <v>15401.3</v>
      </c>
      <c r="MK136" s="48">
        <v>15406.3</v>
      </c>
      <c r="ML136" s="48">
        <v>15410.9</v>
      </c>
      <c r="MM136" s="48">
        <v>15413.9</v>
      </c>
      <c r="MN136" s="48">
        <v>15416.8</v>
      </c>
      <c r="MO136" s="48">
        <v>15419.8</v>
      </c>
      <c r="MP136" s="48">
        <v>15422.7</v>
      </c>
      <c r="MQ136" s="48">
        <v>15428.2</v>
      </c>
      <c r="MR136" s="48">
        <v>15436.1</v>
      </c>
      <c r="MS136" s="48">
        <v>15445.2</v>
      </c>
      <c r="MT136" s="48">
        <v>15452.8</v>
      </c>
      <c r="MU136" s="48">
        <v>15458.9</v>
      </c>
      <c r="MV136" s="48">
        <v>15467.8</v>
      </c>
      <c r="MW136" s="48">
        <v>15475.7</v>
      </c>
      <c r="MX136" s="48">
        <v>15484.8</v>
      </c>
      <c r="MY136" s="48">
        <v>15494.6</v>
      </c>
      <c r="MZ136" s="48">
        <v>15501.5</v>
      </c>
      <c r="NA136" s="48">
        <v>15508.9</v>
      </c>
      <c r="NB136" s="48">
        <v>15515.1</v>
      </c>
      <c r="NC136" s="48">
        <v>15522.5</v>
      </c>
      <c r="ND136" s="48">
        <v>15531</v>
      </c>
      <c r="NE136" s="48">
        <v>15538.2</v>
      </c>
      <c r="NF136" s="48">
        <v>15544.4</v>
      </c>
      <c r="NG136" s="48">
        <v>15554</v>
      </c>
      <c r="NH136" s="48">
        <v>15561.6</v>
      </c>
      <c r="NI136" s="48">
        <v>15567.9</v>
      </c>
      <c r="NJ136" s="48">
        <v>15577.8</v>
      </c>
      <c r="NK136" s="48">
        <v>15586.3</v>
      </c>
      <c r="NL136" s="48">
        <v>15593.7</v>
      </c>
      <c r="NM136" s="48">
        <v>15603</v>
      </c>
      <c r="NN136" s="48">
        <v>15612.6</v>
      </c>
      <c r="NO136" s="48">
        <v>15622</v>
      </c>
      <c r="NP136" s="48">
        <v>15631.3</v>
      </c>
      <c r="NQ136" s="48">
        <v>15640.5</v>
      </c>
      <c r="NR136" s="48">
        <v>15649</v>
      </c>
      <c r="NS136" s="48">
        <v>15659.1</v>
      </c>
      <c r="NT136" s="48">
        <v>15669.9</v>
      </c>
      <c r="NU136" s="48">
        <v>15680.5</v>
      </c>
      <c r="NV136" s="48">
        <v>15691.8</v>
      </c>
      <c r="NW136" s="48">
        <v>15702.5</v>
      </c>
      <c r="NX136" s="48">
        <v>15712.3</v>
      </c>
      <c r="NY136" s="48">
        <v>15722</v>
      </c>
      <c r="NZ136" s="48">
        <v>15734.4</v>
      </c>
      <c r="OA136" s="48">
        <v>15744.2</v>
      </c>
      <c r="OB136" s="48">
        <v>15753.6</v>
      </c>
      <c r="OC136" s="48">
        <v>15761.4</v>
      </c>
      <c r="OD136" s="48">
        <v>15769.2</v>
      </c>
      <c r="OE136" s="48">
        <v>15776.9</v>
      </c>
      <c r="OF136" s="48">
        <v>15784.7</v>
      </c>
      <c r="OG136" s="48">
        <v>15792.7</v>
      </c>
      <c r="OH136" s="48">
        <v>15802.8</v>
      </c>
      <c r="OI136" s="48">
        <v>15812.1</v>
      </c>
      <c r="OJ136" s="48">
        <v>15821.4</v>
      </c>
      <c r="OK136" s="48">
        <v>15831</v>
      </c>
      <c r="OL136" s="48">
        <v>15842</v>
      </c>
      <c r="OM136" s="48">
        <v>15853.3</v>
      </c>
      <c r="ON136" s="48">
        <v>15864.3</v>
      </c>
      <c r="OO136" s="48">
        <v>15874.4</v>
      </c>
      <c r="OP136" s="48">
        <v>15886.7</v>
      </c>
      <c r="OQ136" s="48">
        <v>15897.9</v>
      </c>
      <c r="OR136" s="48">
        <v>15909</v>
      </c>
      <c r="OS136" s="48">
        <v>15919.4</v>
      </c>
      <c r="OT136" s="48">
        <v>15929.6</v>
      </c>
      <c r="OU136" s="48">
        <v>15940.9</v>
      </c>
      <c r="OV136" s="48">
        <v>15950.4</v>
      </c>
      <c r="OW136" s="48">
        <v>15961.9</v>
      </c>
      <c r="OX136" s="48">
        <v>15971</v>
      </c>
      <c r="OY136" s="48">
        <v>15978.6</v>
      </c>
      <c r="OZ136" s="48">
        <v>15986.2</v>
      </c>
      <c r="PA136" s="48">
        <v>15993.8</v>
      </c>
      <c r="PB136" s="48">
        <v>16001.4</v>
      </c>
      <c r="PC136" s="48">
        <v>16009</v>
      </c>
      <c r="PD136" s="48">
        <v>16016.6</v>
      </c>
      <c r="PE136" s="48">
        <v>16024.2</v>
      </c>
      <c r="PF136" s="48">
        <v>16031.9</v>
      </c>
      <c r="PG136" s="48">
        <v>16041.8</v>
      </c>
      <c r="PH136" s="48">
        <v>16052</v>
      </c>
      <c r="PI136" s="48">
        <v>16062.2</v>
      </c>
      <c r="PJ136" s="48">
        <v>16073.1</v>
      </c>
      <c r="PK136" s="48">
        <v>16083.5</v>
      </c>
      <c r="PL136" s="48">
        <v>16093</v>
      </c>
      <c r="PM136" s="48">
        <v>16102.7</v>
      </c>
      <c r="PN136" s="48">
        <v>16112.9</v>
      </c>
      <c r="PO136" s="48">
        <v>16124</v>
      </c>
      <c r="PP136" s="48">
        <v>16136.3</v>
      </c>
      <c r="PQ136" s="48">
        <v>16147.2</v>
      </c>
      <c r="PR136" s="48">
        <v>16156</v>
      </c>
      <c r="PS136" s="48">
        <v>16163.6</v>
      </c>
      <c r="PT136" s="48">
        <v>16171.5</v>
      </c>
      <c r="PU136" s="48">
        <v>16182.4</v>
      </c>
      <c r="PV136" s="48">
        <v>16192.7</v>
      </c>
      <c r="PW136" s="48">
        <v>16205</v>
      </c>
      <c r="PX136" s="48">
        <v>16217.3</v>
      </c>
      <c r="PY136" s="48">
        <v>16228</v>
      </c>
      <c r="PZ136" s="48">
        <v>16237.3</v>
      </c>
      <c r="QA136" s="48">
        <v>16245.9</v>
      </c>
      <c r="QB136" s="48">
        <v>16256.1</v>
      </c>
      <c r="QC136" s="48">
        <v>16267</v>
      </c>
      <c r="QD136" s="48">
        <v>16277</v>
      </c>
      <c r="QE136" s="48">
        <v>16285.9</v>
      </c>
      <c r="QF136" s="48">
        <v>16294.3</v>
      </c>
      <c r="QG136" s="48">
        <v>16303.1</v>
      </c>
      <c r="QH136" s="48">
        <v>16310.6</v>
      </c>
      <c r="QI136" s="48">
        <v>16318.4</v>
      </c>
      <c r="QJ136" s="48">
        <v>16330.6</v>
      </c>
      <c r="QK136" s="48">
        <v>16340.8</v>
      </c>
      <c r="QL136" s="48">
        <v>16353</v>
      </c>
      <c r="QM136" s="48">
        <v>16364.4</v>
      </c>
      <c r="QN136" s="48">
        <v>16376.6</v>
      </c>
      <c r="QO136" s="48">
        <v>16388.7</v>
      </c>
      <c r="QP136" s="48">
        <v>16398.900000000001</v>
      </c>
      <c r="QQ136" s="48">
        <v>16410.2</v>
      </c>
      <c r="QR136" s="48">
        <v>16419.400000000001</v>
      </c>
      <c r="QS136" s="48">
        <v>16429.5</v>
      </c>
      <c r="QT136" s="48">
        <v>16438.7</v>
      </c>
      <c r="QU136" s="48">
        <v>16446.3</v>
      </c>
      <c r="QV136" s="48">
        <v>16454</v>
      </c>
      <c r="QW136" s="48">
        <v>16464.5</v>
      </c>
      <c r="QX136" s="48">
        <v>16476.599999999999</v>
      </c>
      <c r="QY136" s="48">
        <v>16487.400000000001</v>
      </c>
      <c r="QZ136" s="48">
        <v>16497.400000000001</v>
      </c>
      <c r="RA136" s="48">
        <v>16509.5</v>
      </c>
      <c r="RB136" s="48">
        <v>16521.599999999999</v>
      </c>
      <c r="RC136" s="48">
        <v>16533.7</v>
      </c>
      <c r="RD136" s="48">
        <v>16544.3</v>
      </c>
      <c r="RE136" s="48">
        <v>16554.8</v>
      </c>
      <c r="RF136" s="48">
        <v>16565.400000000001</v>
      </c>
      <c r="RG136" s="48">
        <v>16576.2</v>
      </c>
      <c r="RH136" s="48">
        <v>16586</v>
      </c>
      <c r="RI136" s="48">
        <v>16593.5</v>
      </c>
      <c r="RJ136" s="48">
        <v>16601.2</v>
      </c>
      <c r="RK136" s="48">
        <v>16610.5</v>
      </c>
      <c r="RL136" s="48">
        <v>16621</v>
      </c>
      <c r="RM136" s="48">
        <v>16630.099999999999</v>
      </c>
      <c r="RN136" s="48">
        <v>16639.3</v>
      </c>
      <c r="RO136" s="48">
        <v>16651.400000000001</v>
      </c>
      <c r="RP136" s="48">
        <v>16662.5</v>
      </c>
      <c r="RQ136" s="48">
        <v>16673.3</v>
      </c>
      <c r="RR136" s="48">
        <v>16684.099999999999</v>
      </c>
      <c r="RS136" s="48">
        <v>16694.900000000001</v>
      </c>
      <c r="RT136" s="48">
        <v>16704.099999999999</v>
      </c>
      <c r="RU136" s="48">
        <v>16711.7</v>
      </c>
      <c r="RV136" s="48">
        <v>16719.2</v>
      </c>
      <c r="RW136" s="48">
        <v>16726.7</v>
      </c>
      <c r="RX136" s="48">
        <v>16734.2</v>
      </c>
      <c r="RY136" s="48">
        <v>16741.7</v>
      </c>
      <c r="RZ136" s="48">
        <v>16750.5</v>
      </c>
      <c r="SA136" s="48">
        <v>16758.7</v>
      </c>
      <c r="SB136" s="48">
        <v>16766.3</v>
      </c>
      <c r="SC136" s="48">
        <v>16773.900000000001</v>
      </c>
      <c r="SD136" s="48">
        <v>16781.400000000001</v>
      </c>
      <c r="SE136" s="48">
        <v>16788.900000000001</v>
      </c>
      <c r="SF136" s="48">
        <v>16796.400000000001</v>
      </c>
      <c r="SG136" s="48">
        <v>16804.400000000001</v>
      </c>
      <c r="SH136" s="48">
        <v>16811.900000000001</v>
      </c>
      <c r="SI136" s="48">
        <v>16819.400000000001</v>
      </c>
      <c r="SJ136" s="48">
        <v>16826.900000000001</v>
      </c>
      <c r="SK136" s="48">
        <v>16834.400000000001</v>
      </c>
      <c r="SL136" s="48">
        <v>16841.900000000001</v>
      </c>
      <c r="SM136" s="48">
        <v>16849.3</v>
      </c>
      <c r="SN136" s="48">
        <v>16857.8</v>
      </c>
      <c r="SO136" s="48">
        <v>16865.8</v>
      </c>
      <c r="SP136" s="48">
        <v>16873.2</v>
      </c>
      <c r="SQ136" s="48">
        <v>16880.8</v>
      </c>
      <c r="SR136" s="48">
        <v>16888.7</v>
      </c>
      <c r="SS136" s="48">
        <v>16896.099999999999</v>
      </c>
      <c r="ST136" s="48">
        <v>16903.400000000001</v>
      </c>
      <c r="SU136" s="48">
        <v>16910.7</v>
      </c>
      <c r="SV136" s="48">
        <v>16918</v>
      </c>
      <c r="SW136" s="48">
        <v>16925.400000000001</v>
      </c>
      <c r="SX136" s="48">
        <v>16933</v>
      </c>
      <c r="SY136" s="48">
        <v>16940.400000000001</v>
      </c>
      <c r="SZ136" s="48">
        <v>16947.8</v>
      </c>
      <c r="TA136" s="48">
        <v>16956</v>
      </c>
      <c r="TB136" s="48">
        <v>16964.8</v>
      </c>
      <c r="TC136" s="48">
        <v>16973.5</v>
      </c>
      <c r="TD136" s="48">
        <v>16982.2</v>
      </c>
      <c r="TE136" s="48">
        <v>16989.900000000001</v>
      </c>
      <c r="TF136" s="48">
        <v>16998</v>
      </c>
      <c r="TG136" s="48">
        <v>17005.400000000001</v>
      </c>
      <c r="TH136" s="48">
        <v>17014</v>
      </c>
      <c r="TI136" s="48">
        <v>17022.599999999999</v>
      </c>
      <c r="TJ136" s="48">
        <v>17030.7</v>
      </c>
      <c r="TK136" s="48">
        <v>17038.099999999999</v>
      </c>
      <c r="TL136" s="48">
        <v>17046.599999999999</v>
      </c>
      <c r="TM136" s="48">
        <v>17055.2</v>
      </c>
      <c r="TN136" s="48">
        <v>17063.8</v>
      </c>
      <c r="TO136" s="48">
        <v>17071.8</v>
      </c>
    </row>
    <row r="137" spans="2:535" ht="19.5">
      <c r="B137" s="48" t="s">
        <v>430</v>
      </c>
      <c r="C137" s="48" t="s">
        <v>431</v>
      </c>
      <c r="D137" s="48">
        <v>107392.7</v>
      </c>
      <c r="E137" s="48">
        <v>107439.3</v>
      </c>
      <c r="F137" s="48">
        <v>107534.8</v>
      </c>
      <c r="G137" s="48">
        <v>107634.6</v>
      </c>
      <c r="H137" s="48">
        <v>107724.8</v>
      </c>
      <c r="I137" s="48">
        <v>107755.2</v>
      </c>
      <c r="J137" s="48">
        <v>107857.4</v>
      </c>
      <c r="K137" s="48">
        <v>107961.4</v>
      </c>
      <c r="L137" s="48">
        <v>108057.1</v>
      </c>
      <c r="M137" s="48">
        <v>108158.2</v>
      </c>
      <c r="N137" s="48">
        <v>108246.6</v>
      </c>
      <c r="O137" s="48">
        <v>108330.5</v>
      </c>
      <c r="P137" s="48">
        <v>108370.8</v>
      </c>
      <c r="Q137" s="48">
        <v>108476.4</v>
      </c>
      <c r="R137" s="48">
        <v>108573.2</v>
      </c>
      <c r="S137" s="48">
        <v>108673.9</v>
      </c>
      <c r="T137" s="48">
        <v>108780.6</v>
      </c>
      <c r="U137" s="48">
        <v>108872.6</v>
      </c>
      <c r="V137" s="48">
        <v>108961</v>
      </c>
      <c r="W137" s="48">
        <v>108988.6</v>
      </c>
      <c r="X137" s="48">
        <v>109091.1</v>
      </c>
      <c r="Y137" s="48">
        <v>109197.9</v>
      </c>
      <c r="Z137" s="48">
        <v>109301.7</v>
      </c>
      <c r="AA137" s="48">
        <v>109394.2</v>
      </c>
      <c r="AB137" s="48">
        <v>109491.6</v>
      </c>
      <c r="AC137" s="48">
        <v>109571.9</v>
      </c>
      <c r="AD137" s="48">
        <v>109602.8</v>
      </c>
      <c r="AE137" s="48">
        <v>109637.9</v>
      </c>
      <c r="AF137" s="48">
        <v>109652.7</v>
      </c>
      <c r="AG137" s="48">
        <v>109667.4</v>
      </c>
      <c r="AH137" s="48">
        <v>109682.1</v>
      </c>
      <c r="AI137" s="48">
        <v>109694.6</v>
      </c>
      <c r="AJ137" s="48">
        <v>109713</v>
      </c>
      <c r="AK137" s="48">
        <v>109740.6</v>
      </c>
      <c r="AL137" s="48">
        <v>109834.5</v>
      </c>
      <c r="AM137" s="48">
        <v>109928.2</v>
      </c>
      <c r="AN137" s="48">
        <v>110021.1</v>
      </c>
      <c r="AO137" s="48">
        <v>110118.1</v>
      </c>
      <c r="AP137" s="48">
        <v>110207.5</v>
      </c>
      <c r="AQ137" s="48">
        <v>110294.2</v>
      </c>
      <c r="AR137" s="48">
        <v>110351</v>
      </c>
      <c r="AS137" s="48">
        <v>110448.8</v>
      </c>
      <c r="AT137" s="48">
        <v>110551.7</v>
      </c>
      <c r="AU137" s="48">
        <v>110654.7</v>
      </c>
      <c r="AV137" s="48">
        <v>110753.2</v>
      </c>
      <c r="AW137" s="48">
        <v>110846.39999999999</v>
      </c>
      <c r="AX137" s="48">
        <v>110932.9</v>
      </c>
      <c r="AY137" s="48">
        <v>110972.7</v>
      </c>
      <c r="AZ137" s="48">
        <v>111066.7</v>
      </c>
      <c r="BA137" s="48">
        <v>111165.6</v>
      </c>
      <c r="BB137" s="48">
        <v>111271.7</v>
      </c>
      <c r="BC137" s="48">
        <v>111374.39999999999</v>
      </c>
      <c r="BD137" s="48">
        <v>111469.3</v>
      </c>
      <c r="BE137" s="48">
        <v>111564.2</v>
      </c>
      <c r="BF137" s="48">
        <v>111627.3</v>
      </c>
      <c r="BG137" s="48">
        <v>111728.2</v>
      </c>
      <c r="BH137" s="48">
        <v>111835.6</v>
      </c>
      <c r="BI137" s="48">
        <v>111937.2</v>
      </c>
      <c r="BJ137" s="48">
        <v>112044.4</v>
      </c>
      <c r="CQ137" s="48">
        <v>115355.9</v>
      </c>
      <c r="CR137">
        <v>115476.6</v>
      </c>
      <c r="CS137" s="48">
        <v>115586.4</v>
      </c>
      <c r="CT137" s="48">
        <v>115685.6</v>
      </c>
      <c r="CU137" s="48">
        <v>115762.1</v>
      </c>
      <c r="CV137" s="48">
        <v>115796.1</v>
      </c>
      <c r="CW137" s="48">
        <v>115836.8</v>
      </c>
      <c r="CX137" s="48">
        <v>115936.6</v>
      </c>
      <c r="CY137" s="48">
        <v>116036.5</v>
      </c>
      <c r="CZ137" s="48">
        <v>116145.2</v>
      </c>
      <c r="DA137" s="48">
        <v>116233.60000000001</v>
      </c>
      <c r="DB137" s="48">
        <v>116321.9</v>
      </c>
      <c r="DC137" s="48">
        <v>116354.9</v>
      </c>
      <c r="DD137" s="48">
        <v>116447.2</v>
      </c>
      <c r="DE137" s="48">
        <v>116544</v>
      </c>
      <c r="DF137" s="48">
        <v>116641.1</v>
      </c>
      <c r="DG137" s="48">
        <v>116726.5</v>
      </c>
      <c r="DH137" s="48">
        <v>116823</v>
      </c>
      <c r="DI137" s="48">
        <v>116909.9</v>
      </c>
      <c r="DJ137" s="48">
        <v>116950.2</v>
      </c>
      <c r="DK137" s="48">
        <v>117052.5</v>
      </c>
      <c r="DL137" s="48">
        <v>117152.5</v>
      </c>
      <c r="DM137" s="48">
        <v>117237.3</v>
      </c>
      <c r="DN137" s="48">
        <v>117327.1</v>
      </c>
      <c r="DO137" s="48">
        <v>117431</v>
      </c>
      <c r="DP137" s="48">
        <v>117506</v>
      </c>
      <c r="DQ137" s="48">
        <v>117548.1</v>
      </c>
      <c r="DR137" s="48">
        <v>117656.3</v>
      </c>
      <c r="DS137" s="48">
        <v>117742.3</v>
      </c>
      <c r="DT137" s="48">
        <v>117788.2</v>
      </c>
      <c r="DU137" s="48">
        <v>117829.5</v>
      </c>
      <c r="DV137" s="48">
        <v>117941.9</v>
      </c>
      <c r="DW137" s="48">
        <v>118038</v>
      </c>
      <c r="DX137" s="48">
        <v>118096.4</v>
      </c>
      <c r="DY137" s="48">
        <v>118192.5</v>
      </c>
      <c r="DZ137" s="48">
        <v>118294</v>
      </c>
      <c r="EA137" s="48">
        <v>118392.1</v>
      </c>
      <c r="EB137" s="48">
        <v>118438.2</v>
      </c>
      <c r="EC137" s="48">
        <v>118547.9</v>
      </c>
      <c r="ED137" s="48">
        <v>118634.3</v>
      </c>
      <c r="EE137" s="48">
        <v>118689</v>
      </c>
      <c r="EF137" s="48">
        <v>118793.2</v>
      </c>
      <c r="EG137" s="48">
        <v>118895.9</v>
      </c>
      <c r="EH137" s="48">
        <v>118990.5</v>
      </c>
      <c r="EI137" s="48">
        <v>119085.4</v>
      </c>
      <c r="EJ137" s="48">
        <v>119182.5</v>
      </c>
      <c r="EK137" s="48">
        <v>119275.7</v>
      </c>
      <c r="EL137" s="48">
        <v>119331.8</v>
      </c>
      <c r="EM137" s="48">
        <v>119422.2</v>
      </c>
      <c r="EN137" s="48">
        <v>119511.3</v>
      </c>
      <c r="EO137" s="48">
        <v>119608.9</v>
      </c>
      <c r="EP137" s="48">
        <v>119706.2</v>
      </c>
      <c r="EQ137" s="48">
        <v>119806.8</v>
      </c>
      <c r="ER137" s="48">
        <v>119893.2</v>
      </c>
      <c r="ES137" s="48">
        <v>119905.8</v>
      </c>
      <c r="ET137" s="48">
        <v>120002.9</v>
      </c>
      <c r="EU137" s="48">
        <v>120126.6</v>
      </c>
      <c r="EV137" s="48">
        <v>120225.8</v>
      </c>
      <c r="EW137" s="48">
        <v>120338.7</v>
      </c>
      <c r="EX137" s="48">
        <v>120449.4</v>
      </c>
      <c r="EY137" s="48">
        <v>120551.4</v>
      </c>
      <c r="EZ137" s="48">
        <v>120617.3</v>
      </c>
      <c r="FA137" s="48">
        <v>120718.39999999999</v>
      </c>
      <c r="FB137" s="48">
        <v>120819.9</v>
      </c>
      <c r="FC137" s="48">
        <v>120937.7</v>
      </c>
      <c r="FD137" s="48">
        <v>121045.1</v>
      </c>
      <c r="FE137" s="48">
        <v>121150.9</v>
      </c>
      <c r="FF137" s="48">
        <v>121244.8</v>
      </c>
      <c r="FG137" s="48">
        <v>121303.6</v>
      </c>
      <c r="FH137" s="48">
        <v>121416.2</v>
      </c>
      <c r="FI137" s="48">
        <v>121520.8</v>
      </c>
      <c r="FJ137" s="48">
        <v>121637.2</v>
      </c>
      <c r="FK137" s="48">
        <v>121743.7</v>
      </c>
      <c r="FL137" s="48">
        <v>121840.8</v>
      </c>
      <c r="FM137" s="48">
        <v>121942.1</v>
      </c>
      <c r="FN137" s="48">
        <v>121981.1</v>
      </c>
      <c r="FO137" s="48">
        <v>122098.6</v>
      </c>
      <c r="FP137" s="48">
        <v>122226.5</v>
      </c>
      <c r="FQ137" s="48">
        <v>122350.6</v>
      </c>
      <c r="FR137" s="48">
        <v>122459.3</v>
      </c>
      <c r="FS137" s="48">
        <v>122582</v>
      </c>
      <c r="FT137" s="48">
        <v>122701.3</v>
      </c>
      <c r="FU137" s="48">
        <v>122741.2</v>
      </c>
      <c r="FV137" s="48">
        <v>122860.3</v>
      </c>
      <c r="FW137" s="48">
        <v>122973</v>
      </c>
      <c r="FX137" s="48">
        <v>123092.7</v>
      </c>
      <c r="FY137" s="48">
        <v>123199.7</v>
      </c>
      <c r="FZ137" s="48">
        <v>123298.8</v>
      </c>
      <c r="GA137" s="48">
        <v>123389.6</v>
      </c>
      <c r="GB137" s="48">
        <v>123429.7</v>
      </c>
      <c r="GC137" s="48">
        <v>123549.7</v>
      </c>
      <c r="GD137" s="48">
        <v>123653.2</v>
      </c>
      <c r="GE137" s="48">
        <v>123759.6</v>
      </c>
      <c r="GF137" s="48">
        <v>123857.4</v>
      </c>
      <c r="GG137" s="48">
        <v>123966.6</v>
      </c>
      <c r="GH137" s="48">
        <v>124053.4</v>
      </c>
      <c r="GI137" s="48">
        <v>124091.2</v>
      </c>
      <c r="GJ137" s="48">
        <v>124190.6</v>
      </c>
      <c r="GK137" s="48">
        <v>124291.3</v>
      </c>
      <c r="GL137" s="48">
        <v>124397.1</v>
      </c>
      <c r="GM137" s="48">
        <v>124489</v>
      </c>
      <c r="GN137" s="48">
        <v>124594.4</v>
      </c>
      <c r="GO137" s="48">
        <v>124688.7</v>
      </c>
      <c r="GP137" s="48">
        <v>124733.3</v>
      </c>
      <c r="GQ137" s="48">
        <v>124834.3</v>
      </c>
      <c r="GR137" s="48">
        <v>124927.9</v>
      </c>
      <c r="GS137" s="48">
        <v>125019.4</v>
      </c>
      <c r="GT137" s="48">
        <v>125102.3</v>
      </c>
      <c r="GU137" s="48">
        <v>125190.1</v>
      </c>
      <c r="GV137" s="48">
        <v>125264.5</v>
      </c>
      <c r="GW137" s="48">
        <v>125306.2</v>
      </c>
      <c r="GX137" s="48">
        <v>125372.3</v>
      </c>
      <c r="GY137" s="48">
        <v>125415.1</v>
      </c>
      <c r="GZ137" s="48">
        <v>125508.8</v>
      </c>
      <c r="HA137" s="48">
        <v>125598.39999999999</v>
      </c>
      <c r="HB137" s="48">
        <v>125686.9</v>
      </c>
      <c r="HC137" s="48">
        <v>125772</v>
      </c>
      <c r="HD137" s="48">
        <v>125812.1</v>
      </c>
      <c r="HE137" s="48">
        <v>125909</v>
      </c>
      <c r="HF137" s="48">
        <v>126012.1</v>
      </c>
      <c r="HG137" s="48">
        <v>126112.4</v>
      </c>
      <c r="HH137" s="48">
        <v>126202.8</v>
      </c>
      <c r="HI137" s="48">
        <v>126292</v>
      </c>
      <c r="HJ137" s="48">
        <v>126380.2</v>
      </c>
      <c r="HK137" s="48">
        <v>126422.5</v>
      </c>
      <c r="HL137" s="48">
        <v>126524.9</v>
      </c>
      <c r="HM137" s="48">
        <v>126617.8</v>
      </c>
      <c r="HN137" s="48">
        <v>126704.4</v>
      </c>
      <c r="HO137" s="48">
        <v>126791.6</v>
      </c>
      <c r="HP137" s="48">
        <v>126877.8</v>
      </c>
      <c r="HQ137" s="48">
        <v>126951.8</v>
      </c>
      <c r="HR137" s="48">
        <v>126991.2</v>
      </c>
      <c r="HS137" s="48">
        <v>127084.1</v>
      </c>
      <c r="HT137" s="48">
        <v>127171.5</v>
      </c>
      <c r="HU137" s="48">
        <v>127258.7</v>
      </c>
      <c r="HV137" s="48">
        <v>127340.7</v>
      </c>
      <c r="HW137" s="48">
        <v>127415.9</v>
      </c>
      <c r="HX137" s="48">
        <v>127493.1</v>
      </c>
      <c r="HY137" s="48">
        <v>127533.7</v>
      </c>
      <c r="HZ137" s="48">
        <v>127625</v>
      </c>
      <c r="IA137" s="48">
        <v>127713.4</v>
      </c>
      <c r="IB137" s="48">
        <v>127807</v>
      </c>
      <c r="IC137" s="48">
        <v>127897.60000000001</v>
      </c>
      <c r="ID137" s="48">
        <v>127984.1</v>
      </c>
      <c r="IE137" s="48">
        <v>128061.6</v>
      </c>
      <c r="IF137" s="48">
        <v>128101.3</v>
      </c>
      <c r="IG137" s="48">
        <v>128192.7</v>
      </c>
      <c r="IH137" s="48">
        <v>128279.6</v>
      </c>
      <c r="II137" s="48">
        <v>128373.8</v>
      </c>
      <c r="IJ137" s="48">
        <v>128471.3</v>
      </c>
      <c r="IK137" s="48">
        <v>128573.3</v>
      </c>
      <c r="IL137" s="48">
        <v>128654.5</v>
      </c>
      <c r="IM137" s="48">
        <v>128709</v>
      </c>
      <c r="IN137" s="48">
        <v>128753.8</v>
      </c>
      <c r="IO137" s="48">
        <v>128784.9</v>
      </c>
      <c r="IP137" s="48">
        <v>128875.7</v>
      </c>
      <c r="IQ137" s="48">
        <v>128965.8</v>
      </c>
      <c r="IR137" s="48">
        <v>129052.3</v>
      </c>
      <c r="IS137" s="48">
        <v>129130.4</v>
      </c>
      <c r="IT137" s="48">
        <v>129170.1</v>
      </c>
      <c r="IU137" s="48">
        <v>129266.7</v>
      </c>
      <c r="IV137" s="48">
        <v>129357.7</v>
      </c>
      <c r="IW137" s="48">
        <v>129448.1</v>
      </c>
      <c r="IX137" s="48">
        <v>129535.1</v>
      </c>
      <c r="IY137" s="48">
        <v>129616.4</v>
      </c>
      <c r="IZ137" s="48">
        <v>129698.7</v>
      </c>
      <c r="JA137" s="48">
        <v>129737.9</v>
      </c>
      <c r="JB137" s="48">
        <v>129822.8</v>
      </c>
      <c r="JC137" s="48">
        <v>129905.60000000001</v>
      </c>
      <c r="JD137" s="48">
        <v>129998</v>
      </c>
      <c r="JE137" s="48">
        <v>130089.9</v>
      </c>
      <c r="JF137" s="48">
        <v>130186.1</v>
      </c>
      <c r="JG137" s="48">
        <v>130282.7</v>
      </c>
      <c r="JH137" s="48">
        <v>130328.9</v>
      </c>
      <c r="JI137" s="48">
        <v>130435.7</v>
      </c>
      <c r="JJ137" s="48">
        <v>130542.2</v>
      </c>
      <c r="JK137" s="48">
        <v>130651.9</v>
      </c>
      <c r="JL137" s="48">
        <v>130755.2</v>
      </c>
      <c r="JM137" s="48">
        <v>130858.6</v>
      </c>
      <c r="JN137" s="48">
        <v>130955.1</v>
      </c>
      <c r="JO137" s="48">
        <v>131001.7</v>
      </c>
      <c r="JP137" s="48">
        <v>131114.29999999999</v>
      </c>
      <c r="JQ137" s="48">
        <v>131223.9</v>
      </c>
      <c r="JR137" s="48">
        <v>131333</v>
      </c>
      <c r="JS137" s="48">
        <v>131436.6</v>
      </c>
      <c r="JT137" s="48">
        <v>131542.5</v>
      </c>
      <c r="JU137" s="48">
        <v>131633.4</v>
      </c>
      <c r="JV137" s="48">
        <v>131678.6</v>
      </c>
      <c r="JW137" s="48">
        <v>131763.5</v>
      </c>
      <c r="JX137" s="48">
        <v>131855.9</v>
      </c>
      <c r="JY137" s="48">
        <v>131949.6</v>
      </c>
      <c r="JZ137" s="48">
        <v>132039</v>
      </c>
      <c r="KA137" s="48">
        <v>132140</v>
      </c>
      <c r="KB137" s="48">
        <v>132227</v>
      </c>
      <c r="KC137" s="48">
        <v>132276.20000000001</v>
      </c>
      <c r="KD137" s="48">
        <v>132369.20000000001</v>
      </c>
      <c r="KE137" s="48">
        <v>132458.70000000001</v>
      </c>
      <c r="KF137" s="48">
        <v>132546.70000000001</v>
      </c>
      <c r="KG137" s="48">
        <v>132646</v>
      </c>
      <c r="KH137" s="48">
        <v>132746.70000000001</v>
      </c>
      <c r="KI137" s="48">
        <v>132841.20000000001</v>
      </c>
      <c r="KJ137" s="48">
        <v>132886.70000000001</v>
      </c>
      <c r="KK137" s="48">
        <v>132994.20000000001</v>
      </c>
      <c r="KL137" s="48">
        <v>133079.29999999999</v>
      </c>
      <c r="KM137" s="48">
        <v>133155.5</v>
      </c>
      <c r="KN137" s="48">
        <v>133233.70000000001</v>
      </c>
      <c r="KO137" s="48">
        <v>133319.70000000001</v>
      </c>
      <c r="KP137" s="48">
        <v>133402.4</v>
      </c>
      <c r="KQ137" s="48">
        <v>133437.79999999999</v>
      </c>
      <c r="KR137" s="48">
        <v>133539.5</v>
      </c>
      <c r="KS137" s="48">
        <v>133643.70000000001</v>
      </c>
      <c r="KT137" s="48">
        <v>133744.6</v>
      </c>
      <c r="KU137" s="48">
        <v>133832.1</v>
      </c>
      <c r="KV137" s="48">
        <v>133912.5</v>
      </c>
      <c r="KW137" s="48">
        <v>133987.20000000001</v>
      </c>
      <c r="KX137" s="48">
        <v>134022.79999999999</v>
      </c>
      <c r="KY137" s="48">
        <v>134100.79999999999</v>
      </c>
      <c r="KZ137" s="48">
        <v>134178.20000000001</v>
      </c>
      <c r="LA137" s="48">
        <v>134250.20000000001</v>
      </c>
      <c r="LB137" s="48">
        <v>134323.29999999999</v>
      </c>
      <c r="LC137" s="48">
        <v>134406.20000000001</v>
      </c>
      <c r="LD137" s="48">
        <v>134484.6</v>
      </c>
      <c r="LE137" s="48">
        <v>134504.70000000001</v>
      </c>
      <c r="LF137" s="48">
        <v>134600.29999999999</v>
      </c>
      <c r="LG137" s="48">
        <v>134678.39999999999</v>
      </c>
      <c r="LH137" s="48">
        <v>134761</v>
      </c>
      <c r="LI137" s="48">
        <v>134844.29999999999</v>
      </c>
      <c r="LJ137" s="48">
        <v>134928.20000000001</v>
      </c>
      <c r="LK137" s="48">
        <v>135004.5</v>
      </c>
      <c r="LL137" s="48">
        <v>135043.20000000001</v>
      </c>
      <c r="LM137" s="48">
        <v>135122.79999999999</v>
      </c>
      <c r="LN137" s="48">
        <v>135195.9</v>
      </c>
      <c r="LO137" s="48">
        <v>135271.6</v>
      </c>
      <c r="LP137" s="48">
        <v>135351.5</v>
      </c>
      <c r="LQ137" s="48">
        <v>135428</v>
      </c>
      <c r="LR137" s="48">
        <v>135493.1</v>
      </c>
      <c r="LS137" s="48">
        <v>135525.79999999999</v>
      </c>
      <c r="LT137" s="48">
        <v>135617.60000000001</v>
      </c>
      <c r="LU137" s="48">
        <v>135695.20000000001</v>
      </c>
      <c r="LV137" s="48">
        <v>135773.6</v>
      </c>
      <c r="LW137" s="48">
        <v>135850.5</v>
      </c>
      <c r="LX137" s="48">
        <v>135932.9</v>
      </c>
      <c r="LY137" s="48">
        <v>136009.5</v>
      </c>
      <c r="LZ137" s="48">
        <v>136042</v>
      </c>
      <c r="MA137" s="48">
        <v>136117</v>
      </c>
      <c r="MB137" s="48">
        <v>136201.20000000001</v>
      </c>
      <c r="MC137" s="48">
        <v>136281.20000000001</v>
      </c>
      <c r="MD137" s="48">
        <v>136356</v>
      </c>
      <c r="ME137" s="48">
        <v>136431.5</v>
      </c>
      <c r="MF137" s="48">
        <v>136505.70000000001</v>
      </c>
      <c r="MG137" s="48">
        <v>136572.70000000001</v>
      </c>
      <c r="MH137" s="48">
        <v>136649.1</v>
      </c>
      <c r="MI137" s="48">
        <v>136728.1</v>
      </c>
      <c r="MJ137" s="48">
        <v>136817.1</v>
      </c>
      <c r="MK137" s="48">
        <v>136911.29999999999</v>
      </c>
      <c r="ML137" s="48">
        <v>136997</v>
      </c>
      <c r="MM137" s="48">
        <v>137074.1</v>
      </c>
      <c r="MN137" s="48">
        <v>137127.4</v>
      </c>
      <c r="MO137" s="48">
        <v>137213.29999999999</v>
      </c>
      <c r="MP137" s="48">
        <v>137298.20000000001</v>
      </c>
      <c r="MQ137" s="48">
        <v>137386.20000000001</v>
      </c>
      <c r="MR137" s="48">
        <v>137470.9</v>
      </c>
      <c r="MS137" s="48">
        <v>137556.79999999999</v>
      </c>
      <c r="MT137" s="48">
        <v>137636.79999999999</v>
      </c>
      <c r="MU137" s="48">
        <v>137674.1</v>
      </c>
      <c r="MV137" s="48">
        <v>137761.29999999999</v>
      </c>
      <c r="MW137" s="48">
        <v>137850.20000000001</v>
      </c>
      <c r="MX137" s="48">
        <v>137936.9</v>
      </c>
      <c r="MY137" s="48">
        <v>138015.9</v>
      </c>
      <c r="MZ137" s="48">
        <v>138093.20000000001</v>
      </c>
      <c r="NA137" s="48">
        <v>138134</v>
      </c>
      <c r="NB137" s="48">
        <v>138172.20000000001</v>
      </c>
      <c r="NC137" s="48">
        <v>138251.9</v>
      </c>
      <c r="ND137" s="48">
        <v>138338.1</v>
      </c>
      <c r="NE137" s="48">
        <v>138404.9</v>
      </c>
      <c r="NF137" s="48">
        <v>138455.29999999999</v>
      </c>
      <c r="NG137" s="48">
        <v>138555.70000000001</v>
      </c>
      <c r="NH137" s="48">
        <v>138642.29999999999</v>
      </c>
      <c r="NI137" s="48">
        <v>138671.9</v>
      </c>
      <c r="NJ137" s="48">
        <v>138768.5</v>
      </c>
      <c r="NK137" s="48">
        <v>138854</v>
      </c>
      <c r="NL137" s="48">
        <v>138944</v>
      </c>
      <c r="NM137" s="48">
        <v>139039.9</v>
      </c>
      <c r="NN137" s="48">
        <v>139133.29999999999</v>
      </c>
      <c r="NO137" s="48">
        <v>139208.9</v>
      </c>
      <c r="NP137" s="48">
        <v>139249.70000000001</v>
      </c>
      <c r="NQ137" s="48">
        <v>139357</v>
      </c>
      <c r="NR137" s="48">
        <v>139456.6</v>
      </c>
      <c r="NS137" s="48">
        <v>139556.70000000001</v>
      </c>
      <c r="NT137" s="48">
        <v>139651.79999999999</v>
      </c>
      <c r="NU137" s="48">
        <v>139756</v>
      </c>
      <c r="NV137" s="48">
        <v>139852.79999999999</v>
      </c>
      <c r="NW137" s="48">
        <v>139895.20000000001</v>
      </c>
      <c r="NX137" s="48">
        <v>139989.5</v>
      </c>
      <c r="NY137" s="48">
        <v>140092.20000000001</v>
      </c>
      <c r="NZ137" s="48">
        <v>140184.70000000001</v>
      </c>
      <c r="OA137" s="48">
        <v>140276.79999999999</v>
      </c>
      <c r="OB137" s="48">
        <v>140364.79999999999</v>
      </c>
      <c r="OC137" s="48">
        <v>140431.1</v>
      </c>
      <c r="OD137" s="48">
        <v>140460.79999999999</v>
      </c>
      <c r="OE137" s="48">
        <v>140556.70000000001</v>
      </c>
      <c r="OF137" s="48">
        <v>140654.6</v>
      </c>
      <c r="OG137" s="48">
        <v>140753.1</v>
      </c>
      <c r="OH137" s="48">
        <v>140846.29999999999</v>
      </c>
      <c r="OI137" s="48">
        <v>140942.9</v>
      </c>
      <c r="OJ137" s="48">
        <v>141036.9</v>
      </c>
      <c r="OK137" s="48">
        <v>141073.70000000001</v>
      </c>
      <c r="OL137" s="48">
        <v>141173.6</v>
      </c>
      <c r="OM137" s="48">
        <v>141275.4</v>
      </c>
      <c r="ON137" s="48">
        <v>141381</v>
      </c>
      <c r="OO137" s="48">
        <v>141476.6</v>
      </c>
      <c r="OP137" s="48">
        <v>141577.4</v>
      </c>
      <c r="OQ137" s="48">
        <v>141660.70000000001</v>
      </c>
      <c r="OR137" s="48">
        <v>141690.20000000001</v>
      </c>
      <c r="OS137" s="48">
        <v>141793.60000000001</v>
      </c>
      <c r="OT137" s="48">
        <v>141898.70000000001</v>
      </c>
      <c r="OU137" s="48">
        <v>142002.6</v>
      </c>
      <c r="OV137" s="48">
        <v>142110.29999999999</v>
      </c>
      <c r="OW137" s="48">
        <v>142199.29999999999</v>
      </c>
      <c r="OX137" s="48">
        <v>142250.5</v>
      </c>
      <c r="OY137" s="48">
        <v>142266.1</v>
      </c>
      <c r="OZ137" s="48">
        <v>142281.5</v>
      </c>
      <c r="PA137" s="48">
        <v>142299.70000000001</v>
      </c>
      <c r="PB137" s="48">
        <v>142315.20000000001</v>
      </c>
      <c r="PC137" s="48">
        <v>142331.6</v>
      </c>
      <c r="PD137" s="48">
        <v>142346.79999999999</v>
      </c>
      <c r="PE137" s="48">
        <v>142363.4</v>
      </c>
      <c r="PF137" s="48">
        <v>142386.29999999999</v>
      </c>
      <c r="PG137" s="48">
        <v>142483.4</v>
      </c>
      <c r="PH137" s="48">
        <v>142592.5</v>
      </c>
      <c r="PI137" s="48">
        <v>142692.20000000001</v>
      </c>
      <c r="PJ137" s="48">
        <v>142802.9</v>
      </c>
      <c r="PK137" s="48">
        <v>142904.70000000001</v>
      </c>
      <c r="PL137" s="48">
        <v>143012.4</v>
      </c>
      <c r="PM137" s="48">
        <v>143070.1</v>
      </c>
      <c r="PN137" s="48">
        <v>143188.29999999999</v>
      </c>
      <c r="PO137" s="48">
        <v>143306.29999999999</v>
      </c>
      <c r="PP137" s="48">
        <v>143425.4</v>
      </c>
      <c r="PQ137" s="48">
        <v>143541</v>
      </c>
      <c r="PR137" s="48">
        <v>143644.20000000001</v>
      </c>
      <c r="PS137" s="48">
        <v>143748.70000000001</v>
      </c>
      <c r="PT137" s="48">
        <v>143787.79999999999</v>
      </c>
      <c r="PU137" s="48">
        <v>143904.29999999999</v>
      </c>
      <c r="PV137" s="48">
        <v>144022.20000000001</v>
      </c>
      <c r="PW137" s="48">
        <v>144145.5</v>
      </c>
      <c r="PX137" s="48">
        <v>144259.20000000001</v>
      </c>
      <c r="PY137" s="48">
        <v>144371.70000000001</v>
      </c>
      <c r="PZ137" s="48">
        <v>144468.6</v>
      </c>
      <c r="QA137" s="48">
        <v>144517.5</v>
      </c>
      <c r="QB137" s="48">
        <v>144640.5</v>
      </c>
      <c r="QC137" s="48">
        <v>144767.70000000001</v>
      </c>
      <c r="QD137" s="48">
        <v>144887.29999999999</v>
      </c>
      <c r="QE137" s="48">
        <v>145014.29999999999</v>
      </c>
      <c r="QF137" s="48">
        <v>145139</v>
      </c>
      <c r="QG137" s="48">
        <v>145244.4</v>
      </c>
      <c r="QH137" s="48">
        <v>145295.29999999999</v>
      </c>
      <c r="QI137" s="48">
        <v>145422.5</v>
      </c>
      <c r="QJ137" s="48">
        <v>145553</v>
      </c>
      <c r="QK137" s="48">
        <v>145675.20000000001</v>
      </c>
      <c r="QL137" s="48">
        <v>145797.79999999999</v>
      </c>
      <c r="QM137" s="48">
        <v>145924.9</v>
      </c>
      <c r="QN137" s="48">
        <v>146026.1</v>
      </c>
      <c r="QO137" s="48">
        <v>146085.79999999999</v>
      </c>
      <c r="QP137" s="48">
        <v>146210.6</v>
      </c>
      <c r="QQ137" s="48">
        <v>146338.4</v>
      </c>
      <c r="QR137" s="48">
        <v>146459.20000000001</v>
      </c>
      <c r="QS137" s="48">
        <v>146574.9</v>
      </c>
      <c r="QT137" s="48">
        <v>146687</v>
      </c>
      <c r="QU137" s="48">
        <v>146753.60000000001</v>
      </c>
      <c r="QV137" s="48">
        <v>146804</v>
      </c>
      <c r="QW137" s="48">
        <v>146938.20000000001</v>
      </c>
      <c r="QX137" s="48">
        <v>147075.79999999999</v>
      </c>
      <c r="QY137" s="48">
        <v>147217.60000000001</v>
      </c>
      <c r="QZ137" s="48">
        <v>147354.5</v>
      </c>
      <c r="RA137" s="48">
        <v>147491.9</v>
      </c>
      <c r="RB137" s="48">
        <v>147608.20000000001</v>
      </c>
      <c r="RC137" s="48">
        <v>147676.79999999999</v>
      </c>
      <c r="RD137" s="48">
        <v>147810.70000000001</v>
      </c>
      <c r="RE137" s="48">
        <v>147943.1</v>
      </c>
      <c r="RF137" s="48">
        <v>148068.6</v>
      </c>
      <c r="RG137" s="48">
        <v>148199.70000000001</v>
      </c>
      <c r="RH137" s="48">
        <v>148307.9</v>
      </c>
      <c r="RI137" s="48">
        <v>148370.9</v>
      </c>
      <c r="RJ137" s="48">
        <v>148421.1</v>
      </c>
      <c r="RK137" s="48">
        <v>148537.5</v>
      </c>
      <c r="RL137" s="48">
        <v>148664.6</v>
      </c>
      <c r="RM137" s="48">
        <v>148793.60000000001</v>
      </c>
      <c r="RN137" s="48">
        <v>148915.70000000001</v>
      </c>
      <c r="RO137" s="48">
        <v>149034.5</v>
      </c>
      <c r="RP137" s="48">
        <v>149132.4</v>
      </c>
      <c r="RQ137" s="48">
        <v>149175.5</v>
      </c>
      <c r="RR137" s="48">
        <v>149224.20000000001</v>
      </c>
      <c r="RS137" s="48">
        <v>149347.6</v>
      </c>
      <c r="RT137" s="48">
        <v>149441.5</v>
      </c>
      <c r="RU137" s="48">
        <v>149473.20000000001</v>
      </c>
      <c r="RV137" s="48">
        <v>149516.1</v>
      </c>
      <c r="RW137" s="48">
        <v>149559.20000000001</v>
      </c>
      <c r="RX137" s="48">
        <v>149602.6</v>
      </c>
      <c r="RY137" s="48">
        <v>149710.79999999999</v>
      </c>
      <c r="RZ137" s="48">
        <v>149829.4</v>
      </c>
      <c r="SA137" s="48">
        <v>149952.9</v>
      </c>
      <c r="SB137" s="48">
        <v>150072.70000000001</v>
      </c>
      <c r="SC137" s="48">
        <v>150178.4</v>
      </c>
      <c r="SD137" s="48">
        <v>150275.79999999999</v>
      </c>
      <c r="SE137" s="48">
        <v>150339.79999999999</v>
      </c>
      <c r="SF137" s="48">
        <v>150469.20000000001</v>
      </c>
      <c r="SG137" s="48">
        <v>150592.9</v>
      </c>
      <c r="SH137" s="48">
        <v>150718.39999999999</v>
      </c>
      <c r="SI137" s="48">
        <v>150848.79999999999</v>
      </c>
      <c r="SJ137" s="48">
        <v>150982.70000000001</v>
      </c>
      <c r="SK137" s="48">
        <v>151067.79999999999</v>
      </c>
      <c r="SL137" s="48">
        <v>151109.79999999999</v>
      </c>
      <c r="SM137" s="48">
        <v>151222.6</v>
      </c>
      <c r="SN137" s="48">
        <v>151334.9</v>
      </c>
      <c r="SO137" s="48">
        <v>151462.29999999999</v>
      </c>
      <c r="SP137" s="48">
        <v>151600.1</v>
      </c>
      <c r="SQ137" s="48">
        <v>151733.4</v>
      </c>
      <c r="SR137" s="48">
        <v>151854.79999999999</v>
      </c>
      <c r="SS137" s="48">
        <v>151925</v>
      </c>
      <c r="ST137" s="48">
        <v>152071.5</v>
      </c>
      <c r="SU137" s="48">
        <v>152208</v>
      </c>
      <c r="SV137" s="48">
        <v>152329.60000000001</v>
      </c>
      <c r="SW137" s="48">
        <v>152470.39999999999</v>
      </c>
      <c r="SX137" s="48">
        <v>152591.29999999999</v>
      </c>
      <c r="SY137" s="48">
        <v>152662.20000000001</v>
      </c>
      <c r="SZ137" s="48">
        <v>152722</v>
      </c>
      <c r="TA137" s="48">
        <v>152871.79999999999</v>
      </c>
      <c r="TB137" s="48">
        <v>153017.4</v>
      </c>
      <c r="TC137" s="48">
        <v>153155.1</v>
      </c>
      <c r="TD137" s="48">
        <v>153295.29999999999</v>
      </c>
      <c r="TE137" s="48">
        <v>153439.9</v>
      </c>
      <c r="TF137" s="48">
        <v>153560</v>
      </c>
      <c r="TG137" s="48">
        <v>153629</v>
      </c>
      <c r="TH137" s="48">
        <v>153761.4</v>
      </c>
      <c r="TI137" s="48">
        <v>153875.9</v>
      </c>
      <c r="TJ137" s="48">
        <v>153988.20000000001</v>
      </c>
      <c r="TK137" s="48">
        <v>154110.9</v>
      </c>
      <c r="TL137" s="48">
        <v>154224.6</v>
      </c>
      <c r="TM137" s="48">
        <v>154302.9</v>
      </c>
      <c r="TN137" s="48">
        <v>154357.9</v>
      </c>
      <c r="TO137" s="48">
        <v>154486.70000000001</v>
      </c>
    </row>
    <row r="138" spans="2:535" ht="19.5">
      <c r="B138" s="117" t="s">
        <v>432</v>
      </c>
      <c r="C138" s="48" t="s">
        <v>433</v>
      </c>
      <c r="CP138" s="162">
        <v>98226.4</v>
      </c>
      <c r="CQ138" s="162">
        <v>98379</v>
      </c>
      <c r="CR138" s="162">
        <v>98532.3</v>
      </c>
      <c r="CS138" s="162">
        <v>98688.3</v>
      </c>
      <c r="CT138" s="162">
        <v>98842</v>
      </c>
      <c r="CU138" s="162">
        <v>98993.1</v>
      </c>
      <c r="CV138" s="162">
        <v>99142.5</v>
      </c>
      <c r="CW138" s="162">
        <v>99272.5</v>
      </c>
      <c r="CX138" s="162">
        <v>99387.8</v>
      </c>
      <c r="CY138" s="162">
        <v>99502.399999999994</v>
      </c>
      <c r="CZ138" s="162">
        <v>99674.9</v>
      </c>
      <c r="DA138" s="162">
        <v>99876.2</v>
      </c>
      <c r="DB138" s="162">
        <v>100079.7</v>
      </c>
      <c r="DC138" s="162">
        <v>100281.8</v>
      </c>
      <c r="DD138" s="162">
        <v>100484.8</v>
      </c>
      <c r="DE138" s="162">
        <v>100689.7</v>
      </c>
      <c r="DF138" s="163">
        <v>100891</v>
      </c>
      <c r="DG138" s="164">
        <v>101090.2</v>
      </c>
      <c r="DH138" s="48">
        <v>101288.1</v>
      </c>
      <c r="DI138" s="48">
        <v>101472.4</v>
      </c>
      <c r="DJ138" s="48">
        <v>101668.6</v>
      </c>
      <c r="DK138" s="48">
        <v>101866.8</v>
      </c>
      <c r="DL138" s="48">
        <v>102098.1</v>
      </c>
      <c r="DM138" s="48">
        <v>102295.7</v>
      </c>
      <c r="DN138" s="48">
        <v>102493.2</v>
      </c>
      <c r="DO138" s="48">
        <v>102692.6</v>
      </c>
      <c r="DP138" s="48">
        <v>102904.4</v>
      </c>
      <c r="DQ138" s="48">
        <v>103100.4</v>
      </c>
      <c r="DR138" s="48">
        <v>103299.7</v>
      </c>
      <c r="DS138" s="48">
        <v>103498.9</v>
      </c>
      <c r="DT138" s="48">
        <v>103698.2</v>
      </c>
      <c r="DU138" s="48">
        <v>103897.5</v>
      </c>
      <c r="DV138" s="48">
        <v>104095.7</v>
      </c>
      <c r="DW138" s="48">
        <v>104293.1</v>
      </c>
      <c r="DX138" s="48">
        <v>104487.6</v>
      </c>
      <c r="DY138" s="48">
        <v>104686.5</v>
      </c>
      <c r="DZ138" s="48">
        <v>104883.7</v>
      </c>
      <c r="EA138" s="48">
        <v>105080.7</v>
      </c>
      <c r="EB138" s="48">
        <v>105251</v>
      </c>
      <c r="EC138" s="48">
        <v>105449.3</v>
      </c>
      <c r="ED138" s="48">
        <v>105648.3</v>
      </c>
      <c r="EE138" s="48">
        <v>105876.1</v>
      </c>
      <c r="EF138" s="48">
        <v>106076.1</v>
      </c>
      <c r="EG138" s="48">
        <v>106273.9</v>
      </c>
      <c r="EH138" s="48">
        <v>106472.1</v>
      </c>
      <c r="EI138" s="48">
        <v>106669.7</v>
      </c>
      <c r="EJ138" s="48">
        <v>106865.60000000001</v>
      </c>
      <c r="EK138" s="48">
        <v>107062.3</v>
      </c>
      <c r="EL138" s="48">
        <v>107257.5</v>
      </c>
      <c r="EM138" s="48">
        <v>107454.1</v>
      </c>
      <c r="EN138" s="48">
        <v>107651.2</v>
      </c>
      <c r="EO138" s="48">
        <v>107849.5</v>
      </c>
      <c r="EP138" s="48">
        <v>108047</v>
      </c>
      <c r="EQ138" s="48">
        <v>108246</v>
      </c>
      <c r="ER138" s="48">
        <v>108446.5</v>
      </c>
      <c r="ES138" s="48">
        <v>108538.9</v>
      </c>
      <c r="ET138" s="48">
        <v>108739.8</v>
      </c>
      <c r="EU138" s="48">
        <v>108939.1</v>
      </c>
      <c r="EV138" s="48">
        <v>109137.3</v>
      </c>
      <c r="EW138" s="48">
        <v>109370</v>
      </c>
      <c r="EX138" s="48">
        <v>109594.5</v>
      </c>
      <c r="EY138" s="48">
        <v>109791.4</v>
      </c>
      <c r="EZ138" s="48">
        <v>110007.4</v>
      </c>
      <c r="FA138" s="48">
        <v>110203.2</v>
      </c>
      <c r="FB138" s="48">
        <v>110399</v>
      </c>
      <c r="FC138" s="48">
        <v>110595.5</v>
      </c>
      <c r="FD138" s="48">
        <v>110792.5</v>
      </c>
      <c r="FE138" s="48">
        <v>110990.6</v>
      </c>
      <c r="FF138" s="48">
        <v>111188.8</v>
      </c>
      <c r="FG138" s="48">
        <v>111382.9</v>
      </c>
      <c r="FH138" s="48">
        <v>111589.7</v>
      </c>
      <c r="FI138" s="48">
        <v>111797.8</v>
      </c>
      <c r="FJ138" s="48">
        <v>111994.2</v>
      </c>
      <c r="FK138" s="48">
        <v>112190.8</v>
      </c>
      <c r="FL138" s="48">
        <v>112387.3</v>
      </c>
      <c r="FM138" s="48">
        <v>112583.3</v>
      </c>
      <c r="FN138" s="48">
        <v>112776.2</v>
      </c>
      <c r="FO138" s="48">
        <v>112973.3</v>
      </c>
      <c r="FP138" s="48">
        <v>113171.1</v>
      </c>
      <c r="FQ138" s="48">
        <v>113366.8</v>
      </c>
      <c r="FR138" s="48">
        <v>113563.4</v>
      </c>
      <c r="FS138" s="48">
        <v>113758.3</v>
      </c>
      <c r="FT138" s="48">
        <v>113952.3</v>
      </c>
      <c r="FU138" s="48">
        <v>114145.3</v>
      </c>
      <c r="FV138" s="48">
        <v>114338.8</v>
      </c>
      <c r="FW138" s="48">
        <v>114531.8</v>
      </c>
      <c r="FX138" s="48">
        <v>114726.8</v>
      </c>
      <c r="FY138" s="48">
        <v>114919.6</v>
      </c>
      <c r="FZ138" s="48">
        <v>115112.1</v>
      </c>
      <c r="GA138" s="48">
        <v>115304.3</v>
      </c>
      <c r="GB138" s="48">
        <v>115492.4</v>
      </c>
      <c r="GC138" s="48">
        <v>115709.4</v>
      </c>
      <c r="GD138" s="48">
        <v>115905.4</v>
      </c>
      <c r="GE138" s="48">
        <v>116096.5</v>
      </c>
      <c r="GF138" s="48">
        <v>116289.7</v>
      </c>
      <c r="GG138" s="48">
        <v>116482</v>
      </c>
      <c r="GH138" s="48">
        <v>116671.6</v>
      </c>
      <c r="GI138" s="48">
        <v>116860.1</v>
      </c>
      <c r="GJ138" s="48">
        <v>117049.3</v>
      </c>
      <c r="GK138" s="48">
        <v>117236.5</v>
      </c>
      <c r="GL138" s="48">
        <v>117422.6</v>
      </c>
      <c r="GM138" s="48">
        <v>117611.3</v>
      </c>
      <c r="GN138" s="48">
        <v>117796.4</v>
      </c>
      <c r="GO138" s="48">
        <v>117983.2</v>
      </c>
      <c r="GP138" s="48">
        <v>118166.2</v>
      </c>
      <c r="GQ138" s="48">
        <v>118352.2</v>
      </c>
      <c r="GR138" s="48">
        <v>118539.3</v>
      </c>
      <c r="GS138" s="48">
        <v>118766.8</v>
      </c>
      <c r="GT138" s="48">
        <v>118994.8</v>
      </c>
      <c r="GU138" s="48">
        <v>119221.8</v>
      </c>
      <c r="GV138" s="48">
        <v>119447.5</v>
      </c>
      <c r="GW138" s="48">
        <v>119674</v>
      </c>
      <c r="GX138" s="48">
        <v>119899.2</v>
      </c>
      <c r="GY138" s="48">
        <v>120055.1</v>
      </c>
      <c r="GZ138" s="48">
        <v>120290.3</v>
      </c>
      <c r="HA138" s="48">
        <v>120524.1</v>
      </c>
      <c r="HB138" s="48">
        <v>120757.4</v>
      </c>
      <c r="HC138" s="48">
        <v>120989.6</v>
      </c>
      <c r="HD138" s="48">
        <v>121219.3</v>
      </c>
      <c r="HE138" s="48">
        <v>121450</v>
      </c>
      <c r="HF138" s="48">
        <v>121680.9</v>
      </c>
      <c r="HG138" s="48">
        <v>121912.4</v>
      </c>
      <c r="HH138" s="48">
        <v>122144.8</v>
      </c>
      <c r="HI138" s="48">
        <v>122376.8</v>
      </c>
      <c r="HJ138" s="48">
        <v>122608</v>
      </c>
      <c r="HK138" s="48">
        <v>122836.8</v>
      </c>
      <c r="HL138" s="48">
        <v>123066.1</v>
      </c>
      <c r="HM138" s="48">
        <v>123297.4</v>
      </c>
      <c r="HN138" s="48">
        <v>123527.2</v>
      </c>
      <c r="HO138" s="48">
        <v>123761.8</v>
      </c>
      <c r="HP138" s="48">
        <v>123990.6</v>
      </c>
      <c r="HQ138" s="48">
        <v>124218.8</v>
      </c>
      <c r="HR138" s="48">
        <v>124446.5</v>
      </c>
      <c r="HS138" s="48">
        <v>124674.4</v>
      </c>
      <c r="HT138" s="48">
        <v>124904.6</v>
      </c>
      <c r="HU138" s="48">
        <v>125135.5</v>
      </c>
      <c r="HV138" s="48">
        <v>125362.5</v>
      </c>
      <c r="HW138" s="48">
        <v>125589.5</v>
      </c>
      <c r="HX138" s="48">
        <v>125817</v>
      </c>
      <c r="HY138" s="48">
        <v>126044.1</v>
      </c>
      <c r="HZ138" s="48">
        <v>126270.6</v>
      </c>
      <c r="IA138" s="48">
        <v>126497.3</v>
      </c>
      <c r="IB138" s="48">
        <v>126723.5</v>
      </c>
      <c r="IC138" s="48">
        <v>126951</v>
      </c>
      <c r="ID138" s="48">
        <v>127177.3</v>
      </c>
      <c r="IE138" s="48">
        <v>127402.9</v>
      </c>
      <c r="IF138" s="48">
        <v>127627.7</v>
      </c>
      <c r="IG138" s="48">
        <v>127852</v>
      </c>
      <c r="IH138" s="48">
        <v>128078</v>
      </c>
      <c r="II138" s="48">
        <v>128302.9</v>
      </c>
      <c r="IJ138" s="48">
        <v>128527.7</v>
      </c>
      <c r="IK138" s="48">
        <v>128752.7</v>
      </c>
      <c r="IL138" s="48">
        <v>128977.7</v>
      </c>
      <c r="IM138" s="48">
        <v>129197.9</v>
      </c>
      <c r="IN138" s="48">
        <v>129420.7</v>
      </c>
      <c r="IO138" s="48">
        <v>129596</v>
      </c>
      <c r="IP138" s="48">
        <v>129776.8</v>
      </c>
      <c r="IQ138" s="48">
        <v>129946.7</v>
      </c>
      <c r="IR138" s="48">
        <v>130115.4</v>
      </c>
      <c r="IS138" s="48">
        <v>130283.8</v>
      </c>
      <c r="IT138" s="48">
        <v>130453.5</v>
      </c>
      <c r="IU138" s="48">
        <v>130624</v>
      </c>
      <c r="IV138" s="48">
        <v>130850.1</v>
      </c>
      <c r="IW138" s="48">
        <v>131089.4</v>
      </c>
      <c r="IX138" s="48">
        <v>131329.9</v>
      </c>
      <c r="IY138" s="48">
        <v>131571.5</v>
      </c>
      <c r="IZ138" s="48">
        <v>131811.4</v>
      </c>
      <c r="JA138" s="48">
        <v>132050.20000000001</v>
      </c>
      <c r="JB138" s="48">
        <v>132291.20000000001</v>
      </c>
      <c r="JC138" s="48">
        <v>132531.6</v>
      </c>
      <c r="JD138" s="48">
        <v>132772.20000000001</v>
      </c>
      <c r="JE138" s="48">
        <v>133012.4</v>
      </c>
      <c r="JF138" s="48">
        <v>133252.29999999999</v>
      </c>
      <c r="JG138" s="48">
        <v>133495</v>
      </c>
      <c r="JH138" s="48">
        <v>133731.9</v>
      </c>
      <c r="JI138" s="48">
        <v>133971.4</v>
      </c>
      <c r="JJ138" s="48">
        <v>134210</v>
      </c>
      <c r="JK138" s="48">
        <v>134448</v>
      </c>
      <c r="JL138" s="48">
        <v>134713</v>
      </c>
      <c r="JM138" s="48">
        <v>134977.29999999999</v>
      </c>
      <c r="JN138" s="48">
        <v>135216</v>
      </c>
      <c r="JO138" s="48">
        <v>135451</v>
      </c>
      <c r="JP138" s="48">
        <v>135688.29999999999</v>
      </c>
      <c r="JQ138" s="48">
        <v>135927.20000000001</v>
      </c>
      <c r="JR138" s="48">
        <v>136166.1</v>
      </c>
      <c r="JS138" s="48">
        <v>136405.79999999999</v>
      </c>
      <c r="JT138" s="48">
        <v>136644.29999999999</v>
      </c>
      <c r="JU138" s="48">
        <v>136881.60000000001</v>
      </c>
      <c r="JV138" s="48">
        <v>137115.5</v>
      </c>
      <c r="JW138" s="48">
        <v>137353.5</v>
      </c>
      <c r="JX138" s="48">
        <v>137598.79999999999</v>
      </c>
      <c r="JY138" s="48">
        <v>137837</v>
      </c>
      <c r="JZ138" s="48">
        <v>138075.20000000001</v>
      </c>
      <c r="KA138" s="48">
        <v>138312.6</v>
      </c>
      <c r="KB138" s="48">
        <v>138549.9</v>
      </c>
      <c r="KC138" s="48">
        <v>138789</v>
      </c>
      <c r="KD138" s="48">
        <v>139027.1</v>
      </c>
      <c r="KE138" s="48">
        <v>139266</v>
      </c>
      <c r="KF138" s="48">
        <v>139503</v>
      </c>
      <c r="KG138" s="48">
        <v>139740.70000000001</v>
      </c>
      <c r="KH138" s="48">
        <v>139979.29999999999</v>
      </c>
      <c r="KI138" s="48">
        <v>140217.5</v>
      </c>
      <c r="KJ138" s="48">
        <v>140453.1</v>
      </c>
      <c r="KK138" s="48">
        <v>140693.6</v>
      </c>
      <c r="KL138" s="48">
        <v>140936.20000000001</v>
      </c>
      <c r="KM138" s="48">
        <v>141076.79999999999</v>
      </c>
      <c r="KN138" s="48">
        <v>141218.70000000001</v>
      </c>
      <c r="KO138" s="48">
        <v>141359.6</v>
      </c>
      <c r="KP138" s="48">
        <v>141505.1</v>
      </c>
      <c r="KQ138" s="48">
        <v>141642.20000000001</v>
      </c>
      <c r="KR138" s="48">
        <v>141901.79999999999</v>
      </c>
      <c r="KS138" s="48">
        <v>142185.60000000001</v>
      </c>
      <c r="KT138" s="48">
        <v>142460.9</v>
      </c>
      <c r="KU138" s="48">
        <v>142736.1</v>
      </c>
      <c r="KV138" s="48">
        <v>143011</v>
      </c>
      <c r="KW138" s="48">
        <v>143287.4</v>
      </c>
      <c r="KX138" s="48">
        <v>143561.79999999999</v>
      </c>
      <c r="KY138" s="48">
        <v>143839.6</v>
      </c>
      <c r="KZ138" s="48">
        <v>144117</v>
      </c>
      <c r="LA138" s="48">
        <v>144393.5</v>
      </c>
      <c r="LB138" s="48">
        <v>144677.6</v>
      </c>
      <c r="LC138" s="48">
        <v>144971.9</v>
      </c>
      <c r="LD138" s="48">
        <v>145214.9</v>
      </c>
      <c r="LE138" s="48">
        <v>145340</v>
      </c>
      <c r="LF138" s="48">
        <v>145614.1</v>
      </c>
      <c r="LG138" s="48">
        <v>145890</v>
      </c>
      <c r="LH138" s="48">
        <v>146166.9</v>
      </c>
      <c r="LI138" s="48">
        <v>146445.6</v>
      </c>
      <c r="LJ138" s="48">
        <v>146722.4</v>
      </c>
      <c r="LK138" s="48">
        <v>146998.9</v>
      </c>
      <c r="LL138" s="48">
        <v>147273.1</v>
      </c>
      <c r="LM138" s="48">
        <v>147550.29999999999</v>
      </c>
      <c r="LN138" s="48">
        <v>147830.70000000001</v>
      </c>
      <c r="LO138" s="48">
        <v>148112.6</v>
      </c>
      <c r="LP138" s="48">
        <v>148393.5</v>
      </c>
      <c r="LQ138" s="48">
        <v>148672.9</v>
      </c>
      <c r="LR138" s="48">
        <v>148950.6</v>
      </c>
      <c r="LS138" s="48">
        <v>149226.1</v>
      </c>
      <c r="LT138" s="48">
        <v>149503.29999999999</v>
      </c>
      <c r="LU138" s="48">
        <v>149781.6</v>
      </c>
      <c r="LV138" s="48">
        <v>150059.9</v>
      </c>
      <c r="LW138" s="48">
        <v>150340.1</v>
      </c>
      <c r="LX138" s="48">
        <v>150619.6</v>
      </c>
      <c r="LY138" s="48">
        <v>150895.1</v>
      </c>
      <c r="LZ138" s="48">
        <v>151167</v>
      </c>
      <c r="MA138" s="48">
        <v>151440.20000000001</v>
      </c>
      <c r="MB138" s="48">
        <v>151713.29999999999</v>
      </c>
      <c r="MC138" s="48">
        <v>151989.4</v>
      </c>
      <c r="MD138" s="48">
        <v>152266.5</v>
      </c>
      <c r="ME138" s="48">
        <v>152540.9</v>
      </c>
      <c r="MF138" s="48">
        <v>152814.20000000001</v>
      </c>
      <c r="MG138" s="48">
        <v>153085.4</v>
      </c>
      <c r="MH138" s="48">
        <v>153360.4</v>
      </c>
      <c r="MI138" s="48">
        <v>153635.20000000001</v>
      </c>
      <c r="MJ138" s="48">
        <v>153908.4</v>
      </c>
      <c r="MK138" s="48">
        <v>154181.1</v>
      </c>
      <c r="ML138" s="48">
        <v>154452.79999999999</v>
      </c>
      <c r="MM138" s="48">
        <v>154727.20000000001</v>
      </c>
      <c r="MN138" s="48">
        <v>155003.9</v>
      </c>
      <c r="MO138" s="48">
        <v>155280.6</v>
      </c>
      <c r="MP138" s="48">
        <v>155553.70000000001</v>
      </c>
      <c r="MQ138" s="48">
        <v>155827.79999999999</v>
      </c>
      <c r="MR138" s="48">
        <v>156101.20000000001</v>
      </c>
      <c r="MS138" s="48">
        <v>156374.20000000001</v>
      </c>
      <c r="MT138" s="48">
        <v>156647.20000000001</v>
      </c>
      <c r="MU138" s="48">
        <v>156915.70000000001</v>
      </c>
      <c r="MV138" s="48">
        <v>157186.29999999999</v>
      </c>
      <c r="MW138" s="48">
        <v>157455.70000000001</v>
      </c>
      <c r="MX138" s="48">
        <v>157727.79999999999</v>
      </c>
      <c r="MY138" s="48">
        <v>158005.5</v>
      </c>
      <c r="MZ138" s="48">
        <v>158281.79999999999</v>
      </c>
      <c r="NA138" s="48">
        <v>158557.29999999999</v>
      </c>
      <c r="NB138" s="48">
        <v>158828.29999999999</v>
      </c>
      <c r="NC138" s="48">
        <v>159099.20000000001</v>
      </c>
      <c r="ND138" s="48">
        <v>159370.5</v>
      </c>
      <c r="NE138" s="48">
        <v>159640.4</v>
      </c>
      <c r="NF138" s="48">
        <v>159910.79999999999</v>
      </c>
      <c r="NG138" s="48">
        <v>160185.1</v>
      </c>
      <c r="NH138" s="48">
        <v>160457.4</v>
      </c>
      <c r="NI138" s="48">
        <v>160726.20000000001</v>
      </c>
      <c r="NJ138" s="48">
        <v>160999.70000000001</v>
      </c>
      <c r="NK138" s="48">
        <v>161255.1</v>
      </c>
      <c r="NL138" s="48">
        <v>161530.6</v>
      </c>
      <c r="NM138" s="48">
        <v>161805</v>
      </c>
      <c r="NN138" s="48">
        <v>162077.6</v>
      </c>
      <c r="NO138" s="48">
        <v>162347.70000000001</v>
      </c>
      <c r="NP138" s="48">
        <v>162617.20000000001</v>
      </c>
      <c r="NQ138" s="48">
        <v>162882.79999999999</v>
      </c>
      <c r="NR138" s="48">
        <v>163132.20000000001</v>
      </c>
      <c r="NS138" s="48">
        <v>163283.79999999999</v>
      </c>
      <c r="NT138" s="48">
        <v>163412.29999999999</v>
      </c>
      <c r="NU138" s="48">
        <v>163541.1</v>
      </c>
      <c r="NV138" s="48">
        <v>163669.9</v>
      </c>
      <c r="NW138" s="48">
        <v>163789.4</v>
      </c>
      <c r="NX138" s="48">
        <v>163918.20000000001</v>
      </c>
      <c r="NY138" s="48">
        <v>164048.1</v>
      </c>
      <c r="NZ138" s="48">
        <v>164179</v>
      </c>
      <c r="OA138" s="48">
        <v>164311.9</v>
      </c>
      <c r="OB138" s="48">
        <v>164443.1</v>
      </c>
      <c r="OC138" s="48">
        <v>164572.6</v>
      </c>
      <c r="OD138" s="48">
        <v>164699.1</v>
      </c>
      <c r="OE138" s="48">
        <v>164826.70000000001</v>
      </c>
      <c r="OF138" s="48">
        <v>164954.9</v>
      </c>
      <c r="OG138" s="48">
        <v>165062.1</v>
      </c>
      <c r="OH138" s="48">
        <v>165168.4</v>
      </c>
      <c r="OI138" s="48">
        <v>165274.79999999999</v>
      </c>
      <c r="OJ138" s="48">
        <v>165382.70000000001</v>
      </c>
      <c r="OK138" s="48">
        <v>165489</v>
      </c>
      <c r="OL138" s="48">
        <v>165596.79999999999</v>
      </c>
      <c r="OM138" s="48">
        <v>165703.20000000001</v>
      </c>
      <c r="ON138" s="48">
        <v>165807.6</v>
      </c>
      <c r="OO138" s="48">
        <v>165911.29999999999</v>
      </c>
      <c r="OP138" s="48">
        <v>166016</v>
      </c>
      <c r="OQ138" s="48">
        <v>166123.79999999999</v>
      </c>
      <c r="OR138" s="48">
        <v>166233.70000000001</v>
      </c>
      <c r="OS138" s="48">
        <v>166339.79999999999</v>
      </c>
      <c r="OT138" s="48">
        <v>166443.29999999999</v>
      </c>
      <c r="OU138" s="48">
        <v>166546.79999999999</v>
      </c>
      <c r="OV138" s="48">
        <v>166650.4</v>
      </c>
      <c r="OW138" s="48">
        <v>166753</v>
      </c>
      <c r="OX138" s="48">
        <v>166855.4</v>
      </c>
      <c r="OY138" s="48">
        <v>166915.70000000001</v>
      </c>
      <c r="OZ138" s="48">
        <v>166919.79999999999</v>
      </c>
      <c r="PA138" s="48">
        <v>166923.79999999999</v>
      </c>
      <c r="PB138" s="48">
        <v>166927.9</v>
      </c>
      <c r="PC138" s="48">
        <v>166931.9</v>
      </c>
      <c r="PD138" s="48">
        <v>166936</v>
      </c>
      <c r="PE138" s="48">
        <v>166940.1</v>
      </c>
      <c r="PF138" s="48">
        <v>166943.9</v>
      </c>
      <c r="PG138" s="48">
        <v>167055</v>
      </c>
      <c r="PH138" s="48">
        <v>167165.5</v>
      </c>
      <c r="PI138" s="48">
        <v>167274.20000000001</v>
      </c>
      <c r="PJ138" s="48">
        <v>167383.20000000001</v>
      </c>
      <c r="PK138" s="48">
        <v>167491</v>
      </c>
      <c r="PL138" s="48">
        <v>167598.5</v>
      </c>
      <c r="PM138" s="48">
        <v>167704.5</v>
      </c>
      <c r="PN138" s="48">
        <v>167814.2</v>
      </c>
      <c r="PO138" s="48">
        <v>167922.7</v>
      </c>
      <c r="PP138" s="48">
        <v>168031.6</v>
      </c>
      <c r="PQ138" s="48">
        <v>168140.5</v>
      </c>
      <c r="PR138" s="48">
        <v>168248.2</v>
      </c>
      <c r="PS138" s="48">
        <v>168356.3</v>
      </c>
      <c r="PT138" s="48">
        <v>168461.8</v>
      </c>
      <c r="PU138" s="48">
        <v>168568.4</v>
      </c>
      <c r="PV138" s="48">
        <v>168693.6</v>
      </c>
      <c r="PW138" s="48">
        <v>168819.7</v>
      </c>
      <c r="PX138" s="48">
        <v>168946</v>
      </c>
      <c r="PY138" s="48">
        <v>169072.3</v>
      </c>
      <c r="PZ138" s="48">
        <v>169198.9</v>
      </c>
      <c r="QA138" s="48">
        <v>169322.4</v>
      </c>
      <c r="QB138" s="48">
        <v>169447.9</v>
      </c>
      <c r="QC138" s="48">
        <v>169573.2</v>
      </c>
      <c r="QD138" s="48">
        <v>169698.8</v>
      </c>
      <c r="QE138" s="48">
        <v>169824.9</v>
      </c>
      <c r="QF138" s="48">
        <v>169951.5</v>
      </c>
      <c r="QG138" s="48">
        <v>170078</v>
      </c>
      <c r="QH138" s="48">
        <v>170201.3</v>
      </c>
      <c r="QI138" s="48">
        <v>170328.1</v>
      </c>
      <c r="QJ138" s="48">
        <v>170454.7</v>
      </c>
      <c r="QK138" s="48">
        <v>170581.7</v>
      </c>
      <c r="QL138" s="48">
        <v>170708.2</v>
      </c>
      <c r="QM138" s="48">
        <v>170834</v>
      </c>
      <c r="QN138" s="48">
        <v>170959.1</v>
      </c>
      <c r="QO138" s="48">
        <v>171081.8</v>
      </c>
      <c r="QP138" s="48">
        <v>171207.1</v>
      </c>
      <c r="QQ138" s="48">
        <v>171332.5</v>
      </c>
      <c r="QR138" s="48">
        <v>171459.5</v>
      </c>
      <c r="QS138" s="48">
        <v>171586</v>
      </c>
      <c r="QT138" s="48">
        <v>171711.8</v>
      </c>
      <c r="QU138" s="48">
        <v>171837.5</v>
      </c>
      <c r="QV138" s="48">
        <v>171958.9</v>
      </c>
      <c r="QW138" s="48">
        <v>172084.5</v>
      </c>
      <c r="QX138" s="48">
        <v>172210.1</v>
      </c>
      <c r="QY138" s="48">
        <v>172336.4</v>
      </c>
      <c r="QZ138" s="48">
        <v>172463.1</v>
      </c>
      <c r="RA138" s="48">
        <v>172588.7</v>
      </c>
      <c r="RB138" s="48">
        <v>172714.6</v>
      </c>
      <c r="RC138" s="48">
        <v>172835.3</v>
      </c>
      <c r="RD138" s="48">
        <v>172960.4</v>
      </c>
      <c r="RE138" s="48">
        <v>173085.2</v>
      </c>
      <c r="RF138" s="48">
        <v>173210.7</v>
      </c>
      <c r="RG138" s="48">
        <v>173336.9</v>
      </c>
      <c r="RH138" s="48">
        <v>173468.7</v>
      </c>
      <c r="RI138" s="48">
        <v>173592.6</v>
      </c>
      <c r="RJ138" s="48">
        <v>173713.9</v>
      </c>
      <c r="RK138" s="48">
        <v>173838.6</v>
      </c>
      <c r="RL138" s="48">
        <v>173962.5</v>
      </c>
      <c r="RM138" s="48">
        <v>174086.9</v>
      </c>
      <c r="RN138" s="48">
        <v>174212</v>
      </c>
      <c r="RO138" s="48">
        <v>174336.9</v>
      </c>
      <c r="RP138" s="48">
        <v>174461.9</v>
      </c>
      <c r="RQ138" s="48">
        <v>174584.5</v>
      </c>
      <c r="RR138" s="48">
        <v>174709.6</v>
      </c>
      <c r="RS138" s="48">
        <v>174833.9</v>
      </c>
      <c r="RT138" s="48">
        <v>174959.2</v>
      </c>
      <c r="RU138" s="48">
        <v>175084.3</v>
      </c>
      <c r="RV138" s="48">
        <v>175160.5</v>
      </c>
      <c r="RW138" s="48">
        <v>175210.7</v>
      </c>
      <c r="RX138" s="48">
        <v>175258.3</v>
      </c>
      <c r="RY138" s="48">
        <v>175383.7</v>
      </c>
      <c r="RZ138" s="48">
        <v>175509.2</v>
      </c>
      <c r="SA138" s="48">
        <v>175634</v>
      </c>
      <c r="SB138" s="48">
        <v>175758.8</v>
      </c>
      <c r="SC138" s="48">
        <v>175883.7</v>
      </c>
      <c r="SD138" s="48">
        <v>176009</v>
      </c>
      <c r="SE138" s="48">
        <v>176130.1</v>
      </c>
      <c r="SF138" s="48">
        <v>176254.8</v>
      </c>
      <c r="SG138" s="48">
        <v>176378.4</v>
      </c>
      <c r="SH138" s="48">
        <v>176502.5</v>
      </c>
      <c r="SI138" s="48">
        <v>176628.2</v>
      </c>
      <c r="SJ138" s="48">
        <v>176766.3</v>
      </c>
      <c r="SK138" s="48">
        <v>176903.1</v>
      </c>
      <c r="SL138" s="48">
        <v>177037.2</v>
      </c>
      <c r="SM138" s="48">
        <v>177176.3</v>
      </c>
      <c r="SN138" s="48">
        <v>177351.2</v>
      </c>
      <c r="SO138" s="48">
        <v>177533</v>
      </c>
      <c r="SP138" s="48">
        <v>177714.8</v>
      </c>
      <c r="SQ138" s="48">
        <v>177896</v>
      </c>
      <c r="SR138" s="48">
        <v>178092.7</v>
      </c>
      <c r="SS138" s="48">
        <v>178269.7</v>
      </c>
      <c r="ST138" s="48">
        <v>178473</v>
      </c>
      <c r="SU138" s="48">
        <v>178677</v>
      </c>
      <c r="SV138" s="48">
        <v>178865.4</v>
      </c>
      <c r="SW138" s="48">
        <v>179054.3</v>
      </c>
      <c r="SX138" s="48">
        <v>179243.3</v>
      </c>
      <c r="SY138" s="48">
        <v>179433.7</v>
      </c>
      <c r="SZ138" s="48">
        <v>179618.7</v>
      </c>
      <c r="TA138" s="48">
        <v>179890.9</v>
      </c>
      <c r="TB138" s="48">
        <v>180169</v>
      </c>
      <c r="TC138" s="48">
        <v>180445.9</v>
      </c>
      <c r="TD138" s="48">
        <v>180722.3</v>
      </c>
      <c r="TE138" s="48">
        <v>180999.8</v>
      </c>
      <c r="TF138" s="48">
        <v>181286.9</v>
      </c>
      <c r="TG138" s="48">
        <v>181559.1</v>
      </c>
      <c r="TH138" s="48">
        <v>181837</v>
      </c>
      <c r="TI138" s="48">
        <v>182116.1</v>
      </c>
      <c r="TJ138" s="48">
        <v>182396.3</v>
      </c>
      <c r="TK138" s="48">
        <v>182675.4</v>
      </c>
      <c r="TL138" s="48">
        <v>182951.8</v>
      </c>
      <c r="TM138" s="48">
        <v>183261.6</v>
      </c>
      <c r="TN138" s="48">
        <v>183532.2</v>
      </c>
      <c r="TO138" s="48">
        <v>183808.7</v>
      </c>
    </row>
    <row r="139" spans="2:535">
      <c r="B139" s="48" t="s">
        <v>651</v>
      </c>
      <c r="C139" s="100" t="s">
        <v>652</v>
      </c>
      <c r="LI139" s="48" t="e">
        <v>#N/A</v>
      </c>
      <c r="LJ139" s="48" t="e">
        <v>#N/A</v>
      </c>
      <c r="LK139" s="48" t="e">
        <v>#N/A</v>
      </c>
      <c r="LL139" s="48" t="e">
        <v>#N/A</v>
      </c>
      <c r="LM139" s="48" t="e">
        <v>#N/A</v>
      </c>
      <c r="LN139" s="48" t="e">
        <v>#N/A</v>
      </c>
      <c r="LO139" s="48" t="e">
        <v>#N/A</v>
      </c>
      <c r="LP139" s="48" t="e">
        <v>#N/A</v>
      </c>
      <c r="LQ139" s="48" t="e">
        <v>#N/A</v>
      </c>
      <c r="LR139" s="48" t="e">
        <v>#N/A</v>
      </c>
      <c r="LS139" s="48" t="e">
        <v>#N/A</v>
      </c>
      <c r="LT139" s="48" t="e">
        <v>#N/A</v>
      </c>
      <c r="LU139" s="48" t="e">
        <v>#N/A</v>
      </c>
      <c r="LV139" s="48" t="e">
        <v>#N/A</v>
      </c>
      <c r="LW139" s="48" t="e">
        <v>#N/A</v>
      </c>
      <c r="LX139" s="48" t="e">
        <v>#N/A</v>
      </c>
      <c r="LY139" s="48" t="e">
        <v>#N/A</v>
      </c>
      <c r="LZ139" s="48" t="e">
        <v>#N/A</v>
      </c>
      <c r="MA139" s="48" t="e">
        <v>#N/A</v>
      </c>
      <c r="MB139" s="48" t="e">
        <v>#N/A</v>
      </c>
      <c r="MC139" s="48">
        <v>13.2</v>
      </c>
      <c r="MD139" s="48">
        <v>13.3</v>
      </c>
      <c r="ME139" s="48">
        <v>13.4</v>
      </c>
      <c r="MF139" s="48">
        <v>13.5</v>
      </c>
      <c r="MG139" s="48">
        <v>21</v>
      </c>
      <c r="MH139" s="48">
        <v>22</v>
      </c>
      <c r="MI139" s="48">
        <v>22.1</v>
      </c>
      <c r="MJ139" s="48">
        <v>22.2</v>
      </c>
      <c r="MK139" s="48">
        <v>24.4</v>
      </c>
      <c r="ML139" s="48">
        <v>36</v>
      </c>
      <c r="MM139" s="48">
        <v>43.7</v>
      </c>
      <c r="MN139" s="48">
        <v>43.8</v>
      </c>
      <c r="MO139" s="48">
        <v>43.8</v>
      </c>
      <c r="MP139" s="48">
        <v>46.8</v>
      </c>
      <c r="MQ139" s="48">
        <v>53.5</v>
      </c>
      <c r="MR139" s="48">
        <v>55.9</v>
      </c>
      <c r="MS139" s="48">
        <v>66.3</v>
      </c>
      <c r="MT139" s="48">
        <v>78.099999999999994</v>
      </c>
      <c r="MU139" s="48">
        <v>85.1</v>
      </c>
      <c r="MV139" s="48">
        <v>98.3</v>
      </c>
      <c r="MW139" s="48">
        <v>113.7</v>
      </c>
      <c r="MX139" s="48">
        <v>130.4</v>
      </c>
      <c r="MY139" s="48">
        <v>130.5</v>
      </c>
      <c r="MZ139" s="48">
        <v>130.6</v>
      </c>
      <c r="NA139" s="48">
        <v>130.69999999999999</v>
      </c>
      <c r="NB139" s="48">
        <v>130.80000000000001</v>
      </c>
      <c r="NC139" s="48">
        <v>130.80000000000001</v>
      </c>
      <c r="ND139" s="48">
        <v>134.19999999999999</v>
      </c>
      <c r="NE139" s="48">
        <v>134.30000000000001</v>
      </c>
      <c r="NF139" s="48">
        <v>135.1</v>
      </c>
      <c r="NG139" s="48">
        <v>140</v>
      </c>
      <c r="NH139" s="48">
        <v>140.1</v>
      </c>
      <c r="NI139" s="48">
        <v>151.4</v>
      </c>
      <c r="NJ139" s="48">
        <v>154.80000000000001</v>
      </c>
      <c r="NK139" s="48">
        <v>154.80000000000001</v>
      </c>
      <c r="NL139" s="48">
        <v>154.9</v>
      </c>
      <c r="NM139" s="48">
        <v>155</v>
      </c>
      <c r="NN139" s="48">
        <v>155.1</v>
      </c>
      <c r="NO139" s="48">
        <v>155.19999999999999</v>
      </c>
      <c r="NP139" s="48">
        <v>155.30000000000001</v>
      </c>
      <c r="NQ139" s="48">
        <v>163.30000000000001</v>
      </c>
      <c r="NR139" s="48">
        <v>164.6</v>
      </c>
      <c r="NS139" s="48">
        <v>164.7</v>
      </c>
      <c r="NT139" s="48">
        <v>182.7</v>
      </c>
      <c r="NU139" s="48">
        <v>204.9</v>
      </c>
      <c r="NV139" s="48">
        <v>224.8</v>
      </c>
      <c r="NW139" s="48">
        <v>244.6</v>
      </c>
      <c r="NX139" s="48">
        <v>267.3</v>
      </c>
      <c r="NY139" s="48">
        <v>287.89999999999998</v>
      </c>
      <c r="NZ139" s="48">
        <v>290.7</v>
      </c>
      <c r="OA139" s="48">
        <v>290.7</v>
      </c>
      <c r="OB139" s="48">
        <v>290.8</v>
      </c>
      <c r="OC139" s="48">
        <v>290.89999999999998</v>
      </c>
      <c r="OD139" s="48">
        <v>295.89999999999998</v>
      </c>
      <c r="OE139" s="48">
        <v>310.10000000000002</v>
      </c>
      <c r="OF139" s="48">
        <v>318.10000000000002</v>
      </c>
      <c r="OG139" s="48">
        <v>325.10000000000002</v>
      </c>
      <c r="OH139" s="48">
        <v>332.4</v>
      </c>
      <c r="OI139" s="48">
        <v>344.7</v>
      </c>
      <c r="OJ139" s="48">
        <v>357.4</v>
      </c>
      <c r="OK139" s="48">
        <v>357.9</v>
      </c>
      <c r="OL139" s="48">
        <v>358</v>
      </c>
      <c r="OM139" s="48">
        <v>358</v>
      </c>
      <c r="ON139" s="48">
        <v>360.9</v>
      </c>
      <c r="OO139" s="48">
        <v>381.7</v>
      </c>
      <c r="OP139" s="48">
        <v>399.7</v>
      </c>
      <c r="OQ139" s="48">
        <v>421.8</v>
      </c>
      <c r="OR139" s="48">
        <v>423.7</v>
      </c>
      <c r="OS139" s="48">
        <v>423.8</v>
      </c>
      <c r="OT139" s="48">
        <v>425.1</v>
      </c>
      <c r="OU139" s="48">
        <v>426.4</v>
      </c>
      <c r="OV139" s="48">
        <v>447.1</v>
      </c>
      <c r="OW139" s="48">
        <v>457.5</v>
      </c>
      <c r="OX139" s="48">
        <v>463.3</v>
      </c>
      <c r="OY139" s="48">
        <v>463.4</v>
      </c>
      <c r="OZ139" s="48">
        <v>463.5</v>
      </c>
      <c r="PA139" s="48">
        <v>463.6</v>
      </c>
      <c r="PB139" s="48">
        <v>463.7</v>
      </c>
      <c r="PC139" s="48">
        <v>463.7</v>
      </c>
      <c r="PD139" s="48">
        <v>463.8</v>
      </c>
      <c r="PE139" s="48">
        <v>463.9</v>
      </c>
      <c r="PF139" s="48">
        <v>464</v>
      </c>
      <c r="PG139" s="48">
        <v>473.3</v>
      </c>
      <c r="PH139" s="48">
        <v>481.7</v>
      </c>
      <c r="PI139" s="48">
        <v>504.7</v>
      </c>
      <c r="PJ139" s="48">
        <v>525.9</v>
      </c>
      <c r="PK139" s="48">
        <v>550.5</v>
      </c>
      <c r="PL139" s="48">
        <v>571.9</v>
      </c>
      <c r="PM139" s="48">
        <v>571.9</v>
      </c>
      <c r="PN139" s="48">
        <v>593.9</v>
      </c>
      <c r="PO139" s="48">
        <v>607.79999999999995</v>
      </c>
      <c r="PP139" s="48">
        <v>621.20000000000005</v>
      </c>
      <c r="PQ139" s="48">
        <v>633.5</v>
      </c>
      <c r="PR139" s="48">
        <v>647.20000000000005</v>
      </c>
      <c r="PS139" s="48">
        <v>650.20000000000005</v>
      </c>
      <c r="PT139" s="48">
        <v>650.20000000000005</v>
      </c>
      <c r="PU139" s="48">
        <v>663.3</v>
      </c>
      <c r="PV139" s="48">
        <v>663.4</v>
      </c>
      <c r="PW139" s="48">
        <v>667.6</v>
      </c>
      <c r="PX139" s="48">
        <v>674.5</v>
      </c>
      <c r="PY139" s="48">
        <v>676.6</v>
      </c>
      <c r="PZ139" s="48">
        <v>677.7</v>
      </c>
      <c r="QA139" s="48">
        <v>677.8</v>
      </c>
      <c r="QB139" s="48">
        <v>697.4</v>
      </c>
      <c r="QC139" s="48">
        <v>718.4</v>
      </c>
      <c r="QD139" s="48">
        <v>738.5</v>
      </c>
      <c r="QE139" s="48">
        <v>759.6</v>
      </c>
      <c r="QF139" s="48">
        <v>767.2</v>
      </c>
      <c r="QG139" s="48">
        <v>767.3</v>
      </c>
      <c r="QH139" s="48">
        <v>767.5</v>
      </c>
      <c r="QI139" s="48">
        <v>790.5</v>
      </c>
      <c r="QJ139" s="48">
        <v>814.1</v>
      </c>
      <c r="QK139" s="48">
        <v>838.2</v>
      </c>
      <c r="QL139" s="48">
        <v>863.8</v>
      </c>
      <c r="QM139" s="48">
        <v>886.7</v>
      </c>
      <c r="QN139" s="48">
        <v>910.4</v>
      </c>
      <c r="QO139" s="48">
        <v>910.5</v>
      </c>
      <c r="QP139" s="48">
        <v>936.5</v>
      </c>
      <c r="QQ139" s="48">
        <v>956</v>
      </c>
      <c r="QR139" s="48">
        <v>969.7</v>
      </c>
      <c r="QS139" s="48">
        <v>991.6</v>
      </c>
      <c r="QT139" s="48">
        <v>1009.7</v>
      </c>
      <c r="QU139" s="48">
        <v>1009.8</v>
      </c>
      <c r="QV139" s="48">
        <v>1009.8</v>
      </c>
      <c r="QW139" s="48">
        <v>1032.5999999999999</v>
      </c>
      <c r="QX139" s="48">
        <v>1052.2</v>
      </c>
      <c r="QY139" s="48">
        <v>1077.9000000000001</v>
      </c>
      <c r="QZ139" s="48">
        <v>1105</v>
      </c>
      <c r="RA139" s="48">
        <v>1123.7</v>
      </c>
      <c r="RB139" s="48">
        <v>1148.5999999999999</v>
      </c>
      <c r="RC139" s="48">
        <v>1148.7</v>
      </c>
      <c r="RD139" s="48">
        <v>1174.9000000000001</v>
      </c>
      <c r="RE139" s="48">
        <v>1200.8</v>
      </c>
      <c r="RF139" s="48">
        <v>1227.8</v>
      </c>
      <c r="RG139" s="48">
        <v>1254.9000000000001</v>
      </c>
      <c r="RH139" s="48">
        <v>1272.5</v>
      </c>
      <c r="RI139" s="48">
        <v>1292.0999999999999</v>
      </c>
      <c r="RJ139" s="48">
        <v>1292.2</v>
      </c>
      <c r="RK139" s="48">
        <v>1319.3</v>
      </c>
      <c r="RL139" s="48">
        <v>1345.2</v>
      </c>
      <c r="RM139" s="48">
        <v>1364.2</v>
      </c>
      <c r="RN139" s="48">
        <v>1376.6</v>
      </c>
      <c r="RO139" s="48">
        <v>1381.7</v>
      </c>
      <c r="RP139" s="48">
        <v>1392.6</v>
      </c>
      <c r="RQ139" s="48">
        <v>1401.7</v>
      </c>
      <c r="RR139" s="48">
        <v>1428</v>
      </c>
      <c r="RS139" s="48">
        <v>1444.1</v>
      </c>
      <c r="RT139" s="48">
        <v>1447.8</v>
      </c>
      <c r="RU139" s="48">
        <v>1447.9</v>
      </c>
      <c r="RV139" s="48">
        <v>1447.9</v>
      </c>
      <c r="RW139" s="48">
        <v>1464.7</v>
      </c>
      <c r="RX139" s="48">
        <v>1482.9</v>
      </c>
      <c r="RY139" s="48">
        <v>1495</v>
      </c>
      <c r="RZ139" s="48">
        <v>1508.4</v>
      </c>
      <c r="SA139" s="48">
        <v>1533.8</v>
      </c>
      <c r="SB139" s="48">
        <v>1543.7</v>
      </c>
      <c r="SC139" s="48">
        <v>1558.3</v>
      </c>
      <c r="SD139" s="48">
        <v>1563.6</v>
      </c>
      <c r="SE139" s="48">
        <v>1563.6</v>
      </c>
      <c r="SF139" s="48">
        <v>1579.5</v>
      </c>
      <c r="SG139" s="48">
        <v>1579.5</v>
      </c>
      <c r="SH139" s="48">
        <v>1579.5</v>
      </c>
      <c r="SI139" s="48">
        <v>1579.5</v>
      </c>
      <c r="SJ139" s="48">
        <v>1656.4</v>
      </c>
      <c r="SK139" s="48">
        <v>1656.4</v>
      </c>
      <c r="SL139" s="48">
        <v>1656.4</v>
      </c>
      <c r="SM139" s="48">
        <v>1656.4</v>
      </c>
      <c r="SN139" s="48">
        <v>1707.1</v>
      </c>
      <c r="SO139" s="48">
        <v>1721.2</v>
      </c>
      <c r="SQ139" s="48">
        <v>1776.9</v>
      </c>
      <c r="SR139" s="48">
        <v>1799.2</v>
      </c>
      <c r="SS139" s="48">
        <v>1799.2</v>
      </c>
      <c r="SX139" s="48">
        <v>1879.8</v>
      </c>
      <c r="SY139" s="48">
        <v>1881.2</v>
      </c>
      <c r="SZ139" s="48">
        <v>1881.3</v>
      </c>
      <c r="TA139" s="48">
        <v>1881.3</v>
      </c>
      <c r="TB139" s="48">
        <v>1881.3</v>
      </c>
      <c r="TC139" s="48">
        <v>1935.7</v>
      </c>
      <c r="TD139" s="48">
        <v>1948.7</v>
      </c>
      <c r="TE139" s="48">
        <v>1953.1</v>
      </c>
      <c r="TF139" s="48">
        <v>1973.4</v>
      </c>
      <c r="TG139" s="48">
        <v>1973.8</v>
      </c>
      <c r="TH139" s="48">
        <v>1980.7</v>
      </c>
      <c r="TI139" s="48">
        <v>1980.8</v>
      </c>
      <c r="TJ139" s="48">
        <v>1980.9</v>
      </c>
      <c r="TK139" s="48">
        <v>1981</v>
      </c>
      <c r="TL139" s="48">
        <v>1988.9</v>
      </c>
      <c r="TM139" s="48">
        <v>1990.9</v>
      </c>
      <c r="TN139" s="48">
        <v>1991</v>
      </c>
      <c r="TO139" s="48">
        <v>2000.3</v>
      </c>
    </row>
  </sheetData>
  <mergeCells count="25">
    <mergeCell ref="B2:C2"/>
    <mergeCell ref="A3:A7"/>
    <mergeCell ref="A8:A10"/>
    <mergeCell ref="A11:A16"/>
    <mergeCell ref="A17:A21"/>
    <mergeCell ref="A22:A27"/>
    <mergeCell ref="A28:A33"/>
    <mergeCell ref="A34:A36"/>
    <mergeCell ref="A37:A38"/>
    <mergeCell ref="A39:A41"/>
    <mergeCell ref="A42:A43"/>
    <mergeCell ref="A44:A45"/>
    <mergeCell ref="A46:A50"/>
    <mergeCell ref="A51:A54"/>
    <mergeCell ref="A55:A56"/>
    <mergeCell ref="A57:A61"/>
    <mergeCell ref="A62:A65"/>
    <mergeCell ref="A69:A72"/>
    <mergeCell ref="A73:A78"/>
    <mergeCell ref="A81:A84"/>
    <mergeCell ref="A85:A88"/>
    <mergeCell ref="A89:A94"/>
    <mergeCell ref="A98:A105"/>
    <mergeCell ref="A106:A107"/>
    <mergeCell ref="B123:B124"/>
  </mergeCells>
  <pageMargins left="0.7" right="0.7" top="0.75" bottom="0.75" header="0.3" footer="0.3"/>
  <pageSetup paperSize="9" scale="6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TN142"/>
  <sheetViews>
    <sheetView zoomScale="55" zoomScaleNormal="55" workbookViewId="0">
      <pane xSplit="3" ySplit="2" topLeftCell="SU121" activePane="bottomRight" state="frozen"/>
      <selection pane="topRight"/>
      <selection pane="bottomLeft"/>
      <selection pane="bottomRight" activeCell="TM3" sqref="TM3:TN142"/>
    </sheetView>
  </sheetViews>
  <sheetFormatPr defaultColWidth="10.6328125" defaultRowHeight="18"/>
  <cols>
    <col min="1" max="1" width="22.7265625" style="17" customWidth="1"/>
    <col min="2" max="2" width="20.453125" style="17" customWidth="1"/>
    <col min="3" max="3" width="19.54296875" style="17" customWidth="1"/>
    <col min="4" max="71" width="11" style="17" customWidth="1"/>
    <col min="72" max="92" width="12.7265625" style="17" customWidth="1"/>
    <col min="93" max="111" width="12.7265625" style="48" customWidth="1"/>
    <col min="112" max="123" width="11.26953125" style="48" customWidth="1"/>
    <col min="124" max="132" width="9.81640625" style="48" customWidth="1"/>
    <col min="133" max="190" width="10.54296875" style="48" customWidth="1"/>
    <col min="191" max="192" width="12.54296875" style="48" bestFit="1" customWidth="1"/>
    <col min="193" max="193" width="10.81640625" style="48" bestFit="1" customWidth="1"/>
    <col min="194" max="194" width="12.1796875" style="48" bestFit="1" customWidth="1"/>
    <col min="195" max="211" width="10.54296875" style="48" customWidth="1"/>
    <col min="212" max="215" width="10.453125" style="48" bestFit="1" customWidth="1"/>
    <col min="216" max="218" width="9.81640625" style="48" bestFit="1" customWidth="1"/>
    <col min="219" max="224" width="9.81640625" style="48" customWidth="1"/>
    <col min="225" max="225" width="11.1796875" style="48" customWidth="1"/>
    <col min="226" max="231" width="10.453125" style="48" bestFit="1" customWidth="1"/>
    <col min="232" max="232" width="10.7265625" style="48" customWidth="1"/>
    <col min="233" max="246" width="10.453125" style="48" bestFit="1" customWidth="1"/>
    <col min="247" max="255" width="9.81640625" style="48" customWidth="1"/>
    <col min="256" max="256" width="10.453125" style="48" bestFit="1" customWidth="1"/>
    <col min="257" max="257" width="11.81640625" style="48" customWidth="1"/>
    <col min="258" max="262" width="10.453125" style="48" bestFit="1" customWidth="1"/>
    <col min="263" max="263" width="13.26953125" style="48" customWidth="1"/>
    <col min="264" max="285" width="10.453125" style="48" bestFit="1" customWidth="1"/>
    <col min="286" max="289" width="11.54296875" style="48" bestFit="1" customWidth="1"/>
    <col min="290" max="290" width="12.7265625" style="48" customWidth="1"/>
    <col min="291" max="305" width="11.54296875" style="48" bestFit="1" customWidth="1"/>
    <col min="306" max="306" width="15.1796875" style="48" bestFit="1" customWidth="1"/>
    <col min="307" max="307" width="11.54296875" style="48" bestFit="1" customWidth="1"/>
    <col min="308" max="308" width="10.453125" style="48" customWidth="1"/>
    <col min="309" max="316" width="10.453125" style="48" bestFit="1" customWidth="1"/>
    <col min="317" max="337" width="11.54296875" style="48" bestFit="1" customWidth="1"/>
    <col min="338" max="346" width="10.453125" style="48" bestFit="1" customWidth="1"/>
    <col min="347" max="368" width="11.54296875" style="48" bestFit="1" customWidth="1"/>
    <col min="369" max="377" width="9.81640625" style="48" customWidth="1"/>
    <col min="378" max="399" width="10.36328125" style="48" bestFit="1" customWidth="1"/>
    <col min="400" max="400" width="9" style="48" bestFit="1" customWidth="1"/>
    <col min="401" max="408" width="9.81640625" style="48" customWidth="1"/>
    <col min="409" max="414" width="10.36328125" style="48" bestFit="1" customWidth="1"/>
    <col min="415" max="429" width="10.36328125" style="48" customWidth="1"/>
    <col min="430" max="436" width="9.81640625" style="48" customWidth="1"/>
    <col min="437" max="437" width="10.36328125" style="48" bestFit="1" customWidth="1"/>
    <col min="438" max="438" width="10.1796875" style="48" customWidth="1"/>
    <col min="439" max="447" width="10.36328125" style="48" bestFit="1" customWidth="1"/>
    <col min="448" max="448" width="10.26953125" style="48" customWidth="1"/>
    <col min="449" max="458" width="10.36328125" style="48" bestFit="1" customWidth="1"/>
    <col min="459" max="467" width="9.81640625" style="48" customWidth="1"/>
    <col min="468" max="473" width="10.36328125" style="48" bestFit="1" customWidth="1"/>
    <col min="474" max="16384" width="10.6328125" style="48"/>
  </cols>
  <sheetData>
    <row r="1" spans="1:534" ht="36.65" customHeight="1">
      <c r="D1" s="103">
        <v>45658</v>
      </c>
      <c r="E1" s="103">
        <v>45659</v>
      </c>
      <c r="F1" s="103">
        <v>45660</v>
      </c>
      <c r="G1" s="103">
        <v>45661</v>
      </c>
      <c r="H1" s="103">
        <v>45662</v>
      </c>
      <c r="I1" s="103">
        <v>45663</v>
      </c>
      <c r="J1" s="103">
        <v>45664</v>
      </c>
      <c r="K1" s="103">
        <v>45665</v>
      </c>
      <c r="L1" s="103">
        <v>45666</v>
      </c>
      <c r="M1" s="103">
        <v>45667</v>
      </c>
      <c r="N1" s="103">
        <v>45668</v>
      </c>
      <c r="O1" s="103">
        <v>45669</v>
      </c>
      <c r="P1" s="103">
        <v>45670</v>
      </c>
      <c r="Q1" s="103">
        <v>45671</v>
      </c>
      <c r="R1" s="103">
        <v>45672</v>
      </c>
      <c r="S1" s="103">
        <v>45673</v>
      </c>
      <c r="T1" s="103">
        <v>45674</v>
      </c>
      <c r="U1" s="103">
        <v>45675</v>
      </c>
      <c r="V1" s="103">
        <v>45676</v>
      </c>
      <c r="W1" s="103">
        <v>45677</v>
      </c>
      <c r="X1" s="103">
        <v>45678</v>
      </c>
      <c r="Y1" s="103">
        <v>45679</v>
      </c>
      <c r="Z1" s="103">
        <v>45680</v>
      </c>
      <c r="AA1" s="103">
        <v>45681</v>
      </c>
      <c r="AB1" s="103">
        <v>45682</v>
      </c>
      <c r="AC1" s="103">
        <v>45683</v>
      </c>
      <c r="AD1" s="103">
        <v>45684</v>
      </c>
      <c r="AE1" s="103">
        <v>45685</v>
      </c>
      <c r="AF1" s="103">
        <v>45686</v>
      </c>
      <c r="AG1" s="103">
        <v>45687</v>
      </c>
      <c r="AH1" s="103">
        <v>45688</v>
      </c>
      <c r="AI1" s="103">
        <v>45689</v>
      </c>
      <c r="AJ1" s="103">
        <v>45690</v>
      </c>
      <c r="AK1" s="103">
        <v>45691</v>
      </c>
      <c r="AL1" s="103">
        <v>45692</v>
      </c>
      <c r="AM1" s="103">
        <v>45693</v>
      </c>
      <c r="AN1" s="103">
        <v>45694</v>
      </c>
      <c r="AO1" s="103">
        <v>45695</v>
      </c>
      <c r="AP1" s="103">
        <v>45696</v>
      </c>
      <c r="AQ1" s="103">
        <v>45697</v>
      </c>
      <c r="AR1" s="103">
        <v>45698</v>
      </c>
      <c r="AS1" s="103">
        <v>45699</v>
      </c>
      <c r="AT1" s="103">
        <v>45700</v>
      </c>
      <c r="AU1" s="103">
        <v>45701</v>
      </c>
      <c r="AV1" s="103">
        <v>45702</v>
      </c>
      <c r="AW1" s="103">
        <v>45703</v>
      </c>
      <c r="AX1" s="103">
        <v>45704</v>
      </c>
      <c r="AY1" s="103">
        <v>45705</v>
      </c>
      <c r="AZ1" s="103">
        <v>45706</v>
      </c>
      <c r="BA1" s="103">
        <v>45707</v>
      </c>
      <c r="BB1" s="103">
        <v>45708</v>
      </c>
      <c r="BC1" s="103">
        <v>45709</v>
      </c>
      <c r="BD1" s="103">
        <v>45710</v>
      </c>
      <c r="BE1" s="103">
        <v>45711</v>
      </c>
      <c r="BF1" s="103">
        <v>45712</v>
      </c>
      <c r="BG1" s="103">
        <v>45713</v>
      </c>
      <c r="BH1" s="103">
        <v>45714</v>
      </c>
      <c r="BI1" s="103">
        <v>45715</v>
      </c>
      <c r="BJ1" s="103">
        <v>45716</v>
      </c>
      <c r="BK1" s="103">
        <v>45717</v>
      </c>
      <c r="BL1" s="103">
        <v>45718</v>
      </c>
      <c r="BM1" s="103">
        <v>45719</v>
      </c>
      <c r="BN1" s="103">
        <v>45720</v>
      </c>
      <c r="BO1" s="103">
        <v>45721</v>
      </c>
      <c r="BP1" s="103">
        <v>45722</v>
      </c>
      <c r="BQ1" s="103">
        <v>45723</v>
      </c>
      <c r="BR1" s="103">
        <v>45724</v>
      </c>
      <c r="BS1" s="103">
        <v>45725</v>
      </c>
      <c r="BT1" s="103">
        <v>45726</v>
      </c>
      <c r="BU1" s="103">
        <v>45727</v>
      </c>
      <c r="BV1" s="103">
        <v>45728</v>
      </c>
      <c r="BW1" s="103">
        <v>45729</v>
      </c>
      <c r="BX1" s="103">
        <v>45730</v>
      </c>
      <c r="BY1" s="103">
        <v>45731</v>
      </c>
      <c r="BZ1" s="103">
        <v>45732</v>
      </c>
      <c r="CA1" s="103">
        <v>45733</v>
      </c>
      <c r="CB1" s="103">
        <v>45734</v>
      </c>
      <c r="CC1" s="103">
        <v>45735</v>
      </c>
      <c r="CD1" s="103">
        <v>45736</v>
      </c>
      <c r="CE1" s="103">
        <v>45737</v>
      </c>
      <c r="CF1" s="103">
        <v>45738</v>
      </c>
      <c r="CG1" s="103">
        <v>45739</v>
      </c>
      <c r="CH1" s="103">
        <v>45740</v>
      </c>
      <c r="CI1" s="103">
        <v>45741</v>
      </c>
      <c r="CJ1" s="103">
        <v>45742</v>
      </c>
      <c r="CK1" s="103">
        <v>45743</v>
      </c>
      <c r="CL1" s="103">
        <v>45744</v>
      </c>
      <c r="CM1" s="103">
        <v>45745</v>
      </c>
      <c r="CN1" s="103">
        <v>45746</v>
      </c>
      <c r="CO1" s="103">
        <v>45747</v>
      </c>
      <c r="CP1" s="103">
        <v>45748</v>
      </c>
      <c r="CQ1" s="103">
        <v>45749</v>
      </c>
      <c r="CR1" s="103">
        <v>45750</v>
      </c>
      <c r="CS1" s="103">
        <v>45751</v>
      </c>
      <c r="CT1" s="103">
        <v>45752</v>
      </c>
      <c r="CU1" s="103">
        <v>45753</v>
      </c>
      <c r="CV1" s="103">
        <v>45754</v>
      </c>
      <c r="CW1" s="103">
        <v>45755</v>
      </c>
      <c r="CX1" s="103">
        <v>45756</v>
      </c>
      <c r="CY1" s="103">
        <v>45757</v>
      </c>
      <c r="CZ1" s="103">
        <v>45758</v>
      </c>
      <c r="DA1" s="103">
        <v>45759</v>
      </c>
      <c r="DB1" s="103">
        <v>45760</v>
      </c>
      <c r="DC1" s="103">
        <v>45761</v>
      </c>
      <c r="DD1" s="103">
        <v>45762</v>
      </c>
      <c r="DE1" s="103">
        <v>45763</v>
      </c>
      <c r="DF1" s="103">
        <v>45764</v>
      </c>
      <c r="DG1" s="103">
        <v>45765</v>
      </c>
      <c r="DH1" s="103">
        <v>45766</v>
      </c>
      <c r="DI1" s="103">
        <v>45767</v>
      </c>
      <c r="DJ1" s="103">
        <v>45768</v>
      </c>
      <c r="DK1" s="103">
        <v>45769</v>
      </c>
      <c r="DL1" s="103">
        <v>45770</v>
      </c>
      <c r="DM1" s="103">
        <v>45771</v>
      </c>
      <c r="DN1" s="103">
        <v>45772</v>
      </c>
      <c r="DO1" s="103">
        <v>45773</v>
      </c>
      <c r="DP1" s="103">
        <v>45774</v>
      </c>
      <c r="DQ1" s="103">
        <v>45775</v>
      </c>
      <c r="DR1" s="103">
        <v>45776</v>
      </c>
      <c r="DS1" s="103">
        <v>45777</v>
      </c>
      <c r="DT1" s="103">
        <v>45778</v>
      </c>
      <c r="DU1" s="103">
        <v>45779</v>
      </c>
      <c r="DV1" s="103">
        <v>45780</v>
      </c>
      <c r="DW1" s="103">
        <v>45781</v>
      </c>
      <c r="DX1" s="103">
        <v>45782</v>
      </c>
      <c r="DY1" s="103">
        <v>45783</v>
      </c>
      <c r="DZ1" s="103">
        <v>45784</v>
      </c>
      <c r="EA1" s="103">
        <v>45785</v>
      </c>
      <c r="EB1" s="103">
        <v>45786</v>
      </c>
      <c r="EC1" s="103">
        <v>45787</v>
      </c>
      <c r="ED1" s="103">
        <v>45788</v>
      </c>
      <c r="EE1" s="103">
        <v>45789</v>
      </c>
      <c r="EF1" s="103">
        <v>45790</v>
      </c>
      <c r="EG1" s="103">
        <v>45791</v>
      </c>
      <c r="EH1" s="103">
        <v>45792</v>
      </c>
      <c r="EI1" s="103">
        <v>45793</v>
      </c>
      <c r="EJ1" s="103">
        <v>45794</v>
      </c>
      <c r="EK1" s="103">
        <v>45795</v>
      </c>
      <c r="EL1" s="103">
        <v>45796</v>
      </c>
      <c r="EM1" s="103">
        <v>45797</v>
      </c>
      <c r="EN1" s="103">
        <v>45798</v>
      </c>
      <c r="EO1" s="103">
        <v>45799</v>
      </c>
      <c r="EP1" s="103">
        <v>45800</v>
      </c>
      <c r="EQ1" s="103">
        <v>45801</v>
      </c>
      <c r="ER1" s="103">
        <v>45802</v>
      </c>
      <c r="ES1" s="103">
        <v>45803</v>
      </c>
      <c r="ET1" s="103">
        <v>45804</v>
      </c>
      <c r="EU1" s="103">
        <v>45805</v>
      </c>
      <c r="EV1" s="103">
        <v>45806</v>
      </c>
      <c r="EW1" s="103">
        <v>45807</v>
      </c>
      <c r="EX1" s="103">
        <v>45808</v>
      </c>
      <c r="EY1" s="103">
        <v>45809</v>
      </c>
      <c r="EZ1" s="103">
        <v>45810</v>
      </c>
      <c r="FA1" s="103">
        <v>45811</v>
      </c>
      <c r="FB1" s="103">
        <v>45812</v>
      </c>
      <c r="FC1" s="103">
        <v>45813</v>
      </c>
      <c r="FD1" s="103">
        <v>45814</v>
      </c>
      <c r="FE1" s="103">
        <v>45815</v>
      </c>
      <c r="FF1" s="103">
        <v>45816</v>
      </c>
      <c r="FG1" s="103">
        <v>45817</v>
      </c>
      <c r="FH1" s="103">
        <v>45818</v>
      </c>
      <c r="FI1" s="103">
        <v>45819</v>
      </c>
      <c r="FJ1" s="103">
        <v>45820</v>
      </c>
      <c r="FK1" s="103">
        <v>45821</v>
      </c>
      <c r="FL1" s="103">
        <v>45822</v>
      </c>
      <c r="FM1" s="103">
        <v>45823</v>
      </c>
      <c r="FN1" s="103">
        <v>45824</v>
      </c>
      <c r="FO1" s="103">
        <v>45825</v>
      </c>
      <c r="FP1" s="103">
        <v>45826</v>
      </c>
      <c r="FQ1" s="103">
        <v>45827</v>
      </c>
      <c r="FR1" s="103">
        <v>45828</v>
      </c>
      <c r="FS1" s="103">
        <v>45829</v>
      </c>
      <c r="FT1" s="103">
        <v>45830</v>
      </c>
      <c r="FU1" s="103">
        <v>45831</v>
      </c>
      <c r="FV1" s="103">
        <v>45832</v>
      </c>
      <c r="FW1" s="103">
        <v>45833</v>
      </c>
      <c r="FX1" s="103">
        <v>45834</v>
      </c>
      <c r="FY1" s="103">
        <v>45835</v>
      </c>
      <c r="FZ1" s="103">
        <v>45836</v>
      </c>
      <c r="GA1" s="103">
        <v>45837</v>
      </c>
      <c r="GB1" s="103">
        <v>45838</v>
      </c>
      <c r="GC1" s="103">
        <v>45839</v>
      </c>
      <c r="GD1" s="103">
        <v>45840</v>
      </c>
      <c r="GE1" s="103">
        <v>45841</v>
      </c>
      <c r="GF1" s="103">
        <v>45842</v>
      </c>
      <c r="GG1" s="103">
        <v>45843</v>
      </c>
      <c r="GH1" s="103">
        <v>45844</v>
      </c>
      <c r="GI1" s="103">
        <v>45845</v>
      </c>
      <c r="GJ1" s="103">
        <v>45846</v>
      </c>
      <c r="GK1" s="103">
        <v>45847</v>
      </c>
      <c r="GL1" s="103">
        <v>45848</v>
      </c>
      <c r="GM1" s="103">
        <v>45849</v>
      </c>
      <c r="GN1" s="103">
        <v>45850</v>
      </c>
      <c r="GO1" s="103">
        <v>45851</v>
      </c>
      <c r="GP1" s="103">
        <v>45852</v>
      </c>
      <c r="GQ1" s="103">
        <v>45853</v>
      </c>
      <c r="GR1" s="103">
        <v>45854</v>
      </c>
      <c r="GS1" s="103">
        <v>45855</v>
      </c>
      <c r="GT1" s="103">
        <v>45856</v>
      </c>
      <c r="GU1" s="103">
        <v>45857</v>
      </c>
      <c r="GV1" s="103">
        <v>45858</v>
      </c>
      <c r="GW1" s="103">
        <v>45859</v>
      </c>
      <c r="GX1" s="103">
        <v>45860</v>
      </c>
      <c r="GY1" s="103">
        <v>45861</v>
      </c>
      <c r="GZ1" s="103">
        <v>45862</v>
      </c>
      <c r="HA1" s="103">
        <v>45863</v>
      </c>
      <c r="HB1" s="103">
        <v>45864</v>
      </c>
      <c r="HC1" s="103">
        <v>45865</v>
      </c>
      <c r="HD1" s="103">
        <v>45866</v>
      </c>
      <c r="HE1" s="103">
        <v>45867</v>
      </c>
      <c r="HF1" s="103">
        <v>45868</v>
      </c>
      <c r="HG1" s="103">
        <v>45869</v>
      </c>
      <c r="HH1" s="103">
        <v>45870</v>
      </c>
      <c r="HI1" s="103">
        <v>45871</v>
      </c>
      <c r="HJ1" s="103">
        <v>45872</v>
      </c>
      <c r="HK1" s="103">
        <v>45873</v>
      </c>
      <c r="HL1" s="103">
        <v>45874</v>
      </c>
      <c r="HM1" s="103">
        <v>45875</v>
      </c>
      <c r="HN1" s="103">
        <v>45876</v>
      </c>
      <c r="HO1" s="103">
        <v>45877</v>
      </c>
      <c r="HP1" s="103">
        <v>45878</v>
      </c>
      <c r="HQ1" s="103">
        <v>45879</v>
      </c>
      <c r="HR1" s="103">
        <v>45880</v>
      </c>
      <c r="HS1" s="103">
        <v>45881</v>
      </c>
      <c r="HT1" s="103">
        <v>45882</v>
      </c>
      <c r="HU1" s="103">
        <v>45883</v>
      </c>
      <c r="HV1" s="103">
        <v>45884</v>
      </c>
      <c r="HW1" s="103">
        <v>45885</v>
      </c>
      <c r="HX1" s="103">
        <v>45886</v>
      </c>
      <c r="HY1" s="103">
        <v>45887</v>
      </c>
      <c r="HZ1" s="103">
        <v>45888</v>
      </c>
      <c r="IA1" s="103">
        <v>45889</v>
      </c>
      <c r="IB1" s="103">
        <v>45890</v>
      </c>
      <c r="IC1" s="103">
        <v>45891</v>
      </c>
      <c r="ID1" s="103">
        <v>45892</v>
      </c>
      <c r="IE1" s="103">
        <v>45893</v>
      </c>
      <c r="IF1" s="103">
        <v>45894</v>
      </c>
      <c r="IG1" s="103">
        <v>45895</v>
      </c>
      <c r="IH1" s="103">
        <v>45896</v>
      </c>
      <c r="II1" s="103">
        <v>45897</v>
      </c>
      <c r="IJ1" s="103">
        <v>45898</v>
      </c>
      <c r="IK1" s="103">
        <v>45899</v>
      </c>
      <c r="IL1" s="103">
        <v>45900</v>
      </c>
      <c r="IM1" s="103">
        <v>45901</v>
      </c>
      <c r="IN1" s="103">
        <v>45902</v>
      </c>
      <c r="IO1" s="103">
        <v>45903</v>
      </c>
      <c r="IP1" s="103">
        <v>45904</v>
      </c>
      <c r="IQ1" s="103">
        <v>45905</v>
      </c>
      <c r="IR1" s="103">
        <v>45906</v>
      </c>
      <c r="IS1" s="103">
        <v>45907</v>
      </c>
      <c r="IT1" s="103">
        <v>45908</v>
      </c>
      <c r="IU1" s="103">
        <v>45909</v>
      </c>
      <c r="IV1" s="103">
        <v>45910</v>
      </c>
      <c r="IW1" s="103">
        <v>45911</v>
      </c>
      <c r="IX1" s="103">
        <v>45912</v>
      </c>
      <c r="IY1" s="103">
        <v>45913</v>
      </c>
      <c r="IZ1" s="103">
        <v>45914</v>
      </c>
      <c r="JA1" s="103">
        <v>45915</v>
      </c>
      <c r="JB1" s="103">
        <v>45916</v>
      </c>
      <c r="JC1" s="103">
        <v>45917</v>
      </c>
      <c r="JD1" s="103">
        <v>45918</v>
      </c>
      <c r="JE1" s="103">
        <v>45919</v>
      </c>
      <c r="JF1" s="103">
        <v>45920</v>
      </c>
      <c r="JG1" s="103">
        <v>45921</v>
      </c>
      <c r="JH1" s="103">
        <v>45922</v>
      </c>
      <c r="JI1" s="103">
        <v>45923</v>
      </c>
      <c r="JJ1" s="103">
        <v>45924</v>
      </c>
      <c r="JK1" s="103">
        <v>45925</v>
      </c>
      <c r="JL1" s="103">
        <v>45926</v>
      </c>
      <c r="JM1" s="103">
        <v>45927</v>
      </c>
      <c r="JN1" s="103">
        <v>45928</v>
      </c>
      <c r="JO1" s="103">
        <v>45929</v>
      </c>
      <c r="JP1" s="103">
        <v>45930</v>
      </c>
      <c r="JQ1" s="103">
        <v>45931</v>
      </c>
      <c r="JR1" s="103">
        <v>45932</v>
      </c>
      <c r="JS1" s="103">
        <v>45933</v>
      </c>
      <c r="JT1" s="103">
        <v>45934</v>
      </c>
      <c r="JU1" s="103">
        <v>45935</v>
      </c>
      <c r="JV1" s="103">
        <v>45936</v>
      </c>
      <c r="JW1" s="103">
        <v>45937</v>
      </c>
      <c r="JX1" s="103">
        <v>45938</v>
      </c>
      <c r="JY1" s="103">
        <v>45939</v>
      </c>
      <c r="JZ1" s="103">
        <v>45940</v>
      </c>
      <c r="KA1" s="103">
        <v>45941</v>
      </c>
      <c r="KB1" s="103">
        <v>45942</v>
      </c>
      <c r="KC1" s="103">
        <v>45943</v>
      </c>
      <c r="KD1" s="103">
        <v>45944</v>
      </c>
      <c r="KE1" s="103">
        <v>45945</v>
      </c>
      <c r="KF1" s="103">
        <v>45946</v>
      </c>
      <c r="KG1" s="103">
        <v>45947</v>
      </c>
      <c r="KH1" s="103">
        <v>45948</v>
      </c>
      <c r="KI1" s="103">
        <v>45949</v>
      </c>
      <c r="KJ1" s="103">
        <v>45950</v>
      </c>
      <c r="KK1" s="103">
        <v>45951</v>
      </c>
      <c r="KL1" s="103">
        <v>45952</v>
      </c>
      <c r="KM1" s="103">
        <v>45953</v>
      </c>
      <c r="KN1" s="103">
        <v>45954</v>
      </c>
      <c r="KO1" s="103">
        <v>45955</v>
      </c>
      <c r="KP1" s="103">
        <v>45956</v>
      </c>
      <c r="KQ1" s="103">
        <v>45957</v>
      </c>
      <c r="KR1" s="103">
        <v>45958</v>
      </c>
      <c r="KS1" s="103">
        <v>45959</v>
      </c>
      <c r="KT1" s="103">
        <v>45960</v>
      </c>
      <c r="KU1" s="103">
        <v>45961</v>
      </c>
      <c r="KV1" s="103">
        <v>45962</v>
      </c>
      <c r="KW1" s="103">
        <v>45963</v>
      </c>
      <c r="KX1" s="103">
        <v>45964</v>
      </c>
      <c r="KY1" s="103">
        <v>45965</v>
      </c>
      <c r="KZ1" s="103">
        <v>45966</v>
      </c>
      <c r="LA1" s="103">
        <v>45967</v>
      </c>
      <c r="LB1" s="103">
        <v>45968</v>
      </c>
      <c r="LC1" s="103">
        <v>45969</v>
      </c>
      <c r="LD1" s="103">
        <v>45970</v>
      </c>
      <c r="LE1" s="103">
        <v>45971</v>
      </c>
      <c r="LF1" s="103">
        <v>45972</v>
      </c>
      <c r="LG1" s="103">
        <v>45973</v>
      </c>
      <c r="LH1" s="103">
        <v>45974</v>
      </c>
      <c r="LI1" s="103">
        <v>45975</v>
      </c>
      <c r="LJ1" s="103">
        <v>45976</v>
      </c>
      <c r="LK1" s="103">
        <v>45977</v>
      </c>
      <c r="LL1" s="103">
        <v>45978</v>
      </c>
      <c r="LM1" s="103">
        <v>45979</v>
      </c>
      <c r="LN1" s="103">
        <v>45980</v>
      </c>
      <c r="LO1" s="103">
        <v>45981</v>
      </c>
      <c r="LP1" s="103">
        <v>45982</v>
      </c>
      <c r="LQ1" s="103">
        <v>45983</v>
      </c>
      <c r="LR1" s="103">
        <v>45984</v>
      </c>
      <c r="LS1" s="103">
        <v>45985</v>
      </c>
      <c r="LT1" s="103">
        <v>45986</v>
      </c>
      <c r="LU1" s="103">
        <v>45987</v>
      </c>
      <c r="LV1" s="103">
        <v>45988</v>
      </c>
      <c r="LW1" s="103">
        <v>45989</v>
      </c>
      <c r="LX1" s="103">
        <v>45990</v>
      </c>
      <c r="LY1" s="103">
        <v>45991</v>
      </c>
      <c r="LZ1" s="103">
        <v>45992</v>
      </c>
      <c r="MA1" s="103">
        <v>45993</v>
      </c>
      <c r="MB1" s="103">
        <v>45994</v>
      </c>
      <c r="MC1" s="103">
        <v>45995</v>
      </c>
      <c r="MD1" s="103">
        <v>45996</v>
      </c>
      <c r="ME1" s="103">
        <v>45997</v>
      </c>
      <c r="MF1" s="103">
        <v>45998</v>
      </c>
      <c r="MG1" s="103">
        <v>45999</v>
      </c>
      <c r="MH1" s="103">
        <v>46000</v>
      </c>
      <c r="MI1" s="103">
        <v>46001</v>
      </c>
      <c r="MJ1" s="103">
        <v>46002</v>
      </c>
      <c r="MK1" s="103">
        <v>46003</v>
      </c>
      <c r="ML1" s="103">
        <v>46004</v>
      </c>
      <c r="MM1" s="103">
        <v>46005</v>
      </c>
      <c r="MN1" s="103">
        <v>46006</v>
      </c>
      <c r="MO1" s="103">
        <v>46007</v>
      </c>
      <c r="MP1" s="103">
        <v>46008</v>
      </c>
      <c r="MQ1" s="103">
        <v>46009</v>
      </c>
      <c r="MR1" s="103">
        <v>46010</v>
      </c>
      <c r="MS1" s="103">
        <v>46011</v>
      </c>
      <c r="MT1" s="103">
        <v>46012</v>
      </c>
      <c r="MU1" s="103">
        <v>46013</v>
      </c>
      <c r="MV1" s="103">
        <v>46014</v>
      </c>
      <c r="MW1" s="103">
        <v>46015</v>
      </c>
      <c r="MX1" s="103">
        <v>46016</v>
      </c>
      <c r="MY1" s="103">
        <v>46017</v>
      </c>
      <c r="MZ1" s="103">
        <v>46018</v>
      </c>
      <c r="NA1" s="103">
        <v>46019</v>
      </c>
      <c r="NB1" s="103">
        <v>46020</v>
      </c>
      <c r="NC1" s="103">
        <v>46021</v>
      </c>
      <c r="ND1" s="103">
        <v>46022</v>
      </c>
      <c r="NE1" s="103">
        <v>46023</v>
      </c>
      <c r="NF1" s="103">
        <v>46024</v>
      </c>
      <c r="NG1" s="103">
        <v>46025</v>
      </c>
      <c r="NH1" s="103">
        <v>46026</v>
      </c>
      <c r="NI1" s="103">
        <v>46027</v>
      </c>
      <c r="NJ1" s="103">
        <v>46028</v>
      </c>
      <c r="NK1" s="103">
        <v>46029</v>
      </c>
      <c r="NL1" s="103">
        <v>46030</v>
      </c>
      <c r="NM1" s="103">
        <v>46031</v>
      </c>
      <c r="NN1" s="103">
        <v>46032</v>
      </c>
      <c r="NO1" s="103">
        <v>46033</v>
      </c>
      <c r="NP1" s="103">
        <v>46034</v>
      </c>
      <c r="NQ1" s="103">
        <v>46035</v>
      </c>
      <c r="NR1" s="103">
        <v>46036</v>
      </c>
      <c r="NS1" s="103">
        <v>46037</v>
      </c>
      <c r="NT1" s="103">
        <v>46038</v>
      </c>
      <c r="NU1" s="103">
        <v>46039</v>
      </c>
      <c r="NV1" s="103">
        <v>46040</v>
      </c>
      <c r="NW1" s="103">
        <v>46041</v>
      </c>
      <c r="NX1" s="103">
        <v>46042</v>
      </c>
      <c r="NY1" s="103">
        <v>46043</v>
      </c>
      <c r="NZ1" s="103">
        <v>46044</v>
      </c>
      <c r="OA1" s="103">
        <v>46045</v>
      </c>
      <c r="OB1" s="103">
        <v>46046</v>
      </c>
      <c r="OC1" s="103">
        <v>46047</v>
      </c>
      <c r="OD1" s="103">
        <v>46048</v>
      </c>
      <c r="OE1" s="103">
        <v>46049</v>
      </c>
      <c r="OF1" s="103">
        <v>46050</v>
      </c>
      <c r="OG1" s="103">
        <v>46051</v>
      </c>
      <c r="OH1" s="103">
        <v>46052</v>
      </c>
      <c r="OI1" s="103">
        <v>46053</v>
      </c>
      <c r="OJ1" s="103">
        <v>46054</v>
      </c>
      <c r="OK1" s="103">
        <v>46055</v>
      </c>
      <c r="OL1" s="103">
        <v>46056</v>
      </c>
      <c r="OM1" s="103">
        <v>46057</v>
      </c>
      <c r="ON1" s="103">
        <v>46058</v>
      </c>
      <c r="OO1" s="103">
        <v>46059</v>
      </c>
      <c r="OP1" s="103">
        <v>46060</v>
      </c>
      <c r="OQ1" s="103">
        <v>46061</v>
      </c>
      <c r="OR1" s="103">
        <v>46062</v>
      </c>
      <c r="OS1" s="103">
        <v>46063</v>
      </c>
      <c r="OT1" s="103">
        <v>46064</v>
      </c>
      <c r="OU1" s="103">
        <v>46065</v>
      </c>
      <c r="OV1" s="103">
        <v>46066</v>
      </c>
      <c r="OW1" s="103">
        <v>46067</v>
      </c>
      <c r="OX1" s="103">
        <v>46068</v>
      </c>
      <c r="OY1" s="103">
        <v>46069</v>
      </c>
      <c r="OZ1" s="103">
        <v>46070</v>
      </c>
      <c r="PA1" s="103">
        <v>46071</v>
      </c>
      <c r="PB1" s="103">
        <v>46072</v>
      </c>
      <c r="PC1" s="103">
        <v>46073</v>
      </c>
      <c r="PD1" s="103">
        <v>46074</v>
      </c>
      <c r="PE1" s="103">
        <v>46075</v>
      </c>
      <c r="PF1" s="103">
        <v>46076</v>
      </c>
      <c r="PG1" s="103">
        <v>46077</v>
      </c>
      <c r="PH1" s="103">
        <v>46078</v>
      </c>
      <c r="PI1" s="103">
        <v>46079</v>
      </c>
      <c r="PJ1" s="103">
        <v>46080</v>
      </c>
      <c r="PK1" s="103">
        <v>46081</v>
      </c>
      <c r="PL1" s="103">
        <v>46082</v>
      </c>
      <c r="PM1" s="103">
        <v>46083</v>
      </c>
      <c r="PN1" s="103">
        <v>46084</v>
      </c>
      <c r="PO1" s="103">
        <v>46085</v>
      </c>
      <c r="PP1" s="103">
        <v>46086</v>
      </c>
      <c r="PQ1" s="103">
        <v>46087</v>
      </c>
      <c r="PR1" s="103">
        <v>46088</v>
      </c>
      <c r="PS1" s="103">
        <v>46089</v>
      </c>
      <c r="PT1" s="103">
        <v>46090</v>
      </c>
      <c r="PU1" s="103">
        <v>46091</v>
      </c>
      <c r="PV1" s="103">
        <v>46092</v>
      </c>
      <c r="PW1" s="103">
        <v>46093</v>
      </c>
      <c r="PX1" s="103">
        <v>46094</v>
      </c>
      <c r="PY1" s="103">
        <v>46095</v>
      </c>
      <c r="PZ1" s="103">
        <v>46096</v>
      </c>
      <c r="QA1" s="103">
        <v>46097</v>
      </c>
      <c r="QB1" s="103">
        <v>46098</v>
      </c>
      <c r="QC1" s="103">
        <v>46099</v>
      </c>
      <c r="QD1" s="103">
        <v>46100</v>
      </c>
      <c r="QE1" s="103">
        <v>46101</v>
      </c>
      <c r="QF1" s="103">
        <v>46102</v>
      </c>
      <c r="QG1" s="103">
        <v>46103</v>
      </c>
      <c r="QH1" s="103">
        <v>46104</v>
      </c>
      <c r="QI1" s="103">
        <v>46105</v>
      </c>
      <c r="QJ1" s="103">
        <v>46106</v>
      </c>
      <c r="QK1" s="103">
        <v>46107</v>
      </c>
      <c r="QL1" s="103">
        <v>46108</v>
      </c>
      <c r="QM1" s="103">
        <v>46109</v>
      </c>
      <c r="QN1" s="103">
        <v>46110</v>
      </c>
      <c r="QO1" s="103">
        <v>46111</v>
      </c>
      <c r="QP1" s="103">
        <v>46112</v>
      </c>
      <c r="QQ1" s="103">
        <v>46113</v>
      </c>
      <c r="QR1" s="103">
        <v>46114</v>
      </c>
      <c r="QS1" s="103">
        <v>46115</v>
      </c>
      <c r="QT1" s="103">
        <v>46116</v>
      </c>
      <c r="QU1" s="103">
        <v>46117</v>
      </c>
      <c r="QV1" s="103">
        <v>46118</v>
      </c>
      <c r="QW1" s="103">
        <v>46119</v>
      </c>
      <c r="QX1" s="103">
        <v>46120</v>
      </c>
      <c r="QY1" s="103">
        <v>46121</v>
      </c>
      <c r="QZ1" s="103">
        <v>46122</v>
      </c>
      <c r="RA1" s="103">
        <v>46123</v>
      </c>
      <c r="RB1" s="103">
        <v>46124</v>
      </c>
      <c r="RC1" s="103">
        <v>46125</v>
      </c>
      <c r="RD1" s="103">
        <v>46126</v>
      </c>
      <c r="RE1" s="103">
        <v>46127</v>
      </c>
      <c r="RF1" s="103">
        <v>46128</v>
      </c>
      <c r="RG1" s="103">
        <v>46129</v>
      </c>
      <c r="RH1" s="103">
        <v>46130</v>
      </c>
      <c r="RI1" s="103">
        <v>46131</v>
      </c>
      <c r="RJ1" s="103">
        <v>46132</v>
      </c>
      <c r="RK1" s="103">
        <v>46133</v>
      </c>
      <c r="RL1" s="103">
        <v>46134</v>
      </c>
      <c r="RM1" s="103">
        <v>46135</v>
      </c>
      <c r="RN1" s="103">
        <v>46136</v>
      </c>
      <c r="RO1" s="103">
        <v>46137</v>
      </c>
      <c r="RP1" s="103">
        <v>46138</v>
      </c>
      <c r="RQ1" s="103">
        <v>46139</v>
      </c>
      <c r="RR1" s="103">
        <v>46140</v>
      </c>
      <c r="RS1" s="103">
        <v>46141</v>
      </c>
      <c r="RT1" s="103">
        <v>46142</v>
      </c>
      <c r="RU1" s="103">
        <v>46143</v>
      </c>
      <c r="RV1" s="103">
        <v>46144</v>
      </c>
      <c r="RW1" s="103">
        <v>46145</v>
      </c>
      <c r="RX1" s="103">
        <v>46146</v>
      </c>
      <c r="RY1" s="103">
        <v>46147</v>
      </c>
      <c r="RZ1" s="103">
        <v>46148</v>
      </c>
      <c r="SA1" s="103">
        <v>46149</v>
      </c>
      <c r="SB1" s="103">
        <v>46150</v>
      </c>
      <c r="SC1" s="103">
        <v>46151</v>
      </c>
      <c r="SD1" s="103">
        <v>46152</v>
      </c>
      <c r="SE1" s="103">
        <v>46153</v>
      </c>
      <c r="SF1" s="103">
        <v>46154</v>
      </c>
      <c r="SG1" s="103">
        <v>46155</v>
      </c>
      <c r="SH1" s="103">
        <v>46156</v>
      </c>
      <c r="SI1" s="103">
        <v>46157</v>
      </c>
      <c r="SJ1" s="103">
        <v>46158</v>
      </c>
      <c r="SK1" s="103">
        <v>46159</v>
      </c>
      <c r="SL1" s="103">
        <v>46160</v>
      </c>
      <c r="SM1" s="103">
        <v>46161</v>
      </c>
      <c r="SN1" s="103">
        <v>46162</v>
      </c>
      <c r="SO1" s="103">
        <v>46163</v>
      </c>
      <c r="SP1" s="103">
        <v>46164</v>
      </c>
      <c r="SQ1" s="103">
        <v>46165</v>
      </c>
      <c r="SR1" s="103">
        <v>46166</v>
      </c>
      <c r="SS1" s="103">
        <v>46167</v>
      </c>
      <c r="ST1" s="103">
        <v>46168</v>
      </c>
      <c r="SU1" s="103">
        <v>46169</v>
      </c>
      <c r="SV1" s="103">
        <v>46170</v>
      </c>
      <c r="SW1" s="103">
        <v>46171</v>
      </c>
      <c r="SX1" s="103">
        <v>46172</v>
      </c>
      <c r="SY1" s="103">
        <v>46173</v>
      </c>
      <c r="SZ1" s="103">
        <v>46174</v>
      </c>
      <c r="TA1" s="103">
        <v>46175</v>
      </c>
      <c r="TB1" s="103">
        <v>46176</v>
      </c>
      <c r="TC1" s="103">
        <v>46177</v>
      </c>
      <c r="TD1" s="103">
        <v>46178</v>
      </c>
      <c r="TE1" s="103">
        <v>46179</v>
      </c>
      <c r="TF1" s="103">
        <v>46180</v>
      </c>
      <c r="TG1" s="103">
        <v>46181</v>
      </c>
      <c r="TH1" s="103">
        <v>46182</v>
      </c>
      <c r="TI1" s="103">
        <v>46183</v>
      </c>
      <c r="TJ1" s="103">
        <v>46184</v>
      </c>
      <c r="TK1" s="103">
        <v>46185</v>
      </c>
      <c r="TL1" s="103">
        <v>46186</v>
      </c>
      <c r="TM1" s="103">
        <v>46187</v>
      </c>
      <c r="TN1" s="103">
        <v>46188</v>
      </c>
    </row>
    <row r="2" spans="1:534" ht="36.65" customHeight="1">
      <c r="A2" s="422" t="s">
        <v>446</v>
      </c>
      <c r="B2" s="394"/>
      <c r="C2" s="394"/>
      <c r="D2" s="105">
        <v>45658</v>
      </c>
      <c r="E2" s="105">
        <v>45659</v>
      </c>
      <c r="F2" s="105">
        <v>45660</v>
      </c>
      <c r="G2" s="105">
        <v>45661</v>
      </c>
      <c r="H2" s="105">
        <v>45662</v>
      </c>
      <c r="I2" s="105">
        <v>45663</v>
      </c>
      <c r="J2" s="105">
        <v>45664</v>
      </c>
      <c r="K2" s="105">
        <v>45665</v>
      </c>
      <c r="L2" s="105">
        <v>45666</v>
      </c>
      <c r="M2" s="105">
        <v>45667</v>
      </c>
      <c r="N2" s="105">
        <v>45668</v>
      </c>
      <c r="O2" s="105">
        <v>45669</v>
      </c>
      <c r="P2" s="105">
        <v>45670</v>
      </c>
      <c r="Q2" s="105">
        <v>45671</v>
      </c>
      <c r="R2" s="105">
        <v>45672</v>
      </c>
      <c r="S2" s="105">
        <v>45673</v>
      </c>
      <c r="T2" s="105">
        <v>45674</v>
      </c>
      <c r="U2" s="105">
        <v>45675</v>
      </c>
      <c r="V2" s="105">
        <v>45676</v>
      </c>
      <c r="W2" s="105">
        <v>45677</v>
      </c>
      <c r="X2" s="105">
        <v>45678</v>
      </c>
      <c r="Y2" s="105">
        <v>45679</v>
      </c>
      <c r="Z2" s="105">
        <v>45680</v>
      </c>
      <c r="AA2" s="105">
        <v>45681</v>
      </c>
      <c r="AB2" s="105">
        <v>45682</v>
      </c>
      <c r="AC2" s="105">
        <v>45683</v>
      </c>
      <c r="AD2" s="105">
        <v>45684</v>
      </c>
      <c r="AE2" s="105">
        <v>45685</v>
      </c>
      <c r="AF2" s="105">
        <v>45686</v>
      </c>
      <c r="AG2" s="105">
        <v>45687</v>
      </c>
      <c r="AH2" s="105">
        <v>45688</v>
      </c>
      <c r="AI2" s="105">
        <v>45689</v>
      </c>
      <c r="AJ2" s="105">
        <v>45690</v>
      </c>
      <c r="AK2" s="105">
        <v>45691</v>
      </c>
      <c r="AL2" s="105">
        <v>45692</v>
      </c>
      <c r="AM2" s="105">
        <v>45693</v>
      </c>
      <c r="AN2" s="105">
        <v>45694</v>
      </c>
      <c r="AO2" s="105">
        <v>45695</v>
      </c>
      <c r="AP2" s="105">
        <v>45696</v>
      </c>
      <c r="AQ2" s="105">
        <v>45697</v>
      </c>
      <c r="AR2" s="105">
        <v>45698</v>
      </c>
      <c r="AS2" s="105">
        <v>45699</v>
      </c>
      <c r="AT2" s="105">
        <v>45700</v>
      </c>
      <c r="AU2" s="105">
        <v>45701</v>
      </c>
      <c r="AV2" s="105">
        <v>45702</v>
      </c>
      <c r="AW2" s="105">
        <v>45703</v>
      </c>
      <c r="AX2" s="105">
        <v>45704</v>
      </c>
      <c r="AY2" s="105">
        <v>45705</v>
      </c>
      <c r="AZ2" s="105">
        <v>45706</v>
      </c>
      <c r="BA2" s="105">
        <v>45707</v>
      </c>
      <c r="BB2" s="105">
        <v>45708</v>
      </c>
      <c r="BC2" s="105">
        <v>45709</v>
      </c>
      <c r="BD2" s="105">
        <v>45710</v>
      </c>
      <c r="BE2" s="105">
        <v>45711</v>
      </c>
      <c r="BF2" s="105">
        <v>45712</v>
      </c>
      <c r="BG2" s="105">
        <v>45713</v>
      </c>
      <c r="BH2" s="105">
        <v>45714</v>
      </c>
      <c r="BI2" s="105">
        <v>45715</v>
      </c>
      <c r="BJ2" s="105">
        <v>45716</v>
      </c>
      <c r="BK2" s="105">
        <v>45717</v>
      </c>
      <c r="BL2" s="105">
        <v>45718</v>
      </c>
      <c r="BM2" s="105">
        <v>45719</v>
      </c>
      <c r="BN2" s="105">
        <v>45720</v>
      </c>
      <c r="BO2" s="105">
        <v>45721</v>
      </c>
      <c r="BP2" s="105">
        <v>45722</v>
      </c>
      <c r="BQ2" s="105">
        <v>45723</v>
      </c>
      <c r="BR2" s="105">
        <v>45724</v>
      </c>
      <c r="BS2" s="105">
        <v>45725</v>
      </c>
      <c r="BT2" s="105">
        <v>45726</v>
      </c>
      <c r="BU2" s="105">
        <v>45727</v>
      </c>
      <c r="BV2" s="105">
        <v>45728</v>
      </c>
      <c r="BW2" s="105">
        <v>45729</v>
      </c>
      <c r="BX2" s="105">
        <v>45730</v>
      </c>
      <c r="BY2" s="105">
        <v>45731</v>
      </c>
      <c r="BZ2" s="105">
        <v>45732</v>
      </c>
      <c r="CA2" s="105">
        <v>45726</v>
      </c>
      <c r="CB2" s="105">
        <v>45727</v>
      </c>
      <c r="CC2" s="105">
        <v>45728</v>
      </c>
      <c r="CD2" s="105">
        <v>45729</v>
      </c>
      <c r="CE2" s="105">
        <v>45730</v>
      </c>
      <c r="CF2" s="105">
        <v>45731</v>
      </c>
      <c r="CG2" s="105">
        <v>45732</v>
      </c>
      <c r="CH2" s="105">
        <v>45733</v>
      </c>
      <c r="CI2" s="105">
        <v>45734</v>
      </c>
      <c r="CJ2" s="105">
        <v>45735</v>
      </c>
      <c r="CK2" s="105">
        <v>45736</v>
      </c>
      <c r="CL2" s="105">
        <v>45737</v>
      </c>
      <c r="CM2" s="105">
        <v>45738</v>
      </c>
      <c r="CN2" s="105">
        <v>45739</v>
      </c>
      <c r="CO2" s="105">
        <v>45740</v>
      </c>
      <c r="CP2" s="105">
        <v>45741</v>
      </c>
      <c r="CQ2" s="105">
        <v>45742</v>
      </c>
      <c r="CR2" s="105">
        <v>45743</v>
      </c>
      <c r="CS2" s="105">
        <v>45744</v>
      </c>
      <c r="CT2" s="105">
        <v>45745</v>
      </c>
      <c r="CU2" s="105">
        <v>45746</v>
      </c>
      <c r="CV2" s="105">
        <v>45747</v>
      </c>
      <c r="CW2" s="105">
        <v>45748</v>
      </c>
      <c r="CX2" s="105">
        <v>45749</v>
      </c>
      <c r="CY2" s="105">
        <v>45750</v>
      </c>
      <c r="CZ2" s="105">
        <v>45751</v>
      </c>
      <c r="DA2" s="105">
        <v>45752</v>
      </c>
      <c r="DB2" s="105">
        <v>45753</v>
      </c>
      <c r="DC2" s="105">
        <v>45754</v>
      </c>
      <c r="DD2" s="105">
        <v>45755</v>
      </c>
      <c r="DE2" s="105">
        <v>45756</v>
      </c>
      <c r="DF2" s="105">
        <v>45757</v>
      </c>
      <c r="DG2" s="105">
        <v>45758</v>
      </c>
      <c r="DH2" s="105">
        <v>45759</v>
      </c>
      <c r="DI2" s="105">
        <v>45760</v>
      </c>
      <c r="DJ2" s="105">
        <v>45761</v>
      </c>
      <c r="DK2" s="105">
        <v>45762</v>
      </c>
      <c r="DL2" s="105">
        <v>45763</v>
      </c>
      <c r="DM2" s="105">
        <v>45764</v>
      </c>
      <c r="DN2" s="105">
        <v>45765</v>
      </c>
      <c r="DO2" s="105">
        <v>45766</v>
      </c>
      <c r="DP2" s="105">
        <v>45767</v>
      </c>
      <c r="DQ2" s="105">
        <v>45768</v>
      </c>
      <c r="DR2" s="105">
        <v>45769</v>
      </c>
      <c r="DS2" s="105">
        <v>45770</v>
      </c>
      <c r="DT2" s="105">
        <v>45771</v>
      </c>
      <c r="DU2" s="105">
        <v>45772</v>
      </c>
      <c r="DV2" s="105">
        <v>45773</v>
      </c>
      <c r="DW2" s="105">
        <v>45774</v>
      </c>
      <c r="DX2" s="105">
        <v>45775</v>
      </c>
      <c r="DY2" s="105">
        <v>45776</v>
      </c>
      <c r="DZ2" s="105">
        <v>45777</v>
      </c>
      <c r="EA2" s="105">
        <v>45778</v>
      </c>
      <c r="EB2" s="105">
        <v>45779</v>
      </c>
      <c r="EC2" s="105">
        <v>45780</v>
      </c>
      <c r="ED2" s="105">
        <v>45781</v>
      </c>
      <c r="EE2" s="105">
        <v>45782</v>
      </c>
      <c r="EF2" s="105">
        <v>45783</v>
      </c>
      <c r="EG2" s="105">
        <v>45784</v>
      </c>
      <c r="EH2" s="105">
        <v>45785</v>
      </c>
      <c r="EI2" s="105">
        <v>45786</v>
      </c>
      <c r="EJ2" s="105">
        <v>45787</v>
      </c>
      <c r="EK2" s="105">
        <v>45788</v>
      </c>
      <c r="EL2" s="105">
        <v>45789</v>
      </c>
      <c r="EM2" s="105">
        <v>45790</v>
      </c>
      <c r="EN2" s="105">
        <v>45791</v>
      </c>
      <c r="EO2" s="105">
        <v>45792</v>
      </c>
      <c r="EP2" s="105">
        <v>45793</v>
      </c>
      <c r="EQ2" s="105">
        <v>45794</v>
      </c>
      <c r="ER2" s="105">
        <v>45795</v>
      </c>
      <c r="ES2" s="105">
        <v>45796</v>
      </c>
      <c r="ET2" s="105">
        <v>45797</v>
      </c>
      <c r="EU2" s="105">
        <v>45798</v>
      </c>
      <c r="EV2" s="105">
        <v>45799</v>
      </c>
      <c r="EW2" s="105">
        <v>45800</v>
      </c>
      <c r="EX2" s="105">
        <v>45801</v>
      </c>
      <c r="EY2" s="105">
        <v>45802</v>
      </c>
      <c r="EZ2" s="105">
        <v>45803</v>
      </c>
      <c r="FA2" s="105">
        <v>45804</v>
      </c>
      <c r="FB2" s="105">
        <v>45805</v>
      </c>
      <c r="FC2" s="105">
        <v>45806</v>
      </c>
      <c r="FD2" s="105">
        <v>45807</v>
      </c>
      <c r="FE2" s="105">
        <v>45808</v>
      </c>
      <c r="FF2" s="105">
        <v>45809</v>
      </c>
      <c r="FG2" s="105">
        <v>45810</v>
      </c>
      <c r="FH2" s="105">
        <v>45811</v>
      </c>
      <c r="FI2" s="105">
        <v>45812</v>
      </c>
      <c r="FJ2" s="105">
        <v>45813</v>
      </c>
      <c r="FK2" s="105">
        <v>45814</v>
      </c>
      <c r="FL2" s="105">
        <v>45815</v>
      </c>
      <c r="FM2" s="105">
        <v>45816</v>
      </c>
      <c r="FN2" s="105">
        <v>45817</v>
      </c>
      <c r="FO2" s="105">
        <v>45818</v>
      </c>
      <c r="FP2" s="105">
        <v>45819</v>
      </c>
      <c r="FQ2" s="105">
        <v>45820</v>
      </c>
      <c r="FR2" s="105">
        <v>45821</v>
      </c>
      <c r="FS2" s="105">
        <v>45822</v>
      </c>
      <c r="FT2" s="105">
        <v>45823</v>
      </c>
      <c r="FU2" s="105">
        <v>45824</v>
      </c>
      <c r="FV2" s="105">
        <v>45825</v>
      </c>
      <c r="FW2" s="105">
        <v>45826</v>
      </c>
      <c r="FX2" s="105">
        <v>45827</v>
      </c>
      <c r="FY2" s="105">
        <v>45828</v>
      </c>
      <c r="FZ2" s="105">
        <v>45829</v>
      </c>
      <c r="GA2" s="105">
        <v>45830</v>
      </c>
      <c r="GB2" s="105">
        <v>45831</v>
      </c>
      <c r="GC2" s="105">
        <v>45832</v>
      </c>
      <c r="GD2" s="105">
        <v>45833</v>
      </c>
      <c r="GE2" s="105">
        <v>45834</v>
      </c>
      <c r="GF2" s="105">
        <v>45835</v>
      </c>
      <c r="GG2" s="105">
        <v>45836</v>
      </c>
      <c r="GH2" s="105">
        <v>45837</v>
      </c>
      <c r="GI2" s="105">
        <v>45838</v>
      </c>
      <c r="GJ2" s="105">
        <v>45839</v>
      </c>
      <c r="GK2" s="105">
        <v>45840</v>
      </c>
      <c r="GL2" s="105">
        <v>45841</v>
      </c>
      <c r="GM2" s="105">
        <v>45842</v>
      </c>
      <c r="GN2" s="105">
        <v>45843</v>
      </c>
      <c r="GO2" s="105">
        <v>45844</v>
      </c>
      <c r="GP2" s="105">
        <v>45845</v>
      </c>
      <c r="GQ2" s="105">
        <v>45846</v>
      </c>
      <c r="GR2" s="105">
        <v>45847</v>
      </c>
      <c r="GS2" s="105">
        <v>45848</v>
      </c>
      <c r="GT2" s="105">
        <v>45849</v>
      </c>
      <c r="GU2" s="105">
        <v>45850</v>
      </c>
      <c r="GV2" s="105">
        <v>45851</v>
      </c>
      <c r="GW2" s="105">
        <v>45852</v>
      </c>
      <c r="GX2" s="105">
        <v>45853</v>
      </c>
      <c r="GY2" s="105">
        <v>45854</v>
      </c>
      <c r="GZ2" s="105">
        <v>45855</v>
      </c>
      <c r="HA2" s="105">
        <v>45856</v>
      </c>
      <c r="HB2" s="105">
        <v>45857</v>
      </c>
      <c r="HC2" s="105">
        <v>45858</v>
      </c>
      <c r="HD2" s="105">
        <v>45859</v>
      </c>
      <c r="HE2" s="105">
        <v>45860</v>
      </c>
      <c r="HF2" s="105">
        <v>45861</v>
      </c>
      <c r="HG2" s="105">
        <v>45862</v>
      </c>
      <c r="HH2" s="105">
        <v>45863</v>
      </c>
      <c r="HI2" s="105">
        <v>45864</v>
      </c>
      <c r="HJ2" s="105">
        <v>45865</v>
      </c>
      <c r="HK2" s="105">
        <v>45866</v>
      </c>
      <c r="HL2" s="105">
        <v>45867</v>
      </c>
      <c r="HM2" s="105">
        <v>45868</v>
      </c>
      <c r="HN2" s="105">
        <v>45869</v>
      </c>
      <c r="HO2" s="105">
        <v>45870</v>
      </c>
      <c r="HP2" s="105">
        <v>45871</v>
      </c>
      <c r="HQ2" s="105">
        <v>45872</v>
      </c>
      <c r="HR2" s="105">
        <v>45873</v>
      </c>
      <c r="HS2" s="105">
        <v>45874</v>
      </c>
      <c r="HT2" s="105">
        <v>45875</v>
      </c>
      <c r="HU2" s="105">
        <v>45876</v>
      </c>
      <c r="HV2" s="105">
        <v>45877</v>
      </c>
      <c r="HW2" s="105">
        <v>45878</v>
      </c>
      <c r="HX2" s="105">
        <v>45879</v>
      </c>
      <c r="HY2" s="105">
        <v>45880</v>
      </c>
      <c r="HZ2" s="105">
        <v>45881</v>
      </c>
      <c r="IA2" s="105">
        <v>45882</v>
      </c>
      <c r="IB2" s="105">
        <v>45883</v>
      </c>
      <c r="IC2" s="105">
        <v>45884</v>
      </c>
      <c r="ID2" s="105">
        <v>45885</v>
      </c>
      <c r="IE2" s="105">
        <v>45886</v>
      </c>
      <c r="IF2" s="105">
        <v>45887</v>
      </c>
      <c r="IG2" s="105">
        <v>45888</v>
      </c>
      <c r="IH2" s="105">
        <v>45889</v>
      </c>
      <c r="II2" s="105">
        <v>45890</v>
      </c>
      <c r="IJ2" s="105">
        <v>45891</v>
      </c>
      <c r="IK2" s="105">
        <v>45892</v>
      </c>
      <c r="IL2" s="105">
        <v>45893</v>
      </c>
      <c r="IM2" s="105">
        <v>45894</v>
      </c>
      <c r="IN2" s="105">
        <v>45895</v>
      </c>
      <c r="IO2" s="105">
        <v>45896</v>
      </c>
      <c r="IP2" s="105">
        <v>45897</v>
      </c>
      <c r="IQ2" s="105">
        <v>45898</v>
      </c>
      <c r="IR2" s="105">
        <v>45899</v>
      </c>
      <c r="IS2" s="105">
        <v>45900</v>
      </c>
      <c r="IT2" s="105">
        <v>45901</v>
      </c>
      <c r="IU2" s="105">
        <v>45902</v>
      </c>
      <c r="IV2" s="105">
        <v>45903</v>
      </c>
      <c r="IW2" s="105">
        <v>45904</v>
      </c>
      <c r="IX2" s="105">
        <v>45905</v>
      </c>
      <c r="IY2" s="105">
        <v>45906</v>
      </c>
      <c r="IZ2" s="105">
        <v>45907</v>
      </c>
      <c r="JA2" s="105">
        <v>45908</v>
      </c>
      <c r="JB2" s="105">
        <v>45909</v>
      </c>
      <c r="JC2" s="105">
        <v>45910</v>
      </c>
      <c r="JD2" s="105">
        <v>45911</v>
      </c>
      <c r="JE2" s="105">
        <v>45912</v>
      </c>
      <c r="JF2" s="105">
        <v>45913</v>
      </c>
      <c r="JG2" s="105">
        <v>45914</v>
      </c>
      <c r="JH2" s="105">
        <v>45915</v>
      </c>
      <c r="JI2" s="105">
        <v>45916</v>
      </c>
      <c r="JJ2" s="105">
        <v>45917</v>
      </c>
      <c r="JK2" s="105">
        <v>45918</v>
      </c>
      <c r="JL2" s="105">
        <v>45919</v>
      </c>
      <c r="JM2" s="105">
        <v>45920</v>
      </c>
      <c r="JN2" s="105">
        <v>45921</v>
      </c>
      <c r="JO2" s="105">
        <v>45922</v>
      </c>
      <c r="JP2" s="105">
        <v>45923</v>
      </c>
      <c r="JQ2" s="105">
        <v>45924</v>
      </c>
      <c r="JR2" s="105">
        <v>45925</v>
      </c>
      <c r="JS2" s="105">
        <v>45926</v>
      </c>
      <c r="JT2" s="105">
        <v>45927</v>
      </c>
      <c r="JU2" s="105">
        <v>45928</v>
      </c>
      <c r="JV2" s="105">
        <v>45929</v>
      </c>
      <c r="JW2" s="105">
        <v>45930</v>
      </c>
      <c r="JX2" s="105">
        <v>45931</v>
      </c>
      <c r="JY2" s="105">
        <v>45932</v>
      </c>
      <c r="JZ2" s="105">
        <v>45933</v>
      </c>
      <c r="KA2" s="105">
        <v>45934</v>
      </c>
      <c r="KB2" s="105">
        <v>45935</v>
      </c>
      <c r="KC2" s="105">
        <v>45936</v>
      </c>
      <c r="KD2" s="105">
        <v>45937</v>
      </c>
      <c r="KE2" s="105">
        <v>45938</v>
      </c>
      <c r="KF2" s="105">
        <v>45939</v>
      </c>
      <c r="KG2" s="105">
        <v>45940</v>
      </c>
      <c r="KH2" s="105">
        <v>45941</v>
      </c>
      <c r="KI2" s="105">
        <v>45942</v>
      </c>
      <c r="KJ2" s="105">
        <v>45943</v>
      </c>
      <c r="KK2" s="105">
        <v>45944</v>
      </c>
      <c r="KL2" s="105">
        <v>45945</v>
      </c>
      <c r="KM2" s="105">
        <v>45946</v>
      </c>
      <c r="KN2" s="105">
        <v>45947</v>
      </c>
      <c r="KO2" s="105">
        <v>45948</v>
      </c>
      <c r="KP2" s="105">
        <v>45949</v>
      </c>
      <c r="KQ2" s="105">
        <v>45950</v>
      </c>
      <c r="KR2" s="105">
        <v>45951</v>
      </c>
      <c r="KS2" s="105">
        <v>45952</v>
      </c>
      <c r="KT2" s="105">
        <v>45953</v>
      </c>
      <c r="KU2" s="105">
        <v>45954</v>
      </c>
      <c r="KV2" s="105">
        <v>45955</v>
      </c>
      <c r="KW2" s="105">
        <v>45956</v>
      </c>
      <c r="KX2" s="105">
        <v>45957</v>
      </c>
      <c r="KY2" s="105">
        <v>45958</v>
      </c>
      <c r="KZ2" s="105">
        <v>45959</v>
      </c>
      <c r="LA2" s="105">
        <v>45960</v>
      </c>
      <c r="LB2" s="105">
        <v>45961</v>
      </c>
      <c r="LC2" s="105">
        <v>45962</v>
      </c>
      <c r="LD2" s="105">
        <v>45963</v>
      </c>
      <c r="LE2" s="105">
        <v>45964</v>
      </c>
      <c r="LF2" s="105">
        <v>45965</v>
      </c>
      <c r="LG2" s="105">
        <v>45966</v>
      </c>
      <c r="LH2" s="105">
        <v>45967</v>
      </c>
      <c r="LI2" s="105">
        <v>45968</v>
      </c>
      <c r="LJ2" s="105">
        <v>45969</v>
      </c>
      <c r="LK2" s="105">
        <v>45970</v>
      </c>
      <c r="LL2" s="105">
        <v>45971</v>
      </c>
      <c r="LM2" s="105">
        <v>45972</v>
      </c>
      <c r="LN2" s="105">
        <v>45973</v>
      </c>
      <c r="LO2" s="105">
        <v>45974</v>
      </c>
      <c r="LP2" s="105">
        <v>45975</v>
      </c>
      <c r="LQ2" s="105">
        <v>45976</v>
      </c>
      <c r="LR2" s="105">
        <v>45977</v>
      </c>
      <c r="LS2" s="105">
        <v>45978</v>
      </c>
      <c r="LT2" s="105">
        <v>45979</v>
      </c>
      <c r="LU2" s="105">
        <v>45980</v>
      </c>
      <c r="LV2" s="105">
        <v>45981</v>
      </c>
      <c r="LW2" s="105">
        <v>45982</v>
      </c>
      <c r="LX2" s="105">
        <v>45983</v>
      </c>
      <c r="LY2" s="105">
        <v>45984</v>
      </c>
      <c r="LZ2" s="105">
        <v>45985</v>
      </c>
      <c r="MA2" s="105">
        <v>45986</v>
      </c>
      <c r="MB2" s="105">
        <v>45987</v>
      </c>
      <c r="MC2" s="105">
        <v>45988</v>
      </c>
      <c r="MD2" s="105">
        <v>45989</v>
      </c>
      <c r="ME2" s="105">
        <v>45990</v>
      </c>
      <c r="MF2" s="105">
        <v>45991</v>
      </c>
      <c r="MG2" s="105">
        <v>45992</v>
      </c>
      <c r="MH2" s="105">
        <v>45993</v>
      </c>
      <c r="MI2" s="105">
        <v>45994</v>
      </c>
      <c r="MJ2" s="105">
        <v>45995</v>
      </c>
      <c r="MK2" s="105">
        <v>45996</v>
      </c>
      <c r="ML2" s="105">
        <v>45997</v>
      </c>
      <c r="MM2" s="105">
        <v>45998</v>
      </c>
      <c r="MN2" s="105">
        <v>45999</v>
      </c>
      <c r="MO2" s="105">
        <v>46000</v>
      </c>
      <c r="MP2" s="105">
        <v>46001</v>
      </c>
      <c r="MQ2" s="105">
        <v>46002</v>
      </c>
      <c r="MR2" s="105">
        <v>46003</v>
      </c>
      <c r="MS2" s="105">
        <v>46004</v>
      </c>
      <c r="MT2" s="105">
        <v>46005</v>
      </c>
      <c r="MU2" s="105">
        <v>46006</v>
      </c>
      <c r="MV2" s="105">
        <v>46007</v>
      </c>
      <c r="MW2" s="105">
        <v>46008</v>
      </c>
      <c r="MX2" s="105">
        <v>46009</v>
      </c>
      <c r="MY2" s="105">
        <v>46010</v>
      </c>
      <c r="MZ2" s="105">
        <v>46011</v>
      </c>
      <c r="NA2" s="105">
        <v>46012</v>
      </c>
      <c r="NB2" s="105">
        <v>46013</v>
      </c>
      <c r="NC2" s="105">
        <v>46014</v>
      </c>
      <c r="ND2" s="105">
        <v>46015</v>
      </c>
      <c r="NE2" s="105">
        <v>46016</v>
      </c>
      <c r="NF2" s="105">
        <v>46017</v>
      </c>
      <c r="NG2" s="105">
        <v>46018</v>
      </c>
      <c r="NH2" s="105">
        <v>46019</v>
      </c>
      <c r="NI2" s="105">
        <v>46020</v>
      </c>
      <c r="NJ2" s="105">
        <v>46021</v>
      </c>
      <c r="NK2" s="105">
        <v>46022</v>
      </c>
      <c r="NL2" s="105">
        <v>46023</v>
      </c>
      <c r="NM2" s="105">
        <v>46024</v>
      </c>
      <c r="NN2" s="105">
        <v>46025</v>
      </c>
      <c r="NO2" s="105">
        <v>46026</v>
      </c>
      <c r="NP2" s="105">
        <v>46027</v>
      </c>
      <c r="NQ2" s="105">
        <v>46028</v>
      </c>
      <c r="NR2" s="105">
        <v>46029</v>
      </c>
      <c r="NS2" s="105">
        <v>46030</v>
      </c>
      <c r="NT2" s="105">
        <v>46031</v>
      </c>
      <c r="NU2" s="105">
        <v>46032</v>
      </c>
      <c r="NV2" s="105">
        <v>46033</v>
      </c>
      <c r="NW2" s="105">
        <v>46034</v>
      </c>
      <c r="NX2" s="105">
        <v>46035</v>
      </c>
      <c r="NY2" s="105">
        <v>46036</v>
      </c>
      <c r="NZ2" s="105">
        <v>46037</v>
      </c>
      <c r="OA2" s="105">
        <v>46038</v>
      </c>
      <c r="OB2" s="105">
        <v>46039</v>
      </c>
      <c r="OC2" s="105">
        <v>46040</v>
      </c>
      <c r="OD2" s="105">
        <v>46041</v>
      </c>
      <c r="OE2" s="105">
        <v>46042</v>
      </c>
      <c r="OF2" s="105">
        <v>46043</v>
      </c>
      <c r="OG2" s="105">
        <v>46044</v>
      </c>
      <c r="OH2" s="105">
        <v>46045</v>
      </c>
      <c r="OI2" s="105">
        <v>46046</v>
      </c>
      <c r="OJ2" s="105">
        <v>46047</v>
      </c>
      <c r="OK2" s="105">
        <v>46048</v>
      </c>
      <c r="OL2" s="105">
        <v>46049</v>
      </c>
      <c r="OM2" s="105">
        <v>46050</v>
      </c>
      <c r="ON2" s="105">
        <v>46051</v>
      </c>
      <c r="OO2" s="105">
        <v>46052</v>
      </c>
      <c r="OP2" s="105">
        <v>46053</v>
      </c>
      <c r="OQ2" s="105">
        <v>46054</v>
      </c>
      <c r="OR2" s="105">
        <v>46055</v>
      </c>
      <c r="OS2" s="105">
        <v>46056</v>
      </c>
      <c r="OT2" s="105">
        <v>46057</v>
      </c>
      <c r="OU2" s="105">
        <v>46058</v>
      </c>
      <c r="OV2" s="105">
        <v>46059</v>
      </c>
      <c r="OW2" s="105">
        <v>46060</v>
      </c>
      <c r="OX2" s="105">
        <v>46061</v>
      </c>
      <c r="OY2" s="105">
        <v>46062</v>
      </c>
      <c r="OZ2" s="105">
        <v>46063</v>
      </c>
      <c r="PA2" s="105">
        <v>46064</v>
      </c>
      <c r="PB2" s="105">
        <v>46065</v>
      </c>
      <c r="PC2" s="105">
        <v>46066</v>
      </c>
      <c r="PD2" s="105">
        <v>46067</v>
      </c>
      <c r="PE2" s="105">
        <v>46068</v>
      </c>
      <c r="PF2" s="105">
        <v>46069</v>
      </c>
      <c r="PG2" s="105">
        <v>46070</v>
      </c>
      <c r="PH2" s="105">
        <v>46071</v>
      </c>
      <c r="PI2" s="105">
        <v>46072</v>
      </c>
      <c r="PJ2" s="105">
        <v>46073</v>
      </c>
      <c r="PK2" s="105">
        <v>46074</v>
      </c>
      <c r="PL2" s="105">
        <v>46075</v>
      </c>
      <c r="PM2" s="105">
        <v>46076</v>
      </c>
      <c r="PN2" s="105">
        <v>46077</v>
      </c>
      <c r="PO2" s="105">
        <v>46078</v>
      </c>
      <c r="PP2" s="105">
        <v>46079</v>
      </c>
      <c r="PQ2" s="105">
        <v>46080</v>
      </c>
      <c r="PR2" s="105">
        <v>46081</v>
      </c>
      <c r="PS2" s="105">
        <v>46082</v>
      </c>
      <c r="PT2" s="105">
        <v>46083</v>
      </c>
      <c r="PU2" s="105">
        <v>46084</v>
      </c>
      <c r="PV2" s="105">
        <v>46085</v>
      </c>
      <c r="PW2" s="105">
        <v>46086</v>
      </c>
      <c r="PX2" s="105">
        <v>46087</v>
      </c>
      <c r="PY2" s="105">
        <v>46088</v>
      </c>
      <c r="PZ2" s="105">
        <v>46089</v>
      </c>
      <c r="QA2" s="105">
        <v>46090</v>
      </c>
      <c r="QB2" s="105">
        <v>46091</v>
      </c>
      <c r="QC2" s="105">
        <v>46092</v>
      </c>
      <c r="QD2" s="105">
        <v>46093</v>
      </c>
      <c r="QE2" s="105">
        <v>46094</v>
      </c>
      <c r="QF2" s="105">
        <v>46095</v>
      </c>
      <c r="QG2" s="105">
        <v>46096</v>
      </c>
      <c r="QH2" s="105">
        <v>46097</v>
      </c>
      <c r="QI2" s="105">
        <v>46098</v>
      </c>
      <c r="QJ2" s="105">
        <v>46099</v>
      </c>
      <c r="QK2" s="105">
        <v>46100</v>
      </c>
      <c r="QL2" s="105">
        <v>46101</v>
      </c>
      <c r="QM2" s="105">
        <v>46102</v>
      </c>
      <c r="QN2" s="105">
        <v>46103</v>
      </c>
      <c r="QO2" s="105">
        <v>46104</v>
      </c>
      <c r="QP2" s="105">
        <v>46105</v>
      </c>
      <c r="QQ2" s="105">
        <v>46106</v>
      </c>
      <c r="QR2" s="105">
        <v>46107</v>
      </c>
      <c r="QS2" s="105">
        <v>46108</v>
      </c>
      <c r="QT2" s="105">
        <v>46109</v>
      </c>
      <c r="QU2" s="105">
        <v>46110</v>
      </c>
      <c r="QV2" s="105">
        <v>46111</v>
      </c>
      <c r="QW2" s="105">
        <v>46112</v>
      </c>
      <c r="QX2" s="105">
        <v>46113</v>
      </c>
      <c r="QY2" s="105">
        <v>46114</v>
      </c>
      <c r="QZ2" s="105">
        <v>46115</v>
      </c>
      <c r="RA2" s="105">
        <v>46116</v>
      </c>
      <c r="RB2" s="105">
        <v>46117</v>
      </c>
      <c r="RC2" s="105">
        <v>46118</v>
      </c>
      <c r="RD2" s="105">
        <v>46119</v>
      </c>
      <c r="RE2" s="105">
        <v>46120</v>
      </c>
      <c r="RF2" s="105">
        <v>46121</v>
      </c>
      <c r="RG2" s="105">
        <v>46122</v>
      </c>
      <c r="RH2" s="105">
        <v>46123</v>
      </c>
      <c r="RI2" s="105">
        <v>46124</v>
      </c>
      <c r="RJ2" s="105">
        <v>46125</v>
      </c>
      <c r="RK2" s="105">
        <v>46126</v>
      </c>
      <c r="RL2" s="105">
        <v>46127</v>
      </c>
      <c r="RM2" s="105">
        <v>46128</v>
      </c>
      <c r="RN2" s="105">
        <v>46129</v>
      </c>
      <c r="RO2" s="105">
        <v>46130</v>
      </c>
      <c r="RP2" s="105">
        <v>46131</v>
      </c>
      <c r="RQ2" s="105">
        <v>46132</v>
      </c>
      <c r="RR2" s="105">
        <v>46133</v>
      </c>
      <c r="RS2" s="105">
        <v>46134</v>
      </c>
      <c r="RT2" s="105">
        <v>46135</v>
      </c>
      <c r="RU2" s="105">
        <v>46136</v>
      </c>
      <c r="RV2" s="105">
        <v>46137</v>
      </c>
      <c r="RW2" s="105">
        <v>46138</v>
      </c>
      <c r="RX2" s="105">
        <v>46139</v>
      </c>
      <c r="RY2" s="105">
        <v>46140</v>
      </c>
      <c r="RZ2" s="105">
        <v>46141</v>
      </c>
      <c r="SA2" s="105">
        <v>46142</v>
      </c>
      <c r="SB2" s="105">
        <v>46143</v>
      </c>
      <c r="SC2" s="105">
        <v>46144</v>
      </c>
      <c r="SD2" s="105">
        <v>46145</v>
      </c>
      <c r="SE2" s="105">
        <v>46146</v>
      </c>
      <c r="SF2" s="105">
        <v>46147</v>
      </c>
      <c r="SG2" s="105">
        <v>46148</v>
      </c>
      <c r="SH2" s="105">
        <v>46149</v>
      </c>
      <c r="SI2" s="105">
        <v>46150</v>
      </c>
      <c r="SJ2" s="105">
        <v>46151</v>
      </c>
      <c r="SK2" s="105">
        <v>46152</v>
      </c>
      <c r="SL2" s="105">
        <v>46153</v>
      </c>
      <c r="SM2" s="105">
        <v>46154</v>
      </c>
      <c r="SN2" s="105">
        <v>46155</v>
      </c>
      <c r="SO2" s="105">
        <v>46156</v>
      </c>
      <c r="SP2" s="105">
        <v>46157</v>
      </c>
      <c r="SQ2" s="105">
        <v>46158</v>
      </c>
      <c r="SR2" s="105">
        <v>46159</v>
      </c>
      <c r="SS2" s="105">
        <v>46160</v>
      </c>
      <c r="ST2" s="105">
        <v>46161</v>
      </c>
      <c r="SU2" s="105">
        <v>46162</v>
      </c>
      <c r="SV2" s="105">
        <v>46163</v>
      </c>
      <c r="SW2" s="105">
        <v>46164</v>
      </c>
      <c r="SX2" s="105">
        <v>46165</v>
      </c>
      <c r="SY2" s="105">
        <v>46166</v>
      </c>
      <c r="SZ2" s="105">
        <v>46167</v>
      </c>
      <c r="TA2" s="105">
        <v>46168</v>
      </c>
      <c r="TB2" s="105">
        <v>46169</v>
      </c>
      <c r="TC2" s="105">
        <v>46170</v>
      </c>
      <c r="TD2" s="105">
        <v>46171</v>
      </c>
      <c r="TE2" s="105">
        <v>46172</v>
      </c>
      <c r="TF2" s="105">
        <v>46173</v>
      </c>
      <c r="TG2" s="105">
        <v>46174</v>
      </c>
      <c r="TH2" s="105">
        <v>46175</v>
      </c>
      <c r="TI2" s="105">
        <v>46176</v>
      </c>
      <c r="TJ2" s="105">
        <v>46177</v>
      </c>
      <c r="TK2" s="105">
        <v>46178</v>
      </c>
      <c r="TL2" s="105">
        <v>46179</v>
      </c>
      <c r="TM2" s="105">
        <v>46180</v>
      </c>
      <c r="TN2" s="105">
        <v>46181</v>
      </c>
    </row>
    <row r="3" spans="1:534" ht="25" customHeight="1">
      <c r="A3" s="423" t="s">
        <v>222</v>
      </c>
      <c r="B3" s="6"/>
      <c r="C3" s="6" t="s">
        <v>223</v>
      </c>
      <c r="D3" s="6">
        <f>+每日电表读数!E3-每日电表读数!D3</f>
        <v>24.5</v>
      </c>
      <c r="E3" s="6">
        <f>+每日电表读数!F3-每日电表读数!E3</f>
        <v>215.90000000002328</v>
      </c>
      <c r="F3" s="6">
        <f>+每日电表读数!G3-每日电表读数!F3</f>
        <v>215.59999999997672</v>
      </c>
      <c r="G3" s="6">
        <f>+每日电表读数!H3-每日电表读数!G3</f>
        <v>172.90000000002328</v>
      </c>
      <c r="H3" s="6">
        <f>+每日电表读数!I3-每日电表读数!H3</f>
        <v>27</v>
      </c>
      <c r="I3" s="6">
        <f>+每日电表读数!J3-每日电表读数!I3</f>
        <v>211.69999999998254</v>
      </c>
      <c r="J3" s="6">
        <f>+每日电表读数!K3-每日电表读数!J3</f>
        <v>212.30000000001746</v>
      </c>
      <c r="K3" s="6">
        <f>+每日电表读数!L3-每日电表读数!K3</f>
        <v>230.39999999999418</v>
      </c>
      <c r="L3" s="6">
        <f>+每日电表读数!M3-每日电表读数!L3</f>
        <v>219.29999999998836</v>
      </c>
      <c r="M3" s="6">
        <f>+每日电表读数!N3-每日电表读数!M3</f>
        <v>177.5</v>
      </c>
      <c r="N3" s="6">
        <f>+每日电表读数!O3-每日电表读数!N3</f>
        <v>192.60000000000582</v>
      </c>
      <c r="O3" s="6">
        <f>+每日电表读数!P3-每日电表读数!O3</f>
        <v>152.20000000001164</v>
      </c>
      <c r="P3" s="6">
        <f>+每日电表读数!Q3-每日电表读数!P3</f>
        <v>232.29999999998836</v>
      </c>
      <c r="Q3" s="6">
        <f>+每日电表读数!R3-每日电表读数!Q3</f>
        <v>246.29999999998836</v>
      </c>
      <c r="R3" s="6">
        <f>+每日电表读数!S3-每日电表读数!R3</f>
        <v>259.80000000001746</v>
      </c>
      <c r="S3" s="6">
        <f>+每日电表读数!T3-每日电表读数!S3</f>
        <v>265.19999999998254</v>
      </c>
      <c r="T3" s="6">
        <f>+每日电表读数!U3-每日电表读数!T3</f>
        <v>233.10000000000582</v>
      </c>
      <c r="U3" s="6">
        <f>+每日电表读数!V3-每日电表读数!U3</f>
        <v>214.80000000001746</v>
      </c>
      <c r="V3" s="6">
        <f>+每日电表读数!W3-每日电表读数!V3</f>
        <v>33.599999999976717</v>
      </c>
      <c r="W3" s="6">
        <f>+每日电表读数!X3-每日电表读数!W3</f>
        <v>249</v>
      </c>
      <c r="X3" s="6">
        <f>+每日电表读数!Y3-每日电表读数!X3</f>
        <v>251.30000000001746</v>
      </c>
      <c r="Y3" s="6">
        <f>+每日电表读数!Z3-每日电表读数!Y3</f>
        <v>254.19999999998254</v>
      </c>
      <c r="Z3" s="6">
        <f>+每日电表读数!AA3-每日电表读数!Z3</f>
        <v>204.80000000001746</v>
      </c>
      <c r="AA3" s="6">
        <f>+每日电表读数!AB3-每日电表读数!AA3</f>
        <v>223</v>
      </c>
      <c r="AB3" s="6">
        <f>+每日电表读数!AC3-每日电表读数!AB3</f>
        <v>172</v>
      </c>
      <c r="AC3" s="6">
        <f>+每日电表读数!AD3-每日电表读数!AC3</f>
        <v>32.799999999988358</v>
      </c>
      <c r="AD3" s="6">
        <f>+每日电表读数!AE3-每日电表读数!AD3</f>
        <v>78.100000000005821</v>
      </c>
      <c r="AE3" s="6">
        <f>+每日电表读数!AF3-每日电表读数!AE3</f>
        <v>16.600000000005821</v>
      </c>
      <c r="AF3" s="6">
        <f>+每日电表读数!AG3-每日电表读数!AF3</f>
        <v>16.600000000005821</v>
      </c>
      <c r="AG3" s="6">
        <f>+每日电表读数!AH3-每日电表读数!AG3</f>
        <v>21.199999999982538</v>
      </c>
      <c r="AH3" s="6">
        <f>+每日电表读数!AI3-每日电表读数!AH3</f>
        <v>31.5</v>
      </c>
      <c r="AI3" s="6">
        <f>+每日电表读数!AJ3-每日电表读数!AI3</f>
        <v>72.5</v>
      </c>
      <c r="AJ3" s="6">
        <f>+每日电表读数!AK3-每日电表读数!AJ3</f>
        <v>32</v>
      </c>
      <c r="AK3" s="6">
        <f>+每日电表读数!AL3-每日电表读数!AK3</f>
        <v>220</v>
      </c>
      <c r="AL3" s="6">
        <f>+每日电表读数!AM3-每日电表读数!AL3</f>
        <v>217.80000000001746</v>
      </c>
      <c r="AM3" s="6">
        <f>+每日电表读数!AN3-每日电表读数!AM3</f>
        <v>210.59999999997672</v>
      </c>
      <c r="AN3" s="6">
        <f>+每日电表读数!AO3-每日电表读数!AN3</f>
        <v>220</v>
      </c>
      <c r="AO3" s="6">
        <f>+每日电表读数!AP3-每日电表读数!AO3</f>
        <v>174.90000000002328</v>
      </c>
      <c r="AP3" s="6">
        <f>+每日电表读数!AQ3-每日电表读数!AP3</f>
        <v>163.5</v>
      </c>
      <c r="AQ3" s="6">
        <f>+每日电表读数!AR3-每日电表读数!AQ3</f>
        <v>30.599999999976717</v>
      </c>
      <c r="AR3" s="6">
        <f>+每日电表读数!AS3-每日电表读数!AR3</f>
        <v>214.5</v>
      </c>
      <c r="AS3" s="6">
        <f>+每日电表读数!AT3-每日电表读数!AS3</f>
        <v>213</v>
      </c>
      <c r="AT3" s="6">
        <f>+每日电表读数!AU3-每日电表读数!AT3</f>
        <v>222</v>
      </c>
      <c r="AU3" s="6">
        <f>+每日电表读数!AV3-每日电表读数!AU3</f>
        <v>221.60000000000582</v>
      </c>
      <c r="AV3" s="6">
        <f>+每日电表读数!AW3-每日电表读数!AV3</f>
        <v>201.70000000001164</v>
      </c>
      <c r="AW3" s="6">
        <f>+每日电表读数!AX3-每日电表读数!AW3</f>
        <v>168.69999999998254</v>
      </c>
      <c r="AX3" s="6">
        <f>+每日电表读数!AY3-每日电表读数!AX3</f>
        <v>95.900000000023283</v>
      </c>
      <c r="AY3" s="6">
        <f>+每日电表读数!AZ3-每日电表读数!AY3</f>
        <v>219.29999999998836</v>
      </c>
      <c r="AZ3" s="6">
        <f>+每日电表读数!BA3-每日电表读数!AZ3</f>
        <v>219.20000000001164</v>
      </c>
      <c r="BA3" s="6">
        <f>+每日电表读数!BB3-每日电表读数!BA3</f>
        <v>212.19999999998254</v>
      </c>
      <c r="BB3" s="6">
        <f>+每日电表读数!BC3-每日电表读数!BB3</f>
        <v>224.80000000001746</v>
      </c>
      <c r="BC3" s="6">
        <f>+每日电表读数!BD3-每日电表读数!BC3</f>
        <v>172.19999999998254</v>
      </c>
      <c r="BD3" s="6">
        <f>+每日电表读数!BE3-每日电表读数!BD3</f>
        <v>165.30000000001746</v>
      </c>
      <c r="BE3" s="6">
        <f>+每日电表读数!BF3-每日电表读数!BE3</f>
        <v>54.599999999976717</v>
      </c>
      <c r="BF3" s="6">
        <f>+每日电表读数!BG3-每日电表读数!BF3</f>
        <v>218.40000000002328</v>
      </c>
      <c r="BG3" s="6">
        <f>+每日电表读数!BH3-每日电表读数!BG3</f>
        <v>215.79999999998836</v>
      </c>
      <c r="BH3" s="6">
        <f>+每日电表读数!BI3-每日电表读数!BH3</f>
        <v>217.60000000000582</v>
      </c>
      <c r="BI3" s="6">
        <f>+每日电表读数!BJ3-每日电表读数!BI3</f>
        <v>218.89999999999418</v>
      </c>
      <c r="BJ3" s="6">
        <f>+每日电表读数!BK3-每日电表读数!BJ3</f>
        <v>172.10000000000582</v>
      </c>
      <c r="BK3" s="6">
        <f>+每日电表读数!BL3-每日电表读数!BK3</f>
        <v>164.10000000000582</v>
      </c>
      <c r="BL3" s="6">
        <f>+每日电表读数!BM3-每日电表读数!BL3</f>
        <v>33.599999999976717</v>
      </c>
      <c r="BM3" s="6">
        <f>+每日电表读数!BN3-每日电表读数!BM3</f>
        <v>225.90000000002328</v>
      </c>
      <c r="BN3" s="6">
        <f>+每日电表读数!BO3-每日电表读数!BN3</f>
        <v>168.79999999998836</v>
      </c>
      <c r="BO3" s="6">
        <f>+每日电表读数!BP3-每日电表读数!BO3</f>
        <v>174.29999999998836</v>
      </c>
      <c r="BP3" s="6">
        <f>+每日电表读数!BQ3-每日电表读数!BP3</f>
        <v>171</v>
      </c>
      <c r="BQ3" s="6">
        <f>+每日电表读数!BR3-每日电表读数!BQ3</f>
        <v>164.20000000001164</v>
      </c>
      <c r="BR3" s="6">
        <f>+每日电表读数!BS3-每日电表读数!BR3</f>
        <v>162.79999999998836</v>
      </c>
      <c r="BS3" s="6">
        <f>+每日电表读数!BT3-每日电表读数!BS3</f>
        <v>37.100000000005821</v>
      </c>
      <c r="BT3" s="6">
        <f>+每日电表读数!BU3-每日电表读数!BT3</f>
        <v>172.39999999999418</v>
      </c>
      <c r="BU3" s="6">
        <f>+每日电表读数!BV3-每日电表读数!BU3</f>
        <v>168.30000000001746</v>
      </c>
      <c r="BV3" s="6">
        <f>+每日电表读数!BW3-每日电表读数!BV3</f>
        <v>175</v>
      </c>
      <c r="BW3" s="6">
        <f>+每日电表读数!BX3-每日电表读数!BW3</f>
        <v>199</v>
      </c>
      <c r="BX3" s="6">
        <f>+每日电表读数!BY3-每日电表读数!BX3</f>
        <v>169</v>
      </c>
      <c r="BY3" s="6">
        <f>+每日电表读数!BZ3-每日电表读数!BY3</f>
        <v>186.10000000000582</v>
      </c>
      <c r="BZ3" s="6">
        <f>+每日电表读数!CA3-每日电表读数!BZ3</f>
        <v>37.599999999976717</v>
      </c>
      <c r="CA3" s="6">
        <f>+每日电表读数!CB3-每日电表读数!CA3</f>
        <v>172.5</v>
      </c>
      <c r="CB3" s="6">
        <f>+每日电表读数!CC3-每日电表读数!CB3</f>
        <v>195.80000000001746</v>
      </c>
      <c r="CC3" s="6">
        <f>+每日电表读数!CD3-每日电表读数!CC3</f>
        <v>203.19999999998254</v>
      </c>
      <c r="CD3" s="6">
        <f>+每日电表读数!CE3-每日电表读数!CD3</f>
        <v>202.20000000001164</v>
      </c>
      <c r="CE3" s="6">
        <f>+每日电表读数!CF3-每日电表读数!CE3</f>
        <v>217.60000000000582</v>
      </c>
      <c r="CF3" s="6">
        <f>+每日电表读数!CG3-每日电表读数!CF3</f>
        <v>163.60000000000582</v>
      </c>
      <c r="CG3" s="6">
        <f>+每日电表读数!CH3-每日电表读数!CG3</f>
        <v>36.899999999994179</v>
      </c>
      <c r="CH3" s="6">
        <f>+每日电表读数!CI3-每日电表读数!CH3</f>
        <v>229.89999999999418</v>
      </c>
      <c r="CI3" s="6">
        <f>+每日电表读数!CJ3-每日电表读数!CI3</f>
        <v>220.20000000001164</v>
      </c>
      <c r="CJ3" s="6">
        <f>+每日电表读数!CK3-每日电表读数!CJ3</f>
        <v>216.19999999998254</v>
      </c>
      <c r="CK3" s="6">
        <f>+每日电表读数!CL3-每日电表读数!CK3</f>
        <v>220.5</v>
      </c>
      <c r="CL3" s="6">
        <f>+每日电表读数!CM3-每日电表读数!CL3</f>
        <v>190.80000000001746</v>
      </c>
      <c r="CM3" s="6">
        <f>+每日电表读数!CN3-每日电表读数!CM3</f>
        <v>167.09999999997672</v>
      </c>
      <c r="CN3" s="6">
        <f>+每日电表读数!CO3-每日电表读数!CN3</f>
        <v>36.300000000017462</v>
      </c>
      <c r="CO3" s="6">
        <f>+每日电表读数!CP3-每日电表读数!CO3</f>
        <v>221.60000000000582</v>
      </c>
      <c r="CP3" s="6">
        <f>+每日电表读数!CQ3-每日电表读数!CP3</f>
        <v>216.5</v>
      </c>
      <c r="CQ3" s="6">
        <f>+每日电表读数!CR3-每日电表读数!CQ3</f>
        <v>224.69999999998254</v>
      </c>
      <c r="CR3" s="6">
        <f>+每日电表读数!CS3-每日电表读数!CR3</f>
        <v>214.39999999999418</v>
      </c>
      <c r="CS3" s="6">
        <f>+每日电表读数!CT3-每日电表读数!CS3</f>
        <v>186.40000000002328</v>
      </c>
      <c r="CT3" s="6">
        <f>+每日电表读数!CU3-每日电表读数!CT3</f>
        <v>72.599999999976717</v>
      </c>
      <c r="CU3" s="6">
        <f>+每日电表读数!CV3-每日电表读数!CU3</f>
        <v>10.900000000023283</v>
      </c>
      <c r="CV3" s="6">
        <f>+每日电表读数!CW3-每日电表读数!CV3</f>
        <v>15.199999999982538</v>
      </c>
      <c r="CW3" s="6">
        <f>+每日电表读数!CX3-每日电表读数!CW3</f>
        <v>96.700000000011642</v>
      </c>
      <c r="CX3" s="6">
        <f>+每日电表读数!CY3-每日电表读数!CX3</f>
        <v>118.60000000000582</v>
      </c>
      <c r="CY3" s="6">
        <f>+每日电表读数!CZ3-每日电表读数!CY3</f>
        <v>161.89999999999418</v>
      </c>
      <c r="CZ3" s="6">
        <f>+每日电表读数!DA3-每日电表读数!CZ3</f>
        <v>95.600000000005821</v>
      </c>
      <c r="DA3" s="6">
        <f>+每日电表读数!DB3-每日电表读数!DA3</f>
        <v>81.5</v>
      </c>
      <c r="DB3" s="6">
        <f>+每日电表读数!DC3-每日电表读数!DB3</f>
        <v>14.5</v>
      </c>
      <c r="DC3" s="6">
        <f>+每日电表读数!DD3-每日电表读数!DC3</f>
        <v>130.69999999998254</v>
      </c>
      <c r="DD3" s="6">
        <f>+每日电表读数!DE3-每日电表读数!DD3</f>
        <v>151.10000000000582</v>
      </c>
      <c r="DE3" s="6">
        <f>+每日电表读数!DF3-每日电表读数!DE3</f>
        <v>113.20000000001164</v>
      </c>
      <c r="DF3" s="6">
        <f>+每日电表读数!DG3-每日电表读数!DF3</f>
        <v>115.09999999997672</v>
      </c>
      <c r="DG3" s="6">
        <f>+每日电表读数!DH3-每日电表读数!DG3</f>
        <v>97.700000000011642</v>
      </c>
      <c r="DH3" s="6">
        <f>+每日电表读数!DI3-每日电表读数!DH3</f>
        <v>97.399999999994179</v>
      </c>
      <c r="DI3" s="6">
        <f>+每日电表读数!DJ3-每日电表读数!DI3</f>
        <v>11.899999999994179</v>
      </c>
      <c r="DJ3" s="6">
        <f>+每日电表读数!DK3-每日电表读数!DJ3</f>
        <v>151.80000000001746</v>
      </c>
      <c r="DK3" s="6">
        <f>+每日电表读数!DL3-每日电表读数!DK3</f>
        <v>148.69999999998254</v>
      </c>
      <c r="DL3" s="6">
        <f>+每日电表读数!DM3-每日电表读数!DL3</f>
        <v>109.60000000000582</v>
      </c>
      <c r="DM3" s="6">
        <f>+每日电表读数!DN3-每日电表读数!DM3</f>
        <v>119</v>
      </c>
      <c r="DN3" s="6">
        <f>+每日电表读数!DO3-每日电表读数!DN3</f>
        <v>125.60000000000582</v>
      </c>
      <c r="DO3" s="6">
        <f>+每日电表读数!DP3-每日电表读数!DO3</f>
        <v>109</v>
      </c>
      <c r="DP3" s="6">
        <f>+每日电表读数!DQ3-每日电表读数!DP3</f>
        <v>33.100000000005821</v>
      </c>
      <c r="DQ3" s="6">
        <f>+每日电表读数!DR3-每日电表读数!DQ3</f>
        <v>146.19999999998254</v>
      </c>
      <c r="DR3" s="6">
        <f>+每日电表读数!DS3-每日电表读数!DR3</f>
        <v>109.60000000000582</v>
      </c>
      <c r="DS3" s="6">
        <f>+每日电表读数!DT3-每日电表读数!DS3</f>
        <v>64.399999999994179</v>
      </c>
      <c r="DT3" s="6">
        <f>+每日电表读数!DU3-每日电表读数!DT3</f>
        <v>10.900000000023283</v>
      </c>
      <c r="DU3" s="6">
        <f>+每日电表读数!DV3-每日电表读数!DU3</f>
        <v>126</v>
      </c>
      <c r="DV3" s="6">
        <f>+每日电表读数!DW3-每日电表读数!DV3</f>
        <v>123</v>
      </c>
      <c r="DW3" s="6">
        <f>+每日电表读数!DX3-每日电表读数!DW3</f>
        <v>99.199999999982538</v>
      </c>
      <c r="DX3" s="6">
        <f>+每日电表读数!DY3-每日电表读数!DX3</f>
        <v>126.5</v>
      </c>
      <c r="DY3" s="6">
        <f>+每日电表读数!DZ3-每日电表读数!DY3</f>
        <v>164.89999999999418</v>
      </c>
      <c r="DZ3" s="6">
        <f>+每日电表读数!EA3-每日电表读数!DZ3</f>
        <v>153</v>
      </c>
      <c r="EA3" s="6">
        <f>+每日电表读数!EB3-每日电表读数!EA3</f>
        <v>33</v>
      </c>
      <c r="EB3" s="6">
        <f>+每日电表读数!EC3-每日电表读数!EB3</f>
        <v>151.90000000002328</v>
      </c>
      <c r="EC3" s="6">
        <f>+每日电表读数!ED3-每日电表读数!EC3</f>
        <v>102.19999999998254</v>
      </c>
      <c r="ED3" s="6">
        <f>+每日电表读数!EE3-每日电表读数!ED3</f>
        <v>90.899999999994179</v>
      </c>
      <c r="EE3" s="6">
        <f>+每日电表读数!EF3-每日电表读数!EE3</f>
        <v>141.10000000000582</v>
      </c>
      <c r="EF3" s="6">
        <f>+每日电表读数!EG3-每日电表读数!EF3</f>
        <v>130.70000000001164</v>
      </c>
      <c r="EG3" s="6">
        <f>+每日电表读数!EH3-每日电表读数!EG3</f>
        <v>138.19999999998254</v>
      </c>
      <c r="EH3" s="6">
        <f>+每日电表读数!EI3-每日电表读数!EH3</f>
        <v>141.20000000001164</v>
      </c>
      <c r="EI3" s="6">
        <f>+每日电表读数!EJ3-每日电表读数!EI3</f>
        <v>148.60000000000582</v>
      </c>
      <c r="EJ3" s="6">
        <f>+每日电表读数!EK3-每日电表读数!EJ3</f>
        <v>121.79999999998836</v>
      </c>
      <c r="EK3" s="6">
        <f>+每日电表读数!EL3-每日电表读数!EK3</f>
        <v>61.899999999994179</v>
      </c>
      <c r="EL3" s="6">
        <f>+每日电表读数!EM3-每日电表读数!EL3</f>
        <v>118.90000000002328</v>
      </c>
      <c r="EM3" s="6">
        <f>+每日电表读数!EN3-每日电表读数!EM3</f>
        <v>124.89999999999418</v>
      </c>
      <c r="EN3" s="6">
        <f>+每日电表读数!EO3-每日电表读数!EN3</f>
        <v>125.10000000000582</v>
      </c>
      <c r="EO3" s="6">
        <f>+每日电表读数!EP3-每日电表读数!EO3</f>
        <v>125.79999999998836</v>
      </c>
      <c r="EP3" s="6">
        <f>+每日电表读数!EQ3-每日电表读数!EP3</f>
        <v>159.79999999998836</v>
      </c>
      <c r="EQ3" s="6">
        <f>+每日电表读数!ER3-每日电表读数!EQ3</f>
        <v>145.30000000001746</v>
      </c>
      <c r="ER3" s="6">
        <f>+每日电表读数!ES3-每日电表读数!ER3</f>
        <v>16.399999999994179</v>
      </c>
      <c r="ES3" s="6">
        <f>+每日电表读数!ET3-每日电表读数!ES3</f>
        <v>143.79999999998836</v>
      </c>
      <c r="ET3" s="6">
        <f>+每日电表读数!EU3-每日电表读数!ET3</f>
        <v>145.10000000000582</v>
      </c>
      <c r="EU3" s="6">
        <f>+每日电表读数!EV3-每日电表读数!EU3</f>
        <v>146.30000000001746</v>
      </c>
      <c r="EV3" s="6">
        <f>+每日电表读数!EW3-每日电表读数!EV3</f>
        <v>159.39999999999418</v>
      </c>
      <c r="EW3" s="6">
        <f>+每日电表读数!EX3-每日电表读数!EW3</f>
        <v>149.69999999998254</v>
      </c>
      <c r="EX3" s="6">
        <f>+每日电表读数!EY3-每日电表读数!EX3</f>
        <v>158.90000000002328</v>
      </c>
      <c r="EY3" s="6">
        <f>+每日电表读数!EZ3-每日电表读数!EY3</f>
        <v>126.5</v>
      </c>
      <c r="EZ3" s="6">
        <f>+每日电表读数!FA3-每日电表读数!EZ3</f>
        <v>145</v>
      </c>
      <c r="FA3" s="6">
        <f>+每日电表读数!FB3-每日电表读数!FA3</f>
        <v>145.89999999999418</v>
      </c>
      <c r="FB3" s="6">
        <f>+每日电表读数!FC3-每日电表读数!FB3</f>
        <v>154.79999999998836</v>
      </c>
      <c r="FC3" s="6">
        <f>+每日电表读数!FD3-每日电表读数!FC3</f>
        <v>192.39999999999418</v>
      </c>
      <c r="FD3" s="6">
        <f>+每日电表读数!FE3-每日电表读数!FD3</f>
        <v>150.5</v>
      </c>
      <c r="FE3" s="6">
        <f>+每日电表读数!FF3-每日电表读数!FE3</f>
        <v>116.80000000001746</v>
      </c>
      <c r="FF3" s="6">
        <f>+每日电表读数!FG3-每日电表读数!FF3</f>
        <v>118.89999999999418</v>
      </c>
      <c r="FG3" s="6">
        <f>+每日电表读数!FH3-每日电表读数!FG3</f>
        <v>154.20000000001164</v>
      </c>
      <c r="FH3" s="6">
        <f>+每日电表读数!FI3-每日电表读数!FH3</f>
        <v>146</v>
      </c>
      <c r="FI3" s="6">
        <f>+每日电表读数!FJ3-每日电表读数!FI3</f>
        <v>160.19999999998254</v>
      </c>
      <c r="FJ3" s="6">
        <f>+每日电表读数!FK3-每日电表读数!FJ3</f>
        <v>154.10000000000582</v>
      </c>
      <c r="FK3" s="6">
        <f>+每日电表读数!FL3-每日电表读数!FK3</f>
        <v>165.60000000000582</v>
      </c>
      <c r="FL3" s="6">
        <f>+每日电表读数!FM3-每日电表读数!FL3</f>
        <v>148.60000000000582</v>
      </c>
      <c r="FM3" s="6">
        <f>+每日电表读数!FN3-每日电表读数!FM3</f>
        <v>14</v>
      </c>
      <c r="FN3" s="6">
        <f>+每日电表读数!FO3-每日电表读数!FN3</f>
        <v>138.09999999997672</v>
      </c>
      <c r="FO3" s="6">
        <f>+每日电表读数!FP3-每日电表读数!FO3</f>
        <v>190.20000000001164</v>
      </c>
      <c r="FP3" s="6">
        <f>+每日电表读数!FQ3-每日电表读数!FP3</f>
        <v>207.89999999999418</v>
      </c>
      <c r="FQ3" s="6">
        <f>+每日电表读数!FR3-每日电表读数!FQ3</f>
        <v>215.80000000001746</v>
      </c>
      <c r="FR3" s="6">
        <f>+每日电表读数!FS3-每日电表读数!FR3</f>
        <v>210.39999999999418</v>
      </c>
      <c r="FS3" s="6">
        <f>+每日电表读数!FT3-每日电表读数!FS3</f>
        <v>209.5</v>
      </c>
      <c r="FT3" s="6">
        <f>+每日电表读数!FU3-每日电表读数!FT3</f>
        <v>15.199999999982538</v>
      </c>
      <c r="FU3" s="6">
        <f>+每日电表读数!FV3-每日电表读数!FU3</f>
        <v>129.70000000001164</v>
      </c>
      <c r="FV3" s="6">
        <f>+每日电表读数!FW3-每日电表读数!FV3</f>
        <v>135.79999999998836</v>
      </c>
      <c r="FW3" s="6">
        <f>+每日电表读数!FX3-每日电表读数!FW3</f>
        <v>151.40000000002328</v>
      </c>
      <c r="FX3" s="6">
        <f>+每日电表读数!FY3-每日电表读数!FX3</f>
        <v>171.39999999999418</v>
      </c>
      <c r="FY3" s="6">
        <f>+每日电表读数!FZ3-每日电表读数!FY3</f>
        <v>166.19999999998254</v>
      </c>
      <c r="FZ3" s="6">
        <f>+每日电表读数!GA3-每日电表读数!FZ3</f>
        <v>128.5</v>
      </c>
      <c r="GA3" s="6">
        <f>+每日电表读数!GB3-每日电表读数!GA3</f>
        <v>24.400000000023283</v>
      </c>
      <c r="GB3" s="6">
        <f>+每日电表读数!GC3-每日电表读数!GB3</f>
        <v>150.29999999998836</v>
      </c>
      <c r="GC3" s="6">
        <f>+每日电表读数!GD3-每日电表读数!GC3</f>
        <v>134.10000000000582</v>
      </c>
      <c r="GD3" s="6">
        <f>+每日电表读数!GE3-每日电表读数!GD3</f>
        <v>135.10000000000582</v>
      </c>
      <c r="GE3" s="6">
        <f>+每日电表读数!GF3-每日电表读数!GE3</f>
        <v>136.09999999997672</v>
      </c>
      <c r="GF3" s="6">
        <f>+每日电表读数!GG3-每日电表读数!GF3</f>
        <v>116.5</v>
      </c>
      <c r="GG3" s="6">
        <f>+每日电表读数!GH3-每日电表读数!GG3</f>
        <v>120.70000000001164</v>
      </c>
      <c r="GH3" s="6">
        <f>+每日电表读数!GI3-每日电表读数!GH3</f>
        <v>20.799999999988358</v>
      </c>
      <c r="GI3" s="6">
        <f>+每日电表读数!GJ3-每日电表读数!GI3</f>
        <v>140.90000000002328</v>
      </c>
      <c r="GJ3" s="6">
        <f>+每日电表读数!GK3-每日电表读数!GJ3</f>
        <v>143.29999999998836</v>
      </c>
      <c r="GK3" s="6">
        <f>+每日电表读数!GL3-每日电表读数!GK3</f>
        <v>165.20000000001164</v>
      </c>
      <c r="GL3" s="6">
        <f>+每日电表读数!GM3-每日电表读数!GL3</f>
        <v>158.29999999998836</v>
      </c>
      <c r="GM3" s="6">
        <f>+每日电表读数!GN3-每日电表读数!GM3</f>
        <v>152.29999999998836</v>
      </c>
      <c r="GN3" s="6">
        <f>+每日电表读数!GO3-每日电表读数!GN3</f>
        <v>158.90000000002328</v>
      </c>
      <c r="GO3" s="6">
        <f>+每日电表读数!GP3-每日电表读数!GO3</f>
        <v>15.199999999982538</v>
      </c>
      <c r="GP3" s="6">
        <f>+每日电表读数!GQ3-每日电表读数!GP3</f>
        <v>147.20000000001164</v>
      </c>
      <c r="GQ3" s="6">
        <f>+每日电表读数!GR3-每日电表读数!GQ3</f>
        <v>156.10000000000582</v>
      </c>
      <c r="GR3" s="6">
        <f>+每日电表读数!GS3-每日电表读数!GR3</f>
        <v>95</v>
      </c>
      <c r="GS3" s="6">
        <f>+每日电表读数!GT3-每日电表读数!GS3</f>
        <v>83.5</v>
      </c>
      <c r="GT3" s="6">
        <f>+每日电表读数!GU3-每日电表读数!GT3</f>
        <v>136.69999999998254</v>
      </c>
      <c r="GU3" s="6">
        <f>+每日电表读数!GV3-每日电表读数!GU3</f>
        <v>79.600000000005821</v>
      </c>
      <c r="GV3" s="6">
        <f>+每日电表读数!GW3-每日电表读数!GV3</f>
        <v>14.100000000005821</v>
      </c>
      <c r="GW3" s="6">
        <f>+每日电表读数!GX3-每日电表读数!GW3</f>
        <v>101.10000000000582</v>
      </c>
      <c r="GX3" s="6">
        <f>+每日电表读数!GY3-每日电表读数!GX3</f>
        <v>17.699999999982538</v>
      </c>
      <c r="GY3" s="6">
        <f>+每日电表读数!GZ3-每日电表读数!GY3</f>
        <v>106.60000000000582</v>
      </c>
      <c r="GZ3" s="6">
        <f>+每日电表读数!HA3-每日电表读数!GZ3</f>
        <v>114.60000000000582</v>
      </c>
      <c r="HA3" s="6">
        <f>+每日电表读数!HB3-每日电表读数!HA3</f>
        <v>103.60000000000582</v>
      </c>
      <c r="HB3" s="6">
        <f>+每日电表读数!HC3-每日电表读数!HB3</f>
        <v>91</v>
      </c>
      <c r="HC3" s="6">
        <f>+每日电表读数!HD3-每日电表读数!HC3</f>
        <v>10.399999999994179</v>
      </c>
      <c r="HD3" s="6">
        <f>+每日电表读数!HE3-每日电表读数!HD3</f>
        <v>91.399999999994179</v>
      </c>
      <c r="HE3" s="6">
        <f>+每日电表读数!HF3-每日电表读数!HE3</f>
        <v>109</v>
      </c>
      <c r="HF3" s="6">
        <f>+每日电表读数!HG3-每日电表读数!HF3</f>
        <v>121.70000000001164</v>
      </c>
      <c r="HG3" s="6">
        <f>+每日电表读数!HH3-每日电表读数!HG3</f>
        <v>130.09999999997672</v>
      </c>
      <c r="HH3" s="6">
        <f>+每日电表读数!HI3-每日电表读数!HH3</f>
        <v>91.200000000011642</v>
      </c>
      <c r="HI3" s="6">
        <f>+每日电表读数!HJ3-每日电表读数!HI3</f>
        <v>89.799999999988358</v>
      </c>
      <c r="HJ3" s="6">
        <f>+每日电表读数!HK3-每日电表读数!HJ3</f>
        <v>7.2000000000116415</v>
      </c>
      <c r="HK3" s="6">
        <f>+每日电表读数!HL3-每日电表读数!HK3</f>
        <v>105.89999999999418</v>
      </c>
      <c r="HL3" s="6">
        <f>+每日电表读数!HM3-每日电表读数!HL3</f>
        <v>107.5</v>
      </c>
      <c r="HM3" s="6">
        <f>+每日电表读数!HN3-每日电表读数!HM3</f>
        <v>123.89999999999418</v>
      </c>
      <c r="HN3" s="6">
        <f>+每日电表读数!HO3-每日电表读数!HN3</f>
        <v>99.900000000023283</v>
      </c>
      <c r="HO3" s="6">
        <f>+每日电表读数!HP3-每日电表读数!HO3</f>
        <v>83</v>
      </c>
      <c r="HP3" s="6">
        <f>+每日电表读数!HQ3-每日电表读数!HP3</f>
        <v>75.899999999994179</v>
      </c>
      <c r="HQ3" s="6">
        <f>+每日电表读数!HR3-每日电表读数!HQ3</f>
        <v>12.399999999994179</v>
      </c>
      <c r="HR3" s="6">
        <f>+每日电表读数!HS3-每日电表读数!HR3</f>
        <v>118.79999999998836</v>
      </c>
      <c r="HS3" s="6">
        <f>+每日电表读数!HT3-每日电表读数!HS3</f>
        <v>116.80000000001746</v>
      </c>
      <c r="HT3" s="6">
        <f>+每日电表读数!HU3-每日电表读数!HT3</f>
        <v>99.899999999994179</v>
      </c>
      <c r="HU3" s="6">
        <f>+每日电表读数!HV3-每日电表读数!HU3</f>
        <v>87.100000000005821</v>
      </c>
      <c r="HV3" s="6">
        <f>+每日电表读数!HW3-每日电表读数!HV3</f>
        <v>78.699999999982538</v>
      </c>
      <c r="HW3" s="6">
        <f>+每日电表读数!HX3-每日电表读数!HW3</f>
        <v>91.200000000011642</v>
      </c>
      <c r="HX3" s="6">
        <f>+每日电表读数!HY3-每日电表读数!HX3</f>
        <v>9.2999999999883585</v>
      </c>
      <c r="HY3" s="6">
        <f>+每日电表读数!HZ3-每日电表读数!HY3</f>
        <v>102.20000000001164</v>
      </c>
      <c r="HZ3" s="6">
        <f>+每日电表读数!IA3-每日电表读数!HZ3</f>
        <v>70.399999999994179</v>
      </c>
      <c r="IA3" s="6">
        <f>+每日电表读数!IB3-每日电表读数!IA3</f>
        <v>88.5</v>
      </c>
      <c r="IB3" s="6">
        <f>+每日电表读数!IC3-每日电表读数!IB3</f>
        <v>84.5</v>
      </c>
      <c r="IC3" s="6">
        <f>+每日电表读数!ID3-每日电表读数!IC3</f>
        <v>79.300000000017462</v>
      </c>
      <c r="ID3" s="6">
        <f>+每日电表读数!IE3-每日电表读数!ID3</f>
        <v>76.399999999994179</v>
      </c>
      <c r="IE3" s="6">
        <f>+每日电表读数!IF3-每日电表读数!IE3</f>
        <v>9.6000000000058208</v>
      </c>
      <c r="IF3" s="6">
        <f>+每日电表读数!IG3-每日电表读数!IF3</f>
        <v>100.19999999998254</v>
      </c>
      <c r="IG3" s="6">
        <f>+每日电表读数!IH3-每日电表读数!IG3</f>
        <v>92.700000000011642</v>
      </c>
      <c r="IH3" s="6">
        <f>+每日电表读数!II3-每日电表读数!IH3</f>
        <v>134.60000000000582</v>
      </c>
      <c r="II3" s="6">
        <f>+每日电表读数!IJ3-每日电表读数!II3</f>
        <v>120</v>
      </c>
      <c r="IJ3" s="6">
        <f>+每日电表读数!IK3-每日电表读数!IJ3</f>
        <v>135.5</v>
      </c>
      <c r="IK3" s="6">
        <f>+每日电表读数!IL3-每日电表读数!IK3</f>
        <v>85.799999999988358</v>
      </c>
      <c r="IL3" s="6">
        <f>+每日电表读数!IM3-每日电表读数!IL3</f>
        <v>16.200000000011642</v>
      </c>
      <c r="IM3" s="6">
        <f>+每日电表读数!IN3-每日电表读数!IM3</f>
        <v>5.8999999999941792</v>
      </c>
      <c r="IN3" s="6">
        <f>+每日电表读数!IO3-每日电表读数!IN3</f>
        <v>7.5</v>
      </c>
      <c r="IO3" s="6">
        <f>+每日电表读数!IP3-每日电表读数!IO3</f>
        <v>102.89999999999418</v>
      </c>
      <c r="IP3" s="6">
        <f>+每日电表读数!IQ3-每日电表读数!IP3</f>
        <v>94.700000000011642</v>
      </c>
      <c r="IQ3" s="6">
        <f>+每日电表读数!IR3-每日电表读数!IQ3</f>
        <v>93</v>
      </c>
      <c r="IR3" s="6">
        <f>+每日电表读数!IS3-每日电表读数!IR3</f>
        <v>84.299999999988358</v>
      </c>
      <c r="IS3" s="6">
        <f>+每日电表读数!IT3-每日电表读数!IS3</f>
        <v>10.799999999988358</v>
      </c>
      <c r="IT3" s="6">
        <f>+每日电表读数!IU3-每日电表读数!IT3</f>
        <v>87.700000000011642</v>
      </c>
      <c r="IU3" s="6">
        <f>+每日电表读数!IV3-每日电表读数!IU3</f>
        <v>83.700000000011642</v>
      </c>
      <c r="IV3" s="6">
        <f>+每日电表读数!IW3-每日电表读数!IV3</f>
        <v>100</v>
      </c>
      <c r="IW3" s="6">
        <f>+每日电表读数!IX3-每日电表读数!IW3</f>
        <v>97.699999999982538</v>
      </c>
      <c r="IX3" s="6">
        <f>+每日电表读数!IY3-每日电表读数!IX3</f>
        <v>99.700000000011642</v>
      </c>
      <c r="IY3" s="6">
        <f>+每日电表读数!IZ3-每日电表读数!IY3</f>
        <v>92.399999999994179</v>
      </c>
      <c r="IZ3" s="6">
        <f>+每日电表读数!JA3-每日电表读数!IZ3</f>
        <v>13.5</v>
      </c>
      <c r="JA3" s="6">
        <f>+每日电表读数!JB3-每日电表读数!JA3</f>
        <v>99.5</v>
      </c>
      <c r="JB3" s="6">
        <f>+每日电表读数!JC3-每日电表读数!JB3</f>
        <v>94.600000000005821</v>
      </c>
      <c r="JC3" s="6">
        <f>+每日电表读数!JD3-每日电表读数!JC3</f>
        <v>81.799999999988358</v>
      </c>
      <c r="JD3" s="6">
        <f>+每日电表读数!JE3-每日电表读数!JD3</f>
        <v>88.399999999994179</v>
      </c>
      <c r="JE3" s="6">
        <f>+每日电表读数!JF3-每日电表读数!JE3</f>
        <v>98.200000000011642</v>
      </c>
      <c r="JF3" s="6">
        <f>+每日电表读数!JG3-每日电表读数!JF3</f>
        <v>93.299999999988358</v>
      </c>
      <c r="JG3" s="6">
        <f>+每日电表读数!JH3-每日电表读数!JG3</f>
        <v>9.8000000000174623</v>
      </c>
      <c r="JH3" s="6">
        <f>+每日电表读数!JI3-每日电表读数!JH3</f>
        <v>89</v>
      </c>
      <c r="JI3" s="6">
        <f>+每日电表读数!JJ3-每日电表读数!JI3</f>
        <v>97.100000000005821</v>
      </c>
      <c r="JJ3" s="6">
        <f>+每日电表读数!JK3-每日电表读数!JJ3</f>
        <v>109.09999999997672</v>
      </c>
      <c r="JK3" s="6">
        <f>+每日电表读数!JL3-每日电表读数!JK3</f>
        <v>92</v>
      </c>
      <c r="JL3" s="6">
        <f>+每日电表读数!JM3-每日电表读数!JL3</f>
        <v>93.900000000023283</v>
      </c>
      <c r="JM3" s="6">
        <f>+每日电表读数!JN3-每日电表读数!JM3</f>
        <v>70.5</v>
      </c>
      <c r="JN3" s="6">
        <f>+每日电表读数!JO3-每日电表读数!JN3</f>
        <v>17.699999999982538</v>
      </c>
      <c r="JO3" s="6">
        <f>+每日电表读数!JP3-每日电表读数!JO3</f>
        <v>91.800000000017462</v>
      </c>
      <c r="JP3" s="6">
        <f>+每日电表读数!JQ3-每日电表读数!JP3</f>
        <v>89.299999999988358</v>
      </c>
      <c r="JQ3" s="6">
        <f>+每日电表读数!JR3-每日电表读数!JQ3</f>
        <v>77.299999999988358</v>
      </c>
      <c r="JR3" s="6">
        <f>+每日电表读数!JS3-每日电表读数!JR3</f>
        <v>93.100000000005821</v>
      </c>
      <c r="JS3" s="6">
        <f>+每日电表读数!JT3-每日电表读数!JS3</f>
        <v>97.5</v>
      </c>
      <c r="JT3" s="6">
        <f>+每日电表读数!JU3-每日电表读数!JT3</f>
        <v>78.899999999994179</v>
      </c>
      <c r="JU3" s="6">
        <f>+每日电表读数!JV3-每日电表读数!JU3</f>
        <v>9.5</v>
      </c>
      <c r="JV3" s="6">
        <f>+每日电表读数!JW3-每日电表读数!JV3</f>
        <v>88</v>
      </c>
      <c r="JW3" s="6">
        <f>+每日电表读数!JX3-每日电表读数!JW3</f>
        <v>108</v>
      </c>
      <c r="JX3" s="6">
        <f>+每日电表读数!JY3-每日电表读数!JX3</f>
        <v>116.60000000000582</v>
      </c>
      <c r="JY3" s="6">
        <f>+每日电表读数!JZ3-每日电表读数!JY3</f>
        <v>132.30000000001746</v>
      </c>
      <c r="JZ3" s="6">
        <f>+每日电表读数!KA3-每日电表读数!JZ3</f>
        <v>126.79999999998836</v>
      </c>
      <c r="KA3" s="6">
        <f>+每日电表读数!KB3-每日电表读数!KA3</f>
        <v>123.39999999999418</v>
      </c>
      <c r="KB3" s="6">
        <f>+每日电表读数!KC3-每日电表读数!KB3</f>
        <v>15.300000000017462</v>
      </c>
      <c r="KC3" s="6">
        <f>+每日电表读数!KD3-每日电表读数!KC3</f>
        <v>146.29999999998836</v>
      </c>
      <c r="KD3" s="6">
        <f>+每日电表读数!KE3-每日电表读数!KD3</f>
        <v>136.79999999998836</v>
      </c>
      <c r="KE3" s="6">
        <f>+每日电表读数!KF3-每日电表读数!KE3</f>
        <v>131.10000000000582</v>
      </c>
      <c r="KF3" s="6">
        <f>+每日电表读数!KG3-每日电表读数!KF3</f>
        <v>166.5</v>
      </c>
      <c r="KG3" s="6">
        <f>+每日电表读数!KH3-每日电表读数!KG3</f>
        <v>115.5</v>
      </c>
      <c r="KH3" s="6">
        <f>+每日电表读数!KI3-每日电表读数!KH3</f>
        <v>116.10000000000582</v>
      </c>
      <c r="KI3" s="6">
        <f>+每日电表读数!KJ3-每日电表读数!KI3</f>
        <v>10.600000000005821</v>
      </c>
      <c r="KJ3" s="6">
        <f>+每日电表读数!KK3-每日电表读数!KJ3</f>
        <v>169</v>
      </c>
      <c r="KK3" s="6">
        <f>+每日电表读数!KL3-每日电表读数!KK3</f>
        <v>126.60000000000582</v>
      </c>
      <c r="KL3" s="6">
        <f>+每日电表读数!KM3-每日电表读数!KL3</f>
        <v>96.5</v>
      </c>
      <c r="KM3" s="6">
        <f>+每日电表读数!KN3-每日电表读数!KM3</f>
        <v>100.39999999999418</v>
      </c>
      <c r="KN3" s="6">
        <f>+每日电表读数!KO3-每日电表读数!KN3</f>
        <v>104.10000000000582</v>
      </c>
      <c r="KO3" s="6">
        <f>+每日电表读数!KP3-每日电表读数!KO3</f>
        <v>101.19999999998254</v>
      </c>
      <c r="KP3" s="6">
        <f>+每日电表读数!KQ3-每日电表读数!KP3</f>
        <v>17.399999999994179</v>
      </c>
      <c r="KQ3" s="6">
        <f>+每日电表读数!KR3-每日电表读数!KQ3</f>
        <v>130.70000000001164</v>
      </c>
      <c r="KR3" s="6">
        <f>+每日电表读数!KS3-每日电表读数!KR3</f>
        <v>119.20000000001164</v>
      </c>
      <c r="KS3" s="6">
        <f>+每日电表读数!KT3-每日电表读数!KS3</f>
        <v>136.29999999998836</v>
      </c>
      <c r="KT3" s="6">
        <f>+每日电表读数!KU3-每日电表读数!KT3</f>
        <v>115.89999999999418</v>
      </c>
      <c r="KU3" s="6">
        <f>+每日电表读数!KV3-每日电表读数!KU3</f>
        <v>100.10000000000582</v>
      </c>
      <c r="KV3" s="6">
        <f>+每日电表读数!KW3-每日电表读数!KV3</f>
        <v>94.899999999994179</v>
      </c>
      <c r="KW3" s="6">
        <f>+每日电表读数!KX3-每日电表读数!KW3</f>
        <v>20.100000000005821</v>
      </c>
      <c r="KX3" s="6">
        <f>+每日电表读数!KY3-每日电表读数!KX3</f>
        <v>146.70000000001164</v>
      </c>
      <c r="KY3" s="6">
        <f>+每日电表读数!KZ3-每日电表读数!KY3</f>
        <v>128.69999999998254</v>
      </c>
      <c r="KZ3" s="6">
        <f>+每日电表读数!LA3-每日电表读数!KZ3</f>
        <v>135.5</v>
      </c>
      <c r="LA3" s="6">
        <f>+每日电表读数!LB3-每日电表读数!LA3</f>
        <v>122.20000000001164</v>
      </c>
      <c r="LB3" s="6">
        <f>+每日电表读数!LC3-每日电表读数!LB3</f>
        <v>85.199999999982538</v>
      </c>
      <c r="LC3" s="6">
        <f>+每日电表读数!LD3-每日电表读数!LC3</f>
        <v>93.600000000005821</v>
      </c>
      <c r="LD3" s="6">
        <f>+每日电表读数!LE3-每日电表读数!LD3</f>
        <v>19.600000000005821</v>
      </c>
      <c r="LE3" s="6">
        <f>+每日电表读数!LF3-每日电表读数!LE3</f>
        <v>97</v>
      </c>
      <c r="LF3" s="6">
        <f>+每日电表读数!LG3-每日电表读数!LF3</f>
        <v>106.29999999998836</v>
      </c>
      <c r="LG3" s="6">
        <f>+每日电表读数!LH3-每日电表读数!LG3</f>
        <v>107.90000000002328</v>
      </c>
      <c r="LH3" s="6">
        <f>+每日电表读数!LI3-每日电表读数!LH3</f>
        <v>95.399999999994179</v>
      </c>
      <c r="LI3" s="6">
        <f>+每日电表读数!LJ3-每日电表读数!LI3</f>
        <v>123.29999999998836</v>
      </c>
      <c r="LJ3" s="6">
        <f>+每日电表读数!LK3-每日电表读数!LJ3</f>
        <v>101.39999999999418</v>
      </c>
      <c r="LK3" s="6">
        <f>+每日电表读数!LL3-每日电表读数!LK3</f>
        <v>28.900000000023283</v>
      </c>
      <c r="LL3" s="6">
        <f>+每日电表读数!LM3-每日电表读数!LL3</f>
        <v>104</v>
      </c>
      <c r="LM3" s="6">
        <f>+每日电表读数!LN3-每日电表读数!LM3</f>
        <v>110</v>
      </c>
      <c r="LN3" s="6">
        <f>+每日电表读数!LO3-每日电表读数!LN3</f>
        <v>148.69999999998254</v>
      </c>
      <c r="LO3" s="6">
        <f>+每日电表读数!LP3-每日电表读数!LO3</f>
        <v>130.5</v>
      </c>
      <c r="LP3" s="6">
        <f>+每日电表读数!LQ3-每日电表读数!LP3</f>
        <v>111.10000000000582</v>
      </c>
      <c r="LQ3" s="6">
        <f>+每日电表读数!LR3-每日电表读数!LQ3</f>
        <v>115.89999999999418</v>
      </c>
      <c r="LR3" s="6">
        <f>+每日电表读数!LS3-每日电表读数!LR3</f>
        <v>31</v>
      </c>
      <c r="LS3" s="6">
        <f>+每日电表读数!LT3-每日电表读数!LS3</f>
        <v>141.20000000001164</v>
      </c>
      <c r="LT3" s="6">
        <f>+每日电表读数!LU3-每日电表读数!LT3</f>
        <v>99.5</v>
      </c>
      <c r="LU3" s="6">
        <f>+每日电表读数!LV3-每日电表读数!LU3</f>
        <v>99.399999999994179</v>
      </c>
      <c r="LV3" s="6">
        <f>+每日电表读数!LW3-每日电表读数!LV3</f>
        <v>102.89999999999418</v>
      </c>
      <c r="LW3" s="6">
        <f>+每日电表读数!LX3-每日电表读数!LW3</f>
        <v>82.899999999994179</v>
      </c>
      <c r="LX3" s="6">
        <f>+每日电表读数!LY3-每日电表读数!LX3</f>
        <v>44.5</v>
      </c>
      <c r="LY3" s="6">
        <f>+每日电表读数!LZ3-每日电表读数!LY3</f>
        <v>21.900000000023283</v>
      </c>
      <c r="LZ3" s="6">
        <f>+每日电表读数!MA3-每日电表读数!LZ3</f>
        <v>68.199999999982538</v>
      </c>
      <c r="MA3" s="6">
        <f>+每日电表读数!MB3-每日电表读数!MA3</f>
        <v>92.600000000005821</v>
      </c>
      <c r="MB3" s="6">
        <f>+每日电表读数!MC3-每日电表读数!MB3</f>
        <v>89.399999999994179</v>
      </c>
      <c r="MC3" s="6">
        <f>+每日电表读数!MD3-每日电表读数!MC3</f>
        <v>75</v>
      </c>
      <c r="MD3" s="6">
        <f>+每日电表读数!ME3-每日电表读数!MD3</f>
        <v>68.899999999994179</v>
      </c>
      <c r="ME3" s="6">
        <f>+每日电表读数!MF3-每日电表读数!ME3</f>
        <v>50.100000000005821</v>
      </c>
      <c r="MF3" s="6">
        <f>+每日电表读数!MG3-每日电表读数!MF3</f>
        <v>24.300000000017462</v>
      </c>
      <c r="MG3" s="6">
        <f>+每日电表读数!MH3-每日电表读数!MG3</f>
        <v>108.09999999997672</v>
      </c>
      <c r="MH3" s="6">
        <f>+每日电表读数!MI3-每日电表读数!MH3</f>
        <v>106.70000000001164</v>
      </c>
      <c r="MI3" s="6">
        <f>+每日电表读数!MJ3-每日电表读数!MI3</f>
        <v>147.10000000000582</v>
      </c>
      <c r="MJ3" s="6">
        <f>+每日电表读数!MK3-每日电表读数!MJ3</f>
        <v>130.5</v>
      </c>
      <c r="MK3" s="6">
        <f>+每日电表读数!ML3-每日电表读数!MK3</f>
        <v>93.699999999982538</v>
      </c>
      <c r="ML3" s="6">
        <f>+每日电表读数!MM3-每日电表读数!ML3</f>
        <v>72.700000000011642</v>
      </c>
      <c r="MM3" s="6">
        <f>+每日电表读数!MN3-每日电表读数!MM3</f>
        <v>27.200000000011642</v>
      </c>
      <c r="MN3" s="6">
        <f>+每日电表读数!MO3-每日电表读数!MN3</f>
        <v>82.5</v>
      </c>
      <c r="MO3" s="6">
        <f>+每日电表读数!MP3-每日电表读数!MO3</f>
        <v>93.399999999994179</v>
      </c>
      <c r="MP3" s="6">
        <f>+每日电表读数!MQ3-每日电表读数!MP3</f>
        <v>92.399999999994179</v>
      </c>
      <c r="MQ3" s="6">
        <f>+每日电表读数!MR3-每日电表读数!MQ3</f>
        <v>114.5</v>
      </c>
      <c r="MR3" s="6">
        <f>+每日电表读数!MS3-每日电表读数!MR3</f>
        <v>87.799999999988358</v>
      </c>
      <c r="MS3" s="6">
        <f>+每日电表读数!MT3-每日电表读数!MS3</f>
        <v>60.600000000005821</v>
      </c>
      <c r="MT3" s="6">
        <f>+每日电表读数!MU3-每日电表读数!MT3</f>
        <v>12.700000000011642</v>
      </c>
      <c r="MU3" s="6">
        <f>+每日电表读数!MV3-每日电表读数!MU3</f>
        <v>84</v>
      </c>
      <c r="MV3" s="6">
        <f>+每日电表读数!MW3-每日电表读数!MV3</f>
        <v>96</v>
      </c>
      <c r="MW3" s="6">
        <f>+每日电表读数!MX3-每日电表读数!MW3</f>
        <v>100.69999999998254</v>
      </c>
      <c r="MX3" s="6">
        <f>+每日电表读数!MY3-每日电表读数!MX3</f>
        <v>94.700000000011642</v>
      </c>
      <c r="MY3" s="6">
        <f>+每日电表读数!MZ3-每日电表读数!MY3</f>
        <v>90</v>
      </c>
      <c r="MZ3" s="6">
        <f>+每日电表读数!NA3-每日电表读数!MZ3</f>
        <v>49.299999999988358</v>
      </c>
      <c r="NA3" s="6">
        <f>+每日电表读数!NB3-每日电表读数!NA3</f>
        <v>21.800000000017462</v>
      </c>
      <c r="NB3" s="6">
        <f>+每日电表读数!NC3-每日电表读数!NB3</f>
        <v>72.899999999994179</v>
      </c>
      <c r="NC3" s="6">
        <f>+每日电表读数!ND3-每日电表读数!NC3</f>
        <v>129.29999999998836</v>
      </c>
      <c r="ND3" s="6">
        <f>+每日电表读数!NE3-每日电表读数!ND3</f>
        <v>58.400000000023283</v>
      </c>
      <c r="NE3" s="6">
        <f>+每日电表读数!NF3-每日电表读数!NE3</f>
        <v>26.399999999994179</v>
      </c>
      <c r="NF3" s="6">
        <f>+每日电表读数!NG3-每日电表读数!NF3</f>
        <v>109.60000000000582</v>
      </c>
      <c r="NG3" s="6">
        <f>+每日电表读数!NH3-每日电表读数!NG3</f>
        <v>89.5</v>
      </c>
      <c r="NH3" s="6">
        <f>+每日电表读数!NI3-每日电表读数!NH3</f>
        <v>28.399999999994179</v>
      </c>
      <c r="NI3" s="6">
        <f>+每日电表读数!NJ3-每日电表读数!NI3</f>
        <v>111.39999999999418</v>
      </c>
      <c r="NJ3" s="6">
        <f>+每日电表读数!NK3-每日电表读数!NJ3</f>
        <v>111.70000000001164</v>
      </c>
      <c r="NK3" s="6">
        <f>+每日电表读数!NL3-每日电表读数!NK3</f>
        <v>101.09999999997672</v>
      </c>
      <c r="NL3" s="6">
        <f>+每日电表读数!NM3-每日电表读数!NL3</f>
        <v>108.30000000001746</v>
      </c>
      <c r="NM3" s="6">
        <f>+每日电表读数!NN3-每日电表读数!NM3</f>
        <v>104.39999999999418</v>
      </c>
      <c r="NN3" s="6">
        <f>+每日电表读数!NO3-每日电表读数!NN3</f>
        <v>21.600000000005821</v>
      </c>
      <c r="NO3" s="6">
        <f>+每日电表读数!NP3-每日电表读数!NO3</f>
        <v>25.100000000005821</v>
      </c>
      <c r="NP3" s="6">
        <f>+每日电表读数!NQ3-每日电表读数!NP3</f>
        <v>85.699999999982538</v>
      </c>
      <c r="NQ3" s="6">
        <f>+每日电表读数!NR3-每日电表读数!NQ3</f>
        <v>103.70000000001164</v>
      </c>
      <c r="NR3" s="6">
        <f>+每日电表读数!NS3-每日电表读数!NR3</f>
        <v>112.69999999998254</v>
      </c>
      <c r="NS3" s="6">
        <f>+每日电表读数!NT3-每日电表读数!NS3</f>
        <v>103.90000000002328</v>
      </c>
      <c r="NT3" s="6">
        <f>+每日电表读数!NU3-每日电表读数!NT3</f>
        <v>92</v>
      </c>
      <c r="NU3" s="6">
        <f>+每日电表读数!NV3-每日电表读数!NU3</f>
        <v>88.799999999988358</v>
      </c>
      <c r="NV3" s="6">
        <f>+每日电表读数!NW3-每日电表读数!NV3</f>
        <v>25.100000000005821</v>
      </c>
      <c r="NW3" s="6">
        <f>+每日电表读数!NX3-每日电表读数!NW3</f>
        <v>88.100000000005821</v>
      </c>
      <c r="NX3" s="6">
        <f>+每日电表读数!NY3-每日电表读数!NX3</f>
        <v>29.199999999982538</v>
      </c>
      <c r="NY3" s="6">
        <f>+每日电表读数!NZ3-每日电表读数!NY3</f>
        <v>90</v>
      </c>
      <c r="NZ3" s="6">
        <f>+每日电表读数!OA3-每日电表读数!NZ3</f>
        <v>40.700000000011642</v>
      </c>
      <c r="OA3" s="6">
        <f>+每日电表读数!OB3-每日电表读数!OA3</f>
        <v>29.600000000005821</v>
      </c>
      <c r="OB3" s="6">
        <f>+每日电表读数!OC3-每日电表读数!OB3</f>
        <v>18.599999999976717</v>
      </c>
      <c r="OC3" s="6">
        <f>+每日电表读数!OD3-每日电表读数!OC3</f>
        <v>11</v>
      </c>
      <c r="OD3" s="6">
        <f>+每日电表读数!OE3-每日电表读数!OD3</f>
        <v>40.5</v>
      </c>
      <c r="OE3" s="6">
        <f>+每日电表读数!OF3-每日电表读数!OE3</f>
        <v>40.400000000023283</v>
      </c>
      <c r="OF3" s="6">
        <f>+每日电表读数!OG3-每日电表读数!OF3</f>
        <v>49</v>
      </c>
      <c r="OG3" s="6">
        <f>+每日电表读数!OH3-每日电表读数!OG3</f>
        <v>49</v>
      </c>
      <c r="OH3" s="6">
        <f>+每日电表读数!OI3-每日电表读数!OH3</f>
        <v>70.899999999994179</v>
      </c>
      <c r="OI3" s="6">
        <f>+每日电表读数!OJ3-每日电表读数!OI3</f>
        <v>91.100000000005821</v>
      </c>
      <c r="OJ3" s="6">
        <f>+每日电表读数!OK3-每日电表读数!OJ3</f>
        <v>28</v>
      </c>
      <c r="OK3" s="6">
        <f>+每日电表读数!OL3-每日电表读数!OK3</f>
        <v>112.29999999998836</v>
      </c>
      <c r="OL3" s="6">
        <f>+每日电表读数!OM3-每日电表读数!OL3</f>
        <v>52.700000000011642</v>
      </c>
      <c r="OM3" s="6">
        <f>+每日电表读数!ON3-每日电表读数!OM3</f>
        <v>57.399999999994179</v>
      </c>
      <c r="ON3" s="6">
        <f>+每日电表读数!OO3-每日电表读数!ON3</f>
        <v>59.600000000005821</v>
      </c>
      <c r="OO3" s="6">
        <f>+每日电表读数!OP3-每日电表读数!OO3</f>
        <v>49</v>
      </c>
      <c r="OP3" s="6">
        <f>+每日电表读数!OQ3-每日电表读数!OP3</f>
        <v>32</v>
      </c>
      <c r="OQ3" s="6">
        <f>+每日电表读数!OR3-每日电表读数!OQ3</f>
        <v>27.799999999988358</v>
      </c>
      <c r="OR3" s="6">
        <f>+每日电表读数!OS3-每日电表读数!OR3</f>
        <v>95.799999999988358</v>
      </c>
      <c r="OS3" s="6">
        <f>+每日电表读数!OT3-每日电表读数!OS3</f>
        <v>124.80000000001746</v>
      </c>
      <c r="OT3" s="6">
        <f>+每日电表读数!OU3-每日电表读数!OT3</f>
        <v>113.39999999999418</v>
      </c>
      <c r="OU3" s="6">
        <f>+每日电表读数!OV3-每日电表读数!OU3</f>
        <v>95.899999999994179</v>
      </c>
      <c r="OV3" s="6">
        <f>+每日电表读数!OW3-每日电表读数!OV3</f>
        <v>97.800000000017462</v>
      </c>
      <c r="OW3" s="6">
        <f>+每日电表读数!OX3-每日电表读数!OW3</f>
        <v>30.5</v>
      </c>
      <c r="OX3" s="6">
        <f>+每日电表读数!OY3-每日电表读数!OX3</f>
        <v>6.0999999999767169</v>
      </c>
      <c r="OY3" s="6">
        <f>+每日电表读数!OZ3-每日电表读数!OY3</f>
        <v>6.4000000000232831</v>
      </c>
      <c r="OZ3" s="6">
        <f>+每日电表读数!PA3-每日电表读数!OZ3</f>
        <v>9.5</v>
      </c>
      <c r="PA3" s="6">
        <f>+每日电表读数!PB3-每日电表读数!PA3</f>
        <v>16.399999999994179</v>
      </c>
      <c r="PB3" s="6">
        <f>+每日电表读数!PC3-每日电表读数!PB3</f>
        <v>16.199999999982538</v>
      </c>
      <c r="PC3" s="6">
        <f>+每日电表读数!PD3-每日电表读数!PC3</f>
        <v>17</v>
      </c>
      <c r="PD3" s="6">
        <f>+每日电表读数!PE3-每日电表读数!PD3</f>
        <v>19.5</v>
      </c>
      <c r="PE3" s="6">
        <f>+每日电表读数!PF3-每日电表读数!PE3</f>
        <v>18.600000000005821</v>
      </c>
      <c r="PF3" s="6">
        <f>+每日电表读数!PG3-每日电表读数!PF3</f>
        <v>99.5</v>
      </c>
      <c r="PG3" s="6">
        <f>+每日电表读数!PH3-每日电表读数!PG3</f>
        <v>101.30000000001746</v>
      </c>
      <c r="PH3" s="6">
        <f>+每日电表读数!PI3-每日电表读数!PH3</f>
        <v>106.79999999998836</v>
      </c>
      <c r="PI3" s="6">
        <f>+每日电表读数!PJ3-每日电表读数!PI3</f>
        <v>115.29999999998836</v>
      </c>
      <c r="PJ3" s="6">
        <f>+每日电表读数!PK3-每日电表读数!PJ3</f>
        <v>95.300000000017462</v>
      </c>
      <c r="PK3" s="6">
        <f>+每日电表读数!PL3-每日电表读数!PK3</f>
        <v>95.699999999982538</v>
      </c>
      <c r="PL3" s="6">
        <f>+每日电表读数!PM3-每日电表读数!PL3</f>
        <v>30.900000000023283</v>
      </c>
      <c r="PM3" s="6">
        <f>+每日电表读数!PN3-每日电表读数!PM3</f>
        <v>114.89999999999418</v>
      </c>
      <c r="PN3" s="6">
        <f>+每日电表读数!PO3-每日电表读数!PN3</f>
        <v>146.79999999998836</v>
      </c>
      <c r="PO3" s="6">
        <f>+每日电表读数!PP3-每日电表读数!PO3</f>
        <v>150.70000000001164</v>
      </c>
      <c r="PP3" s="6">
        <f>+每日电表读数!PQ3-每日电表读数!PP3</f>
        <v>143.29999999998836</v>
      </c>
      <c r="PQ3" s="6">
        <f>+每日电表读数!PR3-每日电表读数!PQ3</f>
        <v>100.89999999999418</v>
      </c>
      <c r="PR3" s="6">
        <f>+每日电表读数!PS3-每日电表读数!PR3</f>
        <v>129</v>
      </c>
      <c r="PS3" s="6">
        <f>+每日电表读数!PT3-每日电表读数!PS3</f>
        <v>23.700000000011642</v>
      </c>
      <c r="PT3" s="6">
        <f>+每日电表读数!PU3-每日电表读数!PT3</f>
        <v>115.39999999999418</v>
      </c>
      <c r="PU3" s="6">
        <f>+每日电表读数!PV3-每日电表读数!PU3</f>
        <v>136.80000000001746</v>
      </c>
      <c r="PV3" s="6">
        <f>+每日电表读数!PW3-每日电表读数!PV3</f>
        <v>138.19999999998254</v>
      </c>
      <c r="PW3" s="6">
        <f>+每日电表读数!PX3-每日电表读数!PW3</f>
        <v>146.89999999999418</v>
      </c>
      <c r="PX3" s="6">
        <f>+每日电表读数!PY3-每日电表读数!PX3</f>
        <v>128.90000000002328</v>
      </c>
      <c r="PY3" s="6">
        <f>+每日电表读数!PZ3-每日电表读数!PY3</f>
        <v>93.199999999982538</v>
      </c>
      <c r="PZ3" s="6">
        <f>+每日电表读数!QA3-每日电表读数!PZ3</f>
        <v>27</v>
      </c>
      <c r="QA3" s="6">
        <f>+每日电表读数!QB3-每日电表读数!QA3</f>
        <v>145</v>
      </c>
      <c r="QB3" s="6">
        <f>+每日电表读数!QC3-每日电表读数!QB3</f>
        <v>136.60000000000582</v>
      </c>
      <c r="QC3" s="6">
        <f>+每日电表读数!QD3-每日电表读数!QC3</f>
        <v>121.20000000001164</v>
      </c>
      <c r="QD3" s="6">
        <f>+每日电表读数!QE3-每日电表读数!QD3</f>
        <v>126.09999999997672</v>
      </c>
      <c r="QE3" s="6">
        <f>+每日电表读数!QF3-每日电表读数!QE3</f>
        <v>113.10000000000582</v>
      </c>
      <c r="QF3" s="6">
        <f>+每日电表读数!QG3-每日电表读数!QF3</f>
        <v>144.30000000001746</v>
      </c>
      <c r="QG3" s="6">
        <f>+每日电表读数!QH3-每日电表读数!QG3</f>
        <v>159.89999999996508</v>
      </c>
      <c r="QH3" s="6">
        <f>+每日电表读数!QI3-每日电表读数!QH3</f>
        <v>136.30000000004657</v>
      </c>
      <c r="QI3" s="6">
        <f>+每日电表读数!QJ3-每日电表读数!QI3</f>
        <v>153.79999999998836</v>
      </c>
      <c r="QJ3" s="6">
        <f>+每日电表读数!QK3-每日电表读数!QJ3</f>
        <v>171</v>
      </c>
      <c r="QK3" s="6">
        <f>+每日电表读数!QL3-每日电表读数!QK3</f>
        <v>163.79999999998836</v>
      </c>
      <c r="QL3" s="6">
        <f>+每日电表读数!QM3-每日电表读数!QL3</f>
        <v>133.20000000001164</v>
      </c>
      <c r="QM3" s="6">
        <f>+每日电表读数!QN3-每日电表读数!QM3</f>
        <v>106.5</v>
      </c>
      <c r="QN3" s="6">
        <f>+每日电表读数!QO3-每日电表读数!QN3</f>
        <v>27.700000000011642</v>
      </c>
      <c r="QO3" s="6">
        <f>+每日电表读数!QP3-每日电表读数!QO3</f>
        <v>145.59999999997672</v>
      </c>
      <c r="QP3" s="6">
        <f>+每日电表读数!QQ3-每日电表读数!QP3</f>
        <v>122.79999999998836</v>
      </c>
      <c r="QQ3" s="6">
        <f>+每日电表读数!QR3-每日电表读数!QQ3</f>
        <v>191.20000000001164</v>
      </c>
      <c r="QR3" s="6">
        <f>+每日电表读数!QS3-每日电表读数!QR3</f>
        <v>129.20000000001164</v>
      </c>
      <c r="QS3" s="6">
        <f>+每日电表读数!QT3-每日电表读数!QS3</f>
        <v>149.5</v>
      </c>
      <c r="QT3" s="6">
        <f>+每日电表读数!QU3-每日电表读数!QT3</f>
        <v>29.200000000011642</v>
      </c>
      <c r="QU3" s="6">
        <f>+每日电表读数!QV3-每日电表读数!QU3</f>
        <v>35.699999999953434</v>
      </c>
      <c r="QV3" s="6">
        <f>+每日电表读数!QW3-每日电表读数!QV3</f>
        <v>139.5</v>
      </c>
      <c r="QW3" s="6">
        <f>+每日电表读数!QX3-每日电表读数!QW3</f>
        <v>122.60000000003492</v>
      </c>
      <c r="QX3" s="6">
        <f>+每日电表读数!QY3-每日电表读数!QX3</f>
        <v>140.89999999996508</v>
      </c>
      <c r="QY3" s="6">
        <f>+每日电表读数!QZ3-每日电表读数!QY3</f>
        <v>137.90000000002328</v>
      </c>
      <c r="QZ3" s="6">
        <f>+每日电表读数!RA3-每日电表读数!QZ3</f>
        <v>147.29999999998836</v>
      </c>
      <c r="RA3" s="6">
        <f>+每日电表读数!RB3-每日电表读数!RA3</f>
        <v>118.60000000003492</v>
      </c>
      <c r="RB3" s="6">
        <f>+每日电表读数!RC3-每日电表读数!RB3</f>
        <v>32.899999999965075</v>
      </c>
      <c r="RC3" s="6">
        <f>+每日电表读数!RD3-每日电表读数!RC3</f>
        <v>138.60000000003492</v>
      </c>
      <c r="RD3" s="6">
        <f>+每日电表读数!RE3-每日电表读数!RD3</f>
        <v>131.19999999995343</v>
      </c>
      <c r="RE3" s="6">
        <f>+每日电表读数!RF3-每日电表读数!RE3</f>
        <v>135.60000000003492</v>
      </c>
      <c r="RF3" s="6">
        <f>+每日电表读数!RG3-每日电表读数!RF3</f>
        <v>138.89999999996508</v>
      </c>
      <c r="RG3" s="6">
        <f>+每日电表读数!RH3-每日电表读数!RG3</f>
        <v>118.90000000002328</v>
      </c>
      <c r="RH3" s="6">
        <f>+每日电表读数!RI3-每日电表读数!RH3</f>
        <v>22.200000000011642</v>
      </c>
      <c r="RI3" s="6">
        <f>+每日电表读数!RJ3-每日电表读数!RI3</f>
        <v>27.399999999965075</v>
      </c>
      <c r="RJ3" s="6">
        <f>+每日电表读数!RK3-每日电表读数!RJ3</f>
        <v>117.90000000002328</v>
      </c>
      <c r="RK3" s="6">
        <f>+每日电表读数!RL3-每日电表读数!RK3</f>
        <v>119.90000000002328</v>
      </c>
      <c r="RL3" s="6">
        <f>+每日电表读数!RM3-每日电表读数!RL3</f>
        <v>138.69999999995343</v>
      </c>
      <c r="RM3" s="6">
        <f>+每日电表读数!RN3-每日电表读数!RM3</f>
        <v>158.10000000003492</v>
      </c>
      <c r="RN3" s="6">
        <f>+每日电表读数!RO3-每日电表读数!RN3</f>
        <v>118.70000000001164</v>
      </c>
      <c r="RO3" s="6">
        <f>+每日电表读数!RP3-每日电表读数!RO3</f>
        <v>91.799999999988358</v>
      </c>
      <c r="RP3" s="6">
        <f>+每日电表读数!RQ3-每日电表读数!RP3</f>
        <v>27.700000000011642</v>
      </c>
      <c r="RQ3" s="6">
        <f>+每日电表读数!RR3-每日电表读数!RQ3</f>
        <v>28.5</v>
      </c>
      <c r="RR3" s="6">
        <f>+每日电表读数!RS3-每日电表读数!RR3</f>
        <v>111.59999999997672</v>
      </c>
      <c r="RS3" s="6">
        <f>+每日电表读数!RT3-每日电表读数!RS3</f>
        <v>98.900000000023283</v>
      </c>
      <c r="RT3" s="6">
        <f>+每日电表读数!RU3-每日电表读数!RT3</f>
        <v>14.399999999965075</v>
      </c>
      <c r="RU3" s="6">
        <f>+每日电表读数!RV3-每日电表读数!RU3</f>
        <v>14.200000000011642</v>
      </c>
      <c r="RV3" s="6">
        <f>+每日电表读数!RW3-每日电表读数!RV3</f>
        <v>16.900000000023283</v>
      </c>
      <c r="RW3" s="6">
        <f>+每日电表读数!RX3-每日电表读数!RW3</f>
        <v>22.899999999965075</v>
      </c>
      <c r="RX3" s="6">
        <f>+每日电表读数!RY3-每日电表读数!RX3</f>
        <v>127</v>
      </c>
      <c r="RY3" s="6">
        <f>+每日电表读数!RZ3-每日电表读数!RY3</f>
        <v>122.29999999998836</v>
      </c>
      <c r="RZ3" s="6">
        <f>+每日电表读数!SA3-每日电表读数!RZ3</f>
        <v>140.80000000004657</v>
      </c>
      <c r="SA3" s="6">
        <f>+每日电表读数!SB3-每日电表读数!SA3</f>
        <v>127.5</v>
      </c>
      <c r="SB3" s="6">
        <f>+每日电表读数!SC3-每日电表读数!SB3</f>
        <v>122.79999999998836</v>
      </c>
      <c r="SC3" s="6">
        <f>+每日电表读数!SD3-每日电表读数!SC3</f>
        <v>111.20000000001164</v>
      </c>
      <c r="SD3" s="6">
        <f>+每日电表读数!SE3-每日电表读数!SD3</f>
        <v>145.79999999998836</v>
      </c>
      <c r="SE3" s="6">
        <f>+每日电表读数!SF3-每日电表读数!SE3</f>
        <v>152.79999999998836</v>
      </c>
      <c r="SF3" s="6">
        <f>+每日电表读数!SG3-每日电表读数!SF3</f>
        <v>142.40000000002328</v>
      </c>
      <c r="SG3" s="6">
        <f>+每日电表读数!SH3-每日电表读数!SG3</f>
        <v>145.89999999996508</v>
      </c>
      <c r="SH3" s="6">
        <f>+每日电表读数!SI3-每日电表读数!SH3</f>
        <v>125.79999999998836</v>
      </c>
      <c r="SI3" s="6">
        <f>+每日电表读数!SJ3-每日电表读数!SI3</f>
        <v>106.40000000002328</v>
      </c>
      <c r="SJ3" s="6">
        <f>+每日电表读数!SK3-每日电表读数!SJ3</f>
        <v>128.40000000002328</v>
      </c>
      <c r="SK3" s="6">
        <f>+每日电表读数!SL3-每日电表读数!SK3</f>
        <v>32.199999999953434</v>
      </c>
      <c r="SL3" s="6">
        <f>+每日电表读数!SM3-每日电表读数!SL3</f>
        <v>124.20000000001164</v>
      </c>
      <c r="SM3" s="6">
        <f>+每日电表读数!SN3-每日电表读数!SM3</f>
        <v>125.70000000001164</v>
      </c>
      <c r="SN3" s="6">
        <f>+每日电表读数!SO3-每日电表读数!SN3</f>
        <v>152.59999999997672</v>
      </c>
      <c r="SO3" s="6">
        <f>+每日电表读数!SP3-每日电表读数!SO3</f>
        <v>133</v>
      </c>
      <c r="SP3" s="6">
        <f>+每日电表读数!SQ3-每日电表读数!SP3</f>
        <v>144.90000000002328</v>
      </c>
      <c r="SQ3" s="6">
        <f>+每日电表读数!SR3-每日电表读数!SQ3</f>
        <v>137.79999999998836</v>
      </c>
      <c r="SR3" s="6">
        <f>+每日电表读数!SS3-每日电表读数!SR3</f>
        <v>31.900000000023283</v>
      </c>
      <c r="SS3" s="6">
        <f>+每日电表读数!ST3-每日电表读数!SS3</f>
        <v>129</v>
      </c>
      <c r="ST3" s="6">
        <f>+每日电表读数!SU3-每日电表读数!ST3</f>
        <v>146.39999999996508</v>
      </c>
      <c r="SU3" s="6">
        <f>+每日电表读数!SV3-每日电表读数!SU3</f>
        <v>140.70000000001164</v>
      </c>
      <c r="SV3" s="6">
        <f>+每日电表读数!SW3-每日电表读数!SV3</f>
        <v>146.5</v>
      </c>
      <c r="SW3" s="6">
        <f>+每日电表读数!SX3-每日电表读数!SW3</f>
        <v>108.79999999998836</v>
      </c>
      <c r="SX3" s="6">
        <f>+每日电表读数!SY3-每日电表读数!SX3</f>
        <v>25.700000000011642</v>
      </c>
      <c r="SY3" s="6">
        <f>+每日电表读数!SZ3-每日电表读数!SY3</f>
        <v>24.400000000023283</v>
      </c>
      <c r="SZ3" s="6">
        <f>+每日电表读数!TA3-每日电表读数!SZ3</f>
        <v>129.09999999997672</v>
      </c>
      <c r="TA3" s="6">
        <f>+每日电表读数!TB3-每日电表读数!TA3</f>
        <v>143.90000000002328</v>
      </c>
      <c r="TB3" s="6">
        <f>+每日电表读数!TC3-每日电表读数!TB3</f>
        <v>125.5</v>
      </c>
      <c r="TC3" s="6">
        <f>+每日电表读数!TD3-每日电表读数!TC3</f>
        <v>132.09999999997672</v>
      </c>
      <c r="TD3" s="6">
        <f>+每日电表读数!TE3-每日电表读数!TD3</f>
        <v>149</v>
      </c>
      <c r="TE3" s="6">
        <f>+每日电表读数!TF3-每日电表读数!TE3</f>
        <v>154.10000000003492</v>
      </c>
      <c r="TF3" s="6">
        <f>+每日电表读数!TG3-每日电表读数!TF3</f>
        <v>27</v>
      </c>
      <c r="TG3" s="6">
        <f>+每日电表读数!TH3-每日电表读数!TG3</f>
        <v>123.09999999997672</v>
      </c>
      <c r="TH3" s="6">
        <f>+每日电表读数!TI3-每日电表读数!TH3</f>
        <v>132.70000000001164</v>
      </c>
      <c r="TI3" s="6">
        <f>+每日电表读数!TJ3-每日电表读数!TI3</f>
        <v>152.20000000001164</v>
      </c>
      <c r="TJ3" s="6">
        <f>+每日电表读数!TK3-每日电表读数!TJ3</f>
        <v>159.09999999997672</v>
      </c>
      <c r="TK3" s="6">
        <f>+每日电表读数!TL3-每日电表读数!TK3</f>
        <v>155</v>
      </c>
      <c r="TL3" s="6">
        <f>+每日电表读数!TM3-每日电表读数!TL3</f>
        <v>149</v>
      </c>
      <c r="TM3" s="6">
        <f>+每日电表读数!TN3-每日电表读数!TM3</f>
        <v>27.400000000023283</v>
      </c>
      <c r="TN3" s="6">
        <f>+每日电表读数!TO3-每日电表读数!TN3</f>
        <v>161.29999999998836</v>
      </c>
    </row>
    <row r="4" spans="1:534" ht="25" customHeight="1">
      <c r="A4" s="414"/>
      <c r="B4" s="6"/>
      <c r="C4" s="6" t="s">
        <v>224</v>
      </c>
      <c r="D4" s="6">
        <f>+每日电表读数!E4-每日电表读数!D4</f>
        <v>107.09999999999127</v>
      </c>
      <c r="E4" s="6">
        <f>+每日电表读数!F4-每日电表读数!E4</f>
        <v>109.10000000000582</v>
      </c>
      <c r="F4" s="6">
        <f>+每日电表读数!G4-每日电表读数!F4</f>
        <v>125.80000000000291</v>
      </c>
      <c r="G4" s="6">
        <f>+每日电表读数!H4-每日电表读数!G4</f>
        <v>91.399999999994179</v>
      </c>
      <c r="H4" s="6">
        <f>+每日电表读数!I4-每日电表读数!H4</f>
        <v>38.600000000005821</v>
      </c>
      <c r="I4" s="6">
        <f>+每日电表读数!J4-每日电表读数!I4</f>
        <v>108.69999999999709</v>
      </c>
      <c r="J4" s="6">
        <f>+每日电表读数!K4-每日电表读数!J4</f>
        <v>120.89999999999418</v>
      </c>
      <c r="K4" s="6">
        <f>+每日电表读数!L4-每日电表读数!K4</f>
        <v>111</v>
      </c>
      <c r="L4" s="6">
        <f>+每日电表读数!M4-每日电表读数!L4</f>
        <v>149.10000000000582</v>
      </c>
      <c r="M4" s="6">
        <f>+每日电表读数!N4-每日电表读数!M4</f>
        <v>118.19999999999709</v>
      </c>
      <c r="N4" s="6">
        <f>+每日电表读数!O4-每日电表读数!N4</f>
        <v>97.19999999999709</v>
      </c>
      <c r="O4" s="6">
        <f>+每日电表读数!P4-每日电表读数!O4</f>
        <v>87.80000000000291</v>
      </c>
      <c r="P4" s="6">
        <f>+每日电表读数!Q4-每日电表读数!P4</f>
        <v>120.30000000000291</v>
      </c>
      <c r="Q4" s="6">
        <f>+每日电表读数!R4-每日电表读数!Q4</f>
        <v>141.89999999999418</v>
      </c>
      <c r="R4" s="6">
        <f>+每日电表读数!S4-每日电表读数!R4</f>
        <v>156.80000000000291</v>
      </c>
      <c r="S4" s="6">
        <f>+每日电表读数!T4-每日电表读数!S4</f>
        <v>122.90000000000873</v>
      </c>
      <c r="T4" s="6">
        <f>+每日电表读数!U4-每日电表读数!T4</f>
        <v>102.79999999998836</v>
      </c>
      <c r="U4" s="6">
        <f>+每日电表读数!V4-每日电表读数!U4</f>
        <v>110.10000000000582</v>
      </c>
      <c r="V4" s="6">
        <f>+每日电表读数!W4-每日电表读数!V4</f>
        <v>40</v>
      </c>
      <c r="W4" s="6">
        <f>+每日电表读数!X4-每日电表读数!W4</f>
        <v>106.60000000000582</v>
      </c>
      <c r="X4" s="6">
        <f>+每日电表读数!Y4-每日电表读数!X4</f>
        <v>145.39999999999418</v>
      </c>
      <c r="Y4" s="6">
        <f>+每日电表读数!Z4-每日电表读数!Y4</f>
        <v>136.30000000000291</v>
      </c>
      <c r="Z4" s="6">
        <f>+每日电表读数!AA4-每日电表读数!Z4</f>
        <v>132.09999999999127</v>
      </c>
      <c r="AA4" s="6">
        <f>+每日电表读数!AB4-每日电表读数!AA4</f>
        <v>111.20000000001164</v>
      </c>
      <c r="AB4" s="6">
        <f>+每日电表读数!AC4-每日电表读数!AB4</f>
        <v>104.89999999999418</v>
      </c>
      <c r="AC4" s="6">
        <f>+每日电表读数!AD4-每日电表读数!AC4</f>
        <v>34</v>
      </c>
      <c r="AD4" s="6">
        <f>+每日电表读数!AE4-每日电表读数!AD4</f>
        <v>62</v>
      </c>
      <c r="AE4" s="6">
        <f>+每日电表读数!AF4-每日电表读数!AE4</f>
        <v>26.100000000005821</v>
      </c>
      <c r="AF4" s="6">
        <f>+每日电表读数!AG4-每日电表读数!AF4</f>
        <v>26.5</v>
      </c>
      <c r="AG4" s="6">
        <f>+每日电表读数!AH4-每日电表读数!AG4</f>
        <v>26</v>
      </c>
      <c r="AH4" s="6">
        <f>+每日电表读数!AI4-每日电表读数!AH4</f>
        <v>28.19999999999709</v>
      </c>
      <c r="AI4" s="6">
        <f>+每日电表读数!AJ4-每日电表读数!AI4</f>
        <v>28.80000000000291</v>
      </c>
      <c r="AJ4" s="6">
        <f>+每日电表读数!AK4-每日电表读数!AJ4</f>
        <v>37</v>
      </c>
      <c r="AK4" s="6">
        <f>+每日电表读数!AL4-每日电表读数!AK4</f>
        <v>141.09999999999127</v>
      </c>
      <c r="AL4" s="6">
        <f>+每日电表读数!AM4-每日电表读数!AL4</f>
        <v>130</v>
      </c>
      <c r="AM4" s="6">
        <f>+每日电表读数!AN4-每日电表读数!AM4</f>
        <v>123.80000000000291</v>
      </c>
      <c r="AN4" s="6">
        <f>+每日电表读数!AO4-每日电表读数!AN4</f>
        <v>120.80000000000291</v>
      </c>
      <c r="AO4" s="6">
        <f>+每日电表读数!AP4-每日电表读数!AO4</f>
        <v>103.39999999999418</v>
      </c>
      <c r="AP4" s="6">
        <f>+每日电表读数!AQ4-每日电表读数!AP4</f>
        <v>104.40000000000873</v>
      </c>
      <c r="AQ4" s="6">
        <f>+每日电表读数!AR4-每日电表读数!AQ4</f>
        <v>56.19999999999709</v>
      </c>
      <c r="AR4" s="6">
        <f>+每日电表读数!AS4-每日电表读数!AR4</f>
        <v>138.19999999999709</v>
      </c>
      <c r="AS4" s="6">
        <f>+每日电表读数!AT4-每日电表读数!AS4</f>
        <v>148.89999999999418</v>
      </c>
      <c r="AT4" s="6">
        <f>+每日电表读数!AU4-每日电表读数!AT4</f>
        <v>131.60000000000582</v>
      </c>
      <c r="AU4" s="6">
        <f>+每日电表读数!AV4-每日电表读数!AU4</f>
        <v>125.80000000000291</v>
      </c>
      <c r="AV4" s="6">
        <f>+每日电表读数!AW4-每日电表读数!AV4</f>
        <v>104.30000000000291</v>
      </c>
      <c r="AW4" s="6">
        <f>+每日电表读数!AX4-每日电表读数!AW4</f>
        <v>104.69999999999709</v>
      </c>
      <c r="AX4" s="6">
        <f>+每日电表读数!AY4-每日电表读数!AX4</f>
        <v>38.399999999994179</v>
      </c>
      <c r="AY4" s="6">
        <f>+每日电表读数!AZ4-每日电表读数!AY4</f>
        <v>141.30000000000291</v>
      </c>
      <c r="AZ4" s="6">
        <f>+每日电表读数!BA4-每日电表读数!AZ4</f>
        <v>123.80000000000291</v>
      </c>
      <c r="BA4" s="6">
        <f>+每日电表读数!BB4-每日电表读数!BA4</f>
        <v>168.59999999999127</v>
      </c>
      <c r="BB4" s="6">
        <f>+每日电表读数!BC4-每日电表读数!BB4</f>
        <v>133.10000000000582</v>
      </c>
      <c r="BC4" s="6">
        <f>+每日电表读数!BD4-每日电表读数!BC4</f>
        <v>104.19999999999709</v>
      </c>
      <c r="BD4" s="6">
        <f>+每日电表读数!BE4-每日电表读数!BD4</f>
        <v>113.30000000000291</v>
      </c>
      <c r="BE4" s="6">
        <f>+每日电表读数!BF4-每日电表读数!BE4</f>
        <v>46.899999999994179</v>
      </c>
      <c r="BF4" s="6">
        <f>+每日电表读数!BG4-每日电表读数!BF4</f>
        <v>135.90000000000873</v>
      </c>
      <c r="BG4" s="6">
        <f>+每日电表读数!BH4-每日电表读数!BG4</f>
        <v>143.69999999999709</v>
      </c>
      <c r="BH4" s="6">
        <f>+每日电表读数!BI4-每日电表读数!BH4</f>
        <v>125.30000000000291</v>
      </c>
      <c r="BI4" s="6">
        <f>+每日电表读数!BJ4-每日电表读数!BI4</f>
        <v>136.59999999999127</v>
      </c>
      <c r="BJ4" s="6">
        <f>+每日电表读数!BK4-每日电表读数!BJ4</f>
        <v>110.10000000000582</v>
      </c>
      <c r="BK4" s="6">
        <f>+每日电表读数!BL4-每日电表读数!BK4</f>
        <v>102.80000000000291</v>
      </c>
      <c r="BL4" s="6">
        <f>+每日电表读数!BM4-每日电表读数!BL4</f>
        <v>38.69999999999709</v>
      </c>
      <c r="BM4" s="6">
        <f>+每日电表读数!BN4-每日电表读数!BM4</f>
        <v>172</v>
      </c>
      <c r="BN4" s="6">
        <f>+每日电表读数!BO4-每日电表读数!BN4</f>
        <v>109</v>
      </c>
      <c r="BO4" s="6">
        <f>+每日电表读数!BP4-每日电表读数!BO4</f>
        <v>134.80000000000291</v>
      </c>
      <c r="BP4" s="6">
        <f>+每日电表读数!BQ4-每日电表读数!BP4</f>
        <v>114.09999999999127</v>
      </c>
      <c r="BQ4" s="6">
        <f>+每日电表读数!BR4-每日电表读数!BQ4</f>
        <v>115.80000000000291</v>
      </c>
      <c r="BR4" s="6">
        <f>+每日电表读数!BS4-每日电表读数!BR4</f>
        <v>114.60000000000582</v>
      </c>
      <c r="BS4" s="6">
        <f>+每日电表读数!BT4-每日电表读数!BS4</f>
        <v>38.599999999991269</v>
      </c>
      <c r="BT4" s="6">
        <f>+每日电表读数!BU4-每日电表读数!BT4</f>
        <v>120</v>
      </c>
      <c r="BU4" s="6">
        <f>+每日电表读数!BV4-每日电表读数!BU4</f>
        <v>115.20000000001164</v>
      </c>
      <c r="BV4" s="6">
        <f>+每日电表读数!BW4-每日电表读数!BV4</f>
        <v>125.29999999998836</v>
      </c>
      <c r="BW4" s="6">
        <f>+每日电表读数!BX4-每日电表读数!BW4</f>
        <v>112.30000000000291</v>
      </c>
      <c r="BX4" s="6">
        <f>+每日电表读数!BY4-每日电表读数!BX4</f>
        <v>108.60000000000582</v>
      </c>
      <c r="BY4" s="6">
        <f>+每日电表读数!BZ4-每日电表读数!BY4</f>
        <v>126.19999999999709</v>
      </c>
      <c r="BZ4" s="6">
        <f>+每日电表读数!CA4-每日电表读数!BZ4</f>
        <v>48.80000000000291</v>
      </c>
      <c r="CA4" s="6">
        <f>+每日电表读数!CB4-每日电表读数!CA4</f>
        <v>111.09999999999127</v>
      </c>
      <c r="CB4" s="6">
        <f>+每日电表读数!CC4-每日电表读数!CB4</f>
        <v>112.30000000000291</v>
      </c>
      <c r="CC4" s="6">
        <f>+每日电表读数!CD4-每日电表读数!CC4</f>
        <v>134.40000000000873</v>
      </c>
      <c r="CD4" s="6">
        <f>+每日电表读数!CE4-每日电表读数!CD4</f>
        <v>139.79999999998836</v>
      </c>
      <c r="CE4" s="6">
        <f>+每日电表读数!CF4-每日电表读数!CE4</f>
        <v>137.30000000000291</v>
      </c>
      <c r="CF4" s="6">
        <f>+每日电表读数!CG4-每日电表读数!CF4</f>
        <v>112.80000000000291</v>
      </c>
      <c r="CG4" s="6">
        <f>+每日电表读数!CH4-每日电表读数!CG4</f>
        <v>28.80000000000291</v>
      </c>
      <c r="CH4" s="6">
        <f>+每日电表读数!CI4-每日电表读数!CH4</f>
        <v>144.30000000000291</v>
      </c>
      <c r="CI4" s="6">
        <f>+每日电表读数!CJ4-每日电表读数!CI4</f>
        <v>154</v>
      </c>
      <c r="CJ4" s="6">
        <f>+每日电表读数!CK4-每日电表读数!CJ4</f>
        <v>149.39999999999418</v>
      </c>
      <c r="CK4" s="6">
        <f>+每日电表读数!CL4-每日电表读数!CK4</f>
        <v>146.89999999999418</v>
      </c>
      <c r="CL4" s="6">
        <f>+每日电表读数!CM4-每日电表读数!CL4</f>
        <v>124.20000000001164</v>
      </c>
      <c r="CM4" s="6">
        <f>+每日电表读数!CN4-每日电表读数!CM4</f>
        <v>99.799999999988358</v>
      </c>
      <c r="CN4" s="6">
        <f>+每日电表读数!CO4-每日电表读数!CN4</f>
        <v>23.30000000000291</v>
      </c>
      <c r="CO4" s="6">
        <f>+每日电表读数!CP4-每日电表读数!CO4</f>
        <v>140</v>
      </c>
      <c r="CP4" s="6">
        <f>+每日电表读数!CQ4-每日电表读数!CP4</f>
        <v>143.40000000000873</v>
      </c>
      <c r="CQ4" s="6">
        <f>+每日电表读数!CR4-每日电表读数!CQ4</f>
        <v>134.59999999999127</v>
      </c>
      <c r="CR4" s="6">
        <f>+每日电表读数!CS4-每日电表读数!CR4</f>
        <v>107.40000000000873</v>
      </c>
      <c r="CS4" s="6">
        <f>+每日电表读数!CT4-每日电表读数!CS4</f>
        <v>101.79999999998836</v>
      </c>
      <c r="CT4" s="6">
        <f>+每日电表读数!CU4-每日电表读数!CT4</f>
        <v>68.600000000005821</v>
      </c>
      <c r="CU4" s="6">
        <f>+每日电表读数!CV4-每日电表读数!CU4</f>
        <v>23.19999999999709</v>
      </c>
      <c r="CV4" s="6">
        <f>+每日电表读数!CW4-每日电表读数!CV4</f>
        <v>26.19999999999709</v>
      </c>
      <c r="CW4" s="6">
        <f>+每日电表读数!CX4-每日电表读数!CW4</f>
        <v>86.100000000005821</v>
      </c>
      <c r="CX4" s="6">
        <f>+每日电表读数!CY4-每日电表读数!CX4</f>
        <v>98.69999999999709</v>
      </c>
      <c r="CY4" s="6">
        <f>+每日电表读数!CZ4-每日电表读数!CY4</f>
        <v>104.80000000000291</v>
      </c>
      <c r="CZ4" s="6">
        <f>+每日电表读数!DA4-每日电表读数!CZ4</f>
        <v>75.100000000005821</v>
      </c>
      <c r="DA4" s="6">
        <f>+每日电表读数!DB4-每日电表读数!DA4</f>
        <v>71.799999999988358</v>
      </c>
      <c r="DB4" s="6">
        <f>+每日电表读数!DC4-每日电表读数!DB4</f>
        <v>24.30000000000291</v>
      </c>
      <c r="DC4" s="6">
        <f>+每日电表读数!DD4-每日电表读数!DC4</f>
        <v>113.5</v>
      </c>
      <c r="DD4" s="6">
        <f>+每日电表读数!DE4-每日电表读数!DD4</f>
        <v>102.10000000000582</v>
      </c>
      <c r="DE4" s="6">
        <f>+每日电表读数!DF4-每日电表读数!DE4</f>
        <v>107</v>
      </c>
      <c r="DF4" s="6">
        <f>+每日电表读数!DG4-每日电表读数!DF4</f>
        <v>86.80000000000291</v>
      </c>
      <c r="DG4" s="6">
        <f>+每日电表读数!DH4-每日电表读数!DG4</f>
        <v>79.399999999994179</v>
      </c>
      <c r="DH4" s="6">
        <f>+每日电表读数!DI4-每日电表读数!DH4</f>
        <v>65.5</v>
      </c>
      <c r="DI4" s="6">
        <f>+每日电表读数!DJ4-每日电表读数!DI4</f>
        <v>22.899999999994179</v>
      </c>
      <c r="DJ4" s="6">
        <f>+每日电表读数!DK4-每日电表读数!DJ4</f>
        <v>113.5</v>
      </c>
      <c r="DK4" s="6">
        <f>+每日电表读数!DL4-每日电表读数!DK4</f>
        <v>121.10000000000582</v>
      </c>
      <c r="DL4" s="6">
        <f>+每日电表读数!DM4-每日电表读数!DL4</f>
        <v>87.5</v>
      </c>
      <c r="DM4" s="6">
        <f>+每日电表读数!DN4-每日电表读数!DM4</f>
        <v>81.399999999994179</v>
      </c>
      <c r="DN4" s="6">
        <f>+每日电表读数!DO4-每日电表读数!DN4</f>
        <v>69.5</v>
      </c>
      <c r="DO4" s="6">
        <f>+每日电表读数!DP4-每日电表读数!DO4</f>
        <v>67.400000000008731</v>
      </c>
      <c r="DP4" s="6">
        <f>+每日电表读数!DQ4-每日电表读数!DP4</f>
        <v>36.399999999994179</v>
      </c>
      <c r="DQ4" s="6">
        <f>+每日电表读数!DR4-每日电表读数!DQ4</f>
        <v>104.90000000000873</v>
      </c>
      <c r="DR4" s="6">
        <f>+每日电表读数!DS4-每日电表读数!DR4</f>
        <v>83</v>
      </c>
      <c r="DS4" s="6">
        <f>+每日电表读数!DT4-每日电表读数!DS4</f>
        <v>56.69999999999709</v>
      </c>
      <c r="DT4" s="6">
        <f>+每日电表读数!DU4-每日电表读数!DT4</f>
        <v>22.399999999994179</v>
      </c>
      <c r="DU4" s="6">
        <f>+每日电表读数!DV4-每日电表读数!DU4</f>
        <v>105.5</v>
      </c>
      <c r="DV4" s="6">
        <f>+每日电表读数!DW4-每日电表读数!DV4</f>
        <v>104.80000000000291</v>
      </c>
      <c r="DW4" s="6">
        <f>+每日电表读数!DX4-每日电表读数!DW4</f>
        <v>73.100000000005821</v>
      </c>
      <c r="DX4" s="6">
        <f>+每日电表读数!DY4-每日电表读数!DX4</f>
        <v>107.79999999998836</v>
      </c>
      <c r="DY4" s="6">
        <f>+每日电表读数!DZ4-每日电表读数!DY4</f>
        <v>104.70000000001164</v>
      </c>
      <c r="DZ4" s="6">
        <f>+每日电表读数!EA4-每日电表读数!DZ4</f>
        <v>116.29999999998836</v>
      </c>
      <c r="EA4" s="6">
        <f>+每日电表读数!EB4-每日电表读数!EA4</f>
        <v>40.400000000008731</v>
      </c>
      <c r="EB4" s="6">
        <f>+每日电表读数!EC4-每日电表读数!EB4</f>
        <v>113.69999999999709</v>
      </c>
      <c r="EC4" s="6">
        <f>+每日电表读数!ED4-每日电表读数!EC4</f>
        <v>93</v>
      </c>
      <c r="ED4" s="6">
        <f>+每日电表读数!EE4-每日电表读数!ED4</f>
        <v>80</v>
      </c>
      <c r="EE4" s="6">
        <f>+每日电表读数!EF4-每日电表读数!EE4</f>
        <v>121.39999999999418</v>
      </c>
      <c r="EF4" s="6">
        <f>+每日电表读数!EG4-每日电表读数!EF4</f>
        <v>119.40000000000873</v>
      </c>
      <c r="EG4" s="6">
        <f>+每日电表读数!EH4-每日电表读数!EG4</f>
        <v>114.89999999999418</v>
      </c>
      <c r="EH4" s="6">
        <f>+每日电表读数!EI4-每日电表读数!EH4</f>
        <v>130.19999999999709</v>
      </c>
      <c r="EI4" s="6">
        <f>+每日电表读数!EJ4-每日电表读数!EI4</f>
        <v>111</v>
      </c>
      <c r="EJ4" s="6">
        <f>+每日电表读数!EK4-每日电表读数!EJ4</f>
        <v>114.10000000000582</v>
      </c>
      <c r="EK4" s="6">
        <f>+每日电表读数!EL4-每日电表读数!EK4</f>
        <v>104.30000000000291</v>
      </c>
      <c r="EL4" s="6">
        <f>+每日电表读数!EM4-每日电表读数!EL4</f>
        <v>120</v>
      </c>
      <c r="EM4" s="6">
        <f>+每日电表读数!EN4-每日电表读数!EM4</f>
        <v>119.80000000000291</v>
      </c>
      <c r="EN4" s="6">
        <f>+每日电表读数!EO4-每日电表读数!EN4</f>
        <v>115.39999999999418</v>
      </c>
      <c r="EO4" s="6">
        <f>+每日电表读数!EP4-每日电表读数!EO4</f>
        <v>113.10000000000582</v>
      </c>
      <c r="EP4" s="6">
        <f>+每日电表读数!EQ4-每日电表读数!EP4</f>
        <v>123.89999999999418</v>
      </c>
      <c r="EQ4" s="6">
        <f>+每日电表读数!ER4-每日电表读数!EQ4</f>
        <v>107.60000000000582</v>
      </c>
      <c r="ER4" s="6">
        <f>+每日电表读数!ES4-每日电表读数!ER4</f>
        <v>13.899999999994179</v>
      </c>
      <c r="ES4" s="6">
        <f>+每日电表读数!ET4-每日电表读数!ES4</f>
        <v>132.10000000000582</v>
      </c>
      <c r="ET4" s="6">
        <f>+每日电表读数!EU4-每日电表读数!ET4</f>
        <v>133.5</v>
      </c>
      <c r="EU4" s="6">
        <f>+每日电表读数!EV4-每日电表读数!EU4</f>
        <v>154.39999999999418</v>
      </c>
      <c r="EV4" s="6">
        <f>+每日电表读数!EW4-每日电表读数!EV4</f>
        <v>155.69999999999709</v>
      </c>
      <c r="EW4" s="6">
        <f>+每日电表读数!EX4-每日电表读数!EW4</f>
        <v>167.40000000000873</v>
      </c>
      <c r="EX4" s="6">
        <f>+每日电表读数!EY4-每日电表读数!EX4</f>
        <v>155.09999999999127</v>
      </c>
      <c r="EY4" s="6">
        <f>+每日电表读数!EZ4-每日电表读数!EY4</f>
        <v>149.40000000000873</v>
      </c>
      <c r="EZ4" s="6">
        <f>+每日电表读数!FA4-每日电表读数!EZ4</f>
        <v>163.19999999999709</v>
      </c>
      <c r="FA4" s="6">
        <f>+每日电表读数!FB4-每日电表读数!FA4</f>
        <v>135.19999999999709</v>
      </c>
      <c r="FB4" s="6">
        <f>+每日电表读数!FC4-每日电表读数!FB4</f>
        <v>157.19999999999709</v>
      </c>
      <c r="FC4" s="6">
        <f>+每日电表读数!FD4-每日电表读数!FC4</f>
        <v>158.30000000000291</v>
      </c>
      <c r="FD4" s="6">
        <f>+每日电表读数!FE4-每日电表读数!FD4</f>
        <v>160.19999999999709</v>
      </c>
      <c r="FE4" s="6">
        <f>+每日电表读数!FF4-每日电表读数!FE4</f>
        <v>132.40000000000873</v>
      </c>
      <c r="FF4" s="6">
        <f>+每日电表读数!FG4-每日电表读数!FF4</f>
        <v>96.399999999994179</v>
      </c>
      <c r="FG4" s="6">
        <f>+每日电表读数!FH4-每日电表读数!FG4</f>
        <v>173.10000000000582</v>
      </c>
      <c r="FH4" s="6">
        <f>+每日电表读数!FI4-每日电表读数!FH4</f>
        <v>162.59999999999127</v>
      </c>
      <c r="FI4" s="6">
        <f>+每日电表读数!FJ4-每日电表读数!FI4</f>
        <v>194.5</v>
      </c>
      <c r="FJ4" s="6">
        <f>+每日电表读数!FK4-每日电表读数!FJ4</f>
        <v>160</v>
      </c>
      <c r="FK4" s="6">
        <f>+每日电表读数!FL4-每日电表读数!FK4</f>
        <v>148.30000000000291</v>
      </c>
      <c r="FL4" s="6">
        <f>+每日电表读数!FM4-每日电表读数!FL4</f>
        <v>156.39999999999418</v>
      </c>
      <c r="FM4" s="6">
        <f>+每日电表读数!FN4-每日电表读数!FM4</f>
        <v>27</v>
      </c>
      <c r="FN4" s="6">
        <f>+每日电表读数!FO4-每日电表读数!FN4</f>
        <v>200.40000000000873</v>
      </c>
      <c r="FO4" s="6">
        <f>+每日电表读数!FP4-每日电表读数!FO4</f>
        <v>158.30000000000291</v>
      </c>
      <c r="FP4" s="6">
        <f>+每日电表读数!FQ4-每日电表读数!FP4</f>
        <v>187.89999999999418</v>
      </c>
      <c r="FQ4" s="6">
        <f>+每日电表读数!FR4-每日电表读数!FQ4</f>
        <v>201.5</v>
      </c>
      <c r="FR4" s="6">
        <f>+每日电表读数!FS4-每日电表读数!FR4</f>
        <v>160.69999999999709</v>
      </c>
      <c r="FS4" s="6">
        <f>+每日电表读数!FT4-每日电表读数!FS4</f>
        <v>170.60000000000582</v>
      </c>
      <c r="FT4" s="6">
        <f>+每日电表读数!FU4-每日电表读数!FT4</f>
        <v>76.099999999991269</v>
      </c>
      <c r="FU4" s="6">
        <f>+每日电表读数!FV4-每日电表读数!FU4</f>
        <v>158</v>
      </c>
      <c r="FV4" s="6">
        <f>+每日电表读数!FW4-每日电表读数!FV4</f>
        <v>155.90000000000873</v>
      </c>
      <c r="FW4" s="6">
        <f>+每日电表读数!FX4-每日电表读数!FW4</f>
        <v>196</v>
      </c>
      <c r="FX4" s="6">
        <f>+每日电表读数!FY4-每日电表读数!FX4</f>
        <v>180.5</v>
      </c>
      <c r="FY4" s="6">
        <f>+每日电表读数!FZ4-每日电表读数!FY4</f>
        <v>183</v>
      </c>
      <c r="FZ4" s="6">
        <f>+每日电表读数!GA4-每日电表读数!FZ4</f>
        <v>184.39999999999418</v>
      </c>
      <c r="GA4" s="6">
        <f>+每日电表读数!GB4-每日电表读数!GA4</f>
        <v>37.600000000005821</v>
      </c>
      <c r="GB4" s="6">
        <f>+每日电表读数!GC4-每日电表读数!GB4</f>
        <v>168.09999999999127</v>
      </c>
      <c r="GC4" s="6">
        <f>+每日电表读数!GD4-每日电表读数!GC4</f>
        <v>189.40000000000873</v>
      </c>
      <c r="GD4" s="6">
        <f>+每日电表读数!GE4-每日电表读数!GD4</f>
        <v>144.09999999999127</v>
      </c>
      <c r="GE4" s="6">
        <f>+每日电表读数!GF4-每日电表读数!GE4</f>
        <v>139.10000000000582</v>
      </c>
      <c r="GF4" s="6">
        <f>+每日电表读数!GG4-每日电表读数!GF4</f>
        <v>134.39999999999418</v>
      </c>
      <c r="GG4" s="6">
        <f>+每日电表读数!GH4-每日电表读数!GG4</f>
        <v>140.60000000000582</v>
      </c>
      <c r="GH4" s="6">
        <f>+每日电表读数!GI4-每日电表读数!GH4</f>
        <v>73</v>
      </c>
      <c r="GI4" s="6">
        <f>+每日电表读数!GJ4-每日电表读数!GI4</f>
        <v>149.89999999999418</v>
      </c>
      <c r="GJ4" s="6">
        <f>+每日电表读数!GK4-每日电表读数!GJ4</f>
        <v>157.30000000000291</v>
      </c>
      <c r="GK4" s="6">
        <f>+每日电表读数!GL4-每日电表读数!GK4</f>
        <v>175.40000000000873</v>
      </c>
      <c r="GL4" s="6">
        <f>+每日电表读数!GM4-每日电表读数!GL4</f>
        <v>130.89999999999418</v>
      </c>
      <c r="GM4" s="6">
        <f>+每日电表读数!GN4-每日电表读数!GM4</f>
        <v>143.39999999999418</v>
      </c>
      <c r="GN4" s="6">
        <f>+每日电表读数!GO4-每日电表读数!GN4</f>
        <v>127.5</v>
      </c>
      <c r="GO4" s="6">
        <f>+每日电表读数!GP4-每日电表读数!GO4</f>
        <v>42.200000000011642</v>
      </c>
      <c r="GP4" s="6">
        <f>+每日电表读数!GQ4-每日电表读数!GP4</f>
        <v>122.29999999998836</v>
      </c>
      <c r="GQ4" s="6">
        <f>+每日电表读数!GR4-每日电表读数!GQ4</f>
        <v>107</v>
      </c>
      <c r="GR4" s="6">
        <f>+每日电表读数!GS4-每日电表读数!GR4</f>
        <v>124.70000000001164</v>
      </c>
      <c r="GS4" s="6">
        <f>+每日电表读数!GT4-每日电表读数!GS4</f>
        <v>124.29999999998836</v>
      </c>
      <c r="GT4" s="6">
        <f>+每日电表读数!GU4-每日电表读数!GT4</f>
        <v>115.39999999999418</v>
      </c>
      <c r="GU4" s="6">
        <f>+每日电表读数!GV4-每日电表读数!GU4</f>
        <v>124.70000000001164</v>
      </c>
      <c r="GV4" s="6">
        <f>+每日电表读数!GW4-每日电表读数!GV4</f>
        <v>66.200000000011642</v>
      </c>
      <c r="GW4" s="6">
        <f>+每日电表读数!GX4-每日电表读数!GW4</f>
        <v>100.39999999999418</v>
      </c>
      <c r="GX4" s="6">
        <f>+每日电表读数!GY4-每日电表读数!GX4</f>
        <v>44.399999999994179</v>
      </c>
      <c r="GY4" s="6">
        <f>+每日电表读数!GZ4-每日电表读数!GY4</f>
        <v>126.70000000001164</v>
      </c>
      <c r="GZ4" s="6">
        <f>+每日电表读数!HA4-每日电表读数!GZ4</f>
        <v>114.89999999999418</v>
      </c>
      <c r="HA4" s="6">
        <f>+每日电表读数!HB4-每日电表读数!HA4</f>
        <v>110.79999999998836</v>
      </c>
      <c r="HB4" s="6">
        <f>+每日电表读数!HC4-每日电表读数!HB4</f>
        <v>101.30000000001746</v>
      </c>
      <c r="HC4" s="6">
        <f>+每日电表读数!HD4-每日电表读数!HC4</f>
        <v>34</v>
      </c>
      <c r="HD4" s="6">
        <f>+每日电表读数!HE4-每日电表读数!HD4</f>
        <v>97.599999999976717</v>
      </c>
      <c r="HE4" s="6">
        <f>+每日电表读数!HF4-每日电表读数!HE4</f>
        <v>115</v>
      </c>
      <c r="HF4" s="6">
        <f>+每日电表读数!HG4-每日电表读数!HF4</f>
        <v>135.10000000000582</v>
      </c>
      <c r="HG4" s="6">
        <f>+每日电表读数!HH4-每日电表读数!HG4</f>
        <v>106.80000000001746</v>
      </c>
      <c r="HH4" s="6">
        <f>+每日电表读数!HI4-每日电表读数!HH4</f>
        <v>89</v>
      </c>
      <c r="HI4" s="6">
        <f>+每日电表读数!HJ4-每日电表读数!HI4</f>
        <v>81.399999999994179</v>
      </c>
      <c r="HJ4" s="6">
        <f>+每日电表读数!HK4-每日电表读数!HJ4</f>
        <v>26.199999999982538</v>
      </c>
      <c r="HK4" s="6">
        <f>+每日电表读数!HL4-每日电表读数!HK4</f>
        <v>120</v>
      </c>
      <c r="HL4" s="6">
        <f>+每日电表读数!HM4-每日电表读数!HL4</f>
        <v>123.5</v>
      </c>
      <c r="HM4" s="6">
        <f>+每日电表读数!HN4-每日电表读数!HM4</f>
        <v>106.40000000002328</v>
      </c>
      <c r="HN4" s="6">
        <f>+每日电表读数!HO4-每日电表读数!HN4</f>
        <v>89.399999999994179</v>
      </c>
      <c r="HO4" s="6">
        <f>+每日电表读数!HP4-每日电表读数!HO4</f>
        <v>85.100000000005821</v>
      </c>
      <c r="HP4" s="6">
        <f>+每日电表读数!HQ4-每日电表读数!HP4</f>
        <v>77</v>
      </c>
      <c r="HQ4" s="6">
        <f>+每日电表读数!HR4-每日电表读数!HQ4</f>
        <v>32</v>
      </c>
      <c r="HR4" s="6">
        <f>+每日电表读数!HS4-每日电表读数!HR4</f>
        <v>115.19999999998254</v>
      </c>
      <c r="HS4" s="6">
        <f>+每日电表读数!HT4-每日电表读数!HS4</f>
        <v>102.39999999999418</v>
      </c>
      <c r="HT4" s="6">
        <f>+每日电表读数!HU4-每日电表读数!HT4</f>
        <v>122.80000000001746</v>
      </c>
      <c r="HU4" s="6">
        <f>+每日电表读数!HV4-每日电表读数!HU4</f>
        <v>90.899999999994179</v>
      </c>
      <c r="HV4" s="6">
        <f>+每日电表读数!HW4-每日电表读数!HV4</f>
        <v>102.29999999998836</v>
      </c>
      <c r="HW4" s="6">
        <f>+每日电表读数!HX4-每日电表读数!HW4</f>
        <v>96.200000000011642</v>
      </c>
      <c r="HX4" s="6">
        <f>+每日电表读数!HY4-每日电表读数!HX4</f>
        <v>24.299999999988358</v>
      </c>
      <c r="HY4" s="6">
        <f>+每日电表读数!HZ4-每日电表读数!HY4</f>
        <v>89.200000000011642</v>
      </c>
      <c r="HZ4" s="6">
        <f>+每日电表读数!IA4-每日电表读数!HZ4</f>
        <v>87.899999999994179</v>
      </c>
      <c r="IA4" s="6">
        <f>+每日电表读数!IB4-每日电表读数!IA4</f>
        <v>95.100000000005821</v>
      </c>
      <c r="IB4" s="6">
        <f>+每日电表读数!IC4-每日电表读数!IB4</f>
        <v>103.29999999998836</v>
      </c>
      <c r="IC4" s="6">
        <f>+每日电表读数!ID4-每日电表读数!IC4</f>
        <v>93.300000000017462</v>
      </c>
      <c r="ID4" s="6">
        <f>+每日电表读数!IE4-每日电表读数!ID4</f>
        <v>90.199999999982538</v>
      </c>
      <c r="IE4" s="6">
        <f>+每日电表读数!IF4-每日电表读数!IE4</f>
        <v>22.5</v>
      </c>
      <c r="IF4" s="6">
        <f>+每日电表读数!IG4-每日电表读数!IF4</f>
        <v>108</v>
      </c>
      <c r="IG4" s="6">
        <f>+每日电表读数!IH4-每日电表读数!IG4</f>
        <v>105</v>
      </c>
      <c r="IH4" s="6">
        <f>+每日电表读数!II4-每日电表读数!IH4</f>
        <v>95.600000000005821</v>
      </c>
      <c r="II4" s="6">
        <f>+每日电表读数!IJ4-每日电表读数!II4</f>
        <v>80.100000000005821</v>
      </c>
      <c r="IJ4" s="6">
        <f>+每日电表读数!IK4-每日电表读数!IJ4</f>
        <v>105.60000000000582</v>
      </c>
      <c r="IK4" s="6">
        <f>+每日电表读数!IL4-每日电表读数!IK4</f>
        <v>82</v>
      </c>
      <c r="IL4" s="6">
        <f>+每日电表读数!IM4-每日电表读数!IL4</f>
        <v>44.399999999994179</v>
      </c>
      <c r="IM4" s="6">
        <f>+每日电表读数!IN4-每日电表读数!IM4</f>
        <v>41.399999999994179</v>
      </c>
      <c r="IN4" s="6">
        <f>+每日电表读数!IO4-每日电表读数!IN4</f>
        <v>23.800000000017462</v>
      </c>
      <c r="IO4" s="6">
        <f>+每日电表读数!IP4-每日电表读数!IO4</f>
        <v>111.29999999998836</v>
      </c>
      <c r="IP4" s="6">
        <f>+每日电表读数!IQ4-每日电表读数!IP4</f>
        <v>103.39999999999418</v>
      </c>
      <c r="IQ4" s="6">
        <f>+每日电表读数!IR4-每日电表读数!IQ4</f>
        <v>104.80000000001746</v>
      </c>
      <c r="IR4" s="6">
        <f>+每日电表读数!IS4-每日电表读数!IR4</f>
        <v>86.299999999988358</v>
      </c>
      <c r="IS4" s="6">
        <f>+每日电表读数!IT4-每日电表读数!IS4</f>
        <v>37.5</v>
      </c>
      <c r="IT4" s="6">
        <f>+每日电表读数!IU4-每日电表读数!IT4</f>
        <v>82.200000000011642</v>
      </c>
      <c r="IU4" s="6">
        <f>+每日电表读数!IV4-每日电表读数!IU4</f>
        <v>100.79999999998836</v>
      </c>
      <c r="IV4" s="6">
        <f>+每日电表读数!IW4-每日电表读数!IV4</f>
        <v>86.5</v>
      </c>
      <c r="IW4" s="6">
        <f>+每日电表读数!IX4-每日电表读数!IW4</f>
        <v>94.799999999988358</v>
      </c>
      <c r="IX4" s="6">
        <f>+每日电表读数!IY4-每日电表读数!IX4</f>
        <v>103.40000000002328</v>
      </c>
      <c r="IY4" s="6">
        <f>+每日电表读数!IZ4-每日电表读数!IY4</f>
        <v>86.799999999988358</v>
      </c>
      <c r="IZ4" s="6">
        <f>+每日电表读数!JA4-每日电表读数!IZ4</f>
        <v>40.200000000011642</v>
      </c>
      <c r="JA4" s="6">
        <f>+每日电表读数!JB4-每日电表读数!JA4</f>
        <v>98.799999999988358</v>
      </c>
      <c r="JB4" s="6">
        <f>+每日电表读数!JC4-每日电表读数!JB4</f>
        <v>96.799999999988358</v>
      </c>
      <c r="JC4" s="6">
        <f>+每日电表读数!JD4-每日电表读数!JC4</f>
        <v>86.400000000023283</v>
      </c>
      <c r="JD4" s="6">
        <f>+每日电表读数!JE4-每日电表读数!JD4</f>
        <v>77.599999999976717</v>
      </c>
      <c r="JE4" s="6">
        <f>+每日电表读数!JF4-每日电表读数!JE4</f>
        <v>87</v>
      </c>
      <c r="JF4" s="6">
        <f>+每日电表读数!JG4-每日电表读数!JF4</f>
        <v>88</v>
      </c>
      <c r="JG4" s="6">
        <f>+每日电表读数!JH4-每日电表读数!JG4</f>
        <v>38.100000000005821</v>
      </c>
      <c r="JH4" s="6">
        <f>+每日电表读数!JI4-每日电表读数!JH4</f>
        <v>84.300000000017462</v>
      </c>
      <c r="JI4" s="6">
        <f>+每日电表读数!JJ4-每日电表读数!JI4</f>
        <v>91.899999999994179</v>
      </c>
      <c r="JJ4" s="6">
        <f>+每日电表读数!JK4-每日电表读数!JJ4</f>
        <v>84.699999999982538</v>
      </c>
      <c r="JK4" s="6">
        <f>+每日电表读数!JL4-每日电表读数!JK4</f>
        <v>86.200000000011642</v>
      </c>
      <c r="JL4" s="6">
        <f>+每日电表读数!JM4-每日电表读数!JL4</f>
        <v>94.5</v>
      </c>
      <c r="JM4" s="6">
        <f>+每日电表读数!JN4-每日电表读数!JM4</f>
        <v>76.299999999988358</v>
      </c>
      <c r="JN4" s="6">
        <f>+每日电表读数!JO4-每日电表读数!JN4</f>
        <v>47.600000000005821</v>
      </c>
      <c r="JO4" s="6">
        <f>+每日电表读数!JP4-每日电表读数!JO4</f>
        <v>92.200000000011642</v>
      </c>
      <c r="JP4" s="6">
        <f>+每日电表读数!JQ4-每日电表读数!JP4</f>
        <v>94.5</v>
      </c>
      <c r="JQ4" s="6">
        <f>+每日电表读数!JR4-每日电表读数!JQ4</f>
        <v>95.399999999994179</v>
      </c>
      <c r="JR4" s="6">
        <f>+每日电表读数!JS4-每日电表读数!JR4</f>
        <v>97.700000000011642</v>
      </c>
      <c r="JS4" s="6">
        <f>+每日电表读数!JT4-每日电表读数!JS4</f>
        <v>90.799999999988358</v>
      </c>
      <c r="JT4" s="6">
        <f>+每日电表读数!JU4-每日电表读数!JT4</f>
        <v>74.700000000011642</v>
      </c>
      <c r="JU4" s="6">
        <f>+每日电表读数!JV4-每日电表读数!JU4</f>
        <v>32.099999999976717</v>
      </c>
      <c r="JV4" s="6">
        <f>+每日电表读数!JW4-每日电表读数!JV4</f>
        <v>84.600000000005821</v>
      </c>
      <c r="JW4" s="6">
        <f>+每日电表读数!JX4-每日电表读数!JW4</f>
        <v>83.600000000005821</v>
      </c>
      <c r="JX4" s="6">
        <f>+每日电表读数!JY4-每日电表读数!JX4</f>
        <v>94.600000000005821</v>
      </c>
      <c r="JY4" s="6">
        <f>+每日电表读数!JZ4-每日电表读数!JY4</f>
        <v>106.10000000000582</v>
      </c>
      <c r="JZ4" s="6">
        <f>+每日电表读数!KA4-每日电表读数!JZ4</f>
        <v>112.89999999999418</v>
      </c>
      <c r="KA4" s="6">
        <f>+每日电表读数!KB4-每日电表读数!KA4</f>
        <v>101</v>
      </c>
      <c r="KB4" s="6">
        <f>+每日电表读数!KC4-每日电表读数!KB4</f>
        <v>36.100000000005821</v>
      </c>
      <c r="KC4" s="6">
        <f>+每日电表读数!KD4-每日电表读数!KC4</f>
        <v>110.69999999998254</v>
      </c>
      <c r="KD4" s="6">
        <f>+每日电表读数!KE4-每日电表读数!KD4</f>
        <v>98.5</v>
      </c>
      <c r="KE4" s="6">
        <f>+每日电表读数!KF4-每日电表读数!KE4</f>
        <v>101.60000000000582</v>
      </c>
      <c r="KF4" s="6">
        <f>+每日电表读数!KG4-每日电表读数!KF4</f>
        <v>112.20000000001164</v>
      </c>
      <c r="KG4" s="6">
        <f>+每日电表读数!KH4-每日电表读数!KG4</f>
        <v>88.899999999994179</v>
      </c>
      <c r="KH4" s="6">
        <f>+每日电表读数!KI4-每日电表读数!KH4</f>
        <v>85.299999999988358</v>
      </c>
      <c r="KI4" s="6">
        <f>+每日电表读数!KJ4-每日电表读数!KI4</f>
        <v>30.200000000011642</v>
      </c>
      <c r="KJ4" s="6">
        <f>+每日电表读数!KK4-每日电表读数!KJ4</f>
        <v>116.19999999998254</v>
      </c>
      <c r="KK4" s="6">
        <f>+每日电表读数!KL4-每日电表读数!KK4</f>
        <v>80.100000000005821</v>
      </c>
      <c r="KL4" s="6">
        <f>+每日电表读数!KM4-每日电表读数!KL4</f>
        <v>55.5</v>
      </c>
      <c r="KM4" s="6">
        <f>+每日电表读数!KN4-每日电表读数!KM4</f>
        <v>70.399999999994179</v>
      </c>
      <c r="KN4" s="6">
        <f>+每日电表读数!KO4-每日电表读数!KN4</f>
        <v>85.200000000011642</v>
      </c>
      <c r="KO4" s="6">
        <f>+每日电表读数!KP4-每日电表读数!KO4</f>
        <v>73.200000000011642</v>
      </c>
      <c r="KP4" s="6">
        <f>+每日电表读数!KQ4-每日电表读数!KP4</f>
        <v>23.599999999976717</v>
      </c>
      <c r="KQ4" s="6">
        <f>+每日电表读数!KR4-每日电表读数!KQ4</f>
        <v>69.400000000023283</v>
      </c>
      <c r="KR4" s="6">
        <f>+每日电表读数!KS4-每日电表读数!KR4</f>
        <v>69.599999999976717</v>
      </c>
      <c r="KS4" s="6">
        <f>+每日电表读数!KT4-每日电表读数!KS4</f>
        <v>94.400000000023283</v>
      </c>
      <c r="KT4" s="6">
        <f>+每日电表读数!KU4-每日电表读数!KT4</f>
        <v>86.099999999976717</v>
      </c>
      <c r="KU4" s="6">
        <f>+每日电表读数!KV4-每日电表读数!KU4</f>
        <v>64.800000000017462</v>
      </c>
      <c r="KV4" s="6">
        <f>+每日电表读数!KW4-每日电表读数!KV4</f>
        <v>77.5</v>
      </c>
      <c r="KW4" s="6">
        <f>+每日电表读数!KX4-每日电表读数!KW4</f>
        <v>28</v>
      </c>
      <c r="KX4" s="6">
        <f>+每日电表读数!KY4-每日电表读数!KX4</f>
        <v>87</v>
      </c>
      <c r="KY4" s="6">
        <f>+每日电表读数!KZ4-每日电表读数!KY4</f>
        <v>91.100000000005821</v>
      </c>
      <c r="KZ4" s="6">
        <f>+每日电表读数!LA4-每日电表读数!KZ4</f>
        <v>90.799999999988358</v>
      </c>
      <c r="LA4" s="6">
        <f>+每日电表读数!LB4-每日电表读数!LA4</f>
        <v>77.799999999988358</v>
      </c>
      <c r="LB4" s="6">
        <f>+每日电表读数!LC4-每日电表读数!LB4</f>
        <v>49.200000000011642</v>
      </c>
      <c r="LC4" s="6">
        <f>+每日电表读数!LD4-每日电表读数!LC4</f>
        <v>80.399999999994179</v>
      </c>
      <c r="LD4" s="6">
        <f>+每日电表读数!LE4-每日电表读数!LD4</f>
        <v>13.399999999994179</v>
      </c>
      <c r="LE4" s="6">
        <f>+每日电表读数!LF4-每日电表读数!LE4</f>
        <v>84</v>
      </c>
      <c r="LF4" s="6">
        <f>+每日电表读数!LG4-每日电表读数!LF4</f>
        <v>89.600000000005821</v>
      </c>
      <c r="LG4" s="6">
        <f>+每日电表读数!LH4-每日电表读数!LG4</f>
        <v>86.800000000017462</v>
      </c>
      <c r="LH4" s="6">
        <f>+每日电表读数!LI4-每日电表读数!LH4</f>
        <v>73.799999999988358</v>
      </c>
      <c r="LI4" s="6">
        <f>+每日电表读数!LJ4-每日电表读数!LI4</f>
        <v>74.5</v>
      </c>
      <c r="LJ4" s="6">
        <f>+每日电表读数!LK4-每日电表读数!LJ4</f>
        <v>76.700000000011642</v>
      </c>
      <c r="LK4" s="6">
        <f>+每日电表读数!LL4-每日电表读数!LK4</f>
        <v>24.899999999994179</v>
      </c>
      <c r="LL4" s="6">
        <f>+每日电表读数!LM4-每日电表读数!LL4</f>
        <v>98.399999999994179</v>
      </c>
      <c r="LM4" s="6">
        <f>+每日电表读数!LN4-每日电表读数!LM4</f>
        <v>81.399999999994179</v>
      </c>
      <c r="LN4" s="6">
        <f>+每日电表读数!LO4-每日电表读数!LN4</f>
        <v>77.800000000017462</v>
      </c>
      <c r="LO4" s="6">
        <f>+每日电表读数!LP4-每日电表读数!LO4</f>
        <v>79.699999999982538</v>
      </c>
      <c r="LP4" s="6">
        <f>+每日电表读数!LQ4-每日电表读数!LP4</f>
        <v>41.300000000017462</v>
      </c>
      <c r="LQ4" s="6">
        <f>+每日电表读数!LR4-每日电表读数!LQ4</f>
        <v>53.599999999976717</v>
      </c>
      <c r="LR4" s="6">
        <f>+每日电表读数!LS4-每日电表读数!LR4</f>
        <v>23.5</v>
      </c>
      <c r="LS4" s="6">
        <f>+每日电表读数!LT4-每日电表读数!LS4</f>
        <v>94.300000000017462</v>
      </c>
      <c r="LT4" s="6">
        <f>+每日电表读数!LU4-每日电表读数!LT4</f>
        <v>59.799999999988358</v>
      </c>
      <c r="LU4" s="6">
        <f>+每日电表读数!LV4-每日电表读数!LU4</f>
        <v>53.200000000011642</v>
      </c>
      <c r="LV4" s="6">
        <f>+每日电表读数!LW4-每日电表读数!LV4</f>
        <v>55</v>
      </c>
      <c r="LW4" s="6">
        <f>+每日电表读数!LX4-每日电表读数!LW4</f>
        <v>75.299999999988358</v>
      </c>
      <c r="LX4" s="6">
        <f>+每日电表读数!LY4-每日电表读数!LX4</f>
        <v>41.700000000011642</v>
      </c>
      <c r="LY4" s="6">
        <f>+每日电表读数!LZ4-每日电表读数!LY4</f>
        <v>20</v>
      </c>
      <c r="LZ4" s="6">
        <f>+每日电表读数!MA4-每日电表读数!LZ4</f>
        <v>42.299999999988358</v>
      </c>
      <c r="MA4" s="6">
        <f>+每日电表读数!MB4-每日电表读数!MA4</f>
        <v>46.700000000011642</v>
      </c>
      <c r="MB4" s="6">
        <f>+每日电表读数!MC4-每日电表读数!MB4</f>
        <v>53.600000000005821</v>
      </c>
      <c r="MC4" s="6">
        <f>+每日电表读数!MD4-每日电表读数!MC4</f>
        <v>57.599999999976717</v>
      </c>
      <c r="MD4" s="6">
        <f>+每日电表读数!ME4-每日电表读数!MD4</f>
        <v>59.400000000023283</v>
      </c>
      <c r="ME4" s="6">
        <f>+每日电表读数!MF4-每日电表读数!ME4</f>
        <v>55.199999999982538</v>
      </c>
      <c r="MF4" s="6">
        <f>+每日电表读数!MG4-每日电表读数!MF4</f>
        <v>25.399999999994179</v>
      </c>
      <c r="MG4" s="6">
        <f>+每日电表读数!MH4-每日电表读数!MG4</f>
        <v>64.400000000023283</v>
      </c>
      <c r="MH4" s="6">
        <f>+每日电表读数!MI4-每日电表读数!MH4</f>
        <v>65.099999999976717</v>
      </c>
      <c r="MI4" s="6">
        <f>+每日电表读数!MJ4-每日电表读数!MI4</f>
        <v>72.700000000011642</v>
      </c>
      <c r="MJ4" s="6">
        <f>+每日电表读数!MK4-每日电表读数!MJ4</f>
        <v>76.600000000005821</v>
      </c>
      <c r="MK4" s="6">
        <f>+每日电表读数!ML4-每日电表读数!MK4</f>
        <v>64.600000000005821</v>
      </c>
      <c r="ML4" s="6">
        <f>+每日电表读数!MM4-每日电表读数!ML4</f>
        <v>71</v>
      </c>
      <c r="MM4" s="6">
        <f>+每日电表读数!MN4-每日电表读数!MM4</f>
        <v>17.099999999976717</v>
      </c>
      <c r="MN4" s="6">
        <f>+每日电表读数!MO4-每日电表读数!MN4</f>
        <v>81.900000000023283</v>
      </c>
      <c r="MO4" s="6">
        <f>+每日电表读数!MP4-每日电表读数!MO4</f>
        <v>80.099999999976717</v>
      </c>
      <c r="MP4" s="6">
        <f>+每日电表读数!MQ4-每日电表读数!MP4</f>
        <v>61</v>
      </c>
      <c r="MQ4" s="6">
        <f>+每日电表读数!MR4-每日电表读数!MQ4</f>
        <v>74.400000000023283</v>
      </c>
      <c r="MR4" s="6">
        <f>+每日电表读数!MS4-每日电表读数!MR4</f>
        <v>60.299999999988358</v>
      </c>
      <c r="MS4" s="6">
        <f>+每日电表读数!MT4-每日电表读数!MS4</f>
        <v>67.399999999994179</v>
      </c>
      <c r="MT4" s="6">
        <f>+每日电表读数!MU4-每日电表读数!MT4</f>
        <v>23.5</v>
      </c>
      <c r="MU4" s="6">
        <f>+每日电表读数!MV4-每日电表读数!MU4</f>
        <v>82.300000000017462</v>
      </c>
      <c r="MV4" s="6">
        <f>+每日电表读数!MW4-每日电表读数!MV4</f>
        <v>79.699999999982538</v>
      </c>
      <c r="MW4" s="6">
        <f>+每日电表读数!MX4-每日电表读数!MW4</f>
        <v>81.200000000011642</v>
      </c>
      <c r="MX4" s="6">
        <f>+每日电表读数!MY4-每日电表读数!MX4</f>
        <v>76.100000000005821</v>
      </c>
      <c r="MY4" s="6">
        <f>+每日电表读数!MZ4-每日电表读数!MY4</f>
        <v>66</v>
      </c>
      <c r="MZ4" s="6">
        <f>+每日电表读数!NA4-每日电表读数!MZ4</f>
        <v>45.5</v>
      </c>
      <c r="NA4" s="6">
        <f>+每日电表读数!NB4-每日电表读数!NA4</f>
        <v>21</v>
      </c>
      <c r="NB4" s="6">
        <f>+每日电表读数!NC4-每日电表读数!NB4</f>
        <v>79</v>
      </c>
      <c r="NC4" s="6">
        <f>+每日电表读数!ND4-每日电表读数!NC4</f>
        <v>64.299999999988358</v>
      </c>
      <c r="ND4" s="6">
        <f>+每日电表读数!NE4-每日电表读数!ND4</f>
        <v>51.5</v>
      </c>
      <c r="NE4" s="6">
        <f>+每日电表读数!NF4-每日电表读数!NE4</f>
        <v>49.600000000005821</v>
      </c>
      <c r="NF4" s="6">
        <f>+每日电表读数!NG4-每日电表读数!NF4</f>
        <v>69.5</v>
      </c>
      <c r="NG4" s="6">
        <f>+每日电表读数!NH4-每日电表读数!NG4</f>
        <v>80.5</v>
      </c>
      <c r="NH4" s="6">
        <f>+每日电表读数!NI4-每日电表读数!NH4</f>
        <v>25.699999999982538</v>
      </c>
      <c r="NI4" s="6">
        <f>+每日电表读数!NJ4-每日电表读数!NI4</f>
        <v>95</v>
      </c>
      <c r="NJ4" s="6">
        <f>+每日电表读数!NK4-每日电表读数!NJ4</f>
        <v>79.100000000005821</v>
      </c>
      <c r="NK4" s="6">
        <f>+每日电表读数!NL4-每日电表读数!NK4</f>
        <v>60.899999999994179</v>
      </c>
      <c r="NL4" s="6">
        <f>+每日电表读数!NM4-每日电表读数!NL4</f>
        <v>83.800000000017462</v>
      </c>
      <c r="NM4" s="6">
        <f>+每日电表读数!NN4-每日电表读数!NM4</f>
        <v>81.600000000005821</v>
      </c>
      <c r="NN4" s="6">
        <f>+每日电表读数!NO4-每日电表读数!NN4</f>
        <v>44.399999999994179</v>
      </c>
      <c r="NO4" s="6">
        <f>+每日电表读数!NP4-每日电表读数!NO4</f>
        <v>23.399999999994179</v>
      </c>
      <c r="NP4" s="6">
        <f>+每日电表读数!NQ4-每日电表读数!NP4</f>
        <v>96</v>
      </c>
      <c r="NQ4" s="6">
        <f>+每日电表读数!NR4-每日电表读数!NQ4</f>
        <v>76</v>
      </c>
      <c r="NR4" s="6">
        <f>+每日电表读数!NS4-每日电表读数!NR4</f>
        <v>74.100000000005821</v>
      </c>
      <c r="NS4" s="6">
        <f>+每日电表读数!NT4-每日电表读数!NS4</f>
        <v>72.100000000005821</v>
      </c>
      <c r="NT4" s="6">
        <f>+每日电表读数!NU4-每日电表读数!NT4</f>
        <v>60.399999999994179</v>
      </c>
      <c r="NU4" s="6">
        <f>+每日电表读数!NV4-每日电表读数!NU4</f>
        <v>68.199999999982538</v>
      </c>
      <c r="NV4" s="6">
        <f>+每日电表读数!NW4-每日电表读数!NV4</f>
        <v>20.900000000023283</v>
      </c>
      <c r="NW4" s="6">
        <f>+每日电表读数!NX4-每日电表读数!NW4</f>
        <v>49.399999999994179</v>
      </c>
      <c r="NX4" s="6">
        <f>+每日电表读数!NY4-每日电表读数!NX4</f>
        <v>111.5</v>
      </c>
      <c r="NY4" s="6">
        <f>+每日电表读数!NZ4-每日电表读数!NY4</f>
        <v>60.399999999994179</v>
      </c>
      <c r="NZ4" s="6">
        <f>+每日电表读数!OA4-每日电表读数!NZ4</f>
        <v>30.299999999988358</v>
      </c>
      <c r="OA4" s="6">
        <f>+每日电表读数!OB4-每日电表读数!OA4</f>
        <v>26.800000000017462</v>
      </c>
      <c r="OB4" s="6">
        <f>+每日电表读数!OC4-每日电表读数!OB4</f>
        <v>21.5</v>
      </c>
      <c r="OC4" s="6">
        <f>+每日电表读数!OD4-每日电表读数!OC4</f>
        <v>21.5</v>
      </c>
      <c r="OD4" s="6">
        <f>+每日电表读数!OE4-每日电表读数!OD4</f>
        <v>36.399999999994179</v>
      </c>
      <c r="OE4" s="6">
        <f>+每日电表读数!OF4-每日电表读数!OE4</f>
        <v>35.600000000005821</v>
      </c>
      <c r="OF4" s="6">
        <f>+每日电表读数!OG4-每日电表读数!OF4</f>
        <v>32.799999999988358</v>
      </c>
      <c r="OG4" s="6">
        <f>+每日电表读数!OH4-每日电表读数!OG4</f>
        <v>35.100000000005821</v>
      </c>
      <c r="OH4" s="6">
        <f>+每日电表读数!OI4-每日电表读数!OH4</f>
        <v>32.100000000005821</v>
      </c>
      <c r="OI4" s="6">
        <f>+每日电表读数!OJ4-每日电表读数!OI4</f>
        <v>31.799999999988358</v>
      </c>
      <c r="OJ4" s="6">
        <f>+每日电表读数!OK4-每日电表读数!OJ4</f>
        <v>15.899999999994179</v>
      </c>
      <c r="OK4" s="6">
        <f>+每日电表读数!OL4-每日电表读数!OK4</f>
        <v>50.100000000005821</v>
      </c>
      <c r="OL4" s="6">
        <f>+每日电表读数!OM4-每日电表读数!OL4</f>
        <v>44.5</v>
      </c>
      <c r="OM4" s="6">
        <f>+每日电表读数!ON4-每日电表读数!OM4</f>
        <v>55.700000000011642</v>
      </c>
      <c r="ON4" s="6">
        <f>+每日电表读数!OO4-每日电表读数!ON4</f>
        <v>55.100000000005821</v>
      </c>
      <c r="OO4" s="6">
        <f>+每日电表读数!OP4-每日电表读数!OO4</f>
        <v>37.299999999988358</v>
      </c>
      <c r="OP4" s="6">
        <f>+每日电表读数!OQ4-每日电表读数!OP4</f>
        <v>36.399999999994179</v>
      </c>
      <c r="OQ4" s="6">
        <f>+每日电表读数!OR4-每日电表读数!OQ4</f>
        <v>29.100000000005821</v>
      </c>
      <c r="OR4" s="6">
        <f>+每日电表读数!OS4-每日电表读数!OR4</f>
        <v>40</v>
      </c>
      <c r="OS4" s="6">
        <f>+每日电表读数!OT4-每日电表读数!OS4</f>
        <v>67.700000000011642</v>
      </c>
      <c r="OT4" s="6">
        <f>+每日电表读数!OU4-每日电表读数!OT4</f>
        <v>62.299999999988358</v>
      </c>
      <c r="OU4" s="6">
        <f>+每日电表读数!OV4-每日电表读数!OU4</f>
        <v>67.700000000011642</v>
      </c>
      <c r="OV4" s="6">
        <f>+每日电表读数!OW4-每日电表读数!OV4</f>
        <v>67.699999999982538</v>
      </c>
      <c r="OW4" s="6">
        <f>+每日电表读数!OX4-每日电表读数!OW4</f>
        <v>24.399999999994179</v>
      </c>
      <c r="OX4" s="6">
        <f>+每日电表读数!OY4-每日电表读数!OX4</f>
        <v>16.800000000017462</v>
      </c>
      <c r="OY4" s="6">
        <f>+每日电表读数!OZ4-每日电表读数!OY4</f>
        <v>17.299999999988358</v>
      </c>
      <c r="OZ4" s="6">
        <f>+每日电表读数!PA4-每日电表读数!OZ4</f>
        <v>19.899999999994179</v>
      </c>
      <c r="PA4" s="6">
        <f>+每日电表读数!PB4-每日电表读数!PA4</f>
        <v>16.600000000005821</v>
      </c>
      <c r="PB4" s="6">
        <f>+每日电表读数!PC4-每日电表读数!PB4</f>
        <v>16.600000000005821</v>
      </c>
      <c r="PC4" s="6">
        <f>+每日电表读数!PD4-每日电表读数!PC4</f>
        <v>16.899999999994179</v>
      </c>
      <c r="PD4" s="6">
        <f>+每日电表读数!PE4-每日电表读数!PD4</f>
        <v>17.800000000017462</v>
      </c>
      <c r="PE4" s="6">
        <f>+每日电表读数!PF4-每日电表读数!PE4</f>
        <v>18</v>
      </c>
      <c r="PF4" s="6">
        <f>+每日电表读数!PG4-每日电表读数!PF4</f>
        <v>49.199999999982538</v>
      </c>
      <c r="PG4" s="6">
        <f>+每日电表读数!PH4-每日电表读数!PG4</f>
        <v>77.5</v>
      </c>
      <c r="PH4" s="6">
        <f>+每日电表读数!PI4-每日电表读数!PH4</f>
        <v>76.5</v>
      </c>
      <c r="PI4" s="6">
        <f>+每日电表读数!PJ4-每日电表读数!PI4</f>
        <v>78.800000000017462</v>
      </c>
      <c r="PJ4" s="6">
        <f>+每日电表读数!PK4-每日电表读数!PJ4</f>
        <v>37.399999999994179</v>
      </c>
      <c r="PK4" s="6">
        <f>+每日电表读数!PL4-每日电表读数!PK4</f>
        <v>30.799999999988358</v>
      </c>
      <c r="PL4" s="6">
        <f>+每日电表读数!PM4-每日电表读数!PL4</f>
        <v>34.700000000011642</v>
      </c>
      <c r="PM4" s="6">
        <f>+每日电表读数!PN4-每日电表读数!PM4</f>
        <v>79.399999999994179</v>
      </c>
      <c r="PN4" s="6">
        <f>+每日电表读数!PO4-每日电表读数!PN4</f>
        <v>79</v>
      </c>
      <c r="PO4" s="6">
        <f>+每日电表读数!PP4-每日电表读数!PO4</f>
        <v>78.5</v>
      </c>
      <c r="PP4" s="6">
        <f>+每日电表读数!PQ4-每日电表读数!PP4</f>
        <v>76.5</v>
      </c>
      <c r="PQ4" s="6">
        <f>+每日电表读数!PR4-每日电表读数!PQ4</f>
        <v>65.399999999994179</v>
      </c>
      <c r="PR4" s="6">
        <f>+每日电表读数!PS4-每日电表读数!PR4</f>
        <v>80.100000000005821</v>
      </c>
      <c r="PS4" s="6">
        <f>+每日电表读数!PT4-每日电表读数!PS4</f>
        <v>20.600000000005821</v>
      </c>
      <c r="PT4" s="6">
        <f>+每日电表读数!PU4-每日电表读数!PT4</f>
        <v>84.899999999994179</v>
      </c>
      <c r="PU4" s="6">
        <f>+每日电表读数!PV4-每日电表读数!PU4</f>
        <v>74.899999999994179</v>
      </c>
      <c r="PV4" s="6">
        <f>+每日电表读数!PW4-每日电表读数!PV4</f>
        <v>83.399999999994179</v>
      </c>
      <c r="PW4" s="6">
        <f>+每日电表读数!PX4-每日电表读数!PW4</f>
        <v>84.400000000023283</v>
      </c>
      <c r="PX4" s="6">
        <f>+每日电表读数!PY4-每日电表读数!PX4</f>
        <v>91.399999999994179</v>
      </c>
      <c r="PY4" s="6">
        <f>+每日电表读数!PZ4-每日电表读数!PY4</f>
        <v>73.399999999994179</v>
      </c>
      <c r="PZ4" s="6">
        <f>+每日电表读数!QA4-每日电表读数!PZ4</f>
        <v>40</v>
      </c>
      <c r="QA4" s="6">
        <f>+每日电表读数!QB4-每日电表读数!QA4</f>
        <v>91.899999999994179</v>
      </c>
      <c r="QB4" s="6">
        <f>+每日电表读数!QC4-每日电表读数!QB4</f>
        <v>101.39999999999418</v>
      </c>
      <c r="QC4" s="6">
        <f>+每日电表读数!QD4-每日电表读数!QC4</f>
        <v>66.900000000023283</v>
      </c>
      <c r="QD4" s="6">
        <f>+每日电表读数!QE4-每日电表读数!QD4</f>
        <v>72.199999999982538</v>
      </c>
      <c r="QE4" s="6">
        <f>+每日电表读数!QF4-每日电表读数!QE4</f>
        <v>69.399999999994179</v>
      </c>
      <c r="QF4" s="6">
        <f>+每日电表读数!QG4-每日电表读数!QF4</f>
        <v>66.5</v>
      </c>
      <c r="QG4" s="6">
        <f>+每日电表读数!QH4-每日电表读数!QG4</f>
        <v>41.400000000023283</v>
      </c>
      <c r="QH4" s="6">
        <f>+每日电表读数!QI4-每日电表读数!QH4</f>
        <v>82.299999999988358</v>
      </c>
      <c r="QI4" s="6">
        <f>+每日电表读数!QJ4-每日电表读数!QI4</f>
        <v>92</v>
      </c>
      <c r="QJ4" s="6">
        <f>+每日电表读数!QK4-每日电表读数!QJ4</f>
        <v>114.10000000000582</v>
      </c>
      <c r="QK4" s="6">
        <f>+每日电表读数!QL4-每日电表读数!QK4</f>
        <v>115.5</v>
      </c>
      <c r="QL4" s="6">
        <f>+每日电表读数!QM4-每日电表读数!QL4</f>
        <v>97.100000000005821</v>
      </c>
      <c r="QM4" s="6">
        <f>+每日电表读数!QN4-每日电表读数!QM4</f>
        <v>36.699999999982538</v>
      </c>
      <c r="QN4" s="6">
        <f>+每日电表读数!QO4-每日电表读数!QN4</f>
        <v>21.200000000011642</v>
      </c>
      <c r="QO4" s="6">
        <f>+每日电表读数!QP4-每日电表读数!QO4</f>
        <v>70.100000000005821</v>
      </c>
      <c r="QP4" s="6">
        <f>+每日电表读数!QQ4-每日电表读数!QP4</f>
        <v>74.199999999982538</v>
      </c>
      <c r="QQ4" s="6">
        <f>+每日电表读数!QR4-每日电表读数!QQ4</f>
        <v>90.5</v>
      </c>
      <c r="QR4" s="6">
        <f>+每日电表读数!QS4-每日电表读数!QR4</f>
        <v>90.899999999994179</v>
      </c>
      <c r="QS4" s="6">
        <f>+每日电表读数!QT4-每日电表读数!QS4</f>
        <v>103.60000000000582</v>
      </c>
      <c r="QT4" s="6">
        <f>+每日电表读数!QU4-每日电表读数!QT4</f>
        <v>37.800000000017462</v>
      </c>
      <c r="QU4" s="6">
        <f>+每日电表读数!QV4-每日电表读数!QU4</f>
        <v>22.199999999982538</v>
      </c>
      <c r="QV4" s="6">
        <f>+每日电表读数!QW4-每日电表读数!QV4</f>
        <v>83.800000000017462</v>
      </c>
      <c r="QW4" s="6">
        <f>+每日电表读数!QX4-每日电表读数!QW4</f>
        <v>125.09999999997672</v>
      </c>
      <c r="QX4" s="6">
        <f>+每日电表读数!QY4-每日电表读数!QX4</f>
        <v>88.100000000005821</v>
      </c>
      <c r="QY4" s="6">
        <f>+每日电表读数!QZ4-每日电表读数!QY4</f>
        <v>69.5</v>
      </c>
      <c r="QZ4" s="6">
        <f>+每日电表读数!RA4-每日电表读数!QZ4</f>
        <v>67.899999999994179</v>
      </c>
      <c r="RA4" s="6">
        <f>+每日电表读数!RB4-每日电表读数!RA4</f>
        <v>69.100000000005821</v>
      </c>
      <c r="RB4" s="6">
        <f>+每日电表读数!RC4-每日电表读数!RB4</f>
        <v>28.200000000011642</v>
      </c>
      <c r="RC4" s="6">
        <f>+每日电表读数!RD4-每日电表读数!RC4</f>
        <v>91.299999999988358</v>
      </c>
      <c r="RD4" s="6">
        <f>+每日电表读数!RE4-每日电表读数!RD4</f>
        <v>110.89999999999418</v>
      </c>
      <c r="RE4" s="6">
        <f>+每日电表读数!RF4-每日电表读数!RE4</f>
        <v>86.300000000017462</v>
      </c>
      <c r="RF4" s="6">
        <f>+每日电表读数!RG4-每日电表读数!RF4</f>
        <v>88.100000000005821</v>
      </c>
      <c r="RG4" s="6">
        <f>+每日电表读数!RH4-每日电表读数!RG4</f>
        <v>90.099999999976717</v>
      </c>
      <c r="RH4" s="6">
        <f>+每日电表读数!RI4-每日电表读数!RH4</f>
        <v>39.700000000011642</v>
      </c>
      <c r="RI4" s="6">
        <f>+每日电表读数!RJ4-每日电表读数!RI4</f>
        <v>32.100000000005821</v>
      </c>
      <c r="RJ4" s="6">
        <f>+每日电表读数!RK4-每日电表读数!RJ4</f>
        <v>89</v>
      </c>
      <c r="RK4" s="6">
        <f>+每日电表读数!RL4-每日电表读数!RK4</f>
        <v>77.699999999982538</v>
      </c>
      <c r="RL4" s="6">
        <f>+每日电表读数!RM4-每日电表读数!RL4</f>
        <v>107.30000000001746</v>
      </c>
      <c r="RM4" s="6">
        <f>+每日电表读数!RN4-每日电表读数!RM4</f>
        <v>115.19999999998254</v>
      </c>
      <c r="RN4" s="6">
        <f>+每日电表读数!RO4-每日电表读数!RN4</f>
        <v>100.30000000001746</v>
      </c>
      <c r="RO4" s="6">
        <f>+每日电表读数!RP4-每日电表读数!RO4</f>
        <v>52.899999999994179</v>
      </c>
      <c r="RP4" s="6">
        <f>+每日电表读数!RQ4-每日电表读数!RP4</f>
        <v>23.399999999994179</v>
      </c>
      <c r="RQ4" s="6">
        <f>+每日电表读数!RR4-每日电表读数!RQ4</f>
        <v>25.800000000017462</v>
      </c>
      <c r="RR4" s="6">
        <f>+每日电表读数!RS4-每日电表读数!RR4</f>
        <v>60.5</v>
      </c>
      <c r="RS4" s="6">
        <f>+每日电表读数!RT4-每日电表读数!RS4</f>
        <v>61.099999999976717</v>
      </c>
      <c r="RT4" s="6">
        <f>+每日电表读数!RU4-每日电表读数!RT4</f>
        <v>19.400000000023283</v>
      </c>
      <c r="RU4" s="6">
        <f>+每日电表读数!RV4-每日电表读数!RU4</f>
        <v>23</v>
      </c>
      <c r="RV4" s="6">
        <f>+每日电表读数!RW4-每日电表读数!RV4</f>
        <v>25.199999999982538</v>
      </c>
      <c r="RW4" s="6">
        <f>+每日电表读数!RX4-每日电表读数!RW4</f>
        <v>25.700000000011642</v>
      </c>
      <c r="RX4" s="6">
        <f>+每日电表读数!RY4-每日电表读数!RX4</f>
        <v>75.600000000005821</v>
      </c>
      <c r="RY4" s="6">
        <f>+每日电表读数!RZ4-每日电表读数!RY4</f>
        <v>113.29999999998836</v>
      </c>
      <c r="RZ4" s="6">
        <f>+每日电表读数!SA4-每日电表读数!RZ4</f>
        <v>104</v>
      </c>
      <c r="SA4" s="6">
        <f>+每日电表读数!SB4-每日电表读数!SA4</f>
        <v>105</v>
      </c>
      <c r="SB4" s="6">
        <f>+每日电表读数!SC4-每日电表读数!SB4</f>
        <v>86.5</v>
      </c>
      <c r="SC4" s="6">
        <f>+每日电表读数!SD4-每日电表读数!SC4</f>
        <v>70.399999999994179</v>
      </c>
      <c r="SD4" s="6">
        <f>+每日电表读数!SE4-每日电表读数!SD4</f>
        <v>107.39999999999418</v>
      </c>
      <c r="SE4" s="6">
        <f>+每日电表读数!SF4-每日电表读数!SE4</f>
        <v>113.90000000002328</v>
      </c>
      <c r="SF4" s="6">
        <f>+每日电表读数!SG4-每日电表读数!SF4</f>
        <v>128.59999999997672</v>
      </c>
      <c r="SG4" s="6">
        <f>+每日电表读数!SH4-每日电表读数!SG4</f>
        <v>106.90000000002328</v>
      </c>
      <c r="SH4" s="6">
        <f>+每日电表读数!SI4-每日电表读数!SH4</f>
        <v>123</v>
      </c>
      <c r="SI4" s="6">
        <f>+每日电表读数!SJ4-每日电表读数!SI4</f>
        <v>95.799999999988358</v>
      </c>
      <c r="SJ4" s="6">
        <f>+每日电表读数!SK4-每日电表读数!SJ4</f>
        <v>122.89999999999418</v>
      </c>
      <c r="SK4" s="6">
        <f>+每日电表读数!SL4-每日电表读数!SK4</f>
        <v>28.899999999994179</v>
      </c>
      <c r="SL4" s="6">
        <f>+每日电表读数!SM4-每日电表读数!SL4</f>
        <v>123.80000000001746</v>
      </c>
      <c r="SM4" s="6">
        <f>+每日电表读数!SN4-每日电表读数!SM4</f>
        <v>137.39999999999418</v>
      </c>
      <c r="SN4" s="6">
        <f>+每日电表读数!SO4-每日电表读数!SN4</f>
        <v>116.70000000001164</v>
      </c>
      <c r="SO4" s="6">
        <f>+每日电表读数!SP4-每日电表读数!SO4</f>
        <v>115.09999999997672</v>
      </c>
      <c r="SP4" s="6">
        <f>+每日电表读数!SQ4-每日电表读数!SP4</f>
        <v>94.800000000017462</v>
      </c>
      <c r="SQ4" s="6">
        <f>+每日电表读数!SR4-每日电表读数!SQ4</f>
        <v>107</v>
      </c>
      <c r="SR4" s="6">
        <f>+每日电表读数!SS4-每日电表读数!SR4</f>
        <v>51.899999999994179</v>
      </c>
      <c r="SS4" s="6">
        <f>+每日电表读数!ST4-每日电表读数!SS4</f>
        <v>128.60000000000582</v>
      </c>
      <c r="ST4" s="6">
        <f>+每日电表读数!SU4-每日电表读数!ST4</f>
        <v>122.79999999998836</v>
      </c>
      <c r="SU4" s="6">
        <f>+每日电表读数!SV4-每日电表读数!SU4</f>
        <v>123.5</v>
      </c>
      <c r="SV4" s="6">
        <f>+每日电表读数!SW4-每日电表读数!SV4</f>
        <v>111.30000000001746</v>
      </c>
      <c r="SW4" s="6">
        <f>+每日电表读数!SX4-每日电表读数!SW4</f>
        <v>98.399999999994179</v>
      </c>
      <c r="SX4" s="6">
        <f>+每日电表读数!SY4-每日电表读数!SX4</f>
        <v>60.399999999994179</v>
      </c>
      <c r="SY4" s="6">
        <f>+每日电表读数!SZ4-每日电表读数!SY4</f>
        <v>37.200000000011642</v>
      </c>
      <c r="SZ4" s="6">
        <f>+每日电表读数!TA4-每日电表读数!SZ4</f>
        <v>123.19999999998254</v>
      </c>
      <c r="TA4" s="6">
        <f>+每日电表读数!TB4-每日电表读数!TA4</f>
        <v>131.60000000000582</v>
      </c>
      <c r="TB4" s="6">
        <f>+每日电表读数!TC4-每日电表读数!TB4</f>
        <v>134.70000000001164</v>
      </c>
      <c r="TC4" s="6">
        <f>+每日电表读数!TD4-每日电表读数!TC4</f>
        <v>106.39999999999418</v>
      </c>
      <c r="TD4" s="6">
        <f>+每日电表读数!TE4-每日电表读数!TD4</f>
        <v>138.69999999998254</v>
      </c>
      <c r="TE4" s="6">
        <f>+每日电表读数!TF4-每日电表读数!TE4</f>
        <v>129.40000000002328</v>
      </c>
      <c r="TF4" s="6">
        <f>+每日电表读数!TG4-每日电表读数!TF4</f>
        <v>36.399999999994179</v>
      </c>
      <c r="TG4" s="6">
        <f>+每日电表读数!TH4-每日电表读数!TG4</f>
        <v>145.39999999999418</v>
      </c>
      <c r="TH4" s="6">
        <f>+每日电表读数!TI4-每日电表读数!TH4</f>
        <v>125.60000000000582</v>
      </c>
      <c r="TI4" s="6">
        <f>+每日电表读数!TJ4-每日电表读数!TI4</f>
        <v>123.89999999999418</v>
      </c>
      <c r="TJ4" s="6">
        <f>+每日电表读数!TK4-每日电表读数!TJ4</f>
        <v>109.29999999998836</v>
      </c>
      <c r="TK4" s="6">
        <f>+每日电表读数!TL4-每日电表读数!TK4</f>
        <v>121.80000000001746</v>
      </c>
      <c r="TL4" s="6">
        <f>+每日电表读数!TM4-每日电表读数!TL4</f>
        <v>97.799999999988358</v>
      </c>
      <c r="TM4" s="6">
        <f>+每日电表读数!TN4-每日电表读数!TM4</f>
        <v>29.600000000005821</v>
      </c>
      <c r="TN4" s="6">
        <f>+每日电表读数!TO4-每日电表读数!TN4</f>
        <v>133.60000000000582</v>
      </c>
    </row>
    <row r="5" spans="1:534" ht="25" customHeight="1">
      <c r="A5" s="414"/>
      <c r="B5" s="6"/>
      <c r="C5" s="6" t="s">
        <v>225</v>
      </c>
      <c r="D5" s="6">
        <f>+每日电表读数!E5-每日电表读数!D5</f>
        <v>12.200000000004366</v>
      </c>
      <c r="E5" s="6">
        <f>+每日电表读数!F5-每日电表读数!E5</f>
        <v>54.69999999999709</v>
      </c>
      <c r="F5" s="6">
        <f>+每日电表读数!G5-每日电表读数!F5</f>
        <v>53.599999999998545</v>
      </c>
      <c r="G5" s="6">
        <f>+每日电表读数!H5-每日电表读数!G5</f>
        <v>40.30000000000291</v>
      </c>
      <c r="H5" s="6">
        <f>+每日电表读数!I5-每日电表读数!H5</f>
        <v>12.19999999999709</v>
      </c>
      <c r="I5" s="6">
        <f>+每日电表读数!J5-每日电表读数!I5</f>
        <v>51</v>
      </c>
      <c r="J5" s="6">
        <f>+每日电表读数!K5-每日电表读数!J5</f>
        <v>53.200000000004366</v>
      </c>
      <c r="K5" s="6">
        <f>+每日电表读数!L5-每日电表读数!K5</f>
        <v>58.799999999995634</v>
      </c>
      <c r="L5" s="6">
        <f>+每日电表读数!M5-每日电表读数!L5</f>
        <v>54.400000000001455</v>
      </c>
      <c r="M5" s="6">
        <f>+每日电表读数!N5-每日电表读数!M5</f>
        <v>42</v>
      </c>
      <c r="N5" s="6">
        <f>+每日电表读数!O5-每日电表读数!N5</f>
        <v>51</v>
      </c>
      <c r="O5" s="6">
        <f>+每日电表读数!P5-每日电表读数!O5</f>
        <v>42.099999999998545</v>
      </c>
      <c r="P5" s="6">
        <f>+每日电表读数!Q5-每日电表读数!P5</f>
        <v>59.200000000004366</v>
      </c>
      <c r="Q5" s="6">
        <f>+每日电表读数!R5-每日电表读数!Q5</f>
        <v>54.299999999995634</v>
      </c>
      <c r="R5" s="6">
        <f>+每日电表读数!S5-每日电表读数!R5</f>
        <v>53.80000000000291</v>
      </c>
      <c r="S5" s="6">
        <f>+每日电表读数!T5-每日电表读数!S5</f>
        <v>54.599999999998545</v>
      </c>
      <c r="T5" s="6">
        <f>+每日电表读数!U5-每日电表读数!T5</f>
        <v>41.900000000001455</v>
      </c>
      <c r="U5" s="6">
        <f>+每日电表读数!V5-每日电表读数!U5</f>
        <v>43.5</v>
      </c>
      <c r="V5" s="6">
        <f>+每日电表读数!W5-每日电表读数!V5</f>
        <v>12</v>
      </c>
      <c r="W5" s="6">
        <f>+每日电表读数!X5-每日电表读数!W5</f>
        <v>53.5</v>
      </c>
      <c r="X5" s="6">
        <f>+每日电表读数!Y5-每日电表读数!X5</f>
        <v>54.5</v>
      </c>
      <c r="Y5" s="6">
        <f>+每日电表读数!Z5-每日电表读数!Y5</f>
        <v>54</v>
      </c>
      <c r="Z5" s="6">
        <f>+每日电表读数!AA5-每日电表读数!Z5</f>
        <v>43.599999999998545</v>
      </c>
      <c r="AA5" s="6">
        <f>+每日电表读数!AB5-每日电表读数!AA5</f>
        <v>46.599999999998545</v>
      </c>
      <c r="AB5" s="6">
        <f>+每日电表读数!AC5-每日电表读数!AB5</f>
        <v>42</v>
      </c>
      <c r="AC5" s="6">
        <f>+每日电表读数!AD5-每日电表读数!AC5</f>
        <v>10.900000000001455</v>
      </c>
      <c r="AD5" s="6">
        <f>+每日电表读数!AE5-每日电表读数!AD5</f>
        <v>21.599999999998545</v>
      </c>
      <c r="AE5" s="6">
        <f>+每日电表读数!AF5-每日电表读数!AE5</f>
        <v>10.599999999998545</v>
      </c>
      <c r="AF5" s="6">
        <f>+每日电表读数!AG5-每日电表读数!AF5</f>
        <v>10.600000000005821</v>
      </c>
      <c r="AG5" s="6">
        <f>+每日电表读数!AH5-每日电表读数!AG5</f>
        <v>10.599999999998545</v>
      </c>
      <c r="AH5" s="6">
        <f>+每日电表读数!AI5-每日电表读数!AH5</f>
        <v>10.69999999999709</v>
      </c>
      <c r="AI5" s="6">
        <f>+每日电表读数!AJ5-每日电表读数!AI5</f>
        <v>15.900000000001455</v>
      </c>
      <c r="AJ5" s="6">
        <f>+每日电表读数!AK5-每日电表读数!AJ5</f>
        <v>11.900000000001455</v>
      </c>
      <c r="AK5" s="6">
        <f>+每日电表读数!AL5-每日电表读数!AK5</f>
        <v>51.5</v>
      </c>
      <c r="AL5" s="6">
        <f>+每日电表读数!AM5-每日电表读数!AL5</f>
        <v>51.599999999998545</v>
      </c>
      <c r="AM5" s="6">
        <f>+每日电表读数!AN5-每日电表读数!AM5</f>
        <v>51.099999999998545</v>
      </c>
      <c r="AN5" s="6">
        <f>+每日电表读数!AO5-每日电表读数!AN5</f>
        <v>54.200000000004366</v>
      </c>
      <c r="AO5" s="6">
        <f>+每日电表读数!AP5-每日电表读数!AO5</f>
        <v>42.799999999995634</v>
      </c>
      <c r="AP5" s="6">
        <f>+每日电表读数!AQ5-每日电表读数!AP5</f>
        <v>41.099999999998545</v>
      </c>
      <c r="AQ5" s="6">
        <f>+每日电表读数!AR5-每日电表读数!AQ5</f>
        <v>11.5</v>
      </c>
      <c r="AR5" s="6">
        <f>+每日电表读数!AS5-每日电表读数!AR5</f>
        <v>54.200000000004366</v>
      </c>
      <c r="AS5" s="6">
        <f>+每日电表读数!AT5-每日电表读数!AS5</f>
        <v>54.900000000001455</v>
      </c>
      <c r="AT5" s="6">
        <f>+每日电表读数!AU5-每日电表读数!AT5</f>
        <v>55</v>
      </c>
      <c r="AU5" s="6">
        <f>+每日电表读数!AV5-每日电表读数!AU5</f>
        <v>54.5</v>
      </c>
      <c r="AV5" s="6">
        <f>+每日电表读数!AW5-每日电表读数!AV5</f>
        <v>44.399999999994179</v>
      </c>
      <c r="AW5" s="6">
        <f>+每日电表读数!AX5-每日电表读数!AW5</f>
        <v>42</v>
      </c>
      <c r="AX5" s="6">
        <f>+每日电表读数!AY5-每日电表读数!AX5</f>
        <v>44.600000000005821</v>
      </c>
      <c r="AY5" s="6">
        <f>+每日电表读数!AZ5-每日电表读数!AY5</f>
        <v>52.399999999994179</v>
      </c>
      <c r="AZ5" s="6">
        <f>+每日电表读数!BA5-每日电表读数!AZ5</f>
        <v>54.5</v>
      </c>
      <c r="BA5" s="6">
        <f>+每日电表读数!BB5-每日电表读数!BA5</f>
        <v>53.200000000004366</v>
      </c>
      <c r="BB5" s="6">
        <f>+每日电表读数!BC5-每日电表读数!BB5</f>
        <v>54.900000000001455</v>
      </c>
      <c r="BC5" s="6">
        <f>+每日电表读数!BD5-每日电表读数!BC5</f>
        <v>43.899999999994179</v>
      </c>
      <c r="BD5" s="6">
        <f>+每日电表读数!BE5-每日电表读数!BD5</f>
        <v>42.600000000005821</v>
      </c>
      <c r="BE5" s="6">
        <f>+每日电表读数!BF5-每日电表读数!BE5</f>
        <v>20.19999999999709</v>
      </c>
      <c r="BF5" s="6">
        <f>+每日电表读数!BG5-每日电表读数!BF5</f>
        <v>55.599999999998545</v>
      </c>
      <c r="BG5" s="6">
        <f>+每日电表读数!BH5-每日电表读数!BG5</f>
        <v>54.30000000000291</v>
      </c>
      <c r="BH5" s="6">
        <f>+每日电表读数!BI5-每日电表读数!BH5</f>
        <v>54.900000000001455</v>
      </c>
      <c r="BI5" s="6">
        <f>+每日电表读数!BJ5-每日电表读数!BI5</f>
        <v>56.099999999998545</v>
      </c>
      <c r="BJ5" s="6">
        <f>+每日电表读数!BK5-每日电表读数!BJ5</f>
        <v>45.400000000001455</v>
      </c>
      <c r="BK5" s="6">
        <f>+每日电表读数!BL5-每日电表读数!BK5</f>
        <v>43.399999999994179</v>
      </c>
      <c r="BL5" s="6">
        <f>+每日电表读数!BM5-每日电表读数!BL5</f>
        <v>13.30000000000291</v>
      </c>
      <c r="BM5" s="6">
        <f>+每日电表读数!BN5-每日电表读数!BM5</f>
        <v>56.900000000001455</v>
      </c>
      <c r="BN5" s="6">
        <f>+每日电表读数!BO5-每日电表读数!BN5</f>
        <v>45.69999999999709</v>
      </c>
      <c r="BO5" s="6">
        <f>+每日电表读数!BP5-每日电表读数!BO5</f>
        <v>46.099999999998545</v>
      </c>
      <c r="BP5" s="6">
        <f>+每日电表读数!BQ5-每日电表读数!BP5</f>
        <v>46</v>
      </c>
      <c r="BQ5" s="6">
        <f>+每日电表读数!BR5-每日电表读数!BQ5</f>
        <v>45.600000000005821</v>
      </c>
      <c r="BR5" s="6">
        <f>+每日电表读数!BS5-每日电表读数!BR5</f>
        <v>40.69999999999709</v>
      </c>
      <c r="BS5" s="6">
        <f>+每日电表读数!BT5-每日电表读数!BS5</f>
        <v>13.19999999999709</v>
      </c>
      <c r="BT5" s="6">
        <f>+每日电表读数!BU5-每日电表读数!BT5</f>
        <v>43.30000000000291</v>
      </c>
      <c r="BU5" s="6">
        <f>+每日电表读数!BV5-每日电表读数!BU5</f>
        <v>42.099999999998545</v>
      </c>
      <c r="BV5" s="6">
        <f>+每日电表读数!BW5-每日电表读数!BV5</f>
        <v>41.80000000000291</v>
      </c>
      <c r="BW5" s="6">
        <f>+每日电表读数!BX5-每日电表读数!BW5</f>
        <v>50</v>
      </c>
      <c r="BX5" s="6">
        <f>+每日电表读数!BY5-每日电表读数!BX5</f>
        <v>41.599999999998545</v>
      </c>
      <c r="BY5" s="6">
        <f>+每日电表读数!BZ5-每日电表读数!BY5</f>
        <v>53.80000000000291</v>
      </c>
      <c r="BZ5" s="6">
        <f>+每日电表读数!CA5-每日电表读数!BZ5</f>
        <v>15.399999999994179</v>
      </c>
      <c r="CA5" s="6">
        <f>+每日电表读数!CB5-每日电表读数!CA5</f>
        <v>44.400000000001455</v>
      </c>
      <c r="CB5" s="6">
        <f>+每日电表读数!CC5-每日电表读数!CB5</f>
        <v>46</v>
      </c>
      <c r="CC5" s="6">
        <f>+每日电表读数!CD5-每日电表读数!CC5</f>
        <v>49.599999999998545</v>
      </c>
      <c r="CD5" s="6">
        <f>+每日电表读数!CE5-每日电表读数!CD5</f>
        <v>49.600000000005821</v>
      </c>
      <c r="CE5" s="6">
        <f>+每日电表读数!CF5-每日电表读数!CE5</f>
        <v>50</v>
      </c>
      <c r="CF5" s="6">
        <f>+每日电表读数!CG5-每日电表读数!CF5</f>
        <v>39</v>
      </c>
      <c r="CG5" s="6">
        <f>+每日电表读数!CH5-每日电表读数!CG5</f>
        <v>11.69999999999709</v>
      </c>
      <c r="CH5" s="6">
        <f>+每日电表读数!CI5-每日电表读数!CH5</f>
        <v>46.099999999998545</v>
      </c>
      <c r="CI5" s="6">
        <f>+每日电表读数!CJ5-每日电表读数!CI5</f>
        <v>47.099999999998545</v>
      </c>
      <c r="CJ5" s="6">
        <f>+每日电表读数!CK5-每日电表读数!CJ5</f>
        <v>47.400000000001455</v>
      </c>
      <c r="CK5" s="6">
        <f>+每日电表读数!CL5-每日电表读数!CK5</f>
        <v>47.200000000004366</v>
      </c>
      <c r="CL5" s="6">
        <f>+每日电表读数!CM5-每日电表读数!CL5</f>
        <v>39.099999999998545</v>
      </c>
      <c r="CM5" s="6">
        <f>+每日电表读数!CN5-每日电表读数!CM5</f>
        <v>36.599999999998545</v>
      </c>
      <c r="CN5" s="6">
        <f>+每日电表读数!CO5-每日电表读数!CN5</f>
        <v>12</v>
      </c>
      <c r="CO5" s="6">
        <f>+每日电表读数!CP5-每日电表读数!CO5</f>
        <v>47.599999999998545</v>
      </c>
      <c r="CP5" s="6">
        <f>+每日电表读数!CQ5-每日电表读数!CP5</f>
        <v>48.30000000000291</v>
      </c>
      <c r="CQ5" s="6">
        <f>+每日电表读数!CR5-每日电表读数!CQ5</f>
        <v>48.599999999998545</v>
      </c>
      <c r="CR5" s="6">
        <f>+每日电表读数!CS5-每日电表读数!CR5</f>
        <v>46.099999999998545</v>
      </c>
      <c r="CS5" s="6">
        <f>+每日电表读数!CT5-每日电表读数!CS5</f>
        <v>45.80000000000291</v>
      </c>
      <c r="CT5" s="6">
        <f>+每日电表读数!CU5-每日电表读数!CT5</f>
        <v>15.19999999999709</v>
      </c>
      <c r="CU5" s="6">
        <f>+每日电表读数!CV5-每日电表读数!CU5</f>
        <v>11.700000000004366</v>
      </c>
      <c r="CV5" s="6">
        <f>+每日电表读数!CW5-每日电表读数!CV5</f>
        <v>11.69999999999709</v>
      </c>
      <c r="CW5" s="6">
        <f>+每日电表读数!CX5-每日电表读数!CW5</f>
        <v>11.30000000000291</v>
      </c>
      <c r="CX5" s="6">
        <f>+每日电表读数!CY5-每日电表读数!CX5</f>
        <v>11.69999999999709</v>
      </c>
      <c r="CY5" s="6">
        <f>+每日电表读数!CZ5-每日电表读数!CY5</f>
        <v>36.5</v>
      </c>
      <c r="CZ5" s="6">
        <f>+每日电表读数!DA5-每日电表读数!CZ5</f>
        <v>11.80000000000291</v>
      </c>
      <c r="DA5" s="6">
        <f>+每日电表读数!DB5-每日电表读数!DA5</f>
        <v>14.69999999999709</v>
      </c>
      <c r="DB5" s="6">
        <f>+每日电表读数!DC5-每日电表读数!DB5</f>
        <v>12</v>
      </c>
      <c r="DC5" s="6">
        <f>+每日电表读数!DD5-每日电表读数!DC5</f>
        <v>11.900000000001455</v>
      </c>
      <c r="DD5" s="6">
        <f>+每日电表读数!DE5-每日电表读数!DD5</f>
        <v>12.19999999999709</v>
      </c>
      <c r="DE5" s="6">
        <f>+每日电表读数!DF5-每日电表读数!DE5</f>
        <v>26.400000000001455</v>
      </c>
      <c r="DF5" s="6">
        <f>+每日电表读数!DG5-每日电表读数!DF5</f>
        <v>13.5</v>
      </c>
      <c r="DG5" s="6">
        <f>+每日电表读数!DH5-每日电表读数!DG5</f>
        <v>17.69999999999709</v>
      </c>
      <c r="DH5" s="6">
        <f>+每日电表读数!DI5-每日电表读数!DH5</f>
        <v>17.30000000000291</v>
      </c>
      <c r="DI5" s="6">
        <f>+每日电表读数!DJ5-每日电表读数!DI5</f>
        <v>11.400000000001455</v>
      </c>
      <c r="DJ5" s="6">
        <f>+每日电表读数!DK5-每日电表读数!DJ5</f>
        <v>39.799999999995634</v>
      </c>
      <c r="DK5" s="6">
        <f>+每日电表读数!DL5-每日电表读数!DK5</f>
        <v>10.80000000000291</v>
      </c>
      <c r="DL5" s="6">
        <f>+每日电表读数!DM5-每日电表读数!DL5</f>
        <v>12.099999999998545</v>
      </c>
      <c r="DM5" s="6">
        <f>+每日电表读数!DN5-每日电表读数!DM5</f>
        <v>19.5</v>
      </c>
      <c r="DN5" s="6">
        <f>+每日电表读数!DO5-每日电表读数!DN5</f>
        <v>40</v>
      </c>
      <c r="DO5" s="6">
        <f>+每日电表读数!DP5-每日电表读数!DO5</f>
        <v>7.9000000000014552</v>
      </c>
      <c r="DP5" s="6">
        <f>+每日电表读数!DQ5-每日电表读数!DP5</f>
        <v>8.5</v>
      </c>
      <c r="DQ5" s="6">
        <f>+每日电表读数!DR5-每日电表读数!DQ5</f>
        <v>38.30000000000291</v>
      </c>
      <c r="DR5" s="6">
        <f>+每日电表读数!DS5-每日电表读数!DR5</f>
        <v>22.5</v>
      </c>
      <c r="DS5" s="6">
        <f>+每日电表读数!DT5-每日电表读数!DS5</f>
        <v>11</v>
      </c>
      <c r="DT5" s="6">
        <f>+每日电表读数!DU5-每日电表读数!DT5</f>
        <v>11</v>
      </c>
      <c r="DU5" s="6">
        <f>+每日电表读数!DV5-每日电表读数!DU5</f>
        <v>40.099999999998545</v>
      </c>
      <c r="DV5" s="6">
        <f>+每日电表读数!DW5-每日电表读数!DV5</f>
        <v>42.099999999998545</v>
      </c>
      <c r="DW5" s="6">
        <f>+每日电表读数!DX5-每日电表读数!DW5</f>
        <v>31</v>
      </c>
      <c r="DX5" s="6">
        <f>+每日电表读数!DY5-每日电表读数!DX5</f>
        <v>27.599999999998545</v>
      </c>
      <c r="DY5" s="6">
        <f>+每日电表读数!DZ5-每日电表读数!DY5</f>
        <v>40.80000000000291</v>
      </c>
      <c r="DZ5" s="6">
        <f>+每日电表读数!EA5-每日电表读数!DZ5</f>
        <v>36.19999999999709</v>
      </c>
      <c r="EA5" s="6">
        <f>+每日电表读数!EB5-每日电表读数!EA5</f>
        <v>15</v>
      </c>
      <c r="EB5" s="6">
        <f>+每日电表读数!EC5-每日电表读数!EB5</f>
        <v>44.80000000000291</v>
      </c>
      <c r="EC5" s="6">
        <f>+每日电表读数!ED5-每日电表读数!EC5</f>
        <v>35.5</v>
      </c>
      <c r="ED5" s="6">
        <f>+每日电表读数!EE5-每日电表读数!ED5</f>
        <v>35.19999999999709</v>
      </c>
      <c r="EE5" s="6">
        <f>+每日电表读数!EF5-每日电表读数!EE5</f>
        <v>41.80000000000291</v>
      </c>
      <c r="EF5" s="6">
        <f>+每日电表读数!EG5-每日电表读数!EF5</f>
        <v>42.599999999998545</v>
      </c>
      <c r="EG5" s="6">
        <f>+每日电表读数!EH5-每日电表读数!EG5</f>
        <v>44.69999999999709</v>
      </c>
      <c r="EH5" s="6">
        <f>+每日电表读数!EI5-每日电表读数!EH5</f>
        <v>42.100000000005821</v>
      </c>
      <c r="EI5" s="6">
        <f>+每日电表读数!EJ5-每日电表读数!EI5</f>
        <v>40.299999999995634</v>
      </c>
      <c r="EJ5" s="6">
        <f>+每日电表读数!EK5-每日电表读数!EJ5</f>
        <v>30.5</v>
      </c>
      <c r="EK5" s="6">
        <f>+每日电表读数!EL5-每日电表读数!EK5</f>
        <v>10.30000000000291</v>
      </c>
      <c r="EL5" s="6">
        <f>+每日电表读数!EM5-每日电表读数!EL5</f>
        <v>16.400000000001455</v>
      </c>
      <c r="EM5" s="6">
        <f>+每日电表读数!EN5-每日电表读数!EM5</f>
        <v>22.899999999994179</v>
      </c>
      <c r="EN5" s="6">
        <f>+每日电表读数!EO5-每日电表读数!EN5</f>
        <v>20.100000000005821</v>
      </c>
      <c r="EO5" s="6">
        <f>+每日电表读数!EP5-每日电表读数!EO5</f>
        <v>23.799999999995634</v>
      </c>
      <c r="EP5" s="6">
        <f>+每日电表读数!EQ5-每日电表读数!EP5</f>
        <v>10.700000000004366</v>
      </c>
      <c r="EQ5" s="6">
        <f>+每日电表读数!ER5-每日电表读数!EQ5</f>
        <v>42.299999999995634</v>
      </c>
      <c r="ER5" s="6">
        <f>+每日电表读数!ES5-每日电表读数!ER5</f>
        <v>4.9000000000014552</v>
      </c>
      <c r="ES5" s="6">
        <f>+每日电表读数!ET5-每日电表读数!ES5</f>
        <v>41.5</v>
      </c>
      <c r="ET5" s="6">
        <f>+每日电表读数!EU5-每日电表读数!ET5</f>
        <v>44.900000000001455</v>
      </c>
      <c r="EU5" s="6">
        <f>+每日电表读数!EV5-每日电表读数!EU5</f>
        <v>42.5</v>
      </c>
      <c r="EV5" s="6">
        <f>+每日电表读数!EW5-每日电表读数!EV5</f>
        <v>43.599999999998545</v>
      </c>
      <c r="EW5" s="6">
        <f>+每日电表读数!EX5-每日电表读数!EW5</f>
        <v>47.19999999999709</v>
      </c>
      <c r="EX5" s="6">
        <f>+每日电表读数!EY5-每日电表读数!EX5</f>
        <v>44</v>
      </c>
      <c r="EY5" s="6">
        <f>+每日电表读数!EZ5-每日电表读数!EY5</f>
        <v>36.30000000000291</v>
      </c>
      <c r="EZ5" s="6">
        <f>+每日电表读数!FA5-每日电表读数!EZ5</f>
        <v>38.400000000001455</v>
      </c>
      <c r="FA5" s="6">
        <f>+每日电表读数!FB5-每日电表读数!FA5</f>
        <v>42.19999999999709</v>
      </c>
      <c r="FB5" s="6">
        <f>+每日电表读数!FC5-每日电表读数!FB5</f>
        <v>41.80000000000291</v>
      </c>
      <c r="FC5" s="6">
        <f>+每日电表读数!FD5-每日电表读数!FC5</f>
        <v>41.900000000001455</v>
      </c>
      <c r="FD5" s="6">
        <f>+每日电表读数!FE5-每日电表读数!FD5</f>
        <v>44.899999999994179</v>
      </c>
      <c r="FE5" s="6">
        <f>+每日电表读数!FF5-每日电表读数!FE5</f>
        <v>37.700000000004366</v>
      </c>
      <c r="FF5" s="6">
        <f>+每日电表读数!FG5-每日电表读数!FF5</f>
        <v>27.5</v>
      </c>
      <c r="FG5" s="6">
        <f>+每日电表读数!FH5-每日电表读数!FG5</f>
        <v>46</v>
      </c>
      <c r="FH5" s="6">
        <f>+每日电表读数!FI5-每日电表读数!FH5</f>
        <v>46.599999999998545</v>
      </c>
      <c r="FI5" s="6">
        <f>+每日电表读数!FJ5-每日电表读数!FI5</f>
        <v>43.30000000000291</v>
      </c>
      <c r="FJ5" s="6">
        <f>+每日电表读数!FK5-每日电表读数!FJ5</f>
        <v>33.099999999991269</v>
      </c>
      <c r="FK5" s="6">
        <f>+每日电表读数!FL5-每日电表读数!FK5</f>
        <v>25.600000000005821</v>
      </c>
      <c r="FL5" s="6">
        <f>+每日电表读数!FM5-每日电表读数!FL5</f>
        <v>43.5</v>
      </c>
      <c r="FM5" s="6">
        <f>+每日电表读数!FN5-每日电表读数!FM5</f>
        <v>11.399999999994179</v>
      </c>
      <c r="FN5" s="6">
        <f>+每日电表读数!FO5-每日电表读数!FN5</f>
        <v>48.700000000011642</v>
      </c>
      <c r="FO5" s="6">
        <f>+每日电表读数!FP5-每日电表读数!FO5</f>
        <v>55</v>
      </c>
      <c r="FP5" s="6">
        <f>+每日电表读数!FQ5-每日电表读数!FP5</f>
        <v>41.19999999999709</v>
      </c>
      <c r="FQ5" s="6">
        <f>+每日电表读数!FR5-每日电表读数!FQ5</f>
        <v>40.69999999999709</v>
      </c>
      <c r="FR5" s="6">
        <f>+每日电表读数!FS5-每日电表读数!FR5</f>
        <v>66.399999999994179</v>
      </c>
      <c r="FS5" s="6">
        <f>+每日电表读数!FT5-每日电表读数!FS5</f>
        <v>69.600000000005821</v>
      </c>
      <c r="FT5" s="6">
        <f>+每日电表读数!FU5-每日电表读数!FT5</f>
        <v>10.899999999994179</v>
      </c>
      <c r="FU5" s="6">
        <f>+每日电表读数!FV5-每日电表读数!FU5</f>
        <v>46.100000000005821</v>
      </c>
      <c r="FV5" s="6">
        <f>+每日电表读数!FW5-每日电表读数!FV5</f>
        <v>46.100000000005821</v>
      </c>
      <c r="FW5" s="6">
        <f>+每日电表读数!FX5-每日电表读数!FW5</f>
        <v>48.5</v>
      </c>
      <c r="FX5" s="6">
        <f>+每日电表读数!FY5-每日电表读数!FX5</f>
        <v>45.799999999988358</v>
      </c>
      <c r="FY5" s="6">
        <f>+每日电表读数!FZ5-每日电表读数!FY5</f>
        <v>42.100000000005821</v>
      </c>
      <c r="FZ5" s="6">
        <f>+每日电表读数!GA5-每日电表读数!FZ5</f>
        <v>40.399999999994179</v>
      </c>
      <c r="GA5" s="6">
        <f>+每日电表读数!GB5-每日电表读数!GA5</f>
        <v>10.700000000011642</v>
      </c>
      <c r="GB5" s="6">
        <f>+每日电表读数!GC5-每日电表读数!GB5</f>
        <v>51.099999999991269</v>
      </c>
      <c r="GC5" s="6">
        <f>+每日电表读数!GD5-每日电表读数!GC5</f>
        <v>45.100000000005821</v>
      </c>
      <c r="GD5" s="6">
        <f>+每日电表读数!GE5-每日电表读数!GD5</f>
        <v>46</v>
      </c>
      <c r="GE5" s="6">
        <f>+每日电表读数!GF5-每日电表读数!GE5</f>
        <v>43.899999999994179</v>
      </c>
      <c r="GF5" s="6">
        <f>+每日电表读数!GG5-每日电表读数!GF5</f>
        <v>44</v>
      </c>
      <c r="GG5" s="6">
        <f>+每日电表读数!GH5-每日电表读数!GG5</f>
        <v>29.30000000000291</v>
      </c>
      <c r="GH5" s="6">
        <f>+每日电表读数!GI5-每日电表读数!GH5</f>
        <v>9.6000000000058208</v>
      </c>
      <c r="GI5" s="6">
        <f>+每日电表读数!GJ5-每日电表读数!GI5</f>
        <v>23.599999999991269</v>
      </c>
      <c r="GJ5" s="6">
        <f>+每日电表读数!GK5-每日电表读数!GJ5</f>
        <v>26.600000000005821</v>
      </c>
      <c r="GK5" s="6">
        <f>+每日电表读数!GL5-每日电表读数!GK5</f>
        <v>38.399999999994179</v>
      </c>
      <c r="GL5" s="6">
        <f>+每日电表读数!GM5-每日电表读数!GL5</f>
        <v>44.100000000005821</v>
      </c>
      <c r="GM5" s="6">
        <f>+每日电表读数!GN5-每日电表读数!GM5</f>
        <v>43.899999999994179</v>
      </c>
      <c r="GN5" s="6">
        <f>+每日电表读数!GO5-每日电表读数!GN5</f>
        <v>47.19999999999709</v>
      </c>
      <c r="GO5" s="6">
        <f>+每日电表读数!GP5-每日电表读数!GO5</f>
        <v>19.100000000005821</v>
      </c>
      <c r="GP5" s="6">
        <f>+每日电表读数!GQ5-每日电表读数!GP5</f>
        <v>49.600000000005821</v>
      </c>
      <c r="GQ5" s="6">
        <f>+每日电表读数!GR5-每日电表读数!GQ5</f>
        <v>41.19999999999709</v>
      </c>
      <c r="GR5" s="6">
        <f>+每日电表读数!GS5-每日电表读数!GR5</f>
        <v>19</v>
      </c>
      <c r="GS5" s="6">
        <f>+每日电表读数!GT5-每日电表读数!GS5</f>
        <v>15.899999999994179</v>
      </c>
      <c r="GT5" s="6">
        <f>+每日电表读数!GU5-每日电表读数!GT5</f>
        <v>23.69999999999709</v>
      </c>
      <c r="GU5" s="6">
        <f>+每日电表读数!GV5-每日电表读数!GU5</f>
        <v>26</v>
      </c>
      <c r="GV5" s="6">
        <f>+每日电表读数!GW5-每日电表读数!GV5</f>
        <v>9</v>
      </c>
      <c r="GW5" s="6">
        <f>+每日电表读数!GX5-每日电表读数!GW5</f>
        <v>14.900000000008731</v>
      </c>
      <c r="GX5" s="6">
        <f>+每日电表读数!GY5-每日电表读数!GX5</f>
        <v>12.19999999999709</v>
      </c>
      <c r="GY5" s="6">
        <f>+每日电表读数!GZ5-每日电表读数!GY5</f>
        <v>33.399999999994179</v>
      </c>
      <c r="GZ5" s="6">
        <f>+每日电表读数!HA5-每日电表读数!GZ5</f>
        <v>20.900000000008731</v>
      </c>
      <c r="HA5" s="6">
        <f>+每日电表读数!HB5-每日电表读数!HA5</f>
        <v>11.69999999999709</v>
      </c>
      <c r="HB5" s="6">
        <f>+每日电表读数!HC5-每日电表读数!HB5</f>
        <v>10.80000000000291</v>
      </c>
      <c r="HC5" s="6">
        <f>+每日电表读数!HD5-每日电表读数!HC5</f>
        <v>8.8000000000029104</v>
      </c>
      <c r="HD5" s="6">
        <f>+每日电表读数!HE5-每日电表读数!HD5</f>
        <v>13.399999999994179</v>
      </c>
      <c r="HE5" s="6">
        <f>+每日电表读数!HF5-每日电表读数!HE5</f>
        <v>26.100000000005821</v>
      </c>
      <c r="HF5" s="6">
        <f>+每日电表读数!HG5-每日电表读数!HF5</f>
        <v>8.1999999999970896</v>
      </c>
      <c r="HG5" s="6">
        <f>+每日电表读数!HH5-每日电表读数!HG5</f>
        <v>11.899999999994179</v>
      </c>
      <c r="HH5" s="6">
        <f>+每日电表读数!HI5-每日电表读数!HH5</f>
        <v>25.5</v>
      </c>
      <c r="HI5" s="6">
        <f>+每日电表读数!HJ5-每日电表读数!HI5</f>
        <v>26.69999999999709</v>
      </c>
      <c r="HJ5" s="6">
        <f>+每日电表读数!HK5-每日电表读数!HJ5</f>
        <v>10</v>
      </c>
      <c r="HK5" s="6">
        <f>+每日电表读数!HL5-每日电表读数!HK5</f>
        <v>12.900000000008731</v>
      </c>
      <c r="HL5" s="6">
        <f>+每日电表读数!HM5-每日电表读数!HL5</f>
        <v>12.69999999999709</v>
      </c>
      <c r="HM5" s="6">
        <f>+每日电表读数!HN5-每日电表读数!HM5</f>
        <v>9.8999999999941792</v>
      </c>
      <c r="HN5" s="6">
        <f>+每日电表读数!HO5-每日电表读数!HN5</f>
        <v>24.900000000008731</v>
      </c>
      <c r="HO5" s="6">
        <f>+每日电表读数!HP5-每日电表读数!HO5</f>
        <v>21.399999999994179</v>
      </c>
      <c r="HP5" s="6">
        <f>+每日电表读数!HQ5-每日电表读数!HP5</f>
        <v>13.30000000000291</v>
      </c>
      <c r="HQ5" s="6">
        <f>+每日电表读数!HR5-每日电表读数!HQ5</f>
        <v>9.3999999999941792</v>
      </c>
      <c r="HR5" s="6">
        <f>+每日电表读数!HS5-每日电表读数!HR5</f>
        <v>15.80000000000291</v>
      </c>
      <c r="HS5" s="6">
        <f>+每日电表读数!HT5-每日电表读数!HS5</f>
        <v>10.100000000005821</v>
      </c>
      <c r="HT5" s="6">
        <f>+每日电表读数!HU5-每日电表读数!HT5</f>
        <v>15.5</v>
      </c>
      <c r="HU5" s="6">
        <f>+每日电表读数!HV5-每日电表读数!HU5</f>
        <v>8.8000000000029104</v>
      </c>
      <c r="HV5" s="6">
        <f>+每日电表读数!HW5-每日电表读数!HV5</f>
        <v>10</v>
      </c>
      <c r="HW5" s="6">
        <f>+每日电表读数!HX5-每日电表读数!HW5</f>
        <v>18</v>
      </c>
      <c r="HX5" s="6">
        <f>+每日电表读数!HY5-每日电表读数!HX5</f>
        <v>9.6999999999970896</v>
      </c>
      <c r="HY5" s="6">
        <f>+每日电表读数!HZ5-每日电表读数!HY5</f>
        <v>23.399999999994179</v>
      </c>
      <c r="HZ5" s="6">
        <f>+每日电表读数!IA5-每日电表读数!HZ5</f>
        <v>17.5</v>
      </c>
      <c r="IA5" s="6">
        <f>+每日电表读数!IB5-每日电表读数!IA5</f>
        <v>15.400000000008731</v>
      </c>
      <c r="IB5" s="6">
        <f>+每日电表读数!IC5-每日电表读数!IB5</f>
        <v>18.5</v>
      </c>
      <c r="IC5" s="6">
        <f>+每日电表读数!ID5-每日电表读数!IC5</f>
        <v>19.799999999988358</v>
      </c>
      <c r="ID5" s="6">
        <f>+每日电表读数!IE5-每日电表读数!ID5</f>
        <v>16.30000000000291</v>
      </c>
      <c r="IE5" s="6">
        <f>+每日电表读数!IF5-每日电表读数!IE5</f>
        <v>8.4000000000087311</v>
      </c>
      <c r="IF5" s="6">
        <f>+每日电表读数!IG5-每日电表读数!IF5</f>
        <v>15.69999999999709</v>
      </c>
      <c r="IG5" s="6">
        <f>+每日电表读数!IH5-每日电表读数!IG5</f>
        <v>17</v>
      </c>
      <c r="IH5" s="6">
        <f>+每日电表读数!II5-每日电表读数!IH5</f>
        <v>20.69999999999709</v>
      </c>
      <c r="II5" s="6">
        <f>+每日电表读数!IJ5-每日电表读数!II5</f>
        <v>25.30000000000291</v>
      </c>
      <c r="IJ5" s="6">
        <f>+每日电表读数!IK5-每日电表读数!IJ5</f>
        <v>28.19999999999709</v>
      </c>
      <c r="IK5" s="6">
        <f>+每日电表读数!IL5-每日电表读数!IK5</f>
        <v>28.899999999994179</v>
      </c>
      <c r="IL5" s="6">
        <f>+每日电表读数!IM5-每日电表读数!IL5</f>
        <v>8.7000000000116415</v>
      </c>
      <c r="IM5" s="6">
        <f>+每日电表读数!IN5-每日电表读数!IM5</f>
        <v>8.2999999999883585</v>
      </c>
      <c r="IN5" s="6">
        <f>+每日电表读数!IO5-每日电表读数!IN5</f>
        <v>6.2000000000116415</v>
      </c>
      <c r="IO5" s="6">
        <f>+每日电表读数!IP5-每日电表读数!IO5</f>
        <v>24.5</v>
      </c>
      <c r="IP5" s="6">
        <f>+每日电表读数!IQ5-每日电表读数!IP5</f>
        <v>16.899999999994179</v>
      </c>
      <c r="IQ5" s="6">
        <f>+每日电表读数!IR5-每日电表读数!IQ5</f>
        <v>14.899999999994179</v>
      </c>
      <c r="IR5" s="6">
        <f>+每日电表读数!IS5-每日电表读数!IR5</f>
        <v>10.200000000011642</v>
      </c>
      <c r="IS5" s="6">
        <f>+每日电表读数!IT5-每日电表读数!IS5</f>
        <v>8.2999999999883585</v>
      </c>
      <c r="IT5" s="6">
        <f>+每日电表读数!IU5-每日电表读数!IT5</f>
        <v>18.100000000005821</v>
      </c>
      <c r="IU5" s="6">
        <f>+每日电表读数!IV5-每日电表读数!IU5</f>
        <v>15.399999999994179</v>
      </c>
      <c r="IV5" s="6">
        <f>+每日电表读数!IW5-每日电表读数!IV5</f>
        <v>17.30000000000291</v>
      </c>
      <c r="IW5" s="6">
        <f>+每日电表读数!IX5-每日电表读数!IW5</f>
        <v>10.400000000008731</v>
      </c>
      <c r="IX5" s="6">
        <f>+每日电表读数!IY5-每日电表读数!IX5</f>
        <v>10.299999999988358</v>
      </c>
      <c r="IY5" s="6">
        <f>+每日电表读数!IZ5-每日电表读数!IY5</f>
        <v>15.100000000005821</v>
      </c>
      <c r="IZ5" s="6">
        <f>+每日电表读数!JA5-每日电表读数!IZ5</f>
        <v>8.6000000000058208</v>
      </c>
      <c r="JA5" s="6">
        <f>+每日电表读数!JB5-每日电表读数!JA5</f>
        <v>16.099999999991269</v>
      </c>
      <c r="JB5" s="6">
        <f>+每日电表读数!JC5-每日电表读数!JB5</f>
        <v>11.30000000000291</v>
      </c>
      <c r="JC5" s="6">
        <f>+每日电表读数!JD5-每日电表读数!JC5</f>
        <v>13.69999999999709</v>
      </c>
      <c r="JD5" s="6">
        <f>+每日电表读数!JE5-每日电表读数!JD5</f>
        <v>18.900000000008731</v>
      </c>
      <c r="JE5" s="6">
        <f>+每日电表读数!JF5-每日电表读数!JE5</f>
        <v>18.399999999994179</v>
      </c>
      <c r="JF5" s="6">
        <f>+每日电表读数!JG5-每日电表读数!JF5</f>
        <v>20.100000000005821</v>
      </c>
      <c r="JG5" s="6">
        <f>+每日电表读数!JH5-每日电表读数!JG5</f>
        <v>8.7999999999883585</v>
      </c>
      <c r="JH5" s="6">
        <f>+每日电表读数!JI5-每日电表读数!JH5</f>
        <v>30.700000000011642</v>
      </c>
      <c r="JI5" s="6">
        <f>+每日电表读数!JJ5-每日电表读数!JI5</f>
        <v>29.599999999991269</v>
      </c>
      <c r="JJ5" s="6">
        <f>+每日电表读数!JK5-每日电表读数!JJ5</f>
        <v>30.100000000005821</v>
      </c>
      <c r="JK5" s="6">
        <f>+每日电表读数!JL5-每日电表读数!JK5</f>
        <v>26.099999999991269</v>
      </c>
      <c r="JL5" s="6">
        <f>+每日电表读数!JM5-每日电表读数!JL5</f>
        <v>25.900000000008731</v>
      </c>
      <c r="JM5" s="6">
        <f>+每日电表读数!JN5-每日电表读数!JM5</f>
        <v>23.19999999999709</v>
      </c>
      <c r="JN5" s="6">
        <f>+每日电表读数!JO5-每日电表读数!JN5</f>
        <v>9.3000000000029104</v>
      </c>
      <c r="JO5" s="6">
        <f>+每日电表读数!JP5-每日电表读数!JO5</f>
        <v>29.599999999991269</v>
      </c>
      <c r="JP5" s="6">
        <f>+每日电表读数!JQ5-每日电表读数!JP5</f>
        <v>25.900000000008731</v>
      </c>
      <c r="JQ5" s="6">
        <f>+每日电表读数!JR5-每日电表读数!JQ5</f>
        <v>28</v>
      </c>
      <c r="JR5" s="6">
        <f>+每日电表读数!JS5-每日电表读数!JR5</f>
        <v>12</v>
      </c>
      <c r="JS5" s="6">
        <f>+每日电表读数!JT5-每日电表读数!JS5</f>
        <v>16.899999999994179</v>
      </c>
      <c r="JT5" s="6">
        <f>+每日电表读数!JU5-每日电表读数!JT5</f>
        <v>14.30000000000291</v>
      </c>
      <c r="JU5" s="6">
        <f>+每日电表读数!JV5-每日电表读数!JU5</f>
        <v>8.3000000000029104</v>
      </c>
      <c r="JV5" s="6">
        <f>+每日电表读数!JW5-每日电表读数!JV5</f>
        <v>18.5</v>
      </c>
      <c r="JW5" s="6">
        <f>+每日电表读数!JX5-每日电表读数!JW5</f>
        <v>14.399999999994179</v>
      </c>
      <c r="JX5" s="6">
        <f>+每日电表读数!JY5-每日电表读数!JX5</f>
        <v>22</v>
      </c>
      <c r="JY5" s="6">
        <f>+每日电表读数!JZ5-每日电表读数!JY5</f>
        <v>16.100000000005821</v>
      </c>
      <c r="JZ5" s="6">
        <f>+每日电表读数!KA5-每日电表读数!JZ5</f>
        <v>20.19999999999709</v>
      </c>
      <c r="KA5" s="6">
        <f>+每日电表读数!KB5-每日电表读数!KA5</f>
        <v>13.30000000000291</v>
      </c>
      <c r="KB5" s="6">
        <f>+每日电表读数!KC5-每日电表读数!KB5</f>
        <v>11.69999999999709</v>
      </c>
      <c r="KC5" s="6">
        <f>+每日电表读数!KD5-每日电表读数!KC5</f>
        <v>10.899999999994179</v>
      </c>
      <c r="KD5" s="6">
        <f>+每日电表读数!KE5-每日电表读数!KD5</f>
        <v>14.600000000005821</v>
      </c>
      <c r="KE5" s="6">
        <f>+每日电表读数!KF5-每日电表读数!KE5</f>
        <v>9.8999999999941792</v>
      </c>
      <c r="KF5" s="6">
        <f>+每日电表读数!KG5-每日电表读数!KF5</f>
        <v>35.80000000000291</v>
      </c>
      <c r="KG5" s="6">
        <f>+每日电表读数!KH5-每日电表读数!KG5</f>
        <v>10.400000000008731</v>
      </c>
      <c r="KH5" s="6">
        <f>+每日电表读数!KI5-每日电表读数!KH5</f>
        <v>12.69999999999709</v>
      </c>
      <c r="KI5" s="6">
        <f>+每日电表读数!KJ5-每日电表读数!KI5</f>
        <v>8.6999999999970896</v>
      </c>
      <c r="KJ5" s="6">
        <f>+每日电表读数!KK5-每日电表读数!KJ5</f>
        <v>33.19999999999709</v>
      </c>
      <c r="KK5" s="6">
        <f>+每日电表读数!KL5-每日电表读数!KK5</f>
        <v>14</v>
      </c>
      <c r="KL5" s="6">
        <f>+每日电表读数!KM5-每日电表读数!KL5</f>
        <v>14.69999999999709</v>
      </c>
      <c r="KM5" s="6">
        <f>+每日电表读数!KN5-每日电表读数!KM5</f>
        <v>16.100000000005821</v>
      </c>
      <c r="KN5" s="6">
        <f>+每日电表读数!KO5-每日电表读数!KN5</f>
        <v>24.600000000005821</v>
      </c>
      <c r="KO5" s="6">
        <f>+每日电表读数!KP5-每日电表读数!KO5</f>
        <v>22.899999999994179</v>
      </c>
      <c r="KP5" s="6">
        <f>+每日电表读数!KQ5-每日电表读数!KP5</f>
        <v>8.1000000000058208</v>
      </c>
      <c r="KQ5" s="6">
        <f>+每日电表读数!KR5-每日电表读数!KQ5</f>
        <v>34.099999999991269</v>
      </c>
      <c r="KR5" s="6">
        <f>+每日电表读数!KS5-每日电表读数!KR5</f>
        <v>29</v>
      </c>
      <c r="KS5" s="6">
        <f>+每日电表读数!KT5-每日电表读数!KS5</f>
        <v>32.5</v>
      </c>
      <c r="KT5" s="6">
        <f>+每日电表读数!KU5-每日电表读数!KT5</f>
        <v>32.80000000000291</v>
      </c>
      <c r="KU5" s="6">
        <f>+每日电表读数!KV5-每日电表读数!KU5</f>
        <v>12.600000000005821</v>
      </c>
      <c r="KV5" s="6">
        <f>+每日电表读数!KW5-每日电表读数!KV5</f>
        <v>13.299999999988358</v>
      </c>
      <c r="KW5" s="6">
        <f>+每日电表读数!KX5-每日电表读数!KW5</f>
        <v>8.4000000000087311</v>
      </c>
      <c r="KX5" s="6">
        <f>+每日电表读数!KY5-每日电表读数!KX5</f>
        <v>22.80000000000291</v>
      </c>
      <c r="KY5" s="6">
        <f>+每日电表读数!KZ5-每日电表读数!KY5</f>
        <v>19.899999999994179</v>
      </c>
      <c r="KZ5" s="6">
        <f>+每日电表读数!LA5-每日电表读数!KZ5</f>
        <v>12.399999999994179</v>
      </c>
      <c r="LA5" s="6">
        <f>+每日电表读数!LB5-每日电表读数!LA5</f>
        <v>11.100000000005821</v>
      </c>
      <c r="LB5" s="6">
        <f>+每日电表读数!LC5-每日电表读数!LB5</f>
        <v>25</v>
      </c>
      <c r="LC5" s="6">
        <f>+每日电表读数!LD5-每日电表读数!LC5</f>
        <v>23.30000000000291</v>
      </c>
      <c r="LD5" s="6">
        <f>+每日电表读数!LE5-每日电表读数!LD5</f>
        <v>4.3000000000029104</v>
      </c>
      <c r="LE5" s="6">
        <f>+每日电表读数!LF5-每日电表读数!LE5</f>
        <v>14.19999999999709</v>
      </c>
      <c r="LF5" s="6">
        <f>+每日电表读数!LG5-每日电表读数!LF5</f>
        <v>10.599999999991269</v>
      </c>
      <c r="LG5" s="6">
        <f>+每日电表读数!LH5-每日电表读数!LG5</f>
        <v>13.100000000005821</v>
      </c>
      <c r="LH5" s="6">
        <f>+每日电表读数!LI5-每日电表读数!LH5</f>
        <v>16.80000000000291</v>
      </c>
      <c r="LI5" s="6">
        <f>+每日电表读数!LJ5-每日电表读数!LI5</f>
        <v>24.399999999994179</v>
      </c>
      <c r="LJ5" s="6">
        <f>+每日电表读数!LK5-每日电表读数!LJ5</f>
        <v>13</v>
      </c>
      <c r="LK5" s="6">
        <f>+每日电表读数!LL5-每日电表读数!LK5</f>
        <v>8.5</v>
      </c>
      <c r="LL5" s="6">
        <f>+每日电表读数!LM5-每日电表读数!LL5</f>
        <v>15.400000000008731</v>
      </c>
      <c r="LM5" s="6">
        <f>+每日电表读数!LN5-每日电表读数!LM5</f>
        <v>20.799999999988358</v>
      </c>
      <c r="LN5" s="6">
        <f>+每日电表读数!LO5-每日电表读数!LN5</f>
        <v>30.900000000008731</v>
      </c>
      <c r="LO5" s="6">
        <f>+每日电表读数!LP5-每日电表读数!LO5</f>
        <v>30.69999999999709</v>
      </c>
      <c r="LP5" s="6">
        <f>+每日电表读数!LQ5-每日电表读数!LP5</f>
        <v>19.899999999994179</v>
      </c>
      <c r="LQ5" s="6">
        <f>+每日电表读数!LR5-每日电表读数!LQ5</f>
        <v>11.80000000000291</v>
      </c>
      <c r="LR5" s="6">
        <f>+每日电表读数!LS5-每日电表读数!LR5</f>
        <v>7.8000000000029104</v>
      </c>
      <c r="LS5" s="6">
        <f>+每日电表读数!LT5-每日电表读数!LS5</f>
        <v>29.69999999999709</v>
      </c>
      <c r="LT5" s="6">
        <f>+每日电表读数!LU5-每日电表读数!LT5</f>
        <v>13.80000000000291</v>
      </c>
      <c r="LU5" s="6">
        <f>+每日电表读数!LV5-每日电表读数!LU5</f>
        <v>16.19999999999709</v>
      </c>
      <c r="LV5" s="6">
        <f>+每日电表读数!LW5-每日电表读数!LV5</f>
        <v>16.900000000008731</v>
      </c>
      <c r="LW5" s="6">
        <f>+每日电表读数!LX5-每日电表读数!LW5</f>
        <v>11.399999999994179</v>
      </c>
      <c r="LX5" s="6">
        <f>+每日电表读数!LY5-每日电表读数!LX5</f>
        <v>11.899999999994179</v>
      </c>
      <c r="LY5" s="6">
        <f>+每日电表读数!LZ5-每日电表读数!LY5</f>
        <v>9.1000000000058208</v>
      </c>
      <c r="LZ5" s="6">
        <f>+每日电表读数!MA5-每日电表读数!LZ5</f>
        <v>11.600000000005821</v>
      </c>
      <c r="MA5" s="6">
        <f>+每日电表读数!MB5-每日电表读数!MA5</f>
        <v>24.799999999988358</v>
      </c>
      <c r="MB5" s="6">
        <f>+每日电表读数!MC5-每日电表读数!MB5</f>
        <v>20.200000000011642</v>
      </c>
      <c r="MC5" s="6">
        <f>+每日电表读数!MD5-每日电表读数!MC5</f>
        <v>9.6999999999970896</v>
      </c>
      <c r="MD5" s="6">
        <f>+每日电表读数!ME5-每日电表读数!MD5</f>
        <v>11.30000000000291</v>
      </c>
      <c r="ME5" s="6">
        <f>+每日电表读数!MF5-每日电表读数!ME5</f>
        <v>13.299999999988358</v>
      </c>
      <c r="MF5" s="6">
        <f>+每日电表读数!MG5-每日电表读数!MF5</f>
        <v>9.6000000000058208</v>
      </c>
      <c r="MG5" s="6">
        <f>+每日电表读数!MH5-每日电表读数!MG5</f>
        <v>11.19999999999709</v>
      </c>
      <c r="MH5" s="6">
        <f>+每日电表读数!MI5-每日电表读数!MH5</f>
        <v>10.600000000005821</v>
      </c>
      <c r="MI5" s="6">
        <f>+每日电表读数!MJ5-每日电表读数!MI5</f>
        <v>30.5</v>
      </c>
      <c r="MJ5" s="6">
        <f>+每日电表读数!MK5-每日电表读数!MJ5</f>
        <v>31.099999999991269</v>
      </c>
      <c r="MK5" s="6">
        <f>+每日电表读数!ML5-每日电表读数!MK5</f>
        <v>17</v>
      </c>
      <c r="ML5" s="6">
        <f>+每日电表读数!MM5-每日电表读数!ML5</f>
        <v>14.30000000000291</v>
      </c>
      <c r="MM5" s="6">
        <f>+每日电表读数!MN5-每日电表读数!MM5</f>
        <v>9.4000000000087311</v>
      </c>
      <c r="MN5" s="6">
        <f>+每日电表读数!MO5-每日电表读数!MN5</f>
        <v>11</v>
      </c>
      <c r="MO5" s="6">
        <f>+每日电表读数!MP5-每日电表读数!MO5</f>
        <v>12</v>
      </c>
      <c r="MP5" s="6">
        <f>+每日电表读数!MQ5-每日电表读数!MP5</f>
        <v>10.099999999991269</v>
      </c>
      <c r="MQ5" s="6">
        <f>+每日电表读数!MR5-每日电表读数!MQ5</f>
        <v>24.69999999999709</v>
      </c>
      <c r="MR5" s="6">
        <f>+每日电表读数!MS5-每日电表读数!MR5</f>
        <v>11.400000000008731</v>
      </c>
      <c r="MS5" s="6">
        <f>+每日电表读数!MT5-每日电表读数!MS5</f>
        <v>12.19999999999709</v>
      </c>
      <c r="MT5" s="6">
        <f>+每日电表读数!MU5-每日电表读数!MT5</f>
        <v>9.1999999999970896</v>
      </c>
      <c r="MU5" s="6">
        <f>+每日电表读数!MV5-每日电表读数!MU5</f>
        <v>16.100000000005821</v>
      </c>
      <c r="MV5" s="6">
        <f>+每日电表读数!MW5-每日电表读数!MV5</f>
        <v>14.5</v>
      </c>
      <c r="MW5" s="6">
        <f>+每日电表读数!MX5-每日电表读数!MW5</f>
        <v>11.599999999991269</v>
      </c>
      <c r="MX5" s="6">
        <f>+每日电表读数!MY5-每日电表读数!MX5</f>
        <v>14.700000000011642</v>
      </c>
      <c r="MY5" s="6">
        <f>+每日电表读数!MZ5-每日电表读数!MY5</f>
        <v>9.8999999999941792</v>
      </c>
      <c r="MZ5" s="6">
        <f>+每日电表读数!NA5-每日电表读数!MZ5</f>
        <v>9.1000000000058208</v>
      </c>
      <c r="NA5" s="6">
        <f>+每日电表读数!NB5-每日电表读数!NA5</f>
        <v>8</v>
      </c>
      <c r="NB5" s="6">
        <f>+每日电表读数!NC5-每日电表读数!NB5</f>
        <v>11.19999999999709</v>
      </c>
      <c r="NC5" s="6">
        <f>+每日电表读数!ND5-每日电表读数!NC5</f>
        <v>32.30000000000291</v>
      </c>
      <c r="ND5" s="6">
        <f>+每日电表读数!NE5-每日电表读数!ND5</f>
        <v>20.399999999994179</v>
      </c>
      <c r="NE5" s="6">
        <f>+每日电表读数!NF5-每日电表读数!NE5</f>
        <v>10.30000000000291</v>
      </c>
      <c r="NF5" s="6">
        <f>+每日电表读数!NG5-每日电表读数!NF5</f>
        <v>30.5</v>
      </c>
      <c r="NG5" s="6">
        <f>+每日电表读数!NH5-每日电表读数!NG5</f>
        <v>25</v>
      </c>
      <c r="NH5" s="6">
        <f>+每日电表读数!NI5-每日电表读数!NH5</f>
        <v>8.0999999999912689</v>
      </c>
      <c r="NI5" s="6">
        <f>+每日电表读数!NJ5-每日电表读数!NI5</f>
        <v>11.30000000000291</v>
      </c>
      <c r="NJ5" s="6">
        <f>+每日电表读数!NK5-每日电表读数!NJ5</f>
        <v>18.80000000000291</v>
      </c>
      <c r="NK5" s="6">
        <f>+每日电表读数!NL5-每日电表读数!NK5</f>
        <v>25.100000000005821</v>
      </c>
      <c r="NL5" s="6">
        <f>+每日电表读数!NM5-每日电表读数!NL5</f>
        <v>40.099999999991269</v>
      </c>
      <c r="NM5" s="6">
        <f>+每日电表读数!NN5-每日电表读数!NM5</f>
        <v>21.19999999999709</v>
      </c>
      <c r="NN5" s="6">
        <f>+每日电表读数!NO5-每日电表读数!NN5</f>
        <v>9.4000000000087311</v>
      </c>
      <c r="NO5" s="6">
        <f>+每日电表读数!NP5-每日电表读数!NO5</f>
        <v>9.1999999999970896</v>
      </c>
      <c r="NP5" s="6">
        <f>+每日电表读数!NQ5-每日电表读数!NP5</f>
        <v>24.100000000005821</v>
      </c>
      <c r="NQ5" s="6">
        <f>+每日电表读数!NR5-每日电表读数!NQ5</f>
        <v>23.299999999988358</v>
      </c>
      <c r="NR5" s="6">
        <f>+每日电表读数!NS5-每日电表读数!NR5</f>
        <v>30.80000000000291</v>
      </c>
      <c r="NS5" s="6">
        <f>+每日电表读数!NT5-每日电表读数!NS5</f>
        <v>24.80000000000291</v>
      </c>
      <c r="NT5" s="6">
        <f>+每日电表读数!NU5-每日电表读数!NT5</f>
        <v>27.399999999994179</v>
      </c>
      <c r="NU5" s="6">
        <f>+每日电表读数!NV5-每日电表读数!NU5</f>
        <v>16.400000000008731</v>
      </c>
      <c r="NV5" s="6">
        <f>+每日电表读数!NW5-每日电表读数!NV5</f>
        <v>7.5</v>
      </c>
      <c r="NW5" s="6">
        <f>+每日电表读数!NX5-每日电表读数!NW5</f>
        <v>12.5</v>
      </c>
      <c r="NX5" s="6">
        <f>+每日电表读数!NY5-每日电表读数!NX5</f>
        <v>12.099999999991269</v>
      </c>
      <c r="NY5" s="6">
        <f>+每日电表读数!NZ5-每日电表读数!NY5</f>
        <v>16.400000000008731</v>
      </c>
      <c r="NZ5" s="6">
        <f>+每日电表读数!OA5-每日电表读数!NZ5</f>
        <v>16.899999999994179</v>
      </c>
      <c r="OA5" s="6">
        <f>+每日电表读数!OB5-每日电表读数!OA5</f>
        <v>16.69999999999709</v>
      </c>
      <c r="OB5" s="6">
        <f>+每日电表读数!OC5-每日电表读数!OB5</f>
        <v>10</v>
      </c>
      <c r="OC5" s="6">
        <f>+每日电表读数!OD5-每日电表读数!OC5</f>
        <v>12.100000000005821</v>
      </c>
      <c r="OD5" s="6">
        <f>+每日电表读数!OE5-每日电表读数!OD5</f>
        <v>14.80000000000291</v>
      </c>
      <c r="OE5" s="6">
        <f>+每日电表读数!OF5-每日电表读数!OE5</f>
        <v>17.399999999994179</v>
      </c>
      <c r="OF5" s="6">
        <f>+每日电表读数!OG5-每日电表读数!OF5</f>
        <v>18.30000000000291</v>
      </c>
      <c r="OG5" s="6">
        <f>+每日电表读数!OH5-每日电表读数!OG5</f>
        <v>21.100000000005821</v>
      </c>
      <c r="OH5" s="6">
        <f>+每日电表读数!OI5-每日电表读数!OH5</f>
        <v>25.099999999991269</v>
      </c>
      <c r="OI5" s="6">
        <f>+每日电表读数!OJ5-每日电表读数!OI5</f>
        <v>25.30000000000291</v>
      </c>
      <c r="OJ5" s="6">
        <f>+每日电表读数!OK5-每日电表读数!OJ5</f>
        <v>11</v>
      </c>
      <c r="OK5" s="6">
        <f>+每日电表读数!OL5-每日电表读数!OK5</f>
        <v>16.600000000005821</v>
      </c>
      <c r="OL5" s="6">
        <f>+每日电表读数!OM5-每日电表读数!OL5</f>
        <v>24.5</v>
      </c>
      <c r="OM5" s="6">
        <f>+每日电表读数!ON5-每日电表读数!OM5</f>
        <v>14.299999999988358</v>
      </c>
      <c r="ON5" s="6">
        <f>+每日电表读数!OO5-每日电表读数!ON5</f>
        <v>16.200000000011642</v>
      </c>
      <c r="OO5" s="6">
        <f>+每日电表读数!OP5-每日电表读数!OO5</f>
        <v>26.299999999988358</v>
      </c>
      <c r="OP5" s="6">
        <f>+每日电表读数!OQ5-每日电表读数!OP5</f>
        <v>11.80000000000291</v>
      </c>
      <c r="OQ5" s="6">
        <f>+每日电表读数!OR5-每日电表读数!OQ5</f>
        <v>10.69999999999709</v>
      </c>
      <c r="OR5" s="6">
        <f>+每日电表读数!OS5-每日电表读数!OR5</f>
        <v>26</v>
      </c>
      <c r="OS5" s="6">
        <f>+每日电表读数!OT5-每日电表读数!OS5</f>
        <v>36.600000000005821</v>
      </c>
      <c r="OT5" s="6">
        <f>+每日电表读数!OU5-每日电表读数!OT5</f>
        <v>33.30000000000291</v>
      </c>
      <c r="OU5" s="6">
        <f>+每日电表读数!OV5-每日电表读数!OU5</f>
        <v>37.80000000000291</v>
      </c>
      <c r="OV5" s="6">
        <f>+每日电表读数!OW5-每日电表读数!OV5</f>
        <v>25.799999999988358</v>
      </c>
      <c r="OW5" s="6">
        <f>+每日电表读数!OX5-每日电表读数!OW5</f>
        <v>11.5</v>
      </c>
      <c r="OX5" s="6">
        <f>+每日电表读数!OY5-每日电表读数!OX5</f>
        <v>9.4000000000087311</v>
      </c>
      <c r="OY5" s="6">
        <f>+每日电表读数!OZ5-每日电表读数!OY5</f>
        <v>9.3000000000029104</v>
      </c>
      <c r="OZ5" s="6">
        <f>+每日电表读数!PA5-每日电表读数!OZ5</f>
        <v>9.2999999999883585</v>
      </c>
      <c r="PA5" s="6">
        <f>+每日电表读数!PB5-每日电表读数!PA5</f>
        <v>9.3000000000029104</v>
      </c>
      <c r="PB5" s="6">
        <f>+每日电表读数!PC5-每日电表读数!PB5</f>
        <v>9.3000000000029104</v>
      </c>
      <c r="PC5" s="6">
        <f>+每日电表读数!PD5-每日电表读数!PC5</f>
        <v>9.3999999999941792</v>
      </c>
      <c r="PD5" s="6">
        <f>+每日电表读数!PE5-每日电表读数!PD5</f>
        <v>9.3000000000029104</v>
      </c>
      <c r="PE5" s="6">
        <f>+每日电表读数!PF5-每日电表读数!PE5</f>
        <v>9.6000000000058208</v>
      </c>
      <c r="PF5" s="6">
        <f>+每日电表读数!PG5-每日电表读数!PF5</f>
        <v>14.69999999999709</v>
      </c>
      <c r="PG5" s="6">
        <f>+每日电表读数!PH5-每日电表读数!PG5</f>
        <v>32.600000000005821</v>
      </c>
      <c r="PH5" s="6">
        <f>+每日电表读数!PI5-每日电表读数!PH5</f>
        <v>13</v>
      </c>
      <c r="PI5" s="6">
        <f>+每日电表读数!PJ5-每日电表读数!PI5</f>
        <v>36.799999999988358</v>
      </c>
      <c r="PJ5" s="6">
        <f>+每日电表读数!PK5-每日电表读数!PJ5</f>
        <v>20.200000000011642</v>
      </c>
      <c r="PK5" s="6">
        <f>+每日电表读数!PL5-每日电表读数!PK5</f>
        <v>19.69999999999709</v>
      </c>
      <c r="PL5" s="6">
        <f>+每日电表读数!PM5-每日电表读数!PL5</f>
        <v>15.19999999999709</v>
      </c>
      <c r="PM5" s="6">
        <f>+每日电表读数!PN5-每日电表读数!PM5</f>
        <v>36.69999999999709</v>
      </c>
      <c r="PN5" s="6">
        <f>+每日电表读数!PO5-每日电表读数!PN5</f>
        <v>42.30000000000291</v>
      </c>
      <c r="PO5" s="6">
        <f>+每日电表读数!PP5-每日电表读数!PO5</f>
        <v>43.399999999994179</v>
      </c>
      <c r="PP5" s="6">
        <f>+每日电表读数!PQ5-每日电表读数!PP5</f>
        <v>45.700000000011642</v>
      </c>
      <c r="PQ5" s="6">
        <f>+每日电表读数!PR5-每日电表读数!PQ5</f>
        <v>33.69999999999709</v>
      </c>
      <c r="PR5" s="6">
        <f>+每日电表读数!PS5-每日电表读数!PR5</f>
        <v>39.599999999991269</v>
      </c>
      <c r="PS5" s="6">
        <f>+每日电表读数!PT5-每日电表读数!PS5</f>
        <v>11.200000000011642</v>
      </c>
      <c r="PT5" s="6">
        <f>+每日电表读数!PU5-每日电表读数!PT5</f>
        <v>42.599999999991269</v>
      </c>
      <c r="PU5" s="6">
        <f>+每日电表读数!PV5-每日电表读数!PU5</f>
        <v>39.400000000008731</v>
      </c>
      <c r="PV5" s="6">
        <f>+每日电表读数!PW5-每日电表读数!PV5</f>
        <v>45.299999999988358</v>
      </c>
      <c r="PW5" s="6">
        <f>+每日电表读数!PX5-每日电表读数!PW5</f>
        <v>29.200000000011642</v>
      </c>
      <c r="PX5" s="6">
        <f>+每日电表读数!PY5-每日电表读数!PX5</f>
        <v>30.899999999994179</v>
      </c>
      <c r="PY5" s="6">
        <f>+每日电表读数!PZ5-每日电表读数!PY5</f>
        <v>21.5</v>
      </c>
      <c r="PZ5" s="6">
        <f>+每日电表读数!QA5-每日电表读数!PZ5</f>
        <v>13.100000000005821</v>
      </c>
      <c r="QA5" s="6">
        <f>+每日电表读数!QB5-每日电表读数!QA5</f>
        <v>41.599999999991269</v>
      </c>
      <c r="QB5" s="6">
        <f>+每日电表读数!QC5-每日电表读数!QB5</f>
        <v>44.30000000000291</v>
      </c>
      <c r="QC5" s="6">
        <f>+每日电表读数!QD5-每日电表读数!QC5</f>
        <v>40.100000000005821</v>
      </c>
      <c r="QD5" s="6">
        <f>+每日电表读数!QE5-每日电表读数!QD5</f>
        <v>38.099999999991269</v>
      </c>
      <c r="QE5" s="6">
        <f>+每日电表读数!QF5-每日电表读数!QE5</f>
        <v>42.19999999999709</v>
      </c>
      <c r="QF5" s="6">
        <f>+每日电表读数!QG5-每日电表读数!QF5</f>
        <v>51.5</v>
      </c>
      <c r="QG5" s="6">
        <f>+每日电表读数!QH5-每日电表读数!QG5</f>
        <v>31.5</v>
      </c>
      <c r="QH5" s="6">
        <f>+每日电表读数!QI5-每日电表读数!QH5</f>
        <v>39.100000000005821</v>
      </c>
      <c r="QI5" s="6">
        <f>+每日电表读数!QJ5-每日电表读数!QI5</f>
        <v>47</v>
      </c>
      <c r="QJ5" s="6">
        <f>+每日电表读数!QK5-每日电表读数!QJ5</f>
        <v>43.30000000000291</v>
      </c>
      <c r="QK5" s="6">
        <f>+每日电表读数!QL5-每日电表读数!QK5</f>
        <v>39.69999999999709</v>
      </c>
      <c r="QL5" s="6">
        <f>+每日电表读数!QM5-每日电表读数!QL5</f>
        <v>47.5</v>
      </c>
      <c r="QM5" s="6">
        <f>+每日电表读数!QN5-每日电表读数!QM5</f>
        <v>28.69999999999709</v>
      </c>
      <c r="QN5" s="6">
        <f>+每日电表读数!QO5-每日电表读数!QN5</f>
        <v>11.30000000000291</v>
      </c>
      <c r="QO5" s="6">
        <f>+每日电表读数!QP5-每日电表读数!QO5</f>
        <v>33.19999999999709</v>
      </c>
      <c r="QP5" s="6">
        <f>+每日电表读数!QQ5-每日电表读数!QP5</f>
        <v>40.400000000008731</v>
      </c>
      <c r="QQ5" s="6">
        <f>+每日电表读数!QR5-每日电表读数!QQ5</f>
        <v>42.599999999991269</v>
      </c>
      <c r="QR5" s="6">
        <f>+每日电表读数!QS5-每日电表读数!QR5</f>
        <v>28.100000000005821</v>
      </c>
      <c r="QS5" s="6">
        <f>+每日电表读数!QT5-每日电表读数!QS5</f>
        <v>35</v>
      </c>
      <c r="QT5" s="6">
        <f>+每日电表读数!QU5-每日电表读数!QT5</f>
        <v>10.399999999994179</v>
      </c>
      <c r="QU5" s="6">
        <f>+每日电表读数!QV5-每日电表读数!QU5</f>
        <v>14.69999999999709</v>
      </c>
      <c r="QV5" s="6">
        <f>+每日电表读数!QW5-每日电表读数!QV5</f>
        <v>43.900000000008731</v>
      </c>
      <c r="QW5" s="6">
        <f>+每日电表读数!QX5-每日电表读数!QW5</f>
        <v>42.5</v>
      </c>
      <c r="QX5" s="6">
        <f>+每日电表读数!QY5-每日电表读数!QX5</f>
        <v>44.099999999991269</v>
      </c>
      <c r="QY5" s="6">
        <f>+每日电表读数!QZ5-每日电表读数!QY5</f>
        <v>41.200000000011642</v>
      </c>
      <c r="QZ5" s="6">
        <f>+每日电表读数!RA5-每日电表读数!QZ5</f>
        <v>44.299999999988358</v>
      </c>
      <c r="RA5" s="6">
        <f>+每日电表读数!RB5-每日电表读数!RA5</f>
        <v>30.200000000011642</v>
      </c>
      <c r="RB5" s="6">
        <f>+每日电表读数!RC5-每日电表读数!RB5</f>
        <v>12</v>
      </c>
      <c r="RC5" s="6">
        <f>+每日电表读数!RD5-每日电表读数!RC5</f>
        <v>35.799999999988358</v>
      </c>
      <c r="RD5" s="6">
        <f>+每日电表读数!RE5-每日电表读数!RD5</f>
        <v>50.80000000000291</v>
      </c>
      <c r="RE5" s="6">
        <f>+每日电表读数!RF5-每日电表读数!RE5</f>
        <v>43.5</v>
      </c>
      <c r="RF5" s="6">
        <f>+每日电表读数!RG5-每日电表读数!RF5</f>
        <v>44.69999999999709</v>
      </c>
      <c r="RG5" s="6">
        <f>+每日电表读数!RH5-每日电表读数!RG5</f>
        <v>40</v>
      </c>
      <c r="RH5" s="6">
        <f>+每日电表读数!RI5-每日电表读数!RH5</f>
        <v>11.600000000005821</v>
      </c>
      <c r="RI5" s="6">
        <f>+每日电表读数!RJ5-每日电表读数!RI5</f>
        <v>11.69999999999709</v>
      </c>
      <c r="RJ5" s="6">
        <f>+每日电表读数!RK5-每日电表读数!RJ5</f>
        <v>43.400000000008731</v>
      </c>
      <c r="RK5" s="6">
        <f>+每日电表读数!RL5-每日电表读数!RK5</f>
        <v>42.899999999994179</v>
      </c>
      <c r="RL5" s="6">
        <f>+每日电表读数!RM5-每日电表读数!RL5</f>
        <v>44</v>
      </c>
      <c r="RM5" s="6">
        <f>+每日电表读数!RN5-每日电表读数!RM5</f>
        <v>33.100000000005821</v>
      </c>
      <c r="RN5" s="6">
        <f>+每日电表读数!RO5-每日电表读数!RN5</f>
        <v>43.099999999991269</v>
      </c>
      <c r="RO5" s="6">
        <f>+每日电表读数!RP5-每日电表读数!RO5</f>
        <v>35.600000000005821</v>
      </c>
      <c r="RP5" s="6">
        <f>+每日电表读数!RQ5-每日电表读数!RP5</f>
        <v>13.30000000000291</v>
      </c>
      <c r="RQ5" s="6">
        <f>+每日电表读数!RR5-每日电表读数!RQ5</f>
        <v>14.899999999994179</v>
      </c>
      <c r="RR5" s="6">
        <f>+每日电表读数!RS5-每日电表读数!RR5</f>
        <v>41.600000000005821</v>
      </c>
      <c r="RS5" s="6">
        <f>+每日电表读数!RT5-每日电表读数!RS5</f>
        <v>22</v>
      </c>
      <c r="RT5" s="6">
        <f>+每日电表读数!RU5-每日电表读数!RT5</f>
        <v>9.5999999999912689</v>
      </c>
      <c r="RU5" s="6">
        <f>+每日电表读数!RV5-每日电表读数!RU5</f>
        <v>10.100000000005821</v>
      </c>
      <c r="RV5" s="6">
        <f>+每日电表读数!RW5-每日电表读数!RV5</f>
        <v>10.399999999994179</v>
      </c>
      <c r="RW5" s="6">
        <f>+每日电表读数!RX5-每日电表读数!RW5</f>
        <v>12.100000000005821</v>
      </c>
      <c r="RX5" s="6">
        <f>+每日电表读数!RY5-每日电表读数!RX5</f>
        <v>35.099999999991269</v>
      </c>
      <c r="RY5" s="6">
        <f>+每日电表读数!RZ5-每日电表读数!RY5</f>
        <v>48.600000000005821</v>
      </c>
      <c r="RZ5" s="6">
        <f>+每日电表读数!SA5-每日电表读数!RZ5</f>
        <v>42.69999999999709</v>
      </c>
      <c r="SA5" s="6">
        <f>+每日电表读数!SB5-每日电表读数!SA5</f>
        <v>43.100000000005821</v>
      </c>
      <c r="SB5" s="6">
        <f>+每日电表读数!SC5-每日电表读数!SB5</f>
        <v>42.599999999991269</v>
      </c>
      <c r="SC5" s="6">
        <f>+每日电表读数!SD5-每日电表读数!SC5</f>
        <v>35.400000000008731</v>
      </c>
      <c r="SD5" s="6">
        <f>+每日电表读数!SE5-每日电表读数!SD5</f>
        <v>18.30000000000291</v>
      </c>
      <c r="SE5" s="6">
        <f>+每日电表读数!SF5-每日电表读数!SE5</f>
        <v>44.299999999988358</v>
      </c>
      <c r="SF5" s="6">
        <f>+每日电表读数!SG5-每日电表读数!SF5</f>
        <v>43.400000000008731</v>
      </c>
      <c r="SG5" s="6">
        <f>+每日电表读数!SH5-每日电表读数!SG5</f>
        <v>45.69999999999709</v>
      </c>
      <c r="SH5" s="6">
        <f>+每日电表读数!SI5-每日电表读数!SH5</f>
        <v>43.30000000000291</v>
      </c>
      <c r="SI5" s="6">
        <f>+每日电表读数!SJ5-每日电表读数!SI5</f>
        <v>33.399999999994179</v>
      </c>
      <c r="SJ5" s="6">
        <f>+每日电表读数!SK5-每日电表读数!SJ5</f>
        <v>36.5</v>
      </c>
      <c r="SK5" s="6">
        <f>+每日电表读数!SL5-每日电表读数!SK5</f>
        <v>11.30000000000291</v>
      </c>
      <c r="SL5" s="6">
        <f>+每日电表读数!SM5-每日电表读数!SL5</f>
        <v>38.899999999994179</v>
      </c>
      <c r="SM5" s="6">
        <f>+每日电表读数!SN5-每日电表读数!SM5</f>
        <v>42.600000000005821</v>
      </c>
      <c r="SN5" s="6">
        <f>+每日电表读数!SO5-每日电表读数!SN5</f>
        <v>49.899999999994179</v>
      </c>
      <c r="SO5" s="6">
        <f>+每日电表读数!SP5-每日电表读数!SO5</f>
        <v>42.400000000008731</v>
      </c>
      <c r="SP5" s="6">
        <f>+每日电表读数!SQ5-每日电表读数!SP5</f>
        <v>45.099999999991269</v>
      </c>
      <c r="SQ5" s="6">
        <f>+每日电表读数!SR5-每日电表读数!SQ5</f>
        <v>46.400000000008731</v>
      </c>
      <c r="SR5" s="6">
        <f>+每日电表读数!SS5-每日电表读数!SR5</f>
        <v>15</v>
      </c>
      <c r="SS5" s="6">
        <f>+每日电表读数!ST5-每日电表读数!SS5</f>
        <v>39.399999999994179</v>
      </c>
      <c r="ST5" s="6">
        <f>+每日电表读数!SU5-每日电表读数!ST5</f>
        <v>40.30000000000291</v>
      </c>
      <c r="SU5" s="6">
        <f>+每日电表读数!SV5-每日电表读数!SU5</f>
        <v>41.600000000005821</v>
      </c>
      <c r="SV5" s="6">
        <f>+每日电表读数!SW5-每日电表读数!SV5</f>
        <v>45.099999999991269</v>
      </c>
      <c r="SW5" s="6">
        <f>+每日电表读数!SX5-每日电表读数!SW5</f>
        <v>44.100000000005821</v>
      </c>
      <c r="SX5" s="6">
        <f>+每日电表读数!SY5-每日电表读数!SX5</f>
        <v>11.099999999991269</v>
      </c>
      <c r="SY5" s="6">
        <f>+每日电表读数!SZ5-每日电表读数!SY5</f>
        <v>11.30000000000291</v>
      </c>
      <c r="SZ5" s="6">
        <f>+每日电表读数!TA5-每日电表读数!SZ5</f>
        <v>39.400000000008731</v>
      </c>
      <c r="TA5" s="6">
        <f>+每日电表读数!TB5-每日电表读数!TA5</f>
        <v>38.599999999991269</v>
      </c>
      <c r="TB5" s="6">
        <f>+每日电表读数!TC5-每日电表读数!TB5</f>
        <v>42.600000000005821</v>
      </c>
      <c r="TC5" s="6">
        <f>+每日电表读数!TD5-每日电表读数!TC5</f>
        <v>45</v>
      </c>
      <c r="TD5" s="6">
        <f>+每日电表读数!TE5-每日电表读数!TD5</f>
        <v>46.19999999999709</v>
      </c>
      <c r="TE5" s="6">
        <f>+每日电表读数!TF5-每日电表读数!TE5</f>
        <v>40.399999999994179</v>
      </c>
      <c r="TF5" s="6">
        <f>+每日电表读数!TG5-每日电表读数!TF5</f>
        <v>15.200000000011642</v>
      </c>
      <c r="TG5" s="6">
        <f>+每日电表读数!TH5-每日电表读数!TG5</f>
        <v>45.799999999988358</v>
      </c>
      <c r="TH5" s="6">
        <f>+每日电表读数!TI5-每日电表读数!TH5</f>
        <v>45.80000000000291</v>
      </c>
      <c r="TI5" s="6">
        <f>+每日电表读数!TJ5-每日电表读数!TI5</f>
        <v>43.900000000008731</v>
      </c>
      <c r="TJ5" s="6">
        <f>+每日电表读数!TK5-每日电表读数!TJ5</f>
        <v>39.599999999991269</v>
      </c>
      <c r="TK5" s="6">
        <f>+每日电表读数!TL5-每日电表读数!TK5</f>
        <v>38.69999999999709</v>
      </c>
      <c r="TL5" s="6">
        <f>+每日电表读数!TM5-每日电表读数!TL5</f>
        <v>45</v>
      </c>
      <c r="TM5" s="6">
        <f>+每日电表读数!TN5-每日电表读数!TM5</f>
        <v>12.700000000011642</v>
      </c>
      <c r="TN5" s="6">
        <f>+每日电表读数!TO5-每日电表读数!TN5</f>
        <v>50.599999999991269</v>
      </c>
    </row>
    <row r="6" spans="1:534" ht="25" customHeight="1">
      <c r="A6" s="414"/>
      <c r="B6" s="6"/>
      <c r="C6" s="6" t="s">
        <v>226</v>
      </c>
      <c r="D6" s="6">
        <f>+每日电表读数!E6-每日电表读数!D6</f>
        <v>22.599999999998545</v>
      </c>
      <c r="E6" s="6">
        <f>+每日电表读数!F6-每日电表读数!E6</f>
        <v>24.599999999998545</v>
      </c>
      <c r="F6" s="6">
        <f>+每日电表读数!G6-每日电表读数!F6</f>
        <v>36.5</v>
      </c>
      <c r="G6" s="6">
        <f>+每日电表读数!H6-每日电表读数!G6</f>
        <v>36.599999999998545</v>
      </c>
      <c r="H6" s="6">
        <f>+每日电表读数!I6-每日电表读数!H6</f>
        <v>3.7000000000043656</v>
      </c>
      <c r="I6" s="6">
        <f>+每日电表读数!J6-每日电表读数!I6</f>
        <v>44.799999999995634</v>
      </c>
      <c r="J6" s="6">
        <f>+每日电表读数!K6-每日电表读数!J6</f>
        <v>42.599999999998545</v>
      </c>
      <c r="K6" s="6">
        <f>+每日电表读数!L6-每日电表读数!K6</f>
        <v>27.5</v>
      </c>
      <c r="L6" s="6">
        <f>+每日电表读数!M6-每日电表读数!L6</f>
        <v>40.100000000005821</v>
      </c>
      <c r="M6" s="6">
        <f>+每日电表读数!N6-每日电表读数!M6</f>
        <v>34.799999999995634</v>
      </c>
      <c r="N6" s="6">
        <f>+每日电表读数!O6-每日电表读数!N6</f>
        <v>27</v>
      </c>
      <c r="O6" s="6">
        <f>+每日电表读数!P6-每日电表读数!O6</f>
        <v>27.80000000000291</v>
      </c>
      <c r="P6" s="6">
        <f>+每日电表读数!Q6-每日电表读数!P6</f>
        <v>46</v>
      </c>
      <c r="Q6" s="6">
        <f>+每日电表读数!R6-每日电表读数!Q6</f>
        <v>38.599999999998545</v>
      </c>
      <c r="R6" s="6">
        <f>+每日电表读数!S6-每日电表读数!R6</f>
        <v>48.69999999999709</v>
      </c>
      <c r="S6" s="6">
        <f>+每日电表读数!T6-每日电表读数!S6</f>
        <v>45.900000000001455</v>
      </c>
      <c r="T6" s="6">
        <f>+每日电表读数!U6-每日电表读数!T6</f>
        <v>34.80000000000291</v>
      </c>
      <c r="U6" s="6">
        <f>+每日电表读数!V6-每日电表读数!U6</f>
        <v>33.599999999998545</v>
      </c>
      <c r="V6" s="6">
        <f>+每日电表读数!W6-每日电表读数!V6</f>
        <v>2.5999999999985448</v>
      </c>
      <c r="W6" s="6">
        <f>+每日电表读数!X6-每日电表读数!W6</f>
        <v>41.099999999998545</v>
      </c>
      <c r="X6" s="6">
        <f>+每日电表读数!Y6-每日电表读数!X6</f>
        <v>50.200000000004366</v>
      </c>
      <c r="Y6" s="6">
        <f>+每日电表读数!Z6-每日电表读数!Y6</f>
        <v>44.099999999998545</v>
      </c>
      <c r="Z6" s="6">
        <f>+每日电表读数!AA6-每日电表读数!Z6</f>
        <v>31.099999999998545</v>
      </c>
      <c r="AA6" s="6">
        <f>+每日电表读数!AB6-每日电表读数!AA6</f>
        <v>37.099999999998545</v>
      </c>
      <c r="AB6" s="6">
        <f>+每日电表读数!AC6-每日电表读数!AB6</f>
        <v>31</v>
      </c>
      <c r="AC6" s="6">
        <f>+每日电表读数!AD6-每日电表读数!AC6</f>
        <v>3.5</v>
      </c>
      <c r="AD6" s="6">
        <f>+每日电表读数!AE6-每日电表读数!AD6</f>
        <v>3.5</v>
      </c>
      <c r="AE6" s="6">
        <f>+每日电表读数!AF6-每日电表读数!AE6</f>
        <v>3.5</v>
      </c>
      <c r="AF6" s="6">
        <f>+每日电表读数!AG6-每日电表读数!AF6</f>
        <v>3.5</v>
      </c>
      <c r="AG6" s="6">
        <f>+每日电表读数!AH6-每日电表读数!AG6</f>
        <v>3.4000000000014552</v>
      </c>
      <c r="AH6" s="6">
        <f>+每日电表读数!AI6-每日电表读数!AH6</f>
        <v>3.5</v>
      </c>
      <c r="AI6" s="6">
        <f>+每日电表读数!AJ6-每日电表读数!AI6</f>
        <v>3.4000000000014552</v>
      </c>
      <c r="AJ6" s="6">
        <f>+每日电表读数!AK6-每日电表读数!AJ6</f>
        <v>4.5</v>
      </c>
      <c r="AK6" s="6">
        <f>+每日电表读数!AL6-每日电表读数!AK6</f>
        <v>41.5</v>
      </c>
      <c r="AL6" s="6">
        <f>+每日电表读数!AM6-每日电表读数!AL6</f>
        <v>36.900000000001455</v>
      </c>
      <c r="AM6" s="6">
        <f>+每日电表读数!AN6-每日电表读数!AM6</f>
        <v>37.099999999998545</v>
      </c>
      <c r="AN6" s="6">
        <f>+每日电表读数!AO6-每日电表读数!AN6</f>
        <v>38.30000000000291</v>
      </c>
      <c r="AO6" s="6">
        <f>+每日电表读数!AP6-每日电表读数!AO6</f>
        <v>32.399999999994179</v>
      </c>
      <c r="AP6" s="6">
        <f>+每日电表读数!AQ6-每日电表读数!AP6</f>
        <v>28</v>
      </c>
      <c r="AQ6" s="6">
        <f>+每日电表读数!AR6-每日电表读数!AQ6</f>
        <v>4</v>
      </c>
      <c r="AR6" s="6">
        <f>+每日电表读数!AS6-每日电表读数!AR6</f>
        <v>39.30000000000291</v>
      </c>
      <c r="AS6" s="6">
        <f>+每日电表读数!AT6-每日电表读数!AS6</f>
        <v>43.400000000001455</v>
      </c>
      <c r="AT6" s="6">
        <f>+每日电表读数!AU6-每日电表读数!AT6</f>
        <v>39.099999999998545</v>
      </c>
      <c r="AU6" s="6">
        <f>+每日电表读数!AV6-每日电表读数!AU6</f>
        <v>38.400000000001455</v>
      </c>
      <c r="AV6" s="6">
        <f>+每日电表读数!AW6-每日电表读数!AV6</f>
        <v>30.299999999995634</v>
      </c>
      <c r="AW6" s="6">
        <f>+每日电表读数!AX6-每日电表读数!AW6</f>
        <v>29.30000000000291</v>
      </c>
      <c r="AX6" s="6">
        <f>+每日电表读数!AY6-每日电表读数!AX6</f>
        <v>4.0999999999985448</v>
      </c>
      <c r="AY6" s="6">
        <f>+每日电表读数!AZ6-每日电表读数!AY6</f>
        <v>35.30000000000291</v>
      </c>
      <c r="AZ6" s="6">
        <f>+每日电表读数!BA6-每日电表读数!AZ6</f>
        <v>41.599999999998545</v>
      </c>
      <c r="BA6" s="6">
        <f>+每日电表读数!BB6-每日电表读数!BA6</f>
        <v>46.900000000001455</v>
      </c>
      <c r="BB6" s="6">
        <f>+每日电表读数!BC6-每日电表读数!BB6</f>
        <v>41.69999999999709</v>
      </c>
      <c r="BC6" s="6">
        <f>+每日电表读数!BD6-每日电表读数!BC6</f>
        <v>32.700000000004366</v>
      </c>
      <c r="BD6" s="6">
        <f>+每日电表读数!BE6-每日电表读数!BD6</f>
        <v>36.399999999994179</v>
      </c>
      <c r="BE6" s="6">
        <f>+每日电表读数!BF6-每日电表读数!BE6</f>
        <v>8.2000000000043656</v>
      </c>
      <c r="BF6" s="6">
        <f>+每日电表读数!BG6-每日电表读数!BF6</f>
        <v>40.400000000001455</v>
      </c>
      <c r="BG6" s="6">
        <f>+每日电表读数!BH6-每日电表读数!BG6</f>
        <v>45.899999999994179</v>
      </c>
      <c r="BH6" s="6">
        <f>+每日电表读数!BI6-每日电表读数!BH6</f>
        <v>39.200000000004366</v>
      </c>
      <c r="BI6" s="6">
        <f>+每日电表读数!BJ6-每日电表读数!BI6</f>
        <v>46.099999999998545</v>
      </c>
      <c r="BJ6" s="6">
        <f>+每日电表读数!BK6-每日电表读数!BJ6</f>
        <v>31.5</v>
      </c>
      <c r="BK6" s="6">
        <f>+每日电表读数!BL6-每日电表读数!BK6</f>
        <v>30.599999999998545</v>
      </c>
      <c r="BL6" s="6">
        <f>+每日电表读数!BM6-每日电表读数!BL6</f>
        <v>4.2000000000043656</v>
      </c>
      <c r="BM6" s="6">
        <f>+每日电表读数!BN6-每日电表读数!BM6</f>
        <v>50.799999999995634</v>
      </c>
      <c r="BN6" s="6">
        <f>+每日电表读数!BO6-每日电表读数!BN6</f>
        <v>35.80000000000291</v>
      </c>
      <c r="BO6" s="6">
        <f>+每日电表读数!BP6-每日电表读数!BO6</f>
        <v>33.900000000001455</v>
      </c>
      <c r="BP6" s="6">
        <f>+每日电表读数!BQ6-每日电表读数!BP6</f>
        <v>34.399999999994179</v>
      </c>
      <c r="BQ6" s="6">
        <f>+每日电表读数!BR6-每日电表读数!BQ6</f>
        <v>30.100000000005821</v>
      </c>
      <c r="BR6" s="6">
        <f>+每日电表读数!BS6-每日电表读数!BR6</f>
        <v>35.69999999999709</v>
      </c>
      <c r="BS6" s="6">
        <f>+每日电表读数!BT6-每日电表读数!BS6</f>
        <v>4.1999999999970896</v>
      </c>
      <c r="BT6" s="6">
        <f>+每日电表读数!BU6-每日电表读数!BT6</f>
        <v>34.900000000001455</v>
      </c>
      <c r="BU6" s="6">
        <f>+每日电表读数!BV6-每日电表读数!BU6</f>
        <v>34.099999999998545</v>
      </c>
      <c r="BV6" s="6">
        <f>+每日电表读数!BW6-每日电表读数!BV6</f>
        <v>38.400000000001455</v>
      </c>
      <c r="BW6" s="6">
        <f>+每日电表读数!BX6-每日电表读数!BW6</f>
        <v>36.700000000004366</v>
      </c>
      <c r="BX6" s="6">
        <f>+每日电表读数!BY6-每日电表读数!BX6</f>
        <v>35.399999999994179</v>
      </c>
      <c r="BY6" s="6">
        <f>+每日电表读数!BZ6-每日电表读数!BY6</f>
        <v>32.30000000000291</v>
      </c>
      <c r="BZ6" s="6">
        <f>+每日电表读数!CA6-每日电表读数!BZ6</f>
        <v>5.5999999999985448</v>
      </c>
      <c r="CA6" s="6">
        <f>+每日电表读数!CB6-每日电表读数!CA6</f>
        <v>33.700000000004366</v>
      </c>
      <c r="CB6" s="6">
        <f>+每日电表读数!CC6-每日电表读数!CB6</f>
        <v>40.099999999998545</v>
      </c>
      <c r="CC6" s="6">
        <f>+每日电表读数!CD6-每日电表读数!CC6</f>
        <v>54.19999999999709</v>
      </c>
      <c r="CD6" s="6">
        <f>+每日电表读数!CE6-每日电表读数!CD6</f>
        <v>44.80000000000291</v>
      </c>
      <c r="CE6" s="6">
        <f>+每日电表读数!CF6-每日电表读数!CE6</f>
        <v>46.299999999995634</v>
      </c>
      <c r="CF6" s="6">
        <f>+每日电表读数!CG6-每日电表读数!CF6</f>
        <v>34.200000000004366</v>
      </c>
      <c r="CG6" s="6">
        <f>+每日电表读数!CH6-每日电表读数!CG6</f>
        <v>5.2999999999956344</v>
      </c>
      <c r="CH6" s="6">
        <f>+每日电表读数!CI6-每日电表读数!CH6</f>
        <v>48.200000000004366</v>
      </c>
      <c r="CI6" s="6">
        <f>+每日电表读数!CJ6-每日电表读数!CI6</f>
        <v>51.900000000001455</v>
      </c>
      <c r="CJ6" s="6">
        <f>+每日电表读数!CK6-每日电表读数!CJ6</f>
        <v>47.599999999998545</v>
      </c>
      <c r="CK6" s="6">
        <f>+每日电表读数!CL6-每日电表读数!CK6</f>
        <v>49.599999999998545</v>
      </c>
      <c r="CL6" s="6">
        <f>+每日电表读数!CM6-每日电表读数!CL6</f>
        <v>35.099999999998545</v>
      </c>
      <c r="CM6" s="6">
        <f>+每日电表读数!CN6-每日电表读数!CM6</f>
        <v>29.5</v>
      </c>
      <c r="CN6" s="6">
        <f>+每日电表读数!CO6-每日电表读数!CN6</f>
        <v>5.5</v>
      </c>
      <c r="CO6" s="6">
        <f>+每日电表读数!CP6-每日电表读数!CO6</f>
        <v>46.599999999998545</v>
      </c>
      <c r="CP6" s="6">
        <f>+每日电表读数!CQ6-每日电表读数!CP6</f>
        <v>48.30000000000291</v>
      </c>
      <c r="CQ6" s="6">
        <f>+每日电表读数!CR6-每日电表读数!CQ6</f>
        <v>46.099999999998545</v>
      </c>
      <c r="CR6" s="6">
        <f>+每日电表读数!CS6-每日电表读数!CR6</f>
        <v>35.400000000001455</v>
      </c>
      <c r="CS6" s="6">
        <f>+每日电表读数!CT6-每日电表读数!CS6</f>
        <v>30.5</v>
      </c>
      <c r="CT6" s="6">
        <f>+每日电表读数!CU6-每日电表读数!CT6</f>
        <v>14.900000000001455</v>
      </c>
      <c r="CU6" s="6">
        <f>+每日电表读数!CV6-每日电表读数!CU6</f>
        <v>4.2999999999956344</v>
      </c>
      <c r="CV6" s="6">
        <f>+每日电表读数!CW6-每日电表读数!CV6</f>
        <v>4.6000000000058208</v>
      </c>
      <c r="CW6" s="6">
        <f>+每日电表读数!CX6-每日电表读数!CW6</f>
        <v>21.899999999994179</v>
      </c>
      <c r="CX6" s="6">
        <f>+每日电表读数!CY6-每日电表读数!CX6</f>
        <v>24</v>
      </c>
      <c r="CY6" s="6">
        <f>+每日电表读数!CZ6-每日电表读数!CY6</f>
        <v>30.80000000000291</v>
      </c>
      <c r="CZ6" s="6">
        <f>+每日电表读数!DA6-每日电表读数!CZ6</f>
        <v>8.0999999999985448</v>
      </c>
      <c r="DA6" s="6">
        <f>+每日电表读数!DB6-每日电表读数!DA6</f>
        <v>13.599999999998545</v>
      </c>
      <c r="DB6" s="6">
        <f>+每日电表读数!DC6-每日电表读数!DB6</f>
        <v>4.6000000000058208</v>
      </c>
      <c r="DC6" s="6">
        <f>+每日电表读数!DD6-每日电表读数!DC6</f>
        <v>21.899999999994179</v>
      </c>
      <c r="DD6" s="6">
        <f>+每日电表读数!DE6-每日电表读数!DD6</f>
        <v>26.200000000004366</v>
      </c>
      <c r="DE6" s="6">
        <f>+每日电表读数!DF6-每日电表读数!DE6</f>
        <v>12.5</v>
      </c>
      <c r="DF6" s="6">
        <f>+每日电表读数!DG6-每日电表读数!DF6</f>
        <v>18.69999999999709</v>
      </c>
      <c r="DG6" s="6">
        <f>+每日电表读数!DH6-每日电表读数!DG6</f>
        <v>14.80000000000291</v>
      </c>
      <c r="DH6" s="6">
        <f>+每日电表读数!DI6-每日电表读数!DH6</f>
        <v>9.5</v>
      </c>
      <c r="DI6" s="6">
        <f>+每日电表读数!DJ6-每日电表读数!DI6</f>
        <v>4.5</v>
      </c>
      <c r="DJ6" s="6">
        <f>+每日电表读数!DK6-每日电表读数!DJ6</f>
        <v>27.099999999998545</v>
      </c>
      <c r="DK6" s="6">
        <f>+每日电表读数!DL6-每日电表读数!DK6</f>
        <v>22.5</v>
      </c>
      <c r="DL6" s="6">
        <f>+每日电表读数!DM6-每日电表读数!DL6</f>
        <v>16.19999999999709</v>
      </c>
      <c r="DM6" s="6">
        <f>+每日电表读数!DN6-每日电表读数!DM6</f>
        <v>8.2000000000043656</v>
      </c>
      <c r="DN6" s="6">
        <f>+每日电表读数!DO6-每日电表读数!DN6</f>
        <v>8.5999999999985448</v>
      </c>
      <c r="DO6" s="6">
        <f>+每日电表读数!DP6-每日电表读数!DO6</f>
        <v>8.0999999999985448</v>
      </c>
      <c r="DP6" s="6">
        <f>+每日电表读数!DQ6-每日电表读数!DP6</f>
        <v>5.4000000000014552</v>
      </c>
      <c r="DQ6" s="6">
        <f>+每日电表读数!DR6-每日电表读数!DQ6</f>
        <v>26.400000000001455</v>
      </c>
      <c r="DR6" s="6">
        <f>+每日电表读数!DS6-每日电表读数!DR6</f>
        <v>6</v>
      </c>
      <c r="DS6" s="6">
        <f>+每日电表读数!DT6-每日电表读数!DS6</f>
        <v>16.69999999999709</v>
      </c>
      <c r="DT6" s="6">
        <f>+每日电表读数!DU6-每日电表读数!DT6</f>
        <v>4.8000000000029104</v>
      </c>
      <c r="DU6" s="6">
        <f>+每日电表读数!DV6-每日电表读数!DU6</f>
        <v>17.400000000001455</v>
      </c>
      <c r="DV6" s="6">
        <f>+每日电表读数!DW6-每日电表读数!DV6</f>
        <v>28.399999999994179</v>
      </c>
      <c r="DW6" s="6">
        <f>+每日电表读数!DX6-每日电表读数!DW6</f>
        <v>13.600000000005821</v>
      </c>
      <c r="DX6" s="6">
        <f>+每日电表读数!DY6-每日电表读数!DX6</f>
        <v>13.19999999999709</v>
      </c>
      <c r="DY6" s="6">
        <f>+每日电表读数!DZ6-每日电表读数!DY6</f>
        <v>9.6999999999970896</v>
      </c>
      <c r="DZ6" s="6">
        <f>+每日电表读数!EA6-每日电表读数!DZ6</f>
        <v>14.400000000001455</v>
      </c>
      <c r="EA6" s="6">
        <f>+每日电表读数!EB6-每日电表读数!EA6</f>
        <v>6.5</v>
      </c>
      <c r="EB6" s="6">
        <f>+每日电表读数!EC6-每日电表读数!EB6</f>
        <v>21.200000000004366</v>
      </c>
      <c r="EC6" s="6">
        <f>+每日电表读数!ED6-每日电表读数!EC6</f>
        <v>14.099999999998545</v>
      </c>
      <c r="ED6" s="6">
        <f>+每日电表读数!EE6-每日电表读数!ED6</f>
        <v>19.599999999998545</v>
      </c>
      <c r="EE6" s="6">
        <f>+每日电表读数!EF6-每日电表读数!EE6</f>
        <v>21.900000000001455</v>
      </c>
      <c r="EF6" s="6">
        <f>+每日电表读数!EG6-每日电表读数!EF6</f>
        <v>33.19999999999709</v>
      </c>
      <c r="EG6" s="6">
        <f>+每日电表读数!EH6-每日电表读数!EG6</f>
        <v>18.5</v>
      </c>
      <c r="EH6" s="6">
        <f>+每日电表读数!EI6-每日电表读数!EH6</f>
        <v>19.099999999998545</v>
      </c>
      <c r="EI6" s="6">
        <f>+每日电表读数!EJ6-每日电表读数!EI6</f>
        <v>31.100000000005821</v>
      </c>
      <c r="EJ6" s="6">
        <f>+每日电表读数!EK6-每日电表读数!EJ6</f>
        <v>29.19999999999709</v>
      </c>
      <c r="EK6" s="6">
        <f>+每日电表读数!EL6-每日电表读数!EK6</f>
        <v>26.5</v>
      </c>
      <c r="EL6" s="6">
        <f>+每日电表读数!EM6-每日电表读数!EL6</f>
        <v>25.19999999999709</v>
      </c>
      <c r="EM6" s="6">
        <f>+每日电表读数!EN6-每日电表读数!EM6</f>
        <v>17.400000000001455</v>
      </c>
      <c r="EN6" s="6">
        <f>+每日电表读数!EO6-每日电表读数!EN6</f>
        <v>17.5</v>
      </c>
      <c r="EO6" s="6">
        <f>+每日电表读数!EP6-每日电表读数!EO6</f>
        <v>16.700000000004366</v>
      </c>
      <c r="EP6" s="6">
        <f>+每日电表读数!EQ6-每日电表读数!EP6</f>
        <v>20</v>
      </c>
      <c r="EQ6" s="6">
        <f>+每日电表读数!ER6-每日电表读数!EQ6</f>
        <v>27.599999999998545</v>
      </c>
      <c r="ER6" s="6">
        <f>+每日电表读数!ES6-每日电表读数!ER6</f>
        <v>1.9000000000014552</v>
      </c>
      <c r="ES6" s="6">
        <f>+每日电表读数!ET6-每日电表读数!ES6</f>
        <v>26.599999999998545</v>
      </c>
      <c r="ET6" s="6">
        <f>+每日电表读数!EU6-每日电表读数!ET6</f>
        <v>35.19999999999709</v>
      </c>
      <c r="EU6" s="6">
        <f>+每日电表读数!EV6-每日电表读数!EU6</f>
        <v>27.900000000001455</v>
      </c>
      <c r="EV6" s="6">
        <f>+每日电表读数!EW6-每日电表读数!EV6</f>
        <v>42</v>
      </c>
      <c r="EW6" s="6">
        <f>+每日电表读数!EX6-每日电表读数!EW6</f>
        <v>37.30000000000291</v>
      </c>
      <c r="EX6" s="6">
        <f>+每日电表读数!EY6-每日电表读数!EX6</f>
        <v>27.69999999999709</v>
      </c>
      <c r="EY6" s="6">
        <f>+每日电表读数!EZ6-每日电表读数!EY6</f>
        <v>33.80000000000291</v>
      </c>
      <c r="EZ6" s="6">
        <f>+每日电表读数!FA6-每日电表读数!EZ6</f>
        <v>27.299999999995634</v>
      </c>
      <c r="FA6" s="6">
        <f>+每日电表读数!FB6-每日电表读数!FA6</f>
        <v>26.400000000001455</v>
      </c>
      <c r="FB6" s="6">
        <f>+每日电表读数!FC6-每日电表读数!FB6</f>
        <v>58.099999999998545</v>
      </c>
      <c r="FC6" s="6">
        <f>+每日电表读数!FD6-每日电表读数!FC6</f>
        <v>49.099999999998545</v>
      </c>
      <c r="FD6" s="6">
        <f>+每日电表读数!FE6-每日电表读数!FD6</f>
        <v>25.200000000004366</v>
      </c>
      <c r="FE6" s="6">
        <f>+每日电表读数!FF6-每日电表读数!FE6</f>
        <v>27.5</v>
      </c>
      <c r="FF6" s="6">
        <f>+每日电表读数!FG6-每日电表读数!FF6</f>
        <v>30.69999999999709</v>
      </c>
      <c r="FG6" s="6">
        <f>+每日电表读数!FH6-每日电表读数!FG6</f>
        <v>32.099999999998545</v>
      </c>
      <c r="FH6" s="6">
        <f>+每日电表读数!FI6-每日电表读数!FH6</f>
        <v>31.400000000001455</v>
      </c>
      <c r="FI6" s="6">
        <f>+每日电表读数!FJ6-每日电表读数!FI6</f>
        <v>50.5</v>
      </c>
      <c r="FJ6" s="6">
        <f>+每日电表读数!FK6-每日电表读数!FJ6</f>
        <v>34.80000000000291</v>
      </c>
      <c r="FK6" s="6">
        <f>+每日电表读数!FL6-每日电表读数!FK6</f>
        <v>50.299999999995634</v>
      </c>
      <c r="FL6" s="6">
        <f>+每日电表读数!FM6-每日电表读数!FL6</f>
        <v>32.700000000004366</v>
      </c>
      <c r="FM6" s="6">
        <f>+每日电表读数!FN6-每日电表读数!FM6</f>
        <v>4.2999999999956344</v>
      </c>
      <c r="FN6" s="6">
        <f>+每日电表读数!FO6-每日电表读数!FN6</f>
        <v>53.400000000001455</v>
      </c>
      <c r="FO6" s="6">
        <f>+每日电表读数!FP6-每日电表读数!FO6</f>
        <v>69.200000000004366</v>
      </c>
      <c r="FP6" s="6">
        <f>+每日电表读数!FQ6-每日电表读数!FP6</f>
        <v>66.69999999999709</v>
      </c>
      <c r="FQ6" s="6">
        <f>+每日电表读数!FR6-每日电表读数!FQ6</f>
        <v>61.400000000001455</v>
      </c>
      <c r="FR6" s="6">
        <f>+每日电表读数!FS6-每日电表读数!FR6</f>
        <v>31.799999999995634</v>
      </c>
      <c r="FS6" s="6">
        <f>+每日电表读数!FT6-每日电表读数!FS6</f>
        <v>56.200000000004366</v>
      </c>
      <c r="FT6" s="6">
        <f>+每日电表读数!FU6-每日电表读数!FT6</f>
        <v>8</v>
      </c>
      <c r="FU6" s="6">
        <f>+每日电表读数!FV6-每日电表读数!FU6</f>
        <v>53.900000000001455</v>
      </c>
      <c r="FV6" s="6">
        <f>+每日电表读数!FW6-每日电表读数!FV6</f>
        <v>46.799999999995634</v>
      </c>
      <c r="FW6" s="6">
        <f>+每日电表读数!FX6-每日电表读数!FW6</f>
        <v>53.200000000004366</v>
      </c>
      <c r="FX6" s="6">
        <f>+每日电表读数!FY6-每日电表读数!FX6</f>
        <v>44.399999999994179</v>
      </c>
      <c r="FY6" s="6">
        <f>+每日电表读数!FZ6-每日电表读数!FY6</f>
        <v>44.400000000001455</v>
      </c>
      <c r="FZ6" s="6">
        <f>+每日电表读数!GA6-每日电表读数!FZ6</f>
        <v>39.900000000001455</v>
      </c>
      <c r="GA6" s="6">
        <f>+每日电表读数!GB6-每日电表读数!GA6</f>
        <v>4.3000000000029104</v>
      </c>
      <c r="GB6" s="6">
        <f>+每日电表读数!GC6-每日电表读数!GB6</f>
        <v>46</v>
      </c>
      <c r="GC6" s="6">
        <f>+每日电表读数!GD6-每日电表读数!GC6</f>
        <v>49.799999999995634</v>
      </c>
      <c r="GD6" s="6">
        <f>+每日电表读数!GE6-每日电表读数!GD6</f>
        <v>30.5</v>
      </c>
      <c r="GE6" s="6">
        <f>+每日电表读数!GF6-每日电表读数!GE6</f>
        <v>24.400000000001455</v>
      </c>
      <c r="GF6" s="6">
        <f>+每日电表读数!GG6-每日电表读数!GF6</f>
        <v>25.5</v>
      </c>
      <c r="GG6" s="6">
        <f>+每日电表读数!GH6-每日电表读数!GG6</f>
        <v>38</v>
      </c>
      <c r="GH6" s="6">
        <f>+每日电表读数!GI6-每日电表读数!GH6</f>
        <v>15.099999999998545</v>
      </c>
      <c r="GI6" s="6">
        <f>+每日电表读数!GJ6-每日电表读数!GI6</f>
        <v>23.400000000001455</v>
      </c>
      <c r="GJ6" s="6">
        <f>+每日电表读数!GK6-每日电表读数!GJ6</f>
        <v>24.30000000000291</v>
      </c>
      <c r="GK6" s="6">
        <f>+每日电表读数!GL6-每日电表读数!GK6</f>
        <v>21</v>
      </c>
      <c r="GL6" s="6">
        <f>+每日电表读数!GM6-每日电表读数!GL6</f>
        <v>26.299999999995634</v>
      </c>
      <c r="GM6" s="6">
        <f>+每日电表读数!GN6-每日电表读数!GM6</f>
        <v>33</v>
      </c>
      <c r="GN6" s="6">
        <f>+每日电表读数!GO6-每日电表读数!GN6</f>
        <v>40.599999999998545</v>
      </c>
      <c r="GO6" s="6">
        <f>+每日电表读数!GP6-每日电表读数!GO6</f>
        <v>5.4000000000014552</v>
      </c>
      <c r="GP6" s="6">
        <f>+每日电表读数!GQ6-每日电表读数!GP6</f>
        <v>25.200000000004366</v>
      </c>
      <c r="GQ6" s="6">
        <f>+每日电表读数!GR6-每日电表读数!GQ6</f>
        <v>21</v>
      </c>
      <c r="GR6" s="6">
        <f>+每日电表读数!GS6-每日电表读数!GR6</f>
        <v>29.599999999998545</v>
      </c>
      <c r="GS6" s="6">
        <f>+每日电表读数!GT6-每日电表读数!GS6</f>
        <v>28.099999999998545</v>
      </c>
      <c r="GT6" s="6">
        <f>+每日电表读数!GU6-每日电表读数!GT6</f>
        <v>18.80000000000291</v>
      </c>
      <c r="GU6" s="6">
        <f>+每日电表读数!GV6-每日电表读数!GU6</f>
        <v>20.69999999999709</v>
      </c>
      <c r="GV6" s="6">
        <f>+每日电表读数!GW6-每日电表读数!GV6</f>
        <v>5.4000000000014552</v>
      </c>
      <c r="GW6" s="6">
        <f>+每日电表读数!GX6-每日电表读数!GW6</f>
        <v>12.400000000001455</v>
      </c>
      <c r="GX6" s="6">
        <f>+每日电表读数!GY6-每日电表读数!GX6</f>
        <v>5.3999999999941792</v>
      </c>
      <c r="GY6" s="6">
        <f>+每日电表读数!GZ6-每日电表读数!GY6</f>
        <v>20</v>
      </c>
      <c r="GZ6" s="6">
        <f>+每日电表读数!HA6-每日电表读数!GZ6</f>
        <v>10.200000000004366</v>
      </c>
      <c r="HA6" s="6">
        <f>+每日电表读数!HB6-每日电表读数!HA6</f>
        <v>17.69999999999709</v>
      </c>
      <c r="HB6" s="6">
        <f>+每日电表读数!HC6-每日电表读数!HB6</f>
        <v>33.099999999998545</v>
      </c>
      <c r="HC6" s="6">
        <f>+每日电表读数!HD6-每日电表读数!HC6</f>
        <v>6.3000000000029104</v>
      </c>
      <c r="HD6" s="6">
        <f>+每日电表读数!HE6-每日电表读数!HD6</f>
        <v>33.5</v>
      </c>
      <c r="HE6" s="6">
        <f>+每日电表读数!HF6-每日电表读数!HE6</f>
        <v>32.599999999998545</v>
      </c>
      <c r="HF6" s="6">
        <f>+每日电表读数!HG6-每日电表读数!HF6</f>
        <v>37.900000000001455</v>
      </c>
      <c r="HG6" s="6">
        <f>+每日电表读数!HH6-每日电表读数!HG6</f>
        <v>32.69999999999709</v>
      </c>
      <c r="HH6" s="6">
        <f>+每日电表读数!HI6-每日电表读数!HH6</f>
        <v>17</v>
      </c>
      <c r="HI6" s="6">
        <f>+每日电表读数!HJ6-每日电表读数!HI6</f>
        <v>15.900000000001455</v>
      </c>
      <c r="HJ6" s="6">
        <f>+每日电表读数!HK6-每日电表读数!HJ6</f>
        <v>6.3000000000029104</v>
      </c>
      <c r="HK6" s="6">
        <f>+每日电表读数!HL6-每日电表读数!HK6</f>
        <v>22.799999999995634</v>
      </c>
      <c r="HL6" s="6">
        <f>+每日电表读数!HM6-每日电表读数!HL6</f>
        <v>12.80000000000291</v>
      </c>
      <c r="HM6" s="6">
        <f>+每日电表读数!HN6-每日电表读数!HM6</f>
        <v>12.69999999999709</v>
      </c>
      <c r="HN6" s="6">
        <f>+每日电表读数!HO6-每日电表读数!HN6</f>
        <v>6.5</v>
      </c>
      <c r="HO6" s="6">
        <f>+每日电表读数!HP6-每日电表读数!HO6</f>
        <v>24</v>
      </c>
      <c r="HP6" s="6">
        <f>+每日电表读数!HQ6-每日电表读数!HP6</f>
        <v>12.30000000000291</v>
      </c>
      <c r="HQ6" s="6">
        <f>+每日电表读数!HR6-每日电表读数!HQ6</f>
        <v>5.4000000000014552</v>
      </c>
      <c r="HR6" s="6">
        <f>+每日电表读数!HS6-每日电表读数!HR6</f>
        <v>15.5</v>
      </c>
      <c r="HS6" s="6">
        <f>+每日电表读数!HT6-每日电表读数!HS6</f>
        <v>8.9000000000014552</v>
      </c>
      <c r="HT6" s="6">
        <f>+每日电表读数!HU6-每日电表读数!HT6</f>
        <v>9.7999999999956344</v>
      </c>
      <c r="HU6" s="6">
        <f>+每日电表读数!HV6-每日电表读数!HU6</f>
        <v>5.5</v>
      </c>
      <c r="HV6" s="6">
        <f>+每日电表读数!HW6-每日电表读数!HV6</f>
        <v>5.7000000000043656</v>
      </c>
      <c r="HW6" s="6">
        <f>+每日电表读数!HX6-每日电表读数!HW6</f>
        <v>8.8999999999941792</v>
      </c>
      <c r="HX6" s="6">
        <f>+每日电表读数!HY6-每日电表读数!HX6</f>
        <v>5.4000000000014552</v>
      </c>
      <c r="HY6" s="6">
        <f>+每日电表读数!HZ6-每日电表读数!HY6</f>
        <v>18.700000000004366</v>
      </c>
      <c r="HZ6" s="6">
        <f>+每日电表读数!IA6-每日电表读数!HZ6</f>
        <v>6.8999999999941792</v>
      </c>
      <c r="IA6" s="6">
        <f>+每日电表读数!IB6-每日电表读数!IA6</f>
        <v>10.5</v>
      </c>
      <c r="IB6" s="6">
        <f>+每日电表读数!IC6-每日电表读数!IB6</f>
        <v>10.600000000005821</v>
      </c>
      <c r="IC6" s="6">
        <f>+每日电表读数!ID6-每日电表读数!IC6</f>
        <v>11.19999999999709</v>
      </c>
      <c r="ID6" s="6">
        <f>+每日电表读数!IE6-每日电表读数!ID6</f>
        <v>11.69999999999709</v>
      </c>
      <c r="IE6" s="6">
        <f>+每日电表读数!IF6-每日电表读数!IE6</f>
        <v>5.4000000000014552</v>
      </c>
      <c r="IF6" s="6">
        <f>+每日电表读数!IG6-每日电表读数!IF6</f>
        <v>15.099999999998545</v>
      </c>
      <c r="IG6" s="6">
        <f>+每日电表读数!IH6-每日电表读数!IG6</f>
        <v>9.1000000000058208</v>
      </c>
      <c r="IH6" s="6">
        <f>+每日电表读数!II6-每日电表读数!IH6</f>
        <v>22.5</v>
      </c>
      <c r="II6" s="6">
        <f>+每日电表读数!IJ6-每日电表读数!II6</f>
        <v>22.799999999995634</v>
      </c>
      <c r="IJ6" s="6">
        <f>+每日电表读数!IK6-每日电表读数!IJ6</f>
        <v>31.400000000001455</v>
      </c>
      <c r="IK6" s="6">
        <f>+每日电表读数!IL6-每日电表读数!IK6</f>
        <v>21.19999999999709</v>
      </c>
      <c r="IL6" s="6">
        <f>+每日电表读数!IM6-每日电表读数!IL6</f>
        <v>5.4000000000014552</v>
      </c>
      <c r="IM6" s="6">
        <f>+每日电表读数!IN6-每日电表读数!IM6</f>
        <v>5.4000000000014552</v>
      </c>
      <c r="IN6" s="6">
        <f>+每日电表读数!IO6-每日电表读数!IN6</f>
        <v>4.5</v>
      </c>
      <c r="IO6" s="6">
        <f>+每日电表读数!IP6-每日电表读数!IO6</f>
        <v>11.900000000001455</v>
      </c>
      <c r="IP6" s="6">
        <f>+每日电表读数!IQ6-每日电表读数!IP6</f>
        <v>19.900000000001455</v>
      </c>
      <c r="IQ6" s="6">
        <f>+每日电表读数!IR6-每日电表读数!IQ6</f>
        <v>14.599999999998545</v>
      </c>
      <c r="IR6" s="6">
        <f>+每日电表读数!IS6-每日电表读数!IR6</f>
        <v>12.299999999995634</v>
      </c>
      <c r="IS6" s="6">
        <f>+每日电表读数!IT6-每日电表读数!IS6</f>
        <v>5.6000000000058208</v>
      </c>
      <c r="IT6" s="6">
        <f>+每日电表读数!IU6-每日电表读数!IT6</f>
        <v>22.69999999999709</v>
      </c>
      <c r="IU6" s="6">
        <f>+每日电表读数!IV6-每日电表读数!IU6</f>
        <v>14.69999999999709</v>
      </c>
      <c r="IV6" s="6">
        <f>+每日电表读数!IW6-每日电表读数!IV6</f>
        <v>16.30000000000291</v>
      </c>
      <c r="IW6" s="6">
        <f>+每日电表读数!IX6-每日电表读数!IW6</f>
        <v>17.900000000001455</v>
      </c>
      <c r="IX6" s="6">
        <f>+每日电表读数!IY6-每日电表读数!IX6</f>
        <v>4.4000000000014552</v>
      </c>
      <c r="IY6" s="6">
        <f>+每日电表读数!IZ6-每日电表读数!IY6</f>
        <v>10.299999999995634</v>
      </c>
      <c r="IZ6" s="6">
        <f>+每日电表读数!JA6-每日电表读数!IZ6</f>
        <v>4.3000000000029104</v>
      </c>
      <c r="JA6" s="6">
        <f>+每日电表读数!JB6-每日电表读数!JA6</f>
        <v>5.9000000000014552</v>
      </c>
      <c r="JB6" s="6">
        <f>+每日电表读数!JC6-每日电表读数!JB6</f>
        <v>6.6999999999970896</v>
      </c>
      <c r="JC6" s="6">
        <f>+每日电表读数!JD6-每日电表读数!JC6</f>
        <v>27.19999999999709</v>
      </c>
      <c r="JD6" s="6">
        <f>+每日电表读数!JE6-每日电表读数!JD6</f>
        <v>11.100000000005821</v>
      </c>
      <c r="JE6" s="6">
        <f>+每日电表读数!JF6-每日电表读数!JE6</f>
        <v>26.799999999995634</v>
      </c>
      <c r="JF6" s="6">
        <f>+每日电表读数!JG6-每日电表读数!JF6</f>
        <v>17.099999999998545</v>
      </c>
      <c r="JG6" s="6">
        <f>+每日电表读数!JH6-每日电表读数!JG6</f>
        <v>4.7000000000043656</v>
      </c>
      <c r="JH6" s="6">
        <f>+每日电表读数!JI6-每日电表读数!JH6</f>
        <v>35.299999999995634</v>
      </c>
      <c r="JI6" s="6">
        <f>+每日电表读数!JJ6-每日电表读数!JI6</f>
        <v>28.900000000001455</v>
      </c>
      <c r="JJ6" s="6">
        <f>+每日电表读数!JK6-每日电表读数!JJ6</f>
        <v>27</v>
      </c>
      <c r="JK6" s="6">
        <f>+每日电表读数!JL6-每日电表读数!JK6</f>
        <v>28.599999999998545</v>
      </c>
      <c r="JL6" s="6">
        <f>+每日电表读数!JM6-每日电表读数!JL6</f>
        <v>27</v>
      </c>
      <c r="JM6" s="6">
        <f>+每日电表读数!JN6-每日电表读数!JM6</f>
        <v>30.400000000001455</v>
      </c>
      <c r="JN6" s="6">
        <f>+每日电表读数!JO6-每日电表读数!JN6</f>
        <v>21.200000000004366</v>
      </c>
      <c r="JO6" s="6">
        <f>+每日电表读数!JP6-每日电表读数!JO6</f>
        <v>26</v>
      </c>
      <c r="JP6" s="6">
        <f>+每日电表读数!JQ6-每日电表读数!JP6</f>
        <v>36.399999999994179</v>
      </c>
      <c r="JQ6" s="6">
        <f>+每日电表读数!JR6-每日电表读数!JQ6</f>
        <v>33.200000000004366</v>
      </c>
      <c r="JR6" s="6">
        <f>+每日电表读数!JS6-每日电表读数!JR6</f>
        <v>34.099999999998545</v>
      </c>
      <c r="JS6" s="6">
        <f>+每日电表读数!JT6-每日电表读数!JS6</f>
        <v>34.69999999999709</v>
      </c>
      <c r="JT6" s="6">
        <f>+每日电表读数!JU6-每日电表读数!JT6</f>
        <v>21.80000000000291</v>
      </c>
      <c r="JU6" s="6">
        <f>+每日电表读数!JV6-每日电表读数!JU6</f>
        <v>4.5999999999985448</v>
      </c>
      <c r="JV6" s="6">
        <f>+每日电表读数!JW6-每日电表读数!JV6</f>
        <v>9.4000000000014552</v>
      </c>
      <c r="JW6" s="6">
        <f>+每日电表读数!JX6-每日电表读数!JW6</f>
        <v>19.19999999999709</v>
      </c>
      <c r="JX6" s="6">
        <f>+每日电表读数!JY6-每日电表读数!JX6</f>
        <v>10.900000000001455</v>
      </c>
      <c r="JY6" s="6">
        <f>+每日电表读数!JZ6-每日电表读数!JY6</f>
        <v>4.5</v>
      </c>
      <c r="JZ6" s="6">
        <f>+每日电表读数!KA6-每日电表读数!JZ6</f>
        <v>20.30000000000291</v>
      </c>
      <c r="KA6" s="6">
        <f>+每日电表读数!KB6-每日电表读数!KA6</f>
        <v>7.0999999999985448</v>
      </c>
      <c r="KB6" s="6">
        <f>+每日电表读数!KC6-每日电表读数!KB6</f>
        <v>4.3000000000029104</v>
      </c>
      <c r="KC6" s="6">
        <f>+每日电表读数!KD6-每日电表读数!KC6</f>
        <v>9.1999999999970896</v>
      </c>
      <c r="KD6" s="6">
        <f>+每日电表读数!KE6-每日电表读数!KD6</f>
        <v>17.400000000001455</v>
      </c>
      <c r="KE6" s="6">
        <f>+每日电表读数!KF6-每日电表读数!KE6</f>
        <v>8.0999999999985448</v>
      </c>
      <c r="KF6" s="6">
        <f>+每日电表读数!KG6-每日电表读数!KF6</f>
        <v>12.69999999999709</v>
      </c>
      <c r="KG6" s="6">
        <f>+每日电表读数!KH6-每日电表读数!KG6</f>
        <v>24.600000000005821</v>
      </c>
      <c r="KH6" s="6">
        <f>+每日电表读数!KI6-每日电表读数!KH6</f>
        <v>24.599999999998545</v>
      </c>
      <c r="KI6" s="6">
        <f>+每日电表读数!KJ6-每日电表读数!KI6</f>
        <v>4.2999999999956344</v>
      </c>
      <c r="KJ6" s="6">
        <f>+每日电表读数!KK6-每日电表读数!KJ6</f>
        <v>32.200000000004366</v>
      </c>
      <c r="KK6" s="6">
        <f>+每日电表读数!KL6-每日电表读数!KK6</f>
        <v>10.900000000001455</v>
      </c>
      <c r="KL6" s="6">
        <f>+每日电表读数!KM6-每日电表读数!KL6</f>
        <v>11.099999999998545</v>
      </c>
      <c r="KM6" s="6">
        <f>+每日电表读数!KN6-每日电表读数!KM6</f>
        <v>19.799999999995634</v>
      </c>
      <c r="KN6" s="6">
        <f>+每日电表读数!KO6-每日电表读数!KN6</f>
        <v>28.700000000004366</v>
      </c>
      <c r="KO6" s="6">
        <f>+每日电表读数!KP6-每日电表读数!KO6</f>
        <v>28.799999999995634</v>
      </c>
      <c r="KP6" s="6">
        <f>+每日电表读数!KQ6-每日电表读数!KP6</f>
        <v>4.8000000000029104</v>
      </c>
      <c r="KQ6" s="6">
        <f>+每日电表读数!KR6-每日电表读数!KQ6</f>
        <v>31.5</v>
      </c>
      <c r="KR6" s="6">
        <f>+每日电表读数!KS6-每日电表读数!KR6</f>
        <v>30.900000000001455</v>
      </c>
      <c r="KS6" s="6">
        <f>+每日电表读数!KT6-每日电表读数!KS6</f>
        <v>26.900000000001455</v>
      </c>
      <c r="KT6" s="6">
        <f>+每日电表读数!KU6-每日电表读数!KT6</f>
        <v>12.19999999999709</v>
      </c>
      <c r="KU6" s="6">
        <f>+每日电表读数!KV6-每日电表读数!KU6</f>
        <v>22.900000000001455</v>
      </c>
      <c r="KV6" s="6">
        <f>+每日电表读数!KW6-每日电表读数!KV6</f>
        <v>20.5</v>
      </c>
      <c r="KW6" s="6">
        <f>+每日电表读数!KX6-每日电表读数!KW6</f>
        <v>4.5999999999985448</v>
      </c>
      <c r="KX6" s="6">
        <f>+每日电表读数!KY6-每日电表读数!KX6</f>
        <v>15.69999999999709</v>
      </c>
      <c r="KY6" s="6">
        <f>+每日电表读数!KZ6-每日电表读数!KY6</f>
        <v>14.400000000001455</v>
      </c>
      <c r="KZ6" s="6">
        <f>+每日电表读数!LA6-每日电表读数!KZ6</f>
        <v>8</v>
      </c>
      <c r="LA6" s="6">
        <f>+每日电表读数!LB6-每日电表读数!LA6</f>
        <v>6.4000000000014552</v>
      </c>
      <c r="LB6" s="6">
        <f>+每日电表读数!LC6-每日电表读数!LB6</f>
        <v>21.599999999998545</v>
      </c>
      <c r="LC6" s="6">
        <f>+每日电表读数!LD6-每日电表读数!LC6</f>
        <v>15.900000000001455</v>
      </c>
      <c r="LD6" s="6">
        <f>+每日电表读数!LE6-每日电表读数!LD6</f>
        <v>2.9000000000014552</v>
      </c>
      <c r="LE6" s="6">
        <f>+每日电表读数!LF6-每日电表读数!LE6</f>
        <v>16.19999999999709</v>
      </c>
      <c r="LF6" s="6">
        <f>+每日电表读数!LG6-每日电表读数!LF6</f>
        <v>17</v>
      </c>
      <c r="LG6" s="6">
        <f>+每日电表读数!LH6-每日电表读数!LG6</f>
        <v>23</v>
      </c>
      <c r="LH6" s="6">
        <f>+每日电表读数!LI6-每日电表读数!LH6</f>
        <v>24</v>
      </c>
      <c r="LI6" s="6">
        <f>+每日电表读数!LJ6-每日电表读数!LI6</f>
        <v>20</v>
      </c>
      <c r="LJ6" s="6">
        <f>+每日电表读数!LK6-每日电表读数!LJ6</f>
        <v>17.30000000000291</v>
      </c>
      <c r="LK6" s="6">
        <f>+每日电表读数!LL6-每日电表读数!LK6</f>
        <v>4.5999999999985448</v>
      </c>
      <c r="LL6" s="6">
        <f>+每日电表读数!LM6-每日电表读数!LL6</f>
        <v>12.69999999999709</v>
      </c>
      <c r="LM6" s="6">
        <f>+每日电表读数!LN6-每日电表读数!LM6</f>
        <v>7.6000000000058208</v>
      </c>
      <c r="LN6" s="6">
        <f>+每日电表读数!LO6-每日电表读数!LN6</f>
        <v>15.899999999994179</v>
      </c>
      <c r="LO6" s="6">
        <f>+每日电表读数!LP6-每日电表读数!LO6</f>
        <v>21.80000000000291</v>
      </c>
      <c r="LP6" s="6">
        <f>+每日电表读数!LQ6-每日电表读数!LP6</f>
        <v>4.4000000000014552</v>
      </c>
      <c r="LQ6" s="6">
        <f>+每日电表读数!LR6-每日电表读数!LQ6</f>
        <v>5.5999999999985448</v>
      </c>
      <c r="LR6" s="6">
        <f>+每日电表读数!LS6-每日电表读数!LR6</f>
        <v>4.3000000000029104</v>
      </c>
      <c r="LS6" s="6">
        <f>+每日电表读数!LT6-每日电表读数!LS6</f>
        <v>24.099999999998545</v>
      </c>
      <c r="LT6" s="6">
        <f>+每日电表读数!LU6-每日电表读数!LT6</f>
        <v>4.4000000000014552</v>
      </c>
      <c r="LU6" s="6">
        <f>+每日电表读数!LV6-每日电表读数!LU6</f>
        <v>4.3999999999941792</v>
      </c>
      <c r="LV6" s="6">
        <f>+每日电表读数!LW6-每日电表读数!LV6</f>
        <v>4.5</v>
      </c>
      <c r="LW6" s="6">
        <f>+每日电表读数!LX6-每日电表读数!LW6</f>
        <v>17.5</v>
      </c>
      <c r="LX6" s="6">
        <f>+每日电表读数!LY6-每日电表读数!LX6</f>
        <v>20.5</v>
      </c>
      <c r="LY6" s="6">
        <f>+每日电表读数!LZ6-每日电表读数!LY6</f>
        <v>4.3000000000029104</v>
      </c>
      <c r="LZ6" s="6">
        <f>+每日电表读数!MA6-每日电表读数!LZ6</f>
        <v>4.5</v>
      </c>
      <c r="MA6" s="6">
        <f>+每日电表读数!MB6-每日电表读数!MA6</f>
        <v>7.4000000000014552</v>
      </c>
      <c r="MB6" s="6">
        <f>+每日电表读数!MC6-每日电表读数!MB6</f>
        <v>4.5999999999985448</v>
      </c>
      <c r="MC6" s="6">
        <f>+每日电表读数!MD6-每日电表读数!MC6</f>
        <v>4.4000000000014552</v>
      </c>
      <c r="MD6" s="6">
        <f>+每日电表读数!ME6-每日电表读数!MD6</f>
        <v>4.4000000000014552</v>
      </c>
      <c r="ME6" s="6">
        <f>+每日电表读数!MF6-每日电表读数!ME6</f>
        <v>4.3999999999941792</v>
      </c>
      <c r="MF6" s="6">
        <f>+每日电表读数!MG6-每日电表读数!MF6</f>
        <v>7.3000000000029104</v>
      </c>
      <c r="MG6" s="6">
        <f>+每日电表读数!MH6-每日电表读数!MG6</f>
        <v>5</v>
      </c>
      <c r="MH6" s="6">
        <f>+每日电表读数!MI6-每日电表读数!MH6</f>
        <v>10</v>
      </c>
      <c r="MI6" s="6">
        <f>+每日电表读数!MJ6-每日电表读数!MI6</f>
        <v>24.599999999998545</v>
      </c>
      <c r="MJ6" s="6">
        <f>+每日电表读数!MK6-每日电表读数!MJ6</f>
        <v>24.80000000000291</v>
      </c>
      <c r="MK6" s="6">
        <f>+每日电表读数!ML6-每日电表读数!MK6</f>
        <v>25.299999999995634</v>
      </c>
      <c r="ML6" s="6">
        <f>+每日电表读数!MM6-每日电表读数!ML6</f>
        <v>16.30000000000291</v>
      </c>
      <c r="MM6" s="6">
        <f>+每日电表读数!MN6-每日电表读数!MM6</f>
        <v>4.4000000000014552</v>
      </c>
      <c r="MN6" s="6">
        <f>+每日电表读数!MO6-每日电表读数!MN6</f>
        <v>21.400000000001455</v>
      </c>
      <c r="MO6" s="6">
        <f>+每日电表读数!MP6-每日电表读数!MO6</f>
        <v>6.0999999999985448</v>
      </c>
      <c r="MP6" s="6">
        <f>+每日电表读数!MQ6-每日电表读数!MP6</f>
        <v>19.599999999998545</v>
      </c>
      <c r="MQ6" s="6">
        <f>+每日电表读数!MR6-每日电表读数!MQ6</f>
        <v>4.9000000000014552</v>
      </c>
      <c r="MR6" s="6">
        <f>+每日电表读数!MS6-每日电表读数!MR6</f>
        <v>4.5</v>
      </c>
      <c r="MS6" s="6">
        <f>+每日电表读数!MT6-每日电表读数!MS6</f>
        <v>4.4000000000014552</v>
      </c>
      <c r="MT6" s="6">
        <f>+每日电表读数!MU6-每日电表读数!MT6</f>
        <v>4.2999999999956344</v>
      </c>
      <c r="MU6" s="6">
        <f>+每日电表读数!MV6-每日电表读数!MU6</f>
        <v>4.5</v>
      </c>
      <c r="MV6" s="6">
        <f>+每日电表读数!MW6-每日电表读数!MV6</f>
        <v>5.3000000000029104</v>
      </c>
      <c r="MW6" s="6">
        <f>+每日电表读数!MX6-每日电表读数!MW6</f>
        <v>10.799999999995634</v>
      </c>
      <c r="MX6" s="6">
        <f>+每日电表读数!MY6-每日电表读数!MX6</f>
        <v>10.400000000001455</v>
      </c>
      <c r="MY6" s="6">
        <f>+每日电表读数!MZ6-每日电表读数!MY6</f>
        <v>10.30000000000291</v>
      </c>
      <c r="MZ6" s="6">
        <f>+每日电表读数!NA6-每日电表读数!MZ6</f>
        <v>5.1999999999970896</v>
      </c>
      <c r="NA6" s="6">
        <f>+每日电表读数!NB6-每日电表读数!NA6</f>
        <v>5.5999999999985448</v>
      </c>
      <c r="NB6" s="6">
        <f>+每日电表读数!NC6-每日电表读数!NB6</f>
        <v>10.900000000001455</v>
      </c>
      <c r="NC6" s="6">
        <f>+每日电表读数!ND6-每日电表读数!NC6</f>
        <v>11.700000000004366</v>
      </c>
      <c r="ND6" s="6">
        <f>+每日电表读数!NE6-每日电表读数!ND6</f>
        <v>18.69999999999709</v>
      </c>
      <c r="NE6" s="6">
        <f>+每日电表读数!NF6-每日电表读数!NE6</f>
        <v>19.30000000000291</v>
      </c>
      <c r="NF6" s="6">
        <f>+每日电表读数!NG6-每日电表读数!NF6</f>
        <v>27.899999999994179</v>
      </c>
      <c r="NG6" s="6">
        <f>+每日电表读数!NH6-每日电表读数!NG6</f>
        <v>31.600000000005821</v>
      </c>
      <c r="NH6" s="6">
        <f>+每日电表读数!NI6-每日电表读数!NH6</f>
        <v>11.099999999998545</v>
      </c>
      <c r="NI6" s="6">
        <f>+每日电表读数!NJ6-每日电表读数!NI6</f>
        <v>33.299999999995634</v>
      </c>
      <c r="NJ6" s="6">
        <f>+每日电表读数!NK6-每日电表读数!NJ6</f>
        <v>5.3000000000029104</v>
      </c>
      <c r="NK6" s="6">
        <f>+每日电表读数!NL6-每日电表读数!NK6</f>
        <v>5.5</v>
      </c>
      <c r="NL6" s="6">
        <f>+每日电表读数!NM6-每日电表读数!NL6</f>
        <v>15.30000000000291</v>
      </c>
      <c r="NM6" s="6">
        <f>+每日电表读数!NN6-每日电表读数!NM6</f>
        <v>17.19999999999709</v>
      </c>
      <c r="NN6" s="6">
        <f>+每日电表读数!NO6-每日电表读数!NN6</f>
        <v>20.19999999999709</v>
      </c>
      <c r="NO6" s="6">
        <f>+每日电表读数!NP6-每日电表读数!NO6</f>
        <v>19.400000000001455</v>
      </c>
      <c r="NP6" s="6">
        <f>+每日电表读数!NQ6-每日电表读数!NP6</f>
        <v>34</v>
      </c>
      <c r="NQ6" s="6">
        <f>+每日电表读数!NR6-每日电表读数!NQ6</f>
        <v>29.099999999998545</v>
      </c>
      <c r="NR6" s="6">
        <f>+每日电表读数!NS6-每日电表读数!NR6</f>
        <v>21.600000000005821</v>
      </c>
      <c r="NS6" s="6">
        <f>+每日电表读数!NT6-每日电表读数!NS6</f>
        <v>17.299999999995634</v>
      </c>
      <c r="NT6" s="6">
        <f>+每日电表读数!NU6-每日电表读数!NT6</f>
        <v>24.200000000004366</v>
      </c>
      <c r="NU6" s="6">
        <f>+每日电表读数!NV6-每日电表读数!NU6</f>
        <v>33.799999999995634</v>
      </c>
      <c r="NV6" s="6">
        <f>+每日电表读数!NW6-每日电表读数!NV6</f>
        <v>5.2000000000043656</v>
      </c>
      <c r="NW6" s="6">
        <f>+每日电表读数!NX6-每日电表读数!NW6</f>
        <v>22.69999999999709</v>
      </c>
      <c r="NX6" s="6">
        <f>+每日电表读数!NY6-每日电表读数!NX6</f>
        <v>49.80000000000291</v>
      </c>
      <c r="NY6" s="6">
        <f>+每日电表读数!NZ6-每日电表读数!NY6</f>
        <v>21.299999999995634</v>
      </c>
      <c r="NZ6" s="6">
        <f>+每日电表读数!OA6-每日电表读数!NZ6</f>
        <v>6</v>
      </c>
      <c r="OA6" s="6">
        <f>+每日电表读数!OB6-每日电表读数!OA6</f>
        <v>5.4000000000014552</v>
      </c>
      <c r="OB6" s="6">
        <f>+每日电表读数!OC6-每日电表读数!OB6</f>
        <v>5.3000000000029104</v>
      </c>
      <c r="OC6" s="6">
        <f>+每日电表读数!OD6-每日电表读数!OC6</f>
        <v>5.1999999999970896</v>
      </c>
      <c r="OD6" s="6">
        <f>+每日电表读数!OE6-每日电表读数!OD6</f>
        <v>20.30000000000291</v>
      </c>
      <c r="OE6" s="6">
        <f>+每日电表读数!OF6-每日电表读数!OE6</f>
        <v>24</v>
      </c>
      <c r="OF6" s="6">
        <f>+每日电表读数!OG6-每日电表读数!OF6</f>
        <v>19</v>
      </c>
      <c r="OG6" s="6">
        <f>+每日电表读数!OH6-每日电表读数!OG6</f>
        <v>6.3999999999941792</v>
      </c>
      <c r="OH6" s="6">
        <f>+每日电表读数!OI6-每日电表读数!OH6</f>
        <v>12.400000000001455</v>
      </c>
      <c r="OI6" s="6">
        <f>+每日电表读数!OJ6-每日电表读数!OI6</f>
        <v>21.599999999998545</v>
      </c>
      <c r="OJ6" s="6">
        <f>+每日电表读数!OK6-每日电表读数!OJ6</f>
        <v>17.700000000004366</v>
      </c>
      <c r="OK6" s="6">
        <f>+每日电表读数!OL6-每日电表读数!OK6</f>
        <v>24.400000000001455</v>
      </c>
      <c r="OL6" s="6">
        <f>+每日电表读数!OM6-每日电表读数!OL6</f>
        <v>22.19999999999709</v>
      </c>
      <c r="OM6" s="6">
        <f>+每日电表读数!ON6-每日电表读数!OM6</f>
        <v>24.80000000000291</v>
      </c>
      <c r="ON6" s="6">
        <f>+每日电表读数!OO6-每日电表读数!ON6</f>
        <v>5.6999999999970896</v>
      </c>
      <c r="OO6" s="6">
        <f>+每日电表读数!OP6-每日电表读数!OO6</f>
        <v>9.3000000000029104</v>
      </c>
      <c r="OP6" s="6">
        <f>+每日电表读数!OQ6-每日电表读数!OP6</f>
        <v>8.6999999999970896</v>
      </c>
      <c r="OQ6" s="6">
        <f>+每日电表读数!OR6-每日电表读数!OQ6</f>
        <v>3</v>
      </c>
      <c r="OR6" s="6">
        <f>+每日电表读数!OS6-每日电表读数!OR6</f>
        <v>6.3000000000029104</v>
      </c>
      <c r="OS6" s="6">
        <f>+每日电表读数!OT6-每日电表读数!OS6</f>
        <v>8.5999999999985448</v>
      </c>
      <c r="OT6" s="6">
        <f>+每日电表读数!OU6-每日电表读数!OT6</f>
        <v>11.69999999999709</v>
      </c>
      <c r="OU6" s="6">
        <f>+每日电表读数!OV6-每日电表读数!OU6</f>
        <v>18.30000000000291</v>
      </c>
      <c r="OV6" s="6">
        <f>+每日电表读数!OW6-每日电表读数!OV6</f>
        <v>15</v>
      </c>
      <c r="OW6" s="6">
        <f>+每日电表读数!OX6-每日电表读数!OW6</f>
        <v>7.5999999999985448</v>
      </c>
      <c r="OX6" s="6">
        <f>+每日电表读数!OY6-每日电表读数!OX6</f>
        <v>5.1999999999970896</v>
      </c>
      <c r="OY6" s="6">
        <f>+每日电表读数!OZ6-每日电表读数!OY6</f>
        <v>5.2000000000043656</v>
      </c>
      <c r="OZ6" s="6">
        <f>+每日电表读数!PA6-每日电表读数!OZ6</f>
        <v>5.0999999999985448</v>
      </c>
      <c r="PA6" s="6">
        <f>+每日电表读数!PB6-每日电表读数!PA6</f>
        <v>5.1999999999970896</v>
      </c>
      <c r="PB6" s="6">
        <f>+每日电表读数!PC6-每日电表读数!PB6</f>
        <v>5.1000000000058208</v>
      </c>
      <c r="PC6" s="6">
        <f>+每日电表读数!PD6-每日电表读数!PC6</f>
        <v>5.6999999999970896</v>
      </c>
      <c r="PD6" s="6">
        <f>+每日电表读数!PE6-每日电表读数!PD6</f>
        <v>6.3000000000029104</v>
      </c>
      <c r="PE6" s="6">
        <f>+每日电表读数!PF6-每日电表读数!PE6</f>
        <v>6.3999999999941792</v>
      </c>
      <c r="PF6" s="6">
        <f>+每日电表读数!PG6-每日电表读数!PF6</f>
        <v>11.700000000004366</v>
      </c>
      <c r="PG6" s="6">
        <f>+每日电表读数!PH6-每日电表读数!PG6</f>
        <v>26.099999999998545</v>
      </c>
      <c r="PH6" s="6">
        <f>+每日电表读数!PI6-每日电表读数!PH6</f>
        <v>29.099999999998545</v>
      </c>
      <c r="PI6" s="6">
        <f>+每日电表读数!PJ6-每日电表读数!PI6</f>
        <v>26</v>
      </c>
      <c r="PJ6" s="6">
        <f>+每日电表读数!PK6-每日电表读数!PJ6</f>
        <v>17.400000000001455</v>
      </c>
      <c r="PK6" s="6">
        <f>+每日电表读数!PL6-每日电表读数!PK6</f>
        <v>33.80000000000291</v>
      </c>
      <c r="PL6" s="6">
        <f>+每日电表读数!PM6-每日电表读数!PL6</f>
        <v>27.69999999999709</v>
      </c>
      <c r="PM6" s="6">
        <f>+每日电表读数!PN6-每日电表读数!PM6</f>
        <v>23.5</v>
      </c>
      <c r="PN6" s="6">
        <f>+每日电表读数!PO6-每日电表读数!PN6</f>
        <v>32.599999999998545</v>
      </c>
      <c r="PO6" s="6">
        <f>+每日电表读数!PP6-每日电表读数!PO6</f>
        <v>44.400000000001455</v>
      </c>
      <c r="PP6" s="6">
        <f>+每日电表读数!PQ6-每日电表读数!PP6</f>
        <v>35.80000000000291</v>
      </c>
      <c r="PQ6" s="6">
        <f>+每日电表读数!PR6-每日电表读数!PQ6</f>
        <v>33.099999999998545</v>
      </c>
      <c r="PR6" s="6">
        <f>+每日电表读数!PS6-每日电表读数!PR6</f>
        <v>39.799999999995634</v>
      </c>
      <c r="PS6" s="6">
        <f>+每日电表读数!PT6-每日电表读数!PS6</f>
        <v>4.3000000000029104</v>
      </c>
      <c r="PT6" s="6">
        <f>+每日电表读数!PU6-每日电表读数!PT6</f>
        <v>35.19999999999709</v>
      </c>
      <c r="PU6" s="6">
        <f>+每日电表读数!PV6-每日电表读数!PU6</f>
        <v>36.700000000004366</v>
      </c>
      <c r="PV6" s="6">
        <f>+每日电表读数!PW6-每日电表读数!PV6</f>
        <v>36.099999999998545</v>
      </c>
      <c r="PW6" s="6">
        <f>+每日电表读数!PX6-每日电表读数!PW6</f>
        <v>41.400000000001455</v>
      </c>
      <c r="PX6" s="6">
        <f>+每日电表读数!PY6-每日电表读数!PX6</f>
        <v>32.599999999998545</v>
      </c>
      <c r="PY6" s="6">
        <f>+每日电表读数!PZ6-每日电表读数!PY6</f>
        <v>16.80000000000291</v>
      </c>
      <c r="PZ6" s="6">
        <f>+每日电表读数!QA6-每日电表读数!PZ6</f>
        <v>28.5</v>
      </c>
      <c r="QA6" s="6">
        <f>+每日电表读数!QB6-每日电表读数!QA6</f>
        <v>38.799999999995634</v>
      </c>
      <c r="QB6" s="6">
        <f>+每日电表读数!QC6-每日电表读数!QB6</f>
        <v>40.200000000004366</v>
      </c>
      <c r="QC6" s="6">
        <f>+每日电表读数!QD6-每日电表读数!QC6</f>
        <v>34.799999999995634</v>
      </c>
      <c r="QD6" s="6">
        <f>+每日电表读数!QE6-每日电表读数!QD6</f>
        <v>42.400000000001455</v>
      </c>
      <c r="QE6" s="6">
        <f>+每日电表读数!QF6-每日电表读数!QE6</f>
        <v>43.5</v>
      </c>
      <c r="QF6" s="6">
        <f>+每日电表读数!QG6-每日电表读数!QF6</f>
        <v>38.80000000000291</v>
      </c>
      <c r="QG6" s="6">
        <f>+每日电表读数!QH6-每日电表读数!QG6</f>
        <v>5.2999999999956344</v>
      </c>
      <c r="QH6" s="6">
        <f>+每日电表读数!QI6-每日电表读数!QH6</f>
        <v>33.5</v>
      </c>
      <c r="QI6" s="6">
        <f>+每日电表读数!QJ6-每日电表读数!QI6</f>
        <v>27.599999999998545</v>
      </c>
      <c r="QJ6" s="6">
        <f>+每日电表读数!QK6-每日电表读数!QJ6</f>
        <v>22.400000000001455</v>
      </c>
      <c r="QK6" s="6">
        <f>+每日电表读数!QL6-每日电表读数!QK6</f>
        <v>36.5</v>
      </c>
      <c r="QL6" s="6">
        <f>+每日电表读数!QM6-每日电表读数!QL6</f>
        <v>36.599999999998545</v>
      </c>
      <c r="QM6" s="6">
        <f>+每日电表读数!QN6-每日电表读数!QM6</f>
        <v>28.80000000000291</v>
      </c>
      <c r="QN6" s="6">
        <f>+每日电表读数!QO6-每日电表读数!QN6</f>
        <v>5.3000000000029104</v>
      </c>
      <c r="QO6" s="6">
        <f>+每日电表读数!QP6-每日电表读数!QO6</f>
        <v>43.299999999995634</v>
      </c>
      <c r="QP6" s="6">
        <f>+每日电表读数!QQ6-每日电表读数!QP6</f>
        <v>37.30000000000291</v>
      </c>
      <c r="QQ6" s="6">
        <f>+每日电表读数!QR6-每日电表读数!QQ6</f>
        <v>37.299999999995634</v>
      </c>
      <c r="QR6" s="6">
        <f>+每日电表读数!QS6-每日电表读数!QR6</f>
        <v>36.30000000000291</v>
      </c>
      <c r="QS6" s="6">
        <f>+每日电表读数!QT6-每日电表读数!QS6</f>
        <v>30.900000000001455</v>
      </c>
      <c r="QT6" s="6">
        <f>+每日电表读数!QU6-每日电表读数!QT6</f>
        <v>6.9000000000014552</v>
      </c>
      <c r="QU6" s="6">
        <f>+每日电表读数!QV6-每日电表读数!QU6</f>
        <v>4.3999999999941792</v>
      </c>
      <c r="QV6" s="6">
        <f>+每日电表读数!QW6-每日电表读数!QV6</f>
        <v>30.600000000005821</v>
      </c>
      <c r="QW6" s="6">
        <f>+每日电表读数!QX6-每日电表读数!QW6</f>
        <v>42.099999999998545</v>
      </c>
      <c r="QX6" s="6">
        <f>+每日电表读数!QY6-每日电表读数!QX6</f>
        <v>37</v>
      </c>
      <c r="QY6" s="6">
        <f>+每日电表读数!QZ6-每日电表读数!QY6</f>
        <v>34.799999999995634</v>
      </c>
      <c r="QZ6" s="6">
        <f>+每日电表读数!RA6-每日电表读数!QZ6</f>
        <v>43.200000000004366</v>
      </c>
      <c r="RA6" s="6">
        <f>+每日电表读数!RB6-每日电表读数!RA6</f>
        <v>28.099999999998545</v>
      </c>
      <c r="RB6" s="6">
        <f>+每日电表读数!RC6-每日电表读数!RB6</f>
        <v>5.5</v>
      </c>
      <c r="RC6" s="6">
        <f>+每日电表读数!RD6-每日电表读数!RC6</f>
        <v>35.19999999999709</v>
      </c>
      <c r="RD6" s="6">
        <f>+每日电表读数!RE6-每日电表读数!RD6</f>
        <v>33.200000000004366</v>
      </c>
      <c r="RE6" s="6">
        <f>+每日电表读数!RF6-每日电表读数!RE6</f>
        <v>42</v>
      </c>
      <c r="RF6" s="6">
        <f>+每日电表读数!RG6-每日电表读数!RF6</f>
        <v>42.299999999995634</v>
      </c>
      <c r="RG6" s="6">
        <f>+每日电表读数!RH6-每日电表读数!RG6</f>
        <v>23.5</v>
      </c>
      <c r="RH6" s="6">
        <f>+每日电表读数!RI6-每日电表读数!RH6</f>
        <v>20.600000000005821</v>
      </c>
      <c r="RI6" s="6">
        <f>+每日电表读数!RJ6-每日电表读数!RI6</f>
        <v>10.399999999994179</v>
      </c>
      <c r="RJ6" s="6">
        <f>+每日电表读数!RK6-每日电表读数!RJ6</f>
        <v>23.100000000005821</v>
      </c>
      <c r="RK6" s="6">
        <f>+每日电表读数!RL6-每日电表读数!RK6</f>
        <v>22.899999999994179</v>
      </c>
      <c r="RL6" s="6">
        <f>+每日电表读数!RM6-每日电表读数!RL6</f>
        <v>40.400000000001455</v>
      </c>
      <c r="RM6" s="6">
        <f>+每日电表读数!RN6-每日电表读数!RM6</f>
        <v>35.400000000001455</v>
      </c>
      <c r="RN6" s="6">
        <f>+每日电表读数!RO6-每日电表读数!RN6</f>
        <v>21.80000000000291</v>
      </c>
      <c r="RO6" s="6">
        <f>+每日电表读数!RP6-每日电表读数!RO6</f>
        <v>14.399999999994179</v>
      </c>
      <c r="RP6" s="6">
        <f>+每日电表读数!RQ6-每日电表读数!RP6</f>
        <v>4.3000000000029104</v>
      </c>
      <c r="RQ6" s="6">
        <f>+每日电表读数!RR6-每日电表读数!RQ6</f>
        <v>4.3000000000029104</v>
      </c>
      <c r="RR6" s="6">
        <f>+每日电表读数!RS6-每日电表读数!RR6</f>
        <v>16.899999999994179</v>
      </c>
      <c r="RS6" s="6">
        <f>+每日电表读数!RT6-每日电表读数!RS6</f>
        <v>23.5</v>
      </c>
      <c r="RT6" s="6">
        <f>+每日电表读数!RU6-每日电表读数!RT6</f>
        <v>4.3000000000029104</v>
      </c>
      <c r="RU6" s="6">
        <f>+每日电表读数!RV6-每日电表读数!RU6</f>
        <v>4.4000000000014552</v>
      </c>
      <c r="RV6" s="6">
        <f>+每日电表读数!RW6-每日电表读数!RV6</f>
        <v>4.2999999999956344</v>
      </c>
      <c r="RW6" s="6">
        <f>+每日电表读数!RX6-每日电表读数!RW6</f>
        <v>4.5</v>
      </c>
      <c r="RX6" s="6">
        <f>+每日电表读数!RY6-每日电表读数!RX6</f>
        <v>35.600000000005821</v>
      </c>
      <c r="RY6" s="6">
        <f>+每日电表读数!RZ6-每日电表读数!RY6</f>
        <v>29.69999999999709</v>
      </c>
      <c r="RZ6" s="6">
        <f>+每日电表读数!SA6-每日电表读数!RZ6</f>
        <v>34.900000000001455</v>
      </c>
      <c r="SA6" s="6">
        <f>+每日电表读数!SB6-每日电表读数!SA6</f>
        <v>32.599999999998545</v>
      </c>
      <c r="SB6" s="6">
        <f>+每日电表读数!SC6-每日电表读数!SB6</f>
        <v>21.69999999999709</v>
      </c>
      <c r="SC6" s="6">
        <f>+每日电表读数!SD6-每日电表读数!SC6</f>
        <v>17.5</v>
      </c>
      <c r="SD6" s="6">
        <f>+每日电表读数!SE6-每日电表读数!SD6</f>
        <v>32.700000000004366</v>
      </c>
      <c r="SE6" s="6">
        <f>+每日电表读数!SF6-每日电表读数!SE6</f>
        <v>32.099999999998545</v>
      </c>
      <c r="SF6" s="6">
        <f>+每日电表读数!SG6-每日电表读数!SF6</f>
        <v>35.30000000000291</v>
      </c>
      <c r="SG6" s="6">
        <f>+每日电表读数!SH6-每日电表读数!SG6</f>
        <v>39.19999999999709</v>
      </c>
      <c r="SH6" s="6">
        <f>+每日电表读数!SI6-每日电表读数!SH6</f>
        <v>21.69999999999709</v>
      </c>
      <c r="SI6" s="6">
        <f>+每日电表读数!SJ6-每日电表读数!SI6</f>
        <v>19</v>
      </c>
      <c r="SJ6" s="6">
        <f>+每日电表读数!SK6-每日电表读数!SJ6</f>
        <v>15.700000000004366</v>
      </c>
      <c r="SK6" s="6">
        <f>+每日电表读数!SL6-每日电表读数!SK6</f>
        <v>5.0999999999985448</v>
      </c>
      <c r="SL6" s="6">
        <f>+每日电表读数!SM6-每日电表读数!SL6</f>
        <v>34</v>
      </c>
      <c r="SM6" s="6">
        <f>+每日电表读数!SN6-每日电表读数!SM6</f>
        <v>33.099999999998545</v>
      </c>
      <c r="SN6" s="6">
        <f>+每日电表读数!SO6-每日电表读数!SN6</f>
        <v>40.099999999998545</v>
      </c>
      <c r="SO6" s="6">
        <f>+每日电表读数!SP6-每日电表读数!SO6</f>
        <v>42.400000000001455</v>
      </c>
      <c r="SP6" s="6">
        <f>+每日电表读数!SQ6-每日电表读数!SP6</f>
        <v>40.700000000004366</v>
      </c>
      <c r="SQ6" s="6">
        <f>+每日电表读数!SR6-每日电表读数!SQ6</f>
        <v>37.299999999995634</v>
      </c>
      <c r="SR6" s="6">
        <f>+每日电表读数!SS6-每日电表读数!SR6</f>
        <v>6.2000000000043656</v>
      </c>
      <c r="SS6" s="6">
        <f>+每日电表读数!ST6-每日电表读数!SS6</f>
        <v>40.5</v>
      </c>
      <c r="ST6" s="6">
        <f>+每日电表读数!SU6-每日电表读数!ST6</f>
        <v>42.799999999995634</v>
      </c>
      <c r="SU6" s="6">
        <f>+每日电表读数!SV6-每日电表读数!SU6</f>
        <v>26.80000000000291</v>
      </c>
      <c r="SV6" s="6">
        <f>+每日电表读数!SW6-每日电表读数!SV6</f>
        <v>37.5</v>
      </c>
      <c r="SW6" s="6">
        <f>+每日电表读数!SX6-每日电表读数!SW6</f>
        <v>30.19999999999709</v>
      </c>
      <c r="SX6" s="6">
        <f>+每日电表读数!SY6-每日电表读数!SX6</f>
        <v>35.400000000001455</v>
      </c>
      <c r="SY6" s="6">
        <f>+每日电表读数!SZ6-每日电表读数!SY6</f>
        <v>5.1999999999970896</v>
      </c>
      <c r="SZ6" s="6">
        <f>+每日电表读数!TA6-每日电表读数!SZ6</f>
        <v>43.80000000000291</v>
      </c>
      <c r="TA6" s="6">
        <f>+每日电表读数!TB6-每日电表读数!TA6</f>
        <v>38.599999999998545</v>
      </c>
      <c r="TB6" s="6">
        <f>+每日电表读数!TC6-每日电表读数!TB6</f>
        <v>22.099999999998545</v>
      </c>
      <c r="TC6" s="6">
        <f>+每日电表读数!TD6-每日电表读数!TC6</f>
        <v>41.900000000001455</v>
      </c>
      <c r="TD6" s="6">
        <f>+每日电表读数!TE6-每日电表读数!TD6</f>
        <v>38.900000000001455</v>
      </c>
      <c r="TE6" s="6">
        <f>+每日电表读数!TF6-每日电表读数!TE6</f>
        <v>17</v>
      </c>
      <c r="TF6" s="6">
        <f>+每日电表读数!TG6-每日电表读数!TF6</f>
        <v>5.3000000000029104</v>
      </c>
      <c r="TG6" s="6">
        <f>+每日电表读数!TH6-每日电表读数!TG6</f>
        <v>17</v>
      </c>
      <c r="TH6" s="6">
        <f>+每日电表读数!TI6-每日电表读数!TH6</f>
        <v>45.299999999995634</v>
      </c>
      <c r="TI6" s="6">
        <f>+每日电表读数!TJ6-每日电表读数!TI6</f>
        <v>16.099999999998545</v>
      </c>
      <c r="TJ6" s="6">
        <f>+每日电表读数!TK6-每日电表读数!TJ6</f>
        <v>26.200000000004366</v>
      </c>
      <c r="TK6" s="6">
        <f>+每日电表读数!TL6-每日电表读数!TK6</f>
        <v>39.69999999999709</v>
      </c>
      <c r="TL6" s="6">
        <f>+每日电表读数!TM6-每日电表读数!TL6</f>
        <v>18.900000000001455</v>
      </c>
      <c r="TM6" s="6">
        <f>+每日电表读数!TN6-每日电表读数!TM6</f>
        <v>5.0999999999985448</v>
      </c>
      <c r="TN6" s="6">
        <f>+每日电表读数!TO6-每日电表读数!TN6</f>
        <v>36.900000000001455</v>
      </c>
    </row>
    <row r="7" spans="1:534" ht="25" customHeight="1">
      <c r="A7" s="414"/>
      <c r="B7" s="6"/>
      <c r="C7" s="6" t="s">
        <v>227</v>
      </c>
      <c r="D7" s="6">
        <f>+每日电表读数!E7-每日电表读数!D7</f>
        <v>13</v>
      </c>
      <c r="E7" s="6">
        <f>+每日电表读数!F7-每日电表读数!E7</f>
        <v>19.400000000001455</v>
      </c>
      <c r="F7" s="6">
        <f>+每日电表读数!G7-每日电表读数!F7</f>
        <v>19</v>
      </c>
      <c r="G7" s="6">
        <f>+每日电表读数!H7-每日电表读数!G7</f>
        <v>17.599999999998545</v>
      </c>
      <c r="H7" s="6">
        <f>+每日电表读数!I7-每日电表读数!H7</f>
        <v>11.900000000001455</v>
      </c>
      <c r="I7" s="6">
        <f>+每日电表读数!J7-每日电表读数!I7</f>
        <v>20.69999999999709</v>
      </c>
      <c r="J7" s="6">
        <f>+每日电表读数!K7-每日电表读数!J7</f>
        <v>19.700000000000728</v>
      </c>
      <c r="K7" s="6">
        <f>+每日电表读数!L7-每日电表读数!K7</f>
        <v>19.200000000000728</v>
      </c>
      <c r="L7" s="6">
        <f>+每日电表读数!M7-每日电表读数!L7</f>
        <v>21.299999999999272</v>
      </c>
      <c r="M7" s="6">
        <f>+每日电表读数!N7-每日电表读数!M7</f>
        <v>21.100000000002183</v>
      </c>
      <c r="N7" s="6">
        <f>+每日电表读数!O7-每日电表读数!N7</f>
        <v>20.5</v>
      </c>
      <c r="O7" s="6">
        <f>+每日电表读数!P7-每日电表读数!O7</f>
        <v>9.5999999999985448</v>
      </c>
      <c r="P7" s="6">
        <f>+每日电表读数!Q7-每日电表读数!P7</f>
        <v>26.299999999999272</v>
      </c>
      <c r="Q7" s="6">
        <f>+每日电表读数!R7-每日电表读数!Q7</f>
        <v>19.700000000000728</v>
      </c>
      <c r="R7" s="6">
        <f>+每日电表读数!S7-每日电表读数!R7</f>
        <v>16</v>
      </c>
      <c r="S7" s="6">
        <f>+每日电表读数!T7-每日电表读数!S7</f>
        <v>30.799999999999272</v>
      </c>
      <c r="T7" s="6">
        <f>+每日电表读数!U7-每日电表读数!T7</f>
        <v>22.100000000002183</v>
      </c>
      <c r="U7" s="6">
        <f>+每日电表读数!V7-每日电表读数!U7</f>
        <v>29</v>
      </c>
      <c r="V7" s="6">
        <f>+每日电表读数!W7-每日电表读数!V7</f>
        <v>14.5</v>
      </c>
      <c r="W7" s="6">
        <f>+每日电表读数!X7-每日电表读数!W7</f>
        <v>31.299999999999272</v>
      </c>
      <c r="X7" s="6">
        <f>+每日电表读数!Y7-每日电表读数!X7</f>
        <v>33.200000000000728</v>
      </c>
      <c r="Y7" s="6">
        <f>+每日电表读数!Z7-每日电表读数!Y7</f>
        <v>26.19999999999709</v>
      </c>
      <c r="Z7" s="6">
        <f>+每日电表读数!AA7-每日电表读数!Z7</f>
        <v>31.700000000000728</v>
      </c>
      <c r="AA7" s="6">
        <f>+每日电表读数!AB7-每日电表读数!AA7</f>
        <v>23</v>
      </c>
      <c r="AB7" s="6">
        <f>+每日电表读数!AC7-每日电表读数!AB7</f>
        <v>28.799999999999272</v>
      </c>
      <c r="AC7" s="6">
        <f>+每日电表读数!AD7-每日电表读数!AC7</f>
        <v>23.900000000001455</v>
      </c>
      <c r="AD7" s="6">
        <f>+每日电表读数!AE7-每日电表读数!AD7</f>
        <v>14.700000000000728</v>
      </c>
      <c r="AE7" s="6">
        <f>+每日电表读数!AF7-每日电表读数!AE7</f>
        <v>10.799999999999272</v>
      </c>
      <c r="AF7" s="6">
        <f>+每日电表读数!AG7-每日电表读数!AF7</f>
        <v>11.599999999998545</v>
      </c>
      <c r="AG7" s="6">
        <f>+每日电表读数!AH7-每日电表读数!AG7</f>
        <v>11.400000000001455</v>
      </c>
      <c r="AH7" s="6">
        <f>+每日电表读数!AI7-每日电表读数!AH7</f>
        <v>8.9000000000014552</v>
      </c>
      <c r="AI7" s="6">
        <f>+每日电表读数!AJ7-每日电表读数!AI7</f>
        <v>9.3999999999978172</v>
      </c>
      <c r="AJ7" s="6">
        <f>+每日电表读数!AK7-每日电表读数!AJ7</f>
        <v>9.9000000000014552</v>
      </c>
      <c r="AK7" s="6">
        <f>+每日电表读数!AL7-每日电表读数!AK7</f>
        <v>33</v>
      </c>
      <c r="AL7" s="6">
        <f>+每日电表读数!AM7-每日电表读数!AL7</f>
        <v>29.899999999997817</v>
      </c>
      <c r="AM7" s="6">
        <f>+每日电表读数!AN7-每日电表读数!AM7</f>
        <v>25.30000000000291</v>
      </c>
      <c r="AN7" s="6">
        <f>+每日电表读数!AO7-每日电表读数!AN7</f>
        <v>28.19999999999709</v>
      </c>
      <c r="AO7" s="6">
        <f>+每日电表读数!AP7-每日电表读数!AO7</f>
        <v>27.200000000000728</v>
      </c>
      <c r="AP7" s="6">
        <f>+每日电表读数!AQ7-每日电表读数!AP7</f>
        <v>31.5</v>
      </c>
      <c r="AQ7" s="6">
        <f>+每日电表读数!AR7-每日电表读数!AQ7</f>
        <v>13.100000000002183</v>
      </c>
      <c r="AR7" s="6">
        <f>+每日电表读数!AS7-每日电表读数!AR7</f>
        <v>35.19999999999709</v>
      </c>
      <c r="AS7" s="6">
        <f>+每日电表读数!AT7-每日电表读数!AS7</f>
        <v>31.100000000002183</v>
      </c>
      <c r="AT7" s="6">
        <f>+每日电表读数!AU7-每日电表读数!AT7</f>
        <v>32.299999999999272</v>
      </c>
      <c r="AU7" s="6">
        <f>+每日电表读数!AV7-每日电表读数!AU7</f>
        <v>24.5</v>
      </c>
      <c r="AV7" s="6">
        <f>+每日电表读数!AW7-每日电表读数!AV7</f>
        <v>26.099999999998545</v>
      </c>
      <c r="AW7" s="6">
        <f>+每日电表读数!AX7-每日电表读数!AW7</f>
        <v>23.80000000000291</v>
      </c>
      <c r="AX7" s="6">
        <f>+每日电表读数!AY7-每日电表读数!AX7</f>
        <v>13.5</v>
      </c>
      <c r="AY7" s="6">
        <f>+每日电表读数!AZ7-每日电表读数!AY7</f>
        <v>23.899999999997817</v>
      </c>
      <c r="AZ7" s="6">
        <f>+每日电表读数!BA7-每日电表读数!AZ7</f>
        <v>22.600000000002183</v>
      </c>
      <c r="BA7" s="6">
        <f>+每日电表读数!BB7-每日电表读数!BA7</f>
        <v>34.599999999998545</v>
      </c>
      <c r="BB7" s="6">
        <f>+每日电表读数!BC7-每日电表读数!BB7</f>
        <v>26.299999999999272</v>
      </c>
      <c r="BC7" s="6">
        <f>+每日电表读数!BD7-每日电表读数!BC7</f>
        <v>25.200000000000728</v>
      </c>
      <c r="BD7" s="6">
        <f>+每日电表读数!BE7-每日电表读数!BD7</f>
        <v>25.599999999998545</v>
      </c>
      <c r="BE7" s="6">
        <f>+每日电表读数!BF7-每日电表读数!BE7</f>
        <v>12.100000000002183</v>
      </c>
      <c r="BF7" s="6">
        <f>+每日电表读数!BG7-每日电表读数!BF7</f>
        <v>22.299999999999272</v>
      </c>
      <c r="BG7" s="6">
        <f>+每日电表读数!BH7-每日电表读数!BG7</f>
        <v>27.5</v>
      </c>
      <c r="BH7" s="6">
        <f>+每日电表读数!BI7-每日电表读数!BH7</f>
        <v>21.700000000000728</v>
      </c>
      <c r="BI7" s="6">
        <f>+每日电表读数!BJ7-每日电表读数!BI7</f>
        <v>28.799999999999272</v>
      </c>
      <c r="BJ7" s="6">
        <f>+每日电表读数!BK7-每日电表读数!BJ7</f>
        <v>25</v>
      </c>
      <c r="BK7" s="6">
        <f>+每日电表读数!BL7-每日电表读数!BK7</f>
        <v>30.700000000000728</v>
      </c>
      <c r="BL7" s="6">
        <f>+每日电表读数!BM7-每日电表读数!BL7</f>
        <v>12.599999999998545</v>
      </c>
      <c r="BM7" s="6">
        <f>+每日电表读数!BN7-每日电表读数!BM7</f>
        <v>42.799999999999272</v>
      </c>
      <c r="BN7" s="6">
        <f>+每日电表读数!BO7-每日电表读数!BN7</f>
        <v>41.900000000001455</v>
      </c>
      <c r="BO7" s="6">
        <f>+每日电表读数!BP7-每日电表读数!BO7</f>
        <v>35.900000000001455</v>
      </c>
      <c r="BP7" s="6">
        <f>+每日电表读数!BQ7-每日电表读数!BP7</f>
        <v>44.19999999999709</v>
      </c>
      <c r="BQ7" s="6">
        <f>+每日电表读数!BR7-每日电表读数!BQ7</f>
        <v>41.100000000002183</v>
      </c>
      <c r="BR7" s="6">
        <f>+每日电表读数!BS7-每日电表读数!BR7</f>
        <v>42.5</v>
      </c>
      <c r="BS7" s="6">
        <f>+每日电表读数!BT7-每日电表读数!BS7</f>
        <v>30.099999999998545</v>
      </c>
      <c r="BT7" s="6">
        <f>+每日电表读数!BU7-每日电表读数!BT7</f>
        <v>55.5</v>
      </c>
      <c r="BU7" s="6">
        <f>+每日电表读数!BV7-每日电表读数!BU7</f>
        <v>38.799999999999272</v>
      </c>
      <c r="BV7" s="6">
        <f>+每日电表读数!BW7-每日电表读数!BV7</f>
        <v>44.100000000002183</v>
      </c>
      <c r="BW7" s="6">
        <f>+每日电表读数!BX7-每日电表读数!BW7</f>
        <v>38.200000000000728</v>
      </c>
      <c r="BX7" s="6">
        <f>+每日电表读数!BY7-每日电表读数!BX7</f>
        <v>41.19999999999709</v>
      </c>
      <c r="BY7" s="6">
        <f>+每日电表读数!BZ7-每日电表读数!BY7</f>
        <v>41.600000000002183</v>
      </c>
      <c r="BZ7" s="6">
        <f>+每日电表读数!CA7-每日电表读数!BZ7</f>
        <v>29.299999999999272</v>
      </c>
      <c r="CA7" s="6">
        <f>+每日电表读数!CB7-每日电表读数!CA7</f>
        <v>30.700000000000728</v>
      </c>
      <c r="CB7" s="6">
        <f>+每日电表读数!CC7-每日电表读数!CB7</f>
        <v>43.299999999999272</v>
      </c>
      <c r="CC7" s="6">
        <f>+每日电表读数!CD7-每日电表读数!CC7</f>
        <v>45.900000000001455</v>
      </c>
      <c r="CD7" s="6">
        <f>+每日电表读数!CE7-每日电表读数!CD7</f>
        <v>38.299999999999272</v>
      </c>
      <c r="CE7" s="6">
        <f>+每日电表读数!CF7-每日电表读数!CE7</f>
        <v>45.200000000000728</v>
      </c>
      <c r="CF7" s="6">
        <f>+每日电表读数!CG7-每日电表读数!CF7</f>
        <v>50.099999999998545</v>
      </c>
      <c r="CG7" s="6">
        <f>+每日电表读数!CH7-每日电表读数!CG7</f>
        <v>14</v>
      </c>
      <c r="CH7" s="6">
        <f>+每日电表读数!CI7-每日电表读数!CH7</f>
        <v>45.099999999998545</v>
      </c>
      <c r="CI7" s="6">
        <f>+每日电表读数!CJ7-每日电表读数!CI7</f>
        <v>53.900000000001455</v>
      </c>
      <c r="CJ7" s="6">
        <f>+每日电表读数!CK7-每日电表读数!CJ7</f>
        <v>36.599999999998545</v>
      </c>
      <c r="CK7" s="6">
        <f>+每日电表读数!CL7-每日电表读数!CK7</f>
        <v>44.700000000000728</v>
      </c>
      <c r="CL7" s="6">
        <f>+每日电表读数!CM7-每日电表读数!CL7</f>
        <v>38.299999999999272</v>
      </c>
      <c r="CM7" s="6">
        <f>+每日电表读数!CN7-每日电表读数!CM7</f>
        <v>42.700000000000728</v>
      </c>
      <c r="CN7" s="6">
        <f>+每日电表读数!CO7-每日电表读数!CN7</f>
        <v>27.600000000002183</v>
      </c>
      <c r="CO7" s="6">
        <f>+每日电表读数!CP7-每日电表读数!CO7</f>
        <v>42.799999999999272</v>
      </c>
      <c r="CP7" s="6">
        <f>+每日电表读数!CQ7-每日电表读数!CP7</f>
        <v>56.599999999998545</v>
      </c>
      <c r="CQ7" s="6">
        <f>+每日电表读数!CR7-每日电表读数!CQ7</f>
        <v>53</v>
      </c>
      <c r="CR7" s="6">
        <f>+每日电表读数!CS7-每日电表读数!CR7</f>
        <v>38.400000000001455</v>
      </c>
      <c r="CS7" s="6">
        <f>+每日电表读数!CT7-每日电表读数!CS7</f>
        <v>34.200000000000728</v>
      </c>
      <c r="CT7" s="6">
        <f>+每日电表读数!CU7-每日电表读数!CT7</f>
        <v>31.899999999997817</v>
      </c>
      <c r="CU7" s="6">
        <f>+每日电表读数!CV7-每日电表读数!CU7</f>
        <v>9</v>
      </c>
      <c r="CV7" s="6">
        <f>+每日电表读数!CW7-每日电表读数!CV7</f>
        <v>17.5</v>
      </c>
      <c r="CW7" s="6">
        <f>+每日电表读数!CX7-每日电表读数!CW7</f>
        <v>43.799999999999272</v>
      </c>
      <c r="CX7" s="6">
        <f>+每日电表读数!CY7-每日电表读数!CX7</f>
        <v>41.900000000001455</v>
      </c>
      <c r="CY7" s="6">
        <f>+每日电表读数!CZ7-每日电表读数!CY7</f>
        <v>36.599999999998545</v>
      </c>
      <c r="CZ7" s="6">
        <f>+每日电表读数!DA7-每日电表读数!CZ7</f>
        <v>36.400000000001455</v>
      </c>
      <c r="DA7" s="6">
        <f>+每日电表读数!DB7-每日电表读数!DA7</f>
        <v>42.799999999999272</v>
      </c>
      <c r="DB7" s="6">
        <f>+每日电表读数!DC7-每日电表读数!DB7</f>
        <v>11.5</v>
      </c>
      <c r="DC7" s="6">
        <f>+每日电表读数!DD7-每日电表读数!DC7</f>
        <v>36</v>
      </c>
      <c r="DD7" s="6">
        <f>+每日电表读数!DE7-每日电表读数!DD7</f>
        <v>33.400000000001455</v>
      </c>
      <c r="DE7" s="6">
        <f>+每日电表读数!DF7-每日电表读数!DE7</f>
        <v>34</v>
      </c>
      <c r="DF7" s="6">
        <f>+每日电表读数!DG7-每日电表读数!DF7</f>
        <v>33.399999999997817</v>
      </c>
      <c r="DG7" s="6">
        <f>+每日电表读数!DH7-每日电表读数!DG7</f>
        <v>44.80000000000291</v>
      </c>
      <c r="DH7" s="6">
        <f>+每日电表读数!DI7-每日电表读数!DH7</f>
        <v>49</v>
      </c>
      <c r="DI7" s="6">
        <f>+每日电表读数!DJ7-每日电表读数!DI7</f>
        <v>10.19999999999709</v>
      </c>
      <c r="DJ7" s="6">
        <f>+每日电表读数!DK7-每日电表读数!DJ7</f>
        <v>33.700000000000728</v>
      </c>
      <c r="DK7" s="6">
        <f>+每日电表读数!DL7-每日电表读数!DK7</f>
        <v>41.900000000001455</v>
      </c>
      <c r="DL7" s="6">
        <f>+每日电表读数!DM7-每日电表读数!DL7</f>
        <v>27.200000000000728</v>
      </c>
      <c r="DM7" s="6">
        <f>+每日电表读数!DN7-每日电表读数!DM7</f>
        <v>31.899999999997817</v>
      </c>
      <c r="DN7" s="6">
        <f>+每日电表读数!DO7-每日电表读数!DN7</f>
        <v>48.600000000002183</v>
      </c>
      <c r="DO7" s="6">
        <f>+每日电表读数!DP7-每日电表读数!DO7</f>
        <v>30.5</v>
      </c>
      <c r="DP7" s="6">
        <f>+每日电表读数!DQ7-每日电表读数!DP7</f>
        <v>15.899999999997817</v>
      </c>
      <c r="DQ7" s="6">
        <f>+每日电表读数!DR7-每日电表读数!DQ7</f>
        <v>34.600000000002183</v>
      </c>
      <c r="DR7" s="6">
        <f>+每日电表读数!DS7-每日电表读数!DR7</f>
        <v>40.599999999998545</v>
      </c>
      <c r="DS7" s="6">
        <f>+每日电表读数!DT7-每日电表读数!DS7</f>
        <v>15.5</v>
      </c>
      <c r="DT7" s="6">
        <f>+每日电表读数!DU7-每日电表读数!DT7</f>
        <v>10.700000000000728</v>
      </c>
      <c r="DU7" s="6">
        <f>+每日电表读数!DV7-每日电表读数!DU7</f>
        <v>53.099999999998545</v>
      </c>
      <c r="DV7" s="6">
        <f>+每日电表读数!DW7-每日电表读数!DV7</f>
        <v>28.5</v>
      </c>
      <c r="DW7" s="6">
        <f>+每日电表读数!DX7-每日电表读数!DW7</f>
        <v>23.200000000000728</v>
      </c>
      <c r="DX7" s="6">
        <f>+每日电表读数!DY7-每日电表读数!DX7</f>
        <v>40.700000000000728</v>
      </c>
      <c r="DY7" s="6">
        <f>+每日电表读数!DZ7-每日电表读数!DY7</f>
        <v>56.899999999997817</v>
      </c>
      <c r="DZ7" s="6">
        <f>+每日电表读数!EA7-每日电表读数!DZ7</f>
        <v>50.700000000000728</v>
      </c>
      <c r="EA7" s="6">
        <f>+每日电表读数!EB7-每日电表读数!EA7</f>
        <v>24.200000000000728</v>
      </c>
      <c r="EB7" s="6">
        <f>+每日电表读数!EC7-每日电表读数!EB7</f>
        <v>53.5</v>
      </c>
      <c r="EC7" s="6">
        <f>+每日电表读数!ED7-每日电表读数!EC7</f>
        <v>32.900000000001455</v>
      </c>
      <c r="ED7" s="6">
        <f>+每日电表读数!EE7-每日电表读数!ED7</f>
        <v>10.899999999997817</v>
      </c>
      <c r="EE7" s="6">
        <f>+每日电表读数!EF7-每日电表读数!EE7</f>
        <v>61.799999999999272</v>
      </c>
      <c r="EF7" s="6">
        <f>+每日电表读数!EG7-每日电表读数!EF7</f>
        <v>43.80000000000291</v>
      </c>
      <c r="EG7" s="6">
        <f>+每日电表读数!EH7-每日电表读数!EG7</f>
        <v>38.19999999999709</v>
      </c>
      <c r="EH7" s="6">
        <f>+每日电表读数!EI7-每日电表读数!EH7</f>
        <v>57.30000000000291</v>
      </c>
      <c r="EI7" s="6">
        <f>+每日电表读数!EJ7-每日电表读数!EI7</f>
        <v>38.099999999998545</v>
      </c>
      <c r="EJ7" s="6">
        <f>+每日电表读数!EK7-每日电表读数!EJ7</f>
        <v>56.299999999999272</v>
      </c>
      <c r="EK7" s="6">
        <f>+每日电表读数!EL7-每日电表读数!EK7</f>
        <v>25.799999999999272</v>
      </c>
      <c r="EL7" s="6">
        <f>+每日电表读数!EM7-每日电表读数!EL7</f>
        <v>56.900000000001455</v>
      </c>
      <c r="EM7" s="6">
        <f>+每日电表读数!EN7-每日电表读数!EM7</f>
        <v>42.900000000001455</v>
      </c>
      <c r="EN7" s="6">
        <f>+每日电表读数!EO7-每日电表读数!EN7</f>
        <v>52.299999999999272</v>
      </c>
      <c r="EO7" s="6">
        <f>+每日电表读数!EP7-每日电表读数!EO7</f>
        <v>48.700000000000728</v>
      </c>
      <c r="EP7" s="6">
        <f>+每日电表读数!EQ7-每日电表读数!EP7</f>
        <v>69.399999999997817</v>
      </c>
      <c r="EQ7" s="6">
        <f>+每日电表读数!ER7-每日电表读数!EQ7</f>
        <v>34.799999999999272</v>
      </c>
      <c r="ER7" s="6">
        <f>+每日电表读数!ES7-每日电表读数!ER7</f>
        <v>11.900000000001455</v>
      </c>
      <c r="ES7" s="6">
        <f>+每日电表读数!ET7-每日电表读数!ES7</f>
        <v>34.599999999998545</v>
      </c>
      <c r="ET7" s="6">
        <f>+每日电表读数!EU7-每日电表读数!ET7</f>
        <v>95.80000000000291</v>
      </c>
      <c r="EU7" s="6">
        <f>+每日电表读数!EV7-每日电表读数!EU7</f>
        <v>36.299999999999272</v>
      </c>
      <c r="EV7" s="6">
        <f>+每日电表读数!EW7-每日电表读数!EV7</f>
        <v>54.899999999997817</v>
      </c>
      <c r="EW7" s="6">
        <f>+每日电表读数!EX7-每日电表读数!EW7</f>
        <v>56.30000000000291</v>
      </c>
      <c r="EX7" s="6">
        <f>+每日电表读数!EY7-每日电表读数!EX7</f>
        <v>59</v>
      </c>
      <c r="EY7" s="6">
        <f>+每日电表读数!EZ7-每日电表读数!EY7</f>
        <v>18.19999999999709</v>
      </c>
      <c r="EZ7" s="6">
        <f>+每日电表读数!FA7-每日电表读数!EZ7</f>
        <v>45.80000000000291</v>
      </c>
      <c r="FA7" s="6">
        <f>+每日电表读数!FB7-每日电表读数!FA7</f>
        <v>45.899999999997817</v>
      </c>
      <c r="FB7" s="6">
        <f>+每日电表读数!FC7-每日电表读数!FB7</f>
        <v>52.299999999999272</v>
      </c>
      <c r="FC7" s="6">
        <f>+每日电表读数!FD7-每日电表读数!FC7</f>
        <v>29.700000000000728</v>
      </c>
      <c r="FD7" s="6">
        <f>+每日电表读数!FE7-每日电表读数!FD7</f>
        <v>46.600000000002183</v>
      </c>
      <c r="FE7" s="6">
        <f>+每日电表读数!FF7-每日电表读数!FE7</f>
        <v>33</v>
      </c>
      <c r="FF7" s="6">
        <f>+每日电表读数!FG7-每日电表读数!FF7</f>
        <v>12.899999999997817</v>
      </c>
      <c r="FG7" s="6">
        <f>+每日电表读数!FH7-每日电表读数!FG7</f>
        <v>52.100000000002183</v>
      </c>
      <c r="FH7" s="6">
        <f>+每日电表读数!FI7-每日电表读数!FH7</f>
        <v>36.299999999999272</v>
      </c>
      <c r="FI7" s="6">
        <f>+每日电表读数!FJ7-每日电表读数!FI7</f>
        <v>50.799999999999272</v>
      </c>
      <c r="FJ7" s="6">
        <f>+每日电表读数!FK7-每日电表读数!FJ7</f>
        <v>49</v>
      </c>
      <c r="FK7" s="6">
        <f>+每日电表读数!FL7-每日电表读数!FK7</f>
        <v>31.5</v>
      </c>
      <c r="FL7" s="6">
        <f>+每日电表读数!FM7-每日电表读数!FL7</f>
        <v>43.299999999999272</v>
      </c>
      <c r="FM7" s="6">
        <f>+每日电表读数!FN7-每日电表读数!FM7</f>
        <v>7.5</v>
      </c>
      <c r="FN7" s="6">
        <f>+每日电表读数!FO7-每日电表读数!FN7</f>
        <v>40</v>
      </c>
      <c r="FO7" s="6">
        <f>+每日电表读数!FP7-每日电表读数!FO7</f>
        <v>46.200000000000728</v>
      </c>
      <c r="FP7" s="6">
        <f>+每日电表读数!FQ7-每日电表读数!FP7</f>
        <v>59.200000000000728</v>
      </c>
      <c r="FQ7" s="6">
        <f>+每日电表读数!FR7-每日电表读数!FQ7</f>
        <v>35.200000000000728</v>
      </c>
      <c r="FR7" s="6">
        <f>+每日电表读数!FS7-每日电表读数!FR7</f>
        <v>60</v>
      </c>
      <c r="FS7" s="6">
        <f>+每日电表读数!FT7-每日电表读数!FS7</f>
        <v>46.69999999999709</v>
      </c>
      <c r="FT7" s="6">
        <f>+每日电表读数!FU7-每日电表读数!FT7</f>
        <v>10.400000000001455</v>
      </c>
      <c r="FU7" s="6">
        <f>+每日电表读数!FV7-每日电表读数!FU7</f>
        <v>53.099999999998545</v>
      </c>
      <c r="FV7" s="6">
        <f>+每日电表读数!FW7-每日电表读数!FV7</f>
        <v>38.200000000000728</v>
      </c>
      <c r="FW7" s="6">
        <f>+每日电表读数!FX7-每日电表读数!FW7</f>
        <v>53.799999999999272</v>
      </c>
      <c r="FX7" s="6">
        <f>+每日电表读数!FY7-每日电表读数!FX7</f>
        <v>32.100000000002183</v>
      </c>
      <c r="FY7" s="6">
        <f>+每日电表读数!FZ7-每日电表读数!FY7</f>
        <v>32</v>
      </c>
      <c r="FZ7" s="6">
        <f>+每日电表读数!GA7-每日电表读数!FZ7</f>
        <v>29.899999999997817</v>
      </c>
      <c r="GA7" s="6">
        <f>+每日电表读数!GB7-每日电表读数!GA7</f>
        <v>14.100000000002183</v>
      </c>
      <c r="GB7" s="6">
        <f>+每日电表读数!GC7-每日电表读数!GB7</f>
        <v>67.399999999997817</v>
      </c>
      <c r="GC7" s="6">
        <f>+每日电表读数!GD7-每日电表读数!GC7</f>
        <v>38.30000000000291</v>
      </c>
      <c r="GD7" s="6">
        <f>+每日电表读数!GE7-每日电表读数!GD7</f>
        <v>47.799999999999272</v>
      </c>
      <c r="GE7" s="6">
        <f>+每日电表读数!GF7-每日电表读数!GE7</f>
        <v>44.5</v>
      </c>
      <c r="GF7" s="6">
        <f>+每日电表读数!GG7-每日电表读数!GF7</f>
        <v>66.200000000000728</v>
      </c>
      <c r="GG7" s="6">
        <f>+每日电表读数!GH7-每日电表读数!GG7</f>
        <v>49</v>
      </c>
      <c r="GH7" s="6">
        <f>+每日电表读数!GI7-每日电表读数!GH7</f>
        <v>9</v>
      </c>
      <c r="GI7" s="6">
        <f>+每日电表读数!GJ7-每日电表读数!GI7</f>
        <v>62.5</v>
      </c>
      <c r="GJ7" s="6">
        <f>+每日电表读数!GK7-每日电表读数!GJ7</f>
        <v>48.19999999999709</v>
      </c>
      <c r="GK7" s="6">
        <f>+每日电表读数!GL7-每日电表读数!GK7</f>
        <v>56.900000000001455</v>
      </c>
      <c r="GL7" s="6">
        <f>+每日电表读数!GM7-每日电表读数!GL7</f>
        <v>14.900000000001455</v>
      </c>
      <c r="GM7" s="6">
        <f>+每日电表读数!GN7-每日电表读数!GM7</f>
        <v>48.799999999999272</v>
      </c>
      <c r="GN7" s="6">
        <f>+每日电表读数!GO7-每日电表读数!GN7</f>
        <v>23.799999999999272</v>
      </c>
      <c r="GO7" s="6">
        <f>+每日电表读数!GP7-每日电表读数!GO7</f>
        <v>6.4000000000014552</v>
      </c>
      <c r="GP7" s="6">
        <f>+每日电表读数!GQ7-每日电表读数!GP7</f>
        <v>37.69999999999709</v>
      </c>
      <c r="GQ7" s="6">
        <f>+每日电表读数!GR7-每日电表读数!GQ7</f>
        <v>35.100000000002183</v>
      </c>
      <c r="GR7" s="6">
        <f>+每日电表读数!GS7-每日电表读数!GR7</f>
        <v>46.700000000000728</v>
      </c>
      <c r="GS7" s="6">
        <f>+每日电表读数!GT7-每日电表读数!GS7</f>
        <v>38.69999999999709</v>
      </c>
      <c r="GT7" s="6">
        <f>+每日电表读数!GU7-每日电表读数!GT7</f>
        <v>39.5</v>
      </c>
      <c r="GU7" s="6">
        <f>+每日电表读数!GV7-每日电表读数!GU7</f>
        <v>19.400000000001455</v>
      </c>
      <c r="GV7" s="6">
        <f>+每日电表读数!GW7-每日电表读数!GV7</f>
        <v>9.4000000000014552</v>
      </c>
      <c r="GW7" s="6">
        <f>+每日电表读数!GX7-每日电表读数!GW7</f>
        <v>25.099999999998545</v>
      </c>
      <c r="GX7" s="6">
        <f>+每日电表读数!GY7-每日电表读数!GX7</f>
        <v>7</v>
      </c>
      <c r="GY7" s="6">
        <f>+每日电表读数!GZ7-每日电表读数!GY7</f>
        <v>28.900000000001455</v>
      </c>
      <c r="GZ7" s="6">
        <f>+每日电表读数!HA7-每日电表读数!GZ7</f>
        <v>29.399999999997817</v>
      </c>
      <c r="HA7" s="6">
        <f>+每日电表读数!HB7-每日电表读数!HA7</f>
        <v>24.799999999999272</v>
      </c>
      <c r="HB7" s="6">
        <f>+每日电表读数!HC7-每日电表读数!HB7</f>
        <v>27.400000000001455</v>
      </c>
      <c r="HC7" s="6">
        <f>+每日电表读数!HD7-每日电表读数!HC7</f>
        <v>6.4000000000014552</v>
      </c>
      <c r="HD7" s="6">
        <f>+每日电表读数!HE7-每日电表读数!HD7</f>
        <v>29.799999999999272</v>
      </c>
      <c r="HE7" s="6">
        <f>+每日电表读数!HF7-每日电表读数!HE7</f>
        <v>32.599999999998545</v>
      </c>
      <c r="HF7" s="6">
        <f>+每日电表读数!HG7-每日电表读数!HF7</f>
        <v>40.799999999999272</v>
      </c>
      <c r="HG7" s="6">
        <f>+每日电表读数!HH7-每日电表读数!HG7</f>
        <v>29.700000000000728</v>
      </c>
      <c r="HH7" s="6">
        <f>+每日电表读数!HI7-每日电表读数!HH7</f>
        <v>27.100000000002183</v>
      </c>
      <c r="HI7" s="6">
        <f>+每日电表读数!HJ7-每日电表读数!HI7</f>
        <v>29.599999999998545</v>
      </c>
      <c r="HJ7" s="6">
        <f>+每日电表读数!HK7-每日电表读数!HJ7</f>
        <v>7.2999999999992724</v>
      </c>
      <c r="HK7" s="6">
        <f>+每日电表读数!HL7-每日电表读数!HK7</f>
        <v>41.700000000000728</v>
      </c>
      <c r="HL7" s="6">
        <f>+每日电表读数!HM7-每日电表读数!HL7</f>
        <v>31.400000000001455</v>
      </c>
      <c r="HM7" s="6">
        <f>+每日电表读数!HN7-每日电表读数!HM7</f>
        <v>28.399999999997817</v>
      </c>
      <c r="HN7" s="6">
        <f>+每日电表读数!HO7-每日电表读数!HN7</f>
        <v>24</v>
      </c>
      <c r="HO7" s="6">
        <f>+每日电表读数!HP7-每日电表读数!HO7</f>
        <v>25.299999999999272</v>
      </c>
      <c r="HP7" s="6">
        <f>+每日电表读数!HQ7-每日电表读数!HP7</f>
        <v>18.600000000002183</v>
      </c>
      <c r="HQ7" s="6">
        <f>+每日电表读数!HR7-每日电表读数!HQ7</f>
        <v>6</v>
      </c>
      <c r="HR7" s="6">
        <f>+每日电表读数!HS7-每日电表读数!HR7</f>
        <v>26.099999999998545</v>
      </c>
      <c r="HS7" s="6">
        <f>+每日电表读数!HT7-每日电表读数!HS7</f>
        <v>26.299999999999272</v>
      </c>
      <c r="HT7" s="6">
        <f>+每日电表读数!HU7-每日电表读数!HT7</f>
        <v>23.400000000001455</v>
      </c>
      <c r="HU7" s="6">
        <f>+每日电表读数!HV7-每日电表读数!HU7</f>
        <v>23.900000000001455</v>
      </c>
      <c r="HV7" s="6">
        <f>+每日电表读数!HW7-每日电表读数!HV7</f>
        <v>22</v>
      </c>
      <c r="HW7" s="6">
        <f>+每日电表读数!HX7-每日电表读数!HW7</f>
        <v>20.19999999999709</v>
      </c>
      <c r="HX7" s="6">
        <f>+每日电表读数!HY7-每日电表读数!HX7</f>
        <v>8</v>
      </c>
      <c r="HY7" s="6">
        <f>+每日电表读数!HZ7-每日电表读数!HY7</f>
        <v>27</v>
      </c>
      <c r="HZ7" s="6">
        <f>+每日电表读数!IA7-每日电表读数!HZ7</f>
        <v>23.900000000001455</v>
      </c>
      <c r="IA7" s="6">
        <f>+每日电表读数!IB7-每日电表读数!IA7</f>
        <v>28.900000000001455</v>
      </c>
      <c r="IB7" s="6">
        <f>+每日电表读数!IC7-每日电表读数!IB7</f>
        <v>26</v>
      </c>
      <c r="IC7" s="6">
        <f>+每日电表读数!ID7-每日电表读数!IC7</f>
        <v>24.599999999998545</v>
      </c>
      <c r="ID7" s="6">
        <f>+每日电表读数!IE7-每日电表读数!ID7</f>
        <v>23.400000000001455</v>
      </c>
      <c r="IE7" s="6">
        <f>+每日电表读数!IF7-每日电表读数!IE7</f>
        <v>11.099999999998545</v>
      </c>
      <c r="IF7" s="6">
        <f>+每日电表读数!IG7-每日电表读数!IF7</f>
        <v>31.799999999999272</v>
      </c>
      <c r="IG7" s="6">
        <f>+每日电表读数!IH7-每日电表读数!IG7</f>
        <v>25</v>
      </c>
      <c r="IH7" s="6">
        <f>+每日电表读数!II7-每日电表读数!IH7</f>
        <v>23.900000000001455</v>
      </c>
      <c r="II7" s="6">
        <f>+每日电表读数!IJ7-每日电表读数!II7</f>
        <v>30</v>
      </c>
      <c r="IJ7" s="6">
        <f>+每日电表读数!IK7-每日电表读数!IJ7</f>
        <v>23</v>
      </c>
      <c r="IK7" s="6">
        <f>+每日电表读数!IL7-每日电表读数!IK7</f>
        <v>18.099999999998545</v>
      </c>
      <c r="IL7" s="6">
        <f>+每日电表读数!IM7-每日电表读数!IL7</f>
        <v>15</v>
      </c>
      <c r="IM7" s="6">
        <f>+每日电表读数!IN7-每日电表读数!IM7</f>
        <v>8.2000000000007276</v>
      </c>
      <c r="IN7" s="6">
        <f>+每日电表读数!IO7-每日电表读数!IN7</f>
        <v>8.9000000000014552</v>
      </c>
      <c r="IO7" s="6">
        <f>+每日电表读数!IP7-每日电表读数!IO7</f>
        <v>23.299999999999272</v>
      </c>
      <c r="IP7" s="6">
        <f>+每日电表读数!IQ7-每日电表读数!IP7</f>
        <v>27.299999999999272</v>
      </c>
      <c r="IQ7" s="6">
        <f>+每日电表读数!IR7-每日电表读数!IQ7</f>
        <v>25.900000000001455</v>
      </c>
      <c r="IR7" s="6">
        <f>+每日电表读数!IS7-每日电表读数!IR7</f>
        <v>22.5</v>
      </c>
      <c r="IS7" s="6">
        <f>+每日电表读数!IT7-每日电表读数!IS7</f>
        <v>8.3999999999978172</v>
      </c>
      <c r="IT7" s="6">
        <f>+每日电表读数!IU7-每日电表读数!IT7</f>
        <v>25.100000000002183</v>
      </c>
      <c r="IU7" s="6">
        <f>+每日电表读数!IV7-每日电表读数!IU7</f>
        <v>23.899999999997817</v>
      </c>
      <c r="IV7" s="6">
        <f>+每日电表读数!IW7-每日电表读数!IV7</f>
        <v>24.400000000001455</v>
      </c>
      <c r="IW7" s="6">
        <f>+每日电表读数!IX7-每日电表读数!IW7</f>
        <v>22.899999999997817</v>
      </c>
      <c r="IX7" s="6">
        <f>+每日电表读数!IY7-每日电表读数!IX7</f>
        <v>23.100000000002183</v>
      </c>
      <c r="IY7" s="6">
        <f>+每日电表读数!IZ7-每日电表读数!IY7</f>
        <v>21.200000000000728</v>
      </c>
      <c r="IZ7" s="6">
        <f>+每日电表读数!JA7-每日电表读数!IZ7</f>
        <v>11.19999999999709</v>
      </c>
      <c r="JA7" s="6">
        <f>+每日电表读数!JB7-每日电表读数!JA7</f>
        <v>22.900000000001455</v>
      </c>
      <c r="JB7" s="6">
        <f>+每日电表读数!JC7-每日电表读数!JB7</f>
        <v>22.700000000000728</v>
      </c>
      <c r="JC7" s="6">
        <f>+每日电表读数!JD7-每日电表读数!JC7</f>
        <v>24.5</v>
      </c>
      <c r="JD7" s="6">
        <f>+每日电表读数!JE7-每日电表读数!JD7</f>
        <v>25.899999999997817</v>
      </c>
      <c r="JE7" s="6">
        <f>+每日电表读数!JF7-每日电表读数!JE7</f>
        <v>22.30000000000291</v>
      </c>
      <c r="JF7" s="6">
        <f>+每日电表读数!JG7-每日电表读数!JF7</f>
        <v>22.799999999999272</v>
      </c>
      <c r="JG7" s="6">
        <f>+每日电表读数!JH7-每日电表读数!JG7</f>
        <v>14.299999999999272</v>
      </c>
      <c r="JH7" s="6">
        <f>+每日电表读数!JI7-每日电表读数!JH7</f>
        <v>23.799999999999272</v>
      </c>
      <c r="JI7" s="6">
        <f>+每日电表读数!JJ7-每日电表读数!JI7</f>
        <v>24</v>
      </c>
      <c r="JJ7" s="6">
        <f>+每日电表读数!JK7-每日电表读数!JJ7</f>
        <v>23.200000000000728</v>
      </c>
      <c r="JK7" s="6">
        <f>+每日电表读数!JL7-每日电表读数!JK7</f>
        <v>24.200000000000728</v>
      </c>
      <c r="JL7" s="6">
        <f>+每日电表读数!JM7-每日电表读数!JL7</f>
        <v>25.200000000000728</v>
      </c>
      <c r="JM7" s="6">
        <f>+每日电表读数!JN7-每日电表读数!JM7</f>
        <v>21.19999999999709</v>
      </c>
      <c r="JN7" s="6">
        <f>+每日电表读数!JO7-每日电表读数!JN7</f>
        <v>10.700000000000728</v>
      </c>
      <c r="JO7" s="6">
        <f>+每日电表读数!JP7-每日电表读数!JO7</f>
        <v>23.900000000001455</v>
      </c>
      <c r="JP7" s="6">
        <f>+每日电表读数!JQ7-每日电表读数!JP7</f>
        <v>24.799999999999272</v>
      </c>
      <c r="JQ7" s="6">
        <f>+每日电表读数!JR7-每日电表读数!JQ7</f>
        <v>24.599999999998545</v>
      </c>
      <c r="JR7" s="6">
        <f>+每日电表读数!JS7-每日电表读数!JR7</f>
        <v>23.400000000001455</v>
      </c>
      <c r="JS7" s="6">
        <f>+每日电表读数!JT7-每日电表读数!JS7</f>
        <v>22.5</v>
      </c>
      <c r="JT7" s="6">
        <f>+每日电表读数!JU7-每日电表读数!JT7</f>
        <v>20.400000000001455</v>
      </c>
      <c r="JU7" s="6">
        <f>+每日电表读数!JV7-每日电表读数!JU7</f>
        <v>10.599999999998545</v>
      </c>
      <c r="JV7" s="6">
        <f>+每日电表读数!JW7-每日电表读数!JV7</f>
        <v>23</v>
      </c>
      <c r="JW7" s="6">
        <f>+每日电表读数!JX7-每日电表读数!JW7</f>
        <v>22.900000000001455</v>
      </c>
      <c r="JX7" s="6">
        <f>+每日电表读数!JY7-每日电表读数!JX7</f>
        <v>26</v>
      </c>
      <c r="JY7" s="6">
        <f>+每日电表读数!JZ7-每日电表读数!JY7</f>
        <v>23.299999999999272</v>
      </c>
      <c r="JZ7" s="6">
        <f>+每日电表读数!KA7-每日电表读数!JZ7</f>
        <v>31.799999999999272</v>
      </c>
      <c r="KA7" s="6">
        <f>+每日电表读数!KB7-每日电表读数!KA7</f>
        <v>24.700000000000728</v>
      </c>
      <c r="KB7" s="6">
        <f>+每日电表读数!KC7-每日电表读数!KB7</f>
        <v>11.399999999997817</v>
      </c>
      <c r="KC7" s="6">
        <f>+每日电表读数!KD7-每日电表读数!KC7</f>
        <v>34.100000000002183</v>
      </c>
      <c r="KD7" s="6">
        <f>+每日电表读数!KE7-每日电表读数!KD7</f>
        <v>24.700000000000728</v>
      </c>
      <c r="KE7" s="6">
        <f>+每日电表读数!KF7-每日电表读数!KE7</f>
        <v>25.5</v>
      </c>
      <c r="KF7" s="6">
        <f>+每日电表读数!KG7-每日电表读数!KF7</f>
        <v>25.5</v>
      </c>
      <c r="KG7" s="6">
        <f>+每日电表读数!KH7-每日电表读数!KG7</f>
        <v>32.799999999999272</v>
      </c>
      <c r="KH7" s="6">
        <f>+每日电表读数!KI7-每日电表读数!KH7</f>
        <v>22.299999999999272</v>
      </c>
      <c r="KI7" s="6">
        <f>+每日电表读数!KJ7-每日电表读数!KI7</f>
        <v>18.5</v>
      </c>
      <c r="KJ7" s="6">
        <f>+每日电表读数!KK7-每日电表读数!KJ7</f>
        <v>33.5</v>
      </c>
      <c r="KK7" s="6">
        <f>+每日电表读数!KL7-每日电表读数!KK7</f>
        <v>35.299999999999272</v>
      </c>
      <c r="KL7" s="6">
        <f>+每日电表读数!KM7-每日电表读数!KL7</f>
        <v>21.400000000001455</v>
      </c>
      <c r="KM7" s="6">
        <f>+每日电表读数!KN7-每日电表读数!KM7</f>
        <v>18.099999999998545</v>
      </c>
      <c r="KN7" s="6">
        <f>+每日电表读数!KO7-每日电表读数!KN7</f>
        <v>20.299999999999272</v>
      </c>
      <c r="KO7" s="6">
        <f>+每日电表读数!KP7-每日电表读数!KO7</f>
        <v>22.600000000002183</v>
      </c>
      <c r="KP7" s="6">
        <f>+每日电表读数!KQ7-每日电表读数!KP7</f>
        <v>9.5999999999985448</v>
      </c>
      <c r="KQ7" s="6">
        <f>+每日电表读数!KR7-每日电表读数!KQ7</f>
        <v>23.200000000000728</v>
      </c>
      <c r="KR7" s="6">
        <f>+每日电表读数!KS7-每日电表读数!KR7</f>
        <v>33.400000000001455</v>
      </c>
      <c r="KS7" s="6">
        <f>+每日电表读数!KT7-每日电表读数!KS7</f>
        <v>26.899999999997817</v>
      </c>
      <c r="KT7" s="6">
        <f>+每日电表读数!KU7-每日电表读数!KT7</f>
        <v>24.200000000000728</v>
      </c>
      <c r="KU7" s="6">
        <f>+每日电表读数!KV7-每日电表读数!KU7</f>
        <v>24.299999999999272</v>
      </c>
      <c r="KV7" s="6">
        <f>+每日电表读数!KW7-每日电表读数!KV7</f>
        <v>34.600000000002183</v>
      </c>
      <c r="KW7" s="6">
        <f>+每日电表读数!KX7-每日电表读数!KW7</f>
        <v>26.099999999998545</v>
      </c>
      <c r="KX7" s="6">
        <f>+每日电表读数!KY7-每日电表读数!KX7</f>
        <v>30.5</v>
      </c>
      <c r="KY7" s="6">
        <f>+每日电表读数!KZ7-每日电表读数!KY7</f>
        <v>26.599999999998545</v>
      </c>
      <c r="KZ7" s="6">
        <f>+每日电表读数!LA7-每日电表读数!KZ7</f>
        <v>27</v>
      </c>
      <c r="LA7" s="6">
        <f>+每日电表读数!LB7-每日电表读数!LA7</f>
        <v>27.200000000000728</v>
      </c>
      <c r="LB7" s="6">
        <f>+每日电表读数!LC7-每日电表读数!LB7</f>
        <v>31.200000000000728</v>
      </c>
      <c r="LC7" s="6">
        <f>+每日电表读数!LD7-每日电表读数!LC7</f>
        <v>19.5</v>
      </c>
      <c r="LD7" s="6">
        <f>+每日电表读数!LE7-每日电表读数!LD7</f>
        <v>6.7999999999992724</v>
      </c>
      <c r="LE7" s="6">
        <f>+每日电表读数!LF7-每日电表读数!LE7</f>
        <v>39.299999999999272</v>
      </c>
      <c r="LF7" s="6">
        <f>+每日电表读数!LG7-每日电表读数!LF7</f>
        <v>22.5</v>
      </c>
      <c r="LG7" s="6">
        <f>+每日电表读数!LH7-每日电表读数!LG7</f>
        <v>23.30000000000291</v>
      </c>
      <c r="LH7" s="6">
        <f>+每日电表读数!LI7-每日电表读数!LH7</f>
        <v>23.599999999998545</v>
      </c>
      <c r="LI7" s="6">
        <f>+每日电表读数!LJ7-每日电表读数!LI7</f>
        <v>23.200000000000728</v>
      </c>
      <c r="LJ7" s="6">
        <f>+每日电表读数!LK7-每日电表读数!LJ7</f>
        <v>19.700000000000728</v>
      </c>
      <c r="LK7" s="6">
        <f>+每日电表读数!LL7-每日电表读数!LK7</f>
        <v>10.799999999999272</v>
      </c>
      <c r="LL7" s="6">
        <f>+每日电表读数!LM7-每日电表读数!LL7</f>
        <v>22.599999999998545</v>
      </c>
      <c r="LM7" s="6">
        <f>+每日电表读数!LN7-每日电表读数!LM7</f>
        <v>20.400000000001455</v>
      </c>
      <c r="LN7" s="6">
        <f>+每日电表读数!LO7-每日电表读数!LN7</f>
        <v>10.200000000000728</v>
      </c>
      <c r="LO7" s="6">
        <f>+每日电表读数!LP7-每日电表读数!LO7</f>
        <v>12.69999999999709</v>
      </c>
      <c r="LP7" s="6">
        <f>+每日电表读数!LQ7-每日电表读数!LP7</f>
        <v>21.100000000002183</v>
      </c>
      <c r="LQ7" s="6">
        <f>+每日电表读数!LR7-每日电表读数!LQ7</f>
        <v>10.700000000000728</v>
      </c>
      <c r="LR7" s="6">
        <f>+每日电表读数!LS7-每日电表读数!LR7</f>
        <v>11</v>
      </c>
      <c r="LS7" s="6">
        <f>+每日电表读数!LT7-每日电表读数!LS7</f>
        <v>25.299999999999272</v>
      </c>
      <c r="LT7" s="6">
        <f>+每日电表读数!LU7-每日电表读数!LT7</f>
        <v>26</v>
      </c>
      <c r="LU7" s="6">
        <f>+每日电表读数!LV7-每日电表读数!LU7</f>
        <v>26.099999999998545</v>
      </c>
      <c r="LV7" s="6">
        <f>+每日电表读数!LW7-每日电表读数!LV7</f>
        <v>24.799999999999272</v>
      </c>
      <c r="LW7" s="6">
        <f>+每日电表读数!LX7-每日电表读数!LW7</f>
        <v>25.900000000001455</v>
      </c>
      <c r="LX7" s="6">
        <f>+每日电表读数!LY7-每日电表读数!LX7</f>
        <v>19.700000000000728</v>
      </c>
      <c r="LY7" s="6">
        <f>+每日电表读数!LZ7-每日电表读数!LY7</f>
        <v>11.899999999997817</v>
      </c>
      <c r="LZ7" s="6">
        <f>+每日电表读数!MA7-每日电表读数!LZ7</f>
        <v>23.400000000001455</v>
      </c>
      <c r="MA7" s="6">
        <f>+每日电表读数!MB7-每日电表读数!MA7</f>
        <v>26.099999999998545</v>
      </c>
      <c r="MB7" s="6">
        <f>+每日电表读数!MC7-每日电表读数!MB7</f>
        <v>24.5</v>
      </c>
      <c r="MC7" s="6">
        <f>+每日电表读数!MD7-每日电表读数!MC7</f>
        <v>22.700000000000728</v>
      </c>
      <c r="MD7" s="6">
        <f>+每日电表读数!ME7-每日电表读数!MD7</f>
        <v>22.400000000001455</v>
      </c>
      <c r="ME7" s="6">
        <f>+每日电表读数!MF7-每日电表读数!ME7</f>
        <v>19.599999999998545</v>
      </c>
      <c r="MF7" s="6">
        <f>+每日电表读数!MG7-每日电表读数!MF7</f>
        <v>11.100000000002183</v>
      </c>
      <c r="MG7" s="6">
        <f>+每日电表读数!MH7-每日电表读数!MG7</f>
        <v>26</v>
      </c>
      <c r="MH7" s="6">
        <f>+每日电表读数!MI7-每日电表读数!MH7</f>
        <v>27.299999999999272</v>
      </c>
      <c r="MI7" s="6">
        <f>+每日电表读数!MJ7-每日电表读数!MI7</f>
        <v>25.399999999997817</v>
      </c>
      <c r="MJ7" s="6">
        <f>+每日电表读数!MK7-每日电表读数!MJ7</f>
        <v>25.700000000000728</v>
      </c>
      <c r="MK7" s="6">
        <f>+每日电表读数!ML7-每日电表读数!MK7</f>
        <v>20.600000000002183</v>
      </c>
      <c r="ML7" s="6">
        <f>+每日电表读数!MM7-每日电表读数!ML7</f>
        <v>14.599999999998545</v>
      </c>
      <c r="MM7" s="6">
        <f>+每日电表读数!MN7-每日电表读数!MM7</f>
        <v>9.5</v>
      </c>
      <c r="MN7" s="6">
        <f>+每日电表读数!MO7-每日电表读数!MN7</f>
        <v>35.700000000000728</v>
      </c>
      <c r="MO7" s="6">
        <f>+每日电表读数!MP7-每日电表读数!MO7</f>
        <v>33.899999999997817</v>
      </c>
      <c r="MP7" s="6">
        <f>+每日电表读数!MQ7-每日电表读数!MP7</f>
        <v>16.100000000002183</v>
      </c>
      <c r="MQ7" s="6">
        <f>+每日电表读数!MR7-每日电表读数!MQ7</f>
        <v>24.099999999998545</v>
      </c>
      <c r="MR7" s="6">
        <f>+每日电表读数!MS7-每日电表读数!MR7</f>
        <v>28.900000000001455</v>
      </c>
      <c r="MS7" s="6">
        <f>+每日电表读数!MT7-每日电表读数!MS7</f>
        <v>16.899999999997817</v>
      </c>
      <c r="MT7" s="6">
        <f>+每日电表读数!MU7-每日电表读数!MT7</f>
        <v>8.9000000000014552</v>
      </c>
      <c r="MU7" s="6">
        <f>+每日电表读数!MV7-每日电表读数!MU7</f>
        <v>25.599999999998545</v>
      </c>
      <c r="MV7" s="6">
        <f>+每日电表读数!MW7-每日电表读数!MV7</f>
        <v>30.700000000000728</v>
      </c>
      <c r="MW7" s="6">
        <f>+每日电表读数!MX7-每日电表读数!MW7</f>
        <v>24.700000000000728</v>
      </c>
      <c r="MX7" s="6">
        <f>+每日电表读数!MY7-每日电表读数!MX7</f>
        <v>21.599999999998545</v>
      </c>
      <c r="MY7" s="6">
        <f>+每日电表读数!MZ7-每日电表读数!MY7</f>
        <v>21.80000000000291</v>
      </c>
      <c r="MZ7" s="6">
        <f>+每日电表读数!NA7-每日电表读数!MZ7</f>
        <v>19</v>
      </c>
      <c r="NA7" s="6">
        <f>+每日电表读数!NB7-每日电表读数!NA7</f>
        <v>12.299999999999272</v>
      </c>
      <c r="NB7" s="6">
        <f>+每日电表读数!NC7-每日电表读数!NB7</f>
        <v>30.200000000000728</v>
      </c>
      <c r="NC7" s="6">
        <f>+每日电表读数!ND7-每日电表读数!NC7</f>
        <v>26.69999999999709</v>
      </c>
      <c r="ND7" s="6">
        <f>+每日电表读数!NE7-每日电表读数!ND7</f>
        <v>12.700000000000728</v>
      </c>
      <c r="NE7" s="6">
        <f>+每日电表读数!NF7-每日电表读数!NE7</f>
        <v>12.100000000002183</v>
      </c>
      <c r="NF7" s="6">
        <f>+每日电表读数!NG7-每日电表读数!NF7</f>
        <v>37.299999999995634</v>
      </c>
      <c r="NG7" s="6">
        <f>+每日电表读数!NH7-每日电表读数!NG7</f>
        <v>19.5</v>
      </c>
      <c r="NH7" s="6">
        <f>+每日电表读数!NI7-每日电表读数!NH7</f>
        <v>11.30000000000291</v>
      </c>
      <c r="NI7" s="6">
        <f>+每日电表读数!NJ7-每日电表读数!NI7</f>
        <v>29.400000000001455</v>
      </c>
      <c r="NJ7" s="6">
        <f>+每日电表读数!NK7-每日电表读数!NJ7</f>
        <v>26.69999999999709</v>
      </c>
      <c r="NK7" s="6">
        <f>+每日电表读数!NL7-每日电表读数!NK7</f>
        <v>28.30000000000291</v>
      </c>
      <c r="NL7" s="6">
        <f>+每日电表读数!NM7-每日电表读数!NL7</f>
        <v>32.099999999998545</v>
      </c>
      <c r="NM7" s="6">
        <f>+每日电表读数!NN7-每日电表读数!NM7</f>
        <v>24.30000000000291</v>
      </c>
      <c r="NN7" s="6">
        <f>+每日电表读数!NO7-每日电表读数!NN7</f>
        <v>9</v>
      </c>
      <c r="NO7" s="6">
        <f>+每日电表读数!NP7-每日电表读数!NO7</f>
        <v>12.899999999994179</v>
      </c>
      <c r="NP7" s="6">
        <f>+每日电表读数!NQ7-每日电表读数!NP7</f>
        <v>40.100000000005821</v>
      </c>
      <c r="NQ7" s="6">
        <f>+每日电表读数!NR7-每日电表读数!NQ7</f>
        <v>23.19999999999709</v>
      </c>
      <c r="NR7" s="6">
        <f>+每日电表读数!NS7-每日电表读数!NR7</f>
        <v>20.80000000000291</v>
      </c>
      <c r="NS7" s="6">
        <f>+每日电表读数!NT7-每日电表读数!NS7</f>
        <v>15.799999999995634</v>
      </c>
      <c r="NT7" s="6">
        <f>+每日电表读数!NU7-每日电表读数!NT7</f>
        <v>27.80000000000291</v>
      </c>
      <c r="NU7" s="6">
        <f>+每日电表读数!NV7-每日电表读数!NU7</f>
        <v>25.5</v>
      </c>
      <c r="NV7" s="6">
        <f>+每日电表读数!NW7-每日电表读数!NV7</f>
        <v>13.599999999998545</v>
      </c>
      <c r="NW7" s="6">
        <f>+每日电表读数!NX7-每日电表读数!NW7</f>
        <v>22.400000000001455</v>
      </c>
      <c r="NX7" s="6">
        <f>+每日电表读数!NY7-每日电表读数!NX7</f>
        <v>19.099999999998545</v>
      </c>
      <c r="NY7" s="6">
        <f>+每日电表读数!NZ7-每日电表读数!NY7</f>
        <v>21.400000000001455</v>
      </c>
      <c r="NZ7" s="6">
        <f>+每日电表读数!OA7-每日电表读数!NZ7</f>
        <v>23</v>
      </c>
      <c r="OA7" s="6">
        <f>+每日电表读数!OB7-每日电表读数!OA7</f>
        <v>14.900000000001455</v>
      </c>
      <c r="OB7" s="6">
        <f>+每日电表读数!OC7-每日电表读数!OB7</f>
        <v>8.8999999999941792</v>
      </c>
      <c r="OC7" s="6">
        <f>+每日电表读数!OD7-每日电表读数!OC7</f>
        <v>9.3000000000029104</v>
      </c>
      <c r="OD7" s="6">
        <f>+每日电表读数!OE7-每日电表读数!OD7</f>
        <v>23.099999999998545</v>
      </c>
      <c r="OE7" s="6">
        <f>+每日电表读数!OF7-每日电表读数!OE7</f>
        <v>15.30000000000291</v>
      </c>
      <c r="OF7" s="6">
        <f>+每日电表读数!OG7-每日电表读数!OF7</f>
        <v>17.400000000001455</v>
      </c>
      <c r="OG7" s="6">
        <f>+每日电表读数!OH7-每日电表读数!OG7</f>
        <v>23</v>
      </c>
      <c r="OH7" s="6">
        <f>+每日电表读数!OI7-每日电表读数!OH7</f>
        <v>16.799999999995634</v>
      </c>
      <c r="OI7" s="6">
        <f>+每日电表读数!OJ7-每日电表读数!OI7</f>
        <v>14</v>
      </c>
      <c r="OJ7" s="6">
        <f>+每日电表读数!OK7-每日电表读数!OJ7</f>
        <v>11.400000000001455</v>
      </c>
      <c r="OK7" s="6">
        <f>+每日电表读数!OL7-每日电表读数!OK7</f>
        <v>20.30000000000291</v>
      </c>
      <c r="OL7" s="6">
        <f>+每日电表读数!OM7-每日电表读数!OL7</f>
        <v>20.599999999998545</v>
      </c>
      <c r="OM7" s="6">
        <f>+每日电表读数!ON7-每日电表读数!OM7</f>
        <v>38.799999999995634</v>
      </c>
      <c r="ON7" s="6">
        <f>+每日电表读数!OO7-每日电表读数!ON7</f>
        <v>20.600000000005821</v>
      </c>
      <c r="OO7" s="6">
        <f>+每日电表读数!OP7-每日电表读数!OO7</f>
        <v>16.399999999994179</v>
      </c>
      <c r="OP7" s="6">
        <f>+每日电表读数!OQ7-每日电表读数!OP7</f>
        <v>8.9000000000014552</v>
      </c>
      <c r="OQ7" s="6">
        <f>+每日电表读数!OR7-每日电表读数!OQ7</f>
        <v>13</v>
      </c>
      <c r="OR7" s="6">
        <f>+每日电表读数!OS7-每日电表读数!OR7</f>
        <v>26.099999999998545</v>
      </c>
      <c r="OS7" s="6">
        <f>+每日电表读数!OT7-每日电表读数!OS7</f>
        <v>20.80000000000291</v>
      </c>
      <c r="OT7" s="6">
        <f>+每日电表读数!OU7-每日电表读数!OT7</f>
        <v>23.80000000000291</v>
      </c>
      <c r="OU7" s="6">
        <f>+每日电表读数!OV7-每日电表读数!OU7</f>
        <v>22.299999999995634</v>
      </c>
      <c r="OV7" s="6">
        <f>+每日电表读数!OW7-每日电表读数!OV7</f>
        <v>22.900000000001455</v>
      </c>
      <c r="OW7" s="6">
        <f>+每日电表读数!OX7-每日电表读数!OW7</f>
        <v>11</v>
      </c>
      <c r="OX7" s="6">
        <f>+每日电表读数!OY7-每日电表读数!OX7</f>
        <v>0</v>
      </c>
      <c r="OY7" s="6">
        <f>+每日电表读数!OZ7-每日电表读数!OY7</f>
        <v>0</v>
      </c>
      <c r="OZ7" s="6">
        <f>+每日电表读数!PA7-每日电表读数!OZ7</f>
        <v>0</v>
      </c>
      <c r="PA7" s="6">
        <f>+每日电表读数!PB7-每日电表读数!PA7</f>
        <v>0</v>
      </c>
      <c r="PB7" s="6">
        <f>+每日电表读数!PC7-每日电表读数!PB7</f>
        <v>0</v>
      </c>
      <c r="PC7" s="6">
        <f>+每日电表读数!PD7-每日电表读数!PC7</f>
        <v>0</v>
      </c>
      <c r="PD7" s="6">
        <f>+每日电表读数!PE7-每日电表读数!PD7</f>
        <v>0</v>
      </c>
      <c r="PE7" s="6">
        <f>+每日电表读数!PF7-每日电表读数!PE7</f>
        <v>1.4000000000014552</v>
      </c>
      <c r="PF7" s="6">
        <f>+每日电表读数!PG7-每日电表读数!PF7</f>
        <v>48.400000000001455</v>
      </c>
      <c r="PG7" s="6">
        <f>+每日电表读数!PH7-每日电表读数!PG7</f>
        <v>24.19999999999709</v>
      </c>
      <c r="PH7" s="6">
        <f>+每日电表读数!PI7-每日电表读数!PH7</f>
        <v>21.400000000001455</v>
      </c>
      <c r="PI7" s="6">
        <f>+每日电表读数!PJ7-每日电表读数!PI7</f>
        <v>22.19999999999709</v>
      </c>
      <c r="PJ7" s="6">
        <f>+每日电表读数!PK7-每日电表读数!PJ7</f>
        <v>26.099999999998545</v>
      </c>
      <c r="PK7" s="6">
        <f>+每日电表读数!PL7-每日电表读数!PK7</f>
        <v>30.100000000005821</v>
      </c>
      <c r="PL7" s="6">
        <f>+每日电表读数!PM7-每日电表读数!PL7</f>
        <v>20.899999999994179</v>
      </c>
      <c r="PM7" s="6">
        <f>+每日电表读数!PN7-每日电表读数!PM7</f>
        <v>28.5</v>
      </c>
      <c r="PN7" s="6">
        <f>+每日电表读数!PO7-每日电表读数!PN7</f>
        <v>27.200000000004366</v>
      </c>
      <c r="PO7" s="6">
        <f>+每日电表读数!PP7-每日电表读数!PO7</f>
        <v>29.799999999995634</v>
      </c>
      <c r="PP7" s="6">
        <f>+每日电表读数!PQ7-每日电表读数!PP7</f>
        <v>32.200000000004366</v>
      </c>
      <c r="PQ7" s="6">
        <f>+每日电表读数!PR7-每日电表读数!PQ7</f>
        <v>16.900000000001455</v>
      </c>
      <c r="PR7" s="6">
        <f>+每日电表读数!PS7-每日电表读数!PR7</f>
        <v>10.19999999999709</v>
      </c>
      <c r="PS7" s="6">
        <f>+每日电表读数!PT7-每日电表读数!PS7</f>
        <v>13</v>
      </c>
      <c r="PT7" s="6">
        <f>+每日电表读数!PU7-每日电表读数!PT7</f>
        <v>28.19999999999709</v>
      </c>
      <c r="PU7" s="6">
        <f>+每日电表读数!PV7-每日电表读数!PU7</f>
        <v>30.30000000000291</v>
      </c>
      <c r="PV7" s="6">
        <f>+每日电表读数!PW7-每日电表读数!PV7</f>
        <v>37.900000000001455</v>
      </c>
      <c r="PW7" s="6">
        <f>+每日电表读数!PX7-每日电表读数!PW7</f>
        <v>32.69999999999709</v>
      </c>
      <c r="PX7" s="6">
        <f>+每日电表读数!PY7-每日电表读数!PX7</f>
        <v>25.599999999998545</v>
      </c>
      <c r="PY7" s="6">
        <f>+每日电表读数!PZ7-每日电表读数!PY7</f>
        <v>19.900000000001455</v>
      </c>
      <c r="PZ7" s="6">
        <f>+每日电表读数!QA7-每日电表读数!PZ7</f>
        <v>13.30000000000291</v>
      </c>
      <c r="QA7" s="6">
        <f>+每日电表读数!QB7-每日电表读数!QA7</f>
        <v>35.900000000001455</v>
      </c>
      <c r="QB7" s="6">
        <f>+每日电表读数!QC7-每日电表读数!QB7</f>
        <v>26.799999999995634</v>
      </c>
      <c r="QC7" s="6">
        <f>+每日电表读数!QD7-每日电表读数!QC7</f>
        <v>24.700000000004366</v>
      </c>
      <c r="QD7" s="6">
        <f>+每日电表读数!QE7-每日电表读数!QD7</f>
        <v>26.19999999999709</v>
      </c>
      <c r="QE7" s="6">
        <f>+每日电表读数!QF7-每日电表读数!QE7</f>
        <v>42.19999999999709</v>
      </c>
      <c r="QF7" s="6">
        <f>+每日电表读数!QG7-每日电表读数!QF7</f>
        <v>31.80000000000291</v>
      </c>
      <c r="QG7" s="6">
        <f>+每日电表读数!QH7-每日电表读数!QG7</f>
        <v>13.19999999999709</v>
      </c>
      <c r="QH7" s="6">
        <f>+每日电表读数!QI7-每日电表读数!QH7</f>
        <v>27.200000000004366</v>
      </c>
      <c r="QI7" s="6">
        <f>+每日电表读数!QJ7-每日电表读数!QI7</f>
        <v>43.599999999998545</v>
      </c>
      <c r="QJ7" s="6">
        <f>+每日电表读数!QK7-每日电表读数!QJ7</f>
        <v>25.19999999999709</v>
      </c>
      <c r="QK7" s="6">
        <f>+每日电表读数!QL7-每日电表读数!QK7</f>
        <v>25.700000000004366</v>
      </c>
      <c r="QL7" s="6">
        <f>+每日电表读数!QM7-每日电表读数!QL7</f>
        <v>41.099999999998545</v>
      </c>
      <c r="QM7" s="6">
        <f>+每日电表读数!QN7-每日电表读数!QM7</f>
        <v>18.80000000000291</v>
      </c>
      <c r="QN7" s="6">
        <f>+每日电表读数!QO7-每日电表读数!QN7</f>
        <v>11.399999999994179</v>
      </c>
      <c r="QO7" s="6">
        <f>+每日电表读数!QP7-每日电表读数!QO7</f>
        <v>25.400000000001455</v>
      </c>
      <c r="QP7" s="6">
        <f>+每日电表读数!QQ7-每日电表读数!QP7</f>
        <v>40.30000000000291</v>
      </c>
      <c r="QQ7" s="6">
        <f>+每日电表读数!QR7-每日电表读数!QQ7</f>
        <v>25.599999999998545</v>
      </c>
      <c r="QR7" s="6">
        <f>+每日电表读数!QS7-每日电表读数!QR7</f>
        <v>23.80000000000291</v>
      </c>
      <c r="QS7" s="6">
        <f>+每日电表读数!QT7-每日电表读数!QS7</f>
        <v>25.5</v>
      </c>
      <c r="QT7" s="6">
        <f>+每日电表读数!QU7-每日电表读数!QT7</f>
        <v>10.399999999994179</v>
      </c>
      <c r="QU7" s="6">
        <f>+每日电表读数!QV7-每日电表读数!QU7</f>
        <v>14</v>
      </c>
      <c r="QV7" s="6">
        <f>+每日电表读数!QW7-每日电表读数!QV7</f>
        <v>39.700000000004366</v>
      </c>
      <c r="QW7" s="6">
        <f>+每日电表读数!QX7-每日电表读数!QW7</f>
        <v>42.099999999998545</v>
      </c>
      <c r="QX7" s="6">
        <f>+每日电表读数!QY7-每日电表读数!QX7</f>
        <v>30.30000000000291</v>
      </c>
      <c r="QY7" s="6">
        <f>+每日电表读数!QZ7-每日电表读数!QY7</f>
        <v>24.799999999995634</v>
      </c>
      <c r="QZ7" s="6">
        <f>+每日电表读数!RA7-每日电表读数!QZ7</f>
        <v>30.099999999998545</v>
      </c>
      <c r="RA7" s="6">
        <f>+每日电表读数!RB7-每日电表读数!RA7</f>
        <v>25.30000000000291</v>
      </c>
      <c r="RB7" s="6">
        <f>+每日电表读数!RC7-每日电表读数!RB7</f>
        <v>22.80000000000291</v>
      </c>
      <c r="RC7" s="6">
        <f>+每日电表读数!RD7-每日电表读数!RC7</f>
        <v>45.599999999998545</v>
      </c>
      <c r="RD7" s="6">
        <f>+每日电表读数!RE7-每日电表读数!RD7</f>
        <v>37.299999999995634</v>
      </c>
      <c r="RE7" s="6">
        <f>+每日电表读数!RF7-每日电表读数!RE7</f>
        <v>31.400000000001455</v>
      </c>
      <c r="RF7" s="6">
        <f>+每日电表读数!RG7-每日电表读数!RF7</f>
        <v>35.700000000004366</v>
      </c>
      <c r="RG7" s="6">
        <f>+每日电表读数!RH7-每日电表读数!RG7</f>
        <v>25.5</v>
      </c>
      <c r="RH7" s="6">
        <f>+每日电表读数!RI7-每日电表读数!RH7</f>
        <v>9.2999999999956344</v>
      </c>
      <c r="RI7" s="6">
        <f>+每日电表读数!RJ7-每日电表读数!RI7</f>
        <v>12.700000000004366</v>
      </c>
      <c r="RJ7" s="6">
        <f>+每日电表读数!RK7-每日电表读数!RJ7</f>
        <v>25.19999999999709</v>
      </c>
      <c r="RK7" s="6">
        <f>+每日电表读数!RL7-每日电表读数!RK7</f>
        <v>30.5</v>
      </c>
      <c r="RL7" s="6">
        <f>+每日电表读数!RM7-每日电表读数!RL7</f>
        <v>24.599999999998545</v>
      </c>
      <c r="RM7" s="6">
        <f>+每日电表读数!RN7-每日电表读数!RM7</f>
        <v>40.599999999998545</v>
      </c>
      <c r="RN7" s="6">
        <f>+每日电表读数!RO7-每日电表读数!RN7</f>
        <v>40.900000000001455</v>
      </c>
      <c r="RO7" s="6">
        <f>+每日电表读数!RP7-每日电表读数!RO7</f>
        <v>24</v>
      </c>
      <c r="RP7" s="6">
        <f>+每日电表读数!RQ7-每日电表读数!RP7</f>
        <v>13.700000000004366</v>
      </c>
      <c r="RQ7" s="6">
        <f>+每日电表读数!RR7-每日电表读数!RQ7</f>
        <v>15.099999999998545</v>
      </c>
      <c r="RR7" s="6">
        <f>+每日电表读数!RS7-每日电表读数!RR7</f>
        <v>36.799999999995634</v>
      </c>
      <c r="RS7" s="6">
        <f>+每日电表读数!RT7-每日电表读数!RS7</f>
        <v>25.80000000000291</v>
      </c>
      <c r="RT7" s="6">
        <f>+每日电表读数!RU7-每日电表读数!RT7</f>
        <v>12.69999999999709</v>
      </c>
      <c r="RU7" s="6">
        <f>+每日电表读数!RV7-每日电表读数!RU7</f>
        <v>14.700000000004366</v>
      </c>
      <c r="RV7" s="6">
        <f>+每日电表读数!RW7-每日电表读数!RV7</f>
        <v>13.69999999999709</v>
      </c>
      <c r="RW7" s="6">
        <f>+每日电表读数!RX7-每日电表读数!RW7</f>
        <v>14.099999999998545</v>
      </c>
      <c r="RX7" s="6">
        <f>+每日电表读数!RY7-每日电表读数!RX7</f>
        <v>30.100000000005821</v>
      </c>
      <c r="RY7" s="6">
        <f>+每日电表读数!RZ7-每日电表读数!RY7</f>
        <v>22.099999999998545</v>
      </c>
      <c r="RZ7" s="6">
        <f>+每日电表读数!SA7-每日电表读数!RZ7</f>
        <v>21.299999999995634</v>
      </c>
      <c r="SA7" s="6">
        <f>+每日电表读数!SB7-每日电表读数!SA7</f>
        <v>22.30000000000291</v>
      </c>
      <c r="SB7" s="6">
        <f>+每日电表读数!SC7-每日电表读数!SB7</f>
        <v>22.099999999998545</v>
      </c>
      <c r="SC7" s="6">
        <f>+每日电表读数!SD7-每日电表读数!SC7</f>
        <v>24.900000000001455</v>
      </c>
      <c r="SD7" s="6">
        <f>+每日电表读数!SE7-每日电表读数!SD7</f>
        <v>21.19999999999709</v>
      </c>
      <c r="SE7" s="6">
        <f>+每日电表读数!SF7-每日电表读数!SE7</f>
        <v>47.700000000004366</v>
      </c>
      <c r="SF7" s="6">
        <f>+每日电表读数!SG7-每日电表读数!SF7</f>
        <v>33.400000000001455</v>
      </c>
      <c r="SG7" s="6">
        <f>+每日电表读数!SH7-每日电表读数!SG7</f>
        <v>30.899999999994179</v>
      </c>
      <c r="SH7" s="6">
        <f>+每日电表读数!SI7-每日电表读数!SH7</f>
        <v>30.200000000004366</v>
      </c>
      <c r="SI7" s="6">
        <f>+每日电表读数!SJ7-每日电表读数!SI7</f>
        <v>51.799999999995634</v>
      </c>
      <c r="SJ7" s="6">
        <f>+每日电表读数!SK7-每日电表读数!SJ7</f>
        <v>25.400000000001455</v>
      </c>
      <c r="SK7" s="6">
        <f>+每日电表读数!SL7-每日电表读数!SK7</f>
        <v>9.8000000000029104</v>
      </c>
      <c r="SL7" s="6">
        <f>+每日电表读数!SM7-每日电表读数!SL7</f>
        <v>25.19999999999709</v>
      </c>
      <c r="SM7" s="6">
        <f>+每日电表读数!SN7-每日电表读数!SM7</f>
        <v>16.099999999998545</v>
      </c>
      <c r="SN7" s="6">
        <f>+每日电表读数!SO7-每日电表读数!SN7</f>
        <v>49.600000000005821</v>
      </c>
      <c r="SO7" s="6">
        <f>+每日电表读数!SP7-每日电表读数!SO7</f>
        <v>47.099999999998545</v>
      </c>
      <c r="SP7" s="6">
        <f>+每日电表读数!SQ7-每日电表读数!SP7</f>
        <v>30.799999999995634</v>
      </c>
      <c r="SQ7" s="6">
        <f>+每日电表读数!SR7-每日电表读数!SQ7</f>
        <v>23.100000000005821</v>
      </c>
      <c r="SR7" s="6">
        <f>+每日电表读数!SS7-每日电表读数!SR7</f>
        <v>10.899999999994179</v>
      </c>
      <c r="SS7" s="6">
        <f>+每日电表读数!ST7-每日电表读数!SS7</f>
        <v>48.200000000004366</v>
      </c>
      <c r="ST7" s="6">
        <f>+每日电表读数!SU7-每日电表读数!ST7</f>
        <v>26.400000000001455</v>
      </c>
      <c r="SU7" s="6">
        <f>+每日电表读数!SV7-每日电表读数!SU7</f>
        <v>39.19999999999709</v>
      </c>
      <c r="SV7" s="6">
        <f>+每日电表读数!SW7-每日电表读数!SV7</f>
        <v>40.30000000000291</v>
      </c>
      <c r="SW7" s="6">
        <f>+每日电表读数!SX7-每日电表读数!SW7</f>
        <v>38.5</v>
      </c>
      <c r="SX7" s="6">
        <f>+每日电表读数!SY7-每日电表读数!SX7</f>
        <v>13.299999999995634</v>
      </c>
      <c r="SY7" s="6">
        <f>+每日电表读数!SZ7-每日电表读数!SY7</f>
        <v>10.200000000004366</v>
      </c>
      <c r="SZ7" s="6">
        <f>+每日电表读数!TA7-每日电表读数!SZ7</f>
        <v>42.599999999998545</v>
      </c>
      <c r="TA7" s="6">
        <f>+每日电表读数!TB7-每日电表读数!TA7</f>
        <v>39.799999999995634</v>
      </c>
      <c r="TB7" s="6">
        <f>+每日电表读数!TC7-每日电表读数!TB7</f>
        <v>32.200000000004366</v>
      </c>
      <c r="TC7" s="6">
        <f>+每日电表读数!TD7-每日电表读数!TC7</f>
        <v>25.799999999995634</v>
      </c>
      <c r="TD7" s="6">
        <f>+每日电表读数!TE7-每日电表读数!TD7</f>
        <v>40.600000000005821</v>
      </c>
      <c r="TE7" s="6">
        <f>+每日电表读数!TF7-每日电表读数!TE7</f>
        <v>24.5</v>
      </c>
      <c r="TF7" s="6">
        <f>+每日电表读数!TG7-每日电表读数!TF7</f>
        <v>9.6999999999970896</v>
      </c>
      <c r="TG7" s="6">
        <f>+每日电表读数!TH7-每日电表读数!TG7</f>
        <v>51.69999999999709</v>
      </c>
      <c r="TH7" s="6">
        <f>+每日电表读数!TI7-每日电表读数!TH7</f>
        <v>31.200000000004366</v>
      </c>
      <c r="TI7" s="6">
        <f>+每日电表读数!TJ7-每日电表读数!TI7</f>
        <v>33.400000000001455</v>
      </c>
      <c r="TJ7" s="6">
        <f>+每日电表读数!TK7-每日电表读数!TJ7</f>
        <v>43.099999999998545</v>
      </c>
      <c r="TK7" s="6">
        <f>+每日电表读数!TL7-每日电表读数!TK7</f>
        <v>32.69999999999709</v>
      </c>
      <c r="TL7" s="6">
        <f>+每日电表读数!TM7-每日电表读数!TL7</f>
        <v>40.80000000000291</v>
      </c>
      <c r="TM7" s="6">
        <f>+每日电表读数!TN7-每日电表读数!TM7</f>
        <v>22</v>
      </c>
      <c r="TN7" s="6">
        <f>+每日电表读数!TO7-每日电表读数!TN7</f>
        <v>31.69999999999709</v>
      </c>
    </row>
    <row r="8" spans="1:534" ht="25" customHeight="1">
      <c r="A8" s="409" t="s">
        <v>228</v>
      </c>
      <c r="B8" s="6"/>
      <c r="C8" s="6" t="s">
        <v>229</v>
      </c>
      <c r="D8" s="6">
        <f>+每日电表读数!E8-每日电表读数!D8</f>
        <v>10.100000000002183</v>
      </c>
      <c r="E8" s="6">
        <f>+每日电表读数!F8-每日电表读数!E8</f>
        <v>9.5</v>
      </c>
      <c r="F8" s="6">
        <f>+每日电表读数!G8-每日电表读数!F8</f>
        <v>6</v>
      </c>
      <c r="G8" s="6">
        <f>+每日电表读数!H8-每日电表读数!G8</f>
        <v>9.6999999999970896</v>
      </c>
      <c r="H8" s="6">
        <f>+每日电表读数!I8-每日电表读数!H8</f>
        <v>6.3000000000029104</v>
      </c>
      <c r="I8" s="6">
        <f>+每日电表读数!J8-每日电表读数!I8</f>
        <v>3.2999999999992724</v>
      </c>
      <c r="J8" s="6">
        <f>+每日电表读数!K8-每日电表读数!J8</f>
        <v>9.2999999999992724</v>
      </c>
      <c r="K8" s="6">
        <f>+每日电表读数!L8-每日电表读数!K8</f>
        <v>7.7000000000007276</v>
      </c>
      <c r="L8" s="6">
        <f>+每日电表读数!M8-每日电表读数!L8</f>
        <v>9.2000000000007276</v>
      </c>
      <c r="M8" s="6">
        <f>+每日电表读数!N8-每日电表读数!M8</f>
        <v>10.099999999998545</v>
      </c>
      <c r="N8" s="6">
        <f>+每日电表读数!O8-每日电表读数!N8</f>
        <v>6.2999999999992724</v>
      </c>
      <c r="O8" s="6">
        <f>+每日电表读数!P8-每日电表读数!O8</f>
        <v>0.2000000000007276</v>
      </c>
      <c r="P8" s="6">
        <f>+每日电表读数!Q8-每日电表读数!P8</f>
        <v>6.2999999999992724</v>
      </c>
      <c r="Q8" s="6">
        <f>+每日电表读数!R8-每日电表读数!Q8</f>
        <v>7.9000000000014552</v>
      </c>
      <c r="R8" s="6">
        <f>+每日电表读数!S8-每日电表读数!R8</f>
        <v>6.7999999999992724</v>
      </c>
      <c r="S8" s="6">
        <f>+每日电表读数!T8-每日电表读数!S8</f>
        <v>3.2000000000007276</v>
      </c>
      <c r="T8" s="6">
        <f>+每日电表读数!U8-每日电表读数!T8</f>
        <v>3</v>
      </c>
      <c r="U8" s="6">
        <f>+每日电表读数!V8-每日电表读数!U8</f>
        <v>7.0999999999985448</v>
      </c>
      <c r="V8" s="6">
        <f>+每日电表读数!W8-每日电表读数!V8</f>
        <v>7.2000000000007276</v>
      </c>
      <c r="W8" s="6">
        <f>+每日电表读数!X8-每日电表读数!W8</f>
        <v>3.0999999999985448</v>
      </c>
      <c r="X8" s="6">
        <f>+每日电表读数!Y8-每日电表读数!X8</f>
        <v>6.3000000000029104</v>
      </c>
      <c r="Y8" s="6">
        <f>+每日电表读数!Z8-每日电表读数!Y8</f>
        <v>9.6999999999970896</v>
      </c>
      <c r="Z8" s="6">
        <f>+每日电表读数!AA8-每日电表读数!Z8</f>
        <v>11.900000000001455</v>
      </c>
      <c r="AA8" s="6">
        <f>+每日电表读数!AB8-每日电表读数!AA8</f>
        <v>10.900000000001455</v>
      </c>
      <c r="AB8" s="6">
        <f>+每日电表读数!AC8-每日电表读数!AB8</f>
        <v>10.399999999997817</v>
      </c>
      <c r="AC8" s="6">
        <f>+每日电表读数!AD8-每日电表读数!AC8</f>
        <v>7.4000000000014552</v>
      </c>
      <c r="AD8" s="6">
        <f>+每日电表读数!AE8-每日电表读数!AD8</f>
        <v>7.5</v>
      </c>
      <c r="AE8" s="6">
        <f>+每日电表读数!AF8-每日电表读数!AE8</f>
        <v>6.5</v>
      </c>
      <c r="AF8" s="6">
        <f>+每日电表读数!AG8-每日电表读数!AF8</f>
        <v>6.3999999999978172</v>
      </c>
      <c r="AG8" s="6">
        <f>+每日电表读数!AH8-每日电表读数!AG8</f>
        <v>6.4000000000014552</v>
      </c>
      <c r="AH8" s="6">
        <f>+每日电表读数!AI8-每日电表读数!AH8</f>
        <v>6.2000000000007276</v>
      </c>
      <c r="AI8" s="6">
        <f>+每日电表读数!AJ8-每日电表读数!AI8</f>
        <v>6.3999999999978172</v>
      </c>
      <c r="AJ8" s="6">
        <f>+每日电表读数!AK8-每日电表读数!AJ8</f>
        <v>6.5</v>
      </c>
      <c r="AK8" s="6">
        <f>+每日电表读数!AL8-每日电表读数!AK8</f>
        <v>6.6000000000021828</v>
      </c>
      <c r="AL8" s="6">
        <f>+每日电表读数!AM8-每日电表读数!AL8</f>
        <v>2.3999999999978172</v>
      </c>
      <c r="AM8" s="6">
        <f>+每日电表读数!AN8-每日电表读数!AM8</f>
        <v>3.3000000000029104</v>
      </c>
      <c r="AN8" s="6">
        <f>+每日电表读数!AO8-每日电表读数!AN8</f>
        <v>5.3999999999978172</v>
      </c>
      <c r="AO8" s="6">
        <f>+每日电表读数!AP8-每日电表读数!AO8</f>
        <v>5.7000000000007276</v>
      </c>
      <c r="AP8" s="6">
        <f>+每日电表读数!AQ8-每日电表读数!AP8</f>
        <v>10.599999999998545</v>
      </c>
      <c r="AQ8" s="6">
        <f>+每日电表读数!AR8-每日电表读数!AQ8</f>
        <v>11</v>
      </c>
      <c r="AR8" s="6">
        <f>+每日电表读数!AS8-每日电表读数!AR8</f>
        <v>6</v>
      </c>
      <c r="AS8" s="6">
        <f>+每日电表读数!AT8-每日电表读数!AS8</f>
        <v>10.80000000000291</v>
      </c>
      <c r="AT8" s="6">
        <f>+每日电表读数!AU8-每日电表读数!AT8</f>
        <v>4.7999999999992724</v>
      </c>
      <c r="AU8" s="6">
        <f>+每日电表读数!AV8-每日电表读数!AU8</f>
        <v>7.7000000000007276</v>
      </c>
      <c r="AV8" s="6">
        <f>+每日电表读数!AW8-每日电表读数!AV8</f>
        <v>5</v>
      </c>
      <c r="AW8" s="6">
        <f>+每日电表读数!AX8-每日电表读数!AW8</f>
        <v>3.3999999999978172</v>
      </c>
      <c r="AX8" s="6">
        <f>+每日电表读数!AY8-每日电表读数!AX8</f>
        <v>2.5</v>
      </c>
      <c r="AY8" s="6">
        <f>+每日电表读数!AZ8-每日电表读数!AY8</f>
        <v>4.9000000000014552</v>
      </c>
      <c r="AZ8" s="6">
        <f>+每日电表读数!BA8-每日电表读数!AZ8</f>
        <v>11</v>
      </c>
      <c r="BA8" s="6">
        <f>+每日电表读数!BB8-每日电表读数!BA8</f>
        <v>10.700000000000728</v>
      </c>
      <c r="BB8" s="6">
        <f>+每日电表读数!BC8-每日电表读数!BB8</f>
        <v>10.099999999998545</v>
      </c>
      <c r="BC8" s="6">
        <f>+每日电表读数!BD8-每日电表读数!BC8</f>
        <v>11.900000000001455</v>
      </c>
      <c r="BD8" s="6">
        <f>+每日电表读数!BE8-每日电表读数!BD8</f>
        <v>13</v>
      </c>
      <c r="BE8" s="6">
        <f>+每日电表读数!BF8-每日电表读数!BE8</f>
        <v>13.19999999999709</v>
      </c>
      <c r="BF8" s="6">
        <f>+每日电表读数!BG8-每日电表读数!BF8</f>
        <v>6.8000000000029104</v>
      </c>
      <c r="BG8" s="6">
        <f>+每日电表读数!BH8-每日电表读数!BG8</f>
        <v>12.299999999999272</v>
      </c>
      <c r="BH8" s="6">
        <f>+每日电表读数!BI8-每日电表读数!BH8</f>
        <v>13.099999999998545</v>
      </c>
      <c r="BI8" s="6">
        <f>+每日电表读数!BJ8-每日电表读数!BI8</f>
        <v>14.299999999999272</v>
      </c>
      <c r="BJ8" s="6">
        <f>+每日电表读数!BK8-每日电表读数!BJ8</f>
        <v>12.400000000001455</v>
      </c>
      <c r="BK8" s="6">
        <f>+每日电表读数!BL8-每日电表读数!BK8</f>
        <v>15.200000000000728</v>
      </c>
      <c r="BL8" s="6">
        <f>+每日电表读数!BM8-每日电表读数!BL8</f>
        <v>13.399999999997817</v>
      </c>
      <c r="BM8" s="6">
        <f>+每日电表读数!BN8-每日电表读数!BM8</f>
        <v>10.900000000001455</v>
      </c>
      <c r="BN8" s="6">
        <f>+每日电表读数!BO8-每日电表读数!BN8</f>
        <v>14.799999999999272</v>
      </c>
      <c r="BO8" s="6">
        <f>+每日电表读数!BP8-每日电表读数!BO8</f>
        <v>7.6000000000021828</v>
      </c>
      <c r="BP8" s="6">
        <f>+每日电表读数!BQ8-每日电表读数!BP8</f>
        <v>6.5999999999985448</v>
      </c>
      <c r="BQ8" s="6">
        <f>+每日电表读数!BR8-每日电表读数!BQ8</f>
        <v>5.2000000000007276</v>
      </c>
      <c r="BR8" s="6">
        <f>+每日电表读数!BS8-每日电表读数!BR8</f>
        <v>9</v>
      </c>
      <c r="BS8" s="6">
        <f>+每日电表读数!BT8-每日电表读数!BS8</f>
        <v>7.7999999999992724</v>
      </c>
      <c r="BT8" s="6">
        <f>+每日电表读数!BU8-每日电表读数!BT8</f>
        <v>8.7000000000007276</v>
      </c>
      <c r="BU8" s="6">
        <f>+每日电表读数!BV8-每日电表读数!BU8</f>
        <v>11.299999999999272</v>
      </c>
      <c r="BV8" s="6">
        <f>+每日电表读数!BW8-每日电表读数!BV8</f>
        <v>11.5</v>
      </c>
      <c r="BW8" s="6">
        <f>+每日电表读数!BX8-每日电表读数!BW8</f>
        <v>4.9000000000014552</v>
      </c>
      <c r="BX8" s="6">
        <f>+每日电表读数!BY8-每日电表读数!BX8</f>
        <v>11.19999999999709</v>
      </c>
      <c r="BY8" s="6">
        <f>+每日电表读数!BZ8-每日电表读数!BY8</f>
        <v>14.80000000000291</v>
      </c>
      <c r="BZ8" s="6">
        <f>+每日电表读数!CA8-每日电表读数!BZ8</f>
        <v>10.399999999997817</v>
      </c>
      <c r="CA8" s="6">
        <f>+每日电表读数!CB8-每日电表读数!CA8</f>
        <v>5.7999999999992724</v>
      </c>
      <c r="CB8" s="6">
        <f>+每日电表读数!CC8-每日电表读数!CB8</f>
        <v>11.700000000000728</v>
      </c>
      <c r="CC8" s="6">
        <f>+每日电表读数!CD8-每日电表读数!CC8</f>
        <v>12</v>
      </c>
      <c r="CD8" s="6">
        <f>+每日电表读数!CE8-每日电表读数!CD8</f>
        <v>11.400000000001455</v>
      </c>
      <c r="CE8" s="6">
        <f>+每日电表读数!CF8-每日电表读数!CE8</f>
        <v>11.899999999997817</v>
      </c>
      <c r="CF8" s="6">
        <f>+每日电表读数!CG8-每日电表读数!CF8</f>
        <v>11.900000000001455</v>
      </c>
      <c r="CG8" s="6">
        <f>+每日电表读数!CH8-每日电表读数!CG8</f>
        <v>4.5999999999985448</v>
      </c>
      <c r="CH8" s="6">
        <f>+每日电表读数!CI8-每日电表读数!CH8</f>
        <v>7.3000000000029104</v>
      </c>
      <c r="CI8" s="6">
        <f>+每日电表读数!CJ8-每日电表读数!CI8</f>
        <v>8.0999999999985448</v>
      </c>
      <c r="CJ8" s="6">
        <f>+每日电表读数!CK8-每日电表读数!CJ8</f>
        <v>13.099999999998545</v>
      </c>
      <c r="CK8" s="6">
        <f>+每日电表读数!CL8-每日电表读数!CK8</f>
        <v>11.900000000001455</v>
      </c>
      <c r="CL8" s="6">
        <f>+每日电表读数!CM8-每日电表读数!CL8</f>
        <v>3.9000000000014552</v>
      </c>
      <c r="CM8" s="6">
        <f>+每日电表读数!CN8-每日电表读数!CM8</f>
        <v>8.6999999999970896</v>
      </c>
      <c r="CN8" s="6">
        <f>+每日电表读数!CO8-每日电表读数!CN8</f>
        <v>7</v>
      </c>
      <c r="CO8" s="6">
        <f>+每日电表读数!CP8-每日电表读数!CO8</f>
        <v>8.9000000000014552</v>
      </c>
      <c r="CP8" s="6">
        <f>+每日电表读数!CQ8-每日电表读数!CP8</f>
        <v>4.5999999999985448</v>
      </c>
      <c r="CQ8" s="6">
        <f>+每日电表读数!CR8-每日电表读数!CQ8</f>
        <v>13.30000000000291</v>
      </c>
      <c r="CR8" s="6">
        <f>+每日电表读数!CS8-每日电表读数!CR8</f>
        <v>5.5999999999985448</v>
      </c>
      <c r="CS8" s="6">
        <f>+每日电表读数!CT8-每日电表读数!CS8</f>
        <v>9.2000000000007276</v>
      </c>
      <c r="CT8" s="6">
        <f>+每日电表读数!CU8-每日电表读数!CT8</f>
        <v>7.5999999999985448</v>
      </c>
      <c r="CU8" s="6">
        <f>+每日电表读数!CV8-每日电表读数!CU8</f>
        <v>6</v>
      </c>
      <c r="CV8" s="6">
        <f>+每日电表读数!CW8-每日电表读数!CV8</f>
        <v>5.4000000000014552</v>
      </c>
      <c r="CW8" s="6">
        <f>+每日电表读数!CX8-每日电表读数!CW8</f>
        <v>4.0999999999985448</v>
      </c>
      <c r="CX8" s="6">
        <f>+每日电表读数!CY8-每日电表读数!CX8</f>
        <v>13.700000000000728</v>
      </c>
      <c r="CY8" s="6">
        <f>+每日电表读数!CZ8-每日电表读数!CY8</f>
        <v>14.200000000000728</v>
      </c>
      <c r="CZ8" s="6">
        <f>+每日电表读数!DA8-每日电表读数!CZ8</f>
        <v>8.3999999999978172</v>
      </c>
      <c r="DA8" s="6">
        <f>+每日电表读数!DB8-每日电表读数!DA8</f>
        <v>9.7000000000007276</v>
      </c>
      <c r="DB8" s="6">
        <f>+每日电表读数!DC8-每日电表读数!DB8</f>
        <v>7.4000000000014552</v>
      </c>
      <c r="DC8" s="6">
        <f>+每日电表读数!DD8-每日电表读数!DC8</f>
        <v>7.5999999999985448</v>
      </c>
      <c r="DD8" s="6">
        <f>+每日电表读数!DE8-每日电表读数!DD8</f>
        <v>10.600000000002183</v>
      </c>
      <c r="DE8" s="6">
        <f>+每日电表读数!DF8-每日电表读数!DE8</f>
        <v>8.2999999999992724</v>
      </c>
      <c r="DF8" s="6">
        <f>+每日电表读数!DG8-每日电表读数!DF8</f>
        <v>10.899999999997817</v>
      </c>
      <c r="DG8" s="6">
        <f>+每日电表读数!DH8-每日电表读数!DG8</f>
        <v>13.30000000000291</v>
      </c>
      <c r="DH8" s="6">
        <f>+每日电表读数!DI8-每日电表读数!DH8</f>
        <v>13.5</v>
      </c>
      <c r="DI8" s="6">
        <f>+每日电表读数!DJ8-每日电表读数!DI8</f>
        <v>9.2999999999992724</v>
      </c>
      <c r="DJ8" s="6">
        <f>+每日电表读数!DK8-每日电表读数!DJ8</f>
        <v>9.0999999999985448</v>
      </c>
      <c r="DK8" s="6">
        <f>+每日电表读数!DL8-每日电表读数!DK8</f>
        <v>11.100000000002183</v>
      </c>
      <c r="DL8" s="6">
        <f>+每日电表读数!DM8-每日电表读数!DL8</f>
        <v>9.1999999999970896</v>
      </c>
      <c r="DM8" s="6">
        <f>+每日电表读数!DN8-每日电表读数!DM8</f>
        <v>7.8000000000029104</v>
      </c>
      <c r="DN8" s="6">
        <f>+每日电表读数!DO8-每日电表读数!DN8</f>
        <v>13.299999999999272</v>
      </c>
      <c r="DO8" s="6">
        <f>+每日电表读数!DP8-每日电表读数!DO8</f>
        <v>11.5</v>
      </c>
      <c r="DP8" s="6">
        <f>+每日电表读数!DQ8-每日电表读数!DP8</f>
        <v>8</v>
      </c>
      <c r="DQ8" s="6">
        <f>+每日电表读数!DR8-每日电表读数!DQ8</f>
        <v>11.299999999999272</v>
      </c>
      <c r="DR8" s="6">
        <f>+每日电表读数!DS8-每日电表读数!DR8</f>
        <v>13.5</v>
      </c>
      <c r="DS8" s="6">
        <f>+每日电表读数!DT8-每日电表读数!DS8</f>
        <v>17</v>
      </c>
      <c r="DT8" s="6">
        <f>+每日电表读数!DU8-每日电表读数!DT8</f>
        <v>14.299999999999272</v>
      </c>
      <c r="DU8" s="6">
        <f>+每日电表读数!DV8-每日电表读数!DU8</f>
        <v>15.400000000001455</v>
      </c>
      <c r="DV8" s="6">
        <f>+每日电表读数!DW8-每日电表读数!DV8</f>
        <v>15.200000000000728</v>
      </c>
      <c r="DW8" s="6">
        <f>+每日电表读数!DX8-每日电表读数!DW8</f>
        <v>13.299999999999272</v>
      </c>
      <c r="DX8" s="6">
        <f>+每日电表读数!DY8-每日电表读数!DX8</f>
        <v>14.200000000000728</v>
      </c>
      <c r="DY8" s="6">
        <f>+每日电表读数!DZ8-每日电表读数!DY8</f>
        <v>15.599999999998545</v>
      </c>
      <c r="DZ8" s="6">
        <f>+每日电表读数!EA8-每日电表读数!DZ8</f>
        <v>13.299999999999272</v>
      </c>
      <c r="EA8" s="6">
        <f>+每日电表读数!EB8-每日电表读数!EA8</f>
        <v>2.6000000000021828</v>
      </c>
      <c r="EB8" s="6">
        <f>+每日电表读数!EC8-每日电表读数!EB8</f>
        <v>12.599999999998545</v>
      </c>
      <c r="EC8" s="6">
        <f>+每日电表读数!ED8-每日电表读数!EC8</f>
        <v>8.2000000000007276</v>
      </c>
      <c r="ED8" s="6">
        <f>+每日电表读数!EE8-每日电表读数!ED8</f>
        <v>2.7999999999992724</v>
      </c>
      <c r="EE8" s="6">
        <f>+每日电表读数!EF8-每日电表读数!EE8</f>
        <v>13.900000000001455</v>
      </c>
      <c r="EF8" s="6">
        <f>+每日电表读数!EG8-每日电表读数!EF8</f>
        <v>16.299999999999272</v>
      </c>
      <c r="EG8" s="6">
        <f>+每日电表读数!EH8-每日电表读数!EG8</f>
        <v>15.399999999997817</v>
      </c>
      <c r="EH8" s="6">
        <f>+每日电表读数!EI8-每日电表读数!EH8</f>
        <v>14.200000000000728</v>
      </c>
      <c r="EI8" s="6">
        <f>+每日电表读数!EJ8-每日电表读数!EI8</f>
        <v>15.200000000000728</v>
      </c>
      <c r="EJ8" s="6">
        <f>+每日电表读数!EK8-每日电表读数!EJ8</f>
        <v>9.5</v>
      </c>
      <c r="EK8" s="6">
        <f>+每日电表读数!EL8-每日电表读数!EK8</f>
        <v>7.0999999999985448</v>
      </c>
      <c r="EL8" s="6">
        <f>+每日电表读数!EM8-每日电表读数!EL8</f>
        <v>11.400000000001455</v>
      </c>
      <c r="EM8" s="6">
        <f>+每日电表读数!EN8-每日电表读数!EM8</f>
        <v>9.5999999999985448</v>
      </c>
      <c r="EN8" s="6">
        <f>+每日电表读数!EO8-每日电表读数!EN8</f>
        <v>11.600000000002183</v>
      </c>
      <c r="EO8" s="6">
        <f>+每日电表读数!EP8-每日电表读数!EO8</f>
        <v>7.7000000000007276</v>
      </c>
      <c r="EP8" s="6">
        <f>+每日电表读数!EQ8-每日电表读数!EP8</f>
        <v>15.299999999999272</v>
      </c>
      <c r="EQ8" s="6">
        <f>+每日电表读数!ER8-每日电表读数!EQ8</f>
        <v>17.5</v>
      </c>
      <c r="ER8" s="6">
        <f>+每日电表读数!ES8-每日电表读数!ER8</f>
        <v>8.3999999999978172</v>
      </c>
      <c r="ES8" s="6">
        <f>+每日电表读数!ET8-每日电表读数!ES8</f>
        <v>3.6000000000021828</v>
      </c>
      <c r="ET8" s="6">
        <f>+每日电表读数!EU8-每日电表读数!ET8</f>
        <v>4.2999999999992724</v>
      </c>
      <c r="EU8" s="6">
        <f>+每日电表读数!EV8-每日电表读数!EU8</f>
        <v>3</v>
      </c>
      <c r="EV8" s="6">
        <f>+每日电表读数!EW8-每日电表读数!EV8</f>
        <v>4.2000000000007276</v>
      </c>
      <c r="EW8" s="6">
        <f>+每日电表读数!EX8-每日电表读数!EW8</f>
        <v>8.5999999999985448</v>
      </c>
      <c r="EX8" s="6">
        <f>+每日电表读数!EY8-每日电表读数!EX8</f>
        <v>11.600000000002183</v>
      </c>
      <c r="EY8" s="6">
        <f>+每日电表读数!EZ8-每日电表读数!EY8</f>
        <v>9.5999999999985448</v>
      </c>
      <c r="EZ8" s="6">
        <f>+每日电表读数!FA8-每日电表读数!EZ8</f>
        <v>5.0999999999985448</v>
      </c>
      <c r="FA8" s="6">
        <f>+每日电表读数!FB8-每日电表读数!FA8</f>
        <v>4.7000000000007276</v>
      </c>
      <c r="FB8" s="6">
        <f>+每日电表读数!FC8-每日电表读数!FB8</f>
        <v>10.700000000000728</v>
      </c>
      <c r="FC8" s="6">
        <f>+每日电表读数!FD8-每日电表读数!FC8</f>
        <v>4.4000000000014552</v>
      </c>
      <c r="FD8" s="6">
        <f>+每日电表读数!FE8-每日电表读数!FD8</f>
        <v>15.69999999999709</v>
      </c>
      <c r="FE8" s="6">
        <f>+每日电表读数!FF8-每日电表读数!FE8</f>
        <v>6.9000000000014552</v>
      </c>
      <c r="FF8" s="6">
        <f>+每日电表读数!FG8-每日电表读数!FF8</f>
        <v>10.099999999998545</v>
      </c>
      <c r="FG8" s="6">
        <f>+每日电表读数!FH8-每日电表读数!FG8</f>
        <v>13.30000000000291</v>
      </c>
      <c r="FH8" s="6">
        <f>+每日电表读数!FI8-每日电表读数!FH8</f>
        <v>4.8999999999978172</v>
      </c>
      <c r="FI8" s="6">
        <f>+每日电表读数!FJ8-每日电表读数!FI8</f>
        <v>7.1000000000021828</v>
      </c>
      <c r="FJ8" s="6">
        <f>+每日电表读数!FK8-每日电表读数!FJ8</f>
        <v>10.299999999999272</v>
      </c>
      <c r="FK8" s="6">
        <f>+每日电表读数!FL8-每日电表读数!FK8</f>
        <v>7.5</v>
      </c>
      <c r="FL8" s="6">
        <f>+每日电表读数!FM8-每日电表读数!FL8</f>
        <v>16.099999999998545</v>
      </c>
      <c r="FM8" s="6">
        <f>+每日电表读数!FN8-每日电表读数!FM8</f>
        <v>13.200000000000728</v>
      </c>
      <c r="FN8" s="6">
        <f>+每日电表读数!FO8-每日电表读数!FN8</f>
        <v>5.5999999999985448</v>
      </c>
      <c r="FO8" s="6">
        <f>+每日电表读数!FP8-每日电表读数!FO8</f>
        <v>4.8000000000029104</v>
      </c>
      <c r="FP8" s="6">
        <f>+每日电表读数!FQ8-每日电表读数!FP8</f>
        <v>2.8999999999978172</v>
      </c>
      <c r="FQ8" s="6">
        <f>+每日电表读数!FR8-每日电表读数!FQ8</f>
        <v>10.799999999999272</v>
      </c>
      <c r="FR8" s="6">
        <f>+每日电表读数!FS8-每日电表读数!FR8</f>
        <v>8.7000000000007276</v>
      </c>
      <c r="FS8" s="6">
        <f>+每日电表读数!FT8-每日电表读数!FS8</f>
        <v>4.7999999999992724</v>
      </c>
      <c r="FT8" s="6">
        <f>+每日电表读数!FU8-每日电表读数!FT8</f>
        <v>8.6000000000021828</v>
      </c>
      <c r="FU8" s="6">
        <f>+每日电表读数!FV8-每日电表读数!FU8</f>
        <v>7</v>
      </c>
      <c r="FV8" s="6">
        <f>+每日电表读数!FW8-每日电表读数!FV8</f>
        <v>7.5</v>
      </c>
      <c r="FW8" s="6">
        <f>+每日电表读数!FX8-每日电表读数!FW8</f>
        <v>9.3999999999978172</v>
      </c>
      <c r="FX8" s="6">
        <f>+每日电表读数!FY8-每日电表读数!FX8</f>
        <v>9.7000000000007276</v>
      </c>
      <c r="FY8" s="6">
        <f>+每日电表读数!FZ8-每日电表读数!FY8</f>
        <v>9.7000000000007276</v>
      </c>
      <c r="FZ8" s="6">
        <f>+每日电表读数!GA8-每日电表读数!FZ8</f>
        <v>10.5</v>
      </c>
      <c r="GA8" s="6">
        <f>+每日电表读数!GB8-每日电表读数!GA8</f>
        <v>10.200000000000728</v>
      </c>
      <c r="GB8" s="6">
        <f>+每日电表读数!GC8-每日电表读数!GB8</f>
        <v>4.0999999999985448</v>
      </c>
      <c r="GC8" s="6">
        <f>+每日电表读数!GD8-每日电表读数!GC8</f>
        <v>4.2000000000007276</v>
      </c>
      <c r="GD8" s="6">
        <f>+每日电表读数!GE8-每日电表读数!GD8</f>
        <v>4.5</v>
      </c>
      <c r="GE8" s="6">
        <f>+每日电表读数!GF8-每日电表读数!GE8</f>
        <v>1.7999999999992724</v>
      </c>
      <c r="GF8" s="6">
        <f>+每日电表读数!GG8-每日电表读数!GF8</f>
        <v>4.7000000000007276</v>
      </c>
      <c r="GG8" s="6">
        <f>+每日电表读数!GH8-每日电表读数!GG8</f>
        <v>13.400000000001455</v>
      </c>
      <c r="GH8" s="6">
        <f>+每日电表读数!GI8-每日电表读数!GH8</f>
        <v>7.2999999999992724</v>
      </c>
      <c r="GI8" s="6">
        <f>+每日电表读数!GJ8-每日电表读数!GI8</f>
        <v>10</v>
      </c>
      <c r="GJ8" s="6">
        <f>+每日电表读数!GK8-每日电表读数!GJ8</f>
        <v>3.7999999999992724</v>
      </c>
      <c r="GK8" s="6">
        <f>+每日电表读数!GL8-每日电表读数!GK8</f>
        <v>4.5</v>
      </c>
      <c r="GL8" s="6">
        <f>+每日电表读数!GM8-每日电表读数!GL8</f>
        <v>2.7000000000007276</v>
      </c>
      <c r="GM8" s="6">
        <f>+每日电表读数!GN8-每日电表读数!GM8</f>
        <v>4.2000000000007276</v>
      </c>
      <c r="GN8" s="6">
        <f>+每日电表读数!GO8-每日电表读数!GN8</f>
        <v>13.899999999997817</v>
      </c>
      <c r="GO8" s="6">
        <f>+每日电表读数!GP8-每日电表读数!GO8</f>
        <v>11.700000000000728</v>
      </c>
      <c r="GP8" s="6">
        <f>+每日电表读数!GQ8-每日电表读数!GP8</f>
        <v>3.5999999999985448</v>
      </c>
      <c r="GQ8" s="6">
        <f>+每日电表读数!GR8-每日电表读数!GQ8</f>
        <v>7.2000000000007276</v>
      </c>
      <c r="GR8" s="6">
        <f>+每日电表读数!GS8-每日电表读数!GR8</f>
        <v>7.2999999999992724</v>
      </c>
      <c r="GS8" s="6">
        <f>+每日电表读数!GT8-每日电表读数!GS8</f>
        <v>7.6000000000021828</v>
      </c>
      <c r="GT8" s="6">
        <f>+每日电表读数!GU8-每日电表读数!GT8</f>
        <v>1.7999999999992724</v>
      </c>
      <c r="GU8" s="6">
        <f>+每日电表读数!GV8-每日电表读数!GU8</f>
        <v>7</v>
      </c>
      <c r="GV8" s="6">
        <f>+每日电表读数!GW8-每日电表读数!GV8</f>
        <v>5.5999999999985448</v>
      </c>
      <c r="GW8" s="6">
        <f>+每日电表读数!GX8-每日电表读数!GW8</f>
        <v>5.6000000000021828</v>
      </c>
      <c r="GX8" s="6">
        <f>+每日电表读数!GY8-每日电表读数!GX8</f>
        <v>6.2000000000007276</v>
      </c>
      <c r="GY8" s="6">
        <f>+每日电表读数!GZ8-每日电表读数!GY8</f>
        <v>2.2999999999992724</v>
      </c>
      <c r="GZ8" s="6">
        <f>+每日电表读数!HA8-每日电表读数!GZ8</f>
        <v>2.5999999999985448</v>
      </c>
      <c r="HA8" s="6">
        <f>+每日电表读数!HB8-每日电表读数!HA8</f>
        <v>5.2000000000007276</v>
      </c>
      <c r="HB8" s="6">
        <f>+每日电表读数!HC8-每日电表读数!HB8</f>
        <v>11</v>
      </c>
      <c r="HC8" s="6">
        <f>+每日电表读数!HD8-每日电表读数!HC8</f>
        <v>8.7000000000007276</v>
      </c>
      <c r="HD8" s="6">
        <f>+每日电表读数!HE8-每日电表读数!HD8</f>
        <v>5.8999999999978172</v>
      </c>
      <c r="HE8" s="6">
        <f>+每日电表读数!HF8-每日电表读数!HE8</f>
        <v>4.6000000000021828</v>
      </c>
      <c r="HF8" s="6">
        <f>+每日电表读数!HG8-每日电表读数!HF8</f>
        <v>4.7000000000007276</v>
      </c>
      <c r="HG8" s="6">
        <f>+每日电表读数!HH8-每日电表读数!HG8</f>
        <v>4.0999999999985448</v>
      </c>
      <c r="HH8" s="6">
        <f>+每日电表读数!HI8-每日电表读数!HH8</f>
        <v>5.2999999999992724</v>
      </c>
      <c r="HI8" s="6">
        <f>+每日电表读数!HJ8-每日电表读数!HI8</f>
        <v>7.1000000000021828</v>
      </c>
      <c r="HJ8" s="6">
        <f>+每日电表读数!HK8-每日电表读数!HJ8</f>
        <v>6.5</v>
      </c>
      <c r="HK8" s="6">
        <f>+每日电表读数!HL8-每日电表读数!HK8</f>
        <v>7.2999999999992724</v>
      </c>
      <c r="HL8" s="6">
        <f>+每日电表读数!HM8-每日电表读数!HL8</f>
        <v>4.8999999999978172</v>
      </c>
      <c r="HM8" s="6">
        <f>+每日电表读数!HN8-每日电表读数!HM8</f>
        <v>3.1000000000021828</v>
      </c>
      <c r="HN8" s="6">
        <f>+每日电表读数!HO8-每日电表读数!HN8</f>
        <v>4</v>
      </c>
      <c r="HO8" s="6">
        <f>+每日电表读数!HP8-每日电表读数!HO8</f>
        <v>4.2000000000007276</v>
      </c>
      <c r="HP8" s="6">
        <f>+每日电表读数!HQ8-每日电表读数!HP8</f>
        <v>4.6999999999970896</v>
      </c>
      <c r="HQ8" s="6">
        <f>+每日电表读数!HR8-每日电表读数!HQ8</f>
        <v>4.1000000000021828</v>
      </c>
      <c r="HR8" s="6">
        <f>+每日电表读数!HS8-每日电表读数!HR8</f>
        <v>5</v>
      </c>
      <c r="HS8" s="6">
        <f>+每日电表读数!HT8-每日电表读数!HS8</f>
        <v>5.8999999999978172</v>
      </c>
      <c r="HT8" s="6">
        <f>+每日电表读数!HU8-每日电表读数!HT8</f>
        <v>3.1000000000021828</v>
      </c>
      <c r="HU8" s="6">
        <f>+每日电表读数!HV8-每日电表读数!HU8</f>
        <v>1.3999999999978172</v>
      </c>
      <c r="HV8" s="6">
        <f>+每日电表读数!HW8-每日电表读数!HV8</f>
        <v>3.4000000000014552</v>
      </c>
      <c r="HW8" s="6">
        <f>+每日电表读数!HX8-每日电表读数!HW8</f>
        <v>4.7000000000007276</v>
      </c>
      <c r="HX8" s="6">
        <f>+每日电表读数!HY8-每日电表读数!HX8</f>
        <v>5.2000000000007276</v>
      </c>
      <c r="HY8" s="6">
        <f>+每日电表读数!HZ8-每日电表读数!HY8</f>
        <v>1.1999999999970896</v>
      </c>
      <c r="HZ8" s="6">
        <f>+每日电表读数!IA8-每日电表读数!HZ8</f>
        <v>3.6000000000021828</v>
      </c>
      <c r="IA8" s="6">
        <f>+每日电表读数!IB8-每日电表读数!IA8</f>
        <v>1.7000000000007276</v>
      </c>
      <c r="IB8" s="6">
        <f>+每日电表读数!IC8-每日电表读数!IB8</f>
        <v>2.0999999999985448</v>
      </c>
      <c r="IC8" s="6">
        <f>+每日电表读数!ID8-每日电表读数!IC8</f>
        <v>2.4000000000014552</v>
      </c>
      <c r="ID8" s="6">
        <f>+每日电表读数!IE8-每日电表读数!ID8</f>
        <v>4.5999999999985448</v>
      </c>
      <c r="IE8" s="6">
        <f>+每日电表读数!IF8-每日电表读数!IE8</f>
        <v>3.5999999999985448</v>
      </c>
      <c r="IF8" s="6">
        <f>+每日电表读数!IG8-每日电表读数!IF8</f>
        <v>3.8000000000029104</v>
      </c>
      <c r="IG8" s="6">
        <f>+每日电表读数!IH8-每日电表读数!IG8</f>
        <v>1.7999999999992724</v>
      </c>
      <c r="IH8" s="6">
        <f>+每日电表读数!II8-每日电表读数!IH8</f>
        <v>2.2000000000007276</v>
      </c>
      <c r="II8" s="6">
        <f>+每日电表读数!IJ8-每日电表读数!II8</f>
        <v>3.7999999999992724</v>
      </c>
      <c r="IJ8" s="6">
        <f>+每日电表读数!IK8-每日电表读数!IJ8</f>
        <v>1.5</v>
      </c>
      <c r="IK8" s="6">
        <f>+每日电表读数!IL8-每日电表读数!IK8</f>
        <v>3.2999999999992724</v>
      </c>
      <c r="IL8" s="6">
        <f>+每日电表读数!IM8-每日电表读数!IL8</f>
        <v>3.2000000000007276</v>
      </c>
      <c r="IM8" s="6">
        <f>+每日电表读数!IN8-每日电表读数!IM8</f>
        <v>4.7999999999992724</v>
      </c>
      <c r="IN8" s="6">
        <f>+每日电表读数!IO8-每日电表读数!IN8</f>
        <v>3</v>
      </c>
      <c r="IO8" s="6">
        <f>+每日电表读数!IP8-每日电表读数!IO8</f>
        <v>1.2999999999992724</v>
      </c>
      <c r="IP8" s="6">
        <f>+每日电表读数!IQ8-每日电表读数!IP8</f>
        <v>1.7999999999992724</v>
      </c>
      <c r="IQ8" s="6">
        <f>+每日电表读数!IR8-每日电表读数!IQ8</f>
        <v>3.8000000000029104</v>
      </c>
      <c r="IR8" s="6">
        <f>+每日电表读数!IS8-每日电表读数!IR8</f>
        <v>8</v>
      </c>
      <c r="IS8" s="6">
        <f>+每日电表读数!IT8-每日电表读数!IS8</f>
        <v>5</v>
      </c>
      <c r="IT8" s="6">
        <f>+每日电表读数!IU8-每日电表读数!IT8</f>
        <v>4.6999999999970896</v>
      </c>
      <c r="IU8" s="6">
        <f>+每日电表读数!IV8-每日电表读数!IU8</f>
        <v>6.6000000000021828</v>
      </c>
      <c r="IV8" s="6">
        <f>+每日电表读数!IW8-每日电表读数!IV8</f>
        <v>5.0999999999985448</v>
      </c>
      <c r="IW8" s="6">
        <f>+每日电表读数!IX8-每日电表读数!IW8</f>
        <v>6.6000000000021828</v>
      </c>
      <c r="IX8" s="6">
        <f>+每日电表读数!IY8-每日电表读数!IX8</f>
        <v>2.5</v>
      </c>
      <c r="IY8" s="6">
        <f>+每日电表读数!IZ8-每日电表读数!IY8</f>
        <v>3.6999999999970896</v>
      </c>
      <c r="IZ8" s="6">
        <f>+每日电表读数!JA8-每日电表读数!IZ8</f>
        <v>1.8000000000029104</v>
      </c>
      <c r="JA8" s="6">
        <f>+每日电表读数!JB8-每日电表读数!JA8</f>
        <v>1.7999999999992724</v>
      </c>
      <c r="JB8" s="6">
        <f>+每日电表读数!JC8-每日电表读数!JB8</f>
        <v>3.5999999999985448</v>
      </c>
      <c r="JC8" s="6">
        <f>+每日电表读数!JD8-每日电表读数!JC8</f>
        <v>4.2999999999992724</v>
      </c>
      <c r="JD8" s="6">
        <f>+每日电表读数!JE8-每日电表读数!JD8</f>
        <v>1.4000000000014552</v>
      </c>
      <c r="JE8" s="6">
        <f>+每日电表读数!JF8-每日电表读数!JE8</f>
        <v>2.9000000000014552</v>
      </c>
      <c r="JF8" s="6">
        <f>+每日电表读数!JG8-每日电表读数!JF8</f>
        <v>5.2999999999992724</v>
      </c>
      <c r="JG8" s="6">
        <f>+每日电表读数!JH8-每日电表读数!JG8</f>
        <v>2.2000000000007276</v>
      </c>
      <c r="JH8" s="6">
        <f>+每日电表读数!JI8-每日电表读数!JH8</f>
        <v>1.7999999999992724</v>
      </c>
      <c r="JI8" s="6">
        <f>+每日电表读数!JJ8-每日电表读数!JI8</f>
        <v>0.7999999999992724</v>
      </c>
      <c r="JJ8" s="6">
        <f>+每日电表读数!JK8-每日电表读数!JJ8</f>
        <v>4.2999999999992724</v>
      </c>
      <c r="JK8" s="6">
        <f>+每日电表读数!JL8-每日电表读数!JK8</f>
        <v>0.60000000000218279</v>
      </c>
      <c r="JL8" s="6">
        <f>+每日电表读数!JM8-每日电表读数!JL8</f>
        <v>1</v>
      </c>
      <c r="JM8" s="6">
        <f>+每日电表读数!JN8-每日电表读数!JM8</f>
        <v>1.6999999999970896</v>
      </c>
      <c r="JN8" s="6">
        <f>+每日电表读数!JO8-每日电表读数!JN8</f>
        <v>0.10000000000218279</v>
      </c>
      <c r="JO8" s="6">
        <f>+每日电表读数!JP8-每日电表读数!JO8</f>
        <v>1.5999999999985448</v>
      </c>
      <c r="JP8" s="6">
        <f>+每日电表读数!JQ8-每日电表读数!JP8</f>
        <v>4.5</v>
      </c>
      <c r="JQ8" s="6">
        <f>+每日电表读数!JR8-每日电表读数!JQ8</f>
        <v>1.7000000000007276</v>
      </c>
      <c r="JR8" s="6">
        <f>+每日电表读数!JS8-每日电表读数!JR8</f>
        <v>4.2000000000007276</v>
      </c>
      <c r="JS8" s="6">
        <f>+每日电表读数!JT8-每日电表读数!JS8</f>
        <v>1.5999999999985448</v>
      </c>
      <c r="JT8" s="6">
        <f>+每日电表读数!JU8-每日电表读数!JT8</f>
        <v>2.4000000000014552</v>
      </c>
      <c r="JU8" s="6">
        <f>+每日电表读数!JV8-每日电表读数!JU8</f>
        <v>1.8999999999978172</v>
      </c>
      <c r="JV8" s="6">
        <f>+每日电表读数!JW8-每日电表读数!JV8</f>
        <v>0.5</v>
      </c>
      <c r="JW8" s="6">
        <f>+每日电表读数!JX8-每日电表读数!JW8</f>
        <v>2.8000000000029104</v>
      </c>
      <c r="JX8" s="6">
        <f>+每日电表读数!JY8-每日电表读数!JX8</f>
        <v>7.6999999999970896</v>
      </c>
      <c r="JY8" s="6">
        <f>+每日电表读数!JZ8-每日电表读数!JY8</f>
        <v>2</v>
      </c>
      <c r="JZ8" s="6">
        <f>+每日电表读数!KA8-每日电表读数!JZ8</f>
        <v>4.7000000000007276</v>
      </c>
      <c r="KA8" s="6">
        <f>+每日电表读数!KB8-每日电表读数!KA8</f>
        <v>2.2999999999992724</v>
      </c>
      <c r="KB8" s="6">
        <f>+每日电表读数!KC8-每日电表读数!KB8</f>
        <v>0.2000000000007276</v>
      </c>
      <c r="KC8" s="6">
        <f>+每日电表读数!KD8-每日电表读数!KC8</f>
        <v>5.4000000000014552</v>
      </c>
      <c r="KD8" s="6">
        <f>+每日电表读数!KE8-每日电表读数!KD8</f>
        <v>5.2999999999992724</v>
      </c>
      <c r="KE8" s="6">
        <f>+每日电表读数!KF8-每日电表读数!KE8</f>
        <v>0.7999999999992724</v>
      </c>
      <c r="KF8" s="6">
        <f>+每日电表读数!KG8-每日电表读数!KF8</f>
        <v>1.1000000000021828</v>
      </c>
      <c r="KG8" s="6">
        <f>+每日电表读数!KH8-每日电表读数!KG8</f>
        <v>0.89999999999781721</v>
      </c>
      <c r="KH8" s="6">
        <f>+每日电表读数!KI8-每日电表读数!KH8</f>
        <v>12.100000000002183</v>
      </c>
      <c r="KI8" s="6">
        <f>+每日电表读数!KJ8-每日电表读数!KI8</f>
        <v>7.8999999999978172</v>
      </c>
      <c r="KJ8" s="6">
        <f>+每日电表读数!KK8-每日电表读数!KJ8</f>
        <v>0.2999999999992724</v>
      </c>
      <c r="KK8" s="6">
        <f>+每日电表读数!KL8-每日电表读数!KK8</f>
        <v>0.80000000000291038</v>
      </c>
      <c r="KL8" s="6">
        <f>+每日电表读数!KM8-每日电表读数!KL8</f>
        <v>0.89999999999781721</v>
      </c>
      <c r="KM8" s="6">
        <f>+每日电表读数!KN8-每日电表读数!KM8</f>
        <v>0.60000000000218279</v>
      </c>
      <c r="KN8" s="6">
        <f>+每日电表读数!KO8-每日电表读数!KN8</f>
        <v>0.69999999999708962</v>
      </c>
      <c r="KO8" s="6">
        <f>+每日电表读数!KP8-每日电表读数!KO8</f>
        <v>1.9000000000014552</v>
      </c>
      <c r="KP8" s="6">
        <f>+每日电表读数!KQ8-每日电表读数!KP8</f>
        <v>0.90000000000145519</v>
      </c>
      <c r="KQ8" s="6">
        <f>+每日电表读数!KR8-每日电表读数!KQ8</f>
        <v>1.5</v>
      </c>
      <c r="KR8" s="6">
        <f>+每日电表读数!KS8-每日电表读数!KR8</f>
        <v>0.59999999999854481</v>
      </c>
      <c r="KS8" s="6">
        <f>+每日电表读数!KT8-每日电表读数!KS8</f>
        <v>0.59999999999854481</v>
      </c>
      <c r="KT8" s="6">
        <f>+每日电表读数!KU8-每日电表读数!KT8</f>
        <v>0.80000000000291038</v>
      </c>
      <c r="KU8" s="6">
        <f>+每日电表读数!KV8-每日电表读数!KU8</f>
        <v>1.0999999999985448</v>
      </c>
      <c r="KV8" s="6">
        <f>+每日电表读数!KW8-每日电表读数!KV8</f>
        <v>1.7000000000007276</v>
      </c>
      <c r="KW8" s="6">
        <f>+每日电表读数!KX8-每日电表读数!KW8</f>
        <v>0.2000000000007276</v>
      </c>
      <c r="KX8" s="6">
        <f>+每日电表读数!KY8-每日电表读数!KX8</f>
        <v>1.3999999999978172</v>
      </c>
      <c r="KY8" s="6">
        <f>+每日电表读数!KZ8-每日电表读数!KY8</f>
        <v>0.7999999999992724</v>
      </c>
      <c r="KZ8" s="6">
        <f>+每日电表读数!LA8-每日电表读数!KZ8</f>
        <v>0.7000000000007276</v>
      </c>
      <c r="LA8" s="6">
        <f>+每日电表读数!LB8-每日电表读数!LA8</f>
        <v>0.5</v>
      </c>
      <c r="LB8" s="6">
        <f>+每日电表读数!LC8-每日电表读数!LB8</f>
        <v>1.6000000000021828</v>
      </c>
      <c r="LC8" s="6">
        <f>+每日电表读数!LD8-每日电表读数!LC8</f>
        <v>3.1999999999970896</v>
      </c>
      <c r="LD8" s="6">
        <f>+每日电表读数!LE8-每日电表读数!LD8</f>
        <v>0.5</v>
      </c>
      <c r="LE8" s="6">
        <f>+每日电表读数!LF8-每日电表读数!LE8</f>
        <v>1</v>
      </c>
      <c r="LF8" s="6">
        <f>+每日电表读数!LG8-每日电表读数!LF8</f>
        <v>0.2000000000007276</v>
      </c>
      <c r="LG8" s="6">
        <f>+每日电表读数!LH8-每日电表读数!LG8</f>
        <v>0.60000000000218279</v>
      </c>
      <c r="LH8" s="6">
        <f>+每日电表读数!LI8-每日电表读数!LH8</f>
        <v>1.2999999999992724</v>
      </c>
      <c r="LI8" s="6">
        <f>+每日电表读数!LJ8-每日电表读数!LI8</f>
        <v>3.7000000000007276</v>
      </c>
      <c r="LJ8" s="6">
        <f>+每日电表读数!LK8-每日电表读数!LJ8</f>
        <v>2.0999999999985448</v>
      </c>
      <c r="LK8" s="6">
        <f>+每日电表读数!LL8-每日电表读数!LK8</f>
        <v>0.2999999999992724</v>
      </c>
      <c r="LL8" s="6">
        <f>+每日电表读数!LM8-每日电表读数!LL8</f>
        <v>1.1000000000021828</v>
      </c>
      <c r="LM8" s="6">
        <f>+每日电表读数!LN8-每日电表读数!LM8</f>
        <v>0.39999999999781721</v>
      </c>
      <c r="LN8" s="6">
        <f>+每日电表读数!LO8-每日电表读数!LN8</f>
        <v>0.40000000000145519</v>
      </c>
      <c r="LO8" s="6">
        <f>+每日电表读数!LP8-每日电表读数!LO8</f>
        <v>0.5</v>
      </c>
      <c r="LP8" s="6">
        <f>+每日电表读数!LQ8-每日电表读数!LP8</f>
        <v>0.2999999999992724</v>
      </c>
      <c r="LQ8" s="6">
        <f>+每日电表读数!LR8-每日电表读数!LQ8</f>
        <v>0.90000000000145519</v>
      </c>
      <c r="LR8" s="6">
        <f>+每日电表读数!LS8-每日电表读数!LR8</f>
        <v>0.69999999999708962</v>
      </c>
      <c r="LS8" s="6">
        <f>+每日电表读数!LT8-每日电表读数!LS8</f>
        <v>0.5</v>
      </c>
      <c r="LT8" s="6">
        <f>+每日电表读数!LU8-每日电表读数!LT8</f>
        <v>0.5</v>
      </c>
      <c r="LU8" s="6">
        <f>+每日电表读数!LV8-每日电表读数!LU8</f>
        <v>1.8000000000029104</v>
      </c>
      <c r="LV8" s="6">
        <f>+每日电表读数!LW8-每日电表读数!LV8</f>
        <v>0.89999999999781721</v>
      </c>
      <c r="LW8" s="6">
        <f>+每日电表读数!LX8-每日电表读数!LW8</f>
        <v>1.7999999999992724</v>
      </c>
      <c r="LX8" s="6">
        <f>+每日电表读数!LY8-每日电表读数!LX8</f>
        <v>0.60000000000218279</v>
      </c>
      <c r="LY8" s="6">
        <f>+每日电表读数!LZ8-每日电表读数!LY8</f>
        <v>0.39999999999781721</v>
      </c>
      <c r="LZ8" s="6">
        <f>+每日电表读数!MA8-每日电表读数!LZ8</f>
        <v>0.60000000000218279</v>
      </c>
      <c r="MA8" s="6">
        <f>+每日电表读数!MB8-每日电表读数!MA8</f>
        <v>1.0999999999985448</v>
      </c>
      <c r="MB8" s="6">
        <f>+每日电表读数!MC8-每日电表读数!MB8</f>
        <v>1</v>
      </c>
      <c r="MC8" s="6">
        <f>+每日电表读数!MD8-每日电表读数!MC8</f>
        <v>1.7999999999992724</v>
      </c>
      <c r="MD8" s="6">
        <f>+每日电表读数!ME8-每日电表读数!MD8</f>
        <v>1.1000000000021828</v>
      </c>
      <c r="ME8" s="6">
        <f>+每日电表读数!MF8-每日电表读数!ME8</f>
        <v>2.8999999999978172</v>
      </c>
      <c r="MF8" s="6">
        <f>+每日电表读数!MG8-每日电表读数!MF8</f>
        <v>1.8000000000029104</v>
      </c>
      <c r="MG8" s="6">
        <f>+每日电表读数!MH8-每日电表读数!MG8</f>
        <v>0.89999999999781721</v>
      </c>
      <c r="MH8" s="6">
        <f>+每日电表读数!MI8-每日电表读数!MH8</f>
        <v>1.4000000000014552</v>
      </c>
      <c r="MI8" s="6">
        <f>+每日电表读数!MJ8-每日电表读数!MI8</f>
        <v>1.5</v>
      </c>
      <c r="MJ8" s="6">
        <f>+每日电表读数!MK8-每日电表读数!MJ8</f>
        <v>0.89999999999781721</v>
      </c>
      <c r="MK8" s="6">
        <f>+每日电表读数!ML8-每日电表读数!MK8</f>
        <v>2.9000000000014552</v>
      </c>
      <c r="ML8" s="6">
        <f>+每日电表读数!MM8-每日电表读数!ML8</f>
        <v>1.2000000000007276</v>
      </c>
      <c r="MM8" s="6">
        <f>+每日电表读数!MN8-每日电表读数!MM8</f>
        <v>9.9999999998544808E-2</v>
      </c>
      <c r="MN8" s="6">
        <f>+每日电表读数!MO8-每日电表读数!MN8</f>
        <v>0.40000000000145519</v>
      </c>
      <c r="MO8" s="6">
        <f>+每日电表读数!MP8-每日电表读数!MO8</f>
        <v>1.0999999999985448</v>
      </c>
      <c r="MP8" s="6">
        <f>+每日电表读数!MQ8-每日电表读数!MP8</f>
        <v>0.40000000000145519</v>
      </c>
      <c r="MQ8" s="6">
        <f>+每日电表读数!MR8-每日电表读数!MQ8</f>
        <v>2.7999999999992724</v>
      </c>
      <c r="MR8" s="6">
        <f>+每日电表读数!MS8-每日电表读数!MR8</f>
        <v>1.5</v>
      </c>
      <c r="MS8" s="6">
        <f>+每日电表读数!MT8-每日电表读数!MS8</f>
        <v>1</v>
      </c>
      <c r="MT8" s="6">
        <f>+每日电表读数!MU8-每日电表读数!MT8</f>
        <v>9.9999999998544808E-2</v>
      </c>
      <c r="MU8" s="6">
        <f>+每日电表读数!MV8-每日电表读数!MU8</f>
        <v>0.40000000000145519</v>
      </c>
      <c r="MV8" s="6">
        <f>+每日电表读数!MW8-每日电表读数!MV8</f>
        <v>0.5</v>
      </c>
      <c r="MW8" s="6">
        <f>+每日电表读数!MX8-每日电表读数!MW8</f>
        <v>1.4000000000014552</v>
      </c>
      <c r="MX8" s="6">
        <f>+每日电表读数!MY8-每日电表读数!MX8</f>
        <v>3.2999999999992724</v>
      </c>
      <c r="MY8" s="6">
        <f>+每日电表读数!MZ8-每日电表读数!MY8</f>
        <v>3.7000000000007276</v>
      </c>
      <c r="MZ8" s="6">
        <f>+每日电表读数!NA8-每日电表读数!MZ8</f>
        <v>2.2999999999992724</v>
      </c>
      <c r="NA8" s="6">
        <f>+每日电表读数!NB8-每日电表读数!NA8</f>
        <v>1.5999999999985448</v>
      </c>
      <c r="NB8" s="6">
        <f>+每日电表读数!NC8-每日电表读数!NB8</f>
        <v>4.2999999999992724</v>
      </c>
      <c r="NC8" s="6">
        <f>+每日电表读数!ND8-每日电表读数!NC8</f>
        <v>2.3000000000029104</v>
      </c>
      <c r="ND8" s="6">
        <f>+每日电表读数!NE8-每日电表读数!ND8</f>
        <v>1</v>
      </c>
      <c r="NE8" s="6">
        <f>+每日电表读数!NF8-每日电表读数!NE8</f>
        <v>1.0999999999985448</v>
      </c>
      <c r="NF8" s="6">
        <f>+每日电表读数!NG8-每日电表读数!NF8</f>
        <v>0.2000000000007276</v>
      </c>
      <c r="NG8" s="6">
        <f>+每日电表读数!NH8-每日电表读数!NG8</f>
        <v>0.39999999999781721</v>
      </c>
      <c r="NH8" s="6">
        <f>+每日电表读数!NI8-每日电表读数!NH8</f>
        <v>0.10000000000218279</v>
      </c>
      <c r="NI8" s="6">
        <f>+每日电表读数!NJ8-每日电表读数!NI8</f>
        <v>0.5</v>
      </c>
      <c r="NJ8" s="6">
        <f>+每日电表读数!NK8-每日电表读数!NJ8</f>
        <v>0.39999999999781721</v>
      </c>
      <c r="NK8" s="6">
        <f>+每日电表读数!NL8-每日电表读数!NK8</f>
        <v>1.1000000000021828</v>
      </c>
      <c r="NL8" s="6">
        <f>+每日电表读数!NM8-每日电表读数!NL8</f>
        <v>0.7999999999992724</v>
      </c>
      <c r="NM8" s="6">
        <f>+每日电表读数!NN8-每日电表读数!NM8</f>
        <v>0.7000000000007276</v>
      </c>
      <c r="NN8" s="6">
        <f>+每日电表读数!NO8-每日电表读数!NN8</f>
        <v>0</v>
      </c>
      <c r="NO8" s="6">
        <f>+每日电表读数!NP8-每日电表读数!NO8</f>
        <v>0.2000000000007276</v>
      </c>
      <c r="NP8" s="6">
        <f>+每日电表读数!NQ8-每日电表读数!NP8</f>
        <v>0.2999999999992724</v>
      </c>
      <c r="NQ8" s="6">
        <f>+每日电表读数!NR8-每日电表读数!NQ8</f>
        <v>1</v>
      </c>
      <c r="NR8" s="6">
        <f>+每日电表读数!NS8-每日电表读数!NR8</f>
        <v>1.2000000000007276</v>
      </c>
      <c r="NS8" s="6">
        <f>+每日电表读数!NT8-每日电表读数!NS8</f>
        <v>9.9999999998544808E-2</v>
      </c>
      <c r="NT8" s="6">
        <f>+每日电表读数!NU8-每日电表读数!NT8</f>
        <v>2.4000000000014552</v>
      </c>
      <c r="NU8" s="6">
        <f>+每日电表读数!NV8-每日电表读数!NU8</f>
        <v>1.8999999999978172</v>
      </c>
      <c r="NV8" s="6">
        <f>+每日电表读数!NW8-每日电表读数!NV8</f>
        <v>0.90000000000145519</v>
      </c>
      <c r="NW8" s="6">
        <f>+每日电表读数!NX8-每日电表读数!NW8</f>
        <v>0.39999999999781721</v>
      </c>
      <c r="NX8" s="6">
        <f>+每日电表读数!NY8-每日电表读数!NX8</f>
        <v>0.90000000000145519</v>
      </c>
      <c r="NY8" s="6">
        <f>+每日电表读数!NZ8-每日电表读数!NY8</f>
        <v>2</v>
      </c>
      <c r="NZ8" s="6">
        <f>+每日电表读数!OA8-每日电表读数!NZ8</f>
        <v>2.2000000000007276</v>
      </c>
      <c r="OA8" s="6">
        <f>+每日电表读数!OB8-每日电表读数!OA8</f>
        <v>4.8999999999978172</v>
      </c>
      <c r="OB8" s="6">
        <f>+每日电表读数!OC8-每日电表读数!OB8</f>
        <v>5.4000000000014552</v>
      </c>
      <c r="OC8" s="6">
        <f>+每日电表读数!OD8-每日电表读数!OC8</f>
        <v>3.7999999999992724</v>
      </c>
      <c r="OD8" s="6">
        <f>+每日电表读数!OE8-每日电表读数!OD8</f>
        <v>2.2999999999992724</v>
      </c>
      <c r="OE8" s="6">
        <f>+每日电表读数!OF8-每日电表读数!OE8</f>
        <v>1.5</v>
      </c>
      <c r="OF8" s="6">
        <f>+每日电表读数!OG8-每日电表读数!OF8</f>
        <v>4.6000000000021828</v>
      </c>
      <c r="OG8" s="6">
        <f>+每日电表读数!OH8-每日电表读数!OG8</f>
        <v>0.7000000000007276</v>
      </c>
      <c r="OH8" s="6">
        <f>+每日电表读数!OI8-每日电表读数!OH8</f>
        <v>4</v>
      </c>
      <c r="OI8" s="6">
        <f>+每日电表读数!OJ8-每日电表读数!OI8</f>
        <v>2.6999999999970896</v>
      </c>
      <c r="OJ8" s="6">
        <f>+每日电表读数!OK8-每日电表读数!OJ8</f>
        <v>2.5</v>
      </c>
      <c r="OK8" s="6">
        <f>+每日电表读数!OL8-每日电表读数!OK8</f>
        <v>1.4000000000014552</v>
      </c>
      <c r="OL8" s="6">
        <f>+每日电表读数!OM8-每日电表读数!OL8</f>
        <v>1.7000000000007276</v>
      </c>
      <c r="OM8" s="6">
        <f>+每日电表读数!ON8-每日电表读数!OM8</f>
        <v>3.0999999999985448</v>
      </c>
      <c r="ON8" s="6">
        <f>+每日电表读数!OO8-每日电表读数!ON8</f>
        <v>5.9000000000014552</v>
      </c>
      <c r="OO8" s="6">
        <f>+每日电表读数!OP8-每日电表读数!OO8</f>
        <v>3.0999999999985448</v>
      </c>
      <c r="OP8" s="6">
        <f>+每日电表读数!OQ8-每日电表读数!OP8</f>
        <v>4.7000000000007276</v>
      </c>
      <c r="OQ8" s="6">
        <f>+每日电表读数!OR8-每日电表读数!OQ8</f>
        <v>1.7000000000007276</v>
      </c>
      <c r="OR8" s="6">
        <f>+每日电表读数!OS8-每日电表读数!OR8</f>
        <v>2.3999999999978172</v>
      </c>
      <c r="OS8" s="6">
        <f>+每日电表读数!OT8-每日电表读数!OS8</f>
        <v>1.7000000000007276</v>
      </c>
      <c r="OT8" s="6">
        <f>+每日电表读数!OU8-每日电表读数!OT8</f>
        <v>1</v>
      </c>
      <c r="OU8" s="6">
        <f>+每日电表读数!OV8-每日电表读数!OU8</f>
        <v>3.4000000000014552</v>
      </c>
      <c r="OV8" s="6">
        <f>+每日电表读数!OW8-每日电表读数!OV8</f>
        <v>3.0999999999985448</v>
      </c>
      <c r="OW8" s="6">
        <f>+每日电表读数!OX8-每日电表读数!OW8</f>
        <v>3.9000000000014552</v>
      </c>
      <c r="OX8" s="6">
        <f>+每日电表读数!OY8-每日电表读数!OX8</f>
        <v>7.3999999999978172</v>
      </c>
      <c r="OY8" s="6">
        <f>+每日电表读数!OZ8-每日电表读数!OY8</f>
        <v>6.8000000000029104</v>
      </c>
      <c r="OZ8" s="6">
        <f>+每日电表读数!PA8-每日电表读数!OZ8</f>
        <v>3.7999999999992724</v>
      </c>
      <c r="PA8" s="6">
        <f>+每日电表读数!PB8-每日电表读数!PA8</f>
        <v>3.7000000000007276</v>
      </c>
      <c r="PB8" s="6">
        <f>+每日电表读数!PC8-每日电表读数!PB8</f>
        <v>3.5</v>
      </c>
      <c r="PC8" s="6">
        <f>+每日电表读数!PD8-每日电表读数!PC8</f>
        <v>3.2999999999992724</v>
      </c>
      <c r="PD8" s="6">
        <f>+每日电表读数!PE8-每日电表读数!PD8</f>
        <v>4.0999999999985448</v>
      </c>
      <c r="PE8" s="6">
        <f>+每日电表读数!PF8-每日电表读数!PE8</f>
        <v>4.5</v>
      </c>
      <c r="PF8" s="6">
        <f>+每日电表读数!PG8-每日电表读数!PF8</f>
        <v>5.9000000000014552</v>
      </c>
      <c r="PG8" s="6">
        <f>+每日电表读数!PH8-每日电表读数!PG8</f>
        <v>3.7000000000007276</v>
      </c>
      <c r="PH8" s="6">
        <f>+每日电表读数!PI8-每日电表读数!PH8</f>
        <v>6</v>
      </c>
      <c r="PI8" s="6">
        <f>+每日电表读数!PJ8-每日电表读数!PI8</f>
        <v>4.5</v>
      </c>
      <c r="PJ8" s="6">
        <f>+每日电表读数!PK8-每日电表读数!PJ8</f>
        <v>2.5</v>
      </c>
      <c r="PK8" s="6">
        <f>+每日电表读数!PL8-每日电表读数!PK8</f>
        <v>3.5</v>
      </c>
      <c r="PL8" s="6">
        <f>+每日电表读数!PM8-每日电表读数!PL8</f>
        <v>2.8999999999978172</v>
      </c>
      <c r="PM8" s="6">
        <f>+每日电表读数!PN8-每日电表读数!PM8</f>
        <v>5.5</v>
      </c>
      <c r="PN8" s="6">
        <f>+每日电表读数!PO8-每日电表读数!PN8</f>
        <v>5.7000000000007276</v>
      </c>
      <c r="PO8" s="6">
        <f>+每日电表读数!PP8-每日电表读数!PO8</f>
        <v>6.9000000000014552</v>
      </c>
      <c r="PP8" s="6">
        <f>+每日电表读数!PQ8-每日电表读数!PP8</f>
        <v>5.7999999999992724</v>
      </c>
      <c r="PQ8" s="6">
        <f>+每日电表读数!PR8-每日电表读数!PQ8</f>
        <v>4.3999999999978172</v>
      </c>
      <c r="PR8" s="6">
        <f>+每日电表读数!PS8-每日电表读数!PR8</f>
        <v>6.2000000000007276</v>
      </c>
      <c r="PS8" s="6">
        <f>+每日电表读数!PT8-每日电表读数!PS8</f>
        <v>2</v>
      </c>
      <c r="PT8" s="6">
        <f>+每日电表读数!PU8-每日电表读数!PT8</f>
        <v>6.2000000000007276</v>
      </c>
      <c r="PU8" s="6">
        <f>+每日电表读数!PV8-每日电表读数!PU8</f>
        <v>4.4000000000014552</v>
      </c>
      <c r="PV8" s="6">
        <f>+每日电表读数!PW8-每日电表读数!PV8</f>
        <v>2.5</v>
      </c>
      <c r="PW8" s="6">
        <f>+每日电表读数!PX8-每日电表读数!PW8</f>
        <v>3.7999999999992724</v>
      </c>
      <c r="PX8" s="6">
        <f>+每日电表读数!PY8-每日电表读数!PX8</f>
        <v>6.5999999999985448</v>
      </c>
      <c r="PY8" s="6">
        <f>+每日电表读数!PZ8-每日电表读数!PY8</f>
        <v>12.600000000002183</v>
      </c>
      <c r="PZ8" s="6">
        <f>+每日电表读数!QA8-每日电表读数!PZ8</f>
        <v>8.5999999999985448</v>
      </c>
      <c r="QA8" s="6">
        <f>+每日电表读数!QB8-每日电表读数!QA8</f>
        <v>8.2000000000007276</v>
      </c>
      <c r="QB8" s="6">
        <f>+每日电表读数!QC8-每日电表读数!QB8</f>
        <v>10.899999999997817</v>
      </c>
      <c r="QC8" s="6">
        <f>+每日电表读数!QD8-每日电表读数!QC8</f>
        <v>7.9000000000014552</v>
      </c>
      <c r="QD8" s="6">
        <f>+每日电表读数!QE8-每日电表读数!QD8</f>
        <v>7.7000000000007276</v>
      </c>
      <c r="QE8" s="6">
        <f>+每日电表读数!QF8-每日电表读数!QE8</f>
        <v>13.799999999999272</v>
      </c>
      <c r="QF8" s="6">
        <f>+每日电表读数!QG8-每日电表读数!QF8</f>
        <v>14.200000000000728</v>
      </c>
      <c r="QG8" s="6">
        <f>+每日电表读数!QH8-每日电表读数!QG8</f>
        <v>6.5</v>
      </c>
      <c r="QH8" s="6">
        <f>+每日电表读数!QI8-每日电表读数!QH8</f>
        <v>8.3999999999978172</v>
      </c>
      <c r="QI8" s="6">
        <f>+每日电表读数!QJ8-每日电表读数!QI8</f>
        <v>7.3000000000029104</v>
      </c>
      <c r="QJ8" s="6">
        <f>+每日电表读数!QK8-每日电表读数!QJ8</f>
        <v>6.7999999999992724</v>
      </c>
      <c r="QK8" s="6">
        <f>+每日电表读数!QL8-每日电表读数!QK8</f>
        <v>4.5</v>
      </c>
      <c r="QL8" s="6">
        <f>+每日电表读数!QM8-每日电表读数!QL8</f>
        <v>5</v>
      </c>
      <c r="QM8" s="6">
        <f>+每日电表读数!QN8-每日电表读数!QM8</f>
        <v>3</v>
      </c>
      <c r="QN8" s="6">
        <f>+每日电表读数!QO8-每日电表读数!QN8</f>
        <v>1.5</v>
      </c>
      <c r="QO8" s="6">
        <f>+每日电表读数!QP8-每日电表读数!QO8</f>
        <v>6</v>
      </c>
      <c r="QP8" s="6">
        <f>+每日电表读数!QQ8-每日电表读数!QP8</f>
        <v>5.3999999999978172</v>
      </c>
      <c r="QQ8" s="6">
        <f>+每日电表读数!QR8-每日电表读数!QQ8</f>
        <v>5.7000000000007276</v>
      </c>
      <c r="QR8" s="6">
        <f>+每日电表读数!QS8-每日电表读数!QR8</f>
        <v>6.5</v>
      </c>
      <c r="QS8" s="6">
        <f>+每日电表读数!QT8-每日电表读数!QS8</f>
        <v>8.1000000000021828</v>
      </c>
      <c r="QT8" s="6">
        <f>+每日电表读数!QU8-每日电表读数!QT8</f>
        <v>5</v>
      </c>
      <c r="QU8" s="6">
        <f>+每日电表读数!QV8-每日电表读数!QU8</f>
        <v>4</v>
      </c>
      <c r="QV8" s="6">
        <f>+每日电表读数!QW8-每日电表读数!QV8</f>
        <v>7.1999999999970896</v>
      </c>
      <c r="QW8" s="6">
        <f>+每日电表读数!QX8-每日电表读数!QW8</f>
        <v>7</v>
      </c>
      <c r="QX8" s="6">
        <f>+每日电表读数!QY8-每日电表读数!QX8</f>
        <v>8.3000000000029104</v>
      </c>
      <c r="QY8" s="6">
        <f>+每日电表读数!QZ8-每日电表读数!QY8</f>
        <v>11.19999999999709</v>
      </c>
      <c r="QZ8" s="6">
        <f>+每日电表读数!RA8-每日电表读数!QZ8</f>
        <v>11.900000000001455</v>
      </c>
      <c r="RA8" s="6">
        <f>+每日电表读数!RB8-每日电表读数!RA8</f>
        <v>9.4000000000014552</v>
      </c>
      <c r="RB8" s="6">
        <f>+每日电表读数!RC8-每日电表读数!RB8</f>
        <v>5.0999999999985448</v>
      </c>
      <c r="RC8" s="6">
        <f>+每日电表读数!RD8-每日电表读数!RC8</f>
        <v>6.2999999999992724</v>
      </c>
      <c r="RD8" s="6">
        <f>+每日电表读数!RE8-每日电表读数!RD8</f>
        <v>7.5</v>
      </c>
      <c r="RE8" s="6">
        <f>+每日电表读数!RF8-每日电表读数!RE8</f>
        <v>9</v>
      </c>
      <c r="RF8" s="6">
        <f>+每日电表读数!RG8-每日电表读数!RF8</f>
        <v>5.7999999999992724</v>
      </c>
      <c r="RG8" s="6">
        <f>+每日电表读数!RH8-每日电表读数!RG8</f>
        <v>7.2000000000007276</v>
      </c>
      <c r="RH8" s="6">
        <f>+每日电表读数!RI8-每日电表读数!RH8</f>
        <v>4.2000000000007276</v>
      </c>
      <c r="RI8" s="6">
        <f>+每日电表读数!RJ8-每日电表读数!RI8</f>
        <v>5.5999999999985448</v>
      </c>
      <c r="RJ8" s="6">
        <f>+每日电表读数!RK8-每日电表读数!RJ8</f>
        <v>3.6000000000021828</v>
      </c>
      <c r="RK8" s="6">
        <f>+每日电表读数!RL8-每日电表读数!RK8</f>
        <v>2.7999999999992724</v>
      </c>
      <c r="RL8" s="6">
        <f>+每日电表读数!RM8-每日电表读数!RL8</f>
        <v>3.5999999999985448</v>
      </c>
      <c r="RM8" s="6">
        <f>+每日电表读数!RN8-每日电表读数!RM8</f>
        <v>4.4000000000014552</v>
      </c>
      <c r="RN8" s="6">
        <f>+每日电表读数!RO8-每日电表读数!RN8</f>
        <v>2.2999999999992724</v>
      </c>
      <c r="RO8" s="6">
        <f>+每日电表读数!RP8-每日电表读数!RO8</f>
        <v>3.6000000000021828</v>
      </c>
      <c r="RP8" s="6">
        <f>+每日电表读数!RQ8-每日电表读数!RP8</f>
        <v>0.2999999999992724</v>
      </c>
      <c r="RQ8" s="6">
        <f>+每日电表读数!RR8-每日电表读数!RQ8</f>
        <v>0.5</v>
      </c>
      <c r="RR8" s="6">
        <f>+每日电表读数!RS8-每日电表读数!RR8</f>
        <v>3.2999999999992724</v>
      </c>
      <c r="RS8" s="6">
        <f>+每日电表读数!RT8-每日电表读数!RS8</f>
        <v>3.5</v>
      </c>
      <c r="RT8" s="6">
        <f>+每日电表读数!RU8-每日电表读数!RT8</f>
        <v>1</v>
      </c>
      <c r="RU8" s="6">
        <f>+每日电表读数!RV8-每日电表读数!RU8</f>
        <v>1</v>
      </c>
      <c r="RV8" s="6">
        <f>+每日电表读数!RW8-每日电表读数!RV8</f>
        <v>1.0999999999985448</v>
      </c>
      <c r="RW8" s="6">
        <f>+每日电表读数!RX8-每日电表读数!RW8</f>
        <v>1.4000000000014552</v>
      </c>
      <c r="RX8" s="6">
        <f>+每日电表读数!RY8-每日电表读数!RX8</f>
        <v>3</v>
      </c>
      <c r="RY8" s="6">
        <f>+每日电表读数!RZ8-每日电表读数!RY8</f>
        <v>5.2000000000007276</v>
      </c>
      <c r="RZ8" s="6">
        <f>+每日电表读数!SA8-每日电表读数!RZ8</f>
        <v>6.7000000000007276</v>
      </c>
      <c r="SA8" s="6">
        <f>+每日电表读数!SB8-每日电表读数!SA8</f>
        <v>6.6999999999970896</v>
      </c>
      <c r="SB8" s="6">
        <f>+每日电表读数!SC8-每日电表读数!SB8</f>
        <v>5.2000000000007276</v>
      </c>
      <c r="SC8" s="6">
        <f>+每日电表读数!SD8-每日电表读数!SC8</f>
        <v>3.6000000000021828</v>
      </c>
      <c r="SD8" s="6">
        <f>+每日电表读数!SE8-每日电表读数!SD8</f>
        <v>1.3999999999978172</v>
      </c>
      <c r="SE8" s="6">
        <f>+每日电表读数!SF8-每日电表读数!SE8</f>
        <v>5.1000000000021828</v>
      </c>
      <c r="SF8" s="6">
        <f>+每日电表读数!SG8-每日电表读数!SF8</f>
        <v>3.8999999999978172</v>
      </c>
      <c r="SG8" s="6">
        <f>+每日电表读数!SH8-每日电表读数!SG8</f>
        <v>2.4000000000014552</v>
      </c>
      <c r="SH8" s="6">
        <f>+每日电表读数!SI8-每日电表读数!SH8</f>
        <v>4.3999999999978172</v>
      </c>
      <c r="SI8" s="6">
        <f>+每日电表读数!SJ8-每日电表读数!SI8</f>
        <v>2.5</v>
      </c>
      <c r="SJ8" s="6">
        <f>+每日电表读数!SK8-每日电表读数!SJ8</f>
        <v>3.6000000000021828</v>
      </c>
      <c r="SK8" s="6">
        <f>+每日电表读数!SL8-每日电表读数!SK8</f>
        <v>1.2999999999992724</v>
      </c>
      <c r="SL8" s="6">
        <f>+每日电表读数!SM8-每日电表读数!SL8</f>
        <v>3.4000000000014552</v>
      </c>
      <c r="SM8" s="6">
        <f>+每日电表读数!SN8-每日电表读数!SM8</f>
        <v>4.5</v>
      </c>
      <c r="SN8" s="6">
        <f>+每日电表读数!SO8-每日电表读数!SN8</f>
        <v>5</v>
      </c>
      <c r="SO8" s="6">
        <f>+每日电表读数!SP8-每日电表读数!SO8</f>
        <v>3.1999999999970896</v>
      </c>
      <c r="SP8" s="6">
        <f>+每日电表读数!SQ8-每日电表读数!SP8</f>
        <v>3</v>
      </c>
      <c r="SQ8" s="6">
        <f>+每日电表读数!SR8-每日电表读数!SQ8</f>
        <v>4.2000000000007276</v>
      </c>
      <c r="SR8" s="6">
        <f>+每日电表读数!SS8-每日电表读数!SR8</f>
        <v>1.6000000000021828</v>
      </c>
      <c r="SS8" s="6">
        <f>+每日电表读数!ST8-每日电表读数!SS8</f>
        <v>4.0999999999985448</v>
      </c>
      <c r="ST8" s="6">
        <f>+每日电表读数!SU8-每日电表读数!ST8</f>
        <v>3.0999999999985448</v>
      </c>
      <c r="SU8" s="6">
        <f>+每日电表读数!SV8-每日电表读数!SU8</f>
        <v>5.3000000000029104</v>
      </c>
      <c r="SV8" s="6">
        <f>+每日电表读数!SW8-每日电表读数!SV8</f>
        <v>3.0999999999985448</v>
      </c>
      <c r="SW8" s="6">
        <f>+每日电表读数!SX8-每日电表读数!SW8</f>
        <v>2.4000000000014552</v>
      </c>
      <c r="SX8" s="6">
        <f>+每日电表读数!SY8-每日电表读数!SX8</f>
        <v>0</v>
      </c>
      <c r="SY8" s="6">
        <f>+每日电表读数!SZ8-每日电表读数!SY8</f>
        <v>0.19999999999708962</v>
      </c>
      <c r="SZ8" s="6">
        <f>+每日电表读数!TA8-每日电表读数!SZ8</f>
        <v>2.5</v>
      </c>
      <c r="TA8" s="6">
        <f>+每日电表读数!TB8-每日电表读数!TA8</f>
        <v>2.3000000000029104</v>
      </c>
      <c r="TB8" s="6">
        <f>+每日电表读数!TC8-每日电表读数!TB8</f>
        <v>2.3999999999978172</v>
      </c>
      <c r="TC8" s="6">
        <f>+每日电表读数!TD8-每日电表读数!TC8</f>
        <v>1.2999999999992724</v>
      </c>
      <c r="TD8" s="6">
        <f>+每日电表读数!TE8-每日电表读数!TD8</f>
        <v>2.1000000000021828</v>
      </c>
      <c r="TE8" s="6">
        <f>+每日电表读数!TF8-每日电表读数!TE8</f>
        <v>2.5</v>
      </c>
      <c r="TF8" s="6">
        <f>+每日电表读数!TG8-每日电表读数!TF8</f>
        <v>0.2999999999992724</v>
      </c>
      <c r="TG8" s="6">
        <f>+每日电表读数!TH8-每日电表读数!TG8</f>
        <v>2.5999999999985448</v>
      </c>
      <c r="TH8" s="6">
        <f>+每日电表读数!TI8-每日电表读数!TH8</f>
        <v>6</v>
      </c>
      <c r="TI8" s="6">
        <f>+每日电表读数!TJ8-每日电表读数!TI8</f>
        <v>3</v>
      </c>
      <c r="TJ8" s="6">
        <f>+每日电表读数!TK8-每日电表读数!TJ8</f>
        <v>4.2000000000007276</v>
      </c>
      <c r="TK8" s="6">
        <f>+每日电表读数!TL8-每日电表读数!TK8</f>
        <v>2.6000000000021828</v>
      </c>
      <c r="TL8" s="6">
        <f>+每日电表读数!TM8-每日电表读数!TL8</f>
        <v>0.39999999999781721</v>
      </c>
      <c r="TM8" s="6">
        <f>+每日电表读数!TN8-每日电表读数!TM8</f>
        <v>0.5</v>
      </c>
      <c r="TN8" s="6">
        <f>+每日电表读数!TO8-每日电表读数!TN8</f>
        <v>2.6000000000021828</v>
      </c>
    </row>
    <row r="9" spans="1:534" ht="25" customHeight="1">
      <c r="A9" s="410"/>
      <c r="B9" s="6"/>
      <c r="C9" s="6" t="s">
        <v>230</v>
      </c>
      <c r="D9" s="6">
        <f>+每日电表读数!E9-每日电表读数!D9</f>
        <v>0</v>
      </c>
      <c r="E9" s="6">
        <f>+每日电表读数!F9-每日电表读数!E9</f>
        <v>0</v>
      </c>
      <c r="F9" s="6">
        <f>+每日电表读数!G9-每日电表读数!F9</f>
        <v>0</v>
      </c>
      <c r="G9" s="6">
        <f>+每日电表读数!H9-每日电表读数!G9</f>
        <v>0</v>
      </c>
      <c r="H9" s="6">
        <f>+每日电表读数!I9-每日电表读数!H9</f>
        <v>0</v>
      </c>
      <c r="I9" s="6">
        <f>+每日电表读数!J9-每日电表读数!I9</f>
        <v>0</v>
      </c>
      <c r="J9" s="6">
        <f>+每日电表读数!K9-每日电表读数!J9</f>
        <v>0</v>
      </c>
      <c r="K9" s="6">
        <f>+每日电表读数!L9-每日电表读数!K9</f>
        <v>0</v>
      </c>
      <c r="L9" s="6">
        <f>+每日电表读数!M9-每日电表读数!L9</f>
        <v>0</v>
      </c>
      <c r="M9" s="6">
        <f>+每日电表读数!N9-每日电表读数!M9</f>
        <v>0</v>
      </c>
      <c r="N9" s="6">
        <f>+每日电表读数!O9-每日电表读数!N9</f>
        <v>0</v>
      </c>
      <c r="O9" s="6">
        <f>+每日电表读数!P9-每日电表读数!O9</f>
        <v>0</v>
      </c>
      <c r="P9" s="6">
        <f>+每日电表读数!Q9-每日电表读数!P9</f>
        <v>0</v>
      </c>
      <c r="Q9" s="6">
        <f>+每日电表读数!R9-每日电表读数!Q9</f>
        <v>0</v>
      </c>
      <c r="R9" s="6">
        <f>+每日电表读数!S9-每日电表读数!R9</f>
        <v>0</v>
      </c>
      <c r="S9" s="6">
        <f>+每日电表读数!T9-每日电表读数!S9</f>
        <v>0</v>
      </c>
      <c r="T9" s="6">
        <f>+每日电表读数!U9-每日电表读数!T9</f>
        <v>0</v>
      </c>
      <c r="U9" s="6">
        <f>+每日电表读数!V9-每日电表读数!U9</f>
        <v>0</v>
      </c>
      <c r="V9" s="6">
        <f>+每日电表读数!W9-每日电表读数!V9</f>
        <v>0</v>
      </c>
      <c r="W9" s="6">
        <f>+每日电表读数!X9-每日电表读数!W9</f>
        <v>0</v>
      </c>
      <c r="X9" s="6">
        <f>+每日电表读数!Y9-每日电表读数!X9</f>
        <v>0</v>
      </c>
      <c r="Y9" s="6">
        <f>+每日电表读数!Z9-每日电表读数!Y9</f>
        <v>0</v>
      </c>
      <c r="Z9" s="6">
        <f>+每日电表读数!AA9-每日电表读数!Z9</f>
        <v>0</v>
      </c>
      <c r="AA9" s="6">
        <f>+每日电表读数!AB9-每日电表读数!AA9</f>
        <v>0</v>
      </c>
      <c r="AB9" s="6">
        <f>+每日电表读数!AC9-每日电表读数!AB9</f>
        <v>0</v>
      </c>
      <c r="AC9" s="6">
        <f>+每日电表读数!AD9-每日电表读数!AC9</f>
        <v>0</v>
      </c>
      <c r="AD9" s="6">
        <f>+每日电表读数!AE9-每日电表读数!AD9</f>
        <v>0</v>
      </c>
      <c r="AE9" s="6">
        <f>+每日电表读数!AF9-每日电表读数!AE9</f>
        <v>0</v>
      </c>
      <c r="AF9" s="6">
        <f>+每日电表读数!AG9-每日电表读数!AF9</f>
        <v>0</v>
      </c>
      <c r="AG9" s="6">
        <f>+每日电表读数!AH9-每日电表读数!AG9</f>
        <v>0</v>
      </c>
      <c r="AH9" s="6">
        <f>+每日电表读数!AI9-每日电表读数!AH9</f>
        <v>0</v>
      </c>
      <c r="AI9" s="6">
        <f>+每日电表读数!AJ9-每日电表读数!AI9</f>
        <v>0</v>
      </c>
      <c r="AJ9" s="6">
        <f>+每日电表读数!AK9-每日电表读数!AJ9</f>
        <v>0</v>
      </c>
      <c r="AK9" s="6">
        <f>+每日电表读数!AL9-每日电表读数!AK9</f>
        <v>0</v>
      </c>
      <c r="AL9" s="6">
        <f>+每日电表读数!AM9-每日电表读数!AL9</f>
        <v>0</v>
      </c>
      <c r="AM9" s="6">
        <f>+每日电表读数!AN9-每日电表读数!AM9</f>
        <v>0</v>
      </c>
      <c r="AN9" s="6">
        <f>+每日电表读数!AO9-每日电表读数!AN9</f>
        <v>0</v>
      </c>
      <c r="AO9" s="6">
        <f>+每日电表读数!AP9-每日电表读数!AO9</f>
        <v>0</v>
      </c>
      <c r="AP9" s="6">
        <f>+每日电表读数!AQ9-每日电表读数!AP9</f>
        <v>0</v>
      </c>
      <c r="AQ9" s="6">
        <f>+每日电表读数!AR9-每日电表读数!AQ9</f>
        <v>0</v>
      </c>
      <c r="AR9" s="6">
        <f>+每日电表读数!AS9-每日电表读数!AR9</f>
        <v>0</v>
      </c>
      <c r="AS9" s="6">
        <f>+每日电表读数!AT9-每日电表读数!AS9</f>
        <v>0</v>
      </c>
      <c r="AT9" s="6">
        <f>+每日电表读数!AU9-每日电表读数!AT9</f>
        <v>0</v>
      </c>
      <c r="AU9" s="6">
        <f>+每日电表读数!AV9-每日电表读数!AU9</f>
        <v>0</v>
      </c>
      <c r="AV9" s="6">
        <f>+每日电表读数!AW9-每日电表读数!AV9</f>
        <v>0</v>
      </c>
      <c r="AW9" s="6">
        <f>+每日电表读数!AX9-每日电表读数!AW9</f>
        <v>0</v>
      </c>
      <c r="AX9" s="6">
        <f>+每日电表读数!AY9-每日电表读数!AX9</f>
        <v>0</v>
      </c>
      <c r="AY9" s="6">
        <f>+每日电表读数!AZ9-每日电表读数!AY9</f>
        <v>0</v>
      </c>
      <c r="AZ9" s="6">
        <f>+每日电表读数!BA9-每日电表读数!AZ9</f>
        <v>0</v>
      </c>
      <c r="BA9" s="6">
        <f>+每日电表读数!BB9-每日电表读数!BA9</f>
        <v>0</v>
      </c>
      <c r="BB9" s="6">
        <f>+每日电表读数!BC9-每日电表读数!BB9</f>
        <v>0</v>
      </c>
      <c r="BC9" s="6">
        <f>+每日电表读数!BD9-每日电表读数!BC9</f>
        <v>0</v>
      </c>
      <c r="BD9" s="6">
        <f>+每日电表读数!BE9-每日电表读数!BD9</f>
        <v>0</v>
      </c>
      <c r="BE9" s="6">
        <f>+每日电表读数!BF9-每日电表读数!BE9</f>
        <v>0</v>
      </c>
      <c r="BF9" s="6">
        <f>+每日电表读数!BG9-每日电表读数!BF9</f>
        <v>0</v>
      </c>
      <c r="BG9" s="6">
        <f>+每日电表读数!BH9-每日电表读数!BG9</f>
        <v>0</v>
      </c>
      <c r="BH9" s="6">
        <f>+每日电表读数!BI9-每日电表读数!BH9</f>
        <v>0</v>
      </c>
      <c r="BI9" s="6">
        <f>+每日电表读数!BJ9-每日电表读数!BI9</f>
        <v>0</v>
      </c>
      <c r="BJ9" s="6">
        <f>+每日电表读数!BK9-每日电表读数!BJ9</f>
        <v>0</v>
      </c>
      <c r="BK9" s="6">
        <f>+每日电表读数!BL9-每日电表读数!BK9</f>
        <v>0</v>
      </c>
      <c r="BL9" s="6">
        <f>+每日电表读数!BM9-每日电表读数!BL9</f>
        <v>0</v>
      </c>
      <c r="BM9" s="6">
        <f>+每日电表读数!BN9-每日电表读数!BM9</f>
        <v>0</v>
      </c>
      <c r="BN9" s="6">
        <f>+每日电表读数!BO9-每日电表读数!BN9</f>
        <v>0</v>
      </c>
      <c r="BO9" s="6">
        <f>+每日电表读数!BP9-每日电表读数!BO9</f>
        <v>0</v>
      </c>
      <c r="BP9" s="6">
        <f>+每日电表读数!BQ9-每日电表读数!BP9</f>
        <v>0</v>
      </c>
      <c r="BQ9" s="6">
        <f>+每日电表读数!BR9-每日电表读数!BQ9</f>
        <v>0</v>
      </c>
      <c r="BR9" s="6">
        <f>+每日电表读数!BS9-每日电表读数!BR9</f>
        <v>0</v>
      </c>
      <c r="BS9" s="6">
        <f>+每日电表读数!BT9-每日电表读数!BS9</f>
        <v>0</v>
      </c>
      <c r="BT9" s="6">
        <f>+每日电表读数!BU9-每日电表读数!BT9</f>
        <v>0</v>
      </c>
      <c r="BU9" s="6">
        <f>+每日电表读数!BV9-每日电表读数!BU9</f>
        <v>0</v>
      </c>
      <c r="BV9" s="6">
        <f>+每日电表读数!BW9-每日电表读数!BV9</f>
        <v>0</v>
      </c>
      <c r="BW9" s="6">
        <f>+每日电表读数!BX9-每日电表读数!BW9</f>
        <v>0</v>
      </c>
      <c r="BX9" s="6">
        <f>+每日电表读数!BY9-每日电表读数!BX9</f>
        <v>0</v>
      </c>
      <c r="BY9" s="6">
        <f>+每日电表读数!BZ9-每日电表读数!BY9</f>
        <v>0</v>
      </c>
      <c r="BZ9" s="6">
        <f>+每日电表读数!CA9-每日电表读数!BZ9</f>
        <v>0</v>
      </c>
      <c r="CA9" s="6">
        <f>+每日电表读数!CB9-每日电表读数!CA9</f>
        <v>0</v>
      </c>
      <c r="CB9" s="6">
        <f>+每日电表读数!CC9-每日电表读数!CB9</f>
        <v>0</v>
      </c>
      <c r="CC9" s="6">
        <f>+每日电表读数!CD9-每日电表读数!CC9</f>
        <v>0</v>
      </c>
      <c r="CD9" s="6">
        <f>+每日电表读数!CE9-每日电表读数!CD9</f>
        <v>0</v>
      </c>
      <c r="CE9" s="6">
        <f>+每日电表读数!CF9-每日电表读数!CE9</f>
        <v>0</v>
      </c>
      <c r="CF9" s="6">
        <f>+每日电表读数!CG9-每日电表读数!CF9</f>
        <v>0</v>
      </c>
      <c r="CG9" s="6">
        <f>+每日电表读数!CH9-每日电表读数!CG9</f>
        <v>0</v>
      </c>
      <c r="CH9" s="6">
        <f>+每日电表读数!CI9-每日电表读数!CH9</f>
        <v>0</v>
      </c>
      <c r="CI9" s="6">
        <f>+每日电表读数!CJ9-每日电表读数!CI9</f>
        <v>0</v>
      </c>
      <c r="CJ9" s="6">
        <f>+每日电表读数!CK9-每日电表读数!CJ9</f>
        <v>0</v>
      </c>
      <c r="CK9" s="6">
        <f>+每日电表读数!CL9-每日电表读数!CK9</f>
        <v>0</v>
      </c>
      <c r="CL9" s="6">
        <f>+每日电表读数!CM9-每日电表读数!CL9</f>
        <v>0</v>
      </c>
      <c r="CM9" s="6">
        <f>+每日电表读数!CN9-每日电表读数!CM9</f>
        <v>0</v>
      </c>
      <c r="CN9" s="6">
        <f>+每日电表读数!CO9-每日电表读数!CN9</f>
        <v>0</v>
      </c>
      <c r="CO9" s="6">
        <f>+每日电表读数!CP9-每日电表读数!CO9</f>
        <v>0</v>
      </c>
      <c r="CP9" s="6">
        <f>+每日电表读数!CQ9-每日电表读数!CP9</f>
        <v>0</v>
      </c>
      <c r="CQ9" s="6">
        <f>+每日电表读数!CR9-每日电表读数!CQ9</f>
        <v>0</v>
      </c>
      <c r="CR9" s="6">
        <f>+每日电表读数!CS9-每日电表读数!CR9</f>
        <v>0</v>
      </c>
      <c r="CS9" s="6">
        <f>+每日电表读数!CT9-每日电表读数!CS9</f>
        <v>0</v>
      </c>
      <c r="CT9" s="6">
        <f>+每日电表读数!CU9-每日电表读数!CT9</f>
        <v>0</v>
      </c>
      <c r="CU9" s="6">
        <f>+每日电表读数!CV9-每日电表读数!CU9</f>
        <v>0</v>
      </c>
      <c r="CV9" s="6">
        <f>+每日电表读数!CW9-每日电表读数!CV9</f>
        <v>0</v>
      </c>
      <c r="CW9" s="6">
        <f>+每日电表读数!CX9-每日电表读数!CW9</f>
        <v>0</v>
      </c>
      <c r="CX9" s="6">
        <f>+每日电表读数!CY9-每日电表读数!CX9</f>
        <v>0</v>
      </c>
      <c r="CY9" s="6">
        <f>+每日电表读数!CZ9-每日电表读数!CY9</f>
        <v>0</v>
      </c>
      <c r="CZ9" s="6">
        <f>+每日电表读数!DA9-每日电表读数!CZ9</f>
        <v>0</v>
      </c>
      <c r="DA9" s="6">
        <f>+每日电表读数!DB9-每日电表读数!DA9</f>
        <v>0</v>
      </c>
      <c r="DB9" s="6">
        <f>+每日电表读数!DC9-每日电表读数!DB9</f>
        <v>0</v>
      </c>
      <c r="DC9" s="6">
        <f>+每日电表读数!DD9-每日电表读数!DC9</f>
        <v>0</v>
      </c>
      <c r="DD9" s="6">
        <f>+每日电表读数!DE9-每日电表读数!DD9</f>
        <v>0</v>
      </c>
      <c r="DE9" s="6">
        <f>+每日电表读数!DF9-每日电表读数!DE9</f>
        <v>0</v>
      </c>
      <c r="DF9" s="6">
        <f>+每日电表读数!DG9-每日电表读数!DF9</f>
        <v>0</v>
      </c>
      <c r="DG9" s="6">
        <f>+每日电表读数!DH9-每日电表读数!DG9</f>
        <v>0</v>
      </c>
      <c r="DH9" s="6">
        <f>+每日电表读数!DI9-每日电表读数!DH9</f>
        <v>0</v>
      </c>
      <c r="DI9" s="6">
        <f>+每日电表读数!DJ9-每日电表读数!DI9</f>
        <v>0</v>
      </c>
      <c r="DJ9" s="6">
        <f>+每日电表读数!DK9-每日电表读数!DJ9</f>
        <v>0</v>
      </c>
      <c r="DK9" s="6">
        <f>+每日电表读数!DL9-每日电表读数!DK9</f>
        <v>0</v>
      </c>
      <c r="DL9" s="6">
        <f>+每日电表读数!DM9-每日电表读数!DL9</f>
        <v>0</v>
      </c>
      <c r="DM9" s="6">
        <f>+每日电表读数!DN9-每日电表读数!DM9</f>
        <v>0</v>
      </c>
      <c r="DN9" s="6">
        <f>+每日电表读数!DO9-每日电表读数!DN9</f>
        <v>0</v>
      </c>
      <c r="DO9" s="6">
        <f>+每日电表读数!DP9-每日电表读数!DO9</f>
        <v>0</v>
      </c>
      <c r="DP9" s="6">
        <f>+每日电表读数!DQ9-每日电表读数!DP9</f>
        <v>0</v>
      </c>
      <c r="DQ9" s="6">
        <f>+每日电表读数!DR9-每日电表读数!DQ9</f>
        <v>0</v>
      </c>
      <c r="DR9" s="6">
        <f>+每日电表读数!DS9-每日电表读数!DR9</f>
        <v>0</v>
      </c>
      <c r="DS9" s="6">
        <f>+每日电表读数!DT9-每日电表读数!DS9</f>
        <v>0</v>
      </c>
      <c r="DT9" s="6">
        <f>+每日电表读数!DU9-每日电表读数!DT9</f>
        <v>0</v>
      </c>
      <c r="DU9" s="6">
        <f>+每日电表读数!DV9-每日电表读数!DU9</f>
        <v>0</v>
      </c>
      <c r="DV9" s="6">
        <f>+每日电表读数!DW9-每日电表读数!DV9</f>
        <v>0</v>
      </c>
      <c r="DW9" s="6">
        <f>+每日电表读数!DX9-每日电表读数!DW9</f>
        <v>0</v>
      </c>
      <c r="DX9" s="6">
        <f>+每日电表读数!DY9-每日电表读数!DX9</f>
        <v>0</v>
      </c>
      <c r="DY9" s="6">
        <f>+每日电表读数!DZ9-每日电表读数!DY9</f>
        <v>0</v>
      </c>
      <c r="DZ9" s="6">
        <f>+每日电表读数!EA9-每日电表读数!DZ9</f>
        <v>0</v>
      </c>
      <c r="EA9" s="6">
        <f>+每日电表读数!EB9-每日电表读数!EA9</f>
        <v>0</v>
      </c>
      <c r="EB9" s="6">
        <f>+每日电表读数!EC9-每日电表读数!EB9</f>
        <v>0</v>
      </c>
      <c r="EC9" s="6">
        <f>+每日电表读数!ED9-每日电表读数!EC9</f>
        <v>0</v>
      </c>
      <c r="ED9" s="6">
        <f>+每日电表读数!EE9-每日电表读数!ED9</f>
        <v>0</v>
      </c>
      <c r="EE9" s="6">
        <f>+每日电表读数!EF9-每日电表读数!EE9</f>
        <v>0</v>
      </c>
      <c r="EF9" s="6">
        <f>+每日电表读数!EG9-每日电表读数!EF9</f>
        <v>0</v>
      </c>
      <c r="EG9" s="6">
        <f>+每日电表读数!EH9-每日电表读数!EG9</f>
        <v>0</v>
      </c>
      <c r="EH9" s="6">
        <f>+每日电表读数!EI9-每日电表读数!EH9</f>
        <v>0</v>
      </c>
      <c r="EI9" s="6">
        <f>+每日电表读数!EJ9-每日电表读数!EI9</f>
        <v>0</v>
      </c>
      <c r="EJ9" s="6">
        <f>+每日电表读数!EK9-每日电表读数!EJ9</f>
        <v>0</v>
      </c>
      <c r="EK9" s="6">
        <f>+每日电表读数!EL9-每日电表读数!EK9</f>
        <v>0</v>
      </c>
      <c r="EL9" s="6">
        <f>+每日电表读数!EM9-每日电表读数!EL9</f>
        <v>0</v>
      </c>
      <c r="EM9" s="6">
        <f>+每日电表读数!EN9-每日电表读数!EM9</f>
        <v>0</v>
      </c>
      <c r="EN9" s="6">
        <f>+每日电表读数!EO9-每日电表读数!EN9</f>
        <v>0</v>
      </c>
      <c r="EO9" s="6">
        <f>+每日电表读数!EP9-每日电表读数!EO9</f>
        <v>0</v>
      </c>
      <c r="EP9" s="6">
        <f>+每日电表读数!EQ9-每日电表读数!EP9</f>
        <v>0</v>
      </c>
      <c r="EQ9" s="6">
        <f>+每日电表读数!ER9-每日电表读数!EQ9</f>
        <v>0</v>
      </c>
      <c r="ER9" s="6">
        <f>+每日电表读数!ES9-每日电表读数!ER9</f>
        <v>0</v>
      </c>
      <c r="ES9" s="6">
        <f>+每日电表读数!ET9-每日电表读数!ES9</f>
        <v>0</v>
      </c>
      <c r="ET9" s="6">
        <f>+每日电表读数!EU9-每日电表读数!ET9</f>
        <v>0</v>
      </c>
      <c r="EU9" s="6">
        <f>+每日电表读数!EV9-每日电表读数!EU9</f>
        <v>0</v>
      </c>
      <c r="EV9" s="6">
        <f>+每日电表读数!EW9-每日电表读数!EV9</f>
        <v>0</v>
      </c>
      <c r="EW9" s="6">
        <f>+每日电表读数!EX9-每日电表读数!EW9</f>
        <v>0</v>
      </c>
      <c r="EX9" s="6">
        <f>+每日电表读数!EY9-每日电表读数!EX9</f>
        <v>0</v>
      </c>
      <c r="EY9" s="6">
        <f>+每日电表读数!EZ9-每日电表读数!EY9</f>
        <v>0</v>
      </c>
      <c r="EZ9" s="6">
        <f>+每日电表读数!FA9-每日电表读数!EZ9</f>
        <v>0</v>
      </c>
      <c r="FA9" s="6">
        <f>+每日电表读数!FB9-每日电表读数!FA9</f>
        <v>0</v>
      </c>
      <c r="FB9" s="6">
        <f>+每日电表读数!FC9-每日电表读数!FB9</f>
        <v>0</v>
      </c>
      <c r="FC9" s="6">
        <f>+每日电表读数!FD9-每日电表读数!FC9</f>
        <v>0</v>
      </c>
      <c r="FD9" s="6">
        <f>+每日电表读数!FE9-每日电表读数!FD9</f>
        <v>0</v>
      </c>
      <c r="FE9" s="6">
        <f>+每日电表读数!FF9-每日电表读数!FE9</f>
        <v>0</v>
      </c>
      <c r="FF9" s="6">
        <f>+每日电表读数!FG9-每日电表读数!FF9</f>
        <v>0</v>
      </c>
      <c r="FG9" s="6">
        <f>+每日电表读数!FH9-每日电表读数!FG9</f>
        <v>0</v>
      </c>
      <c r="FH9" s="6">
        <f>+每日电表读数!FI9-每日电表读数!FH9</f>
        <v>0</v>
      </c>
      <c r="FI9" s="6">
        <f>+每日电表读数!FJ9-每日电表读数!FI9</f>
        <v>0</v>
      </c>
      <c r="FJ9" s="6">
        <f>+每日电表读数!FK9-每日电表读数!FJ9</f>
        <v>0</v>
      </c>
      <c r="FK9" s="6">
        <f>+每日电表读数!FL9-每日电表读数!FK9</f>
        <v>0</v>
      </c>
      <c r="FL9" s="6">
        <f>+每日电表读数!FM9-每日电表读数!FL9</f>
        <v>0</v>
      </c>
      <c r="FM9" s="6">
        <f>+每日电表读数!FN9-每日电表读数!FM9</f>
        <v>0</v>
      </c>
      <c r="FN9" s="6">
        <f>+每日电表读数!FO9-每日电表读数!FN9</f>
        <v>0</v>
      </c>
      <c r="FO9" s="6">
        <f>+每日电表读数!FP9-每日电表读数!FO9</f>
        <v>0</v>
      </c>
      <c r="FP9" s="6">
        <f>+每日电表读数!FQ9-每日电表读数!FP9</f>
        <v>0</v>
      </c>
      <c r="FQ9" s="6">
        <f>+每日电表读数!FR9-每日电表读数!FQ9</f>
        <v>0</v>
      </c>
      <c r="FR9" s="6">
        <f>+每日电表读数!FS9-每日电表读数!FR9</f>
        <v>0</v>
      </c>
      <c r="FS9" s="6">
        <f>+每日电表读数!FT9-每日电表读数!FS9</f>
        <v>0</v>
      </c>
      <c r="FT9" s="6">
        <f>+每日电表读数!FU9-每日电表读数!FT9</f>
        <v>0</v>
      </c>
      <c r="FU9" s="6">
        <f>+每日电表读数!FV9-每日电表读数!FU9</f>
        <v>0</v>
      </c>
      <c r="FV9" s="6">
        <f>+每日电表读数!FW9-每日电表读数!FV9</f>
        <v>0</v>
      </c>
      <c r="FW9" s="6">
        <f>+每日电表读数!FX9-每日电表读数!FW9</f>
        <v>0</v>
      </c>
      <c r="FX9" s="6">
        <f>+每日电表读数!FY9-每日电表读数!FX9</f>
        <v>0</v>
      </c>
      <c r="FY9" s="6">
        <f>+每日电表读数!FZ9-每日电表读数!FY9</f>
        <v>0</v>
      </c>
      <c r="FZ9" s="6">
        <f>+每日电表读数!GA9-每日电表读数!FZ9</f>
        <v>0</v>
      </c>
      <c r="GA9" s="6">
        <f>+每日电表读数!GB9-每日电表读数!GA9</f>
        <v>0</v>
      </c>
      <c r="GB9" s="6">
        <f>+每日电表读数!GC9-每日电表读数!GB9</f>
        <v>0</v>
      </c>
      <c r="GC9" s="6">
        <f>+每日电表读数!GD9-每日电表读数!GC9</f>
        <v>0</v>
      </c>
      <c r="GD9" s="6">
        <f>+每日电表读数!GE9-每日电表读数!GD9</f>
        <v>0</v>
      </c>
      <c r="GE9" s="6">
        <f>+每日电表读数!GF9-每日电表读数!GE9</f>
        <v>0</v>
      </c>
      <c r="GF9" s="6">
        <f>+每日电表读数!GG9-每日电表读数!GF9</f>
        <v>0</v>
      </c>
      <c r="GG9" s="6">
        <f>+每日电表读数!GH9-每日电表读数!GG9</f>
        <v>0</v>
      </c>
      <c r="GH9" s="6">
        <f>+每日电表读数!GI9-每日电表读数!GH9</f>
        <v>0</v>
      </c>
      <c r="GI9" s="6">
        <f>+每日电表读数!GJ9-每日电表读数!GI9</f>
        <v>0</v>
      </c>
      <c r="GJ9" s="6">
        <f>+每日电表读数!GK9-每日电表读数!GJ9</f>
        <v>0</v>
      </c>
      <c r="GK9" s="6">
        <f>+每日电表读数!GL9-每日电表读数!GK9</f>
        <v>0</v>
      </c>
      <c r="GL9" s="6">
        <f>+每日电表读数!GM9-每日电表读数!GL9</f>
        <v>0</v>
      </c>
      <c r="GM9" s="6">
        <f>+每日电表读数!GN9-每日电表读数!GM9</f>
        <v>0</v>
      </c>
      <c r="GN9" s="6">
        <f>+每日电表读数!GO9-每日电表读数!GN9</f>
        <v>0</v>
      </c>
      <c r="GO9" s="6">
        <f>+每日电表读数!GP9-每日电表读数!GO9</f>
        <v>0</v>
      </c>
      <c r="GP9" s="6">
        <f>+每日电表读数!GQ9-每日电表读数!GP9</f>
        <v>0</v>
      </c>
      <c r="GQ9" s="6">
        <f>+每日电表读数!GR9-每日电表读数!GQ9</f>
        <v>0</v>
      </c>
      <c r="GR9" s="6">
        <f>+每日电表读数!GS9-每日电表读数!GR9</f>
        <v>0</v>
      </c>
      <c r="GS9" s="6">
        <f>+每日电表读数!GT9-每日电表读数!GS9</f>
        <v>0</v>
      </c>
      <c r="GT9" s="6">
        <f>+每日电表读数!GU9-每日电表读数!GT9</f>
        <v>0</v>
      </c>
      <c r="GU9" s="6">
        <f>+每日电表读数!GV9-每日电表读数!GU9</f>
        <v>0</v>
      </c>
      <c r="GV9" s="6">
        <f>+每日电表读数!GW9-每日电表读数!GV9</f>
        <v>0</v>
      </c>
      <c r="GW9" s="6">
        <f>+每日电表读数!GX9-每日电表读数!GW9</f>
        <v>0</v>
      </c>
      <c r="GX9" s="6">
        <f>+每日电表读数!GY9-每日电表读数!GX9</f>
        <v>0</v>
      </c>
      <c r="GY9" s="6">
        <f>+每日电表读数!GZ9-每日电表读数!GY9</f>
        <v>0</v>
      </c>
      <c r="GZ9" s="6">
        <f>+每日电表读数!HA9-每日电表读数!GZ9</f>
        <v>0</v>
      </c>
      <c r="HA9" s="6">
        <f>+每日电表读数!HB9-每日电表读数!HA9</f>
        <v>0</v>
      </c>
      <c r="HB9" s="6">
        <f>+每日电表读数!HC9-每日电表读数!HB9</f>
        <v>0</v>
      </c>
      <c r="HC9" s="6">
        <f>+每日电表读数!HD9-每日电表读数!HC9</f>
        <v>0</v>
      </c>
      <c r="HD9" s="6">
        <f>+每日电表读数!HE9-每日电表读数!HD9</f>
        <v>0</v>
      </c>
      <c r="HE9" s="6">
        <f>+每日电表读数!HF9-每日电表读数!HE9</f>
        <v>0</v>
      </c>
      <c r="HF9" s="6">
        <f>+每日电表读数!HG9-每日电表读数!HF9</f>
        <v>0</v>
      </c>
      <c r="HG9" s="6">
        <f>+每日电表读数!HH9-每日电表读数!HG9</f>
        <v>0</v>
      </c>
      <c r="HH9" s="6">
        <f>+每日电表读数!HI9-每日电表读数!HH9</f>
        <v>0</v>
      </c>
      <c r="HI9" s="6">
        <f>+每日电表读数!HJ9-每日电表读数!HI9</f>
        <v>0</v>
      </c>
      <c r="HJ9" s="6">
        <f>+每日电表读数!HK9-每日电表读数!HJ9</f>
        <v>0</v>
      </c>
      <c r="HK9" s="6">
        <f>+每日电表读数!HL9-每日电表读数!HK9</f>
        <v>0</v>
      </c>
      <c r="HL9" s="6">
        <f>+每日电表读数!HM9-每日电表读数!HL9</f>
        <v>0</v>
      </c>
      <c r="HM9" s="6">
        <f>+每日电表读数!HN9-每日电表读数!HM9</f>
        <v>0</v>
      </c>
      <c r="HN9" s="6">
        <f>+每日电表读数!HO9-每日电表读数!HN9</f>
        <v>0</v>
      </c>
      <c r="HO9" s="6">
        <f>+每日电表读数!HP9-每日电表读数!HO9</f>
        <v>0</v>
      </c>
      <c r="HP9" s="6">
        <f>+每日电表读数!HQ9-每日电表读数!HP9</f>
        <v>0</v>
      </c>
      <c r="HQ9" s="6">
        <f>+每日电表读数!HR9-每日电表读数!HQ9</f>
        <v>0</v>
      </c>
      <c r="HR9" s="6">
        <f>+每日电表读数!HS9-每日电表读数!HR9</f>
        <v>0</v>
      </c>
      <c r="HS9" s="6">
        <f>+每日电表读数!HT9-每日电表读数!HS9</f>
        <v>0</v>
      </c>
      <c r="HT9" s="6">
        <f>+每日电表读数!HU9-每日电表读数!HT9</f>
        <v>0</v>
      </c>
      <c r="HU9" s="6">
        <f>+每日电表读数!HV9-每日电表读数!HU9</f>
        <v>0</v>
      </c>
      <c r="HV9" s="6">
        <f>+每日电表读数!HW9-每日电表读数!HV9</f>
        <v>0</v>
      </c>
      <c r="HW9" s="6">
        <f>+每日电表读数!HX9-每日电表读数!HW9</f>
        <v>0</v>
      </c>
      <c r="HX9" s="6">
        <f>+每日电表读数!HY9-每日电表读数!HX9</f>
        <v>0</v>
      </c>
      <c r="HY9" s="6">
        <f>+每日电表读数!HZ9-每日电表读数!HY9</f>
        <v>0</v>
      </c>
      <c r="HZ9" s="6">
        <f>+每日电表读数!IA9-每日电表读数!HZ9</f>
        <v>0</v>
      </c>
      <c r="IA9" s="6">
        <f>+每日电表读数!IB9-每日电表读数!IA9</f>
        <v>0</v>
      </c>
      <c r="IB9" s="6">
        <f>+每日电表读数!IC9-每日电表读数!IB9</f>
        <v>0</v>
      </c>
      <c r="IC9" s="6">
        <f>+每日电表读数!ID9-每日电表读数!IC9</f>
        <v>0</v>
      </c>
      <c r="ID9" s="6">
        <f>+每日电表读数!IE9-每日电表读数!ID9</f>
        <v>0</v>
      </c>
      <c r="IE9" s="6">
        <f>+每日电表读数!IF9-每日电表读数!IE9</f>
        <v>0</v>
      </c>
      <c r="IF9" s="6">
        <f>+每日电表读数!IG9-每日电表读数!IF9</f>
        <v>0</v>
      </c>
      <c r="IG9" s="6">
        <f>+每日电表读数!IH9-每日电表读数!IG9</f>
        <v>0</v>
      </c>
      <c r="IH9" s="6">
        <f>+每日电表读数!II9-每日电表读数!IH9</f>
        <v>0</v>
      </c>
      <c r="II9" s="6">
        <f>+每日电表读数!IJ9-每日电表读数!II9</f>
        <v>0</v>
      </c>
      <c r="IJ9" s="6">
        <f>+每日电表读数!IK9-每日电表读数!IJ9</f>
        <v>0</v>
      </c>
      <c r="IK9" s="6">
        <f>+每日电表读数!IL9-每日电表读数!IK9</f>
        <v>0</v>
      </c>
      <c r="IL9" s="6">
        <f>+每日电表读数!IM9-每日电表读数!IL9</f>
        <v>0</v>
      </c>
      <c r="IM9" s="6">
        <f>+每日电表读数!IN9-每日电表读数!IM9</f>
        <v>0</v>
      </c>
      <c r="IN9" s="6">
        <f>+每日电表读数!IO9-每日电表读数!IN9</f>
        <v>0</v>
      </c>
      <c r="IO9" s="6">
        <f>+每日电表读数!IP9-每日电表读数!IO9</f>
        <v>0</v>
      </c>
      <c r="IP9" s="6">
        <f>+每日电表读数!IQ9-每日电表读数!IP9</f>
        <v>0</v>
      </c>
      <c r="IQ9" s="6">
        <f>+每日电表读数!IR9-每日电表读数!IQ9</f>
        <v>0</v>
      </c>
      <c r="IR9" s="6">
        <f>+每日电表读数!IS9-每日电表读数!IR9</f>
        <v>0</v>
      </c>
      <c r="IS9" s="6">
        <f>+每日电表读数!IT9-每日电表读数!IS9</f>
        <v>0</v>
      </c>
      <c r="IT9" s="6">
        <f>+每日电表读数!IU9-每日电表读数!IT9</f>
        <v>0</v>
      </c>
      <c r="IU9" s="6">
        <f>+每日电表读数!IV9-每日电表读数!IU9</f>
        <v>0</v>
      </c>
      <c r="IV9" s="6">
        <f>+每日电表读数!IW9-每日电表读数!IV9</f>
        <v>0</v>
      </c>
      <c r="IW9" s="6">
        <f>+每日电表读数!IX9-每日电表读数!IW9</f>
        <v>0</v>
      </c>
      <c r="IX9" s="6">
        <f>+每日电表读数!IY9-每日电表读数!IX9</f>
        <v>0</v>
      </c>
      <c r="IY9" s="6">
        <f>+每日电表读数!IZ9-每日电表读数!IY9</f>
        <v>0</v>
      </c>
      <c r="IZ9" s="6">
        <f>+每日电表读数!JA9-每日电表读数!IZ9</f>
        <v>0</v>
      </c>
      <c r="JA9" s="6">
        <f>+每日电表读数!JB9-每日电表读数!JA9</f>
        <v>0</v>
      </c>
      <c r="JB9" s="6">
        <f>+每日电表读数!JC9-每日电表读数!JB9</f>
        <v>0</v>
      </c>
      <c r="JC9" s="6">
        <f>+每日电表读数!JD9-每日电表读数!JC9</f>
        <v>0</v>
      </c>
      <c r="JD9" s="6">
        <f>+每日电表读数!JE9-每日电表读数!JD9</f>
        <v>0</v>
      </c>
      <c r="JE9" s="6">
        <f>+每日电表读数!JF9-每日电表读数!JE9</f>
        <v>0</v>
      </c>
      <c r="JF9" s="6">
        <f>+每日电表读数!JG9-每日电表读数!JF9</f>
        <v>0</v>
      </c>
      <c r="JG9" s="6">
        <f>+每日电表读数!JH9-每日电表读数!JG9</f>
        <v>0</v>
      </c>
      <c r="JH9" s="6">
        <f>+每日电表读数!JI9-每日电表读数!JH9</f>
        <v>0</v>
      </c>
      <c r="JI9" s="6">
        <f>+每日电表读数!JJ9-每日电表读数!JI9</f>
        <v>0</v>
      </c>
      <c r="JJ9" s="6">
        <f>+每日电表读数!JK9-每日电表读数!JJ9</f>
        <v>0</v>
      </c>
      <c r="JK9" s="6">
        <f>+每日电表读数!JL9-每日电表读数!JK9</f>
        <v>0</v>
      </c>
      <c r="JL9" s="6">
        <f>+每日电表读数!JM9-每日电表读数!JL9</f>
        <v>0</v>
      </c>
      <c r="JM9" s="6">
        <f>+每日电表读数!JN9-每日电表读数!JM9</f>
        <v>0</v>
      </c>
      <c r="JN9" s="6">
        <f>+每日电表读数!JO9-每日电表读数!JN9</f>
        <v>0</v>
      </c>
      <c r="JO9" s="6">
        <f>+每日电表读数!JP9-每日电表读数!JO9</f>
        <v>0</v>
      </c>
      <c r="JP9" s="6">
        <f>+每日电表读数!JQ9-每日电表读数!JP9</f>
        <v>0</v>
      </c>
      <c r="JQ9" s="6">
        <f>+每日电表读数!JR9-每日电表读数!JQ9</f>
        <v>0</v>
      </c>
      <c r="JR9" s="6">
        <f>+每日电表读数!JS9-每日电表读数!JR9</f>
        <v>0</v>
      </c>
      <c r="JS9" s="6">
        <f>+每日电表读数!JT9-每日电表读数!JS9</f>
        <v>0</v>
      </c>
      <c r="JT9" s="6">
        <f>+每日电表读数!JU9-每日电表读数!JT9</f>
        <v>0</v>
      </c>
      <c r="JU9" s="6">
        <f>+每日电表读数!JV9-每日电表读数!JU9</f>
        <v>0</v>
      </c>
      <c r="JV9" s="6">
        <f>+每日电表读数!JW9-每日电表读数!JV9</f>
        <v>0</v>
      </c>
      <c r="JW9" s="6">
        <f>+每日电表读数!JX9-每日电表读数!JW9</f>
        <v>0</v>
      </c>
      <c r="JX9" s="6">
        <f>+每日电表读数!JY9-每日电表读数!JX9</f>
        <v>0</v>
      </c>
      <c r="JY9" s="6">
        <f>+每日电表读数!JZ9-每日电表读数!JY9</f>
        <v>0</v>
      </c>
      <c r="JZ9" s="6">
        <f>+每日电表读数!KA9-每日电表读数!JZ9</f>
        <v>0</v>
      </c>
      <c r="KA9" s="6">
        <f>+每日电表读数!KB9-每日电表读数!KA9</f>
        <v>0</v>
      </c>
      <c r="KB9" s="6">
        <f>+每日电表读数!KC9-每日电表读数!KB9</f>
        <v>0</v>
      </c>
      <c r="KC9" s="6">
        <f>+每日电表读数!KD9-每日电表读数!KC9</f>
        <v>0</v>
      </c>
      <c r="KD9" s="6">
        <f>+每日电表读数!KE9-每日电表读数!KD9</f>
        <v>0</v>
      </c>
      <c r="KE9" s="6">
        <f>+每日电表读数!KF9-每日电表读数!KE9</f>
        <v>0</v>
      </c>
      <c r="KF9" s="6">
        <f>+每日电表读数!KG9-每日电表读数!KF9</f>
        <v>0</v>
      </c>
      <c r="KG9" s="6">
        <f>+每日电表读数!KH9-每日电表读数!KG9</f>
        <v>0</v>
      </c>
      <c r="KH9" s="6">
        <f>+每日电表读数!KI9-每日电表读数!KH9</f>
        <v>0</v>
      </c>
      <c r="KI9" s="6">
        <f>+每日电表读数!KJ9-每日电表读数!KI9</f>
        <v>0</v>
      </c>
      <c r="KJ9" s="6">
        <f>+每日电表读数!KK9-每日电表读数!KJ9</f>
        <v>0</v>
      </c>
      <c r="KK9" s="6">
        <f>+每日电表读数!KL9-每日电表读数!KK9</f>
        <v>0</v>
      </c>
      <c r="KL9" s="6">
        <f>+每日电表读数!KM9-每日电表读数!KL9</f>
        <v>0</v>
      </c>
      <c r="KM9" s="6">
        <f>+每日电表读数!KN9-每日电表读数!KM9</f>
        <v>0</v>
      </c>
      <c r="KN9" s="6">
        <f>+每日电表读数!KO9-每日电表读数!KN9</f>
        <v>0</v>
      </c>
      <c r="KO9" s="6">
        <f>+每日电表读数!KP9-每日电表读数!KO9</f>
        <v>0</v>
      </c>
      <c r="KP9" s="6">
        <f>+每日电表读数!KQ9-每日电表读数!KP9</f>
        <v>0</v>
      </c>
      <c r="KQ9" s="6">
        <f>+每日电表读数!KR9-每日电表读数!KQ9</f>
        <v>0</v>
      </c>
      <c r="KR9" s="6">
        <f>+每日电表读数!KS9-每日电表读数!KR9</f>
        <v>0</v>
      </c>
      <c r="KS9" s="6">
        <f>+每日电表读数!KT9-每日电表读数!KS9</f>
        <v>0</v>
      </c>
      <c r="KT9" s="6">
        <f>+每日电表读数!KU9-每日电表读数!KT9</f>
        <v>0</v>
      </c>
      <c r="KU9" s="6">
        <f>+每日电表读数!KV9-每日电表读数!KU9</f>
        <v>0</v>
      </c>
      <c r="KV9" s="6">
        <f>+每日电表读数!KW9-每日电表读数!KV9</f>
        <v>0</v>
      </c>
      <c r="KW9" s="6">
        <f>+每日电表读数!KX9-每日电表读数!KW9</f>
        <v>0</v>
      </c>
      <c r="KX9" s="6">
        <f>+每日电表读数!KY9-每日电表读数!KX9</f>
        <v>0</v>
      </c>
      <c r="KY9" s="6">
        <f>+每日电表读数!KZ9-每日电表读数!KY9</f>
        <v>0</v>
      </c>
      <c r="KZ9" s="6">
        <f>+每日电表读数!LA9-每日电表读数!KZ9</f>
        <v>0</v>
      </c>
      <c r="LA9" s="6">
        <f>+每日电表读数!LB9-每日电表读数!LA9</f>
        <v>0</v>
      </c>
      <c r="LB9" s="6">
        <f>+每日电表读数!LC9-每日电表读数!LB9</f>
        <v>0</v>
      </c>
      <c r="LC9" s="6">
        <f>+每日电表读数!LD9-每日电表读数!LC9</f>
        <v>0</v>
      </c>
      <c r="LD9" s="6">
        <f>+每日电表读数!LE9-每日电表读数!LD9</f>
        <v>0</v>
      </c>
      <c r="LE9" s="6">
        <f>+每日电表读数!LF9-每日电表读数!LE9</f>
        <v>0</v>
      </c>
      <c r="LF9" s="6">
        <f>+每日电表读数!LG9-每日电表读数!LF9</f>
        <v>0</v>
      </c>
      <c r="LG9" s="6">
        <f>+每日电表读数!LH9-每日电表读数!LG9</f>
        <v>0</v>
      </c>
      <c r="LH9" s="6">
        <f>+每日电表读数!LI9-每日电表读数!LH9</f>
        <v>0</v>
      </c>
      <c r="LI9" s="6">
        <f>+每日电表读数!LJ9-每日电表读数!LI9</f>
        <v>0</v>
      </c>
      <c r="LJ9" s="6">
        <f>+每日电表读数!LK9-每日电表读数!LJ9</f>
        <v>0</v>
      </c>
      <c r="LK9" s="6">
        <f>+每日电表读数!LL9-每日电表读数!LK9</f>
        <v>0</v>
      </c>
      <c r="LL9" s="6">
        <f>+每日电表读数!LM9-每日电表读数!LL9</f>
        <v>0</v>
      </c>
      <c r="LM9" s="6">
        <f>+每日电表读数!LN9-每日电表读数!LM9</f>
        <v>0</v>
      </c>
      <c r="LN9" s="6">
        <f>+每日电表读数!LO9-每日电表读数!LN9</f>
        <v>0</v>
      </c>
      <c r="LO9" s="6">
        <f>+每日电表读数!LP9-每日电表读数!LO9</f>
        <v>0</v>
      </c>
      <c r="LP9" s="6">
        <f>+每日电表读数!LQ9-每日电表读数!LP9</f>
        <v>0</v>
      </c>
      <c r="LQ9" s="6">
        <f>+每日电表读数!LR9-每日电表读数!LQ9</f>
        <v>0</v>
      </c>
      <c r="LR9" s="6">
        <f>+每日电表读数!LS9-每日电表读数!LR9</f>
        <v>0</v>
      </c>
      <c r="LS9" s="6">
        <f>+每日电表读数!LT9-每日电表读数!LS9</f>
        <v>0</v>
      </c>
      <c r="LT9" s="6">
        <f>+每日电表读数!LU9-每日电表读数!LT9</f>
        <v>0</v>
      </c>
      <c r="LU9" s="6">
        <f>+每日电表读数!LV9-每日电表读数!LU9</f>
        <v>0</v>
      </c>
      <c r="LV9" s="6">
        <f>+每日电表读数!LW9-每日电表读数!LV9</f>
        <v>0</v>
      </c>
      <c r="LW9" s="6">
        <f>+每日电表读数!LX9-每日电表读数!LW9</f>
        <v>0</v>
      </c>
      <c r="LX9" s="6">
        <f>+每日电表读数!LY9-每日电表读数!LX9</f>
        <v>0</v>
      </c>
      <c r="LY9" s="6">
        <f>+每日电表读数!LZ9-每日电表读数!LY9</f>
        <v>0</v>
      </c>
      <c r="LZ9" s="6">
        <f>+每日电表读数!MA9-每日电表读数!LZ9</f>
        <v>0</v>
      </c>
      <c r="MA9" s="6">
        <f>+每日电表读数!MB9-每日电表读数!MA9</f>
        <v>0</v>
      </c>
      <c r="MB9" s="6">
        <f>+每日电表读数!MC9-每日电表读数!MB9</f>
        <v>0</v>
      </c>
      <c r="MC9" s="6">
        <f>+每日电表读数!MD9-每日电表读数!MC9</f>
        <v>0</v>
      </c>
      <c r="MD9" s="6">
        <f>+每日电表读数!ME9-每日电表读数!MD9</f>
        <v>0</v>
      </c>
      <c r="ME9" s="6">
        <f>+每日电表读数!MF9-每日电表读数!ME9</f>
        <v>0</v>
      </c>
      <c r="MF9" s="6">
        <f>+每日电表读数!MG9-每日电表读数!MF9</f>
        <v>0</v>
      </c>
      <c r="MG9" s="6">
        <f>+每日电表读数!MH9-每日电表读数!MG9</f>
        <v>0</v>
      </c>
      <c r="MH9" s="6">
        <f>+每日电表读数!MI9-每日电表读数!MH9</f>
        <v>0</v>
      </c>
      <c r="MI9" s="6">
        <f>+每日电表读数!MJ9-每日电表读数!MI9</f>
        <v>0</v>
      </c>
      <c r="MJ9" s="6">
        <f>+每日电表读数!MK9-每日电表读数!MJ9</f>
        <v>0</v>
      </c>
      <c r="MK9" s="6">
        <f>+每日电表读数!ML9-每日电表读数!MK9</f>
        <v>0</v>
      </c>
      <c r="ML9" s="6">
        <f>+每日电表读数!MM9-每日电表读数!ML9</f>
        <v>0</v>
      </c>
      <c r="MM9" s="6">
        <f>+每日电表读数!MN9-每日电表读数!MM9</f>
        <v>0</v>
      </c>
      <c r="MN9" s="6">
        <f>+每日电表读数!MO9-每日电表读数!MN9</f>
        <v>0</v>
      </c>
      <c r="MO9" s="6">
        <f>+每日电表读数!MP9-每日电表读数!MO9</f>
        <v>0</v>
      </c>
      <c r="MP9" s="6">
        <f>+每日电表读数!MQ9-每日电表读数!MP9</f>
        <v>0</v>
      </c>
      <c r="MQ9" s="6">
        <f>+每日电表读数!MR9-每日电表读数!MQ9</f>
        <v>0</v>
      </c>
      <c r="MR9" s="6">
        <f>+每日电表读数!MS9-每日电表读数!MR9</f>
        <v>0</v>
      </c>
      <c r="MS9" s="6">
        <f>+每日电表读数!MT9-每日电表读数!MS9</f>
        <v>0</v>
      </c>
      <c r="MT9" s="6">
        <f>+每日电表读数!MU9-每日电表读数!MT9</f>
        <v>0</v>
      </c>
      <c r="MU9" s="6">
        <f>+每日电表读数!MV9-每日电表读数!MU9</f>
        <v>0</v>
      </c>
      <c r="MV9" s="6">
        <f>+每日电表读数!MW9-每日电表读数!MV9</f>
        <v>0</v>
      </c>
      <c r="MW9" s="6">
        <f>+每日电表读数!MX9-每日电表读数!MW9</f>
        <v>0</v>
      </c>
      <c r="MX9" s="6">
        <f>+每日电表读数!MY9-每日电表读数!MX9</f>
        <v>0</v>
      </c>
      <c r="MY9" s="6">
        <f>+每日电表读数!MZ9-每日电表读数!MY9</f>
        <v>0</v>
      </c>
      <c r="MZ9" s="6">
        <f>+每日电表读数!NA9-每日电表读数!MZ9</f>
        <v>0</v>
      </c>
      <c r="NA9" s="6">
        <f>+每日电表读数!NB9-每日电表读数!NA9</f>
        <v>0</v>
      </c>
      <c r="NB9" s="6">
        <f>+每日电表读数!NC9-每日电表读数!NB9</f>
        <v>0</v>
      </c>
      <c r="NC9" s="6">
        <f>+每日电表读数!ND9-每日电表读数!NC9</f>
        <v>0</v>
      </c>
      <c r="ND9" s="6">
        <f>+每日电表读数!NE9-每日电表读数!ND9</f>
        <v>0</v>
      </c>
      <c r="NE9" s="6">
        <f>+每日电表读数!NF9-每日电表读数!NE9</f>
        <v>0</v>
      </c>
      <c r="NF9" s="6">
        <f>+每日电表读数!NG9-每日电表读数!NF9</f>
        <v>0</v>
      </c>
      <c r="NG9" s="6">
        <f>+每日电表读数!NH9-每日电表读数!NG9</f>
        <v>0</v>
      </c>
      <c r="NH9" s="6">
        <f>+每日电表读数!NI9-每日电表读数!NH9</f>
        <v>0</v>
      </c>
      <c r="NI9" s="6">
        <f>+每日电表读数!NJ9-每日电表读数!NI9</f>
        <v>0</v>
      </c>
      <c r="NJ9" s="6">
        <f>+每日电表读数!NK9-每日电表读数!NJ9</f>
        <v>0</v>
      </c>
      <c r="NK9" s="6">
        <f>+每日电表读数!NL9-每日电表读数!NK9</f>
        <v>0</v>
      </c>
      <c r="NL9" s="6">
        <f>+每日电表读数!NM9-每日电表读数!NL9</f>
        <v>0</v>
      </c>
      <c r="NM9" s="6">
        <f>+每日电表读数!NN9-每日电表读数!NM9</f>
        <v>0</v>
      </c>
      <c r="NN9" s="6">
        <f>+每日电表读数!NO9-每日电表读数!NN9</f>
        <v>0</v>
      </c>
      <c r="NO9" s="6">
        <f>+每日电表读数!NP9-每日电表读数!NO9</f>
        <v>0</v>
      </c>
      <c r="NP9" s="6">
        <f>+每日电表读数!NQ9-每日电表读数!NP9</f>
        <v>0</v>
      </c>
      <c r="NQ9" s="6">
        <f>+每日电表读数!NR9-每日电表读数!NQ9</f>
        <v>0</v>
      </c>
      <c r="NR9" s="6">
        <f>+每日电表读数!NS9-每日电表读数!NR9</f>
        <v>0</v>
      </c>
      <c r="NS9" s="6">
        <f>+每日电表读数!NT9-每日电表读数!NS9</f>
        <v>0</v>
      </c>
      <c r="NT9" s="6">
        <f>+每日电表读数!NU9-每日电表读数!NT9</f>
        <v>0</v>
      </c>
      <c r="NU9" s="6">
        <f>+每日电表读数!NV9-每日电表读数!NU9</f>
        <v>0</v>
      </c>
      <c r="NV9" s="6">
        <f>+每日电表读数!NW9-每日电表读数!NV9</f>
        <v>0</v>
      </c>
      <c r="NW9" s="6">
        <f>+每日电表读数!NX9-每日电表读数!NW9</f>
        <v>0</v>
      </c>
      <c r="NX9" s="6">
        <f>+每日电表读数!NY9-每日电表读数!NX9</f>
        <v>0</v>
      </c>
      <c r="NY9" s="6">
        <f>+每日电表读数!NZ9-每日电表读数!NY9</f>
        <v>0</v>
      </c>
      <c r="NZ9" s="6">
        <f>+每日电表读数!OA9-每日电表读数!NZ9</f>
        <v>0</v>
      </c>
      <c r="OA9" s="6">
        <f>+每日电表读数!OB9-每日电表读数!OA9</f>
        <v>0</v>
      </c>
      <c r="OB9" s="6">
        <f>+每日电表读数!OC9-每日电表读数!OB9</f>
        <v>0</v>
      </c>
      <c r="OC9" s="6">
        <f>+每日电表读数!OD9-每日电表读数!OC9</f>
        <v>0</v>
      </c>
      <c r="OD9" s="6">
        <f>+每日电表读数!OE9-每日电表读数!OD9</f>
        <v>0</v>
      </c>
      <c r="OE9" s="6">
        <f>+每日电表读数!OF9-每日电表读数!OE9</f>
        <v>0</v>
      </c>
      <c r="OF9" s="6">
        <f>+每日电表读数!OG9-每日电表读数!OF9</f>
        <v>0</v>
      </c>
      <c r="OG9" s="6">
        <f>+每日电表读数!OH9-每日电表读数!OG9</f>
        <v>0</v>
      </c>
      <c r="OH9" s="6">
        <f>+每日电表读数!OI9-每日电表读数!OH9</f>
        <v>0</v>
      </c>
      <c r="OI9" s="6">
        <f>+每日电表读数!OJ9-每日电表读数!OI9</f>
        <v>0</v>
      </c>
      <c r="OJ9" s="6">
        <f>+每日电表读数!OK9-每日电表读数!OJ9</f>
        <v>0</v>
      </c>
      <c r="OK9" s="6">
        <f>+每日电表读数!OL9-每日电表读数!OK9</f>
        <v>0</v>
      </c>
      <c r="OL9" s="6">
        <f>+每日电表读数!OM9-每日电表读数!OL9</f>
        <v>0</v>
      </c>
      <c r="OM9" s="6">
        <f>+每日电表读数!ON9-每日电表读数!OM9</f>
        <v>0</v>
      </c>
      <c r="ON9" s="6">
        <f>+每日电表读数!OO9-每日电表读数!ON9</f>
        <v>0</v>
      </c>
      <c r="OO9" s="6">
        <f>+每日电表读数!OP9-每日电表读数!OO9</f>
        <v>0</v>
      </c>
      <c r="OP9" s="6">
        <f>+每日电表读数!OQ9-每日电表读数!OP9</f>
        <v>0</v>
      </c>
      <c r="OQ9" s="6">
        <f>+每日电表读数!OR9-每日电表读数!OQ9</f>
        <v>0</v>
      </c>
      <c r="OR9" s="6">
        <f>+每日电表读数!OS9-每日电表读数!OR9</f>
        <v>0</v>
      </c>
      <c r="OS9" s="6">
        <f>+每日电表读数!OT9-每日电表读数!OS9</f>
        <v>0</v>
      </c>
      <c r="OT9" s="6">
        <f>+每日电表读数!OU9-每日电表读数!OT9</f>
        <v>0</v>
      </c>
      <c r="OU9" s="6">
        <f>+每日电表读数!OV9-每日电表读数!OU9</f>
        <v>0</v>
      </c>
      <c r="OV9" s="6">
        <f>+每日电表读数!OW9-每日电表读数!OV9</f>
        <v>0</v>
      </c>
      <c r="OW9" s="6">
        <f>+每日电表读数!OX9-每日电表读数!OW9</f>
        <v>0</v>
      </c>
      <c r="OX9" s="6">
        <f>+每日电表读数!OY9-每日电表读数!OX9</f>
        <v>0</v>
      </c>
      <c r="OY9" s="6">
        <f>+每日电表读数!OZ9-每日电表读数!OY9</f>
        <v>0</v>
      </c>
      <c r="OZ9" s="6">
        <f>+每日电表读数!PA9-每日电表读数!OZ9</f>
        <v>0</v>
      </c>
      <c r="PA9" s="6">
        <f>+每日电表读数!PB9-每日电表读数!PA9</f>
        <v>0</v>
      </c>
      <c r="PB9" s="6">
        <f>+每日电表读数!PC9-每日电表读数!PB9</f>
        <v>0</v>
      </c>
      <c r="PC9" s="6">
        <f>+每日电表读数!PD9-每日电表读数!PC9</f>
        <v>0</v>
      </c>
      <c r="PD9" s="6">
        <f>+每日电表读数!PE9-每日电表读数!PD9</f>
        <v>0</v>
      </c>
      <c r="PE9" s="6">
        <f>+每日电表读数!PF9-每日电表读数!PE9</f>
        <v>0</v>
      </c>
      <c r="PF9" s="6">
        <f>+每日电表读数!PG9-每日电表读数!PF9</f>
        <v>0</v>
      </c>
      <c r="PG9" s="6">
        <f>+每日电表读数!PH9-每日电表读数!PG9</f>
        <v>0</v>
      </c>
      <c r="PH9" s="6">
        <f>+每日电表读数!PI9-每日电表读数!PH9</f>
        <v>0</v>
      </c>
      <c r="PI9" s="6">
        <f>+每日电表读数!PJ9-每日电表读数!PI9</f>
        <v>0</v>
      </c>
      <c r="PJ9" s="6">
        <f>+每日电表读数!PK9-每日电表读数!PJ9</f>
        <v>0</v>
      </c>
      <c r="PK9" s="6">
        <f>+每日电表读数!PL9-每日电表读数!PK9</f>
        <v>0</v>
      </c>
      <c r="PL9" s="6">
        <f>+每日电表读数!PM9-每日电表读数!PL9</f>
        <v>0</v>
      </c>
      <c r="PM9" s="6">
        <f>+每日电表读数!PN9-每日电表读数!PM9</f>
        <v>0</v>
      </c>
      <c r="PN9" s="6">
        <f>+每日电表读数!PO9-每日电表读数!PN9</f>
        <v>0</v>
      </c>
      <c r="PO9" s="6">
        <f>+每日电表读数!PP9-每日电表读数!PO9</f>
        <v>0</v>
      </c>
      <c r="PP9" s="6">
        <f>+每日电表读数!PQ9-每日电表读数!PP9</f>
        <v>0</v>
      </c>
      <c r="PQ9" s="6">
        <f>+每日电表读数!PR9-每日电表读数!PQ9</f>
        <v>0</v>
      </c>
      <c r="PR9" s="6">
        <f>+每日电表读数!PS9-每日电表读数!PR9</f>
        <v>0</v>
      </c>
      <c r="PS9" s="6">
        <f>+每日电表读数!PT9-每日电表读数!PS9</f>
        <v>0</v>
      </c>
      <c r="PT9" s="6">
        <f>+每日电表读数!PU9-每日电表读数!PT9</f>
        <v>0</v>
      </c>
      <c r="PU9" s="6">
        <f>+每日电表读数!PV9-每日电表读数!PU9</f>
        <v>0</v>
      </c>
      <c r="PV9" s="6">
        <f>+每日电表读数!PW9-每日电表读数!PV9</f>
        <v>0</v>
      </c>
      <c r="PW9" s="6">
        <f>+每日电表读数!PX9-每日电表读数!PW9</f>
        <v>0</v>
      </c>
      <c r="PX9" s="6">
        <f>+每日电表读数!PY9-每日电表读数!PX9</f>
        <v>0</v>
      </c>
      <c r="PY9" s="6">
        <f>+每日电表读数!PZ9-每日电表读数!PY9</f>
        <v>0</v>
      </c>
      <c r="PZ9" s="6">
        <f>+每日电表读数!QA9-每日电表读数!PZ9</f>
        <v>0</v>
      </c>
      <c r="QA9" s="6">
        <f>+每日电表读数!QB9-每日电表读数!QA9</f>
        <v>0</v>
      </c>
      <c r="QB9" s="6">
        <f>+每日电表读数!QC9-每日电表读数!QB9</f>
        <v>0</v>
      </c>
      <c r="QC9" s="6">
        <f>+每日电表读数!QD9-每日电表读数!QC9</f>
        <v>0</v>
      </c>
      <c r="QD9" s="6">
        <f>+每日电表读数!QE9-每日电表读数!QD9</f>
        <v>0</v>
      </c>
      <c r="QE9" s="6">
        <f>+每日电表读数!QF9-每日电表读数!QE9</f>
        <v>0</v>
      </c>
      <c r="QF9" s="6">
        <f>+每日电表读数!QG9-每日电表读数!QF9</f>
        <v>0</v>
      </c>
      <c r="QG9" s="6">
        <f>+每日电表读数!QH9-每日电表读数!QG9</f>
        <v>0</v>
      </c>
      <c r="QH9" s="6">
        <f>+每日电表读数!QI9-每日电表读数!QH9</f>
        <v>0</v>
      </c>
      <c r="QI9" s="6">
        <f>+每日电表读数!QJ9-每日电表读数!QI9</f>
        <v>0</v>
      </c>
      <c r="QJ9" s="6">
        <f>+每日电表读数!QK9-每日电表读数!QJ9</f>
        <v>0</v>
      </c>
      <c r="QK9" s="6">
        <f>+每日电表读数!QL9-每日电表读数!QK9</f>
        <v>0</v>
      </c>
      <c r="QL9" s="6">
        <f>+每日电表读数!QM9-每日电表读数!QL9</f>
        <v>0</v>
      </c>
      <c r="QM9" s="6">
        <f>+每日电表读数!QN9-每日电表读数!QM9</f>
        <v>0</v>
      </c>
      <c r="QN9" s="6">
        <f>+每日电表读数!QO9-每日电表读数!QN9</f>
        <v>0</v>
      </c>
      <c r="QO9" s="6">
        <f>+每日电表读数!QP9-每日电表读数!QO9</f>
        <v>0</v>
      </c>
      <c r="QP9" s="6">
        <f>+每日电表读数!QQ9-每日电表读数!QP9</f>
        <v>0</v>
      </c>
      <c r="QQ9" s="6">
        <f>+每日电表读数!QR9-每日电表读数!QQ9</f>
        <v>0</v>
      </c>
      <c r="QR9" s="6">
        <f>+每日电表读数!QS9-每日电表读数!QR9</f>
        <v>0</v>
      </c>
      <c r="QS9" s="6">
        <f>+每日电表读数!QT9-每日电表读数!QS9</f>
        <v>0</v>
      </c>
      <c r="QT9" s="6">
        <f>+每日电表读数!QU9-每日电表读数!QT9</f>
        <v>0</v>
      </c>
      <c r="QU9" s="6">
        <f>+每日电表读数!QV9-每日电表读数!QU9</f>
        <v>0</v>
      </c>
      <c r="QV9" s="6">
        <f>+每日电表读数!QW9-每日电表读数!QV9</f>
        <v>0</v>
      </c>
      <c r="QW9" s="6">
        <f>+每日电表读数!QX9-每日电表读数!QW9</f>
        <v>0</v>
      </c>
      <c r="QX9" s="6">
        <f>+每日电表读数!QY9-每日电表读数!QX9</f>
        <v>0</v>
      </c>
      <c r="QY9" s="6">
        <f>+每日电表读数!QZ9-每日电表读数!QY9</f>
        <v>0</v>
      </c>
      <c r="QZ9" s="6">
        <f>+每日电表读数!RA9-每日电表读数!QZ9</f>
        <v>0</v>
      </c>
      <c r="RA9" s="6">
        <f>+每日电表读数!RB9-每日电表读数!RA9</f>
        <v>0</v>
      </c>
      <c r="RB9" s="6">
        <f>+每日电表读数!RC9-每日电表读数!RB9</f>
        <v>0</v>
      </c>
      <c r="RC9" s="6">
        <f>+每日电表读数!RD9-每日电表读数!RC9</f>
        <v>0</v>
      </c>
      <c r="RD9" s="6">
        <f>+每日电表读数!RE9-每日电表读数!RD9</f>
        <v>0</v>
      </c>
      <c r="RE9" s="6">
        <f>+每日电表读数!RF9-每日电表读数!RE9</f>
        <v>0</v>
      </c>
      <c r="RF9" s="6">
        <f>+每日电表读数!RG9-每日电表读数!RF9</f>
        <v>0</v>
      </c>
      <c r="RG9" s="6">
        <f>+每日电表读数!RH9-每日电表读数!RG9</f>
        <v>0</v>
      </c>
      <c r="RH9" s="6">
        <f>+每日电表读数!RI9-每日电表读数!RH9</f>
        <v>0</v>
      </c>
      <c r="RI9" s="6">
        <f>+每日电表读数!RJ9-每日电表读数!RI9</f>
        <v>0</v>
      </c>
      <c r="RJ9" s="6">
        <f>+每日电表读数!RK9-每日电表读数!RJ9</f>
        <v>0</v>
      </c>
      <c r="RK9" s="6">
        <f>+每日电表读数!RL9-每日电表读数!RK9</f>
        <v>0</v>
      </c>
      <c r="RL9" s="6">
        <f>+每日电表读数!RM9-每日电表读数!RL9</f>
        <v>0</v>
      </c>
      <c r="RM9" s="6">
        <f>+每日电表读数!RN9-每日电表读数!RM9</f>
        <v>0</v>
      </c>
      <c r="RN9" s="6">
        <f>+每日电表读数!RO9-每日电表读数!RN9</f>
        <v>0</v>
      </c>
      <c r="RO9" s="6">
        <f>+每日电表读数!RP9-每日电表读数!RO9</f>
        <v>0</v>
      </c>
      <c r="RP9" s="6">
        <f>+每日电表读数!RQ9-每日电表读数!RP9</f>
        <v>0</v>
      </c>
      <c r="RQ9" s="6">
        <f>+每日电表读数!RR9-每日电表读数!RQ9</f>
        <v>0</v>
      </c>
      <c r="RR9" s="6">
        <f>+每日电表读数!RS9-每日电表读数!RR9</f>
        <v>0</v>
      </c>
      <c r="RS9" s="6">
        <f>+每日电表读数!RT9-每日电表读数!RS9</f>
        <v>0</v>
      </c>
      <c r="RT9" s="6">
        <f>+每日电表读数!RU9-每日电表读数!RT9</f>
        <v>0</v>
      </c>
      <c r="RU9" s="6">
        <f>+每日电表读数!RV9-每日电表读数!RU9</f>
        <v>0</v>
      </c>
      <c r="RV9" s="6">
        <f>+每日电表读数!RW9-每日电表读数!RV9</f>
        <v>0</v>
      </c>
      <c r="RW9" s="6">
        <f>+每日电表读数!RX9-每日电表读数!RW9</f>
        <v>0</v>
      </c>
      <c r="RX9" s="6">
        <f>+每日电表读数!RY9-每日电表读数!RX9</f>
        <v>0</v>
      </c>
      <c r="RY9" s="6">
        <f>+每日电表读数!RZ9-每日电表读数!RY9</f>
        <v>0</v>
      </c>
      <c r="RZ9" s="6">
        <f>+每日电表读数!SA9-每日电表读数!RZ9</f>
        <v>0</v>
      </c>
      <c r="SA9" s="6">
        <f>+每日电表读数!SB9-每日电表读数!SA9</f>
        <v>0</v>
      </c>
      <c r="SB9" s="6">
        <f>+每日电表读数!SC9-每日电表读数!SB9</f>
        <v>0</v>
      </c>
      <c r="SC9" s="6">
        <f>+每日电表读数!SD9-每日电表读数!SC9</f>
        <v>0</v>
      </c>
      <c r="SD9" s="6">
        <f>+每日电表读数!SE9-每日电表读数!SD9</f>
        <v>0</v>
      </c>
      <c r="SE9" s="6">
        <f>+每日电表读数!SF9-每日电表读数!SE9</f>
        <v>0</v>
      </c>
      <c r="SF9" s="6">
        <f>+每日电表读数!SG9-每日电表读数!SF9</f>
        <v>0</v>
      </c>
      <c r="SG9" s="6">
        <f>+每日电表读数!SH9-每日电表读数!SG9</f>
        <v>0</v>
      </c>
      <c r="SH9" s="6">
        <f>+每日电表读数!SI9-每日电表读数!SH9</f>
        <v>0</v>
      </c>
      <c r="SI9" s="6">
        <f>+每日电表读数!SJ9-每日电表读数!SI9</f>
        <v>0</v>
      </c>
      <c r="SJ9" s="6">
        <f>+每日电表读数!SK9-每日电表读数!SJ9</f>
        <v>0</v>
      </c>
      <c r="SK9" s="6">
        <f>+每日电表读数!SL9-每日电表读数!SK9</f>
        <v>0</v>
      </c>
      <c r="SL9" s="6">
        <f>+每日电表读数!SM9-每日电表读数!SL9</f>
        <v>0</v>
      </c>
      <c r="SM9" s="6">
        <f>+每日电表读数!SN9-每日电表读数!SM9</f>
        <v>0</v>
      </c>
      <c r="SN9" s="6">
        <f>+每日电表读数!SO9-每日电表读数!SN9</f>
        <v>0</v>
      </c>
      <c r="SO9" s="6">
        <f>+每日电表读数!SP9-每日电表读数!SO9</f>
        <v>0</v>
      </c>
      <c r="SP9" s="6">
        <f>+每日电表读数!SQ9-每日电表读数!SP9</f>
        <v>0</v>
      </c>
      <c r="SQ9" s="6">
        <f>+每日电表读数!SR9-每日电表读数!SQ9</f>
        <v>0</v>
      </c>
      <c r="SR9" s="6">
        <f>+每日电表读数!SS9-每日电表读数!SR9</f>
        <v>0</v>
      </c>
      <c r="SS9" s="6">
        <f>+每日电表读数!ST9-每日电表读数!SS9</f>
        <v>0</v>
      </c>
      <c r="ST9" s="6">
        <f>+每日电表读数!SU9-每日电表读数!ST9</f>
        <v>0</v>
      </c>
      <c r="SU9" s="6">
        <f>+每日电表读数!SV9-每日电表读数!SU9</f>
        <v>0</v>
      </c>
      <c r="SV9" s="6">
        <f>+每日电表读数!SW9-每日电表读数!SV9</f>
        <v>0</v>
      </c>
      <c r="SW9" s="6">
        <f>+每日电表读数!SX9-每日电表读数!SW9</f>
        <v>0</v>
      </c>
      <c r="SX9" s="6">
        <f>+每日电表读数!SY9-每日电表读数!SX9</f>
        <v>0</v>
      </c>
      <c r="SY9" s="6">
        <f>+每日电表读数!SZ9-每日电表读数!SY9</f>
        <v>0</v>
      </c>
      <c r="SZ9" s="6">
        <f>+每日电表读数!TA9-每日电表读数!SZ9</f>
        <v>0</v>
      </c>
      <c r="TA9" s="6">
        <f>+每日电表读数!TB9-每日电表读数!TA9</f>
        <v>0</v>
      </c>
      <c r="TB9" s="6">
        <f>+每日电表读数!TC9-每日电表读数!TB9</f>
        <v>0</v>
      </c>
      <c r="TC9" s="6">
        <f>+每日电表读数!TD9-每日电表读数!TC9</f>
        <v>0</v>
      </c>
      <c r="TD9" s="6">
        <f>+每日电表读数!TE9-每日电表读数!TD9</f>
        <v>0</v>
      </c>
      <c r="TE9" s="6">
        <f>+每日电表读数!TF9-每日电表读数!TE9</f>
        <v>0</v>
      </c>
      <c r="TF9" s="6">
        <f>+每日电表读数!TG9-每日电表读数!TF9</f>
        <v>0</v>
      </c>
      <c r="TG9" s="6">
        <f>+每日电表读数!TH9-每日电表读数!TG9</f>
        <v>0</v>
      </c>
      <c r="TH9" s="6">
        <f>+每日电表读数!TI9-每日电表读数!TH9</f>
        <v>0</v>
      </c>
      <c r="TI9" s="6">
        <f>+每日电表读数!TJ9-每日电表读数!TI9</f>
        <v>0</v>
      </c>
      <c r="TJ9" s="6">
        <f>+每日电表读数!TK9-每日电表读数!TJ9</f>
        <v>0</v>
      </c>
      <c r="TK9" s="6">
        <f>+每日电表读数!TL9-每日电表读数!TK9</f>
        <v>0</v>
      </c>
      <c r="TL9" s="6">
        <f>+每日电表读数!TM9-每日电表读数!TL9</f>
        <v>0</v>
      </c>
      <c r="TM9" s="6">
        <f>+每日电表读数!TN9-每日电表读数!TM9</f>
        <v>0</v>
      </c>
      <c r="TN9" s="6">
        <f>+每日电表读数!TO9-每日电表读数!TN9</f>
        <v>0</v>
      </c>
    </row>
    <row r="10" spans="1:534" ht="25" customHeight="1">
      <c r="A10" s="410"/>
      <c r="B10" s="6"/>
      <c r="C10" s="6" t="s">
        <v>231</v>
      </c>
      <c r="D10" s="6">
        <f>+每日电表读数!E10-每日电表读数!D10</f>
        <v>5.5</v>
      </c>
      <c r="E10" s="6">
        <f>+每日电表读数!F10-每日电表读数!E10</f>
        <v>6.5</v>
      </c>
      <c r="F10" s="6">
        <f>+每日电表读数!G10-每日电表读数!F10</f>
        <v>6.5</v>
      </c>
      <c r="G10" s="6">
        <f>+每日电表读数!H10-每日电表读数!G10</f>
        <v>5.5</v>
      </c>
      <c r="H10" s="6">
        <f>+每日电表读数!I10-每日电表读数!H10</f>
        <v>5.5</v>
      </c>
      <c r="I10" s="6">
        <f>+每日电表读数!J10-每日电表读数!I10</f>
        <v>5.6000000000003638</v>
      </c>
      <c r="J10" s="6">
        <f>+每日电表读数!K10-每日电表读数!J10</f>
        <v>6</v>
      </c>
      <c r="K10" s="6">
        <f>+每日电表读数!L10-每日电表读数!K10</f>
        <v>5.8999999999996362</v>
      </c>
      <c r="L10" s="6">
        <f>+每日电表读数!M10-每日电表读数!L10</f>
        <v>5.6000000000003638</v>
      </c>
      <c r="M10" s="6">
        <f>+每日电表读数!N10-每日电表读数!M10</f>
        <v>5.6999999999998181</v>
      </c>
      <c r="N10" s="6">
        <f>+每日电表读数!O10-每日电表读数!N10</f>
        <v>5.6999999999998181</v>
      </c>
      <c r="O10" s="6">
        <f>+每日电表读数!P10-每日电表读数!O10</f>
        <v>3.7000000000002728</v>
      </c>
      <c r="P10" s="6">
        <f>+每日电表读数!Q10-每日电表读数!P10</f>
        <v>10.799999999999727</v>
      </c>
      <c r="Q10" s="6">
        <f>+每日电表读数!R10-每日电表读数!Q10</f>
        <v>9.9000000000000909</v>
      </c>
      <c r="R10" s="6">
        <f>+每日电表读数!S10-每日电表读数!R10</f>
        <v>9.3000000000001819</v>
      </c>
      <c r="S10" s="6">
        <f>+每日电表读数!T10-每日电表读数!S10</f>
        <v>9.6999999999998181</v>
      </c>
      <c r="T10" s="6">
        <f>+每日电表读数!U10-每日电表读数!T10</f>
        <v>5.8000000000001819</v>
      </c>
      <c r="U10" s="6">
        <f>+每日电表读数!V10-每日电表读数!U10</f>
        <v>7.9000000000000909</v>
      </c>
      <c r="V10" s="6">
        <f>+每日电表读数!W10-每日电表读数!V10</f>
        <v>6.6999999999998181</v>
      </c>
      <c r="W10" s="6">
        <f>+每日电表读数!X10-每日电表读数!W10</f>
        <v>9.5999999999999091</v>
      </c>
      <c r="X10" s="6">
        <f>+每日电表读数!Y10-每日电表读数!X10</f>
        <v>5.9000000000000909</v>
      </c>
      <c r="Y10" s="6">
        <f>+每日电表读数!Z10-每日电表读数!Y10</f>
        <v>6</v>
      </c>
      <c r="Z10" s="6">
        <f>+每日电表读数!AA10-每日电表读数!Z10</f>
        <v>6.1999999999998181</v>
      </c>
      <c r="AA10" s="6">
        <f>+每日电表读数!AB10-每日电表读数!AA10</f>
        <v>6.3000000000001819</v>
      </c>
      <c r="AB10" s="6">
        <f>+每日电表读数!AC10-每日电表读数!AB10</f>
        <v>5.3999999999996362</v>
      </c>
      <c r="AC10" s="6">
        <f>+每日电表读数!AD10-每日电表读数!AC10</f>
        <v>5.5</v>
      </c>
      <c r="AD10" s="6">
        <f>+每日电表读数!AE10-每日电表读数!AD10</f>
        <v>3.1000000000003638</v>
      </c>
      <c r="AE10" s="6">
        <f>+每日电表读数!AF10-每日电表读数!AE10</f>
        <v>1.6999999999998181</v>
      </c>
      <c r="AF10" s="6">
        <f>+每日电表读数!AG10-每日电表读数!AF10</f>
        <v>1.6000000000003638</v>
      </c>
      <c r="AG10" s="6">
        <f>+每日电表读数!AH10-每日电表读数!AG10</f>
        <v>1.6999999999998181</v>
      </c>
      <c r="AH10" s="6">
        <f>+每日电表读数!AI10-每日电表读数!AH10</f>
        <v>1.6999999999998181</v>
      </c>
      <c r="AI10" s="6">
        <f>+每日电表读数!AJ10-每日电表读数!AI10</f>
        <v>1.6000000000003638</v>
      </c>
      <c r="AJ10" s="6">
        <f>+每日电表读数!AK10-每日电表读数!AJ10</f>
        <v>5.0999999999994543</v>
      </c>
      <c r="AK10" s="6">
        <f>+每日电表读数!AL10-每日电表读数!AK10</f>
        <v>6.2000000000007276</v>
      </c>
      <c r="AL10" s="6">
        <f>+每日电表读数!AM10-每日电表读数!AL10</f>
        <v>6.1999999999998181</v>
      </c>
      <c r="AM10" s="6">
        <f>+每日电表读数!AN10-每日电表读数!AM10</f>
        <v>6.0999999999994543</v>
      </c>
      <c r="AN10" s="6">
        <f>+每日电表读数!AO10-每日电表读数!AN10</f>
        <v>6.7000000000007276</v>
      </c>
      <c r="AO10" s="6">
        <f>+每日电表读数!AP10-每日电表读数!AO10</f>
        <v>6.5</v>
      </c>
      <c r="AP10" s="6">
        <f>+每日电表读数!AQ10-每日电表读数!AP10</f>
        <v>5.6999999999998181</v>
      </c>
      <c r="AQ10" s="6">
        <f>+每日电表读数!AR10-每日电表读数!AQ10</f>
        <v>6.0999999999994543</v>
      </c>
      <c r="AR10" s="6">
        <f>+每日电表读数!AS10-每日电表读数!AR10</f>
        <v>7.7000000000007276</v>
      </c>
      <c r="AS10" s="6">
        <f>+每日电表读数!AT10-每日电表读数!AS10</f>
        <v>6.7999999999992724</v>
      </c>
      <c r="AT10" s="6">
        <f>+每日电表读数!AU10-每日电表读数!AT10</f>
        <v>7.4000000000005457</v>
      </c>
      <c r="AU10" s="6">
        <f>+每日电表读数!AV10-每日电表读数!AU10</f>
        <v>6.3000000000001819</v>
      </c>
      <c r="AV10" s="6">
        <f>+每日电表读数!AW10-每日电表读数!AV10</f>
        <v>6.8999999999996362</v>
      </c>
      <c r="AW10" s="6">
        <f>+每日电表读数!AX10-每日电表读数!AW10</f>
        <v>6.1000000000003638</v>
      </c>
      <c r="AX10" s="6">
        <f>+每日电表读数!AY10-每日电表读数!AX10</f>
        <v>6.6999999999998181</v>
      </c>
      <c r="AY10" s="6">
        <f>+每日电表读数!AZ10-每日电表读数!AY10</f>
        <v>6.0999999999994543</v>
      </c>
      <c r="AZ10" s="6">
        <f>+每日电表读数!BA10-每日电表读数!AZ10</f>
        <v>6.7000000000007276</v>
      </c>
      <c r="BA10" s="6">
        <f>+每日电表读数!BB10-每日电表读数!BA10</f>
        <v>6</v>
      </c>
      <c r="BB10" s="6">
        <f>+每日电表读数!BC10-每日电表读数!BB10</f>
        <v>5.8999999999996362</v>
      </c>
      <c r="BC10" s="6">
        <f>+每日电表读数!BD10-每日电表读数!BC10</f>
        <v>5.8000000000001819</v>
      </c>
      <c r="BD10" s="6">
        <f>+每日电表读数!BE10-每日电表读数!BD10</f>
        <v>5.3000000000001819</v>
      </c>
      <c r="BE10" s="6">
        <f>+每日电表读数!BF10-每日电表读数!BE10</f>
        <v>5.5999999999994543</v>
      </c>
      <c r="BF10" s="6">
        <f>+每日电表读数!BG10-每日电表读数!BF10</f>
        <v>6.1999999999998181</v>
      </c>
      <c r="BG10" s="6">
        <f>+每日电表读数!BH10-每日电表读数!BG10</f>
        <v>6.4000000000005457</v>
      </c>
      <c r="BH10" s="6">
        <f>+每日电表读数!BI10-每日电表读数!BH10</f>
        <v>6.0999999999994543</v>
      </c>
      <c r="BI10" s="6">
        <f>+每日电表读数!BJ10-每日电表读数!BI10</f>
        <v>6.3000000000001819</v>
      </c>
      <c r="BJ10" s="6">
        <f>+每日电表读数!BK10-每日电表读数!BJ10</f>
        <v>6</v>
      </c>
      <c r="BK10" s="6">
        <f>+每日电表读数!BL10-每日电表读数!BK10</f>
        <v>5.8000000000001819</v>
      </c>
      <c r="BL10" s="6">
        <f>+每日电表读数!BM10-每日电表读数!BL10</f>
        <v>5.8000000000001819</v>
      </c>
      <c r="BM10" s="6">
        <f>+每日电表读数!BN10-每日电表读数!BM10</f>
        <v>6.0999999999994543</v>
      </c>
      <c r="BN10" s="6">
        <f>+每日电表读数!BO10-每日电表读数!BN10</f>
        <v>5.8000000000001819</v>
      </c>
      <c r="BO10" s="6">
        <f>+每日电表读数!BP10-每日电表读数!BO10</f>
        <v>7</v>
      </c>
      <c r="BP10" s="6">
        <f>+每日电表读数!BQ10-每日电表读数!BP10</f>
        <v>7.6999999999998181</v>
      </c>
      <c r="BQ10" s="6">
        <f>+每日电表读数!BR10-每日电表读数!BQ10</f>
        <v>6.8000000000001819</v>
      </c>
      <c r="BR10" s="6">
        <f>+每日电表读数!BS10-每日电表读数!BR10</f>
        <v>6.1999999999998181</v>
      </c>
      <c r="BS10" s="6">
        <f>+每日电表读数!BT10-每日电表读数!BS10</f>
        <v>5.6000000000003638</v>
      </c>
      <c r="BT10" s="6">
        <f>+每日电表读数!BU10-每日电表读数!BT10</f>
        <v>11.100000000000364</v>
      </c>
      <c r="BU10" s="6">
        <f>+每日电表读数!BV10-每日电表读数!BU10</f>
        <v>14.099999999999454</v>
      </c>
      <c r="BV10" s="6">
        <f>+每日电表读数!BW10-每日电表读数!BV10</f>
        <v>12</v>
      </c>
      <c r="BW10" s="6">
        <f>+每日电表读数!BX10-每日电表读数!BW10</f>
        <v>12.800000000000182</v>
      </c>
      <c r="BX10" s="6">
        <f>+每日电表读数!BY10-每日电表读数!BX10</f>
        <v>13.199999999999818</v>
      </c>
      <c r="BY10" s="6">
        <f>+每日电表读数!BZ10-每日电表读数!BY10</f>
        <v>14.300000000000182</v>
      </c>
      <c r="BZ10" s="6">
        <f>+每日电表读数!CA10-每日电表读数!BZ10</f>
        <v>15</v>
      </c>
      <c r="CA10" s="6">
        <f>+每日电表读数!CB10-每日电表读数!CA10</f>
        <v>12.300000000000182</v>
      </c>
      <c r="CB10" s="6">
        <f>+每日电表读数!CC10-每日电表读数!CB10</f>
        <v>10.399999999999636</v>
      </c>
      <c r="CC10" s="6">
        <f>+每日电表读数!CD10-每日电表读数!CC10</f>
        <v>10.5</v>
      </c>
      <c r="CD10" s="6">
        <f>+每日电表读数!CE10-每日电表读数!CD10</f>
        <v>9.5</v>
      </c>
      <c r="CE10" s="6">
        <f>+每日电表读数!CF10-每日电表读数!CE10</f>
        <v>10.5</v>
      </c>
      <c r="CF10" s="6">
        <f>+每日电表读数!CG10-每日电表读数!CF10</f>
        <v>9.6999999999998181</v>
      </c>
      <c r="CG10" s="6">
        <f>+每日电表读数!CH10-每日电表读数!CG10</f>
        <v>9.7000000000007276</v>
      </c>
      <c r="CH10" s="6">
        <f>+每日电表读数!CI10-每日电表读数!CH10</f>
        <v>9.5999999999994543</v>
      </c>
      <c r="CI10" s="6">
        <f>+每日电表读数!CJ10-每日电表读数!CI10</f>
        <v>9.5</v>
      </c>
      <c r="CJ10" s="6">
        <f>+每日电表读数!CK10-每日电表读数!CJ10</f>
        <v>10</v>
      </c>
      <c r="CK10" s="6">
        <f>+每日电表读数!CL10-每日电表读数!CK10</f>
        <v>9.9000000000005457</v>
      </c>
      <c r="CL10" s="6">
        <f>+每日电表读数!CM10-每日电表读数!CL10</f>
        <v>10.799999999999272</v>
      </c>
      <c r="CM10" s="6">
        <f>+每日电表读数!CN10-每日电表读数!CM10</f>
        <v>9.7000000000007276</v>
      </c>
      <c r="CN10" s="6">
        <f>+每日电表读数!CO10-每日电表读数!CN10</f>
        <v>9.3999999999996362</v>
      </c>
      <c r="CO10" s="6">
        <f>+每日电表读数!CP10-每日电表读数!CO10</f>
        <v>10</v>
      </c>
      <c r="CP10" s="6">
        <f>+每日电表读数!CQ10-每日电表读数!CP10</f>
        <v>10.600000000000364</v>
      </c>
      <c r="CQ10" s="6">
        <f>+每日电表读数!CR10-每日电表读数!CQ10</f>
        <v>10</v>
      </c>
      <c r="CR10" s="6">
        <f>+每日电表读数!CS10-每日电表读数!CR10</f>
        <v>9.6999999999998181</v>
      </c>
      <c r="CS10" s="6">
        <f>+每日电表读数!CT10-每日电表读数!CS10</f>
        <v>10.399999999999636</v>
      </c>
      <c r="CT10" s="6">
        <f>+每日电表读数!CU10-每日电表读数!CT10</f>
        <v>9.1999999999998181</v>
      </c>
      <c r="CU10" s="6">
        <f>+每日电表读数!CV10-每日电表读数!CU10</f>
        <v>9</v>
      </c>
      <c r="CV10" s="6">
        <f>+每日电表读数!CW10-每日电表读数!CV10</f>
        <v>9.5</v>
      </c>
      <c r="CW10" s="6">
        <f>+每日电表读数!CX10-每日电表读数!CW10</f>
        <v>10.400000000000546</v>
      </c>
      <c r="CX10" s="6">
        <f>+每日电表读数!CY10-每日电表读数!CX10</f>
        <v>9.5</v>
      </c>
      <c r="CY10" s="6">
        <f>+每日电表读数!CZ10-每日电表读数!CY10</f>
        <v>9.5</v>
      </c>
      <c r="CZ10" s="6">
        <f>+每日电表读数!DA10-每日电表读数!CZ10</f>
        <v>9.3000000000001819</v>
      </c>
      <c r="DA10" s="6">
        <f>+每日电表读数!DB10-每日电表读数!DA10</f>
        <v>9</v>
      </c>
      <c r="DB10" s="6">
        <f>+每日电表读数!DC10-每日电表读数!DB10</f>
        <v>9.0999999999994543</v>
      </c>
      <c r="DC10" s="6">
        <f>+每日电表读数!DD10-每日电表读数!DC10</f>
        <v>9.6000000000003638</v>
      </c>
      <c r="DD10" s="6">
        <f>+每日电表读数!DE10-每日电表读数!DD10</f>
        <v>13.899999999999636</v>
      </c>
      <c r="DE10" s="6">
        <f>+每日电表读数!DF10-每日电表读数!DE10</f>
        <v>9.3000000000001819</v>
      </c>
      <c r="DF10" s="6">
        <f>+每日电表读数!DG10-每日电表读数!DF10</f>
        <v>9.3000000000001819</v>
      </c>
      <c r="DG10" s="6">
        <f>+每日电表读数!DH10-每日电表读数!DG10</f>
        <v>9.3999999999996362</v>
      </c>
      <c r="DH10" s="6">
        <f>+每日电表读数!DI10-每日电表读数!DH10</f>
        <v>8.8000000000001819</v>
      </c>
      <c r="DI10" s="6">
        <f>+每日电表读数!DJ10-每日电表读数!DI10</f>
        <v>8.8000000000001819</v>
      </c>
      <c r="DJ10" s="6">
        <f>+每日电表读数!DK10-每日电表读数!DJ10</f>
        <v>9.3000000000001819</v>
      </c>
      <c r="DK10" s="6">
        <f>+每日电表读数!DL10-每日电表读数!DK10</f>
        <v>9.7999999999992724</v>
      </c>
      <c r="DL10" s="6">
        <f>+每日电表读数!DM10-每日电表读数!DL10</f>
        <v>3.3000000000001819</v>
      </c>
      <c r="DM10" s="6">
        <f>+每日电表读数!DN10-每日电表读数!DM10</f>
        <v>6.6000000000003638</v>
      </c>
      <c r="DN10" s="6">
        <f>+每日电表读数!DO10-每日电表读数!DN10</f>
        <v>11.800000000000182</v>
      </c>
      <c r="DO10" s="6">
        <f>+每日电表读数!DP10-每日电表读数!DO10</f>
        <v>9.5999999999994543</v>
      </c>
      <c r="DP10" s="6">
        <f>+每日电表读数!DQ10-每日电表读数!DP10</f>
        <v>9</v>
      </c>
      <c r="DQ10" s="6">
        <f>+每日电表读数!DR10-每日电表读数!DQ10</f>
        <v>9.8000000000001819</v>
      </c>
      <c r="DR10" s="6">
        <f>+每日电表读数!DS10-每日电表读数!DR10</f>
        <v>9.1000000000003638</v>
      </c>
      <c r="DS10" s="6">
        <f>+每日电表读数!DT10-每日电表读数!DS10</f>
        <v>9.5999999999994543</v>
      </c>
      <c r="DT10" s="6">
        <f>+每日电表读数!DU10-每日电表读数!DT10</f>
        <v>8.9000000000005457</v>
      </c>
      <c r="DU10" s="6">
        <f>+每日电表读数!DV10-每日电表读数!DU10</f>
        <v>8.5999999999994543</v>
      </c>
      <c r="DV10" s="6">
        <f>+每日电表读数!DW10-每日电表读数!DV10</f>
        <v>8.6999999999998181</v>
      </c>
      <c r="DW10" s="6">
        <f>+每日电表读数!DX10-每日电表读数!DW10</f>
        <v>8.8000000000001819</v>
      </c>
      <c r="DX10" s="6">
        <f>+每日电表读数!DY10-每日电表读数!DX10</f>
        <v>9.1000000000003638</v>
      </c>
      <c r="DY10" s="6">
        <f>+每日电表读数!DZ10-每日电表读数!DY10</f>
        <v>9</v>
      </c>
      <c r="DZ10" s="6">
        <f>+每日电表读数!EA10-每日电表读数!DZ10</f>
        <v>9.0999999999994543</v>
      </c>
      <c r="EA10" s="6">
        <f>+每日电表读数!EB10-每日电表读数!EA10</f>
        <v>2.9000000000005457</v>
      </c>
      <c r="EB10" s="6">
        <f>+每日电表读数!EC10-每日电表读数!EB10</f>
        <v>12</v>
      </c>
      <c r="EC10" s="6">
        <f>+每日电表读数!ED10-每日电表读数!EC10</f>
        <v>8.8000000000001819</v>
      </c>
      <c r="ED10" s="6">
        <f>+每日电表读数!EE10-每日电表读数!ED10</f>
        <v>9.2999999999992724</v>
      </c>
      <c r="EE10" s="6">
        <f>+每日电表读数!EF10-每日电表读数!EE10</f>
        <v>8.9000000000005457</v>
      </c>
      <c r="EF10" s="6">
        <f>+每日电表读数!EG10-每日电表读数!EF10</f>
        <v>9.1999999999998181</v>
      </c>
      <c r="EG10" s="6">
        <f>+每日电表读数!EH10-每日电表读数!EG10</f>
        <v>9.1999999999998181</v>
      </c>
      <c r="EH10" s="6">
        <f>+每日电表读数!EI10-每日电表读数!EH10</f>
        <v>9.3000000000001819</v>
      </c>
      <c r="EI10" s="6">
        <f>+每日电表读数!EJ10-每日电表读数!EI10</f>
        <v>9.5</v>
      </c>
      <c r="EJ10" s="6">
        <f>+每日电表读数!EK10-每日电表读数!EJ10</f>
        <v>9</v>
      </c>
      <c r="EK10" s="6">
        <f>+每日电表读数!EL10-每日电表读数!EK10</f>
        <v>9.6999999999998181</v>
      </c>
      <c r="EL10" s="6">
        <f>+每日电表读数!EM10-每日电表读数!EL10</f>
        <v>9.1000000000003638</v>
      </c>
      <c r="EM10" s="6">
        <f>+每日电表读数!EN10-每日电表读数!EM10</f>
        <v>9.3000000000001819</v>
      </c>
      <c r="EN10" s="6">
        <f>+每日电表读数!EO10-每日电表读数!EN10</f>
        <v>9.2999999999992724</v>
      </c>
      <c r="EO10" s="6">
        <f>+每日电表读数!EP10-每日电表读数!EO10</f>
        <v>9.5</v>
      </c>
      <c r="EP10" s="6">
        <f>+每日电表读数!EQ10-每日电表读数!EP10</f>
        <v>8.9000000000005457</v>
      </c>
      <c r="EQ10" s="6">
        <f>+每日电表读数!ER10-每日电表读数!EQ10</f>
        <v>8.8000000000001819</v>
      </c>
      <c r="ER10" s="6">
        <f>+每日电表读数!ES10-每日电表读数!ER10</f>
        <v>1.5</v>
      </c>
      <c r="ES10" s="6">
        <f>+每日电表读数!ET10-每日电表读数!ES10</f>
        <v>12.699999999999818</v>
      </c>
      <c r="ET10" s="6">
        <f>+每日电表读数!EU10-每日电表读数!ET10</f>
        <v>9.3999999999996362</v>
      </c>
      <c r="EU10" s="6">
        <f>+每日电表读数!EV10-每日电表读数!EU10</f>
        <v>9.5</v>
      </c>
      <c r="EV10" s="6">
        <f>+每日电表读数!EW10-每日电表读数!EV10</f>
        <v>8.6999999999998181</v>
      </c>
      <c r="EW10" s="6">
        <f>+每日电表读数!EX10-每日电表读数!EW10</f>
        <v>9.7000000000007276</v>
      </c>
      <c r="EX10" s="6">
        <f>+每日电表读数!EY10-每日电表读数!EX10</f>
        <v>8.8999999999996362</v>
      </c>
      <c r="EY10" s="6">
        <f>+每日电表读数!EZ10-每日电表读数!EY10</f>
        <v>9</v>
      </c>
      <c r="EZ10" s="6">
        <f>+每日电表读数!FA10-每日电表读数!EZ10</f>
        <v>9.3999999999996362</v>
      </c>
      <c r="FA10" s="6">
        <f>+每日电表读数!FB10-每日电表读数!FA10</f>
        <v>9</v>
      </c>
      <c r="FB10" s="6">
        <f>+每日电表读数!FC10-每日电表读数!FB10</f>
        <v>9</v>
      </c>
      <c r="FC10" s="6">
        <f>+每日电表读数!FD10-每日电表读数!FC10</f>
        <v>9.2000000000007276</v>
      </c>
      <c r="FD10" s="6">
        <f>+每日电表读数!FE10-每日电表读数!FD10</f>
        <v>8.5999999999994543</v>
      </c>
      <c r="FE10" s="6">
        <f>+每日电表读数!FF10-每日电表读数!FE10</f>
        <v>8.8000000000001819</v>
      </c>
      <c r="FF10" s="6">
        <f>+每日电表读数!FG10-每日电表读数!FF10</f>
        <v>9.6000000000003638</v>
      </c>
      <c r="FG10" s="6">
        <f>+每日电表读数!FH10-每日电表读数!FG10</f>
        <v>8.8999999999996362</v>
      </c>
      <c r="FH10" s="6">
        <f>+每日电表读数!FI10-每日电表读数!FH10</f>
        <v>9.1000000000003638</v>
      </c>
      <c r="FI10" s="6">
        <f>+每日电表读数!FJ10-每日电表读数!FI10</f>
        <v>9.6999999999998181</v>
      </c>
      <c r="FJ10" s="6">
        <f>+每日电表读数!FK10-每日电表读数!FJ10</f>
        <v>9.3999999999996362</v>
      </c>
      <c r="FK10" s="6">
        <f>+每日电表读数!FL10-每日电表读数!FK10</f>
        <v>8.6000000000003638</v>
      </c>
      <c r="FL10" s="6">
        <f>+每日电表读数!FM10-每日电表读数!FL10</f>
        <v>8.8000000000001819</v>
      </c>
      <c r="FM10" s="6">
        <f>+每日电表读数!FN10-每日电表读数!FM10</f>
        <v>8.6999999999998181</v>
      </c>
      <c r="FN10" s="6">
        <f>+每日电表读数!FO10-每日电表读数!FN10</f>
        <v>9.1999999999998181</v>
      </c>
      <c r="FO10" s="6">
        <f>+每日电表读数!FP10-每日电表读数!FO10</f>
        <v>9.5</v>
      </c>
      <c r="FP10" s="6">
        <f>+每日电表读数!FQ10-每日电表读数!FP10</f>
        <v>8.8000000000001819</v>
      </c>
      <c r="FQ10" s="6">
        <f>+每日电表读数!FR10-每日电表读数!FQ10</f>
        <v>9.8999999999996362</v>
      </c>
      <c r="FR10" s="6">
        <f>+每日电表读数!FS10-每日电表读数!FR10</f>
        <v>9.4000000000005457</v>
      </c>
      <c r="FS10" s="6">
        <f>+每日电表读数!FT10-每日电表读数!FS10</f>
        <v>10.299999999999272</v>
      </c>
      <c r="FT10" s="6">
        <f>+每日电表读数!FU10-每日电表读数!FT10</f>
        <v>8.7000000000007276</v>
      </c>
      <c r="FU10" s="6">
        <f>+每日电表读数!FV10-每日电表读数!FU10</f>
        <v>9.5</v>
      </c>
      <c r="FV10" s="6">
        <f>+每日电表读数!FW10-每日电表读数!FV10</f>
        <v>14.899999999999636</v>
      </c>
      <c r="FW10" s="6">
        <f>+每日电表读数!FX10-每日电表读数!FW10</f>
        <v>9.3000000000001819</v>
      </c>
      <c r="FX10" s="6">
        <f>+每日电表读数!FY10-每日电表读数!FX10</f>
        <v>9.1999999999998181</v>
      </c>
      <c r="FY10" s="6">
        <f>+每日电表读数!FZ10-每日电表读数!FY10</f>
        <v>9.6000000000003638</v>
      </c>
      <c r="FZ10" s="6">
        <f>+每日电表读数!GA10-每日电表读数!FZ10</f>
        <v>8.6999999999998181</v>
      </c>
      <c r="GA10" s="6">
        <f>+每日电表读数!GB10-每日电表读数!GA10</f>
        <v>10.399999999999636</v>
      </c>
      <c r="GB10" s="6">
        <f>+每日电表读数!GC10-每日电表读数!GB10</f>
        <v>14.699999999999818</v>
      </c>
      <c r="GC10" s="6">
        <f>+每日电表读数!GD10-每日电表读数!GC10</f>
        <v>9.6000000000003638</v>
      </c>
      <c r="GD10" s="6">
        <f>+每日电表读数!GE10-每日电表读数!GD10</f>
        <v>9.1999999999998181</v>
      </c>
      <c r="GE10" s="6">
        <f>+每日电表读数!GF10-每日电表读数!GE10</f>
        <v>9.5</v>
      </c>
      <c r="GF10" s="6">
        <f>+每日电表读数!GG10-每日电表读数!GF10</f>
        <v>8.8000000000001819</v>
      </c>
      <c r="GG10" s="6">
        <f>+每日电表读数!GH10-每日电表读数!GG10</f>
        <v>9.6999999999998181</v>
      </c>
      <c r="GH10" s="6">
        <f>+每日电表读数!GI10-每日电表读数!GH10</f>
        <v>8.4000000000005457</v>
      </c>
      <c r="GI10" s="6">
        <f>+每日电表读数!GJ10-每日电表读数!GI10</f>
        <v>9.5</v>
      </c>
      <c r="GJ10" s="6">
        <f>+每日电表读数!GK10-每日电表读数!GJ10</f>
        <v>13.099999999999454</v>
      </c>
      <c r="GK10" s="6">
        <f>+每日电表读数!GL10-每日电表读数!GK10</f>
        <v>8.9000000000005457</v>
      </c>
      <c r="GL10" s="6">
        <f>+每日电表读数!GM10-每日电表读数!GL10</f>
        <v>9.5999999999994543</v>
      </c>
      <c r="GM10" s="6">
        <f>+每日电表读数!GN10-每日电表读数!GM10</f>
        <v>9</v>
      </c>
      <c r="GN10" s="6">
        <f>+每日电表读数!GO10-每日电表读数!GN10</f>
        <v>9</v>
      </c>
      <c r="GO10" s="6">
        <f>+每日电表读数!GP10-每日电表读数!GO10</f>
        <v>8.5</v>
      </c>
      <c r="GP10" s="6">
        <f>+每日电表读数!GQ10-每日电表读数!GP10</f>
        <v>9</v>
      </c>
      <c r="GQ10" s="6">
        <f>+每日电表读数!GR10-每日电表读数!GQ10</f>
        <v>9.5</v>
      </c>
      <c r="GR10" s="6">
        <f>+每日电表读数!GS10-每日电表读数!GR10</f>
        <v>9</v>
      </c>
      <c r="GS10" s="6">
        <f>+每日电表读数!GT10-每日电表读数!GS10</f>
        <v>8.5</v>
      </c>
      <c r="GT10" s="6">
        <f>+每日电表读数!GU10-每日电表读数!GT10</f>
        <v>13.699999999999818</v>
      </c>
      <c r="GU10" s="6">
        <f>+每日电表读数!GV10-每日电表读数!GU10</f>
        <v>8.4000000000005457</v>
      </c>
      <c r="GV10" s="6">
        <f>+每日电表读数!GW10-每日电表读数!GV10</f>
        <v>8.5</v>
      </c>
      <c r="GW10" s="6">
        <f>+每日电表读数!GX10-每日电表读数!GW10</f>
        <v>9</v>
      </c>
      <c r="GX10" s="6">
        <f>+每日电表读数!GY10-每日电表读数!GX10</f>
        <v>8.8999999999996362</v>
      </c>
      <c r="GY10" s="6">
        <f>+每日电表读数!GZ10-每日电表读数!GY10</f>
        <v>8.8000000000001819</v>
      </c>
      <c r="GZ10" s="6">
        <f>+每日电表读数!HA10-每日电表读数!GZ10</f>
        <v>9.1999999999998181</v>
      </c>
      <c r="HA10" s="6">
        <f>+每日电表读数!HB10-每日电表读数!HA10</f>
        <v>9.1999999999998181</v>
      </c>
      <c r="HB10" s="6">
        <f>+每日电表读数!HC10-每日电表读数!HB10</f>
        <v>9.2000000000007276</v>
      </c>
      <c r="HC10" s="6">
        <f>+每日电表读数!HD10-每日电表读数!HC10</f>
        <v>8.5999999999994543</v>
      </c>
      <c r="HD10" s="6">
        <f>+每日电表读数!HE10-每日电表读数!HD10</f>
        <v>9.6000000000003638</v>
      </c>
      <c r="HE10" s="6">
        <f>+每日电表读数!HF10-每日电表读数!HE10</f>
        <v>9.0999999999994543</v>
      </c>
      <c r="HF10" s="6">
        <f>+每日电表读数!HG10-每日电表读数!HF10</f>
        <v>9.1000000000003638</v>
      </c>
      <c r="HG10" s="6">
        <f>+每日电表读数!HH10-每日电表读数!HG10</f>
        <v>9.1999999999998181</v>
      </c>
      <c r="HH10" s="6">
        <f>+每日电表读数!HI10-每日电表读数!HH10</f>
        <v>8.6999999999998181</v>
      </c>
      <c r="HI10" s="6">
        <f>+每日电表读数!HJ10-每日电表读数!HI10</f>
        <v>8.7000000000007276</v>
      </c>
      <c r="HJ10" s="6">
        <f>+每日电表读数!HK10-每日电表读数!HJ10</f>
        <v>9.0999999999994543</v>
      </c>
      <c r="HK10" s="6">
        <f>+每日电表读数!HL10-每日电表读数!HK10</f>
        <v>9.8000000000001819</v>
      </c>
      <c r="HL10" s="6">
        <f>+每日电表读数!HM10-每日电表读数!HL10</f>
        <v>9.1000000000003638</v>
      </c>
      <c r="HM10" s="6">
        <f>+每日电表读数!HN10-每日电表读数!HM10</f>
        <v>10.899999999999636</v>
      </c>
      <c r="HN10" s="6">
        <f>+每日电表读数!HO10-每日电表读数!HN10</f>
        <v>9</v>
      </c>
      <c r="HO10" s="6">
        <f>+每日电表读数!HP10-每日电表读数!HO10</f>
        <v>8.8000000000001819</v>
      </c>
      <c r="HP10" s="6">
        <f>+每日电表读数!HQ10-每日电表读数!HP10</f>
        <v>8.3999999999996362</v>
      </c>
      <c r="HQ10" s="6">
        <f>+每日电表读数!HR10-每日电表读数!HQ10</f>
        <v>8.6999999999998181</v>
      </c>
      <c r="HR10" s="6">
        <f>+每日电表读数!HS10-每日电表读数!HR10</f>
        <v>9.2000000000007276</v>
      </c>
      <c r="HS10" s="6">
        <f>+每日电表读数!HT10-每日电表读数!HS10</f>
        <v>9.3999999999996362</v>
      </c>
      <c r="HT10" s="6">
        <f>+每日电表读数!HU10-每日电表读数!HT10</f>
        <v>9.1000000000003638</v>
      </c>
      <c r="HU10" s="6">
        <f>+每日电表读数!HV10-每日电表读数!HU10</f>
        <v>9.0999999999994543</v>
      </c>
      <c r="HV10" s="6">
        <f>+每日电表读数!HW10-每日电表读数!HV10</f>
        <v>8.6000000000003638</v>
      </c>
      <c r="HW10" s="6">
        <f>+每日电表读数!HX10-每日电表读数!HW10</f>
        <v>8.8999999999996362</v>
      </c>
      <c r="HX10" s="6">
        <f>+每日电表读数!HY10-每日电表读数!HX10</f>
        <v>9.4000000000005457</v>
      </c>
      <c r="HY10" s="6">
        <f>+每日电表读数!HZ10-每日电表读数!HY10</f>
        <v>9.7999999999992724</v>
      </c>
      <c r="HZ10" s="6">
        <f>+每日电表读数!IA10-每日电表读数!HZ10</f>
        <v>9.6000000000003638</v>
      </c>
      <c r="IA10" s="6">
        <f>+每日电表读数!IB10-每日电表读数!IA10</f>
        <v>10.100000000000364</v>
      </c>
      <c r="IB10" s="6">
        <f>+每日电表读数!IC10-每日电表读数!IB10</f>
        <v>9.3999999999996362</v>
      </c>
      <c r="IC10" s="6">
        <f>+每日电表读数!ID10-每日电表读数!IC10</f>
        <v>9.1999999999998181</v>
      </c>
      <c r="ID10" s="6">
        <f>+每日电表读数!IE10-每日电表读数!ID10</f>
        <v>10.100000000000364</v>
      </c>
      <c r="IE10" s="6">
        <f>+每日电表读数!IF10-每日电表读数!IE10</f>
        <v>9.5</v>
      </c>
      <c r="IF10" s="6">
        <f>+每日电表读数!IG10-每日电表读数!IF10</f>
        <v>9.5999999999994543</v>
      </c>
      <c r="IG10" s="6">
        <f>+每日电表读数!IH10-每日电表读数!IG10</f>
        <v>9.2000000000007276</v>
      </c>
      <c r="IH10" s="6">
        <f>+每日电表读数!II10-每日电表读数!IH10</f>
        <v>9.5999999999994543</v>
      </c>
      <c r="II10" s="6">
        <f>+每日电表读数!IJ10-每日电表读数!II10</f>
        <v>9</v>
      </c>
      <c r="IJ10" s="6">
        <f>+每日电表读数!IK10-每日电表读数!IJ10</f>
        <v>9.3000000000001819</v>
      </c>
      <c r="IK10" s="6">
        <f>+每日电表读数!IL10-每日电表读数!IK10</f>
        <v>9.1999999999998181</v>
      </c>
      <c r="IL10" s="6">
        <f>+每日电表读数!IM10-每日电表读数!IL10</f>
        <v>8.6999999999998181</v>
      </c>
      <c r="IM10" s="6">
        <f>+每日电表读数!IN10-每日电表读数!IM10</f>
        <v>8.9000000000005457</v>
      </c>
      <c r="IN10" s="6">
        <f>+每日电表读数!IO10-每日电表读数!IN10</f>
        <v>5.8000000000001819</v>
      </c>
      <c r="IO10" s="6">
        <f>+每日电表读数!IP10-每日电表读数!IO10</f>
        <v>9.6999999999998181</v>
      </c>
      <c r="IP10" s="6">
        <f>+每日电表读数!IQ10-每日电表读数!IP10</f>
        <v>9.3999999999996362</v>
      </c>
      <c r="IQ10" s="6">
        <f>+每日电表读数!IR10-每日电表读数!IQ10</f>
        <v>9.1000000000003638</v>
      </c>
      <c r="IR10" s="6">
        <f>+每日电表读数!IS10-每日电表读数!IR10</f>
        <v>9.6999999999998181</v>
      </c>
      <c r="IS10" s="6">
        <f>+每日电表读数!IT10-每日电表读数!IS10</f>
        <v>9.8999999999996362</v>
      </c>
      <c r="IT10" s="6">
        <f>+每日电表读数!IU10-每日电表读数!IT10</f>
        <v>10</v>
      </c>
      <c r="IU10" s="6">
        <f>+每日电表读数!IV10-每日电表读数!IU10</f>
        <v>9.7000000000007276</v>
      </c>
      <c r="IV10" s="6">
        <f>+每日电表读数!IW10-每日电表读数!IV10</f>
        <v>10.5</v>
      </c>
      <c r="IW10" s="6">
        <f>+每日电表读数!IX10-每日电表读数!IW10</f>
        <v>9.6999999999998181</v>
      </c>
      <c r="IX10" s="6">
        <f>+每日电表读数!IY10-每日电表读数!IX10</f>
        <v>9.5999999999994543</v>
      </c>
      <c r="IY10" s="6">
        <f>+每日电表读数!IZ10-每日电表读数!IY10</f>
        <v>9.1000000000003638</v>
      </c>
      <c r="IZ10" s="6">
        <f>+每日电表读数!JA10-每日电表读数!IZ10</f>
        <v>10.899999999999636</v>
      </c>
      <c r="JA10" s="6">
        <f>+每日电表读数!JB10-每日电表读数!JA10</f>
        <v>9.6000000000003638</v>
      </c>
      <c r="JB10" s="6">
        <f>+每日电表读数!JC10-每日电表读数!JB10</f>
        <v>9.6999999999998181</v>
      </c>
      <c r="JC10" s="6">
        <f>+每日电表读数!JD10-每日电表读数!JC10</f>
        <v>9.9000000000005457</v>
      </c>
      <c r="JD10" s="6">
        <f>+每日电表读数!JE10-每日电表读数!JD10</f>
        <v>9.3999999999996362</v>
      </c>
      <c r="JE10" s="6">
        <f>+每日电表读数!JF10-每日电表读数!JE10</f>
        <v>9.6999999999998181</v>
      </c>
      <c r="JF10" s="6">
        <f>+每日电表读数!JG10-每日电表读数!JF10</f>
        <v>10.400000000000546</v>
      </c>
      <c r="JG10" s="6">
        <f>+每日电表读数!JH10-每日电表读数!JG10</f>
        <v>9</v>
      </c>
      <c r="JH10" s="6">
        <f>+每日电表读数!JI10-每日电表读数!JH10</f>
        <v>9.7999999999992724</v>
      </c>
      <c r="JI10" s="6">
        <f>+每日电表读数!JJ10-每日电表读数!JI10</f>
        <v>9.8000000000001819</v>
      </c>
      <c r="JJ10" s="6">
        <f>+每日电表读数!JK10-每日电表读数!JJ10</f>
        <v>9.6000000000003638</v>
      </c>
      <c r="JK10" s="6">
        <f>+每日电表读数!JL10-每日电表读数!JK10</f>
        <v>10.5</v>
      </c>
      <c r="JL10" s="6">
        <f>+每日电表读数!JM10-每日电表读数!JL10</f>
        <v>9.5999999999994543</v>
      </c>
      <c r="JM10" s="6">
        <f>+每日电表读数!JN10-每日电表读数!JM10</f>
        <v>9.2000000000007276</v>
      </c>
      <c r="JN10" s="6">
        <f>+每日电表读数!JO10-每日电表读数!JN10</f>
        <v>9.1999999999998181</v>
      </c>
      <c r="JO10" s="6">
        <f>+每日电表读数!JP10-每日电表读数!JO10</f>
        <v>9.8999999999996362</v>
      </c>
      <c r="JP10" s="6">
        <f>+每日电表读数!JQ10-每日电表读数!JP10</f>
        <v>9.6000000000003638</v>
      </c>
      <c r="JQ10" s="6">
        <f>+每日电表读数!JR10-每日电表读数!JQ10</f>
        <v>10</v>
      </c>
      <c r="JR10" s="6">
        <f>+每日电表读数!JS10-每日电表读数!JR10</f>
        <v>10.199999999999818</v>
      </c>
      <c r="JS10" s="6">
        <f>+每日电表读数!JT10-每日电表读数!JS10</f>
        <v>9.5</v>
      </c>
      <c r="JT10" s="6">
        <f>+每日电表读数!JU10-每日电表读数!JT10</f>
        <v>9.1000000000003638</v>
      </c>
      <c r="JU10" s="6">
        <f>+每日电表读数!JV10-每日电表读数!JU10</f>
        <v>8.7999999999992724</v>
      </c>
      <c r="JV10" s="6">
        <f>+每日电表读数!JW10-每日电表读数!JV10</f>
        <v>9.6000000000003638</v>
      </c>
      <c r="JW10" s="6">
        <f>+每日电表读数!JX10-每日电表读数!JW10</f>
        <v>10</v>
      </c>
      <c r="JX10" s="6">
        <f>+每日电表读数!JY10-每日电表读数!JX10</f>
        <v>9.8000000000001819</v>
      </c>
      <c r="JY10" s="6">
        <f>+每日电表读数!JZ10-每日电表读数!JY10</f>
        <v>9.3999999999996362</v>
      </c>
      <c r="JZ10" s="6">
        <f>+每日电表读数!KA10-每日电表读数!JZ10</f>
        <v>11.600000000000364</v>
      </c>
      <c r="KA10" s="6">
        <f>+每日电表读数!KB10-每日电表读数!KA10</f>
        <v>9.1999999999998181</v>
      </c>
      <c r="KB10" s="6">
        <f>+每日电表读数!KC10-每日电表读数!KB10</f>
        <v>8.8000000000001819</v>
      </c>
      <c r="KC10" s="6">
        <f>+每日电表读数!KD10-每日电表读数!KC10</f>
        <v>10.099999999999454</v>
      </c>
      <c r="KD10" s="6">
        <f>+每日电表读数!KE10-每日电表读数!KD10</f>
        <v>9.7000000000007276</v>
      </c>
      <c r="KE10" s="6">
        <f>+每日电表读数!KF10-每日电表读数!KE10</f>
        <v>9.8999999999996362</v>
      </c>
      <c r="KF10" s="6">
        <f>+每日电表读数!KG10-每日电表读数!KF10</f>
        <v>9.6999999999998181</v>
      </c>
      <c r="KG10" s="6">
        <f>+每日电表读数!KH10-每日电表读数!KG10</f>
        <v>10.400000000000546</v>
      </c>
      <c r="KH10" s="6">
        <f>+每日电表读数!KI10-每日电表读数!KH10</f>
        <v>13.399999999999636</v>
      </c>
      <c r="KI10" s="6">
        <f>+每日电表读数!KJ10-每日电表读数!KI10</f>
        <v>9.1999999999998181</v>
      </c>
      <c r="KJ10" s="6">
        <f>+每日电表读数!KK10-每日电表读数!KJ10</f>
        <v>9.6000000000003638</v>
      </c>
      <c r="KK10" s="6">
        <f>+每日电表读数!KL10-每日电表读数!KK10</f>
        <v>10</v>
      </c>
      <c r="KL10" s="6">
        <f>+每日电表读数!KM10-每日电表读数!KL10</f>
        <v>10.199999999999818</v>
      </c>
      <c r="KM10" s="6">
        <f>+每日电表读数!KN10-每日电表读数!KM10</f>
        <v>10.399999999999636</v>
      </c>
      <c r="KN10" s="6">
        <f>+每日电表读数!KO10-每日电表读数!KN10</f>
        <v>9.8000000000001819</v>
      </c>
      <c r="KO10" s="6">
        <f>+每日电表读数!KP10-每日电表读数!KO10</f>
        <v>10.800000000000182</v>
      </c>
      <c r="KP10" s="6">
        <f>+每日电表读数!KQ10-每日电表读数!KP10</f>
        <v>9</v>
      </c>
      <c r="KQ10" s="6">
        <f>+每日电表读数!KR10-每日电表读数!KQ10</f>
        <v>10.600000000000364</v>
      </c>
      <c r="KR10" s="6">
        <f>+每日电表读数!KS10-每日电表读数!KR10</f>
        <v>11.099999999999454</v>
      </c>
      <c r="KS10" s="6">
        <f>+每日电表读数!KT10-每日电表读数!KS10</f>
        <v>9.9000000000005457</v>
      </c>
      <c r="KT10" s="6">
        <f>+每日电表读数!KU10-每日电表读数!KT10</f>
        <v>10.299999999999272</v>
      </c>
      <c r="KU10" s="6">
        <f>+每日电表读数!KV10-每日电表读数!KU10</f>
        <v>9.6000000000003638</v>
      </c>
      <c r="KV10" s="6">
        <f>+每日电表读数!KW10-每日电表读数!KV10</f>
        <v>9.3000000000001819</v>
      </c>
      <c r="KW10" s="6">
        <f>+每日电表读数!KX10-每日电表读数!KW10</f>
        <v>8.6999999999998181</v>
      </c>
      <c r="KX10" s="6">
        <f>+每日电表读数!KY10-每日电表读数!KX10</f>
        <v>9.8000000000001819</v>
      </c>
      <c r="KY10" s="6">
        <f>+每日电表读数!KZ10-每日电表读数!KY10</f>
        <v>10</v>
      </c>
      <c r="KZ10" s="6">
        <f>+每日电表读数!LA10-每日电表读数!KZ10</f>
        <v>10.5</v>
      </c>
      <c r="LA10" s="6">
        <f>+每日电表读数!LB10-每日电表读数!LA10</f>
        <v>10.5</v>
      </c>
      <c r="LB10" s="6">
        <f>+每日电表读数!LC10-每日电表读数!LB10</f>
        <v>10.099999999999454</v>
      </c>
      <c r="LC10" s="6">
        <f>+每日电表读数!LD10-每日电表读数!LC10</f>
        <v>11.800000000000182</v>
      </c>
      <c r="LD10" s="6">
        <f>+每日电表读数!LE10-每日电表读数!LD10</f>
        <v>3.3000000000001819</v>
      </c>
      <c r="LE10" s="6">
        <f>+每日电表读数!LF10-每日电表读数!LE10</f>
        <v>11.800000000000182</v>
      </c>
      <c r="LF10" s="6">
        <f>+每日电表读数!LG10-每日电表读数!LF10</f>
        <v>10.399999999999636</v>
      </c>
      <c r="LG10" s="6">
        <f>+每日电表读数!LH10-每日电表读数!LG10</f>
        <v>10.5</v>
      </c>
      <c r="LH10" s="6">
        <f>+每日电表读数!LI10-每日电表读数!LH10</f>
        <v>10.800000000000182</v>
      </c>
      <c r="LI10" s="6">
        <f>+每日电表读数!LJ10-每日电表读数!LI10</f>
        <v>9.8000000000001819</v>
      </c>
      <c r="LJ10" s="6">
        <f>+每日电表读数!LK10-每日电表读数!LJ10</f>
        <v>9.3999999999996362</v>
      </c>
      <c r="LK10" s="6">
        <f>+每日电表读数!LL10-每日电表读数!LK10</f>
        <v>9.6000000000003638</v>
      </c>
      <c r="LL10" s="6">
        <f>+每日电表读数!LM10-每日电表读数!LL10</f>
        <v>10.099999999999454</v>
      </c>
      <c r="LM10" s="6">
        <f>+每日电表读数!LN10-每日电表读数!LM10</f>
        <v>10.800000000000182</v>
      </c>
      <c r="LN10" s="6">
        <f>+每日电表读数!LO10-每日电表读数!LN10</f>
        <v>10.100000000000364</v>
      </c>
      <c r="LO10" s="6">
        <f>+每日电表读数!LP10-每日电表读数!LO10</f>
        <v>10.300000000000182</v>
      </c>
      <c r="LP10" s="6">
        <f>+每日电表读数!LQ10-每日电表读数!LP10</f>
        <v>11.099999999999454</v>
      </c>
      <c r="LQ10" s="6">
        <f>+每日电表读数!LR10-每日电表读数!LQ10</f>
        <v>10.699999999999818</v>
      </c>
      <c r="LR10" s="6">
        <f>+每日电表读数!LS10-每日电表读数!LR10</f>
        <v>9.5</v>
      </c>
      <c r="LS10" s="6">
        <f>+每日电表读数!LT10-每日电表读数!LS10</f>
        <v>12</v>
      </c>
      <c r="LT10" s="6">
        <f>+每日电表读数!LU10-每日电表读数!LT10</f>
        <v>10.400000000000546</v>
      </c>
      <c r="LU10" s="6">
        <f>+每日电表读数!LV10-每日电表读数!LU10</f>
        <v>10.199999999999818</v>
      </c>
      <c r="LV10" s="6">
        <f>+每日电表读数!LW10-每日电表读数!LV10</f>
        <v>10.800000000000182</v>
      </c>
      <c r="LW10" s="6">
        <f>+每日电表读数!LX10-每日电表读数!LW10</f>
        <v>10.599999999999454</v>
      </c>
      <c r="LX10" s="6">
        <f>+每日电表读数!LY10-每日电表读数!LX10</f>
        <v>10.100000000000364</v>
      </c>
      <c r="LY10" s="6">
        <f>+每日电表读数!LZ10-每日电表读数!LY10</f>
        <v>9.6000000000003638</v>
      </c>
      <c r="LZ10" s="6">
        <f>+每日电表读数!MA10-每日电表读数!LZ10</f>
        <v>10.099999999999454</v>
      </c>
      <c r="MA10" s="6">
        <f>+每日电表读数!MB10-每日电表读数!MA10</f>
        <v>10.800000000000182</v>
      </c>
      <c r="MB10" s="6">
        <f>+每日电表读数!MC10-每日电表读数!MB10</f>
        <v>10.300000000000182</v>
      </c>
      <c r="MC10" s="6">
        <f>+每日电表读数!MD10-每日电表读数!MC10</f>
        <v>10.199999999999818</v>
      </c>
      <c r="MD10" s="6">
        <f>+每日电表读数!ME10-每日电表读数!MD10</f>
        <v>10</v>
      </c>
      <c r="ME10" s="6">
        <f>+每日电表读数!MF10-每日电表读数!ME10</f>
        <v>9.1000000000003638</v>
      </c>
      <c r="MF10" s="6">
        <f>+每日电表读数!MG10-每日电表读数!MF10</f>
        <v>8.7999999999992724</v>
      </c>
      <c r="MG10" s="6">
        <f>+每日电表读数!MH10-每日电表读数!MG10</f>
        <v>12.200000000000728</v>
      </c>
      <c r="MH10" s="6">
        <f>+每日电表读数!MI10-每日电表读数!MH10</f>
        <v>12.299999999999272</v>
      </c>
      <c r="MI10" s="6">
        <f>+每日电表读数!MJ10-每日电表读数!MI10</f>
        <v>13.100000000000364</v>
      </c>
      <c r="MJ10" s="6">
        <f>+每日电表读数!MK10-每日电表读数!MJ10</f>
        <v>13.699999999999818</v>
      </c>
      <c r="MK10" s="6">
        <f>+每日电表读数!ML10-每日电表读数!MK10</f>
        <v>13.400000000000546</v>
      </c>
      <c r="ML10" s="6">
        <f>+每日电表读数!MM10-每日电表读数!ML10</f>
        <v>15.299999999999272</v>
      </c>
      <c r="MM10" s="6">
        <f>+每日电表读数!MN10-每日电表读数!MM10</f>
        <v>8.9000000000005457</v>
      </c>
      <c r="MN10" s="6">
        <f>+每日电表读数!MO10-每日电表读数!MN10</f>
        <v>8.8999999999996362</v>
      </c>
      <c r="MO10" s="6">
        <f>+每日电表读数!MP10-每日电表读数!MO10</f>
        <v>17.400000000000546</v>
      </c>
      <c r="MP10" s="6">
        <f>+每日电表读数!MQ10-每日电表读数!MP10</f>
        <v>14.299999999999272</v>
      </c>
      <c r="MQ10" s="6">
        <f>+每日电表读数!MR10-每日电表读数!MQ10</f>
        <v>14.600000000000364</v>
      </c>
      <c r="MR10" s="6">
        <f>+每日电表读数!MS10-每日电表读数!MR10</f>
        <v>13.300000000000182</v>
      </c>
      <c r="MS10" s="6">
        <f>+每日电表读数!MT10-每日电表读数!MS10</f>
        <v>14.699999999999818</v>
      </c>
      <c r="MT10" s="6">
        <f>+每日电表读数!MU10-每日电表读数!MT10</f>
        <v>9.1999999999998181</v>
      </c>
      <c r="MU10" s="6">
        <f>+每日电表读数!MV10-每日电表读数!MU10</f>
        <v>14.100000000000364</v>
      </c>
      <c r="MV10" s="6">
        <f>+每日电表读数!MW10-每日电表读数!MV10</f>
        <v>14.399999999999636</v>
      </c>
      <c r="MW10" s="6">
        <f>+每日电表读数!MX10-每日电表读数!MW10</f>
        <v>14.199999999999818</v>
      </c>
      <c r="MX10" s="6">
        <f>+每日电表读数!MY10-每日电表读数!MX10</f>
        <v>13.900000000000546</v>
      </c>
      <c r="MY10" s="6">
        <f>+每日电表读数!MZ10-每日电表读数!MY10</f>
        <v>14.899999999999636</v>
      </c>
      <c r="MZ10" s="6">
        <f>+每日电表读数!NA10-每日电表读数!MZ10</f>
        <v>14.400000000000546</v>
      </c>
      <c r="NA10" s="6">
        <f>+每日电表读数!NB10-每日电表读数!NA10</f>
        <v>8.8999999999996362</v>
      </c>
      <c r="NB10" s="6">
        <f>+每日电表读数!NC10-每日电表读数!NB10</f>
        <v>14.800000000000182</v>
      </c>
      <c r="NC10" s="6">
        <f>+每日电表读数!ND10-每日电表读数!NC10</f>
        <v>14.699999999999818</v>
      </c>
      <c r="ND10" s="6">
        <f>+每日电表读数!NE10-每日电表读数!ND10</f>
        <v>9.3999999999996362</v>
      </c>
      <c r="NE10" s="6">
        <f>+每日电表读数!NF10-每日电表读数!NE10</f>
        <v>9.6000000000003638</v>
      </c>
      <c r="NF10" s="6">
        <f>+每日电表读数!NG10-每日电表读数!NF10</f>
        <v>13.699999999999818</v>
      </c>
      <c r="NG10" s="6">
        <f>+每日电表读数!NH10-每日电表读数!NG10</f>
        <v>15.5</v>
      </c>
      <c r="NH10" s="6">
        <f>+每日电表读数!NI10-每日电表读数!NH10</f>
        <v>9.3000000000001819</v>
      </c>
      <c r="NI10" s="6">
        <f>+每日电表读数!NJ10-每日电表读数!NI10</f>
        <v>15</v>
      </c>
      <c r="NJ10" s="6">
        <f>+每日电表读数!NK10-每日电表读数!NJ10</f>
        <v>15.399999999999636</v>
      </c>
      <c r="NK10" s="6">
        <f>+每日电表读数!NL10-每日电表读数!NK10</f>
        <v>13.200000000000728</v>
      </c>
      <c r="NL10" s="6">
        <f>+每日电表读数!NM10-每日电表读数!NL10</f>
        <v>14.399999999999636</v>
      </c>
      <c r="NM10" s="6">
        <f>+每日电表读数!NN10-每日电表读数!NM10</f>
        <v>16.100000000000364</v>
      </c>
      <c r="NN10" s="6">
        <f>+每日电表读数!NO10-每日电表读数!NN10</f>
        <v>9.3999999999996362</v>
      </c>
      <c r="NO10" s="6">
        <f>+每日电表读数!NP10-每日电表读数!NO10</f>
        <v>9.6000000000003638</v>
      </c>
      <c r="NP10" s="6">
        <f>+每日电表读数!NQ10-每日电表读数!NP10</f>
        <v>15.599999999999454</v>
      </c>
      <c r="NQ10" s="6">
        <f>+每日电表读数!NR10-每日电表读数!NQ10</f>
        <v>15.400000000000546</v>
      </c>
      <c r="NR10" s="6">
        <f>+每日电表读数!NS10-每日电表读数!NR10</f>
        <v>17</v>
      </c>
      <c r="NS10" s="6">
        <f>+每日电表读数!NT10-每日电表读数!NS10</f>
        <v>15.5</v>
      </c>
      <c r="NT10" s="6">
        <f>+每日电表读数!NU10-每日电表读数!NT10</f>
        <v>16.299999999999272</v>
      </c>
      <c r="NU10" s="6">
        <f>+每日电表读数!NV10-每日电表读数!NU10</f>
        <v>16.300000000000182</v>
      </c>
      <c r="NV10" s="6">
        <f>+每日电表读数!NW10-每日电表读数!NV10</f>
        <v>9.6999999999998181</v>
      </c>
      <c r="NW10" s="6">
        <f>+每日电表读数!NX10-每日电表读数!NW10</f>
        <v>16.800000000000182</v>
      </c>
      <c r="NX10" s="6">
        <f>+每日电表读数!NY10-每日电表读数!NX10</f>
        <v>18.100000000000364</v>
      </c>
      <c r="NY10" s="6">
        <f>+每日电表读数!NZ10-每日电表读数!NY10</f>
        <v>17.399999999999636</v>
      </c>
      <c r="NZ10" s="6">
        <f>+每日电表读数!OA10-每日电表读数!NZ10</f>
        <v>16.400000000000546</v>
      </c>
      <c r="OA10" s="6">
        <f>+每日电表读数!OB10-每日电表读数!OA10</f>
        <v>18.099999999999454</v>
      </c>
      <c r="OB10" s="6">
        <f>+每日电表读数!OC10-每日电表读数!OB10</f>
        <v>9.1999999999998181</v>
      </c>
      <c r="OC10" s="6">
        <f>+每日电表读数!OD10-每日电表读数!OC10</f>
        <v>9.4000000000005457</v>
      </c>
      <c r="OD10" s="6">
        <f>+每日电表读数!OE10-每日电表读数!OD10</f>
        <v>17.300000000000182</v>
      </c>
      <c r="OE10" s="6">
        <f>+每日电表读数!OF10-每日电表读数!OE10</f>
        <v>15.099999999999454</v>
      </c>
      <c r="OF10" s="6">
        <f>+每日电表读数!OG10-每日电表读数!OF10</f>
        <v>16.5</v>
      </c>
      <c r="OG10" s="6">
        <f>+每日电表读数!OH10-每日电表读数!OG10</f>
        <v>15.5</v>
      </c>
      <c r="OH10" s="6">
        <f>+每日电表读数!OI10-每日电表读数!OH10</f>
        <v>16.5</v>
      </c>
      <c r="OI10" s="6">
        <f>+每日电表读数!OJ10-每日电表读数!OI10</f>
        <v>15.100000000000364</v>
      </c>
      <c r="OJ10" s="6">
        <f>+每日电表读数!OK10-每日电表读数!OJ10</f>
        <v>10</v>
      </c>
      <c r="OK10" s="6">
        <f>+每日电表读数!OL10-每日电表读数!OK10</f>
        <v>16.199999999999818</v>
      </c>
      <c r="OL10" s="6">
        <f>+每日电表读数!OM10-每日电表读数!OL10</f>
        <v>16.199999999999818</v>
      </c>
      <c r="OM10" s="6">
        <f>+每日电表读数!ON10-每日电表读数!OM10</f>
        <v>16.400000000000546</v>
      </c>
      <c r="ON10" s="6">
        <f>+每日电表读数!OO10-每日电表读数!ON10</f>
        <v>15</v>
      </c>
      <c r="OO10" s="6">
        <f>+每日电表读数!OP10-每日电表读数!OO10</f>
        <v>16.099999999999454</v>
      </c>
      <c r="OP10" s="6">
        <f>+每日电表读数!OQ10-每日电表读数!OP10</f>
        <v>8.6999999999998181</v>
      </c>
      <c r="OQ10" s="6">
        <f>+每日电表读数!OR10-每日电表读数!OQ10</f>
        <v>8.9000000000005457</v>
      </c>
      <c r="OR10" s="6">
        <f>+每日电表读数!OS10-每日电表读数!OR10</f>
        <v>16.800000000000182</v>
      </c>
      <c r="OS10" s="6">
        <f>+每日电表读数!OT10-每日电表读数!OS10</f>
        <v>16</v>
      </c>
      <c r="OT10" s="6">
        <f>+每日电表读数!OU10-每日电表读数!OT10</f>
        <v>16.5</v>
      </c>
      <c r="OU10" s="6">
        <f>+每日电表读数!OV10-每日电表读数!OU10</f>
        <v>16</v>
      </c>
      <c r="OV10" s="6">
        <f>+每日电表读数!OW10-每日电表读数!OV10</f>
        <v>15.399999999999636</v>
      </c>
      <c r="OW10" s="6">
        <f>+每日电表读数!OX10-每日电表读数!OW10</f>
        <v>9.3000000000001819</v>
      </c>
      <c r="OX10" s="6">
        <f>+每日电表读数!OY10-每日电表读数!OX10</f>
        <v>8.8000000000001819</v>
      </c>
      <c r="OY10" s="6">
        <f>+每日电表读数!OZ10-每日电表读数!OY10</f>
        <v>8.7999999999992724</v>
      </c>
      <c r="OZ10" s="6">
        <f>+每日电表读数!PA10-每日电表读数!OZ10</f>
        <v>8.4000000000005457</v>
      </c>
      <c r="PA10" s="6">
        <f>+每日电表读数!PB10-每日电表读数!PA10</f>
        <v>8.3000000000001819</v>
      </c>
      <c r="PB10" s="6">
        <f>+每日电表读数!PC10-每日电表读数!PB10</f>
        <v>8.3999999999996362</v>
      </c>
      <c r="PC10" s="6">
        <f>+每日电表读数!PD10-每日电表读数!PC10</f>
        <v>8.3000000000001819</v>
      </c>
      <c r="PD10" s="6">
        <f>+每日电表读数!PE10-每日电表读数!PD10</f>
        <v>8.3999999999996362</v>
      </c>
      <c r="PE10" s="6">
        <f>+每日电表读数!PF10-每日电表读数!PE10</f>
        <v>8.8000000000001819</v>
      </c>
      <c r="PF10" s="6">
        <f>+每日电表读数!PG10-每日电表读数!PF10</f>
        <v>14.5</v>
      </c>
      <c r="PG10" s="6">
        <f>+每日电表读数!PH10-每日电表读数!PG10</f>
        <v>14.600000000000364</v>
      </c>
      <c r="PH10" s="6">
        <f>+每日电表读数!PI10-每日电表读数!PH10</f>
        <v>14</v>
      </c>
      <c r="PI10" s="6">
        <f>+每日电表读数!PJ10-每日电表读数!PI10</f>
        <v>16.5</v>
      </c>
      <c r="PJ10" s="6">
        <f>+每日电表读数!PK10-每日电表读数!PJ10</f>
        <v>15.899999999999636</v>
      </c>
      <c r="PK10" s="6">
        <f>+每日电表读数!PL10-每日电表读数!PK10</f>
        <v>15.199999999999818</v>
      </c>
      <c r="PL10" s="6">
        <f>+每日电表读数!PM10-每日电表读数!PL10</f>
        <v>9.1000000000003638</v>
      </c>
      <c r="PM10" s="6">
        <f>+每日电表读数!PN10-每日电表读数!PM10</f>
        <v>15.399999999999636</v>
      </c>
      <c r="PN10" s="6">
        <f>+每日电表读数!PO10-每日电表读数!PN10</f>
        <v>15.400000000000546</v>
      </c>
      <c r="PO10" s="6">
        <f>+每日电表读数!PP10-每日电表读数!PO10</f>
        <v>15.599999999999454</v>
      </c>
      <c r="PP10" s="6">
        <f>+每日电表读数!PQ10-每日电表读数!PP10</f>
        <v>13.100000000000364</v>
      </c>
      <c r="PQ10" s="6">
        <f>+每日电表读数!PR10-每日电表读数!PQ10</f>
        <v>12.599999999999454</v>
      </c>
      <c r="PR10" s="6">
        <f>+每日电表读数!PS10-每日电表读数!PR10</f>
        <v>10.700000000000728</v>
      </c>
      <c r="PS10" s="6">
        <f>+每日电表读数!PT10-每日电表读数!PS10</f>
        <v>9.6999999999989086</v>
      </c>
      <c r="PT10" s="6">
        <f>+每日电表读数!PU10-每日电表读数!PT10</f>
        <v>15.900000000001455</v>
      </c>
      <c r="PU10" s="6">
        <f>+每日电表读数!PV10-每日电表读数!PU10</f>
        <v>12.099999999998545</v>
      </c>
      <c r="PV10" s="6">
        <f>+每日电表读数!PW10-每日电表读数!PV10</f>
        <v>10.900000000001455</v>
      </c>
      <c r="PW10" s="6">
        <f>+每日电表读数!PX10-每日电表读数!PW10</f>
        <v>9.8999999999996362</v>
      </c>
      <c r="PX10" s="6">
        <f>+每日电表读数!PY10-每日电表读数!PX10</f>
        <v>14.600000000000364</v>
      </c>
      <c r="PY10" s="6">
        <f>+每日电表读数!PZ10-每日电表读数!PY10</f>
        <v>15</v>
      </c>
      <c r="PZ10" s="6">
        <f>+每日电表读数!QA10-每日电表读数!PZ10</f>
        <v>8.6999999999989086</v>
      </c>
      <c r="QA10" s="6">
        <f>+每日电表读数!QB10-每日电表读数!QA10</f>
        <v>14.899999999999636</v>
      </c>
      <c r="QB10" s="6">
        <f>+每日电表读数!QC10-每日电表读数!QB10</f>
        <v>13.700000000000728</v>
      </c>
      <c r="QC10" s="6">
        <f>+每日电表读数!QD10-每日电表读数!QC10</f>
        <v>13.100000000000364</v>
      </c>
      <c r="QD10" s="6">
        <f>+每日电表读数!QE10-每日电表读数!QD10</f>
        <v>14.799999999999272</v>
      </c>
      <c r="QE10" s="6">
        <f>+每日电表读数!QF10-每日电表读数!QE10</f>
        <v>15.100000000000364</v>
      </c>
      <c r="QF10" s="6">
        <f>+每日电表读数!QG10-每日电表读数!QF10</f>
        <v>10.200000000000728</v>
      </c>
      <c r="QG10" s="6">
        <f>+每日电表读数!QH10-每日电表读数!QG10</f>
        <v>8.8999999999996362</v>
      </c>
      <c r="QH10" s="6">
        <f>+每日电表读数!QI10-每日电表读数!QH10</f>
        <v>15.799999999999272</v>
      </c>
      <c r="QI10" s="6">
        <f>+每日电表读数!QJ10-每日电表读数!QI10</f>
        <v>11.100000000000364</v>
      </c>
      <c r="QJ10" s="6">
        <f>+每日电表读数!QK10-每日电表读数!QJ10</f>
        <v>15.299999999999272</v>
      </c>
      <c r="QK10" s="6">
        <f>+每日电表读数!QL10-每日电表读数!QK10</f>
        <v>18.200000000000728</v>
      </c>
      <c r="QL10" s="6">
        <f>+每日电表读数!QM10-每日电表读数!QL10</f>
        <v>11.299999999999272</v>
      </c>
      <c r="QM10" s="6">
        <f>+每日电表读数!QN10-每日电表读数!QM10</f>
        <v>11.200000000000728</v>
      </c>
      <c r="QN10" s="6">
        <f>+每日电表读数!QO10-每日电表读数!QN10</f>
        <v>9.2000000000007276</v>
      </c>
      <c r="QO10" s="6">
        <f>+每日电表读数!QP10-每日电表读数!QO10</f>
        <v>13.799999999999272</v>
      </c>
      <c r="QP10" s="6">
        <f>+每日电表读数!QQ10-每日电表读数!QP10</f>
        <v>14.5</v>
      </c>
      <c r="QQ10" s="6">
        <f>+每日电表读数!QR10-每日电表读数!QQ10</f>
        <v>11.299999999999272</v>
      </c>
      <c r="QR10" s="6">
        <f>+每日电表读数!QS10-每日电表读数!QR10</f>
        <v>12.800000000001091</v>
      </c>
      <c r="QS10" s="6">
        <f>+每日电表读数!QT10-每日电表读数!QS10</f>
        <v>13</v>
      </c>
      <c r="QT10" s="6">
        <f>+每日电表读数!QU10-每日电表读数!QT10</f>
        <v>8.8999999999996362</v>
      </c>
      <c r="QU10" s="6">
        <f>+每日电表读数!QV10-每日电表读数!QU10</f>
        <v>8.7999999999992724</v>
      </c>
      <c r="QV10" s="6">
        <f>+每日电表读数!QW10-每日电表读数!QV10</f>
        <v>15.400000000001455</v>
      </c>
      <c r="QW10" s="6">
        <f>+每日电表读数!QX10-每日电表读数!QW10</f>
        <v>14.199999999998909</v>
      </c>
      <c r="QX10" s="6">
        <f>+每日电表读数!QY10-每日电表读数!QX10</f>
        <v>12.399999999999636</v>
      </c>
      <c r="QY10" s="6">
        <f>+每日电表读数!QZ10-每日电表读数!QY10</f>
        <v>12.300000000001091</v>
      </c>
      <c r="QZ10" s="6">
        <f>+每日电表读数!RA10-每日电表读数!QZ10</f>
        <v>13.5</v>
      </c>
      <c r="RA10" s="6">
        <f>+每日电表读数!RB10-每日电表读数!RA10</f>
        <v>14.600000000000364</v>
      </c>
      <c r="RB10" s="6">
        <f>+每日电表读数!RC10-每日电表读数!RB10</f>
        <v>8.8999999999996362</v>
      </c>
      <c r="RC10" s="6">
        <f>+每日电表读数!RD10-每日电表读数!RC10</f>
        <v>13</v>
      </c>
      <c r="RD10" s="6">
        <f>+每日电表读数!RE10-每日电表读数!RD10</f>
        <v>12.399999999999636</v>
      </c>
      <c r="RE10" s="6">
        <f>+每日电表读数!RF10-每日电表读数!RE10</f>
        <v>13.100000000000364</v>
      </c>
      <c r="RF10" s="6">
        <f>+每日电表读数!RG10-每日电表读数!RF10</f>
        <v>14.399999999999636</v>
      </c>
      <c r="RG10" s="6">
        <f>+每日电表读数!RH10-每日电表读数!RG10</f>
        <v>14.5</v>
      </c>
      <c r="RH10" s="6">
        <f>+每日电表读数!RI10-每日电表读数!RH10</f>
        <v>8.7000000000007276</v>
      </c>
      <c r="RI10" s="6">
        <f>+每日电表读数!RJ10-每日电表读数!RI10</f>
        <v>8.7999999999992724</v>
      </c>
      <c r="RJ10" s="6">
        <f>+每日电表读数!RK10-每日电表读数!RJ10</f>
        <v>15.5</v>
      </c>
      <c r="RK10" s="6">
        <f>+每日电表读数!RL10-每日电表读数!RK10</f>
        <v>14.5</v>
      </c>
      <c r="RL10" s="6">
        <f>+每日电表读数!RM10-每日电表读数!RL10</f>
        <v>13.899999999999636</v>
      </c>
      <c r="RM10" s="6">
        <f>+每日电表读数!RN10-每日电表读数!RM10</f>
        <v>14</v>
      </c>
      <c r="RN10" s="6">
        <f>+每日电表读数!RO10-每日电表读数!RN10</f>
        <v>18.300000000001091</v>
      </c>
      <c r="RO10" s="6">
        <f>+每日电表读数!RP10-每日电表读数!RO10</f>
        <v>12.699999999998909</v>
      </c>
      <c r="RP10" s="6">
        <f>+每日电表读数!RQ10-每日电表读数!RP10</f>
        <v>8.7000000000007276</v>
      </c>
      <c r="RQ10" s="6">
        <f>+每日电表读数!RR10-每日电表读数!RQ10</f>
        <v>9</v>
      </c>
      <c r="RR10" s="6">
        <f>+每日电表读数!RS10-每日电表读数!RR10</f>
        <v>16.5</v>
      </c>
      <c r="RS10" s="6">
        <f>+每日电表读数!RT10-每日电表读数!RS10</f>
        <v>13.100000000000364</v>
      </c>
      <c r="RT10" s="6">
        <f>+每日电表读数!RU10-每日电表读数!RT10</f>
        <v>8.6999999999989086</v>
      </c>
      <c r="RU10" s="6">
        <f>+每日电表读数!RV10-每日电表读数!RU10</f>
        <v>8.8999999999996362</v>
      </c>
      <c r="RV10" s="6">
        <f>+每日电表读数!RW10-每日电表读数!RV10</f>
        <v>8.7000000000007276</v>
      </c>
      <c r="RW10" s="6">
        <f>+每日电表读数!RX10-每日电表读数!RW10</f>
        <v>9.1000000000003638</v>
      </c>
      <c r="RX10" s="6">
        <f>+每日电表读数!RY10-每日电表读数!RX10</f>
        <v>18.399999999999636</v>
      </c>
      <c r="RY10" s="6">
        <f>+每日电表读数!RZ10-每日电表读数!RY10</f>
        <v>15.899999999999636</v>
      </c>
      <c r="RZ10" s="6">
        <f>+每日电表读数!SA10-每日电表读数!RZ10</f>
        <v>17.800000000001091</v>
      </c>
      <c r="SA10" s="6">
        <f>+每日电表读数!SB10-每日电表读数!SA10</f>
        <v>15.599999999998545</v>
      </c>
      <c r="SB10" s="6">
        <f>+每日电表读数!SC10-每日电表读数!SB10</f>
        <v>14.600000000000364</v>
      </c>
      <c r="SC10" s="6">
        <f>+每日电表读数!SD10-每日电表读数!SC10</f>
        <v>15.600000000000364</v>
      </c>
      <c r="SD10" s="6">
        <f>+每日电表读数!SE10-每日电表读数!SD10</f>
        <v>9.1000000000003638</v>
      </c>
      <c r="SE10" s="6">
        <f>+每日电表读数!SF10-每日电表读数!SE10</f>
        <v>14.899999999999636</v>
      </c>
      <c r="SF10" s="6">
        <f>+每日电表读数!SG10-每日电表读数!SF10</f>
        <v>14.899999999999636</v>
      </c>
      <c r="SG10" s="6">
        <f>+每日电表读数!SH10-每日电表读数!SG10</f>
        <v>15</v>
      </c>
      <c r="SH10" s="6">
        <f>+每日电表读数!SI10-每日电表读数!SH10</f>
        <v>19.5</v>
      </c>
      <c r="SI10" s="6">
        <f>+每日电表读数!SJ10-每日电表读数!SI10</f>
        <v>15.300000000001091</v>
      </c>
      <c r="SJ10" s="6">
        <f>+每日电表读数!SK10-每日电表读数!SJ10</f>
        <v>9.5999999999985448</v>
      </c>
      <c r="SK10" s="6">
        <f>+每日电表读数!SL10-每日电表读数!SK10</f>
        <v>8.5</v>
      </c>
      <c r="SL10" s="6">
        <f>+每日电表读数!SM10-每日电表读数!SL10</f>
        <v>13.900000000001455</v>
      </c>
      <c r="SM10" s="6">
        <f>+每日电表读数!SN10-每日电表读数!SM10</f>
        <v>16.199999999998909</v>
      </c>
      <c r="SN10" s="6">
        <f>+每日电表读数!SO10-每日电表读数!SN10</f>
        <v>15.800000000001091</v>
      </c>
      <c r="SO10" s="6">
        <f>+每日电表读数!SP10-每日电表读数!SO10</f>
        <v>16</v>
      </c>
      <c r="SP10" s="6">
        <f>+每日电表读数!SQ10-每日电表读数!SP10</f>
        <v>14.199999999998909</v>
      </c>
      <c r="SQ10" s="6">
        <f>+每日电表读数!SR10-每日电表读数!SQ10</f>
        <v>12.899999999999636</v>
      </c>
      <c r="SR10" s="6">
        <f>+每日电表读数!SS10-每日电表读数!SR10</f>
        <v>8.7000000000007276</v>
      </c>
      <c r="SS10" s="6">
        <f>+每日电表读数!ST10-每日电表读数!SS10</f>
        <v>14.700000000000728</v>
      </c>
      <c r="ST10" s="6">
        <f>+每日电表读数!SU10-每日电表读数!ST10</f>
        <v>14.899999999999636</v>
      </c>
      <c r="SU10" s="6">
        <f>+每日电表读数!SV10-每日电表读数!SU10</f>
        <v>13.5</v>
      </c>
      <c r="SV10" s="6">
        <f>+每日电表读数!SW10-每日电表读数!SV10</f>
        <v>12.5</v>
      </c>
      <c r="SW10" s="6">
        <f>+每日电表读数!SX10-每日电表读数!SW10</f>
        <v>13.100000000000364</v>
      </c>
      <c r="SX10" s="6">
        <f>+每日电表读数!SY10-每日电表读数!SX10</f>
        <v>8.6999999999989086</v>
      </c>
      <c r="SY10" s="6">
        <f>+每日电表读数!SZ10-每日电表读数!SY10</f>
        <v>8.5</v>
      </c>
      <c r="SZ10" s="6">
        <f>+每日电表读数!TA10-每日电表读数!SZ10</f>
        <v>14.700000000000728</v>
      </c>
      <c r="TA10" s="6">
        <f>+每日电表读数!TB10-每日电表读数!TA10</f>
        <v>14.799999999999272</v>
      </c>
      <c r="TB10" s="6">
        <f>+每日电表读数!TC10-每日电表读数!TB10</f>
        <v>14.800000000001091</v>
      </c>
      <c r="TC10" s="6">
        <f>+每日电表读数!TD10-每日电表读数!TC10</f>
        <v>14.199999999998909</v>
      </c>
      <c r="TD10" s="6">
        <f>+每日电表读数!TE10-每日电表读数!TD10</f>
        <v>14.700000000000728</v>
      </c>
      <c r="TE10" s="6">
        <f>+每日电表读数!TF10-每日电表读数!TE10</f>
        <v>14.899999999999636</v>
      </c>
      <c r="TF10" s="6">
        <f>+每日电表读数!TG10-每日电表读数!TF10</f>
        <v>8.2999999999992724</v>
      </c>
      <c r="TG10" s="6">
        <f>+每日电表读数!TH10-每日电表读数!TG10</f>
        <v>14.600000000000364</v>
      </c>
      <c r="TH10" s="6">
        <f>+每日电表读数!TI10-每日电表读数!TH10</f>
        <v>14.100000000000364</v>
      </c>
      <c r="TI10" s="6">
        <f>+每日电表读数!TJ10-每日电表读数!TI10</f>
        <v>15.399999999999636</v>
      </c>
      <c r="TJ10" s="6">
        <f>+每日电表读数!TK10-每日电表读数!TJ10</f>
        <v>14.399999999999636</v>
      </c>
      <c r="TK10" s="6">
        <f>+每日电表读数!TL10-每日电表读数!TK10</f>
        <v>12.700000000000728</v>
      </c>
      <c r="TL10" s="6">
        <f>+每日电表读数!TM10-每日电表读数!TL10</f>
        <v>8.7000000000007276</v>
      </c>
      <c r="TM10" s="6">
        <f>+每日电表读数!TN10-每日电表读数!TM10</f>
        <v>8.7999999999992724</v>
      </c>
      <c r="TN10" s="6">
        <f>+每日电表读数!TO10-每日电表读数!TN10</f>
        <v>14.700000000000728</v>
      </c>
    </row>
    <row r="11" spans="1:534" ht="25" customHeight="1">
      <c r="A11" s="409" t="s">
        <v>232</v>
      </c>
      <c r="B11" s="6"/>
      <c r="C11" s="6" t="s">
        <v>233</v>
      </c>
      <c r="D11" s="6">
        <f>+每日电表读数!E11-每日电表读数!D11</f>
        <v>82.899999999994179</v>
      </c>
      <c r="E11" s="6">
        <f>+每日电表读数!F11-每日电表读数!E11</f>
        <v>164.5</v>
      </c>
      <c r="F11" s="6">
        <f>+每日电表读数!G11-每日电表读数!F11</f>
        <v>167.5</v>
      </c>
      <c r="G11" s="6">
        <f>+每日电表读数!H11-每日电表读数!G11</f>
        <v>155.30000000000291</v>
      </c>
      <c r="H11" s="6">
        <f>+每日电表读数!I11-每日电表读数!H11</f>
        <v>40.399999999994179</v>
      </c>
      <c r="I11" s="6">
        <f>+每日电表读数!J11-每日电表读数!I11</f>
        <v>165.19999999999709</v>
      </c>
      <c r="J11" s="6">
        <f>+每日电表读数!K11-每日电表读数!J11</f>
        <v>163.60000000000582</v>
      </c>
      <c r="K11" s="6">
        <f>+每日电表读数!L11-每日电表读数!K11</f>
        <v>167.10000000000582</v>
      </c>
      <c r="L11" s="6">
        <f>+每日电表读数!M11-每日电表读数!L11</f>
        <v>160.09999999999127</v>
      </c>
      <c r="M11" s="6">
        <f>+每日电表读数!N11-每日电表读数!M11</f>
        <v>167</v>
      </c>
      <c r="N11" s="6">
        <f>+每日电表读数!O11-每日电表读数!N11</f>
        <v>149.10000000000582</v>
      </c>
      <c r="O11" s="6">
        <f>+每日电表读数!P11-每日电表读数!O11</f>
        <v>41.19999999999709</v>
      </c>
      <c r="P11" s="6">
        <f>+每日电表读数!Q11-每日电表读数!P11</f>
        <v>160.10000000000582</v>
      </c>
      <c r="Q11" s="6">
        <f>+每日电表读数!R11-每日电表读数!Q11</f>
        <v>159.89999999999418</v>
      </c>
      <c r="R11" s="6">
        <f>+每日电表读数!S11-每日电表读数!R11</f>
        <v>158.89999999999418</v>
      </c>
      <c r="S11" s="6">
        <f>+每日电表读数!T11-每日电表读数!S11</f>
        <v>168.5</v>
      </c>
      <c r="T11" s="6">
        <f>+每日电表读数!U11-每日电表读数!T11</f>
        <v>161.5</v>
      </c>
      <c r="U11" s="6">
        <f>+每日电表读数!V11-每日电表读数!U11</f>
        <v>145</v>
      </c>
      <c r="V11" s="6">
        <f>+每日电表读数!W11-每日电表读数!V11</f>
        <v>48.5</v>
      </c>
      <c r="W11" s="6">
        <f>+每日电表读数!X11-每日电表读数!W11</f>
        <v>164.60000000000582</v>
      </c>
      <c r="X11" s="6">
        <f>+每日电表读数!Y11-每日电表读数!X11</f>
        <v>162.60000000000582</v>
      </c>
      <c r="Y11" s="6">
        <f>+每日电表读数!Z11-每日电表读数!Y11</f>
        <v>161.39999999999418</v>
      </c>
      <c r="Z11" s="6">
        <f>+每日电表读数!AA11-每日电表读数!Z11</f>
        <v>163.80000000000291</v>
      </c>
      <c r="AA11" s="6">
        <f>+每日电表读数!AB11-每日电表读数!AA11</f>
        <v>159</v>
      </c>
      <c r="AB11" s="6">
        <f>+每日电表读数!AC11-每日电表读数!AB11</f>
        <v>121</v>
      </c>
      <c r="AC11" s="6">
        <f>+每日电表读数!AD11-每日电表读数!AC11</f>
        <v>41.80000000000291</v>
      </c>
      <c r="AD11" s="6">
        <f>+每日电表读数!AE11-每日电表读数!AD11</f>
        <v>60.399999999994179</v>
      </c>
      <c r="AE11" s="6">
        <f>+每日电表读数!AF11-每日电表读数!AE11</f>
        <v>16.899999999994179</v>
      </c>
      <c r="AF11" s="6">
        <f>+每日电表读数!AG11-每日电表读数!AF11</f>
        <v>16.900000000008731</v>
      </c>
      <c r="AG11" s="6">
        <f>+每日电表读数!AH11-每日电表读数!AG11</f>
        <v>16.899999999994179</v>
      </c>
      <c r="AH11" s="6">
        <f>+每日电表读数!AI11-每日电表读数!AH11</f>
        <v>17</v>
      </c>
      <c r="AI11" s="6">
        <f>+每日电表读数!AJ11-每日电表读数!AI11</f>
        <v>16.900000000008731</v>
      </c>
      <c r="AJ11" s="6">
        <f>+每日电表读数!AK11-每日电表读数!AJ11</f>
        <v>20</v>
      </c>
      <c r="AK11" s="6">
        <f>+每日电表读数!AL11-每日电表读数!AK11</f>
        <v>148.5</v>
      </c>
      <c r="AL11" s="6">
        <f>+每日电表读数!AM11-每日电表读数!AL11</f>
        <v>158.19999999999709</v>
      </c>
      <c r="AM11" s="6">
        <f>+每日电表读数!AN11-每日电表读数!AM11</f>
        <v>160.09999999999127</v>
      </c>
      <c r="AN11" s="6">
        <f>+每日电表读数!AO11-每日电表读数!AN11</f>
        <v>168.30000000000291</v>
      </c>
      <c r="AO11" s="6">
        <f>+每日电表读数!AP11-每日电表读数!AO11</f>
        <v>170.90000000000873</v>
      </c>
      <c r="AP11" s="6">
        <f>+每日电表读数!AQ11-每日电表读数!AP11</f>
        <v>167.5</v>
      </c>
      <c r="AQ11" s="6">
        <f>+每日电表读数!AR11-每日电表读数!AQ11</f>
        <v>160.69999999999709</v>
      </c>
      <c r="AR11" s="6">
        <f>+每日电表读数!AS11-每日电表读数!AR11</f>
        <v>174.5</v>
      </c>
      <c r="AS11" s="6">
        <f>+每日电表读数!AT11-每日电表读数!AS11</f>
        <v>179.59999999999127</v>
      </c>
      <c r="AT11" s="6">
        <f>+每日电表读数!AU11-每日电表读数!AT11</f>
        <v>172.70000000001164</v>
      </c>
      <c r="AU11" s="6">
        <f>+每日电表读数!AV11-每日电表读数!AU11</f>
        <v>164.29999999998836</v>
      </c>
      <c r="AV11" s="6">
        <f>+每日电表读数!AW11-每日电表读数!AV11</f>
        <v>169.5</v>
      </c>
      <c r="AW11" s="6">
        <f>+每日电表读数!AX11-每日电表读数!AW11</f>
        <v>162.10000000000582</v>
      </c>
      <c r="AX11" s="6">
        <f>+每日电表读数!AY11-每日电表读数!AX11</f>
        <v>50.600000000005821</v>
      </c>
      <c r="AY11" s="6">
        <f>+每日电表读数!AZ11-每日电表读数!AY11</f>
        <v>173.29999999998836</v>
      </c>
      <c r="AZ11" s="6">
        <f>+每日电表读数!BA11-每日电表读数!AZ11</f>
        <v>169.40000000000873</v>
      </c>
      <c r="BA11" s="6">
        <f>+每日电表读数!BB11-每日电表读数!BA11</f>
        <v>172.39999999999418</v>
      </c>
      <c r="BB11" s="6">
        <f>+每日电表读数!BC11-每日电表读数!BB11</f>
        <v>166.40000000000873</v>
      </c>
      <c r="BC11" s="6">
        <f>+每日电表读数!BD11-每日电表读数!BC11</f>
        <v>172.59999999999127</v>
      </c>
      <c r="BD11" s="6">
        <f>+每日电表读数!BE11-每日电表读数!BD11</f>
        <v>174.19999999999709</v>
      </c>
      <c r="BE11" s="6">
        <f>+每日电表读数!BF11-每日电表读数!BE11</f>
        <v>157.40000000000873</v>
      </c>
      <c r="BF11" s="6">
        <f>+每日电表读数!BG11-每日电表读数!BF11</f>
        <v>183.59999999999127</v>
      </c>
      <c r="BG11" s="6">
        <f>+每日电表读数!BH11-每日电表读数!BG11</f>
        <v>177.90000000000873</v>
      </c>
      <c r="BH11" s="6">
        <f>+每日电表读数!BI11-每日电表读数!BH11</f>
        <v>178.59999999999127</v>
      </c>
      <c r="BI11" s="6">
        <f>+每日电表读数!BJ11-每日电表读数!BI11</f>
        <v>169.10000000000582</v>
      </c>
      <c r="BJ11" s="6">
        <f>+每日电表读数!BK11-每日电表读数!BJ11</f>
        <v>171.89999999999418</v>
      </c>
      <c r="BK11" s="6">
        <f>+每日电表读数!BL11-每日电表读数!BK11</f>
        <v>175.70000000001164</v>
      </c>
      <c r="BL11" s="6">
        <f>+每日电表读数!BM11-每日电表读数!BL11</f>
        <v>52.19999999999709</v>
      </c>
      <c r="BM11" s="6">
        <f>+每日电表读数!BN11-每日电表读数!BM11</f>
        <v>170.30000000000291</v>
      </c>
      <c r="BN11" s="6">
        <f>+每日电表读数!BO11-每日电表读数!BN11</f>
        <v>175.39999999999418</v>
      </c>
      <c r="BO11" s="6">
        <f>+每日电表读数!BP11-每日电表读数!BO11</f>
        <v>169.30000000000291</v>
      </c>
      <c r="BP11" s="6">
        <f>+每日电表读数!BQ11-每日电表读数!BP11</f>
        <v>181.09999999999127</v>
      </c>
      <c r="BQ11" s="6">
        <f>+每日电表读数!BR11-每日电表读数!BQ11</f>
        <v>175.30000000000291</v>
      </c>
      <c r="BR11" s="6">
        <f>+每日电表读数!BS11-每日电表读数!BR11</f>
        <v>169.5</v>
      </c>
      <c r="BS11" s="6">
        <f>+每日电表读数!BT11-每日电表读数!BS11</f>
        <v>56.600000000005821</v>
      </c>
      <c r="BT11" s="6">
        <f>+每日电表读数!BU11-每日电表读数!BT11</f>
        <v>175.89999999999418</v>
      </c>
      <c r="BU11" s="6">
        <f>+每日电表读数!BV11-每日电表读数!BU11</f>
        <v>174.69999999999709</v>
      </c>
      <c r="BV11" s="6">
        <f>+每日电表读数!BW11-每日电表读数!BV11</f>
        <v>176.10000000000582</v>
      </c>
      <c r="BW11" s="6">
        <f>+每日电表读数!BX11-每日电表读数!BW11</f>
        <v>169.5</v>
      </c>
      <c r="BX11" s="6">
        <f>+每日电表读数!BY11-每日电表读数!BX11</f>
        <v>178.10000000000582</v>
      </c>
      <c r="BY11" s="6">
        <f>+每日电表读数!BZ11-每日电表读数!BY11</f>
        <v>188.79999999998836</v>
      </c>
      <c r="BZ11" s="6">
        <f>+每日电表读数!CA11-每日电表读数!BZ11</f>
        <v>68.700000000011642</v>
      </c>
      <c r="CA11" s="6">
        <f>+每日电表读数!CB11-每日电表读数!CA11</f>
        <v>175.89999999999418</v>
      </c>
      <c r="CB11" s="6">
        <f>+每日电表读数!CC11-每日电表读数!CB11</f>
        <v>172.5</v>
      </c>
      <c r="CC11" s="6">
        <f>+每日电表读数!CD11-每日电表读数!CC11</f>
        <v>171.19999999999709</v>
      </c>
      <c r="CD11" s="6">
        <f>+每日电表读数!CE11-每日电表读数!CD11</f>
        <v>182.80000000000291</v>
      </c>
      <c r="CE11" s="6">
        <f>+每日电表读数!CF11-每日电表读数!CE11</f>
        <v>171.10000000000582</v>
      </c>
      <c r="CF11" s="6">
        <f>+每日电表读数!CG11-每日电表读数!CF11</f>
        <v>169.39999999999418</v>
      </c>
      <c r="CG11" s="6">
        <f>+每日电表读数!CH11-每日电表读数!CG11</f>
        <v>41.30000000000291</v>
      </c>
      <c r="CH11" s="6">
        <f>+每日电表读数!CI11-每日电表读数!CH11</f>
        <v>168</v>
      </c>
      <c r="CI11" s="6">
        <f>+每日电表读数!CJ11-每日电表读数!CI11</f>
        <v>167.59999999999127</v>
      </c>
      <c r="CJ11" s="6">
        <f>+每日电表读数!CK11-每日电表读数!CJ11</f>
        <v>156.10000000000582</v>
      </c>
      <c r="CK11" s="6">
        <f>+每日电表读数!CL11-每日电表读数!CK11</f>
        <v>174.5</v>
      </c>
      <c r="CL11" s="6">
        <f>+每日电表读数!CM11-每日电表读数!CL11</f>
        <v>176.10000000000582</v>
      </c>
      <c r="CM11" s="6">
        <f>+每日电表读数!CN11-每日电表读数!CM11</f>
        <v>178.29999999998836</v>
      </c>
      <c r="CN11" s="6">
        <f>+每日电表读数!CO11-每日电表读数!CN11</f>
        <v>47</v>
      </c>
      <c r="CO11" s="6">
        <f>+每日电表读数!CP11-每日电表读数!CO11</f>
        <v>185.5</v>
      </c>
      <c r="CP11" s="6">
        <f>+每日电表读数!CQ11-每日电表读数!CP11</f>
        <v>174.70000000001164</v>
      </c>
      <c r="CQ11" s="6">
        <f>+每日电表读数!CR11-每日电表读数!CQ11</f>
        <v>164.19999999999709</v>
      </c>
      <c r="CR11" s="6">
        <f>+每日电表读数!CS11-每日电表读数!CR11</f>
        <v>175.5</v>
      </c>
      <c r="CS11" s="6">
        <f>+每日电表读数!CT11-每日电表读数!CS11</f>
        <v>175.09999999999127</v>
      </c>
      <c r="CT11" s="6">
        <f>+每日电表读数!CU11-每日电表读数!CT11</f>
        <v>142.80000000000291</v>
      </c>
      <c r="CU11" s="6">
        <f>+每日电表读数!CV11-每日电表读数!CU11</f>
        <v>42.19999999999709</v>
      </c>
      <c r="CV11" s="6">
        <f>+每日电表读数!CW11-每日电表读数!CV11</f>
        <v>43.5</v>
      </c>
      <c r="CW11" s="6">
        <f>+每日电表读数!CX11-每日电表读数!CW11</f>
        <v>166.70000000001164</v>
      </c>
      <c r="CX11" s="6">
        <f>+每日电表读数!CY11-每日电表读数!CX11</f>
        <v>178</v>
      </c>
      <c r="CY11" s="6">
        <f>+每日电表读数!CZ11-每日电表读数!CY11</f>
        <v>164.5</v>
      </c>
      <c r="CZ11" s="6">
        <f>+每日电表读数!DA11-每日电表读数!CZ11</f>
        <v>164.19999999999709</v>
      </c>
      <c r="DA11" s="6">
        <f>+每日电表读数!DB11-每日电表读数!DA11</f>
        <v>149.80000000000291</v>
      </c>
      <c r="DB11" s="6">
        <f>+每日电表读数!DC11-每日电表读数!DB11</f>
        <v>54.69999999999709</v>
      </c>
      <c r="DC11" s="6">
        <f>+每日电表读数!DD11-每日电表读数!DC11</f>
        <v>163.59999999999127</v>
      </c>
      <c r="DD11" s="6">
        <f>+每日电表读数!DE11-每日电表读数!DD11</f>
        <v>163.80000000000291</v>
      </c>
      <c r="DE11" s="6">
        <f>+每日电表读数!DF11-每日电表读数!DE11</f>
        <v>181.10000000000582</v>
      </c>
      <c r="DF11" s="6">
        <f>+每日电表读数!DG11-每日电表读数!DF11</f>
        <v>150.69999999999709</v>
      </c>
      <c r="DG11" s="6">
        <f>+每日电表读数!DH11-每日电表读数!DG11</f>
        <v>161.80000000000291</v>
      </c>
      <c r="DH11" s="6">
        <f>+每日电表读数!DI11-每日电表读数!DH11</f>
        <v>133</v>
      </c>
      <c r="DI11" s="6">
        <f>+每日电表读数!DJ11-每日电表读数!DI11</f>
        <v>50.30000000000291</v>
      </c>
      <c r="DJ11" s="6">
        <f>+每日电表读数!DK11-每日电表读数!DJ11</f>
        <v>156.09999999999127</v>
      </c>
      <c r="DK11" s="6">
        <f>+每日电表读数!DL11-每日电表读数!DK11</f>
        <v>170.69999999999709</v>
      </c>
      <c r="DL11" s="6">
        <f>+每日电表读数!DM11-每日电表读数!DL11</f>
        <v>168</v>
      </c>
      <c r="DM11" s="6">
        <f>+每日电表读数!DN11-每日电表读数!DM11</f>
        <v>169.5</v>
      </c>
      <c r="DN11" s="6">
        <f>+每日电表读数!DO11-每日电表读数!DN11</f>
        <v>164.40000000000873</v>
      </c>
      <c r="DO11" s="6">
        <f>+每日电表读数!DP11-每日电表读数!DO11</f>
        <v>140.09999999999127</v>
      </c>
      <c r="DP11" s="6">
        <f>+每日电表读数!DQ11-每日电表读数!DP11</f>
        <v>50.5</v>
      </c>
      <c r="DQ11" s="6">
        <f>+每日电表读数!DR11-每日电表读数!DQ11</f>
        <v>174.10000000000582</v>
      </c>
      <c r="DR11" s="6">
        <f>+每日电表读数!DS11-每日电表读数!DR11</f>
        <v>145.60000000000582</v>
      </c>
      <c r="DS11" s="6">
        <f>+每日电表读数!DT11-每日电表读数!DS11</f>
        <v>52.69999999999709</v>
      </c>
      <c r="DT11" s="6">
        <f>+每日电表读数!DU11-每日电表读数!DT11</f>
        <v>52.599999999991269</v>
      </c>
      <c r="DU11" s="6">
        <f>+每日电表读数!DV11-每日电表读数!DU11</f>
        <v>172.20000000001164</v>
      </c>
      <c r="DV11" s="6">
        <f>+每日电表读数!DW11-每日电表读数!DV11</f>
        <v>141.19999999999709</v>
      </c>
      <c r="DW11" s="6">
        <f>+每日电表读数!DX11-每日电表读数!DW11</f>
        <v>55.30000000000291</v>
      </c>
      <c r="DX11" s="6">
        <f>+每日电表读数!DY11-每日电表读数!DX11</f>
        <v>133.19999999999709</v>
      </c>
      <c r="DY11" s="6">
        <f>+每日电表读数!DZ11-每日电表读数!DY11</f>
        <v>110.80000000000291</v>
      </c>
      <c r="DZ11" s="6">
        <f>+每日电表读数!EA11-每日电表读数!DZ11</f>
        <v>116.39999999999418</v>
      </c>
      <c r="EA11" s="6">
        <f>+每日电表读数!EB11-每日电表读数!EA11</f>
        <v>75.30000000000291</v>
      </c>
      <c r="EB11" s="6">
        <f>+每日电表读数!EC11-每日电表读数!EB11</f>
        <v>121.19999999999709</v>
      </c>
      <c r="EC11" s="6">
        <f>+每日电表读数!ED11-每日电表读数!EC11</f>
        <v>119.5</v>
      </c>
      <c r="ED11" s="6">
        <f>+每日电表读数!EE11-每日电表读数!ED11</f>
        <v>66.899999999994179</v>
      </c>
      <c r="EE11" s="6">
        <f>+每日电表读数!EF11-每日电表读数!EE11</f>
        <v>126</v>
      </c>
      <c r="EF11" s="6">
        <f>+每日电表读数!EG11-每日电表读数!EF11</f>
        <v>137.39999999999418</v>
      </c>
      <c r="EG11" s="6">
        <f>+每日电表读数!EH11-每日电表读数!EG11</f>
        <v>126.60000000000582</v>
      </c>
      <c r="EH11" s="6">
        <f>+每日电表读数!EI11-每日电表读数!EH11</f>
        <v>123.80000000001746</v>
      </c>
      <c r="EI11" s="6">
        <f>+每日电表读数!EJ11-每日电表读数!EI11</f>
        <v>126.39999999999418</v>
      </c>
      <c r="EJ11" s="6">
        <f>+每日电表读数!EK11-每日电表读数!EJ11</f>
        <v>95.799999999988358</v>
      </c>
      <c r="EK11" s="6">
        <f>+每日电表读数!EL11-每日电表读数!EK11</f>
        <v>47.399999999994179</v>
      </c>
      <c r="EL11" s="6">
        <f>+每日电表读数!EM11-每日电表读数!EL11</f>
        <v>121.70000000001164</v>
      </c>
      <c r="EM11" s="6">
        <f>+每日电表读数!EN11-每日电表读数!EM11</f>
        <v>123.70000000001164</v>
      </c>
      <c r="EN11" s="6">
        <f>+每日电表读数!EO11-每日电表读数!EN11</f>
        <v>115.89999999999418</v>
      </c>
      <c r="EO11" s="6">
        <f>+每日电表读数!EP11-每日电表读数!EO11</f>
        <v>115</v>
      </c>
      <c r="EP11" s="6">
        <f>+每日电表读数!EQ11-每日电表读数!EP11</f>
        <v>114.19999999998254</v>
      </c>
      <c r="EQ11" s="6">
        <f>+每日电表读数!ER11-每日电表读数!EQ11</f>
        <v>96.700000000011642</v>
      </c>
      <c r="ER11" s="6">
        <f>+每日电表读数!ES11-每日电表读数!ER11</f>
        <v>45.299999999988358</v>
      </c>
      <c r="ES11" s="6">
        <f>+每日电表读数!ET11-每日电表读数!ES11</f>
        <v>127.70000000001164</v>
      </c>
      <c r="ET11" s="6">
        <f>+每日电表读数!EU11-每日电表读数!ET11</f>
        <v>130.79999999998836</v>
      </c>
      <c r="EU11" s="6">
        <f>+每日电表读数!EV11-每日电表读数!EU11</f>
        <v>128.90000000002328</v>
      </c>
      <c r="EV11" s="6">
        <f>+每日电表读数!EW11-每日电表读数!EV11</f>
        <v>129.69999999998254</v>
      </c>
      <c r="EW11" s="6">
        <f>+每日电表读数!EX11-每日电表读数!EW11</f>
        <v>125.60000000000582</v>
      </c>
      <c r="EX11" s="6">
        <f>+每日电表读数!EY11-每日电表读数!EX11</f>
        <v>111.70000000001164</v>
      </c>
      <c r="EY11" s="6">
        <f>+每日电表读数!EZ11-每日电表读数!EY11</f>
        <v>56.299999999988358</v>
      </c>
      <c r="EZ11" s="6">
        <f>+每日电表读数!FA11-每日电表读数!EZ11</f>
        <v>132.39999999999418</v>
      </c>
      <c r="FA11" s="6">
        <f>+每日电表读数!FB11-每日电表读数!FA11</f>
        <v>131.30000000001746</v>
      </c>
      <c r="FB11" s="6">
        <f>+每日电表读数!FC11-每日电表读数!FB11</f>
        <v>129.19999999998254</v>
      </c>
      <c r="FC11" s="6">
        <f>+每日电表读数!FD11-每日电表读数!FC11</f>
        <v>138.39999999999418</v>
      </c>
      <c r="FD11" s="6">
        <f>+每日电表读数!FE11-每日电表读数!FD11</f>
        <v>128.30000000001746</v>
      </c>
      <c r="FE11" s="6">
        <f>+每日电表读数!FF11-每日电表读数!FE11</f>
        <v>110.79999999998836</v>
      </c>
      <c r="FF11" s="6">
        <f>+每日电表读数!FG11-每日电表读数!FF11</f>
        <v>67.600000000005821</v>
      </c>
      <c r="FG11" s="6">
        <f>+每日电表读数!FH11-每日电表读数!FG11</f>
        <v>135.89999999999418</v>
      </c>
      <c r="FH11" s="6">
        <f>+每日电表读数!FI11-每日电表读数!FH11</f>
        <v>124.39999999999418</v>
      </c>
      <c r="FI11" s="6">
        <f>+每日电表读数!FJ11-每日电表读数!FI11</f>
        <v>123.10000000000582</v>
      </c>
      <c r="FJ11" s="6">
        <f>+每日电表读数!FK11-每日电表读数!FJ11</f>
        <v>120.39999999999418</v>
      </c>
      <c r="FK11" s="6">
        <f>+每日电表读数!FL11-每日电表读数!FK11</f>
        <v>103.20000000001164</v>
      </c>
      <c r="FL11" s="6">
        <f>+每日电表读数!FM11-每日电表读数!FL11</f>
        <v>96.5</v>
      </c>
      <c r="FM11" s="6">
        <f>+每日电表读数!FN11-每日电表读数!FM11</f>
        <v>37.299999999988358</v>
      </c>
      <c r="FN11" s="6">
        <f>+每日电表读数!FO11-每日电表读数!FN11</f>
        <v>128.5</v>
      </c>
      <c r="FO11" s="6">
        <f>+每日电表读数!FP11-每日电表读数!FO11</f>
        <v>150.40000000002328</v>
      </c>
      <c r="FP11" s="6">
        <f>+每日电表读数!FQ11-每日电表读数!FP11</f>
        <v>125.29999999998836</v>
      </c>
      <c r="FQ11" s="6">
        <f>+每日电表读数!FR11-每日电表读数!FQ11</f>
        <v>125.5</v>
      </c>
      <c r="FR11" s="6">
        <f>+每日电表读数!FS11-每日电表读数!FR11</f>
        <v>128.79999999998836</v>
      </c>
      <c r="FS11" s="6">
        <f>+每日电表读数!FT11-每日电表读数!FS11</f>
        <v>103.40000000002328</v>
      </c>
      <c r="FT11" s="6">
        <f>+每日电表读数!FU11-每日电表读数!FT11</f>
        <v>51.399999999994179</v>
      </c>
      <c r="FU11" s="6">
        <f>+每日电表读数!FV11-每日电表读数!FU11</f>
        <v>122.39999999999418</v>
      </c>
      <c r="FV11" s="6">
        <f>+每日电表读数!FW11-每日电表读数!FV11</f>
        <v>127.5</v>
      </c>
      <c r="FW11" s="6">
        <f>+每日电表读数!FX11-每日电表读数!FW11</f>
        <v>127.39999999999418</v>
      </c>
      <c r="FX11" s="6">
        <f>+每日电表读数!FY11-每日电表读数!FX11</f>
        <v>127.10000000000582</v>
      </c>
      <c r="FY11" s="6">
        <f>+每日电表读数!FZ11-每日电表读数!FY11</f>
        <v>114.89999999999418</v>
      </c>
      <c r="FZ11" s="6">
        <f>+每日电表读数!GA11-每日电表读数!FZ11</f>
        <v>112.89999999999418</v>
      </c>
      <c r="GA11" s="6">
        <f>+每日电表读数!GB11-每日电表读数!GA11</f>
        <v>44.900000000023283</v>
      </c>
      <c r="GB11" s="6">
        <f>+每日电表读数!GC11-每日电表读数!GB11</f>
        <v>129.39999999999418</v>
      </c>
      <c r="GC11" s="6">
        <f>+每日电表读数!GD11-每日电表读数!GC11</f>
        <v>129.79999999998836</v>
      </c>
      <c r="GD11" s="6">
        <f>+每日电表读数!GE11-每日电表读数!GD11</f>
        <v>132.80000000001746</v>
      </c>
      <c r="GE11" s="6">
        <f>+每日电表读数!GF11-每日电表读数!GE11</f>
        <v>129.09999999997672</v>
      </c>
      <c r="GF11" s="6">
        <f>+每日电表读数!GG11-每日电表读数!GF11</f>
        <v>126.70000000001164</v>
      </c>
      <c r="GG11" s="6">
        <f>+每日电表读数!GH11-每日电表读数!GG11</f>
        <v>105.89999999999418</v>
      </c>
      <c r="GH11" s="6">
        <f>+每日电表读数!GI11-每日电表读数!GH11</f>
        <v>41.899999999994179</v>
      </c>
      <c r="GI11" s="6">
        <f>+每日电表读数!GJ11-每日电表读数!GI11</f>
        <v>126.5</v>
      </c>
      <c r="GJ11" s="6">
        <f>+每日电表读数!GK11-每日电表读数!GJ11</f>
        <v>126.90000000002328</v>
      </c>
      <c r="GK11" s="6">
        <f>+每日电表读数!GL11-每日电表读数!GK11</f>
        <v>125.09999999997672</v>
      </c>
      <c r="GL11" s="6">
        <f>+每日电表读数!GM11-每日电表读数!GL11</f>
        <v>111.90000000002328</v>
      </c>
      <c r="GM11" s="6">
        <f>+每日电表读数!GN11-每日电表读数!GM11</f>
        <v>113.39999999999418</v>
      </c>
      <c r="GN11" s="6">
        <f>+每日电表读数!GO11-每日电表读数!GN11</f>
        <v>92.899999999994179</v>
      </c>
      <c r="GO11" s="6">
        <f>+每日电表读数!GP11-每日电表读数!GO11</f>
        <v>47.399999999994179</v>
      </c>
      <c r="GP11" s="6">
        <f>+每日电表读数!GQ11-每日电表读数!GP11</f>
        <v>108</v>
      </c>
      <c r="GQ11" s="6">
        <f>+每日电表读数!GR11-每日电表读数!GQ11</f>
        <v>107.70000000001164</v>
      </c>
      <c r="GR11" s="6">
        <f>+每日电表读数!GS11-每日电表读数!GR11</f>
        <v>115.19999999998254</v>
      </c>
      <c r="GS11" s="6">
        <f>+每日电表读数!GT11-每日电表读数!GS11</f>
        <v>102.70000000001164</v>
      </c>
      <c r="GT11" s="6">
        <f>+每日电表读数!GU11-每日电表读数!GT11</f>
        <v>107.39999999999418</v>
      </c>
      <c r="GU11" s="6">
        <f>+每日电表读数!GV11-每日电表读数!GU11</f>
        <v>89.899999999994179</v>
      </c>
      <c r="GV11" s="6">
        <f>+每日电表读数!GW11-每日电表读数!GV11</f>
        <v>49.300000000017462</v>
      </c>
      <c r="GW11" s="6">
        <f>+每日电表读数!GX11-每日电表读数!GW11</f>
        <v>94.399999999994179</v>
      </c>
      <c r="GX11" s="6">
        <f>+每日电表读数!GY11-每日电表读数!GX11</f>
        <v>46.100000000005821</v>
      </c>
      <c r="GY11" s="6">
        <f>+每日电表读数!GZ11-每日电表读数!GY11</f>
        <v>123.89999999999418</v>
      </c>
      <c r="GZ11" s="6">
        <f>+每日电表读数!HA11-每日电表读数!GZ11</f>
        <v>129.60000000000582</v>
      </c>
      <c r="HA11" s="6">
        <f>+每日电表读数!HB11-每日电表读数!HA11</f>
        <v>136.79999999998836</v>
      </c>
      <c r="HB11" s="6">
        <f>+每日电表读数!HC11-每日电表读数!HB11</f>
        <v>109.89999999999418</v>
      </c>
      <c r="HC11" s="6">
        <f>+每日电表读数!HD11-每日电表读数!HC11</f>
        <v>35.5</v>
      </c>
      <c r="HD11" s="6">
        <f>+每日电表读数!HE11-每日电表读数!HD11</f>
        <v>133.90000000002328</v>
      </c>
      <c r="HE11" s="6">
        <f>+每日电表读数!HF11-每日电表读数!HE11</f>
        <v>140.89999999999418</v>
      </c>
      <c r="HF11" s="6">
        <f>+每日电表读数!HG11-每日电表读数!HF11</f>
        <v>154.39999999999418</v>
      </c>
      <c r="HG11" s="6">
        <f>+每日电表读数!HH11-每日电表读数!HG11</f>
        <v>119.70000000001164</v>
      </c>
      <c r="HH11" s="6">
        <f>+每日电表读数!HI11-每日电表读数!HH11</f>
        <v>134.5</v>
      </c>
      <c r="HI11" s="6">
        <f>+每日电表读数!HJ11-每日电表读数!HI11</f>
        <v>118.19999999998254</v>
      </c>
      <c r="HJ11" s="6">
        <f>+每日电表读数!HK11-每日电表读数!HJ11</f>
        <v>40.600000000005821</v>
      </c>
      <c r="HK11" s="6">
        <f>+每日电表读数!HL11-每日电表读数!HK11</f>
        <v>147.20000000001164</v>
      </c>
      <c r="HL11" s="6">
        <f>+每日电表读数!HM11-每日电表读数!HL11</f>
        <v>148.09999999997672</v>
      </c>
      <c r="HM11" s="6">
        <f>+每日电表读数!HN11-每日电表读数!HM11</f>
        <v>145</v>
      </c>
      <c r="HN11" s="6">
        <f>+每日电表读数!HO11-每日电表读数!HN11</f>
        <v>132</v>
      </c>
      <c r="HO11" s="6">
        <f>+每日电表读数!HP11-每日电表读数!HO11</f>
        <v>114.20000000001164</v>
      </c>
      <c r="HP11" s="6">
        <f>+每日电表读数!HQ11-每日电表读数!HP11</f>
        <v>111.29999999998836</v>
      </c>
      <c r="HQ11" s="6">
        <f>+每日电表读数!HR11-每日电表读数!HQ11</f>
        <v>38.400000000023283</v>
      </c>
      <c r="HR11" s="6">
        <f>+每日电表读数!HS11-每日电表读数!HR11</f>
        <v>140.89999999999418</v>
      </c>
      <c r="HS11" s="6">
        <f>+每日电表读数!HT11-每日电表读数!HS11</f>
        <v>140.69999999998254</v>
      </c>
      <c r="HT11" s="6">
        <f>+每日电表读数!HU11-每日电表读数!HT11</f>
        <v>143.60000000000582</v>
      </c>
      <c r="HU11" s="6">
        <f>+每日电表读数!HV11-每日电表读数!HU11</f>
        <v>154.20000000001164</v>
      </c>
      <c r="HV11" s="6">
        <f>+每日电表读数!HW11-每日电表读数!HV11</f>
        <v>133.39999999999418</v>
      </c>
      <c r="HW11" s="6">
        <f>+每日电表读数!HX11-每日电表读数!HW11</f>
        <v>132.20000000001164</v>
      </c>
      <c r="HX11" s="6">
        <f>+每日电表读数!HY11-每日电表读数!HX11</f>
        <v>47.099999999976717</v>
      </c>
      <c r="HY11" s="6">
        <f>+每日电表读数!HZ11-每日电表读数!HY11</f>
        <v>156</v>
      </c>
      <c r="HZ11" s="6">
        <f>+每日电表读数!IA11-每日电表读数!HZ11</f>
        <v>151.10000000000582</v>
      </c>
      <c r="IA11" s="6">
        <f>+每日电表读数!IB11-每日电表读数!IA11</f>
        <v>152.20000000001164</v>
      </c>
      <c r="IB11" s="6">
        <f>+每日电表读数!IC11-每日电表读数!IB11</f>
        <v>150.89999999999418</v>
      </c>
      <c r="IC11" s="6">
        <f>+每日电表读数!ID11-每日电表读数!IC11</f>
        <v>145.29999999998836</v>
      </c>
      <c r="ID11" s="6">
        <f>+每日电表读数!IE11-每日电表读数!ID11</f>
        <v>118.10000000000582</v>
      </c>
      <c r="IE11" s="6">
        <f>+每日电表读数!IF11-每日电表读数!IE11</f>
        <v>37.600000000005821</v>
      </c>
      <c r="IF11" s="6">
        <f>+每日电表读数!IG11-每日电表读数!IF11</f>
        <v>145.5</v>
      </c>
      <c r="IG11" s="6">
        <f>+每日电表读数!IH11-每日电表读数!IG11</f>
        <v>152.70000000001164</v>
      </c>
      <c r="IH11" s="6">
        <f>+每日电表读数!II11-每日电表读数!IH11</f>
        <v>161.39999999999418</v>
      </c>
      <c r="II11" s="6">
        <f>+每日电表读数!IJ11-每日电表读数!II11</f>
        <v>156.39999999999418</v>
      </c>
      <c r="IJ11" s="6">
        <f>+每日电表读数!IK11-每日电表读数!IJ11</f>
        <v>171.10000000000582</v>
      </c>
      <c r="IK11" s="6">
        <f>+每日电表读数!IL11-每日电表读数!IK11</f>
        <v>118.29999999998836</v>
      </c>
      <c r="IL11" s="6">
        <f>+每日电表读数!IM11-每日电表读数!IL11</f>
        <v>109.39999999999418</v>
      </c>
      <c r="IM11" s="6">
        <f>+每日电表读数!IN11-每日电表读数!IM11</f>
        <v>95.200000000011642</v>
      </c>
      <c r="IN11" s="6">
        <f>+每日电表读数!IO11-每日电表读数!IN11</f>
        <v>40</v>
      </c>
      <c r="IO11" s="6">
        <f>+每日电表读数!IP11-每日电表读数!IO11</f>
        <v>156</v>
      </c>
      <c r="IP11" s="6">
        <f>+每日电表读数!IQ11-每日电表读数!IP11</f>
        <v>162.70000000001164</v>
      </c>
      <c r="IQ11" s="6">
        <f>+每日电表读数!IR11-每日电表读数!IQ11</f>
        <v>151.19999999998254</v>
      </c>
      <c r="IR11" s="6">
        <f>+每日电表读数!IS11-每日电表读数!IR11</f>
        <v>159.30000000001746</v>
      </c>
      <c r="IS11" s="6">
        <f>+每日电表读数!IT11-每日电表读数!IS11</f>
        <v>52.299999999988358</v>
      </c>
      <c r="IT11" s="6">
        <f>+每日电表读数!IU11-每日电表读数!IT11</f>
        <v>156.20000000001164</v>
      </c>
      <c r="IU11" s="6">
        <f>+每日电表读数!IV11-每日电表读数!IU11</f>
        <v>149.69999999998254</v>
      </c>
      <c r="IV11" s="6">
        <f>+每日电表读数!IW11-每日电表读数!IV11</f>
        <v>161.70000000001164</v>
      </c>
      <c r="IW11" s="6">
        <f>+每日电表读数!IX11-每日电表读数!IW11</f>
        <v>152.89999999999418</v>
      </c>
      <c r="IX11" s="6">
        <f>+每日电表读数!IY11-每日电表读数!IX11</f>
        <v>158</v>
      </c>
      <c r="IY11" s="6">
        <f>+每日电表读数!IZ11-每日电表读数!IY11</f>
        <v>151.60000000000582</v>
      </c>
      <c r="IZ11" s="6">
        <f>+每日电表读数!JA11-每日电表读数!IZ11</f>
        <v>49.299999999988358</v>
      </c>
      <c r="JA11" s="6">
        <f>+每日电表读数!JB11-每日电表读数!JA11</f>
        <v>152.30000000001746</v>
      </c>
      <c r="JB11" s="6">
        <f>+每日电表读数!JC11-每日电表读数!JB11</f>
        <v>147.79999999998836</v>
      </c>
      <c r="JC11" s="6">
        <f>+每日电表读数!JD11-每日电表读数!JC11</f>
        <v>147.60000000000582</v>
      </c>
      <c r="JD11" s="6">
        <f>+每日电表读数!JE11-每日电表读数!JD11</f>
        <v>152.10000000000582</v>
      </c>
      <c r="JE11" s="6">
        <f>+每日电表读数!JF11-每日电表读数!JE11</f>
        <v>152.29999999998836</v>
      </c>
      <c r="JF11" s="6">
        <f>+每日电表读数!JG11-每日电表读数!JF11</f>
        <v>147</v>
      </c>
      <c r="JG11" s="6">
        <f>+每日电表读数!JH11-每日电表读数!JG11</f>
        <v>50</v>
      </c>
      <c r="JH11" s="6">
        <f>+每日电表读数!JI11-每日电表读数!JH11</f>
        <v>156.5</v>
      </c>
      <c r="JI11" s="6">
        <f>+每日电表读数!JJ11-每日电表读数!JI11</f>
        <v>154.20000000001164</v>
      </c>
      <c r="JJ11" s="6">
        <f>+每日电表读数!JK11-每日电表读数!JJ11</f>
        <v>157.19999999998254</v>
      </c>
      <c r="JK11" s="6">
        <f>+每日电表读数!JL11-每日电表读数!JK11</f>
        <v>152.89999999999418</v>
      </c>
      <c r="JL11" s="6">
        <f>+每日电表读数!JM11-每日电表读数!JL11</f>
        <v>154.40000000002328</v>
      </c>
      <c r="JM11" s="6">
        <f>+每日电表读数!JN11-每日电表读数!JM11</f>
        <v>128.89999999999418</v>
      </c>
      <c r="JN11" s="6">
        <f>+每日电表读数!JO11-每日电表读数!JN11</f>
        <v>46.600000000005821</v>
      </c>
      <c r="JO11" s="6">
        <f>+每日电表读数!JP11-每日电表读数!JO11</f>
        <v>151.79999999998836</v>
      </c>
      <c r="JP11" s="6">
        <f>+每日电表读数!JQ11-每日电表读数!JP11</f>
        <v>154.70000000001164</v>
      </c>
      <c r="JQ11" s="6">
        <f>+每日电表读数!JR11-每日电表读数!JQ11</f>
        <v>152.89999999999418</v>
      </c>
      <c r="JR11" s="6">
        <f>+每日电表读数!JS11-每日电表读数!JR11</f>
        <v>154.39999999999418</v>
      </c>
      <c r="JS11" s="6">
        <f>+每日电表读数!JT11-每日电表读数!JS11</f>
        <v>144.89999999999418</v>
      </c>
      <c r="JT11" s="6">
        <f>+每日电表读数!JU11-每日电表读数!JT11</f>
        <v>138.20000000001164</v>
      </c>
      <c r="JU11" s="6">
        <f>+每日电表读数!JV11-每日电表读数!JU11</f>
        <v>43</v>
      </c>
      <c r="JV11" s="6">
        <f>+每日电表读数!JW11-每日电表读数!JV11</f>
        <v>158.89999999999418</v>
      </c>
      <c r="JW11" s="6">
        <f>+每日电表读数!JX11-每日电表读数!JW11</f>
        <v>158.89999999999418</v>
      </c>
      <c r="JX11" s="6">
        <f>+每日电表读数!JY11-每日电表读数!JX11</f>
        <v>154.30000000001746</v>
      </c>
      <c r="JY11" s="6">
        <f>+每日电表读数!JZ11-每日电表读数!JY11</f>
        <v>152.79999999998836</v>
      </c>
      <c r="JZ11" s="6">
        <f>+每日电表读数!KA11-每日电表读数!JZ11</f>
        <v>138.10000000000582</v>
      </c>
      <c r="KA11" s="6">
        <f>+每日电表读数!KB11-每日电表读数!KA11</f>
        <v>142.39999999999418</v>
      </c>
      <c r="KB11" s="6">
        <f>+每日电表读数!KC11-每日电表读数!KB11</f>
        <v>54</v>
      </c>
      <c r="KC11" s="6">
        <f>+每日电表读数!KD11-每日电表读数!KC11</f>
        <v>149.39999999999418</v>
      </c>
      <c r="KD11" s="6">
        <f>+每日电表读数!KE11-每日电表读数!KD11</f>
        <v>166.30000000001746</v>
      </c>
      <c r="KE11" s="6">
        <f>+每日电表读数!KF11-每日电表读数!KE11</f>
        <v>155.59999999997672</v>
      </c>
      <c r="KF11" s="6">
        <f>+每日电表读数!KG11-每日电表读数!KF11</f>
        <v>161.20000000001164</v>
      </c>
      <c r="KG11" s="6">
        <f>+每日电表读数!KH11-每日电表读数!KG11</f>
        <v>174.70000000001164</v>
      </c>
      <c r="KH11" s="6">
        <f>+每日电表读数!KI11-每日电表读数!KH11</f>
        <v>139.5</v>
      </c>
      <c r="KI11" s="6">
        <f>+每日电表读数!KJ11-每日电表读数!KI11</f>
        <v>38.199999999982538</v>
      </c>
      <c r="KJ11" s="6">
        <f>+每日电表读数!KK11-每日电表读数!KJ11</f>
        <v>162.10000000000582</v>
      </c>
      <c r="KK11" s="6">
        <f>+每日电表读数!KL11-每日电表读数!KK11</f>
        <v>152</v>
      </c>
      <c r="KL11" s="6">
        <f>+每日电表读数!KM11-每日电表读数!KL11</f>
        <v>151.5</v>
      </c>
      <c r="KM11" s="6">
        <f>+每日电表读数!KN11-每日电表读数!KM11</f>
        <v>147.89999999999418</v>
      </c>
      <c r="KN11" s="6">
        <f>+每日电表读数!KO11-每日电表读数!KN11</f>
        <v>145.70000000001164</v>
      </c>
      <c r="KO11" s="6">
        <f>+每日电表读数!KP11-每日电表读数!KO11</f>
        <v>128.60000000000582</v>
      </c>
      <c r="KP11" s="6">
        <f>+每日电表读数!KQ11-每日电表读数!KP11</f>
        <v>36.599999999976717</v>
      </c>
      <c r="KQ11" s="6">
        <f>+每日电表读数!KR11-每日电表读数!KQ11</f>
        <v>146.20000000001164</v>
      </c>
      <c r="KR11" s="6">
        <f>+每日电表读数!KS11-每日电表读数!KR11</f>
        <v>148.5</v>
      </c>
      <c r="KS11" s="6">
        <f>+每日电表读数!KT11-每日电表读数!KS11</f>
        <v>146.79999999998836</v>
      </c>
      <c r="KT11" s="6">
        <f>+每日电表读数!KU11-每日电表读数!KT11</f>
        <v>137.90000000002328</v>
      </c>
      <c r="KU11" s="6">
        <f>+每日电表读数!KV11-每日电表读数!KU11</f>
        <v>147.5</v>
      </c>
      <c r="KV11" s="6">
        <f>+每日电表读数!KW11-每日电表读数!KV11</f>
        <v>128.89999999999418</v>
      </c>
      <c r="KW11" s="6">
        <f>+每日电表读数!KX11-每日电表读数!KW11</f>
        <v>44</v>
      </c>
      <c r="KX11" s="6">
        <f>+每日电表读数!KY11-每日电表读数!KX11</f>
        <v>151.79999999998836</v>
      </c>
      <c r="KY11" s="6">
        <f>+每日电表读数!KZ11-每日电表读数!KY11</f>
        <v>151.5</v>
      </c>
      <c r="KZ11" s="6">
        <f>+每日电表读数!LA11-每日电表读数!KZ11</f>
        <v>150.60000000000582</v>
      </c>
      <c r="LA11" s="6">
        <f>+每日电表读数!LB11-每日电表读数!LA11</f>
        <v>130.39999999999418</v>
      </c>
      <c r="LB11" s="6">
        <f>+每日电表读数!LC11-每日电表读数!LB11</f>
        <v>130.70000000001164</v>
      </c>
      <c r="LC11" s="6">
        <f>+每日电表读数!LD11-每日电表读数!LC11</f>
        <v>123.19999999998254</v>
      </c>
      <c r="LD11" s="6">
        <f>+每日电表读数!LE11-每日电表读数!LD11</f>
        <v>29.800000000017462</v>
      </c>
      <c r="LE11" s="6">
        <f>+每日电表读数!LF11-每日电表读数!LE11</f>
        <v>163.39999999999418</v>
      </c>
      <c r="LF11" s="6">
        <f>+每日电表读数!LG11-每日电表读数!LF11</f>
        <v>163.60000000000582</v>
      </c>
      <c r="LG11" s="6">
        <f>+每日电表读数!LH11-每日电表读数!LG11</f>
        <v>150.29999999998836</v>
      </c>
      <c r="LH11" s="6">
        <f>+每日电表读数!LI11-每日电表读数!LH11</f>
        <v>144.89999999999418</v>
      </c>
      <c r="LI11" s="6">
        <f>+每日电表读数!LJ11-每日电表读数!LI11</f>
        <v>147.70000000001164</v>
      </c>
      <c r="LJ11" s="6">
        <f>+每日电表读数!LK11-每日电表读数!LJ11</f>
        <v>134</v>
      </c>
      <c r="LK11" s="6">
        <f>+每日电表读数!LL11-每日电表读数!LK11</f>
        <v>43.299999999988358</v>
      </c>
      <c r="LL11" s="6">
        <f>+每日电表读数!LM11-每日电表读数!LL11</f>
        <v>161.40000000002328</v>
      </c>
      <c r="LM11" s="6">
        <f>+每日电表读数!LN11-每日电表读数!LM11</f>
        <v>144.09999999997672</v>
      </c>
      <c r="LN11" s="6">
        <f>+每日电表读数!LO11-每日电表读数!LN11</f>
        <v>142.70000000001164</v>
      </c>
      <c r="LO11" s="6">
        <f>+每日电表读数!LP11-每日电表读数!LO11</f>
        <v>161.39999999999418</v>
      </c>
      <c r="LP11" s="6">
        <f>+每日电表读数!LQ11-每日电表读数!LP11</f>
        <v>146.60000000000582</v>
      </c>
      <c r="LQ11" s="6">
        <f>+每日电表读数!LR11-每日电表读数!LQ11</f>
        <v>149.10000000000582</v>
      </c>
      <c r="LR11" s="6">
        <f>+每日电表读数!LS11-每日电表读数!LR11</f>
        <v>44.100000000005821</v>
      </c>
      <c r="LS11" s="6">
        <f>+每日电表读数!LT11-每日电表读数!LS11</f>
        <v>167.19999999998254</v>
      </c>
      <c r="LT11" s="6">
        <f>+每日电表读数!LU11-每日电表读数!LT11</f>
        <v>168.30000000001746</v>
      </c>
      <c r="LU11" s="6">
        <f>+每日电表读数!LV11-每日电表读数!LU11</f>
        <v>170.59999999997672</v>
      </c>
      <c r="LV11" s="6">
        <f>+每日电表读数!LW11-每日电表读数!LV11</f>
        <v>167.40000000002328</v>
      </c>
      <c r="LW11" s="6">
        <f>+每日电表读数!LX11-每日电表读数!LW11</f>
        <v>164.89999999999418</v>
      </c>
      <c r="LX11" s="6">
        <f>+每日电表读数!LY11-每日电表读数!LX11</f>
        <v>170.10000000000582</v>
      </c>
      <c r="LY11" s="6">
        <f>+每日电表读数!LZ11-每日电表读数!LY11</f>
        <v>55.599999999976717</v>
      </c>
      <c r="LZ11" s="6">
        <f>+每日电表读数!MA11-每日电表读数!LZ11</f>
        <v>208.20000000001164</v>
      </c>
      <c r="MA11" s="6">
        <f>+每日电表读数!MB11-每日电表读数!MA11</f>
        <v>202.5</v>
      </c>
      <c r="MB11" s="6">
        <f>+每日电表读数!MC11-每日电表读数!MB11</f>
        <v>184.89999999999418</v>
      </c>
      <c r="MC11" s="6">
        <f>+每日电表读数!MD11-每日电表读数!MC11</f>
        <v>178.10000000000582</v>
      </c>
      <c r="MD11" s="6">
        <f>+每日电表读数!ME11-每日电表读数!MD11</f>
        <v>171.60000000000582</v>
      </c>
      <c r="ME11" s="6">
        <f>+每日电表读数!MF11-每日电表读数!ME11</f>
        <v>179.79999999998836</v>
      </c>
      <c r="MF11" s="6">
        <f>+每日电表读数!MG11-每日电表读数!MF11</f>
        <v>168.20000000001164</v>
      </c>
      <c r="MG11" s="6">
        <f>+每日电表读数!MH11-每日电表读数!MG11</f>
        <v>180.79999999998836</v>
      </c>
      <c r="MH11" s="6">
        <f>+每日电表读数!MI11-每日电表读数!MH11</f>
        <v>182.20000000001164</v>
      </c>
      <c r="MI11" s="6">
        <f>+每日电表读数!MJ11-每日电表读数!MI11</f>
        <v>176.10000000000582</v>
      </c>
      <c r="MJ11" s="6">
        <f>+每日电表读数!MK11-每日电表读数!MJ11</f>
        <v>183.89999999999418</v>
      </c>
      <c r="MK11" s="6">
        <f>+每日电表读数!ML11-每日电表读数!MK11</f>
        <v>192.29999999998836</v>
      </c>
      <c r="ML11" s="6">
        <f>+每日电表读数!MM11-每日电表读数!ML11</f>
        <v>196.89999999999418</v>
      </c>
      <c r="MM11" s="6">
        <f>+每日电表读数!MN11-每日电表读数!MM11</f>
        <v>179.60000000000582</v>
      </c>
      <c r="MN11" s="6">
        <f>+每日电表读数!MO11-每日电表读数!MN11</f>
        <v>180.60000000000582</v>
      </c>
      <c r="MO11" s="6">
        <f>+每日电表读数!MP11-每日电表读数!MO11</f>
        <v>195.60000000000582</v>
      </c>
      <c r="MP11" s="6">
        <f>+每日电表读数!MQ11-每日电表读数!MP11</f>
        <v>221.19999999998254</v>
      </c>
      <c r="MQ11" s="6">
        <f>+每日电表读数!MR11-每日电表读数!MQ11</f>
        <v>218.10000000000582</v>
      </c>
      <c r="MR11" s="6">
        <f>+每日电表读数!MS11-每日电表读数!MR11</f>
        <v>209.30000000001746</v>
      </c>
      <c r="MS11" s="6">
        <f>+每日电表读数!MT11-每日电表读数!MS11</f>
        <v>208</v>
      </c>
      <c r="MT11" s="6">
        <f>+每日电表读数!MU11-每日电表读数!MT11</f>
        <v>84.099999999976717</v>
      </c>
      <c r="MU11" s="6">
        <f>+每日电表读数!MV11-每日电表读数!MU11</f>
        <v>186.90000000002328</v>
      </c>
      <c r="MV11" s="6">
        <f>+每日电表读数!MW11-每日电表读数!MV11</f>
        <v>182.19999999998254</v>
      </c>
      <c r="MW11" s="6">
        <f>+每日电表读数!MX11-每日电表读数!MW11</f>
        <v>183.70000000001164</v>
      </c>
      <c r="MX11" s="6">
        <f>+每日电表读数!MY11-每日电表读数!MX11</f>
        <v>194.10000000000582</v>
      </c>
      <c r="MY11" s="6">
        <f>+每日电表读数!MZ11-每日电表读数!MY11</f>
        <v>188.5</v>
      </c>
      <c r="MZ11" s="6">
        <f>+每日电表读数!NA11-每日电表读数!MZ11</f>
        <v>103</v>
      </c>
      <c r="NA11" s="6">
        <f>+每日电表读数!NB11-每日电表读数!NA11</f>
        <v>105.79999999998836</v>
      </c>
      <c r="NB11" s="6">
        <f>+每日电表读数!NC11-每日电表读数!NB11</f>
        <v>186.10000000000582</v>
      </c>
      <c r="NC11" s="6">
        <f>+每日电表读数!ND11-每日电表读数!NC11</f>
        <v>183.39999999999418</v>
      </c>
      <c r="ND11" s="6">
        <f>+每日电表读数!NE11-每日电表读数!ND11</f>
        <v>165</v>
      </c>
      <c r="NE11" s="6">
        <f>+每日电表读数!NF11-每日电表读数!NE11</f>
        <v>103.39999999999418</v>
      </c>
      <c r="NF11" s="6">
        <f>+每日电表读数!NG11-每日电表读数!NF11</f>
        <v>198.80000000001746</v>
      </c>
      <c r="NG11" s="6">
        <f>+每日电表读数!NH11-每日电表读数!NG11</f>
        <v>191.19999999998254</v>
      </c>
      <c r="NH11" s="6">
        <f>+每日电表读数!NI11-每日电表读数!NH11</f>
        <v>57.800000000017462</v>
      </c>
      <c r="NI11" s="6">
        <f>+每日电表读数!NJ11-每日电表读数!NI11</f>
        <v>193.79999999998836</v>
      </c>
      <c r="NJ11" s="6">
        <f>+每日电表读数!NK11-每日电表读数!NJ11</f>
        <v>189.20000000001164</v>
      </c>
      <c r="NK11" s="6">
        <f>+每日电表读数!NL11-每日电表读数!NK11</f>
        <v>195.5</v>
      </c>
      <c r="NL11" s="6">
        <f>+每日电表读数!NM11-每日电表读数!NL11</f>
        <v>194.09999999997672</v>
      </c>
      <c r="NM11" s="6">
        <f>+每日电表读数!NN11-每日电表读数!NM11</f>
        <v>191.60000000000582</v>
      </c>
      <c r="NN11" s="6">
        <f>+每日电表读数!NO11-每日电表读数!NN11</f>
        <v>195.5</v>
      </c>
      <c r="NO11" s="6">
        <f>+每日电表读数!NP11-每日电表读数!NO11</f>
        <v>72.399999999994179</v>
      </c>
      <c r="NP11" s="6">
        <f>+每日电表读数!NQ11-每日电表读数!NP11</f>
        <v>188.40000000002328</v>
      </c>
      <c r="NQ11" s="6">
        <f>+每日电表读数!NR11-每日电表读数!NQ11</f>
        <v>192.69999999998254</v>
      </c>
      <c r="NR11" s="6">
        <f>+每日电表读数!NS11-每日电表读数!NR11</f>
        <v>193.80000000001746</v>
      </c>
      <c r="NS11" s="6">
        <f>+每日电表读数!NT11-每日电表读数!NS11</f>
        <v>194.5</v>
      </c>
      <c r="NT11" s="6">
        <f>+每日电表读数!NU11-每日电表读数!NT11</f>
        <v>191.89999999999418</v>
      </c>
      <c r="NU11" s="6">
        <f>+每日电表读数!NV11-每日电表读数!NU11</f>
        <v>189.89999999999418</v>
      </c>
      <c r="NV11" s="6">
        <f>+每日电表读数!NW11-每日电表读数!NV11</f>
        <v>94.5</v>
      </c>
      <c r="NW11" s="6">
        <f>+每日电表读数!NX11-每日电表读数!NW11</f>
        <v>195</v>
      </c>
      <c r="NX11" s="6">
        <f>+每日电表读数!NY11-每日电表读数!NX11</f>
        <v>194</v>
      </c>
      <c r="NY11" s="6">
        <f>+每日电表读数!NZ11-每日电表读数!NY11</f>
        <v>195.5</v>
      </c>
      <c r="NZ11" s="6">
        <f>+每日电表读数!OA11-每日电表读数!NZ11</f>
        <v>198.5</v>
      </c>
      <c r="OA11" s="6">
        <f>+每日电表读数!OB11-每日电表读数!OA11</f>
        <v>191.20000000001164</v>
      </c>
      <c r="OB11" s="6">
        <f>+每日电表读数!OC11-每日电表读数!OB11</f>
        <v>170.59999999997672</v>
      </c>
      <c r="OC11" s="6">
        <f>+每日电表读数!OD11-每日电表读数!OC11</f>
        <v>74.200000000011642</v>
      </c>
      <c r="OD11" s="6">
        <f>+每日电表读数!OE11-每日电表读数!OD11</f>
        <v>181.10000000000582</v>
      </c>
      <c r="OE11" s="6">
        <f>+每日电表读数!OF11-每日电表读数!OE11</f>
        <v>191.29999999998836</v>
      </c>
      <c r="OF11" s="6">
        <f>+每日电表读数!OG11-每日电表读数!OF11</f>
        <v>201</v>
      </c>
      <c r="OG11" s="6">
        <f>+每日电表读数!OH11-每日电表读数!OG11</f>
        <v>199.5</v>
      </c>
      <c r="OH11" s="6">
        <f>+每日电表读数!OI11-每日电表读数!OH11</f>
        <v>199.39999999999418</v>
      </c>
      <c r="OI11" s="6">
        <f>+每日电表读数!OJ11-每日电表读数!OI11</f>
        <v>218.30000000001746</v>
      </c>
      <c r="OJ11" s="6">
        <f>+每日电表读数!OK11-每日电表读数!OJ11</f>
        <v>70.899999999994179</v>
      </c>
      <c r="OK11" s="6">
        <f>+每日电表读数!OL11-每日电表读数!OK11</f>
        <v>206.39999999999418</v>
      </c>
      <c r="OL11" s="6">
        <f>+每日电表读数!OM11-每日电表读数!OL11</f>
        <v>206.5</v>
      </c>
      <c r="OM11" s="6">
        <f>+每日电表读数!ON11-每日电表读数!OM11</f>
        <v>207.10000000000582</v>
      </c>
      <c r="ON11" s="6">
        <f>+每日电表读数!OO11-每日电表读数!ON11</f>
        <v>207.89999999999418</v>
      </c>
      <c r="OO11" s="6">
        <f>+每日电表读数!OP11-每日电表读数!OO11</f>
        <v>210.80000000001746</v>
      </c>
      <c r="OP11" s="6">
        <f>+每日电表读数!OQ11-每日电表读数!OP11</f>
        <v>193.19999999998254</v>
      </c>
      <c r="OQ11" s="6">
        <f>+每日电表读数!OR11-每日电表读数!OQ11</f>
        <v>53.800000000017462</v>
      </c>
      <c r="OR11" s="6">
        <f>+每日电表读数!OS11-每日电表读数!OR11</f>
        <v>187.5</v>
      </c>
      <c r="OS11" s="6">
        <f>+每日电表读数!OT11-每日电表读数!OS11</f>
        <v>187.89999999999418</v>
      </c>
      <c r="OT11" s="6">
        <f>+每日电表读数!OU11-每日电表读数!OT11</f>
        <v>189.39999999999418</v>
      </c>
      <c r="OU11" s="6">
        <f>+每日电表读数!OV11-每日电表读数!OU11</f>
        <v>183.5</v>
      </c>
      <c r="OV11" s="6">
        <f>+每日电表读数!OW11-每日电表读数!OV11</f>
        <v>171.29999999998836</v>
      </c>
      <c r="OW11" s="6">
        <f>+每日电表读数!OX11-每日电表读数!OW11</f>
        <v>102</v>
      </c>
      <c r="OX11" s="6">
        <f>+每日电表读数!OY11-每日电表读数!OX11</f>
        <v>13</v>
      </c>
      <c r="OY11" s="6">
        <f>+每日电表读数!OZ11-每日电表读数!OY11</f>
        <v>13</v>
      </c>
      <c r="OZ11" s="6">
        <f>+每日电表读数!PA11-每日电表读数!OZ11</f>
        <v>13</v>
      </c>
      <c r="PA11" s="6">
        <f>+每日电表读数!PB11-每日电表读数!PA11</f>
        <v>12.900000000023283</v>
      </c>
      <c r="PB11" s="6">
        <f>+每日电表读数!PC11-每日电表读数!PB11</f>
        <v>13</v>
      </c>
      <c r="PC11" s="6">
        <f>+每日电表读数!PD11-每日电表读数!PC11</f>
        <v>12.899999999994179</v>
      </c>
      <c r="PD11" s="6">
        <f>+每日电表读数!PE11-每日电表读数!PD11</f>
        <v>13</v>
      </c>
      <c r="PE11" s="6">
        <f>+每日电表读数!PF11-每日电表读数!PE11</f>
        <v>17.5</v>
      </c>
      <c r="PF11" s="6">
        <f>+每日电表读数!PG11-每日电表读数!PF11</f>
        <v>173.10000000000582</v>
      </c>
      <c r="PG11" s="6">
        <f>+每日电表读数!PH11-每日电表读数!PG11</f>
        <v>203.5</v>
      </c>
      <c r="PH11" s="6">
        <f>+每日电表读数!PI11-每日电表读数!PH11</f>
        <v>196.5</v>
      </c>
      <c r="PI11" s="6">
        <f>+每日电表读数!PJ11-每日电表读数!PI11</f>
        <v>193.19999999998254</v>
      </c>
      <c r="PJ11" s="6">
        <f>+每日电表读数!PK11-每日电表读数!PJ11</f>
        <v>188.70000000001164</v>
      </c>
      <c r="PK11" s="6">
        <f>+每日电表读数!PL11-每日电表读数!PK11</f>
        <v>191.60000000000582</v>
      </c>
      <c r="PL11" s="6">
        <f>+每日电表读数!PM11-每日电表读数!PL11</f>
        <v>74.5</v>
      </c>
      <c r="PM11" s="6">
        <f>+每日电表读数!PN11-每日电表读数!PM11</f>
        <v>198.89999999999418</v>
      </c>
      <c r="PN11" s="6">
        <f>+每日电表读数!PO11-每日电表读数!PN11</f>
        <v>219.10000000000582</v>
      </c>
      <c r="PO11" s="6">
        <f>+每日电表读数!PP11-每日电表读数!PO11</f>
        <v>218.39999999999418</v>
      </c>
      <c r="PP11" s="6">
        <f>+每日电表读数!PQ11-每日电表读数!PP11</f>
        <v>225.89999999999418</v>
      </c>
      <c r="PQ11" s="6">
        <f>+每日电表读数!PR11-每日电表读数!PQ11</f>
        <v>214.60000000000582</v>
      </c>
      <c r="PR11" s="6">
        <f>+每日电表读数!PS11-每日电表读数!PR11</f>
        <v>198.60000000000582</v>
      </c>
      <c r="PS11" s="6">
        <f>+每日电表读数!PT11-每日电表读数!PS11</f>
        <v>69.799999999988358</v>
      </c>
      <c r="PT11" s="6">
        <f>+每日电表读数!PU11-每日电表读数!PT11</f>
        <v>204.79999999998836</v>
      </c>
      <c r="PU11" s="6">
        <f>+每日电表读数!PV11-每日电表读数!PU11</f>
        <v>213.5</v>
      </c>
      <c r="PV11" s="6">
        <f>+每日电表读数!PW11-每日电表读数!PV11</f>
        <v>208.40000000002328</v>
      </c>
      <c r="PW11" s="6">
        <f>+每日电表读数!PX11-每日电表读数!PW11</f>
        <v>215.59999999997672</v>
      </c>
      <c r="PX11" s="6">
        <f>+每日电表读数!PY11-每日电表读数!PX11</f>
        <v>206.90000000002328</v>
      </c>
      <c r="PY11" s="6">
        <f>+每日电表读数!PZ11-每日电表读数!PY11</f>
        <v>209.59999999997672</v>
      </c>
      <c r="PZ11" s="6">
        <f>+每日电表读数!QA11-每日电表读数!PZ11</f>
        <v>68.300000000017462</v>
      </c>
      <c r="QA11" s="6">
        <f>+每日电表读数!QB11-每日电表读数!QA11</f>
        <v>192.19999999998254</v>
      </c>
      <c r="QB11" s="6">
        <f>+每日电表读数!QC11-每日电表读数!QB11</f>
        <v>226.90000000002328</v>
      </c>
      <c r="QC11" s="6">
        <f>+每日电表读数!QD11-每日电表读数!QC11</f>
        <v>213.39999999999418</v>
      </c>
      <c r="QD11" s="6">
        <f>+每日电表读数!QE11-每日电表读数!QD11</f>
        <v>201.89999999999418</v>
      </c>
      <c r="QE11" s="6">
        <f>+每日电表读数!QF11-每日电表读数!QE11</f>
        <v>188.10000000000582</v>
      </c>
      <c r="QF11" s="6">
        <f>+每日电表读数!QG11-每日电表读数!QF11</f>
        <v>118</v>
      </c>
      <c r="QG11" s="6">
        <f>+每日电表读数!QH11-每日电表读数!QG11</f>
        <v>55.699999999982538</v>
      </c>
      <c r="QH11" s="6">
        <f>+每日电表读数!QI11-每日电表读数!QH11</f>
        <v>186.20000000001164</v>
      </c>
      <c r="QI11" s="6">
        <f>+每日电表读数!QJ11-每日电表读数!QI11</f>
        <v>212.89999999999418</v>
      </c>
      <c r="QJ11" s="6">
        <f>+每日电表读数!QK11-每日电表读数!QJ11</f>
        <v>203.30000000001746</v>
      </c>
      <c r="QK11" s="6">
        <f>+每日电表读数!QL11-每日电表读数!QK11</f>
        <v>183.59999999997672</v>
      </c>
      <c r="QL11" s="6">
        <f>+每日电表读数!QM11-每日电表读数!QL11</f>
        <v>196.5</v>
      </c>
      <c r="QM11" s="6">
        <f>+每日电表读数!QN11-每日电表读数!QM11</f>
        <v>182</v>
      </c>
      <c r="QN11" s="6">
        <f>+每日电表读数!QO11-每日电表读数!QN11</f>
        <v>79.200000000011642</v>
      </c>
      <c r="QO11" s="6">
        <f>+每日电表读数!QP11-每日电表读数!QO11</f>
        <v>190.70000000001164</v>
      </c>
      <c r="QP11" s="6">
        <f>+每日电表读数!QQ11-每日电表读数!QP11</f>
        <v>198.39999999999418</v>
      </c>
      <c r="QQ11" s="6">
        <f>+每日电表读数!QR11-每日电表读数!QQ11</f>
        <v>197.39999999999418</v>
      </c>
      <c r="QR11" s="6">
        <f>+每日电表读数!QS11-每日电表读数!QR11</f>
        <v>198.29999999998836</v>
      </c>
      <c r="QS11" s="6">
        <f>+每日电表读数!QT11-每日电表读数!QS11</f>
        <v>187.90000000002328</v>
      </c>
      <c r="QT11" s="6">
        <f>+每日电表读数!QU11-每日电表读数!QT11</f>
        <v>124.29999999998836</v>
      </c>
      <c r="QU11" s="6">
        <f>+每日电表读数!QV11-每日电表读数!QU11</f>
        <v>78.399999999994179</v>
      </c>
      <c r="QV11" s="6">
        <f>+每日电表读数!QW11-每日电表读数!QV11</f>
        <v>211.60000000000582</v>
      </c>
      <c r="QW11" s="6">
        <f>+每日电表读数!QX11-每日电表读数!QW11</f>
        <v>198.5</v>
      </c>
      <c r="QX11" s="6">
        <f>+每日电表读数!QY11-每日电表读数!QX11</f>
        <v>203.5</v>
      </c>
      <c r="QY11" s="6">
        <f>+每日电表读数!QZ11-每日电表读数!QY11</f>
        <v>192.70000000001164</v>
      </c>
      <c r="QZ11" s="6">
        <f>+每日电表读数!RA11-每日电表读数!QZ11</f>
        <v>198.89999999999418</v>
      </c>
      <c r="RA11" s="6">
        <f>+每日电表读数!RB11-每日电表读数!RA11</f>
        <v>159.39999999999418</v>
      </c>
      <c r="RB11" s="6">
        <f>+每日电表读数!RC11-每日电表读数!RB11</f>
        <v>52.299999999988358</v>
      </c>
      <c r="RC11" s="6">
        <f>+每日电表读数!RD11-每日电表读数!RC11</f>
        <v>214.70000000001164</v>
      </c>
      <c r="RD11" s="6">
        <f>+每日电表读数!RE11-每日电表读数!RD11</f>
        <v>196.70000000001164</v>
      </c>
      <c r="RE11" s="6">
        <f>+每日电表读数!RF11-每日电表读数!RE11</f>
        <v>198.79999999998836</v>
      </c>
      <c r="RF11" s="6">
        <f>+每日电表读数!RG11-每日电表读数!RF11</f>
        <v>205.10000000000582</v>
      </c>
      <c r="RG11" s="6">
        <f>+每日电表读数!RH11-每日电表读数!RG11</f>
        <v>196.19999999998254</v>
      </c>
      <c r="RH11" s="6">
        <f>+每日电表读数!RI11-每日电表读数!RH11</f>
        <v>92.400000000023283</v>
      </c>
      <c r="RI11" s="6">
        <f>+每日电表读数!RJ11-每日电表读数!RI11</f>
        <v>68.099999999976717</v>
      </c>
      <c r="RJ11" s="6">
        <f>+每日电表读数!RK11-每日电表读数!RJ11</f>
        <v>200.5</v>
      </c>
      <c r="RK11" s="6">
        <f>+每日电表读数!RL11-每日电表读数!RK11</f>
        <v>195.60000000000582</v>
      </c>
      <c r="RL11" s="6">
        <f>+每日电表读数!RM11-每日电表读数!RL11</f>
        <v>203</v>
      </c>
      <c r="RM11" s="6">
        <f>+每日电表读数!RN11-每日电表读数!RM11</f>
        <v>198.60000000000582</v>
      </c>
      <c r="RN11" s="6">
        <f>+每日电表读数!RO11-每日电表读数!RN11</f>
        <v>184.20000000001164</v>
      </c>
      <c r="RO11" s="6">
        <f>+每日电表读数!RP11-每日电表读数!RO11</f>
        <v>181.69999999998254</v>
      </c>
      <c r="RP11" s="6">
        <f>+每日电表读数!RQ11-每日电表读数!RP11</f>
        <v>42.100000000005821</v>
      </c>
      <c r="RQ11" s="6">
        <f>+每日电表读数!RR11-每日电表读数!RQ11</f>
        <v>45.899999999994179</v>
      </c>
      <c r="RR11" s="6">
        <f>+每日电表读数!RS11-每日电表读数!RR11</f>
        <v>198.80000000001746</v>
      </c>
      <c r="RS11" s="6">
        <f>+每日电表读数!RT11-每日电表读数!RS11</f>
        <v>169.5</v>
      </c>
      <c r="RT11" s="6">
        <f>+每日电表读数!RU11-每日电表读数!RT11</f>
        <v>27.099999999976717</v>
      </c>
      <c r="RU11" s="6">
        <f>+每日电表读数!RV11-每日电表读数!RU11</f>
        <v>26.300000000017462</v>
      </c>
      <c r="RV11" s="6">
        <f>+每日电表读数!RW11-每日电表读数!RV11</f>
        <v>27.199999999982538</v>
      </c>
      <c r="RW11" s="6">
        <f>+每日电表读数!RX11-每日电表读数!RW11</f>
        <v>33</v>
      </c>
      <c r="RX11" s="6">
        <f>+每日电表读数!RY11-每日电表读数!RX11</f>
        <v>213.20000000001164</v>
      </c>
      <c r="RY11" s="6">
        <f>+每日电表读数!RZ11-每日电表读数!RY11</f>
        <v>190.70000000001164</v>
      </c>
      <c r="RZ11" s="6">
        <f>+每日电表读数!SA11-每日电表读数!RZ11</f>
        <v>218.89999999999418</v>
      </c>
      <c r="SA11" s="6">
        <f>+每日电表读数!SB11-每日电表读数!SA11</f>
        <v>207.10000000000582</v>
      </c>
      <c r="SB11" s="6">
        <f>+每日电表读数!SC11-每日电表读数!SB11</f>
        <v>169.09999999997672</v>
      </c>
      <c r="SC11" s="6">
        <f>+每日电表读数!SD11-每日电表读数!SC11</f>
        <v>164.60000000000582</v>
      </c>
      <c r="SD11" s="6">
        <f>+每日电表读数!SE11-每日电表读数!SD11</f>
        <v>44.100000000005821</v>
      </c>
      <c r="SE11" s="6">
        <f>+每日电表读数!SF11-每日电表读数!SE11</f>
        <v>177.10000000000582</v>
      </c>
      <c r="SF11" s="6">
        <f>+每日电表读数!SG11-每日电表读数!SF11</f>
        <v>166.29999999998836</v>
      </c>
      <c r="SG11" s="6">
        <f>+每日电表读数!SH11-每日电表读数!SG11</f>
        <v>169.80000000001746</v>
      </c>
      <c r="SH11" s="6">
        <f>+每日电表读数!SI11-每日电表读数!SH11</f>
        <v>176.5</v>
      </c>
      <c r="SI11" s="6">
        <f>+每日电表读数!SJ11-每日电表读数!SI11</f>
        <v>161.79999999998836</v>
      </c>
      <c r="SJ11" s="6">
        <f>+每日电表读数!SK11-每日电表读数!SJ11</f>
        <v>76.5</v>
      </c>
      <c r="SK11" s="6">
        <f>+每日电表读数!SL11-每日电表读数!SK11</f>
        <v>57.799999999988358</v>
      </c>
      <c r="SL11" s="6">
        <f>+每日电表读数!SM11-每日电表读数!SL11</f>
        <v>169</v>
      </c>
      <c r="SM11" s="6">
        <f>+每日电表读数!SN11-每日电表读数!SM11</f>
        <v>172.40000000002328</v>
      </c>
      <c r="SN11" s="6">
        <f>+每日电表读数!SO11-每日电表读数!SN11</f>
        <v>168.89999999999418</v>
      </c>
      <c r="SO11" s="6">
        <f>+每日电表读数!SP11-每日电表读数!SO11</f>
        <v>179.79999999998836</v>
      </c>
      <c r="SP11" s="6">
        <f>+每日电表读数!SQ11-每日电表读数!SP11</f>
        <v>180.20000000001164</v>
      </c>
      <c r="SQ11" s="6">
        <f>+每日电表读数!SR11-每日电表读数!SQ11</f>
        <v>141.60000000000582</v>
      </c>
      <c r="SR11" s="6">
        <f>+每日电表读数!SS11-每日电表读数!SR11</f>
        <v>68.299999999988358</v>
      </c>
      <c r="SS11" s="6">
        <f>+每日电表读数!ST11-每日电表读数!SS11</f>
        <v>174.70000000001164</v>
      </c>
      <c r="ST11" s="6">
        <f>+每日电表读数!SU11-每日电表读数!ST11</f>
        <v>173.5</v>
      </c>
      <c r="SU11" s="6">
        <f>+每日电表读数!SV11-每日电表读数!SU11</f>
        <v>170.59999999997672</v>
      </c>
      <c r="SV11" s="6">
        <f>+每日电表读数!SW11-每日电表读数!SV11</f>
        <v>169.70000000001164</v>
      </c>
      <c r="SW11" s="6">
        <f>+每日电表读数!SX11-每日电表读数!SW11</f>
        <v>180.29999999998836</v>
      </c>
      <c r="SX11" s="6">
        <f>+每日电表读数!SY11-每日电表读数!SX11</f>
        <v>72.600000000005821</v>
      </c>
      <c r="SY11" s="6">
        <f>+每日电表读数!SZ11-每日电表读数!SY11</f>
        <v>66.5</v>
      </c>
      <c r="SZ11" s="6">
        <f>+每日电表读数!TA11-每日电表读数!SZ11</f>
        <v>169.60000000000582</v>
      </c>
      <c r="TA11" s="6">
        <f>+每日电表读数!TB11-每日电表读数!TA11</f>
        <v>166.29999999998836</v>
      </c>
      <c r="TB11" s="6">
        <f>+每日电表读数!TC11-每日电表读数!TB11</f>
        <v>163.90000000002328</v>
      </c>
      <c r="TC11" s="6">
        <f>+每日电表读数!TD11-每日电表读数!TC11</f>
        <v>174</v>
      </c>
      <c r="TD11" s="6">
        <f>+每日电表读数!TE11-每日电表读数!TD11</f>
        <v>167.59999999997672</v>
      </c>
      <c r="TE11" s="6">
        <f>+每日电表读数!TF11-每日电表读数!TE11</f>
        <v>148.80000000001746</v>
      </c>
      <c r="TF11" s="6">
        <f>+每日电表读数!TG11-每日电表读数!TF11</f>
        <v>69.899999999994179</v>
      </c>
      <c r="TG11" s="6">
        <f>+每日电表读数!TH11-每日电表读数!TG11</f>
        <v>160.60000000000582</v>
      </c>
      <c r="TH11" s="6">
        <f>+每日电表读数!TI11-每日电表读数!TH11</f>
        <v>158.29999999998836</v>
      </c>
      <c r="TI11" s="6">
        <f>+每日电表读数!TJ11-每日电表读数!TI11</f>
        <v>171.10000000000582</v>
      </c>
      <c r="TJ11" s="6">
        <f>+每日电表读数!TK11-每日电表读数!TJ11</f>
        <v>175.29999999998836</v>
      </c>
      <c r="TK11" s="6">
        <f>+每日电表读数!TL11-每日电表读数!TK11</f>
        <v>159.30000000001746</v>
      </c>
      <c r="TL11" s="6">
        <f>+每日电表读数!TM11-每日电表读数!TL11</f>
        <v>63.799999999988358</v>
      </c>
      <c r="TM11" s="6">
        <f>+每日电表读数!TN11-每日电表读数!TM11</f>
        <v>64.899999999994179</v>
      </c>
      <c r="TN11" s="6">
        <f>+每日电表读数!TO11-每日电表读数!TN11</f>
        <v>174.20000000001164</v>
      </c>
    </row>
    <row r="12" spans="1:534" ht="25" customHeight="1">
      <c r="A12" s="410"/>
      <c r="B12" s="6"/>
      <c r="C12" s="6" t="s">
        <v>234</v>
      </c>
      <c r="D12" s="6">
        <f>+每日电表读数!E12-每日电表读数!D12</f>
        <v>16.400000000001455</v>
      </c>
      <c r="E12" s="6">
        <f>+每日电表读数!F12-每日电表读数!E12</f>
        <v>37.30000000000291</v>
      </c>
      <c r="F12" s="6">
        <f>+每日电表读数!G12-每日电表读数!F12</f>
        <v>35.19999999999709</v>
      </c>
      <c r="G12" s="6">
        <f>+每日电表读数!H12-每日电表读数!G12</f>
        <v>28.900000000001455</v>
      </c>
      <c r="H12" s="6">
        <f>+每日电表读数!I12-每日电表读数!H12</f>
        <v>3.0999999999985448</v>
      </c>
      <c r="I12" s="6">
        <f>+每日电表读数!J12-每日电表读数!I12</f>
        <v>31.400000000001455</v>
      </c>
      <c r="J12" s="6">
        <f>+每日电表读数!K12-每日电表读数!J12</f>
        <v>36.19999999999709</v>
      </c>
      <c r="K12" s="6">
        <f>+每日电表读数!L12-每日电表读数!K12</f>
        <v>35.30000000000291</v>
      </c>
      <c r="L12" s="6">
        <f>+每日电表读数!M12-每日电表读数!L12</f>
        <v>35.5</v>
      </c>
      <c r="M12" s="6">
        <f>+每日电表读数!N12-每日电表读数!M12</f>
        <v>35.099999999998545</v>
      </c>
      <c r="N12" s="6">
        <f>+每日电表读数!O12-每日电表读数!N12</f>
        <v>30.700000000004366</v>
      </c>
      <c r="O12" s="6">
        <f>+每日电表读数!P12-每日电表读数!O12</f>
        <v>2.7999999999956344</v>
      </c>
      <c r="P12" s="6">
        <f>+每日电表读数!Q12-每日电表读数!P12</f>
        <v>32.5</v>
      </c>
      <c r="Q12" s="6">
        <f>+每日电表读数!R12-每日电表读数!Q12</f>
        <v>32.30000000000291</v>
      </c>
      <c r="R12" s="6">
        <f>+每日电表读数!S12-每日电表读数!R12</f>
        <v>34.099999999998545</v>
      </c>
      <c r="S12" s="6">
        <f>+每日电表读数!T12-每日电表读数!S12</f>
        <v>37.19999999999709</v>
      </c>
      <c r="T12" s="6">
        <f>+每日电表读数!U12-每日电表读数!T12</f>
        <v>34.30000000000291</v>
      </c>
      <c r="U12" s="6">
        <f>+每日电表读数!V12-每日电表读数!U12</f>
        <v>29.400000000001455</v>
      </c>
      <c r="V12" s="6">
        <f>+每日电表读数!W12-每日电表读数!V12</f>
        <v>3</v>
      </c>
      <c r="W12" s="6">
        <f>+每日电表读数!X12-每日电表读数!W12</f>
        <v>26.19999999999709</v>
      </c>
      <c r="X12" s="6">
        <f>+每日电表读数!Y12-每日电表读数!X12</f>
        <v>34.700000000004366</v>
      </c>
      <c r="Y12" s="6">
        <f>+每日电表读数!Z12-每日电表读数!Y12</f>
        <v>34.099999999998545</v>
      </c>
      <c r="Z12" s="6">
        <f>+每日电表读数!AA12-每日电表读数!Z12</f>
        <v>33.69999999999709</v>
      </c>
      <c r="AA12" s="6">
        <f>+每日电表读数!AB12-每日电表读数!AA12</f>
        <v>33.599999999998545</v>
      </c>
      <c r="AB12" s="6">
        <f>+每日电表读数!AC12-每日电表读数!AB12</f>
        <v>25.5</v>
      </c>
      <c r="AC12" s="6">
        <f>+每日电表读数!AD12-每日电表读数!AC12</f>
        <v>9.4000000000014552</v>
      </c>
      <c r="AD12" s="6">
        <f>+每日电表读数!AE12-每日电表读数!AD12</f>
        <v>11.80000000000291</v>
      </c>
      <c r="AE12" s="6">
        <f>+每日电表读数!AF12-每日电表读数!AE12</f>
        <v>2.5999999999985448</v>
      </c>
      <c r="AF12" s="6">
        <f>+每日电表读数!AG12-每日电表读数!AF12</f>
        <v>2.5999999999985448</v>
      </c>
      <c r="AG12" s="6">
        <f>+每日电表读数!AH12-每日电表读数!AG12</f>
        <v>2.5</v>
      </c>
      <c r="AH12" s="6">
        <f>+每日电表读数!AI12-每日电表读数!AH12</f>
        <v>2.5999999999985448</v>
      </c>
      <c r="AI12" s="6">
        <f>+每日电表读数!AJ12-每日电表读数!AI12</f>
        <v>2.6000000000058208</v>
      </c>
      <c r="AJ12" s="6">
        <f>+每日电表读数!AK12-每日电表读数!AJ12</f>
        <v>3.3999999999941792</v>
      </c>
      <c r="AK12" s="6">
        <f>+每日电表读数!AL12-每日电表读数!AK12</f>
        <v>30.30000000000291</v>
      </c>
      <c r="AL12" s="6">
        <f>+每日电表读数!AM12-每日电表读数!AL12</f>
        <v>32.30000000000291</v>
      </c>
      <c r="AM12" s="6">
        <f>+每日电表读数!AN12-每日电表读数!AM12</f>
        <v>32.299999999995634</v>
      </c>
      <c r="AN12" s="6">
        <f>+每日电表读数!AO12-每日电表读数!AN12</f>
        <v>33</v>
      </c>
      <c r="AO12" s="6">
        <f>+每日电表读数!AP12-每日电表读数!AO12</f>
        <v>32.80000000000291</v>
      </c>
      <c r="AP12" s="6">
        <f>+每日电表读数!AQ12-每日电表读数!AP12</f>
        <v>29</v>
      </c>
      <c r="AQ12" s="6">
        <f>+每日电表读数!AR12-每日电表读数!AQ12</f>
        <v>29.900000000001455</v>
      </c>
      <c r="AR12" s="6">
        <f>+每日电表读数!AS12-每日电表读数!AR12</f>
        <v>31.5</v>
      </c>
      <c r="AS12" s="6">
        <f>+每日电表读数!AT12-每日电表读数!AS12</f>
        <v>30.899999999994179</v>
      </c>
      <c r="AT12" s="6">
        <f>+每日电表读数!AU12-每日电表读数!AT12</f>
        <v>32.80000000000291</v>
      </c>
      <c r="AU12" s="6">
        <f>+每日电表读数!AV12-每日电表读数!AU12</f>
        <v>31</v>
      </c>
      <c r="AV12" s="6">
        <f>+每日电表读数!AW12-每日电表读数!AV12</f>
        <v>34.400000000001455</v>
      </c>
      <c r="AW12" s="6">
        <f>+每日电表读数!AX12-每日电表读数!AW12</f>
        <v>33</v>
      </c>
      <c r="AX12" s="6">
        <f>+每日电表读数!AY12-每日电表读数!AX12</f>
        <v>3.1999999999970896</v>
      </c>
      <c r="AY12" s="6">
        <f>+每日电表读数!AZ12-每日电表读数!AY12</f>
        <v>32.099999999998545</v>
      </c>
      <c r="AZ12" s="6">
        <f>+每日电表读数!BA12-每日电表读数!AZ12</f>
        <v>34.80000000000291</v>
      </c>
      <c r="BA12" s="6">
        <f>+每日电表读数!BB12-每日电表读数!BA12</f>
        <v>36.80000000000291</v>
      </c>
      <c r="BB12" s="6">
        <f>+每日电表读数!BC12-每日电表读数!BB12</f>
        <v>33.5</v>
      </c>
      <c r="BC12" s="6">
        <f>+每日电表读数!BD12-每日电表读数!BC12</f>
        <v>37.5</v>
      </c>
      <c r="BD12" s="6">
        <f>+每日电表读数!BE12-每日电表读数!BD12</f>
        <v>36.69999999999709</v>
      </c>
      <c r="BE12" s="6">
        <f>+每日电表读数!BF12-每日电表读数!BE12</f>
        <v>30.30000000000291</v>
      </c>
      <c r="BF12" s="6">
        <f>+每日电表读数!BG12-每日电表读数!BF12</f>
        <v>41.299999999995634</v>
      </c>
      <c r="BG12" s="6">
        <f>+每日电表读数!BH12-每日电表读数!BG12</f>
        <v>40.5</v>
      </c>
      <c r="BH12" s="6">
        <f>+每日电表读数!BI12-每日电表读数!BH12</f>
        <v>40.30000000000291</v>
      </c>
      <c r="BI12" s="6">
        <f>+每日电表读数!BJ12-每日电表读数!BI12</f>
        <v>40.5</v>
      </c>
      <c r="BJ12" s="6">
        <f>+每日电表读数!BK12-每日电表读数!BJ12</f>
        <v>36.799999999995634</v>
      </c>
      <c r="BK12" s="6">
        <f>+每日电表读数!BL12-每日电表读数!BK12</f>
        <v>38.80000000000291</v>
      </c>
      <c r="BL12" s="6">
        <f>+每日电表读数!BM12-每日电表读数!BL12</f>
        <v>3.5</v>
      </c>
      <c r="BM12" s="6">
        <f>+每日电表读数!BN12-每日电表读数!BM12</f>
        <v>38.30000000000291</v>
      </c>
      <c r="BN12" s="6">
        <f>+每日电表读数!BO12-每日电表读数!BN12</f>
        <v>37.69999999999709</v>
      </c>
      <c r="BO12" s="6">
        <f>+每日电表读数!BP12-每日电表读数!BO12</f>
        <v>31.900000000001455</v>
      </c>
      <c r="BP12" s="6">
        <f>+每日电表读数!BQ12-每日电表读数!BP12</f>
        <v>37.69999999999709</v>
      </c>
      <c r="BQ12" s="6">
        <f>+每日电表读数!BR12-每日电表读数!BQ12</f>
        <v>38.200000000004366</v>
      </c>
      <c r="BR12" s="6">
        <f>+每日电表读数!BS12-每日电表读数!BR12</f>
        <v>36.799999999995634</v>
      </c>
      <c r="BS12" s="6">
        <f>+每日电表读数!BT12-每日电表读数!BS12</f>
        <v>3.3000000000029104</v>
      </c>
      <c r="BT12" s="6">
        <f>+每日电表读数!BU12-每日电表读数!BT12</f>
        <v>42.299999999995634</v>
      </c>
      <c r="BU12" s="6">
        <f>+每日电表读数!BV12-每日电表读数!BU12</f>
        <v>40.200000000004366</v>
      </c>
      <c r="BV12" s="6">
        <f>+每日电表读数!BW12-每日电表读数!BV12</f>
        <v>40.19999999999709</v>
      </c>
      <c r="BW12" s="6">
        <f>+每日电表读数!BX12-每日电表读数!BW12</f>
        <v>39.30000000000291</v>
      </c>
      <c r="BX12" s="6">
        <f>+每日电表读数!BY12-每日电表读数!BX12</f>
        <v>40.5</v>
      </c>
      <c r="BY12" s="6">
        <f>+每日电表读数!BZ12-每日电表读数!BY12</f>
        <v>39.69999999999709</v>
      </c>
      <c r="BZ12" s="6">
        <f>+每日电表读数!CA12-每日电表读数!BZ12</f>
        <v>3.4000000000014552</v>
      </c>
      <c r="CA12" s="6">
        <f>+每日电表读数!CB12-每日电表读数!CA12</f>
        <v>38.599999999998545</v>
      </c>
      <c r="CB12" s="6">
        <f>+每日电表读数!CC12-每日电表读数!CB12</f>
        <v>38.5</v>
      </c>
      <c r="CC12" s="6">
        <f>+每日电表读数!CD12-每日电表读数!CC12</f>
        <v>40.099999999998545</v>
      </c>
      <c r="CD12" s="6">
        <f>+每日电表读数!CE12-每日电表读数!CD12</f>
        <v>39.900000000001455</v>
      </c>
      <c r="CE12" s="6">
        <f>+每日电表读数!CF12-每日电表读数!CE12</f>
        <v>37.200000000004366</v>
      </c>
      <c r="CF12" s="6">
        <f>+每日电表读数!CG12-每日电表读数!CF12</f>
        <v>37.19999999999709</v>
      </c>
      <c r="CG12" s="6">
        <f>+每日电表读数!CH12-每日电表读数!CG12</f>
        <v>2.8000000000029104</v>
      </c>
      <c r="CH12" s="6">
        <f>+每日电表读数!CI12-每日电表读数!CH12</f>
        <v>34.099999999998545</v>
      </c>
      <c r="CI12" s="6">
        <f>+每日电表读数!CJ12-每日电表读数!CI12</f>
        <v>33.900000000001455</v>
      </c>
      <c r="CJ12" s="6">
        <f>+每日电表读数!CK12-每日电表读数!CJ12</f>
        <v>37.099999999998545</v>
      </c>
      <c r="CK12" s="6">
        <f>+每日电表读数!CL12-每日电表读数!CK12</f>
        <v>37.400000000001455</v>
      </c>
      <c r="CL12" s="6">
        <f>+每日电表读数!CM12-每日电表读数!CL12</f>
        <v>37.399999999994179</v>
      </c>
      <c r="CM12" s="6">
        <f>+每日电表读数!CN12-每日电表读数!CM12</f>
        <v>37.600000000005821</v>
      </c>
      <c r="CN12" s="6">
        <f>+每日电表读数!CO12-每日电表读数!CN12</f>
        <v>4.5999999999985448</v>
      </c>
      <c r="CO12" s="6">
        <f>+每日电表读数!CP12-每日电表读数!CO12</f>
        <v>39.69999999999709</v>
      </c>
      <c r="CP12" s="6">
        <f>+每日电表读数!CQ12-每日电表读数!CP12</f>
        <v>37.700000000004366</v>
      </c>
      <c r="CQ12" s="6">
        <f>+每日电表读数!CR12-每日电表读数!CQ12</f>
        <v>35.299999999995634</v>
      </c>
      <c r="CR12" s="6">
        <f>+每日电表读数!CS12-每日电表读数!CR12</f>
        <v>40.200000000004366</v>
      </c>
      <c r="CS12" s="6">
        <f>+每日电表读数!CT12-每日电表读数!CS12</f>
        <v>38.099999999998545</v>
      </c>
      <c r="CT12" s="6">
        <f>+每日电表读数!CU12-每日电表读数!CT12</f>
        <v>28.900000000001455</v>
      </c>
      <c r="CU12" s="6">
        <f>+每日电表读数!CV12-每日电表读数!CU12</f>
        <v>4</v>
      </c>
      <c r="CV12" s="6">
        <f>+每日电表读数!CW12-每日电表读数!CV12</f>
        <v>6.2999999999956344</v>
      </c>
      <c r="CW12" s="6">
        <f>+每日电表读数!CX12-每日电表读数!CW12</f>
        <v>38.30000000000291</v>
      </c>
      <c r="CX12" s="6">
        <f>+每日电表读数!CY12-每日电表读数!CX12</f>
        <v>38.19999999999709</v>
      </c>
      <c r="CY12" s="6">
        <f>+每日电表读数!CZ12-每日电表读数!CY12</f>
        <v>31</v>
      </c>
      <c r="CZ12" s="6">
        <f>+每日电表读数!DA12-每日电表读数!CZ12</f>
        <v>33.900000000001455</v>
      </c>
      <c r="DA12" s="6">
        <f>+每日电表读数!DB12-每日电表读数!DA12</f>
        <v>26.19999999999709</v>
      </c>
      <c r="DB12" s="6">
        <f>+每日电表读数!DC12-每日电表读数!DB12</f>
        <v>2.9000000000014552</v>
      </c>
      <c r="DC12" s="6">
        <f>+每日电表读数!DD12-每日电表读数!DC12</f>
        <v>34.599999999998545</v>
      </c>
      <c r="DD12" s="6">
        <f>+每日电表读数!DE12-每日电表读数!DD12</f>
        <v>34.200000000004366</v>
      </c>
      <c r="DE12" s="6">
        <f>+每日电表读数!DF12-每日电表读数!DE12</f>
        <v>36.599999999998545</v>
      </c>
      <c r="DF12" s="6">
        <f>+每日电表读数!DG12-每日电表读数!DF12</f>
        <v>30.19999999999709</v>
      </c>
      <c r="DG12" s="6">
        <f>+每日电表读数!DH12-每日电表读数!DG12</f>
        <v>30.30000000000291</v>
      </c>
      <c r="DH12" s="6">
        <f>+每日电表读数!DI12-每日电表读数!DH12</f>
        <v>22.69999999999709</v>
      </c>
      <c r="DI12" s="6">
        <f>+每日电表读数!DJ12-每日电表读数!DI12</f>
        <v>6.1000000000058208</v>
      </c>
      <c r="DJ12" s="6">
        <f>+每日电表读数!DK12-每日电表读数!DJ12</f>
        <v>28</v>
      </c>
      <c r="DK12" s="6">
        <f>+每日电表读数!DL12-每日电表读数!DK12</f>
        <v>32.099999999998545</v>
      </c>
      <c r="DL12" s="6">
        <f>+每日电表读数!DM12-每日电表读数!DL12</f>
        <v>31.69999999999709</v>
      </c>
      <c r="DM12" s="6">
        <f>+每日电表读数!DN12-每日电表读数!DM12</f>
        <v>33.599999999998545</v>
      </c>
      <c r="DN12" s="6">
        <f>+每日电表读数!DO12-每日电表读数!DN12</f>
        <v>31.80000000000291</v>
      </c>
      <c r="DO12" s="6">
        <f>+每日电表读数!DP12-每日电表读数!DO12</f>
        <v>26.30000000000291</v>
      </c>
      <c r="DP12" s="6">
        <f>+每日电表读数!DQ12-每日电表读数!DP12</f>
        <v>6.3999999999941792</v>
      </c>
      <c r="DQ12" s="6">
        <f>+每日电表读数!DR12-每日电表读数!DQ12</f>
        <v>35</v>
      </c>
      <c r="DR12" s="6">
        <f>+每日电表读数!DS12-每日电表读数!DR12</f>
        <v>27.600000000005821</v>
      </c>
      <c r="DS12" s="6">
        <f>+每日电表读数!DT12-每日电表读数!DS12</f>
        <v>6.0999999999985448</v>
      </c>
      <c r="DT12" s="6">
        <f>+每日电表读数!DU12-每日电表读数!DT12</f>
        <v>7.4000000000014552</v>
      </c>
      <c r="DU12" s="6">
        <f>+每日电表读数!DV12-每日电表读数!DU12</f>
        <v>34.799999999995634</v>
      </c>
      <c r="DV12" s="6">
        <f>+每日电表读数!DW12-每日电表读数!DV12</f>
        <v>27.5</v>
      </c>
      <c r="DW12" s="6">
        <f>+每日电表读数!DX12-每日电表读数!DW12</f>
        <v>6.7000000000043656</v>
      </c>
      <c r="DX12" s="6">
        <f>+每日电表读数!DY12-每日电表读数!DX12</f>
        <v>23.599999999998545</v>
      </c>
      <c r="DY12" s="6">
        <f>+每日电表读数!DZ12-每日电表读数!DY12</f>
        <v>18.299999999995634</v>
      </c>
      <c r="DZ12" s="6">
        <f>+每日电表读数!EA12-每日电表读数!DZ12</f>
        <v>16.200000000004366</v>
      </c>
      <c r="EA12" s="6">
        <f>+每日电表读数!EB12-每日电表读数!EA12</f>
        <v>9.0999999999985448</v>
      </c>
      <c r="EB12" s="6">
        <f>+每日电表读数!EC12-每日电表读数!EB12</f>
        <v>19.599999999998545</v>
      </c>
      <c r="EC12" s="6">
        <f>+每日电表读数!ED12-每日电表读数!EC12</f>
        <v>21.599999999998545</v>
      </c>
      <c r="ED12" s="6">
        <f>+每日电表读数!EE12-每日电表读数!ED12</f>
        <v>2.7000000000043656</v>
      </c>
      <c r="EE12" s="6">
        <f>+每日电表读数!EF12-每日电表读数!EE12</f>
        <v>21.900000000001455</v>
      </c>
      <c r="EF12" s="6">
        <f>+每日电表读数!EG12-每日电表读数!EF12</f>
        <v>25</v>
      </c>
      <c r="EG12" s="6">
        <f>+每日电表读数!EH12-每日电表读数!EG12</f>
        <v>21.899999999994179</v>
      </c>
      <c r="EH12" s="6">
        <f>+每日电表读数!EI12-每日电表读数!EH12</f>
        <v>22.700000000004366</v>
      </c>
      <c r="EI12" s="6">
        <f>+每日电表读数!EJ12-每日电表读数!EI12</f>
        <v>22.69999999999709</v>
      </c>
      <c r="EJ12" s="6">
        <f>+每日电表读数!EK12-每日电表读数!EJ12</f>
        <v>16.599999999998545</v>
      </c>
      <c r="EK12" s="6">
        <f>+每日电表读数!EL12-每日电表读数!EK12</f>
        <v>5.3000000000029104</v>
      </c>
      <c r="EL12" s="6">
        <f>+每日电表读数!EM12-每日电表读数!EL12</f>
        <v>18.099999999998545</v>
      </c>
      <c r="EM12" s="6">
        <f>+每日电表读数!EN12-每日电表读数!EM12</f>
        <v>21.30000000000291</v>
      </c>
      <c r="EN12" s="6">
        <f>+每日电表读数!EO12-每日电表读数!EN12</f>
        <v>22.5</v>
      </c>
      <c r="EO12" s="6">
        <f>+每日电表读数!EP12-每日电表读数!EO12</f>
        <v>21.400000000001455</v>
      </c>
      <c r="EP12" s="6">
        <f>+每日电表读数!EQ12-每日电表读数!EP12</f>
        <v>21.099999999998545</v>
      </c>
      <c r="EQ12" s="6">
        <f>+每日电表读数!ER12-每日电表读数!EQ12</f>
        <v>17.19999999999709</v>
      </c>
      <c r="ER12" s="6">
        <f>+每日电表读数!ES12-每日电表读数!ER12</f>
        <v>1.5</v>
      </c>
      <c r="ES12" s="6">
        <f>+每日电表读数!ET12-每日电表读数!ES12</f>
        <v>21.700000000004366</v>
      </c>
      <c r="ET12" s="6">
        <f>+每日电表读数!EU12-每日电表读数!ET12</f>
        <v>23.299999999995634</v>
      </c>
      <c r="EU12" s="6">
        <f>+每日电表读数!EV12-每日电表读数!EU12</f>
        <v>23.099999999998545</v>
      </c>
      <c r="EV12" s="6">
        <f>+每日电表读数!EW12-每日电表读数!EV12</f>
        <v>23.600000000005821</v>
      </c>
      <c r="EW12" s="6">
        <f>+每日电表读数!EX12-每日电表读数!EW12</f>
        <v>22.899999999994179</v>
      </c>
      <c r="EX12" s="6">
        <f>+每日电表读数!EY12-每日电表读数!EX12</f>
        <v>19</v>
      </c>
      <c r="EY12" s="6">
        <f>+每日电表读数!EZ12-每日电表读数!EY12</f>
        <v>2.9000000000014552</v>
      </c>
      <c r="EZ12" s="6">
        <f>+每日电表读数!FA12-每日电表读数!EZ12</f>
        <v>21.099999999998545</v>
      </c>
      <c r="FA12" s="6">
        <f>+每日电表读数!FB12-每日电表读数!FA12</f>
        <v>21.30000000000291</v>
      </c>
      <c r="FB12" s="6">
        <f>+每日电表读数!FC12-每日电表读数!FB12</f>
        <v>21.099999999998545</v>
      </c>
      <c r="FC12" s="6">
        <f>+每日电表读数!FD12-每日电表读数!FC12</f>
        <v>23.700000000004366</v>
      </c>
      <c r="FD12" s="6">
        <f>+每日电表读数!FE12-每日电表读数!FD12</f>
        <v>20.599999999998545</v>
      </c>
      <c r="FE12" s="6">
        <f>+每日电表读数!FF12-每日电表读数!FE12</f>
        <v>16</v>
      </c>
      <c r="FF12" s="6">
        <f>+每日电表读数!FG12-每日电表读数!FF12</f>
        <v>2.6999999999970896</v>
      </c>
      <c r="FG12" s="6">
        <f>+每日电表读数!FH12-每日电表读数!FG12</f>
        <v>21.599999999998545</v>
      </c>
      <c r="FH12" s="6">
        <f>+每日电表读数!FI12-每日电表读数!FH12</f>
        <v>20.900000000001455</v>
      </c>
      <c r="FI12" s="6">
        <f>+每日电表读数!FJ12-每日电表读数!FI12</f>
        <v>21</v>
      </c>
      <c r="FJ12" s="6">
        <f>+每日电表读数!FK12-每日电表读数!FJ12</f>
        <v>20.900000000001455</v>
      </c>
      <c r="FK12" s="6">
        <f>+每日电表读数!FL12-每日电表读数!FK12</f>
        <v>15.5</v>
      </c>
      <c r="FL12" s="6">
        <f>+每日电表读数!FM12-每日电表读数!FL12</f>
        <v>18.19999999999709</v>
      </c>
      <c r="FM12" s="6">
        <f>+每日电表读数!FN12-每日电表读数!FM12</f>
        <v>3.3000000000029104</v>
      </c>
      <c r="FN12" s="6">
        <f>+每日电表读数!FO12-每日电表读数!FN12</f>
        <v>23.19999999999709</v>
      </c>
      <c r="FO12" s="6">
        <f>+每日电表读数!FP12-每日电表读数!FO12</f>
        <v>31.30000000000291</v>
      </c>
      <c r="FP12" s="6">
        <f>+每日电表读数!FQ12-每日电表读数!FP12</f>
        <v>20.69999999999709</v>
      </c>
      <c r="FQ12" s="6">
        <f>+每日电表读数!FR12-每日电表读数!FQ12</f>
        <v>19.100000000005821</v>
      </c>
      <c r="FR12" s="6">
        <f>+每日电表读数!FS12-每日电表读数!FR12</f>
        <v>21.399999999994179</v>
      </c>
      <c r="FS12" s="6">
        <f>+每日电表读数!FT12-每日电表读数!FS12</f>
        <v>16.5</v>
      </c>
      <c r="FT12" s="6">
        <f>+每日电表读数!FU12-每日电表读数!FT12</f>
        <v>2.8000000000029104</v>
      </c>
      <c r="FU12" s="6">
        <f>+每日电表读数!FV12-每日电表读数!FU12</f>
        <v>22.30000000000291</v>
      </c>
      <c r="FV12" s="6">
        <f>+每日电表读数!FW12-每日电表读数!FV12</f>
        <v>21.19999999999709</v>
      </c>
      <c r="FW12" s="6">
        <f>+每日电表读数!FX12-每日电表读数!FW12</f>
        <v>19.80000000000291</v>
      </c>
      <c r="FX12" s="6">
        <f>+每日电表读数!FY12-每日电表读数!FX12</f>
        <v>20.599999999998545</v>
      </c>
      <c r="FY12" s="6">
        <f>+每日电表读数!FZ12-每日电表读数!FY12</f>
        <v>15</v>
      </c>
      <c r="FZ12" s="6">
        <f>+每日电表读数!GA12-每日电表读数!FZ12</f>
        <v>15.799999999995634</v>
      </c>
      <c r="GA12" s="6">
        <f>+每日电表读数!GB12-每日电表读数!GA12</f>
        <v>2.7000000000043656</v>
      </c>
      <c r="GB12" s="6">
        <f>+每日电表读数!GC12-每日电表读数!GB12</f>
        <v>21.900000000001455</v>
      </c>
      <c r="GC12" s="6">
        <f>+每日电表读数!GD12-每日电表读数!GC12</f>
        <v>20.799999999995634</v>
      </c>
      <c r="GD12" s="6">
        <f>+每日电表读数!GE12-每日电表读数!GD12</f>
        <v>20.900000000001455</v>
      </c>
      <c r="GE12" s="6">
        <f>+每日电表读数!GF12-每日电表读数!GE12</f>
        <v>20.80000000000291</v>
      </c>
      <c r="GF12" s="6">
        <f>+每日电表读数!GG12-每日电表读数!GF12</f>
        <v>17.399999999994179</v>
      </c>
      <c r="GG12" s="6">
        <f>+每日电表读数!GH12-每日电表读数!GG12</f>
        <v>15.200000000004366</v>
      </c>
      <c r="GH12" s="6">
        <f>+每日电表读数!GI12-每日电表读数!GH12</f>
        <v>2.9000000000014552</v>
      </c>
      <c r="GI12" s="6">
        <f>+每日电表读数!GJ12-每日电表读数!GI12</f>
        <v>21</v>
      </c>
      <c r="GJ12" s="6">
        <f>+每日电表读数!GK12-每日电表读数!GJ12</f>
        <v>21</v>
      </c>
      <c r="GK12" s="6">
        <f>+每日电表读数!GL12-每日电表读数!GK12</f>
        <v>21.399999999994179</v>
      </c>
      <c r="GL12" s="6">
        <f>+每日电表读数!GM12-每日电表读数!GL12</f>
        <v>17.400000000001455</v>
      </c>
      <c r="GM12" s="6">
        <f>+每日电表读数!GN12-每日电表读数!GM12</f>
        <v>18.30000000000291</v>
      </c>
      <c r="GN12" s="6">
        <f>+每日电表读数!GO12-每日电表读数!GN12</f>
        <v>14.099999999998545</v>
      </c>
      <c r="GO12" s="6">
        <f>+每日电表读数!GP12-每日电表读数!GO12</f>
        <v>3.5</v>
      </c>
      <c r="GP12" s="6">
        <f>+每日电表读数!GQ12-每日电表读数!GP12</f>
        <v>18</v>
      </c>
      <c r="GQ12" s="6">
        <f>+每日电表读数!GR12-每日电表读数!GQ12</f>
        <v>16.80000000000291</v>
      </c>
      <c r="GR12" s="6">
        <f>+每日电表读数!GS12-每日电表读数!GR12</f>
        <v>21.899999999994179</v>
      </c>
      <c r="GS12" s="6">
        <f>+每日电表读数!GT12-每日电表读数!GS12</f>
        <v>17.80000000000291</v>
      </c>
      <c r="GT12" s="6">
        <f>+每日电表读数!GU12-每日电表读数!GT12</f>
        <v>17.400000000001455</v>
      </c>
      <c r="GU12" s="6">
        <f>+每日电表读数!GV12-每日电表读数!GU12</f>
        <v>13.400000000001455</v>
      </c>
      <c r="GV12" s="6">
        <f>+每日电表读数!GW12-每日电表读数!GV12</f>
        <v>5.5</v>
      </c>
      <c r="GW12" s="6">
        <f>+每日电表读数!GX12-每日电表读数!GW12</f>
        <v>14.899999999994179</v>
      </c>
      <c r="GX12" s="6">
        <f>+每日电表读数!GY12-每日电表读数!GX12</f>
        <v>3.7000000000043656</v>
      </c>
      <c r="GY12" s="6">
        <f>+每日电表读数!GZ12-每日电表读数!GY12</f>
        <v>22.099999999998545</v>
      </c>
      <c r="GZ12" s="6">
        <f>+每日电表读数!HA12-每日电表读数!GZ12</f>
        <v>19.099999999998545</v>
      </c>
      <c r="HA12" s="6">
        <f>+每日电表读数!HB12-每日电表读数!HA12</f>
        <v>31.700000000004366</v>
      </c>
      <c r="HB12" s="6">
        <f>+每日电表读数!HC12-每日电表读数!HB12</f>
        <v>20.899999999994179</v>
      </c>
      <c r="HC12" s="6">
        <f>+每日电表读数!HD12-每日电表读数!HC12</f>
        <v>3.7000000000043656</v>
      </c>
      <c r="HD12" s="6">
        <f>+每日电表读数!HE12-每日电表读数!HD12</f>
        <v>22.599999999998545</v>
      </c>
      <c r="HE12" s="6">
        <f>+每日电表读数!HF12-每日电表读数!HE12</f>
        <v>22</v>
      </c>
      <c r="HF12" s="6">
        <f>+每日电表读数!HG12-每日电表读数!HF12</f>
        <v>25.099999999998545</v>
      </c>
      <c r="HG12" s="6">
        <f>+每日电表读数!HH12-每日电表读数!HG12</f>
        <v>19.200000000004366</v>
      </c>
      <c r="HH12" s="6">
        <f>+每日电表读数!HI12-每日电表读数!HH12</f>
        <v>25.899999999994179</v>
      </c>
      <c r="HI12" s="6">
        <f>+每日电表读数!HJ12-每日电表读数!HI12</f>
        <v>25</v>
      </c>
      <c r="HJ12" s="6">
        <f>+每日电表读数!HK12-每日电表读数!HJ12</f>
        <v>3.7000000000043656</v>
      </c>
      <c r="HK12" s="6">
        <f>+每日电表读数!HL12-每日电表读数!HK12</f>
        <v>34</v>
      </c>
      <c r="HL12" s="6">
        <f>+每日电表读数!HM12-每日电表读数!HL12</f>
        <v>35.5</v>
      </c>
      <c r="HM12" s="6">
        <f>+每日电表读数!HN12-每日电表读数!HM12</f>
        <v>33</v>
      </c>
      <c r="HN12" s="6">
        <f>+每日电表读数!HO12-每日电表读数!HN12</f>
        <v>30.099999999998545</v>
      </c>
      <c r="HO12" s="6">
        <f>+每日电表读数!HP12-每日电表读数!HO12</f>
        <v>20.099999999998545</v>
      </c>
      <c r="HP12" s="6">
        <f>+每日电表读数!HQ12-每日电表读数!HP12</f>
        <v>23.30000000000291</v>
      </c>
      <c r="HQ12" s="6">
        <f>+每日电表读数!HR12-每日电表读数!HQ12</f>
        <v>6</v>
      </c>
      <c r="HR12" s="6">
        <f>+每日电表读数!HS12-每日电表读数!HR12</f>
        <v>34.400000000001455</v>
      </c>
      <c r="HS12" s="6">
        <f>+每日电表读数!HT12-每日电表读数!HS12</f>
        <v>34.099999999998545</v>
      </c>
      <c r="HT12" s="6">
        <f>+每日电表读数!HU12-每日电表读数!HT12</f>
        <v>36.69999999999709</v>
      </c>
      <c r="HU12" s="6">
        <f>+每日电表读数!HV12-每日电表读数!HU12</f>
        <v>34.599999999998545</v>
      </c>
      <c r="HV12" s="6">
        <f>+每日电表读数!HW12-每日电表读数!HV12</f>
        <v>32</v>
      </c>
      <c r="HW12" s="6">
        <f>+每日电表读数!HX12-每日电表读数!HW12</f>
        <v>30.100000000005821</v>
      </c>
      <c r="HX12" s="6">
        <f>+每日电表读数!HY12-每日电表读数!HX12</f>
        <v>3.6999999999970896</v>
      </c>
      <c r="HY12" s="6">
        <f>+每日电表读数!HZ12-每日电表读数!HY12</f>
        <v>36.19999999999709</v>
      </c>
      <c r="HZ12" s="6">
        <f>+每日电表读数!IA12-每日电表读数!HZ12</f>
        <v>33.200000000004366</v>
      </c>
      <c r="IA12" s="6">
        <f>+每日电表读数!IB12-每日电表读数!IA12</f>
        <v>34</v>
      </c>
      <c r="IB12" s="6">
        <f>+每日电表读数!IC12-每日电表读数!IB12</f>
        <v>34.69999999999709</v>
      </c>
      <c r="IC12" s="6">
        <f>+每日电表读数!ID12-每日电表读数!IC12</f>
        <v>30.30000000000291</v>
      </c>
      <c r="ID12" s="6">
        <f>+每日电表读数!IE12-每日电表读数!ID12</f>
        <v>26.19999999999709</v>
      </c>
      <c r="IE12" s="6">
        <f>+每日电表读数!IF12-每日电表读数!IE12</f>
        <v>4</v>
      </c>
      <c r="IF12" s="6">
        <f>+每日电表读数!IG12-每日电表读数!IF12</f>
        <v>34.599999999998545</v>
      </c>
      <c r="IG12" s="6">
        <f>+每日电表读数!IH12-每日电表读数!IG12</f>
        <v>34.30000000000291</v>
      </c>
      <c r="IH12" s="6">
        <f>+每日电表读数!II12-每日电表读数!IH12</f>
        <v>39.900000000001455</v>
      </c>
      <c r="II12" s="6">
        <f>+每日电表读数!IJ12-每日电表读数!II12</f>
        <v>32.599999999998545</v>
      </c>
      <c r="IJ12" s="6">
        <f>+每日电表读数!IK12-每日电表读数!IJ12</f>
        <v>45.19999999999709</v>
      </c>
      <c r="IK12" s="6">
        <f>+每日电表读数!IL12-每日电表读数!IK12</f>
        <v>26.80000000000291</v>
      </c>
      <c r="IL12" s="6">
        <f>+每日电表读数!IM12-每日电表读数!IL12</f>
        <v>22.69999999999709</v>
      </c>
      <c r="IM12" s="6">
        <f>+每日电表读数!IN12-每日电表读数!IM12</f>
        <v>14.80000000000291</v>
      </c>
      <c r="IN12" s="6">
        <f>+每日电表读数!IO12-每日电表读数!IN12</f>
        <v>4.0999999999985448</v>
      </c>
      <c r="IO12" s="6">
        <f>+每日电表读数!IP12-每日电表读数!IO12</f>
        <v>28.599999999998545</v>
      </c>
      <c r="IP12" s="6">
        <f>+每日电表读数!IQ12-每日电表读数!IP12</f>
        <v>28.900000000001455</v>
      </c>
      <c r="IQ12" s="6">
        <f>+每日电表读数!IR12-每日电表读数!IQ12</f>
        <v>27.400000000001455</v>
      </c>
      <c r="IR12" s="6">
        <f>+每日电表读数!IS12-每日电表读数!IR12</f>
        <v>26</v>
      </c>
      <c r="IS12" s="6">
        <f>+每日电表读数!IT12-每日电表读数!IS12</f>
        <v>5.5</v>
      </c>
      <c r="IT12" s="6">
        <f>+每日电表读数!IU12-每日电表读数!IT12</f>
        <v>38.400000000001455</v>
      </c>
      <c r="IU12" s="6">
        <f>+每日电表读数!IV12-每日电表读数!IU12</f>
        <v>37.900000000001455</v>
      </c>
      <c r="IV12" s="6">
        <f>+每日电表读数!IW12-每日电表读数!IV12</f>
        <v>37.899999999994179</v>
      </c>
      <c r="IW12" s="6">
        <f>+每日电表读数!IX12-每日电表读数!IW12</f>
        <v>36.900000000001455</v>
      </c>
      <c r="IX12" s="6">
        <f>+每日电表读数!IY12-每日电表读数!IX12</f>
        <v>37.599999999998545</v>
      </c>
      <c r="IY12" s="6">
        <f>+每日电表读数!IZ12-每日电表读数!IY12</f>
        <v>36.200000000004366</v>
      </c>
      <c r="IZ12" s="6">
        <f>+每日电表读数!JA12-每日电表读数!IZ12</f>
        <v>5.5</v>
      </c>
      <c r="JA12" s="6">
        <f>+每日电表读数!JB12-每日电表读数!JA12</f>
        <v>40.599999999998545</v>
      </c>
      <c r="JB12" s="6">
        <f>+每日电表读数!JC12-每日电表读数!JB12</f>
        <v>38.400000000001455</v>
      </c>
      <c r="JC12" s="6">
        <f>+每日电表读数!JD12-每日电表读数!JC12</f>
        <v>37.400000000001455</v>
      </c>
      <c r="JD12" s="6">
        <f>+每日电表读数!JE12-每日电表读数!JD12</f>
        <v>37</v>
      </c>
      <c r="JE12" s="6">
        <f>+每日电表读数!JF12-每日电表读数!JE12</f>
        <v>38.099999999998545</v>
      </c>
      <c r="JF12" s="6">
        <f>+每日电表读数!JG12-每日电表读数!JF12</f>
        <v>36.69999999999709</v>
      </c>
      <c r="JG12" s="6">
        <f>+每日电表读数!JH12-每日电表读数!JG12</f>
        <v>5.5999999999985448</v>
      </c>
      <c r="JH12" s="6">
        <f>+每日电表读数!JI12-每日电表读数!JH12</f>
        <v>33.600000000005821</v>
      </c>
      <c r="JI12" s="6">
        <f>+每日电表读数!JJ12-每日电表读数!JI12</f>
        <v>36.69999999999709</v>
      </c>
      <c r="JJ12" s="6">
        <f>+每日电表读数!JK12-每日电表读数!JJ12</f>
        <v>38.5</v>
      </c>
      <c r="JK12" s="6">
        <f>+每日电表读数!JL12-每日电表读数!JK12</f>
        <v>39.099999999998545</v>
      </c>
      <c r="JL12" s="6">
        <f>+每日电表读数!JM12-每日电表读数!JL12</f>
        <v>38.099999999998545</v>
      </c>
      <c r="JM12" s="6">
        <f>+每日电表读数!JN12-每日电表读数!JM12</f>
        <v>28.80000000000291</v>
      </c>
      <c r="JN12" s="6">
        <f>+每日电表读数!JO12-每日电表读数!JN12</f>
        <v>5.5999999999985448</v>
      </c>
      <c r="JO12" s="6">
        <f>+每日电表读数!JP12-每日电表读数!JO12</f>
        <v>38.5</v>
      </c>
      <c r="JP12" s="6">
        <f>+每日电表读数!JQ12-每日电表读数!JP12</f>
        <v>36.400000000001455</v>
      </c>
      <c r="JQ12" s="6">
        <f>+每日电表读数!JR12-每日电表读数!JQ12</f>
        <v>36.599999999998545</v>
      </c>
      <c r="JR12" s="6">
        <f>+每日电表读数!JS12-每日电表读数!JR12</f>
        <v>41.099999999998545</v>
      </c>
      <c r="JS12" s="6">
        <f>+每日电表读数!JT12-每日电表读数!JS12</f>
        <v>35.200000000004366</v>
      </c>
      <c r="JT12" s="6">
        <f>+每日电表读数!JU12-每日电表读数!JT12</f>
        <v>36.5</v>
      </c>
      <c r="JU12" s="6">
        <f>+每日电表读数!JV12-每日电表读数!JU12</f>
        <v>5.5999999999985448</v>
      </c>
      <c r="JV12" s="6">
        <f>+每日电表读数!JW12-每日电表读数!JV12</f>
        <v>40.099999999998545</v>
      </c>
      <c r="JW12" s="6">
        <f>+每日电表读数!JX12-每日电表读数!JW12</f>
        <v>41.700000000004366</v>
      </c>
      <c r="JX12" s="6">
        <f>+每日电表读数!JY12-每日电表读数!JX12</f>
        <v>37.5</v>
      </c>
      <c r="JY12" s="6">
        <f>+每日电表读数!JZ12-每日电表读数!JY12</f>
        <v>35.5</v>
      </c>
      <c r="JZ12" s="6">
        <f>+每日电表读数!KA12-每日电表读数!JZ12</f>
        <v>34</v>
      </c>
      <c r="KA12" s="6">
        <f>+每日电表读数!KB12-每日电表读数!KA12</f>
        <v>34.799999999995634</v>
      </c>
      <c r="KB12" s="6">
        <f>+每日电表读数!KC12-每日电表读数!KB12</f>
        <v>10</v>
      </c>
      <c r="KC12" s="6">
        <f>+每日电表读数!KD12-每日电表读数!KC12</f>
        <v>37.80000000000291</v>
      </c>
      <c r="KD12" s="6">
        <f>+每日电表读数!KE12-每日电表读数!KD12</f>
        <v>41.299999999995634</v>
      </c>
      <c r="KE12" s="6">
        <f>+每日电表读数!KF12-每日电表读数!KE12</f>
        <v>39.80000000000291</v>
      </c>
      <c r="KF12" s="6">
        <f>+每日电表读数!KG12-每日电表读数!KF12</f>
        <v>39.19999999999709</v>
      </c>
      <c r="KG12" s="6">
        <f>+每日电表读数!KH12-每日电表读数!KG12</f>
        <v>39.700000000004366</v>
      </c>
      <c r="KH12" s="6">
        <f>+每日电表读数!KI12-每日电表读数!KH12</f>
        <v>31.900000000001455</v>
      </c>
      <c r="KI12" s="6">
        <f>+每日电表读数!KJ12-每日电表读数!KI12</f>
        <v>5.0999999999985448</v>
      </c>
      <c r="KJ12" s="6">
        <f>+每日电表读数!KK12-每日电表读数!KJ12</f>
        <v>36.799999999995634</v>
      </c>
      <c r="KK12" s="6">
        <f>+每日电表读数!KL12-每日电表读数!KK12</f>
        <v>36.400000000001455</v>
      </c>
      <c r="KL12" s="6">
        <f>+每日电表读数!KM12-每日电表读数!KL12</f>
        <v>35.599999999998545</v>
      </c>
      <c r="KM12" s="6">
        <f>+每日电表读数!KN12-每日电表读数!KM12</f>
        <v>36.80000000000291</v>
      </c>
      <c r="KN12" s="6">
        <f>+每日电表读数!KO12-每日电表读数!KN12</f>
        <v>36.400000000001455</v>
      </c>
      <c r="KO12" s="6">
        <f>+每日电表读数!KP12-每日电表读数!KO12</f>
        <v>32.099999999998545</v>
      </c>
      <c r="KP12" s="6">
        <f>+每日电表读数!KQ12-每日电表读数!KP12</f>
        <v>5</v>
      </c>
      <c r="KQ12" s="6">
        <f>+每日电表读数!KR12-每日电表读数!KQ12</f>
        <v>35.400000000001455</v>
      </c>
      <c r="KR12" s="6">
        <f>+每日电表读数!KS12-每日电表读数!KR12</f>
        <v>34.400000000001455</v>
      </c>
      <c r="KS12" s="6">
        <f>+每日电表读数!KT12-每日电表读数!KS12</f>
        <v>36.399999999994179</v>
      </c>
      <c r="KT12" s="6">
        <f>+每日电表读数!KU12-每日电表读数!KT12</f>
        <v>31.900000000001455</v>
      </c>
      <c r="KU12" s="6">
        <f>+每日电表读数!KV12-每日电表读数!KU12</f>
        <v>32.5</v>
      </c>
      <c r="KV12" s="6">
        <f>+每日电表读数!KW12-每日电表读数!KV12</f>
        <v>28.099999999998545</v>
      </c>
      <c r="KW12" s="6">
        <f>+每日电表读数!KX12-每日电表读数!KW12</f>
        <v>5.1000000000058208</v>
      </c>
      <c r="KX12" s="6">
        <f>+每日电表读数!KY12-每日电表读数!KX12</f>
        <v>34.899999999994179</v>
      </c>
      <c r="KY12" s="6">
        <f>+每日电表读数!KZ12-每日电表读数!KY12</f>
        <v>34.400000000001455</v>
      </c>
      <c r="KZ12" s="6">
        <f>+每日电表读数!LA12-每日电表读数!KZ12</f>
        <v>34.099999999998545</v>
      </c>
      <c r="LA12" s="6">
        <f>+每日电表读数!LB12-每日电表读数!LA12</f>
        <v>34.30000000000291</v>
      </c>
      <c r="LB12" s="6">
        <f>+每日电表读数!LC12-每日电表读数!LB12</f>
        <v>31.69999999999709</v>
      </c>
      <c r="LC12" s="6">
        <f>+每日电表读数!LD12-每日电表读数!LC12</f>
        <v>29.100000000005821</v>
      </c>
      <c r="LD12" s="6">
        <f>+每日电表读数!LE12-每日电表读数!LD12</f>
        <v>3.3999999999941792</v>
      </c>
      <c r="LE12" s="6">
        <f>+每日电表读数!LF12-每日电表读数!LE12</f>
        <v>38.30000000000291</v>
      </c>
      <c r="LF12" s="6">
        <f>+每日电表读数!LG12-每日电表读数!LF12</f>
        <v>38.599999999998545</v>
      </c>
      <c r="LG12" s="6">
        <f>+每日电表读数!LH12-每日电表读数!LG12</f>
        <v>33.80000000000291</v>
      </c>
      <c r="LH12" s="6">
        <f>+每日电表读数!LI12-每日电表读数!LH12</f>
        <v>34.69999999999709</v>
      </c>
      <c r="LI12" s="6">
        <f>+每日电表读数!LJ12-每日电表读数!LI12</f>
        <v>34.400000000001455</v>
      </c>
      <c r="LJ12" s="6">
        <f>+每日电表读数!LK12-每日电表读数!LJ12</f>
        <v>30.80000000000291</v>
      </c>
      <c r="LK12" s="6">
        <f>+每日电表读数!LL12-每日电表读数!LK12</f>
        <v>5.2999999999956344</v>
      </c>
      <c r="LL12" s="6">
        <f>+每日电表读数!LM12-每日电表读数!LL12</f>
        <v>36.599999999998545</v>
      </c>
      <c r="LM12" s="6">
        <f>+每日电表读数!LN12-每日电表读数!LM12</f>
        <v>34.80000000000291</v>
      </c>
      <c r="LN12" s="6">
        <f>+每日电表读数!LO12-每日电表读数!LN12</f>
        <v>36.5</v>
      </c>
      <c r="LO12" s="6">
        <f>+每日电表读数!LP12-每日电表读数!LO12</f>
        <v>36.69999999999709</v>
      </c>
      <c r="LP12" s="6">
        <f>+每日电表读数!LQ12-每日电表读数!LP12</f>
        <v>40.200000000004366</v>
      </c>
      <c r="LQ12" s="6">
        <f>+每日电表读数!LR12-每日电表读数!LQ12</f>
        <v>37.799999999995634</v>
      </c>
      <c r="LR12" s="6">
        <f>+每日电表读数!LS12-每日电表读数!LR12</f>
        <v>5</v>
      </c>
      <c r="LS12" s="6">
        <f>+每日电表读数!LT12-每日电表读数!LS12</f>
        <v>37.30000000000291</v>
      </c>
      <c r="LT12" s="6">
        <f>+每日电表读数!LU12-每日电表读数!LT12</f>
        <v>38.80000000000291</v>
      </c>
      <c r="LU12" s="6">
        <f>+每日电表读数!LV12-每日电表读数!LU12</f>
        <v>39.799999999995634</v>
      </c>
      <c r="LV12" s="6">
        <f>+每日电表读数!LW12-每日电表读数!LV12</f>
        <v>39.200000000004366</v>
      </c>
      <c r="LW12" s="6">
        <f>+每日电表读数!LX12-每日电表读数!LW12</f>
        <v>40</v>
      </c>
      <c r="LX12" s="6">
        <f>+每日电表读数!LY12-每日电表读数!LX12</f>
        <v>37.899999999994179</v>
      </c>
      <c r="LY12" s="6">
        <f>+每日电表读数!LZ12-每日电表读数!LY12</f>
        <v>6.6000000000058208</v>
      </c>
      <c r="LZ12" s="6">
        <f>+每日电表读数!MA12-每日电表读数!LZ12</f>
        <v>40</v>
      </c>
      <c r="MA12" s="6">
        <f>+每日电表读数!MB12-每日电表读数!MA12</f>
        <v>39</v>
      </c>
      <c r="MB12" s="6">
        <f>+每日电表读数!MC12-每日电表读数!MB12</f>
        <v>41</v>
      </c>
      <c r="MC12" s="6">
        <f>+每日电表读数!MD12-每日电表读数!MC12</f>
        <v>39.5</v>
      </c>
      <c r="MD12" s="6">
        <f>+每日电表读数!ME12-每日电表读数!MD12</f>
        <v>39.69999999999709</v>
      </c>
      <c r="ME12" s="6">
        <f>+每日电表读数!MF12-每日电表读数!ME12</f>
        <v>39.400000000001455</v>
      </c>
      <c r="MF12" s="6">
        <f>+每日电表读数!MG12-每日电表读数!MF12</f>
        <v>36.5</v>
      </c>
      <c r="MG12" s="6">
        <f>+每日电表读数!MH12-每日电表读数!MG12</f>
        <v>39.19999999999709</v>
      </c>
      <c r="MH12" s="6">
        <f>+每日电表读数!MI12-每日电表读数!MH12</f>
        <v>39.700000000004366</v>
      </c>
      <c r="MI12" s="6">
        <f>+每日电表读数!MJ12-每日电表读数!MI12</f>
        <v>37.69999999999709</v>
      </c>
      <c r="MJ12" s="6">
        <f>+每日电表读数!MK12-每日电表读数!MJ12</f>
        <v>42.400000000001455</v>
      </c>
      <c r="MK12" s="6">
        <f>+每日电表读数!ML12-每日电表读数!MK12</f>
        <v>40.69999999999709</v>
      </c>
      <c r="ML12" s="6">
        <f>+每日电表读数!MM12-每日电表读数!ML12</f>
        <v>39.5</v>
      </c>
      <c r="MM12" s="6">
        <f>+每日电表读数!MN12-每日电表读数!MM12</f>
        <v>34.5</v>
      </c>
      <c r="MN12" s="6">
        <f>+每日电表读数!MO12-每日电表读数!MN12</f>
        <v>40.700000000004366</v>
      </c>
      <c r="MO12" s="6">
        <f>+每日电表读数!MP12-每日电表读数!MO12</f>
        <v>42</v>
      </c>
      <c r="MP12" s="6">
        <f>+每日电表读数!MQ12-每日电表读数!MP12</f>
        <v>47.099999999998545</v>
      </c>
      <c r="MQ12" s="6">
        <f>+每日电表读数!MR12-每日电表读数!MQ12</f>
        <v>41.900000000001455</v>
      </c>
      <c r="MR12" s="6">
        <f>+每日电表读数!MS12-每日电表读数!MR12</f>
        <v>41.5</v>
      </c>
      <c r="MS12" s="6">
        <f>+每日电表读数!MT12-每日电表读数!MS12</f>
        <v>40.899999999994179</v>
      </c>
      <c r="MT12" s="6">
        <f>+每日电表读数!MU12-每日电表读数!MT12</f>
        <v>14.600000000005821</v>
      </c>
      <c r="MU12" s="6">
        <f>+每日电表读数!MV12-每日电表读数!MU12</f>
        <v>41.799999999995634</v>
      </c>
      <c r="MV12" s="6">
        <f>+每日电表读数!MW12-每日电表读数!MV12</f>
        <v>42.599999999998545</v>
      </c>
      <c r="MW12" s="6">
        <f>+每日电表读数!MX12-每日电表读数!MW12</f>
        <v>44.30000000000291</v>
      </c>
      <c r="MX12" s="6">
        <f>+每日电表读数!MY12-每日电表读数!MX12</f>
        <v>43</v>
      </c>
      <c r="MY12" s="6">
        <f>+每日电表读数!MZ12-每日电表读数!MY12</f>
        <v>44</v>
      </c>
      <c r="MZ12" s="6">
        <f>+每日电表读数!NA12-每日电表读数!MZ12</f>
        <v>23.19999999999709</v>
      </c>
      <c r="NA12" s="6">
        <f>+每日电表读数!NB12-每日电表读数!NA12</f>
        <v>24.200000000004366</v>
      </c>
      <c r="NB12" s="6">
        <f>+每日电表读数!NC12-每日电表读数!NB12</f>
        <v>41.900000000001455</v>
      </c>
      <c r="NC12" s="6">
        <f>+每日电表读数!ND12-每日电表读数!NC12</f>
        <v>45.899999999994179</v>
      </c>
      <c r="ND12" s="6">
        <f>+每日电表读数!NE12-每日电表读数!ND12</f>
        <v>43.100000000005821</v>
      </c>
      <c r="NE12" s="6">
        <f>+每日电表读数!NF12-每日电表读数!NE12</f>
        <v>25.299999999995634</v>
      </c>
      <c r="NF12" s="6">
        <f>+每日电表读数!NG12-每日电表读数!NF12</f>
        <v>44.30000000000291</v>
      </c>
      <c r="NG12" s="6">
        <f>+每日电表读数!NH12-每日电表读数!NG12</f>
        <v>39.799999999995634</v>
      </c>
      <c r="NH12" s="6">
        <f>+每日电表读数!NI12-每日电表读数!NH12</f>
        <v>7.8000000000029104</v>
      </c>
      <c r="NI12" s="6">
        <f>+每日电表读数!NJ12-每日电表读数!NI12</f>
        <v>44.5</v>
      </c>
      <c r="NJ12" s="6">
        <f>+每日电表读数!NK12-每日电表读数!NJ12</f>
        <v>41.19999999999709</v>
      </c>
      <c r="NK12" s="6">
        <f>+每日电表读数!NL12-每日电表读数!NK12</f>
        <v>45.30000000000291</v>
      </c>
      <c r="NL12" s="6">
        <f>+每日电表读数!NM12-每日电表读数!NL12</f>
        <v>39.400000000001455</v>
      </c>
      <c r="NM12" s="6">
        <f>+每日电表读数!NN12-每日电表读数!NM12</f>
        <v>48.599999999998545</v>
      </c>
      <c r="NN12" s="6">
        <f>+每日电表读数!NO12-每日电表读数!NN12</f>
        <v>49.69999999999709</v>
      </c>
      <c r="NO12" s="6">
        <f>+每日电表读数!NP12-每日电表读数!NO12</f>
        <v>11.5</v>
      </c>
      <c r="NP12" s="6">
        <f>+每日电表读数!NQ12-每日电表读数!NP12</f>
        <v>53.600000000005821</v>
      </c>
      <c r="NQ12" s="6">
        <f>+每日电表读数!NR12-每日电表读数!NQ12</f>
        <v>53.599999999998545</v>
      </c>
      <c r="NR12" s="6">
        <f>+每日电表读数!NS12-每日电表读数!NR12</f>
        <v>54.799999999995634</v>
      </c>
      <c r="NS12" s="6">
        <f>+每日电表读数!NT12-每日电表读数!NS12</f>
        <v>54.5</v>
      </c>
      <c r="NT12" s="6">
        <f>+每日电表读数!NU12-每日电表读数!NT12</f>
        <v>54.5</v>
      </c>
      <c r="NU12" s="6">
        <f>+每日电表读数!NV12-每日电表读数!NU12</f>
        <v>54.700000000004366</v>
      </c>
      <c r="NV12" s="6">
        <f>+每日电表读数!NW12-每日电表读数!NV12</f>
        <v>27.400000000001455</v>
      </c>
      <c r="NW12" s="6">
        <f>+每日电表读数!NX12-每日电表读数!NW12</f>
        <v>56.5</v>
      </c>
      <c r="NX12" s="6">
        <f>+每日电表读数!NY12-每日电表读数!NX12</f>
        <v>56.799999999995634</v>
      </c>
      <c r="NY12" s="6">
        <f>+每日电表读数!NZ12-每日电表读数!NY12</f>
        <v>56</v>
      </c>
      <c r="NZ12" s="6">
        <f>+每日电表读数!OA12-每日电表读数!NZ12</f>
        <v>59.5</v>
      </c>
      <c r="OA12" s="6">
        <f>+每日电表读数!OB12-每日电表读数!OA12</f>
        <v>58.5</v>
      </c>
      <c r="OB12" s="6">
        <f>+每日电表读数!OC12-每日电表读数!OB12</f>
        <v>49.200000000004366</v>
      </c>
      <c r="OC12" s="6">
        <f>+每日电表读数!OD12-每日电表读数!OC12</f>
        <v>7.5999999999985448</v>
      </c>
      <c r="OD12" s="6">
        <f>+每日电表读数!OE12-每日电表读数!OD12</f>
        <v>54.400000000001455</v>
      </c>
      <c r="OE12" s="6">
        <f>+每日电表读数!OF12-每日电表读数!OE12</f>
        <v>61.5</v>
      </c>
      <c r="OF12" s="6">
        <f>+每日电表读数!OG12-每日电表读数!OF12</f>
        <v>60.299999999995634</v>
      </c>
      <c r="OG12" s="6">
        <f>+每日电表读数!OH12-每日电表读数!OG12</f>
        <v>60.099999999998545</v>
      </c>
      <c r="OH12" s="6">
        <f>+每日电表读数!OI12-每日电表读数!OH12</f>
        <v>59.600000000005821</v>
      </c>
      <c r="OI12" s="6">
        <f>+每日电表读数!OJ12-每日电表读数!OI12</f>
        <v>55.899999999994179</v>
      </c>
      <c r="OJ12" s="6">
        <f>+每日电表读数!OK12-每日电表读数!OJ12</f>
        <v>7.5</v>
      </c>
      <c r="OK12" s="6">
        <f>+每日电表读数!OL12-每日电表读数!OK12</f>
        <v>60.900000000001455</v>
      </c>
      <c r="OL12" s="6">
        <f>+每日电表读数!OM12-每日电表读数!OL12</f>
        <v>60.700000000004366</v>
      </c>
      <c r="OM12" s="6">
        <f>+每日电表读数!ON12-每日电表读数!OM12</f>
        <v>62.099999999998545</v>
      </c>
      <c r="ON12" s="6">
        <f>+每日电表读数!OO12-每日电表读数!ON12</f>
        <v>69.299999999995634</v>
      </c>
      <c r="OO12" s="6">
        <f>+每日电表读数!OP12-每日电表读数!OO12</f>
        <v>70.5</v>
      </c>
      <c r="OP12" s="6">
        <f>+每日电表读数!OQ12-每日电表读数!OP12</f>
        <v>64.200000000004366</v>
      </c>
      <c r="OQ12" s="6">
        <f>+每日电表读数!OR12-每日电表读数!OQ12</f>
        <v>8.1999999999970896</v>
      </c>
      <c r="OR12" s="6">
        <f>+每日电表读数!OS12-每日电表读数!OR12</f>
        <v>70.700000000004366</v>
      </c>
      <c r="OS12" s="6">
        <f>+每日电表读数!OT12-每日电表读数!OS12</f>
        <v>71</v>
      </c>
      <c r="OT12" s="6">
        <f>+每日电表读数!OU12-每日电表读数!OT12</f>
        <v>69.099999999998545</v>
      </c>
      <c r="OU12" s="6">
        <f>+每日电表读数!OV12-每日电表读数!OU12</f>
        <v>72.900000000001455</v>
      </c>
      <c r="OV12" s="6">
        <f>+每日电表读数!OW12-每日电表读数!OV12</f>
        <v>59.69999999999709</v>
      </c>
      <c r="OW12" s="6">
        <f>+每日电表读数!OX12-每日电表读数!OW12</f>
        <v>34.5</v>
      </c>
      <c r="OX12" s="6">
        <f>+每日电表读数!OY12-每日电表读数!OX12</f>
        <v>6.5999999999985448</v>
      </c>
      <c r="OY12" s="6">
        <f>+每日电表读数!OZ12-每日电表读数!OY12</f>
        <v>6.5999999999985448</v>
      </c>
      <c r="OZ12" s="6">
        <f>+每日电表读数!PA12-每日电表读数!OZ12</f>
        <v>6.6000000000058208</v>
      </c>
      <c r="PA12" s="6">
        <f>+每日电表读数!PB12-每日电表读数!PA12</f>
        <v>6.5999999999985448</v>
      </c>
      <c r="PB12" s="6">
        <f>+每日电表读数!PC12-每日电表读数!PB12</f>
        <v>6.5999999999985448</v>
      </c>
      <c r="PC12" s="6">
        <f>+每日电表读数!PD12-每日电表读数!PC12</f>
        <v>6.5999999999985448</v>
      </c>
      <c r="PD12" s="6">
        <f>+每日电表读数!PE12-每日电表读数!PD12</f>
        <v>6.5999999999985448</v>
      </c>
      <c r="PE12" s="6">
        <f>+每日电表读数!PF12-每日电表读数!PE12</f>
        <v>8</v>
      </c>
      <c r="PF12" s="6">
        <f>+每日电表读数!PG12-每日电表读数!PF12</f>
        <v>51.700000000004366</v>
      </c>
      <c r="PG12" s="6">
        <f>+每日电表读数!PH12-每日电表读数!PG12</f>
        <v>64.5</v>
      </c>
      <c r="PH12" s="6">
        <f>+每日电表读数!PI12-每日电表读数!PH12</f>
        <v>61.599999999998545</v>
      </c>
      <c r="PI12" s="6">
        <f>+每日电表读数!PJ12-每日电表读数!PI12</f>
        <v>60.5</v>
      </c>
      <c r="PJ12" s="6">
        <f>+每日电表读数!PK12-每日电表读数!PJ12</f>
        <v>64.30000000000291</v>
      </c>
      <c r="PK12" s="6">
        <f>+每日电表读数!PL12-每日电表读数!PK12</f>
        <v>61.899999999994179</v>
      </c>
      <c r="PL12" s="6">
        <f>+每日电表读数!PM12-每日电表读数!PL12</f>
        <v>16.700000000004366</v>
      </c>
      <c r="PM12" s="6">
        <f>+每日电表读数!PN12-每日电表读数!PM12</f>
        <v>72</v>
      </c>
      <c r="PN12" s="6">
        <f>+每日电表读数!PO12-每日电表读数!PN12</f>
        <v>63.69999999999709</v>
      </c>
      <c r="PO12" s="6">
        <f>+每日电表读数!PP12-每日电表读数!PO12</f>
        <v>57</v>
      </c>
      <c r="PP12" s="6">
        <f>+每日电表读数!PQ12-每日电表读数!PP12</f>
        <v>52.700000000004366</v>
      </c>
      <c r="PQ12" s="6">
        <f>+每日电表读数!PR12-每日电表读数!PQ12</f>
        <v>48.5</v>
      </c>
      <c r="PR12" s="6">
        <f>+每日电表读数!PS12-每日电表读数!PR12</f>
        <v>50.399999999994179</v>
      </c>
      <c r="PS12" s="6">
        <f>+每日电表读数!PT12-每日电表读数!PS12</f>
        <v>7.7000000000043656</v>
      </c>
      <c r="PT12" s="6">
        <f>+每日电表读数!PU12-每日电表读数!PT12</f>
        <v>58.5</v>
      </c>
      <c r="PU12" s="6">
        <f>+每日电表读数!PV12-每日电表读数!PU12</f>
        <v>64.299999999995634</v>
      </c>
      <c r="PV12" s="6">
        <f>+每日电表读数!PW12-每日电表读数!PV12</f>
        <v>63.80000000000291</v>
      </c>
      <c r="PW12" s="6">
        <f>+每日电表读数!PX12-每日电表读数!PW12</f>
        <v>58.599999999998545</v>
      </c>
      <c r="PX12" s="6">
        <f>+每日电表读数!PY12-每日电表读数!PX12</f>
        <v>62.200000000004366</v>
      </c>
      <c r="PY12" s="6">
        <f>+每日电表读数!PZ12-每日电表读数!PY12</f>
        <v>60.5</v>
      </c>
      <c r="PZ12" s="6">
        <f>+每日电表读数!QA12-每日电表读数!PZ12</f>
        <v>10</v>
      </c>
      <c r="QA12" s="6">
        <f>+每日电表读数!QB12-每日电表读数!QA12</f>
        <v>57.799999999995634</v>
      </c>
      <c r="QB12" s="6">
        <f>+每日电表读数!QC12-每日电表读数!QB12</f>
        <v>55.599999999998545</v>
      </c>
      <c r="QC12" s="6">
        <f>+每日电表读数!QD12-每日电表读数!QC12</f>
        <v>65.400000000001455</v>
      </c>
      <c r="QD12" s="6">
        <f>+每日电表读数!QE12-每日电表读数!QD12</f>
        <v>63.599999999998545</v>
      </c>
      <c r="QE12" s="6">
        <f>+每日电表读数!QF12-每日电表读数!QE12</f>
        <v>48.700000000004366</v>
      </c>
      <c r="QF12" s="6">
        <f>+每日电表读数!QG12-每日电表读数!QF12</f>
        <v>33.299999999995634</v>
      </c>
      <c r="QG12" s="6">
        <f>+每日电表读数!QH12-每日电表读数!QG12</f>
        <v>7.3000000000029104</v>
      </c>
      <c r="QH12" s="6">
        <f>+每日电表读数!QI12-每日电表读数!QH12</f>
        <v>56.400000000001455</v>
      </c>
      <c r="QI12" s="6">
        <f>+每日电表读数!QJ12-每日电表读数!QI12</f>
        <v>63.599999999998545</v>
      </c>
      <c r="QJ12" s="6">
        <f>+每日电表读数!QK12-每日电表读数!QJ12</f>
        <v>69.19999999999709</v>
      </c>
      <c r="QK12" s="6">
        <f>+每日电表读数!QL12-每日电表读数!QK12</f>
        <v>52.400000000001455</v>
      </c>
      <c r="QL12" s="6">
        <f>+每日电表读数!QM12-每日电表读数!QL12</f>
        <v>56.099999999998545</v>
      </c>
      <c r="QM12" s="6">
        <f>+每日电表读数!QN12-每日电表读数!QM12</f>
        <v>45.700000000004366</v>
      </c>
      <c r="QN12" s="6">
        <f>+每日电表读数!QO12-每日电表读数!QN12</f>
        <v>11</v>
      </c>
      <c r="QO12" s="6">
        <f>+每日电表读数!QP12-每日电表读数!QO12</f>
        <v>50.900000000001455</v>
      </c>
      <c r="QP12" s="6">
        <f>+每日电表读数!QQ12-每日电表读数!QP12</f>
        <v>58.299999999995634</v>
      </c>
      <c r="QQ12" s="6">
        <f>+每日电表读数!QR12-每日电表读数!QQ12</f>
        <v>53.700000000004366</v>
      </c>
      <c r="QR12" s="6">
        <f>+每日电表读数!QS12-每日电表读数!QR12</f>
        <v>58.399999999994179</v>
      </c>
      <c r="QS12" s="6">
        <f>+每日电表读数!QT12-每日电表读数!QS12</f>
        <v>54</v>
      </c>
      <c r="QT12" s="6">
        <f>+每日电表读数!QU12-每日电表读数!QT12</f>
        <v>21.900000000001455</v>
      </c>
      <c r="QU12" s="6">
        <f>+每日电表读数!QV12-每日电表读数!QU12</f>
        <v>12.80000000000291</v>
      </c>
      <c r="QV12" s="6">
        <f>+每日电表读数!QW12-每日电表读数!QV12</f>
        <v>57.099999999998545</v>
      </c>
      <c r="QW12" s="6">
        <f>+每日电表读数!QX12-每日电表读数!QW12</f>
        <v>52.5</v>
      </c>
      <c r="QX12" s="6">
        <f>+每日电表读数!QY12-每日电表读数!QX12</f>
        <v>60.30000000000291</v>
      </c>
      <c r="QY12" s="6">
        <f>+每日电表读数!QZ12-每日电表读数!QY12</f>
        <v>56.899999999994179</v>
      </c>
      <c r="QZ12" s="6">
        <f>+每日电表读数!RA12-每日电表读数!QZ12</f>
        <v>56.400000000001455</v>
      </c>
      <c r="RA12" s="6">
        <f>+每日电表读数!RB12-每日电表读数!RA12</f>
        <v>41.700000000004366</v>
      </c>
      <c r="RB12" s="6">
        <f>+每日电表读数!RC12-每日电表读数!RB12</f>
        <v>9.7999999999956344</v>
      </c>
      <c r="RC12" s="6">
        <f>+每日电表读数!RD12-每日电表读数!RC12</f>
        <v>61.599999999998545</v>
      </c>
      <c r="RD12" s="6">
        <f>+每日电表读数!RE12-每日电表读数!RD12</f>
        <v>54.80000000000291</v>
      </c>
      <c r="RE12" s="6">
        <f>+每日电表读数!RF12-每日电表读数!RE12</f>
        <v>53.599999999998545</v>
      </c>
      <c r="RF12" s="6">
        <f>+每日电表读数!RG12-每日电表读数!RF12</f>
        <v>53.900000000001455</v>
      </c>
      <c r="RG12" s="6">
        <f>+每日电表读数!RH12-每日电表读数!RG12</f>
        <v>53.599999999998545</v>
      </c>
      <c r="RH12" s="6">
        <f>+每日电表读数!RI12-每日电表读数!RH12</f>
        <v>17</v>
      </c>
      <c r="RI12" s="6">
        <f>+每日电表读数!RJ12-每日电表读数!RI12</f>
        <v>7.3000000000029104</v>
      </c>
      <c r="RJ12" s="6">
        <f>+每日电表读数!RK12-每日电表读数!RJ12</f>
        <v>56</v>
      </c>
      <c r="RK12" s="6">
        <f>+每日电表读数!RL12-每日电表读数!RK12</f>
        <v>56.799999999995634</v>
      </c>
      <c r="RL12" s="6">
        <f>+每日电表读数!RM12-每日电表读数!RL12</f>
        <v>60.400000000001455</v>
      </c>
      <c r="RM12" s="6">
        <f>+每日电表读数!RN12-每日电表读数!RM12</f>
        <v>54.80000000000291</v>
      </c>
      <c r="RN12" s="6">
        <f>+每日电表读数!RO12-每日电表读数!RN12</f>
        <v>56.799999999995634</v>
      </c>
      <c r="RO12" s="6">
        <f>+每日电表读数!RP12-每日电表读数!RO12</f>
        <v>51</v>
      </c>
      <c r="RP12" s="6">
        <f>+每日电表读数!RQ12-每日电表读数!RP12</f>
        <v>6.3000000000029104</v>
      </c>
      <c r="RQ12" s="6">
        <f>+每日电表读数!RR12-每日电表读数!RQ12</f>
        <v>7.5999999999985448</v>
      </c>
      <c r="RR12" s="6">
        <f>+每日电表读数!RS12-每日电表读数!RR12</f>
        <v>60.400000000001455</v>
      </c>
      <c r="RS12" s="6">
        <f>+每日电表读数!RT12-每日电表读数!RS12</f>
        <v>50.19999999999709</v>
      </c>
      <c r="RT12" s="6">
        <f>+每日电表读数!RU12-每日电表读数!RT12</f>
        <v>6.6000000000058208</v>
      </c>
      <c r="RU12" s="6">
        <f>+每日电表读数!RV12-每日电表读数!RU12</f>
        <v>6.3999999999941792</v>
      </c>
      <c r="RV12" s="6">
        <f>+每日电表读数!RW12-每日电表读数!RV12</f>
        <v>6.3000000000029104</v>
      </c>
      <c r="RW12" s="6">
        <f>+每日电表读数!RX12-每日电表读数!RW12</f>
        <v>7.5</v>
      </c>
      <c r="RX12" s="6">
        <f>+每日电表读数!RY12-每日电表读数!RX12</f>
        <v>44</v>
      </c>
      <c r="RY12" s="6">
        <f>+每日电表读数!RZ12-每日电表读数!RY12</f>
        <v>44.099999999998545</v>
      </c>
      <c r="RZ12" s="6">
        <f>+每日电表读数!SA12-每日电表读数!RZ12</f>
        <v>46.400000000001455</v>
      </c>
      <c r="SA12" s="6">
        <f>+每日电表读数!SB12-每日电表读数!SA12</f>
        <v>47.900000000001455</v>
      </c>
      <c r="SB12" s="6">
        <f>+每日电表读数!SC12-每日电表读数!SB12</f>
        <v>42.400000000001455</v>
      </c>
      <c r="SC12" s="6">
        <f>+每日电表读数!SD12-每日电表读数!SC12</f>
        <v>38.599999999998545</v>
      </c>
      <c r="SD12" s="6">
        <f>+每日电表读数!SE12-每日电表读数!SD12</f>
        <v>8.5999999999985448</v>
      </c>
      <c r="SE12" s="6">
        <f>+每日电表读数!SF12-每日电表读数!SE12</f>
        <v>45.69999999999709</v>
      </c>
      <c r="SF12" s="6">
        <f>+每日电表读数!SG12-每日电表读数!SF12</f>
        <v>42.700000000004366</v>
      </c>
      <c r="SG12" s="6">
        <f>+每日电表读数!SH12-每日电表读数!SG12</f>
        <v>42.299999999995634</v>
      </c>
      <c r="SH12" s="6">
        <f>+每日电表读数!SI12-每日电表读数!SH12</f>
        <v>42</v>
      </c>
      <c r="SI12" s="6">
        <f>+每日电表读数!SJ12-每日电表读数!SI12</f>
        <v>40.80000000000291</v>
      </c>
      <c r="SJ12" s="6">
        <f>+每日电表读数!SK12-每日电表读数!SJ12</f>
        <v>14.599999999998545</v>
      </c>
      <c r="SK12" s="6">
        <f>+每日电表读数!SL12-每日电表读数!SK12</f>
        <v>7.3000000000029104</v>
      </c>
      <c r="SL12" s="6">
        <f>+每日电表读数!SM12-每日电表读数!SL12</f>
        <v>42.099999999998545</v>
      </c>
      <c r="SM12" s="6">
        <f>+每日电表读数!SN12-每日电表读数!SM12</f>
        <v>41.900000000001455</v>
      </c>
      <c r="SN12" s="6">
        <f>+每日电表读数!SO12-每日电表读数!SN12</f>
        <v>38.19999999999709</v>
      </c>
      <c r="SO12" s="6">
        <f>+每日电表读数!SP12-每日电表读数!SO12</f>
        <v>47.80000000000291</v>
      </c>
      <c r="SP12" s="6">
        <f>+每日电表读数!SQ12-每日电表读数!SP12</f>
        <v>47.900000000001455</v>
      </c>
      <c r="SQ12" s="6">
        <f>+每日电表读数!SR12-每日电表读数!SQ12</f>
        <v>35.19999999999709</v>
      </c>
      <c r="SR12" s="6">
        <f>+每日电表读数!SS12-每日电表读数!SR12</f>
        <v>7.3000000000029104</v>
      </c>
      <c r="SS12" s="6">
        <f>+每日电表读数!ST12-每日电表读数!SS12</f>
        <v>41.799999999995634</v>
      </c>
      <c r="ST12" s="6">
        <f>+每日电表读数!SU12-每日电表读数!ST12</f>
        <v>45.900000000001455</v>
      </c>
      <c r="SU12" s="6">
        <f>+每日电表读数!SV12-每日电表读数!SU12</f>
        <v>43</v>
      </c>
      <c r="SV12" s="6">
        <f>+每日电表读数!SW12-每日电表读数!SV12</f>
        <v>44.19999999999709</v>
      </c>
      <c r="SW12" s="6">
        <f>+每日电表读数!SX12-每日电表读数!SW12</f>
        <v>49.700000000004366</v>
      </c>
      <c r="SX12" s="6">
        <f>+每日电表读数!SY12-每日电表读数!SX12</f>
        <v>9.7999999999956344</v>
      </c>
      <c r="SY12" s="6">
        <f>+每日电表读数!SZ12-每日电表读数!SY12</f>
        <v>7.3000000000029104</v>
      </c>
      <c r="SZ12" s="6">
        <f>+每日电表读数!TA12-每日电表读数!SZ12</f>
        <v>45.599999999998545</v>
      </c>
      <c r="TA12" s="6">
        <f>+每日电表读数!TB12-每日电表读数!TA12</f>
        <v>41</v>
      </c>
      <c r="TB12" s="6">
        <f>+每日电表读数!TC12-每日电表读数!TB12</f>
        <v>38.700000000004366</v>
      </c>
      <c r="TC12" s="6">
        <f>+每日电表读数!TD12-每日电表读数!TC12</f>
        <v>39.69999999999709</v>
      </c>
      <c r="TD12" s="6">
        <f>+每日电表读数!TE12-每日电表读数!TD12</f>
        <v>39.400000000001455</v>
      </c>
      <c r="TE12" s="6">
        <f>+每日电表读数!TF12-每日电表读数!TE12</f>
        <v>33.5</v>
      </c>
      <c r="TF12" s="6">
        <f>+每日电表读数!TG12-每日电表读数!TF12</f>
        <v>7.4000000000014552</v>
      </c>
      <c r="TG12" s="6">
        <f>+每日电表读数!TH12-每日电表读数!TG12</f>
        <v>40.69999999999709</v>
      </c>
      <c r="TH12" s="6">
        <f>+每日电表读数!TI12-每日电表读数!TH12</f>
        <v>40.30000000000291</v>
      </c>
      <c r="TI12" s="6">
        <f>+每日电表读数!TJ12-每日电表读数!TI12</f>
        <v>39.899999999994179</v>
      </c>
      <c r="TJ12" s="6">
        <f>+每日电表读数!TK12-每日电表读数!TJ12</f>
        <v>39.200000000004366</v>
      </c>
      <c r="TK12" s="6">
        <f>+每日电表读数!TL12-每日电表读数!TK12</f>
        <v>37.900000000001455</v>
      </c>
      <c r="TL12" s="6">
        <f>+每日电表读数!TM12-每日电表读数!TL12</f>
        <v>6.1999999999970896</v>
      </c>
      <c r="TM12" s="6">
        <f>+每日电表读数!TN12-每日电表读数!TM12</f>
        <v>7.5</v>
      </c>
      <c r="TN12" s="6">
        <f>+每日电表读数!TO12-每日电表读数!TN12</f>
        <v>44</v>
      </c>
    </row>
    <row r="13" spans="1:534" ht="25" customHeight="1">
      <c r="A13" s="410"/>
      <c r="B13" s="6"/>
      <c r="C13" s="6" t="s">
        <v>235</v>
      </c>
      <c r="D13" s="6">
        <f>+每日电表读数!E13-每日电表读数!D13</f>
        <v>9.6999999999989086</v>
      </c>
      <c r="E13" s="6">
        <f>+每日电表读数!F13-每日电表读数!E13</f>
        <v>15.899999999999636</v>
      </c>
      <c r="F13" s="6">
        <f>+每日电表读数!G13-每日电表读数!F13</f>
        <v>16.400000000001455</v>
      </c>
      <c r="G13" s="6">
        <f>+每日电表读数!H13-每日电表读数!G13</f>
        <v>14.099999999998545</v>
      </c>
      <c r="H13" s="6">
        <f>+每日电表读数!I13-每日电表读数!H13</f>
        <v>9.4000000000014552</v>
      </c>
      <c r="I13" s="6">
        <f>+每日电表读数!J13-每日电表读数!I13</f>
        <v>16.199999999998909</v>
      </c>
      <c r="J13" s="6">
        <f>+每日电表读数!K13-每日电表读数!J13</f>
        <v>16.600000000000364</v>
      </c>
      <c r="K13" s="6">
        <f>+每日电表读数!L13-每日电表读数!K13</f>
        <v>17.100000000000364</v>
      </c>
      <c r="L13" s="6">
        <f>+每日电表读数!M13-每日电表读数!L13</f>
        <v>16.299999999999272</v>
      </c>
      <c r="M13" s="6">
        <f>+每日电表读数!N13-每日电表读数!M13</f>
        <v>16.5</v>
      </c>
      <c r="N13" s="6">
        <f>+每日电表读数!O13-每日电表读数!N13</f>
        <v>14.899999999999636</v>
      </c>
      <c r="O13" s="6">
        <f>+每日电表读数!P13-每日电表读数!O13</f>
        <v>2.5</v>
      </c>
      <c r="P13" s="6">
        <f>+每日电表读数!Q13-每日电表读数!P13</f>
        <v>13.800000000001091</v>
      </c>
      <c r="Q13" s="6">
        <f>+每日电表读数!R13-每日电表读数!Q13</f>
        <v>19.100000000000364</v>
      </c>
      <c r="R13" s="6">
        <f>+每日电表读数!S13-每日电表读数!R13</f>
        <v>16.699999999998909</v>
      </c>
      <c r="S13" s="6">
        <f>+每日电表读数!T13-每日电表读数!S13</f>
        <v>16</v>
      </c>
      <c r="T13" s="6">
        <f>+每日电表读数!U13-每日电表读数!T13</f>
        <v>16.399999999999636</v>
      </c>
      <c r="U13" s="6">
        <f>+每日电表读数!V13-每日电表读数!U13</f>
        <v>13.700000000000728</v>
      </c>
      <c r="V13" s="6">
        <f>+每日电表读数!W13-每日电表读数!V13</f>
        <v>12.600000000000364</v>
      </c>
      <c r="W13" s="6">
        <f>+每日电表读数!X13-每日电表读数!W13</f>
        <v>16</v>
      </c>
      <c r="X13" s="6">
        <f>+每日电表读数!Y13-每日电表读数!X13</f>
        <v>10.199999999998909</v>
      </c>
      <c r="Y13" s="6">
        <f>+每日电表读数!Z13-每日电表读数!Y13</f>
        <v>15.400000000001455</v>
      </c>
      <c r="Z13" s="6">
        <f>+每日电表读数!AA13-每日电表读数!Z13</f>
        <v>14.099999999998545</v>
      </c>
      <c r="AA13" s="6">
        <f>+每日电表读数!AB13-每日电表读数!AA13</f>
        <v>15.100000000000364</v>
      </c>
      <c r="AB13" s="6">
        <f>+每日电表读数!AC13-每日电表读数!AB13</f>
        <v>11.200000000000728</v>
      </c>
      <c r="AC13" s="6">
        <f>+每日电表读数!AD13-每日电表读数!AC13</f>
        <v>8.3999999999996362</v>
      </c>
      <c r="AD13" s="6">
        <f>+每日电表读数!AE13-每日电表读数!AD13</f>
        <v>4</v>
      </c>
      <c r="AE13" s="6">
        <f>+每日电表读数!AF13-每日电表读数!AE13</f>
        <v>0</v>
      </c>
      <c r="AF13" s="6">
        <f>+每日电表读数!AG13-每日电表读数!AF13</f>
        <v>0</v>
      </c>
      <c r="AG13" s="6">
        <f>+每日电表读数!AH13-每日电表读数!AG13</f>
        <v>0</v>
      </c>
      <c r="AH13" s="6">
        <f>+每日电表读数!AI13-每日电表读数!AH13</f>
        <v>0</v>
      </c>
      <c r="AI13" s="6">
        <f>+每日电表读数!AJ13-每日电表读数!AI13</f>
        <v>0</v>
      </c>
      <c r="AJ13" s="6">
        <f>+每日电表读数!AK13-每日电表读数!AJ13</f>
        <v>5.1000000000003638</v>
      </c>
      <c r="AK13" s="6">
        <f>+每日电表读数!AL13-每日电表读数!AK13</f>
        <v>14.600000000000364</v>
      </c>
      <c r="AL13" s="6">
        <f>+每日电表读数!AM13-每日电表读数!AL13</f>
        <v>15.599999999998545</v>
      </c>
      <c r="AM13" s="6">
        <f>+每日电表读数!AN13-每日电表读数!AM13</f>
        <v>16.300000000001091</v>
      </c>
      <c r="AN13" s="6">
        <f>+每日电表读数!AO13-每日电表读数!AN13</f>
        <v>16</v>
      </c>
      <c r="AO13" s="6">
        <f>+每日电表读数!AP13-每日电表读数!AO13</f>
        <v>16.899999999999636</v>
      </c>
      <c r="AP13" s="6">
        <f>+每日电表读数!AQ13-每日电表读数!AP13</f>
        <v>16.600000000000364</v>
      </c>
      <c r="AQ13" s="6">
        <f>+每日电表读数!AR13-每日电表读数!AQ13</f>
        <v>15.899999999999636</v>
      </c>
      <c r="AR13" s="6">
        <f>+每日电表读数!AS13-每日电表读数!AR13</f>
        <v>16.399999999999636</v>
      </c>
      <c r="AS13" s="6">
        <f>+每日电表读数!AT13-每日电表读数!AS13</f>
        <v>16.200000000000728</v>
      </c>
      <c r="AT13" s="6">
        <f>+每日电表读数!AU13-每日电表读数!AT13</f>
        <v>15.699999999998909</v>
      </c>
      <c r="AU13" s="6">
        <f>+每日电表读数!AV13-每日电表读数!AU13</f>
        <v>15.200000000000728</v>
      </c>
      <c r="AV13" s="6">
        <f>+每日电表读数!AW13-每日电表读数!AV13</f>
        <v>16.200000000000728</v>
      </c>
      <c r="AW13" s="6">
        <f>+每日电表读数!AX13-每日电表读数!AW13</f>
        <v>13.899999999999636</v>
      </c>
      <c r="AX13" s="6">
        <f>+每日电表读数!AY13-每日电表读数!AX13</f>
        <v>8.7999999999992724</v>
      </c>
      <c r="AY13" s="6">
        <f>+每日电表读数!AZ13-每日电表读数!AY13</f>
        <v>16.700000000000728</v>
      </c>
      <c r="AZ13" s="6">
        <f>+每日电表读数!BA13-每日电表读数!AZ13</f>
        <v>16.199999999998909</v>
      </c>
      <c r="BA13" s="6">
        <f>+每日电表读数!BB13-每日电表读数!BA13</f>
        <v>16.200000000000728</v>
      </c>
      <c r="BB13" s="6">
        <f>+每日电表读数!BC13-每日电表读数!BB13</f>
        <v>16.200000000000728</v>
      </c>
      <c r="BC13" s="6">
        <f>+每日电表读数!BD13-每日电表读数!BC13</f>
        <v>16</v>
      </c>
      <c r="BD13" s="6">
        <f>+每日电表读数!BE13-每日电表读数!BD13</f>
        <v>15.199999999998909</v>
      </c>
      <c r="BE13" s="6">
        <f>+每日电表读数!BF13-每日电表读数!BE13</f>
        <v>15</v>
      </c>
      <c r="BF13" s="6">
        <f>+每日电表读数!BG13-每日电表读数!BF13</f>
        <v>15.700000000000728</v>
      </c>
      <c r="BG13" s="6">
        <f>+每日电表读数!BH13-每日电表读数!BG13</f>
        <v>17.100000000000364</v>
      </c>
      <c r="BH13" s="6">
        <f>+每日电表读数!BI13-每日电表读数!BH13</f>
        <v>16.799999999999272</v>
      </c>
      <c r="BI13" s="6">
        <f>+每日电表读数!BJ13-每日电表读数!BI13</f>
        <v>16.799999999999272</v>
      </c>
      <c r="BJ13" s="6">
        <f>+每日电表读数!BK13-每日电表读数!BJ13</f>
        <v>15.900000000001455</v>
      </c>
      <c r="BK13" s="6">
        <f>+每日电表读数!BL13-每日电表读数!BK13</f>
        <v>15.099999999998545</v>
      </c>
      <c r="BL13" s="6">
        <f>+每日电表读数!BM13-每日电表读数!BL13</f>
        <v>9.9000000000014552</v>
      </c>
      <c r="BM13" s="6">
        <f>+每日电表读数!BN13-每日电表读数!BM13</f>
        <v>17.099999999998545</v>
      </c>
      <c r="BN13" s="6">
        <f>+每日电表读数!BO13-每日电表读数!BN13</f>
        <v>18.700000000000728</v>
      </c>
      <c r="BO13" s="6">
        <f>+每日电表读数!BP13-每日电表读数!BO13</f>
        <v>17.399999999999636</v>
      </c>
      <c r="BP13" s="6">
        <f>+每日电表读数!BQ13-每日电表读数!BP13</f>
        <v>17.200000000000728</v>
      </c>
      <c r="BQ13" s="6">
        <f>+每日电表读数!BR13-每日电表读数!BQ13</f>
        <v>16.799999999999272</v>
      </c>
      <c r="BR13" s="6">
        <f>+每日电表读数!BS13-每日电表读数!BR13</f>
        <v>15.600000000000364</v>
      </c>
      <c r="BS13" s="6">
        <f>+每日电表读数!BT13-每日电表读数!BS13</f>
        <v>9.8999999999996362</v>
      </c>
      <c r="BT13" s="6">
        <f>+每日电表读数!BU13-每日电表读数!BT13</f>
        <v>17.800000000001091</v>
      </c>
      <c r="BU13" s="6">
        <f>+每日电表读数!BV13-每日电表读数!BU13</f>
        <v>16.399999999999636</v>
      </c>
      <c r="BV13" s="6">
        <f>+每日电表读数!BW13-每日电表读数!BV13</f>
        <v>19.399999999999636</v>
      </c>
      <c r="BW13" s="6">
        <f>+每日电表读数!BX13-每日电表读数!BW13</f>
        <v>17.799999999999272</v>
      </c>
      <c r="BX13" s="6">
        <f>+每日电表读数!BY13-每日电表读数!BX13</f>
        <v>18.200000000000728</v>
      </c>
      <c r="BY13" s="6">
        <f>+每日电表读数!BZ13-每日电表读数!BY13</f>
        <v>16.600000000000364</v>
      </c>
      <c r="BZ13" s="6">
        <f>+每日电表读数!CA13-每日电表读数!BZ13</f>
        <v>9.7999999999992724</v>
      </c>
      <c r="CA13" s="6">
        <f>+每日电表读数!CB13-每日电表读数!CA13</f>
        <v>18.899999999999636</v>
      </c>
      <c r="CB13" s="6">
        <f>+每日电表读数!CC13-每日电表读数!CB13</f>
        <v>18</v>
      </c>
      <c r="CC13" s="6">
        <f>+每日电表读数!CD13-每日电表读数!CC13</f>
        <v>18.200000000000728</v>
      </c>
      <c r="CD13" s="6">
        <f>+每日电表读数!CE13-每日电表读数!CD13</f>
        <v>18.200000000000728</v>
      </c>
      <c r="CE13" s="6">
        <f>+每日电表读数!CF13-每日电表读数!CE13</f>
        <v>17.699999999998909</v>
      </c>
      <c r="CF13" s="6">
        <f>+每日电表读数!CG13-每日电表读数!CF13</f>
        <v>15.600000000000364</v>
      </c>
      <c r="CG13" s="6">
        <f>+每日电表读数!CH13-每日电表读数!CG13</f>
        <v>9.1000000000003638</v>
      </c>
      <c r="CH13" s="6">
        <f>+每日电表读数!CI13-每日电表读数!CH13</f>
        <v>16.299999999999272</v>
      </c>
      <c r="CI13" s="6">
        <f>+每日电表读数!CJ13-每日电表读数!CI13</f>
        <v>17.300000000001091</v>
      </c>
      <c r="CJ13" s="6">
        <f>+每日电表读数!CK13-每日电表读数!CJ13</f>
        <v>16.699999999998909</v>
      </c>
      <c r="CK13" s="6">
        <f>+每日电表读数!CL13-每日电表读数!CK13</f>
        <v>17.800000000001091</v>
      </c>
      <c r="CL13" s="6">
        <f>+每日电表读数!CM13-每日电表读数!CL13</f>
        <v>17.399999999999636</v>
      </c>
      <c r="CM13" s="6">
        <f>+每日电表读数!CN13-每日电表读数!CM13</f>
        <v>15.399999999999636</v>
      </c>
      <c r="CN13" s="6">
        <f>+每日电表读数!CO13-每日电表读数!CN13</f>
        <v>10.299999999999272</v>
      </c>
      <c r="CO13" s="6">
        <f>+每日电表读数!CP13-每日电表读数!CO13</f>
        <v>19.100000000000364</v>
      </c>
      <c r="CP13" s="6">
        <f>+每日电表读数!CQ13-每日电表读数!CP13</f>
        <v>18.600000000000364</v>
      </c>
      <c r="CQ13" s="6">
        <f>+每日电表读数!CR13-每日电表读数!CQ13</f>
        <v>19.100000000000364</v>
      </c>
      <c r="CR13" s="6">
        <f>+每日电表读数!CS13-每日电表读数!CR13</f>
        <v>18.600000000000364</v>
      </c>
      <c r="CS13" s="6">
        <f>+每日电表读数!CT13-每日电表读数!CS13</f>
        <v>20</v>
      </c>
      <c r="CT13" s="6">
        <f>+每日电表读数!CU13-每日电表读数!CT13</f>
        <v>15.799999999999272</v>
      </c>
      <c r="CU13" s="6">
        <f>+每日电表读数!CV13-每日电表读数!CU13</f>
        <v>8.3999999999996362</v>
      </c>
      <c r="CV13" s="6">
        <f>+每日电表读数!CW13-每日电表读数!CV13</f>
        <v>9.8000000000010914</v>
      </c>
      <c r="CW13" s="6">
        <f>+每日电表读数!CX13-每日电表读数!CW13</f>
        <v>19.399999999999636</v>
      </c>
      <c r="CX13" s="6">
        <f>+每日电表读数!CY13-每日电表读数!CX13</f>
        <v>18.199999999998909</v>
      </c>
      <c r="CY13" s="6">
        <f>+每日电表读数!CZ13-每日电表读数!CY13</f>
        <v>19</v>
      </c>
      <c r="CZ13" s="6">
        <f>+每日电表读数!DA13-每日电表读数!CZ13</f>
        <v>18.400000000001455</v>
      </c>
      <c r="DA13" s="6">
        <f>+每日电表读数!DB13-每日电表读数!DA13</f>
        <v>18.199999999998909</v>
      </c>
      <c r="DB13" s="6">
        <f>+每日电表读数!DC13-每日电表读数!DB13</f>
        <v>9.5</v>
      </c>
      <c r="DC13" s="6">
        <f>+每日电表读数!DD13-每日电表读数!DC13</f>
        <v>17.800000000001091</v>
      </c>
      <c r="DD13" s="6">
        <f>+每日电表读数!DE13-每日电表读数!DD13</f>
        <v>17.799999999999272</v>
      </c>
      <c r="DE13" s="6">
        <f>+每日电表读数!DF13-每日电表读数!DE13</f>
        <v>17.899999999999636</v>
      </c>
      <c r="DF13" s="6">
        <f>+每日电表读数!DG13-每日电表读数!DF13</f>
        <v>17.200000000000728</v>
      </c>
      <c r="DG13" s="6">
        <f>+每日电表读数!DH13-每日电表读数!DG13</f>
        <v>17.899999999999636</v>
      </c>
      <c r="DH13" s="6">
        <f>+每日电表读数!DI13-每日电表读数!DH13</f>
        <v>13.899999999999636</v>
      </c>
      <c r="DI13" s="6">
        <f>+每日电表读数!DJ13-每日电表读数!DI13</f>
        <v>9.8999999999996362</v>
      </c>
      <c r="DJ13" s="6">
        <f>+每日电表读数!DK13-每日电表读数!DJ13</f>
        <v>17.200000000000728</v>
      </c>
      <c r="DK13" s="6">
        <f>+每日电表读数!DL13-每日电表读数!DK13</f>
        <v>16.600000000000364</v>
      </c>
      <c r="DL13" s="6">
        <f>+每日电表读数!DM13-每日电表读数!DL13</f>
        <v>13.100000000000364</v>
      </c>
      <c r="DM13" s="6">
        <f>+每日电表读数!DN13-每日电表读数!DM13</f>
        <v>13.199999999998909</v>
      </c>
      <c r="DN13" s="6">
        <f>+每日电表读数!DO13-每日电表读数!DN13</f>
        <v>10.300000000001091</v>
      </c>
      <c r="DO13" s="6">
        <f>+每日电表读数!DP13-每日电表读数!DO13</f>
        <v>9.1999999999989086</v>
      </c>
      <c r="DP13" s="6">
        <f>+每日电表读数!DQ13-每日电表读数!DP13</f>
        <v>5.7000000000007276</v>
      </c>
      <c r="DQ13" s="6">
        <f>+每日电表读数!DR13-每日电表读数!DQ13</f>
        <v>13.5</v>
      </c>
      <c r="DR13" s="6">
        <f>+每日电表读数!DS13-每日电表读数!DR13</f>
        <v>10.199999999998909</v>
      </c>
      <c r="DS13" s="6">
        <f>+每日电表读数!DT13-每日电表读数!DS13</f>
        <v>4.8000000000010914</v>
      </c>
      <c r="DT13" s="6">
        <f>+每日电表读数!DU13-每日电表读数!DT13</f>
        <v>5.8999999999996362</v>
      </c>
      <c r="DU13" s="6">
        <f>+每日电表读数!DV13-每日电表读数!DU13</f>
        <v>11.799999999999272</v>
      </c>
      <c r="DV13" s="6">
        <f>+每日电表读数!DW13-每日电表读数!DV13</f>
        <v>9.7000000000007276</v>
      </c>
      <c r="DW13" s="6">
        <f>+每日电表读数!DX13-每日电表读数!DW13</f>
        <v>6.2000000000007276</v>
      </c>
      <c r="DX13" s="6">
        <f>+每日电表读数!DY13-每日电表读数!DX13</f>
        <v>17.699999999998909</v>
      </c>
      <c r="DY13" s="6">
        <f>+每日电表读数!DZ13-每日电表读数!DY13</f>
        <v>14.700000000000728</v>
      </c>
      <c r="DZ13" s="6">
        <f>+每日电表读数!EA13-每日电表读数!DZ13</f>
        <v>14.299999999999272</v>
      </c>
      <c r="EA13" s="6">
        <f>+每日电表读数!EB13-每日电表读数!EA13</f>
        <v>4.3999999999996362</v>
      </c>
      <c r="EB13" s="6">
        <f>+每日电表读数!EC13-每日电表读数!EB13</f>
        <v>20.200000000000728</v>
      </c>
      <c r="EC13" s="6">
        <f>+每日电表读数!ED13-每日电表读数!EC13</f>
        <v>13</v>
      </c>
      <c r="ED13" s="6">
        <f>+每日电表读数!EE13-每日电表读数!ED13</f>
        <v>11.600000000000364</v>
      </c>
      <c r="EE13" s="6">
        <f>+每日电表读数!EF13-每日电表读数!EE13</f>
        <v>12</v>
      </c>
      <c r="EF13" s="6">
        <f>+每日电表读数!EG13-每日电表读数!EF13</f>
        <v>10.699999999998909</v>
      </c>
      <c r="EG13" s="6">
        <f>+每日电表读数!EH13-每日电表读数!EG13</f>
        <v>10.300000000001091</v>
      </c>
      <c r="EH13" s="6">
        <f>+每日电表读数!EI13-每日电表读数!EH13</f>
        <v>10.799999999999272</v>
      </c>
      <c r="EI13" s="6">
        <f>+每日电表读数!EJ13-每日电表读数!EI13</f>
        <v>17</v>
      </c>
      <c r="EJ13" s="6">
        <f>+每日电表读数!EK13-每日电表读数!EJ13</f>
        <v>12.200000000000728</v>
      </c>
      <c r="EK13" s="6">
        <f>+每日电表读数!EL13-每日电表读数!EK13</f>
        <v>12.100000000000364</v>
      </c>
      <c r="EL13" s="6">
        <f>+每日电表读数!EM13-每日电表读数!EL13</f>
        <v>16</v>
      </c>
      <c r="EM13" s="6">
        <f>+每日电表读数!EN13-每日电表读数!EM13</f>
        <v>16.399999999999636</v>
      </c>
      <c r="EN13" s="6">
        <f>+每日电表读数!EO13-每日电表读数!EN13</f>
        <v>25.600000000000364</v>
      </c>
      <c r="EO13" s="6">
        <f>+每日电表读数!EP13-每日电表读数!EO13</f>
        <v>23.799999999999272</v>
      </c>
      <c r="EP13" s="6">
        <f>+每日电表读数!EQ13-每日电表读数!EP13</f>
        <v>22.100000000000364</v>
      </c>
      <c r="EQ13" s="6">
        <f>+每日电表读数!ER13-每日电表读数!EQ13</f>
        <v>10.199999999998909</v>
      </c>
      <c r="ER13" s="6">
        <f>+每日电表读数!ES13-每日电表读数!ER13</f>
        <v>1.1000000000003638</v>
      </c>
      <c r="ES13" s="6">
        <f>+每日电表读数!ET13-每日电表读数!ES13</f>
        <v>12</v>
      </c>
      <c r="ET13" s="6">
        <f>+每日电表读数!EU13-每日电表读数!ET13</f>
        <v>9.2000000000007276</v>
      </c>
      <c r="EU13" s="6">
        <f>+每日电表读数!EV13-每日电表读数!EU13</f>
        <v>9.2999999999992724</v>
      </c>
      <c r="EV13" s="6">
        <f>+每日电表读数!EW13-每日电表读数!EV13</f>
        <v>11.200000000000728</v>
      </c>
      <c r="EW13" s="6">
        <f>+每日电表读数!EX13-每日电表读数!EW13</f>
        <v>9.1999999999989086</v>
      </c>
      <c r="EX13" s="6">
        <f>+每日电表读数!EY13-每日电表读数!EX13</f>
        <v>7.3000000000010914</v>
      </c>
      <c r="EY13" s="6">
        <f>+每日电表读数!EZ13-每日电表读数!EY13</f>
        <v>5</v>
      </c>
      <c r="EZ13" s="6">
        <f>+每日电表读数!FA13-每日电表读数!EZ13</f>
        <v>8.7999999999992724</v>
      </c>
      <c r="FA13" s="6">
        <f>+每日电表读数!FB13-每日电表读数!FA13</f>
        <v>8.8999999999996362</v>
      </c>
      <c r="FB13" s="6">
        <f>+每日电表读数!FC13-每日电表读数!FB13</f>
        <v>8.5</v>
      </c>
      <c r="FC13" s="6">
        <f>+每日电表读数!FD13-每日电表读数!FC13</f>
        <v>11.600000000000364</v>
      </c>
      <c r="FD13" s="6">
        <f>+每日电表读数!FE13-每日电表读数!FD13</f>
        <v>8.6000000000003638</v>
      </c>
      <c r="FE13" s="6">
        <f>+每日电表读数!FF13-每日电表读数!FE13</f>
        <v>7</v>
      </c>
      <c r="FF13" s="6">
        <f>+每日电表读数!FG13-每日电表读数!FF13</f>
        <v>5.2999999999992724</v>
      </c>
      <c r="FG13" s="6">
        <f>+每日电表读数!FH13-每日电表读数!FG13</f>
        <v>10.100000000000364</v>
      </c>
      <c r="FH13" s="6">
        <f>+每日电表读数!FI13-每日电表读数!FH13</f>
        <v>8.8000000000010914</v>
      </c>
      <c r="FI13" s="6">
        <f>+每日电表读数!FJ13-每日电表读数!FI13</f>
        <v>10.5</v>
      </c>
      <c r="FJ13" s="6">
        <f>+每日电表读数!FK13-每日电表读数!FJ13</f>
        <v>9.0999999999985448</v>
      </c>
      <c r="FK13" s="6">
        <f>+每日电表读数!FL13-每日电表读数!FK13</f>
        <v>8.3000000000010914</v>
      </c>
      <c r="FL13" s="6">
        <f>+每日电表读数!FM13-每日电表读数!FL13</f>
        <v>7.3999999999996362</v>
      </c>
      <c r="FM13" s="6">
        <f>+每日电表读数!FN13-每日电表读数!FM13</f>
        <v>5.3999999999996362</v>
      </c>
      <c r="FN13" s="6">
        <f>+每日电表读数!FO13-每日电表读数!FN13</f>
        <v>8.7000000000007276</v>
      </c>
      <c r="FO13" s="6">
        <f>+每日电表读数!FP13-每日电表读数!FO13</f>
        <v>8.1999999999989086</v>
      </c>
      <c r="FP13" s="6">
        <f>+每日电表读数!FQ13-每日电表读数!FP13</f>
        <v>9.7000000000007276</v>
      </c>
      <c r="FQ13" s="6">
        <f>+每日电表读数!FR13-每日电表读数!FQ13</f>
        <v>8.2999999999992724</v>
      </c>
      <c r="FR13" s="6">
        <f>+每日电表读数!FS13-每日电表读数!FR13</f>
        <v>8.8000000000010914</v>
      </c>
      <c r="FS13" s="6">
        <f>+每日电表读数!FT13-每日电表读数!FS13</f>
        <v>6.6999999999989086</v>
      </c>
      <c r="FT13" s="6">
        <f>+每日电表读数!FU13-每日电表读数!FT13</f>
        <v>5.1000000000003638</v>
      </c>
      <c r="FU13" s="6">
        <f>+每日电表读数!FV13-每日电表读数!FU13</f>
        <v>8.3000000000010914</v>
      </c>
      <c r="FV13" s="6">
        <f>+每日电表读数!FW13-每日电表读数!FV13</f>
        <v>8.6999999999989086</v>
      </c>
      <c r="FW13" s="6">
        <f>+每日电表读数!FX13-每日电表读数!FW13</f>
        <v>8.3999999999996362</v>
      </c>
      <c r="FX13" s="6">
        <f>+每日电表读数!FY13-每日电表读数!FX13</f>
        <v>8.6000000000003638</v>
      </c>
      <c r="FY13" s="6">
        <f>+每日电表读数!FZ13-每日电表读数!FY13</f>
        <v>8.3000000000010914</v>
      </c>
      <c r="FZ13" s="6">
        <f>+每日电表读数!GA13-每日电表读数!FZ13</f>
        <v>6.5</v>
      </c>
      <c r="GA13" s="6">
        <f>+每日电表读数!GB13-每日电表读数!GA13</f>
        <v>5.0999999999985448</v>
      </c>
      <c r="GB13" s="6">
        <f>+每日电表读数!GC13-每日电表读数!GB13</f>
        <v>9</v>
      </c>
      <c r="GC13" s="6">
        <f>+每日电表读数!GD13-每日电表读数!GC13</f>
        <v>10.100000000000364</v>
      </c>
      <c r="GD13" s="6">
        <f>+每日电表读数!GE13-每日电表读数!GD13</f>
        <v>11</v>
      </c>
      <c r="GE13" s="6">
        <f>+每日电表读数!GF13-每日电表读数!GE13</f>
        <v>9.1000000000003638</v>
      </c>
      <c r="GF13" s="6">
        <f>+每日电表读数!GG13-每日电表读数!GF13</f>
        <v>8.7999999999992724</v>
      </c>
      <c r="GG13" s="6">
        <f>+每日电表读数!GH13-每日电表读数!GG13</f>
        <v>5.8000000000010914</v>
      </c>
      <c r="GH13" s="6">
        <f>+每日电表读数!GI13-每日电表读数!GH13</f>
        <v>4.6000000000003638</v>
      </c>
      <c r="GI13" s="6">
        <f>+每日电表读数!GJ13-每日电表读数!GI13</f>
        <v>9.1999999999989086</v>
      </c>
      <c r="GJ13" s="6">
        <f>+每日电表读数!GK13-每日电表读数!GJ13</f>
        <v>17.5</v>
      </c>
      <c r="GK13" s="6">
        <f>+每日电表读数!GL13-每日电表读数!GK13</f>
        <v>13</v>
      </c>
      <c r="GL13" s="6">
        <f>+每日电表读数!GM13-每日电表读数!GL13</f>
        <v>13.100000000000364</v>
      </c>
      <c r="GM13" s="6">
        <f>+每日电表读数!GN13-每日电表读数!GM13</f>
        <v>14</v>
      </c>
      <c r="GN13" s="6">
        <f>+每日电表读数!GO13-每日电表读数!GN13</f>
        <v>11.899999999999636</v>
      </c>
      <c r="GO13" s="6">
        <f>+每日电表读数!GP13-每日电表读数!GO13</f>
        <v>9.3999999999996362</v>
      </c>
      <c r="GP13" s="6">
        <f>+每日电表读数!GQ13-每日电表读数!GP13</f>
        <v>12.600000000000364</v>
      </c>
      <c r="GQ13" s="6">
        <f>+每日电表读数!GR13-每日电表读数!GQ13</f>
        <v>14.100000000000364</v>
      </c>
      <c r="GR13" s="6">
        <f>+每日电表读数!GS13-每日电表读数!GR13</f>
        <v>13.299999999999272</v>
      </c>
      <c r="GS13" s="6">
        <f>+每日电表读数!GT13-每日电表读数!GS13</f>
        <v>13.700000000000728</v>
      </c>
      <c r="GT13" s="6">
        <f>+每日电表读数!GU13-每日电表读数!GT13</f>
        <v>16.100000000000364</v>
      </c>
      <c r="GU13" s="6">
        <f>+每日电表读数!GV13-每日电表读数!GU13</f>
        <v>14.199999999998909</v>
      </c>
      <c r="GV13" s="6">
        <f>+每日电表读数!GW13-每日电表读数!GV13</f>
        <v>9.4000000000014552</v>
      </c>
      <c r="GW13" s="6">
        <f>+每日电表读数!GX13-每日电表读数!GW13</f>
        <v>11.799999999999272</v>
      </c>
      <c r="GX13" s="6">
        <f>+每日电表读数!GY13-每日电表读数!GX13</f>
        <v>12.299999999999272</v>
      </c>
      <c r="GY13" s="6">
        <f>+每日电表读数!GZ13-每日电表读数!GY13</f>
        <v>14.200000000000728</v>
      </c>
      <c r="GZ13" s="6">
        <f>+每日电表读数!HA13-每日电表读数!GZ13</f>
        <v>14.899999999999636</v>
      </c>
      <c r="HA13" s="6">
        <f>+每日电表读数!HB13-每日电表读数!HA13</f>
        <v>15.300000000001091</v>
      </c>
      <c r="HB13" s="6">
        <f>+每日电表读数!HC13-每日电表读数!HB13</f>
        <v>13.799999999999272</v>
      </c>
      <c r="HC13" s="6">
        <f>+每日电表读数!HD13-每日电表读数!HC13</f>
        <v>9.7000000000007276</v>
      </c>
      <c r="HD13" s="6">
        <f>+每日电表读数!HE13-每日电表读数!HD13</f>
        <v>15.699999999998909</v>
      </c>
      <c r="HE13" s="6">
        <f>+每日电表读数!HF13-每日电表读数!HE13</f>
        <v>16.800000000001091</v>
      </c>
      <c r="HF13" s="6">
        <f>+每日电表读数!HG13-每日电表读数!HF13</f>
        <v>19.5</v>
      </c>
      <c r="HG13" s="6">
        <f>+每日电表读数!HH13-每日电表读数!HG13</f>
        <v>17.599999999998545</v>
      </c>
      <c r="HH13" s="6">
        <f>+每日电表读数!HI13-每日电表读数!HH13</f>
        <v>17.100000000000364</v>
      </c>
      <c r="HI13" s="6">
        <f>+每日电表读数!HJ13-每日电表读数!HI13</f>
        <v>15.899999999999636</v>
      </c>
      <c r="HJ13" s="6">
        <f>+每日电表读数!HK13-每日电表读数!HJ13</f>
        <v>9.4000000000014552</v>
      </c>
      <c r="HK13" s="6">
        <f>+每日电表读数!HL13-每日电表读数!HK13</f>
        <v>18.5</v>
      </c>
      <c r="HL13" s="6">
        <f>+每日电表读数!HM13-每日电表读数!HL13</f>
        <v>18.599999999998545</v>
      </c>
      <c r="HM13" s="6">
        <f>+每日电表读数!HN13-每日电表读数!HM13</f>
        <v>16</v>
      </c>
      <c r="HN13" s="6">
        <f>+每日电表读数!HO13-每日电表读数!HN13</f>
        <v>16</v>
      </c>
      <c r="HO13" s="6">
        <f>+每日电表读数!HP13-每日电表读数!HO13</f>
        <v>15.900000000001455</v>
      </c>
      <c r="HP13" s="6">
        <f>+每日电表读数!HQ13-每日电表读数!HP13</f>
        <v>13.399999999999636</v>
      </c>
      <c r="HQ13" s="6">
        <f>+每日电表读数!HR13-每日电表读数!HQ13</f>
        <v>9.3999999999996362</v>
      </c>
      <c r="HR13" s="6">
        <f>+每日电表读数!HS13-每日电表读数!HR13</f>
        <v>19.799999999999272</v>
      </c>
      <c r="HS13" s="6">
        <f>+每日电表读数!HT13-每日电表读数!HS13</f>
        <v>17.300000000001091</v>
      </c>
      <c r="HT13" s="6">
        <f>+每日电表读数!HU13-每日电表读数!HT13</f>
        <v>17</v>
      </c>
      <c r="HU13" s="6">
        <f>+每日电表读数!HV13-每日电表读数!HU13</f>
        <v>15.899999999999636</v>
      </c>
      <c r="HV13" s="6">
        <f>+每日电表读数!HW13-每日电表读数!HV13</f>
        <v>15.5</v>
      </c>
      <c r="HW13" s="6">
        <f>+每日电表读数!HX13-每日电表读数!HW13</f>
        <v>14.600000000000364</v>
      </c>
      <c r="HX13" s="6">
        <f>+每日电表读数!HY13-每日电表读数!HX13</f>
        <v>9.6000000000003638</v>
      </c>
      <c r="HY13" s="6">
        <f>+每日电表读数!HZ13-每日电表读数!HY13</f>
        <v>15.899999999999636</v>
      </c>
      <c r="HZ13" s="6">
        <f>+每日电表读数!IA13-每日电表读数!HZ13</f>
        <v>18.399999999999636</v>
      </c>
      <c r="IA13" s="6">
        <f>+每日电表读数!IB13-每日电表读数!IA13</f>
        <v>18.399999999999636</v>
      </c>
      <c r="IB13" s="6">
        <f>+每日电表读数!IC13-每日电表读数!IB13</f>
        <v>16.100000000000364</v>
      </c>
      <c r="IC13" s="6">
        <f>+每日电表读数!ID13-每日电表读数!IC13</f>
        <v>17.899999999999636</v>
      </c>
      <c r="ID13" s="6">
        <f>+每日电表读数!IE13-每日电表读数!ID13</f>
        <v>14.800000000001091</v>
      </c>
      <c r="IE13" s="6">
        <f>+每日电表读数!IF13-每日电表读数!IE13</f>
        <v>10.299999999999272</v>
      </c>
      <c r="IF13" s="6">
        <f>+每日电表读数!IG13-每日电表读数!IF13</f>
        <v>21.100000000000364</v>
      </c>
      <c r="IG13" s="6">
        <f>+每日电表读数!IH13-每日电表读数!IG13</f>
        <v>18.199999999998909</v>
      </c>
      <c r="IH13" s="6">
        <f>+每日电表读数!II13-每日电表读数!IH13</f>
        <v>17</v>
      </c>
      <c r="II13" s="6">
        <f>+每日电表读数!IJ13-每日电表读数!II13</f>
        <v>18.600000000000364</v>
      </c>
      <c r="IJ13" s="6">
        <f>+每日电表读数!IK13-每日电表读数!IJ13</f>
        <v>14.100000000000364</v>
      </c>
      <c r="IK13" s="6">
        <f>+每日电表读数!IL13-每日电表读数!IK13</f>
        <v>8.7999999999992724</v>
      </c>
      <c r="IL13" s="6">
        <f>+每日电表读数!IM13-每日电表读数!IL13</f>
        <v>4.4000000000014552</v>
      </c>
      <c r="IM13" s="6">
        <f>+每日电表读数!IN13-每日电表读数!IM13</f>
        <v>4.5</v>
      </c>
      <c r="IN13" s="6">
        <f>+每日电表读数!IO13-每日电表读数!IN13</f>
        <v>11.099999999998545</v>
      </c>
      <c r="IO13" s="6">
        <f>+每日电表读数!IP13-每日电表读数!IO13</f>
        <v>17.200000000000728</v>
      </c>
      <c r="IP13" s="6">
        <f>+每日电表读数!IQ13-每日电表读数!IP13</f>
        <v>17.200000000000728</v>
      </c>
      <c r="IQ13" s="6">
        <f>+每日电表读数!IR13-每日电表读数!IQ13</f>
        <v>17.599999999998545</v>
      </c>
      <c r="IR13" s="6">
        <f>+每日电表读数!IS13-每日电表读数!IR13</f>
        <v>15.600000000000364</v>
      </c>
      <c r="IS13" s="6">
        <f>+每日电表读数!IT13-每日电表读数!IS13</f>
        <v>9.3000000000010914</v>
      </c>
      <c r="IT13" s="6">
        <f>+每日电表读数!IU13-每日电表读数!IT13</f>
        <v>18.899999999999636</v>
      </c>
      <c r="IU13" s="6">
        <f>+每日电表读数!IV13-每日电表读数!IU13</f>
        <v>20.299999999999272</v>
      </c>
      <c r="IV13" s="6">
        <f>+每日电表读数!IW13-每日电表读数!IV13</f>
        <v>12.200000000000728</v>
      </c>
      <c r="IW13" s="6">
        <f>+每日电表读数!IX13-每日电表读数!IW13</f>
        <v>12</v>
      </c>
      <c r="IX13" s="6">
        <f>+每日电表读数!IY13-每日电表读数!IX13</f>
        <v>14.199999999998909</v>
      </c>
      <c r="IY13" s="6">
        <f>+每日电表读数!IZ13-每日电表读数!IY13</f>
        <v>12.300000000001091</v>
      </c>
      <c r="IZ13" s="6">
        <f>+每日电表读数!JA13-每日电表读数!IZ13</f>
        <v>5.7999999999992724</v>
      </c>
      <c r="JA13" s="6">
        <f>+每日电表读数!JB13-每日电表读数!JA13</f>
        <v>14.200000000000728</v>
      </c>
      <c r="JB13" s="6">
        <f>+每日电表读数!JC13-每日电表读数!JB13</f>
        <v>15.299999999999272</v>
      </c>
      <c r="JC13" s="6">
        <f>+每日电表读数!JD13-每日电表读数!JC13</f>
        <v>14.300000000001091</v>
      </c>
      <c r="JD13" s="6">
        <f>+每日电表读数!JE13-每日电表读数!JD13</f>
        <v>21.599999999998545</v>
      </c>
      <c r="JE13" s="6">
        <f>+每日电表读数!JF13-每日电表读数!JE13</f>
        <v>18.300000000001091</v>
      </c>
      <c r="JF13" s="6">
        <f>+每日电表读数!JG13-每日电表读数!JF13</f>
        <v>16.899999999999636</v>
      </c>
      <c r="JG13" s="6">
        <f>+每日电表读数!JH13-每日电表读数!JG13</f>
        <v>9.6000000000003638</v>
      </c>
      <c r="JH13" s="6">
        <f>+每日电表读数!JI13-每日电表读数!JH13</f>
        <v>19.199999999998909</v>
      </c>
      <c r="JI13" s="6">
        <f>+每日电表读数!JJ13-每日电表读数!JI13</f>
        <v>19.600000000000364</v>
      </c>
      <c r="JJ13" s="6">
        <f>+每日电表读数!JK13-每日电表读数!JJ13</f>
        <v>19.600000000000364</v>
      </c>
      <c r="JK13" s="6">
        <f>+每日电表读数!JL13-每日电表读数!JK13</f>
        <v>20</v>
      </c>
      <c r="JL13" s="6">
        <f>+每日电表读数!JM13-每日电表读数!JL13</f>
        <v>20.700000000000728</v>
      </c>
      <c r="JM13" s="6">
        <f>+每日电表读数!JN13-每日电表读数!JM13</f>
        <v>14.799999999999272</v>
      </c>
      <c r="JN13" s="6">
        <f>+每日电表读数!JO13-每日电表读数!JN13</f>
        <v>10.100000000000364</v>
      </c>
      <c r="JO13" s="6">
        <f>+每日电表读数!JP13-每日电表读数!JO13</f>
        <v>18.600000000000364</v>
      </c>
      <c r="JP13" s="6">
        <f>+每日电表读数!JQ13-每日电表读数!JP13</f>
        <v>20.299999999999272</v>
      </c>
      <c r="JQ13" s="6">
        <f>+每日电表读数!JR13-每日电表读数!JQ13</f>
        <v>19.700000000000728</v>
      </c>
      <c r="JR13" s="6">
        <f>+每日电表读数!JS13-每日电表读数!JR13</f>
        <v>17.399999999999636</v>
      </c>
      <c r="JS13" s="6">
        <f>+每日电表读数!JT13-每日电表读数!JS13</f>
        <v>18.799999999999272</v>
      </c>
      <c r="JT13" s="6">
        <f>+每日电表读数!JU13-每日电表读数!JT13</f>
        <v>16.399999999999636</v>
      </c>
      <c r="JU13" s="6">
        <f>+每日电表读数!JV13-每日电表读数!JU13</f>
        <v>10.100000000000364</v>
      </c>
      <c r="JV13" s="6">
        <f>+每日电表读数!JW13-每日电表读数!JV13</f>
        <v>19.200000000000728</v>
      </c>
      <c r="JW13" s="6">
        <f>+每日电表读数!JX13-每日电表读数!JW13</f>
        <v>18.799999999999272</v>
      </c>
      <c r="JX13" s="6">
        <f>+每日电表读数!JY13-每日电表读数!JX13</f>
        <v>18.399999999999636</v>
      </c>
      <c r="JY13" s="6">
        <f>+每日电表读数!JZ13-每日电表读数!JY13</f>
        <v>20.200000000000728</v>
      </c>
      <c r="JZ13" s="6">
        <f>+每日电表读数!KA13-每日电表读数!JZ13</f>
        <v>19.899999999999636</v>
      </c>
      <c r="KA13" s="6">
        <f>+每日电表读数!KB13-每日电表读数!KA13</f>
        <v>17.200000000000728</v>
      </c>
      <c r="KB13" s="6">
        <f>+每日电表读数!KC13-每日电表读数!KB13</f>
        <v>13.100000000000364</v>
      </c>
      <c r="KC13" s="6">
        <f>+每日电表读数!KD13-每日电表读数!KC13</f>
        <v>20.799999999999272</v>
      </c>
      <c r="KD13" s="6">
        <f>+每日电表读数!KE13-每日电表读数!KD13</f>
        <v>20.5</v>
      </c>
      <c r="KE13" s="6">
        <f>+每日电表读数!KF13-每日电表读数!KE13</f>
        <v>21.5</v>
      </c>
      <c r="KF13" s="6">
        <f>+每日电表读数!KG13-每日电表读数!KF13</f>
        <v>20.600000000000364</v>
      </c>
      <c r="KG13" s="6">
        <f>+每日电表读数!KH13-每日电表读数!KG13</f>
        <v>22.899999999999636</v>
      </c>
      <c r="KH13" s="6">
        <f>+每日电表读数!KI13-每日电表读数!KH13</f>
        <v>18.899999999999636</v>
      </c>
      <c r="KI13" s="6">
        <f>+每日电表读数!KJ13-每日电表读数!KI13</f>
        <v>11.600000000000364</v>
      </c>
      <c r="KJ13" s="6">
        <f>+每日电表读数!KK13-每日电表读数!KJ13</f>
        <v>20.200000000000728</v>
      </c>
      <c r="KK13" s="6">
        <f>+每日电表读数!KL13-每日电表读数!KK13</f>
        <v>20.199999999998909</v>
      </c>
      <c r="KL13" s="6">
        <f>+每日电表读数!KM13-每日电表读数!KL13</f>
        <v>20.899999999999636</v>
      </c>
      <c r="KM13" s="6">
        <f>+每日电表读数!KN13-每日电表读数!KM13</f>
        <v>20.200000000000728</v>
      </c>
      <c r="KN13" s="6">
        <f>+每日电表读数!KO13-每日电表读数!KN13</f>
        <v>20.5</v>
      </c>
      <c r="KO13" s="6">
        <f>+每日电表读数!KP13-每日电表读数!KO13</f>
        <v>17.799999999999272</v>
      </c>
      <c r="KP13" s="6">
        <f>+每日电表读数!KQ13-每日电表读数!KP13</f>
        <v>10.200000000000728</v>
      </c>
      <c r="KQ13" s="6">
        <f>+每日电表读数!KR13-每日电表读数!KQ13</f>
        <v>21.600000000000364</v>
      </c>
      <c r="KR13" s="6">
        <f>+每日电表读数!KS13-每日电表读数!KR13</f>
        <v>21.299999999999272</v>
      </c>
      <c r="KS13" s="6">
        <f>+每日电表读数!KT13-每日电表读数!KS13</f>
        <v>23.5</v>
      </c>
      <c r="KT13" s="6">
        <f>+每日电表读数!KU13-每日电表读数!KT13</f>
        <v>21.300000000001091</v>
      </c>
      <c r="KU13" s="6">
        <f>+每日电表读数!KV13-每日电表读数!KU13</f>
        <v>21.099999999998545</v>
      </c>
      <c r="KV13" s="6">
        <f>+每日电表读数!KW13-每日电表读数!KV13</f>
        <v>18.600000000000364</v>
      </c>
      <c r="KW13" s="6">
        <f>+每日电表读数!KX13-每日电表读数!KW13</f>
        <v>10.600000000000364</v>
      </c>
      <c r="KX13" s="6">
        <f>+每日电表读数!KY13-每日电表读数!KX13</f>
        <v>19.399999999999636</v>
      </c>
      <c r="KY13" s="6">
        <f>+每日电表读数!KZ13-每日电表读数!KY13</f>
        <v>22.399999999999636</v>
      </c>
      <c r="KZ13" s="6">
        <f>+每日电表读数!LA13-每日电表读数!KZ13</f>
        <v>21.300000000001091</v>
      </c>
      <c r="LA13" s="6">
        <f>+每日电表读数!LB13-每日电表读数!LA13</f>
        <v>17.899999999999636</v>
      </c>
      <c r="LB13" s="6">
        <f>+每日电表读数!LC13-每日电表读数!LB13</f>
        <v>17.100000000000364</v>
      </c>
      <c r="LC13" s="6">
        <f>+每日电表读数!LD13-每日电表读数!LC13</f>
        <v>19.399999999999636</v>
      </c>
      <c r="LD13" s="6">
        <f>+每日电表读数!LE13-每日电表读数!LD13</f>
        <v>4.3999999999996362</v>
      </c>
      <c r="LE13" s="6">
        <f>+每日电表读数!LF13-每日电表读数!LE13</f>
        <v>23.399999999999636</v>
      </c>
      <c r="LF13" s="6">
        <f>+每日电表读数!LG13-每日电表读数!LF13</f>
        <v>21.200000000000728</v>
      </c>
      <c r="LG13" s="6">
        <f>+每日电表读数!LH13-每日电表读数!LG13</f>
        <v>21.200000000000728</v>
      </c>
      <c r="LH13" s="6">
        <f>+每日电表读数!LI13-每日电表读数!LH13</f>
        <v>18.299999999999272</v>
      </c>
      <c r="LI13" s="6">
        <f>+每日电表读数!LJ13-每日电表读数!LI13</f>
        <v>18.600000000000364</v>
      </c>
      <c r="LJ13" s="6">
        <f>+每日电表读数!LK13-每日电表读数!LJ13</f>
        <v>15.5</v>
      </c>
      <c r="LK13" s="6">
        <f>+每日电表读数!LL13-每日电表读数!LK13</f>
        <v>10.5</v>
      </c>
      <c r="LL13" s="6">
        <f>+每日电表读数!LM13-每日电表读数!LL13</f>
        <v>21.699999999998909</v>
      </c>
      <c r="LM13" s="6">
        <f>+每日电表读数!LN13-每日电表读数!LM13</f>
        <v>18.900000000001455</v>
      </c>
      <c r="LN13" s="6">
        <f>+每日电表读数!LO13-每日电表读数!LN13</f>
        <v>17.799999999999272</v>
      </c>
      <c r="LO13" s="6">
        <f>+每日电表读数!LP13-每日电表读数!LO13</f>
        <v>19</v>
      </c>
      <c r="LP13" s="6">
        <f>+每日电表读数!LQ13-每日电表读数!LP13</f>
        <v>16.399999999999636</v>
      </c>
      <c r="LQ13" s="6">
        <f>+每日电表读数!LR13-每日电表读数!LQ13</f>
        <v>18.899999999999636</v>
      </c>
      <c r="LR13" s="6">
        <f>+每日电表读数!LS13-每日电表读数!LR13</f>
        <v>10.700000000000728</v>
      </c>
      <c r="LS13" s="6">
        <f>+每日电表读数!LT13-每日电表读数!LS13</f>
        <v>19.5</v>
      </c>
      <c r="LT13" s="6">
        <f>+每日电表读数!LU13-每日电表读数!LT13</f>
        <v>21.399999999999636</v>
      </c>
      <c r="LU13" s="6">
        <f>+每日电表读数!LV13-每日电表读数!LU13</f>
        <v>20</v>
      </c>
      <c r="LV13" s="6">
        <f>+每日电表读数!LW13-每日电表读数!LV13</f>
        <v>22.300000000001091</v>
      </c>
      <c r="LW13" s="6">
        <f>+每日电表读数!LX13-每日电表读数!LW13</f>
        <v>20.399999999999636</v>
      </c>
      <c r="LX13" s="6">
        <f>+每日电表读数!LY13-每日电表读数!LX13</f>
        <v>17.299999999999272</v>
      </c>
      <c r="LY13" s="6">
        <f>+每日电表读数!LZ13-每日电表读数!LY13</f>
        <v>6.3999999999996362</v>
      </c>
      <c r="LZ13" s="6">
        <f>+每日电表读数!MA13-每日电表读数!LZ13</f>
        <v>19.700000000000728</v>
      </c>
      <c r="MA13" s="6">
        <f>+每日电表读数!MB13-每日电表读数!MA13</f>
        <v>20</v>
      </c>
      <c r="MB13" s="6">
        <f>+每日电表读数!MC13-每日电表读数!MB13</f>
        <v>19.700000000000728</v>
      </c>
      <c r="MC13" s="6">
        <f>+每日电表读数!MD13-每日电表读数!MC13</f>
        <v>18.399999999999636</v>
      </c>
      <c r="MD13" s="6">
        <f>+每日电表读数!ME13-每日电表读数!MD13</f>
        <v>18.600000000000364</v>
      </c>
      <c r="ME13" s="6">
        <f>+每日电表读数!MF13-每日电表读数!ME13</f>
        <v>21</v>
      </c>
      <c r="MF13" s="6">
        <f>+每日电表读数!MG13-每日电表读数!MF13</f>
        <v>19.899999999999636</v>
      </c>
      <c r="MG13" s="6">
        <f>+每日电表读数!MH13-每日电表读数!MG13</f>
        <v>18.799999999999272</v>
      </c>
      <c r="MH13" s="6">
        <f>+每日电表读数!MI13-每日电表读数!MH13</f>
        <v>19.800000000001091</v>
      </c>
      <c r="MI13" s="6">
        <f>+每日电表读数!MJ13-每日电表读数!MI13</f>
        <v>15.099999999998545</v>
      </c>
      <c r="MJ13" s="6">
        <f>+每日电表读数!MK13-每日电表读数!MJ13</f>
        <v>19.300000000001091</v>
      </c>
      <c r="MK13" s="6">
        <f>+每日电表读数!ML13-每日电表读数!MK13</f>
        <v>19.699999999998909</v>
      </c>
      <c r="ML13" s="6">
        <f>+每日电表读数!MM13-每日电表读数!ML13</f>
        <v>15.100000000000364</v>
      </c>
      <c r="MM13" s="6">
        <f>+每日电表读数!MN13-每日电表读数!MM13</f>
        <v>13.200000000000728</v>
      </c>
      <c r="MN13" s="6">
        <f>+每日电表读数!MO13-每日电表读数!MN13</f>
        <v>18.600000000000364</v>
      </c>
      <c r="MO13" s="6">
        <f>+每日电表读数!MP13-每日电表读数!MO13</f>
        <v>21.899999999999636</v>
      </c>
      <c r="MP13" s="6">
        <f>+每日电表读数!MQ13-每日电表读数!MP13</f>
        <v>21.699999999998909</v>
      </c>
      <c r="MQ13" s="6">
        <f>+每日电表读数!MR13-每日电表读数!MQ13</f>
        <v>18.400000000001455</v>
      </c>
      <c r="MR13" s="6">
        <f>+每日电表读数!MS13-每日电表读数!MR13</f>
        <v>21.5</v>
      </c>
      <c r="MS13" s="6">
        <f>+每日电表读数!MT13-每日电表读数!MS13</f>
        <v>23.099999999998545</v>
      </c>
      <c r="MT13" s="6">
        <f>+每日电表读数!MU13-每日电表读数!MT13</f>
        <v>9.3000000000010914</v>
      </c>
      <c r="MU13" s="6">
        <f>+每日电表读数!MV13-每日电表读数!MU13</f>
        <v>22.399999999999636</v>
      </c>
      <c r="MV13" s="6">
        <f>+每日电表读数!MW13-每日电表读数!MV13</f>
        <v>22.600000000000364</v>
      </c>
      <c r="MW13" s="6">
        <f>+每日电表读数!MX13-每日电表读数!MW13</f>
        <v>20.699999999998909</v>
      </c>
      <c r="MX13" s="6">
        <f>+每日电表读数!MY13-每日电表读数!MX13</f>
        <v>20.100000000000364</v>
      </c>
      <c r="MY13" s="6">
        <f>+每日电表读数!MZ13-每日电表读数!MY13</f>
        <v>18.899999999999636</v>
      </c>
      <c r="MZ13" s="6">
        <f>+每日电表读数!NA13-每日电表读数!MZ13</f>
        <v>4.6000000000003638</v>
      </c>
      <c r="NA13" s="6">
        <f>+每日电表读数!NB13-每日电表读数!NA13</f>
        <v>5.3999999999996362</v>
      </c>
      <c r="NB13" s="6">
        <f>+每日电表读数!NC13-每日电表读数!NB13</f>
        <v>17.400000000001455</v>
      </c>
      <c r="NC13" s="6">
        <f>+每日电表读数!ND13-每日电表读数!NC13</f>
        <v>12.5</v>
      </c>
      <c r="ND13" s="6">
        <f>+每日电表读数!NE13-每日电表读数!ND13</f>
        <v>8</v>
      </c>
      <c r="NE13" s="6">
        <f>+每日电表读数!NF13-每日电表读数!NE13</f>
        <v>7.5999999999985448</v>
      </c>
      <c r="NF13" s="6">
        <f>+每日电表读数!NG13-每日电表读数!NF13</f>
        <v>19.900000000001455</v>
      </c>
      <c r="NG13" s="6">
        <f>+每日电表读数!NH13-每日电表读数!NG13</f>
        <v>14.5</v>
      </c>
      <c r="NH13" s="6">
        <f>+每日电表读数!NI13-每日电表读数!NH13</f>
        <v>7.1999999999989086</v>
      </c>
      <c r="NI13" s="6">
        <f>+每日电表读数!NJ13-每日电表读数!NI13</f>
        <v>28.800000000001091</v>
      </c>
      <c r="NJ13" s="6">
        <f>+每日电表读数!NK13-每日电表读数!NJ13</f>
        <v>25.699999999998909</v>
      </c>
      <c r="NK13" s="6">
        <f>+每日电表读数!NL13-每日电表读数!NK13</f>
        <v>26.200000000000728</v>
      </c>
      <c r="NL13" s="6">
        <f>+每日电表读数!NM13-每日电表读数!NL13</f>
        <v>23.100000000000364</v>
      </c>
      <c r="NM13" s="6">
        <f>+每日电表读数!NN13-每日电表读数!NM13</f>
        <v>25.599999999998545</v>
      </c>
      <c r="NN13" s="6">
        <f>+每日电表读数!NO13-每日电表读数!NN13</f>
        <v>19.400000000001455</v>
      </c>
      <c r="NO13" s="6">
        <f>+每日电表读数!NP13-每日电表读数!NO13</f>
        <v>11.399999999999636</v>
      </c>
      <c r="NP13" s="6">
        <f>+每日电表读数!NQ13-每日电表读数!NP13</f>
        <v>23.299999999999272</v>
      </c>
      <c r="NQ13" s="6">
        <f>+每日电表读数!NR13-每日电表读数!NQ13</f>
        <v>26.899999999999636</v>
      </c>
      <c r="NR13" s="6">
        <f>+每日电表读数!NS13-每日电表读数!NR13</f>
        <v>27.200000000000728</v>
      </c>
      <c r="NS13" s="6">
        <f>+每日电表读数!NT13-每日电表读数!NS13</f>
        <v>25.799999999999272</v>
      </c>
      <c r="NT13" s="6">
        <f>+每日电表读数!NU13-每日电表读数!NT13</f>
        <v>23.900000000001455</v>
      </c>
      <c r="NU13" s="6">
        <f>+每日电表读数!NV13-每日电表读数!NU13</f>
        <v>21.599999999998545</v>
      </c>
      <c r="NV13" s="6">
        <f>+每日电表读数!NW13-每日电表读数!NV13</f>
        <v>11.900000000001455</v>
      </c>
      <c r="NW13" s="6">
        <f>+每日电表读数!NX13-每日电表读数!NW13</f>
        <v>23.099999999998545</v>
      </c>
      <c r="NX13" s="6">
        <f>+每日电表读数!NY13-每日电表读数!NX13</f>
        <v>24.400000000001455</v>
      </c>
      <c r="NY13" s="6">
        <f>+每日电表读数!NZ13-每日电表读数!NY13</f>
        <v>22.599999999998545</v>
      </c>
      <c r="NZ13" s="6">
        <f>+每日电表读数!OA13-每日电表读数!NZ13</f>
        <v>22.800000000001091</v>
      </c>
      <c r="OA13" s="6">
        <f>+每日电表读数!OB13-每日电表读数!OA13</f>
        <v>22.5</v>
      </c>
      <c r="OB13" s="6">
        <f>+每日电表读数!OC13-每日电表读数!OB13</f>
        <v>19.100000000000364</v>
      </c>
      <c r="OC13" s="6">
        <f>+每日电表读数!OD13-每日电表读数!OC13</f>
        <v>11.399999999999636</v>
      </c>
      <c r="OD13" s="6">
        <f>+每日电表读数!OE13-每日电表读数!OD13</f>
        <v>24</v>
      </c>
      <c r="OE13" s="6">
        <f>+每日电表读数!OF13-每日电表读数!OE13</f>
        <v>23.600000000000364</v>
      </c>
      <c r="OF13" s="6">
        <f>+每日电表读数!OG13-每日电表读数!OF13</f>
        <v>25.399999999999636</v>
      </c>
      <c r="OG13" s="6">
        <f>+每日电表读数!OH13-每日电表读数!OG13</f>
        <v>25.199999999998909</v>
      </c>
      <c r="OH13" s="6">
        <f>+每日电表读数!OI13-每日电表读数!OH13</f>
        <v>26.200000000000728</v>
      </c>
      <c r="OI13" s="6">
        <f>+每日电表读数!OJ13-每日电表读数!OI13</f>
        <v>20.899999999999636</v>
      </c>
      <c r="OJ13" s="6">
        <f>+每日电表读数!OK13-每日电表读数!OJ13</f>
        <v>12.399999999999636</v>
      </c>
      <c r="OK13" s="6">
        <f>+每日电表读数!OL13-每日电表读数!OK13</f>
        <v>24.300000000001091</v>
      </c>
      <c r="OL13" s="6">
        <f>+每日电表读数!OM13-每日电表读数!OL13</f>
        <v>23.199999999998909</v>
      </c>
      <c r="OM13" s="6">
        <f>+每日电表读数!ON13-每日电表读数!OM13</f>
        <v>23.100000000000364</v>
      </c>
      <c r="ON13" s="6">
        <f>+每日电表读数!OO13-每日电表读数!ON13</f>
        <v>24.700000000000728</v>
      </c>
      <c r="OO13" s="6">
        <f>+每日电表读数!OP13-每日电表读数!OO13</f>
        <v>26.299999999999272</v>
      </c>
      <c r="OP13" s="6">
        <f>+每日电表读数!OQ13-每日电表读数!OP13</f>
        <v>21.600000000000364</v>
      </c>
      <c r="OQ13" s="6">
        <f>+每日电表读数!OR13-每日电表读数!OQ13</f>
        <v>12.5</v>
      </c>
      <c r="OR13" s="6">
        <f>+每日电表读数!OS13-每日电表读数!OR13</f>
        <v>25.799999999999272</v>
      </c>
      <c r="OS13" s="6">
        <f>+每日电表读数!OT13-每日电表读数!OS13</f>
        <v>23.300000000001091</v>
      </c>
      <c r="OT13" s="6">
        <f>+每日电表读数!OU13-每日电表读数!OT13</f>
        <v>23.199999999998909</v>
      </c>
      <c r="OU13" s="6">
        <f>+每日电表读数!OV13-每日电表读数!OU13</f>
        <v>22.5</v>
      </c>
      <c r="OV13" s="6">
        <f>+每日电表读数!OW13-每日电表读数!OV13</f>
        <v>20.900000000001455</v>
      </c>
      <c r="OW13" s="6">
        <f>+每日电表读数!OX13-每日电表读数!OW13</f>
        <v>6.8999999999978172</v>
      </c>
      <c r="OX13" s="6">
        <f>+每日电表读数!OY13-每日电表读数!OX13</f>
        <v>0</v>
      </c>
      <c r="OY13" s="6">
        <f>+每日电表读数!OZ13-每日电表读数!OY13</f>
        <v>0</v>
      </c>
      <c r="OZ13" s="6">
        <f>+每日电表读数!PA13-每日电表读数!OZ13</f>
        <v>0</v>
      </c>
      <c r="PA13" s="6">
        <f>+每日电表读数!PB13-每日电表读数!PA13</f>
        <v>0</v>
      </c>
      <c r="PB13" s="6">
        <f>+每日电表读数!PC13-每日电表读数!PB13</f>
        <v>0</v>
      </c>
      <c r="PC13" s="6">
        <f>+每日电表读数!PD13-每日电表读数!PC13</f>
        <v>0</v>
      </c>
      <c r="PD13" s="6">
        <f>+每日电表读数!PE13-每日电表读数!PD13</f>
        <v>0</v>
      </c>
      <c r="PE13" s="6">
        <f>+每日电表读数!PF13-每日电表读数!PE13</f>
        <v>0.10000000000218279</v>
      </c>
      <c r="PF13" s="6">
        <f>+每日电表读数!PG13-每日电表读数!PF13</f>
        <v>18.399999999997817</v>
      </c>
      <c r="PG13" s="6">
        <f>+每日电表读数!PH13-每日电表读数!PG13</f>
        <v>17.80000000000291</v>
      </c>
      <c r="PH13" s="6">
        <f>+每日电表读数!PI13-每日电表读数!PH13</f>
        <v>18.69999999999709</v>
      </c>
      <c r="PI13" s="6">
        <f>+每日电表读数!PJ13-每日电表读数!PI13</f>
        <v>20.100000000002183</v>
      </c>
      <c r="PJ13" s="6">
        <f>+每日电表读数!PK13-每日电表读数!PJ13</f>
        <v>18.5</v>
      </c>
      <c r="PK13" s="6">
        <f>+每日电表读数!PL13-每日电表读数!PK13</f>
        <v>19.099999999998545</v>
      </c>
      <c r="PL13" s="6">
        <f>+每日电表读数!PM13-每日电表读数!PL13</f>
        <v>7.5</v>
      </c>
      <c r="PM13" s="6">
        <f>+每日电表读数!PN13-每日电表读数!PM13</f>
        <v>17.600000000002183</v>
      </c>
      <c r="PN13" s="6">
        <f>+每日电表读数!PO13-每日电表读数!PN13</f>
        <v>19.799999999999272</v>
      </c>
      <c r="PO13" s="6">
        <f>+每日电表读数!PP13-每日电表读数!PO13</f>
        <v>26.399999999997817</v>
      </c>
      <c r="PP13" s="6">
        <f>+每日电表读数!PQ13-每日电表读数!PP13</f>
        <v>26</v>
      </c>
      <c r="PQ13" s="6">
        <f>+每日电表读数!PR13-每日电表读数!PQ13</f>
        <v>25.80000000000291</v>
      </c>
      <c r="PR13" s="6">
        <f>+每日电表读数!PS13-每日电表读数!PR13</f>
        <v>20.69999999999709</v>
      </c>
      <c r="PS13" s="6">
        <f>+每日电表读数!PT13-每日电表读数!PS13</f>
        <v>15.5</v>
      </c>
      <c r="PT13" s="6">
        <f>+每日电表读数!PU13-每日电表读数!PT13</f>
        <v>25.100000000002183</v>
      </c>
      <c r="PU13" s="6">
        <f>+每日电表读数!PV13-每日电表读数!PU13</f>
        <v>25.5</v>
      </c>
      <c r="PV13" s="6">
        <f>+每日电表读数!PW13-每日电表读数!PV13</f>
        <v>23.799999999999272</v>
      </c>
      <c r="PW13" s="6">
        <f>+每日电表读数!PX13-每日电表读数!PW13</f>
        <v>25.599999999998545</v>
      </c>
      <c r="PX13" s="6">
        <f>+每日电表读数!PY13-每日电表读数!PX13</f>
        <v>22.900000000001455</v>
      </c>
      <c r="PY13" s="6">
        <f>+每日电表读数!PZ13-每日电表读数!PY13</f>
        <v>19.5</v>
      </c>
      <c r="PZ13" s="6">
        <f>+每日电表读数!QA13-每日电表读数!PZ13</f>
        <v>12.900000000001455</v>
      </c>
      <c r="QA13" s="6">
        <f>+每日电表读数!QB13-每日电表读数!QA13</f>
        <v>26.5</v>
      </c>
      <c r="QB13" s="6">
        <f>+每日电表读数!QC13-每日电表读数!QB13</f>
        <v>26.799999999999272</v>
      </c>
      <c r="QC13" s="6">
        <f>+每日电表读数!QD13-每日电表读数!QC13</f>
        <v>27.099999999998545</v>
      </c>
      <c r="QD13" s="6">
        <f>+每日电表读数!QE13-每日电表读数!QD13</f>
        <v>28.100000000002183</v>
      </c>
      <c r="QE13" s="6">
        <f>+每日电表读数!QF13-每日电表读数!QE13</f>
        <v>25.69999999999709</v>
      </c>
      <c r="QF13" s="6">
        <f>+每日电表读数!QG13-每日电表读数!QF13</f>
        <v>15.80000000000291</v>
      </c>
      <c r="QG13" s="6">
        <f>+每日电表读数!QH13-每日电表读数!QG13</f>
        <v>11.099999999998545</v>
      </c>
      <c r="QH13" s="6">
        <f>+每日电表读数!QI13-每日电表读数!QH13</f>
        <v>28.599999999998545</v>
      </c>
      <c r="QI13" s="6">
        <f>+每日电表读数!QJ13-每日电表读数!QI13</f>
        <v>26.30000000000291</v>
      </c>
      <c r="QJ13" s="6">
        <f>+每日电表读数!QK13-每日电表读数!QJ13</f>
        <v>24.399999999997817</v>
      </c>
      <c r="QK13" s="6">
        <f>+每日电表读数!QL13-每日电表读数!QK13</f>
        <v>24</v>
      </c>
      <c r="QL13" s="6">
        <f>+每日电表读数!QM13-每日电表读数!QL13</f>
        <v>24.600000000002183</v>
      </c>
      <c r="QM13" s="6">
        <f>+每日电表读数!QN13-每日电表读数!QM13</f>
        <v>18.5</v>
      </c>
      <c r="QN13" s="6">
        <f>+每日电表读数!QO13-每日电表读数!QN13</f>
        <v>11.19999999999709</v>
      </c>
      <c r="QO13" s="6">
        <f>+每日电表读数!QP13-每日电表读数!QO13</f>
        <v>25.400000000001455</v>
      </c>
      <c r="QP13" s="6">
        <f>+每日电表读数!QQ13-每日电表读数!QP13</f>
        <v>22.799999999999272</v>
      </c>
      <c r="QQ13" s="6">
        <f>+每日电表读数!QR13-每日电表读数!QQ13</f>
        <v>22.600000000002183</v>
      </c>
      <c r="QR13" s="6">
        <f>+每日电表读数!QS13-每日电表读数!QR13</f>
        <v>26</v>
      </c>
      <c r="QS13" s="6">
        <f>+每日电表读数!QT13-每日电表读数!QS13</f>
        <v>25.099999999998545</v>
      </c>
      <c r="QT13" s="6">
        <f>+每日电表读数!QU13-每日电表读数!QT13</f>
        <v>15.099999999998545</v>
      </c>
      <c r="QU13" s="6">
        <f>+每日电表读数!QV13-每日电表读数!QU13</f>
        <v>11.900000000001455</v>
      </c>
      <c r="QV13" s="6">
        <f>+每日电表读数!QW13-每日电表读数!QV13</f>
        <v>26.599999999998545</v>
      </c>
      <c r="QW13" s="6">
        <f>+每日电表读数!QX13-每日电表读数!QW13</f>
        <v>27.5</v>
      </c>
      <c r="QX13" s="6">
        <f>+每日电表读数!QY13-每日电表读数!QX13</f>
        <v>28.600000000002183</v>
      </c>
      <c r="QY13" s="6">
        <f>+每日电表读数!QZ13-每日电表读数!QY13</f>
        <v>27.5</v>
      </c>
      <c r="QZ13" s="6">
        <f>+每日电表读数!RA13-每日电表读数!QZ13</f>
        <v>24.799999999999272</v>
      </c>
      <c r="RA13" s="6">
        <f>+每日电表读数!RB13-每日电表读数!RA13</f>
        <v>18.799999999999272</v>
      </c>
      <c r="RB13" s="6">
        <f>+每日电表读数!RC13-每日电表读数!RB13</f>
        <v>11.5</v>
      </c>
      <c r="RC13" s="6">
        <f>+每日电表读数!RD13-每日电表读数!RC13</f>
        <v>24.5</v>
      </c>
      <c r="RD13" s="6">
        <f>+每日电表读数!RE13-每日电表读数!RD13</f>
        <v>23.200000000000728</v>
      </c>
      <c r="RE13" s="6">
        <f>+每日电表读数!RF13-每日电表读数!RE13</f>
        <v>23.400000000001455</v>
      </c>
      <c r="RF13" s="6">
        <f>+每日电表读数!RG13-每日电表读数!RF13</f>
        <v>22.799999999999272</v>
      </c>
      <c r="RG13" s="6">
        <f>+每日电表读数!RH13-每日电表读数!RG13</f>
        <v>20.399999999997817</v>
      </c>
      <c r="RH13" s="6">
        <f>+每日电表读数!RI13-每日电表读数!RH13</f>
        <v>11.30000000000291</v>
      </c>
      <c r="RI13" s="6">
        <f>+每日电表读数!RJ13-每日电表读数!RI13</f>
        <v>12.799999999999272</v>
      </c>
      <c r="RJ13" s="6">
        <f>+每日电表读数!RK13-每日电表读数!RJ13</f>
        <v>23.200000000000728</v>
      </c>
      <c r="RK13" s="6">
        <f>+每日电表读数!RL13-每日电表读数!RK13</f>
        <v>23.899999999997817</v>
      </c>
      <c r="RL13" s="6">
        <f>+每日电表读数!RM13-每日电表读数!RL13</f>
        <v>22.799999999999272</v>
      </c>
      <c r="RM13" s="6">
        <f>+每日电表读数!RN13-每日电表读数!RM13</f>
        <v>27.30000000000291</v>
      </c>
      <c r="RN13" s="6">
        <f>+每日电表读数!RO13-每日电表读数!RN13</f>
        <v>25.69999999999709</v>
      </c>
      <c r="RO13" s="6">
        <f>+每日电表读数!RP13-每日电表读数!RO13</f>
        <v>20.700000000000728</v>
      </c>
      <c r="RP13" s="6">
        <f>+每日电表读数!RQ13-每日电表读数!RP13</f>
        <v>8.4000000000014552</v>
      </c>
      <c r="RQ13" s="6">
        <f>+每日电表读数!RR13-每日电表读数!RQ13</f>
        <v>10.799999999999272</v>
      </c>
      <c r="RR13" s="6">
        <f>+每日电表读数!RS13-每日电表读数!RR13</f>
        <v>25.099999999998545</v>
      </c>
      <c r="RS13" s="6">
        <f>+每日电表读数!RT13-每日电表读数!RS13</f>
        <v>20</v>
      </c>
      <c r="RT13" s="6">
        <f>+每日电表读数!RU13-每日电表读数!RT13</f>
        <v>8</v>
      </c>
      <c r="RU13" s="6">
        <f>+每日电表读数!RV13-每日电表读数!RU13</f>
        <v>8.4000000000014552</v>
      </c>
      <c r="RV13" s="6">
        <f>+每日电表读数!RW13-每日电表读数!RV13</f>
        <v>8.2000000000007276</v>
      </c>
      <c r="RW13" s="6">
        <f>+每日电表读数!RX13-每日电表读数!RW13</f>
        <v>12</v>
      </c>
      <c r="RX13" s="6">
        <f>+每日电表读数!RY13-每日电表读数!RX13</f>
        <v>21.899999999997817</v>
      </c>
      <c r="RY13" s="6">
        <f>+每日电表读数!RZ13-每日电表读数!RY13</f>
        <v>21.80000000000291</v>
      </c>
      <c r="RZ13" s="6">
        <f>+每日电表读数!SA13-每日电表读数!RZ13</f>
        <v>21.19999999999709</v>
      </c>
      <c r="SA13" s="6">
        <f>+每日电表读数!SB13-每日电表读数!SA13</f>
        <v>20.80000000000291</v>
      </c>
      <c r="SB13" s="6">
        <f>+每日电表读数!SC13-每日电表读数!SB13</f>
        <v>19.5</v>
      </c>
      <c r="SC13" s="6">
        <f>+每日电表读数!SD13-每日电表读数!SC13</f>
        <v>16.69999999999709</v>
      </c>
      <c r="SD13" s="6">
        <f>+每日电表读数!SE13-每日电表读数!SD13</f>
        <v>11.400000000001455</v>
      </c>
      <c r="SE13" s="6">
        <f>+每日电表读数!SF13-每日电表读数!SE13</f>
        <v>22.299999999999272</v>
      </c>
      <c r="SF13" s="6">
        <f>+每日电表读数!SG13-每日电表读数!SF13</f>
        <v>19.799999999999272</v>
      </c>
      <c r="SG13" s="6">
        <f>+每日电表读数!SH13-每日电表读数!SG13</f>
        <v>19.600000000002183</v>
      </c>
      <c r="SH13" s="6">
        <f>+每日电表读数!SI13-每日电表读数!SH13</f>
        <v>20.5</v>
      </c>
      <c r="SI13" s="6">
        <f>+每日电表读数!SJ13-每日电表读数!SI13</f>
        <v>17.700000000000728</v>
      </c>
      <c r="SJ13" s="6">
        <f>+每日电表读数!SK13-每日电表读数!SJ13</f>
        <v>10.599999999998545</v>
      </c>
      <c r="SK13" s="6">
        <f>+每日电表读数!SL13-每日电表读数!SK13</f>
        <v>14.700000000000728</v>
      </c>
      <c r="SL13" s="6">
        <f>+每日电表读数!SM13-每日电表读数!SL13</f>
        <v>19</v>
      </c>
      <c r="SM13" s="6">
        <f>+每日电表读数!SN13-每日电表读数!SM13</f>
        <v>18.399999999997817</v>
      </c>
      <c r="SN13" s="6">
        <f>+每日电表读数!SO13-每日电表读数!SN13</f>
        <v>20.100000000002183</v>
      </c>
      <c r="SO13" s="6">
        <f>+每日电表读数!SP13-每日电表读数!SO13</f>
        <v>17.799999999999272</v>
      </c>
      <c r="SP13" s="6">
        <f>+每日电表读数!SQ13-每日电表读数!SP13</f>
        <v>18.200000000000728</v>
      </c>
      <c r="SQ13" s="6">
        <f>+每日电表读数!SR13-每日电表读数!SQ13</f>
        <v>16.5</v>
      </c>
      <c r="SR13" s="6">
        <f>+每日电表读数!SS13-每日电表读数!SR13</f>
        <v>11.299999999999272</v>
      </c>
      <c r="SS13" s="6">
        <f>+每日电表读数!ST13-每日电表读数!SS13</f>
        <v>22.299999999999272</v>
      </c>
      <c r="ST13" s="6">
        <f>+每日电表读数!SU13-每日电表读数!ST13</f>
        <v>17.299999999999272</v>
      </c>
      <c r="SU13" s="6">
        <f>+每日电表读数!SV13-每日电表读数!SU13</f>
        <v>17.900000000001455</v>
      </c>
      <c r="SV13" s="6">
        <f>+每日电表读数!SW13-每日电表读数!SV13</f>
        <v>17.599999999998545</v>
      </c>
      <c r="SW13" s="6">
        <f>+每日电表读数!SX13-每日电表读数!SW13</f>
        <v>15.400000000001455</v>
      </c>
      <c r="SX13" s="6">
        <f>+每日电表读数!SY13-每日电表读数!SX13</f>
        <v>8.2999999999992724</v>
      </c>
      <c r="SY13" s="6">
        <f>+每日电表读数!SZ13-每日电表读数!SY13</f>
        <v>11.600000000002183</v>
      </c>
      <c r="SZ13" s="6">
        <f>+每日电表读数!TA13-每日电表读数!SZ13</f>
        <v>18.5</v>
      </c>
      <c r="TA13" s="6">
        <f>+每日电表读数!TB13-每日电表读数!TA13</f>
        <v>18.899999999997817</v>
      </c>
      <c r="TB13" s="6">
        <f>+每日电表读数!TC13-每日电表读数!TB13</f>
        <v>18.400000000001455</v>
      </c>
      <c r="TC13" s="6">
        <f>+每日电表读数!TD13-每日电表读数!TC13</f>
        <v>18.299999999999272</v>
      </c>
      <c r="TD13" s="6">
        <f>+每日电表读数!TE13-每日电表读数!TD13</f>
        <v>18.5</v>
      </c>
      <c r="TE13" s="6">
        <f>+每日电表读数!TF13-每日电表读数!TE13</f>
        <v>14.200000000000728</v>
      </c>
      <c r="TF13" s="6">
        <f>+每日电表读数!TG13-每日电表读数!TF13</f>
        <v>10.700000000000728</v>
      </c>
      <c r="TG13" s="6">
        <f>+每日电表读数!TH13-每日电表读数!TG13</f>
        <v>19.399999999997817</v>
      </c>
      <c r="TH13" s="6">
        <f>+每日电表读数!TI13-每日电表读数!TH13</f>
        <v>18.799999999999272</v>
      </c>
      <c r="TI13" s="6">
        <f>+每日电表读数!TJ13-每日电表读数!TI13</f>
        <v>19.80000000000291</v>
      </c>
      <c r="TJ13" s="6">
        <f>+每日电表读数!TK13-每日电表读数!TJ13</f>
        <v>18.899999999997817</v>
      </c>
      <c r="TK13" s="6">
        <f>+每日电表读数!TL13-每日电表读数!TK13</f>
        <v>15.200000000000728</v>
      </c>
      <c r="TL13" s="6">
        <f>+每日电表读数!TM13-每日电表读数!TL13</f>
        <v>7.7999999999992724</v>
      </c>
      <c r="TM13" s="6">
        <f>+每日电表读数!TN13-每日电表读数!TM13</f>
        <v>11.299999999999272</v>
      </c>
      <c r="TN13" s="6">
        <f>+每日电表读数!TO13-每日电表读数!TN13</f>
        <v>20.80000000000291</v>
      </c>
    </row>
    <row r="14" spans="1:534" ht="25" customHeight="1">
      <c r="A14" s="410"/>
      <c r="B14" s="6"/>
      <c r="C14" s="6" t="s">
        <v>236</v>
      </c>
      <c r="D14" s="6">
        <f>+每日电表读数!E14-每日电表读数!D14</f>
        <v>49.80000000000291</v>
      </c>
      <c r="E14" s="6">
        <f>+每日电表读数!F14-每日电表读数!E14</f>
        <v>83.5</v>
      </c>
      <c r="F14" s="6">
        <f>+每日电表读数!G14-每日电表读数!F14</f>
        <v>84.30000000000291</v>
      </c>
      <c r="G14" s="6">
        <f>+每日电表读数!H14-每日电表读数!G14</f>
        <v>83</v>
      </c>
      <c r="H14" s="6">
        <f>+每日电表读数!I14-每日电表读数!H14</f>
        <v>39.69999999999709</v>
      </c>
      <c r="I14" s="6">
        <f>+每日电表读数!J14-每日电表读数!I14</f>
        <v>89.399999999994179</v>
      </c>
      <c r="J14" s="6">
        <f>+每日电表读数!K14-每日电表读数!J14</f>
        <v>93.5</v>
      </c>
      <c r="K14" s="6">
        <f>+每日电表读数!L14-每日电表读数!K14</f>
        <v>88.69999999999709</v>
      </c>
      <c r="L14" s="6">
        <f>+每日电表读数!M14-每日电表读数!L14</f>
        <v>87.5</v>
      </c>
      <c r="M14" s="6">
        <f>+每日电表读数!N14-每日电表读数!M14</f>
        <v>84.100000000005821</v>
      </c>
      <c r="N14" s="6">
        <f>+每日电表读数!O14-每日电表读数!N14</f>
        <v>79.19999999999709</v>
      </c>
      <c r="O14" s="6">
        <f>+每日电表读数!P14-每日电表读数!O14</f>
        <v>28.69999999999709</v>
      </c>
      <c r="P14" s="6">
        <f>+每日电表读数!Q14-每日电表读数!P14</f>
        <v>80.5</v>
      </c>
      <c r="Q14" s="6">
        <f>+每日电表读数!R14-每日电表读数!Q14</f>
        <v>85.600000000005821</v>
      </c>
      <c r="R14" s="6">
        <f>+每日电表读数!S14-每日电表读数!R14</f>
        <v>84.30000000000291</v>
      </c>
      <c r="S14" s="6">
        <f>+每日电表读数!T14-每日电表读数!S14</f>
        <v>70.399999999994179</v>
      </c>
      <c r="T14" s="6">
        <f>+每日电表读数!U14-每日电表读数!T14</f>
        <v>66</v>
      </c>
      <c r="U14" s="6">
        <f>+每日电表读数!V14-每日电表读数!U14</f>
        <v>60.30000000000291</v>
      </c>
      <c r="V14" s="6">
        <f>+每日电表读数!W14-每日电表读数!V14</f>
        <v>26.80000000000291</v>
      </c>
      <c r="W14" s="6">
        <f>+每日电表读数!X14-每日电表读数!W14</f>
        <v>65.099999999991269</v>
      </c>
      <c r="X14" s="6">
        <f>+每日电表读数!Y14-每日电表读数!X14</f>
        <v>65</v>
      </c>
      <c r="Y14" s="6">
        <f>+每日电表读数!Z14-每日电表读数!Y14</f>
        <v>64.200000000011642</v>
      </c>
      <c r="Z14" s="6">
        <f>+每日电表读数!AA14-每日电表读数!Z14</f>
        <v>63.599999999991269</v>
      </c>
      <c r="AA14" s="6">
        <f>+每日电表读数!AB14-每日电表读数!AA14</f>
        <v>63.900000000008731</v>
      </c>
      <c r="AB14" s="6">
        <f>+每日电表读数!AC14-每日电表读数!AB14</f>
        <v>56.099999999991269</v>
      </c>
      <c r="AC14" s="6">
        <f>+每日电表读数!AD14-每日电表读数!AC14</f>
        <v>30.80000000000291</v>
      </c>
      <c r="AD14" s="6">
        <f>+每日电表读数!AE14-每日电表读数!AD14</f>
        <v>29.899999999994179</v>
      </c>
      <c r="AE14" s="6">
        <f>+每日电表读数!AF14-每日电表读数!AE14</f>
        <v>13.900000000008731</v>
      </c>
      <c r="AF14" s="6">
        <f>+每日电表读数!AG14-每日电表读数!AF14</f>
        <v>13.899999999994179</v>
      </c>
      <c r="AG14" s="6">
        <f>+每日电表读数!AH14-每日电表读数!AG14</f>
        <v>13.900000000008731</v>
      </c>
      <c r="AH14" s="6">
        <f>+每日电表读数!AI14-每日电表读数!AH14</f>
        <v>14.19999999999709</v>
      </c>
      <c r="AI14" s="6">
        <f>+每日电表读数!AJ14-每日电表读数!AI14</f>
        <v>14</v>
      </c>
      <c r="AJ14" s="6">
        <f>+每日电表读数!AK14-每日电表读数!AJ14</f>
        <v>15.099999999991269</v>
      </c>
      <c r="AK14" s="6">
        <f>+每日电表读数!AL14-每日电表读数!AK14</f>
        <v>57.600000000005821</v>
      </c>
      <c r="AL14" s="6">
        <f>+每日电表读数!AM14-每日电表读数!AL14</f>
        <v>54.30000000000291</v>
      </c>
      <c r="AM14" s="6">
        <f>+每日电表读数!AN14-每日电表读数!AM14</f>
        <v>58.19999999999709</v>
      </c>
      <c r="AN14" s="6">
        <f>+每日电表读数!AO14-每日电表读数!AN14</f>
        <v>55.80000000000291</v>
      </c>
      <c r="AO14" s="6">
        <f>+每日电表读数!AP14-每日电表读数!AO14</f>
        <v>54.80000000000291</v>
      </c>
      <c r="AP14" s="6">
        <f>+每日电表读数!AQ14-每日电表读数!AP14</f>
        <v>58.599999999991269</v>
      </c>
      <c r="AQ14" s="6">
        <f>+每日电表读数!AR14-每日电表读数!AQ14</f>
        <v>59.69999999999709</v>
      </c>
      <c r="AR14" s="6">
        <f>+每日电表读数!AS14-每日电表读数!AR14</f>
        <v>57.700000000011642</v>
      </c>
      <c r="AS14" s="6">
        <f>+每日电表读数!AT14-每日电表读数!AS14</f>
        <v>58.899999999994179</v>
      </c>
      <c r="AT14" s="6">
        <f>+每日电表读数!AU14-每日电表读数!AT14</f>
        <v>66.399999999994179</v>
      </c>
      <c r="AU14" s="6">
        <f>+每日电表读数!AV14-每日电表读数!AU14</f>
        <v>66.400000000008731</v>
      </c>
      <c r="AV14" s="6">
        <f>+每日电表读数!AW14-每日电表读数!AV14</f>
        <v>68.30000000000291</v>
      </c>
      <c r="AW14" s="6">
        <f>+每日电表读数!AX14-每日电表读数!AW14</f>
        <v>68.399999999994179</v>
      </c>
      <c r="AX14" s="6">
        <f>+每日电表读数!AY14-每日电表读数!AX14</f>
        <v>40.600000000005821</v>
      </c>
      <c r="AY14" s="6">
        <f>+每日电表读数!AZ14-每日电表读数!AY14</f>
        <v>61.69999999999709</v>
      </c>
      <c r="AZ14" s="6">
        <f>+每日电表读数!BA14-每日电表读数!AZ14</f>
        <v>65.30000000000291</v>
      </c>
      <c r="BA14" s="6">
        <f>+每日电表读数!BB14-每日电表读数!BA14</f>
        <v>81.899999999994179</v>
      </c>
      <c r="BB14" s="6">
        <f>+每日电表读数!BC14-每日电表读数!BB14</f>
        <v>72.5</v>
      </c>
      <c r="BC14" s="6">
        <f>+每日电表读数!BD14-每日电表读数!BC14</f>
        <v>76.899999999994179</v>
      </c>
      <c r="BD14" s="6">
        <f>+每日电表读数!BE14-每日电表读数!BD14</f>
        <v>79</v>
      </c>
      <c r="BE14" s="6">
        <f>+每日电表读数!BF14-每日电表读数!BE14</f>
        <v>73.80000000000291</v>
      </c>
      <c r="BF14" s="6">
        <f>+每日电表读数!BG14-每日电表读数!BF14</f>
        <v>84.19999999999709</v>
      </c>
      <c r="BG14" s="6">
        <f>+每日电表读数!BH14-每日电表读数!BG14</f>
        <v>77.200000000011642</v>
      </c>
      <c r="BH14" s="6">
        <f>+每日电表读数!BI14-每日电表读数!BH14</f>
        <v>83.799999999988358</v>
      </c>
      <c r="BI14" s="6">
        <f>+每日电表读数!BJ14-每日电表读数!BI14</f>
        <v>85.600000000005821</v>
      </c>
      <c r="BJ14" s="6">
        <f>+每日电表读数!BK14-每日电表读数!BJ14</f>
        <v>92.30000000000291</v>
      </c>
      <c r="BK14" s="6">
        <f>+每日电表读数!BL14-每日电表读数!BK14</f>
        <v>82.5</v>
      </c>
      <c r="BL14" s="6">
        <f>+每日电表读数!BM14-每日电表读数!BL14</f>
        <v>37.5</v>
      </c>
      <c r="BM14" s="6">
        <f>+每日电表读数!BN14-每日电表读数!BM14</f>
        <v>82.5</v>
      </c>
      <c r="BN14" s="6">
        <f>+每日电表读数!BO14-每日电表读数!BN14</f>
        <v>83.30000000000291</v>
      </c>
      <c r="BO14" s="6">
        <f>+每日电表读数!BP14-每日电表读数!BO14</f>
        <v>83.299999999988358</v>
      </c>
      <c r="BP14" s="6">
        <f>+每日电表读数!BQ14-每日电表读数!BP14</f>
        <v>74.900000000008731</v>
      </c>
      <c r="BQ14" s="6">
        <f>+每日电表读数!BR14-每日电表读数!BQ14</f>
        <v>79.399999999994179</v>
      </c>
      <c r="BR14" s="6">
        <f>+每日电表读数!BS14-每日电表读数!BR14</f>
        <v>86.600000000005821</v>
      </c>
      <c r="BS14" s="6">
        <f>+每日电表读数!BT14-每日电表读数!BS14</f>
        <v>42.19999999999709</v>
      </c>
      <c r="BT14" s="6">
        <f>+每日电表读数!BU14-每日电表读数!BT14</f>
        <v>92.399999999994179</v>
      </c>
      <c r="BU14" s="6">
        <f>+每日电表读数!BV14-每日电表读数!BU14</f>
        <v>117.90000000000873</v>
      </c>
      <c r="BV14" s="6">
        <f>+每日电表读数!BW14-每日电表读数!BV14</f>
        <v>118.39999999999418</v>
      </c>
      <c r="BW14" s="6">
        <f>+每日电表读数!BX14-每日电表读数!BW14</f>
        <v>110.10000000000582</v>
      </c>
      <c r="BX14" s="6">
        <f>+每日电表读数!BY14-每日电表读数!BX14</f>
        <v>115.59999999999127</v>
      </c>
      <c r="BY14" s="6">
        <f>+每日电表读数!BZ14-每日电表读数!BY14</f>
        <v>92.600000000005821</v>
      </c>
      <c r="BZ14" s="6">
        <f>+每日电表读数!CA14-每日电表读数!BZ14</f>
        <v>59.399999999994179</v>
      </c>
      <c r="CA14" s="6">
        <f>+每日电表读数!CB14-每日电表读数!CA14</f>
        <v>109.10000000000582</v>
      </c>
      <c r="CB14" s="6">
        <f>+每日电表读数!CC14-每日电表读数!CB14</f>
        <v>90</v>
      </c>
      <c r="CC14" s="6">
        <f>+每日电表读数!CD14-每日电表读数!CC14</f>
        <v>84.80000000000291</v>
      </c>
      <c r="CD14" s="6">
        <f>+每日电表读数!CE14-每日电表读数!CD14</f>
        <v>97</v>
      </c>
      <c r="CE14" s="6">
        <f>+每日电表读数!CF14-每日电表读数!CE14</f>
        <v>91.80000000000291</v>
      </c>
      <c r="CF14" s="6">
        <f>+每日电表读数!CG14-每日电表读数!CF14</f>
        <v>99.099999999991269</v>
      </c>
      <c r="CG14" s="6">
        <f>+每日电表读数!CH14-每日电表读数!CG14</f>
        <v>43.69999999999709</v>
      </c>
      <c r="CH14" s="6">
        <f>+每日电表读数!CI14-每日电表读数!CH14</f>
        <v>96.200000000011642</v>
      </c>
      <c r="CI14" s="6">
        <f>+每日电表读数!CJ14-每日电表读数!CI14</f>
        <v>99.799999999988358</v>
      </c>
      <c r="CJ14" s="6">
        <f>+每日电表读数!CK14-每日电表读数!CJ14</f>
        <v>107.5</v>
      </c>
      <c r="CK14" s="6">
        <f>+每日电表读数!CL14-每日电表读数!CK14</f>
        <v>110.40000000000873</v>
      </c>
      <c r="CL14" s="6">
        <f>+每日电表读数!CM14-每日电表读数!CL14</f>
        <v>112.5</v>
      </c>
      <c r="CM14" s="6">
        <f>+每日电表读数!CN14-每日电表读数!CM14</f>
        <v>100</v>
      </c>
      <c r="CN14" s="6">
        <f>+每日电表读数!CO14-每日电表读数!CN14</f>
        <v>46.30000000000291</v>
      </c>
      <c r="CO14" s="6">
        <f>+每日电表读数!CP14-每日电表读数!CO14</f>
        <v>95.099999999991269</v>
      </c>
      <c r="CP14" s="6">
        <f>+每日电表读数!CQ14-每日电表读数!CP14</f>
        <v>87.80000000000291</v>
      </c>
      <c r="CQ14" s="6">
        <f>+每日电表读数!CR14-每日电表读数!CQ14</f>
        <v>90.19999999999709</v>
      </c>
      <c r="CR14" s="6">
        <f>+每日电表读数!CS14-每日电表读数!CR14</f>
        <v>89.80000000000291</v>
      </c>
      <c r="CS14" s="6">
        <f>+每日电表读数!CT14-每日电表读数!CS14</f>
        <v>88.5</v>
      </c>
      <c r="CT14" s="6">
        <f>+每日电表读数!CU14-每日电表读数!CT14</f>
        <v>71.100000000005821</v>
      </c>
      <c r="CU14" s="6">
        <f>+每日电表读数!CV14-每日电表读数!CU14</f>
        <v>52</v>
      </c>
      <c r="CV14" s="6">
        <f>+每日电表读数!CW14-每日电表读数!CV14</f>
        <v>55.599999999991269</v>
      </c>
      <c r="CW14" s="6">
        <f>+每日电表读数!CX14-每日电表读数!CW14</f>
        <v>92</v>
      </c>
      <c r="CX14" s="6">
        <f>+每日电表读数!CY14-每日电表读数!CX14</f>
        <v>95.5</v>
      </c>
      <c r="CY14" s="6">
        <f>+每日电表读数!CZ14-每日电表读数!CY14</f>
        <v>100.69999999999709</v>
      </c>
      <c r="CZ14" s="6">
        <f>+每日电表读数!DA14-每日电表读数!CZ14</f>
        <v>100.30000000000291</v>
      </c>
      <c r="DA14" s="6">
        <f>+每日电表读数!DB14-每日电表读数!DA14</f>
        <v>88.30000000000291</v>
      </c>
      <c r="DB14" s="6">
        <f>+每日电表读数!DC14-每日电表读数!DB14</f>
        <v>44.399999999994179</v>
      </c>
      <c r="DC14" s="6">
        <f>+每日电表读数!DD14-每日电表读数!DC14</f>
        <v>96</v>
      </c>
      <c r="DD14" s="6">
        <f>+每日电表读数!DE14-每日电表读数!DD14</f>
        <v>98.900000000008731</v>
      </c>
      <c r="DE14" s="6">
        <f>+每日电表读数!DF14-每日电表读数!DE14</f>
        <v>101.39999999999418</v>
      </c>
      <c r="DF14" s="6">
        <f>+每日电表读数!DG14-每日电表读数!DF14</f>
        <v>98.69999999999709</v>
      </c>
      <c r="DG14" s="6">
        <f>+每日电表读数!DH14-每日电表读数!DG14</f>
        <v>102.40000000000873</v>
      </c>
      <c r="DH14" s="6">
        <f>+每日电表读数!DI14-每日电表读数!DH14</f>
        <v>86.80000000000291</v>
      </c>
      <c r="DI14" s="6">
        <f>+每日电表读数!DJ14-每日电表读数!DI14</f>
        <v>55.5</v>
      </c>
      <c r="DJ14" s="6">
        <f>+每日电表读数!DK14-每日电表读数!DJ14</f>
        <v>99.5</v>
      </c>
      <c r="DK14" s="6">
        <f>+每日电表读数!DL14-每日电表读数!DK14</f>
        <v>106.69999999999709</v>
      </c>
      <c r="DL14" s="6">
        <f>+每日电表读数!DM14-每日电表读数!DL14</f>
        <v>99.899999999994179</v>
      </c>
      <c r="DM14" s="6">
        <f>+每日电表读数!DN14-每日电表读数!DM14</f>
        <v>105.90000000000873</v>
      </c>
      <c r="DN14" s="6">
        <f>+每日电表读数!DO14-每日电表读数!DN14</f>
        <v>101.59999999999127</v>
      </c>
      <c r="DO14" s="6">
        <f>+每日电表读数!DP14-每日电表读数!DO14</f>
        <v>88.80000000000291</v>
      </c>
      <c r="DP14" s="6">
        <f>+每日电表读数!DQ14-每日电表读数!DP14</f>
        <v>45</v>
      </c>
      <c r="DQ14" s="6">
        <f>+每日电表读数!DR14-每日电表读数!DQ14</f>
        <v>106.30000000000291</v>
      </c>
      <c r="DR14" s="6">
        <f>+每日电表读数!DS14-每日电表读数!DR14</f>
        <v>82.399999999994179</v>
      </c>
      <c r="DS14" s="6">
        <f>+每日电表读数!DT14-每日电表读数!DS14</f>
        <v>30.400000000008731</v>
      </c>
      <c r="DT14" s="6">
        <f>+每日电表读数!DU14-每日电表读数!DT14</f>
        <v>34.299999999988358</v>
      </c>
      <c r="DU14" s="6">
        <f>+每日电表读数!DV14-每日电表读数!DU14</f>
        <v>106.60000000000582</v>
      </c>
      <c r="DV14" s="6">
        <f>+每日电表读数!DW14-每日电表读数!DV14</f>
        <v>81.30000000000291</v>
      </c>
      <c r="DW14" s="6">
        <f>+每日电表读数!DX14-每日电表读数!DW14</f>
        <v>35.399999999994179</v>
      </c>
      <c r="DX14" s="6">
        <f>+每日电表读数!DY14-每日电表读数!DX14</f>
        <v>79.69999999999709</v>
      </c>
      <c r="DY14" s="6">
        <f>+每日电表读数!DZ14-每日电表读数!DY14</f>
        <v>93</v>
      </c>
      <c r="DZ14" s="6">
        <f>+每日电表读数!EA14-每日电表读数!DZ14</f>
        <v>96.80000000000291</v>
      </c>
      <c r="EA14" s="6">
        <f>+每日电表读数!EB14-每日电表读数!EA14</f>
        <v>41.69999999999709</v>
      </c>
      <c r="EB14" s="6">
        <f>+每日电表读数!EC14-每日电表读数!EB14</f>
        <v>96.400000000008731</v>
      </c>
      <c r="EC14" s="6">
        <f>+每日电表读数!ED14-每日电表读数!EC14</f>
        <v>85.5</v>
      </c>
      <c r="ED14" s="6">
        <f>+每日电表读数!EE14-每日电表读数!ED14</f>
        <v>45.80000000000291</v>
      </c>
      <c r="EE14" s="6">
        <f>+每日电表读数!EF14-每日电表读数!EE14</f>
        <v>85</v>
      </c>
      <c r="EF14" s="6">
        <f>+每日电表读数!EG14-每日电表读数!EF14</f>
        <v>87.099999999991269</v>
      </c>
      <c r="EG14" s="6">
        <f>+每日电表读数!EH14-每日电表读数!EG14</f>
        <v>93.69999999999709</v>
      </c>
      <c r="EH14" s="6">
        <f>+每日电表读数!EI14-每日电表读数!EH14</f>
        <v>87.5</v>
      </c>
      <c r="EI14" s="6">
        <f>+每日电表读数!EJ14-每日电表读数!EI14</f>
        <v>93.200000000011642</v>
      </c>
      <c r="EJ14" s="6">
        <f>+每日电表读数!EK14-每日电表读数!EJ14</f>
        <v>70.099999999991269</v>
      </c>
      <c r="EK14" s="6">
        <f>+每日电表读数!EL14-每日电表读数!EK14</f>
        <v>44.400000000008731</v>
      </c>
      <c r="EL14" s="6">
        <f>+每日电表读数!EM14-每日电表读数!EL14</f>
        <v>82.599999999991269</v>
      </c>
      <c r="EM14" s="6">
        <f>+每日电表读数!EN14-每日电表读数!EM14</f>
        <v>84.80000000000291</v>
      </c>
      <c r="EN14" s="6">
        <f>+每日电表读数!EO14-每日电表读数!EN14</f>
        <v>86.69999999999709</v>
      </c>
      <c r="EO14" s="6">
        <f>+每日电表读数!EP14-每日电表读数!EO14</f>
        <v>85.400000000008731</v>
      </c>
      <c r="EP14" s="6">
        <f>+每日电表读数!EQ14-每日电表读数!EP14</f>
        <v>77.5</v>
      </c>
      <c r="EQ14" s="6">
        <f>+每日电表读数!ER14-每日电表读数!EQ14</f>
        <v>65.799999999988358</v>
      </c>
      <c r="ER14" s="6">
        <f>+每日电表读数!ES14-每日电表读数!ER14</f>
        <v>28.400000000008731</v>
      </c>
      <c r="ES14" s="6">
        <f>+每日电表读数!ET14-每日电表读数!ES14</f>
        <v>84.69999999999709</v>
      </c>
      <c r="ET14" s="6">
        <f>+每日电表读数!EU14-每日电表读数!ET14</f>
        <v>89.600000000005821</v>
      </c>
      <c r="EU14" s="6">
        <f>+每日电表读数!EV14-每日电表读数!EU14</f>
        <v>85.899999999994179</v>
      </c>
      <c r="EV14" s="6">
        <f>+每日电表读数!EW14-每日电表读数!EV14</f>
        <v>86.100000000005821</v>
      </c>
      <c r="EW14" s="6">
        <f>+每日电表读数!EX14-每日电表读数!EW14</f>
        <v>70.69999999999709</v>
      </c>
      <c r="EX14" s="6">
        <f>+每日电表读数!EY14-每日电表读数!EX14</f>
        <v>75.899999999994179</v>
      </c>
      <c r="EY14" s="6">
        <f>+每日电表读数!EZ14-每日电表读数!EY14</f>
        <v>48.600000000005821</v>
      </c>
      <c r="EZ14" s="6">
        <f>+每日电表读数!FA14-每日电表读数!EZ14</f>
        <v>92.30000000000291</v>
      </c>
      <c r="FA14" s="6">
        <f>+每日电表读数!FB14-每日电表读数!FA14</f>
        <v>91.099999999991269</v>
      </c>
      <c r="FB14" s="6">
        <f>+每日电表读数!FC14-每日电表读数!FB14</f>
        <v>88.69999999999709</v>
      </c>
      <c r="FC14" s="6">
        <f>+每日电表读数!FD14-每日电表读数!FC14</f>
        <v>97.400000000008731</v>
      </c>
      <c r="FD14" s="6">
        <f>+每日电表读数!FE14-每日电表读数!FD14</f>
        <v>90.899999999994179</v>
      </c>
      <c r="FE14" s="6">
        <f>+每日电表读数!FF14-每日电表读数!FE14</f>
        <v>81.69999999999709</v>
      </c>
      <c r="FF14" s="6">
        <f>+每日电表读数!FG14-每日电表读数!FF14</f>
        <v>26.900000000008731</v>
      </c>
      <c r="FG14" s="6">
        <f>+每日电表读数!FH14-每日电表读数!FG14</f>
        <v>97.19999999999709</v>
      </c>
      <c r="FH14" s="6">
        <f>+每日电表读数!FI14-每日电表读数!FH14</f>
        <v>95.5</v>
      </c>
      <c r="FI14" s="6">
        <f>+每日电表读数!FJ14-每日电表读数!FI14</f>
        <v>95.600000000005821</v>
      </c>
      <c r="FJ14" s="6">
        <f>+每日电表读数!FK14-每日电表读数!FJ14</f>
        <v>104</v>
      </c>
      <c r="FK14" s="6">
        <f>+每日电表读数!FL14-每日电表读数!FK14</f>
        <v>101.39999999999418</v>
      </c>
      <c r="FL14" s="6">
        <f>+每日电表读数!FM14-每日电表读数!FL14</f>
        <v>90</v>
      </c>
      <c r="FM14" s="6">
        <f>+每日电表读数!FN14-每日电表读数!FM14</f>
        <v>27</v>
      </c>
      <c r="FN14" s="6">
        <f>+每日电表读数!FO14-每日电表读数!FN14</f>
        <v>86.100000000005821</v>
      </c>
      <c r="FO14" s="6">
        <f>+每日电表读数!FP14-每日电表读数!FO14</f>
        <v>91.5</v>
      </c>
      <c r="FP14" s="6">
        <f>+每日电表读数!FQ14-每日电表读数!FP14</f>
        <v>98.19999999999709</v>
      </c>
      <c r="FQ14" s="6">
        <f>+每日电表读数!FR14-每日电表读数!FQ14</f>
        <v>95</v>
      </c>
      <c r="FR14" s="6">
        <f>+每日电表读数!FS14-每日电表读数!FR14</f>
        <v>93.399999999994179</v>
      </c>
      <c r="FS14" s="6">
        <f>+每日电表读数!FT14-每日电表读数!FS14</f>
        <v>85.5</v>
      </c>
      <c r="FT14" s="6">
        <f>+每日电表读数!FU14-每日电表读数!FT14</f>
        <v>23.900000000008731</v>
      </c>
      <c r="FU14" s="6">
        <f>+每日电表读数!FV14-每日电表读数!FU14</f>
        <v>101.69999999999709</v>
      </c>
      <c r="FV14" s="6">
        <f>+每日电表读数!FW14-每日电表读数!FV14</f>
        <v>108.30000000000291</v>
      </c>
      <c r="FW14" s="6">
        <f>+每日电表读数!FX14-每日电表读数!FW14</f>
        <v>97.099999999991269</v>
      </c>
      <c r="FX14" s="6">
        <f>+每日电表读数!FY14-每日电表读数!FX14</f>
        <v>95.19999999999709</v>
      </c>
      <c r="FY14" s="6">
        <f>+每日电表读数!FZ14-每日电表读数!FY14</f>
        <v>88.200000000011642</v>
      </c>
      <c r="FZ14" s="6">
        <f>+每日电表读数!GA14-每日电表读数!FZ14</f>
        <v>91</v>
      </c>
      <c r="GA14" s="6">
        <f>+每日电表读数!GB14-每日电表读数!GA14</f>
        <v>26.299999999988358</v>
      </c>
      <c r="GB14" s="6">
        <f>+每日电表读数!GC14-每日电表读数!GB14</f>
        <v>103.30000000000291</v>
      </c>
      <c r="GC14" s="6">
        <f>+每日电表读数!GD14-每日电表读数!GC14</f>
        <v>105.80000000000291</v>
      </c>
      <c r="GD14" s="6">
        <f>+每日电表读数!GE14-每日电表读数!GD14</f>
        <v>93.69999999999709</v>
      </c>
      <c r="GE14" s="6">
        <f>+每日电表读数!GF14-每日电表读数!GE14</f>
        <v>98.30000000000291</v>
      </c>
      <c r="GF14" s="6">
        <f>+每日电表读数!GG14-每日电表读数!GF14</f>
        <v>96.5</v>
      </c>
      <c r="GG14" s="6">
        <f>+每日电表读数!GH14-每日电表读数!GG14</f>
        <v>84.80000000000291</v>
      </c>
      <c r="GH14" s="6">
        <f>+每日电表读数!GI14-每日电表读数!GH14</f>
        <v>28.399999999994179</v>
      </c>
      <c r="GI14" s="6">
        <f>+每日电表读数!GJ14-每日电表读数!GI14</f>
        <v>93.69999999999709</v>
      </c>
      <c r="GJ14" s="6">
        <f>+每日电表读数!GK14-每日电表读数!GJ14</f>
        <v>100.40000000000873</v>
      </c>
      <c r="GK14" s="6">
        <f>+每日电表读数!GL14-每日电表读数!GK14</f>
        <v>98.80000000000291</v>
      </c>
      <c r="GL14" s="6">
        <f>+每日电表读数!GM14-每日电表读数!GL14</f>
        <v>102.39999999999418</v>
      </c>
      <c r="GM14" s="6">
        <f>+每日电表读数!GN14-每日电表读数!GM14</f>
        <v>107.10000000000582</v>
      </c>
      <c r="GN14" s="6">
        <f>+每日电表读数!GO14-每日电表读数!GN14</f>
        <v>90.899999999994179</v>
      </c>
      <c r="GO14" s="6">
        <f>+每日电表读数!GP14-每日电表读数!GO14</f>
        <v>29.5</v>
      </c>
      <c r="GP14" s="6">
        <f>+每日电表读数!GQ14-每日电表读数!GP14</f>
        <v>95.5</v>
      </c>
      <c r="GQ14" s="6">
        <f>+每日电表读数!GR14-每日电表读数!GQ14</f>
        <v>95.19999999999709</v>
      </c>
      <c r="GR14" s="6">
        <f>+每日电表读数!GS14-每日电表读数!GR14</f>
        <v>92.900000000008731</v>
      </c>
      <c r="GS14" s="6">
        <f>+每日电表读数!GT14-每日电表读数!GS14</f>
        <v>90.19999999999709</v>
      </c>
      <c r="GT14" s="6">
        <f>+每日电表读数!GU14-每日电表读数!GT14</f>
        <v>95.399999999994179</v>
      </c>
      <c r="GU14" s="6">
        <f>+每日电表读数!GV14-每日电表读数!GU14</f>
        <v>75.19999999999709</v>
      </c>
      <c r="GV14" s="6">
        <f>+每日电表读数!GW14-每日电表读数!GV14</f>
        <v>32.600000000005821</v>
      </c>
      <c r="GW14" s="6">
        <f>+每日电表读数!GX14-每日电表读数!GW14</f>
        <v>64.69999999999709</v>
      </c>
      <c r="GX14" s="6">
        <f>+每日电表读数!GY14-每日电表读数!GX14</f>
        <v>31.400000000008731</v>
      </c>
      <c r="GY14" s="6">
        <f>+每日电表读数!GZ14-每日电表读数!GY14</f>
        <v>89</v>
      </c>
      <c r="GZ14" s="6">
        <f>+每日电表读数!HA14-每日电表读数!GZ14</f>
        <v>105.79999999998836</v>
      </c>
      <c r="HA14" s="6">
        <f>+每日电表读数!HB14-每日电表读数!HA14</f>
        <v>94.5</v>
      </c>
      <c r="HB14" s="6">
        <f>+每日电表读数!HC14-每日电表读数!HB14</f>
        <v>81.5</v>
      </c>
      <c r="HC14" s="6">
        <f>+每日电表读数!HD14-每日电表读数!HC14</f>
        <v>33.900000000008731</v>
      </c>
      <c r="HD14" s="6">
        <f>+每日电表读数!HE14-每日电表读数!HD14</f>
        <v>102.59999999999127</v>
      </c>
      <c r="HE14" s="6">
        <f>+每日电表读数!HF14-每日电表读数!HE14</f>
        <v>102.60000000000582</v>
      </c>
      <c r="HF14" s="6">
        <f>+每日电表读数!HG14-每日电表读数!HF14</f>
        <v>102.89999999999418</v>
      </c>
      <c r="HG14" s="6">
        <f>+每日电表读数!HH14-每日电表读数!HG14</f>
        <v>91.5</v>
      </c>
      <c r="HH14" s="6">
        <f>+每日电表读数!HI14-每日电表读数!HH14</f>
        <v>82.900000000008731</v>
      </c>
      <c r="HI14" s="6">
        <f>+每日电表读数!HJ14-每日电表读数!HI14</f>
        <v>91.399999999994179</v>
      </c>
      <c r="HJ14" s="6">
        <f>+每日电表读数!HK14-每日电表读数!HJ14</f>
        <v>49.600000000005821</v>
      </c>
      <c r="HK14" s="6">
        <f>+每日电表读数!HL14-每日电表读数!HK14</f>
        <v>111</v>
      </c>
      <c r="HL14" s="6">
        <f>+每日电表读数!HM14-每日电表读数!HL14</f>
        <v>104.39999999999418</v>
      </c>
      <c r="HM14" s="6">
        <f>+每日电表读数!HN14-每日电表读数!HM14</f>
        <v>94.100000000005821</v>
      </c>
      <c r="HN14" s="6">
        <f>+每日电表读数!HO14-每日电表读数!HN14</f>
        <v>93.5</v>
      </c>
      <c r="HO14" s="6">
        <f>+每日电表读数!HP14-每日电表读数!HO14</f>
        <v>81.19999999999709</v>
      </c>
      <c r="HP14" s="6">
        <f>+每日电表读数!HQ14-每日电表读数!HP14</f>
        <v>80.899999999994179</v>
      </c>
      <c r="HQ14" s="6">
        <f>+每日电表读数!HR14-每日电表读数!HQ14</f>
        <v>36</v>
      </c>
      <c r="HR14" s="6">
        <f>+每日电表读数!HS14-每日电表读数!HR14</f>
        <v>99.600000000005821</v>
      </c>
      <c r="HS14" s="6">
        <f>+每日电表读数!HT14-每日电表读数!HS14</f>
        <v>101.39999999999418</v>
      </c>
      <c r="HT14" s="6">
        <f>+每日电表读数!HU14-每日电表读数!HT14</f>
        <v>103.70000000001164</v>
      </c>
      <c r="HU14" s="6">
        <f>+每日电表读数!HV14-每日电表读数!HU14</f>
        <v>95.299999999988358</v>
      </c>
      <c r="HV14" s="6">
        <f>+每日电表读数!HW14-每日电表读数!HV14</f>
        <v>83.200000000011642</v>
      </c>
      <c r="HW14" s="6">
        <f>+每日电表读数!HX14-每日电表读数!HW14</f>
        <v>82</v>
      </c>
      <c r="HX14" s="6">
        <f>+每日电表读数!HY14-每日电表读数!HX14</f>
        <v>40.19999999999709</v>
      </c>
      <c r="HY14" s="6">
        <f>+每日电表读数!HZ14-每日电表读数!HY14</f>
        <v>91</v>
      </c>
      <c r="HZ14" s="6">
        <f>+每日电表读数!IA14-每日电表读数!HZ14</f>
        <v>88.80000000000291</v>
      </c>
      <c r="IA14" s="6">
        <f>+每日电表读数!IB14-每日电表读数!IA14</f>
        <v>94.799999999988358</v>
      </c>
      <c r="IB14" s="6">
        <f>+每日电表读数!IC14-每日电表读数!IB14</f>
        <v>92.900000000008731</v>
      </c>
      <c r="IC14" s="6">
        <f>+每日电表读数!ID14-每日电表读数!IC14</f>
        <v>86.599999999991269</v>
      </c>
      <c r="ID14" s="6">
        <f>+每日电表读数!IE14-每日电表读数!ID14</f>
        <v>78.5</v>
      </c>
      <c r="IE14" s="6">
        <f>+每日电表读数!IF14-每日电表读数!IE14</f>
        <v>54.200000000011642</v>
      </c>
      <c r="IF14" s="6">
        <f>+每日电表读数!IG14-每日电表读数!IF14</f>
        <v>84.899999999994179</v>
      </c>
      <c r="IG14" s="6">
        <f>+每日电表读数!IH14-每日电表读数!IG14</f>
        <v>85.899999999994179</v>
      </c>
      <c r="IH14" s="6">
        <f>+每日电表读数!II14-每日电表读数!IH14</f>
        <v>88.700000000011642</v>
      </c>
      <c r="II14" s="6">
        <f>+每日电表读数!IJ14-每日电表读数!II14</f>
        <v>88.19999999999709</v>
      </c>
      <c r="IJ14" s="6">
        <f>+每日电表读数!IK14-每日电表读数!IJ14</f>
        <v>95.30000000000291</v>
      </c>
      <c r="IK14" s="6">
        <f>+每日电表读数!IL14-每日电表读数!IK14</f>
        <v>73.5</v>
      </c>
      <c r="IL14" s="6">
        <f>+每日电表读数!IM14-每日电表读数!IL14</f>
        <v>57.5</v>
      </c>
      <c r="IM14" s="6">
        <f>+每日电表读数!IN14-每日电表读数!IM14</f>
        <v>50.599999999991269</v>
      </c>
      <c r="IN14" s="6">
        <f>+每日电表读数!IO14-每日电表读数!IN14</f>
        <v>25.30000000000291</v>
      </c>
      <c r="IO14" s="6">
        <f>+每日电表读数!IP14-每日电表读数!IO14</f>
        <v>82.600000000005821</v>
      </c>
      <c r="IP14" s="6">
        <f>+每日电表读数!IQ14-每日电表读数!IP14</f>
        <v>81.69999999999709</v>
      </c>
      <c r="IQ14" s="6">
        <f>+每日电表读数!IR14-每日电表读数!IQ14</f>
        <v>89.899999999994179</v>
      </c>
      <c r="IR14" s="6">
        <f>+每日电表读数!IS14-每日电表读数!IR14</f>
        <v>85.100000000005821</v>
      </c>
      <c r="IS14" s="6">
        <f>+每日电表读数!IT14-每日电表读数!IS14</f>
        <v>35.69999999999709</v>
      </c>
      <c r="IT14" s="6">
        <f>+每日电表读数!IU14-每日电表读数!IT14</f>
        <v>95</v>
      </c>
      <c r="IU14" s="6">
        <f>+每日电表读数!IV14-每日电表读数!IU14</f>
        <v>83</v>
      </c>
      <c r="IV14" s="6">
        <f>+每日电表读数!IW14-每日电表读数!IV14</f>
        <v>77.100000000005821</v>
      </c>
      <c r="IW14" s="6">
        <f>+每日电表读数!IX14-每日电表读数!IW14</f>
        <v>78.599999999991269</v>
      </c>
      <c r="IX14" s="6">
        <f>+每日电表读数!IY14-每日电表读数!IX14</f>
        <v>80.30000000000291</v>
      </c>
      <c r="IY14" s="6">
        <f>+每日电表读数!IZ14-每日电表读数!IY14</f>
        <v>84.399999999994179</v>
      </c>
      <c r="IZ14" s="6">
        <f>+每日电表读数!JA14-每日电表读数!IZ14</f>
        <v>32.100000000005821</v>
      </c>
      <c r="JA14" s="6">
        <f>+每日电表读数!JB14-每日电表读数!JA14</f>
        <v>80.100000000005821</v>
      </c>
      <c r="JB14" s="6">
        <f>+每日电表读数!JC14-每日电表读数!JB14</f>
        <v>78</v>
      </c>
      <c r="JC14" s="6">
        <f>+每日电表读数!JD14-每日电表读数!JC14</f>
        <v>78.399999999994179</v>
      </c>
      <c r="JD14" s="6">
        <f>+每日电表读数!JE14-每日电表读数!JD14</f>
        <v>85.30000000000291</v>
      </c>
      <c r="JE14" s="6">
        <f>+每日电表读数!JF14-每日电表读数!JE14</f>
        <v>85.80000000000291</v>
      </c>
      <c r="JF14" s="6">
        <f>+每日电表读数!JG14-每日电表读数!JF14</f>
        <v>83.299999999988358</v>
      </c>
      <c r="JG14" s="6">
        <f>+每日电表读数!JH14-每日电表读数!JG14</f>
        <v>40.30000000000291</v>
      </c>
      <c r="JH14" s="6">
        <f>+每日电表读数!JI14-每日电表读数!JH14</f>
        <v>94</v>
      </c>
      <c r="JI14" s="6">
        <f>+每日电表读数!JJ14-每日电表读数!JI14</f>
        <v>100.60000000000582</v>
      </c>
      <c r="JJ14" s="6">
        <f>+每日电表读数!JK14-每日电表读数!JJ14</f>
        <v>93.399999999994179</v>
      </c>
      <c r="JK14" s="6">
        <f>+每日电表读数!JL14-每日电表读数!JK14</f>
        <v>100.5</v>
      </c>
      <c r="JL14" s="6">
        <f>+每日电表读数!JM14-每日电表读数!JL14</f>
        <v>107.30000000000291</v>
      </c>
      <c r="JM14" s="6">
        <f>+每日电表读数!JN14-每日电表读数!JM14</f>
        <v>86.399999999994179</v>
      </c>
      <c r="JN14" s="6">
        <f>+每日电表读数!JO14-每日电表读数!JN14</f>
        <v>44.900000000008731</v>
      </c>
      <c r="JO14" s="6">
        <f>+每日电表读数!JP14-每日电表读数!JO14</f>
        <v>105.19999999999709</v>
      </c>
      <c r="JP14" s="6">
        <f>+每日电表读数!JQ14-每日电表读数!JP14</f>
        <v>108.60000000000582</v>
      </c>
      <c r="JQ14" s="6">
        <f>+每日电表读数!JR14-每日电表读数!JQ14</f>
        <v>111.89999999999418</v>
      </c>
      <c r="JR14" s="6">
        <f>+每日电表读数!JS14-每日电表读数!JR14</f>
        <v>96.19999999999709</v>
      </c>
      <c r="JS14" s="6">
        <f>+每日电表读数!JT14-每日电表读数!JS14</f>
        <v>94.100000000005821</v>
      </c>
      <c r="JT14" s="6">
        <f>+每日电表读数!JU14-每日电表读数!JT14</f>
        <v>95.69999999999709</v>
      </c>
      <c r="JU14" s="6">
        <f>+每日电表读数!JV14-每日电表读数!JU14</f>
        <v>57.899999999994179</v>
      </c>
      <c r="JV14" s="6">
        <f>+每日电表读数!JW14-每日电表读数!JV14</f>
        <v>83.80000000000291</v>
      </c>
      <c r="JW14" s="6">
        <f>+每日电表读数!JX14-每日电表读数!JW14</f>
        <v>78.900000000008731</v>
      </c>
      <c r="JX14" s="6">
        <f>+每日电表读数!JY14-每日电表读数!JX14</f>
        <v>74.799999999988358</v>
      </c>
      <c r="JY14" s="6">
        <f>+每日电表读数!JZ14-每日电表读数!JY14</f>
        <v>74.700000000011642</v>
      </c>
      <c r="JZ14" s="6">
        <f>+每日电表读数!KA14-每日电表读数!JZ14</f>
        <v>71.19999999999709</v>
      </c>
      <c r="KA14" s="6">
        <f>+每日电表读数!KB14-每日电表读数!KA14</f>
        <v>82</v>
      </c>
      <c r="KB14" s="6">
        <f>+每日电表读数!KC14-每日电表读数!KB14</f>
        <v>43.30000000000291</v>
      </c>
      <c r="KC14" s="6">
        <f>+每日电表读数!KD14-每日电表读数!KC14</f>
        <v>76.899999999994179</v>
      </c>
      <c r="KD14" s="6">
        <f>+每日电表读数!KE14-每日电表读数!KD14</f>
        <v>79.100000000005821</v>
      </c>
      <c r="KE14" s="6">
        <f>+每日电表读数!KF14-每日电表读数!KE14</f>
        <v>76.19999999999709</v>
      </c>
      <c r="KF14" s="6">
        <f>+每日电表读数!KG14-每日电表读数!KF14</f>
        <v>75.099999999991269</v>
      </c>
      <c r="KG14" s="6">
        <f>+每日电表读数!KH14-每日电表读数!KG14</f>
        <v>72.900000000008731</v>
      </c>
      <c r="KH14" s="6">
        <f>+每日电表读数!KI14-每日电表读数!KH14</f>
        <v>65</v>
      </c>
      <c r="KI14" s="6">
        <f>+每日电表读数!KJ14-每日电表读数!KI14</f>
        <v>37.30000000000291</v>
      </c>
      <c r="KJ14" s="6">
        <f>+每日电表读数!KK14-每日电表读数!KJ14</f>
        <v>86.899999999994179</v>
      </c>
      <c r="KK14" s="6">
        <f>+每日电表读数!KL14-每日电表读数!KK14</f>
        <v>84.30000000000291</v>
      </c>
      <c r="KL14" s="6">
        <f>+每日电表读数!KM14-每日电表读数!KL14</f>
        <v>72</v>
      </c>
      <c r="KM14" s="6">
        <f>+每日电表读数!KN14-每日电表读数!KM14</f>
        <v>73.399999999994179</v>
      </c>
      <c r="KN14" s="6">
        <f>+每日电表读数!KO14-每日电表读数!KN14</f>
        <v>76.69999999999709</v>
      </c>
      <c r="KO14" s="6">
        <f>+每日电表读数!KP14-每日电表读数!KO14</f>
        <v>70.200000000011642</v>
      </c>
      <c r="KP14" s="6">
        <f>+每日电表读数!KQ14-每日电表读数!KP14</f>
        <v>42.099999999991269</v>
      </c>
      <c r="KQ14" s="6">
        <f>+每日电表读数!KR14-每日电表读数!KQ14</f>
        <v>83.600000000005821</v>
      </c>
      <c r="KR14" s="6">
        <f>+每日电表读数!KS14-每日电表读数!KR14</f>
        <v>74</v>
      </c>
      <c r="KS14" s="6">
        <f>+每日电表读数!KT14-每日电表读数!KS14</f>
        <v>67.399999999994179</v>
      </c>
      <c r="KT14" s="6">
        <f>+每日电表读数!KU14-每日电表读数!KT14</f>
        <v>67</v>
      </c>
      <c r="KU14" s="6">
        <f>+每日电表读数!KV14-每日电表读数!KU14</f>
        <v>71.100000000005821</v>
      </c>
      <c r="KV14" s="6">
        <f>+每日电表读数!KW14-每日电表读数!KV14</f>
        <v>65.19999999999709</v>
      </c>
      <c r="KW14" s="6">
        <f>+每日电表读数!KX14-每日电表读数!KW14</f>
        <v>43.80000000000291</v>
      </c>
      <c r="KX14" s="6">
        <f>+每日电表读数!KY14-每日电表读数!KX14</f>
        <v>72.399999999994179</v>
      </c>
      <c r="KY14" s="6">
        <f>+每日电表读数!KZ14-每日电表读数!KY14</f>
        <v>64.600000000005821</v>
      </c>
      <c r="KZ14" s="6">
        <f>+每日电表读数!LA14-每日电表读数!KZ14</f>
        <v>63.19999999999709</v>
      </c>
      <c r="LA14" s="6">
        <f>+每日电表读数!LB14-每日电表读数!LA14</f>
        <v>64.5</v>
      </c>
      <c r="LB14" s="6">
        <f>+每日电表读数!LC14-每日电表读数!LB14</f>
        <v>61.899999999994179</v>
      </c>
      <c r="LC14" s="6">
        <f>+每日电表读数!LD14-每日电表读数!LC14</f>
        <v>50.700000000011642</v>
      </c>
      <c r="LD14" s="6">
        <f>+每日电表读数!LE14-每日电表读数!LD14</f>
        <v>19.399999999994179</v>
      </c>
      <c r="LE14" s="6">
        <f>+每日电表读数!LF14-每日电表读数!LE14</f>
        <v>70.399999999994179</v>
      </c>
      <c r="LF14" s="6">
        <f>+每日电表读数!LG14-每日电表读数!LF14</f>
        <v>66.900000000008731</v>
      </c>
      <c r="LG14" s="6">
        <f>+每日电表读数!LH14-每日电表读数!LG14</f>
        <v>63.19999999999709</v>
      </c>
      <c r="LH14" s="6">
        <f>+每日电表读数!LI14-每日电表读数!LH14</f>
        <v>62.600000000005821</v>
      </c>
      <c r="LI14" s="6">
        <f>+每日电表读数!LJ14-每日电表读数!LI14</f>
        <v>67.099999999991269</v>
      </c>
      <c r="LJ14" s="6">
        <f>+每日电表读数!LK14-每日电表读数!LJ14</f>
        <v>59.600000000005821</v>
      </c>
      <c r="LK14" s="6">
        <f>+每日电表读数!LL14-每日电表读数!LK14</f>
        <v>31.19999999999709</v>
      </c>
      <c r="LL14" s="6">
        <f>+每日电表读数!LM14-每日电表读数!LL14</f>
        <v>65.5</v>
      </c>
      <c r="LM14" s="6">
        <f>+每日电表读数!LN14-每日电表读数!LM14</f>
        <v>66</v>
      </c>
      <c r="LN14" s="6">
        <f>+每日电表读数!LO14-每日电表读数!LN14</f>
        <v>69</v>
      </c>
      <c r="LO14" s="6">
        <f>+每日电表读数!LP14-每日电表读数!LO14</f>
        <v>66.19999999999709</v>
      </c>
      <c r="LP14" s="6">
        <f>+每日电表读数!LQ14-每日电表读数!LP14</f>
        <v>72.19999999999709</v>
      </c>
      <c r="LQ14" s="6">
        <f>+每日电表读数!LR14-每日电表读数!LQ14</f>
        <v>66.5</v>
      </c>
      <c r="LR14" s="6">
        <f>+每日电表读数!LS14-每日电表读数!LR14</f>
        <v>49.700000000011642</v>
      </c>
      <c r="LS14" s="6">
        <f>+每日电表读数!LT14-每日电表读数!LS14</f>
        <v>67.099999999991269</v>
      </c>
      <c r="LT14" s="6">
        <f>+每日电表读数!LU14-每日电表读数!LT14</f>
        <v>63.80000000000291</v>
      </c>
      <c r="LU14" s="6">
        <f>+每日电表读数!LV14-每日电表读数!LU14</f>
        <v>65.69999999999709</v>
      </c>
      <c r="LV14" s="6">
        <f>+每日电表读数!LW14-每日电表读数!LV14</f>
        <v>68</v>
      </c>
      <c r="LW14" s="6">
        <f>+每日电表读数!LX14-每日电表读数!LW14</f>
        <v>69.600000000005821</v>
      </c>
      <c r="LX14" s="6">
        <f>+每日电表读数!LY14-每日电表读数!LX14</f>
        <v>81.099999999991269</v>
      </c>
      <c r="LY14" s="6">
        <f>+每日电表读数!LZ14-每日电表读数!LY14</f>
        <v>43.700000000011642</v>
      </c>
      <c r="LZ14" s="6">
        <f>+每日电表读数!MA14-每日电表读数!LZ14</f>
        <v>83.099999999991269</v>
      </c>
      <c r="MA14" s="6">
        <f>+每日电表读数!MB14-每日电表读数!MA14</f>
        <v>89.30000000000291</v>
      </c>
      <c r="MB14" s="6">
        <f>+每日电表读数!MC14-每日电表读数!MB14</f>
        <v>79.899999999994179</v>
      </c>
      <c r="MC14" s="6">
        <f>+每日电表读数!MD14-每日电表读数!MC14</f>
        <v>73.100000000005821</v>
      </c>
      <c r="MD14" s="6">
        <f>+每日电表读数!ME14-每日电表读数!MD14</f>
        <v>71.80000000000291</v>
      </c>
      <c r="ME14" s="6">
        <f>+每日电表读数!MF14-每日电表读数!ME14</f>
        <v>73.69999999999709</v>
      </c>
      <c r="MF14" s="6">
        <f>+每日电表读数!MG14-每日电表读数!MF14</f>
        <v>63.80000000000291</v>
      </c>
      <c r="MG14" s="6">
        <f>+每日电表读数!MH14-每日电表读数!MG14</f>
        <v>67</v>
      </c>
      <c r="MH14" s="6">
        <f>+每日电表读数!MI14-每日电表读数!MH14</f>
        <v>71.69999999999709</v>
      </c>
      <c r="MI14" s="6">
        <f>+每日电表读数!MJ14-每日电表读数!MI14</f>
        <v>77.19999999999709</v>
      </c>
      <c r="MJ14" s="6">
        <f>+每日电表读数!MK14-每日电表读数!MJ14</f>
        <v>83.30000000000291</v>
      </c>
      <c r="MK14" s="6">
        <f>+每日电表读数!ML14-每日电表读数!MK14</f>
        <v>87.69999999999709</v>
      </c>
      <c r="ML14" s="6">
        <f>+每日电表读数!MM14-每日电表读数!ML14</f>
        <v>85.400000000008731</v>
      </c>
      <c r="MM14" s="6">
        <f>+每日电表读数!MN14-每日电表读数!MM14</f>
        <v>63.599999999991269</v>
      </c>
      <c r="MN14" s="6">
        <f>+每日电表读数!MO14-每日电表读数!MN14</f>
        <v>89.100000000005821</v>
      </c>
      <c r="MO14" s="6">
        <f>+每日电表读数!MP14-每日电表读数!MO14</f>
        <v>96.599999999991269</v>
      </c>
      <c r="MP14" s="6">
        <f>+每日电表读数!MQ14-每日电表读数!MP14</f>
        <v>101.40000000000873</v>
      </c>
      <c r="MQ14" s="6">
        <f>+每日电表读数!MR14-每日电表读数!MQ14</f>
        <v>100.30000000000291</v>
      </c>
      <c r="MR14" s="6">
        <f>+每日电表读数!MS14-每日电表读数!MR14</f>
        <v>96.5</v>
      </c>
      <c r="MS14" s="6">
        <f>+每日电表读数!MT14-每日电表读数!MS14</f>
        <v>86.599999999991269</v>
      </c>
      <c r="MT14" s="6">
        <f>+每日电表读数!MU14-每日电表读数!MT14</f>
        <v>45.69999999999709</v>
      </c>
      <c r="MU14" s="6">
        <f>+每日电表读数!MV14-每日电表读数!MU14</f>
        <v>89.80000000000291</v>
      </c>
      <c r="MV14" s="6">
        <f>+每日电表读数!MW14-每日电表读数!MV14</f>
        <v>97.900000000008731</v>
      </c>
      <c r="MW14" s="6">
        <f>+每日电表读数!MX14-每日电表读数!MW14</f>
        <v>96.299999999988358</v>
      </c>
      <c r="MX14" s="6">
        <f>+每日电表读数!MY14-每日电表读数!MX14</f>
        <v>90.900000000008731</v>
      </c>
      <c r="MY14" s="6">
        <f>+每日电表读数!MZ14-每日电表读数!MY14</f>
        <v>89.5</v>
      </c>
      <c r="MZ14" s="6">
        <f>+每日电表读数!NA14-每日电表读数!MZ14</f>
        <v>44.5</v>
      </c>
      <c r="NA14" s="6">
        <f>+每日电表读数!NB14-每日电表读数!NA14</f>
        <v>47.099999999991269</v>
      </c>
      <c r="NB14" s="6">
        <f>+每日电表读数!NC14-每日电表读数!NB14</f>
        <v>83.900000000008731</v>
      </c>
      <c r="NC14" s="6">
        <f>+每日电表读数!ND14-每日电表读数!NC14</f>
        <v>87.099999999991269</v>
      </c>
      <c r="ND14" s="6">
        <f>+每日电表读数!NE14-每日电表读数!ND14</f>
        <v>69.400000000008731</v>
      </c>
      <c r="NE14" s="6">
        <f>+每日电表读数!NF14-每日电表读数!NE14</f>
        <v>50</v>
      </c>
      <c r="NF14" s="6">
        <f>+每日电表读数!NG14-每日电表读数!NF14</f>
        <v>85.399999999994179</v>
      </c>
      <c r="NG14" s="6">
        <f>+每日电表读数!NH14-每日电表读数!NG14</f>
        <v>84</v>
      </c>
      <c r="NH14" s="6">
        <f>+每日电表读数!NI14-每日电表读数!NH14</f>
        <v>46.5</v>
      </c>
      <c r="NI14" s="6">
        <f>+每日电表读数!NJ14-每日电表读数!NI14</f>
        <v>78.19999999999709</v>
      </c>
      <c r="NJ14" s="6">
        <f>+每日电表读数!NK14-每日电表读数!NJ14</f>
        <v>79.400000000008731</v>
      </c>
      <c r="NK14" s="6">
        <f>+每日电表读数!NL14-每日电表读数!NK14</f>
        <v>91.899999999994179</v>
      </c>
      <c r="NL14" s="6">
        <f>+每日电表读数!NM14-每日电表读数!NL14</f>
        <v>88.400000000008731</v>
      </c>
      <c r="NM14" s="6">
        <f>+每日电表读数!NN14-每日电表读数!NM14</f>
        <v>96.799999999988358</v>
      </c>
      <c r="NN14" s="6">
        <f>+每日电表读数!NO14-每日电表读数!NN14</f>
        <v>65.200000000011642</v>
      </c>
      <c r="NO14" s="6">
        <f>+每日电表读数!NP14-每日电表读数!NO14</f>
        <v>42.899999999994179</v>
      </c>
      <c r="NP14" s="6">
        <f>+每日电表读数!NQ14-每日电表读数!NP14</f>
        <v>98.600000000005821</v>
      </c>
      <c r="NQ14" s="6">
        <f>+每日电表读数!NR14-每日电表读数!NQ14</f>
        <v>97.399999999994179</v>
      </c>
      <c r="NR14" s="6">
        <f>+每日电表读数!NS14-每日电表读数!NR14</f>
        <v>100</v>
      </c>
      <c r="NS14" s="6">
        <f>+每日电表读数!NT14-每日电表读数!NS14</f>
        <v>94.100000000005821</v>
      </c>
      <c r="NT14" s="6">
        <f>+每日电表读数!NU14-每日电表读数!NT14</f>
        <v>96</v>
      </c>
      <c r="NU14" s="6">
        <f>+每日电表读数!NV14-每日电表读数!NU14</f>
        <v>89.100000000005821</v>
      </c>
      <c r="NV14" s="6">
        <f>+每日电表读数!NW14-每日电表读数!NV14</f>
        <v>42.799999999988358</v>
      </c>
      <c r="NW14" s="6">
        <f>+每日电表读数!NX14-每日电表读数!NW14</f>
        <v>95.399999999994179</v>
      </c>
      <c r="NX14" s="6">
        <f>+每日电表读数!NY14-每日电表读数!NX14</f>
        <v>95.100000000005821</v>
      </c>
      <c r="NY14" s="6">
        <f>+每日电表读数!NZ14-每日电表读数!NY14</f>
        <v>98.899999999994179</v>
      </c>
      <c r="NZ14" s="6">
        <f>+每日电表读数!OA14-每日电表读数!NZ14</f>
        <v>96.700000000011642</v>
      </c>
      <c r="OA14" s="6">
        <f>+每日电表读数!OB14-每日电表读数!OA14</f>
        <v>94.699999999982538</v>
      </c>
      <c r="OB14" s="6">
        <f>+每日电表读数!OC14-每日电表读数!OB14</f>
        <v>79.700000000011642</v>
      </c>
      <c r="OC14" s="6">
        <f>+每日电表读数!OD14-每日电表读数!OC14</f>
        <v>42.600000000005821</v>
      </c>
      <c r="OD14" s="6">
        <f>+每日电表读数!OE14-每日电表读数!OD14</f>
        <v>90.899999999994179</v>
      </c>
      <c r="OE14" s="6">
        <f>+每日电表读数!OF14-每日电表读数!OE14</f>
        <v>91.600000000005821</v>
      </c>
      <c r="OF14" s="6">
        <f>+每日电表读数!OG14-每日电表读数!OF14</f>
        <v>99.299999999988358</v>
      </c>
      <c r="OG14" s="6">
        <f>+每日电表读数!OH14-每日电表读数!OG14</f>
        <v>103.39999999999418</v>
      </c>
      <c r="OH14" s="6">
        <f>+每日电表读数!OI14-每日电表读数!OH14</f>
        <v>98.5</v>
      </c>
      <c r="OI14" s="6">
        <f>+每日电表读数!OJ14-每日电表读数!OI14</f>
        <v>102.20000000001164</v>
      </c>
      <c r="OJ14" s="6">
        <f>+每日电表读数!OK14-每日电表读数!OJ14</f>
        <v>44.200000000011642</v>
      </c>
      <c r="OK14" s="6">
        <f>+每日电表读数!OL14-每日电表读数!OK14</f>
        <v>103.29999999998836</v>
      </c>
      <c r="OL14" s="6">
        <f>+每日电表读数!OM14-每日电表读数!OL14</f>
        <v>99.700000000011642</v>
      </c>
      <c r="OM14" s="6">
        <f>+每日电表读数!ON14-每日电表读数!OM14</f>
        <v>107.89999999999418</v>
      </c>
      <c r="ON14" s="6">
        <f>+每日电表读数!OO14-每日电表读数!ON14</f>
        <v>99.399999999994179</v>
      </c>
      <c r="OO14" s="6">
        <f>+每日电表读数!OP14-每日电表读数!OO14</f>
        <v>101.10000000000582</v>
      </c>
      <c r="OP14" s="6">
        <f>+每日电表读数!OQ14-每日电表读数!OP14</f>
        <v>100.69999999998254</v>
      </c>
      <c r="OQ14" s="6">
        <f>+每日电表读数!OR14-每日电表读数!OQ14</f>
        <v>45.300000000017462</v>
      </c>
      <c r="OR14" s="6">
        <f>+每日电表读数!OS14-每日电表读数!OR14</f>
        <v>101.19999999998254</v>
      </c>
      <c r="OS14" s="6">
        <f>+每日电表读数!OT14-每日电表读数!OS14</f>
        <v>94.900000000023283</v>
      </c>
      <c r="OT14" s="6">
        <f>+每日电表读数!OU14-每日电表读数!OT14</f>
        <v>95.099999999976717</v>
      </c>
      <c r="OU14" s="6">
        <f>+每日电表读数!OV14-每日电表读数!OU14</f>
        <v>92</v>
      </c>
      <c r="OV14" s="6">
        <f>+每日电表读数!OW14-每日电表读数!OV14</f>
        <v>80.100000000005821</v>
      </c>
      <c r="OW14" s="6">
        <f>+每日电表读数!OX14-每日电表读数!OW14</f>
        <v>51.200000000011642</v>
      </c>
      <c r="OX14" s="6">
        <f>+每日电表读数!OY14-每日电表读数!OX14</f>
        <v>25.199999999982538</v>
      </c>
      <c r="OY14" s="6">
        <f>+每日电表读数!OZ14-每日电表读数!OY14</f>
        <v>24.600000000005821</v>
      </c>
      <c r="OZ14" s="6">
        <f>+每日电表读数!PA14-每日电表读数!OZ14</f>
        <v>26.200000000011642</v>
      </c>
      <c r="PA14" s="6">
        <f>+每日电表读数!PB14-每日电表读数!PA14</f>
        <v>24.299999999988358</v>
      </c>
      <c r="PB14" s="6">
        <f>+每日电表读数!PC14-每日电表读数!PB14</f>
        <v>23.899999999994179</v>
      </c>
      <c r="PC14" s="6">
        <f>+每日电表读数!PD14-每日电表读数!PC14</f>
        <v>24.800000000017462</v>
      </c>
      <c r="PD14" s="6">
        <f>+每日电表读数!PE14-每日电表读数!PD14</f>
        <v>23.100000000005821</v>
      </c>
      <c r="PE14" s="6">
        <f>+每日电表读数!PF14-每日电表读数!PE14</f>
        <v>24.899999999994179</v>
      </c>
      <c r="PF14" s="6">
        <f>+每日电表读数!PG14-每日电表读数!PF14</f>
        <v>73.600000000005821</v>
      </c>
      <c r="PG14" s="6">
        <f>+每日电表读数!PH14-每日电表读数!PG14</f>
        <v>92.099999999976717</v>
      </c>
      <c r="PH14" s="6">
        <f>+每日电表读数!PI14-每日电表读数!PH14</f>
        <v>102.40000000002328</v>
      </c>
      <c r="PI14" s="6">
        <f>+每日电表读数!PJ14-每日电表读数!PI14</f>
        <v>102.29999999998836</v>
      </c>
      <c r="PJ14" s="6">
        <f>+每日电表读数!PK14-每日电表读数!PJ14</f>
        <v>98.5</v>
      </c>
      <c r="PK14" s="6">
        <f>+每日电表读数!PL14-每日电表读数!PK14</f>
        <v>95.600000000005821</v>
      </c>
      <c r="PL14" s="6">
        <f>+每日电表读数!PM14-每日电表读数!PL14</f>
        <v>43.5</v>
      </c>
      <c r="PM14" s="6">
        <f>+每日电表读数!PN14-每日电表读数!PM14</f>
        <v>104.5</v>
      </c>
      <c r="PN14" s="6">
        <f>+每日电表读数!PO14-每日电表读数!PN14</f>
        <v>111.89999999999418</v>
      </c>
      <c r="PO14" s="6">
        <f>+每日电表读数!PP14-每日电表读数!PO14</f>
        <v>99.899999999994179</v>
      </c>
      <c r="PP14" s="6">
        <f>+每日电表读数!PQ14-每日电表读数!PP14</f>
        <v>100.60000000000582</v>
      </c>
      <c r="PQ14" s="6">
        <f>+每日电表读数!PR14-每日电表读数!PQ14</f>
        <v>96.399999999994179</v>
      </c>
      <c r="PR14" s="6">
        <f>+每日电表读数!PS14-每日电表读数!PR14</f>
        <v>91.600000000005821</v>
      </c>
      <c r="PS14" s="6">
        <f>+每日电表读数!PT14-每日电表读数!PS14</f>
        <v>51.5</v>
      </c>
      <c r="PT14" s="6">
        <f>+每日电表读数!PU14-每日电表读数!PT14</f>
        <v>94.200000000011642</v>
      </c>
      <c r="PU14" s="6">
        <f>+每日电表读数!PV14-每日电表读数!PU14</f>
        <v>95.199999999982538</v>
      </c>
      <c r="PV14" s="6">
        <f>+每日电表读数!PW14-每日电表读数!PV14</f>
        <v>105.10000000000582</v>
      </c>
      <c r="PW14" s="6">
        <f>+每日电表读数!PX14-每日电表读数!PW14</f>
        <v>103.10000000000582</v>
      </c>
      <c r="PX14" s="6">
        <f>+每日电表读数!PY14-每日电表读数!PX14</f>
        <v>100.19999999998254</v>
      </c>
      <c r="PY14" s="6">
        <f>+每日电表读数!PZ14-每日电表读数!PY14</f>
        <v>103.10000000000582</v>
      </c>
      <c r="PZ14" s="6">
        <f>+每日电表读数!QA14-每日电表读数!PZ14</f>
        <v>28.700000000011642</v>
      </c>
      <c r="QA14" s="6">
        <f>+每日电表读数!QB14-每日电表读数!QA14</f>
        <v>102.69999999998254</v>
      </c>
      <c r="QB14" s="6">
        <f>+每日电表读数!QC14-每日电表读数!QB14</f>
        <v>98.600000000005821</v>
      </c>
      <c r="QC14" s="6">
        <f>+每日电表读数!QD14-每日电表读数!QC14</f>
        <v>103.70000000001164</v>
      </c>
      <c r="QD14" s="6">
        <f>+每日电表读数!QE14-每日电表读数!QD14</f>
        <v>114.39999999999418</v>
      </c>
      <c r="QE14" s="6">
        <f>+每日电表读数!QF14-每日电表读数!QE14</f>
        <v>110.20000000001164</v>
      </c>
      <c r="QF14" s="6">
        <f>+每日电表读数!QG14-每日电表读数!QF14</f>
        <v>78.699999999982538</v>
      </c>
      <c r="QG14" s="6">
        <f>+每日电表读数!QH14-每日电表读数!QG14</f>
        <v>27.899999999994179</v>
      </c>
      <c r="QH14" s="6">
        <f>+每日电表读数!QI14-每日电表读数!QH14</f>
        <v>113.60000000000582</v>
      </c>
      <c r="QI14" s="6">
        <f>+每日电表读数!QJ14-每日电表读数!QI14</f>
        <v>110.39999999999418</v>
      </c>
      <c r="QJ14" s="6">
        <f>+每日电表读数!QK14-每日电表读数!QJ14</f>
        <v>115.20000000001164</v>
      </c>
      <c r="QK14" s="6">
        <f>+每日电表读数!QL14-每日电表读数!QK14</f>
        <v>111.10000000000582</v>
      </c>
      <c r="QL14" s="6">
        <f>+每日电表读数!QM14-每日电表读数!QL14</f>
        <v>104.39999999999418</v>
      </c>
      <c r="QM14" s="6">
        <f>+每日电表读数!QN14-每日电表读数!QM14</f>
        <v>99.799999999988358</v>
      </c>
      <c r="QN14" s="6">
        <f>+每日电表读数!QO14-每日电表读数!QN14</f>
        <v>50.5</v>
      </c>
      <c r="QO14" s="6">
        <f>+每日电表读数!QP14-每日电表读数!QO14</f>
        <v>111.5</v>
      </c>
      <c r="QP14" s="6">
        <f>+每日电表读数!QQ14-每日电表读数!QP14</f>
        <v>109.10000000000582</v>
      </c>
      <c r="QQ14" s="6">
        <f>+每日电表读数!QR14-每日电表读数!QQ14</f>
        <v>107.30000000001746</v>
      </c>
      <c r="QR14" s="6">
        <f>+每日电表读数!QS14-每日电表读数!QR14</f>
        <v>106.5</v>
      </c>
      <c r="QS14" s="6">
        <f>+每日电表读数!QT14-每日电表读数!QS14</f>
        <v>113</v>
      </c>
      <c r="QT14" s="6">
        <f>+每日电表读数!QU14-每日电表读数!QT14</f>
        <v>84.899999999994179</v>
      </c>
      <c r="QU14" s="6">
        <f>+每日电表读数!QV14-每日电表读数!QU14</f>
        <v>50.100000000005821</v>
      </c>
      <c r="QV14" s="6">
        <f>+每日电表读数!QW14-每日电表读数!QV14</f>
        <v>110.5</v>
      </c>
      <c r="QW14" s="6">
        <f>+每日电表读数!QX14-每日电表读数!QW14</f>
        <v>113.79999999998836</v>
      </c>
      <c r="QX14" s="6">
        <f>+每日电表读数!QY14-每日电表读数!QX14</f>
        <v>119</v>
      </c>
      <c r="QY14" s="6">
        <f>+每日电表读数!QZ14-每日电表读数!QY14</f>
        <v>108.10000000000582</v>
      </c>
      <c r="QZ14" s="6">
        <f>+每日电表读数!RA14-每日电表读数!QZ14</f>
        <v>103</v>
      </c>
      <c r="RA14" s="6">
        <f>+每日电表读数!RB14-每日电表读数!RA14</f>
        <v>91</v>
      </c>
      <c r="RB14" s="6">
        <f>+每日电表读数!RC14-每日电表读数!RB14</f>
        <v>43.199999999982538</v>
      </c>
      <c r="RC14" s="6">
        <f>+每日电表读数!RD14-每日电表读数!RC14</f>
        <v>100.30000000001746</v>
      </c>
      <c r="RD14" s="6">
        <f>+每日电表读数!RE14-每日电表读数!RD14</f>
        <v>99.899999999994179</v>
      </c>
      <c r="RE14" s="6">
        <f>+每日电表读数!RF14-每日电表读数!RE14</f>
        <v>99.5</v>
      </c>
      <c r="RF14" s="6">
        <f>+每日电表读数!RG14-每日电表读数!RF14</f>
        <v>101</v>
      </c>
      <c r="RG14" s="6">
        <f>+每日电表读数!RH14-每日电表读数!RG14</f>
        <v>108.79999999998836</v>
      </c>
      <c r="RH14" s="6">
        <f>+每日电表读数!RI14-每日电表读数!RH14</f>
        <v>39.5</v>
      </c>
      <c r="RI14" s="6">
        <f>+每日电表读数!RJ14-每日电表读数!RI14</f>
        <v>33.800000000017462</v>
      </c>
      <c r="RJ14" s="6">
        <f>+每日电表读数!RK14-每日电表读数!RJ14</f>
        <v>106.29999999998836</v>
      </c>
      <c r="RK14" s="6">
        <f>+每日电表读数!RL14-每日电表读数!RK14</f>
        <v>97.399999999994179</v>
      </c>
      <c r="RL14" s="6">
        <f>+每日电表读数!RM14-每日电表读数!RL14</f>
        <v>99.600000000005821</v>
      </c>
      <c r="RM14" s="6">
        <f>+每日电表读数!RN14-每日电表读数!RM14</f>
        <v>104.60000000000582</v>
      </c>
      <c r="RN14" s="6">
        <f>+每日电表读数!RO14-每日电表读数!RN14</f>
        <v>87.600000000005821</v>
      </c>
      <c r="RO14" s="6">
        <f>+每日电表读数!RP14-每日电表读数!RO14</f>
        <v>82.899999999994179</v>
      </c>
      <c r="RP14" s="6">
        <f>+每日电表读数!RQ14-每日电表读数!RP14</f>
        <v>43.5</v>
      </c>
      <c r="RQ14" s="6">
        <f>+每日电表读数!RR14-每日电表读数!RQ14</f>
        <v>48.5</v>
      </c>
      <c r="RR14" s="6">
        <f>+每日电表读数!RS14-每日电表读数!RR14</f>
        <v>87.200000000011642</v>
      </c>
      <c r="RS14" s="6">
        <f>+每日电表读数!RT14-每日电表读数!RS14</f>
        <v>78.399999999994179</v>
      </c>
      <c r="RT14" s="6">
        <f>+每日电表读数!RU14-每日电表读数!RT14</f>
        <v>27.699999999982538</v>
      </c>
      <c r="RU14" s="6">
        <f>+每日电表读数!RV14-每日电表读数!RU14</f>
        <v>31.800000000017462</v>
      </c>
      <c r="RV14" s="6">
        <f>+每日电表读数!RW14-每日电表读数!RV14</f>
        <v>29</v>
      </c>
      <c r="RW14" s="6">
        <f>+每日电表读数!RX14-每日电表读数!RW14</f>
        <v>30.600000000005821</v>
      </c>
      <c r="RX14" s="6">
        <f>+每日电表读数!RY14-每日电表读数!RX14</f>
        <v>89.699999999982538</v>
      </c>
      <c r="RY14" s="6">
        <f>+每日电表读数!RZ14-每日电表读数!RY14</f>
        <v>81</v>
      </c>
      <c r="RZ14" s="6">
        <f>+每日电表读数!SA14-每日电表读数!RZ14</f>
        <v>90.300000000017462</v>
      </c>
      <c r="SA14" s="6">
        <f>+每日电表读数!SB14-每日电表读数!SA14</f>
        <v>97.5</v>
      </c>
      <c r="SB14" s="6">
        <f>+每日电表读数!SC14-每日电表读数!SB14</f>
        <v>98.099999999976717</v>
      </c>
      <c r="SC14" s="6">
        <f>+每日电表读数!SD14-每日电表读数!SC14</f>
        <v>76.900000000023283</v>
      </c>
      <c r="SD14" s="6">
        <f>+每日电表读数!SE14-每日电表读数!SD14</f>
        <v>33.299999999988358</v>
      </c>
      <c r="SE14" s="6">
        <f>+每日电表读数!SF14-每日电表读数!SE14</f>
        <v>96</v>
      </c>
      <c r="SF14" s="6">
        <f>+每日电表读数!SG14-每日电表读数!SF14</f>
        <v>95</v>
      </c>
      <c r="SG14" s="6">
        <f>+每日电表读数!SH14-每日电表读数!SG14</f>
        <v>101.89999999999418</v>
      </c>
      <c r="SH14" s="6">
        <f>+每日电表读数!SI14-每日电表读数!SH14</f>
        <v>98.200000000011642</v>
      </c>
      <c r="SI14" s="6">
        <f>+每日电表读数!SJ14-每日电表读数!SI14</f>
        <v>91.299999999988358</v>
      </c>
      <c r="SJ14" s="6">
        <f>+每日电表读数!SK14-每日电表读数!SJ14</f>
        <v>49.100000000005821</v>
      </c>
      <c r="SK14" s="6">
        <f>+每日电表读数!SL14-每日电表读数!SK14</f>
        <v>49</v>
      </c>
      <c r="SL14" s="6">
        <f>+每日电表读数!SM14-每日电表读数!SL14</f>
        <v>97</v>
      </c>
      <c r="SM14" s="6">
        <f>+每日电表读数!SN14-每日电表读数!SM14</f>
        <v>101.79999999998836</v>
      </c>
      <c r="SN14" s="6">
        <f>+每日电表读数!SO14-每日电表读数!SN14</f>
        <v>100.20000000001164</v>
      </c>
      <c r="SO14" s="6">
        <f>+每日电表读数!SP14-每日电表读数!SO14</f>
        <v>95.700000000011642</v>
      </c>
      <c r="SP14" s="6">
        <f>+每日电表读数!SQ14-每日电表读数!SP14</f>
        <v>99.599999999976717</v>
      </c>
      <c r="SQ14" s="6">
        <f>+每日电表读数!SR14-每日电表读数!SQ14</f>
        <v>97.800000000017462</v>
      </c>
      <c r="SR14" s="6">
        <f>+每日电表读数!SS14-每日电表读数!SR14</f>
        <v>58.600000000005821</v>
      </c>
      <c r="SS14" s="6">
        <f>+每日电表读数!ST14-每日电表读数!SS14</f>
        <v>102.79999999998836</v>
      </c>
      <c r="ST14" s="6">
        <f>+每日电表读数!SU14-每日电表读数!ST14</f>
        <v>107.70000000001164</v>
      </c>
      <c r="SU14" s="6">
        <f>+每日电表读数!SV14-每日电表读数!SU14</f>
        <v>100.39999999999418</v>
      </c>
      <c r="SV14" s="6">
        <f>+每日电表读数!SW14-每日电表读数!SV14</f>
        <v>97.5</v>
      </c>
      <c r="SW14" s="6">
        <f>+每日电表读数!SX14-每日电表读数!SW14</f>
        <v>87.399999999994179</v>
      </c>
      <c r="SX14" s="6">
        <f>+每日电表读数!SY14-每日电表读数!SX14</f>
        <v>67.600000000005821</v>
      </c>
      <c r="SY14" s="6">
        <f>+每日电表读数!SZ14-每日电表读数!SY14</f>
        <v>58.5</v>
      </c>
      <c r="SZ14" s="6">
        <f>+每日电表读数!TA14-每日电表读数!SZ14</f>
        <v>109.5</v>
      </c>
      <c r="TA14" s="6">
        <f>+每日电表读数!TB14-每日电表读数!TA14</f>
        <v>112.39999999999418</v>
      </c>
      <c r="TB14" s="6">
        <f>+每日电表读数!TC14-每日电表读数!TB14</f>
        <v>113</v>
      </c>
      <c r="TC14" s="6">
        <f>+每日电表读数!TD14-每日电表读数!TC14</f>
        <v>117.60000000000582</v>
      </c>
      <c r="TD14" s="6">
        <f>+每日电表读数!TE14-每日电表读数!TD14</f>
        <v>120.60000000000582</v>
      </c>
      <c r="TE14" s="6">
        <f>+每日电表读数!TF14-每日电表读数!TE14</f>
        <v>104.89999999999418</v>
      </c>
      <c r="TF14" s="6">
        <f>+每日电表读数!TG14-每日电表读数!TF14</f>
        <v>54.899999999994179</v>
      </c>
      <c r="TG14" s="6">
        <f>+每日电表读数!TH14-每日电表读数!TG14</f>
        <v>105.5</v>
      </c>
      <c r="TH14" s="6">
        <f>+每日电表读数!TI14-每日电表读数!TH14</f>
        <v>99.600000000005821</v>
      </c>
      <c r="TI14" s="6">
        <f>+每日电表读数!TJ14-每日电表读数!TI14</f>
        <v>111.69999999998254</v>
      </c>
      <c r="TJ14" s="6">
        <f>+每日电表读数!TK14-每日电表读数!TJ14</f>
        <v>126.80000000001746</v>
      </c>
      <c r="TK14" s="6">
        <f>+每日电表读数!TL14-每日电表读数!TK14</f>
        <v>101.69999999998254</v>
      </c>
      <c r="TL14" s="6">
        <f>+每日电表读数!TM14-每日电表读数!TL14</f>
        <v>46.400000000023283</v>
      </c>
      <c r="TM14" s="6">
        <f>+每日电表读数!TN14-每日电表读数!TM14</f>
        <v>43.5</v>
      </c>
      <c r="TN14" s="6">
        <f>+每日电表读数!TO14-每日电表读数!TN14</f>
        <v>99.199999999982538</v>
      </c>
    </row>
    <row r="15" spans="1:534" ht="25" customHeight="1">
      <c r="A15" s="410"/>
      <c r="B15" s="6"/>
      <c r="C15" s="6" t="s">
        <v>237</v>
      </c>
      <c r="D15" s="6">
        <f>+每日电表读数!E15-每日电表读数!D15</f>
        <v>9</v>
      </c>
      <c r="E15" s="6">
        <f>+每日电表读数!F15-每日电表读数!E15</f>
        <v>42.599999999998545</v>
      </c>
      <c r="F15" s="6">
        <f>+每日电表读数!G15-每日电表读数!F15</f>
        <v>43.099999999998545</v>
      </c>
      <c r="G15" s="6">
        <f>+每日电表读数!H15-每日电表读数!G15</f>
        <v>43.700000000004366</v>
      </c>
      <c r="H15" s="6">
        <f>+每日电表读数!I15-每日电表读数!H15</f>
        <v>0.89999999999417923</v>
      </c>
      <c r="I15" s="6">
        <f>+每日电表读数!J15-每日电表读数!I15</f>
        <v>45.200000000004366</v>
      </c>
      <c r="J15" s="6">
        <f>+每日电表读数!K15-每日电表读数!J15</f>
        <v>45.5</v>
      </c>
      <c r="K15" s="6">
        <f>+每日电表读数!L15-每日电表读数!K15</f>
        <v>42.099999999998545</v>
      </c>
      <c r="L15" s="6">
        <f>+每日电表读数!M15-每日电表读数!L15</f>
        <v>42.19999999999709</v>
      </c>
      <c r="M15" s="6">
        <f>+每日电表读数!N15-每日电表读数!M15</f>
        <v>41.100000000005821</v>
      </c>
      <c r="N15" s="6">
        <f>+每日电表读数!O15-每日电表读数!N15</f>
        <v>38</v>
      </c>
      <c r="O15" s="6">
        <f>+每日电表读数!P15-每日电表读数!O15</f>
        <v>2</v>
      </c>
      <c r="P15" s="6">
        <f>+每日电表读数!Q15-每日电表读数!P15</f>
        <v>39.899999999994179</v>
      </c>
      <c r="Q15" s="6">
        <f>+每日电表读数!R15-每日电表读数!Q15</f>
        <v>39.400000000001455</v>
      </c>
      <c r="R15" s="6">
        <f>+每日电表读数!S15-每日电表读数!R15</f>
        <v>44</v>
      </c>
      <c r="S15" s="6">
        <f>+每日电表读数!T15-每日电表读数!S15</f>
        <v>39.200000000004366</v>
      </c>
      <c r="T15" s="6">
        <f>+每日电表读数!U15-每日电表读数!T15</f>
        <v>39.799999999995634</v>
      </c>
      <c r="U15" s="6">
        <f>+每日电表读数!V15-每日电表读数!U15</f>
        <v>36.400000000001455</v>
      </c>
      <c r="V15" s="6">
        <f>+每日电表读数!W15-每日电表读数!V15</f>
        <v>1.6999999999970896</v>
      </c>
      <c r="W15" s="6">
        <f>+每日电表读数!X15-每日电表读数!W15</f>
        <v>44.400000000001455</v>
      </c>
      <c r="X15" s="6">
        <f>+每日电表读数!Y15-每日电表读数!X15</f>
        <v>38.5</v>
      </c>
      <c r="Y15" s="6">
        <f>+每日电表读数!Z15-每日电表读数!Y15</f>
        <v>40.099999999998545</v>
      </c>
      <c r="Z15" s="6">
        <f>+每日电表读数!AA15-每日电表读数!Z15</f>
        <v>36.200000000004366</v>
      </c>
      <c r="AA15" s="6">
        <f>+每日电表读数!AB15-每日电表读数!AA15</f>
        <v>37</v>
      </c>
      <c r="AB15" s="6">
        <f>+每日电表读数!AC15-每日电表读数!AB15</f>
        <v>28.799999999995634</v>
      </c>
      <c r="AC15" s="6">
        <f>+每日电表读数!AD15-每日电表读数!AC15</f>
        <v>0.5</v>
      </c>
      <c r="AD15" s="6">
        <f>+每日电表读数!AE15-每日电表读数!AD15</f>
        <v>14.30000000000291</v>
      </c>
      <c r="AE15" s="6">
        <f>+每日电表读数!AF15-每日电表读数!AE15</f>
        <v>0</v>
      </c>
      <c r="AF15" s="6">
        <f>+每日电表读数!AG15-每日电表读数!AF15</f>
        <v>0</v>
      </c>
      <c r="AG15" s="6">
        <f>+每日电表读数!AH15-每日电表读数!AG15</f>
        <v>0</v>
      </c>
      <c r="AH15" s="6">
        <f>+每日电表读数!AI15-每日电表读数!AH15</f>
        <v>0</v>
      </c>
      <c r="AI15" s="6">
        <f>+每日电表读数!AJ15-每日电表读数!AI15</f>
        <v>0</v>
      </c>
      <c r="AJ15" s="6">
        <f>+每日电表读数!AK15-每日电表读数!AJ15</f>
        <v>1.3000000000029104</v>
      </c>
      <c r="AK15" s="6">
        <f>+每日电表读数!AL15-每日电表读数!AK15</f>
        <v>33.299999999995634</v>
      </c>
      <c r="AL15" s="6">
        <f>+每日电表读数!AM15-每日电表读数!AL15</f>
        <v>35.400000000001455</v>
      </c>
      <c r="AM15" s="6">
        <f>+每日电表读数!AN15-每日电表读数!AM15</f>
        <v>35.69999999999709</v>
      </c>
      <c r="AN15" s="6">
        <f>+每日电表读数!AO15-每日电表读数!AN15</f>
        <v>39.100000000005821</v>
      </c>
      <c r="AO15" s="6">
        <f>+每日电表读数!AP15-每日电表读数!AO15</f>
        <v>38</v>
      </c>
      <c r="AP15" s="6">
        <f>+每日电表读数!AQ15-每日电表读数!AP15</f>
        <v>37.599999999998545</v>
      </c>
      <c r="AQ15" s="6">
        <f>+每日电表读数!AR15-每日电表读数!AQ15</f>
        <v>37.299999999995634</v>
      </c>
      <c r="AR15" s="6">
        <f>+每日电表读数!AS15-每日电表读数!AR15</f>
        <v>33.600000000005821</v>
      </c>
      <c r="AS15" s="6">
        <f>+每日电表读数!AT15-每日电表读数!AS15</f>
        <v>41.899999999994179</v>
      </c>
      <c r="AT15" s="6">
        <f>+每日电表读数!AU15-每日电表读数!AT15</f>
        <v>36.5</v>
      </c>
      <c r="AU15" s="6">
        <f>+每日电表读数!AV15-每日电表读数!AU15</f>
        <v>39.200000000004366</v>
      </c>
      <c r="AV15" s="6">
        <f>+每日电表读数!AW15-每日电表读数!AV15</f>
        <v>40.19999999999709</v>
      </c>
      <c r="AW15" s="6">
        <f>+每日电表读数!AX15-每日电表读数!AW15</f>
        <v>37.5</v>
      </c>
      <c r="AX15" s="6">
        <f>+每日电表读数!AY15-每日电表读数!AX15</f>
        <v>0.90000000000145519</v>
      </c>
      <c r="AY15" s="6">
        <f>+每日电表读数!AZ15-每日电表读数!AY15</f>
        <v>40.5</v>
      </c>
      <c r="AZ15" s="6">
        <f>+每日电表读数!BA15-每日电表读数!AZ15</f>
        <v>42.80000000000291</v>
      </c>
      <c r="BA15" s="6">
        <f>+每日电表读数!BB15-每日电表读数!BA15</f>
        <v>46.5</v>
      </c>
      <c r="BB15" s="6">
        <f>+每日电表读数!BC15-每日电表读数!BB15</f>
        <v>46</v>
      </c>
      <c r="BC15" s="6">
        <f>+每日电表读数!BD15-每日电表读数!BC15</f>
        <v>47.5</v>
      </c>
      <c r="BD15" s="6">
        <f>+每日电表读数!BE15-每日电表读数!BD15</f>
        <v>46.5</v>
      </c>
      <c r="BE15" s="6">
        <f>+每日电表读数!BF15-每日电表读数!BE15</f>
        <v>45.399999999994179</v>
      </c>
      <c r="BF15" s="6">
        <f>+每日电表读数!BG15-每日电表读数!BF15</f>
        <v>44.100000000005821</v>
      </c>
      <c r="BG15" s="6">
        <f>+每日电表读数!BH15-每日电表读数!BG15</f>
        <v>46.19999999999709</v>
      </c>
      <c r="BH15" s="6">
        <f>+每日电表读数!BI15-每日电表读数!BH15</f>
        <v>47.69999999999709</v>
      </c>
      <c r="BI15" s="6">
        <f>+每日电表读数!BJ15-每日电表读数!BI15</f>
        <v>46.900000000001455</v>
      </c>
      <c r="BJ15" s="6">
        <f>+每日电表读数!BK15-每日电表读数!BJ15</f>
        <v>46.599999999998545</v>
      </c>
      <c r="BK15" s="6">
        <f>+每日电表读数!BL15-每日电表读数!BK15</f>
        <v>46.900000000001455</v>
      </c>
      <c r="BL15" s="6">
        <f>+每日电表读数!BM15-每日电表读数!BL15</f>
        <v>0.90000000000145519</v>
      </c>
      <c r="BM15" s="6">
        <f>+每日电表读数!BN15-每日电表读数!BM15</f>
        <v>44</v>
      </c>
      <c r="BN15" s="6">
        <f>+每日电表读数!BO15-每日电表读数!BN15</f>
        <v>50.599999999998545</v>
      </c>
      <c r="BO15" s="6">
        <f>+每日电表读数!BP15-每日电表读数!BO15</f>
        <v>48.200000000004366</v>
      </c>
      <c r="BP15" s="6">
        <f>+每日电表读数!BQ15-每日电表读数!BP15</f>
        <v>46.399999999994179</v>
      </c>
      <c r="BQ15" s="6">
        <f>+每日电表读数!BR15-每日电表读数!BQ15</f>
        <v>44.900000000001455</v>
      </c>
      <c r="BR15" s="6">
        <f>+每日电表读数!BS15-每日电表读数!BR15</f>
        <v>43.400000000001455</v>
      </c>
      <c r="BS15" s="6">
        <f>+每日电表读数!BT15-每日电表读数!BS15</f>
        <v>10.099999999998545</v>
      </c>
      <c r="BT15" s="6">
        <f>+每日电表读数!BU15-每日电表读数!BT15</f>
        <v>45.599999999998545</v>
      </c>
      <c r="BU15" s="6">
        <f>+每日电表读数!BV15-每日电表读数!BU15</f>
        <v>54.700000000004366</v>
      </c>
      <c r="BV15" s="6">
        <f>+每日电表读数!BW15-每日电表读数!BV15</f>
        <v>57.400000000001455</v>
      </c>
      <c r="BW15" s="6">
        <f>+每日电表读数!BX15-每日电表读数!BW15</f>
        <v>57.099999999998545</v>
      </c>
      <c r="BX15" s="6">
        <f>+每日电表读数!BY15-每日电表读数!BX15</f>
        <v>61.19999999999709</v>
      </c>
      <c r="BY15" s="6">
        <f>+每日电表读数!BZ15-每日电表读数!BY15</f>
        <v>46.200000000004366</v>
      </c>
      <c r="BZ15" s="6">
        <f>+每日电表读数!CA15-每日电表读数!BZ15</f>
        <v>4.5999999999985448</v>
      </c>
      <c r="CA15" s="6">
        <f>+每日电表读数!CB15-每日电表读数!CA15</f>
        <v>54.099999999998545</v>
      </c>
      <c r="CB15" s="6">
        <f>+每日电表读数!CC15-每日电表读数!CB15</f>
        <v>43.599999999998545</v>
      </c>
      <c r="CC15" s="6">
        <f>+每日电表读数!CD15-每日电表读数!CC15</f>
        <v>47.900000000001455</v>
      </c>
      <c r="CD15" s="6">
        <f>+每日电表读数!CE15-每日电表读数!CD15</f>
        <v>53.30000000000291</v>
      </c>
      <c r="CE15" s="6">
        <f>+每日电表读数!CF15-每日电表读数!CE15</f>
        <v>47.799999999995634</v>
      </c>
      <c r="CF15" s="6">
        <f>+每日电表读数!CG15-每日电表读数!CF15</f>
        <v>47.80000000000291</v>
      </c>
      <c r="CG15" s="6">
        <f>+每日电表读数!CH15-每日电表读数!CG15</f>
        <v>1.0999999999985448</v>
      </c>
      <c r="CH15" s="6">
        <f>+每日电表读数!CI15-每日电表读数!CH15</f>
        <v>50</v>
      </c>
      <c r="CI15" s="6">
        <f>+每日电表读数!CJ15-每日电表读数!CI15</f>
        <v>49.80000000000291</v>
      </c>
      <c r="CJ15" s="6">
        <f>+每日电表读数!CK15-每日电表读数!CJ15</f>
        <v>46.69999999999709</v>
      </c>
      <c r="CK15" s="6">
        <f>+每日电表读数!CL15-每日电表读数!CK15</f>
        <v>47.900000000001455</v>
      </c>
      <c r="CL15" s="6">
        <f>+每日电表读数!CM15-每日电表读数!CL15</f>
        <v>50.19999999999709</v>
      </c>
      <c r="CM15" s="6">
        <f>+每日电表读数!CN15-每日电表读数!CM15</f>
        <v>50.599999999998545</v>
      </c>
      <c r="CN15" s="6">
        <f>+每日电表读数!CO15-每日电表读数!CN15</f>
        <v>0.90000000000145519</v>
      </c>
      <c r="CO15" s="6">
        <f>+每日电表读数!CP15-每日电表读数!CO15</f>
        <v>49.200000000004366</v>
      </c>
      <c r="CP15" s="6">
        <f>+每日电表读数!CQ15-每日电表读数!CP15</f>
        <v>50.099999999998545</v>
      </c>
      <c r="CQ15" s="6">
        <f>+每日电表读数!CR15-每日电表读数!CQ15</f>
        <v>49.69999999999709</v>
      </c>
      <c r="CR15" s="6">
        <f>+每日电表读数!CS15-每日电表读数!CR15</f>
        <v>50.30000000000291</v>
      </c>
      <c r="CS15" s="6">
        <f>+每日电表读数!CT15-每日电表读数!CS15</f>
        <v>42.299999999995634</v>
      </c>
      <c r="CT15" s="6">
        <f>+每日电表读数!CU15-每日电表读数!CT15</f>
        <v>36.700000000004366</v>
      </c>
      <c r="CU15" s="6">
        <f>+每日电表读数!CV15-每日电表读数!CU15</f>
        <v>9.0999999999985448</v>
      </c>
      <c r="CV15" s="6">
        <f>+每日电表读数!CW15-每日电表读数!CV15</f>
        <v>10.5</v>
      </c>
      <c r="CW15" s="6">
        <f>+每日电表读数!CX15-每日电表读数!CW15</f>
        <v>50.19999999999709</v>
      </c>
      <c r="CX15" s="6">
        <f>+每日电表读数!CY15-每日电表读数!CX15</f>
        <v>47</v>
      </c>
      <c r="CY15" s="6">
        <f>+每日电表读数!CZ15-每日电表读数!CY15</f>
        <v>48.600000000005821</v>
      </c>
      <c r="CZ15" s="6">
        <f>+每日电表读数!DA15-每日电表读数!CZ15</f>
        <v>49.399999999994179</v>
      </c>
      <c r="DA15" s="6">
        <f>+每日电表读数!DB15-每日电表读数!DA15</f>
        <v>46.30000000000291</v>
      </c>
      <c r="DB15" s="6">
        <f>+每日电表读数!DC15-每日电表读数!DB15</f>
        <v>0.90000000000145519</v>
      </c>
      <c r="DC15" s="6">
        <f>+每日电表读数!DD15-每日电表读数!DC15</f>
        <v>49.400000000001455</v>
      </c>
      <c r="DD15" s="6">
        <f>+每日电表读数!DE15-每日电表读数!DD15</f>
        <v>48.599999999998545</v>
      </c>
      <c r="DE15" s="6">
        <f>+每日电表读数!DF15-每日电表读数!DE15</f>
        <v>51.69999999999709</v>
      </c>
      <c r="DF15" s="6">
        <f>+每日电表读数!DG15-每日电表读数!DF15</f>
        <v>50.400000000001455</v>
      </c>
      <c r="DG15" s="6">
        <f>+每日电表读数!DH15-每日电表读数!DG15</f>
        <v>49.30000000000291</v>
      </c>
      <c r="DH15" s="6">
        <f>+每日电表读数!DI15-每日电表读数!DH15</f>
        <v>37.599999999998545</v>
      </c>
      <c r="DI15" s="6">
        <f>+每日电表读数!DJ15-每日电表读数!DI15</f>
        <v>7.2999999999956344</v>
      </c>
      <c r="DJ15" s="6">
        <f>+每日电表读数!DK15-每日电表读数!DJ15</f>
        <v>48.700000000004366</v>
      </c>
      <c r="DK15" s="6">
        <f>+每日电表读数!DL15-每日电表读数!DK15</f>
        <v>53.400000000001455</v>
      </c>
      <c r="DL15" s="6">
        <f>+每日电表读数!DM15-每日电表读数!DL15</f>
        <v>47</v>
      </c>
      <c r="DM15" s="6">
        <f>+每日电表读数!DN15-每日电表读数!DM15</f>
        <v>51.5</v>
      </c>
      <c r="DN15" s="6">
        <f>+每日电表读数!DO15-每日电表读数!DN15</f>
        <v>47.19999999999709</v>
      </c>
      <c r="DO15" s="6">
        <f>+每日电表读数!DP15-每日电表读数!DO15</f>
        <v>38</v>
      </c>
      <c r="DP15" s="6">
        <f>+每日电表读数!DQ15-每日电表读数!DP15</f>
        <v>1</v>
      </c>
      <c r="DQ15" s="6">
        <f>+每日电表读数!DR15-每日电表读数!DQ15</f>
        <v>51.599999999998545</v>
      </c>
      <c r="DR15" s="6">
        <f>+每日电表读数!DS15-每日电表读数!DR15</f>
        <v>39.80000000000291</v>
      </c>
      <c r="DS15" s="6">
        <f>+每日电表读数!DT15-每日电表读数!DS15</f>
        <v>0</v>
      </c>
      <c r="DT15" s="6">
        <f>+每日电表读数!DU15-每日电表读数!DT15</f>
        <v>1.1999999999970896</v>
      </c>
      <c r="DU15" s="6">
        <f>+每日电表读数!DV15-每日电表读数!DU15</f>
        <v>52.80000000000291</v>
      </c>
      <c r="DV15" s="6">
        <f>+每日电表读数!DW15-每日电表读数!DV15</f>
        <v>35.599999999998545</v>
      </c>
      <c r="DW15" s="6">
        <f>+每日电表读数!DX15-每日电表读数!DW15</f>
        <v>1.1999999999970896</v>
      </c>
      <c r="DX15" s="6">
        <f>+每日电表读数!DY15-每日电表读数!DX15</f>
        <v>34.5</v>
      </c>
      <c r="DY15" s="6">
        <f>+每日电表读数!DZ15-每日电表读数!DY15</f>
        <v>39.900000000001455</v>
      </c>
      <c r="DZ15" s="6">
        <f>+每日电表读数!EA15-每日电表读数!DZ15</f>
        <v>34.599999999998545</v>
      </c>
      <c r="EA15" s="6">
        <f>+每日电表读数!EB15-每日电表读数!EA15</f>
        <v>20.400000000001455</v>
      </c>
      <c r="EB15" s="6">
        <f>+每日电表读数!EC15-每日电表读数!EB15</f>
        <v>34</v>
      </c>
      <c r="EC15" s="6">
        <f>+每日电表读数!ED15-每日电表读数!EC15</f>
        <v>30.80000000000291</v>
      </c>
      <c r="ED15" s="6">
        <f>+每日电表读数!EE15-每日电表读数!ED15</f>
        <v>1.9000000000014552</v>
      </c>
      <c r="EE15" s="6">
        <f>+每日电表读数!EF15-每日电表读数!EE15</f>
        <v>35.299999999995634</v>
      </c>
      <c r="EF15" s="6">
        <f>+每日电表读数!EG15-每日电表读数!EF15</f>
        <v>33.80000000000291</v>
      </c>
      <c r="EG15" s="6">
        <f>+每日电表读数!EH15-每日电表读数!EG15</f>
        <v>31.099999999998545</v>
      </c>
      <c r="EH15" s="6">
        <f>+每日电表读数!EI15-每日电表读数!EH15</f>
        <v>32.19999999999709</v>
      </c>
      <c r="EI15" s="6">
        <f>+每日电表读数!EJ15-每日电表读数!EI15</f>
        <v>31.400000000001455</v>
      </c>
      <c r="EJ15" s="6">
        <f>+每日电表读数!EK15-每日电表读数!EJ15</f>
        <v>24</v>
      </c>
      <c r="EK15" s="6">
        <f>+每日电表读数!EL15-每日电表读数!EK15</f>
        <v>1.9000000000014552</v>
      </c>
      <c r="EL15" s="6">
        <f>+每日电表读数!EM15-每日电表读数!EL15</f>
        <v>32.400000000001455</v>
      </c>
      <c r="EM15" s="6">
        <f>+每日电表读数!EN15-每日电表读数!EM15</f>
        <v>34.799999999995634</v>
      </c>
      <c r="EN15" s="6">
        <f>+每日电表读数!EO15-每日电表读数!EN15</f>
        <v>33.30000000000291</v>
      </c>
      <c r="EO15" s="6">
        <f>+每日电表读数!EP15-每日电表读数!EO15</f>
        <v>34</v>
      </c>
      <c r="EP15" s="6">
        <f>+每日电表读数!EQ15-每日电表读数!EP15</f>
        <v>37.30000000000291</v>
      </c>
      <c r="EQ15" s="6">
        <f>+每日电表读数!ER15-每日电表读数!EQ15</f>
        <v>27.19999999999709</v>
      </c>
      <c r="ER15" s="6">
        <f>+每日电表读数!ES15-每日电表读数!ER15</f>
        <v>1.1999999999970896</v>
      </c>
      <c r="ES15" s="6">
        <f>+每日电表读数!ET15-每日电表读数!ES15</f>
        <v>39.5</v>
      </c>
      <c r="ET15" s="6">
        <f>+每日电表读数!EU15-每日电表读数!ET15</f>
        <v>35.100000000005821</v>
      </c>
      <c r="EU15" s="6">
        <f>+每日电表读数!EV15-每日电表读数!EU15</f>
        <v>32.799999999995634</v>
      </c>
      <c r="EV15" s="6">
        <f>+每日电表读数!EW15-每日电表读数!EV15</f>
        <v>35.099999999998545</v>
      </c>
      <c r="EW15" s="6">
        <f>+每日电表读数!EX15-每日电表读数!EW15</f>
        <v>33.700000000004366</v>
      </c>
      <c r="EX15" s="6">
        <f>+每日电表读数!EY15-每日电表读数!EX15</f>
        <v>27.599999999998545</v>
      </c>
      <c r="EY15" s="6">
        <f>+每日电表读数!EZ15-每日电表读数!EY15</f>
        <v>1.0999999999985448</v>
      </c>
      <c r="EZ15" s="6">
        <f>+每日电表读数!FA15-每日电表读数!EZ15</f>
        <v>36.099999999998545</v>
      </c>
      <c r="FA15" s="6">
        <f>+每日电表读数!FB15-每日电表读数!FA15</f>
        <v>37.30000000000291</v>
      </c>
      <c r="FB15" s="6">
        <f>+每日电表读数!FC15-每日电表读数!FB15</f>
        <v>35.80000000000291</v>
      </c>
      <c r="FC15" s="6">
        <f>+每日电表读数!FD15-每日电表读数!FC15</f>
        <v>35.799999999995634</v>
      </c>
      <c r="FD15" s="6">
        <f>+每日电表读数!FE15-每日电表读数!FD15</f>
        <v>35.30000000000291</v>
      </c>
      <c r="FE15" s="6">
        <f>+每日电表读数!FF15-每日电表读数!FE15</f>
        <v>39.099999999998545</v>
      </c>
      <c r="FF15" s="6">
        <f>+每日电表读数!FG15-每日电表读数!FF15</f>
        <v>2.3000000000029104</v>
      </c>
      <c r="FG15" s="6">
        <f>+每日电表读数!FH15-每日电表读数!FG15</f>
        <v>42.399999999994179</v>
      </c>
      <c r="FH15" s="6">
        <f>+每日电表读数!FI15-每日电表读数!FH15</f>
        <v>38</v>
      </c>
      <c r="FI15" s="6">
        <f>+每日电表读数!FJ15-每日电表读数!FI15</f>
        <v>42.600000000005821</v>
      </c>
      <c r="FJ15" s="6">
        <f>+每日电表读数!FK15-每日电表读数!FJ15</f>
        <v>45</v>
      </c>
      <c r="FK15" s="6">
        <f>+每日电表读数!FL15-每日电表读数!FK15</f>
        <v>45.19999999999709</v>
      </c>
      <c r="FL15" s="6">
        <f>+每日电表读数!FM15-每日电表读数!FL15</f>
        <v>32.69999999999709</v>
      </c>
      <c r="FM15" s="6">
        <f>+每日电表读数!FN15-每日电表读数!FM15</f>
        <v>1.3000000000029104</v>
      </c>
      <c r="FN15" s="6">
        <f>+每日电表读数!FO15-每日电表读数!FN15</f>
        <v>43</v>
      </c>
      <c r="FO15" s="6">
        <f>+每日电表读数!FP15-每日电表读数!FO15</f>
        <v>39.30000000000291</v>
      </c>
      <c r="FP15" s="6">
        <f>+每日电表读数!FQ15-每日电表读数!FP15</f>
        <v>43.799999999995634</v>
      </c>
      <c r="FQ15" s="6">
        <f>+每日电表读数!FR15-每日电表读数!FQ15</f>
        <v>41.30000000000291</v>
      </c>
      <c r="FR15" s="6">
        <f>+每日电表读数!FS15-每日电表读数!FR15</f>
        <v>45.099999999998545</v>
      </c>
      <c r="FS15" s="6">
        <f>+每日电表读数!FT15-每日电表读数!FS15</f>
        <v>33.900000000001455</v>
      </c>
      <c r="FT15" s="6">
        <f>+每日电表读数!FU15-每日电表读数!FT15</f>
        <v>1.1999999999970896</v>
      </c>
      <c r="FU15" s="6">
        <f>+每日电表读数!FV15-每日电表读数!FU15</f>
        <v>41.099999999998545</v>
      </c>
      <c r="FV15" s="6">
        <f>+每日电表读数!FW15-每日电表读数!FV15</f>
        <v>41.400000000001455</v>
      </c>
      <c r="FW15" s="6">
        <f>+每日电表读数!FX15-每日电表读数!FW15</f>
        <v>39.900000000001455</v>
      </c>
      <c r="FX15" s="6">
        <f>+每日电表读数!FY15-每日电表读数!FX15</f>
        <v>40.900000000001455</v>
      </c>
      <c r="FY15" s="6">
        <f>+每日电表读数!FZ15-每日电表读数!FY15</f>
        <v>35.900000000001455</v>
      </c>
      <c r="FZ15" s="6">
        <f>+每日电表读数!GA15-每日电表读数!FZ15</f>
        <v>40.599999999998545</v>
      </c>
      <c r="GA15" s="6">
        <f>+每日电表读数!GB15-每日电表读数!GA15</f>
        <v>1.0999999999985448</v>
      </c>
      <c r="GB15" s="6">
        <f>+每日电表读数!GC15-每日电表读数!GB15</f>
        <v>37.900000000001455</v>
      </c>
      <c r="GC15" s="6">
        <f>+每日电表读数!GD15-每日电表读数!GC15</f>
        <v>41.900000000001455</v>
      </c>
      <c r="GD15" s="6">
        <f>+每日电表读数!GE15-每日电表读数!GD15</f>
        <v>39.099999999998545</v>
      </c>
      <c r="GE15" s="6">
        <f>+每日电表读数!GF15-每日电表读数!GE15</f>
        <v>38.599999999998545</v>
      </c>
      <c r="GF15" s="6">
        <f>+每日电表读数!GG15-每日电表读数!GF15</f>
        <v>39.099999999998545</v>
      </c>
      <c r="GG15" s="6">
        <f>+每日电表读数!GH15-每日电表读数!GG15</f>
        <v>31.900000000001455</v>
      </c>
      <c r="GH15" s="6">
        <f>+每日电表读数!GI15-每日电表读数!GH15</f>
        <v>1.1999999999970896</v>
      </c>
      <c r="GI15" s="6">
        <f>+每日电表读数!GJ15-每日电表读数!GI15</f>
        <v>37.80000000000291</v>
      </c>
      <c r="GJ15" s="6">
        <f>+每日电表读数!GK15-每日电表读数!GJ15</f>
        <v>36.900000000001455</v>
      </c>
      <c r="GK15" s="6">
        <f>+每日电表读数!GL15-每日电表读数!GK15</f>
        <v>40</v>
      </c>
      <c r="GL15" s="6">
        <f>+每日电表读数!GM15-每日电表读数!GL15</f>
        <v>40.900000000001455</v>
      </c>
      <c r="GM15" s="6">
        <f>+每日电表读数!GN15-每日电表读数!GM15</f>
        <v>34.799999999995634</v>
      </c>
      <c r="GN15" s="6">
        <f>+每日电表读数!GO15-每日电表读数!GN15</f>
        <v>30.599999999998545</v>
      </c>
      <c r="GO15" s="6">
        <f>+每日电表读数!GP15-每日电表读数!GO15</f>
        <v>1.1000000000058208</v>
      </c>
      <c r="GP15" s="6">
        <f>+每日电表读数!GQ15-每日电表读数!GP15</f>
        <v>38.799999999995634</v>
      </c>
      <c r="GQ15" s="6">
        <f>+每日电表读数!GR15-每日电表读数!GQ15</f>
        <v>35.700000000004366</v>
      </c>
      <c r="GR15" s="6">
        <f>+每日电表读数!GS15-每日电表读数!GR15</f>
        <v>37.599999999998545</v>
      </c>
      <c r="GS15" s="6">
        <f>+每日电表读数!GT15-每日电表读数!GS15</f>
        <v>38.69999999999709</v>
      </c>
      <c r="GT15" s="6">
        <f>+每日电表读数!GU15-每日电表读数!GT15</f>
        <v>38.700000000004366</v>
      </c>
      <c r="GU15" s="6">
        <f>+每日电表读数!GV15-每日电表读数!GU15</f>
        <v>26.799999999995634</v>
      </c>
      <c r="GV15" s="6">
        <f>+每日电表读数!GW15-每日电表读数!GV15</f>
        <v>1.4000000000014552</v>
      </c>
      <c r="GW15" s="6">
        <f>+每日电表读数!GX15-每日电表读数!GW15</f>
        <v>27</v>
      </c>
      <c r="GX15" s="6">
        <f>+每日电表读数!GY15-每日电表读数!GX15</f>
        <v>4.4000000000014552</v>
      </c>
      <c r="GY15" s="6">
        <f>+每日电表读数!GZ15-每日电表读数!GY15</f>
        <v>39.5</v>
      </c>
      <c r="GZ15" s="6">
        <f>+每日电表读数!HA15-每日电表读数!GZ15</f>
        <v>55.69999999999709</v>
      </c>
      <c r="HA15" s="6">
        <f>+每日电表读数!HB15-每日电表读数!HA15</f>
        <v>44.80000000000291</v>
      </c>
      <c r="HB15" s="6">
        <f>+每日电表读数!HC15-每日电表读数!HB15</f>
        <v>34.400000000001455</v>
      </c>
      <c r="HC15" s="6">
        <f>+每日电表读数!HD15-每日电表读数!HC15</f>
        <v>1.2999999999956344</v>
      </c>
      <c r="HD15" s="6">
        <f>+每日电表读数!HE15-每日电表读数!HD15</f>
        <v>49.599999999998545</v>
      </c>
      <c r="HE15" s="6">
        <f>+每日电表读数!HF15-每日电表读数!HE15</f>
        <v>51.5</v>
      </c>
      <c r="HF15" s="6">
        <f>+每日电表读数!HG15-每日电表读数!HF15</f>
        <v>54.700000000004366</v>
      </c>
      <c r="HG15" s="6">
        <f>+每日电表读数!HH15-每日电表读数!HG15</f>
        <v>48.400000000001455</v>
      </c>
      <c r="HH15" s="6">
        <f>+每日电表读数!HI15-每日电表读数!HH15</f>
        <v>44.099999999998545</v>
      </c>
      <c r="HI15" s="6">
        <f>+每日电表读数!HJ15-每日电表读数!HI15</f>
        <v>41.299999999995634</v>
      </c>
      <c r="HJ15" s="6">
        <f>+每日电表读数!HK15-每日电表读数!HJ15</f>
        <v>4.5</v>
      </c>
      <c r="HK15" s="6">
        <f>+每日电表读数!HL15-每日电表读数!HK15</f>
        <v>53.200000000004366</v>
      </c>
      <c r="HL15" s="6">
        <f>+每日电表读数!HM15-每日电表读数!HL15</f>
        <v>53.5</v>
      </c>
      <c r="HM15" s="6">
        <f>+每日电表读数!HN15-每日电表读数!HM15</f>
        <v>49.5</v>
      </c>
      <c r="HN15" s="6">
        <f>+每日电表读数!HO15-每日电表读数!HN15</f>
        <v>48.099999999998545</v>
      </c>
      <c r="HO15" s="6">
        <f>+每日电表读数!HP15-每日电表读数!HO15</f>
        <v>39.30000000000291</v>
      </c>
      <c r="HP15" s="6">
        <f>+每日电表读数!HQ15-每日电表读数!HP15</f>
        <v>39.599999999998545</v>
      </c>
      <c r="HQ15" s="6">
        <f>+每日电表读数!HR15-每日电表读数!HQ15</f>
        <v>1.0999999999985448</v>
      </c>
      <c r="HR15" s="6">
        <f>+每日电表读数!HS15-每日电表读数!HR15</f>
        <v>49.400000000001455</v>
      </c>
      <c r="HS15" s="6">
        <f>+每日电表读数!HT15-每日电表读数!HS15</f>
        <v>51.400000000001455</v>
      </c>
      <c r="HT15" s="6">
        <f>+每日电表读数!HU15-每日电表读数!HT15</f>
        <v>47</v>
      </c>
      <c r="HU15" s="6">
        <f>+每日电表读数!HV15-每日电表读数!HU15</f>
        <v>47.799999999995634</v>
      </c>
      <c r="HV15" s="6">
        <f>+每日电表读数!HW15-每日电表读数!HV15</f>
        <v>39</v>
      </c>
      <c r="HW15" s="6">
        <f>+每日电表读数!HX15-每日电表读数!HW15</f>
        <v>40.599999999998545</v>
      </c>
      <c r="HX15" s="6">
        <f>+每日电表读数!HY15-每日电表读数!HX15</f>
        <v>6.5</v>
      </c>
      <c r="HY15" s="6">
        <f>+每日电表读数!HZ15-每日电表读数!HY15</f>
        <v>52.80000000000291</v>
      </c>
      <c r="HZ15" s="6">
        <f>+每日电表读数!IA15-每日电表读数!HZ15</f>
        <v>51.30000000000291</v>
      </c>
      <c r="IA15" s="6">
        <f>+每日电表读数!IB15-每日电表读数!IA15</f>
        <v>53.099999999998545</v>
      </c>
      <c r="IB15" s="6">
        <f>+每日电表读数!IC15-每日电表读数!IB15</f>
        <v>50</v>
      </c>
      <c r="IC15" s="6">
        <f>+每日电表读数!ID15-每日电表读数!IC15</f>
        <v>44.19999999999709</v>
      </c>
      <c r="ID15" s="6">
        <f>+每日电表读数!IE15-每日电表读数!ID15</f>
        <v>36.700000000004366</v>
      </c>
      <c r="IE15" s="6">
        <f>+每日电表读数!IF15-每日电表读数!IE15</f>
        <v>1.5</v>
      </c>
      <c r="IF15" s="6">
        <f>+每日电表读数!IG15-每日电表读数!IF15</f>
        <v>52.69999999999709</v>
      </c>
      <c r="IG15" s="6">
        <f>+每日电表读数!IH15-每日电表读数!IG15</f>
        <v>51.599999999998545</v>
      </c>
      <c r="IH15" s="6">
        <f>+每日电表读数!II15-每日电表读数!IH15</f>
        <v>51.80000000000291</v>
      </c>
      <c r="II15" s="6">
        <f>+每日电表读数!IJ15-每日电表读数!II15</f>
        <v>49.69999999999709</v>
      </c>
      <c r="IJ15" s="6">
        <f>+每日电表读数!IK15-每日电表读数!IJ15</f>
        <v>48.30000000000291</v>
      </c>
      <c r="IK15" s="6">
        <f>+每日电表读数!IL15-每日电表读数!IK15</f>
        <v>39.299999999995634</v>
      </c>
      <c r="IL15" s="6">
        <f>+每日电表读数!IM15-每日电表读数!IL15</f>
        <v>26</v>
      </c>
      <c r="IM15" s="6">
        <f>+每日电表读数!IN15-每日电表读数!IM15</f>
        <v>16</v>
      </c>
      <c r="IN15" s="6">
        <f>+每日电表读数!IO15-每日电表读数!IN15</f>
        <v>1.6000000000058208</v>
      </c>
      <c r="IO15" s="6">
        <f>+每日电表读数!IP15-每日电表读数!IO15</f>
        <v>51.69999999999709</v>
      </c>
      <c r="IP15" s="6">
        <f>+每日电表读数!IQ15-每日电表读数!IP15</f>
        <v>45.30000000000291</v>
      </c>
      <c r="IQ15" s="6">
        <f>+每日电表读数!IR15-每日电表读数!IQ15</f>
        <v>45.899999999994179</v>
      </c>
      <c r="IR15" s="6">
        <f>+每日电表读数!IS15-每日电表读数!IR15</f>
        <v>43.80000000000291</v>
      </c>
      <c r="IS15" s="6">
        <f>+每日电表读数!IT15-每日电表读数!IS15</f>
        <v>1.8000000000029104</v>
      </c>
      <c r="IT15" s="6">
        <f>+每日电表读数!IU15-每日电表读数!IT15</f>
        <v>49.5</v>
      </c>
      <c r="IU15" s="6">
        <f>+每日电表读数!IV15-每日电表读数!IU15</f>
        <v>48.099999999998545</v>
      </c>
      <c r="IV15" s="6">
        <f>+每日电表读数!IW15-每日电表读数!IV15</f>
        <v>46.19999999999709</v>
      </c>
      <c r="IW15" s="6">
        <f>+每日电表读数!IX15-每日电表读数!IW15</f>
        <v>49.200000000004366</v>
      </c>
      <c r="IX15" s="6">
        <f>+每日电表读数!IY15-每日电表读数!IX15</f>
        <v>46.19999999999709</v>
      </c>
      <c r="IY15" s="6">
        <f>+每日电表读数!IZ15-每日电表读数!IY15</f>
        <v>47.400000000001455</v>
      </c>
      <c r="IZ15" s="6">
        <f>+每日电表读数!JA15-每日电表读数!IZ15</f>
        <v>1.5999999999985448</v>
      </c>
      <c r="JA15" s="6">
        <f>+每日电表读数!JB15-每日电表读数!JA15</f>
        <v>47.19999999999709</v>
      </c>
      <c r="JB15" s="6">
        <f>+每日电表读数!JC15-每日电表读数!JB15</f>
        <v>45</v>
      </c>
      <c r="JC15" s="6">
        <f>+每日电表读数!JD15-每日电表读数!JC15</f>
        <v>47.100000000005821</v>
      </c>
      <c r="JD15" s="6">
        <f>+每日电表读数!JE15-每日电表读数!JD15</f>
        <v>48.5</v>
      </c>
      <c r="JE15" s="6">
        <f>+每日电表读数!JF15-每日电表读数!JE15</f>
        <v>47.5</v>
      </c>
      <c r="JF15" s="6">
        <f>+每日电表读数!JG15-每日电表读数!JF15</f>
        <v>45.399999999994179</v>
      </c>
      <c r="JG15" s="6">
        <f>+每日电表读数!JH15-每日电表读数!JG15</f>
        <v>1.6000000000058208</v>
      </c>
      <c r="JH15" s="6">
        <f>+每日电表读数!JI15-每日电表读数!JH15</f>
        <v>51.19999999999709</v>
      </c>
      <c r="JI15" s="6">
        <f>+每日电表读数!JJ15-每日电表读数!JI15</f>
        <v>48.80000000000291</v>
      </c>
      <c r="JJ15" s="6">
        <f>+每日电表读数!JK15-每日电表读数!JJ15</f>
        <v>53.19999999999709</v>
      </c>
      <c r="JK15" s="6">
        <f>+每日电表读数!JL15-每日电表读数!JK15</f>
        <v>55.30000000000291</v>
      </c>
      <c r="JL15" s="6">
        <f>+每日电表读数!JM15-每日电表读数!JL15</f>
        <v>55.399999999994179</v>
      </c>
      <c r="JM15" s="6">
        <f>+每日电表读数!JN15-每日电表读数!JM15</f>
        <v>44.5</v>
      </c>
      <c r="JN15" s="6">
        <f>+每日电表读数!JO15-每日电表读数!JN15</f>
        <v>1.8000000000029104</v>
      </c>
      <c r="JO15" s="6">
        <f>+每日电表读数!JP15-每日电表读数!JO15</f>
        <v>52.599999999998545</v>
      </c>
      <c r="JP15" s="6">
        <f>+每日电表读数!JQ15-每日电表读数!JP15</f>
        <v>51.30000000000291</v>
      </c>
      <c r="JQ15" s="6">
        <f>+每日电表读数!JR15-每日电表读数!JQ15</f>
        <v>50.299999999995634</v>
      </c>
      <c r="JR15" s="6">
        <f>+每日电表读数!JS15-每日电表读数!JR15</f>
        <v>47.600000000005821</v>
      </c>
      <c r="JS15" s="6">
        <f>+每日电表读数!JT15-每日电表读数!JS15</f>
        <v>42.299999999995634</v>
      </c>
      <c r="JT15" s="6">
        <f>+每日电表读数!JU15-每日电表读数!JT15</f>
        <v>42.80000000000291</v>
      </c>
      <c r="JU15" s="6">
        <f>+每日电表读数!JV15-每日电表读数!JU15</f>
        <v>1.5999999999985448</v>
      </c>
      <c r="JV15" s="6">
        <f>+每日电表读数!JW15-每日电表读数!JV15</f>
        <v>44.599999999998545</v>
      </c>
      <c r="JW15" s="6">
        <f>+每日电表读数!JX15-每日电表读数!JW15</f>
        <v>47.400000000001455</v>
      </c>
      <c r="JX15" s="6">
        <f>+每日电表读数!JY15-每日电表读数!JX15</f>
        <v>49.19999999999709</v>
      </c>
      <c r="JY15" s="6">
        <f>+每日电表读数!JZ15-每日电表读数!JY15</f>
        <v>48.700000000004366</v>
      </c>
      <c r="JZ15" s="6">
        <f>+每日电表读数!KA15-每日电表读数!JZ15</f>
        <v>44.599999999998545</v>
      </c>
      <c r="KA15" s="6">
        <f>+每日电表读数!KB15-每日电表读数!KA15</f>
        <v>47</v>
      </c>
      <c r="KB15" s="6">
        <f>+每日电表读数!KC15-每日电表读数!KB15</f>
        <v>1.1999999999970896</v>
      </c>
      <c r="KC15" s="6">
        <f>+每日电表读数!KD15-每日电表读数!KC15</f>
        <v>46.80000000000291</v>
      </c>
      <c r="KD15" s="6">
        <f>+每日电表读数!KE15-每日电表读数!KD15</f>
        <v>48.69999999999709</v>
      </c>
      <c r="KE15" s="6">
        <f>+每日电表读数!KF15-每日电表读数!KE15</f>
        <v>43.900000000001455</v>
      </c>
      <c r="KF15" s="6">
        <f>+每日电表读数!KG15-每日电表读数!KF15</f>
        <v>44.900000000001455</v>
      </c>
      <c r="KG15" s="6">
        <f>+每日电表读数!KH15-每日电表读数!KG15</f>
        <v>47.80000000000291</v>
      </c>
      <c r="KH15" s="6">
        <f>+每日电表读数!KI15-每日电表读数!KH15</f>
        <v>40.599999999998545</v>
      </c>
      <c r="KI15" s="6">
        <f>+每日电表读数!KJ15-每日电表读数!KI15</f>
        <v>1.4000000000014552</v>
      </c>
      <c r="KJ15" s="6">
        <f>+每日电表读数!KK15-每日电表读数!KJ15</f>
        <v>49.69999999999709</v>
      </c>
      <c r="KK15" s="6">
        <f>+每日电表读数!KL15-每日电表读数!KK15</f>
        <v>49.5</v>
      </c>
      <c r="KL15" s="6">
        <f>+每日电表读数!KM15-每日电表读数!KL15</f>
        <v>47.80000000000291</v>
      </c>
      <c r="KM15" s="6">
        <f>+每日电表读数!KN15-每日电表读数!KM15</f>
        <v>44.69999999999709</v>
      </c>
      <c r="KN15" s="6">
        <f>+每日电表读数!KO15-每日电表读数!KN15</f>
        <v>45.80000000000291</v>
      </c>
      <c r="KO15" s="6">
        <f>+每日电表读数!KP15-每日电表读数!KO15</f>
        <v>34.399999999994179</v>
      </c>
      <c r="KP15" s="6">
        <f>+每日电表读数!KQ15-每日电表读数!KP15</f>
        <v>1.2000000000043656</v>
      </c>
      <c r="KQ15" s="6">
        <f>+每日电表读数!KR15-每日电表读数!KQ15</f>
        <v>45.599999999998545</v>
      </c>
      <c r="KR15" s="6">
        <f>+每日电表读数!KS15-每日电表读数!KR15</f>
        <v>48.400000000001455</v>
      </c>
      <c r="KS15" s="6">
        <f>+每日电表读数!KT15-每日电表读数!KS15</f>
        <v>48.099999999998545</v>
      </c>
      <c r="KT15" s="6">
        <f>+每日电表读数!KU15-每日电表读数!KT15</f>
        <v>40.19999999999709</v>
      </c>
      <c r="KU15" s="6">
        <f>+每日电表读数!KV15-每日电表读数!KU15</f>
        <v>43.400000000001455</v>
      </c>
      <c r="KV15" s="6">
        <f>+每日电表读数!KW15-每日电表读数!KV15</f>
        <v>34.80000000000291</v>
      </c>
      <c r="KW15" s="6">
        <f>+每日电表读数!KX15-每日电表读数!KW15</f>
        <v>1.4000000000014552</v>
      </c>
      <c r="KX15" s="6">
        <f>+每日电表读数!KY15-每日电表读数!KX15</f>
        <v>35.799999999995634</v>
      </c>
      <c r="KY15" s="6">
        <f>+每日电表读数!KZ15-每日电表读数!KY15</f>
        <v>38.400000000001455</v>
      </c>
      <c r="KZ15" s="6">
        <f>+每日电表读数!LA15-每日电表读数!KZ15</f>
        <v>37.099999999998545</v>
      </c>
      <c r="LA15" s="6">
        <f>+每日电表读数!LB15-每日电表读数!LA15</f>
        <v>34.80000000000291</v>
      </c>
      <c r="LB15" s="6">
        <f>+每日电表读数!LC15-每日电表读数!LB15</f>
        <v>33.599999999998545</v>
      </c>
      <c r="LC15" s="6">
        <f>+每日电表读数!LD15-每日电表读数!LC15</f>
        <v>31.599999999998545</v>
      </c>
      <c r="LD15" s="6">
        <f>+每日电表读数!LE15-每日电表读数!LD15</f>
        <v>1.0999999999985448</v>
      </c>
      <c r="LE15" s="6">
        <f>+每日电表读数!LF15-每日电表读数!LE15</f>
        <v>43.200000000004366</v>
      </c>
      <c r="LF15" s="6">
        <f>+每日电表读数!LG15-每日电表读数!LF15</f>
        <v>42.099999999998545</v>
      </c>
      <c r="LG15" s="6">
        <f>+每日电表读数!LH15-每日电表读数!LG15</f>
        <v>44.19999999999709</v>
      </c>
      <c r="LH15" s="6">
        <f>+每日电表读数!LI15-每日电表读数!LH15</f>
        <v>39</v>
      </c>
      <c r="LI15" s="6">
        <f>+每日电表读数!LJ15-每日电表读数!LI15</f>
        <v>36.200000000004366</v>
      </c>
      <c r="LJ15" s="6">
        <f>+每日电表读数!LK15-每日电表读数!LJ15</f>
        <v>34.299999999995634</v>
      </c>
      <c r="LK15" s="6">
        <f>+每日电表读数!LL15-每日电表读数!LK15</f>
        <v>1</v>
      </c>
      <c r="LL15" s="6">
        <f>+每日电表读数!LM15-每日电表读数!LL15</f>
        <v>37.900000000001455</v>
      </c>
      <c r="LM15" s="6">
        <f>+每日电表读数!LN15-每日电表读数!LM15</f>
        <v>41.400000000001455</v>
      </c>
      <c r="LN15" s="6">
        <f>+每日电表读数!LO15-每日电表读数!LN15</f>
        <v>40.80000000000291</v>
      </c>
      <c r="LO15" s="6">
        <f>+每日电表读数!LP15-每日电表读数!LO15</f>
        <v>42.19999999999709</v>
      </c>
      <c r="LP15" s="6">
        <f>+每日电表读数!LQ15-每日电表读数!LP15</f>
        <v>47</v>
      </c>
      <c r="LQ15" s="6">
        <f>+每日电表读数!LR15-每日电表读数!LQ15</f>
        <v>36.80000000000291</v>
      </c>
      <c r="LR15" s="6">
        <f>+每日电表读数!LS15-每日电表读数!LR15</f>
        <v>1.5</v>
      </c>
      <c r="LS15" s="6">
        <f>+每日电表读数!LT15-每日电表读数!LS15</f>
        <v>44.399999999994179</v>
      </c>
      <c r="LT15" s="6">
        <f>+每日电表读数!LU15-每日电表读数!LT15</f>
        <v>42.100000000005821</v>
      </c>
      <c r="LU15" s="6">
        <f>+每日电表读数!LV15-每日电表读数!LU15</f>
        <v>42.399999999994179</v>
      </c>
      <c r="LV15" s="6">
        <f>+每日电表读数!LW15-每日电表读数!LV15</f>
        <v>39.900000000001455</v>
      </c>
      <c r="LW15" s="6">
        <f>+每日电表读数!LX15-每日电表读数!LW15</f>
        <v>39.400000000001455</v>
      </c>
      <c r="LX15" s="6">
        <f>+每日电表读数!LY15-每日电表读数!LX15</f>
        <v>44.900000000001455</v>
      </c>
      <c r="LY15" s="6">
        <f>+每日电表读数!LZ15-每日电表读数!LY15</f>
        <v>1.2999999999956344</v>
      </c>
      <c r="LZ15" s="6">
        <f>+每日电表读数!MA15-每日电表读数!LZ15</f>
        <v>44.100000000005821</v>
      </c>
      <c r="MA15" s="6">
        <f>+每日电表读数!MB15-每日电表读数!MA15</f>
        <v>40</v>
      </c>
      <c r="MB15" s="6">
        <f>+每日电表读数!MC15-每日电表读数!MB15</f>
        <v>43.69999999999709</v>
      </c>
      <c r="MC15" s="6">
        <f>+每日电表读数!MD15-每日电表读数!MC15</f>
        <v>42.599999999998545</v>
      </c>
      <c r="MD15" s="6">
        <f>+每日电表读数!ME15-每日电表读数!MD15</f>
        <v>40.80000000000291</v>
      </c>
      <c r="ME15" s="6">
        <f>+每日电表读数!MF15-每日电表读数!ME15</f>
        <v>41.400000000001455</v>
      </c>
      <c r="MF15" s="6">
        <f>+每日电表读数!MG15-每日电表读数!MF15</f>
        <v>37.19999999999709</v>
      </c>
      <c r="MG15" s="6">
        <f>+每日电表读数!MH15-每日电表读数!MG15</f>
        <v>38.30000000000291</v>
      </c>
      <c r="MH15" s="6">
        <f>+每日电表读数!MI15-每日电表读数!MH15</f>
        <v>41.099999999998545</v>
      </c>
      <c r="MI15" s="6">
        <f>+每日电表读数!MJ15-每日电表读数!MI15</f>
        <v>42.099999999998545</v>
      </c>
      <c r="MJ15" s="6">
        <f>+每日电表读数!MK15-每日电表读数!MJ15</f>
        <v>46.900000000001455</v>
      </c>
      <c r="MK15" s="6">
        <f>+每日电表读数!ML15-每日电表读数!MK15</f>
        <v>46.599999999998545</v>
      </c>
      <c r="ML15" s="6">
        <f>+每日电表读数!MM15-每日电表读数!ML15</f>
        <v>47.599999999998545</v>
      </c>
      <c r="MM15" s="6">
        <f>+每日电表读数!MN15-每日电表读数!MM15</f>
        <v>31.5</v>
      </c>
      <c r="MN15" s="6">
        <f>+每日电表读数!MO15-每日电表读数!MN15</f>
        <v>45.599999999998545</v>
      </c>
      <c r="MO15" s="6">
        <f>+每日电表读数!MP15-每日电表读数!MO15</f>
        <v>45.30000000000291</v>
      </c>
      <c r="MP15" s="6">
        <f>+每日电表读数!MQ15-每日电表读数!MP15</f>
        <v>49.19999999999709</v>
      </c>
      <c r="MQ15" s="6">
        <f>+每日电表读数!MR15-每日电表读数!MQ15</f>
        <v>43.80000000000291</v>
      </c>
      <c r="MR15" s="6">
        <f>+每日电表读数!MS15-每日电表读数!MR15</f>
        <v>46.5</v>
      </c>
      <c r="MS15" s="6">
        <f>+每日电表读数!MT15-每日电表读数!MS15</f>
        <v>43.30000000000291</v>
      </c>
      <c r="MT15" s="6">
        <f>+每日电表读数!MU15-每日电表读数!MT15</f>
        <v>3.5999999999985448</v>
      </c>
      <c r="MU15" s="6">
        <f>+每日电表读数!MV15-每日电表读数!MU15</f>
        <v>46.900000000001455</v>
      </c>
      <c r="MV15" s="6">
        <f>+每日电表读数!MW15-每日电表读数!MV15</f>
        <v>44.799999999995634</v>
      </c>
      <c r="MW15" s="6">
        <f>+每日电表读数!MX15-每日电表读数!MW15</f>
        <v>49.80000000000291</v>
      </c>
      <c r="MX15" s="6">
        <f>+每日电表读数!MY15-每日电表读数!MX15</f>
        <v>47.900000000001455</v>
      </c>
      <c r="MY15" s="6">
        <f>+每日电表读数!MZ15-每日电表读数!MY15</f>
        <v>46.099999999998545</v>
      </c>
      <c r="MZ15" s="6">
        <f>+每日电表读数!NA15-每日电表读数!MZ15</f>
        <v>12.19999999999709</v>
      </c>
      <c r="NA15" s="6">
        <f>+每日电表读数!NB15-每日电表读数!NA15</f>
        <v>13.099999999998545</v>
      </c>
      <c r="NB15" s="6">
        <f>+每日电表读数!NC15-每日电表读数!NB15</f>
        <v>42</v>
      </c>
      <c r="NC15" s="6">
        <f>+每日电表读数!ND15-每日电表读数!NC15</f>
        <v>44.600000000005821</v>
      </c>
      <c r="ND15" s="6">
        <f>+每日电表读数!NE15-每日电表读数!ND15</f>
        <v>31.299999999995634</v>
      </c>
      <c r="NE15" s="6">
        <f>+每日电表读数!NF15-每日电表读数!NE15</f>
        <v>17.200000000004366</v>
      </c>
      <c r="NF15" s="6">
        <f>+每日电表读数!NG15-每日电表读数!NF15</f>
        <v>49.799999999995634</v>
      </c>
      <c r="NG15" s="6">
        <f>+每日电表读数!NH15-每日电表读数!NG15</f>
        <v>44.599999999998545</v>
      </c>
      <c r="NH15" s="6">
        <f>+每日电表读数!NI15-每日电表读数!NH15</f>
        <v>1.5</v>
      </c>
      <c r="NI15" s="6">
        <f>+每日电表读数!NJ15-每日电表读数!NI15</f>
        <v>50.5</v>
      </c>
      <c r="NJ15" s="6">
        <f>+每日电表读数!NK15-每日电表读数!NJ15</f>
        <v>51.600000000005821</v>
      </c>
      <c r="NK15" s="6">
        <f>+每日电表读数!NL15-每日电表读数!NK15</f>
        <v>51.099999999998545</v>
      </c>
      <c r="NL15" s="6">
        <f>+每日电表读数!NM15-每日电表读数!NL15</f>
        <v>45.599999999998545</v>
      </c>
      <c r="NM15" s="6">
        <f>+每日电表读数!NN15-每日电表读数!NM15</f>
        <v>51.69999999999709</v>
      </c>
      <c r="NN15" s="6">
        <f>+每日电表读数!NO15-每日电表读数!NN15</f>
        <v>45.5</v>
      </c>
      <c r="NO15" s="6">
        <f>+每日电表读数!NP15-每日电表读数!NO15</f>
        <v>5.1000000000058208</v>
      </c>
      <c r="NP15" s="6">
        <f>+每日电表读数!NQ15-每日电表读数!NP15</f>
        <v>46.099999999998545</v>
      </c>
      <c r="NQ15" s="6">
        <f>+每日电表读数!NR15-每日电表读数!NQ15</f>
        <v>45.799999999995634</v>
      </c>
      <c r="NR15" s="6">
        <f>+每日电表读数!NS15-每日电表读数!NR15</f>
        <v>45.100000000005821</v>
      </c>
      <c r="NS15" s="6">
        <f>+每日电表读数!NT15-每日电表读数!NS15</f>
        <v>52</v>
      </c>
      <c r="NT15" s="6">
        <f>+每日电表读数!NU15-每日电表读数!NT15</f>
        <v>53.299999999995634</v>
      </c>
      <c r="NU15" s="6">
        <f>+每日电表读数!NV15-每日电表读数!NU15</f>
        <v>48.599999999998545</v>
      </c>
      <c r="NV15" s="6">
        <f>+每日电表读数!NW15-每日电表读数!NV15</f>
        <v>6.4000000000014552</v>
      </c>
      <c r="NW15" s="6">
        <f>+每日电表读数!NX15-每日电表读数!NW15</f>
        <v>49.700000000004366</v>
      </c>
      <c r="NX15" s="6">
        <f>+每日电表读数!NY15-每日电表读数!NX15</f>
        <v>45.69999999999709</v>
      </c>
      <c r="NY15" s="6">
        <f>+每日电表读数!NZ15-每日电表读数!NY15</f>
        <v>46.599999999998545</v>
      </c>
      <c r="NZ15" s="6">
        <f>+每日电表读数!OA15-每日电表读数!NZ15</f>
        <v>55.400000000001455</v>
      </c>
      <c r="OA15" s="6">
        <f>+每日电表读数!OB15-每日电表读数!OA15</f>
        <v>53.900000000001455</v>
      </c>
      <c r="OB15" s="6">
        <f>+每日电表读数!OC15-每日电表读数!OB15</f>
        <v>41.5</v>
      </c>
      <c r="OC15" s="6">
        <f>+每日电表读数!OD15-每日电表读数!OC15</f>
        <v>1.5</v>
      </c>
      <c r="OD15" s="6">
        <f>+每日电表读数!OE15-每日电表读数!OD15</f>
        <v>51.69999999999709</v>
      </c>
      <c r="OE15" s="6">
        <f>+每日电表读数!OF15-每日电表读数!OE15</f>
        <v>52.900000000001455</v>
      </c>
      <c r="OF15" s="6">
        <f>+每日电表读数!OG15-每日电表读数!OF15</f>
        <v>54.30000000000291</v>
      </c>
      <c r="OG15" s="6">
        <f>+每日电表读数!OH15-每日电表读数!OG15</f>
        <v>50.299999999995634</v>
      </c>
      <c r="OH15" s="6">
        <f>+每日电表读数!OI15-每日电表读数!OH15</f>
        <v>50.80000000000291</v>
      </c>
      <c r="OI15" s="6">
        <f>+每日电表读数!OJ15-每日电表读数!OI15</f>
        <v>49.599999999998545</v>
      </c>
      <c r="OJ15" s="6">
        <f>+每日电表读数!OK15-每日电表读数!OJ15</f>
        <v>1.5999999999985448</v>
      </c>
      <c r="OK15" s="6">
        <f>+每日电表读数!OL15-每日电表读数!OK15</f>
        <v>56.80000000000291</v>
      </c>
      <c r="OL15" s="6">
        <f>+每日电表读数!OM15-每日电表读数!OL15</f>
        <v>54.299999999995634</v>
      </c>
      <c r="OM15" s="6">
        <f>+每日电表读数!ON15-每日电表读数!OM15</f>
        <v>52.80000000000291</v>
      </c>
      <c r="ON15" s="6">
        <f>+每日电表读数!OO15-每日电表读数!ON15</f>
        <v>52.900000000001455</v>
      </c>
      <c r="OO15" s="6">
        <f>+每日电表读数!OP15-每日电表读数!OO15</f>
        <v>51.400000000001455</v>
      </c>
      <c r="OP15" s="6">
        <f>+每日电表读数!OQ15-每日电表读数!OP15</f>
        <v>46.599999999998545</v>
      </c>
      <c r="OQ15" s="6">
        <f>+每日电表读数!OR15-每日电表读数!OQ15</f>
        <v>1.2999999999956344</v>
      </c>
      <c r="OR15" s="6">
        <f>+每日电表读数!OS15-每日电表读数!OR15</f>
        <v>56.900000000001455</v>
      </c>
      <c r="OS15" s="6">
        <f>+每日电表读数!OT15-每日电表读数!OS15</f>
        <v>58.80000000000291</v>
      </c>
      <c r="OT15" s="6">
        <f>+每日电表读数!OU15-每日电表读数!OT15</f>
        <v>53.099999999998545</v>
      </c>
      <c r="OU15" s="6">
        <f>+每日电表读数!OV15-每日电表读数!OU15</f>
        <v>53.30000000000291</v>
      </c>
      <c r="OV15" s="6">
        <f>+每日电表读数!OW15-每日电表读数!OV15</f>
        <v>38.19999999999709</v>
      </c>
      <c r="OW15" s="6">
        <f>+每日电表读数!OX15-每日电表读数!OW15</f>
        <v>21.30000000000291</v>
      </c>
      <c r="OX15" s="6">
        <f>+每日电表读数!OY15-每日电表读数!OX15</f>
        <v>0</v>
      </c>
      <c r="OY15" s="6">
        <f>+每日电表读数!OZ15-每日电表读数!OY15</f>
        <v>0</v>
      </c>
      <c r="OZ15" s="6">
        <f>+每日电表读数!PA15-每日电表读数!OZ15</f>
        <v>0</v>
      </c>
      <c r="PA15" s="6">
        <f>+每日电表读数!PB15-每日电表读数!PA15</f>
        <v>0</v>
      </c>
      <c r="PB15" s="6">
        <f>+每日电表读数!PC15-每日电表读数!PB15</f>
        <v>0</v>
      </c>
      <c r="PC15" s="6">
        <f>+每日电表读数!PD15-每日电表读数!PC15</f>
        <v>0</v>
      </c>
      <c r="PD15" s="6">
        <f>+每日电表读数!PE15-每日电表读数!PD15</f>
        <v>0</v>
      </c>
      <c r="PE15" s="6">
        <f>+每日电表读数!PF15-每日电表读数!PE15</f>
        <v>1.6999999999970896</v>
      </c>
      <c r="PF15" s="6">
        <f>+每日电表读数!PG15-每日电表读数!PF15</f>
        <v>41.30000000000291</v>
      </c>
      <c r="PG15" s="6">
        <f>+每日电表读数!PH15-每日电表读数!PG15</f>
        <v>52.19999999999709</v>
      </c>
      <c r="PH15" s="6">
        <f>+每日电表读数!PI15-每日电表读数!PH15</f>
        <v>53.80000000000291</v>
      </c>
      <c r="PI15" s="6">
        <f>+每日电表读数!PJ15-每日电表读数!PI15</f>
        <v>54.599999999998545</v>
      </c>
      <c r="PJ15" s="6">
        <f>+每日电表读数!PK15-每日电表读数!PJ15</f>
        <v>53.900000000001455</v>
      </c>
      <c r="PK15" s="6">
        <f>+每日电表读数!PL15-每日电表读数!PK15</f>
        <v>51.299999999995634</v>
      </c>
      <c r="PL15" s="6">
        <f>+每日电表读数!PM15-每日电表读数!PL15</f>
        <v>5.0999999999985448</v>
      </c>
      <c r="PM15" s="6">
        <f>+每日电表读数!PN15-每日电表读数!PM15</f>
        <v>54.100000000005821</v>
      </c>
      <c r="PN15" s="6">
        <f>+每日电表读数!PO15-每日电表读数!PN15</f>
        <v>62.299999999995634</v>
      </c>
      <c r="PO15" s="6">
        <f>+每日电表读数!PP15-每日电表读数!PO15</f>
        <v>50</v>
      </c>
      <c r="PP15" s="6">
        <f>+每日电表读数!PQ15-每日电表读数!PP15</f>
        <v>52.5</v>
      </c>
      <c r="PQ15" s="6">
        <f>+每日电表读数!PR15-每日电表读数!PQ15</f>
        <v>52.700000000004366</v>
      </c>
      <c r="PR15" s="6">
        <f>+每日电表读数!PS15-每日电表读数!PR15</f>
        <v>48</v>
      </c>
      <c r="PS15" s="6">
        <f>+每日电表读数!PT15-每日电表读数!PS15</f>
        <v>1.3999999999941792</v>
      </c>
      <c r="PT15" s="6">
        <f>+每日电表读数!PU15-每日电表读数!PT15</f>
        <v>53.80000000000291</v>
      </c>
      <c r="PU15" s="6">
        <f>+每日电表读数!PV15-每日电表读数!PU15</f>
        <v>57.900000000001455</v>
      </c>
      <c r="PV15" s="6">
        <f>+每日电表读数!PW15-每日电表读数!PV15</f>
        <v>60.400000000001455</v>
      </c>
      <c r="PW15" s="6">
        <f>+每日电表读数!PX15-每日电表读数!PW15</f>
        <v>53.299999999995634</v>
      </c>
      <c r="PX15" s="6">
        <f>+每日电表读数!PY15-每日电表读数!PX15</f>
        <v>55.80000000000291</v>
      </c>
      <c r="PY15" s="6">
        <f>+每日电表读数!PZ15-每日电表读数!PY15</f>
        <v>52.900000000001455</v>
      </c>
      <c r="PZ15" s="6">
        <f>+每日电表读数!QA15-每日电表读数!PZ15</f>
        <v>2.0999999999985448</v>
      </c>
      <c r="QA15" s="6">
        <f>+每日电表读数!QB15-每日电表读数!QA15</f>
        <v>52.69999999999709</v>
      </c>
      <c r="QB15" s="6">
        <f>+每日电表读数!QC15-每日电表读数!QB15</f>
        <v>60.80000000000291</v>
      </c>
      <c r="QC15" s="6">
        <f>+每日电表读数!QD15-每日电表读数!QC15</f>
        <v>51.099999999998545</v>
      </c>
      <c r="QD15" s="6">
        <f>+每日电表读数!QE15-每日电表读数!QD15</f>
        <v>56.69999999999709</v>
      </c>
      <c r="QE15" s="6">
        <f>+每日电表读数!QF15-每日电表读数!QE15</f>
        <v>52.80000000000291</v>
      </c>
      <c r="QF15" s="6">
        <f>+每日电表读数!QG15-每日电表读数!QF15</f>
        <v>36.099999999998545</v>
      </c>
      <c r="QG15" s="6">
        <f>+每日电表读数!QH15-每日电表读数!QG15</f>
        <v>1.5999999999985448</v>
      </c>
      <c r="QH15" s="6">
        <f>+每日电表读数!QI15-每日电表读数!QH15</f>
        <v>56.400000000001455</v>
      </c>
      <c r="QI15" s="6">
        <f>+每日电表读数!QJ15-每日电表读数!QI15</f>
        <v>49.80000000000291</v>
      </c>
      <c r="QJ15" s="6">
        <f>+每日电表读数!QK15-每日电表读数!QJ15</f>
        <v>51.19999999999709</v>
      </c>
      <c r="QK15" s="6">
        <f>+每日电表读数!QL15-每日电表读数!QK15</f>
        <v>53.5</v>
      </c>
      <c r="QL15" s="6">
        <f>+每日电表读数!QM15-每日电表读数!QL15</f>
        <v>49.599999999998545</v>
      </c>
      <c r="QM15" s="6">
        <f>+每日电表读数!QN15-每日电表读数!QM15</f>
        <v>41.80000000000291</v>
      </c>
      <c r="QN15" s="6">
        <f>+每日电表读数!QO15-每日电表读数!QN15</f>
        <v>32.599999999998545</v>
      </c>
      <c r="QO15" s="6">
        <f>+每日电表读数!QP15-每日电表读数!QO15</f>
        <v>51</v>
      </c>
      <c r="QP15" s="6">
        <f>+每日电表读数!QQ15-每日电表读数!QP15</f>
        <v>51.30000000000291</v>
      </c>
      <c r="QQ15" s="6">
        <f>+每日电表读数!QR15-每日电表读数!QQ15</f>
        <v>53.900000000001455</v>
      </c>
      <c r="QR15" s="6">
        <f>+每日电表读数!QS15-每日电表读数!QR15</f>
        <v>50.399999999994179</v>
      </c>
      <c r="QS15" s="6">
        <f>+每日电表读数!QT15-每日电表读数!QS15</f>
        <v>51.5</v>
      </c>
      <c r="QT15" s="6">
        <f>+每日电表读数!QU15-每日电表读数!QT15</f>
        <v>38.5</v>
      </c>
      <c r="QU15" s="6">
        <f>+每日电表读数!QV15-每日电表读数!QU15</f>
        <v>12.900000000001455</v>
      </c>
      <c r="QV15" s="6">
        <f>+每日电表读数!QW15-每日电表读数!QV15</f>
        <v>49.599999999998545</v>
      </c>
      <c r="QW15" s="6">
        <f>+每日电表读数!QX15-每日电表读数!QW15</f>
        <v>50.200000000004366</v>
      </c>
      <c r="QX15" s="6">
        <f>+每日电表读数!QY15-每日电表读数!QX15</f>
        <v>56.900000000001455</v>
      </c>
      <c r="QY15" s="6">
        <f>+每日电表读数!QZ15-每日电表读数!QY15</f>
        <v>56.19999999999709</v>
      </c>
      <c r="QZ15" s="6">
        <f>+每日电表读数!RA15-每日电表读数!QZ15</f>
        <v>51</v>
      </c>
      <c r="RA15" s="6">
        <f>+每日电表读数!RB15-每日电表读数!RA15</f>
        <v>43.69999999999709</v>
      </c>
      <c r="RB15" s="6">
        <f>+每日电表读数!RC15-每日电表读数!RB15</f>
        <v>1.8000000000029104</v>
      </c>
      <c r="RC15" s="6">
        <f>+每日电表读数!RD15-每日电表读数!RC15</f>
        <v>48.5</v>
      </c>
      <c r="RD15" s="6">
        <f>+每日电表读数!RE15-每日电表读数!RD15</f>
        <v>49.5</v>
      </c>
      <c r="RE15" s="6">
        <f>+每日电表读数!RF15-每日电表读数!RE15</f>
        <v>45.30000000000291</v>
      </c>
      <c r="RF15" s="6">
        <f>+每日电表读数!RG15-每日电表读数!RF15</f>
        <v>49.099999999998545</v>
      </c>
      <c r="RG15" s="6">
        <f>+每日电表读数!RH15-每日电表读数!RG15</f>
        <v>44.19999999999709</v>
      </c>
      <c r="RH15" s="6">
        <f>+每日电表读数!RI15-每日电表读数!RH15</f>
        <v>12.5</v>
      </c>
      <c r="RI15" s="6">
        <f>+每日电表读数!RJ15-每日电表读数!RI15</f>
        <v>1.3000000000029104</v>
      </c>
      <c r="RJ15" s="6">
        <f>+每日电表读数!RK15-每日电表读数!RJ15</f>
        <v>42.799999999995634</v>
      </c>
      <c r="RK15" s="6">
        <f>+每日电表读数!RL15-每日电表读数!RK15</f>
        <v>51</v>
      </c>
      <c r="RL15" s="6">
        <f>+每日电表读数!RM15-每日电表读数!RL15</f>
        <v>52.30000000000291</v>
      </c>
      <c r="RM15" s="6">
        <f>+每日电表读数!RN15-每日电表读数!RM15</f>
        <v>56.80000000000291</v>
      </c>
      <c r="RN15" s="6">
        <f>+每日电表读数!RO15-每日电表读数!RN15</f>
        <v>42.299999999995634</v>
      </c>
      <c r="RO15" s="6">
        <f>+每日电表读数!RP15-每日电表读数!RO15</f>
        <v>40.400000000001455</v>
      </c>
      <c r="RP15" s="6">
        <f>+每日电表读数!RQ15-每日电表读数!RP15</f>
        <v>0</v>
      </c>
      <c r="RQ15" s="6">
        <f>+每日电表读数!RR15-每日电表读数!RQ15</f>
        <v>1.3000000000029104</v>
      </c>
      <c r="RR15" s="6">
        <f>+每日电表读数!RS15-每日电表读数!RR15</f>
        <v>48.799999999995634</v>
      </c>
      <c r="RS15" s="6">
        <f>+每日电表读数!RT15-每日电表读数!RS15</f>
        <v>40.599999999998545</v>
      </c>
      <c r="RT15" s="6">
        <f>+每日电表读数!RU15-每日电表读数!RT15</f>
        <v>0</v>
      </c>
      <c r="RU15" s="6">
        <f>+每日电表读数!RV15-每日电表读数!RU15</f>
        <v>0</v>
      </c>
      <c r="RV15" s="6">
        <f>+每日电表读数!RW15-每日电表读数!RV15</f>
        <v>0</v>
      </c>
      <c r="RW15" s="6">
        <f>+每日电表读数!RX15-每日电表读数!RW15</f>
        <v>1.8000000000029104</v>
      </c>
      <c r="RX15" s="6">
        <f>+每日电表读数!RY15-每日电表读数!RX15</f>
        <v>46.099999999998545</v>
      </c>
      <c r="RY15" s="6">
        <f>+每日电表读数!RZ15-每日电表读数!RY15</f>
        <v>48.900000000001455</v>
      </c>
      <c r="RZ15" s="6">
        <f>+每日电表读数!SA15-每日电表读数!RZ15</f>
        <v>52.80000000000291</v>
      </c>
      <c r="SA15" s="6">
        <f>+每日电表读数!SB15-每日电表读数!SA15</f>
        <v>46</v>
      </c>
      <c r="SB15" s="6">
        <f>+每日电表读数!SC15-每日电表读数!SB15</f>
        <v>46.099999999998545</v>
      </c>
      <c r="SC15" s="6">
        <f>+每日电表读数!SD15-每日电表读数!SC15</f>
        <v>43.900000000001455</v>
      </c>
      <c r="SD15" s="6">
        <f>+每日电表读数!SE15-每日电表读数!SD15</f>
        <v>1.5999999999985448</v>
      </c>
      <c r="SE15" s="6">
        <f>+每日电表读数!SF15-每日电表读数!SE15</f>
        <v>45.400000000001455</v>
      </c>
      <c r="SF15" s="6">
        <f>+每日电表读数!SG15-每日电表读数!SF15</f>
        <v>43.799999999995634</v>
      </c>
      <c r="SG15" s="6">
        <f>+每日电表读数!SH15-每日电表读数!SG15</f>
        <v>45</v>
      </c>
      <c r="SH15" s="6">
        <f>+每日电表读数!SI15-每日电表读数!SH15</f>
        <v>42.80000000000291</v>
      </c>
      <c r="SI15" s="6">
        <f>+每日电表读数!SJ15-每日电表读数!SI15</f>
        <v>45.5</v>
      </c>
      <c r="SJ15" s="6">
        <f>+每日电表读数!SK15-每日电表读数!SJ15</f>
        <v>6.7999999999956344</v>
      </c>
      <c r="SK15" s="6">
        <f>+每日电表读数!SL15-每日电表读数!SK15</f>
        <v>3</v>
      </c>
      <c r="SL15" s="6">
        <f>+每日电表读数!SM15-每日电表读数!SL15</f>
        <v>39.400000000001455</v>
      </c>
      <c r="SM15" s="6">
        <f>+每日电表读数!SN15-每日电表读数!SM15</f>
        <v>40</v>
      </c>
      <c r="SN15" s="6">
        <f>+每日电表读数!SO15-每日电表读数!SN15</f>
        <v>38.80000000000291</v>
      </c>
      <c r="SO15" s="6">
        <f>+每日电表读数!SP15-每日电表读数!SO15</f>
        <v>39.299999999995634</v>
      </c>
      <c r="SP15" s="6">
        <f>+每日电表读数!SQ15-每日电表读数!SP15</f>
        <v>40.200000000004366</v>
      </c>
      <c r="SQ15" s="6">
        <f>+每日电表读数!SR15-每日电表读数!SQ15</f>
        <v>35.900000000001455</v>
      </c>
      <c r="SR15" s="6">
        <f>+每日电表读数!SS15-每日电表读数!SR15</f>
        <v>6.8999999999941792</v>
      </c>
      <c r="SS15" s="6">
        <f>+每日电表读数!ST15-每日电表读数!SS15</f>
        <v>40.100000000005821</v>
      </c>
      <c r="ST15" s="6">
        <f>+每日电表读数!SU15-每日电表读数!ST15</f>
        <v>41.599999999998545</v>
      </c>
      <c r="SU15" s="6">
        <f>+每日电表读数!SV15-每日电表读数!SU15</f>
        <v>45.400000000001455</v>
      </c>
      <c r="SV15" s="6">
        <f>+每日电表读数!SW15-每日电表读数!SV15</f>
        <v>42.69999999999709</v>
      </c>
      <c r="SW15" s="6">
        <f>+每日电表读数!SX15-每日电表读数!SW15</f>
        <v>41.69999999999709</v>
      </c>
      <c r="SX15" s="6">
        <f>+每日电表读数!SY15-每日电表读数!SX15</f>
        <v>20.400000000008731</v>
      </c>
      <c r="SY15" s="6">
        <f>+每日电表读数!SZ15-每日电表读数!SY15</f>
        <v>8.3999999999941792</v>
      </c>
      <c r="SZ15" s="6">
        <f>+每日电表读数!TA15-每日电表读数!SZ15</f>
        <v>58.19999999999709</v>
      </c>
      <c r="TA15" s="6">
        <f>+每日电表读数!TB15-每日电表读数!TA15</f>
        <v>57.80000000000291</v>
      </c>
      <c r="TB15" s="6">
        <f>+每日电表读数!TC15-每日电表读数!TB15</f>
        <v>57.30000000000291</v>
      </c>
      <c r="TC15" s="6">
        <f>+每日电表读数!TD15-每日电表读数!TC15</f>
        <v>58.5</v>
      </c>
      <c r="TD15" s="6">
        <f>+每日电表读数!TE15-每日电表读数!TD15</f>
        <v>57.899999999994179</v>
      </c>
      <c r="TE15" s="6">
        <f>+每日电表读数!TF15-每日电表读数!TE15</f>
        <v>43.80000000000291</v>
      </c>
      <c r="TF15" s="6">
        <f>+每日电表读数!TG15-每日电表读数!TF15</f>
        <v>7.3000000000029104</v>
      </c>
      <c r="TG15" s="6">
        <f>+每日电表读数!TH15-每日电表读数!TG15</f>
        <v>45.80000000000291</v>
      </c>
      <c r="TH15" s="6">
        <f>+每日电表读数!TI15-每日电表读数!TH15</f>
        <v>39.899999999994179</v>
      </c>
      <c r="TI15" s="6">
        <f>+每日电表读数!TJ15-每日电表读数!TI15</f>
        <v>42.899999999994179</v>
      </c>
      <c r="TJ15" s="6">
        <f>+每日电表读数!TK15-每日电表读数!TJ15</f>
        <v>60.400000000008731</v>
      </c>
      <c r="TK15" s="6">
        <f>+每日电表读数!TL15-每日电表读数!TK15</f>
        <v>35.69999999999709</v>
      </c>
      <c r="TL15" s="6">
        <f>+每日电表读数!TM15-每日电表读数!TL15</f>
        <v>2.1999999999970896</v>
      </c>
      <c r="TM15" s="6">
        <f>+每日电表读数!TN15-每日电表读数!TM15</f>
        <v>2</v>
      </c>
      <c r="TN15" s="6">
        <f>+每日电表读数!TO15-每日电表读数!TN15</f>
        <v>50.100000000005821</v>
      </c>
    </row>
    <row r="16" spans="1:534" ht="25" customHeight="1">
      <c r="A16" s="411"/>
      <c r="B16" s="6"/>
      <c r="C16" s="6" t="s">
        <v>238</v>
      </c>
      <c r="D16" s="6">
        <f>+每日电表读数!E16-每日电表读数!D16</f>
        <v>16.299999999999272</v>
      </c>
      <c r="E16" s="6">
        <f>+每日电表读数!F16-每日电表读数!E16</f>
        <v>22.700000000000728</v>
      </c>
      <c r="F16" s="6">
        <f>+每日电表读数!G16-每日电表读数!F16</f>
        <v>23.600000000000364</v>
      </c>
      <c r="G16" s="6">
        <f>+每日电表读数!H16-每日电表读数!G16</f>
        <v>22.399999999999636</v>
      </c>
      <c r="H16" s="6">
        <f>+每日电表读数!I16-每日电表读数!H16</f>
        <v>10.399999999999636</v>
      </c>
      <c r="I16" s="6">
        <f>+每日电表读数!J16-每日电表读数!I16</f>
        <v>22.899999999999636</v>
      </c>
      <c r="J16" s="6">
        <f>+每日电表读数!K16-每日电表读数!J16</f>
        <v>22.900000000001455</v>
      </c>
      <c r="K16" s="6">
        <f>+每日电表读数!L16-每日电表读数!K16</f>
        <v>23</v>
      </c>
      <c r="L16" s="6">
        <f>+每日电表读数!M16-每日电表读数!L16</f>
        <v>20.599999999998545</v>
      </c>
      <c r="M16" s="6">
        <f>+每日电表读数!N16-每日电表读数!M16</f>
        <v>18.800000000001091</v>
      </c>
      <c r="N16" s="6">
        <f>+每日电表读数!O16-每日电表读数!N16</f>
        <v>17.299999999999272</v>
      </c>
      <c r="O16" s="6">
        <f>+每日电表读数!P16-每日电表读数!O16</f>
        <v>2.5</v>
      </c>
      <c r="P16" s="6">
        <f>+每日电表读数!Q16-每日电表读数!P16</f>
        <v>28.5</v>
      </c>
      <c r="Q16" s="6">
        <f>+每日电表读数!R16-每日电表读数!Q16</f>
        <v>22.5</v>
      </c>
      <c r="R16" s="6">
        <f>+每日电表读数!S16-每日电表读数!R16</f>
        <v>24</v>
      </c>
      <c r="S16" s="6">
        <f>+每日电表读数!T16-每日电表读数!S16</f>
        <v>23.100000000000364</v>
      </c>
      <c r="T16" s="6">
        <f>+每日电表读数!U16-每日电表读数!T16</f>
        <v>22.200000000000728</v>
      </c>
      <c r="U16" s="6">
        <f>+每日电表读数!V16-每日电表读数!U16</f>
        <v>18.399999999999636</v>
      </c>
      <c r="V16" s="6">
        <f>+每日电表读数!W16-每日电表读数!V16</f>
        <v>9.8999999999996362</v>
      </c>
      <c r="W16" s="6">
        <f>+每日电表读数!X16-每日电表读数!W16</f>
        <v>21.600000000000364</v>
      </c>
      <c r="X16" s="6">
        <f>+每日电表读数!Y16-每日电表读数!X16</f>
        <v>25.100000000000364</v>
      </c>
      <c r="Y16" s="6">
        <f>+每日电表读数!Z16-每日电表读数!Y16</f>
        <v>22.799999999999272</v>
      </c>
      <c r="Z16" s="6">
        <f>+每日电表读数!AA16-每日电表读数!Z16</f>
        <v>20.100000000000364</v>
      </c>
      <c r="AA16" s="6">
        <f>+每日电表读数!AB16-每日电表读数!AA16</f>
        <v>20</v>
      </c>
      <c r="AB16" s="6">
        <f>+每日电表读数!AC16-每日电表读数!AB16</f>
        <v>13.399999999999636</v>
      </c>
      <c r="AC16" s="6">
        <f>+每日电表读数!AD16-每日电表读数!AC16</f>
        <v>8.2000000000007276</v>
      </c>
      <c r="AD16" s="6">
        <f>+每日电表读数!AE16-每日电表读数!AD16</f>
        <v>5.3999999999996362</v>
      </c>
      <c r="AE16" s="6">
        <f>+每日电表读数!AF16-每日电表读数!AE16</f>
        <v>0</v>
      </c>
      <c r="AF16" s="6">
        <f>+每日电表读数!AG16-每日电表读数!AF16</f>
        <v>0</v>
      </c>
      <c r="AG16" s="6">
        <f>+每日电表读数!AH16-每日电表读数!AG16</f>
        <v>0</v>
      </c>
      <c r="AH16" s="6">
        <f>+每日电表读数!AI16-每日电表读数!AH16</f>
        <v>0</v>
      </c>
      <c r="AI16" s="6">
        <f>+每日电表读数!AJ16-每日电表读数!AI16</f>
        <v>0</v>
      </c>
      <c r="AJ16" s="6">
        <f>+每日电表读数!AK16-每日电表读数!AJ16</f>
        <v>5</v>
      </c>
      <c r="AK16" s="6">
        <f>+每日电表读数!AL16-每日电表读数!AK16</f>
        <v>18.799999999999272</v>
      </c>
      <c r="AL16" s="6">
        <f>+每日电表读数!AM16-每日电表读数!AL16</f>
        <v>19.300000000001091</v>
      </c>
      <c r="AM16" s="6">
        <f>+每日电表读数!AN16-每日电表读数!AM16</f>
        <v>22.399999999999636</v>
      </c>
      <c r="AN16" s="6">
        <f>+每日电表读数!AO16-每日电表读数!AN16</f>
        <v>22.399999999999636</v>
      </c>
      <c r="AO16" s="6">
        <f>+每日电表读数!AP16-每日电表读数!AO16</f>
        <v>22.100000000000364</v>
      </c>
      <c r="AP16" s="6">
        <f>+每日电表读数!AQ16-每日电表读数!AP16</f>
        <v>22.100000000000364</v>
      </c>
      <c r="AQ16" s="6">
        <f>+每日电表读数!AR16-每日电表读数!AQ16</f>
        <v>18.5</v>
      </c>
      <c r="AR16" s="6">
        <f>+每日电表读数!AS16-每日电表读数!AR16</f>
        <v>21.099999999998545</v>
      </c>
      <c r="AS16" s="6">
        <f>+每日电表读数!AT16-每日电表读数!AS16</f>
        <v>21.400000000001455</v>
      </c>
      <c r="AT16" s="6">
        <f>+每日电表读数!AU16-每日电表读数!AT16</f>
        <v>21.799999999999272</v>
      </c>
      <c r="AU16" s="6">
        <f>+每日电表读数!AV16-每日电表读数!AU16</f>
        <v>19.799999999999272</v>
      </c>
      <c r="AV16" s="6">
        <f>+每日电表读数!AW16-每日电表读数!AV16</f>
        <v>22.200000000000728</v>
      </c>
      <c r="AW16" s="6">
        <f>+每日电表读数!AX16-每日电表读数!AW16</f>
        <v>20.599999999998545</v>
      </c>
      <c r="AX16" s="6">
        <f>+每日电表读数!AY16-每日电表读数!AX16</f>
        <v>10.5</v>
      </c>
      <c r="AY16" s="6">
        <f>+每日电表读数!AZ16-每日电表读数!AY16</f>
        <v>21</v>
      </c>
      <c r="AZ16" s="6">
        <f>+每日电表读数!BA16-每日电表读数!AZ16</f>
        <v>22.80000000000291</v>
      </c>
      <c r="BA16" s="6">
        <f>+每日电表读数!BB16-每日电表读数!BA16</f>
        <v>20.5</v>
      </c>
      <c r="BB16" s="6">
        <f>+每日电表读数!BC16-每日电表读数!BB16</f>
        <v>23</v>
      </c>
      <c r="BC16" s="6">
        <f>+每日电表读数!BD16-每日电表读数!BC16</f>
        <v>21.299999999999272</v>
      </c>
      <c r="BD16" s="6">
        <f>+每日电表读数!BE16-每日电表读数!BD16</f>
        <v>18.599999999998545</v>
      </c>
      <c r="BE16" s="6">
        <f>+每日电表读数!BF16-每日电表读数!BE16</f>
        <v>15.900000000001455</v>
      </c>
      <c r="BF16" s="6">
        <f>+每日电表读数!BG16-每日电表读数!BF16</f>
        <v>21.299999999999272</v>
      </c>
      <c r="BG16" s="6">
        <f>+每日电表读数!BH16-每日电表读数!BG16</f>
        <v>22.799999999999272</v>
      </c>
      <c r="BH16" s="6">
        <f>+每日电表读数!BI16-每日电表读数!BH16</f>
        <v>21.799999999999272</v>
      </c>
      <c r="BI16" s="6">
        <f>+每日电表读数!BJ16-每日电表读数!BI16</f>
        <v>22</v>
      </c>
      <c r="BJ16" s="6">
        <f>+每日电表读数!BK16-每日电表读数!BJ16</f>
        <v>22.30000000000291</v>
      </c>
      <c r="BK16" s="6">
        <f>+每日电表读数!BL16-每日电表读数!BK16</f>
        <v>17.399999999997817</v>
      </c>
      <c r="BL16" s="6">
        <f>+每日电表读数!BM16-每日电表读数!BL16</f>
        <v>10</v>
      </c>
      <c r="BM16" s="6">
        <f>+每日电表读数!BN16-每日电表读数!BM16</f>
        <v>21.200000000000728</v>
      </c>
      <c r="BN16" s="6">
        <f>+每日电表读数!BO16-每日电表读数!BN16</f>
        <v>20.299999999999272</v>
      </c>
      <c r="BO16" s="6">
        <f>+每日电表读数!BP16-每日电表读数!BO16</f>
        <v>21</v>
      </c>
      <c r="BP16" s="6">
        <f>+每日电表读数!BQ16-每日电表读数!BP16</f>
        <v>20.299999999999272</v>
      </c>
      <c r="BQ16" s="6">
        <f>+每日电表读数!BR16-每日电表读数!BQ16</f>
        <v>20.700000000000728</v>
      </c>
      <c r="BR16" s="6">
        <f>+每日电表读数!BS16-每日电表读数!BR16</f>
        <v>17.799999999999272</v>
      </c>
      <c r="BS16" s="6">
        <f>+每日电表读数!BT16-每日电表读数!BS16</f>
        <v>9.7000000000007276</v>
      </c>
      <c r="BT16" s="6">
        <f>+每日电表读数!BU16-每日电表读数!BT16</f>
        <v>20.200000000000728</v>
      </c>
      <c r="BU16" s="6">
        <f>+每日电表读数!BV16-每日电表读数!BU16</f>
        <v>22.5</v>
      </c>
      <c r="BV16" s="6">
        <f>+每日电表读数!BW16-每日电表读数!BV16</f>
        <v>19.700000000000728</v>
      </c>
      <c r="BW16" s="6">
        <f>+每日电表读数!BX16-每日电表读数!BW16</f>
        <v>20.899999999997817</v>
      </c>
      <c r="BX16" s="6">
        <f>+每日电表读数!BY16-每日电表读数!BX16</f>
        <v>20.80000000000291</v>
      </c>
      <c r="BY16" s="6">
        <f>+每日电表读数!BZ16-每日电表读数!BY16</f>
        <v>15.5</v>
      </c>
      <c r="BZ16" s="6">
        <f>+每日电表读数!CA16-每日电表读数!BZ16</f>
        <v>9.5999999999985448</v>
      </c>
      <c r="CA16" s="6">
        <f>+每日电表读数!CB16-每日电表读数!CA16</f>
        <v>21.599999999998545</v>
      </c>
      <c r="CB16" s="6">
        <f>+每日电表读数!CC16-每日电表读数!CB16</f>
        <v>22</v>
      </c>
      <c r="CC16" s="6">
        <f>+每日电表读数!CD16-每日电表读数!CC16</f>
        <v>21.400000000001455</v>
      </c>
      <c r="CD16" s="6">
        <f>+每日电表读数!CE16-每日电表读数!CD16</f>
        <v>21</v>
      </c>
      <c r="CE16" s="6">
        <f>+每日电表读数!CF16-每日电表读数!CE16</f>
        <v>19.799999999999272</v>
      </c>
      <c r="CF16" s="6">
        <f>+每日电表读数!CG16-每日电表读数!CF16</f>
        <v>16.700000000000728</v>
      </c>
      <c r="CG16" s="6">
        <f>+每日电表读数!CH16-每日电表读数!CG16</f>
        <v>9.7000000000007276</v>
      </c>
      <c r="CH16" s="6">
        <f>+每日电表读数!CI16-每日电表读数!CH16</f>
        <v>21.700000000000728</v>
      </c>
      <c r="CI16" s="6">
        <f>+每日电表读数!CJ16-每日电表读数!CI16</f>
        <v>19.799999999999272</v>
      </c>
      <c r="CJ16" s="6">
        <f>+每日电表读数!CK16-每日电表读数!CJ16</f>
        <v>21</v>
      </c>
      <c r="CK16" s="6">
        <f>+每日电表读数!CL16-每日电表读数!CK16</f>
        <v>21.599999999998545</v>
      </c>
      <c r="CL16" s="6">
        <f>+每日电表读数!CM16-每日电表读数!CL16</f>
        <v>22.400000000001455</v>
      </c>
      <c r="CM16" s="6">
        <f>+每日电表读数!CN16-每日电表读数!CM16</f>
        <v>18.599999999998545</v>
      </c>
      <c r="CN16" s="6">
        <f>+每日电表读数!CO16-每日电表读数!CN16</f>
        <v>10.200000000000728</v>
      </c>
      <c r="CO16" s="6">
        <f>+每日电表读数!CP16-每日电表读数!CO16</f>
        <v>22.5</v>
      </c>
      <c r="CP16" s="6">
        <f>+每日电表读数!CQ16-每日电表读数!CP16</f>
        <v>23.099999999998545</v>
      </c>
      <c r="CQ16" s="6">
        <f>+每日电表读数!CR16-每日电表读数!CQ16</f>
        <v>24.80000000000291</v>
      </c>
      <c r="CR16" s="6">
        <f>+每日电表读数!CS16-每日电表读数!CR16</f>
        <v>22.69999999999709</v>
      </c>
      <c r="CS16" s="6">
        <f>+每日电表读数!CT16-每日电表读数!CS16</f>
        <v>21.200000000000728</v>
      </c>
      <c r="CT16" s="6">
        <f>+每日电表读数!CU16-每日电表读数!CT16</f>
        <v>17.5</v>
      </c>
      <c r="CU16" s="6">
        <f>+每日电表读数!CV16-每日电表读数!CU16</f>
        <v>7.9000000000014552</v>
      </c>
      <c r="CV16" s="6">
        <f>+每日电表读数!CW16-每日电表读数!CV16</f>
        <v>9.8999999999978172</v>
      </c>
      <c r="CW16" s="6">
        <f>+每日电表读数!CX16-每日电表读数!CW16</f>
        <v>24.5</v>
      </c>
      <c r="CX16" s="6">
        <f>+每日电表读数!CY16-每日电表读数!CX16</f>
        <v>22.900000000001455</v>
      </c>
      <c r="CY16" s="6">
        <f>+每日电表读数!CZ16-每日电表读数!CY16</f>
        <v>23.299999999999272</v>
      </c>
      <c r="CZ16" s="6">
        <f>+每日电表读数!DA16-每日电表读数!CZ16</f>
        <v>20.600000000002183</v>
      </c>
      <c r="DA16" s="6">
        <f>+每日电表读数!DB16-每日电表读数!DA16</f>
        <v>16</v>
      </c>
      <c r="DB16" s="6">
        <f>+每日电表读数!DC16-每日电表读数!DB16</f>
        <v>9.2999999999992724</v>
      </c>
      <c r="DC16" s="6">
        <f>+每日电表读数!DD16-每日电表读数!DC16</f>
        <v>21</v>
      </c>
      <c r="DD16" s="6">
        <f>+每日电表读数!DE16-每日电表读数!DD16</f>
        <v>21.5</v>
      </c>
      <c r="DE16" s="6">
        <f>+每日电表读数!DF16-每日电表读数!DE16</f>
        <v>22.099999999998545</v>
      </c>
      <c r="DF16" s="6">
        <f>+每日电表读数!DG16-每日电表读数!DF16</f>
        <v>21.200000000000728</v>
      </c>
      <c r="DG16" s="6">
        <f>+每日电表读数!DH16-每日电表读数!DG16</f>
        <v>21.200000000000728</v>
      </c>
      <c r="DH16" s="6">
        <f>+每日电表读数!DI16-每日电表读数!DH16</f>
        <v>17</v>
      </c>
      <c r="DI16" s="6">
        <f>+每日电表读数!DJ16-每日电表读数!DI16</f>
        <v>9.2000000000007276</v>
      </c>
      <c r="DJ16" s="6">
        <f>+每日电表读数!DK16-每日电表读数!DJ16</f>
        <v>18.599999999998545</v>
      </c>
      <c r="DK16" s="6">
        <f>+每日电表读数!DL16-每日电表读数!DK16</f>
        <v>19.700000000000728</v>
      </c>
      <c r="DL16" s="6">
        <f>+每日电表读数!DM16-每日电表读数!DL16</f>
        <v>18.899999999997817</v>
      </c>
      <c r="DM16" s="6">
        <f>+每日电表读数!DN16-每日电表读数!DM16</f>
        <v>19.900000000001455</v>
      </c>
      <c r="DN16" s="6">
        <f>+每日电表读数!DO16-每日电表读数!DN16</f>
        <v>20.599999999998545</v>
      </c>
      <c r="DO16" s="6">
        <f>+每日电表读数!DP16-每日电表读数!DO16</f>
        <v>15.700000000000728</v>
      </c>
      <c r="DP16" s="6">
        <f>+每日电表读数!DQ16-每日电表读数!DP16</f>
        <v>9.2999999999992724</v>
      </c>
      <c r="DQ16" s="6">
        <f>+每日电表读数!DR16-每日电表读数!DQ16</f>
        <v>17.80000000000291</v>
      </c>
      <c r="DR16" s="6">
        <f>+每日电表读数!DS16-每日电表读数!DR16</f>
        <v>16.599999999998545</v>
      </c>
      <c r="DS16" s="6">
        <f>+每日电表读数!DT16-每日电表读数!DS16</f>
        <v>7.5999999999985448</v>
      </c>
      <c r="DT16" s="6">
        <f>+每日电表读数!DU16-每日电表读数!DT16</f>
        <v>9.1000000000021828</v>
      </c>
      <c r="DU16" s="6">
        <f>+每日电表读数!DV16-每日电表读数!DU16</f>
        <v>18.5</v>
      </c>
      <c r="DV16" s="6">
        <f>+每日电表读数!DW16-每日电表读数!DV16</f>
        <v>14.5</v>
      </c>
      <c r="DW16" s="6">
        <f>+每日电表读数!DX16-每日电表读数!DW16</f>
        <v>9.3999999999978172</v>
      </c>
      <c r="DX16" s="6">
        <f>+每日电表读数!DY16-每日电表读数!DX16</f>
        <v>26.900000000001455</v>
      </c>
      <c r="DY16" s="6">
        <f>+每日电表读数!DZ16-每日电表读数!DY16</f>
        <v>18.099999999998545</v>
      </c>
      <c r="DZ16" s="6">
        <f>+每日电表读数!EA16-每日电表读数!DZ16</f>
        <v>24.600000000002183</v>
      </c>
      <c r="EA16" s="6">
        <f>+每日电表读数!EB16-每日电表读数!EA16</f>
        <v>3.3999999999978172</v>
      </c>
      <c r="EB16" s="6">
        <f>+每日电表读数!EC16-每日电表读数!EB16</f>
        <v>23.700000000000728</v>
      </c>
      <c r="EC16" s="6">
        <f>+每日电表读数!ED16-每日电表读数!EC16</f>
        <v>15</v>
      </c>
      <c r="ED16" s="6">
        <f>+每日电表读数!EE16-每日电表读数!ED16</f>
        <v>9.1000000000021828</v>
      </c>
      <c r="EE16" s="6">
        <f>+每日电表读数!EF16-每日电表读数!EE16</f>
        <v>18.399999999997817</v>
      </c>
      <c r="EF16" s="6">
        <f>+每日电表读数!EG16-每日电表读数!EF16</f>
        <v>18.700000000000728</v>
      </c>
      <c r="EG16" s="6">
        <f>+每日电表读数!EH16-每日电表读数!EG16</f>
        <v>19.299999999999272</v>
      </c>
      <c r="EH16" s="6">
        <f>+每日电表读数!EI16-每日电表读数!EH16</f>
        <v>19.400000000001455</v>
      </c>
      <c r="EI16" s="6">
        <f>+每日电表读数!EJ16-每日电表读数!EI16</f>
        <v>19.399999999997817</v>
      </c>
      <c r="EJ16" s="6">
        <f>+每日电表读数!EK16-每日电表读数!EJ16</f>
        <v>15.600000000002183</v>
      </c>
      <c r="EK16" s="6">
        <f>+每日电表读数!EL16-每日电表读数!EK16</f>
        <v>8.7999999999992724</v>
      </c>
      <c r="EL16" s="6">
        <f>+每日电表读数!EM16-每日电表读数!EL16</f>
        <v>19.400000000001455</v>
      </c>
      <c r="EM16" s="6">
        <f>+每日电表读数!EN16-每日电表读数!EM16</f>
        <v>19</v>
      </c>
      <c r="EN16" s="6">
        <f>+每日电表读数!EO16-每日电表读数!EN16</f>
        <v>19</v>
      </c>
      <c r="EO16" s="6">
        <f>+每日电表读数!EP16-每日电表读数!EO16</f>
        <v>20.099999999998545</v>
      </c>
      <c r="EP16" s="6">
        <f>+每日电表读数!EQ16-每日电表读数!EP16</f>
        <v>21.099999999998545</v>
      </c>
      <c r="EQ16" s="6">
        <f>+每日电表读数!ER16-每日电表读数!EQ16</f>
        <v>10</v>
      </c>
      <c r="ER16" s="6">
        <f>+每日电表读数!ES16-每日电表读数!ER16</f>
        <v>3.7000000000007276</v>
      </c>
      <c r="ES16" s="6">
        <f>+每日电表读数!ET16-每日电表读数!ES16</f>
        <v>20.5</v>
      </c>
      <c r="ET16" s="6">
        <f>+每日电表读数!EU16-每日电表读数!ET16</f>
        <v>18.700000000000728</v>
      </c>
      <c r="EU16" s="6">
        <f>+每日电表读数!EV16-每日电表读数!EU16</f>
        <v>21.599999999998545</v>
      </c>
      <c r="EV16" s="6">
        <f>+每日电表读数!EW16-每日电表读数!EV16</f>
        <v>21.600000000002183</v>
      </c>
      <c r="EW16" s="6">
        <f>+每日电表读数!EX16-每日电表读数!EW16</f>
        <v>19.5</v>
      </c>
      <c r="EX16" s="6">
        <f>+每日电表读数!EY16-每日电表读数!EX16</f>
        <v>15.399999999997817</v>
      </c>
      <c r="EY16" s="6">
        <f>+每日电表读数!EZ16-每日电表读数!EY16</f>
        <v>9.7000000000007276</v>
      </c>
      <c r="EZ16" s="6">
        <f>+每日电表读数!FA16-每日电表读数!EZ16</f>
        <v>24.799999999999272</v>
      </c>
      <c r="FA16" s="6">
        <f>+每日电表读数!FB16-每日电表读数!FA16</f>
        <v>18.600000000002183</v>
      </c>
      <c r="FB16" s="6">
        <f>+每日电表读数!FC16-每日电表读数!FB16</f>
        <v>23.399999999997817</v>
      </c>
      <c r="FC16" s="6">
        <f>+每日电表读数!FD16-每日电表读数!FC16</f>
        <v>21.200000000000728</v>
      </c>
      <c r="FD16" s="6">
        <f>+每日电表读数!FE16-每日电表读数!FD16</f>
        <v>29.700000000000728</v>
      </c>
      <c r="FE16" s="6">
        <f>+每日电表读数!FF16-每日电表读数!FE16</f>
        <v>20.599999999998545</v>
      </c>
      <c r="FF16" s="6">
        <f>+每日电表读数!FG16-每日电表读数!FF16</f>
        <v>9.6000000000021828</v>
      </c>
      <c r="FG16" s="6">
        <f>+每日电表读数!FH16-每日电表读数!FG16</f>
        <v>22.799999999999272</v>
      </c>
      <c r="FH16" s="6">
        <f>+每日电表读数!FI16-每日电表读数!FH16</f>
        <v>25.400000000001455</v>
      </c>
      <c r="FI16" s="6">
        <f>+每日电表读数!FJ16-每日电表读数!FI16</f>
        <v>22.799999999999272</v>
      </c>
      <c r="FJ16" s="6">
        <f>+每日电表读数!FK16-每日电表读数!FJ16</f>
        <v>24.599999999998545</v>
      </c>
      <c r="FK16" s="6">
        <f>+每日电表读数!FL16-每日电表读数!FK16</f>
        <v>16.400000000001455</v>
      </c>
      <c r="FL16" s="6">
        <f>+每日电表读数!FM16-每日电表读数!FL16</f>
        <v>20.899999999997817</v>
      </c>
      <c r="FM16" s="6">
        <f>+每日电表读数!FN16-每日电表读数!FM16</f>
        <v>9.3000000000029104</v>
      </c>
      <c r="FN16" s="6">
        <f>+每日电表读数!FO16-每日电表读数!FN16</f>
        <v>24</v>
      </c>
      <c r="FO16" s="6">
        <f>+每日电表读数!FP16-每日电表读数!FO16</f>
        <v>21.099999999998545</v>
      </c>
      <c r="FP16" s="6">
        <f>+每日电表读数!FQ16-每日电表读数!FP16</f>
        <v>23.700000000000728</v>
      </c>
      <c r="FQ16" s="6">
        <f>+每日电表读数!FR16-每日电表读数!FQ16</f>
        <v>20.200000000000728</v>
      </c>
      <c r="FR16" s="6">
        <f>+每日电表读数!FS16-每日电表读数!FR16</f>
        <v>23.69999999999709</v>
      </c>
      <c r="FS16" s="6">
        <f>+每日电表读数!FT16-每日电表读数!FS16</f>
        <v>17.200000000000728</v>
      </c>
      <c r="FT16" s="6">
        <f>+每日电表读数!FU16-每日电表读数!FT16</f>
        <v>9.7000000000007276</v>
      </c>
      <c r="FU16" s="6">
        <f>+每日电表读数!FV16-每日电表读数!FU16</f>
        <v>22.5</v>
      </c>
      <c r="FV16" s="6">
        <f>+每日电表读数!FW16-每日电表读数!FV16</f>
        <v>25.599999999998545</v>
      </c>
      <c r="FW16" s="6">
        <f>+每日电表读数!FX16-每日电表读数!FW16</f>
        <v>22.400000000001455</v>
      </c>
      <c r="FX16" s="6">
        <f>+每日电表读数!FY16-每日电表读数!FX16</f>
        <v>21.5</v>
      </c>
      <c r="FY16" s="6">
        <f>+每日电表读数!FZ16-每日电表读数!FY16</f>
        <v>17.799999999999272</v>
      </c>
      <c r="FZ16" s="6">
        <f>+每日电表读数!GA16-每日电表读数!FZ16</f>
        <v>11.299999999999272</v>
      </c>
      <c r="GA16" s="6">
        <f>+每日电表读数!GB16-每日电表读数!GA16</f>
        <v>6.8000000000029104</v>
      </c>
      <c r="GB16" s="6">
        <f>+每日电表读数!GC16-每日电表读数!GB16</f>
        <v>16.099999999998545</v>
      </c>
      <c r="GC16" s="6">
        <f>+每日电表读数!GD16-每日电表读数!GC16</f>
        <v>21.700000000000728</v>
      </c>
      <c r="GD16" s="6">
        <f>+每日电表读数!GE16-每日电表读数!GD16</f>
        <v>18.700000000000728</v>
      </c>
      <c r="GE16" s="6">
        <f>+每日电表读数!GF16-每日电表读数!GE16</f>
        <v>18</v>
      </c>
      <c r="GF16" s="6">
        <f>+每日电表读数!GG16-每日电表读数!GF16</f>
        <v>18.899999999997817</v>
      </c>
      <c r="GG16" s="6">
        <f>+每日电表读数!GH16-每日电表读数!GG16</f>
        <v>15.200000000000728</v>
      </c>
      <c r="GH16" s="6">
        <f>+每日电表读数!GI16-每日电表读数!GH16</f>
        <v>10.400000000001455</v>
      </c>
      <c r="GI16" s="6">
        <f>+每日电表读数!GJ16-每日电表读数!GI16</f>
        <v>19.19999999999709</v>
      </c>
      <c r="GJ16" s="6">
        <f>+每日电表读数!GK16-每日电表读数!GJ16</f>
        <v>18.5</v>
      </c>
      <c r="GK16" s="6">
        <f>+每日电表读数!GL16-每日电表读数!GK16</f>
        <v>19.5</v>
      </c>
      <c r="GL16" s="6">
        <f>+每日电表读数!GM16-每日电表读数!GL16</f>
        <v>18.100000000002183</v>
      </c>
      <c r="GM16" s="6">
        <f>+每日电表读数!GN16-每日电表读数!GM16</f>
        <v>18.599999999998545</v>
      </c>
      <c r="GN16" s="6">
        <f>+每日电表读数!GO16-每日电表读数!GN16</f>
        <v>14.299999999999272</v>
      </c>
      <c r="GO16" s="6">
        <f>+每日电表读数!GP16-每日电表读数!GO16</f>
        <v>11.30000000000291</v>
      </c>
      <c r="GP16" s="6">
        <f>+每日电表读数!GQ16-每日电表读数!GP16</f>
        <v>18.69999999999709</v>
      </c>
      <c r="GQ16" s="6">
        <f>+每日电表读数!GR16-每日电表读数!GQ16</f>
        <v>17.700000000000728</v>
      </c>
      <c r="GR16" s="6">
        <f>+每日电表读数!GS16-每日电表读数!GR16</f>
        <v>18.700000000000728</v>
      </c>
      <c r="GS16" s="6">
        <f>+每日电表读数!GT16-每日电表读数!GS16</f>
        <v>20.700000000000728</v>
      </c>
      <c r="GT16" s="6">
        <f>+每日电表读数!GU16-每日电表读数!GT16</f>
        <v>19.200000000000728</v>
      </c>
      <c r="GU16" s="6">
        <f>+每日电表读数!GV16-每日电表读数!GU16</f>
        <v>14.299999999999272</v>
      </c>
      <c r="GV16" s="6">
        <f>+每日电表读数!GW16-每日电表读数!GV16</f>
        <v>9.8999999999978172</v>
      </c>
      <c r="GW16" s="6">
        <f>+每日电表读数!GX16-每日电表读数!GW16</f>
        <v>15.30000000000291</v>
      </c>
      <c r="GX16" s="6">
        <f>+每日电表读数!GY16-每日电表读数!GX16</f>
        <v>12.799999999999272</v>
      </c>
      <c r="GY16" s="6">
        <f>+每日电表读数!GZ16-每日电表读数!GY16</f>
        <v>23.399999999997817</v>
      </c>
      <c r="GZ16" s="6">
        <f>+每日电表读数!HA16-每日电表读数!GZ16</f>
        <v>19.5</v>
      </c>
      <c r="HA16" s="6">
        <f>+每日电表读数!HB16-每日电表读数!HA16</f>
        <v>19.700000000000728</v>
      </c>
      <c r="HB16" s="6">
        <f>+每日电表读数!HC16-每日电表读数!HB16</f>
        <v>15.600000000002183</v>
      </c>
      <c r="HC16" s="6">
        <f>+每日电表读数!HD16-每日电表读数!HC16</f>
        <v>11.099999999998545</v>
      </c>
      <c r="HD16" s="6">
        <f>+每日电表读数!HE16-每日电表读数!HD16</f>
        <v>21.5</v>
      </c>
      <c r="HE16" s="6">
        <f>+每日电表读数!HF16-每日电表读数!HE16</f>
        <v>19.900000000001455</v>
      </c>
      <c r="HF16" s="6">
        <f>+每日电表读数!HG16-每日电表读数!HF16</f>
        <v>21.299999999999272</v>
      </c>
      <c r="HG16" s="6">
        <f>+每日电表读数!HH16-每日电表读数!HG16</f>
        <v>19.099999999998545</v>
      </c>
      <c r="HH16" s="6">
        <f>+每日电表读数!HI16-每日电表读数!HH16</f>
        <v>19.5</v>
      </c>
      <c r="HI16" s="6">
        <f>+每日电表读数!HJ16-每日电表读数!HI16</f>
        <v>17.299999999999272</v>
      </c>
      <c r="HJ16" s="6">
        <f>+每日电表读数!HK16-每日电表读数!HJ16</f>
        <v>11.900000000001455</v>
      </c>
      <c r="HK16" s="6">
        <f>+每日电表读数!HL16-每日电表读数!HK16</f>
        <v>20.900000000001455</v>
      </c>
      <c r="HL16" s="6">
        <f>+每日电表读数!HM16-每日电表读数!HL16</f>
        <v>19.799999999999272</v>
      </c>
      <c r="HM16" s="6">
        <f>+每日电表读数!HN16-每日电表读数!HM16</f>
        <v>18.099999999998545</v>
      </c>
      <c r="HN16" s="6">
        <f>+每日电表读数!HO16-每日电表读数!HN16</f>
        <v>20.700000000000728</v>
      </c>
      <c r="HO16" s="6">
        <f>+每日电表读数!HP16-每日电表读数!HO16</f>
        <v>18.799999999999272</v>
      </c>
      <c r="HP16" s="6">
        <f>+每日电表读数!HQ16-每日电表读数!HP16</f>
        <v>14.600000000002183</v>
      </c>
      <c r="HQ16" s="6">
        <f>+每日电表读数!HR16-每日电表读数!HQ16</f>
        <v>10.099999999998545</v>
      </c>
      <c r="HR16" s="6">
        <f>+每日电表读数!HS16-每日电表读数!HR16</f>
        <v>21</v>
      </c>
      <c r="HS16" s="6">
        <f>+每日电表读数!HT16-每日电表读数!HS16</f>
        <v>19.700000000000728</v>
      </c>
      <c r="HT16" s="6">
        <f>+每日电表读数!HU16-每日电表读数!HT16</f>
        <v>20.899999999997817</v>
      </c>
      <c r="HU16" s="6">
        <f>+每日电表读数!HV16-每日电表读数!HU16</f>
        <v>20</v>
      </c>
      <c r="HV16" s="6">
        <f>+每日电表读数!HW16-每日电表读数!HV16</f>
        <v>17.700000000000728</v>
      </c>
      <c r="HW16" s="6">
        <f>+每日电表读数!HX16-每日电表读数!HW16</f>
        <v>16.100000000002183</v>
      </c>
      <c r="HX16" s="6">
        <f>+每日电表读数!HY16-每日电表读数!HX16</f>
        <v>11.799999999999272</v>
      </c>
      <c r="HY16" s="6">
        <f>+每日电表读数!HZ16-每日电表读数!HY16</f>
        <v>21.5</v>
      </c>
      <c r="HZ16" s="6">
        <f>+每日电表读数!IA16-每日电表读数!HZ16</f>
        <v>21.700000000000728</v>
      </c>
      <c r="IA16" s="6">
        <f>+每日电表读数!IB16-每日电表读数!IA16</f>
        <v>21.899999999997817</v>
      </c>
      <c r="IB16" s="6">
        <f>+每日电表读数!IC16-每日电表读数!IB16</f>
        <v>20.600000000002183</v>
      </c>
      <c r="IC16" s="6">
        <f>+每日电表读数!ID16-每日电表读数!IC16</f>
        <v>19.5</v>
      </c>
      <c r="ID16" s="6">
        <f>+每日电表读数!IE16-每日电表读数!ID16</f>
        <v>15.799999999999272</v>
      </c>
      <c r="IE16" s="6">
        <f>+每日电表读数!IF16-每日电表读数!IE16</f>
        <v>10.700000000000728</v>
      </c>
      <c r="IF16" s="6">
        <f>+每日电表读数!IG16-每日电表读数!IF16</f>
        <v>19.599999999998545</v>
      </c>
      <c r="IG16" s="6">
        <f>+每日电表读数!IH16-每日电表读数!IG16</f>
        <v>21</v>
      </c>
      <c r="IH16" s="6">
        <f>+每日电表读数!II16-每日电表读数!IH16</f>
        <v>20</v>
      </c>
      <c r="II16" s="6">
        <f>+每日电表读数!IJ16-每日电表读数!II16</f>
        <v>19</v>
      </c>
      <c r="IJ16" s="6">
        <f>+每日电表读数!IK16-每日电表读数!IJ16</f>
        <v>20</v>
      </c>
      <c r="IK16" s="6">
        <f>+每日电表读数!IL16-每日电表读数!IK16</f>
        <v>13.099999999998545</v>
      </c>
      <c r="IL16" s="6">
        <f>+每日电表读数!IM16-每日电表读数!IL16</f>
        <v>9.2000000000007276</v>
      </c>
      <c r="IM16" s="6">
        <f>+每日电表读数!IN16-每日电表读数!IM16</f>
        <v>8.7999999999992724</v>
      </c>
      <c r="IN16" s="6">
        <f>+每日电表读数!IO16-每日电表读数!IN16</f>
        <v>5.7000000000007276</v>
      </c>
      <c r="IO16" s="6">
        <f>+每日电表读数!IP16-每日电表读数!IO16</f>
        <v>21.100000000002183</v>
      </c>
      <c r="IP16" s="6">
        <f>+每日电表读数!IQ16-每日电表读数!IP16</f>
        <v>21.599999999998545</v>
      </c>
      <c r="IQ16" s="6">
        <f>+每日电表读数!IR16-每日电表读数!IQ16</f>
        <v>21.299999999999272</v>
      </c>
      <c r="IR16" s="6">
        <f>+每日电表读数!IS16-每日电表读数!IR16</f>
        <v>16.799999999999272</v>
      </c>
      <c r="IS16" s="6">
        <f>+每日电表读数!IT16-每日电表读数!IS16</f>
        <v>10.700000000000728</v>
      </c>
      <c r="IT16" s="6">
        <f>+每日电表读数!IU16-每日电表读数!IT16</f>
        <v>19.700000000000728</v>
      </c>
      <c r="IU16" s="6">
        <f>+每日电表读数!IV16-每日电表读数!IU16</f>
        <v>20.599999999998545</v>
      </c>
      <c r="IV16" s="6">
        <f>+每日电表读数!IW16-每日电表读数!IV16</f>
        <v>22.30000000000291</v>
      </c>
      <c r="IW16" s="6">
        <f>+每日电表读数!IX16-每日电表读数!IW16</f>
        <v>20.19999999999709</v>
      </c>
      <c r="IX16" s="6">
        <f>+每日电表读数!IY16-每日电表读数!IX16</f>
        <v>19.400000000001455</v>
      </c>
      <c r="IY16" s="6">
        <f>+每日电表读数!IZ16-每日电表读数!IY16</f>
        <v>16.400000000001455</v>
      </c>
      <c r="IZ16" s="6">
        <f>+每日电表读数!JA16-每日电表读数!IZ16</f>
        <v>10.599999999998545</v>
      </c>
      <c r="JA16" s="6">
        <f>+每日电表读数!JB16-每日电表读数!JA16</f>
        <v>19.5</v>
      </c>
      <c r="JB16" s="6">
        <f>+每日电表读数!JC16-每日电表读数!JB16</f>
        <v>19.599999999998545</v>
      </c>
      <c r="JC16" s="6">
        <f>+每日电表读数!JD16-每日电表读数!JC16</f>
        <v>19.700000000000728</v>
      </c>
      <c r="JD16" s="6">
        <f>+每日电表读数!JE16-每日电表读数!JD16</f>
        <v>19.100000000002183</v>
      </c>
      <c r="JE16" s="6">
        <f>+每日电表读数!JF16-每日电表读数!JE16</f>
        <v>21</v>
      </c>
      <c r="JF16" s="6">
        <f>+每日电表读数!JG16-每日电表读数!JF16</f>
        <v>15.5</v>
      </c>
      <c r="JG16" s="6">
        <f>+每日电表读数!JH16-每日电表读数!JG16</f>
        <v>10</v>
      </c>
      <c r="JH16" s="6">
        <f>+每日电表读数!JI16-每日电表读数!JH16</f>
        <v>19.599999999998545</v>
      </c>
      <c r="JI16" s="6">
        <f>+每日电表读数!JJ16-每日电表读数!JI16</f>
        <v>21</v>
      </c>
      <c r="JJ16" s="6">
        <f>+每日电表读数!JK16-每日电表读数!JJ16</f>
        <v>19.900000000001455</v>
      </c>
      <c r="JK16" s="6">
        <f>+每日电表读数!JL16-每日电表读数!JK16</f>
        <v>20.19999999999709</v>
      </c>
      <c r="JL16" s="6">
        <f>+每日电表读数!JM16-每日电表读数!JL16</f>
        <v>20.100000000002183</v>
      </c>
      <c r="JM16" s="6">
        <f>+每日电表读数!JN16-每日电表读数!JM16</f>
        <v>17.5</v>
      </c>
      <c r="JN16" s="6">
        <f>+每日电表读数!JO16-每日电表读数!JN16</f>
        <v>10.5</v>
      </c>
      <c r="JO16" s="6">
        <f>+每日电表读数!JP16-每日电表读数!JO16</f>
        <v>21.299999999999272</v>
      </c>
      <c r="JP16" s="6">
        <f>+每日电表读数!JQ16-每日电表读数!JP16</f>
        <v>21.400000000001455</v>
      </c>
      <c r="JQ16" s="6">
        <f>+每日电表读数!JR16-每日电表读数!JQ16</f>
        <v>19.899999999997817</v>
      </c>
      <c r="JR16" s="6">
        <f>+每日电表读数!JS16-每日电表读数!JR16</f>
        <v>21</v>
      </c>
      <c r="JS16" s="6">
        <f>+每日电表读数!JT16-每日电表读数!JS16</f>
        <v>18</v>
      </c>
      <c r="JT16" s="6">
        <f>+每日电表读数!JU16-每日电表读数!JT16</f>
        <v>15.700000000000728</v>
      </c>
      <c r="JU16" s="6">
        <f>+每日电表读数!JV16-每日电表读数!JU16</f>
        <v>9.7999999999992724</v>
      </c>
      <c r="JV16" s="6">
        <f>+每日电表读数!JW16-每日电表读数!JV16</f>
        <v>18.200000000000728</v>
      </c>
      <c r="JW16" s="6">
        <f>+每日电表读数!JX16-每日电表读数!JW16</f>
        <v>19.200000000000728</v>
      </c>
      <c r="JX16" s="6">
        <f>+每日电表读数!JY16-每日电表读数!JX16</f>
        <v>19.5</v>
      </c>
      <c r="JY16" s="6">
        <f>+每日电表读数!JZ16-每日电表读数!JY16</f>
        <v>19.599999999998545</v>
      </c>
      <c r="JZ16" s="6">
        <f>+每日电表读数!KA16-每日电表读数!JZ16</f>
        <v>17.700000000000728</v>
      </c>
      <c r="KA16" s="6">
        <f>+每日电表读数!KB16-每日电表读数!KA16</f>
        <v>15.599999999998545</v>
      </c>
      <c r="KB16" s="6">
        <f>+每日电表读数!KC16-每日电表读数!KB16</f>
        <v>10</v>
      </c>
      <c r="KC16" s="6">
        <f>+每日电表读数!KD16-每日电表读数!KC16</f>
        <v>20.900000000001455</v>
      </c>
      <c r="KD16" s="6">
        <f>+每日电表读数!KE16-每日电表读数!KD16</f>
        <v>19.599999999998545</v>
      </c>
      <c r="KE16" s="6">
        <f>+每日电表读数!KF16-每日电表读数!KE16</f>
        <v>20.30000000000291</v>
      </c>
      <c r="KF16" s="6">
        <f>+每日电表读数!KG16-每日电表读数!KF16</f>
        <v>19</v>
      </c>
      <c r="KG16" s="6">
        <f>+每日电表读数!KH16-每日电表读数!KG16</f>
        <v>19.099999999998545</v>
      </c>
      <c r="KH16" s="6">
        <f>+每日电表读数!KI16-每日电表读数!KH16</f>
        <v>16.400000000001455</v>
      </c>
      <c r="KI16" s="6">
        <f>+每日电表读数!KJ16-每日电表读数!KI16</f>
        <v>13.099999999998545</v>
      </c>
      <c r="KJ16" s="6">
        <f>+每日电表读数!KK16-每日电表读数!KJ16</f>
        <v>19.599999999998545</v>
      </c>
      <c r="KK16" s="6">
        <f>+每日电表读数!KL16-每日电表读数!KK16</f>
        <v>19.30000000000291</v>
      </c>
      <c r="KL16" s="6">
        <f>+每日电表读数!KM16-每日电表读数!KL16</f>
        <v>20.099999999998545</v>
      </c>
      <c r="KM16" s="6">
        <f>+每日电表读数!KN16-每日电表读数!KM16</f>
        <v>20.900000000001455</v>
      </c>
      <c r="KN16" s="6">
        <f>+每日电表读数!KO16-每日电表读数!KN16</f>
        <v>19.099999999998545</v>
      </c>
      <c r="KO16" s="6">
        <f>+每日电表读数!KP16-每日电表读数!KO16</f>
        <v>16</v>
      </c>
      <c r="KP16" s="6">
        <f>+每日电表读数!KQ16-每日电表读数!KP16</f>
        <v>10.400000000001455</v>
      </c>
      <c r="KQ16" s="6">
        <f>+每日电表读数!KR16-每日电表读数!KQ16</f>
        <v>22</v>
      </c>
      <c r="KR16" s="6">
        <f>+每日电表读数!KS16-每日电表读数!KR16</f>
        <v>20.899999999997817</v>
      </c>
      <c r="KS16" s="6">
        <f>+每日电表读数!KT16-每日电表读数!KS16</f>
        <v>20.600000000002183</v>
      </c>
      <c r="KT16" s="6">
        <f>+每日电表读数!KU16-每日电表读数!KT16</f>
        <v>18.799999999999272</v>
      </c>
      <c r="KU16" s="6">
        <f>+每日电表读数!KV16-每日电表读数!KU16</f>
        <v>20.799999999999272</v>
      </c>
      <c r="KV16" s="6">
        <f>+每日电表读数!KW16-每日电表读数!KV16</f>
        <v>17.099999999998545</v>
      </c>
      <c r="KW16" s="6">
        <f>+每日电表读数!KX16-每日电表读数!KW16</f>
        <v>10.80000000000291</v>
      </c>
      <c r="KX16" s="6">
        <f>+每日电表读数!KY16-每日电表读数!KX16</f>
        <v>20.19999999999709</v>
      </c>
      <c r="KY16" s="6">
        <f>+每日电表读数!KZ16-每日电表读数!KY16</f>
        <v>20.700000000000728</v>
      </c>
      <c r="KZ16" s="6">
        <f>+每日电表读数!LA16-每日电表读数!KZ16</f>
        <v>21.600000000002183</v>
      </c>
      <c r="LA16" s="6">
        <f>+每日电表读数!LB16-每日电表读数!LA16</f>
        <v>20.599999999998545</v>
      </c>
      <c r="LB16" s="6">
        <f>+每日电表读数!LC16-每日电表读数!LB16</f>
        <v>21.5</v>
      </c>
      <c r="LC16" s="6">
        <f>+每日电表读数!LD16-每日电表读数!LC16</f>
        <v>15</v>
      </c>
      <c r="LD16" s="6">
        <f>+每日电表读数!LE16-每日电表读数!LD16</f>
        <v>2.5999999999985448</v>
      </c>
      <c r="LE16" s="6">
        <f>+每日电表读数!LF16-每日电表读数!LE16</f>
        <v>24.400000000001455</v>
      </c>
      <c r="LF16" s="6">
        <f>+每日电表读数!LG16-每日电表读数!LF16</f>
        <v>21.599999999998545</v>
      </c>
      <c r="LG16" s="6">
        <f>+每日电表读数!LH16-每日电表读数!LG16</f>
        <v>20.30000000000291</v>
      </c>
      <c r="LH16" s="6">
        <f>+每日电表读数!LI16-每日电表读数!LH16</f>
        <v>20.299999999999272</v>
      </c>
      <c r="LI16" s="6">
        <f>+每日电表读数!LJ16-每日电表读数!LI16</f>
        <v>19.299999999999272</v>
      </c>
      <c r="LJ16" s="6">
        <f>+每日电表读数!LK16-每日电表读数!LJ16</f>
        <v>15.900000000001455</v>
      </c>
      <c r="LK16" s="6">
        <f>+每日电表读数!LL16-每日电表读数!LK16</f>
        <v>10.899999999997817</v>
      </c>
      <c r="LL16" s="6">
        <f>+每日电表读数!LM16-每日电表读数!LL16</f>
        <v>19.900000000001455</v>
      </c>
      <c r="LM16" s="6">
        <f>+每日电表读数!LN16-每日电表读数!LM16</f>
        <v>19.799999999999272</v>
      </c>
      <c r="LN16" s="6">
        <f>+每日电表读数!LO16-每日电表读数!LN16</f>
        <v>21</v>
      </c>
      <c r="LO16" s="6">
        <f>+每日电表读数!LP16-每日电表读数!LO16</f>
        <v>21.400000000001455</v>
      </c>
      <c r="LP16" s="6">
        <f>+每日电表读数!LQ16-每日电表读数!LP16</f>
        <v>22.5</v>
      </c>
      <c r="LQ16" s="6">
        <f>+每日电表读数!LR16-每日电表读数!LQ16</f>
        <v>17.399999999997817</v>
      </c>
      <c r="LR16" s="6">
        <f>+每日电表读数!LS16-每日电表读数!LR16</f>
        <v>10.600000000002183</v>
      </c>
      <c r="LS16" s="6">
        <f>+每日电表读数!LT16-每日电表读数!LS16</f>
        <v>21.5</v>
      </c>
      <c r="LT16" s="6">
        <f>+每日电表读数!LU16-每日电表读数!LT16</f>
        <v>22.299999999999272</v>
      </c>
      <c r="LU16" s="6">
        <f>+每日电表读数!LV16-每日电表读数!LU16</f>
        <v>23.200000000000728</v>
      </c>
      <c r="LV16" s="6">
        <f>+每日电表读数!LW16-每日电表读数!LV16</f>
        <v>22.799999999999272</v>
      </c>
      <c r="LW16" s="6">
        <f>+每日电表读数!LX16-每日电表读数!LW16</f>
        <v>22.5</v>
      </c>
      <c r="LX16" s="6">
        <f>+每日电表读数!LY16-每日电表读数!LX16</f>
        <v>19.399999999997817</v>
      </c>
      <c r="LY16" s="6">
        <f>+每日电表读数!LZ16-每日电表读数!LY16</f>
        <v>10.600000000002183</v>
      </c>
      <c r="LZ16" s="6">
        <f>+每日电表读数!MA16-每日电表读数!LZ16</f>
        <v>24.299999999999272</v>
      </c>
      <c r="MA16" s="6">
        <f>+每日电表读数!MB16-每日电表读数!MA16</f>
        <v>24.099999999998545</v>
      </c>
      <c r="MB16" s="6">
        <f>+每日电表读数!MC16-每日电表读数!MB16</f>
        <v>24.400000000001455</v>
      </c>
      <c r="MC16" s="6">
        <f>+每日电表读数!MD16-每日电表读数!MC16</f>
        <v>24.099999999998545</v>
      </c>
      <c r="MD16" s="6">
        <f>+每日电表读数!ME16-每日电表读数!MD16</f>
        <v>23.100000000002183</v>
      </c>
      <c r="ME16" s="6">
        <f>+每日电表读数!MF16-每日电表读数!ME16</f>
        <v>21.099999999998545</v>
      </c>
      <c r="MF16" s="6">
        <f>+每日电表读数!MG16-每日电表读数!MF16</f>
        <v>18.400000000001455</v>
      </c>
      <c r="MG16" s="6">
        <f>+每日电表读数!MH16-每日电表读数!MG16</f>
        <v>22.200000000000728</v>
      </c>
      <c r="MH16" s="6">
        <f>+每日电表读数!MI16-每日电表读数!MH16</f>
        <v>21.099999999998545</v>
      </c>
      <c r="MI16" s="6">
        <f>+每日电表读数!MJ16-每日电表读数!MI16</f>
        <v>21.900000000001455</v>
      </c>
      <c r="MJ16" s="6">
        <f>+每日电表读数!MK16-每日电表读数!MJ16</f>
        <v>22.599999999998545</v>
      </c>
      <c r="MK16" s="6">
        <f>+每日电表读数!ML16-每日电表读数!MK16</f>
        <v>22</v>
      </c>
      <c r="ML16" s="6">
        <f>+每日电表读数!MM16-每日电表读数!ML16</f>
        <v>22.299999999999272</v>
      </c>
      <c r="MM16" s="6">
        <f>+每日电表读数!MN16-每日电表读数!MM16</f>
        <v>16.299999999999272</v>
      </c>
      <c r="MN16" s="6">
        <f>+每日电表读数!MO16-每日电表读数!MN16</f>
        <v>26</v>
      </c>
      <c r="MO16" s="6">
        <f>+每日电表读数!MP16-每日电表读数!MO16</f>
        <v>25.100000000002183</v>
      </c>
      <c r="MP16" s="6">
        <f>+每日电表读数!MQ16-每日电表读数!MP16</f>
        <v>24.399999999997817</v>
      </c>
      <c r="MQ16" s="6">
        <f>+每日电表读数!MR16-每日电表读数!MQ16</f>
        <v>24.900000000001455</v>
      </c>
      <c r="MR16" s="6">
        <f>+每日电表读数!MS16-每日电表读数!MR16</f>
        <v>23.200000000000728</v>
      </c>
      <c r="MS16" s="6">
        <f>+每日电表读数!MT16-每日电表读数!MS16</f>
        <v>19.5</v>
      </c>
      <c r="MT16" s="6">
        <f>+每日电表读数!MU16-每日电表读数!MT16</f>
        <v>11.5</v>
      </c>
      <c r="MU16" s="6">
        <f>+每日电表读数!MV16-每日电表读数!MU16</f>
        <v>25.299999999999272</v>
      </c>
      <c r="MV16" s="6">
        <f>+每日电表读数!MW16-每日电表读数!MV16</f>
        <v>23.5</v>
      </c>
      <c r="MW16" s="6">
        <f>+每日电表读数!MX16-每日电表读数!MW16</f>
        <v>23.299999999999272</v>
      </c>
      <c r="MX16" s="6">
        <f>+每日电表读数!MY16-每日电表读数!MX16</f>
        <v>21.900000000001455</v>
      </c>
      <c r="MY16" s="6">
        <f>+每日电表读数!MZ16-每日电表读数!MY16</f>
        <v>20</v>
      </c>
      <c r="MZ16" s="6">
        <f>+每日电表读数!NA16-每日电表读数!MZ16</f>
        <v>8.2000000000007276</v>
      </c>
      <c r="NA16" s="6">
        <f>+每日电表读数!NB16-每日电表读数!NA16</f>
        <v>10.69999999999709</v>
      </c>
      <c r="NB16" s="6">
        <f>+每日电表读数!NC16-每日电表读数!NB16</f>
        <v>22.700000000000728</v>
      </c>
      <c r="NC16" s="6">
        <f>+每日电表读数!ND16-每日电表读数!NC16</f>
        <v>16.900000000001455</v>
      </c>
      <c r="ND16" s="6">
        <f>+每日电表读数!NE16-每日电表读数!ND16</f>
        <v>11.899999999997817</v>
      </c>
      <c r="NE16" s="6">
        <f>+每日电表读数!NF16-每日电表读数!NE16</f>
        <v>12.30000000000291</v>
      </c>
      <c r="NF16" s="6">
        <f>+每日电表读数!NG16-每日电表读数!NF16</f>
        <v>23.399999999997817</v>
      </c>
      <c r="NG16" s="6">
        <f>+每日电表读数!NH16-每日电表读数!NG16</f>
        <v>20.5</v>
      </c>
      <c r="NH16" s="6">
        <f>+每日电表读数!NI16-每日电表读数!NH16</f>
        <v>11.200000000000728</v>
      </c>
      <c r="NI16" s="6">
        <f>+每日电表读数!NJ16-每日电表读数!NI16</f>
        <v>24.700000000000728</v>
      </c>
      <c r="NJ16" s="6">
        <f>+每日电表读数!NK16-每日电表读数!NJ16</f>
        <v>25.299999999999272</v>
      </c>
      <c r="NK16" s="6">
        <f>+每日电表读数!NL16-每日电表读数!NK16</f>
        <v>25.299999999999272</v>
      </c>
      <c r="NL16" s="6">
        <f>+每日电表读数!NM16-每日电表读数!NL16</f>
        <v>25.799999999999272</v>
      </c>
      <c r="NM16" s="6">
        <f>+每日电表读数!NN16-每日电表读数!NM16</f>
        <v>24.400000000001455</v>
      </c>
      <c r="NN16" s="6">
        <f>+每日电表读数!NO16-每日电表读数!NN16</f>
        <v>19</v>
      </c>
      <c r="NO16" s="6">
        <f>+每日电表读数!NP16-每日电表读数!NO16</f>
        <v>11.400000000001455</v>
      </c>
      <c r="NP16" s="6">
        <f>+每日电表读数!NQ16-每日电表读数!NP16</f>
        <v>26.19999999999709</v>
      </c>
      <c r="NQ16" s="6">
        <f>+每日电表读数!NR16-每日电表读数!NQ16</f>
        <v>24.700000000000728</v>
      </c>
      <c r="NR16" s="6">
        <f>+每日电表读数!NS16-每日电表读数!NR16</f>
        <v>26.100000000002183</v>
      </c>
      <c r="NS16" s="6">
        <f>+每日电表读数!NT16-每日电表读数!NS16</f>
        <v>26.399999999997817</v>
      </c>
      <c r="NT16" s="6">
        <f>+每日电表读数!NU16-每日电表读数!NT16</f>
        <v>25.799999999999272</v>
      </c>
      <c r="NU16" s="6">
        <f>+每日电表读数!NV16-每日电表读数!NU16</f>
        <v>20.5</v>
      </c>
      <c r="NV16" s="6">
        <f>+每日电表读数!NW16-每日电表读数!NV16</f>
        <v>11.30000000000291</v>
      </c>
      <c r="NW16" s="6">
        <f>+每日电表读数!NX16-每日电表读数!NW16</f>
        <v>24.299999999999272</v>
      </c>
      <c r="NX16" s="6">
        <f>+每日电表读数!NY16-每日电表读数!NX16</f>
        <v>23.200000000000728</v>
      </c>
      <c r="NY16" s="6">
        <f>+每日电表读数!NZ16-每日电表读数!NY16</f>
        <v>24.399999999997817</v>
      </c>
      <c r="NZ16" s="6">
        <f>+每日电表读数!OA16-每日电表读数!NZ16</f>
        <v>26.5</v>
      </c>
      <c r="OA16" s="6">
        <f>+每日电表读数!OB16-每日电表读数!OA16</f>
        <v>26.799999999999272</v>
      </c>
      <c r="OB16" s="6">
        <f>+每日电表读数!OC16-每日电表读数!OB16</f>
        <v>18.5</v>
      </c>
      <c r="OC16" s="6">
        <f>+每日电表读数!OD16-每日电表读数!OC16</f>
        <v>11.400000000001455</v>
      </c>
      <c r="OD16" s="6">
        <f>+每日电表读数!OE16-每日电表读数!OD16</f>
        <v>27.200000000000728</v>
      </c>
      <c r="OE16" s="6">
        <f>+每日电表读数!OF16-每日电表读数!OE16</f>
        <v>26.299999999999272</v>
      </c>
      <c r="OF16" s="6">
        <f>+每日电表读数!OG16-每日电表读数!OF16</f>
        <v>25.799999999999272</v>
      </c>
      <c r="OG16" s="6">
        <f>+每日电表读数!OH16-每日电表读数!OG16</f>
        <v>23.299999999999272</v>
      </c>
      <c r="OH16" s="6">
        <f>+每日电表读数!OI16-每日电表读数!OH16</f>
        <v>26.200000000000728</v>
      </c>
      <c r="OI16" s="6">
        <f>+每日电表读数!OJ16-每日电表读数!OI16</f>
        <v>20</v>
      </c>
      <c r="OJ16" s="6">
        <f>+每日电表读数!OK16-每日电表读数!OJ16</f>
        <v>11.200000000000728</v>
      </c>
      <c r="OK16" s="6">
        <f>+每日电表读数!OL16-每日电表读数!OK16</f>
        <v>24.400000000001455</v>
      </c>
      <c r="OL16" s="6">
        <f>+每日电表读数!OM16-每日电表读数!OL16</f>
        <v>24.69999999999709</v>
      </c>
      <c r="OM16" s="6">
        <f>+每日电表读数!ON16-每日电表读数!OM16</f>
        <v>26.80000000000291</v>
      </c>
      <c r="ON16" s="6">
        <f>+每日电表读数!OO16-每日电表读数!ON16</f>
        <v>25.299999999999272</v>
      </c>
      <c r="OO16" s="6">
        <f>+每日电表读数!OP16-每日电表读数!OO16</f>
        <v>26</v>
      </c>
      <c r="OP16" s="6">
        <f>+每日电表读数!OQ16-每日电表读数!OP16</f>
        <v>18.200000000000728</v>
      </c>
      <c r="OQ16" s="6">
        <f>+每日电表读数!OR16-每日电表读数!OQ16</f>
        <v>11.399999999997817</v>
      </c>
      <c r="OR16" s="6">
        <f>+每日电表读数!OS16-每日电表读数!OR16</f>
        <v>24.900000000001455</v>
      </c>
      <c r="OS16" s="6">
        <f>+每日电表读数!OT16-每日电表读数!OS16</f>
        <v>23.099999999998545</v>
      </c>
      <c r="OT16" s="6">
        <f>+每日电表读数!OU16-每日电表读数!OT16</f>
        <v>23.5</v>
      </c>
      <c r="OU16" s="6">
        <f>+每日电表读数!OV16-每日电表读数!OU16</f>
        <v>21.100000000002183</v>
      </c>
      <c r="OV16" s="6">
        <f>+每日电表读数!OW16-每日电表读数!OV16</f>
        <v>18.399999999997817</v>
      </c>
      <c r="OW16" s="6">
        <f>+每日电表读数!OX16-每日电表读数!OW16</f>
        <v>6.2999999999992724</v>
      </c>
      <c r="OX16" s="6">
        <f>+每日电表读数!OY16-每日电表读数!OX16</f>
        <v>0</v>
      </c>
      <c r="OY16" s="6">
        <f>+每日电表读数!OZ16-每日电表读数!OY16</f>
        <v>0</v>
      </c>
      <c r="OZ16" s="6">
        <f>+每日电表读数!PA16-每日电表读数!OZ16</f>
        <v>0</v>
      </c>
      <c r="PA16" s="6">
        <f>+每日电表读数!PB16-每日电表读数!PA16</f>
        <v>0</v>
      </c>
      <c r="PB16" s="6">
        <f>+每日电表读数!PC16-每日电表读数!PB16</f>
        <v>0</v>
      </c>
      <c r="PC16" s="6">
        <f>+每日电表读数!PD16-每日电表读数!PC16</f>
        <v>0</v>
      </c>
      <c r="PD16" s="6">
        <f>+每日电表读数!PE16-每日电表读数!PD16</f>
        <v>0</v>
      </c>
      <c r="PE16" s="6">
        <f>+每日电表读数!PF16-每日电表读数!PE16</f>
        <v>3</v>
      </c>
      <c r="PF16" s="6">
        <f>+每日电表读数!PG16-每日电表读数!PF16</f>
        <v>23.80000000000291</v>
      </c>
      <c r="PG16" s="6">
        <f>+每日电表读数!PH16-每日电表读数!PG16</f>
        <v>22.399999999997817</v>
      </c>
      <c r="PH16" s="6">
        <f>+每日电表读数!PI16-每日电表读数!PH16</f>
        <v>23.400000000001455</v>
      </c>
      <c r="PI16" s="6">
        <f>+每日电表读数!PJ16-每日电表读数!PI16</f>
        <v>23.599999999998545</v>
      </c>
      <c r="PJ16" s="6">
        <f>+每日电表读数!PK16-每日电表读数!PJ16</f>
        <v>22.900000000001455</v>
      </c>
      <c r="PK16" s="6">
        <f>+每日电表读数!PL16-每日电表读数!PK16</f>
        <v>19.099999999998545</v>
      </c>
      <c r="PL16" s="6">
        <f>+每日电表读数!PM16-每日电表读数!PL16</f>
        <v>10.700000000000728</v>
      </c>
      <c r="PM16" s="6">
        <f>+每日电表读数!PN16-每日电表读数!PM16</f>
        <v>23.5</v>
      </c>
      <c r="PN16" s="6">
        <f>+每日电表读数!PO16-每日电表读数!PN16</f>
        <v>23.099999999998545</v>
      </c>
      <c r="PO16" s="6">
        <f>+每日电表读数!PP16-每日电表读数!PO16</f>
        <v>24.80000000000291</v>
      </c>
      <c r="PP16" s="6">
        <f>+每日电表读数!PQ16-每日电表读数!PP16</f>
        <v>24.799999999999272</v>
      </c>
      <c r="PQ16" s="6">
        <f>+每日电表读数!PR16-每日电表读数!PQ16</f>
        <v>24.599999999998545</v>
      </c>
      <c r="PR16" s="6">
        <f>+每日电表读数!PS16-每日电表读数!PR16</f>
        <v>18.299999999999272</v>
      </c>
      <c r="PS16" s="6">
        <f>+每日电表读数!PT16-每日电表读数!PS16</f>
        <v>11.200000000000728</v>
      </c>
      <c r="PT16" s="6">
        <f>+每日电表读数!PU16-每日电表读数!PT16</f>
        <v>26</v>
      </c>
      <c r="PU16" s="6">
        <f>+每日电表读数!PV16-每日电表读数!PU16</f>
        <v>24.100000000002183</v>
      </c>
      <c r="PV16" s="6">
        <f>+每日电表读数!PW16-每日电表读数!PV16</f>
        <v>24.299999999999272</v>
      </c>
      <c r="PW16" s="6">
        <f>+每日电表读数!PX16-每日电表读数!PW16</f>
        <v>24.700000000000728</v>
      </c>
      <c r="PX16" s="6">
        <f>+每日电表读数!PY16-每日电表读数!PX16</f>
        <v>25</v>
      </c>
      <c r="PY16" s="6">
        <f>+每日电表读数!PZ16-每日电表读数!PY16</f>
        <v>22</v>
      </c>
      <c r="PZ16" s="6">
        <f>+每日电表读数!QA16-每日电表读数!PZ16</f>
        <v>11.19999999999709</v>
      </c>
      <c r="QA16" s="6">
        <f>+每日电表读数!QB16-每日电表读数!QA16</f>
        <v>18.5</v>
      </c>
      <c r="QB16" s="6">
        <f>+每日电表读数!QC16-每日电表读数!QB16</f>
        <v>29.80000000000291</v>
      </c>
      <c r="QC16" s="6">
        <f>+每日电表读数!QD16-每日电表读数!QC16</f>
        <v>25.19999999999709</v>
      </c>
      <c r="QD16" s="6">
        <f>+每日电表读数!QE16-每日电表读数!QD16</f>
        <v>23.700000000000728</v>
      </c>
      <c r="QE16" s="6">
        <f>+每日电表读数!QF16-每日电表读数!QE16</f>
        <v>23.100000000002183</v>
      </c>
      <c r="QF16" s="6">
        <f>+每日电表读数!QG16-每日电表读数!QF16</f>
        <v>12.899999999997817</v>
      </c>
      <c r="QG16" s="6">
        <f>+每日电表读数!QH16-每日电表读数!QG16</f>
        <v>11.100000000002183</v>
      </c>
      <c r="QH16" s="6">
        <f>+每日电表读数!QI16-每日电表读数!QH16</f>
        <v>24.399999999997817</v>
      </c>
      <c r="QI16" s="6">
        <f>+每日电表读数!QJ16-每日电表读数!QI16</f>
        <v>24.299999999999272</v>
      </c>
      <c r="QJ16" s="6">
        <f>+每日电表读数!QK16-每日电表读数!QJ16</f>
        <v>24.200000000000728</v>
      </c>
      <c r="QK16" s="6">
        <f>+每日电表读数!QL16-每日电表读数!QK16</f>
        <v>22.900000000001455</v>
      </c>
      <c r="QL16" s="6">
        <f>+每日电表读数!QM16-每日电表读数!QL16</f>
        <v>21.799999999999272</v>
      </c>
      <c r="QM16" s="6">
        <f>+每日电表读数!QN16-每日电表读数!QM16</f>
        <v>19.299999999999272</v>
      </c>
      <c r="QN16" s="6">
        <f>+每日电表读数!QO16-每日电表读数!QN16</f>
        <v>10.600000000002183</v>
      </c>
      <c r="QO16" s="6">
        <f>+每日电表读数!QP16-每日电表读数!QO16</f>
        <v>23.299999999999272</v>
      </c>
      <c r="QP16" s="6">
        <f>+每日电表读数!QQ16-每日电表读数!QP16</f>
        <v>22.5</v>
      </c>
      <c r="QQ16" s="6">
        <f>+每日电表读数!QR16-每日电表读数!QQ16</f>
        <v>23.700000000000728</v>
      </c>
      <c r="QR16" s="6">
        <f>+每日电表读数!QS16-每日电表读数!QR16</f>
        <v>24</v>
      </c>
      <c r="QS16" s="6">
        <f>+每日电表读数!QT16-每日电表读数!QS16</f>
        <v>23.599999999998545</v>
      </c>
      <c r="QT16" s="6">
        <f>+每日电表读数!QU16-每日电表读数!QT16</f>
        <v>14.799999999999272</v>
      </c>
      <c r="QU16" s="6">
        <f>+每日电表读数!QV16-每日电表读数!QU16</f>
        <v>12.200000000000728</v>
      </c>
      <c r="QV16" s="6">
        <f>+每日电表读数!QW16-每日电表读数!QV16</f>
        <v>23.200000000000728</v>
      </c>
      <c r="QW16" s="6">
        <f>+每日电表读数!QX16-每日电表读数!QW16</f>
        <v>23.599999999998545</v>
      </c>
      <c r="QX16" s="6">
        <f>+每日电表读数!QY16-每日电表读数!QX16</f>
        <v>25.600000000002183</v>
      </c>
      <c r="QY16" s="6">
        <f>+每日电表读数!QZ16-每日电表读数!QY16</f>
        <v>24.599999999998545</v>
      </c>
      <c r="QZ16" s="6">
        <f>+每日电表读数!RA16-每日电表读数!QZ16</f>
        <v>22</v>
      </c>
      <c r="RA16" s="6">
        <f>+每日电表读数!RB16-每日电表读数!RA16</f>
        <v>18.599999999998545</v>
      </c>
      <c r="RB16" s="6">
        <f>+每日电表读数!RC16-每日电表读数!RB16</f>
        <v>15.30000000000291</v>
      </c>
      <c r="RC16" s="6">
        <f>+每日电表读数!RD16-每日电表读数!RC16</f>
        <v>24</v>
      </c>
      <c r="RD16" s="6">
        <f>+每日电表读数!RE16-每日电表读数!RD16</f>
        <v>23.5</v>
      </c>
      <c r="RE16" s="6">
        <f>+每日电表读数!RF16-每日电表读数!RE16</f>
        <v>24.299999999999272</v>
      </c>
      <c r="RF16" s="6">
        <f>+每日电表读数!RG16-每日电表读数!RF16</f>
        <v>24.099999999998545</v>
      </c>
      <c r="RG16" s="6">
        <f>+每日电表读数!RH16-每日电表读数!RG16</f>
        <v>21.100000000002183</v>
      </c>
      <c r="RH16" s="6">
        <f>+每日电表读数!RI16-每日电表读数!RH16</f>
        <v>10.5</v>
      </c>
      <c r="RI16" s="6">
        <f>+每日电表读数!RJ16-每日电表读数!RI16</f>
        <v>11.799999999999272</v>
      </c>
      <c r="RJ16" s="6">
        <f>+每日电表读数!RK16-每日电表读数!RJ16</f>
        <v>25.799999999999272</v>
      </c>
      <c r="RK16" s="6">
        <f>+每日电表读数!RL16-每日电表读数!RK16</f>
        <v>24.700000000000728</v>
      </c>
      <c r="RL16" s="6">
        <f>+每日电表读数!RM16-每日电表读数!RL16</f>
        <v>25.299999999999272</v>
      </c>
      <c r="RM16" s="6">
        <f>+每日电表读数!RN16-每日电表读数!RM16</f>
        <v>25.599999999998545</v>
      </c>
      <c r="RN16" s="6">
        <f>+每日电表读数!RO16-每日电表读数!RN16</f>
        <v>24.5</v>
      </c>
      <c r="RO16" s="6">
        <f>+每日电表读数!RP16-每日电表读数!RO16</f>
        <v>19.700000000000728</v>
      </c>
      <c r="RP16" s="6">
        <f>+每日电表读数!RQ16-每日电表读数!RP16</f>
        <v>10.799999999999272</v>
      </c>
      <c r="RQ16" s="6">
        <f>+每日电表读数!RR16-每日电表读数!RQ16</f>
        <v>10.80000000000291</v>
      </c>
      <c r="RR16" s="6">
        <f>+每日电表读数!RS16-每日电表读数!RR16</f>
        <v>23.19999999999709</v>
      </c>
      <c r="RS16" s="6">
        <f>+每日电表读数!RT16-每日电表读数!RS16</f>
        <v>18.30000000000291</v>
      </c>
      <c r="RT16" s="6">
        <f>+每日电表读数!RU16-每日电表读数!RT16</f>
        <v>8.5</v>
      </c>
      <c r="RU16" s="6">
        <f>+每日电表读数!RV16-每日电表读数!RU16</f>
        <v>9.3999999999978172</v>
      </c>
      <c r="RV16" s="6">
        <f>+每日电表读数!RW16-每日电表读数!RV16</f>
        <v>9.1000000000021828</v>
      </c>
      <c r="RW16" s="6">
        <f>+每日电表读数!RX16-每日电表读数!RW16</f>
        <v>12.19999999999709</v>
      </c>
      <c r="RX16" s="6">
        <f>+每日电表读数!RY16-每日电表读数!RX16</f>
        <v>23.5</v>
      </c>
      <c r="RY16" s="6">
        <f>+每日电表读数!RZ16-每日电表读数!RY16</f>
        <v>23.5</v>
      </c>
      <c r="RZ16" s="6">
        <f>+每日电表读数!SA16-每日电表读数!RZ16</f>
        <v>24</v>
      </c>
      <c r="SA16" s="6">
        <f>+每日电表读数!SB16-每日电表读数!SA16</f>
        <v>22.80000000000291</v>
      </c>
      <c r="SB16" s="6">
        <f>+每日电表读数!SC16-每日电表读数!SB16</f>
        <v>22.69999999999709</v>
      </c>
      <c r="SC16" s="6">
        <f>+每日电表读数!SD16-每日电表读数!SC16</f>
        <v>18.600000000002183</v>
      </c>
      <c r="SD16" s="6">
        <f>+每日电表读数!SE16-每日电表读数!SD16</f>
        <v>11.700000000000728</v>
      </c>
      <c r="SE16" s="6">
        <f>+每日电表读数!SF16-每日电表读数!SE16</f>
        <v>22.69999999999709</v>
      </c>
      <c r="SF16" s="6">
        <f>+每日电表读数!SG16-每日电表读数!SF16</f>
        <v>22.700000000000728</v>
      </c>
      <c r="SG16" s="6">
        <f>+每日电表读数!SH16-每日电表读数!SG16</f>
        <v>23.400000000001455</v>
      </c>
      <c r="SH16" s="6">
        <f>+每日电表读数!SI16-每日电表读数!SH16</f>
        <v>20.700000000000728</v>
      </c>
      <c r="SI16" s="6">
        <f>+每日电表读数!SJ16-每日电表读数!SI16</f>
        <v>20.599999999998545</v>
      </c>
      <c r="SJ16" s="6">
        <f>+每日电表读数!SK16-每日电表读数!SJ16</f>
        <v>8.2000000000007276</v>
      </c>
      <c r="SK16" s="6">
        <f>+每日电表读数!SL16-每日电表读数!SK16</f>
        <v>10.399999999997817</v>
      </c>
      <c r="SL16" s="6">
        <f>+每日电表读数!SM16-每日电表读数!SL16</f>
        <v>21.80000000000291</v>
      </c>
      <c r="SM16" s="6">
        <f>+每日电表读数!SN16-每日电表读数!SM16</f>
        <v>20.69999999999709</v>
      </c>
      <c r="SN16" s="6">
        <f>+每日电表读数!SO16-每日电表读数!SN16</f>
        <v>20</v>
      </c>
      <c r="SO16" s="6">
        <f>+每日电表读数!SP16-每日电表读数!SO16</f>
        <v>19.400000000001455</v>
      </c>
      <c r="SP16" s="6">
        <f>+每日电表读数!SQ16-每日电表读数!SP16</f>
        <v>18.900000000001455</v>
      </c>
      <c r="SQ16" s="6">
        <f>+每日电表读数!SR16-每日电表读数!SQ16</f>
        <v>17.299999999999272</v>
      </c>
      <c r="SR16" s="6">
        <f>+每日电表读数!SS16-每日电表读数!SR16</f>
        <v>10.099999999998545</v>
      </c>
      <c r="SS16" s="6">
        <f>+每日电表读数!ST16-每日电表读数!SS16</f>
        <v>20.799999999999272</v>
      </c>
      <c r="ST16" s="6">
        <f>+每日电表读数!SU16-每日电表读数!ST16</f>
        <v>19.700000000000728</v>
      </c>
      <c r="SU16" s="6">
        <f>+每日电表读数!SV16-每日电表读数!SU16</f>
        <v>18.799999999999272</v>
      </c>
      <c r="SV16" s="6">
        <f>+每日电表读数!SW16-每日电表读数!SV16</f>
        <v>19.200000000000728</v>
      </c>
      <c r="SW16" s="6">
        <f>+每日电表读数!SX16-每日电表读数!SW16</f>
        <v>16.799999999999272</v>
      </c>
      <c r="SX16" s="6">
        <f>+每日电表读数!SY16-每日电表读数!SX16</f>
        <v>8.6000000000021828</v>
      </c>
      <c r="SY16" s="6">
        <f>+每日电表读数!SZ16-每日电表读数!SY16</f>
        <v>10.200000000000728</v>
      </c>
      <c r="SZ16" s="6">
        <f>+每日电表读数!TA16-每日电表读数!SZ16</f>
        <v>20.799999999999272</v>
      </c>
      <c r="TA16" s="6">
        <f>+每日电表读数!TB16-每日电表读数!TA16</f>
        <v>19.299999999999272</v>
      </c>
      <c r="TB16" s="6">
        <f>+每日电表读数!TC16-每日电表读数!TB16</f>
        <v>20</v>
      </c>
      <c r="TC16" s="6">
        <f>+每日电表读数!TD16-每日电表读数!TC16</f>
        <v>18.700000000000728</v>
      </c>
      <c r="TD16" s="6">
        <f>+每日电表读数!TE16-每日电表读数!TD16</f>
        <v>20</v>
      </c>
      <c r="TE16" s="6">
        <f>+每日电表读数!TF16-每日电表读数!TE16</f>
        <v>14.599999999998545</v>
      </c>
      <c r="TF16" s="6">
        <f>+每日电表读数!TG16-每日电表读数!TF16</f>
        <v>10.600000000002183</v>
      </c>
      <c r="TG16" s="6">
        <f>+每日电表读数!TH16-每日电表读数!TG16</f>
        <v>20.099999999998545</v>
      </c>
      <c r="TH16" s="6">
        <f>+每日电表读数!TI16-每日电表读数!TH16</f>
        <v>19.099999999998545</v>
      </c>
      <c r="TI16" s="6">
        <f>+每日电表读数!TJ16-每日电表读数!TI16</f>
        <v>19.30000000000291</v>
      </c>
      <c r="TJ16" s="6">
        <f>+每日电表读数!TK16-每日电表读数!TJ16</f>
        <v>20</v>
      </c>
      <c r="TK16" s="6">
        <f>+每日电表读数!TL16-每日电表读数!TK16</f>
        <v>16.19999999999709</v>
      </c>
      <c r="TL16" s="6">
        <f>+每日电表读数!TM16-每日电表读数!TL16</f>
        <v>8</v>
      </c>
      <c r="TM16" s="6">
        <f>+每日电表读数!TN16-每日电表读数!TM16</f>
        <v>10.200000000000728</v>
      </c>
      <c r="TN16" s="6">
        <f>+每日电表读数!TO16-每日电表读数!TN16</f>
        <v>18.600000000002183</v>
      </c>
    </row>
    <row r="17" spans="1:534" ht="25" customHeight="1">
      <c r="A17" s="409" t="s">
        <v>239</v>
      </c>
      <c r="B17" s="6"/>
      <c r="C17" s="6" t="s">
        <v>240</v>
      </c>
      <c r="D17" s="6">
        <f>+每日电表读数!E17-每日电表读数!D17</f>
        <v>96.100000000005821</v>
      </c>
      <c r="E17" s="6">
        <f>+每日电表读数!F17-每日电表读数!E17</f>
        <v>132.19999999998254</v>
      </c>
      <c r="F17" s="6">
        <f>+每日电表读数!G17-每日电表读数!F17</f>
        <v>119</v>
      </c>
      <c r="G17" s="6">
        <f>+每日电表读数!H17-每日电表读数!G17</f>
        <v>82.300000000017462</v>
      </c>
      <c r="H17" s="6">
        <f>+每日电表读数!I17-每日电表读数!H17</f>
        <v>19.199999999982538</v>
      </c>
      <c r="I17" s="6">
        <f>+每日电表读数!J17-每日电表读数!I17</f>
        <v>108.70000000001164</v>
      </c>
      <c r="J17" s="6">
        <f>+每日电表读数!K17-每日电表读数!J17</f>
        <v>118.69999999998254</v>
      </c>
      <c r="K17" s="6">
        <f>+每日电表读数!L17-每日电表读数!K17</f>
        <v>119.5</v>
      </c>
      <c r="L17" s="6">
        <f>+每日电表读数!M17-每日电表读数!L17</f>
        <v>125.60000000000582</v>
      </c>
      <c r="M17" s="6">
        <f>+每日电表读数!N17-每日电表读数!M17</f>
        <v>91.5</v>
      </c>
      <c r="N17" s="6">
        <f>+每日电表读数!O17-每日电表读数!N17</f>
        <v>135.10000000000582</v>
      </c>
      <c r="O17" s="6">
        <f>+每日电表读数!P17-每日电表读数!O17</f>
        <v>61.100000000005821</v>
      </c>
      <c r="P17" s="6">
        <f>+每日电表读数!Q17-每日电表读数!P17</f>
        <v>107.60000000000582</v>
      </c>
      <c r="Q17" s="6">
        <f>+每日电表读数!R17-每日电表读数!Q17</f>
        <v>123</v>
      </c>
      <c r="R17" s="6">
        <f>+每日电表读数!S17-每日电表读数!R17</f>
        <v>114.5</v>
      </c>
      <c r="S17" s="6">
        <f>+每日电表读数!T17-每日电表读数!S17</f>
        <v>137.69999999998254</v>
      </c>
      <c r="T17" s="6">
        <f>+每日电表读数!U17-每日电表读数!T17</f>
        <v>134</v>
      </c>
      <c r="U17" s="6">
        <f>+每日电表读数!V17-每日电表读数!U17</f>
        <v>96.300000000017462</v>
      </c>
      <c r="V17" s="6">
        <f>+每日电表读数!W17-每日电表读数!V17</f>
        <v>65.099999999976717</v>
      </c>
      <c r="W17" s="6">
        <f>+每日电表读数!X17-每日电表读数!W17</f>
        <v>117.10000000000582</v>
      </c>
      <c r="X17" s="6">
        <f>+每日电表读数!Y17-每日电表读数!X17</f>
        <v>121.39999999999418</v>
      </c>
      <c r="Y17" s="6">
        <f>+每日电表读数!Z17-每日电表读数!Y17</f>
        <v>124</v>
      </c>
      <c r="Z17" s="6">
        <f>+每日电表读数!AA17-每日电表读数!Z17</f>
        <v>119.30000000001746</v>
      </c>
      <c r="AA17" s="6">
        <f>+每日电表读数!AB17-每日电表读数!AA17</f>
        <v>109.69999999998254</v>
      </c>
      <c r="AB17" s="6">
        <f>+每日电表读数!AC17-每日电表读数!AB17</f>
        <v>85.800000000017462</v>
      </c>
      <c r="AC17" s="6">
        <f>+每日电表读数!AD17-每日电表读数!AC17</f>
        <v>41.600000000005821</v>
      </c>
      <c r="AD17" s="6">
        <f>+每日电表读数!AE17-每日电表读数!AD17</f>
        <v>58.5</v>
      </c>
      <c r="AE17" s="6">
        <f>+每日电表读数!AF17-每日电表读数!AE17</f>
        <v>4.1999999999825377</v>
      </c>
      <c r="AF17" s="6">
        <f>+每日电表读数!AG17-每日电表读数!AF17</f>
        <v>5.7000000000116415</v>
      </c>
      <c r="AG17" s="6">
        <f>+每日电表读数!AH17-每日电表读数!AG17</f>
        <v>50.199999999982538</v>
      </c>
      <c r="AH17" s="6">
        <f>+每日电表读数!AI17-每日电表读数!AH17</f>
        <v>51.800000000017462</v>
      </c>
      <c r="AI17" s="6">
        <f>+每日电表读数!AJ17-每日电表读数!AI17</f>
        <v>53.399999999994179</v>
      </c>
      <c r="AJ17" s="6">
        <f>+每日电表读数!AK17-每日电表读数!AJ17</f>
        <v>43.200000000011642</v>
      </c>
      <c r="AK17" s="6">
        <f>+每日电表读数!AL17-每日电表读数!AK17</f>
        <v>104.59999999997672</v>
      </c>
      <c r="AL17" s="6">
        <f>+每日电表读数!AM17-每日电表读数!AL17</f>
        <v>108.10000000000582</v>
      </c>
      <c r="AM17" s="6">
        <f>+每日电表读数!AN17-每日电表读数!AM17</f>
        <v>111.80000000001746</v>
      </c>
      <c r="AN17" s="6">
        <f>+每日电表读数!AO17-每日电表读数!AN17</f>
        <v>115</v>
      </c>
      <c r="AO17" s="6">
        <f>+每日电表读数!AP17-每日电表读数!AO17</f>
        <v>105.89999999999418</v>
      </c>
      <c r="AP17" s="6">
        <f>+每日电表读数!AQ17-每日电表读数!AP17</f>
        <v>90.699999999982538</v>
      </c>
      <c r="AQ17" s="6">
        <f>+每日电表读数!AR17-每日电表读数!AQ17</f>
        <v>50.200000000011642</v>
      </c>
      <c r="AR17" s="6">
        <f>+每日电表读数!AS17-每日电表读数!AR17</f>
        <v>119.10000000000582</v>
      </c>
      <c r="AS17" s="6">
        <f>+每日电表读数!AT17-每日电表读数!AS17</f>
        <v>116.29999999998836</v>
      </c>
      <c r="AT17" s="6">
        <f>+每日电表读数!AU17-每日电表读数!AT17</f>
        <v>126</v>
      </c>
      <c r="AU17" s="6">
        <f>+每日电表读数!AV17-每日电表读数!AU17</f>
        <v>120.39999999999418</v>
      </c>
      <c r="AV17" s="6">
        <f>+每日电表读数!AW17-每日电表读数!AV17</f>
        <v>101.90000000002328</v>
      </c>
      <c r="AW17" s="6">
        <f>+每日电表读数!AX17-每日电表读数!AW17</f>
        <v>89.5</v>
      </c>
      <c r="AX17" s="6">
        <f>+每日电表读数!AY17-每日电表读数!AX17</f>
        <v>12.599999999976717</v>
      </c>
      <c r="AY17" s="6">
        <f>+每日电表读数!AZ17-每日电表读数!AY17</f>
        <v>113</v>
      </c>
      <c r="AZ17" s="6">
        <f>+每日电表读数!BA17-每日电表读数!AZ17</f>
        <v>117.5</v>
      </c>
      <c r="BA17" s="6">
        <f>+每日电表读数!BB17-每日电表读数!BA17</f>
        <v>119.40000000002328</v>
      </c>
      <c r="BB17" s="6">
        <f>+每日电表读数!BC17-每日电表读数!BB17</f>
        <v>131.89999999999418</v>
      </c>
      <c r="BC17" s="6">
        <f>+每日电表读数!BD17-每日电表读数!BC17</f>
        <v>105.79999999998836</v>
      </c>
      <c r="BD17" s="6">
        <f>+每日电表读数!BE17-每日电表读数!BD17</f>
        <v>84.200000000011642</v>
      </c>
      <c r="BE17" s="6">
        <f>+每日电表读数!BF17-每日电表读数!BE17</f>
        <v>58</v>
      </c>
      <c r="BF17" s="6">
        <f>+每日电表读数!BG17-每日电表读数!BF17</f>
        <v>130.5</v>
      </c>
      <c r="BG17" s="6">
        <f>+每日电表读数!BH17-每日电表读数!BG17</f>
        <v>124.29999999998836</v>
      </c>
      <c r="BH17" s="6">
        <f>+每日电表读数!BI17-每日电表读数!BH17</f>
        <v>124.39999999999418</v>
      </c>
      <c r="BI17" s="6">
        <f>+每日电表读数!BJ17-每日电表读数!BI17</f>
        <v>131.40000000002328</v>
      </c>
      <c r="BJ17" s="6">
        <f>+每日电表读数!BK17-每日电表读数!BJ17</f>
        <v>101.19999999998254</v>
      </c>
      <c r="BK17" s="6">
        <f>+每日电表读数!BL17-每日电表读数!BK17</f>
        <v>80.300000000017462</v>
      </c>
      <c r="BL17" s="6">
        <f>+每日电表读数!BM17-每日电表读数!BL17</f>
        <v>34.799999999988358</v>
      </c>
      <c r="BM17" s="6">
        <f>+每日电表读数!BN17-每日电表读数!BM17</f>
        <v>120</v>
      </c>
      <c r="BN17" s="6">
        <f>+每日电表读数!BO17-每日电表读数!BN17</f>
        <v>123</v>
      </c>
      <c r="BO17" s="6">
        <f>+每日电表读数!BP17-每日电表读数!BO17</f>
        <v>119</v>
      </c>
      <c r="BP17" s="6">
        <f>+每日电表读数!BQ17-每日电表读数!BP17</f>
        <v>133.79999999998836</v>
      </c>
      <c r="BQ17" s="6">
        <f>+每日电表读数!BR17-每日电表读数!BQ17</f>
        <v>124.80000000001746</v>
      </c>
      <c r="BR17" s="6">
        <f>+每日电表读数!BS17-每日电表读数!BR17</f>
        <v>112.29999999998836</v>
      </c>
      <c r="BS17" s="6">
        <f>+每日电表读数!BT17-每日电表读数!BS17</f>
        <v>11.100000000005821</v>
      </c>
      <c r="BT17" s="6">
        <f>+每日电表读数!BU17-每日电表读数!BT17</f>
        <v>113.5</v>
      </c>
      <c r="BU17" s="6">
        <f>+每日电表读数!BV17-每日电表读数!BU17</f>
        <v>115.60000000000582</v>
      </c>
      <c r="BV17" s="6">
        <f>+每日电表读数!BW17-每日电表读数!BV17</f>
        <v>116.5</v>
      </c>
      <c r="BW17" s="6">
        <f>+每日电表读数!BX17-每日电表读数!BW17</f>
        <v>132.5</v>
      </c>
      <c r="BX17" s="6">
        <f>+每日电表读数!BY17-每日电表读数!BX17</f>
        <v>127.79999999998836</v>
      </c>
      <c r="BY17" s="6">
        <f>+每日电表读数!BZ17-每日电表读数!BY17</f>
        <v>97.5</v>
      </c>
      <c r="BZ17" s="6">
        <f>+每日电表读数!CA17-每日电表读数!BZ17</f>
        <v>11.300000000017462</v>
      </c>
      <c r="CA17" s="6">
        <f>+每日电表读数!CB17-每日电表读数!CA17</f>
        <v>113.69999999998254</v>
      </c>
      <c r="CB17" s="6">
        <f>+每日电表读数!CC17-每日电表读数!CB17</f>
        <v>113.60000000000582</v>
      </c>
      <c r="CC17" s="6">
        <f>+每日电表读数!CD17-每日电表读数!CC17</f>
        <v>128.5</v>
      </c>
      <c r="CD17" s="6">
        <f>+每日电表读数!CE17-每日电表读数!CD17</f>
        <v>125.89999999999418</v>
      </c>
      <c r="CE17" s="6">
        <f>+每日电表读数!CF17-每日电表读数!CE17</f>
        <v>113.20000000001164</v>
      </c>
      <c r="CF17" s="6">
        <f>+每日电表读数!CG17-每日电表读数!CF17</f>
        <v>89.399999999994179</v>
      </c>
      <c r="CG17" s="6">
        <f>+每日电表读数!CH17-每日电表读数!CG17</f>
        <v>51.700000000011642</v>
      </c>
      <c r="CH17" s="6">
        <f>+每日电表读数!CI17-每日电表读数!CH17</f>
        <v>156.89999999999418</v>
      </c>
      <c r="CI17" s="6">
        <f>+每日电表读数!CJ17-每日电表读数!CI17</f>
        <v>155.29999999998836</v>
      </c>
      <c r="CJ17" s="6">
        <f>+每日电表读数!CK17-每日电表读数!CJ17</f>
        <v>159</v>
      </c>
      <c r="CK17" s="6">
        <f>+每日电表读数!CL17-每日电表读数!CK17</f>
        <v>155.89999999999418</v>
      </c>
      <c r="CL17" s="6">
        <f>+每日电表读数!CM17-每日电表读数!CL17</f>
        <v>128.80000000001746</v>
      </c>
      <c r="CM17" s="6">
        <f>+每日电表读数!CN17-每日电表读数!CM17</f>
        <v>119.89999999999418</v>
      </c>
      <c r="CN17" s="6">
        <f>+每日电表读数!CO17-每日电表读数!CN17</f>
        <v>54.399999999994179</v>
      </c>
      <c r="CO17" s="6">
        <f>+每日电表读数!CP17-每日电表读数!CO17</f>
        <v>158</v>
      </c>
      <c r="CP17" s="6">
        <f>+每日电表读数!CQ17-每日电表读数!CP17</f>
        <v>151.30000000001746</v>
      </c>
      <c r="CQ17" s="6">
        <f>+每日电表读数!CR17-每日电表读数!CQ17</f>
        <v>154.79999999998836</v>
      </c>
      <c r="CR17" s="6">
        <f>+每日电表读数!CS17-每日电表读数!CR17</f>
        <v>154.5</v>
      </c>
      <c r="CS17" s="6">
        <f>+每日电表读数!CT17-每日电表读数!CS17</f>
        <v>151.29999999998836</v>
      </c>
      <c r="CT17" s="6">
        <f>+每日电表读数!CU17-每日电表读数!CT17</f>
        <v>116.40000000002328</v>
      </c>
      <c r="CU17" s="6">
        <f>+每日电表读数!CV17-每日电表读数!CU17</f>
        <v>53.799999999988358</v>
      </c>
      <c r="CV17" s="6">
        <f>+每日电表读数!CW17-每日电表读数!CV17</f>
        <v>69.799999999988358</v>
      </c>
      <c r="CW17" s="6">
        <f>+每日电表读数!CX17-每日电表读数!CW17</f>
        <v>141.70000000001164</v>
      </c>
      <c r="CX17" s="6">
        <f>+每日电表读数!CY17-每日电表读数!CX17</f>
        <v>144.29999999998836</v>
      </c>
      <c r="CY17" s="6">
        <f>+每日电表读数!CZ17-每日电表读数!CY17</f>
        <v>148.40000000002328</v>
      </c>
      <c r="CZ17" s="6">
        <f>+每日电表读数!DA17-每日电表读数!CZ17</f>
        <v>117.5</v>
      </c>
      <c r="DA17" s="6">
        <f>+每日电表读数!DB17-每日电表读数!DA17</f>
        <v>99.199999999982538</v>
      </c>
      <c r="DB17" s="6">
        <f>+每日电表读数!DC17-每日电表读数!DB17</f>
        <v>14.800000000017462</v>
      </c>
      <c r="DC17" s="6">
        <f>+每日电表读数!DD17-每日电表读数!DC17</f>
        <v>131.89999999999418</v>
      </c>
      <c r="DD17" s="6">
        <f>+每日电表读数!DE17-每日电表读数!DD17</f>
        <v>147.29999999998836</v>
      </c>
      <c r="DE17" s="6">
        <f>+每日电表读数!DF17-每日电表读数!DE17</f>
        <v>137.60000000000582</v>
      </c>
      <c r="DF17" s="6">
        <f>+每日电表读数!DG17-每日电表读数!DF17</f>
        <v>153.79999999998836</v>
      </c>
      <c r="DG17" s="6">
        <f>+每日电表读数!DH17-每日电表读数!DG17</f>
        <v>146.10000000000582</v>
      </c>
      <c r="DH17" s="6">
        <f>+每日电表读数!DI17-每日电表读数!DH17</f>
        <v>138.80000000001746</v>
      </c>
      <c r="DI17" s="6">
        <f>+每日电表读数!DJ17-每日电表读数!DI17</f>
        <v>62.5</v>
      </c>
      <c r="DJ17" s="6">
        <f>+每日电表读数!DK17-每日电表读数!DJ17</f>
        <v>145.59999999997672</v>
      </c>
      <c r="DK17" s="6">
        <f>+每日电表读数!DL17-每日电表读数!DK17</f>
        <v>168.90000000002328</v>
      </c>
      <c r="DL17" s="6">
        <f>+每日电表读数!DM17-每日电表读数!DL17</f>
        <v>162.39999999999418</v>
      </c>
      <c r="DM17" s="6">
        <f>+每日电表读数!DN17-每日电表读数!DM17</f>
        <v>164.5</v>
      </c>
      <c r="DN17" s="6">
        <f>+每日电表读数!DO17-每日电表读数!DN17</f>
        <v>195.10000000000582</v>
      </c>
      <c r="DO17" s="6">
        <f>+每日电表读数!DP17-每日电表读数!DO17</f>
        <v>154.09999999997672</v>
      </c>
      <c r="DP17" s="6">
        <f>+每日电表读数!DQ17-每日电表读数!DP17</f>
        <v>136.30000000001746</v>
      </c>
      <c r="DQ17" s="6">
        <f>+每日电表读数!DR17-每日电表读数!DQ17</f>
        <v>150.5</v>
      </c>
      <c r="DR17" s="6">
        <f>+每日电表读数!DS17-每日电表读数!DR17</f>
        <v>167.29999999998836</v>
      </c>
      <c r="DS17" s="6">
        <f>+每日电表读数!DT17-每日电表读数!DS17</f>
        <v>129.60000000000582</v>
      </c>
      <c r="DT17" s="6">
        <f>+每日电表读数!DU17-每日电表读数!DT17</f>
        <v>88.600000000005821</v>
      </c>
      <c r="DU17" s="6">
        <f>+每日电表读数!DV17-每日电表读数!DU17</f>
        <v>170.89999999999418</v>
      </c>
      <c r="DV17" s="6">
        <f>+每日电表读数!DW17-每日电表读数!DV17</f>
        <v>161</v>
      </c>
      <c r="DW17" s="6">
        <f>+每日电表读数!DX17-每日电表读数!DW17</f>
        <v>108.70000000001164</v>
      </c>
      <c r="DX17" s="6">
        <f>+每日电表读数!DY17-每日电表读数!DX17</f>
        <v>159.89999999999418</v>
      </c>
      <c r="DY17" s="6">
        <f>+每日电表读数!DZ17-每日电表读数!DY17</f>
        <v>159.60000000000582</v>
      </c>
      <c r="DZ17" s="6">
        <f>+每日电表读数!EA17-每日电表读数!DZ17</f>
        <v>174.09999999997672</v>
      </c>
      <c r="EA17" s="6">
        <f>+每日电表读数!EB17-每日电表读数!EA17</f>
        <v>60.900000000023283</v>
      </c>
      <c r="EB17" s="6">
        <f>+每日电表读数!EC17-每日电表读数!EB17</f>
        <v>175</v>
      </c>
      <c r="EC17" s="6">
        <f>+每日电表读数!ED17-每日电表读数!EC17</f>
        <v>163.19999999998254</v>
      </c>
      <c r="ED17" s="6">
        <f>+每日电表读数!EE17-每日电表读数!ED17</f>
        <v>113.60000000000582</v>
      </c>
      <c r="EE17" s="6">
        <f>+每日电表读数!EF17-每日电表读数!EE17</f>
        <v>167.10000000000582</v>
      </c>
      <c r="EF17" s="6">
        <f>+每日电表读数!EG17-每日电表读数!EF17</f>
        <v>153.60000000000582</v>
      </c>
      <c r="EG17" s="6">
        <f>+每日电表读数!EH17-每日电表读数!EG17</f>
        <v>168</v>
      </c>
      <c r="EH17" s="6">
        <f>+每日电表读数!EI17-每日电表读数!EH17</f>
        <v>162.09999999997672</v>
      </c>
      <c r="EI17" s="6">
        <f>+每日电表读数!EJ17-每日电表读数!EI17</f>
        <v>151.10000000000582</v>
      </c>
      <c r="EJ17" s="6">
        <f>+每日电表读数!EK17-每日电表读数!EJ17</f>
        <v>178.80000000001746</v>
      </c>
      <c r="EK17" s="6">
        <f>+每日电表读数!EL17-每日电表读数!EK17</f>
        <v>142</v>
      </c>
      <c r="EL17" s="6">
        <f>+每日电表读数!EM17-每日电表读数!EL17</f>
        <v>215.29999999998836</v>
      </c>
      <c r="EM17" s="6">
        <f>+每日电表读数!EN17-每日电表读数!EM17</f>
        <v>213.29999999998836</v>
      </c>
      <c r="EN17" s="6">
        <f>+每日电表读数!EO17-每日电表读数!EN17</f>
        <v>213.80000000001746</v>
      </c>
      <c r="EO17" s="6">
        <f>+每日电表读数!EP17-每日电表读数!EO17</f>
        <v>221.29999999998836</v>
      </c>
      <c r="EP17" s="6">
        <f>+每日电表读数!EQ17-每日电表读数!EP17</f>
        <v>213.60000000000582</v>
      </c>
      <c r="EQ17" s="6">
        <f>+每日电表读数!ER17-每日电表读数!EQ17</f>
        <v>173.70000000001164</v>
      </c>
      <c r="ER17" s="6">
        <f>+每日电表读数!ES17-每日电表读数!ER17</f>
        <v>13.699999999982538</v>
      </c>
      <c r="ES17" s="6">
        <f>+每日电表读数!ET17-每日电表读数!ES17</f>
        <v>201.30000000001746</v>
      </c>
      <c r="ET17" s="6">
        <f>+每日电表读数!EU17-每日电表读数!ET17</f>
        <v>209.79999999998836</v>
      </c>
      <c r="EU17" s="6">
        <f>+每日电表读数!EV17-每日电表读数!EU17</f>
        <v>233.20000000001164</v>
      </c>
      <c r="EV17" s="6">
        <f>+每日电表读数!EW17-每日电表读数!EV17</f>
        <v>228.59999999997672</v>
      </c>
      <c r="EW17" s="6">
        <f>+每日电表读数!EX17-每日电表读数!EW17</f>
        <v>239.10000000000582</v>
      </c>
      <c r="EX17" s="6">
        <f>+每日电表读数!EY17-每日电表读数!EX17</f>
        <v>220.39999999999418</v>
      </c>
      <c r="EY17" s="6">
        <f>+每日电表读数!EZ17-每日电表读数!EY17</f>
        <v>165.20000000001164</v>
      </c>
      <c r="EZ17" s="6">
        <f>+每日电表读数!FA17-每日电表读数!EZ17</f>
        <v>185.79999999998836</v>
      </c>
      <c r="FA17" s="6">
        <f>+每日电表读数!FB17-每日电表读数!FA17</f>
        <v>216.5</v>
      </c>
      <c r="FB17" s="6">
        <f>+每日电表读数!FC17-每日电表读数!FB17</f>
        <v>205.70000000001164</v>
      </c>
      <c r="FC17" s="6">
        <f>+每日电表读数!FD17-每日电表读数!FC17</f>
        <v>230.20000000001164</v>
      </c>
      <c r="FD17" s="6">
        <f>+每日电表读数!FE17-每日电表读数!FD17</f>
        <v>235.69999999998254</v>
      </c>
      <c r="FE17" s="6">
        <f>+每日电表读数!FF17-每日电表读数!FE17</f>
        <v>217.20000000001164</v>
      </c>
      <c r="FF17" s="6">
        <f>+每日电表读数!FG17-每日电表读数!FF17</f>
        <v>215.29999999998836</v>
      </c>
      <c r="FG17" s="6">
        <f>+每日电表读数!FH17-每日电表读数!FG17</f>
        <v>230.30000000001746</v>
      </c>
      <c r="FH17" s="6">
        <f>+每日电表读数!FI17-每日电表读数!FH17</f>
        <v>189.5</v>
      </c>
      <c r="FI17" s="6">
        <f>+每日电表读数!FJ17-每日电表读数!FI17</f>
        <v>244.19999999998254</v>
      </c>
      <c r="FJ17" s="6">
        <f>+每日电表读数!FK17-每日电表读数!FJ17</f>
        <v>224.5</v>
      </c>
      <c r="FK17" s="6">
        <f>+每日电表读数!FL17-每日电表读数!FK17</f>
        <v>215.10000000000582</v>
      </c>
      <c r="FL17" s="6">
        <f>+每日电表读数!FM17-每日电表读数!FL17</f>
        <v>204.89999999999418</v>
      </c>
      <c r="FM17" s="6">
        <f>+每日电表读数!FN17-每日电表读数!FM17</f>
        <v>141.89999999999418</v>
      </c>
      <c r="FN17" s="6">
        <f>+每日电表读数!FO17-每日电表读数!FN17</f>
        <v>221.90000000002328</v>
      </c>
      <c r="FO17" s="6">
        <f>+每日电表读数!FP17-每日电表读数!FO17</f>
        <v>213.29999999998836</v>
      </c>
      <c r="FP17" s="6">
        <f>+每日电表读数!FQ17-每日电表读数!FP17</f>
        <v>219.79999999998836</v>
      </c>
      <c r="FQ17" s="6">
        <f>+每日电表读数!FR17-每日电表读数!FQ17</f>
        <v>177.90000000002328</v>
      </c>
      <c r="FR17" s="6">
        <f>+每日电表读数!FS17-每日电表读数!FR17</f>
        <v>209.09999999997672</v>
      </c>
      <c r="FS17" s="6">
        <f>+每日电表读数!FT17-每日电表读数!FS17</f>
        <v>198.5</v>
      </c>
      <c r="FT17" s="6">
        <f>+每日电表读数!FU17-每日电表读数!FT17</f>
        <v>188.30000000001746</v>
      </c>
      <c r="FU17" s="6">
        <f>+每日电表读数!FV17-每日电表读数!FU17</f>
        <v>213.79999999998836</v>
      </c>
      <c r="FV17" s="6">
        <f>+每日电表读数!FW17-每日电表读数!FV17</f>
        <v>206.20000000001164</v>
      </c>
      <c r="FW17" s="6">
        <f>+每日电表读数!FX17-每日电表读数!FW17</f>
        <v>210</v>
      </c>
      <c r="FX17" s="6">
        <f>+每日电表读数!FY17-每日电表读数!FX17</f>
        <v>211.79999999998836</v>
      </c>
      <c r="FY17" s="6">
        <f>+每日电表读数!FZ17-每日电表读数!FY17</f>
        <v>195.5</v>
      </c>
      <c r="FZ17" s="6">
        <f>+每日电表读数!GA17-每日电表读数!FZ17</f>
        <v>187.20000000001164</v>
      </c>
      <c r="GA17" s="6">
        <f>+每日电表读数!GB17-每日电表读数!GA17</f>
        <v>49.799999999988358</v>
      </c>
      <c r="GB17" s="6">
        <f>+每日电表读数!GC17-每日电表读数!GB17</f>
        <v>177.70000000001164</v>
      </c>
      <c r="GC17" s="6">
        <f>+每日电表读数!GD17-每日电表读数!GC17</f>
        <v>169.39999999999418</v>
      </c>
      <c r="GD17" s="6">
        <f>+每日电表读数!GE17-每日电表读数!GD17</f>
        <v>184.89999999999418</v>
      </c>
      <c r="GE17" s="6">
        <f>+每日电表读数!GF17-每日电表读数!GE17</f>
        <v>196</v>
      </c>
      <c r="GF17" s="6">
        <f>+每日电表读数!GG17-每日电表读数!GF17</f>
        <v>210.80000000001746</v>
      </c>
      <c r="GG17" s="6">
        <f>+每日电表读数!GH17-每日电表读数!GG17</f>
        <v>183.19999999998254</v>
      </c>
      <c r="GH17" s="6">
        <f>+每日电表读数!GI17-每日电表读数!GH17</f>
        <v>132.89999999999418</v>
      </c>
      <c r="GI17" s="6">
        <f>+每日电表读数!GJ17-每日电表读数!GI17</f>
        <v>167.90000000002328</v>
      </c>
      <c r="GJ17" s="6">
        <f>+每日电表读数!GK17-每日电表读数!GJ17</f>
        <v>175.29999999998836</v>
      </c>
      <c r="GK17" s="6">
        <f>+每日电表读数!GL17-每日电表读数!GK17</f>
        <v>179.79999999998836</v>
      </c>
      <c r="GL17" s="6">
        <f>+每日电表读数!GM17-每日电表读数!GL17</f>
        <v>172.60000000000582</v>
      </c>
      <c r="GM17" s="6">
        <f>+每日电表读数!GN17-每日电表读数!GM17</f>
        <v>182.89999999999418</v>
      </c>
      <c r="GN17" s="6">
        <f>+每日电表读数!GO17-每日电表读数!GN17</f>
        <v>146.10000000000582</v>
      </c>
      <c r="GO17" s="6">
        <f>+每日电表读数!GP17-每日电表读数!GO17</f>
        <v>64.899999999994179</v>
      </c>
      <c r="GP17" s="6">
        <f>+每日电表读数!GQ17-每日电表读数!GP17</f>
        <v>165.10000000000582</v>
      </c>
      <c r="GQ17" s="6">
        <f>+每日电表读数!GR17-每日电表读数!GQ17</f>
        <v>196.10000000000582</v>
      </c>
      <c r="GR17" s="6">
        <f>+每日电表读数!GS17-每日电表读数!GR17</f>
        <v>203.70000000001164</v>
      </c>
      <c r="GS17" s="6">
        <f>+每日电表读数!GT17-每日电表读数!GS17</f>
        <v>196.5</v>
      </c>
      <c r="GT17" s="6">
        <f>+每日电表读数!GU17-每日电表读数!GT17</f>
        <v>185.59999999997672</v>
      </c>
      <c r="GU17" s="6">
        <f>+每日电表读数!GV17-每日电表读数!GU17</f>
        <v>156.90000000002328</v>
      </c>
      <c r="GV17" s="6">
        <f>+每日电表读数!GW17-每日电表读数!GV17</f>
        <v>27.5</v>
      </c>
      <c r="GW17" s="6">
        <f>+每日电表读数!GX17-每日电表读数!GW17</f>
        <v>154.79999999998836</v>
      </c>
      <c r="GX17" s="6">
        <f>+每日电表读数!GY17-每日电表读数!GX17</f>
        <v>99.399999999994179</v>
      </c>
      <c r="GY17" s="6">
        <f>+每日电表读数!GZ17-每日电表读数!GY17</f>
        <v>180.89999999999418</v>
      </c>
      <c r="GZ17" s="6">
        <f>+每日电表读数!HA17-每日电表读数!GZ17</f>
        <v>192.70000000001164</v>
      </c>
      <c r="HA17" s="6">
        <f>+每日电表读数!HB17-每日电表读数!HA17</f>
        <v>184.29999999998836</v>
      </c>
      <c r="HB17" s="6">
        <f>+每日电表读数!HC17-每日电表读数!HB17</f>
        <v>164.60000000000582</v>
      </c>
      <c r="HC17" s="6">
        <f>+每日电表读数!HD17-每日电表读数!HC17</f>
        <v>81.800000000017462</v>
      </c>
      <c r="HD17" s="6">
        <f>+每日电表读数!HE17-每日电表读数!HD17</f>
        <v>181.29999999998836</v>
      </c>
      <c r="HE17" s="6">
        <f>+每日电表读数!HF17-每日电表读数!HE17</f>
        <v>199.60000000000582</v>
      </c>
      <c r="HF17" s="6">
        <f>+每日电表读数!HG17-每日电表读数!HF17</f>
        <v>193.89999999999418</v>
      </c>
      <c r="HG17" s="6">
        <f>+每日电表读数!HH17-每日电表读数!HG17</f>
        <v>184</v>
      </c>
      <c r="HH17" s="6">
        <f>+每日电表读数!HI17-每日电表读数!HH17</f>
        <v>187.70000000001164</v>
      </c>
      <c r="HI17" s="6">
        <f>+每日电表读数!HJ17-每日电表读数!HI17</f>
        <v>178.39999999999418</v>
      </c>
      <c r="HJ17" s="6">
        <f>+每日电表读数!HK17-每日电表读数!HJ17</f>
        <v>59.600000000005821</v>
      </c>
      <c r="HK17" s="6">
        <f>+每日电表读数!HL17-每日电表读数!HK17</f>
        <v>204.29999999998836</v>
      </c>
      <c r="HL17" s="6">
        <f>+每日电表读数!HM17-每日电表读数!HL17</f>
        <v>193.29999999998836</v>
      </c>
      <c r="HM17" s="6">
        <f>+每日电表读数!HN17-每日电表读数!HM17</f>
        <v>180.20000000001164</v>
      </c>
      <c r="HN17" s="6">
        <f>+每日电表读数!HO17-每日电表读数!HN17</f>
        <v>175.89999999999418</v>
      </c>
      <c r="HO17" s="6">
        <f>+每日电表读数!HP17-每日电表读数!HO17</f>
        <v>180.80000000001746</v>
      </c>
      <c r="HP17" s="6">
        <f>+每日电表读数!HQ17-每日电表读数!HP17</f>
        <v>181.09999999997672</v>
      </c>
      <c r="HQ17" s="6">
        <f>+每日电表读数!HR17-每日电表读数!HQ17</f>
        <v>44.100000000005821</v>
      </c>
      <c r="HR17" s="6">
        <f>+每日电表读数!HS17-每日电表读数!HR17</f>
        <v>172.60000000000582</v>
      </c>
      <c r="HS17" s="6">
        <f>+每日电表读数!HT17-每日电表读数!HS17</f>
        <v>180.70000000001164</v>
      </c>
      <c r="HT17" s="6">
        <f>+每日电表读数!HU17-每日电表读数!HT17</f>
        <v>187.69999999998254</v>
      </c>
      <c r="HU17" s="6">
        <f>+每日电表读数!HV17-每日电表读数!HU17</f>
        <v>188.39999999999418</v>
      </c>
      <c r="HV17" s="6">
        <f>+每日电表读数!HW17-每日电表读数!HV17</f>
        <v>201.20000000001164</v>
      </c>
      <c r="HW17" s="6">
        <f>+每日电表读数!HX17-每日电表读数!HW17</f>
        <v>157.29999999998836</v>
      </c>
      <c r="HX17" s="6">
        <f>+每日电表读数!HY17-每日电表读数!HX17</f>
        <v>81.600000000005821</v>
      </c>
      <c r="HY17" s="6">
        <f>+每日电表读数!HZ17-每日电表读数!HY17</f>
        <v>150.39999999999418</v>
      </c>
      <c r="HZ17" s="6">
        <f>+每日电表读数!IA17-每日电表读数!HZ17</f>
        <v>142.80000000001746</v>
      </c>
      <c r="IA17" s="6">
        <f>+每日电表读数!IB17-每日电表读数!IA17</f>
        <v>155.29999999998836</v>
      </c>
      <c r="IB17" s="6">
        <f>+每日电表读数!IC17-每日电表读数!IB17</f>
        <v>164.39999999999418</v>
      </c>
      <c r="IC17" s="6">
        <f>+每日电表读数!ID17-每日电表读数!IC17</f>
        <v>171.40000000002328</v>
      </c>
      <c r="ID17" s="6">
        <f>+每日电表读数!IE17-每日电表读数!ID17</f>
        <v>156.39999999999418</v>
      </c>
      <c r="IE17" s="6">
        <f>+每日电表读数!IF17-每日电表读数!IE17</f>
        <v>42.5</v>
      </c>
      <c r="IF17" s="6">
        <f>+每日电表读数!IG17-每日电表读数!IF17</f>
        <v>166.89999999999418</v>
      </c>
      <c r="IG17" s="6">
        <f>+每日电表读数!IH17-每日电表读数!IG17</f>
        <v>167.39999999999418</v>
      </c>
      <c r="IH17" s="6">
        <f>+每日电表读数!II17-每日电表读数!IH17</f>
        <v>160.89999999999418</v>
      </c>
      <c r="II17" s="6">
        <f>+每日电表读数!IJ17-每日电表读数!II17</f>
        <v>166</v>
      </c>
      <c r="IJ17" s="6">
        <f>+每日电表读数!IK17-每日电表读数!IJ17</f>
        <v>169.90000000002328</v>
      </c>
      <c r="IK17" s="6">
        <f>+每日电表读数!IL17-每日电表读数!IK17</f>
        <v>161.59999999997672</v>
      </c>
      <c r="IL17" s="6">
        <f>+每日电表读数!IM17-每日电表读数!IL17</f>
        <v>81.200000000011642</v>
      </c>
      <c r="IM17" s="6">
        <f>+每日电表读数!IN17-每日电表读数!IM17</f>
        <v>64.5</v>
      </c>
      <c r="IN17" s="6">
        <f>+每日电表读数!IO17-每日电表读数!IN17</f>
        <v>19.899999999994179</v>
      </c>
      <c r="IO17" s="6">
        <f>+每日电表读数!IP17-每日电表读数!IO17</f>
        <v>156.70000000001164</v>
      </c>
      <c r="IP17" s="6">
        <f>+每日电表读数!IQ17-每日电表读数!IP17</f>
        <v>167.29999999998836</v>
      </c>
      <c r="IQ17" s="6">
        <f>+每日电表读数!IR17-每日电表读数!IQ17</f>
        <v>171</v>
      </c>
      <c r="IR17" s="6">
        <f>+每日电表读数!IS17-每日电表读数!IR17</f>
        <v>167.80000000001746</v>
      </c>
      <c r="IS17" s="6">
        <f>+每日电表读数!IT17-每日电表读数!IS17</f>
        <v>142.5</v>
      </c>
      <c r="IT17" s="6">
        <f>+每日电表读数!IU17-每日电表读数!IT17</f>
        <v>169.29999999998836</v>
      </c>
      <c r="IU17" s="6">
        <f>+每日电表读数!IV17-每日电表读数!IU17</f>
        <v>167</v>
      </c>
      <c r="IV17" s="6">
        <f>+每日电表读数!IW17-每日电表读数!IV17</f>
        <v>160.60000000000582</v>
      </c>
      <c r="IW17" s="6">
        <f>+每日电表读数!IX17-每日电表读数!IW17</f>
        <v>174.19999999998254</v>
      </c>
      <c r="IX17" s="6">
        <f>+每日电表读数!IY17-每日电表读数!IX17</f>
        <v>167.90000000002328</v>
      </c>
      <c r="IY17" s="6">
        <f>+每日电表读数!IZ17-每日电表读数!IY17</f>
        <v>156.39999999999418</v>
      </c>
      <c r="IZ17" s="6">
        <f>+每日电表读数!JA17-每日电表读数!IZ17</f>
        <v>130.10000000000582</v>
      </c>
      <c r="JA17" s="6">
        <f>+每日电表读数!JB17-每日电表读数!JA17</f>
        <v>160.89999999999418</v>
      </c>
      <c r="JB17" s="6">
        <f>+每日电表读数!JC17-每日电表读数!JB17</f>
        <v>154</v>
      </c>
      <c r="JC17" s="6">
        <f>+每日电表读数!JD17-每日电表读数!JC17</f>
        <v>160.60000000000582</v>
      </c>
      <c r="JD17" s="6">
        <f>+每日电表读数!JE17-每日电表读数!JD17</f>
        <v>158.79999999998836</v>
      </c>
      <c r="JE17" s="6">
        <f>+每日电表读数!JF17-每日电表读数!JE17</f>
        <v>173.79999999998836</v>
      </c>
      <c r="JF17" s="6">
        <f>+每日电表读数!JG17-每日电表读数!JF17</f>
        <v>170.30000000001746</v>
      </c>
      <c r="JG17" s="6">
        <f>+每日电表读数!JH17-每日电表读数!JG17</f>
        <v>72.899999999994179</v>
      </c>
      <c r="JH17" s="6">
        <f>+每日电表读数!JI17-每日电表读数!JH17</f>
        <v>153.5</v>
      </c>
      <c r="JI17" s="6">
        <f>+每日电表读数!JJ17-每日电表读数!JI17</f>
        <v>163.29999999998836</v>
      </c>
      <c r="JJ17" s="6">
        <f>+每日电表读数!JK17-每日电表读数!JJ17</f>
        <v>153.5</v>
      </c>
      <c r="JK17" s="6">
        <f>+每日电表读数!JL17-每日电表读数!JK17</f>
        <v>156.90000000002328</v>
      </c>
      <c r="JL17" s="6">
        <f>+每日电表读数!JM17-每日电表读数!JL17</f>
        <v>155.89999999999418</v>
      </c>
      <c r="JM17" s="6">
        <f>+每日电表读数!JN17-每日电表读数!JM17</f>
        <v>152.79999999998836</v>
      </c>
      <c r="JN17" s="6">
        <f>+每日电表读数!JO17-每日电表读数!JN17</f>
        <v>23</v>
      </c>
      <c r="JO17" s="6">
        <f>+每日电表读数!JP17-每日电表读数!JO17</f>
        <v>162.30000000001746</v>
      </c>
      <c r="JP17" s="6">
        <f>+每日电表读数!JQ17-每日电表读数!JP17</f>
        <v>161.59999999997672</v>
      </c>
      <c r="JQ17" s="6">
        <f>+每日电表读数!JR17-每日电表读数!JQ17</f>
        <v>172.80000000001746</v>
      </c>
      <c r="JR17" s="6">
        <f>+每日电表读数!JS17-每日电表读数!JR17</f>
        <v>171.5</v>
      </c>
      <c r="JS17" s="6">
        <f>+每日电表读数!JT17-每日电表读数!JS17</f>
        <v>180.5</v>
      </c>
      <c r="JT17" s="6">
        <f>+每日电表读数!JU17-每日电表读数!JT17</f>
        <v>164</v>
      </c>
      <c r="JU17" s="6">
        <f>+每日电表读数!JV17-每日电表读数!JU17</f>
        <v>46.799999999988358</v>
      </c>
      <c r="JV17" s="6">
        <f>+每日电表读数!JW17-每日电表读数!JV17</f>
        <v>163.89999999999418</v>
      </c>
      <c r="JW17" s="6">
        <f>+每日电表读数!JX17-每日电表读数!JW17</f>
        <v>172.60000000000582</v>
      </c>
      <c r="JX17" s="6">
        <f>+每日电表读数!JY17-每日电表读数!JX17</f>
        <v>167.20000000001164</v>
      </c>
      <c r="JY17" s="6">
        <f>+每日电表读数!JZ17-每日电表读数!JY17</f>
        <v>163.69999999998254</v>
      </c>
      <c r="JZ17" s="6">
        <f>+每日电表读数!KA17-每日电表读数!JZ17</f>
        <v>160.30000000001746</v>
      </c>
      <c r="KA17" s="6">
        <f>+每日电表读数!KB17-每日电表读数!KA17</f>
        <v>156.10000000000582</v>
      </c>
      <c r="KB17" s="6">
        <f>+每日电表读数!KC17-每日电表读数!KB17</f>
        <v>28.299999999988358</v>
      </c>
      <c r="KC17" s="6">
        <f>+每日电表读数!KD17-每日电表读数!KC17</f>
        <v>172.39999999999418</v>
      </c>
      <c r="KD17" s="6">
        <f>+每日电表读数!KE17-每日电表读数!KD17</f>
        <v>159.10000000000582</v>
      </c>
      <c r="KE17" s="6">
        <f>+每日电表读数!KF17-每日电表读数!KE17</f>
        <v>169.39999999999418</v>
      </c>
      <c r="KF17" s="6">
        <f>+每日电表读数!KG17-每日电表读数!KF17</f>
        <v>165.30000000001746</v>
      </c>
      <c r="KG17" s="6">
        <f>+每日电表读数!KH17-每日电表读数!KG17</f>
        <v>185</v>
      </c>
      <c r="KH17" s="6">
        <f>+每日电表读数!KI17-每日电表读数!KH17</f>
        <v>173.29999999998836</v>
      </c>
      <c r="KI17" s="6">
        <f>+每日电表读数!KJ17-每日电表读数!KI17</f>
        <v>43.600000000005821</v>
      </c>
      <c r="KJ17" s="6">
        <f>+每日电表读数!KK17-每日电表读数!KJ17</f>
        <v>168.79999999998836</v>
      </c>
      <c r="KK17" s="6">
        <f>+每日电表读数!KL17-每日电表读数!KK17</f>
        <v>165.30000000001746</v>
      </c>
      <c r="KL17" s="6">
        <f>+每日电表读数!KM17-每日电表读数!KL17</f>
        <v>158.5</v>
      </c>
      <c r="KM17" s="6">
        <f>+每日电表读数!KN17-每日电表读数!KM17</f>
        <v>161.19999999998254</v>
      </c>
      <c r="KN17" s="6">
        <f>+每日电表读数!KO17-每日电表读数!KN17</f>
        <v>193.60000000000582</v>
      </c>
      <c r="KO17" s="6">
        <f>+每日电表读数!KP17-每日电表读数!KO17</f>
        <v>153.29999999998836</v>
      </c>
      <c r="KP17" s="6">
        <f>+每日电表读数!KQ17-每日电表读数!KP17</f>
        <v>43.800000000017462</v>
      </c>
      <c r="KQ17" s="6">
        <f>+每日电表读数!KR17-每日电表读数!KQ17</f>
        <v>162.79999999998836</v>
      </c>
      <c r="KR17" s="6">
        <f>+每日电表读数!KS17-每日电表读数!KR17</f>
        <v>153.89999999999418</v>
      </c>
      <c r="KS17" s="6">
        <f>+每日电表读数!KT17-每日电表读数!KS17</f>
        <v>168.20000000001164</v>
      </c>
      <c r="KT17" s="6">
        <f>+每日电表读数!KU17-每日电表读数!KT17</f>
        <v>152.20000000001164</v>
      </c>
      <c r="KU17" s="6">
        <f>+每日电表读数!KV17-每日电表读数!KU17</f>
        <v>149.79999999998836</v>
      </c>
      <c r="KV17" s="6">
        <f>+每日电表读数!KW17-每日电表读数!KV17</f>
        <v>136.39999999999418</v>
      </c>
      <c r="KW17" s="6">
        <f>+每日电表读数!KX17-每日电表读数!KW17</f>
        <v>37.800000000017462</v>
      </c>
      <c r="KX17" s="6">
        <f>+每日电表读数!KY17-每日电表读数!KX17</f>
        <v>135</v>
      </c>
      <c r="KY17" s="6">
        <f>+每日电表读数!KZ17-每日电表读数!KY17</f>
        <v>129.59999999997672</v>
      </c>
      <c r="KZ17" s="6">
        <f>+每日电表读数!LA17-每日电表读数!KZ17</f>
        <v>140.40000000002328</v>
      </c>
      <c r="LA17" s="6">
        <f>+每日电表读数!LB17-每日电表读数!LA17</f>
        <v>132.69999999998254</v>
      </c>
      <c r="LB17" s="6">
        <f>+每日电表读数!LC17-每日电表读数!LB17</f>
        <v>131.5</v>
      </c>
      <c r="LC17" s="6">
        <f>+每日电表读数!LD17-每日电表读数!LC17</f>
        <v>127.30000000001746</v>
      </c>
      <c r="LD17" s="6">
        <f>+每日电表读数!LE17-每日电表读数!LD17</f>
        <v>13.899999999994179</v>
      </c>
      <c r="LE17" s="6">
        <f>+每日电表读数!LF17-每日电表读数!LE17</f>
        <v>146.39999999999418</v>
      </c>
      <c r="LF17" s="6">
        <f>+每日电表读数!LG17-每日电表读数!LF17</f>
        <v>139.60000000000582</v>
      </c>
      <c r="LG17" s="6">
        <f>+每日电表读数!LH17-每日电表读数!LG17</f>
        <v>142</v>
      </c>
      <c r="LH17" s="6">
        <f>+每日电表读数!LI17-每日电表读数!LH17</f>
        <v>132.39999999999418</v>
      </c>
      <c r="LI17" s="6">
        <f>+每日电表读数!LJ17-每日电表读数!LI17</f>
        <v>122.20000000001164</v>
      </c>
      <c r="LJ17" s="6">
        <f>+每日电表读数!LK17-每日电表读数!LJ17</f>
        <v>124.5</v>
      </c>
      <c r="LK17" s="6">
        <f>+每日电表读数!LL17-每日电表读数!LK17</f>
        <v>30.5</v>
      </c>
      <c r="LL17" s="6">
        <f>+每日电表读数!LM17-每日电表读数!LL17</f>
        <v>130</v>
      </c>
      <c r="LM17" s="6">
        <f>+每日电表读数!LN17-每日电表读数!LM17</f>
        <v>126.59999999997672</v>
      </c>
      <c r="LN17" s="6">
        <f>+每日电表读数!LO17-每日电表读数!LN17</f>
        <v>119</v>
      </c>
      <c r="LO17" s="6">
        <f>+每日电表读数!LP17-每日电表读数!LO17</f>
        <v>126.60000000000582</v>
      </c>
      <c r="LP17" s="6">
        <f>+每日电表读数!LQ17-每日电表读数!LP17</f>
        <v>143.70000000001164</v>
      </c>
      <c r="LQ17" s="6">
        <f>+每日电表读数!LR17-每日电表读数!LQ17</f>
        <v>145.79999999998836</v>
      </c>
      <c r="LR17" s="6">
        <f>+每日电表读数!LS17-每日电表读数!LR17</f>
        <v>113.30000000001746</v>
      </c>
      <c r="LS17" s="6">
        <f>+每日电表读数!LT17-每日电表读数!LS17</f>
        <v>160.19999999998254</v>
      </c>
      <c r="LT17" s="6">
        <f>+每日电表读数!LU17-每日电表读数!LT17</f>
        <v>143.70000000001164</v>
      </c>
      <c r="LU17" s="6">
        <f>+每日电表读数!LV17-每日电表读数!LU17</f>
        <v>144.89999999999418</v>
      </c>
      <c r="LV17" s="6">
        <f>+每日电表读数!LW17-每日电表读数!LV17</f>
        <v>135.89999999999418</v>
      </c>
      <c r="LW17" s="6">
        <f>+每日电表读数!LX17-每日电表读数!LW17</f>
        <v>138.70000000001164</v>
      </c>
      <c r="LX17" s="6">
        <f>+每日电表读数!LY17-每日电表读数!LX17</f>
        <v>141.10000000000582</v>
      </c>
      <c r="LY17" s="6">
        <f>+每日电表读数!LZ17-每日电表读数!LY17</f>
        <v>23.799999999988358</v>
      </c>
      <c r="LZ17" s="6">
        <f>+每日电表读数!MA17-每日电表读数!LZ17</f>
        <v>143.20000000001164</v>
      </c>
      <c r="MA17" s="6">
        <f>+每日电表读数!MB17-每日电表读数!MA17</f>
        <v>144.79999999998836</v>
      </c>
      <c r="MB17" s="6">
        <f>+每日电表读数!MC17-每日电表读数!MB17</f>
        <v>150.5</v>
      </c>
      <c r="MC17" s="6">
        <f>+每日电表读数!MD17-每日电表读数!MC17</f>
        <v>142.39999999999418</v>
      </c>
      <c r="MD17" s="6">
        <f>+每日电表读数!ME17-每日电表读数!MD17</f>
        <v>145.60000000000582</v>
      </c>
      <c r="ME17" s="6">
        <f>+每日电表读数!MF17-每日电表读数!ME17</f>
        <v>132.89999999999418</v>
      </c>
      <c r="MF17" s="6">
        <f>+每日电表读数!MG17-每日电表读数!MF17</f>
        <v>32.600000000005821</v>
      </c>
      <c r="MG17" s="6">
        <f>+每日电表读数!MH17-每日电表读数!MG17</f>
        <v>153.89999999999418</v>
      </c>
      <c r="MH17" s="6">
        <f>+每日电表读数!MI17-每日电表读数!MH17</f>
        <v>143.80000000001746</v>
      </c>
      <c r="MI17" s="6">
        <f>+每日电表读数!MJ17-每日电表读数!MI17</f>
        <v>161.29999999998836</v>
      </c>
      <c r="MJ17" s="6">
        <f>+每日电表读数!MK17-每日电表读数!MJ17</f>
        <v>143.20000000001164</v>
      </c>
      <c r="MK17" s="6">
        <f>+每日电表读数!ML17-每日电表读数!MK17</f>
        <v>144.69999999998254</v>
      </c>
      <c r="ML17" s="6">
        <f>+每日电表读数!MM17-每日电表读数!ML17</f>
        <v>138.89999999999418</v>
      </c>
      <c r="MM17" s="6">
        <f>+每日电表读数!MN17-每日电表读数!MM17</f>
        <v>110.80000000001746</v>
      </c>
      <c r="MN17" s="6">
        <f>+每日电表读数!MO17-每日电表读数!MN17</f>
        <v>135.29999999998836</v>
      </c>
      <c r="MO17" s="6">
        <f>+每日电表读数!MP17-每日电表读数!MO17</f>
        <v>138.10000000000582</v>
      </c>
      <c r="MP17" s="6">
        <f>+每日电表读数!MQ17-每日电表读数!MP17</f>
        <v>132.10000000000582</v>
      </c>
      <c r="MQ17" s="6">
        <f>+每日电表读数!MR17-每日电表读数!MQ17</f>
        <v>151.39999999999418</v>
      </c>
      <c r="MR17" s="6">
        <f>+每日电表读数!MS17-每日电表读数!MR17</f>
        <v>143.5</v>
      </c>
      <c r="MS17" s="6">
        <f>+每日电表读数!MT17-每日电表读数!MS17</f>
        <v>136.89999999999418</v>
      </c>
      <c r="MT17" s="6">
        <f>+每日电表读数!MU17-每日电表读数!MT17</f>
        <v>36.800000000017462</v>
      </c>
      <c r="MU17" s="6">
        <f>+每日电表读数!MV17-每日电表读数!MU17</f>
        <v>150</v>
      </c>
      <c r="MV17" s="6">
        <f>+每日电表读数!MW17-每日电表读数!MV17</f>
        <v>141.59999999997672</v>
      </c>
      <c r="MW17" s="6">
        <f>+每日电表读数!MX17-每日电表读数!MW17</f>
        <v>141.20000000001164</v>
      </c>
      <c r="MX17" s="6">
        <f>+每日电表读数!MY17-每日电表读数!MX17</f>
        <v>131.79999999998836</v>
      </c>
      <c r="MY17" s="6">
        <f>+每日电表读数!MZ17-每日电表读数!MY17</f>
        <v>130.30000000001746</v>
      </c>
      <c r="MZ17" s="6">
        <f>+每日电表读数!NA17-每日电表读数!MZ17</f>
        <v>127.69999999998254</v>
      </c>
      <c r="NA17" s="6">
        <f>+每日电表读数!NB17-每日电表读数!NA17</f>
        <v>28.5</v>
      </c>
      <c r="NB17" s="6">
        <f>+每日电表读数!NC17-每日电表读数!NB17</f>
        <v>102.70000000001164</v>
      </c>
      <c r="NC17" s="6">
        <f>+每日电表读数!ND17-每日电表读数!NC17</f>
        <v>94.399999999994179</v>
      </c>
      <c r="ND17" s="6">
        <f>+每日电表读数!NE17-每日电表读数!ND17</f>
        <v>77.899999999994179</v>
      </c>
      <c r="NE17" s="6">
        <f>+每日电表读数!NF17-每日电表读数!NE17</f>
        <v>49.400000000023283</v>
      </c>
      <c r="NF17" s="6">
        <f>+每日电表读数!NG17-每日电表读数!NF17</f>
        <v>121.69999999998254</v>
      </c>
      <c r="NG17" s="6">
        <f>+每日电表读数!NH17-每日电表读数!NG17</f>
        <v>125.39999999999418</v>
      </c>
      <c r="NH17" s="6">
        <f>+每日电表读数!NI17-每日电表读数!NH17</f>
        <v>21.100000000005821</v>
      </c>
      <c r="NI17" s="6">
        <f>+每日电表读数!NJ17-每日电表读数!NI17</f>
        <v>131</v>
      </c>
      <c r="NJ17" s="6">
        <f>+每日电表读数!NK17-每日电表读数!NJ17</f>
        <v>124.60000000000582</v>
      </c>
      <c r="NK17" s="6">
        <f>+每日电表读数!NL17-每日电表读数!NK17</f>
        <v>135.60000000000582</v>
      </c>
      <c r="NL17" s="6">
        <f>+每日电表读数!NM17-每日电表读数!NL17</f>
        <v>141.89999999999418</v>
      </c>
      <c r="NM17" s="6">
        <f>+每日电表读数!NN17-每日电表读数!NM17</f>
        <v>125.39999999999418</v>
      </c>
      <c r="NN17" s="6">
        <f>+每日电表读数!NO17-每日电表读数!NN17</f>
        <v>59.300000000017462</v>
      </c>
      <c r="NO17" s="6">
        <f>+每日电表读数!NP17-每日电表读数!NO17</f>
        <v>25.699999999982538</v>
      </c>
      <c r="NP17" s="6">
        <f>+每日电表读数!NQ17-每日电表读数!NP17</f>
        <v>130.60000000000582</v>
      </c>
      <c r="NQ17" s="6">
        <f>+每日电表读数!NR17-每日电表读数!NQ17</f>
        <v>133.5</v>
      </c>
      <c r="NR17" s="6">
        <f>+每日电表读数!NS17-每日电表读数!NR17</f>
        <v>123.79999999998836</v>
      </c>
      <c r="NS17" s="6">
        <f>+每日电表读数!NT17-每日电表读数!NS17</f>
        <v>125.5</v>
      </c>
      <c r="NT17" s="6">
        <f>+每日电表读数!NU17-每日电表读数!NT17</f>
        <v>117.80000000001746</v>
      </c>
      <c r="NU17" s="6">
        <f>+每日电表读数!NV17-每日电表读数!NU17</f>
        <v>109.5</v>
      </c>
      <c r="NV17" s="6">
        <f>+每日电表读数!NW17-每日电表读数!NV17</f>
        <v>23.399999999994179</v>
      </c>
      <c r="NW17" s="6">
        <f>+每日电表读数!NX17-每日电表读数!NW17</f>
        <v>120.79999999998836</v>
      </c>
      <c r="NX17" s="6">
        <f>+每日电表读数!NY17-每日电表读数!NX17</f>
        <v>129.40000000002328</v>
      </c>
      <c r="NY17" s="6">
        <f>+每日电表读数!NZ17-每日电表读数!NY17</f>
        <v>123.79999999998836</v>
      </c>
      <c r="NZ17" s="6">
        <f>+每日电表读数!OA17-每日电表读数!NZ17</f>
        <v>121.70000000001164</v>
      </c>
      <c r="OA17" s="6">
        <f>+每日电表读数!OB17-每日电表读数!OA17</f>
        <v>100</v>
      </c>
      <c r="OB17" s="6">
        <f>+每日电表读数!OC17-每日电表读数!OB17</f>
        <v>20.399999999994179</v>
      </c>
      <c r="OC17" s="6">
        <f>+每日电表读数!OD17-每日电表读数!OC17</f>
        <v>24.299999999988358</v>
      </c>
      <c r="OD17" s="6">
        <f>+每日电表读数!OE17-每日电表读数!OD17</f>
        <v>125.20000000001164</v>
      </c>
      <c r="OE17" s="6">
        <f>+每日电表读数!OF17-每日电表读数!OE17</f>
        <v>133.79999999998836</v>
      </c>
      <c r="OF17" s="6">
        <f>+每日电表读数!OG17-每日电表读数!OF17</f>
        <v>129.30000000001746</v>
      </c>
      <c r="OG17" s="6">
        <f>+每日电表读数!OH17-每日电表读数!OG17</f>
        <v>131</v>
      </c>
      <c r="OH17" s="6">
        <f>+每日电表读数!OI17-每日电表读数!OH17</f>
        <v>123.59999999997672</v>
      </c>
      <c r="OI17" s="6">
        <f>+每日电表读数!OJ17-每日电表读数!OI17</f>
        <v>115.5</v>
      </c>
      <c r="OJ17" s="6">
        <f>+每日电表读数!OK17-每日电表读数!OJ17</f>
        <v>26.100000000005821</v>
      </c>
      <c r="OK17" s="6">
        <f>+每日电表读数!OL17-每日电表读数!OK17</f>
        <v>155.5</v>
      </c>
      <c r="OL17" s="6">
        <f>+每日电表读数!OM17-每日电表读数!OL17</f>
        <v>144</v>
      </c>
      <c r="OM17" s="6">
        <f>+每日电表读数!ON17-每日电表读数!OM17</f>
        <v>139.89999999999418</v>
      </c>
      <c r="ON17" s="6">
        <f>+每日电表读数!OO17-每日电表读数!ON17</f>
        <v>150.60000000000582</v>
      </c>
      <c r="OO17" s="6">
        <f>+每日电表读数!OP17-每日电表读数!OO17</f>
        <v>149.70000000001164</v>
      </c>
      <c r="OP17" s="6">
        <f>+每日电表读数!OQ17-每日电表读数!OP17</f>
        <v>52.399999999994179</v>
      </c>
      <c r="OQ17" s="6">
        <f>+每日电表读数!OR17-每日电表读数!OQ17</f>
        <v>23.100000000005821</v>
      </c>
      <c r="OR17" s="6">
        <f>+每日电表读数!OS17-每日电表读数!OR17</f>
        <v>84.5</v>
      </c>
      <c r="OS17" s="6">
        <f>+每日电表读数!OT17-每日电表读数!OS17</f>
        <v>90.600000000005821</v>
      </c>
      <c r="OT17" s="6">
        <f>+每日电表读数!OU17-每日电表读数!OT17</f>
        <v>90.799999999988358</v>
      </c>
      <c r="OU17" s="6">
        <f>+每日电表读数!OV17-每日电表读数!OU17</f>
        <v>97.299999999988358</v>
      </c>
      <c r="OV17" s="6">
        <f>+每日电表读数!OW17-每日电表读数!OV17</f>
        <v>85.200000000011642</v>
      </c>
      <c r="OW17" s="6">
        <f>+每日电表读数!OX17-每日电表读数!OW17</f>
        <v>43.600000000005821</v>
      </c>
      <c r="OX17" s="6">
        <f>+每日电表读数!OY17-每日电表读数!OX17</f>
        <v>16</v>
      </c>
      <c r="OY17" s="6">
        <f>+每日电表读数!OZ17-每日电表读数!OY17</f>
        <v>16.199999999982538</v>
      </c>
      <c r="OZ17" s="6">
        <f>+每日电表读数!PA17-每日电表读数!OZ17</f>
        <v>16.200000000011642</v>
      </c>
      <c r="PA17" s="6">
        <f>+每日电表读数!PB17-每日电表读数!PA17</f>
        <v>14.5</v>
      </c>
      <c r="PB17" s="6">
        <f>+每日电表读数!PC17-每日电表读数!PB17</f>
        <v>15.100000000005821</v>
      </c>
      <c r="PC17" s="6">
        <f>+每日电表读数!PD17-每日电表读数!PC17</f>
        <v>15.600000000005821</v>
      </c>
      <c r="PD17" s="6">
        <f>+每日电表读数!PE17-每日电表读数!PD17</f>
        <v>16</v>
      </c>
      <c r="PE17" s="6">
        <f>+每日电表读数!PF17-每日电表读数!PE17</f>
        <v>16.5</v>
      </c>
      <c r="PF17" s="6">
        <f>+每日电表读数!PG17-每日电表读数!PF17</f>
        <v>84.599999999976717</v>
      </c>
      <c r="PG17" s="6">
        <f>+每日电表读数!PH17-每日电表读数!PG17</f>
        <v>89.100000000005821</v>
      </c>
      <c r="PH17" s="6">
        <f>+每日电表读数!PI17-每日电表读数!PH17</f>
        <v>150.20000000001164</v>
      </c>
      <c r="PI17" s="6">
        <f>+每日电表读数!PJ17-每日电表读数!PI17</f>
        <v>139.79999999998836</v>
      </c>
      <c r="PJ17" s="6">
        <f>+每日电表读数!PK17-每日电表读数!PJ17</f>
        <v>134.5</v>
      </c>
      <c r="PK17" s="6">
        <f>+每日电表读数!PL17-每日电表读数!PK17</f>
        <v>135.20000000001164</v>
      </c>
      <c r="PL17" s="6">
        <f>+每日电表读数!PM17-每日电表读数!PL17</f>
        <v>51.399999999994179</v>
      </c>
      <c r="PM17" s="6">
        <f>+每日电表读数!PN17-每日电表读数!PM17</f>
        <v>142.70000000001164</v>
      </c>
      <c r="PN17" s="6">
        <f>+每日电表读数!PO17-每日电表读数!PN17</f>
        <v>129.09999999997672</v>
      </c>
      <c r="PO17" s="6">
        <f>+每日电表读数!PP17-每日电表读数!PO17</f>
        <v>127.80000000001746</v>
      </c>
      <c r="PP17" s="6">
        <f>+每日电表读数!PQ17-每日电表读数!PP17</f>
        <v>122.69999999998254</v>
      </c>
      <c r="PQ17" s="6">
        <f>+每日电表读数!PR17-每日电表读数!PQ17</f>
        <v>120.5</v>
      </c>
      <c r="PR17" s="6">
        <f>+每日电表读数!PS17-每日电表读数!PR17</f>
        <v>66.900000000023283</v>
      </c>
      <c r="PS17" s="6">
        <f>+每日电表读数!PT17-每日电表读数!PS17</f>
        <v>31.899999999994179</v>
      </c>
      <c r="PT17" s="6">
        <f>+每日电表读数!PU17-每日电表读数!PT17</f>
        <v>135.10000000000582</v>
      </c>
      <c r="PU17" s="6">
        <f>+每日电表读数!PV17-每日电表读数!PU17</f>
        <v>125.29999999998836</v>
      </c>
      <c r="PV17" s="6">
        <f>+每日电表读数!PW17-每日电表读数!PV17</f>
        <v>125.79999999998836</v>
      </c>
      <c r="PW17" s="6">
        <f>+每日电表读数!PX17-每日电表读数!PW17</f>
        <v>142.60000000000582</v>
      </c>
      <c r="PX17" s="6">
        <f>+每日电表读数!PY17-每日电表读数!PX17</f>
        <v>132.10000000000582</v>
      </c>
      <c r="PY17" s="6">
        <f>+每日电表读数!PZ17-每日电表读数!PY17</f>
        <v>131</v>
      </c>
      <c r="PZ17" s="6">
        <f>+每日电表读数!QA17-每日电表读数!PZ17</f>
        <v>31.799999999988358</v>
      </c>
      <c r="QA17" s="6">
        <f>+每日电表读数!QB17-每日电表读数!QA17</f>
        <v>136.20000000001164</v>
      </c>
      <c r="QB17" s="6">
        <f>+每日电表读数!QC17-每日电表读数!QB17</f>
        <v>124.5</v>
      </c>
      <c r="QC17" s="6">
        <f>+每日电表读数!QD17-每日电表读数!QC17</f>
        <v>131.70000000001164</v>
      </c>
      <c r="QD17" s="6">
        <f>+每日电表读数!QE17-每日电表读数!QD17</f>
        <v>132.29999999998836</v>
      </c>
      <c r="QE17" s="6">
        <f>+每日电表读数!QF17-每日电表读数!QE17</f>
        <v>152.70000000001164</v>
      </c>
      <c r="QF17" s="6">
        <f>+每日电表读数!QG17-每日电表读数!QF17</f>
        <v>57</v>
      </c>
      <c r="QG17" s="6">
        <f>+每日电表读数!QH17-每日电表读数!QG17</f>
        <v>34.699999999982538</v>
      </c>
      <c r="QH17" s="6">
        <f>+每日电表读数!QI17-每日电表读数!QH17</f>
        <v>140.39999999999418</v>
      </c>
      <c r="QI17" s="6">
        <f>+每日电表读数!QJ17-每日电表读数!QI17</f>
        <v>147.20000000001164</v>
      </c>
      <c r="QJ17" s="6">
        <f>+每日电表读数!QK17-每日电表读数!QJ17</f>
        <v>151</v>
      </c>
      <c r="QK17" s="6">
        <f>+每日电表读数!QL17-每日电表读数!QK17</f>
        <v>187.79999999998836</v>
      </c>
      <c r="QL17" s="6">
        <f>+每日电表读数!QM17-每日电表读数!QL17</f>
        <v>176.40000000002328</v>
      </c>
      <c r="QM17" s="6">
        <f>+每日电表读数!QN17-每日电表读数!QM17</f>
        <v>152.69999999998254</v>
      </c>
      <c r="QN17" s="6">
        <f>+每日电表读数!QO17-每日电表读数!QN17</f>
        <v>34.800000000017462</v>
      </c>
      <c r="QO17" s="6">
        <f>+每日电表读数!QP17-每日电表读数!QO17</f>
        <v>156.39999999999418</v>
      </c>
      <c r="QP17" s="6">
        <f>+每日电表读数!QQ17-每日电表读数!QP17</f>
        <v>176.79999999998836</v>
      </c>
      <c r="QQ17" s="6">
        <f>+每日电表读数!QR17-每日电表读数!QQ17</f>
        <v>172.10000000000582</v>
      </c>
      <c r="QR17" s="6">
        <f>+每日电表读数!QS17-每日电表读数!QR17</f>
        <v>158.70000000001164</v>
      </c>
      <c r="QS17" s="6">
        <f>+每日电表读数!QT17-每日电表读数!QS17</f>
        <v>155.39999999999418</v>
      </c>
      <c r="QT17" s="6">
        <f>+每日电表读数!QU17-每日电表读数!QT17</f>
        <v>67.5</v>
      </c>
      <c r="QU17" s="6">
        <f>+每日电表读数!QV17-每日电表读数!QU17</f>
        <v>31.299999999988358</v>
      </c>
      <c r="QV17" s="6">
        <f>+每日电表读数!QW17-每日电表读数!QV17</f>
        <v>175.20000000001164</v>
      </c>
      <c r="QW17" s="6">
        <f>+每日电表读数!QX17-每日电表读数!QW17</f>
        <v>160.60000000000582</v>
      </c>
      <c r="QX17" s="6">
        <f>+每日电表读数!QY17-每日电表读数!QX17</f>
        <v>179.29999999998836</v>
      </c>
      <c r="QY17" s="6">
        <f>+每日电表读数!QZ17-每日电表读数!QY17</f>
        <v>170.89999999999418</v>
      </c>
      <c r="QZ17" s="6">
        <f>+每日电表读数!RA17-每日电表读数!QZ17</f>
        <v>167.89999999999418</v>
      </c>
      <c r="RA17" s="6">
        <f>+每日电表读数!RB17-每日电表读数!RA17</f>
        <v>153.60000000000582</v>
      </c>
      <c r="RB17" s="6">
        <f>+每日电表读数!RC17-每日电表读数!RB17</f>
        <v>44.600000000005821</v>
      </c>
      <c r="RC17" s="6">
        <f>+每日电表读数!RD17-每日电表读数!RC17</f>
        <v>178.89999999999418</v>
      </c>
      <c r="RD17" s="6">
        <f>+每日电表读数!RE17-每日电表读数!RD17</f>
        <v>168.20000000001164</v>
      </c>
      <c r="RE17" s="6">
        <f>+每日电表读数!RF17-每日电表读数!RE17</f>
        <v>174.29999999998836</v>
      </c>
      <c r="RF17" s="6">
        <f>+每日电表读数!RG17-每日电表读数!RF17</f>
        <v>175.80000000001746</v>
      </c>
      <c r="RG17" s="6">
        <f>+每日电表读数!RH17-每日电表读数!RG17</f>
        <v>175</v>
      </c>
      <c r="RH17" s="6">
        <f>+每日电表读数!RI17-每日电表读数!RH17</f>
        <v>152.5</v>
      </c>
      <c r="RI17" s="6">
        <f>+每日电表读数!RJ17-每日电表读数!RI17</f>
        <v>34.5</v>
      </c>
      <c r="RJ17" s="6">
        <f>+每日电表读数!RK17-每日电表读数!RJ17</f>
        <v>168.5</v>
      </c>
      <c r="RK17" s="6">
        <f>+每日电表读数!RL17-每日电表读数!RK17</f>
        <v>159.5</v>
      </c>
      <c r="RL17" s="6">
        <f>+每日电表读数!RM17-每日电表读数!RL17</f>
        <v>153.79999999998836</v>
      </c>
      <c r="RM17" s="6">
        <f>+每日电表读数!RN17-每日电表读数!RM17</f>
        <v>150.20000000001164</v>
      </c>
      <c r="RN17" s="6">
        <f>+每日电表读数!RO17-每日电表读数!RN17</f>
        <v>152.19999999998254</v>
      </c>
      <c r="RO17" s="6">
        <f>+每日电表读数!RP17-每日电表读数!RO17</f>
        <v>165.70000000001164</v>
      </c>
      <c r="RP17" s="6">
        <f>+每日电表读数!RQ17-每日电表读数!RP17</f>
        <v>127.60000000000582</v>
      </c>
      <c r="RQ17" s="6">
        <f>+每日电表读数!RR17-每日电表读数!RQ17</f>
        <v>134.19999999998254</v>
      </c>
      <c r="RR17" s="6">
        <f>+每日电表读数!RS17-每日电表读数!RR17</f>
        <v>167.80000000001746</v>
      </c>
      <c r="RS17" s="6">
        <f>+每日电表读数!RT17-每日电表读数!RS17</f>
        <v>169.09999999997672</v>
      </c>
      <c r="RT17" s="6">
        <f>+每日电表读数!RU17-每日电表读数!RT17</f>
        <v>121.70000000001164</v>
      </c>
      <c r="RU17" s="6">
        <f>+每日电表读数!RV17-每日电表读数!RU17</f>
        <v>30.200000000011642</v>
      </c>
      <c r="RV17" s="6">
        <f>+每日电表读数!RW17-每日电表读数!RV17</f>
        <v>128.89999999999418</v>
      </c>
      <c r="RW17" s="6">
        <f>+每日电表读数!RX17-每日电表读数!RW17</f>
        <v>137.5</v>
      </c>
      <c r="RX17" s="6">
        <f>+每日电表读数!RY17-每日电表读数!RX17</f>
        <v>158</v>
      </c>
      <c r="RY17" s="6">
        <f>+每日电表读数!RZ17-每日电表读数!RY17</f>
        <v>171.5</v>
      </c>
      <c r="RZ17" s="6">
        <f>+每日电表读数!SA17-每日电表读数!RZ17</f>
        <v>157.10000000000582</v>
      </c>
      <c r="SA17" s="6">
        <f>+每日电表读数!SB17-每日电表读数!SA17</f>
        <v>165.39999999999418</v>
      </c>
      <c r="SB17" s="6">
        <f>+每日电表读数!SC17-每日电表读数!SB17</f>
        <v>157.79999999998836</v>
      </c>
      <c r="SC17" s="6">
        <f>+每日电表读数!SD17-每日电表读数!SC17</f>
        <v>154</v>
      </c>
      <c r="SD17" s="6">
        <f>+每日电表读数!SE17-每日电表读数!SD17</f>
        <v>57</v>
      </c>
      <c r="SE17" s="6">
        <f>+每日电表读数!SF17-每日电表读数!SE17</f>
        <v>174.20000000001164</v>
      </c>
      <c r="SF17" s="6">
        <f>+每日电表读数!SG17-每日电表读数!SF17</f>
        <v>180.10000000000582</v>
      </c>
      <c r="SG17" s="6">
        <f>+每日电表读数!SH17-每日电表读数!SG17</f>
        <v>165.19999999998254</v>
      </c>
      <c r="SH17" s="6">
        <f>+每日电表读数!SI17-每日电表读数!SH17</f>
        <v>173.39999999999418</v>
      </c>
      <c r="SI17" s="6">
        <f>+每日电表读数!SJ17-每日电表读数!SI17</f>
        <v>173.90000000002328</v>
      </c>
      <c r="SJ17" s="6">
        <f>+每日电表读数!SK17-每日电表读数!SJ17</f>
        <v>91.799999999988358</v>
      </c>
      <c r="SK17" s="6">
        <f>+每日电表读数!SL17-每日电表读数!SK17</f>
        <v>35</v>
      </c>
      <c r="SL17" s="6">
        <f>+每日电表读数!SM17-每日电表读数!SL17</f>
        <v>180.10000000000582</v>
      </c>
      <c r="SM17" s="6">
        <f>+每日电表读数!SN17-每日电表读数!SM17</f>
        <v>169.69999999998254</v>
      </c>
      <c r="SN17" s="6">
        <f>+每日电表读数!SO17-每日电表读数!SN17</f>
        <v>185.70000000001164</v>
      </c>
      <c r="SO17" s="6">
        <f>+每日电表读数!SP17-每日电表读数!SO17</f>
        <v>202.5</v>
      </c>
      <c r="SP17" s="6">
        <f>+每日电表读数!SQ17-每日电表读数!SP17</f>
        <v>188.29999999998836</v>
      </c>
      <c r="SQ17" s="6">
        <f>+每日电表读数!SR17-每日电表读数!SQ17</f>
        <v>187</v>
      </c>
      <c r="SR17" s="6">
        <f>+每日电表读数!SS17-每日电表读数!SR17</f>
        <v>49.300000000017462</v>
      </c>
      <c r="SS17" s="6">
        <f>+每日电表读数!ST17-每日电表读数!SS17</f>
        <v>184.5</v>
      </c>
      <c r="ST17" s="6">
        <f>+每日电表读数!SU17-每日电表读数!ST17</f>
        <v>205</v>
      </c>
      <c r="SU17" s="6">
        <f>+每日电表读数!SV17-每日电表读数!SU17</f>
        <v>195.5</v>
      </c>
      <c r="SV17" s="6">
        <f>+每日电表读数!SW17-每日电表读数!SV17</f>
        <v>194.79999999998836</v>
      </c>
      <c r="SW17" s="6">
        <f>+每日电表读数!SX17-每日电表读数!SW17</f>
        <v>184.10000000000582</v>
      </c>
      <c r="SX17" s="6">
        <f>+每日电表读数!SY17-每日电表读数!SX17</f>
        <v>166.10000000000582</v>
      </c>
      <c r="SY17" s="6">
        <f>+每日电表读数!SZ17-每日电表读数!SY17</f>
        <v>45.100000000005821</v>
      </c>
      <c r="SZ17" s="6">
        <f>+每日电表读数!TA17-每日电表读数!SZ17</f>
        <v>185.79999999998836</v>
      </c>
      <c r="TA17" s="6">
        <f>+每日电表读数!TB17-每日电表读数!TA17</f>
        <v>184.39999999999418</v>
      </c>
      <c r="TB17" s="6">
        <f>+每日电表读数!TC17-每日电表读数!TB17</f>
        <v>188.10000000000582</v>
      </c>
      <c r="TC17" s="6">
        <f>+每日电表读数!TD17-每日电表读数!TC17</f>
        <v>182</v>
      </c>
      <c r="TD17" s="6">
        <f>+每日电表读数!TE17-每日电表读数!TD17</f>
        <v>191.39999999999418</v>
      </c>
      <c r="TE17" s="6">
        <f>+每日电表读数!TF17-每日电表读数!TE17</f>
        <v>190.70000000001164</v>
      </c>
      <c r="TF17" s="6">
        <f>+每日电表读数!TG17-每日电表读数!TF17</f>
        <v>77.899999999994179</v>
      </c>
      <c r="TG17" s="6">
        <f>+每日电表读数!TH17-每日电表读数!TG17</f>
        <v>179.89999999999418</v>
      </c>
      <c r="TH17" s="6">
        <f>+每日电表读数!TI17-每日电表读数!TH17</f>
        <v>171.39999999999418</v>
      </c>
      <c r="TI17" s="6">
        <f>+每日电表读数!TJ17-每日电表读数!TI17</f>
        <v>158.70000000001164</v>
      </c>
      <c r="TJ17" s="6">
        <f>+每日电表读数!TK17-每日电表读数!TJ17</f>
        <v>183.10000000000582</v>
      </c>
      <c r="TK17" s="6">
        <f>+每日电表读数!TL17-每日电表读数!TK17</f>
        <v>164.60000000000582</v>
      </c>
      <c r="TL17" s="6">
        <f>+每日电表读数!TM17-每日电表读数!TL17</f>
        <v>137.09999999997672</v>
      </c>
      <c r="TM17" s="6">
        <f>+每日电表读数!TN17-每日电表读数!TM17</f>
        <v>73.200000000011642</v>
      </c>
      <c r="TN17" s="6">
        <f>+每日电表读数!TO17-每日电表读数!TN17</f>
        <v>188.60000000000582</v>
      </c>
    </row>
    <row r="18" spans="1:534" ht="25" customHeight="1">
      <c r="A18" s="410"/>
      <c r="B18" s="6"/>
      <c r="C18" s="6" t="s">
        <v>241</v>
      </c>
      <c r="D18" s="6">
        <f>+每日电表读数!E18-每日电表读数!D18</f>
        <v>131.60000000000582</v>
      </c>
      <c r="E18" s="6">
        <f>+每日电表读数!F18-每日电表读数!E18</f>
        <v>200.60000000000582</v>
      </c>
      <c r="F18" s="6">
        <f>+每日电表读数!G18-每日电表读数!F18</f>
        <v>190.59999999997672</v>
      </c>
      <c r="G18" s="6">
        <f>+每日电表读数!H18-每日电表读数!G18</f>
        <v>183.60000000000582</v>
      </c>
      <c r="H18" s="6">
        <f>+每日电表读数!I18-每日电表读数!H18</f>
        <v>73.100000000005821</v>
      </c>
      <c r="I18" s="6">
        <f>+每日电表读数!J18-每日电表读数!I18</f>
        <v>191.89999999999418</v>
      </c>
      <c r="J18" s="6">
        <f>+每日电表读数!K18-每日电表读数!J18</f>
        <v>215.10000000000582</v>
      </c>
      <c r="K18" s="6">
        <f>+每日电表读数!L18-每日电表读数!K18</f>
        <v>218.70000000001164</v>
      </c>
      <c r="L18" s="6">
        <f>+每日电表读数!M18-每日电表读数!L18</f>
        <v>213.29999999998836</v>
      </c>
      <c r="M18" s="6">
        <f>+每日电表读数!N18-每日电表读数!M18</f>
        <v>182.10000000000582</v>
      </c>
      <c r="N18" s="6">
        <f>+每日电表读数!O18-每日电表读数!N18</f>
        <v>167.19999999998254</v>
      </c>
      <c r="O18" s="6">
        <f>+每日电表读数!P18-每日电表读数!O18</f>
        <v>52.800000000017462</v>
      </c>
      <c r="P18" s="6">
        <f>+每日电表读数!Q18-每日电表读数!P18</f>
        <v>203.19999999998254</v>
      </c>
      <c r="Q18" s="6">
        <f>+每日电表读数!R18-每日电表读数!Q18</f>
        <v>190.40000000002328</v>
      </c>
      <c r="R18" s="6">
        <f>+每日电表读数!S18-每日电表读数!R18</f>
        <v>193.89999999999418</v>
      </c>
      <c r="S18" s="6">
        <f>+每日电表读数!T18-每日电表读数!S18</f>
        <v>201.19999999998254</v>
      </c>
      <c r="T18" s="6">
        <f>+每日电表读数!U18-每日电表读数!T18</f>
        <v>204.40000000002328</v>
      </c>
      <c r="U18" s="6">
        <f>+每日电表读数!V18-每日电表读数!U18</f>
        <v>187.39999999999418</v>
      </c>
      <c r="V18" s="6">
        <f>+每日电表读数!W18-每日电表读数!V18</f>
        <v>159.89999999999418</v>
      </c>
      <c r="W18" s="6">
        <f>+每日电表读数!X18-每日电表读数!W18</f>
        <v>197.29999999998836</v>
      </c>
      <c r="X18" s="6">
        <f>+每日电表读数!Y18-每日电表读数!X18</f>
        <v>186.20000000001164</v>
      </c>
      <c r="Y18" s="6">
        <f>+每日电表读数!Z18-每日电表读数!Y18</f>
        <v>202.60000000000582</v>
      </c>
      <c r="Z18" s="6">
        <f>+每日电表读数!AA18-每日电表读数!Z18</f>
        <v>197.79999999998836</v>
      </c>
      <c r="AA18" s="6">
        <f>+每日电表读数!AB18-每日电表读数!AA18</f>
        <v>204.30000000001746</v>
      </c>
      <c r="AB18" s="6">
        <f>+每日电表读数!AC18-每日电表读数!AB18</f>
        <v>178.39999999999418</v>
      </c>
      <c r="AC18" s="6">
        <f>+每日电表读数!AD18-每日电表读数!AC18</f>
        <v>56.799999999988358</v>
      </c>
      <c r="AD18" s="6">
        <f>+每日电表读数!AE18-每日电表读数!AD18</f>
        <v>73</v>
      </c>
      <c r="AE18" s="6">
        <f>+每日电表读数!AF18-每日电表读数!AE18</f>
        <v>25.800000000017462</v>
      </c>
      <c r="AF18" s="6">
        <f>+每日电表读数!AG18-每日电表读数!AF18</f>
        <v>25.599999999976717</v>
      </c>
      <c r="AG18" s="6">
        <f>+每日电表读数!AH18-每日电表读数!AG18</f>
        <v>25.800000000017462</v>
      </c>
      <c r="AH18" s="6">
        <f>+每日电表读数!AI18-每日电表读数!AH18</f>
        <v>25.899999999994179</v>
      </c>
      <c r="AI18" s="6">
        <f>+每日电表读数!AJ18-每日电表读数!AI18</f>
        <v>26</v>
      </c>
      <c r="AJ18" s="6">
        <f>+每日电表读数!AK18-每日电表读数!AJ18</f>
        <v>99.5</v>
      </c>
      <c r="AK18" s="6">
        <f>+每日电表读数!AL18-每日电表读数!AK18</f>
        <v>191.60000000000582</v>
      </c>
      <c r="AL18" s="6">
        <f>+每日电表读数!AM18-每日电表读数!AL18</f>
        <v>191.60000000000582</v>
      </c>
      <c r="AM18" s="6">
        <f>+每日电表读数!AN18-每日电表读数!AM18</f>
        <v>196.79999999998836</v>
      </c>
      <c r="AN18" s="6">
        <f>+每日电表读数!AO18-每日电表读数!AN18</f>
        <v>196.29999999998836</v>
      </c>
      <c r="AO18" s="6">
        <f>+每日电表读数!AP18-每日电表读数!AO18</f>
        <v>188.90000000002328</v>
      </c>
      <c r="AP18" s="6">
        <f>+每日电表读数!AQ18-每日电表读数!AP18</f>
        <v>207.39999999999418</v>
      </c>
      <c r="AQ18" s="6">
        <f>+每日电表读数!AR18-每日电表读数!AQ18</f>
        <v>167.89999999999418</v>
      </c>
      <c r="AR18" s="6">
        <f>+每日电表读数!AS18-每日电表读数!AR18</f>
        <v>197.79999999998836</v>
      </c>
      <c r="AS18" s="6">
        <f>+每日电表读数!AT18-每日电表读数!AS18</f>
        <v>194.80000000001746</v>
      </c>
      <c r="AT18" s="6">
        <f>+每日电表读数!AU18-每日电表读数!AT18</f>
        <v>192.89999999999418</v>
      </c>
      <c r="AU18" s="6">
        <f>+每日电表读数!AV18-每日电表读数!AU18</f>
        <v>198.89999999999418</v>
      </c>
      <c r="AV18" s="6">
        <f>+每日电表读数!AW18-每日电表读数!AV18</f>
        <v>195.5</v>
      </c>
      <c r="AW18" s="6">
        <f>+每日电表读数!AX18-每日电表读数!AW18</f>
        <v>192.70000000001164</v>
      </c>
      <c r="AX18" s="6">
        <f>+每日电表读数!AY18-每日电表读数!AX18</f>
        <v>81.100000000005821</v>
      </c>
      <c r="AY18" s="6">
        <f>+每日电表读数!AZ18-每日电表读数!AY18</f>
        <v>191.5</v>
      </c>
      <c r="AZ18" s="6">
        <f>+每日电表读数!BA18-每日电表读数!AZ18</f>
        <v>189</v>
      </c>
      <c r="BA18" s="6">
        <f>+每日电表读数!BB18-每日电表读数!BA18</f>
        <v>197.5</v>
      </c>
      <c r="BB18" s="6">
        <f>+每日电表读数!BC18-每日电表读数!BB18</f>
        <v>201.29999999998836</v>
      </c>
      <c r="BC18" s="6">
        <f>+每日电表读数!BD18-每日电表读数!BC18</f>
        <v>188.29999999998836</v>
      </c>
      <c r="BD18" s="6">
        <f>+每日电表读数!BE18-每日电表读数!BD18</f>
        <v>192.30000000001746</v>
      </c>
      <c r="BE18" s="6">
        <f>+每日电表读数!BF18-每日电表读数!BE18</f>
        <v>143</v>
      </c>
      <c r="BF18" s="6">
        <f>+每日电表读数!BG18-每日电表读数!BF18</f>
        <v>202.5</v>
      </c>
      <c r="BG18" s="6">
        <f>+每日电表读数!BH18-每日电表读数!BG18</f>
        <v>203.29999999998836</v>
      </c>
      <c r="BH18" s="6">
        <f>+每日电表读数!BI18-每日电表读数!BH18</f>
        <v>188.60000000000582</v>
      </c>
      <c r="BI18" s="6">
        <f>+每日电表读数!BJ18-每日电表读数!BI18</f>
        <v>206.10000000000582</v>
      </c>
      <c r="BJ18" s="6">
        <f>+每日电表读数!BK18-每日电表读数!BJ18</f>
        <v>201.39999999999418</v>
      </c>
      <c r="BK18" s="6">
        <f>+每日电表读数!BL18-每日电表读数!BK18</f>
        <v>193</v>
      </c>
      <c r="BL18" s="6">
        <f>+每日电表读数!BM18-每日电表读数!BL18</f>
        <v>178.79999999998836</v>
      </c>
      <c r="BM18" s="6">
        <f>+每日电表读数!BN18-每日电表读数!BM18</f>
        <v>201.40000000002328</v>
      </c>
      <c r="BN18" s="6">
        <f>+每日电表读数!BO18-每日电表读数!BN18</f>
        <v>209.69999999998254</v>
      </c>
      <c r="BO18" s="6">
        <f>+每日电表读数!BP18-每日电表读数!BO18</f>
        <v>197.89999999999418</v>
      </c>
      <c r="BP18" s="6">
        <f>+每日电表读数!BQ18-每日电表读数!BP18</f>
        <v>202.5</v>
      </c>
      <c r="BQ18" s="6">
        <f>+每日电表读数!BR18-每日电表读数!BQ18</f>
        <v>209.40000000002328</v>
      </c>
      <c r="BR18" s="6">
        <f>+每日电表读数!BS18-每日电表读数!BR18</f>
        <v>208.29999999998836</v>
      </c>
      <c r="BS18" s="6">
        <f>+每日电表读数!BT18-每日电表读数!BS18</f>
        <v>106.10000000000582</v>
      </c>
      <c r="BT18" s="6">
        <f>+每日电表读数!BU18-每日电表读数!BT18</f>
        <v>199.29999999998836</v>
      </c>
      <c r="BU18" s="6">
        <f>+每日电表读数!BV18-每日电表读数!BU18</f>
        <v>210.5</v>
      </c>
      <c r="BV18" s="6">
        <f>+每日电表读数!BW18-每日电表读数!BV18</f>
        <v>194.30000000001746</v>
      </c>
      <c r="BW18" s="6">
        <f>+每日电表读数!BX18-每日电表读数!BW18</f>
        <v>202.29999999998836</v>
      </c>
      <c r="BX18" s="6">
        <f>+每日电表读数!BY18-每日电表读数!BX18</f>
        <v>195.39999999999418</v>
      </c>
      <c r="BY18" s="6">
        <f>+每日电表读数!BZ18-每日电表读数!BY18</f>
        <v>201.10000000000582</v>
      </c>
      <c r="BZ18" s="6">
        <f>+每日电表读数!CA18-每日电表读数!BZ18</f>
        <v>188.29999999998836</v>
      </c>
      <c r="CA18" s="6">
        <f>+每日电表读数!CB18-每日电表读数!CA18</f>
        <v>197.10000000000582</v>
      </c>
      <c r="CB18" s="6">
        <f>+每日电表读数!CC18-每日电表读数!CB18</f>
        <v>208.89999999999418</v>
      </c>
      <c r="CC18" s="6">
        <f>+每日电表读数!CD18-每日电表读数!CC18</f>
        <v>200.5</v>
      </c>
      <c r="CD18" s="6">
        <f>+每日电表读数!CE18-每日电表读数!CD18</f>
        <v>209</v>
      </c>
      <c r="CE18" s="6">
        <f>+每日电表读数!CF18-每日电表读数!CE18</f>
        <v>205.10000000000582</v>
      </c>
      <c r="CF18" s="6">
        <f>+每日电表读数!CG18-每日电表读数!CF18</f>
        <v>212.39999999999418</v>
      </c>
      <c r="CG18" s="6">
        <f>+每日电表读数!CH18-每日电表读数!CG18</f>
        <v>196.40000000002328</v>
      </c>
      <c r="CH18" s="6">
        <f>+每日电表读数!CI18-每日电表读数!CH18</f>
        <v>207.09999999997672</v>
      </c>
      <c r="CI18" s="6">
        <f>+每日电表读数!CJ18-每日电表读数!CI18</f>
        <v>213.40000000002328</v>
      </c>
      <c r="CJ18" s="6">
        <f>+每日电表读数!CK18-每日电表读数!CJ18</f>
        <v>213.39999999999418</v>
      </c>
      <c r="CK18" s="6">
        <f>+每日电表读数!CL18-每日电表读数!CK18</f>
        <v>217.19999999998254</v>
      </c>
      <c r="CL18" s="6">
        <f>+每日电表读数!CM18-每日电表读数!CL18</f>
        <v>212.60000000000582</v>
      </c>
      <c r="CM18" s="6">
        <f>+每日电表读数!CN18-每日电表读数!CM18</f>
        <v>211</v>
      </c>
      <c r="CN18" s="6">
        <f>+每日电表读数!CO18-每日电表读数!CN18</f>
        <v>175.39999999999418</v>
      </c>
      <c r="CO18" s="6">
        <f>+每日电表读数!CP18-每日电表读数!CO18</f>
        <v>215.60000000000582</v>
      </c>
      <c r="CP18" s="6">
        <f>+每日电表读数!CQ18-每日电表读数!CP18</f>
        <v>210.39999999999418</v>
      </c>
      <c r="CQ18" s="6">
        <f>+每日电表读数!CR18-每日电表读数!CQ18</f>
        <v>211.80000000001746</v>
      </c>
      <c r="CR18" s="6">
        <f>+每日电表读数!CS18-每日电表读数!CR18</f>
        <v>216.39999999999418</v>
      </c>
      <c r="CS18" s="6">
        <f>+每日电表读数!CT18-每日电表读数!CS18</f>
        <v>212.70000000001164</v>
      </c>
      <c r="CT18" s="6">
        <f>+每日电表读数!CU18-每日电表读数!CT18</f>
        <v>211.29999999998836</v>
      </c>
      <c r="CU18" s="6">
        <f>+每日电表读数!CV18-每日电表读数!CU18</f>
        <v>213.60000000000582</v>
      </c>
      <c r="CV18" s="6">
        <f>+每日电表读数!CW18-每日电表读数!CV18</f>
        <v>216.5</v>
      </c>
      <c r="CW18" s="6">
        <f>+每日电表读数!CX18-每日电表读数!CW18</f>
        <v>218.79999999998836</v>
      </c>
      <c r="CX18" s="6">
        <f>+每日电表读数!CY18-每日电表读数!CX18</f>
        <v>215.39999999999418</v>
      </c>
      <c r="CY18" s="6">
        <f>+每日电表读数!CZ18-每日电表读数!CY18</f>
        <v>218.20000000001164</v>
      </c>
      <c r="CZ18" s="6">
        <f>+每日电表读数!DA18-每日电表读数!CZ18</f>
        <v>220.39999999999418</v>
      </c>
      <c r="DA18" s="6">
        <f>+每日电表读数!DB18-每日电表读数!DA18</f>
        <v>208.80000000001746</v>
      </c>
      <c r="DB18" s="6">
        <f>+每日电表读数!DC18-每日电表读数!DB18</f>
        <v>141.5</v>
      </c>
      <c r="DC18" s="6">
        <f>+每日电表读数!DD18-每日电表读数!DC18</f>
        <v>216.59999999997672</v>
      </c>
      <c r="DD18" s="6">
        <f>+每日电表读数!DE18-每日电表读数!DD18</f>
        <v>217</v>
      </c>
      <c r="DE18" s="6">
        <f>+每日电表读数!DF18-每日电表读数!DE18</f>
        <v>218.5</v>
      </c>
      <c r="DF18" s="6">
        <f>+每日电表读数!DG18-每日电表读数!DF18</f>
        <v>216.60000000000582</v>
      </c>
      <c r="DG18" s="6">
        <f>+每日电表读数!DH18-每日电表读数!DG18</f>
        <v>222.10000000000582</v>
      </c>
      <c r="DH18" s="6">
        <f>+每日电表读数!DI18-每日电表读数!DH18</f>
        <v>213.60000000000582</v>
      </c>
      <c r="DI18" s="6">
        <f>+每日电表读数!DJ18-每日电表读数!DI18</f>
        <v>212</v>
      </c>
      <c r="DJ18" s="6">
        <f>+每日电表读数!DK18-每日电表读数!DJ18</f>
        <v>216.10000000000582</v>
      </c>
      <c r="DK18" s="6">
        <f>+每日电表读数!DL18-每日电表读数!DK18</f>
        <v>215.89999999999418</v>
      </c>
      <c r="DL18" s="6">
        <f>+每日电表读数!DM18-每日电表读数!DL18</f>
        <v>215.60000000000582</v>
      </c>
      <c r="DM18" s="6">
        <f>+每日电表读数!DN18-每日电表读数!DM18</f>
        <v>217</v>
      </c>
      <c r="DN18" s="6">
        <f>+每日电表读数!DO18-每日电表读数!DN18</f>
        <v>213.39999999999418</v>
      </c>
      <c r="DO18" s="6">
        <f>+每日电表读数!DP18-每日电表读数!DO18</f>
        <v>210.10000000000582</v>
      </c>
      <c r="DP18" s="6">
        <f>+每日电表读数!DQ18-每日电表读数!DP18</f>
        <v>210.19999999998254</v>
      </c>
      <c r="DQ18" s="6">
        <f>+每日电表读数!DR18-每日电表读数!DQ18</f>
        <v>216.60000000000582</v>
      </c>
      <c r="DR18" s="6">
        <f>+每日电表读数!DS18-每日电表读数!DR18</f>
        <v>213</v>
      </c>
      <c r="DS18" s="6">
        <f>+每日电表读数!DT18-每日电表读数!DS18</f>
        <v>212.39999999999418</v>
      </c>
      <c r="DT18" s="6">
        <f>+每日电表读数!DU18-每日电表读数!DT18</f>
        <v>209.20000000001164</v>
      </c>
      <c r="DU18" s="6">
        <f>+每日电表读数!DV18-每日电表读数!DU18</f>
        <v>210.89999999999418</v>
      </c>
      <c r="DV18" s="6">
        <f>+每日电表读数!DW18-每日电表读数!DV18</f>
        <v>210.29999999998836</v>
      </c>
      <c r="DW18" s="6">
        <f>+每日电表读数!DX18-每日电表读数!DW18</f>
        <v>204.60000000000582</v>
      </c>
      <c r="DX18" s="6">
        <f>+每日电表读数!DY18-每日电表读数!DX18</f>
        <v>201.80000000001746</v>
      </c>
      <c r="DY18" s="6">
        <f>+每日电表读数!DZ18-每日电表读数!DY18</f>
        <v>208.39999999999418</v>
      </c>
      <c r="DZ18" s="6">
        <f>+每日电表读数!EA18-每日电表读数!DZ18</f>
        <v>194.79999999998836</v>
      </c>
      <c r="EA18" s="6">
        <f>+每日电表读数!EB18-每日电表读数!EA18</f>
        <v>130.89999999999418</v>
      </c>
      <c r="EB18" s="6">
        <f>+每日电表读数!EC18-每日电表读数!EB18</f>
        <v>205.60000000000582</v>
      </c>
      <c r="EC18" s="6">
        <f>+每日电表读数!ED18-每日电表读数!EC18</f>
        <v>208.80000000001746</v>
      </c>
      <c r="ED18" s="6">
        <f>+每日电表读数!EE18-每日电表读数!ED18</f>
        <v>157.39999999999418</v>
      </c>
      <c r="EE18" s="6">
        <f>+每日电表读数!EF18-每日电表读数!EE18</f>
        <v>214.89999999999418</v>
      </c>
      <c r="EF18" s="6">
        <f>+每日电表读数!EG18-每日电表读数!EF18</f>
        <v>212.60000000000582</v>
      </c>
      <c r="EG18" s="6">
        <f>+每日电表读数!EH18-每日电表读数!EG18</f>
        <v>216</v>
      </c>
      <c r="EH18" s="6">
        <f>+每日电表读数!EI18-每日电表读数!EH18</f>
        <v>213</v>
      </c>
      <c r="EI18" s="6">
        <f>+每日电表读数!EJ18-每日电表读数!EI18</f>
        <v>211.89999999999418</v>
      </c>
      <c r="EJ18" s="6">
        <f>+每日电表读数!EK18-每日电表读数!EJ18</f>
        <v>217.60000000000582</v>
      </c>
      <c r="EK18" s="6">
        <f>+每日电表读数!EL18-每日电表读数!EK18</f>
        <v>212.29999999998836</v>
      </c>
      <c r="EL18" s="6">
        <f>+每日电表读数!EM18-每日电表读数!EL18</f>
        <v>212.80000000001746</v>
      </c>
      <c r="EM18" s="6">
        <f>+每日电表读数!EN18-每日电表读数!EM18</f>
        <v>216.59999999997672</v>
      </c>
      <c r="EN18" s="6">
        <f>+每日电表读数!EO18-每日电表读数!EN18</f>
        <v>215.20000000001164</v>
      </c>
      <c r="EO18" s="6">
        <f>+每日电表读数!EP18-每日电表读数!EO18</f>
        <v>215.10000000000582</v>
      </c>
      <c r="EP18" s="6">
        <f>+每日电表读数!EQ18-每日电表读数!EP18</f>
        <v>217.69999999998254</v>
      </c>
      <c r="EQ18" s="6">
        <f>+每日电表读数!ER18-每日电表读数!EQ18</f>
        <v>191.10000000000582</v>
      </c>
      <c r="ER18" s="6">
        <f>+每日电表读数!ES18-每日电表读数!ER18</f>
        <v>83</v>
      </c>
      <c r="ES18" s="6">
        <f>+每日电表读数!ET18-每日电表读数!ES18</f>
        <v>213.20000000001164</v>
      </c>
      <c r="ET18" s="6">
        <f>+每日电表读数!EU18-每日电表读数!ET18</f>
        <v>214.39999999999418</v>
      </c>
      <c r="EU18" s="6">
        <f>+每日电表读数!EV18-每日电表读数!EU18</f>
        <v>210.39999999999418</v>
      </c>
      <c r="EV18" s="6">
        <f>+每日电表读数!EW18-每日电表读数!EV18</f>
        <v>212.10000000000582</v>
      </c>
      <c r="EW18" s="6">
        <f>+每日电表读数!EX18-每日电表读数!EW18</f>
        <v>209</v>
      </c>
      <c r="EX18" s="6">
        <f>+每日电表读数!EY18-每日电表读数!EX18</f>
        <v>209.5</v>
      </c>
      <c r="EY18" s="6">
        <f>+每日电表读数!EZ18-每日电表读数!EY18</f>
        <v>186</v>
      </c>
      <c r="EZ18" s="6">
        <f>+每日电表读数!FA18-每日电表读数!EZ18</f>
        <v>198.10000000000582</v>
      </c>
      <c r="FA18" s="6">
        <f>+每日电表读数!FB18-每日电表读数!FA18</f>
        <v>216.60000000000582</v>
      </c>
      <c r="FB18" s="6">
        <f>+每日电表读数!FC18-每日电表读数!FB18</f>
        <v>213.09999999997672</v>
      </c>
      <c r="FC18" s="6">
        <f>+每日电表读数!FD18-每日电表读数!FC18</f>
        <v>214.30000000001746</v>
      </c>
      <c r="FD18" s="6">
        <f>+每日电表读数!FE18-每日电表读数!FD18</f>
        <v>215.89999999999418</v>
      </c>
      <c r="FE18" s="6">
        <f>+每日电表读数!FF18-每日电表读数!FE18</f>
        <v>211.70000000001164</v>
      </c>
      <c r="FF18" s="6">
        <f>+每日电表读数!FG18-每日电表读数!FF18</f>
        <v>208</v>
      </c>
      <c r="FG18" s="6">
        <f>+每日电表读数!FH18-每日电表读数!FG18</f>
        <v>208.5</v>
      </c>
      <c r="FH18" s="6">
        <f>+每日电表读数!FI18-每日电表读数!FH18</f>
        <v>215.69999999998254</v>
      </c>
      <c r="FI18" s="6">
        <f>+每日电表读数!FJ18-每日电表读数!FI18</f>
        <v>214.60000000000582</v>
      </c>
      <c r="FJ18" s="6">
        <f>+每日电表读数!FK18-每日电表读数!FJ18</f>
        <v>206.79999999998836</v>
      </c>
      <c r="FK18" s="6">
        <f>+每日电表读数!FL18-每日电表读数!FK18</f>
        <v>207.20000000001164</v>
      </c>
      <c r="FL18" s="6">
        <f>+每日电表读数!FM18-每日电表读数!FL18</f>
        <v>210.70000000001164</v>
      </c>
      <c r="FM18" s="6">
        <f>+每日电表读数!FN18-每日电表读数!FM18</f>
        <v>216.79999999998836</v>
      </c>
      <c r="FN18" s="6">
        <f>+每日电表读数!FO18-每日电表读数!FN18</f>
        <v>222</v>
      </c>
      <c r="FO18" s="6">
        <f>+每日电表读数!FP18-每日电表读数!FO18</f>
        <v>209.79999999998836</v>
      </c>
      <c r="FP18" s="6">
        <f>+每日电表读数!FQ18-每日电表读数!FP18</f>
        <v>205.10000000000582</v>
      </c>
      <c r="FQ18" s="6">
        <f>+每日电表读数!FR18-每日电表读数!FQ18</f>
        <v>216.30000000001746</v>
      </c>
      <c r="FR18" s="6">
        <f>+每日电表读数!FS18-每日电表读数!FR18</f>
        <v>210.39999999999418</v>
      </c>
      <c r="FS18" s="6">
        <f>+每日电表读数!FT18-每日电表读数!FS18</f>
        <v>208.29999999998836</v>
      </c>
      <c r="FT18" s="6">
        <f>+每日电表读数!FU18-每日电表读数!FT18</f>
        <v>207.30000000001746</v>
      </c>
      <c r="FU18" s="6">
        <f>+每日电表读数!FV18-每日电表读数!FU18</f>
        <v>210.09999999997672</v>
      </c>
      <c r="FV18" s="6">
        <f>+每日电表读数!FW18-每日电表读数!FV18</f>
        <v>206.80000000001746</v>
      </c>
      <c r="FW18" s="6">
        <f>+每日电表读数!FX18-每日电表读数!FW18</f>
        <v>213.5</v>
      </c>
      <c r="FX18" s="6">
        <f>+每日电表读数!FY18-每日电表读数!FX18</f>
        <v>207.10000000000582</v>
      </c>
      <c r="FY18" s="6">
        <f>+每日电表读数!FZ18-每日电表读数!FY18</f>
        <v>205.69999999998254</v>
      </c>
      <c r="FZ18" s="6">
        <f>+每日电表读数!GA18-每日电表读数!FZ18</f>
        <v>214.10000000000582</v>
      </c>
      <c r="GA18" s="6">
        <f>+每日电表读数!GB18-每日电表读数!GA18</f>
        <v>199</v>
      </c>
      <c r="GB18" s="6">
        <f>+每日电表读数!GC18-每日电表读数!GB18</f>
        <v>211.79999999998836</v>
      </c>
      <c r="GC18" s="6">
        <f>+每日电表读数!GD18-每日电表读数!GC18</f>
        <v>214.30000000001746</v>
      </c>
      <c r="GD18" s="6">
        <f>+每日电表读数!GE18-每日电表读数!GD18</f>
        <v>206.10000000000582</v>
      </c>
      <c r="GE18" s="6">
        <f>+每日电表读数!GF18-每日电表读数!GE18</f>
        <v>210.09999999997672</v>
      </c>
      <c r="GF18" s="6">
        <f>+每日电表读数!GG18-每日电表读数!GF18</f>
        <v>209.70000000001164</v>
      </c>
      <c r="GG18" s="6">
        <f>+每日电表读数!GH18-每日电表读数!GG18</f>
        <v>209</v>
      </c>
      <c r="GH18" s="6">
        <f>+每日电表读数!GI18-每日电表读数!GH18</f>
        <v>164.10000000000582</v>
      </c>
      <c r="GI18" s="6">
        <f>+每日电表读数!GJ18-每日电表读数!GI18</f>
        <v>208.5</v>
      </c>
      <c r="GJ18" s="6">
        <f>+每日电表读数!GK18-每日电表读数!GJ18</f>
        <v>210.60000000000582</v>
      </c>
      <c r="GK18" s="6">
        <f>+每日电表读数!GL18-每日电表读数!GK18</f>
        <v>211.89999999999418</v>
      </c>
      <c r="GL18" s="6">
        <f>+每日电表读数!GM18-每日电表读数!GL18</f>
        <v>212.39999999999418</v>
      </c>
      <c r="GM18" s="6">
        <f>+每日电表读数!GN18-每日电表读数!GM18</f>
        <v>209.79999999998836</v>
      </c>
      <c r="GN18" s="6">
        <f>+每日电表读数!GO18-每日电表读数!GN18</f>
        <v>206.60000000000582</v>
      </c>
      <c r="GO18" s="6">
        <f>+每日电表读数!GP18-每日电表读数!GO18</f>
        <v>200.10000000000582</v>
      </c>
      <c r="GP18" s="6">
        <f>+每日电表读数!GQ18-每日电表读数!GP18</f>
        <v>209.20000000001164</v>
      </c>
      <c r="GQ18" s="6">
        <f>+每日电表读数!GR18-每日电表读数!GQ18</f>
        <v>207.79999999998836</v>
      </c>
      <c r="GR18" s="6">
        <f>+每日电表读数!GS18-每日电表读数!GR18</f>
        <v>211.79999999998836</v>
      </c>
      <c r="GS18" s="6">
        <f>+每日电表读数!GT18-每日电表读数!GS18</f>
        <v>206.90000000002328</v>
      </c>
      <c r="GT18" s="6">
        <f>+每日电表读数!GU18-每日电表读数!GT18</f>
        <v>205.19999999998254</v>
      </c>
      <c r="GU18" s="6">
        <f>+每日电表读数!GV18-每日电表读数!GU18</f>
        <v>202.70000000001164</v>
      </c>
      <c r="GV18" s="6">
        <f>+每日电表读数!GW18-每日电表读数!GV18</f>
        <v>153.5</v>
      </c>
      <c r="GW18" s="6">
        <f>+每日电表读数!GX18-每日电表读数!GW18</f>
        <v>191.69999999998254</v>
      </c>
      <c r="GX18" s="6">
        <f>+每日电表读数!GY18-每日电表读数!GX18</f>
        <v>145.5</v>
      </c>
      <c r="GY18" s="6">
        <f>+每日电表读数!GZ18-每日电表读数!GY18</f>
        <v>210</v>
      </c>
      <c r="GZ18" s="6">
        <f>+每日电表读数!HA18-每日电表读数!GZ18</f>
        <v>204</v>
      </c>
      <c r="HA18" s="6">
        <f>+每日电表读数!HB18-每日电表读数!HA18</f>
        <v>207.10000000000582</v>
      </c>
      <c r="HB18" s="6">
        <f>+每日电表读数!HC18-每日电表读数!HB18</f>
        <v>205.10000000000582</v>
      </c>
      <c r="HC18" s="6">
        <f>+每日电表读数!HD18-每日电表读数!HC18</f>
        <v>207.5</v>
      </c>
      <c r="HD18" s="6">
        <f>+每日电表读数!HE18-每日电表读数!HD18</f>
        <v>205.89999999999418</v>
      </c>
      <c r="HE18" s="6">
        <f>+每日电表读数!HF18-每日电表读数!HE18</f>
        <v>209.70000000001164</v>
      </c>
      <c r="HF18" s="6">
        <f>+每日电表读数!HG18-每日电表读数!HF18</f>
        <v>216.60000000000582</v>
      </c>
      <c r="HG18" s="6">
        <f>+每日电表读数!HH18-每日电表读数!HG18</f>
        <v>206.09999999997672</v>
      </c>
      <c r="HH18" s="6">
        <f>+每日电表读数!HI18-每日电表读数!HH18</f>
        <v>200.20000000001164</v>
      </c>
      <c r="HI18" s="6">
        <f>+每日电表读数!HJ18-每日电表读数!HI18</f>
        <v>217.5</v>
      </c>
      <c r="HJ18" s="6">
        <f>+每日电表读数!HK18-每日电表读数!HJ18</f>
        <v>203</v>
      </c>
      <c r="HK18" s="6">
        <f>+每日电表读数!HL18-每日电表读数!HK18</f>
        <v>215.10000000000582</v>
      </c>
      <c r="HL18" s="6">
        <f>+每日电表读数!HM18-每日电表读数!HL18</f>
        <v>212.89999999999418</v>
      </c>
      <c r="HM18" s="6">
        <f>+每日电表读数!HN18-每日电表读数!HM18</f>
        <v>210.60000000000582</v>
      </c>
      <c r="HN18" s="6">
        <f>+每日电表读数!HO18-每日电表读数!HN18</f>
        <v>207.89999999999418</v>
      </c>
      <c r="HO18" s="6">
        <f>+每日电表读数!HP18-每日电表读数!HO18</f>
        <v>209.70000000001164</v>
      </c>
      <c r="HP18" s="6">
        <f>+每日电表读数!HQ18-每日电表读数!HP18</f>
        <v>208.59999999997672</v>
      </c>
      <c r="HQ18" s="6">
        <f>+每日电表读数!HR18-每日电表读数!HQ18</f>
        <v>212.60000000000582</v>
      </c>
      <c r="HR18" s="6">
        <f>+每日电表读数!HS18-每日电表读数!HR18</f>
        <v>215.80000000001746</v>
      </c>
      <c r="HS18" s="6">
        <f>+每日电表读数!HT18-每日电表读数!HS18</f>
        <v>213</v>
      </c>
      <c r="HT18" s="6">
        <f>+每日电表读数!HU18-每日电表读数!HT18</f>
        <v>217.39999999999418</v>
      </c>
      <c r="HU18" s="6">
        <f>+每日电表读数!HV18-每日电表读数!HU18</f>
        <v>213</v>
      </c>
      <c r="HV18" s="6">
        <f>+每日电表读数!HW18-每日电表读数!HV18</f>
        <v>214.10000000000582</v>
      </c>
      <c r="HW18" s="6">
        <f>+每日电表读数!HX18-每日电表读数!HW18</f>
        <v>208.69999999998254</v>
      </c>
      <c r="HX18" s="6">
        <f>+每日电表读数!HY18-每日电表读数!HX18</f>
        <v>206.10000000000582</v>
      </c>
      <c r="HY18" s="6">
        <f>+每日电表读数!HZ18-每日电表读数!HY18</f>
        <v>216.89999999999418</v>
      </c>
      <c r="HZ18" s="6">
        <f>+每日电表读数!IA18-每日电表读数!HZ18</f>
        <v>207.60000000000582</v>
      </c>
      <c r="IA18" s="6">
        <f>+每日电表读数!IB18-每日电表读数!IA18</f>
        <v>208.29999999998836</v>
      </c>
      <c r="IB18" s="6">
        <f>+每日电表读数!IC18-每日电表读数!IB18</f>
        <v>208.10000000000582</v>
      </c>
      <c r="IC18" s="6">
        <f>+每日电表读数!ID18-每日电表读数!IC18</f>
        <v>207</v>
      </c>
      <c r="ID18" s="6">
        <f>+每日电表读数!IE18-每日电表读数!ID18</f>
        <v>207.70000000001164</v>
      </c>
      <c r="IE18" s="6">
        <f>+每日电表读数!IF18-每日电表读数!IE18</f>
        <v>204.19999999998254</v>
      </c>
      <c r="IF18" s="6">
        <f>+每日电表读数!IG18-每日电表读数!IF18</f>
        <v>208.20000000001164</v>
      </c>
      <c r="IG18" s="6">
        <f>+每日电表读数!IH18-每日电表读数!IG18</f>
        <v>214.79999999998836</v>
      </c>
      <c r="IH18" s="6">
        <f>+每日电表读数!II18-每日电表读数!IH18</f>
        <v>214.20000000001164</v>
      </c>
      <c r="II18" s="6">
        <f>+每日电表读数!IJ18-每日电表读数!II18</f>
        <v>210.20000000001164</v>
      </c>
      <c r="IJ18" s="6">
        <f>+每日电表读数!IK18-每日电表读数!IJ18</f>
        <v>207.09999999997672</v>
      </c>
      <c r="IK18" s="6">
        <f>+每日电表读数!IL18-每日电表读数!IK18</f>
        <v>185.70000000001164</v>
      </c>
      <c r="IL18" s="6">
        <f>+每日电表读数!IM18-每日电表读数!IL18</f>
        <v>156.39999999999418</v>
      </c>
      <c r="IM18" s="6">
        <f>+每日电表读数!IN18-每日电表读数!IM18</f>
        <v>150.89999999999418</v>
      </c>
      <c r="IN18" s="6">
        <f>+每日电表读数!IO18-每日电表读数!IN18</f>
        <v>136.5</v>
      </c>
      <c r="IO18" s="6">
        <f>+每日电表读数!IP18-每日电表读数!IO18</f>
        <v>214.20000000001164</v>
      </c>
      <c r="IP18" s="6">
        <f>+每日电表读数!IQ18-每日电表读数!IP18</f>
        <v>206.29999999998836</v>
      </c>
      <c r="IQ18" s="6">
        <f>+每日电表读数!IR18-每日电表读数!IQ18</f>
        <v>214.40000000002328</v>
      </c>
      <c r="IR18" s="6">
        <f>+每日电表读数!IS18-每日电表读数!IR18</f>
        <v>217.39999999999418</v>
      </c>
      <c r="IS18" s="6">
        <f>+每日电表读数!IT18-每日电表读数!IS18</f>
        <v>203.10000000000582</v>
      </c>
      <c r="IT18" s="6">
        <f>+每日电表读数!IU18-每日电表读数!IT18</f>
        <v>211.5</v>
      </c>
      <c r="IU18" s="6">
        <f>+每日电表读数!IV18-每日电表读数!IU18</f>
        <v>209.5</v>
      </c>
      <c r="IV18" s="6">
        <f>+每日电表读数!IW18-每日电表读数!IV18</f>
        <v>209.39999999999418</v>
      </c>
      <c r="IW18" s="6">
        <f>+每日电表读数!IX18-每日电表读数!IW18</f>
        <v>217.89999999999418</v>
      </c>
      <c r="IX18" s="6">
        <f>+每日电表读数!IY18-每日电表读数!IX18</f>
        <v>214.20000000001164</v>
      </c>
      <c r="IY18" s="6">
        <f>+每日电表读数!IZ18-每日电表读数!IY18</f>
        <v>209.5</v>
      </c>
      <c r="IZ18" s="6">
        <f>+每日电表读数!JA18-每日电表读数!IZ18</f>
        <v>201.5</v>
      </c>
      <c r="JA18" s="6">
        <f>+每日电表读数!JB18-每日电表读数!JA18</f>
        <v>215.29999999998836</v>
      </c>
      <c r="JB18" s="6">
        <f>+每日电表读数!JC18-每日电表读数!JB18</f>
        <v>210.89999999999418</v>
      </c>
      <c r="JC18" s="6">
        <f>+每日电表读数!JD18-每日电表读数!JC18</f>
        <v>219.30000000001746</v>
      </c>
      <c r="JD18" s="6">
        <f>+每日电表读数!JE18-每日电表读数!JD18</f>
        <v>215.09999999997672</v>
      </c>
      <c r="JE18" s="6">
        <f>+每日电表读数!JF18-每日电表读数!JE18</f>
        <v>213.40000000002328</v>
      </c>
      <c r="JF18" s="6">
        <f>+每日电表读数!JG18-每日电表读数!JF18</f>
        <v>213.29999999998836</v>
      </c>
      <c r="JG18" s="6">
        <f>+每日电表读数!JH18-每日电表读数!JG18</f>
        <v>201.10000000000582</v>
      </c>
      <c r="JH18" s="6">
        <f>+每日电表读数!JI18-每日电表读数!JH18</f>
        <v>221</v>
      </c>
      <c r="JI18" s="6">
        <f>+每日电表读数!JJ18-每日电表读数!JI18</f>
        <v>211.79999999998836</v>
      </c>
      <c r="JJ18" s="6">
        <f>+每日电表读数!JK18-每日电表读数!JJ18</f>
        <v>221.5</v>
      </c>
      <c r="JK18" s="6">
        <f>+每日电表读数!JL18-每日电表读数!JK18</f>
        <v>216.60000000000582</v>
      </c>
      <c r="JL18" s="6">
        <f>+每日电表读数!JM18-每日电表读数!JL18</f>
        <v>214.20000000001164</v>
      </c>
      <c r="JM18" s="6">
        <f>+每日电表读数!JN18-每日电表读数!JM18</f>
        <v>217.09999999997672</v>
      </c>
      <c r="JN18" s="6">
        <f>+每日电表读数!JO18-每日电表读数!JN18</f>
        <v>210.80000000001746</v>
      </c>
      <c r="JO18" s="6">
        <f>+每日电表读数!JP18-每日电表读数!JO18</f>
        <v>215.69999999998254</v>
      </c>
      <c r="JP18" s="6">
        <f>+每日电表读数!JQ18-每日电表读数!JP18</f>
        <v>229.70000000001164</v>
      </c>
      <c r="JQ18" s="6">
        <f>+每日电表读数!JR18-每日电表读数!JQ18</f>
        <v>230.10000000000582</v>
      </c>
      <c r="JR18" s="6">
        <f>+每日电表读数!JS18-每日电表读数!JR18</f>
        <v>231.89999999999418</v>
      </c>
      <c r="JS18" s="6">
        <f>+每日电表读数!JT18-每日电表读数!JS18</f>
        <v>229</v>
      </c>
      <c r="JT18" s="6">
        <f>+每日电表读数!JU18-每日电表读数!JT18</f>
        <v>233.10000000000582</v>
      </c>
      <c r="JU18" s="6">
        <f>+每日电表读数!JV18-每日电表读数!JU18</f>
        <v>216.69999999998254</v>
      </c>
      <c r="JV18" s="6">
        <f>+每日电表读数!JW18-每日电表读数!JV18</f>
        <v>232.20000000001164</v>
      </c>
      <c r="JW18" s="6">
        <f>+每日电表读数!JX18-每日电表读数!JW18</f>
        <v>227.29999999998836</v>
      </c>
      <c r="JX18" s="6">
        <f>+每日电表读数!JY18-每日电表读数!JX18</f>
        <v>228.20000000001164</v>
      </c>
      <c r="JY18" s="6">
        <f>+每日电表读数!JZ18-每日电表读数!JY18</f>
        <v>229.70000000001164</v>
      </c>
      <c r="JZ18" s="6">
        <f>+每日电表读数!KA18-每日电表读数!JZ18</f>
        <v>230.5</v>
      </c>
      <c r="KA18" s="6">
        <f>+每日电表读数!KB18-每日电表读数!KA18</f>
        <v>227.19999999998254</v>
      </c>
      <c r="KB18" s="6">
        <f>+每日电表读数!KC18-每日电表读数!KB18</f>
        <v>165.10000000000582</v>
      </c>
      <c r="KC18" s="6">
        <f>+每日电表读数!KD18-每日电表读数!KC18</f>
        <v>228.5</v>
      </c>
      <c r="KD18" s="6">
        <f>+每日电表读数!KE18-每日电表读数!KD18</f>
        <v>230.89999999999418</v>
      </c>
      <c r="KE18" s="6">
        <f>+每日电表读数!KF18-每日电表读数!KE18</f>
        <v>228.89999999999418</v>
      </c>
      <c r="KF18" s="6">
        <f>+每日电表读数!KG18-每日电表读数!KF18</f>
        <v>226.80000000001746</v>
      </c>
      <c r="KG18" s="6">
        <f>+每日电表读数!KH18-每日电表读数!KG18</f>
        <v>231.89999999999418</v>
      </c>
      <c r="KH18" s="6">
        <f>+每日电表读数!KI18-每日电表读数!KH18</f>
        <v>224.89999999999418</v>
      </c>
      <c r="KI18" s="6">
        <f>+每日电表读数!KJ18-每日电表读数!KI18</f>
        <v>194.39999999999418</v>
      </c>
      <c r="KJ18" s="6">
        <f>+每日电表读数!KK18-每日电表读数!KJ18</f>
        <v>230.30000000001746</v>
      </c>
      <c r="KK18" s="6">
        <f>+每日电表读数!KL18-每日电表读数!KK18</f>
        <v>225.69999999998254</v>
      </c>
      <c r="KL18" s="6">
        <f>+每日电表读数!KM18-每日电表读数!KL18</f>
        <v>224.30000000001746</v>
      </c>
      <c r="KM18" s="6">
        <f>+每日电表读数!KN18-每日电表读数!KM18</f>
        <v>228.60000000000582</v>
      </c>
      <c r="KN18" s="6">
        <f>+每日电表读数!KO18-每日电表读数!KN18</f>
        <v>229</v>
      </c>
      <c r="KO18" s="6">
        <f>+每日电表读数!KP18-每日电表读数!KO18</f>
        <v>223.69999999998254</v>
      </c>
      <c r="KP18" s="6">
        <f>+每日电表读数!KQ18-每日电表读数!KP18</f>
        <v>189.39999999999418</v>
      </c>
      <c r="KQ18" s="6">
        <f>+每日电表读数!KR18-每日电表读数!KQ18</f>
        <v>227.10000000000582</v>
      </c>
      <c r="KR18" s="6">
        <f>+每日电表读数!KS18-每日电表读数!KR18</f>
        <v>225.5</v>
      </c>
      <c r="KS18" s="6">
        <f>+每日电表读数!KT18-每日电表读数!KS18</f>
        <v>227.60000000000582</v>
      </c>
      <c r="KT18" s="6">
        <f>+每日电表读数!KU18-每日电表读数!KT18</f>
        <v>228.10000000000582</v>
      </c>
      <c r="KU18" s="6">
        <f>+每日电表读数!KV18-每日电表读数!KU18</f>
        <v>233</v>
      </c>
      <c r="KV18" s="6">
        <f>+每日电表读数!KW18-每日电表读数!KV18</f>
        <v>232.79999999998836</v>
      </c>
      <c r="KW18" s="6">
        <f>+每日电表读数!KX18-每日电表读数!KW18</f>
        <v>212.39999999999418</v>
      </c>
      <c r="KX18" s="6">
        <f>+每日电表读数!KY18-每日电表读数!KX18</f>
        <v>234.10000000000582</v>
      </c>
      <c r="KY18" s="6">
        <f>+每日电表读数!KZ18-每日电表读数!KY18</f>
        <v>230.80000000001746</v>
      </c>
      <c r="KZ18" s="6">
        <f>+每日电表读数!LA18-每日电表读数!KZ18</f>
        <v>227.09999999997672</v>
      </c>
      <c r="LA18" s="6">
        <f>+每日电表读数!LB18-每日电表读数!LA18</f>
        <v>227.80000000001746</v>
      </c>
      <c r="LB18" s="6">
        <f>+每日电表读数!LC18-每日电表读数!LB18</f>
        <v>231.5</v>
      </c>
      <c r="LC18" s="6">
        <f>+每日电表读数!LD18-每日电表读数!LC18</f>
        <v>201.10000000000582</v>
      </c>
      <c r="LD18" s="6">
        <f>+每日电表读数!LE18-每日电表读数!LD18</f>
        <v>63.099999999976717</v>
      </c>
      <c r="LE18" s="6">
        <f>+每日电表读数!LF18-每日电表读数!LE18</f>
        <v>231.20000000001164</v>
      </c>
      <c r="LF18" s="6">
        <f>+每日电表读数!LG18-每日电表读数!LF18</f>
        <v>230.79999999998836</v>
      </c>
      <c r="LG18" s="6">
        <f>+每日电表读数!LH18-每日电表读数!LG18</f>
        <v>221</v>
      </c>
      <c r="LH18" s="6">
        <f>+每日电表读数!LI18-每日电表读数!LH18</f>
        <v>227.70000000001164</v>
      </c>
      <c r="LI18" s="6">
        <f>+每日电表读数!LJ18-每日电表读数!LI18</f>
        <v>231.39999999999418</v>
      </c>
      <c r="LJ18" s="6">
        <f>+每日电表读数!LK18-每日电表读数!LJ18</f>
        <v>225.80000000001746</v>
      </c>
      <c r="LK18" s="6">
        <f>+每日电表读数!LL18-每日电表读数!LK18</f>
        <v>153.89999999999418</v>
      </c>
      <c r="LL18" s="6">
        <f>+每日电表读数!LM18-每日电表读数!LL18</f>
        <v>233.5</v>
      </c>
      <c r="LM18" s="6">
        <f>+每日电表读数!LN18-每日电表读数!LM18</f>
        <v>234</v>
      </c>
      <c r="LN18" s="6">
        <f>+每日电表读数!LO18-每日电表读数!LN18</f>
        <v>233.39999999999418</v>
      </c>
      <c r="LO18" s="6">
        <f>+每日电表读数!LP18-每日电表读数!LO18</f>
        <v>229.20000000001164</v>
      </c>
      <c r="LP18" s="6">
        <f>+每日电表读数!LQ18-每日电表读数!LP18</f>
        <v>230</v>
      </c>
      <c r="LQ18" s="6">
        <f>+每日电表读数!LR18-每日电表读数!LQ18</f>
        <v>222.39999999999418</v>
      </c>
      <c r="LR18" s="6">
        <f>+每日电表读数!LS18-每日电表读数!LR18</f>
        <v>202.60000000000582</v>
      </c>
      <c r="LS18" s="6">
        <f>+每日电表读数!LT18-每日电表读数!LS18</f>
        <v>229.09999999997672</v>
      </c>
      <c r="LT18" s="6">
        <f>+每日电表读数!LU18-每日电表读数!LT18</f>
        <v>229.90000000002328</v>
      </c>
      <c r="LU18" s="6">
        <f>+每日电表读数!LV18-每日电表读数!LU18</f>
        <v>230.5</v>
      </c>
      <c r="LV18" s="6">
        <f>+每日电表读数!LW18-每日电表读数!LV18</f>
        <v>228.79999999998836</v>
      </c>
      <c r="LW18" s="6">
        <f>+每日电表读数!LX18-每日电表读数!LW18</f>
        <v>236.29999999998836</v>
      </c>
      <c r="LX18" s="6">
        <f>+每日电表读数!LY18-每日电表读数!LX18</f>
        <v>233.80000000001746</v>
      </c>
      <c r="LY18" s="6">
        <f>+每日电表读数!LZ18-每日电表读数!LY18</f>
        <v>166.5</v>
      </c>
      <c r="LZ18" s="6">
        <f>+每日电表读数!MA18-每日电表读数!LZ18</f>
        <v>234.69999999998254</v>
      </c>
      <c r="MA18" s="6">
        <f>+每日电表读数!MB18-每日电表读数!MA18</f>
        <v>233.80000000001746</v>
      </c>
      <c r="MB18" s="6">
        <f>+每日电表读数!MC18-每日电表读数!MB18</f>
        <v>234.19999999998254</v>
      </c>
      <c r="MC18" s="6">
        <f>+每日电表读数!MD18-每日电表读数!MC18</f>
        <v>236.10000000000582</v>
      </c>
      <c r="MD18" s="6">
        <f>+每日电表读数!ME18-每日电表读数!MD18</f>
        <v>234</v>
      </c>
      <c r="ME18" s="6">
        <f>+每日电表读数!MF18-每日电表读数!ME18</f>
        <v>223.5</v>
      </c>
      <c r="MF18" s="6">
        <f>+每日电表读数!MG18-每日电表读数!MF18</f>
        <v>201</v>
      </c>
      <c r="MG18" s="6">
        <f>+每日电表读数!MH18-每日电表读数!MG18</f>
        <v>228.89999999999418</v>
      </c>
      <c r="MH18" s="6">
        <f>+每日电表读数!MI18-每日电表读数!MH18</f>
        <v>223.10000000000582</v>
      </c>
      <c r="MI18" s="6">
        <f>+每日电表读数!MJ18-每日电表读数!MI18</f>
        <v>228</v>
      </c>
      <c r="MJ18" s="6">
        <f>+每日电表读数!MK18-每日电表读数!MJ18</f>
        <v>227.39999999999418</v>
      </c>
      <c r="MK18" s="6">
        <f>+每日电表读数!ML18-每日电表读数!MK18</f>
        <v>221.90000000002328</v>
      </c>
      <c r="ML18" s="6">
        <f>+每日电表读数!MM18-每日电表读数!ML18</f>
        <v>219.69999999998254</v>
      </c>
      <c r="MM18" s="6">
        <f>+每日电表读数!MN18-每日电表读数!MM18</f>
        <v>196.30000000001746</v>
      </c>
      <c r="MN18" s="6">
        <f>+每日电表读数!MO18-每日电表读数!MN18</f>
        <v>209.29999999998836</v>
      </c>
      <c r="MO18" s="6">
        <f>+每日电表读数!MP18-每日电表读数!MO18</f>
        <v>223.20000000001164</v>
      </c>
      <c r="MP18" s="6">
        <f>+每日电表读数!MQ18-每日电表读数!MP18</f>
        <v>218.89999999999418</v>
      </c>
      <c r="MQ18" s="6">
        <f>+每日电表读数!MR18-每日电表读数!MQ18</f>
        <v>226.39999999999418</v>
      </c>
      <c r="MR18" s="6">
        <f>+每日电表读数!MS18-每日电表读数!MR18</f>
        <v>229.70000000001164</v>
      </c>
      <c r="MS18" s="6">
        <f>+每日电表读数!MT18-每日电表读数!MS18</f>
        <v>218.89999999999418</v>
      </c>
      <c r="MT18" s="6">
        <f>+每日电表读数!MU18-每日电表读数!MT18</f>
        <v>128.69999999998254</v>
      </c>
      <c r="MU18" s="6">
        <f>+每日电表读数!MV18-每日电表读数!MU18</f>
        <v>222.40000000002328</v>
      </c>
      <c r="MV18" s="6">
        <f>+每日电表读数!MW18-每日电表读数!MV18</f>
        <v>228.5</v>
      </c>
      <c r="MW18" s="6">
        <f>+每日电表读数!MX18-每日电表读数!MW18</f>
        <v>217.39999999999418</v>
      </c>
      <c r="MX18" s="6">
        <f>+每日电表读数!MY18-每日电表读数!MX18</f>
        <v>218.60000000000582</v>
      </c>
      <c r="MY18" s="6">
        <f>+每日电表读数!MZ18-每日电表读数!MY18</f>
        <v>216.89999999999418</v>
      </c>
      <c r="MZ18" s="6">
        <f>+每日电表读数!NA18-每日电表读数!MZ18</f>
        <v>194.89999999999418</v>
      </c>
      <c r="NA18" s="6">
        <f>+每日电表读数!NB18-每日电表读数!NA18</f>
        <v>102</v>
      </c>
      <c r="NB18" s="6">
        <f>+每日电表读数!NC18-每日电表读数!NB18</f>
        <v>206.79999999998836</v>
      </c>
      <c r="NC18" s="6">
        <f>+每日电表读数!ND18-每日电表读数!NC18</f>
        <v>204.20000000001164</v>
      </c>
      <c r="ND18" s="6">
        <f>+每日电表读数!NE18-每日电表读数!ND18</f>
        <v>183.70000000001164</v>
      </c>
      <c r="NE18" s="6">
        <f>+每日电表读数!NF18-每日电表读数!NE18</f>
        <v>114.59999999997672</v>
      </c>
      <c r="NF18" s="6">
        <f>+每日电表读数!NG18-每日电表读数!NF18</f>
        <v>222.20000000001164</v>
      </c>
      <c r="NG18" s="6">
        <f>+每日电表读数!NH18-每日电表读数!NG18</f>
        <v>225.79999999998836</v>
      </c>
      <c r="NH18" s="6">
        <f>+每日电表读数!NI18-每日电表读数!NH18</f>
        <v>209.60000000000582</v>
      </c>
      <c r="NI18" s="6">
        <f>+每日电表读数!NJ18-每日电表读数!NI18</f>
        <v>229.30000000001746</v>
      </c>
      <c r="NJ18" s="6">
        <f>+每日电表读数!NK18-每日电表读数!NJ18</f>
        <v>221.29999999998836</v>
      </c>
      <c r="NK18" s="6">
        <f>+每日电表读数!NL18-每日电表读数!NK18</f>
        <v>223.5</v>
      </c>
      <c r="NL18" s="6">
        <f>+每日电表读数!NM18-每日电表读数!NL18</f>
        <v>221.60000000000582</v>
      </c>
      <c r="NM18" s="6">
        <f>+每日电表读数!NN18-每日电表读数!NM18</f>
        <v>217.5</v>
      </c>
      <c r="NN18" s="6">
        <f>+每日电表读数!NO18-每日电表读数!NN18</f>
        <v>163.79999999998836</v>
      </c>
      <c r="NO18" s="6">
        <f>+每日电表读数!NP18-每日电表读数!NO18</f>
        <v>97.5</v>
      </c>
      <c r="NP18" s="6">
        <f>+每日电表读数!NQ18-每日电表读数!NP18</f>
        <v>219.80000000001746</v>
      </c>
      <c r="NQ18" s="6">
        <f>+每日电表读数!NR18-每日电表读数!NQ18</f>
        <v>216.29999999998836</v>
      </c>
      <c r="NR18" s="6">
        <f>+每日电表读数!NS18-每日电表读数!NR18</f>
        <v>217.29999999998836</v>
      </c>
      <c r="NS18" s="6">
        <f>+每日电表读数!NT18-每日电表读数!NS18</f>
        <v>220.60000000000582</v>
      </c>
      <c r="NT18" s="6">
        <f>+每日电表读数!NU18-每日电表读数!NT18</f>
        <v>228.70000000001164</v>
      </c>
      <c r="NU18" s="6">
        <f>+每日电表读数!NV18-每日电表读数!NU18</f>
        <v>224</v>
      </c>
      <c r="NV18" s="6">
        <f>+每日电表读数!NW18-每日电表读数!NV18</f>
        <v>85.100000000005821</v>
      </c>
      <c r="NW18" s="6">
        <f>+每日电表读数!NX18-每日电表读数!NW18</f>
        <v>224.89999999999418</v>
      </c>
      <c r="NX18" s="6">
        <f>+每日电表读数!NY18-每日电表读数!NX18</f>
        <v>224.9999999999709</v>
      </c>
      <c r="NY18" s="6">
        <f>+每日电表读数!NZ18-每日电表读数!NY18</f>
        <v>223.80000000004657</v>
      </c>
      <c r="NZ18" s="6">
        <f>+每日电表读数!OA18-每日电表读数!NZ18</f>
        <v>224.19999999995343</v>
      </c>
      <c r="OA18" s="6">
        <f>+每日电表读数!OB18-每日电表读数!OA18</f>
        <v>231.5</v>
      </c>
      <c r="OB18" s="6">
        <f>+每日电表读数!OC18-每日电表读数!OB18</f>
        <v>188.70000000001164</v>
      </c>
      <c r="OC18" s="6">
        <f>+每日电表读数!OD18-每日电表读数!OC18</f>
        <v>214.29999999998836</v>
      </c>
      <c r="OD18" s="6">
        <f>+每日电表读数!OE18-每日电表读数!OD18</f>
        <v>227.5</v>
      </c>
      <c r="OE18" s="6">
        <f>+每日电表读数!OF18-每日电表读数!OE18</f>
        <v>229.70000000001164</v>
      </c>
      <c r="OF18" s="6">
        <f>+每日电表读数!OG18-每日电表读数!OF18</f>
        <v>227.10000000003492</v>
      </c>
      <c r="OG18" s="6">
        <f>+每日电表读数!OH18-每日电表读数!OG18</f>
        <v>225.79999999998836</v>
      </c>
      <c r="OH18" s="6">
        <f>+每日电表读数!OI18-每日电表读数!OH18</f>
        <v>229.89999999996508</v>
      </c>
      <c r="OI18" s="6">
        <f>+每日电表读数!OJ18-每日电表读数!OI18</f>
        <v>227.10000000003492</v>
      </c>
      <c r="OJ18" s="6">
        <f>+每日电表读数!OK18-每日电表读数!OJ18</f>
        <v>89.299999999988358</v>
      </c>
      <c r="OK18" s="6">
        <f>+每日电表读数!OL18-每日电表读数!OK18</f>
        <v>230.40000000002328</v>
      </c>
      <c r="OL18" s="6">
        <f>+每日电表读数!OM18-每日电表读数!OL18</f>
        <v>224.69999999995343</v>
      </c>
      <c r="OM18" s="6">
        <f>+每日电表读数!ON18-每日电表读数!OM18</f>
        <v>227.80000000004657</v>
      </c>
      <c r="ON18" s="6">
        <f>+每日电表读数!OO18-每日电表读数!ON18</f>
        <v>225.29999999998836</v>
      </c>
      <c r="OO18" s="6">
        <f>+每日电表读数!OP18-每日电表读数!OO18</f>
        <v>235.09999999997672</v>
      </c>
      <c r="OP18" s="6">
        <f>+每日电表读数!OQ18-每日电表读数!OP18</f>
        <v>129</v>
      </c>
      <c r="OQ18" s="6">
        <f>+每日电表读数!OR18-每日电表读数!OQ18</f>
        <v>90.5</v>
      </c>
      <c r="OR18" s="6">
        <f>+每日电表读数!OS18-每日电表读数!OR18</f>
        <v>220</v>
      </c>
      <c r="OS18" s="6">
        <f>+每日电表读数!OT18-每日电表读数!OS18</f>
        <v>227.20000000001164</v>
      </c>
      <c r="OT18" s="6">
        <f>+每日电表读数!OU18-每日电表读数!OT18</f>
        <v>225.09999999997672</v>
      </c>
      <c r="OU18" s="6">
        <f>+每日电表读数!OV18-每日电表读数!OU18</f>
        <v>216.80000000004657</v>
      </c>
      <c r="OV18" s="6">
        <f>+每日电表读数!OW18-每日电表读数!OV18</f>
        <v>220.09999999997672</v>
      </c>
      <c r="OW18" s="6">
        <f>+每日电表读数!OX18-每日电表读数!OW18</f>
        <v>110.79999999998836</v>
      </c>
      <c r="OX18" s="6">
        <f>+每日电表读数!OY18-每日电表读数!OX18</f>
        <v>23.400000000023283</v>
      </c>
      <c r="OY18" s="6">
        <f>+每日电表读数!OZ18-每日电表读数!OY18</f>
        <v>23.200000000011642</v>
      </c>
      <c r="OZ18" s="6">
        <f>+每日电表读数!PA18-每日电表读数!OZ18</f>
        <v>23.299999999988358</v>
      </c>
      <c r="PA18" s="6">
        <f>+每日电表读数!PB18-每日电表读数!PA18</f>
        <v>23.299999999988358</v>
      </c>
      <c r="PB18" s="6">
        <f>+每日电表读数!PC18-每日电表读数!PB18</f>
        <v>23.200000000011642</v>
      </c>
      <c r="PC18" s="6">
        <f>+每日电表读数!PD18-每日电表读数!PC18</f>
        <v>23.299999999988358</v>
      </c>
      <c r="PD18" s="6">
        <f>+每日电表读数!PE18-每日电表读数!PD18</f>
        <v>23.299999999988358</v>
      </c>
      <c r="PE18" s="6">
        <f>+每日电表读数!PF18-每日电表读数!PE18</f>
        <v>82.299999999988358</v>
      </c>
      <c r="PF18" s="6">
        <f>+每日电表读数!PG18-每日电表读数!PF18</f>
        <v>223.80000000004657</v>
      </c>
      <c r="PG18" s="6">
        <f>+每日电表读数!PH18-每日电表读数!PG18</f>
        <v>210.69999999995343</v>
      </c>
      <c r="PH18" s="6">
        <f>+每日电表读数!PI18-每日电表读数!PH18</f>
        <v>224.5</v>
      </c>
      <c r="PI18" s="6">
        <f>+每日电表读数!PJ18-每日电表读数!PI18</f>
        <v>226.60000000003492</v>
      </c>
      <c r="PJ18" s="6">
        <f>+每日电表读数!PK18-每日电表读数!PJ18</f>
        <v>223</v>
      </c>
      <c r="PK18" s="6">
        <f>+每日电表读数!PL18-每日电表读数!PK18</f>
        <v>217.79999999998836</v>
      </c>
      <c r="PL18" s="6">
        <f>+每日电表读数!PM18-每日电表读数!PL18</f>
        <v>106.90000000002328</v>
      </c>
      <c r="PM18" s="6">
        <f>+每日电表读数!PN18-每日电表读数!PM18</f>
        <v>226.39999999996508</v>
      </c>
      <c r="PN18" s="6">
        <f>+每日电表读数!PO18-每日电表读数!PN18</f>
        <v>227.5</v>
      </c>
      <c r="PO18" s="6">
        <f>+每日电表读数!PP18-每日电表读数!PO18</f>
        <v>229.10000000003492</v>
      </c>
      <c r="PP18" s="6">
        <f>+每日电表读数!PQ18-每日电表读数!PP18</f>
        <v>224.09999999997672</v>
      </c>
      <c r="PQ18" s="6">
        <f>+每日电表读数!PR18-每日电表读数!PQ18</f>
        <v>226.40000000002328</v>
      </c>
      <c r="PR18" s="6">
        <f>+每日电表读数!PS18-每日电表读数!PR18</f>
        <v>192.5</v>
      </c>
      <c r="PS18" s="6">
        <f>+每日电表读数!PT18-每日电表读数!PS18</f>
        <v>128.59999999997672</v>
      </c>
      <c r="PT18" s="6">
        <f>+每日电表读数!PU18-每日电表读数!PT18</f>
        <v>230.40000000002328</v>
      </c>
      <c r="PU18" s="6">
        <f>+每日电表读数!PV18-每日电表读数!PU18</f>
        <v>228.59999999997672</v>
      </c>
      <c r="PV18" s="6">
        <f>+每日电表读数!PW18-每日电表读数!PV18</f>
        <v>230.90000000002328</v>
      </c>
      <c r="PW18" s="6">
        <f>+每日电表读数!PX18-每日电表读数!PW18</f>
        <v>229.79999999998836</v>
      </c>
      <c r="PX18" s="6">
        <f>+每日电表读数!PY18-每日电表读数!PX18</f>
        <v>224.59999999997672</v>
      </c>
      <c r="PY18" s="6">
        <f>+每日电表读数!PZ18-每日电表读数!PY18</f>
        <v>227</v>
      </c>
      <c r="PZ18" s="6">
        <f>+每日电表读数!QA18-每日电表读数!PZ18</f>
        <v>92.299999999988358</v>
      </c>
      <c r="QA18" s="6">
        <f>+每日电表读数!QB18-每日电表读数!QA18</f>
        <v>212.20000000001164</v>
      </c>
      <c r="QB18" s="6">
        <f>+每日电表读数!QC18-每日电表读数!QB18</f>
        <v>221.20000000001164</v>
      </c>
      <c r="QC18" s="6">
        <f>+每日电表读数!QD18-每日电表读数!QC18</f>
        <v>217.79999999998836</v>
      </c>
      <c r="QD18" s="6">
        <f>+每日电表读数!QE18-每日电表读数!QD18</f>
        <v>210.90000000002328</v>
      </c>
      <c r="QE18" s="6">
        <f>+每日电表读数!QF18-每日电表读数!QE18</f>
        <v>209.89999999996508</v>
      </c>
      <c r="QF18" s="6">
        <f>+每日电表读数!QG18-每日电表读数!QF18</f>
        <v>187</v>
      </c>
      <c r="QG18" s="6">
        <f>+每日电表读数!QH18-每日电表读数!QG18</f>
        <v>79.300000000046566</v>
      </c>
      <c r="QH18" s="6">
        <f>+每日电表读数!QI18-每日电表读数!QH18</f>
        <v>228.19999999995343</v>
      </c>
      <c r="QI18" s="6">
        <f>+每日电表读数!QJ18-每日电表读数!QI18</f>
        <v>221.5</v>
      </c>
      <c r="QJ18" s="6">
        <f>+每日电表读数!QK18-每日电表读数!QJ18</f>
        <v>220.30000000004657</v>
      </c>
      <c r="QK18" s="6">
        <f>+每日电表读数!QL18-每日电表读数!QK18</f>
        <v>220</v>
      </c>
      <c r="QL18" s="6">
        <f>+每日电表读数!QM18-每日电表读数!QL18</f>
        <v>228.79999999998836</v>
      </c>
      <c r="QM18" s="6">
        <f>+每日电表读数!QN18-每日电表读数!QM18</f>
        <v>230.89999999996508</v>
      </c>
      <c r="QN18" s="6">
        <f>+每日电表读数!QO18-每日电表读数!QN18</f>
        <v>97.5</v>
      </c>
      <c r="QO18" s="6">
        <f>+每日电表读数!QP18-每日电表读数!QO18</f>
        <v>228.90000000002328</v>
      </c>
      <c r="QP18" s="6">
        <f>+每日电表读数!QQ18-每日电表读数!QP18</f>
        <v>216.29999999998836</v>
      </c>
      <c r="QQ18" s="6">
        <f>+每日电表读数!QR18-每日电表读数!QQ18</f>
        <v>217.70000000001164</v>
      </c>
      <c r="QR18" s="6">
        <f>+每日电表读数!QS18-每日电表读数!QR18</f>
        <v>216</v>
      </c>
      <c r="QS18" s="6">
        <f>+每日电表读数!QT18-每日电表读数!QS18</f>
        <v>226.5</v>
      </c>
      <c r="QT18" s="6">
        <f>+每日电表读数!QU18-每日电表读数!QT18</f>
        <v>190.5</v>
      </c>
      <c r="QU18" s="6">
        <f>+每日电表读数!QV18-每日电表读数!QU18</f>
        <v>167.40000000002328</v>
      </c>
      <c r="QV18" s="6">
        <f>+每日电表读数!QW18-每日电表读数!QV18</f>
        <v>227.69999999995343</v>
      </c>
      <c r="QW18" s="6">
        <f>+每日电表读数!QX18-每日电表读数!QW18</f>
        <v>219</v>
      </c>
      <c r="QX18" s="6">
        <f>+每日电表读数!QY18-每日电表读数!QX18</f>
        <v>216.90000000002328</v>
      </c>
      <c r="QY18" s="6">
        <f>+每日电表读数!QZ18-每日电表读数!QY18</f>
        <v>217.79999999998836</v>
      </c>
      <c r="QZ18" s="6">
        <f>+每日电表读数!RA18-每日电表读数!QZ18</f>
        <v>214.40000000002328</v>
      </c>
      <c r="RA18" s="6">
        <f>+每日电表读数!RB18-每日电表读数!RA18</f>
        <v>204.29999999998836</v>
      </c>
      <c r="RB18" s="6">
        <f>+每日电表读数!RC18-每日电表读数!RB18</f>
        <v>111.29999999998836</v>
      </c>
      <c r="RC18" s="6">
        <f>+每日电表读数!RD18-每日电表读数!RC18</f>
        <v>218.20000000001164</v>
      </c>
      <c r="RD18" s="6">
        <f>+每日电表读数!RE18-每日电表读数!RD18</f>
        <v>215.40000000002328</v>
      </c>
      <c r="RE18" s="6">
        <f>+每日电表读数!RF18-每日电表读数!RE18</f>
        <v>216.39999999996508</v>
      </c>
      <c r="RF18" s="6">
        <f>+每日电表读数!RG18-每日电表读数!RF18</f>
        <v>219.70000000001164</v>
      </c>
      <c r="RG18" s="6">
        <f>+每日电表读数!RH18-每日电表读数!RG18</f>
        <v>215.70000000001164</v>
      </c>
      <c r="RH18" s="6">
        <f>+每日电表读数!RI18-每日电表读数!RH18</f>
        <v>90.399999999965075</v>
      </c>
      <c r="RI18" s="6">
        <f>+每日电表读数!RJ18-每日电表读数!RI18</f>
        <v>117.70000000001164</v>
      </c>
      <c r="RJ18" s="6">
        <f>+每日电表读数!RK18-每日电表读数!RJ18</f>
        <v>220.79999999998836</v>
      </c>
      <c r="RK18" s="6">
        <f>+每日电表读数!RL18-每日电表读数!RK18</f>
        <v>226.5</v>
      </c>
      <c r="RL18" s="6">
        <f>+每日电表读数!RM18-每日电表读数!RL18</f>
        <v>223.5</v>
      </c>
      <c r="RM18" s="6">
        <f>+每日电表读数!RN18-每日电表读数!RM18</f>
        <v>224.40000000002328</v>
      </c>
      <c r="RN18" s="6">
        <f>+每日电表读数!RO18-每日电表读数!RN18</f>
        <v>219.90000000002328</v>
      </c>
      <c r="RO18" s="6">
        <f>+每日电表读数!RP18-每日电表读数!RO18</f>
        <v>213.79999999998836</v>
      </c>
      <c r="RP18" s="6">
        <f>+每日电表读数!RQ18-每日电表读数!RP18</f>
        <v>212.79999999998836</v>
      </c>
      <c r="RQ18" s="6">
        <f>+每日电表读数!RR18-每日电表读数!RQ18</f>
        <v>203.29999999998836</v>
      </c>
      <c r="RR18" s="6">
        <f>+每日电表读数!RS18-每日电表读数!RR18</f>
        <v>219.60000000003492</v>
      </c>
      <c r="RS18" s="6">
        <f>+每日电表读数!RT18-每日电表读数!RS18</f>
        <v>211.29999999998836</v>
      </c>
      <c r="RT18" s="6">
        <f>+每日电表读数!RU18-每日电表读数!RT18</f>
        <v>59.599999999976717</v>
      </c>
      <c r="RU18" s="6">
        <f>+每日电表读数!RV18-每日电表读数!RU18</f>
        <v>61.299999999988358</v>
      </c>
      <c r="RV18" s="6">
        <f>+每日电表读数!RW18-每日电表读数!RV18</f>
        <v>175.90000000002328</v>
      </c>
      <c r="RW18" s="6">
        <f>+每日电表读数!RX18-每日电表读数!RW18</f>
        <v>185.90000000002328</v>
      </c>
      <c r="RX18" s="6">
        <f>+每日电表读数!RY18-每日电表读数!RX18</f>
        <v>214.59999999997672</v>
      </c>
      <c r="RY18" s="6">
        <f>+每日电表读数!RZ18-每日电表读数!RY18</f>
        <v>222.29999999998836</v>
      </c>
      <c r="RZ18" s="6">
        <f>+每日电表读数!SA18-每日电表读数!RZ18</f>
        <v>217.70000000001164</v>
      </c>
      <c r="SA18" s="6">
        <f>+每日电表读数!SB18-每日电表读数!SA18</f>
        <v>217.5</v>
      </c>
      <c r="SB18" s="6">
        <f>+每日电表读数!SC18-每日电表读数!SB18</f>
        <v>222.20000000001164</v>
      </c>
      <c r="SC18" s="6">
        <f>+每日电表读数!SD18-每日电表读数!SC18</f>
        <v>217.20000000001164</v>
      </c>
      <c r="SD18" s="6">
        <f>+每日电表读数!SE18-每日电表读数!SD18</f>
        <v>186.5</v>
      </c>
      <c r="SE18" s="6">
        <f>+每日电表读数!SF18-每日电表读数!SE18</f>
        <v>223.09999999997672</v>
      </c>
      <c r="SF18" s="6">
        <f>+每日电表读数!SG18-每日电表读数!SF18</f>
        <v>225.09999999997672</v>
      </c>
      <c r="SG18" s="6">
        <f>+每日电表读数!SH18-每日电表读数!SG18</f>
        <v>223.5</v>
      </c>
      <c r="SH18" s="6">
        <f>+每日电表读数!SI18-每日电表读数!SH18</f>
        <v>218.5</v>
      </c>
      <c r="SI18" s="6">
        <f>+每日电表读数!SJ18-每日电表读数!SI18</f>
        <v>222.20000000001164</v>
      </c>
      <c r="SJ18" s="6">
        <f>+每日电表读数!SK18-每日电表读数!SJ18</f>
        <v>186.79999999998836</v>
      </c>
      <c r="SK18" s="6">
        <f>+每日电表读数!SL18-每日电表读数!SK18</f>
        <v>129.20000000001164</v>
      </c>
      <c r="SL18" s="6">
        <f>+每日电表读数!SM18-每日电表读数!SL18</f>
        <v>222.5</v>
      </c>
      <c r="SM18" s="6">
        <f>+每日电表读数!SN18-每日电表读数!SM18</f>
        <v>215.90000000002328</v>
      </c>
      <c r="SN18" s="6">
        <f>+每日电表读数!SO18-每日电表读数!SN18</f>
        <v>216.5</v>
      </c>
      <c r="SO18" s="6">
        <f>+每日电表读数!SP18-每日电表读数!SO18</f>
        <v>220.5</v>
      </c>
      <c r="SP18" s="6">
        <f>+每日电表读数!SQ18-每日电表读数!SP18</f>
        <v>219.79999999998836</v>
      </c>
      <c r="SQ18" s="6">
        <f>+每日电表读数!SR18-每日电表读数!SQ18</f>
        <v>216.59999999997672</v>
      </c>
      <c r="SR18" s="6">
        <f>+每日电表读数!SS18-每日电表读数!SR18</f>
        <v>117.60000000003492</v>
      </c>
      <c r="SS18" s="6">
        <f>+每日电表读数!ST18-每日电表读数!SS18</f>
        <v>221</v>
      </c>
      <c r="ST18" s="6">
        <f>+每日电表读数!SU18-每日电表读数!ST18</f>
        <v>220.29999999998836</v>
      </c>
      <c r="SU18" s="6">
        <f>+每日电表读数!SV18-每日电表读数!SU18</f>
        <v>219.40000000002328</v>
      </c>
      <c r="SV18" s="6">
        <f>+每日电表读数!SW18-每日电表读数!SV18</f>
        <v>222.69999999995343</v>
      </c>
      <c r="SW18" s="6">
        <f>+每日电表读数!SX18-每日电表读数!SW18</f>
        <v>214.90000000002328</v>
      </c>
      <c r="SX18" s="6">
        <f>+每日电表读数!SY18-每日电表读数!SX18</f>
        <v>193</v>
      </c>
      <c r="SY18" s="6">
        <f>+每日电表读数!SZ18-每日电表读数!SY18</f>
        <v>99</v>
      </c>
      <c r="SZ18" s="6">
        <f>+每日电表读数!TA18-每日电表读数!SZ18</f>
        <v>217.70000000001164</v>
      </c>
      <c r="TA18" s="6">
        <f>+每日电表读数!TB18-每日电表读数!TA18</f>
        <v>220.09999999997672</v>
      </c>
      <c r="TB18" s="6">
        <f>+每日电表读数!TC18-每日电表读数!TB18</f>
        <v>218.90000000002328</v>
      </c>
      <c r="TC18" s="6">
        <f>+每日电表读数!TD18-每日电表读数!TC18</f>
        <v>219.70000000001164</v>
      </c>
      <c r="TD18" s="6">
        <f>+每日电表读数!TE18-每日电表读数!TD18</f>
        <v>215.19999999995343</v>
      </c>
      <c r="TE18" s="6">
        <f>+每日电表读数!TF18-每日电表读数!TE18</f>
        <v>209.90000000002328</v>
      </c>
      <c r="TF18" s="6">
        <f>+每日电表读数!TG18-每日电表读数!TF18</f>
        <v>142.79999999998836</v>
      </c>
      <c r="TG18" s="6">
        <f>+每日电表读数!TH18-每日电表读数!TG18</f>
        <v>231.60000000003492</v>
      </c>
      <c r="TH18" s="6">
        <f>+每日电表读数!TI18-每日电表读数!TH18</f>
        <v>227.79999999998836</v>
      </c>
      <c r="TI18" s="6">
        <f>+每日电表读数!TJ18-每日电表读数!TI18</f>
        <v>235</v>
      </c>
      <c r="TJ18" s="6">
        <f>+每日电表读数!TK18-每日电表读数!TJ18</f>
        <v>231.29999999998836</v>
      </c>
      <c r="TK18" s="6">
        <f>+每日电表读数!TL18-每日电表读数!TK18</f>
        <v>228.79999999998836</v>
      </c>
      <c r="TL18" s="6">
        <f>+每日电表读数!TM18-每日电表读数!TL18</f>
        <v>218.40000000002328</v>
      </c>
      <c r="TM18" s="6">
        <f>+每日电表读数!TN18-每日电表读数!TM18</f>
        <v>194.5</v>
      </c>
      <c r="TN18" s="6">
        <f>+每日电表读数!TO18-每日电表读数!TN18</f>
        <v>228.70000000001164</v>
      </c>
    </row>
    <row r="19" spans="1:534" ht="25" customHeight="1">
      <c r="A19" s="410"/>
      <c r="B19" s="6"/>
      <c r="C19" s="6" t="s">
        <v>242</v>
      </c>
      <c r="D19" s="6">
        <f>+每日电表读数!E19-每日电表读数!D19</f>
        <v>19.5</v>
      </c>
      <c r="E19" s="6">
        <f>+每日电表读数!F19-每日电表读数!E19</f>
        <v>34.5</v>
      </c>
      <c r="F19" s="6">
        <f>+每日电表读数!G19-每日电表读数!F19</f>
        <v>34.69999999999709</v>
      </c>
      <c r="G19" s="6">
        <f>+每日电表读数!H19-每日电表读数!G19</f>
        <v>33.5</v>
      </c>
      <c r="H19" s="6">
        <f>+每日电表读数!I19-每日电表读数!H19</f>
        <v>12.399999999994179</v>
      </c>
      <c r="I19" s="6">
        <f>+每日电表读数!J19-每日电表读数!I19</f>
        <v>65.5</v>
      </c>
      <c r="J19" s="6">
        <f>+每日电表读数!K19-每日电表读数!J19</f>
        <v>53.700000000011642</v>
      </c>
      <c r="K19" s="6">
        <f>+每日电表读数!L19-每日电表读数!K19</f>
        <v>50.69999999999709</v>
      </c>
      <c r="L19" s="6">
        <f>+每日电表读数!M19-每日电表读数!L19</f>
        <v>57.099999999991269</v>
      </c>
      <c r="M19" s="6">
        <f>+每日电表读数!N19-每日电表读数!M19</f>
        <v>47.80000000000291</v>
      </c>
      <c r="N19" s="6">
        <f>+每日电表读数!O19-每日电表读数!N19</f>
        <v>42.5</v>
      </c>
      <c r="O19" s="6">
        <f>+每日电表读数!P19-每日电表读数!O19</f>
        <v>30.30000000000291</v>
      </c>
      <c r="P19" s="6">
        <f>+每日电表读数!Q19-每日电表读数!P19</f>
        <v>53.5</v>
      </c>
      <c r="Q19" s="6">
        <f>+每日电表读数!R19-每日电表读数!Q19</f>
        <v>78.5</v>
      </c>
      <c r="R19" s="6">
        <f>+每日电表读数!S19-每日电表读数!R19</f>
        <v>69.19999999999709</v>
      </c>
      <c r="S19" s="6">
        <f>+每日电表读数!T19-每日电表读数!S19</f>
        <v>63</v>
      </c>
      <c r="T19" s="6">
        <f>+每日电表读数!U19-每日电表读数!T19</f>
        <v>52.100000000005821</v>
      </c>
      <c r="U19" s="6">
        <f>+每日电表读数!V19-每日电表读数!U19</f>
        <v>38.399999999994179</v>
      </c>
      <c r="V19" s="6">
        <f>+每日电表读数!W19-每日电表读数!V19</f>
        <v>12</v>
      </c>
      <c r="W19" s="6">
        <f>+每日电表读数!X19-每日电表读数!W19</f>
        <v>33.80000000000291</v>
      </c>
      <c r="X19" s="6">
        <f>+每日电表读数!Y19-每日电表读数!X19</f>
        <v>34.100000000005821</v>
      </c>
      <c r="Y19" s="6">
        <f>+每日电表读数!Z19-每日电表读数!Y19</f>
        <v>34.19999999999709</v>
      </c>
      <c r="Z19" s="6">
        <f>+每日电表读数!AA19-每日电表读数!Z19</f>
        <v>36.099999999991269</v>
      </c>
      <c r="AA19" s="6">
        <f>+每日电表读数!AB19-每日电表读数!AA19</f>
        <v>39.30000000000291</v>
      </c>
      <c r="AB19" s="6">
        <f>+每日电表读数!AC19-每日电表读数!AB19</f>
        <v>26.80000000000291</v>
      </c>
      <c r="AC19" s="6">
        <f>+每日电表读数!AD19-每日电表读数!AC19</f>
        <v>9.8000000000029104</v>
      </c>
      <c r="AD19" s="6">
        <f>+每日电表读数!AE19-每日电表读数!AD19</f>
        <v>11.30000000000291</v>
      </c>
      <c r="AE19" s="6">
        <f>+每日电表读数!AF19-每日电表读数!AE19</f>
        <v>9.8999999999941792</v>
      </c>
      <c r="AF19" s="6">
        <f>+每日电表读数!AG19-每日电表读数!AF19</f>
        <v>9.8000000000029104</v>
      </c>
      <c r="AG19" s="6">
        <f>+每日电表读数!AH19-每日电表读数!AG19</f>
        <v>9.8999999999941792</v>
      </c>
      <c r="AH19" s="6">
        <f>+每日电表读数!AI19-每日电表读数!AH19</f>
        <v>11.100000000005821</v>
      </c>
      <c r="AI19" s="6">
        <f>+每日电表读数!AJ19-每日电表读数!AI19</f>
        <v>10.5</v>
      </c>
      <c r="AJ19" s="6">
        <f>+每日电表读数!AK19-每日电表读数!AJ19</f>
        <v>15.30000000000291</v>
      </c>
      <c r="AK19" s="6">
        <f>+每日电表读数!AL19-每日电表读数!AK19</f>
        <v>46</v>
      </c>
      <c r="AL19" s="6">
        <f>+每日电表读数!AM19-每日电表读数!AL19</f>
        <v>39.69999999999709</v>
      </c>
      <c r="AM19" s="6">
        <f>+每日电表读数!AN19-每日电表读数!AM19</f>
        <v>34.5</v>
      </c>
      <c r="AN19" s="6">
        <f>+每日电表读数!AO19-每日电表读数!AN19</f>
        <v>36.30000000000291</v>
      </c>
      <c r="AO19" s="6">
        <f>+每日电表读数!AP19-每日电表读数!AO19</f>
        <v>45.5</v>
      </c>
      <c r="AP19" s="6">
        <f>+每日电表读数!AQ19-每日电表读数!AP19</f>
        <v>29.099999999991269</v>
      </c>
      <c r="AQ19" s="6">
        <f>+每日电表读数!AR19-每日电表读数!AQ19</f>
        <v>13.100000000005821</v>
      </c>
      <c r="AR19" s="6">
        <f>+每日电表读数!AS19-每日电表读数!AR19</f>
        <v>57.80000000000291</v>
      </c>
      <c r="AS19" s="6">
        <f>+每日电表读数!AT19-每日电表读数!AS19</f>
        <v>52</v>
      </c>
      <c r="AT19" s="6">
        <f>+每日电表读数!AU19-每日电表读数!AT19</f>
        <v>52.19999999999709</v>
      </c>
      <c r="AU19" s="6">
        <f>+每日电表读数!AV19-每日电表读数!AU19</f>
        <v>46</v>
      </c>
      <c r="AV19" s="6">
        <f>+每日电表读数!AW19-每日电表读数!AV19</f>
        <v>42.899999999994179</v>
      </c>
      <c r="AW19" s="6">
        <f>+每日电表读数!AX19-每日电表读数!AW19</f>
        <v>35.80000000000291</v>
      </c>
      <c r="AX19" s="6">
        <f>+每日电表读数!AY19-每日电表读数!AX19</f>
        <v>12.600000000005821</v>
      </c>
      <c r="AY19" s="6">
        <f>+每日电表读数!AZ19-每日电表读数!AY19</f>
        <v>53.599999999991269</v>
      </c>
      <c r="AZ19" s="6">
        <f>+每日电表读数!BA19-每日电表读数!AZ19</f>
        <v>46.5</v>
      </c>
      <c r="BA19" s="6">
        <f>+每日电表读数!BB19-每日电表读数!BA19</f>
        <v>45.80000000000291</v>
      </c>
      <c r="BB19" s="6">
        <f>+每日电表读数!BC19-每日电表读数!BB19</f>
        <v>46.19999999999709</v>
      </c>
      <c r="BC19" s="6">
        <f>+每日电表读数!BD19-每日电表读数!BC19</f>
        <v>36.400000000008731</v>
      </c>
      <c r="BD19" s="6">
        <f>+每日电表读数!BE19-每日电表读数!BD19</f>
        <v>37.799999999988358</v>
      </c>
      <c r="BE19" s="6">
        <f>+每日电表读数!BF19-每日电表读数!BE19</f>
        <v>13.30000000000291</v>
      </c>
      <c r="BF19" s="6">
        <f>+每日电表读数!BG19-每日电表读数!BF19</f>
        <v>64.69999999999709</v>
      </c>
      <c r="BG19" s="6">
        <f>+每日电表读数!BH19-每日电表读数!BG19</f>
        <v>63.600000000005821</v>
      </c>
      <c r="BH19" s="6">
        <f>+每日电表读数!BI19-每日电表读数!BH19</f>
        <v>51.899999999994179</v>
      </c>
      <c r="BI19" s="6">
        <f>+每日电表读数!BJ19-每日电表读数!BI19</f>
        <v>62.400000000008731</v>
      </c>
      <c r="BJ19" s="6">
        <f>+每日电表读数!BK19-每日电表读数!BJ19</f>
        <v>38.399999999994179</v>
      </c>
      <c r="BK19" s="6">
        <f>+每日电表读数!BL19-每日电表读数!BK19</f>
        <v>43.400000000008731</v>
      </c>
      <c r="BL19" s="6">
        <f>+每日电表读数!BM19-每日电表读数!BL19</f>
        <v>12.399999999994179</v>
      </c>
      <c r="BM19" s="6">
        <f>+每日电表读数!BN19-每日电表读数!BM19</f>
        <v>60.30000000000291</v>
      </c>
      <c r="BN19" s="6">
        <f>+每日电表读数!BO19-每日电表读数!BN19</f>
        <v>41.099999999991269</v>
      </c>
      <c r="BO19" s="6">
        <f>+每日电表读数!BP19-每日电表读数!BO19</f>
        <v>40.600000000005821</v>
      </c>
      <c r="BP19" s="6">
        <f>+每日电表读数!BQ19-每日电表读数!BP19</f>
        <v>47.5</v>
      </c>
      <c r="BQ19" s="6">
        <f>+每日电表读数!BR19-每日电表读数!BQ19</f>
        <v>49.5</v>
      </c>
      <c r="BR19" s="6">
        <f>+每日电表读数!BS19-每日电表读数!BR19</f>
        <v>44.30000000000291</v>
      </c>
      <c r="BS19" s="6">
        <f>+每日电表读数!BT19-每日电表读数!BS19</f>
        <v>14.899999999994179</v>
      </c>
      <c r="BT19" s="6">
        <f>+每日电表读数!BU19-每日电表读数!BT19</f>
        <v>59.900000000008731</v>
      </c>
      <c r="BU19" s="6">
        <f>+每日电表读数!BV19-每日电表读数!BU19</f>
        <v>51.69999999999709</v>
      </c>
      <c r="BV19" s="6">
        <f>+每日电表读数!BW19-每日电表读数!BV19</f>
        <v>45.899999999994179</v>
      </c>
      <c r="BW19" s="6">
        <f>+每日电表读数!BX19-每日电表读数!BW19</f>
        <v>49.30000000000291</v>
      </c>
      <c r="BX19" s="6">
        <f>+每日电表读数!BY19-每日电表读数!BX19</f>
        <v>40</v>
      </c>
      <c r="BY19" s="6">
        <f>+每日电表读数!BZ19-每日电表读数!BY19</f>
        <v>42</v>
      </c>
      <c r="BZ19" s="6">
        <f>+每日电表读数!CA19-每日电表读数!BZ19</f>
        <v>21.899999999994179</v>
      </c>
      <c r="CA19" s="6">
        <f>+每日电表读数!CB19-每日电表读数!CA19</f>
        <v>51.100000000005821</v>
      </c>
      <c r="CB19" s="6">
        <f>+每日电表读数!CC19-每日电表读数!CB19</f>
        <v>47</v>
      </c>
      <c r="CC19" s="6">
        <f>+每日电表读数!CD19-每日电表读数!CC19</f>
        <v>48.399999999994179</v>
      </c>
      <c r="CD19" s="6">
        <f>+每日电表读数!CE19-每日电表读数!CD19</f>
        <v>52.200000000011642</v>
      </c>
      <c r="CE19" s="6">
        <f>+每日电表读数!CF19-每日电表读数!CE19</f>
        <v>44.5</v>
      </c>
      <c r="CF19" s="6">
        <f>+每日电表读数!CG19-每日电表读数!CF19</f>
        <v>43.299999999988358</v>
      </c>
      <c r="CG19" s="6">
        <f>+每日电表读数!CH19-每日电表读数!CG19</f>
        <v>14.400000000008731</v>
      </c>
      <c r="CH19" s="6">
        <f>+每日电表读数!CI19-每日电表读数!CH19</f>
        <v>79.599999999991269</v>
      </c>
      <c r="CI19" s="6">
        <f>+每日电表读数!CJ19-每日电表读数!CI19</f>
        <v>67.600000000005821</v>
      </c>
      <c r="CJ19" s="6">
        <f>+每日电表读数!CK19-每日电表读数!CJ19</f>
        <v>53.19999999999709</v>
      </c>
      <c r="CK19" s="6">
        <f>+每日电表读数!CL19-每日电表读数!CK19</f>
        <v>45.5</v>
      </c>
      <c r="CL19" s="6">
        <f>+每日电表读数!CM19-每日电表读数!CL19</f>
        <v>41</v>
      </c>
      <c r="CM19" s="6">
        <f>+每日电表读数!CN19-每日电表读数!CM19</f>
        <v>47.400000000008731</v>
      </c>
      <c r="CN19" s="6">
        <f>+每日电表读数!CO19-每日电表读数!CN19</f>
        <v>14.69999999999709</v>
      </c>
      <c r="CO19" s="6">
        <f>+每日电表读数!CP19-每日电表读数!CO19</f>
        <v>72.30000000000291</v>
      </c>
      <c r="CP19" s="6">
        <f>+每日电表读数!CQ19-每日电表读数!CP19</f>
        <v>64.099999999991269</v>
      </c>
      <c r="CQ19" s="6">
        <f>+每日电表读数!CR19-每日电表读数!CQ19</f>
        <v>50.80000000000291</v>
      </c>
      <c r="CR19" s="6">
        <f>+每日电表读数!CS19-每日电表读数!CR19</f>
        <v>40.600000000005821</v>
      </c>
      <c r="CS19" s="6">
        <f>+每日电表读数!CT19-每日电表读数!CS19</f>
        <v>34</v>
      </c>
      <c r="CT19" s="6">
        <f>+每日电表读数!CU19-每日电表读数!CT19</f>
        <v>44.399999999994179</v>
      </c>
      <c r="CU19" s="6">
        <f>+每日电表读数!CV19-每日电表读数!CU19</f>
        <v>11.899999999994179</v>
      </c>
      <c r="CV19" s="6">
        <f>+每日电表读数!CW19-每日电表读数!CV19</f>
        <v>13.30000000000291</v>
      </c>
      <c r="CW19" s="6">
        <f>+每日电表读数!CX19-每日电表读数!CW19</f>
        <v>49.5</v>
      </c>
      <c r="CX19" s="6">
        <f>+每日电表读数!CY19-每日电表读数!CX19</f>
        <v>51.100000000005821</v>
      </c>
      <c r="CY19" s="6">
        <f>+每日电表读数!CZ19-每日电表读数!CY19</f>
        <v>37.599999999991269</v>
      </c>
      <c r="CZ19" s="6">
        <f>+每日电表读数!DA19-每日电表读数!CZ19</f>
        <v>45</v>
      </c>
      <c r="DA19" s="6">
        <f>+每日电表读数!DB19-每日电表读数!DA19</f>
        <v>31.600000000005821</v>
      </c>
      <c r="DB19" s="6">
        <f>+每日电表读数!DC19-每日电表读数!DB19</f>
        <v>15.399999999994179</v>
      </c>
      <c r="DC19" s="6">
        <f>+每日电表读数!DD19-每日电表读数!DC19</f>
        <v>47.400000000008731</v>
      </c>
      <c r="DD19" s="6">
        <f>+每日电表读数!DE19-每日电表读数!DD19</f>
        <v>39.69999999999709</v>
      </c>
      <c r="DE19" s="6">
        <f>+每日电表读数!DF19-每日电表读数!DE19</f>
        <v>43.30000000000291</v>
      </c>
      <c r="DF19" s="6">
        <f>+每日电表读数!DG19-每日电表读数!DF19</f>
        <v>37.899999999994179</v>
      </c>
      <c r="DG19" s="6">
        <f>+每日电表读数!DH19-每日电表读数!DG19</f>
        <v>32.69999999999709</v>
      </c>
      <c r="DH19" s="6">
        <f>+每日电表读数!DI19-每日电表读数!DH19</f>
        <v>33</v>
      </c>
      <c r="DI19" s="6">
        <f>+每日电表读数!DJ19-每日电表读数!DI19</f>
        <v>16.200000000011642</v>
      </c>
      <c r="DJ19" s="6">
        <f>+每日电表读数!DK19-每日电表读数!DJ19</f>
        <v>54.69999999999709</v>
      </c>
      <c r="DK19" s="6">
        <f>+每日电表读数!DL19-每日电表读数!DK19</f>
        <v>35.80000000000291</v>
      </c>
      <c r="DL19" s="6">
        <f>+每日电表读数!DM19-每日电表读数!DL19</f>
        <v>37.5</v>
      </c>
      <c r="DM19" s="6">
        <f>+每日电表读数!DN19-每日电表读数!DM19</f>
        <v>37.19999999999709</v>
      </c>
      <c r="DN19" s="6">
        <f>+每日电表读数!DO19-每日电表读数!DN19</f>
        <v>31.80000000000291</v>
      </c>
      <c r="DO19" s="6">
        <f>+每日电表读数!DP19-每日电表读数!DO19</f>
        <v>28.69999999999709</v>
      </c>
      <c r="DP19" s="6">
        <f>+每日电表读数!DQ19-每日电表读数!DP19</f>
        <v>14.80000000000291</v>
      </c>
      <c r="DQ19" s="6">
        <f>+每日电表读数!DR19-每日电表读数!DQ19</f>
        <v>29.799999999988358</v>
      </c>
      <c r="DR19" s="6">
        <f>+每日电表读数!DS19-每日电表读数!DR19</f>
        <v>36</v>
      </c>
      <c r="DS19" s="6">
        <f>+每日电表读数!DT19-每日电表读数!DS19</f>
        <v>12.700000000011642</v>
      </c>
      <c r="DT19" s="6">
        <f>+每日电表读数!DU19-每日电表读数!DT19</f>
        <v>13.099999999991269</v>
      </c>
      <c r="DU19" s="6">
        <f>+每日电表读数!DV19-每日电表读数!DU19</f>
        <v>24.900000000008731</v>
      </c>
      <c r="DV19" s="6">
        <f>+每日电表读数!DW19-每日电表读数!DV19</f>
        <v>24.799999999988358</v>
      </c>
      <c r="DW19" s="6">
        <f>+每日电表读数!DX19-每日电表读数!DW19</f>
        <v>13.600000000005821</v>
      </c>
      <c r="DX19" s="6">
        <f>+每日电表读数!DY19-每日电表读数!DX19</f>
        <v>36.899999999994179</v>
      </c>
      <c r="DY19" s="6">
        <f>+每日电表读数!DZ19-每日电表读数!DY19</f>
        <v>40</v>
      </c>
      <c r="DZ19" s="6">
        <f>+每日电表读数!EA19-每日电表读数!DZ19</f>
        <v>39.30000000000291</v>
      </c>
      <c r="EA19" s="6">
        <f>+每日电表读数!EB19-每日电表读数!EA19</f>
        <v>22.100000000005821</v>
      </c>
      <c r="EB19" s="6">
        <f>+每日电表读数!EC19-每日电表读数!EB19</f>
        <v>34.80000000000291</v>
      </c>
      <c r="EC19" s="6">
        <f>+每日电表读数!ED19-每日电表读数!EC19</f>
        <v>28.5</v>
      </c>
      <c r="ED19" s="6">
        <f>+每日电表读数!EE19-每日电表读数!ED19</f>
        <v>34.399999999994179</v>
      </c>
      <c r="EE19" s="6">
        <f>+每日电表读数!EF19-每日电表读数!EE19</f>
        <v>37.399999999994179</v>
      </c>
      <c r="EF19" s="6">
        <f>+每日电表读数!EG19-每日电表读数!EF19</f>
        <v>40.30000000000291</v>
      </c>
      <c r="EG19" s="6">
        <f>+每日电表读数!EH19-每日电表读数!EG19</f>
        <v>45.69999999999709</v>
      </c>
      <c r="EH19" s="6">
        <f>+每日电表读数!EI19-每日电表读数!EH19</f>
        <v>39.200000000011642</v>
      </c>
      <c r="EI19" s="6">
        <f>+每日电表读数!EJ19-每日电表读数!EI19</f>
        <v>49.599999999991269</v>
      </c>
      <c r="EJ19" s="6">
        <f>+每日电表读数!EK19-每日电表读数!EJ19</f>
        <v>52</v>
      </c>
      <c r="EK19" s="6">
        <f>+每日电表读数!EL19-每日电表读数!EK19</f>
        <v>32.19999999999709</v>
      </c>
      <c r="EL19" s="6">
        <f>+每日电表读数!EM19-每日电表读数!EL19</f>
        <v>41.100000000005821</v>
      </c>
      <c r="EM19" s="6">
        <f>+每日电表读数!EN19-每日电表读数!EM19</f>
        <v>47.80000000000291</v>
      </c>
      <c r="EN19" s="6">
        <f>+每日电表读数!EO19-每日电表读数!EN19</f>
        <v>42.599999999991269</v>
      </c>
      <c r="EO19" s="6">
        <f>+每日电表读数!EP19-每日电表读数!EO19</f>
        <v>44.600000000005821</v>
      </c>
      <c r="EP19" s="6">
        <f>+每日电表读数!EQ19-每日电表读数!EP19</f>
        <v>47.100000000005821</v>
      </c>
      <c r="EQ19" s="6">
        <f>+每日电表读数!ER19-每日电表读数!EQ19</f>
        <v>63.799999999988358</v>
      </c>
      <c r="ER19" s="6">
        <f>+每日电表读数!ES19-每日电表读数!ER19</f>
        <v>5.1000000000058208</v>
      </c>
      <c r="ES19" s="6">
        <f>+每日电表读数!ET19-每日电表读数!ES19</f>
        <v>58.19999999999709</v>
      </c>
      <c r="ET19" s="6">
        <f>+每日电表读数!EU19-每日电表读数!ET19</f>
        <v>77</v>
      </c>
      <c r="EU19" s="6">
        <f>+每日电表读数!EV19-每日电表读数!EU19</f>
        <v>62.600000000005821</v>
      </c>
      <c r="EV19" s="6">
        <f>+每日电表读数!EW19-每日电表读数!EV19</f>
        <v>72.599999999991269</v>
      </c>
      <c r="EW19" s="6">
        <f>+每日电表读数!EX19-每日电表读数!EW19</f>
        <v>78.200000000011642</v>
      </c>
      <c r="EX19" s="6">
        <f>+每日电表读数!EY19-每日电表读数!EX19</f>
        <v>73.899999999994179</v>
      </c>
      <c r="EY19" s="6">
        <f>+每日电表读数!EZ19-每日电表读数!EY19</f>
        <v>24.80000000000291</v>
      </c>
      <c r="EZ19" s="6">
        <f>+每日电表读数!FA19-每日电表读数!EZ19</f>
        <v>59.30000000000291</v>
      </c>
      <c r="FA19" s="6">
        <f>+每日电表读数!FB19-每日电表读数!FA19</f>
        <v>59</v>
      </c>
      <c r="FB19" s="6">
        <f>+每日电表读数!FC19-每日电表读数!FB19</f>
        <v>58.299999999988358</v>
      </c>
      <c r="FC19" s="6">
        <f>+每日电表读数!FD19-每日电表读数!FC19</f>
        <v>72.900000000008731</v>
      </c>
      <c r="FD19" s="6">
        <f>+每日电表读数!FE19-每日电表读数!FD19</f>
        <v>62.19999999999709</v>
      </c>
      <c r="FE19" s="6">
        <f>+每日电表读数!FF19-每日电表读数!FE19</f>
        <v>63.600000000005821</v>
      </c>
      <c r="FF19" s="6">
        <f>+每日电表读数!FG19-每日电表读数!FF19</f>
        <v>36.69999999999709</v>
      </c>
      <c r="FG19" s="6">
        <f>+每日电表读数!FH19-每日电表读数!FG19</f>
        <v>65.30000000000291</v>
      </c>
      <c r="FH19" s="6">
        <f>+每日电表读数!FI19-每日电表读数!FH19</f>
        <v>66.5</v>
      </c>
      <c r="FI19" s="6">
        <f>+每日电表读数!FJ19-每日电表读数!FI19</f>
        <v>57.599999999991269</v>
      </c>
      <c r="FJ19" s="6">
        <f>+每日电表读数!FK19-每日电表读数!FJ19</f>
        <v>77</v>
      </c>
      <c r="FK19" s="6">
        <f>+每日电表读数!FL19-每日电表读数!FK19</f>
        <v>67.900000000008731</v>
      </c>
      <c r="FL19" s="6">
        <f>+每日电表读数!FM19-每日电表读数!FL19</f>
        <v>63.599999999991269</v>
      </c>
      <c r="FM19" s="6">
        <f>+每日电表读数!FN19-每日电表读数!FM19</f>
        <v>46.69999999999709</v>
      </c>
      <c r="FN19" s="6">
        <f>+每日电表读数!FO19-每日电表读数!FN19</f>
        <v>64.5</v>
      </c>
      <c r="FO19" s="6">
        <f>+每日电表读数!FP19-每日电表读数!FO19</f>
        <v>67.400000000008731</v>
      </c>
      <c r="FP19" s="6">
        <f>+每日电表读数!FQ19-每日电表读数!FP19</f>
        <v>63.69999999999709</v>
      </c>
      <c r="FQ19" s="6">
        <f>+每日电表读数!FR19-每日电表读数!FQ19</f>
        <v>51.30000000000291</v>
      </c>
      <c r="FR19" s="6">
        <f>+每日电表读数!FS19-每日电表读数!FR19</f>
        <v>61.19999999999709</v>
      </c>
      <c r="FS19" s="6">
        <f>+每日电表读数!FT19-每日电表读数!FS19</f>
        <v>70.399999999994179</v>
      </c>
      <c r="FT19" s="6">
        <f>+每日电表读数!FU19-每日电表读数!FT19</f>
        <v>25</v>
      </c>
      <c r="FU19" s="6">
        <f>+每日电表读数!FV19-每日电表读数!FU19</f>
        <v>67.5</v>
      </c>
      <c r="FV19" s="6">
        <f>+每日电表读数!FW19-每日电表读数!FV19</f>
        <v>64.200000000011642</v>
      </c>
      <c r="FW19" s="6">
        <f>+每日电表读数!FX19-每日电表读数!FW19</f>
        <v>58.799999999988358</v>
      </c>
      <c r="FX19" s="6">
        <f>+每日电表读数!FY19-每日电表读数!FX19</f>
        <v>69.600000000005821</v>
      </c>
      <c r="FY19" s="6">
        <f>+每日电表读数!FZ19-每日电表读数!FY19</f>
        <v>69.5</v>
      </c>
      <c r="FZ19" s="6">
        <f>+每日电表读数!GA19-每日电表读数!FZ19</f>
        <v>59.30000000000291</v>
      </c>
      <c r="GA19" s="6">
        <f>+每日电表读数!GB19-每日电表读数!GA19</f>
        <v>13.5</v>
      </c>
      <c r="GB19" s="6">
        <f>+每日电表读数!GC19-每日电表读数!GB19</f>
        <v>51.599999999991269</v>
      </c>
      <c r="GC19" s="6">
        <f>+每日电表读数!GD19-每日电表读数!GC19</f>
        <v>56.900000000008731</v>
      </c>
      <c r="GD19" s="6">
        <f>+每日电表读数!GE19-每日电表读数!GD19</f>
        <v>58</v>
      </c>
      <c r="GE19" s="6">
        <f>+每日电表读数!GF19-每日电表读数!GE19</f>
        <v>64.899999999994179</v>
      </c>
      <c r="GF19" s="6">
        <f>+每日电表读数!GG19-每日电表读数!GF19</f>
        <v>55.80000000000291</v>
      </c>
      <c r="GG19" s="6">
        <f>+每日电表读数!GH19-每日电表读数!GG19</f>
        <v>55.399999999994179</v>
      </c>
      <c r="GH19" s="6">
        <f>+每日电表读数!GI19-每日电表读数!GH19</f>
        <v>11.80000000000291</v>
      </c>
      <c r="GI19" s="6">
        <f>+每日电表读数!GJ19-每日电表读数!GI19</f>
        <v>60.400000000008731</v>
      </c>
      <c r="GJ19" s="6">
        <f>+每日电表读数!GK19-每日电表读数!GJ19</f>
        <v>53.399999999994179</v>
      </c>
      <c r="GK19" s="6">
        <f>+每日电表读数!GL19-每日电表读数!GK19</f>
        <v>51.30000000000291</v>
      </c>
      <c r="GL19" s="6">
        <f>+每日电表读数!GM19-每日电表读数!GL19</f>
        <v>53.399999999994179</v>
      </c>
      <c r="GM19" s="6">
        <f>+每日电表读数!GN19-每日电表读数!GM19</f>
        <v>46.80000000000291</v>
      </c>
      <c r="GN19" s="6">
        <f>+每日电表读数!GO19-每日电表读数!GN19</f>
        <v>38.69999999999709</v>
      </c>
      <c r="GO19" s="6">
        <f>+每日电表读数!GP19-每日电表读数!GO19</f>
        <v>34.600000000005821</v>
      </c>
      <c r="GP19" s="6">
        <f>+每日电表读数!GQ19-每日电表读数!GP19</f>
        <v>64.899999999994179</v>
      </c>
      <c r="GQ19" s="6">
        <f>+每日电表读数!GR19-每日电表读数!GQ19</f>
        <v>43.30000000000291</v>
      </c>
      <c r="GR19" s="6">
        <f>+每日电表读数!GS19-每日电表读数!GR19</f>
        <v>41</v>
      </c>
      <c r="GS19" s="6">
        <f>+每日电表读数!GT19-每日电表读数!GS19</f>
        <v>49.600000000005821</v>
      </c>
      <c r="GT19" s="6">
        <f>+每日电表读数!GU19-每日电表读数!GT19</f>
        <v>49.599999999991269</v>
      </c>
      <c r="GU19" s="6">
        <f>+每日电表读数!GV19-每日电表读数!GU19</f>
        <v>39.400000000008731</v>
      </c>
      <c r="GV19" s="6">
        <f>+每日电表读数!GW19-每日电表读数!GV19</f>
        <v>15.899999999994179</v>
      </c>
      <c r="GW19" s="6">
        <f>+每日电表读数!GX19-每日电表读数!GW19</f>
        <v>30.19999999999709</v>
      </c>
      <c r="GX19" s="6">
        <f>+每日电表读数!GY19-每日电表读数!GX19</f>
        <v>14.5</v>
      </c>
      <c r="GY19" s="6">
        <f>+每日电表读数!GZ19-每日电表读数!GY19</f>
        <v>40.5</v>
      </c>
      <c r="GZ19" s="6">
        <f>+每日电表读数!HA19-每日电表读数!GZ19</f>
        <v>40.30000000000291</v>
      </c>
      <c r="HA19" s="6">
        <f>+每日电表读数!HB19-每日电表读数!HA19</f>
        <v>41.5</v>
      </c>
      <c r="HB19" s="6">
        <f>+每日电表读数!HC19-每日电表读数!HB19</f>
        <v>34.600000000005821</v>
      </c>
      <c r="HC19" s="6">
        <f>+每日电表读数!HD19-每日电表读数!HC19</f>
        <v>15.299999999988358</v>
      </c>
      <c r="HD19" s="6">
        <f>+每日电表读数!HE19-每日电表读数!HD19</f>
        <v>41.200000000011642</v>
      </c>
      <c r="HE19" s="6">
        <f>+每日电表读数!HF19-每日电表读数!HE19</f>
        <v>44.399999999994179</v>
      </c>
      <c r="HF19" s="6">
        <f>+每日电表读数!HG19-每日电表读数!HF19</f>
        <v>42.19999999999709</v>
      </c>
      <c r="HG19" s="6">
        <f>+每日电表读数!HH19-每日电表读数!HG19</f>
        <v>41.900000000008731</v>
      </c>
      <c r="HH19" s="6">
        <f>+每日电表读数!HI19-每日电表读数!HH19</f>
        <v>43.399999999994179</v>
      </c>
      <c r="HI19" s="6">
        <f>+每日电表读数!HJ19-每日电表读数!HI19</f>
        <v>40</v>
      </c>
      <c r="HJ19" s="6">
        <f>+每日电表读数!HK19-每日电表读数!HJ19</f>
        <v>15.80000000000291</v>
      </c>
      <c r="HK19" s="6">
        <f>+每日电表读数!HL19-每日电表读数!HK19</f>
        <v>46</v>
      </c>
      <c r="HL19" s="6">
        <f>+每日电表读数!HM19-每日电表读数!HL19</f>
        <v>43.30000000000291</v>
      </c>
      <c r="HM19" s="6">
        <f>+每日电表读数!HN19-每日电表读数!HM19</f>
        <v>42.19999999999709</v>
      </c>
      <c r="HN19" s="6">
        <f>+每日电表读数!HO19-每日电表读数!HN19</f>
        <v>46.599999999991269</v>
      </c>
      <c r="HO19" s="6">
        <f>+每日电表读数!HP19-每日电表读数!HO19</f>
        <v>35.600000000005821</v>
      </c>
      <c r="HP19" s="6">
        <f>+每日电表读数!HQ19-每日电表读数!HP19</f>
        <v>36</v>
      </c>
      <c r="HQ19" s="6">
        <f>+每日电表读数!HR19-每日电表读数!HQ19</f>
        <v>14.30000000000291</v>
      </c>
      <c r="HR19" s="6">
        <f>+每日电表读数!HS19-每日电表读数!HR19</f>
        <v>38.69999999999709</v>
      </c>
      <c r="HS19" s="6">
        <f>+每日电表读数!HT19-每日电表读数!HS19</f>
        <v>32.80000000000291</v>
      </c>
      <c r="HT19" s="6">
        <f>+每日电表读数!HU19-每日电表读数!HT19</f>
        <v>35.30000000000291</v>
      </c>
      <c r="HU19" s="6">
        <f>+每日电表读数!HV19-每日电表读数!HU19</f>
        <v>33.5</v>
      </c>
      <c r="HV19" s="6">
        <f>+每日电表读数!HW19-每日电表读数!HV19</f>
        <v>33.19999999999709</v>
      </c>
      <c r="HW19" s="6">
        <f>+每日电表读数!HX19-每日电表读数!HW19</f>
        <v>32.30000000000291</v>
      </c>
      <c r="HX19" s="6">
        <f>+每日电表读数!HY19-每日电表读数!HX19</f>
        <v>15.599999999991269</v>
      </c>
      <c r="HY19" s="6">
        <f>+每日电表读数!HZ19-每日电表读数!HY19</f>
        <v>42.80000000000291</v>
      </c>
      <c r="HZ19" s="6">
        <f>+每日电表读数!IA19-每日电表读数!HZ19</f>
        <v>38.69999999999709</v>
      </c>
      <c r="IA19" s="6">
        <f>+每日电表读数!IB19-每日电表读数!IA19</f>
        <v>39.30000000000291</v>
      </c>
      <c r="IB19" s="6">
        <f>+每日电表读数!IC19-每日电表读数!IB19</f>
        <v>41.80000000000291</v>
      </c>
      <c r="IC19" s="6">
        <f>+每日电表读数!ID19-每日电表读数!IC19</f>
        <v>44.30000000000291</v>
      </c>
      <c r="ID19" s="6">
        <f>+每日电表读数!IE19-每日电表读数!ID19</f>
        <v>39.799999999988358</v>
      </c>
      <c r="IE19" s="6">
        <f>+每日电表读数!IF19-每日电表读数!IE19</f>
        <v>16.600000000005821</v>
      </c>
      <c r="IF19" s="6">
        <f>+每日电表读数!IG19-每日电表读数!IF19</f>
        <v>39.5</v>
      </c>
      <c r="IG19" s="6">
        <f>+每日电表读数!IH19-每日电表读数!IG19</f>
        <v>34.19999999999709</v>
      </c>
      <c r="IH19" s="6">
        <f>+每日电表读数!II19-每日电表读数!IH19</f>
        <v>40.5</v>
      </c>
      <c r="II19" s="6">
        <f>+每日电表读数!IJ19-每日电表读数!II19</f>
        <v>38.19999999999709</v>
      </c>
      <c r="IJ19" s="6">
        <f>+每日电表读数!IK19-每日电表读数!IJ19</f>
        <v>39.5</v>
      </c>
      <c r="IK19" s="6">
        <f>+每日电表读数!IL19-每日电表读数!IK19</f>
        <v>18.200000000011642</v>
      </c>
      <c r="IL19" s="6">
        <f>+每日电表读数!IM19-每日电表读数!IL19</f>
        <v>16.69999999999709</v>
      </c>
      <c r="IM19" s="6">
        <f>+每日电表读数!IN19-每日电表读数!IM19</f>
        <v>15.19999999999709</v>
      </c>
      <c r="IN19" s="6">
        <f>+每日电表读数!IO19-每日电表读数!IN19</f>
        <v>11.399999999994179</v>
      </c>
      <c r="IO19" s="6">
        <f>+每日电表读数!IP19-每日电表读数!IO19</f>
        <v>40.700000000011642</v>
      </c>
      <c r="IP19" s="6">
        <f>+每日电表读数!IQ19-每日电表读数!IP19</f>
        <v>42.399999999994179</v>
      </c>
      <c r="IQ19" s="6">
        <f>+每日电表读数!IR19-每日电表读数!IQ19</f>
        <v>39.69999999999709</v>
      </c>
      <c r="IR19" s="6">
        <f>+每日电表读数!IS19-每日电表读数!IR19</f>
        <v>38</v>
      </c>
      <c r="IS19" s="6">
        <f>+每日电表读数!IT19-每日电表读数!IS19</f>
        <v>16.400000000008731</v>
      </c>
      <c r="IT19" s="6">
        <f>+每日电表读数!IU19-每日电表读数!IT19</f>
        <v>40.599999999991269</v>
      </c>
      <c r="IU19" s="6">
        <f>+每日电表读数!IV19-每日电表读数!IU19</f>
        <v>36</v>
      </c>
      <c r="IV19" s="6">
        <f>+每日电表读数!IW19-每日电表读数!IV19</f>
        <v>34.19999999999709</v>
      </c>
      <c r="IW19" s="6">
        <f>+每日电表读数!IX19-每日电表读数!IW19</f>
        <v>36.600000000005821</v>
      </c>
      <c r="IX19" s="6">
        <f>+每日电表读数!IY19-每日电表读数!IX19</f>
        <v>35.30000000000291</v>
      </c>
      <c r="IY19" s="6">
        <f>+每日电表读数!IZ19-每日电表读数!IY19</f>
        <v>34.599999999991269</v>
      </c>
      <c r="IZ19" s="6">
        <f>+每日电表读数!JA19-每日电表读数!IZ19</f>
        <v>15.5</v>
      </c>
      <c r="JA19" s="6">
        <f>+每日电表读数!JB19-每日电表读数!JA19</f>
        <v>33.900000000008731</v>
      </c>
      <c r="JB19" s="6">
        <f>+每日电表读数!JC19-每日电表读数!JB19</f>
        <v>36.30000000000291</v>
      </c>
      <c r="JC19" s="6">
        <f>+每日电表读数!JD19-每日电表读数!JC19</f>
        <v>33.399999999994179</v>
      </c>
      <c r="JD19" s="6">
        <f>+每日电表读数!JE19-每日电表读数!JD19</f>
        <v>39.399999999994179</v>
      </c>
      <c r="JE19" s="6">
        <f>+每日电表读数!JF19-每日电表读数!JE19</f>
        <v>35.700000000011642</v>
      </c>
      <c r="JF19" s="6">
        <f>+每日电表读数!JG19-每日电表读数!JF19</f>
        <v>34</v>
      </c>
      <c r="JG19" s="6">
        <f>+每日电表读数!JH19-每日电表读数!JG19</f>
        <v>14.299999999988358</v>
      </c>
      <c r="JH19" s="6">
        <f>+每日电表读数!JI19-每日电表读数!JH19</f>
        <v>29.200000000011642</v>
      </c>
      <c r="JI19" s="6">
        <f>+每日电表读数!JJ19-每日电表读数!JI19</f>
        <v>32.799999999988358</v>
      </c>
      <c r="JJ19" s="6">
        <f>+每日电表读数!JK19-每日电表读数!JJ19</f>
        <v>36.600000000005821</v>
      </c>
      <c r="JK19" s="6">
        <f>+每日电表读数!JL19-每日电表读数!JK19</f>
        <v>31.899999999994179</v>
      </c>
      <c r="JL19" s="6">
        <f>+每日电表读数!JM19-每日电表读数!JL19</f>
        <v>34.5</v>
      </c>
      <c r="JM19" s="6">
        <f>+每日电表读数!JN19-每日电表读数!JM19</f>
        <v>32.80000000000291</v>
      </c>
      <c r="JN19" s="6">
        <f>+每日电表读数!JO19-每日电表读数!JN19</f>
        <v>13.100000000005821</v>
      </c>
      <c r="JO19" s="6">
        <f>+每日电表读数!JP19-每日电表读数!JO19</f>
        <v>32</v>
      </c>
      <c r="JP19" s="6">
        <f>+每日电表读数!JQ19-每日电表读数!JP19</f>
        <v>27</v>
      </c>
      <c r="JQ19" s="6">
        <f>+每日电表读数!JR19-每日电表读数!JQ19</f>
        <v>35.099999999991269</v>
      </c>
      <c r="JR19" s="6">
        <f>+每日电表读数!JS19-每日电表读数!JR19</f>
        <v>30.100000000005821</v>
      </c>
      <c r="JS19" s="6">
        <f>+每日电表读数!JT19-每日电表读数!JS19</f>
        <v>45.69999999999709</v>
      </c>
      <c r="JT19" s="6">
        <f>+每日电表读数!JU19-每日电表读数!JT19</f>
        <v>34.30000000000291</v>
      </c>
      <c r="JU19" s="6">
        <f>+每日电表读数!JV19-每日电表读数!JU19</f>
        <v>12.899999999994179</v>
      </c>
      <c r="JV19" s="6">
        <f>+每日电表读数!JW19-每日电表读数!JV19</f>
        <v>28.5</v>
      </c>
      <c r="JW19" s="6">
        <f>+每日电表读数!JX19-每日电表读数!JW19</f>
        <v>28.80000000000291</v>
      </c>
      <c r="JX19" s="6">
        <f>+每日电表读数!JY19-每日电表读数!JX19</f>
        <v>31.5</v>
      </c>
      <c r="JY19" s="6">
        <f>+每日电表读数!JZ19-每日电表读数!JY19</f>
        <v>40</v>
      </c>
      <c r="JZ19" s="6">
        <f>+每日电表读数!KA19-每日电表读数!JZ19</f>
        <v>41</v>
      </c>
      <c r="KA19" s="6">
        <f>+每日电表读数!KB19-每日电表读数!KA19</f>
        <v>36.600000000005821</v>
      </c>
      <c r="KB19" s="6">
        <f>+每日电表读数!KC19-每日电表读数!KB19</f>
        <v>14</v>
      </c>
      <c r="KC19" s="6">
        <f>+每日电表读数!KD19-每日电表读数!KC19</f>
        <v>27.80000000000291</v>
      </c>
      <c r="KD19" s="6">
        <f>+每日电表读数!KE19-每日电表读数!KD19</f>
        <v>34.19999999999709</v>
      </c>
      <c r="KE19" s="6">
        <f>+每日电表读数!KF19-每日电表读数!KE19</f>
        <v>41.899999999994179</v>
      </c>
      <c r="KF19" s="6">
        <f>+每日电表读数!KG19-每日电表读数!KF19</f>
        <v>33</v>
      </c>
      <c r="KG19" s="6">
        <f>+每日电表读数!KH19-每日电表读数!KG19</f>
        <v>46.400000000008731</v>
      </c>
      <c r="KH19" s="6">
        <f>+每日电表读数!KI19-每日电表读数!KH19</f>
        <v>37.5</v>
      </c>
      <c r="KI19" s="6">
        <f>+每日电表读数!KJ19-每日电表读数!KI19</f>
        <v>14.19999999999709</v>
      </c>
      <c r="KJ19" s="6">
        <f>+每日电表读数!KK19-每日电表读数!KJ19</f>
        <v>43</v>
      </c>
      <c r="KK19" s="6">
        <f>+每日电表读数!KL19-每日电表读数!KK19</f>
        <v>40.399999999994179</v>
      </c>
      <c r="KL19" s="6">
        <f>+每日电表读数!KM19-每日电表读数!KL19</f>
        <v>43.19999999999709</v>
      </c>
      <c r="KM19" s="6">
        <f>+每日电表读数!KN19-每日电表读数!KM19</f>
        <v>37.200000000011642</v>
      </c>
      <c r="KN19" s="6">
        <f>+每日电表读数!KO19-每日电表读数!KN19</f>
        <v>34.799999999988358</v>
      </c>
      <c r="KO19" s="6">
        <f>+每日电表读数!KP19-每日电表读数!KO19</f>
        <v>30.30000000000291</v>
      </c>
      <c r="KP19" s="6">
        <f>+每日电表读数!KQ19-每日电表读数!KP19</f>
        <v>12.30000000000291</v>
      </c>
      <c r="KQ19" s="6">
        <f>+每日电表读数!KR19-每日电表读数!KQ19</f>
        <v>39.5</v>
      </c>
      <c r="KR19" s="6">
        <f>+每日电表读数!KS19-每日电表读数!KR19</f>
        <v>38.100000000005821</v>
      </c>
      <c r="KS19" s="6">
        <f>+每日电表读数!KT19-每日电表读数!KS19</f>
        <v>39.299999999988358</v>
      </c>
      <c r="KT19" s="6">
        <f>+每日电表读数!KU19-每日电表读数!KT19</f>
        <v>41</v>
      </c>
      <c r="KU19" s="6">
        <f>+每日电表读数!KV19-每日电表读数!KU19</f>
        <v>27</v>
      </c>
      <c r="KV19" s="6">
        <f>+每日电表读数!KW19-每日电表读数!KV19</f>
        <v>28.5</v>
      </c>
      <c r="KW19" s="6">
        <f>+每日电表读数!KX19-每日电表读数!KW19</f>
        <v>11.700000000011642</v>
      </c>
      <c r="KX19" s="6">
        <f>+每日电表读数!KY19-每日电表读数!KX19</f>
        <v>37.099999999991269</v>
      </c>
      <c r="KY19" s="6">
        <f>+每日电表读数!KZ19-每日电表读数!KY19</f>
        <v>34.5</v>
      </c>
      <c r="KZ19" s="6">
        <f>+每日电表读数!LA19-每日电表读数!KZ19</f>
        <v>32.30000000000291</v>
      </c>
      <c r="LA19" s="6">
        <f>+每日电表读数!LB19-每日电表读数!LA19</f>
        <v>31</v>
      </c>
      <c r="LB19" s="6">
        <f>+每日电表读数!LC19-每日电表读数!LB19</f>
        <v>27.600000000005821</v>
      </c>
      <c r="LC19" s="6">
        <f>+每日电表读数!LD19-每日电表读数!LC19</f>
        <v>27</v>
      </c>
      <c r="LD19" s="6">
        <f>+每日电表读数!LE19-每日电表读数!LD19</f>
        <v>7.7999999999883585</v>
      </c>
      <c r="LE19" s="6">
        <f>+每日电表读数!LF19-每日电表读数!LE19</f>
        <v>34.200000000011642</v>
      </c>
      <c r="LF19" s="6">
        <f>+每日电表读数!LG19-每日电表读数!LF19</f>
        <v>32</v>
      </c>
      <c r="LG19" s="6">
        <f>+每日电表读数!LH19-每日电表读数!LG19</f>
        <v>32.299999999988358</v>
      </c>
      <c r="LH19" s="6">
        <f>+每日电表读数!LI19-每日电表读数!LH19</f>
        <v>31.600000000005821</v>
      </c>
      <c r="LI19" s="6">
        <f>+每日电表读数!LJ19-每日电表读数!LI19</f>
        <v>33</v>
      </c>
      <c r="LJ19" s="6">
        <f>+每日电表读数!LK19-每日电表读数!LJ19</f>
        <v>35.100000000005821</v>
      </c>
      <c r="LK19" s="6">
        <f>+每日电表读数!LL19-每日电表读数!LK19</f>
        <v>14.299999999988358</v>
      </c>
      <c r="LL19" s="6">
        <f>+每日电表读数!LM19-每日电表读数!LL19</f>
        <v>39.900000000008731</v>
      </c>
      <c r="LM19" s="6">
        <f>+每日电表读数!LN19-每日电表读数!LM19</f>
        <v>27.899999999994179</v>
      </c>
      <c r="LN19" s="6">
        <f>+每日电表读数!LO19-每日电表读数!LN19</f>
        <v>41.400000000008731</v>
      </c>
      <c r="LO19" s="6">
        <f>+每日电表读数!LP19-每日电表读数!LO19</f>
        <v>32.899999999994179</v>
      </c>
      <c r="LP19" s="6">
        <f>+每日电表读数!LQ19-每日电表读数!LP19</f>
        <v>29</v>
      </c>
      <c r="LQ19" s="6">
        <f>+每日电表读数!LR19-每日电表读数!LQ19</f>
        <v>30.30000000000291</v>
      </c>
      <c r="LR19" s="6">
        <f>+每日电表读数!LS19-每日电表读数!LR19</f>
        <v>12.80000000000291</v>
      </c>
      <c r="LS19" s="6">
        <f>+每日电表读数!LT19-每日电表读数!LS19</f>
        <v>34.899999999994179</v>
      </c>
      <c r="LT19" s="6">
        <f>+每日电表读数!LU19-每日电表读数!LT19</f>
        <v>38.5</v>
      </c>
      <c r="LU19" s="6">
        <f>+每日电表读数!LV19-每日电表读数!LU19</f>
        <v>31.30000000000291</v>
      </c>
      <c r="LV19" s="6">
        <f>+每日电表读数!LW19-每日电表读数!LV19</f>
        <v>33.899999999994179</v>
      </c>
      <c r="LW19" s="6">
        <f>+每日电表读数!LX19-每日电表读数!LW19</f>
        <v>30.900000000008731</v>
      </c>
      <c r="LX19" s="6">
        <f>+每日电表读数!LY19-每日电表读数!LX19</f>
        <v>26.69999999999709</v>
      </c>
      <c r="LY19" s="6">
        <f>+每日电表读数!LZ19-每日电表读数!LY19</f>
        <v>12.19999999999709</v>
      </c>
      <c r="LZ19" s="6">
        <f>+每日电表读数!MA19-每日电表读数!LZ19</f>
        <v>25.30000000000291</v>
      </c>
      <c r="MA19" s="6">
        <f>+每日电表读数!MB19-每日电表读数!MA19</f>
        <v>37.599999999991269</v>
      </c>
      <c r="MB19" s="6">
        <f>+每日电表读数!MC19-每日电表读数!MB19</f>
        <v>34.600000000005821</v>
      </c>
      <c r="MC19" s="6">
        <f>+每日电表读数!MD19-每日电表读数!MC19</f>
        <v>36.80000000000291</v>
      </c>
      <c r="MD19" s="6">
        <f>+每日电表读数!ME19-每日电表读数!MD19</f>
        <v>34.30000000000291</v>
      </c>
      <c r="ME19" s="6">
        <f>+每日电表读数!MF19-每日电表读数!ME19</f>
        <v>38</v>
      </c>
      <c r="MF19" s="6">
        <f>+每日电表读数!MG19-每日电表读数!MF19</f>
        <v>11</v>
      </c>
      <c r="MG19" s="6">
        <f>+每日电表读数!MH19-每日电表读数!MG19</f>
        <v>43</v>
      </c>
      <c r="MH19" s="6">
        <f>+每日电表读数!MI19-每日电表读数!MH19</f>
        <v>41.299999999988358</v>
      </c>
      <c r="MI19" s="6">
        <f>+每日电表读数!MJ19-每日电表读数!MI19</f>
        <v>47.80000000000291</v>
      </c>
      <c r="MJ19" s="6">
        <f>+每日电表读数!MK19-每日电表读数!MJ19</f>
        <v>44.69999999999709</v>
      </c>
      <c r="MK19" s="6">
        <f>+每日电表读数!ML19-每日电表读数!MK19</f>
        <v>36</v>
      </c>
      <c r="ML19" s="6">
        <f>+每日电表读数!MM19-每日电表读数!ML19</f>
        <v>30.200000000011642</v>
      </c>
      <c r="MM19" s="6">
        <f>+每日电表读数!MN19-每日电表读数!MM19</f>
        <v>13.099999999991269</v>
      </c>
      <c r="MN19" s="6">
        <f>+每日电表读数!MO19-每日电表读数!MN19</f>
        <v>45</v>
      </c>
      <c r="MO19" s="6">
        <f>+每日电表读数!MP19-每日电表读数!MO19</f>
        <v>32.30000000000291</v>
      </c>
      <c r="MP19" s="6">
        <f>+每日电表读数!MQ19-每日电表读数!MP19</f>
        <v>38.5</v>
      </c>
      <c r="MQ19" s="6">
        <f>+每日电表读数!MR19-每日电表读数!MQ19</f>
        <v>42</v>
      </c>
      <c r="MR19" s="6">
        <f>+每日电表读数!MS19-每日电表读数!MR19</f>
        <v>39</v>
      </c>
      <c r="MS19" s="6">
        <f>+每日电表读数!MT19-每日电表读数!MS19</f>
        <v>27.19999999999709</v>
      </c>
      <c r="MT19" s="6">
        <f>+每日电表读数!MU19-每日电表读数!MT19</f>
        <v>13.400000000008731</v>
      </c>
      <c r="MU19" s="6">
        <f>+每日电表读数!MV19-每日电表读数!MU19</f>
        <v>29.599999999991269</v>
      </c>
      <c r="MV19" s="6">
        <f>+每日电表读数!MW19-每日电表读数!MV19</f>
        <v>32.5</v>
      </c>
      <c r="MW19" s="6">
        <f>+每日电表读数!MX19-每日电表读数!MW19</f>
        <v>28.100000000005821</v>
      </c>
      <c r="MX19" s="6">
        <f>+每日电表读数!MY19-每日电表读数!MX19</f>
        <v>35.899999999994179</v>
      </c>
      <c r="MY19" s="6">
        <f>+每日电表读数!MZ19-每日电表读数!MY19</f>
        <v>34.30000000000291</v>
      </c>
      <c r="MZ19" s="6">
        <f>+每日电表读数!NA19-每日电表读数!MZ19</f>
        <v>26</v>
      </c>
      <c r="NA19" s="6">
        <f>+每日电表读数!NB19-每日电表读数!NA19</f>
        <v>12.69999999999709</v>
      </c>
      <c r="NB19" s="6">
        <f>+每日电表读数!NC19-每日电表读数!NB19</f>
        <v>27.80000000000291</v>
      </c>
      <c r="NC19" s="6">
        <f>+每日电表读数!ND19-每日电表读数!NC19</f>
        <v>28.30000000000291</v>
      </c>
      <c r="ND19" s="6">
        <f>+每日电表读数!NE19-每日电表读数!ND19</f>
        <v>21</v>
      </c>
      <c r="NE19" s="6">
        <f>+每日电表读数!NF19-每日电表读数!NE19</f>
        <v>15.80000000000291</v>
      </c>
      <c r="NF19" s="6">
        <f>+每日电表读数!NG19-每日电表读数!NF19</f>
        <v>33.19999999999709</v>
      </c>
      <c r="NG19" s="6">
        <f>+每日电表读数!NH19-每日电表读数!NG19</f>
        <v>31.30000000000291</v>
      </c>
      <c r="NH19" s="6">
        <f>+每日电表读数!NI19-每日电表读数!NH19</f>
        <v>11.69999999999709</v>
      </c>
      <c r="NI19" s="6">
        <f>+每日电表读数!NJ19-每日电表读数!NI19</f>
        <v>34</v>
      </c>
      <c r="NJ19" s="6">
        <f>+每日电表读数!NK19-每日电表读数!NJ19</f>
        <v>34.399999999994179</v>
      </c>
      <c r="NK19" s="6">
        <f>+每日电表读数!NL19-每日电表读数!NK19</f>
        <v>39</v>
      </c>
      <c r="NL19" s="6">
        <f>+每日电表读数!NM19-每日电表读数!NL19</f>
        <v>39.900000000008731</v>
      </c>
      <c r="NM19" s="6">
        <f>+每日电表读数!NN19-每日电表读数!NM19</f>
        <v>36.5</v>
      </c>
      <c r="NN19" s="6">
        <f>+每日电表读数!NO19-每日电表读数!NN19</f>
        <v>11.399999999994179</v>
      </c>
      <c r="NO19" s="6">
        <f>+每日电表读数!NP19-每日电表读数!NO19</f>
        <v>11.69999999999709</v>
      </c>
      <c r="NP19" s="6">
        <f>+每日电表读数!NQ19-每日电表读数!NP19</f>
        <v>50.5</v>
      </c>
      <c r="NQ19" s="6">
        <f>+每日电表读数!NR19-每日电表读数!NQ19</f>
        <v>37.80000000000291</v>
      </c>
      <c r="NR19" s="6">
        <f>+每日电表读数!NS19-每日电表读数!NR19</f>
        <v>33.30000000000291</v>
      </c>
      <c r="NS19" s="6">
        <f>+每日电表读数!NT19-每日电表读数!NS19</f>
        <v>31.899999999994179</v>
      </c>
      <c r="NT19" s="6">
        <f>+每日电表读数!NU19-每日电表读数!NT19</f>
        <v>33.30000000000291</v>
      </c>
      <c r="NU19" s="6">
        <f>+每日电表读数!NV19-每日电表读数!NU19</f>
        <v>25.600000000005821</v>
      </c>
      <c r="NV19" s="6">
        <f>+每日电表读数!NW19-每日电表读数!NV19</f>
        <v>10.19999999999709</v>
      </c>
      <c r="NW19" s="6">
        <f>+每日电表读数!NX19-每日电表读数!NW19</f>
        <v>25.5</v>
      </c>
      <c r="NX19" s="6">
        <f>+每日电表读数!NY19-每日电表读数!NX19</f>
        <v>32.30000000000291</v>
      </c>
      <c r="NY19" s="6">
        <f>+每日电表读数!NZ19-每日电表读数!NY19</f>
        <v>27.399999999994179</v>
      </c>
      <c r="NZ19" s="6">
        <f>+每日电表读数!OA19-每日电表读数!NZ19</f>
        <v>26.399999999994179</v>
      </c>
      <c r="OA19" s="6">
        <f>+每日电表读数!OB19-每日电表读数!OA19</f>
        <v>28</v>
      </c>
      <c r="OB19" s="6">
        <f>+每日电表读数!OC19-每日电表读数!OB19</f>
        <v>12.700000000011642</v>
      </c>
      <c r="OC19" s="6">
        <f>+每日电表读数!OD19-每日电表读数!OC19</f>
        <v>13.19999999999709</v>
      </c>
      <c r="OD19" s="6">
        <f>+每日电表读数!OE19-每日电表读数!OD19</f>
        <v>18.69999999999709</v>
      </c>
      <c r="OE19" s="6">
        <f>+每日电表读数!OF19-每日电表读数!OE19</f>
        <v>25.600000000005821</v>
      </c>
      <c r="OF19" s="6">
        <f>+每日电表读数!OG19-每日电表读数!OF19</f>
        <v>26</v>
      </c>
      <c r="OG19" s="6">
        <f>+每日电表读数!OH19-每日电表读数!OG19</f>
        <v>28.899999999994179</v>
      </c>
      <c r="OH19" s="6">
        <f>+每日电表读数!OI19-每日电表读数!OH19</f>
        <v>28</v>
      </c>
      <c r="OI19" s="6">
        <f>+每日电表读数!OJ19-每日电表读数!OI19</f>
        <v>25.80000000000291</v>
      </c>
      <c r="OJ19" s="6">
        <f>+每日电表读数!OK19-每日电表读数!OJ19</f>
        <v>13.099999999991269</v>
      </c>
      <c r="OK19" s="6">
        <f>+每日电表读数!OL19-每日电表读数!OK19</f>
        <v>35.30000000000291</v>
      </c>
      <c r="OL19" s="6">
        <f>+每日电表读数!OM19-每日电表读数!OL19</f>
        <v>47.30000000000291</v>
      </c>
      <c r="OM19" s="6">
        <f>+每日电表读数!ON19-每日电表读数!OM19</f>
        <v>30.899999999994179</v>
      </c>
      <c r="ON19" s="6">
        <f>+每日电表读数!OO19-每日电表读数!ON19</f>
        <v>32.900000000008731</v>
      </c>
      <c r="OO19" s="6">
        <f>+每日电表读数!OP19-每日电表读数!OO19</f>
        <v>36.599999999991269</v>
      </c>
      <c r="OP19" s="6">
        <f>+每日电表读数!OQ19-每日电表读数!OP19</f>
        <v>28.400000000008731</v>
      </c>
      <c r="OQ19" s="6">
        <f>+每日电表读数!OR19-每日电表读数!OQ19</f>
        <v>28.80000000000291</v>
      </c>
      <c r="OR19" s="6">
        <f>+每日电表读数!OS19-每日电表读数!OR19</f>
        <v>31</v>
      </c>
      <c r="OS19" s="6">
        <f>+每日电表读数!OT19-每日电表读数!OS19</f>
        <v>29.19999999999709</v>
      </c>
      <c r="OT19" s="6">
        <f>+每日电表读数!OU19-每日电表读数!OT19</f>
        <v>32.599999999991269</v>
      </c>
      <c r="OU19" s="6">
        <f>+每日电表读数!OV19-每日电表读数!OU19</f>
        <v>22.700000000011642</v>
      </c>
      <c r="OV19" s="6">
        <f>+每日电表读数!OW19-每日电表读数!OV19</f>
        <v>18.399999999994179</v>
      </c>
      <c r="OW19" s="6">
        <f>+每日电表读数!OX19-每日电表读数!OW19</f>
        <v>22.399999999994179</v>
      </c>
      <c r="OX19" s="6">
        <f>+每日电表读数!OY19-每日电表读数!OX19</f>
        <v>12.600000000005821</v>
      </c>
      <c r="OY19" s="6">
        <f>+每日电表读数!OZ19-每日电表读数!OY19</f>
        <v>12.69999999999709</v>
      </c>
      <c r="OZ19" s="6">
        <f>+每日电表读数!PA19-每日电表读数!OZ19</f>
        <v>12.600000000005821</v>
      </c>
      <c r="PA19" s="6">
        <f>+每日电表读数!PB19-每日电表读数!PA19</f>
        <v>12.69999999999709</v>
      </c>
      <c r="PB19" s="6">
        <f>+每日电表读数!PC19-每日电表读数!PB19</f>
        <v>12.600000000005821</v>
      </c>
      <c r="PC19" s="6">
        <f>+每日电表读数!PD19-每日电表读数!PC19</f>
        <v>12.69999999999709</v>
      </c>
      <c r="PD19" s="6">
        <f>+每日电表读数!PE19-每日电表读数!PD19</f>
        <v>12.599999999991269</v>
      </c>
      <c r="PE19" s="6">
        <f>+每日电表读数!PF19-每日电表读数!PE19</f>
        <v>14.400000000008731</v>
      </c>
      <c r="PF19" s="6">
        <f>+每日电表读数!PG19-每日电表读数!PF19</f>
        <v>24.599999999991269</v>
      </c>
      <c r="PG19" s="6">
        <f>+每日电表读数!PH19-每日电表读数!PG19</f>
        <v>15.5</v>
      </c>
      <c r="PH19" s="6">
        <f>+每日电表读数!PI19-每日电表读数!PH19</f>
        <v>20.80000000000291</v>
      </c>
      <c r="PI19" s="6">
        <f>+每日电表读数!PJ19-每日电表读数!PI19</f>
        <v>23.69999999999709</v>
      </c>
      <c r="PJ19" s="6">
        <f>+每日电表读数!PK19-每日电表读数!PJ19</f>
        <v>33.900000000008731</v>
      </c>
      <c r="PK19" s="6">
        <f>+每日电表读数!PL19-每日电表读数!PK19</f>
        <v>31.399999999994179</v>
      </c>
      <c r="PL19" s="6">
        <f>+每日电表读数!PM19-每日电表读数!PL19</f>
        <v>13.900000000008731</v>
      </c>
      <c r="PM19" s="6">
        <f>+每日电表读数!PN19-每日电表读数!PM19</f>
        <v>17.69999999999709</v>
      </c>
      <c r="PN19" s="6">
        <f>+每日电表读数!PO19-每日电表读数!PN19</f>
        <v>29.399999999994179</v>
      </c>
      <c r="PO19" s="6">
        <f>+每日电表读数!PP19-每日电表读数!PO19</f>
        <v>26.5</v>
      </c>
      <c r="PP19" s="6">
        <f>+每日电表读数!PQ19-每日电表读数!PP19</f>
        <v>15.80000000000291</v>
      </c>
      <c r="PQ19" s="6">
        <f>+每日电表读数!PR19-每日电表读数!PQ19</f>
        <v>21.399999999994179</v>
      </c>
      <c r="PR19" s="6">
        <f>+每日电表读数!PS19-每日电表读数!PR19</f>
        <v>23.600000000005821</v>
      </c>
      <c r="PS19" s="6">
        <f>+每日电表读数!PT19-每日电表读数!PS19</f>
        <v>13</v>
      </c>
      <c r="PT19" s="6">
        <f>+每日电表读数!PU19-每日电表读数!PT19</f>
        <v>23.600000000005821</v>
      </c>
      <c r="PU19" s="6">
        <f>+每日电表读数!PV19-每日电表读数!PU19</f>
        <v>23.599999999991269</v>
      </c>
      <c r="PV19" s="6">
        <f>+每日电表读数!PW19-每日电表读数!PV19</f>
        <v>19.5</v>
      </c>
      <c r="PW19" s="6">
        <f>+每日电表读数!PX19-每日电表读数!PW19</f>
        <v>26.100000000005821</v>
      </c>
      <c r="PX19" s="6">
        <f>+每日电表读数!PY19-每日电表读数!PX19</f>
        <v>21.19999999999709</v>
      </c>
      <c r="PY19" s="6">
        <f>+每日电表读数!PZ19-每日电表读数!PY19</f>
        <v>21.5</v>
      </c>
      <c r="PZ19" s="6">
        <f>+每日电表读数!QA19-每日电表读数!PZ19</f>
        <v>13.100000000005821</v>
      </c>
      <c r="QA19" s="6">
        <f>+每日电表读数!QB19-每日电表读数!QA19</f>
        <v>22.5</v>
      </c>
      <c r="QB19" s="6">
        <f>+每日电表读数!QC19-每日电表读数!QB19</f>
        <v>21</v>
      </c>
      <c r="QC19" s="6">
        <f>+每日电表读数!QD19-每日电表读数!QC19</f>
        <v>25.799999999988358</v>
      </c>
      <c r="QD19" s="6">
        <f>+每日电表读数!QE19-每日电表读数!QD19</f>
        <v>21.900000000008731</v>
      </c>
      <c r="QE19" s="6">
        <f>+每日电表读数!QF19-每日电表读数!QE19</f>
        <v>28.30000000000291</v>
      </c>
      <c r="QF19" s="6">
        <f>+每日电表读数!QG19-每日电表读数!QF19</f>
        <v>27.799999999988358</v>
      </c>
      <c r="QG19" s="6">
        <f>+每日电表读数!QH19-每日电表读数!QG19</f>
        <v>19.600000000005821</v>
      </c>
      <c r="QH19" s="6">
        <f>+每日电表读数!QI19-每日电表读数!QH19</f>
        <v>27</v>
      </c>
      <c r="QI19" s="6">
        <f>+每日电表读数!QJ19-每日电表读数!QI19</f>
        <v>25.69999999999709</v>
      </c>
      <c r="QJ19" s="6">
        <f>+每日电表读数!QK19-每日电表读数!QJ19</f>
        <v>28.100000000005821</v>
      </c>
      <c r="QK19" s="6">
        <f>+每日电表读数!QL19-每日电表读数!QK19</f>
        <v>25.80000000000291</v>
      </c>
      <c r="QL19" s="6">
        <f>+每日电表读数!QM19-每日电表读数!QL19</f>
        <v>31.299999999988358</v>
      </c>
      <c r="QM19" s="6">
        <f>+每日电表读数!QN19-每日电表读数!QM19</f>
        <v>24</v>
      </c>
      <c r="QN19" s="6">
        <f>+每日电表读数!QO19-每日电表读数!QN19</f>
        <v>14.200000000011642</v>
      </c>
      <c r="QO19" s="6">
        <f>+每日电表读数!QP19-每日电表读数!QO19</f>
        <v>30.599999999991269</v>
      </c>
      <c r="QP19" s="6">
        <f>+每日电表读数!QQ19-每日电表读数!QP19</f>
        <v>43.400000000008731</v>
      </c>
      <c r="QQ19" s="6">
        <f>+每日电表读数!QR19-每日电表读数!QQ19</f>
        <v>48.599999999991269</v>
      </c>
      <c r="QR19" s="6">
        <f>+每日电表读数!QS19-每日电表读数!QR19</f>
        <v>43.400000000008731</v>
      </c>
      <c r="QS19" s="6">
        <f>+每日电表读数!QT19-每日电表读数!QS19</f>
        <v>51.5</v>
      </c>
      <c r="QT19" s="6">
        <f>+每日电表读数!QU19-每日电表读数!QT19</f>
        <v>31.799999999988358</v>
      </c>
      <c r="QU19" s="6">
        <f>+每日电表读数!QV19-每日电表读数!QU19</f>
        <v>18</v>
      </c>
      <c r="QV19" s="6">
        <f>+每日电表读数!QW19-每日电表读数!QV19</f>
        <v>46.5</v>
      </c>
      <c r="QW19" s="6">
        <f>+每日电表读数!QX19-每日电表读数!QW19</f>
        <v>39</v>
      </c>
      <c r="QX19" s="6">
        <f>+每日电表读数!QY19-每日电表读数!QX19</f>
        <v>41.600000000005821</v>
      </c>
      <c r="QY19" s="6">
        <f>+每日电表读数!QZ19-每日电表读数!QY19</f>
        <v>36</v>
      </c>
      <c r="QZ19" s="6">
        <f>+每日电表读数!RA19-每日电表读数!QZ19</f>
        <v>36.399999999994179</v>
      </c>
      <c r="RA19" s="6">
        <f>+每日电表读数!RB19-每日电表读数!RA19</f>
        <v>38.600000000005821</v>
      </c>
      <c r="RB19" s="6">
        <f>+每日电表读数!RC19-每日电表读数!RB19</f>
        <v>16.600000000005821</v>
      </c>
      <c r="RC19" s="6">
        <f>+每日电表读数!RD19-每日电表读数!RC19</f>
        <v>48.299999999988358</v>
      </c>
      <c r="RD19" s="6">
        <f>+每日电表读数!RE19-每日电表读数!RD19</f>
        <v>43.600000000005821</v>
      </c>
      <c r="RE19" s="6">
        <f>+每日电表读数!RF19-每日电表读数!RE19</f>
        <v>42.5</v>
      </c>
      <c r="RF19" s="6">
        <f>+每日电表读数!RG19-每日电表读数!RF19</f>
        <v>44.399999999994179</v>
      </c>
      <c r="RG19" s="6">
        <f>+每日电表读数!RH19-每日电表读数!RG19</f>
        <v>41.900000000008731</v>
      </c>
      <c r="RH19" s="6">
        <f>+每日电表读数!RI19-每日电表读数!RH19</f>
        <v>41.899999999994179</v>
      </c>
      <c r="RI19" s="6">
        <f>+每日电表读数!RJ19-每日电表读数!RI19</f>
        <v>17.900000000008731</v>
      </c>
      <c r="RJ19" s="6">
        <f>+每日电表读数!RK19-每日电表读数!RJ19</f>
        <v>41.19999999999709</v>
      </c>
      <c r="RK19" s="6">
        <f>+每日电表读数!RL19-每日电表读数!RK19</f>
        <v>42.30000000000291</v>
      </c>
      <c r="RL19" s="6">
        <f>+每日电表读数!RM19-每日电表读数!RL19</f>
        <v>35.899999999994179</v>
      </c>
      <c r="RM19" s="6">
        <f>+每日电表读数!RN19-每日电表读数!RM19</f>
        <v>43.80000000000291</v>
      </c>
      <c r="RN19" s="6">
        <f>+每日电表读数!RO19-每日电表读数!RN19</f>
        <v>46.599999999991269</v>
      </c>
      <c r="RO19" s="6">
        <f>+每日电表读数!RP19-每日电表读数!RO19</f>
        <v>39.900000000008731</v>
      </c>
      <c r="RP19" s="6">
        <f>+每日电表读数!RQ19-每日电表读数!RP19</f>
        <v>15.80000000000291</v>
      </c>
      <c r="RQ19" s="6">
        <f>+每日电表读数!RR19-每日电表读数!RQ19</f>
        <v>23</v>
      </c>
      <c r="RR19" s="6">
        <f>+每日电表读数!RS19-每日电表读数!RR19</f>
        <v>38.399999999994179</v>
      </c>
      <c r="RS19" s="6">
        <f>+每日电表读数!RT19-每日电表读数!RS19</f>
        <v>36.600000000005821</v>
      </c>
      <c r="RT19" s="6">
        <f>+每日电表读数!RU19-每日电表读数!RT19</f>
        <v>22.299999999988358</v>
      </c>
      <c r="RU19" s="6">
        <f>+每日电表读数!RV19-每日电表读数!RU19</f>
        <v>11</v>
      </c>
      <c r="RV19" s="6">
        <f>+每日电表读数!RW19-每日电表读数!RV19</f>
        <v>22.400000000008731</v>
      </c>
      <c r="RW19" s="6">
        <f>+每日电表读数!RX19-每日电表读数!RW19</f>
        <v>13.399999999994179</v>
      </c>
      <c r="RX19" s="6">
        <f>+每日电表读数!RY19-每日电表读数!RX19</f>
        <v>29.5</v>
      </c>
      <c r="RY19" s="6">
        <f>+每日电表读数!RZ19-每日电表读数!RY19</f>
        <v>34.69999999999709</v>
      </c>
      <c r="RZ19" s="6">
        <f>+每日电表读数!SA19-每日电表读数!RZ19</f>
        <v>36.30000000000291</v>
      </c>
      <c r="SA19" s="6">
        <f>+每日电表读数!SB19-每日电表读数!SA19</f>
        <v>32.400000000008731</v>
      </c>
      <c r="SB19" s="6">
        <f>+每日电表读数!SC19-每日电表读数!SB19</f>
        <v>52.299999999988358</v>
      </c>
      <c r="SC19" s="6">
        <f>+每日电表读数!SD19-每日电表读数!SC19</f>
        <v>40.400000000008731</v>
      </c>
      <c r="SD19" s="6">
        <f>+每日电表读数!SE19-每日电表读数!SD19</f>
        <v>33.69999999999709</v>
      </c>
      <c r="SE19" s="6">
        <f>+每日电表读数!SF19-每日电表读数!SE19</f>
        <v>41.5</v>
      </c>
      <c r="SF19" s="6">
        <f>+每日电表读数!SG19-每日电表读数!SF19</f>
        <v>34.399999999994179</v>
      </c>
      <c r="SG19" s="6">
        <f>+每日电表读数!SH19-每日电表读数!SG19</f>
        <v>39.400000000008731</v>
      </c>
      <c r="SH19" s="6">
        <f>+每日电表读数!SI19-每日电表读数!SH19</f>
        <v>36</v>
      </c>
      <c r="SI19" s="6">
        <f>+每日电表读数!SJ19-每日电表读数!SI19</f>
        <v>27.80000000000291</v>
      </c>
      <c r="SJ19" s="6">
        <f>+每日电表读数!SK19-每日电表读数!SJ19</f>
        <v>22.399999999994179</v>
      </c>
      <c r="SK19" s="6">
        <f>+每日电表读数!SL19-每日电表读数!SK19</f>
        <v>27.30000000000291</v>
      </c>
      <c r="SL19" s="6">
        <f>+每日电表读数!SM19-每日电表读数!SL19</f>
        <v>36.19999999999709</v>
      </c>
      <c r="SM19" s="6">
        <f>+每日电表读数!SN19-每日电表读数!SM19</f>
        <v>47.69999999999709</v>
      </c>
      <c r="SN19" s="6">
        <f>+每日电表读数!SO19-每日电表读数!SN19</f>
        <v>40.400000000008731</v>
      </c>
      <c r="SO19" s="6">
        <f>+每日电表读数!SP19-每日电表读数!SO19</f>
        <v>50.599999999991269</v>
      </c>
      <c r="SP19" s="6">
        <f>+每日电表读数!SQ19-每日电表读数!SP19</f>
        <v>38.69999999999709</v>
      </c>
      <c r="SQ19" s="6">
        <f>+每日电表读数!SR19-每日电表读数!SQ19</f>
        <v>36.5</v>
      </c>
      <c r="SR19" s="6">
        <f>+每日电表读数!SS19-每日电表读数!SR19</f>
        <v>16.5</v>
      </c>
      <c r="SS19" s="6">
        <f>+每日电表读数!ST19-每日电表读数!SS19</f>
        <v>44.200000000011642</v>
      </c>
      <c r="ST19" s="6">
        <f>+每日电表读数!SU19-每日电表读数!ST19</f>
        <v>44.799999999988358</v>
      </c>
      <c r="SU19" s="6">
        <f>+每日电表读数!SV19-每日电表读数!SU19</f>
        <v>45.200000000011642</v>
      </c>
      <c r="SV19" s="6">
        <f>+每日电表读数!SW19-每日电表读数!SV19</f>
        <v>45.399999999994179</v>
      </c>
      <c r="SW19" s="6">
        <f>+每日电表读数!SX19-每日电表读数!SW19</f>
        <v>39.899999999994179</v>
      </c>
      <c r="SX19" s="6">
        <f>+每日电表读数!SY19-每日电表读数!SX19</f>
        <v>39</v>
      </c>
      <c r="SY19" s="6">
        <f>+每日电表读数!SZ19-每日电表读数!SY19</f>
        <v>14.80000000000291</v>
      </c>
      <c r="SZ19" s="6">
        <f>+每日电表读数!TA19-每日电表读数!SZ19</f>
        <v>48.19999999999709</v>
      </c>
      <c r="TA19" s="6">
        <f>+每日电表读数!TB19-每日电表读数!TA19</f>
        <v>56.100000000005821</v>
      </c>
      <c r="TB19" s="6">
        <f>+每日电表读数!TC19-每日电表读数!TB19</f>
        <v>49.5</v>
      </c>
      <c r="TC19" s="6">
        <f>+每日电表读数!TD19-每日电表读数!TC19</f>
        <v>47.399999999994179</v>
      </c>
      <c r="TD19" s="6">
        <f>+每日电表读数!TE19-每日电表读数!TD19</f>
        <v>47.400000000008731</v>
      </c>
      <c r="TE19" s="6">
        <f>+每日电表读数!TF19-每日电表读数!TE19</f>
        <v>48.099999999991269</v>
      </c>
      <c r="TF19" s="6">
        <f>+每日电表读数!TG19-每日电表读数!TF19</f>
        <v>15.80000000000291</v>
      </c>
      <c r="TG19" s="6">
        <f>+每日电表读数!TH19-每日电表读数!TG19</f>
        <v>82.5</v>
      </c>
      <c r="TH19" s="6">
        <f>+每日电表读数!TI19-每日电表读数!TH19</f>
        <v>88.19999999999709</v>
      </c>
      <c r="TI19" s="6">
        <f>+每日电表读数!TJ19-每日电表读数!TI19</f>
        <v>86.600000000005821</v>
      </c>
      <c r="TJ19" s="6">
        <f>+每日电表读数!TK19-每日电表读数!TJ19</f>
        <v>85.69999999999709</v>
      </c>
      <c r="TK19" s="6">
        <f>+每日电表读数!TL19-每日电表读数!TK19</f>
        <v>83.19999999999709</v>
      </c>
      <c r="TL19" s="6">
        <f>+每日电表读数!TM19-每日电表读数!TL19</f>
        <v>74.30000000000291</v>
      </c>
      <c r="TM19" s="6">
        <f>+每日电表读数!TN19-每日电表读数!TM19</f>
        <v>31.5</v>
      </c>
      <c r="TN19" s="6">
        <f>+每日电表读数!TO19-每日电表读数!TN19</f>
        <v>67.30000000000291</v>
      </c>
    </row>
    <row r="20" spans="1:534" ht="25" customHeight="1">
      <c r="A20" s="410"/>
      <c r="B20" s="6"/>
      <c r="C20" s="6" t="s">
        <v>243</v>
      </c>
      <c r="D20" s="6">
        <f>+每日电表读数!E20-每日电表读数!D20</f>
        <v>33</v>
      </c>
      <c r="E20" s="6">
        <f>+每日电表读数!F20-每日电表读数!E20</f>
        <v>26.900000000001455</v>
      </c>
      <c r="F20" s="6">
        <f>+每日电表读数!G20-每日电表读数!F20</f>
        <v>38</v>
      </c>
      <c r="G20" s="6">
        <f>+每日电表读数!H20-每日电表读数!G20</f>
        <v>16</v>
      </c>
      <c r="H20" s="6">
        <f>+每日电表读数!I20-每日电表读数!H20</f>
        <v>0.59999999999854481</v>
      </c>
      <c r="I20" s="6">
        <f>+每日电表读数!J20-每日电表读数!I20</f>
        <v>21.80000000000291</v>
      </c>
      <c r="J20" s="6">
        <f>+每日电表读数!K20-每日电表读数!J20</f>
        <v>23</v>
      </c>
      <c r="K20" s="6">
        <f>+每日电表读数!L20-每日电表读数!K20</f>
        <v>22.69999999999709</v>
      </c>
      <c r="L20" s="6">
        <f>+每日电表读数!M20-每日电表读数!L20</f>
        <v>29.19999999999709</v>
      </c>
      <c r="M20" s="6">
        <f>+每日电表读数!N20-每日电表读数!M20</f>
        <v>24</v>
      </c>
      <c r="N20" s="6">
        <f>+每日电表读数!O20-每日电表读数!N20</f>
        <v>39.600000000005821</v>
      </c>
      <c r="O20" s="6">
        <f>+每日电表读数!P20-每日电表读数!O20</f>
        <v>11.899999999994179</v>
      </c>
      <c r="P20" s="6">
        <f>+每日电表读数!Q20-每日电表读数!P20</f>
        <v>26.200000000004366</v>
      </c>
      <c r="Q20" s="6">
        <f>+每日电表读数!R20-每日电表读数!Q20</f>
        <v>30.599999999998545</v>
      </c>
      <c r="R20" s="6">
        <f>+每日电表读数!S20-每日电表读数!R20</f>
        <v>45.400000000001455</v>
      </c>
      <c r="S20" s="6">
        <f>+每日电表读数!T20-每日电表读数!S20</f>
        <v>44</v>
      </c>
      <c r="T20" s="6">
        <f>+每日电表读数!U20-每日电表读数!T20</f>
        <v>36.099999999998545</v>
      </c>
      <c r="U20" s="6">
        <f>+每日电表读数!V20-每日电表读数!U20</f>
        <v>22.30000000000291</v>
      </c>
      <c r="V20" s="6">
        <f>+每日电表读数!W20-每日电表读数!V20</f>
        <v>18</v>
      </c>
      <c r="W20" s="6">
        <f>+每日电表读数!X20-每日电表读数!W20</f>
        <v>37.69999999999709</v>
      </c>
      <c r="X20" s="6">
        <f>+每日电表读数!Y20-每日电表读数!X20</f>
        <v>30.099999999998545</v>
      </c>
      <c r="Y20" s="6">
        <f>+每日电表读数!Z20-每日电表读数!Y20</f>
        <v>30.400000000001455</v>
      </c>
      <c r="Z20" s="6">
        <f>+每日电表读数!AA20-每日电表读数!Z20</f>
        <v>30.30000000000291</v>
      </c>
      <c r="AA20" s="6">
        <f>+每日电表读数!AB20-每日电表读数!AA20</f>
        <v>26.399999999994179</v>
      </c>
      <c r="AB20" s="6">
        <f>+每日电表读数!AC20-每日电表读数!AB20</f>
        <v>28.200000000004366</v>
      </c>
      <c r="AC20" s="6">
        <f>+每日电表读数!AD20-每日电表读数!AC20</f>
        <v>6.2999999999956344</v>
      </c>
      <c r="AD20" s="6">
        <f>+每日电表读数!AE20-每日电表读数!AD20</f>
        <v>12.900000000001455</v>
      </c>
      <c r="AE20" s="6">
        <f>+每日电表读数!AF20-每日电表读数!AE20</f>
        <v>0</v>
      </c>
      <c r="AF20" s="6">
        <f>+每日电表读数!AG20-每日电表读数!AF20</f>
        <v>0</v>
      </c>
      <c r="AG20" s="6">
        <f>+每日电表读数!AH20-每日电表读数!AG20</f>
        <v>5.8000000000029104</v>
      </c>
      <c r="AH20" s="6">
        <f>+每日电表读数!AI20-每日电表读数!AH20</f>
        <v>7.5999999999985448</v>
      </c>
      <c r="AI20" s="6">
        <f>+每日电表读数!AJ20-每日电表读数!AI20</f>
        <v>7.6999999999970896</v>
      </c>
      <c r="AJ20" s="6">
        <f>+每日电表读数!AK20-每日电表读数!AJ20</f>
        <v>6.1000000000058208</v>
      </c>
      <c r="AK20" s="6">
        <f>+每日电表读数!AL20-每日电表读数!AK20</f>
        <v>30.399999999994179</v>
      </c>
      <c r="AL20" s="6">
        <f>+每日电表读数!AM20-每日电表读数!AL20</f>
        <v>37.900000000001455</v>
      </c>
      <c r="AM20" s="6">
        <f>+每日电表读数!AN20-每日电表读数!AM20</f>
        <v>37.400000000001455</v>
      </c>
      <c r="AN20" s="6">
        <f>+每日电表读数!AO20-每日电表读数!AN20</f>
        <v>30.19999999999709</v>
      </c>
      <c r="AO20" s="6">
        <f>+每日电表读数!AP20-每日电表读数!AO20</f>
        <v>27.200000000004366</v>
      </c>
      <c r="AP20" s="6">
        <f>+每日电表读数!AQ20-每日电表读数!AP20</f>
        <v>23.900000000001455</v>
      </c>
      <c r="AQ20" s="6">
        <f>+每日电表读数!AR20-每日电表读数!AQ20</f>
        <v>14.299999999995634</v>
      </c>
      <c r="AR20" s="6">
        <f>+每日电表读数!AS20-每日电表读数!AR20</f>
        <v>30.5</v>
      </c>
      <c r="AS20" s="6">
        <f>+每日电表读数!AT20-每日电表读数!AS20</f>
        <v>29.80000000000291</v>
      </c>
      <c r="AT20" s="6">
        <f>+每日电表读数!AU20-每日电表读数!AT20</f>
        <v>29.799999999995634</v>
      </c>
      <c r="AU20" s="6">
        <f>+每日电表读数!AV20-每日电表读数!AU20</f>
        <v>27.80000000000291</v>
      </c>
      <c r="AV20" s="6">
        <f>+每日电表读数!AW20-每日电表读数!AV20</f>
        <v>25.19999999999709</v>
      </c>
      <c r="AW20" s="6">
        <f>+每日电表读数!AX20-每日电表读数!AW20</f>
        <v>21.80000000000291</v>
      </c>
      <c r="AX20" s="6">
        <f>+每日电表读数!AY20-每日电表读数!AX20</f>
        <v>0.80000000000291038</v>
      </c>
      <c r="AY20" s="6">
        <f>+每日电表读数!AZ20-每日电表读数!AY20</f>
        <v>30.399999999994179</v>
      </c>
      <c r="AZ20" s="6">
        <f>+每日电表读数!BA20-每日电表读数!AZ20</f>
        <v>30.100000000005821</v>
      </c>
      <c r="BA20" s="6">
        <f>+每日电表读数!BB20-每日电表读数!BA20</f>
        <v>31.19999999999709</v>
      </c>
      <c r="BB20" s="6">
        <f>+每日电表读数!BC20-每日电表读数!BB20</f>
        <v>33.30000000000291</v>
      </c>
      <c r="BC20" s="6">
        <f>+每日电表读数!BD20-每日电表读数!BC20</f>
        <v>30.599999999998545</v>
      </c>
      <c r="BD20" s="6">
        <f>+每日电表读数!BE20-每日电表读数!BD20</f>
        <v>22</v>
      </c>
      <c r="BE20" s="6">
        <f>+每日电表读数!BF20-每日电表读数!BE20</f>
        <v>17.5</v>
      </c>
      <c r="BF20" s="6">
        <f>+每日电表读数!BG20-每日电表读数!BF20</f>
        <v>38.099999999998545</v>
      </c>
      <c r="BG20" s="6">
        <f>+每日电表读数!BH20-每日电表读数!BG20</f>
        <v>34.900000000001455</v>
      </c>
      <c r="BH20" s="6">
        <f>+每日电表读数!BI20-每日电表读数!BH20</f>
        <v>31.599999999998545</v>
      </c>
      <c r="BI20" s="6">
        <f>+每日电表读数!BJ20-每日电表读数!BI20</f>
        <v>40.5</v>
      </c>
      <c r="BJ20" s="6">
        <f>+每日电表读数!BK20-每日电表读数!BJ20</f>
        <v>30.30000000000291</v>
      </c>
      <c r="BK20" s="6">
        <f>+每日电表读数!BL20-每日电表读数!BK20</f>
        <v>26</v>
      </c>
      <c r="BL20" s="6">
        <f>+每日电表读数!BM20-每日电表读数!BL20</f>
        <v>6.0999999999985448</v>
      </c>
      <c r="BM20" s="6">
        <f>+每日电表读数!BN20-每日电表读数!BM20</f>
        <v>32.299999999995634</v>
      </c>
      <c r="BN20" s="6">
        <f>+每日电表读数!BO20-每日电表读数!BN20</f>
        <v>34.30000000000291</v>
      </c>
      <c r="BO20" s="6">
        <f>+每日电表读数!BP20-每日电表读数!BO20</f>
        <v>29.099999999998545</v>
      </c>
      <c r="BP20" s="6">
        <f>+每日电表读数!BQ20-每日电表读数!BP20</f>
        <v>38.700000000004366</v>
      </c>
      <c r="BQ20" s="6">
        <f>+每日电表读数!BR20-每日电表读数!BQ20</f>
        <v>35.899999999994179</v>
      </c>
      <c r="BR20" s="6">
        <f>+每日电表读数!BS20-每日电表读数!BR20</f>
        <v>40.30000000000291</v>
      </c>
      <c r="BS20" s="6">
        <f>+每日电表读数!BT20-每日电表读数!BS20</f>
        <v>2.5999999999985448</v>
      </c>
      <c r="BT20" s="6">
        <f>+每日电表读数!BU20-每日电表读数!BT20</f>
        <v>27.30000000000291</v>
      </c>
      <c r="BU20" s="6">
        <f>+每日电表读数!BV20-每日电表读数!BU20</f>
        <v>31.5</v>
      </c>
      <c r="BV20" s="6">
        <f>+每日电表读数!BW20-每日电表读数!BV20</f>
        <v>33.900000000001455</v>
      </c>
      <c r="BW20" s="6">
        <f>+每日电表读数!BX20-每日电表读数!BW20</f>
        <v>35.099999999998545</v>
      </c>
      <c r="BX20" s="6">
        <f>+每日电表读数!BY20-每日电表读数!BX20</f>
        <v>35.599999999998545</v>
      </c>
      <c r="BY20" s="6">
        <f>+每日电表读数!BZ20-每日电表读数!BY20</f>
        <v>24</v>
      </c>
      <c r="BZ20" s="6">
        <f>+每日电表读数!CA20-每日电表读数!BZ20</f>
        <v>1.9000000000014552</v>
      </c>
      <c r="CA20" s="6">
        <f>+每日电表读数!CB20-每日电表读数!CA20</f>
        <v>30.599999999998545</v>
      </c>
      <c r="CB20" s="6">
        <f>+每日电表读数!CC20-每日电表读数!CB20</f>
        <v>31.30000000000291</v>
      </c>
      <c r="CC20" s="6">
        <f>+每日电表读数!CD20-每日电表读数!CC20</f>
        <v>32.299999999995634</v>
      </c>
      <c r="CD20" s="6">
        <f>+每日电表读数!CE20-每日电表读数!CD20</f>
        <v>31.400000000001455</v>
      </c>
      <c r="CE20" s="6">
        <f>+每日电表读数!CF20-每日电表读数!CE20</f>
        <v>32.5</v>
      </c>
      <c r="CF20" s="6">
        <f>+每日电表读数!CG20-每日电表读数!CF20</f>
        <v>22.69999999999709</v>
      </c>
      <c r="CG20" s="6">
        <f>+每日电表读数!CH20-每日电表读数!CG20</f>
        <v>7.8000000000029104</v>
      </c>
      <c r="CH20" s="6">
        <f>+每日电表读数!CI20-每日电表读数!CH20</f>
        <v>38.80000000000291</v>
      </c>
      <c r="CI20" s="6">
        <f>+每日电表读数!CJ20-每日电表读数!CI20</f>
        <v>51.599999999998545</v>
      </c>
      <c r="CJ20" s="6">
        <f>+每日电表读数!CK20-每日电表读数!CJ20</f>
        <v>39.799999999995634</v>
      </c>
      <c r="CK20" s="6">
        <f>+每日电表读数!CL20-每日电表读数!CK20</f>
        <v>39.600000000005821</v>
      </c>
      <c r="CL20" s="6">
        <f>+每日电表读数!CM20-每日电表读数!CL20</f>
        <v>32.799999999995634</v>
      </c>
      <c r="CM20" s="6">
        <f>+每日电表读数!CN20-每日电表读数!CM20</f>
        <v>34.099999999998545</v>
      </c>
      <c r="CN20" s="6">
        <f>+每日电表读数!CO20-每日电表读数!CN20</f>
        <v>16.80000000000291</v>
      </c>
      <c r="CO20" s="6">
        <f>+每日电表读数!CP20-每日电表读数!CO20</f>
        <v>44.5</v>
      </c>
      <c r="CP20" s="6">
        <f>+每日电表读数!CQ20-每日电表读数!CP20</f>
        <v>46.30000000000291</v>
      </c>
      <c r="CQ20" s="6">
        <f>+每日电表读数!CR20-每日电表读数!CQ20</f>
        <v>42.69999999999709</v>
      </c>
      <c r="CR20" s="6">
        <f>+每日电表读数!CS20-每日电表读数!CR20</f>
        <v>38.69999999999709</v>
      </c>
      <c r="CS20" s="6">
        <f>+每日电表读数!CT20-每日电表读数!CS20</f>
        <v>36.900000000001455</v>
      </c>
      <c r="CT20" s="6">
        <f>+每日电表读数!CU20-每日电表读数!CT20</f>
        <v>33.900000000001455</v>
      </c>
      <c r="CU20" s="6">
        <f>+每日电表读数!CV20-每日电表读数!CU20</f>
        <v>16.80000000000291</v>
      </c>
      <c r="CV20" s="6">
        <f>+每日电表读数!CW20-每日电表读数!CV20</f>
        <v>21.399999999994179</v>
      </c>
      <c r="CW20" s="6">
        <f>+每日电表读数!CX20-每日电表读数!CW20</f>
        <v>41.200000000004366</v>
      </c>
      <c r="CX20" s="6">
        <f>+每日电表读数!CY20-每日电表读数!CX20</f>
        <v>40</v>
      </c>
      <c r="CY20" s="6">
        <f>+每日电表读数!CZ20-每日电表读数!CY20</f>
        <v>39.5</v>
      </c>
      <c r="CZ20" s="6">
        <f>+每日电表读数!DA20-每日电表读数!CZ20</f>
        <v>27.900000000001455</v>
      </c>
      <c r="DA20" s="6">
        <f>+每日电表读数!DB20-每日电表读数!DA20</f>
        <v>24.5</v>
      </c>
      <c r="DB20" s="6">
        <f>+每日电表读数!DC20-每日电表读数!DB20</f>
        <v>0.69999999999708962</v>
      </c>
      <c r="DC20" s="6">
        <f>+每日电表读数!DD20-每日电表读数!DC20</f>
        <v>34.900000000001455</v>
      </c>
      <c r="DD20" s="6">
        <f>+每日电表读数!DE20-每日电表读数!DD20</f>
        <v>35.69999999999709</v>
      </c>
      <c r="DE20" s="6">
        <f>+每日电表读数!DF20-每日电表读数!DE20</f>
        <v>35.80000000000291</v>
      </c>
      <c r="DF20" s="6">
        <f>+每日电表读数!DG20-每日电表读数!DF20</f>
        <v>40.5</v>
      </c>
      <c r="DG20" s="6">
        <f>+每日电表读数!DH20-每日电表读数!DG20</f>
        <v>36.299999999995634</v>
      </c>
      <c r="DH20" s="6">
        <f>+每日电表读数!DI20-每日电表读数!DH20</f>
        <v>32.600000000005821</v>
      </c>
      <c r="DI20" s="6">
        <f>+每日电表读数!DJ20-每日电表读数!DI20</f>
        <v>15.69999999999709</v>
      </c>
      <c r="DJ20" s="6">
        <f>+每日电表读数!DK20-每日电表读数!DJ20</f>
        <v>36.69999999999709</v>
      </c>
      <c r="DK20" s="6">
        <f>+每日电表读数!DL20-每日电表读数!DK20</f>
        <v>39.400000000001455</v>
      </c>
      <c r="DL20" s="6">
        <f>+每日电表读数!DM20-每日电表读数!DL20</f>
        <v>34.400000000001455</v>
      </c>
      <c r="DM20" s="6">
        <f>+每日电表读数!DN20-每日电表读数!DM20</f>
        <v>36.69999999999709</v>
      </c>
      <c r="DN20" s="6">
        <f>+每日电表读数!DO20-每日电表读数!DN20</f>
        <v>55</v>
      </c>
      <c r="DO20" s="6">
        <f>+每日电表读数!DP20-每日电表读数!DO20</f>
        <v>38.900000000001455</v>
      </c>
      <c r="DP20" s="6">
        <f>+每日电表读数!DQ20-每日电表读数!DP20</f>
        <v>31.700000000004366</v>
      </c>
      <c r="DQ20" s="6">
        <f>+每日电表读数!DR20-每日电表读数!DQ20</f>
        <v>43.299999999995634</v>
      </c>
      <c r="DR20" s="6">
        <f>+每日电表读数!DS20-每日电表读数!DR20</f>
        <v>41.5</v>
      </c>
      <c r="DS20" s="6">
        <f>+每日电表读数!DT20-每日电表读数!DS20</f>
        <v>37</v>
      </c>
      <c r="DT20" s="6">
        <f>+每日电表读数!DU20-每日电表读数!DT20</f>
        <v>24.5</v>
      </c>
      <c r="DU20" s="6">
        <f>+每日电表读数!DV20-每日电表读数!DU20</f>
        <v>40.900000000001455</v>
      </c>
      <c r="DV20" s="6">
        <f>+每日电表读数!DW20-每日电表读数!DV20</f>
        <v>40.5</v>
      </c>
      <c r="DW20" s="6">
        <f>+每日电表读数!DX20-每日电表读数!DW20</f>
        <v>21.400000000001455</v>
      </c>
      <c r="DX20" s="6">
        <f>+每日电表读数!DY20-每日电表读数!DX20</f>
        <v>41.799999999995634</v>
      </c>
      <c r="DY20" s="6">
        <f>+每日电表读数!DZ20-每日电表读数!DY20</f>
        <v>41.200000000004366</v>
      </c>
      <c r="DZ20" s="6">
        <f>+每日电表读数!EA20-每日电表读数!DZ20</f>
        <v>49.900000000001455</v>
      </c>
      <c r="EA20" s="6">
        <f>+每日电表读数!EB20-每日电表读数!EA20</f>
        <v>9.1999999999970896</v>
      </c>
      <c r="EB20" s="6">
        <f>+每日电表读数!EC20-每日电表读数!EB20</f>
        <v>41.80000000000291</v>
      </c>
      <c r="EC20" s="6">
        <f>+每日电表读数!ED20-每日电表读数!EC20</f>
        <v>32</v>
      </c>
      <c r="ED20" s="6">
        <f>+每日电表读数!EE20-每日电表读数!ED20</f>
        <v>29.399999999994179</v>
      </c>
      <c r="EE20" s="6">
        <f>+每日电表读数!EF20-每日电表读数!EE20</f>
        <v>41.100000000005821</v>
      </c>
      <c r="EF20" s="6">
        <f>+每日电表读数!EG20-每日电表读数!EF20</f>
        <v>40.099999999991269</v>
      </c>
      <c r="EG20" s="6">
        <f>+每日电表读数!EH20-每日电表读数!EG20</f>
        <v>40</v>
      </c>
      <c r="EH20" s="6">
        <f>+每日电表读数!EI20-每日电表读数!EH20</f>
        <v>40.100000000005821</v>
      </c>
      <c r="EI20" s="6">
        <f>+每日电表读数!EJ20-每日电表读数!EI20</f>
        <v>33.5</v>
      </c>
      <c r="EJ20" s="6">
        <f>+每日电表读数!EK20-每日电表读数!EJ20</f>
        <v>47.80000000000291</v>
      </c>
      <c r="EK20" s="6">
        <f>+每日电表读数!EL20-每日电表读数!EK20</f>
        <v>38.69999999999709</v>
      </c>
      <c r="EL20" s="6">
        <f>+每日电表读数!EM20-每日电表读数!EL20</f>
        <v>55.899999999994179</v>
      </c>
      <c r="EM20" s="6">
        <f>+每日电表读数!EN20-每日电表读数!EM20</f>
        <v>50.600000000005821</v>
      </c>
      <c r="EN20" s="6">
        <f>+每日电表读数!EO20-每日电表读数!EN20</f>
        <v>49.899999999994179</v>
      </c>
      <c r="EO20" s="6">
        <f>+每日电表读数!EP20-每日电表读数!EO20</f>
        <v>50.700000000011642</v>
      </c>
      <c r="EP20" s="6">
        <f>+每日电表读数!EQ20-每日电表读数!EP20</f>
        <v>54.69999999999709</v>
      </c>
      <c r="EQ20" s="6">
        <f>+每日电表读数!ER20-每日电表读数!EQ20</f>
        <v>51.30000000000291</v>
      </c>
      <c r="ER20" s="6">
        <f>+每日电表读数!ES20-每日电表读数!ER20</f>
        <v>0.89999999999417923</v>
      </c>
      <c r="ES20" s="6">
        <f>+每日电表读数!ET20-每日电表读数!ES20</f>
        <v>69.30000000000291</v>
      </c>
      <c r="ET20" s="6">
        <f>+每日电表读数!EU20-每日电表读数!ET20</f>
        <v>58.80000000000291</v>
      </c>
      <c r="EU20" s="6">
        <f>+每日电表读数!EV20-每日电表读数!EU20</f>
        <v>60.599999999991269</v>
      </c>
      <c r="EV20" s="6">
        <f>+每日电表读数!EW20-每日电表读数!EV20</f>
        <v>63.69999999999709</v>
      </c>
      <c r="EW20" s="6">
        <f>+每日电表读数!EX20-每日电表读数!EW20</f>
        <v>67.30000000000291</v>
      </c>
      <c r="EX20" s="6">
        <f>+每日电表读数!EY20-每日电表读数!EX20</f>
        <v>53</v>
      </c>
      <c r="EY20" s="6">
        <f>+每日电表读数!EZ20-每日电表读数!EY20</f>
        <v>47.900000000008731</v>
      </c>
      <c r="EZ20" s="6">
        <f>+每日电表读数!FA20-每日电表读数!EZ20</f>
        <v>42.19999999999709</v>
      </c>
      <c r="FA20" s="6">
        <f>+每日电表读数!FB20-每日电表读数!FA20</f>
        <v>59.599999999991269</v>
      </c>
      <c r="FB20" s="6">
        <f>+每日电表读数!FC20-每日电表读数!FB20</f>
        <v>60.400000000008731</v>
      </c>
      <c r="FC20" s="6">
        <f>+每日电表读数!FD20-每日电表读数!FC20</f>
        <v>57</v>
      </c>
      <c r="FD20" s="6">
        <f>+每日电表读数!FE20-每日电表读数!FD20</f>
        <v>60.899999999994179</v>
      </c>
      <c r="FE20" s="6">
        <f>+每日电表读数!FF20-每日电表读数!FE20</f>
        <v>56.400000000008731</v>
      </c>
      <c r="FF20" s="6">
        <f>+每日电表读数!FG20-每日电表读数!FF20</f>
        <v>60.299999999988358</v>
      </c>
      <c r="FG20" s="6">
        <f>+每日电表读数!FH20-每日电表读数!FG20</f>
        <v>60.100000000005821</v>
      </c>
      <c r="FH20" s="6">
        <f>+每日电表读数!FI20-每日电表读数!FH20</f>
        <v>54.19999999999709</v>
      </c>
      <c r="FI20" s="6">
        <f>+每日电表读数!FJ20-每日电表读数!FI20</f>
        <v>67.400000000008731</v>
      </c>
      <c r="FJ20" s="6">
        <f>+每日电表读数!FK20-每日电表读数!FJ20</f>
        <v>59.599999999991269</v>
      </c>
      <c r="FK20" s="6">
        <f>+每日电表读数!FL20-每日电表读数!FK20</f>
        <v>60.400000000008731</v>
      </c>
      <c r="FL20" s="6">
        <f>+每日电表读数!FM20-每日电表读数!FL20</f>
        <v>62.5</v>
      </c>
      <c r="FM20" s="6">
        <f>+每日电表读数!FN20-每日电表读数!FM20</f>
        <v>18.099999999991269</v>
      </c>
      <c r="FN20" s="6">
        <f>+每日电表读数!FO20-每日电表读数!FN20</f>
        <v>59.400000000008731</v>
      </c>
      <c r="FO20" s="6">
        <f>+每日电表读数!FP20-每日电表读数!FO20</f>
        <v>59.19999999999709</v>
      </c>
      <c r="FP20" s="6">
        <f>+每日电表读数!FQ20-每日电表读数!FP20</f>
        <v>59.5</v>
      </c>
      <c r="FQ20" s="6">
        <f>+每日电表读数!FR20-每日电表读数!FQ20</f>
        <v>41</v>
      </c>
      <c r="FR20" s="6">
        <f>+每日电表读数!FS20-每日电表读数!FR20</f>
        <v>60.80000000000291</v>
      </c>
      <c r="FS20" s="6">
        <f>+每日电表读数!FT20-每日电表读数!FS20</f>
        <v>55.299999999988358</v>
      </c>
      <c r="FT20" s="6">
        <f>+每日电表读数!FU20-每日电表读数!FT20</f>
        <v>52.200000000011642</v>
      </c>
      <c r="FU20" s="6">
        <f>+每日电表读数!FV20-每日电表读数!FU20</f>
        <v>58.69999999999709</v>
      </c>
      <c r="FV20" s="6">
        <f>+每日电表读数!FW20-每日电表读数!FV20</f>
        <v>56.19999999999709</v>
      </c>
      <c r="FW20" s="6">
        <f>+每日电表读数!FX20-每日电表读数!FW20</f>
        <v>48.5</v>
      </c>
      <c r="FX20" s="6">
        <f>+每日电表读数!FY20-每日电表读数!FX20</f>
        <v>59.899999999994179</v>
      </c>
      <c r="FY20" s="6">
        <f>+每日电表读数!FZ20-每日电表读数!FY20</f>
        <v>56</v>
      </c>
      <c r="FZ20" s="6">
        <f>+每日电表读数!GA20-每日电表读数!FZ20</f>
        <v>53</v>
      </c>
      <c r="GA20" s="6">
        <f>+每日电表读数!GB20-每日电表读数!GA20</f>
        <v>21.80000000000291</v>
      </c>
      <c r="GB20" s="6">
        <f>+每日电表读数!GC20-每日电表读数!GB20</f>
        <v>42.19999999999709</v>
      </c>
      <c r="GC20" s="6">
        <f>+每日电表读数!GD20-每日电表读数!GC20</f>
        <v>53.100000000005821</v>
      </c>
      <c r="GD20" s="6">
        <f>+每日电表读数!GE20-每日电表读数!GD20</f>
        <v>58.399999999994179</v>
      </c>
      <c r="GE20" s="6">
        <f>+每日电表读数!GF20-每日电表读数!GE20</f>
        <v>56.400000000008731</v>
      </c>
      <c r="GF20" s="6">
        <f>+每日电表读数!GG20-每日电表读数!GF20</f>
        <v>59.69999999999709</v>
      </c>
      <c r="GG20" s="6">
        <f>+每日电表读数!GH20-每日电表读数!GG20</f>
        <v>52.30000000000291</v>
      </c>
      <c r="GH20" s="6">
        <f>+每日电表读数!GI20-每日电表读数!GH20</f>
        <v>33.899999999994179</v>
      </c>
      <c r="GI20" s="6">
        <f>+每日电表读数!GJ20-每日电表读数!GI20</f>
        <v>40.80000000000291</v>
      </c>
      <c r="GJ20" s="6">
        <f>+每日电表读数!GK20-每日电表读数!GJ20</f>
        <v>41.69999999999709</v>
      </c>
      <c r="GK20" s="6">
        <f>+每日电表读数!GL20-每日电表读数!GK20</f>
        <v>37.5</v>
      </c>
      <c r="GL20" s="6">
        <f>+每日电表读数!GM20-每日电表读数!GL20</f>
        <v>39.69999999999709</v>
      </c>
      <c r="GM20" s="6">
        <f>+每日电表读数!GN20-每日电表读数!GM20</f>
        <v>43.900000000008731</v>
      </c>
      <c r="GN20" s="6">
        <f>+每日电表读数!GO20-每日电表读数!GN20</f>
        <v>40.30000000000291</v>
      </c>
      <c r="GO20" s="6">
        <f>+每日电表读数!GP20-每日电表读数!GO20</f>
        <v>22.099999999991269</v>
      </c>
      <c r="GP20" s="6">
        <f>+每日电表读数!GQ20-每日电表读数!GP20</f>
        <v>35.69999999999709</v>
      </c>
      <c r="GQ20" s="6">
        <f>+每日电表读数!GR20-每日电表读数!GQ20</f>
        <v>51</v>
      </c>
      <c r="GR20" s="6">
        <f>+每日电表读数!GS20-每日电表读数!GR20</f>
        <v>51.700000000011642</v>
      </c>
      <c r="GS20" s="6">
        <f>+每日电表读数!GT20-每日电表读数!GS20</f>
        <v>43</v>
      </c>
      <c r="GT20" s="6">
        <f>+每日电表读数!GU20-每日电表读数!GT20</f>
        <v>47.899999999994179</v>
      </c>
      <c r="GU20" s="6">
        <f>+每日电表读数!GV20-每日电表读数!GU20</f>
        <v>37.5</v>
      </c>
      <c r="GV20" s="6">
        <f>+每日电表读数!GW20-每日电表读数!GV20</f>
        <v>2.6999999999970896</v>
      </c>
      <c r="GW20" s="6">
        <f>+每日电表读数!GX20-每日电表读数!GW20</f>
        <v>36.400000000008731</v>
      </c>
      <c r="GX20" s="6">
        <f>+每日电表读数!GY20-每日电表读数!GX20</f>
        <v>17.69999999999709</v>
      </c>
      <c r="GY20" s="6">
        <f>+每日电表读数!GZ20-每日电表读数!GY20</f>
        <v>44.399999999994179</v>
      </c>
      <c r="GZ20" s="6">
        <f>+每日电表读数!HA20-每日电表读数!GZ20</f>
        <v>44.30000000000291</v>
      </c>
      <c r="HA20" s="6">
        <f>+每日电表读数!HB20-每日电表读数!HA20</f>
        <v>42.100000000005821</v>
      </c>
      <c r="HB20" s="6">
        <f>+每日电表读数!HC20-每日电表读数!HB20</f>
        <v>41.19999999999709</v>
      </c>
      <c r="HC20" s="6">
        <f>+每日电表读数!HD20-每日电表读数!HC20</f>
        <v>18.69999999999709</v>
      </c>
      <c r="HD20" s="6">
        <f>+每日电表读数!HE20-每日电表读数!HD20</f>
        <v>43.19999999999709</v>
      </c>
      <c r="HE20" s="6">
        <f>+每日电表读数!HF20-每日电表读数!HE20</f>
        <v>55.400000000008731</v>
      </c>
      <c r="HF20" s="6">
        <f>+每日电表读数!HG20-每日电表读数!HF20</f>
        <v>41.19999999999709</v>
      </c>
      <c r="HG20" s="6">
        <f>+每日电表读数!HH20-每日电表读数!HG20</f>
        <v>43</v>
      </c>
      <c r="HH20" s="6">
        <f>+每日电表读数!HI20-每日电表读数!HH20</f>
        <v>39</v>
      </c>
      <c r="HI20" s="6">
        <f>+每日电表读数!HJ20-每日电表读数!HI20</f>
        <v>41.30000000000291</v>
      </c>
      <c r="HJ20" s="6">
        <f>+每日电表读数!HK20-每日电表读数!HJ20</f>
        <v>2.6999999999970896</v>
      </c>
      <c r="HK20" s="6">
        <f>+每日电表读数!HL20-每日电表读数!HK20</f>
        <v>38.599999999991269</v>
      </c>
      <c r="HL20" s="6">
        <f>+每日电表读数!HM20-每日电表读数!HL20</f>
        <v>43.5</v>
      </c>
      <c r="HM20" s="6">
        <f>+每日电表读数!HN20-每日电表读数!HM20</f>
        <v>38.900000000008731</v>
      </c>
      <c r="HN20" s="6">
        <f>+每日电表读数!HO20-每日电表读数!HN20</f>
        <v>36.19999999999709</v>
      </c>
      <c r="HO20" s="6">
        <f>+每日电表读数!HP20-每日电表读数!HO20</f>
        <v>38.19999999999709</v>
      </c>
      <c r="HP20" s="6">
        <f>+每日电表读数!HQ20-每日电表读数!HP20</f>
        <v>36.5</v>
      </c>
      <c r="HQ20" s="6">
        <f>+每日电表读数!HR20-每日电表读数!HQ20</f>
        <v>2.6999999999970896</v>
      </c>
      <c r="HR20" s="6">
        <f>+每日电表读数!HS20-每日电表读数!HR20</f>
        <v>38</v>
      </c>
      <c r="HS20" s="6">
        <f>+每日电表读数!HT20-每日电表读数!HS20</f>
        <v>38.400000000008731</v>
      </c>
      <c r="HT20" s="6">
        <f>+每日电表读数!HU20-每日电表读数!HT20</f>
        <v>41.099999999991269</v>
      </c>
      <c r="HU20" s="6">
        <f>+每日电表读数!HV20-每日电表读数!HU20</f>
        <v>38.30000000000291</v>
      </c>
      <c r="HV20" s="6">
        <f>+每日电表读数!HW20-每日电表读数!HV20</f>
        <v>38.100000000005821</v>
      </c>
      <c r="HW20" s="6">
        <f>+每日电表读数!HX20-每日电表读数!HW20</f>
        <v>33.80000000000291</v>
      </c>
      <c r="HX20" s="6">
        <f>+每日电表读数!HY20-每日电表读数!HX20</f>
        <v>17</v>
      </c>
      <c r="HY20" s="6">
        <f>+每日电表读数!HZ20-每日电表读数!HY20</f>
        <v>36.099999999991269</v>
      </c>
      <c r="HZ20" s="6">
        <f>+每日电表读数!IA20-每日电表读数!HZ20</f>
        <v>38.69999999999709</v>
      </c>
      <c r="IA20" s="6">
        <f>+每日电表读数!IB20-每日电表读数!IA20</f>
        <v>39.200000000011642</v>
      </c>
      <c r="IB20" s="6">
        <f>+每日电表读数!IC20-每日电表读数!IB20</f>
        <v>34.799999999988358</v>
      </c>
      <c r="IC20" s="6">
        <f>+每日电表读数!ID20-每日电表读数!IC20</f>
        <v>42.100000000005821</v>
      </c>
      <c r="ID20" s="6">
        <f>+每日电表读数!IE20-每日电表读数!ID20</f>
        <v>38</v>
      </c>
      <c r="IE20" s="6">
        <f>+每日电表读数!IF20-每日电表读数!IE20</f>
        <v>1.6000000000058208</v>
      </c>
      <c r="IF20" s="6">
        <f>+每日电表读数!IG20-每日电表读数!IF20</f>
        <v>38.399999999994179</v>
      </c>
      <c r="IG20" s="6">
        <f>+每日电表读数!IH20-每日电表读数!IG20</f>
        <v>39.30000000000291</v>
      </c>
      <c r="IH20" s="6">
        <f>+每日电表读数!II20-每日电表读数!IH20</f>
        <v>37.399999999994179</v>
      </c>
      <c r="II20" s="6">
        <f>+每日电表读数!IJ20-每日电表读数!II20</f>
        <v>39.400000000008731</v>
      </c>
      <c r="IJ20" s="6">
        <f>+每日电表读数!IK20-每日电表读数!IJ20</f>
        <v>38.799999999988358</v>
      </c>
      <c r="IK20" s="6">
        <f>+每日电表读数!IL20-每日电表读数!IK20</f>
        <v>38.900000000008731</v>
      </c>
      <c r="IL20" s="6">
        <f>+每日电表读数!IM20-每日电表读数!IL20</f>
        <v>16.19999999999709</v>
      </c>
      <c r="IM20" s="6">
        <f>+每日电表读数!IN20-每日电表读数!IM20</f>
        <v>15.30000000000291</v>
      </c>
      <c r="IN20" s="6">
        <f>+每日电表读数!IO20-每日电表读数!IN20</f>
        <v>1.5</v>
      </c>
      <c r="IO20" s="6">
        <f>+每日电表读数!IP20-每日电表读数!IO20</f>
        <v>37.30000000000291</v>
      </c>
      <c r="IP20" s="6">
        <f>+每日电表读数!IQ20-每日电表读数!IP20</f>
        <v>34.899999999994179</v>
      </c>
      <c r="IQ20" s="6">
        <f>+每日电表读数!IR20-每日电表读数!IQ20</f>
        <v>38.19999999999709</v>
      </c>
      <c r="IR20" s="6">
        <f>+每日电表读数!IS20-每日电表读数!IR20</f>
        <v>39.100000000005821</v>
      </c>
      <c r="IS20" s="6">
        <f>+每日电表读数!IT20-每日电表读数!IS20</f>
        <v>32.5</v>
      </c>
      <c r="IT20" s="6">
        <f>+每日电表读数!IU20-每日电表读数!IT20</f>
        <v>38.099999999991269</v>
      </c>
      <c r="IU20" s="6">
        <f>+每日电表读数!IV20-每日电表读数!IU20</f>
        <v>37.100000000005821</v>
      </c>
      <c r="IV20" s="6">
        <f>+每日电表读数!IW20-每日电表读数!IV20</f>
        <v>37</v>
      </c>
      <c r="IW20" s="6">
        <f>+每日电表读数!IX20-每日电表读数!IW20</f>
        <v>43.600000000005821</v>
      </c>
      <c r="IX20" s="6">
        <f>+每日电表读数!IY20-每日电表读数!IX20</f>
        <v>42.5</v>
      </c>
      <c r="IY20" s="6">
        <f>+每日电表读数!IZ20-每日电表读数!IY20</f>
        <v>38.399999999994179</v>
      </c>
      <c r="IZ20" s="6">
        <f>+每日电表读数!JA20-每日电表读数!IZ20</f>
        <v>32.600000000005821</v>
      </c>
      <c r="JA20" s="6">
        <f>+每日电表读数!JB20-每日电表读数!JA20</f>
        <v>37.5</v>
      </c>
      <c r="JB20" s="6">
        <f>+每日电表读数!JC20-每日电表读数!JB20</f>
        <v>35.099999999991269</v>
      </c>
      <c r="JC20" s="6">
        <f>+每日电表读数!JD20-每日电表读数!JC20</f>
        <v>36.600000000005821</v>
      </c>
      <c r="JD20" s="6">
        <f>+每日电表读数!JE20-每日电表读数!JD20</f>
        <v>35.19999999999709</v>
      </c>
      <c r="JE20" s="6">
        <f>+每日电表读数!JF20-每日电表读数!JE20</f>
        <v>36.80000000000291</v>
      </c>
      <c r="JF20" s="6">
        <f>+每日电表读数!JG20-每日电表读数!JF20</f>
        <v>36.899999999994179</v>
      </c>
      <c r="JG20" s="6">
        <f>+每日电表读数!JH20-每日电表读数!JG20</f>
        <v>14.80000000000291</v>
      </c>
      <c r="JH20" s="6">
        <f>+每日电表读数!JI20-每日电表读数!JH20</f>
        <v>38.899999999994179</v>
      </c>
      <c r="JI20" s="6">
        <f>+每日电表读数!JJ20-每日电表读数!JI20</f>
        <v>36.400000000008731</v>
      </c>
      <c r="JJ20" s="6">
        <f>+每日电表读数!JK20-每日电表读数!JJ20</f>
        <v>36.5</v>
      </c>
      <c r="JK20" s="6">
        <f>+每日电表读数!JL20-每日电表读数!JK20</f>
        <v>35.899999999994179</v>
      </c>
      <c r="JL20" s="6">
        <f>+每日电表读数!JM20-每日电表读数!JL20</f>
        <v>36.600000000005821</v>
      </c>
      <c r="JM20" s="6">
        <f>+每日电表读数!JN20-每日电表读数!JM20</f>
        <v>35.19999999999709</v>
      </c>
      <c r="JN20" s="6">
        <f>+每日电表读数!JO20-每日电表读数!JN20</f>
        <v>1.6999999999970896</v>
      </c>
      <c r="JO20" s="6">
        <f>+每日电表读数!JP20-每日电表读数!JO20</f>
        <v>37.400000000008731</v>
      </c>
      <c r="JP20" s="6">
        <f>+每日电表读数!JQ20-每日电表读数!JP20</f>
        <v>39.899999999994179</v>
      </c>
      <c r="JQ20" s="6">
        <f>+每日电表读数!JR20-每日电表读数!JQ20</f>
        <v>42.5</v>
      </c>
      <c r="JR20" s="6">
        <f>+每日电表读数!JS20-每日电表读数!JR20</f>
        <v>37.80000000000291</v>
      </c>
      <c r="JS20" s="6">
        <f>+每日电表读数!JT20-每日电表读数!JS20</f>
        <v>38.5</v>
      </c>
      <c r="JT20" s="6">
        <f>+每日电表读数!JU20-每日电表读数!JT20</f>
        <v>37.599999999991269</v>
      </c>
      <c r="JU20" s="6">
        <f>+每日电表读数!JV20-每日电表读数!JU20</f>
        <v>3.6000000000058208</v>
      </c>
      <c r="JV20" s="6">
        <f>+每日电表读数!JW20-每日电表读数!JV20</f>
        <v>36.899999999994179</v>
      </c>
      <c r="JW20" s="6">
        <f>+每日电表读数!JX20-每日电表读数!JW20</f>
        <v>35.600000000005821</v>
      </c>
      <c r="JX20" s="6">
        <f>+每日电表读数!JY20-每日电表读数!JX20</f>
        <v>37.100000000005821</v>
      </c>
      <c r="JY20" s="6">
        <f>+每日电表读数!JZ20-每日电表读数!JY20</f>
        <v>36.799999999988358</v>
      </c>
      <c r="JZ20" s="6">
        <f>+每日电表读数!KA20-每日电表读数!JZ20</f>
        <v>36.80000000000291</v>
      </c>
      <c r="KA20" s="6">
        <f>+每日电表读数!KB20-每日电表读数!KA20</f>
        <v>36.69999999999709</v>
      </c>
      <c r="KB20" s="6">
        <f>+每日电表读数!KC20-每日电表读数!KB20</f>
        <v>3</v>
      </c>
      <c r="KC20" s="6">
        <f>+每日电表读数!KD20-每日电表读数!KC20</f>
        <v>36.80000000000291</v>
      </c>
      <c r="KD20" s="6">
        <f>+每日电表读数!KE20-每日电表读数!KD20</f>
        <v>36.900000000008731</v>
      </c>
      <c r="KE20" s="6">
        <f>+每日电表读数!KF20-每日电表读数!KE20</f>
        <v>39.399999999994179</v>
      </c>
      <c r="KF20" s="6">
        <f>+每日电表读数!KG20-每日电表读数!KF20</f>
        <v>35.80000000000291</v>
      </c>
      <c r="KG20" s="6">
        <f>+每日电表读数!KH20-每日电表读数!KG20</f>
        <v>50</v>
      </c>
      <c r="KH20" s="6">
        <f>+每日电表读数!KI20-每日电表读数!KH20</f>
        <v>43.099999999991269</v>
      </c>
      <c r="KI20" s="6">
        <f>+每日电表读数!KJ20-每日电表读数!KI20</f>
        <v>2.1000000000058208</v>
      </c>
      <c r="KJ20" s="6">
        <f>+每日电表读数!KK20-每日电表读数!KJ20</f>
        <v>37.69999999999709</v>
      </c>
      <c r="KK20" s="6">
        <f>+每日电表读数!KL20-每日电表读数!KK20</f>
        <v>41.80000000000291</v>
      </c>
      <c r="KL20" s="6">
        <f>+每日电表读数!KM20-每日电表读数!KL20</f>
        <v>44.100000000005821</v>
      </c>
      <c r="KM20" s="6">
        <f>+每日电表读数!KN20-每日电表读数!KM20</f>
        <v>45.799999999988358</v>
      </c>
      <c r="KN20" s="6">
        <f>+每日电表读数!KO20-每日电表读数!KN20</f>
        <v>48.900000000008731</v>
      </c>
      <c r="KO20" s="6">
        <f>+每日电表读数!KP20-每日电表读数!KO20</f>
        <v>42.5</v>
      </c>
      <c r="KP20" s="6">
        <f>+每日电表读数!KQ20-每日电表读数!KP20</f>
        <v>1</v>
      </c>
      <c r="KQ20" s="6">
        <f>+每日电表读数!KR20-每日电表读数!KQ20</f>
        <v>51.5</v>
      </c>
      <c r="KR20" s="6">
        <f>+每日电表读数!KS20-每日电表读数!KR20</f>
        <v>50.80000000000291</v>
      </c>
      <c r="KS20" s="6">
        <f>+每日电表读数!KT20-每日电表读数!KS20</f>
        <v>51.799999999988358</v>
      </c>
      <c r="KT20" s="6">
        <f>+每日电表读数!KU20-每日电表读数!KT20</f>
        <v>46.30000000000291</v>
      </c>
      <c r="KU20" s="6">
        <f>+每日电表读数!KV20-每日电表读数!KU20</f>
        <v>46.30000000000291</v>
      </c>
      <c r="KV20" s="6">
        <f>+每日电表读数!KW20-每日电表读数!KV20</f>
        <v>34.600000000005821</v>
      </c>
      <c r="KW20" s="6">
        <f>+每日电表读数!KX20-每日电表读数!KW20</f>
        <v>17.099999999991269</v>
      </c>
      <c r="KX20" s="6">
        <f>+每日电表读数!KY20-每日电表读数!KX20</f>
        <v>38.900000000008731</v>
      </c>
      <c r="KY20" s="6">
        <f>+每日电表读数!KZ20-每日电表读数!KY20</f>
        <v>49.799999999988358</v>
      </c>
      <c r="KZ20" s="6">
        <f>+每日电表读数!LA20-每日电表读数!KZ20</f>
        <v>53.80000000000291</v>
      </c>
      <c r="LA20" s="6">
        <f>+每日电表读数!LB20-每日电表读数!LA20</f>
        <v>41.30000000000291</v>
      </c>
      <c r="LB20" s="6">
        <f>+每日电表读数!LC20-每日电表读数!LB20</f>
        <v>39.69999999999709</v>
      </c>
      <c r="LC20" s="6">
        <f>+每日电表读数!LD20-每日电表读数!LC20</f>
        <v>29.400000000008731</v>
      </c>
      <c r="LD20" s="6">
        <f>+每日电表读数!LE20-每日电表读数!LD20</f>
        <v>0.39999999999417923</v>
      </c>
      <c r="LE20" s="6">
        <f>+每日电表读数!LF20-每日电表读数!LE20</f>
        <v>35</v>
      </c>
      <c r="LF20" s="6">
        <f>+每日电表读数!LG20-每日电表读数!LF20</f>
        <v>37.30000000000291</v>
      </c>
      <c r="LG20" s="6">
        <f>+每日电表读数!LH20-每日电表读数!LG20</f>
        <v>37.5</v>
      </c>
      <c r="LH20" s="6">
        <f>+每日电表读数!LI20-每日电表读数!LH20</f>
        <v>37.399999999994179</v>
      </c>
      <c r="LI20" s="6">
        <f>+每日电表读数!LJ20-每日电表读数!LI20</f>
        <v>35.100000000005821</v>
      </c>
      <c r="LJ20" s="6">
        <f>+每日电表读数!LK20-每日电表读数!LJ20</f>
        <v>33.899999999994179</v>
      </c>
      <c r="LK20" s="6">
        <f>+每日电表读数!LL20-每日电表读数!LK20</f>
        <v>0.5</v>
      </c>
      <c r="LL20" s="6">
        <f>+每日电表读数!LM20-每日电表读数!LL20</f>
        <v>37.600000000005821</v>
      </c>
      <c r="LM20" s="6">
        <f>+每日电表读数!LN20-每日电表读数!LM20</f>
        <v>36.099999999991269</v>
      </c>
      <c r="LN20" s="6">
        <f>+每日电表读数!LO20-每日电表读数!LN20</f>
        <v>35.200000000011642</v>
      </c>
      <c r="LO20" s="6">
        <f>+每日电表读数!LP20-每日电表读数!LO20</f>
        <v>35.19999999999709</v>
      </c>
      <c r="LP20" s="6">
        <f>+每日电表读数!LQ20-每日电表读数!LP20</f>
        <v>35.399999999994179</v>
      </c>
      <c r="LQ20" s="6">
        <f>+每日电表读数!LR20-每日电表读数!LQ20</f>
        <v>35.600000000005821</v>
      </c>
      <c r="LR20" s="6">
        <f>+每日电表读数!LS20-每日电表读数!LR20</f>
        <v>33.19999999999709</v>
      </c>
      <c r="LS20" s="6">
        <f>+每日电表读数!LT20-每日电表读数!LS20</f>
        <v>41.19999999999709</v>
      </c>
      <c r="LT20" s="6">
        <f>+每日电表读数!LU20-每日电表读数!LT20</f>
        <v>38.100000000005821</v>
      </c>
      <c r="LU20" s="6">
        <f>+每日电表读数!LV20-每日电表读数!LU20</f>
        <v>39.5</v>
      </c>
      <c r="LV20" s="6">
        <f>+每日电表读数!LW20-每日电表读数!LV20</f>
        <v>39.599999999991269</v>
      </c>
      <c r="LW20" s="6">
        <f>+每日电表读数!LX20-每日电表读数!LW20</f>
        <v>37.100000000005821</v>
      </c>
      <c r="LX20" s="6">
        <f>+每日电表读数!LY20-每日电表读数!LX20</f>
        <v>36</v>
      </c>
      <c r="LY20" s="6">
        <f>+每日电表读数!LZ20-每日电表读数!LY20</f>
        <v>0.60000000000582077</v>
      </c>
      <c r="LZ20" s="6">
        <f>+每日电表读数!MA20-每日电表读数!LZ20</f>
        <v>41.5</v>
      </c>
      <c r="MA20" s="6">
        <f>+每日电表读数!MB20-每日电表读数!MA20</f>
        <v>45.19999999999709</v>
      </c>
      <c r="MB20" s="6">
        <f>+每日电表读数!MC20-每日电表读数!MB20</f>
        <v>42.599999999991269</v>
      </c>
      <c r="MC20" s="6">
        <f>+每日电表读数!MD20-每日电表读数!MC20</f>
        <v>44.600000000005821</v>
      </c>
      <c r="MD20" s="6">
        <f>+每日电表读数!ME20-每日电表读数!MD20</f>
        <v>41.69999999999709</v>
      </c>
      <c r="ME20" s="6">
        <f>+每日电表读数!MF20-每日电表读数!ME20</f>
        <v>37.80000000000291</v>
      </c>
      <c r="MF20" s="6">
        <f>+每日电表读数!MG20-每日电表读数!MF20</f>
        <v>0.60000000000582077</v>
      </c>
      <c r="MG20" s="6">
        <f>+每日电表读数!MH20-每日电表读数!MG20</f>
        <v>45.599999999991269</v>
      </c>
      <c r="MH20" s="6">
        <f>+每日电表读数!MI20-每日电表读数!MH20</f>
        <v>39.69999999999709</v>
      </c>
      <c r="MI20" s="6">
        <f>+每日电表读数!MJ20-每日电表读数!MI20</f>
        <v>44.600000000005821</v>
      </c>
      <c r="MJ20" s="6">
        <f>+每日电表读数!MK20-每日电表读数!MJ20</f>
        <v>49.80000000000291</v>
      </c>
      <c r="MK20" s="6">
        <f>+每日电表读数!ML20-每日电表读数!MK20</f>
        <v>39.899999999994179</v>
      </c>
      <c r="ML20" s="6">
        <f>+每日电表读数!MM20-每日电表读数!ML20</f>
        <v>38.30000000000291</v>
      </c>
      <c r="MM20" s="6">
        <f>+每日电表读数!MN20-每日电表读数!MM20</f>
        <v>37</v>
      </c>
      <c r="MN20" s="6">
        <f>+每日电表读数!MO20-每日电表读数!MN20</f>
        <v>38.600000000005821</v>
      </c>
      <c r="MO20" s="6">
        <f>+每日电表读数!MP20-每日电表读数!MO20</f>
        <v>40.599999999991269</v>
      </c>
      <c r="MP20" s="6">
        <f>+每日电表读数!MQ20-每日电表读数!MP20</f>
        <v>38.400000000008731</v>
      </c>
      <c r="MQ20" s="6">
        <f>+每日电表读数!MR20-每日电表读数!MQ20</f>
        <v>40.599999999991269</v>
      </c>
      <c r="MR20" s="6">
        <f>+每日电表读数!MS20-每日电表读数!MR20</f>
        <v>38.30000000000291</v>
      </c>
      <c r="MS20" s="6">
        <f>+每日电表读数!MT20-每日电表读数!MS20</f>
        <v>36.30000000000291</v>
      </c>
      <c r="MT20" s="6">
        <f>+每日电表读数!MU20-每日电表读数!MT20</f>
        <v>1.6999999999970896</v>
      </c>
      <c r="MU20" s="6">
        <f>+每日电表读数!MV20-每日电表读数!MU20</f>
        <v>38.5</v>
      </c>
      <c r="MV20" s="6">
        <f>+每日电表读数!MW20-每日电表读数!MV20</f>
        <v>38.5</v>
      </c>
      <c r="MW20" s="6">
        <f>+每日电表读数!MX20-每日电表读数!MW20</f>
        <v>38.600000000005821</v>
      </c>
      <c r="MX20" s="6">
        <f>+每日电表读数!MY20-每日电表读数!MX20</f>
        <v>38.19999999999709</v>
      </c>
      <c r="MY20" s="6">
        <f>+每日电表读数!MZ20-每日电表读数!MY20</f>
        <v>38.5</v>
      </c>
      <c r="MZ20" s="6">
        <f>+每日电表读数!NA20-每日电表读数!MZ20</f>
        <v>41.30000000000291</v>
      </c>
      <c r="NA20" s="6">
        <f>+每日电表读数!NB20-每日电表读数!NA20</f>
        <v>6.5999999999912689</v>
      </c>
      <c r="NB20" s="6">
        <f>+每日电表读数!NC20-每日电表读数!NB20</f>
        <v>32.600000000005821</v>
      </c>
      <c r="NC20" s="6">
        <f>+每日电表读数!ND20-每日电表读数!NC20</f>
        <v>17.399999999994179</v>
      </c>
      <c r="ND20" s="6">
        <f>+每日电表读数!NE20-每日电表读数!ND20</f>
        <v>22.69999999999709</v>
      </c>
      <c r="NE20" s="6">
        <f>+每日电表读数!NF20-每日电表读数!NE20</f>
        <v>16.5</v>
      </c>
      <c r="NF20" s="6">
        <f>+每日电表读数!NG20-每日电表读数!NF20</f>
        <v>39.900000000008731</v>
      </c>
      <c r="NG20" s="6">
        <f>+每日电表读数!NH20-每日电表读数!NG20</f>
        <v>40.69999999999709</v>
      </c>
      <c r="NH20" s="6">
        <f>+每日电表读数!NI20-每日电表读数!NH20</f>
        <v>2.6000000000058208</v>
      </c>
      <c r="NI20" s="6">
        <f>+每日电表读数!NJ20-每日电表读数!NI20</f>
        <v>55</v>
      </c>
      <c r="NJ20" s="6">
        <f>+每日电表读数!NK20-每日电表读数!NJ20</f>
        <v>45.69999999999709</v>
      </c>
      <c r="NK20" s="6">
        <f>+每日电表读数!NL20-每日电表读数!NK20</f>
        <v>45</v>
      </c>
      <c r="NL20" s="6">
        <f>+每日电表读数!NM20-每日电表读数!NL20</f>
        <v>38.30000000000291</v>
      </c>
      <c r="NM20" s="6">
        <f>+每日电表读数!NN20-每日电表读数!NM20</f>
        <v>45</v>
      </c>
      <c r="NN20" s="6">
        <f>+每日电表读数!NO20-每日电表读数!NN20</f>
        <v>14.299999999988358</v>
      </c>
      <c r="NO20" s="6">
        <f>+每日电表读数!NP20-每日电表读数!NO20</f>
        <v>1.9000000000087311</v>
      </c>
      <c r="NP20" s="6">
        <f>+每日电表读数!NQ20-每日电表读数!NP20</f>
        <v>47.899999999994179</v>
      </c>
      <c r="NQ20" s="6">
        <f>+每日电表读数!NR20-每日电表读数!NQ20</f>
        <v>43</v>
      </c>
      <c r="NR20" s="6">
        <f>+每日电表读数!NS20-每日电表读数!NR20</f>
        <v>38.19999999999709</v>
      </c>
      <c r="NS20" s="6">
        <f>+每日电表读数!NT20-每日电表读数!NS20</f>
        <v>38.30000000000291</v>
      </c>
      <c r="NT20" s="6">
        <f>+每日电表读数!NU20-每日电表读数!NT20</f>
        <v>38.30000000000291</v>
      </c>
      <c r="NU20" s="6">
        <f>+每日电表读数!NV20-每日电表读数!NU20</f>
        <v>37.80000000000291</v>
      </c>
      <c r="NV20" s="6">
        <f>+每日电表读数!NW20-每日电表读数!NV20</f>
        <v>1.6999999999970896</v>
      </c>
      <c r="NW20" s="6">
        <f>+每日电表读数!NX20-每日电表读数!NW20</f>
        <v>38.5</v>
      </c>
      <c r="NX20" s="6">
        <f>+每日电表读数!NY20-每日电表读数!NX20</f>
        <v>39.600000000005821</v>
      </c>
      <c r="NY20" s="6">
        <f>+每日电表读数!NZ20-每日电表读数!NY20</f>
        <v>39.099999999991269</v>
      </c>
      <c r="NZ20" s="6">
        <f>+每日电表读数!OA20-每日电表读数!NZ20</f>
        <v>41.30000000000291</v>
      </c>
      <c r="OA20" s="6">
        <f>+每日电表读数!OB20-每日电表读数!OA20</f>
        <v>30.600000000005821</v>
      </c>
      <c r="OB20" s="6">
        <f>+每日电表读数!OC20-每日电表读数!OB20</f>
        <v>1.1999999999970896</v>
      </c>
      <c r="OC20" s="6">
        <f>+每日电表读数!OD20-每日电表读数!OC20</f>
        <v>1.8999999999941792</v>
      </c>
      <c r="OD20" s="6">
        <f>+每日电表读数!OE20-每日电表读数!OD20</f>
        <v>41.19999999999709</v>
      </c>
      <c r="OE20" s="6">
        <f>+每日电表读数!OF20-每日电表读数!OE20</f>
        <v>38.5</v>
      </c>
      <c r="OF20" s="6">
        <f>+每日电表读数!OG20-每日电表读数!OF20</f>
        <v>40</v>
      </c>
      <c r="OG20" s="6">
        <f>+每日电表读数!OH20-每日电表读数!OG20</f>
        <v>40.30000000000291</v>
      </c>
      <c r="OH20" s="6">
        <f>+每日电表读数!OI20-每日电表读数!OH20</f>
        <v>41.600000000005821</v>
      </c>
      <c r="OI20" s="6">
        <f>+每日电表读数!OJ20-每日电表读数!OI20</f>
        <v>40.19999999999709</v>
      </c>
      <c r="OJ20" s="6">
        <f>+每日电表读数!OK20-每日电表读数!OJ20</f>
        <v>3.1999999999970896</v>
      </c>
      <c r="OK20" s="6">
        <f>+每日电表读数!OL20-每日电表读数!OK20</f>
        <v>47.69999999999709</v>
      </c>
      <c r="OL20" s="6">
        <f>+每日电表读数!OM20-每日电表读数!OL20</f>
        <v>47.600000000005821</v>
      </c>
      <c r="OM20" s="6">
        <f>+每日电表读数!ON20-每日电表读数!OM20</f>
        <v>47.19999999999709</v>
      </c>
      <c r="ON20" s="6">
        <f>+每日电表读数!OO20-每日电表读数!ON20</f>
        <v>50.30000000000291</v>
      </c>
      <c r="OO20" s="6">
        <f>+每日电表读数!OP20-每日电表读数!OO20</f>
        <v>48.600000000005821</v>
      </c>
      <c r="OP20" s="6">
        <f>+每日电表读数!OQ20-每日电表读数!OP20</f>
        <v>7.0999999999912689</v>
      </c>
      <c r="OQ20" s="6">
        <f>+每日电表读数!OR20-每日电表读数!OQ20</f>
        <v>2.1999999999970896</v>
      </c>
      <c r="OR20" s="6">
        <f>+每日电表读数!OS20-每日电表读数!OR20</f>
        <v>28.700000000011642</v>
      </c>
      <c r="OS20" s="6">
        <f>+每日电表读数!OT20-每日电表读数!OS20</f>
        <v>21.19999999999709</v>
      </c>
      <c r="OT20" s="6">
        <f>+每日电表读数!OU20-每日电表读数!OT20</f>
        <v>24.19999999999709</v>
      </c>
      <c r="OU20" s="6">
        <f>+每日电表读数!OV20-每日电表读数!OU20</f>
        <v>25.19999999999709</v>
      </c>
      <c r="OV20" s="6">
        <f>+每日电表读数!OW20-每日电表读数!OV20</f>
        <v>25.30000000000291</v>
      </c>
      <c r="OW20" s="6">
        <f>+每日电表读数!OX20-每日电表读数!OW20</f>
        <v>15.899999999994179</v>
      </c>
      <c r="OX20" s="6">
        <f>+每日电表读数!OY20-每日电表读数!OX20</f>
        <v>1.2000000000116415</v>
      </c>
      <c r="OY20" s="6">
        <f>+每日电表读数!OZ20-每日电表读数!OY20</f>
        <v>1.0999999999912689</v>
      </c>
      <c r="OZ20" s="6">
        <f>+每日电表读数!PA20-每日电表读数!OZ20</f>
        <v>1.1000000000058208</v>
      </c>
      <c r="PA20" s="6">
        <f>+每日电表读数!PB20-每日电表读数!PA20</f>
        <v>1.0999999999912689</v>
      </c>
      <c r="PB20" s="6">
        <f>+每日电表读数!PC20-每日电表读数!PB20</f>
        <v>1.1000000000058208</v>
      </c>
      <c r="PC20" s="6">
        <f>+每日电表读数!PD20-每日电表读数!PC20</f>
        <v>1.1999999999970896</v>
      </c>
      <c r="PD20" s="6">
        <f>+每日电表读数!PE20-每日电表读数!PD20</f>
        <v>1.1000000000058208</v>
      </c>
      <c r="PE20" s="6">
        <f>+每日电表读数!PF20-每日电表读数!PE20</f>
        <v>1.5</v>
      </c>
      <c r="PF20" s="6">
        <f>+每日电表读数!PG20-每日电表读数!PF20</f>
        <v>31.899999999994179</v>
      </c>
      <c r="PG20" s="6">
        <f>+每日电表读数!PH20-每日电表读数!PG20</f>
        <v>28.30000000000291</v>
      </c>
      <c r="PH20" s="6">
        <f>+每日电表读数!PI20-每日电表读数!PH20</f>
        <v>52.80000000000291</v>
      </c>
      <c r="PI20" s="6">
        <f>+每日电表读数!PJ20-每日电表读数!PI20</f>
        <v>51.099999999991269</v>
      </c>
      <c r="PJ20" s="6">
        <f>+每日电表读数!PK20-每日电表读数!PJ20</f>
        <v>50</v>
      </c>
      <c r="PK20" s="6">
        <f>+每日电表读数!PL20-每日电表读数!PK20</f>
        <v>47.80000000000291</v>
      </c>
      <c r="PL20" s="6">
        <f>+每日电表读数!PM20-每日电表读数!PL20</f>
        <v>10.69999999999709</v>
      </c>
      <c r="PM20" s="6">
        <f>+每日电表读数!PN20-每日电表读数!PM20</f>
        <v>47</v>
      </c>
      <c r="PN20" s="6">
        <f>+每日电表读数!PO20-每日电表读数!PN20</f>
        <v>47</v>
      </c>
      <c r="PO20" s="6">
        <f>+每日电表读数!PP20-每日电表读数!PO20</f>
        <v>45.100000000005821</v>
      </c>
      <c r="PP20" s="6">
        <f>+每日电表读数!PQ20-每日电表读数!PP20</f>
        <v>48</v>
      </c>
      <c r="PQ20" s="6">
        <f>+每日电表读数!PR20-每日电表读数!PQ20</f>
        <v>42.30000000000291</v>
      </c>
      <c r="PR20" s="6">
        <f>+每日电表读数!PS20-每日电表读数!PR20</f>
        <v>20.69999999999709</v>
      </c>
      <c r="PS20" s="6">
        <f>+每日电表读数!PT20-每日电表读数!PS20</f>
        <v>1.6000000000058208</v>
      </c>
      <c r="PT20" s="6">
        <f>+每日电表读数!PU20-每日电表读数!PT20</f>
        <v>36.899999999994179</v>
      </c>
      <c r="PU20" s="6">
        <f>+每日电表读数!PV20-每日电表读数!PU20</f>
        <v>40.100000000005821</v>
      </c>
      <c r="PV20" s="6">
        <f>+每日电表读数!PW20-每日电表读数!PV20</f>
        <v>47.299999999988358</v>
      </c>
      <c r="PW20" s="6">
        <f>+每日电表读数!PX20-每日电表读数!PW20</f>
        <v>44.900000000008731</v>
      </c>
      <c r="PX20" s="6">
        <f>+每日电表读数!PY20-每日电表读数!PX20</f>
        <v>43.30000000000291</v>
      </c>
      <c r="PY20" s="6">
        <f>+每日电表读数!PZ20-每日电表读数!PY20</f>
        <v>38.099999999991269</v>
      </c>
      <c r="PZ20" s="6">
        <f>+每日电表读数!QA20-每日电表读数!PZ20</f>
        <v>3.3000000000029104</v>
      </c>
      <c r="QA20" s="6">
        <f>+每日电表读数!QB20-每日电表读数!QA20</f>
        <v>39.80000000000291</v>
      </c>
      <c r="QB20" s="6">
        <f>+每日电表读数!QC20-每日电表读数!QB20</f>
        <v>39.899999999994179</v>
      </c>
      <c r="QC20" s="6">
        <f>+每日电表读数!QD20-每日电表读数!QC20</f>
        <v>45.400000000008731</v>
      </c>
      <c r="QD20" s="6">
        <f>+每日电表读数!QE20-每日电表读数!QD20</f>
        <v>47.299999999988358</v>
      </c>
      <c r="QE20" s="6">
        <f>+每日电表读数!QF20-每日电表读数!QE20</f>
        <v>52</v>
      </c>
      <c r="QF20" s="6">
        <f>+每日电表读数!QG20-每日电表读数!QF20</f>
        <v>9.5</v>
      </c>
      <c r="QG20" s="6">
        <f>+每日电表读数!QH20-每日电表读数!QG20</f>
        <v>3.1000000000058208</v>
      </c>
      <c r="QH20" s="6">
        <f>+每日电表读数!QI20-每日电表读数!QH20</f>
        <v>38.19999999999709</v>
      </c>
      <c r="QI20" s="6">
        <f>+每日电表读数!QJ20-每日电表读数!QI20</f>
        <v>42.5</v>
      </c>
      <c r="QJ20" s="6">
        <f>+每日电表读数!QK20-每日电表读数!QJ20</f>
        <v>43.19999999999709</v>
      </c>
      <c r="QK20" s="6">
        <f>+每日电表读数!QL20-每日电表读数!QK20</f>
        <v>50.700000000011642</v>
      </c>
      <c r="QL20" s="6">
        <f>+每日电表读数!QM20-每日电表读数!QL20</f>
        <v>46.899999999994179</v>
      </c>
      <c r="QM20" s="6">
        <f>+每日电表读数!QN20-每日电表读数!QM20</f>
        <v>43.600000000005821</v>
      </c>
      <c r="QN20" s="6">
        <f>+每日电表读数!QO20-每日电表读数!QN20</f>
        <v>4.8999999999941792</v>
      </c>
      <c r="QO20" s="6">
        <f>+每日电表读数!QP20-每日电表读数!QO20</f>
        <v>53</v>
      </c>
      <c r="QP20" s="6">
        <f>+每日电表读数!QQ20-每日电表读数!QP20</f>
        <v>50</v>
      </c>
      <c r="QQ20" s="6">
        <f>+每日电表读数!QR20-每日电表读数!QQ20</f>
        <v>54.69999999999709</v>
      </c>
      <c r="QR20" s="6">
        <f>+每日电表读数!QS20-每日电表读数!QR20</f>
        <v>45.600000000005821</v>
      </c>
      <c r="QS20" s="6">
        <f>+每日电表读数!QT20-每日电表读数!QS20</f>
        <v>52</v>
      </c>
      <c r="QT20" s="6">
        <f>+每日电表读数!QU20-每日电表读数!QT20</f>
        <v>17.80000000000291</v>
      </c>
      <c r="QU20" s="6">
        <f>+每日电表读数!QV20-每日电表读数!QU20</f>
        <v>1.8999999999941792</v>
      </c>
      <c r="QV20" s="6">
        <f>+每日电表读数!QW20-每日电表读数!QV20</f>
        <v>48.100000000005821</v>
      </c>
      <c r="QW20" s="6">
        <f>+每日电表读数!QX20-每日电表读数!QW20</f>
        <v>43.19999999999709</v>
      </c>
      <c r="QX20" s="6">
        <f>+每日电表读数!QY20-每日电表读数!QX20</f>
        <v>47.099999999991269</v>
      </c>
      <c r="QY20" s="6">
        <f>+每日电表读数!QZ20-每日电表读数!QY20</f>
        <v>44.600000000005821</v>
      </c>
      <c r="QZ20" s="6">
        <f>+每日电表读数!RA20-每日电表读数!QZ20</f>
        <v>44.30000000000291</v>
      </c>
      <c r="RA20" s="6">
        <f>+每日电表读数!RB20-每日电表读数!RA20</f>
        <v>38.69999999999709</v>
      </c>
      <c r="RB20" s="6">
        <f>+每日电表读数!RC20-每日电表读数!RB20</f>
        <v>1.8000000000029104</v>
      </c>
      <c r="RC20" s="6">
        <f>+每日电表读数!RD20-每日电表读数!RC20</f>
        <v>47.30000000000291</v>
      </c>
      <c r="RD20" s="6">
        <f>+每日电表读数!RE20-每日电表读数!RD20</f>
        <v>46</v>
      </c>
      <c r="RE20" s="6">
        <f>+每日电表读数!RF20-每日电表读数!RE20</f>
        <v>52</v>
      </c>
      <c r="RF20" s="6">
        <f>+每日电表读数!RG20-每日电表读数!RF20</f>
        <v>47.299999999988358</v>
      </c>
      <c r="RG20" s="6">
        <f>+每日电表读数!RH20-每日电表读数!RG20</f>
        <v>48</v>
      </c>
      <c r="RH20" s="6">
        <f>+每日电表读数!RI20-每日电表读数!RH20</f>
        <v>41.5</v>
      </c>
      <c r="RI20" s="6">
        <f>+每日电表读数!RJ20-每日电表读数!RI20</f>
        <v>2.9000000000087311</v>
      </c>
      <c r="RJ20" s="6">
        <f>+每日电表读数!RK20-每日电表读数!RJ20</f>
        <v>48</v>
      </c>
      <c r="RK20" s="6">
        <f>+每日电表读数!RL20-每日电表读数!RK20</f>
        <v>44.69999999999709</v>
      </c>
      <c r="RL20" s="6">
        <f>+每日电表读数!RM20-每日电表读数!RL20</f>
        <v>38.5</v>
      </c>
      <c r="RM20" s="6">
        <f>+每日电表读数!RN20-每日电表读数!RM20</f>
        <v>46.30000000000291</v>
      </c>
      <c r="RN20" s="6">
        <f>+每日电表读数!RO20-每日电表读数!RN20</f>
        <v>40.80000000000291</v>
      </c>
      <c r="RO20" s="6">
        <f>+每日电表读数!RP20-每日电表读数!RO20</f>
        <v>44</v>
      </c>
      <c r="RP20" s="6">
        <f>+每日电表读数!RQ20-每日电表读数!RP20</f>
        <v>36.899999999994179</v>
      </c>
      <c r="RQ20" s="6">
        <f>+每日电表读数!RR20-每日电表读数!RQ20</f>
        <v>36.899999999994179</v>
      </c>
      <c r="RR20" s="6">
        <f>+每日电表读数!RS20-每日电表读数!RR20</f>
        <v>53.30000000000291</v>
      </c>
      <c r="RS20" s="6">
        <f>+每日电表读数!RT20-每日电表读数!RS20</f>
        <v>48.600000000005821</v>
      </c>
      <c r="RT20" s="6">
        <f>+每日电表读数!RU20-每日电表读数!RT20</f>
        <v>35.80000000000291</v>
      </c>
      <c r="RU20" s="6">
        <f>+每日电表读数!RV20-每日电表读数!RU20</f>
        <v>2.3999999999941792</v>
      </c>
      <c r="RV20" s="6">
        <f>+每日电表读数!RW20-每日电表读数!RV20</f>
        <v>37.600000000005821</v>
      </c>
      <c r="RW20" s="6">
        <f>+每日电表读数!RX20-每日电表读数!RW20</f>
        <v>37.5</v>
      </c>
      <c r="RX20" s="6">
        <f>+每日电表读数!RY20-每日电表读数!RX20</f>
        <v>44.799999999988358</v>
      </c>
      <c r="RY20" s="6">
        <f>+每日电表读数!RZ20-每日电表读数!RY20</f>
        <v>42.30000000000291</v>
      </c>
      <c r="RZ20" s="6">
        <f>+每日电表读数!SA20-每日电表读数!RZ20</f>
        <v>38.600000000005821</v>
      </c>
      <c r="SA20" s="6">
        <f>+每日电表读数!SB20-每日电表读数!SA20</f>
        <v>41.599999999991269</v>
      </c>
      <c r="SB20" s="6">
        <f>+每日电表读数!SC20-每日电表读数!SB20</f>
        <v>37.80000000000291</v>
      </c>
      <c r="SC20" s="6">
        <f>+每日电表读数!SD20-每日电表读数!SC20</f>
        <v>39</v>
      </c>
      <c r="SD20" s="6">
        <f>+每日电表读数!SE20-每日电表读数!SD20</f>
        <v>9.8000000000029104</v>
      </c>
      <c r="SE20" s="6">
        <f>+每日电表读数!SF20-每日电表读数!SE20</f>
        <v>43.69999999999709</v>
      </c>
      <c r="SF20" s="6">
        <f>+每日电表读数!SG20-每日电表读数!SF20</f>
        <v>42.19999999999709</v>
      </c>
      <c r="SG20" s="6">
        <f>+每日电表读数!SH20-每日电表读数!SG20</f>
        <v>43.30000000000291</v>
      </c>
      <c r="SH20" s="6">
        <f>+每日电表读数!SI20-每日电表读数!SH20</f>
        <v>42</v>
      </c>
      <c r="SI20" s="6">
        <f>+每日电表读数!SJ20-每日电表读数!SI20</f>
        <v>43</v>
      </c>
      <c r="SJ20" s="6">
        <f>+每日电表读数!SK20-每日电表读数!SJ20</f>
        <v>9.1000000000058208</v>
      </c>
      <c r="SK20" s="6">
        <f>+每日电表读数!SL20-每日电表读数!SK20</f>
        <v>2.5999999999912689</v>
      </c>
      <c r="SL20" s="6">
        <f>+每日电表读数!SM20-每日电表读数!SL20</f>
        <v>45.600000000005821</v>
      </c>
      <c r="SM20" s="6">
        <f>+每日电表读数!SN20-每日电表读数!SM20</f>
        <v>41.30000000000291</v>
      </c>
      <c r="SN20" s="6">
        <f>+每日电表读数!SO20-每日电表读数!SN20</f>
        <v>45.5</v>
      </c>
      <c r="SO20" s="6">
        <f>+每日电表读数!SP20-每日电表读数!SO20</f>
        <v>41.399999999994179</v>
      </c>
      <c r="SP20" s="6">
        <f>+每日电表读数!SQ20-每日电表读数!SP20</f>
        <v>41.100000000005821</v>
      </c>
      <c r="SQ20" s="6">
        <f>+每日电表读数!SR20-每日电表读数!SQ20</f>
        <v>37.80000000000291</v>
      </c>
      <c r="SR20" s="6">
        <f>+每日电表读数!SS20-每日电表读数!SR20</f>
        <v>2.5999999999912689</v>
      </c>
      <c r="SS20" s="6">
        <f>+每日电表读数!ST20-每日电表读数!SS20</f>
        <v>41.600000000005821</v>
      </c>
      <c r="ST20" s="6">
        <f>+每日电表读数!SU20-每日电表读数!ST20</f>
        <v>44.599999999991269</v>
      </c>
      <c r="SU20" s="6">
        <f>+每日电表读数!SV20-每日电表读数!SU20</f>
        <v>43.700000000011642</v>
      </c>
      <c r="SV20" s="6">
        <f>+每日电表读数!SW20-每日电表读数!SV20</f>
        <v>41.099999999991269</v>
      </c>
      <c r="SW20" s="6">
        <f>+每日电表读数!SX20-每日电表读数!SW20</f>
        <v>41.5</v>
      </c>
      <c r="SX20" s="6">
        <f>+每日电表读数!SY20-每日电表读数!SX20</f>
        <v>35.5</v>
      </c>
      <c r="SY20" s="6">
        <f>+每日电表读数!SZ20-每日电表读数!SY20</f>
        <v>2.6000000000058208</v>
      </c>
      <c r="SZ20" s="6">
        <f>+每日电表读数!TA20-每日电表读数!SZ20</f>
        <v>45.399999999994179</v>
      </c>
      <c r="TA20" s="6">
        <f>+每日电表读数!TB20-每日电表读数!TA20</f>
        <v>46.100000000005821</v>
      </c>
      <c r="TB20" s="6">
        <f>+每日电表读数!TC20-每日电表读数!TB20</f>
        <v>42.899999999994179</v>
      </c>
      <c r="TC20" s="6">
        <f>+每日电表读数!TD20-每日电表读数!TC20</f>
        <v>48.600000000005821</v>
      </c>
      <c r="TD20" s="6">
        <f>+每日电表读数!TE20-每日电表读数!TD20</f>
        <v>50.80000000000291</v>
      </c>
      <c r="TE20" s="6">
        <f>+每日电表读数!TF20-每日电表读数!TE20</f>
        <v>50.799999999988358</v>
      </c>
      <c r="TF20" s="6">
        <f>+每日电表读数!TG20-每日电表读数!TF20</f>
        <v>17.200000000011642</v>
      </c>
      <c r="TG20" s="6">
        <f>+每日电表读数!TH20-每日电表读数!TG20</f>
        <v>51.299999999988358</v>
      </c>
      <c r="TH20" s="6">
        <f>+每日电表读数!TI20-每日电表读数!TH20</f>
        <v>44</v>
      </c>
      <c r="TI20" s="6">
        <f>+每日电表读数!TJ20-每日电表读数!TI20</f>
        <v>43.700000000011642</v>
      </c>
      <c r="TJ20" s="6">
        <f>+每日电表读数!TK20-每日电表读数!TJ20</f>
        <v>43.5</v>
      </c>
      <c r="TK20" s="6">
        <f>+每日电表读数!TL20-每日电表读数!TK20</f>
        <v>34.599999999991269</v>
      </c>
      <c r="TL20" s="6">
        <f>+每日电表读数!TM20-每日电表读数!TL20</f>
        <v>32.19999999999709</v>
      </c>
      <c r="TM20" s="6">
        <f>+每日电表读数!TN20-每日电表读数!TM20</f>
        <v>7.7000000000116415</v>
      </c>
      <c r="TN20" s="6">
        <f>+每日电表读数!TO20-每日电表读数!TN20</f>
        <v>54.19999999999709</v>
      </c>
    </row>
    <row r="21" spans="1:534" ht="25" customHeight="1">
      <c r="A21" s="411"/>
      <c r="B21" s="6"/>
      <c r="C21" s="6" t="s">
        <v>244</v>
      </c>
      <c r="D21" s="6">
        <f>+每日电表读数!E21-每日电表读数!D21</f>
        <v>13.5</v>
      </c>
      <c r="E21" s="6">
        <f>+每日电表读数!F21-每日电表读数!E21</f>
        <v>41.600000000002183</v>
      </c>
      <c r="F21" s="6">
        <f>+每日电表读数!G21-每日电表读数!F21</f>
        <v>24.599999999998545</v>
      </c>
      <c r="G21" s="6">
        <f>+每日电表读数!H21-每日电表读数!G21</f>
        <v>19.200000000000728</v>
      </c>
      <c r="H21" s="6">
        <f>+每日电表读数!I21-每日电表读数!H21</f>
        <v>14.200000000000728</v>
      </c>
      <c r="I21" s="6">
        <f>+每日电表读数!J21-每日电表读数!I21</f>
        <v>34.299999999999272</v>
      </c>
      <c r="J21" s="6">
        <f>+每日电表读数!K21-每日电表读数!J21</f>
        <v>22.099999999998545</v>
      </c>
      <c r="K21" s="6">
        <f>+每日电表读数!L21-每日电表读数!K21</f>
        <v>27.200000000000728</v>
      </c>
      <c r="L21" s="6">
        <f>+每日电表读数!M21-每日电表读数!L21</f>
        <v>22.900000000001455</v>
      </c>
      <c r="M21" s="6">
        <f>+每日电表读数!N21-每日电表读数!M21</f>
        <v>21.5</v>
      </c>
      <c r="N21" s="6">
        <f>+每日电表读数!O21-每日电表读数!N21</f>
        <v>28.5</v>
      </c>
      <c r="O21" s="6">
        <f>+每日电表读数!P21-每日电表读数!O21</f>
        <v>13.599999999998545</v>
      </c>
      <c r="P21" s="6">
        <f>+每日电表读数!Q21-每日电表读数!P21</f>
        <v>22.100000000002183</v>
      </c>
      <c r="Q21" s="6">
        <f>+每日电表读数!R21-每日电表读数!Q21</f>
        <v>26.69999999999709</v>
      </c>
      <c r="R21" s="6">
        <f>+每日电表读数!S21-每日电表读数!R21</f>
        <v>27.200000000000728</v>
      </c>
      <c r="S21" s="6">
        <f>+每日电表读数!T21-每日电表读数!S21</f>
        <v>38.700000000000728</v>
      </c>
      <c r="T21" s="6">
        <f>+每日电表读数!U21-每日电表读数!T21</f>
        <v>23.099999999998545</v>
      </c>
      <c r="U21" s="6">
        <f>+每日电表读数!V21-每日电表读数!U21</f>
        <v>21.700000000000728</v>
      </c>
      <c r="V21" s="6">
        <f>+每日电表读数!W21-每日电表读数!V21</f>
        <v>13.900000000001455</v>
      </c>
      <c r="W21" s="6">
        <f>+每日电表读数!X21-每日电表读数!W21</f>
        <v>27.700000000000728</v>
      </c>
      <c r="X21" s="6">
        <f>+每日电表读数!Y21-每日电表读数!X21</f>
        <v>24.599999999998545</v>
      </c>
      <c r="Y21" s="6">
        <f>+每日电表读数!Z21-每日电表读数!Y21</f>
        <v>33.299999999999272</v>
      </c>
      <c r="Z21" s="6">
        <f>+每日电表读数!AA21-每日电表读数!Z21</f>
        <v>21.900000000001455</v>
      </c>
      <c r="AA21" s="6">
        <f>+每日电表读数!AB21-每日电表读数!AA21</f>
        <v>23.700000000000728</v>
      </c>
      <c r="AB21" s="6">
        <f>+每日电表读数!AC21-每日电表读数!AB21</f>
        <v>19.299999999999272</v>
      </c>
      <c r="AC21" s="6">
        <f>+每日电表读数!AD21-每日电表读数!AC21</f>
        <v>13.299999999999272</v>
      </c>
      <c r="AD21" s="6">
        <f>+每日电表读数!AE21-每日电表读数!AD21</f>
        <v>11.799999999999272</v>
      </c>
      <c r="AE21" s="6">
        <f>+每日电表读数!AF21-每日电表读数!AE21</f>
        <v>8.2000000000007276</v>
      </c>
      <c r="AF21" s="6">
        <f>+每日电表读数!AG21-每日电表读数!AF21</f>
        <v>9</v>
      </c>
      <c r="AG21" s="6">
        <f>+每日电表读数!AH21-每日电表读数!AG21</f>
        <v>22.799999999999272</v>
      </c>
      <c r="AH21" s="6">
        <f>+每日电表读数!AI21-每日电表读数!AH21</f>
        <v>10.400000000001455</v>
      </c>
      <c r="AI21" s="6">
        <f>+每日电表读数!AJ21-每日电表读数!AI21</f>
        <v>9.8999999999978172</v>
      </c>
      <c r="AJ21" s="6">
        <f>+每日电表读数!AK21-每日电表读数!AJ21</f>
        <v>10.700000000000728</v>
      </c>
      <c r="AK21" s="6">
        <f>+每日电表读数!AL21-每日电表读数!AK21</f>
        <v>25</v>
      </c>
      <c r="AL21" s="6">
        <f>+每日电表读数!AM21-每日电表读数!AL21</f>
        <v>15.5</v>
      </c>
      <c r="AM21" s="6">
        <f>+每日电表读数!AN21-每日电表读数!AM21</f>
        <v>16.299999999999272</v>
      </c>
      <c r="AN21" s="6">
        <f>+每日电表读数!AO21-每日电表读数!AN21</f>
        <v>23.5</v>
      </c>
      <c r="AO21" s="6">
        <f>+每日电表读数!AP21-每日电表读数!AO21</f>
        <v>20.200000000000728</v>
      </c>
      <c r="AP21" s="6">
        <f>+每日电表读数!AQ21-每日电表读数!AP21</f>
        <v>15</v>
      </c>
      <c r="AQ21" s="6">
        <f>+每日电表读数!AR21-每日电表读数!AQ21</f>
        <v>13.400000000001455</v>
      </c>
      <c r="AR21" s="6">
        <f>+每日电表读数!AS21-每日电表读数!AR21</f>
        <v>33</v>
      </c>
      <c r="AS21" s="6">
        <f>+每日电表读数!AT21-每日电表读数!AS21</f>
        <v>18.399999999997817</v>
      </c>
      <c r="AT21" s="6">
        <f>+每日电表读数!AU21-每日电表读数!AT21</f>
        <v>20.80000000000291</v>
      </c>
      <c r="AU21" s="6">
        <f>+每日电表读数!AV21-每日电表读数!AU21</f>
        <v>19.69999999999709</v>
      </c>
      <c r="AV21" s="6">
        <f>+每日电表读数!AW21-每日电表读数!AV21</f>
        <v>19.400000000001455</v>
      </c>
      <c r="AW21" s="6">
        <f>+每日电表读数!AX21-每日电表读数!AW21</f>
        <v>16.5</v>
      </c>
      <c r="AX21" s="6">
        <f>+每日电表读数!AY21-每日电表读数!AX21</f>
        <v>13.400000000001455</v>
      </c>
      <c r="AY21" s="6">
        <f>+每日电表读数!AZ21-每日电表读数!AY21</f>
        <v>32.899999999997817</v>
      </c>
      <c r="AZ21" s="6">
        <f>+每日电表读数!BA21-每日电表读数!AZ21</f>
        <v>21.600000000002183</v>
      </c>
      <c r="BA21" s="6">
        <f>+每日电表读数!BB21-每日电表读数!BA21</f>
        <v>20.5</v>
      </c>
      <c r="BB21" s="6">
        <f>+每日电表读数!BC21-每日电表读数!BB21</f>
        <v>21.799999999999272</v>
      </c>
      <c r="BC21" s="6">
        <f>+每日电表读数!BD21-每日电表读数!BC21</f>
        <v>26.700000000000728</v>
      </c>
      <c r="BD21" s="6">
        <f>+每日电表读数!BE21-每日电表读数!BD21</f>
        <v>17.599999999998545</v>
      </c>
      <c r="BE21" s="6">
        <f>+每日电表读数!BF21-每日电表读数!BE21</f>
        <v>12.799999999999272</v>
      </c>
      <c r="BF21" s="6">
        <f>+每日电表读数!BG21-每日电表读数!BF21</f>
        <v>21.5</v>
      </c>
      <c r="BG21" s="6">
        <f>+每日电表读数!BH21-每日电表读数!BG21</f>
        <v>38.200000000000728</v>
      </c>
      <c r="BH21" s="6">
        <f>+每日电表读数!BI21-每日电表读数!BH21</f>
        <v>19</v>
      </c>
      <c r="BI21" s="6">
        <f>+每日电表读数!BJ21-每日电表读数!BI21</f>
        <v>22.099999999998545</v>
      </c>
      <c r="BJ21" s="6">
        <f>+每日电表读数!BK21-每日电表读数!BJ21</f>
        <v>19.600000000002183</v>
      </c>
      <c r="BK21" s="6">
        <f>+每日电表读数!BL21-每日电表读数!BK21</f>
        <v>15.200000000000728</v>
      </c>
      <c r="BL21" s="6">
        <f>+每日电表读数!BM21-每日电表读数!BL21</f>
        <v>11.299999999999272</v>
      </c>
      <c r="BM21" s="6">
        <f>+每日电表读数!BN21-每日电表读数!BM21</f>
        <v>29</v>
      </c>
      <c r="BN21" s="6">
        <f>+每日电表读数!BO21-每日电表读数!BN21</f>
        <v>19</v>
      </c>
      <c r="BO21" s="6">
        <f>+每日电表读数!BP21-每日电表读数!BO21</f>
        <v>29.5</v>
      </c>
      <c r="BP21" s="6">
        <f>+每日电表读数!BQ21-每日电表读数!BP21</f>
        <v>19.799999999999272</v>
      </c>
      <c r="BQ21" s="6">
        <f>+每日电表读数!BR21-每日电表读数!BQ21</f>
        <v>21</v>
      </c>
      <c r="BR21" s="6">
        <f>+每日电表读数!BS21-每日电表读数!BR21</f>
        <v>16.299999999999272</v>
      </c>
      <c r="BS21" s="6">
        <f>+每日电表读数!BT21-每日电表读数!BS21</f>
        <v>12.700000000000728</v>
      </c>
      <c r="BT21" s="6">
        <f>+每日电表读数!BU21-每日电表读数!BT21</f>
        <v>31.900000000001455</v>
      </c>
      <c r="BU21" s="6">
        <f>+每日电表读数!BV21-每日电表读数!BU21</f>
        <v>18.69999999999709</v>
      </c>
      <c r="BV21" s="6">
        <f>+每日电表读数!BW21-每日电表读数!BV21</f>
        <v>18.600000000002183</v>
      </c>
      <c r="BW21" s="6">
        <f>+每日电表读数!BX21-每日电表读数!BW21</f>
        <v>27.799999999999272</v>
      </c>
      <c r="BX21" s="6">
        <f>+每日电表读数!BY21-每日电表读数!BX21</f>
        <v>18.200000000000728</v>
      </c>
      <c r="BY21" s="6">
        <f>+每日电表读数!BZ21-每日电表读数!BY21</f>
        <v>15.700000000000728</v>
      </c>
      <c r="BZ21" s="6">
        <f>+每日电表读数!CA21-每日电表读数!BZ21</f>
        <v>12</v>
      </c>
      <c r="CA21" s="6">
        <f>+每日电表读数!CB21-每日电表读数!CA21</f>
        <v>16</v>
      </c>
      <c r="CB21" s="6">
        <f>+每日电表读数!CC21-每日电表读数!CB21</f>
        <v>18.599999999998545</v>
      </c>
      <c r="CC21" s="6">
        <f>+每日电表读数!CD21-每日电表读数!CC21</f>
        <v>23.400000000001455</v>
      </c>
      <c r="CD21" s="6">
        <f>+每日电表读数!CE21-每日电表读数!CD21</f>
        <v>36.299999999999272</v>
      </c>
      <c r="CE21" s="6">
        <f>+每日电表读数!CF21-每日电表读数!CE21</f>
        <v>19.799999999999272</v>
      </c>
      <c r="CF21" s="6">
        <f>+每日电表读数!CG21-每日电表读数!CF21</f>
        <v>17.299999999999272</v>
      </c>
      <c r="CG21" s="6">
        <f>+每日电表读数!CH21-每日电表读数!CG21</f>
        <v>12.900000000001455</v>
      </c>
      <c r="CH21" s="6">
        <f>+每日电表读数!CI21-每日电表读数!CH21</f>
        <v>28.200000000000728</v>
      </c>
      <c r="CI21" s="6">
        <f>+每日电表读数!CJ21-每日电表读数!CI21</f>
        <v>19.299999999999272</v>
      </c>
      <c r="CJ21" s="6">
        <f>+每日电表读数!CK21-每日电表读数!CJ21</f>
        <v>18.799999999999272</v>
      </c>
      <c r="CK21" s="6">
        <f>+每日电表读数!CL21-每日电表读数!CK21</f>
        <v>30.599999999998545</v>
      </c>
      <c r="CL21" s="6">
        <f>+每日电表读数!CM21-每日电表读数!CL21</f>
        <v>19.900000000001455</v>
      </c>
      <c r="CM21" s="6">
        <f>+每日电表读数!CN21-每日电表读数!CM21</f>
        <v>16.700000000000728</v>
      </c>
      <c r="CN21" s="6">
        <f>+每日电表读数!CO21-每日电表读数!CN21</f>
        <v>12.700000000000728</v>
      </c>
      <c r="CO21" s="6">
        <f>+每日电表读数!CP21-每日电表读数!CO21</f>
        <v>35.19999999999709</v>
      </c>
      <c r="CP21" s="6">
        <f>+每日电表读数!CQ21-每日电表读数!CP21</f>
        <v>19.80000000000291</v>
      </c>
      <c r="CQ21" s="6">
        <f>+每日电表读数!CR21-每日电表读数!CQ21</f>
        <v>20.799999999999272</v>
      </c>
      <c r="CR21" s="6">
        <f>+每日电表读数!CS21-每日电表读数!CR21</f>
        <v>19.200000000000728</v>
      </c>
      <c r="CS21" s="6">
        <f>+每日电表读数!CT21-每日电表读数!CS21</f>
        <v>24.799999999999272</v>
      </c>
      <c r="CT21" s="6">
        <f>+每日电表读数!CU21-每日电表读数!CT21</f>
        <v>17</v>
      </c>
      <c r="CU21" s="6">
        <f>+每日电表读数!CV21-每日电表读数!CU21</f>
        <v>10.200000000000728</v>
      </c>
      <c r="CV21" s="6">
        <f>+每日电表读数!CW21-每日电表读数!CV21</f>
        <v>12.599999999998545</v>
      </c>
      <c r="CW21" s="6">
        <f>+每日电表读数!CX21-每日电表读数!CW21</f>
        <v>34.900000000001455</v>
      </c>
      <c r="CX21" s="6">
        <f>+每日电表读数!CY21-每日电表读数!CX21</f>
        <v>20.69999999999709</v>
      </c>
      <c r="CY21" s="6">
        <f>+每日电表读数!CZ21-每日电表读数!CY21</f>
        <v>18.80000000000291</v>
      </c>
      <c r="CZ21" s="6">
        <f>+每日电表读数!DA21-每日电表读数!CZ21</f>
        <v>29.599999999998545</v>
      </c>
      <c r="DA21" s="6">
        <f>+每日电表读数!DB21-每日电表读数!DA21</f>
        <v>15.799999999999272</v>
      </c>
      <c r="DB21" s="6">
        <f>+每日电表读数!DC21-每日电表读数!DB21</f>
        <v>11.799999999999272</v>
      </c>
      <c r="DC21" s="6">
        <f>+每日电表读数!DD21-每日电表读数!DC21</f>
        <v>19.200000000000728</v>
      </c>
      <c r="DD21" s="6">
        <f>+每日电表读数!DE21-每日电表读数!DD21</f>
        <v>22.200000000000728</v>
      </c>
      <c r="DE21" s="6">
        <f>+每日电表读数!DF21-每日电表读数!DE21</f>
        <v>30.799999999999272</v>
      </c>
      <c r="DF21" s="6">
        <f>+每日电表读数!DG21-每日电表读数!DF21</f>
        <v>21</v>
      </c>
      <c r="DG21" s="6">
        <f>+每日电表读数!DH21-每日电表读数!DG21</f>
        <v>27.100000000002183</v>
      </c>
      <c r="DH21" s="6">
        <f>+每日电表读数!DI21-每日电表读数!DH21</f>
        <v>15.099999999998545</v>
      </c>
      <c r="DI21" s="6">
        <f>+每日电表读数!DJ21-每日电表读数!DI21</f>
        <v>11.900000000001455</v>
      </c>
      <c r="DJ21" s="6">
        <f>+每日电表读数!DK21-每日电表读数!DJ21</f>
        <v>33.399999999997817</v>
      </c>
      <c r="DK21" s="6">
        <f>+每日电表读数!DL21-每日电表读数!DK21</f>
        <v>19</v>
      </c>
      <c r="DL21" s="6">
        <f>+每日电表读数!DM21-每日电表读数!DL21</f>
        <v>21.5</v>
      </c>
      <c r="DM21" s="6">
        <f>+每日电表读数!DN21-每日电表读数!DM21</f>
        <v>18.299999999999272</v>
      </c>
      <c r="DN21" s="6">
        <f>+每日电表读数!DO21-每日电表读数!DN21</f>
        <v>27.700000000000728</v>
      </c>
      <c r="DO21" s="6">
        <f>+每日电表读数!DP21-每日电表读数!DO21</f>
        <v>15.100000000002183</v>
      </c>
      <c r="DP21" s="6">
        <f>+每日电表读数!DQ21-每日电表读数!DP21</f>
        <v>11.599999999998545</v>
      </c>
      <c r="DQ21" s="6">
        <f>+每日电表读数!DR21-每日电表读数!DQ21</f>
        <v>31.799999999999272</v>
      </c>
      <c r="DR21" s="6">
        <f>+每日电表读数!DS21-每日电表读数!DR21</f>
        <v>22.600000000002183</v>
      </c>
      <c r="DS21" s="6">
        <f>+每日电表读数!DT21-每日电表读数!DS21</f>
        <v>10.799999999999272</v>
      </c>
      <c r="DT21" s="6">
        <f>+每日电表读数!DU21-每日电表读数!DT21</f>
        <v>11.899999999997817</v>
      </c>
      <c r="DU21" s="6">
        <f>+每日电表读数!DV21-每日电表读数!DU21</f>
        <v>22.200000000000728</v>
      </c>
      <c r="DV21" s="6">
        <f>+每日电表读数!DW21-每日电表读数!DV21</f>
        <v>14.299999999999272</v>
      </c>
      <c r="DW21" s="6">
        <f>+每日电表读数!DX21-每日电表读数!DW21</f>
        <v>12.100000000002183</v>
      </c>
      <c r="DX21" s="6">
        <f>+每日电表读数!DY21-每日电表读数!DX21</f>
        <v>32</v>
      </c>
      <c r="DY21" s="6">
        <f>+每日电表读数!DZ21-每日电表读数!DY21</f>
        <v>19.299999999999272</v>
      </c>
      <c r="DZ21" s="6">
        <f>+每日电表读数!EA21-每日电表读数!DZ21</f>
        <v>18.799999999999272</v>
      </c>
      <c r="EA21" s="6">
        <f>+每日电表读数!EB21-每日电表读数!EA21</f>
        <v>31.5</v>
      </c>
      <c r="EB21" s="6">
        <f>+每日电表读数!EC21-每日电表读数!EB21</f>
        <v>22.700000000000728</v>
      </c>
      <c r="EC21" s="6">
        <f>+每日电表读数!ED21-每日电表读数!EC21</f>
        <v>21.799999999999272</v>
      </c>
      <c r="ED21" s="6">
        <f>+每日电表读数!EE21-每日电表读数!ED21</f>
        <v>13.700000000000728</v>
      </c>
      <c r="EE21" s="6">
        <f>+每日电表读数!EF21-每日电表读数!EE21</f>
        <v>35.099999999998545</v>
      </c>
      <c r="EF21" s="6">
        <f>+每日电表读数!EG21-每日电表读数!EF21</f>
        <v>15.200000000000728</v>
      </c>
      <c r="EG21" s="6">
        <f>+每日电表读数!EH21-每日电表读数!EG21</f>
        <v>18.799999999999272</v>
      </c>
      <c r="EH21" s="6">
        <f>+每日电表读数!EI21-每日电表读数!EH21</f>
        <v>39.700000000000728</v>
      </c>
      <c r="EI21" s="6">
        <f>+每日电表读数!EJ21-每日电表读数!EI21</f>
        <v>17.5</v>
      </c>
      <c r="EJ21" s="6">
        <f>+每日电表读数!EK21-每日电表读数!EJ21</f>
        <v>20</v>
      </c>
      <c r="EK21" s="6">
        <f>+每日电表读数!EL21-每日电表读数!EK21</f>
        <v>27.400000000001455</v>
      </c>
      <c r="EL21" s="6">
        <f>+每日电表读数!EM21-每日电表读数!EL21</f>
        <v>20.799999999999272</v>
      </c>
      <c r="EM21" s="6">
        <f>+每日电表读数!EN21-每日电表读数!EM21</f>
        <v>40.299999999999272</v>
      </c>
      <c r="EN21" s="6">
        <f>+每日电表读数!EO21-每日电表读数!EN21</f>
        <v>19</v>
      </c>
      <c r="EO21" s="6">
        <f>+每日电表读数!EP21-每日电表读数!EO21</f>
        <v>33.400000000001455</v>
      </c>
      <c r="EP21" s="6">
        <f>+每日电表读数!EQ21-每日电表读数!EP21</f>
        <v>20.799999999999272</v>
      </c>
      <c r="EQ21" s="6">
        <f>+每日电表读数!ER21-每日电表读数!EQ21</f>
        <v>14.599999999998545</v>
      </c>
      <c r="ER21" s="6">
        <f>+每日电表读数!ES21-每日电表读数!ER21</f>
        <v>19.100000000002183</v>
      </c>
      <c r="ES21" s="6">
        <f>+每日电表读数!ET21-每日电表读数!ES21</f>
        <v>20.599999999998545</v>
      </c>
      <c r="ET21" s="6">
        <f>+每日电表读数!EU21-每日电表读数!ET21</f>
        <v>21.5</v>
      </c>
      <c r="EU21" s="6">
        <f>+每日电表读数!EV21-每日电表读数!EU21</f>
        <v>38.5</v>
      </c>
      <c r="EV21" s="6">
        <f>+每日电表读数!EW21-每日电表读数!EV21</f>
        <v>19.700000000000728</v>
      </c>
      <c r="EW21" s="6">
        <f>+每日电表读数!EX21-每日电表读数!EW21</f>
        <v>33.200000000000728</v>
      </c>
      <c r="EX21" s="6">
        <f>+每日电表读数!EY21-每日电表读数!EX21</f>
        <v>25.299999999999272</v>
      </c>
      <c r="EY21" s="6">
        <f>+每日电表读数!EZ21-每日电表读数!EY21</f>
        <v>13.099999999998545</v>
      </c>
      <c r="EZ21" s="6">
        <f>+每日电表读数!FA21-每日电表读数!EZ21</f>
        <v>48.5</v>
      </c>
      <c r="FA21" s="6">
        <f>+每日电表读数!FB21-每日电表读数!FA21</f>
        <v>16.80000000000291</v>
      </c>
      <c r="FB21" s="6">
        <f>+每日电表读数!FC21-每日电表读数!FB21</f>
        <v>33.5</v>
      </c>
      <c r="FC21" s="6">
        <f>+每日电表读数!FD21-每日电表读数!FC21</f>
        <v>26.399999999997817</v>
      </c>
      <c r="FD21" s="6">
        <f>+每日电表读数!FE21-每日电表读数!FD21</f>
        <v>37</v>
      </c>
      <c r="FE21" s="6">
        <f>+每日电表读数!FF21-每日电表读数!FE21</f>
        <v>15.299999999999272</v>
      </c>
      <c r="FF21" s="6">
        <f>+每日电表读数!FG21-每日电表读数!FF21</f>
        <v>39.80000000000291</v>
      </c>
      <c r="FG21" s="6">
        <f>+每日电表读数!FH21-每日电表读数!FG21</f>
        <v>19.399999999997817</v>
      </c>
      <c r="FH21" s="6">
        <f>+每日电表读数!FI21-每日电表读数!FH21</f>
        <v>30.700000000000728</v>
      </c>
      <c r="FI21" s="6">
        <f>+每日电表读数!FJ21-每日电表读数!FI21</f>
        <v>45.299999999999272</v>
      </c>
      <c r="FJ21" s="6">
        <f>+每日电表读数!FK21-每日电表读数!FJ21</f>
        <v>26.299999999999272</v>
      </c>
      <c r="FK21" s="6">
        <f>+每日电表读数!FL21-每日电表读数!FK21</f>
        <v>36.5</v>
      </c>
      <c r="FL21" s="6">
        <f>+每日电表读数!FM21-每日电表读数!FL21</f>
        <v>27.200000000000728</v>
      </c>
      <c r="FM21" s="6">
        <f>+每日电表读数!FN21-每日电表读数!FM21</f>
        <v>13.5</v>
      </c>
      <c r="FN21" s="6">
        <f>+每日电表读数!FO21-每日电表读数!FN21</f>
        <v>27.5</v>
      </c>
      <c r="FO21" s="6">
        <f>+每日电表读数!FP21-每日电表读数!FO21</f>
        <v>35.299999999999272</v>
      </c>
      <c r="FP21" s="6">
        <f>+每日电表读数!FQ21-每日电表读数!FP21</f>
        <v>33.700000000000728</v>
      </c>
      <c r="FQ21" s="6">
        <f>+每日电表读数!FR21-每日电表读数!FQ21</f>
        <v>35.100000000002183</v>
      </c>
      <c r="FR21" s="6">
        <f>+每日电表读数!FS21-每日电表读数!FR21</f>
        <v>34.599999999998545</v>
      </c>
      <c r="FS21" s="6">
        <f>+每日电表读数!FT21-每日电表读数!FS21</f>
        <v>26.299999999999272</v>
      </c>
      <c r="FT21" s="6">
        <f>+每日电表读数!FU21-每日电表读数!FT21</f>
        <v>17</v>
      </c>
      <c r="FU21" s="6">
        <f>+每日电表读数!FV21-每日电表读数!FU21</f>
        <v>47.100000000002183</v>
      </c>
      <c r="FV21" s="6">
        <f>+每日电表读数!FW21-每日电表读数!FV21</f>
        <v>23.099999999998545</v>
      </c>
      <c r="FW21" s="6">
        <f>+每日电表读数!FX21-每日电表读数!FW21</f>
        <v>50.299999999999272</v>
      </c>
      <c r="FX21" s="6">
        <f>+每日电表读数!FY21-每日电表读数!FX21</f>
        <v>27.400000000001455</v>
      </c>
      <c r="FY21" s="6">
        <f>+每日电表读数!FZ21-每日电表读数!FY21</f>
        <v>45.399999999997817</v>
      </c>
      <c r="FZ21" s="6">
        <f>+每日电表读数!GA21-每日电表读数!FZ21</f>
        <v>23.80000000000291</v>
      </c>
      <c r="GA21" s="6">
        <f>+每日电表读数!GB21-每日电表读数!GA21</f>
        <v>11.799999999999272</v>
      </c>
      <c r="GB21" s="6">
        <f>+每日电表读数!GC21-每日电表读数!GB21</f>
        <v>36</v>
      </c>
      <c r="GC21" s="6">
        <f>+每日电表读数!GD21-每日电表读数!GC21</f>
        <v>15.099999999998545</v>
      </c>
      <c r="GD21" s="6">
        <f>+每日电表读数!GE21-每日电表读数!GD21</f>
        <v>35.600000000002183</v>
      </c>
      <c r="GE21" s="6">
        <f>+每日电表读数!GF21-每日电表读数!GE21</f>
        <v>14.599999999998545</v>
      </c>
      <c r="GF21" s="6">
        <f>+每日电表读数!GG21-每日电表读数!GF21</f>
        <v>37.099999999998545</v>
      </c>
      <c r="GG21" s="6">
        <f>+每日电表读数!GH21-每日电表读数!GG21</f>
        <v>13.80000000000291</v>
      </c>
      <c r="GH21" s="6">
        <f>+每日电表读数!GI21-每日电表读数!GH21</f>
        <v>16.399999999997817</v>
      </c>
      <c r="GI21" s="6">
        <f>+每日电表读数!GJ21-每日电表读数!GI21</f>
        <v>42.100000000002183</v>
      </c>
      <c r="GJ21" s="6">
        <f>+每日电表读数!GK21-每日电表读数!GJ21</f>
        <v>24</v>
      </c>
      <c r="GK21" s="6">
        <f>+每日电表读数!GL21-每日电表读数!GK21</f>
        <v>31.099999999998545</v>
      </c>
      <c r="GL21" s="6">
        <f>+每日电表读数!GM21-每日电表读数!GL21</f>
        <v>36.299999999999272</v>
      </c>
      <c r="GM21" s="6">
        <f>+每日电表读数!GN21-每日电表读数!GM21</f>
        <v>16.900000000001455</v>
      </c>
      <c r="GN21" s="6">
        <f>+每日电表读数!GO21-每日电表读数!GN21</f>
        <v>24.399999999997817</v>
      </c>
      <c r="GO21" s="6">
        <f>+每日电表读数!GP21-每日电表读数!GO21</f>
        <v>19.5</v>
      </c>
      <c r="GP21" s="6">
        <f>+每日电表读数!GQ21-每日电表读数!GP21</f>
        <v>28.600000000002183</v>
      </c>
      <c r="GQ21" s="6">
        <f>+每日电表读数!GR21-每日电表读数!GQ21</f>
        <v>34.200000000000728</v>
      </c>
      <c r="GR21" s="6">
        <f>+每日电表读数!GS21-每日电表读数!GR21</f>
        <v>23.5</v>
      </c>
      <c r="GS21" s="6">
        <f>+每日电表读数!GT21-每日电表读数!GS21</f>
        <v>31.899999999997817</v>
      </c>
      <c r="GT21" s="6">
        <f>+每日电表读数!GU21-每日电表读数!GT21</f>
        <v>41.900000000001455</v>
      </c>
      <c r="GU21" s="6">
        <f>+每日电表读数!GV21-每日电表读数!GU21</f>
        <v>18.5</v>
      </c>
      <c r="GV21" s="6">
        <f>+每日电表读数!GW21-每日电表读数!GV21</f>
        <v>10.700000000000728</v>
      </c>
      <c r="GW21" s="6">
        <f>+每日电表读数!GX21-每日电表读数!GW21</f>
        <v>17.799999999999272</v>
      </c>
      <c r="GX21" s="6">
        <f>+每日电表读数!GY21-每日电表读数!GX21</f>
        <v>18.299999999999272</v>
      </c>
      <c r="GY21" s="6">
        <f>+每日电表读数!GZ21-每日电表读数!GY21</f>
        <v>40.299999999999272</v>
      </c>
      <c r="GZ21" s="6">
        <f>+每日电表读数!HA21-每日电表读数!GZ21</f>
        <v>16.5</v>
      </c>
      <c r="HA21" s="6">
        <f>+每日电表读数!HB21-每日电表读数!HA21</f>
        <v>16.600000000002183</v>
      </c>
      <c r="HB21" s="6">
        <f>+每日电表读数!HC21-每日电表读数!HB21</f>
        <v>24.69999999999709</v>
      </c>
      <c r="HC21" s="6">
        <f>+每日电表读数!HD21-每日电表读数!HC21</f>
        <v>13.600000000002183</v>
      </c>
      <c r="HD21" s="6">
        <f>+每日电表读数!HE21-每日电表读数!HD21</f>
        <v>29.099999999998545</v>
      </c>
      <c r="HE21" s="6">
        <f>+每日电表读数!HF21-每日电表读数!HE21</f>
        <v>27</v>
      </c>
      <c r="HF21" s="6">
        <f>+每日电表读数!HG21-每日电表读数!HF21</f>
        <v>31.799999999999272</v>
      </c>
      <c r="HG21" s="6">
        <f>+每日电表读数!HH21-每日电表读数!HG21</f>
        <v>28.200000000000728</v>
      </c>
      <c r="HH21" s="6">
        <f>+每日电表读数!HI21-每日电表读数!HH21</f>
        <v>26.299999999999272</v>
      </c>
      <c r="HI21" s="6">
        <f>+每日电表读数!HJ21-每日电表读数!HI21</f>
        <v>24.30000000000291</v>
      </c>
      <c r="HJ21" s="6">
        <f>+每日电表读数!HK21-每日电表读数!HJ21</f>
        <v>13.69999999999709</v>
      </c>
      <c r="HK21" s="6">
        <f>+每日电表读数!HL21-每日电表读数!HK21</f>
        <v>31.30000000000291</v>
      </c>
      <c r="HL21" s="6">
        <f>+每日电表读数!HM21-每日电表读数!HL21</f>
        <v>30.299999999999272</v>
      </c>
      <c r="HM21" s="6">
        <f>+每日电表读数!HN21-每日电表读数!HM21</f>
        <v>31.599999999998545</v>
      </c>
      <c r="HN21" s="6">
        <f>+每日电表读数!HO21-每日电表读数!HN21</f>
        <v>28</v>
      </c>
      <c r="HO21" s="6">
        <f>+每日电表读数!HP21-每日电表读数!HO21</f>
        <v>26.299999999999272</v>
      </c>
      <c r="HP21" s="6">
        <f>+每日电表读数!HQ21-每日电表读数!HP21</f>
        <v>19.30000000000291</v>
      </c>
      <c r="HQ21" s="6">
        <f>+每日电表读数!HR21-每日电表读数!HQ21</f>
        <v>35.899999999997817</v>
      </c>
      <c r="HR21" s="6">
        <f>+每日电表读数!HS21-每日电表读数!HR21</f>
        <v>19.700000000000728</v>
      </c>
      <c r="HS21" s="6">
        <f>+每日电表读数!HT21-每日电表读数!HS21</f>
        <v>29.799999999999272</v>
      </c>
      <c r="HT21" s="6">
        <f>+每日电表读数!HU21-每日电表读数!HT21</f>
        <v>30</v>
      </c>
      <c r="HU21" s="6">
        <f>+每日电表读数!HV21-每日电表读数!HU21</f>
        <v>41.5</v>
      </c>
      <c r="HV21" s="6">
        <f>+每日电表读数!HW21-每日电表读数!HV21</f>
        <v>15.799999999999272</v>
      </c>
      <c r="HW21" s="6">
        <f>+每日电表读数!HX21-每日电表读数!HW21</f>
        <v>12.600000000002183</v>
      </c>
      <c r="HX21" s="6">
        <f>+每日电表读数!HY21-每日电表读数!HX21</f>
        <v>14.099999999998545</v>
      </c>
      <c r="HY21" s="6">
        <f>+每日电表读数!HZ21-每日电表读数!HY21</f>
        <v>40.799999999999272</v>
      </c>
      <c r="HZ21" s="6">
        <f>+每日电表读数!IA21-每日电表读数!HZ21</f>
        <v>16.200000000000728</v>
      </c>
      <c r="IA21" s="6">
        <f>+每日电表读数!IB21-每日电表读数!IA21</f>
        <v>15.900000000001455</v>
      </c>
      <c r="IB21" s="6">
        <f>+每日电表读数!IC21-每日电表读数!IB21</f>
        <v>22.700000000000728</v>
      </c>
      <c r="IC21" s="6">
        <f>+每日电表读数!ID21-每日电表读数!IC21</f>
        <v>26.69999999999709</v>
      </c>
      <c r="ID21" s="6">
        <f>+每日电表读数!IE21-每日电表读数!ID21</f>
        <v>18.30000000000291</v>
      </c>
      <c r="IE21" s="6">
        <f>+每日电表读数!IF21-每日电表读数!IE21</f>
        <v>29.5</v>
      </c>
      <c r="IF21" s="6">
        <f>+每日电表读数!IG21-每日电表读数!IF21</f>
        <v>17.5</v>
      </c>
      <c r="IG21" s="6">
        <f>+每日电表读数!IH21-每日电表读数!IG21</f>
        <v>21.19999999999709</v>
      </c>
      <c r="IH21" s="6">
        <f>+每日电表读数!II21-每日电表读数!IH21</f>
        <v>26.200000000000728</v>
      </c>
      <c r="II21" s="6">
        <f>+每日电表读数!IJ21-每日电表读数!II21</f>
        <v>16.700000000000728</v>
      </c>
      <c r="IJ21" s="6">
        <f>+每日电表读数!IK21-每日电表读数!IJ21</f>
        <v>27.299999999999272</v>
      </c>
      <c r="IK21" s="6">
        <f>+每日电表读数!IL21-每日电表读数!IK21</f>
        <v>11.299999999999272</v>
      </c>
      <c r="IL21" s="6">
        <f>+每日电表读数!IM21-每日电表读数!IL21</f>
        <v>13.700000000000728</v>
      </c>
      <c r="IM21" s="6">
        <f>+每日电表读数!IN21-每日电表读数!IM21</f>
        <v>8.5</v>
      </c>
      <c r="IN21" s="6">
        <f>+每日电表读数!IO21-每日电表读数!IN21</f>
        <v>20.400000000001455</v>
      </c>
      <c r="IO21" s="6">
        <f>+每日电表读数!IP21-每日电表读数!IO21</f>
        <v>20.399999999997817</v>
      </c>
      <c r="IP21" s="6">
        <f>+每日电表读数!IQ21-每日电表读数!IP21</f>
        <v>24.200000000000728</v>
      </c>
      <c r="IQ21" s="6">
        <f>+每日电表读数!IR21-每日电表读数!IQ21</f>
        <v>26</v>
      </c>
      <c r="IR21" s="6">
        <f>+每日电表读数!IS21-每日电表读数!IR21</f>
        <v>15</v>
      </c>
      <c r="IS21" s="6">
        <f>+每日电表读数!IT21-每日电表读数!IS21</f>
        <v>14.5</v>
      </c>
      <c r="IT21" s="6">
        <f>+每日电表读数!IU21-每日电表读数!IT21</f>
        <v>26.900000000001455</v>
      </c>
      <c r="IU21" s="6">
        <f>+每日电表读数!IV21-每日电表读数!IU21</f>
        <v>22.899999999997817</v>
      </c>
      <c r="IV21" s="6">
        <f>+每日电表读数!IW21-每日电表读数!IV21</f>
        <v>25.30000000000291</v>
      </c>
      <c r="IW21" s="6">
        <f>+每日电表读数!IX21-每日电表读数!IW21</f>
        <v>23</v>
      </c>
      <c r="IX21" s="6">
        <f>+每日电表读数!IY21-每日电表读数!IX21</f>
        <v>21.099999999998545</v>
      </c>
      <c r="IY21" s="6">
        <f>+每日电表读数!IZ21-每日电表读数!IY21</f>
        <v>21.5</v>
      </c>
      <c r="IZ21" s="6">
        <f>+每日电表读数!JA21-每日电表读数!IZ21</f>
        <v>12.200000000000728</v>
      </c>
      <c r="JA21" s="6">
        <f>+每日电表读数!JB21-每日电表读数!JA21</f>
        <v>14.899999999997817</v>
      </c>
      <c r="JB21" s="6">
        <f>+每日电表读数!JC21-每日电表读数!JB21</f>
        <v>28.900000000001455</v>
      </c>
      <c r="JC21" s="6">
        <f>+每日电表读数!JD21-每日电表读数!JC21</f>
        <v>22.900000000001455</v>
      </c>
      <c r="JD21" s="6">
        <f>+每日电表读数!JE21-每日电表读数!JD21</f>
        <v>18.099999999998545</v>
      </c>
      <c r="JE21" s="6">
        <f>+每日电表读数!JF21-每日电表读数!JE21</f>
        <v>33.599999999998545</v>
      </c>
      <c r="JF21" s="6">
        <f>+每日电表读数!JG21-每日电表读数!JF21</f>
        <v>14</v>
      </c>
      <c r="JG21" s="6">
        <f>+每日电表读数!JH21-每日电表读数!JG21</f>
        <v>11.80000000000291</v>
      </c>
      <c r="JH21" s="6">
        <f>+每日电表读数!JI21-每日电表读数!JH21</f>
        <v>28.19999999999709</v>
      </c>
      <c r="JI21" s="6">
        <f>+每日电表读数!JJ21-每日电表读数!JI21</f>
        <v>25.100000000002183</v>
      </c>
      <c r="JJ21" s="6">
        <f>+每日电表读数!JK21-每日电表读数!JJ21</f>
        <v>25.599999999998545</v>
      </c>
      <c r="JK21" s="6">
        <f>+每日电表读数!JL21-每日电表读数!JK21</f>
        <v>28.100000000002183</v>
      </c>
      <c r="JL21" s="6">
        <f>+每日电表读数!JM21-每日电表读数!JL21</f>
        <v>16.599999999998545</v>
      </c>
      <c r="JM21" s="6">
        <f>+每日电表读数!JN21-每日电表读数!JM21</f>
        <v>23.599999999998545</v>
      </c>
      <c r="JN21" s="6">
        <f>+每日电表读数!JO21-每日电表读数!JN21</f>
        <v>16.80000000000291</v>
      </c>
      <c r="JO21" s="6">
        <f>+每日电表读数!JP21-每日电表读数!JO21</f>
        <v>26.899999999997817</v>
      </c>
      <c r="JP21" s="6">
        <f>+每日电表读数!JQ21-每日电表读数!JP21</f>
        <v>27.900000000001455</v>
      </c>
      <c r="JQ21" s="6">
        <f>+每日电表读数!JR21-每日电表读数!JQ21</f>
        <v>30.299999999999272</v>
      </c>
      <c r="JR21" s="6">
        <f>+每日电表读数!JS21-每日电表读数!JR21</f>
        <v>18.700000000000728</v>
      </c>
      <c r="JS21" s="6">
        <f>+每日电表读数!JT21-每日电表读数!JS21</f>
        <v>22.200000000000728</v>
      </c>
      <c r="JT21" s="6">
        <f>+每日电表读数!JU21-每日电表读数!JT21</f>
        <v>18.5</v>
      </c>
      <c r="JU21" s="6">
        <f>+每日电表读数!JV21-每日电表读数!JU21</f>
        <v>13.599999999998545</v>
      </c>
      <c r="JV21" s="6">
        <f>+每日电表读数!JW21-每日电表读数!JV21</f>
        <v>26.400000000001455</v>
      </c>
      <c r="JW21" s="6">
        <f>+每日电表读数!JX21-每日电表读数!JW21</f>
        <v>25</v>
      </c>
      <c r="JX21" s="6">
        <f>+每日电表读数!JY21-每日电表读数!JX21</f>
        <v>16.599999999998545</v>
      </c>
      <c r="JY21" s="6">
        <f>+每日电表读数!JZ21-每日电表读数!JY21</f>
        <v>25.900000000001455</v>
      </c>
      <c r="JZ21" s="6">
        <f>+每日电表读数!KA21-每日电表读数!JZ21</f>
        <v>22.899999999997817</v>
      </c>
      <c r="KA21" s="6">
        <f>+每日电表读数!KB21-每日电表读数!KA21</f>
        <v>20.700000000000728</v>
      </c>
      <c r="KB21" s="6">
        <f>+每日电表读数!KC21-每日电表读数!KB21</f>
        <v>13.299999999999272</v>
      </c>
      <c r="KC21" s="6">
        <f>+每日电表读数!KD21-每日电表读数!KC21</f>
        <v>23.700000000000728</v>
      </c>
      <c r="KD21" s="6">
        <f>+每日电表读数!KE21-每日电表读数!KD21</f>
        <v>14.099999999998545</v>
      </c>
      <c r="KE21" s="6">
        <f>+每日电表读数!KF21-每日电表读数!KE21</f>
        <v>28.100000000002183</v>
      </c>
      <c r="KF21" s="6">
        <f>+每日电表读数!KG21-每日电表读数!KF21</f>
        <v>26.099999999998545</v>
      </c>
      <c r="KG21" s="6">
        <f>+每日电表读数!KH21-每日电表读数!KG21</f>
        <v>24.799999999999272</v>
      </c>
      <c r="KH21" s="6">
        <f>+每日电表读数!KI21-每日电表读数!KH21</f>
        <v>12.900000000001455</v>
      </c>
      <c r="KI21" s="6">
        <f>+每日电表读数!KJ21-每日电表读数!KI21</f>
        <v>13.099999999998545</v>
      </c>
      <c r="KJ21" s="6">
        <f>+每日电表读数!KK21-每日电表读数!KJ21</f>
        <v>27.80000000000291</v>
      </c>
      <c r="KK21" s="6">
        <f>+每日电表读数!KL21-每日电表读数!KK21</f>
        <v>16.299999999999272</v>
      </c>
      <c r="KL21" s="6">
        <f>+每日电表读数!KM21-每日电表读数!KL21</f>
        <v>25.599999999998545</v>
      </c>
      <c r="KM21" s="6">
        <f>+每日电表读数!KN21-每日电表读数!KM21</f>
        <v>15.600000000002183</v>
      </c>
      <c r="KN21" s="6">
        <f>+每日电表读数!KO21-每日电表读数!KN21</f>
        <v>23.69999999999709</v>
      </c>
      <c r="KO21" s="6">
        <f>+每日电表读数!KP21-每日电表读数!KO21</f>
        <v>14.400000000001455</v>
      </c>
      <c r="KP21" s="6">
        <f>+每日电表读数!KQ21-每日电表读数!KP21</f>
        <v>12.799999999999272</v>
      </c>
      <c r="KQ21" s="6">
        <f>+每日电表读数!KR21-每日电表读数!KQ21</f>
        <v>27.5</v>
      </c>
      <c r="KR21" s="6">
        <f>+每日电表读数!KS21-每日电表读数!KR21</f>
        <v>22.100000000002183</v>
      </c>
      <c r="KS21" s="6">
        <f>+每日电表读数!KT21-每日电表读数!KS21</f>
        <v>26.899999999997817</v>
      </c>
      <c r="KT21" s="6">
        <f>+每日电表读数!KU21-每日电表读数!KT21</f>
        <v>24.900000000001455</v>
      </c>
      <c r="KU21" s="6">
        <f>+每日电表读数!KV21-每日电表读数!KU21</f>
        <v>15.599999999998545</v>
      </c>
      <c r="KV21" s="6">
        <f>+每日电表读数!KW21-每日电表读数!KV21</f>
        <v>21.100000000002183</v>
      </c>
      <c r="KW21" s="6">
        <f>+每日电表读数!KX21-每日电表读数!KW21</f>
        <v>12.599999999998545</v>
      </c>
      <c r="KX21" s="6">
        <f>+每日电表读数!KY21-每日电表读数!KX21</f>
        <v>28</v>
      </c>
      <c r="KY21" s="6">
        <f>+每日电表读数!KZ21-每日电表读数!KY21</f>
        <v>16.299999999999272</v>
      </c>
      <c r="KZ21" s="6">
        <f>+每日电表读数!LA21-每日电表读数!KZ21</f>
        <v>26.900000000001455</v>
      </c>
      <c r="LA21" s="6">
        <f>+每日电表读数!LB21-每日电表读数!LA21</f>
        <v>21.799999999999272</v>
      </c>
      <c r="LB21" s="6">
        <f>+每日电表读数!LC21-每日电表读数!LB21</f>
        <v>15.5</v>
      </c>
      <c r="LC21" s="6">
        <f>+每日电表读数!LD21-每日电表读数!LC21</f>
        <v>22.200000000000728</v>
      </c>
      <c r="LD21" s="6">
        <f>+每日电表读数!LE21-每日电表读数!LD21</f>
        <v>15.200000000000728</v>
      </c>
      <c r="LE21" s="6">
        <f>+每日电表读数!LF21-每日电表读数!LE21</f>
        <v>17.799999999999272</v>
      </c>
      <c r="LF21" s="6">
        <f>+每日电表读数!LG21-每日电表读数!LF21</f>
        <v>15.799999999999272</v>
      </c>
      <c r="LG21" s="6">
        <f>+每日电表读数!LH21-每日电表读数!LG21</f>
        <v>22.799999999999272</v>
      </c>
      <c r="LH21" s="6">
        <f>+每日电表读数!LI21-每日电表读数!LH21</f>
        <v>17.299999999999272</v>
      </c>
      <c r="LI21" s="6">
        <f>+每日电表读数!LJ21-每日电表读数!LI21</f>
        <v>25</v>
      </c>
      <c r="LJ21" s="6">
        <f>+每日电表读数!LK21-每日电表读数!LJ21</f>
        <v>13.600000000002183</v>
      </c>
      <c r="LK21" s="6">
        <f>+每日电表读数!LL21-每日电表读数!LK21</f>
        <v>11.799999999999272</v>
      </c>
      <c r="LL21" s="6">
        <f>+每日电表读数!LM21-每日电表读数!LL21</f>
        <v>30</v>
      </c>
      <c r="LM21" s="6">
        <f>+每日电表读数!LN21-每日电表读数!LM21</f>
        <v>25.700000000000728</v>
      </c>
      <c r="LN21" s="6">
        <f>+每日电表读数!LO21-每日电表读数!LN21</f>
        <v>15.899999999997817</v>
      </c>
      <c r="LO21" s="6">
        <f>+每日电表读数!LP21-每日电表读数!LO21</f>
        <v>16.80000000000291</v>
      </c>
      <c r="LP21" s="6">
        <f>+每日电表读数!LQ21-每日电表读数!LP21</f>
        <v>16.099999999998545</v>
      </c>
      <c r="LQ21" s="6">
        <f>+每日电表读数!LR21-每日电表读数!LQ21</f>
        <v>21.599999999998545</v>
      </c>
      <c r="LR21" s="6">
        <f>+每日电表读数!LS21-每日电表读数!LR21</f>
        <v>11.700000000000728</v>
      </c>
      <c r="LS21" s="6">
        <f>+每日电表读数!LT21-每日电表读数!LS21</f>
        <v>26.900000000001455</v>
      </c>
      <c r="LT21" s="6">
        <f>+每日电表读数!LU21-每日电表读数!LT21</f>
        <v>17.799999999999272</v>
      </c>
      <c r="LU21" s="6">
        <f>+每日电表读数!LV21-每日电表读数!LU21</f>
        <v>34.299999999999272</v>
      </c>
      <c r="LV21" s="6">
        <f>+每日电表读数!LW21-每日电表读数!LV21</f>
        <v>16.799999999999272</v>
      </c>
      <c r="LW21" s="6">
        <f>+每日电表读数!LX21-每日电表读数!LW21</f>
        <v>16.700000000000728</v>
      </c>
      <c r="LX21" s="6">
        <f>+每日电表读数!LY21-每日电表读数!LX21</f>
        <v>13.299999999999272</v>
      </c>
      <c r="LY21" s="6">
        <f>+每日电表读数!LZ21-每日电表读数!LY21</f>
        <v>11.30000000000291</v>
      </c>
      <c r="LZ21" s="6">
        <f>+每日电表读数!MA21-每日电表读数!LZ21</f>
        <v>26.19999999999709</v>
      </c>
      <c r="MA21" s="6">
        <f>+每日电表读数!MB21-每日电表读数!MA21</f>
        <v>21.700000000000728</v>
      </c>
      <c r="MB21" s="6">
        <f>+每日电表读数!MC21-每日电表读数!MB21</f>
        <v>25.600000000002183</v>
      </c>
      <c r="MC21" s="6">
        <f>+每日电表读数!MD21-每日电表读数!MC21</f>
        <v>15.69999999999709</v>
      </c>
      <c r="MD21" s="6">
        <f>+每日电表读数!ME21-每日电表读数!MD21</f>
        <v>16.200000000000728</v>
      </c>
      <c r="ME21" s="6">
        <f>+每日电表读数!MF21-每日电表读数!ME21</f>
        <v>22.100000000002183</v>
      </c>
      <c r="MF21" s="6">
        <f>+每日电表读数!MG21-每日电表读数!MF21</f>
        <v>12.5</v>
      </c>
      <c r="MG21" s="6">
        <f>+每日电表读数!MH21-每日电表读数!MG21</f>
        <v>24.099999999998545</v>
      </c>
      <c r="MH21" s="6">
        <f>+每日电表读数!MI21-每日电表读数!MH21</f>
        <v>15.900000000001455</v>
      </c>
      <c r="MI21" s="6">
        <f>+每日电表读数!MJ21-每日电表读数!MI21</f>
        <v>20.19999999999709</v>
      </c>
      <c r="MJ21" s="6">
        <f>+每日电表读数!MK21-每日电表读数!MJ21</f>
        <v>20.30000000000291</v>
      </c>
      <c r="MK21" s="6">
        <f>+每日电表读数!ML21-每日电表读数!MK21</f>
        <v>15.19999999999709</v>
      </c>
      <c r="ML21" s="6">
        <f>+每日电表读数!MM21-每日电表读数!ML21</f>
        <v>22.100000000002183</v>
      </c>
      <c r="MM21" s="6">
        <f>+每日电表读数!MN21-每日电表读数!MM21</f>
        <v>11.5</v>
      </c>
      <c r="MN21" s="6">
        <f>+每日电表读数!MO21-每日电表读数!MN21</f>
        <v>17.299999999999272</v>
      </c>
      <c r="MO21" s="6">
        <f>+每日电表读数!MP21-每日电表读数!MO21</f>
        <v>17.299999999999272</v>
      </c>
      <c r="MP21" s="6">
        <f>+每日电表读数!MQ21-每日电表读数!MP21</f>
        <v>24.200000000000728</v>
      </c>
      <c r="MQ21" s="6">
        <f>+每日电表读数!MR21-每日电表读数!MQ21</f>
        <v>23.900000000001455</v>
      </c>
      <c r="MR21" s="6">
        <f>+每日电表读数!MS21-每日电表读数!MR21</f>
        <v>16.099999999998545</v>
      </c>
      <c r="MS21" s="6">
        <f>+每日电表读数!MT21-每日电表读数!MS21</f>
        <v>13.700000000000728</v>
      </c>
      <c r="MT21" s="6">
        <f>+每日电表读数!MU21-每日电表读数!MT21</f>
        <v>11.599999999998545</v>
      </c>
      <c r="MU21" s="6">
        <f>+每日电表读数!MV21-每日电表读数!MU21</f>
        <v>26.200000000000728</v>
      </c>
      <c r="MV21" s="6">
        <f>+每日电表读数!MW21-每日电表读数!MV21</f>
        <v>15.200000000000728</v>
      </c>
      <c r="MW21" s="6">
        <f>+每日电表读数!MX21-每日电表读数!MW21</f>
        <v>22.799999999999272</v>
      </c>
      <c r="MX21" s="6">
        <f>+每日电表读数!MY21-每日电表读数!MX21</f>
        <v>15</v>
      </c>
      <c r="MY21" s="6">
        <f>+每日电表读数!MZ21-每日电表读数!MY21</f>
        <v>14.200000000000728</v>
      </c>
      <c r="MZ21" s="6">
        <f>+每日电表读数!NA21-每日电表读数!MZ21</f>
        <v>11.299999999999272</v>
      </c>
      <c r="NA21" s="6">
        <f>+每日电表读数!NB21-每日电表读数!NA21</f>
        <v>12.599999999998545</v>
      </c>
      <c r="NB21" s="6">
        <f>+每日电表读数!NC21-每日电表读数!NB21</f>
        <v>25.700000000000728</v>
      </c>
      <c r="NC21" s="6">
        <f>+每日电表读数!ND21-每日电表读数!NC21</f>
        <v>13.700000000000728</v>
      </c>
      <c r="ND21" s="6">
        <f>+每日电表读数!NE21-每日电表读数!ND21</f>
        <v>10.700000000000728</v>
      </c>
      <c r="NE21" s="6">
        <f>+每日电表读数!NF21-每日电表读数!NE21</f>
        <v>25.599999999998545</v>
      </c>
      <c r="NF21" s="6">
        <f>+每日电表读数!NG21-每日电表读数!NF21</f>
        <v>20.600000000002183</v>
      </c>
      <c r="NG21" s="6">
        <f>+每日电表读数!NH21-每日电表读数!NG21</f>
        <v>13.299999999999272</v>
      </c>
      <c r="NH21" s="6">
        <f>+每日电表读数!NI21-每日电表读数!NH21</f>
        <v>12.299999999999272</v>
      </c>
      <c r="NI21" s="6">
        <f>+每日电表读数!NJ21-每日电表读数!NI21</f>
        <v>16.700000000000728</v>
      </c>
      <c r="NJ21" s="6">
        <f>+每日电表读数!NK21-每日电表读数!NJ21</f>
        <v>16.399999999997817</v>
      </c>
      <c r="NK21" s="6">
        <f>+每日电表读数!NL21-每日电表读数!NK21</f>
        <v>17.100000000002183</v>
      </c>
      <c r="NL21" s="6">
        <f>+每日电表读数!NM21-每日电表读数!NL21</f>
        <v>16.700000000000728</v>
      </c>
      <c r="NM21" s="6">
        <f>+每日电表读数!NN21-每日电表读数!NM21</f>
        <v>14.69999999999709</v>
      </c>
      <c r="NN21" s="6">
        <f>+每日电表读数!NO21-每日电表读数!NN21</f>
        <v>9.3000000000029104</v>
      </c>
      <c r="NO21" s="6">
        <f>+每日电表读数!NP21-每日电表读数!NO21</f>
        <v>14.5</v>
      </c>
      <c r="NP21" s="6">
        <f>+每日电表读数!NQ21-每日电表读数!NP21</f>
        <v>26.69999999999709</v>
      </c>
      <c r="NQ21" s="6">
        <f>+每日电表读数!NR21-每日电表读数!NQ21</f>
        <v>15.900000000001455</v>
      </c>
      <c r="NR21" s="6">
        <f>+每日电表读数!NS21-每日电表读数!NR21</f>
        <v>15.400000000001455</v>
      </c>
      <c r="NS21" s="6">
        <f>+每日电表读数!NT21-每日电表读数!NS21</f>
        <v>15.19999999999709</v>
      </c>
      <c r="NT21" s="6">
        <f>+每日电表读数!NU21-每日电表读数!NT21</f>
        <v>25</v>
      </c>
      <c r="NU21" s="6">
        <f>+每日电表读数!NV21-每日电表读数!NU21</f>
        <v>13.200000000000728</v>
      </c>
      <c r="NV21" s="6">
        <f>+每日电表读数!NW21-每日电表读数!NV21</f>
        <v>11.600000000002183</v>
      </c>
      <c r="NW21" s="6">
        <f>+每日电表读数!NX21-每日电表读数!NW21</f>
        <v>24.299999999999272</v>
      </c>
      <c r="NX21" s="6">
        <f>+每日电表读数!NY21-每日电表读数!NX21</f>
        <v>15.700000000000728</v>
      </c>
      <c r="NY21" s="6">
        <f>+每日电表读数!NZ21-每日电表读数!NY21</f>
        <v>16.399999999997817</v>
      </c>
      <c r="NZ21" s="6">
        <f>+每日电表读数!OA21-每日电表读数!NZ21</f>
        <v>16.299999999999272</v>
      </c>
      <c r="OA21" s="6">
        <f>+每日电表读数!OB21-每日电表读数!OA21</f>
        <v>13.5</v>
      </c>
      <c r="OB21" s="6">
        <f>+每日电表读数!OC21-每日电表读数!OB21</f>
        <v>9.6000000000021828</v>
      </c>
      <c r="OC21" s="6">
        <f>+每日电表读数!OD21-每日电表读数!OC21</f>
        <v>12.5</v>
      </c>
      <c r="OD21" s="6">
        <f>+每日电表读数!OE21-每日电表读数!OD21</f>
        <v>26.299999999999272</v>
      </c>
      <c r="OE21" s="6">
        <f>+每日电表读数!OF21-每日电表读数!OE21</f>
        <v>17.099999999998545</v>
      </c>
      <c r="OF21" s="6">
        <f>+每日电表读数!OG21-每日电表读数!OF21</f>
        <v>24.100000000002183</v>
      </c>
      <c r="OG21" s="6">
        <f>+每日电表读数!OH21-每日电表读数!OG21</f>
        <v>16.099999999998545</v>
      </c>
      <c r="OH21" s="6">
        <f>+每日电表读数!OI21-每日电表读数!OH21</f>
        <v>15.400000000001455</v>
      </c>
      <c r="OI21" s="6">
        <f>+每日电表读数!OJ21-每日电表读数!OI21</f>
        <v>18.200000000000728</v>
      </c>
      <c r="OJ21" s="6">
        <f>+每日电表读数!OK21-每日电表读数!OJ21</f>
        <v>12.19999999999709</v>
      </c>
      <c r="OK21" s="6">
        <f>+每日电表读数!OL21-每日电表读数!OK21</f>
        <v>17.200000000000728</v>
      </c>
      <c r="OL21" s="6">
        <f>+每日电表读数!OM21-每日电表读数!OL21</f>
        <v>35.200000000000728</v>
      </c>
      <c r="OM21" s="6">
        <f>+每日电表读数!ON21-每日电表读数!OM21</f>
        <v>17.400000000001455</v>
      </c>
      <c r="ON21" s="6">
        <f>+每日电表读数!OO21-每日电表读数!ON21</f>
        <v>16.69999999999709</v>
      </c>
      <c r="OO21" s="6">
        <f>+每日电表读数!OP21-每日电表读数!OO21</f>
        <v>13.900000000001455</v>
      </c>
      <c r="OP21" s="6">
        <f>+每日电表读数!OQ21-每日电表读数!OP21</f>
        <v>9.2000000000007276</v>
      </c>
      <c r="OQ21" s="6">
        <f>+每日电表读数!OR21-每日电表读数!OQ21</f>
        <v>11.399999999997817</v>
      </c>
      <c r="OR21" s="6">
        <f>+每日电表读数!OS21-每日电表读数!OR21</f>
        <v>23.5</v>
      </c>
      <c r="OS21" s="6">
        <f>+每日电表读数!OT21-每日电表读数!OS21</f>
        <v>15.700000000000728</v>
      </c>
      <c r="OT21" s="6">
        <f>+每日电表读数!OU21-每日电表读数!OT21</f>
        <v>30</v>
      </c>
      <c r="OU21" s="6">
        <f>+每日电表读数!OV21-每日电表读数!OU21</f>
        <v>14.5</v>
      </c>
      <c r="OV21" s="6">
        <f>+每日电表读数!OW21-每日电表读数!OV21</f>
        <v>12</v>
      </c>
      <c r="OW21" s="6">
        <f>+每日电表读数!OX21-每日电表读数!OW21</f>
        <v>9.6000000000021828</v>
      </c>
      <c r="OX21" s="6">
        <f>+每日电表读数!OY21-每日电表读数!OX21</f>
        <v>8.3999999999978172</v>
      </c>
      <c r="OY21" s="6">
        <f>+每日电表读数!OZ21-每日电表读数!OY21</f>
        <v>8.2000000000007276</v>
      </c>
      <c r="OZ21" s="6">
        <f>+每日电表读数!PA21-每日电表读数!OZ21</f>
        <v>8.4000000000014552</v>
      </c>
      <c r="PA21" s="6">
        <f>+每日电表读数!PB21-每日电表读数!PA21</f>
        <v>8.2999999999992724</v>
      </c>
      <c r="PB21" s="6">
        <f>+每日电表读数!PC21-每日电表读数!PB21</f>
        <v>8.3999999999978172</v>
      </c>
      <c r="PC21" s="6">
        <f>+每日电表读数!PD21-每日电表读数!PC21</f>
        <v>8.7000000000007276</v>
      </c>
      <c r="PD21" s="6">
        <f>+每日电表读数!PE21-每日电表读数!PD21</f>
        <v>8.2999999999992724</v>
      </c>
      <c r="PE21" s="6">
        <f>+每日电表读数!PF21-每日电表读数!PE21</f>
        <v>10.400000000001455</v>
      </c>
      <c r="PF21" s="6">
        <f>+每日电表读数!PG21-每日电表读数!PF21</f>
        <v>28.599999999998545</v>
      </c>
      <c r="PG21" s="6">
        <f>+每日电表读数!PH21-每日电表读数!PG21</f>
        <v>14.600000000002183</v>
      </c>
      <c r="PH21" s="6">
        <f>+每日电表读数!PI21-每日电表读数!PH21</f>
        <v>16</v>
      </c>
      <c r="PI21" s="6">
        <f>+每日电表读数!PJ21-每日电表读数!PI21</f>
        <v>14.5</v>
      </c>
      <c r="PJ21" s="6">
        <f>+每日电表读数!PK21-每日电表读数!PJ21</f>
        <v>14.599999999998545</v>
      </c>
      <c r="PK21" s="6">
        <f>+每日电表读数!PL21-每日电表读数!PK21</f>
        <v>12.600000000002183</v>
      </c>
      <c r="PL21" s="6">
        <f>+每日电表读数!PM21-每日电表读数!PL21</f>
        <v>12.399999999997817</v>
      </c>
      <c r="PM21" s="6">
        <f>+每日电表读数!PN21-每日电表读数!PM21</f>
        <v>13.700000000000728</v>
      </c>
      <c r="PN21" s="6">
        <f>+每日电表读数!PO21-每日电表读数!PN21</f>
        <v>18.299999999999272</v>
      </c>
      <c r="PO21" s="6">
        <f>+每日电表读数!PP21-每日电表读数!PO21</f>
        <v>23.900000000001455</v>
      </c>
      <c r="PP21" s="6">
        <f>+每日电表读数!PQ21-每日电表读数!PP21</f>
        <v>16.200000000000728</v>
      </c>
      <c r="PQ21" s="6">
        <f>+每日电表读数!PR21-每日电表读数!PQ21</f>
        <v>22.099999999998545</v>
      </c>
      <c r="PR21" s="6">
        <f>+每日电表读数!PS21-每日电表读数!PR21</f>
        <v>12.900000000001455</v>
      </c>
      <c r="PS21" s="6">
        <f>+每日电表读数!PT21-每日电表读数!PS21</f>
        <v>12.299999999999272</v>
      </c>
      <c r="PT21" s="6">
        <f>+每日电表读数!PU21-每日电表读数!PT21</f>
        <v>21.399999999997817</v>
      </c>
      <c r="PU21" s="6">
        <f>+每日电表读数!PV21-每日电表读数!PU21</f>
        <v>16.100000000002183</v>
      </c>
      <c r="PV21" s="6">
        <f>+每日电表读数!PW21-每日电表读数!PV21</f>
        <v>15.099999999998545</v>
      </c>
      <c r="PW21" s="6">
        <f>+每日电表读数!PX21-每日电表读数!PW21</f>
        <v>22.299999999999272</v>
      </c>
      <c r="PX21" s="6">
        <f>+每日电表读数!PY21-每日电表读数!PX21</f>
        <v>14.400000000001455</v>
      </c>
      <c r="PY21" s="6">
        <f>+每日电表读数!PZ21-每日电表读数!PY21</f>
        <v>13.299999999999272</v>
      </c>
      <c r="PZ21" s="6">
        <f>+每日电表读数!QA21-每日电表读数!PZ21</f>
        <v>11.600000000002183</v>
      </c>
      <c r="QA21" s="6">
        <f>+每日电表读数!QB21-每日电表读数!QA21</f>
        <v>14.399999999997817</v>
      </c>
      <c r="QB21" s="6">
        <f>+每日电表读数!QC21-每日电表读数!QB21</f>
        <v>29.400000000001455</v>
      </c>
      <c r="QC21" s="6">
        <f>+每日电表读数!QD21-每日电表读数!QC21</f>
        <v>14.899999999997817</v>
      </c>
      <c r="QD21" s="6">
        <f>+每日电表读数!QE21-每日电表读数!QD21</f>
        <v>17</v>
      </c>
      <c r="QE21" s="6">
        <f>+每日电表读数!QF21-每日电表读数!QE21</f>
        <v>32</v>
      </c>
      <c r="QF21" s="6">
        <f>+每日电表读数!QG21-每日电表读数!QF21</f>
        <v>11.200000000000728</v>
      </c>
      <c r="QG21" s="6">
        <f>+每日电表读数!QH21-每日电表读数!QG21</f>
        <v>10.900000000001455</v>
      </c>
      <c r="QH21" s="6">
        <f>+每日电表读数!QI21-每日电表读数!QH21</f>
        <v>14.799999999999272</v>
      </c>
      <c r="QI21" s="6">
        <f>+每日电表读数!QJ21-每日电表读数!QI21</f>
        <v>16.799999999999272</v>
      </c>
      <c r="QJ21" s="6">
        <f>+每日电表读数!QK21-每日电表读数!QJ21</f>
        <v>32.5</v>
      </c>
      <c r="QK21" s="6">
        <f>+每日电表读数!QL21-每日电表读数!QK21</f>
        <v>15.400000000001455</v>
      </c>
      <c r="QL21" s="6">
        <f>+每日电表读数!QM21-每日电表读数!QL21</f>
        <v>16.200000000000728</v>
      </c>
      <c r="QM21" s="6">
        <f>+每日电表读数!QN21-每日电表读数!QM21</f>
        <v>12.69999999999709</v>
      </c>
      <c r="QN21" s="6">
        <f>+每日电表读数!QO21-每日电表读数!QN21</f>
        <v>10.600000000002183</v>
      </c>
      <c r="QO21" s="6">
        <f>+每日电表读数!QP21-每日电表读数!QO21</f>
        <v>30.799999999999272</v>
      </c>
      <c r="QP21" s="6">
        <f>+每日电表读数!QQ21-每日电表读数!QP21</f>
        <v>16.299999999999272</v>
      </c>
      <c r="QQ21" s="6">
        <f>+每日电表读数!QR21-每日电表读数!QQ21</f>
        <v>15.5</v>
      </c>
      <c r="QR21" s="6">
        <f>+每日电表读数!QS21-每日电表读数!QR21</f>
        <v>28.299999999999272</v>
      </c>
      <c r="QS21" s="6">
        <f>+每日电表读数!QT21-每日电表读数!QS21</f>
        <v>23.200000000000728</v>
      </c>
      <c r="QT21" s="6">
        <f>+每日电表读数!QU21-每日电表读数!QT21</f>
        <v>8.7000000000007276</v>
      </c>
      <c r="QU21" s="6">
        <f>+每日电表读数!QV21-每日电表读数!QU21</f>
        <v>11.599999999998545</v>
      </c>
      <c r="QV21" s="6">
        <f>+每日电表读数!QW21-每日电表读数!QV21</f>
        <v>16.400000000001455</v>
      </c>
      <c r="QW21" s="6">
        <f>+每日电表读数!QX21-每日电表读数!QW21</f>
        <v>25.599999999998545</v>
      </c>
      <c r="QX21" s="6">
        <f>+每日电表读数!QY21-每日电表读数!QX21</f>
        <v>21</v>
      </c>
      <c r="QY21" s="6">
        <f>+每日电表读数!QZ21-每日电表读数!QY21</f>
        <v>15.30000000000291</v>
      </c>
      <c r="QZ21" s="6">
        <f>+每日电表读数!RA21-每日电表读数!QZ21</f>
        <v>24.69999999999709</v>
      </c>
      <c r="RA21" s="6">
        <f>+每日电表读数!RB21-每日电表读数!RA21</f>
        <v>12.5</v>
      </c>
      <c r="RB21" s="6">
        <f>+每日电表读数!RC21-每日电表读数!RB21</f>
        <v>10.900000000001455</v>
      </c>
      <c r="RC21" s="6">
        <f>+每日电表读数!RD21-每日电表读数!RC21</f>
        <v>25.099999999998545</v>
      </c>
      <c r="RD21" s="6">
        <f>+每日电表读数!RE21-每日电表读数!RD21</f>
        <v>20.80000000000291</v>
      </c>
      <c r="RE21" s="6">
        <f>+每日电表读数!RF21-每日电表读数!RE21</f>
        <v>22.299999999999272</v>
      </c>
      <c r="RF21" s="6">
        <f>+每日电表读数!RG21-每日电表读数!RF21</f>
        <v>15.5</v>
      </c>
      <c r="RG21" s="6">
        <f>+每日电表读数!RH21-每日电表读数!RG21</f>
        <v>33.299999999999272</v>
      </c>
      <c r="RH21" s="6">
        <f>+每日电表读数!RI21-每日电表读数!RH21</f>
        <v>11.599999999998545</v>
      </c>
      <c r="RI21" s="6">
        <f>+每日电表读数!RJ21-每日电表读数!RI21</f>
        <v>12.5</v>
      </c>
      <c r="RJ21" s="6">
        <f>+每日电表读数!RK21-每日电表读数!RJ21</f>
        <v>21.100000000002183</v>
      </c>
      <c r="RK21" s="6">
        <f>+每日电表读数!RL21-每日电表读数!RK21</f>
        <v>16.799999999999272</v>
      </c>
      <c r="RL21" s="6">
        <f>+每日电表读数!RM21-每日电表读数!RL21</f>
        <v>24.099999999998545</v>
      </c>
      <c r="RM21" s="6">
        <f>+每日电表读数!RN21-每日电表读数!RM21</f>
        <v>16.30000000000291</v>
      </c>
      <c r="RN21" s="6">
        <f>+每日电表读数!RO21-每日电表读数!RN21</f>
        <v>24.799999999999272</v>
      </c>
      <c r="RO21" s="6">
        <f>+每日电表读数!RP21-每日电表读数!RO21</f>
        <v>11.799999999999272</v>
      </c>
      <c r="RP21" s="6">
        <f>+每日电表读数!RQ21-每日电表读数!RP21</f>
        <v>9.4000000000014552</v>
      </c>
      <c r="RQ21" s="6">
        <f>+每日电表读数!RR21-每日电表读数!RQ21</f>
        <v>12.19999999999709</v>
      </c>
      <c r="RR21" s="6">
        <f>+每日电表读数!RS21-每日电表读数!RR21</f>
        <v>33.5</v>
      </c>
      <c r="RS21" s="6">
        <f>+每日电表读数!RT21-每日电表读数!RS21</f>
        <v>12.5</v>
      </c>
      <c r="RT21" s="6">
        <f>+每日电表读数!RU21-每日电表读数!RT21</f>
        <v>9.7000000000007276</v>
      </c>
      <c r="RU21" s="6">
        <f>+每日电表读数!RV21-每日电表读数!RU21</f>
        <v>10.700000000000728</v>
      </c>
      <c r="RV21" s="6">
        <f>+每日电表读数!RW21-每日电表读数!RV21</f>
        <v>24</v>
      </c>
      <c r="RW21" s="6">
        <f>+每日电表读数!RX21-每日电表读数!RW21</f>
        <v>16.599999999998545</v>
      </c>
      <c r="RX21" s="6">
        <f>+每日电表读数!RY21-每日电表读数!RX21</f>
        <v>18.100000000002183</v>
      </c>
      <c r="RY21" s="6">
        <f>+每日电表读数!RZ21-每日电表读数!RY21</f>
        <v>17.099999999998545</v>
      </c>
      <c r="RZ21" s="6">
        <f>+每日电表读数!SA21-每日电表读数!RZ21</f>
        <v>24.600000000002183</v>
      </c>
      <c r="SA21" s="6">
        <f>+每日电表读数!SB21-每日电表读数!SA21</f>
        <v>20.299999999999272</v>
      </c>
      <c r="SB21" s="6">
        <f>+每日电表读数!SC21-每日电表读数!SB21</f>
        <v>20.200000000000728</v>
      </c>
      <c r="SC21" s="6">
        <f>+每日电表读数!SD21-每日电表读数!SC21</f>
        <v>22.299999999999272</v>
      </c>
      <c r="SD21" s="6">
        <f>+每日电表读数!SE21-每日电表读数!SD21</f>
        <v>14.399999999997817</v>
      </c>
      <c r="SE21" s="6">
        <f>+每日电表读数!SF21-每日电表读数!SE21</f>
        <v>24.900000000001455</v>
      </c>
      <c r="SF21" s="6">
        <f>+每日电表读数!SG21-每日电表读数!SF21</f>
        <v>16.900000000001455</v>
      </c>
      <c r="SG21" s="6">
        <f>+每日电表读数!SH21-每日电表读数!SG21</f>
        <v>26.399999999997817</v>
      </c>
      <c r="SH21" s="6">
        <f>+每日电表读数!SI21-每日电表读数!SH21</f>
        <v>26.600000000002183</v>
      </c>
      <c r="SI21" s="6">
        <f>+每日电表读数!SJ21-每日电表读数!SI21</f>
        <v>24.899999999997817</v>
      </c>
      <c r="SJ21" s="6">
        <f>+每日电表读数!SK21-每日电表读数!SJ21</f>
        <v>11.299999999999272</v>
      </c>
      <c r="SK21" s="6">
        <f>+每日电表读数!SL21-每日电表读数!SK21</f>
        <v>10.900000000001455</v>
      </c>
      <c r="SL21" s="6">
        <f>+每日电表读数!SM21-每日电表读数!SL21</f>
        <v>24.900000000001455</v>
      </c>
      <c r="SM21" s="6">
        <f>+每日电表读数!SN21-每日电表读数!SM21</f>
        <v>26.799999999999272</v>
      </c>
      <c r="SN21" s="6">
        <f>+每日电表读数!SO21-每日电表读数!SN21</f>
        <v>24.200000000000728</v>
      </c>
      <c r="SO21" s="6">
        <f>+每日电表读数!SP21-每日电表读数!SO21</f>
        <v>27.899999999997817</v>
      </c>
      <c r="SP21" s="6">
        <f>+每日电表读数!SQ21-每日电表读数!SP21</f>
        <v>40.5</v>
      </c>
      <c r="SQ21" s="6">
        <f>+每日电表读数!SR21-每日电表读数!SQ21</f>
        <v>12</v>
      </c>
      <c r="SR21" s="6">
        <f>+每日电表读数!SS21-每日电表读数!SR21</f>
        <v>13.100000000002183</v>
      </c>
      <c r="SS21" s="6">
        <f>+每日电表读数!ST21-每日电表读数!SS21</f>
        <v>44.599999999998545</v>
      </c>
      <c r="ST21" s="6">
        <f>+每日电表读数!SU21-每日电表读数!ST21</f>
        <v>22.900000000001455</v>
      </c>
      <c r="SU21" s="6">
        <f>+每日电表读数!SV21-每日电表读数!SU21</f>
        <v>44.799999999999272</v>
      </c>
      <c r="SV21" s="6">
        <f>+每日电表读数!SW21-每日电表读数!SV21</f>
        <v>40.5</v>
      </c>
      <c r="SW21" s="6">
        <f>+每日电表读数!SX21-每日电表读数!SW21</f>
        <v>22.299999999999272</v>
      </c>
      <c r="SX21" s="6">
        <f>+每日电表读数!SY21-每日电表读数!SX21</f>
        <v>19.599999999998545</v>
      </c>
      <c r="SY21" s="6">
        <f>+每日电表读数!SZ21-每日电表读数!SY21</f>
        <v>12.80000000000291</v>
      </c>
      <c r="SZ21" s="6">
        <f>+每日电表读数!TA21-每日电表读数!SZ21</f>
        <v>43.5</v>
      </c>
      <c r="TA21" s="6">
        <f>+每日电表读数!TB21-每日电表读数!TA21</f>
        <v>34.69999999999709</v>
      </c>
      <c r="TB21" s="6">
        <f>+每日电表读数!TC21-每日电表读数!TB21</f>
        <v>18.80000000000291</v>
      </c>
      <c r="TC21" s="6">
        <f>+每日电表读数!TD21-每日电表读数!TC21</f>
        <v>46.099999999998545</v>
      </c>
      <c r="TD21" s="6">
        <f>+每日电表读数!TE21-每日电表读数!TD21</f>
        <v>24.900000000001455</v>
      </c>
      <c r="TE21" s="6">
        <f>+每日电表读数!TF21-每日电表读数!TE21</f>
        <v>24.799999999999272</v>
      </c>
      <c r="TF21" s="6">
        <f>+每日电表读数!TG21-每日电表读数!TF21</f>
        <v>11.700000000000728</v>
      </c>
      <c r="TG21" s="6">
        <f>+每日电表读数!TH21-每日电表读数!TG21</f>
        <v>44.299999999999272</v>
      </c>
      <c r="TH21" s="6">
        <f>+每日电表读数!TI21-每日电表读数!TH21</f>
        <v>23.700000000000728</v>
      </c>
      <c r="TI21" s="6">
        <f>+每日电表读数!TJ21-每日电表读数!TI21</f>
        <v>41.799999999999272</v>
      </c>
      <c r="TJ21" s="6">
        <f>+每日电表读数!TK21-每日电表读数!TJ21</f>
        <v>20.399999999997817</v>
      </c>
      <c r="TK21" s="6">
        <f>+每日电表读数!TL21-每日电表读数!TK21</f>
        <v>27.5</v>
      </c>
      <c r="TL21" s="6">
        <f>+每日电表读数!TM21-每日电表读数!TL21</f>
        <v>28.80000000000291</v>
      </c>
      <c r="TM21" s="6">
        <f>+每日电表读数!TN21-每日电表读数!TM21</f>
        <v>11.399999999997817</v>
      </c>
      <c r="TN21" s="6">
        <f>+每日电表读数!TO21-每日电表读数!TN21</f>
        <v>32.400000000001455</v>
      </c>
    </row>
    <row r="22" spans="1:534" ht="25" customHeight="1">
      <c r="A22" s="414" t="s">
        <v>245</v>
      </c>
      <c r="B22" s="6"/>
      <c r="C22" s="6" t="s">
        <v>246</v>
      </c>
      <c r="D22" s="6">
        <f>+每日电表读数!E22-每日电表读数!D22</f>
        <v>18.900000000001455</v>
      </c>
      <c r="E22" s="6">
        <f>+每日电表读数!F22-每日电表读数!E22</f>
        <v>56.099999999998545</v>
      </c>
      <c r="F22" s="6">
        <f>+每日电表读数!G22-每日电表读数!F22</f>
        <v>51.599999999998545</v>
      </c>
      <c r="G22" s="6">
        <f>+每日电表读数!H22-每日电表读数!G22</f>
        <v>36.80000000000291</v>
      </c>
      <c r="H22" s="6">
        <f>+每日电表读数!I22-每日电表读数!H22</f>
        <v>12.400000000001455</v>
      </c>
      <c r="I22" s="6">
        <f>+每日电表读数!J22-每日电表读数!I22</f>
        <v>49.19999999999709</v>
      </c>
      <c r="J22" s="6">
        <f>+每日电表读数!K22-每日电表读数!J22</f>
        <v>50.69999999999709</v>
      </c>
      <c r="K22" s="6">
        <f>+每日电表读数!L22-每日电表读数!K22</f>
        <v>54.600000000005821</v>
      </c>
      <c r="L22" s="6">
        <f>+每日电表读数!M22-每日电表读数!L22</f>
        <v>53.399999999994179</v>
      </c>
      <c r="M22" s="6">
        <f>+每日电表读数!N22-每日电表读数!M22</f>
        <v>51.200000000004366</v>
      </c>
      <c r="N22" s="6">
        <f>+每日电表读数!O22-每日电表读数!N22</f>
        <v>50.599999999998545</v>
      </c>
      <c r="O22" s="6">
        <f>+每日电表读数!P22-每日电表读数!O22</f>
        <v>20.69999999999709</v>
      </c>
      <c r="P22" s="6">
        <f>+每日电表读数!Q22-每日电表读数!P22</f>
        <v>57.600000000005821</v>
      </c>
      <c r="Q22" s="6">
        <f>+每日电表读数!R22-每日电表读数!Q22</f>
        <v>45.099999999998545</v>
      </c>
      <c r="R22" s="6">
        <f>+每日电表读数!S22-每日电表读数!R22</f>
        <v>45.69999999999709</v>
      </c>
      <c r="S22" s="6">
        <f>+每日电表读数!T22-每日电表读数!S22</f>
        <v>41.5</v>
      </c>
      <c r="T22" s="6">
        <f>+每日电表读数!U22-每日电表读数!T22</f>
        <v>48.5</v>
      </c>
      <c r="U22" s="6">
        <f>+每日电表读数!V22-每日电表读数!U22</f>
        <v>63.30000000000291</v>
      </c>
      <c r="V22" s="6">
        <f>+每日电表读数!W22-每日电表读数!V22</f>
        <v>68.900000000001455</v>
      </c>
      <c r="W22" s="6">
        <f>+每日电表读数!X22-每日电表读数!W22</f>
        <v>57.69999999999709</v>
      </c>
      <c r="X22" s="6">
        <f>+每日电表读数!Y22-每日电表读数!X22</f>
        <v>49.900000000001455</v>
      </c>
      <c r="Y22" s="6">
        <f>+每日电表读数!Z22-每日电表读数!Y22</f>
        <v>51.599999999998545</v>
      </c>
      <c r="Z22" s="6">
        <f>+每日电表读数!AA22-每日电表读数!Z22</f>
        <v>57.599999999998545</v>
      </c>
      <c r="AA22" s="6">
        <f>+每日电表读数!AB22-每日电表读数!AA22</f>
        <v>56.5</v>
      </c>
      <c r="AB22" s="6">
        <f>+每日电表读数!AC22-每日电表读数!AB22</f>
        <v>46.900000000001455</v>
      </c>
      <c r="AC22" s="6">
        <f>+每日电表读数!AD22-每日电表读数!AC22</f>
        <v>2.5</v>
      </c>
      <c r="AD22" s="6">
        <f>+每日电表读数!AE22-每日电表读数!AD22</f>
        <v>18.80000000000291</v>
      </c>
      <c r="AE22" s="6">
        <f>+每日电表读数!AF22-每日电表读数!AE22</f>
        <v>1.8999999999941792</v>
      </c>
      <c r="AF22" s="6">
        <f>+每日电表读数!AG22-每日电表读数!AF22</f>
        <v>2</v>
      </c>
      <c r="AG22" s="6">
        <f>+每日电表读数!AH22-每日电表读数!AG22</f>
        <v>1.9000000000014552</v>
      </c>
      <c r="AH22" s="6">
        <f>+每日电表读数!AI22-每日电表读数!AH22</f>
        <v>2</v>
      </c>
      <c r="AI22" s="6">
        <f>+每日电表读数!AJ22-每日电表读数!AI22</f>
        <v>1.9000000000014552</v>
      </c>
      <c r="AJ22" s="6">
        <f>+每日电表读数!AK22-每日电表读数!AJ22</f>
        <v>29.80000000000291</v>
      </c>
      <c r="AK22" s="6">
        <f>+每日电表读数!AL22-每日电表读数!AK22</f>
        <v>54</v>
      </c>
      <c r="AL22" s="6">
        <f>+每日电表读数!AM22-每日电表读数!AL22</f>
        <v>53.19999999999709</v>
      </c>
      <c r="AM22" s="6">
        <f>+每日电表读数!AN22-每日电表读数!AM22</f>
        <v>56.400000000001455</v>
      </c>
      <c r="AN22" s="6">
        <f>+每日电表读数!AO22-每日电表读数!AN22</f>
        <v>57.400000000001455</v>
      </c>
      <c r="AO22" s="6">
        <f>+每日电表读数!AP22-每日电表读数!AO22</f>
        <v>57.299999999995634</v>
      </c>
      <c r="AP22" s="6">
        <f>+每日电表读数!AQ22-每日电表读数!AP22</f>
        <v>56.599999999998545</v>
      </c>
      <c r="AQ22" s="6">
        <f>+每日电表读数!AR22-每日电表读数!AQ22</f>
        <v>38.400000000001455</v>
      </c>
      <c r="AR22" s="6">
        <f>+每日电表读数!AS22-每日电表读数!AR22</f>
        <v>51.900000000001455</v>
      </c>
      <c r="AS22" s="6">
        <f>+每日电表读数!AT22-每日电表读数!AS22</f>
        <v>57.30000000000291</v>
      </c>
      <c r="AT22" s="6">
        <f>+每日电表读数!AU22-每日电表读数!AT22</f>
        <v>58.5</v>
      </c>
      <c r="AU22" s="6">
        <f>+每日电表读数!AV22-每日电表读数!AU22</f>
        <v>59.399999999994179</v>
      </c>
      <c r="AV22" s="6">
        <f>+每日电表读数!AW22-每日电表读数!AV22</f>
        <v>49.700000000004366</v>
      </c>
      <c r="AW22" s="6">
        <f>+每日电表读数!AX22-每日电表读数!AW22</f>
        <v>53.099999999998545</v>
      </c>
      <c r="AX22" s="6">
        <f>+每日电表读数!AY22-每日电表读数!AX22</f>
        <v>25.5</v>
      </c>
      <c r="AY22" s="6">
        <f>+每日电表读数!AZ22-每日电表读数!AY22</f>
        <v>51.5</v>
      </c>
      <c r="AZ22" s="6">
        <f>+每日电表读数!BA22-每日电表读数!AZ22</f>
        <v>60.900000000001455</v>
      </c>
      <c r="BA22" s="6">
        <f>+每日电表读数!BB22-每日电表读数!BA22</f>
        <v>49.299999999995634</v>
      </c>
      <c r="BB22" s="6">
        <f>+每日电表读数!BC22-每日电表读数!BB22</f>
        <v>50.30000000000291</v>
      </c>
      <c r="BC22" s="6">
        <f>+每日电表读数!BD22-每日电表读数!BC22</f>
        <v>56.30000000000291</v>
      </c>
      <c r="BD22" s="6">
        <f>+每日电表读数!BE22-每日电表读数!BD22</f>
        <v>50.799999999995634</v>
      </c>
      <c r="BE22" s="6">
        <f>+每日电表读数!BF22-每日电表读数!BE22</f>
        <v>69.099999999998545</v>
      </c>
      <c r="BF22" s="6">
        <f>+每日电表读数!BG22-每日电表读数!BF22</f>
        <v>50.200000000004366</v>
      </c>
      <c r="BG22" s="6">
        <f>+每日电表读数!BH22-每日电表读数!BG22</f>
        <v>51.599999999998545</v>
      </c>
      <c r="BH22" s="6">
        <f>+每日电表读数!BI22-每日电表读数!BH22</f>
        <v>53</v>
      </c>
      <c r="BI22" s="6">
        <f>+每日电表读数!BJ22-每日电表读数!BI22</f>
        <v>55.599999999998545</v>
      </c>
      <c r="BJ22" s="6">
        <f>+每日电表读数!BK22-每日电表读数!BJ22</f>
        <v>56</v>
      </c>
      <c r="BK22" s="6">
        <f>+每日电表读数!BL22-每日电表读数!BK22</f>
        <v>48.400000000001455</v>
      </c>
      <c r="BL22" s="6">
        <f>+每日电表读数!BM22-每日电表读数!BL22</f>
        <v>47.19999999999709</v>
      </c>
      <c r="BM22" s="6">
        <f>+每日电表读数!BN22-每日电表读数!BM22</f>
        <v>52.30000000000291</v>
      </c>
      <c r="BN22" s="6">
        <f>+每日电表读数!BO22-每日电表读数!BN22</f>
        <v>57.5</v>
      </c>
      <c r="BO22" s="6">
        <f>+每日电表读数!BP22-每日电表读数!BO22</f>
        <v>51.30000000000291</v>
      </c>
      <c r="BP22" s="6">
        <f>+每日电表读数!BQ22-每日电表读数!BP22</f>
        <v>54</v>
      </c>
      <c r="BQ22" s="6">
        <f>+每日电表读数!BR22-每日电表读数!BQ22</f>
        <v>56</v>
      </c>
      <c r="BR22" s="6">
        <f>+每日电表读数!BS22-每日电表读数!BR22</f>
        <v>54.399999999994179</v>
      </c>
      <c r="BS22" s="6">
        <f>+每日电表读数!BT22-每日电表读数!BS22</f>
        <v>24.400000000001455</v>
      </c>
      <c r="BT22" s="6">
        <f>+每日电表读数!BU22-每日电表读数!BT22</f>
        <v>51.099999999998545</v>
      </c>
      <c r="BU22" s="6">
        <f>+每日电表读数!BV22-每日电表读数!BU22</f>
        <v>54.700000000004366</v>
      </c>
      <c r="BV22" s="6">
        <f>+每日电表读数!BW22-每日电表读数!BV22</f>
        <v>49.900000000001455</v>
      </c>
      <c r="BW22" s="6">
        <f>+每日电表读数!BX22-每日电表读数!BW22</f>
        <v>55.299999999995634</v>
      </c>
      <c r="BX22" s="6">
        <f>+每日电表读数!BY22-每日电表读数!BX22</f>
        <v>60.30000000000291</v>
      </c>
      <c r="BY22" s="6">
        <f>+每日电表读数!BZ22-每日电表读数!BY22</f>
        <v>54.69999999999709</v>
      </c>
      <c r="BZ22" s="6">
        <f>+每日电表读数!CA22-每日电表读数!BZ22</f>
        <v>61.200000000004366</v>
      </c>
      <c r="CA22" s="6">
        <f>+每日电表读数!CB22-每日电表读数!CA22</f>
        <v>57.299999999995634</v>
      </c>
      <c r="CB22" s="6">
        <f>+每日电表读数!CC22-每日电表读数!CB22</f>
        <v>56.599999999998545</v>
      </c>
      <c r="CC22" s="6">
        <f>+每日电表读数!CD22-每日电表读数!CC22</f>
        <v>57.200000000004366</v>
      </c>
      <c r="CD22" s="6">
        <f>+每日电表读数!CE22-每日电表读数!CD22</f>
        <v>58.900000000001455</v>
      </c>
      <c r="CE22" s="6">
        <f>+每日电表读数!CF22-每日电表读数!CE22</f>
        <v>56.599999999998545</v>
      </c>
      <c r="CF22" s="6">
        <f>+每日电表读数!CG22-每日电表读数!CF22</f>
        <v>48.19999999999709</v>
      </c>
      <c r="CG22" s="6">
        <f>+每日电表读数!CH22-每日电表读数!CG22</f>
        <v>59.700000000004366</v>
      </c>
      <c r="CH22" s="6">
        <f>+每日电表读数!CI22-每日电表读数!CH22</f>
        <v>59.599999999998545</v>
      </c>
      <c r="CI22" s="6">
        <f>+每日电表读数!CJ22-每日电表读数!CI22</f>
        <v>59.5</v>
      </c>
      <c r="CJ22" s="6">
        <f>+每日电表读数!CK22-每日电表读数!CJ22</f>
        <v>54.5</v>
      </c>
      <c r="CK22" s="6">
        <f>+每日电表读数!CL22-每日电表读数!CK22</f>
        <v>50.599999999998545</v>
      </c>
      <c r="CL22" s="6">
        <f>+每日电表读数!CM22-每日电表读数!CL22</f>
        <v>49.099999999998545</v>
      </c>
      <c r="CM22" s="6">
        <f>+每日电表读数!CN22-每日电表读数!CM22</f>
        <v>47.599999999998545</v>
      </c>
      <c r="CN22" s="6">
        <f>+每日电表读数!CO22-每日电表读数!CN22</f>
        <v>48.200000000004366</v>
      </c>
      <c r="CO22" s="6">
        <f>+每日电表读数!CP22-每日电表读数!CO22</f>
        <v>60.599999999998545</v>
      </c>
      <c r="CP22" s="6">
        <f>+每日电表读数!CQ22-每日电表读数!CP22</f>
        <v>60.400000000001455</v>
      </c>
      <c r="CQ22" s="6">
        <f>+每日电表读数!CR22-每日电表读数!CQ22</f>
        <v>51.299999999995634</v>
      </c>
      <c r="CR22" s="6">
        <f>+每日电表读数!CS22-每日电表读数!CR22</f>
        <v>52.5</v>
      </c>
      <c r="CS22" s="6">
        <f>+每日电表读数!CT22-每日电表读数!CS22</f>
        <v>48.700000000004366</v>
      </c>
      <c r="CT22" s="6">
        <f>+每日电表读数!CU22-每日电表读数!CT22</f>
        <v>55.69999999999709</v>
      </c>
      <c r="CU22" s="6">
        <f>+每日电表读数!CV22-每日电表读数!CU22</f>
        <v>49.80000000000291</v>
      </c>
      <c r="CV22" s="6">
        <f>+每日电表读数!CW22-每日电表读数!CV22</f>
        <v>49.69999999999709</v>
      </c>
      <c r="CW22" s="6">
        <f>+每日电表读数!CX22-每日电表读数!CW22</f>
        <v>59.700000000004366</v>
      </c>
      <c r="CX22" s="6">
        <f>+每日电表读数!CY22-每日电表读数!CX22</f>
        <v>50.799999999995634</v>
      </c>
      <c r="CY22" s="6">
        <f>+每日电表读数!CZ22-每日电表读数!CY22</f>
        <v>58.700000000004366</v>
      </c>
      <c r="CZ22" s="6">
        <f>+每日电表读数!DA22-每日电表读数!CZ22</f>
        <v>50.399999999994179</v>
      </c>
      <c r="DA22" s="6">
        <f>+每日电表读数!DB22-每日电表读数!DA22</f>
        <v>49.200000000004366</v>
      </c>
      <c r="DB22" s="6">
        <f>+每日电表读数!DC22-每日电表读数!DB22</f>
        <v>23.599999999998545</v>
      </c>
      <c r="DC22" s="6">
        <f>+每日电表读数!DD22-每日电表读数!DC22</f>
        <v>59.80000000000291</v>
      </c>
      <c r="DD22" s="6">
        <f>+每日电表读数!DE22-每日电表读数!DD22</f>
        <v>60.099999999998545</v>
      </c>
      <c r="DE22" s="6">
        <f>+每日电表读数!DF22-每日电表读数!DE22</f>
        <v>51.5</v>
      </c>
      <c r="DF22" s="6">
        <f>+每日电表读数!DG22-每日电表读数!DF22</f>
        <v>56.299999999995634</v>
      </c>
      <c r="DG22" s="6">
        <f>+每日电表读数!DH22-每日电表读数!DG22</f>
        <v>59.5</v>
      </c>
      <c r="DH22" s="6">
        <f>+每日电表读数!DI22-每日电表读数!DH22</f>
        <v>51.200000000004366</v>
      </c>
      <c r="DI22" s="6">
        <f>+每日电表读数!DJ22-每日电表读数!DI22</f>
        <v>41.19999999999709</v>
      </c>
      <c r="DJ22" s="6">
        <f>+每日电表读数!DK22-每日电表读数!DJ22</f>
        <v>52.5</v>
      </c>
      <c r="DK22" s="6">
        <f>+每日电表读数!DL22-每日电表读数!DK22</f>
        <v>59.900000000001455</v>
      </c>
      <c r="DL22" s="6">
        <f>+每日电表读数!DM22-每日电表读数!DL22</f>
        <v>52.19999999999709</v>
      </c>
      <c r="DM22" s="6">
        <f>+每日电表读数!DN22-每日电表读数!DM22</f>
        <v>56.900000000001455</v>
      </c>
      <c r="DN22" s="6">
        <f>+每日电表读数!DO22-每日电表读数!DN22</f>
        <v>59.900000000001455</v>
      </c>
      <c r="DO22" s="6">
        <f>+每日电表读数!DP22-每日电表读数!DO22</f>
        <v>58.80000000000291</v>
      </c>
      <c r="DP22" s="6">
        <f>+每日电表读数!DQ22-每日电表读数!DP22</f>
        <v>58.69999999999709</v>
      </c>
      <c r="DQ22" s="6">
        <f>+每日电表读数!DR22-每日电表读数!DQ22</f>
        <v>54.30000000000291</v>
      </c>
      <c r="DR22" s="6">
        <f>+每日电表读数!DS22-每日电表读数!DR22</f>
        <v>58.799999999995634</v>
      </c>
      <c r="DS22" s="6">
        <f>+每日电表读数!DT22-每日电表读数!DS22</f>
        <v>65.400000000001455</v>
      </c>
      <c r="DT22" s="6">
        <f>+每日电表读数!DU22-每日电表读数!DT22</f>
        <v>69.099999999998545</v>
      </c>
      <c r="DU22" s="6">
        <f>+每日电表读数!DV22-每日电表读数!DU22</f>
        <v>69.200000000004366</v>
      </c>
      <c r="DV22" s="6">
        <f>+每日电表读数!DW22-每日电表读数!DV22</f>
        <v>63.19999999999709</v>
      </c>
      <c r="DW22" s="6">
        <f>+每日电表读数!DX22-每日电表读数!DW22</f>
        <v>62.099999999998545</v>
      </c>
      <c r="DX22" s="6">
        <f>+每日电表读数!DY22-每日电表读数!DX22</f>
        <v>57.5</v>
      </c>
      <c r="DY22" s="6">
        <f>+每日电表读数!DZ22-每日电表读数!DY22</f>
        <v>52</v>
      </c>
      <c r="DZ22" s="6">
        <f>+每日电表读数!EA22-每日电表读数!DZ22</f>
        <v>51.099999999998545</v>
      </c>
      <c r="EA22" s="6">
        <f>+每日电表读数!EB22-每日电表读数!EA22</f>
        <v>38.30000000000291</v>
      </c>
      <c r="EB22" s="6">
        <f>+每日电表读数!EC22-每日电表读数!EB22</f>
        <v>52.69999999999709</v>
      </c>
      <c r="EC22" s="6">
        <f>+每日电表读数!ED22-每日电表读数!EC22</f>
        <v>48.600000000005821</v>
      </c>
      <c r="ED22" s="6">
        <f>+每日电表读数!EE22-每日电表读数!ED22</f>
        <v>25.69999999999709</v>
      </c>
      <c r="EE22" s="6">
        <f>+每日电表读数!EF22-每日电表读数!EE22</f>
        <v>51</v>
      </c>
      <c r="EF22" s="6">
        <f>+每日电表读数!EG22-每日电表读数!EF22</f>
        <v>51.099999999998545</v>
      </c>
      <c r="EG22" s="6">
        <f>+每日电表读数!EH22-每日电表读数!EG22</f>
        <v>50.099999999998545</v>
      </c>
      <c r="EH22" s="6">
        <f>+每日电表读数!EI22-每日电表读数!EH22</f>
        <v>52.400000000001455</v>
      </c>
      <c r="EI22" s="6">
        <f>+每日电表读数!EJ22-每日电表读数!EI22</f>
        <v>56.400000000001455</v>
      </c>
      <c r="EJ22" s="6">
        <f>+每日电表读数!EK22-每日电表读数!EJ22</f>
        <v>56.5</v>
      </c>
      <c r="EK22" s="6">
        <f>+每日电表读数!EL22-每日电表读数!EK22</f>
        <v>58.900000000001455</v>
      </c>
      <c r="EL22" s="6">
        <f>+每日电表读数!EM22-每日电表读数!EL22</f>
        <v>59.400000000001455</v>
      </c>
      <c r="EM22" s="6">
        <f>+每日电表读数!EN22-每日电表读数!EM22</f>
        <v>68.799999999995634</v>
      </c>
      <c r="EN22" s="6">
        <f>+每日电表读数!EO22-每日电表读数!EN22</f>
        <v>68.400000000001455</v>
      </c>
      <c r="EO22" s="6">
        <f>+每日电表读数!EP22-每日电表读数!EO22</f>
        <v>66.30000000000291</v>
      </c>
      <c r="EP22" s="6">
        <f>+每日电表读数!EQ22-每日电表读数!EP22</f>
        <v>69.19999999999709</v>
      </c>
      <c r="EQ22" s="6">
        <f>+每日电表读数!ER22-每日电表读数!EQ22</f>
        <v>60.099999999998545</v>
      </c>
      <c r="ER22" s="6">
        <f>+每日电表读数!ES22-每日电表读数!ER22</f>
        <v>28.5</v>
      </c>
      <c r="ES22" s="6">
        <f>+每日电表读数!ET22-每日电表读数!ES22</f>
        <v>70.30000000000291</v>
      </c>
      <c r="ET22" s="6">
        <f>+每日电表读数!EU22-每日电表读数!ET22</f>
        <v>69.599999999998545</v>
      </c>
      <c r="EU22" s="6">
        <f>+每日电表读数!EV22-每日电表读数!EU22</f>
        <v>66.5</v>
      </c>
      <c r="EV22" s="6">
        <f>+每日电表读数!EW22-每日电表读数!EV22</f>
        <v>61.599999999998545</v>
      </c>
      <c r="EW22" s="6">
        <f>+每日电表读数!EX22-每日电表读数!EW22</f>
        <v>64.30000000000291</v>
      </c>
      <c r="EX22" s="6">
        <f>+每日电表读数!EY22-每日电表读数!EX22</f>
        <v>67.099999999998545</v>
      </c>
      <c r="EY22" s="6">
        <f>+每日电表读数!EZ22-每日电表读数!EY22</f>
        <v>65.400000000001455</v>
      </c>
      <c r="EZ22" s="6">
        <f>+每日电表读数!FA22-每日电表读数!EZ22</f>
        <v>68.099999999998545</v>
      </c>
      <c r="FA22" s="6">
        <f>+每日电表读数!FB22-每日电表读数!FA22</f>
        <v>67.599999999998545</v>
      </c>
      <c r="FB22" s="6">
        <f>+每日电表读数!FC22-每日电表读数!FB22</f>
        <v>66.599999999998545</v>
      </c>
      <c r="FC22" s="6">
        <f>+每日电表读数!FD22-每日电表读数!FC22</f>
        <v>69.100000000005821</v>
      </c>
      <c r="FD22" s="6">
        <f>+每日电表读数!FE22-每日电表读数!FD22</f>
        <v>65.899999999994179</v>
      </c>
      <c r="FE22" s="6">
        <f>+每日电表读数!FF22-每日电表读数!FE22</f>
        <v>60.400000000001455</v>
      </c>
      <c r="FF22" s="6">
        <f>+每日电表读数!FG22-每日电表读数!FF22</f>
        <v>69.200000000004366</v>
      </c>
      <c r="FG22" s="6">
        <f>+每日电表读数!FH22-每日电表读数!FG22</f>
        <v>66.799999999995634</v>
      </c>
      <c r="FH22" s="6">
        <f>+每日电表读数!FI22-每日电表读数!FH22</f>
        <v>69.099999999998545</v>
      </c>
      <c r="FI22" s="6">
        <f>+每日电表读数!FJ22-每日电表读数!FI22</f>
        <v>69.400000000001455</v>
      </c>
      <c r="FJ22" s="6">
        <f>+每日电表读数!FK22-每日电表读数!FJ22</f>
        <v>65.599999999998545</v>
      </c>
      <c r="FK22" s="6">
        <f>+每日电表读数!FL22-每日电表读数!FK22</f>
        <v>64</v>
      </c>
      <c r="FL22" s="6">
        <f>+每日电表读数!FM22-每日电表读数!FL22</f>
        <v>68.80000000000291</v>
      </c>
      <c r="FM22" s="6">
        <f>+每日电表读数!FN22-每日电表读数!FM22</f>
        <v>68.400000000001455</v>
      </c>
      <c r="FN22" s="6">
        <f>+每日电表读数!FO22-每日电表读数!FN22</f>
        <v>68.599999999998545</v>
      </c>
      <c r="FO22" s="6">
        <f>+每日电表读数!FP22-每日电表读数!FO22</f>
        <v>68.19999999999709</v>
      </c>
      <c r="FP22" s="6">
        <f>+每日电表读数!FQ22-每日电表读数!FP22</f>
        <v>68.100000000005821</v>
      </c>
      <c r="FQ22" s="6">
        <f>+每日电表读数!FR22-每日电表读数!FQ22</f>
        <v>69</v>
      </c>
      <c r="FR22" s="6">
        <f>+每日电表读数!FS22-每日电表读数!FR22</f>
        <v>67.899999999994179</v>
      </c>
      <c r="FS22" s="6">
        <f>+每日电表读数!FT22-每日电表读数!FS22</f>
        <v>67.30000000000291</v>
      </c>
      <c r="FT22" s="6">
        <f>+每日电表读数!FU22-每日电表读数!FT22</f>
        <v>67</v>
      </c>
      <c r="FU22" s="6">
        <f>+每日电表读数!FV22-每日电表读数!FU22</f>
        <v>67.19999999999709</v>
      </c>
      <c r="FV22" s="6">
        <f>+每日电表读数!FW22-每日电表读数!FV22</f>
        <v>68.30000000000291</v>
      </c>
      <c r="FW22" s="6">
        <f>+每日电表读数!FX22-每日电表读数!FW22</f>
        <v>65.80000000000291</v>
      </c>
      <c r="FX22" s="6">
        <f>+每日电表读数!FY22-每日电表读数!FX22</f>
        <v>68.69999999999709</v>
      </c>
      <c r="FY22" s="6">
        <f>+每日电表读数!FZ22-每日电表读数!FY22</f>
        <v>68.099999999998545</v>
      </c>
      <c r="FZ22" s="6">
        <f>+每日电表读数!GA22-每日电表读数!FZ22</f>
        <v>67.30000000000291</v>
      </c>
      <c r="GA22" s="6">
        <f>+每日电表读数!GB22-每日电表读数!GA22</f>
        <v>59.799999999995634</v>
      </c>
      <c r="GB22" s="6">
        <f>+每日电表读数!GC22-每日电表读数!GB22</f>
        <v>67.600000000005821</v>
      </c>
      <c r="GC22" s="6">
        <f>+每日电表读数!GD22-每日电表读数!GC22</f>
        <v>67.599999999998545</v>
      </c>
      <c r="GD22" s="6">
        <f>+每日电表读数!GE22-每日电表读数!GD22</f>
        <v>68</v>
      </c>
      <c r="GE22" s="6">
        <f>+每日电表读数!GF22-每日电表读数!GE22</f>
        <v>67.799999999995634</v>
      </c>
      <c r="GF22" s="6">
        <f>+每日电表读数!GG22-每日电表读数!GF22</f>
        <v>68.100000000005821</v>
      </c>
      <c r="GG22" s="6">
        <f>+每日电表读数!GH22-每日电表读数!GG22</f>
        <v>67.899999999994179</v>
      </c>
      <c r="GH22" s="6">
        <f>+每日电表读数!GI22-每日电表读数!GH22</f>
        <v>67.400000000001455</v>
      </c>
      <c r="GI22" s="6">
        <f>+每日电表读数!GJ22-每日电表读数!GI22</f>
        <v>68.30000000000291</v>
      </c>
      <c r="GJ22" s="6">
        <f>+每日电表读数!GK22-每日电表读数!GJ22</f>
        <v>68</v>
      </c>
      <c r="GK22" s="6">
        <f>+每日电表读数!GL22-每日电表读数!GK22</f>
        <v>67.799999999995634</v>
      </c>
      <c r="GL22" s="6">
        <f>+每日电表读数!GM22-每日电表读数!GL22</f>
        <v>69.5</v>
      </c>
      <c r="GM22" s="6">
        <f>+每日电表读数!GN22-每日电表读数!GM22</f>
        <v>67.80000000000291</v>
      </c>
      <c r="GN22" s="6">
        <f>+每日电表读数!GO22-每日电表读数!GN22</f>
        <v>68.099999999998545</v>
      </c>
      <c r="GO22" s="6">
        <f>+每日电表读数!GP22-每日电表读数!GO22</f>
        <v>68.099999999998545</v>
      </c>
      <c r="GP22" s="6">
        <f>+每日电表读数!GQ22-每日电表读数!GP22</f>
        <v>69.100000000005821</v>
      </c>
      <c r="GQ22" s="6">
        <f>+每日电表读数!GR22-每日电表读数!GQ22</f>
        <v>67.899999999994179</v>
      </c>
      <c r="GR22" s="6">
        <f>+每日电表读数!GS22-每日电表读数!GR22</f>
        <v>68.200000000004366</v>
      </c>
      <c r="GS22" s="6">
        <f>+每日电表读数!GT22-每日电表读数!GS22</f>
        <v>68.599999999998545</v>
      </c>
      <c r="GT22" s="6">
        <f>+每日电表读数!GU22-每日电表读数!GT22</f>
        <v>68.099999999998545</v>
      </c>
      <c r="GU22" s="6">
        <f>+每日电表读数!GV22-每日电表读数!GU22</f>
        <v>67.099999999998545</v>
      </c>
      <c r="GV22" s="6">
        <f>+每日电表读数!GW22-每日电表读数!GV22</f>
        <v>67.200000000004366</v>
      </c>
      <c r="GW22" s="6">
        <f>+每日电表读数!GX22-每日电表读数!GW22</f>
        <v>61.69999999999709</v>
      </c>
      <c r="GX22" s="6">
        <f>+每日电表读数!GY22-每日电表读数!GX22</f>
        <v>41.700000000004366</v>
      </c>
      <c r="GY22" s="6">
        <f>+每日电表读数!GZ22-每日电表读数!GY22</f>
        <v>67.099999999998545</v>
      </c>
      <c r="GZ22" s="6">
        <f>+每日电表读数!HA22-每日电表读数!GZ22</f>
        <v>68</v>
      </c>
      <c r="HA22" s="6">
        <f>+每日电表读数!HB22-每日电表读数!HA22</f>
        <v>67.5</v>
      </c>
      <c r="HB22" s="6">
        <f>+每日电表读数!HC22-每日电表读数!HB22</f>
        <v>67</v>
      </c>
      <c r="HC22" s="6">
        <f>+每日电表读数!HD22-每日电表读数!HC22</f>
        <v>67.5</v>
      </c>
      <c r="HD22" s="6">
        <f>+每日电表读数!HE22-每日电表读数!HD22</f>
        <v>67.099999999998545</v>
      </c>
      <c r="HE22" s="6">
        <f>+每日电表读数!HF22-每日电表读数!HE22</f>
        <v>67.69999999999709</v>
      </c>
      <c r="HF22" s="6">
        <f>+每日电表读数!HG22-每日电表读数!HF22</f>
        <v>67.100000000005821</v>
      </c>
      <c r="HG22" s="6">
        <f>+每日电表读数!HH22-每日电表读数!HG22</f>
        <v>68.099999999998545</v>
      </c>
      <c r="HH22" s="6">
        <f>+每日电表读数!HI22-每日电表读数!HH22</f>
        <v>67.19999999999709</v>
      </c>
      <c r="HI22" s="6">
        <f>+每日电表读数!HJ22-每日电表读数!HI22</f>
        <v>65.599999999998545</v>
      </c>
      <c r="HJ22" s="6">
        <f>+每日电表读数!HK22-每日电表读数!HJ22</f>
        <v>67.100000000005821</v>
      </c>
      <c r="HK22" s="6">
        <f>+每日电表读数!HL22-每日电表读数!HK22</f>
        <v>67</v>
      </c>
      <c r="HL22" s="6">
        <f>+每日电表读数!HM22-每日电表读数!HL22</f>
        <v>67.799999999995634</v>
      </c>
      <c r="HM22" s="6">
        <f>+每日电表读数!HN22-每日电表读数!HM22</f>
        <v>68</v>
      </c>
      <c r="HN22" s="6">
        <f>+每日电表读数!HO22-每日电表读数!HN22</f>
        <v>67.900000000001455</v>
      </c>
      <c r="HO22" s="6">
        <f>+每日电表读数!HP22-每日电表读数!HO22</f>
        <v>68.30000000000291</v>
      </c>
      <c r="HP22" s="6">
        <f>+每日电表读数!HQ22-每日电表读数!HP22</f>
        <v>67.399999999994179</v>
      </c>
      <c r="HQ22" s="6">
        <f>+每日电表读数!HR22-每日电表读数!HQ22</f>
        <v>59.200000000004366</v>
      </c>
      <c r="HR22" s="6">
        <f>+每日电表读数!HS22-每日电表读数!HR22</f>
        <v>67.900000000001455</v>
      </c>
      <c r="HS22" s="6">
        <f>+每日电表读数!HT22-每日电表读数!HS22</f>
        <v>67.899999999994179</v>
      </c>
      <c r="HT22" s="6">
        <f>+每日电表读数!HU22-每日电表读数!HT22</f>
        <v>67.80000000000291</v>
      </c>
      <c r="HU22" s="6">
        <f>+每日电表读数!HV22-每日电表读数!HU22</f>
        <v>67.099999999998545</v>
      </c>
      <c r="HV22" s="6">
        <f>+每日电表读数!HW22-每日电表读数!HV22</f>
        <v>67.700000000004366</v>
      </c>
      <c r="HW22" s="6">
        <f>+每日电表读数!HX22-每日电表读数!HW22</f>
        <v>68.799999999995634</v>
      </c>
      <c r="HX22" s="6">
        <f>+每日电表读数!HY22-每日电表读数!HX22</f>
        <v>67.700000000004366</v>
      </c>
      <c r="HY22" s="6">
        <f>+每日电表读数!HZ22-每日电表读数!HY22</f>
        <v>68.399999999994179</v>
      </c>
      <c r="HZ22" s="6">
        <f>+每日电表读数!IA22-每日电表读数!HZ22</f>
        <v>68</v>
      </c>
      <c r="IA22" s="6">
        <f>+每日电表读数!IB22-每日电表读数!IA22</f>
        <v>67.100000000005821</v>
      </c>
      <c r="IB22" s="6">
        <f>+每日电表读数!IC22-每日电表读数!IB22</f>
        <v>67.799999999995634</v>
      </c>
      <c r="IC22" s="6">
        <f>+每日电表读数!ID22-每日电表读数!IC22</f>
        <v>68.400000000001455</v>
      </c>
      <c r="ID22" s="6">
        <f>+每日电表读数!IE22-每日电表读数!ID22</f>
        <v>68.099999999998545</v>
      </c>
      <c r="IE22" s="6">
        <f>+每日电表读数!IF22-每日电表读数!IE22</f>
        <v>68.30000000000291</v>
      </c>
      <c r="IF22" s="6">
        <f>+每日电表读数!IG22-每日电表读数!IF22</f>
        <v>67.5</v>
      </c>
      <c r="IG22" s="6">
        <f>+每日电表读数!IH22-每日电表读数!IG22</f>
        <v>64.69999999999709</v>
      </c>
      <c r="IH22" s="6">
        <f>+每日电表读数!II22-每日电表读数!IH22</f>
        <v>68.599999999998545</v>
      </c>
      <c r="II22" s="6">
        <f>+每日电表读数!IJ22-每日电表读数!II22</f>
        <v>68.5</v>
      </c>
      <c r="IJ22" s="6">
        <f>+每日电表读数!IK22-每日电表读数!IJ22</f>
        <v>67.600000000005821</v>
      </c>
      <c r="IK22" s="6">
        <f>+每日电表读数!IL22-每日电表读数!IK22</f>
        <v>67.599999999998545</v>
      </c>
      <c r="IL22" s="6">
        <f>+每日电表读数!IM22-每日电表读数!IL22</f>
        <v>31.5</v>
      </c>
      <c r="IM22" s="6">
        <f>+每日电表读数!IN22-每日电表读数!IM22</f>
        <v>36.400000000001455</v>
      </c>
      <c r="IN22" s="6">
        <f>+每日电表读数!IO22-每日电表读数!IN22</f>
        <v>27.099999999998545</v>
      </c>
      <c r="IO22" s="6">
        <f>+每日电表读数!IP22-每日电表读数!IO22</f>
        <v>63.099999999998545</v>
      </c>
      <c r="IP22" s="6">
        <f>+每日电表读数!IQ22-每日电表读数!IP22</f>
        <v>68.099999999998545</v>
      </c>
      <c r="IQ22" s="6">
        <f>+每日电表读数!IR22-每日电表读数!IQ22</f>
        <v>67.5</v>
      </c>
      <c r="IR22" s="6">
        <f>+每日电表读数!IS22-每日电表读数!IR22</f>
        <v>67.30000000000291</v>
      </c>
      <c r="IS22" s="6">
        <f>+每日电表读数!IT22-每日电表读数!IS22</f>
        <v>66.400000000001455</v>
      </c>
      <c r="IT22" s="6">
        <f>+每日电表读数!IU22-每日电表读数!IT22</f>
        <v>68.19999999999709</v>
      </c>
      <c r="IU22" s="6">
        <f>+每日电表读数!IV22-每日电表读数!IU22</f>
        <v>67.80000000000291</v>
      </c>
      <c r="IV22" s="6">
        <f>+每日电表读数!IW22-每日电表读数!IV22</f>
        <v>67.399999999994179</v>
      </c>
      <c r="IW22" s="6">
        <f>+每日电表读数!IX22-每日电表读数!IW22</f>
        <v>67.700000000004366</v>
      </c>
      <c r="IX22" s="6">
        <f>+每日电表读数!IY22-每日电表读数!IX22</f>
        <v>68.5</v>
      </c>
      <c r="IY22" s="6">
        <f>+每日电表读数!IZ22-每日电表读数!IY22</f>
        <v>68.400000000001455</v>
      </c>
      <c r="IZ22" s="6">
        <f>+每日电表读数!JA22-每日电表读数!IZ22</f>
        <v>53.599999999998545</v>
      </c>
      <c r="JA22" s="6">
        <f>+每日电表读数!JB22-每日电表读数!JA22</f>
        <v>58.400000000001455</v>
      </c>
      <c r="JB22" s="6">
        <f>+每日电表读数!JC22-每日电表读数!JB22</f>
        <v>58.799999999995634</v>
      </c>
      <c r="JC22" s="6">
        <f>+每日电表读数!JD22-每日电表读数!JC22</f>
        <v>68.80000000000291</v>
      </c>
      <c r="JD22" s="6">
        <f>+每日电表读数!JE22-每日电表读数!JD22</f>
        <v>59.099999999998545</v>
      </c>
      <c r="JE22" s="6">
        <f>+每日电表读数!JF22-每日电表读数!JE22</f>
        <v>59.099999999998545</v>
      </c>
      <c r="JF22" s="6">
        <f>+每日电表读数!JG22-每日电表读数!JF22</f>
        <v>60.900000000001455</v>
      </c>
      <c r="JG22" s="6">
        <f>+每日电表读数!JH22-每日电表读数!JG22</f>
        <v>50.400000000001455</v>
      </c>
      <c r="JH22" s="6">
        <f>+每日电表读数!JI22-每日电表读数!JH22</f>
        <v>69.400000000001455</v>
      </c>
      <c r="JI22" s="6">
        <f>+每日电表读数!JJ22-每日电表读数!JI22</f>
        <v>59.899999999994179</v>
      </c>
      <c r="JJ22" s="6">
        <f>+每日电表读数!JK22-每日电表读数!JJ22</f>
        <v>59</v>
      </c>
      <c r="JK22" s="6">
        <f>+每日电表读数!JL22-每日电表读数!JK22</f>
        <v>57.600000000005821</v>
      </c>
      <c r="JL22" s="6">
        <f>+每日电表读数!JM22-每日电表读数!JL22</f>
        <v>56.19999999999709</v>
      </c>
      <c r="JM22" s="6">
        <f>+每日电表读数!JN22-每日电表读数!JM22</f>
        <v>57.099999999998545</v>
      </c>
      <c r="JN22" s="6">
        <f>+每日电表读数!JO22-每日电表读数!JN22</f>
        <v>57.700000000004366</v>
      </c>
      <c r="JO22" s="6">
        <f>+每日电表读数!JP22-每日电表读数!JO22</f>
        <v>59.5</v>
      </c>
      <c r="JP22" s="6">
        <f>+每日电表读数!JQ22-每日电表读数!JP22</f>
        <v>59.69999999999709</v>
      </c>
      <c r="JQ22" s="6">
        <f>+每日电表读数!JR22-每日电表读数!JQ22</f>
        <v>68.30000000000291</v>
      </c>
      <c r="JR22" s="6">
        <f>+每日电表读数!JS22-每日电表读数!JR22</f>
        <v>59</v>
      </c>
      <c r="JS22" s="6">
        <f>+每日电表读数!JT22-每日电表读数!JS22</f>
        <v>59.299999999995634</v>
      </c>
      <c r="JT22" s="6">
        <f>+每日电表读数!JU22-每日电表读数!JT22</f>
        <v>56.5</v>
      </c>
      <c r="JU22" s="6">
        <f>+每日电表读数!JV22-每日电表读数!JU22</f>
        <v>40.80000000000291</v>
      </c>
      <c r="JV22" s="6">
        <f>+每日电表读数!JW22-每日电表读数!JV22</f>
        <v>59.400000000001455</v>
      </c>
      <c r="JW22" s="6">
        <f>+每日电表读数!JX22-每日电表读数!JW22</f>
        <v>59.599999999991269</v>
      </c>
      <c r="JX22" s="6">
        <f>+每日电表读数!JY22-每日电表读数!JX22</f>
        <v>68.5</v>
      </c>
      <c r="JY22" s="6">
        <f>+每日电表读数!JZ22-每日电表读数!JY22</f>
        <v>59.700000000011642</v>
      </c>
      <c r="JZ22" s="6">
        <f>+每日电表读数!KA22-每日电表读数!JZ22</f>
        <v>60.5</v>
      </c>
      <c r="KA22" s="6">
        <f>+每日电表读数!KB22-每日电表读数!KA22</f>
        <v>57.599999999991269</v>
      </c>
      <c r="KB22" s="6">
        <f>+每日电表读数!KC22-每日电表读数!KB22</f>
        <v>49.69999999999709</v>
      </c>
      <c r="KC22" s="6">
        <f>+每日电表读数!KD22-每日电表读数!KC22</f>
        <v>63.80000000000291</v>
      </c>
      <c r="KD22" s="6">
        <f>+每日电表读数!KE22-每日电表读数!KD22</f>
        <v>61.100000000005821</v>
      </c>
      <c r="KE22" s="6">
        <f>+每日电表读数!KF22-每日电表读数!KE22</f>
        <v>57.899999999994179</v>
      </c>
      <c r="KF22" s="6">
        <f>+每日电表读数!KG22-每日电表读数!KF22</f>
        <v>57</v>
      </c>
      <c r="KG22" s="6">
        <f>+每日电表读数!KH22-每日电表读数!KG22</f>
        <v>58.19999999999709</v>
      </c>
      <c r="KH22" s="6">
        <f>+每日电表读数!KI22-每日电表读数!KH22</f>
        <v>60.900000000008731</v>
      </c>
      <c r="KI22" s="6">
        <f>+每日电表读数!KJ22-每日电表读数!KI22</f>
        <v>61</v>
      </c>
      <c r="KJ22" s="6">
        <f>+每日电表读数!KK22-每日电表读数!KJ22</f>
        <v>58</v>
      </c>
      <c r="KK22" s="6">
        <f>+每日电表读数!KL22-每日电表读数!KK22</f>
        <v>69.80000000000291</v>
      </c>
      <c r="KL22" s="6">
        <f>+每日电表读数!KM22-每日电表读数!KL22</f>
        <v>59.899999999994179</v>
      </c>
      <c r="KM22" s="6">
        <f>+每日电表读数!KN22-每日电表读数!KM22</f>
        <v>56.100000000005821</v>
      </c>
      <c r="KN22" s="6">
        <f>+每日电表读数!KO22-每日电表读数!KN22</f>
        <v>56.599999999991269</v>
      </c>
      <c r="KO22" s="6">
        <f>+每日电表读数!KP22-每日电表读数!KO22</f>
        <v>56.400000000008731</v>
      </c>
      <c r="KP22" s="6">
        <f>+每日电表读数!KQ22-每日电表读数!KP22</f>
        <v>44.099999999991269</v>
      </c>
      <c r="KQ22" s="6">
        <f>+每日电表读数!KR22-每日电表读数!KQ22</f>
        <v>56.400000000008731</v>
      </c>
      <c r="KR22" s="6">
        <f>+每日电表读数!KS22-每日电表读数!KR22</f>
        <v>60</v>
      </c>
      <c r="KS22" s="6">
        <f>+每日电表读数!KT22-每日电表读数!KS22</f>
        <v>59.19999999999709</v>
      </c>
      <c r="KT22" s="6">
        <f>+每日电表读数!KU22-每日电表读数!KT22</f>
        <v>57.899999999994179</v>
      </c>
      <c r="KU22" s="6">
        <f>+每日电表读数!KV22-每日电表读数!KU22</f>
        <v>56.400000000008731</v>
      </c>
      <c r="KV22" s="6">
        <f>+每日电表读数!KW22-每日电表读数!KV22</f>
        <v>55.399999999994179</v>
      </c>
      <c r="KW22" s="6">
        <f>+每日电表读数!KX22-每日电表读数!KW22</f>
        <v>48.30000000000291</v>
      </c>
      <c r="KX22" s="6">
        <f>+每日电表读数!KY22-每日电表读数!KX22</f>
        <v>57</v>
      </c>
      <c r="KY22" s="6">
        <f>+每日电表读数!KZ22-每日电表读数!KY22</f>
        <v>57.80000000000291</v>
      </c>
      <c r="KZ22" s="6">
        <f>+每日电表读数!LA22-每日电表读数!KZ22</f>
        <v>54.69999999999709</v>
      </c>
      <c r="LA22" s="6">
        <f>+每日电表读数!LB22-每日电表读数!LA22</f>
        <v>62.19999999999709</v>
      </c>
      <c r="LB22" s="6">
        <f>+每日电表读数!LC22-每日电表读数!LB22</f>
        <v>56.399999999994179</v>
      </c>
      <c r="LC22" s="6">
        <f>+每日电表读数!LD22-每日电表读数!LC22</f>
        <v>49.900000000008731</v>
      </c>
      <c r="LD22" s="6">
        <f>+每日电表读数!LE22-每日电表读数!LD22</f>
        <v>28</v>
      </c>
      <c r="LE22" s="6">
        <f>+每日电表读数!LF22-每日电表读数!LE22</f>
        <v>59.80000000000291</v>
      </c>
      <c r="LF22" s="6">
        <f>+每日电表读数!LG22-每日电表读数!LF22</f>
        <v>60.299999999988358</v>
      </c>
      <c r="LG22" s="6">
        <f>+每日电表读数!LH22-每日电表读数!LG22</f>
        <v>60.80000000000291</v>
      </c>
      <c r="LH22" s="6">
        <f>+每日电表读数!LI22-每日电表读数!LH22</f>
        <v>56.600000000005821</v>
      </c>
      <c r="LI22" s="6">
        <f>+每日电表读数!LJ22-每日电表读数!LI22</f>
        <v>56.80000000000291</v>
      </c>
      <c r="LJ22" s="6">
        <f>+每日电表读数!LK22-每日电表读数!LJ22</f>
        <v>57.099999999991269</v>
      </c>
      <c r="LK22" s="6">
        <f>+每日电表读数!LL22-每日电表读数!LK22</f>
        <v>50.100000000005821</v>
      </c>
      <c r="LL22" s="6">
        <f>+每日电表读数!LM22-每日电表读数!LL22</f>
        <v>56.30000000000291</v>
      </c>
      <c r="LM22" s="6">
        <f>+每日电表读数!LN22-每日电表读数!LM22</f>
        <v>58.799999999988358</v>
      </c>
      <c r="LN22" s="6">
        <f>+每日电表读数!LO22-每日电表读数!LN22</f>
        <v>59.30000000000291</v>
      </c>
      <c r="LO22" s="6">
        <f>+每日电表读数!LP22-每日电表读数!LO22</f>
        <v>58.19999999999709</v>
      </c>
      <c r="LP22" s="6">
        <f>+每日电表读数!LQ22-每日电表读数!LP22</f>
        <v>59</v>
      </c>
      <c r="LQ22" s="6">
        <f>+每日电表读数!LR22-每日电表读数!LQ22</f>
        <v>58.700000000011642</v>
      </c>
      <c r="LR22" s="6">
        <f>+每日电表读数!LS22-每日电表读数!LR22</f>
        <v>49.399999999994179</v>
      </c>
      <c r="LS22" s="6">
        <f>+每日电表读数!LT22-每日电表读数!LS22</f>
        <v>59.600000000005821</v>
      </c>
      <c r="LT22" s="6">
        <f>+每日电表读数!LU22-每日电表读数!LT22</f>
        <v>58.599999999991269</v>
      </c>
      <c r="LU22" s="6">
        <f>+每日电表读数!LV22-每日电表读数!LU22</f>
        <v>59.400000000008731</v>
      </c>
      <c r="LV22" s="6">
        <f>+每日电表读数!LW22-每日电表读数!LV22</f>
        <v>60.69999999999709</v>
      </c>
      <c r="LW22" s="6">
        <f>+每日电表读数!LX22-每日电表读数!LW22</f>
        <v>58.099999999991269</v>
      </c>
      <c r="LX22" s="6">
        <f>+每日电表读数!LY22-每日电表读数!LX22</f>
        <v>56</v>
      </c>
      <c r="LY22" s="6">
        <f>+每日电表读数!LZ22-每日电表读数!LY22</f>
        <v>61.5</v>
      </c>
      <c r="LZ22" s="6">
        <f>+每日电表读数!MA22-每日电表读数!LZ22</f>
        <v>60</v>
      </c>
      <c r="MA22" s="6">
        <f>+每日电表读数!MB22-每日电表读数!MA22</f>
        <v>60.200000000011642</v>
      </c>
      <c r="MB22" s="6">
        <f>+每日电表读数!MC22-每日电表读数!MB22</f>
        <v>59.799999999988358</v>
      </c>
      <c r="MC22" s="6">
        <f>+每日电表读数!MD22-每日电表读数!MC22</f>
        <v>59.80000000000291</v>
      </c>
      <c r="MD22" s="6">
        <f>+每日电表读数!ME22-每日电表读数!MD22</f>
        <v>59.600000000005821</v>
      </c>
      <c r="ME22" s="6">
        <f>+每日电表读数!MF22-每日电表读数!ME22</f>
        <v>53.899999999994179</v>
      </c>
      <c r="MF22" s="6">
        <f>+每日电表读数!MG22-每日电表读数!MF22</f>
        <v>60.900000000008731</v>
      </c>
      <c r="MG22" s="6">
        <f>+每日电表读数!MH22-每日电表读数!MG22</f>
        <v>64.799999999988358</v>
      </c>
      <c r="MH22" s="6">
        <f>+每日电表读数!MI22-每日电表读数!MH22</f>
        <v>57.900000000008731</v>
      </c>
      <c r="MI22" s="6">
        <f>+每日电表读数!MJ22-每日电表读数!MI22</f>
        <v>64.099999999991269</v>
      </c>
      <c r="MJ22" s="6">
        <f>+每日电表读数!MK22-每日电表读数!MJ22</f>
        <v>67.200000000011642</v>
      </c>
      <c r="MK22" s="6">
        <f>+每日电表读数!ML22-每日电表读数!MK22</f>
        <v>67.399999999994179</v>
      </c>
      <c r="ML22" s="6">
        <f>+每日电表读数!MM22-每日电表读数!ML22</f>
        <v>67</v>
      </c>
      <c r="MM22" s="6">
        <f>+每日电表读数!MN22-每日电表读数!MM22</f>
        <v>52.80000000000291</v>
      </c>
      <c r="MN22" s="6">
        <f>+每日电表读数!MO22-每日电表读数!MN22</f>
        <v>67.5</v>
      </c>
      <c r="MO22" s="6">
        <f>+每日电表读数!MP22-每日电表读数!MO22</f>
        <v>66.19999999999709</v>
      </c>
      <c r="MP22" s="6">
        <f>+每日电表读数!MQ22-每日电表读数!MP22</f>
        <v>66.19999999999709</v>
      </c>
      <c r="MQ22" s="6">
        <f>+每日电表读数!MR22-每日电表读数!MQ22</f>
        <v>67.100000000005821</v>
      </c>
      <c r="MR22" s="6">
        <f>+每日电表读数!MS22-每日电表读数!MR22</f>
        <v>66.099999999991269</v>
      </c>
      <c r="MS22" s="6">
        <f>+每日电表读数!MT22-每日电表读数!MS22</f>
        <v>63</v>
      </c>
      <c r="MT22" s="6">
        <f>+每日电表读数!MU22-每日电表读数!MT22</f>
        <v>19.5</v>
      </c>
      <c r="MU22" s="6">
        <f>+每日电表读数!MV22-每日电表读数!MU22</f>
        <v>66.30000000000291</v>
      </c>
      <c r="MV22" s="6">
        <f>+每日电表读数!MW22-每日电表读数!MV22</f>
        <v>66.900000000008731</v>
      </c>
      <c r="MW22" s="6">
        <f>+每日电表读数!MX22-每日电表读数!MW22</f>
        <v>66.599999999991269</v>
      </c>
      <c r="MX22" s="6">
        <f>+每日电表读数!MY22-每日电表读数!MX22</f>
        <v>67</v>
      </c>
      <c r="MY22" s="6">
        <f>+每日电表读数!MZ22-每日电表读数!MY22</f>
        <v>66.400000000008731</v>
      </c>
      <c r="MZ22" s="6">
        <f>+每日电表读数!NA22-每日电表读数!MZ22</f>
        <v>56.5</v>
      </c>
      <c r="NA22" s="6">
        <f>+每日电表读数!NB22-每日电表读数!NA22</f>
        <v>38.899999999994179</v>
      </c>
      <c r="NB22" s="6">
        <f>+每日电表读数!NC22-每日电表读数!NB22</f>
        <v>66.30000000000291</v>
      </c>
      <c r="NC22" s="6">
        <f>+每日电表读数!ND22-每日电表读数!NC22</f>
        <v>62.19999999999709</v>
      </c>
      <c r="ND22" s="6">
        <f>+每日电表读数!NE22-每日电表读数!ND22</f>
        <v>46.5</v>
      </c>
      <c r="NE22" s="6">
        <f>+每日电表读数!NF22-每日电表读数!NE22</f>
        <v>19.80000000000291</v>
      </c>
      <c r="NF22" s="6">
        <f>+每日电表读数!NG22-每日电表读数!NF22</f>
        <v>57</v>
      </c>
      <c r="NG22" s="6">
        <f>+每日电表读数!NH22-每日电表读数!NG22</f>
        <v>57.30000000000291</v>
      </c>
      <c r="NH22" s="6">
        <f>+每日电表读数!NI22-每日电表读数!NH22</f>
        <v>56.099999999991269</v>
      </c>
      <c r="NI22" s="6">
        <f>+每日电表读数!NJ22-每日电表读数!NI22</f>
        <v>65.69999999999709</v>
      </c>
      <c r="NJ22" s="6">
        <f>+每日电表读数!NK22-每日电表读数!NJ22</f>
        <v>63.80000000000291</v>
      </c>
      <c r="NK22" s="6">
        <f>+每日电表读数!NL22-每日电表读数!NK22</f>
        <v>59</v>
      </c>
      <c r="NL22" s="6">
        <f>+每日电表读数!NM22-每日电表读数!NL22</f>
        <v>65.69999999999709</v>
      </c>
      <c r="NM22" s="6">
        <f>+每日电表读数!NN22-每日电表读数!NM22</f>
        <v>62</v>
      </c>
      <c r="NN22" s="6">
        <f>+每日电表读数!NO22-每日电表读数!NN22</f>
        <v>48.100000000005821</v>
      </c>
      <c r="NO22" s="6">
        <f>+每日电表读数!NP22-每日电表读数!NO22</f>
        <v>14.399999999994179</v>
      </c>
      <c r="NP22" s="6">
        <f>+每日电表读数!NQ22-每日电表读数!NP22</f>
        <v>56.200000000011642</v>
      </c>
      <c r="NQ22" s="6">
        <f>+每日电表读数!NR22-每日电表读数!NQ22</f>
        <v>53.19999999999709</v>
      </c>
      <c r="NR22" s="6">
        <f>+每日电表读数!NS22-每日电表读数!NR22</f>
        <v>63.80000000000291</v>
      </c>
      <c r="NS22" s="6">
        <f>+每日电表读数!NT22-每日电表读数!NS22</f>
        <v>67.799999999988358</v>
      </c>
      <c r="NT22" s="6">
        <f>+每日电表读数!NU22-每日电表读数!NT22</f>
        <v>65.700000000011642</v>
      </c>
      <c r="NU22" s="6">
        <f>+每日电表读数!NV22-每日电表读数!NU22</f>
        <v>65.899999999994179</v>
      </c>
      <c r="NV22" s="6">
        <f>+每日电表读数!NW22-每日电表读数!NV22</f>
        <v>25.80000000000291</v>
      </c>
      <c r="NW22" s="6">
        <f>+每日电表读数!NX22-每日电表读数!NW22</f>
        <v>68.19999999999709</v>
      </c>
      <c r="NX22" s="6">
        <f>+每日电表读数!NY22-每日电表读数!NX22</f>
        <v>69</v>
      </c>
      <c r="NY22" s="6">
        <f>+每日电表读数!NZ22-每日电表读数!NY22</f>
        <v>67.30000000000291</v>
      </c>
      <c r="NZ22" s="6">
        <f>+每日电表读数!OA22-每日电表读数!NZ22</f>
        <v>68.30000000000291</v>
      </c>
      <c r="OA22" s="6">
        <f>+每日电表读数!OB22-每日电表读数!OA22</f>
        <v>69.099999999991269</v>
      </c>
      <c r="OB22" s="6">
        <f>+每日电表读数!OC22-每日电表读数!OB22</f>
        <v>54.400000000008731</v>
      </c>
      <c r="OC22" s="6">
        <f>+每日电表读数!OD22-每日电表读数!OC22</f>
        <v>66.69999999999709</v>
      </c>
      <c r="OD22" s="6">
        <f>+每日电表读数!OE22-每日电表读数!OD22</f>
        <v>68.30000000000291</v>
      </c>
      <c r="OE22" s="6">
        <f>+每日电表读数!OF22-每日电表读数!OE22</f>
        <v>69.099999999991269</v>
      </c>
      <c r="OF22" s="6">
        <f>+每日电表读数!OG22-每日电表读数!OF22</f>
        <v>68.900000000008731</v>
      </c>
      <c r="OG22" s="6">
        <f>+每日电表读数!OH22-每日电表读数!OG22</f>
        <v>68.899999999994179</v>
      </c>
      <c r="OH22" s="6">
        <f>+每日电表读数!OI22-每日电表读数!OH22</f>
        <v>68.80000000000291</v>
      </c>
      <c r="OI22" s="6">
        <f>+每日电表读数!OJ22-每日电表读数!OI22</f>
        <v>68.19999999999709</v>
      </c>
      <c r="OJ22" s="6">
        <f>+每日电表读数!OK22-每日电表读数!OJ22</f>
        <v>14.899999999994179</v>
      </c>
      <c r="OK22" s="6">
        <f>+每日电表读数!OL22-每日电表读数!OK22</f>
        <v>66.80000000000291</v>
      </c>
      <c r="OL22" s="6">
        <f>+每日电表读数!OM22-每日电表读数!OL22</f>
        <v>63.100000000005821</v>
      </c>
      <c r="OM22" s="6">
        <f>+每日电表读数!ON22-每日电表读数!OM22</f>
        <v>66.69999999999709</v>
      </c>
      <c r="ON22" s="6">
        <f>+每日电表读数!OO22-每日电表读数!ON22</f>
        <v>66.69999999999709</v>
      </c>
      <c r="OO22" s="6">
        <f>+每日电表读数!OP22-每日电表读数!OO22</f>
        <v>67.400000000008731</v>
      </c>
      <c r="OP22" s="6">
        <f>+每日电表读数!OQ22-每日电表读数!OP22</f>
        <v>29.099999999991269</v>
      </c>
      <c r="OQ22" s="6">
        <f>+每日电表读数!OR22-每日电表读数!OQ22</f>
        <v>34.69999999999709</v>
      </c>
      <c r="OR22" s="6">
        <f>+每日电表读数!OS22-每日电表读数!OR22</f>
        <v>65.700000000011642</v>
      </c>
      <c r="OS22" s="6">
        <f>+每日电表读数!OT22-每日电表读数!OS22</f>
        <v>63.799999999988358</v>
      </c>
      <c r="OT22" s="6">
        <f>+每日电表读数!OU22-每日电表读数!OT22</f>
        <v>67.100000000005821</v>
      </c>
      <c r="OU22" s="6">
        <f>+每日电表读数!OV22-每日电表读数!OU22</f>
        <v>61.30000000000291</v>
      </c>
      <c r="OV22" s="6">
        <f>+每日电表读数!OW22-每日电表读数!OV22</f>
        <v>64</v>
      </c>
      <c r="OW22" s="6">
        <f>+每日电表读数!OX22-每日电表读数!OW22</f>
        <v>26.19999999999709</v>
      </c>
      <c r="OX22" s="6">
        <f>+每日电表读数!OY22-每日电表读数!OX22</f>
        <v>0.69999999999708962</v>
      </c>
      <c r="OY22" s="6">
        <f>+每日电表读数!OZ22-每日电表读数!OY22</f>
        <v>0.80000000000291038</v>
      </c>
      <c r="OZ22" s="6">
        <f>+每日电表读数!PA22-每日电表读数!OZ22</f>
        <v>0.5</v>
      </c>
      <c r="PA22" s="6">
        <f>+每日电表读数!PB22-每日电表读数!PA22</f>
        <v>0.5</v>
      </c>
      <c r="PB22" s="6">
        <f>+每日电表读数!PC22-每日电表读数!PB22</f>
        <v>0.60000000000582077</v>
      </c>
      <c r="PC22" s="6">
        <f>+每日电表读数!PD22-每日电表读数!PC22</f>
        <v>0.5</v>
      </c>
      <c r="PD22" s="6">
        <f>+每日电表读数!PE22-每日电表读数!PD22</f>
        <v>0.59999999999126885</v>
      </c>
      <c r="PE22" s="6">
        <f>+每日电表读数!PF22-每日电表读数!PE22</f>
        <v>27.5</v>
      </c>
      <c r="PF22" s="6">
        <f>+每日电表读数!PG22-每日电表读数!PF22</f>
        <v>67</v>
      </c>
      <c r="PG22" s="6">
        <f>+每日电表读数!PH22-每日电表读数!PG22</f>
        <v>65.69999999999709</v>
      </c>
      <c r="PH22" s="6">
        <f>+每日电表读数!PI22-每日电表读数!PH22</f>
        <v>67.600000000005821</v>
      </c>
      <c r="PI22" s="6">
        <f>+每日电表读数!PJ22-每日电表读数!PI22</f>
        <v>67.69999999999709</v>
      </c>
      <c r="PJ22" s="6">
        <f>+每日电表读数!PK22-每日电表读数!PJ22</f>
        <v>67.80000000000291</v>
      </c>
      <c r="PK22" s="6">
        <f>+每日电表读数!PL22-每日电表读数!PK22</f>
        <v>59.30000000000291</v>
      </c>
      <c r="PL22" s="6">
        <f>+每日电表读数!PM22-每日电表读数!PL22</f>
        <v>4.1999999999970896</v>
      </c>
      <c r="PM22" s="6">
        <f>+每日电表读数!PN22-每日电表读数!PM22</f>
        <v>67.5</v>
      </c>
      <c r="PN22" s="6">
        <f>+每日电表读数!PO22-每日电表读数!PN22</f>
        <v>64.30000000000291</v>
      </c>
      <c r="PO22" s="6">
        <f>+每日电表读数!PP22-每日电表读数!PO22</f>
        <v>64.099999999991269</v>
      </c>
      <c r="PP22" s="6">
        <f>+每日电表读数!PQ22-每日电表读数!PP22</f>
        <v>64.200000000011642</v>
      </c>
      <c r="PQ22" s="6">
        <f>+每日电表读数!PR22-每日电表读数!PQ22</f>
        <v>64.5</v>
      </c>
      <c r="PR22" s="6">
        <f>+每日电表读数!PS22-每日电表读数!PR22</f>
        <v>59.19999999999709</v>
      </c>
      <c r="PS22" s="6">
        <f>+每日电表读数!PT22-每日电表读数!PS22</f>
        <v>29.5</v>
      </c>
      <c r="PT22" s="6">
        <f>+每日电表读数!PU22-每日电表读数!PT22</f>
        <v>68.5</v>
      </c>
      <c r="PU22" s="6">
        <f>+每日电表读数!PV22-每日电表读数!PU22</f>
        <v>69.19999999999709</v>
      </c>
      <c r="PV22" s="6">
        <f>+每日电表读数!PW22-每日电表读数!PV22</f>
        <v>68.5</v>
      </c>
      <c r="PW22" s="6">
        <f>+每日电表读数!PX22-每日电表读数!PW22</f>
        <v>68.399999999994179</v>
      </c>
      <c r="PX22" s="6">
        <f>+每日电表读数!PY22-每日电表读数!PX22</f>
        <v>66.200000000011642</v>
      </c>
      <c r="PY22" s="6">
        <f>+每日电表读数!PZ22-每日电表读数!PY22</f>
        <v>66.19999999999709</v>
      </c>
      <c r="PZ22" s="6">
        <f>+每日电表读数!QA22-每日电表读数!PZ22</f>
        <v>35.80000000000291</v>
      </c>
      <c r="QA22" s="6">
        <f>+每日电表读数!QB22-每日电表读数!QA22</f>
        <v>61.799999999988358</v>
      </c>
      <c r="QB22" s="6">
        <f>+每日电表读数!QC22-每日电表读数!QB22</f>
        <v>59</v>
      </c>
      <c r="QC22" s="6">
        <f>+每日电表读数!QD22-每日电表读数!QC22</f>
        <v>59.5</v>
      </c>
      <c r="QD22" s="6">
        <f>+每日电表读数!QE22-每日电表读数!QD22</f>
        <v>59</v>
      </c>
      <c r="QE22" s="6">
        <f>+每日电表读数!QF22-每日电表读数!QE22</f>
        <v>58.30000000000291</v>
      </c>
      <c r="QF22" s="6">
        <f>+每日电表读数!QG22-每日电表读数!QF22</f>
        <v>56.600000000005821</v>
      </c>
      <c r="QG22" s="6">
        <f>+每日电表读数!QH22-每日电表读数!QG22</f>
        <v>31.099999999991269</v>
      </c>
      <c r="QH22" s="6">
        <f>+每日电表读数!QI22-每日电表读数!QH22</f>
        <v>66</v>
      </c>
      <c r="QI22" s="6">
        <f>+每日电表读数!QJ22-每日电表读数!QI22</f>
        <v>66.5</v>
      </c>
      <c r="QJ22" s="6">
        <f>+每日电表读数!QK22-每日电表读数!QJ22</f>
        <v>67.700000000011642</v>
      </c>
      <c r="QK22" s="6">
        <f>+每日电表读数!QL22-每日电表读数!QK22</f>
        <v>67.599999999991269</v>
      </c>
      <c r="QL22" s="6">
        <f>+每日电表读数!QM22-每日电表读数!QL22</f>
        <v>64.69999999999709</v>
      </c>
      <c r="QM22" s="6">
        <f>+每日电表读数!QN22-每日电表读数!QM22</f>
        <v>66.700000000011642</v>
      </c>
      <c r="QN22" s="6">
        <f>+每日电表读数!QO22-每日电表读数!QN22</f>
        <v>29.099999999991269</v>
      </c>
      <c r="QO22" s="6">
        <f>+每日电表读数!QP22-每日电表读数!QO22</f>
        <v>67.100000000005821</v>
      </c>
      <c r="QP22" s="6">
        <f>+每日电表读数!QQ22-每日电表读数!QP22</f>
        <v>67.30000000000291</v>
      </c>
      <c r="QQ22" s="6">
        <f>+每日电表读数!QR22-每日电表读数!QQ22</f>
        <v>66.399999999994179</v>
      </c>
      <c r="QR22" s="6">
        <f>+每日电表读数!QS22-每日电表读数!QR22</f>
        <v>67.600000000005821</v>
      </c>
      <c r="QS22" s="6">
        <f>+每日电表读数!QT22-每日电表读数!QS22</f>
        <v>66.599999999991269</v>
      </c>
      <c r="QT22" s="6">
        <f>+每日电表读数!QU22-每日电表读数!QT22</f>
        <v>65.30000000000291</v>
      </c>
      <c r="QU22" s="6">
        <f>+每日电表读数!QV22-每日电表读数!QU22</f>
        <v>53.5</v>
      </c>
      <c r="QV22" s="6">
        <f>+每日电表读数!QW22-每日电表读数!QV22</f>
        <v>66</v>
      </c>
      <c r="QW22" s="6">
        <f>+每日电表读数!QX22-每日电表读数!QW22</f>
        <v>67.5</v>
      </c>
      <c r="QX22" s="6">
        <f>+每日电表读数!QY22-每日电表读数!QX22</f>
        <v>67.80000000000291</v>
      </c>
      <c r="QY22" s="6">
        <f>+每日电表读数!QZ22-每日电表读数!QY22</f>
        <v>57.30000000000291</v>
      </c>
      <c r="QZ22" s="6">
        <f>+每日电表读数!RA22-每日电表读数!QZ22</f>
        <v>57.19999999999709</v>
      </c>
      <c r="RA22" s="6">
        <f>+每日电表读数!RB22-每日电表读数!RA22</f>
        <v>55.399999999994179</v>
      </c>
      <c r="RB22" s="6">
        <f>+每日电表读数!RC22-每日电表读数!RB22</f>
        <v>46.400000000008731</v>
      </c>
      <c r="RC22" s="6">
        <f>+每日电表读数!RD22-每日电表读数!RC22</f>
        <v>57.599999999991269</v>
      </c>
      <c r="RD22" s="6">
        <f>+每日电表读数!RE22-每日电表读数!RD22</f>
        <v>49.100000000005821</v>
      </c>
      <c r="RE22" s="6">
        <f>+每日电表读数!RF22-每日电表读数!RE22</f>
        <v>58.099999999991269</v>
      </c>
      <c r="RF22" s="6">
        <f>+每日电表读数!RG22-每日电表读数!RF22</f>
        <v>49</v>
      </c>
      <c r="RG22" s="6">
        <f>+每日电表读数!RH22-每日电表读数!RG22</f>
        <v>57.200000000011642</v>
      </c>
      <c r="RH22" s="6">
        <f>+每日电表读数!RI22-每日电表读数!RH22</f>
        <v>27.19999999999709</v>
      </c>
      <c r="RI22" s="6">
        <f>+每日电表读数!RJ22-每日电表读数!RI22</f>
        <v>29.5</v>
      </c>
      <c r="RJ22" s="6">
        <f>+每日电表读数!RK22-每日电表读数!RJ22</f>
        <v>64.80000000000291</v>
      </c>
      <c r="RK22" s="6">
        <f>+每日电表读数!RL22-每日电表读数!RK22</f>
        <v>65.5</v>
      </c>
      <c r="RL22" s="6">
        <f>+每日电表读数!RM22-每日电表读数!RL22</f>
        <v>58.599999999991269</v>
      </c>
      <c r="RM22" s="6">
        <f>+每日电表读数!RN22-每日电表读数!RM22</f>
        <v>61.400000000008731</v>
      </c>
      <c r="RN22" s="6">
        <f>+每日电表读数!RO22-每日电表读数!RN22</f>
        <v>65</v>
      </c>
      <c r="RO22" s="6">
        <f>+每日电表读数!RP22-每日电表读数!RO22</f>
        <v>55.69999999999709</v>
      </c>
      <c r="RP22" s="6">
        <f>+每日电表读数!RQ22-每日电表读数!RP22</f>
        <v>64.80000000000291</v>
      </c>
      <c r="RQ22" s="6">
        <f>+每日电表读数!RR22-每日电表读数!RQ22</f>
        <v>65.5</v>
      </c>
      <c r="RR22" s="6">
        <f>+每日电表读数!RS22-每日电表读数!RR22</f>
        <v>57.399999999994179</v>
      </c>
      <c r="RS22" s="6">
        <f>+每日电表读数!RT22-每日电表读数!RS22</f>
        <v>49.19999999999709</v>
      </c>
      <c r="RT22" s="6">
        <f>+每日电表读数!RU22-每日电表读数!RT22</f>
        <v>1.4000000000087311</v>
      </c>
      <c r="RU22" s="6">
        <f>+每日电表读数!RV22-每日电表读数!RU22</f>
        <v>2.6999999999970896</v>
      </c>
      <c r="RV22" s="6">
        <f>+每日电表读数!RW22-每日电表读数!RV22</f>
        <v>49</v>
      </c>
      <c r="RW22" s="6">
        <f>+每日电表读数!RX22-每日电表读数!RW22</f>
        <v>37.30000000000291</v>
      </c>
      <c r="RX22" s="6">
        <f>+每日电表读数!RY22-每日电表读数!RX22</f>
        <v>51.69999999999709</v>
      </c>
      <c r="RY22" s="6">
        <f>+每日电表读数!RZ22-每日电表读数!RY22</f>
        <v>53</v>
      </c>
      <c r="RZ22" s="6">
        <f>+每日电表读数!SA22-每日电表读数!RZ22</f>
        <v>56.80000000000291</v>
      </c>
      <c r="SA22" s="6">
        <f>+每日电表读数!SB22-每日电表读数!SA22</f>
        <v>60.799999999988358</v>
      </c>
      <c r="SB22" s="6">
        <f>+每日电表读数!SC22-每日电表读数!SB22</f>
        <v>57.200000000011642</v>
      </c>
      <c r="SC22" s="6">
        <f>+每日电表读数!SD22-每日电表读数!SC22</f>
        <v>62.5</v>
      </c>
      <c r="SD22" s="6">
        <f>+每日电表读数!SE22-每日电表读数!SD22</f>
        <v>64</v>
      </c>
      <c r="SE22" s="6">
        <f>+每日电表读数!SF22-每日电表读数!SE22</f>
        <v>56.099999999991269</v>
      </c>
      <c r="SF22" s="6">
        <f>+每日电表读数!SG22-每日电表读数!SF22</f>
        <v>57.400000000008731</v>
      </c>
      <c r="SG22" s="6">
        <f>+每日电表读数!SH22-每日电表读数!SG22</f>
        <v>57.19999999999709</v>
      </c>
      <c r="SH22" s="6">
        <f>+每日电表读数!SI22-每日电表读数!SH22</f>
        <v>50.30000000000291</v>
      </c>
      <c r="SI22" s="6">
        <f>+每日电表读数!SJ22-每日电表读数!SI22</f>
        <v>46.69999999999709</v>
      </c>
      <c r="SJ22" s="6">
        <f>+每日电表读数!SK22-每日电表读数!SJ22</f>
        <v>39.19999999999709</v>
      </c>
      <c r="SK22" s="6">
        <f>+每日电表读数!SL22-每日电表读数!SK22</f>
        <v>8.6000000000058208</v>
      </c>
      <c r="SL22" s="6">
        <f>+每日电表读数!SM22-每日电表读数!SL22</f>
        <v>53.69999999999709</v>
      </c>
      <c r="SM22" s="6">
        <f>+每日电表读数!SN22-每日电表读数!SM22</f>
        <v>46.899999999994179</v>
      </c>
      <c r="SN22" s="6">
        <f>+每日电表读数!SO22-每日电表读数!SN22</f>
        <v>50.30000000000291</v>
      </c>
      <c r="SO22" s="6">
        <f>+每日电表读数!SP22-每日电表读数!SO22</f>
        <v>52</v>
      </c>
      <c r="SP22" s="6">
        <f>+每日电表读数!SQ22-每日电表读数!SP22</f>
        <v>48.100000000005821</v>
      </c>
      <c r="SQ22" s="6">
        <f>+每日电表读数!SR22-每日电表读数!SQ22</f>
        <v>49.19999999999709</v>
      </c>
      <c r="SR22" s="6">
        <f>+每日电表读数!SS22-每日电表读数!SR22</f>
        <v>13.19999999999709</v>
      </c>
      <c r="SS22" s="6">
        <f>+每日电表读数!ST22-每日电表读数!SS22</f>
        <v>59.100000000005821</v>
      </c>
      <c r="ST22" s="6">
        <f>+每日电表读数!SU22-每日电表读数!ST22</f>
        <v>50.19999999999709</v>
      </c>
      <c r="SU22" s="6">
        <f>+每日电表读数!SV22-每日电表读数!SU22</f>
        <v>52.30000000000291</v>
      </c>
      <c r="SV22" s="6">
        <f>+每日电表读数!SW22-每日电表读数!SV22</f>
        <v>58.599999999991269</v>
      </c>
      <c r="SW22" s="6">
        <f>+每日电表读数!SX22-每日电表读数!SW22</f>
        <v>50.80000000000291</v>
      </c>
      <c r="SX22" s="6">
        <f>+每日电表读数!SY22-每日电表读数!SX22</f>
        <v>55.30000000000291</v>
      </c>
      <c r="SY22" s="6">
        <f>+每日电表读数!SZ22-每日电表读数!SY22</f>
        <v>4.8000000000029104</v>
      </c>
      <c r="SZ22" s="6">
        <f>+每日电表读数!TA22-每日电表读数!SZ22</f>
        <v>55.099999999991269</v>
      </c>
      <c r="TA22" s="6">
        <f>+每日电表读数!TB22-每日电表读数!TA22</f>
        <v>59.30000000000291</v>
      </c>
      <c r="TB22" s="6">
        <f>+每日电表读数!TC22-每日电表读数!TB22</f>
        <v>56.5</v>
      </c>
      <c r="TC22" s="6">
        <f>+每日电表读数!TD22-每日电表读数!TC22</f>
        <v>61.5</v>
      </c>
      <c r="TD22" s="6">
        <f>+每日电表读数!TE22-每日电表读数!TD22</f>
        <v>61.600000000005821</v>
      </c>
      <c r="TE22" s="6">
        <f>+每日电表读数!TF22-每日电表读数!TE22</f>
        <v>53.099999999991269</v>
      </c>
      <c r="TF22" s="6">
        <f>+每日电表读数!TG22-每日电表读数!TF22</f>
        <v>41.400000000008731</v>
      </c>
      <c r="TG22" s="6">
        <f>+每日电表读数!TH22-每日电表读数!TG22</f>
        <v>63.299999999988358</v>
      </c>
      <c r="TH22" s="6">
        <f>+每日电表读数!TI22-每日电表读数!TH22</f>
        <v>57.100000000005821</v>
      </c>
      <c r="TI22" s="6">
        <f>+每日电表读数!TJ22-每日电表读数!TI22</f>
        <v>57.69999999999709</v>
      </c>
      <c r="TJ22" s="6">
        <f>+每日电表读数!TK22-每日电表读数!TJ22</f>
        <v>57.600000000005821</v>
      </c>
      <c r="TK22" s="6">
        <f>+每日电表读数!TL22-每日电表读数!TK22</f>
        <v>57.80000000000291</v>
      </c>
      <c r="TL22" s="6">
        <f>+每日电表读数!TM22-每日电表读数!TL22</f>
        <v>57.599999999991269</v>
      </c>
      <c r="TM22" s="6">
        <f>+每日电表读数!TN22-每日电表读数!TM22</f>
        <v>66</v>
      </c>
      <c r="TN22" s="6">
        <f>+每日电表读数!TO22-每日电表读数!TN22</f>
        <v>68.400000000008731</v>
      </c>
    </row>
    <row r="23" spans="1:534" ht="25" customHeight="1">
      <c r="A23" s="414"/>
      <c r="B23" s="6"/>
      <c r="C23" s="6" t="s">
        <v>247</v>
      </c>
      <c r="D23" s="6">
        <f>+每日电表读数!E23-每日电表读数!D23</f>
        <v>211.10000000000582</v>
      </c>
      <c r="E23" s="6">
        <f>+每日电表读数!F23-每日电表读数!E23</f>
        <v>222.69999999998254</v>
      </c>
      <c r="F23" s="6">
        <f>+每日电表读数!G23-每日电表读数!F23</f>
        <v>226.60000000000582</v>
      </c>
      <c r="G23" s="6">
        <f>+每日电表读数!H23-每日电表读数!G23</f>
        <v>200.89999999999418</v>
      </c>
      <c r="H23" s="6">
        <f>+每日电表读数!I23-每日电表读数!H23</f>
        <v>38.899999999994179</v>
      </c>
      <c r="I23" s="6">
        <f>+每日电表读数!J23-每日电表读数!I23</f>
        <v>208.60000000000582</v>
      </c>
      <c r="J23" s="6">
        <f>+每日电表读数!K23-每日电表读数!J23</f>
        <v>234.5</v>
      </c>
      <c r="K23" s="6">
        <f>+每日电表读数!L23-每日电表读数!K23</f>
        <v>244.5</v>
      </c>
      <c r="L23" s="6">
        <f>+每日电表读数!M23-每日电表读数!L23</f>
        <v>240</v>
      </c>
      <c r="M23" s="6">
        <f>+每日电表读数!N23-每日电表读数!M23</f>
        <v>226.60000000000582</v>
      </c>
      <c r="N23" s="6">
        <f>+每日电表读数!O23-每日电表读数!N23</f>
        <v>217.10000000000582</v>
      </c>
      <c r="O23" s="6">
        <f>+每日电表读数!P23-每日电表读数!O23</f>
        <v>88</v>
      </c>
      <c r="P23" s="6">
        <f>+每日电表读数!Q23-每日电表读数!P23</f>
        <v>226.39999999999418</v>
      </c>
      <c r="Q23" s="6">
        <f>+每日电表读数!R23-每日电表读数!Q23</f>
        <v>221.89999999999418</v>
      </c>
      <c r="R23" s="6">
        <f>+每日电表读数!S23-每日电表读数!R23</f>
        <v>227.70000000001164</v>
      </c>
      <c r="S23" s="6">
        <f>+每日电表读数!T23-每日电表读数!S23</f>
        <v>229</v>
      </c>
      <c r="T23" s="6">
        <f>+每日电表读数!U23-每日电表读数!T23</f>
        <v>241.29999999998836</v>
      </c>
      <c r="U23" s="6">
        <f>+每日电表读数!V23-每日电表读数!U23</f>
        <v>231.89999999999418</v>
      </c>
      <c r="V23" s="6">
        <f>+每日电表读数!W23-每日电表读数!V23</f>
        <v>151.60000000000582</v>
      </c>
      <c r="W23" s="6">
        <f>+每日电表读数!X23-每日电表读数!W23</f>
        <v>237.89999999999418</v>
      </c>
      <c r="X23" s="6">
        <f>+每日电表读数!Y23-每日电表读数!X23</f>
        <v>243.70000000001164</v>
      </c>
      <c r="Y23" s="6">
        <f>+每日电表读数!Z23-每日电表读数!Y23</f>
        <v>249</v>
      </c>
      <c r="Z23" s="6">
        <f>+每日电表读数!AA23-每日电表读数!Z23</f>
        <v>246.20000000001164</v>
      </c>
      <c r="AA23" s="6">
        <f>+每日电表读数!AB23-每日电表读数!AA23</f>
        <v>249.89999999999418</v>
      </c>
      <c r="AB23" s="6">
        <f>+每日电表读数!AC23-每日电表读数!AB23</f>
        <v>243.19999999998254</v>
      </c>
      <c r="AC23" s="6">
        <f>+每日电表读数!AD23-每日电表读数!AC23</f>
        <v>47.900000000023283</v>
      </c>
      <c r="AD23" s="6">
        <f>+每日电表读数!AE23-每日电表读数!AD23</f>
        <v>55.299999999988358</v>
      </c>
      <c r="AE23" s="6">
        <f>+每日电表读数!AF23-每日电表读数!AE23</f>
        <v>5.8999999999941792</v>
      </c>
      <c r="AF23" s="6">
        <f>+每日电表读数!AG23-每日电表读数!AF23</f>
        <v>6</v>
      </c>
      <c r="AG23" s="6">
        <f>+每日电表读数!AH23-每日电表读数!AG23</f>
        <v>5.8000000000174623</v>
      </c>
      <c r="AH23" s="6">
        <f>+每日电表读数!AI23-每日电表读数!AH23</f>
        <v>5.8999999999941792</v>
      </c>
      <c r="AI23" s="6">
        <f>+每日电表读数!AJ23-每日电表读数!AI23</f>
        <v>5.7999999999883585</v>
      </c>
      <c r="AJ23" s="6">
        <f>+每日电表读数!AK23-每日电表读数!AJ23</f>
        <v>79.800000000017462</v>
      </c>
      <c r="AK23" s="6">
        <f>+每日电表读数!AL23-每日电表读数!AK23</f>
        <v>226.69999999998254</v>
      </c>
      <c r="AL23" s="6">
        <f>+每日电表读数!AM23-每日电表读数!AL23</f>
        <v>245.39999999999418</v>
      </c>
      <c r="AM23" s="6">
        <f>+每日电表读数!AN23-每日电表读数!AM23</f>
        <v>247.10000000000582</v>
      </c>
      <c r="AN23" s="6">
        <f>+每日电表读数!AO23-每日电表读数!AN23</f>
        <v>236.70000000001164</v>
      </c>
      <c r="AO23" s="6">
        <f>+每日电表读数!AP23-每日电表读数!AO23</f>
        <v>237.5</v>
      </c>
      <c r="AP23" s="6">
        <f>+每日电表读数!AQ23-每日电表读数!AP23</f>
        <v>243.39999999999418</v>
      </c>
      <c r="AQ23" s="6">
        <f>+每日电表读数!AR23-每日电表读数!AQ23</f>
        <v>213.20000000001164</v>
      </c>
      <c r="AR23" s="6">
        <f>+每日电表读数!AS23-每日电表读数!AR23</f>
        <v>233</v>
      </c>
      <c r="AS23" s="6">
        <f>+每日电表读数!AT23-每日电表读数!AS23</f>
        <v>237.09999999997672</v>
      </c>
      <c r="AT23" s="6">
        <f>+每日电表读数!AU23-每日电表读数!AT23</f>
        <v>250.70000000001164</v>
      </c>
      <c r="AU23" s="6">
        <f>+每日电表读数!AV23-每日电表读数!AU23</f>
        <v>244.29999999998836</v>
      </c>
      <c r="AV23" s="6">
        <f>+每日电表读数!AW23-每日电表读数!AV23</f>
        <v>238.10000000000582</v>
      </c>
      <c r="AW23" s="6">
        <f>+每日电表读数!AX23-每日电表读数!AW23</f>
        <v>247.80000000001746</v>
      </c>
      <c r="AX23" s="6">
        <f>+每日电表读数!AY23-每日电表读数!AX23</f>
        <v>123.29999999998836</v>
      </c>
      <c r="AY23" s="6">
        <f>+每日电表读数!AZ23-每日电表读数!AY23</f>
        <v>243.5</v>
      </c>
      <c r="AZ23" s="6">
        <f>+每日电表读数!BA23-每日电表读数!AZ23</f>
        <v>256.70000000001164</v>
      </c>
      <c r="BA23" s="6">
        <f>+每日电表读数!BB23-每日电表读数!BA23</f>
        <v>256.19999999998254</v>
      </c>
      <c r="BB23" s="6">
        <f>+每日电表读数!BC23-每日电表读数!BB23</f>
        <v>259.70000000001164</v>
      </c>
      <c r="BC23" s="6">
        <f>+每日电表读数!BD23-每日电表读数!BC23</f>
        <v>261.69999999998254</v>
      </c>
      <c r="BD23" s="6">
        <f>+每日电表读数!BE23-每日电表读数!BD23</f>
        <v>241.70000000001164</v>
      </c>
      <c r="BE23" s="6">
        <f>+每日电表读数!BF23-每日电表读数!BE23</f>
        <v>191.5</v>
      </c>
      <c r="BF23" s="6">
        <f>+每日电表读数!BG23-每日电表读数!BF23</f>
        <v>250.39999999999418</v>
      </c>
      <c r="BG23" s="6">
        <f>+每日电表读数!BH23-每日电表读数!BG23</f>
        <v>238.5</v>
      </c>
      <c r="BH23" s="6">
        <f>+每日电表读数!BI23-每日电表读数!BH23</f>
        <v>250.10000000000582</v>
      </c>
      <c r="BI23" s="6">
        <f>+每日电表读数!BJ23-每日电表读数!BI23</f>
        <v>252.79999999998836</v>
      </c>
      <c r="BJ23" s="6">
        <f>+每日电表读数!BK23-每日电表读数!BJ23</f>
        <v>248.40000000002328</v>
      </c>
      <c r="BK23" s="6">
        <f>+每日电表读数!BL23-每日电表读数!BK23</f>
        <v>246</v>
      </c>
      <c r="BL23" s="6">
        <f>+每日电表读数!BM23-每日电表读数!BL23</f>
        <v>199</v>
      </c>
      <c r="BM23" s="6">
        <f>+每日电表读数!BN23-每日电表读数!BM23</f>
        <v>249.79999999998836</v>
      </c>
      <c r="BN23" s="6">
        <f>+每日电表读数!BO23-每日电表读数!BN23</f>
        <v>250.39999999999418</v>
      </c>
      <c r="BO23" s="6">
        <f>+每日电表读数!BP23-每日电表读数!BO23</f>
        <v>239.89999999999418</v>
      </c>
      <c r="BP23" s="6">
        <f>+每日电表读数!BQ23-每日电表读数!BP23</f>
        <v>250.20000000001164</v>
      </c>
      <c r="BQ23" s="6">
        <f>+每日电表读数!BR23-每日电表读数!BQ23</f>
        <v>250.39999999999418</v>
      </c>
      <c r="BR23" s="6">
        <f>+每日电表读数!BS23-每日电表读数!BR23</f>
        <v>250.70000000001164</v>
      </c>
      <c r="BS23" s="6">
        <f>+每日电表读数!BT23-每日电表读数!BS23</f>
        <v>108.5</v>
      </c>
      <c r="BT23" s="6">
        <f>+每日电表读数!BU23-每日电表读数!BT23</f>
        <v>257.5</v>
      </c>
      <c r="BU23" s="6">
        <f>+每日电表读数!BV23-每日电表读数!BU23</f>
        <v>244.89999999999418</v>
      </c>
      <c r="BV23" s="6">
        <f>+每日电表读数!BW23-每日电表读数!BV23</f>
        <v>254.20000000001164</v>
      </c>
      <c r="BW23" s="6">
        <f>+每日电表读数!BX23-每日电表读数!BW23</f>
        <v>235.19999999998254</v>
      </c>
      <c r="BX23" s="6">
        <f>+每日电表读数!BY23-每日电表读数!BX23</f>
        <v>253.70000000001164</v>
      </c>
      <c r="BY23" s="6">
        <f>+每日电表读数!BZ23-每日电表读数!BY23</f>
        <v>252.79999999998836</v>
      </c>
      <c r="BZ23" s="6">
        <f>+每日电表读数!CA23-每日电表读数!BZ23</f>
        <v>246.39999999999418</v>
      </c>
      <c r="CA23" s="6">
        <f>+每日电表读数!CB23-每日电表读数!CA23</f>
        <v>237.70000000001164</v>
      </c>
      <c r="CB23" s="6">
        <f>+每日电表读数!CC23-每日电表读数!CB23</f>
        <v>248.20000000001164</v>
      </c>
      <c r="CC23" s="6">
        <f>+每日电表读数!CD23-每日电表读数!CC23</f>
        <v>253.89999999999418</v>
      </c>
      <c r="CD23" s="6">
        <f>+每日电表读数!CE23-每日电表读数!CD23</f>
        <v>255</v>
      </c>
      <c r="CE23" s="6">
        <f>+每日电表读数!CF23-每日电表读数!CE23</f>
        <v>253.39999999999418</v>
      </c>
      <c r="CF23" s="6">
        <f>+每日电表读数!CG23-每日电表读数!CF23</f>
        <v>250.70000000001164</v>
      </c>
      <c r="CG23" s="6">
        <f>+每日电表读数!CH23-每日电表读数!CG23</f>
        <v>253.39999999999418</v>
      </c>
      <c r="CH23" s="6">
        <f>+每日电表读数!CI23-每日电表读数!CH23</f>
        <v>244.5</v>
      </c>
      <c r="CI23" s="6">
        <f>+每日电表读数!CJ23-每日电表读数!CI23</f>
        <v>258.79999999998836</v>
      </c>
      <c r="CJ23" s="6">
        <f>+每日电表读数!CK23-每日电表读数!CJ23</f>
        <v>257.10000000000582</v>
      </c>
      <c r="CK23" s="6">
        <f>+每日电表读数!CL23-每日电表读数!CK23</f>
        <v>264.10000000000582</v>
      </c>
      <c r="CL23" s="6">
        <f>+每日电表读数!CM23-每日电表读数!CL23</f>
        <v>258.89999999999418</v>
      </c>
      <c r="CM23" s="6">
        <f>+每日电表读数!CN23-每日电表读数!CM23</f>
        <v>264.10000000000582</v>
      </c>
      <c r="CN23" s="6">
        <f>+每日电表读数!CO23-每日电表读数!CN23</f>
        <v>237.69999999998254</v>
      </c>
      <c r="CO23" s="6">
        <f>+每日电表读数!CP23-每日电表读数!CO23</f>
        <v>247.60000000000582</v>
      </c>
      <c r="CP23" s="6">
        <f>+每日电表读数!CQ23-每日电表读数!CP23</f>
        <v>246.5</v>
      </c>
      <c r="CQ23" s="6">
        <f>+每日电表读数!CR23-每日电表读数!CQ23</f>
        <v>249.89999999999418</v>
      </c>
      <c r="CR23" s="6">
        <f>+每日电表读数!CS23-每日电表读数!CR23</f>
        <v>251.80000000001746</v>
      </c>
      <c r="CS23" s="6">
        <f>+每日电表读数!CT23-每日电表读数!CS23</f>
        <v>250.29999999998836</v>
      </c>
      <c r="CT23" s="6">
        <f>+每日电表读数!CU23-每日电表读数!CT23</f>
        <v>245</v>
      </c>
      <c r="CU23" s="6">
        <f>+每日电表读数!CV23-每日电表读数!CU23</f>
        <v>233</v>
      </c>
      <c r="CV23" s="6">
        <f>+每日电表读数!CW23-每日电表读数!CV23</f>
        <v>234.20000000001164</v>
      </c>
      <c r="CW23" s="6">
        <f>+每日电表读数!CX23-每日电表读数!CW23</f>
        <v>257</v>
      </c>
      <c r="CX23" s="6">
        <f>+每日电表读数!CY23-每日电表读数!CX23</f>
        <v>261.10000000000582</v>
      </c>
      <c r="CY23" s="6">
        <f>+每日电表读数!CZ23-每日电表读数!CY23</f>
        <v>259.59999999997672</v>
      </c>
      <c r="CZ23" s="6">
        <f>+每日电表读数!DA23-每日电表读数!CZ23</f>
        <v>258</v>
      </c>
      <c r="DA23" s="6">
        <f>+每日电表读数!DB23-每日电表读数!DA23</f>
        <v>259.60000000000582</v>
      </c>
      <c r="DB23" s="6">
        <f>+每日电表读数!DC23-每日电表读数!DB23</f>
        <v>235.10000000000582</v>
      </c>
      <c r="DC23" s="6">
        <f>+每日电表读数!DD23-每日电表读数!DC23</f>
        <v>258.89999999999418</v>
      </c>
      <c r="DD23" s="6">
        <f>+每日电表读数!DE23-每日电表读数!DD23</f>
        <v>258.30000000001746</v>
      </c>
      <c r="DE23" s="6">
        <f>+每日电表读数!DF23-每日电表读数!DE23</f>
        <v>263.19999999998254</v>
      </c>
      <c r="DF23" s="6">
        <f>+每日电表读数!DG23-每日电表读数!DF23</f>
        <v>264.80000000001746</v>
      </c>
      <c r="DG23" s="6">
        <f>+每日电表读数!DH23-每日电表读数!DG23</f>
        <v>266.5</v>
      </c>
      <c r="DH23" s="6">
        <f>+每日电表读数!DI23-每日电表读数!DH23</f>
        <v>259.09999999997672</v>
      </c>
      <c r="DI23" s="6">
        <f>+每日电表读数!DJ23-每日电表读数!DI23</f>
        <v>249.5</v>
      </c>
      <c r="DJ23" s="6">
        <f>+每日电表读数!DK23-每日电表读数!DJ23</f>
        <v>251.5</v>
      </c>
      <c r="DK23" s="6">
        <f>+每日电表读数!DL23-每日电表读数!DK23</f>
        <v>253.30000000001746</v>
      </c>
      <c r="DL23" s="6">
        <f>+每日电表读数!DM23-每日电表读数!DL23</f>
        <v>249.69999999998254</v>
      </c>
      <c r="DM23" s="6">
        <f>+每日电表读数!DN23-每日电表读数!DM23</f>
        <v>253.40000000002328</v>
      </c>
      <c r="DN23" s="6">
        <f>+每日电表读数!DO23-每日电表读数!DN23</f>
        <v>252.5</v>
      </c>
      <c r="DO23" s="6">
        <f>+每日电表读数!DP23-每日电表读数!DO23</f>
        <v>260.29999999998836</v>
      </c>
      <c r="DP23" s="6">
        <f>+每日电表读数!DQ23-每日电表读数!DP23</f>
        <v>240.79999999998836</v>
      </c>
      <c r="DQ23" s="6">
        <f>+每日电表读数!DR23-每日电表读数!DQ23</f>
        <v>254.5</v>
      </c>
      <c r="DR23" s="6">
        <f>+每日电表读数!DS23-每日电表读数!DR23</f>
        <v>258.40000000002328</v>
      </c>
      <c r="DS23" s="6">
        <f>+每日电表读数!DT23-每日电表读数!DS23</f>
        <v>256.59999999997672</v>
      </c>
      <c r="DT23" s="6">
        <f>+每日电表读数!DU23-每日电表读数!DT23</f>
        <v>252.10000000000582</v>
      </c>
      <c r="DU23" s="6">
        <f>+每日电表读数!DV23-每日电表读数!DU23</f>
        <v>239</v>
      </c>
      <c r="DV23" s="6">
        <f>+每日电表读数!DW23-每日电表读数!DV23</f>
        <v>247.5</v>
      </c>
      <c r="DW23" s="6">
        <f>+每日电表读数!DX23-每日电表读数!DW23</f>
        <v>222.89999999999418</v>
      </c>
      <c r="DX23" s="6">
        <f>+每日电表读数!DY23-每日电表读数!DX23</f>
        <v>247.20000000001164</v>
      </c>
      <c r="DY23" s="6">
        <f>+每日电表读数!DZ23-每日电表读数!DY23</f>
        <v>254.5</v>
      </c>
      <c r="DZ23" s="6">
        <f>+每日电表读数!EA23-每日电表读数!DZ23</f>
        <v>261</v>
      </c>
      <c r="EA23" s="6">
        <f>+每日电表读数!EB23-每日电表读数!EA23</f>
        <v>165.89999999999418</v>
      </c>
      <c r="EB23" s="6">
        <f>+每日电表读数!EC23-每日电表读数!EB23</f>
        <v>265.89999999999418</v>
      </c>
      <c r="EC23" s="6">
        <f>+每日电表读数!ED23-每日电表读数!EC23</f>
        <v>258.80000000001746</v>
      </c>
      <c r="ED23" s="6">
        <f>+每日电表读数!EE23-每日电表读数!ED23</f>
        <v>166</v>
      </c>
      <c r="EE23" s="6">
        <f>+每日电表读数!EF23-每日电表读数!EE23</f>
        <v>260.10000000000582</v>
      </c>
      <c r="EF23" s="6">
        <f>+每日电表读数!EG23-每日电表读数!EF23</f>
        <v>259</v>
      </c>
      <c r="EG23" s="6">
        <f>+每日电表读数!EH23-每日电表读数!EG23</f>
        <v>258.59999999997672</v>
      </c>
      <c r="EH23" s="6">
        <f>+每日电表读数!EI23-每日电表读数!EH23</f>
        <v>251.60000000000582</v>
      </c>
      <c r="EI23" s="6">
        <f>+每日电表读数!EJ23-每日电表读数!EI23</f>
        <v>260.80000000001746</v>
      </c>
      <c r="EJ23" s="6">
        <f>+每日电表读数!EK23-每日电表读数!EJ23</f>
        <v>250.39999999999418</v>
      </c>
      <c r="EK23" s="6">
        <f>+每日电表读数!EL23-每日电表读数!EK23</f>
        <v>243.5</v>
      </c>
      <c r="EL23" s="6">
        <f>+每日电表读数!EM23-每日电表读数!EL23</f>
        <v>249.89999999999418</v>
      </c>
      <c r="EM23" s="6">
        <f>+每日电表读数!EN23-每日电表读数!EM23</f>
        <v>254.29999999998836</v>
      </c>
      <c r="EN23" s="6">
        <f>+每日电表读数!EO23-每日电表读数!EN23</f>
        <v>262.40000000002328</v>
      </c>
      <c r="EO23" s="6">
        <f>+每日电表读数!EP23-每日电表读数!EO23</f>
        <v>258</v>
      </c>
      <c r="EP23" s="6">
        <f>+每日电表读数!EQ23-每日电表读数!EP23</f>
        <v>255.19999999998254</v>
      </c>
      <c r="EQ23" s="6">
        <f>+每日电表读数!ER23-每日电表读数!EQ23</f>
        <v>234.80000000001746</v>
      </c>
      <c r="ER23" s="6">
        <f>+每日电表读数!ES23-每日电表读数!ER23</f>
        <v>80.199999999982538</v>
      </c>
      <c r="ES23" s="6">
        <f>+每日电表读数!ET23-每日电表读数!ES23</f>
        <v>266</v>
      </c>
      <c r="ET23" s="6">
        <f>+每日电表读数!EU23-每日电表读数!ET23</f>
        <v>264.10000000000582</v>
      </c>
      <c r="EU23" s="6">
        <f>+每日电表读数!EV23-每日电表读数!EU23</f>
        <v>261.70000000001164</v>
      </c>
      <c r="EV23" s="6">
        <f>+每日电表读数!EW23-每日电表读数!EV23</f>
        <v>268.69999999998254</v>
      </c>
      <c r="EW23" s="6">
        <f>+每日电表读数!EX23-每日电表读数!EW23</f>
        <v>267.80000000001746</v>
      </c>
      <c r="EX23" s="6">
        <f>+每日电表读数!EY23-每日电表读数!EX23</f>
        <v>266.19999999998254</v>
      </c>
      <c r="EY23" s="6">
        <f>+每日电表读数!EZ23-每日电表读数!EY23</f>
        <v>256.60000000000582</v>
      </c>
      <c r="EZ23" s="6">
        <f>+每日电表读数!FA23-每日电表读数!EZ23</f>
        <v>270.89999999999418</v>
      </c>
      <c r="FA23" s="6">
        <f>+每日电表读数!FB23-每日电表读数!FA23</f>
        <v>264.80000000001746</v>
      </c>
      <c r="FB23" s="6">
        <f>+每日电表读数!FC23-每日电表读数!FB23</f>
        <v>261.19999999998254</v>
      </c>
      <c r="FC23" s="6">
        <f>+每日电表读数!FD23-每日电表读数!FC23</f>
        <v>263.39999999999418</v>
      </c>
      <c r="FD23" s="6">
        <f>+每日电表读数!FE23-每日电表读数!FD23</f>
        <v>270.70000000001164</v>
      </c>
      <c r="FE23" s="6">
        <f>+每日电表读数!FF23-每日电表读数!FE23</f>
        <v>275.20000000001164</v>
      </c>
      <c r="FF23" s="6">
        <f>+每日电表读数!FG23-每日电表读数!FF23</f>
        <v>266.69999999998254</v>
      </c>
      <c r="FG23" s="6">
        <f>+每日电表读数!FH23-每日电表读数!FG23</f>
        <v>275.80000000001746</v>
      </c>
      <c r="FH23" s="6">
        <f>+每日电表读数!FI23-每日电表读数!FH23</f>
        <v>270.89999999999418</v>
      </c>
      <c r="FI23" s="6">
        <f>+每日电表读数!FJ23-每日电表读数!FI23</f>
        <v>267.39999999999418</v>
      </c>
      <c r="FJ23" s="6">
        <f>+每日电表读数!FK23-每日电表读数!FJ23</f>
        <v>262.89999999999418</v>
      </c>
      <c r="FK23" s="6">
        <f>+每日电表读数!FL23-每日电表读数!FK23</f>
        <v>266.70000000001164</v>
      </c>
      <c r="FL23" s="6">
        <f>+每日电表读数!FM23-每日电表读数!FL23</f>
        <v>263.79999999998836</v>
      </c>
      <c r="FM23" s="6">
        <f>+每日电表读数!FN23-每日电表读数!FM23</f>
        <v>216.89999999999418</v>
      </c>
      <c r="FN23" s="6">
        <f>+每日电表读数!FO23-每日电表读数!FN23</f>
        <v>259</v>
      </c>
      <c r="FO23" s="6">
        <f>+每日电表读数!FP23-每日电表读数!FO23</f>
        <v>256.40000000002328</v>
      </c>
      <c r="FP23" s="6">
        <f>+每日电表读数!FQ23-每日电表读数!FP23</f>
        <v>266.29999999998836</v>
      </c>
      <c r="FQ23" s="6">
        <f>+每日电表读数!FR23-每日电表读数!FQ23</f>
        <v>268.5</v>
      </c>
      <c r="FR23" s="6">
        <f>+每日电表读数!FS23-每日电表读数!FR23</f>
        <v>266.70000000001164</v>
      </c>
      <c r="FS23" s="6">
        <f>+每日电表读数!FT23-每日电表读数!FS23</f>
        <v>266.29999999998836</v>
      </c>
      <c r="FT23" s="6">
        <f>+每日电表读数!FU23-每日电表读数!FT23</f>
        <v>262</v>
      </c>
      <c r="FU23" s="6">
        <f>+每日电表读数!FV23-每日电表读数!FU23</f>
        <v>270.60000000000582</v>
      </c>
      <c r="FV23" s="6">
        <f>+每日电表读数!FW23-每日电表读数!FV23</f>
        <v>270.89999999999418</v>
      </c>
      <c r="FW23" s="6">
        <f>+每日电表读数!FX23-每日电表读数!FW23</f>
        <v>271.89999999999418</v>
      </c>
      <c r="FX23" s="6">
        <f>+每日电表读数!FY23-每日电表读数!FX23</f>
        <v>270.30000000001746</v>
      </c>
      <c r="FY23" s="6">
        <f>+每日电表读数!FZ23-每日电表读数!FY23</f>
        <v>267.79999999998836</v>
      </c>
      <c r="FZ23" s="6">
        <f>+每日电表读数!GA23-每日电表读数!FZ23</f>
        <v>271.20000000001164</v>
      </c>
      <c r="GA23" s="6">
        <f>+每日电表读数!GB23-每日电表读数!GA23</f>
        <v>262.39999999999418</v>
      </c>
      <c r="GB23" s="6">
        <f>+每日电表读数!GC23-每日电表读数!GB23</f>
        <v>264.60000000000582</v>
      </c>
      <c r="GC23" s="6">
        <f>+每日电表读数!GD23-每日电表读数!GC23</f>
        <v>271.69999999998254</v>
      </c>
      <c r="GD23" s="6">
        <f>+每日电表读数!GE23-每日电表读数!GD23</f>
        <v>264.5</v>
      </c>
      <c r="GE23" s="6">
        <f>+每日电表读数!GF23-每日电表读数!GE23</f>
        <v>270.20000000001164</v>
      </c>
      <c r="GF23" s="6">
        <f>+每日电表读数!GG23-每日电表读数!GF23</f>
        <v>274.10000000000582</v>
      </c>
      <c r="GG23" s="6">
        <f>+每日电表读数!GH23-每日电表读数!GG23</f>
        <v>274.29999999998836</v>
      </c>
      <c r="GH23" s="6">
        <f>+每日电表读数!GI23-每日电表读数!GH23</f>
        <v>238.79999999998836</v>
      </c>
      <c r="GI23" s="6">
        <f>+每日电表读数!GJ23-每日电表读数!GI23</f>
        <v>266.20000000001164</v>
      </c>
      <c r="GJ23" s="6">
        <f>+每日电表读数!GK23-每日电表读数!GJ23</f>
        <v>262.89999999999418</v>
      </c>
      <c r="GK23" s="6">
        <f>+每日电表读数!GL23-每日电表读数!GK23</f>
        <v>273.80000000001746</v>
      </c>
      <c r="GL23" s="6">
        <f>+每日电表读数!GM23-每日电表读数!GL23</f>
        <v>274.69999999998254</v>
      </c>
      <c r="GM23" s="6">
        <f>+每日电表读数!GN23-每日电表读数!GM23</f>
        <v>269.30000000001746</v>
      </c>
      <c r="GN23" s="6">
        <f>+每日电表读数!GO23-每日电表读数!GN23</f>
        <v>274.59999999997672</v>
      </c>
      <c r="GO23" s="6">
        <f>+每日电表读数!GP23-每日电表读数!GO23</f>
        <v>252.40000000002328</v>
      </c>
      <c r="GP23" s="6">
        <f>+每日电表读数!GQ23-每日电表读数!GP23</f>
        <v>262.5</v>
      </c>
      <c r="GQ23" s="6">
        <f>+每日电表读数!GR23-每日电表读数!GQ23</f>
        <v>260.5</v>
      </c>
      <c r="GR23" s="6">
        <f>+每日电表读数!GS23-每日电表读数!GR23</f>
        <v>263.59999999997672</v>
      </c>
      <c r="GS23" s="6">
        <f>+每日电表读数!GT23-每日电表读数!GS23</f>
        <v>267.70000000001164</v>
      </c>
      <c r="GT23" s="6">
        <f>+每日电表读数!GU23-每日电表读数!GT23</f>
        <v>265.10000000000582</v>
      </c>
      <c r="GU23" s="6">
        <f>+每日电表读数!GV23-每日电表读数!GU23</f>
        <v>264.5</v>
      </c>
      <c r="GV23" s="6">
        <f>+每日电表读数!GW23-每日电表读数!GV23</f>
        <v>257.19999999998254</v>
      </c>
      <c r="GW23" s="6">
        <f>+每日电表读数!GX23-每日电表读数!GW23</f>
        <v>246</v>
      </c>
      <c r="GX23" s="6">
        <f>+每日电表读数!GY23-每日电表读数!GX23</f>
        <v>188.80000000001746</v>
      </c>
      <c r="GY23" s="6">
        <f>+每日电表读数!GZ23-每日电表读数!GY23</f>
        <v>267.19999999998254</v>
      </c>
      <c r="GZ23" s="6">
        <f>+每日电表读数!HA23-每日电表读数!GZ23</f>
        <v>270.20000000001164</v>
      </c>
      <c r="HA23" s="6">
        <f>+每日电表读数!HB23-每日电表读数!HA23</f>
        <v>266.10000000000582</v>
      </c>
      <c r="HB23" s="6">
        <f>+每日电表读数!HC23-每日电表读数!HB23</f>
        <v>263.60000000000582</v>
      </c>
      <c r="HC23" s="6">
        <f>+每日电表读数!HD23-每日电表读数!HC23</f>
        <v>264.59999999997672</v>
      </c>
      <c r="HD23" s="6">
        <f>+每日电表读数!HE23-每日电表读数!HD23</f>
        <v>261</v>
      </c>
      <c r="HE23" s="6">
        <f>+每日电表读数!HF23-每日电表读数!HE23</f>
        <v>264</v>
      </c>
      <c r="HF23" s="6">
        <f>+每日电表读数!HG23-每日电表读数!HF23</f>
        <v>262.20000000001164</v>
      </c>
      <c r="HG23" s="6">
        <f>+每日电表读数!HH23-每日电表读数!HG23</f>
        <v>263.29999999998836</v>
      </c>
      <c r="HH23" s="6">
        <f>+每日电表读数!HI23-每日电表读数!HH23</f>
        <v>258</v>
      </c>
      <c r="HI23" s="6">
        <f>+每日电表读数!HJ23-每日电表读数!HI23</f>
        <v>250.10000000000582</v>
      </c>
      <c r="HJ23" s="6">
        <f>+每日电表读数!HK23-每日电表读数!HJ23</f>
        <v>230.70000000001164</v>
      </c>
      <c r="HK23" s="6">
        <f>+每日电表读数!HL23-每日电表读数!HK23</f>
        <v>253.5</v>
      </c>
      <c r="HL23" s="6">
        <f>+每日电表读数!HM23-每日电表读数!HL23</f>
        <v>246.89999999999418</v>
      </c>
      <c r="HM23" s="6">
        <f>+每日电表读数!HN23-每日电表读数!HM23</f>
        <v>250.60000000000582</v>
      </c>
      <c r="HN23" s="6">
        <f>+每日电表读数!HO23-每日电表读数!HN23</f>
        <v>253.79999999998836</v>
      </c>
      <c r="HO23" s="6">
        <f>+每日电表读数!HP23-每日电表读数!HO23</f>
        <v>252.39999999999418</v>
      </c>
      <c r="HP23" s="6">
        <f>+每日电表读数!HQ23-每日电表读数!HP23</f>
        <v>252.5</v>
      </c>
      <c r="HQ23" s="6">
        <f>+每日电表读数!HR23-每日电表读数!HQ23</f>
        <v>231.70000000001164</v>
      </c>
      <c r="HR23" s="6">
        <f>+每日电表读数!HS23-每日电表读数!HR23</f>
        <v>258.79999999998836</v>
      </c>
      <c r="HS23" s="6">
        <f>+每日电表读数!HT23-每日电表读数!HS23</f>
        <v>264.70000000001164</v>
      </c>
      <c r="HT23" s="6">
        <f>+每日电表读数!HU23-每日电表读数!HT23</f>
        <v>253.39999999999418</v>
      </c>
      <c r="HU23" s="6">
        <f>+每日电表读数!HV23-每日电表读数!HU23</f>
        <v>251.10000000000582</v>
      </c>
      <c r="HV23" s="6">
        <f>+每日电表读数!HW23-每日电表读数!HV23</f>
        <v>256.10000000000582</v>
      </c>
      <c r="HW23" s="6">
        <f>+每日电表读数!HX23-每日电表读数!HW23</f>
        <v>257.89999999999418</v>
      </c>
      <c r="HX23" s="6">
        <f>+每日电表读数!HY23-每日电表读数!HX23</f>
        <v>241.29999999998836</v>
      </c>
      <c r="HY23" s="6">
        <f>+每日电表读数!HZ23-每日电表读数!HY23</f>
        <v>254.30000000001746</v>
      </c>
      <c r="HZ23" s="6">
        <f>+每日电表读数!IA23-每日电表读数!HZ23</f>
        <v>259.29999999998836</v>
      </c>
      <c r="IA23" s="6">
        <f>+每日电表读数!IB23-每日电表读数!IA23</f>
        <v>260.80000000001746</v>
      </c>
      <c r="IB23" s="6">
        <f>+每日电表读数!IC23-每日电表读数!IB23</f>
        <v>257.29999999998836</v>
      </c>
      <c r="IC23" s="6">
        <f>+每日电表读数!ID23-每日电表读数!IC23</f>
        <v>262.89999999999418</v>
      </c>
      <c r="ID23" s="6">
        <f>+每日电表读数!IE23-每日电表读数!ID23</f>
        <v>251.60000000000582</v>
      </c>
      <c r="IE23" s="6">
        <f>+每日电表读数!IF23-每日电表读数!IE23</f>
        <v>258.5</v>
      </c>
      <c r="IF23" s="6">
        <f>+每日电表读数!IG23-每日电表读数!IF23</f>
        <v>256.20000000001164</v>
      </c>
      <c r="IG23" s="6">
        <f>+每日电表读数!IH23-每日电表读数!IG23</f>
        <v>255.89999999999418</v>
      </c>
      <c r="IH23" s="6">
        <f>+每日电表读数!II23-每日电表读数!IH23</f>
        <v>246.29999999998836</v>
      </c>
      <c r="II23" s="6">
        <f>+每日电表读数!IJ23-每日电表读数!II23</f>
        <v>250</v>
      </c>
      <c r="IJ23" s="6">
        <f>+每日电表读数!IK23-每日电表读数!IJ23</f>
        <v>239.39999999999418</v>
      </c>
      <c r="IK23" s="6">
        <f>+每日电表读数!IL23-每日电表读数!IK23</f>
        <v>238.90000000002328</v>
      </c>
      <c r="IL23" s="6">
        <f>+每日电表读数!IM23-每日电表读数!IL23</f>
        <v>245.89999999999418</v>
      </c>
      <c r="IM23" s="6">
        <f>+每日电表读数!IN23-每日电表读数!IM23</f>
        <v>236.89999999999418</v>
      </c>
      <c r="IN23" s="6">
        <f>+每日电表读数!IO23-每日电表读数!IN23</f>
        <v>157.20000000001164</v>
      </c>
      <c r="IO23" s="6">
        <f>+每日电表读数!IP23-每日电表读数!IO23</f>
        <v>246.79999999998836</v>
      </c>
      <c r="IP23" s="6">
        <f>+每日电表读数!IQ23-每日电表读数!IP23</f>
        <v>244</v>
      </c>
      <c r="IQ23" s="6">
        <f>+每日电表读数!IR23-每日电表读数!IQ23</f>
        <v>250.39999999999418</v>
      </c>
      <c r="IR23" s="6">
        <f>+每日电表读数!IS23-每日电表读数!IR23</f>
        <v>258.5</v>
      </c>
      <c r="IS23" s="6">
        <f>+每日电表读数!IT23-每日电表读数!IS23</f>
        <v>229.20000000001164</v>
      </c>
      <c r="IT23" s="6">
        <f>+每日电表读数!IU23-每日电表读数!IT23</f>
        <v>256.60000000000582</v>
      </c>
      <c r="IU23" s="6">
        <f>+每日电表读数!IV23-每日电表读数!IU23</f>
        <v>256.39999999999418</v>
      </c>
      <c r="IV23" s="6">
        <f>+每日电表读数!IW23-每日电表读数!IV23</f>
        <v>254.39999999999418</v>
      </c>
      <c r="IW23" s="6">
        <f>+每日电表读数!IX23-每日电表读数!IW23</f>
        <v>250</v>
      </c>
      <c r="IX23" s="6">
        <f>+每日电表读数!IY23-每日电表读数!IX23</f>
        <v>252.60000000000582</v>
      </c>
      <c r="IY23" s="6">
        <f>+每日电表读数!IZ23-每日电表读数!IY23</f>
        <v>249.79999999998836</v>
      </c>
      <c r="IZ23" s="6">
        <f>+每日电表读数!JA23-每日电表读数!IZ23</f>
        <v>223.80000000001746</v>
      </c>
      <c r="JA23" s="6">
        <f>+每日电表读数!JB23-每日电表读数!JA23</f>
        <v>257.19999999998254</v>
      </c>
      <c r="JB23" s="6">
        <f>+每日电表读数!JC23-每日电表读数!JB23</f>
        <v>254.60000000000582</v>
      </c>
      <c r="JC23" s="6">
        <f>+每日电表读数!JD23-每日电表读数!JC23</f>
        <v>256.79999999998836</v>
      </c>
      <c r="JD23" s="6">
        <f>+每日电表读数!JE23-每日电表读数!JD23</f>
        <v>253.80000000001746</v>
      </c>
      <c r="JE23" s="6">
        <f>+每日电表读数!JF23-每日电表读数!JE23</f>
        <v>247.29999999998836</v>
      </c>
      <c r="JF23" s="6">
        <f>+每日电表读数!JG23-每日电表读数!JF23</f>
        <v>248.20000000001164</v>
      </c>
      <c r="JG23" s="6">
        <f>+每日电表读数!JH23-每日电表读数!JG23</f>
        <v>228.60000000000582</v>
      </c>
      <c r="JH23" s="6">
        <f>+每日电表读数!JI23-每日电表读数!JH23</f>
        <v>252.89999999999418</v>
      </c>
      <c r="JI23" s="6">
        <f>+每日电表读数!JJ23-每日电表读数!JI23</f>
        <v>247.19999999998254</v>
      </c>
      <c r="JJ23" s="6">
        <f>+每日电表读数!JK23-每日电表读数!JJ23</f>
        <v>249.70000000001164</v>
      </c>
      <c r="JK23" s="6">
        <f>+每日电表读数!JL23-每日电表读数!JK23</f>
        <v>242.89999999999418</v>
      </c>
      <c r="JL23" s="6">
        <f>+每日电表读数!JM23-每日电表读数!JL23</f>
        <v>246.20000000001164</v>
      </c>
      <c r="JM23" s="6">
        <f>+每日电表读数!JN23-每日电表读数!JM23</f>
        <v>249.89999999999418</v>
      </c>
      <c r="JN23" s="6">
        <f>+每日电表读数!JO23-每日电表读数!JN23</f>
        <v>256.20000000001164</v>
      </c>
      <c r="JO23" s="6">
        <f>+每日电表读数!JP23-每日电表读数!JO23</f>
        <v>255.09999999997672</v>
      </c>
      <c r="JP23" s="6">
        <f>+每日电表读数!JQ23-每日电表读数!JP23</f>
        <v>250.60000000000582</v>
      </c>
      <c r="JQ23" s="6">
        <f>+每日电表读数!JR23-每日电表读数!JQ23</f>
        <v>239.80000000001746</v>
      </c>
      <c r="JR23" s="6">
        <f>+每日电表读数!JS23-每日电表读数!JR23</f>
        <v>254.59999999997672</v>
      </c>
      <c r="JS23" s="6">
        <f>+每日电表读数!JT23-每日电表读数!JS23</f>
        <v>238.40000000002328</v>
      </c>
      <c r="JT23" s="6">
        <f>+每日电表读数!JU23-每日电表读数!JT23</f>
        <v>239.59999999997672</v>
      </c>
      <c r="JU23" s="6">
        <f>+每日电表读数!JV23-每日电表读数!JU23</f>
        <v>199.40000000002328</v>
      </c>
      <c r="JV23" s="6">
        <f>+每日电表读数!JW23-每日电表读数!JV23</f>
        <v>250.89999999999418</v>
      </c>
      <c r="JW23" s="6">
        <f>+每日电表读数!JX23-每日电表读数!JW23</f>
        <v>245</v>
      </c>
      <c r="JX23" s="6">
        <f>+每日电表读数!JY23-每日电表读数!JX23</f>
        <v>251.5</v>
      </c>
      <c r="JY23" s="6">
        <f>+每日电表读数!JZ23-每日电表读数!JY23</f>
        <v>244</v>
      </c>
      <c r="JZ23" s="6">
        <f>+每日电表读数!KA23-每日电表读数!JZ23</f>
        <v>243.60000000000582</v>
      </c>
      <c r="KA23" s="6">
        <f>+每日电表读数!KB23-每日电表读数!KA23</f>
        <v>230.79999999998836</v>
      </c>
      <c r="KB23" s="6">
        <f>+每日电表读数!KC23-每日电表读数!KB23</f>
        <v>249.60000000000582</v>
      </c>
      <c r="KC23" s="6">
        <f>+每日电表读数!KD23-每日电表读数!KC23</f>
        <v>245</v>
      </c>
      <c r="KD23" s="6">
        <f>+每日电表读数!KE23-每日电表读数!KD23</f>
        <v>254.19999999998254</v>
      </c>
      <c r="KE23" s="6">
        <f>+每日电表读数!KF23-每日电表读数!KE23</f>
        <v>242.70000000001164</v>
      </c>
      <c r="KF23" s="6">
        <f>+每日电表读数!KG23-每日电表读数!KF23</f>
        <v>256.70000000001164</v>
      </c>
      <c r="KG23" s="6">
        <f>+每日电表读数!KH23-每日电表读数!KG23</f>
        <v>257</v>
      </c>
      <c r="KH23" s="6">
        <f>+每日电表读数!KI23-每日电表读数!KH23</f>
        <v>246.39999999999418</v>
      </c>
      <c r="KI23" s="6">
        <f>+每日电表读数!KJ23-每日电表读数!KI23</f>
        <v>209.69999999998254</v>
      </c>
      <c r="KJ23" s="6">
        <f>+每日电表读数!KK23-每日电表读数!KJ23</f>
        <v>246.20000000001164</v>
      </c>
      <c r="KK23" s="6">
        <f>+每日电表读数!KL23-每日电表读数!KK23</f>
        <v>240.89999999999418</v>
      </c>
      <c r="KL23" s="6">
        <f>+每日电表读数!KM23-每日电表读数!KL23</f>
        <v>252.70000000001164</v>
      </c>
      <c r="KM23" s="6">
        <f>+每日电表读数!KN23-每日电表读数!KM23</f>
        <v>249.5</v>
      </c>
      <c r="KN23" s="6">
        <f>+每日电表读数!KO23-每日电表读数!KN23</f>
        <v>243.60000000000582</v>
      </c>
      <c r="KO23" s="6">
        <f>+每日电表读数!KP23-每日电表读数!KO23</f>
        <v>242.09999999997672</v>
      </c>
      <c r="KP23" s="6">
        <f>+每日电表读数!KQ23-每日电表读数!KP23</f>
        <v>218.70000000001164</v>
      </c>
      <c r="KQ23" s="6">
        <f>+每日电表读数!KR23-每日电表读数!KQ23</f>
        <v>246.70000000001164</v>
      </c>
      <c r="KR23" s="6">
        <f>+每日电表读数!KS23-每日电表读数!KR23</f>
        <v>238.29999999998836</v>
      </c>
      <c r="KS23" s="6">
        <f>+每日电表读数!KT23-每日电表读数!KS23</f>
        <v>236.90000000002328</v>
      </c>
      <c r="KT23" s="6">
        <f>+每日电表读数!KU23-每日电表读数!KT23</f>
        <v>250.5</v>
      </c>
      <c r="KU23" s="6">
        <f>+每日电表读数!KV23-每日电表读数!KU23</f>
        <v>239.29999999998836</v>
      </c>
      <c r="KV23" s="6">
        <f>+每日电表读数!KW23-每日电表读数!KV23</f>
        <v>239.39999999996508</v>
      </c>
      <c r="KW23" s="6">
        <f>+每日电表读数!KX23-每日电表读数!KW23</f>
        <v>220.5</v>
      </c>
      <c r="KX23" s="6">
        <f>+每日电表读数!KY23-每日电表读数!KX23</f>
        <v>247.40000000002328</v>
      </c>
      <c r="KY23" s="6">
        <f>+每日电表读数!KZ23-每日电表读数!KY23</f>
        <v>244.5</v>
      </c>
      <c r="KZ23" s="6">
        <f>+每日电表读数!LA23-每日电表读数!KZ23</f>
        <v>246.20000000001164</v>
      </c>
      <c r="LA23" s="6">
        <f>+每日电表读数!LB23-每日电表读数!LA23</f>
        <v>247</v>
      </c>
      <c r="LB23" s="6">
        <f>+每日电表读数!LC23-每日电表读数!LB23</f>
        <v>249.79999999998836</v>
      </c>
      <c r="LC23" s="6">
        <f>+每日电表读数!LD23-每日电表读数!LC23</f>
        <v>216.90000000002328</v>
      </c>
      <c r="LD23" s="6">
        <f>+每日电表读数!LE23-每日电表读数!LD23</f>
        <v>133.79999999998836</v>
      </c>
      <c r="LE23" s="6">
        <f>+每日电表读数!LF23-每日电表读数!LE23</f>
        <v>248</v>
      </c>
      <c r="LF23" s="6">
        <f>+每日电表读数!LG23-每日电表读数!LF23</f>
        <v>245.89999999996508</v>
      </c>
      <c r="LG23" s="6">
        <f>+每日电表读数!LH23-每日电表读数!LG23</f>
        <v>252.20000000001164</v>
      </c>
      <c r="LH23" s="6">
        <f>+每日电表读数!LI23-每日电表读数!LH23</f>
        <v>258.60000000003492</v>
      </c>
      <c r="LI23" s="6">
        <f>+每日电表读数!LJ23-每日电表读数!LI23</f>
        <v>252.59999999997672</v>
      </c>
      <c r="LJ23" s="6">
        <f>+每日电表读数!LK23-每日电表读数!LJ23</f>
        <v>250.59999999997672</v>
      </c>
      <c r="LK23" s="6">
        <f>+每日电表读数!LL23-每日电表读数!LK23</f>
        <v>235.80000000004657</v>
      </c>
      <c r="LL23" s="6">
        <f>+每日电表读数!LM23-每日电表读数!LL23</f>
        <v>260</v>
      </c>
      <c r="LM23" s="6">
        <f>+每日电表读数!LN23-每日电表读数!LM23</f>
        <v>251.09999999997672</v>
      </c>
      <c r="LN23" s="6">
        <f>+每日电表读数!LO23-每日电表读数!LN23</f>
        <v>250.90000000002328</v>
      </c>
      <c r="LO23" s="6">
        <f>+每日电表读数!LP23-每日电表读数!LO23</f>
        <v>252.19999999995343</v>
      </c>
      <c r="LP23" s="6">
        <f>+每日电表读数!LQ23-每日电表读数!LP23</f>
        <v>248.70000000001164</v>
      </c>
      <c r="LQ23" s="6">
        <f>+每日电表读数!LR23-每日电表读数!LQ23</f>
        <v>236.90000000002328</v>
      </c>
      <c r="LR23" s="6">
        <f>+每日电表读数!LS23-每日电表读数!LR23</f>
        <v>240.20000000001164</v>
      </c>
      <c r="LS23" s="6">
        <f>+每日电表读数!LT23-每日电表读数!LS23</f>
        <v>251.29999999998836</v>
      </c>
      <c r="LT23" s="6">
        <f>+每日电表读数!LU23-每日电表读数!LT23</f>
        <v>257.89999999996508</v>
      </c>
      <c r="LU23" s="6">
        <f>+每日电表读数!LV23-每日电表读数!LU23</f>
        <v>252.70000000001164</v>
      </c>
      <c r="LV23" s="6">
        <f>+每日电表读数!LW23-每日电表读数!LV23</f>
        <v>252.5</v>
      </c>
      <c r="LW23" s="6">
        <f>+每日电表读数!LX23-每日电表读数!LW23</f>
        <v>253.20000000001164</v>
      </c>
      <c r="LX23" s="6">
        <f>+每日电表读数!LY23-每日电表读数!LX23</f>
        <v>248.09999999997672</v>
      </c>
      <c r="LY23" s="6">
        <f>+每日电表读数!LZ23-每日电表读数!LY23</f>
        <v>246.10000000003492</v>
      </c>
      <c r="LZ23" s="6">
        <f>+每日电表读数!MA23-每日电表读数!LZ23</f>
        <v>250.09999999997672</v>
      </c>
      <c r="MA23" s="6">
        <f>+每日电表读数!MB23-每日电表读数!MA23</f>
        <v>249.20000000001164</v>
      </c>
      <c r="MB23" s="6">
        <f>+每日电表读数!MC23-每日电表读数!MB23</f>
        <v>248.70000000001164</v>
      </c>
      <c r="MC23" s="6">
        <f>+每日电表读数!MD23-每日电表读数!MC23</f>
        <v>256.79999999998836</v>
      </c>
      <c r="MD23" s="6">
        <f>+每日电表读数!ME23-每日电表读数!MD23</f>
        <v>252.79999999998836</v>
      </c>
      <c r="ME23" s="6">
        <f>+每日电表读数!MF23-每日电表读数!ME23</f>
        <v>247.29999999998836</v>
      </c>
      <c r="MF23" s="6">
        <f>+每日电表读数!MG23-每日电表读数!MF23</f>
        <v>239.10000000003492</v>
      </c>
      <c r="MG23" s="6">
        <f>+每日电表读数!MH23-每日电表读数!MG23</f>
        <v>250.70000000001164</v>
      </c>
      <c r="MH23" s="6">
        <f>+每日电表读数!MI23-每日电表读数!MH23</f>
        <v>243.69999999995343</v>
      </c>
      <c r="MI23" s="6">
        <f>+每日电表读数!MJ23-每日电表读数!MI23</f>
        <v>245.20000000001164</v>
      </c>
      <c r="MJ23" s="6">
        <f>+每日电表读数!MK23-每日电表读数!MJ23</f>
        <v>257.20000000001164</v>
      </c>
      <c r="MK23" s="6">
        <f>+每日电表读数!ML23-每日电表读数!MK23</f>
        <v>236.09999999997672</v>
      </c>
      <c r="ML23" s="6">
        <f>+每日电表读数!MM23-每日电表读数!ML23</f>
        <v>257.80000000004657</v>
      </c>
      <c r="MM23" s="6">
        <f>+每日电表读数!MN23-每日电表读数!MM23</f>
        <v>217.59999999997672</v>
      </c>
      <c r="MN23" s="6">
        <f>+每日电表读数!MO23-每日电表读数!MN23</f>
        <v>247.29999999998836</v>
      </c>
      <c r="MO23" s="6">
        <f>+每日电表读数!MP23-每日电表读数!MO23</f>
        <v>248.90000000002328</v>
      </c>
      <c r="MP23" s="6">
        <f>+每日电表读数!MQ23-每日电表读数!MP23</f>
        <v>250.79999999998836</v>
      </c>
      <c r="MQ23" s="6">
        <f>+每日电表读数!MR23-每日电表读数!MQ23</f>
        <v>245.20000000001164</v>
      </c>
      <c r="MR23" s="6">
        <f>+每日电表读数!MS23-每日电表读数!MR23</f>
        <v>237.20000000001164</v>
      </c>
      <c r="MS23" s="6">
        <f>+每日电表读数!MT23-每日电表读数!MS23</f>
        <v>224.59999999997672</v>
      </c>
      <c r="MT23" s="6">
        <f>+每日电表读数!MU23-每日电表读数!MT23</f>
        <v>101.90000000002328</v>
      </c>
      <c r="MU23" s="6">
        <f>+每日电表读数!MV23-每日电表读数!MU23</f>
        <v>240.5</v>
      </c>
      <c r="MV23" s="6">
        <f>+每日电表读数!MW23-每日电表读数!MV23</f>
        <v>235.79999999998836</v>
      </c>
      <c r="MW23" s="6">
        <f>+每日电表读数!MX23-每日电表读数!MW23</f>
        <v>246.70000000001164</v>
      </c>
      <c r="MX23" s="6">
        <f>+每日电表读数!MY23-每日电表读数!MX23</f>
        <v>241.89999999996508</v>
      </c>
      <c r="MY23" s="6">
        <f>+每日电表读数!MZ23-每日电表读数!MY23</f>
        <v>229.60000000003492</v>
      </c>
      <c r="MZ23" s="6">
        <f>+每日电表读数!NA23-每日电表读数!MZ23</f>
        <v>212.79999999998836</v>
      </c>
      <c r="NA23" s="6">
        <f>+每日电表读数!NB23-每日电表读数!NA23</f>
        <v>182.89999999996508</v>
      </c>
      <c r="NB23" s="6">
        <f>+每日电表读数!NC23-每日电表读数!NB23</f>
        <v>230.30000000004657</v>
      </c>
      <c r="NC23" s="6">
        <f>+每日电表读数!ND23-每日电表读数!NC23</f>
        <v>218.59999999997672</v>
      </c>
      <c r="ND23" s="6">
        <f>+每日电表读数!NE23-每日电表读数!ND23</f>
        <v>199.70000000001164</v>
      </c>
      <c r="NE23" s="6">
        <f>+每日电表读数!NF23-每日电表读数!NE23</f>
        <v>144.39999999996508</v>
      </c>
      <c r="NF23" s="6">
        <f>+每日电表读数!NG23-每日电表读数!NF23</f>
        <v>241.60000000003492</v>
      </c>
      <c r="NG23" s="6">
        <f>+每日电表读数!NH23-每日电表读数!NG23</f>
        <v>251</v>
      </c>
      <c r="NH23" s="6">
        <f>+每日电表读数!NI23-每日电表读数!NH23</f>
        <v>194.39999999996508</v>
      </c>
      <c r="NI23" s="6">
        <f>+每日电表读数!NJ23-每日电表读数!NI23</f>
        <v>245.80000000004657</v>
      </c>
      <c r="NJ23" s="6">
        <f>+每日电表读数!NK23-每日电表读数!NJ23</f>
        <v>244.19999999995343</v>
      </c>
      <c r="NK23" s="6">
        <f>+每日电表读数!NL23-每日电表读数!NK23</f>
        <v>234.5</v>
      </c>
      <c r="NL23" s="6">
        <f>+每日电表读数!NM23-每日电表读数!NL23</f>
        <v>241.90000000002328</v>
      </c>
      <c r="NM23" s="6">
        <f>+每日电表读数!NN23-每日电表读数!NM23</f>
        <v>231</v>
      </c>
      <c r="NN23" s="6">
        <f>+每日电表读数!NO23-每日电表读数!NN23</f>
        <v>142.40000000002328</v>
      </c>
      <c r="NO23" s="6">
        <f>+每日电表读数!NP23-每日电表读数!NO23</f>
        <v>87.5</v>
      </c>
      <c r="NP23" s="6">
        <f>+每日电表读数!NQ23-每日电表读数!NP23</f>
        <v>236.29999999998836</v>
      </c>
      <c r="NQ23" s="6">
        <f>+每日电表读数!NR23-每日电表读数!NQ23</f>
        <v>226.89999999996508</v>
      </c>
      <c r="NR23" s="6">
        <f>+每日电表读数!NS23-每日电表读数!NR23</f>
        <v>236.60000000003492</v>
      </c>
      <c r="NS23" s="6">
        <f>+每日电表读数!NT23-每日电表读数!NS23</f>
        <v>236.70000000001164</v>
      </c>
      <c r="NT23" s="6">
        <f>+每日电表读数!NU23-每日电表读数!NT23</f>
        <v>237.39999999996508</v>
      </c>
      <c r="NU23" s="6">
        <f>+每日电表读数!NV23-每日电表读数!NU23</f>
        <v>239</v>
      </c>
      <c r="NV23" s="6">
        <f>+每日电表读数!NW23-每日电表读数!NV23</f>
        <v>31.700000000011642</v>
      </c>
      <c r="NW23" s="6">
        <f>+每日电表读数!NX23-每日电表读数!NW23</f>
        <v>245.79999999998836</v>
      </c>
      <c r="NX23" s="6">
        <f>+每日电表读数!NY23-每日电表读数!NX23</f>
        <v>247.29999999998836</v>
      </c>
      <c r="NY23" s="6">
        <f>+每日电表读数!NZ23-每日电表读数!NY23</f>
        <v>242.80000000004657</v>
      </c>
      <c r="NZ23" s="6">
        <f>+每日电表读数!OA23-每日电表读数!NZ23</f>
        <v>242.79999999998836</v>
      </c>
      <c r="OA23" s="6">
        <f>+每日电表读数!OB23-每日电表读数!OA23</f>
        <v>247.59999999997672</v>
      </c>
      <c r="OB23" s="6">
        <f>+每日电表读数!OC23-每日电表读数!OB23</f>
        <v>229.10000000003492</v>
      </c>
      <c r="OC23" s="6">
        <f>+每日电表读数!OD23-每日电表读数!OC23</f>
        <v>192.39999999996508</v>
      </c>
      <c r="OD23" s="6">
        <f>+每日电表读数!OE23-每日电表读数!OD23</f>
        <v>250.90000000002328</v>
      </c>
      <c r="OE23" s="6">
        <f>+每日电表读数!OF23-每日电表读数!OE23</f>
        <v>245.09999999997672</v>
      </c>
      <c r="OF23" s="6">
        <f>+每日电表读数!OG23-每日电表读数!OF23</f>
        <v>243.70000000001164</v>
      </c>
      <c r="OG23" s="6">
        <f>+每日电表读数!OH23-每日电表读数!OG23</f>
        <v>249.20000000001164</v>
      </c>
      <c r="OH23" s="6">
        <f>+每日电表读数!OI23-每日电表读数!OH23</f>
        <v>246.09999999997672</v>
      </c>
      <c r="OI23" s="6">
        <f>+每日电表读数!OJ23-每日电表读数!OI23</f>
        <v>248.20000000001164</v>
      </c>
      <c r="OJ23" s="6">
        <f>+每日电表读数!OK23-每日电表读数!OJ23</f>
        <v>69.200000000011642</v>
      </c>
      <c r="OK23" s="6">
        <f>+每日电表读数!OL23-每日电表读数!OK23</f>
        <v>254.20000000001164</v>
      </c>
      <c r="OL23" s="6">
        <f>+每日电表读数!OM23-每日电表读数!OL23</f>
        <v>247.5</v>
      </c>
      <c r="OM23" s="6">
        <f>+每日电表读数!ON23-每日电表读数!OM23</f>
        <v>244.79999999998836</v>
      </c>
      <c r="ON23" s="6">
        <f>+每日电表读数!OO23-每日电表读数!ON23</f>
        <v>248.59999999997672</v>
      </c>
      <c r="OO23" s="6">
        <f>+每日电表读数!OP23-每日电表读数!OO23</f>
        <v>245.90000000002328</v>
      </c>
      <c r="OP23" s="6">
        <f>+每日电表读数!OQ23-每日电表读数!OP23</f>
        <v>125.89999999996508</v>
      </c>
      <c r="OQ23" s="6">
        <f>+每日电表读数!OR23-每日电表读数!OQ23</f>
        <v>109.10000000003492</v>
      </c>
      <c r="OR23" s="6">
        <f>+每日电表读数!OS23-每日电表读数!OR23</f>
        <v>252.39999999996508</v>
      </c>
      <c r="OS23" s="6">
        <f>+每日电表读数!OT23-每日电表读数!OS23</f>
        <v>252.90000000002328</v>
      </c>
      <c r="OT23" s="6">
        <f>+每日电表读数!OU23-每日电表读数!OT23</f>
        <v>250</v>
      </c>
      <c r="OU23" s="6">
        <f>+每日电表读数!OV23-每日电表读数!OU23</f>
        <v>246.40000000002328</v>
      </c>
      <c r="OV23" s="6">
        <f>+每日电表读数!OW23-每日电表读数!OV23</f>
        <v>243.29999999998836</v>
      </c>
      <c r="OW23" s="6">
        <f>+每日电表读数!OX23-每日电表读数!OW23</f>
        <v>130.09999999997672</v>
      </c>
      <c r="OX23" s="6">
        <f>+每日电表读数!OY23-每日电表读数!OX23</f>
        <v>1.2999999999883585</v>
      </c>
      <c r="OY23" s="6">
        <f>+每日电表读数!OZ23-每日电表读数!OY23</f>
        <v>1.5</v>
      </c>
      <c r="OZ23" s="6">
        <f>+每日电表读数!PA23-每日电表读数!OZ23</f>
        <v>1.3000000000465661</v>
      </c>
      <c r="PA23" s="6">
        <f>+每日电表读数!PB23-每日电表读数!PA23</f>
        <v>1.5999999999767169</v>
      </c>
      <c r="PB23" s="6">
        <f>+每日电表读数!PC23-每日电表读数!PB23</f>
        <v>1.5</v>
      </c>
      <c r="PC23" s="6">
        <f>+每日电表读数!PD23-每日电表读数!PC23</f>
        <v>1.2999999999883585</v>
      </c>
      <c r="PD23" s="6">
        <f>+每日电表读数!PE23-每日电表读数!PD23</f>
        <v>1.5</v>
      </c>
      <c r="PE23" s="6">
        <f>+每日电表读数!PF23-每日电表读数!PE23</f>
        <v>44.5</v>
      </c>
      <c r="PF23" s="6">
        <f>+每日电表读数!PG23-每日电表读数!PF23</f>
        <v>251.29999999998836</v>
      </c>
      <c r="PG23" s="6">
        <f>+每日电表读数!PH23-每日电表读数!PG23</f>
        <v>253.30000000004657</v>
      </c>
      <c r="PH23" s="6">
        <f>+每日电表读数!PI23-每日电表读数!PH23</f>
        <v>248.5</v>
      </c>
      <c r="PI23" s="6">
        <f>+每日电表读数!PJ23-每日电表读数!PI23</f>
        <v>243.19999999995343</v>
      </c>
      <c r="PJ23" s="6">
        <f>+每日电表读数!PK23-每日电表读数!PJ23</f>
        <v>240.60000000003492</v>
      </c>
      <c r="PK23" s="6">
        <f>+每日电表读数!PL23-每日电表读数!PK23</f>
        <v>220.59999999997672</v>
      </c>
      <c r="PL23" s="6">
        <f>+每日电表读数!PM23-每日电表读数!PL23</f>
        <v>54.700000000011642</v>
      </c>
      <c r="PM23" s="6">
        <f>+每日电表读数!PN23-每日电表读数!PM23</f>
        <v>247.29999999998836</v>
      </c>
      <c r="PN23" s="6">
        <f>+每日电表读数!PO23-每日电表读数!PN23</f>
        <v>247.40000000002328</v>
      </c>
      <c r="PO23" s="6">
        <f>+每日电表读数!PP23-每日电表读数!PO23</f>
        <v>247.79999999998836</v>
      </c>
      <c r="PP23" s="6">
        <f>+每日电表读数!PQ23-每日电表读数!PP23</f>
        <v>245</v>
      </c>
      <c r="PQ23" s="6">
        <f>+每日电表读数!PR23-每日电表读数!PQ23</f>
        <v>237.70000000001164</v>
      </c>
      <c r="PR23" s="6">
        <f>+每日电表读数!PS23-每日电表读数!PR23</f>
        <v>211.89999999996508</v>
      </c>
      <c r="PS23" s="6">
        <f>+每日电表读数!PT23-每日电表读数!PS23</f>
        <v>156.60000000003492</v>
      </c>
      <c r="PT23" s="6">
        <f>+每日电表读数!PU23-每日电表读数!PT23</f>
        <v>244.5</v>
      </c>
      <c r="PU23" s="6">
        <f>+每日电表读数!PV23-每日电表读数!PU23</f>
        <v>247.39999999996508</v>
      </c>
      <c r="PV23" s="6">
        <f>+每日电表读数!PW23-每日电表读数!PV23</f>
        <v>241.5</v>
      </c>
      <c r="PW23" s="6">
        <f>+每日电表读数!PX23-每日电表读数!PW23</f>
        <v>241.90000000002328</v>
      </c>
      <c r="PX23" s="6">
        <f>+每日电表读数!PY23-每日电表读数!PX23</f>
        <v>246.40000000002328</v>
      </c>
      <c r="PY23" s="6">
        <f>+每日电表读数!PZ23-每日电表读数!PY23</f>
        <v>244</v>
      </c>
      <c r="PZ23" s="6">
        <f>+每日电表读数!QA23-每日电表读数!PZ23</f>
        <v>43.699999999953434</v>
      </c>
      <c r="QA23" s="6">
        <f>+每日电表读数!QB23-每日电表读数!QA23</f>
        <v>230</v>
      </c>
      <c r="QB23" s="6">
        <f>+每日电表读数!QC23-每日电表读数!QB23</f>
        <v>239.40000000002328</v>
      </c>
      <c r="QC23" s="6">
        <f>+每日电表读数!QD23-每日电表读数!QC23</f>
        <v>216.70000000001164</v>
      </c>
      <c r="QD23" s="6">
        <f>+每日电表读数!QE23-每日电表读数!QD23</f>
        <v>223.79999999998836</v>
      </c>
      <c r="QE23" s="6">
        <f>+每日电表读数!QF23-每日电表读数!QE23</f>
        <v>234</v>
      </c>
      <c r="QF23" s="6">
        <f>+每日电表读数!QG23-每日电表读数!QF23</f>
        <v>191.20000000001164</v>
      </c>
      <c r="QG23" s="6">
        <f>+每日电表读数!QH23-每日电表读数!QG23</f>
        <v>48.799999999988358</v>
      </c>
      <c r="QH23" s="6">
        <f>+每日电表读数!QI23-每日电表读数!QH23</f>
        <v>234.90000000002328</v>
      </c>
      <c r="QI23" s="6">
        <f>+每日电表读数!QJ23-每日电表读数!QI23</f>
        <v>228.09999999997672</v>
      </c>
      <c r="QJ23" s="6">
        <f>+每日电表读数!QK23-每日电表读数!QJ23</f>
        <v>218.20000000001164</v>
      </c>
      <c r="QK23" s="6">
        <f>+每日电表读数!QL23-每日电表读数!QK23</f>
        <v>225.29999999998836</v>
      </c>
      <c r="QL23" s="6">
        <f>+每日电表读数!QM23-每日电表读数!QL23</f>
        <v>221.70000000001164</v>
      </c>
      <c r="QM23" s="6">
        <f>+每日电表读数!QN23-每日电表读数!QM23</f>
        <v>210.39999999996508</v>
      </c>
      <c r="QN23" s="6">
        <f>+每日电表读数!QO23-每日电表读数!QN23</f>
        <v>39.5</v>
      </c>
      <c r="QO23" s="6">
        <f>+每日电表读数!QP23-每日电表读数!QO23</f>
        <v>221</v>
      </c>
      <c r="QP23" s="6">
        <f>+每日电表读数!QQ23-每日电表读数!QP23</f>
        <v>215.30000000004657</v>
      </c>
      <c r="QQ23" s="6">
        <f>+每日电表读数!QR23-每日电表读数!QQ23</f>
        <v>209.59999999997672</v>
      </c>
      <c r="QR23" s="6">
        <f>+每日电表读数!QS23-每日电表读数!QR23</f>
        <v>211</v>
      </c>
      <c r="QS23" s="6">
        <f>+每日电表读数!QT23-每日电表读数!QS23</f>
        <v>204.40000000002328</v>
      </c>
      <c r="QT23" s="6">
        <f>+每日电表读数!QU23-每日电表读数!QT23</f>
        <v>159.19999999995343</v>
      </c>
      <c r="QU23" s="6">
        <f>+每日电表读数!QV23-每日电表读数!QU23</f>
        <v>165</v>
      </c>
      <c r="QV23" s="6">
        <f>+每日电表读数!QW23-每日电表读数!QV23</f>
        <v>218.90000000002328</v>
      </c>
      <c r="QW23" s="6">
        <f>+每日电表读数!QX23-每日电表读数!QW23</f>
        <v>219.20000000001164</v>
      </c>
      <c r="QX23" s="6">
        <f>+每日电表读数!QY23-每日电表读数!QX23</f>
        <v>214.09999999997672</v>
      </c>
      <c r="QY23" s="6">
        <f>+每日电表读数!QZ23-每日电表读数!QY23</f>
        <v>202.79999999998836</v>
      </c>
      <c r="QZ23" s="6">
        <f>+每日电表读数!RA23-每日电表读数!QZ23</f>
        <v>211.30000000004657</v>
      </c>
      <c r="RA23" s="6">
        <f>+每日电表读数!RB23-每日电表读数!RA23</f>
        <v>188.69999999995343</v>
      </c>
      <c r="RB23" s="6">
        <f>+每日电表读数!RC23-每日电表读数!RB23</f>
        <v>87</v>
      </c>
      <c r="RC23" s="6">
        <f>+每日电表读数!RD23-每日电表读数!RC23</f>
        <v>226.70000000001164</v>
      </c>
      <c r="RD23" s="6">
        <f>+每日电表读数!RE23-每日电表读数!RD23</f>
        <v>213.79999999998836</v>
      </c>
      <c r="RE23" s="6">
        <f>+每日电表读数!RF23-每日电表读数!RE23</f>
        <v>214.5</v>
      </c>
      <c r="RF23" s="6">
        <f>+每日电表读数!RG23-每日电表读数!RF23</f>
        <v>218.60000000003492</v>
      </c>
      <c r="RG23" s="6">
        <f>+每日电表读数!RH23-每日电表读数!RG23</f>
        <v>211.5</v>
      </c>
      <c r="RH23" s="6">
        <f>+每日电表读数!RI23-每日电表读数!RH23</f>
        <v>174.29999999998836</v>
      </c>
      <c r="RI23" s="6">
        <f>+每日电表读数!RJ23-每日电表读数!RI23</f>
        <v>163.29999999998836</v>
      </c>
      <c r="RJ23" s="6">
        <f>+每日电表读数!RK23-每日电表读数!RJ23</f>
        <v>217.5</v>
      </c>
      <c r="RK23" s="6">
        <f>+每日电表读数!RL23-每日电表读数!RK23</f>
        <v>218.29999999998836</v>
      </c>
      <c r="RL23" s="6">
        <f>+每日电表读数!RM23-每日电表读数!RL23</f>
        <v>228.5</v>
      </c>
      <c r="RM23" s="6">
        <f>+每日电表读数!RN23-每日电表读数!RM23</f>
        <v>220.60000000003492</v>
      </c>
      <c r="RN23" s="6">
        <f>+每日电表读数!RO23-每日电表读数!RN23</f>
        <v>231.29999999998836</v>
      </c>
      <c r="RO23" s="6">
        <f>+每日电表读数!RP23-每日电表读数!RO23</f>
        <v>223.79999999998836</v>
      </c>
      <c r="RP23" s="6">
        <f>+每日电表读数!RQ23-每日电表读数!RP23</f>
        <v>167.90000000002328</v>
      </c>
      <c r="RQ23" s="6">
        <f>+每日电表读数!RR23-每日电表读数!RQ23</f>
        <v>220.59999999997672</v>
      </c>
      <c r="RR23" s="6">
        <f>+每日电表读数!RS23-每日电表读数!RR23</f>
        <v>226.70000000001164</v>
      </c>
      <c r="RS23" s="6">
        <f>+每日电表读数!RT23-每日电表读数!RS23</f>
        <v>203.20000000001164</v>
      </c>
      <c r="RT23" s="6">
        <f>+每日电表读数!RU23-每日电表读数!RT23</f>
        <v>14.099999999976717</v>
      </c>
      <c r="RU23" s="6">
        <f>+每日电表读数!RV23-每日电表读数!RU23</f>
        <v>15.600000000034925</v>
      </c>
      <c r="RV23" s="6">
        <f>+每日电表读数!RW23-每日电表读数!RV23</f>
        <v>120.29999999998836</v>
      </c>
      <c r="RW23" s="6">
        <f>+每日电表读数!RX23-每日电表读数!RW23</f>
        <v>126.89999999996508</v>
      </c>
      <c r="RX23" s="6">
        <f>+每日电表读数!RY23-每日电表读数!RX23</f>
        <v>226.40000000002328</v>
      </c>
      <c r="RY23" s="6">
        <f>+每日电表读数!RZ23-每日电表读数!RY23</f>
        <v>228.59999999997672</v>
      </c>
      <c r="RZ23" s="6">
        <f>+每日电表读数!SA23-每日电表读数!RZ23</f>
        <v>218.30000000004657</v>
      </c>
      <c r="SA23" s="6">
        <f>+每日电表读数!SB23-每日电表读数!SA23</f>
        <v>230.29999999998836</v>
      </c>
      <c r="SB23" s="6">
        <f>+每日电表读数!SC23-每日电表读数!SB23</f>
        <v>230.59999999997672</v>
      </c>
      <c r="SC23" s="6">
        <f>+每日电表读数!SD23-每日电表读数!SC23</f>
        <v>224.60000000003492</v>
      </c>
      <c r="SD23" s="6">
        <f>+每日电表读数!SE23-每日电表读数!SD23</f>
        <v>247.29999999998836</v>
      </c>
      <c r="SE23" s="6">
        <f>+每日电表读数!SF23-每日电表读数!SE23</f>
        <v>221.09999999997672</v>
      </c>
      <c r="SF23" s="6">
        <f>+每日电表读数!SG23-每日电表读数!SF23</f>
        <v>224.29999999998836</v>
      </c>
      <c r="SG23" s="6">
        <f>+每日电表读数!SH23-每日电表读数!SG23</f>
        <v>231.90000000002328</v>
      </c>
      <c r="SH23" s="6">
        <f>+每日电表读数!SI23-每日电表读数!SH23</f>
        <v>221.40000000002328</v>
      </c>
      <c r="SI23" s="6">
        <f>+每日电表读数!SJ23-每日电表读数!SI23</f>
        <v>219</v>
      </c>
      <c r="SJ23" s="6">
        <f>+每日电表读数!SK23-每日电表读数!SJ23</f>
        <v>162.29999999998836</v>
      </c>
      <c r="SK23" s="6">
        <f>+每日电表读数!SL23-每日电表读数!SK23</f>
        <v>88.399999999965075</v>
      </c>
      <c r="SL23" s="6">
        <f>+每日电表读数!SM23-每日电表读数!SL23</f>
        <v>222.20000000001164</v>
      </c>
      <c r="SM23" s="6">
        <f>+每日电表读数!SN23-每日电表读数!SM23</f>
        <v>217.5</v>
      </c>
      <c r="SN23" s="6">
        <f>+每日电表读数!SO23-每日电表读数!SN23</f>
        <v>217.90000000002328</v>
      </c>
      <c r="SO23" s="6">
        <f>+每日电表读数!SP23-每日电表读数!SO23</f>
        <v>217.09999999997672</v>
      </c>
      <c r="SP23" s="6">
        <f>+每日电表读数!SQ23-每日电表读数!SP23</f>
        <v>220.20000000001164</v>
      </c>
      <c r="SQ23" s="6">
        <f>+每日电表读数!SR23-每日电表读数!SQ23</f>
        <v>217.09999999997672</v>
      </c>
      <c r="SR23" s="6">
        <f>+每日电表读数!SS23-每日电表读数!SR23</f>
        <v>129.20000000001164</v>
      </c>
      <c r="SS23" s="6">
        <f>+每日电表读数!ST23-每日电表读数!SS23</f>
        <v>228</v>
      </c>
      <c r="ST23" s="6">
        <f>+每日电表读数!SU23-每日电表读数!ST23</f>
        <v>227.20000000001164</v>
      </c>
      <c r="SU23" s="6">
        <f>+每日电表读数!SV23-每日电表读数!SU23</f>
        <v>227.40000000002328</v>
      </c>
      <c r="SV23" s="6">
        <f>+每日电表读数!SW23-每日电表读数!SV23</f>
        <v>225.69999999995343</v>
      </c>
      <c r="SW23" s="6">
        <f>+每日电表读数!SX23-每日电表读数!SW23</f>
        <v>229.20000000001164</v>
      </c>
      <c r="SX23" s="6">
        <f>+每日电表读数!SY23-每日电表读数!SX23</f>
        <v>214.79999999998836</v>
      </c>
      <c r="SY23" s="6">
        <f>+每日电表读数!SZ23-每日电表读数!SY23</f>
        <v>74.300000000046566</v>
      </c>
      <c r="SZ23" s="6">
        <f>+每日电表读数!TA23-每日电表读数!SZ23</f>
        <v>214.29999999998836</v>
      </c>
      <c r="TA23" s="6">
        <f>+每日电表读数!TB23-每日电表读数!TA23</f>
        <v>220</v>
      </c>
      <c r="TB23" s="6">
        <f>+每日电表读数!TC23-每日电表读数!TB23</f>
        <v>218.5</v>
      </c>
      <c r="TC23" s="6">
        <f>+每日电表读数!TD23-每日电表读数!TC23</f>
        <v>227.20000000001164</v>
      </c>
      <c r="TD23" s="6">
        <f>+每日电表读数!TE23-每日电表读数!TD23</f>
        <v>239.59999999997672</v>
      </c>
      <c r="TE23" s="6">
        <f>+每日电表读数!TF23-每日电表读数!TE23</f>
        <v>217.09999999997672</v>
      </c>
      <c r="TF23" s="6">
        <f>+每日电表读数!TG23-每日电表读数!TF23</f>
        <v>126.90000000002328</v>
      </c>
      <c r="TG23" s="6">
        <f>+每日电表读数!TH23-每日电表读数!TG23</f>
        <v>245.90000000002328</v>
      </c>
      <c r="TH23" s="6">
        <f>+每日电表读数!TI23-每日电表读数!TH23</f>
        <v>242.69999999995343</v>
      </c>
      <c r="TI23" s="6">
        <f>+每日电表读数!TJ23-每日电表读数!TI23</f>
        <v>241.10000000003492</v>
      </c>
      <c r="TJ23" s="6">
        <f>+每日电表读数!TK23-每日电表读数!TJ23</f>
        <v>235.20000000001164</v>
      </c>
      <c r="TK23" s="6">
        <f>+每日电表读数!TL23-每日电表读数!TK23</f>
        <v>245.5</v>
      </c>
      <c r="TL23" s="6">
        <f>+每日电表读数!TM23-每日电表读数!TL23</f>
        <v>240.29999999998836</v>
      </c>
      <c r="TM23" s="6">
        <f>+每日电表读数!TN23-每日电表读数!TM23</f>
        <v>217.39999999996508</v>
      </c>
      <c r="TN23" s="6">
        <f>+每日电表读数!TO23-每日电表读数!TN23</f>
        <v>242.80000000004657</v>
      </c>
    </row>
    <row r="24" spans="1:534" ht="25" customHeight="1">
      <c r="A24" s="414"/>
      <c r="B24" s="6"/>
      <c r="C24" s="6" t="s">
        <v>248</v>
      </c>
      <c r="D24" s="6">
        <f>+每日电表读数!E24-每日电表读数!D24</f>
        <v>26</v>
      </c>
      <c r="E24" s="6">
        <f>+每日电表读数!F24-每日电表读数!E24</f>
        <v>109.79999999998836</v>
      </c>
      <c r="F24" s="6">
        <f>+每日电表读数!G24-每日电表读数!F24</f>
        <v>110.5</v>
      </c>
      <c r="G24" s="6">
        <f>+每日电表读数!H24-每日电表读数!G24</f>
        <v>95.399999999994179</v>
      </c>
      <c r="H24" s="6">
        <f>+每日电表读数!I24-每日电表读数!H24</f>
        <v>28.700000000011642</v>
      </c>
      <c r="I24" s="6">
        <f>+每日电表读数!J24-每日电表读数!I24</f>
        <v>98.199999999982538</v>
      </c>
      <c r="J24" s="6">
        <f>+每日电表读数!K24-每日电表读数!J24</f>
        <v>102.30000000001746</v>
      </c>
      <c r="K24" s="6">
        <f>+每日电表读数!L24-每日电表读数!K24</f>
        <v>110.69999999998254</v>
      </c>
      <c r="L24" s="6">
        <f>+每日电表读数!M24-每日电表读数!L24</f>
        <v>104.80000000001746</v>
      </c>
      <c r="M24" s="6">
        <f>+每日电表读数!N24-每日电表读数!M24</f>
        <v>93.600000000005821</v>
      </c>
      <c r="N24" s="6">
        <f>+每日电表读数!O24-每日电表读数!N24</f>
        <v>96.5</v>
      </c>
      <c r="O24" s="6">
        <f>+每日电表读数!P24-每日电表读数!O24</f>
        <v>23.299999999988358</v>
      </c>
      <c r="P24" s="6">
        <f>+每日电表读数!Q24-每日电表读数!P24</f>
        <v>115.39999999999418</v>
      </c>
      <c r="Q24" s="6">
        <f>+每日电表读数!R24-每日电表读数!Q24</f>
        <v>109</v>
      </c>
      <c r="R24" s="6">
        <f>+每日电表读数!S24-每日电表读数!R24</f>
        <v>110.60000000000582</v>
      </c>
      <c r="S24" s="6">
        <f>+每日电表读数!T24-每日电表读数!S24</f>
        <v>111.10000000000582</v>
      </c>
      <c r="T24" s="6">
        <f>+每日电表读数!U24-每日电表读数!T24</f>
        <v>78.5</v>
      </c>
      <c r="U24" s="6">
        <f>+每日电表读数!V24-每日电表读数!U24</f>
        <v>75.199999999982538</v>
      </c>
      <c r="V24" s="6">
        <f>+每日电表读数!W24-每日电表读数!V24</f>
        <v>41.700000000011642</v>
      </c>
      <c r="W24" s="6">
        <f>+每日电表读数!X24-每日电表读数!W24</f>
        <v>97.399999999994179</v>
      </c>
      <c r="X24" s="6">
        <f>+每日电表读数!Y24-每日电表读数!X24</f>
        <v>89.899999999994179</v>
      </c>
      <c r="Y24" s="6">
        <f>+每日电表读数!Z24-每日电表读数!Y24</f>
        <v>96</v>
      </c>
      <c r="Z24" s="6">
        <f>+每日电表读数!AA24-每日电表读数!Z24</f>
        <v>105</v>
      </c>
      <c r="AA24" s="6">
        <f>+每日电表读数!AB24-每日电表读数!AA24</f>
        <v>93</v>
      </c>
      <c r="AB24" s="6">
        <f>+每日电表读数!AC24-每日电表读数!AB24</f>
        <v>95.200000000011642</v>
      </c>
      <c r="AC24" s="6">
        <f>+每日电表读数!AD24-每日电表读数!AC24</f>
        <v>36.299999999988358</v>
      </c>
      <c r="AD24" s="6">
        <f>+每日电表读数!AE24-每日电表读数!AD24</f>
        <v>15.200000000011642</v>
      </c>
      <c r="AE24" s="6">
        <f>+每日电表读数!AF24-每日电表读数!AE24</f>
        <v>6</v>
      </c>
      <c r="AF24" s="6">
        <f>+每日电表读数!AG24-每日电表读数!AF24</f>
        <v>6.2000000000116415</v>
      </c>
      <c r="AG24" s="6">
        <f>+每日电表读数!AH24-每日电表读数!AG24</f>
        <v>6.0999999999767169</v>
      </c>
      <c r="AH24" s="6">
        <f>+每日电表读数!AI24-每日电表读数!AH24</f>
        <v>6.1000000000058208</v>
      </c>
      <c r="AI24" s="6">
        <f>+每日电表读数!AJ24-每日电表读数!AI24</f>
        <v>6.2000000000116415</v>
      </c>
      <c r="AJ24" s="6">
        <f>+每日电表读数!AK24-每日电表读数!AJ24</f>
        <v>46</v>
      </c>
      <c r="AK24" s="6">
        <f>+每日电表读数!AL24-每日电表读数!AK24</f>
        <v>108.39999999999418</v>
      </c>
      <c r="AL24" s="6">
        <f>+每日电表读数!AM24-每日电表读数!AL24</f>
        <v>108</v>
      </c>
      <c r="AM24" s="6">
        <f>+每日电表读数!AN24-每日电表读数!AM24</f>
        <v>114.89999999999418</v>
      </c>
      <c r="AN24" s="6">
        <f>+每日电表读数!AO24-每日电表读数!AN24</f>
        <v>123.20000000001164</v>
      </c>
      <c r="AO24" s="6">
        <f>+每日电表读数!AP24-每日电表读数!AO24</f>
        <v>107.89999999999418</v>
      </c>
      <c r="AP24" s="6">
        <f>+每日电表读数!AQ24-每日电表读数!AP24</f>
        <v>116.70000000001164</v>
      </c>
      <c r="AQ24" s="6">
        <f>+每日电表读数!AR24-每日电表读数!AQ24</f>
        <v>113.59999999997672</v>
      </c>
      <c r="AR24" s="6">
        <f>+每日电表读数!AS24-每日电表读数!AR24</f>
        <v>142.20000000001164</v>
      </c>
      <c r="AS24" s="6">
        <f>+每日电表读数!AT24-每日电表读数!AS24</f>
        <v>144.79999999998836</v>
      </c>
      <c r="AT24" s="6">
        <f>+每日电表读数!AU24-每日电表读数!AT24</f>
        <v>139.60000000000582</v>
      </c>
      <c r="AU24" s="6">
        <f>+每日电表读数!AV24-每日电表读数!AU24</f>
        <v>142.80000000001746</v>
      </c>
      <c r="AV24" s="6">
        <f>+每日电表读数!AW24-每日电表读数!AV24</f>
        <v>123.19999999998254</v>
      </c>
      <c r="AW24" s="6">
        <f>+每日电表读数!AX24-每日电表读数!AW24</f>
        <v>102.30000000001746</v>
      </c>
      <c r="AX24" s="6">
        <f>+每日电表读数!AY24-每日电表读数!AX24</f>
        <v>51.699999999982538</v>
      </c>
      <c r="AY24" s="6">
        <f>+每日电表读数!AZ24-每日电表读数!AY24</f>
        <v>129.5</v>
      </c>
      <c r="AZ24" s="6">
        <f>+每日电表读数!BA24-每日电表读数!AZ24</f>
        <v>139.39999999999418</v>
      </c>
      <c r="BA24" s="6">
        <f>+每日电表读数!BB24-每日电表读数!BA24</f>
        <v>126.40000000002328</v>
      </c>
      <c r="BB24" s="6">
        <f>+每日电表读数!BC24-每日电表读数!BB24</f>
        <v>111.29999999998836</v>
      </c>
      <c r="BC24" s="6">
        <f>+每日电表读数!BD24-每日电表读数!BC24</f>
        <v>117.10000000000582</v>
      </c>
      <c r="BD24" s="6">
        <f>+每日电表读数!BE24-每日电表读数!BD24</f>
        <v>106.39999999999418</v>
      </c>
      <c r="BE24" s="6">
        <f>+每日电表读数!BF24-每日电表读数!BE24</f>
        <v>122.10000000000582</v>
      </c>
      <c r="BF24" s="6">
        <f>+每日电表读数!BG24-每日电表读数!BF24</f>
        <v>121.19999999998254</v>
      </c>
      <c r="BG24" s="6">
        <f>+每日电表读数!BH24-每日电表读数!BG24</f>
        <v>121.70000000001164</v>
      </c>
      <c r="BH24" s="6">
        <f>+每日电表读数!BI24-每日电表读数!BH24</f>
        <v>147.29999999998836</v>
      </c>
      <c r="BI24" s="6">
        <f>+每日电表读数!BJ24-每日电表读数!BI24</f>
        <v>130.10000000000582</v>
      </c>
      <c r="BJ24" s="6">
        <f>+每日电表读数!BK24-每日电表读数!BJ24</f>
        <v>127</v>
      </c>
      <c r="BK24" s="6">
        <f>+每日电表读数!BL24-每日电表读数!BK24</f>
        <v>112.39999999999418</v>
      </c>
      <c r="BL24" s="6">
        <f>+每日电表读数!BM24-每日电表读数!BL24</f>
        <v>77.700000000011642</v>
      </c>
      <c r="BM24" s="6">
        <f>+每日电表读数!BN24-每日电表读数!BM24</f>
        <v>146.60000000000582</v>
      </c>
      <c r="BN24" s="6">
        <f>+每日电表读数!BO24-每日电表读数!BN24</f>
        <v>164.5</v>
      </c>
      <c r="BO24" s="6">
        <f>+每日电表读数!BP24-每日电表读数!BO24</f>
        <v>161.79999999998836</v>
      </c>
      <c r="BP24" s="6">
        <f>+每日电表读数!BQ24-每日电表读数!BP24</f>
        <v>166.10000000000582</v>
      </c>
      <c r="BQ24" s="6">
        <f>+每日电表读数!BR24-每日电表读数!BQ24</f>
        <v>135</v>
      </c>
      <c r="BR24" s="6">
        <f>+每日电表读数!BS24-每日电表读数!BR24</f>
        <v>136.79999999998836</v>
      </c>
      <c r="BS24" s="6">
        <f>+每日电表读数!BT24-每日电表读数!BS24</f>
        <v>69.400000000023283</v>
      </c>
      <c r="BT24" s="6">
        <f>+每日电表读数!BU24-每日电表读数!BT24</f>
        <v>166.19999999998254</v>
      </c>
      <c r="BU24" s="6">
        <f>+每日电表读数!BV24-每日电表读数!BU24</f>
        <v>137.20000000001164</v>
      </c>
      <c r="BV24" s="6">
        <f>+每日电表读数!BW24-每日电表读数!BV24</f>
        <v>153.29999999998836</v>
      </c>
      <c r="BW24" s="6">
        <f>+每日电表读数!BX24-每日电表读数!BW24</f>
        <v>131.80000000001746</v>
      </c>
      <c r="BX24" s="6">
        <f>+每日电表读数!BY24-每日电表读数!BX24</f>
        <v>147.39999999999418</v>
      </c>
      <c r="BY24" s="6">
        <f>+每日电表读数!BZ24-每日电表读数!BY24</f>
        <v>121.79999999998836</v>
      </c>
      <c r="BZ24" s="6">
        <f>+每日电表读数!CA24-每日电表读数!BZ24</f>
        <v>126.60000000000582</v>
      </c>
      <c r="CA24" s="6">
        <f>+每日电表读数!CB24-每日电表读数!CA24</f>
        <v>124.5</v>
      </c>
      <c r="CB24" s="6">
        <f>+每日电表读数!CC24-每日电表读数!CB24</f>
        <v>123.60000000000582</v>
      </c>
      <c r="CC24" s="6">
        <f>+每日电表读数!CD24-每日电表读数!CC24</f>
        <v>152</v>
      </c>
      <c r="CD24" s="6">
        <f>+每日电表读数!CE24-每日电表读数!CD24</f>
        <v>120.60000000000582</v>
      </c>
      <c r="CE24" s="6">
        <f>+每日电表读数!CF24-每日电表读数!CE24</f>
        <v>163.89999999999418</v>
      </c>
      <c r="CF24" s="6">
        <f>+每日电表读数!CG24-每日电表读数!CF24</f>
        <v>119.60000000000582</v>
      </c>
      <c r="CG24" s="6">
        <f>+每日电表读数!CH24-每日电表读数!CG24</f>
        <v>87.399999999994179</v>
      </c>
      <c r="CH24" s="6">
        <f>+每日电表读数!CI24-每日电表读数!CH24</f>
        <v>136.79999999998836</v>
      </c>
      <c r="CI24" s="6">
        <f>+每日电表读数!CJ24-每日电表读数!CI24</f>
        <v>139.20000000001164</v>
      </c>
      <c r="CJ24" s="6">
        <f>+每日电表读数!CK24-每日电表读数!CJ24</f>
        <v>127.39999999999418</v>
      </c>
      <c r="CK24" s="6">
        <f>+每日电表读数!CL24-每日电表读数!CK24</f>
        <v>141.79999999998836</v>
      </c>
      <c r="CL24" s="6">
        <f>+每日电表读数!CM24-每日电表读数!CL24</f>
        <v>130.10000000000582</v>
      </c>
      <c r="CM24" s="6">
        <f>+每日电表读数!CN24-每日电表读数!CM24</f>
        <v>128.10000000000582</v>
      </c>
      <c r="CN24" s="6">
        <f>+每日电表读数!CO24-每日电表读数!CN24</f>
        <v>89.899999999994179</v>
      </c>
      <c r="CO24" s="6">
        <f>+每日电表读数!CP24-每日电表读数!CO24</f>
        <v>126.5</v>
      </c>
      <c r="CP24" s="6">
        <f>+每日电表读数!CQ24-每日电表读数!CP24</f>
        <v>141.70000000001164</v>
      </c>
      <c r="CQ24" s="6">
        <f>+每日电表读数!CR24-每日电表读数!CQ24</f>
        <v>132.19999999998254</v>
      </c>
      <c r="CR24" s="6">
        <f>+每日电表读数!CS24-每日电表读数!CR24</f>
        <v>179.30000000001746</v>
      </c>
      <c r="CS24" s="6">
        <f>+每日电表读数!CT24-每日电表读数!CS24</f>
        <v>125.69999999998254</v>
      </c>
      <c r="CT24" s="6">
        <f>+每日电表读数!CU24-每日电表读数!CT24</f>
        <v>126.20000000001164</v>
      </c>
      <c r="CU24" s="6">
        <f>+每日电表读数!CV24-每日电表读数!CU24</f>
        <v>110.60000000000582</v>
      </c>
      <c r="CV24" s="6">
        <f>+每日电表读数!CW24-每日电表读数!CV24</f>
        <v>130.79999999998836</v>
      </c>
      <c r="CW24" s="6">
        <f>+每日电表读数!CX24-每日电表读数!CW24</f>
        <v>146.20000000001164</v>
      </c>
      <c r="CX24" s="6">
        <f>+每日电表读数!CY24-每日电表读数!CX24</f>
        <v>127.5</v>
      </c>
      <c r="CY24" s="6">
        <f>+每日电表读数!CZ24-每日电表读数!CY24</f>
        <v>135.29999999998836</v>
      </c>
      <c r="CZ24" s="6">
        <f>+每日电表读数!DA24-每日电表读数!CZ24</f>
        <v>150</v>
      </c>
      <c r="DA24" s="6">
        <f>+每日电表读数!DB24-每日电表读数!DA24</f>
        <v>160.39999999999418</v>
      </c>
      <c r="DB24" s="6">
        <f>+每日电表读数!DC24-每日电表读数!DB24</f>
        <v>81.400000000023283</v>
      </c>
      <c r="DC24" s="6">
        <f>+每日电表读数!DD24-每日电表读数!DC24</f>
        <v>162</v>
      </c>
      <c r="DD24" s="6">
        <f>+每日电表读数!DE24-每日电表读数!DD24</f>
        <v>134.79999999998836</v>
      </c>
      <c r="DE24" s="6">
        <f>+每日电表读数!DF24-每日电表读数!DE24</f>
        <v>133</v>
      </c>
      <c r="DF24" s="6">
        <f>+每日电表读数!DG24-每日电表读数!DF24</f>
        <v>120</v>
      </c>
      <c r="DG24" s="6">
        <f>+每日电表读数!DH24-每日电表读数!DG24</f>
        <v>158.20000000001164</v>
      </c>
      <c r="DH24" s="6">
        <f>+每日电表读数!DI24-每日电表读数!DH24</f>
        <v>131.19999999998254</v>
      </c>
      <c r="DI24" s="6">
        <f>+每日电表读数!DJ24-每日电表读数!DI24</f>
        <v>88.100000000005821</v>
      </c>
      <c r="DJ24" s="6">
        <f>+每日电表读数!DK24-每日电表读数!DJ24</f>
        <v>146.20000000001164</v>
      </c>
      <c r="DK24" s="6">
        <f>+每日电表读数!DL24-每日电表读数!DK24</f>
        <v>159.89999999999418</v>
      </c>
      <c r="DL24" s="6">
        <f>+每日电表读数!DM24-每日电表读数!DL24</f>
        <v>146.10000000000582</v>
      </c>
      <c r="DM24" s="6">
        <f>+每日电表读数!DN24-每日电表读数!DM24</f>
        <v>153.39999999999418</v>
      </c>
      <c r="DN24" s="6">
        <f>+每日电表读数!DO24-每日电表读数!DN24</f>
        <v>159</v>
      </c>
      <c r="DO24" s="6">
        <f>+每日电表读数!DP24-每日电表读数!DO24</f>
        <v>137.69999999998254</v>
      </c>
      <c r="DP24" s="6">
        <f>+每日电表读数!DQ24-每日电表读数!DP24</f>
        <v>149.30000000001746</v>
      </c>
      <c r="DQ24" s="6">
        <f>+每日电表读数!DR24-每日电表读数!DQ24</f>
        <v>140</v>
      </c>
      <c r="DR24" s="6">
        <f>+每日电表读数!DS24-每日电表读数!DR24</f>
        <v>141.79999999998836</v>
      </c>
      <c r="DS24" s="6">
        <f>+每日电表读数!DT24-每日电表读数!DS24</f>
        <v>150.89999999999418</v>
      </c>
      <c r="DT24" s="6">
        <f>+每日电表读数!DU24-每日电表读数!DT24</f>
        <v>108.20000000001164</v>
      </c>
      <c r="DU24" s="6">
        <f>+每日电表读数!DV24-每日电表读数!DU24</f>
        <v>153.60000000000582</v>
      </c>
      <c r="DV24" s="6">
        <f>+每日电表读数!DW24-每日电表读数!DV24</f>
        <v>148.19999999998254</v>
      </c>
      <c r="DW24" s="6">
        <f>+每日电表读数!DX24-每日电表读数!DW24</f>
        <v>130.30000000001746</v>
      </c>
      <c r="DX24" s="6">
        <f>+每日电表读数!DY24-每日电表读数!DX24</f>
        <v>154.89999999999418</v>
      </c>
      <c r="DY24" s="6">
        <f>+每日电表读数!DZ24-每日电表读数!DY24</f>
        <v>136.89999999999418</v>
      </c>
      <c r="DZ24" s="6">
        <f>+每日电表读数!EA24-每日电表读数!DZ24</f>
        <v>138.5</v>
      </c>
      <c r="EA24" s="6">
        <f>+每日电表读数!EB24-每日电表读数!EA24</f>
        <v>131.10000000000582</v>
      </c>
      <c r="EB24" s="6">
        <f>+每日电表读数!EC24-每日电表读数!EB24</f>
        <v>152.5</v>
      </c>
      <c r="EC24" s="6">
        <f>+每日电表读数!ED24-每日电表读数!EC24</f>
        <v>155</v>
      </c>
      <c r="ED24" s="6">
        <f>+每日电表读数!EE24-每日电表读数!ED24</f>
        <v>158</v>
      </c>
      <c r="EE24" s="6">
        <f>+每日电表读数!EF24-每日电表读数!EE24</f>
        <v>168.20000000001164</v>
      </c>
      <c r="EF24" s="6">
        <f>+每日电表读数!EG24-每日电表读数!EF24</f>
        <v>155.09999999997672</v>
      </c>
      <c r="EG24" s="6">
        <f>+每日电表读数!EH24-每日电表读数!EG24</f>
        <v>166.60000000000582</v>
      </c>
      <c r="EH24" s="6">
        <f>+每日电表读数!EI24-每日电表读数!EH24</f>
        <v>174</v>
      </c>
      <c r="EI24" s="6">
        <f>+每日电表读数!EJ24-每日电表读数!EI24</f>
        <v>198.10000000000582</v>
      </c>
      <c r="EJ24" s="6">
        <f>+每日电表读数!EK24-每日电表读数!EJ24</f>
        <v>197.39999999999418</v>
      </c>
      <c r="EK24" s="6">
        <f>+每日电表读数!EL24-每日电表读数!EK24</f>
        <v>192</v>
      </c>
      <c r="EL24" s="6">
        <f>+每日电表读数!EM24-每日电表读数!EL24</f>
        <v>192.80000000001746</v>
      </c>
      <c r="EM24" s="6">
        <f>+每日电表读数!EN24-每日电表读数!EM24</f>
        <v>192.59999999997672</v>
      </c>
      <c r="EN24" s="6">
        <f>+每日电表读数!EO24-每日电表读数!EN24</f>
        <v>213</v>
      </c>
      <c r="EO24" s="6">
        <f>+每日电表读数!EP24-每日电表读数!EO24</f>
        <v>212.40000000002328</v>
      </c>
      <c r="EP24" s="6">
        <f>+每日电表读数!EQ24-每日电表读数!EP24</f>
        <v>211.39999999999418</v>
      </c>
      <c r="EQ24" s="6">
        <f>+每日电表读数!ER24-每日电表读数!EQ24</f>
        <v>185.5</v>
      </c>
      <c r="ER24" s="6">
        <f>+每日电表读数!ES24-每日电表读数!ER24</f>
        <v>84.199999999982538</v>
      </c>
      <c r="ES24" s="6">
        <f>+每日电表读数!ET24-每日电表读数!ES24</f>
        <v>203.70000000001164</v>
      </c>
      <c r="ET24" s="6">
        <f>+每日电表读数!EU24-每日电表读数!ET24</f>
        <v>196.10000000000582</v>
      </c>
      <c r="EU24" s="6">
        <f>+每日电表读数!EV24-每日电表读数!EU24</f>
        <v>205.29999999998836</v>
      </c>
      <c r="EV24" s="6">
        <f>+每日电表读数!EW24-每日电表读数!EV24</f>
        <v>208.80000000001746</v>
      </c>
      <c r="EW24" s="6">
        <f>+每日电表读数!EX24-每日电表读数!EW24</f>
        <v>209.69999999998254</v>
      </c>
      <c r="EX24" s="6">
        <f>+每日电表读数!EY24-每日电表读数!EX24</f>
        <v>213.20000000001164</v>
      </c>
      <c r="EY24" s="6">
        <f>+每日电表读数!EZ24-每日电表读数!EY24</f>
        <v>213.19999999998254</v>
      </c>
      <c r="EZ24" s="6">
        <f>+每日电表读数!FA24-每日电表读数!EZ24</f>
        <v>230.90000000002328</v>
      </c>
      <c r="FA24" s="6">
        <f>+每日电表读数!FB24-每日电表读数!FA24</f>
        <v>222.29999999998836</v>
      </c>
      <c r="FB24" s="6">
        <f>+每日电表读数!FC24-每日电表读数!FB24</f>
        <v>229</v>
      </c>
      <c r="FC24" s="6">
        <f>+每日电表读数!FD24-每日电表读数!FC24</f>
        <v>231.79999999998836</v>
      </c>
      <c r="FD24" s="6">
        <f>+每日电表读数!FE24-每日电表读数!FD24</f>
        <v>213.60000000000582</v>
      </c>
      <c r="FE24" s="6">
        <f>+每日电表读数!FF24-每日电表读数!FE24</f>
        <v>226.39999999999418</v>
      </c>
      <c r="FF24" s="6">
        <f>+每日电表读数!FG24-每日电表读数!FF24</f>
        <v>227.90000000002328</v>
      </c>
      <c r="FG24" s="6">
        <f>+每日电表读数!FH24-每日电表读数!FG24</f>
        <v>240.19999999998254</v>
      </c>
      <c r="FH24" s="6">
        <f>+每日电表读数!FI24-每日电表读数!FH24</f>
        <v>221.30000000001746</v>
      </c>
      <c r="FI24" s="6">
        <f>+每日电表读数!FJ24-每日电表读数!FI24</f>
        <v>225</v>
      </c>
      <c r="FJ24" s="6">
        <f>+每日电表读数!FK24-每日电表读数!FJ24</f>
        <v>224.39999999999418</v>
      </c>
      <c r="FK24" s="6">
        <f>+每日电表读数!FL24-每日电表读数!FK24</f>
        <v>218.79999999998836</v>
      </c>
      <c r="FL24" s="6">
        <f>+每日电表读数!FM24-每日电表读数!FL24</f>
        <v>201.60000000000582</v>
      </c>
      <c r="FM24" s="6">
        <f>+每日电表读数!FN24-每日电表读数!FM24</f>
        <v>168.10000000000582</v>
      </c>
      <c r="FN24" s="6">
        <f>+每日电表读数!FO24-每日电表读数!FN24</f>
        <v>216.79999999998836</v>
      </c>
      <c r="FO24" s="6">
        <f>+每日电表读数!FP24-每日电表读数!FO24</f>
        <v>220</v>
      </c>
      <c r="FP24" s="6">
        <f>+每日电表读数!FQ24-每日电表读数!FP24</f>
        <v>213.89999999999418</v>
      </c>
      <c r="FQ24" s="6">
        <f>+每日电表读数!FR24-每日电表读数!FQ24</f>
        <v>230.40000000002328</v>
      </c>
      <c r="FR24" s="6">
        <f>+每日电表读数!FS24-每日电表读数!FR24</f>
        <v>202.89999999999418</v>
      </c>
      <c r="FS24" s="6">
        <f>+每日电表读数!FT24-每日电表读数!FS24</f>
        <v>209.19999999998254</v>
      </c>
      <c r="FT24" s="6">
        <f>+每日电表读数!FU24-每日电表读数!FT24</f>
        <v>153.40000000002328</v>
      </c>
      <c r="FU24" s="6">
        <f>+每日电表读数!FV24-每日电表读数!FU24</f>
        <v>196.59999999997672</v>
      </c>
      <c r="FV24" s="6">
        <f>+每日电表读数!FW24-每日电表读数!FV24</f>
        <v>208.40000000002328</v>
      </c>
      <c r="FW24" s="6">
        <f>+每日电表读数!FX24-每日电表读数!FW24</f>
        <v>162.79999999998836</v>
      </c>
      <c r="FX24" s="6">
        <f>+每日电表读数!FY24-每日电表读数!FX24</f>
        <v>180.39999999999418</v>
      </c>
      <c r="FY24" s="6">
        <f>+每日电表读数!FZ24-每日电表读数!FY24</f>
        <v>175.39999999999418</v>
      </c>
      <c r="FZ24" s="6">
        <f>+每日电表读数!GA24-每日电表读数!FZ24</f>
        <v>185.90000000002328</v>
      </c>
      <c r="GA24" s="6">
        <f>+每日电表读数!GB24-每日电表读数!GA24</f>
        <v>163.29999999998836</v>
      </c>
      <c r="GB24" s="6">
        <f>+每日电表读数!GC24-每日电表读数!GB24</f>
        <v>182</v>
      </c>
      <c r="GC24" s="6">
        <f>+每日电表读数!GD24-每日电表读数!GC24</f>
        <v>185.5</v>
      </c>
      <c r="GD24" s="6">
        <f>+每日电表读数!GE24-每日电表读数!GD24</f>
        <v>185.5</v>
      </c>
      <c r="GE24" s="6">
        <f>+每日电表读数!GF24-每日电表读数!GE24</f>
        <v>220.70000000001164</v>
      </c>
      <c r="GF24" s="6">
        <f>+每日电表读数!GG24-每日电表读数!GF24</f>
        <v>230.09999999997672</v>
      </c>
      <c r="GG24" s="6">
        <f>+每日电表读数!GH24-每日电表读数!GG24</f>
        <v>183.5</v>
      </c>
      <c r="GH24" s="6">
        <f>+每日电表读数!GI24-每日电表读数!GH24</f>
        <v>183.80000000001746</v>
      </c>
      <c r="GI24" s="6">
        <f>+每日电表读数!GJ24-每日电表读数!GI24</f>
        <v>184.19999999998254</v>
      </c>
      <c r="GJ24" s="6">
        <f>+每日电表读数!GK24-每日电表读数!GJ24</f>
        <v>161.40000000002328</v>
      </c>
      <c r="GK24" s="6">
        <f>+每日电表读数!GL24-每日电表读数!GK24</f>
        <v>178</v>
      </c>
      <c r="GL24" s="6">
        <f>+每日电表读数!GM24-每日电表读数!GL24</f>
        <v>177.89999999999418</v>
      </c>
      <c r="GM24" s="6">
        <f>+每日电表读数!GN24-每日电表读数!GM24</f>
        <v>171</v>
      </c>
      <c r="GN24" s="6">
        <f>+每日电表读数!GO24-每日电表读数!GN24</f>
        <v>195.89999999999418</v>
      </c>
      <c r="GO24" s="6">
        <f>+每日电表读数!GP24-每日电表读数!GO24</f>
        <v>161.10000000000582</v>
      </c>
      <c r="GP24" s="6">
        <f>+每日电表读数!GQ24-每日电表读数!GP24</f>
        <v>181.60000000000582</v>
      </c>
      <c r="GQ24" s="6">
        <f>+每日电表读数!GR24-每日电表读数!GQ24</f>
        <v>163.89999999999418</v>
      </c>
      <c r="GR24" s="6">
        <f>+每日电表读数!GS24-每日电表读数!GR24</f>
        <v>190.60000000000582</v>
      </c>
      <c r="GS24" s="6">
        <f>+每日电表读数!GT24-每日电表读数!GS24</f>
        <v>187.69999999998254</v>
      </c>
      <c r="GT24" s="6">
        <f>+每日电表读数!GU24-每日电表读数!GT24</f>
        <v>176.10000000000582</v>
      </c>
      <c r="GU24" s="6">
        <f>+每日电表读数!GV24-每日电表读数!GU24</f>
        <v>173.70000000001164</v>
      </c>
      <c r="GV24" s="6">
        <f>+每日电表读数!GW24-每日电表读数!GV24</f>
        <v>146.69999999998254</v>
      </c>
      <c r="GW24" s="6">
        <f>+每日电表读数!GX24-每日电表读数!GW24</f>
        <v>177.70000000001164</v>
      </c>
      <c r="GX24" s="6">
        <f>+每日电表读数!GY24-每日电表读数!GX24</f>
        <v>70.699999999982538</v>
      </c>
      <c r="GY24" s="6">
        <f>+每日电表读数!GZ24-每日电表读数!GY24</f>
        <v>186.5</v>
      </c>
      <c r="GZ24" s="6">
        <f>+每日电表读数!HA24-每日电表读数!GZ24</f>
        <v>181.60000000000582</v>
      </c>
      <c r="HA24" s="6">
        <f>+每日电表读数!HB24-每日电表读数!HA24</f>
        <v>214.60000000000582</v>
      </c>
      <c r="HB24" s="6">
        <f>+每日电表读数!HC24-每日电表读数!HB24</f>
        <v>163.70000000001164</v>
      </c>
      <c r="HC24" s="6">
        <f>+每日电表读数!HD24-每日电表读数!HC24</f>
        <v>106.09999999997672</v>
      </c>
      <c r="HD24" s="6">
        <f>+每日电表读数!HE24-每日电表读数!HD24</f>
        <v>180</v>
      </c>
      <c r="HE24" s="6">
        <f>+每日电表读数!HF24-每日电表读数!HE24</f>
        <v>179.90000000002328</v>
      </c>
      <c r="HF24" s="6">
        <f>+每日电表读数!HG24-每日电表读数!HF24</f>
        <v>180.09999999997672</v>
      </c>
      <c r="HG24" s="6">
        <f>+每日电表读数!HH24-每日电表读数!HG24</f>
        <v>165.40000000002328</v>
      </c>
      <c r="HH24" s="6">
        <f>+每日电表读数!HI24-每日电表读数!HH24</f>
        <v>171.69999999998254</v>
      </c>
      <c r="HI24" s="6">
        <f>+每日电表读数!HJ24-每日电表读数!HI24</f>
        <v>186</v>
      </c>
      <c r="HJ24" s="6">
        <f>+每日电表读数!HK24-每日电表读数!HJ24</f>
        <v>136.60000000000582</v>
      </c>
      <c r="HK24" s="6">
        <f>+每日电表读数!HL24-每日电表读数!HK24</f>
        <v>170.60000000000582</v>
      </c>
      <c r="HL24" s="6">
        <f>+每日电表读数!HM24-每日电表读数!HL24</f>
        <v>191.29999999998836</v>
      </c>
      <c r="HM24" s="6">
        <f>+每日电表读数!HN24-每日电表读数!HM24</f>
        <v>187.70000000001164</v>
      </c>
      <c r="HN24" s="6">
        <f>+每日电表读数!HO24-每日电表读数!HN24</f>
        <v>187.89999999999418</v>
      </c>
      <c r="HO24" s="6">
        <f>+每日电表读数!HP24-每日电表读数!HO24</f>
        <v>187.60000000000582</v>
      </c>
      <c r="HP24" s="6">
        <f>+每日电表读数!HQ24-每日电表读数!HP24</f>
        <v>179.39999999999418</v>
      </c>
      <c r="HQ24" s="6">
        <f>+每日电表读数!HR24-每日电表读数!HQ24</f>
        <v>144.39999999999418</v>
      </c>
      <c r="HR24" s="6">
        <f>+每日电表读数!HS24-每日电表读数!HR24</f>
        <v>194</v>
      </c>
      <c r="HS24" s="6">
        <f>+每日电表读数!HT24-每日电表读数!HS24</f>
        <v>197.80000000001746</v>
      </c>
      <c r="HT24" s="6">
        <f>+每日电表读数!HU24-每日电表读数!HT24</f>
        <v>182.5</v>
      </c>
      <c r="HU24" s="6">
        <f>+每日电表读数!HV24-每日电表读数!HU24</f>
        <v>216.39999999999418</v>
      </c>
      <c r="HV24" s="6">
        <f>+每日电表读数!HW24-每日电表读数!HV24</f>
        <v>205.60000000000582</v>
      </c>
      <c r="HW24" s="6">
        <f>+每日电表读数!HX24-每日电表读数!HW24</f>
        <v>193.19999999998254</v>
      </c>
      <c r="HX24" s="6">
        <f>+每日电表读数!HY24-每日电表读数!HX24</f>
        <v>152.10000000000582</v>
      </c>
      <c r="HY24" s="6">
        <f>+每日电表读数!HZ24-每日电表读数!HY24</f>
        <v>191.79999999998836</v>
      </c>
      <c r="HZ24" s="6">
        <f>+每日电表读数!IA24-每日电表读数!HZ24</f>
        <v>177.10000000000582</v>
      </c>
      <c r="IA24" s="6">
        <f>+每日电表读数!IB24-每日电表读数!IA24</f>
        <v>214.20000000001164</v>
      </c>
      <c r="IB24" s="6">
        <f>+每日电表读数!IC24-每日电表读数!IB24</f>
        <v>191.10000000000582</v>
      </c>
      <c r="IC24" s="6">
        <f>+每日电表读数!ID24-每日电表读数!IC24</f>
        <v>218.5</v>
      </c>
      <c r="ID24" s="6">
        <f>+每日电表读数!IE24-每日电表读数!ID24</f>
        <v>225.39999999999418</v>
      </c>
      <c r="IE24" s="6">
        <f>+每日电表读数!IF24-每日电表读数!IE24</f>
        <v>111.69999999998254</v>
      </c>
      <c r="IF24" s="6">
        <f>+每日电表读数!IG24-每日电表读数!IF24</f>
        <v>228.60000000000582</v>
      </c>
      <c r="IG24" s="6">
        <f>+每日电表读数!IH24-每日电表读数!IG24</f>
        <v>221.30000000001746</v>
      </c>
      <c r="IH24" s="6">
        <f>+每日电表读数!II24-每日电表读数!IH24</f>
        <v>229.5</v>
      </c>
      <c r="II24" s="6">
        <f>+每日电表读数!IJ24-每日电表读数!II24</f>
        <v>230.29999999998836</v>
      </c>
      <c r="IJ24" s="6">
        <f>+每日电表读数!IK24-每日电表读数!IJ24</f>
        <v>225.79999999998836</v>
      </c>
      <c r="IK24" s="6">
        <f>+每日电表读数!IL24-每日电表读数!IK24</f>
        <v>175.10000000000582</v>
      </c>
      <c r="IL24" s="6">
        <f>+每日电表读数!IM24-每日电表读数!IL24</f>
        <v>96</v>
      </c>
      <c r="IM24" s="6">
        <f>+每日电表读数!IN24-每日电表读数!IM24</f>
        <v>93.200000000011642</v>
      </c>
      <c r="IN24" s="6">
        <f>+每日电表读数!IO24-每日电表读数!IN24</f>
        <v>51.799999999988358</v>
      </c>
      <c r="IO24" s="6">
        <f>+每日电表读数!IP24-每日电表读数!IO24</f>
        <v>244.20000000001164</v>
      </c>
      <c r="IP24" s="6">
        <f>+每日电表读数!IQ24-每日电表读数!IP24</f>
        <v>218.10000000000582</v>
      </c>
      <c r="IQ24" s="6">
        <f>+每日电表读数!IR24-每日电表读数!IQ24</f>
        <v>231.89999999999418</v>
      </c>
      <c r="IR24" s="6">
        <f>+每日电表读数!IS24-每日电表读数!IR24</f>
        <v>230.69999999998254</v>
      </c>
      <c r="IS24" s="6">
        <f>+每日电表读数!IT24-每日电表读数!IS24</f>
        <v>115.5</v>
      </c>
      <c r="IT24" s="6">
        <f>+每日电表读数!IU24-每日电表读数!IT24</f>
        <v>237.60000000000582</v>
      </c>
      <c r="IU24" s="6">
        <f>+每日电表读数!IV24-每日电表读数!IU24</f>
        <v>224.60000000000582</v>
      </c>
      <c r="IV24" s="6">
        <f>+每日电表读数!IW24-每日电表读数!IV24</f>
        <v>235.5</v>
      </c>
      <c r="IW24" s="6">
        <f>+每日电表读数!IX24-每日电表读数!IW24</f>
        <v>235.70000000001164</v>
      </c>
      <c r="IX24" s="6">
        <f>+每日电表读数!IY24-每日电表读数!IX24</f>
        <v>243.79999999998836</v>
      </c>
      <c r="IY24" s="6">
        <f>+每日电表读数!IZ24-每日电表读数!IY24</f>
        <v>235.29999999998836</v>
      </c>
      <c r="IZ24" s="6">
        <f>+每日电表读数!JA24-每日电表读数!IZ24</f>
        <v>143.90000000002328</v>
      </c>
      <c r="JA24" s="6">
        <f>+每日电表读数!JB24-每日电表读数!JA24</f>
        <v>241.19999999998254</v>
      </c>
      <c r="JB24" s="6">
        <f>+每日电表读数!JC24-每日电表读数!JB24</f>
        <v>248.39999999999418</v>
      </c>
      <c r="JC24" s="6">
        <f>+每日电表读数!JD24-每日电表读数!JC24</f>
        <v>238.5</v>
      </c>
      <c r="JD24" s="6">
        <f>+每日电表读数!JE24-每日电表读数!JD24</f>
        <v>232.60000000000582</v>
      </c>
      <c r="JE24" s="6">
        <f>+每日电表读数!JF24-每日电表读数!JE24</f>
        <v>237.89999999999418</v>
      </c>
      <c r="JF24" s="6">
        <f>+每日电表读数!JG24-每日电表读数!JF24</f>
        <v>238.30000000001746</v>
      </c>
      <c r="JG24" s="6">
        <f>+每日电表读数!JH24-每日电表读数!JG24</f>
        <v>85</v>
      </c>
      <c r="JH24" s="6">
        <f>+每日电表读数!JI24-每日电表读数!JH24</f>
        <v>248.5</v>
      </c>
      <c r="JI24" s="6">
        <f>+每日电表读数!JJ24-每日电表读数!JI24</f>
        <v>249.79999999998836</v>
      </c>
      <c r="JJ24" s="6">
        <f>+每日电表读数!JK24-每日电表读数!JJ24</f>
        <v>245.80000000001746</v>
      </c>
      <c r="JK24" s="6">
        <f>+每日电表读数!JL24-每日电表读数!JK24</f>
        <v>249.69999999998254</v>
      </c>
      <c r="JL24" s="6">
        <f>+每日电表读数!JM24-每日电表读数!JL24</f>
        <v>250.60000000000582</v>
      </c>
      <c r="JM24" s="6">
        <f>+每日电表读数!JN24-每日电表读数!JM24</f>
        <v>247.39999999999418</v>
      </c>
      <c r="JN24" s="6">
        <f>+每日电表读数!JO24-每日电表读数!JN24</f>
        <v>88.800000000017462</v>
      </c>
      <c r="JO24" s="6">
        <f>+每日电表读数!JP24-每日电表读数!JO24</f>
        <v>251.69999999998254</v>
      </c>
      <c r="JP24" s="6">
        <f>+每日电表读数!JQ24-每日电表读数!JP24</f>
        <v>243.39999999999418</v>
      </c>
      <c r="JQ24" s="6">
        <f>+每日电表读数!JR24-每日电表读数!JQ24</f>
        <v>246.60000000000582</v>
      </c>
      <c r="JR24" s="6">
        <f>+每日电表读数!JS24-每日电表读数!JR24</f>
        <v>246.80000000001746</v>
      </c>
      <c r="JS24" s="6">
        <f>+每日电表读数!JT24-每日电表读数!JS24</f>
        <v>237.09999999997672</v>
      </c>
      <c r="JT24" s="6">
        <f>+每日电表读数!JU24-每日电表读数!JT24</f>
        <v>232</v>
      </c>
      <c r="JU24" s="6">
        <f>+每日电表读数!JV24-每日电表读数!JU24</f>
        <v>131.90000000002328</v>
      </c>
      <c r="JV24" s="6">
        <f>+每日电表读数!JW24-每日电表读数!JV24</f>
        <v>250.69999999998254</v>
      </c>
      <c r="JW24" s="6">
        <f>+每日电表读数!JX24-每日电表读数!JW24</f>
        <v>234.89999999999418</v>
      </c>
      <c r="JX24" s="6">
        <f>+每日电表读数!JY24-每日电表读数!JX24</f>
        <v>252.80000000001746</v>
      </c>
      <c r="JY24" s="6">
        <f>+每日电表读数!JZ24-每日电表读数!JY24</f>
        <v>239.19999999998254</v>
      </c>
      <c r="JZ24" s="6">
        <f>+每日电表读数!KA24-每日电表读数!JZ24</f>
        <v>247.40000000002328</v>
      </c>
      <c r="KA24" s="6">
        <f>+每日电表读数!KB24-每日电表读数!KA24</f>
        <v>241.79999999998836</v>
      </c>
      <c r="KB24" s="6">
        <f>+每日电表读数!KC24-每日电表读数!KB24</f>
        <v>50.399999999994179</v>
      </c>
      <c r="KC24" s="6">
        <f>+每日电表读数!KD24-每日电表读数!KC24</f>
        <v>228.60000000000582</v>
      </c>
      <c r="KD24" s="6">
        <f>+每日电表读数!KE24-每日电表读数!KD24</f>
        <v>237.79999999998836</v>
      </c>
      <c r="KE24" s="6">
        <f>+每日电表读数!KF24-每日电表读数!KE24</f>
        <v>243</v>
      </c>
      <c r="KF24" s="6">
        <f>+每日电表读数!KG24-每日电表读数!KF24</f>
        <v>227.90000000002328</v>
      </c>
      <c r="KG24" s="6">
        <f>+每日电表读数!KH24-每日电表读数!KG24</f>
        <v>241.59999999997672</v>
      </c>
      <c r="KH24" s="6">
        <f>+每日电表读数!KI24-每日电表读数!KH24</f>
        <v>207.40000000002328</v>
      </c>
      <c r="KI24" s="6">
        <f>+每日电表读数!KJ24-每日电表读数!KI24</f>
        <v>70.5</v>
      </c>
      <c r="KJ24" s="6">
        <f>+每日电表读数!KK24-每日电表读数!KJ24</f>
        <v>228.69999999998254</v>
      </c>
      <c r="KK24" s="6">
        <f>+每日电表读数!KL24-每日电表读数!KK24</f>
        <v>216.80000000001746</v>
      </c>
      <c r="KL24" s="6">
        <f>+每日电表读数!KM24-每日电表读数!KL24</f>
        <v>214.09999999997672</v>
      </c>
      <c r="KM24" s="6">
        <f>+每日电表读数!KN24-每日电表读数!KM24</f>
        <v>218.5</v>
      </c>
      <c r="KN24" s="6">
        <f>+每日电表读数!KO24-每日电表读数!KN24</f>
        <v>218</v>
      </c>
      <c r="KO24" s="6">
        <f>+每日电表读数!KP24-每日电表读数!KO24</f>
        <v>203.30000000001746</v>
      </c>
      <c r="KP24" s="6">
        <f>+每日电表读数!KQ24-每日电表读数!KP24</f>
        <v>58.600000000005821</v>
      </c>
      <c r="KQ24" s="6">
        <f>+每日电表读数!KR24-每日电表读数!KQ24</f>
        <v>223.09999999997672</v>
      </c>
      <c r="KR24" s="6">
        <f>+每日电表读数!KS24-每日电表读数!KR24</f>
        <v>214</v>
      </c>
      <c r="KS24" s="6">
        <f>+每日电表读数!KT24-每日电表读数!KS24</f>
        <v>224.5</v>
      </c>
      <c r="KT24" s="6">
        <f>+每日电表读数!KU24-每日电表读数!KT24</f>
        <v>222.70000000001164</v>
      </c>
      <c r="KU24" s="6">
        <f>+每日电表读数!KV24-每日电表读数!KU24</f>
        <v>218.5</v>
      </c>
      <c r="KV24" s="6">
        <f>+每日电表读数!KW24-每日电表读数!KV24</f>
        <v>205.60000000000582</v>
      </c>
      <c r="KW24" s="6">
        <f>+每日电表读数!KX24-每日电表读数!KW24</f>
        <v>53.699999999982538</v>
      </c>
      <c r="KX24" s="6">
        <f>+每日电表读数!KY24-每日电表读数!KX24</f>
        <v>227.40000000002328</v>
      </c>
      <c r="KY24" s="6">
        <f>+每日电表读数!KZ24-每日电表读数!KY24</f>
        <v>220.39999999999418</v>
      </c>
      <c r="KZ24" s="6">
        <f>+每日电表读数!LA24-每日电表读数!KZ24</f>
        <v>213.39999999999418</v>
      </c>
      <c r="LA24" s="6">
        <f>+每日电表读数!LB24-每日电表读数!LA24</f>
        <v>214.70000000001164</v>
      </c>
      <c r="LB24" s="6">
        <f>+每日电表读数!LC24-每日电表读数!LB24</f>
        <v>239.79999999998836</v>
      </c>
      <c r="LC24" s="6">
        <f>+每日电表读数!LD24-每日电表读数!LC24</f>
        <v>200.39999999999418</v>
      </c>
      <c r="LD24" s="6">
        <f>+每日电表读数!LE24-每日电表读数!LD24</f>
        <v>25.899999999994179</v>
      </c>
      <c r="LE24" s="6">
        <f>+每日电表读数!LF24-每日电表读数!LE24</f>
        <v>229</v>
      </c>
      <c r="LF24" s="6">
        <f>+每日电表读数!LG24-每日电表读数!LF24</f>
        <v>224.10000000000582</v>
      </c>
      <c r="LG24" s="6">
        <f>+每日电表读数!LH24-每日电表读数!LG24</f>
        <v>232.70000000001164</v>
      </c>
      <c r="LH24" s="6">
        <f>+每日电表读数!LI24-每日电表读数!LH24</f>
        <v>221.89999999999418</v>
      </c>
      <c r="LI24" s="6">
        <f>+每日电表读数!LJ24-每日电表读数!LI24</f>
        <v>229.10000000000582</v>
      </c>
      <c r="LJ24" s="6">
        <f>+每日电表读数!LK24-每日电表读数!LJ24</f>
        <v>203</v>
      </c>
      <c r="LK24" s="6">
        <f>+每日电表读数!LL24-每日电表读数!LK24</f>
        <v>51.899999999994179</v>
      </c>
      <c r="LL24" s="6">
        <f>+每日电表读数!LM24-每日电表读数!LL24</f>
        <v>220.5</v>
      </c>
      <c r="LM24" s="6">
        <f>+每日电表读数!LN24-每日电表读数!LM24</f>
        <v>218</v>
      </c>
      <c r="LN24" s="6">
        <f>+每日电表读数!LO24-每日电表读数!LN24</f>
        <v>222.20000000001164</v>
      </c>
      <c r="LO24" s="6">
        <f>+每日电表读数!LP24-每日电表读数!LO24</f>
        <v>220.5</v>
      </c>
      <c r="LP24" s="6">
        <f>+每日电表读数!LQ24-每日电表读数!LP24</f>
        <v>217.69999999998254</v>
      </c>
      <c r="LQ24" s="6">
        <f>+每日电表读数!LR24-每日电表读数!LQ24</f>
        <v>217.20000000001164</v>
      </c>
      <c r="LR24" s="6">
        <f>+每日电表读数!LS24-每日电表读数!LR24</f>
        <v>120.79999999998836</v>
      </c>
      <c r="LS24" s="6">
        <f>+每日电表读数!LT24-每日电表读数!LS24</f>
        <v>217.20000000001164</v>
      </c>
      <c r="LT24" s="6">
        <f>+每日电表读数!LU24-每日电表读数!LT24</f>
        <v>213.10000000000582</v>
      </c>
      <c r="LU24" s="6">
        <f>+每日电表读数!LV24-每日电表读数!LU24</f>
        <v>199</v>
      </c>
      <c r="LV24" s="6">
        <f>+每日电表读数!LW24-每日电表读数!LV24</f>
        <v>196.29999999998836</v>
      </c>
      <c r="LW24" s="6">
        <f>+每日电表读数!LX24-每日电表读数!LW24</f>
        <v>212.10000000000582</v>
      </c>
      <c r="LX24" s="6">
        <f>+每日电表读数!LY24-每日电表读数!LX24</f>
        <v>195.5</v>
      </c>
      <c r="LY24" s="6">
        <f>+每日电表读数!LZ24-每日电表读数!LY24</f>
        <v>41.899999999994179</v>
      </c>
      <c r="LZ24" s="6">
        <f>+每日电表读数!MA24-每日电表读数!LZ24</f>
        <v>206.5</v>
      </c>
      <c r="MA24" s="6">
        <f>+每日电表读数!MB24-每日电表读数!MA24</f>
        <v>225</v>
      </c>
      <c r="MB24" s="6">
        <f>+每日电表读数!MC24-每日电表读数!MB24</f>
        <v>232.89999999999418</v>
      </c>
      <c r="MC24" s="6">
        <f>+每日电表读数!MD24-每日电表读数!MC24</f>
        <v>220.10000000000582</v>
      </c>
      <c r="MD24" s="6">
        <f>+每日电表读数!ME24-每日电表读数!MD24</f>
        <v>222.79999999998836</v>
      </c>
      <c r="ME24" s="6">
        <f>+每日电表读数!MF24-每日电表读数!ME24</f>
        <v>214.70000000001164</v>
      </c>
      <c r="MF24" s="6">
        <f>+每日电表读数!MG24-每日电表读数!MF24</f>
        <v>37</v>
      </c>
      <c r="MG24" s="6">
        <f>+每日电表读数!MH24-每日电表读数!MG24</f>
        <v>228.5</v>
      </c>
      <c r="MH24" s="6">
        <f>+每日电表读数!MI24-每日电表读数!MH24</f>
        <v>221.79999999998836</v>
      </c>
      <c r="MI24" s="6">
        <f>+每日电表读数!MJ24-每日电表读数!MI24</f>
        <v>206.60000000000582</v>
      </c>
      <c r="MJ24" s="6">
        <f>+每日电表读数!MK24-每日电表读数!MJ24</f>
        <v>231.80000000001746</v>
      </c>
      <c r="MK24" s="6">
        <f>+每日电表读数!ML24-每日电表读数!MK24</f>
        <v>235.39999999999418</v>
      </c>
      <c r="ML24" s="6">
        <f>+每日电表读数!MM24-每日电表读数!ML24</f>
        <v>207.5</v>
      </c>
      <c r="MM24" s="6">
        <f>+每日电表读数!MN24-每日电表读数!MM24</f>
        <v>53.299999999988358</v>
      </c>
      <c r="MN24" s="6">
        <f>+每日电表读数!MO24-每日电表读数!MN24</f>
        <v>169.20000000001164</v>
      </c>
      <c r="MO24" s="6">
        <f>+每日电表读数!MP24-每日电表读数!MO24</f>
        <v>198.19999999998254</v>
      </c>
      <c r="MP24" s="6">
        <f>+每日电表读数!MQ24-每日电表读数!MP24</f>
        <v>160.60000000000582</v>
      </c>
      <c r="MQ24" s="6">
        <f>+每日电表读数!MR24-每日电表读数!MQ24</f>
        <v>158.60000000000582</v>
      </c>
      <c r="MR24" s="6">
        <f>+每日电表读数!MS24-每日电表读数!MR24</f>
        <v>156.79999999998836</v>
      </c>
      <c r="MS24" s="6">
        <f>+每日电表读数!MT24-每日电表读数!MS24</f>
        <v>126.10000000000582</v>
      </c>
      <c r="MT24" s="6">
        <f>+每日电表读数!MU24-每日电表读数!MT24</f>
        <v>53</v>
      </c>
      <c r="MU24" s="6">
        <f>+每日电表读数!MV24-每日电表读数!MU24</f>
        <v>164.30000000001746</v>
      </c>
      <c r="MV24" s="6">
        <f>+每日电表读数!MW24-每日电表读数!MV24</f>
        <v>158.89999999999418</v>
      </c>
      <c r="MW24" s="6">
        <f>+每日电表读数!MX24-每日电表读数!MW24</f>
        <v>152.69999999998254</v>
      </c>
      <c r="MX24" s="6">
        <f>+每日电表读数!MY24-每日电表读数!MX24</f>
        <v>139.60000000000582</v>
      </c>
      <c r="MY24" s="6">
        <f>+每日电表读数!MZ24-每日电表读数!MY24</f>
        <v>146.70000000001164</v>
      </c>
      <c r="MZ24" s="6">
        <f>+每日电表读数!NA24-每日电表读数!MZ24</f>
        <v>129.89999999999418</v>
      </c>
      <c r="NA24" s="6">
        <f>+每日电表读数!NB24-每日电表读数!NA24</f>
        <v>58.299999999988358</v>
      </c>
      <c r="NB24" s="6">
        <f>+每日电表读数!NC24-每日电表读数!NB24</f>
        <v>92.400000000023283</v>
      </c>
      <c r="NC24" s="6">
        <f>+每日电表读数!ND24-每日电表读数!NC24</f>
        <v>121</v>
      </c>
      <c r="ND24" s="6">
        <f>+每日电表读数!NE24-每日电表读数!ND24</f>
        <v>76.799999999988358</v>
      </c>
      <c r="NE24" s="6">
        <f>+每日电表读数!NF24-每日电表读数!NE24</f>
        <v>80.299999999988358</v>
      </c>
      <c r="NF24" s="6">
        <f>+每日电表读数!NG24-每日电表读数!NF24</f>
        <v>139.10000000000582</v>
      </c>
      <c r="NG24" s="6">
        <f>+每日电表读数!NH24-每日电表读数!NG24</f>
        <v>139.70000000001164</v>
      </c>
      <c r="NH24" s="6">
        <f>+每日电表读数!NI24-每日电表读数!NH24</f>
        <v>53.100000000005821</v>
      </c>
      <c r="NI24" s="6">
        <f>+每日电表读数!NJ24-每日电表读数!NI24</f>
        <v>138.59999999997672</v>
      </c>
      <c r="NJ24" s="6">
        <f>+每日电表读数!NK24-每日电表读数!NJ24</f>
        <v>135.30000000001746</v>
      </c>
      <c r="NK24" s="6">
        <f>+每日电表读数!NL24-每日电表读数!NK24</f>
        <v>114.39999999999418</v>
      </c>
      <c r="NL24" s="6">
        <f>+每日电表读数!NM24-每日电表读数!NL24</f>
        <v>106.79999999998836</v>
      </c>
      <c r="NM24" s="6">
        <f>+每日电表读数!NN24-每日电表读数!NM24</f>
        <v>90.200000000011642</v>
      </c>
      <c r="NN24" s="6">
        <f>+每日电表读数!NO24-每日电表读数!NN24</f>
        <v>24.399999999994179</v>
      </c>
      <c r="NO24" s="6">
        <f>+每日电表读数!NP24-每日电表读数!NO24</f>
        <v>28.600000000005821</v>
      </c>
      <c r="NP24" s="6">
        <f>+每日电表读数!NQ24-每日电表读数!NP24</f>
        <v>97.899999999994179</v>
      </c>
      <c r="NQ24" s="6">
        <f>+每日电表读数!NR24-每日电表读数!NQ24</f>
        <v>94.100000000005821</v>
      </c>
      <c r="NR24" s="6">
        <f>+每日电表读数!NS24-每日电表读数!NR24</f>
        <v>94.899999999994179</v>
      </c>
      <c r="NS24" s="6">
        <f>+每日电表读数!NT24-每日电表读数!NS24</f>
        <v>96.200000000011642</v>
      </c>
      <c r="NT24" s="6">
        <f>+每日电表读数!NU24-每日电表读数!NT24</f>
        <v>98.199999999982538</v>
      </c>
      <c r="NU24" s="6">
        <f>+每日电表读数!NV24-每日电表读数!NU24</f>
        <v>84</v>
      </c>
      <c r="NV24" s="6">
        <f>+每日电表读数!NW24-每日电表读数!NV24</f>
        <v>30.600000000005821</v>
      </c>
      <c r="NW24" s="6">
        <f>+每日电表读数!NX24-每日电表读数!NW24</f>
        <v>84.600000000005821</v>
      </c>
      <c r="NX24" s="6">
        <f>+每日电表读数!NY24-每日电表读数!NX24</f>
        <v>100.89999999999418</v>
      </c>
      <c r="NY24" s="6">
        <f>+每日电表读数!NZ24-每日电表读数!NY24</f>
        <v>94.800000000017462</v>
      </c>
      <c r="NZ24" s="6">
        <f>+每日电表读数!OA24-每日电表读数!NZ24</f>
        <v>96.799999999988358</v>
      </c>
      <c r="OA24" s="6">
        <f>+每日电表读数!OB24-每日电表读数!OA24</f>
        <v>80.799999999988358</v>
      </c>
      <c r="OB24" s="6">
        <f>+每日电表读数!OC24-每日电表读数!OB24</f>
        <v>24</v>
      </c>
      <c r="OC24" s="6">
        <f>+每日电表读数!OD24-每日电表读数!OC24</f>
        <v>25.5</v>
      </c>
      <c r="OD24" s="6">
        <f>+每日电表读数!OE24-每日电表读数!OD24</f>
        <v>85.400000000023283</v>
      </c>
      <c r="OE24" s="6">
        <f>+每日电表读数!OF24-每日电表读数!OE24</f>
        <v>99.899999999994179</v>
      </c>
      <c r="OF24" s="6">
        <f>+每日电表读数!OG24-每日电表读数!OF24</f>
        <v>93.100000000005821</v>
      </c>
      <c r="OG24" s="6">
        <f>+每日电表读数!OH24-每日电表读数!OG24</f>
        <v>85.099999999976717</v>
      </c>
      <c r="OH24" s="6">
        <f>+每日电表读数!OI24-每日电表读数!OH24</f>
        <v>83.400000000023283</v>
      </c>
      <c r="OI24" s="6">
        <f>+每日电表读数!OJ24-每日电表读数!OI24</f>
        <v>70.399999999994179</v>
      </c>
      <c r="OJ24" s="6">
        <f>+每日电表读数!OK24-每日电表读数!OJ24</f>
        <v>20.5</v>
      </c>
      <c r="OK24" s="6">
        <f>+每日电表读数!OL24-每日电表读数!OK24</f>
        <v>78.699999999982538</v>
      </c>
      <c r="OL24" s="6">
        <f>+每日电表读数!OM24-每日电表读数!OL24</f>
        <v>89.700000000011642</v>
      </c>
      <c r="OM24" s="6">
        <f>+每日电表读数!ON24-每日电表读数!OM24</f>
        <v>100.29999999998836</v>
      </c>
      <c r="ON24" s="6">
        <f>+每日电表读数!OO24-每日电表读数!ON24</f>
        <v>99.900000000023283</v>
      </c>
      <c r="OO24" s="6">
        <f>+每日电表读数!OP24-每日电表读数!OO24</f>
        <v>91.399999999994179</v>
      </c>
      <c r="OP24" s="6">
        <f>+每日电表读数!OQ24-每日电表读数!OP24</f>
        <v>51.5</v>
      </c>
      <c r="OQ24" s="6">
        <f>+每日电表读数!OR24-每日电表读数!OQ24</f>
        <v>49.299999999988358</v>
      </c>
      <c r="OR24" s="6">
        <f>+每日电表读数!OS24-每日电表读数!OR24</f>
        <v>80.899999999994179</v>
      </c>
      <c r="OS24" s="6">
        <f>+每日电表读数!OT24-每日电表读数!OS24</f>
        <v>99.800000000017462</v>
      </c>
      <c r="OT24" s="6">
        <f>+每日电表读数!OU24-每日电表读数!OT24</f>
        <v>89.799999999988358</v>
      </c>
      <c r="OU24" s="6">
        <f>+每日电表读数!OV24-每日电表读数!OU24</f>
        <v>75.399999999994179</v>
      </c>
      <c r="OV24" s="6">
        <f>+每日电表读数!OW24-每日电表读数!OV24</f>
        <v>78.300000000017462</v>
      </c>
      <c r="OW24" s="6">
        <f>+每日电表读数!OX24-每日电表读数!OW24</f>
        <v>36.5</v>
      </c>
      <c r="OX24" s="6">
        <f>+每日电表读数!OY24-每日电表读数!OX24</f>
        <v>1.3999999999941792</v>
      </c>
      <c r="OY24" s="6">
        <f>+每日电表读数!OZ24-每日电表读数!OY24</f>
        <v>1.2999999999883585</v>
      </c>
      <c r="OZ24" s="6">
        <f>+每日电表读数!PA24-每日电表读数!OZ24</f>
        <v>1.2000000000116415</v>
      </c>
      <c r="PA24" s="6">
        <f>+每日电表读数!PB24-每日电表读数!PA24</f>
        <v>1.2999999999883585</v>
      </c>
      <c r="PB24" s="6">
        <f>+每日电表读数!PC24-每日电表读数!PB24</f>
        <v>1.2000000000116415</v>
      </c>
      <c r="PC24" s="6">
        <f>+每日电表读数!PD24-每日电表读数!PC24</f>
        <v>1.2999999999883585</v>
      </c>
      <c r="PD24" s="6">
        <f>+每日电表读数!PE24-每日电表读数!PD24</f>
        <v>1.3000000000174623</v>
      </c>
      <c r="PE24" s="6">
        <f>+每日电表读数!PF24-每日电表读数!PE24</f>
        <v>8.6000000000058208</v>
      </c>
      <c r="PF24" s="6">
        <f>+每日电表读数!PG24-每日电表读数!PF24</f>
        <v>90.199999999982538</v>
      </c>
      <c r="PG24" s="6">
        <f>+每日电表读数!PH24-每日电表读数!PG24</f>
        <v>84.399999999994179</v>
      </c>
      <c r="PH24" s="6">
        <f>+每日电表读数!PI24-每日电表读数!PH24</f>
        <v>88.900000000023283</v>
      </c>
      <c r="PI24" s="6">
        <f>+每日电表读数!PJ24-每日电表读数!PI24</f>
        <v>83.199999999982538</v>
      </c>
      <c r="PJ24" s="6">
        <f>+每日电表读数!PK24-每日电表读数!PJ24</f>
        <v>84.700000000011642</v>
      </c>
      <c r="PK24" s="6">
        <f>+每日电表读数!PL24-每日电表读数!PK24</f>
        <v>80.399999999994179</v>
      </c>
      <c r="PL24" s="6">
        <f>+每日电表读数!PM24-每日电表读数!PL24</f>
        <v>30.299999999988358</v>
      </c>
      <c r="PM24" s="6">
        <f>+每日电表读数!PN24-每日电表读数!PM24</f>
        <v>78.300000000017462</v>
      </c>
      <c r="PN24" s="6">
        <f>+每日电表读数!PO24-每日电表读数!PN24</f>
        <v>88.399999999994179</v>
      </c>
      <c r="PO24" s="6">
        <f>+每日电表读数!PP24-每日电表读数!PO24</f>
        <v>87.200000000011642</v>
      </c>
      <c r="PP24" s="6">
        <f>+每日电表读数!PQ24-每日电表读数!PP24</f>
        <v>79</v>
      </c>
      <c r="PQ24" s="6">
        <f>+每日电表读数!PR24-每日电表读数!PQ24</f>
        <v>60.899999999994179</v>
      </c>
      <c r="PR24" s="6">
        <f>+每日电表读数!PS24-每日电表读数!PR24</f>
        <v>24.799999999988358</v>
      </c>
      <c r="PS24" s="6">
        <f>+每日电表读数!PT24-每日电表读数!PS24</f>
        <v>26.600000000005821</v>
      </c>
      <c r="PT24" s="6">
        <f>+每日电表读数!PU24-每日电表读数!PT24</f>
        <v>71</v>
      </c>
      <c r="PU24" s="6">
        <f>+每日电表读数!PV24-每日电表读数!PU24</f>
        <v>91.899999999994179</v>
      </c>
      <c r="PV24" s="6">
        <f>+每日电表读数!PW24-每日电表读数!PV24</f>
        <v>86</v>
      </c>
      <c r="PW24" s="6">
        <f>+每日电表读数!PX24-每日电表读数!PW24</f>
        <v>88.200000000011642</v>
      </c>
      <c r="PX24" s="6">
        <f>+每日电表读数!PY24-每日电表读数!PX24</f>
        <v>78</v>
      </c>
      <c r="PY24" s="6">
        <f>+每日电表读数!PZ24-每日电表读数!PY24</f>
        <v>69.100000000005821</v>
      </c>
      <c r="PZ24" s="6">
        <f>+每日电表读数!QA24-每日电表读数!PZ24</f>
        <v>24.5</v>
      </c>
      <c r="QA24" s="6">
        <f>+每日电表读数!QB24-每日电表读数!QA24</f>
        <v>95</v>
      </c>
      <c r="QB24" s="6">
        <f>+每日电表读数!QC24-每日电表读数!QB24</f>
        <v>79.199999999982538</v>
      </c>
      <c r="QC24" s="6">
        <f>+每日电表读数!QD24-每日电表读数!QC24</f>
        <v>88.200000000011642</v>
      </c>
      <c r="QD24" s="6">
        <f>+每日电表读数!QE24-每日电表读数!QD24</f>
        <v>100.29999999998836</v>
      </c>
      <c r="QE24" s="6">
        <f>+每日电表读数!QF24-每日电表读数!QE24</f>
        <v>100</v>
      </c>
      <c r="QF24" s="6">
        <f>+每日电表读数!QG24-每日电表读数!QF24</f>
        <v>42.300000000017462</v>
      </c>
      <c r="QG24" s="6">
        <f>+每日电表读数!QH24-每日电表读数!QG24</f>
        <v>24.299999999988358</v>
      </c>
      <c r="QH24" s="6">
        <f>+每日电表读数!QI24-每日电表读数!QH24</f>
        <v>102.89999999999418</v>
      </c>
      <c r="QI24" s="6">
        <f>+每日电表读数!QJ24-每日电表读数!QI24</f>
        <v>105.10000000000582</v>
      </c>
      <c r="QJ24" s="6">
        <f>+每日电表读数!QK24-每日电表读数!QJ24</f>
        <v>94.5</v>
      </c>
      <c r="QK24" s="6">
        <f>+每日电表读数!QL24-每日电表读数!QK24</f>
        <v>97.899999999994179</v>
      </c>
      <c r="QL24" s="6">
        <f>+每日电表读数!QM24-每日电表读数!QL24</f>
        <v>109.89999999999418</v>
      </c>
      <c r="QM24" s="6">
        <f>+每日电表读数!QN24-每日电表读数!QM24</f>
        <v>94.800000000017462</v>
      </c>
      <c r="QN24" s="6">
        <f>+每日电表读数!QO24-每日电表读数!QN24</f>
        <v>29</v>
      </c>
      <c r="QO24" s="6">
        <f>+每日电表读数!QP24-每日电表读数!QO24</f>
        <v>111.10000000000582</v>
      </c>
      <c r="QP24" s="6">
        <f>+每日电表读数!QQ24-每日电表读数!QP24</f>
        <v>106</v>
      </c>
      <c r="QQ24" s="6">
        <f>+每日电表读数!QR24-每日电表读数!QQ24</f>
        <v>117.59999999997672</v>
      </c>
      <c r="QR24" s="6">
        <f>+每日电表读数!QS24-每日电表读数!QR24</f>
        <v>114.5</v>
      </c>
      <c r="QS24" s="6">
        <f>+每日电表读数!QT24-每日电表读数!QS24</f>
        <v>105.90000000002328</v>
      </c>
      <c r="QT24" s="6">
        <f>+每日电表读数!QU24-每日电表读数!QT24</f>
        <v>50.5</v>
      </c>
      <c r="QU24" s="6">
        <f>+每日电表读数!QV24-每日电表读数!QU24</f>
        <v>41.599999999976717</v>
      </c>
      <c r="QV24" s="6">
        <f>+每日电表读数!QW24-每日电表读数!QV24</f>
        <v>112.70000000001164</v>
      </c>
      <c r="QW24" s="6">
        <f>+每日电表读数!QX24-每日电表读数!QW24</f>
        <v>108.5</v>
      </c>
      <c r="QX24" s="6">
        <f>+每日电表读数!QY24-每日电表读数!QX24</f>
        <v>106.29999999998836</v>
      </c>
      <c r="QY24" s="6">
        <f>+每日电表读数!QZ24-每日电表读数!QY24</f>
        <v>114.70000000001164</v>
      </c>
      <c r="QZ24" s="6">
        <f>+每日电表读数!RA24-每日电表读数!QZ24</f>
        <v>124.70000000001164</v>
      </c>
      <c r="RA24" s="6">
        <f>+每日电表读数!RB24-每日电表读数!RA24</f>
        <v>103.79999999998836</v>
      </c>
      <c r="RB24" s="6">
        <f>+每日电表读数!RC24-每日电表读数!RB24</f>
        <v>29.100000000005821</v>
      </c>
      <c r="RC24" s="6">
        <f>+每日电表读数!RD24-每日电表读数!RC24</f>
        <v>119.89999999999418</v>
      </c>
      <c r="RD24" s="6">
        <f>+每日电表读数!RE24-每日电表读数!RD24</f>
        <v>139.10000000000582</v>
      </c>
      <c r="RE24" s="6">
        <f>+每日电表读数!RF24-每日电表读数!RE24</f>
        <v>130.19999999998254</v>
      </c>
      <c r="RF24" s="6">
        <f>+每日电表读数!RG24-每日电表读数!RF24</f>
        <v>149.5</v>
      </c>
      <c r="RG24" s="6">
        <f>+每日电表读数!RH24-每日电表读数!RG24</f>
        <v>129.40000000002328</v>
      </c>
      <c r="RH24" s="6">
        <f>+每日电表读数!RI24-每日电表读数!RH24</f>
        <v>73.299999999988358</v>
      </c>
      <c r="RI24" s="6">
        <f>+每日电表读数!RJ24-每日电表读数!RI24</f>
        <v>33.399999999994179</v>
      </c>
      <c r="RJ24" s="6">
        <f>+每日电表读数!RK24-每日电表读数!RJ24</f>
        <v>121.30000000001746</v>
      </c>
      <c r="RK24" s="6">
        <f>+每日电表读数!RL24-每日电表读数!RK24</f>
        <v>121.89999999999418</v>
      </c>
      <c r="RL24" s="6">
        <f>+每日电表读数!RM24-每日电表读数!RL24</f>
        <v>134</v>
      </c>
      <c r="RM24" s="6">
        <f>+每日电表读数!RN24-每日电表读数!RM24</f>
        <v>141.19999999998254</v>
      </c>
      <c r="RN24" s="6">
        <f>+每日电表读数!RO24-每日电表读数!RN24</f>
        <v>139.20000000001164</v>
      </c>
      <c r="RO24" s="6">
        <f>+每日电表读数!RP24-每日电表读数!RO24</f>
        <v>109.60000000000582</v>
      </c>
      <c r="RP24" s="6">
        <f>+每日电表读数!RQ24-每日电表读数!RP24</f>
        <v>9.6999999999825377</v>
      </c>
      <c r="RQ24" s="6">
        <f>+每日电表读数!RR24-每日电表读数!RQ24</f>
        <v>14.400000000023283</v>
      </c>
      <c r="RR24" s="6">
        <f>+每日电表读数!RS24-每日电表读数!RR24</f>
        <v>134.69999999998254</v>
      </c>
      <c r="RS24" s="6">
        <f>+每日电表读数!RT24-每日电表读数!RS24</f>
        <v>115.5</v>
      </c>
      <c r="RT24" s="6">
        <f>+每日电表读数!RU24-每日电表读数!RT24</f>
        <v>7.3000000000174623</v>
      </c>
      <c r="RU24" s="6">
        <f>+每日电表读数!RV24-每日电表读数!RU24</f>
        <v>8.1999999999825377</v>
      </c>
      <c r="RV24" s="6">
        <f>+每日电表读数!RW24-每日电表读数!RV24</f>
        <v>8.3000000000174623</v>
      </c>
      <c r="RW24" s="6">
        <f>+每日电表读数!RX24-每日电表读数!RW24</f>
        <v>13</v>
      </c>
      <c r="RX24" s="6">
        <f>+每日电表读数!RY24-每日电表读数!RX24</f>
        <v>131.69999999998254</v>
      </c>
      <c r="RY24" s="6">
        <f>+每日电表读数!RZ24-每日电表读数!RY24</f>
        <v>143</v>
      </c>
      <c r="RZ24" s="6">
        <f>+每日电表读数!SA24-每日电表读数!RZ24</f>
        <v>139</v>
      </c>
      <c r="SA24" s="6">
        <f>+每日电表读数!SB24-每日电表读数!SA24</f>
        <v>115.5</v>
      </c>
      <c r="SB24" s="6">
        <f>+每日电表读数!SC24-每日电表读数!SB24</f>
        <v>137.10000000000582</v>
      </c>
      <c r="SC24" s="6">
        <f>+每日电表读数!SD24-每日电表读数!SC24</f>
        <v>119.70000000001164</v>
      </c>
      <c r="SD24" s="6">
        <f>+每日电表读数!SE24-每日电表读数!SD24</f>
        <v>36.5</v>
      </c>
      <c r="SE24" s="6">
        <f>+每日电表读数!SF24-每日电表读数!SE24</f>
        <v>144.69999999998254</v>
      </c>
      <c r="SF24" s="6">
        <f>+每日电表读数!SG24-每日电表读数!SF24</f>
        <v>149.20000000001164</v>
      </c>
      <c r="SG24" s="6">
        <f>+每日电表读数!SH24-每日电表读数!SG24</f>
        <v>144.10000000000582</v>
      </c>
      <c r="SH24" s="6">
        <f>+每日电表读数!SI24-每日电表读数!SH24</f>
        <v>141.79999999998836</v>
      </c>
      <c r="SI24" s="6">
        <f>+每日电表读数!SJ24-每日电表读数!SI24</f>
        <v>139</v>
      </c>
      <c r="SJ24" s="6">
        <f>+每日电表读数!SK24-每日电表读数!SJ24</f>
        <v>130.60000000000582</v>
      </c>
      <c r="SK24" s="6">
        <f>+每日电表读数!SL24-每日电表读数!SK24</f>
        <v>33.299999999988358</v>
      </c>
      <c r="SL24" s="6">
        <f>+每日电表读数!SM24-每日电表读数!SL24</f>
        <v>143.5</v>
      </c>
      <c r="SM24" s="6">
        <f>+每日电表读数!SN24-每日电表读数!SM24</f>
        <v>147.20000000001164</v>
      </c>
      <c r="SN24" s="6">
        <f>+每日电表读数!SO24-每日电表读数!SN24</f>
        <v>140.60000000000582</v>
      </c>
      <c r="SO24" s="6">
        <f>+每日电表读数!SP24-每日电表读数!SO24</f>
        <v>145.69999999998254</v>
      </c>
      <c r="SP24" s="6">
        <f>+每日电表读数!SQ24-每日电表读数!SP24</f>
        <v>135.10000000000582</v>
      </c>
      <c r="SQ24" s="6">
        <f>+每日电表读数!SR24-每日电表读数!SQ24</f>
        <v>130.10000000000582</v>
      </c>
      <c r="SR24" s="6">
        <f>+每日电表读数!SS24-每日电表读数!SR24</f>
        <v>51.299999999988358</v>
      </c>
      <c r="SS24" s="6">
        <f>+每日电表读数!ST24-每日电表读数!SS24</f>
        <v>149</v>
      </c>
      <c r="ST24" s="6">
        <f>+每日电表读数!SU24-每日电表读数!ST24</f>
        <v>145.10000000000582</v>
      </c>
      <c r="SU24" s="6">
        <f>+每日电表读数!SV24-每日电表读数!SU24</f>
        <v>154.39999999999418</v>
      </c>
      <c r="SV24" s="6">
        <f>+每日电表读数!SW24-每日电表读数!SV24</f>
        <v>155.20000000001164</v>
      </c>
      <c r="SW24" s="6">
        <f>+每日电表读数!SX24-每日电表读数!SW24</f>
        <v>147.5</v>
      </c>
      <c r="SX24" s="6">
        <f>+每日电表读数!SY24-每日电表读数!SX24</f>
        <v>71.100000000005821</v>
      </c>
      <c r="SY24" s="6">
        <f>+每日电表读数!SZ24-每日电表读数!SY24</f>
        <v>39.099999999976717</v>
      </c>
      <c r="SZ24" s="6">
        <f>+每日电表读数!TA24-每日电表读数!SZ24</f>
        <v>154.90000000002328</v>
      </c>
      <c r="TA24" s="6">
        <f>+每日电表读数!TB24-每日电表读数!TA24</f>
        <v>152.39999999999418</v>
      </c>
      <c r="TB24" s="6">
        <f>+每日电表读数!TC24-每日电表读数!TB24</f>
        <v>153</v>
      </c>
      <c r="TC24" s="6">
        <f>+每日电表读数!TD24-每日电表读数!TC24</f>
        <v>150.79999999998836</v>
      </c>
      <c r="TD24" s="6">
        <f>+每日电表读数!TE24-每日电表读数!TD24</f>
        <v>159.39999999999418</v>
      </c>
      <c r="TE24" s="6">
        <f>+每日电表读数!TF24-每日电表读数!TE24</f>
        <v>147.30000000001746</v>
      </c>
      <c r="TF24" s="6">
        <f>+每日电表读数!TG24-每日电表读数!TF24</f>
        <v>50.799999999988358</v>
      </c>
      <c r="TG24" s="6">
        <f>+每日电表读数!TH24-每日电表读数!TG24</f>
        <v>151</v>
      </c>
      <c r="TH24" s="6">
        <f>+每日电表读数!TI24-每日电表读数!TH24</f>
        <v>146.30000000001746</v>
      </c>
      <c r="TI24" s="6">
        <f>+每日电表读数!TJ24-每日电表读数!TI24</f>
        <v>177</v>
      </c>
      <c r="TJ24" s="6">
        <f>+每日电表读数!TK24-每日电表读数!TJ24</f>
        <v>174.19999999998254</v>
      </c>
      <c r="TK24" s="6">
        <f>+每日电表读数!TL24-每日电表读数!TK24</f>
        <v>171.60000000000582</v>
      </c>
      <c r="TL24" s="6">
        <f>+每日电表读数!TM24-每日电表读数!TL24</f>
        <v>146.39999999999418</v>
      </c>
      <c r="TM24" s="6">
        <f>+每日电表读数!TN24-每日电表读数!TM24</f>
        <v>40.5</v>
      </c>
      <c r="TN24" s="6">
        <f>+每日电表读数!TO24-每日电表读数!TN24</f>
        <v>178.30000000001746</v>
      </c>
    </row>
    <row r="25" spans="1:534" ht="25" customHeight="1">
      <c r="A25" s="414"/>
      <c r="B25" s="6"/>
      <c r="C25" s="6" t="s">
        <v>249</v>
      </c>
      <c r="D25" s="6">
        <f>+每日电表读数!E25-每日电表读数!D25</f>
        <v>4.3000000000029104</v>
      </c>
      <c r="E25" s="6">
        <f>+每日电表读数!F25-每日电表读数!E25</f>
        <v>4.2999999999992724</v>
      </c>
      <c r="F25" s="6">
        <f>+每日电表读数!G25-每日电表读数!F25</f>
        <v>4.2999999999992724</v>
      </c>
      <c r="G25" s="6">
        <f>+每日电表读数!H25-每日电表读数!G25</f>
        <v>4.2999999999992724</v>
      </c>
      <c r="H25" s="6">
        <f>+每日电表读数!I25-每日电表读数!H25</f>
        <v>4.2999999999992724</v>
      </c>
      <c r="I25" s="6">
        <f>+每日电表读数!J25-每日电表读数!I25</f>
        <v>4.2000000000007276</v>
      </c>
      <c r="J25" s="6">
        <f>+每日电表读数!K25-每日电表读数!J25</f>
        <v>4.2999999999992724</v>
      </c>
      <c r="K25" s="6">
        <f>+每日电表读数!L25-每日电表读数!K25</f>
        <v>4.3000000000029104</v>
      </c>
      <c r="L25" s="6">
        <f>+每日电表读数!M25-每日电表读数!L25</f>
        <v>4.2999999999992724</v>
      </c>
      <c r="M25" s="6">
        <f>+每日电表读数!N25-每日电表读数!M25</f>
        <v>4.2999999999992724</v>
      </c>
      <c r="N25" s="6">
        <f>+每日电表读数!O25-每日电表读数!N25</f>
        <v>4.2999999999992724</v>
      </c>
      <c r="O25" s="6">
        <f>+每日电表读数!P25-每日电表读数!O25</f>
        <v>4.2000000000007276</v>
      </c>
      <c r="P25" s="6">
        <f>+每日电表读数!Q25-每日电表读数!P25</f>
        <v>4.2999999999992724</v>
      </c>
      <c r="Q25" s="6">
        <f>+每日电表读数!R25-每日电表读数!Q25</f>
        <v>4.2999999999992724</v>
      </c>
      <c r="R25" s="6">
        <f>+每日电表读数!S25-每日电表读数!R25</f>
        <v>4.3000000000029104</v>
      </c>
      <c r="S25" s="6">
        <f>+每日电表读数!T25-每日电表读数!S25</f>
        <v>4.2999999999992724</v>
      </c>
      <c r="T25" s="6">
        <f>+每日电表读数!U25-每日电表读数!T25</f>
        <v>4.2999999999992724</v>
      </c>
      <c r="U25" s="6">
        <f>+每日电表读数!V25-每日电表读数!U25</f>
        <v>4.0999999999985448</v>
      </c>
      <c r="V25" s="6">
        <f>+每日电表读数!W25-每日电表读数!V25</f>
        <v>4</v>
      </c>
      <c r="W25" s="6">
        <f>+每日电表读数!X25-每日电表读数!W25</f>
        <v>3.9000000000014552</v>
      </c>
      <c r="X25" s="6">
        <f>+每日电表读数!Y25-每日电表读数!X25</f>
        <v>3.9000000000014552</v>
      </c>
      <c r="Y25" s="6">
        <f>+每日电表读数!Z25-每日电表读数!Y25</f>
        <v>4</v>
      </c>
      <c r="Z25" s="6">
        <f>+每日电表读数!AA25-每日电表读数!Z25</f>
        <v>3.8999999999978172</v>
      </c>
      <c r="AA25" s="6">
        <f>+每日电表读数!AB25-每日电表读数!AA25</f>
        <v>4</v>
      </c>
      <c r="AB25" s="6">
        <f>+每日电表读数!AC25-每日电表读数!AB25</f>
        <v>3.9000000000014552</v>
      </c>
      <c r="AC25" s="6">
        <f>+每日电表读数!AD25-每日电表读数!AC25</f>
        <v>3.8999999999978172</v>
      </c>
      <c r="AD25" s="6">
        <f>+每日电表读数!AE25-每日电表读数!AD25</f>
        <v>3.8000000000029104</v>
      </c>
      <c r="AE25" s="6">
        <f>+每日电表读数!AF25-每日电表读数!AE25</f>
        <v>3.7999999999992724</v>
      </c>
      <c r="AF25" s="6">
        <f>+每日电表读数!AG25-每日电表读数!AF25</f>
        <v>3.7999999999992724</v>
      </c>
      <c r="AG25" s="6">
        <f>+每日电表读数!AH25-每日电表读数!AG25</f>
        <v>3.7999999999992724</v>
      </c>
      <c r="AH25" s="6">
        <f>+每日电表读数!AI25-每日电表读数!AH25</f>
        <v>3.7999999999992724</v>
      </c>
      <c r="AI25" s="6">
        <f>+每日电表读数!AJ25-每日电表读数!AI25</f>
        <v>3.8000000000029104</v>
      </c>
      <c r="AJ25" s="6">
        <f>+每日电表读数!AK25-每日电表读数!AJ25</f>
        <v>3.6999999999970896</v>
      </c>
      <c r="AK25" s="6">
        <f>+每日电表读数!AL25-每日电表读数!AK25</f>
        <v>4</v>
      </c>
      <c r="AL25" s="6">
        <f>+每日电表读数!AM25-每日电表读数!AL25</f>
        <v>3.9000000000014552</v>
      </c>
      <c r="AM25" s="6">
        <f>+每日电表读数!AN25-每日电表读数!AM25</f>
        <v>4</v>
      </c>
      <c r="AN25" s="6">
        <f>+每日电表读数!AO25-每日电表读数!AN25</f>
        <v>3.9000000000014552</v>
      </c>
      <c r="AO25" s="6">
        <f>+每日电表读数!AP25-每日电表读数!AO25</f>
        <v>4</v>
      </c>
      <c r="AP25" s="6">
        <f>+每日电表读数!AQ25-每日电表读数!AP25</f>
        <v>3.8999999999978172</v>
      </c>
      <c r="AQ25" s="6">
        <f>+每日电表读数!AR25-每日电表读数!AQ25</f>
        <v>4</v>
      </c>
      <c r="AR25" s="6">
        <f>+每日电表读数!AS25-每日电表读数!AR25</f>
        <v>3.9000000000014552</v>
      </c>
      <c r="AS25" s="6">
        <f>+每日电表读数!AT25-每日电表读数!AS25</f>
        <v>4</v>
      </c>
      <c r="AT25" s="6">
        <f>+每日电表读数!AU25-每日电表读数!AT25</f>
        <v>3.8999999999978172</v>
      </c>
      <c r="AU25" s="6">
        <f>+每日电表读数!AV25-每日电表读数!AU25</f>
        <v>4</v>
      </c>
      <c r="AV25" s="6">
        <f>+每日电表读数!AW25-每日电表读数!AV25</f>
        <v>3.9000000000014552</v>
      </c>
      <c r="AW25" s="6">
        <f>+每日电表读数!AX25-每日电表读数!AW25</f>
        <v>4</v>
      </c>
      <c r="AX25" s="6">
        <f>+每日电表读数!AY25-每日电表读数!AX25</f>
        <v>3.9000000000014552</v>
      </c>
      <c r="AY25" s="6">
        <f>+每日电表读数!AZ25-每日电表读数!AY25</f>
        <v>4</v>
      </c>
      <c r="AZ25" s="6">
        <f>+每日电表读数!BA25-每日电表读数!AZ25</f>
        <v>4</v>
      </c>
      <c r="BA25" s="6">
        <f>+每日电表读数!BB25-每日电表读数!BA25</f>
        <v>3.8999999999978172</v>
      </c>
      <c r="BB25" s="6">
        <f>+每日电表读数!BC25-每日电表读数!BB25</f>
        <v>4</v>
      </c>
      <c r="BC25" s="6">
        <f>+每日电表读数!BD25-每日电表读数!BC25</f>
        <v>4</v>
      </c>
      <c r="BD25" s="6">
        <f>+每日电表读数!BE25-每日电表读数!BD25</f>
        <v>3.9000000000014552</v>
      </c>
      <c r="BE25" s="6">
        <f>+每日电表读数!BF25-每日电表读数!BE25</f>
        <v>4</v>
      </c>
      <c r="BF25" s="6">
        <f>+每日电表读数!BG25-每日电表读数!BF25</f>
        <v>3.8999999999978172</v>
      </c>
      <c r="BG25" s="6">
        <f>+每日电表读数!BH25-每日电表读数!BG25</f>
        <v>4</v>
      </c>
      <c r="BH25" s="6">
        <f>+每日电表读数!BI25-每日电表读数!BH25</f>
        <v>4</v>
      </c>
      <c r="BI25" s="6">
        <f>+每日电表读数!BJ25-每日电表读数!BI25</f>
        <v>3.9000000000014552</v>
      </c>
      <c r="BJ25" s="6">
        <f>+每日电表读数!BK25-每日电表读数!BJ25</f>
        <v>4</v>
      </c>
      <c r="BK25" s="6">
        <f>+每日电表读数!BL25-每日电表读数!BK25</f>
        <v>3.9000000000014552</v>
      </c>
      <c r="BL25" s="6">
        <f>+每日电表读数!BM25-每日电表读数!BL25</f>
        <v>4</v>
      </c>
      <c r="BM25" s="6">
        <f>+每日电表读数!BN25-每日电表读数!BM25</f>
        <v>3.8999999999978172</v>
      </c>
      <c r="BN25" s="6">
        <f>+每日电表读数!BO25-每日电表读数!BN25</f>
        <v>4</v>
      </c>
      <c r="BO25" s="6">
        <f>+每日电表读数!BP25-每日电表读数!BO25</f>
        <v>3.9000000000014552</v>
      </c>
      <c r="BP25" s="6">
        <f>+每日电表读数!BQ25-每日电表读数!BP25</f>
        <v>4</v>
      </c>
      <c r="BQ25" s="6">
        <f>+每日电表读数!BR25-每日电表读数!BQ25</f>
        <v>3.8999999999978172</v>
      </c>
      <c r="BR25" s="6">
        <f>+每日电表读数!BS25-每日电表读数!BR25</f>
        <v>4</v>
      </c>
      <c r="BS25" s="6">
        <f>+每日电表读数!BT25-每日电表读数!BS25</f>
        <v>3.9000000000014552</v>
      </c>
      <c r="BT25" s="6">
        <f>+每日电表读数!BU25-每日电表读数!BT25</f>
        <v>4</v>
      </c>
      <c r="BU25" s="6">
        <f>+每日电表读数!BV25-每日电表读数!BU25</f>
        <v>3.9000000000014552</v>
      </c>
      <c r="BV25" s="6">
        <f>+每日电表读数!BW25-每日电表读数!BV25</f>
        <v>4</v>
      </c>
      <c r="BW25" s="6">
        <f>+每日电表读数!BX25-每日电表读数!BW25</f>
        <v>3.8999999999978172</v>
      </c>
      <c r="BX25" s="6">
        <f>+每日电表读数!BY25-每日电表读数!BX25</f>
        <v>4</v>
      </c>
      <c r="BY25" s="6">
        <f>+每日电表读数!BZ25-每日电表读数!BY25</f>
        <v>3.9000000000014552</v>
      </c>
      <c r="BZ25" s="6">
        <f>+每日电表读数!CA25-每日电表读数!BZ25</f>
        <v>4</v>
      </c>
      <c r="CA25" s="6">
        <f>+每日电表读数!CB25-每日电表读数!CA25</f>
        <v>3.8999999999978172</v>
      </c>
      <c r="CB25" s="6">
        <f>+每日电表读数!CC25-每日电表读数!CB25</f>
        <v>4</v>
      </c>
      <c r="CC25" s="6">
        <f>+每日电表读数!CD25-每日电表读数!CC25</f>
        <v>3.9000000000014552</v>
      </c>
      <c r="CD25" s="6">
        <f>+每日电表读数!CE25-每日电表读数!CD25</f>
        <v>4</v>
      </c>
      <c r="CE25" s="6">
        <f>+每日电表读数!CF25-每日电表读数!CE25</f>
        <v>3.9000000000014552</v>
      </c>
      <c r="CF25" s="6">
        <f>+每日电表读数!CG25-每日电表读数!CF25</f>
        <v>4</v>
      </c>
      <c r="CG25" s="6">
        <f>+每日电表读数!CH25-每日电表读数!CG25</f>
        <v>4</v>
      </c>
      <c r="CH25" s="6">
        <f>+每日电表读数!CI25-每日电表读数!CH25</f>
        <v>3.8999999999978172</v>
      </c>
      <c r="CI25" s="6">
        <f>+每日电表读数!CJ25-每日电表读数!CI25</f>
        <v>4</v>
      </c>
      <c r="CJ25" s="6">
        <f>+每日电表读数!CK25-每日电表读数!CJ25</f>
        <v>4</v>
      </c>
      <c r="CK25" s="6">
        <f>+每日电表读数!CL25-每日电表读数!CK25</f>
        <v>3.9000000000014552</v>
      </c>
      <c r="CL25" s="6">
        <f>+每日电表读数!CM25-每日电表读数!CL25</f>
        <v>4</v>
      </c>
      <c r="CM25" s="6">
        <f>+每日电表读数!CN25-每日电表读数!CM25</f>
        <v>3.8999999999978172</v>
      </c>
      <c r="CN25" s="6">
        <f>+每日电表读数!CO25-每日电表读数!CN25</f>
        <v>4</v>
      </c>
      <c r="CO25" s="6">
        <f>+每日电表读数!CP25-每日电表读数!CO25</f>
        <v>3.9000000000014552</v>
      </c>
      <c r="CP25" s="6">
        <f>+每日电表读数!CQ25-每日电表读数!CP25</f>
        <v>3.9000000000014552</v>
      </c>
      <c r="CQ25" s="6">
        <f>+每日电表读数!CR25-每日电表读数!CQ25</f>
        <v>4</v>
      </c>
      <c r="CR25" s="6">
        <f>+每日电表读数!CS25-每日电表读数!CR25</f>
        <v>3.8999999999978172</v>
      </c>
      <c r="CS25" s="6">
        <f>+每日电表读数!CT25-每日电表读数!CS25</f>
        <v>4</v>
      </c>
      <c r="CT25" s="6">
        <f>+每日电表读数!CU25-每日电表读数!CT25</f>
        <v>4</v>
      </c>
      <c r="CU25" s="6">
        <f>+每日电表读数!CV25-每日电表读数!CU25</f>
        <v>3.9000000000014552</v>
      </c>
      <c r="CV25" s="6">
        <f>+每日电表读数!CW25-每日电表读数!CV25</f>
        <v>4</v>
      </c>
      <c r="CW25" s="6">
        <f>+每日电表读数!CX25-每日电表读数!CW25</f>
        <v>3.8999999999978172</v>
      </c>
      <c r="CX25" s="6">
        <f>+每日电表读数!CY25-每日电表读数!CX25</f>
        <v>4</v>
      </c>
      <c r="CY25" s="6">
        <f>+每日电表读数!CZ25-每日电表读数!CY25</f>
        <v>3.9000000000014552</v>
      </c>
      <c r="CZ25" s="6">
        <f>+每日电表读数!DA25-每日电表读数!CZ25</f>
        <v>4</v>
      </c>
      <c r="DA25" s="6">
        <f>+每日电表读数!DB25-每日电表读数!DA25</f>
        <v>3.9000000000014552</v>
      </c>
      <c r="DB25" s="6">
        <f>+每日电表读数!DC25-每日电表读数!DB25</f>
        <v>4</v>
      </c>
      <c r="DC25" s="6">
        <f>+每日电表读数!DD25-每日电表读数!DC25</f>
        <v>3.8999999999978172</v>
      </c>
      <c r="DD25" s="6">
        <f>+每日电表读数!DE25-每日电表读数!DD25</f>
        <v>4</v>
      </c>
      <c r="DE25" s="6">
        <f>+每日电表读数!DF25-每日电表读数!DE25</f>
        <v>3.9000000000014552</v>
      </c>
      <c r="DF25" s="6">
        <f>+每日电表读数!DG25-每日电表读数!DF25</f>
        <v>3.8999999999978172</v>
      </c>
      <c r="DG25" s="6">
        <f>+每日电表读数!DH25-每日电表读数!DG25</f>
        <v>4</v>
      </c>
      <c r="DH25" s="6">
        <f>+每日电表读数!DI25-每日电表读数!DH25</f>
        <v>4</v>
      </c>
      <c r="DI25" s="6">
        <f>+每日电表读数!DJ25-每日电表读数!DI25</f>
        <v>3.9000000000014552</v>
      </c>
      <c r="DJ25" s="6">
        <f>+每日电表读数!DK25-每日电表读数!DJ25</f>
        <v>4</v>
      </c>
      <c r="DK25" s="6">
        <f>+每日电表读数!DL25-每日电表读数!DK25</f>
        <v>3.9000000000014552</v>
      </c>
      <c r="DL25" s="6">
        <f>+每日电表读数!DM25-每日电表读数!DL25</f>
        <v>3.8999999999978172</v>
      </c>
      <c r="DM25" s="6">
        <f>+每日电表读数!DN25-每日电表读数!DM25</f>
        <v>4</v>
      </c>
      <c r="DN25" s="6">
        <f>+每日电表读数!DO25-每日电表读数!DN25</f>
        <v>0.7999999999992724</v>
      </c>
      <c r="DO25" s="6">
        <f>+每日电表读数!DP25-每日电表读数!DO25</f>
        <v>0</v>
      </c>
      <c r="DP25" s="6">
        <f>+每日电表读数!DQ25-每日电表读数!DP25</f>
        <v>0</v>
      </c>
      <c r="DQ25" s="6">
        <f>+每日电表读数!DR25-每日电表读数!DQ25</f>
        <v>0</v>
      </c>
      <c r="DR25" s="6">
        <f>+每日电表读数!DS25-每日电表读数!DR25</f>
        <v>0</v>
      </c>
      <c r="DS25" s="6">
        <f>+每日电表读数!DT25-每日电表读数!DS25</f>
        <v>0</v>
      </c>
      <c r="DT25" s="6">
        <f>+每日电表读数!DU25-每日电表读数!DT25</f>
        <v>0</v>
      </c>
      <c r="DU25" s="6">
        <f>+每日电表读数!DV25-每日电表读数!DU25</f>
        <v>0</v>
      </c>
      <c r="DV25" s="6">
        <f>+每日电表读数!DW25-每日电表读数!DV25</f>
        <v>2.8000000000029104</v>
      </c>
      <c r="DW25" s="6">
        <f>+每日电表读数!DX25-每日电表读数!DW25</f>
        <v>4.3999999999978172</v>
      </c>
      <c r="DX25" s="6">
        <f>+每日电表读数!DY25-每日电表读数!DX25</f>
        <v>5.1000000000021828</v>
      </c>
      <c r="DY25" s="6">
        <f>+每日电表读数!DZ25-每日电表读数!DY25</f>
        <v>5.1999999999970896</v>
      </c>
      <c r="DZ25" s="6">
        <f>+每日电表读数!EA25-每日电表读数!DZ25</f>
        <v>5.2000000000007276</v>
      </c>
      <c r="EA25" s="6">
        <f>+每日电表读数!EB25-每日电表读数!EA25</f>
        <v>3.4000000000014552</v>
      </c>
      <c r="EB25" s="6">
        <f>+每日电表读数!EC25-每日电表读数!EB25</f>
        <v>5.3999999999978172</v>
      </c>
      <c r="EC25" s="6">
        <f>+每日电表读数!ED25-每日电表读数!EC25</f>
        <v>5.2000000000007276</v>
      </c>
      <c r="ED25" s="6">
        <f>+每日电表读数!EE25-每日电表读数!ED25</f>
        <v>5.2999999999992724</v>
      </c>
      <c r="EE25" s="6">
        <f>+每日电表读数!EF25-每日电表读数!EE25</f>
        <v>5.2000000000007276</v>
      </c>
      <c r="EF25" s="6">
        <f>+每日电表读数!EG25-每日电表读数!EF25</f>
        <v>5.2999999999992724</v>
      </c>
      <c r="EG25" s="6">
        <f>+每日电表读数!EH25-每日电表读数!EG25</f>
        <v>5.2000000000007276</v>
      </c>
      <c r="EH25" s="6">
        <f>+每日电表读数!EI25-每日电表读数!EH25</f>
        <v>5.2999999999992724</v>
      </c>
      <c r="EI25" s="6">
        <f>+每日电表读数!EJ25-每日电表读数!EI25</f>
        <v>5.2000000000007276</v>
      </c>
      <c r="EJ25" s="6">
        <f>+每日电表读数!EK25-每日电表读数!EJ25</f>
        <v>5.2999999999992724</v>
      </c>
      <c r="EK25" s="6">
        <f>+每日电表读数!EL25-每日电表读数!EK25</f>
        <v>5.3000000000029104</v>
      </c>
      <c r="EL25" s="6">
        <f>+每日电表读数!EM25-每日电表读数!EL25</f>
        <v>5.1999999999970896</v>
      </c>
      <c r="EM25" s="6">
        <f>+每日电表读数!EN25-每日电表读数!EM25</f>
        <v>5.3000000000029104</v>
      </c>
      <c r="EN25" s="6">
        <f>+每日电表读数!EO25-每日电表读数!EN25</f>
        <v>5.2999999999992724</v>
      </c>
      <c r="EO25" s="6">
        <f>+每日电表读数!EP25-每日电表读数!EO25</f>
        <v>5.2000000000007276</v>
      </c>
      <c r="EP25" s="6">
        <f>+每日电表读数!EQ25-每日电表读数!EP25</f>
        <v>5.2999999999992724</v>
      </c>
      <c r="EQ25" s="6">
        <f>+每日电表读数!ER25-每日电表读数!EQ25</f>
        <v>4.7999999999992724</v>
      </c>
      <c r="ER25" s="6">
        <f>+每日电表读数!ES25-每日电表读数!ER25</f>
        <v>2.2000000000007276</v>
      </c>
      <c r="ES25" s="6">
        <f>+每日电表读数!ET25-每日电表读数!ES25</f>
        <v>5.2999999999992724</v>
      </c>
      <c r="ET25" s="6">
        <f>+每日电表读数!EU25-每日电表读数!ET25</f>
        <v>5.2999999999992724</v>
      </c>
      <c r="EU25" s="6">
        <f>+每日电表读数!EV25-每日电表读数!EU25</f>
        <v>5.2000000000007276</v>
      </c>
      <c r="EV25" s="6">
        <f>+每日电表读数!EW25-每日电表读数!EV25</f>
        <v>5.2999999999992724</v>
      </c>
      <c r="EW25" s="6">
        <f>+每日电表读数!EX25-每日电表读数!EW25</f>
        <v>5</v>
      </c>
      <c r="EX25" s="6">
        <f>+每日电表读数!EY25-每日电表读数!EX25</f>
        <v>4.5</v>
      </c>
      <c r="EY25" s="6">
        <f>+每日电表读数!EZ25-每日电表读数!EY25</f>
        <v>4.4000000000014552</v>
      </c>
      <c r="EZ25" s="6">
        <f>+每日电表读数!FA25-每日电表读数!EZ25</f>
        <v>4.5</v>
      </c>
      <c r="FA25" s="6">
        <f>+每日电表读数!FB25-每日电表读数!FA25</f>
        <v>4.3999999999978172</v>
      </c>
      <c r="FB25" s="6">
        <f>+每日电表读数!FC25-每日电表读数!FB25</f>
        <v>4.2000000000007276</v>
      </c>
      <c r="FC25" s="6">
        <f>+每日电表读数!FD25-每日电表读数!FC25</f>
        <v>2.7000000000007276</v>
      </c>
      <c r="FD25" s="6">
        <f>+每日电表读数!FE25-每日电表读数!FD25</f>
        <v>0</v>
      </c>
      <c r="FE25" s="6">
        <f>+每日电表读数!FF25-每日电表读数!FE25</f>
        <v>0</v>
      </c>
      <c r="FF25" s="6">
        <f>+每日电表读数!FG25-每日电表读数!FF25</f>
        <v>0</v>
      </c>
      <c r="FG25" s="6">
        <f>+每日电表读数!FH25-每日电表读数!FG25</f>
        <v>0</v>
      </c>
      <c r="FH25" s="6">
        <f>+每日电表读数!FI25-每日电表读数!FH25</f>
        <v>0</v>
      </c>
      <c r="FI25" s="6">
        <f>+每日电表读数!FJ25-每日电表读数!FI25</f>
        <v>3.4000000000014552</v>
      </c>
      <c r="FJ25" s="6">
        <f>+每日电表读数!FK25-每日电表读数!FJ25</f>
        <v>0.19999999999708962</v>
      </c>
      <c r="FK25" s="6">
        <f>+每日电表读数!FL25-每日电表读数!FK25</f>
        <v>4.1000000000021828</v>
      </c>
      <c r="FL25" s="6">
        <f>+每日电表读数!FM25-每日电表读数!FL25</f>
        <v>4.0999999999985448</v>
      </c>
      <c r="FM25" s="6">
        <f>+每日电表读数!FN25-每日电表读数!FM25</f>
        <v>4.2999999999992724</v>
      </c>
      <c r="FN25" s="6">
        <f>+每日电表读数!FO25-每日电表读数!FN25</f>
        <v>4.4000000000014552</v>
      </c>
      <c r="FO25" s="6">
        <f>+每日电表读数!FP25-每日电表读数!FO25</f>
        <v>4</v>
      </c>
      <c r="FP25" s="6">
        <f>+每日电表读数!FQ25-每日电表读数!FP25</f>
        <v>4.4000000000014552</v>
      </c>
      <c r="FQ25" s="6">
        <f>+每日电表读数!FR25-每日电表读数!FQ25</f>
        <v>4.2999999999992724</v>
      </c>
      <c r="FR25" s="6">
        <f>+每日电表读数!FS25-每日电表读数!FR25</f>
        <v>4.5</v>
      </c>
      <c r="FS25" s="6">
        <f>+每日电表读数!FT25-每日电表读数!FS25</f>
        <v>0.39999999999781721</v>
      </c>
      <c r="FT25" s="6">
        <f>+每日电表读数!FU25-每日电表读数!FT25</f>
        <v>0</v>
      </c>
      <c r="FU25" s="6">
        <f>+每日电表读数!FV25-每日电表读数!FU25</f>
        <v>0</v>
      </c>
      <c r="FV25" s="6">
        <f>+每日电表读数!FW25-每日电表读数!FV25</f>
        <v>0</v>
      </c>
      <c r="FW25" s="6">
        <f>+每日电表读数!FX25-每日电表读数!FW25</f>
        <v>0</v>
      </c>
      <c r="FX25" s="6">
        <f>+每日电表读数!FY25-每日电表读数!FX25</f>
        <v>0</v>
      </c>
      <c r="FY25" s="6">
        <f>+每日电表读数!FZ25-每日电表读数!FY25</f>
        <v>0</v>
      </c>
      <c r="FZ25" s="6">
        <f>+每日电表读数!GA25-每日电表读数!FZ25</f>
        <v>0</v>
      </c>
      <c r="GA25" s="6">
        <f>+每日电表读数!GB25-每日电表读数!GA25</f>
        <v>0</v>
      </c>
      <c r="GB25" s="6">
        <f>+每日电表读数!GC25-每日电表读数!GB25</f>
        <v>0</v>
      </c>
      <c r="GC25" s="6">
        <f>+每日电表读数!GD25-每日电表读数!GC25</f>
        <v>0</v>
      </c>
      <c r="GD25" s="6">
        <f>+每日电表读数!GE25-每日电表读数!GD25</f>
        <v>0</v>
      </c>
      <c r="GE25" s="6">
        <f>+每日电表读数!GF25-每日电表读数!GE25</f>
        <v>0</v>
      </c>
      <c r="GF25" s="6">
        <f>+每日电表读数!GG25-每日电表读数!GF25</f>
        <v>0</v>
      </c>
      <c r="GG25" s="6">
        <f>+每日电表读数!GH25-每日电表读数!GG25</f>
        <v>0</v>
      </c>
      <c r="GH25" s="6">
        <f>+每日电表读数!GI25-每日电表读数!GH25</f>
        <v>0</v>
      </c>
      <c r="GI25" s="6">
        <f>+每日电表读数!GJ25-每日电表读数!GI25</f>
        <v>0</v>
      </c>
      <c r="GJ25" s="6">
        <f>+每日电表读数!GK25-每日电表读数!GJ25</f>
        <v>0</v>
      </c>
      <c r="GK25" s="6">
        <f>+每日电表读数!GL25-每日电表读数!GK25</f>
        <v>0</v>
      </c>
      <c r="GL25" s="6">
        <f>+每日电表读数!GM25-每日电表读数!GL25</f>
        <v>0</v>
      </c>
      <c r="GM25" s="6">
        <f>+每日电表读数!GN25-每日电表读数!GM25</f>
        <v>0</v>
      </c>
      <c r="GN25" s="6">
        <f>+每日电表读数!GO25-每日电表读数!GN25</f>
        <v>0</v>
      </c>
      <c r="GO25" s="6">
        <f>+每日电表读数!GP25-每日电表读数!GO25</f>
        <v>0</v>
      </c>
      <c r="GP25" s="6">
        <f>+每日电表读数!GQ25-每日电表读数!GP25</f>
        <v>0</v>
      </c>
      <c r="GQ25" s="6">
        <f>+每日电表读数!GR25-每日电表读数!GQ25</f>
        <v>0</v>
      </c>
      <c r="GR25" s="6">
        <f>+每日电表读数!GS25-每日电表读数!GR25</f>
        <v>0</v>
      </c>
      <c r="GS25" s="6">
        <f>+每日电表读数!GT25-每日电表读数!GS25</f>
        <v>0</v>
      </c>
      <c r="GT25" s="6">
        <f>+每日电表读数!GU25-每日电表读数!GT25</f>
        <v>0</v>
      </c>
      <c r="GU25" s="6">
        <f>+每日电表读数!GV25-每日电表读数!GU25</f>
        <v>0</v>
      </c>
      <c r="GV25" s="6">
        <f>+每日电表读数!GW25-每日电表读数!GV25</f>
        <v>0</v>
      </c>
      <c r="GW25" s="6">
        <f>+每日电表读数!GX25-每日电表读数!GW25</f>
        <v>0</v>
      </c>
      <c r="GX25" s="6">
        <f>+每日电表读数!GY25-每日电表读数!GX25</f>
        <v>0</v>
      </c>
      <c r="GY25" s="6">
        <f>+每日电表读数!GZ25-每日电表读数!GY25</f>
        <v>0</v>
      </c>
      <c r="GZ25" s="6">
        <f>+每日电表读数!HA25-每日电表读数!GZ25</f>
        <v>0</v>
      </c>
      <c r="HA25" s="6">
        <f>+每日电表读数!HB25-每日电表读数!HA25</f>
        <v>0</v>
      </c>
      <c r="HB25" s="6">
        <f>+每日电表读数!HC25-每日电表读数!HB25</f>
        <v>0</v>
      </c>
      <c r="HC25" s="6">
        <f>+每日电表读数!HD25-每日电表读数!HC25</f>
        <v>0</v>
      </c>
      <c r="HD25" s="6">
        <f>+每日电表读数!HE25-每日电表读数!HD25</f>
        <v>0</v>
      </c>
      <c r="HE25" s="6">
        <f>+每日电表读数!HF25-每日电表读数!HE25</f>
        <v>0</v>
      </c>
      <c r="HF25" s="6">
        <f>+每日电表读数!HG25-每日电表读数!HF25</f>
        <v>0.10000000000218279</v>
      </c>
      <c r="HG25" s="6">
        <f>+每日电表读数!HH25-每日电表读数!HG25</f>
        <v>9.9999999998544808E-2</v>
      </c>
      <c r="HH25" s="6">
        <f>+每日电表读数!HI25-每日电表读数!HH25</f>
        <v>0.10000000000218279</v>
      </c>
      <c r="HI25" s="6">
        <f>+每日电表读数!HJ25-每日电表读数!HI25</f>
        <v>0.2999999999992724</v>
      </c>
      <c r="HJ25" s="6">
        <f>+每日电表读数!HK25-每日电表读数!HJ25</f>
        <v>9.9999999998544808E-2</v>
      </c>
      <c r="HK25" s="6">
        <f>+每日电表读数!HL25-每日电表读数!HK25</f>
        <v>0.10000000000218279</v>
      </c>
      <c r="HL25" s="6">
        <f>+每日电表读数!HM25-每日电表读数!HL25</f>
        <v>9.9999999998544808E-2</v>
      </c>
      <c r="HM25" s="6">
        <f>+每日电表读数!HN25-每日电表读数!HM25</f>
        <v>0.2999999999992724</v>
      </c>
      <c r="HN25" s="6">
        <f>+每日电表读数!HO25-每日电表读数!HN25</f>
        <v>0.10000000000218279</v>
      </c>
      <c r="HO25" s="6">
        <f>+每日电表读数!HP25-每日电表读数!HO25</f>
        <v>9.9999999998544808E-2</v>
      </c>
      <c r="HP25" s="6">
        <f>+每日电表读数!HQ25-每日电表读数!HP25</f>
        <v>9.9999999998544808E-2</v>
      </c>
      <c r="HQ25" s="6">
        <f>+每日电表读数!HR25-每日电表读数!HQ25</f>
        <v>0</v>
      </c>
      <c r="HR25" s="6">
        <f>+每日电表读数!HS25-每日电表读数!HR25</f>
        <v>0</v>
      </c>
      <c r="HS25" s="6">
        <f>+每日电表读数!HT25-每日电表读数!HS25</f>
        <v>0.2000000000007276</v>
      </c>
      <c r="HT25" s="6">
        <f>+每日电表读数!HU25-每日电表读数!HT25</f>
        <v>0.2000000000007276</v>
      </c>
      <c r="HU25" s="6">
        <f>+每日电表读数!HV25-每日电表读数!HU25</f>
        <v>0.2999999999992724</v>
      </c>
      <c r="HV25" s="6">
        <f>+每日电表读数!HW25-每日电表读数!HV25</f>
        <v>0.10000000000218279</v>
      </c>
      <c r="HW25" s="6">
        <f>+每日电表读数!HX25-每日电表读数!HW25</f>
        <v>0</v>
      </c>
      <c r="HX25" s="6">
        <f>+每日电表读数!HY25-每日电表读数!HX25</f>
        <v>9.9999999998544808E-2</v>
      </c>
      <c r="HY25" s="6">
        <f>+每日电表读数!HZ25-每日电表读数!HY25</f>
        <v>0.2000000000007276</v>
      </c>
      <c r="HZ25" s="6">
        <f>+每日电表读数!IA25-每日电表读数!HZ25</f>
        <v>0.2000000000007276</v>
      </c>
      <c r="IA25" s="6">
        <f>+每日电表读数!IB25-每日电表读数!IA25</f>
        <v>9.9999999998544808E-2</v>
      </c>
      <c r="IB25" s="6">
        <f>+每日电表读数!IC25-每日电表读数!IB25</f>
        <v>9.9999999998544808E-2</v>
      </c>
      <c r="IC25" s="6">
        <f>+每日电表读数!ID25-每日电表读数!IC25</f>
        <v>0.30000000000291038</v>
      </c>
      <c r="ID25" s="6">
        <f>+每日电表读数!IE25-每日电表读数!ID25</f>
        <v>0.19999999999708962</v>
      </c>
      <c r="IE25" s="6">
        <f>+每日电表读数!IF25-每日电表读数!IE25</f>
        <v>0</v>
      </c>
      <c r="IF25" s="6">
        <f>+每日电表读数!IG25-每日电表读数!IF25</f>
        <v>0</v>
      </c>
      <c r="IG25" s="6">
        <f>+每日电表读数!IH25-每日电表读数!IG25</f>
        <v>0.10000000000218279</v>
      </c>
      <c r="IH25" s="6">
        <f>+每日电表读数!II25-每日电表读数!IH25</f>
        <v>9.9999999998544808E-2</v>
      </c>
      <c r="II25" s="6">
        <f>+每日电表读数!IJ25-每日电表读数!II25</f>
        <v>0</v>
      </c>
      <c r="IJ25" s="6">
        <f>+每日电表读数!IK25-每日电表读数!IJ25</f>
        <v>0.10000000000218279</v>
      </c>
      <c r="IK25" s="6">
        <f>+每日电表读数!IL25-每日电表读数!IK25</f>
        <v>9.9999999998544808E-2</v>
      </c>
      <c r="IL25" s="6">
        <f>+每日电表读数!IM25-每日电表读数!IL25</f>
        <v>0</v>
      </c>
      <c r="IM25" s="6">
        <f>+每日电表读数!IN25-每日电表读数!IM25</f>
        <v>0</v>
      </c>
      <c r="IN25" s="6">
        <f>+每日电表读数!IO25-每日电表读数!IN25</f>
        <v>0</v>
      </c>
      <c r="IO25" s="6">
        <f>+每日电表读数!IP25-每日电表读数!IO25</f>
        <v>9.9999999998544808E-2</v>
      </c>
      <c r="IP25" s="6">
        <f>+每日电表读数!IQ25-每日电表读数!IP25</f>
        <v>0.10000000000218279</v>
      </c>
      <c r="IQ25" s="6">
        <f>+每日电表读数!IR25-每日电表读数!IQ25</f>
        <v>9.9999999998544808E-2</v>
      </c>
      <c r="IR25" s="6">
        <f>+每日电表读数!IS25-每日电表读数!IR25</f>
        <v>0.10000000000218279</v>
      </c>
      <c r="IS25" s="6">
        <f>+每日电表读数!IT25-每日电表读数!IS25</f>
        <v>0</v>
      </c>
      <c r="IT25" s="6">
        <f>+每日电表读数!IU25-每日电表读数!IT25</f>
        <v>9.9999999998544808E-2</v>
      </c>
      <c r="IU25" s="6">
        <f>+每日电表读数!IV25-每日电表读数!IU25</f>
        <v>0.2000000000007276</v>
      </c>
      <c r="IV25" s="6">
        <f>+每日电表读数!IW25-每日电表读数!IV25</f>
        <v>0</v>
      </c>
      <c r="IW25" s="6">
        <f>+每日电表读数!IX25-每日电表读数!IW25</f>
        <v>0.2000000000007276</v>
      </c>
      <c r="IX25" s="6">
        <f>+每日电表读数!IY25-每日电表读数!IX25</f>
        <v>9.9999999998544808E-2</v>
      </c>
      <c r="IY25" s="6">
        <f>+每日电表读数!IZ25-每日电表读数!IY25</f>
        <v>0</v>
      </c>
      <c r="IZ25" s="6">
        <f>+每日电表读数!JA25-每日电表读数!IZ25</f>
        <v>0</v>
      </c>
      <c r="JA25" s="6">
        <f>+每日电表读数!JB25-每日电表读数!JA25</f>
        <v>0</v>
      </c>
      <c r="JB25" s="6">
        <f>+每日电表读数!JC25-每日电表读数!JB25</f>
        <v>0</v>
      </c>
      <c r="JC25" s="6">
        <f>+每日电表读数!JD25-每日电表读数!JC25</f>
        <v>9.9999999998544808E-2</v>
      </c>
      <c r="JD25" s="6">
        <f>+每日电表读数!JE25-每日电表读数!JD25</f>
        <v>0</v>
      </c>
      <c r="JE25" s="6">
        <f>+每日电表读数!JF25-每日电表读数!JE25</f>
        <v>0.10000000000218279</v>
      </c>
      <c r="JF25" s="6">
        <f>+每日电表读数!JG25-每日电表读数!JF25</f>
        <v>0</v>
      </c>
      <c r="JG25" s="6">
        <f>+每日电表读数!JH25-每日电表读数!JG25</f>
        <v>0</v>
      </c>
      <c r="JH25" s="6">
        <f>+每日电表读数!JI25-每日电表读数!JH25</f>
        <v>0</v>
      </c>
      <c r="JI25" s="6">
        <f>+每日电表读数!JJ25-每日电表读数!JI25</f>
        <v>9.9999999998544808E-2</v>
      </c>
      <c r="JJ25" s="6">
        <f>+每日电表读数!JK25-每日电表读数!JJ25</f>
        <v>0</v>
      </c>
      <c r="JK25" s="6">
        <f>+每日电表读数!JL25-每日电表读数!JK25</f>
        <v>0.10000000000218279</v>
      </c>
      <c r="JL25" s="6">
        <f>+每日电表读数!JM25-每日电表读数!JL25</f>
        <v>0</v>
      </c>
      <c r="JM25" s="6">
        <f>+每日电表读数!JN25-每日电表读数!JM25</f>
        <v>0</v>
      </c>
      <c r="JN25" s="6">
        <f>+每日电表读数!JO25-每日电表读数!JN25</f>
        <v>0</v>
      </c>
      <c r="JO25" s="6">
        <f>+每日电表读数!JP25-每日电表读数!JO25</f>
        <v>0</v>
      </c>
      <c r="JP25" s="6">
        <f>+每日电表读数!JQ25-每日电表读数!JP25</f>
        <v>9.9999999998544808E-2</v>
      </c>
      <c r="JQ25" s="6">
        <f>+每日电表读数!JR25-每日电表读数!JQ25</f>
        <v>0</v>
      </c>
      <c r="JR25" s="6">
        <f>+每日电表读数!JS25-每日电表读数!JR25</f>
        <v>0</v>
      </c>
      <c r="JS25" s="6">
        <f>+每日电表读数!JT25-每日电表读数!JS25</f>
        <v>9.9999999998544808E-2</v>
      </c>
      <c r="JT25" s="6">
        <f>+每日电表读数!JU25-每日电表读数!JT25</f>
        <v>0</v>
      </c>
      <c r="JU25" s="6">
        <f>+每日电表读数!JV25-每日电表读数!JU25</f>
        <v>0</v>
      </c>
      <c r="JV25" s="6">
        <f>+每日电表读数!JW25-每日电表读数!JV25</f>
        <v>0</v>
      </c>
      <c r="JW25" s="6">
        <f>+每日电表读数!JX25-每日电表读数!JW25</f>
        <v>0</v>
      </c>
      <c r="JX25" s="6">
        <f>+每日电表读数!JY25-每日电表读数!JX25</f>
        <v>0.10000000000218279</v>
      </c>
      <c r="JY25" s="6">
        <f>+每日电表读数!JZ25-每日电表读数!JY25</f>
        <v>0</v>
      </c>
      <c r="JZ25" s="6">
        <f>+每日电表读数!KA25-每日电表读数!JZ25</f>
        <v>0</v>
      </c>
      <c r="KA25" s="6">
        <f>+每日电表读数!KB25-每日电表读数!KA25</f>
        <v>0</v>
      </c>
      <c r="KB25" s="6">
        <f>+每日电表读数!KC25-每日电表读数!KB25</f>
        <v>0</v>
      </c>
      <c r="KC25" s="6">
        <f>+每日电表读数!KD25-每日电表读数!KC25</f>
        <v>9.9999999998544808E-2</v>
      </c>
      <c r="KD25" s="6">
        <f>+每日电表读数!KE25-每日电表读数!KD25</f>
        <v>0</v>
      </c>
      <c r="KE25" s="6">
        <f>+每日电表读数!KF25-每日电表读数!KE25</f>
        <v>0.10000000000218279</v>
      </c>
      <c r="KF25" s="6">
        <f>+每日电表读数!KG25-每日电表读数!KF25</f>
        <v>0</v>
      </c>
      <c r="KG25" s="6">
        <f>+每日电表读数!KH25-每日电表读数!KG25</f>
        <v>0</v>
      </c>
      <c r="KH25" s="6">
        <f>+每日电表读数!KI25-每日电表读数!KH25</f>
        <v>0</v>
      </c>
      <c r="KI25" s="6">
        <f>+每日电表读数!KJ25-每日电表读数!KI25</f>
        <v>0.19999999999708962</v>
      </c>
      <c r="KJ25" s="6">
        <f>+每日电表读数!KK25-每日电表读数!KJ25</f>
        <v>0.10000000000218279</v>
      </c>
      <c r="KK25" s="6">
        <f>+每日电表读数!KL25-每日电表读数!KK25</f>
        <v>9.9999999998544808E-2</v>
      </c>
      <c r="KL25" s="6">
        <f>+每日电表读数!KM25-每日电表读数!KL25</f>
        <v>0</v>
      </c>
      <c r="KM25" s="6">
        <f>+每日电表读数!KN25-每日电表读数!KM25</f>
        <v>0.10000000000218279</v>
      </c>
      <c r="KN25" s="6">
        <f>+每日电表读数!KO25-每日电表读数!KN25</f>
        <v>9.9999999998544808E-2</v>
      </c>
      <c r="KO25" s="6">
        <f>+每日电表读数!KP25-每日电表读数!KO25</f>
        <v>9.9999999998544808E-2</v>
      </c>
      <c r="KP25" s="6">
        <f>+每日电表读数!KQ25-每日电表读数!KP25</f>
        <v>0</v>
      </c>
      <c r="KQ25" s="6">
        <f>+每日电表读数!KR25-每日电表读数!KQ25</f>
        <v>0</v>
      </c>
      <c r="KR25" s="6">
        <f>+每日电表读数!KS25-每日电表读数!KR25</f>
        <v>0.10000000000218279</v>
      </c>
      <c r="KS25" s="6">
        <f>+每日电表读数!KT25-每日电表读数!KS25</f>
        <v>0.2999999999992724</v>
      </c>
      <c r="KT25" s="6">
        <f>+每日电表读数!KU25-每日电表读数!KT25</f>
        <v>9.9999999998544808E-2</v>
      </c>
      <c r="KU25" s="6">
        <f>+每日电表读数!KV25-每日电表读数!KU25</f>
        <v>0.10000000000218279</v>
      </c>
      <c r="KV25" s="6">
        <f>+每日电表读数!KW25-每日电表读数!KV25</f>
        <v>9.9999999998544808E-2</v>
      </c>
      <c r="KW25" s="6">
        <f>+每日电表读数!KX25-每日电表读数!KW25</f>
        <v>0</v>
      </c>
      <c r="KX25" s="6">
        <f>+每日电表读数!KY25-每日电表读数!KX25</f>
        <v>0</v>
      </c>
      <c r="KY25" s="6">
        <f>+每日电表读数!KZ25-每日电表读数!KY25</f>
        <v>0</v>
      </c>
      <c r="KZ25" s="6">
        <f>+每日电表读数!LA25-每日电表读数!KZ25</f>
        <v>0</v>
      </c>
      <c r="LA25" s="6">
        <f>+每日电表读数!LB25-每日电表读数!LA25</f>
        <v>0</v>
      </c>
      <c r="LB25" s="6">
        <f>+每日电表读数!LC25-每日电表读数!LB25</f>
        <v>0</v>
      </c>
      <c r="LC25" s="6">
        <f>+每日电表读数!LD25-每日电表读数!LC25</f>
        <v>0.10000000000218279</v>
      </c>
      <c r="LD25" s="6">
        <f>+每日电表读数!LE25-每日电表读数!LD25</f>
        <v>0</v>
      </c>
      <c r="LE25" s="6">
        <f>+每日电表读数!LF25-每日电表读数!LE25</f>
        <v>0</v>
      </c>
      <c r="LF25" s="6">
        <f>+每日电表读数!LG25-每日电表读数!LF25</f>
        <v>0</v>
      </c>
      <c r="LG25" s="6">
        <f>+每日电表读数!LH25-每日电表读数!LG25</f>
        <v>0.19999999999708962</v>
      </c>
      <c r="LH25" s="6">
        <f>+每日电表读数!LI25-每日电表读数!LH25</f>
        <v>0.10000000000218279</v>
      </c>
      <c r="LI25" s="6">
        <f>+每日电表读数!LJ25-每日电表读数!LI25</f>
        <v>0</v>
      </c>
      <c r="LJ25" s="6">
        <f>+每日电表读数!LK25-每日电表读数!LJ25</f>
        <v>9.9999999998544808E-2</v>
      </c>
      <c r="LK25" s="6">
        <f>+每日电表读数!LL25-每日电表读数!LK25</f>
        <v>0</v>
      </c>
      <c r="LL25" s="6">
        <f>+每日电表读数!LM25-每日电表读数!LL25</f>
        <v>0.10000000000218279</v>
      </c>
      <c r="LM25" s="6">
        <f>+每日电表读数!LN25-每日电表读数!LM25</f>
        <v>9.9999999998544808E-2</v>
      </c>
      <c r="LN25" s="6">
        <f>+每日电表读数!LO25-每日电表读数!LN25</f>
        <v>0</v>
      </c>
      <c r="LO25" s="6">
        <f>+每日电表读数!LP25-每日电表读数!LO25</f>
        <v>9.9999999998544808E-2</v>
      </c>
      <c r="LP25" s="6">
        <f>+每日电表读数!LQ25-每日电表读数!LP25</f>
        <v>0</v>
      </c>
      <c r="LQ25" s="6">
        <f>+每日电表读数!LR25-每日电表读数!LQ25</f>
        <v>0</v>
      </c>
      <c r="LR25" s="6">
        <f>+每日电表读数!LS25-每日电表读数!LR25</f>
        <v>0</v>
      </c>
      <c r="LS25" s="6">
        <f>+每日电表读数!LT25-每日电表读数!LS25</f>
        <v>0</v>
      </c>
      <c r="LT25" s="6">
        <f>+每日电表读数!LU25-每日电表读数!LT25</f>
        <v>0.10000000000218279</v>
      </c>
      <c r="LU25" s="6">
        <f>+每日电表读数!LV25-每日电表读数!LU25</f>
        <v>0</v>
      </c>
      <c r="LV25" s="6">
        <f>+每日电表读数!LW25-每日电表读数!LV25</f>
        <v>9.9999999998544808E-2</v>
      </c>
      <c r="LW25" s="6">
        <f>+每日电表读数!LX25-每日电表读数!LW25</f>
        <v>0.10000000000218279</v>
      </c>
      <c r="LX25" s="6">
        <f>+每日电表读数!LY25-每日电表读数!LX25</f>
        <v>0</v>
      </c>
      <c r="LY25" s="6">
        <f>+每日电表读数!LZ25-每日电表读数!LY25</f>
        <v>0</v>
      </c>
      <c r="LZ25" s="6">
        <f>+每日电表读数!MA25-每日电表读数!LZ25</f>
        <v>0</v>
      </c>
      <c r="MA25" s="6">
        <f>+每日电表读数!MB25-每日电表读数!MA25</f>
        <v>9.9999999998544808E-2</v>
      </c>
      <c r="MB25" s="6">
        <f>+每日电表读数!MC25-每日电表读数!MB25</f>
        <v>0</v>
      </c>
      <c r="MC25" s="6">
        <f>+每日电表读数!MD25-每日电表读数!MC25</f>
        <v>0</v>
      </c>
      <c r="MD25" s="6">
        <f>+每日电表读数!ME25-每日电表读数!MD25</f>
        <v>0</v>
      </c>
      <c r="ME25" s="6">
        <f>+每日电表读数!MF25-每日电表读数!ME25</f>
        <v>0</v>
      </c>
      <c r="MF25" s="6">
        <f>+每日电表读数!MG25-每日电表读数!MF25</f>
        <v>0</v>
      </c>
      <c r="MG25" s="6">
        <f>+每日电表读数!MH25-每日电表读数!MG25</f>
        <v>0</v>
      </c>
      <c r="MH25" s="6">
        <f>+每日电表读数!MI25-每日电表读数!MH25</f>
        <v>0</v>
      </c>
      <c r="MI25" s="6">
        <f>+每日电表读数!MJ25-每日电表读数!MI25</f>
        <v>0</v>
      </c>
      <c r="MJ25" s="6">
        <f>+每日电表读数!MK25-每日电表读数!MJ25</f>
        <v>9.9999999998544808E-2</v>
      </c>
      <c r="MK25" s="6">
        <f>+每日电表读数!ML25-每日电表读数!MK25</f>
        <v>0</v>
      </c>
      <c r="ML25" s="6">
        <f>+每日电表读数!MM25-每日电表读数!ML25</f>
        <v>0</v>
      </c>
      <c r="MM25" s="6">
        <f>+每日电表读数!MN25-每日电表读数!MM25</f>
        <v>0</v>
      </c>
      <c r="MN25" s="6">
        <f>+每日电表读数!MO25-每日电表读数!MN25</f>
        <v>0.10000000000218279</v>
      </c>
      <c r="MO25" s="6">
        <f>+每日电表读数!MP25-每日电表读数!MO25</f>
        <v>9.9999999998544808E-2</v>
      </c>
      <c r="MP25" s="6">
        <f>+每日电表读数!MQ25-每日电表读数!MP25</f>
        <v>0</v>
      </c>
      <c r="MQ25" s="6">
        <f>+每日电表读数!MR25-每日电表读数!MQ25</f>
        <v>0.10000000000218279</v>
      </c>
      <c r="MR25" s="6">
        <f>+每日电表读数!MS25-每日电表读数!MR25</f>
        <v>9.9999999998544808E-2</v>
      </c>
      <c r="MS25" s="6">
        <f>+每日电表读数!MT25-每日电表读数!MS25</f>
        <v>0.2999999999992724</v>
      </c>
      <c r="MT25" s="6">
        <f>+每日电表读数!MU25-每日电表读数!MT25</f>
        <v>0</v>
      </c>
      <c r="MU25" s="6">
        <f>+每日电表读数!MV25-每日电表读数!MU25</f>
        <v>0.10000000000218279</v>
      </c>
      <c r="MV25" s="6">
        <f>+每日电表读数!MW25-每日电表读数!MV25</f>
        <v>9.9999999998544808E-2</v>
      </c>
      <c r="MW25" s="6">
        <f>+每日电表读数!MX25-每日电表读数!MW25</f>
        <v>0</v>
      </c>
      <c r="MX25" s="6">
        <f>+每日电表读数!MY25-每日电表读数!MX25</f>
        <v>0</v>
      </c>
      <c r="MY25" s="6">
        <f>+每日电表读数!MZ25-每日电表读数!MY25</f>
        <v>0</v>
      </c>
      <c r="MZ25" s="6">
        <f>+每日电表读数!NA25-每日电表读数!MZ25</f>
        <v>0</v>
      </c>
      <c r="NA25" s="6">
        <f>+每日电表读数!NB25-每日电表读数!NA25</f>
        <v>0</v>
      </c>
      <c r="NB25" s="6">
        <f>+每日电表读数!NC25-每日电表读数!NB25</f>
        <v>9.9999999998544808E-2</v>
      </c>
      <c r="NC25" s="6">
        <f>+每日电表读数!ND25-每日电表读数!NC25</f>
        <v>0.10000000000218279</v>
      </c>
      <c r="ND25" s="6">
        <f>+每日电表读数!NE25-每日电表读数!ND25</f>
        <v>0</v>
      </c>
      <c r="NE25" s="6">
        <f>+每日电表读数!NF25-每日电表读数!NE25</f>
        <v>9.9999999998544808E-2</v>
      </c>
      <c r="NF25" s="6">
        <f>+每日电表读数!NG25-每日电表读数!NF25</f>
        <v>0</v>
      </c>
      <c r="NG25" s="6">
        <f>+每日电表读数!NH25-每日电表读数!NG25</f>
        <v>0</v>
      </c>
      <c r="NH25" s="6">
        <f>+每日电表读数!NI25-每日电表读数!NH25</f>
        <v>0</v>
      </c>
      <c r="NI25" s="6">
        <f>+每日电表读数!NJ25-每日电表读数!NI25</f>
        <v>0</v>
      </c>
      <c r="NJ25" s="6">
        <f>+每日电表读数!NK25-每日电表读数!NJ25</f>
        <v>0</v>
      </c>
      <c r="NK25" s="6">
        <f>+每日电表读数!NL25-每日电表读数!NK25</f>
        <v>0</v>
      </c>
      <c r="NL25" s="6">
        <f>+每日电表读数!NM25-每日电表读数!NL25</f>
        <v>0</v>
      </c>
      <c r="NM25" s="6">
        <f>+每日电表读数!NN25-每日电表读数!NM25</f>
        <v>0</v>
      </c>
      <c r="NN25" s="6">
        <f>+每日电表读数!NO25-每日电表读数!NN25</f>
        <v>0</v>
      </c>
      <c r="NO25" s="6">
        <f>+每日电表读数!NP25-每日电表读数!NO25</f>
        <v>0</v>
      </c>
      <c r="NP25" s="6">
        <f>+每日电表读数!NQ25-每日电表读数!NP25</f>
        <v>0</v>
      </c>
      <c r="NQ25" s="6">
        <f>+每日电表读数!NR25-每日电表读数!NQ25</f>
        <v>0</v>
      </c>
      <c r="NR25" s="6">
        <f>+每日电表读数!NS25-每日电表读数!NR25</f>
        <v>0</v>
      </c>
      <c r="NS25" s="6">
        <f>+每日电表读数!NT25-每日电表读数!NS25</f>
        <v>0</v>
      </c>
      <c r="NT25" s="6">
        <f>+每日电表读数!NU25-每日电表读数!NT25</f>
        <v>0</v>
      </c>
      <c r="NU25" s="6">
        <f>+每日电表读数!NV25-每日电表读数!NU25</f>
        <v>0</v>
      </c>
      <c r="NV25" s="6">
        <f>+每日电表读数!NW25-每日电表读数!NV25</f>
        <v>0</v>
      </c>
      <c r="NW25" s="6">
        <f>+每日电表读数!NX25-每日电表读数!NW25</f>
        <v>0</v>
      </c>
      <c r="NX25" s="6">
        <f>+每日电表读数!NY25-每日电表读数!NX25</f>
        <v>0</v>
      </c>
      <c r="NY25" s="6">
        <f>+每日电表读数!NZ25-每日电表读数!NY25</f>
        <v>0</v>
      </c>
      <c r="NZ25" s="6">
        <f>+每日电表读数!OA25-每日电表读数!NZ25</f>
        <v>0</v>
      </c>
      <c r="OA25" s="6">
        <f>+每日电表读数!OB25-每日电表读数!OA25</f>
        <v>0</v>
      </c>
      <c r="OB25" s="6">
        <f>+每日电表读数!OC25-每日电表读数!OB25</f>
        <v>0</v>
      </c>
      <c r="OC25" s="6">
        <f>+每日电表读数!OD25-每日电表读数!OC25</f>
        <v>0</v>
      </c>
      <c r="OD25" s="6">
        <f>+每日电表读数!OE25-每日电表读数!OD25</f>
        <v>0</v>
      </c>
      <c r="OE25" s="6">
        <f>+每日电表读数!OF25-每日电表读数!OE25</f>
        <v>0</v>
      </c>
      <c r="OF25" s="6">
        <f>+每日电表读数!OG25-每日电表读数!OF25</f>
        <v>0</v>
      </c>
      <c r="OG25" s="6">
        <f>+每日电表读数!OH25-每日电表读数!OG25</f>
        <v>0</v>
      </c>
      <c r="OH25" s="6">
        <f>+每日电表读数!OI25-每日电表读数!OH25</f>
        <v>0</v>
      </c>
      <c r="OI25" s="6">
        <f>+每日电表读数!OJ25-每日电表读数!OI25</f>
        <v>0</v>
      </c>
      <c r="OJ25" s="6">
        <f>+每日电表读数!OK25-每日电表读数!OJ25</f>
        <v>0</v>
      </c>
      <c r="OK25" s="6">
        <f>+每日电表读数!OL25-每日电表读数!OK25</f>
        <v>0</v>
      </c>
      <c r="OL25" s="6">
        <f>+每日电表读数!OM25-每日电表读数!OL25</f>
        <v>0</v>
      </c>
      <c r="OM25" s="6">
        <f>+每日电表读数!ON25-每日电表读数!OM25</f>
        <v>0</v>
      </c>
      <c r="ON25" s="6">
        <f>+每日电表读数!OO25-每日电表读数!ON25</f>
        <v>0</v>
      </c>
      <c r="OO25" s="6">
        <f>+每日电表读数!OP25-每日电表读数!OO25</f>
        <v>0</v>
      </c>
      <c r="OP25" s="6">
        <f>+每日电表读数!OQ25-每日电表读数!OP25</f>
        <v>0</v>
      </c>
      <c r="OQ25" s="6">
        <f>+每日电表读数!OR25-每日电表读数!OQ25</f>
        <v>0</v>
      </c>
      <c r="OR25" s="6">
        <f>+每日电表读数!OS25-每日电表读数!OR25</f>
        <v>0</v>
      </c>
      <c r="OS25" s="6">
        <f>+每日电表读数!OT25-每日电表读数!OS25</f>
        <v>0</v>
      </c>
      <c r="OT25" s="6">
        <f>+每日电表读数!OU25-每日电表读数!OT25</f>
        <v>0</v>
      </c>
      <c r="OU25" s="6">
        <f>+每日电表读数!OV25-每日电表读数!OU25</f>
        <v>0</v>
      </c>
      <c r="OV25" s="6">
        <f>+每日电表读数!OW25-每日电表读数!OV25</f>
        <v>0</v>
      </c>
      <c r="OW25" s="6">
        <f>+每日电表读数!OX25-每日电表读数!OW25</f>
        <v>0</v>
      </c>
      <c r="OX25" s="6">
        <f>+每日电表读数!OY25-每日电表读数!OX25</f>
        <v>0</v>
      </c>
      <c r="OY25" s="6">
        <f>+每日电表读数!OZ25-每日电表读数!OY25</f>
        <v>0</v>
      </c>
      <c r="OZ25" s="6">
        <f>+每日电表读数!PA25-每日电表读数!OZ25</f>
        <v>0</v>
      </c>
      <c r="PA25" s="6">
        <f>+每日电表读数!PB25-每日电表读数!PA25</f>
        <v>0</v>
      </c>
      <c r="PB25" s="6">
        <f>+每日电表读数!PC25-每日电表读数!PB25</f>
        <v>0</v>
      </c>
      <c r="PC25" s="6">
        <f>+每日电表读数!PD25-每日电表读数!PC25</f>
        <v>0</v>
      </c>
      <c r="PD25" s="6">
        <f>+每日电表读数!PE25-每日电表读数!PD25</f>
        <v>0</v>
      </c>
      <c r="PE25" s="6">
        <f>+每日电表读数!PF25-每日电表读数!PE25</f>
        <v>0</v>
      </c>
      <c r="PF25" s="6">
        <f>+每日电表读数!PG25-每日电表读数!PF25</f>
        <v>0</v>
      </c>
      <c r="PG25" s="6">
        <f>+每日电表读数!PH25-每日电表读数!PG25</f>
        <v>0</v>
      </c>
      <c r="PH25" s="6">
        <f>+每日电表读数!PI25-每日电表读数!PH25</f>
        <v>0</v>
      </c>
      <c r="PI25" s="6">
        <f>+每日电表读数!PJ25-每日电表读数!PI25</f>
        <v>0</v>
      </c>
      <c r="PJ25" s="6">
        <f>+每日电表读数!PK25-每日电表读数!PJ25</f>
        <v>0</v>
      </c>
      <c r="PK25" s="6">
        <f>+每日电表读数!PL25-每日电表读数!PK25</f>
        <v>0</v>
      </c>
      <c r="PL25" s="6">
        <f>+每日电表读数!PM25-每日电表读数!PL25</f>
        <v>0</v>
      </c>
      <c r="PM25" s="6">
        <f>+每日电表读数!PN25-每日电表读数!PM25</f>
        <v>0</v>
      </c>
      <c r="PN25" s="6">
        <f>+每日电表读数!PO25-每日电表读数!PN25</f>
        <v>0</v>
      </c>
      <c r="PO25" s="6">
        <f>+每日电表读数!PP25-每日电表读数!PO25</f>
        <v>0</v>
      </c>
      <c r="PP25" s="6">
        <f>+每日电表读数!PQ25-每日电表读数!PP25</f>
        <v>0</v>
      </c>
      <c r="PQ25" s="6">
        <f>+每日电表读数!PR25-每日电表读数!PQ25</f>
        <v>0</v>
      </c>
      <c r="PR25" s="6">
        <f>+每日电表读数!PS25-每日电表读数!PR25</f>
        <v>0</v>
      </c>
      <c r="PS25" s="6">
        <f>+每日电表读数!PT25-每日电表读数!PS25</f>
        <v>0</v>
      </c>
      <c r="PT25" s="6">
        <f>+每日电表读数!PU25-每日电表读数!PT25</f>
        <v>0</v>
      </c>
      <c r="PU25" s="6">
        <f>+每日电表读数!PV25-每日电表读数!PU25</f>
        <v>0</v>
      </c>
      <c r="PV25" s="6">
        <f>+每日电表读数!PW25-每日电表读数!PV25</f>
        <v>0</v>
      </c>
      <c r="PW25" s="6">
        <f>+每日电表读数!PX25-每日电表读数!PW25</f>
        <v>0</v>
      </c>
      <c r="PX25" s="6">
        <f>+每日电表读数!PY25-每日电表读数!PX25</f>
        <v>0</v>
      </c>
      <c r="PY25" s="6">
        <f>+每日电表读数!PZ25-每日电表读数!PY25</f>
        <v>0</v>
      </c>
      <c r="PZ25" s="6">
        <f>+每日电表读数!QA25-每日电表读数!PZ25</f>
        <v>0</v>
      </c>
      <c r="QA25" s="6">
        <f>+每日电表读数!QB25-每日电表读数!QA25</f>
        <v>0</v>
      </c>
      <c r="QB25" s="6">
        <f>+每日电表读数!QC25-每日电表读数!QB25</f>
        <v>0</v>
      </c>
      <c r="QC25" s="6">
        <f>+每日电表读数!QD25-每日电表读数!QC25</f>
        <v>0</v>
      </c>
      <c r="QD25" s="6">
        <f>+每日电表读数!QE25-每日电表读数!QD25</f>
        <v>0</v>
      </c>
      <c r="QE25" s="6">
        <f>+每日电表读数!QF25-每日电表读数!QE25</f>
        <v>0</v>
      </c>
      <c r="QF25" s="6">
        <f>+每日电表读数!QG25-每日电表读数!QF25</f>
        <v>0</v>
      </c>
      <c r="QG25" s="6">
        <f>+每日电表读数!QH25-每日电表读数!QG25</f>
        <v>0</v>
      </c>
      <c r="QH25" s="6">
        <f>+每日电表读数!QI25-每日电表读数!QH25</f>
        <v>0</v>
      </c>
      <c r="QI25" s="6">
        <f>+每日电表读数!QJ25-每日电表读数!QI25</f>
        <v>0</v>
      </c>
      <c r="QJ25" s="6">
        <f>+每日电表读数!QK25-每日电表读数!QJ25</f>
        <v>0</v>
      </c>
      <c r="QK25" s="6">
        <f>+每日电表读数!QL25-每日电表读数!QK25</f>
        <v>0</v>
      </c>
      <c r="QL25" s="6">
        <f>+每日电表读数!QM25-每日电表读数!QL25</f>
        <v>0</v>
      </c>
      <c r="QM25" s="6">
        <f>+每日电表读数!QN25-每日电表读数!QM25</f>
        <v>0</v>
      </c>
      <c r="QN25" s="6">
        <f>+每日电表读数!QO25-每日电表读数!QN25</f>
        <v>0</v>
      </c>
      <c r="QO25" s="6">
        <f>+每日电表读数!QP25-每日电表读数!QO25</f>
        <v>0</v>
      </c>
      <c r="QP25" s="6">
        <f>+每日电表读数!QQ25-每日电表读数!QP25</f>
        <v>0</v>
      </c>
      <c r="QQ25" s="6">
        <f>+每日电表读数!QR25-每日电表读数!QQ25</f>
        <v>0</v>
      </c>
      <c r="QR25" s="6">
        <f>+每日电表读数!QS25-每日电表读数!QR25</f>
        <v>0</v>
      </c>
      <c r="QS25" s="6">
        <f>+每日电表读数!QT25-每日电表读数!QS25</f>
        <v>0</v>
      </c>
      <c r="QT25" s="6">
        <f>+每日电表读数!QU25-每日电表读数!QT25</f>
        <v>0</v>
      </c>
      <c r="QU25" s="6">
        <f>+每日电表读数!QV25-每日电表读数!QU25</f>
        <v>0</v>
      </c>
      <c r="QV25" s="6">
        <f>+每日电表读数!QW25-每日电表读数!QV25</f>
        <v>0</v>
      </c>
      <c r="QW25" s="6">
        <f>+每日电表读数!QX25-每日电表读数!QW25</f>
        <v>0</v>
      </c>
      <c r="QX25" s="6">
        <f>+每日电表读数!QY25-每日电表读数!QX25</f>
        <v>0</v>
      </c>
      <c r="QY25" s="6">
        <f>+每日电表读数!QZ25-每日电表读数!QY25</f>
        <v>0</v>
      </c>
      <c r="QZ25" s="6">
        <f>+每日电表读数!RA25-每日电表读数!QZ25</f>
        <v>0</v>
      </c>
      <c r="RA25" s="6">
        <f>+每日电表读数!RB25-每日电表读数!RA25</f>
        <v>0</v>
      </c>
      <c r="RB25" s="6">
        <f>+每日电表读数!RC25-每日电表读数!RB25</f>
        <v>0</v>
      </c>
      <c r="RC25" s="6">
        <f>+每日电表读数!RD25-每日电表读数!RC25</f>
        <v>0</v>
      </c>
      <c r="RD25" s="6">
        <f>+每日电表读数!RE25-每日电表读数!RD25</f>
        <v>0</v>
      </c>
      <c r="RE25" s="6">
        <f>+每日电表读数!RF25-每日电表读数!RE25</f>
        <v>0</v>
      </c>
      <c r="RF25" s="6">
        <f>+每日电表读数!RG25-每日电表读数!RF25</f>
        <v>0</v>
      </c>
      <c r="RG25" s="6">
        <f>+每日电表读数!RH25-每日电表读数!RG25</f>
        <v>0</v>
      </c>
      <c r="RH25" s="6">
        <f>+每日电表读数!RI25-每日电表读数!RH25</f>
        <v>0</v>
      </c>
      <c r="RI25" s="6">
        <f>+每日电表读数!RJ25-每日电表读数!RI25</f>
        <v>0</v>
      </c>
      <c r="RJ25" s="6">
        <f>+每日电表读数!RK25-每日电表读数!RJ25</f>
        <v>0</v>
      </c>
      <c r="RK25" s="6">
        <f>+每日电表读数!RL25-每日电表读数!RK25</f>
        <v>0</v>
      </c>
      <c r="RL25" s="6">
        <f>+每日电表读数!RM25-每日电表读数!RL25</f>
        <v>0</v>
      </c>
      <c r="RM25" s="6">
        <f>+每日电表读数!RN25-每日电表读数!RM25</f>
        <v>0</v>
      </c>
      <c r="RN25" s="6">
        <f>+每日电表读数!RO25-每日电表读数!RN25</f>
        <v>0</v>
      </c>
      <c r="RO25" s="6">
        <f>+每日电表读数!RP25-每日电表读数!RO25</f>
        <v>0</v>
      </c>
      <c r="RP25" s="6">
        <f>+每日电表读数!RQ25-每日电表读数!RP25</f>
        <v>0</v>
      </c>
      <c r="RQ25" s="6">
        <f>+每日电表读数!RR25-每日电表读数!RQ25</f>
        <v>0.10000000000218279</v>
      </c>
      <c r="RR25" s="6">
        <f>+每日电表读数!RS25-每日电表读数!RR25</f>
        <v>0</v>
      </c>
      <c r="RS25" s="6">
        <f>+每日电表读数!RT25-每日电表读数!RS25</f>
        <v>0</v>
      </c>
      <c r="RT25" s="6">
        <f>+每日电表读数!RU25-每日电表读数!RT25</f>
        <v>0</v>
      </c>
      <c r="RU25" s="6">
        <f>+每日电表读数!RV25-每日电表读数!RU25</f>
        <v>0</v>
      </c>
      <c r="RV25" s="6">
        <f>+每日电表读数!RW25-每日电表读数!RV25</f>
        <v>0</v>
      </c>
      <c r="RW25" s="6">
        <f>+每日电表读数!RX25-每日电表读数!RW25</f>
        <v>0</v>
      </c>
      <c r="RX25" s="6">
        <f>+每日电表读数!RY25-每日电表读数!RX25</f>
        <v>0</v>
      </c>
      <c r="RY25" s="6">
        <f>+每日电表读数!RZ25-每日电表读数!RY25</f>
        <v>0</v>
      </c>
      <c r="RZ25" s="6">
        <f>+每日电表读数!SA25-每日电表读数!RZ25</f>
        <v>0</v>
      </c>
      <c r="SA25" s="6">
        <f>+每日电表读数!SB25-每日电表读数!SA25</f>
        <v>0</v>
      </c>
      <c r="SB25" s="6">
        <f>+每日电表读数!SC25-每日电表读数!SB25</f>
        <v>0</v>
      </c>
      <c r="SC25" s="6">
        <f>+每日电表读数!SD25-每日电表读数!SC25</f>
        <v>0</v>
      </c>
      <c r="SD25" s="6">
        <f>+每日电表读数!SE25-每日电表读数!SD25</f>
        <v>0</v>
      </c>
      <c r="SE25" s="6">
        <f>+每日电表读数!SF25-每日电表读数!SE25</f>
        <v>0</v>
      </c>
      <c r="SF25" s="6">
        <f>+每日电表读数!SG25-每日电表读数!SF25</f>
        <v>0</v>
      </c>
      <c r="SG25" s="6">
        <f>+每日电表读数!SH25-每日电表读数!SG25</f>
        <v>0</v>
      </c>
      <c r="SH25" s="6">
        <f>+每日电表读数!SI25-每日电表读数!SH25</f>
        <v>0</v>
      </c>
      <c r="SI25" s="6">
        <f>+每日电表读数!SJ25-每日电表读数!SI25</f>
        <v>0</v>
      </c>
      <c r="SJ25" s="6">
        <f>+每日电表读数!SK25-每日电表读数!SJ25</f>
        <v>0</v>
      </c>
      <c r="SK25" s="6">
        <f>+每日电表读数!SL25-每日电表读数!SK25</f>
        <v>0</v>
      </c>
      <c r="SL25" s="6">
        <f>+每日电表读数!SM25-每日电表读数!SL25</f>
        <v>0</v>
      </c>
      <c r="SM25" s="6">
        <f>+每日电表读数!SN25-每日电表读数!SM25</f>
        <v>0</v>
      </c>
      <c r="SN25" s="6">
        <f>+每日电表读数!SO25-每日电表读数!SN25</f>
        <v>0</v>
      </c>
      <c r="SO25" s="6">
        <f>+每日电表读数!SP25-每日电表读数!SO25</f>
        <v>0</v>
      </c>
      <c r="SP25" s="6">
        <f>+每日电表读数!SQ25-每日电表读数!SP25</f>
        <v>0</v>
      </c>
      <c r="SQ25" s="6">
        <f>+每日电表读数!SR25-每日电表读数!SQ25</f>
        <v>0</v>
      </c>
      <c r="SR25" s="6">
        <f>+每日电表读数!SS25-每日电表读数!SR25</f>
        <v>0</v>
      </c>
      <c r="SS25" s="6">
        <f>+每日电表读数!ST25-每日电表读数!SS25</f>
        <v>0</v>
      </c>
      <c r="ST25" s="6">
        <f>+每日电表读数!SU25-每日电表读数!ST25</f>
        <v>0</v>
      </c>
      <c r="SU25" s="6">
        <f>+每日电表读数!SV25-每日电表读数!SU25</f>
        <v>0</v>
      </c>
      <c r="SV25" s="6">
        <f>+每日电表读数!SW25-每日电表读数!SV25</f>
        <v>0</v>
      </c>
      <c r="SW25" s="6">
        <f>+每日电表读数!SX25-每日电表读数!SW25</f>
        <v>0</v>
      </c>
      <c r="SX25" s="6">
        <f>+每日电表读数!SY25-每日电表读数!SX25</f>
        <v>0</v>
      </c>
      <c r="SY25" s="6">
        <f>+每日电表读数!SZ25-每日电表读数!SY25</f>
        <v>0</v>
      </c>
      <c r="SZ25" s="6">
        <f>+每日电表读数!TA25-每日电表读数!SZ25</f>
        <v>0</v>
      </c>
      <c r="TA25" s="6">
        <f>+每日电表读数!TB25-每日电表读数!TA25</f>
        <v>0</v>
      </c>
      <c r="TB25" s="6">
        <f>+每日电表读数!TC25-每日电表读数!TB25</f>
        <v>0</v>
      </c>
      <c r="TC25" s="6">
        <f>+每日电表读数!TD25-每日电表读数!TC25</f>
        <v>0</v>
      </c>
      <c r="TD25" s="6">
        <f>+每日电表读数!TE25-每日电表读数!TD25</f>
        <v>0</v>
      </c>
      <c r="TE25" s="6">
        <f>+每日电表读数!TF25-每日电表读数!TE25</f>
        <v>0</v>
      </c>
      <c r="TF25" s="6">
        <f>+每日电表读数!TG25-每日电表读数!TF25</f>
        <v>0</v>
      </c>
      <c r="TG25" s="6">
        <f>+每日电表读数!TH25-每日电表读数!TG25</f>
        <v>9.9999999998544808E-2</v>
      </c>
      <c r="TH25" s="6">
        <f>+每日电表读数!TI25-每日电表读数!TH25</f>
        <v>0</v>
      </c>
      <c r="TI25" s="6">
        <f>+每日电表读数!TJ25-每日电表读数!TI25</f>
        <v>0</v>
      </c>
      <c r="TJ25" s="6">
        <f>+每日电表读数!TK25-每日电表读数!TJ25</f>
        <v>0</v>
      </c>
      <c r="TK25" s="6">
        <f>+每日电表读数!TL25-每日电表读数!TK25</f>
        <v>0</v>
      </c>
      <c r="TL25" s="6">
        <f>+每日电表读数!TM25-每日电表读数!TL25</f>
        <v>0</v>
      </c>
      <c r="TM25" s="6">
        <f>+每日电表读数!TN25-每日电表读数!TM25</f>
        <v>0</v>
      </c>
      <c r="TN25" s="6">
        <f>+每日电表读数!TO25-每日电表读数!TN25</f>
        <v>0</v>
      </c>
    </row>
    <row r="26" spans="1:534" ht="25" customHeight="1">
      <c r="A26" s="414"/>
      <c r="B26" s="6"/>
      <c r="C26" s="6" t="s">
        <v>250</v>
      </c>
      <c r="D26" s="6">
        <f>+每日电表读数!E26-每日电表读数!D26</f>
        <v>11</v>
      </c>
      <c r="E26" s="6">
        <f>+每日电表读数!F26-每日电表读数!E26</f>
        <v>24.900000000001455</v>
      </c>
      <c r="F26" s="6">
        <f>+每日电表读数!G26-每日电表读数!F26</f>
        <v>27.19999999999709</v>
      </c>
      <c r="G26" s="6">
        <f>+每日电表读数!H26-每日电表读数!G26</f>
        <v>22</v>
      </c>
      <c r="H26" s="6">
        <f>+每日电表读数!I26-每日电表读数!H26</f>
        <v>9.9000000000014552</v>
      </c>
      <c r="I26" s="6">
        <f>+每日电表读数!J26-每日电表读数!I26</f>
        <v>24.599999999998545</v>
      </c>
      <c r="J26" s="6">
        <f>+每日电表读数!K26-每日电表读数!J26</f>
        <v>24.30000000000291</v>
      </c>
      <c r="K26" s="6">
        <f>+每日电表读数!L26-每日电表读数!K26</f>
        <v>24.599999999998545</v>
      </c>
      <c r="L26" s="6">
        <f>+每日电表读数!M26-每日电表读数!L26</f>
        <v>27.900000000001455</v>
      </c>
      <c r="M26" s="6">
        <f>+每日电表读数!N26-每日电表读数!M26</f>
        <v>27.69999999999709</v>
      </c>
      <c r="N26" s="6">
        <f>+每日电表读数!O26-每日电表读数!N26</f>
        <v>26.5</v>
      </c>
      <c r="O26" s="6">
        <f>+每日电表读数!P26-每日电表读数!O26</f>
        <v>2.2000000000007276</v>
      </c>
      <c r="P26" s="6">
        <f>+每日电表读数!Q26-每日电表读数!P26</f>
        <v>29.400000000001455</v>
      </c>
      <c r="Q26" s="6">
        <f>+每日电表读数!R26-每日电表读数!Q26</f>
        <v>30.799999999999272</v>
      </c>
      <c r="R26" s="6">
        <f>+每日电表读数!S26-每日电表读数!R26</f>
        <v>31.200000000000728</v>
      </c>
      <c r="S26" s="6">
        <f>+每日电表读数!T26-每日电表读数!S26</f>
        <v>26.899999999997817</v>
      </c>
      <c r="T26" s="6">
        <f>+每日电表读数!U26-每日电表读数!T26</f>
        <v>23.600000000002183</v>
      </c>
      <c r="U26" s="6">
        <f>+每日电表读数!V26-每日电表读数!U26</f>
        <v>26.099999999998545</v>
      </c>
      <c r="V26" s="6">
        <f>+每日电表读数!W26-每日电表读数!V26</f>
        <v>15.600000000002183</v>
      </c>
      <c r="W26" s="6">
        <f>+每日电表读数!X26-每日电表读数!W26</f>
        <v>28</v>
      </c>
      <c r="X26" s="6">
        <f>+每日电表读数!Y26-每日电表读数!X26</f>
        <v>27.099999999998545</v>
      </c>
      <c r="Y26" s="6">
        <f>+每日电表读数!Z26-每日电表读数!Y26</f>
        <v>27.400000000001455</v>
      </c>
      <c r="Z26" s="6">
        <f>+每日电表读数!AA26-每日电表读数!Z26</f>
        <v>28.899999999997817</v>
      </c>
      <c r="AA26" s="6">
        <f>+每日电表读数!AB26-每日电表读数!AA26</f>
        <v>26.799999999999272</v>
      </c>
      <c r="AB26" s="6">
        <f>+每日电表读数!AC26-每日电表读数!AB26</f>
        <v>21.600000000002183</v>
      </c>
      <c r="AC26" s="6">
        <f>+每日电表读数!AD26-每日电表读数!AC26</f>
        <v>19.599999999998545</v>
      </c>
      <c r="AD26" s="6">
        <f>+每日电表读数!AE26-每日电表读数!AD26</f>
        <v>5.5</v>
      </c>
      <c r="AE26" s="6">
        <f>+每日电表读数!AF26-每日电表读数!AE26</f>
        <v>0</v>
      </c>
      <c r="AF26" s="6">
        <f>+每日电表读数!AG26-每日电表读数!AF26</f>
        <v>0</v>
      </c>
      <c r="AG26" s="6">
        <f>+每日电表读数!AH26-每日电表读数!AG26</f>
        <v>0</v>
      </c>
      <c r="AH26" s="6">
        <f>+每日电表读数!AI26-每日电表读数!AH26</f>
        <v>0</v>
      </c>
      <c r="AI26" s="6">
        <f>+每日电表读数!AJ26-每日电表读数!AI26</f>
        <v>0</v>
      </c>
      <c r="AJ26" s="6">
        <f>+每日电表读数!AK26-每日电表读数!AJ26</f>
        <v>7.2000000000007276</v>
      </c>
      <c r="AK26" s="6">
        <f>+每日电表读数!AL26-每日电表读数!AK26</f>
        <v>24.299999999999272</v>
      </c>
      <c r="AL26" s="6">
        <f>+每日电表读数!AM26-每日电表读数!AL26</f>
        <v>27.900000000001455</v>
      </c>
      <c r="AM26" s="6">
        <f>+每日电表读数!AN26-每日电表读数!AM26</f>
        <v>26.700000000000728</v>
      </c>
      <c r="AN26" s="6">
        <f>+每日电表读数!AO26-每日电表读数!AN26</f>
        <v>27.19999999999709</v>
      </c>
      <c r="AO26" s="6">
        <f>+每日电表读数!AP26-每日电表读数!AO26</f>
        <v>24.400000000001455</v>
      </c>
      <c r="AP26" s="6">
        <f>+每日电表读数!AQ26-每日电表读数!AP26</f>
        <v>28.200000000000728</v>
      </c>
      <c r="AQ26" s="6">
        <f>+每日电表读数!AR26-每日电表读数!AQ26</f>
        <v>20.099999999998545</v>
      </c>
      <c r="AR26" s="6">
        <f>+每日电表读数!AS26-每日电表读数!AR26</f>
        <v>26.200000000000728</v>
      </c>
      <c r="AS26" s="6">
        <f>+每日电表读数!AT26-每日电表读数!AS26</f>
        <v>24.700000000000728</v>
      </c>
      <c r="AT26" s="6">
        <f>+每日电表读数!AU26-每日电表读数!AT26</f>
        <v>26.799999999999272</v>
      </c>
      <c r="AU26" s="6">
        <f>+每日电表读数!AV26-每日电表读数!AU26</f>
        <v>25.700000000000728</v>
      </c>
      <c r="AV26" s="6">
        <f>+每日电表读数!AW26-每日电表读数!AV26</f>
        <v>27</v>
      </c>
      <c r="AW26" s="6">
        <f>+每日电表读数!AX26-每日电表读数!AW26</f>
        <v>24</v>
      </c>
      <c r="AX26" s="6">
        <f>+每日电表读数!AY26-每日电表读数!AX26</f>
        <v>11.099999999998545</v>
      </c>
      <c r="AY26" s="6">
        <f>+每日电表读数!AZ26-每日电表读数!AY26</f>
        <v>25.799999999999272</v>
      </c>
      <c r="AZ26" s="6">
        <f>+每日电表读数!BA26-每日电表读数!AZ26</f>
        <v>26.600000000002183</v>
      </c>
      <c r="BA26" s="6">
        <f>+每日电表读数!BB26-每日电表读数!BA26</f>
        <v>25.299999999999272</v>
      </c>
      <c r="BB26" s="6">
        <f>+每日电表读数!BC26-每日电表读数!BB26</f>
        <v>29.5</v>
      </c>
      <c r="BC26" s="6">
        <f>+每日电表读数!BD26-每日电表读数!BC26</f>
        <v>29.299999999999272</v>
      </c>
      <c r="BD26" s="6">
        <f>+每日电表读数!BE26-每日电表读数!BD26</f>
        <v>27.400000000001455</v>
      </c>
      <c r="BE26" s="6">
        <f>+每日电表读数!BF26-每日电表读数!BE26</f>
        <v>16.700000000000728</v>
      </c>
      <c r="BF26" s="6">
        <f>+每日电表读数!BG26-每日电表读数!BF26</f>
        <v>31</v>
      </c>
      <c r="BG26" s="6">
        <f>+每日电表读数!BH26-每日电表读数!BG26</f>
        <v>27</v>
      </c>
      <c r="BH26" s="6">
        <f>+每日电表读数!BI26-每日电表读数!BH26</f>
        <v>28.69999999999709</v>
      </c>
      <c r="BI26" s="6">
        <f>+每日电表读数!BJ26-每日电表读数!BI26</f>
        <v>25.80000000000291</v>
      </c>
      <c r="BJ26" s="6">
        <f>+每日电表读数!BK26-每日电表读数!BJ26</f>
        <v>31.899999999997817</v>
      </c>
      <c r="BK26" s="6">
        <f>+每日电表读数!BL26-每日电表读数!BK26</f>
        <v>28.600000000002183</v>
      </c>
      <c r="BL26" s="6">
        <f>+每日电表读数!BM26-每日电表读数!BL26</f>
        <v>23.5</v>
      </c>
      <c r="BM26" s="6">
        <f>+每日电表读数!BN26-每日电表读数!BM26</f>
        <v>30.599999999998545</v>
      </c>
      <c r="BN26" s="6">
        <f>+每日电表读数!BO26-每日电表读数!BN26</f>
        <v>30</v>
      </c>
      <c r="BO26" s="6">
        <f>+每日电表读数!BP26-每日电表读数!BO26</f>
        <v>31.099999999998545</v>
      </c>
      <c r="BP26" s="6">
        <f>+每日电表读数!BQ26-每日电表读数!BP26</f>
        <v>28.80000000000291</v>
      </c>
      <c r="BQ26" s="6">
        <f>+每日电表读数!BR26-每日电表读数!BQ26</f>
        <v>28.19999999999709</v>
      </c>
      <c r="BR26" s="6">
        <f>+每日电表读数!BS26-每日电表读数!BR26</f>
        <v>28.200000000000728</v>
      </c>
      <c r="BS26" s="6">
        <f>+每日电表读数!BT26-每日电表读数!BS26</f>
        <v>10.100000000002183</v>
      </c>
      <c r="BT26" s="6">
        <f>+每日电表读数!BU26-每日电表读数!BT26</f>
        <v>30.69999999999709</v>
      </c>
      <c r="BU26" s="6">
        <f>+每日电表读数!BV26-每日电表读数!BU26</f>
        <v>28.80000000000291</v>
      </c>
      <c r="BV26" s="6">
        <f>+每日电表读数!BW26-每日电表读数!BV26</f>
        <v>25.799999999999272</v>
      </c>
      <c r="BW26" s="6">
        <f>+每日电表读数!BX26-每日电表读数!BW26</f>
        <v>30.399999999997817</v>
      </c>
      <c r="BX26" s="6">
        <f>+每日电表读数!BY26-每日电表读数!BX26</f>
        <v>26.400000000001455</v>
      </c>
      <c r="BY26" s="6">
        <f>+每日电表读数!BZ26-每日电表读数!BY26</f>
        <v>24.599999999998545</v>
      </c>
      <c r="BZ26" s="6">
        <f>+每日电表读数!CA26-每日电表读数!BZ26</f>
        <v>23.80000000000291</v>
      </c>
      <c r="CA26" s="6">
        <f>+每日电表读数!CB26-每日电表读数!CA26</f>
        <v>29.399999999997817</v>
      </c>
      <c r="CB26" s="6">
        <f>+每日电表读数!CC26-每日电表读数!CB26</f>
        <v>30</v>
      </c>
      <c r="CC26" s="6">
        <f>+每日电表读数!CD26-每日电表读数!CC26</f>
        <v>27.600000000002183</v>
      </c>
      <c r="CD26" s="6">
        <f>+每日电表读数!CE26-每日电表读数!CD26</f>
        <v>29.799999999999272</v>
      </c>
      <c r="CE26" s="6">
        <f>+每日电表读数!CF26-每日电表读数!CE26</f>
        <v>32.399999999997817</v>
      </c>
      <c r="CF26" s="6">
        <f>+每日电表读数!CG26-每日电表读数!CF26</f>
        <v>30.30000000000291</v>
      </c>
      <c r="CG26" s="6">
        <f>+每日电表读数!CH26-每日电表读数!CG26</f>
        <v>27.5</v>
      </c>
      <c r="CH26" s="6">
        <f>+每日电表读数!CI26-每日电表读数!CH26</f>
        <v>30.899999999997817</v>
      </c>
      <c r="CI26" s="6">
        <f>+每日电表读数!CJ26-每日电表读数!CI26</f>
        <v>31.600000000002183</v>
      </c>
      <c r="CJ26" s="6">
        <f>+每日电表读数!CK26-每日电表读数!CJ26</f>
        <v>30</v>
      </c>
      <c r="CK26" s="6">
        <f>+每日电表读数!CL26-每日电表读数!CK26</f>
        <v>31.599999999998545</v>
      </c>
      <c r="CL26" s="6">
        <f>+每日电表读数!CM26-每日电表读数!CL26</f>
        <v>29.5</v>
      </c>
      <c r="CM26" s="6">
        <f>+每日电表读数!CN26-每日电表读数!CM26</f>
        <v>26.5</v>
      </c>
      <c r="CN26" s="6">
        <f>+每日电表读数!CO26-每日电表读数!CN26</f>
        <v>28.799999999999272</v>
      </c>
      <c r="CO26" s="6">
        <f>+每日电表读数!CP26-每日电表读数!CO26</f>
        <v>25.700000000000728</v>
      </c>
      <c r="CP26" s="6">
        <f>+每日电表读数!CQ26-每日电表读数!CP26</f>
        <v>28.700000000000728</v>
      </c>
      <c r="CQ26" s="6">
        <f>+每日电表读数!CR26-每日电表读数!CQ26</f>
        <v>28.799999999999272</v>
      </c>
      <c r="CR26" s="6">
        <f>+每日电表读数!CS26-每日电表读数!CR26</f>
        <v>33.5</v>
      </c>
      <c r="CS26" s="6">
        <f>+每日电表读数!CT26-每日电表读数!CS26</f>
        <v>32.099999999998545</v>
      </c>
      <c r="CT26" s="6">
        <f>+每日电表读数!CU26-每日电表读数!CT26</f>
        <v>28</v>
      </c>
      <c r="CU26" s="6">
        <f>+每日电表读数!CV26-每日电表读数!CU26</f>
        <v>19.200000000000728</v>
      </c>
      <c r="CV26" s="6">
        <f>+每日电表读数!CW26-每日电表读数!CV26</f>
        <v>28.600000000002183</v>
      </c>
      <c r="CW26" s="6">
        <f>+每日电表读数!CX26-每日电表读数!CW26</f>
        <v>30.299999999999272</v>
      </c>
      <c r="CX26" s="6">
        <f>+每日电表读数!CY26-每日电表读数!CX26</f>
        <v>29.599999999998545</v>
      </c>
      <c r="CY26" s="6">
        <f>+每日电表读数!CZ26-每日电表读数!CY26</f>
        <v>28.400000000001455</v>
      </c>
      <c r="CZ26" s="6">
        <f>+每日电表读数!DA26-每日电表读数!CZ26</f>
        <v>30.599999999998545</v>
      </c>
      <c r="DA26" s="6">
        <f>+每日电表读数!DB26-每日电表读数!DA26</f>
        <v>26.200000000000728</v>
      </c>
      <c r="DB26" s="6">
        <f>+每日电表读数!DC26-每日电表读数!DB26</f>
        <v>16.900000000001455</v>
      </c>
      <c r="DC26" s="6">
        <f>+每日电表读数!DD26-每日电表读数!DC26</f>
        <v>27.899999999997817</v>
      </c>
      <c r="DD26" s="6">
        <f>+每日电表读数!DE26-每日电表读数!DD26</f>
        <v>29.799999999999272</v>
      </c>
      <c r="DE26" s="6">
        <f>+每日电表读数!DF26-每日电表读数!DE26</f>
        <v>30.100000000002183</v>
      </c>
      <c r="DF26" s="6">
        <f>+每日电表读数!DG26-每日电表读数!DF26</f>
        <v>27.700000000000728</v>
      </c>
      <c r="DG26" s="6">
        <f>+每日电表读数!DH26-每日电表读数!DG26</f>
        <v>27.399999999997817</v>
      </c>
      <c r="DH26" s="6">
        <f>+每日电表读数!DI26-每日电表读数!DH26</f>
        <v>26.600000000002183</v>
      </c>
      <c r="DI26" s="6">
        <f>+每日电表读数!DJ26-每日电表读数!DI26</f>
        <v>24.19999999999709</v>
      </c>
      <c r="DJ26" s="6">
        <f>+每日电表读数!DK26-每日电表读数!DJ26</f>
        <v>30</v>
      </c>
      <c r="DK26" s="6">
        <f>+每日电表读数!DL26-每日电表读数!DK26</f>
        <v>30.200000000000728</v>
      </c>
      <c r="DL26" s="6">
        <f>+每日电表读数!DM26-每日电表读数!DL26</f>
        <v>20.5</v>
      </c>
      <c r="DM26" s="6">
        <f>+每日电表读数!DN26-每日电表读数!DM26</f>
        <v>31.100000000002183</v>
      </c>
      <c r="DN26" s="6">
        <f>+每日电表读数!DO26-每日电表读数!DN26</f>
        <v>27</v>
      </c>
      <c r="DO26" s="6">
        <f>+每日电表读数!DP26-每日电表读数!DO26</f>
        <v>26.5</v>
      </c>
      <c r="DP26" s="6">
        <f>+每日电表读数!DQ26-每日电表读数!DP26</f>
        <v>25.599999999998545</v>
      </c>
      <c r="DQ26" s="6">
        <f>+每日电表读数!DR26-每日电表读数!DQ26</f>
        <v>26.200000000000728</v>
      </c>
      <c r="DR26" s="6">
        <f>+每日电表读数!DS26-每日电表读数!DR26</f>
        <v>28.299999999999272</v>
      </c>
      <c r="DS26" s="6">
        <f>+每日电表读数!DT26-每日电表读数!DS26</f>
        <v>26.799999999999272</v>
      </c>
      <c r="DT26" s="6">
        <f>+每日电表读数!DU26-每日电表读数!DT26</f>
        <v>28.799999999999272</v>
      </c>
      <c r="DU26" s="6">
        <f>+每日电表读数!DV26-每日电表读数!DU26</f>
        <v>27.400000000001455</v>
      </c>
      <c r="DV26" s="6">
        <f>+每日电表读数!DW26-每日电表读数!DV26</f>
        <v>26.900000000001455</v>
      </c>
      <c r="DW26" s="6">
        <f>+每日电表读数!DX26-每日电表读数!DW26</f>
        <v>28</v>
      </c>
      <c r="DX26" s="6">
        <f>+每日电表读数!DY26-每日电表读数!DX26</f>
        <v>29.5</v>
      </c>
      <c r="DY26" s="6">
        <f>+每日电表读数!DZ26-每日电表读数!DY26</f>
        <v>29.399999999997817</v>
      </c>
      <c r="DZ26" s="6">
        <f>+每日电表读数!EA26-每日电表读数!DZ26</f>
        <v>27.400000000001455</v>
      </c>
      <c r="EA26" s="6">
        <f>+每日电表读数!EB26-每日电表读数!EA26</f>
        <v>12.099999999998545</v>
      </c>
      <c r="EB26" s="6">
        <f>+每日电表读数!EC26-每日电表读数!EB26</f>
        <v>27.100000000002183</v>
      </c>
      <c r="EC26" s="6">
        <f>+每日电表读数!ED26-每日电表读数!EC26</f>
        <v>20.299999999999272</v>
      </c>
      <c r="ED26" s="6">
        <f>+每日电表读数!EE26-每日电表读数!ED26</f>
        <v>27.799999999999272</v>
      </c>
      <c r="EE26" s="6">
        <f>+每日电表读数!EF26-每日电表读数!EE26</f>
        <v>26.200000000000728</v>
      </c>
      <c r="EF26" s="6">
        <f>+每日电表读数!EG26-每日电表读数!EF26</f>
        <v>26.700000000000728</v>
      </c>
      <c r="EG26" s="6">
        <f>+每日电表读数!EH26-每日电表读数!EG26</f>
        <v>30.599999999998545</v>
      </c>
      <c r="EH26" s="6">
        <f>+每日电表读数!EI26-每日电表读数!EH26</f>
        <v>31.299999999999272</v>
      </c>
      <c r="EI26" s="6">
        <f>+每日电表读数!EJ26-每日电表读数!EI26</f>
        <v>31.700000000000728</v>
      </c>
      <c r="EJ26" s="6">
        <f>+每日电表读数!EK26-每日电表读数!EJ26</f>
        <v>30.5</v>
      </c>
      <c r="EK26" s="6">
        <f>+每日电表读数!EL26-每日电表读数!EK26</f>
        <v>25.099999999998545</v>
      </c>
      <c r="EL26" s="6">
        <f>+每日电表读数!EM26-每日电表读数!EL26</f>
        <v>27.200000000000728</v>
      </c>
      <c r="EM26" s="6">
        <f>+每日电表读数!EN26-每日电表读数!EM26</f>
        <v>28.799999999999272</v>
      </c>
      <c r="EN26" s="6">
        <f>+每日电表读数!EO26-每日电表读数!EN26</f>
        <v>31.80000000000291</v>
      </c>
      <c r="EO26" s="6">
        <f>+每日电表读数!EP26-每日电表读数!EO26</f>
        <v>27.69999999999709</v>
      </c>
      <c r="EP26" s="6">
        <f>+每日电表读数!EQ26-每日电表读数!EP26</f>
        <v>34</v>
      </c>
      <c r="EQ26" s="6">
        <f>+每日电表读数!ER26-每日电表读数!EQ26</f>
        <v>27</v>
      </c>
      <c r="ER26" s="6">
        <f>+每日电表读数!ES26-每日电表读数!ER26</f>
        <v>4.2000000000007276</v>
      </c>
      <c r="ES26" s="6">
        <f>+每日电表读数!ET26-每日电表读数!ES26</f>
        <v>32.600000000002183</v>
      </c>
      <c r="ET26" s="6">
        <f>+每日电表读数!EU26-每日电表读数!ET26</f>
        <v>29.19999999999709</v>
      </c>
      <c r="EU26" s="6">
        <f>+每日电表读数!EV26-每日电表读数!EU26</f>
        <v>32.600000000002183</v>
      </c>
      <c r="EV26" s="6">
        <f>+每日电表读数!EW26-每日电表读数!EV26</f>
        <v>33.399999999997817</v>
      </c>
      <c r="EW26" s="6">
        <f>+每日电表读数!EX26-每日电表读数!EW26</f>
        <v>27.5</v>
      </c>
      <c r="EX26" s="6">
        <f>+每日电表读数!EY26-每日电表读数!EX26</f>
        <v>32.30000000000291</v>
      </c>
      <c r="EY26" s="6">
        <f>+每日电表读数!EZ26-每日电表读数!EY26</f>
        <v>30.599999999998545</v>
      </c>
      <c r="EZ26" s="6">
        <f>+每日电表读数!FA26-每日电表读数!EZ26</f>
        <v>30.799999999999272</v>
      </c>
      <c r="FA26" s="6">
        <f>+每日电表读数!FB26-每日电表读数!FA26</f>
        <v>36.100000000002183</v>
      </c>
      <c r="FB26" s="6">
        <f>+每日电表读数!FC26-每日电表读数!FB26</f>
        <v>33.899999999997817</v>
      </c>
      <c r="FC26" s="6">
        <f>+每日电表读数!FD26-每日电表读数!FC26</f>
        <v>33.100000000002183</v>
      </c>
      <c r="FD26" s="6">
        <f>+每日电表读数!FE26-每日电表读数!FD26</f>
        <v>39.69999999999709</v>
      </c>
      <c r="FE26" s="6">
        <f>+每日电表读数!FF26-每日电表读数!FE26</f>
        <v>30.80000000000291</v>
      </c>
      <c r="FF26" s="6">
        <f>+每日电表读数!FG26-每日电表读数!FF26</f>
        <v>34</v>
      </c>
      <c r="FG26" s="6">
        <f>+每日电表读数!FH26-每日电表读数!FG26</f>
        <v>38.299999999999272</v>
      </c>
      <c r="FH26" s="6">
        <f>+每日电表读数!FI26-每日电表读数!FH26</f>
        <v>34.700000000000728</v>
      </c>
      <c r="FI26" s="6">
        <f>+每日电表读数!FJ26-每日电表读数!FI26</f>
        <v>31.899999999997817</v>
      </c>
      <c r="FJ26" s="6">
        <f>+每日电表读数!FK26-每日电表读数!FJ26</f>
        <v>32</v>
      </c>
      <c r="FK26" s="6">
        <f>+每日电表读数!FL26-每日电表读数!FK26</f>
        <v>35.5</v>
      </c>
      <c r="FL26" s="6">
        <f>+每日电表读数!FM26-每日电表读数!FL26</f>
        <v>35</v>
      </c>
      <c r="FM26" s="6">
        <f>+每日电表读数!FN26-每日电表读数!FM26</f>
        <v>29.200000000000728</v>
      </c>
      <c r="FN26" s="6">
        <f>+每日电表读数!FO26-每日电表读数!FN26</f>
        <v>36.400000000001455</v>
      </c>
      <c r="FO26" s="6">
        <f>+每日电表读数!FP26-每日电表读数!FO26</f>
        <v>39.19999999999709</v>
      </c>
      <c r="FP26" s="6">
        <f>+每日电表读数!FQ26-每日电表读数!FP26</f>
        <v>41.900000000001455</v>
      </c>
      <c r="FQ26" s="6">
        <f>+每日电表读数!FR26-每日电表读数!FQ26</f>
        <v>40.099999999998545</v>
      </c>
      <c r="FR26" s="6">
        <f>+每日电表读数!FS26-每日电表读数!FR26</f>
        <v>40.900000000001455</v>
      </c>
      <c r="FS26" s="6">
        <f>+每日电表读数!FT26-每日电表读数!FS26</f>
        <v>39</v>
      </c>
      <c r="FT26" s="6">
        <f>+每日电表读数!FU26-每日电表读数!FT26</f>
        <v>35.099999999998545</v>
      </c>
      <c r="FU26" s="6">
        <f>+每日电表读数!FV26-每日电表读数!FU26</f>
        <v>43.30000000000291</v>
      </c>
      <c r="FV26" s="6">
        <f>+每日电表读数!FW26-每日电表读数!FV26</f>
        <v>40.19999999999709</v>
      </c>
      <c r="FW26" s="6">
        <f>+每日电表读数!FX26-每日电表读数!FW26</f>
        <v>38.5</v>
      </c>
      <c r="FX26" s="6">
        <f>+每日电表读数!FY26-每日电表读数!FX26</f>
        <v>39.600000000002183</v>
      </c>
      <c r="FY26" s="6">
        <f>+每日电表读数!FZ26-每日电表读数!FY26</f>
        <v>41.599999999998545</v>
      </c>
      <c r="FZ26" s="6">
        <f>+每日电表读数!GA26-每日电表读数!FZ26</f>
        <v>37.299999999999272</v>
      </c>
      <c r="GA26" s="6">
        <f>+每日电表读数!GB26-每日电表读数!GA26</f>
        <v>28.100000000002183</v>
      </c>
      <c r="GB26" s="6">
        <f>+每日电表读数!GC26-每日电表读数!GB26</f>
        <v>40.5</v>
      </c>
      <c r="GC26" s="6">
        <f>+每日电表读数!GD26-每日电表读数!GC26</f>
        <v>33.399999999997817</v>
      </c>
      <c r="GD26" s="6">
        <f>+每日电表读数!GE26-每日电表读数!GD26</f>
        <v>37.900000000001455</v>
      </c>
      <c r="GE26" s="6">
        <f>+每日电表读数!GF26-每日电表读数!GE26</f>
        <v>34.900000000001455</v>
      </c>
      <c r="GF26" s="6">
        <f>+每日电表读数!GG26-每日电表读数!GF26</f>
        <v>39.599999999998545</v>
      </c>
      <c r="GG26" s="6">
        <f>+每日电表读数!GH26-每日电表读数!GG26</f>
        <v>32.5</v>
      </c>
      <c r="GH26" s="6">
        <f>+每日电表读数!GI26-每日电表读数!GH26</f>
        <v>31.099999999998545</v>
      </c>
      <c r="GI26" s="6">
        <f>+每日电表读数!GJ26-每日电表读数!GI26</f>
        <v>34.900000000001455</v>
      </c>
      <c r="GJ26" s="6">
        <f>+每日电表读数!GK26-每日电表读数!GJ26</f>
        <v>35.900000000001455</v>
      </c>
      <c r="GK26" s="6">
        <f>+每日电表读数!GL26-每日电表读数!GK26</f>
        <v>35.599999999998545</v>
      </c>
      <c r="GL26" s="6">
        <f>+每日电表读数!GM26-每日电表读数!GL26</f>
        <v>40.599999999998545</v>
      </c>
      <c r="GM26" s="6">
        <f>+每日电表读数!GN26-每日电表读数!GM26</f>
        <v>33.700000000000728</v>
      </c>
      <c r="GN26" s="6">
        <f>+每日电表读数!GO26-每日电表读数!GN26</f>
        <v>35.700000000000728</v>
      </c>
      <c r="GO26" s="6">
        <f>+每日电表读数!GP26-每日电表读数!GO26</f>
        <v>23.599999999998545</v>
      </c>
      <c r="GP26" s="6">
        <f>+每日电表读数!GQ26-每日电表读数!GP26</f>
        <v>34.30000000000291</v>
      </c>
      <c r="GQ26" s="6">
        <f>+每日电表读数!GR26-每日电表读数!GQ26</f>
        <v>30.69999999999709</v>
      </c>
      <c r="GR26" s="6">
        <f>+每日电表读数!GS26-每日电表读数!GR26</f>
        <v>35.30000000000291</v>
      </c>
      <c r="GS26" s="6">
        <f>+每日电表读数!GT26-每日电表读数!GS26</f>
        <v>36.5</v>
      </c>
      <c r="GT26" s="6">
        <f>+每日电表读数!GU26-每日电表读数!GT26</f>
        <v>30.399999999997817</v>
      </c>
      <c r="GU26" s="6">
        <f>+每日电表读数!GV26-每日电表读数!GU26</f>
        <v>32.200000000000728</v>
      </c>
      <c r="GV26" s="6">
        <f>+每日电表读数!GW26-每日电表读数!GV26</f>
        <v>26.599999999998545</v>
      </c>
      <c r="GW26" s="6">
        <f>+每日电表读数!GX26-每日电表读数!GW26</f>
        <v>30.600000000002183</v>
      </c>
      <c r="GX26" s="6">
        <f>+每日电表读数!GY26-每日电表读数!GX26</f>
        <v>24.599999999998545</v>
      </c>
      <c r="GY26" s="6">
        <f>+每日电表读数!GZ26-每日电表读数!GY26</f>
        <v>38</v>
      </c>
      <c r="GZ26" s="6">
        <f>+每日电表读数!HA26-每日电表读数!GZ26</f>
        <v>36.400000000001455</v>
      </c>
      <c r="HA26" s="6">
        <f>+每日电表读数!HB26-每日电表读数!HA26</f>
        <v>35.899999999997817</v>
      </c>
      <c r="HB26" s="6">
        <f>+每日电表读数!HC26-每日电表读数!HB26</f>
        <v>33.80000000000291</v>
      </c>
      <c r="HC26" s="6">
        <f>+每日电表读数!HD26-每日电表读数!HC26</f>
        <v>17.399999999997817</v>
      </c>
      <c r="HD26" s="6">
        <f>+每日电表读数!HE26-每日电表读数!HD26</f>
        <v>35</v>
      </c>
      <c r="HE26" s="6">
        <f>+每日电表读数!HF26-每日电表读数!HE26</f>
        <v>35.400000000001455</v>
      </c>
      <c r="HF26" s="6">
        <f>+每日电表读数!HG26-每日电表读数!HF26</f>
        <v>36.799999999999272</v>
      </c>
      <c r="HG26" s="6">
        <f>+每日电表读数!HH26-每日电表读数!HG26</f>
        <v>31.5</v>
      </c>
      <c r="HH26" s="6">
        <f>+每日电表读数!HI26-每日电表读数!HH26</f>
        <v>27.099999999998545</v>
      </c>
      <c r="HI26" s="6">
        <f>+每日电表读数!HJ26-每日电表读数!HI26</f>
        <v>31.80000000000291</v>
      </c>
      <c r="HJ26" s="6">
        <f>+每日电表读数!HK26-每日电表读数!HJ26</f>
        <v>26.599999999998545</v>
      </c>
      <c r="HK26" s="6">
        <f>+每日电表读数!HL26-每日电表读数!HK26</f>
        <v>29.599999999998545</v>
      </c>
      <c r="HL26" s="6">
        <f>+每日电表读数!HM26-每日电表读数!HL26</f>
        <v>31.400000000001455</v>
      </c>
      <c r="HM26" s="6">
        <f>+每日电表读数!HN26-每日电表读数!HM26</f>
        <v>24.30000000000291</v>
      </c>
      <c r="HN26" s="6">
        <f>+每日电表读数!HO26-每日电表读数!HN26</f>
        <v>26.899999999994179</v>
      </c>
      <c r="HO26" s="6">
        <f>+每日电表读数!HP26-每日电表读数!HO26</f>
        <v>27</v>
      </c>
      <c r="HP26" s="6">
        <f>+每日电表读数!HQ26-每日电表读数!HP26</f>
        <v>23.900000000001455</v>
      </c>
      <c r="HQ26" s="6">
        <f>+每日电表读数!HR26-每日电表读数!HQ26</f>
        <v>21.099999999998545</v>
      </c>
      <c r="HR26" s="6">
        <f>+每日电表读数!HS26-每日电表读数!HR26</f>
        <v>26</v>
      </c>
      <c r="HS26" s="6">
        <f>+每日电表读数!HT26-每日电表读数!HS26</f>
        <v>36.200000000004366</v>
      </c>
      <c r="HT26" s="6">
        <f>+每日电表读数!HU26-每日电表读数!HT26</f>
        <v>31.69999999999709</v>
      </c>
      <c r="HU26" s="6">
        <f>+每日电表读数!HV26-每日电表读数!HU26</f>
        <v>37.599999999998545</v>
      </c>
      <c r="HV26" s="6">
        <f>+每日电表读数!HW26-每日电表读数!HV26</f>
        <v>32.100000000005821</v>
      </c>
      <c r="HW26" s="6">
        <f>+每日电表读数!HX26-每日电表读数!HW26</f>
        <v>26</v>
      </c>
      <c r="HX26" s="6">
        <f>+每日电表读数!HY26-每日电表读数!HX26</f>
        <v>28.799999999995634</v>
      </c>
      <c r="HY26" s="6">
        <f>+每日电表读数!HZ26-每日电表读数!HY26</f>
        <v>33.599999999998545</v>
      </c>
      <c r="HZ26" s="6">
        <f>+每日电表读数!IA26-每日电表读数!HZ26</f>
        <v>29.5</v>
      </c>
      <c r="IA26" s="6">
        <f>+每日电表读数!IB26-每日电表读数!IA26</f>
        <v>38.5</v>
      </c>
      <c r="IB26" s="6">
        <f>+每日电表读数!IC26-每日电表读数!IB26</f>
        <v>28.600000000005821</v>
      </c>
      <c r="IC26" s="6">
        <f>+每日电表读数!ID26-每日电表读数!IC26</f>
        <v>30.599999999998545</v>
      </c>
      <c r="ID26" s="6">
        <f>+每日电表读数!IE26-每日电表读数!ID26</f>
        <v>33.599999999998545</v>
      </c>
      <c r="IE26" s="6">
        <f>+每日电表读数!IF26-每日电表读数!IE26</f>
        <v>30.599999999998545</v>
      </c>
      <c r="IF26" s="6">
        <f>+每日电表读数!IG26-每日电表读数!IF26</f>
        <v>35</v>
      </c>
      <c r="IG26" s="6">
        <f>+每日电表读数!IH26-每日电表读数!IG26</f>
        <v>34.599999999998545</v>
      </c>
      <c r="IH26" s="6">
        <f>+每日电表读数!II26-每日电表读数!IH26</f>
        <v>37.100000000005821</v>
      </c>
      <c r="II26" s="6">
        <f>+每日电表读数!IJ26-每日电表读数!II26</f>
        <v>28.599999999998545</v>
      </c>
      <c r="IJ26" s="6">
        <f>+每日电表读数!IK26-每日电表读数!IJ26</f>
        <v>30.599999999998545</v>
      </c>
      <c r="IK26" s="6">
        <f>+每日电表读数!IL26-每日电表读数!IK26</f>
        <v>24.599999999998545</v>
      </c>
      <c r="IL26" s="6">
        <f>+每日电表读数!IM26-每日电表读数!IL26</f>
        <v>22.700000000004366</v>
      </c>
      <c r="IM26" s="6">
        <f>+每日电表读数!IN26-每日电表读数!IM26</f>
        <v>27.799999999995634</v>
      </c>
      <c r="IN26" s="6">
        <f>+每日电表读数!IO26-每日电表读数!IN26</f>
        <v>12.099999999998545</v>
      </c>
      <c r="IO26" s="6">
        <f>+每日电表读数!IP26-每日电表读数!IO26</f>
        <v>31</v>
      </c>
      <c r="IP26" s="6">
        <f>+每日电表读数!IQ26-每日电表读数!IP26</f>
        <v>29.30000000000291</v>
      </c>
      <c r="IQ26" s="6">
        <f>+每日电表读数!IR26-每日电表读数!IQ26</f>
        <v>35.099999999998545</v>
      </c>
      <c r="IR26" s="6">
        <f>+每日电表读数!IS26-每日电表读数!IR26</f>
        <v>35.5</v>
      </c>
      <c r="IS26" s="6">
        <f>+每日电表读数!IT26-每日电表读数!IS26</f>
        <v>28.099999999998545</v>
      </c>
      <c r="IT26" s="6">
        <f>+每日电表读数!IU26-每日电表读数!IT26</f>
        <v>32.5</v>
      </c>
      <c r="IU26" s="6">
        <f>+每日电表读数!IV26-每日电表读数!IU26</f>
        <v>32.100000000005821</v>
      </c>
      <c r="IV26" s="6">
        <f>+每日电表读数!IW26-每日电表读数!IV26</f>
        <v>30.099999999998545</v>
      </c>
      <c r="IW26" s="6">
        <f>+每日电表读数!IX26-每日电表读数!IW26</f>
        <v>31.299999999995634</v>
      </c>
      <c r="IX26" s="6">
        <f>+每日电表读数!IY26-每日电表读数!IX26</f>
        <v>30.5</v>
      </c>
      <c r="IY26" s="6">
        <f>+每日电表读数!IZ26-每日电表读数!IY26</f>
        <v>34.5</v>
      </c>
      <c r="IZ26" s="6">
        <f>+每日电表读数!JA26-每日电表读数!IZ26</f>
        <v>29.400000000001455</v>
      </c>
      <c r="JA26" s="6">
        <f>+每日电表读数!JB26-每日电表读数!JA26</f>
        <v>32.900000000001455</v>
      </c>
      <c r="JB26" s="6">
        <f>+每日电表读数!JC26-每日电表读数!JB26</f>
        <v>35.69999999999709</v>
      </c>
      <c r="JC26" s="6">
        <f>+每日电表读数!JD26-每日电表读数!JC26</f>
        <v>30.80000000000291</v>
      </c>
      <c r="JD26" s="6">
        <f>+每日电表读数!JE26-每日电表读数!JD26</f>
        <v>31.599999999998545</v>
      </c>
      <c r="JE26" s="6">
        <f>+每日电表读数!JF26-每日电表读数!JE26</f>
        <v>30.099999999998545</v>
      </c>
      <c r="JF26" s="6">
        <f>+每日电表读数!JG26-每日电表读数!JF26</f>
        <v>31.5</v>
      </c>
      <c r="JG26" s="6">
        <f>+每日电表读数!JH26-每日电表读数!JG26</f>
        <v>20.200000000004366</v>
      </c>
      <c r="JH26" s="6">
        <f>+每日电表读数!JI26-每日电表读数!JH26</f>
        <v>28.400000000001455</v>
      </c>
      <c r="JI26" s="6">
        <f>+每日电表读数!JJ26-每日电表读数!JI26</f>
        <v>29.099999999998545</v>
      </c>
      <c r="JJ26" s="6">
        <f>+每日电表读数!JK26-每日电表读数!JJ26</f>
        <v>35.099999999998545</v>
      </c>
      <c r="JK26" s="6">
        <f>+每日电表读数!JL26-每日电表读数!JK26</f>
        <v>30.69999999999709</v>
      </c>
      <c r="JL26" s="6">
        <f>+每日电表读数!JM26-每日电表读数!JL26</f>
        <v>27.600000000005821</v>
      </c>
      <c r="JM26" s="6">
        <f>+每日电表读数!JN26-每日电表读数!JM26</f>
        <v>28.799999999995634</v>
      </c>
      <c r="JN26" s="6">
        <f>+每日电表读数!JO26-每日电表读数!JN26</f>
        <v>18.5</v>
      </c>
      <c r="JO26" s="6">
        <f>+每日电表读数!JP26-每日电表读数!JO26</f>
        <v>30</v>
      </c>
      <c r="JP26" s="6">
        <f>+每日电表读数!JQ26-每日电表读数!JP26</f>
        <v>32</v>
      </c>
      <c r="JQ26" s="6">
        <f>+每日电表读数!JR26-每日电表读数!JQ26</f>
        <v>31.200000000004366</v>
      </c>
      <c r="JR26" s="6">
        <f>+每日电表读数!JS26-每日电表读数!JR26</f>
        <v>29.5</v>
      </c>
      <c r="JS26" s="6">
        <f>+每日电表读数!JT26-每日电表读数!JS26</f>
        <v>31.099999999998545</v>
      </c>
      <c r="JT26" s="6">
        <f>+每日电表读数!JU26-每日电表读数!JT26</f>
        <v>28.099999999998545</v>
      </c>
      <c r="JU26" s="6">
        <f>+每日电表读数!JV26-每日电表读数!JU26</f>
        <v>14.69999999999709</v>
      </c>
      <c r="JV26" s="6">
        <f>+每日电表读数!JW26-每日电表读数!JV26</f>
        <v>33.200000000004366</v>
      </c>
      <c r="JW26" s="6">
        <f>+每日电表读数!JX26-每日电表读数!JW26</f>
        <v>30.299999999995634</v>
      </c>
      <c r="JX26" s="6">
        <f>+每日电表读数!JY26-每日电表读数!JX26</f>
        <v>28.30000000000291</v>
      </c>
      <c r="JY26" s="6">
        <f>+每日电表读数!JZ26-每日电表读数!JY26</f>
        <v>36.69999999999709</v>
      </c>
      <c r="JZ26" s="6">
        <f>+每日电表读数!KA26-每日电表读数!JZ26</f>
        <v>34.80000000000291</v>
      </c>
      <c r="KA26" s="6">
        <f>+每日电表读数!KB26-每日电表读数!KA26</f>
        <v>32.900000000001455</v>
      </c>
      <c r="KB26" s="6">
        <f>+每日电表读数!KC26-每日电表读数!KB26</f>
        <v>32.400000000001455</v>
      </c>
      <c r="KC26" s="6">
        <f>+每日电表读数!KD26-每日电表读数!KC26</f>
        <v>32</v>
      </c>
      <c r="KD26" s="6">
        <f>+每日电表读数!KE26-每日电表读数!KD26</f>
        <v>30.899999999994179</v>
      </c>
      <c r="KE26" s="6">
        <f>+每日电表读数!KF26-每日电表读数!KE26</f>
        <v>31.100000000005821</v>
      </c>
      <c r="KF26" s="6">
        <f>+每日电表读数!KG26-每日电表读数!KF26</f>
        <v>32.099999999998545</v>
      </c>
      <c r="KG26" s="6">
        <f>+每日电表读数!KH26-每日电表读数!KG26</f>
        <v>29.099999999998545</v>
      </c>
      <c r="KH26" s="6">
        <f>+每日电表读数!KI26-每日电表读数!KH26</f>
        <v>26.5</v>
      </c>
      <c r="KI26" s="6">
        <f>+每日电表读数!KJ26-每日电表读数!KI26</f>
        <v>20.69999999999709</v>
      </c>
      <c r="KJ26" s="6">
        <f>+每日电表读数!KK26-每日电表读数!KJ26</f>
        <v>30.700000000004366</v>
      </c>
      <c r="KK26" s="6">
        <f>+每日电表读数!KL26-每日电表读数!KK26</f>
        <v>31.799999999995634</v>
      </c>
      <c r="KL26" s="6">
        <f>+每日电表读数!KM26-每日电表读数!KL26</f>
        <v>30.100000000005821</v>
      </c>
      <c r="KM26" s="6">
        <f>+每日电表读数!KN26-每日电表读数!KM26</f>
        <v>33.299999999995634</v>
      </c>
      <c r="KN26" s="6">
        <f>+每日电表读数!KO26-每日电表读数!KN26</f>
        <v>34.099999999998545</v>
      </c>
      <c r="KO26" s="6">
        <f>+每日电表读数!KP26-每日电表读数!KO26</f>
        <v>28.600000000005821</v>
      </c>
      <c r="KP26" s="6">
        <f>+每日电表读数!KQ26-每日电表读数!KP26</f>
        <v>20.599999999998545</v>
      </c>
      <c r="KQ26" s="6">
        <f>+每日电表读数!KR26-每日电表读数!KQ26</f>
        <v>32.799999999995634</v>
      </c>
      <c r="KR26" s="6">
        <f>+每日电表读数!KS26-每日电表读数!KR26</f>
        <v>30.80000000000291</v>
      </c>
      <c r="KS26" s="6">
        <f>+每日电表读数!KT26-每日电表读数!KS26</f>
        <v>28.80000000000291</v>
      </c>
      <c r="KT26" s="6">
        <f>+每日电表读数!KU26-每日电表读数!KT26</f>
        <v>25.5</v>
      </c>
      <c r="KU26" s="6">
        <f>+每日电表读数!KV26-每日电表读数!KU26</f>
        <v>30</v>
      </c>
      <c r="KV26" s="6">
        <f>+每日电表读数!KW26-每日电表读数!KV26</f>
        <v>26</v>
      </c>
      <c r="KW26" s="6">
        <f>+每日电表读数!KX26-每日电表读数!KW26</f>
        <v>10</v>
      </c>
      <c r="KX26" s="6">
        <f>+每日电表读数!KY26-每日电表读数!KX26</f>
        <v>27.5</v>
      </c>
      <c r="KY26" s="6">
        <f>+每日电表读数!KZ26-每日电表读数!KY26</f>
        <v>29</v>
      </c>
      <c r="KZ26" s="6">
        <f>+每日电表读数!LA26-每日电表读数!KZ26</f>
        <v>23.399999999994179</v>
      </c>
      <c r="LA26" s="6">
        <f>+每日电表读数!LB26-每日电表读数!LA26</f>
        <v>32.700000000004366</v>
      </c>
      <c r="LB26" s="6">
        <f>+每日电表读数!LC26-每日电表读数!LB26</f>
        <v>29.69999999999709</v>
      </c>
      <c r="LC26" s="6">
        <f>+每日电表读数!LD26-每日电表读数!LC26</f>
        <v>21.900000000001455</v>
      </c>
      <c r="LD26" s="6">
        <f>+每日电表读数!LE26-每日电表读数!LD26</f>
        <v>5.8000000000029104</v>
      </c>
      <c r="LE26" s="6">
        <f>+每日电表读数!LF26-每日电表读数!LE26</f>
        <v>29.399999999994179</v>
      </c>
      <c r="LF26" s="6">
        <f>+每日电表读数!LG26-每日电表读数!LF26</f>
        <v>31.30000000000291</v>
      </c>
      <c r="LG26" s="6">
        <f>+每日电表读数!LH26-每日电表读数!LG26</f>
        <v>32.599999999998545</v>
      </c>
      <c r="LH26" s="6">
        <f>+每日电表读数!LI26-每日电表读数!LH26</f>
        <v>36</v>
      </c>
      <c r="LI26" s="6">
        <f>+每日电表读数!LJ26-每日电表读数!LI26</f>
        <v>33.599999999998545</v>
      </c>
      <c r="LJ26" s="6">
        <f>+每日电表读数!LK26-每日电表读数!LJ26</f>
        <v>28.30000000000291</v>
      </c>
      <c r="LK26" s="6">
        <f>+每日电表读数!LL26-每日电表读数!LK26</f>
        <v>20.5</v>
      </c>
      <c r="LL26" s="6">
        <f>+每日电表读数!LM26-每日电表读数!LL26</f>
        <v>31.30000000000291</v>
      </c>
      <c r="LM26" s="6">
        <f>+每日电表读数!LN26-每日电表读数!LM26</f>
        <v>24.899999999994179</v>
      </c>
      <c r="LN26" s="6">
        <f>+每日电表读数!LO26-每日电表读数!LN26</f>
        <v>31.30000000000291</v>
      </c>
      <c r="LO26" s="6">
        <f>+每日电表读数!LP26-每日电表读数!LO26</f>
        <v>29.400000000001455</v>
      </c>
      <c r="LP26" s="6">
        <f>+每日电表读数!LQ26-每日电表读数!LP26</f>
        <v>36.099999999998545</v>
      </c>
      <c r="LQ26" s="6">
        <f>+每日电表读数!LR26-每日电表读数!LQ26</f>
        <v>31.400000000001455</v>
      </c>
      <c r="LR26" s="6">
        <f>+每日电表读数!LS26-每日电表读数!LR26</f>
        <v>27.5</v>
      </c>
      <c r="LS26" s="6">
        <f>+每日电表读数!LT26-每日电表读数!LS26</f>
        <v>32.099999999998545</v>
      </c>
      <c r="LT26" s="6">
        <f>+每日电表读数!LU26-每日电表读数!LT26</f>
        <v>32.19999999999709</v>
      </c>
      <c r="LU26" s="6">
        <f>+每日电表读数!LV26-每日电表读数!LU26</f>
        <v>32.100000000005821</v>
      </c>
      <c r="LV26" s="6">
        <f>+每日电表读数!LW26-每日电表读数!LV26</f>
        <v>25.5</v>
      </c>
      <c r="LW26" s="6">
        <f>+每日电表读数!LX26-每日电表读数!LW26</f>
        <v>26.19999999999709</v>
      </c>
      <c r="LX26" s="6">
        <f>+每日电表读数!LY26-每日电表读数!LX26</f>
        <v>29.19999999999709</v>
      </c>
      <c r="LY26" s="6">
        <f>+每日电表读数!LZ26-每日电表读数!LY26</f>
        <v>15.30000000000291</v>
      </c>
      <c r="LZ26" s="6">
        <f>+每日电表读数!MA26-每日电表读数!LZ26</f>
        <v>33.400000000001455</v>
      </c>
      <c r="MA26" s="6">
        <f>+每日电表读数!MB26-每日电表读数!MA26</f>
        <v>32.599999999998545</v>
      </c>
      <c r="MB26" s="6">
        <f>+每日电表读数!MC26-每日电表读数!MB26</f>
        <v>26.80000000000291</v>
      </c>
      <c r="MC26" s="6">
        <f>+每日电表读数!MD26-每日电表读数!MC26</f>
        <v>31.799999999995634</v>
      </c>
      <c r="MD26" s="6">
        <f>+每日电表读数!ME26-每日电表读数!MD26</f>
        <v>31.099999999998545</v>
      </c>
      <c r="ME26" s="6">
        <f>+每日电表读数!MF26-每日电表读数!ME26</f>
        <v>28</v>
      </c>
      <c r="MF26" s="6">
        <f>+每日电表读数!MG26-每日电表读数!MF26</f>
        <v>23.700000000004366</v>
      </c>
      <c r="MG26" s="6">
        <f>+每日电表读数!MH26-每日电表读数!MG26</f>
        <v>26.5</v>
      </c>
      <c r="MH26" s="6">
        <f>+每日电表读数!MI26-每日电表读数!MH26</f>
        <v>24.599999999998545</v>
      </c>
      <c r="MI26" s="6">
        <f>+每日电表读数!MJ26-每日电表读数!MI26</f>
        <v>28.099999999998545</v>
      </c>
      <c r="MJ26" s="6">
        <f>+每日电表读数!MK26-每日电表读数!MJ26</f>
        <v>28.400000000001455</v>
      </c>
      <c r="MK26" s="6">
        <f>+每日电表读数!ML26-每日电表读数!MK26</f>
        <v>30.69999999999709</v>
      </c>
      <c r="ML26" s="6">
        <f>+每日电表读数!MM26-每日电表读数!ML26</f>
        <v>25.700000000004366</v>
      </c>
      <c r="MM26" s="6">
        <f>+每日电表读数!MN26-每日电表读数!MM26</f>
        <v>18.099999999998545</v>
      </c>
      <c r="MN26" s="6">
        <f>+每日电表读数!MO26-每日电表读数!MN26</f>
        <v>30.5</v>
      </c>
      <c r="MO26" s="6">
        <f>+每日电表读数!MP26-每日电表读数!MO26</f>
        <v>28.599999999998545</v>
      </c>
      <c r="MP26" s="6">
        <f>+每日电表读数!MQ26-每日电表读数!MP26</f>
        <v>31.30000000000291</v>
      </c>
      <c r="MQ26" s="6">
        <f>+每日电表读数!MR26-每日电表读数!MQ26</f>
        <v>34.400000000001455</v>
      </c>
      <c r="MR26" s="6">
        <f>+每日电表读数!MS26-每日电表读数!MR26</f>
        <v>30.099999999998545</v>
      </c>
      <c r="MS26" s="6">
        <f>+每日电表读数!MT26-每日电表读数!MS26</f>
        <v>28.19999999999709</v>
      </c>
      <c r="MT26" s="6">
        <f>+每日电表读数!MU26-每日电表读数!MT26</f>
        <v>22.200000000004366</v>
      </c>
      <c r="MU26" s="6">
        <f>+每日电表读数!MV26-每日电表读数!MU26</f>
        <v>30</v>
      </c>
      <c r="MV26" s="6">
        <f>+每日电表读数!MW26-每日电表读数!MV26</f>
        <v>31.099999999998545</v>
      </c>
      <c r="MW26" s="6">
        <f>+每日电表读数!MX26-每日电表读数!MW26</f>
        <v>28.599999999998545</v>
      </c>
      <c r="MX26" s="6">
        <f>+每日电表读数!MY26-每日电表读数!MX26</f>
        <v>28.19999999999709</v>
      </c>
      <c r="MY26" s="6">
        <f>+每日电表读数!MZ26-每日电表读数!MY26</f>
        <v>29.200000000004366</v>
      </c>
      <c r="MZ26" s="6">
        <f>+每日电表读数!NA26-每日电表读数!MZ26</f>
        <v>21.099999999998545</v>
      </c>
      <c r="NA26" s="6">
        <f>+每日电表读数!NB26-每日电表读数!NA26</f>
        <v>10.900000000001455</v>
      </c>
      <c r="NB26" s="6">
        <f>+每日电表读数!NC26-每日电表读数!NB26</f>
        <v>25.400000000001455</v>
      </c>
      <c r="NC26" s="6">
        <f>+每日电表读数!ND26-每日电表读数!NC26</f>
        <v>23.299999999995634</v>
      </c>
      <c r="ND26" s="6">
        <f>+每日电表读数!NE26-每日电表读数!ND26</f>
        <v>20</v>
      </c>
      <c r="NE26" s="6">
        <f>+每日电表读数!NF26-每日电表读数!NE26</f>
        <v>11.599999999998545</v>
      </c>
      <c r="NF26" s="6">
        <f>+每日电表读数!NG26-每日电表读数!NF26</f>
        <v>32</v>
      </c>
      <c r="NG26" s="6">
        <f>+每日电表读数!NH26-每日电表读数!NG26</f>
        <v>22.900000000001455</v>
      </c>
      <c r="NH26" s="6">
        <f>+每日电表读数!NI26-每日电表读数!NH26</f>
        <v>10.700000000004366</v>
      </c>
      <c r="NI26" s="6">
        <f>+每日电表读数!NJ26-每日电表读数!NI26</f>
        <v>32.19999999999709</v>
      </c>
      <c r="NJ26" s="6">
        <f>+每日电表读数!NK26-每日电表读数!NJ26</f>
        <v>29.099999999998545</v>
      </c>
      <c r="NK26" s="6">
        <f>+每日电表读数!NL26-每日电表读数!NK26</f>
        <v>34.099999999998545</v>
      </c>
      <c r="NL26" s="6">
        <f>+每日电表读数!NM26-每日电表读数!NL26</f>
        <v>26.900000000001455</v>
      </c>
      <c r="NM26" s="6">
        <f>+每日电表读数!NN26-每日电表读数!NM26</f>
        <v>31</v>
      </c>
      <c r="NN26" s="6">
        <f>+每日电表读数!NO26-每日电表读数!NN26</f>
        <v>43.700000000004366</v>
      </c>
      <c r="NO26" s="6">
        <f>+每日电表读数!NP26-每日电表读数!NO26</f>
        <v>11.899999999994179</v>
      </c>
      <c r="NP26" s="6">
        <f>+每日电表读数!NQ26-每日电表读数!NP26</f>
        <v>26.700000000004366</v>
      </c>
      <c r="NQ26" s="6">
        <f>+每日电表读数!NR26-每日电表读数!NQ26</f>
        <v>32.400000000001455</v>
      </c>
      <c r="NR26" s="6">
        <f>+每日电表读数!NS26-每日电表读数!NR26</f>
        <v>30.799999999995634</v>
      </c>
      <c r="NS26" s="6">
        <f>+每日电表读数!NT26-每日电表读数!NS26</f>
        <v>28.400000000001455</v>
      </c>
      <c r="NT26" s="6">
        <f>+每日电表读数!NU26-每日电表读数!NT26</f>
        <v>30.400000000001455</v>
      </c>
      <c r="NU26" s="6">
        <f>+每日电表读数!NV26-每日电表读数!NU26</f>
        <v>28.900000000001455</v>
      </c>
      <c r="NV26" s="6">
        <f>+每日电表读数!NW26-每日电表读数!NV26</f>
        <v>21.599999999998545</v>
      </c>
      <c r="NW26" s="6">
        <f>+每日电表读数!NX26-每日电表读数!NW26</f>
        <v>27</v>
      </c>
      <c r="NX26" s="6">
        <f>+每日电表读数!NY26-每日电表读数!NX26</f>
        <v>26.099999999998545</v>
      </c>
      <c r="NY26" s="6">
        <f>+每日电表读数!NZ26-每日电表读数!NY26</f>
        <v>29.69999999999709</v>
      </c>
      <c r="NZ26" s="6">
        <f>+每日电表读数!OA26-每日电表读数!NZ26</f>
        <v>26.5</v>
      </c>
      <c r="OA26" s="6">
        <f>+每日电表读数!OB26-每日电表读数!OA26</f>
        <v>29</v>
      </c>
      <c r="OB26" s="6">
        <f>+每日电表读数!OC26-每日电表读数!OB26</f>
        <v>20.100000000005821</v>
      </c>
      <c r="OC26" s="6">
        <f>+每日电表读数!OD26-每日电表读数!OC26</f>
        <v>36.299999999995634</v>
      </c>
      <c r="OD26" s="6">
        <f>+每日电表读数!OE26-每日电表读数!OD26</f>
        <v>32.30000000000291</v>
      </c>
      <c r="OE26" s="6">
        <f>+每日电表读数!OF26-每日电表读数!OE26</f>
        <v>30.5</v>
      </c>
      <c r="OF26" s="6">
        <f>+每日电表读数!OG26-每日电表读数!OF26</f>
        <v>31.19999999999709</v>
      </c>
      <c r="OG26" s="6">
        <f>+每日电表读数!OH26-每日电表读数!OG26</f>
        <v>31.30000000000291</v>
      </c>
      <c r="OH26" s="6">
        <f>+每日电表读数!OI26-每日电表读数!OH26</f>
        <v>26.900000000001455</v>
      </c>
      <c r="OI26" s="6">
        <f>+每日电表读数!OJ26-每日电表读数!OI26</f>
        <v>24.799999999995634</v>
      </c>
      <c r="OJ26" s="6">
        <f>+每日电表读数!OK26-每日电表读数!OJ26</f>
        <v>10.30000000000291</v>
      </c>
      <c r="OK26" s="6">
        <f>+每日电表读数!OL26-每日电表读数!OK26</f>
        <v>30.099999999998545</v>
      </c>
      <c r="OL26" s="6">
        <f>+每日电表读数!OM26-每日电表读数!OL26</f>
        <v>32.900000000001455</v>
      </c>
      <c r="OM26" s="6">
        <f>+每日电表读数!ON26-每日电表读数!OM26</f>
        <v>35.900000000001455</v>
      </c>
      <c r="ON26" s="6">
        <f>+每日电表读数!OO26-每日电表读数!ON26</f>
        <v>35.599999999998545</v>
      </c>
      <c r="OO26" s="6">
        <f>+每日电表读数!OP26-每日电表读数!OO26</f>
        <v>30.900000000001455</v>
      </c>
      <c r="OP26" s="6">
        <f>+每日电表读数!OQ26-每日电表读数!OP26</f>
        <v>20.099999999998545</v>
      </c>
      <c r="OQ26" s="6">
        <f>+每日电表读数!OR26-每日电表读数!OQ26</f>
        <v>10.400000000001455</v>
      </c>
      <c r="OR26" s="6">
        <f>+每日电表读数!OS26-每日电表读数!OR26</f>
        <v>28.5</v>
      </c>
      <c r="OS26" s="6">
        <f>+每日电表读数!OT26-每日电表读数!OS26</f>
        <v>34.19999999999709</v>
      </c>
      <c r="OT26" s="6">
        <f>+每日电表读数!OU26-每日电表读数!OT26</f>
        <v>27.30000000000291</v>
      </c>
      <c r="OU26" s="6">
        <f>+每日电表读数!OV26-每日电表读数!OU26</f>
        <v>27.099999999998545</v>
      </c>
      <c r="OV26" s="6">
        <f>+每日电表读数!OW26-每日电表读数!OV26</f>
        <v>27.599999999998545</v>
      </c>
      <c r="OW26" s="6">
        <f>+每日电表读数!OX26-每日电表读数!OW26</f>
        <v>20.900000000001455</v>
      </c>
      <c r="OX26" s="6">
        <f>+每日电表读数!OY26-每日电表读数!OX26</f>
        <v>0</v>
      </c>
      <c r="OY26" s="6">
        <f>+每日电表读数!OZ26-每日电表读数!OY26</f>
        <v>0</v>
      </c>
      <c r="OZ26" s="6">
        <f>+每日电表读数!PA26-每日电表读数!OZ26</f>
        <v>0</v>
      </c>
      <c r="PA26" s="6">
        <f>+每日电表读数!PB26-每日电表读数!PA26</f>
        <v>0</v>
      </c>
      <c r="PB26" s="6">
        <f>+每日电表读数!PC26-每日电表读数!PB26</f>
        <v>0</v>
      </c>
      <c r="PC26" s="6">
        <f>+每日电表读数!PD26-每日电表读数!PC26</f>
        <v>0</v>
      </c>
      <c r="PD26" s="6">
        <f>+每日电表读数!PE26-每日电表读数!PD26</f>
        <v>0</v>
      </c>
      <c r="PE26" s="6">
        <f>+每日电表读数!PF26-每日电表读数!PE26</f>
        <v>0</v>
      </c>
      <c r="PF26" s="6">
        <f>+每日电表读数!PG26-每日电表读数!PF26</f>
        <v>30.69999999999709</v>
      </c>
      <c r="PG26" s="6">
        <f>+每日电表读数!PH26-每日电表读数!PG26</f>
        <v>29</v>
      </c>
      <c r="PH26" s="6">
        <f>+每日电表读数!PI26-每日电表读数!PH26</f>
        <v>30.5</v>
      </c>
      <c r="PI26" s="6">
        <f>+每日电表读数!PJ26-每日电表读数!PI26</f>
        <v>29.400000000001455</v>
      </c>
      <c r="PJ26" s="6">
        <f>+每日电表读数!PK26-每日电表读数!PJ26</f>
        <v>30</v>
      </c>
      <c r="PK26" s="6">
        <f>+每日电表读数!PL26-每日电表读数!PK26</f>
        <v>29.69999999999709</v>
      </c>
      <c r="PL26" s="6">
        <f>+每日电表读数!PM26-每日电表读数!PL26</f>
        <v>21.200000000004366</v>
      </c>
      <c r="PM26" s="6">
        <f>+每日电表读数!PN26-每日电表读数!PM26</f>
        <v>29</v>
      </c>
      <c r="PN26" s="6">
        <f>+每日电表读数!PO26-每日电表读数!PN26</f>
        <v>28.900000000001455</v>
      </c>
      <c r="PO26" s="6">
        <f>+每日电表读数!PP26-每日电表读数!PO26</f>
        <v>26</v>
      </c>
      <c r="PP26" s="6">
        <f>+每日电表读数!PQ26-每日电表读数!PP26</f>
        <v>31.599999999998545</v>
      </c>
      <c r="PQ26" s="6">
        <f>+每日电表读数!PR26-每日电表读数!PQ26</f>
        <v>24.400000000001455</v>
      </c>
      <c r="PR26" s="6">
        <f>+每日电表读数!PS26-每日电表读数!PR26</f>
        <v>12.19999999999709</v>
      </c>
      <c r="PS26" s="6">
        <f>+每日电表读数!PT26-每日电表读数!PS26</f>
        <v>10.599999999998545</v>
      </c>
      <c r="PT26" s="6">
        <f>+每日电表读数!PU26-每日电表读数!PT26</f>
        <v>28.099999999998545</v>
      </c>
      <c r="PU26" s="6">
        <f>+每日电表读数!PV26-每日电表读数!PU26</f>
        <v>33.200000000004366</v>
      </c>
      <c r="PV26" s="6">
        <f>+每日电表读数!PW26-每日电表读数!PV26</f>
        <v>30.799999999995634</v>
      </c>
      <c r="PW26" s="6">
        <f>+每日电表读数!PX26-每日电表读数!PW26</f>
        <v>31.900000000001455</v>
      </c>
      <c r="PX26" s="6">
        <f>+每日电表读数!PY26-每日电表读数!PX26</f>
        <v>28.099999999998545</v>
      </c>
      <c r="PY26" s="6">
        <f>+每日电表读数!PZ26-每日电表读数!PY26</f>
        <v>34</v>
      </c>
      <c r="PZ26" s="6">
        <f>+每日电表读数!QA26-每日电表读数!PZ26</f>
        <v>12.200000000004366</v>
      </c>
      <c r="QA26" s="6">
        <f>+每日电表读数!QB26-每日电表读数!QA26</f>
        <v>34.599999999998545</v>
      </c>
      <c r="QB26" s="6">
        <f>+每日电表读数!QC26-每日电表读数!QB26</f>
        <v>36.400000000001455</v>
      </c>
      <c r="QC26" s="6">
        <f>+每日电表读数!QD26-每日电表读数!QC26</f>
        <v>36.19999999999709</v>
      </c>
      <c r="QD26" s="6">
        <f>+每日电表读数!QE26-每日电表读数!QD26</f>
        <v>36.5</v>
      </c>
      <c r="QE26" s="6">
        <f>+每日电表读数!QF26-每日电表读数!QE26</f>
        <v>29.400000000001455</v>
      </c>
      <c r="QF26" s="6">
        <f>+每日电表读数!QG26-每日电表读数!QF26</f>
        <v>22.30000000000291</v>
      </c>
      <c r="QG26" s="6">
        <f>+每日电表读数!QH26-每日电表读数!QG26</f>
        <v>20.799999999995634</v>
      </c>
      <c r="QH26" s="6">
        <f>+每日电表读数!QI26-每日电表读数!QH26</f>
        <v>26.80000000000291</v>
      </c>
      <c r="QI26" s="6">
        <f>+每日电表读数!QJ26-每日电表读数!QI26</f>
        <v>29.69999999999709</v>
      </c>
      <c r="QJ26" s="6">
        <f>+每日电表读数!QK26-每日电表读数!QJ26</f>
        <v>36.599999999998545</v>
      </c>
      <c r="QK26" s="6">
        <f>+每日电表读数!QL26-每日电表读数!QK26</f>
        <v>29.700000000004366</v>
      </c>
      <c r="QL26" s="6">
        <f>+每日电表读数!QM26-每日电表读数!QL26</f>
        <v>31.5</v>
      </c>
      <c r="QM26" s="6">
        <f>+每日电表读数!QN26-每日电表读数!QM26</f>
        <v>28.099999999998545</v>
      </c>
      <c r="QN26" s="6">
        <f>+每日电表读数!QO26-每日电表读数!QN26</f>
        <v>20.900000000001455</v>
      </c>
      <c r="QO26" s="6">
        <f>+每日电表读数!QP26-每日电表读数!QO26</f>
        <v>28.5</v>
      </c>
      <c r="QP26" s="6">
        <f>+每日电表读数!QQ26-每日电表读数!QP26</f>
        <v>31.099999999998545</v>
      </c>
      <c r="QQ26" s="6">
        <f>+每日电表读数!QR26-每日电表读数!QQ26</f>
        <v>33.099999999998545</v>
      </c>
      <c r="QR26" s="6">
        <f>+每日电表读数!QS26-每日电表读数!QR26</f>
        <v>30.599999999998545</v>
      </c>
      <c r="QS26" s="6">
        <f>+每日电表读数!QT26-每日电表读数!QS26</f>
        <v>34</v>
      </c>
      <c r="QT26" s="6">
        <f>+每日电表读数!QU26-每日电表读数!QT26</f>
        <v>20.200000000004366</v>
      </c>
      <c r="QU26" s="6">
        <f>+每日电表读数!QV26-每日电表读数!QU26</f>
        <v>11.099999999998545</v>
      </c>
      <c r="QV26" s="6">
        <f>+每日电表读数!QW26-每日电表读数!QV26</f>
        <v>34.30000000000291</v>
      </c>
      <c r="QW26" s="6">
        <f>+每日电表读数!QX26-每日电表读数!QW26</f>
        <v>31.19999999999709</v>
      </c>
      <c r="QX26" s="6">
        <f>+每日电表读数!QY26-每日电表读数!QX26</f>
        <v>33.30000000000291</v>
      </c>
      <c r="QY26" s="6">
        <f>+每日电表读数!QZ26-每日电表读数!QY26</f>
        <v>34.399999999994179</v>
      </c>
      <c r="QZ26" s="6">
        <f>+每日电表读数!RA26-每日电表读数!QZ26</f>
        <v>31.80000000000291</v>
      </c>
      <c r="RA26" s="6">
        <f>+每日电表读数!RB26-每日电表读数!RA26</f>
        <v>30.900000000001455</v>
      </c>
      <c r="RB26" s="6">
        <f>+每日电表读数!RC26-每日电表读数!RB26</f>
        <v>10.799999999995634</v>
      </c>
      <c r="RC26" s="6">
        <f>+每日电表读数!RD26-每日电表读数!RC26</f>
        <v>31.100000000005821</v>
      </c>
      <c r="RD26" s="6">
        <f>+每日电表读数!RE26-每日电表读数!RD26</f>
        <v>35.69999999999709</v>
      </c>
      <c r="RE26" s="6">
        <f>+每日电表读数!RF26-每日电表读数!RE26</f>
        <v>34.30000000000291</v>
      </c>
      <c r="RF26" s="6">
        <f>+每日电表读数!RG26-每日电表读数!RF26</f>
        <v>35.19999999999709</v>
      </c>
      <c r="RG26" s="6">
        <f>+每日电表读数!RH26-每日电表读数!RG26</f>
        <v>32.30000000000291</v>
      </c>
      <c r="RH26" s="6">
        <f>+每日电表读数!RI26-每日电表读数!RH26</f>
        <v>19.69999999999709</v>
      </c>
      <c r="RI26" s="6">
        <f>+每日电表读数!RJ26-每日电表读数!RI26</f>
        <v>21.19999999999709</v>
      </c>
      <c r="RJ26" s="6">
        <f>+每日电表读数!RK26-每日电表读数!RJ26</f>
        <v>33.5</v>
      </c>
      <c r="RK26" s="6">
        <f>+每日电表读数!RL26-每日电表读数!RK26</f>
        <v>29.200000000004366</v>
      </c>
      <c r="RL26" s="6">
        <f>+每日电表读数!RM26-每日电表读数!RL26</f>
        <v>33.299999999995634</v>
      </c>
      <c r="RM26" s="6">
        <f>+每日电表读数!RN26-每日电表读数!RM26</f>
        <v>32.600000000005821</v>
      </c>
      <c r="RN26" s="6">
        <f>+每日电表读数!RO26-每日电表读数!RN26</f>
        <v>35.299999999995634</v>
      </c>
      <c r="RO26" s="6">
        <f>+每日电表读数!RP26-每日电表读数!RO26</f>
        <v>34.900000000001455</v>
      </c>
      <c r="RP26" s="6">
        <f>+每日电表读数!RQ26-每日电表读数!RP26</f>
        <v>27.599999999998545</v>
      </c>
      <c r="RQ26" s="6">
        <f>+每日电表读数!RR26-每日电表读数!RQ26</f>
        <v>13.80000000000291</v>
      </c>
      <c r="RR26" s="6">
        <f>+每日电表读数!RS26-每日电表读数!RR26</f>
        <v>33.299999999995634</v>
      </c>
      <c r="RS26" s="6">
        <f>+每日电表读数!RT26-每日电表读数!RS26</f>
        <v>29.30000000000291</v>
      </c>
      <c r="RT26" s="6">
        <f>+每日电表读数!RU26-每日电表读数!RT26</f>
        <v>0</v>
      </c>
      <c r="RU26" s="6">
        <f>+每日电表读数!RV26-每日电表读数!RU26</f>
        <v>0</v>
      </c>
      <c r="RV26" s="6">
        <f>+每日电表读数!RW26-每日电表读数!RV26</f>
        <v>6.5</v>
      </c>
      <c r="RW26" s="6">
        <f>+每日电表读数!RX26-每日电表读数!RW26</f>
        <v>6.9000000000014552</v>
      </c>
      <c r="RX26" s="6">
        <f>+每日电表读数!RY26-每日电表读数!RX26</f>
        <v>33.299999999995634</v>
      </c>
      <c r="RY26" s="6">
        <f>+每日电表读数!RZ26-每日电表读数!RY26</f>
        <v>32.900000000001455</v>
      </c>
      <c r="RZ26" s="6">
        <f>+每日电表读数!SA26-每日电表读数!RZ26</f>
        <v>31.200000000004366</v>
      </c>
      <c r="SA26" s="6">
        <f>+每日电表读数!SB26-每日电表读数!SA26</f>
        <v>34.899999999994179</v>
      </c>
      <c r="SB26" s="6">
        <f>+每日电表读数!SC26-每日电表读数!SB26</f>
        <v>31.30000000000291</v>
      </c>
      <c r="SC26" s="6">
        <f>+每日电表读数!SD26-每日电表读数!SC26</f>
        <v>29</v>
      </c>
      <c r="SD26" s="6">
        <f>+每日电表读数!SE26-每日电表读数!SD26</f>
        <v>11.900000000001455</v>
      </c>
      <c r="SE26" s="6">
        <f>+每日电表读数!SF26-每日电表读数!SE26</f>
        <v>31</v>
      </c>
      <c r="SF26" s="6">
        <f>+每日电表读数!SG26-每日电表读数!SF26</f>
        <v>33.299999999995634</v>
      </c>
      <c r="SG26" s="6">
        <f>+每日电表读数!SH26-每日电表读数!SG26</f>
        <v>31.5</v>
      </c>
      <c r="SH26" s="6">
        <f>+每日电表读数!SI26-每日电表读数!SH26</f>
        <v>28.200000000004366</v>
      </c>
      <c r="SI26" s="6">
        <f>+每日电表读数!SJ26-每日电表读数!SI26</f>
        <v>32.599999999998545</v>
      </c>
      <c r="SJ26" s="6">
        <f>+每日电表读数!SK26-每日电表读数!SJ26</f>
        <v>18.80000000000291</v>
      </c>
      <c r="SK26" s="6">
        <f>+每日电表读数!SL26-每日电表读数!SK26</f>
        <v>10.19999999999709</v>
      </c>
      <c r="SL26" s="6">
        <f>+每日电表读数!SM26-每日电表读数!SL26</f>
        <v>31.69999999999709</v>
      </c>
      <c r="SM26" s="6">
        <f>+每日电表读数!SN26-每日电表读数!SM26</f>
        <v>31.900000000001455</v>
      </c>
      <c r="SN26" s="6">
        <f>+每日电表读数!SO26-每日电表读数!SN26</f>
        <v>29.30000000000291</v>
      </c>
      <c r="SO26" s="6">
        <f>+每日电表读数!SP26-每日电表读数!SO26</f>
        <v>34.599999999998545</v>
      </c>
      <c r="SP26" s="6">
        <f>+每日电表读数!SQ26-每日电表读数!SP26</f>
        <v>31.5</v>
      </c>
      <c r="SQ26" s="6">
        <f>+每日电表读数!SR26-每日电表读数!SQ26</f>
        <v>34.5</v>
      </c>
      <c r="SR26" s="6">
        <f>+每日电表读数!SS26-每日电表读数!SR26</f>
        <v>31.099999999998545</v>
      </c>
      <c r="SS26" s="6">
        <f>+每日电表读数!ST26-每日电表读数!SS26</f>
        <v>30</v>
      </c>
      <c r="ST26" s="6">
        <f>+每日电表读数!SU26-每日电表读数!ST26</f>
        <v>29.200000000004366</v>
      </c>
      <c r="SU26" s="6">
        <f>+每日电表读数!SV26-每日电表读数!SU26</f>
        <v>30.399999999994179</v>
      </c>
      <c r="SV26" s="6">
        <f>+每日电表读数!SW26-每日电表读数!SV26</f>
        <v>26.30000000000291</v>
      </c>
      <c r="SW26" s="6">
        <f>+每日电表读数!SX26-每日电表读数!SW26</f>
        <v>28</v>
      </c>
      <c r="SX26" s="6">
        <f>+每日电表读数!SY26-每日电表读数!SX26</f>
        <v>23.5</v>
      </c>
      <c r="SY26" s="6">
        <f>+每日电表读数!SZ26-每日电表读数!SY26</f>
        <v>17.099999999998545</v>
      </c>
      <c r="SZ26" s="6">
        <f>+每日电表读数!TA26-每日电表读数!SZ26</f>
        <v>31.200000000004366</v>
      </c>
      <c r="TA26" s="6">
        <f>+每日电表读数!TB26-每日电表读数!TA26</f>
        <v>32.099999999998545</v>
      </c>
      <c r="TB26" s="6">
        <f>+每日电表读数!TC26-每日电表读数!TB26</f>
        <v>32.299999999995634</v>
      </c>
      <c r="TC26" s="6">
        <f>+每日电表读数!TD26-每日电表读数!TC26</f>
        <v>30.5</v>
      </c>
      <c r="TD26" s="6">
        <f>+每日电表读数!TE26-每日电表读数!TD26</f>
        <v>28.100000000005821</v>
      </c>
      <c r="TE26" s="6">
        <f>+每日电表读数!TF26-每日电表读数!TE26</f>
        <v>31.099999999998545</v>
      </c>
      <c r="TF26" s="6">
        <f>+每日电表读数!TG26-每日电表读数!TF26</f>
        <v>10.400000000001455</v>
      </c>
      <c r="TG26" s="6">
        <f>+每日电表读数!TH26-每日电表读数!TG26</f>
        <v>36.599999999998545</v>
      </c>
      <c r="TH26" s="6">
        <f>+每日电表读数!TI26-每日电表读数!TH26</f>
        <v>36.099999999998545</v>
      </c>
      <c r="TI26" s="6">
        <f>+每日电表读数!TJ26-每日电表读数!TI26</f>
        <v>35.5</v>
      </c>
      <c r="TJ26" s="6">
        <f>+每日电表读数!TK26-每日电表读数!TJ26</f>
        <v>33</v>
      </c>
      <c r="TK26" s="6">
        <f>+每日电表读数!TL26-每日电表读数!TK26</f>
        <v>32.30000000000291</v>
      </c>
      <c r="TL26" s="6">
        <f>+每日电表读数!TM26-每日电表读数!TL26</f>
        <v>30.19999999999709</v>
      </c>
      <c r="TM26" s="6">
        <f>+每日电表读数!TN26-每日电表读数!TM26</f>
        <v>22.30000000000291</v>
      </c>
      <c r="TN26" s="6">
        <f>+每日电表读数!TO26-每日电表读数!TN26</f>
        <v>41.099999999998545</v>
      </c>
    </row>
    <row r="27" spans="1:534" ht="25" customHeight="1">
      <c r="A27" s="414"/>
      <c r="B27" s="6"/>
      <c r="C27" s="6" t="s">
        <v>251</v>
      </c>
      <c r="D27" s="6">
        <f>+每日电表读数!E27-每日电表读数!D27</f>
        <v>6.1000000000003638</v>
      </c>
      <c r="E27" s="6">
        <f>+每日电表读数!F27-每日电表读数!E27</f>
        <v>18.5</v>
      </c>
      <c r="F27" s="6">
        <f>+每日电表读数!G27-每日电表读数!F27</f>
        <v>14.5</v>
      </c>
      <c r="G27" s="6">
        <f>+每日电表读数!H27-每日电表读数!G27</f>
        <v>16.300000000001091</v>
      </c>
      <c r="H27" s="6">
        <f>+每日电表读数!I27-每日电表读数!H27</f>
        <v>5.3999999999996362</v>
      </c>
      <c r="I27" s="6">
        <f>+每日电表读数!J27-每日电表读数!I27</f>
        <v>17.699999999998909</v>
      </c>
      <c r="J27" s="6">
        <f>+每日电表读数!K27-每日电表读数!J27</f>
        <v>18.300000000001091</v>
      </c>
      <c r="K27" s="6">
        <f>+每日电表读数!L27-每日电表读数!K27</f>
        <v>17.399999999999636</v>
      </c>
      <c r="L27" s="6">
        <f>+每日电表读数!M27-每日电表读数!L27</f>
        <v>16.5</v>
      </c>
      <c r="M27" s="6">
        <f>+每日电表读数!N27-每日电表读数!M27</f>
        <v>14.600000000000364</v>
      </c>
      <c r="N27" s="6">
        <f>+每日电表读数!O27-每日电表读数!N27</f>
        <v>16.100000000000364</v>
      </c>
      <c r="O27" s="6">
        <f>+每日电表读数!P27-每日电表读数!O27</f>
        <v>5.6999999999989086</v>
      </c>
      <c r="P27" s="6">
        <f>+每日电表读数!Q27-每日电表读数!P27</f>
        <v>15.399999999999636</v>
      </c>
      <c r="Q27" s="6">
        <f>+每日电表读数!R27-每日电表读数!Q27</f>
        <v>17.400000000001455</v>
      </c>
      <c r="R27" s="6">
        <f>+每日电表读数!S27-每日电表读数!R27</f>
        <v>16.599999999998545</v>
      </c>
      <c r="S27" s="6">
        <f>+每日电表读数!T27-每日电表读数!S27</f>
        <v>18.700000000000728</v>
      </c>
      <c r="T27" s="6">
        <f>+每日电表读数!U27-每日电表读数!T27</f>
        <v>19.799999999999272</v>
      </c>
      <c r="U27" s="6">
        <f>+每日电表读数!V27-每日电表读数!U27</f>
        <v>14.900000000001455</v>
      </c>
      <c r="V27" s="6">
        <f>+每日电表读数!W27-每日电表读数!V27</f>
        <v>14.699999999998909</v>
      </c>
      <c r="W27" s="6">
        <f>+每日电表读数!X27-每日电表读数!W27</f>
        <v>21.800000000001091</v>
      </c>
      <c r="X27" s="6">
        <f>+每日电表读数!Y27-每日电表读数!X27</f>
        <v>18.299999999999272</v>
      </c>
      <c r="Y27" s="6">
        <f>+每日电表读数!Z27-每日电表读数!Y27</f>
        <v>17.299999999999272</v>
      </c>
      <c r="Z27" s="6">
        <f>+每日电表读数!AA27-每日电表读数!Z27</f>
        <v>19.400000000001455</v>
      </c>
      <c r="AA27" s="6">
        <f>+每日电表读数!AB27-每日电表读数!AA27</f>
        <v>18.099999999998545</v>
      </c>
      <c r="AB27" s="6">
        <f>+每日电表读数!AC27-每日电表读数!AB27</f>
        <v>16.5</v>
      </c>
      <c r="AC27" s="6">
        <f>+每日电表读数!AD27-每日电表读数!AC27</f>
        <v>4.4000000000014552</v>
      </c>
      <c r="AD27" s="6">
        <f>+每日电表读数!AE27-每日电表读数!AD27</f>
        <v>3.5</v>
      </c>
      <c r="AE27" s="6">
        <f>+每日电表读数!AF27-每日电表读数!AE27</f>
        <v>0</v>
      </c>
      <c r="AF27" s="6">
        <f>+每日电表读数!AG27-每日电表读数!AF27</f>
        <v>0</v>
      </c>
      <c r="AG27" s="6">
        <f>+每日电表读数!AH27-每日电表读数!AG27</f>
        <v>0</v>
      </c>
      <c r="AH27" s="6">
        <f>+每日电表读数!AI27-每日电表读数!AH27</f>
        <v>0</v>
      </c>
      <c r="AI27" s="6">
        <f>+每日电表读数!AJ27-每日电表读数!AI27</f>
        <v>0</v>
      </c>
      <c r="AJ27" s="6">
        <f>+每日电表读数!AK27-每日电表读数!AJ27</f>
        <v>4.5999999999985448</v>
      </c>
      <c r="AK27" s="6">
        <f>+每日电表读数!AL27-每日电表读数!AK27</f>
        <v>11.600000000000364</v>
      </c>
      <c r="AL27" s="6">
        <f>+每日电表读数!AM27-每日电表读数!AL27</f>
        <v>13.399999999999636</v>
      </c>
      <c r="AM27" s="6">
        <f>+每日电表读数!AN27-每日电表读数!AM27</f>
        <v>17.400000000001455</v>
      </c>
      <c r="AN27" s="6">
        <f>+每日电表读数!AO27-每日电表读数!AN27</f>
        <v>16.299999999999272</v>
      </c>
      <c r="AO27" s="6">
        <f>+每日电表读数!AP27-每日电表读数!AO27</f>
        <v>20.299999999999272</v>
      </c>
      <c r="AP27" s="6">
        <f>+每日电表读数!AQ27-每日电表读数!AP27</f>
        <v>15.900000000001455</v>
      </c>
      <c r="AQ27" s="6">
        <f>+每日电表读数!AR27-每日电表读数!AQ27</f>
        <v>15</v>
      </c>
      <c r="AR27" s="6">
        <f>+每日电表读数!AS27-每日电表读数!AR27</f>
        <v>17.799999999999272</v>
      </c>
      <c r="AS27" s="6">
        <f>+每日电表读数!AT27-每日电表读数!AS27</f>
        <v>17.899999999999636</v>
      </c>
      <c r="AT27" s="6">
        <f>+每日电表读数!AU27-每日电表读数!AT27</f>
        <v>19</v>
      </c>
      <c r="AU27" s="6">
        <f>+每日电表读数!AV27-每日电表读数!AU27</f>
        <v>17.800000000001091</v>
      </c>
      <c r="AV27" s="6">
        <f>+每日电表读数!AW27-每日电表读数!AV27</f>
        <v>18.099999999998545</v>
      </c>
      <c r="AW27" s="6">
        <f>+每日电表读数!AX27-每日电表读数!AW27</f>
        <v>15.800000000001091</v>
      </c>
      <c r="AX27" s="6">
        <f>+每日电表读数!AY27-每日电表读数!AX27</f>
        <v>6</v>
      </c>
      <c r="AY27" s="6">
        <f>+每日电表读数!AZ27-每日电表读数!AY27</f>
        <v>20</v>
      </c>
      <c r="AZ27" s="6">
        <f>+每日电表读数!BA27-每日电表读数!AZ27</f>
        <v>20.799999999999272</v>
      </c>
      <c r="BA27" s="6">
        <f>+每日电表读数!BB27-每日电表读数!BA27</f>
        <v>17.600000000000364</v>
      </c>
      <c r="BB27" s="6">
        <f>+每日电表读数!BC27-每日电表读数!BB27</f>
        <v>17.399999999999636</v>
      </c>
      <c r="BC27" s="6">
        <f>+每日电表读数!BD27-每日电表读数!BC27</f>
        <v>17.600000000000364</v>
      </c>
      <c r="BD27" s="6">
        <f>+每日电表读数!BE27-每日电表读数!BD27</f>
        <v>16.799999999999272</v>
      </c>
      <c r="BE27" s="6">
        <f>+每日电表读数!BF27-每日电表读数!BE27</f>
        <v>9.5</v>
      </c>
      <c r="BF27" s="6">
        <f>+每日电表读数!BG27-每日电表读数!BF27</f>
        <v>20.5</v>
      </c>
      <c r="BG27" s="6">
        <f>+每日电表读数!BH27-每日电表读数!BG27</f>
        <v>17.400000000001455</v>
      </c>
      <c r="BH27" s="6">
        <f>+每日电表读数!BI27-每日电表读数!BH27</f>
        <v>18.5</v>
      </c>
      <c r="BI27" s="6">
        <f>+每日电表读数!BJ27-每日电表读数!BI27</f>
        <v>19.599999999998545</v>
      </c>
      <c r="BJ27" s="6">
        <f>+每日电表读数!BK27-每日电表读数!BJ27</f>
        <v>20.100000000000364</v>
      </c>
      <c r="BK27" s="6">
        <f>+每日电表读数!BL27-每日电表读数!BK27</f>
        <v>17.899999999999636</v>
      </c>
      <c r="BL27" s="6">
        <f>+每日电表读数!BM27-每日电表读数!BL27</f>
        <v>14.300000000001091</v>
      </c>
      <c r="BM27" s="6">
        <f>+每日电表读数!BN27-每日电表读数!BM27</f>
        <v>19.299999999999272</v>
      </c>
      <c r="BN27" s="6">
        <f>+每日电表读数!BO27-每日电表读数!BN27</f>
        <v>20.600000000000364</v>
      </c>
      <c r="BO27" s="6">
        <f>+每日电表读数!BP27-每日电表读数!BO27</f>
        <v>20.600000000000364</v>
      </c>
      <c r="BP27" s="6">
        <f>+每日电表读数!BQ27-每日电表读数!BP27</f>
        <v>20</v>
      </c>
      <c r="BQ27" s="6">
        <f>+每日电表读数!BR27-每日电表读数!BQ27</f>
        <v>16.100000000000364</v>
      </c>
      <c r="BR27" s="6">
        <f>+每日电表读数!BS27-每日电表读数!BR27</f>
        <v>19.299999999999272</v>
      </c>
      <c r="BS27" s="6">
        <f>+每日电表读数!BT27-每日电表读数!BS27</f>
        <v>16.5</v>
      </c>
      <c r="BT27" s="6">
        <f>+每日电表读数!BU27-每日电表读数!BT27</f>
        <v>17.299999999999272</v>
      </c>
      <c r="BU27" s="6">
        <f>+每日电表读数!BV27-每日电表读数!BU27</f>
        <v>21.400000000001455</v>
      </c>
      <c r="BV27" s="6">
        <f>+每日电表读数!BW27-每日电表读数!BV27</f>
        <v>20.899999999999636</v>
      </c>
      <c r="BW27" s="6">
        <f>+每日电表读数!BX27-每日电表读数!BW27</f>
        <v>21.199999999998909</v>
      </c>
      <c r="BX27" s="6">
        <f>+每日电表读数!BY27-每日电表读数!BX27</f>
        <v>19.900000000001455</v>
      </c>
      <c r="BY27" s="6">
        <f>+每日电表读数!BZ27-每日电表读数!BY27</f>
        <v>17</v>
      </c>
      <c r="BZ27" s="6">
        <f>+每日电表读数!CA27-每日电表读数!BZ27</f>
        <v>17.399999999999636</v>
      </c>
      <c r="CA27" s="6">
        <f>+每日电表读数!CB27-每日电表读数!CA27</f>
        <v>20.299999999999272</v>
      </c>
      <c r="CB27" s="6">
        <f>+每日电表读数!CC27-每日电表读数!CB27</f>
        <v>21.300000000001091</v>
      </c>
      <c r="CC27" s="6">
        <f>+每日电表读数!CD27-每日电表读数!CC27</f>
        <v>19.899999999999636</v>
      </c>
      <c r="CD27" s="6">
        <f>+每日电表读数!CE27-每日电表读数!CD27</f>
        <v>19.299999999999272</v>
      </c>
      <c r="CE27" s="6">
        <f>+每日电表读数!CF27-每日电表读数!CE27</f>
        <v>20.800000000001091</v>
      </c>
      <c r="CF27" s="6">
        <f>+每日电表读数!CG27-每日电表读数!CF27</f>
        <v>21.299999999999272</v>
      </c>
      <c r="CG27" s="6">
        <f>+每日电表读数!CH27-每日电表读数!CG27</f>
        <v>19.600000000000364</v>
      </c>
      <c r="CH27" s="6">
        <f>+每日电表读数!CI27-每日电表读数!CH27</f>
        <v>21.899999999999636</v>
      </c>
      <c r="CI27" s="6">
        <f>+每日电表读数!CJ27-每日电表读数!CI27</f>
        <v>24.600000000000364</v>
      </c>
      <c r="CJ27" s="6">
        <f>+每日电表读数!CK27-每日电表读数!CJ27</f>
        <v>22.799999999999272</v>
      </c>
      <c r="CK27" s="6">
        <f>+每日电表读数!CL27-每日电表读数!CK27</f>
        <v>21.5</v>
      </c>
      <c r="CL27" s="6">
        <f>+每日电表读数!CM27-每日电表读数!CL27</f>
        <v>24.800000000001091</v>
      </c>
      <c r="CM27" s="6">
        <f>+每日电表读数!CN27-每日电表读数!CM27</f>
        <v>20.799999999999272</v>
      </c>
      <c r="CN27" s="6">
        <f>+每日电表读数!CO27-每日电表读数!CN27</f>
        <v>16.299999999999272</v>
      </c>
      <c r="CO27" s="6">
        <f>+每日电表读数!CP27-每日电表读数!CO27</f>
        <v>21</v>
      </c>
      <c r="CP27" s="6">
        <f>+每日电表读数!CQ27-每日电表读数!CP27</f>
        <v>19.800000000001091</v>
      </c>
      <c r="CQ27" s="6">
        <f>+每日电表读数!CR27-每日电表读数!CQ27</f>
        <v>20.399999999999636</v>
      </c>
      <c r="CR27" s="6">
        <f>+每日电表读数!CS27-每日电表读数!CR27</f>
        <v>24</v>
      </c>
      <c r="CS27" s="6">
        <f>+每日电表读数!CT27-每日电表读数!CS27</f>
        <v>21.899999999999636</v>
      </c>
      <c r="CT27" s="6">
        <f>+每日电表读数!CU27-每日电表读数!CT27</f>
        <v>21</v>
      </c>
      <c r="CU27" s="6">
        <f>+每日电表读数!CV27-每日电表读数!CU27</f>
        <v>16.800000000001091</v>
      </c>
      <c r="CV27" s="6">
        <f>+每日电表读数!CW27-每日电表读数!CV27</f>
        <v>21.399999999999636</v>
      </c>
      <c r="CW27" s="6">
        <f>+每日电表读数!CX27-每日电表读数!CW27</f>
        <v>22.299999999999272</v>
      </c>
      <c r="CX27" s="6">
        <f>+每日电表读数!CY27-每日电表读数!CX27</f>
        <v>22.800000000001091</v>
      </c>
      <c r="CY27" s="6">
        <f>+每日电表读数!CZ27-每日电表读数!CY27</f>
        <v>21.599999999998545</v>
      </c>
      <c r="CZ27" s="6">
        <f>+每日电表读数!DA27-每日电表读数!CZ27</f>
        <v>22.700000000000728</v>
      </c>
      <c r="DA27" s="6">
        <f>+每日电表读数!DB27-每日电表读数!DA27</f>
        <v>22.399999999999636</v>
      </c>
      <c r="DB27" s="6">
        <f>+每日电表读数!DC27-每日电表读数!DB27</f>
        <v>11.899999999999636</v>
      </c>
      <c r="DC27" s="6">
        <f>+每日电表读数!DD27-每日电表读数!DC27</f>
        <v>21.900000000001455</v>
      </c>
      <c r="DD27" s="6">
        <f>+每日电表读数!DE27-每日电表读数!DD27</f>
        <v>23.699999999998909</v>
      </c>
      <c r="DE27" s="6">
        <f>+每日电表读数!DF27-每日电表读数!DE27</f>
        <v>22.5</v>
      </c>
      <c r="DF27" s="6">
        <f>+每日电表读数!DG27-每日电表读数!DF27</f>
        <v>21.5</v>
      </c>
      <c r="DG27" s="6">
        <f>+每日电表读数!DH27-每日电表读数!DG27</f>
        <v>20.700000000000728</v>
      </c>
      <c r="DH27" s="6">
        <f>+每日电表读数!DI27-每日电表读数!DH27</f>
        <v>20.899999999999636</v>
      </c>
      <c r="DI27" s="6">
        <f>+每日电表读数!DJ27-每日电表读数!DI27</f>
        <v>22.700000000000728</v>
      </c>
      <c r="DJ27" s="6">
        <f>+每日电表读数!DK27-每日电表读数!DJ27</f>
        <v>22.299999999999272</v>
      </c>
      <c r="DK27" s="6">
        <f>+每日电表读数!DL27-每日电表读数!DK27</f>
        <v>25.700000000000728</v>
      </c>
      <c r="DL27" s="6">
        <f>+每日电表读数!DM27-每日电表读数!DL27</f>
        <v>33.399999999999636</v>
      </c>
      <c r="DM27" s="6">
        <f>+每日电表读数!DN27-每日电表读数!DM27</f>
        <v>32.199999999998909</v>
      </c>
      <c r="DN27" s="6">
        <f>+每日电表读数!DO27-每日电表读数!DN27</f>
        <v>26.900000000001455</v>
      </c>
      <c r="DO27" s="6">
        <f>+每日电表读数!DP27-每日电表读数!DO27</f>
        <v>26.399999999999636</v>
      </c>
      <c r="DP27" s="6">
        <f>+每日电表读数!DQ27-每日电表读数!DP27</f>
        <v>21.699999999998909</v>
      </c>
      <c r="DQ27" s="6">
        <f>+每日电表读数!DR27-每日电表读数!DQ27</f>
        <v>24.600000000000364</v>
      </c>
      <c r="DR27" s="6">
        <f>+每日电表读数!DS27-每日电表读数!DR27</f>
        <v>25.5</v>
      </c>
      <c r="DS27" s="6">
        <f>+每日电表读数!DT27-每日电表读数!DS27</f>
        <v>22.899999999999636</v>
      </c>
      <c r="DT27" s="6">
        <f>+每日电表读数!DU27-每日电表读数!DT27</f>
        <v>24.700000000000728</v>
      </c>
      <c r="DU27" s="6">
        <f>+每日电表读数!DV27-每日电表读数!DU27</f>
        <v>23.100000000000364</v>
      </c>
      <c r="DV27" s="6">
        <f>+每日电表读数!DW27-每日电表读数!DV27</f>
        <v>23.699999999998909</v>
      </c>
      <c r="DW27" s="6">
        <f>+每日电表读数!DX27-每日电表读数!DW27</f>
        <v>23.300000000001091</v>
      </c>
      <c r="DX27" s="6">
        <f>+每日电表读数!DY27-每日电表读数!DX27</f>
        <v>26.600000000000364</v>
      </c>
      <c r="DY27" s="6">
        <f>+每日电表读数!DZ27-每日电表读数!DY27</f>
        <v>26</v>
      </c>
      <c r="DZ27" s="6">
        <f>+每日电表读数!EA27-每日电表读数!DZ27</f>
        <v>24.199999999998909</v>
      </c>
      <c r="EA27" s="6">
        <f>+每日电表读数!EB27-每日电表读数!EA27</f>
        <v>16.700000000000728</v>
      </c>
      <c r="EB27" s="6">
        <f>+每日电表读数!EC27-每日电表读数!EB27</f>
        <v>26.299999999999272</v>
      </c>
      <c r="EC27" s="6">
        <f>+每日电表读数!ED27-每日电表读数!EC27</f>
        <v>21.399999999999636</v>
      </c>
      <c r="ED27" s="6">
        <f>+每日电表读数!EE27-每日电表读数!ED27</f>
        <v>13.600000000000364</v>
      </c>
      <c r="EE27" s="6">
        <f>+每日电表读数!EF27-每日电表读数!EE27</f>
        <v>21.200000000000728</v>
      </c>
      <c r="EF27" s="6">
        <f>+每日电表读数!EG27-每日电表读数!EF27</f>
        <v>21.899999999999636</v>
      </c>
      <c r="EG27" s="6">
        <f>+每日电表读数!EH27-每日电表读数!EG27</f>
        <v>20.799999999999272</v>
      </c>
      <c r="EH27" s="6">
        <f>+每日电表读数!EI27-每日电表读数!EH27</f>
        <v>24.600000000000364</v>
      </c>
      <c r="EI27" s="6">
        <f>+每日电表读数!EJ27-每日电表读数!EI27</f>
        <v>22</v>
      </c>
      <c r="EJ27" s="6">
        <f>+每日电表读数!EK27-每日电表读数!EJ27</f>
        <v>22.300000000001091</v>
      </c>
      <c r="EK27" s="6">
        <f>+每日电表读数!EL27-每日电表读数!EK27</f>
        <v>19.799999999999272</v>
      </c>
      <c r="EL27" s="6">
        <f>+每日电表读数!EM27-每日电表读数!EL27</f>
        <v>26.399999999999636</v>
      </c>
      <c r="EM27" s="6">
        <f>+每日电表读数!EN27-每日电表读数!EM27</f>
        <v>26</v>
      </c>
      <c r="EN27" s="6">
        <f>+每日电表读数!EO27-每日电表读数!EN27</f>
        <v>27.200000000000728</v>
      </c>
      <c r="EO27" s="6">
        <f>+每日电表读数!EP27-每日电表读数!EO27</f>
        <v>24.799999999999272</v>
      </c>
      <c r="EP27" s="6">
        <f>+每日电表读数!EQ27-每日电表读数!EP27</f>
        <v>24.899999999999636</v>
      </c>
      <c r="EQ27" s="6">
        <f>+每日电表读数!ER27-每日电表读数!EQ27</f>
        <v>23.400000000001455</v>
      </c>
      <c r="ER27" s="6">
        <f>+每日电表读数!ES27-每日电表读数!ER27</f>
        <v>6.2999999999992724</v>
      </c>
      <c r="ES27" s="6">
        <f>+每日电表读数!ET27-每日电表读数!ES27</f>
        <v>23.299999999999272</v>
      </c>
      <c r="ET27" s="6">
        <f>+每日电表读数!EU27-每日电表读数!ET27</f>
        <v>23</v>
      </c>
      <c r="EU27" s="6">
        <f>+每日电表读数!EV27-每日电表读数!EU27</f>
        <v>30.700000000000728</v>
      </c>
      <c r="EV27" s="6">
        <f>+每日电表读数!EW27-每日电表读数!EV27</f>
        <v>32.100000000000364</v>
      </c>
      <c r="EW27" s="6">
        <f>+每日电表读数!EX27-每日电表读数!EW27</f>
        <v>25.799999999999272</v>
      </c>
      <c r="EX27" s="6">
        <f>+每日电表读数!EY27-每日电表读数!EX27</f>
        <v>27.899999999999636</v>
      </c>
      <c r="EY27" s="6">
        <f>+每日电表读数!EZ27-每日电表读数!EY27</f>
        <v>27.5</v>
      </c>
      <c r="EZ27" s="6">
        <f>+每日电表读数!FA27-每日电表读数!EZ27</f>
        <v>28.5</v>
      </c>
      <c r="FA27" s="6">
        <f>+每日电表读数!FB27-每日电表读数!FA27</f>
        <v>31.300000000001091</v>
      </c>
      <c r="FB27" s="6">
        <f>+每日电表读数!FC27-每日电表读数!FB27</f>
        <v>30.699999999998909</v>
      </c>
      <c r="FC27" s="6">
        <f>+每日电表读数!FD27-每日电表读数!FC27</f>
        <v>28.900000000001455</v>
      </c>
      <c r="FD27" s="6">
        <f>+每日电表读数!FE27-每日电表读数!FD27</f>
        <v>29</v>
      </c>
      <c r="FE27" s="6">
        <f>+每日电表读数!FF27-每日电表读数!FE27</f>
        <v>27.799999999999272</v>
      </c>
      <c r="FF27" s="6">
        <f>+每日电表读数!FG27-每日电表读数!FF27</f>
        <v>25</v>
      </c>
      <c r="FG27" s="6">
        <f>+每日电表读数!FH27-每日电表读数!FG27</f>
        <v>31.600000000000364</v>
      </c>
      <c r="FH27" s="6">
        <f>+每日电表读数!FI27-每日电表读数!FH27</f>
        <v>26.100000000000364</v>
      </c>
      <c r="FI27" s="6">
        <f>+每日电表读数!FJ27-每日电表读数!FI27</f>
        <v>30.5</v>
      </c>
      <c r="FJ27" s="6">
        <f>+每日电表读数!FK27-每日电表读数!FJ27</f>
        <v>30</v>
      </c>
      <c r="FK27" s="6">
        <f>+每日电表读数!FL27-每日电表读数!FK27</f>
        <v>31</v>
      </c>
      <c r="FL27" s="6">
        <f>+每日电表读数!FM27-每日电表读数!FL27</f>
        <v>26.099999999998545</v>
      </c>
      <c r="FM27" s="6">
        <f>+每日电表读数!FN27-每日电表读数!FM27</f>
        <v>22.400000000001455</v>
      </c>
      <c r="FN27" s="6">
        <f>+每日电表读数!FO27-每日电表读数!FN27</f>
        <v>28.199999999998909</v>
      </c>
      <c r="FO27" s="6">
        <f>+每日电表读数!FP27-每日电表读数!FO27</f>
        <v>27.600000000000364</v>
      </c>
      <c r="FP27" s="6">
        <f>+每日电表读数!FQ27-每日电表读数!FP27</f>
        <v>29.799999999999272</v>
      </c>
      <c r="FQ27" s="6">
        <f>+每日电表读数!FR27-每日电表读数!FQ27</f>
        <v>29.5</v>
      </c>
      <c r="FR27" s="6">
        <f>+每日电表读数!FS27-每日电表读数!FR27</f>
        <v>27.800000000001091</v>
      </c>
      <c r="FS27" s="6">
        <f>+每日电表读数!FT27-每日电表读数!FS27</f>
        <v>29</v>
      </c>
      <c r="FT27" s="6">
        <f>+每日电表读数!FU27-每日电表读数!FT27</f>
        <v>25.299999999999272</v>
      </c>
      <c r="FU27" s="6">
        <f>+每日电表读数!FV27-每日电表读数!FU27</f>
        <v>28.600000000000364</v>
      </c>
      <c r="FV27" s="6">
        <f>+每日电表读数!FW27-每日电表读数!FV27</f>
        <v>31.200000000000728</v>
      </c>
      <c r="FW27" s="6">
        <f>+每日电表读数!FX27-每日电表读数!FW27</f>
        <v>29</v>
      </c>
      <c r="FX27" s="6">
        <f>+每日电表读数!FY27-每日电表读数!FX27</f>
        <v>26.799999999999272</v>
      </c>
      <c r="FY27" s="6">
        <f>+每日电表读数!FZ27-每日电表读数!FY27</f>
        <v>27.600000000000364</v>
      </c>
      <c r="FZ27" s="6">
        <f>+每日电表读数!GA27-每日电表读数!FZ27</f>
        <v>26.5</v>
      </c>
      <c r="GA27" s="6">
        <f>+每日电表读数!GB27-每日电表读数!GA27</f>
        <v>19</v>
      </c>
      <c r="GB27" s="6">
        <f>+每日电表读数!GC27-每日电表读数!GB27</f>
        <v>30.299999999999272</v>
      </c>
      <c r="GC27" s="6">
        <f>+每日电表读数!GD27-每日电表读数!GC27</f>
        <v>29.300000000001091</v>
      </c>
      <c r="GD27" s="6">
        <f>+每日电表读数!GE27-每日电表读数!GD27</f>
        <v>31</v>
      </c>
      <c r="GE27" s="6">
        <f>+每日电表读数!GF27-每日电表读数!GE27</f>
        <v>29.099999999998545</v>
      </c>
      <c r="GF27" s="6">
        <f>+每日电表读数!GG27-每日电表读数!GF27</f>
        <v>30.200000000000728</v>
      </c>
      <c r="GG27" s="6">
        <f>+每日电表读数!GH27-每日电表读数!GG27</f>
        <v>25.200000000000728</v>
      </c>
      <c r="GH27" s="6">
        <f>+每日电表读数!GI27-每日电表读数!GH27</f>
        <v>22.899999999997817</v>
      </c>
      <c r="GI27" s="6">
        <f>+每日电表读数!GJ27-每日电表读数!GI27</f>
        <v>29.5</v>
      </c>
      <c r="GJ27" s="6">
        <f>+每日电表读数!GK27-每日电表读数!GJ27</f>
        <v>29.5</v>
      </c>
      <c r="GK27" s="6">
        <f>+每日电表读数!GL27-每日电表读数!GK27</f>
        <v>30.900000000001455</v>
      </c>
      <c r="GL27" s="6">
        <f>+每日电表读数!GM27-每日电表读数!GL27</f>
        <v>28.5</v>
      </c>
      <c r="GM27" s="6">
        <f>+每日电表读数!GN27-每日电表读数!GM27</f>
        <v>29.099999999998545</v>
      </c>
      <c r="GN27" s="6">
        <f>+每日电表读数!GO27-每日电表读数!GN27</f>
        <v>27.30000000000291</v>
      </c>
      <c r="GO27" s="6">
        <f>+每日电表读数!GP27-每日电表读数!GO27</f>
        <v>25</v>
      </c>
      <c r="GP27" s="6">
        <f>+每日电表读数!GQ27-每日电表读数!GP27</f>
        <v>29.399999999997817</v>
      </c>
      <c r="GQ27" s="6">
        <f>+每日电表读数!GR27-每日电表读数!GQ27</f>
        <v>29.5</v>
      </c>
      <c r="GR27" s="6">
        <f>+每日电表读数!GS27-每日电表读数!GR27</f>
        <v>32.600000000002183</v>
      </c>
      <c r="GS27" s="6">
        <f>+每日电表读数!GT27-每日电表读数!GS27</f>
        <v>29.599999999998545</v>
      </c>
      <c r="GT27" s="6">
        <f>+每日电表读数!GU27-每日电表读数!GT27</f>
        <v>30.400000000001455</v>
      </c>
      <c r="GU27" s="6">
        <f>+每日电表读数!GV27-每日电表读数!GU27</f>
        <v>29.899999999997817</v>
      </c>
      <c r="GV27" s="6">
        <f>+每日电表读数!GW27-每日电表读数!GV27</f>
        <v>26</v>
      </c>
      <c r="GW27" s="6">
        <f>+每日电表读数!GX27-每日电表读数!GW27</f>
        <v>25.700000000000728</v>
      </c>
      <c r="GX27" s="6">
        <f>+每日电表读数!GY27-每日电表读数!GX27</f>
        <v>13.099999999998545</v>
      </c>
      <c r="GY27" s="6">
        <f>+每日电表读数!GZ27-每日电表读数!GY27</f>
        <v>27</v>
      </c>
      <c r="GZ27" s="6">
        <f>+每日电表读数!HA27-每日电表读数!GZ27</f>
        <v>33.80000000000291</v>
      </c>
      <c r="HA27" s="6">
        <f>+每日电表读数!HB27-每日电表读数!HA27</f>
        <v>30.19999999999709</v>
      </c>
      <c r="HB27" s="6">
        <f>+每日电表读数!HC27-每日电表读数!HB27</f>
        <v>27.200000000000728</v>
      </c>
      <c r="HC27" s="6">
        <f>+每日电表读数!HD27-每日电表读数!HC27</f>
        <v>27.400000000001455</v>
      </c>
      <c r="HD27" s="6">
        <f>+每日电表读数!HE27-每日电表读数!HD27</f>
        <v>23.799999999999272</v>
      </c>
      <c r="HE27" s="6">
        <f>+每日电表读数!HF27-每日电表读数!HE27</f>
        <v>26.700000000000728</v>
      </c>
      <c r="HF27" s="6">
        <f>+每日电表读数!HG27-每日电表读数!HF27</f>
        <v>31.700000000000728</v>
      </c>
      <c r="HG27" s="6">
        <f>+每日电表读数!HH27-每日电表读数!HG27</f>
        <v>26</v>
      </c>
      <c r="HH27" s="6">
        <f>+每日电表读数!HI27-每日电表读数!HH27</f>
        <v>27.099999999998545</v>
      </c>
      <c r="HI27" s="6">
        <f>+每日电表读数!HJ27-每日电表读数!HI27</f>
        <v>22.599999999998545</v>
      </c>
      <c r="HJ27" s="6">
        <f>+每日电表读数!HK27-每日电表读数!HJ27</f>
        <v>20.80000000000291</v>
      </c>
      <c r="HK27" s="6">
        <f>+每日电表读数!HL27-每日电表读数!HK27</f>
        <v>27.5</v>
      </c>
      <c r="HL27" s="6">
        <f>+每日电表读数!HM27-每日电表读数!HL27</f>
        <v>31.19999999999709</v>
      </c>
      <c r="HM27" s="6">
        <f>+每日电表读数!HN27-每日电表读数!HM27</f>
        <v>26.400000000001455</v>
      </c>
      <c r="HN27" s="6">
        <f>+每日电表读数!HO27-每日电表读数!HN27</f>
        <v>27.900000000001455</v>
      </c>
      <c r="HO27" s="6">
        <f>+每日电表读数!HP27-每日电表读数!HO27</f>
        <v>27.399999999997817</v>
      </c>
      <c r="HP27" s="6">
        <f>+每日电表读数!HQ27-每日电表读数!HP27</f>
        <v>25.299999999999272</v>
      </c>
      <c r="HQ27" s="6">
        <f>+每日电表读数!HR27-每日电表读数!HQ27</f>
        <v>14.700000000000728</v>
      </c>
      <c r="HR27" s="6">
        <f>+每日电表读数!HS27-每日电表读数!HR27</f>
        <v>31.799999999999272</v>
      </c>
      <c r="HS27" s="6">
        <f>+每日电表读数!HT27-每日电表读数!HS27</f>
        <v>26</v>
      </c>
      <c r="HT27" s="6">
        <f>+每日电表读数!HU27-每日电表读数!HT27</f>
        <v>29.700000000000728</v>
      </c>
      <c r="HU27" s="6">
        <f>+每日电表读数!HV27-每日电表读数!HU27</f>
        <v>28.299999999999272</v>
      </c>
      <c r="HV27" s="6">
        <f>+每日电表读数!HW27-每日电表读数!HV27</f>
        <v>28.5</v>
      </c>
      <c r="HW27" s="6">
        <f>+每日电表读数!HX27-每日电表读数!HW27</f>
        <v>27.600000000002183</v>
      </c>
      <c r="HX27" s="6">
        <f>+每日电表读数!HY27-每日电表读数!HX27</f>
        <v>19.399999999997817</v>
      </c>
      <c r="HY27" s="6">
        <f>+每日电表读数!HZ27-每日电表读数!HY27</f>
        <v>25.5</v>
      </c>
      <c r="HZ27" s="6">
        <f>+每日电表读数!IA27-每日电表读数!HZ27</f>
        <v>29.400000000001455</v>
      </c>
      <c r="IA27" s="6">
        <f>+每日电表读数!IB27-每日电表读数!IA27</f>
        <v>31</v>
      </c>
      <c r="IB27" s="6">
        <f>+每日电表读数!IC27-每日电表读数!IB27</f>
        <v>31.200000000000728</v>
      </c>
      <c r="IC27" s="6">
        <f>+每日电表读数!ID27-每日电表读数!IC27</f>
        <v>30.5</v>
      </c>
      <c r="ID27" s="6">
        <f>+每日电表读数!IE27-每日电表读数!ID27</f>
        <v>29.599999999998545</v>
      </c>
      <c r="IE27" s="6">
        <f>+每日电表读数!IF27-每日电表读数!IE27</f>
        <v>21.400000000001455</v>
      </c>
      <c r="IF27" s="6">
        <f>+每日电表读数!IG27-每日电表读数!IF27</f>
        <v>26.799999999999272</v>
      </c>
      <c r="IG27" s="6">
        <f>+每日电表读数!IH27-每日电表读数!IG27</f>
        <v>26.299999999999272</v>
      </c>
      <c r="IH27" s="6">
        <f>+每日电表读数!II27-每日电表读数!IH27</f>
        <v>25.5</v>
      </c>
      <c r="II27" s="6">
        <f>+每日电表读数!IJ27-每日电表读数!II27</f>
        <v>25.700000000000728</v>
      </c>
      <c r="IJ27" s="6">
        <f>+每日电表读数!IK27-每日电表读数!IJ27</f>
        <v>26.5</v>
      </c>
      <c r="IK27" s="6">
        <f>+每日电表读数!IL27-每日电表读数!IK27</f>
        <v>25.099999999998545</v>
      </c>
      <c r="IL27" s="6">
        <f>+每日电表读数!IM27-每日电表读数!IL27</f>
        <v>34.400000000001455</v>
      </c>
      <c r="IM27" s="6">
        <f>+每日电表读数!IN27-每日电表读数!IM27</f>
        <v>27.799999999999272</v>
      </c>
      <c r="IN27" s="6">
        <f>+每日电表读数!IO27-每日电表读数!IN27</f>
        <v>18.600000000002183</v>
      </c>
      <c r="IO27" s="6">
        <f>+每日电表读数!IP27-每日电表读数!IO27</f>
        <v>30.399999999997817</v>
      </c>
      <c r="IP27" s="6">
        <f>+每日电表读数!IQ27-每日电表读数!IP27</f>
        <v>25.299999999999272</v>
      </c>
      <c r="IQ27" s="6">
        <f>+每日电表读数!IR27-每日电表读数!IQ27</f>
        <v>27.200000000000728</v>
      </c>
      <c r="IR27" s="6">
        <f>+每日电表读数!IS27-每日电表读数!IR27</f>
        <v>24.200000000000728</v>
      </c>
      <c r="IS27" s="6">
        <f>+每日电表读数!IT27-每日电表读数!IS27</f>
        <v>24.799999999999272</v>
      </c>
      <c r="IT27" s="6">
        <f>+每日电表读数!IU27-每日电表读数!IT27</f>
        <v>29.799999999999272</v>
      </c>
      <c r="IU27" s="6">
        <f>+每日电表读数!IV27-每日电表读数!IU27</f>
        <v>30.100000000002183</v>
      </c>
      <c r="IV27" s="6">
        <f>+每日电表读数!IW27-每日电表读数!IV27</f>
        <v>30.299999999999272</v>
      </c>
      <c r="IW27" s="6">
        <f>+每日电表读数!IX27-每日电表读数!IW27</f>
        <v>29</v>
      </c>
      <c r="IX27" s="6">
        <f>+每日电表读数!IY27-每日电表读数!IX27</f>
        <v>29.5</v>
      </c>
      <c r="IY27" s="6">
        <f>+每日电表读数!IZ27-每日电表读数!IY27</f>
        <v>27.900000000001455</v>
      </c>
      <c r="IZ27" s="6">
        <f>+每日电表读数!JA27-每日电表读数!IZ27</f>
        <v>25.599999999998545</v>
      </c>
      <c r="JA27" s="6">
        <f>+每日电表读数!JB27-每日电表读数!JA27</f>
        <v>28</v>
      </c>
      <c r="JB27" s="6">
        <f>+每日电表读数!JC27-每日电表读数!JB27</f>
        <v>29.900000000001455</v>
      </c>
      <c r="JC27" s="6">
        <f>+每日电表读数!JD27-每日电表读数!JC27</f>
        <v>28</v>
      </c>
      <c r="JD27" s="6">
        <f>+每日电表读数!JE27-每日电表读数!JD27</f>
        <v>30.5</v>
      </c>
      <c r="JE27" s="6">
        <f>+每日电表读数!JF27-每日电表读数!JE27</f>
        <v>33.5</v>
      </c>
      <c r="JF27" s="6">
        <f>+每日电表读数!JG27-每日电表读数!JF27</f>
        <v>28.599999999998545</v>
      </c>
      <c r="JG27" s="6">
        <f>+每日电表读数!JH27-每日电表读数!JG27</f>
        <v>12.400000000001455</v>
      </c>
      <c r="JH27" s="6">
        <f>+每日电表读数!JI27-每日电表读数!JH27</f>
        <v>30.099999999998545</v>
      </c>
      <c r="JI27" s="6">
        <f>+每日电表读数!JJ27-每日电表读数!JI27</f>
        <v>30.200000000000728</v>
      </c>
      <c r="JJ27" s="6">
        <f>+每日电表读数!JK27-每日电表读数!JJ27</f>
        <v>29</v>
      </c>
      <c r="JK27" s="6">
        <f>+每日电表读数!JL27-每日电表读数!JK27</f>
        <v>28.099999999998545</v>
      </c>
      <c r="JL27" s="6">
        <f>+每日电表读数!JM27-每日电表读数!JL27</f>
        <v>30.100000000002183</v>
      </c>
      <c r="JM27" s="6">
        <f>+每日电表读数!JN27-每日电表读数!JM27</f>
        <v>30</v>
      </c>
      <c r="JN27" s="6">
        <f>+每日电表读数!JO27-每日电表读数!JN27</f>
        <v>20.899999999997817</v>
      </c>
      <c r="JO27" s="6">
        <f>+每日电表读数!JP27-每日电表读数!JO27</f>
        <v>28</v>
      </c>
      <c r="JP27" s="6">
        <f>+每日电表读数!JQ27-每日电表读数!JP27</f>
        <v>26.200000000000728</v>
      </c>
      <c r="JQ27" s="6">
        <f>+每日电表读数!JR27-每日电表读数!JQ27</f>
        <v>28</v>
      </c>
      <c r="JR27" s="6">
        <f>+每日电表读数!JS27-每日电表读数!JR27</f>
        <v>27.700000000000728</v>
      </c>
      <c r="JS27" s="6">
        <f>+每日电表读数!JT27-每日电表读数!JS27</f>
        <v>28.899999999997817</v>
      </c>
      <c r="JT27" s="6">
        <f>+每日电表读数!JU27-每日电表读数!JT27</f>
        <v>25.400000000001455</v>
      </c>
      <c r="JU27" s="6">
        <f>+每日电表读数!JV27-每日电表读数!JU27</f>
        <v>18.5</v>
      </c>
      <c r="JV27" s="6">
        <f>+每日电表读数!JW27-每日电表读数!JV27</f>
        <v>25.5</v>
      </c>
      <c r="JW27" s="6">
        <f>+每日电表读数!JX27-每日电表读数!JW27</f>
        <v>27.299999999999272</v>
      </c>
      <c r="JX27" s="6">
        <f>+每日电表读数!JY27-每日电表读数!JX27</f>
        <v>26</v>
      </c>
      <c r="JY27" s="6">
        <f>+每日电表读数!JZ27-每日电表读数!JY27</f>
        <v>26.799999999999272</v>
      </c>
      <c r="JZ27" s="6">
        <f>+每日电表读数!KA27-每日电表读数!JZ27</f>
        <v>29</v>
      </c>
      <c r="KA27" s="6">
        <f>+每日电表读数!KB27-每日电表读数!KA27</f>
        <v>26.600000000002183</v>
      </c>
      <c r="KB27" s="6">
        <f>+每日电表读数!KC27-每日电表读数!KB27</f>
        <v>15.099999999998545</v>
      </c>
      <c r="KC27" s="6">
        <f>+每日电表读数!KD27-每日电表读数!KC27</f>
        <v>29.799999999999272</v>
      </c>
      <c r="KD27" s="6">
        <f>+每日电表读数!KE27-每日电表读数!KD27</f>
        <v>28.700000000000728</v>
      </c>
      <c r="KE27" s="6">
        <f>+每日电表读数!KF27-每日电表读数!KE27</f>
        <v>27.400000000001455</v>
      </c>
      <c r="KF27" s="6">
        <f>+每日电表读数!KG27-每日电表读数!KF27</f>
        <v>32.899999999997817</v>
      </c>
      <c r="KG27" s="6">
        <f>+每日电表读数!KH27-每日电表读数!KG27</f>
        <v>28.30000000000291</v>
      </c>
      <c r="KH27" s="6">
        <f>+每日电表读数!KI27-每日电表读数!KH27</f>
        <v>28.5</v>
      </c>
      <c r="KI27" s="6">
        <f>+每日电表读数!KJ27-每日电表读数!KI27</f>
        <v>15.799999999999272</v>
      </c>
      <c r="KJ27" s="6">
        <f>+每日电表读数!KK27-每日电表读数!KJ27</f>
        <v>27.599999999998545</v>
      </c>
      <c r="KK27" s="6">
        <f>+每日电表读数!KL27-每日电表读数!KK27</f>
        <v>29.700000000000728</v>
      </c>
      <c r="KL27" s="6">
        <f>+每日电表读数!KM27-每日电表读数!KL27</f>
        <v>27</v>
      </c>
      <c r="KM27" s="6">
        <f>+每日电表读数!KN27-每日电表读数!KM27</f>
        <v>27.099999999998545</v>
      </c>
      <c r="KN27" s="6">
        <f>+每日电表读数!KO27-每日电表读数!KN27</f>
        <v>29.700000000000728</v>
      </c>
      <c r="KO27" s="6">
        <f>+每日电表读数!KP27-每日电表读数!KO27</f>
        <v>22.799999999999272</v>
      </c>
      <c r="KP27" s="6">
        <f>+每日电表读数!KQ27-每日电表读数!KP27</f>
        <v>11.600000000002183</v>
      </c>
      <c r="KQ27" s="6">
        <f>+每日电表读数!KR27-每日电表读数!KQ27</f>
        <v>26</v>
      </c>
      <c r="KR27" s="6">
        <f>+每日电表读数!KS27-每日电表读数!KR27</f>
        <v>26.200000000000728</v>
      </c>
      <c r="KS27" s="6">
        <f>+每日电表读数!KT27-每日电表读数!KS27</f>
        <v>24.299999999999272</v>
      </c>
      <c r="KT27" s="6">
        <f>+每日电表读数!KU27-每日电表读数!KT27</f>
        <v>23.700000000000728</v>
      </c>
      <c r="KU27" s="6">
        <f>+每日电表读数!KV27-每日电表读数!KU27</f>
        <v>24.399999999997817</v>
      </c>
      <c r="KV27" s="6">
        <f>+每日电表读数!KW27-每日电表读数!KV27</f>
        <v>21.700000000000728</v>
      </c>
      <c r="KW27" s="6">
        <f>+每日电表读数!KX27-每日电表读数!KW27</f>
        <v>10.700000000000728</v>
      </c>
      <c r="KX27" s="6">
        <f>+每日电表读数!KY27-每日电表读数!KX27</f>
        <v>23.399999999997817</v>
      </c>
      <c r="KY27" s="6">
        <f>+每日电表读数!KZ27-每日电表读数!KY27</f>
        <v>22</v>
      </c>
      <c r="KZ27" s="6">
        <f>+每日电表读数!LA27-每日电表读数!KZ27</f>
        <v>24.900000000001455</v>
      </c>
      <c r="LA27" s="6">
        <f>+每日电表读数!LB27-每日电表读数!LA27</f>
        <v>23.200000000000728</v>
      </c>
      <c r="LB27" s="6">
        <f>+每日电表读数!LC27-每日电表读数!LB27</f>
        <v>23.099999999998545</v>
      </c>
      <c r="LC27" s="6">
        <f>+每日电表读数!LD27-每日电表读数!LC27</f>
        <v>21</v>
      </c>
      <c r="LD27" s="6">
        <f>+每日电表读数!LE27-每日电表读数!LD27</f>
        <v>5.2000000000007276</v>
      </c>
      <c r="LE27" s="6">
        <f>+每日电表读数!LF27-每日电表读数!LE27</f>
        <v>23.400000000001455</v>
      </c>
      <c r="LF27" s="6">
        <f>+每日电表读数!LG27-每日电表读数!LF27</f>
        <v>22.099999999998545</v>
      </c>
      <c r="LG27" s="6">
        <f>+每日电表读数!LH27-每日电表读数!LG27</f>
        <v>15.700000000000728</v>
      </c>
      <c r="LH27" s="6">
        <f>+每日电表读数!LI27-每日电表读数!LH27</f>
        <v>23.299999999999272</v>
      </c>
      <c r="LI27" s="6">
        <f>+每日电表读数!LJ27-每日电表读数!LI27</f>
        <v>22.5</v>
      </c>
      <c r="LJ27" s="6">
        <f>+每日电表读数!LK27-每日电表读数!LJ27</f>
        <v>20.700000000000728</v>
      </c>
      <c r="LK27" s="6">
        <f>+每日电表读数!LL27-每日电表读数!LK27</f>
        <v>5.5</v>
      </c>
      <c r="LL27" s="6">
        <f>+每日电表读数!LM27-每日电表读数!LL27</f>
        <v>23.599999999998545</v>
      </c>
      <c r="LM27" s="6">
        <f>+每日电表读数!LN27-每日电表读数!LM27</f>
        <v>32</v>
      </c>
      <c r="LN27" s="6">
        <f>+每日电表读数!LO27-每日电表读数!LN27</f>
        <v>30.400000000001455</v>
      </c>
      <c r="LO27" s="6">
        <f>+每日电表读数!LP27-每日电表读数!LO27</f>
        <v>31.799999999999272</v>
      </c>
      <c r="LP27" s="6">
        <f>+每日电表读数!LQ27-每日电表读数!LP27</f>
        <v>30.299999999999272</v>
      </c>
      <c r="LQ27" s="6">
        <f>+每日电表读数!LR27-每日电表读数!LQ27</f>
        <v>28.799999999999272</v>
      </c>
      <c r="LR27" s="6">
        <f>+每日电表读数!LS27-每日电表读数!LR27</f>
        <v>16.5</v>
      </c>
      <c r="LS27" s="6">
        <f>+每日电表读数!LT27-每日电表读数!LS27</f>
        <v>30.200000000000728</v>
      </c>
      <c r="LT27" s="6">
        <f>+每日电表读数!LU27-每日电表读数!LT27</f>
        <v>29</v>
      </c>
      <c r="LU27" s="6">
        <f>+每日电表读数!LV27-每日电表读数!LU27</f>
        <v>29.600000000002183</v>
      </c>
      <c r="LV27" s="6">
        <f>+每日电表读数!LW27-每日电表读数!LV27</f>
        <v>27.899999999997817</v>
      </c>
      <c r="LW27" s="6">
        <f>+每日电表读数!LX27-每日电表读数!LW27</f>
        <v>27.900000000001455</v>
      </c>
      <c r="LX27" s="6">
        <f>+每日电表读数!LY27-每日电表读数!LX27</f>
        <v>27.5</v>
      </c>
      <c r="LY27" s="6">
        <f>+每日电表读数!LZ27-每日电表读数!LY27</f>
        <v>12</v>
      </c>
      <c r="LZ27" s="6">
        <f>+每日电表读数!MA27-每日电表读数!LZ27</f>
        <v>29.700000000000728</v>
      </c>
      <c r="MA27" s="6">
        <f>+每日电表读数!MB27-每日电表读数!MA27</f>
        <v>30.099999999998545</v>
      </c>
      <c r="MB27" s="6">
        <f>+每日电表读数!MC27-每日电表读数!MB27</f>
        <v>28.900000000001455</v>
      </c>
      <c r="MC27" s="6">
        <f>+每日电表读数!MD27-每日电表读数!MC27</f>
        <v>28.69999999999709</v>
      </c>
      <c r="MD27" s="6">
        <f>+每日电表读数!ME27-每日电表读数!MD27</f>
        <v>29.5</v>
      </c>
      <c r="ME27" s="6">
        <f>+每日电表读数!MF27-每日电表读数!ME27</f>
        <v>26.80000000000291</v>
      </c>
      <c r="MF27" s="6">
        <f>+每日电表读数!MG27-每日电表读数!MF27</f>
        <v>22</v>
      </c>
      <c r="MG27" s="6">
        <f>+每日电表读数!MH27-每日电表读数!MG27</f>
        <v>30.099999999998545</v>
      </c>
      <c r="MH27" s="6">
        <f>+每日电表读数!MI27-每日电表读数!MH27</f>
        <v>31.900000000001455</v>
      </c>
      <c r="MI27" s="6">
        <f>+每日电表读数!MJ27-每日电表读数!MI27</f>
        <v>32.899999999997817</v>
      </c>
      <c r="MJ27" s="6">
        <f>+每日电表读数!MK27-每日电表读数!MJ27</f>
        <v>32.700000000000728</v>
      </c>
      <c r="MK27" s="6">
        <f>+每日电表读数!ML27-每日电表读数!MK27</f>
        <v>30.799999999999272</v>
      </c>
      <c r="ML27" s="6">
        <f>+每日电表读数!MM27-每日电表读数!ML27</f>
        <v>25.400000000001455</v>
      </c>
      <c r="MM27" s="6">
        <f>+每日电表读数!MN27-每日电表读数!MM27</f>
        <v>11.299999999999272</v>
      </c>
      <c r="MN27" s="6">
        <f>+每日电表读数!MO27-每日电表读数!MN27</f>
        <v>29.799999999999272</v>
      </c>
      <c r="MO27" s="6">
        <f>+每日电表读数!MP27-每日电表读数!MO27</f>
        <v>32</v>
      </c>
      <c r="MP27" s="6">
        <f>+每日电表读数!MQ27-每日电表读数!MP27</f>
        <v>31.100000000002183</v>
      </c>
      <c r="MQ27" s="6">
        <f>+每日电表读数!MR27-每日电表读数!MQ27</f>
        <v>31.299999999999272</v>
      </c>
      <c r="MR27" s="6">
        <f>+每日电表读数!MS27-每日电表读数!MR27</f>
        <v>31.399999999997817</v>
      </c>
      <c r="MS27" s="6">
        <f>+每日电表读数!MT27-每日电表读数!MS27</f>
        <v>25.80000000000291</v>
      </c>
      <c r="MT27" s="6">
        <f>+每日电表读数!MU27-每日电表读数!MT27</f>
        <v>11.19999999999709</v>
      </c>
      <c r="MU27" s="6">
        <f>+每日电表读数!MV27-每日电表读数!MU27</f>
        <v>33.100000000002183</v>
      </c>
      <c r="MV27" s="6">
        <f>+每日电表读数!MW27-每日电表读数!MV27</f>
        <v>30.099999999998545</v>
      </c>
      <c r="MW27" s="6">
        <f>+每日电表读数!MX27-每日电表读数!MW27</f>
        <v>30.799999999999272</v>
      </c>
      <c r="MX27" s="6">
        <f>+每日电表读数!MY27-每日电表读数!MX27</f>
        <v>32</v>
      </c>
      <c r="MY27" s="6">
        <f>+每日电表读数!MZ27-每日电表读数!MY27</f>
        <v>33</v>
      </c>
      <c r="MZ27" s="6">
        <f>+每日电表读数!NA27-每日电表读数!MZ27</f>
        <v>23</v>
      </c>
      <c r="NA27" s="6">
        <f>+每日电表读数!NB27-每日电表读数!NA27</f>
        <v>12.30000000000291</v>
      </c>
      <c r="NB27" s="6">
        <f>+每日电表读数!NC27-每日电表读数!NB27</f>
        <v>30</v>
      </c>
      <c r="NC27" s="6">
        <f>+每日电表读数!ND27-每日电表读数!NC27</f>
        <v>27.19999999999709</v>
      </c>
      <c r="ND27" s="6">
        <f>+每日电表读数!NE27-每日电表读数!ND27</f>
        <v>22.30000000000291</v>
      </c>
      <c r="NE27" s="6">
        <f>+每日电表读数!NF27-每日电表读数!NE27</f>
        <v>17.399999999997817</v>
      </c>
      <c r="NF27" s="6">
        <f>+每日电表读数!NG27-每日电表读数!NF27</f>
        <v>30.299999999999272</v>
      </c>
      <c r="NG27" s="6">
        <f>+每日电表读数!NH27-每日电表读数!NG27</f>
        <v>25.400000000001455</v>
      </c>
      <c r="NH27" s="6">
        <f>+每日电表读数!NI27-每日电表读数!NH27</f>
        <v>12.900000000001455</v>
      </c>
      <c r="NI27" s="6">
        <f>+每日电表读数!NJ27-每日电表读数!NI27</f>
        <v>29.899999999997817</v>
      </c>
      <c r="NJ27" s="6">
        <f>+每日电表读数!NK27-每日电表读数!NJ27</f>
        <v>31.5</v>
      </c>
      <c r="NK27" s="6">
        <f>+每日电表读数!NL27-每日电表读数!NK27</f>
        <v>35.299999999999272</v>
      </c>
      <c r="NL27" s="6">
        <f>+每日电表读数!NM27-每日电表读数!NL27</f>
        <v>27.80000000000291</v>
      </c>
      <c r="NM27" s="6">
        <f>+每日电表读数!NN27-每日电表读数!NM27</f>
        <v>26.099999999998545</v>
      </c>
      <c r="NN27" s="6">
        <f>+每日电表读数!NO27-每日电表读数!NN27</f>
        <v>16.700000000000728</v>
      </c>
      <c r="NO27" s="6">
        <f>+每日电表读数!NP27-每日电表读数!NO27</f>
        <v>10.700000000000728</v>
      </c>
      <c r="NP27" s="6">
        <f>+每日电表读数!NQ27-每日电表读数!NP27</f>
        <v>31.599999999998545</v>
      </c>
      <c r="NQ27" s="6">
        <f>+每日电表读数!NR27-每日电表读数!NQ27</f>
        <v>32.599999999998545</v>
      </c>
      <c r="NR27" s="6">
        <f>+每日电表读数!NS27-每日电表读数!NR27</f>
        <v>31.100000000002183</v>
      </c>
      <c r="NS27" s="6">
        <f>+每日电表读数!NT27-每日电表读数!NS27</f>
        <v>30.799999999999272</v>
      </c>
      <c r="NT27" s="6">
        <f>+每日电表读数!NU27-每日电表读数!NT27</f>
        <v>28.5</v>
      </c>
      <c r="NU27" s="6">
        <f>+每日电表读数!NV27-每日电表读数!NU27</f>
        <v>22.5</v>
      </c>
      <c r="NV27" s="6">
        <f>+每日电表读数!NW27-每日电表读数!NV27</f>
        <v>9.9000000000014552</v>
      </c>
      <c r="NW27" s="6">
        <f>+每日电表读数!NX27-每日电表读数!NW27</f>
        <v>30.099999999998545</v>
      </c>
      <c r="NX27" s="6">
        <f>+每日电表读数!NY27-每日电表读数!NX27</f>
        <v>29.700000000000728</v>
      </c>
      <c r="NY27" s="6">
        <f>+每日电表读数!NZ27-每日电表读数!NY27</f>
        <v>32</v>
      </c>
      <c r="NZ27" s="6">
        <f>+每日电表读数!OA27-每日电表读数!NZ27</f>
        <v>26.799999999999272</v>
      </c>
      <c r="OA27" s="6">
        <f>+每日电表读数!OB27-每日电表读数!OA27</f>
        <v>28.299999999999272</v>
      </c>
      <c r="OB27" s="6">
        <f>+每日电表读数!OC27-每日电表读数!OB27</f>
        <v>21.299999999999272</v>
      </c>
      <c r="OC27" s="6">
        <f>+每日电表读数!OD27-每日电表读数!OC27</f>
        <v>23.600000000002183</v>
      </c>
      <c r="OD27" s="6">
        <f>+每日电表读数!OE27-每日电表读数!OD27</f>
        <v>31.799999999999272</v>
      </c>
      <c r="OE27" s="6">
        <f>+每日电表读数!OF27-每日电表读数!OE27</f>
        <v>34</v>
      </c>
      <c r="OF27" s="6">
        <f>+每日电表读数!OG27-每日电表读数!OF27</f>
        <v>30</v>
      </c>
      <c r="OG27" s="6">
        <f>+每日电表读数!OH27-每日电表读数!OG27</f>
        <v>31.900000000001455</v>
      </c>
      <c r="OH27" s="6">
        <f>+每日电表读数!OI27-每日电表读数!OH27</f>
        <v>26.399999999997817</v>
      </c>
      <c r="OI27" s="6">
        <f>+每日电表读数!OJ27-每日电表读数!OI27</f>
        <v>24.700000000000728</v>
      </c>
      <c r="OJ27" s="6">
        <f>+每日电表读数!OK27-每日电表读数!OJ27</f>
        <v>10.900000000001455</v>
      </c>
      <c r="OK27" s="6">
        <f>+每日电表读数!OL27-每日电表读数!OK27</f>
        <v>30.19999999999709</v>
      </c>
      <c r="OL27" s="6">
        <f>+每日电表读数!OM27-每日电表读数!OL27</f>
        <v>29.30000000000291</v>
      </c>
      <c r="OM27" s="6">
        <f>+每日电表读数!ON27-每日电表读数!OM27</f>
        <v>32.099999999998545</v>
      </c>
      <c r="ON27" s="6">
        <f>+每日电表读数!OO27-每日电表读数!ON27</f>
        <v>32.900000000001455</v>
      </c>
      <c r="OO27" s="6">
        <f>+每日电表读数!OP27-每日电表读数!OO27</f>
        <v>33.899999999997817</v>
      </c>
      <c r="OP27" s="6">
        <f>+每日电表读数!OQ27-每日电表读数!OP27</f>
        <v>27.200000000000728</v>
      </c>
      <c r="OQ27" s="6">
        <f>+每日电表读数!OR27-每日电表读数!OQ27</f>
        <v>9.9000000000014552</v>
      </c>
      <c r="OR27" s="6">
        <f>+每日电表读数!OS27-每日电表读数!OR27</f>
        <v>28.69999999999709</v>
      </c>
      <c r="OS27" s="6">
        <f>+每日电表读数!OT27-每日电表读数!OS27</f>
        <v>31.80000000000291</v>
      </c>
      <c r="OT27" s="6">
        <f>+每日电表读数!OU27-每日电表读数!OT27</f>
        <v>30</v>
      </c>
      <c r="OU27" s="6">
        <f>+每日电表读数!OV27-每日电表读数!OU27</f>
        <v>28.099999999998545</v>
      </c>
      <c r="OV27" s="6">
        <f>+每日电表读数!OW27-每日电表读数!OV27</f>
        <v>28.5</v>
      </c>
      <c r="OW27" s="6">
        <f>+每日电表读数!OX27-每日电表读数!OW27</f>
        <v>23.099999999998545</v>
      </c>
      <c r="OX27" s="6">
        <f>+每日电表读数!OY27-每日电表读数!OX27</f>
        <v>0</v>
      </c>
      <c r="OY27" s="6">
        <f>+每日电表读数!OZ27-每日电表读数!OY27</f>
        <v>0</v>
      </c>
      <c r="OZ27" s="6">
        <f>+每日电表读数!PA27-每日电表读数!OZ27</f>
        <v>0</v>
      </c>
      <c r="PA27" s="6">
        <f>+每日电表读数!PB27-每日电表读数!PA27</f>
        <v>0</v>
      </c>
      <c r="PB27" s="6">
        <f>+每日电表读数!PC27-每日电表读数!PB27</f>
        <v>0</v>
      </c>
      <c r="PC27" s="6">
        <f>+每日电表读数!PD27-每日电表读数!PC27</f>
        <v>0</v>
      </c>
      <c r="PD27" s="6">
        <f>+每日电表读数!PE27-每日电表读数!PD27</f>
        <v>0</v>
      </c>
      <c r="PE27" s="6">
        <f>+每日电表读数!PF27-每日电表读数!PE27</f>
        <v>1.2000000000007276</v>
      </c>
      <c r="PF27" s="6">
        <f>+每日电表读数!PG27-每日电表读数!PF27</f>
        <v>21.600000000002183</v>
      </c>
      <c r="PG27" s="6">
        <f>+每日电表读数!PH27-每日电表读数!PG27</f>
        <v>24.599999999998545</v>
      </c>
      <c r="PH27" s="6">
        <f>+每日电表读数!PI27-每日电表读数!PH27</f>
        <v>24.400000000001455</v>
      </c>
      <c r="PI27" s="6">
        <f>+每日电表读数!PJ27-每日电表读数!PI27</f>
        <v>25.599999999998545</v>
      </c>
      <c r="PJ27" s="6">
        <f>+每日电表读数!PK27-每日电表读数!PJ27</f>
        <v>25.299999999999272</v>
      </c>
      <c r="PK27" s="6">
        <f>+每日电表读数!PL27-每日电表读数!PK27</f>
        <v>23.100000000002183</v>
      </c>
      <c r="PL27" s="6">
        <f>+每日电表读数!PM27-每日电表读数!PL27</f>
        <v>5.1999999999970896</v>
      </c>
      <c r="PM27" s="6">
        <f>+每日电表读数!PN27-每日电表读数!PM27</f>
        <v>21.5</v>
      </c>
      <c r="PN27" s="6">
        <f>+每日电表读数!PO27-每日电表读数!PN27</f>
        <v>24.400000000001455</v>
      </c>
      <c r="PO27" s="6">
        <f>+每日电表读数!PP27-每日电表读数!PO27</f>
        <v>24.700000000000728</v>
      </c>
      <c r="PP27" s="6">
        <f>+每日电表读数!PQ27-每日电表读数!PP27</f>
        <v>21.099999999998545</v>
      </c>
      <c r="PQ27" s="6">
        <f>+每日电表读数!PR27-每日电表读数!PQ27</f>
        <v>20.299999999999272</v>
      </c>
      <c r="PR27" s="6">
        <f>+每日电表读数!PS27-每日电表读数!PR27</f>
        <v>5.6000000000021828</v>
      </c>
      <c r="PS27" s="6">
        <f>+每日电表读数!PT27-每日电表读数!PS27</f>
        <v>5</v>
      </c>
      <c r="PT27" s="6">
        <f>+每日电表读数!PU27-每日电表读数!PT27</f>
        <v>23.799999999999272</v>
      </c>
      <c r="PU27" s="6">
        <f>+每日电表读数!PV27-每日电表读数!PU27</f>
        <v>33.200000000000728</v>
      </c>
      <c r="PV27" s="6">
        <f>+每日电表读数!PW27-每日电表读数!PV27</f>
        <v>26</v>
      </c>
      <c r="PW27" s="6">
        <f>+每日电表读数!PX27-每日电表读数!PW27</f>
        <v>32.099999999998545</v>
      </c>
      <c r="PX27" s="6">
        <f>+每日电表读数!PY27-每日电表读数!PX27</f>
        <v>30.100000000002183</v>
      </c>
      <c r="PY27" s="6">
        <f>+每日电表读数!PZ27-每日电表读数!PY27</f>
        <v>24.399999999997817</v>
      </c>
      <c r="PZ27" s="6">
        <f>+每日电表读数!QA27-每日电表读数!PZ27</f>
        <v>27.200000000000728</v>
      </c>
      <c r="QA27" s="6">
        <f>+每日电表读数!QB27-每日电表读数!QA27</f>
        <v>28.700000000000728</v>
      </c>
      <c r="QB27" s="6">
        <f>+每日电表读数!QC27-每日电表读数!QB27</f>
        <v>32.5</v>
      </c>
      <c r="QC27" s="6">
        <f>+每日电表读数!QD27-每日电表读数!QC27</f>
        <v>27.799999999999272</v>
      </c>
      <c r="QD27" s="6">
        <f>+每日电表读数!QE27-每日电表读数!QD27</f>
        <v>25.099999999998545</v>
      </c>
      <c r="QE27" s="6">
        <f>+每日电表读数!QF27-每日电表读数!QE27</f>
        <v>26.700000000000728</v>
      </c>
      <c r="QF27" s="6">
        <f>+每日电表读数!QG27-每日电表读数!QF27</f>
        <v>23.100000000002183</v>
      </c>
      <c r="QG27" s="6">
        <f>+每日电表读数!QH27-每日电表读数!QG27</f>
        <v>13.69999999999709</v>
      </c>
      <c r="QH27" s="6">
        <f>+每日电表读数!QI27-每日电表读数!QH27</f>
        <v>28.100000000002183</v>
      </c>
      <c r="QI27" s="6">
        <f>+每日电表读数!QJ27-每日电表读数!QI27</f>
        <v>25.399999999997817</v>
      </c>
      <c r="QJ27" s="6">
        <f>+每日电表读数!QK27-每日电表读数!QJ27</f>
        <v>27.900000000001455</v>
      </c>
      <c r="QK27" s="6">
        <f>+每日电表读数!QL27-每日电表读数!QK27</f>
        <v>20</v>
      </c>
      <c r="QL27" s="6">
        <f>+每日电表读数!QM27-每日电表读数!QL27</f>
        <v>29.299999999999272</v>
      </c>
      <c r="QM27" s="6">
        <f>+每日电表读数!QN27-每日电表读数!QM27</f>
        <v>26.299999999999272</v>
      </c>
      <c r="QN27" s="6">
        <f>+每日电表读数!QO27-每日电表读数!QN27</f>
        <v>24.200000000000728</v>
      </c>
      <c r="QO27" s="6">
        <f>+每日电表读数!QP27-每日电表读数!QO27</f>
        <v>35.700000000000728</v>
      </c>
      <c r="QP27" s="6">
        <f>+每日电表读数!QQ27-每日电表读数!QP27</f>
        <v>33</v>
      </c>
      <c r="QQ27" s="6">
        <f>+每日电表读数!QR27-每日电表读数!QQ27</f>
        <v>38.400000000001455</v>
      </c>
      <c r="QR27" s="6">
        <f>+每日电表读数!QS27-每日电表读数!QR27</f>
        <v>40.19999999999709</v>
      </c>
      <c r="QS27" s="6">
        <f>+每日电表读数!QT27-每日电表读数!QS27</f>
        <v>37.200000000000728</v>
      </c>
      <c r="QT27" s="6">
        <f>+每日电表读数!QU27-每日电表读数!QT27</f>
        <v>35.799999999999272</v>
      </c>
      <c r="QU27" s="6">
        <f>+每日电表读数!QV27-每日电表读数!QU27</f>
        <v>6.1000000000021828</v>
      </c>
      <c r="QV27" s="6">
        <f>+每日电表读数!QW27-每日电表读数!QV27</f>
        <v>32.299999999999272</v>
      </c>
      <c r="QW27" s="6">
        <f>+每日电表读数!QX27-每日电表读数!QW27</f>
        <v>35.200000000000728</v>
      </c>
      <c r="QX27" s="6">
        <f>+每日电表读数!QY27-每日电表读数!QX27</f>
        <v>33.5</v>
      </c>
      <c r="QY27" s="6">
        <f>+每日电表读数!QZ27-每日电表读数!QY27</f>
        <v>41.599999999998545</v>
      </c>
      <c r="QZ27" s="6">
        <f>+每日电表读数!RA27-每日电表读数!QZ27</f>
        <v>34.200000000000728</v>
      </c>
      <c r="RA27" s="6">
        <f>+每日电表读数!RB27-每日电表读数!RA27</f>
        <v>31.900000000001455</v>
      </c>
      <c r="RB27" s="6">
        <f>+每日电表读数!RC27-每日电表读数!RB27</f>
        <v>6.2999999999992724</v>
      </c>
      <c r="RC27" s="6">
        <f>+每日电表读数!RD27-每日电表读数!RC27</f>
        <v>34</v>
      </c>
      <c r="RD27" s="6">
        <f>+每日电表读数!RE27-每日电表读数!RD27</f>
        <v>38.799999999999272</v>
      </c>
      <c r="RE27" s="6">
        <f>+每日电表读数!RF27-每日电表读数!RE27</f>
        <v>38.700000000000728</v>
      </c>
      <c r="RF27" s="6">
        <f>+每日电表读数!RG27-每日电表读数!RF27</f>
        <v>41.599999999998545</v>
      </c>
      <c r="RG27" s="6">
        <f>+每日电表读数!RH27-每日电表读数!RG27</f>
        <v>40.400000000001455</v>
      </c>
      <c r="RH27" s="6">
        <f>+每日电表读数!RI27-每日电表读数!RH27</f>
        <v>31</v>
      </c>
      <c r="RI27" s="6">
        <f>+每日电表读数!RJ27-每日电表读数!RI27</f>
        <v>32.099999999998545</v>
      </c>
      <c r="RJ27" s="6">
        <f>+每日电表读数!RK27-每日电表读数!RJ27</f>
        <v>39.700000000000728</v>
      </c>
      <c r="RK27" s="6">
        <f>+每日电表读数!RL27-每日电表读数!RK27</f>
        <v>41.5</v>
      </c>
      <c r="RL27" s="6">
        <f>+每日电表读数!RM27-每日电表读数!RL27</f>
        <v>40.400000000001455</v>
      </c>
      <c r="RM27" s="6">
        <f>+每日电表读数!RN27-每日电表读数!RM27</f>
        <v>37.69999999999709</v>
      </c>
      <c r="RN27" s="6">
        <f>+每日电表读数!RO27-每日电表读数!RN27</f>
        <v>44.400000000001455</v>
      </c>
      <c r="RO27" s="6">
        <f>+每日电表读数!RP27-每日电表读数!RO27</f>
        <v>42.700000000000728</v>
      </c>
      <c r="RP27" s="6">
        <f>+每日电表读数!RQ27-每日电表读数!RP27</f>
        <v>38</v>
      </c>
      <c r="RQ27" s="6">
        <f>+每日电表读数!RR27-每日电表读数!RQ27</f>
        <v>24</v>
      </c>
      <c r="RR27" s="6">
        <f>+每日电表读数!RS27-每日电表读数!RR27</f>
        <v>37.200000000000728</v>
      </c>
      <c r="RS27" s="6">
        <f>+每日电表读数!RT27-每日电表读数!RS27</f>
        <v>33.799999999999272</v>
      </c>
      <c r="RT27" s="6">
        <f>+每日电表读数!RU27-每日电表读数!RT27</f>
        <v>0</v>
      </c>
      <c r="RU27" s="6">
        <f>+每日电表读数!RV27-每日电表读数!RU27</f>
        <v>0</v>
      </c>
      <c r="RV27" s="6">
        <f>+每日电表读数!RW27-每日电表读数!RV27</f>
        <v>5.8999999999978172</v>
      </c>
      <c r="RW27" s="6">
        <f>+每日电表读数!RX27-每日电表读数!RW27</f>
        <v>11.5</v>
      </c>
      <c r="RX27" s="6">
        <f>+每日电表读数!RY27-每日电表读数!RX27</f>
        <v>37.600000000002183</v>
      </c>
      <c r="RY27" s="6">
        <f>+每日电表读数!RZ27-每日电表读数!RY27</f>
        <v>41.399999999997817</v>
      </c>
      <c r="RZ27" s="6">
        <f>+每日电表读数!SA27-每日电表读数!RZ27</f>
        <v>41.30000000000291</v>
      </c>
      <c r="SA27" s="6">
        <f>+每日电表读数!SB27-每日电表读数!SA27</f>
        <v>40.299999999999272</v>
      </c>
      <c r="SB27" s="6">
        <f>+每日电表读数!SC27-每日电表读数!SB27</f>
        <v>41.099999999998545</v>
      </c>
      <c r="SC27" s="6">
        <f>+每日电表读数!SD27-每日电表读数!SC27</f>
        <v>36.799999999999272</v>
      </c>
      <c r="SD27" s="6">
        <f>+每日电表读数!SE27-每日电表读数!SD27</f>
        <v>21.100000000002183</v>
      </c>
      <c r="SE27" s="6">
        <f>+每日电表读数!SF27-每日电表读数!SE27</f>
        <v>41.399999999997817</v>
      </c>
      <c r="SF27" s="6">
        <f>+每日电表读数!SG27-每日电表读数!SF27</f>
        <v>41</v>
      </c>
      <c r="SG27" s="6">
        <f>+每日电表读数!SH27-每日电表读数!SG27</f>
        <v>44</v>
      </c>
      <c r="SH27" s="6">
        <f>+每日电表读数!SI27-每日电表读数!SH27</f>
        <v>43.200000000000728</v>
      </c>
      <c r="SI27" s="6">
        <f>+每日电表读数!SJ27-每日电表读数!SI27</f>
        <v>40.799999999999272</v>
      </c>
      <c r="SJ27" s="6">
        <f>+每日电表读数!SK27-每日电表读数!SJ27</f>
        <v>28.600000000002183</v>
      </c>
      <c r="SK27" s="6">
        <f>+每日电表读数!SL27-每日电表读数!SK27</f>
        <v>27.899999999997817</v>
      </c>
      <c r="SL27" s="6">
        <f>+每日电表读数!SM27-每日电表读数!SL27</f>
        <v>43.80000000000291</v>
      </c>
      <c r="SM27" s="6">
        <f>+每日电表读数!SN27-每日电表读数!SM27</f>
        <v>41.599999999998545</v>
      </c>
      <c r="SN27" s="6">
        <f>+每日电表读数!SO27-每日电表读数!SN27</f>
        <v>41.400000000001455</v>
      </c>
      <c r="SO27" s="6">
        <f>+每日电表读数!SP27-每日电表读数!SO27</f>
        <v>37</v>
      </c>
      <c r="SP27" s="6">
        <f>+每日电表读数!SQ27-每日电表读数!SP27</f>
        <v>42.399999999997817</v>
      </c>
      <c r="SQ27" s="6">
        <f>+每日电表读数!SR27-每日电表读数!SQ27</f>
        <v>40.100000000002183</v>
      </c>
      <c r="SR27" s="6">
        <f>+每日电表读数!SS27-每日电表读数!SR27</f>
        <v>35.799999999999272</v>
      </c>
      <c r="SS27" s="6">
        <f>+每日电表读数!ST27-每日电表读数!SS27</f>
        <v>42.599999999998545</v>
      </c>
      <c r="ST27" s="6">
        <f>+每日电表读数!SU27-每日电表读数!ST27</f>
        <v>39.100000000002183</v>
      </c>
      <c r="SU27" s="6">
        <f>+每日电表读数!SV27-每日电表读数!SU27</f>
        <v>39.299999999999272</v>
      </c>
      <c r="SV27" s="6">
        <f>+每日电表读数!SW27-每日电表读数!SV27</f>
        <v>40.899999999997817</v>
      </c>
      <c r="SW27" s="6">
        <f>+每日电表读数!SX27-每日电表读数!SW27</f>
        <v>40.80000000000291</v>
      </c>
      <c r="SX27" s="6">
        <f>+每日电表读数!SY27-每日电表读数!SX27</f>
        <v>32.799999999999272</v>
      </c>
      <c r="SY27" s="6">
        <f>+每日电表读数!SZ27-每日电表读数!SY27</f>
        <v>29.599999999998545</v>
      </c>
      <c r="SZ27" s="6">
        <f>+每日电表读数!TA27-每日电表读数!SZ27</f>
        <v>41.100000000002183</v>
      </c>
      <c r="TA27" s="6">
        <f>+每日电表读数!TB27-每日电表读数!TA27</f>
        <v>39.599999999998545</v>
      </c>
      <c r="TB27" s="6">
        <f>+每日电表读数!TC27-每日电表读数!TB27</f>
        <v>39.200000000000728</v>
      </c>
      <c r="TC27" s="6">
        <f>+每日电表读数!TD27-每日电表读数!TC27</f>
        <v>41.5</v>
      </c>
      <c r="TD27" s="6">
        <f>+每日电表读数!TE27-每日电表读数!TD27</f>
        <v>39.299999999999272</v>
      </c>
      <c r="TE27" s="6">
        <f>+每日电表读数!TF27-每日电表读数!TE27</f>
        <v>36.900000000001455</v>
      </c>
      <c r="TF27" s="6">
        <f>+每日电表读数!TG27-每日电表读数!TF27</f>
        <v>5.8999999999978172</v>
      </c>
      <c r="TG27" s="6">
        <f>+每日电表读数!TH27-每日电表读数!TG27</f>
        <v>41.400000000001455</v>
      </c>
      <c r="TH27" s="6">
        <f>+每日电表读数!TI27-每日电表读数!TH27</f>
        <v>38.200000000000728</v>
      </c>
      <c r="TI27" s="6">
        <f>+每日电表读数!TJ27-每日电表读数!TI27</f>
        <v>40.69999999999709</v>
      </c>
      <c r="TJ27" s="6">
        <f>+每日电表读数!TK27-每日电表读数!TJ27</f>
        <v>39.100000000002183</v>
      </c>
      <c r="TK27" s="6">
        <f>+每日电表读数!TL27-每日电表读数!TK27</f>
        <v>42.200000000000728</v>
      </c>
      <c r="TL27" s="6">
        <f>+每日电表读数!TM27-每日电表读数!TL27</f>
        <v>38.599999999998545</v>
      </c>
      <c r="TM27" s="6">
        <f>+每日电表读数!TN27-每日电表读数!TM27</f>
        <v>22.700000000000728</v>
      </c>
      <c r="TN27" s="6">
        <f>+每日电表读数!TO27-每日电表读数!TN27</f>
        <v>37.799999999999272</v>
      </c>
    </row>
    <row r="28" spans="1:534" ht="25" customHeight="1">
      <c r="A28" s="409" t="s">
        <v>252</v>
      </c>
      <c r="B28" s="6"/>
      <c r="C28" s="6" t="s">
        <v>253</v>
      </c>
      <c r="D28" s="6">
        <f>+每日电表读数!E28-每日电表读数!D28</f>
        <v>34.800000000017462</v>
      </c>
      <c r="E28" s="6">
        <f>+每日电表读数!F28-每日电表读数!E28</f>
        <v>117.19999999998254</v>
      </c>
      <c r="F28" s="6">
        <f>+每日电表读数!G28-每日电表读数!F28</f>
        <v>139.30000000001746</v>
      </c>
      <c r="G28" s="6">
        <f>+每日电表读数!H28-每日电表读数!G28</f>
        <v>119.60000000000582</v>
      </c>
      <c r="H28" s="6">
        <f>+每日电表读数!I28-每日电表读数!H28</f>
        <v>47.099999999976717</v>
      </c>
      <c r="I28" s="6">
        <f>+每日电表读数!J28-每日电表读数!I28</f>
        <v>117.30000000001746</v>
      </c>
      <c r="J28" s="6">
        <f>+每日电表读数!K28-每日电表读数!J28</f>
        <v>114.29999999998836</v>
      </c>
      <c r="K28" s="6">
        <f>+每日电表读数!L28-每日电表读数!K28</f>
        <v>126.10000000000582</v>
      </c>
      <c r="L28" s="6">
        <f>+每日电表读数!M28-每日电表读数!L28</f>
        <v>119.20000000001164</v>
      </c>
      <c r="M28" s="6">
        <f>+每日电表读数!N28-每日电表读数!M28</f>
        <v>102.89999999999418</v>
      </c>
      <c r="N28" s="6">
        <f>+每日电表读数!O28-每日电表读数!N28</f>
        <v>113.79999999998836</v>
      </c>
      <c r="O28" s="6">
        <f>+每日电表读数!P28-每日电表读数!O28</f>
        <v>23.5</v>
      </c>
      <c r="P28" s="6">
        <f>+每日电表读数!Q28-每日电表读数!P28</f>
        <v>119.30000000001746</v>
      </c>
      <c r="Q28" s="6">
        <f>+每日电表读数!R28-每日电表读数!Q28</f>
        <v>134.5</v>
      </c>
      <c r="R28" s="6">
        <f>+每日电表读数!S28-每日电表读数!R28</f>
        <v>141.59999999997672</v>
      </c>
      <c r="S28" s="6">
        <f>+每日电表读数!T28-每日电表读数!S28</f>
        <v>151.30000000001746</v>
      </c>
      <c r="T28" s="6">
        <f>+每日电表读数!U28-每日电表读数!T28</f>
        <v>131.69999999998254</v>
      </c>
      <c r="U28" s="6">
        <f>+每日电表读数!V28-每日电表读数!U28</f>
        <v>139</v>
      </c>
      <c r="V28" s="6">
        <f>+每日电表读数!W28-每日电表读数!V28</f>
        <v>113.5</v>
      </c>
      <c r="W28" s="6">
        <f>+每日电表读数!X28-每日电表读数!W28</f>
        <v>146.60000000000582</v>
      </c>
      <c r="X28" s="6">
        <f>+每日电表读数!Y28-每日电表读数!X28</f>
        <v>154.89999999999418</v>
      </c>
      <c r="Y28" s="6">
        <f>+每日电表读数!Z28-每日电表读数!Y28</f>
        <v>162.60000000000582</v>
      </c>
      <c r="Z28" s="6">
        <f>+每日电表读数!AA28-每日电表读数!Z28</f>
        <v>159</v>
      </c>
      <c r="AA28" s="6">
        <f>+每日电表读数!AB28-每日电表读数!AA28</f>
        <v>150.20000000001164</v>
      </c>
      <c r="AB28" s="6">
        <f>+每日电表读数!AC28-每日电表读数!AB28</f>
        <v>132.79999999998836</v>
      </c>
      <c r="AC28" s="6">
        <f>+每日电表读数!AD28-每日电表读数!AC28</f>
        <v>128.20000000001164</v>
      </c>
      <c r="AD28" s="6">
        <f>+每日电表读数!AE28-每日电表读数!AD28</f>
        <v>26.899999999994179</v>
      </c>
      <c r="AE28" s="6">
        <f>+每日电表读数!AF28-每日电表读数!AE28</f>
        <v>12.100000000005821</v>
      </c>
      <c r="AF28" s="6">
        <f>+每日电表读数!AG28-每日电表读数!AF28</f>
        <v>12.199999999982538</v>
      </c>
      <c r="AG28" s="6">
        <f>+每日电表读数!AH28-每日电表读数!AG28</f>
        <v>12.200000000011642</v>
      </c>
      <c r="AH28" s="6">
        <f>+每日电表读数!AI28-每日电表读数!AH28</f>
        <v>12.100000000005821</v>
      </c>
      <c r="AI28" s="6">
        <f>+每日电表读数!AJ28-每日电表读数!AI28</f>
        <v>12.199999999982538</v>
      </c>
      <c r="AJ28" s="6">
        <f>+每日电表读数!AK28-每日电表读数!AJ28</f>
        <v>62</v>
      </c>
      <c r="AK28" s="6">
        <f>+每日电表读数!AL28-每日电表读数!AK28</f>
        <v>145.90000000002328</v>
      </c>
      <c r="AL28" s="6">
        <f>+每日电表读数!AM28-每日电表读数!AL28</f>
        <v>137.69999999998254</v>
      </c>
      <c r="AM28" s="6">
        <f>+每日电表读数!AN28-每日电表读数!AM28</f>
        <v>158.80000000001746</v>
      </c>
      <c r="AN28" s="6">
        <f>+每日电表读数!AO28-每日电表读数!AN28</f>
        <v>153.79999999998836</v>
      </c>
      <c r="AO28" s="6">
        <f>+每日电表读数!AP28-每日电表读数!AO28</f>
        <v>151.10000000000582</v>
      </c>
      <c r="AP28" s="6">
        <f>+每日电表读数!AQ28-每日电表读数!AP28</f>
        <v>142.89999999999418</v>
      </c>
      <c r="AQ28" s="6">
        <f>+每日电表读数!AR28-每日电表读数!AQ28</f>
        <v>132.20000000001164</v>
      </c>
      <c r="AR28" s="6">
        <f>+每日电表读数!AS28-每日电表读数!AR28</f>
        <v>140.59999999997672</v>
      </c>
      <c r="AS28" s="6">
        <f>+每日电表读数!AT28-每日电表读数!AS28</f>
        <v>167.40000000002328</v>
      </c>
      <c r="AT28" s="6">
        <f>+每日电表读数!AU28-每日电表读数!AT28</f>
        <v>165.5</v>
      </c>
      <c r="AU28" s="6">
        <f>+每日电表读数!AV28-每日电表读数!AU28</f>
        <v>148.5</v>
      </c>
      <c r="AV28" s="6">
        <f>+每日电表读数!AW28-每日电表读数!AV28</f>
        <v>151</v>
      </c>
      <c r="AW28" s="6">
        <f>+每日电表读数!AX28-每日电表读数!AW28</f>
        <v>121.79999999998836</v>
      </c>
      <c r="AX28" s="6">
        <f>+每日电表读数!AY28-每日电表读数!AX28</f>
        <v>35.799999999988358</v>
      </c>
      <c r="AY28" s="6">
        <f>+每日电表读数!AZ28-每日电表读数!AY28</f>
        <v>141.90000000002328</v>
      </c>
      <c r="AZ28" s="6">
        <f>+每日电表读数!BA28-每日电表读数!AZ28</f>
        <v>147.29999999998836</v>
      </c>
      <c r="BA28" s="6">
        <f>+每日电表读数!BB28-每日电表读数!BA28</f>
        <v>135.5</v>
      </c>
      <c r="BB28" s="6">
        <f>+每日电表读数!BC28-每日电表读数!BB28</f>
        <v>153.89999999999418</v>
      </c>
      <c r="BC28" s="6">
        <f>+每日电表读数!BD28-每日电表读数!BC28</f>
        <v>166.80000000001746</v>
      </c>
      <c r="BD28" s="6">
        <f>+每日电表读数!BE28-每日电表读数!BD28</f>
        <v>144.79999999998836</v>
      </c>
      <c r="BE28" s="6">
        <f>+每日电表读数!BF28-每日电表读数!BE28</f>
        <v>90.899999999994179</v>
      </c>
      <c r="BF28" s="6">
        <f>+每日电表读数!BG28-每日电表读数!BF28</f>
        <v>146.60000000000582</v>
      </c>
      <c r="BG28" s="6">
        <f>+每日电表读数!BH28-每日电表读数!BG28</f>
        <v>162.89999999999418</v>
      </c>
      <c r="BH28" s="6">
        <f>+每日电表读数!BI28-每日电表读数!BH28</f>
        <v>170.70000000001164</v>
      </c>
      <c r="BI28" s="6">
        <f>+每日电表读数!BJ28-每日电表读数!BI28</f>
        <v>177.69999999998254</v>
      </c>
      <c r="BJ28" s="6">
        <f>+每日电表读数!BK28-每日电表读数!BJ28</f>
        <v>139.40000000002328</v>
      </c>
      <c r="BK28" s="6">
        <f>+每日电表读数!BL28-每日电表读数!BK28</f>
        <v>120.09999999997672</v>
      </c>
      <c r="BL28" s="6">
        <f>+每日电表读数!BM28-每日电表读数!BL28</f>
        <v>50.800000000017462</v>
      </c>
      <c r="BM28" s="6">
        <f>+每日电表读数!BN28-每日电表读数!BM28</f>
        <v>162.69999999998254</v>
      </c>
      <c r="BN28" s="6">
        <f>+每日电表读数!BO28-每日电表读数!BN28</f>
        <v>163.10000000000582</v>
      </c>
      <c r="BO28" s="6">
        <f>+每日电表读数!BP28-每日电表读数!BO28</f>
        <v>160.39999999999418</v>
      </c>
      <c r="BP28" s="6">
        <f>+每日电表读数!BQ28-每日电表读数!BP28</f>
        <v>158.90000000002328</v>
      </c>
      <c r="BQ28" s="6">
        <f>+每日电表读数!BR28-每日电表读数!BQ28</f>
        <v>146.79999999998836</v>
      </c>
      <c r="BR28" s="6">
        <f>+每日电表读数!BS28-每日电表读数!BR28</f>
        <v>141.29999999998836</v>
      </c>
      <c r="BS28" s="6">
        <f>+每日电表读数!BT28-每日电表读数!BS28</f>
        <v>68.300000000017462</v>
      </c>
      <c r="BT28" s="6">
        <f>+每日电表读数!BU28-每日电表读数!BT28</f>
        <v>166.10000000000582</v>
      </c>
      <c r="BU28" s="6">
        <f>+每日电表读数!BV28-每日电表读数!BU28</f>
        <v>168.79999999998836</v>
      </c>
      <c r="BV28" s="6">
        <f>+每日电表读数!BW28-每日电表读数!BV28</f>
        <v>189.29999999998836</v>
      </c>
      <c r="BW28" s="6">
        <f>+每日电表读数!BX28-每日电表读数!BW28</f>
        <v>182.60000000000582</v>
      </c>
      <c r="BX28" s="6">
        <f>+每日电表读数!BY28-每日电表读数!BX28</f>
        <v>154.89999999999418</v>
      </c>
      <c r="BY28" s="6">
        <f>+每日电表读数!BZ28-每日电表读数!BY28</f>
        <v>141.20000000001164</v>
      </c>
      <c r="BZ28" s="6">
        <f>+每日电表读数!CA28-每日电表读数!BZ28</f>
        <v>122.39999999999418</v>
      </c>
      <c r="CA28" s="6">
        <f>+每日电表读数!CB28-每日电表读数!CA28</f>
        <v>183.60000000000582</v>
      </c>
      <c r="CB28" s="6">
        <f>+每日电表读数!CC28-每日电表读数!CB28</f>
        <v>168.60000000000582</v>
      </c>
      <c r="CC28" s="6">
        <f>+每日电表读数!CD28-每日电表读数!CC28</f>
        <v>174.39999999999418</v>
      </c>
      <c r="CD28" s="6">
        <f>+每日电表读数!CE28-每日电表读数!CD28</f>
        <v>180.89999999999418</v>
      </c>
      <c r="CE28" s="6">
        <f>+每日电表读数!CF28-每日电表读数!CE28</f>
        <v>169.89999999999418</v>
      </c>
      <c r="CF28" s="6">
        <f>+每日电表读数!CG28-每日电表读数!CF28</f>
        <v>152.10000000000582</v>
      </c>
      <c r="CG28" s="6">
        <f>+每日电表读数!CH28-每日电表读数!CG28</f>
        <v>64.300000000017462</v>
      </c>
      <c r="CH28" s="6">
        <f>+每日电表读数!CI28-每日电表读数!CH28</f>
        <v>176.69999999998254</v>
      </c>
      <c r="CI28" s="6">
        <f>+每日电表读数!CJ28-每日电表读数!CI28</f>
        <v>162.5</v>
      </c>
      <c r="CJ28" s="6">
        <f>+每日电表读数!CK28-每日电表读数!CJ28</f>
        <v>146</v>
      </c>
      <c r="CK28" s="6">
        <f>+每日电表读数!CL28-每日电表读数!CK28</f>
        <v>166.20000000001164</v>
      </c>
      <c r="CL28" s="6">
        <f>+每日电表读数!CM28-每日电表读数!CL28</f>
        <v>154.19999999998254</v>
      </c>
      <c r="CM28" s="6">
        <f>+每日电表读数!CN28-每日电表读数!CM28</f>
        <v>153.20000000001164</v>
      </c>
      <c r="CN28" s="6">
        <f>+每日电表读数!CO28-每日电表读数!CN28</f>
        <v>105.5</v>
      </c>
      <c r="CO28" s="6">
        <f>+每日电表读数!CP28-每日电表读数!CO28</f>
        <v>131.5</v>
      </c>
      <c r="CP28" s="6">
        <f>+每日电表读数!CQ28-每日电表读数!CP28</f>
        <v>147.20000000001164</v>
      </c>
      <c r="CQ28" s="6">
        <f>+每日电表读数!CR28-每日电表读数!CQ28</f>
        <v>132.79999999998836</v>
      </c>
      <c r="CR28" s="6">
        <f>+每日电表读数!CS28-每日电表读数!CR28</f>
        <v>132.70000000001164</v>
      </c>
      <c r="CS28" s="6">
        <f>+每日电表读数!CT28-每日电表读数!CS28</f>
        <v>129.19999999998254</v>
      </c>
      <c r="CT28" s="6">
        <f>+每日电表读数!CU28-每日电表读数!CT28</f>
        <v>125.10000000000582</v>
      </c>
      <c r="CU28" s="6">
        <f>+每日电表读数!CV28-每日电表读数!CU28</f>
        <v>111.10000000000582</v>
      </c>
      <c r="CV28" s="6">
        <f>+每日电表读数!CW28-每日电表读数!CV28</f>
        <v>163.60000000000582</v>
      </c>
      <c r="CW28" s="6">
        <f>+每日电表读数!CX28-每日电表读数!CW28</f>
        <v>138.19999999998254</v>
      </c>
      <c r="CX28" s="6">
        <f>+每日电表读数!CY28-每日电表读数!CX28</f>
        <v>149.70000000001164</v>
      </c>
      <c r="CY28" s="6">
        <f>+每日电表读数!CZ28-每日电表读数!CY28</f>
        <v>168.5</v>
      </c>
      <c r="CZ28" s="6">
        <f>+每日电表读数!DA28-每日电表读数!CZ28</f>
        <v>178.60000000000582</v>
      </c>
      <c r="DA28" s="6">
        <f>+每日电表读数!DB28-每日电表读数!DA28</f>
        <v>157.5</v>
      </c>
      <c r="DB28" s="6">
        <f>+每日电表读数!DC28-每日电表读数!DB28</f>
        <v>68.399999999994179</v>
      </c>
      <c r="DC28" s="6">
        <f>+每日电表读数!DD28-每日电表读数!DC28</f>
        <v>151.29999999998836</v>
      </c>
      <c r="DD28" s="6">
        <f>+每日电表读数!DE28-每日电表读数!DD28</f>
        <v>160.30000000001746</v>
      </c>
      <c r="DE28" s="6">
        <f>+每日电表读数!DF28-每日电表读数!DE28</f>
        <v>156.59999999997672</v>
      </c>
      <c r="DF28" s="6">
        <f>+每日电表读数!DG28-每日电表读数!DF28</f>
        <v>133.30000000001746</v>
      </c>
      <c r="DG28" s="6">
        <f>+每日电表读数!DH28-每日电表读数!DG28</f>
        <v>157.89999999999418</v>
      </c>
      <c r="DH28" s="6">
        <f>+每日电表读数!DI28-每日电表读数!DH28</f>
        <v>148.5</v>
      </c>
      <c r="DI28" s="6">
        <f>+每日电表读数!DJ28-每日电表读数!DI28</f>
        <v>123</v>
      </c>
      <c r="DJ28" s="6">
        <f>+每日电表读数!DK28-每日电表读数!DJ28</f>
        <v>148.60000000000582</v>
      </c>
      <c r="DK28" s="6">
        <f>+每日电表读数!DL28-每日电表读数!DK28</f>
        <v>133.5</v>
      </c>
      <c r="DL28" s="6">
        <f>+每日电表读数!DM28-每日电表读数!DL28</f>
        <v>150.5</v>
      </c>
      <c r="DM28" s="6">
        <f>+每日电表读数!DN28-每日电表读数!DM28</f>
        <v>152.79999999998836</v>
      </c>
      <c r="DN28" s="6">
        <f>+每日电表读数!DO28-每日电表读数!DN28</f>
        <v>180.30000000001746</v>
      </c>
      <c r="DO28" s="6">
        <f>+每日电表读数!DP28-每日电表读数!DO28</f>
        <v>144.19999999998254</v>
      </c>
      <c r="DP28" s="6">
        <f>+每日电表读数!DQ28-每日电表读数!DP28</f>
        <v>135.89999999999418</v>
      </c>
      <c r="DQ28" s="6">
        <f>+每日电表读数!DR28-每日电表读数!DQ28</f>
        <v>165</v>
      </c>
      <c r="DR28" s="6">
        <f>+每日电表读数!DS28-每日电表读数!DR28</f>
        <v>150.90000000002328</v>
      </c>
      <c r="DS28" s="6">
        <f>+每日电表读数!DT28-每日电表读数!DS28</f>
        <v>138.59999999997672</v>
      </c>
      <c r="DT28" s="6">
        <f>+每日电表读数!DU28-每日电表读数!DT28</f>
        <v>82.900000000023283</v>
      </c>
      <c r="DU28" s="6">
        <f>+每日电表读数!DV28-每日电表读数!DU28</f>
        <v>146.29999999998836</v>
      </c>
      <c r="DV28" s="6">
        <f>+每日电表读数!DW28-每日电表读数!DV28</f>
        <v>169.70000000001164</v>
      </c>
      <c r="DW28" s="6">
        <f>+每日电表读数!DX28-每日电表读数!DW28</f>
        <v>149.89999999999418</v>
      </c>
      <c r="DX28" s="6">
        <f>+每日电表读数!DY28-每日电表读数!DX28</f>
        <v>154.29999999998836</v>
      </c>
      <c r="DY28" s="6">
        <f>+每日电表读数!DZ28-每日电表读数!DY28</f>
        <v>145.10000000000582</v>
      </c>
      <c r="DZ28" s="6">
        <f>+每日电表读数!EA28-每日电表读数!DZ28</f>
        <v>142.89999999999418</v>
      </c>
      <c r="EA28" s="6">
        <f>+每日电表读数!EB28-每日电表读数!EA28</f>
        <v>89.600000000005821</v>
      </c>
      <c r="EB28" s="6">
        <f>+每日电表读数!EC28-每日电表读数!EB28</f>
        <v>141.79999999998836</v>
      </c>
      <c r="EC28" s="6">
        <f>+每日电表读数!ED28-每日电表读数!EC28</f>
        <v>152.80000000001746</v>
      </c>
      <c r="ED28" s="6">
        <f>+每日电表读数!EE28-每日电表读数!ED28</f>
        <v>129.60000000000582</v>
      </c>
      <c r="EE28" s="6">
        <f>+每日电表读数!EF28-每日电表读数!EE28</f>
        <v>152.79999999998836</v>
      </c>
      <c r="EF28" s="6">
        <f>+每日电表读数!EG28-每日电表读数!EF28</f>
        <v>152</v>
      </c>
      <c r="EG28" s="6">
        <f>+每日电表读数!EH28-每日电表读数!EG28</f>
        <v>157.39999999999418</v>
      </c>
      <c r="EH28" s="6">
        <f>+每日电表读数!EI28-每日电表读数!EH28</f>
        <v>156</v>
      </c>
      <c r="EI28" s="6">
        <f>+每日电表读数!EJ28-每日电表读数!EI28</f>
        <v>198</v>
      </c>
      <c r="EJ28" s="6">
        <f>+每日电表读数!EK28-每日电表读数!EJ28</f>
        <v>185.39999999999418</v>
      </c>
      <c r="EK28" s="6">
        <f>+每日电表读数!EL28-每日电表读数!EK28</f>
        <v>198.80000000001746</v>
      </c>
      <c r="EL28" s="6">
        <f>+每日电表读数!EM28-每日电表读数!EL28</f>
        <v>204.89999999999418</v>
      </c>
      <c r="EM28" s="6">
        <f>+每日电表读数!EN28-每日电表读数!EM28</f>
        <v>215.60000000000582</v>
      </c>
      <c r="EN28" s="6">
        <f>+每日电表读数!EO28-每日电表读数!EN28</f>
        <v>205.60000000000582</v>
      </c>
      <c r="EO28" s="6">
        <f>+每日电表读数!EP28-每日电表读数!EO28</f>
        <v>227.69999999998254</v>
      </c>
      <c r="EP28" s="6">
        <f>+每日电表读数!EQ28-每日电表读数!EP28</f>
        <v>213.80000000001746</v>
      </c>
      <c r="EQ28" s="6">
        <f>+每日电表读数!ER28-每日电表读数!EQ28</f>
        <v>195.89999999999418</v>
      </c>
      <c r="ER28" s="6">
        <f>+每日电表读数!ES28-每日电表读数!ER28</f>
        <v>71.600000000005821</v>
      </c>
      <c r="ES28" s="6">
        <f>+每日电表读数!ET28-每日电表读数!ES28</f>
        <v>214.09999999997672</v>
      </c>
      <c r="ET28" s="6">
        <f>+每日电表读数!EU28-每日电表读数!ET28</f>
        <v>219.10000000000582</v>
      </c>
      <c r="EU28" s="6">
        <f>+每日电表读数!EV28-每日电表读数!EU28</f>
        <v>215</v>
      </c>
      <c r="EV28" s="6">
        <f>+每日电表读数!EW28-每日电表读数!EV28</f>
        <v>224.60000000000582</v>
      </c>
      <c r="EW28" s="6">
        <f>+每日电表读数!EX28-每日电表读数!EW28</f>
        <v>204.10000000000582</v>
      </c>
      <c r="EX28" s="6">
        <f>+每日电表读数!EY28-每日电表读数!EX28</f>
        <v>204</v>
      </c>
      <c r="EY28" s="6">
        <f>+每日电表读数!EZ28-每日电表读数!EY28</f>
        <v>202.79999999998836</v>
      </c>
      <c r="EZ28" s="6">
        <f>+每日电表读数!FA28-每日电表读数!EZ28</f>
        <v>244</v>
      </c>
      <c r="FA28" s="6">
        <f>+每日电表读数!FB28-每日电表读数!FA28</f>
        <v>247.60000000000582</v>
      </c>
      <c r="FB28" s="6">
        <f>+每日电表读数!FC28-每日电表读数!FB28</f>
        <v>234.70000000001164</v>
      </c>
      <c r="FC28" s="6">
        <f>+每日电表读数!FD28-每日电表读数!FC28</f>
        <v>233.79999999998836</v>
      </c>
      <c r="FD28" s="6">
        <f>+每日电表读数!FE28-每日电表读数!FD28</f>
        <v>236.60000000000582</v>
      </c>
      <c r="FE28" s="6">
        <f>+每日电表读数!FF28-每日电表读数!FE28</f>
        <v>236.60000000000582</v>
      </c>
      <c r="FF28" s="6">
        <f>+每日电表读数!FG28-每日电表读数!FF28</f>
        <v>225</v>
      </c>
      <c r="FG28" s="6">
        <f>+每日电表读数!FH28-每日电表读数!FG28</f>
        <v>225.29999999998836</v>
      </c>
      <c r="FH28" s="6">
        <f>+每日电表读数!FI28-每日电表读数!FH28</f>
        <v>199.29999999998836</v>
      </c>
      <c r="FI28" s="6">
        <f>+每日电表读数!FJ28-每日电表读数!FI28</f>
        <v>221.60000000000582</v>
      </c>
      <c r="FJ28" s="6">
        <f>+每日电表读数!FK28-每日电表读数!FJ28</f>
        <v>224.20000000001164</v>
      </c>
      <c r="FK28" s="6">
        <f>+每日电表读数!FL28-每日电表读数!FK28</f>
        <v>220.19999999998254</v>
      </c>
      <c r="FL28" s="6">
        <f>+每日电表读数!FM28-每日电表读数!FL28</f>
        <v>210.10000000000582</v>
      </c>
      <c r="FM28" s="6">
        <f>+每日电表读数!FN28-每日电表读数!FM28</f>
        <v>189.39999999999418</v>
      </c>
      <c r="FN28" s="6">
        <f>+每日电表读数!FO28-每日电表读数!FN28</f>
        <v>237</v>
      </c>
      <c r="FO28" s="6">
        <f>+每日电表读数!FP28-每日电表读数!FO28</f>
        <v>222.80000000001746</v>
      </c>
      <c r="FP28" s="6">
        <f>+每日电表读数!FQ28-每日电表读数!FP28</f>
        <v>227.19999999998254</v>
      </c>
      <c r="FQ28" s="6">
        <f>+每日电表读数!FR28-每日电表读数!FQ28</f>
        <v>227.5</v>
      </c>
      <c r="FR28" s="6">
        <f>+每日电表读数!FS28-每日电表读数!FR28</f>
        <v>200.5</v>
      </c>
      <c r="FS28" s="6">
        <f>+每日电表读数!FT28-每日电表读数!FS28</f>
        <v>219.10000000000582</v>
      </c>
      <c r="FT28" s="6">
        <f>+每日电表读数!FU28-每日电表读数!FT28</f>
        <v>136.89999999999418</v>
      </c>
      <c r="FU28" s="6">
        <f>+每日电表读数!FV28-每日电表读数!FU28</f>
        <v>222.5</v>
      </c>
      <c r="FV28" s="6">
        <f>+每日电表读数!FW28-每日电表读数!FV28</f>
        <v>199.5</v>
      </c>
      <c r="FW28" s="6">
        <f>+每日电表读数!FX28-每日电表读数!FW28</f>
        <v>193.10000000000582</v>
      </c>
      <c r="FX28" s="6">
        <f>+每日电表读数!FY28-每日电表读数!FX28</f>
        <v>210</v>
      </c>
      <c r="FY28" s="6">
        <f>+每日电表读数!FZ28-每日电表读数!FY28</f>
        <v>179.89999999999418</v>
      </c>
      <c r="FZ28" s="6">
        <f>+每日电表读数!GA28-每日电表读数!FZ28</f>
        <v>195.5</v>
      </c>
      <c r="GA28" s="6">
        <f>+每日电表读数!GB28-每日电表读数!GA28</f>
        <v>84.200000000011642</v>
      </c>
      <c r="GB28" s="6">
        <f>+每日电表读数!GC28-每日电表读数!GB28</f>
        <v>189.79999999998836</v>
      </c>
      <c r="GC28" s="6">
        <f>+每日电表读数!GD28-每日电表读数!GC28</f>
        <v>209.90000000002328</v>
      </c>
      <c r="GD28" s="6">
        <f>+每日电表读数!GE28-每日电表读数!GD28</f>
        <v>182.59999999997672</v>
      </c>
      <c r="GE28" s="6">
        <f>+每日电表读数!GF28-每日电表读数!GE28</f>
        <v>194.5</v>
      </c>
      <c r="GF28" s="6">
        <f>+每日电表读数!GG28-每日电表读数!GF28</f>
        <v>184.10000000000582</v>
      </c>
      <c r="GG28" s="6">
        <f>+每日电表读数!GH28-每日电表读数!GG28</f>
        <v>180.10000000000582</v>
      </c>
      <c r="GH28" s="6">
        <f>+每日电表读数!GI28-每日电表读数!GH28</f>
        <v>148</v>
      </c>
      <c r="GI28" s="6">
        <f>+每日电表读数!GJ28-每日电表读数!GI28</f>
        <v>185.60000000000582</v>
      </c>
      <c r="GJ28" s="6">
        <f>+每日电表读数!GK28-每日电表读数!GJ28</f>
        <v>186.89999999999418</v>
      </c>
      <c r="GK28" s="6">
        <f>+每日电表读数!GL28-每日电表读数!GK28</f>
        <v>173.79999999998836</v>
      </c>
      <c r="GL28" s="6">
        <f>+每日电表读数!GM28-每日电表读数!GL28</f>
        <v>173.40000000002328</v>
      </c>
      <c r="GM28" s="6">
        <f>+每日电表读数!GN28-每日电表读数!GM28</f>
        <v>156.29999999998836</v>
      </c>
      <c r="GN28" s="6">
        <f>+每日电表读数!GO28-每日电表读数!GN28</f>
        <v>156.20000000001164</v>
      </c>
      <c r="GO28" s="6">
        <f>+每日电表读数!GP28-每日电表读数!GO28</f>
        <v>100.29999999998836</v>
      </c>
      <c r="GP28" s="6">
        <f>+每日电表读数!GQ28-每日电表读数!GP28</f>
        <v>173.5</v>
      </c>
      <c r="GQ28" s="6">
        <f>+每日电表读数!GR28-每日电表读数!GQ28</f>
        <v>175.5</v>
      </c>
      <c r="GR28" s="6">
        <f>+每日电表读数!GS28-每日电表读数!GR28</f>
        <v>179.79999999998836</v>
      </c>
      <c r="GS28" s="6">
        <f>+每日电表读数!GT28-每日电表读数!GS28</f>
        <v>191.5</v>
      </c>
      <c r="GT28" s="6">
        <f>+每日电表读数!GU28-每日电表读数!GT28</f>
        <v>181.80000000001746</v>
      </c>
      <c r="GU28" s="6">
        <f>+每日电表读数!GV28-每日电表读数!GU28</f>
        <v>156.39999999999418</v>
      </c>
      <c r="GV28" s="6">
        <f>+每日电表读数!GW28-每日电表读数!GV28</f>
        <v>102</v>
      </c>
      <c r="GW28" s="6">
        <f>+每日电表读数!GX28-每日电表读数!GW28</f>
        <v>151.60000000000582</v>
      </c>
      <c r="GX28" s="6">
        <f>+每日电表读数!GY28-每日电表读数!GX28</f>
        <v>78.5</v>
      </c>
      <c r="GY28" s="6">
        <f>+每日电表读数!GZ28-每日电表读数!GY28</f>
        <v>193.19999999998254</v>
      </c>
      <c r="GZ28" s="6">
        <f>+每日电表读数!HA28-每日电表读数!GZ28</f>
        <v>188.40000000002328</v>
      </c>
      <c r="HA28" s="6">
        <f>+每日电表读数!HB28-每日电表读数!HA28</f>
        <v>164.79999999998836</v>
      </c>
      <c r="HB28" s="6">
        <f>+每日电表读数!HC28-每日电表读数!HB28</f>
        <v>144.70000000001164</v>
      </c>
      <c r="HC28" s="6">
        <f>+每日电表读数!HD28-每日电表读数!HC28</f>
        <v>106.79999999998836</v>
      </c>
      <c r="HD28" s="6">
        <f>+每日电表读数!HE28-每日电表读数!HD28</f>
        <v>173.89999999999418</v>
      </c>
      <c r="HE28" s="6">
        <f>+每日电表读数!HF28-每日电表读数!HE28</f>
        <v>165.5</v>
      </c>
      <c r="HF28" s="6">
        <f>+每日电表读数!HG28-每日电表读数!HF28</f>
        <v>178.20000000001164</v>
      </c>
      <c r="HG28" s="6">
        <f>+每日电表读数!HH28-每日电表读数!HG28</f>
        <v>155</v>
      </c>
      <c r="HH28" s="6">
        <f>+每日电表读数!HI28-每日电表读数!HH28</f>
        <v>156.10000000000582</v>
      </c>
      <c r="HI28" s="6">
        <f>+每日电表读数!HJ28-每日电表读数!HI28</f>
        <v>149.09999999997672</v>
      </c>
      <c r="HJ28" s="6">
        <f>+每日电表读数!HK28-每日电表读数!HJ28</f>
        <v>74</v>
      </c>
      <c r="HK28" s="6">
        <f>+每日电表读数!HL28-每日电表读数!HK28</f>
        <v>166.5</v>
      </c>
      <c r="HL28" s="6">
        <f>+每日电表读数!HM28-每日电表读数!HL28</f>
        <v>151.70000000001164</v>
      </c>
      <c r="HM28" s="6">
        <f>+每日电表读数!HN28-每日电表读数!HM28</f>
        <v>177.79999999998836</v>
      </c>
      <c r="HN28" s="6">
        <f>+每日电表读数!HO28-每日电表读数!HN28</f>
        <v>181</v>
      </c>
      <c r="HO28" s="6">
        <f>+每日电表读数!HP28-每日电表读数!HO28</f>
        <v>172.80000000001746</v>
      </c>
      <c r="HP28" s="6">
        <f>+每日电表读数!HQ28-每日电表读数!HP28</f>
        <v>169.5</v>
      </c>
      <c r="HQ28" s="6">
        <f>+每日电表读数!HR28-每日电表读数!HQ28</f>
        <v>132.39999999999418</v>
      </c>
      <c r="HR28" s="6">
        <f>+每日电表读数!HS28-每日电表读数!HR28</f>
        <v>180.70000000001164</v>
      </c>
      <c r="HS28" s="6">
        <f>+每日电表读数!HT28-每日电表读数!HS28</f>
        <v>197.69999999998254</v>
      </c>
      <c r="HT28" s="6">
        <f>+每日电表读数!HU28-每日电表读数!HT28</f>
        <v>191.39999999999418</v>
      </c>
      <c r="HU28" s="6">
        <f>+每日电表读数!HV28-每日电表读数!HU28</f>
        <v>193</v>
      </c>
      <c r="HV28" s="6">
        <f>+每日电表读数!HW28-每日电表读数!HV28</f>
        <v>198.80000000001746</v>
      </c>
      <c r="HW28" s="6">
        <f>+每日电表读数!HX28-每日电表读数!HW28</f>
        <v>189.79999999998836</v>
      </c>
      <c r="HX28" s="6">
        <f>+每日电表读数!HY28-每日电表读数!HX28</f>
        <v>236.60000000000582</v>
      </c>
      <c r="HY28" s="6">
        <f>+每日电表读数!HZ28-每日电表读数!HY28</f>
        <v>204.79999999998836</v>
      </c>
      <c r="HZ28" s="6">
        <f>+每日电表读数!IA28-每日电表读数!HZ28</f>
        <v>201.10000000000582</v>
      </c>
      <c r="IA28" s="6">
        <f>+每日电表读数!IB28-每日电表读数!IA28</f>
        <v>204.89999999999418</v>
      </c>
      <c r="IB28" s="6">
        <f>+每日电表读数!IC28-每日电表读数!IB28</f>
        <v>210.60000000000582</v>
      </c>
      <c r="IC28" s="6">
        <f>+每日电表读数!ID28-每日电表读数!IC28</f>
        <v>209.89999999999418</v>
      </c>
      <c r="ID28" s="6">
        <f>+每日电表读数!IE28-每日电表读数!ID28</f>
        <v>218.5</v>
      </c>
      <c r="IE28" s="6">
        <f>+每日电表读数!IF28-每日电表读数!IE28</f>
        <v>135.60000000000582</v>
      </c>
      <c r="IF28" s="6">
        <f>+每日电表读数!IG28-每日电表读数!IF28</f>
        <v>213.80000000001746</v>
      </c>
      <c r="IG28" s="6">
        <f>+每日电表读数!IH28-每日电表读数!IG28</f>
        <v>230.19999999998254</v>
      </c>
      <c r="IH28" s="6">
        <f>+每日电表读数!II28-每日电表读数!IH28</f>
        <v>217.30000000001746</v>
      </c>
      <c r="II28" s="6">
        <f>+每日电表读数!IJ28-每日电表读数!II28</f>
        <v>224.09999999997672</v>
      </c>
      <c r="IJ28" s="6">
        <f>+每日电表读数!IK28-每日电表读数!IJ28</f>
        <v>217.20000000001164</v>
      </c>
      <c r="IK28" s="6">
        <f>+每日电表读数!IL28-每日电表读数!IK28</f>
        <v>185.20000000001164</v>
      </c>
      <c r="IL28" s="6">
        <f>+每日电表读数!IM28-每日电表读数!IL28</f>
        <v>114.69999999998254</v>
      </c>
      <c r="IM28" s="6">
        <f>+每日电表读数!IN28-每日电表读数!IM28</f>
        <v>95.200000000011642</v>
      </c>
      <c r="IN28" s="6">
        <f>+每日电表读数!IO28-每日电表读数!IN28</f>
        <v>41.399999999994179</v>
      </c>
      <c r="IO28" s="6">
        <f>+每日电表读数!IP28-每日电表读数!IO28</f>
        <v>211.5</v>
      </c>
      <c r="IP28" s="6">
        <f>+每日电表读数!IQ28-每日电表读数!IP28</f>
        <v>205</v>
      </c>
      <c r="IQ28" s="6">
        <f>+每日电表读数!IR28-每日电表读数!IQ28</f>
        <v>225.5</v>
      </c>
      <c r="IR28" s="6">
        <f>+每日电表读数!IS28-每日电表读数!IR28</f>
        <v>237.60000000000582</v>
      </c>
      <c r="IS28" s="6">
        <f>+每日电表读数!IT28-每日电表读数!IS28</f>
        <v>110.60000000000582</v>
      </c>
      <c r="IT28" s="6">
        <f>+每日电表读数!IU28-每日电表读数!IT28</f>
        <v>238.69999999998254</v>
      </c>
      <c r="IU28" s="6">
        <f>+每日电表读数!IV28-每日电表读数!IU28</f>
        <v>233</v>
      </c>
      <c r="IV28" s="6">
        <f>+每日电表读数!IW28-每日电表读数!IV28</f>
        <v>227.30000000001746</v>
      </c>
      <c r="IW28" s="6">
        <f>+每日电表读数!IX28-每日电表读数!IW28</f>
        <v>232.79999999998836</v>
      </c>
      <c r="IX28" s="6">
        <f>+每日电表读数!IY28-每日电表读数!IX28</f>
        <v>241.60000000000582</v>
      </c>
      <c r="IY28" s="6">
        <f>+每日电表读数!IZ28-每日电表读数!IY28</f>
        <v>244.5</v>
      </c>
      <c r="IZ28" s="6">
        <f>+每日电表读数!JA28-每日电表读数!IZ28</f>
        <v>159.29999999998836</v>
      </c>
      <c r="JA28" s="6">
        <f>+每日电表读数!JB28-每日电表读数!JA28</f>
        <v>235.30000000001746</v>
      </c>
      <c r="JB28" s="6">
        <f>+每日电表读数!JC28-每日电表读数!JB28</f>
        <v>241.79999999998836</v>
      </c>
      <c r="JC28" s="6">
        <f>+每日电表读数!JD28-每日电表读数!JC28</f>
        <v>247.29999999998836</v>
      </c>
      <c r="JD28" s="6">
        <f>+每日电表读数!JE28-每日电表读数!JD28</f>
        <v>240.80000000001746</v>
      </c>
      <c r="JE28" s="6">
        <f>+每日电表读数!JF28-每日电表读数!JE28</f>
        <v>236.29999999998836</v>
      </c>
      <c r="JF28" s="6">
        <f>+每日电表读数!JG28-每日电表读数!JF28</f>
        <v>231.20000000001164</v>
      </c>
      <c r="JG28" s="6">
        <f>+每日电表读数!JH28-每日电表读数!JG28</f>
        <v>69.699999999982538</v>
      </c>
      <c r="JH28" s="6">
        <f>+每日电表读数!JI28-每日电表读数!JH28</f>
        <v>243.20000000001164</v>
      </c>
      <c r="JI28" s="6">
        <f>+每日电表读数!JJ28-每日电表读数!JI28</f>
        <v>228.39999999999418</v>
      </c>
      <c r="JJ28" s="6">
        <f>+每日电表读数!JK28-每日电表读数!JJ28</f>
        <v>226.20000000001164</v>
      </c>
      <c r="JK28" s="6">
        <f>+每日电表读数!JL28-每日电表读数!JK28</f>
        <v>236.10000000000582</v>
      </c>
      <c r="JL28" s="6">
        <f>+每日电表读数!JM28-每日电表读数!JL28</f>
        <v>229.79999999998836</v>
      </c>
      <c r="JM28" s="6">
        <f>+每日电表读数!JN28-每日电表读数!JM28</f>
        <v>224.60000000000582</v>
      </c>
      <c r="JN28" s="6">
        <f>+每日电表读数!JO28-每日电表读数!JN28</f>
        <v>137.29999999998836</v>
      </c>
      <c r="JO28" s="6">
        <f>+每日电表读数!JP28-每日电表读数!JO28</f>
        <v>226.89999999999418</v>
      </c>
      <c r="JP28" s="6">
        <f>+每日电表读数!JQ28-每日电表读数!JP28</f>
        <v>254.60000000000582</v>
      </c>
      <c r="JQ28" s="6">
        <f>+每日电表读数!JR28-每日电表读数!JQ28</f>
        <v>250.5</v>
      </c>
      <c r="JR28" s="6">
        <f>+每日电表读数!JS28-每日电表读数!JR28</f>
        <v>244.60000000000582</v>
      </c>
      <c r="JS28" s="6">
        <f>+每日电表读数!JT28-每日电表读数!JS28</f>
        <v>229.10000000000582</v>
      </c>
      <c r="JT28" s="6">
        <f>+每日电表读数!JU28-每日电表读数!JT28</f>
        <v>228.5</v>
      </c>
      <c r="JU28" s="6">
        <f>+每日电表读数!JV28-每日电表读数!JU28</f>
        <v>148.10000000000582</v>
      </c>
      <c r="JV28" s="6">
        <f>+每日电表读数!JW28-每日电表读数!JV28</f>
        <v>225.79999999998836</v>
      </c>
      <c r="JW28" s="6">
        <f>+每日电表读数!JX28-每日电表读数!JW28</f>
        <v>232.29999999998836</v>
      </c>
      <c r="JX28" s="6">
        <f>+每日电表读数!JY28-每日电表读数!JX28</f>
        <v>244.20000000001164</v>
      </c>
      <c r="JY28" s="6">
        <f>+每日电表读数!JZ28-每日电表读数!JY28</f>
        <v>258.89999999999418</v>
      </c>
      <c r="JZ28" s="6">
        <f>+每日电表读数!KA28-每日电表读数!JZ28</f>
        <v>238.70000000001164</v>
      </c>
      <c r="KA28" s="6">
        <f>+每日电表读数!KB28-每日电表读数!KA28</f>
        <v>253.29999999998836</v>
      </c>
      <c r="KB28" s="6">
        <f>+每日电表读数!KC28-每日电表读数!KB28</f>
        <v>57</v>
      </c>
      <c r="KC28" s="6">
        <f>+每日电表读数!KD28-每日电表读数!KC28</f>
        <v>239.70000000001164</v>
      </c>
      <c r="KD28" s="6">
        <f>+每日电表读数!KE28-每日电表读数!KD28</f>
        <v>229.10000000000582</v>
      </c>
      <c r="KE28" s="6">
        <f>+每日电表读数!KF28-每日电表读数!KE28</f>
        <v>240.89999999999418</v>
      </c>
      <c r="KF28" s="6">
        <f>+每日电表读数!KG28-每日电表读数!KF28</f>
        <v>234.69999999998254</v>
      </c>
      <c r="KG28" s="6">
        <f>+每日电表读数!KH28-每日电表读数!KG28</f>
        <v>232</v>
      </c>
      <c r="KH28" s="6">
        <f>+每日电表读数!KI28-每日电表读数!KH28</f>
        <v>205.40000000002328</v>
      </c>
      <c r="KI28" s="6">
        <f>+每日电表读数!KJ28-每日电表读数!KI28</f>
        <v>64.799999999988358</v>
      </c>
      <c r="KJ28" s="6">
        <f>+每日电表读数!KK28-每日电表读数!KJ28</f>
        <v>240.70000000001164</v>
      </c>
      <c r="KK28" s="6">
        <f>+每日电表读数!KL28-每日电表读数!KK28</f>
        <v>228.29999999998836</v>
      </c>
      <c r="KL28" s="6">
        <f>+每日电表读数!KM28-每日电表读数!KL28</f>
        <v>214.5</v>
      </c>
      <c r="KM28" s="6">
        <f>+每日电表读数!KN28-每日电表读数!KM28</f>
        <v>217</v>
      </c>
      <c r="KN28" s="6">
        <f>+每日电表读数!KO28-每日电表读数!KN28</f>
        <v>227.60000000000582</v>
      </c>
      <c r="KO28" s="6">
        <f>+每日电表读数!KP28-每日电表读数!KO28</f>
        <v>201.5</v>
      </c>
      <c r="KP28" s="6">
        <f>+每日电表读数!KQ28-每日电表读数!KP28</f>
        <v>83.600000000005821</v>
      </c>
      <c r="KQ28" s="6">
        <f>+每日电表读数!KR28-每日电表读数!KQ28</f>
        <v>227</v>
      </c>
      <c r="KR28" s="6">
        <f>+每日电表读数!KS28-每日电表读数!KR28</f>
        <v>227</v>
      </c>
      <c r="KS28" s="6">
        <f>+每日电表读数!KT28-每日电表读数!KS28</f>
        <v>219.09999999997672</v>
      </c>
      <c r="KT28" s="6">
        <f>+每日电表读数!KU28-每日电表读数!KT28</f>
        <v>248.40000000002328</v>
      </c>
      <c r="KU28" s="6">
        <f>+每日电表读数!KV28-每日电表读数!KU28</f>
        <v>223.69999999998254</v>
      </c>
      <c r="KV28" s="6">
        <f>+每日电表读数!KW28-每日电表读数!KV28</f>
        <v>207.30000000001746</v>
      </c>
      <c r="KW28" s="6">
        <f>+每日电表读数!KX28-每日电表读数!KW28</f>
        <v>56</v>
      </c>
      <c r="KX28" s="6">
        <f>+每日电表读数!KY28-每日电表读数!KX28</f>
        <v>221.5</v>
      </c>
      <c r="KY28" s="6">
        <f>+每日电表读数!KZ28-每日电表读数!KY28</f>
        <v>213.39999999999418</v>
      </c>
      <c r="KZ28" s="6">
        <f>+每日电表读数!LA28-每日电表读数!KZ28</f>
        <v>201.29999999998836</v>
      </c>
      <c r="LA28" s="6">
        <f>+每日电表读数!LB28-每日电表读数!LA28</f>
        <v>218.10000000000582</v>
      </c>
      <c r="LB28" s="6">
        <f>+每日电表读数!LC28-每日电表读数!LB28</f>
        <v>233.79999999998836</v>
      </c>
      <c r="LC28" s="6">
        <f>+每日电表读数!LD28-每日电表读数!LC28</f>
        <v>192.40000000002328</v>
      </c>
      <c r="LD28" s="6">
        <f>+每日电表读数!LE28-每日电表读数!LD28</f>
        <v>6.8999999999941792</v>
      </c>
      <c r="LE28" s="6">
        <f>+每日电表读数!LF28-每日电表读数!LE28</f>
        <v>239.89999999999418</v>
      </c>
      <c r="LF28" s="6">
        <f>+每日电表读数!LG28-每日电表读数!LF28</f>
        <v>217.79999999998836</v>
      </c>
      <c r="LG28" s="6">
        <f>+每日电表读数!LH28-每日电表读数!LG28</f>
        <v>226.10000000000582</v>
      </c>
      <c r="LH28" s="6">
        <f>+每日电表读数!LI28-每日电表读数!LH28</f>
        <v>235.5</v>
      </c>
      <c r="LI28" s="6">
        <f>+每日电表读数!LJ28-每日电表读数!LI28</f>
        <v>231.30000000001746</v>
      </c>
      <c r="LJ28" s="6">
        <f>+每日电表读数!LK28-每日电表读数!LJ28</f>
        <v>211.89999999999418</v>
      </c>
      <c r="LK28" s="6">
        <f>+每日电表读数!LL28-每日电表读数!LK28</f>
        <v>42.600000000005821</v>
      </c>
      <c r="LL28" s="6">
        <f>+每日电表读数!LM28-每日电表读数!LL28</f>
        <v>238.09999999997672</v>
      </c>
      <c r="LM28" s="6">
        <f>+每日电表读数!LN28-每日电表读数!LM28</f>
        <v>214.90000000002328</v>
      </c>
      <c r="LN28" s="6">
        <f>+每日电表读数!LO28-每日电表读数!LN28</f>
        <v>223.29999999998836</v>
      </c>
      <c r="LO28" s="6">
        <f>+每日电表读数!LP28-每日电表读数!LO28</f>
        <v>243.60000000000582</v>
      </c>
      <c r="LP28" s="6">
        <f>+每日电表读数!LQ28-每日电表读数!LP28</f>
        <v>220.89999999999418</v>
      </c>
      <c r="LQ28" s="6">
        <f>+每日电表读数!LR28-每日电表读数!LQ28</f>
        <v>237.70000000001164</v>
      </c>
      <c r="LR28" s="6">
        <f>+每日电表读数!LS28-每日电表读数!LR28</f>
        <v>125.59999999997672</v>
      </c>
      <c r="LS28" s="6">
        <f>+每日电表读数!LT28-每日电表读数!LS28</f>
        <v>219.5</v>
      </c>
      <c r="LT28" s="6">
        <f>+每日电表读数!LU28-每日电表读数!LT28</f>
        <v>216.10000000000582</v>
      </c>
      <c r="LU28" s="6">
        <f>+每日电表读数!LV28-每日电表读数!LU28</f>
        <v>235</v>
      </c>
      <c r="LV28" s="6">
        <f>+每日电表读数!LW28-每日电表读数!LV28</f>
        <v>217.80000000001746</v>
      </c>
      <c r="LW28" s="6">
        <f>+每日电表读数!LX28-每日电表读数!LW28</f>
        <v>220.79999999998836</v>
      </c>
      <c r="LX28" s="6">
        <f>+每日电表读数!LY28-每日电表读数!LX28</f>
        <v>211.79999999998836</v>
      </c>
      <c r="LY28" s="6">
        <f>+每日电表读数!LZ28-每日电表读数!LY28</f>
        <v>48.100000000005821</v>
      </c>
      <c r="LZ28" s="6">
        <f>+每日电表读数!MA28-每日电表读数!LZ28</f>
        <v>215.89999999999418</v>
      </c>
      <c r="MA28" s="6">
        <f>+每日电表读数!MB28-每日电表读数!MA28</f>
        <v>223</v>
      </c>
      <c r="MB28" s="6">
        <f>+每日电表读数!MC28-每日电表读数!MB28</f>
        <v>211.30000000001746</v>
      </c>
      <c r="MC28" s="6">
        <f>+每日电表读数!MD28-每日电表读数!MC28</f>
        <v>216.19999999998254</v>
      </c>
      <c r="MD28" s="6">
        <f>+每日电表读数!ME28-每日电表读数!MD28</f>
        <v>217.90000000002328</v>
      </c>
      <c r="ME28" s="6">
        <f>+每日电表读数!MF28-每日电表读数!ME28</f>
        <v>219</v>
      </c>
      <c r="MF28" s="6">
        <f>+每日电表读数!MG28-每日电表读数!MF28</f>
        <v>42.5</v>
      </c>
      <c r="MG28" s="6">
        <f>+每日电表读数!MH28-每日电表读数!MG28</f>
        <v>248.39999999999418</v>
      </c>
      <c r="MH28" s="6">
        <f>+每日电表读数!MI28-每日电表读数!MH28</f>
        <v>235</v>
      </c>
      <c r="MI28" s="6">
        <f>+每日电表读数!MJ28-每日电表读数!MI28</f>
        <v>233.39999999999418</v>
      </c>
      <c r="MJ28" s="6">
        <f>+每日电表读数!MK28-每日电表读数!MJ28</f>
        <v>235.39999999999418</v>
      </c>
      <c r="MK28" s="6">
        <f>+每日电表读数!ML28-每日电表读数!MK28</f>
        <v>227.5</v>
      </c>
      <c r="ML28" s="6">
        <f>+每日电表读数!MM28-每日电表读数!ML28</f>
        <v>185.89999999999418</v>
      </c>
      <c r="MM28" s="6">
        <f>+每日电表读数!MN28-每日电表读数!MM28</f>
        <v>56.700000000011642</v>
      </c>
      <c r="MN28" s="6">
        <f>+每日电表读数!MO28-每日电表读数!MN28</f>
        <v>165.79999999998836</v>
      </c>
      <c r="MO28" s="6">
        <f>+每日电表读数!MP28-每日电表读数!MO28</f>
        <v>181.40000000002328</v>
      </c>
      <c r="MP28" s="6">
        <f>+每日电表读数!MQ28-每日电表读数!MP28</f>
        <v>171.59999999997672</v>
      </c>
      <c r="MQ28" s="6">
        <f>+每日电表读数!MR28-每日电表读数!MQ28</f>
        <v>169.5</v>
      </c>
      <c r="MR28" s="6">
        <f>+每日电表读数!MS28-每日电表读数!MR28</f>
        <v>170.10000000000582</v>
      </c>
      <c r="MS28" s="6">
        <f>+每日电表读数!MT28-每日电表读数!MS28</f>
        <v>138.5</v>
      </c>
      <c r="MT28" s="6">
        <f>+每日电表读数!MU28-每日电表读数!MT28</f>
        <v>80.300000000017462</v>
      </c>
      <c r="MU28" s="6">
        <f>+每日电表读数!MV28-每日电表读数!MU28</f>
        <v>159.89999999999418</v>
      </c>
      <c r="MV28" s="6">
        <f>+每日电表读数!MW28-每日电表读数!MV28</f>
        <v>152.60000000000582</v>
      </c>
      <c r="MW28" s="6">
        <f>+每日电表读数!MX28-每日电表读数!MW28</f>
        <v>154.59999999997672</v>
      </c>
      <c r="MX28" s="6">
        <f>+每日电表读数!MY28-每日电表读数!MX28</f>
        <v>144.10000000000582</v>
      </c>
      <c r="MY28" s="6">
        <f>+每日电表读数!MZ28-每日电表读数!MY28</f>
        <v>132.39999999999418</v>
      </c>
      <c r="MZ28" s="6">
        <f>+每日电表读数!NA28-每日电表读数!MZ28</f>
        <v>118.10000000000582</v>
      </c>
      <c r="NA28" s="6">
        <f>+每日电表读数!NB28-每日电表读数!NA28</f>
        <v>36.700000000011642</v>
      </c>
      <c r="NB28" s="6">
        <f>+每日电表读数!NC28-每日电表读数!NB28</f>
        <v>93.600000000005821</v>
      </c>
      <c r="NC28" s="6">
        <f>+每日电表读数!ND28-每日电表读数!NC28</f>
        <v>119.5</v>
      </c>
      <c r="ND28" s="6">
        <f>+每日电表读数!NE28-每日电表读数!ND28</f>
        <v>97</v>
      </c>
      <c r="NE28" s="6">
        <f>+每日电表读数!NF28-每日电表读数!NE28</f>
        <v>82.5</v>
      </c>
      <c r="NF28" s="6">
        <f>+每日电表读数!NG28-每日电表读数!NF28</f>
        <v>144.39999999999418</v>
      </c>
      <c r="NG28" s="6">
        <f>+每日电表读数!NH28-每日电表读数!NG28</f>
        <v>148.29999999998836</v>
      </c>
      <c r="NH28" s="6">
        <f>+每日电表读数!NI28-每日电表读数!NH28</f>
        <v>64.100000000005821</v>
      </c>
      <c r="NI28" s="6">
        <f>+每日电表读数!NJ28-每日电表读数!NI28</f>
        <v>142</v>
      </c>
      <c r="NJ28" s="6">
        <f>+每日电表读数!NK28-每日电表读数!NJ28</f>
        <v>145.5</v>
      </c>
      <c r="NK28" s="6">
        <f>+每日电表读数!NL28-每日电表读数!NK28</f>
        <v>123.5</v>
      </c>
      <c r="NL28" s="6">
        <f>+每日电表读数!NM28-每日电表读数!NL28</f>
        <v>115.5</v>
      </c>
      <c r="NM28" s="6">
        <f>+每日电表读数!NN28-每日电表读数!NM28</f>
        <v>104.39999999999418</v>
      </c>
      <c r="NN28" s="6">
        <f>+每日电表读数!NO28-每日电表读数!NN28</f>
        <v>35.100000000005821</v>
      </c>
      <c r="NO28" s="6">
        <f>+每日电表读数!NP28-每日电表读数!NO28</f>
        <v>37.200000000011642</v>
      </c>
      <c r="NP28" s="6">
        <f>+每日电表读数!NQ28-每日电表读数!NP28</f>
        <v>134.79999999998836</v>
      </c>
      <c r="NQ28" s="6">
        <f>+每日电表读数!NR28-每日电表读数!NQ28</f>
        <v>128.39999999999418</v>
      </c>
      <c r="NR28" s="6">
        <f>+每日电表读数!NS28-每日电表读数!NR28</f>
        <v>122.20000000001164</v>
      </c>
      <c r="NS28" s="6">
        <f>+每日电表读数!NT28-每日电表读数!NS28</f>
        <v>124.69999999998254</v>
      </c>
      <c r="NT28" s="6">
        <f>+每日电表读数!NU28-每日电表读数!NT28</f>
        <v>123.5</v>
      </c>
      <c r="NU28" s="6">
        <f>+每日电表读数!NV28-每日电表读数!NU28</f>
        <v>124.40000000002328</v>
      </c>
      <c r="NV28" s="6">
        <f>+每日电表读数!NW28-每日电表读数!NV28</f>
        <v>77.099999999976717</v>
      </c>
      <c r="NW28" s="6">
        <f>+每日电表读数!NX28-每日电表读数!NW28</f>
        <v>119.90000000002328</v>
      </c>
      <c r="NX28" s="6">
        <f>+每日电表读数!NY28-每日电表读数!NX28</f>
        <v>104.29999999998836</v>
      </c>
      <c r="NY28" s="6">
        <f>+每日电表读数!NZ28-每日电表读数!NY28</f>
        <v>116.79999999998836</v>
      </c>
      <c r="NZ28" s="6">
        <f>+每日电表读数!OA28-每日电表读数!NZ28</f>
        <v>118</v>
      </c>
      <c r="OA28" s="6">
        <f>+每日电表读数!OB28-每日电表读数!OA28</f>
        <v>106.40000000002328</v>
      </c>
      <c r="OB28" s="6">
        <f>+每日电表读数!OC28-每日电表读数!OB28</f>
        <v>49.599999999976717</v>
      </c>
      <c r="OC28" s="6">
        <f>+每日电表读数!OD28-每日电表读数!OC28</f>
        <v>53</v>
      </c>
      <c r="OD28" s="6">
        <f>+每日电表读数!OE28-每日电表读数!OD28</f>
        <v>105.80000000001746</v>
      </c>
      <c r="OE28" s="6">
        <f>+每日电表读数!OF28-每日电表读数!OE28</f>
        <v>103.19999999998254</v>
      </c>
      <c r="OF28" s="6">
        <f>+每日电表读数!OG28-每日电表读数!OF28</f>
        <v>108.5</v>
      </c>
      <c r="OG28" s="6">
        <f>+每日电表读数!OH28-每日电表读数!OG28</f>
        <v>116.60000000000582</v>
      </c>
      <c r="OH28" s="6">
        <f>+每日电表读数!OI28-每日电表读数!OH28</f>
        <v>105.10000000000582</v>
      </c>
      <c r="OI28" s="6">
        <f>+每日电表读数!OJ28-每日电表读数!OI28</f>
        <v>101.79999999998836</v>
      </c>
      <c r="OJ28" s="6">
        <f>+每日电表读数!OK28-每日电表读数!OJ28</f>
        <v>33.300000000017462</v>
      </c>
      <c r="OK28" s="6">
        <f>+每日电表读数!OL28-每日电表读数!OK28</f>
        <v>115.29999999998836</v>
      </c>
      <c r="OL28" s="6">
        <f>+每日电表读数!OM28-每日电表读数!OL28</f>
        <v>119</v>
      </c>
      <c r="OM28" s="6">
        <f>+每日电表读数!ON28-每日电表读数!OM28</f>
        <v>120.70000000001164</v>
      </c>
      <c r="ON28" s="6">
        <f>+每日电表读数!OO28-每日电表读数!ON28</f>
        <v>120.19999999998254</v>
      </c>
      <c r="OO28" s="6">
        <f>+每日电表读数!OP28-每日电表读数!OO28</f>
        <v>119</v>
      </c>
      <c r="OP28" s="6">
        <f>+每日电表读数!OQ28-每日电表读数!OP28</f>
        <v>42.100000000005821</v>
      </c>
      <c r="OQ28" s="6">
        <f>+每日电表读数!OR28-每日电表读数!OQ28</f>
        <v>35.800000000017462</v>
      </c>
      <c r="OR28" s="6">
        <f>+每日电表读数!OS28-每日电表读数!OR28</f>
        <v>106.89999999999418</v>
      </c>
      <c r="OS28" s="6">
        <f>+每日电表读数!OT28-每日电表读数!OS28</f>
        <v>102.89999999999418</v>
      </c>
      <c r="OT28" s="6">
        <f>+每日电表读数!OU28-每日电表读数!OT28</f>
        <v>97.399999999994179</v>
      </c>
      <c r="OU28" s="6">
        <f>+每日电表读数!OV28-每日电表读数!OU28</f>
        <v>85.800000000017462</v>
      </c>
      <c r="OV28" s="6">
        <f>+每日电表读数!OW28-每日电表读数!OV28</f>
        <v>84</v>
      </c>
      <c r="OW28" s="6">
        <f>+每日电表读数!OX28-每日电表读数!OW28</f>
        <v>56.699999999982538</v>
      </c>
      <c r="OX28" s="6">
        <f>+每日电表读数!OY28-每日电表读数!OX28</f>
        <v>0.70000000001164153</v>
      </c>
      <c r="OY28" s="6">
        <f>+每日电表读数!OZ28-每日电表读数!OY28</f>
        <v>0.79999999998835847</v>
      </c>
      <c r="OZ28" s="6">
        <f>+每日电表读数!PA28-每日电表读数!OZ28</f>
        <v>0.8000000000174623</v>
      </c>
      <c r="PA28" s="6">
        <f>+每日电表读数!PB28-每日电表读数!PA28</f>
        <v>0.79999999998835847</v>
      </c>
      <c r="PB28" s="6">
        <f>+每日电表读数!PC28-每日电表读数!PB28</f>
        <v>1.5</v>
      </c>
      <c r="PC28" s="6">
        <f>+每日电表读数!PD28-每日电表读数!PC28</f>
        <v>1.7999999999883585</v>
      </c>
      <c r="PD28" s="6">
        <f>+每日电表读数!PE28-每日电表读数!PD28</f>
        <v>1.9000000000232831</v>
      </c>
      <c r="PE28" s="6">
        <f>+每日电表读数!PF28-每日电表读数!PE28</f>
        <v>10.699999999982538</v>
      </c>
      <c r="PF28" s="6">
        <f>+每日电表读数!PG28-每日电表读数!PF28</f>
        <v>109.60000000000582</v>
      </c>
      <c r="PG28" s="6">
        <f>+每日电表读数!PH28-每日电表读数!PG28</f>
        <v>98.100000000005821</v>
      </c>
      <c r="PH28" s="6">
        <f>+每日电表读数!PI28-每日电表读数!PH28</f>
        <v>100.10000000000582</v>
      </c>
      <c r="PI28" s="6">
        <f>+每日电表读数!PJ28-每日电表读数!PI28</f>
        <v>94.399999999994179</v>
      </c>
      <c r="PJ28" s="6">
        <f>+每日电表读数!PK28-每日电表读数!PJ28</f>
        <v>90</v>
      </c>
      <c r="PK28" s="6">
        <f>+每日电表读数!PL28-每日电表读数!PK28</f>
        <v>79.100000000005821</v>
      </c>
      <c r="PL28" s="6">
        <f>+每日电表读数!PM28-每日电表读数!PL28</f>
        <v>28.399999999994179</v>
      </c>
      <c r="PM28" s="6">
        <f>+每日电表读数!PN28-每日电表读数!PM28</f>
        <v>89.600000000005821</v>
      </c>
      <c r="PN28" s="6">
        <f>+每日电表读数!PO28-每日电表读数!PN28</f>
        <v>90</v>
      </c>
      <c r="PO28" s="6">
        <f>+每日电表读数!PP28-每日电表读数!PO28</f>
        <v>95.799999999988358</v>
      </c>
      <c r="PP28" s="6">
        <f>+每日电表读数!PQ28-每日电表读数!PP28</f>
        <v>93.299999999988358</v>
      </c>
      <c r="PQ28" s="6">
        <f>+每日电表读数!PR28-每日电表读数!PQ28</f>
        <v>83.600000000005821</v>
      </c>
      <c r="PR28" s="6">
        <f>+每日电表读数!PS28-每日电表读数!PR28</f>
        <v>32.600000000005821</v>
      </c>
      <c r="PS28" s="6">
        <f>+每日电表读数!PT28-每日电表读数!PS28</f>
        <v>35.700000000011642</v>
      </c>
      <c r="PT28" s="6">
        <f>+每日电表读数!PU28-每日电表读数!PT28</f>
        <v>108.79999999998836</v>
      </c>
      <c r="PU28" s="6">
        <f>+每日电表读数!PV28-每日电表读数!PU28</f>
        <v>117.29999999998836</v>
      </c>
      <c r="PV28" s="6">
        <f>+每日电表读数!PW28-每日电表读数!PV28</f>
        <v>117.40000000002328</v>
      </c>
      <c r="PW28" s="6">
        <f>+每日电表读数!PX28-每日电表读数!PW28</f>
        <v>101.09999999997672</v>
      </c>
      <c r="PX28" s="6">
        <f>+每日电表读数!PY28-每日电表读数!PX28</f>
        <v>109.80000000001746</v>
      </c>
      <c r="PY28" s="6">
        <f>+每日电表读数!PZ28-每日电表读数!PY28</f>
        <v>108.10000000000582</v>
      </c>
      <c r="PZ28" s="6">
        <f>+每日电表读数!QA28-每日电表读数!PZ28</f>
        <v>45.199999999982538</v>
      </c>
      <c r="QA28" s="6">
        <f>+每日电表读数!QB28-每日电表读数!QA28</f>
        <v>115.80000000001746</v>
      </c>
      <c r="QB28" s="6">
        <f>+每日电表读数!QC28-每日电表读数!QB28</f>
        <v>129.5</v>
      </c>
      <c r="QC28" s="6">
        <f>+每日电表读数!QD28-每日电表读数!QC28</f>
        <v>110.79999999998836</v>
      </c>
      <c r="QD28" s="6">
        <f>+每日电表读数!QE28-每日电表读数!QD28</f>
        <v>111</v>
      </c>
      <c r="QE28" s="6">
        <f>+每日电表读数!QF28-每日电表读数!QE28</f>
        <v>93.899999999994179</v>
      </c>
      <c r="QF28" s="6">
        <f>+每日电表读数!QG28-每日电表读数!QF28</f>
        <v>48.300000000017462</v>
      </c>
      <c r="QG28" s="6">
        <f>+每日电表读数!QH28-每日电表读数!QG28</f>
        <v>44.899999999994179</v>
      </c>
      <c r="QH28" s="6">
        <f>+每日电表读数!QI28-每日电表读数!QH28</f>
        <v>111.89999999999418</v>
      </c>
      <c r="QI28" s="6">
        <f>+每日电表读数!QJ28-每日电表读数!QI28</f>
        <v>116.89999999999418</v>
      </c>
      <c r="QJ28" s="6">
        <f>+每日电表读数!QK28-每日电表读数!QJ28</f>
        <v>102.70000000001164</v>
      </c>
      <c r="QK28" s="6">
        <f>+每日电表读数!QL28-每日电表读数!QK28</f>
        <v>113.69999999998254</v>
      </c>
      <c r="QL28" s="6">
        <f>+每日电表读数!QM28-每日电表读数!QL28</f>
        <v>117.60000000000582</v>
      </c>
      <c r="QM28" s="6">
        <f>+每日电表读数!QN28-每日电表读数!QM28</f>
        <v>109.89999999999418</v>
      </c>
      <c r="QN28" s="6">
        <f>+每日电表读数!QO28-每日电表读数!QN28</f>
        <v>22</v>
      </c>
      <c r="QO28" s="6">
        <f>+每日电表读数!QP28-每日电表读数!QO28</f>
        <v>122.90000000002328</v>
      </c>
      <c r="QP28" s="6">
        <f>+每日电表读数!QQ28-每日电表读数!QP28</f>
        <v>121.29999999998836</v>
      </c>
      <c r="QQ28" s="6">
        <f>+每日电表读数!QR28-每日电表读数!QQ28</f>
        <v>124.29999999998836</v>
      </c>
      <c r="QR28" s="6">
        <f>+每日电表读数!QS28-每日电表读数!QR28</f>
        <v>116.70000000001164</v>
      </c>
      <c r="QS28" s="6">
        <f>+每日电表读数!QT28-每日电表读数!QS28</f>
        <v>104.39999999999418</v>
      </c>
      <c r="QT28" s="6">
        <f>+每日电表读数!QU28-每日电表读数!QT28</f>
        <v>68.899999999994179</v>
      </c>
      <c r="QU28" s="6">
        <f>+每日电表读数!QV28-每日电表读数!QU28</f>
        <v>43</v>
      </c>
      <c r="QV28" s="6">
        <f>+每日电表读数!QW28-每日电表读数!QV28</f>
        <v>114</v>
      </c>
      <c r="QW28" s="6">
        <f>+每日电表读数!QX28-每日电表读数!QW28</f>
        <v>134.40000000002328</v>
      </c>
      <c r="QX28" s="6">
        <f>+每日电表读数!QY28-每日电表读数!QX28</f>
        <v>128</v>
      </c>
      <c r="QY28" s="6">
        <f>+每日电表读数!QZ28-每日电表读数!QY28</f>
        <v>113</v>
      </c>
      <c r="QZ28" s="6">
        <f>+每日电表读数!RA28-每日电表读数!QZ28</f>
        <v>139.5</v>
      </c>
      <c r="RA28" s="6">
        <f>+每日电表读数!RB28-每日电表读数!RA28</f>
        <v>123.89999999999418</v>
      </c>
      <c r="RB28" s="6">
        <f>+每日电表读数!RC28-每日电表读数!RB28</f>
        <v>27.600000000005821</v>
      </c>
      <c r="RC28" s="6">
        <f>+每日电表读数!RD28-每日电表读数!RC28</f>
        <v>139.59999999997672</v>
      </c>
      <c r="RD28" s="6">
        <f>+每日电表读数!RE28-每日电表读数!RD28</f>
        <v>139.5</v>
      </c>
      <c r="RE28" s="6">
        <f>+每日电表读数!RF28-每日电表读数!RE28</f>
        <v>152.40000000002328</v>
      </c>
      <c r="RF28" s="6">
        <f>+每日电表读数!RG28-每日电表读数!RF28</f>
        <v>153.19999999998254</v>
      </c>
      <c r="RG28" s="6">
        <f>+每日电表读数!RH28-每日电表读数!RG28</f>
        <v>144.5</v>
      </c>
      <c r="RH28" s="6">
        <f>+每日电表读数!RI28-每日电表读数!RH28</f>
        <v>80.399999999994179</v>
      </c>
      <c r="RI28" s="6">
        <f>+每日电表读数!RJ28-每日电表读数!RI28</f>
        <v>31.100000000005821</v>
      </c>
      <c r="RJ28" s="6">
        <f>+每日电表读数!RK28-每日电表读数!RJ28</f>
        <v>146.70000000001164</v>
      </c>
      <c r="RK28" s="6">
        <f>+每日电表读数!RL28-每日电表读数!RK28</f>
        <v>142.79999999998836</v>
      </c>
      <c r="RL28" s="6">
        <f>+每日电表读数!RM28-每日电表读数!RL28</f>
        <v>139.89999999999418</v>
      </c>
      <c r="RM28" s="6">
        <f>+每日电表读数!RN28-每日电表读数!RM28</f>
        <v>152.20000000001164</v>
      </c>
      <c r="RN28" s="6">
        <f>+每日电表读数!RO28-每日电表读数!RN28</f>
        <v>132</v>
      </c>
      <c r="RO28" s="6">
        <f>+每日电表读数!RP28-每日电表读数!RO28</f>
        <v>107.5</v>
      </c>
      <c r="RP28" s="6">
        <f>+每日电表读数!RQ28-每日电表读数!RP28</f>
        <v>27.600000000005821</v>
      </c>
      <c r="RQ28" s="6">
        <f>+每日电表读数!RR28-每日电表读数!RQ28</f>
        <v>32.699999999982538</v>
      </c>
      <c r="RR28" s="6">
        <f>+每日电表读数!RS28-每日电表读数!RR28</f>
        <v>147.60000000000582</v>
      </c>
      <c r="RS28" s="6">
        <f>+每日电表读数!RT28-每日电表读数!RS28</f>
        <v>134.5</v>
      </c>
      <c r="RT28" s="6">
        <f>+每日电表读数!RU28-每日电表读数!RT28</f>
        <v>23.5</v>
      </c>
      <c r="RU28" s="6">
        <f>+每日电表读数!RV28-每日电表读数!RU28</f>
        <v>18.100000000005821</v>
      </c>
      <c r="RV28" s="6">
        <f>+每日电表读数!RW28-每日电表读数!RV28</f>
        <v>22.200000000011642</v>
      </c>
      <c r="RW28" s="6">
        <f>+每日电表读数!RX28-每日电表读数!RW28</f>
        <v>30.5</v>
      </c>
      <c r="RX28" s="6">
        <f>+每日电表读数!RY28-每日电表读数!RX28</f>
        <v>153.89999999999418</v>
      </c>
      <c r="RY28" s="6">
        <f>+每日电表读数!RZ28-每日电表读数!RY28</f>
        <v>151.39999999999418</v>
      </c>
      <c r="RZ28" s="6">
        <f>+每日电表读数!SA28-每日电表读数!RZ28</f>
        <v>152.70000000001164</v>
      </c>
      <c r="SA28" s="6">
        <f>+每日电表读数!SB28-每日电表读数!SA28</f>
        <v>122.69999999998254</v>
      </c>
      <c r="SB28" s="6">
        <f>+每日电表读数!SC28-每日电表读数!SB28</f>
        <v>145.39999999999418</v>
      </c>
      <c r="SC28" s="6">
        <f>+每日电表读数!SD28-每日电表读数!SC28</f>
        <v>124.80000000001746</v>
      </c>
      <c r="SD28" s="6">
        <f>+每日电表读数!SE28-每日电表读数!SD28</f>
        <v>44.5</v>
      </c>
      <c r="SE28" s="6">
        <f>+每日电表读数!SF28-每日电表读数!SE28</f>
        <v>154</v>
      </c>
      <c r="SF28" s="6">
        <f>+每日电表读数!SG28-每日电表读数!SF28</f>
        <v>151.69999999998254</v>
      </c>
      <c r="SG28" s="6">
        <f>+每日电表读数!SH28-每日电表读数!SG28</f>
        <v>151.80000000001746</v>
      </c>
      <c r="SH28" s="6">
        <f>+每日电表读数!SI28-每日电表读数!SH28</f>
        <v>145.60000000000582</v>
      </c>
      <c r="SI28" s="6">
        <f>+每日电表读数!SJ28-每日电表读数!SI28</f>
        <v>142.39999999999418</v>
      </c>
      <c r="SJ28" s="6">
        <f>+每日电表读数!SK28-每日电表读数!SJ28</f>
        <v>133.29999999998836</v>
      </c>
      <c r="SK28" s="6">
        <f>+每日电表读数!SL28-每日电表读数!SK28</f>
        <v>34.899999999994179</v>
      </c>
      <c r="SL28" s="6">
        <f>+每日电表读数!SM28-每日电表读数!SL28</f>
        <v>146.60000000000582</v>
      </c>
      <c r="SM28" s="6">
        <f>+每日电表读数!SN28-每日电表读数!SM28</f>
        <v>152.60000000000582</v>
      </c>
      <c r="SN28" s="6">
        <f>+每日电表读数!SO28-每日电表读数!SN28</f>
        <v>151.79999999998836</v>
      </c>
      <c r="SO28" s="6">
        <f>+每日电表读数!SP28-每日电表读数!SO28</f>
        <v>150.60000000000582</v>
      </c>
      <c r="SP28" s="6">
        <f>+每日电表读数!SQ28-每日电表读数!SP28</f>
        <v>166.5</v>
      </c>
      <c r="SQ28" s="6">
        <f>+每日电表读数!SR28-每日电表读数!SQ28</f>
        <v>127.89999999999418</v>
      </c>
      <c r="SR28" s="6">
        <f>+每日电表读数!SS28-每日电表读数!SR28</f>
        <v>45.700000000011642</v>
      </c>
      <c r="SS28" s="6">
        <f>+每日电表读数!ST28-每日电表读数!SS28</f>
        <v>148.79999999998836</v>
      </c>
      <c r="ST28" s="6">
        <f>+每日电表读数!SU28-每日电表读数!ST28</f>
        <v>156.10000000000582</v>
      </c>
      <c r="SU28" s="6">
        <f>+每日电表读数!SV28-每日电表读数!SU28</f>
        <v>156.20000000001164</v>
      </c>
      <c r="SV28" s="6">
        <f>+每日电表读数!SW28-每日电表读数!SV28</f>
        <v>152.89999999999418</v>
      </c>
      <c r="SW28" s="6">
        <f>+每日电表读数!SX28-每日电表读数!SW28</f>
        <v>142.5</v>
      </c>
      <c r="SX28" s="6">
        <f>+每日电表读数!SY28-每日电表读数!SX28</f>
        <v>60.299999999988358</v>
      </c>
      <c r="SY28" s="6">
        <f>+每日电表读数!SZ28-每日电表读数!SY28</f>
        <v>20.300000000017462</v>
      </c>
      <c r="SZ28" s="6">
        <f>+每日电表读数!TA28-每日电表读数!SZ28</f>
        <v>152.19999999998254</v>
      </c>
      <c r="TA28" s="6">
        <f>+每日电表读数!TB28-每日电表读数!TA28</f>
        <v>151.70000000001164</v>
      </c>
      <c r="TB28" s="6">
        <f>+每日电表读数!TC28-每日电表读数!TB28</f>
        <v>152.10000000000582</v>
      </c>
      <c r="TC28" s="6">
        <f>+每日电表读数!TD28-每日电表读数!TC28</f>
        <v>151.79999999998836</v>
      </c>
      <c r="TD28" s="6">
        <f>+每日电表读数!TE28-每日电表读数!TD28</f>
        <v>155.70000000001164</v>
      </c>
      <c r="TE28" s="6">
        <f>+每日电表读数!TF28-每日电表读数!TE28</f>
        <v>138.89999999999418</v>
      </c>
      <c r="TF28" s="6">
        <f>+每日电表读数!TG28-每日电表读数!TF28</f>
        <v>30.600000000005821</v>
      </c>
      <c r="TG28" s="6">
        <f>+每日电表读数!TH28-每日电表读数!TG28</f>
        <v>151.60000000000582</v>
      </c>
      <c r="TH28" s="6">
        <f>+每日电表读数!TI28-每日电表读数!TH28</f>
        <v>151.89999999999418</v>
      </c>
      <c r="TI28" s="6">
        <f>+每日电表读数!TJ28-每日电表读数!TI28</f>
        <v>149.39999999999418</v>
      </c>
      <c r="TJ28" s="6">
        <f>+每日电表读数!TK28-每日电表读数!TJ28</f>
        <v>151.10000000000582</v>
      </c>
      <c r="TK28" s="6">
        <f>+每日电表读数!TL28-每日电表读数!TK28</f>
        <v>149.79999999998836</v>
      </c>
      <c r="TL28" s="6">
        <f>+每日电表读数!TM28-每日电表读数!TL28</f>
        <v>140.5</v>
      </c>
      <c r="TM28" s="6">
        <f>+每日电表读数!TN28-每日电表读数!TM28</f>
        <v>29.399999999994179</v>
      </c>
      <c r="TN28" s="6">
        <f>+每日电表读数!TO28-每日电表读数!TN28</f>
        <v>148.60000000000582</v>
      </c>
    </row>
    <row r="29" spans="1:534" ht="25" customHeight="1">
      <c r="A29" s="410"/>
      <c r="B29" s="6"/>
      <c r="C29" s="6" t="s">
        <v>254</v>
      </c>
      <c r="D29" s="6">
        <f>+每日电表读数!E29-每日电表读数!D29</f>
        <v>3.7000000000007276</v>
      </c>
      <c r="E29" s="6">
        <f>+每日电表读数!F29-每日电表读数!E29</f>
        <v>5.0999999999985448</v>
      </c>
      <c r="F29" s="6">
        <f>+每日电表读数!G29-每日电表读数!F29</f>
        <v>4.4000000000014552</v>
      </c>
      <c r="G29" s="6">
        <f>+每日电表读数!H29-每日电表读数!G29</f>
        <v>4.1999999999970896</v>
      </c>
      <c r="H29" s="6">
        <f>+每日电表读数!I29-每日电表读数!H29</f>
        <v>4.5</v>
      </c>
      <c r="I29" s="6">
        <f>+每日电表读数!J29-每日电表读数!I29</f>
        <v>4.6000000000021828</v>
      </c>
      <c r="J29" s="6">
        <f>+每日电表读数!K29-每日电表读数!J29</f>
        <v>5.5999999999985448</v>
      </c>
      <c r="K29" s="6">
        <f>+每日电表读数!L29-每日电表读数!K29</f>
        <v>4.7000000000007276</v>
      </c>
      <c r="L29" s="6">
        <f>+每日电表读数!M29-每日电表读数!L29</f>
        <v>4</v>
      </c>
      <c r="M29" s="6">
        <f>+每日电表读数!N29-每日电表读数!M29</f>
        <v>4</v>
      </c>
      <c r="N29" s="6">
        <f>+每日电表读数!O29-每日电表读数!N29</f>
        <v>4.9000000000014552</v>
      </c>
      <c r="O29" s="6">
        <f>+每日电表读数!P29-每日电表读数!O29</f>
        <v>4.5999999999985448</v>
      </c>
      <c r="P29" s="6">
        <f>+每日电表读数!Q29-每日电表读数!P29</f>
        <v>3.9000000000014552</v>
      </c>
      <c r="Q29" s="6">
        <f>+每日电表读数!R29-每日电表读数!Q29</f>
        <v>4.8999999999978172</v>
      </c>
      <c r="R29" s="6">
        <f>+每日电表读数!S29-每日电表读数!R29</f>
        <v>4.9000000000014552</v>
      </c>
      <c r="S29" s="6">
        <f>+每日电表读数!T29-每日电表读数!S29</f>
        <v>4.2000000000007276</v>
      </c>
      <c r="T29" s="6">
        <f>+每日电表读数!U29-每日电表读数!T29</f>
        <v>6.1999999999970896</v>
      </c>
      <c r="U29" s="6">
        <f>+每日电表读数!V29-每日电表读数!U29</f>
        <v>4.9000000000014552</v>
      </c>
      <c r="V29" s="6">
        <f>+每日电表读数!W29-每日电表读数!V29</f>
        <v>4.2999999999992724</v>
      </c>
      <c r="W29" s="6">
        <f>+每日电表读数!X29-每日电表读数!W29</f>
        <v>5.5</v>
      </c>
      <c r="X29" s="6">
        <f>+每日电表读数!Y29-每日电表读数!X29</f>
        <v>3.5</v>
      </c>
      <c r="Y29" s="6">
        <f>+每日电表读数!Z29-每日电表读数!Y29</f>
        <v>4.7000000000007276</v>
      </c>
      <c r="Z29" s="6">
        <f>+每日电表读数!AA29-每日电表读数!Z29</f>
        <v>5.5</v>
      </c>
      <c r="AA29" s="6">
        <f>+每日电表读数!AB29-每日电表读数!AA29</f>
        <v>4.0999999999985448</v>
      </c>
      <c r="AB29" s="6">
        <f>+每日电表读数!AC29-每日电表读数!AB29</f>
        <v>3.5</v>
      </c>
      <c r="AC29" s="6">
        <f>+每日电表读数!AD29-每日电表读数!AC29</f>
        <v>2.5</v>
      </c>
      <c r="AD29" s="6">
        <f>+每日电表读数!AE29-每日电表读数!AD29</f>
        <v>2.8000000000029104</v>
      </c>
      <c r="AE29" s="6">
        <f>+每日电表读数!AF29-每日电表读数!AE29</f>
        <v>2.0999999999985448</v>
      </c>
      <c r="AF29" s="6">
        <f>+每日电表读数!AG29-每日电表读数!AF29</f>
        <v>2.2000000000007276</v>
      </c>
      <c r="AG29" s="6">
        <f>+每日电表读数!AH29-每日电表读数!AG29</f>
        <v>2.5</v>
      </c>
      <c r="AH29" s="6">
        <f>+每日电表读数!AI29-每日电表读数!AH29</f>
        <v>2.5</v>
      </c>
      <c r="AI29" s="6">
        <f>+每日电表读数!AJ29-每日电表读数!AI29</f>
        <v>2.5</v>
      </c>
      <c r="AJ29" s="6">
        <f>+每日电表读数!AK29-每日电表读数!AJ29</f>
        <v>2.7000000000007276</v>
      </c>
      <c r="AK29" s="6">
        <f>+每日电表读数!AL29-每日电表读数!AK29</f>
        <v>4.5999999999985448</v>
      </c>
      <c r="AL29" s="6">
        <f>+每日电表读数!AM29-每日电表读数!AL29</f>
        <v>6.0999999999985448</v>
      </c>
      <c r="AM29" s="6">
        <f>+每日电表读数!AN29-每日电表读数!AM29</f>
        <v>6.1000000000021828</v>
      </c>
      <c r="AN29" s="6">
        <f>+每日电表读数!AO29-每日电表读数!AN29</f>
        <v>6.2000000000007276</v>
      </c>
      <c r="AO29" s="6">
        <f>+每日电表读数!AP29-每日电表读数!AO29</f>
        <v>3.5</v>
      </c>
      <c r="AP29" s="6">
        <f>+每日电表读数!AQ29-每日电表读数!AP29</f>
        <v>6.1999999999970896</v>
      </c>
      <c r="AQ29" s="6">
        <f>+每日电表读数!AR29-每日电表读数!AQ29</f>
        <v>5.2000000000007276</v>
      </c>
      <c r="AR29" s="6">
        <f>+每日电表读数!AS29-每日电表读数!AR29</f>
        <v>6.7000000000007276</v>
      </c>
      <c r="AS29" s="6">
        <f>+每日电表读数!AT29-每日电表读数!AS29</f>
        <v>6.5</v>
      </c>
      <c r="AT29" s="6">
        <f>+每日电表读数!AU29-每日电表读数!AT29</f>
        <v>4.5999999999985448</v>
      </c>
      <c r="AU29" s="6">
        <f>+每日电表读数!AV29-每日电表读数!AU29</f>
        <v>6</v>
      </c>
      <c r="AV29" s="6">
        <f>+每日电表读数!AW29-每日电表读数!AV29</f>
        <v>5.7000000000007276</v>
      </c>
      <c r="AW29" s="6">
        <f>+每日电表读数!AX29-每日电表读数!AW29</f>
        <v>5.6000000000021828</v>
      </c>
      <c r="AX29" s="6">
        <f>+每日电表读数!AY29-每日电表读数!AX29</f>
        <v>2</v>
      </c>
      <c r="AY29" s="6">
        <f>+每日电表读数!AZ29-每日电表读数!AY29</f>
        <v>3.1999999999970896</v>
      </c>
      <c r="AZ29" s="6">
        <f>+每日电表读数!BA29-每日电表读数!AZ29</f>
        <v>5.2000000000007276</v>
      </c>
      <c r="BA29" s="6">
        <f>+每日电表读数!BB29-每日电表读数!BA29</f>
        <v>4.2999999999992724</v>
      </c>
      <c r="BB29" s="6">
        <f>+每日电表读数!BC29-每日电表读数!BB29</f>
        <v>5</v>
      </c>
      <c r="BC29" s="6">
        <f>+每日电表读数!BD29-每日电表读数!BC29</f>
        <v>5.9000000000014552</v>
      </c>
      <c r="BD29" s="6">
        <f>+每日电表读数!BE29-每日电表读数!BD29</f>
        <v>6.0999999999985448</v>
      </c>
      <c r="BE29" s="6">
        <f>+每日电表读数!BF29-每日电表读数!BE29</f>
        <v>4.5</v>
      </c>
      <c r="BF29" s="6">
        <f>+每日电表读数!BG29-每日电表读数!BF29</f>
        <v>6.5</v>
      </c>
      <c r="BG29" s="6">
        <f>+每日电表读数!BH29-每日电表读数!BG29</f>
        <v>6.2000000000007276</v>
      </c>
      <c r="BH29" s="6">
        <f>+每日电表读数!BI29-每日电表读数!BH29</f>
        <v>6.2000000000007276</v>
      </c>
      <c r="BI29" s="6">
        <f>+每日电表读数!BJ29-每日电表读数!BI29</f>
        <v>5.5</v>
      </c>
      <c r="BJ29" s="6">
        <f>+每日电表读数!BK29-每日电表读数!BJ29</f>
        <v>6</v>
      </c>
      <c r="BK29" s="6">
        <f>+每日电表读数!BL29-每日电表读数!BK29</f>
        <v>5</v>
      </c>
      <c r="BL29" s="6">
        <f>+每日电表读数!BM29-每日电表读数!BL29</f>
        <v>3.7999999999992724</v>
      </c>
      <c r="BM29" s="6">
        <f>+每日电表读数!BN29-每日电表读数!BM29</f>
        <v>6.4000000000014552</v>
      </c>
      <c r="BN29" s="6">
        <f>+每日电表读数!BO29-每日电表读数!BN29</f>
        <v>6.2999999999992724</v>
      </c>
      <c r="BO29" s="6">
        <f>+每日电表读数!BP29-每日电表读数!BO29</f>
        <v>4.0999999999985448</v>
      </c>
      <c r="BP29" s="6">
        <f>+每日电表读数!BQ29-每日电表读数!BP29</f>
        <v>5.5</v>
      </c>
      <c r="BQ29" s="6">
        <f>+每日电表读数!BR29-每日电表读数!BQ29</f>
        <v>5.1000000000021828</v>
      </c>
      <c r="BR29" s="6">
        <f>+每日电表读数!BS29-每日电表读数!BR29</f>
        <v>4.7000000000007276</v>
      </c>
      <c r="BS29" s="6">
        <f>+每日电表读数!BT29-每日电表读数!BS29</f>
        <v>3.6999999999970896</v>
      </c>
      <c r="BT29" s="6">
        <f>+每日电表读数!BU29-每日电表读数!BT29</f>
        <v>5.4000000000014552</v>
      </c>
      <c r="BU29" s="6">
        <f>+每日电表读数!BV29-每日电表读数!BU29</f>
        <v>5.2000000000007276</v>
      </c>
      <c r="BV29" s="6">
        <f>+每日电表读数!BW29-每日电表读数!BV29</f>
        <v>7.2000000000007276</v>
      </c>
      <c r="BW29" s="6">
        <f>+每日电表读数!BX29-每日电表读数!BW29</f>
        <v>4.8999999999978172</v>
      </c>
      <c r="BX29" s="6">
        <f>+每日电表读数!BY29-每日电表读数!BX29</f>
        <v>4</v>
      </c>
      <c r="BY29" s="6">
        <f>+每日电表读数!BZ29-每日电表读数!BY29</f>
        <v>3.6000000000021828</v>
      </c>
      <c r="BZ29" s="6">
        <f>+每日电表读数!CA29-每日电表读数!BZ29</f>
        <v>3.7999999999992724</v>
      </c>
      <c r="CA29" s="6">
        <f>+每日电表读数!CB29-每日电表读数!CA29</f>
        <v>7.2000000000007276</v>
      </c>
      <c r="CB29" s="6">
        <f>+每日电表读数!CC29-每日电表读数!CB29</f>
        <v>7.7999999999992724</v>
      </c>
      <c r="CC29" s="6">
        <f>+每日电表读数!CD29-每日电表读数!CC29</f>
        <v>5.7999999999992724</v>
      </c>
      <c r="CD29" s="6">
        <f>+每日电表读数!CE29-每日电表读数!CD29</f>
        <v>5.0999999999985448</v>
      </c>
      <c r="CE29" s="6">
        <f>+每日电表读数!CF29-每日电表读数!CE29</f>
        <v>5.8000000000029104</v>
      </c>
      <c r="CF29" s="6">
        <f>+每日电表读数!CG29-每日电表读数!CF29</f>
        <v>4.7999999999992724</v>
      </c>
      <c r="CG29" s="6">
        <f>+每日电表读数!CH29-每日电表读数!CG29</f>
        <v>2.8999999999978172</v>
      </c>
      <c r="CH29" s="6">
        <f>+每日电表读数!CI29-每日电表读数!CH29</f>
        <v>4.6000000000021828</v>
      </c>
      <c r="CI29" s="6">
        <f>+每日电表读数!CJ29-每日电表读数!CI29</f>
        <v>5.7999999999992724</v>
      </c>
      <c r="CJ29" s="6">
        <f>+每日电表读数!CK29-每日电表读数!CJ29</f>
        <v>6.7000000000007276</v>
      </c>
      <c r="CK29" s="6">
        <f>+每日电表读数!CL29-每日电表读数!CK29</f>
        <v>7.3999999999978172</v>
      </c>
      <c r="CL29" s="6">
        <f>+每日电表读数!CM29-每日电表读数!CL29</f>
        <v>6.4000000000014552</v>
      </c>
      <c r="CM29" s="6">
        <f>+每日电表读数!CN29-每日电表读数!CM29</f>
        <v>7.7000000000007276</v>
      </c>
      <c r="CN29" s="6">
        <f>+每日电表读数!CO29-每日电表读数!CN29</f>
        <v>5.3999999999978172</v>
      </c>
      <c r="CO29" s="6">
        <f>+每日电表读数!CP29-每日电表读数!CO29</f>
        <v>6.7000000000007276</v>
      </c>
      <c r="CP29" s="6">
        <f>+每日电表读数!CQ29-每日电表读数!CP29</f>
        <v>6.5</v>
      </c>
      <c r="CQ29" s="6">
        <f>+每日电表读数!CR29-每日电表读数!CQ29</f>
        <v>6.2999999999992724</v>
      </c>
      <c r="CR29" s="6">
        <f>+每日电表读数!CS29-每日电表读数!CR29</f>
        <v>4.6000000000021828</v>
      </c>
      <c r="CS29" s="6">
        <f>+每日电表读数!CT29-每日电表读数!CS29</f>
        <v>5.2999999999992724</v>
      </c>
      <c r="CT29" s="6">
        <f>+每日电表读数!CU29-每日电表读数!CT29</f>
        <v>6.4000000000014552</v>
      </c>
      <c r="CU29" s="6">
        <f>+每日电表读数!CV29-每日电表读数!CU29</f>
        <v>4.0999999999985448</v>
      </c>
      <c r="CV29" s="6">
        <f>+每日电表读数!CW29-每日电表读数!CV29</f>
        <v>3.9000000000014552</v>
      </c>
      <c r="CW29" s="6">
        <f>+每日电表读数!CX29-每日电表读数!CW29</f>
        <v>5.5999999999985448</v>
      </c>
      <c r="CX29" s="6">
        <f>+每日电表读数!CY29-每日电表读数!CX29</f>
        <v>5.2000000000007276</v>
      </c>
      <c r="CY29" s="6">
        <f>+每日电表读数!CZ29-每日电表读数!CY29</f>
        <v>5.8999999999978172</v>
      </c>
      <c r="CZ29" s="6">
        <f>+每日电表读数!DA29-每日电表读数!CZ29</f>
        <v>5</v>
      </c>
      <c r="DA29" s="6">
        <f>+每日电表读数!DB29-每日电表读数!DA29</f>
        <v>4.5</v>
      </c>
      <c r="DB29" s="6">
        <f>+每日电表读数!DC29-每日电表读数!DB29</f>
        <v>2.9000000000014552</v>
      </c>
      <c r="DC29" s="6">
        <f>+每日电表读数!DD29-每日电表读数!DC29</f>
        <v>4.7999999999992724</v>
      </c>
      <c r="DD29" s="6">
        <f>+每日电表读数!DE29-每日电表读数!DD29</f>
        <v>5.7999999999992724</v>
      </c>
      <c r="DE29" s="6">
        <f>+每日电表读数!DF29-每日电表读数!DE29</f>
        <v>4.2000000000007276</v>
      </c>
      <c r="DF29" s="6">
        <f>+每日电表读数!DG29-每日电表读数!DF29</f>
        <v>5.5</v>
      </c>
      <c r="DG29" s="6">
        <f>+每日电表读数!DH29-每日电表读数!DG29</f>
        <v>5.9000000000014552</v>
      </c>
      <c r="DH29" s="6">
        <f>+每日电表读数!DI29-每日电表读数!DH29</f>
        <v>3.5999999999985448</v>
      </c>
      <c r="DI29" s="6">
        <f>+每日电表读数!DJ29-每日电表读数!DI29</f>
        <v>5.2999999999992724</v>
      </c>
      <c r="DJ29" s="6">
        <f>+每日电表读数!DK29-每日电表读数!DJ29</f>
        <v>6.7000000000007276</v>
      </c>
      <c r="DK29" s="6">
        <f>+每日电表读数!DL29-每日电表读数!DK29</f>
        <v>5.5</v>
      </c>
      <c r="DL29" s="6">
        <f>+每日电表读数!DM29-每日电表读数!DL29</f>
        <v>5.9000000000014552</v>
      </c>
      <c r="DM29" s="6">
        <f>+每日电表读数!DN29-每日电表读数!DM29</f>
        <v>5.7999999999992724</v>
      </c>
      <c r="DN29" s="6">
        <f>+每日电表读数!DO29-每日电表读数!DN29</f>
        <v>4.2000000000007276</v>
      </c>
      <c r="DO29" s="6">
        <f>+每日电表读数!DP29-每日电表读数!DO29</f>
        <v>6.8999999999978172</v>
      </c>
      <c r="DP29" s="6">
        <f>+每日电表读数!DQ29-每日电表读数!DP29</f>
        <v>5.5</v>
      </c>
      <c r="DQ29" s="6">
        <f>+每日电表读数!DR29-每日电表读数!DQ29</f>
        <v>5.9000000000014552</v>
      </c>
      <c r="DR29" s="6">
        <f>+每日电表读数!DS29-每日电表读数!DR29</f>
        <v>7.7000000000007276</v>
      </c>
      <c r="DS29" s="6">
        <f>+每日电表读数!DT29-每日电表读数!DS29</f>
        <v>5.5</v>
      </c>
      <c r="DT29" s="6">
        <f>+每日电表读数!DU29-每日电表读数!DT29</f>
        <v>3.7000000000007276</v>
      </c>
      <c r="DU29" s="6">
        <f>+每日电表读数!DV29-每日电表读数!DU29</f>
        <v>5.6999999999970896</v>
      </c>
      <c r="DV29" s="6">
        <f>+每日电表读数!DW29-每日电表读数!DV29</f>
        <v>4.7000000000007276</v>
      </c>
      <c r="DW29" s="6">
        <f>+每日电表读数!DX29-每日电表读数!DW29</f>
        <v>5.9000000000014552</v>
      </c>
      <c r="DX29" s="6">
        <f>+每日电表读数!DY29-每日电表读数!DX29</f>
        <v>4.7999999999992724</v>
      </c>
      <c r="DY29" s="6">
        <f>+每日电表读数!DZ29-每日电表读数!DY29</f>
        <v>5.5</v>
      </c>
      <c r="DZ29" s="6">
        <f>+每日电表读数!EA29-每日电表读数!DZ29</f>
        <v>4.0999999999985448</v>
      </c>
      <c r="EA29" s="6">
        <f>+每日电表读数!EB29-每日电表读数!EA29</f>
        <v>3.3000000000029104</v>
      </c>
      <c r="EB29" s="6">
        <f>+每日电表读数!EC29-每日电表读数!EB29</f>
        <v>5.5999999999985448</v>
      </c>
      <c r="EC29" s="6">
        <f>+每日电表读数!ED29-每日电表读数!EC29</f>
        <v>4.5999999999985448</v>
      </c>
      <c r="ED29" s="6">
        <f>+每日电表读数!EE29-每日电表读数!ED29</f>
        <v>4.6000000000021828</v>
      </c>
      <c r="EE29" s="6">
        <f>+每日电表读数!EF29-每日电表读数!EE29</f>
        <v>6.2999999999992724</v>
      </c>
      <c r="EF29" s="6">
        <f>+每日电表读数!EG29-每日电表读数!EF29</f>
        <v>4.2999999999992724</v>
      </c>
      <c r="EG29" s="6">
        <f>+每日电表读数!EH29-每日电表读数!EG29</f>
        <v>7</v>
      </c>
      <c r="EH29" s="6">
        <f>+每日电表读数!EI29-每日电表读数!EH29</f>
        <v>4.7000000000007276</v>
      </c>
      <c r="EI29" s="6">
        <f>+每日电表读数!EJ29-每日电表读数!EI29</f>
        <v>6.9000000000014552</v>
      </c>
      <c r="EJ29" s="6">
        <f>+每日电表读数!EK29-每日电表读数!EJ29</f>
        <v>8</v>
      </c>
      <c r="EK29" s="6">
        <f>+每日电表读数!EL29-每日电表读数!EK29</f>
        <v>5.1999999999970896</v>
      </c>
      <c r="EL29" s="6">
        <f>+每日电表读数!EM29-每日电表读数!EL29</f>
        <v>5.8000000000029104</v>
      </c>
      <c r="EM29" s="6">
        <f>+每日电表读数!EN29-每日电表读数!EM29</f>
        <v>5.5</v>
      </c>
      <c r="EN29" s="6">
        <f>+每日电表读数!EO29-每日电表读数!EN29</f>
        <v>5.2999999999992724</v>
      </c>
      <c r="EO29" s="6">
        <f>+每日电表读数!EP29-每日电表读数!EO29</f>
        <v>3.5999999999985448</v>
      </c>
      <c r="EP29" s="6">
        <f>+每日电表读数!EQ29-每日电表读数!EP29</f>
        <v>6</v>
      </c>
      <c r="EQ29" s="6">
        <f>+每日电表读数!ER29-每日电表读数!EQ29</f>
        <v>6.5</v>
      </c>
      <c r="ER29" s="6">
        <f>+每日电表读数!ES29-每日电表读数!ER29</f>
        <v>1.5</v>
      </c>
      <c r="ES29" s="6">
        <f>+每日电表读数!ET29-每日电表读数!ES29</f>
        <v>6.2999999999992724</v>
      </c>
      <c r="ET29" s="6">
        <f>+每日电表读数!EU29-每日电表读数!ET29</f>
        <v>6.8000000000029104</v>
      </c>
      <c r="EU29" s="6">
        <f>+每日电表读数!EV29-每日电表读数!EU29</f>
        <v>5.0999999999985448</v>
      </c>
      <c r="EV29" s="6">
        <f>+每日电表读数!EW29-每日电表读数!EV29</f>
        <v>5</v>
      </c>
      <c r="EW29" s="6">
        <f>+每日电表读数!EX29-每日电表读数!EW29</f>
        <v>4.2000000000007276</v>
      </c>
      <c r="EX29" s="6">
        <f>+每日电表读数!EY29-每日电表读数!EX29</f>
        <v>5.8999999999978172</v>
      </c>
      <c r="EY29" s="6">
        <f>+每日电表读数!EZ29-每日电表读数!EY29</f>
        <v>7.9000000000014552</v>
      </c>
      <c r="EZ29" s="6">
        <f>+每日电表读数!FA29-每日电表读数!EZ29</f>
        <v>8.7999999999992724</v>
      </c>
      <c r="FA29" s="6">
        <f>+每日电表读数!FB29-每日电表读数!FA29</f>
        <v>7.5</v>
      </c>
      <c r="FB29" s="6">
        <f>+每日电表读数!FC29-每日电表读数!FB29</f>
        <v>6.5</v>
      </c>
      <c r="FC29" s="6">
        <f>+每日电表读数!FD29-每日电表读数!FC29</f>
        <v>7.2999999999992724</v>
      </c>
      <c r="FD29" s="6">
        <f>+每日电表读数!FE29-每日电表读数!FD29</f>
        <v>6</v>
      </c>
      <c r="FE29" s="6">
        <f>+每日电表读数!FF29-每日电表读数!FE29</f>
        <v>6.6000000000021828</v>
      </c>
      <c r="FF29" s="6">
        <f>+每日电表读数!FG29-每日电表读数!FF29</f>
        <v>7.5</v>
      </c>
      <c r="FG29" s="6">
        <f>+每日电表读数!FH29-每日电表读数!FG29</f>
        <v>5.7000000000007276</v>
      </c>
      <c r="FH29" s="6">
        <f>+每日电表读数!FI29-每日电表读数!FH29</f>
        <v>8.7999999999992724</v>
      </c>
      <c r="FI29" s="6">
        <f>+每日电表读数!FJ29-每日电表读数!FI29</f>
        <v>7.3999999999978172</v>
      </c>
      <c r="FJ29" s="6">
        <f>+每日电表读数!FK29-每日电表读数!FJ29</f>
        <v>6.9000000000014552</v>
      </c>
      <c r="FK29" s="6">
        <f>+每日电表读数!FL29-每日电表读数!FK29</f>
        <v>8.2999999999992724</v>
      </c>
      <c r="FL29" s="6">
        <f>+每日电表读数!FM29-每日电表读数!FL29</f>
        <v>6.2000000000007276</v>
      </c>
      <c r="FM29" s="6">
        <f>+每日电表读数!FN29-每日电表读数!FM29</f>
        <v>4.5999999999985448</v>
      </c>
      <c r="FN29" s="6">
        <f>+每日电表读数!FO29-每日电表读数!FN29</f>
        <v>7.1000000000021828</v>
      </c>
      <c r="FO29" s="6">
        <f>+每日电表读数!FP29-每日电表读数!FO29</f>
        <v>7.7999999999992724</v>
      </c>
      <c r="FP29" s="6">
        <f>+每日电表读数!FQ29-每日电表读数!FP29</f>
        <v>5.2000000000007276</v>
      </c>
      <c r="FQ29" s="6">
        <f>+每日电表读数!FR29-每日电表读数!FQ29</f>
        <v>6.5</v>
      </c>
      <c r="FR29" s="6">
        <f>+每日电表读数!FS29-每日电表读数!FR29</f>
        <v>7.3999999999978172</v>
      </c>
      <c r="FS29" s="6">
        <f>+每日电表读数!FT29-每日电表读数!FS29</f>
        <v>7.9000000000014552</v>
      </c>
      <c r="FT29" s="6">
        <f>+每日电表读数!FU29-每日电表读数!FT29</f>
        <v>6.2999999999992724</v>
      </c>
      <c r="FU29" s="6">
        <f>+每日电表读数!FV29-每日电表读数!FU29</f>
        <v>9.2000000000007276</v>
      </c>
      <c r="FV29" s="6">
        <f>+每日电表读数!FW29-每日电表读数!FV29</f>
        <v>8.2000000000007276</v>
      </c>
      <c r="FW29" s="6">
        <f>+每日电表读数!FX29-每日电表读数!FW29</f>
        <v>7.0999999999985448</v>
      </c>
      <c r="FX29" s="6">
        <f>+每日电表读数!FY29-每日电表读数!FX29</f>
        <v>7.2999999999992724</v>
      </c>
      <c r="FY29" s="6">
        <f>+每日电表读数!FZ29-每日电表读数!FY29</f>
        <v>7.2000000000007276</v>
      </c>
      <c r="FZ29" s="6">
        <f>+每日电表读数!GA29-每日电表读数!FZ29</f>
        <v>6.9000000000014552</v>
      </c>
      <c r="GA29" s="6">
        <f>+每日电表读数!GB29-每日电表读数!GA29</f>
        <v>4.8999999999978172</v>
      </c>
      <c r="GB29" s="6">
        <f>+每日电表读数!GC29-每日电表读数!GB29</f>
        <v>7.3000000000029104</v>
      </c>
      <c r="GC29" s="6">
        <f>+每日电表读数!GD29-每日电表读数!GC29</f>
        <v>7</v>
      </c>
      <c r="GD29" s="6">
        <f>+每日电表读数!GE29-每日电表读数!GD29</f>
        <v>7.1999999999970896</v>
      </c>
      <c r="GE29" s="6">
        <f>+每日电表读数!GF29-每日电表读数!GE29</f>
        <v>9</v>
      </c>
      <c r="GF29" s="6">
        <f>+每日电表读数!GG29-每日电表读数!GF29</f>
        <v>9</v>
      </c>
      <c r="GG29" s="6">
        <f>+每日电表读数!GH29-每日电表读数!GG29</f>
        <v>6.6000000000021828</v>
      </c>
      <c r="GH29" s="6">
        <f>+每日电表读数!GI29-每日电表读数!GH29</f>
        <v>3.5999999999985448</v>
      </c>
      <c r="GI29" s="6">
        <f>+每日电表读数!GJ29-每日电表读数!GI29</f>
        <v>4.9000000000014552</v>
      </c>
      <c r="GJ29" s="6">
        <f>+每日电表读数!GK29-每日电表读数!GJ29</f>
        <v>5.7000000000007276</v>
      </c>
      <c r="GK29" s="6">
        <f>+每日电表读数!GL29-每日电表读数!GK29</f>
        <v>8.2999999999992724</v>
      </c>
      <c r="GL29" s="6">
        <f>+每日电表读数!GM29-每日电表读数!GL29</f>
        <v>8.8999999999978172</v>
      </c>
      <c r="GM29" s="6">
        <f>+每日电表读数!GN29-每日电表读数!GM29</f>
        <v>8.7000000000007276</v>
      </c>
      <c r="GN29" s="6">
        <f>+每日电表读数!GO29-每日电表读数!GN29</f>
        <v>8.6000000000021828</v>
      </c>
      <c r="GO29" s="6">
        <f>+每日电表读数!GP29-每日电表读数!GO29</f>
        <v>5.0999999999985448</v>
      </c>
      <c r="GP29" s="6">
        <f>+每日电表读数!GQ29-每日电表读数!GP29</f>
        <v>6.2999999999992724</v>
      </c>
      <c r="GQ29" s="6">
        <f>+每日电表读数!GR29-每日电表读数!GQ29</f>
        <v>8.7999999999992724</v>
      </c>
      <c r="GR29" s="6">
        <f>+每日电表读数!GS29-每日电表读数!GR29</f>
        <v>3.8000000000029104</v>
      </c>
      <c r="GS29" s="6">
        <f>+每日电表读数!GT29-每日电表读数!GS29</f>
        <v>6.0999999999985448</v>
      </c>
      <c r="GT29" s="6">
        <f>+每日电表读数!GU29-每日电表读数!GT29</f>
        <v>8.5999999999985448</v>
      </c>
      <c r="GU29" s="6">
        <f>+每日电表读数!GV29-每日电表读数!GU29</f>
        <v>5</v>
      </c>
      <c r="GV29" s="6">
        <f>+每日电表读数!GW29-每日电表读数!GV29</f>
        <v>4.7000000000007276</v>
      </c>
      <c r="GW29" s="6">
        <f>+每日电表读数!GX29-每日电表读数!GW29</f>
        <v>7.7999999999992724</v>
      </c>
      <c r="GX29" s="6">
        <f>+每日电表读数!GY29-每日电表读数!GX29</f>
        <v>4.6000000000021828</v>
      </c>
      <c r="GY29" s="6">
        <f>+每日电表读数!GZ29-每日电表读数!GY29</f>
        <v>4.2999999999992724</v>
      </c>
      <c r="GZ29" s="6">
        <f>+每日电表读数!HA29-每日电表读数!GZ29</f>
        <v>6.9000000000014552</v>
      </c>
      <c r="HA29" s="6">
        <f>+每日电表读数!HB29-每日电表读数!HA29</f>
        <v>6.0999999999985448</v>
      </c>
      <c r="HB29" s="6">
        <f>+每日电表读数!HC29-每日电表读数!HB29</f>
        <v>6.5</v>
      </c>
      <c r="HC29" s="6">
        <f>+每日电表读数!HD29-每日电表读数!HC29</f>
        <v>4.0999999999985448</v>
      </c>
      <c r="HD29" s="6">
        <f>+每日电表读数!HE29-每日电表读数!HD29</f>
        <v>5.5</v>
      </c>
      <c r="HE29" s="6">
        <f>+每日电表读数!HF29-每日电表读数!HE29</f>
        <v>5.4000000000014552</v>
      </c>
      <c r="HF29" s="6">
        <f>+每日电表读数!HG29-每日电表读数!HF29</f>
        <v>7</v>
      </c>
      <c r="HG29" s="6">
        <f>+每日电表读数!HH29-每日电表读数!HG29</f>
        <v>7.4000000000014552</v>
      </c>
      <c r="HH29" s="6">
        <f>+每日电表读数!HI29-每日电表读数!HH29</f>
        <v>6.8999999999978172</v>
      </c>
      <c r="HI29" s="6">
        <f>+每日电表读数!HJ29-每日电表读数!HI29</f>
        <v>4.2999999999992724</v>
      </c>
      <c r="HJ29" s="6">
        <f>+每日电表读数!HK29-每日电表读数!HJ29</f>
        <v>3.5</v>
      </c>
      <c r="HK29" s="6">
        <f>+每日电表读数!HL29-每日电表读数!HK29</f>
        <v>8.6000000000021828</v>
      </c>
      <c r="HL29" s="6">
        <f>+每日电表读数!HM29-每日电表读数!HL29</f>
        <v>8.3999999999978172</v>
      </c>
      <c r="HM29" s="6">
        <f>+每日电表读数!HN29-每日电表读数!HM29</f>
        <v>7.2000000000007276</v>
      </c>
      <c r="HN29" s="6">
        <f>+每日电表读数!HO29-每日电表读数!HN29</f>
        <v>6.1000000000021828</v>
      </c>
      <c r="HO29" s="6">
        <f>+每日电表读数!HP29-每日电表读数!HO29</f>
        <v>6</v>
      </c>
      <c r="HP29" s="6">
        <f>+每日电表读数!HQ29-每日电表读数!HP29</f>
        <v>7.5</v>
      </c>
      <c r="HQ29" s="6">
        <f>+每日电表读数!HR29-每日电表读数!HQ29</f>
        <v>2.7999999999992724</v>
      </c>
      <c r="HR29" s="6">
        <f>+每日电表读数!HS29-每日电表读数!HR29</f>
        <v>4.5999999999985448</v>
      </c>
      <c r="HS29" s="6">
        <f>+每日电表读数!HT29-每日电表读数!HS29</f>
        <v>7.7000000000007276</v>
      </c>
      <c r="HT29" s="6">
        <f>+每日电表读数!HU29-每日电表读数!HT29</f>
        <v>8.7000000000007276</v>
      </c>
      <c r="HU29" s="6">
        <f>+每日电表读数!HV29-每日电表读数!HU29</f>
        <v>8.7999999999992724</v>
      </c>
      <c r="HV29" s="6">
        <f>+每日电表读数!HW29-每日电表读数!HV29</f>
        <v>8.5999999999985448</v>
      </c>
      <c r="HW29" s="6">
        <f>+每日电表读数!HX29-每日电表读数!HW29</f>
        <v>7.7000000000007276</v>
      </c>
      <c r="HX29" s="6">
        <f>+每日电表读数!HY29-每日电表读数!HX29</f>
        <v>4.4000000000014552</v>
      </c>
      <c r="HY29" s="6">
        <f>+每日电表读数!HZ29-每日电表读数!HY29</f>
        <v>6.8999999999978172</v>
      </c>
      <c r="HZ29" s="6">
        <f>+每日电表读数!IA29-每日电表读数!HZ29</f>
        <v>6.8000000000029104</v>
      </c>
      <c r="IA29" s="6">
        <f>+每日电表读数!IB29-每日电表读数!IA29</f>
        <v>4.8999999999978172</v>
      </c>
      <c r="IB29" s="6">
        <f>+每日电表读数!IC29-每日电表读数!IB29</f>
        <v>4.2999999999992724</v>
      </c>
      <c r="IC29" s="6">
        <f>+每日电表读数!ID29-每日电表读数!IC29</f>
        <v>6.3000000000029104</v>
      </c>
      <c r="ID29" s="6">
        <f>+每日电表读数!IE29-每日电表读数!ID29</f>
        <v>7.0999999999985448</v>
      </c>
      <c r="IE29" s="6">
        <f>+每日电表读数!IF29-每日电表读数!IE29</f>
        <v>4.7999999999992724</v>
      </c>
      <c r="IF29" s="6">
        <f>+每日电表读数!IG29-每日电表读数!IF29</f>
        <v>7.5</v>
      </c>
      <c r="IG29" s="6">
        <f>+每日电表读数!IH29-每日电表读数!IG29</f>
        <v>7.2999999999992724</v>
      </c>
      <c r="IH29" s="6">
        <f>+每日电表读数!II29-每日电表读数!IH29</f>
        <v>6.5</v>
      </c>
      <c r="II29" s="6">
        <f>+每日电表读数!IJ29-每日电表读数!II29</f>
        <v>5.1000000000021828</v>
      </c>
      <c r="IJ29" s="6">
        <f>+每日电表读数!IK29-每日电表读数!IJ29</f>
        <v>5.2000000000007276</v>
      </c>
      <c r="IK29" s="6">
        <f>+每日电表读数!IL29-每日电表读数!IK29</f>
        <v>4.3999999999978172</v>
      </c>
      <c r="IL29" s="6">
        <f>+每日电表读数!IM29-每日电表读数!IL29</f>
        <v>4</v>
      </c>
      <c r="IM29" s="6">
        <f>+每日电表读数!IN29-每日电表读数!IM29</f>
        <v>3</v>
      </c>
      <c r="IN29" s="6">
        <f>+每日电表读数!IO29-每日电表读数!IN29</f>
        <v>2</v>
      </c>
      <c r="IO29" s="6">
        <f>+每日电表读数!IP29-每日电表读数!IO29</f>
        <v>6.1000000000021828</v>
      </c>
      <c r="IP29" s="6">
        <f>+每日电表读数!IQ29-每日电表读数!IP29</f>
        <v>7.0999999999985448</v>
      </c>
      <c r="IQ29" s="6">
        <f>+每日电表读数!IR29-每日电表读数!IQ29</f>
        <v>4.9000000000014552</v>
      </c>
      <c r="IR29" s="6">
        <f>+每日电表读数!IS29-每日电表读数!IR29</f>
        <v>4.7999999999992724</v>
      </c>
      <c r="IS29" s="6">
        <f>+每日电表读数!IT29-每日电表读数!IS29</f>
        <v>3.7000000000007276</v>
      </c>
      <c r="IT29" s="6">
        <f>+每日电表读数!IU29-每日电表读数!IT29</f>
        <v>4.2999999999992724</v>
      </c>
      <c r="IU29" s="6">
        <f>+每日电表读数!IV29-每日电表读数!IU29</f>
        <v>3.8999999999978172</v>
      </c>
      <c r="IV29" s="6">
        <f>+每日电表读数!IW29-每日电表读数!IV29</f>
        <v>5.1000000000021828</v>
      </c>
      <c r="IW29" s="6">
        <f>+每日电表读数!IX29-每日电表读数!IW29</f>
        <v>6.7000000000007276</v>
      </c>
      <c r="IX29" s="6">
        <f>+每日电表读数!IY29-每日电表读数!IX29</f>
        <v>7.3999999999978172</v>
      </c>
      <c r="IY29" s="6">
        <f>+每日电表读数!IZ29-每日电表读数!IY29</f>
        <v>6.9000000000014552</v>
      </c>
      <c r="IZ29" s="6">
        <f>+每日电表读数!JA29-每日电表读数!IZ29</f>
        <v>4</v>
      </c>
      <c r="JA29" s="6">
        <f>+每日电表读数!JB29-每日电表读数!JA29</f>
        <v>5.0999999999985448</v>
      </c>
      <c r="JB29" s="6">
        <f>+每日电表读数!JC29-每日电表读数!JB29</f>
        <v>5.4000000000014552</v>
      </c>
      <c r="JC29" s="6">
        <f>+每日电表读数!JD29-每日电表读数!JC29</f>
        <v>7.2999999999992724</v>
      </c>
      <c r="JD29" s="6">
        <f>+每日电表读数!JE29-每日电表读数!JD29</f>
        <v>5.7000000000007276</v>
      </c>
      <c r="JE29" s="6">
        <f>+每日电表读数!JF29-每日电表读数!JE29</f>
        <v>5.0999999999985448</v>
      </c>
      <c r="JF29" s="6">
        <f>+每日电表读数!JG29-每日电表读数!JF29</f>
        <v>5.1000000000021828</v>
      </c>
      <c r="JG29" s="6">
        <f>+每日电表读数!JH29-每日电表读数!JG29</f>
        <v>3.0999999999985448</v>
      </c>
      <c r="JH29" s="6">
        <f>+每日电表读数!JI29-每日电表读数!JH29</f>
        <v>5.0999999999985448</v>
      </c>
      <c r="JI29" s="6">
        <f>+每日电表读数!JJ29-每日电表读数!JI29</f>
        <v>5.5</v>
      </c>
      <c r="JJ29" s="6">
        <f>+每日电表读数!JK29-每日电表读数!JJ29</f>
        <v>5.4000000000014552</v>
      </c>
      <c r="JK29" s="6">
        <f>+每日电表读数!JL29-每日电表读数!JK29</f>
        <v>5.5</v>
      </c>
      <c r="JL29" s="6">
        <f>+每日电表读数!JM29-每日电表读数!JL29</f>
        <v>5.5999999999985448</v>
      </c>
      <c r="JM29" s="6">
        <f>+每日电表读数!JN29-每日电表读数!JM29</f>
        <v>3.4000000000014552</v>
      </c>
      <c r="JN29" s="6">
        <f>+每日电表读数!JO29-每日电表读数!JN29</f>
        <v>2.5</v>
      </c>
      <c r="JO29" s="6">
        <f>+每日电表读数!JP29-每日电表读数!JO29</f>
        <v>3.4000000000014552</v>
      </c>
      <c r="JP29" s="6">
        <f>+每日电表读数!JQ29-每日电表读数!JP29</f>
        <v>4.5999999999985448</v>
      </c>
      <c r="JQ29" s="6">
        <f>+每日电表读数!JR29-每日电表读数!JQ29</f>
        <v>5.5999999999985448</v>
      </c>
      <c r="JR29" s="6">
        <f>+每日电表读数!JS29-每日电表读数!JR29</f>
        <v>5.5</v>
      </c>
      <c r="JS29" s="6">
        <f>+每日电表读数!JT29-每日电表读数!JS29</f>
        <v>6.1000000000021828</v>
      </c>
      <c r="JT29" s="6">
        <f>+每日电表读数!JU29-每日电表读数!JT29</f>
        <v>6.8999999999978172</v>
      </c>
      <c r="JU29" s="6">
        <f>+每日电表读数!JV29-每日电表读数!JU29</f>
        <v>3.6000000000021828</v>
      </c>
      <c r="JV29" s="6">
        <f>+每日电表读数!JW29-每日电表读数!JV29</f>
        <v>6.7999999999992724</v>
      </c>
      <c r="JW29" s="6">
        <f>+每日电表读数!JX29-每日电表读数!JW29</f>
        <v>5.0999999999985448</v>
      </c>
      <c r="JX29" s="6">
        <f>+每日电表读数!JY29-每日电表读数!JX29</f>
        <v>3.5</v>
      </c>
      <c r="JY29" s="6">
        <f>+每日电表读数!JZ29-每日电表读数!JY29</f>
        <v>3.5</v>
      </c>
      <c r="JZ29" s="6">
        <f>+每日电表读数!KA29-每日电表读数!JZ29</f>
        <v>3.8000000000029104</v>
      </c>
      <c r="KA29" s="6">
        <f>+每日电表读数!KB29-每日电表读数!KA29</f>
        <v>5</v>
      </c>
      <c r="KB29" s="6">
        <f>+每日电表读数!KC29-每日电表读数!KB29</f>
        <v>2.2999999999992724</v>
      </c>
      <c r="KC29" s="6">
        <f>+每日电表读数!KD29-每日电表读数!KC29</f>
        <v>4</v>
      </c>
      <c r="KD29" s="6">
        <f>+每日电表读数!KE29-每日电表读数!KD29</f>
        <v>6.3999999999978172</v>
      </c>
      <c r="KE29" s="6">
        <f>+每日电表读数!KF29-每日电表读数!KE29</f>
        <v>5.1000000000021828</v>
      </c>
      <c r="KF29" s="6">
        <f>+每日电表读数!KG29-每日电表读数!KF29</f>
        <v>6.2999999999992724</v>
      </c>
      <c r="KG29" s="6">
        <f>+每日电表读数!KH29-每日电表读数!KG29</f>
        <v>6.2000000000007276</v>
      </c>
      <c r="KH29" s="6">
        <f>+每日电表读数!KI29-每日电表读数!KH29</f>
        <v>4.7999999999992724</v>
      </c>
      <c r="KI29" s="6">
        <f>+每日电表读数!KJ29-每日电表读数!KI29</f>
        <v>2.7000000000007276</v>
      </c>
      <c r="KJ29" s="6">
        <f>+每日电表读数!KK29-每日电表读数!KJ29</f>
        <v>4.5</v>
      </c>
      <c r="KK29" s="6">
        <f>+每日电表读数!KL29-每日电表读数!KK29</f>
        <v>4.3999999999978172</v>
      </c>
      <c r="KL29" s="6">
        <f>+每日电表读数!KM29-每日电表读数!KL29</f>
        <v>5.7000000000007276</v>
      </c>
      <c r="KM29" s="6">
        <f>+每日电表读数!KN29-每日电表读数!KM29</f>
        <v>7.4000000000014552</v>
      </c>
      <c r="KN29" s="6">
        <f>+每日电表读数!KO29-每日电表读数!KN29</f>
        <v>6.0999999999985448</v>
      </c>
      <c r="KO29" s="6">
        <f>+每日电表读数!KP29-每日电表读数!KO29</f>
        <v>4.7000000000007276</v>
      </c>
      <c r="KP29" s="6">
        <f>+每日电表读数!KQ29-每日电表读数!KP29</f>
        <v>2.7999999999992724</v>
      </c>
      <c r="KQ29" s="6">
        <f>+每日电表读数!KR29-每日电表读数!KQ29</f>
        <v>4.7999999999992724</v>
      </c>
      <c r="KR29" s="6">
        <f>+每日电表读数!KS29-每日电表读数!KR29</f>
        <v>4.9000000000014552</v>
      </c>
      <c r="KS29" s="6">
        <f>+每日电表读数!KT29-每日电表读数!KS29</f>
        <v>4.9000000000014552</v>
      </c>
      <c r="KT29" s="6">
        <f>+每日电表读数!KU29-每日电表读数!KT29</f>
        <v>4.8999999999978172</v>
      </c>
      <c r="KU29" s="6">
        <f>+每日电表读数!KV29-每日电表读数!KU29</f>
        <v>4.5</v>
      </c>
      <c r="KV29" s="6">
        <f>+每日电表读数!KW29-每日电表读数!KV29</f>
        <v>4.2000000000007276</v>
      </c>
      <c r="KW29" s="6">
        <f>+每日电表读数!KX29-每日电表读数!KW29</f>
        <v>2.7999999999992724</v>
      </c>
      <c r="KX29" s="6">
        <f>+每日电表读数!KY29-每日电表读数!KX29</f>
        <v>7</v>
      </c>
      <c r="KY29" s="6">
        <f>+每日电表读数!KZ29-每日电表读数!KY29</f>
        <v>4.7999999999992724</v>
      </c>
      <c r="KZ29" s="6">
        <f>+每日电表读数!LA29-每日电表读数!KZ29</f>
        <v>5.2000000000007276</v>
      </c>
      <c r="LA29" s="6">
        <f>+每日电表读数!LB29-每日电表读数!LA29</f>
        <v>4.2999999999992724</v>
      </c>
      <c r="LB29" s="6">
        <f>+每日电表读数!LC29-每日电表读数!LB29</f>
        <v>4.5</v>
      </c>
      <c r="LC29" s="6">
        <f>+每日电表读数!LD29-每日电表读数!LC29</f>
        <v>3.6000000000021828</v>
      </c>
      <c r="LD29" s="6">
        <f>+每日电表读数!LE29-每日电表读数!LD29</f>
        <v>1.5</v>
      </c>
      <c r="LE29" s="6">
        <f>+每日电表读数!LF29-每日电表读数!LE29</f>
        <v>4.5</v>
      </c>
      <c r="LF29" s="6">
        <f>+每日电表读数!LG29-每日电表读数!LF29</f>
        <v>5</v>
      </c>
      <c r="LG29" s="6">
        <f>+每日电表读数!LH29-每日电表读数!LG29</f>
        <v>4.5</v>
      </c>
      <c r="LH29" s="6">
        <f>+每日电表读数!LI29-每日电表读数!LH29</f>
        <v>5.2000000000007276</v>
      </c>
      <c r="LI29" s="6">
        <f>+每日电表读数!LJ29-每日电表读数!LI29</f>
        <v>6.0999999999985448</v>
      </c>
      <c r="LJ29" s="6">
        <f>+每日电表读数!LK29-每日电表读数!LJ29</f>
        <v>5.7000000000007276</v>
      </c>
      <c r="LK29" s="6">
        <f>+每日电表读数!LL29-每日电表读数!LK29</f>
        <v>2.5999999999985448</v>
      </c>
      <c r="LL29" s="6">
        <f>+每日电表读数!LM29-每日电表读数!LL29</f>
        <v>3.6000000000021828</v>
      </c>
      <c r="LM29" s="6">
        <f>+每日电表读数!LN29-每日电表读数!LM29</f>
        <v>5.2999999999992724</v>
      </c>
      <c r="LN29" s="6">
        <f>+每日电表读数!LO29-每日电表读数!LN29</f>
        <v>5.2000000000007276</v>
      </c>
      <c r="LO29" s="6">
        <f>+每日电表读数!LP29-每日电表读数!LO29</f>
        <v>5.1999999999970896</v>
      </c>
      <c r="LP29" s="6">
        <f>+每日电表读数!LQ29-每日电表读数!LP29</f>
        <v>5.2000000000007276</v>
      </c>
      <c r="LQ29" s="6">
        <f>+每日电表读数!LR29-每日电表读数!LQ29</f>
        <v>5.2999999999992724</v>
      </c>
      <c r="LR29" s="6">
        <f>+每日电表读数!LS29-每日电表读数!LR29</f>
        <v>3.3000000000029104</v>
      </c>
      <c r="LS29" s="6">
        <f>+每日电表读数!LT29-每日电表读数!LS29</f>
        <v>5.5999999999985448</v>
      </c>
      <c r="LT29" s="6">
        <f>+每日电表读数!LU29-每日电表读数!LT29</f>
        <v>5.5</v>
      </c>
      <c r="LU29" s="6">
        <f>+每日电表读数!LV29-每日电表读数!LU29</f>
        <v>4.9000000000014552</v>
      </c>
      <c r="LV29" s="6">
        <f>+每日电表读数!LW29-每日电表读数!LV29</f>
        <v>5.2999999999992724</v>
      </c>
      <c r="LW29" s="6">
        <f>+每日电表读数!LX29-每日电表读数!LW29</f>
        <v>5.5</v>
      </c>
      <c r="LX29" s="6">
        <f>+每日电表读数!LY29-每日电表读数!LX29</f>
        <v>4.2000000000007276</v>
      </c>
      <c r="LY29" s="6">
        <f>+每日电表读数!LZ29-每日电表读数!LY29</f>
        <v>2.8999999999978172</v>
      </c>
      <c r="LZ29" s="6">
        <f>+每日电表读数!MA29-每日电表读数!LZ29</f>
        <v>6.2999999999992724</v>
      </c>
      <c r="MA29" s="6">
        <f>+每日电表读数!MB29-每日电表读数!MA29</f>
        <v>4.8000000000029104</v>
      </c>
      <c r="MB29" s="6">
        <f>+每日电表读数!MC29-每日电表读数!MB29</f>
        <v>6.6999999999970896</v>
      </c>
      <c r="MC29" s="6">
        <f>+每日电表读数!MD29-每日电表读数!MC29</f>
        <v>6.3000000000029104</v>
      </c>
      <c r="MD29" s="6">
        <f>+每日电表读数!ME29-每日电表读数!MD29</f>
        <v>3.5999999999985448</v>
      </c>
      <c r="ME29" s="6">
        <f>+每日电表读数!MF29-每日电表读数!ME29</f>
        <v>4.2000000000007276</v>
      </c>
      <c r="MF29" s="6">
        <f>+每日电表读数!MG29-每日电表读数!MF29</f>
        <v>2.3999999999978172</v>
      </c>
      <c r="MG29" s="6">
        <f>+每日电表读数!MH29-每日电表读数!MG29</f>
        <v>4.8000000000029104</v>
      </c>
      <c r="MH29" s="6">
        <f>+每日电表读数!MI29-每日电表读数!MH29</f>
        <v>5.3999999999978172</v>
      </c>
      <c r="MI29" s="6">
        <f>+每日电表读数!MJ29-每日电表读数!MI29</f>
        <v>5</v>
      </c>
      <c r="MJ29" s="6">
        <f>+每日电表读数!MK29-每日电表读数!MJ29</f>
        <v>4.5</v>
      </c>
      <c r="MK29" s="6">
        <f>+每日电表读数!ML29-每日电表读数!MK29</f>
        <v>4.7999999999992724</v>
      </c>
      <c r="ML29" s="6">
        <f>+每日电表读数!MM29-每日电表读数!ML29</f>
        <v>4.8000000000029104</v>
      </c>
      <c r="MM29" s="6">
        <f>+每日电表读数!MN29-每日电表读数!MM29</f>
        <v>4.2999999999992724</v>
      </c>
      <c r="MN29" s="6">
        <f>+每日电表读数!MO29-每日电表读数!MN29</f>
        <v>6.2000000000007276</v>
      </c>
      <c r="MO29" s="6">
        <f>+每日电表读数!MP29-每日电表读数!MO29</f>
        <v>4.1999999999970896</v>
      </c>
      <c r="MP29" s="6">
        <f>+每日电表读数!MQ29-每日电表读数!MP29</f>
        <v>4.7000000000007276</v>
      </c>
      <c r="MQ29" s="6">
        <f>+每日电表读数!MR29-每日电表读数!MQ29</f>
        <v>5.6000000000021828</v>
      </c>
      <c r="MR29" s="6">
        <f>+每日电表读数!MS29-每日电表读数!MR29</f>
        <v>4.6999999999970896</v>
      </c>
      <c r="MS29" s="6">
        <f>+每日电表读数!MT29-每日电表读数!MS29</f>
        <v>4.5</v>
      </c>
      <c r="MT29" s="6">
        <f>+每日电表读数!MU29-每日电表读数!MT29</f>
        <v>2.8000000000029104</v>
      </c>
      <c r="MU29" s="6">
        <f>+每日电表读数!MV29-每日电表读数!MU29</f>
        <v>5.5</v>
      </c>
      <c r="MV29" s="6">
        <f>+每日电表读数!MW29-每日电表读数!MV29</f>
        <v>5.0999999999985448</v>
      </c>
      <c r="MW29" s="6">
        <f>+每日电表读数!MX29-每日电表读数!MW29</f>
        <v>3.2999999999992724</v>
      </c>
      <c r="MX29" s="6">
        <f>+每日电表读数!MY29-每日电表读数!MX29</f>
        <v>4.7000000000007276</v>
      </c>
      <c r="MY29" s="6">
        <f>+每日电表读数!MZ29-每日电表读数!MY29</f>
        <v>4.5</v>
      </c>
      <c r="MZ29" s="6">
        <f>+每日电表读数!NA29-每日电表读数!MZ29</f>
        <v>3.5999999999985448</v>
      </c>
      <c r="NA29" s="6">
        <f>+每日电表读数!NB29-每日电表读数!NA29</f>
        <v>2.6000000000021828</v>
      </c>
      <c r="NB29" s="6">
        <f>+每日电表读数!NC29-每日电表读数!NB29</f>
        <v>5.2999999999992724</v>
      </c>
      <c r="NC29" s="6">
        <f>+每日电表读数!ND29-每日电表读数!NC29</f>
        <v>4.2999999999992724</v>
      </c>
      <c r="ND29" s="6">
        <f>+每日电表读数!NE29-每日电表读数!ND29</f>
        <v>3</v>
      </c>
      <c r="NE29" s="6">
        <f>+每日电表读数!NF29-每日电表读数!NE29</f>
        <v>3.2000000000007276</v>
      </c>
      <c r="NF29" s="6">
        <f>+每日电表读数!NG29-每日电表读数!NF29</f>
        <v>4.7999999999992724</v>
      </c>
      <c r="NG29" s="6">
        <f>+每日电表读数!NH29-每日电表读数!NG29</f>
        <v>4.5</v>
      </c>
      <c r="NH29" s="6">
        <f>+每日电表读数!NI29-每日电表读数!NH29</f>
        <v>2.7999999999992724</v>
      </c>
      <c r="NI29" s="6">
        <f>+每日电表读数!NJ29-每日电表读数!NI29</f>
        <v>5.3000000000029104</v>
      </c>
      <c r="NJ29" s="6">
        <f>+每日电表读数!NK29-每日电表读数!NJ29</f>
        <v>5.3999999999978172</v>
      </c>
      <c r="NK29" s="6">
        <f>+每日电表读数!NL29-每日电表读数!NK29</f>
        <v>4.6000000000021828</v>
      </c>
      <c r="NL29" s="6">
        <f>+每日电表读数!NM29-每日电表读数!NL29</f>
        <v>6.5999999999985448</v>
      </c>
      <c r="NM29" s="6">
        <f>+每日电表读数!NN29-每日电表读数!NM29</f>
        <v>5.5</v>
      </c>
      <c r="NN29" s="6">
        <f>+每日电表读数!NO29-每日电表读数!NN29</f>
        <v>4.2999999999992724</v>
      </c>
      <c r="NO29" s="6">
        <f>+每日电表读数!NP29-每日电表读数!NO29</f>
        <v>3.1000000000021828</v>
      </c>
      <c r="NP29" s="6">
        <f>+每日电表读数!NQ29-每日电表读数!NP29</f>
        <v>6.1999999999970896</v>
      </c>
      <c r="NQ29" s="6">
        <f>+每日电表读数!NR29-每日电表读数!NQ29</f>
        <v>5.9000000000014552</v>
      </c>
      <c r="NR29" s="6">
        <f>+每日电表读数!NS29-每日电表读数!NR29</f>
        <v>6.5999999999985448</v>
      </c>
      <c r="NS29" s="6">
        <f>+每日电表读数!NT29-每日电表读数!NS29</f>
        <v>7.4000000000014552</v>
      </c>
      <c r="NT29" s="6">
        <f>+每日电表读数!NU29-每日电表读数!NT29</f>
        <v>6.2999999999992724</v>
      </c>
      <c r="NU29" s="6">
        <f>+每日电表读数!NV29-每日电表读数!NU29</f>
        <v>5.7999999999992724</v>
      </c>
      <c r="NV29" s="6">
        <f>+每日电表读数!NW29-每日电表读数!NV29</f>
        <v>2.7000000000007276</v>
      </c>
      <c r="NW29" s="6">
        <f>+每日电表读数!NX29-每日电表读数!NW29</f>
        <v>5</v>
      </c>
      <c r="NX29" s="6">
        <f>+每日电表读数!NY29-每日电表读数!NX29</f>
        <v>5.7000000000007276</v>
      </c>
      <c r="NY29" s="6">
        <f>+每日电表读数!NZ29-每日电表读数!NY29</f>
        <v>4.5999999999985448</v>
      </c>
      <c r="NZ29" s="6">
        <f>+每日电表读数!OA29-每日电表读数!NZ29</f>
        <v>4.7000000000007276</v>
      </c>
      <c r="OA29" s="6">
        <f>+每日电表读数!OB29-每日电表读数!OA29</f>
        <v>5</v>
      </c>
      <c r="OB29" s="6">
        <f>+每日电表读数!OC29-每日电表读数!OB29</f>
        <v>4.1000000000021828</v>
      </c>
      <c r="OC29" s="6">
        <f>+每日电表读数!OD29-每日电表读数!OC29</f>
        <v>3.5</v>
      </c>
      <c r="OD29" s="6">
        <f>+每日电表读数!OE29-每日电表读数!OD29</f>
        <v>6.2999999999992724</v>
      </c>
      <c r="OE29" s="6">
        <f>+每日电表读数!OF29-每日电表读数!OE29</f>
        <v>3.7000000000007276</v>
      </c>
      <c r="OF29" s="6">
        <f>+每日电表读数!OG29-每日电表读数!OF29</f>
        <v>4.6999999999970896</v>
      </c>
      <c r="OG29" s="6">
        <f>+每日电表读数!OH29-每日电表读数!OG29</f>
        <v>4</v>
      </c>
      <c r="OH29" s="6">
        <f>+每日电表读数!OI29-每日电表读数!OH29</f>
        <v>4.6000000000021828</v>
      </c>
      <c r="OI29" s="6">
        <f>+每日电表读数!OJ29-每日电表读数!OI29</f>
        <v>4.5</v>
      </c>
      <c r="OJ29" s="6">
        <f>+每日电表读数!OK29-每日电表读数!OJ29</f>
        <v>2.2999999999992724</v>
      </c>
      <c r="OK29" s="6">
        <f>+每日电表读数!OL29-每日电表读数!OK29</f>
        <v>4.7000000000007276</v>
      </c>
      <c r="OL29" s="6">
        <f>+每日电表读数!OM29-每日电表读数!OL29</f>
        <v>4.5999999999985448</v>
      </c>
      <c r="OM29" s="6">
        <f>+每日电表读数!ON29-每日电表读数!OM29</f>
        <v>4.2999999999992724</v>
      </c>
      <c r="ON29" s="6">
        <f>+每日电表读数!OO29-每日电表读数!ON29</f>
        <v>3.8000000000029104</v>
      </c>
      <c r="OO29" s="6">
        <f>+每日电表读数!OP29-每日电表读数!OO29</f>
        <v>4.7999999999992724</v>
      </c>
      <c r="OP29" s="6">
        <f>+每日电表读数!OQ29-每日电表读数!OP29</f>
        <v>2.5</v>
      </c>
      <c r="OQ29" s="6">
        <f>+每日电表读数!OR29-每日电表读数!OQ29</f>
        <v>2.2999999999992724</v>
      </c>
      <c r="OR29" s="6">
        <f>+每日电表读数!OS29-每日电表读数!OR29</f>
        <v>3.4000000000014552</v>
      </c>
      <c r="OS29" s="6">
        <f>+每日电表读数!OT29-每日电表读数!OS29</f>
        <v>4.3999999999978172</v>
      </c>
      <c r="OT29" s="6">
        <f>+每日电表读数!OU29-每日电表读数!OT29</f>
        <v>5.9000000000014552</v>
      </c>
      <c r="OU29" s="6">
        <f>+每日电表读数!OV29-每日电表读数!OU29</f>
        <v>2.7999999999992724</v>
      </c>
      <c r="OV29" s="6">
        <f>+每日电表读数!OW29-每日电表读数!OV29</f>
        <v>4</v>
      </c>
      <c r="OW29" s="6">
        <f>+每日电表读数!OX29-每日电表读数!OW29</f>
        <v>2.2000000000007276</v>
      </c>
      <c r="OX29" s="6">
        <f>+每日电表读数!OY29-每日电表读数!OX29</f>
        <v>0.2999999999992724</v>
      </c>
      <c r="OY29" s="6">
        <f>+每日电表读数!OZ29-每日电表读数!OY29</f>
        <v>0.2999999999992724</v>
      </c>
      <c r="OZ29" s="6">
        <f>+每日电表读数!PA29-每日电表读数!OZ29</f>
        <v>0.40000000000145519</v>
      </c>
      <c r="PA29" s="6">
        <f>+每日电表读数!PB29-每日电表读数!PA29</f>
        <v>0.2999999999992724</v>
      </c>
      <c r="PB29" s="6">
        <f>+每日电表读数!PC29-每日电表读数!PB29</f>
        <v>0.40000000000145519</v>
      </c>
      <c r="PC29" s="6">
        <f>+每日电表读数!PD29-每日电表读数!PC29</f>
        <v>0.2999999999992724</v>
      </c>
      <c r="PD29" s="6">
        <f>+每日电表读数!PE29-每日电表读数!PD29</f>
        <v>0.2999999999992724</v>
      </c>
      <c r="PE29" s="6">
        <f>+每日电表读数!PF29-每日电表读数!PE29</f>
        <v>0.59999999999854481</v>
      </c>
      <c r="PF29" s="6">
        <f>+每日电表读数!PG29-每日电表读数!PF29</f>
        <v>4.1000000000021828</v>
      </c>
      <c r="PG29" s="6">
        <f>+每日电表读数!PH29-每日电表读数!PG29</f>
        <v>5.7999999999992724</v>
      </c>
      <c r="PH29" s="6">
        <f>+每日电表读数!PI29-每日电表读数!PH29</f>
        <v>4.4000000000014552</v>
      </c>
      <c r="PI29" s="6">
        <f>+每日电表读数!PJ29-每日电表读数!PI29</f>
        <v>3.7999999999992724</v>
      </c>
      <c r="PJ29" s="6">
        <f>+每日电表读数!PK29-每日电表读数!PJ29</f>
        <v>5.3999999999978172</v>
      </c>
      <c r="PK29" s="6">
        <f>+每日电表读数!PL29-每日电表读数!PK29</f>
        <v>5.2000000000007276</v>
      </c>
      <c r="PL29" s="6">
        <f>+每日电表读数!PM29-每日电表读数!PL29</f>
        <v>3.9000000000014552</v>
      </c>
      <c r="PM29" s="6">
        <f>+每日电表读数!PN29-每日电表读数!PM29</f>
        <v>7.2999999999992724</v>
      </c>
      <c r="PN29" s="6">
        <f>+每日电表读数!PO29-每日电表读数!PN29</f>
        <v>5.7999999999992724</v>
      </c>
      <c r="PO29" s="6">
        <f>+每日电表读数!PP29-每日电表读数!PO29</f>
        <v>4.7000000000007276</v>
      </c>
      <c r="PP29" s="6">
        <f>+每日电表读数!PQ29-每日电表读数!PP29</f>
        <v>5</v>
      </c>
      <c r="PQ29" s="6">
        <f>+每日电表读数!PR29-每日电表读数!PQ29</f>
        <v>5.7999999999992724</v>
      </c>
      <c r="PR29" s="6">
        <f>+每日电表读数!PS29-每日电表读数!PR29</f>
        <v>5.1000000000021828</v>
      </c>
      <c r="PS29" s="6">
        <f>+每日电表读数!PT29-每日电表读数!PS29</f>
        <v>3.2999999999992724</v>
      </c>
      <c r="PT29" s="6">
        <f>+每日电表读数!PU29-每日电表读数!PT29</f>
        <v>5</v>
      </c>
      <c r="PU29" s="6">
        <f>+每日电表读数!PV29-每日电表读数!PU29</f>
        <v>4.5</v>
      </c>
      <c r="PV29" s="6">
        <f>+每日电表读数!PW29-每日电表读数!PV29</f>
        <v>4.7000000000007276</v>
      </c>
      <c r="PW29" s="6">
        <f>+每日电表读数!PX29-每日电表读数!PW29</f>
        <v>6.0999999999985448</v>
      </c>
      <c r="PX29" s="6">
        <f>+每日电表读数!PY29-每日电表读数!PX29</f>
        <v>6.2999999999992724</v>
      </c>
      <c r="PY29" s="6">
        <f>+每日电表读数!PZ29-每日电表读数!PY29</f>
        <v>5.6000000000021828</v>
      </c>
      <c r="PZ29" s="6">
        <f>+每日电表读数!QA29-每日电表读数!PZ29</f>
        <v>2.8999999999978172</v>
      </c>
      <c r="QA29" s="6">
        <f>+每日电表读数!QB29-每日电表读数!QA29</f>
        <v>4.4000000000014552</v>
      </c>
      <c r="QB29" s="6">
        <f>+每日电表读数!QC29-每日电表读数!QB29</f>
        <v>4.2999999999992724</v>
      </c>
      <c r="QC29" s="6">
        <f>+每日电表读数!QD29-每日电表读数!QC29</f>
        <v>4.7000000000007276</v>
      </c>
      <c r="QD29" s="6">
        <f>+每日电表读数!QE29-每日电表读数!QD29</f>
        <v>4.5999999999985448</v>
      </c>
      <c r="QE29" s="6">
        <f>+每日电表读数!QF29-每日电表读数!QE29</f>
        <v>5</v>
      </c>
      <c r="QF29" s="6">
        <f>+每日电表读数!QG29-每日电表读数!QF29</f>
        <v>4.4000000000014552</v>
      </c>
      <c r="QG29" s="6">
        <f>+每日电表读数!QH29-每日电表读数!QG29</f>
        <v>2.7000000000007276</v>
      </c>
      <c r="QH29" s="6">
        <f>+每日电表读数!QI29-每日电表读数!QH29</f>
        <v>4.5</v>
      </c>
      <c r="QI29" s="6">
        <f>+每日电表读数!QJ29-每日电表读数!QI29</f>
        <v>4.3999999999978172</v>
      </c>
      <c r="QJ29" s="6">
        <f>+每日电表读数!QK29-每日电表读数!QJ29</f>
        <v>4.4000000000014552</v>
      </c>
      <c r="QK29" s="6">
        <f>+每日电表读数!QL29-每日电表读数!QK29</f>
        <v>4.2999999999992724</v>
      </c>
      <c r="QL29" s="6">
        <f>+每日电表读数!QM29-每日电表读数!QL29</f>
        <v>4.2999999999992724</v>
      </c>
      <c r="QM29" s="6">
        <f>+每日电表读数!QN29-每日电表读数!QM29</f>
        <v>3.7999999999992724</v>
      </c>
      <c r="QN29" s="6">
        <f>+每日电表读数!QO29-每日电表读数!QN29</f>
        <v>2.6000000000021828</v>
      </c>
      <c r="QO29" s="6">
        <f>+每日电表读数!QP29-每日电表读数!QO29</f>
        <v>5.0999999999985448</v>
      </c>
      <c r="QP29" s="6">
        <f>+每日电表读数!QQ29-每日电表读数!QP29</f>
        <v>4</v>
      </c>
      <c r="QQ29" s="6">
        <f>+每日电表读数!QR29-每日电表读数!QQ29</f>
        <v>5.7000000000007276</v>
      </c>
      <c r="QR29" s="6">
        <f>+每日电表读数!QS29-每日电表读数!QR29</f>
        <v>5.7000000000007276</v>
      </c>
      <c r="QS29" s="6">
        <f>+每日电表读数!QT29-每日电表读数!QS29</f>
        <v>5.5999999999985448</v>
      </c>
      <c r="QT29" s="6">
        <f>+每日电表读数!QU29-每日电表读数!QT29</f>
        <v>4</v>
      </c>
      <c r="QU29" s="6">
        <f>+每日电表读数!QV29-每日电表读数!QU29</f>
        <v>2.7000000000007276</v>
      </c>
      <c r="QV29" s="6">
        <f>+每日电表读数!QW29-每日电表读数!QV29</f>
        <v>4.5999999999985448</v>
      </c>
      <c r="QW29" s="6">
        <f>+每日电表读数!QX29-每日电表读数!QW29</f>
        <v>4.6000000000021828</v>
      </c>
      <c r="QX29" s="6">
        <f>+每日电表读数!QY29-每日电表读数!QX29</f>
        <v>4.3999999999978172</v>
      </c>
      <c r="QY29" s="6">
        <f>+每日电表读数!QZ29-每日电表读数!QY29</f>
        <v>3</v>
      </c>
      <c r="QZ29" s="6">
        <f>+每日电表读数!RA29-每日电表读数!QZ29</f>
        <v>3.5</v>
      </c>
      <c r="RA29" s="6">
        <f>+每日电表读数!RB29-每日电表读数!RA29</f>
        <v>3.2000000000007276</v>
      </c>
      <c r="RB29" s="6">
        <f>+每日电表读数!RC29-每日电表读数!RB29</f>
        <v>2.4000000000014552</v>
      </c>
      <c r="RC29" s="6">
        <f>+每日电表读数!RD29-每日电表读数!RC29</f>
        <v>4.8999999999978172</v>
      </c>
      <c r="RD29" s="6">
        <f>+每日电表读数!RE29-每日电表读数!RD29</f>
        <v>5.6000000000021828</v>
      </c>
      <c r="RE29" s="6">
        <f>+每日电表读数!RF29-每日电表读数!RE29</f>
        <v>3.7999999999992724</v>
      </c>
      <c r="RF29" s="6">
        <f>+每日电表读数!RG29-每日电表读数!RF29</f>
        <v>3.7000000000007276</v>
      </c>
      <c r="RG29" s="6">
        <f>+每日电表读数!RH29-每日电表读数!RG29</f>
        <v>3.2000000000007276</v>
      </c>
      <c r="RH29" s="6">
        <f>+每日电表读数!RI29-每日电表读数!RH29</f>
        <v>4.5999999999985448</v>
      </c>
      <c r="RI29" s="6">
        <f>+每日电表读数!RJ29-每日电表读数!RI29</f>
        <v>3.9000000000014552</v>
      </c>
      <c r="RJ29" s="6">
        <f>+每日电表读数!RK29-每日电表读数!RJ29</f>
        <v>5.2999999999992724</v>
      </c>
      <c r="RK29" s="6">
        <f>+每日电表读数!RL29-每日电表读数!RK29</f>
        <v>3.5999999999985448</v>
      </c>
      <c r="RL29" s="6">
        <f>+每日电表读数!RM29-每日电表读数!RL29</f>
        <v>3.9000000000014552</v>
      </c>
      <c r="RM29" s="6">
        <f>+每日电表读数!RN29-每日电表读数!RM29</f>
        <v>4.7999999999992724</v>
      </c>
      <c r="RN29" s="6">
        <f>+每日电表读数!RO29-每日电表读数!RN29</f>
        <v>3.4000000000014552</v>
      </c>
      <c r="RO29" s="6">
        <f>+每日电表读数!RP29-每日电表读数!RO29</f>
        <v>2.5999999999985448</v>
      </c>
      <c r="RP29" s="6">
        <f>+每日电表读数!RQ29-每日电表读数!RP29</f>
        <v>1.2999999999992724</v>
      </c>
      <c r="RQ29" s="6">
        <f>+每日电表读数!RR29-每日电表读数!RQ29</f>
        <v>1.6000000000021828</v>
      </c>
      <c r="RR29" s="6">
        <f>+每日电表读数!RS29-每日电表读数!RR29</f>
        <v>3.7999999999992724</v>
      </c>
      <c r="RS29" s="6">
        <f>+每日电表读数!RT29-每日电表读数!RS29</f>
        <v>2</v>
      </c>
      <c r="RT29" s="6">
        <f>+每日电表读数!RU29-每日电表读数!RT29</f>
        <v>1.2999999999992724</v>
      </c>
      <c r="RU29" s="6">
        <f>+每日电表读数!RV29-每日电表读数!RU29</f>
        <v>0.5</v>
      </c>
      <c r="RV29" s="6">
        <f>+每日电表读数!RW29-每日电表读数!RV29</f>
        <v>1.5</v>
      </c>
      <c r="RW29" s="6">
        <f>+每日电表读数!RX29-每日电表读数!RW29</f>
        <v>0.59999999999854481</v>
      </c>
      <c r="RX29" s="6">
        <f>+每日电表读数!RY29-每日电表读数!RX29</f>
        <v>3.2000000000007276</v>
      </c>
      <c r="RY29" s="6">
        <f>+每日电表读数!RZ29-每日电表读数!RY29</f>
        <v>4.1000000000021828</v>
      </c>
      <c r="RZ29" s="6">
        <f>+每日电表读数!SA29-每日电表读数!RZ29</f>
        <v>4</v>
      </c>
      <c r="SA29" s="6">
        <f>+每日电表读数!SB29-每日电表读数!SA29</f>
        <v>2.8999999999978172</v>
      </c>
      <c r="SB29" s="6">
        <f>+每日电表读数!SC29-每日电表读数!SB29</f>
        <v>3.6000000000021828</v>
      </c>
      <c r="SC29" s="6">
        <f>+每日电表读数!SD29-每日电表读数!SC29</f>
        <v>4.6999999999970896</v>
      </c>
      <c r="SD29" s="6">
        <f>+每日电表读数!SE29-每日电表读数!SD29</f>
        <v>3.3000000000029104</v>
      </c>
      <c r="SE29" s="6">
        <f>+每日电表读数!SF29-每日电表读数!SE29</f>
        <v>4.3999999999978172</v>
      </c>
      <c r="SF29" s="6">
        <f>+每日电表读数!SG29-每日电表读数!SF29</f>
        <v>3.9000000000014552</v>
      </c>
      <c r="SG29" s="6">
        <f>+每日电表读数!SH29-每日电表读数!SG29</f>
        <v>5</v>
      </c>
      <c r="SH29" s="6">
        <f>+每日电表读数!SI29-每日电表读数!SH29</f>
        <v>5.0999999999985448</v>
      </c>
      <c r="SI29" s="6">
        <f>+每日电表读数!SJ29-每日电表读数!SI29</f>
        <v>5.2000000000007276</v>
      </c>
      <c r="SJ29" s="6">
        <f>+每日电表读数!SK29-每日电表读数!SJ29</f>
        <v>4.2000000000007276</v>
      </c>
      <c r="SK29" s="6">
        <f>+每日电表读数!SL29-每日电表读数!SK29</f>
        <v>2.7000000000007276</v>
      </c>
      <c r="SL29" s="6">
        <f>+每日电表读数!SM29-每日电表读数!SL29</f>
        <v>5.0999999999985448</v>
      </c>
      <c r="SM29" s="6">
        <f>+每日电表读数!SN29-每日电表读数!SM29</f>
        <v>4.2000000000007276</v>
      </c>
      <c r="SN29" s="6">
        <f>+每日电表读数!SO29-每日电表读数!SN29</f>
        <v>4.2999999999992724</v>
      </c>
      <c r="SO29" s="6">
        <f>+每日电表读数!SP29-每日电表读数!SO29</f>
        <v>3.7999999999992724</v>
      </c>
      <c r="SP29" s="6">
        <f>+每日电表读数!SQ29-每日电表读数!SP29</f>
        <v>2.5</v>
      </c>
      <c r="SQ29" s="6">
        <f>+每日电表读数!SR29-每日电表读数!SQ29</f>
        <v>3.6000000000021828</v>
      </c>
      <c r="SR29" s="6">
        <f>+每日电表读数!SS29-每日电表读数!SR29</f>
        <v>1.8999999999978172</v>
      </c>
      <c r="SS29" s="6">
        <f>+每日电表读数!ST29-每日电表读数!SS29</f>
        <v>2.7000000000007276</v>
      </c>
      <c r="ST29" s="6">
        <f>+每日电表读数!SU29-每日电表读数!ST29</f>
        <v>5.2000000000007276</v>
      </c>
      <c r="SU29" s="6">
        <f>+每日电表读数!SV29-每日电表读数!SU29</f>
        <v>3.7000000000007276</v>
      </c>
      <c r="SV29" s="6">
        <f>+每日电表读数!SW29-每日电表读数!SV29</f>
        <v>3.5999999999985448</v>
      </c>
      <c r="SW29" s="6">
        <f>+每日电表读数!SX29-每日电表读数!SW29</f>
        <v>3</v>
      </c>
      <c r="SX29" s="6">
        <f>+每日电表读数!SY29-每日电表读数!SX29</f>
        <v>2.2999999999992724</v>
      </c>
      <c r="SY29" s="6">
        <f>+每日电表读数!SZ29-每日电表读数!SY29</f>
        <v>1.4000000000014552</v>
      </c>
      <c r="SZ29" s="6">
        <f>+每日电表读数!TA29-每日电表读数!SZ29</f>
        <v>2</v>
      </c>
      <c r="TA29" s="6">
        <f>+每日电表读数!TB29-每日电表读数!TA29</f>
        <v>3.2999999999992724</v>
      </c>
      <c r="TB29" s="6">
        <f>+每日电表读数!TC29-每日电表读数!TB29</f>
        <v>3.2000000000007276</v>
      </c>
      <c r="TC29" s="6">
        <f>+每日电表读数!TD29-每日电表读数!TC29</f>
        <v>3.2000000000007276</v>
      </c>
      <c r="TD29" s="6">
        <f>+每日电表读数!TE29-每日电表读数!TD29</f>
        <v>3.0999999999985448</v>
      </c>
      <c r="TE29" s="6">
        <f>+每日电表读数!TF29-每日电表读数!TE29</f>
        <v>1.7000000000007276</v>
      </c>
      <c r="TF29" s="6">
        <f>+每日电表读数!TG29-每日电表读数!TF29</f>
        <v>2</v>
      </c>
      <c r="TG29" s="6">
        <f>+每日电表读数!TH29-每日电表读数!TG29</f>
        <v>2.7999999999992724</v>
      </c>
      <c r="TH29" s="6">
        <f>+每日电表读数!TI29-每日电表读数!TH29</f>
        <v>4.5999999999985448</v>
      </c>
      <c r="TI29" s="6">
        <f>+每日电表读数!TJ29-每日电表读数!TI29</f>
        <v>3.6000000000021828</v>
      </c>
      <c r="TJ29" s="6">
        <f>+每日电表读数!TK29-每日电表读数!TJ29</f>
        <v>4.2999999999992724</v>
      </c>
      <c r="TK29" s="6">
        <f>+每日电表读数!TL29-每日电表读数!TK29</f>
        <v>2.5999999999985448</v>
      </c>
      <c r="TL29" s="6">
        <f>+每日电表读数!TM29-每日电表读数!TL29</f>
        <v>3.7000000000007276</v>
      </c>
      <c r="TM29" s="6">
        <f>+每日电表读数!TN29-每日电表读数!TM29</f>
        <v>2.2999999999992724</v>
      </c>
      <c r="TN29" s="6">
        <f>+每日电表读数!TO29-每日电表读数!TN29</f>
        <v>4.4000000000014552</v>
      </c>
    </row>
    <row r="30" spans="1:534" ht="25" customHeight="1">
      <c r="A30" s="410"/>
      <c r="B30" s="6"/>
      <c r="C30" s="6" t="s">
        <v>255</v>
      </c>
      <c r="D30" s="6">
        <f>+每日电表读数!E30-每日电表读数!D30</f>
        <v>6.7999999999992724</v>
      </c>
      <c r="E30" s="6">
        <f>+每日电表读数!F30-每日电表读数!E30</f>
        <v>15.399999999999636</v>
      </c>
      <c r="F30" s="6">
        <f>+每日电表读数!G30-每日电表读数!F30</f>
        <v>14.300000000001091</v>
      </c>
      <c r="G30" s="6">
        <f>+每日电表读数!H30-每日电表读数!G30</f>
        <v>12.799999999999272</v>
      </c>
      <c r="H30" s="6">
        <f>+每日电表读数!I30-每日电表读数!H30</f>
        <v>9.1000000000003638</v>
      </c>
      <c r="I30" s="6">
        <f>+每日电表读数!J30-每日电表读数!I30</f>
        <v>13.200000000000728</v>
      </c>
      <c r="J30" s="6">
        <f>+每日电表读数!K30-每日电表读数!J30</f>
        <v>13.899999999999636</v>
      </c>
      <c r="K30" s="6">
        <f>+每日电表读数!L30-每日电表读数!K30</f>
        <v>14.699999999998909</v>
      </c>
      <c r="L30" s="6">
        <f>+每日电表读数!M30-每日电表读数!L30</f>
        <v>13.100000000000364</v>
      </c>
      <c r="M30" s="6">
        <f>+每日电表读数!N30-每日电表读数!M30</f>
        <v>13.5</v>
      </c>
      <c r="N30" s="6">
        <f>+每日电表读数!O30-每日电表读数!N30</f>
        <v>13.300000000001091</v>
      </c>
      <c r="O30" s="6">
        <f>+每日电表读数!P30-每日电表读数!O30</f>
        <v>6.1999999999989086</v>
      </c>
      <c r="P30" s="6">
        <f>+每日电表读数!Q30-每日电表读数!P30</f>
        <v>15.100000000000364</v>
      </c>
      <c r="Q30" s="6">
        <f>+每日电表读数!R30-每日电表读数!Q30</f>
        <v>15</v>
      </c>
      <c r="R30" s="6">
        <f>+每日电表读数!S30-每日电表读数!R30</f>
        <v>13.899999999999636</v>
      </c>
      <c r="S30" s="6">
        <f>+每日电表读数!T30-每日电表读数!S30</f>
        <v>14.200000000000728</v>
      </c>
      <c r="T30" s="6">
        <f>+每日电表读数!U30-每日电表读数!T30</f>
        <v>12.600000000000364</v>
      </c>
      <c r="U30" s="6">
        <f>+每日电表读数!V30-每日电表读数!U30</f>
        <v>12.599999999998545</v>
      </c>
      <c r="V30" s="6">
        <f>+每日电表读数!W30-每日电表读数!V30</f>
        <v>10.5</v>
      </c>
      <c r="W30" s="6">
        <f>+每日电表读数!X30-每日电表读数!W30</f>
        <v>14</v>
      </c>
      <c r="X30" s="6">
        <f>+每日电表读数!Y30-每日电表读数!X30</f>
        <v>13.800000000001091</v>
      </c>
      <c r="Y30" s="6">
        <f>+每日电表读数!Z30-每日电表读数!Y30</f>
        <v>13.799999999999272</v>
      </c>
      <c r="Z30" s="6">
        <f>+每日电表读数!AA30-每日电表读数!Z30</f>
        <v>13.800000000001091</v>
      </c>
      <c r="AA30" s="6">
        <f>+每日电表读数!AB30-每日电表读数!AA30</f>
        <v>14.399999999999636</v>
      </c>
      <c r="AB30" s="6">
        <f>+每日电表读数!AC30-每日电表读数!AB30</f>
        <v>11.899999999999636</v>
      </c>
      <c r="AC30" s="6">
        <f>+每日电表读数!AD30-每日电表读数!AC30</f>
        <v>9.1000000000003638</v>
      </c>
      <c r="AD30" s="6">
        <f>+每日电表读数!AE30-每日电表读数!AD30</f>
        <v>0.2999999999992724</v>
      </c>
      <c r="AE30" s="6">
        <f>+每日电表读数!AF30-每日电表读数!AE30</f>
        <v>0</v>
      </c>
      <c r="AF30" s="6">
        <f>+每日电表读数!AG30-每日电表读数!AF30</f>
        <v>0</v>
      </c>
      <c r="AG30" s="6">
        <f>+每日电表读数!AH30-每日电表读数!AG30</f>
        <v>0</v>
      </c>
      <c r="AH30" s="6">
        <f>+每日电表读数!AI30-每日电表读数!AH30</f>
        <v>0</v>
      </c>
      <c r="AI30" s="6">
        <f>+每日电表读数!AJ30-每日电表读数!AI30</f>
        <v>0</v>
      </c>
      <c r="AJ30" s="6">
        <f>+每日电表读数!AK30-每日电表读数!AJ30</f>
        <v>12.100000000000364</v>
      </c>
      <c r="AK30" s="6">
        <f>+每日电表读数!AL30-每日电表读数!AK30</f>
        <v>12.5</v>
      </c>
      <c r="AL30" s="6">
        <f>+每日电表读数!AM30-每日电表读数!AL30</f>
        <v>13.899999999999636</v>
      </c>
      <c r="AM30" s="6">
        <f>+每日电表读数!AN30-每日电表读数!AM30</f>
        <v>14.700000000000728</v>
      </c>
      <c r="AN30" s="6">
        <f>+每日电表读数!AO30-每日电表读数!AN30</f>
        <v>14.800000000001091</v>
      </c>
      <c r="AO30" s="6">
        <f>+每日电表读数!AP30-每日电表读数!AO30</f>
        <v>15.69999999999709</v>
      </c>
      <c r="AP30" s="6">
        <f>+每日电表读数!AQ30-每日电表读数!AP30</f>
        <v>12.80000000000291</v>
      </c>
      <c r="AQ30" s="6">
        <f>+每日电表读数!AR30-每日电表读数!AQ30</f>
        <v>12.899999999997817</v>
      </c>
      <c r="AR30" s="6">
        <f>+每日电表读数!AS30-每日电表读数!AR30</f>
        <v>14</v>
      </c>
      <c r="AS30" s="6">
        <f>+每日电表读数!AT30-每日电表读数!AS30</f>
        <v>14.900000000001455</v>
      </c>
      <c r="AT30" s="6">
        <f>+每日电表读数!AU30-每日电表读数!AT30</f>
        <v>16.099999999998545</v>
      </c>
      <c r="AU30" s="6">
        <f>+每日电表读数!AV30-每日电表读数!AU30</f>
        <v>12.700000000000728</v>
      </c>
      <c r="AV30" s="6">
        <f>+每日电表读数!AW30-每日电表读数!AV30</f>
        <v>12.099999999998545</v>
      </c>
      <c r="AW30" s="6">
        <f>+每日电表读数!AX30-每日电表读数!AW30</f>
        <v>11.80000000000291</v>
      </c>
      <c r="AX30" s="6">
        <f>+每日电表读数!AY30-每日电表读数!AX30</f>
        <v>9.0999999999985448</v>
      </c>
      <c r="AY30" s="6">
        <f>+每日电表读数!AZ30-每日电表读数!AY30</f>
        <v>13.900000000001455</v>
      </c>
      <c r="AZ30" s="6">
        <f>+每日电表读数!BA30-每日电表读数!AZ30</f>
        <v>15.19999999999709</v>
      </c>
      <c r="BA30" s="6">
        <f>+每日电表读数!BB30-每日电表读数!BA30</f>
        <v>12.900000000001455</v>
      </c>
      <c r="BB30" s="6">
        <f>+每日电表读数!BC30-每日电表读数!BB30</f>
        <v>14.299999999999272</v>
      </c>
      <c r="BC30" s="6">
        <f>+每日电表读数!BD30-每日电表读数!BC30</f>
        <v>13.100000000002183</v>
      </c>
      <c r="BD30" s="6">
        <f>+每日电表读数!BE30-每日电表读数!BD30</f>
        <v>12.799999999999272</v>
      </c>
      <c r="BE30" s="6">
        <f>+每日电表读数!BF30-每日电表读数!BE30</f>
        <v>9</v>
      </c>
      <c r="BF30" s="6">
        <f>+每日电表读数!BG30-每日电表读数!BF30</f>
        <v>14.200000000000728</v>
      </c>
      <c r="BG30" s="6">
        <f>+每日电表读数!BH30-每日电表读数!BG30</f>
        <v>13.099999999998545</v>
      </c>
      <c r="BH30" s="6">
        <f>+每日电表读数!BI30-每日电表读数!BH30</f>
        <v>14</v>
      </c>
      <c r="BI30" s="6">
        <f>+每日电表读数!BJ30-每日电表读数!BI30</f>
        <v>15.799999999999272</v>
      </c>
      <c r="BJ30" s="6">
        <f>+每日电表读数!BK30-每日电表读数!BJ30</f>
        <v>12.900000000001455</v>
      </c>
      <c r="BK30" s="6">
        <f>+每日电表读数!BL30-每日电表读数!BK30</f>
        <v>11.799999999999272</v>
      </c>
      <c r="BL30" s="6">
        <f>+每日电表读数!BM30-每日电表读数!BL30</f>
        <v>9.4000000000014552</v>
      </c>
      <c r="BM30" s="6">
        <f>+每日电表读数!BN30-每日电表读数!BM30</f>
        <v>13.299999999999272</v>
      </c>
      <c r="BN30" s="6">
        <f>+每日电表读数!BO30-每日电表读数!BN30</f>
        <v>13.599999999998545</v>
      </c>
      <c r="BO30" s="6">
        <f>+每日电表读数!BP30-每日电表读数!BO30</f>
        <v>13.299999999999272</v>
      </c>
      <c r="BP30" s="6">
        <f>+每日电表读数!BQ30-每日电表读数!BP30</f>
        <v>14.100000000002183</v>
      </c>
      <c r="BQ30" s="6">
        <f>+每日电表读数!BR30-每日电表读数!BQ30</f>
        <v>14.399999999997817</v>
      </c>
      <c r="BR30" s="6">
        <f>+每日电表读数!BS30-每日电表读数!BR30</f>
        <v>11.5</v>
      </c>
      <c r="BS30" s="6">
        <f>+每日电表读数!BT30-每日电表读数!BS30</f>
        <v>9.2000000000007276</v>
      </c>
      <c r="BT30" s="6">
        <f>+每日电表读数!BU30-每日电表读数!BT30</f>
        <v>14.900000000001455</v>
      </c>
      <c r="BU30" s="6">
        <f>+每日电表读数!BV30-每日电表读数!BU30</f>
        <v>14</v>
      </c>
      <c r="BV30" s="6">
        <f>+每日电表读数!BW30-每日电表读数!BV30</f>
        <v>14.899999999997817</v>
      </c>
      <c r="BW30" s="6">
        <f>+每日电表读数!BX30-每日电表读数!BW30</f>
        <v>14.900000000001455</v>
      </c>
      <c r="BX30" s="6">
        <f>+每日电表读数!BY30-每日电表读数!BX30</f>
        <v>14.799999999999272</v>
      </c>
      <c r="BY30" s="6">
        <f>+每日电表读数!BZ30-每日电表读数!BY30</f>
        <v>13</v>
      </c>
      <c r="BZ30" s="6">
        <f>+每日电表读数!CA30-每日电表读数!BZ30</f>
        <v>10.299999999999272</v>
      </c>
      <c r="CA30" s="6">
        <f>+每日电表读数!CB30-每日电表读数!CA30</f>
        <v>15</v>
      </c>
      <c r="CB30" s="6">
        <f>+每日电表读数!CC30-每日电表读数!CB30</f>
        <v>17.5</v>
      </c>
      <c r="CC30" s="6">
        <f>+每日电表读数!CD30-每日电表读数!CC30</f>
        <v>17.100000000002183</v>
      </c>
      <c r="CD30" s="6">
        <f>+每日电表读数!CE30-每日电表读数!CD30</f>
        <v>15.5</v>
      </c>
      <c r="CE30" s="6">
        <f>+每日电表读数!CF30-每日电表读数!CE30</f>
        <v>14.700000000000728</v>
      </c>
      <c r="CF30" s="6">
        <f>+每日电表读数!CG30-每日电表读数!CF30</f>
        <v>13.099999999998545</v>
      </c>
      <c r="CG30" s="6">
        <f>+每日电表读数!CH30-每日电表读数!CG30</f>
        <v>9.7000000000007276</v>
      </c>
      <c r="CH30" s="6">
        <f>+每日电表读数!CI30-每日电表读数!CH30</f>
        <v>15.099999999998545</v>
      </c>
      <c r="CI30" s="6">
        <f>+每日电表读数!CJ30-每日电表读数!CI30</f>
        <v>16.5</v>
      </c>
      <c r="CJ30" s="6">
        <f>+每日电表读数!CK30-每日电表读数!CJ30</f>
        <v>14.400000000001455</v>
      </c>
      <c r="CK30" s="6">
        <f>+每日电表读数!CL30-每日电表读数!CK30</f>
        <v>14.200000000000728</v>
      </c>
      <c r="CL30" s="6">
        <f>+每日电表读数!CM30-每日电表读数!CL30</f>
        <v>13.19999999999709</v>
      </c>
      <c r="CM30" s="6">
        <f>+每日电表读数!CN30-每日电表读数!CM30</f>
        <v>13</v>
      </c>
      <c r="CN30" s="6">
        <f>+每日电表读数!CO30-每日电表读数!CN30</f>
        <v>10.30000000000291</v>
      </c>
      <c r="CO30" s="6">
        <f>+每日电表读数!CP30-每日电表读数!CO30</f>
        <v>15.299999999999272</v>
      </c>
      <c r="CP30" s="6">
        <f>+每日电表读数!CQ30-每日电表读数!CP30</f>
        <v>14.099999999998545</v>
      </c>
      <c r="CQ30" s="6">
        <f>+每日电表读数!CR30-每日电表读数!CQ30</f>
        <v>13.400000000001455</v>
      </c>
      <c r="CR30" s="6">
        <f>+每日电表读数!CS30-每日电表读数!CR30</f>
        <v>14.200000000000728</v>
      </c>
      <c r="CS30" s="6">
        <f>+每日电表读数!CT30-每日电表读数!CS30</f>
        <v>13.399999999997817</v>
      </c>
      <c r="CT30" s="6">
        <f>+每日电表读数!CU30-每日电表读数!CT30</f>
        <v>11.900000000001455</v>
      </c>
      <c r="CU30" s="6">
        <f>+每日电表读数!CV30-每日电表读数!CU30</f>
        <v>10.099999999998545</v>
      </c>
      <c r="CV30" s="6">
        <f>+每日电表读数!CW30-每日电表读数!CV30</f>
        <v>11.600000000002183</v>
      </c>
      <c r="CW30" s="6">
        <f>+每日电表读数!CX30-每日电表读数!CW30</f>
        <v>14</v>
      </c>
      <c r="CX30" s="6">
        <f>+每日电表读数!CY30-每日电表读数!CX30</f>
        <v>12.799999999999272</v>
      </c>
      <c r="CY30" s="6">
        <f>+每日电表读数!CZ30-每日电表读数!CY30</f>
        <v>13.700000000000728</v>
      </c>
      <c r="CZ30" s="6">
        <f>+每日电表读数!DA30-每日电表读数!CZ30</f>
        <v>13.5</v>
      </c>
      <c r="DA30" s="6">
        <f>+每日电表读数!DB30-每日电表读数!DA30</f>
        <v>11.599999999998545</v>
      </c>
      <c r="DB30" s="6">
        <f>+每日电表读数!DC30-每日电表读数!DB30</f>
        <v>9.5999999999985448</v>
      </c>
      <c r="DC30" s="6">
        <f>+每日电表读数!DD30-每日电表读数!DC30</f>
        <v>14.400000000001455</v>
      </c>
      <c r="DD30" s="6">
        <f>+每日电表读数!DE30-每日电表读数!DD30</f>
        <v>14.700000000000728</v>
      </c>
      <c r="DE30" s="6">
        <f>+每日电表读数!DF30-每日电表读数!DE30</f>
        <v>13.899999999997817</v>
      </c>
      <c r="DF30" s="6">
        <f>+每日电表读数!DG30-每日电表读数!DF30</f>
        <v>14</v>
      </c>
      <c r="DG30" s="6">
        <f>+每日电表读数!DH30-每日电表读数!DG30</f>
        <v>13.200000000000728</v>
      </c>
      <c r="DH30" s="6">
        <f>+每日电表读数!DI30-每日电表读数!DH30</f>
        <v>12.900000000001455</v>
      </c>
      <c r="DI30" s="6">
        <f>+每日电表读数!DJ30-每日电表读数!DI30</f>
        <v>9.3999999999978172</v>
      </c>
      <c r="DJ30" s="6">
        <f>+每日电表读数!DK30-每日电表读数!DJ30</f>
        <v>14.900000000001455</v>
      </c>
      <c r="DK30" s="6">
        <f>+每日电表读数!DL30-每日电表读数!DK30</f>
        <v>15</v>
      </c>
      <c r="DL30" s="6">
        <f>+每日电表读数!DM30-每日电表读数!DL30</f>
        <v>12</v>
      </c>
      <c r="DM30" s="6">
        <f>+每日电表读数!DN30-每日电表读数!DM30</f>
        <v>16.299999999999272</v>
      </c>
      <c r="DN30" s="6">
        <f>+每日电表读数!DO30-每日电表读数!DN30</f>
        <v>14.299999999999272</v>
      </c>
      <c r="DO30" s="6">
        <f>+每日电表读数!DP30-每日电表读数!DO30</f>
        <v>14.700000000000728</v>
      </c>
      <c r="DP30" s="6">
        <f>+每日电表读数!DQ30-每日电表读数!DP30</f>
        <v>12.799999999999272</v>
      </c>
      <c r="DQ30" s="6">
        <f>+每日电表读数!DR30-每日电表读数!DQ30</f>
        <v>15.5</v>
      </c>
      <c r="DR30" s="6">
        <f>+每日电表读数!DS30-每日电表读数!DR30</f>
        <v>15</v>
      </c>
      <c r="DS30" s="6">
        <f>+每日电表读数!DT30-每日电表读数!DS30</f>
        <v>13.5</v>
      </c>
      <c r="DT30" s="6">
        <f>+每日电表读数!DU30-每日电表读数!DT30</f>
        <v>10.5</v>
      </c>
      <c r="DU30" s="6">
        <f>+每日电表读数!DV30-每日电表读数!DU30</f>
        <v>14.30000000000291</v>
      </c>
      <c r="DV30" s="6">
        <f>+每日电表读数!DW30-每日电表读数!DV30</f>
        <v>15.5</v>
      </c>
      <c r="DW30" s="6">
        <f>+每日电表读数!DX30-每日电表读数!DW30</f>
        <v>14.69999999999709</v>
      </c>
      <c r="DX30" s="6">
        <f>+每日电表读数!DY30-每日电表读数!DX30</f>
        <v>13.30000000000291</v>
      </c>
      <c r="DY30" s="6">
        <f>+每日电表读数!DZ30-每日电表读数!DY30</f>
        <v>14.399999999997817</v>
      </c>
      <c r="DZ30" s="6">
        <f>+每日电表读数!EA30-每日电表读数!DZ30</f>
        <v>14.299999999999272</v>
      </c>
      <c r="EA30" s="6">
        <f>+每日电表读数!EB30-每日电表读数!EA30</f>
        <v>3.5</v>
      </c>
      <c r="EB30" s="6">
        <f>+每日电表读数!EC30-每日电表读数!EB30</f>
        <v>17.80000000000291</v>
      </c>
      <c r="EC30" s="6">
        <f>+每日电表读数!ED30-每日电表读数!EC30</f>
        <v>14</v>
      </c>
      <c r="ED30" s="6">
        <f>+每日电表读数!EE30-每日电表读数!ED30</f>
        <v>11.799999999999272</v>
      </c>
      <c r="EE30" s="6">
        <f>+每日电表读数!EF30-每日电表读数!EE30</f>
        <v>14.399999999997817</v>
      </c>
      <c r="EF30" s="6">
        <f>+每日电表读数!EG30-每日电表读数!EF30</f>
        <v>15.700000000000728</v>
      </c>
      <c r="EG30" s="6">
        <f>+每日电表读数!EH30-每日电表读数!EG30</f>
        <v>15.200000000000728</v>
      </c>
      <c r="EH30" s="6">
        <f>+每日电表读数!EI30-每日电表读数!EH30</f>
        <v>17.799999999999272</v>
      </c>
      <c r="EI30" s="6">
        <f>+每日电表读数!EJ30-每日电表读数!EI30</f>
        <v>16.400000000001455</v>
      </c>
      <c r="EJ30" s="6">
        <f>+每日电表读数!EK30-每日电表读数!EJ30</f>
        <v>15.799999999999272</v>
      </c>
      <c r="EK30" s="6">
        <f>+每日电表读数!EL30-每日电表读数!EK30</f>
        <v>16.099999999998545</v>
      </c>
      <c r="EL30" s="6">
        <f>+每日电表读数!EM30-每日电表读数!EL30</f>
        <v>18</v>
      </c>
      <c r="EM30" s="6">
        <f>+每日电表读数!EN30-每日电表读数!EM30</f>
        <v>17.80000000000291</v>
      </c>
      <c r="EN30" s="6">
        <f>+每日电表读数!EO30-每日电表读数!EN30</f>
        <v>15.69999999999709</v>
      </c>
      <c r="EO30" s="6">
        <f>+每日电表读数!EP30-每日电表读数!EO30</f>
        <v>16</v>
      </c>
      <c r="EP30" s="6">
        <f>+每日电表读数!EQ30-每日电表读数!EP30</f>
        <v>15.5</v>
      </c>
      <c r="EQ30" s="6">
        <f>+每日电表读数!ER30-每日电表读数!EQ30</f>
        <v>15.700000000000728</v>
      </c>
      <c r="ER30" s="6">
        <f>+每日电表读数!ES30-每日电表读数!ER30</f>
        <v>6.2999999999992724</v>
      </c>
      <c r="ES30" s="6">
        <f>+每日电表读数!ET30-每日电表读数!ES30</f>
        <v>17.30000000000291</v>
      </c>
      <c r="ET30" s="6">
        <f>+每日电表读数!EU30-每日电表读数!ET30</f>
        <v>17.099999999998545</v>
      </c>
      <c r="EU30" s="6">
        <f>+每日电表读数!EV30-每日电表读数!EU30</f>
        <v>22.799999999999272</v>
      </c>
      <c r="EV30" s="6">
        <f>+每日电表读数!EW30-每日电表读数!EV30</f>
        <v>21.200000000000728</v>
      </c>
      <c r="EW30" s="6">
        <f>+每日电表读数!EX30-每日电表读数!EW30</f>
        <v>21.099999999998545</v>
      </c>
      <c r="EX30" s="6">
        <f>+每日电表读数!EY30-每日电表读数!EX30</f>
        <v>18.200000000000728</v>
      </c>
      <c r="EY30" s="6">
        <f>+每日电表读数!EZ30-每日电表读数!EY30</f>
        <v>22.100000000002183</v>
      </c>
      <c r="EZ30" s="6">
        <f>+每日电表读数!FA30-每日电表读数!EZ30</f>
        <v>21.399999999997817</v>
      </c>
      <c r="FA30" s="6">
        <f>+每日电表读数!FB30-每日电表读数!FA30</f>
        <v>21.700000000000728</v>
      </c>
      <c r="FB30" s="6">
        <f>+每日电表读数!FC30-每日电表读数!FB30</f>
        <v>24.5</v>
      </c>
      <c r="FC30" s="6">
        <f>+每日电表读数!FD30-每日电表读数!FC30</f>
        <v>23.700000000000728</v>
      </c>
      <c r="FD30" s="6">
        <f>+每日电表读数!FE30-每日电表读数!FD30</f>
        <v>24.200000000000728</v>
      </c>
      <c r="FE30" s="6">
        <f>+每日电表读数!FF30-每日电表读数!FE30</f>
        <v>20.899999999997817</v>
      </c>
      <c r="FF30" s="6">
        <f>+每日电表读数!FG30-每日电表读数!FF30</f>
        <v>18.100000000002183</v>
      </c>
      <c r="FG30" s="6">
        <f>+每日电表读数!FH30-每日电表读数!FG30</f>
        <v>24.599999999998545</v>
      </c>
      <c r="FH30" s="6">
        <f>+每日电表读数!FI30-每日电表读数!FH30</f>
        <v>22.900000000001455</v>
      </c>
      <c r="FI30" s="6">
        <f>+每日电表读数!FJ30-每日电表读数!FI30</f>
        <v>21.299999999999272</v>
      </c>
      <c r="FJ30" s="6">
        <f>+每日电表读数!FK30-每日电表读数!FJ30</f>
        <v>26.399999999997817</v>
      </c>
      <c r="FK30" s="6">
        <f>+每日电表读数!FL30-每日电表读数!FK30</f>
        <v>29.200000000000728</v>
      </c>
      <c r="FL30" s="6">
        <f>+每日电表读数!FM30-每日电表读数!FL30</f>
        <v>23</v>
      </c>
      <c r="FM30" s="6">
        <f>+每日电表读数!FN30-每日电表读数!FM30</f>
        <v>10.5</v>
      </c>
      <c r="FN30" s="6">
        <f>+每日电表读数!FO30-每日电表读数!FN30</f>
        <v>26.299999999999272</v>
      </c>
      <c r="FO30" s="6">
        <f>+每日电表读数!FP30-每日电表读数!FO30</f>
        <v>21.700000000000728</v>
      </c>
      <c r="FP30" s="6">
        <f>+每日电表读数!FQ30-每日电表读数!FP30</f>
        <v>19</v>
      </c>
      <c r="FQ30" s="6">
        <f>+每日电表读数!FR30-每日电表读数!FQ30</f>
        <v>23.200000000000728</v>
      </c>
      <c r="FR30" s="6">
        <f>+每日电表读数!FS30-每日电表读数!FR30</f>
        <v>29.200000000000728</v>
      </c>
      <c r="FS30" s="6">
        <f>+每日电表读数!FT30-每日电表读数!FS30</f>
        <v>25</v>
      </c>
      <c r="FT30" s="6">
        <f>+每日电表读数!FU30-每日电表读数!FT30</f>
        <v>15.700000000000728</v>
      </c>
      <c r="FU30" s="6">
        <f>+每日电表读数!FV30-每日电表读数!FU30</f>
        <v>22.399999999997817</v>
      </c>
      <c r="FV30" s="6">
        <f>+每日电表读数!FW30-每日电表读数!FV30</f>
        <v>16.400000000001455</v>
      </c>
      <c r="FW30" s="6">
        <f>+每日电表读数!FX30-每日电表读数!FW30</f>
        <v>15.799999999999272</v>
      </c>
      <c r="FX30" s="6">
        <f>+每日电表读数!FY30-每日电表读数!FX30</f>
        <v>16</v>
      </c>
      <c r="FY30" s="6">
        <f>+每日电表读数!FZ30-每日电表读数!FY30</f>
        <v>19.900000000001455</v>
      </c>
      <c r="FZ30" s="6">
        <f>+每日电表读数!GA30-每日电表读数!FZ30</f>
        <v>17</v>
      </c>
      <c r="GA30" s="6">
        <f>+每日电表读数!GB30-每日电表读数!GA30</f>
        <v>10</v>
      </c>
      <c r="GB30" s="6">
        <f>+每日电表读数!GC30-每日电表读数!GB30</f>
        <v>25</v>
      </c>
      <c r="GC30" s="6">
        <f>+每日电表读数!GD30-每日电表读数!GC30</f>
        <v>20</v>
      </c>
      <c r="GD30" s="6">
        <f>+每日电表读数!GE30-每日电表读数!GD30</f>
        <v>21.899999999997817</v>
      </c>
      <c r="GE30" s="6">
        <f>+每日电表读数!GF30-每日电表读数!GE30</f>
        <v>23.5</v>
      </c>
      <c r="GF30" s="6">
        <f>+每日电表读数!GG30-每日电表读数!GF30</f>
        <v>25.600000000002183</v>
      </c>
      <c r="GG30" s="6">
        <f>+每日电表读数!GH30-每日电表读数!GG30</f>
        <v>20.799999999999272</v>
      </c>
      <c r="GH30" s="6">
        <f>+每日电表读数!GI30-每日电表读数!GH30</f>
        <v>10.299999999999272</v>
      </c>
      <c r="GI30" s="6">
        <f>+每日电表读数!GJ30-每日电表读数!GI30</f>
        <v>14.200000000000728</v>
      </c>
      <c r="GJ30" s="6">
        <f>+每日电表读数!GK30-每日电表读数!GJ30</f>
        <v>13.799999999999272</v>
      </c>
      <c r="GK30" s="6">
        <f>+每日电表读数!GL30-每日电表读数!GK30</f>
        <v>15.299999999999272</v>
      </c>
      <c r="GL30" s="6">
        <f>+每日电表读数!GM30-每日电表读数!GL30</f>
        <v>8.2000000000007276</v>
      </c>
      <c r="GM30" s="6">
        <f>+每日电表读数!GN30-每日电表读数!GM30</f>
        <v>16.299999999999272</v>
      </c>
      <c r="GN30" s="6">
        <f>+每日电表读数!GO30-每日电表读数!GN30</f>
        <v>11.799999999999272</v>
      </c>
      <c r="GO30" s="6">
        <f>+每日电表读数!GP30-每日电表读数!GO30</f>
        <v>6.3000000000029104</v>
      </c>
      <c r="GP30" s="6">
        <f>+每日电表读数!GQ30-每日电表读数!GP30</f>
        <v>14.899999999997817</v>
      </c>
      <c r="GQ30" s="6">
        <f>+每日电表读数!GR30-每日电表读数!GQ30</f>
        <v>15.400000000001455</v>
      </c>
      <c r="GR30" s="6">
        <f>+每日电表读数!GS30-每日电表读数!GR30</f>
        <v>15.700000000000728</v>
      </c>
      <c r="GS30" s="6">
        <f>+每日电表读数!GT30-每日电表读数!GS30</f>
        <v>16.5</v>
      </c>
      <c r="GT30" s="6">
        <f>+每日电表读数!GU30-每日电表读数!GT30</f>
        <v>26.799999999999272</v>
      </c>
      <c r="GU30" s="6">
        <f>+每日电表读数!GV30-每日电表读数!GU30</f>
        <v>22.5</v>
      </c>
      <c r="GV30" s="6">
        <f>+每日电表读数!GW30-每日电表读数!GV30</f>
        <v>11.700000000000728</v>
      </c>
      <c r="GW30" s="6">
        <f>+每日电表读数!GX30-每日电表读数!GW30</f>
        <v>28.799999999999272</v>
      </c>
      <c r="GX30" s="6">
        <f>+每日电表读数!GY30-每日电表读数!GX30</f>
        <v>19.399999999997817</v>
      </c>
      <c r="GY30" s="6">
        <f>+每日电表读数!GZ30-每日电表读数!GY30</f>
        <v>26.600000000002183</v>
      </c>
      <c r="GZ30" s="6">
        <f>+每日电表读数!HA30-每日电表读数!GZ30</f>
        <v>21.299999999999272</v>
      </c>
      <c r="HA30" s="6">
        <f>+每日电表读数!HB30-每日电表读数!HA30</f>
        <v>28.099999999998545</v>
      </c>
      <c r="HB30" s="6">
        <f>+每日电表读数!HC30-每日电表读数!HB30</f>
        <v>20.200000000000728</v>
      </c>
      <c r="HC30" s="6">
        <f>+每日电表读数!HD30-每日电表读数!HC30</f>
        <v>16.600000000002183</v>
      </c>
      <c r="HD30" s="6">
        <f>+每日电表读数!HE30-每日电表读数!HD30</f>
        <v>25.19999999999709</v>
      </c>
      <c r="HE30" s="6">
        <f>+每日电表读数!HF30-每日电表读数!HE30</f>
        <v>22.5</v>
      </c>
      <c r="HF30" s="6">
        <f>+每日电表读数!HG30-每日电表读数!HF30</f>
        <v>23.5</v>
      </c>
      <c r="HG30" s="6">
        <f>+每日电表读数!HH30-每日电表读数!HG30</f>
        <v>25.900000000001455</v>
      </c>
      <c r="HH30" s="6">
        <f>+每日电表读数!HI30-每日电表读数!HH30</f>
        <v>20.900000000001455</v>
      </c>
      <c r="HI30" s="6">
        <f>+每日电表读数!HJ30-每日电表读数!HI30</f>
        <v>20.69999999999709</v>
      </c>
      <c r="HJ30" s="6">
        <f>+每日电表读数!HK30-每日电表读数!HJ30</f>
        <v>13.30000000000291</v>
      </c>
      <c r="HK30" s="6">
        <f>+每日电表读数!HL30-每日电表读数!HK30</f>
        <v>21.69999999999709</v>
      </c>
      <c r="HL30" s="6">
        <f>+每日电表读数!HM30-每日电表读数!HL30</f>
        <v>23</v>
      </c>
      <c r="HM30" s="6">
        <f>+每日电表读数!HN30-每日电表读数!HM30</f>
        <v>23.80000000000291</v>
      </c>
      <c r="HN30" s="6">
        <f>+每日电表读数!HO30-每日电表读数!HN30</f>
        <v>24</v>
      </c>
      <c r="HO30" s="6">
        <f>+每日电表读数!HP30-每日电表读数!HO30</f>
        <v>22.599999999998545</v>
      </c>
      <c r="HP30" s="6">
        <f>+每日电表读数!HQ30-每日电表读数!HP30</f>
        <v>25.599999999998545</v>
      </c>
      <c r="HQ30" s="6">
        <f>+每日电表读数!HR30-每日电表读数!HQ30</f>
        <v>12.30000000000291</v>
      </c>
      <c r="HR30" s="6">
        <f>+每日电表读数!HS30-每日电表读数!HR30</f>
        <v>23</v>
      </c>
      <c r="HS30" s="6">
        <f>+每日电表读数!HT30-每日电表读数!HS30</f>
        <v>25.5</v>
      </c>
      <c r="HT30" s="6">
        <f>+每日电表读数!HU30-每日电表读数!HT30</f>
        <v>23.5</v>
      </c>
      <c r="HU30" s="6">
        <f>+每日电表读数!HV30-每日电表读数!HU30</f>
        <v>24.099999999998545</v>
      </c>
      <c r="HV30" s="6">
        <f>+每日电表读数!HW30-每日电表读数!HV30</f>
        <v>24.099999999998545</v>
      </c>
      <c r="HW30" s="6">
        <f>+每日电表读数!HX30-每日电表读数!HW30</f>
        <v>22.30000000000291</v>
      </c>
      <c r="HX30" s="6">
        <f>+每日电表读数!HY30-每日电表读数!HX30</f>
        <v>19.5</v>
      </c>
      <c r="HY30" s="6">
        <f>+每日电表读数!HZ30-每日电表读数!HY30</f>
        <v>23.799999999999272</v>
      </c>
      <c r="HZ30" s="6">
        <f>+每日电表读数!IA30-每日电表读数!HZ30</f>
        <v>26</v>
      </c>
      <c r="IA30" s="6">
        <f>+每日电表读数!IB30-每日电表读数!IA30</f>
        <v>26.299999999999272</v>
      </c>
      <c r="IB30" s="6">
        <f>+每日电表读数!IC30-每日电表读数!IB30</f>
        <v>24.599999999998545</v>
      </c>
      <c r="IC30" s="6">
        <f>+每日电表读数!ID30-每日电表读数!IC30</f>
        <v>31.100000000002183</v>
      </c>
      <c r="ID30" s="6">
        <f>+每日电表读数!IE30-每日电表读数!ID30</f>
        <v>28.5</v>
      </c>
      <c r="IE30" s="6">
        <f>+每日电表读数!IF30-每日电表读数!IE30</f>
        <v>12.299999999999272</v>
      </c>
      <c r="IF30" s="6">
        <f>+每日电表读数!IG30-每日电表读数!IF30</f>
        <v>31</v>
      </c>
      <c r="IG30" s="6">
        <f>+每日电表读数!IH30-每日电表读数!IG30</f>
        <v>31.900000000001455</v>
      </c>
      <c r="IH30" s="6">
        <f>+每日电表读数!II30-每日电表读数!IH30</f>
        <v>32</v>
      </c>
      <c r="II30" s="6">
        <f>+每日电表读数!IJ30-每日电表读数!II30</f>
        <v>29.5</v>
      </c>
      <c r="IJ30" s="6">
        <f>+每日电表读数!IK30-每日电表读数!IJ30</f>
        <v>28.899999999997817</v>
      </c>
      <c r="IK30" s="6">
        <f>+每日电表读数!IL30-每日电表读数!IK30</f>
        <v>25.400000000001455</v>
      </c>
      <c r="IL30" s="6">
        <f>+每日电表读数!IM30-每日电表读数!IL30</f>
        <v>12.799999999999272</v>
      </c>
      <c r="IM30" s="6">
        <f>+每日电表读数!IN30-每日电表读数!IM30</f>
        <v>9.5</v>
      </c>
      <c r="IN30" s="6">
        <f>+每日电表读数!IO30-每日电表读数!IN30</f>
        <v>6.2000000000007276</v>
      </c>
      <c r="IO30" s="6">
        <f>+每日电表读数!IP30-每日电表读数!IO30</f>
        <v>26.299999999999272</v>
      </c>
      <c r="IP30" s="6">
        <f>+每日电表读数!IQ30-每日电表读数!IP30</f>
        <v>25.599999999998545</v>
      </c>
      <c r="IQ30" s="6">
        <f>+每日电表读数!IR30-每日电表读数!IQ30</f>
        <v>29</v>
      </c>
      <c r="IR30" s="6">
        <f>+每日电表读数!IS30-每日电表读数!IR30</f>
        <v>27.900000000001455</v>
      </c>
      <c r="IS30" s="6">
        <f>+每日电表读数!IT30-每日电表读数!IS30</f>
        <v>10.200000000000728</v>
      </c>
      <c r="IT30" s="6">
        <f>+每日电表读数!IU30-每日电表读数!IT30</f>
        <v>29.899999999997817</v>
      </c>
      <c r="IU30" s="6">
        <f>+每日电表读数!IV30-每日电表读数!IU30</f>
        <v>30.400000000001455</v>
      </c>
      <c r="IV30" s="6">
        <f>+每日电表读数!IW30-每日电表读数!IV30</f>
        <v>30.700000000000728</v>
      </c>
      <c r="IW30" s="6">
        <f>+每日电表读数!IX30-每日电表读数!IW30</f>
        <v>33.599999999998545</v>
      </c>
      <c r="IX30" s="6">
        <f>+每日电表读数!IY30-每日电表读数!IX30</f>
        <v>30.700000000000728</v>
      </c>
      <c r="IY30" s="6">
        <f>+每日电表读数!IZ30-每日电表读数!IY30</f>
        <v>26.700000000000728</v>
      </c>
      <c r="IZ30" s="6">
        <f>+每日电表读数!JA30-每日电表读数!IZ30</f>
        <v>29.599999999998545</v>
      </c>
      <c r="JA30" s="6">
        <f>+每日电表读数!JB30-每日电表读数!JA30</f>
        <v>31.400000000001455</v>
      </c>
      <c r="JB30" s="6">
        <f>+每日电表读数!JC30-每日电表读数!JB30</f>
        <v>31</v>
      </c>
      <c r="JC30" s="6">
        <f>+每日电表读数!JD30-每日电表读数!JC30</f>
        <v>30.599999999998545</v>
      </c>
      <c r="JD30" s="6">
        <f>+每日电表读数!JE30-每日电表读数!JD30</f>
        <v>32</v>
      </c>
      <c r="JE30" s="6">
        <f>+每日电表读数!JF30-每日电表读数!JE30</f>
        <v>31.299999999999272</v>
      </c>
      <c r="JF30" s="6">
        <f>+每日电表读数!JG30-每日电表读数!JF30</f>
        <v>26.5</v>
      </c>
      <c r="JG30" s="6">
        <f>+每日电表读数!JH30-每日电表读数!JG30</f>
        <v>6.3000000000029104</v>
      </c>
      <c r="JH30" s="6">
        <f>+每日电表读数!JI30-每日电表读数!JH30</f>
        <v>34.399999999997817</v>
      </c>
      <c r="JI30" s="6">
        <f>+每日电表读数!JJ30-每日电表读数!JI30</f>
        <v>32.299999999999272</v>
      </c>
      <c r="JJ30" s="6">
        <f>+每日电表读数!JK30-每日电表读数!JJ30</f>
        <v>30.5</v>
      </c>
      <c r="JK30" s="6">
        <f>+每日电表读数!JL30-每日电表读数!JK30</f>
        <v>27.80000000000291</v>
      </c>
      <c r="JL30" s="6">
        <f>+每日电表读数!JM30-每日电表读数!JL30</f>
        <v>28.799999999999272</v>
      </c>
      <c r="JM30" s="6">
        <f>+每日电表读数!JN30-每日电表读数!JM30</f>
        <v>24.700000000000728</v>
      </c>
      <c r="JN30" s="6">
        <f>+每日电表读数!JO30-每日电表读数!JN30</f>
        <v>5.5999999999985448</v>
      </c>
      <c r="JO30" s="6">
        <f>+每日电表读数!JP30-每日电表读数!JO30</f>
        <v>27.900000000001455</v>
      </c>
      <c r="JP30" s="6">
        <f>+每日电表读数!JQ30-每日电表读数!JP30</f>
        <v>31</v>
      </c>
      <c r="JQ30" s="6">
        <f>+每日电表读数!JR30-每日电表读数!JQ30</f>
        <v>29.799999999999272</v>
      </c>
      <c r="JR30" s="6">
        <f>+每日电表读数!JS30-每日电表读数!JR30</f>
        <v>23.399999999997817</v>
      </c>
      <c r="JS30" s="6">
        <f>+每日电表读数!JT30-每日电表读数!JS30</f>
        <v>29.80000000000291</v>
      </c>
      <c r="JT30" s="6">
        <f>+每日电表读数!JU30-每日电表读数!JT30</f>
        <v>26.799999999999272</v>
      </c>
      <c r="JU30" s="6">
        <f>+每日电表读数!JV30-每日电表读数!JU30</f>
        <v>6.2999999999992724</v>
      </c>
      <c r="JV30" s="6">
        <f>+每日电表读数!JW30-每日电表读数!JV30</f>
        <v>31.099999999998545</v>
      </c>
      <c r="JW30" s="6">
        <f>+每日电表读数!JX30-每日电表读数!JW30</f>
        <v>29</v>
      </c>
      <c r="JX30" s="6">
        <f>+每日电表读数!JY30-每日电表读数!JX30</f>
        <v>32.400000000001455</v>
      </c>
      <c r="JY30" s="6">
        <f>+每日电表读数!JZ30-每日电表读数!JY30</f>
        <v>31</v>
      </c>
      <c r="JZ30" s="6">
        <f>+每日电表读数!KA30-每日电表读数!JZ30</f>
        <v>32.299999999999272</v>
      </c>
      <c r="KA30" s="6">
        <f>+每日电表读数!KB30-每日电表读数!KA30</f>
        <v>28</v>
      </c>
      <c r="KB30" s="6">
        <f>+每日电表读数!KC30-每日电表读数!KB30</f>
        <v>9.1000000000021828</v>
      </c>
      <c r="KC30" s="6">
        <f>+每日电表读数!KD30-每日电表读数!KC30</f>
        <v>30.69999999999709</v>
      </c>
      <c r="KD30" s="6">
        <f>+每日电表读数!KE30-每日电表读数!KD30</f>
        <v>31.80000000000291</v>
      </c>
      <c r="KE30" s="6">
        <f>+每日电表读数!KF30-每日电表读数!KE30</f>
        <v>34.19999999999709</v>
      </c>
      <c r="KF30" s="6">
        <f>+每日电表读数!KG30-每日电表读数!KF30</f>
        <v>29.100000000002183</v>
      </c>
      <c r="KG30" s="6">
        <f>+每日电表读数!KH30-每日电表读数!KG30</f>
        <v>29.399999999997817</v>
      </c>
      <c r="KH30" s="6">
        <f>+每日电表读数!KI30-每日电表读数!KH30</f>
        <v>27.80000000000291</v>
      </c>
      <c r="KI30" s="6">
        <f>+每日电表读数!KJ30-每日电表读数!KI30</f>
        <v>18</v>
      </c>
      <c r="KJ30" s="6">
        <f>+每日电表读数!KK30-每日电表读数!KJ30</f>
        <v>30.099999999998545</v>
      </c>
      <c r="KK30" s="6">
        <f>+每日电表读数!KL30-每日电表读数!KK30</f>
        <v>30.400000000001455</v>
      </c>
      <c r="KL30" s="6">
        <f>+每日电表读数!KM30-每日电表读数!KL30</f>
        <v>30.899999999997817</v>
      </c>
      <c r="KM30" s="6">
        <f>+每日电表读数!KN30-每日电表读数!KM30</f>
        <v>27.700000000000728</v>
      </c>
      <c r="KN30" s="6">
        <f>+每日电表读数!KO30-每日电表读数!KN30</f>
        <v>29.400000000001455</v>
      </c>
      <c r="KO30" s="6">
        <f>+每日电表读数!KP30-每日电表读数!KO30</f>
        <v>25</v>
      </c>
      <c r="KP30" s="6">
        <f>+每日电表读数!KQ30-每日电表读数!KP30</f>
        <v>6</v>
      </c>
      <c r="KQ30" s="6">
        <f>+每日电表读数!KR30-每日电表读数!KQ30</f>
        <v>28.69999999999709</v>
      </c>
      <c r="KR30" s="6">
        <f>+每日电表读数!KS30-每日电表读数!KR30</f>
        <v>27.80000000000291</v>
      </c>
      <c r="KS30" s="6">
        <f>+每日电表读数!KT30-每日电表读数!KS30</f>
        <v>29.69999999999709</v>
      </c>
      <c r="KT30" s="6">
        <f>+每日电表读数!KU30-每日电表读数!KT30</f>
        <v>26.30000000000291</v>
      </c>
      <c r="KU30" s="6">
        <f>+每日电表读数!KV30-每日电表读数!KU30</f>
        <v>30.099999999998545</v>
      </c>
      <c r="KV30" s="6">
        <f>+每日电表读数!KW30-每日电表读数!KV30</f>
        <v>29.200000000000728</v>
      </c>
      <c r="KW30" s="6">
        <f>+每日电表读数!KX30-每日电表读数!KW30</f>
        <v>7.5999999999985448</v>
      </c>
      <c r="KX30" s="6">
        <f>+每日电表读数!KY30-每日电表读数!KX30</f>
        <v>32.900000000001455</v>
      </c>
      <c r="KY30" s="6">
        <f>+每日电表读数!KZ30-每日电表读数!KY30</f>
        <v>31.399999999997817</v>
      </c>
      <c r="KZ30" s="6">
        <f>+每日电表读数!LA30-每日电表读数!KZ30</f>
        <v>31.200000000000728</v>
      </c>
      <c r="LA30" s="6">
        <f>+每日电表读数!LB30-每日电表读数!LA30</f>
        <v>32.100000000002183</v>
      </c>
      <c r="LB30" s="6">
        <f>+每日电表读数!LC30-每日电表读数!LB30</f>
        <v>32.599999999998545</v>
      </c>
      <c r="LC30" s="6">
        <f>+每日电表读数!LD30-每日电表读数!LC30</f>
        <v>26.700000000000728</v>
      </c>
      <c r="LD30" s="6">
        <f>+每日电表读数!LE30-每日电表读数!LD30</f>
        <v>5.7000000000007276</v>
      </c>
      <c r="LE30" s="6">
        <f>+每日电表读数!LF30-每日电表读数!LE30</f>
        <v>30</v>
      </c>
      <c r="LF30" s="6">
        <f>+每日电表读数!LG30-每日电表读数!LF30</f>
        <v>27</v>
      </c>
      <c r="LG30" s="6">
        <f>+每日电表读数!LH30-每日电表读数!LG30</f>
        <v>27.899999999997817</v>
      </c>
      <c r="LH30" s="6">
        <f>+每日电表读数!LI30-每日电表读数!LH30</f>
        <v>30.100000000002183</v>
      </c>
      <c r="LI30" s="6">
        <f>+每日电表读数!LJ30-每日电表读数!LI30</f>
        <v>29.799999999999272</v>
      </c>
      <c r="LJ30" s="6">
        <f>+每日电表读数!LK30-每日电表读数!LJ30</f>
        <v>26.899999999997817</v>
      </c>
      <c r="LK30" s="6">
        <f>+每日电表读数!LL30-每日电表读数!LK30</f>
        <v>5.9000000000014552</v>
      </c>
      <c r="LL30" s="6">
        <f>+每日电表读数!LM30-每日电表读数!LL30</f>
        <v>31.599999999998545</v>
      </c>
      <c r="LM30" s="6">
        <f>+每日电表读数!LN30-每日电表读数!LM30</f>
        <v>31.80000000000291</v>
      </c>
      <c r="LN30" s="6">
        <f>+每日电表读数!LO30-每日电表读数!LN30</f>
        <v>29.299999999999272</v>
      </c>
      <c r="LO30" s="6">
        <f>+每日电表读数!LP30-每日电表读数!LO30</f>
        <v>28</v>
      </c>
      <c r="LP30" s="6">
        <f>+每日电表读数!LQ30-每日电表读数!LP30</f>
        <v>32.200000000000728</v>
      </c>
      <c r="LQ30" s="6">
        <f>+每日电表读数!LR30-每日电表读数!LQ30</f>
        <v>26.799999999999272</v>
      </c>
      <c r="LR30" s="6">
        <f>+每日电表读数!LS30-每日电表读数!LR30</f>
        <v>21.899999999997817</v>
      </c>
      <c r="LS30" s="6">
        <f>+每日电表读数!LT30-每日电表读数!LS30</f>
        <v>35.5</v>
      </c>
      <c r="LT30" s="6">
        <f>+每日电表读数!LU30-每日电表读数!LT30</f>
        <v>38.400000000001455</v>
      </c>
      <c r="LU30" s="6">
        <f>+每日电表读数!LV30-每日电表读数!LU30</f>
        <v>28.5</v>
      </c>
      <c r="LV30" s="6">
        <f>+每日电表读数!LW30-每日电表读数!LV30</f>
        <v>31.599999999998545</v>
      </c>
      <c r="LW30" s="6">
        <f>+每日电表读数!LX30-每日电表读数!LW30</f>
        <v>31.200000000000728</v>
      </c>
      <c r="LX30" s="6">
        <f>+每日电表读数!LY30-每日电表读数!LX30</f>
        <v>28.600000000002183</v>
      </c>
      <c r="LY30" s="6">
        <f>+每日电表读数!LZ30-每日电表读数!LY30</f>
        <v>10.19999999999709</v>
      </c>
      <c r="LZ30" s="6">
        <f>+每日电表读数!MA30-每日电表读数!LZ30</f>
        <v>31.600000000002183</v>
      </c>
      <c r="MA30" s="6">
        <f>+每日电表读数!MB30-每日电表读数!MA30</f>
        <v>33.899999999997817</v>
      </c>
      <c r="MB30" s="6">
        <f>+每日电表读数!MC30-每日电表读数!MB30</f>
        <v>33.30000000000291</v>
      </c>
      <c r="MC30" s="6">
        <f>+每日电表读数!MD30-每日电表读数!MC30</f>
        <v>33.19999999999709</v>
      </c>
      <c r="MD30" s="6">
        <f>+每日电表读数!ME30-每日电表读数!MD30</f>
        <v>34.100000000002183</v>
      </c>
      <c r="ME30" s="6">
        <f>+每日电表读数!MF30-每日电表读数!ME30</f>
        <v>29.099999999998545</v>
      </c>
      <c r="MF30" s="6">
        <f>+每日电表读数!MG30-每日电表读数!MF30</f>
        <v>10.600000000002183</v>
      </c>
      <c r="MG30" s="6">
        <f>+每日电表读数!MH30-每日电表读数!MG30</f>
        <v>29.899999999997817</v>
      </c>
      <c r="MH30" s="6">
        <f>+每日电表读数!MI30-每日电表读数!MH30</f>
        <v>28</v>
      </c>
      <c r="MI30" s="6">
        <f>+每日电表读数!MJ30-每日电表读数!MI30</f>
        <v>26.5</v>
      </c>
      <c r="MJ30" s="6">
        <f>+每日电表读数!MK30-每日电表读数!MJ30</f>
        <v>27.900000000001455</v>
      </c>
      <c r="MK30" s="6">
        <f>+每日电表读数!ML30-每日电表读数!MK30</f>
        <v>30.5</v>
      </c>
      <c r="ML30" s="6">
        <f>+每日电表读数!MM30-每日电表读数!ML30</f>
        <v>22.299999999999272</v>
      </c>
      <c r="MM30" s="6">
        <f>+每日电表读数!MN30-每日电表读数!MM30</f>
        <v>13.099999999998545</v>
      </c>
      <c r="MN30" s="6">
        <f>+每日电表读数!MO30-每日电表读数!MN30</f>
        <v>25.80000000000291</v>
      </c>
      <c r="MO30" s="6">
        <f>+每日电表读数!MP30-每日电表读数!MO30</f>
        <v>26.899999999997817</v>
      </c>
      <c r="MP30" s="6">
        <f>+每日电表读数!MQ30-每日电表读数!MP30</f>
        <v>25.900000000001455</v>
      </c>
      <c r="MQ30" s="6">
        <f>+每日电表读数!MR30-每日电表读数!MQ30</f>
        <v>26.899999999997817</v>
      </c>
      <c r="MR30" s="6">
        <f>+每日电表读数!MS30-每日电表读数!MR30</f>
        <v>24.80000000000291</v>
      </c>
      <c r="MS30" s="6">
        <f>+每日电表读数!MT30-每日电表读数!MS30</f>
        <v>25.69999999999709</v>
      </c>
      <c r="MT30" s="6">
        <f>+每日电表读数!MU30-每日电表读数!MT30</f>
        <v>18.700000000000728</v>
      </c>
      <c r="MU30" s="6">
        <f>+每日电表读数!MV30-每日电表读数!MU30</f>
        <v>25</v>
      </c>
      <c r="MV30" s="6">
        <f>+每日电表读数!MW30-每日电表读数!MV30</f>
        <v>23.900000000001455</v>
      </c>
      <c r="MW30" s="6">
        <f>+每日电表读数!MX30-每日电表读数!MW30</f>
        <v>26.599999999998545</v>
      </c>
      <c r="MX30" s="6">
        <f>+每日电表读数!MY30-每日电表读数!MX30</f>
        <v>23.400000000001455</v>
      </c>
      <c r="MY30" s="6">
        <f>+每日电表读数!MZ30-每日电表读数!MY30</f>
        <v>23.099999999998545</v>
      </c>
      <c r="MZ30" s="6">
        <f>+每日电表读数!NA30-每日电表读数!MZ30</f>
        <v>19.200000000000728</v>
      </c>
      <c r="NA30" s="6">
        <f>+每日电表读数!NB30-每日电表读数!NA30</f>
        <v>10.900000000001455</v>
      </c>
      <c r="NB30" s="6">
        <f>+每日电表读数!NC30-每日电表读数!NB30</f>
        <v>13.599999999998545</v>
      </c>
      <c r="NC30" s="6">
        <f>+每日电表读数!ND30-每日电表读数!NC30</f>
        <v>12</v>
      </c>
      <c r="ND30" s="6">
        <f>+每日电表读数!NE30-每日电表读数!ND30</f>
        <v>9.4000000000014552</v>
      </c>
      <c r="NE30" s="6">
        <f>+每日电表读数!NF30-每日电表读数!NE30</f>
        <v>10.899999999997817</v>
      </c>
      <c r="NF30" s="6">
        <f>+每日电表读数!NG30-每日电表读数!NF30</f>
        <v>25.200000000000728</v>
      </c>
      <c r="NG30" s="6">
        <f>+每日电表读数!NH30-每日电表读数!NG30</f>
        <v>24.400000000001455</v>
      </c>
      <c r="NH30" s="6">
        <f>+每日电表读数!NI30-每日电表读数!NH30</f>
        <v>17.799999999999272</v>
      </c>
      <c r="NI30" s="6">
        <f>+每日电表读数!NJ30-每日电表读数!NI30</f>
        <v>29.200000000000728</v>
      </c>
      <c r="NJ30" s="6">
        <f>+每日电表读数!NK30-每日电表读数!NJ30</f>
        <v>22</v>
      </c>
      <c r="NK30" s="6">
        <f>+每日电表读数!NL30-每日电表读数!NK30</f>
        <v>22.399999999997817</v>
      </c>
      <c r="NL30" s="6">
        <f>+每日电表读数!NM30-每日电表读数!NL30</f>
        <v>20.100000000002183</v>
      </c>
      <c r="NM30" s="6">
        <f>+每日电表读数!NN30-每日电表读数!NM30</f>
        <v>17.099999999998545</v>
      </c>
      <c r="NN30" s="6">
        <f>+每日电表读数!NO30-每日电表读数!NN30</f>
        <v>8.7999999999992724</v>
      </c>
      <c r="NO30" s="6">
        <f>+每日电表读数!NP30-每日电表读数!NO30</f>
        <v>10.799999999999272</v>
      </c>
      <c r="NP30" s="6">
        <f>+每日电表读数!NQ30-每日电表读数!NP30</f>
        <v>19.400000000001455</v>
      </c>
      <c r="NQ30" s="6">
        <f>+每日电表读数!NR30-每日电表读数!NQ30</f>
        <v>19.400000000001455</v>
      </c>
      <c r="NR30" s="6">
        <f>+每日电表读数!NS30-每日电表读数!NR30</f>
        <v>18.299999999999272</v>
      </c>
      <c r="NS30" s="6">
        <f>+每日电表读数!NT30-每日电表读数!NS30</f>
        <v>18.700000000000728</v>
      </c>
      <c r="NT30" s="6">
        <f>+每日电表读数!NU30-每日电表读数!NT30</f>
        <v>19.299999999999272</v>
      </c>
      <c r="NU30" s="6">
        <f>+每日电表读数!NV30-每日电表读数!NU30</f>
        <v>13.299999999999272</v>
      </c>
      <c r="NV30" s="6">
        <f>+每日电表读数!NW30-每日电表读数!NV30</f>
        <v>6.9000000000014552</v>
      </c>
      <c r="NW30" s="6">
        <f>+每日电表读数!NX30-每日电表读数!NW30</f>
        <v>21.19999999999709</v>
      </c>
      <c r="NX30" s="6">
        <f>+每日电表读数!NY30-每日电表读数!NX30</f>
        <v>21</v>
      </c>
      <c r="NY30" s="6">
        <f>+每日电表读数!NZ30-每日电表读数!NY30</f>
        <v>18.30000000000291</v>
      </c>
      <c r="NZ30" s="6">
        <f>+每日电表读数!OA30-每日电表读数!NZ30</f>
        <v>21.399999999997817</v>
      </c>
      <c r="OA30" s="6">
        <f>+每日电表读数!OB30-每日电表读数!OA30</f>
        <v>16.100000000002183</v>
      </c>
      <c r="OB30" s="6">
        <f>+每日电表读数!OC30-每日电表读数!OB30</f>
        <v>8.3999999999978172</v>
      </c>
      <c r="OC30" s="6">
        <f>+每日电表读数!OD30-每日电表读数!OC30</f>
        <v>14.200000000000728</v>
      </c>
      <c r="OD30" s="6">
        <f>+每日电表读数!OE30-每日电表读数!OD30</f>
        <v>19.099999999998545</v>
      </c>
      <c r="OE30" s="6">
        <f>+每日电表读数!OF30-每日电表读数!OE30</f>
        <v>18.30000000000291</v>
      </c>
      <c r="OF30" s="6">
        <f>+每日电表读数!OG30-每日电表读数!OF30</f>
        <v>18.599999999998545</v>
      </c>
      <c r="OG30" s="6">
        <f>+每日电表读数!OH30-每日电表读数!OG30</f>
        <v>19.599999999998545</v>
      </c>
      <c r="OH30" s="6">
        <f>+每日电表读数!OI30-每日电表读数!OH30</f>
        <v>16.80000000000291</v>
      </c>
      <c r="OI30" s="6">
        <f>+每日电表读数!OJ30-每日电表读数!OI30</f>
        <v>13.299999999999272</v>
      </c>
      <c r="OJ30" s="6">
        <f>+每日电表读数!OK30-每日电表读数!OJ30</f>
        <v>10.299999999999272</v>
      </c>
      <c r="OK30" s="6">
        <f>+每日电表读数!OL30-每日电表读数!OK30</f>
        <v>17.099999999998545</v>
      </c>
      <c r="OL30" s="6">
        <f>+每日电表读数!OM30-每日电表读数!OL30</f>
        <v>18</v>
      </c>
      <c r="OM30" s="6">
        <f>+每日电表读数!ON30-每日电表读数!OM30</f>
        <v>16.600000000002183</v>
      </c>
      <c r="ON30" s="6">
        <f>+每日电表读数!OO30-每日电表读数!ON30</f>
        <v>15.799999999999272</v>
      </c>
      <c r="OO30" s="6">
        <f>+每日电表读数!OP30-每日电表读数!OO30</f>
        <v>13.299999999999272</v>
      </c>
      <c r="OP30" s="6">
        <f>+每日电表读数!OQ30-每日电表读数!OP30</f>
        <v>8.9000000000014552</v>
      </c>
      <c r="OQ30" s="6">
        <f>+每日电表读数!OR30-每日电表读数!OQ30</f>
        <v>11.099999999998545</v>
      </c>
      <c r="OR30" s="6">
        <f>+每日电表读数!OS30-每日电表读数!OR30</f>
        <v>15.200000000000728</v>
      </c>
      <c r="OS30" s="6">
        <f>+每日电表读数!OT30-每日电表读数!OS30</f>
        <v>14.700000000000728</v>
      </c>
      <c r="OT30" s="6">
        <f>+每日电表读数!OU30-每日电表读数!OT30</f>
        <v>14.599999999998545</v>
      </c>
      <c r="OU30" s="6">
        <f>+每日电表读数!OV30-每日电表读数!OU30</f>
        <v>13.299999999999272</v>
      </c>
      <c r="OV30" s="6">
        <f>+每日电表读数!OW30-每日电表读数!OV30</f>
        <v>12.600000000002183</v>
      </c>
      <c r="OW30" s="6">
        <f>+每日电表读数!OX30-每日电表读数!OW30</f>
        <v>3.7999999999992724</v>
      </c>
      <c r="OX30" s="6">
        <f>+每日电表读数!OY30-每日电表读数!OX30</f>
        <v>0</v>
      </c>
      <c r="OY30" s="6">
        <f>+每日电表读数!OZ30-每日电表读数!OY30</f>
        <v>0</v>
      </c>
      <c r="OZ30" s="6">
        <f>+每日电表读数!PA30-每日电表读数!OZ30</f>
        <v>0</v>
      </c>
      <c r="PA30" s="6">
        <f>+每日电表读数!PB30-每日电表读数!PA30</f>
        <v>0</v>
      </c>
      <c r="PB30" s="6">
        <f>+每日电表读数!PC30-每日电表读数!PB30</f>
        <v>0</v>
      </c>
      <c r="PC30" s="6">
        <f>+每日电表读数!PD30-每日电表读数!PC30</f>
        <v>0</v>
      </c>
      <c r="PD30" s="6">
        <f>+每日电表读数!PE30-每日电表读数!PD30</f>
        <v>0</v>
      </c>
      <c r="PE30" s="6">
        <f>+每日电表读数!PF30-每日电表读数!PE30</f>
        <v>2.7999999999992724</v>
      </c>
      <c r="PF30" s="6">
        <f>+每日电表读数!PG30-每日电表读数!PF30</f>
        <v>18.700000000000728</v>
      </c>
      <c r="PG30" s="6">
        <f>+每日电表读数!PH30-每日电表读数!PG30</f>
        <v>15.299999999999272</v>
      </c>
      <c r="PH30" s="6">
        <f>+每日电表读数!PI30-每日电表读数!PH30</f>
        <v>14.299999999999272</v>
      </c>
      <c r="PI30" s="6">
        <f>+每日电表读数!PJ30-每日电表读数!PI30</f>
        <v>14.400000000001455</v>
      </c>
      <c r="PJ30" s="6">
        <f>+每日电表读数!PK30-每日电表读数!PJ30</f>
        <v>13.400000000001455</v>
      </c>
      <c r="PK30" s="6">
        <f>+每日电表读数!PL30-每日电表读数!PK30</f>
        <v>12.19999999999709</v>
      </c>
      <c r="PL30" s="6">
        <f>+每日电表读数!PM30-每日电表读数!PL30</f>
        <v>10.100000000002183</v>
      </c>
      <c r="PM30" s="6">
        <f>+每日电表读数!PN30-每日电表读数!PM30</f>
        <v>13.599999999998545</v>
      </c>
      <c r="PN30" s="6">
        <f>+每日电表读数!PO30-每日电表读数!PN30</f>
        <v>15.299999999999272</v>
      </c>
      <c r="PO30" s="6">
        <f>+每日电表读数!PP30-每日电表读数!PO30</f>
        <v>15.700000000000728</v>
      </c>
      <c r="PP30" s="6">
        <f>+每日电表读数!PQ30-每日电表读数!PP30</f>
        <v>13.100000000002183</v>
      </c>
      <c r="PQ30" s="6">
        <f>+每日电表读数!PR30-每日电表读数!PQ30</f>
        <v>11.899999999997817</v>
      </c>
      <c r="PR30" s="6">
        <f>+每日电表读数!PS30-每日电表读数!PR30</f>
        <v>8.2999999999992724</v>
      </c>
      <c r="PS30" s="6">
        <f>+每日电表读数!PT30-每日电表读数!PS30</f>
        <v>10.5</v>
      </c>
      <c r="PT30" s="6">
        <f>+每日电表读数!PU30-每日电表读数!PT30</f>
        <v>14.5</v>
      </c>
      <c r="PU30" s="6">
        <f>+每日电表读数!PV30-每日电表读数!PU30</f>
        <v>14</v>
      </c>
      <c r="PV30" s="6">
        <f>+每日电表读数!PW30-每日电表读数!PV30</f>
        <v>13.900000000001455</v>
      </c>
      <c r="PW30" s="6">
        <f>+每日电表读数!PX30-每日电表读数!PW30</f>
        <v>13.5</v>
      </c>
      <c r="PX30" s="6">
        <f>+每日电表读数!PY30-每日电表读数!PX30</f>
        <v>13.799999999999272</v>
      </c>
      <c r="PY30" s="6">
        <f>+每日电表读数!PZ30-每日电表读数!PY30</f>
        <v>12.400000000001455</v>
      </c>
      <c r="PZ30" s="6">
        <f>+每日电表读数!QA30-每日电表读数!PZ30</f>
        <v>10.200000000000728</v>
      </c>
      <c r="QA30" s="6">
        <f>+每日电表读数!QB30-每日电表读数!QA30</f>
        <v>14</v>
      </c>
      <c r="QB30" s="6">
        <f>+每日电表读数!QC30-每日电表读数!QB30</f>
        <v>14.899999999997817</v>
      </c>
      <c r="QC30" s="6">
        <f>+每日电表读数!QD30-每日电表读数!QC30</f>
        <v>14.799999999999272</v>
      </c>
      <c r="QD30" s="6">
        <f>+每日电表读数!QE30-每日电表读数!QD30</f>
        <v>13.30000000000291</v>
      </c>
      <c r="QE30" s="6">
        <f>+每日电表读数!QF30-每日电表读数!QE30</f>
        <v>12.599999999998545</v>
      </c>
      <c r="QF30" s="6">
        <f>+每日电表读数!QG30-每日电表读数!QF30</f>
        <v>8.4000000000014552</v>
      </c>
      <c r="QG30" s="6">
        <f>+每日电表读数!QH30-每日电表读数!QG30</f>
        <v>10.099999999998545</v>
      </c>
      <c r="QH30" s="6">
        <f>+每日电表读数!QI30-每日电表读数!QH30</f>
        <v>13.700000000000728</v>
      </c>
      <c r="QI30" s="6">
        <f>+每日电表读数!QJ30-每日电表读数!QI30</f>
        <v>14.200000000000728</v>
      </c>
      <c r="QJ30" s="6">
        <f>+每日电表读数!QK30-每日电表读数!QJ30</f>
        <v>13.599999999998545</v>
      </c>
      <c r="QK30" s="6">
        <f>+每日电表读数!QL30-每日电表读数!QK30</f>
        <v>15.700000000000728</v>
      </c>
      <c r="QL30" s="6">
        <f>+每日电表读数!QM30-每日电表读数!QL30</f>
        <v>14.700000000000728</v>
      </c>
      <c r="QM30" s="6">
        <f>+每日电表读数!QN30-每日电表读数!QM30</f>
        <v>12.399999999997817</v>
      </c>
      <c r="QN30" s="6">
        <f>+每日电表读数!QO30-每日电表读数!QN30</f>
        <v>9</v>
      </c>
      <c r="QO30" s="6">
        <f>+每日电表读数!QP30-每日电表读数!QO30</f>
        <v>15.5</v>
      </c>
      <c r="QP30" s="6">
        <f>+每日电表读数!QQ30-每日电表读数!QP30</f>
        <v>14.900000000001455</v>
      </c>
      <c r="QQ30" s="6">
        <f>+每日电表读数!QR30-每日电表读数!QQ30</f>
        <v>14.799999999999272</v>
      </c>
      <c r="QR30" s="6">
        <f>+每日电表读数!QS30-每日电表读数!QR30</f>
        <v>14</v>
      </c>
      <c r="QS30" s="6">
        <f>+每日电表读数!QT30-每日电表读数!QS30</f>
        <v>12.599999999998545</v>
      </c>
      <c r="QT30" s="6">
        <f>+每日电表读数!QU30-每日电表读数!QT30</f>
        <v>9.6000000000021828</v>
      </c>
      <c r="QU30" s="6">
        <f>+每日电表读数!QV30-每日电表读数!QU30</f>
        <v>10.299999999999272</v>
      </c>
      <c r="QV30" s="6">
        <f>+每日电表读数!QW30-每日电表读数!QV30</f>
        <v>14.799999999999272</v>
      </c>
      <c r="QW30" s="6">
        <f>+每日电表读数!QX30-每日电表读数!QW30</f>
        <v>13.200000000000728</v>
      </c>
      <c r="QX30" s="6">
        <f>+每日电表读数!QY30-每日电表读数!QX30</f>
        <v>13.799999999999272</v>
      </c>
      <c r="QY30" s="6">
        <f>+每日电表读数!QZ30-每日电表读数!QY30</f>
        <v>15</v>
      </c>
      <c r="QZ30" s="6">
        <f>+每日电表读数!RA30-每日电表读数!QZ30</f>
        <v>14</v>
      </c>
      <c r="RA30" s="6">
        <f>+每日电表读数!RB30-每日电表读数!RA30</f>
        <v>12.200000000000728</v>
      </c>
      <c r="RB30" s="6">
        <f>+每日电表读数!RC30-每日电表读数!RB30</f>
        <v>9.0999999999985448</v>
      </c>
      <c r="RC30" s="6">
        <f>+每日电表读数!RD30-每日电表读数!RC30</f>
        <v>14.100000000002183</v>
      </c>
      <c r="RD30" s="6">
        <f>+每日电表读数!RE30-每日电表读数!RD30</f>
        <v>14.399999999997817</v>
      </c>
      <c r="RE30" s="6">
        <f>+每日电表读数!RF30-每日电表读数!RE30</f>
        <v>15.600000000002183</v>
      </c>
      <c r="RF30" s="6">
        <f>+每日电表读数!RG30-每日电表读数!RF30</f>
        <v>14.799999999999272</v>
      </c>
      <c r="RG30" s="6">
        <f>+每日电表读数!RH30-每日电表读数!RG30</f>
        <v>13.900000000001455</v>
      </c>
      <c r="RH30" s="6">
        <f>+每日电表读数!RI30-每日电表读数!RH30</f>
        <v>9.1999999999970896</v>
      </c>
      <c r="RI30" s="6">
        <f>+每日电表读数!RJ30-每日电表读数!RI30</f>
        <v>9.4000000000014552</v>
      </c>
      <c r="RJ30" s="6">
        <f>+每日电表读数!RK30-每日电表读数!RJ30</f>
        <v>16.299999999999272</v>
      </c>
      <c r="RK30" s="6">
        <f>+每日电表读数!RL30-每日电表读数!RK30</f>
        <v>15.200000000000728</v>
      </c>
      <c r="RL30" s="6">
        <f>+每日电表读数!RM30-每日电表读数!RL30</f>
        <v>15.5</v>
      </c>
      <c r="RM30" s="6">
        <f>+每日电表读数!RN30-每日电表读数!RM30</f>
        <v>17.5</v>
      </c>
      <c r="RN30" s="6">
        <f>+每日电表读数!RO30-每日电表读数!RN30</f>
        <v>13.200000000000728</v>
      </c>
      <c r="RO30" s="6">
        <f>+每日电表读数!RP30-每日电表读数!RO30</f>
        <v>8.7000000000007276</v>
      </c>
      <c r="RP30" s="6">
        <f>+每日电表读数!RQ30-每日电表读数!RP30</f>
        <v>0</v>
      </c>
      <c r="RQ30" s="6">
        <f>+每日电表读数!RR30-每日电表读数!RQ30</f>
        <v>3.5999999999985448</v>
      </c>
      <c r="RR30" s="6">
        <f>+每日电表读数!RS30-每日电表读数!RR30</f>
        <v>19.299999999999272</v>
      </c>
      <c r="RS30" s="6">
        <f>+每日电表读数!RT30-每日电表读数!RS30</f>
        <v>10.700000000000728</v>
      </c>
      <c r="RT30" s="6">
        <f>+每日电表读数!RU30-每日电表读数!RT30</f>
        <v>0</v>
      </c>
      <c r="RU30" s="6">
        <f>+每日电表读数!RV30-每日电表读数!RU30</f>
        <v>0</v>
      </c>
      <c r="RV30" s="6">
        <f>+每日电表读数!RW30-每日电表读数!RV30</f>
        <v>0</v>
      </c>
      <c r="RW30" s="6">
        <f>+每日电表读数!RX30-每日电表读数!RW30</f>
        <v>3.2999999999992724</v>
      </c>
      <c r="RX30" s="6">
        <f>+每日电表读数!RY30-每日电表读数!RX30</f>
        <v>20</v>
      </c>
      <c r="RY30" s="6">
        <f>+每日电表读数!RZ30-每日电表读数!RY30</f>
        <v>17</v>
      </c>
      <c r="RZ30" s="6">
        <f>+每日电表读数!SA30-每日电表读数!RZ30</f>
        <v>17.200000000000728</v>
      </c>
      <c r="SA30" s="6">
        <f>+每日电表读数!SB30-每日电表读数!SA30</f>
        <v>16</v>
      </c>
      <c r="SB30" s="6">
        <f>+每日电表读数!SC30-每日电表读数!SB30</f>
        <v>19.400000000001455</v>
      </c>
      <c r="SC30" s="6">
        <f>+每日电表读数!SD30-每日电表读数!SC30</f>
        <v>12.5</v>
      </c>
      <c r="SD30" s="6">
        <f>+每日电表读数!SE30-每日电表读数!SD30</f>
        <v>9.6999999999970896</v>
      </c>
      <c r="SE30" s="6">
        <f>+每日电表读数!SF30-每日电表读数!SE30</f>
        <v>17.700000000000728</v>
      </c>
      <c r="SF30" s="6">
        <f>+每日电表读数!SG30-每日电表读数!SF30</f>
        <v>17</v>
      </c>
      <c r="SG30" s="6">
        <f>+每日电表读数!SH30-每日电表读数!SG30</f>
        <v>17</v>
      </c>
      <c r="SH30" s="6">
        <f>+每日电表读数!SI30-每日电表读数!SH30</f>
        <v>18.600000000002183</v>
      </c>
      <c r="SI30" s="6">
        <f>+每日电表读数!SJ30-每日电表读数!SI30</f>
        <v>15.69999999999709</v>
      </c>
      <c r="SJ30" s="6">
        <f>+每日电表读数!SK30-每日电表读数!SJ30</f>
        <v>8.2000000000007276</v>
      </c>
      <c r="SK30" s="6">
        <f>+每日电表读数!SL30-每日电表读数!SK30</f>
        <v>8.9000000000014552</v>
      </c>
      <c r="SL30" s="6">
        <f>+每日电表读数!SM30-每日电表读数!SL30</f>
        <v>15.299999999999272</v>
      </c>
      <c r="SM30" s="6">
        <f>+每日电表读数!SN30-每日电表读数!SM30</f>
        <v>15.599999999998545</v>
      </c>
      <c r="SN30" s="6">
        <f>+每日电表读数!SO30-每日电表读数!SN30</f>
        <v>14.100000000002183</v>
      </c>
      <c r="SO30" s="6">
        <f>+每日电表读数!SP30-每日电表读数!SO30</f>
        <v>18.200000000000728</v>
      </c>
      <c r="SP30" s="6">
        <f>+每日电表读数!SQ30-每日电表读数!SP30</f>
        <v>17.599999999998545</v>
      </c>
      <c r="SQ30" s="6">
        <f>+每日电表读数!SR30-每日电表读数!SQ30</f>
        <v>15.900000000001455</v>
      </c>
      <c r="SR30" s="6">
        <f>+每日电表读数!SS30-每日电表读数!SR30</f>
        <v>9.2999999999992724</v>
      </c>
      <c r="SS30" s="6">
        <f>+每日电表读数!ST30-每日电表读数!SS30</f>
        <v>16.200000000000728</v>
      </c>
      <c r="ST30" s="6">
        <f>+每日电表读数!SU30-每日电表读数!ST30</f>
        <v>22.799999999999272</v>
      </c>
      <c r="SU30" s="6">
        <f>+每日电表读数!SV30-每日电表读数!SU30</f>
        <v>23.599999999998545</v>
      </c>
      <c r="SV30" s="6">
        <f>+每日电表读数!SW30-每日电表读数!SV30</f>
        <v>18</v>
      </c>
      <c r="SW30" s="6">
        <f>+每日电表读数!SX30-每日电表读数!SW30</f>
        <v>15.400000000001455</v>
      </c>
      <c r="SX30" s="6">
        <f>+每日电表读数!SY30-每日电表读数!SX30</f>
        <v>8.3999999999978172</v>
      </c>
      <c r="SY30" s="6">
        <f>+每日电表读数!SZ30-每日电表读数!SY30</f>
        <v>9.7000000000007276</v>
      </c>
      <c r="SZ30" s="6">
        <f>+每日电表读数!TA30-每日电表读数!SZ30</f>
        <v>16.700000000000728</v>
      </c>
      <c r="TA30" s="6">
        <f>+每日电表读数!TB30-每日电表读数!TA30</f>
        <v>18.099999999998545</v>
      </c>
      <c r="TB30" s="6">
        <f>+每日电表读数!TC30-每日电表读数!TB30</f>
        <v>23.700000000000728</v>
      </c>
      <c r="TC30" s="6">
        <f>+每日电表读数!TD30-每日电表读数!TC30</f>
        <v>20.299999999999272</v>
      </c>
      <c r="TD30" s="6">
        <f>+每日电表读数!TE30-每日电表读数!TD30</f>
        <v>17.100000000002183</v>
      </c>
      <c r="TE30" s="6">
        <f>+每日电表读数!TF30-每日电表读数!TE30</f>
        <v>15.399999999997817</v>
      </c>
      <c r="TF30" s="6">
        <f>+每日电表读数!TG30-每日电表读数!TF30</f>
        <v>9.1000000000021828</v>
      </c>
      <c r="TG30" s="6">
        <f>+每日电表读数!TH30-每日电表读数!TG30</f>
        <v>14.700000000000728</v>
      </c>
      <c r="TH30" s="6">
        <f>+每日电表读数!TI30-每日电表读数!TH30</f>
        <v>20.5</v>
      </c>
      <c r="TI30" s="6">
        <f>+每日电表读数!TJ30-每日电表读数!TI30</f>
        <v>18.299999999999272</v>
      </c>
      <c r="TJ30" s="6">
        <f>+每日电表读数!TK30-每日电表读数!TJ30</f>
        <v>18.599999999998545</v>
      </c>
      <c r="TK30" s="6">
        <f>+每日电表读数!TL30-每日电表读数!TK30</f>
        <v>16.100000000002183</v>
      </c>
      <c r="TL30" s="6">
        <f>+每日电表读数!TM30-每日电表读数!TL30</f>
        <v>14.399999999997817</v>
      </c>
      <c r="TM30" s="6">
        <f>+每日电表读数!TN30-每日电表读数!TM30</f>
        <v>10.5</v>
      </c>
      <c r="TN30" s="6">
        <f>+每日电表读数!TO30-每日电表读数!TN30</f>
        <v>18.100000000002183</v>
      </c>
    </row>
    <row r="31" spans="1:534" ht="25" customHeight="1">
      <c r="A31" s="410"/>
      <c r="B31" s="6"/>
      <c r="C31" s="6" t="s">
        <v>256</v>
      </c>
      <c r="D31" s="6">
        <f>+每日电表读数!E31-每日电表读数!D31</f>
        <v>0</v>
      </c>
      <c r="E31" s="6">
        <f>+每日电表读数!F31-每日电表读数!E31</f>
        <v>0.19999999999993179</v>
      </c>
      <c r="F31" s="6">
        <f>+每日电表读数!G31-每日电表读数!F31</f>
        <v>0.30000000000006821</v>
      </c>
      <c r="G31" s="6">
        <f>+每日电表读数!H31-每日电表读数!G31</f>
        <v>0.10000000000002274</v>
      </c>
      <c r="H31" s="6">
        <f>+每日电表读数!I31-每日电表读数!H31</f>
        <v>0</v>
      </c>
      <c r="I31" s="6">
        <f>+每日电表读数!J31-每日电表读数!I31</f>
        <v>0.19999999999993179</v>
      </c>
      <c r="J31" s="6">
        <f>+每日电表读数!K31-每日电表读数!J31</f>
        <v>0.20000000000004547</v>
      </c>
      <c r="K31" s="6">
        <f>+每日电表读数!L31-每日电表读数!K31</f>
        <v>0.19999999999993179</v>
      </c>
      <c r="L31" s="6">
        <f>+每日电表读数!M31-每日电表读数!L31</f>
        <v>0.20000000000004547</v>
      </c>
      <c r="M31" s="6">
        <f>+每日电表读数!N31-每日电表读数!M31</f>
        <v>0.39999999999997726</v>
      </c>
      <c r="N31" s="6">
        <f>+每日电表读数!O31-每日电表读数!N31</f>
        <v>0.20000000000004547</v>
      </c>
      <c r="O31" s="6">
        <f>+每日电表读数!P31-每日电表读数!O31</f>
        <v>0</v>
      </c>
      <c r="P31" s="6">
        <f>+每日电表读数!Q31-每日电表读数!P31</f>
        <v>0.19999999999993179</v>
      </c>
      <c r="Q31" s="6">
        <f>+每日电表读数!R31-每日电表读数!Q31</f>
        <v>0.30000000000006821</v>
      </c>
      <c r="R31" s="6">
        <f>+每日电表读数!S31-每日电表读数!R31</f>
        <v>0.10000000000002274</v>
      </c>
      <c r="S31" s="6">
        <f>+每日电表读数!T31-每日电表读数!S31</f>
        <v>0.19999999999993179</v>
      </c>
      <c r="T31" s="6">
        <f>+每日电表读数!U31-每日电表读数!T31</f>
        <v>0.30000000000006821</v>
      </c>
      <c r="U31" s="6">
        <f>+每日电表读数!V31-每日电表读数!U31</f>
        <v>0.19999999999993179</v>
      </c>
      <c r="V31" s="6">
        <f>+每日电表读数!W31-每日电表读数!V31</f>
        <v>0.10000000000002274</v>
      </c>
      <c r="W31" s="6">
        <f>+每日电表读数!X31-每日电表读数!W31</f>
        <v>0.29999999999995453</v>
      </c>
      <c r="X31" s="6">
        <f>+每日电表读数!Y31-每日电表读数!X31</f>
        <v>0.30000000000006821</v>
      </c>
      <c r="Y31" s="6">
        <f>+每日电表读数!Z31-每日电表读数!Y31</f>
        <v>0.29999999999995453</v>
      </c>
      <c r="Z31" s="6">
        <f>+每日电表读数!AA31-每日电表读数!Z31</f>
        <v>0.30000000000006821</v>
      </c>
      <c r="AA31" s="6">
        <f>+每日电表读数!AB31-每日电表读数!AA31</f>
        <v>0.39999999999997726</v>
      </c>
      <c r="AB31" s="6">
        <f>+每日电表读数!AC31-每日电表读数!AB31</f>
        <v>0.29999999999995453</v>
      </c>
      <c r="AC31" s="6">
        <f>+每日电表读数!AD31-每日电表读数!AC31</f>
        <v>0</v>
      </c>
      <c r="AD31" s="6">
        <f>+每日电表读数!AE31-每日电表读数!AD31</f>
        <v>0.10000000000002274</v>
      </c>
      <c r="AE31" s="6">
        <f>+每日电表读数!AF31-每日电表读数!AE31</f>
        <v>0</v>
      </c>
      <c r="AF31" s="6">
        <f>+每日电表读数!AG31-每日电表读数!AF31</f>
        <v>0</v>
      </c>
      <c r="AG31" s="6">
        <f>+每日电表读数!AH31-每日电表读数!AG31</f>
        <v>0</v>
      </c>
      <c r="AH31" s="6">
        <f>+每日电表读数!AI31-每日电表读数!AH31</f>
        <v>0</v>
      </c>
      <c r="AI31" s="6">
        <f>+每日电表读数!AJ31-每日电表读数!AI31</f>
        <v>0</v>
      </c>
      <c r="AJ31" s="6">
        <f>+每日电表读数!AK31-每日电表读数!AJ31</f>
        <v>0</v>
      </c>
      <c r="AK31" s="6">
        <f>+每日电表读数!AL31-每日电表读数!AK31</f>
        <v>0.10000000000002274</v>
      </c>
      <c r="AL31" s="6">
        <f>+每日电表读数!AM31-每日电表读数!AL31</f>
        <v>0.29999999999995453</v>
      </c>
      <c r="AM31" s="6">
        <f>+每日电表读数!AN31-每日电表读数!AM31</f>
        <v>0.10000000000002274</v>
      </c>
      <c r="AN31" s="6">
        <f>+每日电表读数!AO31-每日电表读数!AN31</f>
        <v>0.20000000000004547</v>
      </c>
      <c r="AO31" s="6">
        <f>+每日电表读数!AP31-每日电表读数!AO31</f>
        <v>0.39999999999997726</v>
      </c>
      <c r="AP31" s="6">
        <f>+每日电表读数!AQ31-每日电表读数!AP31</f>
        <v>0.19999999999993179</v>
      </c>
      <c r="AQ31" s="6">
        <f>+每日电表读数!AR31-每日电表读数!AQ31</f>
        <v>0.10000000000002274</v>
      </c>
      <c r="AR31" s="6">
        <f>+每日电表读数!AS31-每日电表读数!AR31</f>
        <v>0.10000000000002274</v>
      </c>
      <c r="AS31" s="6">
        <f>+每日电表读数!AT31-每日电表读数!AS31</f>
        <v>0.29999999999995453</v>
      </c>
      <c r="AT31" s="6">
        <f>+每日电表读数!AU31-每日电表读数!AT31</f>
        <v>0.30000000000006821</v>
      </c>
      <c r="AU31" s="6">
        <f>+每日电表读数!AV31-每日电表读数!AU31</f>
        <v>0.29999999999995453</v>
      </c>
      <c r="AV31" s="6">
        <f>+每日电表读数!AW31-每日电表读数!AV31</f>
        <v>0.30000000000006821</v>
      </c>
      <c r="AW31" s="6">
        <f>+每日电表读数!AX31-每日电表读数!AW31</f>
        <v>0.19999999999993179</v>
      </c>
      <c r="AX31" s="6">
        <f>+每日电表读数!AY31-每日电表读数!AX31</f>
        <v>0.10000000000002274</v>
      </c>
      <c r="AY31" s="6">
        <f>+每日电表读数!AZ31-每日电表读数!AY31</f>
        <v>0.20000000000004547</v>
      </c>
      <c r="AZ31" s="6">
        <f>+每日电表读数!BA31-每日电表读数!AZ31</f>
        <v>0.19999999999993179</v>
      </c>
      <c r="BA31" s="6">
        <f>+每日电表读数!BB31-每日电表读数!BA31</f>
        <v>0.30000000000006821</v>
      </c>
      <c r="BB31" s="6">
        <f>+每日电表读数!BC31-每日电表读数!BB31</f>
        <v>0.19999999999993179</v>
      </c>
      <c r="BC31" s="6">
        <f>+每日电表读数!BD31-每日电表读数!BC31</f>
        <v>0.30000000000006821</v>
      </c>
      <c r="BD31" s="6">
        <f>+每日电表读数!BE31-每日电表读数!BD31</f>
        <v>0.19999999999993179</v>
      </c>
      <c r="BE31" s="6">
        <f>+每日电表读数!BF31-每日电表读数!BE31</f>
        <v>0</v>
      </c>
      <c r="BF31" s="6">
        <f>+每日电表读数!BG31-每日电表读数!BF31</f>
        <v>0.30000000000006821</v>
      </c>
      <c r="BG31" s="6">
        <f>+每日电表读数!BH31-每日电表读数!BG31</f>
        <v>0.19999999999993179</v>
      </c>
      <c r="BH31" s="6">
        <f>+每日电表读数!BI31-每日电表读数!BH31</f>
        <v>0.30000000000006821</v>
      </c>
      <c r="BI31" s="6">
        <f>+每日电表读数!BJ31-每日电表读数!BI31</f>
        <v>0.19999999999993179</v>
      </c>
      <c r="BJ31" s="6">
        <f>+每日电表读数!BK31-每日电表读数!BJ31</f>
        <v>0.30000000000006821</v>
      </c>
      <c r="BK31" s="6">
        <f>+每日电表读数!BL31-每日电表读数!BK31</f>
        <v>0.19999999999993179</v>
      </c>
      <c r="BL31" s="6">
        <f>+每日电表读数!BM31-每日电表读数!BL31</f>
        <v>0</v>
      </c>
      <c r="BM31" s="6">
        <f>+每日电表读数!BN31-每日电表读数!BM31</f>
        <v>0.20000000000004547</v>
      </c>
      <c r="BN31" s="6">
        <f>+每日电表读数!BO31-每日电表读数!BN31</f>
        <v>0.19999999999993179</v>
      </c>
      <c r="BO31" s="6">
        <f>+每日电表读数!BP31-每日电表读数!BO31</f>
        <v>0.20000000000004547</v>
      </c>
      <c r="BP31" s="6">
        <f>+每日电表读数!BQ31-每日电表读数!BP31</f>
        <v>0.29999999999995453</v>
      </c>
      <c r="BQ31" s="6">
        <f>+每日电表读数!BR31-每日电表读数!BQ31</f>
        <v>0.5</v>
      </c>
      <c r="BR31" s="6">
        <f>+每日电表读数!BS31-每日电表读数!BR31</f>
        <v>0.20000000000004547</v>
      </c>
      <c r="BS31" s="6">
        <f>+每日电表读数!BT31-每日电表读数!BS31</f>
        <v>0</v>
      </c>
      <c r="BT31" s="6">
        <f>+每日电表读数!BU31-每日电表读数!BT31</f>
        <v>0.29999999999995453</v>
      </c>
      <c r="BU31" s="6">
        <f>+每日电表读数!BV31-每日电表读数!BU31</f>
        <v>0.30000000000006821</v>
      </c>
      <c r="BV31" s="6">
        <f>+每日电表读数!BW31-每日电表读数!BV31</f>
        <v>0.29999999999995453</v>
      </c>
      <c r="BW31" s="6">
        <f>+每日电表读数!BX31-每日电表读数!BW31</f>
        <v>0.30000000000006821</v>
      </c>
      <c r="BX31" s="6">
        <f>+每日电表读数!BY31-每日电表读数!BX31</f>
        <v>0.29999999999995453</v>
      </c>
      <c r="BY31" s="6">
        <f>+每日电表读数!BZ31-每日电表读数!BY31</f>
        <v>0.10000000000002274</v>
      </c>
      <c r="BZ31" s="6">
        <f>+每日电表读数!CA31-每日电表读数!BZ31</f>
        <v>0.19999999999993179</v>
      </c>
      <c r="CA31" s="6">
        <f>+每日电表读数!CB31-每日电表读数!CA31</f>
        <v>0.20000000000004547</v>
      </c>
      <c r="CB31" s="6">
        <f>+每日电表读数!CC31-每日电表读数!CB31</f>
        <v>0.29999999999995453</v>
      </c>
      <c r="CC31" s="6">
        <f>+每日电表读数!CD31-每日电表读数!CC31</f>
        <v>0.20000000000004547</v>
      </c>
      <c r="CD31" s="6">
        <f>+每日电表读数!CE31-每日电表读数!CD31</f>
        <v>0.29999999999995453</v>
      </c>
      <c r="CE31" s="6">
        <f>+每日电表读数!CF31-每日电表读数!CE31</f>
        <v>0.30000000000006821</v>
      </c>
      <c r="CF31" s="6">
        <f>+每日电表读数!CG31-每日电表读数!CF31</f>
        <v>0.29999999999995453</v>
      </c>
      <c r="CG31" s="6">
        <f>+每日电表读数!CH31-每日电表读数!CG31</f>
        <v>0</v>
      </c>
      <c r="CH31" s="6">
        <f>+每日电表读数!CI31-每日电表读数!CH31</f>
        <v>0.20000000000004547</v>
      </c>
      <c r="CI31" s="6">
        <f>+每日电表读数!CJ31-每日电表读数!CI31</f>
        <v>0.19999999999993179</v>
      </c>
      <c r="CJ31" s="6">
        <f>+每日电表读数!CK31-每日电表读数!CJ31</f>
        <v>0.30000000000006821</v>
      </c>
      <c r="CK31" s="6">
        <f>+每日电表读数!CL31-每日电表读数!CK31</f>
        <v>0.10000000000002274</v>
      </c>
      <c r="CL31" s="6">
        <f>+每日电表读数!CM31-每日电表读数!CL31</f>
        <v>0.19999999999993179</v>
      </c>
      <c r="CM31" s="6">
        <f>+每日电表读数!CN31-每日电表读数!CM31</f>
        <v>0.20000000000004547</v>
      </c>
      <c r="CN31" s="6">
        <f>+每日电表读数!CO31-每日电表读数!CN31</f>
        <v>0.10000000000002274</v>
      </c>
      <c r="CO31" s="6">
        <f>+每日电表读数!CP31-每日电表读数!CO31</f>
        <v>9.9999999999909051E-2</v>
      </c>
      <c r="CP31" s="6">
        <f>+每日电表读数!CQ31-每日电表读数!CP31</f>
        <v>0.20000000000004547</v>
      </c>
      <c r="CQ31" s="6">
        <f>+每日电表读数!CR31-每日电表读数!CQ31</f>
        <v>0.20000000000004547</v>
      </c>
      <c r="CR31" s="6">
        <f>+每日电表读数!CS31-每日电表读数!CR31</f>
        <v>0.29999999999995453</v>
      </c>
      <c r="CS31" s="6">
        <f>+每日电表读数!CT31-每日电表读数!CS31</f>
        <v>0.20000000000004547</v>
      </c>
      <c r="CT31" s="6">
        <f>+每日电表读数!CU31-每日电表读数!CT31</f>
        <v>0.19999999999993179</v>
      </c>
      <c r="CU31" s="6">
        <f>+每日电表读数!CV31-每日电表读数!CU31</f>
        <v>0</v>
      </c>
      <c r="CV31" s="6">
        <f>+每日电表读数!CW31-每日电表读数!CV31</f>
        <v>0.20000000000004547</v>
      </c>
      <c r="CW31" s="6">
        <f>+每日电表读数!CX31-每日电表读数!CW31</f>
        <v>0.19999999999993179</v>
      </c>
      <c r="CX31" s="6">
        <f>+每日电表读数!CY31-每日电表读数!CX31</f>
        <v>0.30000000000006821</v>
      </c>
      <c r="CY31" s="6">
        <f>+每日电表读数!CZ31-每日电表读数!CY31</f>
        <v>0.19999999999993179</v>
      </c>
      <c r="CZ31" s="6">
        <f>+每日电表读数!DA31-每日电表读数!CZ31</f>
        <v>0.20000000000004547</v>
      </c>
      <c r="DA31" s="6">
        <f>+每日电表读数!DB31-每日电表读数!DA31</f>
        <v>0.10000000000002274</v>
      </c>
      <c r="DB31" s="6">
        <f>+每日电表读数!DC31-每日电表读数!DB31</f>
        <v>0.10000000000002274</v>
      </c>
      <c r="DC31" s="6">
        <f>+每日电表读数!DD31-每日电表读数!DC31</f>
        <v>0.19999999999993179</v>
      </c>
      <c r="DD31" s="6">
        <f>+每日电表读数!DE31-每日电表读数!DD31</f>
        <v>0.30000000000006821</v>
      </c>
      <c r="DE31" s="6">
        <f>+每日电表读数!DF31-每日电表读数!DE31</f>
        <v>0.19999999999993179</v>
      </c>
      <c r="DF31" s="6">
        <f>+每日电表读数!DG31-每日电表读数!DF31</f>
        <v>0.20000000000004547</v>
      </c>
      <c r="DG31" s="6">
        <f>+每日电表读数!DH31-每日电表读数!DG31</f>
        <v>0.19999999999993179</v>
      </c>
      <c r="DH31" s="6">
        <f>+每日电表读数!DI31-每日电表读数!DH31</f>
        <v>0.20000000000004547</v>
      </c>
      <c r="DI31" s="6">
        <f>+每日电表读数!DJ31-每日电表读数!DI31</f>
        <v>0.10000000000002274</v>
      </c>
      <c r="DJ31" s="6">
        <f>+每日电表读数!DK31-每日电表读数!DJ31</f>
        <v>0.19999999999993179</v>
      </c>
      <c r="DK31" s="6">
        <f>+每日电表读数!DL31-每日电表读数!DK31</f>
        <v>0.20000000000004547</v>
      </c>
      <c r="DL31" s="6">
        <f>+每日电表读数!DM31-每日电表读数!DL31</f>
        <v>0.29999999999995453</v>
      </c>
      <c r="DM31" s="6">
        <f>+每日电表读数!DN31-每日电表读数!DM31</f>
        <v>0.20000000000004547</v>
      </c>
      <c r="DN31" s="6">
        <f>+每日电表读数!DO31-每日电表读数!DN31</f>
        <v>0.29999999999995453</v>
      </c>
      <c r="DO31" s="6">
        <f>+每日电表读数!DP31-每日电表读数!DO31</f>
        <v>0.20000000000004547</v>
      </c>
      <c r="DP31" s="6">
        <f>+每日电表读数!DQ31-每日电表读数!DP31</f>
        <v>0.10000000000002274</v>
      </c>
      <c r="DQ31" s="6">
        <f>+每日电表读数!DR31-每日电表读数!DQ31</f>
        <v>0.19999999999993179</v>
      </c>
      <c r="DR31" s="6">
        <f>+每日电表读数!DS31-每日电表读数!DR31</f>
        <v>0.30000000000006821</v>
      </c>
      <c r="DS31" s="6">
        <f>+每日电表读数!DT31-每日电表读数!DS31</f>
        <v>0.10000000000002274</v>
      </c>
      <c r="DT31" s="6">
        <f>+每日电表读数!DU31-每日电表读数!DT31</f>
        <v>9.9999999999909051E-2</v>
      </c>
      <c r="DU31" s="6">
        <f>+每日电表读数!DV31-每日电表读数!DU31</f>
        <v>0.30000000000006821</v>
      </c>
      <c r="DV31" s="6">
        <f>+每日电表读数!DW31-每日电表读数!DV31</f>
        <v>0.10000000000002274</v>
      </c>
      <c r="DW31" s="6">
        <f>+每日电表读数!DX31-每日电表读数!DW31</f>
        <v>9.9999999999909051E-2</v>
      </c>
      <c r="DX31" s="6">
        <f>+每日电表读数!DY31-每日电表读数!DX31</f>
        <v>0.20000000000004547</v>
      </c>
      <c r="DY31" s="6">
        <f>+每日电表读数!DZ31-每日电表读数!DY31</f>
        <v>0.20000000000004547</v>
      </c>
      <c r="DZ31" s="6">
        <f>+每日电表读数!EA31-每日电表读数!DZ31</f>
        <v>0.19999999999993179</v>
      </c>
      <c r="EA31" s="6">
        <f>+每日电表读数!EB31-每日电表读数!EA31</f>
        <v>0.10000000000002274</v>
      </c>
      <c r="EB31" s="6">
        <f>+每日电表读数!EC31-每日电表读数!EB31</f>
        <v>0.29999999999995453</v>
      </c>
      <c r="EC31" s="6">
        <f>+每日电表读数!ED31-每日电表读数!EC31</f>
        <v>0.30000000000006821</v>
      </c>
      <c r="ED31" s="6">
        <f>+每日电表读数!EE31-每日电表读数!ED31</f>
        <v>0.10000000000002274</v>
      </c>
      <c r="EE31" s="6">
        <f>+每日电表读数!EF31-每日电表读数!EE31</f>
        <v>0.29999999999995453</v>
      </c>
      <c r="EF31" s="6">
        <f>+每日电表读数!EG31-每日电表读数!EF31</f>
        <v>0.20000000000004547</v>
      </c>
      <c r="EG31" s="6">
        <f>+每日电表读数!EH31-每日电表读数!EG31</f>
        <v>0.29999999999995453</v>
      </c>
      <c r="EH31" s="6">
        <f>+每日电表读数!EI31-每日电表读数!EH31</f>
        <v>0.39999999999997726</v>
      </c>
      <c r="EI31" s="6">
        <f>+每日电表读数!EJ31-每日电表读数!EI31</f>
        <v>0.30000000000006821</v>
      </c>
      <c r="EJ31" s="6">
        <f>+每日电表读数!EK31-每日电表读数!EJ31</f>
        <v>0.29999999999995453</v>
      </c>
      <c r="EK31" s="6">
        <f>+每日电表读数!EL31-每日电表读数!EK31</f>
        <v>0.20000000000004547</v>
      </c>
      <c r="EL31" s="6">
        <f>+每日电表读数!EM31-每日电表读数!EL31</f>
        <v>0.19999999999993179</v>
      </c>
      <c r="EM31" s="6">
        <f>+每日电表读数!EN31-每日电表读数!EM31</f>
        <v>0.30000000000006821</v>
      </c>
      <c r="EN31" s="6">
        <f>+每日电表读数!EO31-每日电表读数!EN31</f>
        <v>9.9999999999909051E-2</v>
      </c>
      <c r="EO31" s="6">
        <f>+每日电表读数!EP31-每日电表读数!EO31</f>
        <v>0.30000000000006821</v>
      </c>
      <c r="EP31" s="6">
        <f>+每日电表读数!EQ31-每日电表读数!EP31</f>
        <v>0.29999999999995453</v>
      </c>
      <c r="EQ31" s="6">
        <f>+每日电表读数!ER31-每日电表读数!EQ31</f>
        <v>0.20000000000004547</v>
      </c>
      <c r="ER31" s="6">
        <f>+每日电表读数!ES31-每日电表读数!ER31</f>
        <v>0</v>
      </c>
      <c r="ES31" s="6">
        <f>+每日电表读数!ET31-每日电表读数!ES31</f>
        <v>0.39999999999997726</v>
      </c>
      <c r="ET31" s="6">
        <f>+每日电表读数!EU31-每日电表读数!ET31</f>
        <v>0.20000000000004547</v>
      </c>
      <c r="EU31" s="6">
        <f>+每日电表读数!EV31-每日电表读数!EU31</f>
        <v>9.9999999999909051E-2</v>
      </c>
      <c r="EV31" s="6">
        <f>+每日电表读数!EW31-每日电表读数!EV31</f>
        <v>0.20000000000004547</v>
      </c>
      <c r="EW31" s="6">
        <f>+每日电表读数!EX31-每日电表读数!EW31</f>
        <v>0.29999999999995453</v>
      </c>
      <c r="EX31" s="6">
        <f>+每日电表读数!EY31-每日电表读数!EX31</f>
        <v>0.20000000000004547</v>
      </c>
      <c r="EY31" s="6">
        <f>+每日电表读数!EZ31-每日电表读数!EY31</f>
        <v>0.29999999999995453</v>
      </c>
      <c r="EZ31" s="6">
        <f>+每日电表读数!FA31-每日电表读数!EZ31</f>
        <v>0.20000000000004547</v>
      </c>
      <c r="FA31" s="6">
        <f>+每日电表读数!FB31-每日电表读数!FA31</f>
        <v>0.20000000000004547</v>
      </c>
      <c r="FB31" s="6">
        <f>+每日电表读数!FC31-每日电表读数!FB31</f>
        <v>0.29999999999995453</v>
      </c>
      <c r="FC31" s="6">
        <f>+每日电表读数!FD31-每日电表读数!FC31</f>
        <v>0.29999999999995453</v>
      </c>
      <c r="FD31" s="6">
        <f>+每日电表读数!FE31-每日电表读数!FD31</f>
        <v>0.30000000000006821</v>
      </c>
      <c r="FE31" s="6">
        <f>+每日电表读数!FF31-每日电表读数!FE31</f>
        <v>0.29999999999995453</v>
      </c>
      <c r="FF31" s="6">
        <f>+每日电表读数!FG31-每日电表读数!FF31</f>
        <v>0.20000000000004547</v>
      </c>
      <c r="FG31" s="6">
        <f>+每日电表读数!FH31-每日电表读数!FG31</f>
        <v>0.29999999999995453</v>
      </c>
      <c r="FH31" s="6">
        <f>+每日电表读数!FI31-每日电表读数!FH31</f>
        <v>0.20000000000004547</v>
      </c>
      <c r="FI31" s="6">
        <f>+每日电表读数!FJ31-每日电表读数!FI31</f>
        <v>0.29999999999995453</v>
      </c>
      <c r="FJ31" s="6">
        <f>+每日电表读数!FK31-每日电表读数!FJ31</f>
        <v>0.30000000000006821</v>
      </c>
      <c r="FK31" s="6">
        <f>+每日电表读数!FL31-每日电表读数!FK31</f>
        <v>0.29999999999995453</v>
      </c>
      <c r="FL31" s="6">
        <f>+每日电表读数!FM31-每日电表读数!FL31</f>
        <v>0.20000000000004547</v>
      </c>
      <c r="FM31" s="6">
        <f>+每日电表读数!FN31-每日电表读数!FM31</f>
        <v>9.9999999999909051E-2</v>
      </c>
      <c r="FN31" s="6">
        <f>+每日电表读数!FO31-每日电表读数!FN31</f>
        <v>0.30000000000006821</v>
      </c>
      <c r="FO31" s="6">
        <f>+每日电表读数!FP31-每日电表读数!FO31</f>
        <v>0.29999999999995453</v>
      </c>
      <c r="FP31" s="6">
        <f>+每日电表读数!FQ31-每日电表读数!FP31</f>
        <v>0.5</v>
      </c>
      <c r="FQ31" s="6">
        <f>+每日电表读数!FR31-每日电表读数!FQ31</f>
        <v>0.20000000000004547</v>
      </c>
      <c r="FR31" s="6">
        <f>+每日电表读数!FS31-每日电表读数!FR31</f>
        <v>0.29999999999995453</v>
      </c>
      <c r="FS31" s="6">
        <f>+每日电表读数!FT31-每日电表读数!FS31</f>
        <v>0.20000000000004547</v>
      </c>
      <c r="FT31" s="6">
        <f>+每日电表读数!FU31-每日电表读数!FT31</f>
        <v>0.10000000000002274</v>
      </c>
      <c r="FU31" s="6">
        <f>+每日电表读数!FV31-每日电表读数!FU31</f>
        <v>0.39999999999997726</v>
      </c>
      <c r="FV31" s="6">
        <f>+每日电表读数!FW31-每日电表读数!FV31</f>
        <v>0.19999999999993179</v>
      </c>
      <c r="FW31" s="6">
        <f>+每日电表读数!FX31-每日电表读数!FW31</f>
        <v>0.30000000000006821</v>
      </c>
      <c r="FX31" s="6">
        <f>+每日电表读数!FY31-每日电表读数!FX31</f>
        <v>0.19999999999993179</v>
      </c>
      <c r="FY31" s="6">
        <f>+每日电表读数!FZ31-每日电表读数!FY31</f>
        <v>0.5</v>
      </c>
      <c r="FZ31" s="6">
        <f>+每日电表读数!GA31-每日电表读数!FZ31</f>
        <v>0.20000000000004547</v>
      </c>
      <c r="GA31" s="6">
        <f>+每日电表读数!GB31-每日电表读数!GA31</f>
        <v>0</v>
      </c>
      <c r="GB31" s="6">
        <f>+每日电表读数!GC31-每日电表读数!GB31</f>
        <v>0.39999999999997726</v>
      </c>
      <c r="GC31" s="6">
        <f>+每日电表读数!GD31-每日电表读数!GC31</f>
        <v>0.20000000000004547</v>
      </c>
      <c r="GD31" s="6">
        <f>+每日电表读数!GE31-每日电表读数!GD31</f>
        <v>0.39999999999997726</v>
      </c>
      <c r="GE31" s="6">
        <f>+每日电表读数!GF31-每日电表读数!GE31</f>
        <v>0.39999999999997726</v>
      </c>
      <c r="GF31" s="6">
        <f>+每日电表读数!GG31-每日电表读数!GF31</f>
        <v>0.30000000000006821</v>
      </c>
      <c r="GG31" s="6">
        <f>+每日电表读数!GH31-每日电表读数!GG31</f>
        <v>0.29999999999995453</v>
      </c>
      <c r="GH31" s="6">
        <f>+每日电表读数!GI31-每日电表读数!GH31</f>
        <v>0</v>
      </c>
      <c r="GI31" s="6">
        <f>+每日电表读数!GJ31-每日电表读数!GI31</f>
        <v>0.39999999999997726</v>
      </c>
      <c r="GJ31" s="6">
        <f>+每日电表读数!GK31-每日电表读数!GJ31</f>
        <v>0.39999999999997726</v>
      </c>
      <c r="GK31" s="6">
        <f>+每日电表读数!GL31-每日电表读数!GK31</f>
        <v>0.30000000000006821</v>
      </c>
      <c r="GL31" s="6">
        <f>+每日电表读数!GM31-每日电表读数!GL31</f>
        <v>0.39999999999997726</v>
      </c>
      <c r="GM31" s="6">
        <f>+每日电表读数!GN31-每日电表读数!GM31</f>
        <v>0.39999999999997726</v>
      </c>
      <c r="GN31" s="6">
        <f>+每日电表读数!GO31-每日电表读数!GN31</f>
        <v>0.20000000000004547</v>
      </c>
      <c r="GO31" s="6">
        <f>+每日电表读数!GP31-每日电表读数!GO31</f>
        <v>0</v>
      </c>
      <c r="GP31" s="6">
        <f>+每日电表读数!GQ31-每日电表读数!GP31</f>
        <v>0.5</v>
      </c>
      <c r="GQ31" s="6">
        <f>+每日电表读数!GR31-每日电表读数!GQ31</f>
        <v>0.29999999999995453</v>
      </c>
      <c r="GR31" s="6">
        <f>+每日电表读数!GS31-每日电表读数!GR31</f>
        <v>0.30000000000006821</v>
      </c>
      <c r="GS31" s="6">
        <f>+每日电表读数!GT31-每日电表读数!GS31</f>
        <v>0.29999999999995453</v>
      </c>
      <c r="GT31" s="6">
        <f>+每日电表读数!GU31-每日电表读数!GT31</f>
        <v>0.29999999999995453</v>
      </c>
      <c r="GU31" s="6">
        <f>+每日电表读数!GV31-每日电表读数!GU31</f>
        <v>0.20000000000004547</v>
      </c>
      <c r="GV31" s="6">
        <f>+每日电表读数!GW31-每日电表读数!GV31</f>
        <v>0</v>
      </c>
      <c r="GW31" s="6">
        <f>+每日电表读数!GX31-每日电表读数!GW31</f>
        <v>0.20000000000004547</v>
      </c>
      <c r="GX31" s="6">
        <f>+每日电表读数!GY31-每日电表读数!GX31</f>
        <v>9.9999999999909051E-2</v>
      </c>
      <c r="GY31" s="6">
        <f>+每日电表读数!GZ31-每日电表读数!GY31</f>
        <v>0.30000000000006821</v>
      </c>
      <c r="GZ31" s="6">
        <f>+每日电表读数!HA31-每日电表读数!GZ31</f>
        <v>0.29999999999995453</v>
      </c>
      <c r="HA31" s="6">
        <f>+每日电表读数!HB31-每日电表读数!HA31</f>
        <v>0.39999999999997726</v>
      </c>
      <c r="HB31" s="6">
        <f>+每日电表读数!HC31-每日电表读数!HB31</f>
        <v>0.20000000000004547</v>
      </c>
      <c r="HC31" s="6">
        <f>+每日电表读数!HD31-每日电表读数!HC31</f>
        <v>0.10000000000002274</v>
      </c>
      <c r="HD31" s="6">
        <f>+每日电表读数!HE31-每日电表读数!HD31</f>
        <v>0.5</v>
      </c>
      <c r="HE31" s="6">
        <f>+每日电表读数!HF31-每日电表读数!HE31</f>
        <v>0.19999999999993179</v>
      </c>
      <c r="HF31" s="6">
        <f>+每日电表读数!HG31-每日电表读数!HF31</f>
        <v>0.30000000000006821</v>
      </c>
      <c r="HG31" s="6">
        <f>+每日电表读数!HH31-每日电表读数!HG31</f>
        <v>0.39999999999997726</v>
      </c>
      <c r="HH31" s="6">
        <f>+每日电表读数!HI31-每日电表读数!HH31</f>
        <v>0.39999999999997726</v>
      </c>
      <c r="HI31" s="6">
        <f>+每日电表读数!HJ31-每日电表读数!HI31</f>
        <v>0.30000000000006821</v>
      </c>
      <c r="HJ31" s="6">
        <f>+每日电表读数!HK31-每日电表读数!HJ31</f>
        <v>0</v>
      </c>
      <c r="HK31" s="6">
        <f>+每日电表读数!HL31-每日电表读数!HK31</f>
        <v>0.19999999999993179</v>
      </c>
      <c r="HL31" s="6">
        <f>+每日电表读数!HM31-每日电表读数!HL31</f>
        <v>0.30000000000006821</v>
      </c>
      <c r="HM31" s="6">
        <f>+每日电表读数!HN31-每日电表读数!HM31</f>
        <v>0.29999999999995453</v>
      </c>
      <c r="HN31" s="6">
        <f>+每日电表读数!HO31-每日电表读数!HN31</f>
        <v>0.29999999999995453</v>
      </c>
      <c r="HO31" s="6">
        <f>+每日电表读数!HP31-每日电表读数!HO31</f>
        <v>0.40000000000009095</v>
      </c>
      <c r="HP31" s="6">
        <f>+每日电表读数!HQ31-每日电表读数!HP31</f>
        <v>0.29999999999995453</v>
      </c>
      <c r="HQ31" s="6">
        <f>+每日电表读数!HR31-每日电表读数!HQ31</f>
        <v>0</v>
      </c>
      <c r="HR31" s="6">
        <f>+每日电表读数!HS31-每日电表读数!HR31</f>
        <v>0.29999999999995453</v>
      </c>
      <c r="HS31" s="6">
        <f>+每日电表读数!HT31-每日电表读数!HS31</f>
        <v>0.30000000000006821</v>
      </c>
      <c r="HT31" s="6">
        <f>+每日电表读数!HU31-每日电表读数!HT31</f>
        <v>0.39999999999997726</v>
      </c>
      <c r="HU31" s="6">
        <f>+每日电表读数!HV31-每日电表读数!HU31</f>
        <v>0.29999999999995453</v>
      </c>
      <c r="HV31" s="6">
        <f>+每日电表读数!HW31-每日电表读数!HV31</f>
        <v>0.40000000000009095</v>
      </c>
      <c r="HW31" s="6">
        <f>+每日电表读数!HX31-每日电表读数!HW31</f>
        <v>0.29999999999995453</v>
      </c>
      <c r="HX31" s="6">
        <f>+每日电表读数!HY31-每日电表读数!HX31</f>
        <v>0</v>
      </c>
      <c r="HY31" s="6">
        <f>+每日电表读数!HZ31-每日电表读数!HY31</f>
        <v>0.5</v>
      </c>
      <c r="HZ31" s="6">
        <f>+每日电表读数!IA31-每日电表读数!HZ31</f>
        <v>0.39999999999997726</v>
      </c>
      <c r="IA31" s="6">
        <f>+每日电表读数!IB31-每日电表读数!IA31</f>
        <v>0.30000000000006821</v>
      </c>
      <c r="IB31" s="6">
        <f>+每日电表读数!IC31-每日电表读数!IB31</f>
        <v>0.39999999999997726</v>
      </c>
      <c r="IC31" s="6">
        <f>+每日电表读数!ID31-每日电表读数!IC31</f>
        <v>0.39999999999997726</v>
      </c>
      <c r="ID31" s="6">
        <f>+每日电表读数!IE31-每日电表读数!ID31</f>
        <v>0.29999999999995453</v>
      </c>
      <c r="IE31" s="6">
        <f>+每日电表读数!IF31-每日电表读数!IE31</f>
        <v>0.10000000000002274</v>
      </c>
      <c r="IF31" s="6">
        <f>+每日电表读数!IG31-每日电表读数!IF31</f>
        <v>0.39999999999997726</v>
      </c>
      <c r="IG31" s="6">
        <f>+每日电表读数!IH31-每日电表读数!IG31</f>
        <v>0.40000000000009095</v>
      </c>
      <c r="IH31" s="6">
        <f>+每日电表读数!II31-每日电表读数!IH31</f>
        <v>0.5</v>
      </c>
      <c r="II31" s="6">
        <f>+每日电表读数!IJ31-每日电表读数!II31</f>
        <v>0.5</v>
      </c>
      <c r="IJ31" s="6">
        <f>+每日电表读数!IK31-每日电表读数!IJ31</f>
        <v>0.39999999999997726</v>
      </c>
      <c r="IK31" s="6">
        <f>+每日电表读数!IL31-每日电表读数!IK31</f>
        <v>0.39999999999997726</v>
      </c>
      <c r="IL31" s="6">
        <f>+每日电表读数!IM31-每日电表读数!IL31</f>
        <v>0.10000000000002274</v>
      </c>
      <c r="IM31" s="6">
        <f>+每日电表读数!IN31-每日电表读数!IM31</f>
        <v>0</v>
      </c>
      <c r="IN31" s="6">
        <f>+每日电表读数!IO31-每日电表读数!IN31</f>
        <v>0</v>
      </c>
      <c r="IO31" s="6">
        <f>+每日电表读数!IP31-每日电表读数!IO31</f>
        <v>0.39999999999997726</v>
      </c>
      <c r="IP31" s="6">
        <f>+每日电表读数!IQ31-每日电表读数!IP31</f>
        <v>0.5</v>
      </c>
      <c r="IQ31" s="6">
        <f>+每日电表读数!IR31-每日电表读数!IQ31</f>
        <v>0.5</v>
      </c>
      <c r="IR31" s="6">
        <f>+每日电表读数!IS31-每日电表读数!IR31</f>
        <v>0.5</v>
      </c>
      <c r="IS31" s="6">
        <f>+每日电表读数!IT31-每日电表读数!IS31</f>
        <v>0.10000000000002274</v>
      </c>
      <c r="IT31" s="6">
        <f>+每日电表读数!IU31-每日电表读数!IT31</f>
        <v>0.5</v>
      </c>
      <c r="IU31" s="6">
        <f>+每日电表读数!IV31-每日电表读数!IU31</f>
        <v>0.60000000000002274</v>
      </c>
      <c r="IV31" s="6">
        <f>+每日电表读数!IW31-每日电表读数!IV31</f>
        <v>0.5</v>
      </c>
      <c r="IW31" s="6">
        <f>+每日电表读数!IX31-每日电表读数!IW31</f>
        <v>0.69999999999993179</v>
      </c>
      <c r="IX31" s="6">
        <f>+每日电表读数!IY31-每日电表读数!IX31</f>
        <v>0.5</v>
      </c>
      <c r="IY31" s="6">
        <f>+每日电表读数!IZ31-每日电表读数!IY31</f>
        <v>0.30000000000006821</v>
      </c>
      <c r="IZ31" s="6">
        <f>+每日电表读数!JA31-每日电表读数!IZ31</f>
        <v>9.9999999999909051E-2</v>
      </c>
      <c r="JA31" s="6">
        <f>+每日电表读数!JB31-每日电表读数!JA31</f>
        <v>0.5</v>
      </c>
      <c r="JB31" s="6">
        <f>+每日电表读数!JC31-每日电表读数!JB31</f>
        <v>0.5</v>
      </c>
      <c r="JC31" s="6">
        <f>+每日电表读数!JD31-每日电表读数!JC31</f>
        <v>0.30000000000006821</v>
      </c>
      <c r="JD31" s="6">
        <f>+每日电表读数!JE31-每日电表读数!JD31</f>
        <v>0.39999999999997726</v>
      </c>
      <c r="JE31" s="6">
        <f>+每日电表读数!JF31-每日电表读数!JE31</f>
        <v>0.39999999999997726</v>
      </c>
      <c r="JF31" s="6">
        <f>+每日电表读数!JG31-每日电表读数!JF31</f>
        <v>0.39999999999997726</v>
      </c>
      <c r="JG31" s="6">
        <f>+每日电表读数!JH31-每日电表读数!JG31</f>
        <v>0</v>
      </c>
      <c r="JH31" s="6">
        <f>+每日电表读数!JI31-每日电表读数!JH31</f>
        <v>0.40000000000009095</v>
      </c>
      <c r="JI31" s="6">
        <f>+每日电表读数!JJ31-每日电表读数!JI31</f>
        <v>0.29999999999995453</v>
      </c>
      <c r="JJ31" s="6">
        <f>+每日电表读数!JK31-每日电表读数!JJ31</f>
        <v>0.5</v>
      </c>
      <c r="JK31" s="6">
        <f>+每日电表读数!JL31-每日电表读数!JK31</f>
        <v>0.39999999999997726</v>
      </c>
      <c r="JL31" s="6">
        <f>+每日电表读数!JM31-每日电表读数!JL31</f>
        <v>0.39999999999997726</v>
      </c>
      <c r="JM31" s="6">
        <f>+每日电表读数!JN31-每日电表读数!JM31</f>
        <v>0.5</v>
      </c>
      <c r="JN31" s="6">
        <f>+每日电表读数!JO31-每日电表读数!JN31</f>
        <v>0</v>
      </c>
      <c r="JO31" s="6">
        <f>+每日电表读数!JP31-每日电表读数!JO31</f>
        <v>0.30000000000006821</v>
      </c>
      <c r="JP31" s="6">
        <f>+每日电表读数!JQ31-每日电表读数!JP31</f>
        <v>0.5</v>
      </c>
      <c r="JQ31" s="6">
        <f>+每日电表读数!JR31-每日电表读数!JQ31</f>
        <v>0.39999999999997726</v>
      </c>
      <c r="JR31" s="6">
        <f>+每日电表读数!JS31-每日电表读数!JR31</f>
        <v>0.39999999999997726</v>
      </c>
      <c r="JS31" s="6">
        <f>+每日电表读数!JT31-每日电表读数!JS31</f>
        <v>0.39999999999997726</v>
      </c>
      <c r="JT31" s="6">
        <f>+每日电表读数!JU31-每日电表读数!JT31</f>
        <v>0.40000000000009095</v>
      </c>
      <c r="JU31" s="6">
        <f>+每日电表读数!JV31-每日电表读数!JU31</f>
        <v>0</v>
      </c>
      <c r="JV31" s="6">
        <f>+每日电表读数!JW31-每日电表读数!JV31</f>
        <v>0.19999999999993179</v>
      </c>
      <c r="JW31" s="6">
        <f>+每日电表读数!JX31-每日电表读数!JW31</f>
        <v>0.30000000000006821</v>
      </c>
      <c r="JX31" s="6">
        <f>+每日电表读数!JY31-每日电表读数!JX31</f>
        <v>0.39999999999997726</v>
      </c>
      <c r="JY31" s="6">
        <f>+每日电表读数!JZ31-每日电表读数!JY31</f>
        <v>0.29999999999995453</v>
      </c>
      <c r="JZ31" s="6">
        <f>+每日电表读数!KA31-每日电表读数!JZ31</f>
        <v>0.30000000000006821</v>
      </c>
      <c r="KA31" s="6">
        <f>+每日电表读数!KB31-每日电表读数!KA31</f>
        <v>0.29999999999995453</v>
      </c>
      <c r="KB31" s="6">
        <f>+每日电表读数!KC31-每日电表读数!KB31</f>
        <v>0</v>
      </c>
      <c r="KC31" s="6">
        <f>+每日电表读数!KD31-每日电表读数!KC31</f>
        <v>0.39999999999997726</v>
      </c>
      <c r="KD31" s="6">
        <f>+每日电表读数!KE31-每日电表读数!KD31</f>
        <v>0.39999999999997726</v>
      </c>
      <c r="KE31" s="6">
        <f>+每日电表读数!KF31-每日电表读数!KE31</f>
        <v>0.40000000000009095</v>
      </c>
      <c r="KF31" s="6">
        <f>+每日电表读数!KG31-每日电表读数!KF31</f>
        <v>0.39999999999997726</v>
      </c>
      <c r="KG31" s="6">
        <f>+每日电表读数!KH31-每日电表读数!KG31</f>
        <v>0.39999999999997726</v>
      </c>
      <c r="KH31" s="6">
        <f>+每日电表读数!KI31-每日电表读数!KH31</f>
        <v>0.29999999999995453</v>
      </c>
      <c r="KI31" s="6">
        <f>+每日电表读数!KJ31-每日电表读数!KI31</f>
        <v>0</v>
      </c>
      <c r="KJ31" s="6">
        <f>+每日电表读数!KK31-每日电表读数!KJ31</f>
        <v>0.30000000000006821</v>
      </c>
      <c r="KK31" s="6">
        <f>+每日电表读数!KL31-每日电表读数!KK31</f>
        <v>0.39999999999997726</v>
      </c>
      <c r="KL31" s="6">
        <f>+每日电表读数!KM31-每日电表读数!KL31</f>
        <v>0.39999999999997726</v>
      </c>
      <c r="KM31" s="6">
        <f>+每日电表读数!KN31-每日电表读数!KM31</f>
        <v>0.30000000000006821</v>
      </c>
      <c r="KN31" s="6">
        <f>+每日电表读数!KO31-每日电表读数!KN31</f>
        <v>0.39999999999997726</v>
      </c>
      <c r="KO31" s="6">
        <f>+每日电表读数!KP31-每日电表读数!KO31</f>
        <v>0.29999999999995453</v>
      </c>
      <c r="KP31" s="6">
        <f>+每日电表读数!KQ31-每日电表读数!KP31</f>
        <v>0.10000000000002274</v>
      </c>
      <c r="KQ31" s="6">
        <f>+每日电表读数!KR31-每日电表读数!KQ31</f>
        <v>0.39999999999997726</v>
      </c>
      <c r="KR31" s="6">
        <f>+每日电表读数!KS31-每日电表读数!KR31</f>
        <v>0.39999999999997726</v>
      </c>
      <c r="KS31" s="6">
        <f>+每日电表读数!KT31-每日电表读数!KS31</f>
        <v>0.30000000000006821</v>
      </c>
      <c r="KT31" s="6">
        <f>+每日电表读数!KU31-每日电表读数!KT31</f>
        <v>0.39999999999997726</v>
      </c>
      <c r="KU31" s="6">
        <f>+每日电表读数!KV31-每日电表读数!KU31</f>
        <v>0.39999999999997726</v>
      </c>
      <c r="KV31" s="6">
        <f>+每日电表读数!KW31-每日电表读数!KV31</f>
        <v>0.30000000000006821</v>
      </c>
      <c r="KW31" s="6">
        <f>+每日电表读数!KX31-每日电表读数!KW31</f>
        <v>0</v>
      </c>
      <c r="KX31" s="6">
        <f>+每日电表读数!KY31-每日电表读数!KX31</f>
        <v>0.39999999999997726</v>
      </c>
      <c r="KY31" s="6">
        <f>+每日电表读数!KZ31-每日电表读数!KY31</f>
        <v>0.39999999999997726</v>
      </c>
      <c r="KZ31" s="6">
        <f>+每日电表读数!LA31-每日电表读数!KZ31</f>
        <v>0.39999999999997726</v>
      </c>
      <c r="LA31" s="6">
        <f>+每日电表读数!LB31-每日电表读数!LA31</f>
        <v>0.30000000000006821</v>
      </c>
      <c r="LB31" s="6">
        <f>+每日电表读数!LC31-每日电表读数!LB31</f>
        <v>0.39999999999997726</v>
      </c>
      <c r="LC31" s="6">
        <f>+每日电表读数!LD31-每日电表读数!LC31</f>
        <v>0.29999999999995453</v>
      </c>
      <c r="LD31" s="6">
        <f>+每日电表读数!LE31-每日电表读数!LD31</f>
        <v>0</v>
      </c>
      <c r="LE31" s="6">
        <f>+每日电表读数!LF31-每日电表读数!LE31</f>
        <v>0.39999999999997726</v>
      </c>
      <c r="LF31" s="6">
        <f>+每日电表读数!LG31-每日电表读数!LF31</f>
        <v>0.30000000000006821</v>
      </c>
      <c r="LG31" s="6">
        <f>+每日电表读数!LH31-每日电表读数!LG31</f>
        <v>0.39999999999997726</v>
      </c>
      <c r="LH31" s="6">
        <f>+每日电表读数!LI31-每日电表读数!LH31</f>
        <v>0.39999999999997726</v>
      </c>
      <c r="LI31" s="6">
        <f>+每日电表读数!LJ31-每日电表读数!LI31</f>
        <v>0.30000000000006821</v>
      </c>
      <c r="LJ31" s="6">
        <f>+每日电表读数!LK31-每日电表读数!LJ31</f>
        <v>0.29999999999995453</v>
      </c>
      <c r="LK31" s="6">
        <f>+每日电表读数!LL31-每日电表读数!LK31</f>
        <v>0</v>
      </c>
      <c r="LL31" s="6">
        <f>+每日电表读数!LM31-每日电表读数!LL31</f>
        <v>0.29999999999995453</v>
      </c>
      <c r="LM31" s="6">
        <f>+每日电表读数!LN31-每日电表读数!LM31</f>
        <v>0.30000000000006821</v>
      </c>
      <c r="LN31" s="6">
        <f>+每日电表读数!LO31-每日电表读数!LN31</f>
        <v>0.29999999999995453</v>
      </c>
      <c r="LO31" s="6">
        <f>+每日电表读数!LP31-每日电表读数!LO31</f>
        <v>0.30000000000006821</v>
      </c>
      <c r="LP31" s="6">
        <f>+每日电表读数!LQ31-每日电表读数!LP31</f>
        <v>0.39999999999997726</v>
      </c>
      <c r="LQ31" s="6">
        <f>+每日电表读数!LR31-每日电表读数!LQ31</f>
        <v>0.29999999999995453</v>
      </c>
      <c r="LR31" s="6">
        <f>+每日电表读数!LS31-每日电表读数!LR31</f>
        <v>0.30000000000006821</v>
      </c>
      <c r="LS31" s="6">
        <f>+每日电表读数!LT31-每日电表读数!LS31</f>
        <v>0.29999999999995453</v>
      </c>
      <c r="LT31" s="6">
        <f>+每日电表读数!LU31-每日电表读数!LT31</f>
        <v>0.39999999999997726</v>
      </c>
      <c r="LU31" s="6">
        <f>+每日电表读数!LV31-每日电表读数!LU31</f>
        <v>0.5</v>
      </c>
      <c r="LV31" s="6">
        <f>+每日电表读数!LW31-每日电表读数!LV31</f>
        <v>0.39999999999997726</v>
      </c>
      <c r="LW31" s="6">
        <f>+每日电表读数!LX31-每日电表读数!LW31</f>
        <v>0.40000000000009095</v>
      </c>
      <c r="LX31" s="6">
        <f>+每日电表读数!LY31-每日电表读数!LX31</f>
        <v>0.29999999999995453</v>
      </c>
      <c r="LY31" s="6">
        <f>+每日电表读数!LZ31-每日电表读数!LY31</f>
        <v>0</v>
      </c>
      <c r="LZ31" s="6">
        <f>+每日电表读数!MA31-每日电表读数!LZ31</f>
        <v>0.29999999999995453</v>
      </c>
      <c r="MA31" s="6">
        <f>+每日电表读数!MB31-每日电表读数!MA31</f>
        <v>0.30000000000006821</v>
      </c>
      <c r="MB31" s="6">
        <f>+每日电表读数!MC31-每日电表读数!MB31</f>
        <v>0.39999999999997726</v>
      </c>
      <c r="MC31" s="6">
        <f>+每日电表读数!MD31-每日电表读数!MC31</f>
        <v>0.39999999999997726</v>
      </c>
      <c r="MD31" s="6">
        <f>+每日电表读数!ME31-每日电表读数!MD31</f>
        <v>0.39999999999997726</v>
      </c>
      <c r="ME31" s="6">
        <f>+每日电表读数!MF31-每日电表读数!ME31</f>
        <v>0.40000000000009095</v>
      </c>
      <c r="MF31" s="6">
        <f>+每日电表读数!MG31-每日电表读数!MF31</f>
        <v>0</v>
      </c>
      <c r="MG31" s="6">
        <f>+每日电表读数!MH31-每日电表读数!MG31</f>
        <v>0.39999999999997726</v>
      </c>
      <c r="MH31" s="6">
        <f>+每日电表读数!MI31-每日电表读数!MH31</f>
        <v>0.5</v>
      </c>
      <c r="MI31" s="6">
        <f>+每日电表读数!MJ31-每日电表读数!MI31</f>
        <v>0.5</v>
      </c>
      <c r="MJ31" s="6">
        <f>+每日电表读数!MK31-每日电表读数!MJ31</f>
        <v>0.29999999999995453</v>
      </c>
      <c r="MK31" s="6">
        <f>+每日电表读数!ML31-每日电表读数!MK31</f>
        <v>0.5</v>
      </c>
      <c r="ML31" s="6">
        <f>+每日电表读数!MM31-每日电表读数!ML31</f>
        <v>0.39999999999997726</v>
      </c>
      <c r="MM31" s="6">
        <f>+每日电表读数!MN31-每日电表读数!MM31</f>
        <v>0</v>
      </c>
      <c r="MN31" s="6">
        <f>+每日电表读数!MO31-每日电表读数!MN31</f>
        <v>0.40000000000009095</v>
      </c>
      <c r="MO31" s="6">
        <f>+每日电表读数!MP31-每日电表读数!MO31</f>
        <v>0.5</v>
      </c>
      <c r="MP31" s="6">
        <f>+每日电表读数!MQ31-每日电表读数!MP31</f>
        <v>0.5</v>
      </c>
      <c r="MQ31" s="6">
        <f>+每日电表读数!MR31-每日电表读数!MQ31</f>
        <v>0.29999999999995453</v>
      </c>
      <c r="MR31" s="6">
        <f>+每日电表读数!MS31-每日电表读数!MR31</f>
        <v>0.39999999999997726</v>
      </c>
      <c r="MS31" s="6">
        <f>+每日电表读数!MT31-每日电表读数!MS31</f>
        <v>0.30000000000006821</v>
      </c>
      <c r="MT31" s="6">
        <f>+每日电表读数!MU31-每日电表读数!MT31</f>
        <v>0</v>
      </c>
      <c r="MU31" s="6">
        <f>+每日电表读数!MV31-每日电表读数!MU31</f>
        <v>0.5</v>
      </c>
      <c r="MV31" s="6">
        <f>+每日电表读数!MW31-每日电表读数!MV31</f>
        <v>0.39999999999997726</v>
      </c>
      <c r="MW31" s="6">
        <f>+每日电表读数!MX31-每日电表读数!MW31</f>
        <v>0.39999999999997726</v>
      </c>
      <c r="MX31" s="6">
        <f>+每日电表读数!MY31-每日电表读数!MX31</f>
        <v>0.5</v>
      </c>
      <c r="MY31" s="6">
        <f>+每日电表读数!MZ31-每日电表读数!MY31</f>
        <v>0.29999999999995453</v>
      </c>
      <c r="MZ31" s="6">
        <f>+每日电表读数!NA31-每日电表读数!MZ31</f>
        <v>0.30000000000006821</v>
      </c>
      <c r="NA31" s="6">
        <f>+每日电表读数!NB31-每日电表读数!NA31</f>
        <v>0</v>
      </c>
      <c r="NB31" s="6">
        <f>+每日电表读数!NC31-每日电表读数!NB31</f>
        <v>0.19999999999993179</v>
      </c>
      <c r="NC31" s="6">
        <f>+每日电表读数!ND31-每日电表读数!NC31</f>
        <v>0.40000000000009095</v>
      </c>
      <c r="ND31" s="6">
        <f>+每日电表读数!NE31-每日电表读数!ND31</f>
        <v>0.19999999999993179</v>
      </c>
      <c r="NE31" s="6">
        <f>+每日电表读数!NF31-每日电表读数!NE31</f>
        <v>0.10000000000002274</v>
      </c>
      <c r="NF31" s="6">
        <f>+每日电表读数!NG31-每日电表读数!NF31</f>
        <v>0.70000000000004547</v>
      </c>
      <c r="NG31" s="6">
        <f>+每日电表读数!NH31-每日电表读数!NG31</f>
        <v>0.19999999999993179</v>
      </c>
      <c r="NH31" s="6">
        <f>+每日电表读数!NI31-每日电表读数!NH31</f>
        <v>0</v>
      </c>
      <c r="NI31" s="6">
        <f>+每日电表读数!NJ31-每日电表读数!NI31</f>
        <v>0.39999999999997726</v>
      </c>
      <c r="NJ31" s="6">
        <f>+每日电表读数!NK31-每日电表读数!NJ31</f>
        <v>0.30000000000006821</v>
      </c>
      <c r="NK31" s="6">
        <f>+每日电表读数!NL31-每日电表读数!NK31</f>
        <v>0.29999999999995453</v>
      </c>
      <c r="NL31" s="6">
        <f>+每日电表读数!NM31-每日电表读数!NL31</f>
        <v>0.30000000000006821</v>
      </c>
      <c r="NM31" s="6">
        <f>+每日电表读数!NN31-每日电表读数!NM31</f>
        <v>0.29999999999995453</v>
      </c>
      <c r="NN31" s="6">
        <f>+每日电表读数!NO31-每日电表读数!NN31</f>
        <v>0.10000000000002274</v>
      </c>
      <c r="NO31" s="6">
        <f>+每日电表读数!NP31-每日电表读数!NO31</f>
        <v>0</v>
      </c>
      <c r="NP31" s="6">
        <f>+每日电表读数!NQ31-每日电表读数!NP31</f>
        <v>0.29999999999995453</v>
      </c>
      <c r="NQ31" s="6">
        <f>+每日电表读数!NR31-每日电表读数!NQ31</f>
        <v>0.30000000000006821</v>
      </c>
      <c r="NR31" s="6">
        <f>+每日电表读数!NS31-每日电表读数!NR31</f>
        <v>0.29999999999995453</v>
      </c>
      <c r="NS31" s="6">
        <f>+每日电表读数!NT31-每日电表读数!NS31</f>
        <v>0.29999999999995453</v>
      </c>
      <c r="NT31" s="6">
        <f>+每日电表读数!NU31-每日电表读数!NT31</f>
        <v>0.20000000000004547</v>
      </c>
      <c r="NU31" s="6">
        <f>+每日电表读数!NV31-每日电表读数!NU31</f>
        <v>0.39999999999997726</v>
      </c>
      <c r="NV31" s="6">
        <f>+每日电表读数!NW31-每日电表读数!NV31</f>
        <v>0</v>
      </c>
      <c r="NW31" s="6">
        <f>+每日电表读数!NX31-每日电表读数!NW31</f>
        <v>0.30000000000006821</v>
      </c>
      <c r="NX31" s="6">
        <f>+每日电表读数!NY31-每日电表读数!NX31</f>
        <v>0.39999999999997726</v>
      </c>
      <c r="NY31" s="6">
        <f>+每日电表读数!NZ31-每日电表读数!NY31</f>
        <v>0.39999999999997726</v>
      </c>
      <c r="NZ31" s="6">
        <f>+每日电表读数!OA31-每日电表读数!NZ31</f>
        <v>0.29999999999995453</v>
      </c>
      <c r="OA31" s="6">
        <f>+每日电表读数!OB31-每日电表读数!OA31</f>
        <v>0.30000000000006821</v>
      </c>
      <c r="OB31" s="6">
        <f>+每日电表读数!OC31-每日电表读数!OB31</f>
        <v>0.10000000000002274</v>
      </c>
      <c r="OC31" s="6">
        <f>+每日电表读数!OD31-每日电表读数!OC31</f>
        <v>0</v>
      </c>
      <c r="OD31" s="6">
        <f>+每日电表读数!OE31-每日电表读数!OD31</f>
        <v>0.39999999999997726</v>
      </c>
      <c r="OE31" s="6">
        <f>+每日电表读数!OF31-每日电表读数!OE31</f>
        <v>0.19999999999993179</v>
      </c>
      <c r="OF31" s="6">
        <f>+每日电表读数!OG31-每日电表读数!OF31</f>
        <v>0.30000000000006821</v>
      </c>
      <c r="OG31" s="6">
        <f>+每日电表读数!OH31-每日电表读数!OG31</f>
        <v>0.39999999999997726</v>
      </c>
      <c r="OH31" s="6">
        <f>+每日电表读数!OI31-每日电表读数!OH31</f>
        <v>0.20000000000004547</v>
      </c>
      <c r="OI31" s="6">
        <f>+每日电表读数!OJ31-每日电表读数!OI31</f>
        <v>0.19999999999993179</v>
      </c>
      <c r="OJ31" s="6">
        <f>+每日电表读数!OK31-每日电表读数!OJ31</f>
        <v>0</v>
      </c>
      <c r="OK31" s="6">
        <f>+每日电表读数!OL31-每日电表读数!OK31</f>
        <v>0.39999999999997726</v>
      </c>
      <c r="OL31" s="6">
        <f>+每日电表读数!OM31-每日电表读数!OL31</f>
        <v>0.40000000000009095</v>
      </c>
      <c r="OM31" s="6">
        <f>+每日电表读数!ON31-每日电表读数!OM31</f>
        <v>0.19999999999993179</v>
      </c>
      <c r="ON31" s="6">
        <f>+每日电表读数!OO31-每日电表读数!ON31</f>
        <v>0.20000000000004547</v>
      </c>
      <c r="OO31" s="6">
        <f>+每日电表读数!OP31-每日电表读数!OO31</f>
        <v>0.10000000000002274</v>
      </c>
      <c r="OP31" s="6">
        <f>+每日电表读数!OQ31-每日电表读数!OP31</f>
        <v>9.9999999999909051E-2</v>
      </c>
      <c r="OQ31" s="6">
        <f>+每日电表读数!OR31-每日电表读数!OQ31</f>
        <v>0</v>
      </c>
      <c r="OR31" s="6">
        <f>+每日电表读数!OS31-每日电表读数!OR31</f>
        <v>0.30000000000006821</v>
      </c>
      <c r="OS31" s="6">
        <f>+每日电表读数!OT31-每日电表读数!OS31</f>
        <v>0.29999999999995453</v>
      </c>
      <c r="OT31" s="6">
        <f>+每日电表读数!OU31-每日电表读数!OT31</f>
        <v>0.30000000000006821</v>
      </c>
      <c r="OU31" s="6">
        <f>+每日电表读数!OV31-每日电表读数!OU31</f>
        <v>0.19999999999993179</v>
      </c>
      <c r="OV31" s="6">
        <f>+每日电表读数!OW31-每日电表读数!OV31</f>
        <v>0.20000000000004547</v>
      </c>
      <c r="OW31" s="6">
        <f>+每日电表读数!OX31-每日电表读数!OW31</f>
        <v>0</v>
      </c>
      <c r="OX31" s="6">
        <f>+每日电表读数!OY31-每日电表读数!OX31</f>
        <v>0</v>
      </c>
      <c r="OY31" s="6">
        <f>+每日电表读数!OZ31-每日电表读数!OY31</f>
        <v>0</v>
      </c>
      <c r="OZ31" s="6">
        <f>+每日电表读数!PA31-每日电表读数!OZ31</f>
        <v>0</v>
      </c>
      <c r="PA31" s="6">
        <f>+每日电表读数!PB31-每日电表读数!PA31</f>
        <v>0</v>
      </c>
      <c r="PB31" s="6">
        <f>+每日电表读数!PC31-每日电表读数!PB31</f>
        <v>0</v>
      </c>
      <c r="PC31" s="6">
        <f>+每日电表读数!PD31-每日电表读数!PC31</f>
        <v>0</v>
      </c>
      <c r="PD31" s="6">
        <f>+每日电表读数!PE31-每日电表读数!PD31</f>
        <v>0</v>
      </c>
      <c r="PE31" s="6">
        <f>+每日电表读数!PF31-每日电表读数!PE31</f>
        <v>0</v>
      </c>
      <c r="PF31" s="6">
        <f>+每日电表读数!PG31-每日电表读数!PF31</f>
        <v>0</v>
      </c>
      <c r="PG31" s="6">
        <f>+每日电表读数!PH31-每日电表读数!PG31</f>
        <v>0.29999999999995453</v>
      </c>
      <c r="PH31" s="6">
        <f>+每日电表读数!PI31-每日电表读数!PH31</f>
        <v>0.20000000000004547</v>
      </c>
      <c r="PI31" s="6">
        <f>+每日电表读数!PJ31-每日电表读数!PI31</f>
        <v>0.10000000000002274</v>
      </c>
      <c r="PJ31" s="6">
        <f>+每日电表读数!PK31-每日电表读数!PJ31</f>
        <v>0.19999999999993179</v>
      </c>
      <c r="PK31" s="6">
        <f>+每日电表读数!PL31-每日电表读数!PK31</f>
        <v>0.20000000000004547</v>
      </c>
      <c r="PL31" s="6">
        <f>+每日电表读数!PM31-每日电表读数!PL31</f>
        <v>0</v>
      </c>
      <c r="PM31" s="6">
        <f>+每日电表读数!PN31-每日电表读数!PM31</f>
        <v>0.19999999999993179</v>
      </c>
      <c r="PN31" s="6">
        <f>+每日电表读数!PO31-每日电表读数!PN31</f>
        <v>0.30000000000006821</v>
      </c>
      <c r="PO31" s="6">
        <f>+每日电表读数!PP31-每日电表读数!PO31</f>
        <v>0.29999999999995453</v>
      </c>
      <c r="PP31" s="6">
        <f>+每日电表读数!PQ31-每日电表读数!PP31</f>
        <v>0.20000000000004547</v>
      </c>
      <c r="PQ31" s="6">
        <f>+每日电表读数!PR31-每日电表读数!PQ31</f>
        <v>0.10000000000002274</v>
      </c>
      <c r="PR31" s="6">
        <f>+每日电表读数!PS31-每日电表读数!PR31</f>
        <v>9.9999999999909051E-2</v>
      </c>
      <c r="PS31" s="6">
        <f>+每日电表读数!PT31-每日电表读数!PS31</f>
        <v>0</v>
      </c>
      <c r="PT31" s="6">
        <f>+每日电表读数!PU31-每日电表读数!PT31</f>
        <v>0.30000000000006821</v>
      </c>
      <c r="PU31" s="6">
        <f>+每日电表读数!PV31-每日电表读数!PU31</f>
        <v>0.10000000000002274</v>
      </c>
      <c r="PV31" s="6">
        <f>+每日电表读数!PW31-每日电表读数!PV31</f>
        <v>0.29999999999995453</v>
      </c>
      <c r="PW31" s="6">
        <f>+每日电表读数!PX31-每日电表读数!PW31</f>
        <v>0.39999999999997726</v>
      </c>
      <c r="PX31" s="6">
        <f>+每日电表读数!PY31-每日电表读数!PX31</f>
        <v>0.20000000000004547</v>
      </c>
      <c r="PY31" s="6">
        <f>+每日电表读数!PZ31-每日电表读数!PY31</f>
        <v>0.19999999999993179</v>
      </c>
      <c r="PZ31" s="6">
        <f>+每日电表读数!QA31-每日电表读数!PZ31</f>
        <v>0</v>
      </c>
      <c r="QA31" s="6">
        <f>+每日电表读数!QB31-每日电表读数!QA31</f>
        <v>0.20000000000004547</v>
      </c>
      <c r="QB31" s="6">
        <f>+每日电表读数!QC31-每日电表读数!QB31</f>
        <v>0.29999999999995453</v>
      </c>
      <c r="QC31" s="6">
        <f>+每日电表读数!QD31-每日电表读数!QC31</f>
        <v>0.10000000000002274</v>
      </c>
      <c r="QD31" s="6">
        <f>+每日电表读数!QE31-每日电表读数!QD31</f>
        <v>0.30000000000006821</v>
      </c>
      <c r="QE31" s="6">
        <f>+每日电表读数!QF31-每日电表读数!QE31</f>
        <v>0.29999999999995453</v>
      </c>
      <c r="QF31" s="6">
        <f>+每日电表读数!QG31-每日电表读数!QF31</f>
        <v>0.10000000000002274</v>
      </c>
      <c r="QG31" s="6">
        <f>+每日电表读数!QH31-每日电表读数!QG31</f>
        <v>0</v>
      </c>
      <c r="QH31" s="6">
        <f>+每日电表读数!QI31-每日电表读数!QH31</f>
        <v>0.39999999999997726</v>
      </c>
      <c r="QI31" s="6">
        <f>+每日电表读数!QJ31-每日电表读数!QI31</f>
        <v>0.39999999999997726</v>
      </c>
      <c r="QJ31" s="6">
        <f>+每日电表读数!QK31-每日电表读数!QJ31</f>
        <v>0.39999999999997726</v>
      </c>
      <c r="QK31" s="6">
        <f>+每日电表读数!QL31-每日电表读数!QK31</f>
        <v>0.10000000000002274</v>
      </c>
      <c r="QL31" s="6">
        <f>+每日电表读数!QM31-每日电表读数!QL31</f>
        <v>0.5</v>
      </c>
      <c r="QM31" s="6">
        <f>+每日电表读数!QN31-每日电表读数!QM31</f>
        <v>0.10000000000002274</v>
      </c>
      <c r="QN31" s="6">
        <f>+每日电表读数!QO31-每日电表读数!QN31</f>
        <v>0.10000000000002274</v>
      </c>
      <c r="QO31" s="6">
        <f>+每日电表读数!QP31-每日电表读数!QO31</f>
        <v>0.29999999999995453</v>
      </c>
      <c r="QP31" s="6">
        <f>+每日电表读数!QQ31-每日电表读数!QP31</f>
        <v>0.30000000000006821</v>
      </c>
      <c r="QQ31" s="6">
        <f>+每日电表读数!QR31-每日电表读数!QQ31</f>
        <v>0.39999999999997726</v>
      </c>
      <c r="QR31" s="6">
        <f>+每日电表读数!QS31-每日电表读数!QR31</f>
        <v>0.29999999999995453</v>
      </c>
      <c r="QS31" s="6">
        <f>+每日电表读数!QT31-每日电表读数!QS31</f>
        <v>0.39999999999997726</v>
      </c>
      <c r="QT31" s="6">
        <f>+每日电表读数!QU31-每日电表读数!QT31</f>
        <v>0</v>
      </c>
      <c r="QU31" s="6">
        <f>+每日电表读数!QV31-每日电表读数!QU31</f>
        <v>0</v>
      </c>
      <c r="QV31" s="6">
        <f>+每日电表读数!QW31-每日电表读数!QV31</f>
        <v>0.30000000000006821</v>
      </c>
      <c r="QW31" s="6">
        <f>+每日电表读数!QX31-每日电表读数!QW31</f>
        <v>0.29999999999995453</v>
      </c>
      <c r="QX31" s="6">
        <f>+每日电表读数!QY31-每日电表读数!QX31</f>
        <v>0.30000000000006821</v>
      </c>
      <c r="QY31" s="6">
        <f>+每日电表读数!QZ31-每日电表读数!QY31</f>
        <v>0.29999999999995453</v>
      </c>
      <c r="QZ31" s="6">
        <f>+每日电表读数!RA31-每日电表读数!QZ31</f>
        <v>0.29999999999995453</v>
      </c>
      <c r="RA31" s="6">
        <f>+每日电表读数!RB31-每日电表读数!RA31</f>
        <v>0.30000000000006821</v>
      </c>
      <c r="RB31" s="6">
        <f>+每日电表读数!RC31-每日电表读数!RB31</f>
        <v>0</v>
      </c>
      <c r="RC31" s="6">
        <f>+每日电表读数!RD31-每日电表读数!RC31</f>
        <v>0.19999999999993179</v>
      </c>
      <c r="RD31" s="6">
        <f>+每日电表读数!RE31-每日电表读数!RD31</f>
        <v>0.30000000000006821</v>
      </c>
      <c r="RE31" s="6">
        <f>+每日电表读数!RF31-每日电表读数!RE31</f>
        <v>0.29999999999995453</v>
      </c>
      <c r="RF31" s="6">
        <f>+每日电表读数!RG31-每日电表读数!RF31</f>
        <v>0.30000000000006821</v>
      </c>
      <c r="RG31" s="6">
        <f>+每日电表读数!RH31-每日电表读数!RG31</f>
        <v>0.29999999999995453</v>
      </c>
      <c r="RH31" s="6">
        <f>+每日电表读数!RI31-每日电表读数!RH31</f>
        <v>0</v>
      </c>
      <c r="RI31" s="6">
        <f>+每日电表读数!RJ31-每日电表读数!RI31</f>
        <v>0.10000000000002274</v>
      </c>
      <c r="RJ31" s="6">
        <f>+每日电表读数!RK31-每日电表读数!RJ31</f>
        <v>0.19999999999993179</v>
      </c>
      <c r="RK31" s="6">
        <f>+每日电表读数!RL31-每日电表读数!RK31</f>
        <v>0.30000000000006821</v>
      </c>
      <c r="RL31" s="6">
        <f>+每日电表读数!RM31-每日电表读数!RL31</f>
        <v>0.19999999999993179</v>
      </c>
      <c r="RM31" s="6">
        <f>+每日电表读数!RN31-每日电表读数!RM31</f>
        <v>0.30000000000006821</v>
      </c>
      <c r="RN31" s="6">
        <f>+每日电表读数!RO31-每日电表读数!RN31</f>
        <v>0.19999999999993179</v>
      </c>
      <c r="RO31" s="6">
        <f>+每日电表读数!RP31-每日电表读数!RO31</f>
        <v>0.20000000000004547</v>
      </c>
      <c r="RP31" s="6">
        <f>+每日电表读数!RQ31-每日电表读数!RP31</f>
        <v>0</v>
      </c>
      <c r="RQ31" s="6">
        <f>+每日电表读数!RR31-每日电表读数!RQ31</f>
        <v>0.10000000000002274</v>
      </c>
      <c r="RR31" s="6">
        <f>+每日电表读数!RS31-每日电表读数!RR31</f>
        <v>0.29999999999995453</v>
      </c>
      <c r="RS31" s="6">
        <f>+每日电表读数!RT31-每日电表读数!RS31</f>
        <v>0.20000000000004547</v>
      </c>
      <c r="RT31" s="6">
        <f>+每日电表读数!RU31-每日电表读数!RT31</f>
        <v>0.10000000000002274</v>
      </c>
      <c r="RU31" s="6">
        <f>+每日电表读数!RV31-每日电表读数!RU31</f>
        <v>0</v>
      </c>
      <c r="RV31" s="6">
        <f>+每日电表读数!RW31-每日电表读数!RV31</f>
        <v>0</v>
      </c>
      <c r="RW31" s="6">
        <f>+每日电表读数!RX31-每日电表读数!RW31</f>
        <v>0</v>
      </c>
      <c r="RX31" s="6">
        <f>+每日电表读数!RY31-每日电表读数!RX31</f>
        <v>0.39999999999997726</v>
      </c>
      <c r="RY31" s="6">
        <f>+每日电表读数!RZ31-每日电表读数!RY31</f>
        <v>0.19999999999993179</v>
      </c>
      <c r="RZ31" s="6">
        <f>+每日电表读数!SA31-每日电表读数!RZ31</f>
        <v>0.20000000000004547</v>
      </c>
      <c r="SA31" s="6">
        <f>+每日电表读数!SB31-每日电表读数!SA31</f>
        <v>0.20000000000004547</v>
      </c>
      <c r="SB31" s="6">
        <f>+每日电表读数!SC31-每日电表读数!SB31</f>
        <v>0.29999999999995453</v>
      </c>
      <c r="SC31" s="6">
        <f>+每日电表读数!SD31-每日电表读数!SC31</f>
        <v>0.10000000000002274</v>
      </c>
      <c r="SD31" s="6">
        <f>+每日电表读数!SE31-每日电表读数!SD31</f>
        <v>0</v>
      </c>
      <c r="SE31" s="6">
        <f>+每日电表读数!SF31-每日电表读数!SE31</f>
        <v>0.29999999999995453</v>
      </c>
      <c r="SF31" s="6">
        <f>+每日电表读数!SG31-每日电表读数!SF31</f>
        <v>0.20000000000004547</v>
      </c>
      <c r="SG31" s="6">
        <f>+每日电表读数!SH31-每日电表读数!SG31</f>
        <v>0.29999999999995453</v>
      </c>
      <c r="SH31" s="6">
        <f>+每日电表读数!SI31-每日电表读数!SH31</f>
        <v>0.20000000000004547</v>
      </c>
      <c r="SI31" s="6">
        <f>+每日电表读数!SJ31-每日电表读数!SI31</f>
        <v>0.19999999999993179</v>
      </c>
      <c r="SJ31" s="6">
        <f>+每日电表读数!SK31-每日电表读数!SJ31</f>
        <v>0.10000000000002274</v>
      </c>
      <c r="SK31" s="6">
        <f>+每日电表读数!SL31-每日电表读数!SK31</f>
        <v>0</v>
      </c>
      <c r="SL31" s="6">
        <f>+每日电表读数!SM31-每日电表读数!SL31</f>
        <v>0.10000000000002274</v>
      </c>
      <c r="SM31" s="6">
        <f>+每日电表读数!SN31-每日电表读数!SM31</f>
        <v>0.20000000000004547</v>
      </c>
      <c r="SN31" s="6">
        <f>+每日电表读数!SO31-每日电表读数!SN31</f>
        <v>0.19999999999993179</v>
      </c>
      <c r="SO31" s="6">
        <f>+每日电表读数!SP31-每日电表读数!SO31</f>
        <v>0.30000000000006821</v>
      </c>
      <c r="SP31" s="6">
        <f>+每日电表读数!SQ31-每日电表读数!SP31</f>
        <v>0.19999999999993179</v>
      </c>
      <c r="SQ31" s="6">
        <f>+每日电表读数!SR31-每日电表读数!SQ31</f>
        <v>0.20000000000004547</v>
      </c>
      <c r="SR31" s="6">
        <f>+每日电表读数!SS31-每日电表读数!SR31</f>
        <v>0</v>
      </c>
      <c r="SS31" s="6">
        <f>+每日电表读数!ST31-每日电表读数!SS31</f>
        <v>0.19999999999993179</v>
      </c>
      <c r="ST31" s="6">
        <f>+每日电表读数!SU31-每日电表读数!ST31</f>
        <v>0.20000000000004547</v>
      </c>
      <c r="SU31" s="6">
        <f>+每日电表读数!SV31-每日电表读数!SU31</f>
        <v>0.20000000000004547</v>
      </c>
      <c r="SV31" s="6">
        <f>+每日电表读数!SW31-每日电表读数!SV31</f>
        <v>0.19999999999993179</v>
      </c>
      <c r="SW31" s="6">
        <f>+每日电表读数!SX31-每日电表读数!SW31</f>
        <v>0.10000000000002274</v>
      </c>
      <c r="SX31" s="6">
        <f>+每日电表读数!SY31-每日电表读数!SX31</f>
        <v>0.20000000000004547</v>
      </c>
      <c r="SY31" s="6">
        <f>+每日电表读数!SZ31-每日电表读数!SY31</f>
        <v>0</v>
      </c>
      <c r="SZ31" s="6">
        <f>+每日电表读数!TA31-每日电表读数!SZ31</f>
        <v>0.19999999999993179</v>
      </c>
      <c r="TA31" s="6">
        <f>+每日电表读数!TB31-每日电表读数!TA31</f>
        <v>0.20000000000004547</v>
      </c>
      <c r="TB31" s="6">
        <f>+每日电表读数!TC31-每日电表读数!TB31</f>
        <v>0.29999999999995453</v>
      </c>
      <c r="TC31" s="6">
        <f>+每日电表读数!TD31-每日电表读数!TC31</f>
        <v>0.20000000000004547</v>
      </c>
      <c r="TD31" s="6">
        <f>+每日电表读数!TE31-每日电表读数!TD31</f>
        <v>0.19999999999993179</v>
      </c>
      <c r="TE31" s="6">
        <f>+每日电表读数!TF31-每日电表读数!TE31</f>
        <v>0.10000000000002274</v>
      </c>
      <c r="TF31" s="6">
        <f>+每日电表读数!TG31-每日电表读数!TF31</f>
        <v>0</v>
      </c>
      <c r="TG31" s="6">
        <f>+每日电表读数!TH31-每日电表读数!TG31</f>
        <v>0.20000000000004547</v>
      </c>
      <c r="TH31" s="6">
        <f>+每日电表读数!TI31-每日电表读数!TH31</f>
        <v>0.19999999999993179</v>
      </c>
      <c r="TI31" s="6">
        <f>+每日电表读数!TJ31-每日电表读数!TI31</f>
        <v>0.10000000000002274</v>
      </c>
      <c r="TJ31" s="6">
        <f>+每日电表读数!TK31-每日电表读数!TJ31</f>
        <v>0.30000000000006821</v>
      </c>
      <c r="TK31" s="6">
        <f>+每日电表读数!TL31-每日电表读数!TK31</f>
        <v>0.19999999999993179</v>
      </c>
      <c r="TL31" s="6">
        <f>+每日电表读数!TM31-每日电表读数!TL31</f>
        <v>0.20000000000004547</v>
      </c>
      <c r="TM31" s="6">
        <f>+每日电表读数!TN31-每日电表读数!TM31</f>
        <v>0</v>
      </c>
      <c r="TN31" s="6">
        <f>+每日电表读数!TO31-每日电表读数!TN31</f>
        <v>0.10000000000002274</v>
      </c>
    </row>
    <row r="32" spans="1:534" ht="25" customHeight="1">
      <c r="A32" s="410"/>
      <c r="B32" s="6"/>
      <c r="C32" s="6" t="s">
        <v>257</v>
      </c>
      <c r="D32" s="6">
        <f>+每日电表读数!E32-每日电表读数!D32</f>
        <v>0.10000000000218279</v>
      </c>
      <c r="E32" s="6">
        <f>+每日电表读数!F32-每日电表读数!E32</f>
        <v>0.59999999999854481</v>
      </c>
      <c r="F32" s="6">
        <f>+每日电表读数!G32-每日电表读数!F32</f>
        <v>0.59999999999854481</v>
      </c>
      <c r="G32" s="6">
        <f>+每日电表读数!H32-每日电表读数!G32</f>
        <v>0.90000000000145519</v>
      </c>
      <c r="H32" s="6">
        <f>+每日电表读数!I32-每日电表读数!H32</f>
        <v>0.7000000000007276</v>
      </c>
      <c r="I32" s="6">
        <f>+每日电表读数!J32-每日电表读数!I32</f>
        <v>0.7999999999992724</v>
      </c>
      <c r="J32" s="6">
        <f>+每日电表读数!K32-每日电表读数!J32</f>
        <v>0.90000000000145519</v>
      </c>
      <c r="K32" s="6">
        <f>+每日电表读数!L32-每日电表读数!K32</f>
        <v>0.69999999999708962</v>
      </c>
      <c r="L32" s="6">
        <f>+每日电表读数!M32-每日电表读数!L32</f>
        <v>0.7000000000007276</v>
      </c>
      <c r="M32" s="6">
        <f>+每日电表读数!N32-每日电表读数!M32</f>
        <v>0.7000000000007276</v>
      </c>
      <c r="N32" s="6">
        <f>+每日电表读数!O32-每日电表读数!N32</f>
        <v>0.40000000000145519</v>
      </c>
      <c r="O32" s="6">
        <f>+每日电表读数!P32-每日电表读数!O32</f>
        <v>9.9999999998544808E-2</v>
      </c>
      <c r="P32" s="6">
        <f>+每日电表读数!Q32-每日电表读数!P32</f>
        <v>0.7000000000007276</v>
      </c>
      <c r="Q32" s="6">
        <f>+每日电表读数!R32-每日电表读数!Q32</f>
        <v>0.7000000000007276</v>
      </c>
      <c r="R32" s="6">
        <f>+每日电表读数!S32-每日电表读数!R32</f>
        <v>1.0999999999985448</v>
      </c>
      <c r="S32" s="6">
        <f>+每日电表读数!T32-每日电表读数!S32</f>
        <v>1.0999999999985448</v>
      </c>
      <c r="T32" s="6">
        <f>+每日电表读数!U32-每日电表读数!T32</f>
        <v>0.90000000000145519</v>
      </c>
      <c r="U32" s="6">
        <f>+每日电表读数!V32-每日电表读数!U32</f>
        <v>1</v>
      </c>
      <c r="V32" s="6">
        <f>+每日电表读数!W32-每日电表读数!V32</f>
        <v>0.90000000000145519</v>
      </c>
      <c r="W32" s="6">
        <f>+每日电表读数!X32-每日电表读数!W32</f>
        <v>1</v>
      </c>
      <c r="X32" s="6">
        <f>+每日电表读数!Y32-每日电表读数!X32</f>
        <v>1.1999999999970896</v>
      </c>
      <c r="Y32" s="6">
        <f>+每日电表读数!Z32-每日电表读数!Y32</f>
        <v>1</v>
      </c>
      <c r="Z32" s="6">
        <f>+每日电表读数!AA32-每日电表读数!Z32</f>
        <v>0.80000000000291038</v>
      </c>
      <c r="AA32" s="6">
        <f>+每日电表读数!AB32-每日电表读数!AA32</f>
        <v>1</v>
      </c>
      <c r="AB32" s="6">
        <f>+每日电表读数!AC32-每日电表读数!AB32</f>
        <v>0.59999999999854481</v>
      </c>
      <c r="AC32" s="6">
        <f>+每日电表读数!AD32-每日电表读数!AC32</f>
        <v>0.90000000000145519</v>
      </c>
      <c r="AD32" s="6">
        <f>+每日电表读数!AE32-每日电表读数!AD32</f>
        <v>0.2999999999992724</v>
      </c>
      <c r="AE32" s="6">
        <f>+每日电表读数!AF32-每日电表读数!AE32</f>
        <v>0</v>
      </c>
      <c r="AF32" s="6">
        <f>+每日电表读数!AG32-每日电表读数!AF32</f>
        <v>0</v>
      </c>
      <c r="AG32" s="6">
        <f>+每日电表读数!AH32-每日电表读数!AG32</f>
        <v>0</v>
      </c>
      <c r="AH32" s="6">
        <f>+每日电表读数!AI32-每日电表读数!AH32</f>
        <v>0</v>
      </c>
      <c r="AI32" s="6">
        <f>+每日电表读数!AJ32-每日电表读数!AI32</f>
        <v>0</v>
      </c>
      <c r="AJ32" s="6">
        <f>+每日电表读数!AK32-每日电表读数!AJ32</f>
        <v>0.2000000000007276</v>
      </c>
      <c r="AK32" s="6">
        <f>+每日电表读数!AL32-每日电表读数!AK32</f>
        <v>0.59999999999854481</v>
      </c>
      <c r="AL32" s="6">
        <f>+每日电表读数!AM32-每日电表读数!AL32</f>
        <v>0.5</v>
      </c>
      <c r="AM32" s="6">
        <f>+每日电表读数!AN32-每日电表读数!AM32</f>
        <v>0.59999999999854481</v>
      </c>
      <c r="AN32" s="6">
        <f>+每日电表读数!AO32-每日电表读数!AN32</f>
        <v>0.5</v>
      </c>
      <c r="AO32" s="6">
        <f>+每日电表读数!AP32-每日电表读数!AO32</f>
        <v>0.7000000000007276</v>
      </c>
      <c r="AP32" s="6">
        <f>+每日电表读数!AQ32-每日电表读数!AP32</f>
        <v>0.60000000000218279</v>
      </c>
      <c r="AQ32" s="6">
        <f>+每日电表读数!AR32-每日电表读数!AQ32</f>
        <v>0.89999999999781721</v>
      </c>
      <c r="AR32" s="6">
        <f>+每日电表读数!AS32-每日电表读数!AR32</f>
        <v>0.7999999999992724</v>
      </c>
      <c r="AS32" s="6">
        <f>+每日电表读数!AT32-每日电表读数!AS32</f>
        <v>0.60000000000218279</v>
      </c>
      <c r="AT32" s="6">
        <f>+每日电表读数!AU32-每日电表读数!AT32</f>
        <v>0.7000000000007276</v>
      </c>
      <c r="AU32" s="6">
        <f>+每日电表读数!AV32-每日电表读数!AU32</f>
        <v>0.59999999999854481</v>
      </c>
      <c r="AV32" s="6">
        <f>+每日电表读数!AW32-每日电表读数!AV32</f>
        <v>0.7999999999992724</v>
      </c>
      <c r="AW32" s="6">
        <f>+每日电表读数!AX32-每日电表读数!AW32</f>
        <v>0.7999999999992724</v>
      </c>
      <c r="AX32" s="6">
        <f>+每日电表读数!AY32-每日电表读数!AX32</f>
        <v>0</v>
      </c>
      <c r="AY32" s="6">
        <f>+每日电表读数!AZ32-每日电表读数!AY32</f>
        <v>1.3000000000029104</v>
      </c>
      <c r="AZ32" s="6">
        <f>+每日电表读数!BA32-每日电表读数!AZ32</f>
        <v>1.2999999999992724</v>
      </c>
      <c r="BA32" s="6">
        <f>+每日电表读数!BB32-每日电表读数!BA32</f>
        <v>0.89999999999781721</v>
      </c>
      <c r="BB32" s="6">
        <f>+每日电表读数!BC32-每日电表读数!BB32</f>
        <v>0.90000000000145519</v>
      </c>
      <c r="BC32" s="6">
        <f>+每日电表读数!BD32-每日电表读数!BC32</f>
        <v>0.7000000000007276</v>
      </c>
      <c r="BD32" s="6">
        <f>+每日电表读数!BE32-每日电表读数!BD32</f>
        <v>0.7999999999992724</v>
      </c>
      <c r="BE32" s="6">
        <f>+每日电表读数!BF32-每日电表读数!BE32</f>
        <v>0</v>
      </c>
      <c r="BF32" s="6">
        <f>+每日电表读数!BG32-每日电表读数!BF32</f>
        <v>1</v>
      </c>
      <c r="BG32" s="6">
        <f>+每日电表读数!BH32-每日电表读数!BG32</f>
        <v>0.7999999999992724</v>
      </c>
      <c r="BH32" s="6">
        <f>+每日电表读数!BI32-每日电表读数!BH32</f>
        <v>1</v>
      </c>
      <c r="BI32" s="6">
        <f>+每日电表读数!BJ32-每日电表读数!BI32</f>
        <v>0.7999999999992724</v>
      </c>
      <c r="BJ32" s="6">
        <f>+每日电表读数!BK32-每日电表读数!BJ32</f>
        <v>0.60000000000218279</v>
      </c>
      <c r="BK32" s="6">
        <f>+每日电表读数!BL32-每日电表读数!BK32</f>
        <v>0.7000000000007276</v>
      </c>
      <c r="BL32" s="6">
        <f>+每日电表读数!BM32-每日电表读数!BL32</f>
        <v>0.2999999999992724</v>
      </c>
      <c r="BM32" s="6">
        <f>+每日电表读数!BN32-每日电表读数!BM32</f>
        <v>0.89999999999781721</v>
      </c>
      <c r="BN32" s="6">
        <f>+每日电表读数!BO32-每日电表读数!BN32</f>
        <v>0.90000000000145519</v>
      </c>
      <c r="BO32" s="6">
        <f>+每日电表读数!BP32-每日电表读数!BO32</f>
        <v>0.7999999999992724</v>
      </c>
      <c r="BP32" s="6">
        <f>+每日电表读数!BQ32-每日电表读数!BP32</f>
        <v>1</v>
      </c>
      <c r="BQ32" s="6">
        <f>+每日电表读数!BR32-每日电表读数!BQ32</f>
        <v>0.7999999999992724</v>
      </c>
      <c r="BR32" s="6">
        <f>+每日电表读数!BS32-每日电表读数!BR32</f>
        <v>0.5</v>
      </c>
      <c r="BS32" s="6">
        <f>+每日电表读数!BT32-每日电表读数!BS32</f>
        <v>0.10000000000218279</v>
      </c>
      <c r="BT32" s="6">
        <f>+每日电表读数!BU32-每日电表读数!BT32</f>
        <v>1.5</v>
      </c>
      <c r="BU32" s="6">
        <f>+每日电表读数!BV32-每日电表读数!BU32</f>
        <v>0.89999999999781721</v>
      </c>
      <c r="BV32" s="6">
        <f>+每日电表读数!BW32-每日电表读数!BV32</f>
        <v>0.80000000000291038</v>
      </c>
      <c r="BW32" s="6">
        <f>+每日电表读数!BX32-每日电表读数!BW32</f>
        <v>0.69999999999708962</v>
      </c>
      <c r="BX32" s="6">
        <f>+每日电表读数!BY32-每日电表读数!BX32</f>
        <v>0.90000000000145519</v>
      </c>
      <c r="BY32" s="6">
        <f>+每日电表读数!BZ32-每日电表读数!BY32</f>
        <v>0.7000000000007276</v>
      </c>
      <c r="BZ32" s="6">
        <f>+每日电表读数!CA32-每日电表读数!BZ32</f>
        <v>1.0999999999985448</v>
      </c>
      <c r="CA32" s="6">
        <f>+每日电表读数!CB32-每日电表读数!CA32</f>
        <v>1.1000000000021828</v>
      </c>
      <c r="CB32" s="6">
        <f>+每日电表读数!CC32-每日电表读数!CB32</f>
        <v>1.3999999999978172</v>
      </c>
      <c r="CC32" s="6">
        <f>+每日电表读数!CD32-每日电表读数!CC32</f>
        <v>1.4000000000014552</v>
      </c>
      <c r="CD32" s="6">
        <f>+每日电表读数!CE32-每日电表读数!CD32</f>
        <v>2.2000000000007276</v>
      </c>
      <c r="CE32" s="6">
        <f>+每日电表读数!CF32-每日电表读数!CE32</f>
        <v>1</v>
      </c>
      <c r="CF32" s="6">
        <f>+每日电表读数!CG32-每日电表读数!CF32</f>
        <v>1.5999999999985448</v>
      </c>
      <c r="CG32" s="6">
        <f>+每日电表读数!CH32-每日电表读数!CG32</f>
        <v>0</v>
      </c>
      <c r="CH32" s="6">
        <f>+每日电表读数!CI32-每日电表读数!CH32</f>
        <v>1.7999999999992724</v>
      </c>
      <c r="CI32" s="6">
        <f>+每日电表读数!CJ32-每日电表读数!CI32</f>
        <v>1.9000000000014552</v>
      </c>
      <c r="CJ32" s="6">
        <f>+每日电表读数!CK32-每日电表读数!CJ32</f>
        <v>2.5999999999985448</v>
      </c>
      <c r="CK32" s="6">
        <f>+每日电表读数!CL32-每日电表读数!CK32</f>
        <v>1.7999999999992724</v>
      </c>
      <c r="CL32" s="6">
        <f>+每日电表读数!CM32-每日电表读数!CL32</f>
        <v>1.7000000000007276</v>
      </c>
      <c r="CM32" s="6">
        <f>+每日电表读数!CN32-每日电表读数!CM32</f>
        <v>1</v>
      </c>
      <c r="CN32" s="6">
        <f>+每日电表读数!CO32-每日电表读数!CN32</f>
        <v>0.5</v>
      </c>
      <c r="CO32" s="6">
        <f>+每日电表读数!CP32-每日电表读数!CO32</f>
        <v>1.5</v>
      </c>
      <c r="CP32" s="6">
        <f>+每日电表读数!CQ32-每日电表读数!CP32</f>
        <v>0.7000000000007276</v>
      </c>
      <c r="CQ32" s="6">
        <f>+每日电表读数!CR32-每日电表读数!CQ32</f>
        <v>0.7999999999992724</v>
      </c>
      <c r="CR32" s="6">
        <f>+每日电表读数!CS32-每日电表读数!CR32</f>
        <v>0.60000000000218279</v>
      </c>
      <c r="CS32" s="6">
        <f>+每日电表读数!CT32-每日电表读数!CS32</f>
        <v>0.69999999999708962</v>
      </c>
      <c r="CT32" s="6">
        <f>+每日电表读数!CU32-每日电表读数!CT32</f>
        <v>1.3000000000029104</v>
      </c>
      <c r="CU32" s="6">
        <f>+每日电表读数!CV32-每日电表读数!CU32</f>
        <v>0</v>
      </c>
      <c r="CV32" s="6">
        <f>+每日电表读数!CW32-每日电表读数!CV32</f>
        <v>0.39999999999781721</v>
      </c>
      <c r="CW32" s="6">
        <f>+每日电表读数!CX32-每日电表读数!CW32</f>
        <v>1.5</v>
      </c>
      <c r="CX32" s="6">
        <f>+每日电表读数!CY32-每日电表读数!CX32</f>
        <v>0.60000000000218279</v>
      </c>
      <c r="CY32" s="6">
        <f>+每日电表读数!CZ32-每日电表读数!CY32</f>
        <v>0.59999999999854481</v>
      </c>
      <c r="CZ32" s="6">
        <f>+每日电表读数!DA32-每日电表读数!CZ32</f>
        <v>0.5</v>
      </c>
      <c r="DA32" s="6">
        <f>+每日电表读数!DB32-每日电表读数!DA32</f>
        <v>0.40000000000145519</v>
      </c>
      <c r="DB32" s="6">
        <f>+每日电表读数!DC32-每日电表读数!DB32</f>
        <v>9.9999999998544808E-2</v>
      </c>
      <c r="DC32" s="6">
        <f>+每日电表读数!DD32-每日电表读数!DC32</f>
        <v>0.5</v>
      </c>
      <c r="DD32" s="6">
        <f>+每日电表读数!DE32-每日电表读数!DD32</f>
        <v>1.0999999999985448</v>
      </c>
      <c r="DE32" s="6">
        <f>+每日电表读数!DF32-每日电表读数!DE32</f>
        <v>0.60000000000218279</v>
      </c>
      <c r="DF32" s="6">
        <f>+每日电表读数!DG32-每日电表读数!DF32</f>
        <v>0.7999999999992724</v>
      </c>
      <c r="DG32" s="6">
        <f>+每日电表读数!DH32-每日电表读数!DG32</f>
        <v>3.5</v>
      </c>
      <c r="DH32" s="6">
        <f>+每日电表读数!DI32-每日电表读数!DH32</f>
        <v>1</v>
      </c>
      <c r="DI32" s="6">
        <f>+每日电表读数!DJ32-每日电表读数!DI32</f>
        <v>3</v>
      </c>
      <c r="DJ32" s="6">
        <f>+每日电表读数!DK32-每日电表读数!DJ32</f>
        <v>2.2000000000007276</v>
      </c>
      <c r="DK32" s="6">
        <f>+每日电表读数!DL32-每日电表读数!DK32</f>
        <v>1</v>
      </c>
      <c r="DL32" s="6">
        <f>+每日电表读数!DM32-每日电表读数!DL32</f>
        <v>1.8999999999978172</v>
      </c>
      <c r="DM32" s="6">
        <f>+每日电表读数!DN32-每日电表读数!DM32</f>
        <v>1</v>
      </c>
      <c r="DN32" s="6">
        <f>+每日电表读数!DO32-每日电表读数!DN32</f>
        <v>0.80000000000291038</v>
      </c>
      <c r="DO32" s="6">
        <f>+每日电表读数!DP32-每日电表读数!DO32</f>
        <v>1.3999999999978172</v>
      </c>
      <c r="DP32" s="6">
        <f>+每日电表读数!DQ32-每日电表读数!DP32</f>
        <v>1.1000000000021828</v>
      </c>
      <c r="DQ32" s="6">
        <f>+每日电表读数!DR32-每日电表读数!DQ32</f>
        <v>1.5999999999985448</v>
      </c>
      <c r="DR32" s="6">
        <f>+每日电表读数!DS32-每日电表读数!DR32</f>
        <v>2.7000000000007276</v>
      </c>
      <c r="DS32" s="6">
        <f>+每日电表读数!DT32-每日电表读数!DS32</f>
        <v>1.3999999999978172</v>
      </c>
      <c r="DT32" s="6">
        <f>+每日电表读数!DU32-每日电表读数!DT32</f>
        <v>0.7000000000007276</v>
      </c>
      <c r="DU32" s="6">
        <f>+每日电表读数!DV32-每日电表读数!DU32</f>
        <v>0.7000000000007276</v>
      </c>
      <c r="DV32" s="6">
        <f>+每日电表读数!DW32-每日电表读数!DV32</f>
        <v>1.4000000000014552</v>
      </c>
      <c r="DW32" s="6">
        <f>+每日电表读数!DX32-每日电表读数!DW32</f>
        <v>1</v>
      </c>
      <c r="DX32" s="6">
        <f>+每日电表读数!DY32-每日电表读数!DX32</f>
        <v>1.7999999999992724</v>
      </c>
      <c r="DY32" s="6">
        <f>+每日电表读数!DZ32-每日电表读数!DY32</f>
        <v>1.7999999999992724</v>
      </c>
      <c r="DZ32" s="6">
        <f>+每日电表读数!EA32-每日电表读数!DZ32</f>
        <v>2</v>
      </c>
      <c r="EA32" s="6">
        <f>+每日电表读数!EB32-每日电表读数!EA32</f>
        <v>0.90000000000145519</v>
      </c>
      <c r="EB32" s="6">
        <f>+每日电表读数!EC32-每日电表读数!EB32</f>
        <v>1.7999999999992724</v>
      </c>
      <c r="EC32" s="6">
        <f>+每日电表读数!ED32-每日电表读数!EC32</f>
        <v>4.8999999999978172</v>
      </c>
      <c r="ED32" s="6">
        <f>+每日电表读数!EE32-每日电表读数!ED32</f>
        <v>1.7000000000007276</v>
      </c>
      <c r="EE32" s="6">
        <f>+每日电表读数!EF32-每日电表读数!EE32</f>
        <v>1.9000000000014552</v>
      </c>
      <c r="EF32" s="6">
        <f>+每日电表读数!EG32-每日电表读数!EF32</f>
        <v>1.7999999999992724</v>
      </c>
      <c r="EG32" s="6">
        <f>+每日电表读数!EH32-每日电表读数!EG32</f>
        <v>1</v>
      </c>
      <c r="EH32" s="6">
        <f>+每日电表读数!EI32-每日电表读数!EH32</f>
        <v>2.4000000000014552</v>
      </c>
      <c r="EI32" s="6">
        <f>+每日电表读数!EJ32-每日电表读数!EI32</f>
        <v>1.1999999999970896</v>
      </c>
      <c r="EJ32" s="6">
        <f>+每日电表读数!EK32-每日电表读数!EJ32</f>
        <v>3.2000000000007276</v>
      </c>
      <c r="EK32" s="6">
        <f>+每日电表读数!EL32-每日电表读数!EK32</f>
        <v>1.2999999999992724</v>
      </c>
      <c r="EL32" s="6">
        <f>+每日电表读数!EM32-每日电表读数!EL32</f>
        <v>1.5</v>
      </c>
      <c r="EM32" s="6">
        <f>+每日电表读数!EN32-每日电表读数!EM32</f>
        <v>1.8000000000029104</v>
      </c>
      <c r="EN32" s="6">
        <f>+每日电表读数!EO32-每日电表读数!EN32</f>
        <v>2.5999999999985448</v>
      </c>
      <c r="EO32" s="6">
        <f>+每日电表读数!EP32-每日电表读数!EO32</f>
        <v>1.4000000000014552</v>
      </c>
      <c r="EP32" s="6">
        <f>+每日电表读数!EQ32-每日电表读数!EP32</f>
        <v>1</v>
      </c>
      <c r="EQ32" s="6">
        <f>+每日电表读数!ER32-每日电表读数!EQ32</f>
        <v>0.89999999999781721</v>
      </c>
      <c r="ER32" s="6">
        <f>+每日电表读数!ES32-每日电表读数!ER32</f>
        <v>0</v>
      </c>
      <c r="ES32" s="6">
        <f>+每日电表读数!ET32-每日电表读数!ES32</f>
        <v>0.7999999999992724</v>
      </c>
      <c r="ET32" s="6">
        <f>+每日电表读数!EU32-每日电表读数!ET32</f>
        <v>1.3000000000029104</v>
      </c>
      <c r="EU32" s="6">
        <f>+每日电表读数!EV32-每日电表读数!EU32</f>
        <v>1</v>
      </c>
      <c r="EV32" s="6">
        <f>+每日电表读数!EW32-每日电表读数!EV32</f>
        <v>1</v>
      </c>
      <c r="EW32" s="6">
        <f>+每日电表读数!EX32-每日电表读数!EW32</f>
        <v>1.1999999999970896</v>
      </c>
      <c r="EX32" s="6">
        <f>+每日电表读数!EY32-每日电表读数!EX32</f>
        <v>1.2000000000007276</v>
      </c>
      <c r="EY32" s="6">
        <f>+每日电表读数!EZ32-每日电表读数!EY32</f>
        <v>0.7999999999992724</v>
      </c>
      <c r="EZ32" s="6">
        <f>+每日电表读数!FA32-每日电表读数!EZ32</f>
        <v>1.8000000000029104</v>
      </c>
      <c r="FA32" s="6">
        <f>+每日电表读数!FB32-每日电表读数!FA32</f>
        <v>2</v>
      </c>
      <c r="FB32" s="6">
        <f>+每日电表读数!FC32-每日电表读数!FB32</f>
        <v>2.1999999999970896</v>
      </c>
      <c r="FC32" s="6">
        <f>+每日电表读数!FD32-每日电表读数!FC32</f>
        <v>2.4000000000014552</v>
      </c>
      <c r="FD32" s="6">
        <f>+每日电表读数!FE32-每日电表读数!FD32</f>
        <v>2</v>
      </c>
      <c r="FE32" s="6">
        <f>+每日电表读数!FF32-每日电表读数!FE32</f>
        <v>2.2000000000007276</v>
      </c>
      <c r="FF32" s="6">
        <f>+每日电表读数!FG32-每日电表读数!FF32</f>
        <v>2.2000000000007276</v>
      </c>
      <c r="FG32" s="6">
        <f>+每日电表读数!FH32-每日电表读数!FG32</f>
        <v>2.0999999999985448</v>
      </c>
      <c r="FH32" s="6">
        <f>+每日电表读数!FI32-每日电表读数!FH32</f>
        <v>0.90000000000145519</v>
      </c>
      <c r="FI32" s="6">
        <f>+每日电表读数!FJ32-每日电表读数!FI32</f>
        <v>1.0999999999985448</v>
      </c>
      <c r="FJ32" s="6">
        <f>+每日电表读数!FK32-每日电表读数!FJ32</f>
        <v>1.2999999999992724</v>
      </c>
      <c r="FK32" s="6">
        <f>+每日电表读数!FL32-每日电表读数!FK32</f>
        <v>2</v>
      </c>
      <c r="FL32" s="6">
        <f>+每日电表读数!FM32-每日电表读数!FL32</f>
        <v>2.2999999999992724</v>
      </c>
      <c r="FM32" s="6">
        <f>+每日电表读数!FN32-每日电表读数!FM32</f>
        <v>0.5</v>
      </c>
      <c r="FN32" s="6">
        <f>+每日电表读数!FO32-每日电表读数!FN32</f>
        <v>0.90000000000145519</v>
      </c>
      <c r="FO32" s="6">
        <f>+每日电表读数!FP32-每日电表读数!FO32</f>
        <v>0.90000000000145519</v>
      </c>
      <c r="FP32" s="6">
        <f>+每日电表读数!FQ32-每日电表读数!FP32</f>
        <v>1.5</v>
      </c>
      <c r="FQ32" s="6">
        <f>+每日电表读数!FR32-每日电表读数!FQ32</f>
        <v>1</v>
      </c>
      <c r="FR32" s="6">
        <f>+每日电表读数!FS32-每日电表读数!FR32</f>
        <v>0.89999999999781721</v>
      </c>
      <c r="FS32" s="6">
        <f>+每日电表读数!FT32-每日电表读数!FS32</f>
        <v>0.7000000000007276</v>
      </c>
      <c r="FT32" s="6">
        <f>+每日电表读数!FU32-每日电表读数!FT32</f>
        <v>0.2999999999992724</v>
      </c>
      <c r="FU32" s="6">
        <f>+每日电表读数!FV32-每日电表读数!FU32</f>
        <v>1</v>
      </c>
      <c r="FV32" s="6">
        <f>+每日电表读数!FW32-每日电表读数!FV32</f>
        <v>0.7000000000007276</v>
      </c>
      <c r="FW32" s="6">
        <f>+每日电表读数!FX32-每日电表读数!FW32</f>
        <v>0.7999999999992724</v>
      </c>
      <c r="FX32" s="6">
        <f>+每日电表读数!FY32-每日电表读数!FX32</f>
        <v>1.1000000000021828</v>
      </c>
      <c r="FY32" s="6">
        <f>+每日电表读数!FZ32-每日电表读数!FY32</f>
        <v>1.1999999999970896</v>
      </c>
      <c r="FZ32" s="6">
        <f>+每日电表读数!GA32-每日电表读数!FZ32</f>
        <v>2.2000000000007276</v>
      </c>
      <c r="GA32" s="6">
        <f>+每日电表读数!GB32-每日电表读数!GA32</f>
        <v>1.1000000000021828</v>
      </c>
      <c r="GB32" s="6">
        <f>+每日电表读数!GC32-每日电表读数!GB32</f>
        <v>1.3999999999978172</v>
      </c>
      <c r="GC32" s="6">
        <f>+每日电表读数!GD32-每日电表读数!GC32</f>
        <v>1.2000000000007276</v>
      </c>
      <c r="GD32" s="6">
        <f>+每日电表读数!GE32-每日电表读数!GD32</f>
        <v>0.59999999999854481</v>
      </c>
      <c r="GE32" s="6">
        <f>+每日电表读数!GF32-每日电表读数!GE32</f>
        <v>2.4000000000014552</v>
      </c>
      <c r="GF32" s="6">
        <f>+每日电表读数!GG32-每日电表读数!GF32</f>
        <v>1.7999999999992724</v>
      </c>
      <c r="GG32" s="6">
        <f>+每日电表读数!GH32-每日电表读数!GG32</f>
        <v>1.2999999999992724</v>
      </c>
      <c r="GH32" s="6">
        <f>+每日电表读数!GI32-每日电表读数!GH32</f>
        <v>0.40000000000145519</v>
      </c>
      <c r="GI32" s="6">
        <f>+每日电表读数!GJ32-每日电表读数!GI32</f>
        <v>0.7000000000007276</v>
      </c>
      <c r="GJ32" s="6">
        <f>+每日电表读数!GK32-每日电表读数!GJ32</f>
        <v>0.7000000000007276</v>
      </c>
      <c r="GK32" s="6">
        <f>+每日电表读数!GL32-每日电表读数!GK32</f>
        <v>1.5</v>
      </c>
      <c r="GL32" s="6">
        <f>+每日电表读数!GM32-每日电表读数!GL32</f>
        <v>1</v>
      </c>
      <c r="GM32" s="6">
        <f>+每日电表读数!GN32-每日电表读数!GM32</f>
        <v>1</v>
      </c>
      <c r="GN32" s="6">
        <f>+每日电表读数!GO32-每日电表读数!GN32</f>
        <v>0.89999999999781721</v>
      </c>
      <c r="GO32" s="6">
        <f>+每日电表读数!GP32-每日电表读数!GO32</f>
        <v>0.10000000000218279</v>
      </c>
      <c r="GP32" s="6">
        <f>+每日电表读数!GQ32-每日电表读数!GP32</f>
        <v>0.59999999999854481</v>
      </c>
      <c r="GQ32" s="6">
        <f>+每日电表读数!GR32-每日电表读数!GQ32</f>
        <v>0.90000000000145519</v>
      </c>
      <c r="GR32" s="6">
        <f>+每日电表读数!GS32-每日电表读数!GR32</f>
        <v>2.0999999999985448</v>
      </c>
      <c r="GS32" s="6">
        <f>+每日电表读数!GT32-每日电表读数!GS32</f>
        <v>1.0999999999985448</v>
      </c>
      <c r="GT32" s="6">
        <f>+每日电表读数!GU32-每日电表读数!GT32</f>
        <v>0.90000000000145519</v>
      </c>
      <c r="GU32" s="6">
        <f>+每日电表读数!GV32-每日电表读数!GU32</f>
        <v>0.7999999999992724</v>
      </c>
      <c r="GV32" s="6">
        <f>+每日电表读数!GW32-每日电表读数!GV32</f>
        <v>0.2000000000007276</v>
      </c>
      <c r="GW32" s="6">
        <f>+每日电表读数!GX32-每日电表读数!GW32</f>
        <v>1.7000000000007276</v>
      </c>
      <c r="GX32" s="6">
        <f>+每日电表读数!GY32-每日电表读数!GX32</f>
        <v>1.5</v>
      </c>
      <c r="GY32" s="6">
        <f>+每日电表读数!GZ32-每日电表读数!GY32</f>
        <v>1.3999999999978172</v>
      </c>
      <c r="GZ32" s="6">
        <f>+每日电表读数!HA32-每日电表读数!GZ32</f>
        <v>0.7000000000007276</v>
      </c>
      <c r="HA32" s="6">
        <f>+每日电表读数!HB32-每日电表读数!HA32</f>
        <v>2</v>
      </c>
      <c r="HB32" s="6">
        <f>+每日电表读数!HC32-每日电表读数!HB32</f>
        <v>0.7000000000007276</v>
      </c>
      <c r="HC32" s="6">
        <f>+每日电表读数!HD32-每日电表读数!HC32</f>
        <v>0.5</v>
      </c>
      <c r="HD32" s="6">
        <f>+每日电表读数!HE32-每日电表读数!HD32</f>
        <v>0.5</v>
      </c>
      <c r="HE32" s="6">
        <f>+每日电表读数!HF32-每日电表读数!HE32</f>
        <v>0.7000000000007276</v>
      </c>
      <c r="HF32" s="6">
        <f>+每日电表读数!HG32-每日电表读数!HF32</f>
        <v>0.5</v>
      </c>
      <c r="HG32" s="6">
        <f>+每日电表读数!HH32-每日电表读数!HG32</f>
        <v>0.59999999999854481</v>
      </c>
      <c r="HH32" s="6">
        <f>+每日电表读数!HI32-每日电表读数!HH32</f>
        <v>0.90000000000145519</v>
      </c>
      <c r="HI32" s="6">
        <f>+每日电表读数!HJ32-每日电表读数!HI32</f>
        <v>0.5</v>
      </c>
      <c r="HJ32" s="6">
        <f>+每日电表读数!HK32-每日电表读数!HJ32</f>
        <v>0.7999999999992724</v>
      </c>
      <c r="HK32" s="6">
        <f>+每日电表读数!HL32-每日电表读数!HK32</f>
        <v>0.90000000000145519</v>
      </c>
      <c r="HL32" s="6">
        <f>+每日电表读数!HM32-每日电表读数!HL32</f>
        <v>0.39999999999781721</v>
      </c>
      <c r="HM32" s="6">
        <f>+每日电表读数!HN32-每日电表读数!HM32</f>
        <v>1.2999999999992724</v>
      </c>
      <c r="HN32" s="6">
        <f>+每日电表读数!HO32-每日电表读数!HN32</f>
        <v>0.80000000000291038</v>
      </c>
      <c r="HO32" s="6">
        <f>+每日电表读数!HP32-每日电表读数!HO32</f>
        <v>1.6999999999970896</v>
      </c>
      <c r="HP32" s="6">
        <f>+每日电表读数!HQ32-每日电表读数!HP32</f>
        <v>1.3000000000029104</v>
      </c>
      <c r="HQ32" s="6">
        <f>+每日电表读数!HR32-每日电表读数!HQ32</f>
        <v>9.9999999998544808E-2</v>
      </c>
      <c r="HR32" s="6">
        <f>+每日电表读数!HS32-每日电表读数!HR32</f>
        <v>0.2999999999992724</v>
      </c>
      <c r="HS32" s="6">
        <f>+每日电表读数!HT32-每日电表读数!HS32</f>
        <v>0.5</v>
      </c>
      <c r="HT32" s="6">
        <f>+每日电表读数!HU32-每日电表读数!HT32</f>
        <v>0.60000000000218279</v>
      </c>
      <c r="HU32" s="6">
        <f>+每日电表读数!HV32-每日电表读数!HU32</f>
        <v>0.39999999999781721</v>
      </c>
      <c r="HV32" s="6">
        <f>+每日电表读数!HW32-每日电表读数!HV32</f>
        <v>0.7000000000007276</v>
      </c>
      <c r="HW32" s="6">
        <f>+每日电表读数!HX32-每日电表读数!HW32</f>
        <v>0.5</v>
      </c>
      <c r="HX32" s="6">
        <f>+每日电表读数!HY32-每日电表读数!HX32</f>
        <v>0.7000000000007276</v>
      </c>
      <c r="HY32" s="6">
        <f>+每日电表读数!HZ32-每日电表读数!HY32</f>
        <v>0.39999999999781721</v>
      </c>
      <c r="HZ32" s="6">
        <f>+每日电表读数!IA32-每日电表读数!HZ32</f>
        <v>1.3000000000029104</v>
      </c>
      <c r="IA32" s="6">
        <f>+每日电表读数!IB32-每日电表读数!IA32</f>
        <v>1</v>
      </c>
      <c r="IB32" s="6">
        <f>+每日电表读数!IC32-每日电表读数!IB32</f>
        <v>0.7999999999992724</v>
      </c>
      <c r="IC32" s="6">
        <f>+每日电表读数!ID32-每日电表读数!IC32</f>
        <v>1.0999999999985448</v>
      </c>
      <c r="ID32" s="6">
        <f>+每日电表读数!IE32-每日电表读数!ID32</f>
        <v>0.7999999999992724</v>
      </c>
      <c r="IE32" s="6">
        <f>+每日电表读数!IF32-每日电表读数!IE32</f>
        <v>0.5</v>
      </c>
      <c r="IF32" s="6">
        <f>+每日电表读数!IG32-每日电表读数!IF32</f>
        <v>0.5</v>
      </c>
      <c r="IG32" s="6">
        <f>+每日电表读数!IH32-每日电表读数!IG32</f>
        <v>1.4000000000014552</v>
      </c>
      <c r="IH32" s="6">
        <f>+每日电表读数!II32-每日电表读数!IH32</f>
        <v>0.7000000000007276</v>
      </c>
      <c r="II32" s="6">
        <f>+每日电表读数!IJ32-每日电表读数!II32</f>
        <v>0.7999999999992724</v>
      </c>
      <c r="IJ32" s="6">
        <f>+每日电表读数!IK32-每日电表读数!IJ32</f>
        <v>0.7999999999992724</v>
      </c>
      <c r="IK32" s="6">
        <f>+每日电表读数!IL32-每日电表读数!IK32</f>
        <v>0.60000000000218279</v>
      </c>
      <c r="IL32" s="6">
        <f>+每日电表读数!IM32-每日电表读数!IL32</f>
        <v>0.89999999999781721</v>
      </c>
      <c r="IM32" s="6">
        <f>+每日电表读数!IN32-每日电表读数!IM32</f>
        <v>0.7000000000007276</v>
      </c>
      <c r="IN32" s="6">
        <f>+每日电表读数!IO32-每日电表读数!IN32</f>
        <v>0</v>
      </c>
      <c r="IO32" s="6">
        <f>+每日电表读数!IP32-每日电表读数!IO32</f>
        <v>1.4000000000014552</v>
      </c>
      <c r="IP32" s="6">
        <f>+每日电表读数!IQ32-每日电表读数!IP32</f>
        <v>0.89999999999781721</v>
      </c>
      <c r="IQ32" s="6">
        <f>+每日电表读数!IR32-每日电表读数!IQ32</f>
        <v>1.1000000000021828</v>
      </c>
      <c r="IR32" s="6">
        <f>+每日电表读数!IS32-每日电表读数!IR32</f>
        <v>0.7999999999992724</v>
      </c>
      <c r="IS32" s="6">
        <f>+每日电表读数!IT32-每日电表读数!IS32</f>
        <v>0</v>
      </c>
      <c r="IT32" s="6">
        <f>+每日电表读数!IU32-每日电表读数!IT32</f>
        <v>0.89999999999781721</v>
      </c>
      <c r="IU32" s="6">
        <f>+每日电表读数!IV32-每日电表读数!IU32</f>
        <v>0.80000000000291038</v>
      </c>
      <c r="IV32" s="6">
        <f>+每日电表读数!IW32-每日电表读数!IV32</f>
        <v>0.7999999999992724</v>
      </c>
      <c r="IW32" s="6">
        <f>+每日电表读数!IX32-每日电表读数!IW32</f>
        <v>0.89999999999781721</v>
      </c>
      <c r="IX32" s="6">
        <f>+每日电表读数!IY32-每日电表读数!IX32</f>
        <v>1.2000000000007276</v>
      </c>
      <c r="IY32" s="6">
        <f>+每日电表读数!IZ32-每日电表读数!IY32</f>
        <v>2.2000000000007276</v>
      </c>
      <c r="IZ32" s="6">
        <f>+每日电表读数!JA32-每日电表读数!IZ32</f>
        <v>1</v>
      </c>
      <c r="JA32" s="6">
        <f>+每日电表读数!JB32-每日电表读数!JA32</f>
        <v>1.0999999999985448</v>
      </c>
      <c r="JB32" s="6">
        <f>+每日电表读数!JC32-每日电表读数!JB32</f>
        <v>0.7000000000007276</v>
      </c>
      <c r="JC32" s="6">
        <f>+每日电表读数!JD32-每日电表读数!JC32</f>
        <v>1.4000000000014552</v>
      </c>
      <c r="JD32" s="6">
        <f>+每日电表读数!JE32-每日电表读数!JD32</f>
        <v>0.89999999999781721</v>
      </c>
      <c r="JE32" s="6">
        <f>+每日电表读数!JF32-每日电表读数!JE32</f>
        <v>0.7000000000007276</v>
      </c>
      <c r="JF32" s="6">
        <f>+每日电表读数!JG32-每日电表读数!JF32</f>
        <v>1.2000000000007276</v>
      </c>
      <c r="JG32" s="6">
        <f>+每日电表读数!JH32-每日电表读数!JG32</f>
        <v>0.59999999999854481</v>
      </c>
      <c r="JH32" s="6">
        <f>+每日电表读数!JI32-每日电表读数!JH32</f>
        <v>0.40000000000145519</v>
      </c>
      <c r="JI32" s="6">
        <f>+每日电表读数!JJ32-每日电表读数!JI32</f>
        <v>1.2999999999992724</v>
      </c>
      <c r="JJ32" s="6">
        <f>+每日电表读数!JK32-每日电表读数!JJ32</f>
        <v>0.5</v>
      </c>
      <c r="JK32" s="6">
        <f>+每日电表读数!JL32-每日电表读数!JK32</f>
        <v>0.2999999999992724</v>
      </c>
      <c r="JL32" s="6">
        <f>+每日电表读数!JM32-每日电表读数!JL32</f>
        <v>1</v>
      </c>
      <c r="JM32" s="6">
        <f>+每日电表读数!JN32-每日电表读数!JM32</f>
        <v>0.60000000000218279</v>
      </c>
      <c r="JN32" s="6">
        <f>+每日电表读数!JO32-每日电表读数!JN32</f>
        <v>0</v>
      </c>
      <c r="JO32" s="6">
        <f>+每日电表读数!JP32-每日电表读数!JO32</f>
        <v>0.2999999999992724</v>
      </c>
      <c r="JP32" s="6">
        <f>+每日电表读数!JQ32-每日电表读数!JP32</f>
        <v>1.2999999999992724</v>
      </c>
      <c r="JQ32" s="6">
        <f>+每日电表读数!JR32-每日电表读数!JQ32</f>
        <v>1.1000000000021828</v>
      </c>
      <c r="JR32" s="6">
        <f>+每日电表读数!JS32-每日电表读数!JR32</f>
        <v>1</v>
      </c>
      <c r="JS32" s="6">
        <f>+每日电表读数!JT32-每日电表读数!JS32</f>
        <v>1.3999999999978172</v>
      </c>
      <c r="JT32" s="6">
        <f>+每日电表读数!JU32-每日电表读数!JT32</f>
        <v>0.7999999999992724</v>
      </c>
      <c r="JU32" s="6">
        <f>+每日电表读数!JV32-每日电表读数!JU32</f>
        <v>0.40000000000145519</v>
      </c>
      <c r="JV32" s="6">
        <f>+每日电表读数!JW32-每日电表读数!JV32</f>
        <v>1</v>
      </c>
      <c r="JW32" s="6">
        <f>+每日电表读数!JX32-每日电表读数!JW32</f>
        <v>0.7999999999992724</v>
      </c>
      <c r="JX32" s="6">
        <f>+每日电表读数!JY32-每日电表读数!JX32</f>
        <v>1.2000000000007276</v>
      </c>
      <c r="JY32" s="6">
        <f>+每日电表读数!JZ32-每日电表读数!JY32</f>
        <v>0.59999999999854481</v>
      </c>
      <c r="JZ32" s="6">
        <f>+每日电表读数!KA32-每日电表读数!JZ32</f>
        <v>0.5</v>
      </c>
      <c r="KA32" s="6">
        <f>+每日电表读数!KB32-每日电表读数!KA32</f>
        <v>0.60000000000218279</v>
      </c>
      <c r="KB32" s="6">
        <f>+每日电表读数!KC32-每日电表读数!KB32</f>
        <v>9.9999999998544808E-2</v>
      </c>
      <c r="KC32" s="6">
        <f>+每日电表读数!KD32-每日电表读数!KC32</f>
        <v>0.60000000000218279</v>
      </c>
      <c r="KD32" s="6">
        <f>+每日电表读数!KE32-每日电表读数!KD32</f>
        <v>0.5</v>
      </c>
      <c r="KE32" s="6">
        <f>+每日电表读数!KF32-每日电表读数!KE32</f>
        <v>0.69999999999708962</v>
      </c>
      <c r="KF32" s="6">
        <f>+每日电表读数!KG32-每日电表读数!KF32</f>
        <v>0.60000000000218279</v>
      </c>
      <c r="KG32" s="6">
        <f>+每日电表读数!KH32-每日电表读数!KG32</f>
        <v>1.0999999999985448</v>
      </c>
      <c r="KH32" s="6">
        <f>+每日电表读数!KI32-每日电表读数!KH32</f>
        <v>0.7000000000007276</v>
      </c>
      <c r="KI32" s="6">
        <f>+每日电表读数!KJ32-每日电表读数!KI32</f>
        <v>1.0999999999985448</v>
      </c>
      <c r="KJ32" s="6">
        <f>+每日电表读数!KK32-每日电表读数!KJ32</f>
        <v>0.90000000000145519</v>
      </c>
      <c r="KK32" s="6">
        <f>+每日电表读数!KL32-每日电表读数!KK32</f>
        <v>0.7000000000007276</v>
      </c>
      <c r="KL32" s="6">
        <f>+每日电表读数!KM32-每日电表读数!KL32</f>
        <v>0.7999999999992724</v>
      </c>
      <c r="KM32" s="6">
        <f>+每日电表读数!KN32-每日电表读数!KM32</f>
        <v>1.7999999999992724</v>
      </c>
      <c r="KN32" s="6">
        <f>+每日电表读数!KO32-每日电表读数!KN32</f>
        <v>0.7000000000007276</v>
      </c>
      <c r="KO32" s="6">
        <f>+每日电表读数!KP32-每日电表读数!KO32</f>
        <v>0.59999999999854481</v>
      </c>
      <c r="KP32" s="6">
        <f>+每日电表读数!KQ32-每日电表读数!KP32</f>
        <v>0.2000000000007276</v>
      </c>
      <c r="KQ32" s="6">
        <f>+每日电表读数!KR32-每日电表读数!KQ32</f>
        <v>0.7000000000007276</v>
      </c>
      <c r="KR32" s="6">
        <f>+每日电表读数!KS32-每日电表读数!KR32</f>
        <v>0.7000000000007276</v>
      </c>
      <c r="KS32" s="6">
        <f>+每日电表读数!KT32-每日电表读数!KS32</f>
        <v>0.7999999999992724</v>
      </c>
      <c r="KT32" s="6">
        <f>+每日电表读数!KU32-每日电表读数!KT32</f>
        <v>0.7000000000007276</v>
      </c>
      <c r="KU32" s="6">
        <f>+每日电表读数!KV32-每日电表读数!KU32</f>
        <v>0.59999999999854481</v>
      </c>
      <c r="KV32" s="6">
        <f>+每日电表读数!KW32-每日电表读数!KV32</f>
        <v>0.90000000000145519</v>
      </c>
      <c r="KW32" s="6">
        <f>+每日电表读数!KX32-每日电表读数!KW32</f>
        <v>0</v>
      </c>
      <c r="KX32" s="6">
        <f>+每日电表读数!KY32-每日电表读数!KX32</f>
        <v>0.5</v>
      </c>
      <c r="KY32" s="6">
        <f>+每日电表读数!KZ32-每日电表读数!KY32</f>
        <v>0.7999999999992724</v>
      </c>
      <c r="KZ32" s="6">
        <f>+每日电表读数!LA32-每日电表读数!KZ32</f>
        <v>0.5</v>
      </c>
      <c r="LA32" s="6">
        <f>+每日电表读数!LB32-每日电表读数!LA32</f>
        <v>1.7000000000007276</v>
      </c>
      <c r="LB32" s="6">
        <f>+每日电表读数!LC32-每日电表读数!LB32</f>
        <v>0.7000000000007276</v>
      </c>
      <c r="LC32" s="6">
        <f>+每日电表读数!LD32-每日电表读数!LC32</f>
        <v>0.5</v>
      </c>
      <c r="LD32" s="6">
        <f>+每日电表读数!LE32-每日电表读数!LD32</f>
        <v>0</v>
      </c>
      <c r="LE32" s="6">
        <f>+每日电表读数!LF32-每日电表读数!LE32</f>
        <v>1.5</v>
      </c>
      <c r="LF32" s="6">
        <f>+每日电表读数!LG32-每日电表读数!LF32</f>
        <v>0.7999999999992724</v>
      </c>
      <c r="LG32" s="6">
        <f>+每日电表读数!LH32-每日电表读数!LG32</f>
        <v>0.59999999999854481</v>
      </c>
      <c r="LH32" s="6">
        <f>+每日电表读数!LI32-每日电表读数!LH32</f>
        <v>0.60000000000218279</v>
      </c>
      <c r="LI32" s="6">
        <f>+每日电表读数!LJ32-每日电表读数!LI32</f>
        <v>0.2999999999992724</v>
      </c>
      <c r="LJ32" s="6">
        <f>+每日电表读数!LK32-每日电表读数!LJ32</f>
        <v>0.7000000000007276</v>
      </c>
      <c r="LK32" s="6">
        <f>+每日电表读数!LL32-每日电表读数!LK32</f>
        <v>0.39999999999781721</v>
      </c>
      <c r="LL32" s="6">
        <f>+每日电表读数!LM32-每日电表读数!LL32</f>
        <v>0.40000000000145519</v>
      </c>
      <c r="LM32" s="6">
        <f>+每日电表读数!LN32-每日电表读数!LM32</f>
        <v>0.5</v>
      </c>
      <c r="LN32" s="6">
        <f>+每日电表读数!LO32-每日电表读数!LN32</f>
        <v>0.39999999999781721</v>
      </c>
      <c r="LO32" s="6">
        <f>+每日电表读数!LP32-每日电表读数!LO32</f>
        <v>0.40000000000145519</v>
      </c>
      <c r="LP32" s="6">
        <f>+每日电表读数!LQ32-每日电表读数!LP32</f>
        <v>1.5999999999985448</v>
      </c>
      <c r="LQ32" s="6">
        <f>+每日电表读数!LR32-每日电表读数!LQ32</f>
        <v>1.9000000000014552</v>
      </c>
      <c r="LR32" s="6">
        <f>+每日电表读数!LS32-每日电表读数!LR32</f>
        <v>1.9000000000014552</v>
      </c>
      <c r="LS32" s="6">
        <f>+每日电表读数!LT32-每日电表读数!LS32</f>
        <v>3.6999999999970896</v>
      </c>
      <c r="LT32" s="6">
        <f>+每日电表读数!LU32-每日电表读数!LT32</f>
        <v>3.9000000000014552</v>
      </c>
      <c r="LU32" s="6">
        <f>+每日电表读数!LV32-每日电表读数!LU32</f>
        <v>2.7999999999992724</v>
      </c>
      <c r="LV32" s="6">
        <f>+每日电表读数!LW32-每日电表读数!LV32</f>
        <v>3.1000000000021828</v>
      </c>
      <c r="LW32" s="6">
        <f>+每日电表读数!LX32-每日电表读数!LW32</f>
        <v>0.59999999999854481</v>
      </c>
      <c r="LX32" s="6">
        <f>+每日电表读数!LY32-每日电表读数!LX32</f>
        <v>0.5</v>
      </c>
      <c r="LY32" s="6">
        <f>+每日电表读数!LZ32-每日电表读数!LY32</f>
        <v>9.9999999998544808E-2</v>
      </c>
      <c r="LZ32" s="6">
        <f>+每日电表读数!MA32-每日电表读数!LZ32</f>
        <v>0.40000000000145519</v>
      </c>
      <c r="MA32" s="6">
        <f>+每日电表读数!MB32-每日电表读数!MA32</f>
        <v>1.5</v>
      </c>
      <c r="MB32" s="6">
        <f>+每日电表读数!MC32-每日电表读数!MB32</f>
        <v>1</v>
      </c>
      <c r="MC32" s="6">
        <f>+每日电表读数!MD32-每日电表读数!MC32</f>
        <v>0.59999999999854481</v>
      </c>
      <c r="MD32" s="6">
        <f>+每日电表读数!ME32-每日电表读数!MD32</f>
        <v>0.90000000000145519</v>
      </c>
      <c r="ME32" s="6">
        <f>+每日电表读数!MF32-每日电表读数!ME32</f>
        <v>0.7000000000007276</v>
      </c>
      <c r="MF32" s="6">
        <f>+每日电表读数!MG32-每日电表读数!MF32</f>
        <v>0</v>
      </c>
      <c r="MG32" s="6">
        <f>+每日电表读数!MH32-每日电表读数!MG32</f>
        <v>0.59999999999854481</v>
      </c>
      <c r="MH32" s="6">
        <f>+每日电表读数!MI32-每日电表读数!MH32</f>
        <v>0.5</v>
      </c>
      <c r="MI32" s="6">
        <f>+每日电表读数!MJ32-每日电表读数!MI32</f>
        <v>0.40000000000145519</v>
      </c>
      <c r="MJ32" s="6">
        <f>+每日电表读数!MK32-每日电表读数!MJ32</f>
        <v>0.59999999999854481</v>
      </c>
      <c r="MK32" s="6">
        <f>+每日电表读数!ML32-每日电表读数!MK32</f>
        <v>0.7999999999992724</v>
      </c>
      <c r="ML32" s="6">
        <f>+每日电表读数!MM32-每日电表读数!ML32</f>
        <v>0.40000000000145519</v>
      </c>
      <c r="MM32" s="6">
        <f>+每日电表读数!MN32-每日电表读数!MM32</f>
        <v>0</v>
      </c>
      <c r="MN32" s="6">
        <f>+每日电表读数!MO32-每日电表读数!MN32</f>
        <v>0.7000000000007276</v>
      </c>
      <c r="MO32" s="6">
        <f>+每日电表读数!MP32-每日电表读数!MO32</f>
        <v>0.7000000000007276</v>
      </c>
      <c r="MP32" s="6">
        <f>+每日电表读数!MQ32-每日电表读数!MP32</f>
        <v>0.59999999999854481</v>
      </c>
      <c r="MQ32" s="6">
        <f>+每日电表读数!MR32-每日电表读数!MQ32</f>
        <v>0.59999999999854481</v>
      </c>
      <c r="MR32" s="6">
        <f>+每日电表读数!MS32-每日电表读数!MR32</f>
        <v>0.60000000000218279</v>
      </c>
      <c r="MS32" s="6">
        <f>+每日电表读数!MT32-每日电表读数!MS32</f>
        <v>0.7000000000007276</v>
      </c>
      <c r="MT32" s="6">
        <f>+每日电表读数!MU32-每日电表读数!MT32</f>
        <v>0</v>
      </c>
      <c r="MU32" s="6">
        <f>+每日电表读数!MV32-每日电表读数!MU32</f>
        <v>0.59999999999854481</v>
      </c>
      <c r="MV32" s="6">
        <f>+每日电表读数!MW32-每日电表读数!MV32</f>
        <v>0.40000000000145519</v>
      </c>
      <c r="MW32" s="6">
        <f>+每日电表读数!MX32-每日电表读数!MW32</f>
        <v>0.5</v>
      </c>
      <c r="MX32" s="6">
        <f>+每日电表读数!MY32-每日电表读数!MX32</f>
        <v>0.59999999999854481</v>
      </c>
      <c r="MY32" s="6">
        <f>+每日电表读数!MZ32-每日电表读数!MY32</f>
        <v>0.40000000000145519</v>
      </c>
      <c r="MZ32" s="6">
        <f>+每日电表读数!NA32-每日电表读数!MZ32</f>
        <v>0.5</v>
      </c>
      <c r="NA32" s="6">
        <f>+每日电表读数!NB32-每日电表读数!NA32</f>
        <v>0</v>
      </c>
      <c r="NB32" s="6">
        <f>+每日电表读数!NC32-每日电表读数!NB32</f>
        <v>0.39999999999781721</v>
      </c>
      <c r="NC32" s="6">
        <f>+每日电表读数!ND32-每日电表读数!NC32</f>
        <v>1.2000000000007276</v>
      </c>
      <c r="ND32" s="6">
        <f>+每日电表读数!NE32-每日电表读数!ND32</f>
        <v>0.2999999999992724</v>
      </c>
      <c r="NE32" s="6">
        <f>+每日电表读数!NF32-每日电表读数!NE32</f>
        <v>0.10000000000218279</v>
      </c>
      <c r="NF32" s="6">
        <f>+每日电表读数!NG32-每日电表读数!NF32</f>
        <v>0.5</v>
      </c>
      <c r="NG32" s="6">
        <f>+每日电表读数!NH32-每日电表读数!NG32</f>
        <v>1.5</v>
      </c>
      <c r="NH32" s="6">
        <f>+每日电表读数!NI32-每日电表读数!NH32</f>
        <v>0</v>
      </c>
      <c r="NI32" s="6">
        <f>+每日电表读数!NJ32-每日电表读数!NI32</f>
        <v>1.3999999999978172</v>
      </c>
      <c r="NJ32" s="6">
        <f>+每日电表读数!NK32-每日电表读数!NJ32</f>
        <v>0.7000000000007276</v>
      </c>
      <c r="NK32" s="6">
        <f>+每日电表读数!NL32-每日电表读数!NK32</f>
        <v>0.40000000000145519</v>
      </c>
      <c r="NL32" s="6">
        <f>+每日电表读数!NM32-每日电表读数!NL32</f>
        <v>0.69999999999708962</v>
      </c>
      <c r="NM32" s="6">
        <f>+每日电表读数!NN32-每日电表读数!NM32</f>
        <v>0.80000000000291038</v>
      </c>
      <c r="NN32" s="6">
        <f>+每日电表读数!NO32-每日电表读数!NN32</f>
        <v>0</v>
      </c>
      <c r="NO32" s="6">
        <f>+每日电表读数!NP32-每日电表读数!NO32</f>
        <v>0</v>
      </c>
      <c r="NP32" s="6">
        <f>+每日电表读数!NQ32-每日电表读数!NP32</f>
        <v>0.39999999999781721</v>
      </c>
      <c r="NQ32" s="6">
        <f>+每日电表读数!NR32-每日电表读数!NQ32</f>
        <v>0.2999999999992724</v>
      </c>
      <c r="NR32" s="6">
        <f>+每日电表读数!NS32-每日电表读数!NR32</f>
        <v>0.30000000000291038</v>
      </c>
      <c r="NS32" s="6">
        <f>+每日电表读数!NT32-每日电表读数!NS32</f>
        <v>1</v>
      </c>
      <c r="NT32" s="6">
        <f>+每日电表读数!NU32-每日电表读数!NT32</f>
        <v>1.5999999999985448</v>
      </c>
      <c r="NU32" s="6">
        <f>+每日电表读数!NV32-每日电表读数!NU32</f>
        <v>1.7000000000007276</v>
      </c>
      <c r="NV32" s="6">
        <f>+每日电表读数!NW32-每日电表读数!NV32</f>
        <v>1.2000000000007276</v>
      </c>
      <c r="NW32" s="6">
        <f>+每日电表读数!NX32-每日电表读数!NW32</f>
        <v>0.59999999999854481</v>
      </c>
      <c r="NX32" s="6">
        <f>+每日电表读数!NY32-每日电表读数!NX32</f>
        <v>0.7999999999992724</v>
      </c>
      <c r="NY32" s="6">
        <f>+每日电表读数!NZ32-每日电表读数!NY32</f>
        <v>0.7999999999992724</v>
      </c>
      <c r="NZ32" s="6">
        <f>+每日电表读数!OA32-每日电表读数!NZ32</f>
        <v>0.90000000000145519</v>
      </c>
      <c r="OA32" s="6">
        <f>+每日电表读数!OB32-每日电表读数!OA32</f>
        <v>1</v>
      </c>
      <c r="OB32" s="6">
        <f>+每日电表读数!OC32-每日电表读数!OB32</f>
        <v>0.59999999999854481</v>
      </c>
      <c r="OC32" s="6">
        <f>+每日电表读数!OD32-每日电表读数!OC32</f>
        <v>0.60000000000218279</v>
      </c>
      <c r="OD32" s="6">
        <f>+每日电表读数!OE32-每日电表读数!OD32</f>
        <v>1.8999999999978172</v>
      </c>
      <c r="OE32" s="6">
        <f>+每日电表读数!OF32-每日电表读数!OE32</f>
        <v>2.7000000000007276</v>
      </c>
      <c r="OF32" s="6">
        <f>+每日电表读数!OG32-每日电表读数!OF32</f>
        <v>0.90000000000145519</v>
      </c>
      <c r="OG32" s="6">
        <f>+每日电表读数!OH32-每日电表读数!OG32</f>
        <v>1.5999999999985448</v>
      </c>
      <c r="OH32" s="6">
        <f>+每日电表读数!OI32-每日电表读数!OH32</f>
        <v>2.7000000000007276</v>
      </c>
      <c r="OI32" s="6">
        <f>+每日电表读数!OJ32-每日电表读数!OI32</f>
        <v>2.4000000000014552</v>
      </c>
      <c r="OJ32" s="6">
        <f>+每日电表读数!OK32-每日电表读数!OJ32</f>
        <v>0</v>
      </c>
      <c r="OK32" s="6">
        <f>+每日电表读数!OL32-每日电表读数!OK32</f>
        <v>1.3999999999978172</v>
      </c>
      <c r="OL32" s="6">
        <f>+每日电表读数!OM32-每日电表读数!OL32</f>
        <v>3.2000000000007276</v>
      </c>
      <c r="OM32" s="6">
        <f>+每日电表读数!ON32-每日电表读数!OM32</f>
        <v>2.5999999999985448</v>
      </c>
      <c r="ON32" s="6">
        <f>+每日电表读数!OO32-每日电表读数!ON32</f>
        <v>2.9000000000014552</v>
      </c>
      <c r="OO32" s="6">
        <f>+每日电表读数!OP32-每日电表读数!OO32</f>
        <v>2.9000000000014552</v>
      </c>
      <c r="OP32" s="6">
        <f>+每日电表读数!OQ32-每日电表读数!OP32</f>
        <v>0</v>
      </c>
      <c r="OQ32" s="6">
        <f>+每日电表读数!OR32-每日电表读数!OQ32</f>
        <v>0</v>
      </c>
      <c r="OR32" s="6">
        <f>+每日电表读数!OS32-每日电表读数!OR32</f>
        <v>0.89999999999781721</v>
      </c>
      <c r="OS32" s="6">
        <f>+每日电表读数!OT32-每日电表读数!OS32</f>
        <v>0.40000000000145519</v>
      </c>
      <c r="OT32" s="6">
        <f>+每日电表读数!OU32-每日电表读数!OT32</f>
        <v>0.2999999999992724</v>
      </c>
      <c r="OU32" s="6">
        <f>+每日电表读数!OV32-每日电表读数!OU32</f>
        <v>7</v>
      </c>
      <c r="OV32" s="6">
        <f>+每日电表读数!OW32-每日电表读数!OV32</f>
        <v>2.9000000000014552</v>
      </c>
      <c r="OW32" s="6">
        <f>+每日电表读数!OX32-每日电表读数!OW32</f>
        <v>2.8999999999978172</v>
      </c>
      <c r="OX32" s="6">
        <f>+每日电表读数!OY32-每日电表读数!OX32</f>
        <v>0</v>
      </c>
      <c r="OY32" s="6">
        <f>+每日电表读数!OZ32-每日电表读数!OY32</f>
        <v>0</v>
      </c>
      <c r="OZ32" s="6">
        <f>+每日电表读数!PA32-每日电表读数!OZ32</f>
        <v>0</v>
      </c>
      <c r="PA32" s="6">
        <f>+每日电表读数!PB32-每日电表读数!PA32</f>
        <v>0</v>
      </c>
      <c r="PB32" s="6">
        <f>+每日电表读数!PC32-每日电表读数!PB32</f>
        <v>0</v>
      </c>
      <c r="PC32" s="6">
        <f>+每日电表读数!PD32-每日电表读数!PC32</f>
        <v>0</v>
      </c>
      <c r="PD32" s="6">
        <f>+每日电表读数!PE32-每日电表读数!PD32</f>
        <v>0</v>
      </c>
      <c r="PE32" s="6">
        <f>+每日电表读数!PF32-每日电表读数!PE32</f>
        <v>0</v>
      </c>
      <c r="PF32" s="6">
        <f>+每日电表读数!PG32-每日电表读数!PF32</f>
        <v>6.2999999999992724</v>
      </c>
      <c r="PG32" s="6">
        <f>+每日电表读数!PH32-每日电表读数!PG32</f>
        <v>7.3000000000029104</v>
      </c>
      <c r="PH32" s="6">
        <f>+每日电表读数!PI32-每日电表读数!PH32</f>
        <v>6.5</v>
      </c>
      <c r="PI32" s="6">
        <f>+每日电表读数!PJ32-每日电表读数!PI32</f>
        <v>7.1999999999970896</v>
      </c>
      <c r="PJ32" s="6">
        <f>+每日电表读数!PK32-每日电表读数!PJ32</f>
        <v>7.3000000000029104</v>
      </c>
      <c r="PK32" s="6">
        <f>+每日电表读数!PL32-每日电表读数!PK32</f>
        <v>8.0999999999985448</v>
      </c>
      <c r="PL32" s="6">
        <f>+每日电表读数!PM32-每日电表读数!PL32</f>
        <v>8.2000000000007276</v>
      </c>
      <c r="PM32" s="6">
        <f>+每日电表读数!PN32-每日电表读数!PM32</f>
        <v>8.5</v>
      </c>
      <c r="PN32" s="6">
        <f>+每日电表读数!PO32-每日电表读数!PN32</f>
        <v>8.7000000000007276</v>
      </c>
      <c r="PO32" s="6">
        <f>+每日电表读数!PP32-每日电表读数!PO32</f>
        <v>0.89999999999781721</v>
      </c>
      <c r="PP32" s="6">
        <f>+每日电表读数!PQ32-每日电表读数!PP32</f>
        <v>1.9000000000014552</v>
      </c>
      <c r="PQ32" s="6">
        <f>+每日电表读数!PR32-每日电表读数!PQ32</f>
        <v>6.0999999999985448</v>
      </c>
      <c r="PR32" s="6">
        <f>+每日电表读数!PS32-每日电表读数!PR32</f>
        <v>7.2000000000007276</v>
      </c>
      <c r="PS32" s="6">
        <f>+每日电表读数!PT32-每日电表读数!PS32</f>
        <v>7.2000000000007276</v>
      </c>
      <c r="PT32" s="6">
        <f>+每日电表读数!PU32-每日电表读数!PT32</f>
        <v>2.5</v>
      </c>
      <c r="PU32" s="6">
        <f>+每日电表读数!PV32-每日电表读数!PU32</f>
        <v>0</v>
      </c>
      <c r="PV32" s="6">
        <f>+每日电表读数!PW32-每日电表读数!PV32</f>
        <v>0.2000000000007276</v>
      </c>
      <c r="PW32" s="6">
        <f>+每日电表读数!PX32-每日电表读数!PW32</f>
        <v>7.3999999999978172</v>
      </c>
      <c r="PX32" s="6">
        <f>+每日电表读数!PY32-每日电表读数!PX32</f>
        <v>7.5</v>
      </c>
      <c r="PY32" s="6">
        <f>+每日电表读数!PZ32-每日电表读数!PY32</f>
        <v>7.7000000000007276</v>
      </c>
      <c r="PZ32" s="6">
        <f>+每日电表读数!QA32-每日电表读数!PZ32</f>
        <v>7.2000000000007276</v>
      </c>
      <c r="QA32" s="6">
        <f>+每日电表读数!QB32-每日电表读数!QA32</f>
        <v>7.3999999999978172</v>
      </c>
      <c r="QB32" s="6">
        <f>+每日电表读数!QC32-每日电表读数!QB32</f>
        <v>7.6000000000021828</v>
      </c>
      <c r="QC32" s="6">
        <f>+每日电表读数!QD32-每日电表读数!QC32</f>
        <v>7.5999999999985448</v>
      </c>
      <c r="QD32" s="6">
        <f>+每日电表读数!QE32-每日电表读数!QD32</f>
        <v>7.5</v>
      </c>
      <c r="QE32" s="6">
        <f>+每日电表读数!QF32-每日电表读数!QE32</f>
        <v>7.5</v>
      </c>
      <c r="QF32" s="6">
        <f>+每日电表读数!QG32-每日电表读数!QF32</f>
        <v>7.5</v>
      </c>
      <c r="QG32" s="6">
        <f>+每日电表读数!QH32-每日电表读数!QG32</f>
        <v>7.1000000000021828</v>
      </c>
      <c r="QH32" s="6">
        <f>+每日电表读数!QI32-每日电表读数!QH32</f>
        <v>8</v>
      </c>
      <c r="QI32" s="6">
        <f>+每日电表读数!QJ32-每日电表读数!QI32</f>
        <v>9.2999999999992724</v>
      </c>
      <c r="QJ32" s="6">
        <f>+每日电表读数!QK32-每日电表读数!QJ32</f>
        <v>8.7999999999992724</v>
      </c>
      <c r="QK32" s="6">
        <f>+每日电表读数!QL32-每日电表读数!QK32</f>
        <v>7.5999999999985448</v>
      </c>
      <c r="QL32" s="6">
        <f>+每日电表读数!QM32-每日电表读数!QL32</f>
        <v>7.5</v>
      </c>
      <c r="QM32" s="6">
        <f>+每日电表读数!QN32-每日电表读数!QM32</f>
        <v>7.3000000000029104</v>
      </c>
      <c r="QN32" s="6">
        <f>+每日电表读数!QO32-每日电表读数!QN32</f>
        <v>7.1999999999970896</v>
      </c>
      <c r="QO32" s="6">
        <f>+每日电表读数!QP32-每日电表读数!QO32</f>
        <v>7.4000000000014552</v>
      </c>
      <c r="QP32" s="6">
        <f>+每日电表读数!QQ32-每日电表读数!QP32</f>
        <v>7.5999999999985448</v>
      </c>
      <c r="QQ32" s="6">
        <f>+每日电表读数!QR32-每日电表读数!QQ32</f>
        <v>7.5</v>
      </c>
      <c r="QR32" s="6">
        <f>+每日电表读数!QS32-每日电表读数!QR32</f>
        <v>7.4000000000014552</v>
      </c>
      <c r="QS32" s="6">
        <f>+每日电表读数!QT32-每日电表读数!QS32</f>
        <v>8.0999999999985448</v>
      </c>
      <c r="QT32" s="6">
        <f>+每日电表读数!QU32-每日电表读数!QT32</f>
        <v>7.8000000000029104</v>
      </c>
      <c r="QU32" s="6">
        <f>+每日电表读数!QV32-每日电表读数!QU32</f>
        <v>7.1999999999970896</v>
      </c>
      <c r="QV32" s="6">
        <f>+每日电表读数!QW32-每日电表读数!QV32</f>
        <v>7.5</v>
      </c>
      <c r="QW32" s="6">
        <f>+每日电表读数!QX32-每日电表读数!QW32</f>
        <v>9.2000000000007276</v>
      </c>
      <c r="QX32" s="6">
        <f>+每日电表读数!QY32-每日电表读数!QX32</f>
        <v>9</v>
      </c>
      <c r="QY32" s="6">
        <f>+每日电表读数!QZ32-每日电表读数!QY32</f>
        <v>7.7000000000007276</v>
      </c>
      <c r="QZ32" s="6">
        <f>+每日电表读数!RA32-每日电表读数!QZ32</f>
        <v>7.5</v>
      </c>
      <c r="RA32" s="6">
        <f>+每日电表读数!RB32-每日电表读数!RA32</f>
        <v>7.4000000000014552</v>
      </c>
      <c r="RB32" s="6">
        <f>+每日电表读数!RC32-每日电表读数!RB32</f>
        <v>7.0999999999985448</v>
      </c>
      <c r="RC32" s="6">
        <f>+每日电表读数!RD32-每日电表读数!RC32</f>
        <v>7.5999999999985448</v>
      </c>
      <c r="RD32" s="6">
        <f>+每日电表读数!RE32-每日电表读数!RD32</f>
        <v>7.4000000000014552</v>
      </c>
      <c r="RE32" s="6">
        <f>+每日电表读数!RF32-每日电表读数!RE32</f>
        <v>7.9000000000014552</v>
      </c>
      <c r="RF32" s="6">
        <f>+每日电表读数!RG32-每日电表读数!RF32</f>
        <v>7.8999999999978172</v>
      </c>
      <c r="RG32" s="6">
        <f>+每日电表读数!RH32-每日电表读数!RG32</f>
        <v>7.7999999999992724</v>
      </c>
      <c r="RH32" s="6">
        <f>+每日电表读数!RI32-每日电表读数!RH32</f>
        <v>7.6000000000021828</v>
      </c>
      <c r="RI32" s="6">
        <f>+每日电表读数!RJ32-每日电表读数!RI32</f>
        <v>7.0999999999985448</v>
      </c>
      <c r="RJ32" s="6">
        <f>+每日电表读数!RK32-每日电表读数!RJ32</f>
        <v>7.7000000000007276</v>
      </c>
      <c r="RK32" s="6">
        <f>+每日电表读数!RL32-每日电表读数!RK32</f>
        <v>7.5999999999985448</v>
      </c>
      <c r="RL32" s="6">
        <f>+每日电表读数!RM32-每日电表读数!RL32</f>
        <v>7.5</v>
      </c>
      <c r="RM32" s="6">
        <f>+每日电表读数!RN32-每日电表读数!RM32</f>
        <v>7.8000000000029104</v>
      </c>
      <c r="RN32" s="6">
        <f>+每日电表读数!RO32-每日电表读数!RN32</f>
        <v>7.5</v>
      </c>
      <c r="RO32" s="6">
        <f>+每日电表读数!RP32-每日电表读数!RO32</f>
        <v>7.3999999999978172</v>
      </c>
      <c r="RP32" s="6">
        <f>+每日电表读数!RQ32-每日电表读数!RP32</f>
        <v>7.2000000000007276</v>
      </c>
      <c r="RQ32" s="6">
        <f>+每日电表读数!RR32-每日电表读数!RQ32</f>
        <v>7.2000000000007276</v>
      </c>
      <c r="RR32" s="6">
        <f>+每日电表读数!RS32-每日电表读数!RR32</f>
        <v>7.5</v>
      </c>
      <c r="RS32" s="6">
        <f>+每日电表读数!RT32-每日电表读数!RS32</f>
        <v>7.5</v>
      </c>
      <c r="RT32" s="6">
        <f>+每日电表读数!RU32-每日电表读数!RT32</f>
        <v>7.2000000000007276</v>
      </c>
      <c r="RU32" s="6">
        <f>+每日电表读数!RV32-每日电表读数!RU32</f>
        <v>7.1999999999970896</v>
      </c>
      <c r="RV32" s="6">
        <f>+每日电表读数!RW32-每日电表读数!RV32</f>
        <v>7.1000000000021828</v>
      </c>
      <c r="RW32" s="6">
        <f>+每日电表读数!RX32-每日电表读数!RW32</f>
        <v>7.2000000000007276</v>
      </c>
      <c r="RX32" s="6">
        <f>+每日电表读数!RY32-每日电表读数!RX32</f>
        <v>9.5</v>
      </c>
      <c r="RY32" s="6">
        <f>+每日电表读数!RZ32-每日电表读数!RY32</f>
        <v>9.6999999999970896</v>
      </c>
      <c r="RZ32" s="6">
        <f>+每日电表读数!SA32-每日电表读数!RZ32</f>
        <v>7.8000000000029104</v>
      </c>
      <c r="SA32" s="6">
        <f>+每日电表读数!SB32-每日电表读数!SA32</f>
        <v>7.8999999999978172</v>
      </c>
      <c r="SB32" s="6">
        <f>+每日电表读数!SC32-每日电表读数!SB32</f>
        <v>3.9000000000014552</v>
      </c>
      <c r="SC32" s="6">
        <f>+每日电表读数!SD32-每日电表读数!SC32</f>
        <v>7.5999999999985448</v>
      </c>
      <c r="SD32" s="6">
        <f>+每日电表读数!SE32-每日电表读数!SD32</f>
        <v>7.1000000000021828</v>
      </c>
      <c r="SE32" s="6">
        <f>+每日电表读数!SF32-每日电表读数!SE32</f>
        <v>8.0999999999985448</v>
      </c>
      <c r="SF32" s="6">
        <f>+每日电表读数!SG32-每日电表读数!SF32</f>
        <v>7.7000000000007276</v>
      </c>
      <c r="SG32" s="6">
        <f>+每日电表读数!SH32-每日电表读数!SG32</f>
        <v>9.7000000000007276</v>
      </c>
      <c r="SH32" s="6">
        <f>+每日电表读数!SI32-每日电表读数!SH32</f>
        <v>7.7999999999992724</v>
      </c>
      <c r="SI32" s="6">
        <f>+每日电表读数!SJ32-每日电表读数!SI32</f>
        <v>8</v>
      </c>
      <c r="SJ32" s="6">
        <f>+每日电表读数!SK32-每日电表读数!SJ32</f>
        <v>7.5999999999985448</v>
      </c>
      <c r="SK32" s="6">
        <f>+每日电表读数!SL32-每日电表读数!SK32</f>
        <v>7.2000000000007276</v>
      </c>
      <c r="SL32" s="6">
        <f>+每日电表读数!SM32-每日电表读数!SL32</f>
        <v>7.4000000000014552</v>
      </c>
      <c r="SM32" s="6">
        <f>+每日电表读数!SN32-每日电表读数!SM32</f>
        <v>7.8999999999978172</v>
      </c>
      <c r="SN32" s="6">
        <f>+每日电表读数!SO32-每日电表读数!SN32</f>
        <v>8.2999999999992724</v>
      </c>
      <c r="SO32" s="6">
        <f>+每日电表读数!SP32-每日电表读数!SO32</f>
        <v>8</v>
      </c>
      <c r="SP32" s="6">
        <f>+每日电表读数!SQ32-每日电表读数!SP32</f>
        <v>8</v>
      </c>
      <c r="SQ32" s="6">
        <f>+每日电表读数!SR32-每日电表读数!SQ32</f>
        <v>7.9000000000014552</v>
      </c>
      <c r="SR32" s="6">
        <f>+每日电表读数!SS32-每日电表读数!SR32</f>
        <v>7.0999999999985448</v>
      </c>
      <c r="SS32" s="6">
        <f>+每日电表读数!ST32-每日电表读数!SS32</f>
        <v>7.7000000000007276</v>
      </c>
      <c r="ST32" s="6">
        <f>+每日电表读数!SU32-每日电表读数!ST32</f>
        <v>7.2999999999992724</v>
      </c>
      <c r="SU32" s="6">
        <f>+每日电表读数!SV32-每日电表读数!SU32</f>
        <v>7.5</v>
      </c>
      <c r="SV32" s="6">
        <f>+每日电表读数!SW32-每日电表读数!SV32</f>
        <v>7.7000000000007276</v>
      </c>
      <c r="SW32" s="6">
        <f>+每日电表读数!SX32-每日电表读数!SW32</f>
        <v>7.9000000000014552</v>
      </c>
      <c r="SX32" s="6">
        <f>+每日电表读数!SY32-每日电表读数!SX32</f>
        <v>7.0999999999985448</v>
      </c>
      <c r="SY32" s="6">
        <f>+每日电表读数!SZ32-每日电表读数!SY32</f>
        <v>7.2000000000007276</v>
      </c>
      <c r="SZ32" s="6">
        <f>+每日电表读数!TA32-每日电表读数!SZ32</f>
        <v>7.4000000000014552</v>
      </c>
      <c r="TA32" s="6">
        <f>+每日电表读数!TB32-每日电表读数!TA32</f>
        <v>7.8999999999978172</v>
      </c>
      <c r="TB32" s="6">
        <f>+每日电表读数!TC32-每日电表读数!TB32</f>
        <v>7.6000000000021828</v>
      </c>
      <c r="TC32" s="6">
        <f>+每日电表读数!TD32-每日电表读数!TC32</f>
        <v>7.5999999999985448</v>
      </c>
      <c r="TD32" s="6">
        <f>+每日电表读数!TE32-每日电表读数!TD32</f>
        <v>7.5</v>
      </c>
      <c r="TE32" s="6">
        <f>+每日电表读数!TF32-每日电表读数!TE32</f>
        <v>7.2999999999992724</v>
      </c>
      <c r="TF32" s="6">
        <f>+每日电表读数!TG32-每日电表读数!TF32</f>
        <v>7.1000000000021828</v>
      </c>
      <c r="TG32" s="6">
        <f>+每日电表读数!TH32-每日电表读数!TG32</f>
        <v>7.3999999999978172</v>
      </c>
      <c r="TH32" s="6">
        <f>+每日电表读数!TI32-每日电表读数!TH32</f>
        <v>7.2000000000007276</v>
      </c>
      <c r="TI32" s="6">
        <f>+每日电表读数!TJ32-每日电表读数!TI32</f>
        <v>7.5999999999985448</v>
      </c>
      <c r="TJ32" s="6">
        <f>+每日电表读数!TK32-每日电表读数!TJ32</f>
        <v>7.3000000000029104</v>
      </c>
      <c r="TK32" s="6">
        <f>+每日电表读数!TL32-每日电表读数!TK32</f>
        <v>7.5</v>
      </c>
      <c r="TL32" s="6">
        <f>+每日电表读数!TM32-每日电表读数!TL32</f>
        <v>7.3999999999978172</v>
      </c>
      <c r="TM32" s="6">
        <f>+每日电表读数!TN32-每日电表读数!TM32</f>
        <v>7</v>
      </c>
      <c r="TN32" s="6">
        <f>+每日电表读数!TO32-每日电表读数!TN32</f>
        <v>7.2000000000007276</v>
      </c>
    </row>
    <row r="33" spans="1:534" ht="25" customHeight="1">
      <c r="A33" s="411"/>
      <c r="B33" s="6"/>
      <c r="C33" s="6" t="s">
        <v>258</v>
      </c>
      <c r="D33" s="6">
        <f>+每日电表读数!E33-每日电表读数!D33</f>
        <v>9.7999999999992724</v>
      </c>
      <c r="E33" s="6">
        <f>+每日电表读数!F33-每日电表读数!E33</f>
        <v>18.600000000000364</v>
      </c>
      <c r="F33" s="6">
        <f>+每日电表读数!G33-每日电表读数!F33</f>
        <v>17.100000000000364</v>
      </c>
      <c r="G33" s="6">
        <f>+每日电表读数!H33-每日电表读数!G33</f>
        <v>18.199999999998909</v>
      </c>
      <c r="H33" s="6">
        <f>+每日电表读数!I33-每日电表读数!H33</f>
        <v>10</v>
      </c>
      <c r="I33" s="6">
        <f>+每日电表读数!J33-每日电表读数!I33</f>
        <v>17.700000000000728</v>
      </c>
      <c r="J33" s="6">
        <f>+每日电表读数!K33-每日电表读数!J33</f>
        <v>17.399999999999636</v>
      </c>
      <c r="K33" s="6">
        <f>+每日电表读数!L33-每日电表读数!K33</f>
        <v>15.300000000001091</v>
      </c>
      <c r="L33" s="6">
        <f>+每日电表读数!M33-每日电表读数!L33</f>
        <v>20.099999999998545</v>
      </c>
      <c r="M33" s="6">
        <f>+每日电表读数!N33-每日电表读数!M33</f>
        <v>13.600000000000364</v>
      </c>
      <c r="N33" s="6">
        <f>+每日电表读数!O33-每日电表读数!N33</f>
        <v>13.399999999999636</v>
      </c>
      <c r="O33" s="6">
        <f>+每日电表读数!P33-每日电表读数!O33</f>
        <v>3.4000000000014552</v>
      </c>
      <c r="P33" s="6">
        <f>+每日电表读数!Q33-每日电表读数!P33</f>
        <v>17.899999999999636</v>
      </c>
      <c r="Q33" s="6">
        <f>+每日电表读数!R33-每日电表读数!Q33</f>
        <v>14.399999999999636</v>
      </c>
      <c r="R33" s="6">
        <f>+每日电表读数!S33-每日电表读数!R33</f>
        <v>12.799999999999272</v>
      </c>
      <c r="S33" s="6">
        <f>+每日电表读数!T33-每日电表读数!S33</f>
        <v>20.100000000000364</v>
      </c>
      <c r="T33" s="6">
        <f>+每日电表读数!U33-每日电表读数!T33</f>
        <v>12.100000000000364</v>
      </c>
      <c r="U33" s="6">
        <f>+每日电表读数!V33-每日电表读数!U33</f>
        <v>9.8999999999996362</v>
      </c>
      <c r="V33" s="6">
        <f>+每日电表读数!W33-每日电表读数!V33</f>
        <v>8.7000000000007276</v>
      </c>
      <c r="W33" s="6">
        <f>+每日电表读数!X33-每日电表读数!W33</f>
        <v>14.600000000000364</v>
      </c>
      <c r="X33" s="6">
        <f>+每日电表读数!Y33-每日电表读数!X33</f>
        <v>10.599999999998545</v>
      </c>
      <c r="Y33" s="6">
        <f>+每日电表读数!Z33-每日电表读数!Y33</f>
        <v>10.100000000000364</v>
      </c>
      <c r="Z33" s="6">
        <f>+每日电表读数!AA33-每日电表读数!Z33</f>
        <v>10.5</v>
      </c>
      <c r="AA33" s="6">
        <f>+每日电表读数!AB33-每日电表读数!AA33</f>
        <v>11.100000000000364</v>
      </c>
      <c r="AB33" s="6">
        <f>+每日电表读数!AC33-每日电表读数!AB33</f>
        <v>14.799999999999272</v>
      </c>
      <c r="AC33" s="6">
        <f>+每日电表读数!AD33-每日电表读数!AC33</f>
        <v>11.100000000000364</v>
      </c>
      <c r="AD33" s="6">
        <f>+每日电表读数!AE33-每日电表读数!AD33</f>
        <v>0.3999999999996362</v>
      </c>
      <c r="AE33" s="6">
        <f>+每日电表读数!AF33-每日电表读数!AE33</f>
        <v>0</v>
      </c>
      <c r="AF33" s="6">
        <f>+每日电表读数!AG33-每日电表读数!AF33</f>
        <v>0</v>
      </c>
      <c r="AG33" s="6">
        <f>+每日电表读数!AH33-每日电表读数!AG33</f>
        <v>0</v>
      </c>
      <c r="AH33" s="6">
        <f>+每日电表读数!AI33-每日电表读数!AH33</f>
        <v>0</v>
      </c>
      <c r="AI33" s="6">
        <f>+每日电表读数!AJ33-每日电表读数!AI33</f>
        <v>0</v>
      </c>
      <c r="AJ33" s="6">
        <f>+每日电表读数!AK33-每日电表读数!AJ33</f>
        <v>1.5</v>
      </c>
      <c r="AK33" s="6">
        <f>+每日电表读数!AL33-每日电表读数!AK33</f>
        <v>20</v>
      </c>
      <c r="AL33" s="6">
        <f>+每日电表读数!AM33-每日电表读数!AL33</f>
        <v>16.300000000001091</v>
      </c>
      <c r="AM33" s="6">
        <f>+每日电表读数!AN33-每日电表读数!AM33</f>
        <v>14.299999999999272</v>
      </c>
      <c r="AN33" s="6">
        <f>+每日电表读数!AO33-每日电表读数!AN33</f>
        <v>15.399999999999636</v>
      </c>
      <c r="AO33" s="6">
        <f>+每日电表读数!AP33-每日电表读数!AO33</f>
        <v>15.5</v>
      </c>
      <c r="AP33" s="6">
        <f>+每日电表读数!AQ33-每日电表读数!AP33</f>
        <v>15.700000000000728</v>
      </c>
      <c r="AQ33" s="6">
        <f>+每日电表读数!AR33-每日电表读数!AQ33</f>
        <v>15.399999999999636</v>
      </c>
      <c r="AR33" s="6">
        <f>+每日电表读数!AS33-每日电表读数!AR33</f>
        <v>17.300000000001091</v>
      </c>
      <c r="AS33" s="6">
        <f>+每日电表读数!AT33-每日电表读数!AS33</f>
        <v>16</v>
      </c>
      <c r="AT33" s="6">
        <f>+每日电表读数!AU33-每日电表读数!AT33</f>
        <v>17.099999999998545</v>
      </c>
      <c r="AU33" s="6">
        <f>+每日电表读数!AV33-每日电表读数!AU33</f>
        <v>18.700000000000728</v>
      </c>
      <c r="AV33" s="6">
        <f>+每日电表读数!AW33-每日电表读数!AV33</f>
        <v>17.100000000000364</v>
      </c>
      <c r="AW33" s="6">
        <f>+每日电表读数!AX33-每日电表读数!AW33</f>
        <v>13</v>
      </c>
      <c r="AX33" s="6">
        <f>+每日电表读数!AY33-每日电表读数!AX33</f>
        <v>9.6000000000003638</v>
      </c>
      <c r="AY33" s="6">
        <f>+每日电表读数!AZ33-每日电表读数!AY33</f>
        <v>15.599999999998545</v>
      </c>
      <c r="AZ33" s="6">
        <f>+每日电表读数!BA33-每日电表读数!AZ33</f>
        <v>19.100000000000364</v>
      </c>
      <c r="BA33" s="6">
        <f>+每日电表读数!BB33-每日电表读数!BA33</f>
        <v>16.399999999999636</v>
      </c>
      <c r="BB33" s="6">
        <f>+每日电表读数!BC33-每日电表读数!BB33</f>
        <v>18</v>
      </c>
      <c r="BC33" s="6">
        <f>+每日电表读数!BD33-每日电表读数!BC33</f>
        <v>16.200000000000728</v>
      </c>
      <c r="BD33" s="6">
        <f>+每日电表读数!BE33-每日电表读数!BD33</f>
        <v>15.5</v>
      </c>
      <c r="BE33" s="6">
        <f>+每日电表读数!BF33-每日电表读数!BE33</f>
        <v>11.799999999999272</v>
      </c>
      <c r="BF33" s="6">
        <f>+每日电表读数!BG33-每日电表读数!BF33</f>
        <v>17.900000000001455</v>
      </c>
      <c r="BG33" s="6">
        <f>+每日电表读数!BH33-每日电表读数!BG33</f>
        <v>16.599999999998545</v>
      </c>
      <c r="BH33" s="6">
        <f>+每日电表读数!BI33-每日电表读数!BH33</f>
        <v>17</v>
      </c>
      <c r="BI33" s="6">
        <f>+每日电表读数!BJ33-每日电表读数!BI33</f>
        <v>19.600000000000364</v>
      </c>
      <c r="BJ33" s="6">
        <f>+每日电表读数!BK33-每日电表读数!BJ33</f>
        <v>19.100000000000364</v>
      </c>
      <c r="BK33" s="6">
        <f>+每日电表读数!BL33-每日电表读数!BK33</f>
        <v>15.399999999999636</v>
      </c>
      <c r="BL33" s="6">
        <f>+每日电表读数!BM33-每日电表读数!BL33</f>
        <v>11.700000000000728</v>
      </c>
      <c r="BM33" s="6">
        <f>+每日电表读数!BN33-每日电表读数!BM33</f>
        <v>22.199999999998909</v>
      </c>
      <c r="BN33" s="6">
        <f>+每日电表读数!BO33-每日电表读数!BN33</f>
        <v>18</v>
      </c>
      <c r="BO33" s="6">
        <f>+每日电表读数!BP33-每日电表读数!BO33</f>
        <v>16.200000000000728</v>
      </c>
      <c r="BP33" s="6">
        <f>+每日电表读数!BQ33-每日电表读数!BP33</f>
        <v>17.600000000000364</v>
      </c>
      <c r="BQ33" s="6">
        <f>+每日电表读数!BR33-每日电表读数!BQ33</f>
        <v>17.600000000000364</v>
      </c>
      <c r="BR33" s="6">
        <f>+每日电表读数!BS33-每日电表读数!BR33</f>
        <v>16.599999999998545</v>
      </c>
      <c r="BS33" s="6">
        <f>+每日电表读数!BT33-每日电表读数!BS33</f>
        <v>11.400000000001455</v>
      </c>
      <c r="BT33" s="6">
        <f>+每日电表读数!BU33-每日电表读数!BT33</f>
        <v>17.899999999999636</v>
      </c>
      <c r="BU33" s="6">
        <f>+每日电表读数!BV33-每日电表读数!BU33</f>
        <v>23.699999999998909</v>
      </c>
      <c r="BV33" s="6">
        <f>+每日电表读数!BW33-每日电表读数!BV33</f>
        <v>20</v>
      </c>
      <c r="BW33" s="6">
        <f>+每日电表读数!BX33-每日电表读数!BW33</f>
        <v>17.900000000001455</v>
      </c>
      <c r="BX33" s="6">
        <f>+每日电表读数!BY33-每日电表读数!BX33</f>
        <v>18.199999999998909</v>
      </c>
      <c r="BY33" s="6">
        <f>+每日电表读数!BZ33-每日电表读数!BY33</f>
        <v>19.399999999999636</v>
      </c>
      <c r="BZ33" s="6">
        <f>+每日电表读数!CA33-每日电表读数!BZ33</f>
        <v>12.600000000000364</v>
      </c>
      <c r="CA33" s="6">
        <f>+每日电表读数!CB33-每日电表读数!CA33</f>
        <v>18.600000000000364</v>
      </c>
      <c r="CB33" s="6">
        <f>+每日电表读数!CC33-每日电表读数!CB33</f>
        <v>22.299999999999272</v>
      </c>
      <c r="CC33" s="6">
        <f>+每日电表读数!CD33-每日电表读数!CC33</f>
        <v>22.5</v>
      </c>
      <c r="CD33" s="6">
        <f>+每日电表读数!CE33-每日电表读数!CD33</f>
        <v>16.900000000001455</v>
      </c>
      <c r="CE33" s="6">
        <f>+每日电表读数!CF33-每日电表读数!CE33</f>
        <v>16.199999999998909</v>
      </c>
      <c r="CF33" s="6">
        <f>+每日电表读数!CG33-每日电表读数!CF33</f>
        <v>14.200000000000728</v>
      </c>
      <c r="CG33" s="6">
        <f>+每日电表读数!CH33-每日电表读数!CG33</f>
        <v>10.299999999999272</v>
      </c>
      <c r="CH33" s="6">
        <f>+每日电表读数!CI33-每日电表读数!CH33</f>
        <v>17.600000000000364</v>
      </c>
      <c r="CI33" s="6">
        <f>+每日电表读数!CJ33-每日电表读数!CI33</f>
        <v>16.600000000000364</v>
      </c>
      <c r="CJ33" s="6">
        <f>+每日电表读数!CK33-每日电表读数!CJ33</f>
        <v>13.600000000000364</v>
      </c>
      <c r="CK33" s="6">
        <f>+每日电表读数!CL33-每日电表读数!CK33</f>
        <v>13.599999999998545</v>
      </c>
      <c r="CL33" s="6">
        <f>+每日电表读数!CM33-每日电表读数!CL33</f>
        <v>13.300000000001091</v>
      </c>
      <c r="CM33" s="6">
        <f>+每日电表读数!CN33-每日电表读数!CM33</f>
        <v>18.600000000000364</v>
      </c>
      <c r="CN33" s="6">
        <f>+每日电表读数!CO33-每日电表读数!CN33</f>
        <v>16.5</v>
      </c>
      <c r="CO33" s="6">
        <f>+每日电表读数!CP33-每日电表读数!CO33</f>
        <v>20.699999999998909</v>
      </c>
      <c r="CP33" s="6">
        <f>+每日电表读数!CQ33-每日电表读数!CP33</f>
        <v>16.800000000001091</v>
      </c>
      <c r="CQ33" s="6">
        <f>+每日电表读数!CR33-每日电表读数!CQ33</f>
        <v>17.599999999998545</v>
      </c>
      <c r="CR33" s="6">
        <f>+每日电表读数!CS33-每日电表读数!CR33</f>
        <v>15.200000000000728</v>
      </c>
      <c r="CS33" s="6">
        <f>+每日电表读数!CT33-每日电表读数!CS33</f>
        <v>14.799999999999272</v>
      </c>
      <c r="CT33" s="6">
        <f>+每日电表读数!CU33-每日电表读数!CT33</f>
        <v>18.800000000001091</v>
      </c>
      <c r="CU33" s="6">
        <f>+每日电表读数!CV33-每日电表读数!CU33</f>
        <v>12</v>
      </c>
      <c r="CV33" s="6">
        <f>+每日电表读数!CW33-每日电表读数!CV33</f>
        <v>15.5</v>
      </c>
      <c r="CW33" s="6">
        <f>+每日电表读数!CX33-每日电表读数!CW33</f>
        <v>14.699999999998909</v>
      </c>
      <c r="CX33" s="6">
        <f>+每日电表读数!CY33-每日电表读数!CX33</f>
        <v>15.400000000001455</v>
      </c>
      <c r="CY33" s="6">
        <f>+每日电表读数!CZ33-每日电表读数!CY33</f>
        <v>16.099999999998545</v>
      </c>
      <c r="CZ33" s="6">
        <f>+每日电表读数!DA33-每日电表读数!CZ33</f>
        <v>14.5</v>
      </c>
      <c r="DA33" s="6">
        <f>+每日电表读数!DB33-每日电表读数!DA33</f>
        <v>15.200000000000728</v>
      </c>
      <c r="DB33" s="6">
        <f>+每日电表读数!DC33-每日电表读数!DB33</f>
        <v>6.2999999999992724</v>
      </c>
      <c r="DC33" s="6">
        <f>+每日电表读数!DD33-每日电表读数!DC33</f>
        <v>20.5</v>
      </c>
      <c r="DD33" s="6">
        <f>+每日电表读数!DE33-每日电表读数!DD33</f>
        <v>18.200000000000728</v>
      </c>
      <c r="DE33" s="6">
        <f>+每日电表读数!DF33-每日电表读数!DE33</f>
        <v>15.399999999999636</v>
      </c>
      <c r="DF33" s="6">
        <f>+每日电表读数!DG33-每日电表读数!DF33</f>
        <v>15</v>
      </c>
      <c r="DG33" s="6">
        <f>+每日电表读数!DH33-每日电表读数!DG33</f>
        <v>14.800000000001091</v>
      </c>
      <c r="DH33" s="6">
        <f>+每日电表读数!DI33-每日电表读数!DH33</f>
        <v>15.299999999999272</v>
      </c>
      <c r="DI33" s="6">
        <f>+每日电表读数!DJ33-每日电表读数!DI33</f>
        <v>9.8999999999996362</v>
      </c>
      <c r="DJ33" s="6">
        <f>+每日电表读数!DK33-每日电表读数!DJ33</f>
        <v>16.200000000000728</v>
      </c>
      <c r="DK33" s="6">
        <f>+每日电表读数!DL33-每日电表读数!DK33</f>
        <v>15.699999999998909</v>
      </c>
      <c r="DL33" s="6">
        <f>+每日电表读数!DM33-每日电表读数!DL33</f>
        <v>26.600000000000364</v>
      </c>
      <c r="DM33" s="6">
        <f>+每日电表读数!DN33-每日电表读数!DM33</f>
        <v>15.399999999999636</v>
      </c>
      <c r="DN33" s="6">
        <f>+每日电表读数!DO33-每日电表读数!DN33</f>
        <v>15.400000000001455</v>
      </c>
      <c r="DO33" s="6">
        <f>+每日电表读数!DP33-每日电表读数!DO33</f>
        <v>17.299999999999272</v>
      </c>
      <c r="DP33" s="6">
        <f>+每日电表读数!DQ33-每日电表读数!DP33</f>
        <v>11.5</v>
      </c>
      <c r="DQ33" s="6">
        <f>+每日电表读数!DR33-每日电表读数!DQ33</f>
        <v>17</v>
      </c>
      <c r="DR33" s="6">
        <f>+每日电表读数!DS33-每日电表读数!DR33</f>
        <v>16.100000000000364</v>
      </c>
      <c r="DS33" s="6">
        <f>+每日电表读数!DT33-每日电表读数!DS33</f>
        <v>21.199999999998909</v>
      </c>
      <c r="DT33" s="6">
        <f>+每日电表读数!DU33-每日电表读数!DT33</f>
        <v>15.900000000001455</v>
      </c>
      <c r="DU33" s="6">
        <f>+每日电表读数!DV33-每日电表读数!DU33</f>
        <v>15.799999999999272</v>
      </c>
      <c r="DV33" s="6">
        <f>+每日电表读数!DW33-每日电表读数!DV33</f>
        <v>15.700000000000728</v>
      </c>
      <c r="DW33" s="6">
        <f>+每日电表读数!DX33-每日电表读数!DW33</f>
        <v>17.399999999999636</v>
      </c>
      <c r="DX33" s="6">
        <f>+每日电表读数!DY33-每日电表读数!DX33</f>
        <v>16.699999999998909</v>
      </c>
      <c r="DY33" s="6">
        <f>+每日电表读数!DZ33-每日电表读数!DY33</f>
        <v>16.5</v>
      </c>
      <c r="DZ33" s="6">
        <f>+每日电表读数!EA33-每日电表读数!DZ33</f>
        <v>14.400000000001455</v>
      </c>
      <c r="EA33" s="6">
        <f>+每日电表读数!EB33-每日电表读数!EA33</f>
        <v>3</v>
      </c>
      <c r="EB33" s="6">
        <f>+每日电表读数!EC33-每日电表读数!EB33</f>
        <v>17.899999999999636</v>
      </c>
      <c r="EC33" s="6">
        <f>+每日电表读数!ED33-每日电表读数!EC33</f>
        <v>21.199999999998909</v>
      </c>
      <c r="ED33" s="6">
        <f>+每日电表读数!EE33-每日电表读数!ED33</f>
        <v>15.100000000002183</v>
      </c>
      <c r="EE33" s="6">
        <f>+每日电表读数!EF33-每日电表读数!EE33</f>
        <v>17.899999999997817</v>
      </c>
      <c r="EF33" s="6">
        <f>+每日电表读数!EG33-每日电表读数!EF33</f>
        <v>17</v>
      </c>
      <c r="EG33" s="6">
        <f>+每日电表读数!EH33-每日电表读数!EG33</f>
        <v>15.100000000002183</v>
      </c>
      <c r="EH33" s="6">
        <f>+每日电表读数!EI33-每日电表读数!EH33</f>
        <v>17.299999999999272</v>
      </c>
      <c r="EI33" s="6">
        <f>+每日电表读数!EJ33-每日电表读数!EI33</f>
        <v>21</v>
      </c>
      <c r="EJ33" s="6">
        <f>+每日电表读数!EK33-每日电表读数!EJ33</f>
        <v>20.899999999997817</v>
      </c>
      <c r="EK33" s="6">
        <f>+每日电表读数!EL33-每日电表读数!EK33</f>
        <v>14.80000000000291</v>
      </c>
      <c r="EL33" s="6">
        <f>+每日电表读数!EM33-每日电表读数!EL33</f>
        <v>14.599999999998545</v>
      </c>
      <c r="EM33" s="6">
        <f>+每日电表读数!EN33-每日电表读数!EM33</f>
        <v>14.700000000000728</v>
      </c>
      <c r="EN33" s="6">
        <f>+每日电表读数!EO33-每日电表读数!EN33</f>
        <v>25.099999999998545</v>
      </c>
      <c r="EO33" s="6">
        <f>+每日电表读数!EP33-每日电表读数!EO33</f>
        <v>16.100000000002183</v>
      </c>
      <c r="EP33" s="6">
        <f>+每日电表读数!EQ33-每日电表读数!EP33</f>
        <v>17.399999999997817</v>
      </c>
      <c r="EQ33" s="6">
        <f>+每日电表读数!ER33-每日电表读数!EQ33</f>
        <v>13.100000000002183</v>
      </c>
      <c r="ER33" s="6">
        <f>+每日电表读数!ES33-每日电表读数!ER33</f>
        <v>9.9999999998544808E-2</v>
      </c>
      <c r="ES33" s="6">
        <f>+每日电表读数!ET33-每日电表读数!ES33</f>
        <v>25.700000000000728</v>
      </c>
      <c r="ET33" s="6">
        <f>+每日电表读数!EU33-每日电表读数!ET33</f>
        <v>20.700000000000728</v>
      </c>
      <c r="EU33" s="6">
        <f>+每日电表读数!EV33-每日电表读数!EU33</f>
        <v>18.099999999998545</v>
      </c>
      <c r="EV33" s="6">
        <f>+每日电表读数!EW33-每日电表读数!EV33</f>
        <v>23.900000000001455</v>
      </c>
      <c r="EW33" s="6">
        <f>+每日电表读数!EX33-每日电表读数!EW33</f>
        <v>19.69999999999709</v>
      </c>
      <c r="EX33" s="6">
        <f>+每日电表读数!EY33-每日电表读数!EX33</f>
        <v>24.400000000001455</v>
      </c>
      <c r="EY33" s="6">
        <f>+每日电表读数!EZ33-每日电表读数!EY33</f>
        <v>17.599999999998545</v>
      </c>
      <c r="EZ33" s="6">
        <f>+每日电表读数!FA33-每日电表读数!EZ33</f>
        <v>24.900000000001455</v>
      </c>
      <c r="FA33" s="6">
        <f>+每日电表读数!FB33-每日电表读数!FA33</f>
        <v>30</v>
      </c>
      <c r="FB33" s="6">
        <f>+每日电表读数!FC33-每日电表读数!FB33</f>
        <v>38.799999999999272</v>
      </c>
      <c r="FC33" s="6">
        <f>+每日电表读数!FD33-每日电表读数!FC33</f>
        <v>34.400000000001455</v>
      </c>
      <c r="FD33" s="6">
        <f>+每日电表读数!FE33-每日电表读数!FD33</f>
        <v>30</v>
      </c>
      <c r="FE33" s="6">
        <f>+每日电表读数!FF33-每日电表读数!FE33</f>
        <v>36.299999999999272</v>
      </c>
      <c r="FF33" s="6">
        <f>+每日电表读数!FG33-每日电表读数!FF33</f>
        <v>35.900000000001455</v>
      </c>
      <c r="FG33" s="6">
        <f>+每日电表读数!FH33-每日电表读数!FG33</f>
        <v>20.899999999997817</v>
      </c>
      <c r="FH33" s="6">
        <f>+每日电表读数!FI33-每日电表读数!FH33</f>
        <v>25.900000000001455</v>
      </c>
      <c r="FI33" s="6">
        <f>+每日电表读数!FJ33-每日电表读数!FI33</f>
        <v>31.599999999998545</v>
      </c>
      <c r="FJ33" s="6">
        <f>+每日电表读数!FK33-每日电表读数!FJ33</f>
        <v>28.299999999999272</v>
      </c>
      <c r="FK33" s="6">
        <f>+每日电表读数!FL33-每日电表读数!FK33</f>
        <v>32.900000000001455</v>
      </c>
      <c r="FL33" s="6">
        <f>+每日电表读数!FM33-每日电表读数!FL33</f>
        <v>25.700000000000728</v>
      </c>
      <c r="FM33" s="6">
        <f>+每日电表读数!FN33-每日电表读数!FM33</f>
        <v>9.8999999999978172</v>
      </c>
      <c r="FN33" s="6">
        <f>+每日电表读数!FO33-每日电表读数!FN33</f>
        <v>27.100000000002183</v>
      </c>
      <c r="FO33" s="6">
        <f>+每日电表读数!FP33-每日电表读数!FO33</f>
        <v>28.5</v>
      </c>
      <c r="FP33" s="6">
        <f>+每日电表读数!FQ33-每日电表读数!FP33</f>
        <v>31.899999999997817</v>
      </c>
      <c r="FQ33" s="6">
        <f>+每日电表读数!FR33-每日电表读数!FQ33</f>
        <v>19.600000000002183</v>
      </c>
      <c r="FR33" s="6">
        <f>+每日电表读数!FS33-每日电表读数!FR33</f>
        <v>18.5</v>
      </c>
      <c r="FS33" s="6">
        <f>+每日电表读数!FT33-每日电表读数!FS33</f>
        <v>22.200000000000728</v>
      </c>
      <c r="FT33" s="6">
        <f>+每日电表读数!FU33-每日电表读数!FT33</f>
        <v>13.19999999999709</v>
      </c>
      <c r="FU33" s="6">
        <f>+每日电表读数!FV33-每日电表读数!FU33</f>
        <v>16</v>
      </c>
      <c r="FV33" s="6">
        <f>+每日电表读数!FW33-每日电表读数!FV33</f>
        <v>22.30000000000291</v>
      </c>
      <c r="FW33" s="6">
        <f>+每日电表读数!FX33-每日电表读数!FW33</f>
        <v>33.799999999999272</v>
      </c>
      <c r="FX33" s="6">
        <f>+每日电表读数!FY33-每日电表读数!FX33</f>
        <v>20.899999999997817</v>
      </c>
      <c r="FY33" s="6">
        <f>+每日电表读数!FZ33-每日电表读数!FY33</f>
        <v>21.600000000002183</v>
      </c>
      <c r="FZ33" s="6">
        <f>+每日电表读数!GA33-每日电表读数!FZ33</f>
        <v>26.599999999998545</v>
      </c>
      <c r="GA33" s="6">
        <f>+每日电表读数!GB33-每日电表读数!GA33</f>
        <v>16.700000000000728</v>
      </c>
      <c r="GB33" s="6">
        <f>+每日电表读数!GC33-每日电表读数!GB33</f>
        <v>31.5</v>
      </c>
      <c r="GC33" s="6">
        <f>+每日电表读数!GD33-每日电表读数!GC33</f>
        <v>26.799999999999272</v>
      </c>
      <c r="GD33" s="6">
        <f>+每日电表读数!GE33-每日电表读数!GD33</f>
        <v>22.200000000000728</v>
      </c>
      <c r="GE33" s="6">
        <f>+每日电表读数!GF33-每日电表读数!GE33</f>
        <v>22.900000000001455</v>
      </c>
      <c r="GF33" s="6">
        <f>+每日电表读数!GG33-每日电表读数!GF33</f>
        <v>15.399999999997817</v>
      </c>
      <c r="GG33" s="6">
        <f>+每日电表读数!GH33-每日电表读数!GG33</f>
        <v>17</v>
      </c>
      <c r="GH33" s="6">
        <f>+每日电表读数!GI33-每日电表读数!GH33</f>
        <v>14.799999999999272</v>
      </c>
      <c r="GI33" s="6">
        <f>+每日电表读数!GJ33-每日电表读数!GI33</f>
        <v>22.5</v>
      </c>
      <c r="GJ33" s="6">
        <f>+每日电表读数!GK33-每日电表读数!GJ33</f>
        <v>26.30000000000291</v>
      </c>
      <c r="GK33" s="6">
        <f>+每日电表读数!GL33-每日电表读数!GK33</f>
        <v>25.299999999999272</v>
      </c>
      <c r="GL33" s="6">
        <f>+每日电表读数!GM33-每日电表读数!GL33</f>
        <v>23.399999999997817</v>
      </c>
      <c r="GM33" s="6">
        <f>+每日电表读数!GN33-每日电表读数!GM33</f>
        <v>23.400000000001455</v>
      </c>
      <c r="GN33" s="6">
        <f>+每日电表读数!GO33-每日电表读数!GN33</f>
        <v>21.799999999999272</v>
      </c>
      <c r="GO33" s="6">
        <f>+每日电表读数!GP33-每日电表读数!GO33</f>
        <v>8.7999999999992724</v>
      </c>
      <c r="GP33" s="6">
        <f>+每日电表读数!GQ33-每日电表读数!GP33</f>
        <v>22.900000000001455</v>
      </c>
      <c r="GQ33" s="6">
        <f>+每日电表读数!GR33-每日电表读数!GQ33</f>
        <v>24.200000000000728</v>
      </c>
      <c r="GR33" s="6">
        <f>+每日电表读数!GS33-每日电表读数!GR33</f>
        <v>38.399999999997817</v>
      </c>
      <c r="GS33" s="6">
        <f>+每日电表读数!GT33-每日电表读数!GS33</f>
        <v>28.30000000000291</v>
      </c>
      <c r="GT33" s="6">
        <f>+每日电表读数!GU33-每日电表读数!GT33</f>
        <v>28.099999999998545</v>
      </c>
      <c r="GU33" s="6">
        <f>+每日电表读数!GV33-每日电表读数!GU33</f>
        <v>30.700000000000728</v>
      </c>
      <c r="GV33" s="6">
        <f>+每日电表读数!GW33-每日电表读数!GV33</f>
        <v>9.2000000000007276</v>
      </c>
      <c r="GW33" s="6">
        <f>+每日电表读数!GX33-每日电表读数!GW33</f>
        <v>17.899999999997817</v>
      </c>
      <c r="GX33" s="6">
        <f>+每日电表读数!GY33-每日电表读数!GX33</f>
        <v>10.600000000002183</v>
      </c>
      <c r="GY33" s="6">
        <f>+每日电表读数!GZ33-每日电表读数!GY33</f>
        <v>30.899999999997817</v>
      </c>
      <c r="GZ33" s="6">
        <f>+每日电表读数!HA33-每日电表读数!GZ33</f>
        <v>25.600000000002183</v>
      </c>
      <c r="HA33" s="6">
        <f>+每日电表读数!HB33-每日电表读数!HA33</f>
        <v>23.799999999999272</v>
      </c>
      <c r="HB33" s="6">
        <f>+每日电表读数!HC33-每日电表读数!HB33</f>
        <v>21.599999999998545</v>
      </c>
      <c r="HC33" s="6">
        <f>+每日电表读数!HD33-每日电表读数!HC33</f>
        <v>14.799999999999272</v>
      </c>
      <c r="HD33" s="6">
        <f>+每日电表读数!HE33-每日电表读数!HD33</f>
        <v>22.30000000000291</v>
      </c>
      <c r="HE33" s="6">
        <f>+每日电表读数!HF33-每日电表读数!HE33</f>
        <v>24.899999999997817</v>
      </c>
      <c r="HF33" s="6">
        <f>+每日电表读数!HG33-每日电表读数!HF33</f>
        <v>20.700000000000728</v>
      </c>
      <c r="HG33" s="6">
        <f>+每日电表读数!HH33-每日电表读数!HG33</f>
        <v>18.5</v>
      </c>
      <c r="HH33" s="6">
        <f>+每日电表读数!HI33-每日电表读数!HH33</f>
        <v>23.599999999998545</v>
      </c>
      <c r="HI33" s="6">
        <f>+每日电表读数!HJ33-每日电表读数!HI33</f>
        <v>18.30000000000291</v>
      </c>
      <c r="HJ33" s="6">
        <f>+每日电表读数!HK33-每日电表读数!HJ33</f>
        <v>13.899999999997817</v>
      </c>
      <c r="HK33" s="6">
        <f>+每日电表读数!HL33-每日电表读数!HK33</f>
        <v>26</v>
      </c>
      <c r="HL33" s="6">
        <f>+每日电表读数!HM33-每日电表读数!HL33</f>
        <v>27.799999999999272</v>
      </c>
      <c r="HM33" s="6">
        <f>+每日电表读数!HN33-每日电表读数!HM33</f>
        <v>29.700000000000728</v>
      </c>
      <c r="HN33" s="6">
        <f>+每日电表读数!HO33-每日电表读数!HN33</f>
        <v>27.900000000001455</v>
      </c>
      <c r="HO33" s="6">
        <f>+每日电表读数!HP33-每日电表读数!HO33</f>
        <v>32.599999999998545</v>
      </c>
      <c r="HP33" s="6">
        <f>+每日电表读数!HQ33-每日电表读数!HP33</f>
        <v>24.100000000002183</v>
      </c>
      <c r="HQ33" s="6">
        <f>+每日电表读数!HR33-每日电表读数!HQ33</f>
        <v>14.69999999999709</v>
      </c>
      <c r="HR33" s="6">
        <f>+每日电表读数!HS33-每日电表读数!HR33</f>
        <v>24.900000000001455</v>
      </c>
      <c r="HS33" s="6">
        <f>+每日电表读数!HT33-每日电表读数!HS33</f>
        <v>25.200000000000728</v>
      </c>
      <c r="HT33" s="6">
        <f>+每日电表读数!HU33-每日电表读数!HT33</f>
        <v>27.5</v>
      </c>
      <c r="HU33" s="6">
        <f>+每日电表读数!HV33-每日电表读数!HU33</f>
        <v>23.599999999998545</v>
      </c>
      <c r="HV33" s="6">
        <f>+每日电表读数!HW33-每日电表读数!HV33</f>
        <v>35</v>
      </c>
      <c r="HW33" s="6">
        <f>+每日电表读数!HX33-每日电表读数!HW33</f>
        <v>30</v>
      </c>
      <c r="HX33" s="6">
        <f>+每日电表读数!HY33-每日电表读数!HX33</f>
        <v>21.5</v>
      </c>
      <c r="HY33" s="6">
        <f>+每日电表读数!HZ33-每日电表读数!HY33</f>
        <v>26.900000000001455</v>
      </c>
      <c r="HZ33" s="6">
        <f>+每日电表读数!IA33-每日电表读数!HZ33</f>
        <v>27.5</v>
      </c>
      <c r="IA33" s="6">
        <f>+每日电表读数!IB33-每日电表读数!IA33</f>
        <v>28.5</v>
      </c>
      <c r="IB33" s="6">
        <f>+每日电表读数!IC33-每日电表读数!IB33</f>
        <v>32.899999999997817</v>
      </c>
      <c r="IC33" s="6">
        <f>+每日电表读数!ID33-每日电表读数!IC33</f>
        <v>26.80000000000291</v>
      </c>
      <c r="ID33" s="6">
        <f>+每日电表读数!IE33-每日电表读数!ID33</f>
        <v>29.799999999999272</v>
      </c>
      <c r="IE33" s="6">
        <f>+每日电表读数!IF33-每日电表读数!IE33</f>
        <v>19.899999999997817</v>
      </c>
      <c r="IF33" s="6">
        <f>+每日电表读数!IG33-每日电表读数!IF33</f>
        <v>30.700000000000728</v>
      </c>
      <c r="IG33" s="6">
        <f>+每日电表读数!IH33-每日电表读数!IG33</f>
        <v>35.799999999999272</v>
      </c>
      <c r="IH33" s="6">
        <f>+每日电表读数!II33-每日电表读数!IH33</f>
        <v>32.700000000000728</v>
      </c>
      <c r="II33" s="6">
        <f>+每日电表读数!IJ33-每日电表读数!II33</f>
        <v>24</v>
      </c>
      <c r="IJ33" s="6">
        <f>+每日电表读数!IK33-每日电表读数!IJ33</f>
        <v>26.100000000002183</v>
      </c>
      <c r="IK33" s="6">
        <f>+每日电表读数!IL33-每日电表读数!IK33</f>
        <v>22.899999999997817</v>
      </c>
      <c r="IL33" s="6">
        <f>+每日电表读数!IM33-每日电表读数!IL33</f>
        <v>10.900000000001455</v>
      </c>
      <c r="IM33" s="6">
        <f>+每日电表读数!IN33-每日电表读数!IM33</f>
        <v>10.799999999999272</v>
      </c>
      <c r="IN33" s="6">
        <f>+每日电表读数!IO33-每日电表读数!IN33</f>
        <v>2.7999999999992724</v>
      </c>
      <c r="IO33" s="6">
        <f>+每日电表读数!IP33-每日电表读数!IO33</f>
        <v>33.700000000000728</v>
      </c>
      <c r="IP33" s="6">
        <f>+每日电表读数!IQ33-每日电表读数!IP33</f>
        <v>26.599999999998545</v>
      </c>
      <c r="IQ33" s="6">
        <f>+每日电表读数!IR33-每日电表读数!IQ33</f>
        <v>28</v>
      </c>
      <c r="IR33" s="6">
        <f>+每日电表读数!IS33-每日电表读数!IR33</f>
        <v>26.700000000000728</v>
      </c>
      <c r="IS33" s="6">
        <f>+每日电表读数!IT33-每日电表读数!IS33</f>
        <v>11.5</v>
      </c>
      <c r="IT33" s="6">
        <f>+每日电表读数!IU33-每日电表读数!IT33</f>
        <v>33.5</v>
      </c>
      <c r="IU33" s="6">
        <f>+每日电表读数!IV33-每日电表读数!IU33</f>
        <v>32</v>
      </c>
      <c r="IV33" s="6">
        <f>+每日电表读数!IW33-每日电表读数!IV33</f>
        <v>27.600000000002183</v>
      </c>
      <c r="IW33" s="6">
        <f>+每日电表读数!IX33-每日电表读数!IW33</f>
        <v>29.599999999998545</v>
      </c>
      <c r="IX33" s="6">
        <f>+每日电表读数!IY33-每日电表读数!IX33</f>
        <v>26.5</v>
      </c>
      <c r="IY33" s="6">
        <f>+每日电表读数!IZ33-每日电表读数!IY33</f>
        <v>26.599999999998545</v>
      </c>
      <c r="IZ33" s="6">
        <f>+每日电表读数!JA33-每日电表读数!IZ33</f>
        <v>18.5</v>
      </c>
      <c r="JA33" s="6">
        <f>+每日电表读数!JB33-每日电表读数!JA33</f>
        <v>27.200000000000728</v>
      </c>
      <c r="JB33" s="6">
        <f>+每日电表读数!JC33-每日电表读数!JB33</f>
        <v>31.900000000001455</v>
      </c>
      <c r="JC33" s="6">
        <f>+每日电表读数!JD33-每日电表读数!JC33</f>
        <v>45</v>
      </c>
      <c r="JD33" s="6">
        <f>+每日电表读数!JE33-每日电表读数!JD33</f>
        <v>43</v>
      </c>
      <c r="JE33" s="6">
        <f>+每日电表读数!JF33-每日电表读数!JE33</f>
        <v>36.399999999997817</v>
      </c>
      <c r="JF33" s="6">
        <f>+每日电表读数!JG33-每日电表读数!JF33</f>
        <v>23.30000000000291</v>
      </c>
      <c r="JG33" s="6">
        <f>+每日电表读数!JH33-每日电表读数!JG33</f>
        <v>16.099999999998545</v>
      </c>
      <c r="JH33" s="6">
        <f>+每日电表读数!JI33-每日电表读数!JH33</f>
        <v>29.099999999998545</v>
      </c>
      <c r="JI33" s="6">
        <f>+每日电表读数!JJ33-每日电表读数!JI33</f>
        <v>37</v>
      </c>
      <c r="JJ33" s="6">
        <f>+每日电表读数!JK33-每日电表读数!JJ33</f>
        <v>24.400000000001455</v>
      </c>
      <c r="JK33" s="6">
        <f>+每日电表读数!JL33-每日电表读数!JK33</f>
        <v>28</v>
      </c>
      <c r="JL33" s="6">
        <f>+每日电表读数!JM33-每日电表读数!JL33</f>
        <v>34.200000000000728</v>
      </c>
      <c r="JM33" s="6">
        <f>+每日电表读数!JN33-每日电表读数!JM33</f>
        <v>23.200000000000728</v>
      </c>
      <c r="JN33" s="6">
        <f>+每日电表读数!JO33-每日电表读数!JN33</f>
        <v>23.599999999998545</v>
      </c>
      <c r="JO33" s="6">
        <f>+每日电表读数!JP33-每日电表读数!JO33</f>
        <v>27.900000000001455</v>
      </c>
      <c r="JP33" s="6">
        <f>+每日电表读数!JQ33-每日电表读数!JP33</f>
        <v>33.19999999999709</v>
      </c>
      <c r="JQ33" s="6">
        <f>+每日电表读数!JR33-每日电表读数!JQ33</f>
        <v>35.600000000002183</v>
      </c>
      <c r="JR33" s="6">
        <f>+每日电表读数!JS33-每日电表读数!JR33</f>
        <v>23.700000000000728</v>
      </c>
      <c r="JS33" s="6">
        <f>+每日电表读数!JT33-每日电表读数!JS33</f>
        <v>30.19999999999709</v>
      </c>
      <c r="JT33" s="6">
        <f>+每日电表读数!JU33-每日电表读数!JT33</f>
        <v>31.700000000000728</v>
      </c>
      <c r="JU33" s="6">
        <f>+每日电表读数!JV33-每日电表读数!JU33</f>
        <v>9.9000000000014552</v>
      </c>
      <c r="JV33" s="6">
        <f>+每日电表读数!JW33-每日电表读数!JV33</f>
        <v>32.599999999998545</v>
      </c>
      <c r="JW33" s="6">
        <f>+每日电表读数!JX33-每日电表读数!JW33</f>
        <v>39</v>
      </c>
      <c r="JX33" s="6">
        <f>+每日电表读数!JY33-每日电表读数!JX33</f>
        <v>32</v>
      </c>
      <c r="JY33" s="6">
        <f>+每日电表读数!JZ33-每日电表读数!JY33</f>
        <v>38.100000000002183</v>
      </c>
      <c r="JZ33" s="6">
        <f>+每日电表读数!KA33-每日电表读数!JZ33</f>
        <v>34.899999999997817</v>
      </c>
      <c r="KA33" s="6">
        <f>+每日电表读数!KB33-每日电表读数!KA33</f>
        <v>30.200000000000728</v>
      </c>
      <c r="KB33" s="6">
        <f>+每日电表读数!KC33-每日电表读数!KB33</f>
        <v>13</v>
      </c>
      <c r="KC33" s="6">
        <f>+每日电表读数!KD33-每日电表读数!KC33</f>
        <v>36.299999999999272</v>
      </c>
      <c r="KD33" s="6">
        <f>+每日电表读数!KE33-每日电表读数!KD33</f>
        <v>32</v>
      </c>
      <c r="KE33" s="6">
        <f>+每日电表读数!KF33-每日电表读数!KE33</f>
        <v>40</v>
      </c>
      <c r="KF33" s="6">
        <f>+每日电表读数!KG33-每日电表读数!KF33</f>
        <v>31.900000000001455</v>
      </c>
      <c r="KG33" s="6">
        <f>+每日电表读数!KH33-每日电表读数!KG33</f>
        <v>31.099999999998545</v>
      </c>
      <c r="KH33" s="6">
        <f>+每日电表读数!KI33-每日电表读数!KH33</f>
        <v>28.400000000001455</v>
      </c>
      <c r="KI33" s="6">
        <f>+每日电表读数!KJ33-每日电表读数!KI33</f>
        <v>11.200000000000728</v>
      </c>
      <c r="KJ33" s="6">
        <f>+每日电表读数!KK33-每日电表读数!KJ33</f>
        <v>33</v>
      </c>
      <c r="KK33" s="6">
        <f>+每日电表读数!KL33-每日电表读数!KK33</f>
        <v>35.19999999999709</v>
      </c>
      <c r="KL33" s="6">
        <f>+每日电表读数!KM33-每日电表读数!KL33</f>
        <v>32.5</v>
      </c>
      <c r="KM33" s="6">
        <f>+每日电表读数!KN33-每日电表读数!KM33</f>
        <v>27.100000000002183</v>
      </c>
      <c r="KN33" s="6">
        <f>+每日电表读数!KO33-每日电表读数!KN33</f>
        <v>25</v>
      </c>
      <c r="KO33" s="6">
        <f>+每日电表读数!KP33-每日电表读数!KO33</f>
        <v>21.599999999998545</v>
      </c>
      <c r="KP33" s="6">
        <f>+每日电表读数!KQ33-每日电表读数!KP33</f>
        <v>28.400000000001455</v>
      </c>
      <c r="KQ33" s="6">
        <f>+每日电表读数!KR33-每日电表读数!KQ33</f>
        <v>31.799999999999272</v>
      </c>
      <c r="KR33" s="6">
        <f>+每日电表读数!KS33-每日电表读数!KR33</f>
        <v>44.099999999998545</v>
      </c>
      <c r="KS33" s="6">
        <f>+每日电表读数!KT33-每日电表读数!KS33</f>
        <v>26.5</v>
      </c>
      <c r="KT33" s="6">
        <f>+每日电表读数!KU33-每日电表读数!KT33</f>
        <v>26.100000000002183</v>
      </c>
      <c r="KU33" s="6">
        <f>+每日电表读数!KV33-每日电表读数!KU33</f>
        <v>23.700000000000728</v>
      </c>
      <c r="KV33" s="6">
        <f>+每日电表读数!KW33-每日电表读数!KV33</f>
        <v>24.299999999999272</v>
      </c>
      <c r="KW33" s="6">
        <f>+每日电表读数!KX33-每日电表读数!KW33</f>
        <v>11.799999999999272</v>
      </c>
      <c r="KX33" s="6">
        <f>+每日电表读数!KY33-每日电表读数!KX33</f>
        <v>46.599999999998545</v>
      </c>
      <c r="KY33" s="6">
        <f>+每日电表读数!KZ33-每日电表读数!KY33</f>
        <v>36.100000000002183</v>
      </c>
      <c r="KZ33" s="6">
        <f>+每日电表读数!LA33-每日电表读数!KZ33</f>
        <v>37.099999999998545</v>
      </c>
      <c r="LA33" s="6">
        <f>+每日电表读数!LB33-每日电表读数!LA33</f>
        <v>25.600000000002183</v>
      </c>
      <c r="LB33" s="6">
        <f>+每日电表读数!LC33-每日电表读数!LB33</f>
        <v>31.19999999999709</v>
      </c>
      <c r="LC33" s="6">
        <f>+每日电表读数!LD33-每日电表读数!LC33</f>
        <v>29.700000000000728</v>
      </c>
      <c r="LD33" s="6">
        <f>+每日电表读数!LE33-每日电表读数!LD33</f>
        <v>1.4000000000014552</v>
      </c>
      <c r="LE33" s="6">
        <f>+每日电表读数!LF33-每日电表读数!LE33</f>
        <v>40.799999999999272</v>
      </c>
      <c r="LF33" s="6">
        <f>+每日电表读数!LG33-每日电表读数!LF33</f>
        <v>35.099999999998545</v>
      </c>
      <c r="LG33" s="6">
        <f>+每日电表读数!LH33-每日电表读数!LG33</f>
        <v>31.80000000000291</v>
      </c>
      <c r="LH33" s="6">
        <f>+每日电表读数!LI33-每日电表读数!LH33</f>
        <v>35.299999999999272</v>
      </c>
      <c r="LI33" s="6">
        <f>+每日电表读数!LJ33-每日电表读数!LI33</f>
        <v>29.5</v>
      </c>
      <c r="LJ33" s="6">
        <f>+每日电表读数!LK33-每日电表读数!LJ33</f>
        <v>31.899999999997817</v>
      </c>
      <c r="LK33" s="6">
        <f>+每日电表读数!LL33-每日电表读数!LK33</f>
        <v>11.5</v>
      </c>
      <c r="LL33" s="6">
        <f>+每日电表读数!LM33-每日电表读数!LL33</f>
        <v>36.100000000002183</v>
      </c>
      <c r="LM33" s="6">
        <f>+每日电表读数!LN33-每日电表读数!LM33</f>
        <v>34.099999999998545</v>
      </c>
      <c r="LN33" s="6">
        <f>+每日电表读数!LO33-每日电表读数!LN33</f>
        <v>31.299999999999272</v>
      </c>
      <c r="LO33" s="6">
        <f>+每日电表读数!LP33-每日电表读数!LO33</f>
        <v>31.200000000000728</v>
      </c>
      <c r="LP33" s="6">
        <f>+每日电表读数!LQ33-每日电表读数!LP33</f>
        <v>26.700000000000728</v>
      </c>
      <c r="LQ33" s="6">
        <f>+每日电表读数!LR33-每日电表读数!LQ33</f>
        <v>29.700000000000728</v>
      </c>
      <c r="LR33" s="6">
        <f>+每日电表读数!LS33-每日电表读数!LR33</f>
        <v>17.700000000000728</v>
      </c>
      <c r="LS33" s="6">
        <f>+每日电表读数!LT33-每日电表读数!LS33</f>
        <v>33.599999999998545</v>
      </c>
      <c r="LT33" s="6">
        <f>+每日电表读数!LU33-每日电表读数!LT33</f>
        <v>35.099999999998545</v>
      </c>
      <c r="LU33" s="6">
        <f>+每日电表读数!LV33-每日电表读数!LU33</f>
        <v>34.200000000000728</v>
      </c>
      <c r="LV33" s="6">
        <f>+每日电表读数!LW33-每日电表读数!LV33</f>
        <v>30.700000000000728</v>
      </c>
      <c r="LW33" s="6">
        <f>+每日电表读数!LX33-每日电表读数!LW33</f>
        <v>34.400000000001455</v>
      </c>
      <c r="LX33" s="6">
        <f>+每日电表读数!LY33-每日电表读数!LX33</f>
        <v>27.19999999999709</v>
      </c>
      <c r="LY33" s="6">
        <f>+每日电表读数!LZ33-每日电表读数!LY33</f>
        <v>12.80000000000291</v>
      </c>
      <c r="LZ33" s="6">
        <f>+每日电表读数!MA33-每日电表读数!LZ33</f>
        <v>33.19999999999709</v>
      </c>
      <c r="MA33" s="6">
        <f>+每日电表读数!MB33-每日电表读数!MA33</f>
        <v>28.400000000001455</v>
      </c>
      <c r="MB33" s="6">
        <f>+每日电表读数!MC33-每日电表读数!MB33</f>
        <v>30.799999999999272</v>
      </c>
      <c r="MC33" s="6">
        <f>+每日电表读数!MD33-每日电表读数!MC33</f>
        <v>30.799999999999272</v>
      </c>
      <c r="MD33" s="6">
        <f>+每日电表读数!ME33-每日电表读数!MD33</f>
        <v>30</v>
      </c>
      <c r="ME33" s="6">
        <f>+每日电表读数!MF33-每日电表读数!ME33</f>
        <v>26.80000000000291</v>
      </c>
      <c r="MF33" s="6">
        <f>+每日电表读数!MG33-每日电表读数!MF33</f>
        <v>11.099999999998545</v>
      </c>
      <c r="MG33" s="6">
        <f>+每日电表读数!MH33-每日电表读数!MG33</f>
        <v>33</v>
      </c>
      <c r="MH33" s="6">
        <f>+每日电表读数!MI33-每日电表读数!MH33</f>
        <v>31.900000000001455</v>
      </c>
      <c r="MI33" s="6">
        <f>+每日电表读数!MJ33-每日电表读数!MI33</f>
        <v>34.599999999998545</v>
      </c>
      <c r="MJ33" s="6">
        <f>+每日电表读数!MK33-每日电表读数!MJ33</f>
        <v>28.799999999999272</v>
      </c>
      <c r="MK33" s="6">
        <f>+每日电表读数!ML33-每日电表读数!MK33</f>
        <v>37.799999999999272</v>
      </c>
      <c r="ML33" s="6">
        <f>+每日电表读数!MM33-每日电表读数!ML33</f>
        <v>24</v>
      </c>
      <c r="MM33" s="6">
        <f>+每日电表读数!MN33-每日电表读数!MM33</f>
        <v>12.700000000000728</v>
      </c>
      <c r="MN33" s="6">
        <f>+每日电表读数!MO33-每日电表读数!MN33</f>
        <v>31.600000000002183</v>
      </c>
      <c r="MO33" s="6">
        <f>+每日电表读数!MP33-每日电表读数!MO33</f>
        <v>33.399999999997817</v>
      </c>
      <c r="MP33" s="6">
        <f>+每日电表读数!MQ33-每日电表读数!MP33</f>
        <v>26</v>
      </c>
      <c r="MQ33" s="6">
        <f>+每日电表读数!MR33-每日电表读数!MQ33</f>
        <v>29.100000000002183</v>
      </c>
      <c r="MR33" s="6">
        <f>+每日电表读数!MS33-每日电表读数!MR33</f>
        <v>29.799999999999272</v>
      </c>
      <c r="MS33" s="6">
        <f>+每日电表读数!MT33-每日电表读数!MS33</f>
        <v>25.5</v>
      </c>
      <c r="MT33" s="6">
        <f>+每日电表读数!MU33-每日电表读数!MT33</f>
        <v>11.599999999998545</v>
      </c>
      <c r="MU33" s="6">
        <f>+每日电表读数!MV33-每日电表读数!MU33</f>
        <v>24.799999999999272</v>
      </c>
      <c r="MV33" s="6">
        <f>+每日电表读数!MW33-每日电表读数!MV33</f>
        <v>27.200000000000728</v>
      </c>
      <c r="MW33" s="6">
        <f>+每日电表读数!MX33-每日电表读数!MW33</f>
        <v>37.900000000001455</v>
      </c>
      <c r="MX33" s="6">
        <f>+每日电表读数!MY33-每日电表读数!MX33</f>
        <v>23</v>
      </c>
      <c r="MY33" s="6">
        <f>+每日电表读数!MZ33-每日电表读数!MY33</f>
        <v>26.399999999997817</v>
      </c>
      <c r="MZ33" s="6">
        <f>+每日电表读数!NA33-每日电表读数!MZ33</f>
        <v>18.200000000000728</v>
      </c>
      <c r="NA33" s="6">
        <f>+每日电表读数!NB33-每日电表读数!NA33</f>
        <v>9.1000000000021828</v>
      </c>
      <c r="NB33" s="6">
        <f>+每日电表读数!NC33-每日电表读数!NB33</f>
        <v>19.69999999999709</v>
      </c>
      <c r="NC33" s="6">
        <f>+每日电表读数!ND33-每日电表读数!NC33</f>
        <v>17.80000000000291</v>
      </c>
      <c r="ND33" s="6">
        <f>+每日电表读数!NE33-每日电表读数!ND33</f>
        <v>10.799999999999272</v>
      </c>
      <c r="NE33" s="6">
        <f>+每日电表读数!NF33-每日电表读数!NE33</f>
        <v>21.799999999999272</v>
      </c>
      <c r="NF33" s="6">
        <f>+每日电表读数!NG33-每日电表读数!NF33</f>
        <v>27.5</v>
      </c>
      <c r="NG33" s="6">
        <f>+每日电表读数!NH33-每日电表读数!NG33</f>
        <v>20</v>
      </c>
      <c r="NH33" s="6">
        <f>+每日电表读数!NI33-每日电表读数!NH33</f>
        <v>11.299999999999272</v>
      </c>
      <c r="NI33" s="6">
        <f>+每日电表读数!NJ33-每日电表读数!NI33</f>
        <v>30.799999999999272</v>
      </c>
      <c r="NJ33" s="6">
        <f>+每日电表读数!NK33-每日电表读数!NJ33</f>
        <v>27.100000000002183</v>
      </c>
      <c r="NK33" s="6">
        <f>+每日电表读数!NL33-每日电表读数!NK33</f>
        <v>24.399999999997817</v>
      </c>
      <c r="NL33" s="6">
        <f>+每日电表读数!NM33-每日电表读数!NL33</f>
        <v>37.200000000000728</v>
      </c>
      <c r="NM33" s="6">
        <f>+每日电表读数!NN33-每日电表读数!NM33</f>
        <v>21.600000000002183</v>
      </c>
      <c r="NN33" s="6">
        <f>+每日电表读数!NO33-每日电表读数!NN33</f>
        <v>8.6999999999970896</v>
      </c>
      <c r="NO33" s="6">
        <f>+每日电表读数!NP33-每日电表读数!NO33</f>
        <v>10.400000000001455</v>
      </c>
      <c r="NP33" s="6">
        <f>+每日电表读数!NQ33-每日电表读数!NP33</f>
        <v>20.599999999998545</v>
      </c>
      <c r="NQ33" s="6">
        <f>+每日电表读数!NR33-每日电表读数!NQ33</f>
        <v>26.80000000000291</v>
      </c>
      <c r="NR33" s="6">
        <f>+每日电表读数!NS33-每日电表读数!NR33</f>
        <v>19.5</v>
      </c>
      <c r="NS33" s="6">
        <f>+每日电表读数!NT33-每日电表读数!NS33</f>
        <v>18.5</v>
      </c>
      <c r="NT33" s="6">
        <f>+每日电表读数!NU33-每日电表读数!NT33</f>
        <v>20.299999999999272</v>
      </c>
      <c r="NU33" s="6">
        <f>+每日电表读数!NV33-每日电表读数!NU33</f>
        <v>18</v>
      </c>
      <c r="NV33" s="6">
        <f>+每日电表读数!NW33-每日电表读数!NV33</f>
        <v>11.5</v>
      </c>
      <c r="NW33" s="6">
        <f>+每日电表读数!NX33-每日电表读数!NW33</f>
        <v>22.099999999998545</v>
      </c>
      <c r="NX33" s="6">
        <f>+每日电表读数!NY33-每日电表读数!NX33</f>
        <v>19.400000000001455</v>
      </c>
      <c r="NY33" s="6">
        <f>+每日电表读数!NZ33-每日电表读数!NY33</f>
        <v>20.200000000000728</v>
      </c>
      <c r="NZ33" s="6">
        <f>+每日电表读数!OA33-每日电表读数!NZ33</f>
        <v>21.299999999999272</v>
      </c>
      <c r="OA33" s="6">
        <f>+每日电表读数!OB33-每日电表读数!OA33</f>
        <v>16</v>
      </c>
      <c r="OB33" s="6">
        <f>+每日电表读数!OC33-每日电表读数!OB33</f>
        <v>9.3999999999978172</v>
      </c>
      <c r="OC33" s="6">
        <f>+每日电表读数!OD33-每日电表读数!OC33</f>
        <v>11.900000000001455</v>
      </c>
      <c r="OD33" s="6">
        <f>+每日电表读数!OE33-每日电表读数!OD33</f>
        <v>18.900000000001455</v>
      </c>
      <c r="OE33" s="6">
        <f>+每日电表读数!OF33-每日电表读数!OE33</f>
        <v>20.399999999997817</v>
      </c>
      <c r="OF33" s="6">
        <f>+每日电表读数!OG33-每日电表读数!OF33</f>
        <v>19.100000000002183</v>
      </c>
      <c r="OG33" s="6">
        <f>+每日电表读数!OH33-每日电表读数!OG33</f>
        <v>18.899999999997817</v>
      </c>
      <c r="OH33" s="6">
        <f>+每日电表读数!OI33-每日电表读数!OH33</f>
        <v>21.200000000000728</v>
      </c>
      <c r="OI33" s="6">
        <f>+每日电表读数!OJ33-每日电表读数!OI33</f>
        <v>18.400000000001455</v>
      </c>
      <c r="OJ33" s="6">
        <f>+每日电表读数!OK33-每日电表读数!OJ33</f>
        <v>10.299999999999272</v>
      </c>
      <c r="OK33" s="6">
        <f>+每日电表读数!OL33-每日电表读数!OK33</f>
        <v>19.200000000000728</v>
      </c>
      <c r="OL33" s="6">
        <f>+每日电表读数!OM33-每日电表读数!OL33</f>
        <v>17</v>
      </c>
      <c r="OM33" s="6">
        <f>+每日电表读数!ON33-每日电表读数!OM33</f>
        <v>21.299999999999272</v>
      </c>
      <c r="ON33" s="6">
        <f>+每日电表读数!OO33-每日电表读数!ON33</f>
        <v>17.899999999997817</v>
      </c>
      <c r="OO33" s="6">
        <f>+每日电表读数!OP33-每日电表读数!OO33</f>
        <v>15.400000000001455</v>
      </c>
      <c r="OP33" s="6">
        <f>+每日电表读数!OQ33-每日电表读数!OP33</f>
        <v>8.5999999999985448</v>
      </c>
      <c r="OQ33" s="6">
        <f>+每日电表读数!OR33-每日电表读数!OQ33</f>
        <v>11</v>
      </c>
      <c r="OR33" s="6">
        <f>+每日电表读数!OS33-每日电表读数!OR33</f>
        <v>19.700000000000728</v>
      </c>
      <c r="OS33" s="6">
        <f>+每日电表读数!OT33-每日电表读数!OS33</f>
        <v>17.299999999999272</v>
      </c>
      <c r="OT33" s="6">
        <f>+每日电表读数!OU33-每日电表读数!OT33</f>
        <v>17.600000000002183</v>
      </c>
      <c r="OU33" s="6">
        <f>+每日电表读数!OV33-每日电表读数!OU33</f>
        <v>14.099999999998545</v>
      </c>
      <c r="OV33" s="6">
        <f>+每日电表读数!OW33-每日电表读数!OV33</f>
        <v>13.600000000002183</v>
      </c>
      <c r="OW33" s="6">
        <f>+每日电表读数!OX33-每日电表读数!OW33</f>
        <v>4</v>
      </c>
      <c r="OX33" s="6">
        <f>+每日电表读数!OY33-每日电表读数!OX33</f>
        <v>0</v>
      </c>
      <c r="OY33" s="6">
        <f>+每日电表读数!OZ33-每日电表读数!OY33</f>
        <v>0</v>
      </c>
      <c r="OZ33" s="6">
        <f>+每日电表读数!PA33-每日电表读数!OZ33</f>
        <v>0</v>
      </c>
      <c r="PA33" s="6">
        <f>+每日电表读数!PB33-每日电表读数!PA33</f>
        <v>0</v>
      </c>
      <c r="PB33" s="6">
        <f>+每日电表读数!PC33-每日电表读数!PB33</f>
        <v>0</v>
      </c>
      <c r="PC33" s="6">
        <f>+每日电表读数!PD33-每日电表读数!PC33</f>
        <v>0</v>
      </c>
      <c r="PD33" s="6">
        <f>+每日电表读数!PE33-每日电表读数!PD33</f>
        <v>0</v>
      </c>
      <c r="PE33" s="6">
        <f>+每日电表读数!PF33-每日电表读数!PE33</f>
        <v>2.6999999999970896</v>
      </c>
      <c r="PF33" s="6">
        <f>+每日电表读数!PG33-每日电表读数!PF33</f>
        <v>20.600000000002183</v>
      </c>
      <c r="PG33" s="6">
        <f>+每日电表读数!PH33-每日电表读数!PG33</f>
        <v>17.899999999997817</v>
      </c>
      <c r="PH33" s="6">
        <f>+每日电表读数!PI33-每日电表读数!PH33</f>
        <v>18.200000000000728</v>
      </c>
      <c r="PI33" s="6">
        <f>+每日电表读数!PJ33-每日电表读数!PI33</f>
        <v>15.100000000002183</v>
      </c>
      <c r="PJ33" s="6">
        <f>+每日电表读数!PK33-每日电表读数!PJ33</f>
        <v>14.099999999998545</v>
      </c>
      <c r="PK33" s="6">
        <f>+每日电表读数!PL33-每日电表读数!PK33</f>
        <v>12.599999999998545</v>
      </c>
      <c r="PL33" s="6">
        <f>+每日电表读数!PM33-每日电表读数!PL33</f>
        <v>9.6000000000021828</v>
      </c>
      <c r="PM33" s="6">
        <f>+每日电表读数!PN33-每日电表读数!PM33</f>
        <v>15.299999999999272</v>
      </c>
      <c r="PN33" s="6">
        <f>+每日电表读数!PO33-每日电表读数!PN33</f>
        <v>14.099999999998545</v>
      </c>
      <c r="PO33" s="6">
        <f>+每日电表读数!PP33-每日电表读数!PO33</f>
        <v>14</v>
      </c>
      <c r="PP33" s="6">
        <f>+每日电表读数!PQ33-每日电表读数!PP33</f>
        <v>15.80000000000291</v>
      </c>
      <c r="PQ33" s="6">
        <f>+每日电表读数!PR33-每日电表读数!PQ33</f>
        <v>14</v>
      </c>
      <c r="PR33" s="6">
        <f>+每日电表读数!PS33-每日电表读数!PR33</f>
        <v>9.2999999999992724</v>
      </c>
      <c r="PS33" s="6">
        <f>+每日电表读数!PT33-每日电表读数!PS33</f>
        <v>11.700000000000728</v>
      </c>
      <c r="PT33" s="6">
        <f>+每日电表读数!PU33-每日电表读数!PT33</f>
        <v>17.099999999998545</v>
      </c>
      <c r="PU33" s="6">
        <f>+每日电表读数!PV33-每日电表读数!PU33</f>
        <v>14.900000000001455</v>
      </c>
      <c r="PV33" s="6">
        <f>+每日电表读数!PW33-每日电表读数!PV33</f>
        <v>15.599999999998545</v>
      </c>
      <c r="PW33" s="6">
        <f>+每日电表读数!PX33-每日电表读数!PW33</f>
        <v>15.5</v>
      </c>
      <c r="PX33" s="6">
        <f>+每日电表读数!PY33-每日电表读数!PX33</f>
        <v>16.5</v>
      </c>
      <c r="PY33" s="6">
        <f>+每日电表读数!PZ33-每日电表读数!PY33</f>
        <v>12.700000000000728</v>
      </c>
      <c r="PZ33" s="6">
        <f>+每日电表读数!QA33-每日电表读数!PZ33</f>
        <v>11.200000000000728</v>
      </c>
      <c r="QA33" s="6">
        <f>+每日电表读数!QB33-每日电表读数!QA33</f>
        <v>15.799999999999272</v>
      </c>
      <c r="QB33" s="6">
        <f>+每日电表读数!QC33-每日电表读数!QB33</f>
        <v>15.299999999999272</v>
      </c>
      <c r="QC33" s="6">
        <f>+每日电表读数!QD33-每日电表读数!QC33</f>
        <v>15.299999999999272</v>
      </c>
      <c r="QD33" s="6">
        <f>+每日电表读数!QE33-每日电表读数!QD33</f>
        <v>15.700000000000728</v>
      </c>
      <c r="QE33" s="6">
        <f>+每日电表读数!QF33-每日电表读数!QE33</f>
        <v>14.799999999999272</v>
      </c>
      <c r="QF33" s="6">
        <f>+每日电表读数!QG33-每日电表读数!QF33</f>
        <v>9.2000000000007276</v>
      </c>
      <c r="QG33" s="6">
        <f>+每日电表读数!QH33-每日电表读数!QG33</f>
        <v>10.799999999999272</v>
      </c>
      <c r="QH33" s="6">
        <f>+每日电表读数!QI33-每日电表读数!QH33</f>
        <v>18.400000000001455</v>
      </c>
      <c r="QI33" s="6">
        <f>+每日电表读数!QJ33-每日电表读数!QI33</f>
        <v>16</v>
      </c>
      <c r="QJ33" s="6">
        <f>+每日电表读数!QK33-每日电表读数!QJ33</f>
        <v>14.099999999998545</v>
      </c>
      <c r="QK33" s="6">
        <f>+每日电表读数!QL33-每日电表读数!QK33</f>
        <v>10.900000000001455</v>
      </c>
      <c r="QL33" s="6">
        <f>+每日电表读数!QM33-每日电表读数!QL33</f>
        <v>11.899999999997817</v>
      </c>
      <c r="QM33" s="6">
        <f>+每日电表读数!QN33-每日电表读数!QM33</f>
        <v>9.5</v>
      </c>
      <c r="QN33" s="6">
        <f>+每日电表读数!QO33-每日电表读数!QN33</f>
        <v>7.4000000000014552</v>
      </c>
      <c r="QO33" s="6">
        <f>+每日电表读数!QP33-每日电表读数!QO33</f>
        <v>13.400000000001455</v>
      </c>
      <c r="QP33" s="6">
        <f>+每日电表读数!QQ33-每日电表读数!QP33</f>
        <v>13.5</v>
      </c>
      <c r="QQ33" s="6">
        <f>+每日电表读数!QR33-每日电表读数!QQ33</f>
        <v>20.799999999999272</v>
      </c>
      <c r="QR33" s="6">
        <f>+每日电表读数!QS33-每日电表读数!QR33</f>
        <v>17.899999999997817</v>
      </c>
      <c r="QS33" s="6">
        <f>+每日电表读数!QT33-每日电表读数!QS33</f>
        <v>16.100000000002183</v>
      </c>
      <c r="QT33" s="6">
        <f>+每日电表读数!QU33-每日电表读数!QT33</f>
        <v>9.8999999999978172</v>
      </c>
      <c r="QU33" s="6">
        <f>+每日电表读数!QV33-每日电表读数!QU33</f>
        <v>13.700000000000728</v>
      </c>
      <c r="QV33" s="6">
        <f>+每日电表读数!QW33-每日电表读数!QV33</f>
        <v>18.600000000002183</v>
      </c>
      <c r="QW33" s="6">
        <f>+每日电表读数!QX33-每日电表读数!QW33</f>
        <v>26</v>
      </c>
      <c r="QX33" s="6">
        <f>+每日电表读数!QY33-每日电表读数!QX33</f>
        <v>19.399999999997817</v>
      </c>
      <c r="QY33" s="6">
        <f>+每日电表读数!QZ33-每日电表读数!QY33</f>
        <v>24.400000000001455</v>
      </c>
      <c r="QZ33" s="6">
        <f>+每日电表读数!RA33-每日电表读数!QZ33</f>
        <v>18.299999999999272</v>
      </c>
      <c r="RA33" s="6">
        <f>+每日电表读数!RB33-每日电表读数!RA33</f>
        <v>14.799999999999272</v>
      </c>
      <c r="RB33" s="6">
        <f>+每日电表读数!RC33-每日电表读数!RB33</f>
        <v>10.799999999999272</v>
      </c>
      <c r="RC33" s="6">
        <f>+每日电表读数!RD33-每日电表读数!RC33</f>
        <v>21.80000000000291</v>
      </c>
      <c r="RD33" s="6">
        <f>+每日电表读数!RE33-每日电表读数!RD33</f>
        <v>20.799999999999272</v>
      </c>
      <c r="RE33" s="6">
        <f>+每日电表读数!RF33-每日电表读数!RE33</f>
        <v>19.599999999998545</v>
      </c>
      <c r="RF33" s="6">
        <f>+每日电表读数!RG33-每日电表读数!RF33</f>
        <v>18.5</v>
      </c>
      <c r="RG33" s="6">
        <f>+每日电表读数!RH33-每日电表读数!RG33</f>
        <v>17.5</v>
      </c>
      <c r="RH33" s="6">
        <f>+每日电表读数!RI33-每日电表读数!RH33</f>
        <v>7.7999999999992724</v>
      </c>
      <c r="RI33" s="6">
        <f>+每日电表读数!RJ33-每日电表读数!RI33</f>
        <v>7</v>
      </c>
      <c r="RJ33" s="6">
        <f>+每日电表读数!RK33-每日电表读数!RJ33</f>
        <v>11.700000000000728</v>
      </c>
      <c r="RK33" s="6">
        <f>+每日电表读数!RL33-每日电表读数!RK33</f>
        <v>18.700000000000728</v>
      </c>
      <c r="RL33" s="6">
        <f>+每日电表读数!RM33-每日电表读数!RL33</f>
        <v>12.299999999999272</v>
      </c>
      <c r="RM33" s="6">
        <f>+每日电表读数!RN33-每日电表读数!RM33</f>
        <v>12.700000000000728</v>
      </c>
      <c r="RN33" s="6">
        <f>+每日电表读数!RO33-每日电表读数!RN33</f>
        <v>14.299999999999272</v>
      </c>
      <c r="RO33" s="6">
        <f>+每日电表读数!RP33-每日电表读数!RO33</f>
        <v>11.5</v>
      </c>
      <c r="RP33" s="6">
        <f>+每日电表读数!RQ33-每日电表读数!RP33</f>
        <v>0</v>
      </c>
      <c r="RQ33" s="6">
        <f>+每日电表读数!RR33-每日电表读数!RQ33</f>
        <v>1.6000000000021828</v>
      </c>
      <c r="RR33" s="6">
        <f>+每日电表读数!RS33-每日电表读数!RR33</f>
        <v>19.69999999999709</v>
      </c>
      <c r="RS33" s="6">
        <f>+每日电表读数!RT33-每日电表读数!RS33</f>
        <v>11.400000000001455</v>
      </c>
      <c r="RT33" s="6">
        <f>+每日电表读数!RU33-每日电表读数!RT33</f>
        <v>0</v>
      </c>
      <c r="RU33" s="6">
        <f>+每日电表读数!RV33-每日电表读数!RU33</f>
        <v>0</v>
      </c>
      <c r="RV33" s="6">
        <f>+每日电表读数!RW33-每日电表读数!RV33</f>
        <v>0</v>
      </c>
      <c r="RW33" s="6">
        <f>+每日电表读数!RX33-每日电表读数!RW33</f>
        <v>1.0999999999985448</v>
      </c>
      <c r="RX33" s="6">
        <f>+每日电表读数!RY33-每日电表读数!RX33</f>
        <v>19.80000000000291</v>
      </c>
      <c r="RY33" s="6">
        <f>+每日电表读数!RZ33-每日电表读数!RY33</f>
        <v>15.19999999999709</v>
      </c>
      <c r="RZ33" s="6">
        <f>+每日电表读数!SA33-每日电表读数!RZ33</f>
        <v>22.700000000000728</v>
      </c>
      <c r="SA33" s="6">
        <f>+每日电表读数!SB33-每日电表读数!SA33</f>
        <v>16.700000000000728</v>
      </c>
      <c r="SB33" s="6">
        <f>+每日电表读数!SC33-每日电表读数!SB33</f>
        <v>16.099999999998545</v>
      </c>
      <c r="SC33" s="6">
        <f>+每日电表读数!SD33-每日电表读数!SC33</f>
        <v>12.200000000000728</v>
      </c>
      <c r="SD33" s="6">
        <f>+每日电表读数!SE33-每日电表读数!SD33</f>
        <v>6.6000000000021828</v>
      </c>
      <c r="SE33" s="6">
        <f>+每日电表读数!SF33-每日电表读数!SE33</f>
        <v>23.899999999997817</v>
      </c>
      <c r="SF33" s="6">
        <f>+每日电表读数!SG33-每日电表读数!SF33</f>
        <v>16</v>
      </c>
      <c r="SG33" s="6">
        <f>+每日电表读数!SH33-每日电表读数!SG33</f>
        <v>17.600000000002183</v>
      </c>
      <c r="SH33" s="6">
        <f>+每日电表读数!SI33-每日电表读数!SH33</f>
        <v>15.5</v>
      </c>
      <c r="SI33" s="6">
        <f>+每日电表读数!SJ33-每日电表读数!SI33</f>
        <v>12.599999999998545</v>
      </c>
      <c r="SJ33" s="6">
        <f>+每日电表读数!SK33-每日电表读数!SJ33</f>
        <v>5</v>
      </c>
      <c r="SK33" s="6">
        <f>+每日电表读数!SL33-每日电表读数!SK33</f>
        <v>7.0999999999985448</v>
      </c>
      <c r="SL33" s="6">
        <f>+每日电表读数!SM33-每日电表读数!SL33</f>
        <v>14.30000000000291</v>
      </c>
      <c r="SM33" s="6">
        <f>+每日电表读数!SN33-每日电表读数!SM33</f>
        <v>24.299999999999272</v>
      </c>
      <c r="SN33" s="6">
        <f>+每日电表读数!SO33-每日电表读数!SN33</f>
        <v>16.599999999998545</v>
      </c>
      <c r="SO33" s="6">
        <f>+每日电表读数!SP33-每日电表读数!SO33</f>
        <v>17.900000000001455</v>
      </c>
      <c r="SP33" s="6">
        <f>+每日电表读数!SQ33-每日电表读数!SP33</f>
        <v>22.700000000000728</v>
      </c>
      <c r="SQ33" s="6">
        <f>+每日电表读数!SR33-每日电表读数!SQ33</f>
        <v>14.299999999999272</v>
      </c>
      <c r="SR33" s="6">
        <f>+每日电表读数!SS33-每日电表读数!SR33</f>
        <v>5.5999999999985448</v>
      </c>
      <c r="SS33" s="6">
        <f>+每日电表读数!ST33-每日电表读数!SS33</f>
        <v>22.600000000002183</v>
      </c>
      <c r="ST33" s="6">
        <f>+每日电表读数!SU33-每日电表读数!ST33</f>
        <v>15.099999999998545</v>
      </c>
      <c r="SU33" s="6">
        <f>+每日电表读数!SV33-每日电表读数!SU33</f>
        <v>23.700000000000728</v>
      </c>
      <c r="SV33" s="6">
        <f>+每日电表读数!SW33-每日电表读数!SV33</f>
        <v>16.299999999999272</v>
      </c>
      <c r="SW33" s="6">
        <f>+每日电表读数!SX33-每日电表读数!SW33</f>
        <v>12.700000000000728</v>
      </c>
      <c r="SX33" s="6">
        <f>+每日电表读数!SY33-每日电表读数!SX33</f>
        <v>4.3999999999978172</v>
      </c>
      <c r="SY33" s="6">
        <f>+每日电表读数!SZ33-每日电表读数!SY33</f>
        <v>5.9000000000014552</v>
      </c>
      <c r="SZ33" s="6">
        <f>+每日电表读数!TA33-每日电表读数!SZ33</f>
        <v>15.900000000001455</v>
      </c>
      <c r="TA33" s="6">
        <f>+每日电表读数!TB33-每日电表读数!TA33</f>
        <v>15</v>
      </c>
      <c r="TB33" s="6">
        <f>+每日电表读数!TC33-每日电表读数!TB33</f>
        <v>16</v>
      </c>
      <c r="TC33" s="6">
        <f>+每日电表读数!TD33-每日电表读数!TC33</f>
        <v>15.099999999998545</v>
      </c>
      <c r="TD33" s="6">
        <f>+每日电表读数!TE33-每日电表读数!TD33</f>
        <v>15.5</v>
      </c>
      <c r="TE33" s="6">
        <f>+每日电表读数!TF33-每日电表读数!TE33</f>
        <v>13.5</v>
      </c>
      <c r="TF33" s="6">
        <f>+每日电表读数!TG33-每日电表读数!TF33</f>
        <v>5.5999999999985448</v>
      </c>
      <c r="TG33" s="6">
        <f>+每日电表读数!TH33-每日电表读数!TG33</f>
        <v>15.600000000002183</v>
      </c>
      <c r="TH33" s="6">
        <f>+每日电表读数!TI33-每日电表读数!TH33</f>
        <v>17.599999999998545</v>
      </c>
      <c r="TI33" s="6">
        <f>+每日电表读数!TJ33-每日电表读数!TI33</f>
        <v>17.100000000002183</v>
      </c>
      <c r="TJ33" s="6">
        <f>+每日电表读数!TK33-每日电表读数!TJ33</f>
        <v>16</v>
      </c>
      <c r="TK33" s="6">
        <f>+每日电表读数!TL33-每日电表读数!TK33</f>
        <v>15.899999999997817</v>
      </c>
      <c r="TL33" s="6">
        <f>+每日电表读数!TM33-每日电表读数!TL33</f>
        <v>13.900000000001455</v>
      </c>
      <c r="TM33" s="6">
        <f>+每日电表读数!TN33-每日电表读数!TM33</f>
        <v>4.5999999999985448</v>
      </c>
      <c r="TN33" s="6">
        <f>+每日电表读数!TO33-每日电表读数!TN33</f>
        <v>16</v>
      </c>
    </row>
    <row r="34" spans="1:534" ht="25" customHeight="1">
      <c r="A34" s="409" t="s">
        <v>259</v>
      </c>
      <c r="B34" s="6"/>
      <c r="C34" s="6" t="s">
        <v>260</v>
      </c>
      <c r="D34" s="6">
        <f>+每日电表读数!E34-每日电表读数!D34</f>
        <v>13</v>
      </c>
      <c r="E34" s="6">
        <f>+每日电表读数!F34-每日电表读数!E34</f>
        <v>18.900000000001455</v>
      </c>
      <c r="F34" s="6">
        <f>+每日电表读数!G34-每日电表读数!F34</f>
        <v>20.799999999999272</v>
      </c>
      <c r="G34" s="6">
        <f>+每日电表读数!H34-每日电表读数!G34</f>
        <v>16.099999999998545</v>
      </c>
      <c r="H34" s="6">
        <f>+每日电表读数!I34-每日电表读数!H34</f>
        <v>12.600000000002183</v>
      </c>
      <c r="I34" s="6">
        <f>+每日电表读数!J34-每日电表读数!I34</f>
        <v>23</v>
      </c>
      <c r="J34" s="6">
        <f>+每日电表读数!K34-每日电表读数!J34</f>
        <v>21</v>
      </c>
      <c r="K34" s="6">
        <f>+每日电表读数!L34-每日电表读数!K34</f>
        <v>25.69999999999709</v>
      </c>
      <c r="L34" s="6">
        <f>+每日电表读数!M34-每日电表读数!L34</f>
        <v>23.80000000000291</v>
      </c>
      <c r="M34" s="6">
        <f>+每日电表读数!N34-每日电表读数!M34</f>
        <v>32.299999999999272</v>
      </c>
      <c r="N34" s="6">
        <f>+每日电表读数!O34-每日电表读数!N34</f>
        <v>25.099999999998545</v>
      </c>
      <c r="O34" s="6">
        <f>+每日电表读数!P34-每日电表读数!O34</f>
        <v>15.100000000002183</v>
      </c>
      <c r="P34" s="6">
        <f>+每日电表读数!Q34-每日电表读数!P34</f>
        <v>21.69999999999709</v>
      </c>
      <c r="Q34" s="6">
        <f>+每日电表读数!R34-每日电表读数!Q34</f>
        <v>22.900000000001455</v>
      </c>
      <c r="R34" s="6">
        <f>+每日电表读数!S34-每日电表读数!R34</f>
        <v>23.099999999998545</v>
      </c>
      <c r="S34" s="6">
        <f>+每日电表读数!T34-每日电表读数!S34</f>
        <v>20.80000000000291</v>
      </c>
      <c r="T34" s="6">
        <f>+每日电表读数!U34-每日电表读数!T34</f>
        <v>28.69999999999709</v>
      </c>
      <c r="U34" s="6">
        <f>+每日电表读数!V34-每日电表读数!U34</f>
        <v>20</v>
      </c>
      <c r="V34" s="6">
        <f>+每日电表读数!W34-每日电表读数!V34</f>
        <v>13</v>
      </c>
      <c r="W34" s="6">
        <f>+每日电表读数!X34-每日电表读数!W34</f>
        <v>18.700000000000728</v>
      </c>
      <c r="X34" s="6">
        <f>+每日电表读数!Y34-每日电表读数!X34</f>
        <v>18.299999999999272</v>
      </c>
      <c r="Y34" s="6">
        <f>+每日电表读数!Z34-每日电表读数!Y34</f>
        <v>18.900000000001455</v>
      </c>
      <c r="Z34" s="6">
        <f>+每日电表读数!AA34-每日电表读数!Z34</f>
        <v>18.099999999998545</v>
      </c>
      <c r="AA34" s="6">
        <f>+每日电表读数!AB34-每日电表读数!AA34</f>
        <v>17.30000000000291</v>
      </c>
      <c r="AB34" s="6">
        <f>+每日电表读数!AC34-每日电表读数!AB34</f>
        <v>17.899999999997817</v>
      </c>
      <c r="AC34" s="6">
        <f>+每日电表读数!AD34-每日电表读数!AC34</f>
        <v>13.799999999999272</v>
      </c>
      <c r="AD34" s="6">
        <f>+每日电表读数!AE34-每日电表读数!AD34</f>
        <v>12.5</v>
      </c>
      <c r="AE34" s="6">
        <f>+每日电表读数!AF34-每日电表读数!AE34</f>
        <v>8</v>
      </c>
      <c r="AF34" s="6">
        <f>+每日电表读数!AG34-每日电表读数!AF34</f>
        <v>8</v>
      </c>
      <c r="AG34" s="6">
        <f>+每日电表读数!AH34-每日电表读数!AG34</f>
        <v>8</v>
      </c>
      <c r="AH34" s="6">
        <f>+每日电表读数!AI34-每日电表读数!AH34</f>
        <v>8.1000000000021828</v>
      </c>
      <c r="AI34" s="6">
        <f>+每日电表读数!AJ34-每日电表读数!AI34</f>
        <v>8.0999999999985448</v>
      </c>
      <c r="AJ34" s="6">
        <f>+每日电表读数!AK34-每日电表读数!AJ34</f>
        <v>8.2000000000007276</v>
      </c>
      <c r="AK34" s="6">
        <f>+每日电表读数!AL34-每日电表读数!AK34</f>
        <v>15.400000000001455</v>
      </c>
      <c r="AL34" s="6">
        <f>+每日电表读数!AM34-每日电表读数!AL34</f>
        <v>16.099999999998545</v>
      </c>
      <c r="AM34" s="6">
        <f>+每日电表读数!AN34-每日电表读数!AM34</f>
        <v>16.299999999999272</v>
      </c>
      <c r="AN34" s="6">
        <f>+每日电表读数!AO34-每日电表读数!AN34</f>
        <v>20.299999999999272</v>
      </c>
      <c r="AO34" s="6">
        <f>+每日电表读数!AP34-每日电表读数!AO34</f>
        <v>23.80000000000291</v>
      </c>
      <c r="AP34" s="6">
        <f>+每日电表读数!AQ34-每日电表读数!AP34</f>
        <v>19.19999999999709</v>
      </c>
      <c r="AQ34" s="6">
        <f>+每日电表读数!AR34-每日电表读数!AQ34</f>
        <v>12.700000000000728</v>
      </c>
      <c r="AR34" s="6">
        <f>+每日电表读数!AS34-每日电表读数!AR34</f>
        <v>27.400000000001455</v>
      </c>
      <c r="AS34" s="6">
        <f>+每日电表读数!AT34-每日电表读数!AS34</f>
        <v>24.200000000000728</v>
      </c>
      <c r="AT34" s="6">
        <f>+每日电表读数!AU34-每日电表读数!AT34</f>
        <v>24.69999999999709</v>
      </c>
      <c r="AU34" s="6">
        <f>+每日电表读数!AV34-每日电表读数!AU34</f>
        <v>27</v>
      </c>
      <c r="AV34" s="6">
        <f>+每日电表读数!AW34-每日电表读数!AV34</f>
        <v>23.900000000001455</v>
      </c>
      <c r="AW34" s="6">
        <f>+每日电表读数!AX34-每日电表读数!AW34</f>
        <v>22.200000000000728</v>
      </c>
      <c r="AX34" s="6">
        <f>+每日电表读数!AY34-每日电表读数!AX34</f>
        <v>17.399999999997817</v>
      </c>
      <c r="AY34" s="6">
        <f>+每日电表读数!AZ34-每日电表读数!AY34</f>
        <v>22.30000000000291</v>
      </c>
      <c r="AZ34" s="6">
        <f>+每日电表读数!BA34-每日电表读数!AZ34</f>
        <v>23.899999999997817</v>
      </c>
      <c r="BA34" s="6">
        <f>+每日电表读数!BB34-每日电表读数!BA34</f>
        <v>27.299999999999272</v>
      </c>
      <c r="BB34" s="6">
        <f>+每日电表读数!BC34-每日电表读数!BB34</f>
        <v>25.400000000001455</v>
      </c>
      <c r="BC34" s="6">
        <f>+每日电表读数!BD34-每日电表读数!BC34</f>
        <v>25.700000000000728</v>
      </c>
      <c r="BD34" s="6">
        <f>+每日电表读数!BE34-每日电表读数!BD34</f>
        <v>26</v>
      </c>
      <c r="BE34" s="6">
        <f>+每日电表读数!BF34-每日电表读数!BE34</f>
        <v>21.599999999998545</v>
      </c>
      <c r="BF34" s="6">
        <f>+每日电表读数!BG34-每日电表读数!BF34</f>
        <v>27.100000000002183</v>
      </c>
      <c r="BG34" s="6">
        <f>+每日电表读数!BH34-每日电表读数!BG34</f>
        <v>35.69999999999709</v>
      </c>
      <c r="BH34" s="6">
        <f>+每日电表读数!BI34-每日电表读数!BH34</f>
        <v>26.30000000000291</v>
      </c>
      <c r="BI34" s="6">
        <f>+每日电表读数!BJ34-每日电表读数!BI34</f>
        <v>31.19999999999709</v>
      </c>
      <c r="BJ34" s="6">
        <f>+每日电表读数!BK34-每日电表读数!BJ34</f>
        <v>30.30000000000291</v>
      </c>
      <c r="BK34" s="6">
        <f>+每日电表读数!BL34-每日电表读数!BK34</f>
        <v>32.69999999999709</v>
      </c>
      <c r="BL34" s="6">
        <f>+每日电表读数!BM34-每日电表读数!BL34</f>
        <v>16.900000000001455</v>
      </c>
      <c r="BM34" s="6">
        <f>+每日电表读数!BN34-每日电表读数!BM34</f>
        <v>28.700000000000728</v>
      </c>
      <c r="BN34" s="6">
        <f>+每日电表读数!BO34-每日电表读数!BN34</f>
        <v>28.899999999997817</v>
      </c>
      <c r="BO34" s="6">
        <f>+每日电表读数!BP34-每日电表读数!BO34</f>
        <v>27</v>
      </c>
      <c r="BP34" s="6">
        <f>+每日电表读数!BQ34-每日电表读数!BP34</f>
        <v>32.100000000002183</v>
      </c>
      <c r="BQ34" s="6">
        <f>+每日电表读数!BR34-每日电表读数!BQ34</f>
        <v>26.700000000000728</v>
      </c>
      <c r="BR34" s="6">
        <f>+每日电表读数!BS34-每日电表读数!BR34</f>
        <v>23.899999999997817</v>
      </c>
      <c r="BS34" s="6">
        <f>+每日电表读数!BT34-每日电表读数!BS34</f>
        <v>13.299999999999272</v>
      </c>
      <c r="BT34" s="6">
        <f>+每日电表读数!BU34-每日电表读数!BT34</f>
        <v>27.400000000001455</v>
      </c>
      <c r="BU34" s="6">
        <f>+每日电表读数!BV34-每日电表读数!BU34</f>
        <v>31.5</v>
      </c>
      <c r="BV34" s="6">
        <f>+每日电表读数!BW34-每日电表读数!BV34</f>
        <v>26.5</v>
      </c>
      <c r="BW34" s="6">
        <f>+每日电表读数!BX34-每日电表读数!BW34</f>
        <v>24.599999999998545</v>
      </c>
      <c r="BX34" s="6">
        <f>+每日电表读数!BY34-每日电表读数!BX34</f>
        <v>25.700000000000728</v>
      </c>
      <c r="BY34" s="6">
        <f>+每日电表读数!BZ34-每日电表读数!BY34</f>
        <v>23.799999999999272</v>
      </c>
      <c r="BZ34" s="6">
        <f>+每日电表读数!CA34-每日电表读数!BZ34</f>
        <v>15.30000000000291</v>
      </c>
      <c r="CA34" s="6">
        <f>+每日电表读数!CB34-每日电表读数!CA34</f>
        <v>28.399999999997817</v>
      </c>
      <c r="CB34" s="6">
        <f>+每日电表读数!CC34-每日电表读数!CB34</f>
        <v>26.100000000002183</v>
      </c>
      <c r="CC34" s="6">
        <f>+每日电表读数!CD34-每日电表读数!CC34</f>
        <v>27.19999999999709</v>
      </c>
      <c r="CD34" s="6">
        <f>+每日电表读数!CE34-每日电表读数!CD34</f>
        <v>26.900000000001455</v>
      </c>
      <c r="CE34" s="6">
        <f>+每日电表读数!CF34-每日电表读数!CE34</f>
        <v>24.900000000001455</v>
      </c>
      <c r="CF34" s="6">
        <f>+每日电表读数!CG34-每日电表读数!CF34</f>
        <v>24.69999999999709</v>
      </c>
      <c r="CG34" s="6">
        <f>+每日电表读数!CH34-每日电表读数!CG34</f>
        <v>16.700000000000728</v>
      </c>
      <c r="CH34" s="6">
        <f>+每日电表读数!CI34-每日电表读数!CH34</f>
        <v>30.100000000002183</v>
      </c>
      <c r="CI34" s="6">
        <f>+每日电表读数!CJ34-每日电表读数!CI34</f>
        <v>32.599999999998545</v>
      </c>
      <c r="CJ34" s="6">
        <f>+每日电表读数!CK34-每日电表读数!CJ34</f>
        <v>28.200000000000728</v>
      </c>
      <c r="CK34" s="6">
        <f>+每日电表读数!CL34-每日电表读数!CK34</f>
        <v>28.700000000000728</v>
      </c>
      <c r="CL34" s="6">
        <f>+每日电表读数!CM34-每日电表读数!CL34</f>
        <v>25.399999999997817</v>
      </c>
      <c r="CM34" s="6">
        <f>+每日电表读数!CN34-每日电表读数!CM34</f>
        <v>25.799999999999272</v>
      </c>
      <c r="CN34" s="6">
        <f>+每日电表读数!CO34-每日电表读数!CN34</f>
        <v>18.100000000002183</v>
      </c>
      <c r="CO34" s="6">
        <f>+每日电表读数!CP34-每日电表读数!CO34</f>
        <v>28.200000000000728</v>
      </c>
      <c r="CP34" s="6">
        <f>+每日电表读数!CQ34-每日电表读数!CP34</f>
        <v>26.299999999999272</v>
      </c>
      <c r="CQ34" s="6">
        <f>+每日电表读数!CR34-每日电表读数!CQ34</f>
        <v>29.5</v>
      </c>
      <c r="CR34" s="6">
        <f>+每日电表读数!CS34-每日电表读数!CR34</f>
        <v>31.799999999999272</v>
      </c>
      <c r="CS34" s="6">
        <f>+每日电表读数!CT34-每日电表读数!CS34</f>
        <v>29.200000000000728</v>
      </c>
      <c r="CT34" s="6">
        <f>+每日电表读数!CU34-每日电表读数!CT34</f>
        <v>24.299999999999272</v>
      </c>
      <c r="CU34" s="6">
        <f>+每日电表读数!CV34-每日电表读数!CU34</f>
        <v>16.5</v>
      </c>
      <c r="CV34" s="6">
        <f>+每日电表读数!CW34-每日电表读数!CV34</f>
        <v>17.400000000001455</v>
      </c>
      <c r="CW34" s="6">
        <f>+每日电表读数!CX34-每日电表读数!CW34</f>
        <v>29.5</v>
      </c>
      <c r="CX34" s="6">
        <f>+每日电表读数!CY34-每日电表读数!CX34</f>
        <v>29.799999999999272</v>
      </c>
      <c r="CY34" s="6">
        <f>+每日电表读数!CZ34-每日电表读数!CY34</f>
        <v>28.200000000000728</v>
      </c>
      <c r="CZ34" s="6">
        <f>+每日电表读数!DA34-每日电表读数!CZ34</f>
        <v>28.69999999999709</v>
      </c>
      <c r="DA34" s="6">
        <f>+每日电表读数!DB34-每日电表读数!DA34</f>
        <v>26.30000000000291</v>
      </c>
      <c r="DB34" s="6">
        <f>+每日电表读数!DC34-每日电表读数!DB34</f>
        <v>19.599999999998545</v>
      </c>
      <c r="DC34" s="6">
        <f>+每日电表读数!DD34-每日电表读数!DC34</f>
        <v>26.799999999999272</v>
      </c>
      <c r="DD34" s="6">
        <f>+每日电表读数!DE34-每日电表读数!DD34</f>
        <v>27.900000000001455</v>
      </c>
      <c r="DE34" s="6">
        <f>+每日电表读数!DF34-每日电表读数!DE34</f>
        <v>28.799999999999272</v>
      </c>
      <c r="DF34" s="6">
        <f>+每日电表读数!DG34-每日电表读数!DF34</f>
        <v>31.900000000001455</v>
      </c>
      <c r="DG34" s="6">
        <f>+每日电表读数!DH34-每日电表读数!DG34</f>
        <v>27.299999999999272</v>
      </c>
      <c r="DH34" s="6">
        <f>+每日电表读数!DI34-每日电表读数!DH34</f>
        <v>27.899999999997817</v>
      </c>
      <c r="DI34" s="6">
        <f>+每日电表读数!DJ34-每日电表读数!DI34</f>
        <v>19.80000000000291</v>
      </c>
      <c r="DJ34" s="6">
        <f>+每日电表读数!DK34-每日电表读数!DJ34</f>
        <v>32.099999999998545</v>
      </c>
      <c r="DK34" s="6">
        <f>+每日电表读数!DL34-每日电表读数!DK34</f>
        <v>36</v>
      </c>
      <c r="DL34" s="6">
        <f>+每日电表读数!DM34-每日电表读数!DL34</f>
        <v>32.5</v>
      </c>
      <c r="DM34" s="6">
        <f>+每日电表读数!DN34-每日电表读数!DM34</f>
        <v>30.400000000001455</v>
      </c>
      <c r="DN34" s="6">
        <f>+每日电表读数!DO34-每日电表读数!DN34</f>
        <v>27.5</v>
      </c>
      <c r="DO34" s="6">
        <f>+每日电表读数!DP34-每日电表读数!DO34</f>
        <v>24.19999999999709</v>
      </c>
      <c r="DP34" s="6">
        <f>+每日电表读数!DQ34-每日电表读数!DP34</f>
        <v>17.900000000001455</v>
      </c>
      <c r="DQ34" s="6">
        <f>+每日电表读数!DR34-每日电表读数!DQ34</f>
        <v>27.299999999999272</v>
      </c>
      <c r="DR34" s="6">
        <f>+每日电表读数!DS34-每日电表读数!DR34</f>
        <v>25.299999999999272</v>
      </c>
      <c r="DS34" s="6">
        <f>+每日电表读数!DT34-每日电表读数!DS34</f>
        <v>19</v>
      </c>
      <c r="DT34" s="6">
        <f>+每日电表读数!DU34-每日电表读数!DT34</f>
        <v>17.5</v>
      </c>
      <c r="DU34" s="6">
        <f>+每日电表读数!DV34-每日电表读数!DU34</f>
        <v>25.5</v>
      </c>
      <c r="DV34" s="6">
        <f>+每日电表读数!DW34-每日电表读数!DV34</f>
        <v>26</v>
      </c>
      <c r="DW34" s="6">
        <f>+每日电表读数!DX34-每日电表读数!DW34</f>
        <v>19.200000000000728</v>
      </c>
      <c r="DX34" s="6">
        <f>+每日电表读数!DY34-每日电表读数!DX34</f>
        <v>27.299999999999272</v>
      </c>
      <c r="DY34" s="6">
        <f>+每日电表读数!DZ34-每日电表读数!DY34</f>
        <v>26.100000000002183</v>
      </c>
      <c r="DZ34" s="6">
        <f>+每日电表读数!EA34-每日电表读数!DZ34</f>
        <v>26.700000000000728</v>
      </c>
      <c r="EA34" s="6">
        <f>+每日电表读数!EB34-每日电表读数!EA34</f>
        <v>18.099999999998545</v>
      </c>
      <c r="EB34" s="6">
        <f>+每日电表读数!EC34-每日电表读数!EB34</f>
        <v>24.5</v>
      </c>
      <c r="EC34" s="6">
        <f>+每日电表读数!ED34-每日电表读数!EC34</f>
        <v>23.200000000000728</v>
      </c>
      <c r="ED34" s="6">
        <f>+每日电表读数!EE34-每日电表读数!ED34</f>
        <v>16.299999999999272</v>
      </c>
      <c r="EE34" s="6">
        <f>+每日电表读数!EF34-每日电表读数!EE34</f>
        <v>26.700000000000728</v>
      </c>
      <c r="EF34" s="6">
        <f>+每日电表读数!EG34-每日电表读数!EF34</f>
        <v>24.799999999999272</v>
      </c>
      <c r="EG34" s="6">
        <f>+每日电表读数!EH34-每日电表读数!EG34</f>
        <v>26.799999999999272</v>
      </c>
      <c r="EH34" s="6">
        <f>+每日电表读数!EI34-每日电表读数!EH34</f>
        <v>26.400000000001455</v>
      </c>
      <c r="EI34" s="6">
        <f>+每日电表读数!EJ34-每日电表读数!EI34</f>
        <v>25.599999999998545</v>
      </c>
      <c r="EJ34" s="6">
        <f>+每日电表读数!EK34-每日电表读数!EJ34</f>
        <v>25.700000000000728</v>
      </c>
      <c r="EK34" s="6">
        <f>+每日电表读数!EL34-每日电表读数!EK34</f>
        <v>18.599999999998545</v>
      </c>
      <c r="EL34" s="6">
        <f>+每日电表读数!EM34-每日电表读数!EL34</f>
        <v>25.600000000002183</v>
      </c>
      <c r="EM34" s="6">
        <f>+每日电表读数!EN34-每日电表读数!EM34</f>
        <v>25.700000000000728</v>
      </c>
      <c r="EN34" s="6">
        <f>+每日电表读数!EO34-每日电表读数!EN34</f>
        <v>26</v>
      </c>
      <c r="EO34" s="6">
        <f>+每日电表读数!EP34-每日电表读数!EO34</f>
        <v>30.599999999998545</v>
      </c>
      <c r="EP34" s="6">
        <f>+每日电表读数!EQ34-每日电表读数!EP34</f>
        <v>32.799999999999272</v>
      </c>
      <c r="EQ34" s="6">
        <f>+每日电表读数!ER34-每日电表读数!EQ34</f>
        <v>23.5</v>
      </c>
      <c r="ER34" s="6">
        <f>+每日电表读数!ES34-每日电表读数!ER34</f>
        <v>10.100000000002183</v>
      </c>
      <c r="ES34" s="6">
        <f>+每日电表读数!ET34-每日电表读数!ES34</f>
        <v>23.69999999999709</v>
      </c>
      <c r="ET34" s="6">
        <f>+每日电表读数!EU34-每日电表读数!ET34</f>
        <v>23.700000000000728</v>
      </c>
      <c r="EU34" s="6">
        <f>+每日电表读数!EV34-每日电表读数!EU34</f>
        <v>23.299999999999272</v>
      </c>
      <c r="EV34" s="6">
        <f>+每日电表读数!EW34-每日电表读数!EV34</f>
        <v>23.80000000000291</v>
      </c>
      <c r="EW34" s="6">
        <f>+每日电表读数!EX34-每日电表读数!EW34</f>
        <v>24.19999999999709</v>
      </c>
      <c r="EX34" s="6">
        <f>+每日电表读数!EY34-每日电表读数!EX34</f>
        <v>24.200000000000728</v>
      </c>
      <c r="EY34" s="6">
        <f>+每日电表读数!EZ34-每日电表读数!EY34</f>
        <v>18.600000000002183</v>
      </c>
      <c r="EZ34" s="6">
        <f>+每日电表读数!FA34-每日电表读数!EZ34</f>
        <v>25.5</v>
      </c>
      <c r="FA34" s="6">
        <f>+每日电表读数!FB34-每日电表读数!FA34</f>
        <v>26.399999999997817</v>
      </c>
      <c r="FB34" s="6">
        <f>+每日电表读数!FC34-每日电表读数!FB34</f>
        <v>24</v>
      </c>
      <c r="FC34" s="6">
        <f>+每日电表读数!FD34-每日电表读数!FC34</f>
        <v>23.299999999999272</v>
      </c>
      <c r="FD34" s="6">
        <f>+每日电表读数!FE34-每日电表读数!FD34</f>
        <v>23.100000000002183</v>
      </c>
      <c r="FE34" s="6">
        <f>+每日电表读数!FF34-每日电表读数!FE34</f>
        <v>24</v>
      </c>
      <c r="FF34" s="6">
        <f>+每日电表读数!FG34-每日电表读数!FF34</f>
        <v>16.799999999999272</v>
      </c>
      <c r="FG34" s="6">
        <f>+每日电表读数!FH34-每日电表读数!FG34</f>
        <v>30.900000000001455</v>
      </c>
      <c r="FH34" s="6">
        <f>+每日电表读数!FI34-每日电表读数!FH34</f>
        <v>31.19999999999709</v>
      </c>
      <c r="FI34" s="6">
        <f>+每日电表读数!FJ34-每日电表读数!FI34</f>
        <v>30.400000000001455</v>
      </c>
      <c r="FJ34" s="6">
        <f>+每日电表读数!FK34-每日电表读数!FJ34</f>
        <v>34.799999999999272</v>
      </c>
      <c r="FK34" s="6">
        <f>+每日电表读数!FL34-每日电表读数!FK34</f>
        <v>28.600000000002183</v>
      </c>
      <c r="FL34" s="6">
        <f>+每日电表读数!FM34-每日电表读数!FL34</f>
        <v>22.899999999997817</v>
      </c>
      <c r="FM34" s="6">
        <f>+每日电表读数!FN34-每日电表读数!FM34</f>
        <v>14.600000000002183</v>
      </c>
      <c r="FN34" s="6">
        <f>+每日电表读数!FO34-每日电表读数!FN34</f>
        <v>23.299999999999272</v>
      </c>
      <c r="FO34" s="6">
        <f>+每日电表读数!FP34-每日电表读数!FO34</f>
        <v>23.399999999997817</v>
      </c>
      <c r="FP34" s="6">
        <f>+每日电表读数!FQ34-每日电表读数!FP34</f>
        <v>24</v>
      </c>
      <c r="FQ34" s="6">
        <f>+每日电表读数!FR34-每日电表读数!FQ34</f>
        <v>25.400000000001455</v>
      </c>
      <c r="FR34" s="6">
        <f>+每日电表读数!FS34-每日电表读数!FR34</f>
        <v>20</v>
      </c>
      <c r="FS34" s="6">
        <f>+每日电表读数!FT34-每日电表读数!FS34</f>
        <v>18.200000000000728</v>
      </c>
      <c r="FT34" s="6">
        <f>+每日电表读数!FU34-每日电表读数!FT34</f>
        <v>10.5</v>
      </c>
      <c r="FU34" s="6">
        <f>+每日电表读数!FV34-每日电表读数!FU34</f>
        <v>26.599999999998545</v>
      </c>
      <c r="FV34" s="6">
        <f>+每日电表读数!FW34-每日电表读数!FV34</f>
        <v>25.600000000002183</v>
      </c>
      <c r="FW34" s="6">
        <f>+每日电表读数!FX34-每日电表读数!FW34</f>
        <v>26.19999999999709</v>
      </c>
      <c r="FX34" s="6">
        <f>+每日电表读数!FY34-每日电表读数!FX34</f>
        <v>26.200000000000728</v>
      </c>
      <c r="FY34" s="6">
        <f>+每日电表读数!FZ34-每日电表读数!FY34</f>
        <v>28.200000000000728</v>
      </c>
      <c r="FZ34" s="6">
        <f>+每日电表读数!GA34-每日电表读数!FZ34</f>
        <v>24.5</v>
      </c>
      <c r="GA34" s="6">
        <f>+每日电表读数!GB34-每日电表读数!GA34</f>
        <v>14.700000000000728</v>
      </c>
      <c r="GB34" s="6">
        <f>+每日电表读数!GC34-每日电表读数!GB34</f>
        <v>28.799999999999272</v>
      </c>
      <c r="GC34" s="6">
        <f>+每日电表读数!GD34-每日电表读数!GC34</f>
        <v>27.400000000001455</v>
      </c>
      <c r="GD34" s="6">
        <f>+每日电表读数!GE34-每日电表读数!GD34</f>
        <v>26.399999999997817</v>
      </c>
      <c r="GE34" s="6">
        <f>+每日电表读数!GF34-每日电表读数!GE34</f>
        <v>27.900000000001455</v>
      </c>
      <c r="GF34" s="6">
        <f>+每日电表读数!GG34-每日电表读数!GF34</f>
        <v>27.599999999998545</v>
      </c>
      <c r="GG34" s="6">
        <f>+每日电表读数!GH34-每日电表读数!GG34</f>
        <v>25.900000000001455</v>
      </c>
      <c r="GH34" s="6">
        <f>+每日电表读数!GI34-每日电表读数!GH34</f>
        <v>17.899999999997817</v>
      </c>
      <c r="GI34" s="6">
        <f>+每日电表读数!GJ34-每日电表读数!GI34</f>
        <v>26.900000000001455</v>
      </c>
      <c r="GJ34" s="6">
        <f>+每日电表读数!GK34-每日电表读数!GJ34</f>
        <v>25.400000000001455</v>
      </c>
      <c r="GK34" s="6">
        <f>+每日电表读数!GL34-每日电表读数!GK34</f>
        <v>26.299999999999272</v>
      </c>
      <c r="GL34" s="6">
        <f>+每日电表读数!GM34-每日电表读数!GL34</f>
        <v>27.599999999998545</v>
      </c>
      <c r="GM34" s="6">
        <f>+每日电表读数!GN34-每日电表读数!GM34</f>
        <v>32.299999999999272</v>
      </c>
      <c r="GN34" s="6">
        <f>+每日电表读数!GO34-每日电表读数!GN34</f>
        <v>30.400000000001455</v>
      </c>
      <c r="GO34" s="6">
        <f>+每日电表读数!GP34-每日电表读数!GO34</f>
        <v>17.099999999998545</v>
      </c>
      <c r="GP34" s="6">
        <f>+每日电表读数!GQ34-每日电表读数!GP34</f>
        <v>25.900000000001455</v>
      </c>
      <c r="GQ34" s="6">
        <f>+每日电表读数!GR34-每日电表读数!GQ34</f>
        <v>30.900000000001455</v>
      </c>
      <c r="GR34" s="6">
        <f>+每日电表读数!GS34-每日电表读数!GR34</f>
        <v>30.399999999997817</v>
      </c>
      <c r="GS34" s="6">
        <f>+每日电表读数!GT34-每日电表读数!GS34</f>
        <v>25.5</v>
      </c>
      <c r="GT34" s="6">
        <f>+每日电表读数!GU34-每日电表读数!GT34</f>
        <v>27.900000000001455</v>
      </c>
      <c r="GU34" s="6">
        <f>+每日电表读数!GV34-每日电表读数!GU34</f>
        <v>37.5</v>
      </c>
      <c r="GV34" s="6">
        <f>+每日电表读数!GW34-每日电表读数!GV34</f>
        <v>31.299999999999272</v>
      </c>
      <c r="GW34" s="6">
        <f>+每日电表读数!GX34-每日电表读数!GW34</f>
        <v>27.599999999998545</v>
      </c>
      <c r="GX34" s="6">
        <f>+每日电表读数!GY34-每日电表读数!GX34</f>
        <v>19.30000000000291</v>
      </c>
      <c r="GY34" s="6">
        <f>+每日电表读数!GZ34-每日电表读数!GY34</f>
        <v>27.19999999999709</v>
      </c>
      <c r="GZ34" s="6">
        <f>+每日电表读数!HA34-每日电表读数!GZ34</f>
        <v>27.100000000002183</v>
      </c>
      <c r="HA34" s="6">
        <f>+每日电表读数!HB34-每日电表读数!HA34</f>
        <v>27.299999999999272</v>
      </c>
      <c r="HB34" s="6">
        <f>+每日电表读数!HC34-每日电表读数!HB34</f>
        <v>33.400000000001455</v>
      </c>
      <c r="HC34" s="6">
        <f>+每日电表读数!HD34-每日电表读数!HC34</f>
        <v>26.299999999999272</v>
      </c>
      <c r="HD34" s="6">
        <f>+每日电表读数!HE34-每日电表读数!HD34</f>
        <v>34.5</v>
      </c>
      <c r="HE34" s="6">
        <f>+每日电表读数!HF34-每日电表读数!HE34</f>
        <v>30.399999999997817</v>
      </c>
      <c r="HF34" s="6">
        <f>+每日电表读数!HG34-每日电表读数!HF34</f>
        <v>31.5</v>
      </c>
      <c r="HG34" s="6">
        <f>+每日电表读数!HH34-每日电表读数!HG34</f>
        <v>31.200000000000728</v>
      </c>
      <c r="HH34" s="6">
        <f>+每日电表读数!HI34-每日电表读数!HH34</f>
        <v>25.700000000000728</v>
      </c>
      <c r="HI34" s="6">
        <f>+每日电表读数!HJ34-每日电表读数!HI34</f>
        <v>24</v>
      </c>
      <c r="HJ34" s="6">
        <f>+每日电表读数!HK34-每日电表读数!HJ34</f>
        <v>16.299999999999272</v>
      </c>
      <c r="HK34" s="6">
        <f>+每日电表读数!HL34-每日电表读数!HK34</f>
        <v>30</v>
      </c>
      <c r="HL34" s="6">
        <f>+每日电表读数!HM34-每日电表读数!HL34</f>
        <v>32.5</v>
      </c>
      <c r="HM34" s="6">
        <f>+每日电表读数!HN34-每日电表读数!HM34</f>
        <v>32.799999999999272</v>
      </c>
      <c r="HN34" s="6">
        <f>+每日电表读数!HO34-每日电表读数!HN34</f>
        <v>29</v>
      </c>
      <c r="HO34" s="6">
        <f>+每日电表读数!HP34-每日电表读数!HO34</f>
        <v>28.900000000001455</v>
      </c>
      <c r="HP34" s="6">
        <f>+每日电表读数!HQ34-每日电表读数!HP34</f>
        <v>26.400000000001455</v>
      </c>
      <c r="HQ34" s="6">
        <f>+每日电表读数!HR34-每日电表读数!HQ34</f>
        <v>13.399999999997817</v>
      </c>
      <c r="HR34" s="6">
        <f>+每日电表读数!HS34-每日电表读数!HR34</f>
        <v>24.100000000002183</v>
      </c>
      <c r="HS34" s="6">
        <f>+每日电表读数!HT34-每日电表读数!HS34</f>
        <v>22.399999999997817</v>
      </c>
      <c r="HT34" s="6">
        <f>+每日电表读数!HU34-每日电表读数!HT34</f>
        <v>29.700000000000728</v>
      </c>
      <c r="HU34" s="6">
        <f>+每日电表读数!HV34-每日电表读数!HU34</f>
        <v>31.299999999999272</v>
      </c>
      <c r="HV34" s="6">
        <f>+每日电表读数!HW34-每日电表读数!HV34</f>
        <v>32.400000000001455</v>
      </c>
      <c r="HW34" s="6">
        <f>+每日电表读数!HX34-每日电表读数!HW34</f>
        <v>31.099999999998545</v>
      </c>
      <c r="HX34" s="6">
        <f>+每日电表读数!HY34-每日电表读数!HX34</f>
        <v>20.5</v>
      </c>
      <c r="HY34" s="6">
        <f>+每日电表读数!HZ34-每日电表读数!HY34</f>
        <v>34.400000000001455</v>
      </c>
      <c r="HZ34" s="6">
        <f>+每日电表读数!IA34-每日电表读数!HZ34</f>
        <v>41.599999999998545</v>
      </c>
      <c r="IA34" s="6">
        <f>+每日电表读数!IB34-每日电表读数!IA34</f>
        <v>27.700000000000728</v>
      </c>
      <c r="IB34" s="6">
        <f>+每日电表读数!IC34-每日电表读数!IB34</f>
        <v>43.099999999998545</v>
      </c>
      <c r="IC34" s="6">
        <f>+每日电表读数!ID34-每日电表读数!IC34</f>
        <v>35.100000000002183</v>
      </c>
      <c r="ID34" s="6">
        <f>+每日电表读数!IE34-每日电表读数!ID34</f>
        <v>30.899999999997817</v>
      </c>
      <c r="IE34" s="6">
        <f>+每日电表读数!IF34-每日电表读数!IE34</f>
        <v>20.80000000000291</v>
      </c>
      <c r="IF34" s="6">
        <f>+每日电表读数!IG34-每日电表读数!IF34</f>
        <v>36.5</v>
      </c>
      <c r="IG34" s="6">
        <f>+每日电表读数!IH34-每日电表读数!IG34</f>
        <v>32.099999999998545</v>
      </c>
      <c r="IH34" s="6">
        <f>+每日电表读数!II34-每日电表读数!IH34</f>
        <v>30.299999999999272</v>
      </c>
      <c r="II34" s="6">
        <f>+每日电表读数!IJ34-每日电表读数!II34</f>
        <v>29.400000000001455</v>
      </c>
      <c r="IJ34" s="6">
        <f>+每日电表读数!IK34-每日电表读数!IJ34</f>
        <v>32.599999999998545</v>
      </c>
      <c r="IK34" s="6">
        <f>+每日电表读数!IL34-每日电表读数!IK34</f>
        <v>31.100000000002183</v>
      </c>
      <c r="IL34" s="6">
        <f>+每日电表读数!IM34-每日电表读数!IL34</f>
        <v>15</v>
      </c>
      <c r="IM34" s="6">
        <f>+每日电表读数!IN34-每日电表读数!IM34</f>
        <v>15.099999999998545</v>
      </c>
      <c r="IN34" s="6">
        <f>+每日电表读数!IO34-每日电表读数!IN34</f>
        <v>13</v>
      </c>
      <c r="IO34" s="6">
        <f>+每日电表读数!IP34-每日电表读数!IO34</f>
        <v>49.099999999998545</v>
      </c>
      <c r="IP34" s="6">
        <f>+每日电表读数!IQ34-每日电表读数!IP34</f>
        <v>36.700000000000728</v>
      </c>
      <c r="IQ34" s="6">
        <f>+每日电表读数!IR34-每日电表读数!IQ34</f>
        <v>27.700000000000728</v>
      </c>
      <c r="IR34" s="6">
        <f>+每日电表读数!IS34-每日电表读数!IR34</f>
        <v>32.299999999999272</v>
      </c>
      <c r="IS34" s="6">
        <f>+每日电表读数!IT34-每日电表读数!IS34</f>
        <v>22.5</v>
      </c>
      <c r="IT34" s="6">
        <f>+每日电表读数!IU34-每日电表读数!IT34</f>
        <v>30.900000000001455</v>
      </c>
      <c r="IU34" s="6">
        <f>+每日电表读数!IV34-每日电表读数!IU34</f>
        <v>27.099999999998545</v>
      </c>
      <c r="IV34" s="6">
        <f>+每日电表读数!IW34-每日电表读数!IV34</f>
        <v>28.5</v>
      </c>
      <c r="IW34" s="6">
        <f>+每日电表读数!IX34-每日电表读数!IW34</f>
        <v>34.5</v>
      </c>
      <c r="IX34" s="6">
        <f>+每日电表读数!IY34-每日电表读数!IX34</f>
        <v>33.900000000001455</v>
      </c>
      <c r="IY34" s="6">
        <f>+每日电表读数!IZ34-每日电表读数!IY34</f>
        <v>35.200000000000728</v>
      </c>
      <c r="IZ34" s="6">
        <f>+每日电表读数!JA34-每日电表读数!IZ34</f>
        <v>25.299999999999272</v>
      </c>
      <c r="JA34" s="6">
        <f>+每日电表读数!JB34-每日电表读数!JA34</f>
        <v>35.399999999997817</v>
      </c>
      <c r="JB34" s="6">
        <f>+每日电表读数!JC34-每日电表读数!JB34</f>
        <v>29.5</v>
      </c>
      <c r="JC34" s="6">
        <f>+每日电表读数!JD34-每日电表读数!JC34</f>
        <v>31</v>
      </c>
      <c r="JD34" s="6">
        <f>+每日电表读数!JE34-每日电表读数!JD34</f>
        <v>26.30000000000291</v>
      </c>
      <c r="JE34" s="6">
        <f>+每日电表读数!JF34-每日电表读数!JE34</f>
        <v>30.19999999999709</v>
      </c>
      <c r="JF34" s="6">
        <f>+每日电表读数!JG34-每日电表读数!JF34</f>
        <v>27</v>
      </c>
      <c r="JG34" s="6">
        <f>+每日电表读数!JH34-每日电表读数!JG34</f>
        <v>13.5</v>
      </c>
      <c r="JH34" s="6">
        <f>+每日电表读数!JI34-每日电表读数!JH34</f>
        <v>28.600000000002183</v>
      </c>
      <c r="JI34" s="6">
        <f>+每日电表读数!JJ34-每日电表读数!JI34</f>
        <v>27.899999999997817</v>
      </c>
      <c r="JJ34" s="6">
        <f>+每日电表读数!JK34-每日电表读数!JJ34</f>
        <v>26.80000000000291</v>
      </c>
      <c r="JK34" s="6">
        <f>+每日电表读数!JL34-每日电表读数!JK34</f>
        <v>26.899999999997817</v>
      </c>
      <c r="JL34" s="6">
        <f>+每日电表读数!JM34-每日电表读数!JL34</f>
        <v>29.299999999999272</v>
      </c>
      <c r="JM34" s="6">
        <f>+每日电表读数!JN34-每日电表读数!JM34</f>
        <v>29.600000000002183</v>
      </c>
      <c r="JN34" s="6">
        <f>+每日电表读数!JO34-每日电表读数!JN34</f>
        <v>21.599999999998545</v>
      </c>
      <c r="JO34" s="6">
        <f>+每日电表读数!JP34-每日电表读数!JO34</f>
        <v>27.299999999999272</v>
      </c>
      <c r="JP34" s="6">
        <f>+每日电表读数!JQ34-每日电表读数!JP34</f>
        <v>26.700000000000728</v>
      </c>
      <c r="JQ34" s="6">
        <f>+每日电表读数!JR34-每日电表读数!JQ34</f>
        <v>27.5</v>
      </c>
      <c r="JR34" s="6">
        <f>+每日电表读数!JS34-每日电表读数!JR34</f>
        <v>25</v>
      </c>
      <c r="JS34" s="6">
        <f>+每日电表读数!JT34-每日电表读数!JS34</f>
        <v>24.299999999999272</v>
      </c>
      <c r="JT34" s="6">
        <f>+每日电表读数!JU34-每日电表读数!JT34</f>
        <v>26.80000000000291</v>
      </c>
      <c r="JU34" s="6">
        <f>+每日电表读数!JV34-每日电表读数!JU34</f>
        <v>14.899999999997817</v>
      </c>
      <c r="JV34" s="6">
        <f>+每日电表读数!JW34-每日电表读数!JV34</f>
        <v>26.799999999999272</v>
      </c>
      <c r="JW34" s="6">
        <f>+每日电表读数!JX34-每日电表读数!JW34</f>
        <v>27</v>
      </c>
      <c r="JX34" s="6">
        <f>+每日电表读数!JY34-每日电表读数!JX34</f>
        <v>29.30000000000291</v>
      </c>
      <c r="JY34" s="6">
        <f>+每日电表读数!JZ34-每日电表读数!JY34</f>
        <v>26.299999999999272</v>
      </c>
      <c r="JZ34" s="6">
        <f>+每日电表读数!KA34-每日电表读数!JZ34</f>
        <v>25.399999999997817</v>
      </c>
      <c r="KA34" s="6">
        <f>+每日电表读数!KB34-每日电表读数!KA34</f>
        <v>23.100000000002183</v>
      </c>
      <c r="KB34" s="6">
        <f>+每日电表读数!KC34-每日电表读数!KB34</f>
        <v>11</v>
      </c>
      <c r="KC34" s="6">
        <f>+每日电表读数!KD34-每日电表读数!KC34</f>
        <v>26</v>
      </c>
      <c r="KD34" s="6">
        <f>+每日电表读数!KE34-每日电表读数!KD34</f>
        <v>34.099999999998545</v>
      </c>
      <c r="KE34" s="6">
        <f>+每日电表读数!KF34-每日电表读数!KE34</f>
        <v>31</v>
      </c>
      <c r="KF34" s="6">
        <f>+每日电表读数!KG34-每日电表读数!KF34</f>
        <v>32.400000000001455</v>
      </c>
      <c r="KG34" s="6">
        <f>+每日电表读数!KH34-每日电表读数!KG34</f>
        <v>25</v>
      </c>
      <c r="KH34" s="6">
        <f>+每日电表读数!KI34-每日电表读数!KH34</f>
        <v>26.799999999999272</v>
      </c>
      <c r="KI34" s="6">
        <f>+每日电表读数!KJ34-每日电表读数!KI34</f>
        <v>14.700000000000728</v>
      </c>
      <c r="KJ34" s="6">
        <f>+每日电表读数!KK34-每日电表读数!KJ34</f>
        <v>30.599999999998545</v>
      </c>
      <c r="KK34" s="6">
        <f>+每日电表读数!KL34-每日电表读数!KK34</f>
        <v>26.700000000000728</v>
      </c>
      <c r="KL34" s="6">
        <f>+每日电表读数!KM34-每日电表读数!KL34</f>
        <v>27.599999999998545</v>
      </c>
      <c r="KM34" s="6">
        <f>+每日电表读数!KN34-每日电表读数!KM34</f>
        <v>27.30000000000291</v>
      </c>
      <c r="KN34" s="6">
        <f>+每日电表读数!KO34-每日电表读数!KN34</f>
        <v>26.899999999997817</v>
      </c>
      <c r="KO34" s="6">
        <f>+每日电表读数!KP34-每日电表读数!KO34</f>
        <v>26.400000000001455</v>
      </c>
      <c r="KP34" s="6">
        <f>+每日电表读数!KQ34-每日电表读数!KP34</f>
        <v>13.5</v>
      </c>
      <c r="KQ34" s="6">
        <f>+每日电表读数!KR34-每日电表读数!KQ34</f>
        <v>27.599999999998545</v>
      </c>
      <c r="KR34" s="6">
        <f>+每日电表读数!KS34-每日电表读数!KR34</f>
        <v>26</v>
      </c>
      <c r="KS34" s="6">
        <f>+每日电表读数!KT34-每日电表读数!KS34</f>
        <v>28.100000000002183</v>
      </c>
      <c r="KT34" s="6">
        <f>+每日电表读数!KU34-每日电表读数!KT34</f>
        <v>30.799999999999272</v>
      </c>
      <c r="KU34" s="6">
        <f>+每日电表读数!KV34-每日电表读数!KU34</f>
        <v>26.599999999998545</v>
      </c>
      <c r="KV34" s="6">
        <f>+每日电表读数!KW34-每日电表读数!KV34</f>
        <v>26.600000000002183</v>
      </c>
      <c r="KW34" s="6">
        <f>+每日电表读数!KX34-每日电表读数!KW34</f>
        <v>14</v>
      </c>
      <c r="KX34" s="6">
        <f>+每日电表读数!KY34-每日电表读数!KX34</f>
        <v>28.399999999997817</v>
      </c>
      <c r="KY34" s="6">
        <f>+每日电表读数!KZ34-每日电表读数!KY34</f>
        <v>28.100000000002183</v>
      </c>
      <c r="KZ34" s="6">
        <f>+每日电表读数!LA34-每日电表读数!KZ34</f>
        <v>28.19999999999709</v>
      </c>
      <c r="LA34" s="6">
        <f>+每日电表读数!LB34-每日电表读数!LA34</f>
        <v>27</v>
      </c>
      <c r="LB34" s="6">
        <f>+每日电表读数!LC34-每日电表读数!LB34</f>
        <v>28.700000000000728</v>
      </c>
      <c r="LC34" s="6">
        <f>+每日电表读数!LD34-每日电表读数!LC34</f>
        <v>33.5</v>
      </c>
      <c r="LD34" s="6">
        <f>+每日电表读数!LE34-每日电表读数!LD34</f>
        <v>14.100000000002183</v>
      </c>
      <c r="LE34" s="6">
        <f>+每日电表读数!LF34-每日电表读数!LE34</f>
        <v>34.69999999999709</v>
      </c>
      <c r="LF34" s="6">
        <f>+每日电表读数!LG34-每日电表读数!LF34</f>
        <v>29</v>
      </c>
      <c r="LG34" s="6">
        <f>+每日电表读数!LH34-每日电表读数!LG34</f>
        <v>29.700000000000728</v>
      </c>
      <c r="LH34" s="6">
        <f>+每日电表读数!LI34-每日电表读数!LH34</f>
        <v>29.400000000001455</v>
      </c>
      <c r="LI34" s="6">
        <f>+每日电表读数!LJ34-每日电表读数!LI34</f>
        <v>24.799999999999272</v>
      </c>
      <c r="LJ34" s="6">
        <f>+每日电表读数!LK34-每日电表读数!LJ34</f>
        <v>27.599999999998545</v>
      </c>
      <c r="LK34" s="6">
        <f>+每日电表读数!LL34-每日电表读数!LK34</f>
        <v>14.200000000000728</v>
      </c>
      <c r="LL34" s="6">
        <f>+每日电表读数!LM34-每日电表读数!LL34</f>
        <v>27</v>
      </c>
      <c r="LM34" s="6">
        <f>+每日电表读数!LN34-每日电表读数!LM34</f>
        <v>27.299999999999272</v>
      </c>
      <c r="LN34" s="6">
        <f>+每日电表读数!LO34-每日电表读数!LN34</f>
        <v>26.80000000000291</v>
      </c>
      <c r="LO34" s="6">
        <f>+每日电表读数!LP34-每日电表读数!LO34</f>
        <v>26.599999999998545</v>
      </c>
      <c r="LP34" s="6">
        <f>+每日电表读数!LQ34-每日电表读数!LP34</f>
        <v>29.200000000000728</v>
      </c>
      <c r="LQ34" s="6">
        <f>+每日电表读数!LR34-每日电表读数!LQ34</f>
        <v>25.099999999998545</v>
      </c>
      <c r="LR34" s="6">
        <f>+每日电表读数!LS34-每日电表读数!LR34</f>
        <v>13.799999999999272</v>
      </c>
      <c r="LS34" s="6">
        <f>+每日电表读数!LT34-每日电表读数!LS34</f>
        <v>29</v>
      </c>
      <c r="LT34" s="6">
        <f>+每日电表读数!LU34-每日电表读数!LT34</f>
        <v>25.80000000000291</v>
      </c>
      <c r="LU34" s="6">
        <f>+每日电表读数!LV34-每日电表读数!LU34</f>
        <v>28.899999999997817</v>
      </c>
      <c r="LV34" s="6">
        <f>+每日电表读数!LW34-每日电表读数!LV34</f>
        <v>30.5</v>
      </c>
      <c r="LW34" s="6">
        <f>+每日电表读数!LX34-每日电表读数!LW34</f>
        <v>25.900000000001455</v>
      </c>
      <c r="LX34" s="6">
        <f>+每日电表读数!LY34-每日电表读数!LX34</f>
        <v>26.700000000000728</v>
      </c>
      <c r="LY34" s="6">
        <f>+每日电表读数!LZ34-每日电表读数!LY34</f>
        <v>15.69999999999709</v>
      </c>
      <c r="LZ34" s="6">
        <f>+每日电表读数!MA34-每日电表读数!LZ34</f>
        <v>26.30000000000291</v>
      </c>
      <c r="MA34" s="6">
        <f>+每日电表读数!MB34-每日电表读数!MA34</f>
        <v>31.299999999999272</v>
      </c>
      <c r="MB34" s="6">
        <f>+每日电表读数!MC34-每日电表读数!MB34</f>
        <v>30.5</v>
      </c>
      <c r="MC34" s="6">
        <f>+每日电表读数!MD34-每日电表读数!MC34</f>
        <v>31.200000000000728</v>
      </c>
      <c r="MD34" s="6">
        <f>+每日电表读数!ME34-每日电表读数!MD34</f>
        <v>32</v>
      </c>
      <c r="ME34" s="6">
        <f>+每日电表读数!MF34-每日电表读数!ME34</f>
        <v>25.399999999997817</v>
      </c>
      <c r="MF34" s="6">
        <f>+每日电表读数!MG34-每日电表读数!MF34</f>
        <v>15.400000000001455</v>
      </c>
      <c r="MG34" s="6">
        <f>+每日电表读数!MH34-每日电表读数!MG34</f>
        <v>30.299999999999272</v>
      </c>
      <c r="MH34" s="6">
        <f>+每日电表读数!MI34-每日电表读数!MH34</f>
        <v>30</v>
      </c>
      <c r="MI34" s="6">
        <f>+每日电表读数!MJ34-每日电表读数!MI34</f>
        <v>28.400000000001455</v>
      </c>
      <c r="MJ34" s="6">
        <f>+每日电表读数!MK34-每日电表读数!MJ34</f>
        <v>29.099999999998545</v>
      </c>
      <c r="MK34" s="6">
        <f>+每日电表读数!ML34-每日电表读数!MK34</f>
        <v>29.299999999999272</v>
      </c>
      <c r="ML34" s="6">
        <f>+每日电表读数!MM34-每日电表读数!ML34</f>
        <v>30.299999999999272</v>
      </c>
      <c r="MM34" s="6">
        <f>+每日电表读数!MN34-每日电表读数!MM34</f>
        <v>22.5</v>
      </c>
      <c r="MN34" s="6">
        <f>+每日电表读数!MO34-每日电表读数!MN34</f>
        <v>31.30000000000291</v>
      </c>
      <c r="MO34" s="6">
        <f>+每日电表读数!MP34-每日电表读数!MO34</f>
        <v>30.69999999999709</v>
      </c>
      <c r="MP34" s="6">
        <f>+每日电表读数!MQ34-每日电表读数!MP34</f>
        <v>30.100000000002183</v>
      </c>
      <c r="MQ34" s="6">
        <f>+每日电表读数!MR34-每日电表读数!MQ34</f>
        <v>34.700000000000728</v>
      </c>
      <c r="MR34" s="6">
        <f>+每日电表读数!MS34-每日电表读数!MR34</f>
        <v>30</v>
      </c>
      <c r="MS34" s="6">
        <f>+每日电表读数!MT34-每日电表读数!MS34</f>
        <v>30.399999999997817</v>
      </c>
      <c r="MT34" s="6">
        <f>+每日电表读数!MU34-每日电表读数!MT34</f>
        <v>20.900000000001455</v>
      </c>
      <c r="MU34" s="6">
        <f>+每日电表读数!MV34-每日电表读数!MU34</f>
        <v>31.399999999997817</v>
      </c>
      <c r="MV34" s="6">
        <f>+每日电表读数!MW34-每日电表读数!MV34</f>
        <v>34.700000000000728</v>
      </c>
      <c r="MW34" s="6">
        <f>+每日电表读数!MX34-每日电表读数!MW34</f>
        <v>31</v>
      </c>
      <c r="MX34" s="6">
        <f>+每日电表读数!MY34-每日电表读数!MX34</f>
        <v>27.900000000001455</v>
      </c>
      <c r="MY34" s="6">
        <f>+每日电表读数!MZ34-每日电表读数!MY34</f>
        <v>27.5</v>
      </c>
      <c r="MZ34" s="6">
        <f>+每日电表读数!NA34-每日电表读数!MZ34</f>
        <v>29.899999999997817</v>
      </c>
      <c r="NA34" s="6">
        <f>+每日电表读数!NB34-每日电表读数!NA34</f>
        <v>20.100000000002183</v>
      </c>
      <c r="NB34" s="6">
        <f>+每日电表读数!NC34-每日电表读数!NB34</f>
        <v>27.299999999999272</v>
      </c>
      <c r="NC34" s="6">
        <f>+每日电表读数!ND34-每日电表读数!NC34</f>
        <v>26.700000000000728</v>
      </c>
      <c r="ND34" s="6">
        <f>+每日电表读数!NE34-每日电表读数!ND34</f>
        <v>25.5</v>
      </c>
      <c r="NE34" s="6">
        <f>+每日电表读数!NF34-每日电表读数!NE34</f>
        <v>16</v>
      </c>
      <c r="NF34" s="6">
        <f>+每日电表读数!NG34-每日电表读数!NF34</f>
        <v>31.299999999999272</v>
      </c>
      <c r="NG34" s="6">
        <f>+每日电表读数!NH34-每日电表读数!NG34</f>
        <v>29.400000000001455</v>
      </c>
      <c r="NH34" s="6">
        <f>+每日电表读数!NI34-每日电表读数!NH34</f>
        <v>19.69999999999709</v>
      </c>
      <c r="NI34" s="6">
        <f>+每日电表读数!NJ34-每日电表读数!NI34</f>
        <v>25.200000000000728</v>
      </c>
      <c r="NJ34" s="6">
        <f>+每日电表读数!NK34-每日电表读数!NJ34</f>
        <v>33.700000000000728</v>
      </c>
      <c r="NK34" s="6">
        <f>+每日电表读数!NL34-每日电表读数!NK34</f>
        <v>31.700000000000728</v>
      </c>
      <c r="NL34" s="6">
        <f>+每日电表读数!NM34-每日电表读数!NL34</f>
        <v>29.899999999997817</v>
      </c>
      <c r="NM34" s="6">
        <f>+每日电表读数!NN34-每日电表读数!NM34</f>
        <v>29.30000000000291</v>
      </c>
      <c r="NN34" s="6">
        <f>+每日电表读数!NO34-每日电表读数!NN34</f>
        <v>26.099999999998545</v>
      </c>
      <c r="NO34" s="6">
        <f>+每日电表读数!NP34-每日电表读数!NO34</f>
        <v>18.900000000001455</v>
      </c>
      <c r="NP34" s="6">
        <f>+每日电表读数!NQ34-每日电表读数!NP34</f>
        <v>28.399999999997817</v>
      </c>
      <c r="NQ34" s="6">
        <f>+每日电表读数!NR34-每日电表读数!NQ34</f>
        <v>37.100000000002183</v>
      </c>
      <c r="NR34" s="6">
        <f>+每日电表读数!NS34-每日电表读数!NR34</f>
        <v>30.399999999997817</v>
      </c>
      <c r="NS34" s="6">
        <f>+每日电表读数!NT34-每日电表读数!NS34</f>
        <v>27.100000000002183</v>
      </c>
      <c r="NT34" s="6">
        <f>+每日电表读数!NU34-每日电表读数!NT34</f>
        <v>28.599999999998545</v>
      </c>
      <c r="NU34" s="6">
        <f>+每日电表读数!NV34-每日电表读数!NU34</f>
        <v>29.700000000000728</v>
      </c>
      <c r="NV34" s="6">
        <f>+每日电表读数!NW34-每日电表读数!NV34</f>
        <v>14.799999999999272</v>
      </c>
      <c r="NW34" s="6">
        <f>+每日电表读数!NX34-每日电表读数!NW34</f>
        <v>26.099999999998545</v>
      </c>
      <c r="NX34" s="6">
        <f>+每日电表读数!NY34-每日电表读数!NX34</f>
        <v>33.30000000000291</v>
      </c>
      <c r="NY34" s="6">
        <f>+每日电表读数!NZ34-每日电表读数!NY34</f>
        <v>35.099999999998545</v>
      </c>
      <c r="NZ34" s="6">
        <f>+每日电表读数!OA34-每日电表读数!NZ34</f>
        <v>26.5</v>
      </c>
      <c r="OA34" s="6">
        <f>+每日电表读数!OB34-每日电表读数!OA34</f>
        <v>30.400000000001455</v>
      </c>
      <c r="OB34" s="6">
        <f>+每日电表读数!OC34-每日电表读数!OB34</f>
        <v>28.899999999997817</v>
      </c>
      <c r="OC34" s="6">
        <f>+每日电表读数!OD34-每日电表读数!OC34</f>
        <v>22</v>
      </c>
      <c r="OD34" s="6">
        <f>+每日电表读数!OE34-每日电表读数!OD34</f>
        <v>26</v>
      </c>
      <c r="OE34" s="6">
        <f>+每日电表读数!OF34-每日电表读数!OE34</f>
        <v>36.5</v>
      </c>
      <c r="OF34" s="6">
        <f>+每日电表读数!OG34-每日电表读数!OF34</f>
        <v>36.600000000002183</v>
      </c>
      <c r="OG34" s="6">
        <f>+每日电表读数!OH34-每日电表读数!OG34</f>
        <v>29.19999999999709</v>
      </c>
      <c r="OH34" s="6">
        <f>+每日电表读数!OI34-每日电表读数!OH34</f>
        <v>33</v>
      </c>
      <c r="OI34" s="6">
        <f>+每日电表读数!OJ34-每日电表读数!OI34</f>
        <v>40.100000000002183</v>
      </c>
      <c r="OJ34" s="6">
        <f>+每日电表读数!OK34-每日电表读数!OJ34</f>
        <v>20.299999999999272</v>
      </c>
      <c r="OK34" s="6">
        <f>+每日电表读数!OL34-每日电表读数!OK34</f>
        <v>26.400000000001455</v>
      </c>
      <c r="OL34" s="6">
        <f>+每日电表读数!OM34-每日电表读数!OL34</f>
        <v>28.399999999997817</v>
      </c>
      <c r="OM34" s="6">
        <f>+每日电表读数!ON34-每日电表读数!OM34</f>
        <v>29.900000000001455</v>
      </c>
      <c r="ON34" s="6">
        <f>+每日电表读数!OO34-每日电表读数!ON34</f>
        <v>30.399999999997817</v>
      </c>
      <c r="OO34" s="6">
        <f>+每日电表读数!OP34-每日电表读数!OO34</f>
        <v>28.30000000000291</v>
      </c>
      <c r="OP34" s="6">
        <f>+每日电表读数!OQ34-每日电表读数!OP34</f>
        <v>27.69999999999709</v>
      </c>
      <c r="OQ34" s="6">
        <f>+每日电表读数!OR34-每日电表读数!OQ34</f>
        <v>20.700000000000728</v>
      </c>
      <c r="OR34" s="6">
        <f>+每日电表读数!OS34-每日电表读数!OR34</f>
        <v>28.600000000002183</v>
      </c>
      <c r="OS34" s="6">
        <f>+每日电表读数!OT34-每日电表读数!OS34</f>
        <v>23.5</v>
      </c>
      <c r="OT34" s="6">
        <f>+每日电表读数!OU34-每日电表读数!OT34</f>
        <v>28.099999999998545</v>
      </c>
      <c r="OU34" s="6">
        <f>+每日电表读数!OV34-每日电表读数!OU34</f>
        <v>35.200000000000728</v>
      </c>
      <c r="OV34" s="6">
        <f>+每日电表读数!OW34-每日电表读数!OV34</f>
        <v>41.299999999999272</v>
      </c>
      <c r="OW34" s="6">
        <f>+每日电表读数!OX34-每日电表读数!OW34</f>
        <v>21.700000000000728</v>
      </c>
      <c r="OX34" s="6">
        <f>+每日电表读数!OY34-每日电表读数!OX34</f>
        <v>11.799999999999272</v>
      </c>
      <c r="OY34" s="6">
        <f>+每日电表读数!OZ34-每日电表读数!OY34</f>
        <v>11.900000000001455</v>
      </c>
      <c r="OZ34" s="6">
        <f>+每日电表读数!PA34-每日电表读数!OZ34</f>
        <v>11.69999999999709</v>
      </c>
      <c r="PA34" s="6">
        <f>+每日电表读数!PB34-每日电表读数!PA34</f>
        <v>11.900000000001455</v>
      </c>
      <c r="PB34" s="6">
        <f>+每日电表读数!PC34-每日电表读数!PB34</f>
        <v>12</v>
      </c>
      <c r="PC34" s="6">
        <f>+每日电表读数!PD34-每日电表读数!PC34</f>
        <v>12.200000000000728</v>
      </c>
      <c r="PD34" s="6">
        <f>+每日电表读数!PE34-每日电表读数!PD34</f>
        <v>12.399999999997817</v>
      </c>
      <c r="PE34" s="6">
        <f>+每日电表读数!PF34-每日电表读数!PE34</f>
        <v>13</v>
      </c>
      <c r="PF34" s="6">
        <f>+每日电表读数!PG34-每日电表读数!PF34</f>
        <v>71.600000000002183</v>
      </c>
      <c r="PG34" s="6">
        <f>+每日电表读数!PH34-每日电表读数!PG34</f>
        <v>38.099999999998545</v>
      </c>
      <c r="PH34" s="6">
        <f>+每日电表读数!PI34-每日电表读数!PH34</f>
        <v>38.100000000002183</v>
      </c>
      <c r="PI34" s="6">
        <f>+每日电表读数!PJ34-每日电表读数!PI34</f>
        <v>31.299999999999272</v>
      </c>
      <c r="PJ34" s="6">
        <f>+每日电表读数!PK34-每日电表读数!PJ34</f>
        <v>32.700000000000728</v>
      </c>
      <c r="PK34" s="6">
        <f>+每日电表读数!PL34-每日电表读数!PK34</f>
        <v>38.099999999998545</v>
      </c>
      <c r="PL34" s="6">
        <f>+每日电表读数!PM34-每日电表读数!PL34</f>
        <v>13.5</v>
      </c>
      <c r="PM34" s="6">
        <f>+每日电表读数!PN34-每日电表读数!PM34</f>
        <v>42.400000000001455</v>
      </c>
      <c r="PN34" s="6">
        <f>+每日电表读数!PO34-每日电表读数!PN34</f>
        <v>36</v>
      </c>
      <c r="PO34" s="6">
        <f>+每日电表读数!PP34-每日电表读数!PO34</f>
        <v>25.19999999999709</v>
      </c>
      <c r="PP34" s="6">
        <f>+每日电表读数!PQ34-每日电表读数!PP34</f>
        <v>24.600000000002183</v>
      </c>
      <c r="PQ34" s="6">
        <f>+每日电表读数!PR34-每日电表读数!PQ34</f>
        <v>23.399999999997817</v>
      </c>
      <c r="PR34" s="6">
        <f>+每日电表读数!PS34-每日电表读数!PR34</f>
        <v>19</v>
      </c>
      <c r="PS34" s="6">
        <f>+每日电表读数!PT34-每日电表读数!PS34</f>
        <v>12</v>
      </c>
      <c r="PT34" s="6">
        <f>+每日电表读数!PU34-每日电表读数!PT34</f>
        <v>23.80000000000291</v>
      </c>
      <c r="PU34" s="6">
        <f>+每日电表读数!PV34-每日电表读数!PU34</f>
        <v>25.5</v>
      </c>
      <c r="PV34" s="6">
        <f>+每日电表读数!PW34-每日电表读数!PV34</f>
        <v>32.099999999998545</v>
      </c>
      <c r="PW34" s="6">
        <f>+每日电表读数!PX34-每日电表读数!PW34</f>
        <v>25.299999999999272</v>
      </c>
      <c r="PX34" s="6">
        <f>+每日电表读数!PY34-每日电表读数!PX34</f>
        <v>28.100000000002183</v>
      </c>
      <c r="PY34" s="6">
        <f>+每日电表读数!PZ34-每日电表读数!PY34</f>
        <v>27.099999999998545</v>
      </c>
      <c r="PZ34" s="6">
        <f>+每日电表读数!QA34-每日电表读数!PZ34</f>
        <v>19.5</v>
      </c>
      <c r="QA34" s="6">
        <f>+每日电表读数!QB34-每日电表读数!QA34</f>
        <v>27.900000000001455</v>
      </c>
      <c r="QB34" s="6">
        <f>+每日电表读数!QC34-每日电表读数!QB34</f>
        <v>29.19999999999709</v>
      </c>
      <c r="QC34" s="6">
        <f>+每日电表读数!QD34-每日电表读数!QC34</f>
        <v>28.100000000002183</v>
      </c>
      <c r="QD34" s="6">
        <f>+每日电表读数!QE34-每日电表读数!QD34</f>
        <v>25.299999999999272</v>
      </c>
      <c r="QE34" s="6">
        <f>+每日电表读数!QF34-每日电表读数!QE34</f>
        <v>28</v>
      </c>
      <c r="QF34" s="6">
        <f>+每日电表读数!QG34-每日电表读数!QF34</f>
        <v>26.799999999999272</v>
      </c>
      <c r="QG34" s="6">
        <f>+每日电表读数!QH34-每日电表读数!QG34</f>
        <v>20</v>
      </c>
      <c r="QH34" s="6">
        <f>+每日电表读数!QI34-每日电表读数!QH34</f>
        <v>26.299999999999272</v>
      </c>
      <c r="QI34" s="6">
        <f>+每日电表读数!QJ34-每日电表读数!QI34</f>
        <v>27.30000000000291</v>
      </c>
      <c r="QJ34" s="6">
        <f>+每日电表读数!QK34-每日电表读数!QJ34</f>
        <v>32</v>
      </c>
      <c r="QK34" s="6">
        <f>+每日电表读数!QL34-每日电表读数!QK34</f>
        <v>29.899999999997817</v>
      </c>
      <c r="QL34" s="6">
        <f>+每日电表读数!QM34-每日电表读数!QL34</f>
        <v>29.100000000002183</v>
      </c>
      <c r="QM34" s="6">
        <f>+每日电表读数!QN34-每日电表读数!QM34</f>
        <v>27.099999999998545</v>
      </c>
      <c r="QN34" s="6">
        <f>+每日电表读数!QO34-每日电表读数!QN34</f>
        <v>20</v>
      </c>
      <c r="QO34" s="6">
        <f>+每日电表读数!QP34-每日电表读数!QO34</f>
        <v>23.700000000000728</v>
      </c>
      <c r="QP34" s="6">
        <f>+每日电表读数!QQ34-每日电表读数!QP34</f>
        <v>24.599999999998545</v>
      </c>
      <c r="QQ34" s="6">
        <f>+每日电表读数!QR34-每日电表读数!QQ34</f>
        <v>28.200000000000728</v>
      </c>
      <c r="QR34" s="6">
        <f>+每日电表读数!QS34-每日电表读数!QR34</f>
        <v>25.099999999998545</v>
      </c>
      <c r="QS34" s="6">
        <f>+每日电表读数!QT34-每日电表读数!QS34</f>
        <v>31.700000000000728</v>
      </c>
      <c r="QT34" s="6">
        <f>+每日电表读数!QU34-每日电表读数!QT34</f>
        <v>32.200000000000728</v>
      </c>
      <c r="QU34" s="6">
        <f>+每日电表读数!QV34-每日电表读数!QU34</f>
        <v>24.599999999998545</v>
      </c>
      <c r="QV34" s="6">
        <f>+每日电表读数!QW34-每日电表读数!QV34</f>
        <v>26.400000000001455</v>
      </c>
      <c r="QW34" s="6">
        <f>+每日电表读数!QX34-每日电表读数!QW34</f>
        <v>26.599999999998545</v>
      </c>
      <c r="QX34" s="6">
        <f>+每日电表读数!QY34-每日电表读数!QX34</f>
        <v>25.100000000002183</v>
      </c>
      <c r="QY34" s="6">
        <f>+每日电表读数!QZ34-每日电表读数!QY34</f>
        <v>25.799999999999272</v>
      </c>
      <c r="QZ34" s="6">
        <f>+每日电表读数!RA34-每日电表读数!QZ34</f>
        <v>29.5</v>
      </c>
      <c r="RA34" s="6">
        <f>+每日电表读数!RB34-每日电表读数!RA34</f>
        <v>28.299999999999272</v>
      </c>
      <c r="RB34" s="6">
        <f>+每日电表读数!RC34-每日电表读数!RB34</f>
        <v>26.400000000001455</v>
      </c>
      <c r="RC34" s="6">
        <f>+每日电表读数!RD34-每日电表读数!RC34</f>
        <v>29.5</v>
      </c>
      <c r="RD34" s="6">
        <f>+每日电表读数!RE34-每日电表读数!RD34</f>
        <v>30.099999999998545</v>
      </c>
      <c r="RE34" s="6">
        <f>+每日电表读数!RF34-每日电表读数!RE34</f>
        <v>28.900000000001455</v>
      </c>
      <c r="RF34" s="6">
        <f>+每日电表读数!RG34-每日电表读数!RF34</f>
        <v>30</v>
      </c>
      <c r="RG34" s="6">
        <f>+每日电表读数!RH34-每日电表读数!RG34</f>
        <v>32.299999999999272</v>
      </c>
      <c r="RH34" s="6">
        <f>+每日电表读数!RI34-每日电表读数!RH34</f>
        <v>32.400000000001455</v>
      </c>
      <c r="RI34" s="6">
        <f>+每日电表读数!RJ34-每日电表读数!RI34</f>
        <v>31.799999999999272</v>
      </c>
      <c r="RJ34" s="6">
        <f>+每日电表读数!RK34-每日电表读数!RJ34</f>
        <v>33.700000000000728</v>
      </c>
      <c r="RK34" s="6">
        <f>+每日电表读数!RL34-每日电表读数!RK34</f>
        <v>33.5</v>
      </c>
      <c r="RL34" s="6">
        <f>+每日电表读数!RM34-每日电表读数!RL34</f>
        <v>27.099999999998545</v>
      </c>
      <c r="RM34" s="6">
        <f>+每日电表读数!RN34-每日电表读数!RM34</f>
        <v>33.099999999998545</v>
      </c>
      <c r="RN34" s="6">
        <f>+每日电表读数!RO34-每日电表读数!RN34</f>
        <v>33.200000000000728</v>
      </c>
      <c r="RO34" s="6">
        <f>+每日电表读数!RP34-每日电表读数!RO34</f>
        <v>24</v>
      </c>
      <c r="RP34" s="6">
        <f>+每日电表读数!RQ34-每日电表读数!RP34</f>
        <v>10.200000000000728</v>
      </c>
      <c r="RQ34" s="6">
        <f>+每日电表读数!RR34-每日电表读数!RQ34</f>
        <v>12.400000000001455</v>
      </c>
      <c r="RR34" s="6">
        <f>+每日电表读数!RS34-每日电表读数!RR34</f>
        <v>26.69999999999709</v>
      </c>
      <c r="RS34" s="6">
        <f>+每日电表读数!RT34-每日电表读数!RS34</f>
        <v>22.100000000002183</v>
      </c>
      <c r="RT34" s="6">
        <f>+每日电表读数!RU34-每日电表读数!RT34</f>
        <v>13.399999999997817</v>
      </c>
      <c r="RU34" s="6">
        <f>+每日电表读数!RV34-每日电表读数!RU34</f>
        <v>11.700000000000728</v>
      </c>
      <c r="RV34" s="6">
        <f>+每日电表读数!RW34-每日电表读数!RV34</f>
        <v>26</v>
      </c>
      <c r="RW34" s="6">
        <f>+每日电表读数!RX34-每日电表读数!RW34</f>
        <v>24.400000000001455</v>
      </c>
      <c r="RX34" s="6">
        <f>+每日电表读数!RY34-每日电表读数!RX34</f>
        <v>28.799999999999272</v>
      </c>
      <c r="RY34" s="6">
        <f>+每日电表读数!RZ34-每日电表读数!RY34</f>
        <v>24.700000000000728</v>
      </c>
      <c r="RZ34" s="6">
        <f>+每日电表读数!SA34-每日电表读数!RZ34</f>
        <v>25.200000000000728</v>
      </c>
      <c r="SA34" s="6">
        <f>+每日电表读数!SB34-每日电表读数!SA34</f>
        <v>24.5</v>
      </c>
      <c r="SB34" s="6">
        <f>+每日电表读数!SC34-每日电表读数!SB34</f>
        <v>24.299999999999272</v>
      </c>
      <c r="SC34" s="6">
        <f>+每日电表读数!SD34-每日电表读数!SC34</f>
        <v>23.299999999999272</v>
      </c>
      <c r="SD34" s="6">
        <f>+每日电表读数!SE34-每日电表读数!SD34</f>
        <v>17.400000000001455</v>
      </c>
      <c r="SE34" s="6">
        <f>+每日电表读数!SF34-每日电表读数!SE34</f>
        <v>24</v>
      </c>
      <c r="SF34" s="6">
        <f>+每日电表读数!SG34-每日电表读数!SF34</f>
        <v>23.19999999999709</v>
      </c>
      <c r="SG34" s="6">
        <f>+每日电表读数!SH34-每日电表读数!SG34</f>
        <v>26.400000000001455</v>
      </c>
      <c r="SH34" s="6">
        <f>+每日电表读数!SI34-每日电表读数!SH34</f>
        <v>21.400000000001455</v>
      </c>
      <c r="SI34" s="6">
        <f>+每日电表读数!SJ34-每日电表读数!SI34</f>
        <v>21.5</v>
      </c>
      <c r="SJ34" s="6">
        <f>+每日电表读数!SK34-每日电表读数!SJ34</f>
        <v>19.5</v>
      </c>
      <c r="SK34" s="6">
        <f>+每日电表读数!SL34-每日电表读数!SK34</f>
        <v>18.5</v>
      </c>
      <c r="SL34" s="6">
        <f>+每日电表读数!SM34-每日电表读数!SL34</f>
        <v>32.69999999999709</v>
      </c>
      <c r="SM34" s="6">
        <f>+每日电表读数!SN34-每日电表读数!SM34</f>
        <v>23.600000000002183</v>
      </c>
      <c r="SN34" s="6">
        <f>+每日电表读数!SO34-每日电表读数!SN34</f>
        <v>23</v>
      </c>
      <c r="SO34" s="6">
        <f>+每日电表读数!SP34-每日电表读数!SO34</f>
        <v>23.299999999999272</v>
      </c>
      <c r="SP34" s="6">
        <f>+每日电表读数!SQ34-每日电表读数!SP34</f>
        <v>22</v>
      </c>
      <c r="SQ34" s="6">
        <f>+每日电表读数!SR34-每日电表读数!SQ34</f>
        <v>22.200000000000728</v>
      </c>
      <c r="SR34" s="6">
        <f>+每日电表读数!SS34-每日电表读数!SR34</f>
        <v>20.299999999999272</v>
      </c>
      <c r="SS34" s="6">
        <f>+每日电表读数!ST34-每日电表读数!SS34</f>
        <v>25.299999999999272</v>
      </c>
      <c r="ST34" s="6">
        <f>+每日电表读数!SU34-每日电表读数!ST34</f>
        <v>24.5</v>
      </c>
      <c r="SU34" s="6">
        <f>+每日电表读数!SV34-每日电表读数!SU34</f>
        <v>25</v>
      </c>
      <c r="SV34" s="6">
        <f>+每日电表读数!SW34-每日电表读数!SV34</f>
        <v>22.700000000000728</v>
      </c>
      <c r="SW34" s="6">
        <f>+每日电表读数!SX34-每日电表读数!SW34</f>
        <v>21.200000000000728</v>
      </c>
      <c r="SX34" s="6">
        <f>+每日电表读数!SY34-每日电表读数!SX34</f>
        <v>20.399999999997817</v>
      </c>
      <c r="SY34" s="6">
        <f>+每日电表读数!SZ34-每日电表读数!SY34</f>
        <v>18.200000000000728</v>
      </c>
      <c r="SZ34" s="6">
        <f>+每日电表读数!TA34-每日电表读数!SZ34</f>
        <v>22</v>
      </c>
      <c r="TA34" s="6">
        <f>+每日电表读数!TB34-每日电表读数!TA34</f>
        <v>24.5</v>
      </c>
      <c r="TB34" s="6">
        <f>+每日电表读数!TC34-每日电表读数!TB34</f>
        <v>24.700000000000728</v>
      </c>
      <c r="TC34" s="6">
        <f>+每日电表读数!TD34-每日电表读数!TC34</f>
        <v>25.599999999998545</v>
      </c>
      <c r="TD34" s="6">
        <f>+每日电表读数!TE34-每日电表读数!TD34</f>
        <v>24.700000000000728</v>
      </c>
      <c r="TE34" s="6">
        <f>+每日电表读数!TF34-每日电表读数!TE34</f>
        <v>26.200000000000728</v>
      </c>
      <c r="TF34" s="6">
        <f>+每日电表读数!TG34-每日电表读数!TF34</f>
        <v>22.400000000001455</v>
      </c>
      <c r="TG34" s="6">
        <f>+每日电表读数!TH34-每日电表读数!TG34</f>
        <v>24.099999999998545</v>
      </c>
      <c r="TH34" s="6">
        <f>+每日电表读数!TI34-每日电表读数!TH34</f>
        <v>23.799999999999272</v>
      </c>
      <c r="TI34" s="6">
        <f>+每日电表读数!TJ34-每日电表读数!TI34</f>
        <v>25.5</v>
      </c>
      <c r="TJ34" s="6">
        <f>+每日电表读数!TK34-每日电表读数!TJ34</f>
        <v>25.200000000000728</v>
      </c>
      <c r="TK34" s="6">
        <f>+每日电表读数!TL34-每日电表读数!TK34</f>
        <v>23.400000000001455</v>
      </c>
      <c r="TL34" s="6">
        <f>+每日电表读数!TM34-每日电表读数!TL34</f>
        <v>21.19999999999709</v>
      </c>
      <c r="TM34" s="6">
        <f>+每日电表读数!TN34-每日电表读数!TM34</f>
        <v>19.600000000002183</v>
      </c>
      <c r="TN34" s="6">
        <f>+每日电表读数!TO34-每日电表读数!TN34</f>
        <v>26.899999999997817</v>
      </c>
    </row>
    <row r="35" spans="1:534" ht="25" customHeight="1">
      <c r="A35" s="410"/>
      <c r="B35" s="6"/>
      <c r="C35" s="6" t="s">
        <v>261</v>
      </c>
      <c r="D35" s="6">
        <f>+每日电表读数!E35-每日电表读数!D35</f>
        <v>8.6000000000021828</v>
      </c>
      <c r="E35" s="6">
        <f>+每日电表读数!F35-每日电表读数!E35</f>
        <v>9.2999999999992724</v>
      </c>
      <c r="F35" s="6">
        <f>+每日电表读数!G35-每日电表读数!F35</f>
        <v>10.200000000000728</v>
      </c>
      <c r="G35" s="6">
        <f>+每日电表读数!H35-每日电表读数!G35</f>
        <v>10</v>
      </c>
      <c r="H35" s="6">
        <f>+每日电表读数!I35-每日电表读数!H35</f>
        <v>8.0999999999985448</v>
      </c>
      <c r="I35" s="6">
        <f>+每日电表读数!J35-每日电表读数!I35</f>
        <v>11.099999999998545</v>
      </c>
      <c r="J35" s="6">
        <f>+每日电表读数!K35-每日电表读数!J35</f>
        <v>10.600000000002183</v>
      </c>
      <c r="K35" s="6">
        <f>+每日电表读数!L35-每日电表读数!K35</f>
        <v>15.599999999998545</v>
      </c>
      <c r="L35" s="6">
        <f>+每日电表读数!M35-每日电表读数!L35</f>
        <v>14.900000000001455</v>
      </c>
      <c r="M35" s="6">
        <f>+每日电表读数!N35-每日电表读数!M35</f>
        <v>13</v>
      </c>
      <c r="N35" s="6">
        <f>+每日电表读数!O35-每日电表读数!N35</f>
        <v>10.599999999998545</v>
      </c>
      <c r="O35" s="6">
        <f>+每日电表读数!P35-每日电表读数!O35</f>
        <v>7.5</v>
      </c>
      <c r="P35" s="6">
        <f>+每日电表读数!Q35-每日电表读数!P35</f>
        <v>12.900000000001455</v>
      </c>
      <c r="Q35" s="6">
        <f>+每日电表读数!R35-每日电表读数!Q35</f>
        <v>15.200000000000728</v>
      </c>
      <c r="R35" s="6">
        <f>+每日电表读数!S35-每日电表读数!R35</f>
        <v>14.399999999997817</v>
      </c>
      <c r="S35" s="6">
        <f>+每日电表读数!T35-每日电表读数!S35</f>
        <v>12.100000000002183</v>
      </c>
      <c r="T35" s="6">
        <f>+每日电表读数!U35-每日电表读数!T35</f>
        <v>11.099999999998545</v>
      </c>
      <c r="U35" s="6">
        <f>+每日电表读数!V35-每日电表读数!U35</f>
        <v>11.299999999999272</v>
      </c>
      <c r="V35" s="6">
        <f>+每日电表读数!W35-每日电表读数!V35</f>
        <v>8.9000000000014552</v>
      </c>
      <c r="W35" s="6">
        <f>+每日电表读数!X35-每日电表读数!W35</f>
        <v>16.599999999998545</v>
      </c>
      <c r="X35" s="6">
        <f>+每日电表读数!Y35-每日电表读数!X35</f>
        <v>12.400000000001455</v>
      </c>
      <c r="Y35" s="6">
        <f>+每日电表读数!Z35-每日电表读数!Y35</f>
        <v>12.299999999999272</v>
      </c>
      <c r="Z35" s="6">
        <f>+每日电表读数!AA35-每日电表读数!Z35</f>
        <v>12.299999999999272</v>
      </c>
      <c r="AA35" s="6">
        <f>+每日电表读数!AB35-每日电表读数!AA35</f>
        <v>13</v>
      </c>
      <c r="AB35" s="6">
        <f>+每日电表读数!AC35-每日电表读数!AB35</f>
        <v>11.600000000002183</v>
      </c>
      <c r="AC35" s="6">
        <f>+每日电表读数!AD35-每日电表读数!AC35</f>
        <v>8.1999999999970896</v>
      </c>
      <c r="AD35" s="6">
        <f>+每日电表读数!AE35-每日电表读数!AD35</f>
        <v>10.5</v>
      </c>
      <c r="AE35" s="6">
        <f>+每日电表读数!AF35-每日电表读数!AE35</f>
        <v>8.1000000000021828</v>
      </c>
      <c r="AF35" s="6">
        <f>+每日电表读数!AG35-每日电表读数!AF35</f>
        <v>8.2999999999992724</v>
      </c>
      <c r="AG35" s="6">
        <f>+每日电表读数!AH35-每日电表读数!AG35</f>
        <v>8.5</v>
      </c>
      <c r="AH35" s="6">
        <f>+每日电表读数!AI35-每日电表读数!AH35</f>
        <v>8.5999999999985448</v>
      </c>
      <c r="AI35" s="6">
        <f>+每日电表读数!AJ35-每日电表读数!AI35</f>
        <v>8.8000000000029104</v>
      </c>
      <c r="AJ35" s="6">
        <f>+每日电表读数!AK35-每日电表读数!AJ35</f>
        <v>9</v>
      </c>
      <c r="AK35" s="6">
        <f>+每日电表读数!AL35-每日电表读数!AK35</f>
        <v>9.5</v>
      </c>
      <c r="AL35" s="6">
        <f>+每日电表读数!AM35-每日电表读数!AL35</f>
        <v>12.099999999998545</v>
      </c>
      <c r="AM35" s="6">
        <f>+每日电表读数!AN35-每日电表读数!AM35</f>
        <v>10.299999999999272</v>
      </c>
      <c r="AN35" s="6">
        <f>+每日电表读数!AO35-每日电表读数!AN35</f>
        <v>9.7999999999992724</v>
      </c>
      <c r="AO35" s="6">
        <f>+每日电表读数!AP35-每日电表读数!AO35</f>
        <v>12</v>
      </c>
      <c r="AP35" s="6">
        <f>+每日电表读数!AQ35-每日电表读数!AP35</f>
        <v>11.900000000001455</v>
      </c>
      <c r="AQ35" s="6">
        <f>+每日电表读数!AR35-每日电表读数!AQ35</f>
        <v>9.2000000000007276</v>
      </c>
      <c r="AR35" s="6">
        <f>+每日电表读数!AS35-每日电表读数!AR35</f>
        <v>14.700000000000728</v>
      </c>
      <c r="AS35" s="6">
        <f>+每日电表读数!AT35-每日电表读数!AS35</f>
        <v>11</v>
      </c>
      <c r="AT35" s="6">
        <f>+每日电表读数!AU35-每日电表读数!AT35</f>
        <v>9.3999999999978172</v>
      </c>
      <c r="AU35" s="6">
        <f>+每日电表读数!AV35-每日电表读数!AU35</f>
        <v>11.100000000002183</v>
      </c>
      <c r="AV35" s="6">
        <f>+每日电表读数!AW35-每日电表读数!AV35</f>
        <v>10.399999999997817</v>
      </c>
      <c r="AW35" s="6">
        <f>+每日电表读数!AX35-每日电表读数!AW35</f>
        <v>10.900000000001455</v>
      </c>
      <c r="AX35" s="6">
        <f>+每日电表读数!AY35-每日电表读数!AX35</f>
        <v>9.2999999999992724</v>
      </c>
      <c r="AY35" s="6">
        <f>+每日电表读数!AZ35-每日电表读数!AY35</f>
        <v>16.900000000001455</v>
      </c>
      <c r="AZ35" s="6">
        <f>+每日电表读数!BA35-每日电表读数!AZ35</f>
        <v>16.299999999999272</v>
      </c>
      <c r="BA35" s="6">
        <f>+每日电表读数!BB35-每日电表读数!BA35</f>
        <v>14.799999999999272</v>
      </c>
      <c r="BB35" s="6">
        <f>+每日电表读数!BC35-每日电表读数!BB35</f>
        <v>16.799999999999272</v>
      </c>
      <c r="BC35" s="6">
        <f>+每日电表读数!BD35-每日电表读数!BC35</f>
        <v>15.799999999999272</v>
      </c>
      <c r="BD35" s="6">
        <f>+每日电表读数!BE35-每日电表读数!BD35</f>
        <v>13.900000000001455</v>
      </c>
      <c r="BE35" s="6">
        <f>+每日电表读数!BF35-每日电表读数!BE35</f>
        <v>11.099999999998545</v>
      </c>
      <c r="BF35" s="6">
        <f>+每日电表读数!BG35-每日电表读数!BF35</f>
        <v>13</v>
      </c>
      <c r="BG35" s="6">
        <f>+每日电表读数!BH35-每日电表读数!BG35</f>
        <v>12</v>
      </c>
      <c r="BH35" s="6">
        <f>+每日电表读数!BI35-每日电表读数!BH35</f>
        <v>14.100000000002183</v>
      </c>
      <c r="BI35" s="6">
        <f>+每日电表读数!BJ35-每日电表读数!BI35</f>
        <v>13.899999999997817</v>
      </c>
      <c r="BJ35" s="6">
        <f>+每日电表读数!BK35-每日电表读数!BJ35</f>
        <v>13.80000000000291</v>
      </c>
      <c r="BK35" s="6">
        <f>+每日电表读数!BL35-每日电表读数!BK35</f>
        <v>13.899999999997817</v>
      </c>
      <c r="BL35" s="6">
        <f>+每日电表读数!BM35-每日电表读数!BL35</f>
        <v>11.600000000002183</v>
      </c>
      <c r="BM35" s="6">
        <f>+每日电表读数!BN35-每日电表读数!BM35</f>
        <v>16</v>
      </c>
      <c r="BN35" s="6">
        <f>+每日电表读数!BO35-每日电表读数!BN35</f>
        <v>16.599999999998545</v>
      </c>
      <c r="BO35" s="6">
        <f>+每日电表读数!BP35-每日电表读数!BO35</f>
        <v>18.200000000000728</v>
      </c>
      <c r="BP35" s="6">
        <f>+每日电表读数!BQ35-每日电表读数!BP35</f>
        <v>15.099999999998545</v>
      </c>
      <c r="BQ35" s="6">
        <f>+每日电表读数!BR35-每日电表读数!BQ35</f>
        <v>17.900000000001455</v>
      </c>
      <c r="BR35" s="6">
        <f>+每日电表读数!BS35-每日电表读数!BR35</f>
        <v>13.299999999999272</v>
      </c>
      <c r="BS35" s="6">
        <f>+每日电表读数!BT35-每日电表读数!BS35</f>
        <v>9.0999999999985448</v>
      </c>
      <c r="BT35" s="6">
        <f>+每日电表读数!BU35-每日电表读数!BT35</f>
        <v>14.200000000000728</v>
      </c>
      <c r="BU35" s="6">
        <f>+每日电表读数!BV35-每日电表读数!BU35</f>
        <v>14.600000000002183</v>
      </c>
      <c r="BV35" s="6">
        <f>+每日电表读数!BW35-每日电表读数!BV35</f>
        <v>22.69999999999709</v>
      </c>
      <c r="BW35" s="6">
        <f>+每日电表读数!BX35-每日电表读数!BW35</f>
        <v>20</v>
      </c>
      <c r="BX35" s="6">
        <f>+每日电表读数!BY35-每日电表读数!BX35</f>
        <v>23.100000000002183</v>
      </c>
      <c r="BY35" s="6">
        <f>+每日电表读数!BZ35-每日电表读数!BY35</f>
        <v>20.099999999998545</v>
      </c>
      <c r="BZ35" s="6">
        <f>+每日电表读数!CA35-每日电表读数!BZ35</f>
        <v>15.600000000002183</v>
      </c>
      <c r="CA35" s="6">
        <f>+每日电表读数!CB35-每日电表读数!CA35</f>
        <v>23.69999999999709</v>
      </c>
      <c r="CB35" s="6">
        <f>+每日电表读数!CC35-每日电表读数!CB35</f>
        <v>16.400000000001455</v>
      </c>
      <c r="CC35" s="6">
        <f>+每日电表读数!CD35-每日电表读数!CC35</f>
        <v>21.299999999999272</v>
      </c>
      <c r="CD35" s="6">
        <f>+每日电表读数!CE35-每日电表读数!CD35</f>
        <v>18</v>
      </c>
      <c r="CE35" s="6">
        <f>+每日电表读数!CF35-每日电表读数!CE35</f>
        <v>16.600000000002183</v>
      </c>
      <c r="CF35" s="6">
        <f>+每日电表读数!CG35-每日电表读数!CF35</f>
        <v>22.19999999999709</v>
      </c>
      <c r="CG35" s="6">
        <f>+每日电表读数!CH35-每日电表读数!CG35</f>
        <v>17.100000000002183</v>
      </c>
      <c r="CH35" s="6">
        <f>+每日电表读数!CI35-每日电表读数!CH35</f>
        <v>16.200000000000728</v>
      </c>
      <c r="CI35" s="6">
        <f>+每日电表读数!CJ35-每日电表读数!CI35</f>
        <v>16.799999999999272</v>
      </c>
      <c r="CJ35" s="6">
        <f>+每日电表读数!CK35-每日电表读数!CJ35</f>
        <v>20.799999999999272</v>
      </c>
      <c r="CK35" s="6">
        <f>+每日电表读数!CL35-每日电表读数!CK35</f>
        <v>13.5</v>
      </c>
      <c r="CL35" s="6">
        <f>+每日电表读数!CM35-每日电表读数!CL35</f>
        <v>13.099999999998545</v>
      </c>
      <c r="CM35" s="6">
        <f>+每日电表读数!CN35-每日电表读数!CM35</f>
        <v>11</v>
      </c>
      <c r="CN35" s="6">
        <f>+每日电表读数!CO35-每日电表读数!CN35</f>
        <v>8.5</v>
      </c>
      <c r="CO35" s="6">
        <f>+每日电表读数!CP35-每日电表读数!CO35</f>
        <v>17</v>
      </c>
      <c r="CP35" s="6">
        <f>+每日电表读数!CQ35-每日电表读数!CP35</f>
        <v>18</v>
      </c>
      <c r="CQ35" s="6">
        <f>+每日电表读数!CR35-每日电表读数!CQ35</f>
        <v>16.100000000002183</v>
      </c>
      <c r="CR35" s="6">
        <f>+每日电表读数!CS35-每日电表读数!CR35</f>
        <v>19.700000000000728</v>
      </c>
      <c r="CS35" s="6">
        <f>+每日电表读数!CT35-每日电表读数!CS35</f>
        <v>24.899999999997817</v>
      </c>
      <c r="CT35" s="6">
        <f>+每日电表读数!CU35-每日电表读数!CT35</f>
        <v>14.799999999999272</v>
      </c>
      <c r="CU35" s="6">
        <f>+每日电表读数!CV35-每日电表读数!CU35</f>
        <v>9.4000000000014552</v>
      </c>
      <c r="CV35" s="6">
        <f>+每日电表读数!CW35-每日电表读数!CV35</f>
        <v>10.900000000001455</v>
      </c>
      <c r="CW35" s="6">
        <f>+每日电表读数!CX35-每日电表读数!CW35</f>
        <v>13.899999999997817</v>
      </c>
      <c r="CX35" s="6">
        <f>+每日电表读数!CY35-每日电表读数!CX35</f>
        <v>18</v>
      </c>
      <c r="CY35" s="6">
        <f>+每日电表读数!CZ35-每日电表读数!CY35</f>
        <v>16.700000000000728</v>
      </c>
      <c r="CZ35" s="6">
        <f>+每日电表读数!DA35-每日电表读数!CZ35</f>
        <v>13.099999999998545</v>
      </c>
      <c r="DA35" s="6">
        <f>+每日电表读数!DB35-每日电表读数!DA35</f>
        <v>15.400000000001455</v>
      </c>
      <c r="DB35" s="6">
        <f>+每日电表读数!DC35-每日电表读数!DB35</f>
        <v>9.4000000000014552</v>
      </c>
      <c r="DC35" s="6">
        <f>+每日电表读数!DD35-每日电表读数!DC35</f>
        <v>13.5</v>
      </c>
      <c r="DD35" s="6">
        <f>+每日电表读数!DE35-每日电表读数!DD35</f>
        <v>21.5</v>
      </c>
      <c r="DE35" s="6">
        <f>+每日电表读数!DF35-每日电表读数!DE35</f>
        <v>24.69999999999709</v>
      </c>
      <c r="DF35" s="6">
        <f>+每日电表读数!DG35-每日电表读数!DF35</f>
        <v>19.100000000002183</v>
      </c>
      <c r="DG35" s="6">
        <f>+每日电表读数!DH35-每日电表读数!DG35</f>
        <v>13.700000000000728</v>
      </c>
      <c r="DH35" s="6">
        <f>+每日电表读数!DI35-每日电表读数!DH35</f>
        <v>10</v>
      </c>
      <c r="DI35" s="6">
        <f>+每日电表读数!DJ35-每日电表读数!DI35</f>
        <v>4.5999999999985448</v>
      </c>
      <c r="DJ35" s="6">
        <f>+每日电表读数!DK35-每日电表读数!DJ35</f>
        <v>21.900000000001455</v>
      </c>
      <c r="DK35" s="6">
        <f>+每日电表读数!DL35-每日电表读数!DK35</f>
        <v>17.599999999998545</v>
      </c>
      <c r="DL35" s="6">
        <f>+每日电表读数!DM35-每日电表读数!DL35</f>
        <v>19.099999999998545</v>
      </c>
      <c r="DM35" s="6">
        <f>+每日电表读数!DN35-每日电表读数!DM35</f>
        <v>23.200000000000728</v>
      </c>
      <c r="DN35" s="6">
        <f>+每日电表读数!DO35-每日电表读数!DN35</f>
        <v>19.600000000002183</v>
      </c>
      <c r="DO35" s="6">
        <f>+每日电表读数!DP35-每日电表读数!DO35</f>
        <v>16.69999999999709</v>
      </c>
      <c r="DP35" s="6">
        <f>+每日电表读数!DQ35-每日电表读数!DP35</f>
        <v>13.5</v>
      </c>
      <c r="DQ35" s="6">
        <f>+每日电表读数!DR35-每日电表读数!DQ35</f>
        <v>10.200000000000728</v>
      </c>
      <c r="DR35" s="6">
        <f>+每日电表读数!DS35-每日电表读数!DR35</f>
        <v>11</v>
      </c>
      <c r="DS35" s="6">
        <f>+每日电表读数!DT35-每日电表读数!DS35</f>
        <v>6.2000000000007276</v>
      </c>
      <c r="DT35" s="6">
        <f>+每日电表读数!DU35-每日电表读数!DT35</f>
        <v>4.2999999999992724</v>
      </c>
      <c r="DU35" s="6">
        <f>+每日电表读数!DV35-每日电表读数!DU35</f>
        <v>4.5</v>
      </c>
      <c r="DV35" s="6">
        <f>+每日电表读数!DW35-每日电表读数!DV35</f>
        <v>6.4000000000014552</v>
      </c>
      <c r="DW35" s="6">
        <f>+每日电表读数!DX35-每日电表读数!DW35</f>
        <v>6.3999999999978172</v>
      </c>
      <c r="DX35" s="6">
        <f>+每日电表读数!DY35-每日电表读数!DX35</f>
        <v>7.3000000000029104</v>
      </c>
      <c r="DY35" s="6">
        <f>+每日电表读数!DZ35-每日电表读数!DY35</f>
        <v>14.19999999999709</v>
      </c>
      <c r="DZ35" s="6">
        <f>+每日电表读数!EA35-每日电表读数!DZ35</f>
        <v>21.200000000000728</v>
      </c>
      <c r="EA35" s="6">
        <f>+每日电表读数!EB35-每日电表读数!EA35</f>
        <v>17</v>
      </c>
      <c r="EB35" s="6">
        <f>+每日电表读数!EC35-每日电表读数!EB35</f>
        <v>23.5</v>
      </c>
      <c r="EC35" s="6">
        <f>+每日电表读数!ED35-每日电表读数!EC35</f>
        <v>18.400000000001455</v>
      </c>
      <c r="ED35" s="6">
        <f>+每日电表读数!EE35-每日电表读数!ED35</f>
        <v>15.799999999999272</v>
      </c>
      <c r="EE35" s="6">
        <f>+每日电表读数!EF35-每日电表读数!EE35</f>
        <v>26.299999999999272</v>
      </c>
      <c r="EF35" s="6">
        <f>+每日电表读数!EG35-每日电表读数!EF35</f>
        <v>18.700000000000728</v>
      </c>
      <c r="EG35" s="6">
        <f>+每日电表读数!EH35-每日电表读数!EG35</f>
        <v>15.200000000000728</v>
      </c>
      <c r="EH35" s="6">
        <f>+每日电表读数!EI35-每日电表读数!EH35</f>
        <v>22.299999999999272</v>
      </c>
      <c r="EI35" s="6">
        <f>+每日电表读数!EJ35-每日电表读数!EI35</f>
        <v>21</v>
      </c>
      <c r="EJ35" s="6">
        <f>+每日电表读数!EK35-每日电表读数!EJ35</f>
        <v>15.400000000001455</v>
      </c>
      <c r="EK35" s="6">
        <f>+每日电表读数!EL35-每日电表读数!EK35</f>
        <v>10</v>
      </c>
      <c r="EL35" s="6">
        <f>+每日电表读数!EM35-每日电表读数!EL35</f>
        <v>23.5</v>
      </c>
      <c r="EM35" s="6">
        <f>+每日电表读数!EN35-每日电表读数!EM35</f>
        <v>23.899999999997817</v>
      </c>
      <c r="EN35" s="6">
        <f>+每日电表读数!EO35-每日电表读数!EN35</f>
        <v>24.900000000001455</v>
      </c>
      <c r="EO35" s="6">
        <f>+每日电表读数!EP35-每日电表读数!EO35</f>
        <v>18.099999999998545</v>
      </c>
      <c r="EP35" s="6">
        <f>+每日电表读数!EQ35-每日电表读数!EP35</f>
        <v>18.700000000000728</v>
      </c>
      <c r="EQ35" s="6">
        <f>+每日电表读数!ER35-每日电表读数!EQ35</f>
        <v>19</v>
      </c>
      <c r="ER35" s="6">
        <f>+每日电表读数!ES35-每日电表读数!ER35</f>
        <v>13.400000000001455</v>
      </c>
      <c r="ES35" s="6">
        <f>+每日电表读数!ET35-每日电表读数!ES35</f>
        <v>11.69999999999709</v>
      </c>
      <c r="ET35" s="6">
        <f>+每日电表读数!EU35-每日电表读数!ET35</f>
        <v>8.3000000000029104</v>
      </c>
      <c r="EU35" s="6">
        <f>+每日电表读数!EV35-每日电表读数!EU35</f>
        <v>11.899999999997817</v>
      </c>
      <c r="EV35" s="6">
        <f>+每日电表读数!EW35-每日电表读数!EV35</f>
        <v>13.5</v>
      </c>
      <c r="EW35" s="6">
        <f>+每日电表读数!EX35-每日电表读数!EW35</f>
        <v>11.100000000002183</v>
      </c>
      <c r="EX35" s="6">
        <f>+每日电表读数!EY35-每日电表读数!EX35</f>
        <v>9.5999999999985448</v>
      </c>
      <c r="EY35" s="6">
        <f>+每日电表读数!EZ35-每日电表读数!EY35</f>
        <v>7.0999999999985448</v>
      </c>
      <c r="EZ35" s="6">
        <f>+每日电表读数!FA35-每日电表读数!EZ35</f>
        <v>14.400000000001455</v>
      </c>
      <c r="FA35" s="6">
        <f>+每日电表读数!FB35-每日电表读数!FA35</f>
        <v>14.299999999999272</v>
      </c>
      <c r="FB35" s="6">
        <f>+每日电表读数!FC35-每日电表读数!FB35</f>
        <v>22.299999999999272</v>
      </c>
      <c r="FC35" s="6">
        <f>+每日电表读数!FD35-每日电表读数!FC35</f>
        <v>21.900000000001455</v>
      </c>
      <c r="FD35" s="6">
        <f>+每日电表读数!FE35-每日电表读数!FD35</f>
        <v>30.900000000001455</v>
      </c>
      <c r="FE35" s="6">
        <f>+每日电表读数!FF35-每日电表读数!FE35</f>
        <v>21.399999999997817</v>
      </c>
      <c r="FF35" s="6">
        <f>+每日电表读数!FG35-每日电表读数!FF35</f>
        <v>16.799999999999272</v>
      </c>
      <c r="FG35" s="6">
        <f>+每日电表读数!FH35-每日电表读数!FG35</f>
        <v>31.80000000000291</v>
      </c>
      <c r="FH35" s="6">
        <f>+每日电表读数!FI35-每日电表读数!FH35</f>
        <v>23.599999999998545</v>
      </c>
      <c r="FI35" s="6">
        <f>+每日电表读数!FJ35-每日电表读数!FI35</f>
        <v>22</v>
      </c>
      <c r="FJ35" s="6">
        <f>+每日电表读数!FK35-每日电表读数!FJ35</f>
        <v>24</v>
      </c>
      <c r="FK35" s="6">
        <f>+每日电表读数!FL35-每日电表读数!FK35</f>
        <v>13</v>
      </c>
      <c r="FL35" s="6">
        <f>+每日电表读数!FM35-每日电表读数!FL35</f>
        <v>12.599999999998545</v>
      </c>
      <c r="FM35" s="6">
        <f>+每日电表读数!FN35-每日电表读数!FM35</f>
        <v>7.7000000000007276</v>
      </c>
      <c r="FN35" s="6">
        <f>+每日电表读数!FO35-每日电表读数!FN35</f>
        <v>14.200000000000728</v>
      </c>
      <c r="FO35" s="6">
        <f>+每日电表读数!FP35-每日电表读数!FO35</f>
        <v>13.099999999998545</v>
      </c>
      <c r="FP35" s="6">
        <f>+每日电表读数!FQ35-每日电表读数!FP35</f>
        <v>15.30000000000291</v>
      </c>
      <c r="FQ35" s="6">
        <f>+每日电表读数!FR35-每日电表读数!FQ35</f>
        <v>13.19999999999709</v>
      </c>
      <c r="FR35" s="6">
        <f>+每日电表读数!FS35-每日电表读数!FR35</f>
        <v>12.900000000001455</v>
      </c>
      <c r="FS35" s="6">
        <f>+每日电表读数!FT35-每日电表读数!FS35</f>
        <v>9.7999999999992724</v>
      </c>
      <c r="FT35" s="6">
        <f>+每日电表读数!FU35-每日电表读数!FT35</f>
        <v>4.6000000000021828</v>
      </c>
      <c r="FU35" s="6">
        <f>+每日电表读数!FV35-每日电表读数!FU35</f>
        <v>12</v>
      </c>
      <c r="FV35" s="6">
        <f>+每日电表读数!FW35-每日电表读数!FV35</f>
        <v>12.69999999999709</v>
      </c>
      <c r="FW35" s="6">
        <f>+每日电表读数!FX35-每日电表读数!FW35</f>
        <v>14.400000000001455</v>
      </c>
      <c r="FX35" s="6">
        <f>+每日电表读数!FY35-每日电表读数!FX35</f>
        <v>18</v>
      </c>
      <c r="FY35" s="6">
        <f>+每日电表读数!FZ35-每日电表读数!FY35</f>
        <v>16.5</v>
      </c>
      <c r="FZ35" s="6">
        <f>+每日电表读数!GA35-每日电表读数!FZ35</f>
        <v>13.599999999998545</v>
      </c>
      <c r="GA35" s="6">
        <f>+每日电表读数!GB35-每日电表读数!GA35</f>
        <v>7.9000000000014552</v>
      </c>
      <c r="GB35" s="6">
        <f>+每日电表读数!GC35-每日电表读数!GB35</f>
        <v>27.400000000001455</v>
      </c>
      <c r="GC35" s="6">
        <f>+每日电表读数!GD35-每日电表读数!GC35</f>
        <v>22.799999999999272</v>
      </c>
      <c r="GD35" s="6">
        <f>+每日电表读数!GE35-每日电表读数!GD35</f>
        <v>19.700000000000728</v>
      </c>
      <c r="GE35" s="6">
        <f>+每日电表读数!GF35-每日电表读数!GE35</f>
        <v>17.799999999999272</v>
      </c>
      <c r="GF35" s="6">
        <f>+每日电表读数!GG35-每日电表读数!GF35</f>
        <v>15.200000000000728</v>
      </c>
      <c r="GG35" s="6">
        <f>+每日电表读数!GH35-每日电表读数!GG35</f>
        <v>12</v>
      </c>
      <c r="GH35" s="6">
        <f>+每日电表读数!GI35-每日电表读数!GH35</f>
        <v>6.0999999999985448</v>
      </c>
      <c r="GI35" s="6">
        <f>+每日电表读数!GJ35-每日电表读数!GI35</f>
        <v>20.799999999999272</v>
      </c>
      <c r="GJ35" s="6">
        <f>+每日电表读数!GK35-每日电表读数!GJ35</f>
        <v>21</v>
      </c>
      <c r="GK35" s="6">
        <f>+每日电表读数!GL35-每日电表读数!GK35</f>
        <v>22.900000000001455</v>
      </c>
      <c r="GL35" s="6">
        <f>+每日电表读数!GM35-每日电表读数!GL35</f>
        <v>18.799999999999272</v>
      </c>
      <c r="GM35" s="6">
        <f>+每日电表读数!GN35-每日电表读数!GM35</f>
        <v>26.099999999998545</v>
      </c>
      <c r="GN35" s="6">
        <f>+每日电表读数!GO35-每日电表读数!GN35</f>
        <v>15.200000000000728</v>
      </c>
      <c r="GO35" s="6">
        <f>+每日电表读数!GP35-每日电表读数!GO35</f>
        <v>6.7999999999992724</v>
      </c>
      <c r="GP35" s="6">
        <f>+每日电表读数!GQ35-每日电表读数!GP35</f>
        <v>17.400000000001455</v>
      </c>
      <c r="GQ35" s="6">
        <f>+每日电表读数!GR35-每日电表读数!GQ35</f>
        <v>16.099999999998545</v>
      </c>
      <c r="GR35" s="6">
        <f>+每日电表读数!GS35-每日电表读数!GR35</f>
        <v>21.600000000002183</v>
      </c>
      <c r="GS35" s="6">
        <f>+每日电表读数!GT35-每日电表读数!GS35</f>
        <v>22.799999999999272</v>
      </c>
      <c r="GT35" s="6">
        <f>+每日电表读数!GU35-每日电表读数!GT35</f>
        <v>21.200000000000728</v>
      </c>
      <c r="GU35" s="6">
        <f>+每日电表读数!GV35-每日电表读数!GU35</f>
        <v>13.399999999997817</v>
      </c>
      <c r="GV35" s="6">
        <f>+每日电表读数!GW35-每日电表读数!GV35</f>
        <v>5.9000000000014552</v>
      </c>
      <c r="GW35" s="6">
        <f>+每日电表读数!GX35-每日电表读数!GW35</f>
        <v>16.799999999999272</v>
      </c>
      <c r="GX35" s="6">
        <f>+每日电表读数!GY35-每日电表读数!GX35</f>
        <v>7.1000000000021828</v>
      </c>
      <c r="GY35" s="6">
        <f>+每日电表读数!GZ35-每日电表读数!GY35</f>
        <v>17.099999999998545</v>
      </c>
      <c r="GZ35" s="6">
        <f>+每日电表读数!HA35-每日电表读数!GZ35</f>
        <v>18.599999999998545</v>
      </c>
      <c r="HA35" s="6">
        <f>+每日电表读数!HB35-每日电表读数!HA35</f>
        <v>16</v>
      </c>
      <c r="HB35" s="6">
        <f>+每日电表读数!HC35-每日电表读数!HB35</f>
        <v>15.700000000000728</v>
      </c>
      <c r="HC35" s="6">
        <f>+每日电表读数!HD35-每日电表读数!HC35</f>
        <v>8.7000000000007276</v>
      </c>
      <c r="HD35" s="6">
        <f>+每日电表读数!HE35-每日电表读数!HD35</f>
        <v>16.5</v>
      </c>
      <c r="HE35" s="6">
        <f>+每日电表读数!HF35-每日电表读数!HE35</f>
        <v>16.5</v>
      </c>
      <c r="HF35" s="6">
        <f>+每日电表读数!HG35-每日电表读数!HF35</f>
        <v>14.700000000000728</v>
      </c>
      <c r="HG35" s="6">
        <f>+每日电表读数!HH35-每日电表读数!HG35</f>
        <v>14.5</v>
      </c>
      <c r="HH35" s="6">
        <f>+每日电表读数!HI35-每日电表读数!HH35</f>
        <v>16.099999999998545</v>
      </c>
      <c r="HI35" s="6">
        <f>+每日电表读数!HJ35-每日电表读数!HI35</f>
        <v>12.299999999999272</v>
      </c>
      <c r="HJ35" s="6">
        <f>+每日电表读数!HK35-每日电表读数!HJ35</f>
        <v>9.3000000000029104</v>
      </c>
      <c r="HK35" s="6">
        <f>+每日电表读数!HL35-每日电表读数!HK35</f>
        <v>17.19999999999709</v>
      </c>
      <c r="HL35" s="6">
        <f>+每日电表读数!HM35-每日电表读数!HL35</f>
        <v>16.600000000002183</v>
      </c>
      <c r="HM35" s="6">
        <f>+每日电表读数!HN35-每日电表读数!HM35</f>
        <v>18.700000000000728</v>
      </c>
      <c r="HN35" s="6">
        <f>+每日电表读数!HO35-每日电表读数!HN35</f>
        <v>12</v>
      </c>
      <c r="HO35" s="6">
        <f>+每日电表读数!HP35-每日电表读数!HO35</f>
        <v>13.899999999997817</v>
      </c>
      <c r="HP35" s="6">
        <f>+每日电表读数!HQ35-每日电表读数!HP35</f>
        <v>8.4000000000014552</v>
      </c>
      <c r="HQ35" s="6">
        <f>+每日电表读数!HR35-每日电表读数!HQ35</f>
        <v>3.5999999999985448</v>
      </c>
      <c r="HR35" s="6">
        <f>+每日电表读数!HS35-每日电表读数!HR35</f>
        <v>9.7000000000007276</v>
      </c>
      <c r="HS35" s="6">
        <f>+每日电表读数!HT35-每日电表读数!HS35</f>
        <v>10.700000000000728</v>
      </c>
      <c r="HT35" s="6">
        <f>+每日电表读数!HU35-每日电表读数!HT35</f>
        <v>11.200000000000728</v>
      </c>
      <c r="HU35" s="6">
        <f>+每日电表读数!HV35-每日电表读数!HU35</f>
        <v>11.099999999998545</v>
      </c>
      <c r="HV35" s="6">
        <f>+每日电表读数!HW35-每日电表读数!HV35</f>
        <v>9.7999999999992724</v>
      </c>
      <c r="HW35" s="6">
        <f>+每日电表读数!HX35-每日电表读数!HW35</f>
        <v>8.1000000000021828</v>
      </c>
      <c r="HX35" s="6">
        <f>+每日电表读数!HY35-每日电表读数!HX35</f>
        <v>4.0999999999985448</v>
      </c>
      <c r="HY35" s="6">
        <f>+每日电表读数!HZ35-每日电表读数!HY35</f>
        <v>19.599999999998545</v>
      </c>
      <c r="HZ35" s="6">
        <f>+每日电表读数!IA35-每日电表读数!HZ35</f>
        <v>18.900000000001455</v>
      </c>
      <c r="IA35" s="6">
        <f>+每日电表读数!IB35-每日电表读数!IA35</f>
        <v>16.099999999998545</v>
      </c>
      <c r="IB35" s="6">
        <f>+每日电表读数!IC35-每日电表读数!IB35</f>
        <v>15.5</v>
      </c>
      <c r="IC35" s="6">
        <f>+每日电表读数!ID35-每日电表读数!IC35</f>
        <v>18.200000000000728</v>
      </c>
      <c r="ID35" s="6">
        <f>+每日电表读数!IE35-每日电表读数!ID35</f>
        <v>20.200000000000728</v>
      </c>
      <c r="IE35" s="6">
        <f>+每日电表读数!IF35-每日电表读数!IE35</f>
        <v>9.7999999999992724</v>
      </c>
      <c r="IF35" s="6">
        <f>+每日电表读数!IG35-每日电表读数!IF35</f>
        <v>19.400000000001455</v>
      </c>
      <c r="IG35" s="6">
        <f>+每日电表读数!IH35-每日电表读数!IG35</f>
        <v>23.599999999998545</v>
      </c>
      <c r="IH35" s="6">
        <f>+每日电表读数!II35-每日电表读数!IH35</f>
        <v>21.700000000000728</v>
      </c>
      <c r="II35" s="6">
        <f>+每日电表读数!IJ35-每日电表读数!II35</f>
        <v>14.700000000000728</v>
      </c>
      <c r="IJ35" s="6">
        <f>+每日电表读数!IK35-每日电表读数!IJ35</f>
        <v>12.899999999997817</v>
      </c>
      <c r="IK35" s="6">
        <f>+每日电表读数!IL35-每日电表读数!IK35</f>
        <v>10.700000000000728</v>
      </c>
      <c r="IL35" s="6">
        <f>+每日电表读数!IM35-每日电表读数!IL35</f>
        <v>10</v>
      </c>
      <c r="IM35" s="6">
        <f>+每日电表读数!IN35-每日电表读数!IM35</f>
        <v>11.600000000002183</v>
      </c>
      <c r="IN35" s="6">
        <f>+每日电表读数!IO35-每日电表读数!IN35</f>
        <v>4.2999999999992724</v>
      </c>
      <c r="IO35" s="6">
        <f>+每日电表读数!IP35-每日电表读数!IO35</f>
        <v>13.200000000000728</v>
      </c>
      <c r="IP35" s="6">
        <f>+每日电表读数!IQ35-每日电表读数!IP35</f>
        <v>13</v>
      </c>
      <c r="IQ35" s="6">
        <f>+每日电表读数!IR35-每日电表读数!IQ35</f>
        <v>12.19999999999709</v>
      </c>
      <c r="IR35" s="6">
        <f>+每日电表读数!IS35-每日电表读数!IR35</f>
        <v>10.200000000000728</v>
      </c>
      <c r="IS35" s="6">
        <f>+每日电表读数!IT35-每日电表读数!IS35</f>
        <v>6</v>
      </c>
      <c r="IT35" s="6">
        <f>+每日电表读数!IU35-每日电表读数!IT35</f>
        <v>11.799999999999272</v>
      </c>
      <c r="IU35" s="6">
        <f>+每日电表读数!IV35-每日电表读数!IU35</f>
        <v>18.5</v>
      </c>
      <c r="IV35" s="6">
        <f>+每日电表读数!IW35-每日电表读数!IV35</f>
        <v>16.600000000002183</v>
      </c>
      <c r="IW35" s="6">
        <f>+每日电表读数!IX35-每日电表读数!IW35</f>
        <v>15.399999999997817</v>
      </c>
      <c r="IX35" s="6">
        <f>+每日电表读数!IY35-每日电表读数!IX35</f>
        <v>14.700000000000728</v>
      </c>
      <c r="IY35" s="6">
        <f>+每日电表读数!IZ35-每日电表读数!IY35</f>
        <v>12.100000000002183</v>
      </c>
      <c r="IZ35" s="6">
        <f>+每日电表读数!JA35-每日电表读数!IZ35</f>
        <v>4.7999999999992724</v>
      </c>
      <c r="JA35" s="6">
        <f>+每日电表读数!JB35-每日电表读数!JA35</f>
        <v>20.700000000000728</v>
      </c>
      <c r="JB35" s="6">
        <f>+每日电表读数!JC35-每日电表读数!JB35</f>
        <v>28.399999999997817</v>
      </c>
      <c r="JC35" s="6">
        <f>+每日电表读数!JD35-每日电表读数!JC35</f>
        <v>22.900000000001455</v>
      </c>
      <c r="JD35" s="6">
        <f>+每日电表读数!JE35-每日电表读数!JD35</f>
        <v>16.399999999997817</v>
      </c>
      <c r="JE35" s="6">
        <f>+每日电表读数!JF35-每日电表读数!JE35</f>
        <v>18.5</v>
      </c>
      <c r="JF35" s="6">
        <f>+每日电表读数!JG35-每日电表读数!JF35</f>
        <v>14.900000000001455</v>
      </c>
      <c r="JG35" s="6">
        <f>+每日电表读数!JH35-每日电表读数!JG35</f>
        <v>9.2999999999992724</v>
      </c>
      <c r="JH35" s="6">
        <f>+每日电表读数!JI35-每日电表读数!JH35</f>
        <v>16.900000000001455</v>
      </c>
      <c r="JI35" s="6">
        <f>+每日电表读数!JJ35-每日电表读数!JI35</f>
        <v>23.5</v>
      </c>
      <c r="JJ35" s="6">
        <f>+每日电表读数!JK35-每日电表读数!JJ35</f>
        <v>18.099999999998545</v>
      </c>
      <c r="JK35" s="6">
        <f>+每日电表读数!JL35-每日电表读数!JK35</f>
        <v>24.799999999999272</v>
      </c>
      <c r="JL35" s="6">
        <f>+每日电表读数!JM35-每日电表读数!JL35</f>
        <v>16.30000000000291</v>
      </c>
      <c r="JM35" s="6">
        <f>+每日电表读数!JN35-每日电表读数!JM35</f>
        <v>12.099999999998545</v>
      </c>
      <c r="JN35" s="6">
        <f>+每日电表读数!JO35-每日电表读数!JN35</f>
        <v>5.9000000000014552</v>
      </c>
      <c r="JO35" s="6">
        <f>+每日电表读数!JP35-每日电表读数!JO35</f>
        <v>15.599999999998545</v>
      </c>
      <c r="JP35" s="6">
        <f>+每日电表读数!JQ35-每日电表读数!JP35</f>
        <v>16.5</v>
      </c>
      <c r="JQ35" s="6">
        <f>+每日电表读数!JR35-每日电表读数!JQ35</f>
        <v>15.200000000000728</v>
      </c>
      <c r="JR35" s="6">
        <f>+每日电表读数!JS35-每日电表读数!JR35</f>
        <v>18.700000000000728</v>
      </c>
      <c r="JS35" s="6">
        <f>+每日电表读数!JT35-每日电表读数!JS35</f>
        <v>13.899999999997817</v>
      </c>
      <c r="JT35" s="6">
        <f>+每日电表读数!JU35-每日电表读数!JT35</f>
        <v>9</v>
      </c>
      <c r="JU35" s="6">
        <f>+每日电表读数!JV35-每日电表读数!JU35</f>
        <v>4.6000000000021828</v>
      </c>
      <c r="JV35" s="6">
        <f>+每日电表读数!JW35-每日电表读数!JV35</f>
        <v>12.899999999997817</v>
      </c>
      <c r="JW35" s="6">
        <f>+每日电表读数!JX35-每日电表读数!JW35</f>
        <v>18.900000000001455</v>
      </c>
      <c r="JX35" s="6">
        <f>+每日电表读数!JY35-每日电表读数!JX35</f>
        <v>21.799999999999272</v>
      </c>
      <c r="JY35" s="6">
        <f>+每日电表读数!JZ35-每日电表读数!JY35</f>
        <v>18.5</v>
      </c>
      <c r="JZ35" s="6">
        <f>+每日电表读数!KA35-每日电表读数!JZ35</f>
        <v>18.5</v>
      </c>
      <c r="KA35" s="6">
        <f>+每日电表读数!KB35-每日电表读数!KA35</f>
        <v>10.799999999999272</v>
      </c>
      <c r="KB35" s="6">
        <f>+每日电表读数!KC35-每日电表读数!KB35</f>
        <v>5.4000000000014552</v>
      </c>
      <c r="KC35" s="6">
        <f>+每日电表读数!KD35-每日电表读数!KC35</f>
        <v>22.299999999999272</v>
      </c>
      <c r="KD35" s="6">
        <f>+每日电表读数!KE35-每日电表读数!KD35</f>
        <v>24.900000000001455</v>
      </c>
      <c r="KE35" s="6">
        <f>+每日电表读数!KF35-每日电表读数!KE35</f>
        <v>21.399999999997817</v>
      </c>
      <c r="KF35" s="6">
        <f>+每日电表读数!KG35-每日电表读数!KF35</f>
        <v>30.400000000001455</v>
      </c>
      <c r="KG35" s="6">
        <f>+每日电表读数!KH35-每日电表读数!KG35</f>
        <v>21.5</v>
      </c>
      <c r="KH35" s="6">
        <f>+每日电表读数!KI35-每日电表读数!KH35</f>
        <v>15.700000000000728</v>
      </c>
      <c r="KI35" s="6">
        <f>+每日电表读数!KJ35-每日电表读数!KI35</f>
        <v>7.0999999999985448</v>
      </c>
      <c r="KJ35" s="6">
        <f>+每日电表读数!KK35-每日电表读数!KJ35</f>
        <v>19.5</v>
      </c>
      <c r="KK35" s="6">
        <f>+每日电表读数!KL35-每日电表读数!KK35</f>
        <v>23</v>
      </c>
      <c r="KL35" s="6">
        <f>+每日电表读数!KM35-每日电表读数!KL35</f>
        <v>27.099999999998545</v>
      </c>
      <c r="KM35" s="6">
        <f>+每日电表读数!KN35-每日电表读数!KM35</f>
        <v>27.700000000000728</v>
      </c>
      <c r="KN35" s="6">
        <f>+每日电表读数!KO35-每日电表读数!KN35</f>
        <v>22.100000000002183</v>
      </c>
      <c r="KO35" s="6">
        <f>+每日电表读数!KP35-每日电表读数!KO35</f>
        <v>17.19999999999709</v>
      </c>
      <c r="KP35" s="6">
        <f>+每日电表读数!KQ35-每日电表读数!KP35</f>
        <v>3.3000000000029104</v>
      </c>
      <c r="KQ35" s="6">
        <f>+每日电表读数!KR35-每日电表读数!KQ35</f>
        <v>17.399999999997817</v>
      </c>
      <c r="KR35" s="6">
        <f>+每日电表读数!KS35-每日电表读数!KR35</f>
        <v>15.600000000002183</v>
      </c>
      <c r="KS35" s="6">
        <f>+每日电表读数!KT35-每日电表读数!KS35</f>
        <v>17.599999999998545</v>
      </c>
      <c r="KT35" s="6">
        <f>+每日电表读数!KU35-每日电表读数!KT35</f>
        <v>24.799999999999272</v>
      </c>
      <c r="KU35" s="6">
        <f>+每日电表读数!KV35-每日电表读数!KU35</f>
        <v>19.900000000001455</v>
      </c>
      <c r="KV35" s="6">
        <f>+每日电表读数!KW35-每日电表读数!KV35</f>
        <v>16.200000000000728</v>
      </c>
      <c r="KW35" s="6">
        <f>+每日电表读数!KX35-每日电表读数!KW35</f>
        <v>8</v>
      </c>
      <c r="KX35" s="6">
        <f>+每日电表读数!KY35-每日电表读数!KX35</f>
        <v>14.099999999998545</v>
      </c>
      <c r="KY35" s="6">
        <f>+每日电表读数!KZ35-每日电表读数!KY35</f>
        <v>14.200000000000728</v>
      </c>
      <c r="KZ35" s="6">
        <f>+每日电表读数!LA35-每日电表读数!KZ35</f>
        <v>16.799999999999272</v>
      </c>
      <c r="LA35" s="6">
        <f>+每日电表读数!LB35-每日电表读数!LA35</f>
        <v>15.099999999998545</v>
      </c>
      <c r="LB35" s="6">
        <f>+每日电表读数!LC35-每日电表读数!LB35</f>
        <v>18.600000000002183</v>
      </c>
      <c r="LC35" s="6">
        <f>+每日电表读数!LD35-每日电表读数!LC35</f>
        <v>8.0999999999985448</v>
      </c>
      <c r="LD35" s="6">
        <f>+每日电表读数!LE35-每日电表读数!LD35</f>
        <v>2.5</v>
      </c>
      <c r="LE35" s="6">
        <f>+每日电表读数!LF35-每日电表读数!LE35</f>
        <v>16.200000000000728</v>
      </c>
      <c r="LF35" s="6">
        <f>+每日电表读数!LG35-每日电表读数!LF35</f>
        <v>25.400000000001455</v>
      </c>
      <c r="LG35" s="6">
        <f>+每日电表读数!LH35-每日电表读数!LG35</f>
        <v>17.399999999997817</v>
      </c>
      <c r="LH35" s="6">
        <f>+每日电表读数!LI35-每日电表读数!LH35</f>
        <v>16.299999999999272</v>
      </c>
      <c r="LI35" s="6">
        <f>+每日电表读数!LJ35-每日电表读数!LI35</f>
        <v>21.100000000002183</v>
      </c>
      <c r="LJ35" s="6">
        <f>+每日电表读数!LK35-每日电表读数!LJ35</f>
        <v>14.5</v>
      </c>
      <c r="LK35" s="6">
        <f>+每日电表读数!LL35-每日电表读数!LK35</f>
        <v>8</v>
      </c>
      <c r="LL35" s="6">
        <f>+每日电表读数!LM35-每日电表读数!LL35</f>
        <v>16.299999999999272</v>
      </c>
      <c r="LM35" s="6">
        <f>+每日电表读数!LN35-每日电表读数!LM35</f>
        <v>17.799999999999272</v>
      </c>
      <c r="LN35" s="6">
        <f>+每日电表读数!LO35-每日电表读数!LN35</f>
        <v>19.400000000001455</v>
      </c>
      <c r="LO35" s="6">
        <f>+每日电表读数!LP35-每日电表读数!LO35</f>
        <v>19.599999999998545</v>
      </c>
      <c r="LP35" s="6">
        <f>+每日电表读数!LQ35-每日电表读数!LP35</f>
        <v>16.600000000002183</v>
      </c>
      <c r="LQ35" s="6">
        <f>+每日电表读数!LR35-每日电表读数!LQ35</f>
        <v>13.399999999997817</v>
      </c>
      <c r="LR35" s="6">
        <f>+每日电表读数!LS35-每日电表读数!LR35</f>
        <v>7.7999999999992724</v>
      </c>
      <c r="LS35" s="6">
        <f>+每日电表读数!LT35-每日电表读数!LS35</f>
        <v>16.80000000000291</v>
      </c>
      <c r="LT35" s="6">
        <f>+每日电表读数!LU35-每日电表读数!LT35</f>
        <v>19.099999999998545</v>
      </c>
      <c r="LU35" s="6">
        <f>+每日电表读数!LV35-每日电表读数!LU35</f>
        <v>18.400000000001455</v>
      </c>
      <c r="LV35" s="6">
        <f>+每日电表读数!LW35-每日电表读数!LV35</f>
        <v>19.69999999999709</v>
      </c>
      <c r="LW35" s="6">
        <f>+每日电表读数!LX35-每日电表读数!LW35</f>
        <v>14.900000000001455</v>
      </c>
      <c r="LX35" s="6">
        <f>+每日电表读数!LY35-每日电表读数!LX35</f>
        <v>10.299999999999272</v>
      </c>
      <c r="LY35" s="6">
        <f>+每日电表读数!LZ35-每日电表读数!LY35</f>
        <v>5.2999999999992724</v>
      </c>
      <c r="LZ35" s="6">
        <f>+每日电表读数!MA35-每日电表读数!LZ35</f>
        <v>15.5</v>
      </c>
      <c r="MA35" s="6">
        <f>+每日电表读数!MB35-每日电表读数!MA35</f>
        <v>18.200000000000728</v>
      </c>
      <c r="MB35" s="6">
        <f>+每日电表读数!MC35-每日电表读数!MB35</f>
        <v>14.799999999999272</v>
      </c>
      <c r="MC35" s="6">
        <f>+每日电表读数!MD35-每日电表读数!MC35</f>
        <v>19.200000000000728</v>
      </c>
      <c r="MD35" s="6">
        <f>+每日电表读数!ME35-每日电表读数!MD35</f>
        <v>17.299999999999272</v>
      </c>
      <c r="ME35" s="6">
        <f>+每日电表读数!MF35-每日电表读数!ME35</f>
        <v>11.400000000001455</v>
      </c>
      <c r="MF35" s="6">
        <f>+每日电表读数!MG35-每日电表读数!MF35</f>
        <v>6.4000000000014552</v>
      </c>
      <c r="MG35" s="6">
        <f>+每日电表读数!MH35-每日电表读数!MG35</f>
        <v>13.399999999997817</v>
      </c>
      <c r="MH35" s="6">
        <f>+每日电表读数!MI35-每日电表读数!MH35</f>
        <v>23.600000000002183</v>
      </c>
      <c r="MI35" s="6">
        <f>+每日电表读数!MJ35-每日电表读数!MI35</f>
        <v>23.899999999997817</v>
      </c>
      <c r="MJ35" s="6">
        <f>+每日电表读数!MK35-每日电表读数!MJ35</f>
        <v>21.900000000001455</v>
      </c>
      <c r="MK35" s="6">
        <f>+每日电表读数!ML35-每日电表读数!MK35</f>
        <v>23.200000000000728</v>
      </c>
      <c r="ML35" s="6">
        <f>+每日电表读数!MM35-每日电表读数!ML35</f>
        <v>15.399999999997817</v>
      </c>
      <c r="MM35" s="6">
        <f>+每日电表读数!MN35-每日电表读数!MM35</f>
        <v>8.1000000000021828</v>
      </c>
      <c r="MN35" s="6">
        <f>+每日电表读数!MO35-每日电表读数!MN35</f>
        <v>35</v>
      </c>
      <c r="MO35" s="6">
        <f>+每日电表读数!MP35-每日电表读数!MO35</f>
        <v>35.69999999999709</v>
      </c>
      <c r="MP35" s="6">
        <f>+每日电表读数!MQ35-每日电表读数!MP35</f>
        <v>36.5</v>
      </c>
      <c r="MQ35" s="6">
        <f>+每日电表读数!MR35-每日电表读数!MQ35</f>
        <v>33.100000000002183</v>
      </c>
      <c r="MR35" s="6">
        <f>+每日电表读数!MS35-每日电表读数!MR35</f>
        <v>26.599999999998545</v>
      </c>
      <c r="MS35" s="6">
        <f>+每日电表读数!MT35-每日电表读数!MS35</f>
        <v>19.200000000000728</v>
      </c>
      <c r="MT35" s="6">
        <f>+每日电表读数!MU35-每日电表读数!MT35</f>
        <v>10.400000000001455</v>
      </c>
      <c r="MU35" s="6">
        <f>+每日电表读数!MV35-每日电表读数!MU35</f>
        <v>24.399999999997817</v>
      </c>
      <c r="MV35" s="6">
        <f>+每日电表读数!MW35-每日电表读数!MV35</f>
        <v>27.799999999999272</v>
      </c>
      <c r="MW35" s="6">
        <f>+每日电表读数!MX35-每日电表读数!MW35</f>
        <v>23.200000000000728</v>
      </c>
      <c r="MX35" s="6">
        <f>+每日电表读数!MY35-每日电表读数!MX35</f>
        <v>20.100000000002183</v>
      </c>
      <c r="MY35" s="6">
        <f>+每日电表读数!MZ35-每日电表读数!MY35</f>
        <v>23.299999999999272</v>
      </c>
      <c r="MZ35" s="6">
        <f>+每日电表读数!NA35-每日电表读数!MZ35</f>
        <v>14.700000000000728</v>
      </c>
      <c r="NA35" s="6">
        <f>+每日电表读数!NB35-每日电表读数!NA35</f>
        <v>12.5</v>
      </c>
      <c r="NB35" s="6">
        <f>+每日电表读数!NC35-每日电表读数!NB35</f>
        <v>20.899999999997817</v>
      </c>
      <c r="NC35" s="6">
        <f>+每日电表读数!ND35-每日电表读数!NC35</f>
        <v>20.200000000000728</v>
      </c>
      <c r="ND35" s="6">
        <f>+每日电表读数!NE35-每日电表读数!ND35</f>
        <v>15.5</v>
      </c>
      <c r="NE35" s="6">
        <f>+每日电表读数!NF35-每日电表读数!NE35</f>
        <v>10.299999999999272</v>
      </c>
      <c r="NF35" s="6">
        <f>+每日电表读数!NG35-每日电表读数!NF35</f>
        <v>18.700000000000728</v>
      </c>
      <c r="NG35" s="6">
        <f>+每日电表读数!NH35-每日电表读数!NG35</f>
        <v>16.700000000000728</v>
      </c>
      <c r="NH35" s="6">
        <f>+每日电表读数!NI35-每日电表读数!NH35</f>
        <v>8.8999999999978172</v>
      </c>
      <c r="NI35" s="6">
        <f>+每日电表读数!NJ35-每日电表读数!NI35</f>
        <v>23.600000000002183</v>
      </c>
      <c r="NJ35" s="6">
        <f>+每日电表读数!NK35-每日电表读数!NJ35</f>
        <v>26</v>
      </c>
      <c r="NK35" s="6">
        <f>+每日电表读数!NL35-每日电表读数!NK35</f>
        <v>30.5</v>
      </c>
      <c r="NL35" s="6">
        <f>+每日电表读数!NM35-每日电表读数!NL35</f>
        <v>31</v>
      </c>
      <c r="NM35" s="6">
        <f>+每日电表读数!NN35-每日电表读数!NM35</f>
        <v>23.299999999999272</v>
      </c>
      <c r="NN35" s="6">
        <f>+每日电表读数!NO35-每日电表读数!NN35</f>
        <v>14.200000000000728</v>
      </c>
      <c r="NO35" s="6">
        <f>+每日电表读数!NP35-每日电表读数!NO35</f>
        <v>10.799999999999272</v>
      </c>
      <c r="NP35" s="6">
        <f>+每日电表读数!NQ35-每日电表读数!NP35</f>
        <v>27.099999999998545</v>
      </c>
      <c r="NQ35" s="6">
        <f>+每日电表读数!NR35-每日电表读数!NQ35</f>
        <v>33.5</v>
      </c>
      <c r="NR35" s="6">
        <f>+每日电表读数!NS35-每日电表读数!NR35</f>
        <v>33</v>
      </c>
      <c r="NS35" s="6">
        <f>+每日电表读数!NT35-每日电表读数!NS35</f>
        <v>36.600000000002183</v>
      </c>
      <c r="NT35" s="6">
        <f>+每日电表读数!NU35-每日电表读数!NT35</f>
        <v>28.599999999998545</v>
      </c>
      <c r="NU35" s="6">
        <f>+每日电表读数!NV35-每日电表读数!NU35</f>
        <v>20.299999999999272</v>
      </c>
      <c r="NV35" s="6">
        <f>+每日电表读数!NW35-每日电表读数!NV35</f>
        <v>9.9000000000014552</v>
      </c>
      <c r="NW35" s="6">
        <f>+每日电表读数!NX35-每日电表读数!NW35</f>
        <v>33.099999999998545</v>
      </c>
      <c r="NX35" s="6">
        <f>+每日电表读数!NY35-每日电表读数!NX35</f>
        <v>30.200000000000728</v>
      </c>
      <c r="NY35" s="6">
        <f>+每日电表读数!NZ35-每日电表读数!NY35</f>
        <v>33.799999999999272</v>
      </c>
      <c r="NZ35" s="6">
        <f>+每日电表读数!OA35-每日电表读数!NZ35</f>
        <v>29.80000000000291</v>
      </c>
      <c r="OA35" s="6">
        <f>+每日电表读数!OB35-每日电表读数!OA35</f>
        <v>29.899999999997817</v>
      </c>
      <c r="OB35" s="6">
        <f>+每日电表读数!OC35-每日电表读数!OB35</f>
        <v>11.799999999999272</v>
      </c>
      <c r="OC35" s="6">
        <f>+每日电表读数!OD35-每日电表读数!OC35</f>
        <v>10.400000000001455</v>
      </c>
      <c r="OD35" s="6">
        <f>+每日电表读数!OE35-每日电表读数!OD35</f>
        <v>32.299999999999272</v>
      </c>
      <c r="OE35" s="6">
        <f>+每日电表读数!OF35-每日电表读数!OE35</f>
        <v>36.299999999999272</v>
      </c>
      <c r="OF35" s="6">
        <f>+每日电表读数!OG35-每日电表读数!OF35</f>
        <v>33.80000000000291</v>
      </c>
      <c r="OG35" s="6">
        <f>+每日电表读数!OH35-每日电表读数!OG35</f>
        <v>32.899999999997817</v>
      </c>
      <c r="OH35" s="6">
        <f>+每日电表读数!OI35-每日电表读数!OH35</f>
        <v>27.400000000001455</v>
      </c>
      <c r="OI35" s="6">
        <f>+每日电表读数!OJ35-每日电表读数!OI35</f>
        <v>22.5</v>
      </c>
      <c r="OJ35" s="6">
        <f>+每日电表读数!OK35-每日电表读数!OJ35</f>
        <v>14.099999999998545</v>
      </c>
      <c r="OK35" s="6">
        <f>+每日电表读数!OL35-每日电表读数!OK35</f>
        <v>24.600000000002183</v>
      </c>
      <c r="OL35" s="6">
        <f>+每日电表读数!OM35-每日电表读数!OL35</f>
        <v>27</v>
      </c>
      <c r="OM35" s="6">
        <f>+每日电表读数!ON35-每日电表读数!OM35</f>
        <v>33</v>
      </c>
      <c r="ON35" s="6">
        <f>+每日电表读数!OO35-每日电表读数!ON35</f>
        <v>27.399999999997817</v>
      </c>
      <c r="OO35" s="6">
        <f>+每日电表读数!OP35-每日电表读数!OO35</f>
        <v>29.100000000002183</v>
      </c>
      <c r="OP35" s="6">
        <f>+每日电表读数!OQ35-每日电表读数!OP35</f>
        <v>15.299999999999272</v>
      </c>
      <c r="OQ35" s="6">
        <f>+每日电表读数!OR35-每日电表读数!OQ35</f>
        <v>10.700000000000728</v>
      </c>
      <c r="OR35" s="6">
        <f>+每日电表读数!OS35-每日电表读数!OR35</f>
        <v>24.799999999999272</v>
      </c>
      <c r="OS35" s="6">
        <f>+每日电表读数!OT35-每日电表读数!OS35</f>
        <v>22.700000000000728</v>
      </c>
      <c r="OT35" s="6">
        <f>+每日电表读数!OU35-每日电表读数!OT35</f>
        <v>18.5</v>
      </c>
      <c r="OU35" s="6">
        <f>+每日电表读数!OV35-每日电表读数!OU35</f>
        <v>14.899999999997817</v>
      </c>
      <c r="OV35" s="6">
        <f>+每日电表读数!OW35-每日电表读数!OV35</f>
        <v>12.200000000000728</v>
      </c>
      <c r="OW35" s="6">
        <f>+每日电表读数!OX35-每日电表读数!OW35</f>
        <v>5.2999999999992724</v>
      </c>
      <c r="OX35" s="6">
        <f>+每日电表读数!OY35-每日电表读数!OX35</f>
        <v>4.4000000000014552</v>
      </c>
      <c r="OY35" s="6">
        <f>+每日电表读数!OZ35-每日电表读数!OY35</f>
        <v>4.2999999999992724</v>
      </c>
      <c r="OZ35" s="6">
        <f>+每日电表读数!PA35-每日电表读数!OZ35</f>
        <v>4.4000000000014552</v>
      </c>
      <c r="PA35" s="6">
        <f>+每日电表读数!PB35-每日电表读数!PA35</f>
        <v>4.3999999999978172</v>
      </c>
      <c r="PB35" s="6">
        <f>+每日电表读数!PC35-每日电表读数!PB35</f>
        <v>4.2999999999992724</v>
      </c>
      <c r="PC35" s="6">
        <f>+每日电表读数!PD35-每日电表读数!PC35</f>
        <v>4.3000000000029104</v>
      </c>
      <c r="PD35" s="6">
        <f>+每日电表读数!PE35-每日电表读数!PD35</f>
        <v>4.3999999999978172</v>
      </c>
      <c r="PE35" s="6">
        <f>+每日电表读数!PF35-每日电表读数!PE35</f>
        <v>5.2000000000007276</v>
      </c>
      <c r="PF35" s="6">
        <f>+每日电表读数!PG35-每日电表读数!PF35</f>
        <v>20.900000000001455</v>
      </c>
      <c r="PG35" s="6">
        <f>+每日电表读数!PH35-每日电表读数!PG35</f>
        <v>25.19999999999709</v>
      </c>
      <c r="PH35" s="6">
        <f>+每日电表读数!PI35-每日电表读数!PH35</f>
        <v>23.5</v>
      </c>
      <c r="PI35" s="6">
        <f>+每日电表读数!PJ35-每日电表读数!PI35</f>
        <v>22.5</v>
      </c>
      <c r="PJ35" s="6">
        <f>+每日电表读数!PK35-每日电表读数!PJ35</f>
        <v>26.30000000000291</v>
      </c>
      <c r="PK35" s="6">
        <f>+每日电表读数!PL35-每日电表读数!PK35</f>
        <v>16.399999999997817</v>
      </c>
      <c r="PL35" s="6">
        <f>+每日电表读数!PM35-每日电表读数!PL35</f>
        <v>10.299999999999272</v>
      </c>
      <c r="PM35" s="6">
        <f>+每日电表读数!PN35-每日电表读数!PM35</f>
        <v>26.400000000001455</v>
      </c>
      <c r="PN35" s="6">
        <f>+每日电表读数!PO35-每日电表读数!PN35</f>
        <v>27.700000000000728</v>
      </c>
      <c r="PO35" s="6">
        <f>+每日电表读数!PP35-每日电表读数!PO35</f>
        <v>29.099999999998545</v>
      </c>
      <c r="PP35" s="6">
        <f>+每日电表读数!PQ35-每日电表读数!PP35</f>
        <v>23.600000000002183</v>
      </c>
      <c r="PQ35" s="6">
        <f>+每日电表读数!PR35-每日电表读数!PQ35</f>
        <v>20.599999999998545</v>
      </c>
      <c r="PR35" s="6">
        <f>+每日电表读数!PS35-每日电表读数!PR35</f>
        <v>10.299999999999272</v>
      </c>
      <c r="PS35" s="6">
        <f>+每日电表读数!PT35-每日电表读数!PS35</f>
        <v>6.7999999999992724</v>
      </c>
      <c r="PT35" s="6">
        <f>+每日电表读数!PU35-每日电表读数!PT35</f>
        <v>11.200000000000728</v>
      </c>
      <c r="PU35" s="6">
        <f>+每日电表读数!PV35-每日电表读数!PU35</f>
        <v>11.799999999999272</v>
      </c>
      <c r="PV35" s="6">
        <f>+每日电表读数!PW35-每日电表读数!PV35</f>
        <v>18.5</v>
      </c>
      <c r="PW35" s="6">
        <f>+每日电表读数!PX35-每日电表读数!PW35</f>
        <v>12.30000000000291</v>
      </c>
      <c r="PX35" s="6">
        <f>+每日电表读数!PY35-每日电表读数!PX35</f>
        <v>18.599999999998545</v>
      </c>
      <c r="PY35" s="6">
        <f>+每日电表读数!PZ35-每日电表读数!PY35</f>
        <v>11</v>
      </c>
      <c r="PZ35" s="6">
        <f>+每日电表读数!QA35-每日电表读数!PZ35</f>
        <v>5.2999999999992724</v>
      </c>
      <c r="QA35" s="6">
        <f>+每日电表读数!QB35-每日电表读数!QA35</f>
        <v>14.5</v>
      </c>
      <c r="QB35" s="6">
        <f>+每日电表读数!QC35-每日电表读数!QB35</f>
        <v>13.900000000001455</v>
      </c>
      <c r="QC35" s="6">
        <f>+每日电表读数!QD35-每日电表读数!QC35</f>
        <v>15.5</v>
      </c>
      <c r="QD35" s="6">
        <f>+每日电表读数!QE35-每日电表读数!QD35</f>
        <v>16.799999999999272</v>
      </c>
      <c r="QE35" s="6">
        <f>+每日电表读数!QF35-每日电表读数!QE35</f>
        <v>16.900000000001455</v>
      </c>
      <c r="QF35" s="6">
        <f>+每日电表读数!QG35-每日电表读数!QF35</f>
        <v>6.5999999999985448</v>
      </c>
      <c r="QG35" s="6">
        <f>+每日电表读数!QH35-每日电表读数!QG35</f>
        <v>6.2000000000007276</v>
      </c>
      <c r="QH35" s="6">
        <f>+每日电表读数!QI35-每日电表读数!QH35</f>
        <v>19.299999999999272</v>
      </c>
      <c r="QI35" s="6">
        <f>+每日电表读数!QJ35-每日电表读数!QI35</f>
        <v>18.400000000001455</v>
      </c>
      <c r="QJ35" s="6">
        <f>+每日电表读数!QK35-每日电表读数!QJ35</f>
        <v>19.69999999999709</v>
      </c>
      <c r="QK35" s="6">
        <f>+每日电表读数!QL35-每日电表读数!QK35</f>
        <v>20.100000000002183</v>
      </c>
      <c r="QL35" s="6">
        <f>+每日电表读数!QM35-每日电表读数!QL35</f>
        <v>18.700000000000728</v>
      </c>
      <c r="QM35" s="6">
        <f>+每日电表读数!QN35-每日电表读数!QM35</f>
        <v>14.899999999997817</v>
      </c>
      <c r="QN35" s="6">
        <f>+每日电表读数!QO35-每日电表读数!QN35</f>
        <v>7.7999999999992724</v>
      </c>
      <c r="QO35" s="6">
        <f>+每日电表读数!QP35-每日电表读数!QO35</f>
        <v>16.5</v>
      </c>
      <c r="QP35" s="6">
        <f>+每日电表读数!QQ35-每日电表读数!QP35</f>
        <v>14.900000000001455</v>
      </c>
      <c r="QQ35" s="6">
        <f>+每日电表读数!QR35-每日电表读数!QQ35</f>
        <v>18.900000000001455</v>
      </c>
      <c r="QR35" s="6">
        <f>+每日电表读数!QS35-每日电表读数!QR35</f>
        <v>12.5</v>
      </c>
      <c r="QS35" s="6">
        <f>+每日电表读数!QT35-每日电表读数!QS35</f>
        <v>13.5</v>
      </c>
      <c r="QT35" s="6">
        <f>+每日电表读数!QU35-每日电表读数!QT35</f>
        <v>2.8999999999978172</v>
      </c>
      <c r="QU35" s="6">
        <f>+每日电表读数!QV35-每日电表读数!QU35</f>
        <v>2.4000000000014552</v>
      </c>
      <c r="QV35" s="6">
        <f>+每日电表读数!QW35-每日电表读数!QV35</f>
        <v>10.700000000000728</v>
      </c>
      <c r="QW35" s="6">
        <f>+每日电表读数!QX35-每日电表读数!QW35</f>
        <v>15.899999999997817</v>
      </c>
      <c r="QX35" s="6">
        <f>+每日电表读数!QY35-每日电表读数!QX35</f>
        <v>14.600000000002183</v>
      </c>
      <c r="QY35" s="6">
        <f>+每日电表读数!QZ35-每日电表读数!QY35</f>
        <v>15.69999999999709</v>
      </c>
      <c r="QZ35" s="6">
        <f>+每日电表读数!RA35-每日电表读数!QZ35</f>
        <v>14.400000000001455</v>
      </c>
      <c r="RA35" s="6">
        <f>+每日电表读数!RB35-每日电表读数!RA35</f>
        <v>15.700000000000728</v>
      </c>
      <c r="RB35" s="6">
        <f>+每日电表读数!RC35-每日电表读数!RB35</f>
        <v>5.5999999999985448</v>
      </c>
      <c r="RC35" s="6">
        <f>+每日电表读数!RD35-每日电表读数!RC35</f>
        <v>21.700000000000728</v>
      </c>
      <c r="RD35" s="6">
        <f>+每日电表读数!RE35-每日电表读数!RD35</f>
        <v>22.299999999999272</v>
      </c>
      <c r="RE35" s="6">
        <f>+每日电表读数!RF35-每日电表读数!RE35</f>
        <v>15.900000000001455</v>
      </c>
      <c r="RF35" s="6">
        <f>+每日电表读数!RG35-每日电表读数!RF35</f>
        <v>17.700000000000728</v>
      </c>
      <c r="RG35" s="6">
        <f>+每日电表读数!RH35-每日电表读数!RG35</f>
        <v>13</v>
      </c>
      <c r="RH35" s="6">
        <f>+每日电表读数!RI35-每日电表读数!RH35</f>
        <v>6.5</v>
      </c>
      <c r="RI35" s="6">
        <f>+每日电表读数!RJ35-每日电表读数!RI35</f>
        <v>4.6999999999970896</v>
      </c>
      <c r="RJ35" s="6">
        <f>+每日电表读数!RK35-每日电表读数!RJ35</f>
        <v>18.900000000001455</v>
      </c>
      <c r="RK35" s="6">
        <f>+每日电表读数!RL35-每日电表读数!RK35</f>
        <v>23.400000000001455</v>
      </c>
      <c r="RL35" s="6">
        <f>+每日电表读数!RM35-每日电表读数!RL35</f>
        <v>20.599999999998545</v>
      </c>
      <c r="RM35" s="6">
        <f>+每日电表读数!RN35-每日电表读数!RM35</f>
        <v>15.799999999999272</v>
      </c>
      <c r="RN35" s="6">
        <f>+每日电表读数!RO35-每日电表读数!RN35</f>
        <v>17.600000000002183</v>
      </c>
      <c r="RO35" s="6">
        <f>+每日电表读数!RP35-每日电表读数!RO35</f>
        <v>15.399999999997817</v>
      </c>
      <c r="RP35" s="6">
        <f>+每日电表读数!RQ35-每日电表读数!RP35</f>
        <v>9.1000000000021828</v>
      </c>
      <c r="RQ35" s="6">
        <f>+每日电表读数!RR35-每日电表读数!RQ35</f>
        <v>10.399999999997817</v>
      </c>
      <c r="RR35" s="6">
        <f>+每日电表读数!RS35-每日电表读数!RR35</f>
        <v>19.400000000001455</v>
      </c>
      <c r="RS35" s="6">
        <f>+每日电表读数!RT35-每日电表读数!RS35</f>
        <v>9.7000000000007276</v>
      </c>
      <c r="RT35" s="6">
        <f>+每日电表读数!RU35-每日电表读数!RT35</f>
        <v>2.0999999999985448</v>
      </c>
      <c r="RU35" s="6">
        <f>+每日电表读数!RV35-每日电表读数!RU35</f>
        <v>4.5999999999985448</v>
      </c>
      <c r="RV35" s="6">
        <f>+每日电表读数!RW35-每日电表读数!RV35</f>
        <v>1</v>
      </c>
      <c r="RW35" s="6">
        <f>+每日电表读数!RX35-每日电表读数!RW35</f>
        <v>2.1000000000021828</v>
      </c>
      <c r="RX35" s="6">
        <f>+每日电表读数!RY35-每日电表读数!RX35</f>
        <v>11.5</v>
      </c>
      <c r="RY35" s="6">
        <f>+每日电表读数!RZ35-每日电表读数!RY35</f>
        <v>14.299999999999272</v>
      </c>
      <c r="RZ35" s="6">
        <f>+每日电表读数!SA35-每日电表读数!RZ35</f>
        <v>14.900000000001455</v>
      </c>
      <c r="SA35" s="6">
        <f>+每日电表读数!SB35-每日电表读数!SA35</f>
        <v>14.899999999997817</v>
      </c>
      <c r="SB35" s="6">
        <f>+每日电表读数!SC35-每日电表读数!SB35</f>
        <v>15.5</v>
      </c>
      <c r="SC35" s="6">
        <f>+每日电表读数!SD35-每日电表读数!SC35</f>
        <v>10.100000000002183</v>
      </c>
      <c r="SD35" s="6">
        <f>+每日电表读数!SE35-每日电表读数!SD35</f>
        <v>3.8999999999978172</v>
      </c>
      <c r="SE35" s="6">
        <f>+每日电表读数!SF35-每日电表读数!SE35</f>
        <v>14.100000000002183</v>
      </c>
      <c r="SF35" s="6">
        <f>+每日电表读数!SG35-每日电表读数!SF35</f>
        <v>15.099999999998545</v>
      </c>
      <c r="SG35" s="6">
        <f>+每日电表读数!SH35-每日电表读数!SG35</f>
        <v>17.299999999999272</v>
      </c>
      <c r="SH35" s="6">
        <f>+每日电表读数!SI35-每日电表读数!SH35</f>
        <v>24.900000000001455</v>
      </c>
      <c r="SI35" s="6">
        <f>+每日电表读数!SJ35-每日电表读数!SI35</f>
        <v>16.200000000000728</v>
      </c>
      <c r="SJ35" s="6">
        <f>+每日电表读数!SK35-每日电表读数!SJ35</f>
        <v>9.6999999999970896</v>
      </c>
      <c r="SK35" s="6">
        <f>+每日电表读数!SL35-每日电表读数!SK35</f>
        <v>6.2000000000007276</v>
      </c>
      <c r="SL35" s="6">
        <f>+每日电表读数!SM35-每日电表读数!SL35</f>
        <v>23.900000000001455</v>
      </c>
      <c r="SM35" s="6">
        <f>+每日电表读数!SN35-每日电表读数!SM35</f>
        <v>23.700000000000728</v>
      </c>
      <c r="SN35" s="6">
        <f>+每日电表读数!SO35-每日电表读数!SN35</f>
        <v>21.399999999997817</v>
      </c>
      <c r="SO35" s="6">
        <f>+每日电表读数!SP35-每日电表读数!SO35</f>
        <v>22.600000000002183</v>
      </c>
      <c r="SP35" s="6">
        <f>+每日电表读数!SQ35-每日电表读数!SP35</f>
        <v>20.599999999998545</v>
      </c>
      <c r="SQ35" s="6">
        <f>+每日电表读数!SR35-每日电表读数!SQ35</f>
        <v>19.599999999998545</v>
      </c>
      <c r="SR35" s="6">
        <f>+每日电表读数!SS35-每日电表读数!SR35</f>
        <v>13.100000000002183</v>
      </c>
      <c r="SS35" s="6">
        <f>+每日电表读数!ST35-每日电表读数!SS35</f>
        <v>22.5</v>
      </c>
      <c r="ST35" s="6">
        <f>+每日电表读数!SU35-每日电表读数!ST35</f>
        <v>24.099999999998545</v>
      </c>
      <c r="SU35" s="6">
        <f>+每日电表读数!SV35-每日电表读数!SU35</f>
        <v>24.400000000001455</v>
      </c>
      <c r="SV35" s="6">
        <f>+每日电表读数!SW35-每日电表读数!SV35</f>
        <v>17.200000000000728</v>
      </c>
      <c r="SW35" s="6">
        <f>+每日电表读数!SX35-每日电表读数!SW35</f>
        <v>18.599999999998545</v>
      </c>
      <c r="SX35" s="6">
        <f>+每日电表读数!SY35-每日电表读数!SX35</f>
        <v>9.7999999999992724</v>
      </c>
      <c r="SY35" s="6">
        <f>+每日电表读数!SZ35-每日电表读数!SY35</f>
        <v>9.4000000000014552</v>
      </c>
      <c r="SZ35" s="6">
        <f>+每日电表读数!TA35-每日电表读数!SZ35</f>
        <v>18.399999999997817</v>
      </c>
      <c r="TA35" s="6">
        <f>+每日电表读数!TB35-每日电表读数!TA35</f>
        <v>18.900000000001455</v>
      </c>
      <c r="TB35" s="6">
        <f>+每日电表读数!TC35-每日电表读数!TB35</f>
        <v>20</v>
      </c>
      <c r="TC35" s="6">
        <f>+每日电表读数!TD35-每日电表读数!TC35</f>
        <v>21</v>
      </c>
      <c r="TD35" s="6">
        <f>+每日电表读数!TE35-每日电表读数!TD35</f>
        <v>23.799999999999272</v>
      </c>
      <c r="TE35" s="6">
        <f>+每日电表读数!TF35-每日电表读数!TE35</f>
        <v>19.200000000000728</v>
      </c>
      <c r="TF35" s="6">
        <f>+每日电表读数!TG35-每日电表读数!TF35</f>
        <v>11.700000000000728</v>
      </c>
      <c r="TG35" s="6">
        <f>+每日电表读数!TH35-每日电表读数!TG35</f>
        <v>24.799999999999272</v>
      </c>
      <c r="TH35" s="6">
        <f>+每日电表读数!TI35-每日电表读数!TH35</f>
        <v>21.299999999999272</v>
      </c>
      <c r="TI35" s="6">
        <f>+每日电表读数!TJ35-每日电表读数!TI35</f>
        <v>21.400000000001455</v>
      </c>
      <c r="TJ35" s="6">
        <f>+每日电表读数!TK35-每日电表读数!TJ35</f>
        <v>20.799999999999272</v>
      </c>
      <c r="TK35" s="6">
        <f>+每日电表读数!TL35-每日电表读数!TK35</f>
        <v>21.200000000000728</v>
      </c>
      <c r="TL35" s="6">
        <f>+每日电表读数!TM35-每日电表读数!TL35</f>
        <v>13</v>
      </c>
      <c r="TM35" s="6">
        <f>+每日电表读数!TN35-每日电表读数!TM35</f>
        <v>10.299999999999272</v>
      </c>
      <c r="TN35" s="6">
        <f>+每日电表读数!TO35-每日电表读数!TN35</f>
        <v>17.599999999998545</v>
      </c>
    </row>
    <row r="36" spans="1:534" ht="25" customHeight="1">
      <c r="A36" s="411"/>
      <c r="B36" s="6"/>
      <c r="C36" s="6" t="s">
        <v>262</v>
      </c>
      <c r="D36" s="6">
        <f>+每日电表读数!E36-每日电表读数!D36</f>
        <v>8.6999999999989086</v>
      </c>
      <c r="E36" s="6">
        <f>+每日电表读数!F36-每日电表读数!E36</f>
        <v>10.200000000000728</v>
      </c>
      <c r="F36" s="6">
        <f>+每日电表读数!G36-每日电表读数!F36</f>
        <v>9.7999999999992724</v>
      </c>
      <c r="G36" s="6">
        <f>+每日电表读数!H36-每日电表读数!G36</f>
        <v>8.8000000000010914</v>
      </c>
      <c r="H36" s="6">
        <f>+每日电表读数!I36-每日电表读数!H36</f>
        <v>6.8999999999996362</v>
      </c>
      <c r="I36" s="6">
        <f>+每日电表读数!J36-每日电表读数!I36</f>
        <v>10.799999999999272</v>
      </c>
      <c r="J36" s="6">
        <f>+每日电表读数!K36-每日电表读数!J36</f>
        <v>10.200000000000728</v>
      </c>
      <c r="K36" s="6">
        <f>+每日电表读数!L36-每日电表读数!K36</f>
        <v>10.899999999999636</v>
      </c>
      <c r="L36" s="6">
        <f>+每日电表读数!M36-每日电表读数!L36</f>
        <v>10.300000000001091</v>
      </c>
      <c r="M36" s="6">
        <f>+每日电表读数!N36-每日电表读数!M36</f>
        <v>9.5999999999985448</v>
      </c>
      <c r="N36" s="6">
        <f>+每日电表读数!O36-每日电表读数!N36</f>
        <v>9.1000000000003638</v>
      </c>
      <c r="O36" s="6">
        <f>+每日电表读数!P36-每日电表读数!O36</f>
        <v>7</v>
      </c>
      <c r="P36" s="6">
        <f>+每日电表读数!Q36-每日电表读数!P36</f>
        <v>10.800000000001091</v>
      </c>
      <c r="Q36" s="6">
        <f>+每日电表读数!R36-每日电表读数!Q36</f>
        <v>10.599999999998545</v>
      </c>
      <c r="R36" s="6">
        <f>+每日电表读数!S36-每日电表读数!R36</f>
        <v>9.6000000000003638</v>
      </c>
      <c r="S36" s="6">
        <f>+每日电表读数!T36-每日电表读数!S36</f>
        <v>12</v>
      </c>
      <c r="T36" s="6">
        <f>+每日电表读数!U36-每日电表读数!T36</f>
        <v>10.700000000000728</v>
      </c>
      <c r="U36" s="6">
        <f>+每日电表读数!V36-每日电表读数!U36</f>
        <v>9.1999999999989086</v>
      </c>
      <c r="V36" s="6">
        <f>+每日电表读数!W36-每日电表读数!V36</f>
        <v>7.5</v>
      </c>
      <c r="W36" s="6">
        <f>+每日电表读数!X36-每日电表读数!W36</f>
        <v>10.200000000000728</v>
      </c>
      <c r="X36" s="6">
        <f>+每日电表读数!Y36-每日电表读数!X36</f>
        <v>7</v>
      </c>
      <c r="Y36" s="6">
        <f>+每日电表读数!Z36-每日电表读数!Y36</f>
        <v>4.7000000000007276</v>
      </c>
      <c r="Z36" s="6">
        <f>+每日电表读数!AA36-每日电表读数!Z36</f>
        <v>6</v>
      </c>
      <c r="AA36" s="6">
        <f>+每日电表读数!AB36-每日电表读数!AA36</f>
        <v>4</v>
      </c>
      <c r="AB36" s="6">
        <f>+每日电表读数!AC36-每日电表读数!AB36</f>
        <v>4.3999999999996362</v>
      </c>
      <c r="AC36" s="6">
        <f>+每日电表读数!AD36-每日电表读数!AC36</f>
        <v>2.6999999999989086</v>
      </c>
      <c r="AD36" s="6">
        <f>+每日电表读数!AE36-每日电表读数!AD36</f>
        <v>3.9000000000014552</v>
      </c>
      <c r="AE36" s="6">
        <f>+每日电表读数!AF36-每日电表读数!AE36</f>
        <v>2.8999999999996362</v>
      </c>
      <c r="AF36" s="6">
        <f>+每日电表读数!AG36-每日电表读数!AF36</f>
        <v>4</v>
      </c>
      <c r="AG36" s="6">
        <f>+每日电表读数!AH36-每日电表读数!AG36</f>
        <v>2.8999999999996362</v>
      </c>
      <c r="AH36" s="6">
        <f>+每日电表读数!AI36-每日电表读数!AH36</f>
        <v>2.7000000000007276</v>
      </c>
      <c r="AI36" s="6">
        <f>+每日电表读数!AJ36-每日电表读数!AI36</f>
        <v>3.0999999999985448</v>
      </c>
      <c r="AJ36" s="6">
        <f>+每日电表读数!AK36-每日电表读数!AJ36</f>
        <v>4</v>
      </c>
      <c r="AK36" s="6">
        <f>+每日电表读数!AL36-每日电表读数!AK36</f>
        <v>5.5</v>
      </c>
      <c r="AL36" s="6">
        <f>+每日电表读数!AM36-每日电表读数!AL36</f>
        <v>5.6000000000003638</v>
      </c>
      <c r="AM36" s="6">
        <f>+每日电表读数!AN36-每日电表读数!AM36</f>
        <v>9.8999999999996362</v>
      </c>
      <c r="AN36" s="6">
        <f>+每日电表读数!AO36-每日电表读数!AN36</f>
        <v>9.2000000000007276</v>
      </c>
      <c r="AO36" s="6">
        <f>+每日电表读数!AP36-每日电表读数!AO36</f>
        <v>9.7000000000007276</v>
      </c>
      <c r="AP36" s="6">
        <f>+每日电表读数!AQ36-每日电表读数!AP36</f>
        <v>10.5</v>
      </c>
      <c r="AQ36" s="6">
        <f>+每日电表读数!AR36-每日电表读数!AQ36</f>
        <v>6.2999999999992724</v>
      </c>
      <c r="AR36" s="6">
        <f>+每日电表读数!AS36-每日电表读数!AR36</f>
        <v>10.700000000000728</v>
      </c>
      <c r="AS36" s="6">
        <f>+每日电表读数!AT36-每日电表读数!AS36</f>
        <v>10.599999999998545</v>
      </c>
      <c r="AT36" s="6">
        <f>+每日电表读数!AU36-每日电表读数!AT36</f>
        <v>8.1000000000003638</v>
      </c>
      <c r="AU36" s="6">
        <f>+每日电表读数!AV36-每日电表读数!AU36</f>
        <v>11.800000000001091</v>
      </c>
      <c r="AV36" s="6">
        <f>+每日电表读数!AW36-每日电表读数!AV36</f>
        <v>10</v>
      </c>
      <c r="AW36" s="6">
        <f>+每日电表读数!AX36-每日电表读数!AW36</f>
        <v>8.7999999999992724</v>
      </c>
      <c r="AX36" s="6">
        <f>+每日电表读数!AY36-每日电表读数!AX36</f>
        <v>6.3999999999996362</v>
      </c>
      <c r="AY36" s="6">
        <f>+每日电表读数!AZ36-每日电表读数!AY36</f>
        <v>10.100000000000364</v>
      </c>
      <c r="AZ36" s="6">
        <f>+每日电表读数!BA36-每日电表读数!AZ36</f>
        <v>10.399999999999636</v>
      </c>
      <c r="BA36" s="6">
        <f>+每日电表读数!BB36-每日电表读数!BA36</f>
        <v>10.399999999999636</v>
      </c>
      <c r="BB36" s="6">
        <f>+每日电表读数!BC36-每日电表读数!BB36</f>
        <v>11.300000000001091</v>
      </c>
      <c r="BC36" s="6">
        <f>+每日电表读数!BD36-每日电表读数!BC36</f>
        <v>9.7999999999992724</v>
      </c>
      <c r="BD36" s="6">
        <f>+每日电表读数!BE36-每日电表读数!BD36</f>
        <v>9.3999999999996362</v>
      </c>
      <c r="BE36" s="6">
        <f>+每日电表读数!BF36-每日电表读数!BE36</f>
        <v>6.7000000000007276</v>
      </c>
      <c r="BF36" s="6">
        <f>+每日电表读数!BG36-每日电表读数!BF36</f>
        <v>10</v>
      </c>
      <c r="BG36" s="6">
        <f>+每日电表读数!BH36-每日电表读数!BG36</f>
        <v>11</v>
      </c>
      <c r="BH36" s="6">
        <f>+每日电表读数!BI36-每日电表读数!BH36</f>
        <v>10.600000000000364</v>
      </c>
      <c r="BI36" s="6">
        <f>+每日电表读数!BJ36-每日电表读数!BI36</f>
        <v>10.199999999998909</v>
      </c>
      <c r="BJ36" s="6">
        <f>+每日电表读数!BK36-每日电表读数!BJ36</f>
        <v>10.200000000000728</v>
      </c>
      <c r="BK36" s="6">
        <f>+每日电表读数!BL36-每日电表读数!BK36</f>
        <v>8.8999999999996362</v>
      </c>
      <c r="BL36" s="6">
        <f>+每日电表读数!BM36-每日电表读数!BL36</f>
        <v>6.3999999999996362</v>
      </c>
      <c r="BM36" s="6">
        <f>+每日电表读数!BN36-每日电表读数!BM36</f>
        <v>10.700000000000728</v>
      </c>
      <c r="BN36" s="6">
        <f>+每日电表读数!BO36-每日电表读数!BN36</f>
        <v>10.799999999999272</v>
      </c>
      <c r="BO36" s="6">
        <f>+每日电表读数!BP36-每日电表读数!BO36</f>
        <v>11.900000000001455</v>
      </c>
      <c r="BP36" s="6">
        <f>+每日电表读数!BQ36-每日电表读数!BP36</f>
        <v>10.399999999999636</v>
      </c>
      <c r="BQ36" s="6">
        <f>+每日电表读数!BR36-每日电表读数!BQ36</f>
        <v>10.5</v>
      </c>
      <c r="BR36" s="6">
        <f>+每日电表读数!BS36-每日电表读数!BR36</f>
        <v>9.2999999999992724</v>
      </c>
      <c r="BS36" s="6">
        <f>+每日电表读数!BT36-每日电表读数!BS36</f>
        <v>7.2000000000007276</v>
      </c>
      <c r="BT36" s="6">
        <f>+每日电表读数!BU36-每日电表读数!BT36</f>
        <v>10.699999999998909</v>
      </c>
      <c r="BU36" s="6">
        <f>+每日电表读数!BV36-每日电表读数!BU36</f>
        <v>11.200000000000728</v>
      </c>
      <c r="BV36" s="6">
        <f>+每日电表读数!BW36-每日电表读数!BV36</f>
        <v>10.600000000000364</v>
      </c>
      <c r="BW36" s="6">
        <f>+每日电表读数!BX36-每日电表读数!BW36</f>
        <v>10.100000000000364</v>
      </c>
      <c r="BX36" s="6">
        <f>+每日电表读数!BY36-每日电表读数!BX36</f>
        <v>10.099999999998545</v>
      </c>
      <c r="BY36" s="6">
        <f>+每日电表读数!BZ36-每日电表读数!BY36</f>
        <v>9.2000000000007276</v>
      </c>
      <c r="BZ36" s="6">
        <f>+每日电表读数!CA36-每日电表读数!BZ36</f>
        <v>6.5</v>
      </c>
      <c r="CA36" s="6">
        <f>+每日电表读数!CB36-每日电表读数!CA36</f>
        <v>10.399999999999636</v>
      </c>
      <c r="CB36" s="6">
        <f>+每日电表读数!CC36-每日电表读数!CB36</f>
        <v>11.899999999999636</v>
      </c>
      <c r="CC36" s="6">
        <f>+每日电表读数!CD36-每日电表读数!CC36</f>
        <v>11</v>
      </c>
      <c r="CD36" s="6">
        <f>+每日电表读数!CE36-每日电表读数!CD36</f>
        <v>10.800000000001091</v>
      </c>
      <c r="CE36" s="6">
        <f>+每日电表读数!CF36-每日电表读数!CE36</f>
        <v>10.899999999999636</v>
      </c>
      <c r="CF36" s="6">
        <f>+每日电表读数!CG36-每日电表读数!CF36</f>
        <v>10.200000000000728</v>
      </c>
      <c r="CG36" s="6">
        <f>+每日电表读数!CH36-每日电表读数!CG36</f>
        <v>7.2999999999992724</v>
      </c>
      <c r="CH36" s="6">
        <f>+每日电表读数!CI36-每日电表读数!CH36</f>
        <v>11</v>
      </c>
      <c r="CI36" s="6">
        <f>+每日电表读数!CJ36-每日电表读数!CI36</f>
        <v>12.700000000000728</v>
      </c>
      <c r="CJ36" s="6">
        <f>+每日电表读数!CK36-每日电表读数!CJ36</f>
        <v>11.5</v>
      </c>
      <c r="CK36" s="6">
        <f>+每日电表读数!CL36-每日电表读数!CK36</f>
        <v>10.599999999998545</v>
      </c>
      <c r="CL36" s="6">
        <f>+每日电表读数!CM36-每日电表读数!CL36</f>
        <v>10.200000000000728</v>
      </c>
      <c r="CM36" s="6">
        <f>+每日电表读数!CN36-每日电表读数!CM36</f>
        <v>9.7999999999992724</v>
      </c>
      <c r="CN36" s="6">
        <f>+每日电表读数!CO36-每日电表读数!CN36</f>
        <v>6.8000000000010914</v>
      </c>
      <c r="CO36" s="6">
        <f>+每日电表读数!CP36-每日电表读数!CO36</f>
        <v>11</v>
      </c>
      <c r="CP36" s="6">
        <f>+每日电表读数!CQ36-每日电表读数!CP36</f>
        <v>11.299999999999272</v>
      </c>
      <c r="CQ36" s="6">
        <f>+每日电表读数!CR36-每日电表读数!CQ36</f>
        <v>11.800000000001091</v>
      </c>
      <c r="CR36" s="6">
        <f>+每日电表读数!CS36-每日电表读数!CR36</f>
        <v>11.399999999999636</v>
      </c>
      <c r="CS36" s="6">
        <f>+每日电表读数!CT36-每日电表读数!CS36</f>
        <v>11</v>
      </c>
      <c r="CT36" s="6">
        <f>+每日电表读数!CU36-每日电表读数!CT36</f>
        <v>10.100000000000364</v>
      </c>
      <c r="CU36" s="6">
        <f>+每日电表读数!CV36-每日电表读数!CU36</f>
        <v>7.0999999999985448</v>
      </c>
      <c r="CV36" s="6">
        <f>+每日电表读数!CW36-每日电表读数!CV36</f>
        <v>8.6000000000003638</v>
      </c>
      <c r="CW36" s="6">
        <f>+每日电表读数!CX36-每日电表读数!CW36</f>
        <v>13</v>
      </c>
      <c r="CX36" s="6">
        <f>+每日电表读数!CY36-每日电表读数!CX36</f>
        <v>11.600000000000364</v>
      </c>
      <c r="CY36" s="6">
        <f>+每日电表读数!CZ36-每日电表读数!CY36</f>
        <v>10.200000000000728</v>
      </c>
      <c r="CZ36" s="6">
        <f>+每日电表读数!DA36-每日电表读数!CZ36</f>
        <v>10.399999999999636</v>
      </c>
      <c r="DA36" s="6">
        <f>+每日电表读数!DB36-每日电表读数!DA36</f>
        <v>8.6000000000003638</v>
      </c>
      <c r="DB36" s="6">
        <f>+每日电表读数!DC36-每日电表读数!DB36</f>
        <v>7.2999999999992724</v>
      </c>
      <c r="DC36" s="6">
        <f>+每日电表读数!DD36-每日电表读数!DC36</f>
        <v>11.399999999999636</v>
      </c>
      <c r="DD36" s="6">
        <f>+每日电表读数!DE36-每日电表读数!DD36</f>
        <v>12.399999999999636</v>
      </c>
      <c r="DE36" s="6">
        <f>+每日电表读数!DF36-每日电表读数!DE36</f>
        <v>11.300000000001091</v>
      </c>
      <c r="DF36" s="6">
        <f>+每日电表读数!DG36-每日电表读数!DF36</f>
        <v>11.199999999998909</v>
      </c>
      <c r="DG36" s="6">
        <f>+每日电表读数!DH36-每日电表读数!DG36</f>
        <v>10.700000000000728</v>
      </c>
      <c r="DH36" s="6">
        <f>+每日电表读数!DI36-每日电表读数!DH36</f>
        <v>9.2999999999992724</v>
      </c>
      <c r="DI36" s="6">
        <f>+每日电表读数!DJ36-每日电表读数!DI36</f>
        <v>6.7000000000007276</v>
      </c>
      <c r="DJ36" s="6">
        <f>+每日电表读数!DK36-每日电表读数!DJ36</f>
        <v>10.899999999999636</v>
      </c>
      <c r="DK36" s="6">
        <f>+每日电表读数!DL36-每日电表读数!DK36</f>
        <v>12.399999999999636</v>
      </c>
      <c r="DL36" s="6">
        <f>+每日电表读数!DM36-每日电表读数!DL36</f>
        <v>9</v>
      </c>
      <c r="DM36" s="6">
        <f>+每日电表读数!DN36-每日电表读数!DM36</f>
        <v>11.800000000001091</v>
      </c>
      <c r="DN36" s="6">
        <f>+每日电表读数!DO36-每日电表读数!DN36</f>
        <v>10.699999999998909</v>
      </c>
      <c r="DO36" s="6">
        <f>+每日电表读数!DP36-每日电表读数!DO36</f>
        <v>9.5</v>
      </c>
      <c r="DP36" s="6">
        <f>+每日电表读数!DQ36-每日电表读数!DP36</f>
        <v>6.8000000000010914</v>
      </c>
      <c r="DQ36" s="6">
        <f>+每日电表读数!DR36-每日电表读数!DQ36</f>
        <v>10.199999999998909</v>
      </c>
      <c r="DR36" s="6">
        <f>+每日电表读数!DS36-每日电表读数!DR36</f>
        <v>10</v>
      </c>
      <c r="DS36" s="6">
        <f>+每日电表读数!DT36-每日电表读数!DS36</f>
        <v>7.7000000000007276</v>
      </c>
      <c r="DT36" s="6">
        <f>+每日电表读数!DU36-每日电表读数!DT36</f>
        <v>8.1000000000003638</v>
      </c>
      <c r="DU36" s="6">
        <f>+每日电表读数!DV36-每日电表读数!DU36</f>
        <v>9.6000000000003638</v>
      </c>
      <c r="DV36" s="6">
        <f>+每日电表读数!DW36-每日电表读数!DV36</f>
        <v>8.5</v>
      </c>
      <c r="DW36" s="6">
        <f>+每日电表读数!DX36-每日电表读数!DW36</f>
        <v>6.7999999999992724</v>
      </c>
      <c r="DX36" s="6">
        <f>+每日电表读数!DY36-每日电表读数!DX36</f>
        <v>10.200000000000728</v>
      </c>
      <c r="DY36" s="6">
        <f>+每日电表读数!DZ36-每日电表读数!DY36</f>
        <v>11</v>
      </c>
      <c r="DZ36" s="6">
        <f>+每日电表读数!EA36-每日电表读数!DZ36</f>
        <v>11.099999999998545</v>
      </c>
      <c r="EA36" s="6">
        <f>+每日电表读数!EB36-每日电表读数!EA36</f>
        <v>7.3000000000010914</v>
      </c>
      <c r="EB36" s="6">
        <f>+每日电表读数!EC36-每日电表读数!EB36</f>
        <v>9.8999999999996362</v>
      </c>
      <c r="EC36" s="6">
        <f>+每日电表读数!ED36-每日电表读数!EC36</f>
        <v>8.5</v>
      </c>
      <c r="ED36" s="6">
        <f>+每日电表读数!EE36-每日电表读数!ED36</f>
        <v>7.1000000000003638</v>
      </c>
      <c r="EE36" s="6">
        <f>+每日电表读数!EF36-每日电表读数!EE36</f>
        <v>9.8999999999996362</v>
      </c>
      <c r="EF36" s="6">
        <f>+每日电表读数!EG36-每日电表读数!EF36</f>
        <v>11.100000000000364</v>
      </c>
      <c r="EG36" s="6">
        <f>+每日电表读数!EH36-每日电表读数!EG36</f>
        <v>8.6999999999989086</v>
      </c>
      <c r="EH36" s="6">
        <f>+每日电表读数!EI36-每日电表读数!EH36</f>
        <v>11.600000000000364</v>
      </c>
      <c r="EI36" s="6">
        <f>+每日电表读数!EJ36-每日电表读数!EI36</f>
        <v>9.3000000000010914</v>
      </c>
      <c r="EJ36" s="6">
        <f>+每日电表读数!EK36-每日电表读数!EJ36</f>
        <v>8.6999999999989086</v>
      </c>
      <c r="EK36" s="6">
        <f>+每日电表读数!EL36-每日电表读数!EK36</f>
        <v>6.3000000000010914</v>
      </c>
      <c r="EL36" s="6">
        <f>+每日电表读数!EM36-每日电表读数!EL36</f>
        <v>10</v>
      </c>
      <c r="EM36" s="6">
        <f>+每日电表读数!EN36-每日电表读数!EM36</f>
        <v>10.799999999999272</v>
      </c>
      <c r="EN36" s="6">
        <f>+每日电表读数!EO36-每日电表读数!EN36</f>
        <v>10.5</v>
      </c>
      <c r="EO36" s="6">
        <f>+每日电表读数!EP36-每日电表读数!EO36</f>
        <v>10.200000000000728</v>
      </c>
      <c r="EP36" s="6">
        <f>+每日电表读数!EQ36-每日电表读数!EP36</f>
        <v>10</v>
      </c>
      <c r="EQ36" s="6">
        <f>+每日电表读数!ER36-每日电表读数!EQ36</f>
        <v>8</v>
      </c>
      <c r="ER36" s="6">
        <f>+每日电表读数!ES36-每日电表读数!ER36</f>
        <v>5.8999999999996362</v>
      </c>
      <c r="ES36" s="6">
        <f>+每日电表读数!ET36-每日电表读数!ES36</f>
        <v>9.7999999999992724</v>
      </c>
      <c r="ET36" s="6">
        <f>+每日电表读数!EU36-每日电表读数!ET36</f>
        <v>11.100000000000364</v>
      </c>
      <c r="EU36" s="6">
        <f>+每日电表读数!EV36-每日电表读数!EU36</f>
        <v>9.3999999999996362</v>
      </c>
      <c r="EV36" s="6">
        <f>+每日电表读数!EW36-每日电表读数!EV36</f>
        <v>10</v>
      </c>
      <c r="EW36" s="6">
        <f>+每日电表读数!EX36-每日电表读数!EW36</f>
        <v>9.8000000000010914</v>
      </c>
      <c r="EX36" s="6">
        <f>+每日电表读数!EY36-每日电表读数!EX36</f>
        <v>8.1999999999989086</v>
      </c>
      <c r="EY36" s="6">
        <f>+每日电表读数!EZ36-每日电表读数!EY36</f>
        <v>6.6000000000003638</v>
      </c>
      <c r="EZ36" s="6">
        <f>+每日电表读数!FA36-每日电表读数!EZ36</f>
        <v>10.200000000000728</v>
      </c>
      <c r="FA36" s="6">
        <f>+每日电表读数!FB36-每日电表读数!FA36</f>
        <v>10.699999999998909</v>
      </c>
      <c r="FB36" s="6">
        <f>+每日电表读数!FC36-每日电表读数!FB36</f>
        <v>10.899999999999636</v>
      </c>
      <c r="FC36" s="6">
        <f>+每日电表读数!FD36-每日电表读数!FC36</f>
        <v>9.8000000000010914</v>
      </c>
      <c r="FD36" s="6">
        <f>+每日电表读数!FE36-每日电表读数!FD36</f>
        <v>9.6999999999989086</v>
      </c>
      <c r="FE36" s="6">
        <f>+每日电表读数!FF36-每日电表读数!FE36</f>
        <v>8.2000000000007276</v>
      </c>
      <c r="FF36" s="6">
        <f>+每日电表读数!FG36-每日电表读数!FF36</f>
        <v>6.7999999999992724</v>
      </c>
      <c r="FG36" s="6">
        <f>+每日电表读数!FH36-每日电表读数!FG36</f>
        <v>9.8000000000010914</v>
      </c>
      <c r="FH36" s="6">
        <f>+每日电表读数!FI36-每日电表读数!FH36</f>
        <v>12.199999999998909</v>
      </c>
      <c r="FI36" s="6">
        <f>+每日电表读数!FJ36-每日电表读数!FI36</f>
        <v>10.400000000001455</v>
      </c>
      <c r="FJ36" s="6">
        <f>+每日电表读数!FK36-每日电表读数!FJ36</f>
        <v>10.599999999998545</v>
      </c>
      <c r="FK36" s="6">
        <f>+每日电表读数!FL36-每日电表读数!FK36</f>
        <v>10</v>
      </c>
      <c r="FL36" s="6">
        <f>+每日电表读数!FM36-每日电表读数!FL36</f>
        <v>8.9000000000014552</v>
      </c>
      <c r="FM36" s="6">
        <f>+每日电表读数!FN36-每日电表读数!FM36</f>
        <v>6.5999999999985448</v>
      </c>
      <c r="FN36" s="6">
        <f>+每日电表读数!FO36-每日电表读数!FN36</f>
        <v>10.400000000001455</v>
      </c>
      <c r="FO36" s="6">
        <f>+每日电表读数!FP36-每日电表读数!FO36</f>
        <v>11</v>
      </c>
      <c r="FP36" s="6">
        <f>+每日电表读数!FQ36-每日电表读数!FP36</f>
        <v>11</v>
      </c>
      <c r="FQ36" s="6">
        <f>+每日电表读数!FR36-每日电表读数!FQ36</f>
        <v>9.5</v>
      </c>
      <c r="FR36" s="6">
        <f>+每日电表读数!FS36-每日电表读数!FR36</f>
        <v>9.8999999999996362</v>
      </c>
      <c r="FS36" s="6">
        <f>+每日电表读数!FT36-每日电表读数!FS36</f>
        <v>7.1000000000003638</v>
      </c>
      <c r="FT36" s="6">
        <f>+每日电表读数!FU36-每日电表读数!FT36</f>
        <v>5.5999999999985448</v>
      </c>
      <c r="FU36" s="6">
        <f>+每日电表读数!FV36-每日电表读数!FU36</f>
        <v>10.5</v>
      </c>
      <c r="FV36" s="6">
        <f>+每日电表读数!FW36-每日电表读数!FV36</f>
        <v>10.800000000001091</v>
      </c>
      <c r="FW36" s="6">
        <f>+每日电表读数!FX36-每日电表读数!FW36</f>
        <v>10.299999999999272</v>
      </c>
      <c r="FX36" s="6">
        <f>+每日电表读数!FY36-每日电表读数!FX36</f>
        <v>10.300000000001091</v>
      </c>
      <c r="FY36" s="6">
        <f>+每日电表读数!FZ36-每日电表读数!FY36</f>
        <v>9.7999999999992724</v>
      </c>
      <c r="FZ36" s="6">
        <f>+每日电表读数!GA36-每日电表读数!FZ36</f>
        <v>8.8999999999996362</v>
      </c>
      <c r="GA36" s="6">
        <f>+每日电表读数!GB36-每日电表读数!GA36</f>
        <v>6.3000000000010914</v>
      </c>
      <c r="GB36" s="6">
        <f>+每日电表读数!GC36-每日电表读数!GB36</f>
        <v>10.599999999998545</v>
      </c>
      <c r="GC36" s="6">
        <f>+每日电表读数!GD36-每日电表读数!GC36</f>
        <v>11</v>
      </c>
      <c r="GD36" s="6">
        <f>+每日电表读数!GE36-每日电表读数!GD36</f>
        <v>10.400000000001455</v>
      </c>
      <c r="GE36" s="6">
        <f>+每日电表读数!GF36-每日电表读数!GE36</f>
        <v>9.8999999999996362</v>
      </c>
      <c r="GF36" s="6">
        <f>+每日电表读数!GG36-每日电表读数!GF36</f>
        <v>9.7999999999992724</v>
      </c>
      <c r="GG36" s="6">
        <f>+每日电表读数!GH36-每日电表读数!GG36</f>
        <v>8.8999999999996362</v>
      </c>
      <c r="GH36" s="6">
        <f>+每日电表读数!GI36-每日电表读数!GH36</f>
        <v>6.6000000000003638</v>
      </c>
      <c r="GI36" s="6">
        <f>+每日电表读数!GJ36-每日电表读数!GI36</f>
        <v>10.800000000001091</v>
      </c>
      <c r="GJ36" s="6">
        <f>+每日电表读数!GK36-每日电表读数!GJ36</f>
        <v>10.299999999999272</v>
      </c>
      <c r="GK36" s="6">
        <f>+每日电表读数!GL36-每日电表读数!GK36</f>
        <v>10.799999999999272</v>
      </c>
      <c r="GL36" s="6">
        <f>+每日电表读数!GM36-每日电表读数!GL36</f>
        <v>10</v>
      </c>
      <c r="GM36" s="6">
        <f>+每日电表读数!GN36-每日电表读数!GM36</f>
        <v>9.5</v>
      </c>
      <c r="GN36" s="6">
        <f>+每日电表读数!GO36-每日电表读数!GN36</f>
        <v>7.8000000000010914</v>
      </c>
      <c r="GO36" s="6">
        <f>+每日电表读数!GP36-每日电表读数!GO36</f>
        <v>6</v>
      </c>
      <c r="GP36" s="6">
        <f>+每日电表读数!GQ36-每日电表读数!GP36</f>
        <v>9.6999999999989086</v>
      </c>
      <c r="GQ36" s="6">
        <f>+每日电表读数!GR36-每日电表读数!GQ36</f>
        <v>11.200000000000728</v>
      </c>
      <c r="GR36" s="6">
        <f>+每日电表读数!GS36-每日电表读数!GR36</f>
        <v>11</v>
      </c>
      <c r="GS36" s="6">
        <f>+每日电表读数!GT36-每日电表读数!GS36</f>
        <v>9.8999999999996362</v>
      </c>
      <c r="GT36" s="6">
        <f>+每日电表读数!GU36-每日电表读数!GT36</f>
        <v>9.3000000000010914</v>
      </c>
      <c r="GU36" s="6">
        <f>+每日电表读数!GV36-每日电表读数!GU36</f>
        <v>7.3999999999996362</v>
      </c>
      <c r="GV36" s="6">
        <f>+每日电表读数!GW36-每日电表读数!GV36</f>
        <v>6</v>
      </c>
      <c r="GW36" s="6">
        <f>+每日电表读数!GX36-每日电表读数!GW36</f>
        <v>6.6999999999989086</v>
      </c>
      <c r="GX36" s="6">
        <f>+每日电表读数!GY36-每日电表读数!GX36</f>
        <v>6.7000000000007276</v>
      </c>
      <c r="GY36" s="6">
        <f>+每日电表读数!GZ36-每日电表读数!GY36</f>
        <v>9.1000000000003638</v>
      </c>
      <c r="GZ36" s="6">
        <f>+每日电表读数!HA36-每日电表读数!GZ36</f>
        <v>9.6000000000003638</v>
      </c>
      <c r="HA36" s="6">
        <f>+每日电表读数!HB36-每日电表读数!HA36</f>
        <v>7.7999999999992724</v>
      </c>
      <c r="HB36" s="6">
        <f>+每日电表读数!HC36-每日电表读数!HB36</f>
        <v>6.1000000000003638</v>
      </c>
      <c r="HC36" s="6">
        <f>+每日电表读数!HD36-每日电表读数!HC36</f>
        <v>5.3999999999996362</v>
      </c>
      <c r="HD36" s="6">
        <f>+每日电表读数!HE36-每日电表读数!HD36</f>
        <v>7.5</v>
      </c>
      <c r="HE36" s="6">
        <f>+每日电表读数!HF36-每日电表读数!HE36</f>
        <v>9.2000000000007276</v>
      </c>
      <c r="HF36" s="6">
        <f>+每日电表读数!HG36-每日电表读数!HF36</f>
        <v>7.6999999999989086</v>
      </c>
      <c r="HG36" s="6">
        <f>+每日电表读数!HH36-每日电表读数!HG36</f>
        <v>8</v>
      </c>
      <c r="HH36" s="6">
        <f>+每日电表读数!HI36-每日电表读数!HH36</f>
        <v>7.3999999999996362</v>
      </c>
      <c r="HI36" s="6">
        <f>+每日电表读数!HJ36-每日电表读数!HI36</f>
        <v>6.7000000000007276</v>
      </c>
      <c r="HJ36" s="6">
        <f>+每日电表读数!HK36-每日电表读数!HJ36</f>
        <v>6.1000000000003638</v>
      </c>
      <c r="HK36" s="6">
        <f>+每日电表读数!HL36-每日电表读数!HK36</f>
        <v>8.3999999999996362</v>
      </c>
      <c r="HL36" s="6">
        <f>+每日电表读数!HM36-每日电表读数!HL36</f>
        <v>8.8999999999996362</v>
      </c>
      <c r="HM36" s="6">
        <f>+每日电表读数!HN36-每日电表读数!HM36</f>
        <v>9.3000000000010914</v>
      </c>
      <c r="HN36" s="6">
        <f>+每日电表读数!HO36-每日电表读数!HN36</f>
        <v>7.5</v>
      </c>
      <c r="HO36" s="6">
        <f>+每日电表读数!HP36-每日电表读数!HO36</f>
        <v>7.1999999999989086</v>
      </c>
      <c r="HP36" s="6">
        <f>+每日电表读数!HQ36-每日电表读数!HP36</f>
        <v>6.8999999999996362</v>
      </c>
      <c r="HQ36" s="6">
        <f>+每日电表读数!HR36-每日电表读数!HQ36</f>
        <v>5.2000000000007276</v>
      </c>
      <c r="HR36" s="6">
        <f>+每日电表读数!HS36-每日电表读数!HR36</f>
        <v>7.5</v>
      </c>
      <c r="HS36" s="6">
        <f>+每日电表读数!HT36-每日电表读数!HS36</f>
        <v>7.6000000000003638</v>
      </c>
      <c r="HT36" s="6">
        <f>+每日电表读数!HU36-每日电表读数!HT36</f>
        <v>8</v>
      </c>
      <c r="HU36" s="6">
        <f>+每日电表读数!HV36-每日电表读数!HU36</f>
        <v>7.1999999999989086</v>
      </c>
      <c r="HV36" s="6">
        <f>+每日电表读数!HW36-每日电表读数!HV36</f>
        <v>6.8000000000010914</v>
      </c>
      <c r="HW36" s="6">
        <f>+每日电表读数!HX36-每日电表读数!HW36</f>
        <v>5.1000000000003638</v>
      </c>
      <c r="HX36" s="6">
        <f>+每日电表读数!HY36-每日电表读数!HX36</f>
        <v>5.3999999999996362</v>
      </c>
      <c r="HY36" s="6">
        <f>+每日电表读数!HZ36-每日电表读数!HY36</f>
        <v>7.2999999999992724</v>
      </c>
      <c r="HZ36" s="6">
        <f>+每日电表读数!IA36-每日电表读数!HZ36</f>
        <v>6.3999999999996362</v>
      </c>
      <c r="IA36" s="6">
        <f>+每日电表读数!IB36-每日电表读数!IA36</f>
        <v>8.8000000000010914</v>
      </c>
      <c r="IB36" s="6">
        <f>+每日电表读数!IC36-每日电表读数!IB36</f>
        <v>7.1999999999989086</v>
      </c>
      <c r="IC36" s="6">
        <f>+每日电表读数!ID36-每日电表读数!IC36</f>
        <v>7</v>
      </c>
      <c r="ID36" s="6">
        <f>+每日电表读数!IE36-每日电表读数!ID36</f>
        <v>5.6000000000003638</v>
      </c>
      <c r="IE36" s="6">
        <f>+每日电表读数!IF36-每日电表读数!IE36</f>
        <v>5.2000000000007276</v>
      </c>
      <c r="IF36" s="6">
        <f>+每日电表读数!IG36-每日电表读数!IF36</f>
        <v>7.6000000000003638</v>
      </c>
      <c r="IG36" s="6">
        <f>+每日电表读数!IH36-每日电表读数!IG36</f>
        <v>8.3999999999996362</v>
      </c>
      <c r="IH36" s="6">
        <f>+每日电表读数!II36-每日电表读数!IH36</f>
        <v>7.6000000000003638</v>
      </c>
      <c r="II36" s="6">
        <f>+每日电表读数!IJ36-每日电表读数!II36</f>
        <v>7.6999999999989086</v>
      </c>
      <c r="IJ36" s="6">
        <f>+每日电表读数!IK36-每日电表读数!IJ36</f>
        <v>7.1000000000003638</v>
      </c>
      <c r="IK36" s="6">
        <f>+每日电表读数!IL36-每日电表读数!IK36</f>
        <v>4.8999999999996362</v>
      </c>
      <c r="IL36" s="6">
        <f>+每日电表读数!IM36-每日电表读数!IL36</f>
        <v>5.1000000000003638</v>
      </c>
      <c r="IM36" s="6">
        <f>+每日电表读数!IN36-每日电表读数!IM36</f>
        <v>3.7000000000007276</v>
      </c>
      <c r="IN36" s="6">
        <f>+每日电表读数!IO36-每日电表读数!IN36</f>
        <v>4.5</v>
      </c>
      <c r="IO36" s="6">
        <f>+每日电表读数!IP36-每日电表读数!IO36</f>
        <v>9.1999999999989086</v>
      </c>
      <c r="IP36" s="6">
        <f>+每日电表读数!IQ36-每日电表读数!IP36</f>
        <v>7.7000000000007276</v>
      </c>
      <c r="IQ36" s="6">
        <f>+每日电表读数!IR36-每日电表读数!IQ36</f>
        <v>7.3999999999996362</v>
      </c>
      <c r="IR36" s="6">
        <f>+每日电表读数!IS36-每日电表读数!IR36</f>
        <v>5.5</v>
      </c>
      <c r="IS36" s="6">
        <f>+每日电表读数!IT36-每日电表读数!IS36</f>
        <v>5</v>
      </c>
      <c r="IT36" s="6">
        <f>+每日电表读数!IU36-每日电表读数!IT36</f>
        <v>7.6000000000003638</v>
      </c>
      <c r="IU36" s="6">
        <f>+每日电表读数!IV36-每日电表读数!IU36</f>
        <v>9.1999999999989086</v>
      </c>
      <c r="IV36" s="6">
        <f>+每日电表读数!IW36-每日电表读数!IV36</f>
        <v>8</v>
      </c>
      <c r="IW36" s="6">
        <f>+每日电表读数!IX36-每日电表读数!IW36</f>
        <v>7.3000000000010914</v>
      </c>
      <c r="IX36" s="6">
        <f>+每日电表读数!IY36-每日电表读数!IX36</f>
        <v>7.1000000000003638</v>
      </c>
      <c r="IY36" s="6">
        <f>+每日电表读数!IZ36-每日电表读数!IY36</f>
        <v>5</v>
      </c>
      <c r="IZ36" s="6">
        <f>+每日电表读数!JA36-每日电表读数!IZ36</f>
        <v>4.0999999999985448</v>
      </c>
      <c r="JA36" s="6">
        <f>+每日电表读数!JB36-每日电表读数!JA36</f>
        <v>6.8000000000010914</v>
      </c>
      <c r="JB36" s="6">
        <f>+每日电表读数!JC36-每日电表读数!JB36</f>
        <v>8.1000000000003638</v>
      </c>
      <c r="JC36" s="6">
        <f>+每日电表读数!JD36-每日电表读数!JC36</f>
        <v>7.5</v>
      </c>
      <c r="JD36" s="6">
        <f>+每日电表读数!JE36-每日电表读数!JD36</f>
        <v>6.8999999999996362</v>
      </c>
      <c r="JE36" s="6">
        <f>+每日电表读数!JF36-每日电表读数!JE36</f>
        <v>7</v>
      </c>
      <c r="JF36" s="6">
        <f>+每日电表读数!JG36-每日电表读数!JF36</f>
        <v>4.6000000000003638</v>
      </c>
      <c r="JG36" s="6">
        <f>+每日电表读数!JH36-每日电表读数!JG36</f>
        <v>4.1999999999989086</v>
      </c>
      <c r="JH36" s="6">
        <f>+每日电表读数!JI36-每日电表读数!JH36</f>
        <v>6.5</v>
      </c>
      <c r="JI36" s="6">
        <f>+每日电表读数!JJ36-每日电表读数!JI36</f>
        <v>8.3000000000010914</v>
      </c>
      <c r="JJ36" s="6">
        <f>+每日电表读数!JK36-每日电表读数!JJ36</f>
        <v>9.1999999999989086</v>
      </c>
      <c r="JK36" s="6">
        <f>+每日电表读数!JL36-每日电表读数!JK36</f>
        <v>6.8000000000010914</v>
      </c>
      <c r="JL36" s="6">
        <f>+每日电表读数!JM36-每日电表读数!JL36</f>
        <v>6.3999999999996362</v>
      </c>
      <c r="JM36" s="6">
        <f>+每日电表读数!JN36-每日电表读数!JM36</f>
        <v>5.3999999999996362</v>
      </c>
      <c r="JN36" s="6">
        <f>+每日电表读数!JO36-每日电表读数!JN36</f>
        <v>5.2000000000007276</v>
      </c>
      <c r="JO36" s="6">
        <f>+每日电表读数!JP36-每日电表读数!JO36</f>
        <v>7.2999999999992724</v>
      </c>
      <c r="JP36" s="6">
        <f>+每日电表读数!JQ36-每日电表读数!JP36</f>
        <v>8.1000000000003638</v>
      </c>
      <c r="JQ36" s="6">
        <f>+每日电表读数!JR36-每日电表读数!JQ36</f>
        <v>9.6999999999989086</v>
      </c>
      <c r="JR36" s="6">
        <f>+每日电表读数!JS36-每日电表读数!JR36</f>
        <v>7.4000000000014552</v>
      </c>
      <c r="JS36" s="6">
        <f>+每日电表读数!JT36-每日电表读数!JS36</f>
        <v>7.5999999999985448</v>
      </c>
      <c r="JT36" s="6">
        <f>+每日电表读数!JU36-每日电表读数!JT36</f>
        <v>7.3000000000010914</v>
      </c>
      <c r="JU36" s="6">
        <f>+每日电表读数!JV36-每日电表读数!JU36</f>
        <v>5.8999999999996362</v>
      </c>
      <c r="JV36" s="6">
        <f>+每日电表读数!JW36-每日电表读数!JV36</f>
        <v>7.2000000000007276</v>
      </c>
      <c r="JW36" s="6">
        <f>+每日电表读数!JX36-每日电表读数!JW36</f>
        <v>8.8999999999996362</v>
      </c>
      <c r="JX36" s="6">
        <f>+每日电表读数!JY36-每日电表读数!JX36</f>
        <v>8.7999999999992724</v>
      </c>
      <c r="JY36" s="6">
        <f>+每日电表读数!JZ36-每日电表读数!JY36</f>
        <v>7.7000000000007276</v>
      </c>
      <c r="JZ36" s="6">
        <f>+每日电表读数!KA36-每日电表读数!JZ36</f>
        <v>7.2999999999992724</v>
      </c>
      <c r="KA36" s="6">
        <f>+每日电表读数!KB36-每日电表读数!KA36</f>
        <v>6.8000000000010914</v>
      </c>
      <c r="KB36" s="6">
        <f>+每日电表读数!KC36-每日电表读数!KB36</f>
        <v>5.5999999999985448</v>
      </c>
      <c r="KC36" s="6">
        <f>+每日电表读数!KD36-每日电表读数!KC36</f>
        <v>8.2000000000007276</v>
      </c>
      <c r="KD36" s="6">
        <f>+每日电表读数!KE36-每日电表读数!KD36</f>
        <v>6.3999999999996362</v>
      </c>
      <c r="KE36" s="6">
        <f>+每日电表读数!KF36-每日电表读数!KE36</f>
        <v>8.8999999999996362</v>
      </c>
      <c r="KF36" s="6">
        <f>+每日电表读数!KG36-每日电表读数!KF36</f>
        <v>7.2000000000007276</v>
      </c>
      <c r="KG36" s="6">
        <f>+每日电表读数!KH36-每日电表读数!KG36</f>
        <v>6.8999999999996362</v>
      </c>
      <c r="KH36" s="6">
        <f>+每日电表读数!KI36-每日电表读数!KH36</f>
        <v>4.3000000000010914</v>
      </c>
      <c r="KI36" s="6">
        <f>+每日电表读数!KJ36-每日电表读数!KI36</f>
        <v>1.5999999999985448</v>
      </c>
      <c r="KJ36" s="6">
        <f>+每日电表读数!KK36-每日电表读数!KJ36</f>
        <v>9.2000000000007276</v>
      </c>
      <c r="KK36" s="6">
        <f>+每日电表读数!KL36-每日电表读数!KK36</f>
        <v>9.2000000000007276</v>
      </c>
      <c r="KL36" s="6">
        <f>+每日电表读数!KM36-每日电表读数!KL36</f>
        <v>9.0999999999985448</v>
      </c>
      <c r="KM36" s="6">
        <f>+每日电表读数!KN36-每日电表读数!KM36</f>
        <v>7.5</v>
      </c>
      <c r="KN36" s="6">
        <f>+每日电表读数!KO36-每日电表读数!KN36</f>
        <v>8</v>
      </c>
      <c r="KO36" s="6">
        <f>+每日电表读数!KP36-每日电表读数!KO36</f>
        <v>7</v>
      </c>
      <c r="KP36" s="6">
        <f>+每日电表读数!KQ36-每日电表读数!KP36</f>
        <v>5.5</v>
      </c>
      <c r="KQ36" s="6">
        <f>+每日电表读数!KR36-每日电表读数!KQ36</f>
        <v>8.3000000000010914</v>
      </c>
      <c r="KR36" s="6">
        <f>+每日电表读数!KS36-每日电表读数!KR36</f>
        <v>9</v>
      </c>
      <c r="KS36" s="6">
        <f>+每日电表读数!KT36-每日电表读数!KS36</f>
        <v>9</v>
      </c>
      <c r="KT36" s="6">
        <f>+每日电表读数!KU36-每日电表读数!KT36</f>
        <v>7.6000000000003638</v>
      </c>
      <c r="KU36" s="6">
        <f>+每日电表读数!KV36-每日电表读数!KU36</f>
        <v>7.7999999999992724</v>
      </c>
      <c r="KV36" s="6">
        <f>+每日电表读数!KW36-每日电表读数!KV36</f>
        <v>7.2000000000007276</v>
      </c>
      <c r="KW36" s="6">
        <f>+每日电表读数!KX36-每日电表读数!KW36</f>
        <v>5.8999999999996362</v>
      </c>
      <c r="KX36" s="6">
        <f>+每日电表读数!KY36-每日电表读数!KX36</f>
        <v>7.5</v>
      </c>
      <c r="KY36" s="6">
        <f>+每日电表读数!KZ36-每日电表读数!KY36</f>
        <v>8.7999999999992724</v>
      </c>
      <c r="KZ36" s="6">
        <f>+每日电表读数!LA36-每日电表读数!KZ36</f>
        <v>9.1000000000003638</v>
      </c>
      <c r="LA36" s="6">
        <f>+每日电表读数!LB36-每日电表读数!LA36</f>
        <v>8.1000000000003638</v>
      </c>
      <c r="LB36" s="6">
        <f>+每日电表读数!LC36-每日电表读数!LB36</f>
        <v>8</v>
      </c>
      <c r="LC36" s="6">
        <f>+每日电表读数!LD36-每日电表读数!LC36</f>
        <v>6.6000000000003638</v>
      </c>
      <c r="LD36" s="6">
        <f>+每日电表读数!LE36-每日电表读数!LD36</f>
        <v>5.2999999999992724</v>
      </c>
      <c r="LE36" s="6">
        <f>+每日电表读数!LF36-每日电表读数!LE36</f>
        <v>7.5</v>
      </c>
      <c r="LF36" s="6">
        <f>+每日电表读数!LG36-每日电表读数!LF36</f>
        <v>8.7999999999992724</v>
      </c>
      <c r="LG36" s="6">
        <f>+每日电表读数!LH36-每日电表读数!LG36</f>
        <v>6.9000000000014552</v>
      </c>
      <c r="LH36" s="6">
        <f>+每日电表读数!LI36-每日电表读数!LH36</f>
        <v>6.5999999999985448</v>
      </c>
      <c r="LI36" s="6">
        <f>+每日电表读数!LJ36-每日电表读数!LI36</f>
        <v>8.3000000000010914</v>
      </c>
      <c r="LJ36" s="6">
        <f>+每日电表读数!LK36-每日电表读数!LJ36</f>
        <v>5.6999999999989086</v>
      </c>
      <c r="LK36" s="6">
        <f>+每日电表读数!LL36-每日电表读数!LK36</f>
        <v>4.3000000000010914</v>
      </c>
      <c r="LL36" s="6">
        <f>+每日电表读数!LM36-每日电表读数!LL36</f>
        <v>5.7999999999992724</v>
      </c>
      <c r="LM36" s="6">
        <f>+每日电表读数!LN36-每日电表读数!LM36</f>
        <v>8.8000000000010914</v>
      </c>
      <c r="LN36" s="6">
        <f>+每日电表读数!LO36-每日电表读数!LN36</f>
        <v>6.8999999999996362</v>
      </c>
      <c r="LO36" s="6">
        <f>+每日电表读数!LP36-每日电表读数!LO36</f>
        <v>8.3999999999996362</v>
      </c>
      <c r="LP36" s="6">
        <f>+每日电表读数!LQ36-每日电表读数!LP36</f>
        <v>6.8999999999996362</v>
      </c>
      <c r="LQ36" s="6">
        <f>+每日电表读数!LR36-每日电表读数!LQ36</f>
        <v>5.1000000000003638</v>
      </c>
      <c r="LR36" s="6">
        <f>+每日电表读数!LS36-每日电表读数!LR36</f>
        <v>3.1000000000003638</v>
      </c>
      <c r="LS36" s="6">
        <f>+每日电表读数!LT36-每日电表读数!LS36</f>
        <v>8.8999999999996362</v>
      </c>
      <c r="LT36" s="6">
        <f>+每日电表读数!LU36-每日电表读数!LT36</f>
        <v>7.2999999999992724</v>
      </c>
      <c r="LU36" s="6">
        <f>+每日电表读数!LV36-每日电表读数!LU36</f>
        <v>10</v>
      </c>
      <c r="LV36" s="6">
        <f>+每日电表读数!LW36-每日电表读数!LV36</f>
        <v>7.6000000000003638</v>
      </c>
      <c r="LW36" s="6">
        <f>+每日电表读数!LX36-每日电表读数!LW36</f>
        <v>7.8999999999996362</v>
      </c>
      <c r="LX36" s="6">
        <f>+每日电表读数!LY36-每日电表读数!LX36</f>
        <v>6.5</v>
      </c>
      <c r="LY36" s="6">
        <f>+每日电表读数!LZ36-每日电表读数!LY36</f>
        <v>5.9000000000014552</v>
      </c>
      <c r="LZ36" s="6">
        <f>+每日电表读数!MA36-每日电表读数!LZ36</f>
        <v>7.3999999999996362</v>
      </c>
      <c r="MA36" s="6">
        <f>+每日电表读数!MB36-每日电表读数!MA36</f>
        <v>8.7999999999992724</v>
      </c>
      <c r="MB36" s="6">
        <f>+每日电表读数!MC36-每日电表读数!MB36</f>
        <v>8.8000000000010914</v>
      </c>
      <c r="MC36" s="6">
        <f>+每日电表读数!MD36-每日电表读数!MC36</f>
        <v>7.6999999999989086</v>
      </c>
      <c r="MD36" s="6">
        <f>+每日电表读数!ME36-每日电表读数!MD36</f>
        <v>7.6000000000003638</v>
      </c>
      <c r="ME36" s="6">
        <f>+每日电表读数!MF36-每日电表读数!ME36</f>
        <v>6.7999999999992724</v>
      </c>
      <c r="MF36" s="6">
        <f>+每日电表读数!MG36-每日电表读数!MF36</f>
        <v>5.9000000000014552</v>
      </c>
      <c r="MG36" s="6">
        <f>+每日电表读数!MH36-每日电表读数!MG36</f>
        <v>7.7999999999992724</v>
      </c>
      <c r="MH36" s="6">
        <f>+每日电表读数!MI36-每日电表读数!MH36</f>
        <v>9</v>
      </c>
      <c r="MI36" s="6">
        <f>+每日电表读数!MJ36-每日电表读数!MI36</f>
        <v>8.7999999999992724</v>
      </c>
      <c r="MJ36" s="6">
        <f>+每日电表读数!MK36-每日电表读数!MJ36</f>
        <v>8.1000000000003638</v>
      </c>
      <c r="MK36" s="6">
        <f>+每日电表读数!ML36-每日电表读数!MK36</f>
        <v>7.8000000000010914</v>
      </c>
      <c r="ML36" s="6">
        <f>+每日电表读数!MM36-每日电表读数!ML36</f>
        <v>7.1999999999989086</v>
      </c>
      <c r="MM36" s="6">
        <f>+每日电表读数!MN36-每日电表读数!MM36</f>
        <v>5.8000000000010914</v>
      </c>
      <c r="MN36" s="6">
        <f>+每日电表读数!MO36-每日电表读数!MN36</f>
        <v>8.3999999999996362</v>
      </c>
      <c r="MO36" s="6">
        <f>+每日电表读数!MP36-每日电表读数!MO36</f>
        <v>9.3999999999996362</v>
      </c>
      <c r="MP36" s="6">
        <f>+每日电表读数!MQ36-每日电表读数!MP36</f>
        <v>8.5</v>
      </c>
      <c r="MQ36" s="6">
        <f>+每日电表读数!MR36-每日电表读数!MQ36</f>
        <v>7.6000000000003638</v>
      </c>
      <c r="MR36" s="6">
        <f>+每日电表读数!MS36-每日电表读数!MR36</f>
        <v>8.1999999999989086</v>
      </c>
      <c r="MS36" s="6">
        <f>+每日电表读数!MT36-每日电表读数!MS36</f>
        <v>7.2000000000007276</v>
      </c>
      <c r="MT36" s="6">
        <f>+每日电表读数!MU36-每日电表读数!MT36</f>
        <v>5.7999999999992724</v>
      </c>
      <c r="MU36" s="6">
        <f>+每日电表读数!MV36-每日电表读数!MU36</f>
        <v>7.4000000000014552</v>
      </c>
      <c r="MV36" s="6">
        <f>+每日电表读数!MW36-每日电表读数!MV36</f>
        <v>8.8999999999996362</v>
      </c>
      <c r="MW36" s="6">
        <f>+每日电表读数!MX36-每日电表读数!MW36</f>
        <v>9</v>
      </c>
      <c r="MX36" s="6">
        <f>+每日电表读数!MY36-每日电表读数!MX36</f>
        <v>7.3999999999996362</v>
      </c>
      <c r="MY36" s="6">
        <f>+每日电表读数!MZ36-每日电表读数!MY36</f>
        <v>7.7000000000007276</v>
      </c>
      <c r="MZ36" s="6">
        <f>+每日电表读数!NA36-每日电表读数!MZ36</f>
        <v>7.0999999999985448</v>
      </c>
      <c r="NA36" s="6">
        <f>+每日电表读数!NB36-每日电表读数!NA36</f>
        <v>6</v>
      </c>
      <c r="NB36" s="6">
        <f>+每日电表读数!NC36-每日电表读数!NB36</f>
        <v>8.1000000000003638</v>
      </c>
      <c r="NC36" s="6">
        <f>+每日电表读数!ND36-每日电表读数!NC36</f>
        <v>9</v>
      </c>
      <c r="ND36" s="6">
        <f>+每日电表读数!NE36-每日电表读数!ND36</f>
        <v>8.5</v>
      </c>
      <c r="NE36" s="6">
        <f>+每日电表读数!NF36-每日电表读数!NE36</f>
        <v>6.2000000000007276</v>
      </c>
      <c r="NF36" s="6">
        <f>+每日电表读数!NG36-每日电表读数!NF36</f>
        <v>8</v>
      </c>
      <c r="NG36" s="6">
        <f>+每日电表读数!NH36-每日电表读数!NG36</f>
        <v>6.8999999999996362</v>
      </c>
      <c r="NH36" s="6">
        <f>+每日电表读数!NI36-每日电表读数!NH36</f>
        <v>5.8999999999996362</v>
      </c>
      <c r="NI36" s="6">
        <f>+每日电表读数!NJ36-每日电表读数!NI36</f>
        <v>8.1000000000003638</v>
      </c>
      <c r="NJ36" s="6">
        <f>+每日电表读数!NK36-每日电表读数!NJ36</f>
        <v>8.8999999999996362</v>
      </c>
      <c r="NK36" s="6">
        <f>+每日电表读数!NL36-每日电表读数!NK36</f>
        <v>9.3000000000010914</v>
      </c>
      <c r="NL36" s="6">
        <f>+每日电表读数!NM36-每日电表读数!NL36</f>
        <v>7.6999999999989086</v>
      </c>
      <c r="NM36" s="6">
        <f>+每日电表读数!NN36-每日电表读数!NM36</f>
        <v>7.6000000000003638</v>
      </c>
      <c r="NN36" s="6">
        <f>+每日电表读数!NO36-每日电表读数!NN36</f>
        <v>6.7000000000007276</v>
      </c>
      <c r="NO36" s="6">
        <f>+每日电表读数!NP36-每日电表读数!NO36</f>
        <v>6.5999999999985448</v>
      </c>
      <c r="NP36" s="6">
        <f>+每日电表读数!NQ36-每日电表读数!NP36</f>
        <v>7.4000000000014552</v>
      </c>
      <c r="NQ36" s="6">
        <f>+每日电表读数!NR36-每日电表读数!NQ36</f>
        <v>9</v>
      </c>
      <c r="NR36" s="6">
        <f>+每日电表读数!NS36-每日电表读数!NR36</f>
        <v>9</v>
      </c>
      <c r="NS36" s="6">
        <f>+每日电表读数!NT36-每日电表读数!NS36</f>
        <v>7.6999999999989086</v>
      </c>
      <c r="NT36" s="6">
        <f>+每日电表读数!NU36-每日电表读数!NT36</f>
        <v>7.5</v>
      </c>
      <c r="NU36" s="6">
        <f>+每日电表读数!NV36-每日电表读数!NU36</f>
        <v>7.2000000000007276</v>
      </c>
      <c r="NV36" s="6">
        <f>+每日电表读数!NW36-每日电表读数!NV36</f>
        <v>5.8999999999996362</v>
      </c>
      <c r="NW36" s="6">
        <f>+每日电表读数!NX36-每日电表读数!NW36</f>
        <v>7.8999999999996362</v>
      </c>
      <c r="NX36" s="6">
        <f>+每日电表读数!NY36-每日电表读数!NX36</f>
        <v>8.8000000000010914</v>
      </c>
      <c r="NY36" s="6">
        <f>+每日电表读数!NZ36-每日电表读数!NY36</f>
        <v>8.6999999999989086</v>
      </c>
      <c r="NZ36" s="6">
        <f>+每日电表读数!OA36-每日电表读数!NZ36</f>
        <v>7.3000000000010914</v>
      </c>
      <c r="OA36" s="6">
        <f>+每日电表读数!OB36-每日电表读数!OA36</f>
        <v>7.2999999999992724</v>
      </c>
      <c r="OB36" s="6">
        <f>+每日电表读数!OC36-每日电表读数!OB36</f>
        <v>6.7000000000007276</v>
      </c>
      <c r="OC36" s="6">
        <f>+每日电表读数!OD36-每日电表读数!OC36</f>
        <v>6.1999999999989086</v>
      </c>
      <c r="OD36" s="6">
        <f>+每日电表读数!OE36-每日电表读数!OD36</f>
        <v>7.7000000000007276</v>
      </c>
      <c r="OE36" s="6">
        <f>+每日电表读数!OF36-每日电表读数!OE36</f>
        <v>8.5</v>
      </c>
      <c r="OF36" s="6">
        <f>+每日电表读数!OG36-每日电表读数!OF36</f>
        <v>8.7999999999992724</v>
      </c>
      <c r="OG36" s="6">
        <f>+每日电表读数!OH36-每日电表读数!OG36</f>
        <v>7.6000000000003638</v>
      </c>
      <c r="OH36" s="6">
        <f>+每日电表读数!OI36-每日电表读数!OH36</f>
        <v>7</v>
      </c>
      <c r="OI36" s="6">
        <f>+每日电表读数!OJ36-每日电表读数!OI36</f>
        <v>7</v>
      </c>
      <c r="OJ36" s="6">
        <f>+每日电表读数!OK36-每日电表读数!OJ36</f>
        <v>5.6000000000003638</v>
      </c>
      <c r="OK36" s="6">
        <f>+每日电表读数!OL36-每日电表读数!OK36</f>
        <v>7.6999999999989086</v>
      </c>
      <c r="OL36" s="6">
        <f>+每日电表读数!OM36-每日电表读数!OL36</f>
        <v>8.5</v>
      </c>
      <c r="OM36" s="6">
        <f>+每日电表读数!ON36-每日电表读数!OM36</f>
        <v>8.8000000000010914</v>
      </c>
      <c r="ON36" s="6">
        <f>+每日电表读数!OO36-每日电表读数!ON36</f>
        <v>7.1999999999989086</v>
      </c>
      <c r="OO36" s="6">
        <f>+每日电表读数!OP36-每日电表读数!OO36</f>
        <v>7.2000000000007276</v>
      </c>
      <c r="OP36" s="6">
        <f>+每日电表读数!OQ36-每日电表读数!OP36</f>
        <v>6.1000000000003638</v>
      </c>
      <c r="OQ36" s="6">
        <f>+每日电表读数!OR36-每日电表读数!OQ36</f>
        <v>6</v>
      </c>
      <c r="OR36" s="6">
        <f>+每日电表读数!OS36-每日电表读数!OR36</f>
        <v>7.6000000000003638</v>
      </c>
      <c r="OS36" s="6">
        <f>+每日电表读数!OT36-每日电表读数!OS36</f>
        <v>8.3999999999996362</v>
      </c>
      <c r="OT36" s="6">
        <f>+每日电表读数!OU36-每日电表读数!OT36</f>
        <v>8.7999999999992724</v>
      </c>
      <c r="OU36" s="6">
        <f>+每日电表读数!OV36-每日电表读数!OU36</f>
        <v>7</v>
      </c>
      <c r="OV36" s="6">
        <f>+每日电表读数!OW36-每日电表读数!OV36</f>
        <v>6.6000000000003638</v>
      </c>
      <c r="OW36" s="6">
        <f>+每日电表读数!OX36-每日电表读数!OW36</f>
        <v>6.2000000000007276</v>
      </c>
      <c r="OX36" s="6">
        <f>+每日电表读数!OY36-每日电表读数!OX36</f>
        <v>5.5</v>
      </c>
      <c r="OY36" s="6">
        <f>+每日电表读数!OZ36-每日电表读数!OY36</f>
        <v>5.1999999999989086</v>
      </c>
      <c r="OZ36" s="6">
        <f>+每日电表读数!PA36-每日电表读数!OZ36</f>
        <v>6.3999999999996362</v>
      </c>
      <c r="PA36" s="6">
        <f>+每日电表读数!PB36-每日电表读数!PA36</f>
        <v>6.6000000000003638</v>
      </c>
      <c r="PB36" s="6">
        <f>+每日电表读数!PC36-每日电表读数!PB36</f>
        <v>5.1000000000003638</v>
      </c>
      <c r="PC36" s="6">
        <f>+每日电表读数!PD36-每日电表读数!PC36</f>
        <v>5.5</v>
      </c>
      <c r="PD36" s="6">
        <f>+每日电表读数!PE36-每日电表读数!PD36</f>
        <v>5.1000000000003638</v>
      </c>
      <c r="PE36" s="6">
        <f>+每日电表读数!PF36-每日电表读数!PE36</f>
        <v>5.7999999999992724</v>
      </c>
      <c r="PF36" s="6">
        <f>+每日电表读数!PG36-每日电表读数!PF36</f>
        <v>7</v>
      </c>
      <c r="PG36" s="6">
        <f>+每日电表读数!PH36-每日电表读数!PG36</f>
        <v>8.5</v>
      </c>
      <c r="PH36" s="6">
        <f>+每日电表读数!PI36-每日电表读数!PH36</f>
        <v>8.8000000000010914</v>
      </c>
      <c r="PI36" s="6">
        <f>+每日电表读数!PJ36-每日电表读数!PI36</f>
        <v>7.2999999999992724</v>
      </c>
      <c r="PJ36" s="6">
        <f>+每日电表读数!PK36-每日电表读数!PJ36</f>
        <v>7.7000000000007276</v>
      </c>
      <c r="PK36" s="6">
        <f>+每日电表读数!PL36-每日电表读数!PK36</f>
        <v>6.8999999999996362</v>
      </c>
      <c r="PL36" s="6">
        <f>+每日电表读数!PM36-每日电表读数!PL36</f>
        <v>5.6000000000003638</v>
      </c>
      <c r="PM36" s="6">
        <f>+每日电表读数!PN36-每日电表读数!PM36</f>
        <v>7.2999999999992724</v>
      </c>
      <c r="PN36" s="6">
        <f>+每日电表读数!PO36-每日电表读数!PN36</f>
        <v>8.5</v>
      </c>
      <c r="PO36" s="6">
        <f>+每日电表读数!PP36-每日电表读数!PO36</f>
        <v>9</v>
      </c>
      <c r="PP36" s="6">
        <f>+每日电表读数!PQ36-每日电表读数!PP36</f>
        <v>7.2999999999992724</v>
      </c>
      <c r="PQ36" s="6">
        <f>+每日电表读数!PR36-每日电表读数!PQ36</f>
        <v>7.4000000000014552</v>
      </c>
      <c r="PR36" s="6">
        <f>+每日电表读数!PS36-每日电表读数!PR36</f>
        <v>6.7999999999992724</v>
      </c>
      <c r="PS36" s="6">
        <f>+每日电表读数!PT36-每日电表读数!PS36</f>
        <v>5.6000000000003638</v>
      </c>
      <c r="PT36" s="6">
        <f>+每日电表读数!PU36-每日电表读数!PT36</f>
        <v>7.6999999999989086</v>
      </c>
      <c r="PU36" s="6">
        <f>+每日电表读数!PV36-每日电表读数!PU36</f>
        <v>8.4000000000014552</v>
      </c>
      <c r="PV36" s="6">
        <f>+每日电表读数!PW36-每日电表读数!PV36</f>
        <v>9</v>
      </c>
      <c r="PW36" s="6">
        <f>+每日电表读数!PX36-每日电表读数!PW36</f>
        <v>7.6999999999989086</v>
      </c>
      <c r="PX36" s="6">
        <f>+每日电表读数!PY36-每日电表读数!PX36</f>
        <v>7.6000000000003638</v>
      </c>
      <c r="PY36" s="6">
        <f>+每日电表读数!PZ36-每日电表读数!PY36</f>
        <v>7.1000000000003638</v>
      </c>
      <c r="PZ36" s="6">
        <f>+每日电表读数!QA36-每日电表读数!PZ36</f>
        <v>6.2999999999992724</v>
      </c>
      <c r="QA36" s="6">
        <f>+每日电表读数!QB36-每日电表读数!QA36</f>
        <v>8.3000000000010914</v>
      </c>
      <c r="QB36" s="6">
        <f>+每日电表读数!QC36-每日电表读数!QB36</f>
        <v>9</v>
      </c>
      <c r="QC36" s="6">
        <f>+每日电表读数!QD36-每日电表读数!QC36</f>
        <v>8.8999999999996362</v>
      </c>
      <c r="QD36" s="6">
        <f>+每日电表读数!QE36-每日电表读数!QD36</f>
        <v>7.2999999999992724</v>
      </c>
      <c r="QE36" s="6">
        <f>+每日电表读数!QF36-每日电表读数!QE36</f>
        <v>7.1000000000003638</v>
      </c>
      <c r="QF36" s="6">
        <f>+每日电表读数!QG36-每日电表读数!QF36</f>
        <v>6.7000000000007276</v>
      </c>
      <c r="QG36" s="6">
        <f>+每日电表读数!QH36-每日电表读数!QG36</f>
        <v>5.7999999999992724</v>
      </c>
      <c r="QH36" s="6">
        <f>+每日电表读数!QI36-每日电表读数!QH36</f>
        <v>7.7999999999992724</v>
      </c>
      <c r="QI36" s="6">
        <f>+每日电表读数!QJ36-每日电表读数!QI36</f>
        <v>9.1000000000003638</v>
      </c>
      <c r="QJ36" s="6">
        <f>+每日电表读数!QK36-每日电表读数!QJ36</f>
        <v>8.8999999999996362</v>
      </c>
      <c r="QK36" s="6">
        <f>+每日电表读数!QL36-每日电表读数!QK36</f>
        <v>7.2000000000007276</v>
      </c>
      <c r="QL36" s="6">
        <f>+每日电表读数!QM36-每日电表读数!QL36</f>
        <v>7.7999999999992724</v>
      </c>
      <c r="QM36" s="6">
        <f>+每日电表读数!QN36-每日电表读数!QM36</f>
        <v>6.9000000000014552</v>
      </c>
      <c r="QN36" s="6">
        <f>+每日电表读数!QO36-每日电表读数!QN36</f>
        <v>5.8999999999996362</v>
      </c>
      <c r="QO36" s="6">
        <f>+每日电表读数!QP36-每日电表读数!QO36</f>
        <v>7.7999999999992724</v>
      </c>
      <c r="QP36" s="6">
        <f>+每日电表读数!QQ36-每日电表读数!QP36</f>
        <v>8.5</v>
      </c>
      <c r="QQ36" s="6">
        <f>+每日电表读数!QR36-每日电表读数!QQ36</f>
        <v>8.6000000000003638</v>
      </c>
      <c r="QR36" s="6">
        <f>+每日电表读数!QS36-每日电表读数!QR36</f>
        <v>7.7999999999992724</v>
      </c>
      <c r="QS36" s="6">
        <f>+每日电表读数!QT36-每日电表读数!QS36</f>
        <v>7</v>
      </c>
      <c r="QT36" s="6">
        <f>+每日电表读数!QU36-每日电表读数!QT36</f>
        <v>6.5</v>
      </c>
      <c r="QU36" s="6">
        <f>+每日电表读数!QV36-每日电表读数!QU36</f>
        <v>5.9000000000014552</v>
      </c>
      <c r="QV36" s="6">
        <f>+每日电表读数!QW36-每日电表读数!QV36</f>
        <v>7.7999999999992724</v>
      </c>
      <c r="QW36" s="6">
        <f>+每日电表读数!QX36-每日电表读数!QW36</f>
        <v>9.1000000000003638</v>
      </c>
      <c r="QX36" s="6">
        <f>+每日电表读数!QY36-每日电表读数!QX36</f>
        <v>8.6000000000003638</v>
      </c>
      <c r="QY36" s="6">
        <f>+每日电表读数!QZ36-每日电表读数!QY36</f>
        <v>7.6999999999989086</v>
      </c>
      <c r="QZ36" s="6">
        <f>+每日电表读数!RA36-每日电表读数!QZ36</f>
        <v>7.1000000000003638</v>
      </c>
      <c r="RA36" s="6">
        <f>+每日电表读数!RB36-每日电表读数!RA36</f>
        <v>6.8999999999996362</v>
      </c>
      <c r="RB36" s="6">
        <f>+每日电表读数!RC36-每日电表读数!RB36</f>
        <v>5.7000000000007276</v>
      </c>
      <c r="RC36" s="6">
        <f>+每日电表读数!RD36-每日电表读数!RC36</f>
        <v>7.6000000000003638</v>
      </c>
      <c r="RD36" s="6">
        <f>+每日电表读数!RE36-每日电表读数!RD36</f>
        <v>8.5999999999985448</v>
      </c>
      <c r="RE36" s="6">
        <f>+每日电表读数!RF36-每日电表读数!RE36</f>
        <v>9.1000000000003638</v>
      </c>
      <c r="RF36" s="6">
        <f>+每日电表读数!RG36-每日电表读数!RF36</f>
        <v>7.3999999999996362</v>
      </c>
      <c r="RG36" s="6">
        <f>+每日电表读数!RH36-每日电表读数!RG36</f>
        <v>7.6000000000003638</v>
      </c>
      <c r="RH36" s="6">
        <f>+每日电表读数!RI36-每日电表读数!RH36</f>
        <v>6.3000000000010914</v>
      </c>
      <c r="RI36" s="6">
        <f>+每日电表读数!RJ36-每日电表读数!RI36</f>
        <v>6.1999999999989086</v>
      </c>
      <c r="RJ36" s="6">
        <f>+每日电表读数!RK36-每日电表读数!RJ36</f>
        <v>7.3999999999996362</v>
      </c>
      <c r="RK36" s="6">
        <f>+每日电表读数!RL36-每日电表读数!RK36</f>
        <v>9.1000000000003638</v>
      </c>
      <c r="RL36" s="6">
        <f>+每日电表读数!RM36-每日电表读数!RL36</f>
        <v>9</v>
      </c>
      <c r="RM36" s="6">
        <f>+每日电表读数!RN36-每日电表读数!RM36</f>
        <v>7.8000000000010914</v>
      </c>
      <c r="RN36" s="6">
        <f>+每日电表读数!RO36-每日电表读数!RN36</f>
        <v>7.7999999999992724</v>
      </c>
      <c r="RO36" s="6">
        <f>+每日电表读数!RP36-每日电表读数!RO36</f>
        <v>7.2999999999992724</v>
      </c>
      <c r="RP36" s="6">
        <f>+每日电表读数!RQ36-每日电表读数!RP36</f>
        <v>5.5</v>
      </c>
      <c r="RQ36" s="6">
        <f>+每日电表读数!RR36-每日电表读数!RQ36</f>
        <v>6.1000000000003638</v>
      </c>
      <c r="RR36" s="6">
        <f>+每日电表读数!RS36-每日电表读数!RR36</f>
        <v>7.8000000000010914</v>
      </c>
      <c r="RS36" s="6">
        <f>+每日电表读数!RT36-每日电表读数!RS36</f>
        <v>10.199999999998909</v>
      </c>
      <c r="RT36" s="6">
        <f>+每日电表读数!RU36-每日电表读数!RT36</f>
        <v>6.1000000000003638</v>
      </c>
      <c r="RU36" s="6">
        <f>+每日电表读数!RV36-每日电表读数!RU36</f>
        <v>7.2000000000007276</v>
      </c>
      <c r="RV36" s="6">
        <f>+每日电表读数!RW36-每日电表读数!RV36</f>
        <v>6.3999999999996362</v>
      </c>
      <c r="RW36" s="6">
        <f>+每日电表读数!RX36-每日电表读数!RW36</f>
        <v>5.2999999999992724</v>
      </c>
      <c r="RX36" s="6">
        <f>+每日电表读数!RY36-每日电表读数!RX36</f>
        <v>8</v>
      </c>
      <c r="RY36" s="6">
        <f>+每日电表读数!RZ36-每日电表读数!RY36</f>
        <v>9.3000000000010914</v>
      </c>
      <c r="RZ36" s="6">
        <f>+每日电表读数!SA36-每日电表读数!RZ36</f>
        <v>9</v>
      </c>
      <c r="SA36" s="6">
        <f>+每日电表读数!SB36-每日电表读数!SA36</f>
        <v>7.6999999999989086</v>
      </c>
      <c r="SB36" s="6">
        <f>+每日电表读数!SC36-每日电表读数!SB36</f>
        <v>7.3000000000010914</v>
      </c>
      <c r="SC36" s="6">
        <f>+每日电表读数!SD36-每日电表读数!SC36</f>
        <v>6.6999999999989086</v>
      </c>
      <c r="SD36" s="6">
        <f>+每日电表读数!SE36-每日电表读数!SD36</f>
        <v>5.8000000000010914</v>
      </c>
      <c r="SE36" s="6">
        <f>+每日电表读数!SF36-每日电表读数!SE36</f>
        <v>7.3999999999996362</v>
      </c>
      <c r="SF36" s="6">
        <f>+每日电表读数!SG36-每日电表读数!SF36</f>
        <v>8.6000000000003638</v>
      </c>
      <c r="SG36" s="6">
        <f>+每日电表读数!SH36-每日电表读数!SG36</f>
        <v>8.6999999999989086</v>
      </c>
      <c r="SH36" s="6">
        <f>+每日电表读数!SI36-每日电表读数!SH36</f>
        <v>7.3999999999996362</v>
      </c>
      <c r="SI36" s="6">
        <f>+每日电表读数!SJ36-每日电表读数!SI36</f>
        <v>7.7000000000007276</v>
      </c>
      <c r="SJ36" s="6">
        <f>+每日电表读数!SK36-每日电表读数!SJ36</f>
        <v>6.5</v>
      </c>
      <c r="SK36" s="6">
        <f>+每日电表读数!SL36-每日电表读数!SK36</f>
        <v>5.6000000000003638</v>
      </c>
      <c r="SL36" s="6">
        <f>+每日电表读数!SM36-每日电表读数!SL36</f>
        <v>8.3999999999996362</v>
      </c>
      <c r="SM36" s="6">
        <f>+每日电表读数!SN36-每日电表读数!SM36</f>
        <v>8.8999999999996362</v>
      </c>
      <c r="SN36" s="6">
        <f>+每日电表读数!SO36-每日电表读数!SN36</f>
        <v>9.3999999999996362</v>
      </c>
      <c r="SO36" s="6">
        <f>+每日电表读数!SP36-每日电表读数!SO36</f>
        <v>8</v>
      </c>
      <c r="SP36" s="6">
        <f>+每日电表读数!SQ36-每日电表读数!SP36</f>
        <v>7.9000000000014552</v>
      </c>
      <c r="SQ36" s="6">
        <f>+每日电表读数!SR36-每日电表读数!SQ36</f>
        <v>7.3999999999996362</v>
      </c>
      <c r="SR36" s="6">
        <f>+每日电表读数!SS36-每日电表读数!SR36</f>
        <v>5.8999999999996362</v>
      </c>
      <c r="SS36" s="6">
        <f>+每日电表读数!ST36-每日电表读数!SS36</f>
        <v>8.1000000000003638</v>
      </c>
      <c r="ST36" s="6">
        <f>+每日电表读数!SU36-每日电表读数!ST36</f>
        <v>9.1000000000003638</v>
      </c>
      <c r="SU36" s="6">
        <f>+每日电表读数!SV36-每日电表读数!SU36</f>
        <v>9</v>
      </c>
      <c r="SV36" s="6">
        <f>+每日电表读数!SW36-每日电表读数!SV36</f>
        <v>8.2999999999992724</v>
      </c>
      <c r="SW36" s="6">
        <f>+每日电表读数!SX36-每日电表读数!SW36</f>
        <v>7.5</v>
      </c>
      <c r="SX36" s="6">
        <f>+每日电表读数!SY36-每日电表读数!SX36</f>
        <v>6.3999999999996362</v>
      </c>
      <c r="SY36" s="6">
        <f>+每日电表读数!SZ36-每日电表读数!SY36</f>
        <v>5.6000000000003638</v>
      </c>
      <c r="SZ36" s="6">
        <f>+每日电表读数!TA36-每日电表读数!SZ36</f>
        <v>8</v>
      </c>
      <c r="TA36" s="6">
        <f>+每日电表读数!TB36-每日电表读数!TA36</f>
        <v>9.1000000000003638</v>
      </c>
      <c r="TB36" s="6">
        <f>+每日电表读数!TC36-每日电表读数!TB36</f>
        <v>9.1000000000003638</v>
      </c>
      <c r="TC36" s="6">
        <f>+每日电表读数!TD36-每日电表读数!TC36</f>
        <v>8.0999999999985448</v>
      </c>
      <c r="TD36" s="6">
        <f>+每日电表读数!TE36-每日电表读数!TD36</f>
        <v>8.5</v>
      </c>
      <c r="TE36" s="6">
        <f>+每日电表读数!TF36-每日电表读数!TE36</f>
        <v>7</v>
      </c>
      <c r="TF36" s="6">
        <f>+每日电表读数!TG36-每日电表读数!TF36</f>
        <v>6.4000000000014552</v>
      </c>
      <c r="TG36" s="6">
        <f>+每日电表读数!TH36-每日电表读数!TG36</f>
        <v>7.6999999999989086</v>
      </c>
      <c r="TH36" s="6">
        <f>+每日电表读数!TI36-每日电表读数!TH36</f>
        <v>9.2000000000007276</v>
      </c>
      <c r="TI36" s="6">
        <f>+每日电表读数!TJ36-每日电表读数!TI36</f>
        <v>9.3999999999996362</v>
      </c>
      <c r="TJ36" s="6">
        <f>+每日电表读数!TK36-每日电表读数!TJ36</f>
        <v>8.1000000000003638</v>
      </c>
      <c r="TK36" s="6">
        <f>+每日电表读数!TL36-每日电表读数!TK36</f>
        <v>7.2999999999992724</v>
      </c>
      <c r="TL36" s="6">
        <f>+每日电表读数!TM36-每日电表读数!TL36</f>
        <v>6.2000000000007276</v>
      </c>
      <c r="TM36" s="6">
        <f>+每日电表读数!TN36-每日电表读数!TM36</f>
        <v>6.1000000000003638</v>
      </c>
      <c r="TN36" s="6">
        <f>+每日电表读数!TO36-每日电表读数!TN36</f>
        <v>7.5999999999985448</v>
      </c>
    </row>
    <row r="37" spans="1:534" ht="25" customHeight="1">
      <c r="A37" s="409" t="s">
        <v>263</v>
      </c>
      <c r="B37" s="6"/>
      <c r="C37" s="6" t="s">
        <v>264</v>
      </c>
      <c r="D37" s="6">
        <f>+每日电表读数!E37-每日电表读数!D37</f>
        <v>39.900000000008731</v>
      </c>
      <c r="E37" s="6">
        <f>+每日电表读数!F37-每日电表读数!E37</f>
        <v>66.69999999999709</v>
      </c>
      <c r="F37" s="6">
        <f>+每日电表读数!G37-每日电表读数!F37</f>
        <v>66.69999999999709</v>
      </c>
      <c r="G37" s="6">
        <f>+每日电表读数!H37-每日电表读数!G37</f>
        <v>58.69999999999709</v>
      </c>
      <c r="H37" s="6">
        <f>+每日电表读数!I37-每日电表读数!H37</f>
        <v>28.600000000005821</v>
      </c>
      <c r="I37" s="6">
        <f>+每日电表读数!J37-每日电表读数!I37</f>
        <v>68.69999999999709</v>
      </c>
      <c r="J37" s="6">
        <f>+每日电表读数!K37-每日电表读数!J37</f>
        <v>63.899999999994179</v>
      </c>
      <c r="K37" s="6">
        <f>+每日电表读数!L37-每日电表读数!K37</f>
        <v>64.80000000000291</v>
      </c>
      <c r="L37" s="6">
        <f>+每日电表读数!M37-每日电表读数!L37</f>
        <v>61.19999999999709</v>
      </c>
      <c r="M37" s="6">
        <f>+每日电表读数!N37-每日电表读数!M37</f>
        <v>60.600000000005821</v>
      </c>
      <c r="N37" s="6">
        <f>+每日电表读数!O37-每日电表读数!N37</f>
        <v>61.100000000005821</v>
      </c>
      <c r="O37" s="6">
        <f>+每日电表读数!P37-每日电表读数!O37</f>
        <v>29.69999999999709</v>
      </c>
      <c r="P37" s="6">
        <f>+每日电表读数!Q37-每日电表读数!P37</f>
        <v>66</v>
      </c>
      <c r="Q37" s="6">
        <f>+每日电表读数!R37-每日电表读数!Q37</f>
        <v>66</v>
      </c>
      <c r="R37" s="6">
        <f>+每日电表读数!S37-每日电表读数!R37</f>
        <v>69.80000000000291</v>
      </c>
      <c r="S37" s="6">
        <f>+每日电表读数!T37-每日电表读数!S37</f>
        <v>70.399999999994179</v>
      </c>
      <c r="T37" s="6">
        <f>+每日电表读数!U37-每日电表读数!T37</f>
        <v>62.19999999999709</v>
      </c>
      <c r="U37" s="6">
        <f>+每日电表读数!V37-每日电表读数!U37</f>
        <v>61.900000000008731</v>
      </c>
      <c r="V37" s="6">
        <f>+每日电表读数!W37-每日电表读数!V37</f>
        <v>36.299999999988358</v>
      </c>
      <c r="W37" s="6">
        <f>+每日电表读数!X37-每日电表读数!W37</f>
        <v>68.100000000005821</v>
      </c>
      <c r="X37" s="6">
        <f>+每日电表读数!Y37-每日电表读数!X37</f>
        <v>69.399999999994179</v>
      </c>
      <c r="Y37" s="6">
        <f>+每日电表读数!Z37-每日电表读数!Y37</f>
        <v>70.100000000005821</v>
      </c>
      <c r="Z37" s="6">
        <f>+每日电表读数!AA37-每日电表读数!Z37</f>
        <v>63.69999999999709</v>
      </c>
      <c r="AA37" s="6">
        <f>+每日电表读数!AB37-每日电表读数!AA37</f>
        <v>60.5</v>
      </c>
      <c r="AB37" s="6">
        <f>+每日电表读数!AC37-每日电表读数!AB37</f>
        <v>55.5</v>
      </c>
      <c r="AC37" s="6">
        <f>+每日电表读数!AD37-每日电表读数!AC37</f>
        <v>26.900000000008731</v>
      </c>
      <c r="AD37" s="6">
        <f>+每日电表读数!AE37-每日电表读数!AD37</f>
        <v>44</v>
      </c>
      <c r="AE37" s="6">
        <f>+每日电表读数!AF37-每日电表读数!AE37</f>
        <v>25.19999999999709</v>
      </c>
      <c r="AF37" s="6">
        <f>+每日电表读数!AG37-每日电表读数!AF37</f>
        <v>25.399999999994179</v>
      </c>
      <c r="AG37" s="6">
        <f>+每日电表读数!AH37-每日电表读数!AG37</f>
        <v>25.69999999999709</v>
      </c>
      <c r="AH37" s="6">
        <f>+每日电表读数!AI37-每日电表读数!AH37</f>
        <v>25.600000000005821</v>
      </c>
      <c r="AI37" s="6">
        <f>+每日电表读数!AJ37-每日电表读数!AI37</f>
        <v>25.600000000005821</v>
      </c>
      <c r="AJ37" s="6">
        <f>+每日电表读数!AK37-每日电表读数!AJ37</f>
        <v>27.19999999999709</v>
      </c>
      <c r="AK37" s="6">
        <f>+每日电表读数!AL37-每日电表读数!AK37</f>
        <v>65.099999999991269</v>
      </c>
      <c r="AL37" s="6">
        <f>+每日电表读数!AM37-每日电表读数!AL37</f>
        <v>61.900000000008731</v>
      </c>
      <c r="AM37" s="6">
        <f>+每日电表读数!AN37-每日电表读数!AM37</f>
        <v>64.399999999994179</v>
      </c>
      <c r="AN37" s="6">
        <f>+每日电表读数!AO37-每日电表读数!AN37</f>
        <v>63.19999999999709</v>
      </c>
      <c r="AO37" s="6">
        <f>+每日电表读数!AP37-每日电表读数!AO37</f>
        <v>64.80000000000291</v>
      </c>
      <c r="AP37" s="6">
        <f>+每日电表读数!AQ37-每日电表读数!AP37</f>
        <v>59.30000000000291</v>
      </c>
      <c r="AQ37" s="6">
        <f>+每日电表读数!AR37-每日电表读数!AQ37</f>
        <v>29.5</v>
      </c>
      <c r="AR37" s="6">
        <f>+每日电表读数!AS37-每日电表读数!AR37</f>
        <v>71.69999999999709</v>
      </c>
      <c r="AS37" s="6">
        <f>+每日电表读数!AT37-每日电表读数!AS37</f>
        <v>65.400000000008731</v>
      </c>
      <c r="AT37" s="6">
        <f>+每日电表读数!AU37-每日电表读数!AT37</f>
        <v>67.399999999994179</v>
      </c>
      <c r="AU37" s="6">
        <f>+每日电表读数!AV37-每日电表读数!AU37</f>
        <v>66.399999999994179</v>
      </c>
      <c r="AV37" s="6">
        <f>+每日电表读数!AW37-每日电表读数!AV37</f>
        <v>64.400000000008731</v>
      </c>
      <c r="AW37" s="6">
        <f>+每日电表读数!AX37-每日电表读数!AW37</f>
        <v>57.30000000000291</v>
      </c>
      <c r="AX37" s="6">
        <f>+每日电表读数!AY37-每日电表读数!AX37</f>
        <v>29.099999999991269</v>
      </c>
      <c r="AY37" s="6">
        <f>+每日电表读数!AZ37-每日电表读数!AY37</f>
        <v>66.600000000005821</v>
      </c>
      <c r="AZ37" s="6">
        <f>+每日电表读数!BA37-每日电表读数!AZ37</f>
        <v>70.599999999991269</v>
      </c>
      <c r="BA37" s="6">
        <f>+每日电表读数!BB37-每日电表读数!BA37</f>
        <v>67.700000000011642</v>
      </c>
      <c r="BB37" s="6">
        <f>+每日电表读数!BC37-每日电表读数!BB37</f>
        <v>71.099999999991269</v>
      </c>
      <c r="BC37" s="6">
        <f>+每日电表读数!BD37-每日电表读数!BC37</f>
        <v>60.80000000000291</v>
      </c>
      <c r="BD37" s="6">
        <f>+每日电表读数!BE37-每日电表读数!BD37</f>
        <v>58.5</v>
      </c>
      <c r="BE37" s="6">
        <f>+每日电表读数!BF37-每日电表读数!BE37</f>
        <v>29.19999999999709</v>
      </c>
      <c r="BF37" s="6">
        <f>+每日电表读数!BG37-每日电表读数!BF37</f>
        <v>68.900000000008731</v>
      </c>
      <c r="BG37" s="6">
        <f>+每日电表读数!BH37-每日电表读数!BG37</f>
        <v>65.5</v>
      </c>
      <c r="BH37" s="6">
        <f>+每日电表读数!BI37-每日电表读数!BH37</f>
        <v>63.899999999994179</v>
      </c>
      <c r="BI37" s="6">
        <f>+每日电表读数!BJ37-每日电表读数!BI37</f>
        <v>66.19999999999709</v>
      </c>
      <c r="BJ37" s="6">
        <f>+每日电表读数!BK37-每日电表读数!BJ37</f>
        <v>60</v>
      </c>
      <c r="BK37" s="6">
        <f>+每日电表读数!BL37-每日电表读数!BK37</f>
        <v>57.80000000000291</v>
      </c>
      <c r="BL37" s="6">
        <f>+每日电表读数!BM37-每日电表读数!BL37</f>
        <v>29.600000000005821</v>
      </c>
      <c r="BM37" s="6">
        <f>+每日电表读数!BN37-每日电表读数!BM37</f>
        <v>66.899999999994179</v>
      </c>
      <c r="BN37" s="6">
        <f>+每日电表读数!BO37-每日电表读数!BN37</f>
        <v>67.80000000000291</v>
      </c>
      <c r="BO37" s="6">
        <f>+每日电表读数!BP37-每日电表读数!BO37</f>
        <v>70.30000000000291</v>
      </c>
      <c r="BP37" s="6">
        <f>+每日电表读数!BQ37-每日电表读数!BP37</f>
        <v>65.5</v>
      </c>
      <c r="BQ37" s="6">
        <f>+每日电表读数!BR37-每日电表读数!BQ37</f>
        <v>62.599999999991269</v>
      </c>
      <c r="BR37" s="6">
        <f>+每日电表读数!BS37-每日电表读数!BR37</f>
        <v>57.400000000008731</v>
      </c>
      <c r="BS37" s="6">
        <f>+每日电表读数!BT37-每日电表读数!BS37</f>
        <v>29.899999999994179</v>
      </c>
      <c r="BT37" s="6">
        <f>+每日电表读数!BU37-每日电表读数!BT37</f>
        <v>67.80000000000291</v>
      </c>
      <c r="BU37" s="6">
        <f>+每日电表读数!BV37-每日电表读数!BU37</f>
        <v>69.099999999991269</v>
      </c>
      <c r="BV37" s="6">
        <f>+每日电表读数!BW37-每日电表读数!BV37</f>
        <v>65.100000000005821</v>
      </c>
      <c r="BW37" s="6">
        <f>+每日电表读数!BX37-每日电表读数!BW37</f>
        <v>71.30000000000291</v>
      </c>
      <c r="BX37" s="6">
        <f>+每日电表读数!BY37-每日电表读数!BX37</f>
        <v>66.899999999994179</v>
      </c>
      <c r="BY37" s="6">
        <f>+每日电表读数!BZ37-每日电表读数!BY37</f>
        <v>63.30000000000291</v>
      </c>
      <c r="BZ37" s="6">
        <f>+每日电表读数!CA37-每日电表读数!BZ37</f>
        <v>36.399999999994179</v>
      </c>
      <c r="CA37" s="6">
        <f>+每日电表读数!CB37-每日电表读数!CA37</f>
        <v>69</v>
      </c>
      <c r="CB37" s="6">
        <f>+每日电表读数!CC37-每日电表读数!CB37</f>
        <v>69.600000000005821</v>
      </c>
      <c r="CC37" s="6">
        <f>+每日电表读数!CD37-每日电表读数!CC37</f>
        <v>71.80000000000291</v>
      </c>
      <c r="CD37" s="6">
        <f>+每日电表读数!CE37-每日电表读数!CD37</f>
        <v>69.30000000000291</v>
      </c>
      <c r="CE37" s="6">
        <f>+每日电表读数!CF37-每日电表读数!CE37</f>
        <v>68.299999999988358</v>
      </c>
      <c r="CF37" s="6">
        <f>+每日电表读数!CG37-每日电表读数!CF37</f>
        <v>58.30000000000291</v>
      </c>
      <c r="CG37" s="6">
        <f>+每日电表读数!CH37-每日电表读数!CG37</f>
        <v>33.100000000005821</v>
      </c>
      <c r="CH37" s="6">
        <f>+每日电表读数!CI37-每日电表读数!CH37</f>
        <v>77.099999999991269</v>
      </c>
      <c r="CI37" s="6">
        <f>+每日电表读数!CJ37-每日电表读数!CI37</f>
        <v>69.700000000011642</v>
      </c>
      <c r="CJ37" s="6">
        <f>+每日电表读数!CK37-每日电表读数!CJ37</f>
        <v>71.099999999991269</v>
      </c>
      <c r="CK37" s="6">
        <f>+每日电表读数!CL37-每日电表读数!CK37</f>
        <v>69.600000000005821</v>
      </c>
      <c r="CL37" s="6">
        <f>+每日电表读数!CM37-每日电表读数!CL37</f>
        <v>66.80000000000291</v>
      </c>
      <c r="CM37" s="6">
        <f>+每日电表读数!CN37-每日电表读数!CM37</f>
        <v>61.099999999991269</v>
      </c>
      <c r="CN37" s="6">
        <f>+每日电表读数!CO37-每日电表读数!CN37</f>
        <v>35.30000000000291</v>
      </c>
      <c r="CO37" s="6">
        <f>+每日电表读数!CP37-每日电表读数!CO37</f>
        <v>72.19999999999709</v>
      </c>
      <c r="CP37" s="6">
        <f>+每日电表读数!CQ37-每日电表读数!CP37</f>
        <v>74.100000000005821</v>
      </c>
      <c r="CQ37" s="6">
        <f>+每日电表读数!CR37-每日电表读数!CQ37</f>
        <v>66</v>
      </c>
      <c r="CR37" s="6">
        <f>+每日电表读数!CS37-每日电表读数!CR37</f>
        <v>69.19999999999709</v>
      </c>
      <c r="CS37" s="6">
        <f>+每日电表读数!CT37-每日电表读数!CS37</f>
        <v>70</v>
      </c>
      <c r="CT37" s="6">
        <f>+每日电表读数!CU37-每日电表读数!CT37</f>
        <v>59.30000000000291</v>
      </c>
      <c r="CU37" s="6">
        <f>+每日电表读数!CV37-每日电表读数!CU37</f>
        <v>31.099999999991269</v>
      </c>
      <c r="CV37" s="6">
        <f>+每日电表读数!CW37-每日电表读数!CV37</f>
        <v>39.5</v>
      </c>
      <c r="CW37" s="6">
        <f>+每日电表读数!CX37-每日电表读数!CW37</f>
        <v>70.400000000008731</v>
      </c>
      <c r="CX37" s="6">
        <f>+每日电表读数!CY37-每日电表读数!CX37</f>
        <v>67.399999999994179</v>
      </c>
      <c r="CY37" s="6">
        <f>+每日电表读数!CZ37-每日电表读数!CY37</f>
        <v>68.80000000000291</v>
      </c>
      <c r="CZ37" s="6">
        <f>+每日电表读数!DA37-每日电表读数!CZ37</f>
        <v>59.399999999994179</v>
      </c>
      <c r="DA37" s="6">
        <f>+每日电表读数!DB37-每日电表读数!DA37</f>
        <v>58.400000000008731</v>
      </c>
      <c r="DB37" s="6">
        <f>+每日电表读数!DC37-每日电表读数!DB37</f>
        <v>29.099999999991269</v>
      </c>
      <c r="DC37" s="6">
        <f>+每日电表读数!DD37-每日电表读数!DC37</f>
        <v>68.900000000008731</v>
      </c>
      <c r="DD37" s="6">
        <f>+每日电表读数!DE37-每日电表读数!DD37</f>
        <v>66.80000000000291</v>
      </c>
      <c r="DE37" s="6">
        <f>+每日电表读数!DF37-每日电表读数!DE37</f>
        <v>70.899999999994179</v>
      </c>
      <c r="DF37" s="6">
        <f>+每日电表读数!DG37-每日电表读数!DF37</f>
        <v>67.69999999999709</v>
      </c>
      <c r="DG37" s="6">
        <f>+每日电表读数!DH37-每日电表读数!DG37</f>
        <v>63.19999999999709</v>
      </c>
      <c r="DH37" s="6">
        <f>+每日电表读数!DI37-每日电表读数!DH37</f>
        <v>58.200000000011642</v>
      </c>
      <c r="DI37" s="6">
        <f>+每日电表读数!DJ37-每日电表读数!DI37</f>
        <v>28.69999999999709</v>
      </c>
      <c r="DJ37" s="6">
        <f>+每日电表读数!DK37-每日电表读数!DJ37</f>
        <v>71</v>
      </c>
      <c r="DK37" s="6">
        <f>+每日电表读数!DL37-每日电表读数!DK37</f>
        <v>72.80000000000291</v>
      </c>
      <c r="DL37" s="6">
        <f>+每日电表读数!DM37-每日电表读数!DL37</f>
        <v>66.299999999988358</v>
      </c>
      <c r="DM37" s="6">
        <f>+每日电表读数!DN37-每日电表读数!DM37</f>
        <v>70.400000000008731</v>
      </c>
      <c r="DN37" s="6">
        <f>+每日电表读数!DO37-每日电表读数!DN37</f>
        <v>71.599999999991269</v>
      </c>
      <c r="DO37" s="6">
        <f>+每日电表读数!DP37-每日电表读数!DO37</f>
        <v>64.200000000011642</v>
      </c>
      <c r="DP37" s="6">
        <f>+每日电表读数!DQ37-每日电表读数!DP37</f>
        <v>37.5</v>
      </c>
      <c r="DQ37" s="6">
        <f>+每日电表读数!DR37-每日电表读数!DQ37</f>
        <v>70.799999999988358</v>
      </c>
      <c r="DR37" s="6">
        <f>+每日电表读数!DS37-每日电表读数!DR37</f>
        <v>72.30000000000291</v>
      </c>
      <c r="DS37" s="6">
        <f>+每日电表读数!DT37-每日电表读数!DS37</f>
        <v>57.19999999999709</v>
      </c>
      <c r="DT37" s="6">
        <f>+每日电表读数!DU37-每日电表读数!DT37</f>
        <v>51.30000000000291</v>
      </c>
      <c r="DU37" s="6">
        <f>+每日电表读数!DV37-每日电表读数!DU37</f>
        <v>59.600000000005821</v>
      </c>
      <c r="DV37" s="6">
        <f>+每日电表读数!DW37-每日电表读数!DV37</f>
        <v>58.599999999991269</v>
      </c>
      <c r="DW37" s="6">
        <f>+每日电表读数!DX37-每日电表读数!DW37</f>
        <v>39.80000000000291</v>
      </c>
      <c r="DX37" s="6">
        <f>+每日电表读数!DY37-每日电表读数!DX37</f>
        <v>71</v>
      </c>
      <c r="DY37" s="6">
        <f>+每日电表读数!DZ37-每日电表读数!DY37</f>
        <v>71.19999999999709</v>
      </c>
      <c r="DZ37" s="6">
        <f>+每日电表读数!EA37-每日电表读数!DZ37</f>
        <v>77.30000000000291</v>
      </c>
      <c r="EA37" s="6">
        <f>+每日电表读数!EB37-每日电表读数!EA37</f>
        <v>60.5</v>
      </c>
      <c r="EB37" s="6">
        <f>+每日电表读数!EC37-每日电表读数!EB37</f>
        <v>69.69999999999709</v>
      </c>
      <c r="EC37" s="6">
        <f>+每日电表读数!ED37-每日电表读数!EC37</f>
        <v>65</v>
      </c>
      <c r="ED37" s="6">
        <f>+每日电表读数!EE37-每日电表读数!ED37</f>
        <v>35.80000000000291</v>
      </c>
      <c r="EE37" s="6">
        <f>+每日电表读数!EF37-每日电表读数!EE37</f>
        <v>76.900000000008731</v>
      </c>
      <c r="EF37" s="6">
        <f>+每日电表读数!EG37-每日电表读数!EF37</f>
        <v>73.69999999999709</v>
      </c>
      <c r="EG37" s="6">
        <f>+每日电表读数!EH37-每日电表读数!EG37</f>
        <v>70.399999999994179</v>
      </c>
      <c r="EH37" s="6">
        <f>+每日电表读数!EI37-每日电表读数!EH37</f>
        <v>71.69999999999709</v>
      </c>
      <c r="EI37" s="6">
        <f>+每日电表读数!EJ37-每日电表读数!EI37</f>
        <v>68.600000000005821</v>
      </c>
      <c r="EJ37" s="6">
        <f>+每日电表读数!EK37-每日电表读数!EJ37</f>
        <v>66.899999999994179</v>
      </c>
      <c r="EK37" s="6">
        <f>+每日电表读数!EL37-每日电表读数!EK37</f>
        <v>33.30000000000291</v>
      </c>
      <c r="EL37" s="6">
        <f>+每日电表读数!EM37-每日电表读数!EL37</f>
        <v>72.400000000008731</v>
      </c>
      <c r="EM37" s="6">
        <f>+每日电表读数!EN37-每日电表读数!EM37</f>
        <v>77.5</v>
      </c>
      <c r="EN37" s="6">
        <f>+每日电表读数!EO37-每日电表读数!EN37</f>
        <v>71.5</v>
      </c>
      <c r="EO37" s="6">
        <f>+每日电表读数!EP37-每日电表读数!EO37</f>
        <v>79.299999999988358</v>
      </c>
      <c r="EP37" s="6">
        <f>+每日电表读数!EQ37-每日电表读数!EP37</f>
        <v>76.400000000008731</v>
      </c>
      <c r="EQ37" s="6">
        <f>+每日电表读数!ER37-每日电表读数!EQ37</f>
        <v>61.80000000000291</v>
      </c>
      <c r="ER37" s="6">
        <f>+每日电表读数!ES37-每日电表读数!ER37</f>
        <v>23.799999999988358</v>
      </c>
      <c r="ES37" s="6">
        <f>+每日电表读数!ET37-每日电表读数!ES37</f>
        <v>74.100000000005821</v>
      </c>
      <c r="ET37" s="6">
        <f>+每日电表读数!EU37-每日电表读数!ET37</f>
        <v>76.19999999999709</v>
      </c>
      <c r="EU37" s="6">
        <f>+每日电表读数!EV37-每日电表读数!EU37</f>
        <v>81.600000000005821</v>
      </c>
      <c r="EV37" s="6">
        <f>+每日电表读数!EW37-每日电表读数!EV37</f>
        <v>69.899999999994179</v>
      </c>
      <c r="EW37" s="6">
        <f>+每日电表读数!EX37-每日电表读数!EW37</f>
        <v>66.100000000005821</v>
      </c>
      <c r="EX37" s="6">
        <f>+每日电表读数!EY37-每日电表读数!EX37</f>
        <v>65.399999999994179</v>
      </c>
      <c r="EY37" s="6">
        <f>+每日电表读数!EZ37-每日电表读数!EY37</f>
        <v>35</v>
      </c>
      <c r="EZ37" s="6">
        <f>+每日电表读数!FA37-每日电表读数!EZ37</f>
        <v>69.19999999999709</v>
      </c>
      <c r="FA37" s="6">
        <f>+每日电表读数!FB37-每日电表读数!FA37</f>
        <v>69.5</v>
      </c>
      <c r="FB37" s="6">
        <f>+每日电表读数!FC37-每日电表读数!FB37</f>
        <v>69.900000000008731</v>
      </c>
      <c r="FC37" s="6">
        <f>+每日电表读数!FD37-每日电表读数!FC37</f>
        <v>67.80000000000291</v>
      </c>
      <c r="FD37" s="6">
        <f>+每日电表读数!FE37-每日电表读数!FD37</f>
        <v>67.899999999994179</v>
      </c>
      <c r="FE37" s="6">
        <f>+每日电表读数!FF37-每日电表读数!FE37</f>
        <v>64.69999999999709</v>
      </c>
      <c r="FF37" s="6">
        <f>+每日电表读数!FG37-每日电表读数!FF37</f>
        <v>33.69999999999709</v>
      </c>
      <c r="FG37" s="6">
        <f>+每日电表读数!FH37-每日电表读数!FG37</f>
        <v>71.400000000008731</v>
      </c>
      <c r="FH37" s="6">
        <f>+每日电表读数!FI37-每日电表读数!FH37</f>
        <v>74</v>
      </c>
      <c r="FI37" s="6">
        <f>+每日电表读数!FJ37-每日电表读数!FI37</f>
        <v>74.399999999994179</v>
      </c>
      <c r="FJ37" s="6">
        <f>+每日电表读数!FK37-每日电表读数!FJ37</f>
        <v>74.400000000008731</v>
      </c>
      <c r="FK37" s="6">
        <f>+每日电表读数!FL37-每日电表读数!FK37</f>
        <v>70.899999999994179</v>
      </c>
      <c r="FL37" s="6">
        <f>+每日电表读数!FM37-每日电表读数!FL37</f>
        <v>66.5</v>
      </c>
      <c r="FM37" s="6">
        <f>+每日电表读数!FN37-每日电表读数!FM37</f>
        <v>41.30000000000291</v>
      </c>
      <c r="FN37" s="6">
        <f>+每日电表读数!FO37-每日电表读数!FN37</f>
        <v>75.399999999994179</v>
      </c>
      <c r="FO37" s="6">
        <f>+每日电表读数!FP37-每日电表读数!FO37</f>
        <v>74.5</v>
      </c>
      <c r="FP37" s="6">
        <f>+每日电表读数!FQ37-每日电表读数!FP37</f>
        <v>82.69999999999709</v>
      </c>
      <c r="FQ37" s="6">
        <f>+每日电表读数!FR37-每日电表读数!FQ37</f>
        <v>74.5</v>
      </c>
      <c r="FR37" s="6">
        <f>+每日电表读数!FS37-每日电表读数!FR37</f>
        <v>67.400000000008731</v>
      </c>
      <c r="FS37" s="6">
        <f>+每日电表读数!FT37-每日电表读数!FS37</f>
        <v>64.30000000000291</v>
      </c>
      <c r="FT37" s="6">
        <f>+每日电表读数!FU37-每日电表读数!FT37</f>
        <v>43.5</v>
      </c>
      <c r="FU37" s="6">
        <f>+每日电表读数!FV37-每日电表读数!FU37</f>
        <v>75</v>
      </c>
      <c r="FV37" s="6">
        <f>+每日电表读数!FW37-每日电表读数!FV37</f>
        <v>76</v>
      </c>
      <c r="FW37" s="6">
        <f>+每日电表读数!FX37-每日电表读数!FW37</f>
        <v>74.19999999999709</v>
      </c>
      <c r="FX37" s="6">
        <f>+每日电表读数!FY37-每日电表读数!FX37</f>
        <v>74.599999999991269</v>
      </c>
      <c r="FY37" s="6">
        <f>+每日电表读数!FZ37-每日电表读数!FY37</f>
        <v>67.900000000008731</v>
      </c>
      <c r="FZ37" s="6">
        <f>+每日电表读数!GA37-每日电表读数!FZ37</f>
        <v>67</v>
      </c>
      <c r="GA37" s="6">
        <f>+每日电表读数!GB37-每日电表读数!GA37</f>
        <v>38.80000000000291</v>
      </c>
      <c r="GB37" s="6">
        <f>+每日电表读数!GC37-每日电表读数!GB37</f>
        <v>71.799999999988358</v>
      </c>
      <c r="GC37" s="6">
        <f>+每日电表读数!GD37-每日电表读数!GC37</f>
        <v>78.80000000000291</v>
      </c>
      <c r="GD37" s="6">
        <f>+每日电表读数!GE37-每日电表读数!GD37</f>
        <v>78.69999999999709</v>
      </c>
      <c r="GE37" s="6">
        <f>+每日电表读数!GF37-每日电表读数!GE37</f>
        <v>82.200000000011642</v>
      </c>
      <c r="GF37" s="6">
        <f>+每日电表读数!GG37-每日电表读数!GF37</f>
        <v>67.099999999991269</v>
      </c>
      <c r="GG37" s="6">
        <f>+每日电表读数!GH37-每日电表读数!GG37</f>
        <v>63.69999999999709</v>
      </c>
      <c r="GH37" s="6">
        <f>+每日电表读数!GI37-每日电表读数!GH37</f>
        <v>35.80000000000291</v>
      </c>
      <c r="GI37" s="6">
        <f>+每日电表读数!GJ37-每日电表读数!GI37</f>
        <v>77.900000000008731</v>
      </c>
      <c r="GJ37" s="6">
        <f>+每日电表读数!GK37-每日电表读数!GJ37</f>
        <v>72.69999999999709</v>
      </c>
      <c r="GK37" s="6">
        <f>+每日电表读数!GL37-每日电表读数!GK37</f>
        <v>75.099999999991269</v>
      </c>
      <c r="GL37" s="6">
        <f>+每日电表读数!GM37-每日电表读数!GL37</f>
        <v>81.900000000008731</v>
      </c>
      <c r="GM37" s="6">
        <f>+每日电表读数!GN37-每日电表读数!GM37</f>
        <v>79.80000000000291</v>
      </c>
      <c r="GN37" s="6">
        <f>+每日电表读数!GO37-每日电表读数!GN37</f>
        <v>65.899999999994179</v>
      </c>
      <c r="GO37" s="6">
        <f>+每日电表读数!GP37-每日电表读数!GO37</f>
        <v>38.600000000005821</v>
      </c>
      <c r="GP37" s="6">
        <f>+每日电表读数!GQ37-每日电表读数!GP37</f>
        <v>78.69999999999709</v>
      </c>
      <c r="GQ37" s="6">
        <f>+每日电表读数!GR37-每日电表读数!GQ37</f>
        <v>77.399999999994179</v>
      </c>
      <c r="GR37" s="6">
        <f>+每日电表读数!GS37-每日电表读数!GR37</f>
        <v>72.400000000008731</v>
      </c>
      <c r="GS37" s="6">
        <f>+每日电表读数!GT37-每日电表读数!GS37</f>
        <v>73</v>
      </c>
      <c r="GT37" s="6">
        <f>+每日电表读数!GU37-每日电表读数!GT37</f>
        <v>73.19999999999709</v>
      </c>
      <c r="GU37" s="6">
        <f>+每日电表读数!GV37-每日电表读数!GU37</f>
        <v>66.099999999991269</v>
      </c>
      <c r="GV37" s="6">
        <f>+每日电表读数!GW37-每日电表读数!GV37</f>
        <v>36.30000000000291</v>
      </c>
      <c r="GW37" s="6">
        <f>+每日电表读数!GX37-每日电表读数!GW37</f>
        <v>68.100000000005821</v>
      </c>
      <c r="GX37" s="6">
        <f>+每日电表读数!GY37-每日电表读数!GX37</f>
        <v>29.30000000000291</v>
      </c>
      <c r="GY37" s="6">
        <f>+每日电表读数!GZ37-每日电表读数!GY37</f>
        <v>77</v>
      </c>
      <c r="GZ37" s="6">
        <f>+每日电表读数!HA37-每日电表读数!GZ37</f>
        <v>69.399999999994179</v>
      </c>
      <c r="HA37" s="6">
        <f>+每日电表读数!HB37-每日电表读数!HA37</f>
        <v>59.100000000005821</v>
      </c>
      <c r="HB37" s="6">
        <f>+每日电表读数!HC37-每日电表读数!HB37</f>
        <v>64.5</v>
      </c>
      <c r="HC37" s="6">
        <f>+每日电表读数!HD37-每日电表读数!HC37</f>
        <v>39.69999999999709</v>
      </c>
      <c r="HD37" s="6">
        <f>+每日电表读数!HE37-每日电表读数!HD37</f>
        <v>62.399999999994179</v>
      </c>
      <c r="HE37" s="6">
        <f>+每日电表读数!HF37-每日电表读数!HE37</f>
        <v>67.30000000000291</v>
      </c>
      <c r="HF37" s="6">
        <f>+每日电表读数!HG37-每日电表读数!HF37</f>
        <v>71.899999999994179</v>
      </c>
      <c r="HG37" s="6">
        <f>+每日电表读数!HH37-每日电表读数!HG37</f>
        <v>66.200000000011642</v>
      </c>
      <c r="HH37" s="6">
        <f>+每日电表读数!HI37-每日电表读数!HH37</f>
        <v>56.69999999999709</v>
      </c>
      <c r="HI37" s="6">
        <f>+每日电表读数!HJ37-每日电表读数!HI37</f>
        <v>50</v>
      </c>
      <c r="HJ37" s="6">
        <f>+每日电表读数!HK37-每日电表读数!HJ37</f>
        <v>29.399999999994179</v>
      </c>
      <c r="HK37" s="6">
        <f>+每日电表读数!HL37-每日电表读数!HK37</f>
        <v>63.5</v>
      </c>
      <c r="HL37" s="6">
        <f>+每日电表读数!HM37-每日电表读数!HL37</f>
        <v>71.69999999999709</v>
      </c>
      <c r="HM37" s="6">
        <f>+每日电表读数!HN37-每日电表读数!HM37</f>
        <v>67.400000000008731</v>
      </c>
      <c r="HN37" s="6">
        <f>+每日电表读数!HO37-每日电表读数!HN37</f>
        <v>68.099999999991269</v>
      </c>
      <c r="HO37" s="6">
        <f>+每日电表读数!HP37-每日电表读数!HO37</f>
        <v>66.700000000011642</v>
      </c>
      <c r="HP37" s="6">
        <f>+每日电表读数!HQ37-每日电表读数!HP37</f>
        <v>52.799999999988358</v>
      </c>
      <c r="HQ37" s="6">
        <f>+每日电表读数!HR37-每日电表读数!HQ37</f>
        <v>28.80000000000291</v>
      </c>
      <c r="HR37" s="6">
        <f>+每日电表读数!HS37-每日电表读数!HR37</f>
        <v>63.80000000000291</v>
      </c>
      <c r="HS37" s="6">
        <f>+每日电表读数!HT37-每日电表读数!HS37</f>
        <v>69.30000000000291</v>
      </c>
      <c r="HT37" s="6">
        <f>+每日电表读数!HU37-每日电表读数!HT37</f>
        <v>62.399999999994179</v>
      </c>
      <c r="HU37" s="6">
        <f>+每日电表读数!HV37-每日电表读数!HU37</f>
        <v>61.900000000008731</v>
      </c>
      <c r="HV37" s="6">
        <f>+每日电表读数!HW37-每日电表读数!HV37</f>
        <v>58</v>
      </c>
      <c r="HW37" s="6">
        <f>+每日电表读数!HX37-每日电表读数!HW37</f>
        <v>52.599999999991269</v>
      </c>
      <c r="HX37" s="6">
        <f>+每日电表读数!HY37-每日电表读数!HX37</f>
        <v>33.69999999999709</v>
      </c>
      <c r="HY37" s="6">
        <f>+每日电表读数!HZ37-每日电表读数!HY37</f>
        <v>65</v>
      </c>
      <c r="HZ37" s="6">
        <f>+每日电表读数!IA37-每日电表读数!HZ37</f>
        <v>63.900000000008731</v>
      </c>
      <c r="IA37" s="6">
        <f>+每日电表读数!IB37-每日电表读数!IA37</f>
        <v>67.80000000000291</v>
      </c>
      <c r="IB37" s="6">
        <f>+每日电表读数!IC37-每日电表读数!IB37</f>
        <v>68.799999999988358</v>
      </c>
      <c r="IC37" s="6">
        <f>+每日电表读数!ID37-每日电表读数!IC37</f>
        <v>71.100000000005821</v>
      </c>
      <c r="ID37" s="6">
        <f>+每日电表读数!IE37-每日电表读数!ID37</f>
        <v>63.899999999994179</v>
      </c>
      <c r="IE37" s="6">
        <f>+每日电表读数!IF37-每日电表读数!IE37</f>
        <v>36.200000000011642</v>
      </c>
      <c r="IF37" s="6">
        <f>+每日电表读数!IG37-每日电表读数!IF37</f>
        <v>72.799999999988358</v>
      </c>
      <c r="IG37" s="6">
        <f>+每日电表读数!IH37-每日电表读数!IG37</f>
        <v>72.600000000005821</v>
      </c>
      <c r="IH37" s="6">
        <f>+每日电表读数!II37-每日电表读数!IH37</f>
        <v>72.100000000005821</v>
      </c>
      <c r="II37" s="6">
        <f>+每日电表读数!IJ37-每日电表读数!II37</f>
        <v>70.19999999999709</v>
      </c>
      <c r="IJ37" s="6">
        <f>+每日电表读数!IK37-每日电表读数!IJ37</f>
        <v>67.69999999999709</v>
      </c>
      <c r="IK37" s="6">
        <f>+每日电表读数!IL37-每日电表读数!IK37</f>
        <v>53.600000000005821</v>
      </c>
      <c r="IL37" s="6">
        <f>+每日电表读数!IM37-每日电表读数!IL37</f>
        <v>32.19999999999709</v>
      </c>
      <c r="IM37" s="6">
        <f>+每日电表读数!IN37-每日电表读数!IM37</f>
        <v>35.69999999999709</v>
      </c>
      <c r="IN37" s="6">
        <f>+每日电表读数!IO37-每日电表读数!IN37</f>
        <v>20.80000000000291</v>
      </c>
      <c r="IO37" s="6">
        <f>+每日电表读数!IP37-每日电表读数!IO37</f>
        <v>69.30000000000291</v>
      </c>
      <c r="IP37" s="6">
        <f>+每日电表读数!IQ37-每日电表读数!IP37</f>
        <v>73.599999999991269</v>
      </c>
      <c r="IQ37" s="6">
        <f>+每日电表读数!IR37-每日电表读数!IQ37</f>
        <v>80</v>
      </c>
      <c r="IR37" s="6">
        <f>+每日电表读数!IS37-每日电表读数!IR37</f>
        <v>65.400000000008731</v>
      </c>
      <c r="IS37" s="6">
        <f>+每日电表读数!IT37-每日电表读数!IS37</f>
        <v>27.19999999999709</v>
      </c>
      <c r="IT37" s="6">
        <f>+每日电表读数!IU37-每日电表读数!IT37</f>
        <v>82.099999999991269</v>
      </c>
      <c r="IU37" s="6">
        <f>+每日电表读数!IV37-每日电表读数!IU37</f>
        <v>80.5</v>
      </c>
      <c r="IV37" s="6">
        <f>+每日电表读数!IW37-每日电表读数!IV37</f>
        <v>75.600000000005821</v>
      </c>
      <c r="IW37" s="6">
        <f>+每日电表读数!IX37-每日电表读数!IW37</f>
        <v>77.5</v>
      </c>
      <c r="IX37" s="6">
        <f>+每日电表读数!IY37-每日电表读数!IX37</f>
        <v>71.19999999999709</v>
      </c>
      <c r="IY37" s="6">
        <f>+每日电表读数!IZ37-每日电表读数!IY37</f>
        <v>55.69999999999709</v>
      </c>
      <c r="IZ37" s="6">
        <f>+每日电表读数!JA37-每日电表读数!IZ37</f>
        <v>27.80000000000291</v>
      </c>
      <c r="JA37" s="6">
        <f>+每日电表读数!JB37-每日电表读数!JA37</f>
        <v>72.900000000008731</v>
      </c>
      <c r="JB37" s="6">
        <f>+每日电表读数!JC37-每日电表读数!JB37</f>
        <v>74.099999999991269</v>
      </c>
      <c r="JC37" s="6">
        <f>+每日电表读数!JD37-每日电表读数!JC37</f>
        <v>65.80000000000291</v>
      </c>
      <c r="JD37" s="6">
        <f>+每日电表读数!JE37-每日电表读数!JD37</f>
        <v>63.30000000000291</v>
      </c>
      <c r="JE37" s="6">
        <f>+每日电表读数!JF37-每日电表读数!JE37</f>
        <v>61.80000000000291</v>
      </c>
      <c r="JF37" s="6">
        <f>+每日电表读数!JG37-每日电表读数!JF37</f>
        <v>51.5</v>
      </c>
      <c r="JG37" s="6">
        <f>+每日电表读数!JH37-每日电表读数!JG37</f>
        <v>27.299999999988358</v>
      </c>
      <c r="JH37" s="6">
        <f>+每日电表读数!JI37-每日电表读数!JH37</f>
        <v>63</v>
      </c>
      <c r="JI37" s="6">
        <f>+每日电表读数!JJ37-每日电表读数!JI37</f>
        <v>64.900000000008731</v>
      </c>
      <c r="JJ37" s="6">
        <f>+每日电表读数!JK37-每日电表读数!JJ37</f>
        <v>64.5</v>
      </c>
      <c r="JK37" s="6">
        <f>+每日电表读数!JL37-每日电表读数!JK37</f>
        <v>62.899999999994179</v>
      </c>
      <c r="JL37" s="6">
        <f>+每日电表读数!JM37-每日电表读数!JL37</f>
        <v>66.100000000005821</v>
      </c>
      <c r="JM37" s="6">
        <f>+每日电表读数!JN37-每日电表读数!JM37</f>
        <v>53.899999999994179</v>
      </c>
      <c r="JN37" s="6">
        <f>+每日电表读数!JO37-每日电表读数!JN37</f>
        <v>30.19999999999709</v>
      </c>
      <c r="JO37" s="6">
        <f>+每日电表读数!JP37-每日电表读数!JO37</f>
        <v>64.200000000011642</v>
      </c>
      <c r="JP37" s="6">
        <f>+每日电表读数!JQ37-每日电表读数!JP37</f>
        <v>65.099999999991269</v>
      </c>
      <c r="JQ37" s="6">
        <f>+每日电表读数!JR37-每日电表读数!JQ37</f>
        <v>72</v>
      </c>
      <c r="JR37" s="6">
        <f>+每日电表读数!JS37-每日电表读数!JR37</f>
        <v>69.900000000008731</v>
      </c>
      <c r="JS37" s="6">
        <f>+每日电表读数!JT37-每日电表读数!JS37</f>
        <v>67.299999999988358</v>
      </c>
      <c r="JT37" s="6">
        <f>+每日电表读数!JU37-每日电表读数!JT37</f>
        <v>59.600000000005821</v>
      </c>
      <c r="JU37" s="6">
        <f>+每日电表读数!JV37-每日电表读数!JU37</f>
        <v>38.899999999994179</v>
      </c>
      <c r="JV37" s="6">
        <f>+每日电表读数!JW37-每日电表读数!JV37</f>
        <v>71.80000000000291</v>
      </c>
      <c r="JW37" s="6">
        <f>+每日电表读数!JX37-每日电表读数!JW37</f>
        <v>70.69999999999709</v>
      </c>
      <c r="JX37" s="6">
        <f>+每日电表读数!JY37-每日电表读数!JX37</f>
        <v>71.100000000005821</v>
      </c>
      <c r="JY37" s="6">
        <f>+每日电表读数!JZ37-每日电表读数!JY37</f>
        <v>64.80000000000291</v>
      </c>
      <c r="JZ37" s="6">
        <f>+每日电表读数!KA37-每日电表读数!JZ37</f>
        <v>67.399999999994179</v>
      </c>
      <c r="KA37" s="6">
        <f>+每日电表读数!KB37-每日电表读数!KA37</f>
        <v>56.400000000008731</v>
      </c>
      <c r="KB37" s="6">
        <f>+每日电表读数!KC37-每日电表读数!KB37</f>
        <v>29.399999999994179</v>
      </c>
      <c r="KC37" s="6">
        <f>+每日电表读数!KD37-每日电表读数!KC37</f>
        <v>67.19999999999709</v>
      </c>
      <c r="KD37" s="6">
        <f>+每日电表读数!KE37-每日电表读数!KD37</f>
        <v>70.19999999999709</v>
      </c>
      <c r="KE37" s="6">
        <f>+每日电表读数!KF37-每日电表读数!KE37</f>
        <v>75.100000000005821</v>
      </c>
      <c r="KF37" s="6">
        <f>+每日电表读数!KG37-每日电表读数!KF37</f>
        <v>69.100000000005821</v>
      </c>
      <c r="KG37" s="6">
        <f>+每日电表读数!KH37-每日电表读数!KG37</f>
        <v>64.19999999999709</v>
      </c>
      <c r="KH37" s="6">
        <f>+每日电表读数!KI37-每日电表读数!KH37</f>
        <v>67.399999999994179</v>
      </c>
      <c r="KI37" s="6">
        <f>+每日电表读数!KJ37-每日电表读数!KI37</f>
        <v>38.400000000008731</v>
      </c>
      <c r="KJ37" s="6">
        <f>+每日电表读数!KK37-每日电表读数!KJ37</f>
        <v>73.399999999994179</v>
      </c>
      <c r="KK37" s="6">
        <f>+每日电表读数!KL37-每日电表读数!KK37</f>
        <v>68.30000000000291</v>
      </c>
      <c r="KL37" s="6">
        <f>+每日电表读数!KM37-每日电表读数!KL37</f>
        <v>69.899999999994179</v>
      </c>
      <c r="KM37" s="6">
        <f>+每日电表读数!KN37-每日电表读数!KM37</f>
        <v>72.100000000005821</v>
      </c>
      <c r="KN37" s="6">
        <f>+每日电表读数!KO37-每日电表读数!KN37</f>
        <v>73.099999999991269</v>
      </c>
      <c r="KO37" s="6">
        <f>+每日电表读数!KP37-每日电表读数!KO37</f>
        <v>64</v>
      </c>
      <c r="KP37" s="6">
        <f>+每日电表读数!KQ37-每日电表读数!KP37</f>
        <v>31.900000000008731</v>
      </c>
      <c r="KQ37" s="6">
        <f>+每日电表读数!KR37-每日电表读数!KQ37</f>
        <v>74</v>
      </c>
      <c r="KR37" s="6">
        <f>+每日电表读数!KS37-每日电表读数!KR37</f>
        <v>77.5</v>
      </c>
      <c r="KS37" s="6">
        <f>+每日电表读数!KT37-每日电表读数!KS37</f>
        <v>78.399999999994179</v>
      </c>
      <c r="KT37" s="6">
        <f>+每日电表读数!KU37-每日电表读数!KT37</f>
        <v>74.400000000008731</v>
      </c>
      <c r="KU37" s="6">
        <f>+每日电表读数!KV37-每日电表读数!KU37</f>
        <v>61.399999999994179</v>
      </c>
      <c r="KV37" s="6">
        <f>+每日电表读数!KW37-每日电表读数!KV37</f>
        <v>65</v>
      </c>
      <c r="KW37" s="6">
        <f>+每日电表读数!KX37-每日电表读数!KW37</f>
        <v>35.899999999994179</v>
      </c>
      <c r="KX37" s="6">
        <f>+每日电表读数!KY37-每日电表读数!KX37</f>
        <v>69.200000000011642</v>
      </c>
      <c r="KY37" s="6">
        <f>+每日电表读数!KZ37-每日电表读数!KY37</f>
        <v>80.399999999994179</v>
      </c>
      <c r="KZ37" s="6">
        <f>+每日电表读数!LA37-每日电表读数!KZ37</f>
        <v>71.80000000000291</v>
      </c>
      <c r="LA37" s="6">
        <f>+每日电表读数!LB37-每日电表读数!LA37</f>
        <v>68.69999999999709</v>
      </c>
      <c r="LB37" s="6">
        <f>+每日电表读数!LC37-每日电表读数!LB37</f>
        <v>61.899999999994179</v>
      </c>
      <c r="LC37" s="6">
        <f>+每日电表读数!LD37-每日电表读数!LC37</f>
        <v>54.400000000008731</v>
      </c>
      <c r="LD37" s="6">
        <f>+每日电表读数!LE37-每日电表读数!LD37</f>
        <v>17.399999999994179</v>
      </c>
      <c r="LE37" s="6">
        <f>+每日电表读数!LF37-每日电表读数!LE37</f>
        <v>73.900000000008731</v>
      </c>
      <c r="LF37" s="6">
        <f>+每日电表读数!LG37-每日电表读数!LF37</f>
        <v>78.399999999994179</v>
      </c>
      <c r="LG37" s="6">
        <f>+每日电表读数!LH37-每日电表读数!LG37</f>
        <v>74.5</v>
      </c>
      <c r="LH37" s="6">
        <f>+每日电表读数!LI37-每日电表读数!LH37</f>
        <v>64.19999999999709</v>
      </c>
      <c r="LI37" s="6">
        <f>+每日电表读数!LJ37-每日电表读数!LI37</f>
        <v>59.600000000005821</v>
      </c>
      <c r="LJ37" s="6">
        <f>+每日电表读数!LK37-每日电表读数!LJ37</f>
        <v>61.599999999991269</v>
      </c>
      <c r="LK37" s="6">
        <f>+每日电表读数!LL37-每日电表读数!LK37</f>
        <v>24.900000000008731</v>
      </c>
      <c r="LL37" s="6">
        <f>+每日电表读数!LM37-每日电表读数!LL37</f>
        <v>72.099999999991269</v>
      </c>
      <c r="LM37" s="6">
        <f>+每日电表读数!LN37-每日电表读数!LM37</f>
        <v>67.700000000011642</v>
      </c>
      <c r="LN37" s="6">
        <f>+每日电表读数!LO37-每日电表读数!LN37</f>
        <v>66.299999999988358</v>
      </c>
      <c r="LO37" s="6">
        <f>+每日电表读数!LP37-每日电表读数!LO37</f>
        <v>64.200000000011642</v>
      </c>
      <c r="LP37" s="6">
        <f>+每日电表读数!LQ37-每日电表读数!LP37</f>
        <v>66.299999999988358</v>
      </c>
      <c r="LQ37" s="6">
        <f>+每日电表读数!LR37-每日电表读数!LQ37</f>
        <v>56.80000000000291</v>
      </c>
      <c r="LR37" s="6">
        <f>+每日电表读数!LS37-每日电表读数!LR37</f>
        <v>26.19999999999709</v>
      </c>
      <c r="LS37" s="6">
        <f>+每日电表读数!LT37-每日电表读数!LS37</f>
        <v>69.200000000011642</v>
      </c>
      <c r="LT37" s="6">
        <f>+每日电表读数!LU37-每日电表读数!LT37</f>
        <v>72.299999999988358</v>
      </c>
      <c r="LU37" s="6">
        <f>+每日电表读数!LV37-每日电表读数!LU37</f>
        <v>68.700000000011642</v>
      </c>
      <c r="LV37" s="6">
        <f>+每日电表读数!LW37-每日电表读数!LV37</f>
        <v>80.5</v>
      </c>
      <c r="LW37" s="6">
        <f>+每日电表读数!LX37-每日电表读数!LW37</f>
        <v>73.19999999999709</v>
      </c>
      <c r="LX37" s="6">
        <f>+每日电表读数!LY37-每日电表读数!LX37</f>
        <v>63.69999999999709</v>
      </c>
      <c r="LY37" s="6">
        <f>+每日电表读数!LZ37-每日电表读数!LY37</f>
        <v>26.5</v>
      </c>
      <c r="LZ37" s="6">
        <f>+每日电表读数!MA37-每日电表读数!LZ37</f>
        <v>69</v>
      </c>
      <c r="MA37" s="6">
        <f>+每日电表读数!MB37-每日电表读数!MA37</f>
        <v>72.19999999999709</v>
      </c>
      <c r="MB37" s="6">
        <f>+每日电表读数!MC37-每日电表读数!MB37</f>
        <v>65.100000000005821</v>
      </c>
      <c r="MC37" s="6">
        <f>+每日电表读数!MD37-每日电表读数!MC37</f>
        <v>64</v>
      </c>
      <c r="MD37" s="6">
        <f>+每日电表读数!ME37-每日电表读数!MD37</f>
        <v>63.599999999991269</v>
      </c>
      <c r="ME37" s="6">
        <f>+每日电表读数!MF37-每日电表读数!ME37</f>
        <v>55.700000000011642</v>
      </c>
      <c r="MF37" s="6">
        <f>+每日电表读数!MG37-每日电表读数!MF37</f>
        <v>27.399999999994179</v>
      </c>
      <c r="MG37" s="6">
        <f>+每日电表读数!MH37-每日电表读数!MG37</f>
        <v>81.100000000005821</v>
      </c>
      <c r="MH37" s="6">
        <f>+每日电表读数!MI37-每日电表读数!MH37</f>
        <v>69</v>
      </c>
      <c r="MI37" s="6">
        <f>+每日电表读数!MJ37-每日电表读数!MI37</f>
        <v>66.899999999994179</v>
      </c>
      <c r="MJ37" s="6">
        <f>+每日电表读数!MK37-每日电表读数!MJ37</f>
        <v>69.5</v>
      </c>
      <c r="MK37" s="6">
        <f>+每日电表读数!ML37-每日电表读数!MK37</f>
        <v>65.600000000005821</v>
      </c>
      <c r="ML37" s="6">
        <f>+每日电表读数!MM37-每日电表读数!ML37</f>
        <v>55.69999999999709</v>
      </c>
      <c r="MM37" s="6">
        <f>+每日电表读数!MN37-每日电表读数!MM37</f>
        <v>25.099999999991269</v>
      </c>
      <c r="MN37" s="6">
        <f>+每日电表读数!MO37-每日电表读数!MN37</f>
        <v>66.5</v>
      </c>
      <c r="MO37" s="6">
        <f>+每日电表读数!MP37-每日电表读数!MO37</f>
        <v>72.200000000011642</v>
      </c>
      <c r="MP37" s="6">
        <f>+每日电表读数!MQ37-每日电表读数!MP37</f>
        <v>75.69999999999709</v>
      </c>
      <c r="MQ37" s="6">
        <f>+每日电表读数!MR37-每日电表读数!MQ37</f>
        <v>66.899999999994179</v>
      </c>
      <c r="MR37" s="6">
        <f>+每日电表读数!MS37-每日电表读数!MR37</f>
        <v>67.600000000005821</v>
      </c>
      <c r="MS37" s="6">
        <f>+每日电表读数!MT37-每日电表读数!MS37</f>
        <v>59.69999999999709</v>
      </c>
      <c r="MT37" s="6">
        <f>+每日电表读数!MU37-每日电表读数!MT37</f>
        <v>25.19999999999709</v>
      </c>
      <c r="MU37" s="6">
        <f>+每日电表读数!MV37-每日电表读数!MU37</f>
        <v>67.80000000000291</v>
      </c>
      <c r="MV37" s="6">
        <f>+每日电表读数!MW37-每日电表读数!MV37</f>
        <v>62.5</v>
      </c>
      <c r="MW37" s="6">
        <f>+每日电表读数!MX37-每日电表读数!MW37</f>
        <v>65.399999999994179</v>
      </c>
      <c r="MX37" s="6">
        <f>+每日电表读数!MY37-每日电表读数!MX37</f>
        <v>64.200000000011642</v>
      </c>
      <c r="MY37" s="6">
        <f>+每日电表读数!MZ37-每日电表读数!MY37</f>
        <v>70.799999999988358</v>
      </c>
      <c r="MZ37" s="6">
        <f>+每日电表读数!NA37-每日电表读数!MZ37</f>
        <v>50.80000000000291</v>
      </c>
      <c r="NA37" s="6">
        <f>+每日电表读数!NB37-每日电表读数!NA37</f>
        <v>28.400000000008731</v>
      </c>
      <c r="NB37" s="6">
        <f>+每日电表读数!NC37-每日电表读数!NB37</f>
        <v>63</v>
      </c>
      <c r="NC37" s="6">
        <f>+每日电表读数!ND37-每日电表读数!NC37</f>
        <v>68</v>
      </c>
      <c r="ND37" s="6">
        <f>+每日电表读数!NE37-每日电表读数!ND37</f>
        <v>55.5</v>
      </c>
      <c r="NE37" s="6">
        <f>+每日电表读数!NF37-每日电表读数!NE37</f>
        <v>39.399999999994179</v>
      </c>
      <c r="NF37" s="6">
        <f>+每日电表读数!NG37-每日电表读数!NF37</f>
        <v>59.80000000000291</v>
      </c>
      <c r="NG37" s="6">
        <f>+每日电表读数!NH37-每日电表读数!NG37</f>
        <v>64.599999999991269</v>
      </c>
      <c r="NH37" s="6">
        <f>+每日电表读数!NI37-每日电表读数!NH37</f>
        <v>27.700000000011642</v>
      </c>
      <c r="NI37" s="6">
        <f>+每日电表读数!NJ37-每日电表读数!NI37</f>
        <v>64.19999999999709</v>
      </c>
      <c r="NJ37" s="6">
        <f>+每日电表读数!NK37-每日电表读数!NJ37</f>
        <v>89.30000000000291</v>
      </c>
      <c r="NK37" s="6">
        <f>+每日电表读数!NL37-每日电表读数!NK37</f>
        <v>98.399999999994179</v>
      </c>
      <c r="NL37" s="6">
        <f>+每日电表读数!NM37-每日电表读数!NL37</f>
        <v>93.600000000005821</v>
      </c>
      <c r="NM37" s="6">
        <f>+每日电表读数!NN37-每日电表读数!NM37</f>
        <v>91.599999999991269</v>
      </c>
      <c r="NN37" s="6">
        <f>+每日电表读数!NO37-每日电表读数!NN37</f>
        <v>79.100000000005821</v>
      </c>
      <c r="NO37" s="6">
        <f>+每日电表读数!NP37-每日电表读数!NO37</f>
        <v>56.599999999991269</v>
      </c>
      <c r="NP37" s="6">
        <f>+每日电表读数!NQ37-每日电表读数!NP37</f>
        <v>91.600000000005821</v>
      </c>
      <c r="NQ37" s="6">
        <f>+每日电表读数!NR37-每日电表读数!NQ37</f>
        <v>94.399999999994179</v>
      </c>
      <c r="NR37" s="6">
        <f>+每日电表读数!NS37-每日电表读数!NR37</f>
        <v>92.700000000011642</v>
      </c>
      <c r="NS37" s="6">
        <f>+每日电表读数!NT37-每日电表读数!NS37</f>
        <v>96.19999999999709</v>
      </c>
      <c r="NT37" s="6">
        <f>+每日电表读数!NU37-每日电表读数!NT37</f>
        <v>90.5</v>
      </c>
      <c r="NU37" s="6">
        <f>+每日电表读数!NV37-每日电表读数!NU37</f>
        <v>88.69999999999709</v>
      </c>
      <c r="NV37" s="6">
        <f>+每日电表读数!NW37-每日电表读数!NV37</f>
        <v>49.19999999999709</v>
      </c>
      <c r="NW37" s="6">
        <f>+每日电表读数!NX37-每日电表读数!NW37</f>
        <v>93.19999999999709</v>
      </c>
      <c r="NX37" s="6">
        <f>+每日电表读数!NY37-每日电表读数!NX37</f>
        <v>92.900000000008731</v>
      </c>
      <c r="NY37" s="6">
        <f>+每日电表读数!NZ37-每日电表读数!NY37</f>
        <v>90.099999999991269</v>
      </c>
      <c r="NZ37" s="6">
        <f>+每日电表读数!OA37-每日电表读数!NZ37</f>
        <v>86.80000000000291</v>
      </c>
      <c r="OA37" s="6">
        <f>+每日电表读数!OB37-每日电表读数!OA37</f>
        <v>88.5</v>
      </c>
      <c r="OB37" s="6">
        <f>+每日电表读数!OC37-每日电表读数!OB37</f>
        <v>76.900000000008731</v>
      </c>
      <c r="OC37" s="6">
        <f>+每日电表读数!OD37-每日电表读数!OC37</f>
        <v>51.299999999988358</v>
      </c>
      <c r="OD37" s="6">
        <f>+每日电表读数!OE37-每日电表读数!OD37</f>
        <v>87</v>
      </c>
      <c r="OE37" s="6">
        <f>+每日电表读数!OF37-每日电表读数!OE37</f>
        <v>91.100000000005821</v>
      </c>
      <c r="OF37" s="6">
        <f>+每日电表读数!OG37-每日电表读数!OF37</f>
        <v>86.5</v>
      </c>
      <c r="OG37" s="6">
        <f>+每日电表读数!OH37-每日电表读数!OG37</f>
        <v>92.69999999999709</v>
      </c>
      <c r="OH37" s="6">
        <f>+每日电表读数!OI37-每日电表读数!OH37</f>
        <v>86.600000000005821</v>
      </c>
      <c r="OI37" s="6">
        <f>+每日电表读数!OJ37-每日电表读数!OI37</f>
        <v>82</v>
      </c>
      <c r="OJ37" s="6">
        <f>+每日电表读数!OK37-每日电表读数!OJ37</f>
        <v>50.099999999991269</v>
      </c>
      <c r="OK37" s="6">
        <f>+每日电表读数!OL37-每日电表读数!OK37</f>
        <v>87.30000000000291</v>
      </c>
      <c r="OL37" s="6">
        <f>+每日电表读数!OM37-每日电表读数!OL37</f>
        <v>94</v>
      </c>
      <c r="OM37" s="6">
        <f>+每日电表读数!ON37-每日电表读数!OM37</f>
        <v>88.80000000000291</v>
      </c>
      <c r="ON37" s="6">
        <f>+每日电表读数!OO37-每日电表读数!ON37</f>
        <v>85.30000000000291</v>
      </c>
      <c r="OO37" s="6">
        <f>+每日电表读数!OP37-每日电表读数!OO37</f>
        <v>85.30000000000291</v>
      </c>
      <c r="OP37" s="6">
        <f>+每日电表读数!OQ37-每日电表读数!OP37</f>
        <v>73.399999999994179</v>
      </c>
      <c r="OQ37" s="6">
        <f>+每日电表读数!OR37-每日电表读数!OQ37</f>
        <v>48.5</v>
      </c>
      <c r="OR37" s="6">
        <f>+每日电表读数!OS37-每日电表读数!OR37</f>
        <v>86.30000000000291</v>
      </c>
      <c r="OS37" s="6">
        <f>+每日电表读数!OT37-每日电表读数!OS37</f>
        <v>90.899999999994179</v>
      </c>
      <c r="OT37" s="6">
        <f>+每日电表读数!OU37-每日电表读数!OT37</f>
        <v>84.69999999999709</v>
      </c>
      <c r="OU37" s="6">
        <f>+每日电表读数!OV37-每日电表读数!OU37</f>
        <v>85.400000000008731</v>
      </c>
      <c r="OV37" s="6">
        <f>+每日电表读数!OW37-每日电表读数!OV37</f>
        <v>80.899999999994179</v>
      </c>
      <c r="OW37" s="6">
        <f>+每日电表读数!OX37-每日电表读数!OW37</f>
        <v>68.80000000000291</v>
      </c>
      <c r="OX37" s="6">
        <f>+每日电表读数!OY37-每日电表读数!OX37</f>
        <v>43.5</v>
      </c>
      <c r="OY37" s="6">
        <f>+每日电表读数!OZ37-每日电表读数!OY37</f>
        <v>43.5</v>
      </c>
      <c r="OZ37" s="6">
        <f>+每日电表读数!PA37-每日电表读数!OZ37</f>
        <v>43.600000000005821</v>
      </c>
      <c r="PA37" s="6">
        <f>+每日电表读数!PB37-每日电表读数!PA37</f>
        <v>43.5</v>
      </c>
      <c r="PB37" s="6">
        <f>+每日电表读数!PC37-每日电表读数!PB37</f>
        <v>43.399999999994179</v>
      </c>
      <c r="PC37" s="6">
        <f>+每日电表读数!PD37-每日电表读数!PC37</f>
        <v>43.5</v>
      </c>
      <c r="PD37" s="6">
        <f>+每日电表读数!PE37-每日电表读数!PD37</f>
        <v>43.5</v>
      </c>
      <c r="PE37" s="6">
        <f>+每日电表读数!PF37-每日电表读数!PE37</f>
        <v>47</v>
      </c>
      <c r="PF37" s="6">
        <f>+每日电表读数!PG37-每日电表读数!PF37</f>
        <v>87.69999999999709</v>
      </c>
      <c r="PG37" s="6">
        <f>+每日电表读数!PH37-每日电表读数!PG37</f>
        <v>85.5</v>
      </c>
      <c r="PH37" s="6">
        <f>+每日电表读数!PI37-每日电表读数!PH37</f>
        <v>93.100000000005821</v>
      </c>
      <c r="PI37" s="6">
        <f>+每日电表读数!PJ37-每日电表读数!PI37</f>
        <v>103</v>
      </c>
      <c r="PJ37" s="6">
        <f>+每日电表读数!PK37-每日电表读数!PJ37</f>
        <v>105.59999999999127</v>
      </c>
      <c r="PK37" s="6">
        <f>+每日电表读数!PL37-每日电表读数!PK37</f>
        <v>94.400000000008731</v>
      </c>
      <c r="PL37" s="6">
        <f>+每日电表读数!PM37-每日电表读数!PL37</f>
        <v>52.19999999999709</v>
      </c>
      <c r="PM37" s="6">
        <f>+每日电表读数!PN37-每日电表读数!PM37</f>
        <v>103.10000000000582</v>
      </c>
      <c r="PN37" s="6">
        <f>+每日电表读数!PO37-每日电表读数!PN37</f>
        <v>96.19999999999709</v>
      </c>
      <c r="PO37" s="6">
        <f>+每日电表读数!PP37-每日电表读数!PO37</f>
        <v>103.69999999999709</v>
      </c>
      <c r="PP37" s="6">
        <f>+每日电表读数!PQ37-每日电表读数!PP37</f>
        <v>105.39999999999418</v>
      </c>
      <c r="PQ37" s="6">
        <f>+每日电表读数!PR37-每日电表读数!PQ37</f>
        <v>98</v>
      </c>
      <c r="PR37" s="6">
        <f>+每日电表读数!PS37-每日电表读数!PR37</f>
        <v>81.30000000000291</v>
      </c>
      <c r="PS37" s="6">
        <f>+每日电表读数!PT37-每日电表读数!PS37</f>
        <v>52.30000000000291</v>
      </c>
      <c r="PT37" s="6">
        <f>+每日电表读数!PU37-每日电表读数!PT37</f>
        <v>93.600000000005821</v>
      </c>
      <c r="PU37" s="6">
        <f>+每日电表读数!PV37-每日电表读数!PU37</f>
        <v>100.59999999999127</v>
      </c>
      <c r="PV37" s="6">
        <f>+每日电表读数!PW37-每日电表读数!PV37</f>
        <v>102.40000000000873</v>
      </c>
      <c r="PW37" s="6">
        <f>+每日电表读数!PX37-每日电表读数!PW37</f>
        <v>97.799999999988358</v>
      </c>
      <c r="PX37" s="6">
        <f>+每日电表读数!PY37-每日电表读数!PX37</f>
        <v>93.30000000000291</v>
      </c>
      <c r="PY37" s="6">
        <f>+每日电表读数!PZ37-每日电表读数!PY37</f>
        <v>87.30000000000291</v>
      </c>
      <c r="PZ37" s="6">
        <f>+每日电表读数!QA37-每日电表读数!PZ37</f>
        <v>52.100000000005821</v>
      </c>
      <c r="QA37" s="6">
        <f>+每日电表读数!QB37-每日电表读数!QA37</f>
        <v>88.099999999991269</v>
      </c>
      <c r="QB37" s="6">
        <f>+每日电表读数!QC37-每日电表读数!QB37</f>
        <v>87.69999999999709</v>
      </c>
      <c r="QC37" s="6">
        <f>+每日电表读数!QD37-每日电表读数!QC37</f>
        <v>87.30000000000291</v>
      </c>
      <c r="QD37" s="6">
        <f>+每日电表读数!QE37-每日电表读数!QD37</f>
        <v>92.900000000008731</v>
      </c>
      <c r="QE37" s="6">
        <f>+每日电表读数!QF37-每日电表读数!QE37</f>
        <v>93.099999999991269</v>
      </c>
      <c r="QF37" s="6">
        <f>+每日电表读数!QG37-每日电表读数!QF37</f>
        <v>71.80000000000291</v>
      </c>
      <c r="QG37" s="6">
        <f>+每日电表读数!QH37-每日电表读数!QG37</f>
        <v>51.100000000005821</v>
      </c>
      <c r="QH37" s="6">
        <f>+每日电表读数!QI37-每日电表读数!QH37</f>
        <v>102.09999999999127</v>
      </c>
      <c r="QI37" s="6">
        <f>+每日电表读数!QJ37-每日电表读数!QI37</f>
        <v>88.100000000005821</v>
      </c>
      <c r="QJ37" s="6">
        <f>+每日电表读数!QK37-每日电表读数!QJ37</f>
        <v>85.80000000000291</v>
      </c>
      <c r="QK37" s="6">
        <f>+每日电表读数!QL37-每日电表读数!QK37</f>
        <v>85.5</v>
      </c>
      <c r="QL37" s="6">
        <f>+每日电表读数!QM37-每日电表读数!QL37</f>
        <v>89.399999999994179</v>
      </c>
      <c r="QM37" s="6">
        <f>+每日电表读数!QN37-每日电表读数!QM37</f>
        <v>89.399999999994179</v>
      </c>
      <c r="QN37" s="6">
        <f>+每日电表读数!QO37-每日电表读数!QN37</f>
        <v>51</v>
      </c>
      <c r="QO37" s="6">
        <f>+每日电表读数!QP37-每日电表读数!QO37</f>
        <v>92.600000000005821</v>
      </c>
      <c r="QP37" s="6">
        <f>+每日电表读数!QQ37-每日电表读数!QP37</f>
        <v>86.80000000000291</v>
      </c>
      <c r="QQ37" s="6">
        <f>+每日电表读数!QR37-每日电表读数!QQ37</f>
        <v>90.5</v>
      </c>
      <c r="QR37" s="6">
        <f>+每日电表读数!QS37-每日电表读数!QR37</f>
        <v>86.69999999999709</v>
      </c>
      <c r="QS37" s="6">
        <f>+每日电表读数!QT37-每日电表读数!QS37</f>
        <v>83.100000000005821</v>
      </c>
      <c r="QT37" s="6">
        <f>+每日电表读数!QU37-每日电表读数!QT37</f>
        <v>78.099999999991269</v>
      </c>
      <c r="QU37" s="6">
        <f>+每日电表读数!QV37-每日电表读数!QU37</f>
        <v>53.19999999999709</v>
      </c>
      <c r="QV37" s="6">
        <f>+每日电表读数!QW37-每日电表读数!QV37</f>
        <v>87.900000000008731</v>
      </c>
      <c r="QW37" s="6">
        <f>+每日电表读数!QX37-每日电表读数!QW37</f>
        <v>89.5</v>
      </c>
      <c r="QX37" s="6">
        <f>+每日电表读数!QY37-每日电表读数!QX37</f>
        <v>85.69999999999709</v>
      </c>
      <c r="QY37" s="6">
        <f>+每日电表读数!QZ37-每日电表读数!QY37</f>
        <v>92.69999999999709</v>
      </c>
      <c r="QZ37" s="6">
        <f>+每日电表读数!RA37-每日电表读数!QZ37</f>
        <v>87.80000000000291</v>
      </c>
      <c r="RA37" s="6">
        <f>+每日电表读数!RB37-每日电表读数!RA37</f>
        <v>82.5</v>
      </c>
      <c r="RB37" s="6">
        <f>+每日电表读数!RC37-每日电表读数!RB37</f>
        <v>49.30000000000291</v>
      </c>
      <c r="RC37" s="6">
        <f>+每日电表读数!RD37-每日电表读数!RC37</f>
        <v>86.19999999999709</v>
      </c>
      <c r="RD37" s="6">
        <f>+每日电表读数!RE37-每日电表读数!RD37</f>
        <v>90.600000000005821</v>
      </c>
      <c r="RE37" s="6">
        <f>+每日电表读数!RF37-每日电表读数!RE37</f>
        <v>93.399999999994179</v>
      </c>
      <c r="RF37" s="6">
        <f>+每日电表读数!RG37-每日电表读数!RF37</f>
        <v>96.69999999999709</v>
      </c>
      <c r="RG37" s="6">
        <f>+每日电表读数!RH37-每日电表读数!RG37</f>
        <v>92.400000000008731</v>
      </c>
      <c r="RH37" s="6">
        <f>+每日电表读数!RI37-每日电表读数!RH37</f>
        <v>101.59999999999127</v>
      </c>
      <c r="RI37" s="6">
        <f>+每日电表读数!RJ37-每日电表读数!RI37</f>
        <v>54.400000000008731</v>
      </c>
      <c r="RJ37" s="6">
        <f>+每日电表读数!RK37-每日电表读数!RJ37</f>
        <v>110.09999999999127</v>
      </c>
      <c r="RK37" s="6">
        <f>+每日电表读数!RL37-每日电表读数!RK37</f>
        <v>99.600000000005821</v>
      </c>
      <c r="RL37" s="6">
        <f>+每日电表读数!RM37-每日电表读数!RL37</f>
        <v>105.69999999999709</v>
      </c>
      <c r="RM37" s="6">
        <f>+每日电表读数!RN37-每日电表读数!RM37</f>
        <v>99.80000000000291</v>
      </c>
      <c r="RN37" s="6">
        <f>+每日电表读数!RO37-每日电表读数!RN37</f>
        <v>99.899999999994179</v>
      </c>
      <c r="RO37" s="6">
        <f>+每日电表读数!RP37-每日电表读数!RO37</f>
        <v>92.900000000008731</v>
      </c>
      <c r="RP37" s="6">
        <f>+每日电表读数!RQ37-每日电表读数!RP37</f>
        <v>52.19999999999709</v>
      </c>
      <c r="RQ37" s="6">
        <f>+每日电表读数!RR37-每日电表读数!RQ37</f>
        <v>66.19999999999709</v>
      </c>
      <c r="RR37" s="6">
        <f>+每日电表读数!RS37-每日电表读数!RR37</f>
        <v>98.30000000000291</v>
      </c>
      <c r="RS37" s="6">
        <f>+每日电表读数!RT37-每日电表读数!RS37</f>
        <v>91.30000000000291</v>
      </c>
      <c r="RT37" s="6">
        <f>+每日电表读数!RU37-每日电表读数!RT37</f>
        <v>60.899999999994179</v>
      </c>
      <c r="RU37" s="6">
        <f>+每日电表读数!RV37-每日电表读数!RU37</f>
        <v>61.30000000000291</v>
      </c>
      <c r="RV37" s="6">
        <f>+每日电表读数!RW37-每日电表读数!RV37</f>
        <v>63.69999999999709</v>
      </c>
      <c r="RW37" s="6">
        <f>+每日电表读数!RX37-每日电表读数!RW37</f>
        <v>51</v>
      </c>
      <c r="RX37" s="6">
        <f>+每日电表读数!RY37-每日电表读数!RX37</f>
        <v>98.899999999994179</v>
      </c>
      <c r="RY37" s="6">
        <f>+每日电表读数!RZ37-每日电表读数!RY37</f>
        <v>97.700000000011642</v>
      </c>
      <c r="RZ37" s="6">
        <f>+每日电表读数!SA37-每日电表读数!RZ37</f>
        <v>97.099999999991269</v>
      </c>
      <c r="SA37" s="6">
        <f>+每日电表读数!SB37-每日电表读数!SA37</f>
        <v>104.30000000000291</v>
      </c>
      <c r="SB37" s="6">
        <f>+每日电表读数!SC37-每日电表读数!SB37</f>
        <v>105.19999999999709</v>
      </c>
      <c r="SC37" s="6">
        <f>+每日电表读数!SD37-每日电表读数!SC37</f>
        <v>106.30000000000291</v>
      </c>
      <c r="SD37" s="6">
        <f>+每日电表读数!SE37-每日电表读数!SD37</f>
        <v>57.600000000005821</v>
      </c>
      <c r="SE37" s="6">
        <f>+每日电表读数!SF37-每日电表读数!SE37</f>
        <v>103.09999999999127</v>
      </c>
      <c r="SF37" s="6">
        <f>+每日电表读数!SG37-每日电表读数!SF37</f>
        <v>104</v>
      </c>
      <c r="SG37" s="6">
        <f>+每日电表读数!SH37-每日电表读数!SG37</f>
        <v>106.90000000000873</v>
      </c>
      <c r="SH37" s="6">
        <f>+每日电表读数!SI37-每日电表读数!SH37</f>
        <v>106.5</v>
      </c>
      <c r="SI37" s="6">
        <f>+每日电表读数!SJ37-每日电表读数!SI37</f>
        <v>102.69999999999709</v>
      </c>
      <c r="SJ37" s="6">
        <f>+每日电表读数!SK37-每日电表读数!SJ37</f>
        <v>88.5</v>
      </c>
      <c r="SK37" s="6">
        <f>+每日电表读数!SL37-每日电表读数!SK37</f>
        <v>51.099999999991269</v>
      </c>
      <c r="SL37" s="6">
        <f>+每日电表读数!SM37-每日电表读数!SL37</f>
        <v>107.20000000001164</v>
      </c>
      <c r="SM37" s="6">
        <f>+每日电表读数!SN37-每日电表读数!SM37</f>
        <v>107.09999999999127</v>
      </c>
      <c r="SN37" s="6">
        <f>+每日电表读数!SO37-每日电表读数!SN37</f>
        <v>106</v>
      </c>
      <c r="SO37" s="6">
        <f>+每日电表读数!SP37-每日电表读数!SO37</f>
        <v>100.80000000000291</v>
      </c>
      <c r="SP37" s="6">
        <f>+每日电表读数!SQ37-每日电表读数!SP37</f>
        <v>103.89999999999418</v>
      </c>
      <c r="SQ37" s="6">
        <f>+每日电表读数!SR37-每日电表读数!SQ37</f>
        <v>95.80000000000291</v>
      </c>
      <c r="SR37" s="6">
        <f>+每日电表读数!SS37-每日电表读数!SR37</f>
        <v>54.5</v>
      </c>
      <c r="SS37" s="6">
        <f>+每日电表读数!ST37-每日电表读数!SS37</f>
        <v>99.69999999999709</v>
      </c>
      <c r="ST37" s="6">
        <f>+每日电表读数!SU37-每日电表读数!ST37</f>
        <v>103.60000000000582</v>
      </c>
      <c r="SU37" s="6">
        <f>+每日电表读数!SV37-每日电表读数!SU37</f>
        <v>94.399999999994179</v>
      </c>
      <c r="SV37" s="6">
        <f>+每日电表读数!SW37-每日电表读数!SV37</f>
        <v>98</v>
      </c>
      <c r="SW37" s="6">
        <f>+每日电表读数!SX37-每日电表读数!SW37</f>
        <v>96</v>
      </c>
      <c r="SX37" s="6">
        <f>+每日电表读数!SY37-每日电表读数!SX37</f>
        <v>81.30000000000291</v>
      </c>
      <c r="SY37" s="6">
        <f>+每日电表读数!SZ37-每日电表读数!SY37</f>
        <v>51</v>
      </c>
      <c r="SZ37" s="6">
        <f>+每日电表读数!TA37-每日电表读数!SZ37</f>
        <v>103.90000000000873</v>
      </c>
      <c r="TA37" s="6">
        <f>+每日电表读数!TB37-每日电表读数!TA37</f>
        <v>105.29999999998836</v>
      </c>
      <c r="TB37" s="6">
        <f>+每日电表读数!TC37-每日电表读数!TB37</f>
        <v>101.5</v>
      </c>
      <c r="TC37" s="6">
        <f>+每日电表读数!TD37-每日电表读数!TC37</f>
        <v>100.20000000001164</v>
      </c>
      <c r="TD37" s="6">
        <f>+每日电表读数!TE37-每日电表读数!TD37</f>
        <v>98.599999999991269</v>
      </c>
      <c r="TE37" s="6">
        <f>+每日电表读数!TF37-每日电表读数!TE37</f>
        <v>93.600000000005821</v>
      </c>
      <c r="TF37" s="6">
        <f>+每日电表读数!TG37-每日电表读数!TF37</f>
        <v>54.30000000000291</v>
      </c>
      <c r="TG37" s="6">
        <f>+每日电表读数!TH37-每日电表读数!TG37</f>
        <v>106.09999999999127</v>
      </c>
      <c r="TH37" s="6">
        <f>+每日电表读数!TI37-每日电表读数!TH37</f>
        <v>106.90000000000873</v>
      </c>
      <c r="TI37" s="6">
        <f>+每日电表读数!TJ37-每日电表读数!TI37</f>
        <v>96.799999999988358</v>
      </c>
      <c r="TJ37" s="6">
        <f>+每日电表读数!TK37-每日电表读数!TJ37</f>
        <v>94</v>
      </c>
      <c r="TK37" s="6">
        <f>+每日电表读数!TL37-每日电表读数!TK37</f>
        <v>95.400000000008731</v>
      </c>
      <c r="TL37" s="6">
        <f>+每日电表读数!TM37-每日电表读数!TL37</f>
        <v>79</v>
      </c>
      <c r="TM37" s="6">
        <f>+每日电表读数!TN37-每日电表读数!TM37</f>
        <v>52.30000000000291</v>
      </c>
      <c r="TN37" s="6">
        <f>+每日电表读数!TO37-每日电表读数!TN37</f>
        <v>104.29999999998836</v>
      </c>
    </row>
    <row r="38" spans="1:534" ht="25" customHeight="1">
      <c r="A38" s="411"/>
      <c r="B38" s="106"/>
      <c r="C38" s="6" t="s">
        <v>265</v>
      </c>
      <c r="D38" s="6">
        <f>+每日电表读数!E38-每日电表读数!D38</f>
        <v>5.3000000000010914</v>
      </c>
      <c r="E38" s="6">
        <f>+每日电表读数!F38-每日电表读数!E38</f>
        <v>5.6999999999989086</v>
      </c>
      <c r="F38" s="6">
        <f>+每日电表读数!G38-每日电表读数!F38</f>
        <v>6.1000000000003638</v>
      </c>
      <c r="G38" s="6">
        <f>+每日电表读数!H38-每日电表读数!G38</f>
        <v>6</v>
      </c>
      <c r="H38" s="6">
        <f>+每日电表读数!I38-每日电表读数!H38</f>
        <v>6.6000000000003638</v>
      </c>
      <c r="I38" s="6">
        <f>+每日电表读数!J38-每日电表读数!I38</f>
        <v>6.1999999999989086</v>
      </c>
      <c r="J38" s="6">
        <f>+每日电表读数!K38-每日电表读数!J38</f>
        <v>6.2000000000007276</v>
      </c>
      <c r="K38" s="6">
        <f>+每日电表读数!L38-每日电表读数!K38</f>
        <v>6.8999999999996362</v>
      </c>
      <c r="L38" s="6">
        <f>+每日电表读数!M38-每日电表读数!L38</f>
        <v>6.5</v>
      </c>
      <c r="M38" s="6">
        <f>+每日电表读数!N38-每日电表读数!M38</f>
        <v>6.5</v>
      </c>
      <c r="N38" s="6">
        <f>+每日电表读数!O38-每日电表读数!N38</f>
        <v>6.1000000000003638</v>
      </c>
      <c r="O38" s="6">
        <f>+每日电表读数!P38-每日电表读数!O38</f>
        <v>7.5</v>
      </c>
      <c r="P38" s="6">
        <f>+每日电表读数!Q38-每日电表读数!P38</f>
        <v>6.3999999999996362</v>
      </c>
      <c r="Q38" s="6">
        <f>+每日电表读数!R38-每日电表读数!Q38</f>
        <v>12.399999999999636</v>
      </c>
      <c r="R38" s="6">
        <f>+每日电表读数!S38-每日电表读数!R38</f>
        <v>7.2000000000007276</v>
      </c>
      <c r="S38" s="6">
        <f>+每日电表读数!T38-每日电表读数!S38</f>
        <v>6.3999999999996362</v>
      </c>
      <c r="T38" s="6">
        <f>+每日电表读数!U38-每日电表读数!T38</f>
        <v>6.1000000000003638</v>
      </c>
      <c r="U38" s="6">
        <f>+每日电表读数!V38-每日电表读数!U38</f>
        <v>5.7000000000007276</v>
      </c>
      <c r="V38" s="6">
        <f>+每日电表读数!W38-每日电表读数!V38</f>
        <v>7.0999999999985448</v>
      </c>
      <c r="W38" s="6">
        <f>+每日电表读数!X38-每日电表读数!W38</f>
        <v>6.3000000000010914</v>
      </c>
      <c r="X38" s="6">
        <f>+每日电表读数!Y38-每日电表读数!X38</f>
        <v>6.5</v>
      </c>
      <c r="Y38" s="6">
        <f>+每日电表读数!Z38-每日电表读数!Y38</f>
        <v>5.6999999999989086</v>
      </c>
      <c r="Z38" s="6">
        <f>+每日电表读数!AA38-每日电表读数!Z38</f>
        <v>6.2000000000007276</v>
      </c>
      <c r="AA38" s="6">
        <f>+每日电表读数!AB38-每日电表读数!AA38</f>
        <v>6.1000000000003638</v>
      </c>
      <c r="AB38" s="6">
        <f>+每日电表读数!AC38-每日电表读数!AB38</f>
        <v>5.6999999999989086</v>
      </c>
      <c r="AC38" s="6">
        <f>+每日电表读数!AD38-每日电表读数!AC38</f>
        <v>7.3000000000010914</v>
      </c>
      <c r="AD38" s="6">
        <f>+每日电表读数!AE38-每日电表读数!AD38</f>
        <v>4.6000000000003638</v>
      </c>
      <c r="AE38" s="6">
        <f>+每日电表读数!AF38-每日电表读数!AE38</f>
        <v>2.8999999999996362</v>
      </c>
      <c r="AF38" s="6">
        <f>+每日电表读数!AG38-每日电表读数!AF38</f>
        <v>2.8999999999996362</v>
      </c>
      <c r="AG38" s="6">
        <f>+每日电表读数!AH38-每日电表读数!AG38</f>
        <v>2.8999999999996362</v>
      </c>
      <c r="AH38" s="6">
        <f>+每日电表读数!AI38-每日电表读数!AH38</f>
        <v>2.7000000000007276</v>
      </c>
      <c r="AI38" s="6">
        <f>+每日电表读数!AJ38-每日电表读数!AI38</f>
        <v>2.7999999999992724</v>
      </c>
      <c r="AJ38" s="6">
        <f>+每日电表读数!AK38-每日电表读数!AJ38</f>
        <v>3.6000000000003638</v>
      </c>
      <c r="AK38" s="6">
        <f>+每日电表读数!AL38-每日电表读数!AK38</f>
        <v>7.6000000000003638</v>
      </c>
      <c r="AL38" s="6">
        <f>+每日电表读数!AM38-每日电表读数!AL38</f>
        <v>6</v>
      </c>
      <c r="AM38" s="6">
        <f>+每日电表读数!AN38-每日电表读数!AM38</f>
        <v>6.3999999999996362</v>
      </c>
      <c r="AN38" s="6">
        <f>+每日电表读数!AO38-每日电表读数!AN38</f>
        <v>6.5</v>
      </c>
      <c r="AO38" s="6">
        <f>+每日电表读数!AP38-每日电表读数!AO38</f>
        <v>6.5</v>
      </c>
      <c r="AP38" s="6">
        <f>+每日电表读数!AQ38-每日电表读数!AP38</f>
        <v>6.2999999999992724</v>
      </c>
      <c r="AQ38" s="6">
        <f>+每日电表读数!AR38-每日电表读数!AQ38</f>
        <v>7.3000000000010914</v>
      </c>
      <c r="AR38" s="6">
        <f>+每日电表读数!AS38-每日电表读数!AR38</f>
        <v>7.1000000000003638</v>
      </c>
      <c r="AS38" s="6">
        <f>+每日电表读数!AT38-每日电表读数!AS38</f>
        <v>6.5999999999985448</v>
      </c>
      <c r="AT38" s="6">
        <f>+每日电表读数!AU38-每日电表读数!AT38</f>
        <v>5.9000000000014552</v>
      </c>
      <c r="AU38" s="6">
        <f>+每日电表读数!AV38-每日电表读数!AU38</f>
        <v>6.0999999999985448</v>
      </c>
      <c r="AV38" s="6">
        <f>+每日电表读数!AW38-每日电表读数!AV38</f>
        <v>5.7000000000007276</v>
      </c>
      <c r="AW38" s="6">
        <f>+每日电表读数!AX38-每日电表读数!AW38</f>
        <v>6</v>
      </c>
      <c r="AX38" s="6">
        <f>+每日电表读数!AY38-每日电表读数!AX38</f>
        <v>6.7000000000007276</v>
      </c>
      <c r="AY38" s="6">
        <f>+每日电表读数!AZ38-每日电表读数!AY38</f>
        <v>6.3999999999996362</v>
      </c>
      <c r="AZ38" s="6">
        <f>+每日电表读数!BA38-每日电表读数!AZ38</f>
        <v>6.5</v>
      </c>
      <c r="BA38" s="6">
        <f>+每日电表读数!BB38-每日电表读数!BA38</f>
        <v>5.6999999999989086</v>
      </c>
      <c r="BB38" s="6">
        <f>+每日电表读数!BC38-每日电表读数!BB38</f>
        <v>6.2000000000007276</v>
      </c>
      <c r="BC38" s="6">
        <f>+每日电表读数!BD38-每日电表读数!BC38</f>
        <v>6</v>
      </c>
      <c r="BD38" s="6">
        <f>+每日电表读数!BE38-每日电表读数!BD38</f>
        <v>5.6000000000003638</v>
      </c>
      <c r="BE38" s="6">
        <f>+每日电表读数!BF38-每日电表读数!BE38</f>
        <v>6.2999999999992724</v>
      </c>
      <c r="BF38" s="6">
        <f>+每日电表读数!BG38-每日电表读数!BF38</f>
        <v>6</v>
      </c>
      <c r="BG38" s="6">
        <f>+每日电表读数!BH38-每日电表读数!BG38</f>
        <v>6.1000000000003638</v>
      </c>
      <c r="BH38" s="6">
        <f>+每日电表读数!BI38-每日电表读数!BH38</f>
        <v>6.7000000000007276</v>
      </c>
      <c r="BI38" s="6">
        <f>+每日电表读数!BJ38-每日电表读数!BI38</f>
        <v>6.3999999999996362</v>
      </c>
      <c r="BJ38" s="6">
        <f>+每日电表读数!BK38-每日电表读数!BJ38</f>
        <v>6.2999999999992724</v>
      </c>
      <c r="BK38" s="6">
        <f>+每日电表读数!BL38-每日电表读数!BK38</f>
        <v>5.5</v>
      </c>
      <c r="BL38" s="6">
        <f>+每日电表读数!BM38-每日电表读数!BL38</f>
        <v>6.8000000000010914</v>
      </c>
      <c r="BM38" s="6">
        <f>+每日电表读数!BN38-每日电表读数!BM38</f>
        <v>6</v>
      </c>
      <c r="BN38" s="6">
        <f>+每日电表读数!BO38-每日电表读数!BN38</f>
        <v>6.2999999999992724</v>
      </c>
      <c r="BO38" s="6">
        <f>+每日电表读数!BP38-每日电表读数!BO38</f>
        <v>6.2999999999992724</v>
      </c>
      <c r="BP38" s="6">
        <f>+每日电表读数!BQ38-每日电表读数!BP38</f>
        <v>6.3000000000010914</v>
      </c>
      <c r="BQ38" s="6">
        <f>+每日电表读数!BR38-每日电表读数!BQ38</f>
        <v>6.1000000000003638</v>
      </c>
      <c r="BR38" s="6">
        <f>+每日电表读数!BS38-每日电表读数!BR38</f>
        <v>5.3999999999996362</v>
      </c>
      <c r="BS38" s="6">
        <f>+每日电表读数!BT38-每日电表读数!BS38</f>
        <v>6</v>
      </c>
      <c r="BT38" s="6">
        <f>+每日电表读数!BU38-每日电表读数!BT38</f>
        <v>6.3999999999996362</v>
      </c>
      <c r="BU38" s="6">
        <f>+每日电表读数!BV38-每日电表读数!BU38</f>
        <v>5.7999999999992724</v>
      </c>
      <c r="BV38" s="6">
        <f>+每日电表读数!BW38-每日电表读数!BV38</f>
        <v>5.6000000000003638</v>
      </c>
      <c r="BW38" s="6">
        <f>+每日电表读数!BX38-每日电表读数!BW38</f>
        <v>5.8999999999996362</v>
      </c>
      <c r="BX38" s="6">
        <f>+每日电表读数!BY38-每日电表读数!BX38</f>
        <v>6.3000000000010914</v>
      </c>
      <c r="BY38" s="6">
        <f>+每日电表读数!BZ38-每日电表读数!BY38</f>
        <v>5.5</v>
      </c>
      <c r="BZ38" s="6">
        <f>+每日电表读数!CA38-每日电表读数!BZ38</f>
        <v>6.3999999999996362</v>
      </c>
      <c r="CA38" s="6">
        <f>+每日电表读数!CB38-每日电表读数!CA38</f>
        <v>6.7999999999992724</v>
      </c>
      <c r="CB38" s="6">
        <f>+每日电表读数!CC38-每日电表读数!CB38</f>
        <v>6.7000000000007276</v>
      </c>
      <c r="CC38" s="6">
        <f>+每日电表读数!CD38-每日电表读数!CC38</f>
        <v>6.8999999999996362</v>
      </c>
      <c r="CD38" s="6">
        <f>+每日电表读数!CE38-每日电表读数!CD38</f>
        <v>6.7000000000007276</v>
      </c>
      <c r="CE38" s="6">
        <f>+每日电表读数!CF38-每日电表读数!CE38</f>
        <v>6.6999999999989086</v>
      </c>
      <c r="CF38" s="6">
        <f>+每日电表读数!CG38-每日电表读数!CF38</f>
        <v>6.1000000000003638</v>
      </c>
      <c r="CG38" s="6">
        <f>+每日电表读数!CH38-每日电表读数!CG38</f>
        <v>7.1000000000003638</v>
      </c>
      <c r="CH38" s="6">
        <f>+每日电表读数!CI38-每日电表读数!CH38</f>
        <v>6.6000000000003638</v>
      </c>
      <c r="CI38" s="6">
        <f>+每日电表读数!CJ38-每日电表读数!CI38</f>
        <v>6.8999999999996362</v>
      </c>
      <c r="CJ38" s="6">
        <f>+每日电表读数!CK38-每日电表读数!CJ38</f>
        <v>6.7000000000007276</v>
      </c>
      <c r="CK38" s="6">
        <f>+每日电表读数!CL38-每日电表读数!CK38</f>
        <v>6.6999999999989086</v>
      </c>
      <c r="CL38" s="6">
        <f>+每日电表读数!CM38-每日电表读数!CL38</f>
        <v>5.8999999999996362</v>
      </c>
      <c r="CM38" s="6">
        <f>+每日电表读数!CN38-每日电表读数!CM38</f>
        <v>5.6000000000003638</v>
      </c>
      <c r="CN38" s="6">
        <f>+每日电表读数!CO38-每日电表读数!CN38</f>
        <v>6.8000000000010914</v>
      </c>
      <c r="CO38" s="6">
        <f>+每日电表读数!CP38-每日电表读数!CO38</f>
        <v>7</v>
      </c>
      <c r="CP38" s="6">
        <f>+每日电表读数!CQ38-每日电表读数!CP38</f>
        <v>6.5</v>
      </c>
      <c r="CQ38" s="6">
        <f>+每日电表读数!CR38-每日电表读数!CQ38</f>
        <v>6.5999999999985448</v>
      </c>
      <c r="CR38" s="6">
        <f>+每日电表读数!CS38-每日电表读数!CR38</f>
        <v>6.5</v>
      </c>
      <c r="CS38" s="6">
        <f>+每日电表读数!CT38-每日电表读数!CS38</f>
        <v>12.100000000000364</v>
      </c>
      <c r="CT38" s="6">
        <f>+每日电表读数!CU38-每日电表读数!CT38</f>
        <v>5.6000000000003638</v>
      </c>
      <c r="CU38" s="6">
        <f>+每日电表读数!CV38-每日电表读数!CU38</f>
        <v>6.1000000000003638</v>
      </c>
      <c r="CV38" s="6">
        <f>+每日电表读数!CW38-每日电表读数!CV38</f>
        <v>5.1000000000003638</v>
      </c>
      <c r="CW38" s="6">
        <f>+每日电表读数!CX38-每日电表读数!CW38</f>
        <v>6.5</v>
      </c>
      <c r="CX38" s="6">
        <f>+每日电表读数!CY38-每日电表读数!CX38</f>
        <v>6.6999999999989086</v>
      </c>
      <c r="CY38" s="6">
        <f>+每日电表读数!CZ38-每日电表读数!CY38</f>
        <v>5.8000000000010914</v>
      </c>
      <c r="CZ38" s="6">
        <f>+每日电表读数!DA38-每日电表读数!CZ38</f>
        <v>5.6999999999989086</v>
      </c>
      <c r="DA38" s="6">
        <f>+每日电表读数!DB38-每日电表读数!DA38</f>
        <v>5.2000000000007276</v>
      </c>
      <c r="DB38" s="6">
        <f>+每日电表读数!DC38-每日电表读数!DB38</f>
        <v>6.1999999999989086</v>
      </c>
      <c r="DC38" s="6">
        <f>+每日电表读数!DD38-每日电表读数!DC38</f>
        <v>6</v>
      </c>
      <c r="DD38" s="6">
        <f>+每日电表读数!DE38-每日电表读数!DD38</f>
        <v>5.8000000000010914</v>
      </c>
      <c r="DE38" s="6">
        <f>+每日电表读数!DF38-每日电表读数!DE38</f>
        <v>7.6000000000003638</v>
      </c>
      <c r="DF38" s="6">
        <f>+每日电表读数!DG38-每日电表读数!DF38</f>
        <v>5.6999999999989086</v>
      </c>
      <c r="DG38" s="6">
        <f>+每日电表读数!DH38-每日电表读数!DG38</f>
        <v>6</v>
      </c>
      <c r="DH38" s="6">
        <f>+每日电表读数!DI38-每日电表读数!DH38</f>
        <v>5.5</v>
      </c>
      <c r="DI38" s="6">
        <f>+每日电表读数!DJ38-每日电表读数!DI38</f>
        <v>6.2000000000007276</v>
      </c>
      <c r="DJ38" s="6">
        <f>+每日电表读数!DK38-每日电表读数!DJ38</f>
        <v>6.8999999999996362</v>
      </c>
      <c r="DK38" s="6">
        <f>+每日电表读数!DL38-每日电表读数!DK38</f>
        <v>6.6000000000003638</v>
      </c>
      <c r="DL38" s="6">
        <f>+每日电表读数!DM38-每日电表读数!DL38</f>
        <v>7.6999999999989086</v>
      </c>
      <c r="DM38" s="6">
        <f>+每日电表读数!DN38-每日电表读数!DM38</f>
        <v>6.7000000000007276</v>
      </c>
      <c r="DN38" s="6">
        <f>+每日电表读数!DO38-每日电表读数!DN38</f>
        <v>6.2999999999992724</v>
      </c>
      <c r="DO38" s="6">
        <f>+每日电表读数!DP38-每日电表读数!DO38</f>
        <v>5.7000000000007276</v>
      </c>
      <c r="DP38" s="6">
        <f>+每日电表读数!DQ38-每日电表读数!DP38</f>
        <v>6.5</v>
      </c>
      <c r="DQ38" s="6">
        <f>+每日电表读数!DR38-每日电表读数!DQ38</f>
        <v>6.3999999999996362</v>
      </c>
      <c r="DR38" s="6">
        <f>+每日电表读数!DS38-每日电表读数!DR38</f>
        <v>5.8999999999996362</v>
      </c>
      <c r="DS38" s="6">
        <f>+每日电表读数!DT38-每日电表读数!DS38</f>
        <v>5</v>
      </c>
      <c r="DT38" s="6">
        <f>+每日电表读数!DU38-每日电表读数!DT38</f>
        <v>5.6000000000003638</v>
      </c>
      <c r="DU38" s="6">
        <f>+每日电表读数!DV38-每日电表读数!DU38</f>
        <v>5.8999999999996362</v>
      </c>
      <c r="DV38" s="6">
        <f>+每日电表读数!DW38-每日电表读数!DV38</f>
        <v>5.1000000000003638</v>
      </c>
      <c r="DW38" s="6">
        <f>+每日电表读数!DX38-每日电表读数!DW38</f>
        <v>6.5</v>
      </c>
      <c r="DX38" s="6">
        <f>+每日电表读数!DY38-每日电表读数!DX38</f>
        <v>5.8999999999996362</v>
      </c>
      <c r="DY38" s="6">
        <f>+每日电表读数!DZ38-每日电表读数!DY38</f>
        <v>6.6000000000003638</v>
      </c>
      <c r="DZ38" s="6">
        <f>+每日电表读数!EA38-每日电表读数!DZ38</f>
        <v>6.8000000000010914</v>
      </c>
      <c r="EA38" s="6">
        <f>+每日电表读数!EB38-每日电表读数!EA38</f>
        <v>4.5999999999985448</v>
      </c>
      <c r="EB38" s="6">
        <f>+每日电表读数!EC38-每日电表读数!EB38</f>
        <v>6.7000000000007276</v>
      </c>
      <c r="EC38" s="6">
        <f>+每日电表读数!ED38-每日电表读数!EC38</f>
        <v>5.7000000000007276</v>
      </c>
      <c r="ED38" s="6">
        <f>+每日电表读数!EE38-每日电表读数!ED38</f>
        <v>6.2999999999992724</v>
      </c>
      <c r="EE38" s="6">
        <f>+每日电表读数!EF38-每日电表读数!EE38</f>
        <v>6.7999999999992724</v>
      </c>
      <c r="EF38" s="6">
        <f>+每日电表读数!EG38-每日电表读数!EF38</f>
        <v>6.1000000000003638</v>
      </c>
      <c r="EG38" s="6">
        <f>+每日电表读数!EH38-每日电表读数!EG38</f>
        <v>6</v>
      </c>
      <c r="EH38" s="6">
        <f>+每日电表读数!EI38-每日电表读数!EH38</f>
        <v>6.7000000000007276</v>
      </c>
      <c r="EI38" s="6">
        <f>+每日电表读数!EJ38-每日电表读数!EI38</f>
        <v>6.1000000000003638</v>
      </c>
      <c r="EJ38" s="6">
        <f>+每日电表读数!EK38-每日电表读数!EJ38</f>
        <v>5.6999999999989086</v>
      </c>
      <c r="EK38" s="6">
        <f>+每日电表读数!EL38-每日电表读数!EK38</f>
        <v>6.2000000000007276</v>
      </c>
      <c r="EL38" s="6">
        <f>+每日电表读数!EM38-每日电表读数!EL38</f>
        <v>7</v>
      </c>
      <c r="EM38" s="6">
        <f>+每日电表读数!EN38-每日电表读数!EM38</f>
        <v>6.6000000000003638</v>
      </c>
      <c r="EN38" s="6">
        <f>+每日电表读数!EO38-每日电表读数!EN38</f>
        <v>6.5999999999985448</v>
      </c>
      <c r="EO38" s="6">
        <f>+每日电表读数!EP38-每日电表读数!EO38</f>
        <v>6.4000000000014552</v>
      </c>
      <c r="EP38" s="6">
        <f>+每日电表读数!EQ38-每日电表读数!EP38</f>
        <v>6.0999999999985448</v>
      </c>
      <c r="EQ38" s="6">
        <f>+每日电表读数!ER38-每日电表读数!EQ38</f>
        <v>5</v>
      </c>
      <c r="ER38" s="6">
        <f>+每日电表读数!ES38-每日电表读数!ER38</f>
        <v>6.6000000000003638</v>
      </c>
      <c r="ES38" s="6">
        <f>+每日电表读数!ET38-每日电表读数!ES38</f>
        <v>7.2000000000007276</v>
      </c>
      <c r="ET38" s="6">
        <f>+每日电表读数!EU38-每日电表读数!ET38</f>
        <v>6.3999999999996362</v>
      </c>
      <c r="EU38" s="6">
        <f>+每日电表读数!EV38-每日电表读数!EU38</f>
        <v>7</v>
      </c>
      <c r="EV38" s="6">
        <f>+每日电表读数!EW38-每日电表读数!EV38</f>
        <v>6.5</v>
      </c>
      <c r="EW38" s="6">
        <f>+每日电表读数!EX38-每日电表读数!EW38</f>
        <v>6.2000000000007276</v>
      </c>
      <c r="EX38" s="6">
        <f>+每日电表读数!EY38-每日电表读数!EX38</f>
        <v>5.5</v>
      </c>
      <c r="EY38" s="6">
        <f>+每日电表读数!EZ38-每日电表读数!EY38</f>
        <v>6.3999999999996362</v>
      </c>
      <c r="EZ38" s="6">
        <f>+每日电表读数!FA38-每日电表读数!EZ38</f>
        <v>6.6999999999989086</v>
      </c>
      <c r="FA38" s="6">
        <f>+每日电表读数!FB38-每日电表读数!FA38</f>
        <v>7.2000000000007276</v>
      </c>
      <c r="FB38" s="6">
        <f>+每日电表读数!FC38-每日电表读数!FB38</f>
        <v>6.6000000000003638</v>
      </c>
      <c r="FC38" s="6">
        <f>+每日电表读数!FD38-每日电表读数!FC38</f>
        <v>7.6000000000003638</v>
      </c>
      <c r="FD38" s="6">
        <f>+每日电表读数!FE38-每日电表读数!FD38</f>
        <v>8.1999999999989086</v>
      </c>
      <c r="FE38" s="6">
        <f>+每日电表读数!FF38-每日电表读数!FE38</f>
        <v>21</v>
      </c>
      <c r="FF38" s="6">
        <f>+每日电表读数!FG38-每日电表读数!FF38</f>
        <v>13.5</v>
      </c>
      <c r="FG38" s="6">
        <f>+每日电表读数!FH38-每日电表读数!FG38</f>
        <v>6.7000000000007276</v>
      </c>
      <c r="FH38" s="6">
        <f>+每日电表读数!FI38-每日电表读数!FH38</f>
        <v>6.5</v>
      </c>
      <c r="FI38" s="6">
        <f>+每日电表读数!FJ38-每日电表读数!FI38</f>
        <v>7.1999999999989086</v>
      </c>
      <c r="FJ38" s="6">
        <f>+每日电表读数!FK38-每日电表读数!FJ38</f>
        <v>7.7000000000007276</v>
      </c>
      <c r="FK38" s="6">
        <f>+每日电表读数!FL38-每日电表读数!FK38</f>
        <v>7.5</v>
      </c>
      <c r="FL38" s="6">
        <f>+每日电表读数!FM38-每日电表读数!FL38</f>
        <v>6.7000000000007276</v>
      </c>
      <c r="FM38" s="6">
        <f>+每日电表读数!FN38-每日电表读数!FM38</f>
        <v>6.8999999999996362</v>
      </c>
      <c r="FN38" s="6">
        <f>+每日电表读数!FO38-每日电表读数!FN38</f>
        <v>6.8999999999996362</v>
      </c>
      <c r="FO38" s="6">
        <f>+每日电表读数!FP38-每日电表读数!FO38</f>
        <v>7</v>
      </c>
      <c r="FP38" s="6">
        <f>+每日电表读数!FQ38-每日电表读数!FP38</f>
        <v>6.6000000000003638</v>
      </c>
      <c r="FQ38" s="6">
        <f>+每日电表读数!FR38-每日电表读数!FQ38</f>
        <v>6.5</v>
      </c>
      <c r="FR38" s="6">
        <f>+每日电表读数!FS38-每日电表读数!FR38</f>
        <v>6.1999999999989086</v>
      </c>
      <c r="FS38" s="6">
        <f>+每日电表读数!FT38-每日电表读数!FS38</f>
        <v>6.5</v>
      </c>
      <c r="FT38" s="6">
        <f>+每日电表读数!FU38-每日电表读数!FT38</f>
        <v>5.3000000000010914</v>
      </c>
      <c r="FU38" s="6">
        <f>+每日电表读数!FV38-每日电表读数!FU38</f>
        <v>6.5</v>
      </c>
      <c r="FV38" s="6">
        <f>+每日电表读数!FW38-每日电表读数!FV38</f>
        <v>7.1000000000003638</v>
      </c>
      <c r="FW38" s="6">
        <f>+每日电表读数!FX38-每日电表读数!FW38</f>
        <v>6.3999999999996362</v>
      </c>
      <c r="FX38" s="6">
        <f>+每日电表读数!FY38-每日电表读数!FX38</f>
        <v>6.1999999999989086</v>
      </c>
      <c r="FY38" s="6">
        <f>+每日电表读数!FZ38-每日电表读数!FY38</f>
        <v>5.5</v>
      </c>
      <c r="FZ38" s="6">
        <f>+每日电表读数!GA38-每日电表读数!FZ38</f>
        <v>5.6000000000003638</v>
      </c>
      <c r="GA38" s="6">
        <f>+每日电表读数!GB38-每日电表读数!GA38</f>
        <v>5</v>
      </c>
      <c r="GB38" s="6">
        <f>+每日电表读数!GC38-每日电表读数!GB38</f>
        <v>6.3000000000010914</v>
      </c>
      <c r="GC38" s="6">
        <f>+每日电表读数!GD38-每日电表读数!GC38</f>
        <v>7.5</v>
      </c>
      <c r="GD38" s="6">
        <f>+每日电表读数!GE38-每日电表读数!GD38</f>
        <v>7.1999999999989086</v>
      </c>
      <c r="GE38" s="6">
        <f>+每日电表读数!GF38-每日电表读数!GE38</f>
        <v>6.6000000000003638</v>
      </c>
      <c r="GF38" s="6">
        <f>+每日电表读数!GG38-每日电表读数!GF38</f>
        <v>6.1000000000003638</v>
      </c>
      <c r="GG38" s="6">
        <f>+每日电表读数!GH38-每日电表读数!GG38</f>
        <v>5.3999999999996362</v>
      </c>
      <c r="GH38" s="6">
        <f>+每日电表读数!GI38-每日电表读数!GH38</f>
        <v>5</v>
      </c>
      <c r="GI38" s="6">
        <f>+每日电表读数!GJ38-每日电表读数!GI38</f>
        <v>6.2000000000007276</v>
      </c>
      <c r="GJ38" s="6">
        <f>+每日电表读数!GK38-每日电表读数!GJ38</f>
        <v>7.6999999999989086</v>
      </c>
      <c r="GK38" s="6">
        <f>+每日电表读数!GL38-每日电表读数!GK38</f>
        <v>6.7000000000007276</v>
      </c>
      <c r="GL38" s="6">
        <f>+每日电表读数!GM38-每日电表读数!GL38</f>
        <v>6.5</v>
      </c>
      <c r="GM38" s="6">
        <f>+每日电表读数!GN38-每日电表读数!GM38</f>
        <v>7.1999999999989086</v>
      </c>
      <c r="GN38" s="6">
        <f>+每日电表读数!GO38-每日电表读数!GN38</f>
        <v>5.7000000000007276</v>
      </c>
      <c r="GO38" s="6">
        <f>+每日电表读数!GP38-每日电表读数!GO38</f>
        <v>5.5</v>
      </c>
      <c r="GP38" s="6">
        <f>+每日电表读数!GQ38-每日电表读数!GP38</f>
        <v>6.8999999999996362</v>
      </c>
      <c r="GQ38" s="6">
        <f>+每日电表读数!GR38-每日电表读数!GQ38</f>
        <v>7.8000000000010914</v>
      </c>
      <c r="GR38" s="6">
        <f>+每日电表读数!GS38-每日电表读数!GR38</f>
        <v>7</v>
      </c>
      <c r="GS38" s="6">
        <f>+每日电表读数!GT38-每日电表读数!GS38</f>
        <v>7.1999999999989086</v>
      </c>
      <c r="GT38" s="6">
        <f>+每日电表读数!GU38-每日电表读数!GT38</f>
        <v>7</v>
      </c>
      <c r="GU38" s="6">
        <f>+每日电表读数!GV38-每日电表读数!GU38</f>
        <v>6.2000000000007276</v>
      </c>
      <c r="GV38" s="6">
        <f>+每日电表读数!GW38-每日电表读数!GV38</f>
        <v>5.1999999999989086</v>
      </c>
      <c r="GW38" s="6">
        <f>+每日电表读数!GX38-每日电表读数!GW38</f>
        <v>6.5</v>
      </c>
      <c r="GX38" s="6">
        <f>+每日电表读数!GY38-每日电表读数!GX38</f>
        <v>6.8000000000010914</v>
      </c>
      <c r="GY38" s="6">
        <f>+每日电表读数!GZ38-每日电表读数!GY38</f>
        <v>7.5</v>
      </c>
      <c r="GZ38" s="6">
        <f>+每日电表读数!HA38-每日电表读数!GZ38</f>
        <v>6.8999999999996362</v>
      </c>
      <c r="HA38" s="6">
        <f>+每日电表读数!HB38-每日电表读数!HA38</f>
        <v>6.8999999999996362</v>
      </c>
      <c r="HB38" s="6">
        <f>+每日电表读数!HC38-每日电表读数!HB38</f>
        <v>6.8000000000010914</v>
      </c>
      <c r="HC38" s="6">
        <f>+每日电表读数!HD38-每日电表读数!HC38</f>
        <v>5.3999999999996362</v>
      </c>
      <c r="HD38" s="6">
        <f>+每日电表读数!HE38-每日电表读数!HD38</f>
        <v>7</v>
      </c>
      <c r="HE38" s="6">
        <f>+每日电表读数!HF38-每日电表读数!HE38</f>
        <v>7.7999999999992724</v>
      </c>
      <c r="HF38" s="6">
        <f>+每日电表读数!HG38-每日电表读数!HF38</f>
        <v>7</v>
      </c>
      <c r="HG38" s="6">
        <f>+每日电表读数!HH38-每日电表读数!HG38</f>
        <v>6.8000000000010914</v>
      </c>
      <c r="HH38" s="6">
        <f>+每日电表读数!HI38-每日电表读数!HH38</f>
        <v>6.5</v>
      </c>
      <c r="HI38" s="6">
        <f>+每日电表读数!HJ38-每日电表读数!HI38</f>
        <v>6.3999999999996362</v>
      </c>
      <c r="HJ38" s="6">
        <f>+每日电表读数!HK38-每日电表读数!HJ38</f>
        <v>5.6999999999989086</v>
      </c>
      <c r="HK38" s="6">
        <f>+每日电表读数!HL38-每日电表读数!HK38</f>
        <v>6.4000000000014552</v>
      </c>
      <c r="HL38" s="6">
        <f>+每日电表读数!HM38-每日电表读数!HL38</f>
        <v>7.6999999999989086</v>
      </c>
      <c r="HM38" s="6">
        <f>+每日电表读数!HN38-每日电表读数!HM38</f>
        <v>7.5</v>
      </c>
      <c r="HN38" s="6">
        <f>+每日电表读数!HO38-每日电表读数!HN38</f>
        <v>6.8000000000010914</v>
      </c>
      <c r="HO38" s="6">
        <f>+每日电表读数!HP38-每日电表读数!HO38</f>
        <v>6.1999999999989086</v>
      </c>
      <c r="HP38" s="6">
        <f>+每日电表读数!HQ38-每日电表读数!HP38</f>
        <v>5.3999999999996362</v>
      </c>
      <c r="HQ38" s="6">
        <f>+每日电表读数!HR38-每日电表读数!HQ38</f>
        <v>5.3000000000010914</v>
      </c>
      <c r="HR38" s="6">
        <f>+每日电表读数!HS38-每日电表读数!HR38</f>
        <v>6.3999999999996362</v>
      </c>
      <c r="HS38" s="6">
        <f>+每日电表读数!HT38-每日电表读数!HS38</f>
        <v>7.6000000000003638</v>
      </c>
      <c r="HT38" s="6">
        <f>+每日电表读数!HU38-每日电表读数!HT38</f>
        <v>6.3999999999996362</v>
      </c>
      <c r="HU38" s="6">
        <f>+每日电表读数!HV38-每日电表读数!HU38</f>
        <v>6.2999999999992724</v>
      </c>
      <c r="HV38" s="6">
        <f>+每日电表读数!HW38-每日电表读数!HV38</f>
        <v>6.6000000000003638</v>
      </c>
      <c r="HW38" s="6">
        <f>+每日电表读数!HX38-每日电表读数!HW38</f>
        <v>6.3000000000010914</v>
      </c>
      <c r="HX38" s="6">
        <f>+每日电表读数!HY38-每日电表读数!HX38</f>
        <v>5.5</v>
      </c>
      <c r="HY38" s="6">
        <f>+每日电表读数!HZ38-每日电表读数!HY38</f>
        <v>6.6999999999989086</v>
      </c>
      <c r="HZ38" s="6">
        <f>+每日电表读数!IA38-每日电表读数!HZ38</f>
        <v>7.6000000000003638</v>
      </c>
      <c r="IA38" s="6">
        <f>+每日电表读数!IB38-每日电表读数!IA38</f>
        <v>6.5</v>
      </c>
      <c r="IB38" s="6">
        <f>+每日电表读数!IC38-每日电表读数!IB38</f>
        <v>6.5</v>
      </c>
      <c r="IC38" s="6">
        <f>+每日电表读数!ID38-每日电表读数!IC38</f>
        <v>6.6000000000003638</v>
      </c>
      <c r="ID38" s="6">
        <f>+每日电表读数!IE38-每日电表读数!ID38</f>
        <v>5.6999999999989086</v>
      </c>
      <c r="IE38" s="6">
        <f>+每日电表读数!IF38-每日电表读数!IE38</f>
        <v>5.5</v>
      </c>
      <c r="IF38" s="6">
        <f>+每日电表读数!IG38-每日电表读数!IF38</f>
        <v>6.7000000000007276</v>
      </c>
      <c r="IG38" s="6">
        <f>+每日电表读数!IH38-每日电表读数!IG38</f>
        <v>8.1000000000003638</v>
      </c>
      <c r="IH38" s="6">
        <f>+每日电表读数!II38-每日电表读数!IH38</f>
        <v>7.3999999999996362</v>
      </c>
      <c r="II38" s="6">
        <f>+每日电表读数!IJ38-每日电表读数!II38</f>
        <v>7.5</v>
      </c>
      <c r="IJ38" s="6">
        <f>+每日电表读数!IK38-每日电表读数!IJ38</f>
        <v>6.7000000000007276</v>
      </c>
      <c r="IK38" s="6">
        <f>+每日电表读数!IL38-每日电表读数!IK38</f>
        <v>6</v>
      </c>
      <c r="IL38" s="6">
        <f>+每日电表读数!IM38-每日电表读数!IL38</f>
        <v>6.0999999999985448</v>
      </c>
      <c r="IM38" s="6">
        <f>+每日电表读数!IN38-每日电表读数!IM38</f>
        <v>5.4000000000014552</v>
      </c>
      <c r="IN38" s="6">
        <f>+每日电表读数!IO38-每日电表读数!IN38</f>
        <v>6.3999999999996362</v>
      </c>
      <c r="IO38" s="6">
        <f>+每日电表读数!IP38-每日电表读数!IO38</f>
        <v>6.6000000000003638</v>
      </c>
      <c r="IP38" s="6">
        <f>+每日电表读数!IQ38-每日电表读数!IP38</f>
        <v>7.0999999999985448</v>
      </c>
      <c r="IQ38" s="6">
        <f>+每日电表读数!IR38-每日电表读数!IQ38</f>
        <v>6.7000000000007276</v>
      </c>
      <c r="IR38" s="6">
        <f>+每日电表读数!IS38-每日电表读数!IR38</f>
        <v>6.1000000000003638</v>
      </c>
      <c r="IS38" s="6">
        <f>+每日电表读数!IT38-每日电表读数!IS38</f>
        <v>5.3999999999996362</v>
      </c>
      <c r="IT38" s="6">
        <f>+每日电表读数!IU38-每日电表读数!IT38</f>
        <v>6.7999999999992724</v>
      </c>
      <c r="IU38" s="6">
        <f>+每日电表读数!IV38-每日电表读数!IU38</f>
        <v>8.1000000000003638</v>
      </c>
      <c r="IV38" s="6">
        <f>+每日电表读数!IW38-每日电表读数!IV38</f>
        <v>6.7000000000007276</v>
      </c>
      <c r="IW38" s="6">
        <f>+每日电表读数!IX38-每日电表读数!IW38</f>
        <v>6.7999999999992724</v>
      </c>
      <c r="IX38" s="6">
        <f>+每日电表读数!IY38-每日电表读数!IX38</f>
        <v>6.8000000000010914</v>
      </c>
      <c r="IY38" s="6">
        <f>+每日电表读数!IZ38-每日电表读数!IY38</f>
        <v>6.0999999999985448</v>
      </c>
      <c r="IZ38" s="6">
        <f>+每日电表读数!JA38-每日电表读数!IZ38</f>
        <v>5.8000000000010914</v>
      </c>
      <c r="JA38" s="6">
        <f>+每日电表读数!JB38-每日电表读数!JA38</f>
        <v>6.5</v>
      </c>
      <c r="JB38" s="6">
        <f>+每日电表读数!JC38-每日电表读数!JB38</f>
        <v>8.6000000000003638</v>
      </c>
      <c r="JC38" s="6">
        <f>+每日电表读数!JD38-每日电表读数!JC38</f>
        <v>6.6999999999989086</v>
      </c>
      <c r="JD38" s="6">
        <f>+每日电表读数!JE38-每日电表读数!JD38</f>
        <v>7.2000000000007276</v>
      </c>
      <c r="JE38" s="6">
        <f>+每日电表读数!JF38-每日电表读数!JE38</f>
        <v>6.5</v>
      </c>
      <c r="JF38" s="6">
        <f>+每日电表读数!JG38-每日电表读数!JF38</f>
        <v>6.1999999999989086</v>
      </c>
      <c r="JG38" s="6">
        <f>+每日电表读数!JH38-每日电表读数!JG38</f>
        <v>5.6000000000003638</v>
      </c>
      <c r="JH38" s="6">
        <f>+每日电表读数!JI38-每日电表读数!JH38</f>
        <v>7.1000000000003638</v>
      </c>
      <c r="JI38" s="6">
        <f>+每日电表读数!JJ38-每日电表读数!JI38</f>
        <v>8.2000000000007276</v>
      </c>
      <c r="JJ38" s="6">
        <f>+每日电表读数!JK38-每日电表读数!JJ38</f>
        <v>7.2999999999992724</v>
      </c>
      <c r="JK38" s="6">
        <f>+每日电表读数!JL38-每日电表读数!JK38</f>
        <v>6.7999999999992724</v>
      </c>
      <c r="JL38" s="6">
        <f>+每日电表读数!JM38-每日电表读数!JL38</f>
        <v>7</v>
      </c>
      <c r="JM38" s="6">
        <f>+每日电表读数!JN38-每日电表读数!JM38</f>
        <v>6</v>
      </c>
      <c r="JN38" s="6">
        <f>+每日电表读数!JO38-每日电表读数!JN38</f>
        <v>5.6000000000003638</v>
      </c>
      <c r="JO38" s="6">
        <f>+每日电表读数!JP38-每日电表读数!JO38</f>
        <v>6.8999999999996362</v>
      </c>
      <c r="JP38" s="6">
        <f>+每日电表读数!JQ38-每日电表读数!JP38</f>
        <v>7.9000000000014552</v>
      </c>
      <c r="JQ38" s="6">
        <f>+每日电表读数!JR38-每日电表读数!JQ38</f>
        <v>6.5999999999985448</v>
      </c>
      <c r="JR38" s="6">
        <f>+每日电表读数!JS38-每日电表读数!JR38</f>
        <v>6.8000000000010914</v>
      </c>
      <c r="JS38" s="6">
        <f>+每日电表读数!JT38-每日电表读数!JS38</f>
        <v>6.7999999999992724</v>
      </c>
      <c r="JT38" s="6">
        <f>+每日电表读数!JU38-每日电表读数!JT38</f>
        <v>6.1000000000003638</v>
      </c>
      <c r="JU38" s="6">
        <f>+每日电表读数!JV38-每日电表读数!JU38</f>
        <v>5.3999999999996362</v>
      </c>
      <c r="JV38" s="6">
        <f>+每日电表读数!JW38-每日电表读数!JV38</f>
        <v>7.3000000000010914</v>
      </c>
      <c r="JW38" s="6">
        <f>+每日电表读数!JX38-每日电表读数!JW38</f>
        <v>8.2999999999992724</v>
      </c>
      <c r="JX38" s="6">
        <f>+每日电表读数!JY38-每日电表读数!JX38</f>
        <v>7.3999999999996362</v>
      </c>
      <c r="JY38" s="6">
        <f>+每日电表读数!JZ38-每日电表读数!JY38</f>
        <v>7.3999999999996362</v>
      </c>
      <c r="JZ38" s="6">
        <f>+每日电表读数!KA38-每日电表读数!JZ38</f>
        <v>7.7000000000007276</v>
      </c>
      <c r="KA38" s="6">
        <f>+每日电表读数!KB38-每日电表读数!KA38</f>
        <v>6.7000000000007276</v>
      </c>
      <c r="KB38" s="6">
        <f>+每日电表读数!KC38-每日电表读数!KB38</f>
        <v>5.6999999999989086</v>
      </c>
      <c r="KC38" s="6">
        <f>+每日电表读数!KD38-每日电表读数!KC38</f>
        <v>7.8000000000010914</v>
      </c>
      <c r="KD38" s="6">
        <f>+每日电表读数!KE38-每日电表读数!KD38</f>
        <v>9.5</v>
      </c>
      <c r="KE38" s="6">
        <f>+每日电表读数!KF38-每日电表读数!KE38</f>
        <v>8.8999999999996362</v>
      </c>
      <c r="KF38" s="6">
        <f>+每日电表读数!KG38-每日电表读数!KF38</f>
        <v>9.6999999999989086</v>
      </c>
      <c r="KG38" s="6">
        <f>+每日电表读数!KH38-每日电表读数!KG38</f>
        <v>7.6000000000003638</v>
      </c>
      <c r="KH38" s="6">
        <f>+每日电表读数!KI38-每日电表读数!KH38</f>
        <v>6.7000000000007276</v>
      </c>
      <c r="KI38" s="6">
        <f>+每日电表读数!KJ38-每日电表读数!KI38</f>
        <v>5.7999999999992724</v>
      </c>
      <c r="KJ38" s="6">
        <f>+每日电表读数!KK38-每日电表读数!KJ38</f>
        <v>8.2000000000007276</v>
      </c>
      <c r="KK38" s="6">
        <f>+每日电表读数!KL38-每日电表读数!KK38</f>
        <v>9.1000000000003638</v>
      </c>
      <c r="KL38" s="6">
        <f>+每日电表读数!KM38-每日电表读数!KL38</f>
        <v>8.1999999999989086</v>
      </c>
      <c r="KM38" s="6">
        <f>+每日电表读数!KN38-每日电表读数!KM38</f>
        <v>8.3999999999996362</v>
      </c>
      <c r="KN38" s="6">
        <f>+每日电表读数!KO38-每日电表读数!KN38</f>
        <v>8.2000000000007276</v>
      </c>
      <c r="KO38" s="6">
        <f>+每日电表读数!KP38-每日电表读数!KO38</f>
        <v>6.6000000000003638</v>
      </c>
      <c r="KP38" s="6">
        <f>+每日电表读数!KQ38-每日电表读数!KP38</f>
        <v>5.7999999999992724</v>
      </c>
      <c r="KQ38" s="6">
        <f>+每日电表读数!KR38-每日电表读数!KQ38</f>
        <v>8.3999999999996362</v>
      </c>
      <c r="KR38" s="6">
        <f>+每日电表读数!KS38-每日电表读数!KR38</f>
        <v>9.2000000000007276</v>
      </c>
      <c r="KS38" s="6">
        <f>+每日电表读数!KT38-每日电表读数!KS38</f>
        <v>8</v>
      </c>
      <c r="KT38" s="6">
        <f>+每日电表读数!KU38-每日电表读数!KT38</f>
        <v>7.8999999999996362</v>
      </c>
      <c r="KU38" s="6">
        <f>+每日电表读数!KV38-每日电表读数!KU38</f>
        <v>7.6000000000003638</v>
      </c>
      <c r="KV38" s="6">
        <f>+每日电表读数!KW38-每日电表读数!KV38</f>
        <v>6.6000000000003638</v>
      </c>
      <c r="KW38" s="6">
        <f>+每日电表读数!KX38-每日电表读数!KW38</f>
        <v>5.8999999999996362</v>
      </c>
      <c r="KX38" s="6">
        <f>+每日电表读数!KY38-每日电表读数!KX38</f>
        <v>7.7999999999992724</v>
      </c>
      <c r="KY38" s="6">
        <f>+每日电表读数!KZ38-每日电表读数!KY38</f>
        <v>8.9000000000014552</v>
      </c>
      <c r="KZ38" s="6">
        <f>+每日电表读数!LA38-每日电表读数!KZ38</f>
        <v>7.5999999999985448</v>
      </c>
      <c r="LA38" s="6">
        <f>+每日电表读数!LB38-每日电表读数!LA38</f>
        <v>7.5</v>
      </c>
      <c r="LB38" s="6">
        <f>+每日电表读数!LC38-每日电表读数!LB38</f>
        <v>7.4000000000014552</v>
      </c>
      <c r="LC38" s="6">
        <f>+每日电表读数!LD38-每日电表读数!LC38</f>
        <v>5.6999999999989086</v>
      </c>
      <c r="LD38" s="6">
        <f>+每日电表读数!LE38-每日电表读数!LD38</f>
        <v>5</v>
      </c>
      <c r="LE38" s="6">
        <f>+每日电表读数!LF38-每日电表读数!LE38</f>
        <v>7.5</v>
      </c>
      <c r="LF38" s="6">
        <f>+每日电表读数!LG38-每日电表读数!LF38</f>
        <v>8.8999999999996362</v>
      </c>
      <c r="LG38" s="6">
        <f>+每日电表读数!LH38-每日电表读数!LG38</f>
        <v>7.4000000000014552</v>
      </c>
      <c r="LH38" s="6">
        <f>+每日电表读数!LI38-每日电表读数!LH38</f>
        <v>7.2999999999992724</v>
      </c>
      <c r="LI38" s="6">
        <f>+每日电表读数!LJ38-每日电表读数!LI38</f>
        <v>7.5</v>
      </c>
      <c r="LJ38" s="6">
        <f>+每日电表读数!LK38-每日电表读数!LJ38</f>
        <v>6</v>
      </c>
      <c r="LK38" s="6">
        <f>+每日电表读数!LL38-每日电表读数!LK38</f>
        <v>5.7000000000007276</v>
      </c>
      <c r="LL38" s="6">
        <f>+每日电表读数!LM38-每日电表读数!LL38</f>
        <v>7.1999999999989086</v>
      </c>
      <c r="LM38" s="6">
        <f>+每日电表读数!LN38-每日电表读数!LM38</f>
        <v>8.5</v>
      </c>
      <c r="LN38" s="6">
        <f>+每日电表读数!LO38-每日电表读数!LN38</f>
        <v>7.5</v>
      </c>
      <c r="LO38" s="6">
        <f>+每日电表读数!LP38-每日电表读数!LO38</f>
        <v>7.3999999999996362</v>
      </c>
      <c r="LP38" s="6">
        <f>+每日电表读数!LQ38-每日电表读数!LP38</f>
        <v>7.1000000000003638</v>
      </c>
      <c r="LQ38" s="6">
        <f>+每日电表读数!LR38-每日电表读数!LQ38</f>
        <v>5.8999999999996362</v>
      </c>
      <c r="LR38" s="6">
        <f>+每日电表读数!LS38-每日电表读数!LR38</f>
        <v>6</v>
      </c>
      <c r="LS38" s="6">
        <f>+每日电表读数!LT38-每日电表读数!LS38</f>
        <v>7.3000000000010914</v>
      </c>
      <c r="LT38" s="6">
        <f>+每日电表读数!LU38-每日电表读数!LT38</f>
        <v>8.1999999999989086</v>
      </c>
      <c r="LU38" s="6">
        <f>+每日电表读数!LV38-每日电表读数!LU38</f>
        <v>7.2000000000007276</v>
      </c>
      <c r="LV38" s="6">
        <f>+每日电表读数!LW38-每日电表读数!LV38</f>
        <v>7.6000000000003638</v>
      </c>
      <c r="LW38" s="6">
        <f>+每日电表读数!LX38-每日电表读数!LW38</f>
        <v>7.1999999999989086</v>
      </c>
      <c r="LX38" s="6">
        <f>+每日电表读数!LY38-每日电表读数!LX38</f>
        <v>6</v>
      </c>
      <c r="LY38" s="6">
        <f>+每日电表读数!LZ38-每日电表读数!LY38</f>
        <v>6</v>
      </c>
      <c r="LZ38" s="6">
        <f>+每日电表读数!MA38-每日电表读数!LZ38</f>
        <v>7.9000000000014552</v>
      </c>
      <c r="MA38" s="6">
        <f>+每日电表读数!MB38-每日电表读数!MA38</f>
        <v>8.2999999999992724</v>
      </c>
      <c r="MB38" s="6">
        <f>+每日电表读数!MC38-每日电表读数!MB38</f>
        <v>7.3999999999996362</v>
      </c>
      <c r="MC38" s="6">
        <f>+每日电表读数!MD38-每日电表读数!MC38</f>
        <v>7.5</v>
      </c>
      <c r="MD38" s="6">
        <f>+每日电表读数!ME38-每日电表读数!MD38</f>
        <v>7.3999999999996362</v>
      </c>
      <c r="ME38" s="6">
        <f>+每日电表读数!MF38-每日电表读数!ME38</f>
        <v>6</v>
      </c>
      <c r="MF38" s="6">
        <f>+每日电表读数!MG38-每日电表读数!MF38</f>
        <v>5.8000000000010914</v>
      </c>
      <c r="MG38" s="6">
        <f>+每日电表读数!MH38-每日电表读数!MG38</f>
        <v>6.8999999999996362</v>
      </c>
      <c r="MH38" s="6">
        <f>+每日电表读数!MI38-每日电表读数!MH38</f>
        <v>8.7000000000007276</v>
      </c>
      <c r="MI38" s="6">
        <f>+每日电表读数!MJ38-每日电表读数!MI38</f>
        <v>8.0999999999985448</v>
      </c>
      <c r="MJ38" s="6">
        <f>+每日电表读数!MK38-每日电表读数!MJ38</f>
        <v>7.8000000000010914</v>
      </c>
      <c r="MK38" s="6">
        <f>+每日电表读数!ML38-每日电表读数!MK38</f>
        <v>7.6999999999989086</v>
      </c>
      <c r="ML38" s="6">
        <f>+每日电表读数!MM38-每日电表读数!ML38</f>
        <v>6</v>
      </c>
      <c r="MM38" s="6">
        <f>+每日电表读数!MN38-每日电表读数!MM38</f>
        <v>5.4000000000014552</v>
      </c>
      <c r="MN38" s="6">
        <f>+每日电表读数!MO38-每日电表读数!MN38</f>
        <v>11.899999999999636</v>
      </c>
      <c r="MO38" s="6">
        <f>+每日电表读数!MP38-每日电表读数!MO38</f>
        <v>13.299999999999272</v>
      </c>
      <c r="MP38" s="6">
        <f>+每日电表读数!MQ38-每日电表读数!MP38</f>
        <v>12</v>
      </c>
      <c r="MQ38" s="6">
        <f>+每日电表读数!MR38-每日电表读数!MQ38</f>
        <v>8.7000000000007276</v>
      </c>
      <c r="MR38" s="6">
        <f>+每日电表读数!MS38-每日电表读数!MR38</f>
        <v>7.8999999999996362</v>
      </c>
      <c r="MS38" s="6">
        <f>+每日电表读数!MT38-每日电表读数!MS38</f>
        <v>6</v>
      </c>
      <c r="MT38" s="6">
        <f>+每日电表读数!MU38-每日电表读数!MT38</f>
        <v>5.7999999999992724</v>
      </c>
      <c r="MU38" s="6">
        <f>+每日电表读数!MV38-每日电表读数!MU38</f>
        <v>8.2000000000007276</v>
      </c>
      <c r="MV38" s="6">
        <f>+每日电表读数!MW38-每日电表读数!MV38</f>
        <v>8.3999999999996362</v>
      </c>
      <c r="MW38" s="6">
        <f>+每日电表读数!MX38-每日电表读数!MW38</f>
        <v>7.3999999999996362</v>
      </c>
      <c r="MX38" s="6">
        <f>+每日电表读数!MY38-每日电表读数!MX38</f>
        <v>7.3000000000010914</v>
      </c>
      <c r="MY38" s="6">
        <f>+每日电表读数!MZ38-每日电表读数!MY38</f>
        <v>7</v>
      </c>
      <c r="MZ38" s="6">
        <f>+每日电表读数!NA38-每日电表读数!MZ38</f>
        <v>5.3999999999996362</v>
      </c>
      <c r="NA38" s="6">
        <f>+每日电表读数!NB38-每日电表读数!NA38</f>
        <v>6.1000000000003638</v>
      </c>
      <c r="NB38" s="6">
        <f>+每日电表读数!NC38-每日电表读数!NB38</f>
        <v>7</v>
      </c>
      <c r="NC38" s="6">
        <f>+每日电表读数!ND38-每日电表读数!NC38</f>
        <v>8.1000000000003638</v>
      </c>
      <c r="ND38" s="6">
        <f>+每日电表读数!NE38-每日电表读数!ND38</f>
        <v>5.5</v>
      </c>
      <c r="NE38" s="6">
        <f>+每日电表读数!NF38-每日电表读数!NE38</f>
        <v>5.7999999999992724</v>
      </c>
      <c r="NF38" s="6">
        <f>+每日电表读数!NG38-每日电表读数!NF38</f>
        <v>6.7999999999992724</v>
      </c>
      <c r="NG38" s="6">
        <f>+每日电表读数!NH38-每日电表读数!NG38</f>
        <v>6.1000000000003638</v>
      </c>
      <c r="NH38" s="6">
        <f>+每日电表读数!NI38-每日电表读数!NH38</f>
        <v>5.8999999999996362</v>
      </c>
      <c r="NI38" s="6">
        <f>+每日电表读数!NJ38-每日电表读数!NI38</f>
        <v>7.1000000000003638</v>
      </c>
      <c r="NJ38" s="6">
        <f>+每日电表读数!NK38-每日电表读数!NJ38</f>
        <v>8.6000000000003638</v>
      </c>
      <c r="NK38" s="6">
        <f>+每日电表读数!NL38-每日电表读数!NK38</f>
        <v>8</v>
      </c>
      <c r="NL38" s="6">
        <f>+每日电表读数!NM38-每日电表读数!NL38</f>
        <v>8.1000000000003638</v>
      </c>
      <c r="NM38" s="6">
        <f>+每日电表读数!NN38-每日电表读数!NM38</f>
        <v>7.6000000000003638</v>
      </c>
      <c r="NN38" s="6">
        <f>+每日电表读数!NO38-每日电表读数!NN38</f>
        <v>6</v>
      </c>
      <c r="NO38" s="6">
        <f>+每日电表读数!NP38-每日电表读数!NO38</f>
        <v>6</v>
      </c>
      <c r="NP38" s="6">
        <f>+每日电表读数!NQ38-每日电表读数!NP38</f>
        <v>8.1999999999989086</v>
      </c>
      <c r="NQ38" s="6">
        <f>+每日电表读数!NR38-每日电表读数!NQ38</f>
        <v>9.3000000000010914</v>
      </c>
      <c r="NR38" s="6">
        <f>+每日电表读数!NS38-每日电表读数!NR38</f>
        <v>8.5999999999985448</v>
      </c>
      <c r="NS38" s="6">
        <f>+每日电表读数!NT38-每日电表读数!NS38</f>
        <v>8.4000000000014552</v>
      </c>
      <c r="NT38" s="6">
        <f>+每日电表读数!NU38-每日电表读数!NT38</f>
        <v>8.1999999999989086</v>
      </c>
      <c r="NU38" s="6">
        <f>+每日电表读数!NV38-每日电表读数!NU38</f>
        <v>6.8000000000010914</v>
      </c>
      <c r="NV38" s="6">
        <f>+每日电表读数!NW38-每日电表读数!NV38</f>
        <v>5.8999999999996362</v>
      </c>
      <c r="NW38" s="6">
        <f>+每日电表读数!NX38-每日电表读数!NW38</f>
        <v>8.6999999999989086</v>
      </c>
      <c r="NX38" s="6">
        <f>+每日电表读数!NY38-每日电表读数!NX38</f>
        <v>9.1000000000003638</v>
      </c>
      <c r="NY38" s="6">
        <f>+每日电表读数!NZ38-每日电表读数!NY38</f>
        <v>7.8999999999996362</v>
      </c>
      <c r="NZ38" s="6">
        <f>+每日电表读数!OA38-每日电表读数!NZ38</f>
        <v>8.2000000000007276</v>
      </c>
      <c r="OA38" s="6">
        <f>+每日电表读数!OB38-每日电表读数!OA38</f>
        <v>7.2000000000007276</v>
      </c>
      <c r="OB38" s="6">
        <f>+每日电表读数!OC38-每日电表读数!OB38</f>
        <v>6.0999999999985448</v>
      </c>
      <c r="OC38" s="6">
        <f>+每日电表读数!OD38-每日电表读数!OC38</f>
        <v>6.3000000000010914</v>
      </c>
      <c r="OD38" s="6">
        <f>+每日电表读数!OE38-每日电表读数!OD38</f>
        <v>8.6999999999989086</v>
      </c>
      <c r="OE38" s="6">
        <f>+每日电表读数!OF38-每日电表读数!OE38</f>
        <v>10</v>
      </c>
      <c r="OF38" s="6">
        <f>+每日电表读数!OG38-每日电表读数!OF38</f>
        <v>8.7000000000007276</v>
      </c>
      <c r="OG38" s="6">
        <f>+每日电表读数!OH38-每日电表读数!OG38</f>
        <v>8.6000000000003638</v>
      </c>
      <c r="OH38" s="6">
        <f>+每日电表读数!OI38-每日电表读数!OH38</f>
        <v>8.5</v>
      </c>
      <c r="OI38" s="6">
        <f>+每日电表读数!OJ38-每日电表读数!OI38</f>
        <v>6.6999999999989086</v>
      </c>
      <c r="OJ38" s="6">
        <f>+每日电表读数!OK38-每日电表读数!OJ38</f>
        <v>6</v>
      </c>
      <c r="OK38" s="6">
        <f>+每日电表读数!OL38-每日电表读数!OK38</f>
        <v>8.2000000000007276</v>
      </c>
      <c r="OL38" s="6">
        <f>+每日电表读数!OM38-每日电表读数!OL38</f>
        <v>13.899999999999636</v>
      </c>
      <c r="OM38" s="6">
        <f>+每日电表读数!ON38-每日电表读数!OM38</f>
        <v>8.3999999999996362</v>
      </c>
      <c r="ON38" s="6">
        <f>+每日电表读数!OO38-每日电表读数!ON38</f>
        <v>8.2000000000007276</v>
      </c>
      <c r="OO38" s="6">
        <f>+每日电表读数!OP38-每日电表读数!OO38</f>
        <v>7.5</v>
      </c>
      <c r="OP38" s="6">
        <f>+每日电表读数!OQ38-每日电表读数!OP38</f>
        <v>5.7000000000007276</v>
      </c>
      <c r="OQ38" s="6">
        <f>+每日电表读数!OR38-每日电表读数!OQ38</f>
        <v>5.7999999999992724</v>
      </c>
      <c r="OR38" s="6">
        <f>+每日电表读数!OS38-每日电表读数!OR38</f>
        <v>8</v>
      </c>
      <c r="OS38" s="6">
        <f>+每日电表读数!OT38-每日电表读数!OS38</f>
        <v>8.7000000000007276</v>
      </c>
      <c r="OT38" s="6">
        <f>+每日电表读数!OU38-每日电表读数!OT38</f>
        <v>7.3999999999996362</v>
      </c>
      <c r="OU38" s="6">
        <f>+每日电表读数!OV38-每日电表读数!OU38</f>
        <v>6.7999999999992724</v>
      </c>
      <c r="OV38" s="6">
        <f>+每日电表读数!OW38-每日电表读数!OV38</f>
        <v>6.2000000000007276</v>
      </c>
      <c r="OW38" s="6">
        <f>+每日电表读数!OX38-每日电表读数!OW38</f>
        <v>5.5</v>
      </c>
      <c r="OX38" s="6">
        <f>+每日电表读数!OY38-每日电表读数!OX38</f>
        <v>5.2999999999992724</v>
      </c>
      <c r="OY38" s="6">
        <f>+每日电表读数!OZ38-每日电表读数!OY38</f>
        <v>5.3000000000010914</v>
      </c>
      <c r="OZ38" s="6">
        <f>+每日电表读数!PA38-每日电表读数!OZ38</f>
        <v>6.3999999999996362</v>
      </c>
      <c r="PA38" s="6">
        <f>+每日电表读数!PB38-每日电表读数!PA38</f>
        <v>5.2999999999992724</v>
      </c>
      <c r="PB38" s="6">
        <f>+每日电表读数!PC38-每日电表读数!PB38</f>
        <v>5.3000000000010914</v>
      </c>
      <c r="PC38" s="6">
        <f>+每日电表读数!PD38-每日电表读数!PC38</f>
        <v>5.1999999999989086</v>
      </c>
      <c r="PD38" s="6">
        <f>+每日电表读数!PE38-每日电表读数!PD38</f>
        <v>5.3000000000010914</v>
      </c>
      <c r="PE38" s="6">
        <f>+每日电表读数!PF38-每日电表读数!PE38</f>
        <v>5.8999999999996362</v>
      </c>
      <c r="PF38" s="6">
        <f>+每日电表读数!PG38-每日电表读数!PF38</f>
        <v>7.7999999999992724</v>
      </c>
      <c r="PG38" s="6">
        <f>+每日电表读数!PH38-每日电表读数!PG38</f>
        <v>8.7000000000007276</v>
      </c>
      <c r="PH38" s="6">
        <f>+每日电表读数!PI38-每日电表读数!PH38</f>
        <v>7.6000000000003638</v>
      </c>
      <c r="PI38" s="6">
        <f>+每日电表读数!PJ38-每日电表读数!PI38</f>
        <v>7.5999999999985448</v>
      </c>
      <c r="PJ38" s="6">
        <f>+每日电表读数!PK38-每日电表读数!PJ38</f>
        <v>6.8000000000010914</v>
      </c>
      <c r="PK38" s="6">
        <f>+每日电表读数!PL38-每日电表读数!PK38</f>
        <v>5.8999999999996362</v>
      </c>
      <c r="PL38" s="6">
        <f>+每日电表读数!PM38-每日电表读数!PL38</f>
        <v>5.7999999999992724</v>
      </c>
      <c r="PM38" s="6">
        <f>+每日电表读数!PN38-每日电表读数!PM38</f>
        <v>7.7000000000007276</v>
      </c>
      <c r="PN38" s="6">
        <f>+每日电表读数!PO38-每日电表读数!PN38</f>
        <v>9.2000000000007276</v>
      </c>
      <c r="PO38" s="6">
        <f>+每日电表读数!PP38-每日电表读数!PO38</f>
        <v>8.0999999999985448</v>
      </c>
      <c r="PP38" s="6">
        <f>+每日电表读数!PQ38-每日电表读数!PP38</f>
        <v>7.7000000000007276</v>
      </c>
      <c r="PQ38" s="6">
        <f>+每日电表读数!PR38-每日电表读数!PQ38</f>
        <v>7.2000000000007276</v>
      </c>
      <c r="PR38" s="6">
        <f>+每日电表读数!PS38-每日电表读数!PR38</f>
        <v>5.1999999999989086</v>
      </c>
      <c r="PS38" s="6">
        <f>+每日电表读数!PT38-每日电表读数!PS38</f>
        <v>5.3999999999996362</v>
      </c>
      <c r="PT38" s="6">
        <f>+每日电表读数!PU38-每日电表读数!PT38</f>
        <v>7.1000000000003638</v>
      </c>
      <c r="PU38" s="6">
        <f>+每日电表读数!PV38-每日电表读数!PU38</f>
        <v>8.3000000000010914</v>
      </c>
      <c r="PV38" s="6">
        <f>+每日电表读数!PW38-每日电表读数!PV38</f>
        <v>7.2999999999992724</v>
      </c>
      <c r="PW38" s="6">
        <f>+每日电表读数!PX38-每日电表读数!PW38</f>
        <v>6.8999999999996362</v>
      </c>
      <c r="PX38" s="6">
        <f>+每日电表读数!PY38-每日电表读数!PX38</f>
        <v>6.8000000000010914</v>
      </c>
      <c r="PY38" s="6">
        <f>+每日电表读数!PZ38-每日电表读数!PY38</f>
        <v>6.2999999999992724</v>
      </c>
      <c r="PZ38" s="6">
        <f>+每日电表读数!QA38-每日电表读数!PZ38</f>
        <v>5.2999999999992724</v>
      </c>
      <c r="QA38" s="6">
        <f>+每日电表读数!QB38-每日电表读数!QA38</f>
        <v>7.6000000000003638</v>
      </c>
      <c r="QB38" s="6">
        <f>+每日电表读数!QC38-每日电表读数!QB38</f>
        <v>8.2000000000007276</v>
      </c>
      <c r="QC38" s="6">
        <f>+每日电表读数!QD38-每日电表读数!QC38</f>
        <v>7.5</v>
      </c>
      <c r="QD38" s="6">
        <f>+每日电表读数!QE38-每日电表读数!QD38</f>
        <v>6.6000000000003638</v>
      </c>
      <c r="QE38" s="6">
        <f>+每日电表读数!QF38-每日电表读数!QE38</f>
        <v>6.1999999999989086</v>
      </c>
      <c r="QF38" s="6">
        <f>+每日电表读数!QG38-每日电表读数!QF38</f>
        <v>5.1000000000003638</v>
      </c>
      <c r="QG38" s="6">
        <f>+每日电表读数!QH38-每日电表读数!QG38</f>
        <v>5.3999999999996362</v>
      </c>
      <c r="QH38" s="6">
        <f>+每日电表读数!QI38-每日电表读数!QH38</f>
        <v>8.3000000000010914</v>
      </c>
      <c r="QI38" s="6">
        <f>+每日电表读数!QJ38-每日电表读数!QI38</f>
        <v>7.6999999999989086</v>
      </c>
      <c r="QJ38" s="6">
        <f>+每日电表读数!QK38-每日电表读数!QJ38</f>
        <v>6.7000000000007276</v>
      </c>
      <c r="QK38" s="6">
        <f>+每日电表读数!QL38-每日电表读数!QK38</f>
        <v>6.3999999999996362</v>
      </c>
      <c r="QL38" s="6">
        <f>+每日电表读数!QM38-每日电表读数!QL38</f>
        <v>6</v>
      </c>
      <c r="QM38" s="6">
        <f>+每日电表读数!QN38-每日电表读数!QM38</f>
        <v>5.5</v>
      </c>
      <c r="QN38" s="6">
        <f>+每日电表读数!QO38-每日电表读数!QN38</f>
        <v>5.1000000000003638</v>
      </c>
      <c r="QO38" s="6">
        <f>+每日电表读数!QP38-每日电表读数!QO38</f>
        <v>6.6999999999989086</v>
      </c>
      <c r="QP38" s="6">
        <f>+每日电表读数!QQ38-每日电表读数!QP38</f>
        <v>7.6000000000003638</v>
      </c>
      <c r="QQ38" s="6">
        <f>+每日电表读数!QR38-每日电表读数!QQ38</f>
        <v>6.8000000000010914</v>
      </c>
      <c r="QR38" s="6">
        <f>+每日电表读数!QS38-每日电表读数!QR38</f>
        <v>6.8999999999996362</v>
      </c>
      <c r="QS38" s="6">
        <f>+每日电表读数!QT38-每日电表读数!QS38</f>
        <v>6.1000000000003638</v>
      </c>
      <c r="QT38" s="6">
        <f>+每日电表读数!QU38-每日电表读数!QT38</f>
        <v>4.8999999999996362</v>
      </c>
      <c r="QU38" s="6">
        <f>+每日电表读数!QV38-每日电表读数!QU38</f>
        <v>5.3999999999996362</v>
      </c>
      <c r="QV38" s="6">
        <f>+每日电表读数!QW38-每日电表读数!QV38</f>
        <v>6.6000000000003638</v>
      </c>
      <c r="QW38" s="6">
        <f>+每日电表读数!QX38-每日电表读数!QW38</f>
        <v>7.6000000000003638</v>
      </c>
      <c r="QX38" s="6">
        <f>+每日电表读数!QY38-每日电表读数!QX38</f>
        <v>7.3999999999996362</v>
      </c>
      <c r="QY38" s="6">
        <f>+每日电表读数!QZ38-每日电表读数!QY38</f>
        <v>6.8999999999996362</v>
      </c>
      <c r="QZ38" s="6">
        <f>+每日电表读数!RA38-每日电表读数!QZ38</f>
        <v>6.8999999999996362</v>
      </c>
      <c r="RA38" s="6">
        <f>+每日电表读数!RB38-每日电表读数!RA38</f>
        <v>5.6000000000003638</v>
      </c>
      <c r="RB38" s="6">
        <f>+每日电表读数!RC38-每日电表读数!RB38</f>
        <v>5.2999999999992724</v>
      </c>
      <c r="RC38" s="6">
        <f>+每日电表读数!RD38-每日电表读数!RC38</f>
        <v>7.6000000000003638</v>
      </c>
      <c r="RD38" s="6">
        <f>+每日电表读数!RE38-每日电表读数!RD38</f>
        <v>8.1000000000003638</v>
      </c>
      <c r="RE38" s="6">
        <f>+每日电表读数!RF38-每日电表读数!RE38</f>
        <v>7.1000000000003638</v>
      </c>
      <c r="RF38" s="6">
        <f>+每日电表读数!RG38-每日电表读数!RF38</f>
        <v>7.1999999999989086</v>
      </c>
      <c r="RG38" s="6">
        <f>+每日电表读数!RH38-每日电表读数!RG38</f>
        <v>6.2000000000007276</v>
      </c>
      <c r="RH38" s="6">
        <f>+每日电表读数!RI38-每日电表读数!RH38</f>
        <v>4.7999999999992724</v>
      </c>
      <c r="RI38" s="6">
        <f>+每日电表读数!RJ38-每日电表读数!RI38</f>
        <v>5.7000000000007276</v>
      </c>
      <c r="RJ38" s="6">
        <f>+每日电表读数!RK38-每日电表读数!RJ38</f>
        <v>7.1000000000003638</v>
      </c>
      <c r="RK38" s="6">
        <f>+每日电表读数!RL38-每日电表读数!RK38</f>
        <v>8.6000000000003638</v>
      </c>
      <c r="RL38" s="6">
        <f>+每日电表读数!RM38-每日电表读数!RL38</f>
        <v>7.1999999999989086</v>
      </c>
      <c r="RM38" s="6">
        <f>+每日电表读数!RN38-每日电表读数!RM38</f>
        <v>7.1000000000003638</v>
      </c>
      <c r="RN38" s="6">
        <f>+每日电表读数!RO38-每日电表读数!RN38</f>
        <v>6.1000000000003638</v>
      </c>
      <c r="RO38" s="6">
        <f>+每日电表读数!RP38-每日电表读数!RO38</f>
        <v>5.2999999999992724</v>
      </c>
      <c r="RP38" s="6">
        <f>+每日电表读数!RQ38-每日电表读数!RP38</f>
        <v>4.5</v>
      </c>
      <c r="RQ38" s="6">
        <f>+每日电表读数!RR38-每日电表读数!RQ38</f>
        <v>4.8000000000010914</v>
      </c>
      <c r="RR38" s="6">
        <f>+每日电表读数!RS38-每日电表读数!RR38</f>
        <v>7.1999999999989086</v>
      </c>
      <c r="RS38" s="6">
        <f>+每日电表读数!RT38-每日电表读数!RS38</f>
        <v>5</v>
      </c>
      <c r="RT38" s="6">
        <f>+每日电表读数!RU38-每日电表读数!RT38</f>
        <v>4.3000000000010914</v>
      </c>
      <c r="RU38" s="6">
        <f>+每日电表读数!RV38-每日电表读数!RU38</f>
        <v>5</v>
      </c>
      <c r="RV38" s="6">
        <f>+每日电表读数!RW38-每日电表读数!RV38</f>
        <v>4.5</v>
      </c>
      <c r="RW38" s="6">
        <f>+每日电表读数!RX38-每日电表读数!RW38</f>
        <v>4.8999999999996362</v>
      </c>
      <c r="RX38" s="6">
        <f>+每日电表读数!RY38-每日电表读数!RX38</f>
        <v>6.6999999999989086</v>
      </c>
      <c r="RY38" s="6">
        <f>+每日电表读数!RZ38-每日电表读数!RY38</f>
        <v>7.7000000000007276</v>
      </c>
      <c r="RZ38" s="6">
        <f>+每日电表读数!SA38-每日电表读数!RZ38</f>
        <v>6.7000000000007276</v>
      </c>
      <c r="SA38" s="6">
        <f>+每日电表读数!SB38-每日电表读数!SA38</f>
        <v>6.5</v>
      </c>
      <c r="SB38" s="6">
        <f>+每日电表读数!SC38-每日电表读数!SB38</f>
        <v>6.2999999999992724</v>
      </c>
      <c r="SC38" s="6">
        <f>+每日电表读数!SD38-每日电表读数!SC38</f>
        <v>5.2999999999992724</v>
      </c>
      <c r="SD38" s="6">
        <f>+每日电表读数!SE38-每日电表读数!SD38</f>
        <v>5.3000000000010914</v>
      </c>
      <c r="SE38" s="6">
        <f>+每日电表读数!SF38-每日电表读数!SE38</f>
        <v>7</v>
      </c>
      <c r="SF38" s="6">
        <f>+每日电表读数!SG38-每日电表读数!SF38</f>
        <v>7.8999999999996362</v>
      </c>
      <c r="SG38" s="6">
        <f>+每日电表读数!SH38-每日电表读数!SG38</f>
        <v>6.7000000000007276</v>
      </c>
      <c r="SH38" s="6">
        <f>+每日电表读数!SI38-每日电表读数!SH38</f>
        <v>6.8999999999996362</v>
      </c>
      <c r="SI38" s="6">
        <f>+每日电表读数!SJ38-每日电表读数!SI38</f>
        <v>6</v>
      </c>
      <c r="SJ38" s="6">
        <f>+每日电表读数!SK38-每日电表读数!SJ38</f>
        <v>4.8999999999996362</v>
      </c>
      <c r="SK38" s="6">
        <f>+每日电表读数!SL38-每日电表读数!SK38</f>
        <v>5.3999999999996362</v>
      </c>
      <c r="SL38" s="6">
        <f>+每日电表读数!SM38-每日电表读数!SL38</f>
        <v>6.8000000000010914</v>
      </c>
      <c r="SM38" s="6">
        <f>+每日电表读数!SN38-每日电表读数!SM38</f>
        <v>7.6999999999989086</v>
      </c>
      <c r="SN38" s="6">
        <f>+每日电表读数!SO38-每日电表读数!SN38</f>
        <v>6.8000000000010914</v>
      </c>
      <c r="SO38" s="6">
        <f>+每日电表读数!SP38-每日电表读数!SO38</f>
        <v>6.3999999999996362</v>
      </c>
      <c r="SP38" s="6">
        <f>+每日电表读数!SQ38-每日电表读数!SP38</f>
        <v>6.6000000000003638</v>
      </c>
      <c r="SQ38" s="6">
        <f>+每日电表读数!SR38-每日电表读数!SQ38</f>
        <v>5.0999999999985448</v>
      </c>
      <c r="SR38" s="6">
        <f>+每日电表读数!SS38-每日电表读数!SR38</f>
        <v>4.6000000000003638</v>
      </c>
      <c r="SS38" s="6">
        <f>+每日电表读数!ST38-每日电表读数!SS38</f>
        <v>6</v>
      </c>
      <c r="ST38" s="6">
        <f>+每日电表读数!SU38-每日电表读数!ST38</f>
        <v>6.6000000000003638</v>
      </c>
      <c r="SU38" s="6">
        <f>+每日电表读数!SV38-每日电表读数!SU38</f>
        <v>5.8999999999996362</v>
      </c>
      <c r="SV38" s="6">
        <f>+每日电表读数!SW38-每日电表读数!SV38</f>
        <v>5.6000000000003638</v>
      </c>
      <c r="SW38" s="6">
        <f>+每日电表读数!SX38-每日电表读数!SW38</f>
        <v>5.3999999999996362</v>
      </c>
      <c r="SX38" s="6">
        <f>+每日电表读数!SY38-每日电表读数!SX38</f>
        <v>3.8000000000010914</v>
      </c>
      <c r="SY38" s="6">
        <f>+每日电表读数!SZ38-每日电表读数!SY38</f>
        <v>4.1999999999989086</v>
      </c>
      <c r="SZ38" s="6">
        <f>+每日电表读数!TA38-每日电表读数!SZ38</f>
        <v>6.2000000000007276</v>
      </c>
      <c r="TA38" s="6">
        <f>+每日电表读数!TB38-每日电表读数!TA38</f>
        <v>7.3999999999996362</v>
      </c>
      <c r="TB38" s="6">
        <f>+每日电表读数!TC38-每日电表读数!TB38</f>
        <v>6.2999999999992724</v>
      </c>
      <c r="TC38" s="6">
        <f>+每日电表读数!TD38-每日电表读数!TC38</f>
        <v>6.4000000000014552</v>
      </c>
      <c r="TD38" s="6">
        <f>+每日电表读数!TE38-每日电表读数!TD38</f>
        <v>6.1999999999989086</v>
      </c>
      <c r="TE38" s="6">
        <f>+每日电表读数!TF38-每日电表读数!TE38</f>
        <v>5.1000000000003638</v>
      </c>
      <c r="TF38" s="6">
        <f>+每日电表读数!TG38-每日电表读数!TF38</f>
        <v>4.2000000000007276</v>
      </c>
      <c r="TG38" s="6">
        <f>+每日电表读数!TH38-每日电表读数!TG38</f>
        <v>7</v>
      </c>
      <c r="TH38" s="6">
        <f>+每日电表读数!TI38-每日电表读数!TH38</f>
        <v>7.0999999999985448</v>
      </c>
      <c r="TI38" s="6">
        <f>+每日电表读数!TJ38-每日电表读数!TI38</f>
        <v>6.8000000000010914</v>
      </c>
      <c r="TJ38" s="6">
        <f>+每日电表读数!TK38-每日电表读数!TJ38</f>
        <v>6.3999999999996362</v>
      </c>
      <c r="TK38" s="6">
        <f>+每日电表读数!TL38-每日电表读数!TK38</f>
        <v>6.1000000000003638</v>
      </c>
      <c r="TL38" s="6">
        <f>+每日电表读数!TM38-每日电表读数!TL38</f>
        <v>4.1999999999989086</v>
      </c>
      <c r="TM38" s="6">
        <f>+每日电表读数!TN38-每日电表读数!TM38</f>
        <v>4.6000000000003638</v>
      </c>
      <c r="TN38" s="6">
        <f>+每日电表读数!TO38-每日电表读数!TN38</f>
        <v>5.8000000000010914</v>
      </c>
    </row>
    <row r="39" spans="1:534" s="100" customFormat="1" ht="25" customHeight="1">
      <c r="A39" s="420" t="s">
        <v>447</v>
      </c>
      <c r="B39" s="107" t="s">
        <v>267</v>
      </c>
      <c r="C39" s="108" t="s">
        <v>448</v>
      </c>
      <c r="D39" s="106">
        <f>+每日电表读数!E39-每日电表读数!D39</f>
        <v>42.200000000011642</v>
      </c>
      <c r="E39" s="106">
        <f>+每日电表读数!F39-每日电表读数!E39</f>
        <v>422.20000000001164</v>
      </c>
      <c r="F39" s="106">
        <f>+每日电表读数!G39-每日电表读数!F39</f>
        <v>436.29999999998836</v>
      </c>
      <c r="G39" s="106">
        <f>+每日电表读数!H39-每日电表读数!G39</f>
        <v>437.79999999998836</v>
      </c>
      <c r="H39" s="106">
        <f>+每日电表读数!I39-每日电表读数!H39</f>
        <v>167.20000000001164</v>
      </c>
      <c r="I39" s="106">
        <f>+每日电表读数!J39-每日电表读数!I39</f>
        <v>534.29999999998836</v>
      </c>
      <c r="J39" s="106">
        <f>+每日电表读数!K39-每日电表读数!J39</f>
        <v>508.5</v>
      </c>
      <c r="K39" s="106">
        <f>+每日电表读数!L39-每日电表读数!K39</f>
        <v>511.5</v>
      </c>
      <c r="L39" s="106">
        <f>+每日电表读数!M39-每日电表读数!L39</f>
        <v>498.59999999997672</v>
      </c>
      <c r="M39" s="106">
        <f>+每日电表读数!N39-每日电表读数!M39</f>
        <v>439.60000000003492</v>
      </c>
      <c r="N39" s="106">
        <f>+每日电表读数!O39-每日电表读数!N39</f>
        <v>424.5</v>
      </c>
      <c r="O39" s="106">
        <f>+每日电表读数!P39-每日电表读数!O39</f>
        <v>234.70000000001164</v>
      </c>
      <c r="P39" s="106">
        <f>+每日电表读数!Q39-每日电表读数!P39</f>
        <v>492.19999999995343</v>
      </c>
      <c r="Q39" s="106">
        <f>+每日电表读数!R39-每日电表读数!Q39</f>
        <v>489.90000000002328</v>
      </c>
      <c r="R39" s="106">
        <f>+每日电表读数!S39-每日电表读数!R39</f>
        <v>494.90000000002328</v>
      </c>
      <c r="S39" s="106">
        <f>+每日电表读数!T39-每日电表读数!S39</f>
        <v>499.09999999997672</v>
      </c>
      <c r="T39" s="106">
        <f>+每日电表读数!U39-每日电表读数!T39</f>
        <v>442.29999999998836</v>
      </c>
      <c r="U39" s="106">
        <f>+每日电表读数!V39-每日电表读数!U39</f>
        <v>452.60000000003492</v>
      </c>
      <c r="V39" s="106">
        <f>+每日电表读数!W39-每日电表读数!V39</f>
        <v>253.09999999997672</v>
      </c>
      <c r="W39" s="106">
        <f>+每日电表读数!X39-每日电表读数!W39</f>
        <v>517.90000000002328</v>
      </c>
      <c r="X39" s="106">
        <f>+每日电表读数!Y39-每日电表读数!X39</f>
        <v>523.5</v>
      </c>
      <c r="Y39" s="106">
        <f>+每日电表读数!Z39-每日电表读数!Y39</f>
        <v>500</v>
      </c>
      <c r="Z39" s="106">
        <f>+每日电表读数!AA39-每日电表读数!Z39</f>
        <v>491.89999999996508</v>
      </c>
      <c r="AA39" s="106">
        <f>+每日电表读数!AB39-每日电表读数!AA39</f>
        <v>431.60000000003492</v>
      </c>
      <c r="AB39" s="106">
        <f>+每日电表读数!AC39-每日电表读数!AB39</f>
        <v>256</v>
      </c>
      <c r="AC39" s="106">
        <f>+每日电表读数!AD39-每日电表读数!AC39</f>
        <v>62.099999999976717</v>
      </c>
      <c r="AD39" s="106">
        <f>+每日电表读数!AE39-每日电表读数!AD39</f>
        <v>10</v>
      </c>
      <c r="AE39" s="106">
        <f>+每日电表读数!AF39-每日电表读数!AE39</f>
        <v>8.4000000000232831</v>
      </c>
      <c r="AF39" s="106">
        <f>+每日电表读数!AG39-每日电表读数!AF39</f>
        <v>8.3999999999650754</v>
      </c>
      <c r="AG39" s="106">
        <f>+每日电表读数!AH39-每日电表读数!AG39</f>
        <v>8.4000000000232831</v>
      </c>
      <c r="AH39" s="106">
        <f>+每日电表读数!AI39-每日电表读数!AH39</f>
        <v>8.3999999999650754</v>
      </c>
      <c r="AI39" s="106">
        <f>+每日电表读数!AJ39-每日电表读数!AI39</f>
        <v>8.4000000000232831</v>
      </c>
      <c r="AJ39" s="106">
        <f>+每日电表读数!AK39-每日电表读数!AJ39</f>
        <v>144.09999999997672</v>
      </c>
      <c r="AK39" s="106">
        <f>+每日电表读数!AL39-每日电表读数!AK39</f>
        <v>252.70000000001164</v>
      </c>
      <c r="AL39" s="106">
        <f>+每日电表读数!AM39-每日电表读数!AL39</f>
        <v>411.10000000003492</v>
      </c>
      <c r="AM39" s="106">
        <f>+每日电表读数!AN39-每日电表读数!AM39</f>
        <v>410.79999999998836</v>
      </c>
      <c r="AN39" s="106">
        <f>+每日电表读数!AO39-每日电表读数!AN39</f>
        <v>426.20000000001164</v>
      </c>
      <c r="AO39" s="106">
        <f>+每日电表读数!AP39-每日电表读数!AO39</f>
        <v>353.19999999995343</v>
      </c>
      <c r="AP39" s="106">
        <f>+每日电表读数!AQ39-每日电表读数!AP39</f>
        <v>379.40000000002328</v>
      </c>
      <c r="AQ39" s="106">
        <f>+每日电表读数!AR39-每日电表读数!AQ39</f>
        <v>367.20000000001164</v>
      </c>
      <c r="AR39" s="106">
        <f>+每日电表读数!AS39-每日电表读数!AR39</f>
        <v>432.89999999996508</v>
      </c>
      <c r="AS39" s="106">
        <f>+每日电表读数!AT39-每日电表读数!AS39</f>
        <v>415</v>
      </c>
      <c r="AT39" s="106">
        <f>+每日电表读数!AU39-每日电表读数!AT39</f>
        <v>424.70000000001164</v>
      </c>
      <c r="AU39" s="106">
        <f>+每日电表读数!AV39-每日电表读数!AU39</f>
        <v>431.40000000002328</v>
      </c>
      <c r="AV39" s="106">
        <f>+每日电表读数!AW39-每日电表读数!AV39</f>
        <v>371.59999999997672</v>
      </c>
      <c r="AW39" s="106">
        <f>+每日电表读数!AX39-每日电表读数!AW39</f>
        <v>371.10000000003492</v>
      </c>
      <c r="AX39" s="106">
        <f>+每日电表读数!AY39-每日电表读数!AX39</f>
        <v>171.59999999997672</v>
      </c>
      <c r="AY39" s="106">
        <f>+每日电表读数!AZ39-每日电表读数!AY39</f>
        <v>435</v>
      </c>
      <c r="AZ39" s="106">
        <f>+每日电表读数!BA39-每日电表读数!AZ39</f>
        <v>452.29999999998836</v>
      </c>
      <c r="BA39" s="106">
        <f>+每日电表读数!BB39-每日电表读数!BA39</f>
        <v>445</v>
      </c>
      <c r="BB39" s="106">
        <f>+每日电表读数!BC39-每日电表读数!BB39</f>
        <v>434.90000000002328</v>
      </c>
      <c r="BC39" s="106">
        <f>+每日电表读数!BD39-每日电表读数!BC39</f>
        <v>397.89999999996508</v>
      </c>
      <c r="BD39" s="106">
        <f>+每日电表读数!BE39-每日电表读数!BD39</f>
        <v>360.60000000003492</v>
      </c>
      <c r="BE39" s="106">
        <f>+每日电表读数!BF39-每日电表读数!BE39</f>
        <v>166.89999999996508</v>
      </c>
      <c r="BF39" s="106">
        <f>+每日电表读数!BG39-每日电表读数!BF39</f>
        <v>370.40000000002328</v>
      </c>
      <c r="BG39" s="106">
        <f>+每日电表读数!BH39-每日电表读数!BG39</f>
        <v>456.90000000002328</v>
      </c>
      <c r="BH39" s="106">
        <f>+每日电表读数!BI39-每日电表读数!BH39</f>
        <v>404.29999999998836</v>
      </c>
      <c r="BI39" s="106">
        <f>+每日电表读数!BJ39-每日电表读数!BI39</f>
        <v>467.70000000001164</v>
      </c>
      <c r="BJ39" s="106">
        <f>+每日电表读数!BK39-每日电表读数!BJ39</f>
        <v>427</v>
      </c>
      <c r="BK39" s="106">
        <f>+每日电表读数!BL39-每日电表读数!BK39</f>
        <v>334.19999999995343</v>
      </c>
      <c r="BL39" s="106">
        <f>+每日电表读数!BM39-每日电表读数!BL39</f>
        <v>36.5</v>
      </c>
      <c r="BM39" s="106">
        <f>+每日电表读数!BN39-每日电表读数!BM39</f>
        <v>529.10000000003492</v>
      </c>
      <c r="BN39" s="106">
        <f>+每日电表读数!BO39-每日电表读数!BN39</f>
        <v>419.29999999998836</v>
      </c>
      <c r="BO39" s="106">
        <f>+每日电表读数!BP39-每日电表读数!BO39</f>
        <v>448</v>
      </c>
      <c r="BP39" s="106">
        <f>+每日电表读数!BQ39-每日电表读数!BP39</f>
        <v>499.09999999997672</v>
      </c>
      <c r="BQ39" s="106">
        <f>+每日电表读数!BR39-每日电表读数!BQ39</f>
        <v>489.60000000003492</v>
      </c>
      <c r="BR39" s="106">
        <f>+每日电表读数!BS39-每日电表读数!BR39</f>
        <v>417.09999999997672</v>
      </c>
      <c r="BS39" s="106">
        <f>+每日电表读数!BT39-每日电表读数!BS39</f>
        <v>66.400000000023283</v>
      </c>
      <c r="BT39" s="106">
        <f>+每日电表读数!BU39-每日电表读数!BT39</f>
        <v>409.70000000001164</v>
      </c>
      <c r="BU39" s="106">
        <f>+每日电表读数!BV39-每日电表读数!BU39</f>
        <v>464.89999999996508</v>
      </c>
      <c r="BV39" s="106">
        <f>+每日电表读数!BW39-每日电表读数!BV39</f>
        <v>463.60000000003492</v>
      </c>
      <c r="BW39" s="106">
        <f>+每日电表读数!BX39-每日电表读数!BW39</f>
        <v>457.5</v>
      </c>
      <c r="BX39" s="106">
        <f>+每日电表读数!BY39-每日电表读数!BX39</f>
        <v>407.69999999995343</v>
      </c>
      <c r="BY39" s="106">
        <f>+每日电表读数!BZ39-每日电表读数!BY39</f>
        <v>396.20000000001164</v>
      </c>
      <c r="BZ39" s="106">
        <f>+每日电表读数!CA39-每日电表读数!BZ39</f>
        <v>224.70000000001164</v>
      </c>
      <c r="CA39" s="106">
        <f>+每日电表读数!CB39-每日电表读数!CA39</f>
        <v>471.20000000001164</v>
      </c>
      <c r="CB39" s="106">
        <f>+每日电表读数!CC39-每日电表读数!CB39</f>
        <v>466.20000000001164</v>
      </c>
      <c r="CC39" s="106">
        <f>+每日电表读数!CD39-每日电表读数!CC39</f>
        <v>454.09999999997672</v>
      </c>
      <c r="CD39" s="106">
        <f>+每日电表读数!CE39-每日电表读数!CD39</f>
        <v>443.70000000001164</v>
      </c>
      <c r="CE39" s="106">
        <f>+每日电表读数!CF39-每日电表读数!CE39</f>
        <v>387.5</v>
      </c>
      <c r="CF39" s="106">
        <f>+每日电表读数!CG39-每日电表读数!CF39</f>
        <v>381.39999999996508</v>
      </c>
      <c r="CG39" s="106">
        <f>+每日电表读数!CH39-每日电表读数!CG39</f>
        <v>177.40000000002328</v>
      </c>
      <c r="CH39" s="106">
        <f>+每日电表读数!CI39-每日电表读数!CH39</f>
        <v>429.59999999997672</v>
      </c>
      <c r="CI39" s="106">
        <f>+每日电表读数!CJ39-每日电表读数!CI39</f>
        <v>448.10000000003492</v>
      </c>
      <c r="CJ39" s="106">
        <f>+每日电表读数!CK39-每日电表读数!CJ39</f>
        <v>388.20000000001164</v>
      </c>
      <c r="CK39" s="106">
        <f>+每日电表读数!CL39-每日电表读数!CK39</f>
        <v>391.5</v>
      </c>
      <c r="CL39" s="106">
        <f>+每日电表读数!CM39-每日电表读数!CL39</f>
        <v>434.29999999998836</v>
      </c>
      <c r="CM39" s="106">
        <f>+每日电表读数!CN39-每日电表读数!CM39</f>
        <v>434.70000000001164</v>
      </c>
      <c r="CN39" s="106">
        <f>+每日电表读数!CO39-每日电表读数!CN39</f>
        <v>262.5</v>
      </c>
      <c r="CO39" s="106">
        <f>+每日电表读数!CP39-每日电表读数!CO39</f>
        <v>438.39999999996508</v>
      </c>
      <c r="CP39" s="106">
        <f>+每日电表读数!CQ39-每日电表读数!CP39</f>
        <v>458.79999999998836</v>
      </c>
      <c r="CQ39" s="106">
        <f>+每日电表读数!CR39-每日电表读数!CQ39</f>
        <v>476.20000000001164</v>
      </c>
      <c r="CR39" s="106">
        <f>+每日电表读数!CS39-每日电表读数!CR39</f>
        <v>493.70000000001164</v>
      </c>
      <c r="CS39" s="106">
        <f>+每日电表读数!CT39-每日电表读数!CS39</f>
        <v>337.90000000002328</v>
      </c>
      <c r="CT39" s="106">
        <f>+每日电表读数!CU39-每日电表读数!CT39</f>
        <v>476.59999999997672</v>
      </c>
      <c r="CU39" s="106">
        <f>+每日电表读数!CV39-每日电表读数!CU39</f>
        <v>244.09999999997672</v>
      </c>
      <c r="CV39" s="106">
        <f>+每日电表读数!CW39-每日电表读数!CV39</f>
        <v>291.5</v>
      </c>
      <c r="CW39" s="106">
        <f>+每日电表读数!CX39-每日电表读数!CW39</f>
        <v>490.70000000001164</v>
      </c>
      <c r="CX39" s="106">
        <f>+每日电表读数!CY39-每日电表读数!CX39</f>
        <v>432</v>
      </c>
      <c r="CY39" s="106">
        <f>+每日电表读数!CZ39-每日电表读数!CY39</f>
        <v>454.29999999998836</v>
      </c>
      <c r="CZ39" s="106">
        <f>+每日电表读数!DA39-每日电表读数!CZ39</f>
        <v>498.20000000001164</v>
      </c>
      <c r="DA39" s="106">
        <f>+每日电表读数!DB39-每日电表读数!DA39</f>
        <v>484.90000000002328</v>
      </c>
      <c r="DB39" s="106">
        <f>+每日电表读数!DC39-每日电表读数!DB39</f>
        <v>236.5</v>
      </c>
      <c r="DC39" s="106">
        <f>+每日电表读数!DD39-每日电表读数!DC39</f>
        <v>488.59999999997672</v>
      </c>
      <c r="DD39" s="106">
        <f>+每日电表读数!DE39-每日电表读数!DD39</f>
        <v>477.79999999998836</v>
      </c>
      <c r="DE39" s="106">
        <f>+每日电表读数!DF39-每日电表读数!DE39</f>
        <v>494.90000000002328</v>
      </c>
      <c r="DF39" s="106">
        <f>+每日电表读数!DG39-每日电表读数!DF39</f>
        <v>448</v>
      </c>
      <c r="DG39" s="106">
        <f>+每日电表读数!DH39-每日电表读数!DG39</f>
        <v>506.40000000002328</v>
      </c>
      <c r="DH39" s="106">
        <f>+每日电表读数!DI39-每日电表读数!DH39</f>
        <v>422.79999999998836</v>
      </c>
      <c r="DI39" s="106">
        <f>+每日电表读数!DJ39-每日电表读数!DI39</f>
        <v>236.79999999998836</v>
      </c>
      <c r="DJ39" s="106">
        <f>+每日电表读数!DK39-每日电表读数!DJ39</f>
        <v>492.40000000002328</v>
      </c>
      <c r="DK39" s="106">
        <f>+每日电表读数!DL39-每日电表读数!DK39</f>
        <v>531.89999999996508</v>
      </c>
      <c r="DL39" s="106">
        <f>+每日电表读数!DM39-每日电表读数!DL39</f>
        <v>519.90000000002328</v>
      </c>
      <c r="DM39" s="106">
        <f>+每日电表读数!DN39-每日电表读数!DM39</f>
        <v>428.70000000001164</v>
      </c>
      <c r="DN39" s="106">
        <f>+每日电表读数!DO39-每日电表读数!DN39</f>
        <v>431.29999999998836</v>
      </c>
      <c r="DO39" s="106">
        <f>+每日电表读数!DP39-每日电表读数!DO39</f>
        <v>495.79999999998836</v>
      </c>
      <c r="DP39" s="106">
        <f>+每日电表读数!DQ39-每日电表读数!DP39</f>
        <v>507.5</v>
      </c>
      <c r="DQ39" s="106">
        <f>+每日电表读数!DR39-每日电表读数!DQ39</f>
        <v>492.5</v>
      </c>
      <c r="DR39" s="106">
        <f>+每日电表读数!DS39-每日电表读数!DR39</f>
        <v>487.29999999998836</v>
      </c>
      <c r="DS39" s="106">
        <f>+每日电表读数!DT39-每日电表读数!DS39</f>
        <v>385.60000000003492</v>
      </c>
      <c r="DT39" s="106">
        <f>+每日电表读数!DU39-每日电表读数!DT39</f>
        <v>250.19999999995343</v>
      </c>
      <c r="DU39" s="106">
        <f>+每日电表读数!DV39-每日电表读数!DU39</f>
        <v>421.70000000001164</v>
      </c>
      <c r="DV39" s="106">
        <f>+每日电表读数!DW39-每日电表读数!DV39</f>
        <v>435.70000000001164</v>
      </c>
      <c r="DW39" s="106">
        <f>+每日电表读数!DX39-每日电表读数!DW39</f>
        <v>407.40000000002328</v>
      </c>
      <c r="DX39" s="106">
        <f>+每日电表读数!DY39-每日电表读数!DX39</f>
        <v>461.59999999997672</v>
      </c>
      <c r="DY39" s="106">
        <f>+每日电表读数!DZ39-每日电表读数!DY39</f>
        <v>462.59999999997672</v>
      </c>
      <c r="DZ39" s="106">
        <f>+每日电表读数!EA39-每日电表读数!DZ39</f>
        <v>492.80000000004657</v>
      </c>
      <c r="EA39" s="106">
        <f>+每日电表读数!EB39-每日电表读数!EA39</f>
        <v>142.59999999997672</v>
      </c>
      <c r="EB39" s="106">
        <f>+每日电表读数!EC39-每日电表读数!EB39</f>
        <v>464.5</v>
      </c>
      <c r="EC39" s="106">
        <f>+每日电表读数!ED39-每日电表读数!EC39</f>
        <v>461.29999999998836</v>
      </c>
      <c r="ED39" s="106">
        <f>+每日电表读数!EE39-每日电表读数!ED39</f>
        <v>234.29999999998836</v>
      </c>
      <c r="EE39" s="106">
        <f>+每日电表读数!EF39-每日电表读数!EE39</f>
        <v>498.10000000003492</v>
      </c>
      <c r="EF39" s="106">
        <f>+每日电表读数!EG39-每日电表读数!EF39</f>
        <v>473.5</v>
      </c>
      <c r="EG39" s="106">
        <f>+每日电表读数!EH39-每日电表读数!EG39</f>
        <v>525.59999999997672</v>
      </c>
      <c r="EH39" s="106">
        <f>+每日电表读数!EI39-每日电表读数!EH39</f>
        <v>558.40000000002328</v>
      </c>
      <c r="EI39" s="106">
        <f>+每日电表读数!EJ39-每日电表读数!EI39</f>
        <v>475.09999999997672</v>
      </c>
      <c r="EJ39" s="106">
        <f>+每日电表读数!EK39-每日电表读数!EJ39</f>
        <v>491.29999999998836</v>
      </c>
      <c r="EK39" s="106">
        <f>+每日电表读数!EL39-每日电表读数!EK39</f>
        <v>486</v>
      </c>
      <c r="EL39" s="106">
        <f>+每日电表读数!EM39-每日电表读数!EL39</f>
        <v>373.70000000001164</v>
      </c>
      <c r="EM39" s="106">
        <f>+每日电表读数!EN39-每日电表读数!EM39</f>
        <v>476.10000000003492</v>
      </c>
      <c r="EN39" s="106">
        <f>+每日电表读数!EO39-每日电表读数!EN39</f>
        <v>522.59999999997672</v>
      </c>
      <c r="EO39" s="106">
        <f>+每日电表读数!EP39-每日电表读数!EO39</f>
        <v>524.90000000002328</v>
      </c>
      <c r="EP39" s="106">
        <f>+每日电表读数!EQ39-每日电表读数!EP39</f>
        <v>483.79999999998836</v>
      </c>
      <c r="EQ39" s="106">
        <f>+每日电表读数!ER39-每日电表读数!EQ39</f>
        <v>451.89999999996508</v>
      </c>
      <c r="ER39" s="106">
        <f>+每日电表读数!ES39-每日电表读数!ER39</f>
        <v>77.100000000034925</v>
      </c>
      <c r="ES39" s="106">
        <f>+每日电表读数!ET39-每日电表读数!ES39</f>
        <v>542.5</v>
      </c>
      <c r="ET39" s="106">
        <f>+每日电表读数!EU39-每日电表读数!ET39</f>
        <v>581.70000000001164</v>
      </c>
      <c r="EU39" s="106">
        <f>+每日电表读数!EV39-每日电表读数!EU39</f>
        <v>595</v>
      </c>
      <c r="EV39" s="106">
        <f>+每日电表读数!EW39-每日电表读数!EV39</f>
        <v>636.19999999995343</v>
      </c>
      <c r="EW39" s="106">
        <f>+每日电表读数!EX39-每日电表读数!EW39</f>
        <v>631.60000000003492</v>
      </c>
      <c r="EX39" s="106">
        <f>+每日电表读数!EY39-每日电表读数!EX39</f>
        <v>619.79999999998836</v>
      </c>
      <c r="EY39" s="106">
        <f>+每日电表读数!EZ39-每日电表读数!EY39</f>
        <v>479.20000000001164</v>
      </c>
      <c r="EZ39" s="106">
        <f>+每日电表读数!FA39-每日电表读数!EZ39</f>
        <v>713.09999999997672</v>
      </c>
      <c r="FA39" s="106">
        <f>+每日电表读数!FB39-每日电表读数!FA39</f>
        <v>685.5</v>
      </c>
      <c r="FB39" s="106">
        <f>+每日电表读数!FC39-每日电表读数!FB39</f>
        <v>765.10000000003492</v>
      </c>
      <c r="FC39" s="106">
        <f>+每日电表读数!FD39-每日电表读数!FC39</f>
        <v>723.5</v>
      </c>
      <c r="FD39" s="106">
        <f>+每日电表读数!FE39-每日电表读数!FD39</f>
        <v>777.19999999995343</v>
      </c>
      <c r="FE39" s="106">
        <f>+每日电表读数!FF39-每日电表读数!FE39</f>
        <v>814.80000000004657</v>
      </c>
      <c r="FF39" s="106">
        <f>+每日电表读数!FG39-每日电表读数!FF39</f>
        <v>737.89999999996508</v>
      </c>
      <c r="FG39" s="106">
        <f>+每日电表读数!FH39-每日电表读数!FG39</f>
        <v>721.20000000001164</v>
      </c>
      <c r="FH39" s="106">
        <f>+每日电表读数!FI39-每日电表读数!FH39</f>
        <v>598</v>
      </c>
      <c r="FI39" s="106">
        <f>+每日电表读数!FJ39-每日电表读数!FI39</f>
        <v>588.59999999997672</v>
      </c>
      <c r="FJ39" s="106">
        <f>+每日电表读数!FK39-每日电表读数!FJ39</f>
        <v>691.30000000004657</v>
      </c>
      <c r="FK39" s="106">
        <f>+每日电表读数!FL39-每日电表读数!FK39</f>
        <v>635.79999999998836</v>
      </c>
      <c r="FL39" s="106">
        <f>+每日电表读数!FM39-每日电表读数!FL39</f>
        <v>592.70000000001164</v>
      </c>
      <c r="FM39" s="106">
        <f>+每日电表读数!FN39-每日电表读数!FM39</f>
        <v>300.09999999997672</v>
      </c>
      <c r="FN39" s="106">
        <f>+每日电表读数!FO39-每日电表读数!FN39</f>
        <v>648</v>
      </c>
      <c r="FO39" s="106">
        <f>+每日电表读数!FP39-每日电表读数!FO39</f>
        <v>583.5</v>
      </c>
      <c r="FP39" s="106">
        <f>+每日电表读数!FQ39-每日电表读数!FP39</f>
        <v>604.5</v>
      </c>
      <c r="FQ39" s="106">
        <f>+每日电表读数!FR39-每日电表读数!FQ39</f>
        <v>727.5</v>
      </c>
      <c r="FR39" s="106">
        <f>+每日电表读数!FS39-每日电表读数!FR39</f>
        <v>591.20000000001164</v>
      </c>
      <c r="FS39" s="106">
        <f>+每日电表读数!FT39-每日电表读数!FS39</f>
        <v>624.29999999998836</v>
      </c>
      <c r="FT39" s="106">
        <f>+每日电表读数!FU39-每日电表读数!FT39</f>
        <v>288.59999999997672</v>
      </c>
      <c r="FU39" s="106">
        <f>+每日电表读数!FV39-每日电表读数!FU39</f>
        <v>590.40000000002328</v>
      </c>
      <c r="FV39" s="106">
        <f>+每日电表读数!FW39-每日电表读数!FV39</f>
        <v>552.29999999998836</v>
      </c>
      <c r="FW39" s="106">
        <f>+每日电表读数!FX39-每日电表读数!FW39</f>
        <v>566.79999999998836</v>
      </c>
      <c r="FX39" s="106">
        <f>+每日电表读数!FY39-每日电表读数!FX39</f>
        <v>536.5</v>
      </c>
      <c r="FY39" s="106">
        <f>+每日电表读数!FZ39-每日电表读数!FY39</f>
        <v>487.5</v>
      </c>
      <c r="FZ39" s="106">
        <f>+每日电表读数!GA39-每日电表读数!FZ39</f>
        <v>563.80000000004657</v>
      </c>
      <c r="GA39" s="106">
        <f>+每日电表读数!GB39-每日电表读数!GA39</f>
        <v>304.5</v>
      </c>
      <c r="GB39" s="106">
        <f>+每日电表读数!GC39-每日电表读数!GB39</f>
        <v>620.59999999997672</v>
      </c>
      <c r="GC39" s="106">
        <f>+每日电表读数!GD39-每日电表读数!GC39</f>
        <v>604.40000000002328</v>
      </c>
      <c r="GD39" s="106">
        <f>+每日电表读数!GE39-每日电表读数!GD39</f>
        <v>622.39999999996508</v>
      </c>
      <c r="GE39" s="106">
        <f>+每日电表读数!GF39-每日电表读数!GE39</f>
        <v>514.10000000003492</v>
      </c>
      <c r="GF39" s="106">
        <f>+每日电表读数!GG39-每日电表读数!GF39</f>
        <v>546.29999999998836</v>
      </c>
      <c r="GG39" s="106">
        <f>+每日电表读数!GH39-每日电表读数!GG39</f>
        <v>524.5</v>
      </c>
      <c r="GH39" s="106">
        <f>+每日电表读数!GI39-每日电表读数!GH39</f>
        <v>298.79999999998836</v>
      </c>
      <c r="GI39" s="106">
        <f>+每日电表读数!GJ39-每日电表读数!GI39</f>
        <v>623.79999999998836</v>
      </c>
      <c r="GJ39" s="106">
        <f>+每日电表读数!GK39-每日电表读数!GJ39</f>
        <v>602.40000000002328</v>
      </c>
      <c r="GK39" s="106">
        <f>+每日电表读数!GL39-每日电表读数!GK39</f>
        <v>564.20000000001164</v>
      </c>
      <c r="GL39" s="106">
        <f>+每日电表读数!GM39-每日电表读数!GL39</f>
        <v>545</v>
      </c>
      <c r="GM39" s="106">
        <f>+每日电表读数!GN39-每日电表读数!GM39</f>
        <v>582.39999999996508</v>
      </c>
      <c r="GN39" s="106">
        <f>+每日电表读数!GO39-每日电表读数!GN39</f>
        <v>614.20000000001164</v>
      </c>
      <c r="GO39" s="106">
        <f>+每日电表读数!GP39-每日电表读数!GO39</f>
        <v>321.59999999997672</v>
      </c>
      <c r="GP39" s="106">
        <f>+每日电表读数!GQ39-每日电表读数!GP39</f>
        <v>555.10000000003492</v>
      </c>
      <c r="GQ39" s="106">
        <f>+每日电表读数!GR39-每日电表读数!GQ39</f>
        <v>616.59999999997672</v>
      </c>
      <c r="GR39" s="106">
        <f>+每日电表读数!GS39-每日电表读数!GR39</f>
        <v>599.79999999998836</v>
      </c>
      <c r="GS39" s="106">
        <f>+每日电表读数!GT39-每日电表读数!GS39</f>
        <v>579.40000000002328</v>
      </c>
      <c r="GT39" s="106">
        <f>+每日电表读数!GU39-每日电表读数!GT39</f>
        <v>582.70000000001164</v>
      </c>
      <c r="GU39" s="106">
        <f>+每日电表读数!GV39-每日电表读数!GU39</f>
        <v>513.29999999998836</v>
      </c>
      <c r="GV39" s="106">
        <f>+每日电表读数!GW39-每日电表读数!GV39</f>
        <v>266.70000000001164</v>
      </c>
      <c r="GW39" s="106">
        <f>+每日电表读数!GX39-每日电表读数!GW39</f>
        <v>590.59999999997672</v>
      </c>
      <c r="GX39" s="106">
        <f>+每日电表读数!GY39-每日电表读数!GX39</f>
        <v>238.79999999998836</v>
      </c>
      <c r="GY39" s="106">
        <f>+每日电表读数!GZ39-每日电表读数!GY39</f>
        <v>599.90000000002328</v>
      </c>
      <c r="GZ39" s="106">
        <f>+每日电表读数!HA39-每日电表读数!GZ39</f>
        <v>562.40000000002328</v>
      </c>
      <c r="HA39" s="106">
        <f>+每日电表读数!HB39-每日电表读数!HA39</f>
        <v>566.69999999995343</v>
      </c>
      <c r="HB39" s="106">
        <f>+每日电表读数!HC39-每日电表读数!HB39</f>
        <v>570.30000000004657</v>
      </c>
      <c r="HC39" s="106">
        <f>+每日电表读数!HD39-每日电表读数!HC39</f>
        <v>280</v>
      </c>
      <c r="HD39" s="106">
        <f>+每日电表读数!HE39-每日电表读数!HD39</f>
        <v>587.79999999998836</v>
      </c>
      <c r="HE39" s="106">
        <f>+每日电表读数!HF39-每日电表读数!HE39</f>
        <v>582.29999999998836</v>
      </c>
      <c r="HF39" s="106">
        <f>+每日电表读数!HG39-每日电表读数!HF39</f>
        <v>572.90000000002328</v>
      </c>
      <c r="HG39" s="106">
        <f>+每日电表读数!HH39-每日电表读数!HG39</f>
        <v>580.59999999997672</v>
      </c>
      <c r="HH39" s="106">
        <f>+每日电表读数!HI39-每日电表读数!HH39</f>
        <v>588.59999999997672</v>
      </c>
      <c r="HI39" s="106">
        <f>+每日电表读数!HJ39-每日电表读数!HI39</f>
        <v>565.20000000001164</v>
      </c>
      <c r="HJ39" s="106">
        <f>+每日电表读数!HK39-每日电表读数!HJ39</f>
        <v>281.10000000003492</v>
      </c>
      <c r="HK39" s="106">
        <f>+每日电表读数!HL39-每日电表读数!HK39</f>
        <v>578.39999999996508</v>
      </c>
      <c r="HL39" s="106">
        <f>+每日电表读数!HM39-每日电表读数!HL39</f>
        <v>523.20000000001164</v>
      </c>
      <c r="HM39" s="106">
        <f>+每日电表读数!HN39-每日电表读数!HM39</f>
        <v>544.20000000001164</v>
      </c>
      <c r="HN39" s="106">
        <f>+每日电表读数!HO39-每日电表读数!HN39</f>
        <v>550</v>
      </c>
      <c r="HO39" s="106">
        <f>+每日电表读数!HP39-每日电表读数!HO39</f>
        <v>465.09999999997672</v>
      </c>
      <c r="HP39" s="106">
        <f>+每日电表读数!HQ39-每日电表读数!HP39</f>
        <v>570.40000000002328</v>
      </c>
      <c r="HQ39" s="106">
        <f>+每日电表读数!HR39-每日电表读数!HQ39</f>
        <v>271</v>
      </c>
      <c r="HR39" s="106">
        <f>+每日电表读数!HS39-每日电表读数!HR39</f>
        <v>669.09999999997672</v>
      </c>
      <c r="HS39" s="106">
        <f>+每日电表读数!HT39-每日电表读数!HS39</f>
        <v>609.79999999998836</v>
      </c>
      <c r="HT39" s="106">
        <f>+每日电表读数!HU39-每日电表读数!HT39</f>
        <v>605.40000000002328</v>
      </c>
      <c r="HU39" s="106">
        <f>+每日电表读数!HV39-每日电表读数!HU39</f>
        <v>636.29999999998836</v>
      </c>
      <c r="HV39" s="106">
        <f>+每日电表读数!HW39-每日电表读数!HV39</f>
        <v>600.10000000003492</v>
      </c>
      <c r="HW39" s="106">
        <f>+每日电表读数!HX39-每日电表读数!HW39</f>
        <v>515.69999999995343</v>
      </c>
      <c r="HX39" s="106">
        <f>+每日电表读数!HY39-每日电表读数!HX39</f>
        <v>572.10000000003492</v>
      </c>
      <c r="HY39" s="106">
        <f>+每日电表读数!HZ39-每日电表读数!HY39</f>
        <v>665.29999999998836</v>
      </c>
      <c r="HZ39" s="106">
        <f>+每日电表读数!IA39-每日电表读数!HZ39</f>
        <v>627.40000000002328</v>
      </c>
      <c r="IA39" s="106">
        <f>+每日电表读数!IB39-每日电表读数!IA39</f>
        <v>677.09999999997672</v>
      </c>
      <c r="IB39" s="106">
        <f>+每日电表读数!IC39-每日电表读数!IB39</f>
        <v>665.90000000002328</v>
      </c>
      <c r="IC39" s="106">
        <f>+每日电表读数!ID39-每日电表读数!IC39</f>
        <v>626.69999999995343</v>
      </c>
      <c r="ID39" s="106">
        <f>+每日电表读数!IE39-每日电表读数!ID39</f>
        <v>691.40000000002328</v>
      </c>
      <c r="IE39" s="106">
        <f>+每日电表读数!IF39-每日电表读数!IE39</f>
        <v>316.30000000004657</v>
      </c>
      <c r="IF39" s="106">
        <f>+每日电表读数!IG39-每日电表读数!IF39</f>
        <v>692.69999999995343</v>
      </c>
      <c r="IG39" s="106">
        <f>+每日电表读数!IH39-每日电表读数!IG39</f>
        <v>682.30000000004657</v>
      </c>
      <c r="IH39" s="106">
        <f>+每日电表读数!II39-每日电表读数!IH39</f>
        <v>663.59999999997672</v>
      </c>
      <c r="II39" s="106">
        <f>+每日电表读数!IJ39-每日电表读数!II39</f>
        <v>664.59999999997672</v>
      </c>
      <c r="IJ39" s="106">
        <f>+每日电表读数!IK39-每日电表读数!IJ39</f>
        <v>557.09999999997672</v>
      </c>
      <c r="IK39" s="106">
        <f>+每日电表读数!IL39-每日电表读数!IK39</f>
        <v>166</v>
      </c>
      <c r="IL39" s="106">
        <f>+每日电表读数!IM39-每日电表读数!IL39</f>
        <v>84.599999999976717</v>
      </c>
      <c r="IM39" s="106">
        <f>+每日电表读数!IN39-每日电表读数!IM39</f>
        <v>6.2000000000698492</v>
      </c>
      <c r="IN39" s="106">
        <f>+每日电表读数!IO39-每日电表读数!IN39</f>
        <v>115.79999999993015</v>
      </c>
      <c r="IO39" s="106">
        <f>+每日电表读数!IP39-每日电表读数!IO39</f>
        <v>702.60000000009313</v>
      </c>
      <c r="IP39" s="106">
        <f>+每日电表读数!IQ39-每日电表读数!IP39</f>
        <v>522.69999999995343</v>
      </c>
      <c r="IQ39" s="106">
        <f>+每日电表读数!IR39-每日电表读数!IQ39</f>
        <v>663.69999999995343</v>
      </c>
      <c r="IR39" s="106">
        <f>+每日电表读数!IS39-每日电表读数!IR39</f>
        <v>652.70000000006985</v>
      </c>
      <c r="IS39" s="106">
        <f>+每日电表读数!IT39-每日电表读数!IS39</f>
        <v>293.29999999993015</v>
      </c>
      <c r="IT39" s="106">
        <f>+每日电表读数!IU39-每日电表读数!IT39</f>
        <v>697</v>
      </c>
      <c r="IU39" s="106">
        <f>+每日电表读数!IV39-每日电表读数!IU39</f>
        <v>716.90000000002328</v>
      </c>
      <c r="IV39" s="106">
        <f>+每日电表读数!IW39-每日电表读数!IV39</f>
        <v>706.20000000006985</v>
      </c>
      <c r="IW39" s="106">
        <f>+每日电表读数!IX39-每日电表读数!IW39</f>
        <v>700.79999999993015</v>
      </c>
      <c r="IX39" s="106">
        <f>+每日电表读数!IY39-每日电表读数!IX39</f>
        <v>705.40000000002328</v>
      </c>
      <c r="IY39" s="106">
        <f>+每日电表读数!IZ39-每日电表读数!IY39</f>
        <v>727.59999999997672</v>
      </c>
      <c r="IZ39" s="106">
        <f>+每日电表读数!JA39-每日电表读数!IZ39</f>
        <v>525.90000000002328</v>
      </c>
      <c r="JA39" s="106">
        <f>+每日电表读数!JB39-每日电表读数!JA39</f>
        <v>699</v>
      </c>
      <c r="JB39" s="106">
        <f>+每日电表读数!JC39-每日电表读数!JB39</f>
        <v>699</v>
      </c>
      <c r="JC39" s="106">
        <f>+每日电表读数!JD39-每日电表读数!JC39</f>
        <v>734.09999999997672</v>
      </c>
      <c r="JD39" s="106">
        <f>+每日电表读数!JE39-每日电表读数!JD39</f>
        <v>715.20000000006985</v>
      </c>
      <c r="JE39" s="106">
        <f>+每日电表读数!JF39-每日电表读数!JE39</f>
        <v>720.29999999993015</v>
      </c>
      <c r="JF39" s="106">
        <f>+每日电表读数!JG39-每日电表读数!JF39</f>
        <v>708</v>
      </c>
      <c r="JG39" s="106">
        <f>+每日电表读数!JH39-每日电表读数!JG39</f>
        <v>297.40000000002328</v>
      </c>
      <c r="JH39" s="106">
        <f>+每日电表读数!JI39-每日电表读数!JH39</f>
        <v>684.69999999995343</v>
      </c>
      <c r="JI39" s="106">
        <f>+每日电表读数!JJ39-每日电表读数!JI39</f>
        <v>709.70000000006985</v>
      </c>
      <c r="JJ39" s="106">
        <f>+每日电表读数!JK39-每日电表读数!JJ39</f>
        <v>726.29999999993015</v>
      </c>
      <c r="JK39" s="106">
        <f>+每日电表读数!JL39-每日电表读数!JK39</f>
        <v>734.80000000004657</v>
      </c>
      <c r="JL39" s="106">
        <f>+每日电表读数!JM39-每日电表读数!JL39</f>
        <v>720.90000000002328</v>
      </c>
      <c r="JM39" s="106">
        <f>+每日电表读数!JN39-每日电表读数!JM39</f>
        <v>639.29999999993015</v>
      </c>
      <c r="JN39" s="106">
        <f>+每日电表读数!JO39-每日电表读数!JN39</f>
        <v>311.90000000002328</v>
      </c>
      <c r="JO39" s="106">
        <f>+每日电表读数!JP39-每日电表读数!JO39</f>
        <v>622.70000000006985</v>
      </c>
      <c r="JP39" s="106">
        <f>+每日电表读数!JQ39-每日电表读数!JP39</f>
        <v>797.59999999997672</v>
      </c>
      <c r="JQ39" s="106">
        <f>+每日电表读数!JR39-每日电表读数!JQ39</f>
        <v>811.79999999993015</v>
      </c>
      <c r="JR39" s="106">
        <f>+每日电表读数!JS39-每日电表读数!JR39</f>
        <v>635.90000000002328</v>
      </c>
      <c r="JS39" s="106">
        <f>+每日电表读数!JT39-每日电表读数!JS39</f>
        <v>573.30000000004657</v>
      </c>
      <c r="JT39" s="106">
        <f>+每日电表读数!JU39-每日电表读数!JT39</f>
        <v>757.69999999995343</v>
      </c>
      <c r="JU39" s="106">
        <f>+每日电表读数!JV39-每日电表读数!JU39</f>
        <v>252.59999999997672</v>
      </c>
      <c r="JV39" s="106">
        <f>+每日电表读数!JW39-每日电表读数!JV39</f>
        <v>812.5</v>
      </c>
      <c r="JW39" s="106">
        <f>+每日电表读数!JX39-每日电表读数!JW39</f>
        <v>635</v>
      </c>
      <c r="JX39" s="106">
        <f>+每日电表读数!JY39-每日电表读数!JX39</f>
        <v>828.30000000004657</v>
      </c>
      <c r="JY39" s="106">
        <f>+每日电表读数!JZ39-每日电表读数!JY39</f>
        <v>674.09999999997672</v>
      </c>
      <c r="JZ39" s="106">
        <f>+每日电表读数!KA39-每日电表读数!JZ39</f>
        <v>846.80000000004657</v>
      </c>
      <c r="KA39" s="106">
        <f>+每日电表读数!KB39-每日电表读数!KA39</f>
        <v>891.90000000002328</v>
      </c>
      <c r="KB39" s="106">
        <f>+每日电表读数!KC39-每日电表读数!KB39</f>
        <v>299.59999999997672</v>
      </c>
      <c r="KC39" s="106">
        <f>+每日电表读数!KD39-每日电表读数!KC39</f>
        <v>676.19999999995343</v>
      </c>
      <c r="KD39" s="106">
        <f>+每日电表读数!KE39-每日电表读数!KD39</f>
        <v>696.70000000006985</v>
      </c>
      <c r="KE39" s="106">
        <f>+每日电表读数!KF39-每日电表读数!KE39</f>
        <v>773.5</v>
      </c>
      <c r="KF39" s="106">
        <f>+每日电表读数!KG39-每日电表读数!KF39</f>
        <v>680.09999999997672</v>
      </c>
      <c r="KG39" s="106">
        <f>+每日电表读数!KH39-每日电表读数!KG39</f>
        <v>708.79999999993015</v>
      </c>
      <c r="KH39" s="106">
        <f>+每日电表读数!KI39-每日电表读数!KH39</f>
        <v>801.40000000002328</v>
      </c>
      <c r="KI39" s="106">
        <f>+每日电表读数!KJ39-每日电表读数!KI39</f>
        <v>309.59999999997672</v>
      </c>
      <c r="KJ39" s="106">
        <f>+每日电表读数!KK39-每日电表读数!KJ39</f>
        <v>799.20000000006985</v>
      </c>
      <c r="KK39" s="106">
        <f>+每日电表读数!KL39-每日电表读数!KK39</f>
        <v>784.09999999997672</v>
      </c>
      <c r="KL39" s="106">
        <f>+每日电表读数!KM39-每日电表读数!KL39</f>
        <v>633.09999999997672</v>
      </c>
      <c r="KM39" s="106">
        <f>+每日电表读数!KN39-每日电表读数!KM39</f>
        <v>440.80000000004657</v>
      </c>
      <c r="KN39" s="106">
        <f>+每日电表读数!KO39-每日电表读数!KN39</f>
        <v>445.29999999993015</v>
      </c>
      <c r="KO39" s="106">
        <f>+每日电表读数!KP39-每日电表读数!KO39</f>
        <v>450.20000000006985</v>
      </c>
      <c r="KP39" s="106">
        <f>+每日电表读数!KQ39-每日电表读数!KP39</f>
        <v>253.90000000002328</v>
      </c>
      <c r="KQ39" s="106">
        <f>+每日电表读数!KR39-每日电表读数!KQ39</f>
        <v>604.69999999995343</v>
      </c>
      <c r="KR39" s="106">
        <f>+每日电表读数!KS39-每日电表读数!KR39</f>
        <v>598</v>
      </c>
      <c r="KS39" s="106">
        <f>+每日电表读数!KT39-每日电表读数!KS39</f>
        <v>423.40000000002328</v>
      </c>
      <c r="KT39" s="106">
        <f>+每日电表读数!KU39-每日电表读数!KT39</f>
        <v>413</v>
      </c>
      <c r="KU39" s="106">
        <f>+每日电表读数!KV39-每日电表读数!KU39</f>
        <v>582.09999999997672</v>
      </c>
      <c r="KV39" s="106">
        <f>+每日电表读数!KW39-每日电表读数!KV39</f>
        <v>586.30000000004657</v>
      </c>
      <c r="KW39" s="106">
        <f>+每日电表读数!KX39-每日电表读数!KW39</f>
        <v>252.79999999993015</v>
      </c>
      <c r="KX39" s="106">
        <f>+每日电表读数!KY39-每日电表读数!KX39</f>
        <v>448.80000000004657</v>
      </c>
      <c r="KY39" s="106">
        <f>+每日电表读数!KZ39-每日电表读数!KY39</f>
        <v>410.09999999997672</v>
      </c>
      <c r="KZ39" s="106">
        <f>+每日电表读数!LA39-每日电表读数!KZ39</f>
        <v>418.5</v>
      </c>
      <c r="LA39" s="106">
        <f>+每日电表读数!LB39-每日电表读数!LA39</f>
        <v>414.69999999995343</v>
      </c>
      <c r="LB39" s="106">
        <f>+每日电表读数!LC39-每日电表读数!LB39</f>
        <v>394.90000000002328</v>
      </c>
      <c r="LC39" s="106">
        <f>+每日电表读数!LD39-每日电表读数!LC39</f>
        <v>272.09999999997672</v>
      </c>
      <c r="LD39" s="106">
        <f>+每日电表读数!LE39-每日电表读数!LD39</f>
        <v>17</v>
      </c>
      <c r="LE39" s="106">
        <f>+每日电表读数!LF39-每日电表读数!LE39</f>
        <v>587.10000000009313</v>
      </c>
      <c r="LF39" s="106">
        <f>+每日电表读数!LG39-每日电表读数!LF39</f>
        <v>647.39999999990687</v>
      </c>
      <c r="LG39" s="106">
        <f>+每日电表读数!LH39-每日电表读数!LG39</f>
        <v>594.40000000002328</v>
      </c>
      <c r="LH39" s="106">
        <f>+每日电表读数!LI39-每日电表读数!LH39</f>
        <v>617.90000000002328</v>
      </c>
      <c r="LI39" s="106">
        <f>+每日电表读数!LJ39-每日电表读数!LI39</f>
        <v>641.40000000002328</v>
      </c>
      <c r="LJ39" s="106">
        <f>+每日电表读数!LK39-每日电表读数!LJ39</f>
        <v>589.5</v>
      </c>
      <c r="LK39" s="106">
        <f>+每日电表读数!LL39-每日电表读数!LK39</f>
        <v>276</v>
      </c>
      <c r="LL39" s="106">
        <f>+每日电表读数!LM39-每日电表读数!LL39</f>
        <v>662.79999999993015</v>
      </c>
      <c r="LM39" s="106">
        <f>+每日电表读数!LN39-每日电表读数!LM39</f>
        <v>571.10000000009313</v>
      </c>
      <c r="LN39" s="106">
        <f>+每日电表读数!LO39-每日电表读数!LN39</f>
        <v>512.69999999995343</v>
      </c>
      <c r="LO39" s="106">
        <f>+每日电表读数!LP39-每日电表读数!LO39</f>
        <v>491.19999999995343</v>
      </c>
      <c r="LP39" s="106">
        <f>+每日电表读数!LQ39-每日电表读数!LP39</f>
        <v>490.80000000004657</v>
      </c>
      <c r="LQ39" s="106">
        <f>+每日电表读数!LR39-每日电表读数!LQ39</f>
        <v>485.40000000002328</v>
      </c>
      <c r="LR39" s="106">
        <f>+每日电表读数!LS39-每日电表读数!LR39</f>
        <v>449.40000000002328</v>
      </c>
      <c r="LS39" s="106">
        <f>+每日电表读数!LT39-每日电表读数!LS39</f>
        <v>500.79999999993015</v>
      </c>
      <c r="LT39" s="106">
        <f>+每日电表读数!LU39-每日电表读数!LT39</f>
        <v>511.70000000006985</v>
      </c>
      <c r="LU39" s="106">
        <f>+每日电表读数!LV39-每日电表读数!LU39</f>
        <v>653.59999999997672</v>
      </c>
      <c r="LV39" s="106">
        <f>+每日电表读数!LW39-每日电表读数!LV39</f>
        <v>673.79999999993015</v>
      </c>
      <c r="LW39" s="106">
        <f>+每日电表读数!LX39-每日电表读数!LW39</f>
        <v>682</v>
      </c>
      <c r="LX39" s="106">
        <f>+每日电表读数!LY39-每日电表读数!LX39</f>
        <v>650.30000000004657</v>
      </c>
      <c r="LY39" s="106">
        <f>+每日电表读数!LZ39-每日电表读数!LY39</f>
        <v>248.40000000002328</v>
      </c>
      <c r="LZ39" s="106">
        <f>+每日电表读数!MA39-每日电表读数!LZ39</f>
        <v>497.59999999997672</v>
      </c>
      <c r="MA39" s="106">
        <f>+每日电表读数!MB39-每日电表读数!MA39</f>
        <v>509.80000000004657</v>
      </c>
      <c r="MB39" s="106">
        <f>+每日电表读数!MC39-每日电表读数!MB39</f>
        <v>484.19999999995343</v>
      </c>
      <c r="MC39" s="106">
        <f>+每日电表读数!MD39-每日电表读数!MC39</f>
        <v>494.80000000004657</v>
      </c>
      <c r="MD39" s="106">
        <f>+每日电表读数!ME39-每日电表读数!MD39</f>
        <v>492.29999999993015</v>
      </c>
      <c r="ME39" s="106">
        <f>+每日电表读数!MF39-每日电表读数!ME39</f>
        <v>593.59999999997672</v>
      </c>
      <c r="MF39" s="106">
        <f>+每日电表读数!MG39-每日电表读数!MF39</f>
        <v>256.20000000006985</v>
      </c>
      <c r="MG39" s="106">
        <f>+每日电表读数!MH39-每日电表读数!MG39</f>
        <v>651.40000000002328</v>
      </c>
      <c r="MH39" s="106">
        <f>+每日电表读数!MI39-每日电表读数!MH39</f>
        <v>599.39999999990687</v>
      </c>
      <c r="MI39" s="106">
        <f>+每日电表读数!MJ39-每日电表读数!MI39</f>
        <v>589.70000000006985</v>
      </c>
      <c r="MJ39" s="106">
        <f>+每日电表读数!MK39-每日电表读数!MJ39</f>
        <v>453.09999999997672</v>
      </c>
      <c r="MK39" s="106">
        <f>+每日电表读数!ML39-每日电表读数!MK39</f>
        <v>469.19999999995343</v>
      </c>
      <c r="ML39" s="106">
        <f>+每日电表读数!MM39-每日电表读数!ML39</f>
        <v>402.20000000006985</v>
      </c>
      <c r="MM39" s="106">
        <f>+每日电表读数!MN39-每日电表读数!MM39</f>
        <v>235.69999999995343</v>
      </c>
      <c r="MN39" s="106">
        <f>+每日电表读数!MO39-每日电表读数!MN39</f>
        <v>464.30000000004657</v>
      </c>
      <c r="MO39" s="106">
        <f>+每日电表读数!MP39-每日电表读数!MO39</f>
        <v>465.5</v>
      </c>
      <c r="MP39" s="106">
        <f>+每日电表读数!MQ39-每日电表读数!MP39</f>
        <v>474.90000000002328</v>
      </c>
      <c r="MQ39" s="106">
        <f>+每日电表读数!MR39-每日电表读数!MQ39</f>
        <v>480.39999999990687</v>
      </c>
      <c r="MR39" s="106">
        <f>+每日电表读数!MS39-每日电表读数!MR39</f>
        <v>501.30000000004657</v>
      </c>
      <c r="MS39" s="106">
        <f>+每日电表读数!MT39-每日电表读数!MS39</f>
        <v>386</v>
      </c>
      <c r="MT39" s="106">
        <f>+每日电表读数!MU39-每日电表读数!MT39</f>
        <v>180.19999999995343</v>
      </c>
      <c r="MU39" s="106">
        <f>+每日电表读数!MV39-每日电表读数!MU39</f>
        <v>467.30000000004657</v>
      </c>
      <c r="MV39" s="106">
        <f>+每日电表读数!MW39-每日电表读数!MV39</f>
        <v>420.19999999995343</v>
      </c>
      <c r="MW39" s="106">
        <f>+每日电表读数!MX39-每日电表读数!MW39</f>
        <v>430.60000000009313</v>
      </c>
      <c r="MX39" s="106">
        <f>+每日电表读数!MY39-每日电表读数!MX39</f>
        <v>426.5</v>
      </c>
      <c r="MY39" s="106">
        <f>+每日电表读数!MZ39-每日电表读数!MY39</f>
        <v>447.79999999993015</v>
      </c>
      <c r="MZ39" s="106">
        <f>+每日电表读数!NA39-每日电表读数!MZ39</f>
        <v>187.90000000002328</v>
      </c>
      <c r="NA39" s="106">
        <f>+每日电表读数!NB39-每日电表读数!NA39</f>
        <v>29</v>
      </c>
      <c r="NB39" s="106">
        <f>+每日电表读数!NC39-每日电表读数!NB39</f>
        <v>8.3000000000465661</v>
      </c>
      <c r="NC39" s="106">
        <f>+每日电表读数!ND39-每日电表读数!NC39</f>
        <v>7.6999999999534339</v>
      </c>
      <c r="ND39" s="106">
        <f>+每日电表读数!NE39-每日电表读数!ND39</f>
        <v>7.6999999999534339</v>
      </c>
      <c r="NE39" s="106">
        <f>+每日电表读数!NF39-每日电表读数!NE39</f>
        <v>8.8000000000465661</v>
      </c>
      <c r="NF39" s="106">
        <f>+每日电表读数!NG39-每日电表读数!NF39</f>
        <v>283.59999999997672</v>
      </c>
      <c r="NG39" s="106">
        <f>+每日电表读数!NH39-每日电表读数!NG39</f>
        <v>305.40000000002328</v>
      </c>
      <c r="NH39" s="106">
        <f>+每日电表读数!NI39-每日电表读数!NH39</f>
        <v>136.19999999995343</v>
      </c>
      <c r="NI39" s="106">
        <f>+每日电表读数!NJ39-每日电表读数!NI39</f>
        <v>340.40000000002328</v>
      </c>
      <c r="NJ39" s="106">
        <f>+每日电表读数!NK39-每日电表读数!NJ39</f>
        <v>167.80000000004657</v>
      </c>
      <c r="NK39" s="106">
        <f>+每日电表读数!NL39-每日电表读数!NK39</f>
        <v>146.29999999993015</v>
      </c>
      <c r="NL39" s="106">
        <f>+每日电表读数!NM39-每日电表读数!NL39</f>
        <v>145</v>
      </c>
      <c r="NM39" s="106">
        <f>+每日电表读数!NN39-每日电表读数!NM39</f>
        <v>245.60000000009313</v>
      </c>
      <c r="NN39" s="106">
        <f>+每日电表读数!NO39-每日电表读数!NN39</f>
        <v>146.59999999997672</v>
      </c>
      <c r="NO39" s="106">
        <f>+每日电表读数!NP39-每日电表读数!NO39</f>
        <v>147.69999999995343</v>
      </c>
      <c r="NP39" s="106">
        <f>+每日电表读数!NQ39-每日电表读数!NP39</f>
        <v>255.70000000006985</v>
      </c>
      <c r="NQ39" s="106">
        <f>+每日电表读数!NR39-每日电表读数!NQ39</f>
        <v>283.39999999990687</v>
      </c>
      <c r="NR39" s="106">
        <f>+每日电表读数!NS39-每日电表读数!NR39</f>
        <v>161</v>
      </c>
      <c r="NS39" s="106">
        <f>+每日电表读数!NT39-每日电表读数!NS39</f>
        <v>133.60000000009313</v>
      </c>
      <c r="NT39" s="106">
        <f>+每日电表读数!NU39-每日电表读数!NT39</f>
        <v>200.69999999995343</v>
      </c>
      <c r="NU39" s="106">
        <f>+每日电表读数!NV39-每日电表读数!NU39</f>
        <v>332.30000000004657</v>
      </c>
      <c r="NV39" s="106">
        <f>+每日电表读数!NW39-每日电表读数!NV39</f>
        <v>160.19999999995343</v>
      </c>
      <c r="NW39" s="106">
        <f>+每日电表读数!NX39-每日电表读数!NW39</f>
        <v>368.09999999997672</v>
      </c>
      <c r="NX39" s="106">
        <f>+每日电表读数!NY39-每日电表读数!NX39</f>
        <v>378.30000000004657</v>
      </c>
      <c r="NY39" s="106">
        <f>+每日电表读数!NZ39-每日电表读数!NY39</f>
        <v>373.09999999997672</v>
      </c>
      <c r="NZ39" s="106">
        <f>+每日电表读数!OA39-每日电表读数!NZ39</f>
        <v>236.30000000004657</v>
      </c>
      <c r="OA39" s="106">
        <f>+每日电表读数!OB39-每日电表读数!OA39</f>
        <v>157.39999999990687</v>
      </c>
      <c r="OB39" s="106">
        <f>+每日电表读数!OC39-每日电表读数!OB39</f>
        <v>144.20000000006985</v>
      </c>
      <c r="OC39" s="106">
        <f>+每日电表读数!OD39-每日电表读数!OC39</f>
        <v>141.5</v>
      </c>
      <c r="OD39" s="106">
        <f>+每日电表读数!OE39-每日电表读数!OD39</f>
        <v>365.5</v>
      </c>
      <c r="OE39" s="106">
        <f>+每日电表读数!OF39-每日电表读数!OE39</f>
        <v>419.79999999993015</v>
      </c>
      <c r="OF39" s="106">
        <f>+每日电表读数!OG39-每日电表读数!OF39</f>
        <v>475.70000000006985</v>
      </c>
      <c r="OG39" s="106">
        <f>+每日电表读数!OH39-每日电表读数!OG39</f>
        <v>492.90000000002328</v>
      </c>
      <c r="OH39" s="106">
        <f>+每日电表读数!OI39-每日电表读数!OH39</f>
        <v>489.09999999997672</v>
      </c>
      <c r="OI39" s="106">
        <f>+每日电表读数!OJ39-每日电表读数!OI39</f>
        <v>278.5</v>
      </c>
      <c r="OJ39" s="106">
        <f>+每日电表读数!OK39-每日电表读数!OJ39</f>
        <v>6.6999999999534339</v>
      </c>
      <c r="OK39" s="106">
        <f>+每日电表读数!OL39-每日电表读数!OK39</f>
        <v>215.90000000002328</v>
      </c>
      <c r="OL39" s="106">
        <f>+每日电表读数!OM39-每日电表读数!OL39</f>
        <v>169.59999999997672</v>
      </c>
      <c r="OM39" s="106">
        <f>+每日电表读数!ON39-每日电表读数!OM39</f>
        <v>420</v>
      </c>
      <c r="ON39" s="106">
        <f>+每日电表读数!OO39-每日电表读数!ON39</f>
        <v>467.20000000006985</v>
      </c>
      <c r="OO39" s="106">
        <f>+每日电表读数!OP39-每日电表读数!OO39</f>
        <v>434.29999999993015</v>
      </c>
      <c r="OP39" s="106">
        <f>+每日电表读数!OQ39-每日电表读数!OP39</f>
        <v>218</v>
      </c>
      <c r="OQ39" s="106">
        <f>+每日电表读数!OR39-每日电表读数!OQ39</f>
        <v>208.5</v>
      </c>
      <c r="OR39" s="106">
        <f>+每日电表读数!OS39-每日电表读数!OR39</f>
        <v>384.90000000002328</v>
      </c>
      <c r="OS39" s="106">
        <f>+每日电表读数!OT39-每日电表读数!OS39</f>
        <v>422.5</v>
      </c>
      <c r="OT39" s="106">
        <f>+每日电表读数!OU39-每日电表读数!OT39</f>
        <v>234.30000000004657</v>
      </c>
      <c r="OU39" s="106">
        <f>+每日电表读数!OV39-每日电表读数!OU39</f>
        <v>288.79999999993015</v>
      </c>
      <c r="OV39" s="106">
        <f>+每日电表读数!OW39-每日电表读数!OV39</f>
        <v>117.59999999997672</v>
      </c>
      <c r="OW39" s="106">
        <f>+每日电表读数!OX39-每日电表读数!OW39</f>
        <v>4.3000000000465661</v>
      </c>
      <c r="OX39" s="106">
        <f>+每日电表读数!OY39-每日电表读数!OX39</f>
        <v>3.5999999999767169</v>
      </c>
      <c r="OY39" s="106">
        <f>+每日电表读数!OZ39-每日电表读数!OY39</f>
        <v>3.7000000000698492</v>
      </c>
      <c r="OZ39" s="106">
        <f>+每日电表读数!PA39-每日电表读数!OZ39</f>
        <v>3.5999999999767169</v>
      </c>
      <c r="PA39" s="106">
        <f>+每日电表读数!PB39-每日电表读数!PA39</f>
        <v>3.5999999999767169</v>
      </c>
      <c r="PB39" s="106">
        <f>+每日电表读数!PC39-每日电表读数!PB39</f>
        <v>3.6999999999534339</v>
      </c>
      <c r="PC39" s="106">
        <f>+每日电表读数!PD39-每日电表读数!PC39</f>
        <v>3.6000000000931323</v>
      </c>
      <c r="PD39" s="106">
        <f>+每日电表读数!PE39-每日电表读数!PD39</f>
        <v>3.6999999999534339</v>
      </c>
      <c r="PE39" s="106">
        <f>+每日电表读数!PF39-每日电表读数!PE39</f>
        <v>5.8000000000465661</v>
      </c>
      <c r="PF39" s="106">
        <f>+每日电表读数!PG39-每日电表读数!PF39</f>
        <v>254</v>
      </c>
      <c r="PG39" s="106">
        <f>+每日电表读数!PH39-每日电表读数!PG39</f>
        <v>417.29999999993015</v>
      </c>
      <c r="PH39" s="106">
        <f>+每日电表读数!PI39-每日电表读数!PH39</f>
        <v>474.90000000002328</v>
      </c>
      <c r="PI39" s="106">
        <f>+每日电表读数!PJ39-每日电表读数!PI39</f>
        <v>403.69999999995343</v>
      </c>
      <c r="PJ39" s="106">
        <f>+每日电表读数!PK39-每日电表读数!PJ39</f>
        <v>431.80000000004657</v>
      </c>
      <c r="PK39" s="106">
        <f>+每日电表读数!PL39-每日电表读数!PK39</f>
        <v>425</v>
      </c>
      <c r="PL39" s="106">
        <f>+每日电表读数!PM39-每日电表读数!PL39</f>
        <v>246.19999999995343</v>
      </c>
      <c r="PM39" s="106">
        <f>+每日电表读数!PN39-每日电表读数!PM39</f>
        <v>241.40000000002328</v>
      </c>
      <c r="PN39" s="106">
        <f>+每日电表读数!PO39-每日电表读数!PN39</f>
        <v>209.90000000002328</v>
      </c>
      <c r="PO39" s="106">
        <f>+每日电表读数!PP39-每日电表读数!PO39</f>
        <v>375.40000000002328</v>
      </c>
      <c r="PP39" s="106">
        <f>+每日电表读数!PQ39-每日电表读数!PP39</f>
        <v>388.40000000002328</v>
      </c>
      <c r="PQ39" s="106">
        <f>+每日电表读数!PR39-每日电表读数!PQ39</f>
        <v>391.59999999997672</v>
      </c>
      <c r="PR39" s="106">
        <f>+每日电表读数!PS39-每日电表读数!PR39</f>
        <v>234.5</v>
      </c>
      <c r="PS39" s="106">
        <f>+每日电表读数!PT39-每日电表读数!PS39</f>
        <v>233.59999999997672</v>
      </c>
      <c r="PT39" s="106">
        <f>+每日电表读数!PU39-每日电表读数!PT39</f>
        <v>398.59999999997672</v>
      </c>
      <c r="PU39" s="106">
        <f>+每日电表读数!PV39-每日电表读数!PU39</f>
        <v>237.09999999997672</v>
      </c>
      <c r="PV39" s="106">
        <f>+每日电表读数!PW39-每日电表读数!PV39</f>
        <v>226</v>
      </c>
      <c r="PW39" s="106">
        <f>+每日电表读数!PX39-每日电表读数!PW39</f>
        <v>233.5</v>
      </c>
      <c r="PX39" s="106">
        <f>+每日电表读数!PY39-每日电表读数!PX39</f>
        <v>419.5</v>
      </c>
      <c r="PY39" s="106">
        <f>+每日电表读数!PZ39-每日电表读数!PY39</f>
        <v>429.40000000002328</v>
      </c>
      <c r="PZ39" s="106">
        <f>+每日电表读数!QA39-每日电表读数!PZ39</f>
        <v>242.20000000006985</v>
      </c>
      <c r="QA39" s="106">
        <f>+每日电表读数!QB39-每日电表读数!QA39</f>
        <v>306.59999999997672</v>
      </c>
      <c r="QB39" s="106">
        <f>+每日电表读数!QC39-每日电表读数!QB39</f>
        <v>410.90000000002328</v>
      </c>
      <c r="QC39" s="106">
        <f>+每日电表读数!QD39-每日电表读数!QC39</f>
        <v>408.29999999993015</v>
      </c>
      <c r="QD39" s="106">
        <f>+每日电表读数!QE39-每日电表读数!QD39</f>
        <v>234.59999999997672</v>
      </c>
      <c r="QE39" s="106">
        <f>+每日电表读数!QF39-每日电表读数!QE39</f>
        <v>215.10000000009313</v>
      </c>
      <c r="QF39" s="106">
        <f>+每日电表读数!QG39-每日电表读数!QF39</f>
        <v>216.19999999995343</v>
      </c>
      <c r="QG39" s="106">
        <f>+每日电表读数!QH39-每日电表读数!QG39</f>
        <v>214.90000000002328</v>
      </c>
      <c r="QH39" s="106">
        <f>+每日电表读数!QI39-每日电表读数!QH39</f>
        <v>401.59999999997672</v>
      </c>
      <c r="QI39" s="106">
        <f>+每日电表读数!QJ39-每日电表读数!QI39</f>
        <v>454</v>
      </c>
      <c r="QJ39" s="106">
        <f>+每日电表读数!QK39-每日电表读数!QJ39</f>
        <v>460.90000000002328</v>
      </c>
      <c r="QK39" s="106">
        <f>+每日电表读数!QL39-每日电表读数!QK39</f>
        <v>438.5</v>
      </c>
      <c r="QL39" s="106">
        <f>+每日电表读数!QM39-每日电表读数!QL39</f>
        <v>485.29999999993015</v>
      </c>
      <c r="QM39" s="106">
        <f>+每日电表读数!QN39-每日电表读数!QM39</f>
        <v>282</v>
      </c>
      <c r="QN39" s="106">
        <f>+每日电表读数!QO39-每日电表读数!QN39</f>
        <v>231.30000000004657</v>
      </c>
      <c r="QO39" s="106">
        <f>+每日电表读数!QP39-每日电表读数!QO39</f>
        <v>215.5</v>
      </c>
      <c r="QP39" s="106">
        <f>+每日电表读数!QQ39-每日电表读数!QP39</f>
        <v>214.40000000002328</v>
      </c>
      <c r="QQ39" s="106">
        <f>+每日电表读数!QR39-每日电表读数!QQ39</f>
        <v>216.90000000002328</v>
      </c>
      <c r="QR39" s="106">
        <f>+每日电表读数!QS39-每日电表读数!QR39</f>
        <v>217</v>
      </c>
      <c r="QS39" s="106">
        <f>+每日电表读数!QT39-每日电表读数!QS39</f>
        <v>218.59999999997672</v>
      </c>
      <c r="QT39" s="106">
        <f>+每日电表读数!QU39-每日电表读数!QT39</f>
        <v>229.5</v>
      </c>
      <c r="QU39" s="106">
        <f>+每日电表读数!QV39-每日电表读数!QU39</f>
        <v>235.29999999993015</v>
      </c>
      <c r="QV39" s="106">
        <f>+每日电表读数!QW39-每日电表读数!QV39</f>
        <v>309</v>
      </c>
      <c r="QW39" s="106">
        <f>+每日电表读数!QX39-每日电表读数!QW39</f>
        <v>460.40000000002328</v>
      </c>
      <c r="QX39" s="106">
        <f>+每日电表读数!QY39-每日电表读数!QX39</f>
        <v>455.80000000004657</v>
      </c>
      <c r="QY39" s="106">
        <f>+每日电表读数!QZ39-每日电表读数!QY39</f>
        <v>479</v>
      </c>
      <c r="QZ39" s="106">
        <f>+每日电表读数!RA39-每日电表读数!QZ39</f>
        <v>477.40000000002328</v>
      </c>
      <c r="RA39" s="106">
        <f>+每日电表读数!RB39-每日电表读数!RA39</f>
        <v>251.79999999993015</v>
      </c>
      <c r="RB39" s="106">
        <f>+每日电表读数!RC39-每日电表读数!RB39</f>
        <v>227.5</v>
      </c>
      <c r="RC39" s="106">
        <f>+每日电表读数!RD39-每日电表读数!RC39</f>
        <v>258.40000000002328</v>
      </c>
      <c r="RD39" s="106">
        <f>+每日电表读数!RE39-每日电表读数!RD39</f>
        <v>233.80000000004657</v>
      </c>
      <c r="RE39" s="106">
        <f>+每日电表读数!RF39-每日电表读数!RE39</f>
        <v>249.5</v>
      </c>
      <c r="RF39" s="106">
        <f>+每日电表读数!RG39-每日电表读数!RF39</f>
        <v>438.79999999993015</v>
      </c>
      <c r="RG39" s="106">
        <f>+每日电表读数!RH39-每日电表读数!RG39</f>
        <v>281.90000000002328</v>
      </c>
      <c r="RH39" s="106">
        <f>+每日电表读数!RI39-每日电表读数!RH39</f>
        <v>251.80000000004657</v>
      </c>
      <c r="RI39" s="106">
        <f>+每日电表读数!RJ39-每日电表读数!RI39</f>
        <v>251.79999999993015</v>
      </c>
      <c r="RJ39" s="106">
        <f>+每日电表读数!RK39-每日电表读数!RJ39</f>
        <v>235</v>
      </c>
      <c r="RK39" s="106">
        <f>+每日电表读数!RL39-每日电表读数!RK39</f>
        <v>224.30000000004657</v>
      </c>
      <c r="RL39" s="106">
        <f>+每日电表读数!RM39-每日电表读数!RL39</f>
        <v>247.09999999997672</v>
      </c>
      <c r="RM39" s="106">
        <f>+每日电表读数!RN39-每日电表读数!RM39</f>
        <v>252.69999999995343</v>
      </c>
      <c r="RN39" s="106">
        <f>+每日电表读数!RO39-每日电表读数!RN39</f>
        <v>286.10000000009313</v>
      </c>
      <c r="RO39" s="106">
        <f>+每日电表读数!RP39-每日电表读数!RO39</f>
        <v>339.5</v>
      </c>
      <c r="RP39" s="106">
        <f>+每日电表读数!RQ39-每日电表读数!RP39</f>
        <v>262.59999999997672</v>
      </c>
      <c r="RQ39" s="106">
        <f>+每日电表读数!RR39-每日电表读数!RQ39</f>
        <v>230</v>
      </c>
      <c r="RR39" s="106">
        <f>+每日电表读数!RS39-每日电表读数!RR39</f>
        <v>397.59999999997672</v>
      </c>
      <c r="RS39" s="106">
        <f>+每日电表读数!RT39-每日电表读数!RS39</f>
        <v>154.69999999995343</v>
      </c>
      <c r="RT39" s="106">
        <f>+每日电表读数!RU39-每日电表读数!RT39</f>
        <v>42</v>
      </c>
      <c r="RU39" s="106">
        <f>+每日电表读数!RV39-每日电表读数!RU39</f>
        <v>42.200000000069849</v>
      </c>
      <c r="RV39" s="106">
        <f>+每日电表读数!RW39-每日电表读数!RV39</f>
        <v>42.400000000023283</v>
      </c>
      <c r="RW39" s="106">
        <f>+每日电表读数!RX39-每日电表读数!RW39</f>
        <v>43</v>
      </c>
      <c r="RX39" s="106">
        <f>+每日电表读数!RY39-每日电表读数!RX39</f>
        <v>248.29999999993015</v>
      </c>
      <c r="RY39" s="106">
        <f>+每日电表读数!RZ39-每日电表读数!RY39</f>
        <v>344.30000000004657</v>
      </c>
      <c r="RZ39" s="106">
        <f>+每日电表读数!SA39-每日电表读数!RZ39</f>
        <v>378</v>
      </c>
      <c r="SA39" s="106">
        <f>+每日电表读数!SB39-每日电表读数!SA39</f>
        <v>288.19999999995343</v>
      </c>
      <c r="SB39" s="106">
        <f>+每日电表读数!SC39-每日电表读数!SB39</f>
        <v>354</v>
      </c>
      <c r="SC39" s="106">
        <f>+每日电表读数!SD39-每日电表读数!SC39</f>
        <v>302.40000000002328</v>
      </c>
      <c r="SD39" s="106">
        <f>+每日电表读数!SE39-每日电表读数!SD39</f>
        <v>169.90000000002328</v>
      </c>
      <c r="SE39" s="106">
        <f>+每日电表读数!SF39-每日电表读数!SE39</f>
        <v>329.29999999993015</v>
      </c>
      <c r="SF39" s="106">
        <f>+每日电表读数!SG39-每日电表读数!SF39</f>
        <v>345.20000000006985</v>
      </c>
      <c r="SG39" s="106">
        <f>+每日电表读数!SH39-每日电表读数!SG39</f>
        <v>363.79999999993015</v>
      </c>
      <c r="SH39" s="106">
        <f>+每日电表读数!SI39-每日电表读数!SH39</f>
        <v>312.60000000009313</v>
      </c>
      <c r="SI39" s="106">
        <f>+每日电表读数!SJ39-每日电表读数!SI39</f>
        <v>322</v>
      </c>
      <c r="SJ39" s="106">
        <f>+每日电表读数!SK39-每日电表读数!SJ39</f>
        <v>188.79999999993015</v>
      </c>
      <c r="SK39" s="106">
        <f>+每日电表读数!SL39-每日电表读数!SK39</f>
        <v>181.70000000006985</v>
      </c>
      <c r="SL39" s="106">
        <f>+每日电表读数!SM39-每日电表读数!SL39</f>
        <v>377.5</v>
      </c>
      <c r="SM39" s="106">
        <f>+每日电表读数!SN39-每日电表读数!SM39</f>
        <v>344.19999999995343</v>
      </c>
      <c r="SN39" s="106">
        <f>+每日电表读数!SO39-每日电表读数!SN39</f>
        <v>318</v>
      </c>
      <c r="SO39" s="106">
        <f>+每日电表读数!SP39-每日电表读数!SO39</f>
        <v>348.59999999997672</v>
      </c>
      <c r="SP39" s="106">
        <f>+每日电表读数!SQ39-每日电表读数!SP39</f>
        <v>392.59999999997672</v>
      </c>
      <c r="SQ39" s="106">
        <f>+每日电表读数!SR39-每日电表读数!SQ39</f>
        <v>417.5</v>
      </c>
      <c r="SR39" s="106">
        <f>+每日电表读数!SS39-每日电表读数!SR39</f>
        <v>239.90000000002328</v>
      </c>
      <c r="SS39" s="106">
        <f>+每日电表读数!ST39-每日电表读数!SS39</f>
        <v>454.80000000004657</v>
      </c>
      <c r="ST39" s="106">
        <f>+每日电表读数!SU39-每日电表读数!ST39</f>
        <v>481.29999999993015</v>
      </c>
      <c r="SU39" s="106">
        <f>+每日电表读数!SV39-每日电表读数!SU39</f>
        <v>454.90000000002328</v>
      </c>
      <c r="SV39" s="106">
        <f>+每日电表读数!SW39-每日电表读数!SV39</f>
        <v>474.70000000006985</v>
      </c>
      <c r="SW39" s="106">
        <f>+每日电表读数!SX39-每日电表读数!SW39</f>
        <v>452.29999999993015</v>
      </c>
      <c r="SX39" s="106">
        <f>+每日电表读数!SY39-每日电表读数!SX39</f>
        <v>263.20000000006985</v>
      </c>
      <c r="SY39" s="106">
        <f>+每日电表读数!SZ39-每日电表读数!SY39</f>
        <v>247.29999999993015</v>
      </c>
      <c r="SZ39" s="106">
        <f>+每日电表读数!TA39-每日电表读数!SZ39</f>
        <v>442.70000000006985</v>
      </c>
      <c r="TA39" s="106">
        <f>+每日电表读数!TB39-每日电表读数!TA39</f>
        <v>425.79999999993015</v>
      </c>
      <c r="TB39" s="106">
        <f>+每日电表读数!TC39-每日电表读数!TB39</f>
        <v>499.59999999997672</v>
      </c>
      <c r="TC39" s="106">
        <f>+每日电表读数!TD39-每日电表读数!TC39</f>
        <v>490.70000000006985</v>
      </c>
      <c r="TD39" s="106">
        <f>+每日电表读数!TE39-每日电表读数!TD39</f>
        <v>597.09999999997672</v>
      </c>
      <c r="TE39" s="106">
        <f>+每日电表读数!TF39-每日电表读数!TE39</f>
        <v>607.69999999995343</v>
      </c>
      <c r="TF39" s="106">
        <f>+每日电表读数!TG39-每日电表读数!TF39</f>
        <v>269.40000000002328</v>
      </c>
      <c r="TG39" s="106">
        <f>+每日电表读数!TH39-每日电表读数!TG39</f>
        <v>658.70000000006985</v>
      </c>
      <c r="TH39" s="106">
        <f>+每日电表读数!TI39-每日电表读数!TH39</f>
        <v>618.29999999993015</v>
      </c>
      <c r="TI39" s="106">
        <f>+每日电表读数!TJ39-每日电表读数!TI39</f>
        <v>621.20000000006985</v>
      </c>
      <c r="TJ39" s="106">
        <f>+每日电表读数!TK39-每日电表读数!TJ39</f>
        <v>637.59999999997672</v>
      </c>
      <c r="TK39" s="106">
        <f>+每日电表读数!TL39-每日电表读数!TK39</f>
        <v>643.40000000002328</v>
      </c>
      <c r="TL39" s="106">
        <f>+每日电表读数!TM39-每日电表读数!TL39</f>
        <v>543.09999999997672</v>
      </c>
      <c r="TM39" s="106">
        <f>+每日电表读数!TN39-每日电表读数!TM39</f>
        <v>261.40000000002328</v>
      </c>
      <c r="TN39" s="106">
        <f>+每日电表读数!TO39-每日电表读数!TN39</f>
        <v>552.69999999995343</v>
      </c>
    </row>
    <row r="40" spans="1:534" s="101" customFormat="1" ht="25" customHeight="1">
      <c r="A40" s="421"/>
      <c r="B40" s="109" t="s">
        <v>269</v>
      </c>
      <c r="C40" s="110" t="s">
        <v>270</v>
      </c>
      <c r="D40" s="110" t="e">
        <f>+每日电表读数!E40-每日电表读数!D40</f>
        <v>#N/A</v>
      </c>
      <c r="E40" s="110" t="e">
        <f>+每日电表读数!F40-每日电表读数!E40</f>
        <v>#N/A</v>
      </c>
      <c r="F40" s="110" t="e">
        <f>+每日电表读数!G40-每日电表读数!F40</f>
        <v>#N/A</v>
      </c>
      <c r="G40" s="110" t="e">
        <f>+每日电表读数!H40-每日电表读数!G40</f>
        <v>#N/A</v>
      </c>
      <c r="H40" s="110" t="e">
        <f>+每日电表读数!I40-每日电表读数!H40</f>
        <v>#N/A</v>
      </c>
      <c r="I40" s="110" t="e">
        <f>+每日电表读数!J40-每日电表读数!I40</f>
        <v>#N/A</v>
      </c>
      <c r="J40" s="110" t="e">
        <f>+每日电表读数!K40-每日电表读数!J40</f>
        <v>#N/A</v>
      </c>
      <c r="K40" s="110" t="e">
        <f>+每日电表读数!L40-每日电表读数!K40</f>
        <v>#N/A</v>
      </c>
      <c r="L40" s="110" t="e">
        <f>+每日电表读数!M40-每日电表读数!L40</f>
        <v>#N/A</v>
      </c>
      <c r="M40" s="110" t="e">
        <f>+每日电表读数!N40-每日电表读数!M40</f>
        <v>#N/A</v>
      </c>
      <c r="N40" s="110" t="e">
        <f>+每日电表读数!O40-每日电表读数!N40</f>
        <v>#N/A</v>
      </c>
      <c r="O40" s="110" t="e">
        <f>+每日电表读数!P40-每日电表读数!O40</f>
        <v>#N/A</v>
      </c>
      <c r="P40" s="110" t="e">
        <f>+每日电表读数!Q40-每日电表读数!P40</f>
        <v>#N/A</v>
      </c>
      <c r="Q40" s="110" t="e">
        <f>+每日电表读数!R40-每日电表读数!Q40</f>
        <v>#N/A</v>
      </c>
      <c r="R40" s="110" t="e">
        <f>+每日电表读数!S40-每日电表读数!R40</f>
        <v>#N/A</v>
      </c>
      <c r="S40" s="110" t="e">
        <f>+每日电表读数!T40-每日电表读数!S40</f>
        <v>#N/A</v>
      </c>
      <c r="T40" s="110" t="e">
        <f>+每日电表读数!U40-每日电表读数!T40</f>
        <v>#N/A</v>
      </c>
      <c r="U40" s="110" t="e">
        <f>+每日电表读数!V40-每日电表读数!U40</f>
        <v>#N/A</v>
      </c>
      <c r="V40" s="110" t="e">
        <f>+每日电表读数!W40-每日电表读数!V40</f>
        <v>#N/A</v>
      </c>
      <c r="W40" s="110" t="e">
        <f>+每日电表读数!X40-每日电表读数!W40</f>
        <v>#N/A</v>
      </c>
      <c r="X40" s="110" t="e">
        <f>+每日电表读数!Y40-每日电表读数!X40</f>
        <v>#N/A</v>
      </c>
      <c r="Y40" s="110" t="e">
        <f>+每日电表读数!Z40-每日电表读数!Y40</f>
        <v>#N/A</v>
      </c>
      <c r="Z40" s="110" t="e">
        <f>+每日电表读数!AA40-每日电表读数!Z40</f>
        <v>#N/A</v>
      </c>
      <c r="AA40" s="110" t="e">
        <f>+每日电表读数!AB40-每日电表读数!AA40</f>
        <v>#N/A</v>
      </c>
      <c r="AB40" s="110" t="e">
        <f>+每日电表读数!AC40-每日电表读数!AB40</f>
        <v>#N/A</v>
      </c>
      <c r="AC40" s="110" t="e">
        <f>+每日电表读数!AD40-每日电表读数!AC40</f>
        <v>#N/A</v>
      </c>
      <c r="AD40" s="110" t="e">
        <f>+每日电表读数!AE40-每日电表读数!AD40</f>
        <v>#N/A</v>
      </c>
      <c r="AE40" s="110" t="e">
        <f>+每日电表读数!AF40-每日电表读数!AE40</f>
        <v>#N/A</v>
      </c>
      <c r="AF40" s="110" t="e">
        <f>+每日电表读数!AG40-每日电表读数!AF40</f>
        <v>#N/A</v>
      </c>
      <c r="AG40" s="110" t="e">
        <f>+每日电表读数!AH40-每日电表读数!AG40</f>
        <v>#N/A</v>
      </c>
      <c r="AH40" s="110" t="e">
        <f>+每日电表读数!AI40-每日电表读数!AH40</f>
        <v>#N/A</v>
      </c>
      <c r="AI40" s="110" t="e">
        <f>+每日电表读数!AJ40-每日电表读数!AI40</f>
        <v>#N/A</v>
      </c>
      <c r="AJ40" s="110" t="e">
        <f>+每日电表读数!AK40-每日电表读数!AJ40</f>
        <v>#N/A</v>
      </c>
      <c r="AK40" s="110" t="e">
        <f>+每日电表读数!AL40-每日电表读数!AK40</f>
        <v>#N/A</v>
      </c>
      <c r="AL40" s="110" t="e">
        <f>+每日电表读数!AM40-每日电表读数!AL40</f>
        <v>#N/A</v>
      </c>
      <c r="AM40" s="110" t="e">
        <f>+每日电表读数!AN40-每日电表读数!AM40</f>
        <v>#N/A</v>
      </c>
      <c r="AN40" s="110" t="e">
        <f>+每日电表读数!AO40-每日电表读数!AN40</f>
        <v>#N/A</v>
      </c>
      <c r="AO40" s="110" t="e">
        <f>+每日电表读数!AP40-每日电表读数!AO40</f>
        <v>#N/A</v>
      </c>
      <c r="AP40" s="110" t="e">
        <f>+每日电表读数!AQ40-每日电表读数!AP40</f>
        <v>#N/A</v>
      </c>
      <c r="AQ40" s="110" t="e">
        <f>+每日电表读数!AR40-每日电表读数!AQ40</f>
        <v>#N/A</v>
      </c>
      <c r="AR40" s="110" t="e">
        <f>+每日电表读数!AS40-每日电表读数!AR40</f>
        <v>#N/A</v>
      </c>
      <c r="AS40" s="110" t="e">
        <f>+每日电表读数!AT40-每日电表读数!AS40</f>
        <v>#N/A</v>
      </c>
      <c r="AT40" s="110" t="e">
        <f>+每日电表读数!AU40-每日电表读数!AT40</f>
        <v>#N/A</v>
      </c>
      <c r="AU40" s="110" t="e">
        <f>+每日电表读数!AV40-每日电表读数!AU40</f>
        <v>#N/A</v>
      </c>
      <c r="AV40" s="110" t="e">
        <f>+每日电表读数!AW40-每日电表读数!AV40</f>
        <v>#N/A</v>
      </c>
      <c r="AW40" s="110" t="e">
        <f>+每日电表读数!AX40-每日电表读数!AW40</f>
        <v>#N/A</v>
      </c>
      <c r="AX40" s="110" t="e">
        <f>+每日电表读数!AY40-每日电表读数!AX40</f>
        <v>#N/A</v>
      </c>
      <c r="AY40" s="110" t="e">
        <f>+每日电表读数!AZ40-每日电表读数!AY40</f>
        <v>#N/A</v>
      </c>
      <c r="AZ40" s="110" t="e">
        <f>+每日电表读数!BA40-每日电表读数!AZ40</f>
        <v>#N/A</v>
      </c>
      <c r="BA40" s="110" t="e">
        <f>+每日电表读数!BB40-每日电表读数!BA40</f>
        <v>#N/A</v>
      </c>
      <c r="BB40" s="110" t="e">
        <f>+每日电表读数!BC40-每日电表读数!BB40</f>
        <v>#N/A</v>
      </c>
      <c r="BC40" s="110" t="e">
        <f>+每日电表读数!BD40-每日电表读数!BC40</f>
        <v>#N/A</v>
      </c>
      <c r="BD40" s="110" t="e">
        <f>+每日电表读数!BE40-每日电表读数!BD40</f>
        <v>#N/A</v>
      </c>
      <c r="BE40" s="110" t="e">
        <f>+每日电表读数!BF40-每日电表读数!BE40</f>
        <v>#N/A</v>
      </c>
      <c r="BF40" s="110" t="e">
        <f>+每日电表读数!BG40-每日电表读数!BF40</f>
        <v>#N/A</v>
      </c>
      <c r="BG40" s="110" t="e">
        <f>+每日电表读数!BH40-每日电表读数!BG40</f>
        <v>#N/A</v>
      </c>
      <c r="BH40" s="110" t="e">
        <f>+每日电表读数!BI40-每日电表读数!BH40</f>
        <v>#N/A</v>
      </c>
      <c r="BI40" s="110" t="e">
        <f>+每日电表读数!BJ40-每日电表读数!BI40</f>
        <v>#N/A</v>
      </c>
      <c r="BJ40" s="110" t="e">
        <f>+每日电表读数!BK40-每日电表读数!BJ40</f>
        <v>#N/A</v>
      </c>
      <c r="BK40" s="110" t="e">
        <f>+每日电表读数!BL40-每日电表读数!BK40</f>
        <v>#N/A</v>
      </c>
      <c r="BL40" s="110" t="e">
        <f>+每日电表读数!BM40-每日电表读数!BL40</f>
        <v>#N/A</v>
      </c>
      <c r="BM40" s="110" t="e">
        <f>+每日电表读数!BN40-每日电表读数!BM40</f>
        <v>#N/A</v>
      </c>
      <c r="BN40" s="110" t="e">
        <f>+每日电表读数!BO40-每日电表读数!BN40</f>
        <v>#N/A</v>
      </c>
      <c r="BO40" s="110" t="e">
        <f>+每日电表读数!BP40-每日电表读数!BO40</f>
        <v>#N/A</v>
      </c>
      <c r="BP40" s="110" t="e">
        <f>+每日电表读数!BQ40-每日电表读数!BP40</f>
        <v>#N/A</v>
      </c>
      <c r="BQ40" s="110" t="e">
        <f>+每日电表读数!BR40-每日电表读数!BQ40</f>
        <v>#N/A</v>
      </c>
      <c r="BR40" s="110" t="e">
        <f>+每日电表读数!BS40-每日电表读数!BR40</f>
        <v>#N/A</v>
      </c>
      <c r="BS40" s="110" t="e">
        <f>+每日电表读数!BT40-每日电表读数!BS40</f>
        <v>#N/A</v>
      </c>
      <c r="BT40" s="110" t="e">
        <f>+每日电表读数!BU40-每日电表读数!BT40</f>
        <v>#N/A</v>
      </c>
      <c r="BU40" s="110" t="e">
        <f>+每日电表读数!BV40-每日电表读数!BU40</f>
        <v>#N/A</v>
      </c>
      <c r="BV40" s="110" t="e">
        <f>+每日电表读数!BW40-每日电表读数!BV40</f>
        <v>#N/A</v>
      </c>
      <c r="BW40" s="110" t="e">
        <f>+每日电表读数!BX40-每日电表读数!BW40</f>
        <v>#N/A</v>
      </c>
      <c r="BX40" s="110" t="e">
        <f>+每日电表读数!BY40-每日电表读数!BX40</f>
        <v>#N/A</v>
      </c>
      <c r="BY40" s="110" t="e">
        <f>+每日电表读数!BZ40-每日电表读数!BY40</f>
        <v>#N/A</v>
      </c>
      <c r="BZ40" s="110" t="e">
        <f>+每日电表读数!CA40-每日电表读数!BZ40</f>
        <v>#N/A</v>
      </c>
      <c r="CA40" s="110" t="e">
        <f>+每日电表读数!CB40-每日电表读数!CA40</f>
        <v>#N/A</v>
      </c>
      <c r="CB40" s="110" t="e">
        <f>+每日电表读数!CC40-每日电表读数!CB40</f>
        <v>#N/A</v>
      </c>
      <c r="CC40" s="110" t="e">
        <f>+每日电表读数!CD40-每日电表读数!CC40</f>
        <v>#N/A</v>
      </c>
      <c r="CD40" s="110" t="e">
        <f>+每日电表读数!CE40-每日电表读数!CD40</f>
        <v>#N/A</v>
      </c>
      <c r="CE40" s="110" t="e">
        <f>+每日电表读数!CF40-每日电表读数!CE40</f>
        <v>#N/A</v>
      </c>
      <c r="CF40" s="110" t="e">
        <f>+每日电表读数!CG40-每日电表读数!CF40</f>
        <v>#N/A</v>
      </c>
      <c r="CG40" s="110" t="e">
        <f>+每日电表读数!CH40-每日电表读数!CG40</f>
        <v>#N/A</v>
      </c>
      <c r="CH40" s="110" t="e">
        <f>+每日电表读数!CI40-每日电表读数!CH40</f>
        <v>#N/A</v>
      </c>
      <c r="CI40" s="110" t="e">
        <f>+每日电表读数!CJ40-每日电表读数!CI40</f>
        <v>#N/A</v>
      </c>
      <c r="CJ40" s="110" t="e">
        <f>+每日电表读数!CK40-每日电表读数!CJ40</f>
        <v>#N/A</v>
      </c>
      <c r="CK40" s="110" t="e">
        <f>+每日电表读数!CL40-每日电表读数!CK40</f>
        <v>#N/A</v>
      </c>
      <c r="CL40" s="110" t="e">
        <f>+每日电表读数!CM40-每日电表读数!CL40</f>
        <v>#N/A</v>
      </c>
      <c r="CM40" s="110" t="e">
        <f>+每日电表读数!CN40-每日电表读数!CM40</f>
        <v>#N/A</v>
      </c>
      <c r="CN40" s="110" t="e">
        <f>+每日电表读数!CO40-每日电表读数!CN40</f>
        <v>#N/A</v>
      </c>
      <c r="CO40" s="110" t="e">
        <f>+每日电表读数!CP40-每日电表读数!CO40</f>
        <v>#N/A</v>
      </c>
      <c r="CP40" s="110" t="e">
        <f>+每日电表读数!CQ40-每日电表读数!CP40</f>
        <v>#N/A</v>
      </c>
      <c r="CQ40" s="110" t="e">
        <f>+每日电表读数!CR40-每日电表读数!CQ40</f>
        <v>#N/A</v>
      </c>
      <c r="CR40" s="110" t="e">
        <f>+每日电表读数!CS40-每日电表读数!CR40</f>
        <v>#N/A</v>
      </c>
      <c r="CS40" s="110" t="e">
        <f>+每日电表读数!CT40-每日电表读数!CS40</f>
        <v>#N/A</v>
      </c>
      <c r="CT40" s="110" t="e">
        <f>+每日电表读数!CU40-每日电表读数!CT40</f>
        <v>#N/A</v>
      </c>
      <c r="CU40" s="110" t="e">
        <f>+每日电表读数!CV40-每日电表读数!CU40</f>
        <v>#N/A</v>
      </c>
      <c r="CV40" s="110" t="e">
        <f>+每日电表读数!CW40-每日电表读数!CV40</f>
        <v>#N/A</v>
      </c>
      <c r="CW40" s="110" t="e">
        <f>+每日电表读数!CX40-每日电表读数!CW40</f>
        <v>#N/A</v>
      </c>
      <c r="CX40" s="110" t="e">
        <f>+每日电表读数!CY40-每日电表读数!CX40</f>
        <v>#N/A</v>
      </c>
      <c r="CY40" s="110" t="e">
        <f>+每日电表读数!CZ40-每日电表读数!CY40</f>
        <v>#N/A</v>
      </c>
      <c r="CZ40" s="110" t="e">
        <f>+每日电表读数!DA40-每日电表读数!CZ40</f>
        <v>#N/A</v>
      </c>
      <c r="DA40" s="110" t="e">
        <f>+每日电表读数!DB40-每日电表读数!DA40</f>
        <v>#N/A</v>
      </c>
      <c r="DB40" s="110" t="e">
        <f>+每日电表读数!DC40-每日电表读数!DB40</f>
        <v>#N/A</v>
      </c>
      <c r="DC40" s="110" t="e">
        <f>+每日电表读数!DD40-每日电表读数!DC40</f>
        <v>#N/A</v>
      </c>
      <c r="DD40" s="110" t="e">
        <f>+每日电表读数!DE40-每日电表读数!DD40</f>
        <v>#N/A</v>
      </c>
      <c r="DE40" s="110" t="e">
        <f>+每日电表读数!DF40-每日电表读数!DE40</f>
        <v>#N/A</v>
      </c>
      <c r="DF40" s="110" t="e">
        <f>+每日电表读数!DG40-每日电表读数!DF40</f>
        <v>#N/A</v>
      </c>
      <c r="DG40" s="110" t="e">
        <f>+每日电表读数!DH40-每日电表读数!DG40</f>
        <v>#N/A</v>
      </c>
      <c r="DH40" s="110" t="e">
        <f>+每日电表读数!DI40-每日电表读数!DH40</f>
        <v>#N/A</v>
      </c>
      <c r="DI40" s="110" t="e">
        <f>+每日电表读数!DJ40-每日电表读数!DI40</f>
        <v>#N/A</v>
      </c>
      <c r="DJ40" s="110" t="e">
        <f>+每日电表读数!DK40-每日电表读数!DJ40</f>
        <v>#N/A</v>
      </c>
      <c r="DK40" s="110" t="e">
        <f>+每日电表读数!DL40-每日电表读数!DK40</f>
        <v>#N/A</v>
      </c>
      <c r="DL40" s="110" t="e">
        <f>+每日电表读数!DM40-每日电表读数!DL40</f>
        <v>#N/A</v>
      </c>
      <c r="DM40" s="110" t="e">
        <f>+每日电表读数!DN40-每日电表读数!DM40</f>
        <v>#N/A</v>
      </c>
      <c r="DN40" s="110" t="e">
        <f>+每日电表读数!DO40-每日电表读数!DN40</f>
        <v>#N/A</v>
      </c>
      <c r="DO40" s="110" t="e">
        <f>+每日电表读数!DP40-每日电表读数!DO40</f>
        <v>#N/A</v>
      </c>
      <c r="DP40" s="110" t="e">
        <f>+每日电表读数!DQ40-每日电表读数!DP40</f>
        <v>#N/A</v>
      </c>
      <c r="DQ40" s="110" t="e">
        <f>+每日电表读数!DR40-每日电表读数!DQ40</f>
        <v>#N/A</v>
      </c>
      <c r="DR40" s="110" t="e">
        <f>+每日电表读数!DS40-每日电表读数!DR40</f>
        <v>#N/A</v>
      </c>
      <c r="DS40" s="110" t="e">
        <f>+每日电表读数!DT40-每日电表读数!DS40</f>
        <v>#N/A</v>
      </c>
      <c r="DT40" s="110" t="e">
        <f>+每日电表读数!DU40-每日电表读数!DT40</f>
        <v>#N/A</v>
      </c>
      <c r="DU40" s="110" t="e">
        <f>+每日电表读数!DV40-每日电表读数!DU40</f>
        <v>#N/A</v>
      </c>
      <c r="DV40" s="110" t="e">
        <f>+每日电表读数!DW40-每日电表读数!DV40</f>
        <v>#N/A</v>
      </c>
      <c r="DW40" s="110" t="e">
        <f>+每日电表读数!DX40-每日电表读数!DW40</f>
        <v>#N/A</v>
      </c>
      <c r="DX40" s="110" t="e">
        <f>+每日电表读数!DY40-每日电表读数!DX40</f>
        <v>#N/A</v>
      </c>
      <c r="DY40" s="110" t="e">
        <f>+每日电表读数!DZ40-每日电表读数!DY40</f>
        <v>#N/A</v>
      </c>
      <c r="DZ40" s="110" t="e">
        <f>+每日电表读数!EA40-每日电表读数!DZ40</f>
        <v>#N/A</v>
      </c>
      <c r="EA40" s="110" t="e">
        <f>+每日电表读数!EB40-每日电表读数!EA40</f>
        <v>#N/A</v>
      </c>
      <c r="EB40" s="110" t="e">
        <f>+每日电表读数!EC40-每日电表读数!EB40</f>
        <v>#N/A</v>
      </c>
      <c r="EC40" s="110" t="e">
        <f>+每日电表读数!ED40-每日电表读数!EC40</f>
        <v>#N/A</v>
      </c>
      <c r="ED40" s="110" t="e">
        <f>+每日电表读数!EE40-每日电表读数!ED40</f>
        <v>#N/A</v>
      </c>
      <c r="EE40" s="110" t="e">
        <f>+每日电表读数!EF40-每日电表读数!EE40</f>
        <v>#N/A</v>
      </c>
      <c r="EF40" s="110" t="e">
        <f>+每日电表读数!EG40-每日电表读数!EF40</f>
        <v>#N/A</v>
      </c>
      <c r="EG40" s="110" t="e">
        <f>+每日电表读数!EH40-每日电表读数!EG40</f>
        <v>#N/A</v>
      </c>
      <c r="EH40" s="110" t="e">
        <f>+每日电表读数!EI40-每日电表读数!EH40</f>
        <v>#N/A</v>
      </c>
      <c r="EI40" s="110" t="e">
        <f>+每日电表读数!EJ40-每日电表读数!EI40</f>
        <v>#N/A</v>
      </c>
      <c r="EJ40" s="110" t="e">
        <f>+每日电表读数!EK40-每日电表读数!EJ40</f>
        <v>#N/A</v>
      </c>
      <c r="EK40" s="110" t="e">
        <f>+每日电表读数!EL40-每日电表读数!EK40</f>
        <v>#N/A</v>
      </c>
      <c r="EL40" s="110" t="e">
        <f>+每日电表读数!EM40-每日电表读数!EL40</f>
        <v>#N/A</v>
      </c>
      <c r="EM40" s="110" t="e">
        <f>+每日电表读数!EN40-每日电表读数!EM40</f>
        <v>#N/A</v>
      </c>
      <c r="EN40" s="110" t="e">
        <f>+每日电表读数!EO40-每日电表读数!EN40</f>
        <v>#N/A</v>
      </c>
      <c r="EO40" s="110" t="e">
        <f>+每日电表读数!EP40-每日电表读数!EO40</f>
        <v>#N/A</v>
      </c>
      <c r="EP40" s="110" t="e">
        <f>+每日电表读数!EQ40-每日电表读数!EP40</f>
        <v>#N/A</v>
      </c>
      <c r="EQ40" s="110" t="e">
        <f>+每日电表读数!ER40-每日电表读数!EQ40</f>
        <v>#N/A</v>
      </c>
      <c r="ER40" s="110" t="e">
        <f>+每日电表读数!ES40-每日电表读数!ER40</f>
        <v>#N/A</v>
      </c>
      <c r="ES40" s="110" t="e">
        <f>+每日电表读数!ET40-每日电表读数!ES40</f>
        <v>#N/A</v>
      </c>
      <c r="ET40" s="110" t="e">
        <f>+每日电表读数!EU40-每日电表读数!ET40</f>
        <v>#N/A</v>
      </c>
      <c r="EU40" s="110" t="e">
        <f>+每日电表读数!EV40-每日电表读数!EU40</f>
        <v>#N/A</v>
      </c>
      <c r="EV40" s="110" t="e">
        <f>+每日电表读数!EW40-每日电表读数!EV40</f>
        <v>#N/A</v>
      </c>
      <c r="EW40" s="110" t="e">
        <f>+每日电表读数!EX40-每日电表读数!EW40</f>
        <v>#N/A</v>
      </c>
      <c r="EX40" s="110" t="e">
        <f>+每日电表读数!EY40-每日电表读数!EX40</f>
        <v>#N/A</v>
      </c>
      <c r="EY40" s="110" t="e">
        <f>+每日电表读数!EZ40-每日电表读数!EY40</f>
        <v>#N/A</v>
      </c>
      <c r="EZ40" s="110" t="e">
        <f>+每日电表读数!FA40-每日电表读数!EZ40</f>
        <v>#N/A</v>
      </c>
      <c r="FA40" s="110" t="e">
        <f>+每日电表读数!FB40-每日电表读数!FA40</f>
        <v>#N/A</v>
      </c>
      <c r="FB40" s="110" t="e">
        <f>+每日电表读数!FC40-每日电表读数!FB40</f>
        <v>#N/A</v>
      </c>
      <c r="FC40" s="110" t="e">
        <f>+每日电表读数!FD40-每日电表读数!FC40</f>
        <v>#N/A</v>
      </c>
      <c r="FD40" s="110" t="e">
        <f>+每日电表读数!FE40-每日电表读数!FD40</f>
        <v>#N/A</v>
      </c>
      <c r="FE40" s="110" t="e">
        <f>+每日电表读数!FF40-每日电表读数!FE40</f>
        <v>#N/A</v>
      </c>
      <c r="FF40" s="110" t="e">
        <f>+每日电表读数!FG40-每日电表读数!FF40</f>
        <v>#N/A</v>
      </c>
      <c r="FG40" s="110" t="e">
        <f>+每日电表读数!FH40-每日电表读数!FG40</f>
        <v>#N/A</v>
      </c>
      <c r="FH40" s="110" t="e">
        <f>+每日电表读数!FI40-每日电表读数!FH40</f>
        <v>#N/A</v>
      </c>
      <c r="FI40" s="110" t="e">
        <f>+每日电表读数!FJ40-每日电表读数!FI40</f>
        <v>#N/A</v>
      </c>
      <c r="FJ40" s="110" t="e">
        <f>+每日电表读数!FK40-每日电表读数!FJ40</f>
        <v>#N/A</v>
      </c>
      <c r="FK40" s="110" t="e">
        <f>+每日电表读数!FL40-每日电表读数!FK40</f>
        <v>#N/A</v>
      </c>
      <c r="FL40" s="110" t="e">
        <f>+每日电表读数!FM40-每日电表读数!FL40</f>
        <v>#N/A</v>
      </c>
      <c r="FM40" s="110" t="e">
        <f>+每日电表读数!FN40-每日电表读数!FM40</f>
        <v>#N/A</v>
      </c>
      <c r="FN40" s="110" t="e">
        <f>+每日电表读数!FO40-每日电表读数!FN40</f>
        <v>#N/A</v>
      </c>
      <c r="FO40" s="110" t="e">
        <f>+每日电表读数!FP40-每日电表读数!FO40</f>
        <v>#N/A</v>
      </c>
      <c r="FP40" s="110" t="e">
        <f>+每日电表读数!FQ40-每日电表读数!FP40</f>
        <v>#N/A</v>
      </c>
      <c r="FQ40" s="110" t="e">
        <f>+每日电表读数!FR40-每日电表读数!FQ40</f>
        <v>#N/A</v>
      </c>
      <c r="FR40" s="110" t="e">
        <f>+每日电表读数!FS40-每日电表读数!FR40</f>
        <v>#N/A</v>
      </c>
      <c r="FS40" s="110" t="e">
        <f>+每日电表读数!FT40-每日电表读数!FS40</f>
        <v>#N/A</v>
      </c>
      <c r="FT40" s="110" t="e">
        <f>+每日电表读数!FU40-每日电表读数!FT40</f>
        <v>#N/A</v>
      </c>
      <c r="FU40" s="110" t="e">
        <f>+每日电表读数!FV40-每日电表读数!FU40</f>
        <v>#N/A</v>
      </c>
      <c r="FV40" s="110" t="e">
        <f>+每日电表读数!FW40-每日电表读数!FV40</f>
        <v>#N/A</v>
      </c>
      <c r="FW40" s="110" t="e">
        <f>+每日电表读数!FX40-每日电表读数!FW40</f>
        <v>#N/A</v>
      </c>
      <c r="FX40" s="110" t="e">
        <f>+每日电表读数!FY40-每日电表读数!FX40</f>
        <v>#N/A</v>
      </c>
      <c r="FY40" s="110" t="e">
        <f>+每日电表读数!FZ40-每日电表读数!FY40</f>
        <v>#N/A</v>
      </c>
      <c r="FZ40" s="110" t="e">
        <f>+每日电表读数!GA40-每日电表读数!FZ40</f>
        <v>#N/A</v>
      </c>
      <c r="GA40" s="110" t="e">
        <f>+每日电表读数!GB40-每日电表读数!GA40</f>
        <v>#N/A</v>
      </c>
      <c r="GB40" s="110" t="e">
        <f>+每日电表读数!GC40-每日电表读数!GB40</f>
        <v>#N/A</v>
      </c>
      <c r="GC40" s="110" t="e">
        <f>+每日电表读数!GD40-每日电表读数!GC40</f>
        <v>#N/A</v>
      </c>
      <c r="GD40" s="110" t="e">
        <f>+每日电表读数!GE40-每日电表读数!GD40</f>
        <v>#N/A</v>
      </c>
      <c r="GE40" s="110" t="e">
        <f>+每日电表读数!GF40-每日电表读数!GE40</f>
        <v>#N/A</v>
      </c>
      <c r="GF40" s="110" t="e">
        <f>+每日电表读数!GG40-每日电表读数!GF40</f>
        <v>#N/A</v>
      </c>
      <c r="GG40" s="110" t="e">
        <f>+每日电表读数!GH40-每日电表读数!GG40</f>
        <v>#N/A</v>
      </c>
      <c r="GH40" s="110" t="e">
        <f>+每日电表读数!GI40-每日电表读数!GH40</f>
        <v>#N/A</v>
      </c>
      <c r="GI40" s="110" t="e">
        <f>+每日电表读数!GJ40-每日电表读数!GI40</f>
        <v>#N/A</v>
      </c>
      <c r="GJ40" s="110" t="e">
        <f>+每日电表读数!GK40-每日电表读数!GJ40</f>
        <v>#N/A</v>
      </c>
      <c r="GK40" s="110" t="e">
        <f>+每日电表读数!GL40-每日电表读数!GK40</f>
        <v>#N/A</v>
      </c>
      <c r="GL40" s="110" t="e">
        <f>+每日电表读数!GM40-每日电表读数!GL40</f>
        <v>#N/A</v>
      </c>
      <c r="GM40" s="110" t="e">
        <f>+每日电表读数!GN40-每日电表读数!GM40</f>
        <v>#N/A</v>
      </c>
      <c r="GN40" s="110" t="e">
        <f>+每日电表读数!GO40-每日电表读数!GN40</f>
        <v>#N/A</v>
      </c>
      <c r="GO40" s="110" t="e">
        <f>+每日电表读数!GP40-每日电表读数!GO40</f>
        <v>#N/A</v>
      </c>
      <c r="GP40" s="110" t="e">
        <f>+每日电表读数!GQ40-每日电表读数!GP40</f>
        <v>#N/A</v>
      </c>
      <c r="GQ40" s="110" t="e">
        <f>+每日电表读数!GR40-每日电表读数!GQ40</f>
        <v>#N/A</v>
      </c>
      <c r="GR40" s="110" t="e">
        <f>+每日电表读数!GS40-每日电表读数!GR40</f>
        <v>#N/A</v>
      </c>
      <c r="GS40" s="110" t="e">
        <f>+每日电表读数!GT40-每日电表读数!GS40</f>
        <v>#N/A</v>
      </c>
      <c r="GT40" s="110" t="e">
        <f>+每日电表读数!GU40-每日电表读数!GT40</f>
        <v>#N/A</v>
      </c>
      <c r="GU40" s="110" t="e">
        <f>+每日电表读数!GV40-每日电表读数!GU40</f>
        <v>#N/A</v>
      </c>
      <c r="GV40" s="110" t="e">
        <f>+每日电表读数!GW40-每日电表读数!GV40</f>
        <v>#N/A</v>
      </c>
      <c r="GW40" s="110" t="e">
        <f>+每日电表读数!GX40-每日电表读数!GW40</f>
        <v>#N/A</v>
      </c>
      <c r="GX40" s="110" t="e">
        <f>+每日电表读数!GY40-每日电表读数!GX40</f>
        <v>#N/A</v>
      </c>
      <c r="GY40" s="110" t="e">
        <f>+每日电表读数!GZ40-每日电表读数!GY40</f>
        <v>#N/A</v>
      </c>
      <c r="GZ40" s="110" t="e">
        <f>+每日电表读数!HA40-每日电表读数!GZ40</f>
        <v>#N/A</v>
      </c>
      <c r="HA40" s="110" t="e">
        <f>+每日电表读数!HB40-每日电表读数!HA40</f>
        <v>#N/A</v>
      </c>
      <c r="HB40" s="110" t="e">
        <f>+每日电表读数!HC40-每日电表读数!HB40</f>
        <v>#N/A</v>
      </c>
      <c r="HC40" s="110" t="e">
        <f>+每日电表读数!HD40-每日电表读数!HC40</f>
        <v>#N/A</v>
      </c>
      <c r="HD40" s="110" t="e">
        <f>+每日电表读数!HE40-每日电表读数!HD40</f>
        <v>#N/A</v>
      </c>
      <c r="HE40" s="110" t="e">
        <f>+每日电表读数!HF40-每日电表读数!HE40</f>
        <v>#N/A</v>
      </c>
      <c r="HF40" s="110" t="e">
        <f>+每日电表读数!HG40-每日电表读数!HF40</f>
        <v>#N/A</v>
      </c>
      <c r="HG40" s="110" t="e">
        <f>+每日电表读数!HH40-每日电表读数!HG40</f>
        <v>#N/A</v>
      </c>
      <c r="HH40" s="110" t="e">
        <f>+每日电表读数!HI40-每日电表读数!HH40</f>
        <v>#N/A</v>
      </c>
      <c r="HI40" s="110" t="e">
        <f>+每日电表读数!HJ40-每日电表读数!HI40</f>
        <v>#N/A</v>
      </c>
      <c r="HJ40" s="110" t="e">
        <f>+每日电表读数!HK40-每日电表读数!HJ40</f>
        <v>#N/A</v>
      </c>
      <c r="HK40" s="110" t="e">
        <f>+每日电表读数!HL40-每日电表读数!HK40</f>
        <v>#N/A</v>
      </c>
      <c r="HL40" s="110" t="e">
        <f>+每日电表读数!HM40-每日电表读数!HL40</f>
        <v>#N/A</v>
      </c>
      <c r="HM40" s="110" t="e">
        <f>+每日电表读数!HN40-每日电表读数!HM40</f>
        <v>#N/A</v>
      </c>
      <c r="HN40" s="110" t="e">
        <f>+每日电表读数!HO40-每日电表读数!HN40</f>
        <v>#N/A</v>
      </c>
      <c r="HO40" s="110" t="e">
        <f>+每日电表读数!HP40-每日电表读数!HO40</f>
        <v>#N/A</v>
      </c>
      <c r="HP40" s="110" t="e">
        <f>+每日电表读数!HQ40-每日电表读数!HP40</f>
        <v>#N/A</v>
      </c>
      <c r="HQ40" s="110" t="e">
        <f>+每日电表读数!HR40-每日电表读数!HQ40</f>
        <v>#N/A</v>
      </c>
      <c r="HR40" s="110" t="e">
        <f>+每日电表读数!HS40-每日电表读数!HR40</f>
        <v>#N/A</v>
      </c>
      <c r="HS40" s="110" t="e">
        <f>+每日电表读数!HT40-每日电表读数!HS40</f>
        <v>#N/A</v>
      </c>
      <c r="HT40" s="110" t="e">
        <f>+每日电表读数!HU40-每日电表读数!HT40</f>
        <v>#N/A</v>
      </c>
      <c r="HU40" s="110" t="e">
        <f>+每日电表读数!HV40-每日电表读数!HU40</f>
        <v>#N/A</v>
      </c>
      <c r="HV40" s="110" t="e">
        <f>+每日电表读数!HW40-每日电表读数!HV40</f>
        <v>#N/A</v>
      </c>
      <c r="HW40" s="110" t="e">
        <f>+每日电表读数!HX40-每日电表读数!HW40</f>
        <v>#N/A</v>
      </c>
      <c r="HX40" s="110" t="e">
        <f>+每日电表读数!HY40-每日电表读数!HX40</f>
        <v>#N/A</v>
      </c>
      <c r="HY40" s="110" t="e">
        <f>+每日电表读数!HZ40-每日电表读数!HY40</f>
        <v>#N/A</v>
      </c>
      <c r="HZ40" s="110" t="e">
        <f>+每日电表读数!IA40-每日电表读数!HZ40</f>
        <v>#N/A</v>
      </c>
      <c r="IA40" s="110" t="e">
        <f>+每日电表读数!IB40-每日电表读数!IA40</f>
        <v>#N/A</v>
      </c>
      <c r="IB40" s="110" t="e">
        <f>+每日电表读数!IC40-每日电表读数!IB40</f>
        <v>#N/A</v>
      </c>
      <c r="IC40" s="110" t="e">
        <f>+每日电表读数!ID40-每日电表读数!IC40</f>
        <v>#N/A</v>
      </c>
      <c r="ID40" s="110" t="e">
        <f>+每日电表读数!IE40-每日电表读数!ID40</f>
        <v>#N/A</v>
      </c>
      <c r="IE40" s="110" t="e">
        <f>+每日电表读数!IF40-每日电表读数!IE40</f>
        <v>#N/A</v>
      </c>
      <c r="IF40" s="110" t="e">
        <f>+每日电表读数!IG40-每日电表读数!IF40</f>
        <v>#N/A</v>
      </c>
      <c r="IG40" s="110" t="e">
        <f>+每日电表读数!IH40-每日电表读数!IG40</f>
        <v>#N/A</v>
      </c>
      <c r="IH40" s="110" t="e">
        <f>+每日电表读数!II40-每日电表读数!IH40</f>
        <v>#N/A</v>
      </c>
      <c r="II40" s="110" t="e">
        <f>+每日电表读数!IJ40-每日电表读数!II40</f>
        <v>#N/A</v>
      </c>
      <c r="IJ40" s="110" t="e">
        <f>+每日电表读数!IK40-每日电表读数!IJ40</f>
        <v>#N/A</v>
      </c>
      <c r="IK40" s="110" t="e">
        <f>+每日电表读数!IL40-每日电表读数!IK40</f>
        <v>#N/A</v>
      </c>
      <c r="IL40" s="110" t="e">
        <f>+每日电表读数!IM40-每日电表读数!IL40</f>
        <v>#N/A</v>
      </c>
      <c r="IM40" s="110" t="e">
        <f>+每日电表读数!IN40-每日电表读数!IM40</f>
        <v>#N/A</v>
      </c>
      <c r="IN40" s="110" t="e">
        <f>+每日电表读数!IO40-每日电表读数!IN40</f>
        <v>#N/A</v>
      </c>
      <c r="IO40" s="110" t="e">
        <f>+每日电表读数!IP40-每日电表读数!IO40</f>
        <v>#N/A</v>
      </c>
      <c r="IP40" s="110" t="e">
        <f>+每日电表读数!IQ40-每日电表读数!IP40</f>
        <v>#N/A</v>
      </c>
      <c r="IQ40" s="110" t="e">
        <f>+每日电表读数!IR40-每日电表读数!IQ40</f>
        <v>#N/A</v>
      </c>
      <c r="IR40" s="110" t="e">
        <f>+每日电表读数!IS40-每日电表读数!IR40</f>
        <v>#N/A</v>
      </c>
      <c r="IS40" s="110" t="e">
        <f>+每日电表读数!IT40-每日电表读数!IS40</f>
        <v>#N/A</v>
      </c>
      <c r="IT40" s="110" t="e">
        <f>+每日电表读数!IU40-每日电表读数!IT40</f>
        <v>#N/A</v>
      </c>
      <c r="IU40" s="110" t="e">
        <f>+每日电表读数!IV40-每日电表读数!IU40</f>
        <v>#N/A</v>
      </c>
      <c r="IV40" s="110" t="e">
        <f>+每日电表读数!IW40-每日电表读数!IV40</f>
        <v>#N/A</v>
      </c>
      <c r="IW40" s="110" t="e">
        <f>+每日电表读数!IX40-每日电表读数!IW40</f>
        <v>#N/A</v>
      </c>
      <c r="IX40" s="110" t="e">
        <f>+每日电表读数!IY40-每日电表读数!IX40</f>
        <v>#N/A</v>
      </c>
      <c r="IY40" s="110" t="e">
        <f>+每日电表读数!IZ40-每日电表读数!IY40</f>
        <v>#N/A</v>
      </c>
      <c r="IZ40" s="110" t="e">
        <f>+每日电表读数!JA40-每日电表读数!IZ40</f>
        <v>#N/A</v>
      </c>
      <c r="JA40" s="110" t="e">
        <f>+每日电表读数!JB40-每日电表读数!JA40</f>
        <v>#N/A</v>
      </c>
      <c r="JB40" s="110" t="e">
        <f>+每日电表读数!JC40-每日电表读数!JB40</f>
        <v>#N/A</v>
      </c>
      <c r="JC40" s="110" t="e">
        <f>+每日电表读数!JD40-每日电表读数!JC40</f>
        <v>#N/A</v>
      </c>
      <c r="JD40" s="110" t="e">
        <f>+每日电表读数!JE40-每日电表读数!JD40</f>
        <v>#N/A</v>
      </c>
      <c r="JE40" s="110" t="e">
        <f>+每日电表读数!JF40-每日电表读数!JE40</f>
        <v>#N/A</v>
      </c>
      <c r="JF40" s="110" t="e">
        <f>+每日电表读数!JG40-每日电表读数!JF40</f>
        <v>#N/A</v>
      </c>
      <c r="JG40" s="110" t="e">
        <f>+每日电表读数!JH40-每日电表读数!JG40</f>
        <v>#N/A</v>
      </c>
      <c r="JH40" s="110" t="e">
        <f>+每日电表读数!JI40-每日电表读数!JH40</f>
        <v>#N/A</v>
      </c>
      <c r="JI40" s="110" t="e">
        <f>+每日电表读数!JJ40-每日电表读数!JI40</f>
        <v>#N/A</v>
      </c>
      <c r="JJ40" s="110" t="e">
        <f>+每日电表读数!JK40-每日电表读数!JJ40</f>
        <v>#N/A</v>
      </c>
      <c r="JK40" s="110" t="e">
        <f>+每日电表读数!JL40-每日电表读数!JK40</f>
        <v>#N/A</v>
      </c>
      <c r="JL40" s="110" t="e">
        <f>+每日电表读数!JM40-每日电表读数!JL40</f>
        <v>#N/A</v>
      </c>
      <c r="JM40" s="110" t="e">
        <f>+每日电表读数!JN40-每日电表读数!JM40</f>
        <v>#N/A</v>
      </c>
      <c r="JN40" s="110" t="e">
        <f>+每日电表读数!JO40-每日电表读数!JN40</f>
        <v>#N/A</v>
      </c>
      <c r="JO40" s="110" t="e">
        <f>+每日电表读数!JP40-每日电表读数!JO40</f>
        <v>#N/A</v>
      </c>
      <c r="JP40" s="110" t="e">
        <f>+每日电表读数!JQ40-每日电表读数!JP40</f>
        <v>#N/A</v>
      </c>
      <c r="JQ40" s="110" t="e">
        <f>+每日电表读数!JR40-每日电表读数!JQ40</f>
        <v>#N/A</v>
      </c>
      <c r="JR40" s="110" t="e">
        <f>+每日电表读数!JS40-每日电表读数!JR40</f>
        <v>#N/A</v>
      </c>
      <c r="JS40" s="110" t="e">
        <f>+每日电表读数!JT40-每日电表读数!JS40</f>
        <v>#N/A</v>
      </c>
      <c r="JT40" s="110" t="e">
        <f>+每日电表读数!JU40-每日电表读数!JT40</f>
        <v>#N/A</v>
      </c>
      <c r="JU40" s="110" t="e">
        <f>+每日电表读数!JV40-每日电表读数!JU40</f>
        <v>#N/A</v>
      </c>
      <c r="JV40" s="110" t="e">
        <f>+每日电表读数!JW40-每日电表读数!JV40</f>
        <v>#N/A</v>
      </c>
      <c r="JW40" s="110" t="e">
        <f>+每日电表读数!JX40-每日电表读数!JW40</f>
        <v>#N/A</v>
      </c>
      <c r="JX40" s="110" t="e">
        <f>+每日电表读数!JY40-每日电表读数!JX40</f>
        <v>#N/A</v>
      </c>
      <c r="JY40" s="110" t="e">
        <f>+每日电表读数!JZ40-每日电表读数!JY40</f>
        <v>#N/A</v>
      </c>
      <c r="JZ40" s="110" t="e">
        <f>+每日电表读数!KA40-每日电表读数!JZ40</f>
        <v>#N/A</v>
      </c>
      <c r="KA40" s="110" t="e">
        <f>+每日电表读数!KB40-每日电表读数!KA40</f>
        <v>#N/A</v>
      </c>
      <c r="KB40" s="110" t="e">
        <f>+每日电表读数!KC40-每日电表读数!KB40</f>
        <v>#N/A</v>
      </c>
      <c r="KC40" s="110" t="e">
        <f>+每日电表读数!KD40-每日电表读数!KC40</f>
        <v>#N/A</v>
      </c>
      <c r="KD40" s="110" t="e">
        <f>+每日电表读数!KE40-每日电表读数!KD40</f>
        <v>#N/A</v>
      </c>
      <c r="KE40" s="110" t="e">
        <f>+每日电表读数!KF40-每日电表读数!KE40</f>
        <v>#N/A</v>
      </c>
      <c r="KF40" s="110" t="e">
        <f>+每日电表读数!KG40-每日电表读数!KF40</f>
        <v>#N/A</v>
      </c>
      <c r="KG40" s="110" t="e">
        <f>+每日电表读数!KH40-每日电表读数!KG40</f>
        <v>#N/A</v>
      </c>
      <c r="KH40" s="110" t="e">
        <f>+每日电表读数!KI40-每日电表读数!KH40</f>
        <v>#N/A</v>
      </c>
      <c r="KI40" s="110" t="e">
        <f>+每日电表读数!KJ40-每日电表读数!KI40</f>
        <v>#N/A</v>
      </c>
      <c r="KJ40" s="110" t="e">
        <f>+每日电表读数!KK40-每日电表读数!KJ40</f>
        <v>#N/A</v>
      </c>
      <c r="KK40" s="110" t="e">
        <f>+每日电表读数!KL40-每日电表读数!KK40</f>
        <v>#N/A</v>
      </c>
      <c r="KL40" s="110" t="e">
        <f>+每日电表读数!KM40-每日电表读数!KL40</f>
        <v>#N/A</v>
      </c>
      <c r="KM40" s="110" t="e">
        <f>+每日电表读数!KN40-每日电表读数!KM40</f>
        <v>#N/A</v>
      </c>
      <c r="KN40" s="110" t="e">
        <f>+每日电表读数!KO40-每日电表读数!KN40</f>
        <v>#N/A</v>
      </c>
      <c r="KO40" s="110" t="e">
        <f>+每日电表读数!KP40-每日电表读数!KO40</f>
        <v>#N/A</v>
      </c>
      <c r="KP40" s="110" t="e">
        <f>+每日电表读数!KQ40-每日电表读数!KP40</f>
        <v>#N/A</v>
      </c>
      <c r="KQ40" s="110" t="e">
        <f>+每日电表读数!KR40-每日电表读数!KQ40</f>
        <v>#N/A</v>
      </c>
      <c r="KR40" s="110" t="e">
        <f>+每日电表读数!KS40-每日电表读数!KR40</f>
        <v>#N/A</v>
      </c>
      <c r="KS40" s="110" t="e">
        <f>+每日电表读数!KT40-每日电表读数!KS40</f>
        <v>#N/A</v>
      </c>
      <c r="KT40" s="110" t="e">
        <f>+每日电表读数!KU40-每日电表读数!KT40</f>
        <v>#N/A</v>
      </c>
      <c r="KU40" s="110" t="e">
        <f>+每日电表读数!KV40-每日电表读数!KU40</f>
        <v>#N/A</v>
      </c>
      <c r="KV40" s="110" t="e">
        <f>+每日电表读数!KW40-每日电表读数!KV40</f>
        <v>#N/A</v>
      </c>
      <c r="KW40" s="110" t="e">
        <f>+每日电表读数!KX40-每日电表读数!KW40</f>
        <v>#N/A</v>
      </c>
      <c r="KX40" s="110" t="e">
        <f>+每日电表读数!KY40-每日电表读数!KX40</f>
        <v>#N/A</v>
      </c>
      <c r="KY40" s="110" t="e">
        <f>+每日电表读数!KZ40-每日电表读数!KY40</f>
        <v>#N/A</v>
      </c>
      <c r="KZ40" s="110" t="e">
        <f>+每日电表读数!LA40-每日电表读数!KZ40</f>
        <v>#N/A</v>
      </c>
      <c r="LA40" s="110" t="e">
        <f>+每日电表读数!LB40-每日电表读数!LA40</f>
        <v>#N/A</v>
      </c>
      <c r="LB40" s="110" t="e">
        <f>+每日电表读数!LC40-每日电表读数!LB40</f>
        <v>#N/A</v>
      </c>
      <c r="LC40" s="110" t="e">
        <f>+每日电表读数!LD40-每日电表读数!LC40</f>
        <v>#N/A</v>
      </c>
      <c r="LD40" s="110" t="e">
        <f>+每日电表读数!LE40-每日电表读数!LD40</f>
        <v>#N/A</v>
      </c>
      <c r="LE40" s="110" t="e">
        <f>+每日电表读数!LF40-每日电表读数!LE40</f>
        <v>#N/A</v>
      </c>
      <c r="LF40" s="110" t="e">
        <f>+每日电表读数!LG40-每日电表读数!LF40</f>
        <v>#N/A</v>
      </c>
      <c r="LG40" s="110" t="e">
        <f>+每日电表读数!LH40-每日电表读数!LG40</f>
        <v>#N/A</v>
      </c>
      <c r="LH40" s="110" t="e">
        <f>+每日电表读数!LI40-每日电表读数!LH40</f>
        <v>#N/A</v>
      </c>
      <c r="LI40" s="110" t="e">
        <f>+每日电表读数!LJ40-每日电表读数!LI40</f>
        <v>#N/A</v>
      </c>
      <c r="LJ40" s="110" t="e">
        <f>+每日电表读数!LK40-每日电表读数!LJ40</f>
        <v>#N/A</v>
      </c>
      <c r="LK40" s="110" t="e">
        <f>+每日电表读数!LL40-每日电表读数!LK40</f>
        <v>#N/A</v>
      </c>
      <c r="LL40" s="110" t="e">
        <f>+每日电表读数!LM40-每日电表读数!LL40</f>
        <v>#N/A</v>
      </c>
      <c r="LM40" s="110" t="e">
        <f>+每日电表读数!LN40-每日电表读数!LM40</f>
        <v>#N/A</v>
      </c>
      <c r="LN40" s="110" t="e">
        <f>+每日电表读数!LO40-每日电表读数!LN40</f>
        <v>#N/A</v>
      </c>
      <c r="LO40" s="110" t="e">
        <f>+每日电表读数!LP40-每日电表读数!LO40</f>
        <v>#N/A</v>
      </c>
      <c r="LP40" s="110" t="e">
        <f>+每日电表读数!LQ40-每日电表读数!LP40</f>
        <v>#N/A</v>
      </c>
      <c r="LQ40" s="110" t="e">
        <f>+每日电表读数!LR40-每日电表读数!LQ40</f>
        <v>#N/A</v>
      </c>
      <c r="LR40" s="110" t="e">
        <f>+每日电表读数!LS40-每日电表读数!LR40</f>
        <v>#N/A</v>
      </c>
      <c r="LS40" s="110" t="e">
        <f>+每日电表读数!LT40-每日电表读数!LS40</f>
        <v>#N/A</v>
      </c>
      <c r="LT40" s="110" t="e">
        <f>+每日电表读数!LU40-每日电表读数!LT40</f>
        <v>#N/A</v>
      </c>
      <c r="LU40" s="110" t="e">
        <f>+每日电表读数!LV40-每日电表读数!LU40</f>
        <v>#N/A</v>
      </c>
      <c r="LV40" s="110" t="e">
        <f>+每日电表读数!LW40-每日电表读数!LV40</f>
        <v>#N/A</v>
      </c>
      <c r="LW40" s="110" t="e">
        <f>+每日电表读数!LX40-每日电表读数!LW40</f>
        <v>#N/A</v>
      </c>
      <c r="LX40" s="110" t="e">
        <f>+每日电表读数!LY40-每日电表读数!LX40</f>
        <v>#N/A</v>
      </c>
      <c r="LY40" s="110" t="e">
        <f>+每日电表读数!LZ40-每日电表读数!LY40</f>
        <v>#N/A</v>
      </c>
      <c r="LZ40" s="110" t="e">
        <f>+每日电表读数!MA40-每日电表读数!LZ40</f>
        <v>#N/A</v>
      </c>
      <c r="MA40" s="110" t="e">
        <f>+每日电表读数!MB40-每日电表读数!MA40</f>
        <v>#N/A</v>
      </c>
      <c r="MB40" s="110" t="e">
        <f>+每日电表读数!MC40-每日电表读数!MB40</f>
        <v>#N/A</v>
      </c>
      <c r="MC40" s="110" t="e">
        <f>+每日电表读数!MD40-每日电表读数!MC40</f>
        <v>#N/A</v>
      </c>
      <c r="MD40" s="110" t="e">
        <f>+每日电表读数!ME40-每日电表读数!MD40</f>
        <v>#N/A</v>
      </c>
      <c r="ME40" s="110" t="e">
        <f>+每日电表读数!MF40-每日电表读数!ME40</f>
        <v>#N/A</v>
      </c>
      <c r="MF40" s="110" t="e">
        <f>+每日电表读数!MG40-每日电表读数!MF40</f>
        <v>#N/A</v>
      </c>
      <c r="MG40" s="110" t="e">
        <f>+每日电表读数!MH40-每日电表读数!MG40</f>
        <v>#N/A</v>
      </c>
      <c r="MH40" s="110" t="e">
        <f>+每日电表读数!MI40-每日电表读数!MH40</f>
        <v>#N/A</v>
      </c>
      <c r="MI40" s="110" t="e">
        <f>+每日电表读数!MJ40-每日电表读数!MI40</f>
        <v>#N/A</v>
      </c>
      <c r="MJ40" s="110" t="e">
        <f>+每日电表读数!MK40-每日电表读数!MJ40</f>
        <v>#N/A</v>
      </c>
      <c r="MK40" s="110" t="e">
        <f>+每日电表读数!ML40-每日电表读数!MK40</f>
        <v>#N/A</v>
      </c>
      <c r="ML40" s="110" t="e">
        <f>+每日电表读数!MM40-每日电表读数!ML40</f>
        <v>#N/A</v>
      </c>
      <c r="MM40" s="110" t="e">
        <f>+每日电表读数!MN40-每日电表读数!MM40</f>
        <v>#N/A</v>
      </c>
      <c r="MN40" s="110" t="e">
        <f>+每日电表读数!MO40-每日电表读数!MN40</f>
        <v>#N/A</v>
      </c>
      <c r="MO40" s="110" t="e">
        <f>+每日电表读数!MP40-每日电表读数!MO40</f>
        <v>#N/A</v>
      </c>
      <c r="MP40" s="110" t="e">
        <f>+每日电表读数!MQ40-每日电表读数!MP40</f>
        <v>#N/A</v>
      </c>
      <c r="MQ40" s="110" t="e">
        <f>+每日电表读数!MR40-每日电表读数!MQ40</f>
        <v>#N/A</v>
      </c>
      <c r="MR40" s="110" t="e">
        <f>+每日电表读数!MS40-每日电表读数!MR40</f>
        <v>#N/A</v>
      </c>
      <c r="MS40" s="110" t="e">
        <f>+每日电表读数!MT40-每日电表读数!MS40</f>
        <v>#N/A</v>
      </c>
      <c r="MT40" s="110" t="e">
        <f>+每日电表读数!MU40-每日电表读数!MT40</f>
        <v>#N/A</v>
      </c>
      <c r="MU40" s="110" t="e">
        <f>+每日电表读数!MV40-每日电表读数!MU40</f>
        <v>#N/A</v>
      </c>
      <c r="MV40" s="110" t="e">
        <f>+每日电表读数!MW40-每日电表读数!MV40</f>
        <v>#N/A</v>
      </c>
      <c r="MW40" s="110" t="e">
        <f>+每日电表读数!MX40-每日电表读数!MW40</f>
        <v>#N/A</v>
      </c>
      <c r="MX40" s="110" t="e">
        <f>+每日电表读数!MY40-每日电表读数!MX40</f>
        <v>#N/A</v>
      </c>
      <c r="MY40" s="110" t="e">
        <f>+每日电表读数!MZ40-每日电表读数!MY40</f>
        <v>#N/A</v>
      </c>
      <c r="MZ40" s="110" t="e">
        <f>+每日电表读数!NA40-每日电表读数!MZ40</f>
        <v>#N/A</v>
      </c>
      <c r="NA40" s="110" t="e">
        <f>+每日电表读数!NB40-每日电表读数!NA40</f>
        <v>#N/A</v>
      </c>
      <c r="NB40" s="110" t="e">
        <f>+每日电表读数!NC40-每日电表读数!NB40</f>
        <v>#N/A</v>
      </c>
      <c r="NC40" s="110" t="e">
        <f>+每日电表读数!ND40-每日电表读数!NC40</f>
        <v>#N/A</v>
      </c>
      <c r="ND40" s="110" t="e">
        <f>+每日电表读数!NE40-每日电表读数!ND40</f>
        <v>#N/A</v>
      </c>
      <c r="NE40" s="110" t="e">
        <f>+每日电表读数!NF40-每日电表读数!NE40</f>
        <v>#N/A</v>
      </c>
      <c r="NF40" s="110" t="e">
        <f>+每日电表读数!NG40-每日电表读数!NF40</f>
        <v>#N/A</v>
      </c>
      <c r="NG40" s="110" t="e">
        <f>+每日电表读数!NH40-每日电表读数!NG40</f>
        <v>#N/A</v>
      </c>
      <c r="NH40" s="110" t="e">
        <f>+每日电表读数!NI40-每日电表读数!NH40</f>
        <v>#N/A</v>
      </c>
      <c r="NI40" s="110" t="e">
        <f>+每日电表读数!NJ40-每日电表读数!NI40</f>
        <v>#N/A</v>
      </c>
      <c r="NJ40" s="110" t="e">
        <f>+每日电表读数!NK40-每日电表读数!NJ40</f>
        <v>#N/A</v>
      </c>
      <c r="NK40" s="110" t="e">
        <f>+每日电表读数!NL40-每日电表读数!NK40</f>
        <v>#N/A</v>
      </c>
      <c r="NL40" s="110" t="e">
        <f>+每日电表读数!NM40-每日电表读数!NL40</f>
        <v>#N/A</v>
      </c>
      <c r="NM40" s="110" t="e">
        <f>+每日电表读数!NN40-每日电表读数!NM40</f>
        <v>#N/A</v>
      </c>
      <c r="NN40" s="110" t="e">
        <f>+每日电表读数!NO40-每日电表读数!NN40</f>
        <v>#N/A</v>
      </c>
      <c r="NO40" s="110" t="e">
        <f>+每日电表读数!NP40-每日电表读数!NO40</f>
        <v>#N/A</v>
      </c>
      <c r="NP40" s="110" t="e">
        <f>+每日电表读数!NQ40-每日电表读数!NP40</f>
        <v>#N/A</v>
      </c>
      <c r="NQ40" s="110" t="e">
        <f>+每日电表读数!NR40-每日电表读数!NQ40</f>
        <v>#N/A</v>
      </c>
      <c r="NR40" s="110" t="e">
        <f>+每日电表读数!NS40-每日电表读数!NR40</f>
        <v>#N/A</v>
      </c>
      <c r="NS40" s="110" t="e">
        <f>+每日电表读数!NT40-每日电表读数!NS40</f>
        <v>#N/A</v>
      </c>
      <c r="NT40" s="110" t="e">
        <f>+每日电表读数!NU40-每日电表读数!NT40</f>
        <v>#N/A</v>
      </c>
      <c r="NU40" s="110" t="e">
        <f>+每日电表读数!NV40-每日电表读数!NU40</f>
        <v>#N/A</v>
      </c>
      <c r="NV40" s="110" t="e">
        <f>+每日电表读数!NW40-每日电表读数!NV40</f>
        <v>#N/A</v>
      </c>
      <c r="NW40" s="110" t="e">
        <f>+每日电表读数!NX40-每日电表读数!NW40</f>
        <v>#N/A</v>
      </c>
      <c r="NX40" s="110" t="e">
        <f>+每日电表读数!NY40-每日电表读数!NX40</f>
        <v>#N/A</v>
      </c>
      <c r="NY40" s="110" t="e">
        <f>+每日电表读数!NZ40-每日电表读数!NY40</f>
        <v>#N/A</v>
      </c>
      <c r="NZ40" s="110" t="e">
        <f>+每日电表读数!OA40-每日电表读数!NZ40</f>
        <v>#N/A</v>
      </c>
      <c r="OA40" s="110" t="e">
        <f>+每日电表读数!OB40-每日电表读数!OA40</f>
        <v>#N/A</v>
      </c>
      <c r="OB40" s="110" t="e">
        <f>+每日电表读数!OC40-每日电表读数!OB40</f>
        <v>#N/A</v>
      </c>
      <c r="OC40" s="110" t="e">
        <f>+每日电表读数!OD40-每日电表读数!OC40</f>
        <v>#N/A</v>
      </c>
      <c r="OD40" s="110" t="e">
        <f>+每日电表读数!OE40-每日电表读数!OD40</f>
        <v>#N/A</v>
      </c>
      <c r="OE40" s="110" t="e">
        <f>+每日电表读数!OF40-每日电表读数!OE40</f>
        <v>#N/A</v>
      </c>
      <c r="OF40" s="110" t="e">
        <f>+每日电表读数!OG40-每日电表读数!OF40</f>
        <v>#N/A</v>
      </c>
      <c r="OG40" s="110" t="e">
        <f>+每日电表读数!OH40-每日电表读数!OG40</f>
        <v>#N/A</v>
      </c>
      <c r="OH40" s="110" t="e">
        <f>+每日电表读数!OI40-每日电表读数!OH40</f>
        <v>#N/A</v>
      </c>
      <c r="OI40" s="110" t="e">
        <f>+每日电表读数!OJ40-每日电表读数!OI40</f>
        <v>#N/A</v>
      </c>
      <c r="OJ40" s="110" t="e">
        <f>+每日电表读数!OK40-每日电表读数!OJ40</f>
        <v>#N/A</v>
      </c>
      <c r="OK40" s="110" t="e">
        <f>+每日电表读数!OL40-每日电表读数!OK40</f>
        <v>#N/A</v>
      </c>
      <c r="OL40" s="110" t="e">
        <f>+每日电表读数!OM40-每日电表读数!OL40</f>
        <v>#N/A</v>
      </c>
      <c r="OM40" s="110" t="e">
        <f>+每日电表读数!ON40-每日电表读数!OM40</f>
        <v>#N/A</v>
      </c>
      <c r="ON40" s="110" t="e">
        <f>+每日电表读数!OO40-每日电表读数!ON40</f>
        <v>#N/A</v>
      </c>
      <c r="OO40" s="110" t="e">
        <f>+每日电表读数!OP40-每日电表读数!OO40</f>
        <v>#N/A</v>
      </c>
      <c r="OP40" s="110" t="e">
        <f>+每日电表读数!OQ40-每日电表读数!OP40</f>
        <v>#N/A</v>
      </c>
      <c r="OQ40" s="110" t="e">
        <f>+每日电表读数!OR40-每日电表读数!OQ40</f>
        <v>#N/A</v>
      </c>
      <c r="OR40" s="110" t="e">
        <f>+每日电表读数!OS40-每日电表读数!OR40</f>
        <v>#N/A</v>
      </c>
      <c r="OS40" s="110" t="e">
        <f>+每日电表读数!OT40-每日电表读数!OS40</f>
        <v>#N/A</v>
      </c>
      <c r="OT40" s="110" t="e">
        <f>+每日电表读数!OU40-每日电表读数!OT40</f>
        <v>#N/A</v>
      </c>
      <c r="OU40" s="110" t="e">
        <f>+每日电表读数!OV40-每日电表读数!OU40</f>
        <v>#N/A</v>
      </c>
      <c r="OV40" s="110" t="e">
        <f>+每日电表读数!OW40-每日电表读数!OV40</f>
        <v>#N/A</v>
      </c>
      <c r="OW40" s="110" t="e">
        <f>+每日电表读数!OX40-每日电表读数!OW40</f>
        <v>#N/A</v>
      </c>
      <c r="OX40" s="110" t="e">
        <f>+每日电表读数!OY40-每日电表读数!OX40</f>
        <v>#N/A</v>
      </c>
      <c r="OY40" s="110" t="e">
        <f>+每日电表读数!OZ40-每日电表读数!OY40</f>
        <v>#N/A</v>
      </c>
      <c r="OZ40" s="110" t="e">
        <f>+每日电表读数!PA40-每日电表读数!OZ40</f>
        <v>#N/A</v>
      </c>
      <c r="PA40" s="110" t="e">
        <f>+每日电表读数!PB40-每日电表读数!PA40</f>
        <v>#N/A</v>
      </c>
      <c r="PB40" s="110" t="e">
        <f>+每日电表读数!PC40-每日电表读数!PB40</f>
        <v>#N/A</v>
      </c>
      <c r="PC40" s="110" t="e">
        <f>+每日电表读数!PD40-每日电表读数!PC40</f>
        <v>#N/A</v>
      </c>
      <c r="PD40" s="110" t="e">
        <f>+每日电表读数!PE40-每日电表读数!PD40</f>
        <v>#N/A</v>
      </c>
      <c r="PE40" s="110" t="e">
        <f>+每日电表读数!PF40-每日电表读数!PE40</f>
        <v>#N/A</v>
      </c>
      <c r="PF40" s="110" t="e">
        <f>+每日电表读数!PG40-每日电表读数!PF40</f>
        <v>#N/A</v>
      </c>
      <c r="PG40" s="110" t="e">
        <f>+每日电表读数!PH40-每日电表读数!PG40</f>
        <v>#N/A</v>
      </c>
      <c r="PH40" s="110" t="e">
        <f>+每日电表读数!PI40-每日电表读数!PH40</f>
        <v>#N/A</v>
      </c>
      <c r="PI40" s="110" t="e">
        <f>+每日电表读数!PJ40-每日电表读数!PI40</f>
        <v>#N/A</v>
      </c>
      <c r="PJ40" s="110" t="e">
        <f>+每日电表读数!PK40-每日电表读数!PJ40</f>
        <v>#N/A</v>
      </c>
      <c r="PK40" s="110" t="e">
        <f>+每日电表读数!PL40-每日电表读数!PK40</f>
        <v>#N/A</v>
      </c>
      <c r="PL40" s="110" t="e">
        <f>+每日电表读数!PM40-每日电表读数!PL40</f>
        <v>#N/A</v>
      </c>
      <c r="PM40" s="110" t="e">
        <f>+每日电表读数!PN40-每日电表读数!PM40</f>
        <v>#N/A</v>
      </c>
      <c r="PN40" s="110" t="e">
        <f>+每日电表读数!PO40-每日电表读数!PN40</f>
        <v>#N/A</v>
      </c>
      <c r="PO40" s="110" t="e">
        <f>+每日电表读数!PP40-每日电表读数!PO40</f>
        <v>#N/A</v>
      </c>
      <c r="PP40" s="110" t="e">
        <f>+每日电表读数!PQ40-每日电表读数!PP40</f>
        <v>#N/A</v>
      </c>
      <c r="PQ40" s="110" t="e">
        <f>+每日电表读数!PR40-每日电表读数!PQ40</f>
        <v>#N/A</v>
      </c>
      <c r="PR40" s="110" t="e">
        <f>+每日电表读数!PS40-每日电表读数!PR40</f>
        <v>#N/A</v>
      </c>
      <c r="PS40" s="110" t="e">
        <f>+每日电表读数!PT40-每日电表读数!PS40</f>
        <v>#N/A</v>
      </c>
      <c r="PT40" s="110" t="e">
        <f>+每日电表读数!PU40-每日电表读数!PT40</f>
        <v>#N/A</v>
      </c>
      <c r="PU40" s="110" t="e">
        <f>+每日电表读数!PV40-每日电表读数!PU40</f>
        <v>#N/A</v>
      </c>
      <c r="PV40" s="110" t="e">
        <f>+每日电表读数!PW40-每日电表读数!PV40</f>
        <v>#N/A</v>
      </c>
      <c r="PW40" s="110" t="e">
        <f>+每日电表读数!PX40-每日电表读数!PW40</f>
        <v>#N/A</v>
      </c>
      <c r="PX40" s="110" t="e">
        <f>+每日电表读数!PY40-每日电表读数!PX40</f>
        <v>#N/A</v>
      </c>
      <c r="PY40" s="110" t="e">
        <f>+每日电表读数!PZ40-每日电表读数!PY40</f>
        <v>#N/A</v>
      </c>
      <c r="PZ40" s="110" t="e">
        <f>+每日电表读数!QA40-每日电表读数!PZ40</f>
        <v>#N/A</v>
      </c>
      <c r="QA40" s="110" t="e">
        <f>+每日电表读数!QB40-每日电表读数!QA40</f>
        <v>#N/A</v>
      </c>
      <c r="QB40" s="110" t="e">
        <f>+每日电表读数!QC40-每日电表读数!QB40</f>
        <v>#N/A</v>
      </c>
      <c r="QC40" s="110" t="e">
        <f>+每日电表读数!QD40-每日电表读数!QC40</f>
        <v>#N/A</v>
      </c>
      <c r="QD40" s="110" t="e">
        <f>+每日电表读数!QE40-每日电表读数!QD40</f>
        <v>#N/A</v>
      </c>
      <c r="QE40" s="110" t="e">
        <f>+每日电表读数!QF40-每日电表读数!QE40</f>
        <v>#N/A</v>
      </c>
      <c r="QF40" s="110" t="e">
        <f>+每日电表读数!QG40-每日电表读数!QF40</f>
        <v>#N/A</v>
      </c>
      <c r="QG40" s="110" t="e">
        <f>+每日电表读数!QH40-每日电表读数!QG40</f>
        <v>#N/A</v>
      </c>
      <c r="QH40" s="110" t="e">
        <f>+每日电表读数!QI40-每日电表读数!QH40</f>
        <v>#N/A</v>
      </c>
      <c r="QI40" s="110" t="e">
        <f>+每日电表读数!QJ40-每日电表读数!QI40</f>
        <v>#N/A</v>
      </c>
      <c r="QJ40" s="110" t="e">
        <f>+每日电表读数!QK40-每日电表读数!QJ40</f>
        <v>#N/A</v>
      </c>
      <c r="QK40" s="110" t="e">
        <f>+每日电表读数!QL40-每日电表读数!QK40</f>
        <v>#N/A</v>
      </c>
      <c r="QL40" s="110" t="e">
        <f>+每日电表读数!QM40-每日电表读数!QL40</f>
        <v>#N/A</v>
      </c>
      <c r="QM40" s="110" t="e">
        <f>+每日电表读数!QN40-每日电表读数!QM40</f>
        <v>#N/A</v>
      </c>
      <c r="QN40" s="110" t="e">
        <f>+每日电表读数!QO40-每日电表读数!QN40</f>
        <v>#N/A</v>
      </c>
      <c r="QO40" s="110" t="e">
        <f>+每日电表读数!QP40-每日电表读数!QO40</f>
        <v>#N/A</v>
      </c>
      <c r="QP40" s="110" t="e">
        <f>+每日电表读数!QQ40-每日电表读数!QP40</f>
        <v>#N/A</v>
      </c>
      <c r="QQ40" s="110" t="e">
        <f>+每日电表读数!QR40-每日电表读数!QQ40</f>
        <v>#N/A</v>
      </c>
      <c r="QR40" s="110" t="e">
        <f>+每日电表读数!QS40-每日电表读数!QR40</f>
        <v>#N/A</v>
      </c>
      <c r="QS40" s="110" t="e">
        <f>+每日电表读数!QT40-每日电表读数!QS40</f>
        <v>#N/A</v>
      </c>
      <c r="QT40" s="110" t="e">
        <f>+每日电表读数!QU40-每日电表读数!QT40</f>
        <v>#N/A</v>
      </c>
      <c r="QU40" s="110" t="e">
        <f>+每日电表读数!QV40-每日电表读数!QU40</f>
        <v>#N/A</v>
      </c>
      <c r="QV40" s="110" t="e">
        <f>+每日电表读数!QW40-每日电表读数!QV40</f>
        <v>#N/A</v>
      </c>
      <c r="QW40" s="110" t="e">
        <f>+每日电表读数!QX40-每日电表读数!QW40</f>
        <v>#N/A</v>
      </c>
      <c r="QX40" s="110" t="e">
        <f>+每日电表读数!QY40-每日电表读数!QX40</f>
        <v>#N/A</v>
      </c>
      <c r="QY40" s="110" t="e">
        <f>+每日电表读数!QZ40-每日电表读数!QY40</f>
        <v>#N/A</v>
      </c>
      <c r="QZ40" s="110" t="e">
        <f>+每日电表读数!RA40-每日电表读数!QZ40</f>
        <v>#N/A</v>
      </c>
      <c r="RA40" s="110" t="e">
        <f>+每日电表读数!RB40-每日电表读数!RA40</f>
        <v>#N/A</v>
      </c>
      <c r="RB40" s="110" t="e">
        <f>+每日电表读数!RC40-每日电表读数!RB40</f>
        <v>#N/A</v>
      </c>
      <c r="RC40" s="110" t="e">
        <f>+每日电表读数!RD40-每日电表读数!RC40</f>
        <v>#N/A</v>
      </c>
      <c r="RD40" s="110" t="e">
        <f>+每日电表读数!RE40-每日电表读数!RD40</f>
        <v>#N/A</v>
      </c>
      <c r="RE40" s="110" t="e">
        <f>+每日电表读数!RF40-每日电表读数!RE40</f>
        <v>#N/A</v>
      </c>
      <c r="RF40" s="110" t="e">
        <f>+每日电表读数!RG40-每日电表读数!RF40</f>
        <v>#N/A</v>
      </c>
      <c r="RG40" s="110" t="e">
        <f>+每日电表读数!RH40-每日电表读数!RG40</f>
        <v>#N/A</v>
      </c>
      <c r="RH40" s="110" t="e">
        <f>+每日电表读数!RI40-每日电表读数!RH40</f>
        <v>#N/A</v>
      </c>
      <c r="RI40" s="110" t="e">
        <f>+每日电表读数!RJ40-每日电表读数!RI40</f>
        <v>#N/A</v>
      </c>
      <c r="RJ40" s="110" t="e">
        <f>+每日电表读数!RK40-每日电表读数!RJ40</f>
        <v>#N/A</v>
      </c>
      <c r="RK40" s="110" t="e">
        <f>+每日电表读数!RL40-每日电表读数!RK40</f>
        <v>#N/A</v>
      </c>
      <c r="RL40" s="110" t="e">
        <f>+每日电表读数!RM40-每日电表读数!RL40</f>
        <v>#N/A</v>
      </c>
      <c r="RM40" s="110" t="e">
        <f>+每日电表读数!RN40-每日电表读数!RM40</f>
        <v>#N/A</v>
      </c>
      <c r="RN40" s="110" t="e">
        <f>+每日电表读数!RO40-每日电表读数!RN40</f>
        <v>#N/A</v>
      </c>
      <c r="RO40" s="110" t="e">
        <f>+每日电表读数!RP40-每日电表读数!RO40</f>
        <v>#N/A</v>
      </c>
      <c r="RP40" s="110" t="e">
        <f>+每日电表读数!RQ40-每日电表读数!RP40</f>
        <v>#N/A</v>
      </c>
      <c r="RQ40" s="110" t="e">
        <f>+每日电表读数!RR40-每日电表读数!RQ40</f>
        <v>#N/A</v>
      </c>
      <c r="RR40" s="110" t="e">
        <f>+每日电表读数!RS40-每日电表读数!RR40</f>
        <v>#N/A</v>
      </c>
      <c r="RS40" s="110" t="e">
        <f>+每日电表读数!RT40-每日电表读数!RS40</f>
        <v>#N/A</v>
      </c>
      <c r="RT40" s="110" t="e">
        <f>+每日电表读数!RU40-每日电表读数!RT40</f>
        <v>#N/A</v>
      </c>
      <c r="RU40" s="110" t="e">
        <f>+每日电表读数!RV40-每日电表读数!RU40</f>
        <v>#N/A</v>
      </c>
      <c r="RV40" s="110" t="e">
        <f>+每日电表读数!RW40-每日电表读数!RV40</f>
        <v>#N/A</v>
      </c>
      <c r="RW40" s="110" t="e">
        <f>+每日电表读数!RX40-每日电表读数!RW40</f>
        <v>#N/A</v>
      </c>
      <c r="RX40" s="110" t="e">
        <f>+每日电表读数!RY40-每日电表读数!RX40</f>
        <v>#N/A</v>
      </c>
      <c r="RY40" s="110" t="e">
        <f>+每日电表读数!RZ40-每日电表读数!RY40</f>
        <v>#N/A</v>
      </c>
      <c r="RZ40" s="110" t="e">
        <f>+每日电表读数!SA40-每日电表读数!RZ40</f>
        <v>#N/A</v>
      </c>
      <c r="SA40" s="110" t="e">
        <f>+每日电表读数!SB40-每日电表读数!SA40</f>
        <v>#N/A</v>
      </c>
      <c r="SB40" s="110" t="e">
        <f>+每日电表读数!SC40-每日电表读数!SB40</f>
        <v>#N/A</v>
      </c>
      <c r="SC40" s="110" t="e">
        <f>+每日电表读数!SD40-每日电表读数!SC40</f>
        <v>#N/A</v>
      </c>
      <c r="SD40" s="110" t="e">
        <f>+每日电表读数!SE40-每日电表读数!SD40</f>
        <v>#N/A</v>
      </c>
      <c r="SE40" s="110" t="e">
        <f>+每日电表读数!SF40-每日电表读数!SE40</f>
        <v>#N/A</v>
      </c>
      <c r="SF40" s="110" t="e">
        <f>+每日电表读数!SG40-每日电表读数!SF40</f>
        <v>#N/A</v>
      </c>
      <c r="SG40" s="110">
        <f>+每日电表读数!SH40-每日电表读数!SG40</f>
        <v>0</v>
      </c>
      <c r="SH40" s="110">
        <f>+每日电表读数!SI40-每日电表读数!SH40</f>
        <v>0</v>
      </c>
      <c r="SI40" s="110" t="e">
        <f>+每日电表读数!SJ40-每日电表读数!SI40</f>
        <v>#N/A</v>
      </c>
      <c r="SJ40" s="110" t="e">
        <f>+每日电表读数!SK40-每日电表读数!SJ40</f>
        <v>#N/A</v>
      </c>
      <c r="SK40" s="110" t="e">
        <f>+每日电表读数!SL40-每日电表读数!SK40</f>
        <v>#N/A</v>
      </c>
      <c r="SL40" s="110">
        <f>+每日电表读数!SM40-每日电表读数!SL40</f>
        <v>0</v>
      </c>
      <c r="SM40" s="110" t="e">
        <f>+每日电表读数!SN40-每日电表读数!SM40</f>
        <v>#N/A</v>
      </c>
      <c r="SN40" s="110" t="e">
        <f>+每日电表读数!SO40-每日电表读数!SN40</f>
        <v>#N/A</v>
      </c>
      <c r="SO40" s="110" t="e">
        <f>+每日电表读数!SP40-每日电表读数!SO40</f>
        <v>#N/A</v>
      </c>
      <c r="SP40" s="110" t="e">
        <f>+每日电表读数!SQ40-每日电表读数!SP40</f>
        <v>#N/A</v>
      </c>
      <c r="SQ40" s="110" t="e">
        <f>+每日电表读数!SR40-每日电表读数!SQ40</f>
        <v>#N/A</v>
      </c>
      <c r="SR40" s="110" t="e">
        <f>+每日电表读数!SS40-每日电表读数!SR40</f>
        <v>#N/A</v>
      </c>
      <c r="SS40" s="110" t="e">
        <f>+每日电表读数!ST40-每日电表读数!SS40</f>
        <v>#N/A</v>
      </c>
      <c r="ST40" s="110">
        <f>+每日电表读数!SU40-每日电表读数!ST40</f>
        <v>0</v>
      </c>
      <c r="SU40" s="110">
        <f>+每日电表读数!SV40-每日电表读数!SU40</f>
        <v>0</v>
      </c>
      <c r="SV40" s="110">
        <f>+每日电表读数!SW40-每日电表读数!SV40</f>
        <v>0</v>
      </c>
      <c r="SW40" s="110" t="e">
        <f>+每日电表读数!SX40-每日电表读数!SW40</f>
        <v>#N/A</v>
      </c>
      <c r="SX40" s="110" t="e">
        <f>+每日电表读数!SY40-每日电表读数!SX40</f>
        <v>#N/A</v>
      </c>
      <c r="SY40" s="110" t="e">
        <f>+每日电表读数!SZ40-每日电表读数!SY40</f>
        <v>#N/A</v>
      </c>
      <c r="SZ40" s="110" t="e">
        <f>+每日电表读数!TA40-每日电表读数!SZ40</f>
        <v>#N/A</v>
      </c>
      <c r="TA40" s="110">
        <f>+每日电表读数!TB40-每日电表读数!TA40</f>
        <v>0</v>
      </c>
      <c r="TB40" s="110" t="e">
        <f>+每日电表读数!TC40-每日电表读数!TB40</f>
        <v>#N/A</v>
      </c>
      <c r="TC40" s="110" t="e">
        <f>+每日电表读数!TD40-每日电表读数!TC40</f>
        <v>#N/A</v>
      </c>
      <c r="TD40" s="110" t="e">
        <f>+每日电表读数!TE40-每日电表读数!TD40</f>
        <v>#N/A</v>
      </c>
      <c r="TE40" s="110" t="e">
        <f>+每日电表读数!TF40-每日电表读数!TE40</f>
        <v>#N/A</v>
      </c>
      <c r="TF40" s="110" t="e">
        <f>+每日电表读数!TG40-每日电表读数!TF40</f>
        <v>#N/A</v>
      </c>
      <c r="TG40" s="110" t="e">
        <f>+每日电表读数!TH40-每日电表读数!TG40</f>
        <v>#N/A</v>
      </c>
      <c r="TH40" s="110" t="e">
        <f>+每日电表读数!TI40-每日电表读数!TH40</f>
        <v>#N/A</v>
      </c>
      <c r="TI40" s="110" t="e">
        <f>+每日电表读数!TJ40-每日电表读数!TI40</f>
        <v>#N/A</v>
      </c>
      <c r="TJ40" s="110" t="e">
        <f>+每日电表读数!TK40-每日电表读数!TJ40</f>
        <v>#N/A</v>
      </c>
      <c r="TK40" s="110" t="e">
        <f>+每日电表读数!TL40-每日电表读数!TK40</f>
        <v>#N/A</v>
      </c>
      <c r="TL40" s="110" t="e">
        <f>+每日电表读数!TM40-每日电表读数!TL40</f>
        <v>#N/A</v>
      </c>
      <c r="TM40" s="110" t="e">
        <f>+每日电表读数!TN40-每日电表读数!TM40</f>
        <v>#N/A</v>
      </c>
      <c r="TN40" s="110" t="e">
        <f>+每日电表读数!TO40-每日电表读数!TN40</f>
        <v>#N/A</v>
      </c>
    </row>
    <row r="41" spans="1:534" s="101" customFormat="1" ht="25" customHeight="1">
      <c r="A41" s="421"/>
      <c r="B41" s="109" t="s">
        <v>271</v>
      </c>
      <c r="C41" s="110" t="s">
        <v>272</v>
      </c>
      <c r="D41" s="110" t="e">
        <f>+每日电表读数!E41-每日电表读数!D41</f>
        <v>#N/A</v>
      </c>
      <c r="E41" s="110" t="e">
        <f>+每日电表读数!F41-每日电表读数!E41</f>
        <v>#N/A</v>
      </c>
      <c r="F41" s="110" t="e">
        <f>+每日电表读数!G41-每日电表读数!F41</f>
        <v>#N/A</v>
      </c>
      <c r="G41" s="110" t="e">
        <f>+每日电表读数!H41-每日电表读数!G41</f>
        <v>#N/A</v>
      </c>
      <c r="H41" s="110" t="e">
        <f>+每日电表读数!I41-每日电表读数!H41</f>
        <v>#N/A</v>
      </c>
      <c r="I41" s="110" t="e">
        <f>+每日电表读数!J41-每日电表读数!I41</f>
        <v>#N/A</v>
      </c>
      <c r="J41" s="110" t="e">
        <f>+每日电表读数!K41-每日电表读数!J41</f>
        <v>#N/A</v>
      </c>
      <c r="K41" s="110" t="e">
        <f>+每日电表读数!L41-每日电表读数!K41</f>
        <v>#N/A</v>
      </c>
      <c r="L41" s="110" t="e">
        <f>+每日电表读数!M41-每日电表读数!L41</f>
        <v>#N/A</v>
      </c>
      <c r="M41" s="110" t="e">
        <f>+每日电表读数!N41-每日电表读数!M41</f>
        <v>#N/A</v>
      </c>
      <c r="N41" s="110" t="e">
        <f>+每日电表读数!O41-每日电表读数!N41</f>
        <v>#N/A</v>
      </c>
      <c r="O41" s="110" t="e">
        <f>+每日电表读数!P41-每日电表读数!O41</f>
        <v>#N/A</v>
      </c>
      <c r="P41" s="110" t="e">
        <f>+每日电表读数!Q41-每日电表读数!P41</f>
        <v>#N/A</v>
      </c>
      <c r="Q41" s="110" t="e">
        <f>+每日电表读数!R41-每日电表读数!Q41</f>
        <v>#N/A</v>
      </c>
      <c r="R41" s="110" t="e">
        <f>+每日电表读数!S41-每日电表读数!R41</f>
        <v>#N/A</v>
      </c>
      <c r="S41" s="110" t="e">
        <f>+每日电表读数!T41-每日电表读数!S41</f>
        <v>#N/A</v>
      </c>
      <c r="T41" s="110" t="e">
        <f>+每日电表读数!U41-每日电表读数!T41</f>
        <v>#N/A</v>
      </c>
      <c r="U41" s="110" t="e">
        <f>+每日电表读数!V41-每日电表读数!U41</f>
        <v>#N/A</v>
      </c>
      <c r="V41" s="110" t="e">
        <f>+每日电表读数!W41-每日电表读数!V41</f>
        <v>#N/A</v>
      </c>
      <c r="W41" s="110" t="e">
        <f>+每日电表读数!X41-每日电表读数!W41</f>
        <v>#N/A</v>
      </c>
      <c r="X41" s="110" t="e">
        <f>+每日电表读数!Y41-每日电表读数!X41</f>
        <v>#N/A</v>
      </c>
      <c r="Y41" s="110" t="e">
        <f>+每日电表读数!Z41-每日电表读数!Y41</f>
        <v>#N/A</v>
      </c>
      <c r="Z41" s="110" t="e">
        <f>+每日电表读数!AA41-每日电表读数!Z41</f>
        <v>#N/A</v>
      </c>
      <c r="AA41" s="110" t="e">
        <f>+每日电表读数!AB41-每日电表读数!AA41</f>
        <v>#N/A</v>
      </c>
      <c r="AB41" s="110" t="e">
        <f>+每日电表读数!AC41-每日电表读数!AB41</f>
        <v>#N/A</v>
      </c>
      <c r="AC41" s="110" t="e">
        <f>+每日电表读数!AD41-每日电表读数!AC41</f>
        <v>#N/A</v>
      </c>
      <c r="AD41" s="110" t="e">
        <f>+每日电表读数!AE41-每日电表读数!AD41</f>
        <v>#N/A</v>
      </c>
      <c r="AE41" s="110" t="e">
        <f>+每日电表读数!AF41-每日电表读数!AE41</f>
        <v>#N/A</v>
      </c>
      <c r="AF41" s="110" t="e">
        <f>+每日电表读数!AG41-每日电表读数!AF41</f>
        <v>#N/A</v>
      </c>
      <c r="AG41" s="110" t="e">
        <f>+每日电表读数!AH41-每日电表读数!AG41</f>
        <v>#N/A</v>
      </c>
      <c r="AH41" s="110" t="e">
        <f>+每日电表读数!AI41-每日电表读数!AH41</f>
        <v>#N/A</v>
      </c>
      <c r="AI41" s="110" t="e">
        <f>+每日电表读数!AJ41-每日电表读数!AI41</f>
        <v>#N/A</v>
      </c>
      <c r="AJ41" s="110" t="e">
        <f>+每日电表读数!AK41-每日电表读数!AJ41</f>
        <v>#N/A</v>
      </c>
      <c r="AK41" s="110" t="e">
        <f>+每日电表读数!AL41-每日电表读数!AK41</f>
        <v>#N/A</v>
      </c>
      <c r="AL41" s="110" t="e">
        <f>+每日电表读数!AM41-每日电表读数!AL41</f>
        <v>#N/A</v>
      </c>
      <c r="AM41" s="110" t="e">
        <f>+每日电表读数!AN41-每日电表读数!AM41</f>
        <v>#N/A</v>
      </c>
      <c r="AN41" s="110" t="e">
        <f>+每日电表读数!AO41-每日电表读数!AN41</f>
        <v>#N/A</v>
      </c>
      <c r="AO41" s="110" t="e">
        <f>+每日电表读数!AP41-每日电表读数!AO41</f>
        <v>#N/A</v>
      </c>
      <c r="AP41" s="110" t="e">
        <f>+每日电表读数!AQ41-每日电表读数!AP41</f>
        <v>#N/A</v>
      </c>
      <c r="AQ41" s="110" t="e">
        <f>+每日电表读数!AR41-每日电表读数!AQ41</f>
        <v>#N/A</v>
      </c>
      <c r="AR41" s="110" t="e">
        <f>+每日电表读数!AS41-每日电表读数!AR41</f>
        <v>#N/A</v>
      </c>
      <c r="AS41" s="110" t="e">
        <f>+每日电表读数!AT41-每日电表读数!AS41</f>
        <v>#N/A</v>
      </c>
      <c r="AT41" s="110" t="e">
        <f>+每日电表读数!AU41-每日电表读数!AT41</f>
        <v>#N/A</v>
      </c>
      <c r="AU41" s="110" t="e">
        <f>+每日电表读数!AV41-每日电表读数!AU41</f>
        <v>#N/A</v>
      </c>
      <c r="AV41" s="110" t="e">
        <f>+每日电表读数!AW41-每日电表读数!AV41</f>
        <v>#N/A</v>
      </c>
      <c r="AW41" s="110" t="e">
        <f>+每日电表读数!AX41-每日电表读数!AW41</f>
        <v>#N/A</v>
      </c>
      <c r="AX41" s="110" t="e">
        <f>+每日电表读数!AY41-每日电表读数!AX41</f>
        <v>#N/A</v>
      </c>
      <c r="AY41" s="110" t="e">
        <f>+每日电表读数!AZ41-每日电表读数!AY41</f>
        <v>#N/A</v>
      </c>
      <c r="AZ41" s="110" t="e">
        <f>+每日电表读数!BA41-每日电表读数!AZ41</f>
        <v>#N/A</v>
      </c>
      <c r="BA41" s="110" t="e">
        <f>+每日电表读数!BB41-每日电表读数!BA41</f>
        <v>#N/A</v>
      </c>
      <c r="BB41" s="110" t="e">
        <f>+每日电表读数!BC41-每日电表读数!BB41</f>
        <v>#N/A</v>
      </c>
      <c r="BC41" s="110" t="e">
        <f>+每日电表读数!BD41-每日电表读数!BC41</f>
        <v>#N/A</v>
      </c>
      <c r="BD41" s="110" t="e">
        <f>+每日电表读数!BE41-每日电表读数!BD41</f>
        <v>#N/A</v>
      </c>
      <c r="BE41" s="110" t="e">
        <f>+每日电表读数!BF41-每日电表读数!BE41</f>
        <v>#N/A</v>
      </c>
      <c r="BF41" s="110" t="e">
        <f>+每日电表读数!BG41-每日电表读数!BF41</f>
        <v>#N/A</v>
      </c>
      <c r="BG41" s="110" t="e">
        <f>+每日电表读数!BH41-每日电表读数!BG41</f>
        <v>#N/A</v>
      </c>
      <c r="BH41" s="110" t="e">
        <f>+每日电表读数!BI41-每日电表读数!BH41</f>
        <v>#N/A</v>
      </c>
      <c r="BI41" s="110" t="e">
        <f>+每日电表读数!BJ41-每日电表读数!BI41</f>
        <v>#N/A</v>
      </c>
      <c r="BJ41" s="110" t="e">
        <f>+每日电表读数!BK41-每日电表读数!BJ41</f>
        <v>#N/A</v>
      </c>
      <c r="BK41" s="110" t="e">
        <f>+每日电表读数!BL41-每日电表读数!BK41</f>
        <v>#N/A</v>
      </c>
      <c r="BL41" s="110" t="e">
        <f>+每日电表读数!BM41-每日电表读数!BL41</f>
        <v>#N/A</v>
      </c>
      <c r="BM41" s="110" t="e">
        <f>+每日电表读数!BN41-每日电表读数!BM41</f>
        <v>#N/A</v>
      </c>
      <c r="BN41" s="110" t="e">
        <f>+每日电表读数!BO41-每日电表读数!BN41</f>
        <v>#N/A</v>
      </c>
      <c r="BO41" s="110" t="e">
        <f>+每日电表读数!BP41-每日电表读数!BO41</f>
        <v>#N/A</v>
      </c>
      <c r="BP41" s="110" t="e">
        <f>+每日电表读数!BQ41-每日电表读数!BP41</f>
        <v>#N/A</v>
      </c>
      <c r="BQ41" s="110" t="e">
        <f>+每日电表读数!BR41-每日电表读数!BQ41</f>
        <v>#N/A</v>
      </c>
      <c r="BR41" s="110" t="e">
        <f>+每日电表读数!BS41-每日电表读数!BR41</f>
        <v>#N/A</v>
      </c>
      <c r="BS41" s="110" t="e">
        <f>+每日电表读数!BT41-每日电表读数!BS41</f>
        <v>#N/A</v>
      </c>
      <c r="BT41" s="110" t="e">
        <f>+每日电表读数!BU41-每日电表读数!BT41</f>
        <v>#N/A</v>
      </c>
      <c r="BU41" s="110" t="e">
        <f>+每日电表读数!BV41-每日电表读数!BU41</f>
        <v>#N/A</v>
      </c>
      <c r="BV41" s="110" t="e">
        <f>+每日电表读数!BW41-每日电表读数!BV41</f>
        <v>#N/A</v>
      </c>
      <c r="BW41" s="110" t="e">
        <f>+每日电表读数!BX41-每日电表读数!BW41</f>
        <v>#N/A</v>
      </c>
      <c r="BX41" s="110" t="e">
        <f>+每日电表读数!BY41-每日电表读数!BX41</f>
        <v>#N/A</v>
      </c>
      <c r="BY41" s="110" t="e">
        <f>+每日电表读数!BZ41-每日电表读数!BY41</f>
        <v>#N/A</v>
      </c>
      <c r="BZ41" s="110" t="e">
        <f>+每日电表读数!CA41-每日电表读数!BZ41</f>
        <v>#N/A</v>
      </c>
      <c r="CA41" s="110" t="e">
        <f>+每日电表读数!CB41-每日电表读数!CA41</f>
        <v>#N/A</v>
      </c>
      <c r="CB41" s="110" t="e">
        <f>+每日电表读数!CC41-每日电表读数!CB41</f>
        <v>#N/A</v>
      </c>
      <c r="CC41" s="110" t="e">
        <f>+每日电表读数!CD41-每日电表读数!CC41</f>
        <v>#N/A</v>
      </c>
      <c r="CD41" s="110" t="e">
        <f>+每日电表读数!CE41-每日电表读数!CD41</f>
        <v>#N/A</v>
      </c>
      <c r="CE41" s="110" t="e">
        <f>+每日电表读数!CF41-每日电表读数!CE41</f>
        <v>#N/A</v>
      </c>
      <c r="CF41" s="110" t="e">
        <f>+每日电表读数!CG41-每日电表读数!CF41</f>
        <v>#N/A</v>
      </c>
      <c r="CG41" s="110" t="e">
        <f>+每日电表读数!CH41-每日电表读数!CG41</f>
        <v>#N/A</v>
      </c>
      <c r="CH41" s="110" t="e">
        <f>+每日电表读数!CI41-每日电表读数!CH41</f>
        <v>#N/A</v>
      </c>
      <c r="CI41" s="110" t="e">
        <f>+每日电表读数!CJ41-每日电表读数!CI41</f>
        <v>#N/A</v>
      </c>
      <c r="CJ41" s="110" t="e">
        <f>+每日电表读数!CK41-每日电表读数!CJ41</f>
        <v>#N/A</v>
      </c>
      <c r="CK41" s="110" t="e">
        <f>+每日电表读数!CL41-每日电表读数!CK41</f>
        <v>#N/A</v>
      </c>
      <c r="CL41" s="110" t="e">
        <f>+每日电表读数!CM41-每日电表读数!CL41</f>
        <v>#N/A</v>
      </c>
      <c r="CM41" s="110" t="e">
        <f>+每日电表读数!CN41-每日电表读数!CM41</f>
        <v>#N/A</v>
      </c>
      <c r="CN41" s="110" t="e">
        <f>+每日电表读数!CO41-每日电表读数!CN41</f>
        <v>#N/A</v>
      </c>
      <c r="CO41" s="110" t="e">
        <f>+每日电表读数!CP41-每日电表读数!CO41</f>
        <v>#N/A</v>
      </c>
      <c r="CP41" s="110" t="e">
        <f>+每日电表读数!CQ41-每日电表读数!CP41</f>
        <v>#N/A</v>
      </c>
      <c r="CQ41" s="110" t="e">
        <f>+每日电表读数!CR41-每日电表读数!CQ41</f>
        <v>#N/A</v>
      </c>
      <c r="CR41" s="110" t="e">
        <f>+每日电表读数!CS41-每日电表读数!CR41</f>
        <v>#N/A</v>
      </c>
      <c r="CS41" s="110" t="e">
        <f>+每日电表读数!CT41-每日电表读数!CS41</f>
        <v>#N/A</v>
      </c>
      <c r="CT41" s="110" t="e">
        <f>+每日电表读数!CU41-每日电表读数!CT41</f>
        <v>#N/A</v>
      </c>
      <c r="CU41" s="110" t="e">
        <f>+每日电表读数!CV41-每日电表读数!CU41</f>
        <v>#N/A</v>
      </c>
      <c r="CV41" s="110" t="e">
        <f>+每日电表读数!CW41-每日电表读数!CV41</f>
        <v>#N/A</v>
      </c>
      <c r="CW41" s="110" t="e">
        <f>+每日电表读数!CX41-每日电表读数!CW41</f>
        <v>#N/A</v>
      </c>
      <c r="CX41" s="110" t="e">
        <f>+每日电表读数!CY41-每日电表读数!CX41</f>
        <v>#N/A</v>
      </c>
      <c r="CY41" s="110" t="e">
        <f>+每日电表读数!CZ41-每日电表读数!CY41</f>
        <v>#N/A</v>
      </c>
      <c r="CZ41" s="110" t="e">
        <f>+每日电表读数!DA41-每日电表读数!CZ41</f>
        <v>#N/A</v>
      </c>
      <c r="DA41" s="110" t="e">
        <f>+每日电表读数!DB41-每日电表读数!DA41</f>
        <v>#N/A</v>
      </c>
      <c r="DB41" s="110" t="e">
        <f>+每日电表读数!DC41-每日电表读数!DB41</f>
        <v>#N/A</v>
      </c>
      <c r="DC41" s="110" t="e">
        <f>+每日电表读数!DD41-每日电表读数!DC41</f>
        <v>#N/A</v>
      </c>
      <c r="DD41" s="110" t="e">
        <f>+每日电表读数!DE41-每日电表读数!DD41</f>
        <v>#N/A</v>
      </c>
      <c r="DE41" s="110" t="e">
        <f>+每日电表读数!DF41-每日电表读数!DE41</f>
        <v>#N/A</v>
      </c>
      <c r="DF41" s="110" t="e">
        <f>+每日电表读数!DG41-每日电表读数!DF41</f>
        <v>#N/A</v>
      </c>
      <c r="DG41" s="110" t="e">
        <f>+每日电表读数!DH41-每日电表读数!DG41</f>
        <v>#N/A</v>
      </c>
      <c r="DH41" s="110" t="e">
        <f>+每日电表读数!DI41-每日电表读数!DH41</f>
        <v>#N/A</v>
      </c>
      <c r="DI41" s="110" t="e">
        <f>+每日电表读数!DJ41-每日电表读数!DI41</f>
        <v>#N/A</v>
      </c>
      <c r="DJ41" s="110" t="e">
        <f>+每日电表读数!DK41-每日电表读数!DJ41</f>
        <v>#N/A</v>
      </c>
      <c r="DK41" s="110" t="e">
        <f>+每日电表读数!DL41-每日电表读数!DK41</f>
        <v>#N/A</v>
      </c>
      <c r="DL41" s="110" t="e">
        <f>+每日电表读数!DM41-每日电表读数!DL41</f>
        <v>#N/A</v>
      </c>
      <c r="DM41" s="110" t="e">
        <f>+每日电表读数!DN41-每日电表读数!DM41</f>
        <v>#N/A</v>
      </c>
      <c r="DN41" s="110" t="e">
        <f>+每日电表读数!DO41-每日电表读数!DN41</f>
        <v>#N/A</v>
      </c>
      <c r="DO41" s="110" t="e">
        <f>+每日电表读数!DP41-每日电表读数!DO41</f>
        <v>#N/A</v>
      </c>
      <c r="DP41" s="110" t="e">
        <f>+每日电表读数!DQ41-每日电表读数!DP41</f>
        <v>#N/A</v>
      </c>
      <c r="DQ41" s="110" t="e">
        <f>+每日电表读数!DR41-每日电表读数!DQ41</f>
        <v>#N/A</v>
      </c>
      <c r="DR41" s="110" t="e">
        <f>+每日电表读数!DS41-每日电表读数!DR41</f>
        <v>#N/A</v>
      </c>
      <c r="DS41" s="110" t="e">
        <f>+每日电表读数!DT41-每日电表读数!DS41</f>
        <v>#N/A</v>
      </c>
      <c r="DT41" s="110" t="e">
        <f>+每日电表读数!DU41-每日电表读数!DT41</f>
        <v>#N/A</v>
      </c>
      <c r="DU41" s="110" t="e">
        <f>+每日电表读数!DV41-每日电表读数!DU41</f>
        <v>#N/A</v>
      </c>
      <c r="DV41" s="110" t="e">
        <f>+每日电表读数!DW41-每日电表读数!DV41</f>
        <v>#N/A</v>
      </c>
      <c r="DW41" s="110" t="e">
        <f>+每日电表读数!DX41-每日电表读数!DW41</f>
        <v>#N/A</v>
      </c>
      <c r="DX41" s="110" t="e">
        <f>+每日电表读数!DY41-每日电表读数!DX41</f>
        <v>#N/A</v>
      </c>
      <c r="DY41" s="110" t="e">
        <f>+每日电表读数!DZ41-每日电表读数!DY41</f>
        <v>#N/A</v>
      </c>
      <c r="DZ41" s="110" t="e">
        <f>+每日电表读数!EA41-每日电表读数!DZ41</f>
        <v>#N/A</v>
      </c>
      <c r="EA41" s="110" t="e">
        <f>+每日电表读数!EB41-每日电表读数!EA41</f>
        <v>#N/A</v>
      </c>
      <c r="EB41" s="110" t="e">
        <f>+每日电表读数!EC41-每日电表读数!EB41</f>
        <v>#N/A</v>
      </c>
      <c r="EC41" s="110" t="e">
        <f>+每日电表读数!ED41-每日电表读数!EC41</f>
        <v>#N/A</v>
      </c>
      <c r="ED41" s="110" t="e">
        <f>+每日电表读数!EE41-每日电表读数!ED41</f>
        <v>#N/A</v>
      </c>
      <c r="EE41" s="110" t="e">
        <f>+每日电表读数!EF41-每日电表读数!EE41</f>
        <v>#N/A</v>
      </c>
      <c r="EF41" s="110" t="e">
        <f>+每日电表读数!EG41-每日电表读数!EF41</f>
        <v>#N/A</v>
      </c>
      <c r="EG41" s="110" t="e">
        <f>+每日电表读数!EH41-每日电表读数!EG41</f>
        <v>#N/A</v>
      </c>
      <c r="EH41" s="110" t="e">
        <f>+每日电表读数!EI41-每日电表读数!EH41</f>
        <v>#N/A</v>
      </c>
      <c r="EI41" s="110" t="e">
        <f>+每日电表读数!EJ41-每日电表读数!EI41</f>
        <v>#N/A</v>
      </c>
      <c r="EJ41" s="110" t="e">
        <f>+每日电表读数!EK41-每日电表读数!EJ41</f>
        <v>#N/A</v>
      </c>
      <c r="EK41" s="110" t="e">
        <f>+每日电表读数!EL41-每日电表读数!EK41</f>
        <v>#N/A</v>
      </c>
      <c r="EL41" s="110" t="e">
        <f>+每日电表读数!EM41-每日电表读数!EL41</f>
        <v>#N/A</v>
      </c>
      <c r="EM41" s="110" t="e">
        <f>+每日电表读数!EN41-每日电表读数!EM41</f>
        <v>#N/A</v>
      </c>
      <c r="EN41" s="110" t="e">
        <f>+每日电表读数!EO41-每日电表读数!EN41</f>
        <v>#N/A</v>
      </c>
      <c r="EO41" s="110" t="e">
        <f>+每日电表读数!EP41-每日电表读数!EO41</f>
        <v>#N/A</v>
      </c>
      <c r="EP41" s="110" t="e">
        <f>+每日电表读数!EQ41-每日电表读数!EP41</f>
        <v>#N/A</v>
      </c>
      <c r="EQ41" s="110" t="e">
        <f>+每日电表读数!ER41-每日电表读数!EQ41</f>
        <v>#N/A</v>
      </c>
      <c r="ER41" s="110" t="e">
        <f>+每日电表读数!ES41-每日电表读数!ER41</f>
        <v>#N/A</v>
      </c>
      <c r="ES41" s="110" t="e">
        <f>+每日电表读数!ET41-每日电表读数!ES41</f>
        <v>#N/A</v>
      </c>
      <c r="ET41" s="110" t="e">
        <f>+每日电表读数!EU41-每日电表读数!ET41</f>
        <v>#N/A</v>
      </c>
      <c r="EU41" s="110" t="e">
        <f>+每日电表读数!EV41-每日电表读数!EU41</f>
        <v>#N/A</v>
      </c>
      <c r="EV41" s="110" t="e">
        <f>+每日电表读数!EW41-每日电表读数!EV41</f>
        <v>#N/A</v>
      </c>
      <c r="EW41" s="110" t="e">
        <f>+每日电表读数!EX41-每日电表读数!EW41</f>
        <v>#N/A</v>
      </c>
      <c r="EX41" s="110" t="e">
        <f>+每日电表读数!EY41-每日电表读数!EX41</f>
        <v>#N/A</v>
      </c>
      <c r="EY41" s="110" t="e">
        <f>+每日电表读数!EZ41-每日电表读数!EY41</f>
        <v>#N/A</v>
      </c>
      <c r="EZ41" s="110" t="e">
        <f>+每日电表读数!FA41-每日电表读数!EZ41</f>
        <v>#N/A</v>
      </c>
      <c r="FA41" s="110" t="e">
        <f>+每日电表读数!FB41-每日电表读数!FA41</f>
        <v>#N/A</v>
      </c>
      <c r="FB41" s="110" t="e">
        <f>+每日电表读数!FC41-每日电表读数!FB41</f>
        <v>#N/A</v>
      </c>
      <c r="FC41" s="110" t="e">
        <f>+每日电表读数!FD41-每日电表读数!FC41</f>
        <v>#N/A</v>
      </c>
      <c r="FD41" s="110" t="e">
        <f>+每日电表读数!FE41-每日电表读数!FD41</f>
        <v>#N/A</v>
      </c>
      <c r="FE41" s="110" t="e">
        <f>+每日电表读数!FF41-每日电表读数!FE41</f>
        <v>#N/A</v>
      </c>
      <c r="FF41" s="110" t="e">
        <f>+每日电表读数!FG41-每日电表读数!FF41</f>
        <v>#N/A</v>
      </c>
      <c r="FG41" s="110" t="e">
        <f>+每日电表读数!FH41-每日电表读数!FG41</f>
        <v>#N/A</v>
      </c>
      <c r="FH41" s="110" t="e">
        <f>+每日电表读数!FI41-每日电表读数!FH41</f>
        <v>#N/A</v>
      </c>
      <c r="FI41" s="110" t="e">
        <f>+每日电表读数!FJ41-每日电表读数!FI41</f>
        <v>#N/A</v>
      </c>
      <c r="FJ41" s="110" t="e">
        <f>+每日电表读数!FK41-每日电表读数!FJ41</f>
        <v>#N/A</v>
      </c>
      <c r="FK41" s="110" t="e">
        <f>+每日电表读数!FL41-每日电表读数!FK41</f>
        <v>#N/A</v>
      </c>
      <c r="FL41" s="110" t="e">
        <f>+每日电表读数!FM41-每日电表读数!FL41</f>
        <v>#N/A</v>
      </c>
      <c r="FM41" s="110" t="e">
        <f>+每日电表读数!FN41-每日电表读数!FM41</f>
        <v>#N/A</v>
      </c>
      <c r="FN41" s="110" t="e">
        <f>+每日电表读数!FO41-每日电表读数!FN41</f>
        <v>#N/A</v>
      </c>
      <c r="FO41" s="110" t="e">
        <f>+每日电表读数!FP41-每日电表读数!FO41</f>
        <v>#N/A</v>
      </c>
      <c r="FP41" s="110" t="e">
        <f>+每日电表读数!FQ41-每日电表读数!FP41</f>
        <v>#N/A</v>
      </c>
      <c r="FQ41" s="110" t="e">
        <f>+每日电表读数!FR41-每日电表读数!FQ41</f>
        <v>#N/A</v>
      </c>
      <c r="FR41" s="110" t="e">
        <f>+每日电表读数!FS41-每日电表读数!FR41</f>
        <v>#N/A</v>
      </c>
      <c r="FS41" s="110" t="e">
        <f>+每日电表读数!FT41-每日电表读数!FS41</f>
        <v>#N/A</v>
      </c>
      <c r="FT41" s="110" t="e">
        <f>+每日电表读数!FU41-每日电表读数!FT41</f>
        <v>#N/A</v>
      </c>
      <c r="FU41" s="110" t="e">
        <f>+每日电表读数!FV41-每日电表读数!FU41</f>
        <v>#N/A</v>
      </c>
      <c r="FV41" s="110" t="e">
        <f>+每日电表读数!FW41-每日电表读数!FV41</f>
        <v>#N/A</v>
      </c>
      <c r="FW41" s="110" t="e">
        <f>+每日电表读数!FX41-每日电表读数!FW41</f>
        <v>#N/A</v>
      </c>
      <c r="FX41" s="110" t="e">
        <f>+每日电表读数!FY41-每日电表读数!FX41</f>
        <v>#N/A</v>
      </c>
      <c r="FY41" s="110" t="e">
        <f>+每日电表读数!FZ41-每日电表读数!FY41</f>
        <v>#N/A</v>
      </c>
      <c r="FZ41" s="110" t="e">
        <f>+每日电表读数!GA41-每日电表读数!FZ41</f>
        <v>#N/A</v>
      </c>
      <c r="GA41" s="110" t="e">
        <f>+每日电表读数!GB41-每日电表读数!GA41</f>
        <v>#N/A</v>
      </c>
      <c r="GB41" s="110" t="e">
        <f>+每日电表读数!GC41-每日电表读数!GB41</f>
        <v>#N/A</v>
      </c>
      <c r="GC41" s="110" t="e">
        <f>+每日电表读数!GD41-每日电表读数!GC41</f>
        <v>#N/A</v>
      </c>
      <c r="GD41" s="110" t="e">
        <f>+每日电表读数!GE41-每日电表读数!GD41</f>
        <v>#N/A</v>
      </c>
      <c r="GE41" s="110" t="e">
        <f>+每日电表读数!GF41-每日电表读数!GE41</f>
        <v>#N/A</v>
      </c>
      <c r="GF41" s="110" t="e">
        <f>+每日电表读数!GG41-每日电表读数!GF41</f>
        <v>#N/A</v>
      </c>
      <c r="GG41" s="110" t="e">
        <f>+每日电表读数!GH41-每日电表读数!GG41</f>
        <v>#N/A</v>
      </c>
      <c r="GH41" s="110" t="e">
        <f>+每日电表读数!GI41-每日电表读数!GH41</f>
        <v>#N/A</v>
      </c>
      <c r="GI41" s="110" t="e">
        <f>+每日电表读数!GJ41-每日电表读数!GI41</f>
        <v>#N/A</v>
      </c>
      <c r="GJ41" s="110" t="e">
        <f>+每日电表读数!GK41-每日电表读数!GJ41</f>
        <v>#N/A</v>
      </c>
      <c r="GK41" s="110" t="e">
        <f>+每日电表读数!GL41-每日电表读数!GK41</f>
        <v>#N/A</v>
      </c>
      <c r="GL41" s="110" t="e">
        <f>+每日电表读数!GM41-每日电表读数!GL41</f>
        <v>#N/A</v>
      </c>
      <c r="GM41" s="110" t="e">
        <f>+每日电表读数!GN41-每日电表读数!GM41</f>
        <v>#N/A</v>
      </c>
      <c r="GN41" s="110" t="e">
        <f>+每日电表读数!GO41-每日电表读数!GN41</f>
        <v>#N/A</v>
      </c>
      <c r="GO41" s="110" t="e">
        <f>+每日电表读数!GP41-每日电表读数!GO41</f>
        <v>#N/A</v>
      </c>
      <c r="GP41" s="110" t="e">
        <f>+每日电表读数!GQ41-每日电表读数!GP41</f>
        <v>#N/A</v>
      </c>
      <c r="GQ41" s="110" t="e">
        <f>+每日电表读数!GR41-每日电表读数!GQ41</f>
        <v>#N/A</v>
      </c>
      <c r="GR41" s="110" t="e">
        <f>+每日电表读数!GS41-每日电表读数!GR41</f>
        <v>#N/A</v>
      </c>
      <c r="GS41" s="110" t="e">
        <f>+每日电表读数!GT41-每日电表读数!GS41</f>
        <v>#N/A</v>
      </c>
      <c r="GT41" s="110" t="e">
        <f>+每日电表读数!GU41-每日电表读数!GT41</f>
        <v>#N/A</v>
      </c>
      <c r="GU41" s="110" t="e">
        <f>+每日电表读数!GV41-每日电表读数!GU41</f>
        <v>#N/A</v>
      </c>
      <c r="GV41" s="110" t="e">
        <f>+每日电表读数!GW41-每日电表读数!GV41</f>
        <v>#N/A</v>
      </c>
      <c r="GW41" s="110" t="e">
        <f>+每日电表读数!GX41-每日电表读数!GW41</f>
        <v>#N/A</v>
      </c>
      <c r="GX41" s="110" t="e">
        <f>+每日电表读数!GY41-每日电表读数!GX41</f>
        <v>#N/A</v>
      </c>
      <c r="GY41" s="110" t="e">
        <f>+每日电表读数!GZ41-每日电表读数!GY41</f>
        <v>#N/A</v>
      </c>
      <c r="GZ41" s="110" t="e">
        <f>+每日电表读数!HA41-每日电表读数!GZ41</f>
        <v>#N/A</v>
      </c>
      <c r="HA41" s="110" t="e">
        <f>+每日电表读数!HB41-每日电表读数!HA41</f>
        <v>#N/A</v>
      </c>
      <c r="HB41" s="110" t="e">
        <f>+每日电表读数!HC41-每日电表读数!HB41</f>
        <v>#N/A</v>
      </c>
      <c r="HC41" s="110" t="e">
        <f>+每日电表读数!HD41-每日电表读数!HC41</f>
        <v>#N/A</v>
      </c>
      <c r="HD41" s="110" t="e">
        <f>+每日电表读数!HE41-每日电表读数!HD41</f>
        <v>#N/A</v>
      </c>
      <c r="HE41" s="110" t="e">
        <f>+每日电表读数!HF41-每日电表读数!HE41</f>
        <v>#N/A</v>
      </c>
      <c r="HF41" s="110" t="e">
        <f>+每日电表读数!HG41-每日电表读数!HF41</f>
        <v>#N/A</v>
      </c>
      <c r="HG41" s="110" t="e">
        <f>+每日电表读数!HH41-每日电表读数!HG41</f>
        <v>#N/A</v>
      </c>
      <c r="HH41" s="110" t="e">
        <f>+每日电表读数!HI41-每日电表读数!HH41</f>
        <v>#N/A</v>
      </c>
      <c r="HI41" s="110" t="e">
        <f>+每日电表读数!HJ41-每日电表读数!HI41</f>
        <v>#N/A</v>
      </c>
      <c r="HJ41" s="110" t="e">
        <f>+每日电表读数!HK41-每日电表读数!HJ41</f>
        <v>#N/A</v>
      </c>
      <c r="HK41" s="110" t="e">
        <f>+每日电表读数!HL41-每日电表读数!HK41</f>
        <v>#N/A</v>
      </c>
      <c r="HL41" s="110" t="e">
        <f>+每日电表读数!HM41-每日电表读数!HL41</f>
        <v>#N/A</v>
      </c>
      <c r="HM41" s="110" t="e">
        <f>+每日电表读数!HN41-每日电表读数!HM41</f>
        <v>#N/A</v>
      </c>
      <c r="HN41" s="110" t="e">
        <f>+每日电表读数!HO41-每日电表读数!HN41</f>
        <v>#N/A</v>
      </c>
      <c r="HO41" s="110" t="e">
        <f>+每日电表读数!HP41-每日电表读数!HO41</f>
        <v>#N/A</v>
      </c>
      <c r="HP41" s="110" t="e">
        <f>+每日电表读数!HQ41-每日电表读数!HP41</f>
        <v>#N/A</v>
      </c>
      <c r="HQ41" s="110" t="e">
        <f>+每日电表读数!HR41-每日电表读数!HQ41</f>
        <v>#N/A</v>
      </c>
      <c r="HR41" s="110" t="e">
        <f>+每日电表读数!HS41-每日电表读数!HR41</f>
        <v>#N/A</v>
      </c>
      <c r="HS41" s="110" t="e">
        <f>+每日电表读数!HT41-每日电表读数!HS41</f>
        <v>#N/A</v>
      </c>
      <c r="HT41" s="110" t="e">
        <f>+每日电表读数!HU41-每日电表读数!HT41</f>
        <v>#N/A</v>
      </c>
      <c r="HU41" s="110" t="e">
        <f>+每日电表读数!HV41-每日电表读数!HU41</f>
        <v>#N/A</v>
      </c>
      <c r="HV41" s="110" t="e">
        <f>+每日电表读数!HW41-每日电表读数!HV41</f>
        <v>#N/A</v>
      </c>
      <c r="HW41" s="110" t="e">
        <f>+每日电表读数!HX41-每日电表读数!HW41</f>
        <v>#N/A</v>
      </c>
      <c r="HX41" s="110" t="e">
        <f>+每日电表读数!HY41-每日电表读数!HX41</f>
        <v>#N/A</v>
      </c>
      <c r="HY41" s="110" t="e">
        <f>+每日电表读数!HZ41-每日电表读数!HY41</f>
        <v>#N/A</v>
      </c>
      <c r="HZ41" s="110" t="e">
        <f>+每日电表读数!IA41-每日电表读数!HZ41</f>
        <v>#N/A</v>
      </c>
      <c r="IA41" s="110" t="e">
        <f>+每日电表读数!IB41-每日电表读数!IA41</f>
        <v>#N/A</v>
      </c>
      <c r="IB41" s="110" t="e">
        <f>+每日电表读数!IC41-每日电表读数!IB41</f>
        <v>#N/A</v>
      </c>
      <c r="IC41" s="110" t="e">
        <f>+每日电表读数!ID41-每日电表读数!IC41</f>
        <v>#N/A</v>
      </c>
      <c r="ID41" s="110" t="e">
        <f>+每日电表读数!IE41-每日电表读数!ID41</f>
        <v>#N/A</v>
      </c>
      <c r="IE41" s="110" t="e">
        <f>+每日电表读数!IF41-每日电表读数!IE41</f>
        <v>#N/A</v>
      </c>
      <c r="IF41" s="110" t="e">
        <f>+每日电表读数!IG41-每日电表读数!IF41</f>
        <v>#N/A</v>
      </c>
      <c r="IG41" s="110" t="e">
        <f>+每日电表读数!IH41-每日电表读数!IG41</f>
        <v>#N/A</v>
      </c>
      <c r="IH41" s="110" t="e">
        <f>+每日电表读数!II41-每日电表读数!IH41</f>
        <v>#N/A</v>
      </c>
      <c r="II41" s="110" t="e">
        <f>+每日电表读数!IJ41-每日电表读数!II41</f>
        <v>#N/A</v>
      </c>
      <c r="IJ41" s="110" t="e">
        <f>+每日电表读数!IK41-每日电表读数!IJ41</f>
        <v>#N/A</v>
      </c>
      <c r="IK41" s="110" t="e">
        <f>+每日电表读数!IL41-每日电表读数!IK41</f>
        <v>#N/A</v>
      </c>
      <c r="IL41" s="110" t="e">
        <f>+每日电表读数!IM41-每日电表读数!IL41</f>
        <v>#N/A</v>
      </c>
      <c r="IM41" s="110" t="e">
        <f>+每日电表读数!IN41-每日电表读数!IM41</f>
        <v>#N/A</v>
      </c>
      <c r="IN41" s="110" t="e">
        <f>+每日电表读数!IO41-每日电表读数!IN41</f>
        <v>#N/A</v>
      </c>
      <c r="IO41" s="110" t="e">
        <f>+每日电表读数!IP41-每日电表读数!IO41</f>
        <v>#N/A</v>
      </c>
      <c r="IP41" s="110" t="e">
        <f>+每日电表读数!IQ41-每日电表读数!IP41</f>
        <v>#N/A</v>
      </c>
      <c r="IQ41" s="110" t="e">
        <f>+每日电表读数!IR41-每日电表读数!IQ41</f>
        <v>#N/A</v>
      </c>
      <c r="IR41" s="110" t="e">
        <f>+每日电表读数!IS41-每日电表读数!IR41</f>
        <v>#N/A</v>
      </c>
      <c r="IS41" s="110" t="e">
        <f>+每日电表读数!IT41-每日电表读数!IS41</f>
        <v>#N/A</v>
      </c>
      <c r="IT41" s="110" t="e">
        <f>+每日电表读数!IU41-每日电表读数!IT41</f>
        <v>#N/A</v>
      </c>
      <c r="IU41" s="110" t="e">
        <f>+每日电表读数!IV41-每日电表读数!IU41</f>
        <v>#N/A</v>
      </c>
      <c r="IV41" s="110" t="e">
        <f>+每日电表读数!IW41-每日电表读数!IV41</f>
        <v>#N/A</v>
      </c>
      <c r="IW41" s="110" t="e">
        <f>+每日电表读数!IX41-每日电表读数!IW41</f>
        <v>#N/A</v>
      </c>
      <c r="IX41" s="110" t="e">
        <f>+每日电表读数!IY41-每日电表读数!IX41</f>
        <v>#N/A</v>
      </c>
      <c r="IY41" s="110" t="e">
        <f>+每日电表读数!IZ41-每日电表读数!IY41</f>
        <v>#N/A</v>
      </c>
      <c r="IZ41" s="110" t="e">
        <f>+每日电表读数!JA41-每日电表读数!IZ41</f>
        <v>#N/A</v>
      </c>
      <c r="JA41" s="110" t="e">
        <f>+每日电表读数!JB41-每日电表读数!JA41</f>
        <v>#N/A</v>
      </c>
      <c r="JB41" s="110" t="e">
        <f>+每日电表读数!JC41-每日电表读数!JB41</f>
        <v>#N/A</v>
      </c>
      <c r="JC41" s="110" t="e">
        <f>+每日电表读数!JD41-每日电表读数!JC41</f>
        <v>#N/A</v>
      </c>
      <c r="JD41" s="110" t="e">
        <f>+每日电表读数!JE41-每日电表读数!JD41</f>
        <v>#N/A</v>
      </c>
      <c r="JE41" s="110" t="e">
        <f>+每日电表读数!JF41-每日电表读数!JE41</f>
        <v>#N/A</v>
      </c>
      <c r="JF41" s="110" t="e">
        <f>+每日电表读数!JG41-每日电表读数!JF41</f>
        <v>#N/A</v>
      </c>
      <c r="JG41" s="110" t="e">
        <f>+每日电表读数!JH41-每日电表读数!JG41</f>
        <v>#N/A</v>
      </c>
      <c r="JH41" s="110" t="e">
        <f>+每日电表读数!JI41-每日电表读数!JH41</f>
        <v>#N/A</v>
      </c>
      <c r="JI41" s="110" t="e">
        <f>+每日电表读数!JJ41-每日电表读数!JI41</f>
        <v>#N/A</v>
      </c>
      <c r="JJ41" s="110" t="e">
        <f>+每日电表读数!JK41-每日电表读数!JJ41</f>
        <v>#N/A</v>
      </c>
      <c r="JK41" s="110" t="e">
        <f>+每日电表读数!JL41-每日电表读数!JK41</f>
        <v>#N/A</v>
      </c>
      <c r="JL41" s="110" t="e">
        <f>+每日电表读数!JM41-每日电表读数!JL41</f>
        <v>#N/A</v>
      </c>
      <c r="JM41" s="110" t="e">
        <f>+每日电表读数!JN41-每日电表读数!JM41</f>
        <v>#N/A</v>
      </c>
      <c r="JN41" s="110" t="e">
        <f>+每日电表读数!JO41-每日电表读数!JN41</f>
        <v>#N/A</v>
      </c>
      <c r="JO41" s="110" t="e">
        <f>+每日电表读数!JP41-每日电表读数!JO41</f>
        <v>#N/A</v>
      </c>
      <c r="JP41" s="110" t="e">
        <f>+每日电表读数!JQ41-每日电表读数!JP41</f>
        <v>#N/A</v>
      </c>
      <c r="JQ41" s="110" t="e">
        <f>+每日电表读数!JR41-每日电表读数!JQ41</f>
        <v>#N/A</v>
      </c>
      <c r="JR41" s="110" t="e">
        <f>+每日电表读数!JS41-每日电表读数!JR41</f>
        <v>#N/A</v>
      </c>
      <c r="JS41" s="110" t="e">
        <f>+每日电表读数!JT41-每日电表读数!JS41</f>
        <v>#N/A</v>
      </c>
      <c r="JT41" s="110" t="e">
        <f>+每日电表读数!JU41-每日电表读数!JT41</f>
        <v>#N/A</v>
      </c>
      <c r="JU41" s="110" t="e">
        <f>+每日电表读数!JV41-每日电表读数!JU41</f>
        <v>#N/A</v>
      </c>
      <c r="JV41" s="110" t="e">
        <f>+每日电表读数!JW41-每日电表读数!JV41</f>
        <v>#N/A</v>
      </c>
      <c r="JW41" s="110" t="e">
        <f>+每日电表读数!JX41-每日电表读数!JW41</f>
        <v>#N/A</v>
      </c>
      <c r="JX41" s="110" t="e">
        <f>+每日电表读数!JY41-每日电表读数!JX41</f>
        <v>#N/A</v>
      </c>
      <c r="JY41" s="110" t="e">
        <f>+每日电表读数!JZ41-每日电表读数!JY41</f>
        <v>#N/A</v>
      </c>
      <c r="JZ41" s="110" t="e">
        <f>+每日电表读数!KA41-每日电表读数!JZ41</f>
        <v>#N/A</v>
      </c>
      <c r="KA41" s="110" t="e">
        <f>+每日电表读数!KB41-每日电表读数!KA41</f>
        <v>#N/A</v>
      </c>
      <c r="KB41" s="110" t="e">
        <f>+每日电表读数!KC41-每日电表读数!KB41</f>
        <v>#N/A</v>
      </c>
      <c r="KC41" s="110" t="e">
        <f>+每日电表读数!KD41-每日电表读数!KC41</f>
        <v>#N/A</v>
      </c>
      <c r="KD41" s="110" t="e">
        <f>+每日电表读数!KE41-每日电表读数!KD41</f>
        <v>#N/A</v>
      </c>
      <c r="KE41" s="110" t="e">
        <f>+每日电表读数!KF41-每日电表读数!KE41</f>
        <v>#N/A</v>
      </c>
      <c r="KF41" s="110" t="e">
        <f>+每日电表读数!KG41-每日电表读数!KF41</f>
        <v>#N/A</v>
      </c>
      <c r="KG41" s="110" t="e">
        <f>+每日电表读数!KH41-每日电表读数!KG41</f>
        <v>#N/A</v>
      </c>
      <c r="KH41" s="110" t="e">
        <f>+每日电表读数!KI41-每日电表读数!KH41</f>
        <v>#N/A</v>
      </c>
      <c r="KI41" s="110" t="e">
        <f>+每日电表读数!KJ41-每日电表读数!KI41</f>
        <v>#N/A</v>
      </c>
      <c r="KJ41" s="110" t="e">
        <f>+每日电表读数!KK41-每日电表读数!KJ41</f>
        <v>#N/A</v>
      </c>
      <c r="KK41" s="110" t="e">
        <f>+每日电表读数!KL41-每日电表读数!KK41</f>
        <v>#N/A</v>
      </c>
      <c r="KL41" s="110" t="e">
        <f>+每日电表读数!KM41-每日电表读数!KL41</f>
        <v>#N/A</v>
      </c>
      <c r="KM41" s="110" t="e">
        <f>+每日电表读数!KN41-每日电表读数!KM41</f>
        <v>#N/A</v>
      </c>
      <c r="KN41" s="110" t="e">
        <f>+每日电表读数!KO41-每日电表读数!KN41</f>
        <v>#N/A</v>
      </c>
      <c r="KO41" s="110" t="e">
        <f>+每日电表读数!KP41-每日电表读数!KO41</f>
        <v>#N/A</v>
      </c>
      <c r="KP41" s="110" t="e">
        <f>+每日电表读数!KQ41-每日电表读数!KP41</f>
        <v>#N/A</v>
      </c>
      <c r="KQ41" s="110" t="e">
        <f>+每日电表读数!KR41-每日电表读数!KQ41</f>
        <v>#N/A</v>
      </c>
      <c r="KR41" s="110" t="e">
        <f>+每日电表读数!KS41-每日电表读数!KR41</f>
        <v>#N/A</v>
      </c>
      <c r="KS41" s="110" t="e">
        <f>+每日电表读数!KT41-每日电表读数!KS41</f>
        <v>#N/A</v>
      </c>
      <c r="KT41" s="110" t="e">
        <f>+每日电表读数!KU41-每日电表读数!KT41</f>
        <v>#N/A</v>
      </c>
      <c r="KU41" s="110" t="e">
        <f>+每日电表读数!KV41-每日电表读数!KU41</f>
        <v>#N/A</v>
      </c>
      <c r="KV41" s="110" t="e">
        <f>+每日电表读数!KW41-每日电表读数!KV41</f>
        <v>#N/A</v>
      </c>
      <c r="KW41" s="110" t="e">
        <f>+每日电表读数!KX41-每日电表读数!KW41</f>
        <v>#N/A</v>
      </c>
      <c r="KX41" s="110" t="e">
        <f>+每日电表读数!KY41-每日电表读数!KX41</f>
        <v>#N/A</v>
      </c>
      <c r="KY41" s="110" t="e">
        <f>+每日电表读数!KZ41-每日电表读数!KY41</f>
        <v>#N/A</v>
      </c>
      <c r="KZ41" s="110" t="e">
        <f>+每日电表读数!LA41-每日电表读数!KZ41</f>
        <v>#N/A</v>
      </c>
      <c r="LA41" s="110" t="e">
        <f>+每日电表读数!LB41-每日电表读数!LA41</f>
        <v>#N/A</v>
      </c>
      <c r="LB41" s="110" t="e">
        <f>+每日电表读数!LC41-每日电表读数!LB41</f>
        <v>#N/A</v>
      </c>
      <c r="LC41" s="110" t="e">
        <f>+每日电表读数!LD41-每日电表读数!LC41</f>
        <v>#N/A</v>
      </c>
      <c r="LD41" s="110" t="e">
        <f>+每日电表读数!LE41-每日电表读数!LD41</f>
        <v>#N/A</v>
      </c>
      <c r="LE41" s="110" t="e">
        <f>+每日电表读数!LF41-每日电表读数!LE41</f>
        <v>#N/A</v>
      </c>
      <c r="LF41" s="110" t="e">
        <f>+每日电表读数!LG41-每日电表读数!LF41</f>
        <v>#N/A</v>
      </c>
      <c r="LG41" s="110" t="e">
        <f>+每日电表读数!LH41-每日电表读数!LG41</f>
        <v>#N/A</v>
      </c>
      <c r="LH41" s="110" t="e">
        <f>+每日电表读数!LI41-每日电表读数!LH41</f>
        <v>#N/A</v>
      </c>
      <c r="LI41" s="110" t="e">
        <f>+每日电表读数!LJ41-每日电表读数!LI41</f>
        <v>#N/A</v>
      </c>
      <c r="LJ41" s="110" t="e">
        <f>+每日电表读数!LK41-每日电表读数!LJ41</f>
        <v>#N/A</v>
      </c>
      <c r="LK41" s="110" t="e">
        <f>+每日电表读数!LL41-每日电表读数!LK41</f>
        <v>#N/A</v>
      </c>
      <c r="LL41" s="110" t="e">
        <f>+每日电表读数!LM41-每日电表读数!LL41</f>
        <v>#N/A</v>
      </c>
      <c r="LM41" s="110" t="e">
        <f>+每日电表读数!LN41-每日电表读数!LM41</f>
        <v>#N/A</v>
      </c>
      <c r="LN41" s="110" t="e">
        <f>+每日电表读数!LO41-每日电表读数!LN41</f>
        <v>#N/A</v>
      </c>
      <c r="LO41" s="110" t="e">
        <f>+每日电表读数!LP41-每日电表读数!LO41</f>
        <v>#N/A</v>
      </c>
      <c r="LP41" s="110" t="e">
        <f>+每日电表读数!LQ41-每日电表读数!LP41</f>
        <v>#N/A</v>
      </c>
      <c r="LQ41" s="110" t="e">
        <f>+每日电表读数!LR41-每日电表读数!LQ41</f>
        <v>#N/A</v>
      </c>
      <c r="LR41" s="110" t="e">
        <f>+每日电表读数!LS41-每日电表读数!LR41</f>
        <v>#N/A</v>
      </c>
      <c r="LS41" s="110" t="e">
        <f>+每日电表读数!LT41-每日电表读数!LS41</f>
        <v>#N/A</v>
      </c>
      <c r="LT41" s="110" t="e">
        <f>+每日电表读数!LU41-每日电表读数!LT41</f>
        <v>#N/A</v>
      </c>
      <c r="LU41" s="110" t="e">
        <f>+每日电表读数!LV41-每日电表读数!LU41</f>
        <v>#N/A</v>
      </c>
      <c r="LV41" s="110" t="e">
        <f>+每日电表读数!LW41-每日电表读数!LV41</f>
        <v>#N/A</v>
      </c>
      <c r="LW41" s="110" t="e">
        <f>+每日电表读数!LX41-每日电表读数!LW41</f>
        <v>#N/A</v>
      </c>
      <c r="LX41" s="110" t="e">
        <f>+每日电表读数!LY41-每日电表读数!LX41</f>
        <v>#N/A</v>
      </c>
      <c r="LY41" s="110" t="e">
        <f>+每日电表读数!LZ41-每日电表读数!LY41</f>
        <v>#N/A</v>
      </c>
      <c r="LZ41" s="110" t="e">
        <f>+每日电表读数!MA41-每日电表读数!LZ41</f>
        <v>#N/A</v>
      </c>
      <c r="MA41" s="110" t="e">
        <f>+每日电表读数!MB41-每日电表读数!MA41</f>
        <v>#N/A</v>
      </c>
      <c r="MB41" s="110" t="e">
        <f>+每日电表读数!MC41-每日电表读数!MB41</f>
        <v>#N/A</v>
      </c>
      <c r="MC41" s="110" t="e">
        <f>+每日电表读数!MD41-每日电表读数!MC41</f>
        <v>#N/A</v>
      </c>
      <c r="MD41" s="110" t="e">
        <f>+每日电表读数!ME41-每日电表读数!MD41</f>
        <v>#N/A</v>
      </c>
      <c r="ME41" s="110" t="e">
        <f>+每日电表读数!MF41-每日电表读数!ME41</f>
        <v>#N/A</v>
      </c>
      <c r="MF41" s="110" t="e">
        <f>+每日电表读数!MG41-每日电表读数!MF41</f>
        <v>#N/A</v>
      </c>
      <c r="MG41" s="110" t="e">
        <f>+每日电表读数!MH41-每日电表读数!MG41</f>
        <v>#N/A</v>
      </c>
      <c r="MH41" s="110" t="e">
        <f>+每日电表读数!MI41-每日电表读数!MH41</f>
        <v>#N/A</v>
      </c>
      <c r="MI41" s="110" t="e">
        <f>+每日电表读数!MJ41-每日电表读数!MI41</f>
        <v>#N/A</v>
      </c>
      <c r="MJ41" s="110" t="e">
        <f>+每日电表读数!MK41-每日电表读数!MJ41</f>
        <v>#N/A</v>
      </c>
      <c r="MK41" s="110" t="e">
        <f>+每日电表读数!ML41-每日电表读数!MK41</f>
        <v>#N/A</v>
      </c>
      <c r="ML41" s="110" t="e">
        <f>+每日电表读数!MM41-每日电表读数!ML41</f>
        <v>#N/A</v>
      </c>
      <c r="MM41" s="110" t="e">
        <f>+每日电表读数!MN41-每日电表读数!MM41</f>
        <v>#N/A</v>
      </c>
      <c r="MN41" s="110" t="e">
        <f>+每日电表读数!MO41-每日电表读数!MN41</f>
        <v>#N/A</v>
      </c>
      <c r="MO41" s="110" t="e">
        <f>+每日电表读数!MP41-每日电表读数!MO41</f>
        <v>#N/A</v>
      </c>
      <c r="MP41" s="110" t="e">
        <f>+每日电表读数!MQ41-每日电表读数!MP41</f>
        <v>#N/A</v>
      </c>
      <c r="MQ41" s="110" t="e">
        <f>+每日电表读数!MR41-每日电表读数!MQ41</f>
        <v>#N/A</v>
      </c>
      <c r="MR41" s="110" t="e">
        <f>+每日电表读数!MS41-每日电表读数!MR41</f>
        <v>#N/A</v>
      </c>
      <c r="MS41" s="110" t="e">
        <f>+每日电表读数!MT41-每日电表读数!MS41</f>
        <v>#N/A</v>
      </c>
      <c r="MT41" s="110" t="e">
        <f>+每日电表读数!MU41-每日电表读数!MT41</f>
        <v>#N/A</v>
      </c>
      <c r="MU41" s="110" t="e">
        <f>+每日电表读数!MV41-每日电表读数!MU41</f>
        <v>#N/A</v>
      </c>
      <c r="MV41" s="110" t="e">
        <f>+每日电表读数!MW41-每日电表读数!MV41</f>
        <v>#N/A</v>
      </c>
      <c r="MW41" s="110" t="e">
        <f>+每日电表读数!MX41-每日电表读数!MW41</f>
        <v>#N/A</v>
      </c>
      <c r="MX41" s="110" t="e">
        <f>+每日电表读数!MY41-每日电表读数!MX41</f>
        <v>#N/A</v>
      </c>
      <c r="MY41" s="110" t="e">
        <f>+每日电表读数!MZ41-每日电表读数!MY41</f>
        <v>#N/A</v>
      </c>
      <c r="MZ41" s="110" t="e">
        <f>+每日电表读数!NA41-每日电表读数!MZ41</f>
        <v>#N/A</v>
      </c>
      <c r="NA41" s="110" t="e">
        <f>+每日电表读数!NB41-每日电表读数!NA41</f>
        <v>#N/A</v>
      </c>
      <c r="NB41" s="110" t="e">
        <f>+每日电表读数!NC41-每日电表读数!NB41</f>
        <v>#N/A</v>
      </c>
      <c r="NC41" s="110" t="e">
        <f>+每日电表读数!ND41-每日电表读数!NC41</f>
        <v>#N/A</v>
      </c>
      <c r="ND41" s="110" t="e">
        <f>+每日电表读数!NE41-每日电表读数!ND41</f>
        <v>#N/A</v>
      </c>
      <c r="NE41" s="110" t="e">
        <f>+每日电表读数!NF41-每日电表读数!NE41</f>
        <v>#N/A</v>
      </c>
      <c r="NF41" s="110" t="e">
        <f>+每日电表读数!NG41-每日电表读数!NF41</f>
        <v>#N/A</v>
      </c>
      <c r="NG41" s="110" t="e">
        <f>+每日电表读数!NH41-每日电表读数!NG41</f>
        <v>#N/A</v>
      </c>
      <c r="NH41" s="110" t="e">
        <f>+每日电表读数!NI41-每日电表读数!NH41</f>
        <v>#N/A</v>
      </c>
      <c r="NI41" s="110" t="e">
        <f>+每日电表读数!NJ41-每日电表读数!NI41</f>
        <v>#N/A</v>
      </c>
      <c r="NJ41" s="110" t="e">
        <f>+每日电表读数!NK41-每日电表读数!NJ41</f>
        <v>#N/A</v>
      </c>
      <c r="NK41" s="110" t="e">
        <f>+每日电表读数!NL41-每日电表读数!NK41</f>
        <v>#N/A</v>
      </c>
      <c r="NL41" s="110" t="e">
        <f>+每日电表读数!NM41-每日电表读数!NL41</f>
        <v>#N/A</v>
      </c>
      <c r="NM41" s="110" t="e">
        <f>+每日电表读数!NN41-每日电表读数!NM41</f>
        <v>#N/A</v>
      </c>
      <c r="NN41" s="110" t="e">
        <f>+每日电表读数!NO41-每日电表读数!NN41</f>
        <v>#N/A</v>
      </c>
      <c r="NO41" s="110" t="e">
        <f>+每日电表读数!NP41-每日电表读数!NO41</f>
        <v>#N/A</v>
      </c>
      <c r="NP41" s="110" t="e">
        <f>+每日电表读数!NQ41-每日电表读数!NP41</f>
        <v>#N/A</v>
      </c>
      <c r="NQ41" s="110" t="e">
        <f>+每日电表读数!NR41-每日电表读数!NQ41</f>
        <v>#N/A</v>
      </c>
      <c r="NR41" s="110" t="e">
        <f>+每日电表读数!NS41-每日电表读数!NR41</f>
        <v>#N/A</v>
      </c>
      <c r="NS41" s="110" t="e">
        <f>+每日电表读数!NT41-每日电表读数!NS41</f>
        <v>#N/A</v>
      </c>
      <c r="NT41" s="110" t="e">
        <f>+每日电表读数!NU41-每日电表读数!NT41</f>
        <v>#N/A</v>
      </c>
      <c r="NU41" s="110" t="e">
        <f>+每日电表读数!NV41-每日电表读数!NU41</f>
        <v>#N/A</v>
      </c>
      <c r="NV41" s="110" t="e">
        <f>+每日电表读数!NW41-每日电表读数!NV41</f>
        <v>#N/A</v>
      </c>
      <c r="NW41" s="110" t="e">
        <f>+每日电表读数!NX41-每日电表读数!NW41</f>
        <v>#N/A</v>
      </c>
      <c r="NX41" s="110" t="e">
        <f>+每日电表读数!NY41-每日电表读数!NX41</f>
        <v>#N/A</v>
      </c>
      <c r="NY41" s="110" t="e">
        <f>+每日电表读数!NZ41-每日电表读数!NY41</f>
        <v>#N/A</v>
      </c>
      <c r="NZ41" s="110" t="e">
        <f>+每日电表读数!OA41-每日电表读数!NZ41</f>
        <v>#N/A</v>
      </c>
      <c r="OA41" s="110" t="e">
        <f>+每日电表读数!OB41-每日电表读数!OA41</f>
        <v>#N/A</v>
      </c>
      <c r="OB41" s="110" t="e">
        <f>+每日电表读数!OC41-每日电表读数!OB41</f>
        <v>#N/A</v>
      </c>
      <c r="OC41" s="110" t="e">
        <f>+每日电表读数!OD41-每日电表读数!OC41</f>
        <v>#N/A</v>
      </c>
      <c r="OD41" s="110" t="e">
        <f>+每日电表读数!OE41-每日电表读数!OD41</f>
        <v>#N/A</v>
      </c>
      <c r="OE41" s="110" t="e">
        <f>+每日电表读数!OF41-每日电表读数!OE41</f>
        <v>#N/A</v>
      </c>
      <c r="OF41" s="110" t="e">
        <f>+每日电表读数!OG41-每日电表读数!OF41</f>
        <v>#N/A</v>
      </c>
      <c r="OG41" s="110" t="e">
        <f>+每日电表读数!OH41-每日电表读数!OG41</f>
        <v>#N/A</v>
      </c>
      <c r="OH41" s="110" t="e">
        <f>+每日电表读数!OI41-每日电表读数!OH41</f>
        <v>#N/A</v>
      </c>
      <c r="OI41" s="110" t="e">
        <f>+每日电表读数!OJ41-每日电表读数!OI41</f>
        <v>#N/A</v>
      </c>
      <c r="OJ41" s="110" t="e">
        <f>+每日电表读数!OK41-每日电表读数!OJ41</f>
        <v>#N/A</v>
      </c>
      <c r="OK41" s="110" t="e">
        <f>+每日电表读数!OL41-每日电表读数!OK41</f>
        <v>#N/A</v>
      </c>
      <c r="OL41" s="110" t="e">
        <f>+每日电表读数!OM41-每日电表读数!OL41</f>
        <v>#N/A</v>
      </c>
      <c r="OM41" s="110" t="e">
        <f>+每日电表读数!ON41-每日电表读数!OM41</f>
        <v>#N/A</v>
      </c>
      <c r="ON41" s="110" t="e">
        <f>+每日电表读数!OO41-每日电表读数!ON41</f>
        <v>#N/A</v>
      </c>
      <c r="OO41" s="110" t="e">
        <f>+每日电表读数!OP41-每日电表读数!OO41</f>
        <v>#N/A</v>
      </c>
      <c r="OP41" s="110" t="e">
        <f>+每日电表读数!OQ41-每日电表读数!OP41</f>
        <v>#N/A</v>
      </c>
      <c r="OQ41" s="110" t="e">
        <f>+每日电表读数!OR41-每日电表读数!OQ41</f>
        <v>#N/A</v>
      </c>
      <c r="OR41" s="110" t="e">
        <f>+每日电表读数!OS41-每日电表读数!OR41</f>
        <v>#N/A</v>
      </c>
      <c r="OS41" s="110" t="e">
        <f>+每日电表读数!OT41-每日电表读数!OS41</f>
        <v>#N/A</v>
      </c>
      <c r="OT41" s="110" t="e">
        <f>+每日电表读数!OU41-每日电表读数!OT41</f>
        <v>#N/A</v>
      </c>
      <c r="OU41" s="110" t="e">
        <f>+每日电表读数!OV41-每日电表读数!OU41</f>
        <v>#N/A</v>
      </c>
      <c r="OV41" s="110" t="e">
        <f>+每日电表读数!OW41-每日电表读数!OV41</f>
        <v>#N/A</v>
      </c>
      <c r="OW41" s="110" t="e">
        <f>+每日电表读数!OX41-每日电表读数!OW41</f>
        <v>#N/A</v>
      </c>
      <c r="OX41" s="110" t="e">
        <f>+每日电表读数!OY41-每日电表读数!OX41</f>
        <v>#N/A</v>
      </c>
      <c r="OY41" s="110" t="e">
        <f>+每日电表读数!OZ41-每日电表读数!OY41</f>
        <v>#N/A</v>
      </c>
      <c r="OZ41" s="110" t="e">
        <f>+每日电表读数!PA41-每日电表读数!OZ41</f>
        <v>#N/A</v>
      </c>
      <c r="PA41" s="110" t="e">
        <f>+每日电表读数!PB41-每日电表读数!PA41</f>
        <v>#N/A</v>
      </c>
      <c r="PB41" s="110" t="e">
        <f>+每日电表读数!PC41-每日电表读数!PB41</f>
        <v>#N/A</v>
      </c>
      <c r="PC41" s="110" t="e">
        <f>+每日电表读数!PD41-每日电表读数!PC41</f>
        <v>#N/A</v>
      </c>
      <c r="PD41" s="110" t="e">
        <f>+每日电表读数!PE41-每日电表读数!PD41</f>
        <v>#N/A</v>
      </c>
      <c r="PE41" s="110" t="e">
        <f>+每日电表读数!PF41-每日电表读数!PE41</f>
        <v>#N/A</v>
      </c>
      <c r="PF41" s="110" t="e">
        <f>+每日电表读数!PG41-每日电表读数!PF41</f>
        <v>#N/A</v>
      </c>
      <c r="PG41" s="110" t="e">
        <f>+每日电表读数!PH41-每日电表读数!PG41</f>
        <v>#N/A</v>
      </c>
      <c r="PH41" s="110" t="e">
        <f>+每日电表读数!PI41-每日电表读数!PH41</f>
        <v>#N/A</v>
      </c>
      <c r="PI41" s="110" t="e">
        <f>+每日电表读数!PJ41-每日电表读数!PI41</f>
        <v>#N/A</v>
      </c>
      <c r="PJ41" s="110" t="e">
        <f>+每日电表读数!PK41-每日电表读数!PJ41</f>
        <v>#N/A</v>
      </c>
      <c r="PK41" s="110" t="e">
        <f>+每日电表读数!PL41-每日电表读数!PK41</f>
        <v>#N/A</v>
      </c>
      <c r="PL41" s="110" t="e">
        <f>+每日电表读数!PM41-每日电表读数!PL41</f>
        <v>#N/A</v>
      </c>
      <c r="PM41" s="110" t="e">
        <f>+每日电表读数!PN41-每日电表读数!PM41</f>
        <v>#N/A</v>
      </c>
      <c r="PN41" s="110" t="e">
        <f>+每日电表读数!PO41-每日电表读数!PN41</f>
        <v>#N/A</v>
      </c>
      <c r="PO41" s="110" t="e">
        <f>+每日电表读数!PP41-每日电表读数!PO41</f>
        <v>#N/A</v>
      </c>
      <c r="PP41" s="110" t="e">
        <f>+每日电表读数!PQ41-每日电表读数!PP41</f>
        <v>#N/A</v>
      </c>
      <c r="PQ41" s="110" t="e">
        <f>+每日电表读数!PR41-每日电表读数!PQ41</f>
        <v>#N/A</v>
      </c>
      <c r="PR41" s="110" t="e">
        <f>+每日电表读数!PS41-每日电表读数!PR41</f>
        <v>#N/A</v>
      </c>
      <c r="PS41" s="110" t="e">
        <f>+每日电表读数!PT41-每日电表读数!PS41</f>
        <v>#N/A</v>
      </c>
      <c r="PT41" s="110" t="e">
        <f>+每日电表读数!PU41-每日电表读数!PT41</f>
        <v>#N/A</v>
      </c>
      <c r="PU41" s="110" t="e">
        <f>+每日电表读数!PV41-每日电表读数!PU41</f>
        <v>#N/A</v>
      </c>
      <c r="PV41" s="110" t="e">
        <f>+每日电表读数!PW41-每日电表读数!PV41</f>
        <v>#N/A</v>
      </c>
      <c r="PW41" s="110" t="e">
        <f>+每日电表读数!PX41-每日电表读数!PW41</f>
        <v>#N/A</v>
      </c>
      <c r="PX41" s="110" t="e">
        <f>+每日电表读数!PY41-每日电表读数!PX41</f>
        <v>#N/A</v>
      </c>
      <c r="PY41" s="110" t="e">
        <f>+每日电表读数!PZ41-每日电表读数!PY41</f>
        <v>#N/A</v>
      </c>
      <c r="PZ41" s="110" t="e">
        <f>+每日电表读数!QA41-每日电表读数!PZ41</f>
        <v>#N/A</v>
      </c>
      <c r="QA41" s="110" t="e">
        <f>+每日电表读数!QB41-每日电表读数!QA41</f>
        <v>#N/A</v>
      </c>
      <c r="QB41" s="110" t="e">
        <f>+每日电表读数!QC41-每日电表读数!QB41</f>
        <v>#N/A</v>
      </c>
      <c r="QC41" s="110" t="e">
        <f>+每日电表读数!QD41-每日电表读数!QC41</f>
        <v>#N/A</v>
      </c>
      <c r="QD41" s="110" t="e">
        <f>+每日电表读数!QE41-每日电表读数!QD41</f>
        <v>#N/A</v>
      </c>
      <c r="QE41" s="110" t="e">
        <f>+每日电表读数!QF41-每日电表读数!QE41</f>
        <v>#N/A</v>
      </c>
      <c r="QF41" s="110" t="e">
        <f>+每日电表读数!QG41-每日电表读数!QF41</f>
        <v>#N/A</v>
      </c>
      <c r="QG41" s="110" t="e">
        <f>+每日电表读数!QH41-每日电表读数!QG41</f>
        <v>#N/A</v>
      </c>
      <c r="QH41" s="110" t="e">
        <f>+每日电表读数!QI41-每日电表读数!QH41</f>
        <v>#N/A</v>
      </c>
      <c r="QI41" s="110" t="e">
        <f>+每日电表读数!QJ41-每日电表读数!QI41</f>
        <v>#N/A</v>
      </c>
      <c r="QJ41" s="110" t="e">
        <f>+每日电表读数!QK41-每日电表读数!QJ41</f>
        <v>#N/A</v>
      </c>
      <c r="QK41" s="110" t="e">
        <f>+每日电表读数!QL41-每日电表读数!QK41</f>
        <v>#N/A</v>
      </c>
      <c r="QL41" s="110" t="e">
        <f>+每日电表读数!QM41-每日电表读数!QL41</f>
        <v>#N/A</v>
      </c>
      <c r="QM41" s="110" t="e">
        <f>+每日电表读数!QN41-每日电表读数!QM41</f>
        <v>#N/A</v>
      </c>
      <c r="QN41" s="110" t="e">
        <f>+每日电表读数!QO41-每日电表读数!QN41</f>
        <v>#N/A</v>
      </c>
      <c r="QO41" s="110" t="e">
        <f>+每日电表读数!QP41-每日电表读数!QO41</f>
        <v>#N/A</v>
      </c>
      <c r="QP41" s="110" t="e">
        <f>+每日电表读数!QQ41-每日电表读数!QP41</f>
        <v>#N/A</v>
      </c>
      <c r="QQ41" s="110" t="e">
        <f>+每日电表读数!QR41-每日电表读数!QQ41</f>
        <v>#N/A</v>
      </c>
      <c r="QR41" s="110" t="e">
        <f>+每日电表读数!QS41-每日电表读数!QR41</f>
        <v>#N/A</v>
      </c>
      <c r="QS41" s="110" t="e">
        <f>+每日电表读数!QT41-每日电表读数!QS41</f>
        <v>#N/A</v>
      </c>
      <c r="QT41" s="110" t="e">
        <f>+每日电表读数!QU41-每日电表读数!QT41</f>
        <v>#N/A</v>
      </c>
      <c r="QU41" s="110" t="e">
        <f>+每日电表读数!QV41-每日电表读数!QU41</f>
        <v>#N/A</v>
      </c>
      <c r="QV41" s="110" t="e">
        <f>+每日电表读数!QW41-每日电表读数!QV41</f>
        <v>#N/A</v>
      </c>
      <c r="QW41" s="110" t="e">
        <f>+每日电表读数!QX41-每日电表读数!QW41</f>
        <v>#N/A</v>
      </c>
      <c r="QX41" s="110" t="e">
        <f>+每日电表读数!QY41-每日电表读数!QX41</f>
        <v>#N/A</v>
      </c>
      <c r="QY41" s="110" t="e">
        <f>+每日电表读数!QZ41-每日电表读数!QY41</f>
        <v>#N/A</v>
      </c>
      <c r="QZ41" s="110" t="e">
        <f>+每日电表读数!RA41-每日电表读数!QZ41</f>
        <v>#N/A</v>
      </c>
      <c r="RA41" s="110" t="e">
        <f>+每日电表读数!RB41-每日电表读数!RA41</f>
        <v>#N/A</v>
      </c>
      <c r="RB41" s="110" t="e">
        <f>+每日电表读数!RC41-每日电表读数!RB41</f>
        <v>#N/A</v>
      </c>
      <c r="RC41" s="110" t="e">
        <f>+每日电表读数!RD41-每日电表读数!RC41</f>
        <v>#N/A</v>
      </c>
      <c r="RD41" s="110" t="e">
        <f>+每日电表读数!RE41-每日电表读数!RD41</f>
        <v>#N/A</v>
      </c>
      <c r="RE41" s="110" t="e">
        <f>+每日电表读数!RF41-每日电表读数!RE41</f>
        <v>#N/A</v>
      </c>
      <c r="RF41" s="110" t="e">
        <f>+每日电表读数!RG41-每日电表读数!RF41</f>
        <v>#N/A</v>
      </c>
      <c r="RG41" s="110" t="e">
        <f>+每日电表读数!RH41-每日电表读数!RG41</f>
        <v>#N/A</v>
      </c>
      <c r="RH41" s="110" t="e">
        <f>+每日电表读数!RI41-每日电表读数!RH41</f>
        <v>#N/A</v>
      </c>
      <c r="RI41" s="110" t="e">
        <f>+每日电表读数!RJ41-每日电表读数!RI41</f>
        <v>#N/A</v>
      </c>
      <c r="RJ41" s="110" t="e">
        <f>+每日电表读数!RK41-每日电表读数!RJ41</f>
        <v>#N/A</v>
      </c>
      <c r="RK41" s="110" t="e">
        <f>+每日电表读数!RL41-每日电表读数!RK41</f>
        <v>#N/A</v>
      </c>
      <c r="RL41" s="110" t="e">
        <f>+每日电表读数!RM41-每日电表读数!RL41</f>
        <v>#N/A</v>
      </c>
      <c r="RM41" s="110" t="e">
        <f>+每日电表读数!RN41-每日电表读数!RM41</f>
        <v>#N/A</v>
      </c>
      <c r="RN41" s="110" t="e">
        <f>+每日电表读数!RO41-每日电表读数!RN41</f>
        <v>#N/A</v>
      </c>
      <c r="RO41" s="110" t="e">
        <f>+每日电表读数!RP41-每日电表读数!RO41</f>
        <v>#N/A</v>
      </c>
      <c r="RP41" s="110" t="e">
        <f>+每日电表读数!RQ41-每日电表读数!RP41</f>
        <v>#N/A</v>
      </c>
      <c r="RQ41" s="110" t="e">
        <f>+每日电表读数!RR41-每日电表读数!RQ41</f>
        <v>#N/A</v>
      </c>
      <c r="RR41" s="110" t="e">
        <f>+每日电表读数!RS41-每日电表读数!RR41</f>
        <v>#N/A</v>
      </c>
      <c r="RS41" s="110" t="e">
        <f>+每日电表读数!RT41-每日电表读数!RS41</f>
        <v>#N/A</v>
      </c>
      <c r="RT41" s="110" t="e">
        <f>+每日电表读数!RU41-每日电表读数!RT41</f>
        <v>#N/A</v>
      </c>
      <c r="RU41" s="110" t="e">
        <f>+每日电表读数!RV41-每日电表读数!RU41</f>
        <v>#N/A</v>
      </c>
      <c r="RV41" s="110" t="e">
        <f>+每日电表读数!RW41-每日电表读数!RV41</f>
        <v>#N/A</v>
      </c>
      <c r="RW41" s="110" t="e">
        <f>+每日电表读数!RX41-每日电表读数!RW41</f>
        <v>#N/A</v>
      </c>
      <c r="RX41" s="110" t="e">
        <f>+每日电表读数!RY41-每日电表读数!RX41</f>
        <v>#N/A</v>
      </c>
      <c r="RY41" s="110" t="e">
        <f>+每日电表读数!RZ41-每日电表读数!RY41</f>
        <v>#N/A</v>
      </c>
      <c r="RZ41" s="110" t="e">
        <f>+每日电表读数!SA41-每日电表读数!RZ41</f>
        <v>#N/A</v>
      </c>
      <c r="SA41" s="110" t="e">
        <f>+每日电表读数!SB41-每日电表读数!SA41</f>
        <v>#N/A</v>
      </c>
      <c r="SB41" s="110" t="e">
        <f>+每日电表读数!SC41-每日电表读数!SB41</f>
        <v>#N/A</v>
      </c>
      <c r="SC41" s="110" t="e">
        <f>+每日电表读数!SD41-每日电表读数!SC41</f>
        <v>#N/A</v>
      </c>
      <c r="SD41" s="110" t="e">
        <f>+每日电表读数!SE41-每日电表读数!SD41</f>
        <v>#N/A</v>
      </c>
      <c r="SE41" s="110" t="e">
        <f>+每日电表读数!SF41-每日电表读数!SE41</f>
        <v>#N/A</v>
      </c>
      <c r="SF41" s="110" t="e">
        <f>+每日电表读数!SG41-每日电表读数!SF41</f>
        <v>#N/A</v>
      </c>
      <c r="SG41" s="110">
        <f>+每日电表读数!SH41-每日电表读数!SG41</f>
        <v>0</v>
      </c>
      <c r="SH41" s="110">
        <f>+每日电表读数!SI41-每日电表读数!SH41</f>
        <v>0</v>
      </c>
      <c r="SI41" s="110" t="e">
        <f>+每日电表读数!SJ41-每日电表读数!SI41</f>
        <v>#N/A</v>
      </c>
      <c r="SJ41" s="110" t="e">
        <f>+每日电表读数!SK41-每日电表读数!SJ41</f>
        <v>#N/A</v>
      </c>
      <c r="SK41" s="110" t="e">
        <f>+每日电表读数!SL41-每日电表读数!SK41</f>
        <v>#N/A</v>
      </c>
      <c r="SL41" s="110">
        <f>+每日电表读数!SM41-每日电表读数!SL41</f>
        <v>0</v>
      </c>
      <c r="SM41" s="110" t="e">
        <f>+每日电表读数!SN41-每日电表读数!SM41</f>
        <v>#N/A</v>
      </c>
      <c r="SN41" s="110" t="e">
        <f>+每日电表读数!SO41-每日电表读数!SN41</f>
        <v>#N/A</v>
      </c>
      <c r="SO41" s="110" t="e">
        <f>+每日电表读数!SP41-每日电表读数!SO41</f>
        <v>#N/A</v>
      </c>
      <c r="SP41" s="110" t="e">
        <f>+每日电表读数!SQ41-每日电表读数!SP41</f>
        <v>#N/A</v>
      </c>
      <c r="SQ41" s="110" t="e">
        <f>+每日电表读数!SR41-每日电表读数!SQ41</f>
        <v>#N/A</v>
      </c>
      <c r="SR41" s="110" t="e">
        <f>+每日电表读数!SS41-每日电表读数!SR41</f>
        <v>#N/A</v>
      </c>
      <c r="SS41" s="110" t="e">
        <f>+每日电表读数!ST41-每日电表读数!SS41</f>
        <v>#N/A</v>
      </c>
      <c r="ST41" s="110">
        <f>+每日电表读数!SU41-每日电表读数!ST41</f>
        <v>0</v>
      </c>
      <c r="SU41" s="110">
        <f>+每日电表读数!SV41-每日电表读数!SU41</f>
        <v>0</v>
      </c>
      <c r="SV41" s="110">
        <f>+每日电表读数!SW41-每日电表读数!SV41</f>
        <v>0</v>
      </c>
      <c r="SW41" s="110" t="e">
        <f>+每日电表读数!SX41-每日电表读数!SW41</f>
        <v>#N/A</v>
      </c>
      <c r="SX41" s="110" t="e">
        <f>+每日电表读数!SY41-每日电表读数!SX41</f>
        <v>#N/A</v>
      </c>
      <c r="SY41" s="110" t="e">
        <f>+每日电表读数!SZ41-每日电表读数!SY41</f>
        <v>#N/A</v>
      </c>
      <c r="SZ41" s="110" t="e">
        <f>+每日电表读数!TA41-每日电表读数!SZ41</f>
        <v>#N/A</v>
      </c>
      <c r="TA41" s="110">
        <f>+每日电表读数!TB41-每日电表读数!TA41</f>
        <v>0</v>
      </c>
      <c r="TB41" s="110" t="e">
        <f>+每日电表读数!TC41-每日电表读数!TB41</f>
        <v>#N/A</v>
      </c>
      <c r="TC41" s="110" t="e">
        <f>+每日电表读数!TD41-每日电表读数!TC41</f>
        <v>#N/A</v>
      </c>
      <c r="TD41" s="110" t="e">
        <f>+每日电表读数!TE41-每日电表读数!TD41</f>
        <v>#N/A</v>
      </c>
      <c r="TE41" s="110" t="e">
        <f>+每日电表读数!TF41-每日电表读数!TE41</f>
        <v>#N/A</v>
      </c>
      <c r="TF41" s="110" t="e">
        <f>+每日电表读数!TG41-每日电表读数!TF41</f>
        <v>#N/A</v>
      </c>
      <c r="TG41" s="110" t="e">
        <f>+每日电表读数!TH41-每日电表读数!TG41</f>
        <v>#N/A</v>
      </c>
      <c r="TH41" s="110" t="e">
        <f>+每日电表读数!TI41-每日电表读数!TH41</f>
        <v>#N/A</v>
      </c>
      <c r="TI41" s="110" t="e">
        <f>+每日电表读数!TJ41-每日电表读数!TI41</f>
        <v>#N/A</v>
      </c>
      <c r="TJ41" s="110" t="e">
        <f>+每日电表读数!TK41-每日电表读数!TJ41</f>
        <v>#N/A</v>
      </c>
      <c r="TK41" s="110" t="e">
        <f>+每日电表读数!TL41-每日电表读数!TK41</f>
        <v>#N/A</v>
      </c>
      <c r="TL41" s="110" t="e">
        <f>+每日电表读数!TM41-每日电表读数!TL41</f>
        <v>#N/A</v>
      </c>
      <c r="TM41" s="110" t="e">
        <f>+每日电表读数!TN41-每日电表读数!TM41</f>
        <v>#N/A</v>
      </c>
      <c r="TN41" s="110" t="e">
        <f>+每日电表读数!TO41-每日电表读数!TN41</f>
        <v>#N/A</v>
      </c>
    </row>
    <row r="42" spans="1:534" ht="31.5" customHeight="1">
      <c r="A42" s="415" t="s">
        <v>273</v>
      </c>
      <c r="B42" s="6" t="s">
        <v>274</v>
      </c>
      <c r="C42" s="6" t="s">
        <v>275</v>
      </c>
      <c r="D42" s="6">
        <f>+每日电表读数!E42-每日电表读数!D42</f>
        <v>85</v>
      </c>
      <c r="E42" s="6">
        <f>+每日电表读数!F42-每日电表读数!E42</f>
        <v>2811.1999999999534</v>
      </c>
      <c r="F42" s="6">
        <f>+每日电表读数!G42-每日电表读数!F42</f>
        <v>2832.5999999998603</v>
      </c>
      <c r="G42" s="6">
        <f>+每日电表读数!H42-每日电表读数!G42</f>
        <v>2007.4000000001397</v>
      </c>
      <c r="H42" s="6">
        <f>+每日电表读数!I42-每日电表读数!H42</f>
        <v>125.89999999990687</v>
      </c>
      <c r="I42" s="6">
        <f>+每日电表读数!J42-每日电表读数!I42</f>
        <v>3072.4000000001397</v>
      </c>
      <c r="J42" s="6">
        <f>+每日电表读数!K42-每日电表读数!J42</f>
        <v>3160.5</v>
      </c>
      <c r="K42" s="6">
        <f>+每日电表读数!L42-每日电表读数!K42</f>
        <v>2994.0999999998603</v>
      </c>
      <c r="L42" s="6">
        <f>+每日电表读数!M42-每日电表读数!L42</f>
        <v>3219.6000000000931</v>
      </c>
      <c r="M42" s="6">
        <f>+每日电表读数!N42-每日电表读数!M42</f>
        <v>2189.1999999999534</v>
      </c>
      <c r="N42" s="6">
        <f>+每日电表读数!O42-每日电表读数!N42</f>
        <v>2066.1999999999534</v>
      </c>
      <c r="O42" s="6">
        <f>+每日电表读数!P42-每日电表读数!O42</f>
        <v>247.9000000001397</v>
      </c>
      <c r="P42" s="6">
        <f>+每日电表读数!Q42-每日电表读数!P42</f>
        <v>2937.5999999998603</v>
      </c>
      <c r="Q42" s="6">
        <f>+每日电表读数!R42-每日电表读数!Q42</f>
        <v>2941.6999999999534</v>
      </c>
      <c r="R42" s="6">
        <f>+每日电表读数!S42-每日电表读数!R42</f>
        <v>2800.2000000001863</v>
      </c>
      <c r="S42" s="6">
        <f>+每日电表读数!T42-每日电表读数!S42</f>
        <v>2905.5</v>
      </c>
      <c r="T42" s="6">
        <f>+每日电表读数!U42-每日电表读数!T42</f>
        <v>2449.5</v>
      </c>
      <c r="U42" s="6">
        <f>+每日电表读数!V42-每日电表读数!U42</f>
        <v>2222.7999999998137</v>
      </c>
      <c r="V42" s="6">
        <f>+每日电表读数!W42-每日电表读数!V42</f>
        <v>70</v>
      </c>
      <c r="W42" s="6">
        <f>+每日电表读数!X42-每日电表读数!W42</f>
        <v>1972.9000000001397</v>
      </c>
      <c r="X42" s="6">
        <f>+每日电表读数!Y42-每日电表读数!X42</f>
        <v>2795.3000000000466</v>
      </c>
      <c r="Y42" s="6">
        <f>+每日电表读数!Z42-每日电表读数!Y42</f>
        <v>2711.1999999999534</v>
      </c>
      <c r="Z42" s="6">
        <f>+每日电表读数!AA42-每日电表读数!Z42</f>
        <v>2340.0999999998603</v>
      </c>
      <c r="AA42" s="6">
        <f>+每日电表读数!AB42-每日电表读数!AA42</f>
        <v>2210.7000000001863</v>
      </c>
      <c r="AB42" s="6">
        <f>+每日电表读数!AC42-每日电表读数!AB42</f>
        <v>2010.5999999998603</v>
      </c>
      <c r="AC42" s="6">
        <f>+每日电表读数!AD42-每日电表读数!AC42</f>
        <v>0.80000000004656613</v>
      </c>
      <c r="AD42" s="6">
        <f>+每日电表读数!AE42-每日电表读数!AD42</f>
        <v>4.6999999999534339</v>
      </c>
      <c r="AE42" s="6">
        <f>+每日电表读数!AF42-每日电表读数!AE42</f>
        <v>0</v>
      </c>
      <c r="AF42" s="6">
        <f>+每日电表读数!AG42-每日电表读数!AF42</f>
        <v>0</v>
      </c>
      <c r="AG42" s="6">
        <f>+每日电表读数!AH42-每日电表读数!AG42</f>
        <v>0.19999999995343387</v>
      </c>
      <c r="AH42" s="6">
        <f>+每日电表读数!AI42-每日电表读数!AH42</f>
        <v>1</v>
      </c>
      <c r="AI42" s="6">
        <f>+每日电表读数!AJ42-每日电表读数!AI42</f>
        <v>4.2000000001862645</v>
      </c>
      <c r="AJ42" s="6">
        <f>+每日电表读数!AK42-每日电表读数!AJ42</f>
        <v>3</v>
      </c>
      <c r="AK42" s="6">
        <f>+每日电表读数!AL42-每日电表读数!AK42</f>
        <v>2767.0999999998603</v>
      </c>
      <c r="AL42" s="6">
        <f>+每日电表读数!AM42-每日电表读数!AL42</f>
        <v>2865.3000000000466</v>
      </c>
      <c r="AM42" s="6">
        <f>+每日电表读数!AN42-每日电表读数!AM42</f>
        <v>2715.8000000000466</v>
      </c>
      <c r="AN42" s="6">
        <f>+每日电表读数!AO42-每日电表读数!AN42</f>
        <v>2938.1999999999534</v>
      </c>
      <c r="AO42" s="6">
        <f>+每日电表读数!AP42-每日电表读数!AO42</f>
        <v>2439.1000000000931</v>
      </c>
      <c r="AP42" s="6">
        <f>+每日电表读数!AQ42-每日电表读数!AP42</f>
        <v>2345.1999999999534</v>
      </c>
      <c r="AQ42" s="6">
        <f>+每日电表读数!AR42-每日电表读数!AQ42</f>
        <v>143.30000000004657</v>
      </c>
      <c r="AR42" s="6">
        <f>+每日电表读数!AS42-每日电表读数!AR42</f>
        <v>3079.1999999999534</v>
      </c>
      <c r="AS42" s="6">
        <f>+每日电表读数!AT42-每日电表读数!AS42</f>
        <v>2852.1999999999534</v>
      </c>
      <c r="AT42" s="6">
        <f>+每日电表读数!AU42-每日电表读数!AT42</f>
        <v>3028.1999999999534</v>
      </c>
      <c r="AU42" s="6">
        <f>+每日电表读数!AV42-每日电表读数!AU42</f>
        <v>3154.8000000000466</v>
      </c>
      <c r="AV42" s="6">
        <f>+每日电表读数!AW42-每日电表读数!AV42</f>
        <v>2386.1999999999534</v>
      </c>
      <c r="AW42" s="6">
        <f>+每日电表读数!AX42-每日电表读数!AW42</f>
        <v>2307.9000000001397</v>
      </c>
      <c r="AX42" s="6">
        <f>+每日电表读数!AY42-每日电表读数!AX42</f>
        <v>138.79999999981374</v>
      </c>
      <c r="AY42" s="6">
        <f>+每日电表读数!AZ42-每日电表读数!AY42</f>
        <v>2797.3000000000466</v>
      </c>
      <c r="AZ42" s="6">
        <f>+每日电表读数!BA42-每日电表读数!AZ42</f>
        <v>2931.5</v>
      </c>
      <c r="BA42" s="6">
        <f>+每日电表读数!BB42-每日电表读数!BA42</f>
        <v>2959.6999999999534</v>
      </c>
      <c r="BB42" s="6">
        <f>+每日电表读数!BC42-每日电表读数!BB42</f>
        <v>2993.5</v>
      </c>
      <c r="BC42" s="6">
        <f>+每日电表读数!BD42-每日电表读数!BC42</f>
        <v>2044.8000000000466</v>
      </c>
      <c r="BD42" s="6">
        <f>+每日电表读数!BE42-每日电表读数!BD42</f>
        <v>2269.1000000000931</v>
      </c>
      <c r="BE42" s="6">
        <f>+每日电表读数!BF42-每日电表读数!BE42</f>
        <v>143.39999999990687</v>
      </c>
      <c r="BF42" s="6">
        <f>+每日电表读数!BG42-每日电表读数!BF42</f>
        <v>3063.9000000001397</v>
      </c>
      <c r="BG42" s="6">
        <f>+每日电表读数!BH42-每日电表读数!BG42</f>
        <v>2997.6999999999534</v>
      </c>
      <c r="BH42" s="6">
        <f>+每日电表读数!BI42-每日电表读数!BH42</f>
        <v>3155.3000000000466</v>
      </c>
      <c r="BI42" s="6">
        <f>+每日电表读数!BJ42-每日电表读数!BI42</f>
        <v>3041</v>
      </c>
      <c r="BJ42" s="6">
        <f>+每日电表读数!BK42-每日电表读数!BJ42</f>
        <v>2320.5</v>
      </c>
      <c r="BK42" s="6">
        <f>+每日电表读数!BL42-每日电表读数!BK42</f>
        <v>2182.6999999999534</v>
      </c>
      <c r="BL42" s="6">
        <f>+每日电表读数!BM42-每日电表读数!BL42</f>
        <v>146.89999999990687</v>
      </c>
      <c r="BM42" s="6">
        <f>+每日电表读数!BN42-每日电表读数!BM42</f>
        <v>3017.8000000000466</v>
      </c>
      <c r="BN42" s="6">
        <f>+每日电表读数!BO42-每日电表读数!BN42</f>
        <v>2410.6000000000931</v>
      </c>
      <c r="BO42" s="6">
        <f>+每日电表读数!BP42-每日电表读数!BO42</f>
        <v>2367.1999999999534</v>
      </c>
      <c r="BP42" s="6">
        <f>+每日电表读数!BQ42-每日电表读数!BP42</f>
        <v>2171.5999999998603</v>
      </c>
      <c r="BQ42" s="6">
        <f>+每日电表读数!BR42-每日电表读数!BQ42</f>
        <v>2260.6000000000931</v>
      </c>
      <c r="BR42" s="6">
        <f>+每日电表读数!BS42-每日电表读数!BR42</f>
        <v>2216.3000000000466</v>
      </c>
      <c r="BS42" s="6">
        <f>+每日电表读数!BT42-每日电表读数!BS42</f>
        <v>161.30000000004657</v>
      </c>
      <c r="BT42" s="6">
        <f>+每日电表读数!BU42-每日电表读数!BT42</f>
        <v>2402.0999999998603</v>
      </c>
      <c r="BU42" s="6">
        <f>+每日电表读数!BV42-每日电表读数!BU42</f>
        <v>2281.8000000000466</v>
      </c>
      <c r="BV42" s="6">
        <f>+每日电表读数!BW42-每日电表读数!BV42</f>
        <v>2224.6999999999534</v>
      </c>
      <c r="BW42" s="6">
        <f>+每日电表读数!BX42-每日电表读数!BW42</f>
        <v>2237.8000000000466</v>
      </c>
      <c r="BX42" s="6">
        <f>+每日电表读数!BY42-每日电表读数!BX42</f>
        <v>2354.5</v>
      </c>
      <c r="BY42" s="6">
        <f>+每日电表读数!BZ42-每日电表读数!BY42</f>
        <v>2072.8000000000466</v>
      </c>
      <c r="BZ42" s="6">
        <f>+每日电表读数!CA42-每日电表读数!BZ42</f>
        <v>155.30000000004657</v>
      </c>
      <c r="CA42" s="6">
        <f>+每日电表读数!CB42-每日电表读数!CA42</f>
        <v>2206.6999999999534</v>
      </c>
      <c r="CB42" s="6">
        <f>+每日电表读数!CC42-每日电表读数!CB42</f>
        <v>2183.5999999998603</v>
      </c>
      <c r="CC42" s="6">
        <f>+每日电表读数!CD42-每日电表读数!CC42</f>
        <v>2195.3000000000466</v>
      </c>
      <c r="CD42" s="6">
        <f>+每日电表读数!CE42-每日电表读数!CD42</f>
        <v>2207.8000000000466</v>
      </c>
      <c r="CE42" s="6">
        <f>+每日电表读数!CF42-每日电表读数!CE42</f>
        <v>2137.3999999999069</v>
      </c>
      <c r="CF42" s="6">
        <f>+每日电表读数!CG42-每日电表读数!CF42</f>
        <v>2022.9000000001397</v>
      </c>
      <c r="CG42" s="6">
        <f>+每日电表读数!CH42-每日电表读数!CG42</f>
        <v>147.89999999990687</v>
      </c>
      <c r="CH42" s="6">
        <f>+每日电表读数!CI42-每日电表读数!CH42</f>
        <v>1256.3000000000466</v>
      </c>
      <c r="CI42" s="6">
        <f>+每日电表读数!CJ42-每日电表读数!CI42</f>
        <v>1593.8999999999069</v>
      </c>
      <c r="CJ42" s="6">
        <f>+每日电表读数!CK42-每日电表读数!CJ42</f>
        <v>1599</v>
      </c>
      <c r="CK42" s="6">
        <f>+每日电表读数!CL42-每日电表读数!CK42</f>
        <v>2239.6000000000931</v>
      </c>
      <c r="CL42" s="6">
        <f>+每日电表读数!CM42-每日电表读数!CL42</f>
        <v>2293.5</v>
      </c>
      <c r="CM42" s="6">
        <f>+每日电表读数!CN42-每日电表读数!CM42</f>
        <v>2164.8000000000466</v>
      </c>
      <c r="CN42" s="6">
        <f>+每日电表读数!CO42-每日电表读数!CN42</f>
        <v>285.89999999990687</v>
      </c>
      <c r="CO42" s="6">
        <f>+每日电表读数!CP42-每日电表读数!CO42</f>
        <v>2434.6000000000931</v>
      </c>
      <c r="CP42" s="6">
        <f>+每日电表读数!CQ42-每日电表读数!CP42</f>
        <v>2535.8000000000466</v>
      </c>
      <c r="CQ42" s="6">
        <f>+每日电表读数!CR42-每日电表读数!CQ42</f>
        <v>2351.8999999999069</v>
      </c>
      <c r="CR42" s="6">
        <f>+每日电表读数!CS42-每日电表读数!CR42</f>
        <v>2319.8999999999069</v>
      </c>
      <c r="CS42" s="6">
        <f>+每日电表读数!CT42-每日电表读数!CS42</f>
        <v>2328.7000000001863</v>
      </c>
      <c r="CT42" s="6">
        <f>+每日电表读数!CU42-每日电表读数!CT42</f>
        <v>1887</v>
      </c>
      <c r="CU42" s="6">
        <f>+每日电表读数!CV42-每日电表读数!CU42</f>
        <v>40.899999999906868</v>
      </c>
      <c r="CV42" s="6">
        <f>+每日电表读数!CW42-每日电表读数!CV42</f>
        <v>264.19999999995343</v>
      </c>
      <c r="CW42" s="6">
        <f>+每日电表读数!CX42-每日电表读数!CW42</f>
        <v>2064.1999999999534</v>
      </c>
      <c r="CX42" s="6">
        <f>+每日电表读数!CY42-每日电表读数!CX42</f>
        <v>1806.2000000001863</v>
      </c>
      <c r="CY42" s="6">
        <f>+每日电表读数!CZ42-每日电表读数!CY42</f>
        <v>453.89999999990687</v>
      </c>
      <c r="CZ42" s="6">
        <f>+每日电表读数!DA42-每日电表读数!CZ42</f>
        <v>390.30000000004657</v>
      </c>
      <c r="DA42" s="6">
        <f>+每日电表读数!DB42-每日电表读数!DA42</f>
        <v>342.0999999998603</v>
      </c>
      <c r="DB42" s="6">
        <f>+每日电表读数!DC42-每日电表读数!DB42</f>
        <v>124.4000000001397</v>
      </c>
      <c r="DC42" s="6">
        <f>+每日电表读数!DD42-每日电表读数!DC42</f>
        <v>1472.6999999999534</v>
      </c>
      <c r="DD42" s="6">
        <f>+每日电表读数!DE42-每日电表读数!DD42</f>
        <v>1514.1999999999534</v>
      </c>
      <c r="DE42" s="6">
        <f>+每日电表读数!DF42-每日电表读数!DE42</f>
        <v>1490.1999999999534</v>
      </c>
      <c r="DF42" s="6">
        <f>+每日电表读数!DG42-每日电表读数!DF42</f>
        <v>2000.4000000001397</v>
      </c>
      <c r="DG42" s="6">
        <f>+每日电表读数!DH42-每日电表读数!DG42</f>
        <v>2092</v>
      </c>
      <c r="DH42" s="6">
        <f>+每日电表读数!DI42-每日电表读数!DH42</f>
        <v>1917.5</v>
      </c>
      <c r="DI42" s="6">
        <f>+每日电表读数!DJ42-每日电表读数!DI42</f>
        <v>174.69999999995343</v>
      </c>
      <c r="DJ42" s="6">
        <f>+每日电表读数!DK42-每日电表读数!DJ42</f>
        <v>2251.3999999999069</v>
      </c>
      <c r="DK42" s="6">
        <f>+每日电表读数!DL42-每日电表读数!DK42</f>
        <v>1435.3000000000466</v>
      </c>
      <c r="DL42" s="6">
        <f>+每日电表读数!DM42-每日电表读数!DL42</f>
        <v>1380.1000000000931</v>
      </c>
      <c r="DM42" s="6">
        <f>+每日电表读数!DN42-每日电表读数!DM42</f>
        <v>2684.6999999999534</v>
      </c>
      <c r="DN42" s="6">
        <f>+每日电表读数!DO42-每日电表读数!DN42</f>
        <v>2093.6000000000931</v>
      </c>
      <c r="DO42" s="6">
        <f>+每日电表读数!DP42-每日电表读数!DO42</f>
        <v>1259.6999999999534</v>
      </c>
      <c r="DP42" s="6">
        <f>+每日电表读数!DQ42-每日电表读数!DP42</f>
        <v>180</v>
      </c>
      <c r="DQ42" s="6">
        <f>+每日电表读数!DR42-每日电表读数!DQ42</f>
        <v>1755</v>
      </c>
      <c r="DR42" s="6">
        <f>+每日电表读数!DS42-每日电表读数!DR42</f>
        <v>1995.8999999999069</v>
      </c>
      <c r="DS42" s="6">
        <f>+每日电表读数!DT42-每日电表读数!DS42</f>
        <v>2143.6000000000931</v>
      </c>
      <c r="DT42" s="6">
        <f>+每日电表读数!DU42-每日电表读数!DT42</f>
        <v>216.0999999998603</v>
      </c>
      <c r="DU42" s="6">
        <f>+每日电表读数!DV42-每日电表读数!DU42</f>
        <v>1699.6000000000931</v>
      </c>
      <c r="DV42" s="6">
        <f>+每日电表读数!DW42-每日电表读数!DV42</f>
        <v>2589.6000000000931</v>
      </c>
      <c r="DW42" s="6">
        <f>+每日电表读数!DX42-每日电表读数!DW42</f>
        <v>1388.0999999998603</v>
      </c>
      <c r="DX42" s="6">
        <f>+每日电表读数!DY42-每日电表读数!DX42</f>
        <v>2504.5</v>
      </c>
      <c r="DY42" s="6">
        <f>+每日电表读数!DZ42-每日电表读数!DY42</f>
        <v>2877.8000000000466</v>
      </c>
      <c r="DZ42" s="6">
        <f>+每日电表读数!EA42-每日电表读数!DZ42</f>
        <v>2096.1999999999534</v>
      </c>
      <c r="EA42" s="6">
        <f>+每日电表读数!EB42-每日电表读数!EA42</f>
        <v>295.80000000004657</v>
      </c>
      <c r="EB42" s="6">
        <f>+每日电表读数!EC42-每日电表读数!EB42</f>
        <v>2553.6999999999534</v>
      </c>
      <c r="EC42" s="6">
        <f>+每日电表读数!ED42-每日电表读数!EC42</f>
        <v>2130.4000000001397</v>
      </c>
      <c r="ED42" s="6">
        <f>+每日电表读数!EE42-每日电表读数!ED42</f>
        <v>1218.3999999999069</v>
      </c>
      <c r="EE42" s="6">
        <f>+每日电表读数!EF42-每日电表读数!EE42</f>
        <v>2835.5</v>
      </c>
      <c r="EF42" s="6">
        <f>+每日电表读数!EG42-每日电表读数!EF42</f>
        <v>2010.1999999999534</v>
      </c>
      <c r="EG42" s="6">
        <f>+每日电表读数!EH42-每日电表读数!EG42</f>
        <v>2624.5</v>
      </c>
      <c r="EH42" s="6">
        <f>+每日电表读数!EI42-每日电表读数!EH42</f>
        <v>2352.6999999999534</v>
      </c>
      <c r="EI42" s="6">
        <f>+每日电表读数!EJ42-每日电表读数!EI42</f>
        <v>2795.5</v>
      </c>
      <c r="EJ42" s="6">
        <f>+每日电表读数!EK42-每日电表读数!EJ42</f>
        <v>2779</v>
      </c>
      <c r="EK42" s="6">
        <f>+每日电表读数!EL42-每日电表读数!EK42</f>
        <v>354.5</v>
      </c>
      <c r="EL42" s="6">
        <f>+每日电表读数!EM42-每日电表读数!EL42</f>
        <v>3060.1000000000931</v>
      </c>
      <c r="EM42" s="6">
        <f>+每日电表读数!EN42-每日电表读数!EM42</f>
        <v>3124.8000000000466</v>
      </c>
      <c r="EN42" s="6">
        <f>+每日电表读数!EO42-每日电表读数!EN42</f>
        <v>3088.3999999999069</v>
      </c>
      <c r="EO42" s="6">
        <f>+每日电表读数!EP42-每日电表读数!EO42</f>
        <v>2528.1999999999534</v>
      </c>
      <c r="EP42" s="6">
        <f>+每日电表读数!EQ42-每日电表读数!EP42</f>
        <v>2675.6000000000931</v>
      </c>
      <c r="EQ42" s="6">
        <f>+每日电表读数!ER42-每日电表读数!EQ42</f>
        <v>2670.5</v>
      </c>
      <c r="ER42" s="6">
        <f>+每日电表读数!ES42-每日电表读数!ER42</f>
        <v>117.80000000004657</v>
      </c>
      <c r="ES42" s="6">
        <f>+每日电表读数!ET42-每日电表读数!ES42</f>
        <v>1527.1999999999534</v>
      </c>
      <c r="ET42" s="6">
        <f>+每日电表读数!EU42-每日电表读数!ET42</f>
        <v>2754.1000000000931</v>
      </c>
      <c r="EU42" s="6">
        <f>+每日电表读数!EV42-每日电表读数!EU42</f>
        <v>2868.2999999998137</v>
      </c>
      <c r="EV42" s="6">
        <f>+每日电表读数!EW42-每日电表读数!EV42</f>
        <v>2546.4000000001397</v>
      </c>
      <c r="EW42" s="6">
        <f>+每日电表读数!EX42-每日电表读数!EW42</f>
        <v>2442</v>
      </c>
      <c r="EX42" s="6">
        <f>+每日电表读数!EY42-每日电表读数!EX42</f>
        <v>1937.3000000000466</v>
      </c>
      <c r="EY42" s="6">
        <f>+每日电表读数!EZ42-每日电表读数!EY42</f>
        <v>946.69999999995343</v>
      </c>
      <c r="EZ42" s="6">
        <f>+每日电表读数!FA42-每日电表读数!EZ42</f>
        <v>1721.5999999998603</v>
      </c>
      <c r="FA42" s="6">
        <f>+每日电表读数!FB42-每日电表读数!FA42</f>
        <v>1659.2000000001863</v>
      </c>
      <c r="FB42" s="6">
        <f>+每日电表读数!FC42-每日电表读数!FB42</f>
        <v>2257.6999999999534</v>
      </c>
      <c r="FC42" s="6">
        <f>+每日电表读数!FD42-每日电表读数!FC42</f>
        <v>2226.1999999999534</v>
      </c>
      <c r="FD42" s="6">
        <f>+每日电表读数!FE42-每日电表读数!FD42</f>
        <v>2251.6000000000931</v>
      </c>
      <c r="FE42" s="6">
        <f>+每日电表读数!FF42-每日电表读数!FE42</f>
        <v>1684.3999999999069</v>
      </c>
      <c r="FF42" s="6">
        <f>+每日电表读数!FG42-每日电表读数!FF42</f>
        <v>150.39999999990687</v>
      </c>
      <c r="FG42" s="6">
        <f>+每日电表读数!FH42-每日电表读数!FG42</f>
        <v>1739</v>
      </c>
      <c r="FH42" s="6">
        <f>+每日电表读数!FI42-每日电表读数!FH42</f>
        <v>1167</v>
      </c>
      <c r="FI42" s="6">
        <f>+每日电表读数!FJ42-每日电表读数!FI42</f>
        <v>1184.5</v>
      </c>
      <c r="FJ42" s="6">
        <f>+每日电表读数!FK42-每日电表读数!FJ42</f>
        <v>973.30000000004657</v>
      </c>
      <c r="FK42" s="6">
        <f>+每日电表读数!FL42-每日电表读数!FK42</f>
        <v>1173</v>
      </c>
      <c r="FL42" s="6">
        <f>+每日电表读数!FM42-每日电表读数!FL42</f>
        <v>1365.8000000000466</v>
      </c>
      <c r="FM42" s="6">
        <f>+每日电表读数!FN42-每日电表读数!FM42</f>
        <v>64.600000000093132</v>
      </c>
      <c r="FN42" s="6">
        <f>+每日电表读数!FO42-每日电表读数!FN42</f>
        <v>2428.3999999999069</v>
      </c>
      <c r="FO42" s="6">
        <f>+每日电表读数!FP42-每日电表读数!FO42</f>
        <v>2743.8000000000466</v>
      </c>
      <c r="FP42" s="6">
        <f>+每日电表读数!FQ42-每日电表读数!FP42</f>
        <v>2588.3000000000466</v>
      </c>
      <c r="FQ42" s="6">
        <f>+每日电表读数!FR42-每日电表读数!FQ42</f>
        <v>2604.6999999999534</v>
      </c>
      <c r="FR42" s="6">
        <f>+每日电表读数!FS42-每日电表读数!FR42</f>
        <v>2586.5</v>
      </c>
      <c r="FS42" s="6">
        <f>+每日电表读数!FT42-每日电表读数!FS42</f>
        <v>2275.5</v>
      </c>
      <c r="FT42" s="6">
        <f>+每日电表读数!FU42-每日电表读数!FT42</f>
        <v>147.5999999998603</v>
      </c>
      <c r="FU42" s="6">
        <f>+每日电表读数!FV42-每日电表读数!FU42</f>
        <v>2509.8000000000466</v>
      </c>
      <c r="FV42" s="6">
        <f>+每日电表读数!FW42-每日电表读数!FV42</f>
        <v>2140.4000000001397</v>
      </c>
      <c r="FW42" s="6">
        <f>+每日电表读数!FX42-每日电表读数!FW42</f>
        <v>2055.2999999998137</v>
      </c>
      <c r="FX42" s="6">
        <f>+每日电表读数!FY42-每日电表读数!FX42</f>
        <v>1459.8000000000466</v>
      </c>
      <c r="FY42" s="6">
        <f>+每日电表读数!FZ42-每日电表读数!FY42</f>
        <v>2181.5</v>
      </c>
      <c r="FZ42" s="6">
        <f>+每日电表读数!GA42-每日电表读数!FZ42</f>
        <v>1536</v>
      </c>
      <c r="GA42" s="6">
        <f>+每日电表读数!GB42-每日电表读数!GA42</f>
        <v>123.69999999995343</v>
      </c>
      <c r="GB42" s="6">
        <f>+每日电表读数!GC42-每日电表读数!GB42</f>
        <v>2191.8000000000466</v>
      </c>
      <c r="GC42" s="6">
        <f>+每日电表读数!GD42-每日电表读数!GC42</f>
        <v>2328.1999999999534</v>
      </c>
      <c r="GD42" s="6">
        <f>+每日电表读数!GE42-每日电表读数!GD42</f>
        <v>2459</v>
      </c>
      <c r="GE42" s="6">
        <f>+每日电表读数!GF42-每日电表读数!GE42</f>
        <v>2230.7000000001863</v>
      </c>
      <c r="GF42" s="6">
        <f>+每日电表读数!GG42-每日电表读数!GF42</f>
        <v>2326.3999999999069</v>
      </c>
      <c r="GG42" s="6">
        <f>+每日电表读数!GH42-每日电表读数!GG42</f>
        <v>2002.3999999999069</v>
      </c>
      <c r="GH42" s="6">
        <f>+每日电表读数!GI42-每日电表读数!GH42</f>
        <v>121.9000000001397</v>
      </c>
      <c r="GI42" s="6">
        <f>+每日电表读数!GJ42-每日电表读数!GI42</f>
        <v>2115.8999999999069</v>
      </c>
      <c r="GJ42" s="6">
        <f>+每日电表读数!GK42-每日电表读数!GJ42</f>
        <v>2391.8000000000466</v>
      </c>
      <c r="GK42" s="6">
        <f>+每日电表读数!GL42-每日电表读数!GK42</f>
        <v>1553.6999999999534</v>
      </c>
      <c r="GL42" s="6">
        <f>+每日电表读数!GM42-每日电表读数!GL42</f>
        <v>2330.3000000000466</v>
      </c>
      <c r="GM42" s="6">
        <f>+每日电表读数!GN42-每日电表读数!GM42</f>
        <v>2480.5</v>
      </c>
      <c r="GN42" s="6">
        <f>+每日电表读数!GO42-每日电表读数!GN42</f>
        <v>1966.8000000000466</v>
      </c>
      <c r="GO42" s="6">
        <f>+每日电表读数!GP42-每日电表读数!GO42</f>
        <v>191.5</v>
      </c>
      <c r="GP42" s="6">
        <f>+每日电表读数!GQ42-每日电表读数!GP42</f>
        <v>1099.3999999999069</v>
      </c>
      <c r="GQ42" s="6">
        <f>+每日电表读数!GR42-每日电表读数!GQ42</f>
        <v>534.69999999995343</v>
      </c>
      <c r="GR42" s="6">
        <f>+每日电表读数!GS42-每日电表读数!GR42</f>
        <v>692.9000000001397</v>
      </c>
      <c r="GS42" s="6">
        <f>+每日电表读数!GT42-每日电表读数!GS42</f>
        <v>477.19999999995343</v>
      </c>
      <c r="GT42" s="6">
        <f>+每日电表读数!GU42-每日电表读数!GT42</f>
        <v>501.39999999990687</v>
      </c>
      <c r="GU42" s="6">
        <f>+每日电表读数!GV42-每日电表读数!GU42</f>
        <v>698.20000000018626</v>
      </c>
      <c r="GV42" s="6">
        <f>+每日电表读数!GW42-每日电表读数!GV42</f>
        <v>82.699999999953434</v>
      </c>
      <c r="GW42" s="6">
        <f>+每日电表读数!GX42-每日电表读数!GW42</f>
        <v>1413.8000000000466</v>
      </c>
      <c r="GX42" s="6">
        <f>+每日电表读数!GY42-每日电表读数!GX42</f>
        <v>54.399999999906868</v>
      </c>
      <c r="GY42" s="6">
        <f>+每日电表读数!GZ42-每日电表读数!GY42</f>
        <v>1936.8999999999069</v>
      </c>
      <c r="GZ42" s="6">
        <f>+每日电表读数!HA42-每日电表读数!GZ42</f>
        <v>2373</v>
      </c>
      <c r="HA42" s="6">
        <f>+每日电表读数!HB42-每日电表读数!HA42</f>
        <v>2366.1000000000931</v>
      </c>
      <c r="HB42" s="6">
        <f>+每日电表读数!HC42-每日电表读数!HB42</f>
        <v>1420.6999999999534</v>
      </c>
      <c r="HC42" s="6">
        <f>+每日电表读数!HD42-每日电表读数!HC42</f>
        <v>74.5</v>
      </c>
      <c r="HD42" s="6">
        <f>+每日电表读数!HE42-每日电表读数!HD42</f>
        <v>1543.1999999999534</v>
      </c>
      <c r="HE42" s="6">
        <f>+每日电表读数!HF42-每日电表读数!HE42</f>
        <v>1535.6000000000931</v>
      </c>
      <c r="HF42" s="6">
        <f>+每日电表读数!HG42-每日电表读数!HF42</f>
        <v>1621.6999999999534</v>
      </c>
      <c r="HG42" s="6">
        <f>+每日电表读数!HH42-每日电表读数!HG42</f>
        <v>1467.3000000000466</v>
      </c>
      <c r="HH42" s="6">
        <f>+每日电表读数!HI42-每日电表读数!HH42</f>
        <v>2119.5</v>
      </c>
      <c r="HI42" s="6">
        <f>+每日电表读数!HJ42-每日电表读数!HI42</f>
        <v>1880.6000000000931</v>
      </c>
      <c r="HJ42" s="6">
        <f>+每日电表读数!HK42-每日电表读数!HJ42</f>
        <v>67</v>
      </c>
      <c r="HK42" s="6">
        <f>+每日电表读数!HL42-每日电表读数!HK42</f>
        <v>2428</v>
      </c>
      <c r="HL42" s="6">
        <f>+每日电表读数!HM42-每日电表读数!HL42</f>
        <v>2073.7999999998137</v>
      </c>
      <c r="HM42" s="6">
        <f>+每日电表读数!HN42-每日电表读数!HM42</f>
        <v>1396.8000000000466</v>
      </c>
      <c r="HN42" s="6">
        <f>+每日电表读数!HO42-每日电表读数!HN42</f>
        <v>1848.9000000001397</v>
      </c>
      <c r="HO42" s="6">
        <f>+每日电表读数!HP42-每日电表读数!HO42</f>
        <v>1947.8999999999069</v>
      </c>
      <c r="HP42" s="6">
        <f>+每日电表读数!HQ42-每日电表读数!HP42</f>
        <v>1921.8000000000466</v>
      </c>
      <c r="HQ42" s="6">
        <f>+每日电表读数!HR42-每日电表读数!HQ42</f>
        <v>90.800000000046566</v>
      </c>
      <c r="HR42" s="6">
        <f>+每日电表读数!HS42-每日电表读数!HR42</f>
        <v>1591.3999999999069</v>
      </c>
      <c r="HS42" s="6">
        <f>+每日电表读数!HT42-每日电表读数!HS42</f>
        <v>2258.6000000000931</v>
      </c>
      <c r="HT42" s="6">
        <f>+每日电表读数!HU42-每日电表读数!HT42</f>
        <v>2303.5</v>
      </c>
      <c r="HU42" s="6">
        <f>+每日电表读数!HV42-每日电表读数!HU42</f>
        <v>1264.2999999998137</v>
      </c>
      <c r="HV42" s="6">
        <f>+每日电表读数!HW42-每日电表读数!HV42</f>
        <v>1033.4000000001397</v>
      </c>
      <c r="HW42" s="6">
        <f>+每日电表读数!HX42-每日电表读数!HW42</f>
        <v>2125.0999999998603</v>
      </c>
      <c r="HX42" s="6">
        <f>+每日电表读数!HY42-每日电表读数!HX42</f>
        <v>60.800000000046566</v>
      </c>
      <c r="HY42" s="6">
        <f>+每日电表读数!HZ42-每日电表读数!HY42</f>
        <v>2001.9000000001397</v>
      </c>
      <c r="HZ42" s="6">
        <f>+每日电表读数!IA42-每日电表读数!HZ42</f>
        <v>1971.7999999998137</v>
      </c>
      <c r="IA42" s="6">
        <f>+每日电表读数!IB42-每日电表读数!IA42</f>
        <v>1335</v>
      </c>
      <c r="IB42" s="6">
        <f>+每日电表读数!IC42-每日电表读数!IB42</f>
        <v>2096.7000000001863</v>
      </c>
      <c r="IC42" s="6">
        <f>+每日电表读数!ID42-每日电表读数!IC42</f>
        <v>1444.5999999998603</v>
      </c>
      <c r="ID42" s="6">
        <f>+每日电表读数!IE42-每日电表读数!ID42</f>
        <v>1758.9000000001397</v>
      </c>
      <c r="IE42" s="6">
        <f>+每日电表读数!IF42-每日电表读数!IE42</f>
        <v>67.299999999813735</v>
      </c>
      <c r="IF42" s="6">
        <f>+每日电表读数!IG42-每日电表读数!IF42</f>
        <v>1441.4000000001397</v>
      </c>
      <c r="IG42" s="6">
        <f>+每日电表读数!IH42-每日电表读数!IG42</f>
        <v>2185.5999999998603</v>
      </c>
      <c r="IH42" s="6">
        <f>+每日电表读数!II42-每日电表读数!IH42</f>
        <v>2866.3000000000466</v>
      </c>
      <c r="II42" s="6">
        <f>+每日电表读数!IJ42-每日电表读数!II42</f>
        <v>2399</v>
      </c>
      <c r="IJ42" s="6">
        <f>+每日电表读数!IK42-每日电表读数!IJ42</f>
        <v>2123.1000000000931</v>
      </c>
      <c r="IK42" s="6">
        <f>+每日电表读数!IL42-每日电表读数!IK42</f>
        <v>138.89999999990687</v>
      </c>
      <c r="IL42" s="6">
        <f>+每日电表读数!IM42-每日电表读数!IL42</f>
        <v>23.800000000046566</v>
      </c>
      <c r="IM42" s="6">
        <f>+每日电表读数!IN42-每日电表读数!IM42</f>
        <v>21.800000000046566</v>
      </c>
      <c r="IN42" s="6">
        <f>+每日电表读数!IO42-每日电表读数!IN42</f>
        <v>75</v>
      </c>
      <c r="IO42" s="6">
        <f>+每日电表读数!IP42-每日电表读数!IO42</f>
        <v>1672</v>
      </c>
      <c r="IP42" s="6">
        <f>+每日电表读数!IQ42-每日电表读数!IP42</f>
        <v>2108</v>
      </c>
      <c r="IQ42" s="6">
        <f>+每日电表读数!IR42-每日电表读数!IQ42</f>
        <v>1788.5999999998603</v>
      </c>
      <c r="IR42" s="6">
        <f>+每日电表读数!IS42-每日电表读数!IR42</f>
        <v>2198.3000000000466</v>
      </c>
      <c r="IS42" s="6">
        <f>+每日电表读数!IT42-每日电表读数!IS42</f>
        <v>87.800000000046566</v>
      </c>
      <c r="IT42" s="6">
        <f>+每日电表读数!IU42-每日电表读数!IT42</f>
        <v>2250.3000000000466</v>
      </c>
      <c r="IU42" s="6">
        <f>+每日电表读数!IV42-每日电表读数!IU42</f>
        <v>1423.8000000000466</v>
      </c>
      <c r="IV42" s="6">
        <f>+每日电表读数!IW42-每日电表读数!IV42</f>
        <v>1481.8999999999069</v>
      </c>
      <c r="IW42" s="6">
        <f>+每日电表读数!IX42-每日电表读数!IW42</f>
        <v>2031.5</v>
      </c>
      <c r="IX42" s="6">
        <f>+每日电表读数!IY42-每日电表读数!IX42</f>
        <v>1509.3000000000466</v>
      </c>
      <c r="IY42" s="6">
        <f>+每日电表读数!IZ42-每日电表读数!IY42</f>
        <v>1956.3999999999069</v>
      </c>
      <c r="IZ42" s="6">
        <f>+每日电表读数!JA42-每日电表读数!IZ42</f>
        <v>63.100000000093132</v>
      </c>
      <c r="JA42" s="6">
        <f>+每日电表读数!JB42-每日电表读数!JA42</f>
        <v>1248.3999999999069</v>
      </c>
      <c r="JB42" s="6">
        <f>+每日电表读数!JC42-每日电表读数!JB42</f>
        <v>1474</v>
      </c>
      <c r="JC42" s="6">
        <f>+每日电表读数!JD42-每日电表读数!JC42</f>
        <v>1786.6000000000931</v>
      </c>
      <c r="JD42" s="6">
        <f>+每日电表读数!JE42-每日电表读数!JD42</f>
        <v>1212</v>
      </c>
      <c r="JE42" s="6">
        <f>+每日电表读数!JF42-每日电表读数!JE42</f>
        <v>1307</v>
      </c>
      <c r="JF42" s="6">
        <f>+每日电表读数!JG42-每日电表读数!JF42</f>
        <v>1698.5</v>
      </c>
      <c r="JG42" s="6">
        <f>+每日电表读数!JH42-每日电表读数!JG42</f>
        <v>75.399999999906868</v>
      </c>
      <c r="JH42" s="6">
        <f>+每日电表读数!JI42-每日电表读数!JH42</f>
        <v>1269.6999999999534</v>
      </c>
      <c r="JI42" s="6">
        <f>+每日电表读数!JJ42-每日电表读数!JI42</f>
        <v>1413.2000000001863</v>
      </c>
      <c r="JJ42" s="6">
        <f>+每日电表读数!JK42-每日电表读数!JJ42</f>
        <v>2025.5</v>
      </c>
      <c r="JK42" s="6">
        <f>+每日电表读数!JL42-每日电表读数!JK42</f>
        <v>1941.5</v>
      </c>
      <c r="JL42" s="6">
        <f>+每日电表读数!JM42-每日电表读数!JL42</f>
        <v>1413.7999999998137</v>
      </c>
      <c r="JM42" s="6">
        <f>+每日电表读数!JN42-每日电表读数!JM42</f>
        <v>1922.1000000000931</v>
      </c>
      <c r="JN42" s="6">
        <f>+每日电表读数!JO42-每日电表读数!JN42</f>
        <v>85.699999999953434</v>
      </c>
      <c r="JO42" s="6">
        <f>+每日电表读数!JP42-每日电表读数!JO42</f>
        <v>1612.5</v>
      </c>
      <c r="JP42" s="6">
        <f>+每日电表读数!JQ42-每日电表读数!JP42</f>
        <v>1614.8000000000466</v>
      </c>
      <c r="JQ42" s="6">
        <f>+每日电表读数!JR42-每日电表读数!JQ42</f>
        <v>2130.1000000000931</v>
      </c>
      <c r="JR42" s="6">
        <f>+每日电表读数!JS42-每日电表读数!JR42</f>
        <v>1496.1999999999534</v>
      </c>
      <c r="JS42" s="6">
        <f>+每日电表读数!JT42-每日电表读数!JS42</f>
        <v>1414.3999999999069</v>
      </c>
      <c r="JT42" s="6">
        <f>+每日电表读数!JU42-每日电表读数!JT42</f>
        <v>1431</v>
      </c>
      <c r="JU42" s="6">
        <f>+每日电表读数!JV42-每日电表读数!JU42</f>
        <v>89.600000000093132</v>
      </c>
      <c r="JV42" s="6">
        <f>+每日电表读数!JW42-每日电表读数!JV42</f>
        <v>1870.8000000000466</v>
      </c>
      <c r="JW42" s="6">
        <f>+每日电表读数!JX42-每日电表读数!JW42</f>
        <v>1101.8999999999069</v>
      </c>
      <c r="JX42" s="6">
        <f>+每日电表读数!JY42-每日电表读数!JX42</f>
        <v>1388</v>
      </c>
      <c r="JY42" s="6">
        <f>+每日电表读数!JZ42-每日电表读数!JY42</f>
        <v>3124.3000000000466</v>
      </c>
      <c r="JZ42" s="6">
        <f>+每日电表读数!KA42-每日电表读数!JZ42</f>
        <v>3267.5999999998603</v>
      </c>
      <c r="KA42" s="6">
        <f>+每日电表读数!KB42-每日电表读数!KA42</f>
        <v>2404.5</v>
      </c>
      <c r="KB42" s="6">
        <f>+每日电表读数!KC42-每日电表读数!KB42</f>
        <v>84.600000000093132</v>
      </c>
      <c r="KC42" s="6">
        <f>+每日电表读数!KD42-每日电表读数!KC42</f>
        <v>3231.1999999999534</v>
      </c>
      <c r="KD42" s="6">
        <f>+每日电表读数!KE42-每日电表读数!KD42</f>
        <v>3072.3000000000466</v>
      </c>
      <c r="KE42" s="6">
        <f>+每日电表读数!KF42-每日电表读数!KE42</f>
        <v>3185.6999999999534</v>
      </c>
      <c r="KF42" s="6">
        <f>+每日电表读数!KG42-每日电表读数!KF42</f>
        <v>3074.4000000001397</v>
      </c>
      <c r="KG42" s="6">
        <f>+每日电表读数!KH42-每日电表读数!KG42</f>
        <v>2374.7999999998137</v>
      </c>
      <c r="KH42" s="6">
        <f>+每日电表读数!KI42-每日电表读数!KH42</f>
        <v>2372.4000000001397</v>
      </c>
      <c r="KI42" s="6">
        <f>+每日电表读数!KJ42-每日电表读数!KI42</f>
        <v>87.099999999860302</v>
      </c>
      <c r="KJ42" s="6">
        <f>+每日电表读数!KK42-每日电表读数!KJ42</f>
        <v>2961.3000000000466</v>
      </c>
      <c r="KK42" s="6">
        <f>+每日电表读数!KL42-每日电表读数!KK42</f>
        <v>2630.6999999999534</v>
      </c>
      <c r="KL42" s="6">
        <f>+每日电表读数!KM42-每日电表读数!KL42</f>
        <v>1257.9000000001397</v>
      </c>
      <c r="KM42" s="6">
        <f>+每日电表读数!KN42-每日电表读数!KM42</f>
        <v>1301.5999999998603</v>
      </c>
      <c r="KN42" s="6">
        <f>+每日电表读数!KO42-每日电表读数!KN42</f>
        <v>2210.8000000000466</v>
      </c>
      <c r="KO42" s="6">
        <f>+每日电表读数!KP42-每日电表读数!KO42</f>
        <v>2130.1000000000931</v>
      </c>
      <c r="KP42" s="6">
        <f>+每日电表读数!KQ42-每日电表读数!KP42</f>
        <v>87.399999999906868</v>
      </c>
      <c r="KQ42" s="6">
        <f>+每日电表读数!KR42-每日电表读数!KQ42</f>
        <v>2752.6000000000931</v>
      </c>
      <c r="KR42" s="6">
        <f>+每日电表读数!KS42-每日电表读数!KR42</f>
        <v>2640.1999999999534</v>
      </c>
      <c r="KS42" s="6">
        <f>+每日电表读数!KT42-每日电表读数!KS42</f>
        <v>2736.5</v>
      </c>
      <c r="KT42" s="6">
        <f>+每日电表读数!KU42-每日电表读数!KT42</f>
        <v>2496.1999999999534</v>
      </c>
      <c r="KU42" s="6">
        <f>+每日电表读数!KV42-每日电表读数!KU42</f>
        <v>1939.1000000000931</v>
      </c>
      <c r="KV42" s="6">
        <f>+每日电表读数!KW42-每日电表读数!KV42</f>
        <v>1039.0999999998603</v>
      </c>
      <c r="KW42" s="6">
        <f>+每日电表读数!KX42-每日电表读数!KW42</f>
        <v>72</v>
      </c>
      <c r="KX42" s="6">
        <f>+每日电表读数!KY42-每日电表读数!KX42</f>
        <v>2311.7000000001863</v>
      </c>
      <c r="KY42" s="6">
        <f>+每日电表读数!KZ42-每日电表读数!KY42</f>
        <v>1029.5</v>
      </c>
      <c r="KZ42" s="6">
        <f>+每日电表读数!LA42-每日电表读数!KZ42</f>
        <v>2439.7999999998137</v>
      </c>
      <c r="LA42" s="6">
        <f>+每日电表读数!LB42-每日电表读数!LA42</f>
        <v>1697.9000000001397</v>
      </c>
      <c r="LB42" s="6">
        <f>+每日电表读数!LC42-每日电表读数!LB42</f>
        <v>1428</v>
      </c>
      <c r="LC42" s="6">
        <f>+每日电表读数!LD42-每日电表读数!LC42</f>
        <v>1487.5</v>
      </c>
      <c r="LD42" s="6">
        <f>+每日电表读数!LE42-每日电表读数!LD42</f>
        <v>42.5</v>
      </c>
      <c r="LE42" s="6">
        <f>+每日电表读数!LF42-每日电表读数!LE42</f>
        <v>2289.1999999999534</v>
      </c>
      <c r="LF42" s="6">
        <f>+每日电表读数!LG42-每日电表读数!LF42</f>
        <v>2175.5</v>
      </c>
      <c r="LG42" s="6">
        <f>+每日电表读数!LH42-每日电表读数!LG42</f>
        <v>2185.1999999999534</v>
      </c>
      <c r="LH42" s="6">
        <f>+每日电表读数!LI42-每日电表读数!LH42</f>
        <v>1945.9000000001397</v>
      </c>
      <c r="LI42" s="6">
        <f>+每日电表读数!LJ42-每日电表读数!LI42</f>
        <v>1975.1999999999534</v>
      </c>
      <c r="LJ42" s="6">
        <f>+每日电表读数!LK42-每日电表读数!LJ42</f>
        <v>1897.8000000000466</v>
      </c>
      <c r="LK42" s="6">
        <f>+每日电表读数!LL42-每日电表读数!LK42</f>
        <v>66.699999999953434</v>
      </c>
      <c r="LL42" s="6">
        <f>+每日电表读数!LM42-每日电表读数!LL42</f>
        <v>1427.5999999998603</v>
      </c>
      <c r="LM42" s="6">
        <f>+每日电表读数!LN42-每日电表读数!LM42</f>
        <v>1864</v>
      </c>
      <c r="LN42" s="6">
        <f>+每日电表读数!LO42-每日电表读数!LN42</f>
        <v>2018.5</v>
      </c>
      <c r="LO42" s="6">
        <f>+每日电表读数!LP42-每日电表读数!LO42</f>
        <v>1900.6000000000931</v>
      </c>
      <c r="LP42" s="6">
        <f>+每日电表读数!LQ42-每日电表读数!LP42</f>
        <v>1175.1000000000931</v>
      </c>
      <c r="LQ42" s="6">
        <f>+每日电表读数!LR42-每日电表读数!LQ42</f>
        <v>1521.0999999998603</v>
      </c>
      <c r="LR42" s="6">
        <f>+每日电表读数!LS42-每日电表读数!LR42</f>
        <v>71.5</v>
      </c>
      <c r="LS42" s="6">
        <f>+每日电表读数!LT42-每日电表读数!LS42</f>
        <v>2080.1999999999534</v>
      </c>
      <c r="LT42" s="6">
        <f>+每日电表读数!LU42-每日电表读数!LT42</f>
        <v>1709.2000000001863</v>
      </c>
      <c r="LU42" s="6">
        <f>+每日电表读数!LV42-每日电表读数!LU42</f>
        <v>1468.2999999998137</v>
      </c>
      <c r="LV42" s="6">
        <f>+每日电表读数!LW42-每日电表读数!LV42</f>
        <v>1072.4000000001397</v>
      </c>
      <c r="LW42" s="6">
        <f>+每日电表读数!LX42-每日电表读数!LW42</f>
        <v>1044.3999999999069</v>
      </c>
      <c r="LX42" s="6">
        <f>+每日电表读数!LY42-每日电表读数!LX42</f>
        <v>83.100000000093132</v>
      </c>
      <c r="LY42" s="6">
        <f>+每日电表读数!LZ42-每日电表读数!LY42</f>
        <v>57.800000000046566</v>
      </c>
      <c r="LZ42" s="6">
        <f>+每日电表读数!MA42-每日电表读数!LZ42</f>
        <v>986</v>
      </c>
      <c r="MA42" s="6">
        <f>+每日电表读数!MB42-每日电表读数!MA42</f>
        <v>860.5999999998603</v>
      </c>
      <c r="MB42" s="6">
        <f>+每日电表读数!MC42-每日电表读数!MB42</f>
        <v>704.19999999995343</v>
      </c>
      <c r="MC42" s="6">
        <f>+每日电表读数!MD42-每日电表读数!MC42</f>
        <v>698.4000000001397</v>
      </c>
      <c r="MD42" s="6">
        <f>+每日电表读数!ME42-每日电表读数!MD42</f>
        <v>126.5999999998603</v>
      </c>
      <c r="ME42" s="6">
        <f>+每日电表读数!MF42-每日电表读数!ME42</f>
        <v>135.30000000004657</v>
      </c>
      <c r="MF42" s="6">
        <f>+每日电表读数!MG42-每日电表读数!MF42</f>
        <v>58.900000000139698</v>
      </c>
      <c r="MG42" s="6">
        <f>+每日电表读数!MH42-每日电表读数!MG42</f>
        <v>493.29999999981374</v>
      </c>
      <c r="MH42" s="6">
        <f>+每日电表读数!MI42-每日电表读数!MH42</f>
        <v>446.70000000018626</v>
      </c>
      <c r="MI42" s="6">
        <f>+每日电表读数!MJ42-每日电表读数!MI42</f>
        <v>946.69999999995343</v>
      </c>
      <c r="MJ42" s="6">
        <f>+每日电表读数!MK42-每日电表读数!MJ42</f>
        <v>813.5999999998603</v>
      </c>
      <c r="MK42" s="6">
        <f>+每日电表读数!ML42-每日电表读数!MK42</f>
        <v>1105.4000000001397</v>
      </c>
      <c r="ML42" s="6">
        <f>+每日电表读数!MM42-每日电表读数!ML42</f>
        <v>917</v>
      </c>
      <c r="MM42" s="6">
        <f>+每日电表读数!MN42-每日电表读数!MM42</f>
        <v>50.899999999906868</v>
      </c>
      <c r="MN42" s="6">
        <f>+每日电表读数!MO42-每日电表读数!MN42</f>
        <v>1080.8000000000466</v>
      </c>
      <c r="MO42" s="6">
        <f>+每日电表读数!MP42-每日电表读数!MO42</f>
        <v>1130.8000000000466</v>
      </c>
      <c r="MP42" s="6">
        <f>+每日电表读数!MQ42-每日电表读数!MP42</f>
        <v>1044.5</v>
      </c>
      <c r="MQ42" s="6">
        <f>+每日电表读数!MR42-每日电表读数!MQ42</f>
        <v>1054.8000000000466</v>
      </c>
      <c r="MR42" s="6">
        <f>+每日电表读数!MS42-每日电表读数!MR42</f>
        <v>1127</v>
      </c>
      <c r="MS42" s="6">
        <f>+每日电表读数!MT42-每日电表读数!MS42</f>
        <v>1028.1999999999534</v>
      </c>
      <c r="MT42" s="6">
        <f>+每日电表读数!MU42-每日电表读数!MT42</f>
        <v>41.300000000046566</v>
      </c>
      <c r="MU42" s="6">
        <f>+每日电表读数!MV42-每日电表读数!MU42</f>
        <v>1698.5</v>
      </c>
      <c r="MV42" s="6">
        <f>+每日电表读数!MW42-每日电表读数!MV42</f>
        <v>1418.6999999999534</v>
      </c>
      <c r="MW42" s="6">
        <f>+每日电表读数!MX42-每日电表读数!MW42</f>
        <v>1241.5999999998603</v>
      </c>
      <c r="MX42" s="6">
        <f>+每日电表读数!MY42-每日电表读数!MX42</f>
        <v>1437.7000000001863</v>
      </c>
      <c r="MY42" s="6">
        <f>+每日电表读数!MZ42-每日电表读数!MY42</f>
        <v>354.0999999998603</v>
      </c>
      <c r="MZ42" s="6">
        <f>+每日电表读数!NA42-每日电表读数!MZ42</f>
        <v>148.60000000009313</v>
      </c>
      <c r="NA42" s="6">
        <f>+每日电表读数!NB42-每日电表读数!NA42</f>
        <v>50</v>
      </c>
      <c r="NB42" s="6">
        <f>+每日电表读数!NC42-每日电表读数!NB42</f>
        <v>235.5999999998603</v>
      </c>
      <c r="NC42" s="6">
        <f>+每日电表读数!ND42-每日电表读数!NC42</f>
        <v>551.30000000004657</v>
      </c>
      <c r="ND42" s="6">
        <f>+每日电表读数!NE42-每日电表读数!ND42</f>
        <v>28.900000000139698</v>
      </c>
      <c r="NE42" s="6">
        <f>+每日电表读数!NF42-每日电表读数!NE42</f>
        <v>27.899999999906868</v>
      </c>
      <c r="NF42" s="6">
        <f>+每日电表读数!NG42-每日电表读数!NF42</f>
        <v>356.39999999990687</v>
      </c>
      <c r="NG42" s="6">
        <f>+每日电表读数!NH42-每日电表读数!NG42</f>
        <v>828</v>
      </c>
      <c r="NH42" s="6">
        <f>+每日电表读数!NI42-每日电表读数!NH42</f>
        <v>49.700000000186265</v>
      </c>
      <c r="NI42" s="6">
        <f>+每日电表读数!NJ42-每日电表读数!NI42</f>
        <v>796.0999999998603</v>
      </c>
      <c r="NJ42" s="6">
        <f>+每日电表读数!NK42-每日电表读数!NJ42</f>
        <v>188.80000000004657</v>
      </c>
      <c r="NK42" s="6">
        <f>+每日电表读数!NL42-每日电表读数!NK42</f>
        <v>148.60000000009313</v>
      </c>
      <c r="NL42" s="6">
        <f>+每日电表读数!NM42-每日电表读数!NL42</f>
        <v>1409.7999999998137</v>
      </c>
      <c r="NM42" s="6">
        <f>+每日电表读数!NN42-每日电表读数!NM42</f>
        <v>175</v>
      </c>
      <c r="NN42" s="6">
        <f>+每日电表读数!NO42-每日电表读数!NN42</f>
        <v>50.200000000186265</v>
      </c>
      <c r="NO42" s="6">
        <f>+每日电表读数!NP42-每日电表读数!NO42</f>
        <v>45</v>
      </c>
      <c r="NP42" s="6">
        <f>+每日电表读数!NQ42-每日电表读数!NP42</f>
        <v>296.5999999998603</v>
      </c>
      <c r="NQ42" s="6">
        <f>+每日电表读数!NR42-每日电表读数!NQ42</f>
        <v>717.19999999995343</v>
      </c>
      <c r="NR42" s="6">
        <f>+每日电表读数!NS42-每日电表读数!NR42</f>
        <v>177.60000000009313</v>
      </c>
      <c r="NS42" s="6">
        <f>+每日电表读数!NT42-每日电表读数!NS42</f>
        <v>155.5</v>
      </c>
      <c r="NT42" s="6">
        <f>+每日电表读数!NU42-每日电表读数!NT42</f>
        <v>845.10000000009313</v>
      </c>
      <c r="NU42" s="6">
        <f>+每日电表读数!NV42-每日电表读数!NU42</f>
        <v>115.5999999998603</v>
      </c>
      <c r="NV42" s="6">
        <f>+每日电表读数!NW42-每日电表读数!NV42</f>
        <v>48.5</v>
      </c>
      <c r="NW42" s="6">
        <f>+每日电表读数!NX42-每日电表读数!NW42</f>
        <v>101.19999999995343</v>
      </c>
      <c r="NX42" s="6">
        <f>+每日电表读数!NY42-每日电表读数!NX42</f>
        <v>91.100000000093132</v>
      </c>
      <c r="NY42" s="6">
        <f>+每日电表读数!NZ42-每日电表读数!NY42</f>
        <v>969</v>
      </c>
      <c r="NZ42" s="6">
        <f>+每日电表读数!OA42-每日电表读数!NZ42</f>
        <v>61.899999999906868</v>
      </c>
      <c r="OA42" s="6">
        <f>+每日电表读数!OB42-每日电表读数!OA42</f>
        <v>124</v>
      </c>
      <c r="OB42" s="6">
        <f>+每日电表读数!OC42-每日电表读数!OB42</f>
        <v>87.700000000186265</v>
      </c>
      <c r="OC42" s="6">
        <f>+每日电表读数!OD42-每日电表读数!OC42</f>
        <v>41.899999999906868</v>
      </c>
      <c r="OD42" s="6">
        <f>+每日电表读数!OE42-每日电表读数!OD42</f>
        <v>751.5</v>
      </c>
      <c r="OE42" s="6">
        <f>+每日电表读数!OF42-每日电表读数!OE42</f>
        <v>105.19999999995343</v>
      </c>
      <c r="OF42" s="6">
        <f>+每日电表读数!OG42-每日电表读数!OF42</f>
        <v>690.30000000004657</v>
      </c>
      <c r="OG42" s="6">
        <f>+每日电表读数!OH42-每日电表读数!OG42</f>
        <v>76.5</v>
      </c>
      <c r="OH42" s="6">
        <f>+每日电表读数!OI42-每日电表读数!OH42</f>
        <v>246.89999999990687</v>
      </c>
      <c r="OI42" s="6">
        <f>+每日电表读数!OJ42-每日电表读数!OI42</f>
        <v>448.70000000018626</v>
      </c>
      <c r="OJ42" s="6">
        <f>+每日电表读数!OK42-每日电表读数!OJ42</f>
        <v>70.5</v>
      </c>
      <c r="OK42" s="6">
        <f>+每日电表读数!OL42-每日电表读数!OK42</f>
        <v>352.19999999995343</v>
      </c>
      <c r="OL42" s="6">
        <f>+每日电表读数!OM42-每日电表读数!OL42</f>
        <v>195.69999999995343</v>
      </c>
      <c r="OM42" s="6">
        <f>+每日电表读数!ON42-每日电表读数!OM42</f>
        <v>404.30000000004657</v>
      </c>
      <c r="ON42" s="6">
        <f>+每日电表读数!OO42-每日电表读数!ON42</f>
        <v>135.5</v>
      </c>
      <c r="OO42" s="6">
        <f>+每日电表读数!OP42-每日电表读数!OO42</f>
        <v>301.0999999998603</v>
      </c>
      <c r="OP42" s="6">
        <f>+每日电表读数!OQ42-每日电表读数!OP42</f>
        <v>85.600000000093132</v>
      </c>
      <c r="OQ42" s="6">
        <f>+每日电表读数!OR42-每日电表读数!OQ42</f>
        <v>55</v>
      </c>
      <c r="OR42" s="6">
        <f>+每日电表读数!OS42-每日电表读数!OR42</f>
        <v>485.30000000004657</v>
      </c>
      <c r="OS42" s="6">
        <f>+每日电表读数!OT42-每日电表读数!OS42</f>
        <v>2056</v>
      </c>
      <c r="OT42" s="6">
        <f>+每日电表读数!OU42-每日电表读数!OT42</f>
        <v>1047.5999999998603</v>
      </c>
      <c r="OU42" s="6">
        <f>+每日电表读数!OV42-每日电表读数!OU42</f>
        <v>1938.7000000001863</v>
      </c>
      <c r="OV42" s="6">
        <f>+每日电表读数!OW42-每日电表读数!OV42</f>
        <v>453.69999999995343</v>
      </c>
      <c r="OW42" s="6">
        <f>+每日电表读数!OX42-每日电表读数!OW42</f>
        <v>142.89999999990687</v>
      </c>
      <c r="OX42" s="6">
        <f>+每日电表读数!OY42-每日电表读数!OX42</f>
        <v>13.199999999953434</v>
      </c>
      <c r="OY42" s="6">
        <f>+每日电表读数!OZ42-每日电表读数!OY42</f>
        <v>68.900000000139698</v>
      </c>
      <c r="OZ42" s="6">
        <f>+每日电表读数!PA42-每日电表读数!OZ42</f>
        <v>68.699999999953434</v>
      </c>
      <c r="PA42" s="6">
        <f>+每日电表读数!PB42-每日电表读数!PA42</f>
        <v>69</v>
      </c>
      <c r="PB42" s="6">
        <f>+每日电表读数!PC42-每日电表读数!PB42</f>
        <v>69.899999999906868</v>
      </c>
      <c r="PC42" s="6">
        <f>+每日电表读数!PD42-每日电表读数!PC42</f>
        <v>58.800000000046566</v>
      </c>
      <c r="PD42" s="6">
        <f>+每日电表读数!PE42-每日电表读数!PD42</f>
        <v>58.400000000139698</v>
      </c>
      <c r="PE42" s="6">
        <f>+每日电表读数!PF42-每日电表读数!PE42</f>
        <v>13.699999999953434</v>
      </c>
      <c r="PF42" s="6">
        <f>+每日电表读数!PG42-每日电表读数!PF42</f>
        <v>63.300000000046566</v>
      </c>
      <c r="PG42" s="6">
        <f>+每日电表读数!PH42-每日电表读数!PG42</f>
        <v>1594.5999999998603</v>
      </c>
      <c r="PH42" s="6">
        <f>+每日电表读数!PI42-每日电表读数!PH42</f>
        <v>1050.1000000000931</v>
      </c>
      <c r="PI42" s="6">
        <f>+每日电表读数!PJ42-每日电表读数!PI42</f>
        <v>1962.6999999999534</v>
      </c>
      <c r="PJ42" s="6">
        <f>+每日电表读数!PK42-每日电表读数!PJ42</f>
        <v>1316.3000000000466</v>
      </c>
      <c r="PK42" s="6">
        <f>+每日电表读数!PL42-每日电表读数!PK42</f>
        <v>1661</v>
      </c>
      <c r="PL42" s="6">
        <f>+每日电表读数!PM42-每日电表读数!PL42</f>
        <v>49</v>
      </c>
      <c r="PM42" s="6">
        <f>+每日电表读数!PN42-每日电表读数!PM42</f>
        <v>2149.0999999998603</v>
      </c>
      <c r="PN42" s="6">
        <f>+每日电表读数!PO42-每日电表读数!PN42</f>
        <v>354</v>
      </c>
      <c r="PO42" s="6">
        <f>+每日电表读数!PP42-每日电表读数!PO42</f>
        <v>1822.8000000000466</v>
      </c>
      <c r="PP42" s="6">
        <f>+每日电表读数!PQ42-每日电表读数!PP42</f>
        <v>1165.5</v>
      </c>
      <c r="PQ42" s="6">
        <f>+每日电表读数!PR42-每日电表读数!PQ42</f>
        <v>1185.6000000000931</v>
      </c>
      <c r="PR42" s="6">
        <f>+每日电表读数!PS42-每日电表读数!PR42</f>
        <v>1917.6999999999534</v>
      </c>
      <c r="PS42" s="6">
        <f>+每日电表读数!PT42-每日电表读数!PS42</f>
        <v>45.100000000093132</v>
      </c>
      <c r="PT42" s="6">
        <f>+每日电表读数!PU42-每日电表读数!PT42</f>
        <v>2011.8999999999069</v>
      </c>
      <c r="PU42" s="6">
        <f>+每日电表读数!PV42-每日电表读数!PU42</f>
        <v>1827.8000000000466</v>
      </c>
      <c r="PV42" s="6">
        <f>+每日电表读数!PW42-每日电表读数!PV42</f>
        <v>1959.8000000000466</v>
      </c>
      <c r="PW42" s="6">
        <f>+每日电表读数!PX42-每日电表读数!PW42</f>
        <v>2171.1999999999534</v>
      </c>
      <c r="PX42" s="6">
        <f>+每日电表读数!PY42-每日电表读数!PX42</f>
        <v>633.89999999990687</v>
      </c>
      <c r="PY42" s="6">
        <f>+每日电表读数!PZ42-每日电表读数!PY42</f>
        <v>1464.3000000000466</v>
      </c>
      <c r="PZ42" s="6">
        <f>+每日电表读数!QA42-每日电表读数!PZ42</f>
        <v>44.600000000093132</v>
      </c>
      <c r="QA42" s="6">
        <f>+每日电表读数!QB42-每日电表读数!QA42</f>
        <v>450.89999999990687</v>
      </c>
      <c r="QB42" s="6">
        <f>+每日电表读数!QC42-每日电表读数!QB42</f>
        <v>2153.5</v>
      </c>
      <c r="QC42" s="6">
        <f>+每日电表读数!QD42-每日电表读数!QC42</f>
        <v>2161.1000000000931</v>
      </c>
      <c r="QD42" s="6">
        <f>+每日电表读数!QE42-每日电表读数!QD42</f>
        <v>1870.2999999998137</v>
      </c>
      <c r="QE42" s="6">
        <f>+每日电表读数!QF42-每日电表读数!QE42</f>
        <v>1737.4000000001397</v>
      </c>
      <c r="QF42" s="6">
        <f>+每日电表读数!QG42-每日电表读数!QF42</f>
        <v>1641</v>
      </c>
      <c r="QG42" s="6">
        <f>+每日电表读数!QH42-每日电表读数!QG42</f>
        <v>57</v>
      </c>
      <c r="QH42" s="6">
        <f>+每日电表读数!QI42-每日电表读数!QH42</f>
        <v>2417.6999999999534</v>
      </c>
      <c r="QI42" s="6">
        <f>+每日电表读数!QJ42-每日电表读数!QI42</f>
        <v>452</v>
      </c>
      <c r="QJ42" s="6">
        <f>+每日电表读数!QK42-每日电表读数!QJ42</f>
        <v>945.80000000004657</v>
      </c>
      <c r="QK42" s="6">
        <f>+每日电表读数!QL42-每日电表读数!QK42</f>
        <v>2027.5</v>
      </c>
      <c r="QL42" s="6">
        <f>+每日电表读数!QM42-每日电表读数!QL42</f>
        <v>2196</v>
      </c>
      <c r="QM42" s="6">
        <f>+每日电表读数!QN42-每日电表读数!QM42</f>
        <v>1604.8999999999069</v>
      </c>
      <c r="QN42" s="6">
        <f>+每日电表读数!QO42-每日电表读数!QN42</f>
        <v>44.100000000093132</v>
      </c>
      <c r="QO42" s="6">
        <f>+每日电表读数!QP42-每日电表读数!QO42</f>
        <v>1938.3000000000466</v>
      </c>
      <c r="QP42" s="6">
        <f>+每日电表读数!QQ42-每日电表读数!QP42</f>
        <v>1840.5999999998603</v>
      </c>
      <c r="QQ42" s="6">
        <f>+每日电表读数!QR42-每日电表读数!QQ42</f>
        <v>1849.6000000000931</v>
      </c>
      <c r="QR42" s="6">
        <f>+每日电表读数!QS42-每日电表读数!QR42</f>
        <v>2076</v>
      </c>
      <c r="QS42" s="6">
        <f>+每日电表读数!QT42-每日电表读数!QS42</f>
        <v>1754.3000000000466</v>
      </c>
      <c r="QT42" s="6">
        <f>+每日电表读数!QU42-每日电表读数!QT42</f>
        <v>108</v>
      </c>
      <c r="QU42" s="6">
        <f>+每日电表读数!QV42-每日电表读数!QU42</f>
        <v>48.799999999813735</v>
      </c>
      <c r="QV42" s="6">
        <f>+每日电表读数!QW42-每日电表读数!QV42</f>
        <v>2129.5</v>
      </c>
      <c r="QW42" s="6">
        <f>+每日电表读数!QX42-每日电表读数!QW42</f>
        <v>1968.2000000001863</v>
      </c>
      <c r="QX42" s="6">
        <f>+每日电表读数!QY42-每日电表读数!QX42</f>
        <v>2116.3999999999069</v>
      </c>
      <c r="QY42" s="6">
        <f>+每日电表读数!QZ42-每日电表读数!QY42</f>
        <v>1953.6999999999534</v>
      </c>
      <c r="QZ42" s="6">
        <f>+每日电表读数!RA42-每日电表读数!QZ42</f>
        <v>1942.9000000001397</v>
      </c>
      <c r="RA42" s="6">
        <f>+每日电表读数!RB42-每日电表读数!RA42</f>
        <v>1710.2999999998137</v>
      </c>
      <c r="RB42" s="6">
        <f>+每日电表读数!RC42-每日电表读数!RB42</f>
        <v>57</v>
      </c>
      <c r="RC42" s="6">
        <f>+每日电表读数!RD42-每日电表读数!RC42</f>
        <v>2299.2000000001863</v>
      </c>
      <c r="RD42" s="6">
        <f>+每日电表读数!RE42-每日电表读数!RD42</f>
        <v>2259.6999999999534</v>
      </c>
      <c r="RE42" s="6">
        <f>+每日电表读数!RF42-每日电表读数!RE42</f>
        <v>1949.5999999998603</v>
      </c>
      <c r="RF42" s="6">
        <f>+每日电表读数!RG42-每日电表读数!RF42</f>
        <v>2077.6000000000931</v>
      </c>
      <c r="RG42" s="6">
        <f>+每日电表读数!RH42-每日电表读数!RG42</f>
        <v>2030.3999999999069</v>
      </c>
      <c r="RH42" s="6">
        <f>+每日电表读数!RI42-每日电表读数!RH42</f>
        <v>48.600000000093132</v>
      </c>
      <c r="RI42" s="6">
        <f>+每日电表读数!RJ42-每日电表读数!RI42</f>
        <v>107.30000000004657</v>
      </c>
      <c r="RJ42" s="6">
        <f>+每日电表读数!RK42-每日电表读数!RJ42</f>
        <v>1955.8000000000466</v>
      </c>
      <c r="RK42" s="6">
        <f>+每日电表读数!RL42-每日电表读数!RK42</f>
        <v>1933</v>
      </c>
      <c r="RL42" s="6">
        <f>+每日电表读数!RM42-每日电表读数!RL42</f>
        <v>2236</v>
      </c>
      <c r="RM42" s="6">
        <f>+每日电表读数!RN42-每日电表读数!RM42</f>
        <v>1098.2999999998137</v>
      </c>
      <c r="RN42" s="6">
        <f>+每日电表读数!RO42-每日电表读数!RN42</f>
        <v>2058.7000000001863</v>
      </c>
      <c r="RO42" s="6">
        <f>+每日电表读数!RP42-每日电表读数!RO42</f>
        <v>1369.7999999998137</v>
      </c>
      <c r="RP42" s="6">
        <f>+每日电表读数!RQ42-每日电表读数!RP42</f>
        <v>47.100000000093132</v>
      </c>
      <c r="RQ42" s="6">
        <f>+每日电表读数!RR42-每日电表读数!RQ42</f>
        <v>47.5</v>
      </c>
      <c r="RR42" s="6">
        <f>+每日电表读数!RS42-每日电表读数!RR42</f>
        <v>203</v>
      </c>
      <c r="RS42" s="6">
        <f>+每日电表读数!RT42-每日电表读数!RS42</f>
        <v>149.80000000004657</v>
      </c>
      <c r="RT42" s="6">
        <f>+每日电表读数!RU42-每日电表读数!RT42</f>
        <v>16.399999999906868</v>
      </c>
      <c r="RU42" s="6">
        <f>+每日电表读数!RV42-每日电表读数!RU42</f>
        <v>16.199999999953434</v>
      </c>
      <c r="RV42" s="6">
        <f>+每日电表读数!RW42-每日电表读数!RV42</f>
        <v>13.200000000186265</v>
      </c>
      <c r="RW42" s="6">
        <f>+每日电表读数!RX42-每日电表读数!RW42</f>
        <v>13.799999999813735</v>
      </c>
      <c r="RX42" s="6">
        <f>+每日电表读数!RY42-每日电表读数!RX42</f>
        <v>272.60000000009313</v>
      </c>
      <c r="RY42" s="6">
        <f>+每日电表读数!RZ42-每日电表读数!RY42</f>
        <v>2341.8999999999069</v>
      </c>
      <c r="RZ42" s="6">
        <f>+每日电表读数!SA42-每日电表读数!RZ42</f>
        <v>1871.9000000001397</v>
      </c>
      <c r="SA42" s="6">
        <f>+每日电表读数!SB42-每日电表读数!SA42</f>
        <v>2215.3000000000466</v>
      </c>
      <c r="SB42" s="6">
        <f>+每日电表读数!SC42-每日电表读数!SB42</f>
        <v>1808.1999999999534</v>
      </c>
      <c r="SC42" s="6">
        <f>+每日电表读数!SD42-每日电表读数!SC42</f>
        <v>1428.8000000000466</v>
      </c>
      <c r="SD42" s="6">
        <f>+每日电表读数!SE42-每日电表读数!SD42</f>
        <v>1720.0999999998603</v>
      </c>
      <c r="SE42" s="6">
        <f>+每日电表读数!SF42-每日电表读数!SE42</f>
        <v>2492</v>
      </c>
      <c r="SF42" s="6">
        <f>+每日电表读数!SG42-每日电表读数!SF42</f>
        <v>2693</v>
      </c>
      <c r="SG42" s="6">
        <f>+每日电表读数!SH42-每日电表读数!SG42</f>
        <v>2314</v>
      </c>
      <c r="SH42" s="6">
        <f>+每日电表读数!SI42-每日电表读数!SH42</f>
        <v>2264.4000000001397</v>
      </c>
      <c r="SI42" s="6">
        <f>+每日电表读数!SJ42-每日电表读数!SI42</f>
        <v>1765.1999999999534</v>
      </c>
      <c r="SJ42" s="6">
        <f>+每日电表读数!SK42-每日电表读数!SJ42</f>
        <v>1834.1999999999534</v>
      </c>
      <c r="SK42" s="6">
        <f>+每日电表读数!SL42-每日电表读数!SK42</f>
        <v>60</v>
      </c>
      <c r="SL42" s="6">
        <f>+每日电表读数!SM42-每日电表读数!SL42</f>
        <v>2257.1999999999534</v>
      </c>
      <c r="SM42" s="6">
        <f>+每日电表读数!SN42-每日电表读数!SM42</f>
        <v>2010.8000000000466</v>
      </c>
      <c r="SN42" s="6">
        <f>+每日电表读数!SO42-每日电表读数!SN42</f>
        <v>2109.8000000000466</v>
      </c>
      <c r="SO42" s="6">
        <f>+每日电表读数!SP42-每日电表读数!SO42</f>
        <v>2083.5</v>
      </c>
      <c r="SP42" s="6">
        <f>+每日电表读数!SQ42-每日电表读数!SP42</f>
        <v>2137.0999999998603</v>
      </c>
      <c r="SQ42" s="6">
        <f>+每日电表读数!SR42-每日电表读数!SQ42</f>
        <v>2110.1000000000931</v>
      </c>
      <c r="SR42" s="6">
        <f>+每日电表读数!SS42-每日电表读数!SR42</f>
        <v>67</v>
      </c>
      <c r="SS42" s="6">
        <f>+每日电表读数!ST42-每日电表读数!SS42</f>
        <v>2742.3000000000466</v>
      </c>
      <c r="ST42" s="6">
        <f>+每日电表读数!SU42-每日电表读数!ST42</f>
        <v>2438.5</v>
      </c>
      <c r="SU42" s="6">
        <f>+每日电表读数!SV42-每日电表读数!SU42</f>
        <v>2390</v>
      </c>
      <c r="SV42" s="6">
        <f>+每日电表读数!SW42-每日电表读数!SV42</f>
        <v>2249.8999999999069</v>
      </c>
      <c r="SW42" s="6">
        <f>+每日电表读数!SX42-每日电表读数!SW42</f>
        <v>1988.5</v>
      </c>
      <c r="SX42" s="6">
        <f>+每日电表读数!SY42-每日电表读数!SX42</f>
        <v>132.9000000001397</v>
      </c>
      <c r="SY42" s="6">
        <f>+每日电表读数!SZ42-每日电表读数!SY42</f>
        <v>54.099999999860302</v>
      </c>
      <c r="SZ42" s="6">
        <f>+每日电表读数!TA42-每日电表读数!SZ42</f>
        <v>2268</v>
      </c>
      <c r="TA42" s="6">
        <f>+每日电表读数!TB42-每日电表读数!TA42</f>
        <v>2055.1999999999534</v>
      </c>
      <c r="TB42" s="6">
        <f>+每日电表读数!TC42-每日电表读数!TB42</f>
        <v>2126.3000000000466</v>
      </c>
      <c r="TC42" s="6">
        <f>+每日电表读数!TD42-每日电表读数!TC42</f>
        <v>2138.3000000000466</v>
      </c>
      <c r="TD42" s="6">
        <f>+每日电表读数!TE42-每日电表读数!TD42</f>
        <v>2109.1999999999534</v>
      </c>
      <c r="TE42" s="6">
        <f>+每日电表读数!TF42-每日电表读数!TE42</f>
        <v>2152.5</v>
      </c>
      <c r="TF42" s="6">
        <f>+每日电表读数!TG42-每日电表读数!TF42</f>
        <v>65.100000000093132</v>
      </c>
      <c r="TG42" s="6">
        <f>+每日电表读数!TH42-每日电表读数!TG42</f>
        <v>2573</v>
      </c>
      <c r="TH42" s="6">
        <f>+每日电表读数!TI42-每日电表读数!TH42</f>
        <v>1499.6999999999534</v>
      </c>
      <c r="TI42" s="6">
        <f>+每日电表读数!TJ42-每日电表读数!TI42</f>
        <v>1570.1000000000931</v>
      </c>
      <c r="TJ42" s="6">
        <f>+每日电表读数!TK42-每日电表读数!TJ42</f>
        <v>2158.1999999999534</v>
      </c>
      <c r="TK42" s="6">
        <f>+每日电表读数!TL42-每日电表读数!TK42</f>
        <v>2261.8000000000466</v>
      </c>
      <c r="TL42" s="6">
        <f>+每日电表读数!TM42-每日电表读数!TL42</f>
        <v>2213.8999999999069</v>
      </c>
      <c r="TM42" s="6">
        <f>+每日电表读数!TN42-每日电表读数!TM42</f>
        <v>90.5</v>
      </c>
      <c r="TN42" s="6">
        <f>+每日电表读数!TO42-每日电表读数!TN42</f>
        <v>2614.8999999999069</v>
      </c>
    </row>
    <row r="43" spans="1:534" ht="25" customHeight="1">
      <c r="A43" s="411"/>
      <c r="B43" s="6" t="s">
        <v>276</v>
      </c>
      <c r="C43" s="6" t="s">
        <v>277</v>
      </c>
      <c r="D43" s="6">
        <f>+每日电表读数!E43-每日电表读数!D43</f>
        <v>0.2000000000007276</v>
      </c>
      <c r="E43" s="6">
        <f>+每日电表读数!F43-每日电表读数!E43</f>
        <v>75.599999999998545</v>
      </c>
      <c r="F43" s="6">
        <f>+每日电表读数!G43-每日电表读数!F43</f>
        <v>105.90000000000146</v>
      </c>
      <c r="G43" s="6">
        <f>+每日电表读数!H43-每日电表读数!G43</f>
        <v>0</v>
      </c>
      <c r="H43" s="6">
        <f>+每日电表读数!I43-每日电表读数!H43</f>
        <v>0</v>
      </c>
      <c r="I43" s="6">
        <f>+每日电表读数!J43-每日电表读数!I43</f>
        <v>28.099999999998545</v>
      </c>
      <c r="J43" s="6">
        <f>+每日电表读数!K43-每日电表读数!J43</f>
        <v>229.90000000000146</v>
      </c>
      <c r="K43" s="6">
        <f>+每日电表读数!L43-每日电表读数!K43</f>
        <v>292.39999999999782</v>
      </c>
      <c r="L43" s="6">
        <f>+每日电表读数!M43-每日电表读数!L43</f>
        <v>252.10000000000218</v>
      </c>
      <c r="M43" s="6">
        <f>+每日电表读数!N43-每日电表读数!M43</f>
        <v>241</v>
      </c>
      <c r="N43" s="6">
        <f>+每日电表读数!O43-每日电表读数!N43</f>
        <v>219.69999999999709</v>
      </c>
      <c r="O43" s="6">
        <f>+每日电表读数!P43-每日电表读数!O43</f>
        <v>27.5</v>
      </c>
      <c r="P43" s="6">
        <f>+每日电表读数!Q43-每日电表读数!P43</f>
        <v>324.30000000000291</v>
      </c>
      <c r="Q43" s="6">
        <f>+每日电表读数!R43-每日电表读数!Q43</f>
        <v>352.69999999999709</v>
      </c>
      <c r="R43" s="6">
        <f>+每日电表读数!S43-每日电表读数!R43</f>
        <v>455.90000000000146</v>
      </c>
      <c r="S43" s="6">
        <f>+每日电表读数!T43-每日电表读数!S43</f>
        <v>349</v>
      </c>
      <c r="T43" s="6">
        <f>+每日电表读数!U43-每日电表读数!T43</f>
        <v>114.20000000000073</v>
      </c>
      <c r="U43" s="6">
        <f>+每日电表读数!V43-每日电表读数!U43</f>
        <v>94.599999999998545</v>
      </c>
      <c r="V43" s="6">
        <f>+每日电表读数!W43-每日电表读数!V43</f>
        <v>0</v>
      </c>
      <c r="W43" s="6">
        <f>+每日电表读数!X43-每日电表读数!W43</f>
        <v>23.5</v>
      </c>
      <c r="X43" s="6">
        <f>+每日电表读数!Y43-每日电表读数!X43</f>
        <v>175.20000000000073</v>
      </c>
      <c r="Y43" s="6">
        <f>+每日电表读数!Z43-每日电表读数!Y43</f>
        <v>277.79999999999927</v>
      </c>
      <c r="Z43" s="6">
        <f>+每日电表读数!AA43-每日电表读数!Z43</f>
        <v>147.79999999999927</v>
      </c>
      <c r="AA43" s="6">
        <f>+每日电表读数!AB43-每日电表读数!AA43</f>
        <v>145.5</v>
      </c>
      <c r="AB43" s="6">
        <f>+每日电表读数!AC43-每日电表读数!AB43</f>
        <v>149.80000000000291</v>
      </c>
      <c r="AC43" s="6">
        <f>+每日电表读数!AD43-每日电表读数!AC43</f>
        <v>0</v>
      </c>
      <c r="AD43" s="6">
        <f>+每日电表读数!AE43-每日电表读数!AD43</f>
        <v>0</v>
      </c>
      <c r="AE43" s="6">
        <f>+每日电表读数!AF43-每日电表读数!AE43</f>
        <v>0</v>
      </c>
      <c r="AF43" s="6">
        <f>+每日电表读数!AG43-每日电表读数!AF43</f>
        <v>0</v>
      </c>
      <c r="AG43" s="6">
        <f>+每日电表读数!AH43-每日电表读数!AG43</f>
        <v>0</v>
      </c>
      <c r="AH43" s="6">
        <f>+每日电表读数!AI43-每日电表读数!AH43</f>
        <v>0</v>
      </c>
      <c r="AI43" s="6">
        <f>+每日电表读数!AJ43-每日电表读数!AI43</f>
        <v>0</v>
      </c>
      <c r="AJ43" s="6">
        <f>+每日电表读数!AK43-每日电表读数!AJ43</f>
        <v>4.8999999999978172</v>
      </c>
      <c r="AK43" s="6">
        <f>+每日电表读数!AL43-每日电表读数!AK43</f>
        <v>480.40000000000146</v>
      </c>
      <c r="AL43" s="6">
        <f>+每日电表读数!AM43-每日电表读数!AL43</f>
        <v>455.5</v>
      </c>
      <c r="AM43" s="6">
        <f>+每日电表读数!AN43-每日电表读数!AM43</f>
        <v>485.39999999999782</v>
      </c>
      <c r="AN43" s="6">
        <f>+每日电表读数!AO43-每日电表读数!AN43</f>
        <v>299.20000000000073</v>
      </c>
      <c r="AO43" s="6">
        <f>+每日电表读数!AP43-每日电表读数!AO43</f>
        <v>0</v>
      </c>
      <c r="AP43" s="6">
        <f>+每日电表读数!AQ43-每日电表读数!AP43</f>
        <v>58.200000000000728</v>
      </c>
      <c r="AQ43" s="6">
        <f>+每日电表读数!AR43-每日电表读数!AQ43</f>
        <v>3.2000000000007276</v>
      </c>
      <c r="AR43" s="6">
        <f>+每日电表读数!AS43-每日电表读数!AR43</f>
        <v>134.79999999999927</v>
      </c>
      <c r="AS43" s="6">
        <f>+每日电表读数!AT43-每日电表读数!AS43</f>
        <v>0</v>
      </c>
      <c r="AT43" s="6">
        <f>+每日电表读数!AU43-每日电表读数!AT43</f>
        <v>68.5</v>
      </c>
      <c r="AU43" s="6">
        <f>+每日电表读数!AV43-每日电表读数!AU43</f>
        <v>194.40000000000146</v>
      </c>
      <c r="AV43" s="6">
        <f>+每日电表读数!AW43-每日电表读数!AV43</f>
        <v>147</v>
      </c>
      <c r="AW43" s="6">
        <f>+每日电表读数!AX43-每日电表读数!AW43</f>
        <v>244.89999999999782</v>
      </c>
      <c r="AX43" s="6">
        <f>+每日电表读数!AY43-每日电表读数!AX43</f>
        <v>6.2999999999992724</v>
      </c>
      <c r="AY43" s="6">
        <f>+每日电表读数!AZ43-每日电表读数!AY43</f>
        <v>490</v>
      </c>
      <c r="AZ43" s="6">
        <f>+每日电表读数!BA43-每日电表读数!AZ43</f>
        <v>438.09999999999854</v>
      </c>
      <c r="BA43" s="6">
        <f>+每日电表读数!BB43-每日电表读数!BA43</f>
        <v>405.60000000000582</v>
      </c>
      <c r="BB43" s="6">
        <f>+每日电表读数!BC43-每日电表读数!BB43</f>
        <v>461.59999999999854</v>
      </c>
      <c r="BC43" s="6">
        <f>+每日电表读数!BD43-每日电表读数!BC43</f>
        <v>351.19999999999709</v>
      </c>
      <c r="BD43" s="6">
        <f>+每日电表读数!BE43-每日电表读数!BD43</f>
        <v>316.20000000000437</v>
      </c>
      <c r="BE43" s="6">
        <f>+每日电表读数!BF43-每日电表读数!BE43</f>
        <v>5</v>
      </c>
      <c r="BF43" s="6">
        <f>+每日电表读数!BG43-每日电表读数!BF43</f>
        <v>374.5</v>
      </c>
      <c r="BG43" s="6">
        <f>+每日电表读数!BH43-每日电表读数!BG43</f>
        <v>356.19999999999709</v>
      </c>
      <c r="BH43" s="6">
        <f>+每日电表读数!BI43-每日电表读数!BH43</f>
        <v>339.80000000000291</v>
      </c>
      <c r="BI43" s="6">
        <f>+每日电表读数!BJ43-每日电表读数!BI43</f>
        <v>357.89999999999418</v>
      </c>
      <c r="BJ43" s="6">
        <f>+每日电表读数!BK43-每日电表读数!BJ43</f>
        <v>273.70000000000437</v>
      </c>
      <c r="BK43" s="6">
        <f>+每日电表读数!BL43-每日电表读数!BK43</f>
        <v>230.29999999999563</v>
      </c>
      <c r="BL43" s="6">
        <f>+每日电表读数!BM43-每日电表读数!BL43</f>
        <v>4.1000000000058208</v>
      </c>
      <c r="BM43" s="6">
        <f>+每日电表读数!BN43-每日电表读数!BM43</f>
        <v>332.69999999999709</v>
      </c>
      <c r="BN43" s="6">
        <f>+每日电表读数!BO43-每日电表读数!BN43</f>
        <v>227</v>
      </c>
      <c r="BO43" s="6">
        <f>+每日电表读数!BP43-每日电表读数!BO43</f>
        <v>192.80000000000291</v>
      </c>
      <c r="BP43" s="6">
        <f>+每日电表读数!BQ43-每日电表读数!BP43</f>
        <v>269.39999999999418</v>
      </c>
      <c r="BQ43" s="6">
        <f>+每日电表读数!BR43-每日电表读数!BQ43</f>
        <v>212.5</v>
      </c>
      <c r="BR43" s="6">
        <f>+每日电表读数!BS43-每日电表读数!BR43</f>
        <v>334.20000000000437</v>
      </c>
      <c r="BS43" s="6">
        <f>+每日电表读数!BT43-每日电表读数!BS43</f>
        <v>5.5999999999985448</v>
      </c>
      <c r="BT43" s="6">
        <f>+每日电表读数!BU43-每日电表读数!BT43</f>
        <v>362.80000000000291</v>
      </c>
      <c r="BU43" s="6">
        <f>+每日电表读数!BV43-每日电表读数!BU43</f>
        <v>321.09999999999854</v>
      </c>
      <c r="BV43" s="6">
        <f>+每日电表读数!BW43-每日电表读数!BV43</f>
        <v>200.69999999999709</v>
      </c>
      <c r="BW43" s="6">
        <f>+每日电表读数!BX43-每日电表读数!BW43</f>
        <v>226.59999999999854</v>
      </c>
      <c r="BX43" s="6">
        <f>+每日电表读数!BY43-每日电表读数!BX43</f>
        <v>193.10000000000582</v>
      </c>
      <c r="BY43" s="6">
        <f>+每日电表读数!BZ43-每日电表读数!BY43</f>
        <v>208.19999999999709</v>
      </c>
      <c r="BZ43" s="6">
        <f>+每日电表读数!CA43-每日电表读数!BZ43</f>
        <v>6.6999999999970896</v>
      </c>
      <c r="CA43" s="6">
        <f>+每日电表读数!CB43-每日电表读数!CA43</f>
        <v>231.80000000000291</v>
      </c>
      <c r="CB43" s="6">
        <f>+每日电表读数!CC43-每日电表读数!CB43</f>
        <v>249.59999999999854</v>
      </c>
      <c r="CC43" s="6">
        <f>+每日电表读数!CD43-每日电表读数!CC43</f>
        <v>573.59999999999854</v>
      </c>
      <c r="CD43" s="6">
        <f>+每日电表读数!CE43-每日电表读数!CD43</f>
        <v>625.60000000000582</v>
      </c>
      <c r="CE43" s="6">
        <f>+每日电表读数!CF43-每日电表读数!CE43</f>
        <v>610.29999999999563</v>
      </c>
      <c r="CF43" s="6">
        <f>+每日电表读数!CG43-每日电表读数!CF43</f>
        <v>325.5</v>
      </c>
      <c r="CG43" s="6">
        <f>+每日电表读数!CH43-每日电表读数!CG43</f>
        <v>2.5</v>
      </c>
      <c r="CH43" s="6">
        <f>+每日电表读数!CI43-每日电表读数!CH43</f>
        <v>421.40000000000146</v>
      </c>
      <c r="CI43" s="6">
        <f>+每日电表读数!CJ43-每日电表读数!CI43</f>
        <v>379.30000000000291</v>
      </c>
      <c r="CJ43" s="6">
        <f>+每日电表读数!CK43-每日电表读数!CJ43</f>
        <v>349.69999999999709</v>
      </c>
      <c r="CK43" s="6">
        <f>+每日电表读数!CL43-每日电表读数!CK43</f>
        <v>384.09999999999854</v>
      </c>
      <c r="CL43" s="6">
        <f>+每日电表读数!CM43-每日电表读数!CL43</f>
        <v>273</v>
      </c>
      <c r="CM43" s="6">
        <f>+每日电表读数!CN43-每日电表读数!CM43</f>
        <v>284.30000000000291</v>
      </c>
      <c r="CN43" s="6">
        <f>+每日电表读数!CO43-每日电表读数!CN43</f>
        <v>9.9000000000014552</v>
      </c>
      <c r="CO43" s="6">
        <f>+每日电表读数!CP43-每日电表读数!CO43</f>
        <v>349.39999999999418</v>
      </c>
      <c r="CP43" s="6">
        <f>+每日电表读数!CQ43-每日电表读数!CP43</f>
        <v>444.20000000000437</v>
      </c>
      <c r="CQ43" s="6">
        <f>+每日电表读数!CR43-每日电表读数!CQ43</f>
        <v>394</v>
      </c>
      <c r="CR43" s="6">
        <f>+每日电表读数!CS43-每日电表读数!CR43</f>
        <v>488.90000000000146</v>
      </c>
      <c r="CS43" s="6">
        <f>+每日电表读数!CT43-每日电表读数!CS43</f>
        <v>399.39999999999418</v>
      </c>
      <c r="CT43" s="6">
        <f>+每日电表读数!CU43-每日电表读数!CT43</f>
        <v>268.40000000000146</v>
      </c>
      <c r="CU43" s="6">
        <f>+每日电表读数!CV43-每日电表读数!CU43</f>
        <v>0</v>
      </c>
      <c r="CV43" s="6">
        <f>+每日电表读数!CW43-每日电表读数!CV43</f>
        <v>8.8000000000029104</v>
      </c>
      <c r="CW43" s="6">
        <f>+每日电表读数!CX43-每日电表读数!CW43</f>
        <v>361.09999999999854</v>
      </c>
      <c r="CX43" s="6">
        <f>+每日电表读数!CY43-每日电表读数!CX43</f>
        <v>531.40000000000146</v>
      </c>
      <c r="CY43" s="6">
        <f>+每日电表读数!CZ43-每日电表读数!CY43</f>
        <v>459.59999999999854</v>
      </c>
      <c r="CZ43" s="6">
        <f>+每日电表读数!DA43-每日电表读数!CZ43</f>
        <v>313.90000000000146</v>
      </c>
      <c r="DA43" s="6">
        <f>+每日电表读数!DB43-每日电表读数!DA43</f>
        <v>284.09999999999854</v>
      </c>
      <c r="DB43" s="6">
        <f>+每日电表读数!DC43-每日电表读数!DB43</f>
        <v>18.30000000000291</v>
      </c>
      <c r="DC43" s="6">
        <f>+每日电表读数!DD43-每日电表读数!DC43</f>
        <v>204.5</v>
      </c>
      <c r="DD43" s="6">
        <f>+每日电表读数!DE43-每日电表读数!DD43</f>
        <v>209.39999999999418</v>
      </c>
      <c r="DE43" s="6">
        <f>+每日电表读数!DF43-每日电表读数!DE43</f>
        <v>226</v>
      </c>
      <c r="DF43" s="6">
        <f>+每日电表读数!DG43-每日电表读数!DF43</f>
        <v>241.30000000000291</v>
      </c>
      <c r="DG43" s="6">
        <f>+每日电表读数!DH43-每日电表读数!DG43</f>
        <v>201.5</v>
      </c>
      <c r="DH43" s="6">
        <f>+每日电表读数!DI43-每日电表读数!DH43</f>
        <v>179.80000000000291</v>
      </c>
      <c r="DI43" s="6">
        <f>+每日电表读数!DJ43-每日电表读数!DI43</f>
        <v>7.1999999999970896</v>
      </c>
      <c r="DJ43" s="6">
        <f>+每日电表读数!DK43-每日电表读数!DJ43</f>
        <v>249.30000000000291</v>
      </c>
      <c r="DK43" s="6">
        <f>+每日电表读数!DL43-每日电表读数!DK43</f>
        <v>285.19999999999709</v>
      </c>
      <c r="DL43" s="6">
        <f>+每日电表读数!DM43-每日电表读数!DL43</f>
        <v>206.30000000000291</v>
      </c>
      <c r="DM43" s="6">
        <f>+每日电表读数!DN43-每日电表读数!DM43</f>
        <v>253</v>
      </c>
      <c r="DN43" s="6">
        <f>+每日电表读数!DO43-每日电表读数!DN43</f>
        <v>271.29999999999563</v>
      </c>
      <c r="DO43" s="6">
        <f>+每日电表读数!DP43-每日电表读数!DO43</f>
        <v>227.40000000000146</v>
      </c>
      <c r="DP43" s="6">
        <f>+每日电表读数!DQ43-每日电表读数!DP43</f>
        <v>4.1999999999970896</v>
      </c>
      <c r="DQ43" s="6">
        <f>+每日电表读数!DR43-每日电表读数!DQ43</f>
        <v>403.30000000000291</v>
      </c>
      <c r="DR43" s="6">
        <f>+每日电表读数!DS43-每日电表读数!DR43</f>
        <v>435.09999999999854</v>
      </c>
      <c r="DS43" s="6">
        <f>+每日电表读数!DT43-每日电表读数!DS43</f>
        <v>0</v>
      </c>
      <c r="DT43" s="6">
        <f>+每日电表读数!DU43-每日电表读数!DT43</f>
        <v>6.5999999999985448</v>
      </c>
      <c r="DU43" s="6">
        <f>+每日电表读数!DV43-每日电表读数!DU43</f>
        <v>473.5</v>
      </c>
      <c r="DV43" s="6">
        <f>+每日电表读数!DW43-每日电表读数!DV43</f>
        <v>473.80000000000291</v>
      </c>
      <c r="DW43" s="6">
        <f>+每日电表读数!DX43-每日电表读数!DW43</f>
        <v>412.40000000000146</v>
      </c>
      <c r="DX43" s="6">
        <f>+每日电表读数!DY43-每日电表读数!DX43</f>
        <v>556.40000000000146</v>
      </c>
      <c r="DY43" s="6">
        <f>+每日电表读数!DZ43-每日电表读数!DY43</f>
        <v>290.39999999999418</v>
      </c>
      <c r="DZ43" s="6">
        <f>+每日电表读数!EA43-每日电表读数!DZ43</f>
        <v>447</v>
      </c>
      <c r="EA43" s="6">
        <f>+每日电表读数!EB43-每日电表读数!EA43</f>
        <v>108.90000000000146</v>
      </c>
      <c r="EB43" s="6">
        <f>+每日电表读数!EC43-每日电表读数!EB43</f>
        <v>274.70000000000437</v>
      </c>
      <c r="EC43" s="6">
        <f>+每日电表读数!ED43-每日电表读数!EC43</f>
        <v>60</v>
      </c>
      <c r="ED43" s="6">
        <f>+每日电表读数!EE43-每日电表读数!ED43</f>
        <v>229</v>
      </c>
      <c r="EE43" s="6">
        <f>+每日电表读数!EF43-每日电表读数!EE43</f>
        <v>335.19999999999709</v>
      </c>
      <c r="EF43" s="6">
        <f>+每日电表读数!EG43-每日电表读数!EF43</f>
        <v>252.09999999999854</v>
      </c>
      <c r="EG43" s="6">
        <f>+每日电表读数!EH43-每日电表读数!EG43</f>
        <v>321.90000000000146</v>
      </c>
      <c r="EH43" s="6">
        <f>+每日电表读数!EI43-每日电表读数!EH43</f>
        <v>388.09999999999854</v>
      </c>
      <c r="EI43" s="6">
        <f>+每日电表读数!EJ43-每日电表读数!EI43</f>
        <v>534.80000000000291</v>
      </c>
      <c r="EJ43" s="6">
        <f>+每日电表读数!EK43-每日电表读数!EJ43</f>
        <v>495</v>
      </c>
      <c r="EK43" s="6">
        <f>+每日电表读数!EL43-每日电表读数!EK43</f>
        <v>117.59999999999854</v>
      </c>
      <c r="EL43" s="6">
        <f>+每日电表读数!EM43-每日电表读数!EL43</f>
        <v>170.5</v>
      </c>
      <c r="EM43" s="6">
        <f>+每日电表读数!EN43-每日电表读数!EM43</f>
        <v>154.80000000000291</v>
      </c>
      <c r="EN43" s="6">
        <f>+每日电表读数!EO43-每日电表读数!EN43</f>
        <v>343.09999999999854</v>
      </c>
      <c r="EO43" s="6">
        <f>+每日电表读数!EP43-每日电表读数!EO43</f>
        <v>362.40000000000146</v>
      </c>
      <c r="EP43" s="6">
        <f>+每日电表读数!EQ43-每日电表读数!EP43</f>
        <v>353.09999999999854</v>
      </c>
      <c r="EQ43" s="6">
        <f>+每日电表读数!ER43-每日电表读数!EQ43</f>
        <v>320</v>
      </c>
      <c r="ER43" s="6">
        <f>+每日电表读数!ES43-每日电表读数!ER43</f>
        <v>3.5999999999985448</v>
      </c>
      <c r="ES43" s="6">
        <f>+每日电表读数!ET43-每日电表读数!ES43</f>
        <v>345.5</v>
      </c>
      <c r="ET43" s="6">
        <f>+每日电表读数!EU43-每日电表读数!ET43</f>
        <v>328</v>
      </c>
      <c r="EU43" s="6">
        <f>+每日电表读数!EV43-每日电表读数!EU43</f>
        <v>328.40000000000146</v>
      </c>
      <c r="EV43" s="6">
        <f>+每日电表读数!EW43-每日电表读数!EV43</f>
        <v>364.5</v>
      </c>
      <c r="EW43" s="6">
        <f>+每日电表读数!EX43-每日电表读数!EW43</f>
        <v>354.40000000000146</v>
      </c>
      <c r="EX43" s="6">
        <f>+每日电表读数!EY43-每日电表读数!EX43</f>
        <v>387.29999999999563</v>
      </c>
      <c r="EY43" s="6">
        <f>+每日电表读数!EZ43-每日电表读数!EY43</f>
        <v>249.80000000000291</v>
      </c>
      <c r="EZ43" s="6">
        <f>+每日电表读数!FA43-每日电表读数!EZ43</f>
        <v>273.40000000000146</v>
      </c>
      <c r="FA43" s="6">
        <f>+每日电表读数!FB43-每日电表读数!FA43</f>
        <v>251.5</v>
      </c>
      <c r="FB43" s="6">
        <f>+每日电表读数!FC43-每日电表读数!FB43</f>
        <v>250.29999999999563</v>
      </c>
      <c r="FC43" s="6">
        <f>+每日电表读数!FD43-每日电表读数!FC43</f>
        <v>258.80000000000291</v>
      </c>
      <c r="FD43" s="6">
        <f>+每日电表读数!FE43-每日电表读数!FD43</f>
        <v>383.5</v>
      </c>
      <c r="FE43" s="6">
        <f>+每日电表读数!FF43-每日电表读数!FE43</f>
        <v>295.19999999999709</v>
      </c>
      <c r="FF43" s="6">
        <f>+每日电表读数!FG43-每日电表读数!FF43</f>
        <v>36.5</v>
      </c>
      <c r="FG43" s="6">
        <f>+每日电表读数!FH43-每日电表读数!FG43</f>
        <v>382</v>
      </c>
      <c r="FH43" s="6">
        <f>+每日电表读数!FI43-每日电表读数!FH43</f>
        <v>162.70000000000437</v>
      </c>
      <c r="FI43" s="6">
        <f>+每日电表读数!FJ43-每日电表读数!FI43</f>
        <v>235.89999999999418</v>
      </c>
      <c r="FJ43" s="6">
        <f>+每日电表读数!FK43-每日电表读数!FJ43</f>
        <v>398.60000000000582</v>
      </c>
      <c r="FK43" s="6">
        <f>+每日电表读数!FL43-每日电表读数!FK43</f>
        <v>704.89999999999418</v>
      </c>
      <c r="FL43" s="6">
        <f>+每日电表读数!FM43-每日电表读数!FL43</f>
        <v>517.80000000000291</v>
      </c>
      <c r="FM43" s="6">
        <f>+每日电表读数!FN43-每日电表读数!FM43</f>
        <v>0.60000000000582077</v>
      </c>
      <c r="FN43" s="6">
        <f>+每日电表读数!FO43-每日电表读数!FN43</f>
        <v>563.09999999999127</v>
      </c>
      <c r="FO43" s="6">
        <f>+每日电表读数!FP43-每日电表读数!FO43</f>
        <v>473.60000000000582</v>
      </c>
      <c r="FP43" s="6">
        <f>+每日电表读数!FQ43-每日电表读数!FP43</f>
        <v>598.30000000000291</v>
      </c>
      <c r="FQ43" s="6">
        <f>+每日电表读数!FR43-每日电表读数!FQ43</f>
        <v>541.5</v>
      </c>
      <c r="FR43" s="6">
        <f>+每日电表读数!FS43-每日电表读数!FR43</f>
        <v>294.69999999999709</v>
      </c>
      <c r="FS43" s="6">
        <f>+每日电表读数!FT43-每日电表读数!FS43</f>
        <v>257.09999999999127</v>
      </c>
      <c r="FT43" s="6">
        <f>+每日电表读数!FU43-每日电表读数!FT43</f>
        <v>2.1000000000058208</v>
      </c>
      <c r="FU43" s="6">
        <f>+每日电表读数!FV43-每日电表读数!FU43</f>
        <v>103.69999999999709</v>
      </c>
      <c r="FV43" s="6">
        <f>+每日电表读数!FW43-每日电表读数!FV43</f>
        <v>284.80000000000291</v>
      </c>
      <c r="FW43" s="6">
        <f>+每日电表读数!FX43-每日电表读数!FW43</f>
        <v>355.39999999999418</v>
      </c>
      <c r="FX43" s="6">
        <f>+每日电表读数!FY43-每日电表读数!FX43</f>
        <v>347.60000000000582</v>
      </c>
      <c r="FY43" s="6">
        <f>+每日电表读数!FZ43-每日电表读数!FY43</f>
        <v>262.19999999999709</v>
      </c>
      <c r="FZ43" s="6">
        <f>+每日电表读数!GA43-每日电表读数!FZ43</f>
        <v>229.80000000000291</v>
      </c>
      <c r="GA43" s="6">
        <f>+每日电表读数!GB43-每日电表读数!GA43</f>
        <v>2</v>
      </c>
      <c r="GB43" s="6">
        <f>+每日电表读数!GC43-每日电表读数!GB43</f>
        <v>338.10000000000582</v>
      </c>
      <c r="GC43" s="6">
        <f>+每日电表读数!GD43-每日电表读数!GC43</f>
        <v>129</v>
      </c>
      <c r="GD43" s="6">
        <f>+每日电表读数!GE43-每日电表读数!GD43</f>
        <v>211.39999999999418</v>
      </c>
      <c r="GE43" s="6">
        <f>+每日电表读数!GF43-每日电表读数!GE43</f>
        <v>344.89999999999418</v>
      </c>
      <c r="GF43" s="6">
        <f>+每日电表读数!GG43-每日电表读数!GF43</f>
        <v>446.80000000000291</v>
      </c>
      <c r="GG43" s="6">
        <f>+每日电表读数!GH43-每日电表读数!GG43</f>
        <v>336.19999999999709</v>
      </c>
      <c r="GH43" s="6">
        <f>+每日电表读数!GI43-每日电表读数!GH43</f>
        <v>1.7000000000116415</v>
      </c>
      <c r="GI43" s="6">
        <f>+每日电表读数!GJ43-每日电表读数!GI43</f>
        <v>347.59999999999127</v>
      </c>
      <c r="GJ43" s="6">
        <f>+每日电表读数!GK43-每日电表读数!GJ43</f>
        <v>290</v>
      </c>
      <c r="GK43" s="6">
        <f>+每日电表读数!GL43-每日电表读数!GK43</f>
        <v>249</v>
      </c>
      <c r="GL43" s="6">
        <f>+每日电表读数!GM43-每日电表读数!GL43</f>
        <v>254.90000000000873</v>
      </c>
      <c r="GM43" s="6">
        <f>+每日电表读数!GN43-每日电表读数!GM43</f>
        <v>350.79999999998836</v>
      </c>
      <c r="GN43" s="6">
        <f>+每日电表读数!GO43-每日电表读数!GN43</f>
        <v>312.70000000001164</v>
      </c>
      <c r="GO43" s="6">
        <f>+每日电表读数!GP43-每日电表读数!GO43</f>
        <v>1.8999999999941792</v>
      </c>
      <c r="GP43" s="6">
        <f>+每日电表读数!GQ43-每日电表读数!GP43</f>
        <v>282.80000000000291</v>
      </c>
      <c r="GQ43" s="6">
        <f>+每日电表读数!GR43-每日电表读数!GQ43</f>
        <v>76.30000000000291</v>
      </c>
      <c r="GR43" s="6">
        <f>+每日电表读数!GS43-每日电表读数!GR43</f>
        <v>334.59999999999127</v>
      </c>
      <c r="GS43" s="6">
        <f>+每日电表读数!GT43-每日电表读数!GS43</f>
        <v>340.80000000000291</v>
      </c>
      <c r="GT43" s="6">
        <f>+每日电表读数!GU43-每日电表读数!GT43</f>
        <v>372.60000000000582</v>
      </c>
      <c r="GU43" s="6">
        <f>+每日电表读数!GV43-每日电表读数!GU43</f>
        <v>427.79999999998836</v>
      </c>
      <c r="GV43" s="6">
        <f>+每日电表读数!GW43-每日电表读数!GV43</f>
        <v>1.3000000000029104</v>
      </c>
      <c r="GW43" s="6">
        <f>+每日电表读数!GX43-每日电表读数!GW43</f>
        <v>316.40000000000873</v>
      </c>
      <c r="GX43" s="6">
        <f>+每日电表读数!GY43-每日电表读数!GX43</f>
        <v>9.9999999991268851E-2</v>
      </c>
      <c r="GY43" s="6">
        <f>+每日电表读数!GZ43-每日电表读数!GY43</f>
        <v>335.10000000000582</v>
      </c>
      <c r="GZ43" s="6">
        <f>+每日电表读数!HA43-每日电表读数!GZ43</f>
        <v>225.09999999999127</v>
      </c>
      <c r="HA43" s="6">
        <f>+每日电表读数!HB43-每日电表读数!HA43</f>
        <v>217.30000000000291</v>
      </c>
      <c r="HB43" s="6">
        <f>+每日电表读数!HC43-每日电表读数!HB43</f>
        <v>254.40000000000873</v>
      </c>
      <c r="HC43" s="6">
        <f>+每日电表读数!HD43-每日电表读数!HC43</f>
        <v>6.5999999999912689</v>
      </c>
      <c r="HD43" s="6">
        <f>+每日电表读数!HE43-每日电表读数!HD43</f>
        <v>262.19999999999709</v>
      </c>
      <c r="HE43" s="6">
        <f>+每日电表读数!HF43-每日电表读数!HE43</f>
        <v>349</v>
      </c>
      <c r="HF43" s="6">
        <f>+每日电表读数!HG43-每日电表读数!HF43</f>
        <v>479.90000000000873</v>
      </c>
      <c r="HG43" s="6">
        <f>+每日电表读数!HH43-每日电表读数!HG43</f>
        <v>439.39999999999418</v>
      </c>
      <c r="HH43" s="6">
        <f>+每日电表读数!HI43-每日电表读数!HH43</f>
        <v>262.10000000000582</v>
      </c>
      <c r="HI43" s="6">
        <f>+每日电表读数!HJ43-每日电表读数!HI43</f>
        <v>206.09999999999127</v>
      </c>
      <c r="HJ43" s="6">
        <f>+每日电表读数!HK43-每日电表读数!HJ43</f>
        <v>2.7000000000116415</v>
      </c>
      <c r="HK43" s="6">
        <f>+每日电表读数!HL43-每日电表读数!HK43</f>
        <v>285.89999999999418</v>
      </c>
      <c r="HL43" s="6">
        <f>+每日电表读数!HM43-每日电表读数!HL43</f>
        <v>274.60000000000582</v>
      </c>
      <c r="HM43" s="6">
        <f>+每日电表读数!HN43-每日电表读数!HM43</f>
        <v>295.79999999998836</v>
      </c>
      <c r="HN43" s="6">
        <f>+每日电表读数!HO43-每日电表读数!HN43</f>
        <v>302.30000000000291</v>
      </c>
      <c r="HO43" s="6">
        <f>+每日电表读数!HP43-每日电表读数!HO43</f>
        <v>183.60000000000582</v>
      </c>
      <c r="HP43" s="6">
        <f>+每日电表读数!HQ43-每日电表读数!HP43</f>
        <v>239.59999999999127</v>
      </c>
      <c r="HQ43" s="6">
        <f>+每日电表读数!HR43-每日电表读数!HQ43</f>
        <v>3.2000000000116415</v>
      </c>
      <c r="HR43" s="6">
        <f>+每日电表读数!HS43-每日电表读数!HR43</f>
        <v>260.5</v>
      </c>
      <c r="HS43" s="6">
        <f>+每日电表读数!HT43-每日电表读数!HS43</f>
        <v>230.09999999999127</v>
      </c>
      <c r="HT43" s="6">
        <f>+每日电表读数!HU43-每日电表读数!HT43</f>
        <v>190.90000000000873</v>
      </c>
      <c r="HU43" s="6">
        <f>+每日电表读数!HV43-每日电表读数!HU43</f>
        <v>389.59999999999127</v>
      </c>
      <c r="HV43" s="6">
        <f>+每日电表读数!HW43-每日电表读数!HV43</f>
        <v>302.10000000000582</v>
      </c>
      <c r="HW43" s="6">
        <f>+每日电表读数!HX43-每日电表读数!HW43</f>
        <v>184.09999999999127</v>
      </c>
      <c r="HX43" s="6">
        <f>+每日电表读数!HY43-每日电表读数!HX43</f>
        <v>3.9000000000087311</v>
      </c>
      <c r="HY43" s="6">
        <f>+每日电表读数!HZ43-每日电表读数!HY43</f>
        <v>238.30000000000291</v>
      </c>
      <c r="HZ43" s="6">
        <f>+每日电表读数!IA43-每日电表读数!HZ43</f>
        <v>332.09999999999127</v>
      </c>
      <c r="IA43" s="6">
        <f>+每日电表读数!IB43-每日电表读数!IA43</f>
        <v>269.30000000000291</v>
      </c>
      <c r="IB43" s="6">
        <f>+每日电表读数!IC43-每日电表读数!IB43</f>
        <v>150.69999999999709</v>
      </c>
      <c r="IC43" s="6">
        <f>+每日电表读数!ID43-每日电表读数!IC43</f>
        <v>116.5</v>
      </c>
      <c r="ID43" s="6">
        <f>+每日电表读数!IE43-每日电表读数!ID43</f>
        <v>422.30000000000291</v>
      </c>
      <c r="IE43" s="6">
        <f>+每日电表读数!IF43-每日电表读数!IE43</f>
        <v>2.1999999999970896</v>
      </c>
      <c r="IF43" s="6">
        <f>+每日电表读数!IG43-每日电表读数!IF43</f>
        <v>124.40000000000873</v>
      </c>
      <c r="IG43" s="6">
        <f>+每日电表读数!IH43-每日电表读数!IG43</f>
        <v>399.79999999998836</v>
      </c>
      <c r="IH43" s="6">
        <f>+每日电表读数!II43-每日电表读数!IH43</f>
        <v>52.80000000000291</v>
      </c>
      <c r="II43" s="6">
        <f>+每日电表读数!IJ43-每日电表读数!II43</f>
        <v>2.8000000000029104</v>
      </c>
      <c r="IJ43" s="6">
        <f>+每日电表读数!IK43-每日电表读数!IJ43</f>
        <v>9.5</v>
      </c>
      <c r="IK43" s="6">
        <f>+每日电表读数!IL43-每日电表读数!IK43</f>
        <v>27.399999999994179</v>
      </c>
      <c r="IL43" s="6">
        <f>+每日电表读数!IM43-每日电表读数!IL43</f>
        <v>0</v>
      </c>
      <c r="IM43" s="6">
        <f>+每日电表读数!IN43-每日电表读数!IM43</f>
        <v>0</v>
      </c>
      <c r="IN43" s="6">
        <f>+每日电表读数!IO43-每日电表读数!IN43</f>
        <v>0.5</v>
      </c>
      <c r="IO43" s="6">
        <f>+每日电表读数!IP43-每日电表读数!IO43</f>
        <v>135.30000000000291</v>
      </c>
      <c r="IP43" s="6">
        <f>+每日电表读数!IQ43-每日电表读数!IP43</f>
        <v>89.5</v>
      </c>
      <c r="IQ43" s="6">
        <f>+每日电表读数!IR43-每日电表读数!IQ43</f>
        <v>114.10000000000582</v>
      </c>
      <c r="IR43" s="6">
        <f>+每日电表读数!IS43-每日电表读数!IR43</f>
        <v>104.59999999999127</v>
      </c>
      <c r="IS43" s="6">
        <f>+每日电表读数!IT43-每日电表读数!IS43</f>
        <v>0</v>
      </c>
      <c r="IT43" s="6">
        <f>+每日电表读数!IU43-每日电表读数!IT43</f>
        <v>9.3000000000029104</v>
      </c>
      <c r="IU43" s="6">
        <f>+每日电表读数!IV43-每日电表读数!IU43</f>
        <v>197</v>
      </c>
      <c r="IV43" s="6">
        <f>+每日电表读数!IW43-每日电表读数!IV43</f>
        <v>3</v>
      </c>
      <c r="IW43" s="6">
        <f>+每日电表读数!IX43-每日电表读数!IW43</f>
        <v>52.80000000000291</v>
      </c>
      <c r="IX43" s="6">
        <f>+每日电表读数!IY43-每日电表读数!IX43</f>
        <v>153.80000000000291</v>
      </c>
      <c r="IY43" s="6">
        <f>+每日电表读数!IZ43-每日电表读数!IY43</f>
        <v>213.80000000000291</v>
      </c>
      <c r="IZ43" s="6">
        <f>+每日电表读数!JA43-每日电表读数!IZ43</f>
        <v>6.6999999999970896</v>
      </c>
      <c r="JA43" s="6">
        <f>+每日电表读数!JB43-每日电表读数!JA43</f>
        <v>467.59999999999127</v>
      </c>
      <c r="JB43" s="6">
        <f>+每日电表读数!JC43-每日电表读数!JB43</f>
        <v>426.20000000001164</v>
      </c>
      <c r="JC43" s="6">
        <f>+每日电表读数!JD43-每日电表读数!JC43</f>
        <v>265.09999999999127</v>
      </c>
      <c r="JD43" s="6">
        <f>+每日电表读数!JE43-每日电表读数!JD43</f>
        <v>314.90000000000873</v>
      </c>
      <c r="JE43" s="6">
        <f>+每日电表读数!JF43-每日电表读数!JE43</f>
        <v>329.5</v>
      </c>
      <c r="JF43" s="6">
        <f>+每日电表读数!JG43-每日电表读数!JF43</f>
        <v>225.19999999999709</v>
      </c>
      <c r="JG43" s="6">
        <f>+每日电表读数!JH43-每日电表读数!JG43</f>
        <v>3.8000000000029104</v>
      </c>
      <c r="JH43" s="6">
        <f>+每日电表读数!JI43-每日电表读数!JH43</f>
        <v>122.09999999999127</v>
      </c>
      <c r="JI43" s="6">
        <f>+每日电表读数!JJ43-每日电表读数!JI43</f>
        <v>149.10000000000582</v>
      </c>
      <c r="JJ43" s="6">
        <f>+每日电表读数!JK43-每日电表读数!JJ43</f>
        <v>183.09999999999127</v>
      </c>
      <c r="JK43" s="6">
        <f>+每日电表读数!JL43-每日电表读数!JK43</f>
        <v>145.20000000001164</v>
      </c>
      <c r="JL43" s="6">
        <f>+每日电表读数!JM43-每日电表读数!JL43</f>
        <v>86.099999999991269</v>
      </c>
      <c r="JM43" s="6">
        <f>+每日电表读数!JN43-每日电表读数!JM43</f>
        <v>128.19999999999709</v>
      </c>
      <c r="JN43" s="6">
        <f>+每日电表读数!JO43-每日电表读数!JN43</f>
        <v>0</v>
      </c>
      <c r="JO43" s="6">
        <f>+每日电表读数!JP43-每日电表读数!JO43</f>
        <v>113.10000000000582</v>
      </c>
      <c r="JP43" s="6">
        <f>+每日电表读数!JQ43-每日电表读数!JP43</f>
        <v>106.89999999999418</v>
      </c>
      <c r="JQ43" s="6">
        <f>+每日电表读数!JR43-每日电表读数!JQ43</f>
        <v>117.20000000001164</v>
      </c>
      <c r="JR43" s="6">
        <f>+每日电表读数!JS43-每日电表读数!JR43</f>
        <v>28.69999999999709</v>
      </c>
      <c r="JS43" s="6">
        <f>+每日电表读数!JT43-每日电表读数!JS43</f>
        <v>309.80000000000291</v>
      </c>
      <c r="JT43" s="6">
        <f>+每日电表读数!JU43-每日电表读数!JT43</f>
        <v>259.39999999999418</v>
      </c>
      <c r="JU43" s="6">
        <f>+每日电表读数!JV43-每日电表读数!JU43</f>
        <v>3.3000000000029104</v>
      </c>
      <c r="JV43" s="6">
        <f>+每日电表读数!JW43-每日电表读数!JV43</f>
        <v>192.89999999999418</v>
      </c>
      <c r="JW43" s="6">
        <f>+每日电表读数!JX43-每日电表读数!JW43</f>
        <v>253.19999999999709</v>
      </c>
      <c r="JX43" s="6">
        <f>+每日电表读数!JY43-每日电表读数!JX43</f>
        <v>349</v>
      </c>
      <c r="JY43" s="6">
        <f>+每日电表读数!JZ43-每日电表读数!JY43</f>
        <v>359.20000000001164</v>
      </c>
      <c r="JZ43" s="6">
        <f>+每日电表读数!KA43-每日电表读数!JZ43</f>
        <v>161.09999999999127</v>
      </c>
      <c r="KA43" s="6">
        <f>+每日电表读数!KB43-每日电表读数!KA43</f>
        <v>323.5</v>
      </c>
      <c r="KB43" s="6">
        <f>+每日电表读数!KC43-每日电表读数!KB43</f>
        <v>4.1999999999970896</v>
      </c>
      <c r="KC43" s="6">
        <f>+每日电表读数!KD43-每日电表读数!KC43</f>
        <v>366.80000000000291</v>
      </c>
      <c r="KD43" s="6">
        <f>+每日电表读数!KE43-每日电表读数!KD43</f>
        <v>270.80000000000291</v>
      </c>
      <c r="KE43" s="6">
        <f>+每日电表读数!KF43-每日电表读数!KE43</f>
        <v>387.30000000000291</v>
      </c>
      <c r="KF43" s="6">
        <f>+每日电表读数!KG43-每日电表读数!KF43</f>
        <v>214.30000000000291</v>
      </c>
      <c r="KG43" s="6">
        <f>+每日电表读数!KH43-每日电表读数!KG43</f>
        <v>303.09999999999127</v>
      </c>
      <c r="KH43" s="6">
        <f>+每日电表读数!KI43-每日电表读数!KH43</f>
        <v>174.90000000000873</v>
      </c>
      <c r="KI43" s="6">
        <f>+每日电表读数!KJ43-每日电表读数!KI43</f>
        <v>5.6999999999970896</v>
      </c>
      <c r="KJ43" s="6">
        <f>+每日电表读数!KK43-每日电表读数!KJ43</f>
        <v>387.39999999999418</v>
      </c>
      <c r="KK43" s="6">
        <f>+每日电表读数!KL43-每日电表读数!KK43</f>
        <v>353.69999999999709</v>
      </c>
      <c r="KL43" s="6">
        <f>+每日电表读数!KM43-每日电表读数!KL43</f>
        <v>112.70000000001164</v>
      </c>
      <c r="KM43" s="6">
        <f>+每日电表读数!KN43-每日电表读数!KM43</f>
        <v>264.59999999999127</v>
      </c>
      <c r="KN43" s="6">
        <f>+每日电表读数!KO43-每日电表读数!KN43</f>
        <v>120.30000000000291</v>
      </c>
      <c r="KO43" s="6">
        <f>+每日电表读数!KP43-每日电表读数!KO43</f>
        <v>190.39999999999418</v>
      </c>
      <c r="KP43" s="6">
        <f>+每日电表读数!KQ43-每日电表读数!KP43</f>
        <v>5.3000000000029104</v>
      </c>
      <c r="KQ43" s="6">
        <f>+每日电表读数!KR43-每日电表读数!KQ43</f>
        <v>295.30000000000291</v>
      </c>
      <c r="KR43" s="6">
        <f>+每日电表读数!KS43-每日电表读数!KR43</f>
        <v>176.5</v>
      </c>
      <c r="KS43" s="6">
        <f>+每日电表读数!KT43-每日电表读数!KS43</f>
        <v>318.60000000000582</v>
      </c>
      <c r="KT43" s="6">
        <f>+每日电表读数!KU43-每日电表读数!KT43</f>
        <v>230.19999999999709</v>
      </c>
      <c r="KU43" s="6">
        <f>+每日电表读数!KV43-每日电表读数!KU43</f>
        <v>283.89999999999418</v>
      </c>
      <c r="KV43" s="6">
        <f>+每日电表读数!KW43-每日电表读数!KV43</f>
        <v>359.10000000000582</v>
      </c>
      <c r="KW43" s="6">
        <f>+每日电表读数!KX43-每日电表读数!KW43</f>
        <v>3.3000000000029104</v>
      </c>
      <c r="KX43" s="6">
        <f>+每日电表读数!KY43-每日电表读数!KX43</f>
        <v>271.29999999998836</v>
      </c>
      <c r="KY43" s="6">
        <f>+每日电表读数!KZ43-每日电表读数!KY43</f>
        <v>117.80000000000291</v>
      </c>
      <c r="KZ43" s="6">
        <f>+每日电表读数!LA43-每日电表读数!KZ43</f>
        <v>109</v>
      </c>
      <c r="LA43" s="6">
        <f>+每日电表读数!LB43-每日电表读数!LA43</f>
        <v>130.10000000000582</v>
      </c>
      <c r="LB43" s="6">
        <f>+每日电表读数!LC43-每日电表读数!LB43</f>
        <v>26.5</v>
      </c>
      <c r="LC43" s="6">
        <f>+每日电表读数!LD43-每日电表读数!LC43</f>
        <v>293.89999999999418</v>
      </c>
      <c r="LD43" s="6">
        <f>+每日电表读数!LE43-每日电表读数!LD43</f>
        <v>3.6000000000058208</v>
      </c>
      <c r="LE43" s="6">
        <f>+每日电表读数!LF43-每日电表读数!LE43</f>
        <v>42.5</v>
      </c>
      <c r="LF43" s="6">
        <f>+每日电表读数!LG43-每日电表读数!LF43</f>
        <v>257.59999999999127</v>
      </c>
      <c r="LG43" s="6">
        <f>+每日电表读数!LH43-每日电表读数!LG43</f>
        <v>442.80000000000291</v>
      </c>
      <c r="LH43" s="6">
        <f>+每日电表读数!LI43-每日电表读数!LH43</f>
        <v>468.40000000000873</v>
      </c>
      <c r="LI43" s="6">
        <f>+每日电表读数!LJ43-每日电表读数!LI43</f>
        <v>432.39999999999418</v>
      </c>
      <c r="LJ43" s="6">
        <f>+每日电表读数!LK43-每日电表读数!LJ43</f>
        <v>373.39999999999418</v>
      </c>
      <c r="LK43" s="6">
        <f>+每日电表读数!LL43-每日电表读数!LK43</f>
        <v>1.5</v>
      </c>
      <c r="LL43" s="6">
        <f>+每日电表读数!LM43-每日电表读数!LL43</f>
        <v>297.40000000000873</v>
      </c>
      <c r="LM43" s="6">
        <f>+每日电表读数!LN43-每日电表读数!LM43</f>
        <v>238.39999999999418</v>
      </c>
      <c r="LN43" s="6">
        <f>+每日电表读数!LO43-每日电表读数!LN43</f>
        <v>166.90000000000873</v>
      </c>
      <c r="LO43" s="6">
        <f>+每日电表读数!LP43-每日电表读数!LO43</f>
        <v>276.69999999999709</v>
      </c>
      <c r="LP43" s="6">
        <f>+每日电表读数!LQ43-每日电表读数!LP43</f>
        <v>36.399999999994179</v>
      </c>
      <c r="LQ43" s="6">
        <f>+每日电表读数!LR43-每日电表读数!LQ43</f>
        <v>208.60000000000582</v>
      </c>
      <c r="LR43" s="6">
        <f>+每日电表读数!LS43-每日电表读数!LR43</f>
        <v>1.0999999999912689</v>
      </c>
      <c r="LS43" s="6">
        <f>+每日电表读数!LT43-每日电表读数!LS43</f>
        <v>281.80000000000291</v>
      </c>
      <c r="LT43" s="6">
        <f>+每日电表读数!LU43-每日电表读数!LT43</f>
        <v>213.10000000000582</v>
      </c>
      <c r="LU43" s="6">
        <f>+每日电表读数!LV43-每日电表读数!LU43</f>
        <v>252.69999999999709</v>
      </c>
      <c r="LV43" s="6">
        <f>+每日电表读数!LW43-每日电表读数!LV43</f>
        <v>364.89999999999418</v>
      </c>
      <c r="LW43" s="6">
        <f>+每日电表读数!LX43-每日电表读数!LW43</f>
        <v>237.90000000000873</v>
      </c>
      <c r="LX43" s="6">
        <f>+每日电表读数!LY43-每日电表读数!LX43</f>
        <v>70.5</v>
      </c>
      <c r="LY43" s="6">
        <f>+每日电表读数!LZ43-每日电表读数!LY43</f>
        <v>0</v>
      </c>
      <c r="LZ43" s="6">
        <f>+每日电表读数!MA43-每日电表读数!LZ43</f>
        <v>2.1999999999970896</v>
      </c>
      <c r="MA43" s="6">
        <f>+每日电表读数!MB43-每日电表读数!MA43</f>
        <v>5.8000000000029104</v>
      </c>
      <c r="MB43" s="6">
        <f>+每日电表读数!MC43-每日电表读数!MB43</f>
        <v>6.1999999999970896</v>
      </c>
      <c r="MC43" s="6">
        <f>+每日电表读数!MD43-每日电表读数!MC43</f>
        <v>165.89999999999418</v>
      </c>
      <c r="MD43" s="6">
        <f>+每日电表读数!ME43-每日电表读数!MD43</f>
        <v>184</v>
      </c>
      <c r="ME43" s="6">
        <f>+每日电表读数!MF43-每日电表读数!ME43</f>
        <v>131.80000000000291</v>
      </c>
      <c r="MF43" s="6">
        <f>+每日电表读数!MG43-每日电表读数!MF43</f>
        <v>2.1000000000058208</v>
      </c>
      <c r="MG43" s="6">
        <f>+每日电表读数!MH43-每日电表读数!MG43</f>
        <v>461.19999999999709</v>
      </c>
      <c r="MH43" s="6">
        <f>+每日电表读数!MI43-每日电表读数!MH43</f>
        <v>274.19999999999709</v>
      </c>
      <c r="MI43" s="6">
        <f>+每日电表读数!MJ43-每日电表读数!MI43</f>
        <v>336.80000000000291</v>
      </c>
      <c r="MJ43" s="6">
        <f>+每日电表读数!MK43-每日电表读数!MJ43</f>
        <v>397.19999999999709</v>
      </c>
      <c r="MK43" s="6">
        <f>+每日电表读数!ML43-每日电表读数!MK43</f>
        <v>319.69999999999709</v>
      </c>
      <c r="ML43" s="6">
        <f>+每日电表读数!MM43-每日电表读数!ML43</f>
        <v>322.80000000000291</v>
      </c>
      <c r="MM43" s="6">
        <f>+每日电表读数!MN43-每日电表读数!MM43</f>
        <v>3.3000000000029104</v>
      </c>
      <c r="MN43" s="6">
        <f>+每日电表读数!MO43-每日电表读数!MN43</f>
        <v>220.80000000000291</v>
      </c>
      <c r="MO43" s="6">
        <f>+每日电表读数!MP43-每日电表读数!MO43</f>
        <v>187.59999999999127</v>
      </c>
      <c r="MP43" s="6">
        <f>+每日电表读数!MQ43-每日电表读数!MP43</f>
        <v>272.30000000000291</v>
      </c>
      <c r="MQ43" s="6">
        <f>+每日电表读数!MR43-每日电表读数!MQ43</f>
        <v>295.30000000000291</v>
      </c>
      <c r="MR43" s="6">
        <f>+每日电表读数!MS43-每日电表读数!MR43</f>
        <v>282.19999999999709</v>
      </c>
      <c r="MS43" s="6">
        <f>+每日电表读数!MT43-每日电表读数!MS43</f>
        <v>271.5</v>
      </c>
      <c r="MT43" s="6">
        <f>+每日电表读数!MU43-每日电表读数!MT43</f>
        <v>1</v>
      </c>
      <c r="MU43" s="6">
        <f>+每日电表读数!MV43-每日电表读数!MU43</f>
        <v>244.10000000000582</v>
      </c>
      <c r="MV43" s="6">
        <f>+每日电表读数!MW43-每日电表读数!MV43</f>
        <v>329.19999999999709</v>
      </c>
      <c r="MW43" s="6">
        <f>+每日电表读数!MX43-每日电表读数!MW43</f>
        <v>234.5</v>
      </c>
      <c r="MX43" s="6">
        <f>+每日电表读数!MY43-每日电表读数!MX43</f>
        <v>233.69999999999709</v>
      </c>
      <c r="MY43" s="6">
        <f>+每日电表读数!MZ43-每日电表读数!MY43</f>
        <v>98.900000000008731</v>
      </c>
      <c r="MZ43" s="6">
        <f>+每日电表读数!NA43-每日电表读数!MZ43</f>
        <v>0</v>
      </c>
      <c r="NA43" s="6">
        <f>+每日电表读数!NB43-每日电表读数!NA43</f>
        <v>0</v>
      </c>
      <c r="NB43" s="6">
        <f>+每日电表读数!NC43-每日电表读数!NB43</f>
        <v>83.599999999991269</v>
      </c>
      <c r="NC43" s="6">
        <f>+每日电表读数!ND43-每日电表读数!NC43</f>
        <v>76.400000000008731</v>
      </c>
      <c r="ND43" s="6">
        <f>+每日电表读数!NE43-每日电表读数!ND43</f>
        <v>0</v>
      </c>
      <c r="NE43" s="6">
        <f>+每日电表读数!NF43-每日电表读数!NE43</f>
        <v>0</v>
      </c>
      <c r="NF43" s="6">
        <f>+每日电表读数!NG43-每日电表读数!NF43</f>
        <v>212</v>
      </c>
      <c r="NG43" s="6">
        <f>+每日电表读数!NH43-每日电表读数!NG43</f>
        <v>225.79999999998836</v>
      </c>
      <c r="NH43" s="6">
        <f>+每日电表读数!NI43-每日电表读数!NH43</f>
        <v>0.20000000001164153</v>
      </c>
      <c r="NI43" s="6">
        <f>+每日电表读数!NJ43-每日电表读数!NI43</f>
        <v>358.89999999999418</v>
      </c>
      <c r="NJ43" s="6">
        <f>+每日电表读数!NK43-每日电表读数!NJ43</f>
        <v>143.39999999999418</v>
      </c>
      <c r="NK43" s="6">
        <f>+每日电表读数!NL43-每日电表读数!NK43</f>
        <v>24.100000000005821</v>
      </c>
      <c r="NL43" s="6">
        <f>+每日电表读数!NM43-每日电表读数!NL43</f>
        <v>412.39999999999418</v>
      </c>
      <c r="NM43" s="6">
        <f>+每日电表读数!NN43-每日电表读数!NM43</f>
        <v>372</v>
      </c>
      <c r="NN43" s="6">
        <f>+每日电表读数!NO43-每日电表读数!NN43</f>
        <v>0.20000000001164153</v>
      </c>
      <c r="NO43" s="6">
        <f>+每日电表读数!NP43-每日电表读数!NO43</f>
        <v>3.0999999999912689</v>
      </c>
      <c r="NP43" s="6">
        <f>+每日电表读数!NQ43-每日电表读数!NP43</f>
        <v>298.19999999999709</v>
      </c>
      <c r="NQ43" s="6">
        <f>+每日电表读数!NR43-每日电表读数!NQ43</f>
        <v>235.10000000000582</v>
      </c>
      <c r="NR43" s="6">
        <f>+每日电表读数!NS43-每日电表读数!NR43</f>
        <v>353.30000000000291</v>
      </c>
      <c r="NS43" s="6">
        <f>+每日电表读数!NT43-每日电表读数!NS43</f>
        <v>417.09999999999127</v>
      </c>
      <c r="NT43" s="6">
        <f>+每日电表读数!NU43-每日电表读数!NT43</f>
        <v>125.10000000000582</v>
      </c>
      <c r="NU43" s="6">
        <f>+每日电表读数!NV43-每日电表读数!NU43</f>
        <v>75</v>
      </c>
      <c r="NV43" s="6">
        <f>+每日电表读数!NW43-每日电表读数!NV43</f>
        <v>0</v>
      </c>
      <c r="NW43" s="6">
        <f>+每日电表读数!NX43-每日电表读数!NW43</f>
        <v>20.899999999994179</v>
      </c>
      <c r="NX43" s="6">
        <f>+每日电表读数!NY43-每日电表读数!NX43</f>
        <v>4.1000000000058208</v>
      </c>
      <c r="NY43" s="6">
        <f>+每日电表读数!NZ43-每日电表读数!NY43</f>
        <v>24</v>
      </c>
      <c r="NZ43" s="6">
        <f>+每日电表读数!OA43-每日电表读数!NZ43</f>
        <v>0</v>
      </c>
      <c r="OA43" s="6">
        <f>+每日电表读数!OB43-每日电表读数!OA43</f>
        <v>31</v>
      </c>
      <c r="OB43" s="6">
        <f>+每日电表读数!OC43-每日电表读数!OB43</f>
        <v>0</v>
      </c>
      <c r="OC43" s="6">
        <f>+每日电表读数!OD43-每日电表读数!OC43</f>
        <v>0</v>
      </c>
      <c r="OD43" s="6">
        <f>+每日电表读数!OE43-每日电表读数!OD43</f>
        <v>25.30000000000291</v>
      </c>
      <c r="OE43" s="6">
        <f>+每日电表读数!OF43-每日电表读数!OE43</f>
        <v>18.19999999999709</v>
      </c>
      <c r="OF43" s="6">
        <f>+每日电表读数!OG43-每日电表读数!OF43</f>
        <v>35.899999999994179</v>
      </c>
      <c r="OG43" s="6">
        <f>+每日电表读数!OH43-每日电表读数!OG43</f>
        <v>29.80000000000291</v>
      </c>
      <c r="OH43" s="6">
        <f>+每日电表读数!OI43-每日电表读数!OH43</f>
        <v>31.80000000000291</v>
      </c>
      <c r="OI43" s="6">
        <f>+每日电表读数!OJ43-每日电表读数!OI43</f>
        <v>123.30000000000291</v>
      </c>
      <c r="OJ43" s="6">
        <f>+每日电表读数!OK43-每日电表读数!OJ43</f>
        <v>37.899999999994179</v>
      </c>
      <c r="OK43" s="6">
        <f>+每日电表读数!OL43-每日电表读数!OK43</f>
        <v>258.40000000000873</v>
      </c>
      <c r="OL43" s="6">
        <f>+每日电表读数!OM43-每日电表读数!OL43</f>
        <v>65.19999999999709</v>
      </c>
      <c r="OM43" s="6">
        <f>+每日电表读数!ON43-每日电表读数!OM43</f>
        <v>167.59999999999127</v>
      </c>
      <c r="ON43" s="6">
        <f>+每日电表读数!OO43-每日电表读数!ON43</f>
        <v>184.40000000000873</v>
      </c>
      <c r="OO43" s="6">
        <f>+每日电表读数!OP43-每日电表读数!OO43</f>
        <v>0</v>
      </c>
      <c r="OP43" s="6">
        <f>+每日电表读数!OQ43-每日电表读数!OP43</f>
        <v>0</v>
      </c>
      <c r="OQ43" s="6">
        <f>+每日电表读数!OR43-每日电表读数!OQ43</f>
        <v>0</v>
      </c>
      <c r="OR43" s="6">
        <f>+每日电表读数!OS43-每日电表读数!OR43</f>
        <v>7.8999999999941792</v>
      </c>
      <c r="OS43" s="6">
        <f>+每日电表读数!OT43-每日电表读数!OS43</f>
        <v>0</v>
      </c>
      <c r="OT43" s="6">
        <f>+每日电表读数!OU43-每日电表读数!OT43</f>
        <v>0</v>
      </c>
      <c r="OU43" s="6">
        <f>+每日电表读数!OV43-每日电表读数!OU43</f>
        <v>0</v>
      </c>
      <c r="OV43" s="6">
        <f>+每日电表读数!OW43-每日电表读数!OV43</f>
        <v>105.69999999999709</v>
      </c>
      <c r="OW43" s="6">
        <f>+每日电表读数!OX43-每日电表读数!OW43</f>
        <v>0</v>
      </c>
      <c r="OX43" s="6">
        <f>+每日电表读数!OY43-每日电表读数!OX43</f>
        <v>0</v>
      </c>
      <c r="OY43" s="6">
        <f>+每日电表读数!OZ43-每日电表读数!OY43</f>
        <v>0</v>
      </c>
      <c r="OZ43" s="6">
        <f>+每日电表读数!PA43-每日电表读数!OZ43</f>
        <v>0</v>
      </c>
      <c r="PA43" s="6">
        <f>+每日电表读数!PB43-每日电表读数!PA43</f>
        <v>0</v>
      </c>
      <c r="PB43" s="6">
        <f>+每日电表读数!PC43-每日电表读数!PB43</f>
        <v>0</v>
      </c>
      <c r="PC43" s="6">
        <f>+每日电表读数!PD43-每日电表读数!PC43</f>
        <v>0</v>
      </c>
      <c r="PD43" s="6">
        <f>+每日电表读数!PE43-每日电表读数!PD43</f>
        <v>0</v>
      </c>
      <c r="PE43" s="6">
        <f>+每日电表读数!PF43-每日电表读数!PE43</f>
        <v>0.10000000000582077</v>
      </c>
      <c r="PF43" s="6">
        <f>+每日电表读数!PG43-每日电表读数!PF43</f>
        <v>142.19999999999709</v>
      </c>
      <c r="PG43" s="6">
        <f>+每日电表读数!PH43-每日电表读数!PG43</f>
        <v>105</v>
      </c>
      <c r="PH43" s="6">
        <f>+每日电表读数!PI43-每日电表读数!PH43</f>
        <v>204.80000000000291</v>
      </c>
      <c r="PI43" s="6">
        <f>+每日电表读数!PJ43-每日电表读数!PI43</f>
        <v>107.80000000000291</v>
      </c>
      <c r="PJ43" s="6">
        <f>+每日电表读数!PK43-每日电表读数!PJ43</f>
        <v>1.8999999999941792</v>
      </c>
      <c r="PK43" s="6">
        <f>+每日电表读数!PL43-每日电表读数!PK43</f>
        <v>38.69999999999709</v>
      </c>
      <c r="PL43" s="6">
        <f>+每日电表读数!PM43-每日电表读数!PL43</f>
        <v>13.700000000011642</v>
      </c>
      <c r="PM43" s="6">
        <f>+每日电表读数!PN43-每日电表读数!PM43</f>
        <v>186.69999999999709</v>
      </c>
      <c r="PN43" s="6">
        <f>+每日电表读数!PO43-每日电表读数!PN43</f>
        <v>265.80000000000291</v>
      </c>
      <c r="PO43" s="6">
        <f>+每日电表读数!PP43-每日电表读数!PO43</f>
        <v>337.5</v>
      </c>
      <c r="PP43" s="6">
        <f>+每日电表读数!PQ43-每日电表读数!PP43</f>
        <v>204.19999999999709</v>
      </c>
      <c r="PQ43" s="6">
        <f>+每日电表读数!PR43-每日电表读数!PQ43</f>
        <v>179</v>
      </c>
      <c r="PR43" s="6">
        <f>+每日电表读数!PS43-每日电表读数!PR43</f>
        <v>14.5</v>
      </c>
      <c r="PS43" s="6">
        <f>+每日电表读数!PT43-每日电表读数!PS43</f>
        <v>10.5</v>
      </c>
      <c r="PT43" s="6">
        <f>+每日电表读数!PU43-每日电表读数!PT43</f>
        <v>231.19999999999709</v>
      </c>
      <c r="PU43" s="6">
        <f>+每日电表读数!PV43-每日电表读数!PU43</f>
        <v>291.19999999999709</v>
      </c>
      <c r="PV43" s="6">
        <f>+每日电表读数!PW43-每日电表读数!PV43</f>
        <v>396</v>
      </c>
      <c r="PW43" s="6">
        <f>+每日电表读数!PX43-每日电表读数!PW43</f>
        <v>202.60000000000582</v>
      </c>
      <c r="PX43" s="6">
        <f>+每日电表读数!PY43-每日电表读数!PX43</f>
        <v>215.5</v>
      </c>
      <c r="PY43" s="6">
        <f>+每日电表读数!PZ43-每日电表读数!PY43</f>
        <v>312.30000000000291</v>
      </c>
      <c r="PZ43" s="6">
        <f>+每日电表读数!QA43-每日电表读数!PZ43</f>
        <v>39</v>
      </c>
      <c r="QA43" s="6">
        <f>+每日电表读数!QB43-每日电表读数!QA43</f>
        <v>382.5</v>
      </c>
      <c r="QB43" s="6">
        <f>+每日电表读数!QC43-每日电表读数!QB43</f>
        <v>368.79999999998836</v>
      </c>
      <c r="QC43" s="6">
        <f>+每日电表读数!QD43-每日电表读数!QC43</f>
        <v>368.40000000000873</v>
      </c>
      <c r="QD43" s="6">
        <f>+每日电表读数!QE43-每日电表读数!QD43</f>
        <v>262.19999999999709</v>
      </c>
      <c r="QE43" s="6">
        <f>+每日电表读数!QF43-每日电表读数!QE43</f>
        <v>410.39999999999418</v>
      </c>
      <c r="QF43" s="6">
        <f>+每日电表读数!QG43-每日电表读数!QF43</f>
        <v>554.40000000000873</v>
      </c>
      <c r="QG43" s="6">
        <f>+每日电表读数!QH43-每日电表读数!QG43</f>
        <v>10.599999999991269</v>
      </c>
      <c r="QH43" s="6">
        <f>+每日电表读数!QI43-每日电表读数!QH43</f>
        <v>264.20000000001164</v>
      </c>
      <c r="QI43" s="6">
        <f>+每日电表读数!QJ43-每日电表读数!QI43</f>
        <v>138.29999999998836</v>
      </c>
      <c r="QJ43" s="6">
        <f>+每日电表读数!QK43-每日电表读数!QJ43</f>
        <v>59.400000000008731</v>
      </c>
      <c r="QK43" s="6">
        <f>+每日电表读数!QL43-每日电表读数!QK43</f>
        <v>276</v>
      </c>
      <c r="QL43" s="6">
        <f>+每日电表读数!QM43-每日电表读数!QL43</f>
        <v>546.19999999999709</v>
      </c>
      <c r="QM43" s="6">
        <f>+每日电表读数!QN43-每日电表读数!QM43</f>
        <v>164.30000000000291</v>
      </c>
      <c r="QN43" s="6">
        <f>+每日电表读数!QO43-每日电表读数!QN43</f>
        <v>1</v>
      </c>
      <c r="QO43" s="6">
        <f>+每日电表读数!QP43-每日电表读数!QO43</f>
        <v>240.30000000000291</v>
      </c>
      <c r="QP43" s="6">
        <f>+每日电表读数!QQ43-每日电表读数!QP43</f>
        <v>13.69999999999709</v>
      </c>
      <c r="QQ43" s="6">
        <f>+每日电表读数!QR43-每日电表读数!QQ43</f>
        <v>64.399999999994179</v>
      </c>
      <c r="QR43" s="6">
        <f>+每日电表读数!QS43-每日电表读数!QR43</f>
        <v>221.90000000000873</v>
      </c>
      <c r="QS43" s="6">
        <f>+每日电表读数!QT43-每日电表读数!QS43</f>
        <v>284.79999999998836</v>
      </c>
      <c r="QT43" s="6">
        <f>+每日电表读数!QU43-每日电表读数!QT43</f>
        <v>0</v>
      </c>
      <c r="QU43" s="6">
        <f>+每日电表读数!QV43-每日电表读数!QU43</f>
        <v>0</v>
      </c>
      <c r="QV43" s="6">
        <f>+每日电表读数!QW43-每日电表读数!QV43</f>
        <v>6.6000000000058208</v>
      </c>
      <c r="QW43" s="6">
        <f>+每日电表读数!QX43-每日电表读数!QW43</f>
        <v>135.80000000000291</v>
      </c>
      <c r="QX43" s="6">
        <f>+每日电表读数!QY43-每日电表读数!QX43</f>
        <v>165.5</v>
      </c>
      <c r="QY43" s="6">
        <f>+每日电表读数!QZ43-每日电表读数!QY43</f>
        <v>393.09999999999127</v>
      </c>
      <c r="QZ43" s="6">
        <f>+每日电表读数!RA43-每日电表读数!QZ43</f>
        <v>278.10000000000582</v>
      </c>
      <c r="RA43" s="6">
        <f>+每日电表读数!RB43-每日电表读数!RA43</f>
        <v>244.80000000000291</v>
      </c>
      <c r="RB43" s="6">
        <f>+每日电表读数!RC43-每日电表读数!RB43</f>
        <v>0.39999999999417923</v>
      </c>
      <c r="RC43" s="6">
        <f>+每日电表读数!RD43-每日电表读数!RC43</f>
        <v>320.90000000000873</v>
      </c>
      <c r="RD43" s="6">
        <f>+每日电表读数!RE43-每日电表读数!RD43</f>
        <v>143.59999999999127</v>
      </c>
      <c r="RE43" s="6">
        <f>+每日电表读数!RF43-每日电表读数!RE43</f>
        <v>356.69999999999709</v>
      </c>
      <c r="RF43" s="6">
        <f>+每日电表读数!RG43-每日电表读数!RF43</f>
        <v>204.60000000000582</v>
      </c>
      <c r="RG43" s="6">
        <f>+每日电表读数!RH43-每日电表读数!RG43</f>
        <v>15.30000000000291</v>
      </c>
      <c r="RH43" s="6">
        <f>+每日电表读数!RI43-每日电表读数!RH43</f>
        <v>0</v>
      </c>
      <c r="RI43" s="6">
        <f>+每日电表读数!RJ43-每日电表读数!RI43</f>
        <v>0</v>
      </c>
      <c r="RJ43" s="6">
        <f>+每日电表读数!RK43-每日电表读数!RJ43</f>
        <v>81.19999999999709</v>
      </c>
      <c r="RK43" s="6">
        <f>+每日电表读数!RL43-每日电表读数!RK43</f>
        <v>106.39999999999418</v>
      </c>
      <c r="RL43" s="6">
        <f>+每日电表读数!RM43-每日电表读数!RL43</f>
        <v>369.90000000000873</v>
      </c>
      <c r="RM43" s="6">
        <f>+每日电表读数!RN43-每日电表读数!RM43</f>
        <v>367.09999999999127</v>
      </c>
      <c r="RN43" s="6">
        <f>+每日电表读数!RO43-每日电表读数!RN43</f>
        <v>156.90000000000873</v>
      </c>
      <c r="RO43" s="6">
        <f>+每日电表读数!RP43-每日电表读数!RO43</f>
        <v>10.30000000000291</v>
      </c>
      <c r="RP43" s="6">
        <f>+每日电表读数!RQ43-每日电表读数!RP43</f>
        <v>9.5</v>
      </c>
      <c r="RQ43" s="6">
        <f>+每日电表读数!RR43-每日电表读数!RQ43</f>
        <v>9.0999999999912689</v>
      </c>
      <c r="RR43" s="6">
        <f>+每日电表读数!RS43-每日电表读数!RR43</f>
        <v>1</v>
      </c>
      <c r="RS43" s="6">
        <f>+每日电表读数!RT43-每日电表读数!RS43</f>
        <v>0</v>
      </c>
      <c r="RT43" s="6">
        <f>+每日电表读数!RU43-每日电表读数!RT43</f>
        <v>0</v>
      </c>
      <c r="RU43" s="6">
        <f>+每日电表读数!RV43-每日电表读数!RU43</f>
        <v>0</v>
      </c>
      <c r="RV43" s="6">
        <f>+每日电表读数!RW43-每日电表读数!RV43</f>
        <v>0</v>
      </c>
      <c r="RW43" s="6">
        <f>+每日电表读数!RX43-每日电表读数!RW43</f>
        <v>0.10000000000582077</v>
      </c>
      <c r="RX43" s="6">
        <f>+每日电表读数!RY43-每日电表读数!RX43</f>
        <v>497.39999999999418</v>
      </c>
      <c r="RY43" s="6">
        <f>+每日电表读数!RZ43-每日电表读数!RY43</f>
        <v>85</v>
      </c>
      <c r="RZ43" s="6">
        <f>+每日电表读数!SA43-每日电表读数!RZ43</f>
        <v>320.90000000000873</v>
      </c>
      <c r="SA43" s="6">
        <f>+每日电表读数!SB43-每日电表读数!SA43</f>
        <v>136.19999999999709</v>
      </c>
      <c r="SB43" s="6">
        <f>+每日电表读数!SC43-每日电表读数!SB43</f>
        <v>230.30000000000291</v>
      </c>
      <c r="SC43" s="6">
        <f>+每日电表读数!SD43-每日电表读数!SC43</f>
        <v>157.89999999999418</v>
      </c>
      <c r="SD43" s="6">
        <f>+每日电表读数!SE43-每日电表读数!SD43</f>
        <v>280.69999999999709</v>
      </c>
      <c r="SE43" s="6">
        <f>+每日电表读数!SF43-每日电表读数!SE43</f>
        <v>267.40000000000873</v>
      </c>
      <c r="SF43" s="6">
        <f>+每日电表读数!SG43-每日电表读数!SF43</f>
        <v>261.19999999999709</v>
      </c>
      <c r="SG43" s="6">
        <f>+每日电表读数!SH43-每日电表读数!SG43</f>
        <v>385.59999999999127</v>
      </c>
      <c r="SH43" s="6">
        <f>+每日电表读数!SI43-每日电表读数!SH43</f>
        <v>101.70000000001164</v>
      </c>
      <c r="SI43" s="6">
        <f>+每日电表读数!SJ43-每日电表读数!SI43</f>
        <v>230.5</v>
      </c>
      <c r="SJ43" s="6">
        <f>+每日电表读数!SK43-每日电表读数!SJ43</f>
        <v>238.89999999999418</v>
      </c>
      <c r="SK43" s="6">
        <f>+每日电表读数!SL43-每日电表读数!SK43</f>
        <v>0.89999999999417923</v>
      </c>
      <c r="SL43" s="6">
        <f>+每日电表读数!SM43-每日电表读数!SL43</f>
        <v>560.30000000000291</v>
      </c>
      <c r="SM43" s="6">
        <f>+每日电表读数!SN43-每日电表读数!SM43</f>
        <v>285.5</v>
      </c>
      <c r="SN43" s="6">
        <f>+每日电表读数!SO43-每日电表读数!SN43</f>
        <v>288.19999999999709</v>
      </c>
      <c r="SO43" s="6">
        <f>+每日电表读数!SP43-每日电表读数!SO43</f>
        <v>129.20000000001164</v>
      </c>
      <c r="SP43" s="6">
        <f>+每日电表读数!SQ43-每日电表读数!SP43</f>
        <v>269.59999999999127</v>
      </c>
      <c r="SQ43" s="6">
        <f>+每日电表读数!SR43-每日电表读数!SQ43</f>
        <v>281.90000000000873</v>
      </c>
      <c r="SR43" s="6">
        <f>+每日电表读数!SS43-每日电表读数!SR43</f>
        <v>0.19999999999708962</v>
      </c>
      <c r="SS43" s="6">
        <f>+每日电表读数!ST43-每日电表读数!SS43</f>
        <v>95.899999999994179</v>
      </c>
      <c r="ST43" s="6">
        <f>+每日电表读数!SU43-每日电表读数!ST43</f>
        <v>194.69999999999709</v>
      </c>
      <c r="SU43" s="6">
        <f>+每日电表读数!SV43-每日电表读数!SU43</f>
        <v>8.9000000000087311</v>
      </c>
      <c r="SV43" s="6">
        <f>+每日电表读数!SW43-每日电表读数!SV43</f>
        <v>25.399999999994179</v>
      </c>
      <c r="SW43" s="6">
        <f>+每日电表读数!SX43-每日电表读数!SW43</f>
        <v>28.19999999999709</v>
      </c>
      <c r="SX43" s="6">
        <f>+每日电表读数!SY43-每日电表读数!SX43</f>
        <v>18.900000000008731</v>
      </c>
      <c r="SY43" s="6">
        <f>+每日电表读数!SZ43-每日电表读数!SY43</f>
        <v>11.80000000000291</v>
      </c>
      <c r="SZ43" s="6">
        <f>+每日电表读数!TA43-每日电表读数!SZ43</f>
        <v>104.59999999999127</v>
      </c>
      <c r="TA43" s="6">
        <f>+每日电表读数!TB43-每日电表读数!TA43</f>
        <v>164</v>
      </c>
      <c r="TB43" s="6">
        <f>+每日电表读数!TC43-每日电表读数!TB43</f>
        <v>0.30000000000291038</v>
      </c>
      <c r="TC43" s="6">
        <f>+每日电表读数!TD43-每日电表读数!TC43</f>
        <v>39</v>
      </c>
      <c r="TD43" s="6">
        <f>+每日电表读数!TE43-每日电表读数!TD43</f>
        <v>172.60000000000582</v>
      </c>
      <c r="TE43" s="6">
        <f>+每日电表读数!TF43-每日电表读数!TE43</f>
        <v>129.59999999999127</v>
      </c>
      <c r="TF43" s="6">
        <f>+每日电表读数!TG43-每日电表读数!TF43</f>
        <v>0</v>
      </c>
      <c r="TG43" s="6">
        <f>+每日电表读数!TH43-每日电表读数!TG43</f>
        <v>183.10000000000582</v>
      </c>
      <c r="TH43" s="6">
        <f>+每日电表读数!TI43-每日电表读数!TH43</f>
        <v>372.80000000000291</v>
      </c>
      <c r="TI43" s="6">
        <f>+每日电表读数!TJ43-每日电表读数!TI43</f>
        <v>167.39999999999418</v>
      </c>
      <c r="TJ43" s="6">
        <f>+每日电表读数!TK43-每日电表读数!TJ43</f>
        <v>329.39999999999418</v>
      </c>
      <c r="TK43" s="6">
        <f>+每日电表读数!TL43-每日电表读数!TK43</f>
        <v>85</v>
      </c>
      <c r="TL43" s="6">
        <f>+每日电表读数!TM43-每日电表读数!TL43</f>
        <v>38.400000000008731</v>
      </c>
      <c r="TM43" s="6">
        <f>+每日电表读数!TN43-每日电表读数!TM43</f>
        <v>0.19999999999708962</v>
      </c>
      <c r="TN43" s="6">
        <f>+每日电表读数!TO43-每日电表读数!TN43</f>
        <v>59.899999999994179</v>
      </c>
    </row>
    <row r="44" spans="1:534" ht="25" customHeight="1">
      <c r="A44" s="409" t="s">
        <v>278</v>
      </c>
      <c r="B44" s="6"/>
      <c r="C44" s="6" t="s">
        <v>279</v>
      </c>
      <c r="D44" s="6">
        <f>+每日电表读数!E44-每日电表读数!D44</f>
        <v>257.79999999998836</v>
      </c>
      <c r="E44" s="6">
        <f>+每日电表读数!F44-每日电表读数!E44</f>
        <v>475.09999999997672</v>
      </c>
      <c r="F44" s="6">
        <f>+每日电表读数!G44-每日电表读数!F44</f>
        <v>495.80000000004657</v>
      </c>
      <c r="G44" s="6">
        <f>+每日电表读数!H44-每日电表读数!G44</f>
        <v>473.29999999998836</v>
      </c>
      <c r="H44" s="6">
        <f>+每日电表读数!I44-每日电表读数!H44</f>
        <v>302.89999999996508</v>
      </c>
      <c r="I44" s="6">
        <f>+每日电表读数!J44-每日电表读数!I44</f>
        <v>501.30000000004657</v>
      </c>
      <c r="J44" s="6">
        <f>+每日电表读数!K44-每日电表读数!J44</f>
        <v>509.09999999997672</v>
      </c>
      <c r="K44" s="6">
        <f>+每日电表读数!L44-每日电表读数!K44</f>
        <v>513.79999999998836</v>
      </c>
      <c r="L44" s="6">
        <f>+每日电表读数!M44-每日电表读数!L44</f>
        <v>513.5</v>
      </c>
      <c r="M44" s="6">
        <f>+每日电表读数!N44-每日电表读数!M44</f>
        <v>511.90000000002328</v>
      </c>
      <c r="N44" s="6">
        <f>+每日电表读数!O44-每日电表读数!N44</f>
        <v>465.39999999996508</v>
      </c>
      <c r="O44" s="6">
        <f>+每日电表读数!P44-每日电表读数!O44</f>
        <v>306.90000000002328</v>
      </c>
      <c r="P44" s="6">
        <f>+每日电表读数!Q44-每日电表读数!P44</f>
        <v>474.5</v>
      </c>
      <c r="Q44" s="6">
        <f>+每日电表读数!R44-每日电表读数!Q44</f>
        <v>479.90000000002328</v>
      </c>
      <c r="R44" s="6">
        <f>+每日电表读数!S44-每日电表读数!R44</f>
        <v>483.39999999996508</v>
      </c>
      <c r="S44" s="6">
        <f>+每日电表读数!T44-每日电表读数!S44</f>
        <v>495.5</v>
      </c>
      <c r="T44" s="6">
        <f>+每日电表读数!U44-每日电表读数!T44</f>
        <v>507.70000000001164</v>
      </c>
      <c r="U44" s="6">
        <f>+每日电表读数!V44-每日电表读数!U44</f>
        <v>492.90000000002328</v>
      </c>
      <c r="V44" s="6">
        <f>+每日电表读数!W44-每日电表读数!V44</f>
        <v>335.09999999997672</v>
      </c>
      <c r="W44" s="6">
        <f>+每日电表读数!X44-每日电表读数!W44</f>
        <v>509.79999999998836</v>
      </c>
      <c r="X44" s="6">
        <f>+每日电表读数!Y44-每日电表读数!X44</f>
        <v>494.20000000001164</v>
      </c>
      <c r="Y44" s="6">
        <f>+每日电表读数!Z44-每日电表读数!Y44</f>
        <v>493</v>
      </c>
      <c r="Z44" s="6">
        <f>+每日电表读数!AA44-每日电表读数!Z44</f>
        <v>492.59999999997672</v>
      </c>
      <c r="AA44" s="6">
        <f>+每日电表读数!AB44-每日电表读数!AA44</f>
        <v>478</v>
      </c>
      <c r="AB44" s="6">
        <f>+每日电表读数!AC44-每日电表读数!AB44</f>
        <v>367.80000000004657</v>
      </c>
      <c r="AC44" s="6">
        <f>+每日电表读数!AD44-每日电表读数!AC44</f>
        <v>189.59999999997672</v>
      </c>
      <c r="AD44" s="6">
        <f>+每日电表读数!AE44-每日电表读数!AD44</f>
        <v>27.700000000011642</v>
      </c>
      <c r="AE44" s="6">
        <f>+每日电表读数!AF44-每日电表读数!AE44</f>
        <v>13.5</v>
      </c>
      <c r="AF44" s="6">
        <f>+每日电表读数!AG44-每日电表读数!AF44</f>
        <v>13.299999999988358</v>
      </c>
      <c r="AG44" s="6">
        <f>+每日电表读数!AH44-每日电表读数!AG44</f>
        <v>13.200000000011642</v>
      </c>
      <c r="AH44" s="6">
        <f>+每日电表读数!AI44-每日电表读数!AH44</f>
        <v>13.299999999988358</v>
      </c>
      <c r="AI44" s="6">
        <f>+每日电表读数!AJ44-每日电表读数!AI44</f>
        <v>13.299999999988358</v>
      </c>
      <c r="AJ44" s="6">
        <f>+每日电表读数!AK44-每日电表读数!AJ44</f>
        <v>16.5</v>
      </c>
      <c r="AK44" s="6">
        <f>+每日电表读数!AL44-每日电表读数!AK44</f>
        <v>424.20000000001164</v>
      </c>
      <c r="AL44" s="6">
        <f>+每日电表读数!AM44-每日电表读数!AL44</f>
        <v>461.09999999997672</v>
      </c>
      <c r="AM44" s="6">
        <f>+每日电表读数!AN44-每日电表读数!AM44</f>
        <v>466.20000000001164</v>
      </c>
      <c r="AN44" s="6">
        <f>+每日电表读数!AO44-每日电表读数!AN44</f>
        <v>468.5</v>
      </c>
      <c r="AO44" s="6">
        <f>+每日电表读数!AP44-每日电表读数!AO44</f>
        <v>465.79999999998836</v>
      </c>
      <c r="AP44" s="6">
        <f>+每日电表读数!AQ44-每日电表读数!AP44</f>
        <v>453.5</v>
      </c>
      <c r="AQ44" s="6">
        <f>+每日电表读数!AR44-每日电表读数!AQ44</f>
        <v>443.90000000002328</v>
      </c>
      <c r="AR44" s="6">
        <f>+每日电表读数!AS44-每日电表读数!AR44</f>
        <v>467.70000000001164</v>
      </c>
      <c r="AS44" s="6">
        <f>+每日电表读数!AT44-每日电表读数!AS44</f>
        <v>486.09999999997672</v>
      </c>
      <c r="AT44" s="6">
        <f>+每日电表读数!AU44-每日电表读数!AT44</f>
        <v>494.79999999998836</v>
      </c>
      <c r="AU44" s="6">
        <f>+每日电表读数!AV44-每日电表读数!AU44</f>
        <v>490.60000000003492</v>
      </c>
      <c r="AV44" s="6">
        <f>+每日电表读数!AW44-每日电表读数!AV44</f>
        <v>477.70000000001164</v>
      </c>
      <c r="AW44" s="6">
        <f>+每日电表读数!AX44-每日电表读数!AW44</f>
        <v>453.59999999997672</v>
      </c>
      <c r="AX44" s="6">
        <f>+每日电表读数!AY44-每日电表读数!AX44</f>
        <v>68.299999999988358</v>
      </c>
      <c r="AY44" s="6">
        <f>+每日电表读数!AZ44-每日电表读数!AY44</f>
        <v>463</v>
      </c>
      <c r="AZ44" s="6">
        <f>+每日电表读数!BA44-每日电表读数!AZ44</f>
        <v>490.5</v>
      </c>
      <c r="BA44" s="6">
        <f>+每日电表读数!BB44-每日电表读数!BA44</f>
        <v>506.60000000003492</v>
      </c>
      <c r="BB44" s="6">
        <f>+每日电表读数!BC44-每日电表读数!BB44</f>
        <v>502</v>
      </c>
      <c r="BC44" s="6">
        <f>+每日电表读数!BD44-每日电表读数!BC44</f>
        <v>504.29999999998836</v>
      </c>
      <c r="BD44" s="6">
        <f>+每日电表读数!BE44-每日电表读数!BD44</f>
        <v>511.89999999996508</v>
      </c>
      <c r="BE44" s="6">
        <f>+每日电表读数!BF44-每日电表读数!BE44</f>
        <v>470.70000000001164</v>
      </c>
      <c r="BF44" s="6">
        <f>+每日电表读数!BG44-每日电表读数!BF44</f>
        <v>505.5</v>
      </c>
      <c r="BG44" s="6">
        <f>+每日电表读数!BH44-每日电表读数!BG44</f>
        <v>512.10000000003492</v>
      </c>
      <c r="BH44" s="6">
        <f>+每日电表读数!BI44-每日电表读数!BH44</f>
        <v>521.59999999997672</v>
      </c>
      <c r="BI44" s="6">
        <f>+每日电表读数!BJ44-每日电表读数!BI44</f>
        <v>523.09999999997672</v>
      </c>
      <c r="BJ44" s="6">
        <f>+每日电表读数!BK44-每日电表读数!BJ44</f>
        <v>529.30000000004657</v>
      </c>
      <c r="BK44" s="6">
        <f>+每日电表读数!BL44-每日电表读数!BK44</f>
        <v>481</v>
      </c>
      <c r="BL44" s="6">
        <f>+每日电表读数!BM44-每日电表读数!BL44</f>
        <v>42</v>
      </c>
      <c r="BM44" s="6">
        <f>+每日电表读数!BN44-每日电表读数!BM44</f>
        <v>521.19999999995343</v>
      </c>
      <c r="BN44" s="6">
        <f>+每日电表读数!BO44-每日电表读数!BN44</f>
        <v>524.90000000002328</v>
      </c>
      <c r="BO44" s="6">
        <f>+每日电表读数!BP44-每日电表读数!BO44</f>
        <v>518</v>
      </c>
      <c r="BP44" s="6">
        <f>+每日电表读数!BQ44-每日电表读数!BP44</f>
        <v>509.5</v>
      </c>
      <c r="BQ44" s="6">
        <f>+每日电表读数!BR44-每日电表读数!BQ44</f>
        <v>511.09999999997672</v>
      </c>
      <c r="BR44" s="6">
        <f>+每日电表读数!BS44-每日电表读数!BR44</f>
        <v>508.40000000002328</v>
      </c>
      <c r="BS44" s="6">
        <f>+每日电表读数!BT44-每日电表读数!BS44</f>
        <v>304.90000000002328</v>
      </c>
      <c r="BT44" s="6">
        <f>+每日电表读数!BU44-每日电表读数!BT44</f>
        <v>523.39999999996508</v>
      </c>
      <c r="BU44" s="6">
        <f>+每日电表读数!BV44-每日电表读数!BU44</f>
        <v>524.90000000002328</v>
      </c>
      <c r="BV44" s="6">
        <f>+每日电表读数!BW44-每日电表读数!BV44</f>
        <v>529.5</v>
      </c>
      <c r="BW44" s="6">
        <f>+每日电表读数!BX44-每日电表读数!BW44</f>
        <v>530</v>
      </c>
      <c r="BX44" s="6">
        <f>+每日电表读数!BY44-每日电表读数!BX44</f>
        <v>552.5</v>
      </c>
      <c r="BY44" s="6">
        <f>+每日电表读数!BZ44-每日电表读数!BY44</f>
        <v>545.89999999996508</v>
      </c>
      <c r="BZ44" s="6">
        <f>+每日电表读数!CA44-每日电表读数!BZ44</f>
        <v>298.5</v>
      </c>
      <c r="CA44" s="6">
        <f>+每日电表读数!CB44-每日电表读数!CA44</f>
        <v>533.30000000004657</v>
      </c>
      <c r="CB44" s="6">
        <f>+每日电表读数!CC44-每日电表读数!CB44</f>
        <v>545</v>
      </c>
      <c r="CC44" s="6">
        <f>+每日电表读数!CD44-每日电表读数!CC44</f>
        <v>552.19999999995343</v>
      </c>
      <c r="CD44" s="6">
        <f>+每日电表读数!CE44-每日电表读数!CD44</f>
        <v>558.5</v>
      </c>
      <c r="CE44" s="6">
        <f>+每日电表读数!CF44-每日电表读数!CE44</f>
        <v>557</v>
      </c>
      <c r="CF44" s="6">
        <f>+每日电表读数!CG44-每日电表读数!CF44</f>
        <v>516.80000000004657</v>
      </c>
      <c r="CG44" s="6">
        <f>+每日电表读数!CH44-每日电表读数!CG44</f>
        <v>323.29999999998836</v>
      </c>
      <c r="CH44" s="6">
        <f>+每日电表读数!CI44-每日电表读数!CH44</f>
        <v>536</v>
      </c>
      <c r="CI44" s="6">
        <f>+每日电表读数!CJ44-每日电表读数!CI44</f>
        <v>537.20000000001164</v>
      </c>
      <c r="CJ44" s="6">
        <f>+每日电表读数!CK44-每日电表读数!CJ44</f>
        <v>539.79999999998836</v>
      </c>
      <c r="CK44" s="6">
        <f>+每日电表读数!CL44-每日电表读数!CK44</f>
        <v>526.79999999998836</v>
      </c>
      <c r="CL44" s="6">
        <f>+每日电表读数!CM44-每日电表读数!CL44</f>
        <v>517.29999999998836</v>
      </c>
      <c r="CM44" s="6">
        <f>+每日电表读数!CN44-每日电表读数!CM44</f>
        <v>490.20000000001164</v>
      </c>
      <c r="CN44" s="6">
        <f>+每日电表读数!CO44-每日电表读数!CN44</f>
        <v>310.79999999998836</v>
      </c>
      <c r="CO44" s="6">
        <f>+每日电表读数!CP44-每日电表读数!CO44</f>
        <v>521</v>
      </c>
      <c r="CP44" s="6">
        <f>+每日电表读数!CQ44-每日电表读数!CP44</f>
        <v>522.40000000002328</v>
      </c>
      <c r="CQ44" s="6">
        <f>+每日电表读数!CR44-每日电表读数!CQ44</f>
        <v>511.59999999997672</v>
      </c>
      <c r="CR44" s="6">
        <f>+每日电表读数!CS44-每日电表读数!CR44</f>
        <v>509</v>
      </c>
      <c r="CS44" s="6">
        <f>+每日电表读数!CT44-每日电表读数!CS44</f>
        <v>507</v>
      </c>
      <c r="CT44" s="6">
        <f>+每日电表读数!CU44-每日电表读数!CT44</f>
        <v>438.5</v>
      </c>
      <c r="CU44" s="6">
        <f>+每日电表读数!CV44-每日电表读数!CU44</f>
        <v>194.90000000002328</v>
      </c>
      <c r="CV44" s="6">
        <f>+每日电表读数!CW44-每日电表读数!CV44</f>
        <v>197.79999999998836</v>
      </c>
      <c r="CW44" s="6">
        <f>+每日电表读数!CX44-每日电表读数!CW44</f>
        <v>509</v>
      </c>
      <c r="CX44" s="6">
        <f>+每日电表读数!CY44-每日电表读数!CX44</f>
        <v>515.09999999997672</v>
      </c>
      <c r="CY44" s="6">
        <f>+每日电表读数!CZ44-每日电表读数!CY44</f>
        <v>511.5</v>
      </c>
      <c r="CZ44" s="6">
        <f>+每日电表读数!DA44-每日电表读数!CZ44</f>
        <v>506.90000000002328</v>
      </c>
      <c r="DA44" s="6">
        <f>+每日电表读数!DB44-每日电表读数!DA44</f>
        <v>458.59999999997672</v>
      </c>
      <c r="DB44" s="6">
        <f>+每日电表读数!DC44-每日电表读数!DB44</f>
        <v>236.20000000001164</v>
      </c>
      <c r="DC44" s="6">
        <f>+每日电表读数!DD44-每日电表读数!DC44</f>
        <v>501.79999999998836</v>
      </c>
      <c r="DD44" s="6">
        <f>+每日电表读数!DE44-每日电表读数!DD44</f>
        <v>508.40000000002328</v>
      </c>
      <c r="DE44" s="6">
        <f>+每日电表读数!DF44-每日电表读数!DE44</f>
        <v>512.09999999997672</v>
      </c>
      <c r="DF44" s="6">
        <f>+每日电表读数!DG44-每日电表读数!DF44</f>
        <v>508.10000000003492</v>
      </c>
      <c r="DG44" s="6">
        <f>+每日电表读数!DH44-每日电表读数!DG44</f>
        <v>508.89999999996508</v>
      </c>
      <c r="DH44" s="6">
        <f>+每日电表读数!DI44-每日电表读数!DH44</f>
        <v>475.90000000002328</v>
      </c>
      <c r="DI44" s="6">
        <f>+每日电表读数!DJ44-每日电表读数!DI44</f>
        <v>320.70000000001164</v>
      </c>
      <c r="DJ44" s="6">
        <f>+每日电表读数!DK44-每日电表读数!DJ44</f>
        <v>499.59999999997672</v>
      </c>
      <c r="DK44" s="6">
        <f>+每日电表读数!DL44-每日电表读数!DK44</f>
        <v>502.60000000003492</v>
      </c>
      <c r="DL44" s="6">
        <f>+每日电表读数!DM44-每日电表读数!DL44</f>
        <v>493.89999999996508</v>
      </c>
      <c r="DM44" s="6">
        <f>+每日电表读数!DN44-每日电表读数!DM44</f>
        <v>489.70000000001164</v>
      </c>
      <c r="DN44" s="6">
        <f>+每日电表读数!DO44-每日电表读数!DN44</f>
        <v>481.5</v>
      </c>
      <c r="DO44" s="6">
        <f>+每日电表读数!DP44-每日电表读数!DO44</f>
        <v>455.5</v>
      </c>
      <c r="DP44" s="6">
        <f>+每日电表读数!DQ44-每日电表读数!DP44</f>
        <v>297.09999999997672</v>
      </c>
      <c r="DQ44" s="6">
        <f>+每日电表读数!DR44-每日电表读数!DQ44</f>
        <v>502.90000000002328</v>
      </c>
      <c r="DR44" s="6">
        <f>+每日电表读数!DS44-每日电表读数!DR44</f>
        <v>432.09999999997672</v>
      </c>
      <c r="DS44" s="6">
        <f>+每日电表读数!DT44-每日电表读数!DS44</f>
        <v>174.80000000004657</v>
      </c>
      <c r="DT44" s="6">
        <f>+每日电表读数!DU44-每日电表读数!DT44</f>
        <v>174.59999999997672</v>
      </c>
      <c r="DU44" s="6">
        <f>+每日电表读数!DV44-每日电表读数!DU44</f>
        <v>504.20000000001164</v>
      </c>
      <c r="DV44" s="6">
        <f>+每日电表读数!DW44-每日电表读数!DV44</f>
        <v>455.5</v>
      </c>
      <c r="DW44" s="6">
        <f>+每日电表读数!DX44-每日电表读数!DW44</f>
        <v>292.39999999996508</v>
      </c>
      <c r="DX44" s="6">
        <f>+每日电表读数!DY44-每日电表读数!DX44</f>
        <v>477.20000000001164</v>
      </c>
      <c r="DY44" s="6">
        <f>+每日电表读数!DZ44-每日电表读数!DY44</f>
        <v>463.29999999998836</v>
      </c>
      <c r="DZ44" s="6">
        <f>+每日电表读数!EA44-每日电表读数!DZ44</f>
        <v>462.5</v>
      </c>
      <c r="EA44" s="6">
        <f>+每日电表读数!EB44-每日电表读数!EA44</f>
        <v>126.20000000001164</v>
      </c>
      <c r="EB44" s="6">
        <f>+每日电表读数!EC44-每日电表读数!EB44</f>
        <v>448.79999999998836</v>
      </c>
      <c r="EC44" s="6">
        <f>+每日电表读数!ED44-每日电表读数!EC44</f>
        <v>407.70000000001164</v>
      </c>
      <c r="ED44" s="6">
        <f>+每日电表读数!EE44-每日电表读数!ED44</f>
        <v>298.60000000003492</v>
      </c>
      <c r="EE44" s="6">
        <f>+每日电表读数!EF44-每日电表读数!EE44</f>
        <v>462.5</v>
      </c>
      <c r="EF44" s="6">
        <f>+每日电表读数!EG44-每日电表读数!EF44</f>
        <v>505.39999999996508</v>
      </c>
      <c r="EG44" s="6">
        <f>+每日电表读数!EH44-每日电表读数!EG44</f>
        <v>508.79999999998836</v>
      </c>
      <c r="EH44" s="6">
        <f>+每日电表读数!EI44-每日电表读数!EH44</f>
        <v>490.10000000003492</v>
      </c>
      <c r="EI44" s="6">
        <f>+每日电表读数!EJ44-每日电表读数!EI44</f>
        <v>482.70000000001164</v>
      </c>
      <c r="EJ44" s="6">
        <f>+每日电表读数!EK44-每日电表读数!EJ44</f>
        <v>400.19999999995343</v>
      </c>
      <c r="EK44" s="6">
        <f>+每日电表读数!EL44-每日电表读数!EK44</f>
        <v>306.20000000001164</v>
      </c>
      <c r="EL44" s="6">
        <f>+每日电表读数!EM44-每日电表读数!EL44</f>
        <v>488.29999999998836</v>
      </c>
      <c r="EM44" s="6">
        <f>+每日电表读数!EN44-每日电表读数!EM44</f>
        <v>487.40000000002328</v>
      </c>
      <c r="EN44" s="6">
        <f>+每日电表读数!EO44-每日电表读数!EN44</f>
        <v>482.40000000002328</v>
      </c>
      <c r="EO44" s="6">
        <f>+每日电表读数!EP44-每日电表读数!EO44</f>
        <v>482.19999999995343</v>
      </c>
      <c r="EP44" s="6">
        <f>+每日电表读数!EQ44-每日电表读数!EP44</f>
        <v>473.20000000001164</v>
      </c>
      <c r="EQ44" s="6">
        <f>+每日电表读数!ER44-每日电表读数!EQ44</f>
        <v>242.10000000003492</v>
      </c>
      <c r="ER44" s="6">
        <f>+每日电表读数!ES44-每日电表读数!ER44</f>
        <v>37.299999999988358</v>
      </c>
      <c r="ES44" s="6">
        <f>+每日电表读数!ET44-每日电表读数!ES44</f>
        <v>458.89999999996508</v>
      </c>
      <c r="ET44" s="6">
        <f>+每日电表读数!EU44-每日电表读数!ET44</f>
        <v>476</v>
      </c>
      <c r="EU44" s="6">
        <f>+每日电表读数!EV44-每日电表读数!EU44</f>
        <v>492.60000000003492</v>
      </c>
      <c r="EV44" s="6">
        <f>+每日电表读数!EW44-每日电表读数!EV44</f>
        <v>484.29999999998836</v>
      </c>
      <c r="EW44" s="6">
        <f>+每日电表读数!EX44-每日电表读数!EW44</f>
        <v>482.40000000002328</v>
      </c>
      <c r="EX44" s="6">
        <f>+每日电表读数!EY44-每日电表读数!EX44</f>
        <v>343.29999999998836</v>
      </c>
      <c r="EY44" s="6">
        <f>+每日电表读数!EZ44-每日电表读数!EY44</f>
        <v>221</v>
      </c>
      <c r="EZ44" s="6">
        <f>+每日电表读数!FA44-每日电表读数!EZ44</f>
        <v>467</v>
      </c>
      <c r="FA44" s="6">
        <f>+每日电表读数!FB44-每日电表读数!FA44</f>
        <v>463.39999999996508</v>
      </c>
      <c r="FB44" s="6">
        <f>+每日电表读数!FC44-每日电表读数!FB44</f>
        <v>466.60000000003492</v>
      </c>
      <c r="FC44" s="6">
        <f>+每日电表读数!FD44-每日电表读数!FC44</f>
        <v>477.09999999997672</v>
      </c>
      <c r="FD44" s="6">
        <f>+每日电表读数!FE44-每日电表读数!FD44</f>
        <v>474</v>
      </c>
      <c r="FE44" s="6">
        <f>+每日电表读数!FF44-每日电表读数!FE44</f>
        <v>356.5</v>
      </c>
      <c r="FF44" s="6">
        <f>+每日电表读数!FG44-每日电表读数!FF44</f>
        <v>257.10000000003492</v>
      </c>
      <c r="FG44" s="6">
        <f>+每日电表读数!FH44-每日电表读数!FG44</f>
        <v>461.79999999998836</v>
      </c>
      <c r="FH44" s="6">
        <f>+每日电表读数!FI44-每日电表读数!FH44</f>
        <v>475.29999999998836</v>
      </c>
      <c r="FI44" s="6">
        <f>+每日电表读数!FJ44-每日电表读数!FI44</f>
        <v>467.20000000001164</v>
      </c>
      <c r="FJ44" s="6">
        <f>+每日电表读数!FK44-每日电表读数!FJ44</f>
        <v>492.20000000001164</v>
      </c>
      <c r="FK44" s="6">
        <f>+每日电表读数!FL44-每日电表读数!FK44</f>
        <v>473.69999999995343</v>
      </c>
      <c r="FL44" s="6">
        <f>+每日电表读数!FM44-每日电表读数!FL44</f>
        <v>414.10000000003492</v>
      </c>
      <c r="FM44" s="6">
        <f>+每日电表读数!FN44-每日电表读数!FM44</f>
        <v>347.20000000001164</v>
      </c>
      <c r="FN44" s="6">
        <f>+每日电表读数!FO44-每日电表读数!FN44</f>
        <v>501.89999999996508</v>
      </c>
      <c r="FO44" s="6">
        <f>+每日电表读数!FP44-每日电表读数!FO44</f>
        <v>492.70000000001164</v>
      </c>
      <c r="FP44" s="6">
        <f>+每日电表读数!FQ44-每日电表读数!FP44</f>
        <v>483.5</v>
      </c>
      <c r="FQ44" s="6">
        <f>+每日电表读数!FR44-每日电表读数!FQ44</f>
        <v>490.59999999997672</v>
      </c>
      <c r="FR44" s="6">
        <f>+每日电表读数!FS44-每日电表读数!FR44</f>
        <v>478.5</v>
      </c>
      <c r="FS44" s="6">
        <f>+每日电表读数!FT44-每日电表读数!FS44</f>
        <v>355.30000000004657</v>
      </c>
      <c r="FT44" s="6">
        <f>+每日电表读数!FU44-每日电表读数!FT44</f>
        <v>263.59999999997672</v>
      </c>
      <c r="FU44" s="6">
        <f>+每日电表读数!FV44-每日电表读数!FU44</f>
        <v>440.70000000001164</v>
      </c>
      <c r="FV44" s="6">
        <f>+每日电表读数!FW44-每日电表读数!FV44</f>
        <v>437.79999999998836</v>
      </c>
      <c r="FW44" s="6">
        <f>+每日电表读数!FX44-每日电表读数!FW44</f>
        <v>438.90000000002328</v>
      </c>
      <c r="FX44" s="6">
        <f>+每日电表读数!FY44-每日电表读数!FX44</f>
        <v>448.59999999997672</v>
      </c>
      <c r="FY44" s="6">
        <f>+每日电表读数!FZ44-每日电表读数!FY44</f>
        <v>439.79999999998836</v>
      </c>
      <c r="FZ44" s="6">
        <f>+每日电表读数!GA44-每日电表读数!FZ44</f>
        <v>363.60000000003492</v>
      </c>
      <c r="GA44" s="6">
        <f>+每日电表读数!GB44-每日电表读数!GA44</f>
        <v>288.39999999996508</v>
      </c>
      <c r="GB44" s="6">
        <f>+每日电表读数!GC44-每日电表读数!GB44</f>
        <v>442.79999999998836</v>
      </c>
      <c r="GC44" s="6">
        <f>+每日电表读数!GD44-每日电表读数!GC44</f>
        <v>445.40000000002328</v>
      </c>
      <c r="GD44" s="6">
        <f>+每日电表读数!GE44-每日电表读数!GD44</f>
        <v>447</v>
      </c>
      <c r="GE44" s="6">
        <f>+每日电表读数!GF44-每日电表读数!GE44</f>
        <v>443</v>
      </c>
      <c r="GF44" s="6">
        <f>+每日电表读数!GG44-每日电表读数!GF44</f>
        <v>447.59999999997672</v>
      </c>
      <c r="GG44" s="6">
        <f>+每日电表读数!GH44-每日电表读数!GG44</f>
        <v>394.40000000002328</v>
      </c>
      <c r="GH44" s="6">
        <f>+每日电表读数!GI44-每日电表读数!GH44</f>
        <v>336.09999999997672</v>
      </c>
      <c r="GI44" s="6">
        <f>+每日电表读数!GJ44-每日电表读数!GI44</f>
        <v>459.60000000003492</v>
      </c>
      <c r="GJ44" s="6">
        <f>+每日电表读数!GK44-每日电表读数!GJ44</f>
        <v>455.09999999997672</v>
      </c>
      <c r="GK44" s="6">
        <f>+每日电表读数!GL44-每日电表读数!GK44</f>
        <v>451.90000000002328</v>
      </c>
      <c r="GL44" s="6">
        <f>+每日电表读数!GM44-每日电表读数!GL44</f>
        <v>450.5</v>
      </c>
      <c r="GM44" s="6">
        <f>+每日电表读数!GN44-每日电表读数!GM44</f>
        <v>452.79999999998836</v>
      </c>
      <c r="GN44" s="6">
        <f>+每日电表读数!GO44-每日电表读数!GN44</f>
        <v>363.59999999997672</v>
      </c>
      <c r="GO44" s="6">
        <f>+每日电表读数!GP44-每日电表读数!GO44</f>
        <v>287.90000000002328</v>
      </c>
      <c r="GP44" s="6">
        <f>+每日电表读数!GQ44-每日电表读数!GP44</f>
        <v>446.5</v>
      </c>
      <c r="GQ44" s="6">
        <f>+每日电表读数!GR44-每日电表读数!GQ44</f>
        <v>448</v>
      </c>
      <c r="GR44" s="6">
        <f>+每日电表读数!GS44-每日电表读数!GR44</f>
        <v>439.70000000001164</v>
      </c>
      <c r="GS44" s="6">
        <f>+每日电表读数!GT44-每日电表读数!GS44</f>
        <v>438.09999999997672</v>
      </c>
      <c r="GT44" s="6">
        <f>+每日电表读数!GU44-每日电表读数!GT44</f>
        <v>440.90000000002328</v>
      </c>
      <c r="GU44" s="6">
        <f>+每日电表读数!GV44-每日电表读数!GU44</f>
        <v>229</v>
      </c>
      <c r="GV44" s="6">
        <f>+每日电表读数!GW44-每日电表读数!GV44</f>
        <v>82.599999999976717</v>
      </c>
      <c r="GW44" s="6">
        <f>+每日电表读数!GX44-每日电表读数!GW44</f>
        <v>193.5</v>
      </c>
      <c r="GX44" s="6">
        <f>+每日电表读数!GY44-每日电表读数!GX44</f>
        <v>21</v>
      </c>
      <c r="GY44" s="6">
        <f>+每日电表读数!GZ44-每日电表读数!GY44</f>
        <v>412.60000000003492</v>
      </c>
      <c r="GZ44" s="6">
        <f>+每日电表读数!HA44-每日电表读数!GZ44</f>
        <v>450.79999999998836</v>
      </c>
      <c r="HA44" s="6">
        <f>+每日电表读数!HB44-每日电表读数!HA44</f>
        <v>466.20000000001164</v>
      </c>
      <c r="HB44" s="6">
        <f>+每日电表读数!HC44-每日电表读数!HB44</f>
        <v>405</v>
      </c>
      <c r="HC44" s="6">
        <f>+每日电表读数!HD44-每日电表读数!HC44</f>
        <v>204.39999999996508</v>
      </c>
      <c r="HD44" s="6">
        <f>+每日电表读数!HE44-每日电表读数!HD44</f>
        <v>489.29999999998836</v>
      </c>
      <c r="HE44" s="6">
        <f>+每日电表读数!HF44-每日电表读数!HE44</f>
        <v>488.60000000003492</v>
      </c>
      <c r="HF44" s="6">
        <f>+每日电表读数!HG44-每日电表读数!HF44</f>
        <v>495.70000000001164</v>
      </c>
      <c r="HG44" s="6">
        <f>+每日电表读数!HH44-每日电表读数!HG44</f>
        <v>477.69999999995343</v>
      </c>
      <c r="HH44" s="6">
        <f>+每日电表读数!HI44-每日电表读数!HH44</f>
        <v>479</v>
      </c>
      <c r="HI44" s="6">
        <f>+每日电表读数!HJ44-每日电表读数!HI44</f>
        <v>467.20000000001164</v>
      </c>
      <c r="HJ44" s="6">
        <f>+每日电表读数!HK44-每日电表读数!HJ44</f>
        <v>312.70000000001164</v>
      </c>
      <c r="HK44" s="6">
        <f>+每日电表读数!HL44-每日电表读数!HK44</f>
        <v>507</v>
      </c>
      <c r="HL44" s="6">
        <f>+每日电表读数!HM44-每日电表读数!HL44</f>
        <v>507.59999999997672</v>
      </c>
      <c r="HM44" s="6">
        <f>+每日电表读数!HN44-每日电表读数!HM44</f>
        <v>485.10000000003492</v>
      </c>
      <c r="HN44" s="6">
        <f>+每日电表读数!HO44-每日电表读数!HN44</f>
        <v>481.5</v>
      </c>
      <c r="HO44" s="6">
        <f>+每日电表读数!HP44-每日电表读数!HO44</f>
        <v>482.89999999996508</v>
      </c>
      <c r="HP44" s="6">
        <f>+每日电表读数!HQ44-每日电表读数!HP44</f>
        <v>475.70000000001164</v>
      </c>
      <c r="HQ44" s="6">
        <f>+每日电表读数!HR44-每日电表读数!HQ44</f>
        <v>355.29999999998836</v>
      </c>
      <c r="HR44" s="6">
        <f>+每日电表读数!HS44-每日电表读数!HR44</f>
        <v>509.20000000001164</v>
      </c>
      <c r="HS44" s="6">
        <f>+每日电表读数!HT44-每日电表读数!HS44</f>
        <v>521.5</v>
      </c>
      <c r="HT44" s="6">
        <f>+每日电表读数!HU44-每日电表读数!HT44</f>
        <v>517.29999999998836</v>
      </c>
      <c r="HU44" s="6">
        <f>+每日电表读数!HV44-每日电表读数!HU44</f>
        <v>510.20000000001164</v>
      </c>
      <c r="HV44" s="6">
        <f>+每日电表读数!HW44-每日电表读数!HV44</f>
        <v>482.40000000002328</v>
      </c>
      <c r="HW44" s="6">
        <f>+每日电表读数!HX44-每日电表读数!HW44</f>
        <v>471.29999999998836</v>
      </c>
      <c r="HX44" s="6">
        <f>+每日电表读数!HY44-每日电表读数!HX44</f>
        <v>306.59999999997672</v>
      </c>
      <c r="HY44" s="6">
        <f>+每日电表读数!HZ44-每日电表读数!HY44</f>
        <v>511.40000000002328</v>
      </c>
      <c r="HZ44" s="6">
        <f>+每日电表读数!IA44-每日电表读数!HZ44</f>
        <v>500.70000000001164</v>
      </c>
      <c r="IA44" s="6">
        <f>+每日电表读数!IB44-每日电表读数!IA44</f>
        <v>524.20000000001164</v>
      </c>
      <c r="IB44" s="6">
        <f>+每日电表读数!IC44-每日电表读数!IB44</f>
        <v>529.19999999995343</v>
      </c>
      <c r="IC44" s="6">
        <f>+每日电表读数!ID44-每日电表读数!IC44</f>
        <v>495</v>
      </c>
      <c r="ID44" s="6">
        <f>+每日电表读数!IE44-每日电表读数!ID44</f>
        <v>477.30000000004657</v>
      </c>
      <c r="IE44" s="6">
        <f>+每日电表读数!IF44-每日电表读数!IE44</f>
        <v>314.59999999997672</v>
      </c>
      <c r="IF44" s="6">
        <f>+每日电表读数!IG44-每日电表读数!IF44</f>
        <v>515</v>
      </c>
      <c r="IG44" s="6">
        <f>+每日电表读数!IH44-每日电表读数!IG44</f>
        <v>519.70000000001164</v>
      </c>
      <c r="IH44" s="6">
        <f>+每日电表读数!II44-每日电表读数!IH44</f>
        <v>519.59999999997672</v>
      </c>
      <c r="II44" s="6">
        <f>+每日电表读数!IJ44-每日电表读数!II44</f>
        <v>519.90000000002328</v>
      </c>
      <c r="IJ44" s="6">
        <f>+每日电表读数!IK44-每日电表读数!IJ44</f>
        <v>520.79999999998836</v>
      </c>
      <c r="IK44" s="6">
        <f>+每日电表读数!IL44-每日电表读数!IK44</f>
        <v>202.59999999997672</v>
      </c>
      <c r="IL44" s="6">
        <f>+每日电表读数!IM44-每日电表读数!IL44</f>
        <v>101.20000000001164</v>
      </c>
      <c r="IM44" s="6">
        <f>+每日电表读数!IN44-每日电表读数!IM44</f>
        <v>101.10000000003492</v>
      </c>
      <c r="IN44" s="6">
        <f>+每日电表读数!IO44-每日电表读数!IN44</f>
        <v>83.399999999965075</v>
      </c>
      <c r="IO44" s="6">
        <f>+每日电表读数!IP44-每日电表读数!IO44</f>
        <v>497.79999999998836</v>
      </c>
      <c r="IP44" s="6">
        <f>+每日电表读数!IQ44-每日电表读数!IP44</f>
        <v>501.40000000002328</v>
      </c>
      <c r="IQ44" s="6">
        <f>+每日电表读数!IR44-每日电表读数!IQ44</f>
        <v>503</v>
      </c>
      <c r="IR44" s="6">
        <f>+每日电表读数!IS44-每日电表读数!IR44</f>
        <v>497</v>
      </c>
      <c r="IS44" s="6">
        <f>+每日电表读数!IT44-每日电表读数!IS44</f>
        <v>359</v>
      </c>
      <c r="IT44" s="6">
        <f>+每日电表读数!IU44-每日电表读数!IT44</f>
        <v>469.59999999997672</v>
      </c>
      <c r="IU44" s="6">
        <f>+每日电表读数!IV44-每日电表读数!IU44</f>
        <v>502.60000000003492</v>
      </c>
      <c r="IV44" s="6">
        <f>+每日电表读数!IW44-每日电表读数!IV44</f>
        <v>505.5</v>
      </c>
      <c r="IW44" s="6">
        <f>+每日电表读数!IX44-每日电表读数!IW44</f>
        <v>508.89999999996508</v>
      </c>
      <c r="IX44" s="6">
        <f>+每日电表读数!IY44-每日电表读数!IX44</f>
        <v>507</v>
      </c>
      <c r="IY44" s="6">
        <f>+每日电表读数!IZ44-每日电表读数!IY44</f>
        <v>504.90000000002328</v>
      </c>
      <c r="IZ44" s="6">
        <f>+每日电表读数!JA44-每日电表读数!IZ44</f>
        <v>345.20000000001164</v>
      </c>
      <c r="JA44" s="6">
        <f>+每日电表读数!JB44-每日电表读数!JA44</f>
        <v>522.89999999996508</v>
      </c>
      <c r="JB44" s="6">
        <f>+每日电表读数!JC44-每日电表读数!JB44</f>
        <v>520.40000000002328</v>
      </c>
      <c r="JC44" s="6">
        <f>+每日电表读数!JD44-每日电表读数!JC44</f>
        <v>518.20000000001164</v>
      </c>
      <c r="JD44" s="6">
        <f>+每日电表读数!JE44-每日电表读数!JD44</f>
        <v>526.79999999998836</v>
      </c>
      <c r="JE44" s="6">
        <f>+每日电表读数!JF44-每日电表读数!JE44</f>
        <v>529</v>
      </c>
      <c r="JF44" s="6">
        <f>+每日电表读数!JG44-每日电表读数!JF44</f>
        <v>523.09999999997672</v>
      </c>
      <c r="JG44" s="6">
        <f>+每日电表读数!JH44-每日电表读数!JG44</f>
        <v>327</v>
      </c>
      <c r="JH44" s="6">
        <f>+每日电表读数!JI44-每日电表读数!JH44</f>
        <v>525.40000000002328</v>
      </c>
      <c r="JI44" s="6">
        <f>+每日电表读数!JJ44-每日电表读数!JI44</f>
        <v>520</v>
      </c>
      <c r="JJ44" s="6">
        <f>+每日电表读数!JK44-每日电表读数!JJ44</f>
        <v>525.90000000002328</v>
      </c>
      <c r="JK44" s="6">
        <f>+每日电表读数!JL44-每日电表读数!JK44</f>
        <v>531.59999999997672</v>
      </c>
      <c r="JL44" s="6">
        <f>+每日电表读数!JM44-每日电表读数!JL44</f>
        <v>533.29999999998836</v>
      </c>
      <c r="JM44" s="6">
        <f>+每日电表读数!JN44-每日电表读数!JM44</f>
        <v>495.5</v>
      </c>
      <c r="JN44" s="6">
        <f>+每日电表读数!JO44-每日电表读数!JN44</f>
        <v>346.5</v>
      </c>
      <c r="JO44" s="6">
        <f>+每日电表读数!JP44-每日电表读数!JO44</f>
        <v>549.20000000001164</v>
      </c>
      <c r="JP44" s="6">
        <f>+每日电表读数!JQ44-每日电表读数!JP44</f>
        <v>552.90000000002328</v>
      </c>
      <c r="JQ44" s="6">
        <f>+每日电表读数!JR44-每日电表读数!JQ44</f>
        <v>541.09999999997672</v>
      </c>
      <c r="JR44" s="6">
        <f>+每日电表读数!JS44-每日电表读数!JR44</f>
        <v>553.09999999997672</v>
      </c>
      <c r="JS44" s="6">
        <f>+每日电表读数!JT44-每日电表读数!JS44</f>
        <v>537.60000000003492</v>
      </c>
      <c r="JT44" s="6">
        <f>+每日电表读数!JU44-每日电表读数!JT44</f>
        <v>529.5</v>
      </c>
      <c r="JU44" s="6">
        <f>+每日电表读数!JV44-每日电表读数!JU44</f>
        <v>377.09999999997672</v>
      </c>
      <c r="JV44" s="6">
        <f>+每日电表读数!JW44-每日电表读数!JV44</f>
        <v>558.70000000001164</v>
      </c>
      <c r="JW44" s="6">
        <f>+每日电表读数!JX44-每日电表读数!JW44</f>
        <v>567.40000000002328</v>
      </c>
      <c r="JX44" s="6">
        <f>+每日电表读数!JY44-每日电表读数!JX44</f>
        <v>568.79999999998836</v>
      </c>
      <c r="JY44" s="6">
        <f>+每日电表读数!JZ44-每日电表读数!JY44</f>
        <v>565.59999999997672</v>
      </c>
      <c r="JZ44" s="6">
        <f>+每日电表读数!KA44-每日电表读数!JZ44</f>
        <v>544.5</v>
      </c>
      <c r="KA44" s="6">
        <f>+每日电表读数!KB44-每日电表读数!KA44</f>
        <v>531.79999999998836</v>
      </c>
      <c r="KB44" s="6">
        <f>+每日电表读数!KC44-每日电表读数!KB44</f>
        <v>399.10000000003492</v>
      </c>
      <c r="KC44" s="6">
        <f>+每日电表读数!KD44-每日电表读数!KC44</f>
        <v>579.29999999998836</v>
      </c>
      <c r="KD44" s="6">
        <f>+每日电表读数!KE44-每日电表读数!KD44</f>
        <v>603.40000000002328</v>
      </c>
      <c r="KE44" s="6">
        <f>+每日电表读数!KF44-每日电表读数!KE44</f>
        <v>627.09999999997672</v>
      </c>
      <c r="KF44" s="6">
        <f>+每日电表读数!KG44-每日电表读数!KF44</f>
        <v>618.90000000002328</v>
      </c>
      <c r="KG44" s="6">
        <f>+每日电表读数!KH44-每日电表读数!KG44</f>
        <v>570.89999999996508</v>
      </c>
      <c r="KH44" s="6">
        <f>+每日电表读数!KI44-每日电表读数!KH44</f>
        <v>504.79999999998836</v>
      </c>
      <c r="KI44" s="6">
        <f>+每日电表读数!KJ44-每日电表读数!KI44</f>
        <v>369.5</v>
      </c>
      <c r="KJ44" s="6">
        <f>+每日电表读数!KK44-每日电表读数!KJ44</f>
        <v>564.40000000002328</v>
      </c>
      <c r="KK44" s="6">
        <f>+每日电表读数!KL44-每日电表读数!KK44</f>
        <v>561.09999999997672</v>
      </c>
      <c r="KL44" s="6">
        <f>+每日电表读数!KM44-每日电表读数!KL44</f>
        <v>540.10000000003492</v>
      </c>
      <c r="KM44" s="6">
        <f>+每日电表读数!KN44-每日电表读数!KM44</f>
        <v>535.09999999997672</v>
      </c>
      <c r="KN44" s="6">
        <f>+每日电表读数!KO44-每日电表读数!KN44</f>
        <v>525.29999999998836</v>
      </c>
      <c r="KO44" s="6">
        <f>+每日电表读数!KP44-每日电表读数!KO44</f>
        <v>507.40000000002328</v>
      </c>
      <c r="KP44" s="6">
        <f>+每日电表读数!KQ44-每日电表读数!KP44</f>
        <v>365.79999999998836</v>
      </c>
      <c r="KQ44" s="6">
        <f>+每日电表读数!KR44-每日电表读数!KQ44</f>
        <v>525.5</v>
      </c>
      <c r="KR44" s="6">
        <f>+每日电表读数!KS44-每日电表读数!KR44</f>
        <v>533.79999999998836</v>
      </c>
      <c r="KS44" s="6">
        <f>+每日电表读数!KT44-每日电表读数!KS44</f>
        <v>513.5</v>
      </c>
      <c r="KT44" s="6">
        <f>+每日电表读数!KU44-每日电表读数!KT44</f>
        <v>508.10000000003492</v>
      </c>
      <c r="KU44" s="6">
        <f>+每日电表读数!KV44-每日电表读数!KU44</f>
        <v>559.20000000001164</v>
      </c>
      <c r="KV44" s="6">
        <f>+每日电表读数!KW44-每日电表读数!KV44</f>
        <v>526.69999999995343</v>
      </c>
      <c r="KW44" s="6">
        <f>+每日电表读数!KX44-每日电表读数!KW44</f>
        <v>404.80000000004657</v>
      </c>
      <c r="KX44" s="6">
        <f>+每日电表读数!KY44-每日电表读数!KX44</f>
        <v>549.5</v>
      </c>
      <c r="KY44" s="6">
        <f>+每日电表读数!KZ44-每日电表读数!KY44</f>
        <v>558.19999999995343</v>
      </c>
      <c r="KZ44" s="6">
        <f>+每日电表读数!LA44-每日电表读数!KZ44</f>
        <v>574.80000000004657</v>
      </c>
      <c r="LA44" s="6">
        <f>+每日电表读数!LB44-每日电表读数!LA44</f>
        <v>567.5</v>
      </c>
      <c r="LB44" s="6">
        <f>+每日电表读数!LC44-每日电表读数!LB44</f>
        <v>567.69999999995343</v>
      </c>
      <c r="LC44" s="6">
        <f>+每日电表读数!LD44-每日电表读数!LC44</f>
        <v>391.40000000002328</v>
      </c>
      <c r="LD44" s="6">
        <f>+每日电表读数!LE44-每日电表读数!LD44</f>
        <v>16.099999999976717</v>
      </c>
      <c r="LE44" s="6">
        <f>+每日电表读数!LF44-每日电表读数!LE44</f>
        <v>530.70000000001164</v>
      </c>
      <c r="LF44" s="6">
        <f>+每日电表读数!LG44-每日电表读数!LF44</f>
        <v>558.70000000001164</v>
      </c>
      <c r="LG44" s="6">
        <f>+每日电表读数!LH44-每日电表读数!LG44</f>
        <v>535.20000000001164</v>
      </c>
      <c r="LH44" s="6">
        <f>+每日电表读数!LI44-每日电表读数!LH44</f>
        <v>374.70000000001164</v>
      </c>
      <c r="LI44" s="6">
        <f>+每日电表读数!LJ44-每日电表读数!LI44</f>
        <v>425.5</v>
      </c>
      <c r="LJ44" s="6">
        <f>+每日电表读数!LK44-每日电表读数!LJ44</f>
        <v>457.29999999998836</v>
      </c>
      <c r="LK44" s="6">
        <f>+每日电表读数!LL44-每日电表读数!LK44</f>
        <v>338.20000000001164</v>
      </c>
      <c r="LL44" s="6">
        <f>+每日电表读数!LM44-每日电表读数!LL44</f>
        <v>497.29999999998836</v>
      </c>
      <c r="LM44" s="6">
        <f>+每日电表读数!LN44-每日电表读数!LM44</f>
        <v>486</v>
      </c>
      <c r="LN44" s="6">
        <f>+每日电表读数!LO44-每日电表读数!LN44</f>
        <v>479.39999999996508</v>
      </c>
      <c r="LO44" s="6">
        <f>+每日电表读数!LP44-每日电表读数!LO44</f>
        <v>502.90000000002328</v>
      </c>
      <c r="LP44" s="6">
        <f>+每日电表读数!LQ44-每日电表读数!LP44</f>
        <v>542.70000000001164</v>
      </c>
      <c r="LQ44" s="6">
        <f>+每日电表读数!LR44-每日电表读数!LQ44</f>
        <v>578</v>
      </c>
      <c r="LR44" s="6">
        <f>+每日电表读数!LS44-每日电表读数!LR44</f>
        <v>393.29999999998836</v>
      </c>
      <c r="LS44" s="6">
        <f>+每日电表读数!LT44-每日电表读数!LS44</f>
        <v>594.70000000001164</v>
      </c>
      <c r="LT44" s="6">
        <f>+每日电表读数!LU44-每日电表读数!LT44</f>
        <v>602.79999999998836</v>
      </c>
      <c r="LU44" s="6">
        <f>+每日电表读数!LV44-每日电表读数!LU44</f>
        <v>597.59999999997672</v>
      </c>
      <c r="LV44" s="6">
        <f>+每日电表读数!LW44-每日电表读数!LV44</f>
        <v>597.60000000003492</v>
      </c>
      <c r="LW44" s="6">
        <f>+每日电表读数!LX44-每日电表读数!LW44</f>
        <v>605.29999999998836</v>
      </c>
      <c r="LX44" s="6">
        <f>+每日电表读数!LY44-每日电表读数!LX44</f>
        <v>606.90000000002328</v>
      </c>
      <c r="LY44" s="6">
        <f>+每日电表读数!LZ44-每日电表读数!LY44</f>
        <v>477.09999999997672</v>
      </c>
      <c r="LZ44" s="6">
        <f>+每日电表读数!MA44-每日电表读数!LZ44</f>
        <v>597.29999999998836</v>
      </c>
      <c r="MA44" s="6">
        <f>+每日电表读数!MB44-每日电表读数!MA44</f>
        <v>617</v>
      </c>
      <c r="MB44" s="6">
        <f>+每日电表读数!MC44-每日电表读数!MB44</f>
        <v>613.5</v>
      </c>
      <c r="MC44" s="6">
        <f>+每日电表读数!MD44-每日电表读数!MC44</f>
        <v>614.20000000001164</v>
      </c>
      <c r="MD44" s="6">
        <f>+每日电表读数!ME44-每日电表读数!MD44</f>
        <v>616.59999999997672</v>
      </c>
      <c r="ME44" s="6">
        <f>+每日电表读数!MF44-每日电表读数!ME44</f>
        <v>620.60000000003492</v>
      </c>
      <c r="MF44" s="6">
        <f>+每日电表读数!MG44-每日电表读数!MF44</f>
        <v>590.59999999997672</v>
      </c>
      <c r="MG44" s="6">
        <f>+每日电表读数!MH44-每日电表读数!MG44</f>
        <v>630.20000000001164</v>
      </c>
      <c r="MH44" s="6">
        <f>+每日电表读数!MI44-每日电表读数!MH44</f>
        <v>628.29999999998836</v>
      </c>
      <c r="MI44" s="6">
        <f>+每日电表读数!MJ44-每日电表读数!MI44</f>
        <v>639.60000000003492</v>
      </c>
      <c r="MJ44" s="6">
        <f>+每日电表读数!MK44-每日电表读数!MJ44</f>
        <v>638</v>
      </c>
      <c r="MK44" s="6">
        <f>+每日电表读数!ML44-每日电表读数!MK44</f>
        <v>647.39999999996508</v>
      </c>
      <c r="ML44" s="6">
        <f>+每日电表读数!MM44-每日电表读数!ML44</f>
        <v>640.20000000001164</v>
      </c>
      <c r="MM44" s="6">
        <f>+每日电表读数!MN44-每日电表读数!MM44</f>
        <v>568.20000000001164</v>
      </c>
      <c r="MN44" s="6">
        <f>+每日电表读数!MO44-每日电表读数!MN44</f>
        <v>647.5</v>
      </c>
      <c r="MO44" s="6">
        <f>+每日电表读数!MP44-每日电表读数!MO44</f>
        <v>643.20000000001164</v>
      </c>
      <c r="MP44" s="6">
        <f>+每日电表读数!MQ44-每日电表读数!MP44</f>
        <v>683.79999999998836</v>
      </c>
      <c r="MQ44" s="6">
        <f>+每日电表读数!MR44-每日电表读数!MQ44</f>
        <v>812.20000000001164</v>
      </c>
      <c r="MR44" s="6">
        <f>+每日电表读数!MS44-每日电表读数!MR44</f>
        <v>827.79999999998836</v>
      </c>
      <c r="MS44" s="6">
        <f>+每日电表读数!MT44-每日电表读数!MS44</f>
        <v>950.89999999996508</v>
      </c>
      <c r="MT44" s="6">
        <f>+每日电表读数!MU44-每日电表读数!MT44</f>
        <v>670.5</v>
      </c>
      <c r="MU44" s="6">
        <f>+每日电表读数!MV44-每日电表读数!MU44</f>
        <v>929.90000000002328</v>
      </c>
      <c r="MV44" s="6">
        <f>+每日电表读数!MW44-每日电表读数!MV44</f>
        <v>1007.7999999999884</v>
      </c>
      <c r="MW44" s="6">
        <f>+每日电表读数!MX44-每日电表读数!MW44</f>
        <v>979.70000000001164</v>
      </c>
      <c r="MX44" s="6">
        <f>+每日电表读数!MY44-每日电表读数!MX44</f>
        <v>943.29999999998836</v>
      </c>
      <c r="MY44" s="6">
        <f>+每日电表读数!MZ44-每日电表读数!MY44</f>
        <v>925.79999999998836</v>
      </c>
      <c r="MZ44" s="6">
        <f>+每日电表读数!NA44-每日电表读数!MZ44</f>
        <v>645.90000000002328</v>
      </c>
      <c r="NA44" s="6">
        <f>+每日电表读数!NB44-每日电表读数!NA44</f>
        <v>645.20000000001164</v>
      </c>
      <c r="NB44" s="6">
        <f>+每日电表读数!NC44-每日电表读数!NB44</f>
        <v>864.79999999998836</v>
      </c>
      <c r="NC44" s="6">
        <f>+每日电表读数!ND44-每日电表读数!NC44</f>
        <v>740</v>
      </c>
      <c r="ND44" s="6">
        <f>+每日电表读数!NE44-每日电表读数!ND44</f>
        <v>674.79999999998836</v>
      </c>
      <c r="NE44" s="6">
        <f>+每日电表读数!NF44-每日电表读数!NE44</f>
        <v>617.5</v>
      </c>
      <c r="NF44" s="6">
        <f>+每日电表读数!NG44-每日电表读数!NF44</f>
        <v>1229.4000000000233</v>
      </c>
      <c r="NG44" s="6">
        <f>+每日电表读数!NH44-每日电表读数!NG44</f>
        <v>1269.7000000000116</v>
      </c>
      <c r="NH44" s="6">
        <f>+每日电表读数!NI44-每日电表读数!NH44</f>
        <v>1048.5</v>
      </c>
      <c r="NI44" s="6">
        <f>+每日电表读数!NJ44-每日电表读数!NI44</f>
        <v>989.19999999995343</v>
      </c>
      <c r="NJ44" s="6">
        <f>+每日电表读数!NK44-每日电表读数!NJ44</f>
        <v>1238.4000000000233</v>
      </c>
      <c r="NK44" s="6">
        <f>+每日电表读数!NL44-每日电表读数!NK44</f>
        <v>1366.4000000000233</v>
      </c>
      <c r="NL44" s="6">
        <f>+每日电表读数!NM44-每日电表读数!NL44</f>
        <v>1356.0999999999767</v>
      </c>
      <c r="NM44" s="6">
        <f>+每日电表读数!NN44-每日电表读数!NM44</f>
        <v>1280.7000000000116</v>
      </c>
      <c r="NN44" s="6">
        <f>+每日电表读数!NO44-每日电表读数!NN44</f>
        <v>1221.7999999999884</v>
      </c>
      <c r="NO44" s="6">
        <f>+每日电表读数!NP44-每日电表读数!NO44</f>
        <v>753.40000000002328</v>
      </c>
      <c r="NP44" s="6">
        <f>+每日电表读数!NQ44-每日电表读数!NP44</f>
        <v>1432.7999999999884</v>
      </c>
      <c r="NQ44" s="6">
        <f>+每日电表读数!NR44-每日电表读数!NQ44</f>
        <v>1381.3999999999651</v>
      </c>
      <c r="NR44" s="6">
        <f>+每日电表读数!NS44-每日电表读数!NR44</f>
        <v>1402.9000000000233</v>
      </c>
      <c r="NS44" s="6">
        <f>+每日电表读数!NT44-每日电表读数!NS44</f>
        <v>1232</v>
      </c>
      <c r="NT44" s="6">
        <f>+每日电表读数!NU44-每日电表读数!NT44</f>
        <v>1235</v>
      </c>
      <c r="NU44" s="6">
        <f>+每日电表读数!NV44-每日电表读数!NU44</f>
        <v>1244.2000000000116</v>
      </c>
      <c r="NV44" s="6">
        <f>+每日电表读数!NW44-每日电表读数!NV44</f>
        <v>812.20000000001164</v>
      </c>
      <c r="NW44" s="6">
        <f>+每日电表读数!NX44-每日电表读数!NW44</f>
        <v>1455.3999999999651</v>
      </c>
      <c r="NX44" s="6">
        <f>+每日电表读数!NY44-每日电表读数!NX44</f>
        <v>1339.4000000000233</v>
      </c>
      <c r="NY44" s="6">
        <f>+每日电表读数!NZ44-每日电表读数!NY44</f>
        <v>1036.2999999999884</v>
      </c>
      <c r="NZ44" s="6">
        <f>+每日电表读数!OA44-每日电表读数!NZ44</f>
        <v>1449.7000000000116</v>
      </c>
      <c r="OA44" s="6">
        <f>+每日电表读数!OB44-每日电表读数!OA44</f>
        <v>1197.7000000000116</v>
      </c>
      <c r="OB44" s="6">
        <f>+每日电表读数!OC44-每日电表读数!OB44</f>
        <v>855.39999999996508</v>
      </c>
      <c r="OC44" s="6">
        <f>+每日电表读数!OD44-每日电表读数!OC44</f>
        <v>699.90000000002328</v>
      </c>
      <c r="OD44" s="6">
        <f>+每日电表读数!OE44-每日电表读数!OD44</f>
        <v>938.70000000001164</v>
      </c>
      <c r="OE44" s="6">
        <f>+每日电表读数!OF44-每日电表读数!OE44</f>
        <v>912.19999999995343</v>
      </c>
      <c r="OF44" s="6">
        <f>+每日电表读数!OG44-每日电表读数!OF44</f>
        <v>1311.5</v>
      </c>
      <c r="OG44" s="6">
        <f>+每日电表读数!OH44-每日电表读数!OG44</f>
        <v>1288.3000000000466</v>
      </c>
      <c r="OH44" s="6">
        <f>+每日电表读数!OI44-每日电表读数!OH44</f>
        <v>1013.5</v>
      </c>
      <c r="OI44" s="6">
        <f>+每日电表读数!OJ44-每日电表读数!OI44</f>
        <v>1315.1999999999534</v>
      </c>
      <c r="OJ44" s="6">
        <f>+每日电表读数!OK44-每日电表读数!OJ44</f>
        <v>818</v>
      </c>
      <c r="OK44" s="6">
        <f>+每日电表读数!OL44-每日电表读数!OK44</f>
        <v>1290</v>
      </c>
      <c r="OL44" s="6">
        <f>+每日电表读数!OM44-每日电表读数!OL44</f>
        <v>1446.9000000000233</v>
      </c>
      <c r="OM44" s="6">
        <f>+每日电表读数!ON44-每日电表读数!OM44</f>
        <v>1533.9000000000233</v>
      </c>
      <c r="ON44" s="6">
        <f>+每日电表读数!OO44-每日电表读数!ON44</f>
        <v>1596.0999999999767</v>
      </c>
      <c r="OO44" s="6">
        <f>+每日电表读数!OP44-每日电表读数!OO44</f>
        <v>1842.2000000000116</v>
      </c>
      <c r="OP44" s="6">
        <f>+每日电表读数!OQ44-每日电表读数!OP44</f>
        <v>1488</v>
      </c>
      <c r="OQ44" s="6">
        <f>+每日电表读数!OR44-每日电表读数!OQ44</f>
        <v>826.09999999997672</v>
      </c>
      <c r="OR44" s="6">
        <f>+每日电表读数!OS44-每日电表读数!OR44</f>
        <v>1466.5</v>
      </c>
      <c r="OS44" s="6">
        <f>+每日电表读数!OT44-每日电表读数!OS44</f>
        <v>1499.7999999999884</v>
      </c>
      <c r="OT44" s="6">
        <f>+每日电表读数!OU44-每日电表读数!OT44</f>
        <v>1512.6000000000349</v>
      </c>
      <c r="OU44" s="6">
        <f>+每日电表读数!OV44-每日电表读数!OU44</f>
        <v>1493.8999999999651</v>
      </c>
      <c r="OV44" s="6">
        <f>+每日电表读数!OW44-每日电表读数!OV44</f>
        <v>1351.6000000000349</v>
      </c>
      <c r="OW44" s="6">
        <f>+每日电表读数!OX44-每日电表读数!OW44</f>
        <v>431</v>
      </c>
      <c r="OX44" s="6">
        <f>+每日电表读数!OY44-每日电表读数!OX44</f>
        <v>52.799999999988358</v>
      </c>
      <c r="OY44" s="6">
        <f>+每日电表读数!OZ44-每日电表读数!OY44</f>
        <v>53.599999999976717</v>
      </c>
      <c r="OZ44" s="6">
        <f>+每日电表读数!PA44-每日电表读数!OZ44</f>
        <v>53.200000000011642</v>
      </c>
      <c r="PA44" s="6">
        <f>+每日电表读数!PB44-每日电表读数!PA44</f>
        <v>54.600000000034925</v>
      </c>
      <c r="PB44" s="6">
        <f>+每日电表读数!PC44-每日电表读数!PB44</f>
        <v>54.199999999953434</v>
      </c>
      <c r="PC44" s="6">
        <f>+每日电表读数!PD44-每日电表读数!PC44</f>
        <v>54</v>
      </c>
      <c r="PD44" s="6">
        <f>+每日电表读数!PE44-每日电表读数!PD44</f>
        <v>54.100000000034925</v>
      </c>
      <c r="PE44" s="6">
        <f>+每日电表读数!PF44-每日电表读数!PE44</f>
        <v>58.299999999988358</v>
      </c>
      <c r="PF44" s="6">
        <f>+每日电表读数!PG44-每日电表读数!PF44</f>
        <v>1281.7999999999884</v>
      </c>
      <c r="PG44" s="6">
        <f>+每日电表读数!PH44-每日电表读数!PG44</f>
        <v>1801</v>
      </c>
      <c r="PH44" s="6">
        <f>+每日电表读数!PI44-每日电表读数!PH44</f>
        <v>1509.4000000000233</v>
      </c>
      <c r="PI44" s="6">
        <f>+每日电表读数!PJ44-每日电表读数!PI44</f>
        <v>1480.8999999999651</v>
      </c>
      <c r="PJ44" s="6">
        <f>+每日电表读数!PK44-每日电表读数!PJ44</f>
        <v>1532.8000000000466</v>
      </c>
      <c r="PK44" s="6">
        <f>+每日电表读数!PL44-每日电表读数!PK44</f>
        <v>1501.7999999999884</v>
      </c>
      <c r="PL44" s="6">
        <f>+每日电表读数!PM44-每日电表读数!PL44</f>
        <v>851.79999999998836</v>
      </c>
      <c r="PM44" s="6">
        <f>+每日电表读数!PN44-每日电表读数!PM44</f>
        <v>1885.1999999999534</v>
      </c>
      <c r="PN44" s="6">
        <f>+每日电表读数!PO44-每日电表读数!PN44</f>
        <v>1504.9000000000233</v>
      </c>
      <c r="PO44" s="6">
        <f>+每日电表读数!PP44-每日电表读数!PO44</f>
        <v>1584.4000000000233</v>
      </c>
      <c r="PP44" s="6">
        <f>+每日电表读数!PQ44-每日电表读数!PP44</f>
        <v>1509.5999999999767</v>
      </c>
      <c r="PQ44" s="6">
        <f>+每日电表读数!PR44-每日电表读数!PQ44</f>
        <v>1545.8000000000466</v>
      </c>
      <c r="PR44" s="6">
        <f>+每日电表读数!PS44-每日电表读数!PR44</f>
        <v>1535.6999999999534</v>
      </c>
      <c r="PS44" s="6">
        <f>+每日电表读数!PT44-每日电表读数!PS44</f>
        <v>835.70000000006985</v>
      </c>
      <c r="PT44" s="6">
        <f>+每日电表读数!PU44-每日电表读数!PT44</f>
        <v>1556.5999999999767</v>
      </c>
      <c r="PU44" s="6">
        <f>+每日电表读数!PV44-每日电表读数!PU44</f>
        <v>1779</v>
      </c>
      <c r="PV44" s="6">
        <f>+每日电表读数!PW44-每日电表读数!PV44</f>
        <v>1554.5</v>
      </c>
      <c r="PW44" s="6">
        <f>+每日电表读数!PX44-每日电表读数!PW44</f>
        <v>1589.9000000000233</v>
      </c>
      <c r="PX44" s="6">
        <f>+每日电表读数!PY44-每日电表读数!PX44</f>
        <v>1684.5</v>
      </c>
      <c r="PY44" s="6">
        <f>+每日电表读数!PZ44-每日电表读数!PY44</f>
        <v>1556.2999999999302</v>
      </c>
      <c r="PZ44" s="6">
        <f>+每日电表读数!QA44-每日电表读数!PZ44</f>
        <v>909.09999999997672</v>
      </c>
      <c r="QA44" s="6">
        <f>+每日电表读数!QB44-每日电表读数!QA44</f>
        <v>1542.7000000000698</v>
      </c>
      <c r="QB44" s="6">
        <f>+每日电表读数!QC44-每日电表读数!QB44</f>
        <v>1368.4000000000233</v>
      </c>
      <c r="QC44" s="6">
        <f>+每日电表读数!QD44-每日电表读数!QC44</f>
        <v>990.09999999997672</v>
      </c>
      <c r="QD44" s="6">
        <f>+每日电表读数!QE44-每日电表读数!QD44</f>
        <v>991.40000000002328</v>
      </c>
      <c r="QE44" s="6">
        <f>+每日电表读数!QF44-每日电表读数!QE44</f>
        <v>991.79999999993015</v>
      </c>
      <c r="QF44" s="6">
        <f>+每日电表读数!QG44-每日电表读数!QF44</f>
        <v>801.70000000006985</v>
      </c>
      <c r="QG44" s="6">
        <f>+每日电表读数!QH44-每日电表读数!QG44</f>
        <v>751</v>
      </c>
      <c r="QH44" s="6">
        <f>+每日电表读数!QI44-每日电表读数!QH44</f>
        <v>985.19999999995343</v>
      </c>
      <c r="QI44" s="6">
        <f>+每日电表读数!QJ44-每日电表读数!QI44</f>
        <v>989.69999999995343</v>
      </c>
      <c r="QJ44" s="6">
        <f>+每日电表读数!QK44-每日电表读数!QJ44</f>
        <v>985.10000000009313</v>
      </c>
      <c r="QK44" s="6">
        <f>+每日电表读数!QL44-每日电表读数!QK44</f>
        <v>988.19999999995343</v>
      </c>
      <c r="QL44" s="6">
        <f>+每日电表读数!QM44-每日电表读数!QL44</f>
        <v>973</v>
      </c>
      <c r="QM44" s="6">
        <f>+每日电表读数!QN44-每日电表读数!QM44</f>
        <v>955.69999999995343</v>
      </c>
      <c r="QN44" s="6">
        <f>+每日电表读数!QO44-每日电表读数!QN44</f>
        <v>789.70000000006985</v>
      </c>
      <c r="QO44" s="6">
        <f>+每日电表读数!QP44-每日电表读数!QO44</f>
        <v>973.79999999993015</v>
      </c>
      <c r="QP44" s="6">
        <f>+每日电表读数!QQ44-每日电表读数!QP44</f>
        <v>1329.3000000000466</v>
      </c>
      <c r="QQ44" s="6">
        <f>+每日电表读数!QR44-每日电表读数!QQ44</f>
        <v>1586.5999999999767</v>
      </c>
      <c r="QR44" s="6">
        <f>+每日电表读数!QS44-每日电表读数!QR44</f>
        <v>1574.7000000000698</v>
      </c>
      <c r="QS44" s="6">
        <f>+每日电表读数!QT44-每日电表读数!QS44</f>
        <v>1404.6999999999534</v>
      </c>
      <c r="QT44" s="6">
        <f>+每日电表读数!QU44-每日电表读数!QT44</f>
        <v>1329.6999999999534</v>
      </c>
      <c r="QU44" s="6">
        <f>+每日电表读数!QV44-每日电表读数!QU44</f>
        <v>856.20000000006985</v>
      </c>
      <c r="QV44" s="6">
        <f>+每日电表读数!QW44-每日电表读数!QV44</f>
        <v>1581.7999999999302</v>
      </c>
      <c r="QW44" s="6">
        <f>+每日电表读数!QX44-每日电表读数!QW44</f>
        <v>1537</v>
      </c>
      <c r="QX44" s="6">
        <f>+每日电表读数!QY44-每日电表读数!QX44</f>
        <v>1660.6000000000931</v>
      </c>
      <c r="QY44" s="6">
        <f>+每日电表读数!QZ44-每日电表读数!QY44</f>
        <v>1572.2999999999302</v>
      </c>
      <c r="QZ44" s="6">
        <f>+每日电表读数!RA44-每日电表读数!QZ44</f>
        <v>1555.8000000000466</v>
      </c>
      <c r="RA44" s="6">
        <f>+每日电表读数!RB44-每日电表读数!RA44</f>
        <v>1292.6999999999534</v>
      </c>
      <c r="RB44" s="6">
        <f>+每日电表读数!RC44-每日电表读数!RB44</f>
        <v>829.80000000004657</v>
      </c>
      <c r="RC44" s="6">
        <f>+每日电表读数!RD44-每日电表读数!RC44</f>
        <v>1991.6999999999534</v>
      </c>
      <c r="RD44" s="6">
        <f>+每日电表读数!RE44-每日电表读数!RD44</f>
        <v>1569.3000000000466</v>
      </c>
      <c r="RE44" s="6">
        <f>+每日电表读数!RF44-每日电表读数!RE44</f>
        <v>1556.9000000000233</v>
      </c>
      <c r="RF44" s="6">
        <f>+每日电表读数!RG44-每日电表读数!RF44</f>
        <v>1524.5</v>
      </c>
      <c r="RG44" s="6">
        <f>+每日电表读数!RH44-每日电表读数!RG44</f>
        <v>1561</v>
      </c>
      <c r="RH44" s="6">
        <f>+每日电表读数!RI44-每日电表读数!RH44</f>
        <v>1116.3999999999069</v>
      </c>
      <c r="RI44" s="6">
        <f>+每日电表读数!RJ44-每日电表读数!RI44</f>
        <v>793.20000000006985</v>
      </c>
      <c r="RJ44" s="6">
        <f>+每日电表读数!RK44-每日电表读数!RJ44</f>
        <v>1551.1999999999534</v>
      </c>
      <c r="RK44" s="6">
        <f>+每日电表读数!RL44-每日电表读数!RK44</f>
        <v>1595.7000000000698</v>
      </c>
      <c r="RL44" s="6">
        <f>+每日电表读数!RM44-每日电表读数!RL44</f>
        <v>1552.7999999999302</v>
      </c>
      <c r="RM44" s="6">
        <f>+每日电表读数!RN44-每日电表读数!RM44</f>
        <v>1497.2000000000698</v>
      </c>
      <c r="RN44" s="6">
        <f>+每日电表读数!RO44-每日电表读数!RN44</f>
        <v>1611.3999999999069</v>
      </c>
      <c r="RO44" s="6">
        <f>+每日电表读数!RP44-每日电表读数!RO44</f>
        <v>1447.8000000000466</v>
      </c>
      <c r="RP44" s="6">
        <f>+每日电表读数!RQ44-每日电表读数!RP44</f>
        <v>651.5</v>
      </c>
      <c r="RQ44" s="6">
        <f>+每日电表读数!RR44-每日电表读数!RQ44</f>
        <v>727.40000000002328</v>
      </c>
      <c r="RR44" s="6">
        <f>+每日电表读数!RS44-每日电表读数!RR44</f>
        <v>1632.5</v>
      </c>
      <c r="RS44" s="6">
        <f>+每日电表读数!RT44-每日电表读数!RS44</f>
        <v>1095.1999999999534</v>
      </c>
      <c r="RT44" s="6">
        <f>+每日电表读数!RU44-每日电表读数!RT44</f>
        <v>167.5</v>
      </c>
      <c r="RU44" s="6">
        <f>+每日电表读数!RV44-每日电表读数!RU44</f>
        <v>167.20000000006985</v>
      </c>
      <c r="RV44" s="6">
        <f>+每日电表读数!RW44-每日电表读数!RV44</f>
        <v>166.39999999990687</v>
      </c>
      <c r="RW44" s="6">
        <f>+每日电表读数!RX44-每日电表读数!RW44</f>
        <v>174.30000000004657</v>
      </c>
      <c r="RX44" s="6">
        <f>+每日电表读数!RY44-每日电表读数!RX44</f>
        <v>1560.8000000000466</v>
      </c>
      <c r="RY44" s="6">
        <f>+每日电表读数!RZ44-每日电表读数!RY44</f>
        <v>1570.6999999999534</v>
      </c>
      <c r="RZ44" s="6">
        <f>+每日电表读数!SA44-每日电表读数!RZ44</f>
        <v>1545.6999999999534</v>
      </c>
      <c r="SA44" s="6">
        <f>+每日电表读数!SB44-每日电表读数!SA44</f>
        <v>1898.7000000000698</v>
      </c>
      <c r="SB44" s="6">
        <f>+每日电表读数!SC44-每日电表读数!SB44</f>
        <v>1587.2999999999302</v>
      </c>
      <c r="SC44" s="6">
        <f>+每日电表读数!SD44-每日电表读数!SC44</f>
        <v>1367.1000000000931</v>
      </c>
      <c r="SD44" s="6">
        <f>+每日电表读数!SE44-每日电表读数!SD44</f>
        <v>846.09999999997672</v>
      </c>
      <c r="SE44" s="6">
        <f>+每日电表读数!SF44-每日电表读数!SE44</f>
        <v>1571.9000000000233</v>
      </c>
      <c r="SF44" s="6">
        <f>+每日电表读数!SG44-每日电表读数!SF44</f>
        <v>1570.2999999999302</v>
      </c>
      <c r="SG44" s="6">
        <f>+每日电表读数!SH44-每日电表读数!SG44</f>
        <v>1562.7000000000698</v>
      </c>
      <c r="SH44" s="6">
        <f>+每日电表读数!SI44-每日电表读数!SH44</f>
        <v>1569.3999999999069</v>
      </c>
      <c r="SI44" s="6">
        <f>+每日电表读数!SJ44-每日电表读数!SI44</f>
        <v>1485.1000000000931</v>
      </c>
      <c r="SJ44" s="6">
        <f>+每日电表读数!SK44-每日电表读数!SJ44</f>
        <v>1106.8999999999069</v>
      </c>
      <c r="SK44" s="6">
        <f>+每日电表读数!SL44-每日电表读数!SK44</f>
        <v>793.30000000004657</v>
      </c>
      <c r="SL44" s="6">
        <f>+每日电表读数!SM44-每日电表读数!SL44</f>
        <v>1586.3000000000466</v>
      </c>
      <c r="SM44" s="6">
        <f>+每日电表读数!SN44-每日电表读数!SM44</f>
        <v>1508.5</v>
      </c>
      <c r="SN44" s="6">
        <f>+每日电表读数!SO44-每日电表读数!SN44</f>
        <v>1522.5</v>
      </c>
      <c r="SO44" s="6">
        <f>+每日电表读数!SP44-每日电表读数!SO44</f>
        <v>1569.8999999999069</v>
      </c>
      <c r="SP44" s="6">
        <f>+每日电表读数!SQ44-每日电表读数!SP44</f>
        <v>1588.1000000000931</v>
      </c>
      <c r="SQ44" s="6">
        <f>+每日电表读数!SR44-每日电表读数!SQ44</f>
        <v>1324.2999999999302</v>
      </c>
      <c r="SR44" s="6">
        <f>+每日电表读数!SS44-每日电表读数!SR44</f>
        <v>894.70000000006985</v>
      </c>
      <c r="SS44" s="6">
        <f>+每日电表读数!ST44-每日电表读数!SS44</f>
        <v>1627.2999999999302</v>
      </c>
      <c r="ST44" s="6">
        <f>+每日电表读数!SU44-每日电表读数!ST44</f>
        <v>1596.9000000000233</v>
      </c>
      <c r="SU44" s="6">
        <f>+每日电表读数!SV44-每日电表读数!SU44</f>
        <v>1587.3000000000466</v>
      </c>
      <c r="SV44" s="6">
        <f>+每日电表读数!SW44-每日电表读数!SV44</f>
        <v>1589.3999999999069</v>
      </c>
      <c r="SW44" s="6">
        <f>+每日电表读数!SX44-每日电表读数!SW44</f>
        <v>1882.2000000000698</v>
      </c>
      <c r="SX44" s="6">
        <f>+每日电表读数!SY44-每日电表读数!SX44</f>
        <v>794.79999999993015</v>
      </c>
      <c r="SY44" s="6">
        <f>+每日电表读数!SZ44-每日电表读数!SY44</f>
        <v>847.60000000009313</v>
      </c>
      <c r="SZ44" s="6">
        <f>+每日电表读数!TA44-每日电表读数!SZ44</f>
        <v>1840.0999999999767</v>
      </c>
      <c r="TA44" s="6">
        <f>+每日电表读数!TB44-每日电表读数!TA44</f>
        <v>1595.2999999999302</v>
      </c>
      <c r="TB44" s="6">
        <f>+每日电表读数!TC44-每日电表读数!TB44</f>
        <v>1476.8000000000466</v>
      </c>
      <c r="TC44" s="6">
        <f>+每日电表读数!TD44-每日电表读数!TC44</f>
        <v>1473.5</v>
      </c>
      <c r="TD44" s="6">
        <f>+每日电表读数!TE44-每日电表读数!TD44</f>
        <v>1515</v>
      </c>
      <c r="TE44" s="6">
        <f>+每日电表读数!TF44-每日电表读数!TE44</f>
        <v>1209.5</v>
      </c>
      <c r="TF44" s="6">
        <f>+每日电表读数!TG44-每日电表读数!TF44</f>
        <v>809.80000000004657</v>
      </c>
      <c r="TG44" s="6">
        <f>+每日电表读数!TH44-每日电表读数!TG44</f>
        <v>1506.1999999999534</v>
      </c>
      <c r="TH44" s="6">
        <f>+每日电表读数!TI44-每日电表读数!TH44</f>
        <v>1508.6999999999534</v>
      </c>
      <c r="TI44" s="6">
        <f>+每日电表读数!TJ44-每日电表读数!TI44</f>
        <v>1519.6000000000931</v>
      </c>
      <c r="TJ44" s="6">
        <f>+每日电表读数!TK44-每日电表读数!TJ44</f>
        <v>1521.6999999999534</v>
      </c>
      <c r="TK44" s="6">
        <f>+每日电表读数!TL44-每日电表读数!TK44</f>
        <v>1362.9000000000233</v>
      </c>
      <c r="TL44" s="6">
        <f>+每日电表读数!TM44-每日电表读数!TL44</f>
        <v>740.29999999993015</v>
      </c>
      <c r="TM44" s="6">
        <f>+每日电表读数!TN44-每日电表读数!TM44</f>
        <v>820.80000000004657</v>
      </c>
      <c r="TN44" s="6">
        <f>+每日电表读数!TO44-每日电表读数!TN44</f>
        <v>1899.0999999999767</v>
      </c>
    </row>
    <row r="45" spans="1:534" ht="27.65" customHeight="1">
      <c r="A45" s="411"/>
      <c r="B45" s="6"/>
      <c r="C45" s="6" t="s">
        <v>280</v>
      </c>
      <c r="D45" s="6">
        <f>+每日电表读数!E45-每日电表读数!D45</f>
        <v>44.100000000005821</v>
      </c>
      <c r="E45" s="6">
        <f>+每日电表读数!F45-每日电表读数!E45</f>
        <v>137.30000000000291</v>
      </c>
      <c r="F45" s="6">
        <f>+每日电表读数!G45-每日电表读数!F45</f>
        <v>133.5</v>
      </c>
      <c r="G45" s="6">
        <f>+每日电表读数!H45-每日电表读数!G45</f>
        <v>130.89999999999418</v>
      </c>
      <c r="H45" s="6">
        <f>+每日电表读数!I45-每日电表读数!H45</f>
        <v>70.80000000000291</v>
      </c>
      <c r="I45" s="6">
        <f>+每日电表读数!J45-每日电表读数!I45</f>
        <v>160.69999999999709</v>
      </c>
      <c r="J45" s="6">
        <f>+每日电表读数!K45-每日电表读数!J45</f>
        <v>162.89999999999418</v>
      </c>
      <c r="K45" s="6">
        <f>+每日电表读数!L45-每日电表读数!K45</f>
        <v>167.70000000001164</v>
      </c>
      <c r="L45" s="6">
        <f>+每日电表读数!M45-每日电表读数!L45</f>
        <v>134.69999999999709</v>
      </c>
      <c r="M45" s="6">
        <f>+每日电表读数!N45-每日电表读数!M45</f>
        <v>150.09999999999127</v>
      </c>
      <c r="N45" s="6">
        <f>+每日电表读数!O45-每日电表读数!N45</f>
        <v>115.10000000000582</v>
      </c>
      <c r="O45" s="6">
        <f>+每日电表读数!P45-每日电表读数!O45</f>
        <v>77.899999999994179</v>
      </c>
      <c r="P45" s="6">
        <f>+每日电表读数!Q45-每日电表读数!P45</f>
        <v>132.40000000000873</v>
      </c>
      <c r="Q45" s="6">
        <f>+每日电表读数!R45-每日电表读数!Q45</f>
        <v>156.19999999999709</v>
      </c>
      <c r="R45" s="6">
        <f>+每日电表读数!S45-每日电表读数!R45</f>
        <v>156.5</v>
      </c>
      <c r="S45" s="6">
        <f>+每日电表读数!T45-每日电表读数!S45</f>
        <v>98.399999999994179</v>
      </c>
      <c r="T45" s="6">
        <f>+每日电表读数!U45-每日电表读数!T45</f>
        <v>78.100000000005821</v>
      </c>
      <c r="U45" s="6">
        <f>+每日电表读数!V45-每日电表读数!U45</f>
        <v>64.600000000005821</v>
      </c>
      <c r="V45" s="6">
        <f>+每日电表读数!W45-每日电表读数!V45</f>
        <v>42.599999999991269</v>
      </c>
      <c r="W45" s="6">
        <f>+每日电表读数!X45-每日电表读数!W45</f>
        <v>79.19999999999709</v>
      </c>
      <c r="X45" s="6">
        <f>+每日电表读数!Y45-每日电表读数!X45</f>
        <v>69.700000000011642</v>
      </c>
      <c r="Y45" s="6">
        <f>+每日电表读数!Z45-每日电表读数!Y45</f>
        <v>66.599999999991269</v>
      </c>
      <c r="Z45" s="6">
        <f>+每日电表读数!AA45-每日电表读数!Z45</f>
        <v>58.5</v>
      </c>
      <c r="AA45" s="6">
        <f>+每日电表读数!AB45-每日电表读数!AA45</f>
        <v>53.69999999999709</v>
      </c>
      <c r="AB45" s="6">
        <f>+每日电表读数!AC45-每日电表读数!AB45</f>
        <v>42.200000000011642</v>
      </c>
      <c r="AC45" s="6">
        <f>+每日电表读数!AD45-每日电表读数!AC45</f>
        <v>21.799999999988358</v>
      </c>
      <c r="AD45" s="6">
        <f>+每日电表读数!AE45-每日电表读数!AD45</f>
        <v>16.5</v>
      </c>
      <c r="AE45" s="6">
        <f>+每日电表读数!AF45-每日电表读数!AE45</f>
        <v>8.1000000000058208</v>
      </c>
      <c r="AF45" s="6">
        <f>+每日电表读数!AG45-每日电表读数!AF45</f>
        <v>7.6999999999970896</v>
      </c>
      <c r="AG45" s="6">
        <f>+每日电表读数!AH45-每日电表读数!AG45</f>
        <v>7.6999999999970896</v>
      </c>
      <c r="AH45" s="6">
        <f>+每日电表读数!AI45-每日电表读数!AH45</f>
        <v>6.8000000000029104</v>
      </c>
      <c r="AI45" s="6">
        <f>+每日电表读数!AJ45-每日电表读数!AI45</f>
        <v>7.3000000000029104</v>
      </c>
      <c r="AJ45" s="6">
        <f>+每日电表读数!AK45-每日电表读数!AJ45</f>
        <v>8.3999999999941792</v>
      </c>
      <c r="AK45" s="6">
        <f>+每日电表读数!AL45-每日电表读数!AK45</f>
        <v>44.400000000008731</v>
      </c>
      <c r="AL45" s="6">
        <f>+每日电表读数!AM45-每日电表读数!AL45</f>
        <v>46</v>
      </c>
      <c r="AM45" s="6">
        <f>+每日电表读数!AN45-每日电表读数!AM45</f>
        <v>53.099999999991269</v>
      </c>
      <c r="AN45" s="6">
        <f>+每日电表读数!AO45-每日电表读数!AN45</f>
        <v>62.200000000011642</v>
      </c>
      <c r="AO45" s="6">
        <f>+每日电表读数!AP45-每日电表读数!AO45</f>
        <v>62.399999999994179</v>
      </c>
      <c r="AP45" s="6">
        <f>+每日电表读数!AQ45-每日电表读数!AP45</f>
        <v>59.899999999994179</v>
      </c>
      <c r="AQ45" s="6">
        <f>+每日电表读数!AR45-每日电表读数!AQ45</f>
        <v>43.700000000011642</v>
      </c>
      <c r="AR45" s="6">
        <f>+每日电表读数!AS45-每日电表读数!AR45</f>
        <v>52.19999999999709</v>
      </c>
      <c r="AS45" s="6">
        <f>+每日电表读数!AT45-每日电表读数!AS45</f>
        <v>59.099999999991269</v>
      </c>
      <c r="AT45" s="6">
        <f>+每日电表读数!AU45-每日电表读数!AT45</f>
        <v>64.900000000008731</v>
      </c>
      <c r="AU45" s="6">
        <f>+每日电表读数!AV45-每日电表读数!AU45</f>
        <v>61.599999999991269</v>
      </c>
      <c r="AV45" s="6">
        <f>+每日电表读数!AW45-每日电表读数!AV45</f>
        <v>66.600000000005821</v>
      </c>
      <c r="AW45" s="6">
        <f>+每日电表读数!AX45-每日电表读数!AW45</f>
        <v>54.69999999999709</v>
      </c>
      <c r="AX45" s="6">
        <f>+每日电表读数!AY45-每日电表读数!AX45</f>
        <v>18.80000000000291</v>
      </c>
      <c r="AY45" s="6">
        <f>+每日电表读数!AZ45-每日电表读数!AY45</f>
        <v>50.30000000000291</v>
      </c>
      <c r="AZ45" s="6">
        <f>+每日电表读数!BA45-每日电表读数!AZ45</f>
        <v>55.599999999991269</v>
      </c>
      <c r="BA45" s="6">
        <f>+每日电表读数!BB45-每日电表读数!BA45</f>
        <v>62.30000000000291</v>
      </c>
      <c r="BB45" s="6">
        <f>+每日电表读数!BC45-每日电表读数!BB45</f>
        <v>64.69999999999709</v>
      </c>
      <c r="BC45" s="6">
        <f>+每日电表读数!BD45-每日电表读数!BC45</f>
        <v>78.600000000005821</v>
      </c>
      <c r="BD45" s="6">
        <f>+每日电表读数!BE45-每日电表读数!BD45</f>
        <v>68.69999999999709</v>
      </c>
      <c r="BE45" s="6">
        <f>+每日电表读数!BF45-每日电表读数!BE45</f>
        <v>62.100000000005821</v>
      </c>
      <c r="BF45" s="6">
        <f>+每日电表读数!BG45-每日电表读数!BF45</f>
        <v>72.599999999991269</v>
      </c>
      <c r="BG45" s="6">
        <f>+每日电表读数!BH45-每日电表读数!BG45</f>
        <v>81.900000000008731</v>
      </c>
      <c r="BH45" s="6">
        <f>+每日电表读数!BI45-每日电表读数!BH45</f>
        <v>88.099999999991269</v>
      </c>
      <c r="BI45" s="6">
        <f>+每日电表读数!BJ45-每日电表读数!BI45</f>
        <v>83.600000000005821</v>
      </c>
      <c r="BJ45" s="6">
        <f>+每日电表读数!BK45-每日电表读数!BJ45</f>
        <v>78.399999999994179</v>
      </c>
      <c r="BK45" s="6">
        <f>+每日电表读数!BL45-每日电表读数!BK45</f>
        <v>88.30000000000291</v>
      </c>
      <c r="BL45" s="6">
        <f>+每日电表读数!BM45-每日电表读数!BL45</f>
        <v>18.5</v>
      </c>
      <c r="BM45" s="6">
        <f>+每日电表读数!BN45-每日电表读数!BM45</f>
        <v>113.19999999999709</v>
      </c>
      <c r="BN45" s="6">
        <f>+每日电表读数!BO45-每日电表读数!BN45</f>
        <v>109.20000000001164</v>
      </c>
      <c r="BO45" s="6">
        <f>+每日电表读数!BP45-每日电表读数!BO45</f>
        <v>114.59999999999127</v>
      </c>
      <c r="BP45" s="6">
        <f>+每日电表读数!BQ45-每日电表读数!BP45</f>
        <v>103.40000000000873</v>
      </c>
      <c r="BQ45" s="6">
        <f>+每日电表读数!BR45-每日电表读数!BQ45</f>
        <v>104.89999999999418</v>
      </c>
      <c r="BR45" s="6">
        <f>+每日电表读数!BS45-每日电表读数!BR45</f>
        <v>102.89999999999418</v>
      </c>
      <c r="BS45" s="6">
        <f>+每日电表读数!BT45-每日电表读数!BS45</f>
        <v>55.900000000008731</v>
      </c>
      <c r="BT45" s="6">
        <f>+每日电表读数!BU45-每日电表读数!BT45</f>
        <v>96.599999999991269</v>
      </c>
      <c r="BU45" s="6">
        <f>+每日电表读数!BV45-每日电表读数!BU45</f>
        <v>88.700000000011642</v>
      </c>
      <c r="BV45" s="6">
        <f>+每日电表读数!BW45-每日电表读数!BV45</f>
        <v>95.799999999988358</v>
      </c>
      <c r="BW45" s="6">
        <f>+每日电表读数!BX45-每日电表读数!BW45</f>
        <v>101.90000000000873</v>
      </c>
      <c r="BX45" s="6">
        <f>+每日电表读数!BY45-每日电表读数!BX45</f>
        <v>100</v>
      </c>
      <c r="BY45" s="6">
        <f>+每日电表读数!BZ45-每日电表读数!BY45</f>
        <v>93.5</v>
      </c>
      <c r="BZ45" s="6">
        <f>+每日电表读数!CA45-每日电表读数!BZ45</f>
        <v>49.19999999999709</v>
      </c>
      <c r="CA45" s="6">
        <f>+每日电表读数!CB45-每日电表读数!CA45</f>
        <v>121.80000000000291</v>
      </c>
      <c r="CB45" s="6">
        <f>+每日电表读数!CC45-每日电表读数!CB45</f>
        <v>119.19999999999709</v>
      </c>
      <c r="CC45" s="6">
        <f>+每日电表读数!CD45-每日电表读数!CC45</f>
        <v>126.60000000000582</v>
      </c>
      <c r="CD45" s="6">
        <f>+每日电表读数!CE45-每日电表读数!CD45</f>
        <v>148.19999999999709</v>
      </c>
      <c r="CE45" s="6">
        <f>+每日电表读数!CF45-每日电表读数!CE45</f>
        <v>160</v>
      </c>
      <c r="CF45" s="6">
        <f>+每日电表读数!CG45-每日电表读数!CF45</f>
        <v>162.5</v>
      </c>
      <c r="CG45" s="6">
        <f>+每日电表读数!CH45-每日电表读数!CG45</f>
        <v>91.19999999999709</v>
      </c>
      <c r="CH45" s="6">
        <f>+每日电表读数!CI45-每日电表读数!CH45</f>
        <v>186.60000000000582</v>
      </c>
      <c r="CI45" s="6">
        <f>+每日电表读数!CJ45-每日电表读数!CI45</f>
        <v>216.29999999998836</v>
      </c>
      <c r="CJ45" s="6">
        <f>+每日电表读数!CK45-每日电表读数!CJ45</f>
        <v>233.5</v>
      </c>
      <c r="CK45" s="6">
        <f>+每日电表读数!CL45-每日电表读数!CK45</f>
        <v>236.60000000000582</v>
      </c>
      <c r="CL45" s="6">
        <f>+每日电表读数!CM45-每日电表读数!CL45</f>
        <v>229.39999999999418</v>
      </c>
      <c r="CM45" s="6">
        <f>+每日电表读数!CN45-每日电表读数!CM45</f>
        <v>188.40000000000873</v>
      </c>
      <c r="CN45" s="6">
        <f>+每日电表读数!CO45-每日电表读数!CN45</f>
        <v>97.30000000000291</v>
      </c>
      <c r="CO45" s="6">
        <f>+每日电表读数!CP45-每日电表读数!CO45</f>
        <v>166.5</v>
      </c>
      <c r="CP45" s="6">
        <f>+每日电表读数!CQ45-每日电表读数!CP45</f>
        <v>173.29999999998836</v>
      </c>
      <c r="CQ45" s="6">
        <f>+每日电表读数!CR45-每日电表读数!CQ45</f>
        <v>181.20000000001164</v>
      </c>
      <c r="CR45" s="6">
        <f>+每日电表读数!CS45-每日电表读数!CR45</f>
        <v>162.5</v>
      </c>
      <c r="CS45" s="6">
        <f>+每日电表读数!CT45-每日电表读数!CS45</f>
        <v>170.89999999999418</v>
      </c>
      <c r="CT45" s="6">
        <f>+每日电表读数!CU45-每日电表读数!CT45</f>
        <v>122.89999999999418</v>
      </c>
      <c r="CU45" s="6">
        <f>+每日电表读数!CV45-每日电表读数!CU45</f>
        <v>62.600000000005821</v>
      </c>
      <c r="CV45" s="6">
        <f>+每日电表读数!CW45-每日电表读数!CV45</f>
        <v>62.399999999994179</v>
      </c>
      <c r="CW45" s="6">
        <f>+每日电表读数!CX45-每日电表读数!CW45</f>
        <v>170</v>
      </c>
      <c r="CX45" s="6">
        <f>+每日电表读数!CY45-每日电表读数!CX45</f>
        <v>176.30000000000291</v>
      </c>
      <c r="CY45" s="6">
        <f>+每日电表读数!CZ45-每日电表读数!CY45</f>
        <v>168.80000000000291</v>
      </c>
      <c r="CZ45" s="6">
        <f>+每日电表读数!DA45-每日电表读数!CZ45</f>
        <v>188.5</v>
      </c>
      <c r="DA45" s="6">
        <f>+每日电表读数!DB45-每日电表读数!DA45</f>
        <v>154.60000000000582</v>
      </c>
      <c r="DB45" s="6">
        <f>+每日电表读数!DC45-每日电表读数!DB45</f>
        <v>72.5</v>
      </c>
      <c r="DC45" s="6">
        <f>+每日电表读数!DD45-每日电表读数!DC45</f>
        <v>169.39999999999418</v>
      </c>
      <c r="DD45" s="6">
        <f>+每日电表读数!DE45-每日电表读数!DD45</f>
        <v>170.80000000000291</v>
      </c>
      <c r="DE45" s="6">
        <f>+每日电表读数!DF45-每日电表读数!DE45</f>
        <v>181.89999999999418</v>
      </c>
      <c r="DF45" s="6">
        <f>+每日电表读数!DG45-每日电表读数!DF45</f>
        <v>206.80000000000291</v>
      </c>
      <c r="DG45" s="6">
        <f>+每日电表读数!DH45-每日电表读数!DG45</f>
        <v>212.60000000000582</v>
      </c>
      <c r="DH45" s="6">
        <f>+每日电表读数!DI45-每日电表读数!DH45</f>
        <v>164.09999999999127</v>
      </c>
      <c r="DI45" s="6">
        <f>+每日电表读数!DJ45-每日电表读数!DI45</f>
        <v>93.80000000000291</v>
      </c>
      <c r="DJ45" s="6">
        <f>+每日电表读数!DK45-每日电表读数!DJ45</f>
        <v>193.80000000000291</v>
      </c>
      <c r="DK45" s="6">
        <f>+每日电表读数!DL45-每日电表读数!DK45</f>
        <v>210.09999999999127</v>
      </c>
      <c r="DL45" s="6">
        <f>+每日电表读数!DM45-每日电表读数!DL45</f>
        <v>205.40000000000873</v>
      </c>
      <c r="DM45" s="6">
        <f>+每日电表读数!DN45-每日电表读数!DM45</f>
        <v>195.5</v>
      </c>
      <c r="DN45" s="6">
        <f>+每日电表读数!DO45-每日电表读数!DN45</f>
        <v>189.19999999999709</v>
      </c>
      <c r="DO45" s="6">
        <f>+每日电表读数!DP45-每日电表读数!DO45</f>
        <v>174.89999999999418</v>
      </c>
      <c r="DP45" s="6">
        <f>+每日电表读数!DQ45-每日电表读数!DP45</f>
        <v>110.20000000001164</v>
      </c>
      <c r="DQ45" s="6">
        <f>+每日电表读数!DR45-每日电表读数!DQ45</f>
        <v>198</v>
      </c>
      <c r="DR45" s="6">
        <f>+每日电表读数!DS45-每日电表读数!DR45</f>
        <v>136</v>
      </c>
      <c r="DS45" s="6">
        <f>+每日电表读数!DT45-每日电表读数!DS45</f>
        <v>65.5</v>
      </c>
      <c r="DT45" s="6">
        <f>+每日电表读数!DU45-每日电表读数!DT45</f>
        <v>65.299999999988358</v>
      </c>
      <c r="DU45" s="6">
        <f>+每日电表读数!DV45-每日电表读数!DU45</f>
        <v>179.30000000000291</v>
      </c>
      <c r="DV45" s="6">
        <f>+每日电表读数!DW45-每日电表读数!DV45</f>
        <v>108</v>
      </c>
      <c r="DW45" s="6">
        <f>+每日电表读数!DX45-每日电表读数!DW45</f>
        <v>64.19999999999709</v>
      </c>
      <c r="DX45" s="6">
        <f>+每日电表读数!DY45-每日电表读数!DX45</f>
        <v>146.20000000001164</v>
      </c>
      <c r="DY45" s="6">
        <f>+每日电表读数!DZ45-每日电表读数!DY45</f>
        <v>178.19999999999709</v>
      </c>
      <c r="DZ45" s="6">
        <f>+每日电表读数!EA45-每日电表读数!DZ45</f>
        <v>211</v>
      </c>
      <c r="EA45" s="6">
        <f>+每日电表读数!EB45-每日电表读数!EA45</f>
        <v>48</v>
      </c>
      <c r="EB45" s="6">
        <f>+每日电表读数!EC45-每日电表读数!EB45</f>
        <v>229</v>
      </c>
      <c r="EC45" s="6">
        <f>+每日电表读数!ED45-每日电表读数!EC45</f>
        <v>162.30000000000291</v>
      </c>
      <c r="ED45" s="6">
        <f>+每日电表读数!EE45-每日电表读数!ED45</f>
        <v>85.899999999994179</v>
      </c>
      <c r="EE45" s="6">
        <f>+每日电表读数!EF45-每日电表读数!EE45</f>
        <v>180.10000000000582</v>
      </c>
      <c r="EF45" s="6">
        <f>+每日电表读数!EG45-每日电表读数!EF45</f>
        <v>163.79999999998836</v>
      </c>
      <c r="EG45" s="6">
        <f>+每日电表读数!EH45-每日电表读数!EG45</f>
        <v>152.20000000001164</v>
      </c>
      <c r="EH45" s="6">
        <f>+每日电表读数!EI45-每日电表读数!EH45</f>
        <v>124.59999999999127</v>
      </c>
      <c r="EI45" s="6">
        <f>+每日电表读数!EJ45-每日电表读数!EI45</f>
        <v>122.5</v>
      </c>
      <c r="EJ45" s="6">
        <f>+每日电表读数!EK45-每日电表读数!EJ45</f>
        <v>107.69999999999709</v>
      </c>
      <c r="EK45" s="6">
        <f>+每日电表读数!EL45-每日电表读数!EK45</f>
        <v>67.200000000011642</v>
      </c>
      <c r="EL45" s="6">
        <f>+每日电表读数!EM45-每日电表读数!EL45</f>
        <v>139.69999999999709</v>
      </c>
      <c r="EM45" s="6">
        <f>+每日电表读数!EN45-每日电表读数!EM45</f>
        <v>150.5</v>
      </c>
      <c r="EN45" s="6">
        <f>+每日电表读数!EO45-每日电表读数!EN45</f>
        <v>143.30000000000291</v>
      </c>
      <c r="EO45" s="6">
        <f>+每日电表读数!EP45-每日电表读数!EO45</f>
        <v>163.19999999999709</v>
      </c>
      <c r="EP45" s="6">
        <f>+每日电表读数!EQ45-每日电表读数!EP45</f>
        <v>160.80000000000291</v>
      </c>
      <c r="EQ45" s="6">
        <f>+每日电表读数!ER45-每日电表读数!EQ45</f>
        <v>100.5</v>
      </c>
      <c r="ER45" s="6">
        <f>+每日电表读数!ES45-每日电表读数!ER45</f>
        <v>8.7999999999883585</v>
      </c>
      <c r="ES45" s="6">
        <f>+每日电表读数!ET45-每日电表读数!ES45</f>
        <v>127.30000000000291</v>
      </c>
      <c r="ET45" s="6">
        <f>+每日电表读数!EU45-每日电表读数!ET45</f>
        <v>128.5</v>
      </c>
      <c r="EU45" s="6">
        <f>+每日电表读数!EV45-每日电表读数!EU45</f>
        <v>124.30000000000291</v>
      </c>
      <c r="EV45" s="6">
        <f>+每日电表读数!EW45-每日电表读数!EV45</f>
        <v>153.89999999999418</v>
      </c>
      <c r="EW45" s="6">
        <f>+每日电表读数!EX45-每日电表读数!EW45</f>
        <v>152.70000000001164</v>
      </c>
      <c r="EX45" s="6">
        <f>+每日电表读数!EY45-每日电表读数!EX45</f>
        <v>182.39999999999418</v>
      </c>
      <c r="EY45" s="6">
        <f>+每日电表读数!EZ45-每日电表读数!EY45</f>
        <v>179.19999999999709</v>
      </c>
      <c r="EZ45" s="6">
        <f>+每日电表读数!FA45-每日电表读数!EZ45</f>
        <v>218.10000000000582</v>
      </c>
      <c r="FA45" s="6">
        <f>+每日电表读数!FB45-每日电表读数!FA45</f>
        <v>214.89999999999418</v>
      </c>
      <c r="FB45" s="6">
        <f>+每日电表读数!FC45-每日电表读数!FB45</f>
        <v>216.60000000000582</v>
      </c>
      <c r="FC45" s="6">
        <f>+每日电表读数!FD45-每日电表读数!FC45</f>
        <v>202.19999999999709</v>
      </c>
      <c r="FD45" s="6">
        <f>+每日电表读数!FE45-每日电表读数!FD45</f>
        <v>197</v>
      </c>
      <c r="FE45" s="6">
        <f>+每日电表读数!FF45-每日电表读数!FE45</f>
        <v>146.10000000000582</v>
      </c>
      <c r="FF45" s="6">
        <f>+每日电表读数!FG45-每日电表读数!FF45</f>
        <v>165.59999999999127</v>
      </c>
      <c r="FG45" s="6">
        <f>+每日电表读数!FH45-每日电表读数!FG45</f>
        <v>130.90000000000873</v>
      </c>
      <c r="FH45" s="6">
        <f>+每日电表读数!FI45-每日电表读数!FH45</f>
        <v>137.19999999999709</v>
      </c>
      <c r="FI45" s="6">
        <f>+每日电表读数!FJ45-每日电表读数!FI45</f>
        <v>155.09999999999127</v>
      </c>
      <c r="FJ45" s="6">
        <f>+每日电表读数!FK45-每日电表读数!FJ45</f>
        <v>139.90000000000873</v>
      </c>
      <c r="FK45" s="6">
        <f>+每日电表读数!FL45-每日电表读数!FK45</f>
        <v>140.30000000000291</v>
      </c>
      <c r="FL45" s="6">
        <f>+每日电表读数!FM45-每日电表读数!FL45</f>
        <v>135.19999999999709</v>
      </c>
      <c r="FM45" s="6">
        <f>+每日电表读数!FN45-每日电表读数!FM45</f>
        <v>173.09999999999127</v>
      </c>
      <c r="FN45" s="6">
        <f>+每日电表读数!FO45-每日电表读数!FN45</f>
        <v>131.60000000000582</v>
      </c>
      <c r="FO45" s="6">
        <f>+每日电表读数!FP45-每日电表读数!FO45</f>
        <v>162.19999999999709</v>
      </c>
      <c r="FP45" s="6">
        <f>+每日电表读数!FQ45-每日电表读数!FP45</f>
        <v>175.90000000000873</v>
      </c>
      <c r="FQ45" s="6">
        <f>+每日电表读数!FR45-每日电表读数!FQ45</f>
        <v>180.19999999999709</v>
      </c>
      <c r="FR45" s="6">
        <f>+每日电表读数!FS45-每日电表读数!FR45</f>
        <v>178.80000000000291</v>
      </c>
      <c r="FS45" s="6">
        <f>+每日电表读数!FT45-每日电表读数!FS45</f>
        <v>154</v>
      </c>
      <c r="FT45" s="6">
        <f>+每日电表读数!FU45-每日电表读数!FT45</f>
        <v>184.89999999999418</v>
      </c>
      <c r="FU45" s="6">
        <f>+每日电表读数!FV45-每日电表读数!FU45</f>
        <v>190.5</v>
      </c>
      <c r="FV45" s="6">
        <f>+每日电表读数!FW45-每日电表读数!FV45</f>
        <v>195.19999999999709</v>
      </c>
      <c r="FW45" s="6">
        <f>+每日电表读数!FX45-每日电表读数!FW45</f>
        <v>152.10000000000582</v>
      </c>
      <c r="FX45" s="6">
        <f>+每日电表读数!FY45-每日电表读数!FX45</f>
        <v>149.30000000000291</v>
      </c>
      <c r="FY45" s="6">
        <f>+每日电表读数!FZ45-每日电表读数!FY45</f>
        <v>165.59999999999127</v>
      </c>
      <c r="FZ45" s="6">
        <f>+每日电表读数!GA45-每日电表读数!FZ45</f>
        <v>127.80000000000291</v>
      </c>
      <c r="GA45" s="6">
        <f>+每日电表读数!GB45-每日电表读数!GA45</f>
        <v>78.69999999999709</v>
      </c>
      <c r="GB45" s="6">
        <f>+每日电表读数!GC45-每日电表读数!GB45</f>
        <v>134.30000000000291</v>
      </c>
      <c r="GC45" s="6">
        <f>+每日电表读数!GD45-每日电表读数!GC45</f>
        <v>127.60000000000582</v>
      </c>
      <c r="GD45" s="6">
        <f>+每日电表读数!GE45-每日电表读数!GD45</f>
        <v>139.89999999999418</v>
      </c>
      <c r="GE45" s="6">
        <f>+每日电表读数!GF45-每日电表读数!GE45</f>
        <v>148</v>
      </c>
      <c r="GF45" s="6">
        <f>+每日电表读数!GG45-每日电表读数!GF45</f>
        <v>154.69999999999709</v>
      </c>
      <c r="GG45" s="6">
        <f>+每日电表读数!GH45-每日电表读数!GG45</f>
        <v>133.40000000000873</v>
      </c>
      <c r="GH45" s="6">
        <f>+每日电表读数!GI45-每日电表读数!GH45</f>
        <v>93.399999999994179</v>
      </c>
      <c r="GI45" s="6">
        <f>+每日电表读数!GJ45-每日电表读数!GI45</f>
        <v>149.89999999999418</v>
      </c>
      <c r="GJ45" s="6">
        <f>+每日电表读数!GK45-每日电表读数!GJ45</f>
        <v>170.10000000000582</v>
      </c>
      <c r="GK45" s="6">
        <f>+每日电表读数!GL45-每日电表读数!GK45</f>
        <v>206.5</v>
      </c>
      <c r="GL45" s="6">
        <f>+每日电表读数!GM45-每日电表读数!GL45</f>
        <v>173.10000000000582</v>
      </c>
      <c r="GM45" s="6">
        <f>+每日电表读数!GN45-每日电表读数!GM45</f>
        <v>162.79999999998836</v>
      </c>
      <c r="GN45" s="6">
        <f>+每日电表读数!GO45-每日电表读数!GN45</f>
        <v>115.10000000000582</v>
      </c>
      <c r="GO45" s="6">
        <f>+每日电表读数!GP45-每日电表读数!GO45</f>
        <v>72.899999999994179</v>
      </c>
      <c r="GP45" s="6">
        <f>+每日电表读数!GQ45-每日电表读数!GP45</f>
        <v>123.60000000000582</v>
      </c>
      <c r="GQ45" s="6">
        <f>+每日电表读数!GR45-每日电表读数!GQ45</f>
        <v>130.30000000000291</v>
      </c>
      <c r="GR45" s="6">
        <f>+每日电表读数!GS45-每日电表读数!GR45</f>
        <v>144.39999999999418</v>
      </c>
      <c r="GS45" s="6">
        <f>+每日电表读数!GT45-每日电表读数!GS45</f>
        <v>162.5</v>
      </c>
      <c r="GT45" s="6">
        <f>+每日电表读数!GU45-每日电表读数!GT45</f>
        <v>178.80000000000291</v>
      </c>
      <c r="GU45" s="6">
        <f>+每日电表读数!GV45-每日电表读数!GU45</f>
        <v>131.89999999999418</v>
      </c>
      <c r="GV45" s="6">
        <f>+每日电表读数!GW45-每日电表读数!GV45</f>
        <v>51.400000000008731</v>
      </c>
      <c r="GW45" s="6">
        <f>+每日电表读数!GX45-每日电表读数!GW45</f>
        <v>113.5</v>
      </c>
      <c r="GX45" s="6">
        <f>+每日电表读数!GY45-每日电表读数!GX45</f>
        <v>29.099999999991269</v>
      </c>
      <c r="GY45" s="6">
        <f>+每日电表读数!GZ45-每日电表读数!GY45</f>
        <v>190.40000000000873</v>
      </c>
      <c r="GZ45" s="6">
        <f>+每日电表读数!HA45-每日电表读数!GZ45</f>
        <v>178.19999999999709</v>
      </c>
      <c r="HA45" s="6">
        <f>+每日电表读数!HB45-每日电表读数!HA45</f>
        <v>161</v>
      </c>
      <c r="HB45" s="6">
        <f>+每日电表读数!HC45-每日电表读数!HB45</f>
        <v>136.5</v>
      </c>
      <c r="HC45" s="6">
        <f>+每日电表读数!HD45-每日电表读数!HC45</f>
        <v>78.80000000000291</v>
      </c>
      <c r="HD45" s="6">
        <f>+每日电表读数!HE45-每日电表读数!HD45</f>
        <v>182.59999999999127</v>
      </c>
      <c r="HE45" s="6">
        <f>+每日电表读数!HF45-每日电表读数!HE45</f>
        <v>231.5</v>
      </c>
      <c r="HF45" s="6">
        <f>+每日电表读数!HG45-每日电表读数!HF45</f>
        <v>236.80000000000291</v>
      </c>
      <c r="HG45" s="6">
        <f>+每日电表读数!HH45-每日电表读数!HG45</f>
        <v>237.19999999999709</v>
      </c>
      <c r="HH45" s="6">
        <f>+每日电表读数!HI45-每日电表读数!HH45</f>
        <v>220.5</v>
      </c>
      <c r="HI45" s="6">
        <f>+每日电表读数!HJ45-每日电表读数!HI45</f>
        <v>170.60000000000582</v>
      </c>
      <c r="HJ45" s="6">
        <f>+每日电表读数!HK45-每日电表读数!HJ45</f>
        <v>86.100000000005821</v>
      </c>
      <c r="HK45" s="6">
        <f>+每日电表读数!HL45-每日电表读数!HK45</f>
        <v>222.69999999999709</v>
      </c>
      <c r="HL45" s="6">
        <f>+每日电表读数!HM45-每日电表读数!HL45</f>
        <v>240.19999999999709</v>
      </c>
      <c r="HM45" s="6">
        <f>+每日电表读数!HN45-每日电表读数!HM45</f>
        <v>218</v>
      </c>
      <c r="HN45" s="6">
        <f>+每日电表读数!HO45-每日电表读数!HN45</f>
        <v>213</v>
      </c>
      <c r="HO45" s="6">
        <f>+每日电表读数!HP45-每日电表读数!HO45</f>
        <v>185.5</v>
      </c>
      <c r="HP45" s="6">
        <f>+每日电表读数!HQ45-每日电表读数!HP45</f>
        <v>154.39999999999418</v>
      </c>
      <c r="HQ45" s="6">
        <f>+每日电表读数!HR45-每日电表读数!HQ45</f>
        <v>97.200000000011642</v>
      </c>
      <c r="HR45" s="6">
        <f>+每日电表读数!HS45-每日电表读数!HR45</f>
        <v>173.69999999999709</v>
      </c>
      <c r="HS45" s="6">
        <f>+每日电表读数!HT45-每日电表读数!HS45</f>
        <v>184.80000000000291</v>
      </c>
      <c r="HT45" s="6">
        <f>+每日电表读数!HU45-每日电表读数!HT45</f>
        <v>183.59999999999127</v>
      </c>
      <c r="HU45" s="6">
        <f>+每日电表读数!HV45-每日电表读数!HU45</f>
        <v>171.69999999999709</v>
      </c>
      <c r="HV45" s="6">
        <f>+每日电表读数!HW45-每日电表读数!HV45</f>
        <v>154.90000000000873</v>
      </c>
      <c r="HW45" s="6">
        <f>+每日电表读数!HX45-每日电表读数!HW45</f>
        <v>150</v>
      </c>
      <c r="HX45" s="6">
        <f>+每日电表读数!HY45-每日电表读数!HX45</f>
        <v>105.59999999999127</v>
      </c>
      <c r="HY45" s="6">
        <f>+每日电表读数!HZ45-每日电表读数!HY45</f>
        <v>150.90000000000873</v>
      </c>
      <c r="HZ45" s="6">
        <f>+每日电表读数!IA45-每日电表读数!HZ45</f>
        <v>192.39999999999418</v>
      </c>
      <c r="IA45" s="6">
        <f>+每日电表读数!IB45-每日电表读数!IA45</f>
        <v>179.69999999999709</v>
      </c>
      <c r="IB45" s="6">
        <f>+每日电表读数!IC45-每日电表读数!IB45</f>
        <v>181.90000000000873</v>
      </c>
      <c r="IC45" s="6">
        <f>+每日电表读数!ID45-每日电表读数!IC45</f>
        <v>167.19999999999709</v>
      </c>
      <c r="ID45" s="6">
        <f>+每日电表读数!IE45-每日电表读数!ID45</f>
        <v>150.69999999999709</v>
      </c>
      <c r="IE45" s="6">
        <f>+每日电表读数!IF45-每日电表读数!IE45</f>
        <v>92.30000000000291</v>
      </c>
      <c r="IF45" s="6">
        <f>+每日电表读数!IG45-每日电表读数!IF45</f>
        <v>179.19999999999709</v>
      </c>
      <c r="IG45" s="6">
        <f>+每日电表读数!IH45-每日电表读数!IG45</f>
        <v>178.5</v>
      </c>
      <c r="IH45" s="6">
        <f>+每日电表读数!II45-每日电表读数!IH45</f>
        <v>128</v>
      </c>
      <c r="II45" s="6">
        <f>+每日电表读数!IJ45-每日电表读数!II45</f>
        <v>135.19999999999709</v>
      </c>
      <c r="IJ45" s="6">
        <f>+每日电表读数!IK45-每日电表读数!IJ45</f>
        <v>129.80000000000291</v>
      </c>
      <c r="IK45" s="6">
        <f>+每日电表读数!IL45-每日电表读数!IK45</f>
        <v>60.400000000008731</v>
      </c>
      <c r="IL45" s="6">
        <f>+每日电表读数!IM45-每日电表读数!IL45</f>
        <v>46.399999999994179</v>
      </c>
      <c r="IM45" s="6">
        <f>+每日电表读数!IN45-每日电表读数!IM45</f>
        <v>47</v>
      </c>
      <c r="IN45" s="6">
        <f>+每日电表读数!IO45-每日电表读数!IN45</f>
        <v>26.899999999994179</v>
      </c>
      <c r="IO45" s="6">
        <f>+每日电表读数!IP45-每日电表读数!IO45</f>
        <v>157.10000000000582</v>
      </c>
      <c r="IP45" s="6">
        <f>+每日电表读数!IQ45-每日电表读数!IP45</f>
        <v>166.80000000000291</v>
      </c>
      <c r="IQ45" s="6">
        <f>+每日电表读数!IR45-每日电表读数!IQ45</f>
        <v>174.30000000000291</v>
      </c>
      <c r="IR45" s="6">
        <f>+每日电表读数!IS45-每日电表读数!IR45</f>
        <v>142.89999999999418</v>
      </c>
      <c r="IS45" s="6">
        <f>+每日电表读数!IT45-每日电表读数!IS45</f>
        <v>87.69999999999709</v>
      </c>
      <c r="IT45" s="6">
        <f>+每日电表读数!IU45-每日电表读数!IT45</f>
        <v>154.90000000000873</v>
      </c>
      <c r="IU45" s="6">
        <f>+每日电表读数!IV45-每日电表读数!IU45</f>
        <v>151.79999999998836</v>
      </c>
      <c r="IV45" s="6">
        <f>+每日电表读数!IW45-每日电表读数!IV45</f>
        <v>148.90000000000873</v>
      </c>
      <c r="IW45" s="6">
        <f>+每日电表读数!IX45-每日电表读数!IW45</f>
        <v>150.39999999999418</v>
      </c>
      <c r="IX45" s="6">
        <f>+每日电表读数!IY45-每日电表读数!IX45</f>
        <v>146.5</v>
      </c>
      <c r="IY45" s="6">
        <f>+每日电表读数!IZ45-每日电表读数!IY45</f>
        <v>121.40000000000873</v>
      </c>
      <c r="IZ45" s="6">
        <f>+每日电表读数!JA45-每日电表读数!IZ45</f>
        <v>74.19999999999709</v>
      </c>
      <c r="JA45" s="6">
        <f>+每日电表读数!JB45-每日电表读数!JA45</f>
        <v>136.69999999999709</v>
      </c>
      <c r="JB45" s="6">
        <f>+每日电表读数!JC45-每日电表读数!JB45</f>
        <v>139.19999999999709</v>
      </c>
      <c r="JC45" s="6">
        <f>+每日电表读数!JD45-每日电表读数!JC45</f>
        <v>145.60000000000582</v>
      </c>
      <c r="JD45" s="6">
        <f>+每日电表读数!JE45-每日电表读数!JD45</f>
        <v>149.39999999999418</v>
      </c>
      <c r="JE45" s="6">
        <f>+每日电表读数!JF45-每日电表读数!JE45</f>
        <v>191.80000000000291</v>
      </c>
      <c r="JF45" s="6">
        <f>+每日电表读数!JG45-每日电表读数!JF45</f>
        <v>176.5</v>
      </c>
      <c r="JG45" s="6">
        <f>+每日电表读数!JH45-每日电表读数!JG45</f>
        <v>108.5</v>
      </c>
      <c r="JH45" s="6">
        <f>+每日电表读数!JI45-每日电表读数!JH45</f>
        <v>189.10000000000582</v>
      </c>
      <c r="JI45" s="6">
        <f>+每日电表读数!JJ45-每日电表读数!JI45</f>
        <v>174.89999999999418</v>
      </c>
      <c r="JJ45" s="6">
        <f>+每日电表读数!JK45-每日电表读数!JJ45</f>
        <v>162.39999999999418</v>
      </c>
      <c r="JK45" s="6">
        <f>+每日电表读数!JL45-每日电表读数!JK45</f>
        <v>153.5</v>
      </c>
      <c r="JL45" s="6">
        <f>+每日电表读数!JM45-每日电表读数!JL45</f>
        <v>208</v>
      </c>
      <c r="JM45" s="6">
        <f>+每日电表读数!JN45-每日电表读数!JM45</f>
        <v>150.40000000000873</v>
      </c>
      <c r="JN45" s="6">
        <f>+每日电表读数!JO45-每日电表读数!JN45</f>
        <v>72.899999999994179</v>
      </c>
      <c r="JO45" s="6">
        <f>+每日电表读数!JP45-每日电表读数!JO45</f>
        <v>189.80000000000291</v>
      </c>
      <c r="JP45" s="6">
        <f>+每日电表读数!JQ45-每日电表读数!JP45</f>
        <v>171.69999999999709</v>
      </c>
      <c r="JQ45" s="6">
        <f>+每日电表读数!JR45-每日电表读数!JQ45</f>
        <v>198.30000000000291</v>
      </c>
      <c r="JR45" s="6">
        <f>+每日电表读数!JS45-每日电表读数!JR45</f>
        <v>173.19999999999709</v>
      </c>
      <c r="JS45" s="6">
        <f>+每日电表读数!JT45-每日电表读数!JS45</f>
        <v>176.90000000000873</v>
      </c>
      <c r="JT45" s="6">
        <f>+每日电表读数!JU45-每日电表读数!JT45</f>
        <v>120.79999999998836</v>
      </c>
      <c r="JU45" s="6">
        <f>+每日电表读数!JV45-每日电表读数!JU45</f>
        <v>94.80000000000291</v>
      </c>
      <c r="JV45" s="6">
        <f>+每日电表读数!JW45-每日电表读数!JV45</f>
        <v>109.90000000000873</v>
      </c>
      <c r="JW45" s="6">
        <f>+每日电表读数!JX45-每日电表读数!JW45</f>
        <v>110.39999999999418</v>
      </c>
      <c r="JX45" s="6">
        <f>+每日电表读数!JY45-每日电表读数!JX45</f>
        <v>112.39999999999418</v>
      </c>
      <c r="JY45" s="6">
        <f>+每日电表读数!JZ45-每日电表读数!JY45</f>
        <v>109.10000000000582</v>
      </c>
      <c r="JZ45" s="6">
        <f>+每日电表读数!KA45-每日电表读数!JZ45</f>
        <v>102.39999999999418</v>
      </c>
      <c r="KA45" s="6">
        <f>+每日电表读数!KB45-每日电表读数!KA45</f>
        <v>103.80000000001746</v>
      </c>
      <c r="KB45" s="6">
        <f>+每日电表读数!KC45-每日电表读数!KB45</f>
        <v>83.799999999988358</v>
      </c>
      <c r="KC45" s="6">
        <f>+每日电表读数!KD45-每日电表读数!KC45</f>
        <v>111.89999999999418</v>
      </c>
      <c r="KD45" s="6">
        <f>+每日电表读数!KE45-每日电表读数!KD45</f>
        <v>131.70000000001164</v>
      </c>
      <c r="KE45" s="6">
        <f>+每日电表读数!KF45-每日电表读数!KE45</f>
        <v>118.60000000000582</v>
      </c>
      <c r="KF45" s="6">
        <f>+每日电表读数!KG45-每日电表读数!KF45</f>
        <v>119.09999999997672</v>
      </c>
      <c r="KG45" s="6">
        <f>+每日电表读数!KH45-每日电表读数!KG45</f>
        <v>143</v>
      </c>
      <c r="KH45" s="6">
        <f>+每日电表读数!KI45-每日电表读数!KH45</f>
        <v>142</v>
      </c>
      <c r="KI45" s="6">
        <f>+每日电表读数!KJ45-每日电表读数!KI45</f>
        <v>101.10000000000582</v>
      </c>
      <c r="KJ45" s="6">
        <f>+每日电表读数!KK45-每日电表读数!KJ45</f>
        <v>161.70000000001164</v>
      </c>
      <c r="KK45" s="6">
        <f>+每日电表读数!KL45-每日电表读数!KK45</f>
        <v>163.19999999998254</v>
      </c>
      <c r="KL45" s="6">
        <f>+每日电表读数!KM45-每日电表读数!KL45</f>
        <v>134.80000000001746</v>
      </c>
      <c r="KM45" s="6">
        <f>+每日电表读数!KN45-每日电表读数!KM45</f>
        <v>141.39999999999418</v>
      </c>
      <c r="KN45" s="6">
        <f>+每日电表读数!KO45-每日电表读数!KN45</f>
        <v>169.60000000000582</v>
      </c>
      <c r="KO45" s="6">
        <f>+每日电表读数!KP45-每日电表读数!KO45</f>
        <v>132.89999999999418</v>
      </c>
      <c r="KP45" s="6">
        <f>+每日电表读数!KQ45-每日电表读数!KP45</f>
        <v>58.600000000005821</v>
      </c>
      <c r="KQ45" s="6">
        <f>+每日电表读数!KR45-每日电表读数!KQ45</f>
        <v>171.89999999999418</v>
      </c>
      <c r="KR45" s="6">
        <f>+每日电表读数!KS45-每日电表读数!KR45</f>
        <v>103.79999999998836</v>
      </c>
      <c r="KS45" s="6">
        <f>+每日电表读数!KT45-每日电表读数!KS45</f>
        <v>96.5</v>
      </c>
      <c r="KT45" s="6">
        <f>+每日电表读数!KU45-每日电表读数!KT45</f>
        <v>108.70000000001164</v>
      </c>
      <c r="KU45" s="6">
        <f>+每日电表读数!KV45-每日电表读数!KU45</f>
        <v>153.89999999999418</v>
      </c>
      <c r="KV45" s="6">
        <f>+每日电表读数!KW45-每日电表读数!KV45</f>
        <v>112.30000000001746</v>
      </c>
      <c r="KW45" s="6">
        <f>+每日电表读数!KX45-每日电表读数!KW45</f>
        <v>57.399999999994179</v>
      </c>
      <c r="KX45" s="6">
        <f>+每日电表读数!KY45-每日电表读数!KX45</f>
        <v>82</v>
      </c>
      <c r="KY45" s="6">
        <f>+每日电表读数!KZ45-每日电表读数!KY45</f>
        <v>90.399999999994179</v>
      </c>
      <c r="KZ45" s="6">
        <f>+每日电表读数!LA45-每日电表读数!KZ45</f>
        <v>103.29999999998836</v>
      </c>
      <c r="LA45" s="6">
        <f>+每日电表读数!LB45-每日电表读数!LA45</f>
        <v>105</v>
      </c>
      <c r="LB45" s="6">
        <f>+每日电表读数!LC45-每日电表读数!LB45</f>
        <v>99.200000000011642</v>
      </c>
      <c r="LC45" s="6">
        <f>+每日电表读数!LD45-每日电表读数!LC45</f>
        <v>64</v>
      </c>
      <c r="LD45" s="6">
        <f>+每日电表读数!LE45-每日电表读数!LD45</f>
        <v>18.799999999988358</v>
      </c>
      <c r="LE45" s="6">
        <f>+每日电表读数!LF45-每日电表读数!LE45</f>
        <v>89.200000000011642</v>
      </c>
      <c r="LF45" s="6">
        <f>+每日电表读数!LG45-每日电表读数!LF45</f>
        <v>92.5</v>
      </c>
      <c r="LG45" s="6">
        <f>+每日电表读数!LH45-每日电表读数!LG45</f>
        <v>81.299999999988358</v>
      </c>
      <c r="LH45" s="6">
        <f>+每日电表读数!LI45-每日电表读数!LH45</f>
        <v>76.400000000023283</v>
      </c>
      <c r="LI45" s="6">
        <f>+每日电表读数!LJ45-每日电表读数!LI45</f>
        <v>92.899999999994179</v>
      </c>
      <c r="LJ45" s="6">
        <f>+每日电表读数!LK45-每日电表读数!LJ45</f>
        <v>88</v>
      </c>
      <c r="LK45" s="6">
        <f>+每日电表读数!LL45-每日电表读数!LK45</f>
        <v>65.100000000005821</v>
      </c>
      <c r="LL45" s="6">
        <f>+每日电表读数!LM45-每日电表读数!LL45</f>
        <v>103.09999999997672</v>
      </c>
      <c r="LM45" s="6">
        <f>+每日电表读数!LN45-每日电表读数!LM45</f>
        <v>106.20000000001164</v>
      </c>
      <c r="LN45" s="6">
        <f>+每日电表读数!LO45-每日电表读数!LN45</f>
        <v>112.39999999999418</v>
      </c>
      <c r="LO45" s="6">
        <f>+每日电表读数!LP45-每日电表读数!LO45</f>
        <v>103.10000000000582</v>
      </c>
      <c r="LP45" s="6">
        <f>+每日电表读数!LQ45-每日电表读数!LP45</f>
        <v>99.100000000005821</v>
      </c>
      <c r="LQ45" s="6">
        <f>+每日电表读数!LR45-每日电表读数!LQ45</f>
        <v>89.299999999988358</v>
      </c>
      <c r="LR45" s="6">
        <f>+每日电表读数!LS45-每日电表读数!LR45</f>
        <v>43.200000000011642</v>
      </c>
      <c r="LS45" s="6">
        <f>+每日电表读数!LT45-每日电表读数!LS45</f>
        <v>93.199999999982538</v>
      </c>
      <c r="LT45" s="6">
        <f>+每日电表读数!LU45-每日电表读数!LT45</f>
        <v>91.100000000005821</v>
      </c>
      <c r="LU45" s="6">
        <f>+每日电表读数!LV45-每日电表读数!LU45</f>
        <v>98.600000000005821</v>
      </c>
      <c r="LV45" s="6">
        <f>+每日电表读数!LW45-每日电表读数!LV45</f>
        <v>96.5</v>
      </c>
      <c r="LW45" s="6">
        <f>+每日电表读数!LX45-每日电表读数!LW45</f>
        <v>96.299999999988358</v>
      </c>
      <c r="LX45" s="6">
        <f>+每日电表读数!LY45-每日电表读数!LX45</f>
        <v>100.80000000001746</v>
      </c>
      <c r="LY45" s="6">
        <f>+每日电表读数!LZ45-每日电表读数!LY45</f>
        <v>70.799999999988358</v>
      </c>
      <c r="LZ45" s="6">
        <f>+每日电表读数!MA45-每日电表读数!LZ45</f>
        <v>164.70000000001164</v>
      </c>
      <c r="MA45" s="6">
        <f>+每日电表读数!MB45-每日电表读数!MA45</f>
        <v>171</v>
      </c>
      <c r="MB45" s="6">
        <f>+每日电表读数!MC45-每日电表读数!MB45</f>
        <v>156.29999999998836</v>
      </c>
      <c r="MC45" s="6">
        <f>+每日电表读数!MD45-每日电表读数!MC45</f>
        <v>161.5</v>
      </c>
      <c r="MD45" s="6">
        <f>+每日电表读数!ME45-每日电表读数!MD45</f>
        <v>139</v>
      </c>
      <c r="ME45" s="6">
        <f>+每日电表读数!MF45-每日电表读数!ME45</f>
        <v>116.30000000001746</v>
      </c>
      <c r="MF45" s="6">
        <f>+每日电表读数!MG45-每日电表读数!MF45</f>
        <v>105.29999999998836</v>
      </c>
      <c r="MG45" s="6">
        <f>+每日电表读数!MH45-每日电表读数!MG45</f>
        <v>121.70000000001164</v>
      </c>
      <c r="MH45" s="6">
        <f>+每日电表读数!MI45-每日电表读数!MH45</f>
        <v>128.59999999997672</v>
      </c>
      <c r="MI45" s="6">
        <f>+每日电表读数!MJ45-每日电表读数!MI45</f>
        <v>145.5</v>
      </c>
      <c r="MJ45" s="6">
        <f>+每日电表读数!MK45-每日电表读数!MJ45</f>
        <v>194</v>
      </c>
      <c r="MK45" s="6">
        <f>+每日电表读数!ML45-每日电表读数!MK45</f>
        <v>197.20000000001164</v>
      </c>
      <c r="ML45" s="6">
        <f>+每日电表读数!MM45-每日电表读数!ML45</f>
        <v>189.70000000001164</v>
      </c>
      <c r="MM45" s="6">
        <f>+每日电表读数!MN45-每日电表读数!MM45</f>
        <v>134.5</v>
      </c>
      <c r="MN45" s="6">
        <f>+每日电表读数!MO45-每日电表读数!MN45</f>
        <v>163.79999999998836</v>
      </c>
      <c r="MO45" s="6">
        <f>+每日电表读数!MP45-每日电表读数!MO45</f>
        <v>172.79999999998836</v>
      </c>
      <c r="MP45" s="6">
        <f>+每日电表读数!MQ45-每日电表读数!MP45</f>
        <v>198.30000000001746</v>
      </c>
      <c r="MQ45" s="6">
        <f>+每日电表读数!MR45-每日电表读数!MQ45</f>
        <v>196.69999999998254</v>
      </c>
      <c r="MR45" s="6">
        <f>+每日电表读数!MS45-每日电表读数!MR45</f>
        <v>193.80000000001746</v>
      </c>
      <c r="MS45" s="6">
        <f>+每日电表读数!MT45-每日电表读数!MS45</f>
        <v>177.69999999998254</v>
      </c>
      <c r="MT45" s="6">
        <f>+每日电表读数!MU45-每日电表读数!MT45</f>
        <v>124.10000000000582</v>
      </c>
      <c r="MU45" s="6">
        <f>+每日电表读数!MV45-每日电表读数!MU45</f>
        <v>191.20000000001164</v>
      </c>
      <c r="MV45" s="6">
        <f>+每日电表读数!MW45-每日电表读数!MV45</f>
        <v>190.39999999999418</v>
      </c>
      <c r="MW45" s="6">
        <f>+每日电表读数!MX45-每日电表读数!MW45</f>
        <v>170.89999999999418</v>
      </c>
      <c r="MX45" s="6">
        <f>+每日电表读数!MY45-每日电表读数!MX45</f>
        <v>166.10000000000582</v>
      </c>
      <c r="MY45" s="6">
        <f>+每日电表读数!MZ45-每日电表读数!MY45</f>
        <v>143.10000000000582</v>
      </c>
      <c r="MZ45" s="6">
        <f>+每日电表读数!NA45-每日电表读数!MZ45</f>
        <v>87.5</v>
      </c>
      <c r="NA45" s="6">
        <f>+每日电表读数!NB45-每日电表读数!NA45</f>
        <v>87.299999999988358</v>
      </c>
      <c r="NB45" s="6">
        <f>+每日电表读数!NC45-每日电表读数!NB45</f>
        <v>93.800000000017462</v>
      </c>
      <c r="NC45" s="6">
        <f>+每日电表读数!ND45-每日电表读数!NC45</f>
        <v>65.599999999976717</v>
      </c>
      <c r="ND45" s="6">
        <f>+每日电表读数!NE45-每日电表读数!ND45</f>
        <v>60</v>
      </c>
      <c r="NE45" s="6">
        <f>+每日电表读数!NF45-每日电表读数!NE45</f>
        <v>54.400000000023283</v>
      </c>
      <c r="NF45" s="6">
        <f>+每日电表读数!NG45-每日电表读数!NF45</f>
        <v>101.5</v>
      </c>
      <c r="NG45" s="6">
        <f>+每日电表读数!NH45-每日电表读数!NG45</f>
        <v>107.79999999998836</v>
      </c>
      <c r="NH45" s="6">
        <f>+每日电表读数!NI45-每日电表读数!NH45</f>
        <v>63.799999999988358</v>
      </c>
      <c r="NI45" s="6">
        <f>+每日电表读数!NJ45-每日电表读数!NI45</f>
        <v>113</v>
      </c>
      <c r="NJ45" s="6">
        <f>+每日电表读数!NK45-每日电表读数!NJ45</f>
        <v>129.90000000002328</v>
      </c>
      <c r="NK45" s="6">
        <f>+每日电表读数!NL45-每日电表读数!NK45</f>
        <v>143.29999999998836</v>
      </c>
      <c r="NL45" s="6">
        <f>+每日电表读数!NM45-每日电表读数!NL45</f>
        <v>147.39999999999418</v>
      </c>
      <c r="NM45" s="6">
        <f>+每日电表读数!NN45-每日电表读数!NM45</f>
        <v>138.10000000000582</v>
      </c>
      <c r="NN45" s="6">
        <f>+每日电表读数!NO45-每日电表读数!NN45</f>
        <v>114.5</v>
      </c>
      <c r="NO45" s="6">
        <f>+每日电表读数!NP45-每日电表读数!NO45</f>
        <v>92.899999999994179</v>
      </c>
      <c r="NP45" s="6">
        <f>+每日电表读数!NQ45-每日电表读数!NP45</f>
        <v>133.70000000001164</v>
      </c>
      <c r="NQ45" s="6">
        <f>+每日电表读数!NR45-每日电表读数!NQ45</f>
        <v>169.5</v>
      </c>
      <c r="NR45" s="6">
        <f>+每日电表读数!NS45-每日电表读数!NR45</f>
        <v>192.19999999998254</v>
      </c>
      <c r="NS45" s="6">
        <f>+每日电表读数!NT45-每日电表读数!NS45</f>
        <v>188.90000000002328</v>
      </c>
      <c r="NT45" s="6">
        <f>+每日电表读数!NU45-每日电表读数!NT45</f>
        <v>172.89999999999418</v>
      </c>
      <c r="NU45" s="6">
        <f>+每日电表读数!NV45-每日电表读数!NU45</f>
        <v>178.69999999998254</v>
      </c>
      <c r="NV45" s="6">
        <f>+每日电表读数!NW45-每日电表读数!NV45</f>
        <v>112.10000000000582</v>
      </c>
      <c r="NW45" s="6">
        <f>+每日电表读数!NX45-每日电表读数!NW45</f>
        <v>170.60000000000582</v>
      </c>
      <c r="NX45" s="6">
        <f>+每日电表读数!NY45-每日电表读数!NX45</f>
        <v>167.39999999999418</v>
      </c>
      <c r="NY45" s="6">
        <f>+每日电表读数!NZ45-每日电表读数!NY45</f>
        <v>161.5</v>
      </c>
      <c r="NZ45" s="6">
        <f>+每日电表读数!OA45-每日电表读数!NZ45</f>
        <v>164.5</v>
      </c>
      <c r="OA45" s="6">
        <f>+每日电表读数!OB45-每日电表读数!OA45</f>
        <v>148.30000000001746</v>
      </c>
      <c r="OB45" s="6">
        <f>+每日电表读数!OC45-每日电表读数!OB45</f>
        <v>106.19999999998254</v>
      </c>
      <c r="OC45" s="6">
        <f>+每日电表读数!OD45-每日电表读数!OC45</f>
        <v>85.200000000011642</v>
      </c>
      <c r="OD45" s="6">
        <f>+每日电表读数!OE45-每日电表读数!OD45</f>
        <v>123.79999999998836</v>
      </c>
      <c r="OE45" s="6">
        <f>+每日电表读数!OF45-每日电表读数!OE45</f>
        <v>153</v>
      </c>
      <c r="OF45" s="6">
        <f>+每日电表读数!OG45-每日电表读数!OF45</f>
        <v>165.30000000001746</v>
      </c>
      <c r="OG45" s="6">
        <f>+每日电表读数!OH45-每日电表读数!OG45</f>
        <v>165.59999999997672</v>
      </c>
      <c r="OH45" s="6">
        <f>+每日电表读数!OI45-每日电表读数!OH45</f>
        <v>180.10000000000582</v>
      </c>
      <c r="OI45" s="6">
        <f>+每日电表读数!OJ45-每日电表读数!OI45</f>
        <v>171.89999999999418</v>
      </c>
      <c r="OJ45" s="6">
        <f>+每日电表读数!OK45-每日电表读数!OJ45</f>
        <v>99.5</v>
      </c>
      <c r="OK45" s="6">
        <f>+每日电表读数!OL45-每日电表读数!OK45</f>
        <v>231.90000000002328</v>
      </c>
      <c r="OL45" s="6">
        <f>+每日电表读数!OM45-每日电表读数!OL45</f>
        <v>202.39999999999418</v>
      </c>
      <c r="OM45" s="6">
        <f>+每日电表读数!ON45-每日电表读数!OM45</f>
        <v>239.89999999999418</v>
      </c>
      <c r="ON45" s="6">
        <f>+每日电表读数!OO45-每日电表读数!ON45</f>
        <v>236.79999999998836</v>
      </c>
      <c r="OO45" s="6">
        <f>+每日电表读数!OP45-每日电表读数!OO45</f>
        <v>202.90000000002328</v>
      </c>
      <c r="OP45" s="6">
        <f>+每日电表读数!OQ45-每日电表读数!OP45</f>
        <v>134.19999999998254</v>
      </c>
      <c r="OQ45" s="6">
        <f>+每日电表读数!OR45-每日电表读数!OQ45</f>
        <v>108.10000000000582</v>
      </c>
      <c r="OR45" s="6">
        <f>+每日电表读数!OS45-每日电表读数!OR45</f>
        <v>166.29999999998836</v>
      </c>
      <c r="OS45" s="6">
        <f>+每日电表读数!OT45-每日电表读数!OS45</f>
        <v>164.80000000001746</v>
      </c>
      <c r="OT45" s="6">
        <f>+每日电表读数!OU45-每日电表读数!OT45</f>
        <v>189.10000000000582</v>
      </c>
      <c r="OU45" s="6">
        <f>+每日电表读数!OV45-每日电表读数!OU45</f>
        <v>178.19999999998254</v>
      </c>
      <c r="OV45" s="6">
        <f>+每日电表读数!OW45-每日电表读数!OV45</f>
        <v>86.300000000017462</v>
      </c>
      <c r="OW45" s="6">
        <f>+每日电表读数!OX45-每日电表读数!OW45</f>
        <v>35.299999999988358</v>
      </c>
      <c r="OX45" s="6">
        <f>+每日电表读数!OY45-每日电表读数!OX45</f>
        <v>19.399999999994179</v>
      </c>
      <c r="OY45" s="6">
        <f>+每日电表读数!OZ45-每日电表读数!OY45</f>
        <v>19.899999999994179</v>
      </c>
      <c r="OZ45" s="6">
        <f>+每日电表读数!PA45-每日电表读数!OZ45</f>
        <v>19.700000000011642</v>
      </c>
      <c r="PA45" s="6">
        <f>+每日电表读数!PB45-每日电表读数!PA45</f>
        <v>19.5</v>
      </c>
      <c r="PB45" s="6">
        <f>+每日电表读数!PC45-每日电表读数!PB45</f>
        <v>19.5</v>
      </c>
      <c r="PC45" s="6">
        <f>+每日电表读数!PD45-每日电表读数!PC45</f>
        <v>19.700000000011642</v>
      </c>
      <c r="PD45" s="6">
        <f>+每日电表读数!PE45-每日电表读数!PD45</f>
        <v>19.599999999976717</v>
      </c>
      <c r="PE45" s="6">
        <f>+每日电表读数!PF45-每日电表读数!PE45</f>
        <v>20.300000000017462</v>
      </c>
      <c r="PF45" s="6">
        <f>+每日电表读数!PG45-每日电表读数!PF45</f>
        <v>61.600000000005821</v>
      </c>
      <c r="PG45" s="6">
        <f>+每日电表读数!PH45-每日电表读数!PG45</f>
        <v>114.09999999997672</v>
      </c>
      <c r="PH45" s="6">
        <f>+每日电表读数!PI45-每日电表读数!PH45</f>
        <v>162.80000000001746</v>
      </c>
      <c r="PI45" s="6">
        <f>+每日电表读数!PJ45-每日电表读数!PI45</f>
        <v>188.19999999998254</v>
      </c>
      <c r="PJ45" s="6">
        <f>+每日电表读数!PK45-每日电表读数!PJ45</f>
        <v>172.70000000001164</v>
      </c>
      <c r="PK45" s="6">
        <f>+每日电表读数!PL45-每日电表读数!PK45</f>
        <v>170</v>
      </c>
      <c r="PL45" s="6">
        <f>+每日电表读数!PM45-每日电表读数!PL45</f>
        <v>107</v>
      </c>
      <c r="PM45" s="6">
        <f>+每日电表读数!PN45-每日电表读数!PM45</f>
        <v>184.29999999998836</v>
      </c>
      <c r="PN45" s="6">
        <f>+每日电表读数!PO45-每日电表读数!PN45</f>
        <v>182.40000000002328</v>
      </c>
      <c r="PO45" s="6">
        <f>+每日电表读数!PP45-每日电表读数!PO45</f>
        <v>177.5</v>
      </c>
      <c r="PP45" s="6">
        <f>+每日电表读数!PQ45-每日电表读数!PP45</f>
        <v>159.5</v>
      </c>
      <c r="PQ45" s="6">
        <f>+每日电表读数!PR45-每日电表读数!PQ45</f>
        <v>148.19999999998254</v>
      </c>
      <c r="PR45" s="6">
        <f>+每日电表读数!PS45-每日电表读数!PR45</f>
        <v>158.30000000001746</v>
      </c>
      <c r="PS45" s="6">
        <f>+每日电表读数!PT45-每日电表读数!PS45</f>
        <v>117.09999999997672</v>
      </c>
      <c r="PT45" s="6">
        <f>+每日电表读数!PU45-每日电表读数!PT45</f>
        <v>164.80000000001746</v>
      </c>
      <c r="PU45" s="6">
        <f>+每日电表读数!PV45-每日电表读数!PU45</f>
        <v>166.19999999998254</v>
      </c>
      <c r="PV45" s="6">
        <f>+每日电表读数!PW45-每日电表读数!PV45</f>
        <v>169.60000000000582</v>
      </c>
      <c r="PW45" s="6">
        <f>+每日电表读数!PX45-每日电表读数!PW45</f>
        <v>166.39999999999418</v>
      </c>
      <c r="PX45" s="6">
        <f>+每日电表读数!PY45-每日电表读数!PX45</f>
        <v>171.60000000000582</v>
      </c>
      <c r="PY45" s="6">
        <f>+每日电表读数!PZ45-每日电表读数!PY45</f>
        <v>178.20000000001164</v>
      </c>
      <c r="PZ45" s="6">
        <f>+每日电表读数!QA45-每日电表读数!PZ45</f>
        <v>118.19999999998254</v>
      </c>
      <c r="QA45" s="6">
        <f>+每日电表读数!QB45-每日电表读数!QA45</f>
        <v>180.80000000001746</v>
      </c>
      <c r="QB45" s="6">
        <f>+每日电表读数!QC45-每日电表读数!QB45</f>
        <v>207.10000000000582</v>
      </c>
      <c r="QC45" s="6">
        <f>+每日电表读数!QD45-每日电表读数!QC45</f>
        <v>188.89999999999418</v>
      </c>
      <c r="QD45" s="6">
        <f>+每日电表读数!QE45-每日电表读数!QD45</f>
        <v>199.19999999998254</v>
      </c>
      <c r="QE45" s="6">
        <f>+每日电表读数!QF45-每日电表读数!QE45</f>
        <v>228.30000000001746</v>
      </c>
      <c r="QF45" s="6">
        <f>+每日电表读数!QG45-每日电表读数!QF45</f>
        <v>201.60000000000582</v>
      </c>
      <c r="QG45" s="6">
        <f>+每日电表读数!QH45-每日电表读数!QG45</f>
        <v>150.69999999998254</v>
      </c>
      <c r="QH45" s="6">
        <f>+每日电表读数!QI45-每日电表读数!QH45</f>
        <v>222.20000000001164</v>
      </c>
      <c r="QI45" s="6">
        <f>+每日电表读数!QJ45-每日电表读数!QI45</f>
        <v>252.10000000000582</v>
      </c>
      <c r="QJ45" s="6">
        <f>+每日电表读数!QK45-每日电表读数!QJ45</f>
        <v>257.89999999999418</v>
      </c>
      <c r="QK45" s="6">
        <f>+每日电表读数!QL45-每日电表读数!QK45</f>
        <v>237.19999999998254</v>
      </c>
      <c r="QL45" s="6">
        <f>+每日电表读数!QM45-每日电表读数!QL45</f>
        <v>224.10000000000582</v>
      </c>
      <c r="QM45" s="6">
        <f>+每日电表读数!QN45-每日电表读数!QM45</f>
        <v>221.80000000001746</v>
      </c>
      <c r="QN45" s="6">
        <f>+每日电表读数!QO45-每日电表读数!QN45</f>
        <v>157.79999999998836</v>
      </c>
      <c r="QO45" s="6">
        <f>+每日电表读数!QP45-每日电表读数!QO45</f>
        <v>213</v>
      </c>
      <c r="QP45" s="6">
        <f>+每日电表读数!QQ45-每日电表读数!QP45</f>
        <v>237</v>
      </c>
      <c r="QQ45" s="6">
        <f>+每日电表读数!QR45-每日电表读数!QQ45</f>
        <v>222.20000000001164</v>
      </c>
      <c r="QR45" s="6">
        <f>+每日电表读数!QS45-每日电表读数!QR45</f>
        <v>218.09999999997672</v>
      </c>
      <c r="QS45" s="6">
        <f>+每日电表读数!QT45-每日电表读数!QS45</f>
        <v>208.10000000000582</v>
      </c>
      <c r="QT45" s="6">
        <f>+每日电表读数!QU45-每日电表读数!QT45</f>
        <v>167.80000000001746</v>
      </c>
      <c r="QU45" s="6">
        <f>+每日电表读数!QV45-每日电表读数!QU45</f>
        <v>152.89999999999418</v>
      </c>
      <c r="QV45" s="6">
        <f>+每日电表读数!QW45-每日电表读数!QV45</f>
        <v>212.5</v>
      </c>
      <c r="QW45" s="6">
        <f>+每日电表读数!QX45-每日电表读数!QW45</f>
        <v>213.10000000000582</v>
      </c>
      <c r="QX45" s="6">
        <f>+每日电表读数!QY45-每日电表读数!QX45</f>
        <v>226.5</v>
      </c>
      <c r="QY45" s="6">
        <f>+每日电表读数!QZ45-每日电表读数!QY45</f>
        <v>227</v>
      </c>
      <c r="QZ45" s="6">
        <f>+每日电表读数!RA45-每日电表读数!QZ45</f>
        <v>223.5</v>
      </c>
      <c r="RA45" s="6">
        <f>+每日电表读数!RB45-每日电表读数!RA45</f>
        <v>205.09999999997672</v>
      </c>
      <c r="RB45" s="6">
        <f>+每日电表读数!RC45-每日电表读数!RB45</f>
        <v>150.30000000001746</v>
      </c>
      <c r="RC45" s="6">
        <f>+每日电表读数!RD45-每日电表读数!RC45</f>
        <v>216.89999999999418</v>
      </c>
      <c r="RD45" s="6">
        <f>+每日电表读数!RE45-每日电表读数!RD45</f>
        <v>214.10000000000582</v>
      </c>
      <c r="RE45" s="6">
        <f>+每日电表读数!RF45-每日电表读数!RE45</f>
        <v>207.10000000000582</v>
      </c>
      <c r="RF45" s="6">
        <f>+每日电表读数!RG45-每日电表读数!RF45</f>
        <v>196.19999999998254</v>
      </c>
      <c r="RG45" s="6">
        <f>+每日电表读数!RH45-每日电表读数!RG45</f>
        <v>184.89999999999418</v>
      </c>
      <c r="RH45" s="6">
        <f>+每日电表读数!RI45-每日电表读数!RH45</f>
        <v>128.70000000001164</v>
      </c>
      <c r="RI45" s="6">
        <f>+每日电表读数!RJ45-每日电表读数!RI45</f>
        <v>123.89999999999418</v>
      </c>
      <c r="RJ45" s="6">
        <f>+每日电表读数!RK45-每日电表读数!RJ45</f>
        <v>188.30000000001746</v>
      </c>
      <c r="RK45" s="6">
        <f>+每日电表读数!RL45-每日电表读数!RK45</f>
        <v>218.59999999997672</v>
      </c>
      <c r="RL45" s="6">
        <f>+每日电表读数!RM45-每日电表读数!RL45</f>
        <v>215.70000000001164</v>
      </c>
      <c r="RM45" s="6">
        <f>+每日电表读数!RN45-每日电表读数!RM45</f>
        <v>214.89999999999418</v>
      </c>
      <c r="RN45" s="6">
        <f>+每日电表读数!RO45-每日电表读数!RN45</f>
        <v>188.5</v>
      </c>
      <c r="RO45" s="6">
        <f>+每日电表读数!RP45-每日电表读数!RO45</f>
        <v>130.70000000001164</v>
      </c>
      <c r="RP45" s="6">
        <f>+每日电表读数!RQ45-每日电表读数!RP45</f>
        <v>80.600000000005821</v>
      </c>
      <c r="RQ45" s="6">
        <f>+每日电表读数!RR45-每日电表读数!RQ45</f>
        <v>81.799999999988358</v>
      </c>
      <c r="RR45" s="6">
        <f>+每日电表读数!RS45-每日电表读数!RR45</f>
        <v>138.89999999999418</v>
      </c>
      <c r="RS45" s="6">
        <f>+每日电表读数!RT45-每日电表读数!RS45</f>
        <v>96.700000000011642</v>
      </c>
      <c r="RT45" s="6">
        <f>+每日电表读数!RU45-每日电表读数!RT45</f>
        <v>35.199999999982538</v>
      </c>
      <c r="RU45" s="6">
        <f>+每日电表读数!RV45-每日电表读数!RU45</f>
        <v>35.200000000011642</v>
      </c>
      <c r="RV45" s="6">
        <f>+每日电表读数!RW45-每日电表读数!RV45</f>
        <v>35.5</v>
      </c>
      <c r="RW45" s="6">
        <f>+每日电表读数!RX45-每日电表读数!RW45</f>
        <v>35.899999999994179</v>
      </c>
      <c r="RX45" s="6">
        <f>+每日电表读数!RY45-每日电表读数!RX45</f>
        <v>179.20000000001164</v>
      </c>
      <c r="RY45" s="6">
        <f>+每日电表读数!RZ45-每日电表读数!RY45</f>
        <v>192.89999999999418</v>
      </c>
      <c r="RZ45" s="6">
        <f>+每日电表读数!SA45-每日电表读数!RZ45</f>
        <v>186.20000000001164</v>
      </c>
      <c r="SA45" s="6">
        <f>+每日电表读数!SB45-每日电表读数!SA45</f>
        <v>198.19999999998254</v>
      </c>
      <c r="SB45" s="6">
        <f>+每日电表读数!SC45-每日电表读数!SB45</f>
        <v>188.20000000001164</v>
      </c>
      <c r="SC45" s="6">
        <f>+每日电表读数!SD45-每日电表读数!SC45</f>
        <v>190.5</v>
      </c>
      <c r="SD45" s="6">
        <f>+每日电表读数!SE45-每日电表读数!SD45</f>
        <v>113.89999999999418</v>
      </c>
      <c r="SE45" s="6">
        <f>+每日电表读数!SF45-每日电表读数!SE45</f>
        <v>198.79999999998836</v>
      </c>
      <c r="SF45" s="6">
        <f>+每日电表读数!SG45-每日电表读数!SF45</f>
        <v>190.70000000001164</v>
      </c>
      <c r="SG45" s="6">
        <f>+每日电表读数!SH45-每日电表读数!SG45</f>
        <v>193.70000000001164</v>
      </c>
      <c r="SH45" s="6">
        <f>+每日电表读数!SI45-每日电表读数!SH45</f>
        <v>183.79999999998836</v>
      </c>
      <c r="SI45" s="6">
        <f>+每日电表读数!SJ45-每日电表读数!SI45</f>
        <v>203.79999999998836</v>
      </c>
      <c r="SJ45" s="6">
        <f>+每日电表读数!SK45-每日电表读数!SJ45</f>
        <v>129.30000000001746</v>
      </c>
      <c r="SK45" s="6">
        <f>+每日电表读数!SL45-每日电表读数!SK45</f>
        <v>128.89999999999418</v>
      </c>
      <c r="SL45" s="6">
        <f>+每日电表读数!SM45-每日电表读数!SL45</f>
        <v>208.79999999998836</v>
      </c>
      <c r="SM45" s="6">
        <f>+每日电表读数!SN45-每日电表读数!SM45</f>
        <v>207.30000000001746</v>
      </c>
      <c r="SN45" s="6">
        <f>+每日电表读数!SO45-每日电表读数!SN45</f>
        <v>208.10000000000582</v>
      </c>
      <c r="SO45" s="6">
        <f>+每日电表读数!SP45-每日电表读数!SO45</f>
        <v>200.29999999998836</v>
      </c>
      <c r="SP45" s="6">
        <f>+每日电表读数!SQ45-每日电表读数!SP45</f>
        <v>205.79999999998836</v>
      </c>
      <c r="SQ45" s="6">
        <f>+每日电表读数!SR45-每日电表读数!SQ45</f>
        <v>197.60000000000582</v>
      </c>
      <c r="SR45" s="6">
        <f>+每日电表读数!SS45-每日电表读数!SR45</f>
        <v>125.5</v>
      </c>
      <c r="SS45" s="6">
        <f>+每日电表读数!ST45-每日电表读数!SS45</f>
        <v>212.89999999999418</v>
      </c>
      <c r="ST45" s="6">
        <f>+每日电表读数!SU45-每日电表读数!ST45</f>
        <v>192.5</v>
      </c>
      <c r="SU45" s="6">
        <f>+每日电表读数!SV45-每日电表读数!SU45</f>
        <v>185.30000000001746</v>
      </c>
      <c r="SV45" s="6">
        <f>+每日电表读数!SW45-每日电表读数!SV45</f>
        <v>197.79999999998836</v>
      </c>
      <c r="SW45" s="6">
        <f>+每日电表读数!SX45-每日电表读数!SW45</f>
        <v>189.80000000001746</v>
      </c>
      <c r="SX45" s="6">
        <f>+每日电表读数!SY45-每日电表读数!SX45</f>
        <v>113.79999999998836</v>
      </c>
      <c r="SY45" s="6">
        <f>+每日电表读数!SZ45-每日电表读数!SY45</f>
        <v>105.89999999999418</v>
      </c>
      <c r="SZ45" s="6">
        <f>+每日电表读数!TA45-每日电表读数!SZ45</f>
        <v>195.20000000001164</v>
      </c>
      <c r="TA45" s="6">
        <f>+每日电表读数!TB45-每日电表读数!TA45</f>
        <v>243.19999999998254</v>
      </c>
      <c r="TB45" s="6">
        <f>+每日电表读数!TC45-每日电表读数!TB45</f>
        <v>264.70000000001164</v>
      </c>
      <c r="TC45" s="6">
        <f>+每日电表读数!TD45-每日电表读数!TC45</f>
        <v>258.20000000001164</v>
      </c>
      <c r="TD45" s="6">
        <f>+每日电表读数!TE45-每日电表读数!TD45</f>
        <v>280.79999999998836</v>
      </c>
      <c r="TE45" s="6">
        <f>+每日电表读数!TF45-每日电表读数!TE45</f>
        <v>262.10000000000582</v>
      </c>
      <c r="TF45" s="6">
        <f>+每日电表读数!TG45-每日电表读数!TF45</f>
        <v>166.89999999999418</v>
      </c>
      <c r="TG45" s="6">
        <f>+每日电表读数!TH45-每日电表读数!TG45</f>
        <v>298.70000000001164</v>
      </c>
      <c r="TH45" s="6">
        <f>+每日电表读数!TI45-每日电表读数!TH45</f>
        <v>305.19999999998254</v>
      </c>
      <c r="TI45" s="6">
        <f>+每日电表读数!TJ45-每日电表读数!TI45</f>
        <v>275.5</v>
      </c>
      <c r="TJ45" s="6">
        <f>+每日电表读数!TK45-每日电表读数!TJ45</f>
        <v>266.20000000001164</v>
      </c>
      <c r="TK45" s="6">
        <f>+每日电表读数!TL45-每日电表读数!TK45</f>
        <v>228.5</v>
      </c>
      <c r="TL45" s="6">
        <f>+每日电表读数!TM45-每日电表读数!TL45</f>
        <v>156.10000000000582</v>
      </c>
      <c r="TM45" s="6">
        <f>+每日电表读数!TN45-每日电表读数!TM45</f>
        <v>156.89999999999418</v>
      </c>
      <c r="TN45" s="6">
        <f>+每日电表读数!TO45-每日电表读数!TN45</f>
        <v>240.39999999999418</v>
      </c>
    </row>
    <row r="46" spans="1:534" s="102" customFormat="1" ht="25" customHeight="1">
      <c r="A46" s="416" t="s">
        <v>281</v>
      </c>
      <c r="B46" s="6"/>
      <c r="C46" s="6" t="s">
        <v>282</v>
      </c>
      <c r="D46" s="6">
        <f>+每日电表读数!E46-每日电表读数!D46</f>
        <v>523.39999999990687</v>
      </c>
      <c r="E46" s="6">
        <f>+每日电表读数!F46-每日电表读数!E46</f>
        <v>1996.1999999999534</v>
      </c>
      <c r="F46" s="6">
        <f>+每日电表读数!G46-每日电表读数!F46</f>
        <v>1892.3000000000466</v>
      </c>
      <c r="G46" s="6">
        <f>+每日电表读数!H46-每日电表读数!G46</f>
        <v>1354</v>
      </c>
      <c r="H46" s="6">
        <f>+每日电表读数!I46-每日电表读数!H46</f>
        <v>437.69999999995343</v>
      </c>
      <c r="I46" s="6">
        <f>+每日电表读数!J46-每日电表读数!I46</f>
        <v>2658.9000000001397</v>
      </c>
      <c r="J46" s="6">
        <f>+每日电表读数!K46-每日电表读数!J46</f>
        <v>2236.3999999999069</v>
      </c>
      <c r="K46" s="6">
        <f>+每日电表读数!L46-每日电表读数!K46</f>
        <v>2535.5</v>
      </c>
      <c r="L46" s="6">
        <f>+每日电表读数!M46-每日电表读数!L46</f>
        <v>3295.5</v>
      </c>
      <c r="M46" s="6">
        <f>+每日电表读数!N46-每日电表读数!M46</f>
        <v>2427</v>
      </c>
      <c r="N46" s="6">
        <f>+每日电表读数!O46-每日电表读数!N46</f>
        <v>2274.8000000000466</v>
      </c>
      <c r="O46" s="6">
        <f>+每日电表读数!P46-每日电表读数!O46</f>
        <v>2028.3999999999069</v>
      </c>
      <c r="P46" s="6">
        <f>+每日电表读数!Q46-每日电表读数!P46</f>
        <v>3032.6000000000931</v>
      </c>
      <c r="Q46" s="6">
        <f>+每日电表读数!R46-每日电表读数!Q46</f>
        <v>2848.6999999999534</v>
      </c>
      <c r="R46" s="6">
        <f>+每日电表读数!S46-每日电表读数!R46</f>
        <v>3024.6999999999534</v>
      </c>
      <c r="S46" s="6">
        <f>+每日电表读数!T46-每日电表读数!S46</f>
        <v>2944.8000000000466</v>
      </c>
      <c r="T46" s="6">
        <f>+每日电表读数!U46-每日电表读数!T46</f>
        <v>2304.6000000000931</v>
      </c>
      <c r="U46" s="6">
        <f>+每日电表读数!V46-每日电表读数!U46</f>
        <v>2050.8999999999069</v>
      </c>
      <c r="V46" s="6">
        <f>+每日电表读数!W46-每日电表读数!V46</f>
        <v>450</v>
      </c>
      <c r="W46" s="6">
        <f>+每日电表读数!X46-每日电表读数!W46</f>
        <v>2067.8000000000466</v>
      </c>
      <c r="X46" s="6">
        <f>+每日电表读数!Y46-每日电表读数!X46</f>
        <v>2493.5</v>
      </c>
      <c r="Y46" s="6">
        <f>+每日电表读数!Z46-每日电表读数!Y46</f>
        <v>2577.1000000000931</v>
      </c>
      <c r="Z46" s="6">
        <f>+每日电表读数!AA46-每日电表读数!Z46</f>
        <v>2321.5999999998603</v>
      </c>
      <c r="AA46" s="6">
        <f>+每日电表读数!AB46-每日电表读数!AA46</f>
        <v>1809.8000000000466</v>
      </c>
      <c r="AB46" s="6">
        <f>+每日电表读数!AC46-每日电表读数!AB46</f>
        <v>1247.8999999999069</v>
      </c>
      <c r="AC46" s="6">
        <f>+每日电表读数!AD46-每日电表读数!AC46</f>
        <v>43.5</v>
      </c>
      <c r="AD46" s="6">
        <f>+每日电表读数!AE46-每日电表读数!AD46</f>
        <v>35.400000000139698</v>
      </c>
      <c r="AE46" s="6">
        <f>+每日电表读数!AF46-每日电表读数!AE46</f>
        <v>20</v>
      </c>
      <c r="AF46" s="6">
        <f>+每日电表读数!AG46-每日电表读数!AF46</f>
        <v>21.099999999860302</v>
      </c>
      <c r="AG46" s="6">
        <f>+每日电表读数!AH46-每日电表读数!AG46</f>
        <v>24.200000000186265</v>
      </c>
      <c r="AH46" s="6">
        <f>+每日电表读数!AI46-每日电表读数!AH46</f>
        <v>26.399999999906868</v>
      </c>
      <c r="AI46" s="6">
        <f>+每日电表读数!AJ46-每日电表读数!AI46</f>
        <v>22.699999999953434</v>
      </c>
      <c r="AJ46" s="6">
        <f>+每日电表读数!AK46-每日电表读数!AJ46</f>
        <v>423.60000000009313</v>
      </c>
      <c r="AK46" s="6">
        <f>+每日电表读数!AL46-每日电表读数!AK46</f>
        <v>1977.8000000000466</v>
      </c>
      <c r="AL46" s="6">
        <f>+每日电表读数!AM46-每日电表读数!AL46</f>
        <v>1943.5</v>
      </c>
      <c r="AM46" s="6">
        <f>+每日电表读数!AN46-每日电表读数!AM46</f>
        <v>2280</v>
      </c>
      <c r="AN46" s="6">
        <f>+每日电表读数!AO46-每日电表读数!AN46</f>
        <v>2947.6999999999534</v>
      </c>
      <c r="AO46" s="6">
        <f>+每日电表读数!AP46-每日电表读数!AO46</f>
        <v>2312.1999999999534</v>
      </c>
      <c r="AP46" s="6">
        <f>+每日电表读数!AQ46-每日电表读数!AP46</f>
        <v>1910.3999999999069</v>
      </c>
      <c r="AQ46" s="6">
        <f>+每日电表读数!AR46-每日电表读数!AQ46</f>
        <v>560</v>
      </c>
      <c r="AR46" s="6">
        <f>+每日电表读数!AS46-每日电表读数!AR46</f>
        <v>3307.9000000001397</v>
      </c>
      <c r="AS46" s="6">
        <f>+每日电表读数!AT46-每日电表读数!AS46</f>
        <v>2887.8999999999069</v>
      </c>
      <c r="AT46" s="6">
        <f>+每日电表读数!AU46-每日电表读数!AT46</f>
        <v>2822</v>
      </c>
      <c r="AU46" s="6">
        <f>+每日电表读数!AV46-每日电表读数!AU46</f>
        <v>2368.6999999999534</v>
      </c>
      <c r="AV46" s="6">
        <f>+每日电表读数!AW46-每日电表读数!AV46</f>
        <v>2176</v>
      </c>
      <c r="AW46" s="6">
        <f>+每日电表读数!AX46-每日电表读数!AW46</f>
        <v>2115.3000000000466</v>
      </c>
      <c r="AX46" s="6">
        <f>+每日电表读数!AY46-每日电表读数!AX46</f>
        <v>432.80000000004657</v>
      </c>
      <c r="AY46" s="6">
        <f>+每日电表读数!AZ46-每日电表读数!AY46</f>
        <v>2808.8000000000466</v>
      </c>
      <c r="AZ46" s="6">
        <f>+每日电表读数!BA46-每日电表读数!AZ46</f>
        <v>3096.1999999999534</v>
      </c>
      <c r="BA46" s="6">
        <f>+每日电表读数!BB46-每日电表读数!BA46</f>
        <v>3149.8000000000466</v>
      </c>
      <c r="BB46" s="6">
        <f>+每日电表读数!BC46-每日电表读数!BB46</f>
        <v>3173.6999999999534</v>
      </c>
      <c r="BC46" s="6">
        <f>+每日电表读数!BD46-每日电表读数!BC46</f>
        <v>2711.1999999999534</v>
      </c>
      <c r="BD46" s="6">
        <f>+每日电表读数!BE46-每日电表读数!BD46</f>
        <v>2294.5</v>
      </c>
      <c r="BE46" s="6">
        <f>+每日电表读数!BF46-每日电表读数!BE46</f>
        <v>494.9000000001397</v>
      </c>
      <c r="BF46" s="6">
        <f>+每日电表读数!BG46-每日电表读数!BF46</f>
        <v>3144.5</v>
      </c>
      <c r="BG46" s="6">
        <f>+每日电表读数!BH46-每日电表读数!BG46</f>
        <v>3289.8999999999069</v>
      </c>
      <c r="BH46" s="6">
        <f>+每日电表读数!BI46-每日电表读数!BH46</f>
        <v>3345.5</v>
      </c>
      <c r="BI46" s="6">
        <f>+每日电表读数!BJ46-每日电表读数!BI46</f>
        <v>3325.1999999999534</v>
      </c>
      <c r="BJ46" s="6">
        <f>+每日电表读数!BK46-每日电表读数!BJ46</f>
        <v>2723.9000000001397</v>
      </c>
      <c r="BK46" s="6">
        <f>+每日电表读数!BL46-每日电表读数!BK46</f>
        <v>2208.3999999999069</v>
      </c>
      <c r="BL46" s="6">
        <f>+每日电表读数!BM46-每日电表读数!BL46</f>
        <v>550.89999999990687</v>
      </c>
      <c r="BM46" s="6">
        <f>+每日电表读数!BN46-每日电表读数!BM46</f>
        <v>3429.9000000001397</v>
      </c>
      <c r="BN46" s="6">
        <f>+每日电表读数!BO46-每日电表读数!BN46</f>
        <v>2965.0999999998603</v>
      </c>
      <c r="BO46" s="6">
        <f>+每日电表读数!BP46-每日电表读数!BO46</f>
        <v>3013.6000000000931</v>
      </c>
      <c r="BP46" s="6">
        <f>+每日电表读数!BQ46-每日电表读数!BP46</f>
        <v>2997.5</v>
      </c>
      <c r="BQ46" s="6">
        <f>+每日电表读数!BR46-每日电表读数!BQ46</f>
        <v>2626.1999999999534</v>
      </c>
      <c r="BR46" s="6">
        <f>+每日电表读数!BS46-每日电表读数!BR46</f>
        <v>2015</v>
      </c>
      <c r="BS46" s="6">
        <f>+每日电表读数!BT46-每日电表读数!BS46</f>
        <v>450.4000000001397</v>
      </c>
      <c r="BT46" s="6">
        <f>+每日电表读数!BU46-每日电表读数!BT46</f>
        <v>2235.6999999999534</v>
      </c>
      <c r="BU46" s="6">
        <f>+每日电表读数!BV46-每日电表读数!BU46</f>
        <v>2302.0999999998603</v>
      </c>
      <c r="BV46" s="6">
        <f>+每日电表读数!BW46-每日电表读数!BV46</f>
        <v>2299.7000000001863</v>
      </c>
      <c r="BW46" s="6">
        <f>+每日电表读数!BX46-每日电表读数!BW46</f>
        <v>2333.2999999998137</v>
      </c>
      <c r="BX46" s="6">
        <f>+每日电表读数!BY46-每日电表读数!BX46</f>
        <v>2401</v>
      </c>
      <c r="BY46" s="6">
        <f>+每日电表读数!BZ46-每日电表读数!BY46</f>
        <v>2189.4000000001397</v>
      </c>
      <c r="BZ46" s="6">
        <f>+每日电表读数!CA46-每日电表读数!BZ46</f>
        <v>457.19999999995343</v>
      </c>
      <c r="CA46" s="6">
        <f>+每日电表读数!CB46-每日电表读数!CA46</f>
        <v>2290.6999999999534</v>
      </c>
      <c r="CB46" s="6">
        <f>+每日电表读数!CC46-每日电表读数!CB46</f>
        <v>2436.1000000000931</v>
      </c>
      <c r="CC46" s="6">
        <f>+每日电表读数!CD46-每日电表读数!CC46</f>
        <v>2405.1999999999534</v>
      </c>
      <c r="CD46" s="6">
        <f>+每日电表读数!CE46-每日电表读数!CD46</f>
        <v>2405.8000000000466</v>
      </c>
      <c r="CE46" s="6">
        <f>+每日电表读数!CF46-每日电表读数!CE46</f>
        <v>2185.0999999998603</v>
      </c>
      <c r="CF46" s="6">
        <f>+每日电表读数!CG46-每日电表读数!CF46</f>
        <v>1858</v>
      </c>
      <c r="CG46" s="6">
        <f>+每日电表读数!CH46-每日电表读数!CG46</f>
        <v>361</v>
      </c>
      <c r="CH46" s="6">
        <f>+每日电表读数!CI46-每日电表读数!CH46</f>
        <v>1829.3000000000466</v>
      </c>
      <c r="CI46" s="6">
        <f>+每日电表读数!CJ46-每日电表读数!CI46</f>
        <v>2094.3000000000466</v>
      </c>
      <c r="CJ46" s="6">
        <f>+每日电表读数!CK46-每日电表读数!CJ46</f>
        <v>2068.1000000000931</v>
      </c>
      <c r="CK46" s="6">
        <f>+每日电表读数!CL46-每日电表读数!CK46</f>
        <v>1983.5999999998603</v>
      </c>
      <c r="CL46" s="6">
        <f>+每日电表读数!CM46-每日电表读数!CL46</f>
        <v>1745.5</v>
      </c>
      <c r="CM46" s="6">
        <f>+每日电表读数!CN46-每日电表读数!CM46</f>
        <v>2074.4000000001397</v>
      </c>
      <c r="CN46" s="6">
        <f>+每日电表读数!CO46-每日电表读数!CN46</f>
        <v>398.69999999995343</v>
      </c>
      <c r="CO46" s="6">
        <f>+每日电表读数!CP46-每日电表读数!CO46</f>
        <v>1963.3000000000466</v>
      </c>
      <c r="CP46" s="6">
        <f>+每日电表读数!CQ46-每日电表读数!CP46</f>
        <v>1825.3999999999069</v>
      </c>
      <c r="CQ46" s="6">
        <f>+每日电表读数!CR46-每日电表读数!CQ46</f>
        <v>2175.3000000000466</v>
      </c>
      <c r="CR46" s="6">
        <f>+每日电表读数!CS46-每日电表读数!CR46</f>
        <v>1851.5</v>
      </c>
      <c r="CS46" s="6">
        <f>+每日电表读数!CT46-每日电表读数!CS46</f>
        <v>1582.3999999999069</v>
      </c>
      <c r="CT46" s="6">
        <f>+每日电表读数!CU46-每日电表读数!CT46</f>
        <v>1600.1999999999534</v>
      </c>
      <c r="CU46" s="6">
        <f>+每日电表读数!CV46-每日电表读数!CU46</f>
        <v>180.80000000004657</v>
      </c>
      <c r="CV46" s="6">
        <f>+每日电表读数!CW46-每日电表读数!CV46</f>
        <v>313.69999999995343</v>
      </c>
      <c r="CW46" s="6">
        <f>+每日电表读数!CX46-每日电表读数!CW46</f>
        <v>2630.4000000001397</v>
      </c>
      <c r="CX46" s="6">
        <f>+每日电表读数!CY46-每日电表读数!CX46</f>
        <v>2311.8000000000466</v>
      </c>
      <c r="CY46" s="6">
        <f>+每日电表读数!CZ46-每日电表读数!CY46</f>
        <v>2052.0999999998603</v>
      </c>
      <c r="CZ46" s="6">
        <f>+每日电表读数!DA46-每日电表读数!CZ46</f>
        <v>1369.4000000001397</v>
      </c>
      <c r="DA46" s="6">
        <f>+每日电表读数!DB46-每日电表读数!DA46</f>
        <v>1280.0999999998603</v>
      </c>
      <c r="DB46" s="6">
        <f>+每日电表读数!DC46-每日电表读数!DB46</f>
        <v>242.5</v>
      </c>
      <c r="DC46" s="6">
        <f>+每日电表读数!DD46-每日电表读数!DC46</f>
        <v>1251.1999999999534</v>
      </c>
      <c r="DD46" s="6">
        <f>+每日电表读数!DE46-每日电表读数!DD46</f>
        <v>1054.2000000001863</v>
      </c>
      <c r="DE46" s="6">
        <f>+每日电表读数!DF46-每日电表读数!DE46</f>
        <v>1540.7999999998137</v>
      </c>
      <c r="DF46" s="6">
        <f>+每日电表读数!DG46-每日电表读数!DF46</f>
        <v>1132.9000000001397</v>
      </c>
      <c r="DG46" s="6">
        <f>+每日电表读数!DH46-每日电表读数!DG46</f>
        <v>1103.8000000000466</v>
      </c>
      <c r="DH46" s="6">
        <f>+每日电表读数!DI46-每日电表读数!DH46</f>
        <v>1021</v>
      </c>
      <c r="DI46" s="6">
        <f>+每日电表读数!DJ46-每日电表读数!DI46</f>
        <v>269.29999999981374</v>
      </c>
      <c r="DJ46" s="6">
        <f>+每日电表读数!DK46-每日电表读数!DJ46</f>
        <v>694.10000000009313</v>
      </c>
      <c r="DK46" s="6">
        <f>+每日电表读数!DL46-每日电表读数!DK46</f>
        <v>759.60000000009313</v>
      </c>
      <c r="DL46" s="6">
        <f>+每日电表读数!DM46-每日电表读数!DL46</f>
        <v>746.89999999990687</v>
      </c>
      <c r="DM46" s="6">
        <f>+每日电表读数!DN46-每日电表读数!DM46</f>
        <v>700</v>
      </c>
      <c r="DN46" s="6">
        <f>+每日电表读数!DO46-每日电表读数!DN46</f>
        <v>613.30000000004657</v>
      </c>
      <c r="DO46" s="6">
        <f>+每日电表读数!DP46-每日电表读数!DO46</f>
        <v>826.89999999990687</v>
      </c>
      <c r="DP46" s="6">
        <f>+每日电表读数!DQ46-每日电表读数!DP46</f>
        <v>217.19999999995343</v>
      </c>
      <c r="DQ46" s="6">
        <f>+每日电表读数!DR46-每日电表读数!DQ46</f>
        <v>1213.1000000000931</v>
      </c>
      <c r="DR46" s="6">
        <f>+每日电表读数!DS46-每日电表读数!DR46</f>
        <v>888.69999999995343</v>
      </c>
      <c r="DS46" s="6">
        <f>+每日电表读数!DT46-每日电表读数!DS46</f>
        <v>128.30000000004657</v>
      </c>
      <c r="DT46" s="6">
        <f>+每日电表读数!DU46-每日电表读数!DT46</f>
        <v>184.5</v>
      </c>
      <c r="DU46" s="6">
        <f>+每日电表读数!DV46-每日电表读数!DU46</f>
        <v>629.5</v>
      </c>
      <c r="DV46" s="6">
        <f>+每日电表读数!DW46-每日电表读数!DV46</f>
        <v>705.60000000009313</v>
      </c>
      <c r="DW46" s="6">
        <f>+每日电表读数!DX46-每日电表读数!DW46</f>
        <v>215.29999999981374</v>
      </c>
      <c r="DX46" s="6">
        <f>+每日电表读数!DY46-每日电表读数!DX46</f>
        <v>1315.3000000000466</v>
      </c>
      <c r="DY46" s="6">
        <f>+每日电表读数!DZ46-每日电表读数!DY46</f>
        <v>1468.1999999999534</v>
      </c>
      <c r="DZ46" s="6">
        <f>+每日电表读数!EA46-每日电表读数!DZ46</f>
        <v>1396.8000000000466</v>
      </c>
      <c r="EA46" s="6">
        <f>+每日电表读数!EB46-每日电表读数!EA46</f>
        <v>445.4000000001397</v>
      </c>
      <c r="EB46" s="6">
        <f>+每日电表读数!EC46-每日电表读数!EB46</f>
        <v>1328.6999999999534</v>
      </c>
      <c r="EC46" s="6">
        <f>+每日电表读数!ED46-每日电表读数!EC46</f>
        <v>1215.3999999999069</v>
      </c>
      <c r="ED46" s="6">
        <f>+每日电表读数!EE46-每日电表读数!ED46</f>
        <v>919.60000000009313</v>
      </c>
      <c r="EE46" s="6">
        <f>+每日电表读数!EF46-每日电表读数!EE46</f>
        <v>1435.8000000000466</v>
      </c>
      <c r="EF46" s="6">
        <f>+每日电表读数!EG46-每日电表读数!EF46</f>
        <v>1766.5999999998603</v>
      </c>
      <c r="EG46" s="6">
        <f>+每日电表读数!EH46-每日电表读数!EG46</f>
        <v>1838</v>
      </c>
      <c r="EH46" s="6">
        <f>+每日电表读数!EI46-每日电表读数!EH46</f>
        <v>1179</v>
      </c>
      <c r="EI46" s="6">
        <f>+每日电表读数!EJ46-每日电表读数!EI46</f>
        <v>904.5</v>
      </c>
      <c r="EJ46" s="6">
        <f>+每日电表读数!EK46-每日电表读数!EJ46</f>
        <v>1088.5</v>
      </c>
      <c r="EK46" s="6">
        <f>+每日电表读数!EL46-每日电表读数!EK46</f>
        <v>947.10000000009313</v>
      </c>
      <c r="EL46" s="6">
        <f>+每日电表读数!EM46-每日电表读数!EL46</f>
        <v>1370</v>
      </c>
      <c r="EM46" s="6">
        <f>+每日电表读数!EN46-每日电表读数!EM46</f>
        <v>1393.8000000000466</v>
      </c>
      <c r="EN46" s="6">
        <f>+每日电表读数!EO46-每日电表读数!EN46</f>
        <v>1349.5</v>
      </c>
      <c r="EO46" s="6">
        <f>+每日电表读数!EP46-每日电表读数!EO46</f>
        <v>1311.5999999998603</v>
      </c>
      <c r="EP46" s="6">
        <f>+每日电表读数!EQ46-每日电表读数!EP46</f>
        <v>1743.6000000000931</v>
      </c>
      <c r="EQ46" s="6">
        <f>+每日电表读数!ER46-每日电表读数!EQ46</f>
        <v>1644.3999999999069</v>
      </c>
      <c r="ER46" s="6">
        <f>+每日电表读数!ES46-每日电表读数!ER46</f>
        <v>73.300000000046566</v>
      </c>
      <c r="ES46" s="6">
        <f>+每日电表读数!ET46-每日电表读数!ES46</f>
        <v>1361.8000000000466</v>
      </c>
      <c r="ET46" s="6">
        <f>+每日电表读数!EU46-每日电表读数!ET46</f>
        <v>1117.5999999998603</v>
      </c>
      <c r="EU46" s="6">
        <f>+每日电表读数!EV46-每日电表读数!EU46</f>
        <v>1602.2000000001863</v>
      </c>
      <c r="EV46" s="6">
        <f>+每日电表读数!EW46-每日电表读数!EV46</f>
        <v>1726.5</v>
      </c>
      <c r="EW46" s="6">
        <f>+每日电表读数!EX46-每日电表读数!EW46</f>
        <v>1914.5999999998603</v>
      </c>
      <c r="EX46" s="6">
        <f>+每日电表读数!EY46-每日电表读数!EX46</f>
        <v>1557.6999999999534</v>
      </c>
      <c r="EY46" s="6">
        <f>+每日电表读数!EZ46-每日电表读数!EY46</f>
        <v>338.5</v>
      </c>
      <c r="EZ46" s="6">
        <f>+每日电表读数!FA46-每日电表读数!EZ46</f>
        <v>1594.1000000000931</v>
      </c>
      <c r="FA46" s="6">
        <f>+每日电表读数!FB46-每日电表读数!FA46</f>
        <v>1687.3999999999069</v>
      </c>
      <c r="FB46" s="6">
        <f>+每日电表读数!FC46-每日电表读数!FB46</f>
        <v>1861.9000000001397</v>
      </c>
      <c r="FC46" s="6">
        <f>+每日电表读数!FD46-每日电表读数!FC46</f>
        <v>2177.5999999998603</v>
      </c>
      <c r="FD46" s="6">
        <f>+每日电表读数!FE46-每日电表读数!FD46</f>
        <v>2000.5</v>
      </c>
      <c r="FE46" s="6">
        <f>+每日电表读数!FF46-每日电表读数!FE46</f>
        <v>1537.4000000001397</v>
      </c>
      <c r="FF46" s="6">
        <f>+每日电表读数!FG46-每日电表读数!FF46</f>
        <v>314.30000000004657</v>
      </c>
      <c r="FG46" s="6">
        <f>+每日电表读数!FH46-每日电表读数!FG46</f>
        <v>2600.5999999998603</v>
      </c>
      <c r="FH46" s="6">
        <f>+每日电表读数!FI46-每日电表读数!FH46</f>
        <v>2550</v>
      </c>
      <c r="FI46" s="6">
        <f>+每日电表读数!FJ46-每日电表读数!FI46</f>
        <v>2045.8000000000466</v>
      </c>
      <c r="FJ46" s="6">
        <f>+每日电表读数!FK46-每日电表读数!FJ46</f>
        <v>2162.5</v>
      </c>
      <c r="FK46" s="6">
        <f>+每日电表读数!FL46-每日电表读数!FK46</f>
        <v>2058.8000000000466</v>
      </c>
      <c r="FL46" s="6">
        <f>+每日电表读数!FM46-每日电表读数!FL46</f>
        <v>1716.6999999999534</v>
      </c>
      <c r="FM46" s="6">
        <f>+每日电表读数!FN46-每日电表读数!FM46</f>
        <v>213.30000000004657</v>
      </c>
      <c r="FN46" s="6">
        <f>+每日电表读数!FO46-每日电表读数!FN46</f>
        <v>2157.3000000000466</v>
      </c>
      <c r="FO46" s="6">
        <f>+每日电表读数!FP46-每日电表读数!FO46</f>
        <v>1669.8999999999069</v>
      </c>
      <c r="FP46" s="6">
        <f>+每日电表读数!FQ46-每日电表读数!FP46</f>
        <v>1108.3999999999069</v>
      </c>
      <c r="FQ46" s="6">
        <f>+每日电表读数!FR46-每日电表读数!FQ46</f>
        <v>1276.1000000000931</v>
      </c>
      <c r="FR46" s="6">
        <f>+每日电表读数!FS46-每日电表读数!FR46</f>
        <v>1574.1999999999534</v>
      </c>
      <c r="FS46" s="6">
        <f>+每日电表读数!FT46-每日电表读数!FS46</f>
        <v>1559.6999999999534</v>
      </c>
      <c r="FT46" s="6">
        <f>+每日电表读数!FU46-每日电表读数!FT46</f>
        <v>220.60000000009313</v>
      </c>
      <c r="FU46" s="6">
        <f>+每日电表读数!FV46-每日电表读数!FU46</f>
        <v>1097.3000000000466</v>
      </c>
      <c r="FV46" s="6">
        <f>+每日电表读数!FW46-每日电表读数!FV46</f>
        <v>1273.5999999998603</v>
      </c>
      <c r="FW46" s="6">
        <f>+每日电表读数!FX46-每日电表读数!FW46</f>
        <v>1591.9000000001397</v>
      </c>
      <c r="FX46" s="6">
        <f>+每日电表读数!FY46-每日电表读数!FX46</f>
        <v>1790.8000000000466</v>
      </c>
      <c r="FY46" s="6">
        <f>+每日电表读数!FZ46-每日电表读数!FY46</f>
        <v>1934.2999999998137</v>
      </c>
      <c r="FZ46" s="6">
        <f>+每日电表读数!GA46-每日电表读数!FZ46</f>
        <v>1627.5</v>
      </c>
      <c r="GA46" s="6">
        <f>+每日电表读数!GB46-每日电表读数!GA46</f>
        <v>343.80000000004657</v>
      </c>
      <c r="GB46" s="6">
        <f>+每日电表读数!GC46-每日电表读数!GB46</f>
        <v>1681.9000000001397</v>
      </c>
      <c r="GC46" s="6">
        <f>+每日电表读数!GD46-每日电表读数!GC46</f>
        <v>1677.2999999998137</v>
      </c>
      <c r="GD46" s="6">
        <f>+每日电表读数!GE46-每日电表读数!GD46</f>
        <v>1337.1000000000931</v>
      </c>
      <c r="GE46" s="6">
        <f>+每日电表读数!GF46-每日电表读数!GE46</f>
        <v>1633.3000000000466</v>
      </c>
      <c r="GF46" s="6">
        <f>+每日电表读数!GG46-每日电表读数!GF46</f>
        <v>1713</v>
      </c>
      <c r="GG46" s="6">
        <f>+每日电表读数!GH46-每日电表读数!GG46</f>
        <v>1356.8999999999069</v>
      </c>
      <c r="GH46" s="6">
        <f>+每日电表读数!GI46-每日电表读数!GH46</f>
        <v>416.5</v>
      </c>
      <c r="GI46" s="6">
        <f>+每日电表读数!GJ46-每日电表读数!GI46</f>
        <v>1554.8000000000466</v>
      </c>
      <c r="GJ46" s="6">
        <f>+每日电表读数!GK46-每日电表读数!GJ46</f>
        <v>1620.8999999999069</v>
      </c>
      <c r="GK46" s="6">
        <f>+每日电表读数!GL46-每日电表读数!GK46</f>
        <v>1577.7000000001863</v>
      </c>
      <c r="GL46" s="6">
        <f>+每日电表读数!GM46-每日电表读数!GL46</f>
        <v>1647.6999999999534</v>
      </c>
      <c r="GM46" s="6">
        <f>+每日电表读数!GN46-每日电表读数!GM46</f>
        <v>1680.8999999999069</v>
      </c>
      <c r="GN46" s="6">
        <f>+每日电表读数!GO46-每日电表读数!GN46</f>
        <v>1805.3000000000466</v>
      </c>
      <c r="GO46" s="6">
        <f>+每日电表读数!GP46-每日电表读数!GO46</f>
        <v>471.39999999990687</v>
      </c>
      <c r="GP46" s="6">
        <f>+每日电表读数!GQ46-每日电表读数!GP46</f>
        <v>1783.7000000001863</v>
      </c>
      <c r="GQ46" s="6">
        <f>+每日电表读数!GR46-每日电表读数!GQ46</f>
        <v>1765</v>
      </c>
      <c r="GR46" s="6">
        <f>+每日电表读数!GS46-每日电表读数!GR46</f>
        <v>1980.1999999999534</v>
      </c>
      <c r="GS46" s="6">
        <f>+每日电表读数!GT46-每日电表读数!GS46</f>
        <v>2124.3999999999069</v>
      </c>
      <c r="GT46" s="6">
        <f>+每日电表读数!GU46-每日电表读数!GT46</f>
        <v>1998.9000000001397</v>
      </c>
      <c r="GU46" s="6">
        <f>+每日电表读数!GV46-每日电表读数!GU46</f>
        <v>1469</v>
      </c>
      <c r="GV46" s="6">
        <f>+每日电表读数!GW46-每日电表读数!GV46</f>
        <v>338.39999999990687</v>
      </c>
      <c r="GW46" s="6">
        <f>+每日电表读数!GX46-每日电表读数!GW46</f>
        <v>1507.5</v>
      </c>
      <c r="GX46" s="6">
        <f>+每日电表读数!GY46-每日电表读数!GX46</f>
        <v>549.89999999990687</v>
      </c>
      <c r="GY46" s="6">
        <f>+每日电表读数!GZ46-每日电表读数!GY46</f>
        <v>2004.5</v>
      </c>
      <c r="GZ46" s="6">
        <f>+每日电表读数!HA46-每日电表读数!GZ46</f>
        <v>2210.7000000001863</v>
      </c>
      <c r="HA46" s="6">
        <f>+每日电表读数!HB46-每日电表读数!HA46</f>
        <v>2275.6999999999534</v>
      </c>
      <c r="HB46" s="6">
        <f>+每日电表读数!HC46-每日电表读数!HB46</f>
        <v>1942.5</v>
      </c>
      <c r="HC46" s="6">
        <f>+每日电表读数!HD46-每日电表读数!HC46</f>
        <v>315.30000000004657</v>
      </c>
      <c r="HD46" s="6">
        <f>+每日电表读数!HE46-每日电表读数!HD46</f>
        <v>2027.1999999999534</v>
      </c>
      <c r="HE46" s="6">
        <f>+每日电表读数!HF46-每日电表读数!HE46</f>
        <v>2359</v>
      </c>
      <c r="HF46" s="6">
        <f>+每日电表读数!HG46-每日电表读数!HF46</f>
        <v>2081.3999999999069</v>
      </c>
      <c r="HG46" s="6">
        <f>+每日电表读数!HH46-每日电表读数!HG46</f>
        <v>1979</v>
      </c>
      <c r="HH46" s="6">
        <f>+每日电表读数!HI46-每日电表读数!HH46</f>
        <v>1922.6999999999534</v>
      </c>
      <c r="HI46" s="6">
        <f>+每日电表读数!HJ46-每日电表读数!HI46</f>
        <v>1517.8000000000466</v>
      </c>
      <c r="HJ46" s="6">
        <f>+每日电表读数!HK46-每日电表读数!HJ46</f>
        <v>362.30000000004657</v>
      </c>
      <c r="HK46" s="6">
        <f>+每日电表读数!HL46-每日电表读数!HK46</f>
        <v>1910.8999999999069</v>
      </c>
      <c r="HL46" s="6">
        <f>+每日电表读数!HM46-每日电表读数!HL46</f>
        <v>1808.6000000000931</v>
      </c>
      <c r="HM46" s="6">
        <f>+每日电表读数!HN46-每日电表读数!HM46</f>
        <v>2184</v>
      </c>
      <c r="HN46" s="6">
        <f>+每日电表读数!HO46-每日电表读数!HN46</f>
        <v>2331.3999999999069</v>
      </c>
      <c r="HO46" s="6">
        <f>+每日电表读数!HP46-每日电表读数!HO46</f>
        <v>2037.1000000000931</v>
      </c>
      <c r="HP46" s="6">
        <f>+每日电表读数!HQ46-每日电表读数!HP46</f>
        <v>1706.8999999999069</v>
      </c>
      <c r="HQ46" s="6">
        <f>+每日电表读数!HR46-每日电表读数!HQ46</f>
        <v>425.80000000004657</v>
      </c>
      <c r="HR46" s="6">
        <f>+每日电表读数!HS46-每日电表读数!HR46</f>
        <v>1910.5</v>
      </c>
      <c r="HS46" s="6">
        <f>+每日电表读数!HT46-每日电表读数!HS46</f>
        <v>2114.3000000000466</v>
      </c>
      <c r="HT46" s="6">
        <f>+每日电表读数!HU46-每日电表读数!HT46</f>
        <v>2104.3999999999069</v>
      </c>
      <c r="HU46" s="6">
        <f>+每日电表读数!HV46-每日电表读数!HU46</f>
        <v>2012</v>
      </c>
      <c r="HV46" s="6">
        <f>+每日电表读数!HW46-每日电表读数!HV46</f>
        <v>2204.8000000000466</v>
      </c>
      <c r="HW46" s="6">
        <f>+每日电表读数!HX46-每日电表读数!HW46</f>
        <v>1695.1999999999534</v>
      </c>
      <c r="HX46" s="6">
        <f>+每日电表读数!HY46-每日电表读数!HX46</f>
        <v>391.70000000018626</v>
      </c>
      <c r="HY46" s="6">
        <f>+每日电表读数!HZ46-每日电表读数!HY46</f>
        <v>1951</v>
      </c>
      <c r="HZ46" s="6">
        <f>+每日电表读数!IA46-每日电表读数!HZ46</f>
        <v>1914</v>
      </c>
      <c r="IA46" s="6">
        <f>+每日电表读数!IB46-每日电表读数!IA46</f>
        <v>1938.2999999998137</v>
      </c>
      <c r="IB46" s="6">
        <f>+每日电表读数!IC46-每日电表读数!IB46</f>
        <v>2315.1000000000931</v>
      </c>
      <c r="IC46" s="6">
        <f>+每日电表读数!ID46-每日电表读数!IC46</f>
        <v>2382.1000000000931</v>
      </c>
      <c r="ID46" s="6">
        <f>+每日电表读数!IE46-每日电表读数!ID46</f>
        <v>1376.7999999998137</v>
      </c>
      <c r="IE46" s="6">
        <f>+每日电表读数!IF46-每日电表读数!IE46</f>
        <v>379.9000000001397</v>
      </c>
      <c r="IF46" s="6">
        <f>+每日电表读数!IG46-每日电表读数!IF46</f>
        <v>1929.1999999999534</v>
      </c>
      <c r="IG46" s="6">
        <f>+每日电表读数!IH46-每日电表读数!IG46</f>
        <v>1821.3000000000466</v>
      </c>
      <c r="IH46" s="6">
        <f>+每日电表读数!II46-每日电表读数!IH46</f>
        <v>1560.8999999999069</v>
      </c>
      <c r="II46" s="6">
        <f>+每日电表读数!IJ46-每日电表读数!II46</f>
        <v>1578.6999999999534</v>
      </c>
      <c r="IJ46" s="6">
        <f>+每日电表读数!IK46-每日电表读数!IJ46</f>
        <v>1281</v>
      </c>
      <c r="IK46" s="6">
        <f>+每日电表读数!IL46-每日电表读数!IK46</f>
        <v>151.20000000018626</v>
      </c>
      <c r="IL46" s="6">
        <f>+每日电表读数!IM46-每日电表读数!IL46</f>
        <v>14.799999999813735</v>
      </c>
      <c r="IM46" s="6">
        <f>+每日电表读数!IN46-每日电表读数!IM46</f>
        <v>20.600000000093132</v>
      </c>
      <c r="IN46" s="6">
        <f>+每日电表读数!IO46-每日电表读数!IN46</f>
        <v>358.5</v>
      </c>
      <c r="IO46" s="6">
        <f>+每日电表读数!IP46-每日电表读数!IO46</f>
        <v>2057.3000000000466</v>
      </c>
      <c r="IP46" s="6">
        <f>+每日电表读数!IQ46-每日电表读数!IP46</f>
        <v>1888.8999999999069</v>
      </c>
      <c r="IQ46" s="6">
        <f>+每日电表读数!IR46-每日电表读数!IQ46</f>
        <v>1932</v>
      </c>
      <c r="IR46" s="6">
        <f>+每日电表读数!IS46-每日电表读数!IR46</f>
        <v>1289.8000000000466</v>
      </c>
      <c r="IS46" s="6">
        <f>+每日电表读数!IT46-每日电表读数!IS46</f>
        <v>456.19999999995343</v>
      </c>
      <c r="IT46" s="6">
        <f>+每日电表读数!IU46-每日电表读数!IT46</f>
        <v>2574.1000000000931</v>
      </c>
      <c r="IU46" s="6">
        <f>+每日电表读数!IV46-每日电表读数!IU46</f>
        <v>2607.5999999998603</v>
      </c>
      <c r="IV46" s="6">
        <f>+每日电表读数!IW46-每日电表读数!IV46</f>
        <v>2333.3000000000466</v>
      </c>
      <c r="IW46" s="6">
        <f>+每日电表读数!IX46-每日电表读数!IW46</f>
        <v>2697.1000000000931</v>
      </c>
      <c r="IX46" s="6">
        <f>+每日电表读数!IY46-每日电表读数!IX46</f>
        <v>2378.8000000000466</v>
      </c>
      <c r="IY46" s="6">
        <f>+每日电表读数!IZ46-每日电表读数!IY46</f>
        <v>1432.5999999998603</v>
      </c>
      <c r="IZ46" s="6">
        <f>+每日电表读数!JA46-每日电表读数!IZ46</f>
        <v>384.4000000001397</v>
      </c>
      <c r="JA46" s="6">
        <f>+每日电表读数!JB46-每日电表读数!JA46</f>
        <v>1413.3999999999069</v>
      </c>
      <c r="JB46" s="6">
        <f>+每日电表读数!JC46-每日电表读数!JB46</f>
        <v>1562</v>
      </c>
      <c r="JC46" s="6">
        <f>+每日电表读数!JD46-每日电表读数!JC46</f>
        <v>1572.3999999999069</v>
      </c>
      <c r="JD46" s="6">
        <f>+每日电表读数!JE46-每日电表读数!JD46</f>
        <v>1714.2000000001863</v>
      </c>
      <c r="JE46" s="6">
        <f>+每日电表读数!JF46-每日电表读数!JE46</f>
        <v>1490.6999999999534</v>
      </c>
      <c r="JF46" s="6">
        <f>+每日电表读数!JG46-每日电表读数!JF46</f>
        <v>1208.3000000000466</v>
      </c>
      <c r="JG46" s="6">
        <f>+每日电表读数!JH46-每日电表读数!JG46</f>
        <v>351.39999999990687</v>
      </c>
      <c r="JH46" s="6">
        <f>+每日电表读数!JI46-每日电表读数!JH46</f>
        <v>1751.1000000000931</v>
      </c>
      <c r="JI46" s="6">
        <f>+每日电表读数!JJ46-每日电表读数!JI46</f>
        <v>1812.7999999998137</v>
      </c>
      <c r="JJ46" s="6">
        <f>+每日电表读数!JK46-每日电表读数!JJ46</f>
        <v>1812.8000000000466</v>
      </c>
      <c r="JK46" s="6">
        <f>+每日电表读数!JL46-每日电表读数!JK46</f>
        <v>1804.3000000000466</v>
      </c>
      <c r="JL46" s="6">
        <f>+每日电表读数!JM46-每日电表读数!JL46</f>
        <v>1915.8999999999069</v>
      </c>
      <c r="JM46" s="6">
        <f>+每日电表读数!JN46-每日电表读数!JM46</f>
        <v>1470.5</v>
      </c>
      <c r="JN46" s="6">
        <f>+每日电表读数!JO46-每日电表读数!JN46</f>
        <v>226.4000000001397</v>
      </c>
      <c r="JO46" s="6">
        <f>+每日电表读数!JP46-每日电表读数!JO46</f>
        <v>1321.6999999999534</v>
      </c>
      <c r="JP46" s="6">
        <f>+每日电表读数!JQ46-每日电表读数!JP46</f>
        <v>1258.1000000000931</v>
      </c>
      <c r="JQ46" s="6">
        <f>+每日电表读数!JR46-每日电表读数!JQ46</f>
        <v>1580.6999999999534</v>
      </c>
      <c r="JR46" s="6">
        <f>+每日电表读数!JS46-每日电表读数!JR46</f>
        <v>1859.6999999999534</v>
      </c>
      <c r="JS46" s="6">
        <f>+每日电表读数!JT46-每日电表读数!JS46</f>
        <v>2142.3000000000466</v>
      </c>
      <c r="JT46" s="6">
        <f>+每日电表读数!JU46-每日电表读数!JT46</f>
        <v>1693.6999999999534</v>
      </c>
      <c r="JU46" s="6">
        <f>+每日电表读数!JV46-每日电表读数!JU46</f>
        <v>417.30000000004657</v>
      </c>
      <c r="JV46" s="6">
        <f>+每日电表读数!JW46-每日电表读数!JV46</f>
        <v>2004.0999999998603</v>
      </c>
      <c r="JW46" s="6">
        <f>+每日电表读数!JX46-每日电表读数!JW46</f>
        <v>1997.9000000001397</v>
      </c>
      <c r="JX46" s="6">
        <f>+每日电表读数!JY46-每日电表读数!JX46</f>
        <v>1926.3000000000466</v>
      </c>
      <c r="JY46" s="6">
        <f>+每日电表读数!JZ46-每日电表读数!JY46</f>
        <v>1138.1999999999534</v>
      </c>
      <c r="JZ46" s="6">
        <f>+每日电表读数!KA46-每日电表读数!JZ46</f>
        <v>1269.1999999999534</v>
      </c>
      <c r="KA46" s="6">
        <f>+每日电表读数!KB46-每日电表读数!KA46</f>
        <v>924.80000000004657</v>
      </c>
      <c r="KB46" s="6">
        <f>+每日电表读数!KC46-每日电表读数!KB46</f>
        <v>301.5</v>
      </c>
      <c r="KC46" s="6">
        <f>+每日电表读数!KD46-每日电表读数!KC46</f>
        <v>1539.6999999999534</v>
      </c>
      <c r="KD46" s="6">
        <f>+每日电表读数!KE46-每日电表读数!KD46</f>
        <v>1596.6000000000931</v>
      </c>
      <c r="KE46" s="6">
        <f>+每日电表读数!KF46-每日电表读数!KE46</f>
        <v>1964</v>
      </c>
      <c r="KF46" s="6">
        <f>+每日电表读数!KG46-每日电表读数!KF46</f>
        <v>1985.5999999998603</v>
      </c>
      <c r="KG46" s="6">
        <f>+每日电表读数!KH46-每日电表读数!KG46</f>
        <v>1697.8000000000466</v>
      </c>
      <c r="KH46" s="6">
        <f>+每日电表读数!KI46-每日电表读数!KH46</f>
        <v>1150.8000000000466</v>
      </c>
      <c r="KI46" s="6">
        <f>+每日电表读数!KJ46-每日电表读数!KI46</f>
        <v>308.89999999990687</v>
      </c>
      <c r="KJ46" s="6">
        <f>+每日电表读数!KK46-每日电表读数!KJ46</f>
        <v>1354.6999999999534</v>
      </c>
      <c r="KK46" s="6">
        <f>+每日电表读数!KL46-每日电表读数!KK46</f>
        <v>1030.6000000000931</v>
      </c>
      <c r="KL46" s="6">
        <f>+每日电表读数!KM46-每日电表读数!KL46</f>
        <v>1670.1999999999534</v>
      </c>
      <c r="KM46" s="6">
        <f>+每日电表读数!KN46-每日电表读数!KM46</f>
        <v>1436.8000000000466</v>
      </c>
      <c r="KN46" s="6">
        <f>+每日电表读数!KO46-每日电表读数!KN46</f>
        <v>1428.3999999999069</v>
      </c>
      <c r="KO46" s="6">
        <f>+每日电表读数!KP46-每日电表读数!KO46</f>
        <v>893.9000000001397</v>
      </c>
      <c r="KP46" s="6">
        <f>+每日电表读数!KQ46-每日电表读数!KP46</f>
        <v>222.69999999995343</v>
      </c>
      <c r="KQ46" s="6">
        <f>+每日电表读数!KR46-每日电表读数!KQ46</f>
        <v>1333.3999999999069</v>
      </c>
      <c r="KR46" s="6">
        <f>+每日电表读数!KS46-每日电表读数!KR46</f>
        <v>1947.3000000000466</v>
      </c>
      <c r="KS46" s="6">
        <f>+每日电表读数!KT46-每日电表读数!KS46</f>
        <v>2262.6000000000931</v>
      </c>
      <c r="KT46" s="6">
        <f>+每日电表读数!KU46-每日电表读数!KT46</f>
        <v>2296.0999999998603</v>
      </c>
      <c r="KU46" s="6">
        <f>+每日电表读数!KV46-每日电表读数!KU46</f>
        <v>2218.5</v>
      </c>
      <c r="KV46" s="6">
        <f>+每日电表读数!KW46-每日电表读数!KV46</f>
        <v>1717.3000000000466</v>
      </c>
      <c r="KW46" s="6">
        <f>+每日电表读数!KX46-每日电表读数!KW46</f>
        <v>316.5</v>
      </c>
      <c r="KX46" s="6">
        <f>+每日电表读数!KY46-每日电表读数!KX46</f>
        <v>1682.3000000000466</v>
      </c>
      <c r="KY46" s="6">
        <f>+每日电表读数!KZ46-每日电表读数!KY46</f>
        <v>1860.3999999999069</v>
      </c>
      <c r="KZ46" s="6">
        <f>+每日电表读数!LA46-每日电表读数!KZ46</f>
        <v>1993.3000000000466</v>
      </c>
      <c r="LA46" s="6">
        <f>+每日电表读数!LB46-每日电表读数!LA46</f>
        <v>2787.9000000001397</v>
      </c>
      <c r="LB46" s="6">
        <f>+每日电表读数!LC46-每日电表读数!LB46</f>
        <v>1995.8999999999069</v>
      </c>
      <c r="LC46" s="6">
        <f>+每日电表读数!LD46-每日电表读数!LC46</f>
        <v>1576.6999999999534</v>
      </c>
      <c r="LD46" s="6">
        <f>+每日电表读数!LE46-每日电表读数!LD46</f>
        <v>280.19999999995343</v>
      </c>
      <c r="LE46" s="6">
        <f>+每日电表读数!LF46-每日电表读数!LE46</f>
        <v>1428.9000000001397</v>
      </c>
      <c r="LF46" s="6">
        <f>+每日电表读数!LG46-每日电表读数!LF46</f>
        <v>1278.1999999999534</v>
      </c>
      <c r="LG46" s="6">
        <f>+每日电表读数!LH46-每日电表读数!LG46</f>
        <v>1072.6000000000931</v>
      </c>
      <c r="LH46" s="6">
        <f>+每日电表读数!LI46-每日电表读数!LH46</f>
        <v>1157.7999999998137</v>
      </c>
      <c r="LI46" s="6">
        <f>+每日电表读数!LJ46-每日电表读数!LI46</f>
        <v>1126</v>
      </c>
      <c r="LJ46" s="6">
        <f>+每日电表读数!LK46-每日电表读数!LJ46</f>
        <v>987.30000000004657</v>
      </c>
      <c r="LK46" s="6">
        <f>+每日电表读数!LL46-每日电表读数!LK46</f>
        <v>246.69999999995343</v>
      </c>
      <c r="LL46" s="6">
        <f>+每日电表读数!LM46-每日电表读数!LL46</f>
        <v>1151.1000000000931</v>
      </c>
      <c r="LM46" s="6">
        <f>+每日电表读数!LN46-每日电表读数!LM46</f>
        <v>995</v>
      </c>
      <c r="LN46" s="6">
        <f>+每日电表读数!LO46-每日电表读数!LN46</f>
        <v>1201</v>
      </c>
      <c r="LO46" s="6">
        <f>+每日电表读数!LP46-每日电表读数!LO46</f>
        <v>1345.6000000000931</v>
      </c>
      <c r="LP46" s="6">
        <f>+每日电表读数!LQ46-每日电表读数!LP46</f>
        <v>1453.3999999999069</v>
      </c>
      <c r="LQ46" s="6">
        <f>+每日电表读数!LR46-每日电表读数!LQ46</f>
        <v>1124.6000000000931</v>
      </c>
      <c r="LR46" s="6">
        <f>+每日电表读数!LS46-每日电表读数!LR46</f>
        <v>218.29999999981374</v>
      </c>
      <c r="LS46" s="6">
        <f>+每日电表读数!LT46-每日电表读数!LS46</f>
        <v>961.20000000018626</v>
      </c>
      <c r="LT46" s="6">
        <f>+每日电表读数!LU46-每日电表读数!LT46</f>
        <v>1531.6999999999534</v>
      </c>
      <c r="LU46" s="6">
        <f>+每日电表读数!LV46-每日电表读数!LU46</f>
        <v>1624.3000000000466</v>
      </c>
      <c r="LV46" s="6">
        <f>+每日电表读数!LW46-每日电表读数!LV46</f>
        <v>1677</v>
      </c>
      <c r="LW46" s="6">
        <f>+每日电表读数!LX46-每日电表读数!LW46</f>
        <v>1722.7999999998137</v>
      </c>
      <c r="LX46" s="6">
        <f>+每日电表读数!LY46-每日电表读数!LX46</f>
        <v>1395.9000000001397</v>
      </c>
      <c r="LY46" s="6">
        <f>+每日电表读数!LZ46-每日电表读数!LY46</f>
        <v>257.0999999998603</v>
      </c>
      <c r="LZ46" s="6">
        <f>+每日电表读数!MA46-每日电表读数!LZ46</f>
        <v>1300.7000000001863</v>
      </c>
      <c r="MA46" s="6">
        <f>+每日电表读数!MB46-每日电表读数!MA46</f>
        <v>1330.5999999998603</v>
      </c>
      <c r="MB46" s="6">
        <f>+每日电表读数!MC46-每日电表读数!MB46</f>
        <v>1559</v>
      </c>
      <c r="MC46" s="6">
        <f>+每日电表读数!MD46-每日电表读数!MC46</f>
        <v>1449.6000000000931</v>
      </c>
      <c r="MD46" s="6">
        <f>+每日电表读数!ME46-每日电表读数!MD46</f>
        <v>1325.8000000000466</v>
      </c>
      <c r="ME46" s="6">
        <f>+每日电表读数!MF46-每日电表读数!ME46</f>
        <v>1134.5</v>
      </c>
      <c r="MF46" s="6">
        <f>+每日电表读数!MG46-每日电表读数!MF46</f>
        <v>418.89999999990687</v>
      </c>
      <c r="MG46" s="6">
        <f>+每日电表读数!MH46-每日电表读数!MG46</f>
        <v>1812</v>
      </c>
      <c r="MH46" s="6">
        <f>+每日电表读数!MI46-每日电表读数!MH46</f>
        <v>1830.8000000000466</v>
      </c>
      <c r="MI46" s="6">
        <f>+每日电表读数!MJ46-每日电表读数!MI46</f>
        <v>1693.1999999999534</v>
      </c>
      <c r="MJ46" s="6">
        <f>+每日电表读数!MK46-每日电表读数!MJ46</f>
        <v>1513.6999999999534</v>
      </c>
      <c r="MK46" s="6">
        <f>+每日电表读数!ML46-每日电表读数!MK46</f>
        <v>1238.5</v>
      </c>
      <c r="ML46" s="6">
        <f>+每日电表读数!MM46-每日电表读数!ML46</f>
        <v>974.69999999995343</v>
      </c>
      <c r="MM46" s="6">
        <f>+每日电表读数!MN46-每日电表读数!MM46</f>
        <v>284.70000000018626</v>
      </c>
      <c r="MN46" s="6">
        <f>+每日电表读数!MO46-每日电表读数!MN46</f>
        <v>1049.6999999999534</v>
      </c>
      <c r="MO46" s="6">
        <f>+每日电表读数!MP46-每日电表读数!MO46</f>
        <v>1262</v>
      </c>
      <c r="MP46" s="6">
        <f>+每日电表读数!MQ46-每日电表读数!MP46</f>
        <v>1542.8999999999069</v>
      </c>
      <c r="MQ46" s="6">
        <f>+每日电表读数!MR46-每日电表读数!MQ46</f>
        <v>1336.8000000000466</v>
      </c>
      <c r="MR46" s="6">
        <f>+每日电表读数!MS46-每日电表读数!MR46</f>
        <v>1375.6000000000931</v>
      </c>
      <c r="MS46" s="6">
        <f>+每日电表读数!MT46-每日电表读数!MS46</f>
        <v>1034</v>
      </c>
      <c r="MT46" s="6">
        <f>+每日电表读数!MU46-每日电表读数!MT46</f>
        <v>191.79999999981374</v>
      </c>
      <c r="MU46" s="6">
        <f>+每日电表读数!MV46-每日电表读数!MU46</f>
        <v>1034.3000000000466</v>
      </c>
      <c r="MV46" s="6">
        <f>+每日电表读数!MW46-每日电表读数!MV46</f>
        <v>1521.3000000000466</v>
      </c>
      <c r="MW46" s="6">
        <f>+每日电表读数!MX46-每日电表读数!MW46</f>
        <v>1339.1999999999534</v>
      </c>
      <c r="MX46" s="6">
        <f>+每日电表读数!MY46-每日电表读数!MX46</f>
        <v>1314.3000000000466</v>
      </c>
      <c r="MY46" s="6">
        <f>+每日电表读数!MZ46-每日电表读数!MY46</f>
        <v>1110</v>
      </c>
      <c r="MZ46" s="6">
        <f>+每日电表读数!NA46-每日电表读数!MZ46</f>
        <v>377.5</v>
      </c>
      <c r="NA46" s="6">
        <f>+每日电表读数!NB46-每日电表读数!NA46</f>
        <v>316.5</v>
      </c>
      <c r="NB46" s="6">
        <f>+每日电表读数!NC46-每日电表读数!NB46</f>
        <v>389.39999999990687</v>
      </c>
      <c r="NC46" s="6">
        <f>+每日电表读数!ND46-每日电表读数!NC46</f>
        <v>252.80000000004657</v>
      </c>
      <c r="ND46" s="6">
        <f>+每日电表读数!NE46-每日电表读数!ND46</f>
        <v>54.199999999953434</v>
      </c>
      <c r="NE46" s="6">
        <f>+每日电表读数!NF46-每日电表读数!NE46</f>
        <v>156.30000000004657</v>
      </c>
      <c r="NF46" s="6">
        <f>+每日电表读数!NG46-每日电表读数!NF46</f>
        <v>937.10000000009313</v>
      </c>
      <c r="NG46" s="6">
        <f>+每日电表读数!NH46-每日电表读数!NG46</f>
        <v>624.5</v>
      </c>
      <c r="NH46" s="6">
        <f>+每日电表读数!NI46-每日电表读数!NH46</f>
        <v>206.30000000004657</v>
      </c>
      <c r="NI46" s="6">
        <f>+每日电表读数!NJ46-每日电表读数!NI46</f>
        <v>969</v>
      </c>
      <c r="NJ46" s="6">
        <f>+每日电表读数!NK46-每日电表读数!NJ46</f>
        <v>1270.5999999998603</v>
      </c>
      <c r="NK46" s="6">
        <f>+每日电表读数!NL46-每日电表读数!NK46</f>
        <v>1333.9000000001397</v>
      </c>
      <c r="NL46" s="6">
        <f>+每日电表读数!NM46-每日电表读数!NL46</f>
        <v>1235.8999999999069</v>
      </c>
      <c r="NM46" s="6">
        <f>+每日电表读数!NN46-每日电表读数!NM46</f>
        <v>669.5</v>
      </c>
      <c r="NN46" s="6">
        <f>+每日电表读数!NO46-每日电表读数!NN46</f>
        <v>53</v>
      </c>
      <c r="NO46" s="6">
        <f>+每日电表读数!NP46-每日电表读数!NO46</f>
        <v>193.39999999990687</v>
      </c>
      <c r="NP46" s="6">
        <f>+每日电表读数!NQ46-每日电表读数!NP46</f>
        <v>1339</v>
      </c>
      <c r="NQ46" s="6">
        <f>+每日电表读数!NR46-每日电表读数!NQ46</f>
        <v>1277.3000000000466</v>
      </c>
      <c r="NR46" s="6">
        <f>+每日电表读数!NS46-每日电表读数!NR46</f>
        <v>637.69999999995343</v>
      </c>
      <c r="NS46" s="6">
        <f>+每日电表读数!NT46-每日电表读数!NS46</f>
        <v>571.20000000018626</v>
      </c>
      <c r="NT46" s="6">
        <f>+每日电表读数!NU46-每日电表读数!NT46</f>
        <v>563.0999999998603</v>
      </c>
      <c r="NU46" s="6">
        <f>+每日电表读数!NV46-每日电表读数!NU46</f>
        <v>479.10000000009313</v>
      </c>
      <c r="NV46" s="6">
        <f>+每日电表读数!NW46-每日电表读数!NV46</f>
        <v>235.19999999995343</v>
      </c>
      <c r="NW46" s="6">
        <f>+每日电表读数!NX46-每日电表读数!NW46</f>
        <v>762.60000000009313</v>
      </c>
      <c r="NX46" s="6">
        <f>+每日电表读数!NY46-每日电表读数!NX46</f>
        <v>947</v>
      </c>
      <c r="NY46" s="6">
        <f>+每日电表读数!NZ46-每日电表读数!NY46</f>
        <v>688.0999999998603</v>
      </c>
      <c r="NZ46" s="6">
        <f>+每日电表读数!OA46-每日电表读数!NZ46</f>
        <v>814.5</v>
      </c>
      <c r="OA46" s="6">
        <f>+每日电表读数!OB46-每日电表读数!OA46</f>
        <v>458.30000000004657</v>
      </c>
      <c r="OB46" s="6">
        <f>+每日电表读数!OC46-每日电表读数!OB46</f>
        <v>125</v>
      </c>
      <c r="OC46" s="6">
        <f>+每日电表读数!OD46-每日电表读数!OC46</f>
        <v>166.10000000009313</v>
      </c>
      <c r="OD46" s="6">
        <f>+每日电表读数!OE46-每日电表读数!OD46</f>
        <v>527.0999999998603</v>
      </c>
      <c r="OE46" s="6">
        <f>+每日电表读数!OF46-每日电表读数!OE46</f>
        <v>683.69999999995343</v>
      </c>
      <c r="OF46" s="6">
        <f>+每日电表读数!OG46-每日电表读数!OF46</f>
        <v>915.30000000004657</v>
      </c>
      <c r="OG46" s="6">
        <f>+每日电表读数!OH46-每日电表读数!OG46</f>
        <v>837.19999999995343</v>
      </c>
      <c r="OH46" s="6">
        <f>+每日电表读数!OI46-每日电表读数!OH46</f>
        <v>991.80000000004657</v>
      </c>
      <c r="OI46" s="6">
        <f>+每日电表读数!OJ46-每日电表读数!OI46</f>
        <v>783.60000000009313</v>
      </c>
      <c r="OJ46" s="6">
        <f>+每日电表读数!OK46-每日电表读数!OJ46</f>
        <v>264.80000000004657</v>
      </c>
      <c r="OK46" s="6">
        <f>+每日电表读数!OL46-每日电表读数!OK46</f>
        <v>846.19999999995343</v>
      </c>
      <c r="OL46" s="6">
        <f>+每日电表读数!OM46-每日电表读数!OL46</f>
        <v>1030.5</v>
      </c>
      <c r="OM46" s="6">
        <f>+每日电表读数!ON46-每日电表读数!OM46</f>
        <v>1084.6999999999534</v>
      </c>
      <c r="ON46" s="6">
        <f>+每日电表读数!OO46-每日电表读数!ON46</f>
        <v>1215.6000000000931</v>
      </c>
      <c r="OO46" s="6">
        <f>+每日电表读数!OP46-每日电表读数!OO46</f>
        <v>1155.6999999999534</v>
      </c>
      <c r="OP46" s="6">
        <f>+每日电表读数!OQ46-每日电表读数!OP46</f>
        <v>464.30000000004657</v>
      </c>
      <c r="OQ46" s="6">
        <f>+每日电表读数!OR46-每日电表读数!OQ46</f>
        <v>317.89999999990687</v>
      </c>
      <c r="OR46" s="6">
        <f>+每日电表读数!OS46-每日电表读数!OR46</f>
        <v>964.80000000004657</v>
      </c>
      <c r="OS46" s="6">
        <f>+每日电表读数!OT46-每日电表读数!OS46</f>
        <v>982.19999999995343</v>
      </c>
      <c r="OT46" s="6">
        <f>+每日电表读数!OU46-每日电表读数!OT46</f>
        <v>764.5</v>
      </c>
      <c r="OU46" s="6">
        <f>+每日电表读数!OV46-每日电表读数!OU46</f>
        <v>488.5</v>
      </c>
      <c r="OV46" s="6">
        <f>+每日电表读数!OW46-每日电表读数!OV46</f>
        <v>91.800000000046566</v>
      </c>
      <c r="OW46" s="6">
        <f>+每日电表读数!OX46-每日电表读数!OW46</f>
        <v>101.19999999995343</v>
      </c>
      <c r="OX46" s="6">
        <f>+每日电表读数!OY46-每日电表读数!OX46</f>
        <v>14.5</v>
      </c>
      <c r="OY46" s="6">
        <f>+每日电表读数!OZ46-每日电表读数!OY46</f>
        <v>14.399999999906868</v>
      </c>
      <c r="OZ46" s="6">
        <f>+每日电表读数!PA46-每日电表读数!OZ46</f>
        <v>14.400000000139698</v>
      </c>
      <c r="PA46" s="6">
        <f>+每日电表读数!PB46-每日电表读数!PA46</f>
        <v>14.399999999906868</v>
      </c>
      <c r="PB46" s="6">
        <f>+每日电表读数!PC46-每日电表读数!PB46</f>
        <v>14.300000000046566</v>
      </c>
      <c r="PC46" s="6">
        <f>+每日电表读数!PD46-每日电表读数!PC46</f>
        <v>14.300000000046566</v>
      </c>
      <c r="PD46" s="6">
        <f>+每日电表读数!PE46-每日电表读数!PD46</f>
        <v>14.399999999906868</v>
      </c>
      <c r="PE46" s="6">
        <f>+每日电表读数!PF46-每日电表读数!PE46</f>
        <v>18.5</v>
      </c>
      <c r="PF46" s="6">
        <f>+每日电表读数!PG46-每日电表读数!PF46</f>
        <v>106.10000000009313</v>
      </c>
      <c r="PG46" s="6">
        <f>+每日电表读数!PH46-每日电表读数!PG46</f>
        <v>268.30000000004657</v>
      </c>
      <c r="PH46" s="6">
        <f>+每日电表读数!PI46-每日电表读数!PH46</f>
        <v>517</v>
      </c>
      <c r="PI46" s="6">
        <f>+每日电表读数!PJ46-每日电表读数!PI46</f>
        <v>625.29999999981374</v>
      </c>
      <c r="PJ46" s="6">
        <f>+每日电表读数!PK46-每日电表读数!PJ46</f>
        <v>595.5</v>
      </c>
      <c r="PK46" s="6">
        <f>+每日电表读数!PL46-每日电表读数!PK46</f>
        <v>588.60000000009313</v>
      </c>
      <c r="PL46" s="6">
        <f>+每日电表读数!PM46-每日电表读数!PL46</f>
        <v>133.60000000009313</v>
      </c>
      <c r="PM46" s="6">
        <f>+每日电表读数!PN46-每日电表读数!PM46</f>
        <v>488.5</v>
      </c>
      <c r="PN46" s="6">
        <f>+每日电表读数!PO46-每日电表读数!PN46</f>
        <v>613.89999999990687</v>
      </c>
      <c r="PO46" s="6">
        <f>+每日电表读数!PP46-每日电表读数!PO46</f>
        <v>686.30000000004657</v>
      </c>
      <c r="PP46" s="6">
        <f>+每日电表读数!PQ46-每日电表读数!PP46</f>
        <v>353.5999999998603</v>
      </c>
      <c r="PQ46" s="6">
        <f>+每日电表读数!PR46-每日电表读数!PQ46</f>
        <v>291.80000000004657</v>
      </c>
      <c r="PR46" s="6">
        <f>+每日电表读数!PS46-每日电表读数!PR46</f>
        <v>243.30000000004657</v>
      </c>
      <c r="PS46" s="6">
        <f>+每日电表读数!PT46-每日电表读数!PS46</f>
        <v>128</v>
      </c>
      <c r="PT46" s="6">
        <f>+每日电表读数!PU46-每日电表读数!PT46</f>
        <v>325.80000000004657</v>
      </c>
      <c r="PU46" s="6">
        <f>+每日电表读数!PV46-每日电表读数!PU46</f>
        <v>395</v>
      </c>
      <c r="PV46" s="6">
        <f>+每日电表读数!PW46-每日电表读数!PV46</f>
        <v>236.5999999998603</v>
      </c>
      <c r="PW46" s="6">
        <f>+每日电表读数!PX46-每日电表读数!PW46</f>
        <v>436</v>
      </c>
      <c r="PX46" s="6">
        <f>+每日电表读数!PY46-每日电表读数!PX46</f>
        <v>367.4000000001397</v>
      </c>
      <c r="PY46" s="6">
        <f>+每日电表读数!PZ46-每日电表读数!PY46</f>
        <v>511.19999999995343</v>
      </c>
      <c r="PZ46" s="6">
        <f>+每日电表读数!QA46-每日电表读数!PZ46</f>
        <v>147.30000000004657</v>
      </c>
      <c r="QA46" s="6">
        <f>+每日电表读数!QB46-每日电表读数!QA46</f>
        <v>582.19999999995343</v>
      </c>
      <c r="QB46" s="6">
        <f>+每日电表读数!QC46-每日电表读数!QB46</f>
        <v>794.30000000004657</v>
      </c>
      <c r="QC46" s="6">
        <f>+每日电表读数!QD46-每日电表读数!QC46</f>
        <v>671.30000000004657</v>
      </c>
      <c r="QD46" s="6">
        <f>+每日电表读数!QE46-每日电表读数!QD46</f>
        <v>902</v>
      </c>
      <c r="QE46" s="6">
        <f>+每日电表读数!QF46-每日电表读数!QE46</f>
        <v>1014</v>
      </c>
      <c r="QF46" s="6">
        <f>+每日电表读数!QG46-每日电表读数!QF46</f>
        <v>652</v>
      </c>
      <c r="QG46" s="6">
        <f>+每日电表读数!QH46-每日电表读数!QG46</f>
        <v>229.39999999990687</v>
      </c>
      <c r="QH46" s="6">
        <f>+每日电表读数!QI46-每日电表读数!QH46</f>
        <v>1011</v>
      </c>
      <c r="QI46" s="6">
        <f>+每日电表读数!QJ46-每日电表读数!QI46</f>
        <v>895.39999999990687</v>
      </c>
      <c r="QJ46" s="6">
        <f>+每日电表读数!QK46-每日电表读数!QJ46</f>
        <v>632.10000000009313</v>
      </c>
      <c r="QK46" s="6">
        <f>+每日电表读数!QL46-每日电表读数!QK46</f>
        <v>811.80000000004657</v>
      </c>
      <c r="QL46" s="6">
        <f>+每日电表读数!QM46-每日电表读数!QL46</f>
        <v>831.89999999990687</v>
      </c>
      <c r="QM46" s="6">
        <f>+每日电表读数!QN46-每日电表读数!QM46</f>
        <v>890.10000000009313</v>
      </c>
      <c r="QN46" s="6">
        <f>+每日电表读数!QO46-每日电表读数!QN46</f>
        <v>243.5</v>
      </c>
      <c r="QO46" s="6">
        <f>+每日电表读数!QP46-每日电表读数!QO46</f>
        <v>894</v>
      </c>
      <c r="QP46" s="6">
        <f>+每日电表读数!QQ46-每日电表读数!QP46</f>
        <v>1311.5</v>
      </c>
      <c r="QQ46" s="6">
        <f>+每日电表读数!QR46-每日电表读数!QQ46</f>
        <v>1156.1999999999534</v>
      </c>
      <c r="QR46" s="6">
        <f>+每日电表读数!QS46-每日电表读数!QR46</f>
        <v>1438</v>
      </c>
      <c r="QS46" s="6">
        <f>+每日电表读数!QT46-每日电表读数!QS46</f>
        <v>1493</v>
      </c>
      <c r="QT46" s="6">
        <f>+每日电表读数!QU46-每日电表读数!QT46</f>
        <v>361.10000000009313</v>
      </c>
      <c r="QU46" s="6">
        <f>+每日电表读数!QV46-每日电表读数!QU46</f>
        <v>300.0999999998603</v>
      </c>
      <c r="QV46" s="6">
        <f>+每日电表读数!QW46-每日电表读数!QV46</f>
        <v>1204</v>
      </c>
      <c r="QW46" s="6">
        <f>+每日电表读数!QX46-每日电表读数!QW46</f>
        <v>1227.5</v>
      </c>
      <c r="QX46" s="6">
        <f>+每日电表读数!QY46-每日电表读数!QX46</f>
        <v>1213.9000000001397</v>
      </c>
      <c r="QY46" s="6">
        <f>+每日电表读数!QZ46-每日电表读数!QY46</f>
        <v>1403.5</v>
      </c>
      <c r="QZ46" s="6">
        <f>+每日电表读数!RA46-每日电表读数!QZ46</f>
        <v>1505.5999999998603</v>
      </c>
      <c r="RA46" s="6">
        <f>+每日电表读数!RB46-每日电表读数!RA46</f>
        <v>1024.6999999999534</v>
      </c>
      <c r="RB46" s="6">
        <f>+每日电表读数!RC46-每日电表读数!RB46</f>
        <v>379</v>
      </c>
      <c r="RC46" s="6">
        <f>+每日电表读数!RD46-每日电表读数!RC46</f>
        <v>1442.1000000000931</v>
      </c>
      <c r="RD46" s="6">
        <f>+每日电表读数!RE46-每日电表读数!RD46</f>
        <v>1729.8999999999069</v>
      </c>
      <c r="RE46" s="6">
        <f>+每日电表读数!RF46-每日电表读数!RE46</f>
        <v>1608.7000000001863</v>
      </c>
      <c r="RF46" s="6">
        <f>+每日电表读数!RG46-每日电表读数!RF46</f>
        <v>1604.3999999999069</v>
      </c>
      <c r="RG46" s="6">
        <f>+每日电表读数!RH46-每日电表读数!RG46</f>
        <v>1891.6000000000931</v>
      </c>
      <c r="RH46" s="6">
        <f>+每日电表读数!RI46-每日电表读数!RH46</f>
        <v>1135.3999999999069</v>
      </c>
      <c r="RI46" s="6">
        <f>+每日电表读数!RJ46-每日电表读数!RI46</f>
        <v>314</v>
      </c>
      <c r="RJ46" s="6">
        <f>+每日电表读数!RK46-每日电表读数!RJ46</f>
        <v>1146.3999999999069</v>
      </c>
      <c r="RK46" s="6">
        <f>+每日电表读数!RL46-每日电表读数!RK46</f>
        <v>1567.9000000001397</v>
      </c>
      <c r="RL46" s="6">
        <f>+每日电表读数!RM46-每日电表读数!RL46</f>
        <v>1620</v>
      </c>
      <c r="RM46" s="6">
        <f>+每日电表读数!RN46-每日电表读数!RM46</f>
        <v>1498.3999999999069</v>
      </c>
      <c r="RN46" s="6">
        <f>+每日电表读数!RO46-每日电表读数!RN46</f>
        <v>1266.3000000000466</v>
      </c>
      <c r="RO46" s="6">
        <f>+每日电表读数!RP46-每日电表读数!RO46</f>
        <v>967.89999999990687</v>
      </c>
      <c r="RP46" s="6">
        <f>+每日电表读数!RQ46-每日电表读数!RP46</f>
        <v>249.30000000004657</v>
      </c>
      <c r="RQ46" s="6">
        <f>+每日电表读数!RR46-每日电表读数!RQ46</f>
        <v>320.60000000009313</v>
      </c>
      <c r="RR46" s="6">
        <f>+每日电表读数!RS46-每日电表读数!RR46</f>
        <v>1148.6999999999534</v>
      </c>
      <c r="RS46" s="6">
        <f>+每日电表读数!RT46-每日电表读数!RS46</f>
        <v>1277.1000000000931</v>
      </c>
      <c r="RT46" s="6">
        <f>+每日电表读数!RU46-每日电表读数!RT46</f>
        <v>229.5999999998603</v>
      </c>
      <c r="RU46" s="6">
        <f>+每日电表读数!RV46-每日电表读数!RU46</f>
        <v>209.80000000004657</v>
      </c>
      <c r="RV46" s="6">
        <f>+每日电表读数!RW46-每日电表读数!RV46</f>
        <v>563.89999999990687</v>
      </c>
      <c r="RW46" s="6">
        <f>+每日电表读数!RX46-每日电表读数!RW46</f>
        <v>610.20000000018626</v>
      </c>
      <c r="RX46" s="6">
        <f>+每日电表读数!RY46-每日电表读数!RX46</f>
        <v>1110.1999999999534</v>
      </c>
      <c r="RY46" s="6">
        <f>+每日电表读数!RZ46-每日电表读数!RY46</f>
        <v>1301.3000000000466</v>
      </c>
      <c r="RZ46" s="6">
        <f>+每日电表读数!SA46-每日电表读数!RZ46</f>
        <v>1065.2999999998137</v>
      </c>
      <c r="SA46" s="6">
        <f>+每日电表读数!SB46-每日电表读数!SA46</f>
        <v>1208.6000000000931</v>
      </c>
      <c r="SB46" s="6">
        <f>+每日电表读数!SC46-每日电表读数!SB46</f>
        <v>1504.6000000000931</v>
      </c>
      <c r="SC46" s="6">
        <f>+每日电表读数!SD46-每日电表读数!SC46</f>
        <v>1383.8999999999069</v>
      </c>
      <c r="SD46" s="6">
        <f>+每日电表读数!SE46-每日电表读数!SD46</f>
        <v>1305.1999999999534</v>
      </c>
      <c r="SE46" s="6">
        <f>+每日电表读数!SF46-每日电表读数!SE46</f>
        <v>1220.8000000000466</v>
      </c>
      <c r="SF46" s="6">
        <f>+每日电表读数!SG46-每日电表读数!SF46</f>
        <v>1026.3999999999069</v>
      </c>
      <c r="SG46" s="6">
        <f>+每日电表读数!SH46-每日电表读数!SG46</f>
        <v>1317.6000000000931</v>
      </c>
      <c r="SH46" s="6">
        <f>+每日电表读数!SI46-每日电表读数!SH46</f>
        <v>1120.5</v>
      </c>
      <c r="SI46" s="6">
        <f>+每日电表读数!SJ46-每日电表读数!SI46</f>
        <v>1126.8000000000466</v>
      </c>
      <c r="SJ46" s="6">
        <f>+每日电表读数!SK46-每日电表读数!SJ46</f>
        <v>469.0999999998603</v>
      </c>
      <c r="SK46" s="6">
        <f>+每日电表读数!SL46-每日电表读数!SK46</f>
        <v>420.20000000018626</v>
      </c>
      <c r="SL46" s="6">
        <f>+每日电表读数!SM46-每日电表读数!SL46</f>
        <v>841.79999999981374</v>
      </c>
      <c r="SM46" s="6">
        <f>+每日电表读数!SN46-每日电表读数!SM46</f>
        <v>1061.8000000000466</v>
      </c>
      <c r="SN46" s="6">
        <f>+每日电表读数!SO46-每日电表读数!SN46</f>
        <v>1216.9000000001397</v>
      </c>
      <c r="SO46" s="6">
        <f>+每日电表读数!SP46-每日电表读数!SO46</f>
        <v>1387.0999999998603</v>
      </c>
      <c r="SP46" s="6">
        <f>+每日电表读数!SQ46-每日电表读数!SP46</f>
        <v>1247.8000000000466</v>
      </c>
      <c r="SQ46" s="6">
        <f>+每日电表读数!SR46-每日电表读数!SQ46</f>
        <v>1354.8999999999069</v>
      </c>
      <c r="SR46" s="6">
        <f>+每日电表读数!SS46-每日电表读数!SR46</f>
        <v>516.5</v>
      </c>
      <c r="SS46" s="6">
        <f>+每日电表读数!ST46-每日电表读数!SS46</f>
        <v>1827.1000000000931</v>
      </c>
      <c r="ST46" s="6">
        <f>+每日电表读数!SU46-每日电表读数!ST46</f>
        <v>1443.1999999999534</v>
      </c>
      <c r="SU46" s="6">
        <f>+每日电表读数!SV46-每日电表读数!SU46</f>
        <v>1574.1999999999534</v>
      </c>
      <c r="SV46" s="6">
        <f>+每日电表读数!SW46-每日电表读数!SV46</f>
        <v>1740.8000000000466</v>
      </c>
      <c r="SW46" s="6">
        <f>+每日电表读数!SX46-每日电表读数!SW46</f>
        <v>1931.8000000000466</v>
      </c>
      <c r="SX46" s="6">
        <f>+每日电表读数!SY46-每日电表读数!SX46</f>
        <v>1093.8999999999069</v>
      </c>
      <c r="SY46" s="6">
        <f>+每日电表读数!SZ46-每日电表读数!SY46</f>
        <v>507.70000000018626</v>
      </c>
      <c r="SZ46" s="6">
        <f>+每日电表读数!TA46-每日电表读数!SZ46</f>
        <v>1760.7999999998137</v>
      </c>
      <c r="TA46" s="6">
        <f>+每日电表读数!TB46-每日电表读数!TA46</f>
        <v>1464.5</v>
      </c>
      <c r="TB46" s="6">
        <f>+每日电表读数!TC46-每日电表读数!TB46</f>
        <v>1745.8000000000466</v>
      </c>
      <c r="TC46" s="6">
        <f>+每日电表读数!TD46-每日电表读数!TC46</f>
        <v>1419.6999999999534</v>
      </c>
      <c r="TD46" s="6">
        <f>+每日电表读数!TE46-每日电表读数!TD46</f>
        <v>2174</v>
      </c>
      <c r="TE46" s="6">
        <f>+每日电表读数!TF46-每日电表读数!TE46</f>
        <v>1718.4000000001397</v>
      </c>
      <c r="TF46" s="6">
        <f>+每日电表读数!TG46-每日电表读数!TF46</f>
        <v>552.69999999995343</v>
      </c>
      <c r="TG46" s="6">
        <f>+每日电表读数!TH46-每日电表读数!TG46</f>
        <v>3239.1999999999534</v>
      </c>
      <c r="TH46" s="6">
        <f>+每日电表读数!TI46-每日电表读数!TH46</f>
        <v>3529</v>
      </c>
      <c r="TI46" s="6">
        <f>+每日电表读数!TJ46-每日电表读数!TI46</f>
        <v>3585.6000000000931</v>
      </c>
      <c r="TJ46" s="6">
        <f>+每日电表读数!TK46-每日电表读数!TJ46</f>
        <v>3658.3000000000466</v>
      </c>
      <c r="TK46" s="6">
        <f>+每日电表读数!TL46-每日电表读数!TK46</f>
        <v>3852.8999999999069</v>
      </c>
      <c r="TL46" s="6">
        <f>+每日电表读数!TM46-每日电表读数!TL46</f>
        <v>2799.6999999999534</v>
      </c>
      <c r="TM46" s="6">
        <f>+每日电表读数!TN46-每日电表读数!TM46</f>
        <v>661.19999999995343</v>
      </c>
      <c r="TN46" s="6">
        <f>+每日电表读数!TO46-每日电表读数!TN46</f>
        <v>3881.9000000001397</v>
      </c>
    </row>
    <row r="47" spans="1:534" ht="25" customHeight="1">
      <c r="A47" s="410"/>
      <c r="B47" s="111"/>
      <c r="C47" s="6" t="s">
        <v>283</v>
      </c>
      <c r="D47" s="6">
        <f>+每日电表读数!E47-每日电表读数!D47</f>
        <v>15.699999999982538</v>
      </c>
      <c r="E47" s="6">
        <f>+每日电表读数!F47-每日电表读数!E47</f>
        <v>74</v>
      </c>
      <c r="F47" s="6">
        <f>+每日电表读数!G47-每日电表读数!F47</f>
        <v>65.200000000011642</v>
      </c>
      <c r="G47" s="6">
        <f>+每日电表读数!H47-每日电表读数!G47</f>
        <v>45.399999999994179</v>
      </c>
      <c r="H47" s="6">
        <f>+每日电表读数!I47-每日电表读数!H47</f>
        <v>16.100000000005821</v>
      </c>
      <c r="I47" s="6">
        <f>+每日电表读数!J47-每日电表读数!I47</f>
        <v>53.299999999988358</v>
      </c>
      <c r="J47" s="6">
        <f>+每日电表读数!K47-每日电表读数!J47</f>
        <v>46.400000000023283</v>
      </c>
      <c r="K47" s="6">
        <f>+每日电表读数!L47-每日电表读数!K47</f>
        <v>71.399999999994179</v>
      </c>
      <c r="L47" s="6">
        <f>+每日电表读数!M47-每日电表读数!L47</f>
        <v>97.899999999994179</v>
      </c>
      <c r="M47" s="6">
        <f>+每日电表读数!N47-每日电表读数!M47</f>
        <v>65.799999999988358</v>
      </c>
      <c r="N47" s="6">
        <f>+每日电表读数!O47-每日电表读数!N47</f>
        <v>131.20000000001164</v>
      </c>
      <c r="O47" s="6">
        <f>+每日电表读数!P47-每日电表读数!O47</f>
        <v>15.5</v>
      </c>
      <c r="P47" s="6">
        <f>+每日电表读数!Q47-每日电表读数!P47</f>
        <v>87.899999999994179</v>
      </c>
      <c r="Q47" s="6">
        <f>+每日电表读数!R47-每日电表读数!Q47</f>
        <v>115.5</v>
      </c>
      <c r="R47" s="6">
        <f>+每日电表读数!S47-每日电表读数!R47</f>
        <v>105.10000000000582</v>
      </c>
      <c r="S47" s="6">
        <f>+每日电表读数!T47-每日电表读数!S47</f>
        <v>204</v>
      </c>
      <c r="T47" s="6">
        <f>+每日电表读数!U47-每日电表读数!T47</f>
        <v>167.39999999999418</v>
      </c>
      <c r="U47" s="6">
        <f>+每日电表读数!V47-每日电表读数!U47</f>
        <v>84.800000000017462</v>
      </c>
      <c r="V47" s="6">
        <f>+每日电表读数!W47-每日电表读数!V47</f>
        <v>64.199999999982538</v>
      </c>
      <c r="W47" s="6">
        <f>+每日电表读数!X47-每日电表读数!W47</f>
        <v>252.20000000001164</v>
      </c>
      <c r="X47" s="6">
        <f>+每日电表读数!Y47-每日电表读数!X47</f>
        <v>145.60000000000582</v>
      </c>
      <c r="Y47" s="6">
        <f>+每日电表读数!Z47-每日电表读数!Y47</f>
        <v>131.79999999998836</v>
      </c>
      <c r="Z47" s="6">
        <f>+每日电表读数!AA47-每日电表读数!Z47</f>
        <v>217.89999999999418</v>
      </c>
      <c r="AA47" s="6">
        <f>+每日电表读数!AB47-每日电表读数!AA47</f>
        <v>298.5</v>
      </c>
      <c r="AB47" s="6">
        <f>+每日电表读数!AC47-每日电表读数!AB47</f>
        <v>157.20000000001164</v>
      </c>
      <c r="AC47" s="6">
        <f>+每日电表读数!AD47-每日电表读数!AC47</f>
        <v>3</v>
      </c>
      <c r="AD47" s="6">
        <f>+每日电表读数!AE47-每日电表读数!AD47</f>
        <v>27.799999999988358</v>
      </c>
      <c r="AE47" s="6">
        <f>+每日电表读数!AF47-每日电表读数!AE47</f>
        <v>0</v>
      </c>
      <c r="AF47" s="6">
        <f>+每日电表读数!AG47-每日电表读数!AF47</f>
        <v>0</v>
      </c>
      <c r="AG47" s="6">
        <f>+每日电表读数!AH47-每日电表读数!AG47</f>
        <v>45.300000000017462</v>
      </c>
      <c r="AH47" s="6">
        <f>+每日电表读数!AI47-每日电表读数!AH47</f>
        <v>76.399999999994179</v>
      </c>
      <c r="AI47" s="6">
        <f>+每日电表读数!AJ47-每日电表读数!AI47</f>
        <v>80.199999999982538</v>
      </c>
      <c r="AJ47" s="6">
        <f>+每日电表读数!AK47-每日电表读数!AJ47</f>
        <v>38.900000000023283</v>
      </c>
      <c r="AK47" s="6">
        <f>+每日电表读数!AL47-每日电表读数!AK47</f>
        <v>99.799999999988358</v>
      </c>
      <c r="AL47" s="6">
        <f>+每日电表读数!AM47-每日电表读数!AL47</f>
        <v>96.200000000011642</v>
      </c>
      <c r="AM47" s="6">
        <f>+每日电表读数!AN47-每日电表读数!AM47</f>
        <v>121.19999999998254</v>
      </c>
      <c r="AN47" s="6">
        <f>+每日电表读数!AO47-每日电表读数!AN47</f>
        <v>192.70000000001164</v>
      </c>
      <c r="AO47" s="6">
        <f>+每日电表读数!AP47-每日电表读数!AO47</f>
        <v>75.600000000005821</v>
      </c>
      <c r="AP47" s="6">
        <f>+每日电表读数!AQ47-每日电表读数!AP47</f>
        <v>126</v>
      </c>
      <c r="AQ47" s="6">
        <f>+每日电表读数!AR47-每日电表读数!AQ47</f>
        <v>89.5</v>
      </c>
      <c r="AR47" s="6">
        <f>+每日电表读数!AS47-每日电表读数!AR47</f>
        <v>96.399999999994179</v>
      </c>
      <c r="AS47" s="6">
        <f>+每日电表读数!AT47-每日电表读数!AS47</f>
        <v>149.89999999999418</v>
      </c>
      <c r="AT47" s="6">
        <f>+每日电表读数!AU47-每日电表读数!AT47</f>
        <v>152.20000000001164</v>
      </c>
      <c r="AU47" s="6">
        <f>+每日电表读数!AV47-每日电表读数!AU47</f>
        <v>126.09999999997672</v>
      </c>
      <c r="AV47" s="6">
        <f>+每日电表读数!AW47-每日电表读数!AV47</f>
        <v>137.5</v>
      </c>
      <c r="AW47" s="6">
        <f>+每日电表读数!AX47-每日电表读数!AW47</f>
        <v>100.30000000001746</v>
      </c>
      <c r="AX47" s="6">
        <f>+每日电表读数!AY47-每日电表读数!AX47</f>
        <v>0.89999999999417923</v>
      </c>
      <c r="AY47" s="6">
        <f>+每日电表读数!AZ47-每日电表读数!AY47</f>
        <v>144.70000000001164</v>
      </c>
      <c r="AZ47" s="6">
        <f>+每日电表读数!BA47-每日电表读数!AZ47</f>
        <v>246.69999999998254</v>
      </c>
      <c r="BA47" s="6">
        <f>+每日电表读数!BB47-每日电表读数!BA47</f>
        <v>221.39999999999418</v>
      </c>
      <c r="BB47" s="6">
        <f>+每日电表读数!BC47-每日电表读数!BB47</f>
        <v>167.60000000000582</v>
      </c>
      <c r="BC47" s="6">
        <f>+每日电表读数!BD47-每日电表读数!BC47</f>
        <v>151.5</v>
      </c>
      <c r="BD47" s="6">
        <f>+每日电表读数!BE47-每日电表读数!BD47</f>
        <v>122.39999999999418</v>
      </c>
      <c r="BE47" s="6">
        <f>+每日电表读数!BF47-每日电表读数!BE47</f>
        <v>25.900000000023283</v>
      </c>
      <c r="BF47" s="6">
        <f>+每日电表读数!BG47-每日电表读数!BF47</f>
        <v>203.79999999998836</v>
      </c>
      <c r="BG47" s="6">
        <f>+每日电表读数!BH47-每日电表读数!BG47</f>
        <v>167</v>
      </c>
      <c r="BH47" s="6">
        <f>+每日电表读数!BI47-每日电表读数!BH47</f>
        <v>189.10000000000582</v>
      </c>
      <c r="BI47" s="6">
        <f>+每日电表读数!BJ47-每日电表读数!BI47</f>
        <v>167.29999999998836</v>
      </c>
      <c r="BJ47" s="6">
        <f>+每日电表读数!BK47-每日电表读数!BJ47</f>
        <v>110.80000000001746</v>
      </c>
      <c r="BK47" s="6">
        <f>+每日电表读数!BL47-每日电表读数!BK47</f>
        <v>96.799999999988358</v>
      </c>
      <c r="BL47" s="6">
        <f>+每日电表读数!BM47-每日电表读数!BL47</f>
        <v>24.100000000005821</v>
      </c>
      <c r="BM47" s="6">
        <f>+每日电表读数!BN47-每日电表读数!BM47</f>
        <v>209.5</v>
      </c>
      <c r="BN47" s="6">
        <f>+每日电表读数!BO47-每日电表读数!BN47</f>
        <v>240.19999999998254</v>
      </c>
      <c r="BO47" s="6">
        <f>+每日电表读数!BP47-每日电表读数!BO47</f>
        <v>136.60000000000582</v>
      </c>
      <c r="BP47" s="6">
        <f>+每日电表读数!BQ47-每日电表读数!BP47</f>
        <v>135.39999999999418</v>
      </c>
      <c r="BQ47" s="6">
        <f>+每日电表读数!BR47-每日电表读数!BQ47</f>
        <v>130.40000000002328</v>
      </c>
      <c r="BR47" s="6">
        <f>+每日电表读数!BS47-每日电表读数!BR47</f>
        <v>129.59999999997672</v>
      </c>
      <c r="BS47" s="6">
        <f>+每日电表读数!BT47-每日电表读数!BS47</f>
        <v>25.700000000011642</v>
      </c>
      <c r="BT47" s="6">
        <f>+每日电表读数!BU47-每日电表读数!BT47</f>
        <v>172.5</v>
      </c>
      <c r="BU47" s="6">
        <f>+每日电表读数!BV47-每日电表读数!BU47</f>
        <v>126.89999999999418</v>
      </c>
      <c r="BV47" s="6">
        <f>+每日电表读数!BW47-每日电表读数!BV47</f>
        <v>120.80000000001746</v>
      </c>
      <c r="BW47" s="6">
        <f>+每日电表读数!BX47-每日电表读数!BW47</f>
        <v>151.69999999998254</v>
      </c>
      <c r="BX47" s="6">
        <f>+每日电表读数!BY47-每日电表读数!BX47</f>
        <v>140.70000000001164</v>
      </c>
      <c r="BY47" s="6">
        <f>+每日电表读数!BZ47-每日电表读数!BY47</f>
        <v>107.79999999998836</v>
      </c>
      <c r="BZ47" s="6">
        <f>+每日电表读数!CA47-每日电表读数!BZ47</f>
        <v>32.800000000017462</v>
      </c>
      <c r="CA47" s="6">
        <f>+每日电表读数!CB47-每日电表读数!CA47</f>
        <v>204.89999999999418</v>
      </c>
      <c r="CB47" s="6">
        <f>+每日电表读数!CC47-每日电表读数!CB47</f>
        <v>154.5</v>
      </c>
      <c r="CC47" s="6">
        <f>+每日电表读数!CD47-每日电表读数!CC47</f>
        <v>174.5</v>
      </c>
      <c r="CD47" s="6">
        <f>+每日电表读数!CE47-每日电表读数!CD47</f>
        <v>153.89999999999418</v>
      </c>
      <c r="CE47" s="6">
        <f>+每日电表读数!CF47-每日电表读数!CE47</f>
        <v>166.20000000001164</v>
      </c>
      <c r="CF47" s="6">
        <f>+每日电表读数!CG47-每日电表读数!CF47</f>
        <v>111.89999999999418</v>
      </c>
      <c r="CG47" s="6">
        <f>+每日电表读数!CH47-每日电表读数!CG47</f>
        <v>26.899999999994179</v>
      </c>
      <c r="CH47" s="6">
        <f>+每日电表读数!CI47-每日电表读数!CH47</f>
        <v>188.5</v>
      </c>
      <c r="CI47" s="6">
        <f>+每日电表读数!CJ47-每日电表读数!CI47</f>
        <v>186.10000000000582</v>
      </c>
      <c r="CJ47" s="6">
        <f>+每日电表读数!CK47-每日电表读数!CJ47</f>
        <v>222.69999999998254</v>
      </c>
      <c r="CK47" s="6">
        <f>+每日电表读数!CL47-每日电表读数!CK47</f>
        <v>181.70000000001164</v>
      </c>
      <c r="CL47" s="6">
        <f>+每日电表读数!CM47-每日电表读数!CL47</f>
        <v>107.39999999999418</v>
      </c>
      <c r="CM47" s="6">
        <f>+每日电表读数!CN47-每日电表读数!CM47</f>
        <v>87</v>
      </c>
      <c r="CN47" s="6">
        <f>+每日电表读数!CO47-每日电表读数!CN47</f>
        <v>23.100000000005821</v>
      </c>
      <c r="CO47" s="6">
        <f>+每日电表读数!CP47-每日电表读数!CO47</f>
        <v>199.39999999999418</v>
      </c>
      <c r="CP47" s="6">
        <f>+每日电表读数!CQ47-每日电表读数!CP47</f>
        <v>168.10000000000582</v>
      </c>
      <c r="CQ47" s="6">
        <f>+每日电表读数!CR47-每日电表读数!CQ47</f>
        <v>190.10000000000582</v>
      </c>
      <c r="CR47" s="6">
        <f>+每日电表读数!CS47-每日电表读数!CR47</f>
        <v>142.69999999998254</v>
      </c>
      <c r="CS47" s="6">
        <f>+每日电表读数!CT47-每日电表读数!CS47</f>
        <v>129.20000000001164</v>
      </c>
      <c r="CT47" s="6">
        <f>+每日电表读数!CU47-每日电表读数!CT47</f>
        <v>146.10000000000582</v>
      </c>
      <c r="CU47" s="6">
        <f>+每日电表读数!CV47-每日电表读数!CU47</f>
        <v>9.6999999999825377</v>
      </c>
      <c r="CV47" s="6">
        <f>+每日电表读数!CW47-每日电表读数!CV47</f>
        <v>2.6000000000058208</v>
      </c>
      <c r="CW47" s="6">
        <f>+每日电表读数!CX47-每日电表读数!CW47</f>
        <v>119.10000000000582</v>
      </c>
      <c r="CX47" s="6">
        <f>+每日电表读数!CY47-每日电表读数!CX47</f>
        <v>87.299999999988358</v>
      </c>
      <c r="CY47" s="6">
        <f>+每日电表读数!CZ47-每日电表读数!CY47</f>
        <v>169.20000000001164</v>
      </c>
      <c r="CZ47" s="6">
        <f>+每日电表读数!DA47-每日电表读数!CZ47</f>
        <v>99.700000000011642</v>
      </c>
      <c r="DA47" s="6">
        <f>+每日电表读数!DB47-每日电表读数!DA47</f>
        <v>97.099999999976717</v>
      </c>
      <c r="DB47" s="6">
        <f>+每日电表读数!DC47-每日电表读数!DB47</f>
        <v>0.40000000002328306</v>
      </c>
      <c r="DC47" s="6">
        <f>+每日电表读数!DD47-每日电表读数!DC47</f>
        <v>153.79999999998836</v>
      </c>
      <c r="DD47" s="6">
        <f>+每日电表读数!DE47-每日电表读数!DD47</f>
        <v>132.5</v>
      </c>
      <c r="DE47" s="6">
        <f>+每日电表读数!DF47-每日电表读数!DE47</f>
        <v>136.29999999998836</v>
      </c>
      <c r="DF47" s="6">
        <f>+每日电表读数!DG47-每日电表读数!DF47</f>
        <v>101.5</v>
      </c>
      <c r="DG47" s="6">
        <f>+每日电表读数!DH47-每日电表读数!DG47</f>
        <v>153.70000000001164</v>
      </c>
      <c r="DH47" s="6">
        <f>+每日电表读数!DI47-每日电表读数!DH47</f>
        <v>97.399999999994179</v>
      </c>
      <c r="DI47" s="6">
        <f>+每日电表读数!DJ47-每日电表读数!DI47</f>
        <v>34.300000000017462</v>
      </c>
      <c r="DJ47" s="6">
        <f>+每日电表读数!DK47-每日电表读数!DJ47</f>
        <v>135</v>
      </c>
      <c r="DK47" s="6">
        <f>+每日电表读数!DL47-每日电表读数!DK47</f>
        <v>114.5</v>
      </c>
      <c r="DL47" s="6">
        <f>+每日电表读数!DM47-每日电表读数!DL47</f>
        <v>153.09999999997672</v>
      </c>
      <c r="DM47" s="6">
        <f>+每日电表读数!DN47-每日电表读数!DM47</f>
        <v>74.800000000017462</v>
      </c>
      <c r="DN47" s="6">
        <f>+每日电表读数!DO47-每日电表读数!DN47</f>
        <v>174.79999999998836</v>
      </c>
      <c r="DO47" s="6">
        <f>+每日电表读数!DP47-每日电表读数!DO47</f>
        <v>121.89999999999418</v>
      </c>
      <c r="DP47" s="6">
        <f>+每日电表读数!DQ47-每日电表读数!DP47</f>
        <v>18.800000000017462</v>
      </c>
      <c r="DQ47" s="6">
        <f>+每日电表读数!DR47-每日电表读数!DQ47</f>
        <v>110.5</v>
      </c>
      <c r="DR47" s="6">
        <f>+每日电表读数!DS47-每日电表读数!DR47</f>
        <v>125.19999999998254</v>
      </c>
      <c r="DS47" s="6">
        <f>+每日电表读数!DT47-每日电表读数!DS47</f>
        <v>28.400000000023283</v>
      </c>
      <c r="DT47" s="6">
        <f>+每日电表读数!DU47-每日电表读数!DT47</f>
        <v>15.399999999994179</v>
      </c>
      <c r="DU47" s="6">
        <f>+每日电表读数!DV47-每日电表读数!DU47</f>
        <v>150.89999999999418</v>
      </c>
      <c r="DV47" s="6">
        <f>+每日电表读数!DW47-每日电表读数!DV47</f>
        <v>111.60000000000582</v>
      </c>
      <c r="DW47" s="6">
        <f>+每日电表读数!DX47-每日电表读数!DW47</f>
        <v>96.799999999988358</v>
      </c>
      <c r="DX47" s="6">
        <f>+每日电表读数!DY47-每日电表读数!DX47</f>
        <v>164</v>
      </c>
      <c r="DY47" s="6">
        <f>+每日电表读数!DZ47-每日电表读数!DY47</f>
        <v>118.30000000001746</v>
      </c>
      <c r="DZ47" s="6">
        <f>+每日电表读数!EA47-每日电表读数!DZ47</f>
        <v>153.09999999997672</v>
      </c>
      <c r="EA47" s="6">
        <f>+每日电表读数!EB47-每日电表读数!EA47</f>
        <v>20.700000000011642</v>
      </c>
      <c r="EB47" s="6">
        <f>+每日电表读数!EC47-每日电表读数!EB47</f>
        <v>170.60000000000582</v>
      </c>
      <c r="EC47" s="6">
        <f>+每日电表读数!ED47-每日电表读数!EC47</f>
        <v>86.199999999982538</v>
      </c>
      <c r="ED47" s="6">
        <f>+每日电表读数!EE47-每日电表读数!ED47</f>
        <v>87.300000000017462</v>
      </c>
      <c r="EE47" s="6">
        <f>+每日电表读数!EF47-每日电表读数!EE47</f>
        <v>103.5</v>
      </c>
      <c r="EF47" s="6">
        <f>+每日电表读数!EG47-每日电表读数!EF47</f>
        <v>101.79999999998836</v>
      </c>
      <c r="EG47" s="6">
        <f>+每日电表读数!EH47-每日电表读数!EG47</f>
        <v>107.10000000000582</v>
      </c>
      <c r="EH47" s="6">
        <f>+每日电表读数!EI47-每日电表读数!EH47</f>
        <v>143.89999999999418</v>
      </c>
      <c r="EI47" s="6">
        <f>+每日电表读数!EJ47-每日电表读数!EI47</f>
        <v>113.80000000001746</v>
      </c>
      <c r="EJ47" s="6">
        <f>+每日电表读数!EK47-每日电表读数!EJ47</f>
        <v>174.5</v>
      </c>
      <c r="EK47" s="6">
        <f>+每日电表读数!EL47-每日电表读数!EK47</f>
        <v>77.899999999994179</v>
      </c>
      <c r="EL47" s="6">
        <f>+每日电表读数!EM47-每日电表读数!EL47</f>
        <v>53.100000000005821</v>
      </c>
      <c r="EM47" s="6">
        <f>+每日电表读数!EN47-每日电表读数!EM47</f>
        <v>97.5</v>
      </c>
      <c r="EN47" s="6">
        <f>+每日电表读数!EO47-每日电表读数!EN47</f>
        <v>181.69999999998254</v>
      </c>
      <c r="EO47" s="6">
        <f>+每日电表读数!EP47-每日电表读数!EO47</f>
        <v>144.5</v>
      </c>
      <c r="EP47" s="6">
        <f>+每日电表读数!EQ47-每日电表读数!EP47</f>
        <v>113.10000000000582</v>
      </c>
      <c r="EQ47" s="6">
        <f>+每日电表读数!ER47-每日电表读数!EQ47</f>
        <v>80.200000000011642</v>
      </c>
      <c r="ER47" s="6">
        <f>+每日电表读数!ES47-每日电表读数!ER47</f>
        <v>1.8999999999941792</v>
      </c>
      <c r="ES47" s="6">
        <f>+每日电表读数!ET47-每日电表读数!ES47</f>
        <v>119.60000000000582</v>
      </c>
      <c r="ET47" s="6">
        <f>+每日电表读数!EU47-每日电表读数!ET47</f>
        <v>135.29999999998836</v>
      </c>
      <c r="EU47" s="6">
        <f>+每日电表读数!EV47-每日电表读数!EU47</f>
        <v>91.299999999988358</v>
      </c>
      <c r="EV47" s="6">
        <f>+每日电表读数!EW47-每日电表读数!EV47</f>
        <v>72.400000000023283</v>
      </c>
      <c r="EW47" s="6">
        <f>+每日电表读数!EX47-每日电表读数!EW47</f>
        <v>33.399999999994179</v>
      </c>
      <c r="EX47" s="6">
        <f>+每日电表读数!EY47-每日电表读数!EX47</f>
        <v>22</v>
      </c>
      <c r="EY47" s="6">
        <f>+每日电表读数!EZ47-每日电表读数!EY47</f>
        <v>0.6999999999825377</v>
      </c>
      <c r="EZ47" s="6">
        <f>+每日电表读数!FA47-每日电表读数!EZ47</f>
        <v>20.800000000017462</v>
      </c>
      <c r="FA47" s="6">
        <f>+每日电表读数!FB47-每日电表读数!FA47</f>
        <v>27.5</v>
      </c>
      <c r="FB47" s="6">
        <f>+每日电表读数!FC47-每日电表读数!FB47</f>
        <v>33.399999999994179</v>
      </c>
      <c r="FC47" s="6">
        <f>+每日电表读数!FD47-每日电表读数!FC47</f>
        <v>29</v>
      </c>
      <c r="FD47" s="6">
        <f>+每日电表读数!FE47-每日电表读数!FD47</f>
        <v>35.200000000011642</v>
      </c>
      <c r="FE47" s="6">
        <f>+每日电表读数!FF47-每日电表读数!FE47</f>
        <v>26.599999999976717</v>
      </c>
      <c r="FF47" s="6">
        <f>+每日电表读数!FG47-每日电表读数!FF47</f>
        <v>8.9000000000232831</v>
      </c>
      <c r="FG47" s="6">
        <f>+每日电表读数!FH47-每日电表读数!FG47</f>
        <v>8</v>
      </c>
      <c r="FH47" s="6">
        <f>+每日电表读数!FI47-每日电表读数!FH47</f>
        <v>34.199999999982538</v>
      </c>
      <c r="FI47" s="6">
        <f>+每日电表读数!FJ47-每日电表读数!FI47</f>
        <v>120.60000000000582</v>
      </c>
      <c r="FJ47" s="6">
        <f>+每日电表读数!FK47-每日电表读数!FJ47</f>
        <v>73.600000000005821</v>
      </c>
      <c r="FK47" s="6">
        <f>+每日电表读数!FL47-每日电表读数!FK47</f>
        <v>162</v>
      </c>
      <c r="FL47" s="6">
        <f>+每日电表读数!FM47-每日电表读数!FL47</f>
        <v>149.60000000000582</v>
      </c>
      <c r="FM47" s="6">
        <f>+每日电表读数!FN47-每日电表读数!FM47</f>
        <v>26.799999999988358</v>
      </c>
      <c r="FN47" s="6">
        <f>+每日电表读数!FO47-每日电表读数!FN47</f>
        <v>38.200000000011642</v>
      </c>
      <c r="FO47" s="6">
        <f>+每日电表读数!FP47-每日电表读数!FO47</f>
        <v>203.09999999997672</v>
      </c>
      <c r="FP47" s="6">
        <f>+每日电表读数!FQ47-每日电表读数!FP47</f>
        <v>52.100000000005821</v>
      </c>
      <c r="FQ47" s="6">
        <f>+每日电表读数!FR47-每日电表读数!FQ47</f>
        <v>12.5</v>
      </c>
      <c r="FR47" s="6">
        <f>+每日电表读数!FS47-每日电表读数!FR47</f>
        <v>33.399999999994179</v>
      </c>
      <c r="FS47" s="6">
        <f>+每日电表读数!FT47-每日电表读数!FS47</f>
        <v>29.900000000023283</v>
      </c>
      <c r="FT47" s="6">
        <f>+每日电表读数!FU47-每日电表读数!FT47</f>
        <v>25.299999999988358</v>
      </c>
      <c r="FU47" s="6">
        <f>+每日电表读数!FV47-每日电表读数!FU47</f>
        <v>23.700000000011642</v>
      </c>
      <c r="FV47" s="6">
        <f>+每日电表读数!FW47-每日电表读数!FV47</f>
        <v>19.899999999994179</v>
      </c>
      <c r="FW47" s="6">
        <f>+每日电表读数!FX47-每日电表读数!FW47</f>
        <v>17.899999999994179</v>
      </c>
      <c r="FX47" s="6">
        <f>+每日电表读数!FY47-每日电表读数!FX47</f>
        <v>22.700000000011642</v>
      </c>
      <c r="FY47" s="6">
        <f>+每日电表读数!FZ47-每日电表读数!FY47</f>
        <v>18.899999999994179</v>
      </c>
      <c r="FZ47" s="6">
        <f>+每日电表读数!GA47-每日电表读数!FZ47</f>
        <v>18.399999999994179</v>
      </c>
      <c r="GA47" s="6">
        <f>+每日电表读数!GB47-每日电表读数!GA47</f>
        <v>18.5</v>
      </c>
      <c r="GB47" s="6">
        <f>+每日电表读数!GC47-每日电表读数!GB47</f>
        <v>17.899999999994179</v>
      </c>
      <c r="GC47" s="6">
        <f>+每日电表读数!GD47-每日电表读数!GC47</f>
        <v>20.100000000005821</v>
      </c>
      <c r="GD47" s="6">
        <f>+每日电表读数!GE47-每日电表读数!GD47</f>
        <v>165.39999999999418</v>
      </c>
      <c r="GE47" s="6">
        <f>+每日电表读数!GF47-每日电表读数!GE47</f>
        <v>70.100000000005821</v>
      </c>
      <c r="GF47" s="6">
        <f>+每日电表读数!GG47-每日电表读数!GF47</f>
        <v>40.799999999988358</v>
      </c>
      <c r="GG47" s="6">
        <f>+每日电表读数!GH47-每日电表读数!GG47</f>
        <v>42.600000000005821</v>
      </c>
      <c r="GH47" s="6">
        <f>+每日电表读数!GI47-每日电表读数!GH47</f>
        <v>29.300000000017462</v>
      </c>
      <c r="GI47" s="6">
        <f>+每日电表读数!GJ47-每日电表读数!GI47</f>
        <v>69.599999999976717</v>
      </c>
      <c r="GJ47" s="6">
        <f>+每日电表读数!GK47-每日电表读数!GJ47</f>
        <v>60.300000000017462</v>
      </c>
      <c r="GK47" s="6">
        <f>+每日电表读数!GL47-每日电表读数!GK47</f>
        <v>98.5</v>
      </c>
      <c r="GL47" s="6">
        <f>+每日电表读数!GM47-每日电表读数!GL47</f>
        <v>159.19999999998254</v>
      </c>
      <c r="GM47" s="6">
        <f>+每日电表读数!GN47-每日电表读数!GM47</f>
        <v>250.10000000000582</v>
      </c>
      <c r="GN47" s="6">
        <f>+每日电表读数!GO47-每日电表读数!GN47</f>
        <v>253.70000000001164</v>
      </c>
      <c r="GO47" s="6">
        <f>+每日电表读数!GP47-每日电表读数!GO47</f>
        <v>61.299999999988358</v>
      </c>
      <c r="GP47" s="6">
        <f>+每日电表读数!GQ47-每日电表读数!GP47</f>
        <v>291.5</v>
      </c>
      <c r="GQ47" s="6">
        <f>+每日电表读数!GR47-每日电表读数!GQ47</f>
        <v>174.20000000001164</v>
      </c>
      <c r="GR47" s="6">
        <f>+每日电表读数!GS47-每日电表读数!GR47</f>
        <v>287</v>
      </c>
      <c r="GS47" s="6">
        <f>+每日电表读数!GT47-每日电表读数!GS47</f>
        <v>322</v>
      </c>
      <c r="GT47" s="6">
        <f>+每日电表读数!GU47-每日电表读数!GT47</f>
        <v>352.29999999998836</v>
      </c>
      <c r="GU47" s="6">
        <f>+每日电表读数!GV47-每日电表读数!GU47</f>
        <v>122.80000000001746</v>
      </c>
      <c r="GV47" s="6">
        <f>+每日电表读数!GW47-每日电表读数!GV47</f>
        <v>0.1999999999825377</v>
      </c>
      <c r="GW47" s="6">
        <f>+每日电表读数!GX47-每日电表读数!GW47</f>
        <v>185.89999999999418</v>
      </c>
      <c r="GX47" s="6">
        <f>+每日电表读数!GY47-每日电表读数!GX47</f>
        <v>143.10000000000582</v>
      </c>
      <c r="GY47" s="6">
        <f>+每日电表读数!GZ47-每日电表读数!GY47</f>
        <v>272.20000000001164</v>
      </c>
      <c r="GZ47" s="6">
        <f>+每日电表读数!HA47-每日电表读数!GZ47</f>
        <v>364.10000000000582</v>
      </c>
      <c r="HA47" s="6">
        <f>+每日电表读数!HB47-每日电表读数!HA47</f>
        <v>167.5</v>
      </c>
      <c r="HB47" s="6">
        <f>+每日电表读数!HC47-每日电表读数!HB47</f>
        <v>145</v>
      </c>
      <c r="HC47" s="6">
        <f>+每日电表读数!HD47-每日电表读数!HC47</f>
        <v>51.599999999976717</v>
      </c>
      <c r="HD47" s="6">
        <f>+每日电表读数!HE47-每日电表读数!HD47</f>
        <v>170.40000000002328</v>
      </c>
      <c r="HE47" s="6">
        <f>+每日电表读数!HF47-每日电表读数!HE47</f>
        <v>169.29999999998836</v>
      </c>
      <c r="HF47" s="6">
        <f>+每日电表读数!HG47-每日电表读数!HF47</f>
        <v>176.10000000000582</v>
      </c>
      <c r="HG47" s="6">
        <f>+每日电表读数!HH47-每日电表读数!HG47</f>
        <v>170.5</v>
      </c>
      <c r="HH47" s="6">
        <f>+每日电表读数!HI47-每日电表读数!HH47</f>
        <v>186.39999999999418</v>
      </c>
      <c r="HI47" s="6">
        <f>+每日电表读数!HJ47-每日电表读数!HI47</f>
        <v>136.39999999999418</v>
      </c>
      <c r="HJ47" s="6">
        <f>+每日电表读数!HK47-每日电表读数!HJ47</f>
        <v>46.200000000011642</v>
      </c>
      <c r="HK47" s="6">
        <f>+每日电表读数!HL47-每日电表读数!HK47</f>
        <v>180.10000000000582</v>
      </c>
      <c r="HL47" s="6">
        <f>+每日电表读数!HM47-每日电表读数!HL47</f>
        <v>294.59999999997672</v>
      </c>
      <c r="HM47" s="6">
        <f>+每日电表读数!HN47-每日电表读数!HM47</f>
        <v>299.20000000001164</v>
      </c>
      <c r="HN47" s="6">
        <f>+每日电表读数!HO47-每日电表读数!HN47</f>
        <v>225.39999999999418</v>
      </c>
      <c r="HO47" s="6">
        <f>+每日电表读数!HP47-每日电表读数!HO47</f>
        <v>161.60000000000582</v>
      </c>
      <c r="HP47" s="6">
        <f>+每日电表读数!HQ47-每日电表读数!HP47</f>
        <v>142.5</v>
      </c>
      <c r="HQ47" s="6">
        <f>+每日电表读数!HR47-每日电表读数!HQ47</f>
        <v>44.5</v>
      </c>
      <c r="HR47" s="6">
        <f>+每日电表读数!HS47-每日电表读数!HR47</f>
        <v>25.600000000005821</v>
      </c>
      <c r="HS47" s="6">
        <f>+每日电表读数!HT47-每日电表读数!HS47</f>
        <v>22.699999999982538</v>
      </c>
      <c r="HT47" s="6">
        <f>+每日电表读数!HU47-每日电表读数!HT47</f>
        <v>43.300000000017462</v>
      </c>
      <c r="HU47" s="6">
        <f>+每日电表读数!HV47-每日电表读数!HU47</f>
        <v>34.600000000005821</v>
      </c>
      <c r="HV47" s="6">
        <f>+每日电表读数!HW47-每日电表读数!HV47</f>
        <v>23</v>
      </c>
      <c r="HW47" s="6">
        <f>+每日电表读数!HX47-每日电表读数!HW47</f>
        <v>28.099999999976717</v>
      </c>
      <c r="HX47" s="6">
        <f>+每日电表读数!HY47-每日电表读数!HX47</f>
        <v>11.100000000005821</v>
      </c>
      <c r="HY47" s="6">
        <f>+每日电表读数!HZ47-每日电表读数!HY47</f>
        <v>38.100000000005821</v>
      </c>
      <c r="HZ47" s="6">
        <f>+每日电表读数!IA47-每日电表读数!HZ47</f>
        <v>20.299999999988358</v>
      </c>
      <c r="IA47" s="6">
        <f>+每日电表读数!IB47-每日电表读数!IA47</f>
        <v>42.400000000023283</v>
      </c>
      <c r="IB47" s="6">
        <f>+每日电表读数!IC47-每日电表读数!IB47</f>
        <v>152.09999999997672</v>
      </c>
      <c r="IC47" s="6">
        <f>+每日电表读数!ID47-每日电表读数!IC47</f>
        <v>83.600000000005821</v>
      </c>
      <c r="ID47" s="6">
        <f>+每日电表读数!IE47-每日电表读数!ID47</f>
        <v>74.700000000011642</v>
      </c>
      <c r="IE47" s="6">
        <f>+每日电表读数!IF47-每日电表读数!IE47</f>
        <v>16</v>
      </c>
      <c r="IF47" s="6">
        <f>+每日电表读数!IG47-每日电表读数!IF47</f>
        <v>69</v>
      </c>
      <c r="IG47" s="6">
        <f>+每日电表读数!IH47-每日电表读数!IG47</f>
        <v>103.29999999998836</v>
      </c>
      <c r="IH47" s="6">
        <f>+每日电表读数!II47-每日电表读数!IH47</f>
        <v>255.70000000001164</v>
      </c>
      <c r="II47" s="6">
        <f>+每日电表读数!IJ47-每日电表读数!II47</f>
        <v>238</v>
      </c>
      <c r="IJ47" s="6">
        <f>+每日电表读数!IK47-每日电表读数!IJ47</f>
        <v>195.10000000000582</v>
      </c>
      <c r="IK47" s="6">
        <f>+每日电表读数!IL47-每日电表读数!IK47</f>
        <v>16.199999999982538</v>
      </c>
      <c r="IL47" s="6">
        <f>+每日电表读数!IM47-每日电表读数!IL47</f>
        <v>15.100000000005821</v>
      </c>
      <c r="IM47" s="6">
        <f>+每日电表读数!IN47-每日电表读数!IM47</f>
        <v>14.700000000011642</v>
      </c>
      <c r="IN47" s="6">
        <f>+每日电表读数!IO47-每日电表读数!IN47</f>
        <v>14.699999999982538</v>
      </c>
      <c r="IO47" s="6">
        <f>+每日电表读数!IP47-每日电表读数!IO47</f>
        <v>28.399999999994179</v>
      </c>
      <c r="IP47" s="6">
        <f>+每日电表读数!IQ47-每日电表读数!IP47</f>
        <v>39.600000000005821</v>
      </c>
      <c r="IQ47" s="6">
        <f>+每日电表读数!IR47-每日电表读数!IQ47</f>
        <v>115.39999999999418</v>
      </c>
      <c r="IR47" s="6">
        <f>+每日电表读数!IS47-每日电表读数!IR47</f>
        <v>105.40000000002328</v>
      </c>
      <c r="IS47" s="6">
        <f>+每日电表读数!IT47-每日电表读数!IS47</f>
        <v>54.099999999976717</v>
      </c>
      <c r="IT47" s="6">
        <f>+每日电表读数!IU47-每日电表读数!IT47</f>
        <v>273.20000000001164</v>
      </c>
      <c r="IU47" s="6">
        <f>+每日电表读数!IV47-每日电表读数!IU47</f>
        <v>244.10000000000582</v>
      </c>
      <c r="IV47" s="6">
        <f>+每日电表读数!IW47-每日电表读数!IV47</f>
        <v>252.60000000000582</v>
      </c>
      <c r="IW47" s="6">
        <f>+每日电表读数!IX47-每日电表读数!IW47</f>
        <v>259.59999999997672</v>
      </c>
      <c r="IX47" s="6">
        <f>+每日电表读数!IY47-每日电表读数!IX47</f>
        <v>391.80000000001746</v>
      </c>
      <c r="IY47" s="6">
        <f>+每日电表读数!IZ47-每日电表读数!IY47</f>
        <v>187.69999999998254</v>
      </c>
      <c r="IZ47" s="6">
        <f>+每日电表读数!JA47-每日电表读数!IZ47</f>
        <v>79.900000000023283</v>
      </c>
      <c r="JA47" s="6">
        <f>+每日电表读数!JB47-每日电表读数!JA47</f>
        <v>176.69999999998254</v>
      </c>
      <c r="JB47" s="6">
        <f>+每日电表读数!JC47-每日电表读数!JB47</f>
        <v>31.700000000011642</v>
      </c>
      <c r="JC47" s="6">
        <f>+每日电表读数!JD47-每日电表读数!JC47</f>
        <v>31.899999999994179</v>
      </c>
      <c r="JD47" s="6">
        <f>+每日电表读数!JE47-每日电表读数!JD47</f>
        <v>36.5</v>
      </c>
      <c r="JE47" s="6">
        <f>+每日电表读数!JF47-每日电表读数!JE47</f>
        <v>59.700000000011642</v>
      </c>
      <c r="JF47" s="6">
        <f>+每日电表读数!JG47-每日电表读数!JF47</f>
        <v>44.799999999988358</v>
      </c>
      <c r="JG47" s="6">
        <f>+每日电表读数!JH47-每日电表读数!JG47</f>
        <v>15.799999999988358</v>
      </c>
      <c r="JH47" s="6">
        <f>+每日电表读数!JI47-每日电表读数!JH47</f>
        <v>33.400000000023283</v>
      </c>
      <c r="JI47" s="6">
        <f>+每日电表读数!JJ47-每日电表读数!JI47</f>
        <v>73.099999999976717</v>
      </c>
      <c r="JJ47" s="6">
        <f>+每日电表读数!JK47-每日电表读数!JJ47</f>
        <v>76.300000000017462</v>
      </c>
      <c r="JK47" s="6">
        <f>+每日电表读数!JL47-每日电表读数!JK47</f>
        <v>85.899999999994179</v>
      </c>
      <c r="JL47" s="6">
        <f>+每日电表读数!JM47-每日电表读数!JL47</f>
        <v>89.700000000011642</v>
      </c>
      <c r="JM47" s="6">
        <f>+每日电表读数!JN47-每日电表读数!JM47</f>
        <v>76.199999999982538</v>
      </c>
      <c r="JN47" s="6">
        <f>+每日电表读数!JO47-每日电表读数!JN47</f>
        <v>25.800000000017462</v>
      </c>
      <c r="JO47" s="6">
        <f>+每日电表读数!JP47-每日电表读数!JO47</f>
        <v>75.699999999982538</v>
      </c>
      <c r="JP47" s="6">
        <f>+每日电表读数!JQ47-每日电表读数!JP47</f>
        <v>46</v>
      </c>
      <c r="JQ47" s="6">
        <f>+每日电表读数!JR47-每日电表读数!JQ47</f>
        <v>48.300000000017462</v>
      </c>
      <c r="JR47" s="6">
        <f>+每日电表读数!JS47-每日电表读数!JR47</f>
        <v>124.69999999998254</v>
      </c>
      <c r="JS47" s="6">
        <f>+每日电表读数!JT47-每日电表读数!JS47</f>
        <v>176.89999999999418</v>
      </c>
      <c r="JT47" s="6">
        <f>+每日电表读数!JU47-每日电表读数!JT47</f>
        <v>134.60000000000582</v>
      </c>
      <c r="JU47" s="6">
        <f>+每日电表读数!JV47-每日电表读数!JU47</f>
        <v>50.100000000005821</v>
      </c>
      <c r="JV47" s="6">
        <f>+每日电表读数!JW47-每日电表读数!JV47</f>
        <v>164.70000000001164</v>
      </c>
      <c r="JW47" s="6">
        <f>+每日电表读数!JX47-每日电表读数!JW47</f>
        <v>163.89999999999418</v>
      </c>
      <c r="JX47" s="6">
        <f>+每日电表读数!JY47-每日电表读数!JX47</f>
        <v>153.29999999998836</v>
      </c>
      <c r="JY47" s="6">
        <f>+每日电表读数!JZ47-每日电表读数!JY47</f>
        <v>36.600000000005821</v>
      </c>
      <c r="JZ47" s="6">
        <f>+每日电表读数!KA47-每日电表读数!JZ47</f>
        <v>38.600000000005821</v>
      </c>
      <c r="KA47" s="6">
        <f>+每日电表读数!KB47-每日电表读数!KA47</f>
        <v>30.799999999988358</v>
      </c>
      <c r="KB47" s="6">
        <f>+每日电表读数!KC47-每日电表读数!KB47</f>
        <v>47</v>
      </c>
      <c r="KC47" s="6">
        <f>+每日电表读数!KD47-每日电表读数!KC47</f>
        <v>164</v>
      </c>
      <c r="KD47" s="6">
        <f>+每日电表读数!KE47-每日电表读数!KD47</f>
        <v>172.30000000001746</v>
      </c>
      <c r="KE47" s="6">
        <f>+每日电表读数!KF47-每日电表读数!KE47</f>
        <v>160.29999999998836</v>
      </c>
      <c r="KF47" s="6">
        <f>+每日电表读数!KG47-每日电表读数!KF47</f>
        <v>158.60000000000582</v>
      </c>
      <c r="KG47" s="6">
        <f>+每日电表读数!KH47-每日电表读数!KG47</f>
        <v>68.299999999988358</v>
      </c>
      <c r="KH47" s="6">
        <f>+每日电表读数!KI47-每日电表读数!KH47</f>
        <v>43.5</v>
      </c>
      <c r="KI47" s="6">
        <f>+每日电表读数!KJ47-每日电表读数!KI47</f>
        <v>17.700000000011642</v>
      </c>
      <c r="KJ47" s="6">
        <f>+每日电表读数!KK47-每日电表读数!KJ47</f>
        <v>30.899999999994179</v>
      </c>
      <c r="KK47" s="6">
        <f>+每日电表读数!KL47-每日电表读数!KK47</f>
        <v>33.5</v>
      </c>
      <c r="KL47" s="6">
        <f>+每日电表读数!KM47-每日电表读数!KL47</f>
        <v>31.700000000011642</v>
      </c>
      <c r="KM47" s="6">
        <f>+每日电表读数!KN47-每日电表读数!KM47</f>
        <v>33.5</v>
      </c>
      <c r="KN47" s="6">
        <f>+每日电表读数!KO47-每日电表读数!KN47</f>
        <v>27.099999999976717</v>
      </c>
      <c r="KO47" s="6">
        <f>+每日电表读数!KP47-每日电表读数!KO47</f>
        <v>39.800000000017462</v>
      </c>
      <c r="KP47" s="6">
        <f>+每日电表读数!KQ47-每日电表读数!KP47</f>
        <v>29.399999999994179</v>
      </c>
      <c r="KQ47" s="6">
        <f>+每日电表读数!KR47-每日电表读数!KQ47</f>
        <v>195</v>
      </c>
      <c r="KR47" s="6">
        <f>+每日电表读数!KS47-每日电表读数!KR47</f>
        <v>57.799999999988358</v>
      </c>
      <c r="KS47" s="6">
        <f>+每日电表读数!KT47-每日电表读数!KS47</f>
        <v>38.300000000017462</v>
      </c>
      <c r="KT47" s="6">
        <f>+每日电表读数!KU47-每日电表读数!KT47</f>
        <v>67.600000000005821</v>
      </c>
      <c r="KU47" s="6">
        <f>+每日电表读数!KV47-每日电表读数!KU47</f>
        <v>196.89999999999418</v>
      </c>
      <c r="KV47" s="6">
        <f>+每日电表读数!KW47-每日电表读数!KV47</f>
        <v>136</v>
      </c>
      <c r="KW47" s="6">
        <f>+每日电表读数!KX47-每日电表读数!KW47</f>
        <v>42.899999999994179</v>
      </c>
      <c r="KX47" s="6">
        <f>+每日电表读数!KY47-每日电表读数!KX47</f>
        <v>214.79999999998836</v>
      </c>
      <c r="KY47" s="6">
        <f>+每日电表读数!KZ47-每日电表读数!KY47</f>
        <v>131.90000000002328</v>
      </c>
      <c r="KZ47" s="6">
        <f>+每日电表读数!LA47-每日电表读数!KZ47</f>
        <v>39</v>
      </c>
      <c r="LA47" s="6">
        <f>+每日电表读数!LB47-每日电表读数!LA47</f>
        <v>24.899999999994179</v>
      </c>
      <c r="LB47" s="6">
        <f>+每日电表读数!LC47-每日电表读数!LB47</f>
        <v>46.699999999982538</v>
      </c>
      <c r="LC47" s="6">
        <f>+每日电表读数!LD47-每日电表读数!LC47</f>
        <v>130.10000000000582</v>
      </c>
      <c r="LD47" s="6">
        <f>+每日电表读数!LE47-每日电表读数!LD47</f>
        <v>13.800000000017462</v>
      </c>
      <c r="LE47" s="6">
        <f>+每日电表读数!LF47-每日电表读数!LE47</f>
        <v>58.899999999994179</v>
      </c>
      <c r="LF47" s="6">
        <f>+每日电表读数!LG47-每日电表读数!LF47</f>
        <v>70.199999999982538</v>
      </c>
      <c r="LG47" s="6">
        <f>+每日电表读数!LH47-每日电表读数!LG47</f>
        <v>91.600000000005821</v>
      </c>
      <c r="LH47" s="6">
        <f>+每日电表读数!LI47-每日电表读数!LH47</f>
        <v>44.700000000011642</v>
      </c>
      <c r="LI47" s="6">
        <f>+每日电表读数!LJ47-每日电表读数!LI47</f>
        <v>40.699999999982538</v>
      </c>
      <c r="LJ47" s="6">
        <f>+每日电表读数!LK47-每日电表读数!LJ47</f>
        <v>42.900000000023283</v>
      </c>
      <c r="LK47" s="6">
        <f>+每日电表读数!LL47-每日电表读数!LK47</f>
        <v>31.399999999994179</v>
      </c>
      <c r="LL47" s="6">
        <f>+每日电表读数!LM47-每日电表读数!LL47</f>
        <v>38.299999999988358</v>
      </c>
      <c r="LM47" s="6">
        <f>+每日电表读数!LN47-每日电表读数!LM47</f>
        <v>41</v>
      </c>
      <c r="LN47" s="6">
        <f>+每日电表读数!LO47-每日电表读数!LN47</f>
        <v>73.600000000005821</v>
      </c>
      <c r="LO47" s="6">
        <f>+每日电表读数!LP47-每日电表读数!LO47</f>
        <v>183.39999999999418</v>
      </c>
      <c r="LP47" s="6">
        <f>+每日电表读数!LQ47-每日电表读数!LP47</f>
        <v>170.89999999999418</v>
      </c>
      <c r="LQ47" s="6">
        <f>+每日电表读数!LR47-每日电表读数!LQ47</f>
        <v>155.10000000000582</v>
      </c>
      <c r="LR47" s="6">
        <f>+每日电表读数!LS47-每日电表读数!LR47</f>
        <v>54.100000000005821</v>
      </c>
      <c r="LS47" s="6">
        <f>+每日电表读数!LT47-每日电表读数!LS47</f>
        <v>36.700000000011642</v>
      </c>
      <c r="LT47" s="6">
        <f>+每日电表读数!LU47-每日电表读数!LT47</f>
        <v>24.899999999994179</v>
      </c>
      <c r="LU47" s="6">
        <f>+每日电表读数!LV47-每日电表读数!LU47</f>
        <v>17.699999999982538</v>
      </c>
      <c r="LV47" s="6">
        <f>+每日电表读数!LW47-每日电表读数!LV47</f>
        <v>17.100000000005821</v>
      </c>
      <c r="LW47" s="6">
        <f>+每日电表读数!LX47-每日电表读数!LW47</f>
        <v>17.5</v>
      </c>
      <c r="LX47" s="6">
        <f>+每日电表读数!LY47-每日电表读数!LX47</f>
        <v>19.600000000005821</v>
      </c>
      <c r="LY47" s="6">
        <f>+每日电表读数!LZ47-每日电表读数!LY47</f>
        <v>49.899999999994179</v>
      </c>
      <c r="LZ47" s="6">
        <f>+每日电表读数!MA47-每日电表读数!LZ47</f>
        <v>221.5</v>
      </c>
      <c r="MA47" s="6">
        <f>+每日电表读数!MB47-每日电表读数!MA47</f>
        <v>291.30000000001746</v>
      </c>
      <c r="MB47" s="6">
        <f>+每日电表读数!MC47-每日电表读数!MB47</f>
        <v>225.79999999998836</v>
      </c>
      <c r="MC47" s="6">
        <f>+每日电表读数!MD47-每日电表读数!MC47</f>
        <v>126.29999999998836</v>
      </c>
      <c r="MD47" s="6">
        <f>+每日电表读数!ME47-每日电表读数!MD47</f>
        <v>34.400000000023283</v>
      </c>
      <c r="ME47" s="6">
        <f>+每日电表读数!MF47-每日电表读数!ME47</f>
        <v>32.099999999976717</v>
      </c>
      <c r="MF47" s="6">
        <f>+每日电表读数!MG47-每日电表读数!MF47</f>
        <v>25.100000000005821</v>
      </c>
      <c r="MG47" s="6">
        <f>+每日电表读数!MH47-每日电表读数!MG47</f>
        <v>99.800000000017462</v>
      </c>
      <c r="MH47" s="6">
        <f>+每日电表读数!MI47-每日电表读数!MH47</f>
        <v>22.399999999994179</v>
      </c>
      <c r="MI47" s="6">
        <f>+每日电表读数!MJ47-每日电表读数!MI47</f>
        <v>53</v>
      </c>
      <c r="MJ47" s="6">
        <f>+每日电表读数!MK47-每日电表读数!MJ47</f>
        <v>177.69999999998254</v>
      </c>
      <c r="MK47" s="6">
        <f>+每日电表读数!ML47-每日电表读数!MK47</f>
        <v>325.70000000001164</v>
      </c>
      <c r="ML47" s="6">
        <f>+每日电表读数!MM47-每日电表读数!ML47</f>
        <v>129.29999999998836</v>
      </c>
      <c r="MM47" s="6">
        <f>+每日电表读数!MN47-每日电表读数!MM47</f>
        <v>16.200000000011642</v>
      </c>
      <c r="MN47" s="6">
        <f>+每日电表读数!MO47-每日电表读数!MN47</f>
        <v>34.299999999988358</v>
      </c>
      <c r="MO47" s="6">
        <f>+每日电表读数!MP47-每日电表读数!MO47</f>
        <v>92.5</v>
      </c>
      <c r="MP47" s="6">
        <f>+每日电表读数!MQ47-每日电表读数!MP47</f>
        <v>80.100000000005821</v>
      </c>
      <c r="MQ47" s="6">
        <f>+每日电表读数!MR47-每日电表读数!MQ47</f>
        <v>54.800000000017462</v>
      </c>
      <c r="MR47" s="6">
        <f>+每日电表读数!MS47-每日电表读数!MR47</f>
        <v>46.5</v>
      </c>
      <c r="MS47" s="6">
        <f>+每日电表读数!MT47-每日电表读数!MS47</f>
        <v>24</v>
      </c>
      <c r="MT47" s="6">
        <f>+每日电表读数!MU47-每日电表读数!MT47</f>
        <v>16.899999999994179</v>
      </c>
      <c r="MU47" s="6">
        <f>+每日电表读数!MV47-每日电表读数!MU47</f>
        <v>52.5</v>
      </c>
      <c r="MV47" s="6">
        <f>+每日电表读数!MW47-每日电表读数!MV47</f>
        <v>40.799999999988358</v>
      </c>
      <c r="MW47" s="6">
        <f>+每日电表读数!MX47-每日电表读数!MW47</f>
        <v>45</v>
      </c>
      <c r="MX47" s="6">
        <f>+每日电表读数!MY47-每日电表读数!MX47</f>
        <v>39.800000000017462</v>
      </c>
      <c r="MY47" s="6">
        <f>+每日电表读数!MZ47-每日电表读数!MY47</f>
        <v>37</v>
      </c>
      <c r="MZ47" s="6">
        <f>+每日电表读数!NA47-每日电表读数!MZ47</f>
        <v>36</v>
      </c>
      <c r="NA47" s="6">
        <f>+每日电表读数!NB47-每日电表读数!NA47</f>
        <v>35.599999999976717</v>
      </c>
      <c r="NB47" s="6">
        <f>+每日电表读数!NC47-每日电表读数!NB47</f>
        <v>25.5</v>
      </c>
      <c r="NC47" s="6">
        <f>+每日电表读数!ND47-每日电表读数!NC47</f>
        <v>4.6000000000058208</v>
      </c>
      <c r="ND47" s="6">
        <f>+每日电表读数!NE47-每日电表读数!ND47</f>
        <v>0</v>
      </c>
      <c r="NE47" s="6">
        <f>+每日电表读数!NF47-每日电表读数!NE47</f>
        <v>0</v>
      </c>
      <c r="NF47" s="6">
        <f>+每日电表读数!NG47-每日电表读数!NF47</f>
        <v>17</v>
      </c>
      <c r="NG47" s="6">
        <f>+每日电表读数!NH47-每日电表读数!NG47</f>
        <v>48.399999999994179</v>
      </c>
      <c r="NH47" s="6">
        <f>+每日电表读数!NI47-每日电表读数!NH47</f>
        <v>6.8000000000174623</v>
      </c>
      <c r="NI47" s="6">
        <f>+每日电表读数!NJ47-每日电表读数!NI47</f>
        <v>209.60000000000582</v>
      </c>
      <c r="NJ47" s="6">
        <f>+每日电表读数!NK47-每日电表读数!NJ47</f>
        <v>341.89999999999418</v>
      </c>
      <c r="NK47" s="6">
        <f>+每日电表读数!NL47-每日电表读数!NK47</f>
        <v>315.69999999998254</v>
      </c>
      <c r="NL47" s="6">
        <f>+每日电表读数!NM47-每日电表读数!NL47</f>
        <v>427.5</v>
      </c>
      <c r="NM47" s="6">
        <f>+每日电表读数!NN47-每日电表读数!NM47</f>
        <v>239.20000000001164</v>
      </c>
      <c r="NN47" s="6">
        <f>+每日电表读数!NO47-每日电表读数!NN47</f>
        <v>20.799999999988358</v>
      </c>
      <c r="NO47" s="6">
        <f>+每日电表读数!NP47-每日电表读数!NO47</f>
        <v>65.300000000017462</v>
      </c>
      <c r="NP47" s="6">
        <f>+每日电表读数!NQ47-每日电表读数!NP47</f>
        <v>423.79999999998836</v>
      </c>
      <c r="NQ47" s="6">
        <f>+每日电表读数!NR47-每日电表读数!NQ47</f>
        <v>315.20000000001164</v>
      </c>
      <c r="NR47" s="6">
        <f>+每日电表读数!NS47-每日电表读数!NR47</f>
        <v>248.10000000000582</v>
      </c>
      <c r="NS47" s="6">
        <f>+每日电表读数!NT47-每日电表读数!NS47</f>
        <v>246.89999999999418</v>
      </c>
      <c r="NT47" s="6">
        <f>+每日电表读数!NU47-每日电表读数!NT47</f>
        <v>245.69999999998254</v>
      </c>
      <c r="NU47" s="6">
        <f>+每日电表读数!NV47-每日电表读数!NU47</f>
        <v>204.70000000001164</v>
      </c>
      <c r="NV47" s="6">
        <f>+每日电表读数!NW47-每日电表读数!NV47</f>
        <v>79.700000000011642</v>
      </c>
      <c r="NW47" s="6">
        <f>+每日电表读数!NX47-每日电表读数!NW47</f>
        <v>243.19999999998254</v>
      </c>
      <c r="NX47" s="6">
        <f>+每日电表读数!NY47-每日电表读数!NX47</f>
        <v>194.80000000001746</v>
      </c>
      <c r="NY47" s="6">
        <f>+每日电表读数!NZ47-每日电表读数!NY47</f>
        <v>43.199999999982538</v>
      </c>
      <c r="NZ47" s="6">
        <f>+每日电表读数!OA47-每日电表读数!NZ47</f>
        <v>39.200000000011642</v>
      </c>
      <c r="OA47" s="6">
        <f>+每日电表读数!OB47-每日电表读数!OA47</f>
        <v>19.899999999994179</v>
      </c>
      <c r="OB47" s="6">
        <f>+每日电表读数!OC47-每日电表读数!OB47</f>
        <v>19.5</v>
      </c>
      <c r="OC47" s="6">
        <f>+每日电表读数!OD47-每日电表读数!OC47</f>
        <v>19.600000000005821</v>
      </c>
      <c r="OD47" s="6">
        <f>+每日电表读数!OE47-每日电表读数!OD47</f>
        <v>31.299999999988358</v>
      </c>
      <c r="OE47" s="6">
        <f>+每日电表读数!OF47-每日电表读数!OE47</f>
        <v>38.800000000017462</v>
      </c>
      <c r="OF47" s="6">
        <f>+每日电表读数!OG47-每日电表读数!OF47</f>
        <v>43.299999999988358</v>
      </c>
      <c r="OG47" s="6">
        <f>+每日电表读数!OH47-每日电表读数!OG47</f>
        <v>27.799999999988358</v>
      </c>
      <c r="OH47" s="6">
        <f>+每日电表读数!OI47-每日电表读数!OH47</f>
        <v>41.800000000017462</v>
      </c>
      <c r="OI47" s="6">
        <f>+每日电表读数!OJ47-每日电表读数!OI47</f>
        <v>72.899999999994179</v>
      </c>
      <c r="OJ47" s="6">
        <f>+每日电表读数!OK47-每日电表读数!OJ47</f>
        <v>27.600000000005821</v>
      </c>
      <c r="OK47" s="6">
        <f>+每日电表读数!OL47-每日电表读数!OK47</f>
        <v>226.79999999998836</v>
      </c>
      <c r="OL47" s="6">
        <f>+每日电表读数!OM47-每日电表读数!OL47</f>
        <v>389.10000000000582</v>
      </c>
      <c r="OM47" s="6">
        <f>+每日电表读数!ON47-每日电表读数!OM47</f>
        <v>231</v>
      </c>
      <c r="ON47" s="6">
        <f>+每日电表读数!OO47-每日电表读数!ON47</f>
        <v>274.10000000000582</v>
      </c>
      <c r="OO47" s="6">
        <f>+每日电表读数!OP47-每日电表读数!OO47</f>
        <v>200</v>
      </c>
      <c r="OP47" s="6">
        <f>+每日电表读数!OQ47-每日电表读数!OP47</f>
        <v>96.5</v>
      </c>
      <c r="OQ47" s="6">
        <f>+每日电表读数!OR47-每日电表读数!OQ47</f>
        <v>90.5</v>
      </c>
      <c r="OR47" s="6">
        <f>+每日电表读数!OS47-每日电表读数!OR47</f>
        <v>183.10000000000582</v>
      </c>
      <c r="OS47" s="6">
        <f>+每日电表读数!OT47-每日电表读数!OS47</f>
        <v>76.099999999976717</v>
      </c>
      <c r="OT47" s="6">
        <f>+每日电表读数!OU47-每日电表读数!OT47</f>
        <v>114.60000000000582</v>
      </c>
      <c r="OU47" s="6">
        <f>+每日电表读数!OV47-每日电表读数!OU47</f>
        <v>149.20000000001164</v>
      </c>
      <c r="OV47" s="6">
        <f>+每日电表读数!OW47-每日电表读数!OV47</f>
        <v>82.899999999994179</v>
      </c>
      <c r="OW47" s="6">
        <f>+每日电表读数!OX47-每日电表读数!OW47</f>
        <v>175.10000000000582</v>
      </c>
      <c r="OX47" s="6">
        <f>+每日电表读数!OY47-每日电表读数!OX47</f>
        <v>0</v>
      </c>
      <c r="OY47" s="6">
        <f>+每日电表读数!OZ47-每日电表读数!OY47</f>
        <v>0</v>
      </c>
      <c r="OZ47" s="6">
        <f>+每日电表读数!PA47-每日电表读数!OZ47</f>
        <v>0</v>
      </c>
      <c r="PA47" s="6">
        <f>+每日电表读数!PB47-每日电表读数!PA47</f>
        <v>0</v>
      </c>
      <c r="PB47" s="6">
        <f>+每日电表读数!PC47-每日电表读数!PB47</f>
        <v>0</v>
      </c>
      <c r="PC47" s="6">
        <f>+每日电表读数!PD47-每日电表读数!PC47</f>
        <v>0</v>
      </c>
      <c r="PD47" s="6">
        <f>+每日电表读数!PE47-每日电表读数!PD47</f>
        <v>0</v>
      </c>
      <c r="PE47" s="6">
        <f>+每日电表读数!PF47-每日电表读数!PE47</f>
        <v>7.3999999999941792</v>
      </c>
      <c r="PF47" s="6">
        <f>+每日电表读数!PG47-每日电表读数!PF47</f>
        <v>123.89999999999418</v>
      </c>
      <c r="PG47" s="6">
        <f>+每日电表读数!PH47-每日电表读数!PG47</f>
        <v>248.60000000000582</v>
      </c>
      <c r="PH47" s="6">
        <f>+每日电表读数!PI47-每日电表读数!PH47</f>
        <v>223.79999999998836</v>
      </c>
      <c r="PI47" s="6">
        <f>+每日电表读数!PJ47-每日电表读数!PI47</f>
        <v>258.20000000001164</v>
      </c>
      <c r="PJ47" s="6">
        <f>+每日电表读数!PK47-每日电表读数!PJ47</f>
        <v>294</v>
      </c>
      <c r="PK47" s="6">
        <f>+每日电表读数!PL47-每日电表读数!PK47</f>
        <v>225.20000000001164</v>
      </c>
      <c r="PL47" s="6">
        <f>+每日电表读数!PM47-每日电表读数!PL47</f>
        <v>73.399999999994179</v>
      </c>
      <c r="PM47" s="6">
        <f>+每日电表读数!PN47-每日电表读数!PM47</f>
        <v>158.39999999999418</v>
      </c>
      <c r="PN47" s="6">
        <f>+每日电表读数!PO47-每日电表读数!PN47</f>
        <v>126</v>
      </c>
      <c r="PO47" s="6">
        <f>+每日电表读数!PP47-每日电表读数!PO47</f>
        <v>64.600000000005821</v>
      </c>
      <c r="PP47" s="6">
        <f>+每日电表读数!PQ47-每日电表读数!PP47</f>
        <v>50.899999999994179</v>
      </c>
      <c r="PQ47" s="6">
        <f>+每日电表读数!PR47-每日电表读数!PQ47</f>
        <v>174.89999999999418</v>
      </c>
      <c r="PR47" s="6">
        <f>+每日电表读数!PS47-每日电表读数!PR47</f>
        <v>84.200000000011642</v>
      </c>
      <c r="PS47" s="6">
        <f>+每日电表读数!PT47-每日电表读数!PS47</f>
        <v>33</v>
      </c>
      <c r="PT47" s="6">
        <f>+每日电表读数!PU47-每日电表读数!PT47</f>
        <v>33.299999999988358</v>
      </c>
      <c r="PU47" s="6">
        <f>+每日电表读数!PV47-每日电表读数!PU47</f>
        <v>35</v>
      </c>
      <c r="PV47" s="6">
        <f>+每日电表读数!PW47-每日电表读数!PV47</f>
        <v>89.899999999994179</v>
      </c>
      <c r="PW47" s="6">
        <f>+每日电表读数!PX47-每日电表读数!PW47</f>
        <v>73.100000000005821</v>
      </c>
      <c r="PX47" s="6">
        <f>+每日电表读数!PY47-每日电表读数!PX47</f>
        <v>33.200000000011642</v>
      </c>
      <c r="PY47" s="6">
        <f>+每日电表读数!PZ47-每日电表读数!PY47</f>
        <v>33.100000000005821</v>
      </c>
      <c r="PZ47" s="6">
        <f>+每日电表读数!QA47-每日电表读数!PZ47</f>
        <v>32.899999999994179</v>
      </c>
      <c r="QA47" s="6">
        <f>+每日电表读数!QB47-每日电表读数!QA47</f>
        <v>33.199999999982538</v>
      </c>
      <c r="QB47" s="6">
        <f>+每日电表读数!QC47-每日电表读数!QB47</f>
        <v>95.800000000017462</v>
      </c>
      <c r="QC47" s="6">
        <f>+每日电表读数!QD47-每日电表读数!QC47</f>
        <v>160.19999999998254</v>
      </c>
      <c r="QD47" s="6">
        <f>+每日电表读数!QE47-每日电表读数!QD47</f>
        <v>126.70000000001164</v>
      </c>
      <c r="QE47" s="6">
        <f>+每日电表读数!QF47-每日电表读数!QE47</f>
        <v>119.5</v>
      </c>
      <c r="QF47" s="6">
        <f>+每日电表读数!QG47-每日电表读数!QF47</f>
        <v>42.299999999988358</v>
      </c>
      <c r="QG47" s="6">
        <f>+每日电表读数!QH47-每日电表读数!QG47</f>
        <v>33</v>
      </c>
      <c r="QH47" s="6">
        <f>+每日电表读数!QI47-每日电表读数!QH47</f>
        <v>33.200000000011642</v>
      </c>
      <c r="QI47" s="6">
        <f>+每日电表读数!QJ47-每日电表读数!QI47</f>
        <v>72.200000000011642</v>
      </c>
      <c r="QJ47" s="6">
        <f>+每日电表读数!QK47-每日电表读数!QJ47</f>
        <v>116.59999999997672</v>
      </c>
      <c r="QK47" s="6">
        <f>+每日电表读数!QL47-每日电表读数!QK47</f>
        <v>424.60000000000582</v>
      </c>
      <c r="QL47" s="6">
        <f>+每日电表读数!QM47-每日电表读数!QL47</f>
        <v>565.20000000001164</v>
      </c>
      <c r="QM47" s="6">
        <f>+每日电表读数!QN47-每日电表读数!QM47</f>
        <v>350.5</v>
      </c>
      <c r="QN47" s="6">
        <f>+每日电表读数!QO47-每日电表读数!QN47</f>
        <v>93.600000000005821</v>
      </c>
      <c r="QO47" s="6">
        <f>+每日电表读数!QP47-每日电表读数!QO47</f>
        <v>139.5</v>
      </c>
      <c r="QP47" s="6">
        <f>+每日电表读数!QQ47-每日电表读数!QP47</f>
        <v>233.79999999998836</v>
      </c>
      <c r="QQ47" s="6">
        <f>+每日电表读数!QR47-每日电表读数!QQ47</f>
        <v>334.20000000001164</v>
      </c>
      <c r="QR47" s="6">
        <f>+每日电表读数!QS47-每日电表读数!QR47</f>
        <v>291.19999999998254</v>
      </c>
      <c r="QS47" s="6">
        <f>+每日电表读数!QT47-每日电表读数!QS47</f>
        <v>259.89999999999418</v>
      </c>
      <c r="QT47" s="6">
        <f>+每日电表读数!QU47-每日电表读数!QT47</f>
        <v>112.90000000002328</v>
      </c>
      <c r="QU47" s="6">
        <f>+每日电表读数!QV47-每日电表读数!QU47</f>
        <v>126</v>
      </c>
      <c r="QV47" s="6">
        <f>+每日电表读数!QW47-每日电表读数!QV47</f>
        <v>289</v>
      </c>
      <c r="QW47" s="6">
        <f>+每日电表读数!QX47-每日电表读数!QW47</f>
        <v>222.19999999998254</v>
      </c>
      <c r="QX47" s="6">
        <f>+每日电表读数!QY47-每日电表读数!QX47</f>
        <v>299.80000000001746</v>
      </c>
      <c r="QY47" s="6">
        <f>+每日电表读数!QZ47-每日电表读数!QY47</f>
        <v>233.09999999997672</v>
      </c>
      <c r="QZ47" s="6">
        <f>+每日电表读数!RA47-每日电表读数!QZ47</f>
        <v>246.10000000000582</v>
      </c>
      <c r="RA47" s="6">
        <f>+每日电表读数!RB47-每日电表读数!RA47</f>
        <v>109.60000000000582</v>
      </c>
      <c r="RB47" s="6">
        <f>+每日电表读数!RC47-每日电表读数!RB47</f>
        <v>86.700000000011642</v>
      </c>
      <c r="RC47" s="6">
        <f>+每日电表读数!RD47-每日电表读数!RC47</f>
        <v>119.5</v>
      </c>
      <c r="RD47" s="6">
        <f>+每日电表读数!RE47-每日电表读数!RD47</f>
        <v>210.5</v>
      </c>
      <c r="RE47" s="6">
        <f>+每日电表读数!RF47-每日电表读数!RE47</f>
        <v>231.39999999999418</v>
      </c>
      <c r="RF47" s="6">
        <f>+每日电表读数!RG47-每日电表读数!RF47</f>
        <v>432.89999999999418</v>
      </c>
      <c r="RG47" s="6">
        <f>+每日电表读数!RH47-每日电表读数!RG47</f>
        <v>389.29999999998836</v>
      </c>
      <c r="RH47" s="6">
        <f>+每日电表读数!RI47-每日电表读数!RH47</f>
        <v>413.70000000001164</v>
      </c>
      <c r="RI47" s="6">
        <f>+每日电表读数!RJ47-每日电表读数!RI47</f>
        <v>60.399999999994179</v>
      </c>
      <c r="RJ47" s="6">
        <f>+每日电表读数!RK47-每日电表读数!RJ47</f>
        <v>144.80000000001746</v>
      </c>
      <c r="RK47" s="6">
        <f>+每日电表读数!RL47-每日电表读数!RK47</f>
        <v>274.59999999997672</v>
      </c>
      <c r="RL47" s="6">
        <f>+每日电表读数!RM47-每日电表读数!RL47</f>
        <v>122.70000000001164</v>
      </c>
      <c r="RM47" s="6">
        <f>+每日电表读数!RN47-每日电表读数!RM47</f>
        <v>100.60000000000582</v>
      </c>
      <c r="RN47" s="6">
        <f>+每日电表读数!RO47-每日电表读数!RN47</f>
        <v>178.60000000000582</v>
      </c>
      <c r="RO47" s="6">
        <f>+每日电表读数!RP47-每日电表读数!RO47</f>
        <v>81.699999999982538</v>
      </c>
      <c r="RP47" s="6">
        <f>+每日电表读数!RQ47-每日电表读数!RP47</f>
        <v>62.300000000017462</v>
      </c>
      <c r="RQ47" s="6">
        <f>+每日电表读数!RR47-每日电表读数!RQ47</f>
        <v>63.699999999982538</v>
      </c>
      <c r="RR47" s="6">
        <f>+每日电表读数!RS47-每日电表读数!RR47</f>
        <v>166.5</v>
      </c>
      <c r="RS47" s="6">
        <f>+每日电表读数!RT47-每日电表读数!RS47</f>
        <v>82.800000000017462</v>
      </c>
      <c r="RT47" s="6">
        <f>+每日电表读数!RU47-每日电表读数!RT47</f>
        <v>54.599999999976717</v>
      </c>
      <c r="RU47" s="6">
        <f>+每日电表读数!RV47-每日电表读数!RU47</f>
        <v>44.700000000011642</v>
      </c>
      <c r="RV47" s="6">
        <f>+每日电表读数!RW47-每日电表读数!RV47</f>
        <v>51.100000000005821</v>
      </c>
      <c r="RW47" s="6">
        <f>+每日电表读数!RX47-每日电表读数!RW47</f>
        <v>45.199999999982538</v>
      </c>
      <c r="RX47" s="6">
        <f>+每日电表读数!RY47-每日电表读数!RX47</f>
        <v>81.5</v>
      </c>
      <c r="RY47" s="6">
        <f>+每日电表读数!RZ47-每日电表读数!RY47</f>
        <v>77.800000000017462</v>
      </c>
      <c r="RZ47" s="6">
        <f>+每日电表读数!SA47-每日电表读数!RZ47</f>
        <v>88.5</v>
      </c>
      <c r="SA47" s="6">
        <f>+每日电表读数!SB47-每日电表读数!SA47</f>
        <v>125.79999999998836</v>
      </c>
      <c r="SB47" s="6">
        <f>+每日电表读数!SC47-每日电表读数!SB47</f>
        <v>120.89999999999418</v>
      </c>
      <c r="SC47" s="6">
        <f>+每日电表读数!SD47-每日电表读数!SC47</f>
        <v>125.5</v>
      </c>
      <c r="SD47" s="6">
        <f>+每日电表读数!SE47-每日电表读数!SD47</f>
        <v>124.80000000001746</v>
      </c>
      <c r="SE47" s="6">
        <f>+每日电表读数!SF47-每日电表读数!SE47</f>
        <v>123</v>
      </c>
      <c r="SF47" s="6">
        <f>+每日电表读数!SG47-每日电表读数!SF47</f>
        <v>107.39999999999418</v>
      </c>
      <c r="SG47" s="6">
        <f>+每日电表读数!SH47-每日电表读数!SG47</f>
        <v>95.799999999988358</v>
      </c>
      <c r="SH47" s="6">
        <f>+每日电表读数!SI47-每日电表读数!SH47</f>
        <v>104.10000000000582</v>
      </c>
      <c r="SI47" s="6">
        <f>+每日电表读数!SJ47-每日电表读数!SI47</f>
        <v>104</v>
      </c>
      <c r="SJ47" s="6">
        <f>+每日电表读数!SK47-每日电表读数!SJ47</f>
        <v>95.399999999994179</v>
      </c>
      <c r="SK47" s="6">
        <f>+每日电表读数!SL47-每日电表读数!SK47</f>
        <v>92.100000000005821</v>
      </c>
      <c r="SL47" s="6">
        <f>+每日电表读数!SM47-每日电表读数!SL47</f>
        <v>93.700000000011642</v>
      </c>
      <c r="SM47" s="6">
        <f>+每日电表读数!SN47-每日电表读数!SM47</f>
        <v>94.299999999988358</v>
      </c>
      <c r="SN47" s="6">
        <f>+每日电表读数!SO47-每日电表读数!SN47</f>
        <v>93.899999999994179</v>
      </c>
      <c r="SO47" s="6">
        <f>+每日电表读数!SP47-每日电表读数!SO47</f>
        <v>95</v>
      </c>
      <c r="SP47" s="6">
        <f>+每日电表读数!SQ47-每日电表读数!SP47</f>
        <v>123.70000000001164</v>
      </c>
      <c r="SQ47" s="6">
        <f>+每日电表读数!SR47-每日电表读数!SQ47</f>
        <v>107.89999999999418</v>
      </c>
      <c r="SR47" s="6">
        <f>+每日电表读数!SS47-每日电表读数!SR47</f>
        <v>98.600000000005821</v>
      </c>
      <c r="SS47" s="6">
        <f>+每日电表读数!ST47-每日电表读数!SS47</f>
        <v>184.60000000000582</v>
      </c>
      <c r="ST47" s="6">
        <f>+每日电表读数!SU47-每日电表读数!ST47</f>
        <v>270.89999999999418</v>
      </c>
      <c r="SU47" s="6">
        <f>+每日电表读数!SV47-每日电表读数!SU47</f>
        <v>265</v>
      </c>
      <c r="SV47" s="6">
        <f>+每日电表读数!SW47-每日电表读数!SV47</f>
        <v>155.5</v>
      </c>
      <c r="SW47" s="6">
        <f>+每日电表读数!SX47-每日电表读数!SW47</f>
        <v>123.5</v>
      </c>
      <c r="SX47" s="6">
        <f>+每日电表读数!SY47-每日电表读数!SX47</f>
        <v>139.70000000001164</v>
      </c>
      <c r="SY47" s="6">
        <f>+每日电表读数!SZ47-每日电表读数!SY47</f>
        <v>130.39999999999418</v>
      </c>
      <c r="SZ47" s="6">
        <f>+每日电表读数!TA47-每日电表读数!SZ47</f>
        <v>214.69999999998254</v>
      </c>
      <c r="TA47" s="6">
        <f>+每日电表读数!TB47-每日电表读数!TA47</f>
        <v>311.70000000001164</v>
      </c>
      <c r="TB47" s="6">
        <f>+每日电表读数!TC47-每日电表读数!TB47</f>
        <v>421</v>
      </c>
      <c r="TC47" s="6">
        <f>+每日电表读数!TD47-每日电表读数!TC47</f>
        <v>492.5</v>
      </c>
      <c r="TD47" s="6">
        <f>+每日电表读数!TE47-每日电表读数!TD47</f>
        <v>545.10000000000582</v>
      </c>
      <c r="TE47" s="6">
        <f>+每日电表读数!TF47-每日电表读数!TE47</f>
        <v>225.79999999998836</v>
      </c>
      <c r="TF47" s="6">
        <f>+每日电表读数!TG47-每日电表读数!TF47</f>
        <v>72.5</v>
      </c>
      <c r="TG47" s="6">
        <f>+每日电表读数!TH47-每日电表读数!TG47</f>
        <v>322.20000000001164</v>
      </c>
      <c r="TH47" s="6">
        <f>+每日电表读数!TI47-每日电表读数!TH47</f>
        <v>136.10000000000582</v>
      </c>
      <c r="TI47" s="6">
        <f>+每日电表读数!TJ47-每日电表读数!TI47</f>
        <v>137.09999999997672</v>
      </c>
      <c r="TJ47" s="6">
        <f>+每日电表读数!TK47-每日电表读数!TJ47</f>
        <v>136.60000000000582</v>
      </c>
      <c r="TK47" s="6">
        <f>+每日电表读数!TL47-每日电表读数!TK47</f>
        <v>141.60000000000582</v>
      </c>
      <c r="TL47" s="6">
        <f>+每日电表读数!TM47-每日电表读数!TL47</f>
        <v>119.70000000001164</v>
      </c>
      <c r="TM47" s="6">
        <f>+每日电表读数!TN47-每日电表读数!TM47</f>
        <v>98.5</v>
      </c>
      <c r="TN47" s="6">
        <f>+每日电表读数!TO47-每日电表读数!TN47</f>
        <v>149.69999999998254</v>
      </c>
    </row>
    <row r="48" spans="1:534" s="102" customFormat="1" ht="25" customHeight="1">
      <c r="A48" s="417"/>
      <c r="B48" s="112" t="s">
        <v>449</v>
      </c>
      <c r="C48" s="34" t="s">
        <v>450</v>
      </c>
      <c r="D48" s="34" t="e">
        <f>+每日电表读数!#REF!-每日电表读数!#REF!</f>
        <v>#REF!</v>
      </c>
      <c r="E48" s="34" t="e">
        <f>+每日电表读数!#REF!-每日电表读数!#REF!</f>
        <v>#REF!</v>
      </c>
      <c r="F48" s="34" t="e">
        <f>+每日电表读数!#REF!-每日电表读数!#REF!</f>
        <v>#REF!</v>
      </c>
      <c r="G48" s="34" t="e">
        <f>+每日电表读数!#REF!-每日电表读数!#REF!</f>
        <v>#REF!</v>
      </c>
      <c r="H48" s="34" t="e">
        <f>+每日电表读数!#REF!-每日电表读数!#REF!</f>
        <v>#REF!</v>
      </c>
      <c r="I48" s="34" t="e">
        <f>+每日电表读数!#REF!-每日电表读数!#REF!</f>
        <v>#REF!</v>
      </c>
      <c r="J48" s="34" t="e">
        <f>+每日电表读数!#REF!-每日电表读数!#REF!</f>
        <v>#REF!</v>
      </c>
      <c r="K48" s="34" t="e">
        <f>+每日电表读数!#REF!-每日电表读数!#REF!</f>
        <v>#REF!</v>
      </c>
      <c r="L48" s="34" t="e">
        <f>+每日电表读数!#REF!-每日电表读数!#REF!</f>
        <v>#REF!</v>
      </c>
      <c r="M48" s="34" t="e">
        <f>+每日电表读数!#REF!-每日电表读数!#REF!</f>
        <v>#REF!</v>
      </c>
      <c r="N48" s="34" t="e">
        <f>+每日电表读数!#REF!-每日电表读数!#REF!</f>
        <v>#REF!</v>
      </c>
      <c r="O48" s="34" t="e">
        <f>+每日电表读数!#REF!-每日电表读数!#REF!</f>
        <v>#REF!</v>
      </c>
      <c r="P48" s="34" t="e">
        <f>+每日电表读数!#REF!-每日电表读数!#REF!</f>
        <v>#REF!</v>
      </c>
      <c r="Q48" s="34" t="e">
        <f>+每日电表读数!#REF!-每日电表读数!#REF!</f>
        <v>#REF!</v>
      </c>
      <c r="R48" s="34" t="e">
        <f>+每日电表读数!#REF!-每日电表读数!#REF!</f>
        <v>#REF!</v>
      </c>
      <c r="S48" s="34" t="e">
        <f>+每日电表读数!#REF!-每日电表读数!#REF!</f>
        <v>#REF!</v>
      </c>
      <c r="T48" s="34" t="e">
        <f>+每日电表读数!#REF!-每日电表读数!#REF!</f>
        <v>#REF!</v>
      </c>
      <c r="U48" s="34" t="e">
        <f>+每日电表读数!#REF!-每日电表读数!#REF!</f>
        <v>#REF!</v>
      </c>
      <c r="V48" s="34" t="e">
        <f>+每日电表读数!#REF!-每日电表读数!#REF!</f>
        <v>#REF!</v>
      </c>
      <c r="W48" s="34" t="e">
        <f>+每日电表读数!#REF!-每日电表读数!#REF!</f>
        <v>#REF!</v>
      </c>
      <c r="X48" s="34" t="e">
        <f>+每日电表读数!#REF!-每日电表读数!#REF!</f>
        <v>#REF!</v>
      </c>
      <c r="Y48" s="34" t="e">
        <f>+每日电表读数!#REF!-每日电表读数!#REF!</f>
        <v>#REF!</v>
      </c>
      <c r="Z48" s="34" t="e">
        <f>+每日电表读数!#REF!-每日电表读数!#REF!</f>
        <v>#REF!</v>
      </c>
      <c r="AA48" s="34" t="e">
        <f>+每日电表读数!#REF!-每日电表读数!#REF!</f>
        <v>#REF!</v>
      </c>
      <c r="AB48" s="34" t="e">
        <f>+每日电表读数!#REF!-每日电表读数!#REF!</f>
        <v>#REF!</v>
      </c>
      <c r="AC48" s="34" t="e">
        <f>+每日电表读数!#REF!-每日电表读数!#REF!</f>
        <v>#REF!</v>
      </c>
      <c r="AD48" s="34" t="e">
        <f>+每日电表读数!#REF!-每日电表读数!#REF!</f>
        <v>#REF!</v>
      </c>
      <c r="AE48" s="34" t="e">
        <f>+每日电表读数!#REF!-每日电表读数!#REF!</f>
        <v>#REF!</v>
      </c>
      <c r="AF48" s="34" t="e">
        <f>+每日电表读数!#REF!-每日电表读数!#REF!</f>
        <v>#REF!</v>
      </c>
      <c r="AG48" s="34" t="e">
        <f>+每日电表读数!#REF!-每日电表读数!#REF!</f>
        <v>#REF!</v>
      </c>
      <c r="AH48" s="34" t="e">
        <f>+每日电表读数!#REF!-每日电表读数!#REF!</f>
        <v>#REF!</v>
      </c>
      <c r="AI48" s="34" t="e">
        <f>+每日电表读数!#REF!-每日电表读数!#REF!</f>
        <v>#REF!</v>
      </c>
      <c r="AJ48" s="34" t="e">
        <f>+每日电表读数!#REF!-每日电表读数!#REF!</f>
        <v>#REF!</v>
      </c>
      <c r="AK48" s="34" t="e">
        <f>+每日电表读数!#REF!-每日电表读数!#REF!</f>
        <v>#REF!</v>
      </c>
      <c r="AL48" s="34" t="e">
        <f>+每日电表读数!#REF!-每日电表读数!#REF!</f>
        <v>#REF!</v>
      </c>
      <c r="AM48" s="34" t="e">
        <f>+每日电表读数!#REF!-每日电表读数!#REF!</f>
        <v>#REF!</v>
      </c>
      <c r="AN48" s="34" t="e">
        <f>+每日电表读数!#REF!-每日电表读数!#REF!</f>
        <v>#REF!</v>
      </c>
      <c r="AO48" s="34" t="e">
        <f>+每日电表读数!#REF!-每日电表读数!#REF!</f>
        <v>#REF!</v>
      </c>
      <c r="AP48" s="34" t="e">
        <f>+每日电表读数!#REF!-每日电表读数!#REF!</f>
        <v>#REF!</v>
      </c>
      <c r="AQ48" s="34" t="e">
        <f>+每日电表读数!#REF!-每日电表读数!#REF!</f>
        <v>#REF!</v>
      </c>
      <c r="AR48" s="34" t="e">
        <f>+每日电表读数!#REF!-每日电表读数!#REF!</f>
        <v>#REF!</v>
      </c>
      <c r="AS48" s="34" t="e">
        <f>+每日电表读数!#REF!-每日电表读数!#REF!</f>
        <v>#REF!</v>
      </c>
      <c r="AT48" s="34" t="e">
        <f>+每日电表读数!#REF!-每日电表读数!#REF!</f>
        <v>#REF!</v>
      </c>
      <c r="AU48" s="34" t="e">
        <f>+每日电表读数!#REF!-每日电表读数!#REF!</f>
        <v>#REF!</v>
      </c>
      <c r="AV48" s="34" t="e">
        <f>+每日电表读数!#REF!-每日电表读数!#REF!</f>
        <v>#REF!</v>
      </c>
      <c r="AW48" s="34" t="e">
        <f>+每日电表读数!#REF!-每日电表读数!#REF!</f>
        <v>#REF!</v>
      </c>
      <c r="AX48" s="34" t="e">
        <f>+每日电表读数!#REF!-每日电表读数!#REF!</f>
        <v>#REF!</v>
      </c>
      <c r="AY48" s="34" t="e">
        <f>+每日电表读数!#REF!-每日电表读数!#REF!</f>
        <v>#REF!</v>
      </c>
      <c r="AZ48" s="34" t="e">
        <f>+每日电表读数!#REF!-每日电表读数!#REF!</f>
        <v>#REF!</v>
      </c>
      <c r="BA48" s="34" t="e">
        <f>+每日电表读数!#REF!-每日电表读数!#REF!</f>
        <v>#REF!</v>
      </c>
      <c r="BB48" s="34" t="e">
        <f>+每日电表读数!#REF!-每日电表读数!#REF!</f>
        <v>#REF!</v>
      </c>
      <c r="BC48" s="34" t="e">
        <f>+每日电表读数!#REF!-每日电表读数!#REF!</f>
        <v>#REF!</v>
      </c>
      <c r="BD48" s="34" t="e">
        <f>+每日电表读数!#REF!-每日电表读数!#REF!</f>
        <v>#REF!</v>
      </c>
      <c r="BE48" s="34" t="e">
        <f>+每日电表读数!#REF!-每日电表读数!#REF!</f>
        <v>#REF!</v>
      </c>
      <c r="BF48" s="34" t="e">
        <f>+每日电表读数!#REF!-每日电表读数!#REF!</f>
        <v>#REF!</v>
      </c>
      <c r="BG48" s="34" t="e">
        <f>+每日电表读数!#REF!-每日电表读数!#REF!</f>
        <v>#REF!</v>
      </c>
      <c r="BH48" s="34" t="e">
        <f>+每日电表读数!#REF!-每日电表读数!#REF!</f>
        <v>#REF!</v>
      </c>
      <c r="BI48" s="34" t="e">
        <f>+每日电表读数!#REF!-每日电表读数!#REF!</f>
        <v>#REF!</v>
      </c>
      <c r="BJ48" s="34" t="e">
        <f>+每日电表读数!#REF!-每日电表读数!#REF!</f>
        <v>#REF!</v>
      </c>
      <c r="BK48" s="34" t="e">
        <f>+每日电表读数!#REF!-每日电表读数!#REF!</f>
        <v>#REF!</v>
      </c>
      <c r="BL48" s="34" t="e">
        <f>+每日电表读数!#REF!-每日电表读数!#REF!</f>
        <v>#REF!</v>
      </c>
      <c r="BM48" s="34" t="e">
        <f>+每日电表读数!#REF!-每日电表读数!#REF!</f>
        <v>#REF!</v>
      </c>
      <c r="BN48" s="34" t="e">
        <f>+每日电表读数!#REF!-每日电表读数!#REF!</f>
        <v>#REF!</v>
      </c>
      <c r="BO48" s="34" t="e">
        <f>+每日电表读数!#REF!-每日电表读数!#REF!</f>
        <v>#REF!</v>
      </c>
      <c r="BP48" s="34" t="e">
        <f>+每日电表读数!#REF!-每日电表读数!#REF!</f>
        <v>#REF!</v>
      </c>
      <c r="BQ48" s="34" t="e">
        <f>+每日电表读数!#REF!-每日电表读数!#REF!</f>
        <v>#REF!</v>
      </c>
      <c r="BR48" s="34" t="e">
        <f>+每日电表读数!#REF!-每日电表读数!#REF!</f>
        <v>#REF!</v>
      </c>
      <c r="BS48" s="34" t="e">
        <f>+每日电表读数!#REF!-每日电表读数!#REF!</f>
        <v>#REF!</v>
      </c>
      <c r="BT48" s="34" t="e">
        <f>+每日电表读数!#REF!-每日电表读数!#REF!</f>
        <v>#REF!</v>
      </c>
      <c r="BU48" s="34" t="e">
        <f>+每日电表读数!#REF!-每日电表读数!#REF!</f>
        <v>#REF!</v>
      </c>
      <c r="BV48" s="34" t="e">
        <f>+每日电表读数!#REF!-每日电表读数!#REF!</f>
        <v>#REF!</v>
      </c>
      <c r="BW48" s="34" t="e">
        <f>+每日电表读数!#REF!-每日电表读数!#REF!</f>
        <v>#REF!</v>
      </c>
      <c r="BX48" s="34" t="e">
        <f>+每日电表读数!#REF!-每日电表读数!#REF!</f>
        <v>#REF!</v>
      </c>
      <c r="BY48" s="34" t="e">
        <f>+每日电表读数!#REF!-每日电表读数!#REF!</f>
        <v>#REF!</v>
      </c>
      <c r="BZ48" s="34" t="e">
        <f>+每日电表读数!#REF!-每日电表读数!#REF!</f>
        <v>#REF!</v>
      </c>
      <c r="CA48" s="34" t="e">
        <f>+每日电表读数!#REF!-每日电表读数!#REF!</f>
        <v>#REF!</v>
      </c>
      <c r="CB48" s="34" t="e">
        <f>+每日电表读数!#REF!-每日电表读数!#REF!</f>
        <v>#REF!</v>
      </c>
      <c r="CC48" s="34" t="e">
        <f>+每日电表读数!#REF!-每日电表读数!#REF!</f>
        <v>#REF!</v>
      </c>
      <c r="CD48" s="34" t="e">
        <f>+每日电表读数!#REF!-每日电表读数!#REF!</f>
        <v>#REF!</v>
      </c>
      <c r="CE48" s="34" t="e">
        <f>+每日电表读数!#REF!-每日电表读数!#REF!</f>
        <v>#REF!</v>
      </c>
      <c r="CF48" s="34" t="e">
        <f>+每日电表读数!#REF!-每日电表读数!#REF!</f>
        <v>#REF!</v>
      </c>
      <c r="CG48" s="34" t="e">
        <f>+每日电表读数!#REF!-每日电表读数!#REF!</f>
        <v>#REF!</v>
      </c>
      <c r="CH48" s="34" t="e">
        <f>+每日电表读数!#REF!-每日电表读数!#REF!</f>
        <v>#REF!</v>
      </c>
      <c r="CI48" s="34" t="e">
        <f>+每日电表读数!#REF!-每日电表读数!#REF!</f>
        <v>#REF!</v>
      </c>
      <c r="CJ48" s="34" t="e">
        <f>+每日电表读数!#REF!-每日电表读数!#REF!</f>
        <v>#REF!</v>
      </c>
      <c r="CK48" s="34" t="e">
        <f>+每日电表读数!#REF!-每日电表读数!#REF!</f>
        <v>#REF!</v>
      </c>
      <c r="CL48" s="34" t="e">
        <f>+每日电表读数!#REF!-每日电表读数!#REF!</f>
        <v>#REF!</v>
      </c>
      <c r="CM48" s="34" t="e">
        <f>+每日电表读数!#REF!-每日电表读数!#REF!</f>
        <v>#REF!</v>
      </c>
      <c r="CN48" s="34" t="e">
        <f>+每日电表读数!#REF!-每日电表读数!#REF!</f>
        <v>#REF!</v>
      </c>
      <c r="CO48" s="34" t="e">
        <f>+每日电表读数!#REF!-每日电表读数!#REF!</f>
        <v>#REF!</v>
      </c>
      <c r="CP48" s="34" t="e">
        <f>+每日电表读数!#REF!-每日电表读数!#REF!</f>
        <v>#REF!</v>
      </c>
      <c r="CQ48" s="34" t="e">
        <f>+每日电表读数!#REF!-每日电表读数!#REF!</f>
        <v>#REF!</v>
      </c>
      <c r="CR48" s="34" t="e">
        <f>+每日电表读数!#REF!-每日电表读数!#REF!</f>
        <v>#REF!</v>
      </c>
      <c r="CS48" s="34" t="e">
        <f>+每日电表读数!#REF!-每日电表读数!#REF!</f>
        <v>#REF!</v>
      </c>
      <c r="CT48" s="34" t="e">
        <f>+每日电表读数!#REF!-每日电表读数!#REF!</f>
        <v>#REF!</v>
      </c>
      <c r="CU48" s="34" t="e">
        <f>+每日电表读数!#REF!-每日电表读数!#REF!</f>
        <v>#REF!</v>
      </c>
      <c r="CV48" s="34" t="e">
        <f>+每日电表读数!#REF!-每日电表读数!#REF!</f>
        <v>#REF!</v>
      </c>
      <c r="CW48" s="34" t="e">
        <f>+每日电表读数!#REF!-每日电表读数!#REF!</f>
        <v>#REF!</v>
      </c>
      <c r="CX48" s="34" t="e">
        <f>+每日电表读数!#REF!-每日电表读数!#REF!</f>
        <v>#REF!</v>
      </c>
      <c r="CY48" s="34" t="e">
        <f>+每日电表读数!#REF!-每日电表读数!#REF!</f>
        <v>#REF!</v>
      </c>
      <c r="CZ48" s="34" t="e">
        <f>+每日电表读数!#REF!-每日电表读数!#REF!</f>
        <v>#REF!</v>
      </c>
      <c r="DA48" s="34" t="e">
        <f>+每日电表读数!#REF!-每日电表读数!#REF!</f>
        <v>#REF!</v>
      </c>
      <c r="DB48" s="34" t="e">
        <f>+每日电表读数!#REF!-每日电表读数!#REF!</f>
        <v>#REF!</v>
      </c>
      <c r="DC48" s="34" t="e">
        <f>+每日电表读数!#REF!-每日电表读数!#REF!</f>
        <v>#REF!</v>
      </c>
      <c r="DD48" s="34" t="e">
        <f>+每日电表读数!#REF!-每日电表读数!#REF!</f>
        <v>#REF!</v>
      </c>
      <c r="DE48" s="34" t="e">
        <f>+每日电表读数!#REF!-每日电表读数!#REF!</f>
        <v>#REF!</v>
      </c>
      <c r="DF48" s="34" t="e">
        <f>+每日电表读数!#REF!-每日电表读数!#REF!</f>
        <v>#REF!</v>
      </c>
      <c r="DG48" s="34" t="e">
        <f>+每日电表读数!#REF!-每日电表读数!#REF!</f>
        <v>#REF!</v>
      </c>
      <c r="DH48" s="34" t="e">
        <f>+每日电表读数!#REF!-每日电表读数!#REF!</f>
        <v>#REF!</v>
      </c>
      <c r="DI48" s="34" t="e">
        <f>+每日电表读数!#REF!-每日电表读数!#REF!</f>
        <v>#REF!</v>
      </c>
      <c r="DJ48" s="34" t="e">
        <f>+每日电表读数!#REF!-每日电表读数!#REF!</f>
        <v>#REF!</v>
      </c>
      <c r="DK48" s="34" t="e">
        <f>+每日电表读数!#REF!-每日电表读数!#REF!</f>
        <v>#REF!</v>
      </c>
      <c r="DL48" s="34" t="e">
        <f>+每日电表读数!#REF!-每日电表读数!#REF!</f>
        <v>#REF!</v>
      </c>
      <c r="DM48" s="34" t="e">
        <f>+每日电表读数!#REF!-每日电表读数!#REF!</f>
        <v>#REF!</v>
      </c>
      <c r="DN48" s="34" t="e">
        <f>+每日电表读数!#REF!-每日电表读数!#REF!</f>
        <v>#REF!</v>
      </c>
      <c r="DO48" s="34" t="e">
        <f>+每日电表读数!#REF!-每日电表读数!#REF!</f>
        <v>#REF!</v>
      </c>
      <c r="DP48" s="34" t="e">
        <f>+每日电表读数!#REF!-每日电表读数!#REF!</f>
        <v>#REF!</v>
      </c>
      <c r="DQ48" s="34" t="e">
        <f>+每日电表读数!#REF!-每日电表读数!#REF!</f>
        <v>#REF!</v>
      </c>
      <c r="DR48" s="34" t="e">
        <f>+每日电表读数!#REF!-每日电表读数!#REF!</f>
        <v>#REF!</v>
      </c>
      <c r="DS48" s="34" t="e">
        <f>+每日电表读数!#REF!-每日电表读数!#REF!</f>
        <v>#REF!</v>
      </c>
      <c r="DT48" s="34" t="e">
        <f>+每日电表读数!#REF!-每日电表读数!#REF!</f>
        <v>#REF!</v>
      </c>
      <c r="DU48" s="34" t="e">
        <f>+每日电表读数!#REF!-每日电表读数!#REF!</f>
        <v>#REF!</v>
      </c>
      <c r="DV48" s="34" t="e">
        <f>+每日电表读数!#REF!-每日电表读数!#REF!</f>
        <v>#REF!</v>
      </c>
      <c r="DW48" s="34" t="e">
        <f>+每日电表读数!#REF!-每日电表读数!#REF!</f>
        <v>#REF!</v>
      </c>
      <c r="DX48" s="34" t="e">
        <f>+每日电表读数!#REF!-每日电表读数!#REF!</f>
        <v>#REF!</v>
      </c>
      <c r="DY48" s="34" t="e">
        <f>+每日电表读数!#REF!-每日电表读数!#REF!</f>
        <v>#REF!</v>
      </c>
      <c r="DZ48" s="34" t="e">
        <f>+每日电表读数!#REF!-每日电表读数!#REF!</f>
        <v>#REF!</v>
      </c>
      <c r="EA48" s="34" t="e">
        <f>+每日电表读数!#REF!-每日电表读数!#REF!</f>
        <v>#REF!</v>
      </c>
      <c r="EB48" s="34" t="e">
        <f>+每日电表读数!#REF!-每日电表读数!#REF!</f>
        <v>#REF!</v>
      </c>
      <c r="EC48" s="34" t="e">
        <f>+每日电表读数!#REF!-每日电表读数!#REF!</f>
        <v>#REF!</v>
      </c>
      <c r="ED48" s="34" t="e">
        <f>+每日电表读数!#REF!-每日电表读数!#REF!</f>
        <v>#REF!</v>
      </c>
      <c r="EE48" s="34" t="e">
        <f>+每日电表读数!#REF!-每日电表读数!#REF!</f>
        <v>#REF!</v>
      </c>
      <c r="EF48" s="34" t="e">
        <f>+每日电表读数!#REF!-每日电表读数!#REF!</f>
        <v>#REF!</v>
      </c>
      <c r="EG48" s="34" t="e">
        <f>+每日电表读数!#REF!-每日电表读数!#REF!</f>
        <v>#REF!</v>
      </c>
      <c r="EH48" s="34" t="e">
        <f>+每日电表读数!#REF!-每日电表读数!#REF!</f>
        <v>#REF!</v>
      </c>
      <c r="EI48" s="34" t="e">
        <f>+每日电表读数!#REF!-每日电表读数!#REF!</f>
        <v>#REF!</v>
      </c>
      <c r="EJ48" s="34" t="e">
        <f>+每日电表读数!#REF!-每日电表读数!#REF!</f>
        <v>#REF!</v>
      </c>
      <c r="EK48" s="34" t="e">
        <f>+每日电表读数!#REF!-每日电表读数!#REF!</f>
        <v>#REF!</v>
      </c>
      <c r="EL48" s="34" t="e">
        <f>+每日电表读数!#REF!-每日电表读数!#REF!</f>
        <v>#REF!</v>
      </c>
      <c r="EM48" s="34" t="e">
        <f>+每日电表读数!#REF!-每日电表读数!#REF!</f>
        <v>#REF!</v>
      </c>
      <c r="EN48" s="34" t="e">
        <f>+每日电表读数!#REF!-每日电表读数!#REF!</f>
        <v>#REF!</v>
      </c>
      <c r="EO48" s="34" t="e">
        <f>+每日电表读数!#REF!-每日电表读数!#REF!</f>
        <v>#REF!</v>
      </c>
      <c r="EP48" s="34" t="e">
        <f>+每日电表读数!#REF!-每日电表读数!#REF!</f>
        <v>#REF!</v>
      </c>
      <c r="EQ48" s="34" t="e">
        <f>+每日电表读数!#REF!-每日电表读数!#REF!</f>
        <v>#REF!</v>
      </c>
      <c r="ER48" s="34" t="e">
        <f>+每日电表读数!#REF!-每日电表读数!#REF!</f>
        <v>#REF!</v>
      </c>
      <c r="ES48" s="34" t="e">
        <f>+每日电表读数!#REF!-每日电表读数!#REF!</f>
        <v>#REF!</v>
      </c>
      <c r="ET48" s="34" t="e">
        <f>+每日电表读数!#REF!-每日电表读数!#REF!</f>
        <v>#REF!</v>
      </c>
      <c r="EU48" s="34" t="e">
        <f>+每日电表读数!#REF!-每日电表读数!#REF!</f>
        <v>#REF!</v>
      </c>
      <c r="EV48" s="34" t="e">
        <f>+每日电表读数!#REF!-每日电表读数!#REF!</f>
        <v>#REF!</v>
      </c>
      <c r="EW48" s="34" t="e">
        <f>+每日电表读数!#REF!-每日电表读数!#REF!</f>
        <v>#REF!</v>
      </c>
      <c r="EX48" s="34" t="e">
        <f>+每日电表读数!#REF!-每日电表读数!#REF!</f>
        <v>#REF!</v>
      </c>
      <c r="EY48" s="34" t="e">
        <f>+每日电表读数!#REF!-每日电表读数!#REF!</f>
        <v>#REF!</v>
      </c>
      <c r="EZ48" s="34" t="e">
        <f>+每日电表读数!#REF!-每日电表读数!#REF!</f>
        <v>#REF!</v>
      </c>
      <c r="FA48" s="34" t="e">
        <f>+每日电表读数!#REF!-每日电表读数!#REF!</f>
        <v>#REF!</v>
      </c>
      <c r="FB48" s="34" t="e">
        <f>+每日电表读数!#REF!-每日电表读数!#REF!</f>
        <v>#REF!</v>
      </c>
      <c r="FC48" s="34" t="e">
        <f>+每日电表读数!#REF!-每日电表读数!#REF!</f>
        <v>#REF!</v>
      </c>
      <c r="FD48" s="34" t="e">
        <f>+每日电表读数!#REF!-每日电表读数!#REF!</f>
        <v>#REF!</v>
      </c>
      <c r="FE48" s="34" t="e">
        <f>+每日电表读数!#REF!-每日电表读数!#REF!</f>
        <v>#REF!</v>
      </c>
      <c r="FF48" s="34" t="e">
        <f>+每日电表读数!#REF!-每日电表读数!#REF!</f>
        <v>#REF!</v>
      </c>
      <c r="FG48" s="34" t="e">
        <f>+每日电表读数!#REF!-每日电表读数!#REF!</f>
        <v>#REF!</v>
      </c>
      <c r="FH48" s="34" t="e">
        <f>+每日电表读数!#REF!-每日电表读数!#REF!</f>
        <v>#REF!</v>
      </c>
      <c r="FI48" s="34" t="e">
        <f>+每日电表读数!#REF!-每日电表读数!#REF!</f>
        <v>#REF!</v>
      </c>
      <c r="FJ48" s="34" t="e">
        <f>+每日电表读数!#REF!-每日电表读数!#REF!</f>
        <v>#REF!</v>
      </c>
      <c r="FK48" s="34" t="e">
        <f>+每日电表读数!#REF!-每日电表读数!#REF!</f>
        <v>#REF!</v>
      </c>
      <c r="FL48" s="34" t="e">
        <f>+每日电表读数!#REF!-每日电表读数!#REF!</f>
        <v>#REF!</v>
      </c>
      <c r="FM48" s="34" t="e">
        <f>+每日电表读数!#REF!-每日电表读数!#REF!</f>
        <v>#REF!</v>
      </c>
      <c r="FN48" s="34" t="e">
        <f>+每日电表读数!#REF!-每日电表读数!#REF!</f>
        <v>#REF!</v>
      </c>
      <c r="FO48" s="34" t="e">
        <f>+每日电表读数!#REF!-每日电表读数!#REF!</f>
        <v>#REF!</v>
      </c>
      <c r="FP48" s="34" t="e">
        <f>+每日电表读数!#REF!-每日电表读数!#REF!</f>
        <v>#REF!</v>
      </c>
      <c r="FQ48" s="34" t="e">
        <f>+每日电表读数!#REF!-每日电表读数!#REF!</f>
        <v>#REF!</v>
      </c>
      <c r="FR48" s="34" t="e">
        <f>+每日电表读数!#REF!-每日电表读数!#REF!</f>
        <v>#REF!</v>
      </c>
      <c r="FS48" s="34" t="e">
        <f>+每日电表读数!#REF!-每日电表读数!#REF!</f>
        <v>#REF!</v>
      </c>
      <c r="FT48" s="34" t="e">
        <f>+每日电表读数!#REF!-每日电表读数!#REF!</f>
        <v>#REF!</v>
      </c>
      <c r="FU48" s="34" t="e">
        <f>+每日电表读数!#REF!-每日电表读数!#REF!</f>
        <v>#REF!</v>
      </c>
      <c r="FV48" s="34" t="e">
        <f>+每日电表读数!#REF!-每日电表读数!#REF!</f>
        <v>#REF!</v>
      </c>
      <c r="FW48" s="34" t="e">
        <f>+每日电表读数!#REF!-每日电表读数!#REF!</f>
        <v>#REF!</v>
      </c>
      <c r="FX48" s="34" t="e">
        <f>+每日电表读数!#REF!-每日电表读数!#REF!</f>
        <v>#REF!</v>
      </c>
      <c r="FY48" s="34" t="e">
        <f>+每日电表读数!#REF!-每日电表读数!#REF!</f>
        <v>#REF!</v>
      </c>
      <c r="FZ48" s="34" t="e">
        <f>+每日电表读数!#REF!-每日电表读数!#REF!</f>
        <v>#REF!</v>
      </c>
      <c r="GA48" s="34" t="e">
        <f>+每日电表读数!#REF!-每日电表读数!#REF!</f>
        <v>#REF!</v>
      </c>
      <c r="GB48" s="34" t="e">
        <f>+每日电表读数!#REF!-每日电表读数!#REF!</f>
        <v>#REF!</v>
      </c>
      <c r="GC48" s="34" t="e">
        <f>+每日电表读数!#REF!-每日电表读数!#REF!</f>
        <v>#REF!</v>
      </c>
      <c r="GD48" s="34" t="e">
        <f>+每日电表读数!#REF!-每日电表读数!#REF!</f>
        <v>#REF!</v>
      </c>
      <c r="GE48" s="34" t="e">
        <f>+每日电表读数!#REF!-每日电表读数!#REF!</f>
        <v>#REF!</v>
      </c>
      <c r="GF48" s="34" t="e">
        <f>+每日电表读数!#REF!-每日电表读数!#REF!</f>
        <v>#REF!</v>
      </c>
      <c r="GG48" s="34" t="e">
        <f>+每日电表读数!#REF!-每日电表读数!#REF!</f>
        <v>#REF!</v>
      </c>
      <c r="GH48" s="34" t="e">
        <f>+每日电表读数!#REF!-每日电表读数!#REF!</f>
        <v>#REF!</v>
      </c>
      <c r="GI48" s="34" t="e">
        <f>+每日电表读数!#REF!-每日电表读数!#REF!</f>
        <v>#REF!</v>
      </c>
      <c r="GJ48" s="34" t="e">
        <f>+每日电表读数!#REF!-每日电表读数!#REF!</f>
        <v>#REF!</v>
      </c>
      <c r="GK48" s="34" t="e">
        <f>+每日电表读数!#REF!-每日电表读数!#REF!</f>
        <v>#REF!</v>
      </c>
      <c r="GL48" s="34" t="e">
        <f>+每日电表读数!#REF!-每日电表读数!#REF!</f>
        <v>#REF!</v>
      </c>
      <c r="GM48" s="34" t="e">
        <f>+每日电表读数!#REF!-每日电表读数!#REF!</f>
        <v>#REF!</v>
      </c>
      <c r="GN48" s="34" t="e">
        <f>+每日电表读数!#REF!-每日电表读数!#REF!</f>
        <v>#REF!</v>
      </c>
      <c r="GO48" s="34" t="e">
        <f>+每日电表读数!#REF!-每日电表读数!#REF!</f>
        <v>#REF!</v>
      </c>
      <c r="GP48" s="34" t="e">
        <f>+每日电表读数!#REF!-每日电表读数!#REF!</f>
        <v>#REF!</v>
      </c>
      <c r="GQ48" s="34" t="e">
        <f>+每日电表读数!#REF!-每日电表读数!#REF!</f>
        <v>#REF!</v>
      </c>
      <c r="GR48" s="34" t="e">
        <f>+每日电表读数!#REF!-每日电表读数!#REF!</f>
        <v>#REF!</v>
      </c>
      <c r="GS48" s="34" t="e">
        <f>+每日电表读数!#REF!-每日电表读数!#REF!</f>
        <v>#REF!</v>
      </c>
      <c r="GT48" s="34" t="e">
        <f>+每日电表读数!#REF!-每日电表读数!#REF!</f>
        <v>#REF!</v>
      </c>
      <c r="GU48" s="34" t="e">
        <f>+每日电表读数!#REF!-每日电表读数!#REF!</f>
        <v>#REF!</v>
      </c>
      <c r="GV48" s="34" t="e">
        <f>+每日电表读数!#REF!-每日电表读数!#REF!</f>
        <v>#REF!</v>
      </c>
      <c r="GW48" s="34" t="e">
        <f>+每日电表读数!#REF!-每日电表读数!#REF!</f>
        <v>#REF!</v>
      </c>
      <c r="GX48" s="34" t="e">
        <f>+每日电表读数!#REF!-每日电表读数!#REF!</f>
        <v>#REF!</v>
      </c>
      <c r="GY48" s="34" t="e">
        <f>+每日电表读数!#REF!-每日电表读数!#REF!</f>
        <v>#REF!</v>
      </c>
      <c r="GZ48" s="34" t="e">
        <f>+每日电表读数!#REF!-每日电表读数!#REF!</f>
        <v>#REF!</v>
      </c>
      <c r="HA48" s="34" t="e">
        <f>+每日电表读数!#REF!-每日电表读数!#REF!</f>
        <v>#REF!</v>
      </c>
      <c r="HB48" s="34" t="e">
        <f>+每日电表读数!#REF!-每日电表读数!#REF!</f>
        <v>#REF!</v>
      </c>
      <c r="HC48" s="34" t="e">
        <f>+每日电表读数!#REF!-每日电表读数!#REF!</f>
        <v>#REF!</v>
      </c>
      <c r="HD48" s="34" t="e">
        <f>+每日电表读数!#REF!-每日电表读数!#REF!</f>
        <v>#REF!</v>
      </c>
      <c r="HE48" s="34" t="e">
        <f>+每日电表读数!#REF!-每日电表读数!#REF!</f>
        <v>#REF!</v>
      </c>
      <c r="HF48" s="34" t="e">
        <f>+每日电表读数!#REF!-每日电表读数!#REF!</f>
        <v>#REF!</v>
      </c>
      <c r="HG48" s="34" t="e">
        <f>+每日电表读数!#REF!-每日电表读数!#REF!</f>
        <v>#REF!</v>
      </c>
      <c r="HH48" s="34" t="e">
        <f>+每日电表读数!#REF!-每日电表读数!#REF!</f>
        <v>#REF!</v>
      </c>
      <c r="HI48" s="34" t="e">
        <f>+每日电表读数!#REF!-每日电表读数!#REF!</f>
        <v>#REF!</v>
      </c>
      <c r="HJ48" s="34" t="e">
        <f>+每日电表读数!#REF!-每日电表读数!#REF!</f>
        <v>#REF!</v>
      </c>
      <c r="HK48" s="34" t="e">
        <f>+每日电表读数!#REF!-每日电表读数!#REF!</f>
        <v>#REF!</v>
      </c>
      <c r="HL48" s="34" t="e">
        <f>+每日电表读数!#REF!-每日电表读数!#REF!</f>
        <v>#REF!</v>
      </c>
      <c r="HM48" s="34" t="e">
        <f>+每日电表读数!#REF!-每日电表读数!#REF!</f>
        <v>#REF!</v>
      </c>
      <c r="HN48" s="34" t="e">
        <f>+每日电表读数!#REF!-每日电表读数!#REF!</f>
        <v>#REF!</v>
      </c>
      <c r="HO48" s="34" t="e">
        <f>+每日电表读数!#REF!-每日电表读数!#REF!</f>
        <v>#REF!</v>
      </c>
      <c r="HP48" s="34" t="e">
        <f>+每日电表读数!#REF!-每日电表读数!#REF!</f>
        <v>#REF!</v>
      </c>
      <c r="HQ48" s="34" t="e">
        <f>+每日电表读数!#REF!-每日电表读数!#REF!</f>
        <v>#REF!</v>
      </c>
      <c r="HR48" s="34" t="e">
        <f>+每日电表读数!#REF!-每日电表读数!#REF!</f>
        <v>#REF!</v>
      </c>
      <c r="HS48" s="34" t="e">
        <f>+每日电表读数!#REF!-每日电表读数!#REF!</f>
        <v>#REF!</v>
      </c>
      <c r="HT48" s="34" t="e">
        <f>+每日电表读数!#REF!-每日电表读数!#REF!</f>
        <v>#REF!</v>
      </c>
      <c r="HU48" s="34" t="e">
        <f>+每日电表读数!#REF!-每日电表读数!#REF!</f>
        <v>#REF!</v>
      </c>
      <c r="HV48" s="34" t="e">
        <f>+每日电表读数!#REF!-每日电表读数!#REF!</f>
        <v>#REF!</v>
      </c>
      <c r="HW48" s="34" t="e">
        <f>+每日电表读数!#REF!-每日电表读数!#REF!</f>
        <v>#REF!</v>
      </c>
      <c r="HX48" s="34" t="e">
        <f>+每日电表读数!#REF!-每日电表读数!#REF!</f>
        <v>#REF!</v>
      </c>
      <c r="HY48" s="34" t="e">
        <f>+每日电表读数!#REF!-每日电表读数!#REF!</f>
        <v>#REF!</v>
      </c>
      <c r="HZ48" s="34" t="e">
        <f>+每日电表读数!#REF!-每日电表读数!#REF!</f>
        <v>#REF!</v>
      </c>
      <c r="IA48" s="34" t="e">
        <f>+每日电表读数!#REF!-每日电表读数!#REF!</f>
        <v>#REF!</v>
      </c>
      <c r="IB48" s="34" t="e">
        <f>+每日电表读数!#REF!-每日电表读数!#REF!</f>
        <v>#REF!</v>
      </c>
      <c r="IC48" s="34" t="e">
        <f>+每日电表读数!#REF!-每日电表读数!#REF!</f>
        <v>#REF!</v>
      </c>
      <c r="ID48" s="34" t="e">
        <f>+每日电表读数!#REF!-每日电表读数!#REF!</f>
        <v>#REF!</v>
      </c>
      <c r="IE48" s="34" t="e">
        <f>+每日电表读数!#REF!-每日电表读数!#REF!</f>
        <v>#REF!</v>
      </c>
      <c r="IF48" s="34" t="e">
        <f>+每日电表读数!#REF!-每日电表读数!#REF!</f>
        <v>#REF!</v>
      </c>
      <c r="IG48" s="34" t="e">
        <f>+每日电表读数!#REF!-每日电表读数!#REF!</f>
        <v>#REF!</v>
      </c>
      <c r="IH48" s="34" t="e">
        <f>+每日电表读数!#REF!-每日电表读数!#REF!</f>
        <v>#REF!</v>
      </c>
      <c r="II48" s="34" t="e">
        <f>+每日电表读数!#REF!-每日电表读数!#REF!</f>
        <v>#REF!</v>
      </c>
      <c r="IJ48" s="34" t="e">
        <f>+每日电表读数!#REF!-每日电表读数!#REF!</f>
        <v>#REF!</v>
      </c>
      <c r="IK48" s="34" t="e">
        <f>+每日电表读数!#REF!-每日电表读数!#REF!</f>
        <v>#REF!</v>
      </c>
      <c r="IL48" s="34" t="e">
        <f>+每日电表读数!#REF!-每日电表读数!#REF!</f>
        <v>#REF!</v>
      </c>
      <c r="IM48" s="34" t="e">
        <f>+每日电表读数!#REF!-每日电表读数!#REF!</f>
        <v>#REF!</v>
      </c>
      <c r="IN48" s="34" t="e">
        <f>+每日电表读数!#REF!-每日电表读数!#REF!</f>
        <v>#REF!</v>
      </c>
      <c r="IO48" s="34" t="e">
        <f>+每日电表读数!#REF!-每日电表读数!#REF!</f>
        <v>#REF!</v>
      </c>
      <c r="IP48" s="34" t="e">
        <f>+每日电表读数!#REF!-每日电表读数!#REF!</f>
        <v>#REF!</v>
      </c>
      <c r="IQ48" s="34" t="e">
        <f>+每日电表读数!#REF!-每日电表读数!#REF!</f>
        <v>#REF!</v>
      </c>
      <c r="IR48" s="34" t="e">
        <f>+每日电表读数!#REF!-每日电表读数!#REF!</f>
        <v>#REF!</v>
      </c>
      <c r="IS48" s="34" t="e">
        <f>+每日电表读数!#REF!-每日电表读数!#REF!</f>
        <v>#REF!</v>
      </c>
      <c r="IT48" s="34" t="e">
        <f>+每日电表读数!#REF!-每日电表读数!#REF!</f>
        <v>#REF!</v>
      </c>
      <c r="IU48" s="34" t="e">
        <f>+每日电表读数!#REF!-每日电表读数!#REF!</f>
        <v>#REF!</v>
      </c>
      <c r="IV48" s="34" t="e">
        <f>+每日电表读数!#REF!-每日电表读数!#REF!</f>
        <v>#REF!</v>
      </c>
      <c r="IW48" s="34" t="e">
        <f>+每日电表读数!#REF!-每日电表读数!#REF!</f>
        <v>#REF!</v>
      </c>
      <c r="IX48" s="34" t="e">
        <f>+每日电表读数!#REF!-每日电表读数!#REF!</f>
        <v>#REF!</v>
      </c>
      <c r="IY48" s="34" t="e">
        <f>+每日电表读数!#REF!-每日电表读数!#REF!</f>
        <v>#REF!</v>
      </c>
      <c r="IZ48" s="34" t="e">
        <f>+每日电表读数!#REF!-每日电表读数!#REF!</f>
        <v>#REF!</v>
      </c>
      <c r="JA48" s="34" t="e">
        <f>+每日电表读数!#REF!-每日电表读数!#REF!</f>
        <v>#REF!</v>
      </c>
      <c r="JB48" s="34" t="e">
        <f>+每日电表读数!#REF!-每日电表读数!#REF!</f>
        <v>#REF!</v>
      </c>
      <c r="JC48" s="34" t="e">
        <f>+每日电表读数!#REF!-每日电表读数!#REF!</f>
        <v>#REF!</v>
      </c>
      <c r="JD48" s="34" t="e">
        <f>+每日电表读数!#REF!-每日电表读数!#REF!</f>
        <v>#REF!</v>
      </c>
      <c r="JE48" s="34" t="e">
        <f>+每日电表读数!#REF!-每日电表读数!#REF!</f>
        <v>#REF!</v>
      </c>
      <c r="JF48" s="34" t="e">
        <f>+每日电表读数!#REF!-每日电表读数!#REF!</f>
        <v>#REF!</v>
      </c>
      <c r="JG48" s="34" t="e">
        <f>+每日电表读数!#REF!-每日电表读数!#REF!</f>
        <v>#REF!</v>
      </c>
      <c r="JH48" s="34" t="e">
        <f>+每日电表读数!#REF!-每日电表读数!#REF!</f>
        <v>#REF!</v>
      </c>
      <c r="JI48" s="34" t="e">
        <f>+每日电表读数!#REF!-每日电表读数!#REF!</f>
        <v>#REF!</v>
      </c>
      <c r="JJ48" s="34" t="e">
        <f>+每日电表读数!#REF!-每日电表读数!#REF!</f>
        <v>#REF!</v>
      </c>
      <c r="JK48" s="34" t="e">
        <f>+每日电表读数!#REF!-每日电表读数!#REF!</f>
        <v>#REF!</v>
      </c>
      <c r="JL48" s="34" t="e">
        <f>+每日电表读数!#REF!-每日电表读数!#REF!</f>
        <v>#REF!</v>
      </c>
      <c r="JM48" s="34" t="e">
        <f>+每日电表读数!#REF!-每日电表读数!#REF!</f>
        <v>#REF!</v>
      </c>
      <c r="JN48" s="34" t="e">
        <f>+每日电表读数!#REF!-每日电表读数!#REF!</f>
        <v>#REF!</v>
      </c>
      <c r="JO48" s="34" t="e">
        <f>+每日电表读数!#REF!-每日电表读数!#REF!</f>
        <v>#REF!</v>
      </c>
      <c r="JP48" s="34" t="e">
        <f>+每日电表读数!#REF!-每日电表读数!#REF!</f>
        <v>#REF!</v>
      </c>
      <c r="JQ48" s="34" t="e">
        <f>+每日电表读数!#REF!-每日电表读数!#REF!</f>
        <v>#REF!</v>
      </c>
      <c r="JR48" s="34" t="e">
        <f>+每日电表读数!#REF!-每日电表读数!#REF!</f>
        <v>#REF!</v>
      </c>
      <c r="JS48" s="34" t="e">
        <f>+每日电表读数!#REF!-每日电表读数!#REF!</f>
        <v>#REF!</v>
      </c>
      <c r="JT48" s="34" t="e">
        <f>+每日电表读数!#REF!-每日电表读数!#REF!</f>
        <v>#REF!</v>
      </c>
      <c r="JU48" s="34" t="e">
        <f>+每日电表读数!#REF!-每日电表读数!#REF!</f>
        <v>#REF!</v>
      </c>
      <c r="JV48" s="34" t="e">
        <f>+每日电表读数!#REF!-每日电表读数!#REF!</f>
        <v>#REF!</v>
      </c>
      <c r="JW48" s="34" t="e">
        <f>+每日电表读数!#REF!-每日电表读数!#REF!</f>
        <v>#REF!</v>
      </c>
      <c r="JX48" s="34" t="e">
        <f>+每日电表读数!#REF!-每日电表读数!#REF!</f>
        <v>#REF!</v>
      </c>
      <c r="JY48" s="34" t="e">
        <f>+每日电表读数!#REF!-每日电表读数!#REF!</f>
        <v>#REF!</v>
      </c>
      <c r="JZ48" s="34" t="e">
        <f>+每日电表读数!#REF!-每日电表读数!#REF!</f>
        <v>#REF!</v>
      </c>
      <c r="KA48" s="34" t="e">
        <f>+每日电表读数!#REF!-每日电表读数!#REF!</f>
        <v>#REF!</v>
      </c>
      <c r="KB48" s="34" t="e">
        <f>+每日电表读数!#REF!-每日电表读数!#REF!</f>
        <v>#REF!</v>
      </c>
      <c r="KC48" s="34" t="e">
        <f>+每日电表读数!#REF!-每日电表读数!#REF!</f>
        <v>#REF!</v>
      </c>
      <c r="KD48" s="34" t="e">
        <f>+每日电表读数!#REF!-每日电表读数!#REF!</f>
        <v>#REF!</v>
      </c>
      <c r="KE48" s="34" t="e">
        <f>+每日电表读数!#REF!-每日电表读数!#REF!</f>
        <v>#REF!</v>
      </c>
      <c r="KF48" s="34" t="e">
        <f>+每日电表读数!#REF!-每日电表读数!#REF!</f>
        <v>#REF!</v>
      </c>
      <c r="KG48" s="34" t="e">
        <f>+每日电表读数!#REF!-每日电表读数!#REF!</f>
        <v>#REF!</v>
      </c>
      <c r="KH48" s="34" t="e">
        <f>+每日电表读数!#REF!-每日电表读数!#REF!</f>
        <v>#REF!</v>
      </c>
      <c r="KI48" s="34" t="e">
        <f>+每日电表读数!#REF!-每日电表读数!#REF!</f>
        <v>#REF!</v>
      </c>
      <c r="KJ48" s="34" t="e">
        <f>+每日电表读数!#REF!-每日电表读数!#REF!</f>
        <v>#REF!</v>
      </c>
      <c r="KK48" s="34" t="e">
        <f>+每日电表读数!#REF!-每日电表读数!#REF!</f>
        <v>#REF!</v>
      </c>
      <c r="KL48" s="34" t="e">
        <f>+每日电表读数!#REF!-每日电表读数!#REF!</f>
        <v>#REF!</v>
      </c>
      <c r="KM48" s="34" t="e">
        <f>+每日电表读数!#REF!-每日电表读数!#REF!</f>
        <v>#REF!</v>
      </c>
      <c r="KN48" s="34" t="e">
        <f>+每日电表读数!#REF!-每日电表读数!#REF!</f>
        <v>#REF!</v>
      </c>
      <c r="KO48" s="34" t="e">
        <f>+每日电表读数!#REF!-每日电表读数!#REF!</f>
        <v>#REF!</v>
      </c>
      <c r="KP48" s="34" t="e">
        <f>+每日电表读数!#REF!-每日电表读数!#REF!</f>
        <v>#REF!</v>
      </c>
      <c r="KQ48" s="34" t="e">
        <f>+每日电表读数!#REF!-每日电表读数!#REF!</f>
        <v>#REF!</v>
      </c>
      <c r="KR48" s="34" t="e">
        <f>+每日电表读数!#REF!-每日电表读数!#REF!</f>
        <v>#REF!</v>
      </c>
      <c r="KS48" s="34" t="e">
        <f>+每日电表读数!#REF!-每日电表读数!#REF!</f>
        <v>#REF!</v>
      </c>
      <c r="KT48" s="34" t="e">
        <f>+每日电表读数!#REF!-每日电表读数!#REF!</f>
        <v>#REF!</v>
      </c>
      <c r="KU48" s="34" t="e">
        <f>+每日电表读数!#REF!-每日电表读数!#REF!</f>
        <v>#REF!</v>
      </c>
      <c r="KV48" s="34" t="e">
        <f>+每日电表读数!#REF!-每日电表读数!#REF!</f>
        <v>#REF!</v>
      </c>
      <c r="KW48" s="34" t="e">
        <f>+每日电表读数!#REF!-每日电表读数!#REF!</f>
        <v>#REF!</v>
      </c>
      <c r="KX48" s="34" t="e">
        <f>+每日电表读数!#REF!-每日电表读数!#REF!</f>
        <v>#REF!</v>
      </c>
      <c r="KY48" s="34" t="e">
        <f>+每日电表读数!#REF!-每日电表读数!#REF!</f>
        <v>#REF!</v>
      </c>
      <c r="KZ48" s="34" t="e">
        <f>+每日电表读数!#REF!-每日电表读数!#REF!</f>
        <v>#REF!</v>
      </c>
      <c r="LA48" s="34" t="e">
        <f>+每日电表读数!#REF!-每日电表读数!#REF!</f>
        <v>#REF!</v>
      </c>
      <c r="LB48" s="34" t="e">
        <f>+每日电表读数!#REF!-每日电表读数!#REF!</f>
        <v>#REF!</v>
      </c>
      <c r="LC48" s="34" t="e">
        <f>+每日电表读数!#REF!-每日电表读数!#REF!</f>
        <v>#REF!</v>
      </c>
      <c r="LD48" s="34" t="e">
        <f>+每日电表读数!#REF!-每日电表读数!#REF!</f>
        <v>#REF!</v>
      </c>
      <c r="LE48" s="34" t="e">
        <f>+每日电表读数!#REF!-每日电表读数!#REF!</f>
        <v>#REF!</v>
      </c>
      <c r="LF48" s="34" t="e">
        <f>+每日电表读数!#REF!-每日电表读数!#REF!</f>
        <v>#REF!</v>
      </c>
      <c r="LG48" s="34" t="e">
        <f>+每日电表读数!#REF!-每日电表读数!#REF!</f>
        <v>#REF!</v>
      </c>
      <c r="LH48" s="34" t="e">
        <f>+每日电表读数!#REF!-每日电表读数!#REF!</f>
        <v>#REF!</v>
      </c>
      <c r="LI48" s="34" t="e">
        <f>+每日电表读数!#REF!-每日电表读数!#REF!</f>
        <v>#REF!</v>
      </c>
      <c r="LJ48" s="34" t="e">
        <f>+每日电表读数!#REF!-每日电表读数!#REF!</f>
        <v>#REF!</v>
      </c>
      <c r="LK48" s="34" t="e">
        <f>+每日电表读数!#REF!-每日电表读数!#REF!</f>
        <v>#REF!</v>
      </c>
      <c r="LL48" s="34" t="e">
        <f>+每日电表读数!#REF!-每日电表读数!#REF!</f>
        <v>#REF!</v>
      </c>
      <c r="LM48" s="34" t="e">
        <f>+每日电表读数!#REF!-每日电表读数!#REF!</f>
        <v>#REF!</v>
      </c>
      <c r="LN48" s="34" t="e">
        <f>+每日电表读数!#REF!-每日电表读数!#REF!</f>
        <v>#REF!</v>
      </c>
      <c r="LO48" s="34" t="e">
        <f>+每日电表读数!#REF!-每日电表读数!#REF!</f>
        <v>#REF!</v>
      </c>
      <c r="LP48" s="34" t="e">
        <f>+每日电表读数!#REF!-每日电表读数!#REF!</f>
        <v>#REF!</v>
      </c>
      <c r="LQ48" s="34" t="e">
        <f>+每日电表读数!#REF!-每日电表读数!#REF!</f>
        <v>#REF!</v>
      </c>
      <c r="LR48" s="34" t="e">
        <f>+每日电表读数!#REF!-每日电表读数!#REF!</f>
        <v>#REF!</v>
      </c>
      <c r="LS48" s="34" t="e">
        <f>+每日电表读数!#REF!-每日电表读数!#REF!</f>
        <v>#REF!</v>
      </c>
      <c r="LT48" s="34" t="e">
        <f>+每日电表读数!#REF!-每日电表读数!#REF!</f>
        <v>#REF!</v>
      </c>
      <c r="LU48" s="34" t="e">
        <f>+每日电表读数!#REF!-每日电表读数!#REF!</f>
        <v>#REF!</v>
      </c>
      <c r="LV48" s="34" t="e">
        <f>+每日电表读数!#REF!-每日电表读数!#REF!</f>
        <v>#REF!</v>
      </c>
      <c r="LW48" s="34" t="e">
        <f>+每日电表读数!#REF!-每日电表读数!#REF!</f>
        <v>#REF!</v>
      </c>
      <c r="LX48" s="34" t="e">
        <f>+每日电表读数!#REF!-每日电表读数!#REF!</f>
        <v>#REF!</v>
      </c>
      <c r="LY48" s="34" t="e">
        <f>+每日电表读数!#REF!-每日电表读数!#REF!</f>
        <v>#REF!</v>
      </c>
      <c r="LZ48" s="34" t="e">
        <f>+每日电表读数!#REF!-每日电表读数!#REF!</f>
        <v>#REF!</v>
      </c>
      <c r="MA48" s="34" t="e">
        <f>+每日电表读数!#REF!-每日电表读数!#REF!</f>
        <v>#REF!</v>
      </c>
      <c r="MB48" s="34" t="e">
        <f>+每日电表读数!#REF!-每日电表读数!#REF!</f>
        <v>#REF!</v>
      </c>
      <c r="MC48" s="34" t="e">
        <f>+每日电表读数!#REF!-每日电表读数!#REF!</f>
        <v>#REF!</v>
      </c>
      <c r="MD48" s="34" t="e">
        <f>+每日电表读数!#REF!-每日电表读数!#REF!</f>
        <v>#REF!</v>
      </c>
      <c r="ME48" s="34" t="e">
        <f>+每日电表读数!#REF!-每日电表读数!#REF!</f>
        <v>#REF!</v>
      </c>
      <c r="MF48" s="34" t="e">
        <f>+每日电表读数!#REF!-每日电表读数!#REF!</f>
        <v>#REF!</v>
      </c>
      <c r="MG48" s="34" t="e">
        <f>+每日电表读数!#REF!-每日电表读数!#REF!</f>
        <v>#REF!</v>
      </c>
      <c r="MH48" s="34" t="e">
        <f>+每日电表读数!#REF!-每日电表读数!#REF!</f>
        <v>#REF!</v>
      </c>
      <c r="MI48" s="34" t="e">
        <f>+每日电表读数!#REF!-每日电表读数!#REF!</f>
        <v>#REF!</v>
      </c>
      <c r="MJ48" s="34" t="e">
        <f>+每日电表读数!#REF!-每日电表读数!#REF!</f>
        <v>#REF!</v>
      </c>
      <c r="MK48" s="34" t="e">
        <f>+每日电表读数!#REF!-每日电表读数!#REF!</f>
        <v>#REF!</v>
      </c>
      <c r="ML48" s="34" t="e">
        <f>+每日电表读数!#REF!-每日电表读数!#REF!</f>
        <v>#REF!</v>
      </c>
      <c r="MM48" s="34" t="e">
        <f>+每日电表读数!#REF!-每日电表读数!#REF!</f>
        <v>#REF!</v>
      </c>
      <c r="MN48" s="34" t="e">
        <f>+每日电表读数!#REF!-每日电表读数!#REF!</f>
        <v>#REF!</v>
      </c>
      <c r="MO48" s="34" t="e">
        <f>+每日电表读数!#REF!-每日电表读数!#REF!</f>
        <v>#REF!</v>
      </c>
      <c r="MP48" s="34" t="e">
        <f>+每日电表读数!#REF!-每日电表读数!#REF!</f>
        <v>#REF!</v>
      </c>
      <c r="MQ48" s="34" t="e">
        <f>+每日电表读数!#REF!-每日电表读数!#REF!</f>
        <v>#REF!</v>
      </c>
      <c r="MR48" s="34" t="e">
        <f>+每日电表读数!#REF!-每日电表读数!#REF!</f>
        <v>#REF!</v>
      </c>
      <c r="MS48" s="34" t="e">
        <f>+每日电表读数!#REF!-每日电表读数!#REF!</f>
        <v>#REF!</v>
      </c>
      <c r="MT48" s="34" t="e">
        <f>+每日电表读数!#REF!-每日电表读数!#REF!</f>
        <v>#REF!</v>
      </c>
      <c r="MU48" s="34" t="e">
        <f>+每日电表读数!#REF!-每日电表读数!#REF!</f>
        <v>#REF!</v>
      </c>
      <c r="MV48" s="34" t="e">
        <f>+每日电表读数!#REF!-每日电表读数!#REF!</f>
        <v>#REF!</v>
      </c>
      <c r="MW48" s="34" t="e">
        <f>+每日电表读数!#REF!-每日电表读数!#REF!</f>
        <v>#REF!</v>
      </c>
      <c r="MX48" s="34" t="e">
        <f>+每日电表读数!#REF!-每日电表读数!#REF!</f>
        <v>#REF!</v>
      </c>
      <c r="MY48" s="34" t="e">
        <f>+每日电表读数!#REF!-每日电表读数!#REF!</f>
        <v>#REF!</v>
      </c>
      <c r="MZ48" s="34" t="e">
        <f>+每日电表读数!#REF!-每日电表读数!#REF!</f>
        <v>#REF!</v>
      </c>
      <c r="NA48" s="34" t="e">
        <f>+每日电表读数!#REF!-每日电表读数!#REF!</f>
        <v>#REF!</v>
      </c>
      <c r="NB48" s="34" t="e">
        <f>+每日电表读数!#REF!-每日电表读数!#REF!</f>
        <v>#REF!</v>
      </c>
      <c r="NC48" s="34" t="e">
        <f>+每日电表读数!#REF!-每日电表读数!#REF!</f>
        <v>#REF!</v>
      </c>
      <c r="ND48" s="34" t="e">
        <f>+每日电表读数!#REF!-每日电表读数!#REF!</f>
        <v>#REF!</v>
      </c>
      <c r="NE48" s="34" t="e">
        <f>+每日电表读数!#REF!-每日电表读数!#REF!</f>
        <v>#REF!</v>
      </c>
      <c r="NF48" s="34" t="e">
        <f>+每日电表读数!#REF!-每日电表读数!#REF!</f>
        <v>#REF!</v>
      </c>
      <c r="NG48" s="34" t="e">
        <f>+每日电表读数!#REF!-每日电表读数!#REF!</f>
        <v>#REF!</v>
      </c>
      <c r="NH48" s="34" t="e">
        <f>+每日电表读数!#REF!-每日电表读数!#REF!</f>
        <v>#REF!</v>
      </c>
      <c r="NI48" s="34" t="e">
        <f>+每日电表读数!#REF!-每日电表读数!#REF!</f>
        <v>#REF!</v>
      </c>
      <c r="NJ48" s="34" t="e">
        <f>+每日电表读数!#REF!-每日电表读数!#REF!</f>
        <v>#REF!</v>
      </c>
      <c r="NK48" s="34" t="e">
        <f>+每日电表读数!#REF!-每日电表读数!#REF!</f>
        <v>#REF!</v>
      </c>
      <c r="NL48" s="34" t="e">
        <f>+每日电表读数!#REF!-每日电表读数!#REF!</f>
        <v>#REF!</v>
      </c>
      <c r="NM48" s="34" t="e">
        <f>+每日电表读数!#REF!-每日电表读数!#REF!</f>
        <v>#REF!</v>
      </c>
      <c r="NN48" s="34" t="e">
        <f>+每日电表读数!#REF!-每日电表读数!#REF!</f>
        <v>#REF!</v>
      </c>
      <c r="NO48" s="34" t="e">
        <f>+每日电表读数!#REF!-每日电表读数!#REF!</f>
        <v>#REF!</v>
      </c>
      <c r="NP48" s="34" t="e">
        <f>+每日电表读数!#REF!-每日电表读数!#REF!</f>
        <v>#REF!</v>
      </c>
      <c r="NQ48" s="34" t="e">
        <f>+每日电表读数!#REF!-每日电表读数!#REF!</f>
        <v>#REF!</v>
      </c>
      <c r="NR48" s="34" t="e">
        <f>+每日电表读数!#REF!-每日电表读数!#REF!</f>
        <v>#REF!</v>
      </c>
      <c r="NS48" s="34" t="e">
        <f>+每日电表读数!#REF!-每日电表读数!#REF!</f>
        <v>#REF!</v>
      </c>
      <c r="NT48" s="34" t="e">
        <f>+每日电表读数!#REF!-每日电表读数!#REF!</f>
        <v>#REF!</v>
      </c>
      <c r="NU48" s="34" t="e">
        <f>+每日电表读数!#REF!-每日电表读数!#REF!</f>
        <v>#REF!</v>
      </c>
      <c r="NV48" s="34" t="e">
        <f>+每日电表读数!#REF!-每日电表读数!#REF!</f>
        <v>#REF!</v>
      </c>
      <c r="NW48" s="34" t="e">
        <f>+每日电表读数!#REF!-每日电表读数!#REF!</f>
        <v>#REF!</v>
      </c>
      <c r="NX48" s="34" t="e">
        <f>+每日电表读数!#REF!-每日电表读数!#REF!</f>
        <v>#REF!</v>
      </c>
      <c r="NY48" s="34" t="e">
        <f>+每日电表读数!#REF!-每日电表读数!#REF!</f>
        <v>#REF!</v>
      </c>
      <c r="NZ48" s="34" t="e">
        <f>+每日电表读数!#REF!-每日电表读数!#REF!</f>
        <v>#REF!</v>
      </c>
      <c r="OA48" s="34" t="e">
        <f>+每日电表读数!#REF!-每日电表读数!#REF!</f>
        <v>#REF!</v>
      </c>
      <c r="OB48" s="34" t="e">
        <f>+每日电表读数!#REF!-每日电表读数!#REF!</f>
        <v>#REF!</v>
      </c>
      <c r="OC48" s="34" t="e">
        <f>+每日电表读数!#REF!-每日电表读数!#REF!</f>
        <v>#REF!</v>
      </c>
      <c r="OD48" s="34" t="e">
        <f>+每日电表读数!#REF!-每日电表读数!#REF!</f>
        <v>#REF!</v>
      </c>
      <c r="OE48" s="34" t="e">
        <f>+每日电表读数!#REF!-每日电表读数!#REF!</f>
        <v>#REF!</v>
      </c>
      <c r="OF48" s="34" t="e">
        <f>+每日电表读数!#REF!-每日电表读数!#REF!</f>
        <v>#REF!</v>
      </c>
      <c r="OG48" s="34" t="e">
        <f>+每日电表读数!#REF!-每日电表读数!#REF!</f>
        <v>#REF!</v>
      </c>
      <c r="OH48" s="34" t="e">
        <f>+每日电表读数!#REF!-每日电表读数!#REF!</f>
        <v>#REF!</v>
      </c>
      <c r="OI48" s="34" t="e">
        <f>+每日电表读数!#REF!-每日电表读数!#REF!</f>
        <v>#REF!</v>
      </c>
      <c r="OJ48" s="34" t="e">
        <f>+每日电表读数!#REF!-每日电表读数!#REF!</f>
        <v>#REF!</v>
      </c>
      <c r="OK48" s="34" t="e">
        <f>+每日电表读数!#REF!-每日电表读数!#REF!</f>
        <v>#REF!</v>
      </c>
      <c r="OL48" s="34" t="e">
        <f>+每日电表读数!#REF!-每日电表读数!#REF!</f>
        <v>#REF!</v>
      </c>
      <c r="OM48" s="34" t="e">
        <f>+每日电表读数!#REF!-每日电表读数!#REF!</f>
        <v>#REF!</v>
      </c>
      <c r="ON48" s="34" t="e">
        <f>+每日电表读数!#REF!-每日电表读数!#REF!</f>
        <v>#REF!</v>
      </c>
      <c r="OO48" s="34" t="e">
        <f>+每日电表读数!#REF!-每日电表读数!#REF!</f>
        <v>#REF!</v>
      </c>
      <c r="OP48" s="34" t="e">
        <f>+每日电表读数!#REF!-每日电表读数!#REF!</f>
        <v>#REF!</v>
      </c>
      <c r="OQ48" s="34" t="e">
        <f>+每日电表读数!#REF!-每日电表读数!#REF!</f>
        <v>#REF!</v>
      </c>
      <c r="OR48" s="34" t="e">
        <f>+每日电表读数!#REF!-每日电表读数!#REF!</f>
        <v>#REF!</v>
      </c>
      <c r="OS48" s="34" t="e">
        <f>+每日电表读数!#REF!-每日电表读数!#REF!</f>
        <v>#REF!</v>
      </c>
      <c r="OT48" s="34" t="e">
        <f>+每日电表读数!#REF!-每日电表读数!#REF!</f>
        <v>#REF!</v>
      </c>
      <c r="OU48" s="34" t="e">
        <f>+每日电表读数!#REF!-每日电表读数!#REF!</f>
        <v>#REF!</v>
      </c>
      <c r="OV48" s="34" t="e">
        <f>+每日电表读数!#REF!-每日电表读数!#REF!</f>
        <v>#REF!</v>
      </c>
      <c r="OW48" s="34" t="e">
        <f>+每日电表读数!#REF!-每日电表读数!#REF!</f>
        <v>#REF!</v>
      </c>
      <c r="OX48" s="34" t="e">
        <f>+每日电表读数!#REF!-每日电表读数!#REF!</f>
        <v>#REF!</v>
      </c>
      <c r="OY48" s="34" t="e">
        <f>+每日电表读数!#REF!-每日电表读数!#REF!</f>
        <v>#REF!</v>
      </c>
      <c r="OZ48" s="34" t="e">
        <f>+每日电表读数!#REF!-每日电表读数!#REF!</f>
        <v>#REF!</v>
      </c>
      <c r="PA48" s="34" t="e">
        <f>+每日电表读数!#REF!-每日电表读数!#REF!</f>
        <v>#REF!</v>
      </c>
      <c r="PB48" s="34" t="e">
        <f>+每日电表读数!#REF!-每日电表读数!#REF!</f>
        <v>#REF!</v>
      </c>
      <c r="PC48" s="34" t="e">
        <f>+每日电表读数!#REF!-每日电表读数!#REF!</f>
        <v>#REF!</v>
      </c>
      <c r="PD48" s="34" t="e">
        <f>+每日电表读数!#REF!-每日电表读数!#REF!</f>
        <v>#REF!</v>
      </c>
      <c r="PE48" s="34" t="e">
        <f>+每日电表读数!#REF!-每日电表读数!#REF!</f>
        <v>#REF!</v>
      </c>
      <c r="PF48" s="34" t="e">
        <f>+每日电表读数!#REF!-每日电表读数!#REF!</f>
        <v>#REF!</v>
      </c>
      <c r="PG48" s="34" t="e">
        <f>+每日电表读数!#REF!-每日电表读数!#REF!</f>
        <v>#REF!</v>
      </c>
      <c r="PH48" s="34" t="e">
        <f>+每日电表读数!#REF!-每日电表读数!#REF!</f>
        <v>#REF!</v>
      </c>
      <c r="PI48" s="34" t="e">
        <f>+每日电表读数!#REF!-每日电表读数!#REF!</f>
        <v>#REF!</v>
      </c>
      <c r="PJ48" s="34" t="e">
        <f>+每日电表读数!#REF!-每日电表读数!#REF!</f>
        <v>#REF!</v>
      </c>
      <c r="PK48" s="34" t="e">
        <f>+每日电表读数!#REF!-每日电表读数!#REF!</f>
        <v>#REF!</v>
      </c>
      <c r="PL48" s="34" t="e">
        <f>+每日电表读数!#REF!-每日电表读数!#REF!</f>
        <v>#REF!</v>
      </c>
      <c r="PM48" s="34" t="e">
        <f>+每日电表读数!#REF!-每日电表读数!#REF!</f>
        <v>#REF!</v>
      </c>
      <c r="PN48" s="34" t="e">
        <f>+每日电表读数!#REF!-每日电表读数!#REF!</f>
        <v>#REF!</v>
      </c>
      <c r="PO48" s="34" t="e">
        <f>+每日电表读数!#REF!-每日电表读数!#REF!</f>
        <v>#REF!</v>
      </c>
      <c r="PP48" s="34" t="e">
        <f>+每日电表读数!#REF!-每日电表读数!#REF!</f>
        <v>#REF!</v>
      </c>
      <c r="PQ48" s="34" t="e">
        <f>+每日电表读数!#REF!-每日电表读数!#REF!</f>
        <v>#REF!</v>
      </c>
      <c r="PR48" s="34" t="e">
        <f>+每日电表读数!#REF!-每日电表读数!#REF!</f>
        <v>#REF!</v>
      </c>
      <c r="PS48" s="34" t="e">
        <f>+每日电表读数!#REF!-每日电表读数!#REF!</f>
        <v>#REF!</v>
      </c>
      <c r="PT48" s="34" t="e">
        <f>+每日电表读数!#REF!-每日电表读数!#REF!</f>
        <v>#REF!</v>
      </c>
      <c r="PU48" s="34" t="e">
        <f>+每日电表读数!#REF!-每日电表读数!#REF!</f>
        <v>#REF!</v>
      </c>
      <c r="PV48" s="34" t="e">
        <f>+每日电表读数!#REF!-每日电表读数!#REF!</f>
        <v>#REF!</v>
      </c>
      <c r="PW48" s="34" t="e">
        <f>+每日电表读数!#REF!-每日电表读数!#REF!</f>
        <v>#REF!</v>
      </c>
      <c r="PX48" s="34" t="e">
        <f>+每日电表读数!#REF!-每日电表读数!#REF!</f>
        <v>#REF!</v>
      </c>
      <c r="PY48" s="34" t="e">
        <f>+每日电表读数!#REF!-每日电表读数!#REF!</f>
        <v>#REF!</v>
      </c>
      <c r="PZ48" s="34" t="e">
        <f>+每日电表读数!#REF!-每日电表读数!#REF!</f>
        <v>#REF!</v>
      </c>
      <c r="QA48" s="34" t="e">
        <f>+每日电表读数!#REF!-每日电表读数!#REF!</f>
        <v>#REF!</v>
      </c>
      <c r="QB48" s="34" t="e">
        <f>+每日电表读数!#REF!-每日电表读数!#REF!</f>
        <v>#REF!</v>
      </c>
      <c r="QC48" s="34" t="e">
        <f>+每日电表读数!#REF!-每日电表读数!#REF!</f>
        <v>#REF!</v>
      </c>
      <c r="QD48" s="34" t="e">
        <f>+每日电表读数!#REF!-每日电表读数!#REF!</f>
        <v>#REF!</v>
      </c>
      <c r="QE48" s="34" t="e">
        <f>+每日电表读数!#REF!-每日电表读数!#REF!</f>
        <v>#REF!</v>
      </c>
      <c r="QF48" s="34" t="e">
        <f>+每日电表读数!#REF!-每日电表读数!#REF!</f>
        <v>#REF!</v>
      </c>
      <c r="QG48" s="34" t="e">
        <f>+每日电表读数!#REF!-每日电表读数!#REF!</f>
        <v>#REF!</v>
      </c>
      <c r="QH48" s="34" t="e">
        <f>+每日电表读数!#REF!-每日电表读数!#REF!</f>
        <v>#REF!</v>
      </c>
      <c r="QI48" s="34" t="e">
        <f>+每日电表读数!#REF!-每日电表读数!#REF!</f>
        <v>#REF!</v>
      </c>
      <c r="QJ48" s="34" t="e">
        <f>+每日电表读数!#REF!-每日电表读数!#REF!</f>
        <v>#REF!</v>
      </c>
      <c r="QK48" s="34" t="e">
        <f>+每日电表读数!#REF!-每日电表读数!#REF!</f>
        <v>#REF!</v>
      </c>
      <c r="QL48" s="34" t="e">
        <f>+每日电表读数!#REF!-每日电表读数!#REF!</f>
        <v>#REF!</v>
      </c>
      <c r="QM48" s="34" t="e">
        <f>+每日电表读数!#REF!-每日电表读数!#REF!</f>
        <v>#REF!</v>
      </c>
      <c r="QN48" s="34" t="e">
        <f>+每日电表读数!#REF!-每日电表读数!#REF!</f>
        <v>#REF!</v>
      </c>
      <c r="QO48" s="34" t="e">
        <f>+每日电表读数!#REF!-每日电表读数!#REF!</f>
        <v>#REF!</v>
      </c>
      <c r="QP48" s="34" t="e">
        <f>+每日电表读数!#REF!-每日电表读数!#REF!</f>
        <v>#REF!</v>
      </c>
      <c r="QQ48" s="34" t="e">
        <f>+每日电表读数!#REF!-每日电表读数!#REF!</f>
        <v>#REF!</v>
      </c>
      <c r="QR48" s="34" t="e">
        <f>+每日电表读数!#REF!-每日电表读数!#REF!</f>
        <v>#REF!</v>
      </c>
      <c r="QS48" s="34" t="e">
        <f>+每日电表读数!#REF!-每日电表读数!#REF!</f>
        <v>#REF!</v>
      </c>
      <c r="QT48" s="34" t="e">
        <f>+每日电表读数!#REF!-每日电表读数!#REF!</f>
        <v>#REF!</v>
      </c>
      <c r="QU48" s="34" t="e">
        <f>+每日电表读数!#REF!-每日电表读数!#REF!</f>
        <v>#REF!</v>
      </c>
      <c r="QV48" s="34" t="e">
        <f>+每日电表读数!#REF!-每日电表读数!#REF!</f>
        <v>#REF!</v>
      </c>
      <c r="QW48" s="34" t="e">
        <f>+每日电表读数!#REF!-每日电表读数!#REF!</f>
        <v>#REF!</v>
      </c>
      <c r="QX48" s="34" t="e">
        <f>+每日电表读数!#REF!-每日电表读数!#REF!</f>
        <v>#REF!</v>
      </c>
      <c r="QY48" s="34" t="e">
        <f>+每日电表读数!#REF!-每日电表读数!#REF!</f>
        <v>#REF!</v>
      </c>
      <c r="QZ48" s="34" t="e">
        <f>+每日电表读数!#REF!-每日电表读数!#REF!</f>
        <v>#REF!</v>
      </c>
      <c r="RA48" s="34" t="e">
        <f>+每日电表读数!#REF!-每日电表读数!#REF!</f>
        <v>#REF!</v>
      </c>
      <c r="RB48" s="34" t="e">
        <f>+每日电表读数!#REF!-每日电表读数!#REF!</f>
        <v>#REF!</v>
      </c>
      <c r="RC48" s="34" t="e">
        <f>+每日电表读数!#REF!-每日电表读数!#REF!</f>
        <v>#REF!</v>
      </c>
      <c r="RD48" s="34" t="e">
        <f>+每日电表读数!#REF!-每日电表读数!#REF!</f>
        <v>#REF!</v>
      </c>
      <c r="RE48" s="34" t="e">
        <f>+每日电表读数!#REF!-每日电表读数!#REF!</f>
        <v>#REF!</v>
      </c>
      <c r="RF48" s="34" t="e">
        <f>+每日电表读数!#REF!-每日电表读数!#REF!</f>
        <v>#REF!</v>
      </c>
      <c r="RG48" s="34" t="e">
        <f>+每日电表读数!#REF!-每日电表读数!#REF!</f>
        <v>#REF!</v>
      </c>
      <c r="RH48" s="34" t="e">
        <f>+每日电表读数!#REF!-每日电表读数!#REF!</f>
        <v>#REF!</v>
      </c>
      <c r="RI48" s="34" t="e">
        <f>+每日电表读数!#REF!-每日电表读数!#REF!</f>
        <v>#REF!</v>
      </c>
      <c r="RJ48" s="34" t="e">
        <f>+每日电表读数!#REF!-每日电表读数!#REF!</f>
        <v>#REF!</v>
      </c>
      <c r="RK48" s="34" t="e">
        <f>+每日电表读数!#REF!-每日电表读数!#REF!</f>
        <v>#REF!</v>
      </c>
      <c r="RL48" s="34" t="e">
        <f>+每日电表读数!#REF!-每日电表读数!#REF!</f>
        <v>#REF!</v>
      </c>
      <c r="RM48" s="34" t="e">
        <f>+每日电表读数!#REF!-每日电表读数!#REF!</f>
        <v>#REF!</v>
      </c>
      <c r="RN48" s="34" t="e">
        <f>+每日电表读数!#REF!-每日电表读数!#REF!</f>
        <v>#REF!</v>
      </c>
      <c r="RO48" s="34" t="e">
        <f>+每日电表读数!#REF!-每日电表读数!#REF!</f>
        <v>#REF!</v>
      </c>
      <c r="RP48" s="34" t="e">
        <f>+每日电表读数!#REF!-每日电表读数!#REF!</f>
        <v>#REF!</v>
      </c>
      <c r="RQ48" s="34" t="e">
        <f>+每日电表读数!#REF!-每日电表读数!#REF!</f>
        <v>#REF!</v>
      </c>
      <c r="RR48" s="34" t="e">
        <f>+每日电表读数!#REF!-每日电表读数!#REF!</f>
        <v>#REF!</v>
      </c>
      <c r="RS48" s="34" t="e">
        <f>+每日电表读数!#REF!-每日电表读数!#REF!</f>
        <v>#REF!</v>
      </c>
      <c r="RT48" s="34" t="e">
        <f>+每日电表读数!#REF!-每日电表读数!#REF!</f>
        <v>#REF!</v>
      </c>
      <c r="RU48" s="34" t="e">
        <f>+每日电表读数!#REF!-每日电表读数!#REF!</f>
        <v>#REF!</v>
      </c>
      <c r="RV48" s="34" t="e">
        <f>+每日电表读数!#REF!-每日电表读数!#REF!</f>
        <v>#REF!</v>
      </c>
      <c r="RW48" s="34" t="e">
        <f>+每日电表读数!#REF!-每日电表读数!#REF!</f>
        <v>#REF!</v>
      </c>
      <c r="RX48" s="34" t="e">
        <f>+每日电表读数!#REF!-每日电表读数!#REF!</f>
        <v>#REF!</v>
      </c>
      <c r="RY48" s="34" t="e">
        <f>+每日电表读数!#REF!-每日电表读数!#REF!</f>
        <v>#REF!</v>
      </c>
      <c r="RZ48" s="34" t="e">
        <f>+每日电表读数!#REF!-每日电表读数!#REF!</f>
        <v>#REF!</v>
      </c>
      <c r="SA48" s="34" t="e">
        <f>+每日电表读数!#REF!-每日电表读数!#REF!</f>
        <v>#REF!</v>
      </c>
      <c r="SB48" s="34" t="e">
        <f>+每日电表读数!#REF!-每日电表读数!#REF!</f>
        <v>#REF!</v>
      </c>
      <c r="SC48" s="34" t="e">
        <f>+每日电表读数!#REF!-每日电表读数!#REF!</f>
        <v>#REF!</v>
      </c>
      <c r="SD48" s="34" t="e">
        <f>+每日电表读数!#REF!-每日电表读数!#REF!</f>
        <v>#REF!</v>
      </c>
      <c r="SE48" s="34" t="e">
        <f>+每日电表读数!#REF!-每日电表读数!#REF!</f>
        <v>#REF!</v>
      </c>
      <c r="SF48" s="34" t="e">
        <f>+每日电表读数!#REF!-每日电表读数!#REF!</f>
        <v>#REF!</v>
      </c>
      <c r="SG48" s="34" t="e">
        <f>+每日电表读数!#REF!-每日电表读数!#REF!</f>
        <v>#REF!</v>
      </c>
      <c r="SH48" s="34" t="e">
        <f>+每日电表读数!#REF!-每日电表读数!#REF!</f>
        <v>#REF!</v>
      </c>
      <c r="SI48" s="34" t="e">
        <f>+每日电表读数!#REF!-每日电表读数!#REF!</f>
        <v>#REF!</v>
      </c>
      <c r="SJ48" s="34" t="e">
        <f>+每日电表读数!#REF!-每日电表读数!#REF!</f>
        <v>#REF!</v>
      </c>
      <c r="SK48" s="34" t="e">
        <f>+每日电表读数!#REF!-每日电表读数!#REF!</f>
        <v>#REF!</v>
      </c>
      <c r="SL48" s="34" t="e">
        <f>+每日电表读数!#REF!-每日电表读数!#REF!</f>
        <v>#REF!</v>
      </c>
      <c r="SM48" s="34" t="e">
        <f>+每日电表读数!#REF!-每日电表读数!#REF!</f>
        <v>#REF!</v>
      </c>
      <c r="SN48" s="34" t="e">
        <f>+每日电表读数!#REF!-每日电表读数!#REF!</f>
        <v>#REF!</v>
      </c>
      <c r="SO48" s="34" t="e">
        <f>+每日电表读数!#REF!-每日电表读数!#REF!</f>
        <v>#REF!</v>
      </c>
      <c r="SP48" s="34" t="e">
        <f>+每日电表读数!#REF!-每日电表读数!#REF!</f>
        <v>#REF!</v>
      </c>
      <c r="SQ48" s="34" t="e">
        <f>+每日电表读数!#REF!-每日电表读数!#REF!</f>
        <v>#REF!</v>
      </c>
      <c r="SR48" s="34" t="e">
        <f>+每日电表读数!#REF!-每日电表读数!#REF!</f>
        <v>#REF!</v>
      </c>
      <c r="SS48" s="34" t="e">
        <f>+每日电表读数!#REF!-每日电表读数!#REF!</f>
        <v>#REF!</v>
      </c>
      <c r="ST48" s="34" t="e">
        <f>+每日电表读数!#REF!-每日电表读数!#REF!</f>
        <v>#REF!</v>
      </c>
      <c r="SU48" s="34" t="e">
        <f>+每日电表读数!#REF!-每日电表读数!#REF!</f>
        <v>#REF!</v>
      </c>
      <c r="SV48" s="34" t="e">
        <f>+每日电表读数!#REF!-每日电表读数!#REF!</f>
        <v>#REF!</v>
      </c>
      <c r="SW48" s="34" t="e">
        <f>+每日电表读数!#REF!-每日电表读数!#REF!</f>
        <v>#REF!</v>
      </c>
      <c r="SX48" s="34" t="e">
        <f>+每日电表读数!#REF!-每日电表读数!#REF!</f>
        <v>#REF!</v>
      </c>
      <c r="SY48" s="34" t="e">
        <f>+每日电表读数!#REF!-每日电表读数!#REF!</f>
        <v>#REF!</v>
      </c>
      <c r="SZ48" s="34" t="e">
        <f>+每日电表读数!#REF!-每日电表读数!#REF!</f>
        <v>#REF!</v>
      </c>
      <c r="TA48" s="34" t="e">
        <f>+每日电表读数!#REF!-每日电表读数!#REF!</f>
        <v>#REF!</v>
      </c>
      <c r="TB48" s="34" t="e">
        <f>+每日电表读数!#REF!-每日电表读数!#REF!</f>
        <v>#REF!</v>
      </c>
      <c r="TC48" s="34" t="e">
        <f>+每日电表读数!#REF!-每日电表读数!#REF!</f>
        <v>#REF!</v>
      </c>
      <c r="TD48" s="34" t="e">
        <f>+每日电表读数!#REF!-每日电表读数!#REF!</f>
        <v>#REF!</v>
      </c>
      <c r="TE48" s="34" t="e">
        <f>+每日电表读数!#REF!-每日电表读数!#REF!</f>
        <v>#REF!</v>
      </c>
      <c r="TF48" s="34" t="e">
        <f>+每日电表读数!#REF!-每日电表读数!#REF!</f>
        <v>#REF!</v>
      </c>
      <c r="TG48" s="34" t="e">
        <f>+每日电表读数!#REF!-每日电表读数!#REF!</f>
        <v>#REF!</v>
      </c>
      <c r="TH48" s="34" t="e">
        <f>+每日电表读数!#REF!-每日电表读数!#REF!</f>
        <v>#REF!</v>
      </c>
      <c r="TI48" s="34" t="e">
        <f>+每日电表读数!#REF!-每日电表读数!#REF!</f>
        <v>#REF!</v>
      </c>
      <c r="TJ48" s="34" t="e">
        <f>+每日电表读数!#REF!-每日电表读数!#REF!</f>
        <v>#REF!</v>
      </c>
      <c r="TK48" s="34" t="e">
        <f>+每日电表读数!#REF!-每日电表读数!#REF!</f>
        <v>#REF!</v>
      </c>
      <c r="TL48" s="34" t="e">
        <f>+每日电表读数!#REF!-每日电表读数!#REF!</f>
        <v>#REF!</v>
      </c>
      <c r="TM48" s="34" t="e">
        <f>+每日电表读数!#REF!-每日电表读数!#REF!</f>
        <v>#REF!</v>
      </c>
      <c r="TN48" s="34" t="e">
        <f>+每日电表读数!#REF!-每日电表读数!#REF!</f>
        <v>#REF!</v>
      </c>
    </row>
    <row r="49" spans="1:534" s="100" customFormat="1" ht="25" customHeight="1">
      <c r="A49" s="417"/>
      <c r="B49" s="113" t="s">
        <v>451</v>
      </c>
      <c r="C49" s="113" t="s">
        <v>285</v>
      </c>
      <c r="D49" s="106">
        <f>+每日电表读数!E48-每日电表读数!D48</f>
        <v>0</v>
      </c>
      <c r="E49" s="106">
        <f>+每日电表读数!F48-每日电表读数!E48</f>
        <v>0</v>
      </c>
      <c r="F49" s="106">
        <f>+每日电表读数!G48-每日电表读数!F48</f>
        <v>0</v>
      </c>
      <c r="G49" s="106">
        <f>+每日电表读数!H48-每日电表读数!G48</f>
        <v>0</v>
      </c>
      <c r="H49" s="106">
        <f>+每日电表读数!I48-每日电表读数!H48</f>
        <v>0</v>
      </c>
      <c r="I49" s="106">
        <f>+每日电表读数!J48-每日电表读数!I48</f>
        <v>0</v>
      </c>
      <c r="J49" s="106">
        <f>+每日电表读数!K48-每日电表读数!J48</f>
        <v>0</v>
      </c>
      <c r="K49" s="106">
        <f>+每日电表读数!L48-每日电表读数!K48</f>
        <v>0</v>
      </c>
      <c r="L49" s="106">
        <f>+每日电表读数!M48-每日电表读数!L48</f>
        <v>0</v>
      </c>
      <c r="M49" s="106">
        <f>+每日电表读数!N48-每日电表读数!M48</f>
        <v>0</v>
      </c>
      <c r="N49" s="106">
        <f>+每日电表读数!O48-每日电表读数!N48</f>
        <v>0</v>
      </c>
      <c r="O49" s="106">
        <f>+每日电表读数!P48-每日电表读数!O48</f>
        <v>0</v>
      </c>
      <c r="P49" s="106">
        <f>+每日电表读数!Q48-每日电表读数!P48</f>
        <v>0</v>
      </c>
      <c r="Q49" s="106">
        <f>+每日电表读数!R48-每日电表读数!Q48</f>
        <v>0</v>
      </c>
      <c r="R49" s="106">
        <f>+每日电表读数!S48-每日电表读数!R48</f>
        <v>0</v>
      </c>
      <c r="S49" s="106">
        <f>+每日电表读数!T48-每日电表读数!S48</f>
        <v>0</v>
      </c>
      <c r="T49" s="106">
        <f>+每日电表读数!U48-每日电表读数!T48</f>
        <v>0</v>
      </c>
      <c r="U49" s="106">
        <f>+每日电表读数!V48-每日电表读数!U48</f>
        <v>0</v>
      </c>
      <c r="V49" s="106">
        <f>+每日电表读数!W48-每日电表读数!V48</f>
        <v>0</v>
      </c>
      <c r="W49" s="106">
        <f>+每日电表读数!X48-每日电表读数!W48</f>
        <v>0</v>
      </c>
      <c r="X49" s="106">
        <f>+每日电表读数!Y48-每日电表读数!X48</f>
        <v>0</v>
      </c>
      <c r="Y49" s="106">
        <f>+每日电表读数!Z48-每日电表读数!Y48</f>
        <v>0</v>
      </c>
      <c r="Z49" s="106">
        <f>+每日电表读数!AA48-每日电表读数!Z48</f>
        <v>0</v>
      </c>
      <c r="AA49" s="106">
        <f>+每日电表读数!AB48-每日电表读数!AA48</f>
        <v>0</v>
      </c>
      <c r="AB49" s="106">
        <f>+每日电表读数!AC48-每日电表读数!AB48</f>
        <v>0</v>
      </c>
      <c r="AC49" s="106">
        <f>+每日电表读数!AD48-每日电表读数!AC48</f>
        <v>0</v>
      </c>
      <c r="AD49" s="106">
        <f>+每日电表读数!AE48-每日电表读数!AD48</f>
        <v>0</v>
      </c>
      <c r="AE49" s="106">
        <f>+每日电表读数!AF48-每日电表读数!AE48</f>
        <v>0</v>
      </c>
      <c r="AF49" s="106">
        <f>+每日电表读数!AG48-每日电表读数!AF48</f>
        <v>0</v>
      </c>
      <c r="AG49" s="106">
        <f>+每日电表读数!AH48-每日电表读数!AG48</f>
        <v>0</v>
      </c>
      <c r="AH49" s="106">
        <f>+每日电表读数!AI48-每日电表读数!AH48</f>
        <v>0</v>
      </c>
      <c r="AI49" s="106">
        <f>+每日电表读数!AJ48-每日电表读数!AI48</f>
        <v>0</v>
      </c>
      <c r="AJ49" s="106">
        <f>+每日电表读数!AK48-每日电表读数!AJ48</f>
        <v>0</v>
      </c>
      <c r="AK49" s="106">
        <f>+每日电表读数!AL48-每日电表读数!AK48</f>
        <v>0</v>
      </c>
      <c r="AL49" s="106">
        <f>+每日电表读数!AM48-每日电表读数!AL48</f>
        <v>0</v>
      </c>
      <c r="AM49" s="106">
        <f>+每日电表读数!AN48-每日电表读数!AM48</f>
        <v>0</v>
      </c>
      <c r="AN49" s="106">
        <f>+每日电表读数!AO48-每日电表读数!AN48</f>
        <v>0</v>
      </c>
      <c r="AO49" s="106">
        <f>+每日电表读数!AP48-每日电表读数!AO48</f>
        <v>0</v>
      </c>
      <c r="AP49" s="106">
        <f>+每日电表读数!AQ48-每日电表读数!AP48</f>
        <v>0</v>
      </c>
      <c r="AQ49" s="106">
        <f>+每日电表读数!AR48-每日电表读数!AQ48</f>
        <v>0</v>
      </c>
      <c r="AR49" s="106">
        <f>+每日电表读数!AS48-每日电表读数!AR48</f>
        <v>0</v>
      </c>
      <c r="AS49" s="106">
        <f>+每日电表读数!AT48-每日电表读数!AS48</f>
        <v>0</v>
      </c>
      <c r="AT49" s="106">
        <f>+每日电表读数!AU48-每日电表读数!AT48</f>
        <v>0</v>
      </c>
      <c r="AU49" s="106">
        <f>+每日电表读数!AV48-每日电表读数!AU48</f>
        <v>0</v>
      </c>
      <c r="AV49" s="106">
        <f>+每日电表读数!AW48-每日电表读数!AV48</f>
        <v>0</v>
      </c>
      <c r="AW49" s="106">
        <f>+每日电表读数!AX48-每日电表读数!AW48</f>
        <v>0</v>
      </c>
      <c r="AX49" s="106">
        <f>+每日电表读数!AY48-每日电表读数!AX48</f>
        <v>0</v>
      </c>
      <c r="AY49" s="106">
        <f>+每日电表读数!AZ48-每日电表读数!AY48</f>
        <v>0</v>
      </c>
      <c r="AZ49" s="106">
        <f>+每日电表读数!BA48-每日电表读数!AZ48</f>
        <v>0</v>
      </c>
      <c r="BA49" s="106">
        <f>+每日电表读数!BB48-每日电表读数!BA48</f>
        <v>0</v>
      </c>
      <c r="BB49" s="106">
        <f>+每日电表读数!BC48-每日电表读数!BB48</f>
        <v>0</v>
      </c>
      <c r="BC49" s="106">
        <f>+每日电表读数!BD48-每日电表读数!BC48</f>
        <v>0</v>
      </c>
      <c r="BD49" s="106">
        <f>+每日电表读数!BE48-每日电表读数!BD48</f>
        <v>0</v>
      </c>
      <c r="BE49" s="106">
        <f>+每日电表读数!BF48-每日电表读数!BE48</f>
        <v>0</v>
      </c>
      <c r="BF49" s="106">
        <f>+每日电表读数!BG48-每日电表读数!BF48</f>
        <v>0</v>
      </c>
      <c r="BG49" s="106">
        <f>+每日电表读数!BH48-每日电表读数!BG48</f>
        <v>0</v>
      </c>
      <c r="BH49" s="106">
        <f>+每日电表读数!BI48-每日电表读数!BH48</f>
        <v>0</v>
      </c>
      <c r="BI49" s="106">
        <f>+每日电表读数!BJ48-每日电表读数!BI48</f>
        <v>0</v>
      </c>
      <c r="BJ49" s="106">
        <f>+每日电表读数!BK48-每日电表读数!BJ48</f>
        <v>0.40000000000145519</v>
      </c>
      <c r="BK49" s="106">
        <f>+每日电表读数!BL48-每日电表读数!BK48</f>
        <v>0</v>
      </c>
      <c r="BL49" s="106">
        <f>+每日电表读数!BM48-每日电表读数!BL48</f>
        <v>0</v>
      </c>
      <c r="BM49" s="106">
        <f>+每日电表读数!BN48-每日电表读数!BM48</f>
        <v>0</v>
      </c>
      <c r="BN49" s="106">
        <f>+每日电表读数!BO48-每日电表读数!BN48</f>
        <v>0</v>
      </c>
      <c r="BO49" s="106">
        <f>+每日电表读数!BP48-每日电表读数!BO48</f>
        <v>0</v>
      </c>
      <c r="BP49" s="106">
        <f>+每日电表读数!BQ48-每日电表读数!BP48</f>
        <v>0</v>
      </c>
      <c r="BQ49" s="106">
        <f>+每日电表读数!BR48-每日电表读数!BQ48</f>
        <v>0</v>
      </c>
      <c r="BR49" s="106">
        <f>+每日电表读数!BS48-每日电表读数!BR48</f>
        <v>0</v>
      </c>
      <c r="BS49" s="106">
        <f>+每日电表读数!BT48-每日电表读数!BS48</f>
        <v>0</v>
      </c>
      <c r="BT49" s="106">
        <f>+每日电表读数!BU48-每日电表读数!BT48</f>
        <v>0</v>
      </c>
      <c r="BU49" s="106">
        <f>+每日电表读数!BV48-每日电表读数!BU48</f>
        <v>0</v>
      </c>
      <c r="BV49" s="106">
        <f>+每日电表读数!BW48-每日电表读数!BV48</f>
        <v>0</v>
      </c>
      <c r="BW49" s="106">
        <f>+每日电表读数!BX48-每日电表读数!BW48</f>
        <v>0</v>
      </c>
      <c r="BX49" s="106">
        <f>+每日电表读数!BY48-每日电表读数!BX48</f>
        <v>0</v>
      </c>
      <c r="BY49" s="106">
        <f>+每日电表读数!BZ48-每日电表读数!BY48</f>
        <v>0</v>
      </c>
      <c r="BZ49" s="106">
        <f>+每日电表读数!CA48-每日电表读数!BZ48</f>
        <v>0</v>
      </c>
      <c r="CA49" s="106">
        <f>+每日电表读数!CB48-每日电表读数!CA48</f>
        <v>0</v>
      </c>
      <c r="CB49" s="106">
        <f>+每日电表读数!CC48-每日电表读数!CB48</f>
        <v>0</v>
      </c>
      <c r="CC49" s="106">
        <f>+每日电表读数!CD48-每日电表读数!CC48</f>
        <v>0</v>
      </c>
      <c r="CD49" s="106">
        <f>+每日电表读数!CE48-每日电表读数!CD48</f>
        <v>0</v>
      </c>
      <c r="CE49" s="106">
        <f>+每日电表读数!CF48-每日电表读数!CE48</f>
        <v>0</v>
      </c>
      <c r="CF49" s="106">
        <f>+每日电表读数!CG48-每日电表读数!CF48</f>
        <v>0</v>
      </c>
      <c r="CG49" s="106">
        <f>+每日电表读数!CH48-每日电表读数!CG48</f>
        <v>0</v>
      </c>
      <c r="CH49" s="106">
        <f>+每日电表读数!CI48-每日电表读数!CH48</f>
        <v>0</v>
      </c>
      <c r="CI49" s="106">
        <f>+每日电表读数!CJ48-每日电表读数!CI48</f>
        <v>0</v>
      </c>
      <c r="CJ49" s="106">
        <f>+每日电表读数!CK48-每日电表读数!CJ48</f>
        <v>0</v>
      </c>
      <c r="CK49" s="106">
        <f>+每日电表读数!CL48-每日电表读数!CK48</f>
        <v>0</v>
      </c>
      <c r="CL49" s="106">
        <f>+每日电表读数!CM48-每日电表读数!CL48</f>
        <v>0</v>
      </c>
      <c r="CM49" s="106">
        <f>+每日电表读数!CN48-每日电表读数!CM48</f>
        <v>0</v>
      </c>
      <c r="CN49" s="106">
        <f>+每日电表读数!CO48-每日电表读数!CN48</f>
        <v>0</v>
      </c>
      <c r="CO49" s="106">
        <f>+每日电表读数!CP48-每日电表读数!CO48</f>
        <v>0</v>
      </c>
      <c r="CP49" s="106">
        <f>+每日电表读数!CQ48-每日电表读数!CP48</f>
        <v>0</v>
      </c>
      <c r="CQ49" s="106">
        <f>+每日电表读数!CR48-每日电表读数!CQ48</f>
        <v>0</v>
      </c>
      <c r="CR49" s="106">
        <f>+每日电表读数!CS48-每日电表读数!CR48</f>
        <v>0</v>
      </c>
      <c r="CS49" s="106">
        <f>+每日电表读数!CT48-每日电表读数!CS48</f>
        <v>0</v>
      </c>
      <c r="CT49" s="106">
        <f>+每日电表读数!CU48-每日电表读数!CT48</f>
        <v>0</v>
      </c>
      <c r="CU49" s="106">
        <f>+每日电表读数!CV48-每日电表读数!CU48</f>
        <v>0</v>
      </c>
      <c r="CV49" s="106">
        <f>+每日电表读数!CW48-每日电表读数!CV48</f>
        <v>0</v>
      </c>
      <c r="CW49" s="106">
        <f>+每日电表读数!CX48-每日电表读数!CW48</f>
        <v>0</v>
      </c>
      <c r="CX49" s="106">
        <f>+每日电表读数!CY48-每日电表读数!CX48</f>
        <v>0</v>
      </c>
      <c r="CY49" s="106">
        <f>+每日电表读数!CZ48-每日电表读数!CY48</f>
        <v>0</v>
      </c>
      <c r="CZ49" s="106">
        <f>+每日电表读数!DA48-每日电表读数!CZ48</f>
        <v>1.5999999999985448</v>
      </c>
      <c r="DA49" s="106">
        <f>+每日电表读数!DB48-每日电表读数!DA48</f>
        <v>0</v>
      </c>
      <c r="DB49" s="106">
        <f>+每日电表读数!DC48-每日电表读数!DB48</f>
        <v>0</v>
      </c>
      <c r="DC49" s="106">
        <f>+每日电表读数!DD48-每日电表读数!DC48</f>
        <v>0</v>
      </c>
      <c r="DD49" s="106">
        <f>+每日电表读数!DE48-每日电表读数!DD48</f>
        <v>0</v>
      </c>
      <c r="DE49" s="106">
        <f>+每日电表读数!DF48-每日电表读数!DE48</f>
        <v>0</v>
      </c>
      <c r="DF49" s="106">
        <f>+每日电表读数!DG48-每日电表读数!DF48</f>
        <v>0</v>
      </c>
      <c r="DG49" s="106">
        <f>+每日电表读数!DH48-每日电表读数!DG48</f>
        <v>0</v>
      </c>
      <c r="DH49" s="106">
        <f>+每日电表读数!DI48-每日电表读数!DH48</f>
        <v>0</v>
      </c>
      <c r="DI49" s="106">
        <f>+每日电表读数!DJ48-每日电表读数!DI48</f>
        <v>0</v>
      </c>
      <c r="DJ49" s="106">
        <f>+每日电表读数!DK48-每日电表读数!DJ48</f>
        <v>0</v>
      </c>
      <c r="DK49" s="106">
        <f>+每日电表读数!DL48-每日电表读数!DK48</f>
        <v>9.9999999998544808E-2</v>
      </c>
      <c r="DL49" s="106">
        <f>+每日电表读数!DM48-每日电表读数!DL48</f>
        <v>0</v>
      </c>
      <c r="DM49" s="106">
        <f>+每日电表读数!DN48-每日电表读数!DM48</f>
        <v>0</v>
      </c>
      <c r="DN49" s="106">
        <f>+每日电表读数!DO48-每日电表读数!DN48</f>
        <v>0</v>
      </c>
      <c r="DO49" s="106">
        <f>+每日电表读数!DP48-每日电表读数!DO48</f>
        <v>0</v>
      </c>
      <c r="DP49" s="106">
        <f>+每日电表读数!DQ48-每日电表读数!DP48</f>
        <v>0</v>
      </c>
      <c r="DQ49" s="106">
        <f>+每日电表读数!DR48-每日电表读数!DQ48</f>
        <v>0</v>
      </c>
      <c r="DR49" s="106">
        <f>+每日电表读数!DS48-每日电表读数!DR48</f>
        <v>0</v>
      </c>
      <c r="DS49" s="106">
        <f>+每日电表读数!DT48-每日电表读数!DS48</f>
        <v>0</v>
      </c>
      <c r="DT49" s="106">
        <f>+每日电表读数!DU48-每日电表读数!DT48</f>
        <v>0</v>
      </c>
      <c r="DU49" s="106">
        <f>+每日电表读数!DV48-每日电表读数!DU48</f>
        <v>0</v>
      </c>
      <c r="DV49" s="106">
        <f>+每日电表读数!DW48-每日电表读数!DV48</f>
        <v>0</v>
      </c>
      <c r="DW49" s="106">
        <f>+每日电表读数!DX48-每日电表读数!DW48</f>
        <v>0</v>
      </c>
      <c r="DX49" s="106">
        <f>+每日电表读数!DY48-每日电表读数!DX48</f>
        <v>0</v>
      </c>
      <c r="DY49" s="106">
        <f>+每日电表读数!DZ48-每日电表读数!DY48</f>
        <v>0</v>
      </c>
      <c r="DZ49" s="106">
        <f>+每日电表读数!EA48-每日电表读数!DZ48</f>
        <v>0</v>
      </c>
      <c r="EA49" s="106">
        <f>+每日电表读数!EB48-每日电表读数!EA48</f>
        <v>0</v>
      </c>
      <c r="EB49" s="106">
        <f>+每日电表读数!EC48-每日电表读数!EB48</f>
        <v>0</v>
      </c>
      <c r="EC49" s="106">
        <f>+每日电表读数!ED48-每日电表读数!EC48</f>
        <v>0</v>
      </c>
      <c r="ED49" s="106">
        <f>+每日电表读数!EE48-每日电表读数!ED48</f>
        <v>0</v>
      </c>
      <c r="EE49" s="106">
        <f>+每日电表读数!EF48-每日电表读数!EE48</f>
        <v>0</v>
      </c>
      <c r="EF49" s="106">
        <f>+每日电表读数!EG48-每日电表读数!EF48</f>
        <v>0</v>
      </c>
      <c r="EG49" s="106">
        <f>+每日电表读数!EH48-每日电表读数!EG48</f>
        <v>0</v>
      </c>
      <c r="EH49" s="106">
        <f>+每日电表读数!EI48-每日电表读数!EH48</f>
        <v>0</v>
      </c>
      <c r="EI49" s="106">
        <f>+每日电表读数!EJ48-每日电表读数!EI48</f>
        <v>0</v>
      </c>
      <c r="EJ49" s="106">
        <f>+每日电表读数!EK48-每日电表读数!EJ48</f>
        <v>0</v>
      </c>
      <c r="EK49" s="106">
        <f>+每日电表读数!EL48-每日电表读数!EK48</f>
        <v>0</v>
      </c>
      <c r="EL49" s="106">
        <f>+每日电表读数!EM48-每日电表读数!EL48</f>
        <v>1.9000000000014552</v>
      </c>
      <c r="EM49" s="106">
        <f>+每日电表读数!EN48-每日电表读数!EM48</f>
        <v>4.5999999999985448</v>
      </c>
      <c r="EN49" s="106">
        <f>+每日电表读数!EO48-每日电表读数!EN48</f>
        <v>16.700000000000728</v>
      </c>
      <c r="EO49" s="106">
        <f>+每日电表读数!EP48-每日电表读数!EO48</f>
        <v>11.799999999999272</v>
      </c>
      <c r="EP49" s="106">
        <f>+每日电表读数!EQ48-每日电表读数!EP48</f>
        <v>17</v>
      </c>
      <c r="EQ49" s="106">
        <f>+每日电表读数!ER48-每日电表读数!EQ48</f>
        <v>24.200000000000728</v>
      </c>
      <c r="ER49" s="106">
        <f>+每日电表读数!ES48-每日电表读数!ER48</f>
        <v>0</v>
      </c>
      <c r="ES49" s="106">
        <f>+每日电表读数!ET48-每日电表读数!ES48</f>
        <v>19.700000000000728</v>
      </c>
      <c r="ET49" s="106">
        <f>+每日电表读数!EU48-每日电表读数!ET48</f>
        <v>0</v>
      </c>
      <c r="EU49" s="106">
        <f>+每日电表读数!EV48-每日电表读数!EU48</f>
        <v>24.400000000001455</v>
      </c>
      <c r="EV49" s="106">
        <f>+每日电表读数!EW48-每日电表读数!EV48</f>
        <v>26.099999999998545</v>
      </c>
      <c r="EW49" s="106">
        <f>+每日电表读数!EX48-每日电表读数!EW48</f>
        <v>16</v>
      </c>
      <c r="EX49" s="106">
        <f>+每日电表读数!EY48-每日电表读数!EX48</f>
        <v>16.299999999999272</v>
      </c>
      <c r="EY49" s="106">
        <f>+每日电表读数!EZ48-每日电表读数!EY48</f>
        <v>0</v>
      </c>
      <c r="EZ49" s="106">
        <f>+每日电表读数!FA48-每日电表读数!EZ48</f>
        <v>23.200000000000728</v>
      </c>
      <c r="FA49" s="106">
        <f>+每日电表读数!FB48-每日电表读数!FA48</f>
        <v>30.099999999998545</v>
      </c>
      <c r="FB49" s="106">
        <f>+每日电表读数!FC48-每日电表读数!FB48</f>
        <v>28.100000000002183</v>
      </c>
      <c r="FC49" s="106">
        <f>+每日电表读数!FD48-每日电表读数!FC48</f>
        <v>31.399999999997817</v>
      </c>
      <c r="FD49" s="106">
        <f>+每日电表读数!FE48-每日电表读数!FD48</f>
        <v>28.600000000002183</v>
      </c>
      <c r="FE49" s="106">
        <f>+每日电表读数!FF48-每日电表读数!FE48</f>
        <v>25.5</v>
      </c>
      <c r="FF49" s="106">
        <f>+每日电表读数!FG48-每日电表读数!FF48</f>
        <v>45.799999999999272</v>
      </c>
      <c r="FG49" s="106">
        <f>+每日电表读数!FH48-每日电表读数!FG48</f>
        <v>13.400000000001455</v>
      </c>
      <c r="FH49" s="106">
        <f>+每日电表读数!FI48-每日电表读数!FH48</f>
        <v>26.899999999997817</v>
      </c>
      <c r="FI49" s="106">
        <f>+每日电表读数!FJ48-每日电表读数!FI48</f>
        <v>32.600000000002183</v>
      </c>
      <c r="FJ49" s="106">
        <f>+每日电表读数!FK48-每日电表读数!FJ48</f>
        <v>10.399999999997817</v>
      </c>
      <c r="FK49" s="106">
        <f>+每日电表读数!FL48-每日电表读数!FK48</f>
        <v>20.600000000002183</v>
      </c>
      <c r="FL49" s="106">
        <f>+每日电表读数!FM48-每日电表读数!FL48</f>
        <v>18</v>
      </c>
      <c r="FM49" s="106">
        <f>+每日电表读数!FN48-每日电表读数!FM48</f>
        <v>8.2999999999992724</v>
      </c>
      <c r="FN49" s="106">
        <f>+每日电表读数!FO48-每日电表读数!FN48</f>
        <v>13.899999999997817</v>
      </c>
      <c r="FO49" s="106">
        <f>+每日电表读数!FP48-每日电表读数!FO48</f>
        <v>10.700000000000728</v>
      </c>
      <c r="FP49" s="106">
        <f>+每日电表读数!FQ48-每日电表读数!FP48</f>
        <v>16.200000000000728</v>
      </c>
      <c r="FQ49" s="106">
        <f>+每日电表读数!FR48-每日电表读数!FQ48</f>
        <v>0</v>
      </c>
      <c r="FR49" s="106">
        <f>+每日电表读数!FS48-每日电表读数!FR48</f>
        <v>13.700000000000728</v>
      </c>
      <c r="FS49" s="106">
        <f>+每日电表读数!FT48-每日电表读数!FS48</f>
        <v>15.5</v>
      </c>
      <c r="FT49" s="106">
        <f>+每日电表读数!FU48-每日电表读数!FT48</f>
        <v>7.0999999999985448</v>
      </c>
      <c r="FU49" s="106">
        <f>+每日电表读数!FV48-每日电表读数!FU48</f>
        <v>21.900000000001455</v>
      </c>
      <c r="FV49" s="106">
        <f>+每日电表读数!FW48-每日电表读数!FV48</f>
        <v>17.5</v>
      </c>
      <c r="FW49" s="106">
        <f>+每日电表读数!FX48-每日电表读数!FW48</f>
        <v>0</v>
      </c>
      <c r="FX49" s="106">
        <f>+每日电表读数!FY48-每日电表读数!FX48</f>
        <v>20.899999999997817</v>
      </c>
      <c r="FY49" s="106">
        <f>+每日电表读数!FZ48-每日电表读数!FY48</f>
        <v>0</v>
      </c>
      <c r="FZ49" s="106">
        <f>+每日电表读数!GA48-每日电表读数!FZ48</f>
        <v>0</v>
      </c>
      <c r="GA49" s="106">
        <f>+每日电表读数!GB48-每日电表读数!GA48</f>
        <v>0</v>
      </c>
      <c r="GB49" s="106">
        <f>+每日电表读数!GC48-每日电表读数!GB48</f>
        <v>0</v>
      </c>
      <c r="GC49" s="106">
        <f>+每日电表读数!GD48-每日电表读数!GC48</f>
        <v>0</v>
      </c>
      <c r="GD49" s="106">
        <f>+每日电表读数!GE48-每日电表读数!GD48</f>
        <v>0</v>
      </c>
      <c r="GE49" s="106">
        <f>+每日电表读数!GF48-每日电表读数!GE48</f>
        <v>0</v>
      </c>
      <c r="GF49" s="106">
        <f>+每日电表读数!GG48-每日电表读数!GF48</f>
        <v>0</v>
      </c>
      <c r="GG49" s="106">
        <f>+每日电表读数!GH48-每日电表读数!GG48</f>
        <v>6.5</v>
      </c>
      <c r="GH49" s="106">
        <f>+每日电表读数!GI48-每日电表读数!GH48</f>
        <v>0</v>
      </c>
      <c r="GI49" s="106">
        <f>+每日电表读数!GJ48-每日电表读数!GI48</f>
        <v>0</v>
      </c>
      <c r="GJ49" s="106">
        <f>+每日电表读数!GK48-每日电表读数!GJ48</f>
        <v>0</v>
      </c>
      <c r="GK49" s="106">
        <f>+每日电表读数!GL48-每日电表读数!GK48</f>
        <v>3.4000000000014552</v>
      </c>
      <c r="GL49" s="106">
        <f>+每日电表读数!GM48-每日电表读数!GL48</f>
        <v>0.2000000000007276</v>
      </c>
      <c r="GM49" s="106">
        <f>+每日电表读数!GN48-每日电表读数!GM48</f>
        <v>0</v>
      </c>
      <c r="GN49" s="106">
        <f>+每日电表读数!GO48-每日电表读数!GN48</f>
        <v>0.2999999999992724</v>
      </c>
      <c r="GO49" s="106">
        <f>+每日电表读数!GP48-每日电表读数!GO48</f>
        <v>14</v>
      </c>
      <c r="GP49" s="106">
        <f>+每日电表读数!GQ48-每日电表读数!GP48</f>
        <v>0</v>
      </c>
      <c r="GQ49" s="106">
        <f>+每日电表读数!GR48-每日电表读数!GQ48</f>
        <v>0</v>
      </c>
      <c r="GR49" s="106">
        <f>+每日电表读数!GS48-每日电表读数!GR48</f>
        <v>3.2999999999992724</v>
      </c>
      <c r="GS49" s="106">
        <f>+每日电表读数!GT48-每日电表读数!GS48</f>
        <v>0</v>
      </c>
      <c r="GT49" s="106">
        <f>+每日电表读数!GU48-每日电表读数!GT48</f>
        <v>0</v>
      </c>
      <c r="GU49" s="106">
        <f>+每日电表读数!GV48-每日电表读数!GU48</f>
        <v>0</v>
      </c>
      <c r="GV49" s="106">
        <f>+每日电表读数!GW48-每日电表读数!GV48</f>
        <v>0</v>
      </c>
      <c r="GW49" s="106">
        <f>+每日电表读数!GX48-每日电表读数!GW48</f>
        <v>0</v>
      </c>
      <c r="GX49" s="106">
        <f>+每日电表读数!GY48-每日电表读数!GX48</f>
        <v>0</v>
      </c>
      <c r="GY49" s="106">
        <f>+每日电表读数!GZ48-每日电表读数!GY48</f>
        <v>0</v>
      </c>
      <c r="GZ49" s="106">
        <f>+每日电表读数!HA48-每日电表读数!GZ48</f>
        <v>0</v>
      </c>
      <c r="HA49" s="106">
        <f>+每日电表读数!HB48-每日电表读数!HA48</f>
        <v>0</v>
      </c>
      <c r="HB49" s="106">
        <f>+每日电表读数!HC48-每日电表读数!HB48</f>
        <v>0</v>
      </c>
      <c r="HC49" s="106">
        <f>+每日电表读数!HD48-每日电表读数!HC48</f>
        <v>0</v>
      </c>
      <c r="HD49" s="106">
        <f>+每日电表读数!HE48-每日电表读数!HD48</f>
        <v>0</v>
      </c>
      <c r="HE49" s="106">
        <f>+每日电表读数!HF48-每日电表读数!HE48</f>
        <v>0</v>
      </c>
      <c r="HF49" s="106">
        <f>+每日电表读数!HG48-每日电表读数!HF48</f>
        <v>0</v>
      </c>
      <c r="HG49" s="106">
        <f>+每日电表读数!HH48-每日电表读数!HG48</f>
        <v>0</v>
      </c>
      <c r="HH49" s="106">
        <f>+每日电表读数!HI48-每日电表读数!HH48</f>
        <v>0</v>
      </c>
      <c r="HI49" s="106">
        <f>+每日电表读数!HJ48-每日电表读数!HI48</f>
        <v>0</v>
      </c>
      <c r="HJ49" s="106">
        <f>+每日电表读数!HK48-每日电表读数!HJ48</f>
        <v>0</v>
      </c>
      <c r="HK49" s="106">
        <f>+每日电表读数!HL48-每日电表读数!HK48</f>
        <v>0</v>
      </c>
      <c r="HL49" s="106">
        <f>+每日电表读数!HM48-每日电表读数!HL48</f>
        <v>0</v>
      </c>
      <c r="HM49" s="106">
        <f>+每日电表读数!HN48-每日电表读数!HM48</f>
        <v>0</v>
      </c>
      <c r="HN49" s="106">
        <f>+每日电表读数!HO48-每日电表读数!HN48</f>
        <v>0</v>
      </c>
      <c r="HO49" s="106">
        <f>+每日电表读数!HP48-每日电表读数!HO48</f>
        <v>0</v>
      </c>
      <c r="HP49" s="106">
        <f>+每日电表读数!HQ48-每日电表读数!HP48</f>
        <v>0</v>
      </c>
      <c r="HQ49" s="106">
        <f>+每日电表读数!HR48-每日电表读数!HQ48</f>
        <v>0</v>
      </c>
      <c r="HR49" s="106">
        <f>+每日电表读数!HS48-每日电表读数!HR48</f>
        <v>0</v>
      </c>
      <c r="HS49" s="106">
        <f>+每日电表读数!HT48-每日电表读数!HS48</f>
        <v>0</v>
      </c>
      <c r="HT49" s="106">
        <f>+每日电表读数!HU48-每日电表读数!HT48</f>
        <v>0</v>
      </c>
      <c r="HU49" s="106">
        <f>+每日电表读数!HV48-每日电表读数!HU48</f>
        <v>0</v>
      </c>
      <c r="HV49" s="106">
        <f>+每日电表读数!HW48-每日电表读数!HV48</f>
        <v>0</v>
      </c>
      <c r="HW49" s="106">
        <f>+每日电表读数!HX48-每日电表读数!HW48</f>
        <v>1.7000000000007276</v>
      </c>
      <c r="HX49" s="106">
        <f>+每日电表读数!HY48-每日电表读数!HX48</f>
        <v>0</v>
      </c>
      <c r="HY49" s="106">
        <f>+每日电表读数!HZ48-每日电表读数!HY48</f>
        <v>9.9999999998544808E-2</v>
      </c>
      <c r="HZ49" s="106">
        <f>+每日电表读数!IA48-每日电表读数!HZ48</f>
        <v>0.5</v>
      </c>
      <c r="IA49" s="106">
        <f>+每日电表读数!IB48-每日电表读数!IA48</f>
        <v>0</v>
      </c>
      <c r="IB49" s="106">
        <f>+每日电表读数!IC48-每日电表读数!IB48</f>
        <v>0</v>
      </c>
      <c r="IC49" s="106">
        <f>+每日电表读数!ID48-每日电表读数!IC48</f>
        <v>0</v>
      </c>
      <c r="ID49" s="106">
        <f>+每日电表读数!IE48-每日电表读数!ID48</f>
        <v>0</v>
      </c>
      <c r="IE49" s="106">
        <f>+每日电表读数!IF48-每日电表读数!IE48</f>
        <v>0</v>
      </c>
      <c r="IF49" s="106">
        <f>+每日电表读数!IG48-每日电表读数!IF48</f>
        <v>0</v>
      </c>
      <c r="IG49" s="106">
        <f>+每日电表读数!IH48-每日电表读数!IG48</f>
        <v>0</v>
      </c>
      <c r="IH49" s="106">
        <f>+每日电表读数!II48-每日电表读数!IH48</f>
        <v>0</v>
      </c>
      <c r="II49" s="106">
        <f>+每日电表读数!IJ48-每日电表读数!II48</f>
        <v>0</v>
      </c>
      <c r="IJ49" s="106">
        <f>+每日电表读数!IK48-每日电表读数!IJ48</f>
        <v>0</v>
      </c>
      <c r="IK49" s="106">
        <f>+每日电表读数!IL48-每日电表读数!IK48</f>
        <v>0</v>
      </c>
      <c r="IL49" s="106">
        <f>+每日电表读数!IM48-每日电表读数!IL48</f>
        <v>0</v>
      </c>
      <c r="IM49" s="106">
        <f>+每日电表读数!IN48-每日电表读数!IM48</f>
        <v>0</v>
      </c>
      <c r="IN49" s="106">
        <f>+每日电表读数!IO48-每日电表读数!IN48</f>
        <v>0</v>
      </c>
      <c r="IO49" s="106">
        <f>+每日电表读数!IP48-每日电表读数!IO48</f>
        <v>0</v>
      </c>
      <c r="IP49" s="106">
        <f>+每日电表读数!IQ48-每日电表读数!IP48</f>
        <v>0</v>
      </c>
      <c r="IQ49" s="106">
        <f>+每日电表读数!IR48-每日电表读数!IQ48</f>
        <v>0</v>
      </c>
      <c r="IR49" s="106">
        <f>+每日电表读数!IS48-每日电表读数!IR48</f>
        <v>0</v>
      </c>
      <c r="IS49" s="106">
        <f>+每日电表读数!IT48-每日电表读数!IS48</f>
        <v>0</v>
      </c>
      <c r="IT49" s="106">
        <f>+每日电表读数!IU48-每日电表读数!IT48</f>
        <v>0</v>
      </c>
      <c r="IU49" s="106">
        <f>+每日电表读数!IV48-每日电表读数!IU48</f>
        <v>0</v>
      </c>
      <c r="IV49" s="106">
        <f>+每日电表读数!IW48-每日电表读数!IV48</f>
        <v>0</v>
      </c>
      <c r="IW49" s="106">
        <f>+每日电表读数!IX48-每日电表读数!IW48</f>
        <v>0</v>
      </c>
      <c r="IX49" s="106">
        <f>+每日电表读数!IY48-每日电表读数!IX48</f>
        <v>0</v>
      </c>
      <c r="IY49" s="106">
        <f>+每日电表读数!IZ48-每日电表读数!IY48</f>
        <v>0</v>
      </c>
      <c r="IZ49" s="106">
        <f>+每日电表读数!JA48-每日电表读数!IZ48</f>
        <v>0</v>
      </c>
      <c r="JA49" s="106">
        <f>+每日电表读数!JB48-每日电表读数!JA48</f>
        <v>0</v>
      </c>
      <c r="JB49" s="106">
        <f>+每日电表读数!JC48-每日电表读数!JB48</f>
        <v>0</v>
      </c>
      <c r="JC49" s="106">
        <f>+每日电表读数!JD48-每日电表读数!JC48</f>
        <v>0</v>
      </c>
      <c r="JD49" s="106">
        <f>+每日电表读数!JE48-每日电表读数!JD48</f>
        <v>0</v>
      </c>
      <c r="JE49" s="106">
        <f>+每日电表读数!JF48-每日电表读数!JE48</f>
        <v>0</v>
      </c>
      <c r="JF49" s="106">
        <f>+每日电表读数!JG48-每日电表读数!JF48</f>
        <v>0</v>
      </c>
      <c r="JG49" s="106">
        <f>+每日电表读数!JH48-每日电表读数!JG48</f>
        <v>0</v>
      </c>
      <c r="JH49" s="106">
        <f>+每日电表读数!JI48-每日电表读数!JH48</f>
        <v>0</v>
      </c>
      <c r="JI49" s="106">
        <f>+每日电表读数!JJ48-每日电表读数!JI48</f>
        <v>0</v>
      </c>
      <c r="JJ49" s="106">
        <f>+每日电表读数!JK48-每日电表读数!JJ48</f>
        <v>0</v>
      </c>
      <c r="JK49" s="106">
        <f>+每日电表读数!JL48-每日电表读数!JK48</f>
        <v>0</v>
      </c>
      <c r="JL49" s="106">
        <f>+每日电表读数!JM48-每日电表读数!JL48</f>
        <v>0</v>
      </c>
      <c r="JM49" s="106">
        <f>+每日电表读数!JN48-每日电表读数!JM48</f>
        <v>0</v>
      </c>
      <c r="JN49" s="106">
        <f>+每日电表读数!JO48-每日电表读数!JN48</f>
        <v>0</v>
      </c>
      <c r="JO49" s="106">
        <f>+每日电表读数!JP48-每日电表读数!JO48</f>
        <v>0</v>
      </c>
      <c r="JP49" s="106">
        <f>+每日电表读数!JQ48-每日电表读数!JP48</f>
        <v>0</v>
      </c>
      <c r="JQ49" s="106">
        <f>+每日电表读数!JR48-每日电表读数!JQ48</f>
        <v>0</v>
      </c>
      <c r="JR49" s="106">
        <f>+每日电表读数!JS48-每日电表读数!JR48</f>
        <v>0</v>
      </c>
      <c r="JS49" s="106">
        <f>+每日电表读数!JT48-每日电表读数!JS48</f>
        <v>0</v>
      </c>
      <c r="JT49" s="106">
        <f>+每日电表读数!JU48-每日电表读数!JT48</f>
        <v>0</v>
      </c>
      <c r="JU49" s="106">
        <f>+每日电表读数!JV48-每日电表读数!JU48</f>
        <v>0</v>
      </c>
      <c r="JV49" s="106">
        <f>+每日电表读数!JW48-每日电表读数!JV48</f>
        <v>0</v>
      </c>
      <c r="JW49" s="106">
        <f>+每日电表读数!JX48-每日电表读数!JW48</f>
        <v>0.60000000000218279</v>
      </c>
      <c r="JX49" s="106">
        <f>+每日电表读数!JY48-每日电表读数!JX48</f>
        <v>0</v>
      </c>
      <c r="JY49" s="106">
        <f>+每日电表读数!JZ48-每日电表读数!JY48</f>
        <v>0</v>
      </c>
      <c r="JZ49" s="106">
        <f>+每日电表读数!KA48-每日电表读数!JZ48</f>
        <v>0</v>
      </c>
      <c r="KA49" s="106">
        <f>+每日电表读数!KB48-每日电表读数!KA48</f>
        <v>0</v>
      </c>
      <c r="KB49" s="106">
        <f>+每日电表读数!KC48-每日电表读数!KB48</f>
        <v>0</v>
      </c>
      <c r="KC49" s="106">
        <f>+每日电表读数!KD48-每日电表读数!KC48</f>
        <v>0</v>
      </c>
      <c r="KD49" s="106">
        <f>+每日电表读数!KE48-每日电表读数!KD48</f>
        <v>0</v>
      </c>
      <c r="KE49" s="106">
        <f>+每日电表读数!KF48-每日电表读数!KE48</f>
        <v>0</v>
      </c>
      <c r="KF49" s="106">
        <f>+每日电表读数!KG48-每日电表读数!KF48</f>
        <v>0</v>
      </c>
      <c r="KG49" s="106">
        <f>+每日电表读数!KH48-每日电表读数!KG48</f>
        <v>1.3999999999978172</v>
      </c>
      <c r="KH49" s="106">
        <f>+每日电表读数!KI48-每日电表读数!KH48</f>
        <v>16</v>
      </c>
      <c r="KI49" s="106">
        <f>+每日电表读数!KJ48-每日电表读数!KI48</f>
        <v>0</v>
      </c>
      <c r="KJ49" s="106">
        <f>+每日电表读数!KK48-每日电表读数!KJ48</f>
        <v>0</v>
      </c>
      <c r="KK49" s="106">
        <f>+每日电表读数!KL48-每日电表读数!KK48</f>
        <v>0</v>
      </c>
      <c r="KL49" s="106">
        <f>+每日电表读数!KM48-每日电表读数!KL48</f>
        <v>0</v>
      </c>
      <c r="KM49" s="106">
        <f>+每日电表读数!KN48-每日电表读数!KM48</f>
        <v>0.60000000000218279</v>
      </c>
      <c r="KN49" s="106">
        <f>+每日电表读数!KO48-每日电表读数!KN48</f>
        <v>0</v>
      </c>
      <c r="KO49" s="106">
        <f>+每日电表读数!KP48-每日电表读数!KO48</f>
        <v>0</v>
      </c>
      <c r="KP49" s="106">
        <f>+每日电表读数!KQ48-每日电表读数!KP48</f>
        <v>0</v>
      </c>
      <c r="KQ49" s="106">
        <f>+每日电表读数!KR48-每日电表读数!KQ48</f>
        <v>0</v>
      </c>
      <c r="KR49" s="106">
        <f>+每日电表读数!KS48-每日电表读数!KR48</f>
        <v>0</v>
      </c>
      <c r="KS49" s="106">
        <f>+每日电表读数!KT48-每日电表读数!KS48</f>
        <v>23</v>
      </c>
      <c r="KT49" s="106">
        <f>+每日电表读数!KU48-每日电表读数!KT48</f>
        <v>0</v>
      </c>
      <c r="KU49" s="106">
        <f>+每日电表读数!KV48-每日电表读数!KU48</f>
        <v>0</v>
      </c>
      <c r="KV49" s="106">
        <f>+每日电表读数!KW48-每日电表读数!KV48</f>
        <v>0</v>
      </c>
      <c r="KW49" s="106">
        <f>+每日电表读数!KX48-每日电表读数!KW48</f>
        <v>0</v>
      </c>
      <c r="KX49" s="106">
        <f>+每日电表读数!KY48-每日电表读数!KX48</f>
        <v>0</v>
      </c>
      <c r="KY49" s="106">
        <f>+每日电表读数!KZ48-每日电表读数!KY48</f>
        <v>0</v>
      </c>
      <c r="KZ49" s="106">
        <f>+每日电表读数!LA48-每日电表读数!KZ48</f>
        <v>0</v>
      </c>
      <c r="LA49" s="106">
        <f>+每日电表读数!LB48-每日电表读数!LA48</f>
        <v>0</v>
      </c>
      <c r="LB49" s="106">
        <f>+每日电表读数!LC48-每日电表读数!LB48</f>
        <v>0</v>
      </c>
      <c r="LC49" s="106">
        <f>+每日电表读数!LD48-每日电表读数!LC48</f>
        <v>0</v>
      </c>
      <c r="LD49" s="106">
        <f>+每日电表读数!LE48-每日电表读数!LD48</f>
        <v>0</v>
      </c>
      <c r="LE49" s="106">
        <f>+每日电表读数!LF48-每日电表读数!LE48</f>
        <v>0</v>
      </c>
      <c r="LF49" s="106">
        <f>+每日电表读数!LG48-每日电表读数!LF48</f>
        <v>0</v>
      </c>
      <c r="LG49" s="106">
        <f>+每日电表读数!LH48-每日电表读数!LG48</f>
        <v>0</v>
      </c>
      <c r="LH49" s="106">
        <f>+每日电表读数!LI48-每日电表读数!LH48</f>
        <v>0</v>
      </c>
      <c r="LI49" s="106">
        <f>+每日电表读数!LJ48-每日电表读数!LI48</f>
        <v>0</v>
      </c>
      <c r="LJ49" s="106">
        <f>+每日电表读数!LK48-每日电表读数!LJ48</f>
        <v>0</v>
      </c>
      <c r="LK49" s="106">
        <f>+每日电表读数!LL48-每日电表读数!LK48</f>
        <v>0</v>
      </c>
      <c r="LL49" s="106">
        <f>+每日电表读数!LM48-每日电表读数!LL48</f>
        <v>0</v>
      </c>
      <c r="LM49" s="106">
        <f>+每日电表读数!LN48-每日电表读数!LM48</f>
        <v>0</v>
      </c>
      <c r="LN49" s="106">
        <f>+每日电表读数!LO48-每日电表读数!LN48</f>
        <v>0</v>
      </c>
      <c r="LO49" s="106">
        <f>+每日电表读数!LP48-每日电表读数!LO48</f>
        <v>0</v>
      </c>
      <c r="LP49" s="106">
        <f>+每日电表读数!LQ48-每日电表读数!LP48</f>
        <v>0</v>
      </c>
      <c r="LQ49" s="106">
        <f>+每日电表读数!LR48-每日电表读数!LQ48</f>
        <v>0</v>
      </c>
      <c r="LR49" s="106">
        <f>+每日电表读数!LS48-每日电表读数!LR48</f>
        <v>0</v>
      </c>
      <c r="LS49" s="106">
        <f>+每日电表读数!LT48-每日电表读数!LS48</f>
        <v>0</v>
      </c>
      <c r="LT49" s="106">
        <f>+每日电表读数!LU48-每日电表读数!LT48</f>
        <v>0</v>
      </c>
      <c r="LU49" s="106">
        <f>+每日电表读数!LV48-每日电表读数!LU48</f>
        <v>0</v>
      </c>
      <c r="LV49" s="106">
        <f>+每日电表读数!LW48-每日电表读数!LV48</f>
        <v>0</v>
      </c>
      <c r="LW49" s="106">
        <f>+每日电表读数!LX48-每日电表读数!LW48</f>
        <v>0</v>
      </c>
      <c r="LX49" s="106">
        <f>+每日电表读数!LY48-每日电表读数!LX48</f>
        <v>0</v>
      </c>
      <c r="LY49" s="106">
        <f>+每日电表读数!LZ48-每日电表读数!LY48</f>
        <v>0</v>
      </c>
      <c r="LZ49" s="106">
        <f>+每日电表读数!MA48-每日电表读数!LZ48</f>
        <v>0</v>
      </c>
      <c r="MA49" s="106">
        <f>+每日电表读数!MB48-每日电表读数!MA48</f>
        <v>0</v>
      </c>
      <c r="MB49" s="106">
        <f>+每日电表读数!MC48-每日电表读数!MB48</f>
        <v>0</v>
      </c>
      <c r="MC49" s="106">
        <f>+每日电表读数!MD48-每日电表读数!MC48</f>
        <v>0</v>
      </c>
      <c r="MD49" s="106">
        <f>+每日电表读数!ME48-每日电表读数!MD48</f>
        <v>0</v>
      </c>
      <c r="ME49" s="106">
        <f>+每日电表读数!MF48-每日电表读数!ME48</f>
        <v>0</v>
      </c>
      <c r="MF49" s="106">
        <f>+每日电表读数!MG48-每日电表读数!MF48</f>
        <v>0</v>
      </c>
      <c r="MG49" s="106">
        <f>+每日电表读数!MH48-每日电表读数!MG48</f>
        <v>0</v>
      </c>
      <c r="MH49" s="106">
        <f>+每日电表读数!MI48-每日电表读数!MH48</f>
        <v>0</v>
      </c>
      <c r="MI49" s="106">
        <f>+每日电表读数!MJ48-每日电表读数!MI48</f>
        <v>0</v>
      </c>
      <c r="MJ49" s="106">
        <f>+每日电表读数!MK48-每日电表读数!MJ48</f>
        <v>0</v>
      </c>
      <c r="MK49" s="106">
        <f>+每日电表读数!ML48-每日电表读数!MK48</f>
        <v>0</v>
      </c>
      <c r="ML49" s="106">
        <f>+每日电表读数!MM48-每日电表读数!ML48</f>
        <v>0</v>
      </c>
      <c r="MM49" s="106">
        <f>+每日电表读数!MN48-每日电表读数!MM48</f>
        <v>0</v>
      </c>
      <c r="MN49" s="106">
        <f>+每日电表读数!MO48-每日电表读数!MN48</f>
        <v>0</v>
      </c>
      <c r="MO49" s="106">
        <f>+每日电表读数!MP48-每日电表读数!MO48</f>
        <v>0</v>
      </c>
      <c r="MP49" s="106">
        <f>+每日电表读数!MQ48-每日电表读数!MP48</f>
        <v>0</v>
      </c>
      <c r="MQ49" s="106">
        <f>+每日电表读数!MR48-每日电表读数!MQ48</f>
        <v>0</v>
      </c>
      <c r="MR49" s="106">
        <f>+每日电表读数!MS48-每日电表读数!MR48</f>
        <v>0</v>
      </c>
      <c r="MS49" s="106">
        <f>+每日电表读数!MT48-每日电表读数!MS48</f>
        <v>0</v>
      </c>
      <c r="MT49" s="106">
        <f>+每日电表读数!MU48-每日电表读数!MT48</f>
        <v>0</v>
      </c>
      <c r="MU49" s="106">
        <f>+每日电表读数!MV48-每日电表读数!MU48</f>
        <v>0</v>
      </c>
      <c r="MV49" s="106">
        <f>+每日电表读数!MW48-每日电表读数!MV48</f>
        <v>0</v>
      </c>
      <c r="MW49" s="106">
        <f>+每日电表读数!MX48-每日电表读数!MW48</f>
        <v>0</v>
      </c>
      <c r="MX49" s="106">
        <f>+每日电表读数!MY48-每日电表读数!MX48</f>
        <v>0</v>
      </c>
      <c r="MY49" s="106">
        <f>+每日电表读数!MZ48-每日电表读数!MY48</f>
        <v>0</v>
      </c>
      <c r="MZ49" s="106">
        <f>+每日电表读数!NA48-每日电表读数!MZ48</f>
        <v>0</v>
      </c>
      <c r="NA49" s="106">
        <f>+每日电表读数!NB48-每日电表读数!NA48</f>
        <v>0</v>
      </c>
      <c r="NB49" s="106">
        <f>+每日电表读数!NC48-每日电表读数!NB48</f>
        <v>0</v>
      </c>
      <c r="NC49" s="106">
        <f>+每日电表读数!ND48-每日电表读数!NC48</f>
        <v>0</v>
      </c>
      <c r="ND49" s="106">
        <f>+每日电表读数!NE48-每日电表读数!ND48</f>
        <v>0</v>
      </c>
      <c r="NE49" s="106">
        <f>+每日电表读数!NF48-每日电表读数!NE48</f>
        <v>0</v>
      </c>
      <c r="NF49" s="106">
        <f>+每日电表读数!NG48-每日电表读数!NF48</f>
        <v>0</v>
      </c>
      <c r="NG49" s="106">
        <f>+每日电表读数!NH48-每日电表读数!NG48</f>
        <v>0</v>
      </c>
      <c r="NH49" s="106">
        <f>+每日电表读数!NI48-每日电表读数!NH48</f>
        <v>0</v>
      </c>
      <c r="NI49" s="106">
        <f>+每日电表读数!NJ48-每日电表读数!NI48</f>
        <v>0</v>
      </c>
      <c r="NJ49" s="106">
        <f>+每日电表读数!NK48-每日电表读数!NJ48</f>
        <v>0</v>
      </c>
      <c r="NK49" s="106">
        <f>+每日电表读数!NL48-每日电表读数!NK48</f>
        <v>0</v>
      </c>
      <c r="NL49" s="106">
        <f>+每日电表读数!NM48-每日电表读数!NL48</f>
        <v>0</v>
      </c>
      <c r="NM49" s="106">
        <f>+每日电表读数!NN48-每日电表读数!NM48</f>
        <v>0</v>
      </c>
      <c r="NN49" s="106">
        <f>+每日电表读数!NO48-每日电表读数!NN48</f>
        <v>0</v>
      </c>
      <c r="NO49" s="106">
        <f>+每日电表读数!NP48-每日电表读数!NO48</f>
        <v>0</v>
      </c>
      <c r="NP49" s="106">
        <f>+每日电表读数!NQ48-每日电表读数!NP48</f>
        <v>0</v>
      </c>
      <c r="NQ49" s="106">
        <f>+每日电表读数!NR48-每日电表读数!NQ48</f>
        <v>0</v>
      </c>
      <c r="NR49" s="106">
        <f>+每日电表读数!NS48-每日电表读数!NR48</f>
        <v>0</v>
      </c>
      <c r="NS49" s="106">
        <f>+每日电表读数!NT48-每日电表读数!NS48</f>
        <v>0</v>
      </c>
      <c r="NT49" s="106">
        <f>+每日电表读数!NU48-每日电表读数!NT48</f>
        <v>0</v>
      </c>
      <c r="NU49" s="106">
        <f>+每日电表读数!NV48-每日电表读数!NU48</f>
        <v>0</v>
      </c>
      <c r="NV49" s="106">
        <f>+每日电表读数!NW48-每日电表读数!NV48</f>
        <v>0</v>
      </c>
      <c r="NW49" s="106">
        <f>+每日电表读数!NX48-每日电表读数!NW48</f>
        <v>0</v>
      </c>
      <c r="NX49" s="106">
        <f>+每日电表读数!NY48-每日电表读数!NX48</f>
        <v>0</v>
      </c>
      <c r="NY49" s="106">
        <f>+每日电表读数!NZ48-每日电表读数!NY48</f>
        <v>0</v>
      </c>
      <c r="NZ49" s="106">
        <f>+每日电表读数!OA48-每日电表读数!NZ48</f>
        <v>0</v>
      </c>
      <c r="OA49" s="106">
        <f>+每日电表读数!OB48-每日电表读数!OA48</f>
        <v>0</v>
      </c>
      <c r="OB49" s="106">
        <f>+每日电表读数!OC48-每日电表读数!OB48</f>
        <v>0</v>
      </c>
      <c r="OC49" s="106">
        <f>+每日电表读数!OD48-每日电表读数!OC48</f>
        <v>0</v>
      </c>
      <c r="OD49" s="106">
        <f>+每日电表读数!OE48-每日电表读数!OD48</f>
        <v>0</v>
      </c>
      <c r="OE49" s="106">
        <f>+每日电表读数!OF48-每日电表读数!OE48</f>
        <v>0</v>
      </c>
      <c r="OF49" s="106">
        <f>+每日电表读数!OG48-每日电表读数!OF48</f>
        <v>0</v>
      </c>
      <c r="OG49" s="106">
        <f>+每日电表读数!OH48-每日电表读数!OG48</f>
        <v>0</v>
      </c>
      <c r="OH49" s="106">
        <f>+每日电表读数!OI48-每日电表读数!OH48</f>
        <v>0</v>
      </c>
      <c r="OI49" s="106">
        <f>+每日电表读数!OJ48-每日电表读数!OI48</f>
        <v>0</v>
      </c>
      <c r="OJ49" s="106">
        <f>+每日电表读数!OK48-每日电表读数!OJ48</f>
        <v>0</v>
      </c>
      <c r="OK49" s="106">
        <f>+每日电表读数!OL48-每日电表读数!OK48</f>
        <v>0</v>
      </c>
      <c r="OL49" s="106">
        <f>+每日电表读数!OM48-每日电表读数!OL48</f>
        <v>0</v>
      </c>
      <c r="OM49" s="106">
        <f>+每日电表读数!ON48-每日电表读数!OM48</f>
        <v>0</v>
      </c>
      <c r="ON49" s="106">
        <f>+每日电表读数!OO48-每日电表读数!ON48</f>
        <v>0</v>
      </c>
      <c r="OO49" s="106">
        <f>+每日电表读数!OP48-每日电表读数!OO48</f>
        <v>0</v>
      </c>
      <c r="OP49" s="106">
        <f>+每日电表读数!OQ48-每日电表读数!OP48</f>
        <v>0</v>
      </c>
      <c r="OQ49" s="106">
        <f>+每日电表读数!OR48-每日电表读数!OQ48</f>
        <v>0</v>
      </c>
      <c r="OR49" s="106">
        <f>+每日电表读数!OS48-每日电表读数!OR48</f>
        <v>0</v>
      </c>
      <c r="OS49" s="106">
        <f>+每日电表读数!OT48-每日电表读数!OS48</f>
        <v>0</v>
      </c>
      <c r="OT49" s="106">
        <f>+每日电表读数!OU48-每日电表读数!OT48</f>
        <v>0</v>
      </c>
      <c r="OU49" s="106">
        <f>+每日电表读数!OV48-每日电表读数!OU48</f>
        <v>0</v>
      </c>
      <c r="OV49" s="106">
        <f>+每日电表读数!OW48-每日电表读数!OV48</f>
        <v>0</v>
      </c>
      <c r="OW49" s="106">
        <f>+每日电表读数!OX48-每日电表读数!OW48</f>
        <v>0</v>
      </c>
      <c r="OX49" s="106">
        <f>+每日电表读数!OY48-每日电表读数!OX48</f>
        <v>0</v>
      </c>
      <c r="OY49" s="106">
        <f>+每日电表读数!OZ48-每日电表读数!OY48</f>
        <v>0</v>
      </c>
      <c r="OZ49" s="106">
        <f>+每日电表读数!PA48-每日电表读数!OZ48</f>
        <v>0</v>
      </c>
      <c r="PA49" s="106">
        <f>+每日电表读数!PB48-每日电表读数!PA48</f>
        <v>0</v>
      </c>
      <c r="PB49" s="106">
        <f>+每日电表读数!PC48-每日电表读数!PB48</f>
        <v>0</v>
      </c>
      <c r="PC49" s="106">
        <f>+每日电表读数!PD48-每日电表读数!PC48</f>
        <v>0</v>
      </c>
      <c r="PD49" s="106">
        <f>+每日电表读数!PE48-每日电表读数!PD48</f>
        <v>0</v>
      </c>
      <c r="PE49" s="106">
        <f>+每日电表读数!PF48-每日电表读数!PE48</f>
        <v>0</v>
      </c>
      <c r="PF49" s="106">
        <f>+每日电表读数!PG48-每日电表读数!PF48</f>
        <v>0</v>
      </c>
      <c r="PG49" s="106">
        <f>+每日电表读数!PH48-每日电表读数!PG48</f>
        <v>0</v>
      </c>
      <c r="PH49" s="106">
        <f>+每日电表读数!PI48-每日电表读数!PH48</f>
        <v>0</v>
      </c>
      <c r="PI49" s="106">
        <f>+每日电表读数!PJ48-每日电表读数!PI48</f>
        <v>0</v>
      </c>
      <c r="PJ49" s="106">
        <f>+每日电表读数!PK48-每日电表读数!PJ48</f>
        <v>0</v>
      </c>
      <c r="PK49" s="106">
        <f>+每日电表读数!PL48-每日电表读数!PK48</f>
        <v>0</v>
      </c>
      <c r="PL49" s="106">
        <f>+每日电表读数!PM48-每日电表读数!PL48</f>
        <v>0</v>
      </c>
      <c r="PM49" s="106">
        <f>+每日电表读数!PN48-每日电表读数!PM48</f>
        <v>0</v>
      </c>
      <c r="PN49" s="106">
        <f>+每日电表读数!PO48-每日电表读数!PN48</f>
        <v>0</v>
      </c>
      <c r="PO49" s="106">
        <f>+每日电表读数!PP48-每日电表读数!PO48</f>
        <v>0</v>
      </c>
      <c r="PP49" s="106">
        <f>+每日电表读数!PQ48-每日电表读数!PP48</f>
        <v>0</v>
      </c>
      <c r="PQ49" s="106">
        <f>+每日电表读数!PR48-每日电表读数!PQ48</f>
        <v>0</v>
      </c>
      <c r="PR49" s="106">
        <f>+每日电表读数!PS48-每日电表读数!PR48</f>
        <v>0</v>
      </c>
      <c r="PS49" s="106">
        <f>+每日电表读数!PT48-每日电表读数!PS48</f>
        <v>0</v>
      </c>
      <c r="PT49" s="106">
        <f>+每日电表读数!PU48-每日电表读数!PT48</f>
        <v>0</v>
      </c>
      <c r="PU49" s="106">
        <f>+每日电表读数!PV48-每日电表读数!PU48</f>
        <v>0</v>
      </c>
      <c r="PV49" s="106">
        <f>+每日电表读数!PW48-每日电表读数!PV48</f>
        <v>0</v>
      </c>
      <c r="PW49" s="106">
        <f>+每日电表读数!PX48-每日电表读数!PW48</f>
        <v>0</v>
      </c>
      <c r="PX49" s="106">
        <f>+每日电表读数!PY48-每日电表读数!PX48</f>
        <v>0</v>
      </c>
      <c r="PY49" s="106">
        <f>+每日电表读数!PZ48-每日电表读数!PY48</f>
        <v>0</v>
      </c>
      <c r="PZ49" s="106">
        <f>+每日电表读数!QA48-每日电表读数!PZ48</f>
        <v>0</v>
      </c>
      <c r="QA49" s="106">
        <f>+每日电表读数!QB48-每日电表读数!QA48</f>
        <v>0</v>
      </c>
      <c r="QB49" s="106">
        <f>+每日电表读数!QC48-每日电表读数!QB48</f>
        <v>0</v>
      </c>
      <c r="QC49" s="106">
        <f>+每日电表读数!QD48-每日电表读数!QC48</f>
        <v>0</v>
      </c>
      <c r="QD49" s="106">
        <f>+每日电表读数!QE48-每日电表读数!QD48</f>
        <v>0</v>
      </c>
      <c r="QE49" s="106">
        <f>+每日电表读数!QF48-每日电表读数!QE48</f>
        <v>0</v>
      </c>
      <c r="QF49" s="106">
        <f>+每日电表读数!QG48-每日电表读数!QF48</f>
        <v>0</v>
      </c>
      <c r="QG49" s="106">
        <f>+每日电表读数!QH48-每日电表读数!QG48</f>
        <v>0</v>
      </c>
      <c r="QH49" s="106">
        <f>+每日电表读数!QI48-每日电表读数!QH48</f>
        <v>0</v>
      </c>
      <c r="QI49" s="106">
        <f>+每日电表读数!QJ48-每日电表读数!QI48</f>
        <v>0</v>
      </c>
      <c r="QJ49" s="106">
        <f>+每日电表读数!QK48-每日电表读数!QJ48</f>
        <v>0</v>
      </c>
      <c r="QK49" s="106">
        <f>+每日电表读数!QL48-每日电表读数!QK48</f>
        <v>0</v>
      </c>
      <c r="QL49" s="106">
        <f>+每日电表读数!QM48-每日电表读数!QL48</f>
        <v>0</v>
      </c>
      <c r="QM49" s="106">
        <f>+每日电表读数!QN48-每日电表读数!QM48</f>
        <v>0</v>
      </c>
      <c r="QN49" s="106">
        <f>+每日电表读数!QO48-每日电表读数!QN48</f>
        <v>0</v>
      </c>
      <c r="QO49" s="106">
        <f>+每日电表读数!QP48-每日电表读数!QO48</f>
        <v>0</v>
      </c>
      <c r="QP49" s="106">
        <f>+每日电表读数!QQ48-每日电表读数!QP48</f>
        <v>0</v>
      </c>
      <c r="QQ49" s="106">
        <f>+每日电表读数!QR48-每日电表读数!QQ48</f>
        <v>0</v>
      </c>
      <c r="QR49" s="106">
        <f>+每日电表读数!QS48-每日电表读数!QR48</f>
        <v>0</v>
      </c>
      <c r="QS49" s="106">
        <f>+每日电表读数!QT48-每日电表读数!QS48</f>
        <v>0</v>
      </c>
      <c r="QT49" s="106">
        <f>+每日电表读数!QU48-每日电表读数!QT48</f>
        <v>0</v>
      </c>
      <c r="QU49" s="106">
        <f>+每日电表读数!QV48-每日电表读数!QU48</f>
        <v>0.2000000000007276</v>
      </c>
      <c r="QV49" s="106">
        <f>+每日电表读数!QW48-每日电表读数!QV48</f>
        <v>0</v>
      </c>
      <c r="QW49" s="106">
        <f>+每日电表读数!QX48-每日电表读数!QW48</f>
        <v>0</v>
      </c>
      <c r="QX49" s="106">
        <f>+每日电表读数!QY48-每日电表读数!QX48</f>
        <v>0</v>
      </c>
      <c r="QY49" s="106">
        <f>+每日电表读数!QZ48-每日电表读数!QY48</f>
        <v>0</v>
      </c>
      <c r="QZ49" s="106">
        <f>+每日电表读数!RA48-每日电表读数!QZ48</f>
        <v>0</v>
      </c>
      <c r="RA49" s="106">
        <f>+每日电表读数!RB48-每日电表读数!RA48</f>
        <v>0</v>
      </c>
      <c r="RB49" s="106">
        <f>+每日电表读数!RC48-每日电表读数!RB48</f>
        <v>0</v>
      </c>
      <c r="RC49" s="106">
        <f>+每日电表读数!RD48-每日电表读数!RC48</f>
        <v>0</v>
      </c>
      <c r="RD49" s="106">
        <f>+每日电表读数!RE48-每日电表读数!RD48</f>
        <v>0</v>
      </c>
      <c r="RE49" s="106">
        <f>+每日电表读数!RF48-每日电表读数!RE48</f>
        <v>0</v>
      </c>
      <c r="RF49" s="106">
        <f>+每日电表读数!RG48-每日电表读数!RF48</f>
        <v>0</v>
      </c>
      <c r="RG49" s="106">
        <f>+每日电表读数!RH48-每日电表读数!RG48</f>
        <v>0</v>
      </c>
      <c r="RH49" s="106">
        <f>+每日电表读数!RI48-每日电表读数!RH48</f>
        <v>0</v>
      </c>
      <c r="RI49" s="106">
        <f>+每日电表读数!RJ48-每日电表读数!RI48</f>
        <v>0</v>
      </c>
      <c r="RJ49" s="106">
        <f>+每日电表读数!RK48-每日电表读数!RJ48</f>
        <v>0</v>
      </c>
      <c r="RK49" s="106">
        <f>+每日电表读数!RL48-每日电表读数!RK48</f>
        <v>0</v>
      </c>
      <c r="RL49" s="106">
        <f>+每日电表读数!RM48-每日电表读数!RL48</f>
        <v>0</v>
      </c>
      <c r="RM49" s="106">
        <f>+每日电表读数!RN48-每日电表读数!RM48</f>
        <v>0</v>
      </c>
      <c r="RN49" s="106">
        <f>+每日电表读数!RO48-每日电表读数!RN48</f>
        <v>0</v>
      </c>
      <c r="RO49" s="106">
        <f>+每日电表读数!RP48-每日电表读数!RO48</f>
        <v>0</v>
      </c>
      <c r="RP49" s="106">
        <f>+每日电表读数!RQ48-每日电表读数!RP48</f>
        <v>0</v>
      </c>
      <c r="RQ49" s="106">
        <f>+每日电表读数!RR48-每日电表读数!RQ48</f>
        <v>0</v>
      </c>
      <c r="RR49" s="106">
        <f>+每日电表读数!RS48-每日电表读数!RR48</f>
        <v>0</v>
      </c>
      <c r="RS49" s="106">
        <f>+每日电表读数!RT48-每日电表读数!RS48</f>
        <v>0</v>
      </c>
      <c r="RT49" s="106">
        <f>+每日电表读数!RU48-每日电表读数!RT48</f>
        <v>0</v>
      </c>
      <c r="RU49" s="106">
        <f>+每日电表读数!RV48-每日电表读数!RU48</f>
        <v>0</v>
      </c>
      <c r="RV49" s="106">
        <f>+每日电表读数!RW48-每日电表读数!RV48</f>
        <v>0</v>
      </c>
      <c r="RW49" s="106">
        <f>+每日电表读数!RX48-每日电表读数!RW48</f>
        <v>0</v>
      </c>
      <c r="RX49" s="106">
        <f>+每日电表读数!RY48-每日电表读数!RX48</f>
        <v>0</v>
      </c>
      <c r="RY49" s="106">
        <f>+每日电表读数!RZ48-每日电表读数!RY48</f>
        <v>0</v>
      </c>
      <c r="RZ49" s="106">
        <f>+每日电表读数!SA48-每日电表读数!RZ48</f>
        <v>0</v>
      </c>
      <c r="SA49" s="106">
        <f>+每日电表读数!SB48-每日电表读数!SA48</f>
        <v>0</v>
      </c>
      <c r="SB49" s="106">
        <f>+每日电表读数!SC48-每日电表读数!SB48</f>
        <v>0</v>
      </c>
      <c r="SC49" s="106">
        <f>+每日电表读数!SD48-每日电表读数!SC48</f>
        <v>0</v>
      </c>
      <c r="SD49" s="106">
        <f>+每日电表读数!SE48-每日电表读数!SD48</f>
        <v>0</v>
      </c>
      <c r="SE49" s="106">
        <f>+每日电表读数!SF48-每日电表读数!SE48</f>
        <v>0</v>
      </c>
      <c r="SF49" s="106">
        <f>+每日电表读数!SG48-每日电表读数!SF48</f>
        <v>0</v>
      </c>
      <c r="SG49" s="106">
        <f>+每日电表读数!SH48-每日电表读数!SG48</f>
        <v>0</v>
      </c>
      <c r="SH49" s="106">
        <f>+每日电表读数!SI48-每日电表读数!SH48</f>
        <v>0</v>
      </c>
      <c r="SI49" s="106">
        <f>+每日电表读数!SJ48-每日电表读数!SI48</f>
        <v>0</v>
      </c>
      <c r="SJ49" s="106">
        <f>+每日电表读数!SK48-每日电表读数!SJ48</f>
        <v>0</v>
      </c>
      <c r="SK49" s="106">
        <f>+每日电表读数!SL48-每日电表读数!SK48</f>
        <v>0</v>
      </c>
      <c r="SL49" s="106">
        <f>+每日电表读数!SM48-每日电表读数!SL48</f>
        <v>0</v>
      </c>
      <c r="SM49" s="106">
        <f>+每日电表读数!SN48-每日电表读数!SM48</f>
        <v>0</v>
      </c>
      <c r="SN49" s="106">
        <f>+每日电表读数!SO48-每日电表读数!SN48</f>
        <v>0</v>
      </c>
      <c r="SO49" s="106">
        <f>+每日电表读数!SP48-每日电表读数!SO48</f>
        <v>0</v>
      </c>
      <c r="SP49" s="106">
        <f>+每日电表读数!SQ48-每日电表读数!SP48</f>
        <v>0</v>
      </c>
      <c r="SQ49" s="106">
        <f>+每日电表读数!SR48-每日电表读数!SQ48</f>
        <v>0</v>
      </c>
      <c r="SR49" s="106">
        <f>+每日电表读数!SS48-每日电表读数!SR48</f>
        <v>0</v>
      </c>
      <c r="SS49" s="106">
        <f>+每日电表读数!ST48-每日电表读数!SS48</f>
        <v>0</v>
      </c>
      <c r="ST49" s="106">
        <f>+每日电表读数!SU48-每日电表读数!ST48</f>
        <v>0</v>
      </c>
      <c r="SU49" s="106">
        <f>+每日电表读数!SV48-每日电表读数!SU48</f>
        <v>0</v>
      </c>
      <c r="SV49" s="106">
        <f>+每日电表读数!SW48-每日电表读数!SV48</f>
        <v>0</v>
      </c>
      <c r="SW49" s="106">
        <f>+每日电表读数!SX48-每日电表读数!SW48</f>
        <v>0</v>
      </c>
      <c r="SX49" s="106">
        <f>+每日电表读数!SY48-每日电表读数!SX48</f>
        <v>0</v>
      </c>
      <c r="SY49" s="106">
        <f>+每日电表读数!SZ48-每日电表读数!SY48</f>
        <v>0</v>
      </c>
      <c r="SZ49" s="106">
        <f>+每日电表读数!TA48-每日电表读数!SZ48</f>
        <v>0</v>
      </c>
      <c r="TA49" s="106">
        <f>+每日电表读数!TB48-每日电表读数!TA48</f>
        <v>0</v>
      </c>
      <c r="TB49" s="106">
        <f>+每日电表读数!TC48-每日电表读数!TB48</f>
        <v>0</v>
      </c>
      <c r="TC49" s="106">
        <f>+每日电表读数!TD48-每日电表读数!TC48</f>
        <v>0</v>
      </c>
      <c r="TD49" s="106">
        <f>+每日电表读数!TE48-每日电表读数!TD48</f>
        <v>0</v>
      </c>
      <c r="TE49" s="106">
        <f>+每日电表读数!TF48-每日电表读数!TE48</f>
        <v>0</v>
      </c>
      <c r="TF49" s="106">
        <f>+每日电表读数!TG48-每日电表读数!TF48</f>
        <v>0</v>
      </c>
      <c r="TG49" s="106">
        <f>+每日电表读数!TH48-每日电表读数!TG48</f>
        <v>0</v>
      </c>
      <c r="TH49" s="106">
        <f>+每日电表读数!TI48-每日电表读数!TH48</f>
        <v>0</v>
      </c>
      <c r="TI49" s="106">
        <f>+每日电表读数!TJ48-每日电表读数!TI48</f>
        <v>0</v>
      </c>
      <c r="TJ49" s="106">
        <f>+每日电表读数!TK48-每日电表读数!TJ48</f>
        <v>0</v>
      </c>
      <c r="TK49" s="106">
        <f>+每日电表读数!TL48-每日电表读数!TK48</f>
        <v>0</v>
      </c>
      <c r="TL49" s="106">
        <f>+每日电表读数!TM48-每日电表读数!TL48</f>
        <v>0</v>
      </c>
      <c r="TM49" s="106">
        <f>+每日电表读数!TN48-每日电表读数!TM48</f>
        <v>0</v>
      </c>
      <c r="TN49" s="106">
        <f>+每日电表读数!TO48-每日电表读数!TN48</f>
        <v>0</v>
      </c>
    </row>
    <row r="50" spans="1:534" s="100" customFormat="1" ht="25" customHeight="1">
      <c r="A50" s="417"/>
      <c r="B50" s="113" t="s">
        <v>452</v>
      </c>
      <c r="C50" s="113" t="s">
        <v>287</v>
      </c>
      <c r="D50" s="106">
        <f>+每日电表读数!E49-每日电表读数!D49</f>
        <v>0</v>
      </c>
      <c r="E50" s="106">
        <f>+每日电表读数!F49-每日电表读数!E49</f>
        <v>0</v>
      </c>
      <c r="F50" s="106">
        <f>+每日电表读数!G49-每日电表读数!F49</f>
        <v>0</v>
      </c>
      <c r="G50" s="106">
        <f>+每日电表读数!H49-每日电表读数!G49</f>
        <v>0</v>
      </c>
      <c r="H50" s="106">
        <f>+每日电表读数!I49-每日电表读数!H49</f>
        <v>0</v>
      </c>
      <c r="I50" s="106">
        <f>+每日电表读数!J49-每日电表读数!I49</f>
        <v>0</v>
      </c>
      <c r="J50" s="106">
        <f>+每日电表读数!K49-每日电表读数!J49</f>
        <v>0</v>
      </c>
      <c r="K50" s="106">
        <f>+每日电表读数!L49-每日电表读数!K49</f>
        <v>0</v>
      </c>
      <c r="L50" s="106">
        <f>+每日电表读数!M49-每日电表读数!L49</f>
        <v>0</v>
      </c>
      <c r="M50" s="106">
        <f>+每日电表读数!N49-每日电表读数!M49</f>
        <v>0</v>
      </c>
      <c r="N50" s="106">
        <f>+每日电表读数!O49-每日电表读数!N49</f>
        <v>0</v>
      </c>
      <c r="O50" s="106">
        <f>+每日电表读数!P49-每日电表读数!O49</f>
        <v>0</v>
      </c>
      <c r="P50" s="106">
        <f>+每日电表读数!Q49-每日电表读数!P49</f>
        <v>0</v>
      </c>
      <c r="Q50" s="106">
        <f>+每日电表读数!R49-每日电表读数!Q49</f>
        <v>0</v>
      </c>
      <c r="R50" s="106">
        <f>+每日电表读数!S49-每日电表读数!R49</f>
        <v>0</v>
      </c>
      <c r="S50" s="106">
        <f>+每日电表读数!T49-每日电表读数!S49</f>
        <v>0</v>
      </c>
      <c r="T50" s="106">
        <f>+每日电表读数!U49-每日电表读数!T49</f>
        <v>0</v>
      </c>
      <c r="U50" s="106">
        <f>+每日电表读数!V49-每日电表读数!U49</f>
        <v>0</v>
      </c>
      <c r="V50" s="106">
        <f>+每日电表读数!W49-每日电表读数!V49</f>
        <v>0</v>
      </c>
      <c r="W50" s="106">
        <f>+每日电表读数!X49-每日电表读数!W49</f>
        <v>0</v>
      </c>
      <c r="X50" s="106">
        <f>+每日电表读数!Y49-每日电表读数!X49</f>
        <v>0</v>
      </c>
      <c r="Y50" s="106">
        <f>+每日电表读数!Z49-每日电表读数!Y49</f>
        <v>0</v>
      </c>
      <c r="Z50" s="106">
        <f>+每日电表读数!AA49-每日电表读数!Z49</f>
        <v>0</v>
      </c>
      <c r="AA50" s="106">
        <f>+每日电表读数!AB49-每日电表读数!AA49</f>
        <v>0</v>
      </c>
      <c r="AB50" s="106">
        <f>+每日电表读数!AC49-每日电表读数!AB49</f>
        <v>0</v>
      </c>
      <c r="AC50" s="106">
        <f>+每日电表读数!AD49-每日电表读数!AC49</f>
        <v>0</v>
      </c>
      <c r="AD50" s="106">
        <f>+每日电表读数!AE49-每日电表读数!AD49</f>
        <v>0</v>
      </c>
      <c r="AE50" s="106">
        <f>+每日电表读数!AF49-每日电表读数!AE49</f>
        <v>0</v>
      </c>
      <c r="AF50" s="106">
        <f>+每日电表读数!AG49-每日电表读数!AF49</f>
        <v>0</v>
      </c>
      <c r="AG50" s="106">
        <f>+每日电表读数!AH49-每日电表读数!AG49</f>
        <v>0</v>
      </c>
      <c r="AH50" s="106">
        <f>+每日电表读数!AI49-每日电表读数!AH49</f>
        <v>0</v>
      </c>
      <c r="AI50" s="106">
        <f>+每日电表读数!AJ49-每日电表读数!AI49</f>
        <v>0</v>
      </c>
      <c r="AJ50" s="106">
        <f>+每日电表读数!AK49-每日电表读数!AJ49</f>
        <v>0</v>
      </c>
      <c r="AK50" s="106">
        <f>+每日电表读数!AL49-每日电表读数!AK49</f>
        <v>0</v>
      </c>
      <c r="AL50" s="106">
        <f>+每日电表读数!AM49-每日电表读数!AL49</f>
        <v>0</v>
      </c>
      <c r="AM50" s="106">
        <f>+每日电表读数!AN49-每日电表读数!AM49</f>
        <v>0</v>
      </c>
      <c r="AN50" s="106">
        <f>+每日电表读数!AO49-每日电表读数!AN49</f>
        <v>0</v>
      </c>
      <c r="AO50" s="106">
        <f>+每日电表读数!AP49-每日电表读数!AO49</f>
        <v>0</v>
      </c>
      <c r="AP50" s="106">
        <f>+每日电表读数!AQ49-每日电表读数!AP49</f>
        <v>0</v>
      </c>
      <c r="AQ50" s="106">
        <f>+每日电表读数!AR49-每日电表读数!AQ49</f>
        <v>0</v>
      </c>
      <c r="AR50" s="106">
        <f>+每日电表读数!AS49-每日电表读数!AR49</f>
        <v>0</v>
      </c>
      <c r="AS50" s="106">
        <f>+每日电表读数!AT49-每日电表读数!AS49</f>
        <v>0</v>
      </c>
      <c r="AT50" s="106">
        <f>+每日电表读数!AU49-每日电表读数!AT49</f>
        <v>0</v>
      </c>
      <c r="AU50" s="106">
        <f>+每日电表读数!AV49-每日电表读数!AU49</f>
        <v>0</v>
      </c>
      <c r="AV50" s="106">
        <f>+每日电表读数!AW49-每日电表读数!AV49</f>
        <v>0</v>
      </c>
      <c r="AW50" s="106">
        <f>+每日电表读数!AX49-每日电表读数!AW49</f>
        <v>0</v>
      </c>
      <c r="AX50" s="106">
        <f>+每日电表读数!AY49-每日电表读数!AX49</f>
        <v>0</v>
      </c>
      <c r="AY50" s="106">
        <f>+每日电表读数!AZ49-每日电表读数!AY49</f>
        <v>0</v>
      </c>
      <c r="AZ50" s="106">
        <f>+每日电表读数!BA49-每日电表读数!AZ49</f>
        <v>0</v>
      </c>
      <c r="BA50" s="106">
        <f>+每日电表读数!BB49-每日电表读数!BA49</f>
        <v>0</v>
      </c>
      <c r="BB50" s="106">
        <f>+每日电表读数!BC49-每日电表读数!BB49</f>
        <v>0</v>
      </c>
      <c r="BC50" s="106">
        <f>+每日电表读数!BD49-每日电表读数!BC49</f>
        <v>0</v>
      </c>
      <c r="BD50" s="106">
        <f>+每日电表读数!BE49-每日电表读数!BD49</f>
        <v>0</v>
      </c>
      <c r="BE50" s="106">
        <f>+每日电表读数!BF49-每日电表读数!BE49</f>
        <v>0</v>
      </c>
      <c r="BF50" s="106">
        <f>+每日电表读数!BG49-每日电表读数!BF49</f>
        <v>0</v>
      </c>
      <c r="BG50" s="106">
        <f>+每日电表读数!BH49-每日电表读数!BG49</f>
        <v>0</v>
      </c>
      <c r="BH50" s="106">
        <f>+每日电表读数!BI49-每日电表读数!BH49</f>
        <v>0</v>
      </c>
      <c r="BI50" s="106">
        <f>+每日电表读数!BJ49-每日电表读数!BI49</f>
        <v>0</v>
      </c>
      <c r="BJ50" s="106">
        <f>+每日电表读数!BK49-每日电表读数!BJ49</f>
        <v>0</v>
      </c>
      <c r="BK50" s="106">
        <f>+每日电表读数!BL49-每日电表读数!BK49</f>
        <v>0</v>
      </c>
      <c r="BL50" s="106">
        <f>+每日电表读数!BM49-每日电表读数!BL49</f>
        <v>0</v>
      </c>
      <c r="BM50" s="106">
        <f>+每日电表读数!BN49-每日电表读数!BM49</f>
        <v>0</v>
      </c>
      <c r="BN50" s="106">
        <f>+每日电表读数!BO49-每日电表读数!BN49</f>
        <v>0</v>
      </c>
      <c r="BO50" s="106">
        <f>+每日电表读数!BP49-每日电表读数!BO49</f>
        <v>0</v>
      </c>
      <c r="BP50" s="106">
        <f>+每日电表读数!BQ49-每日电表读数!BP49</f>
        <v>0</v>
      </c>
      <c r="BQ50" s="106">
        <f>+每日电表读数!BR49-每日电表读数!BQ49</f>
        <v>0</v>
      </c>
      <c r="BR50" s="106">
        <f>+每日电表读数!BS49-每日电表读数!BR49</f>
        <v>0</v>
      </c>
      <c r="BS50" s="106">
        <f>+每日电表读数!BT49-每日电表读数!BS49</f>
        <v>0</v>
      </c>
      <c r="BT50" s="106">
        <f>+每日电表读数!BU49-每日电表读数!BT49</f>
        <v>0</v>
      </c>
      <c r="BU50" s="106">
        <f>+每日电表读数!BV49-每日电表读数!BU49</f>
        <v>0</v>
      </c>
      <c r="BV50" s="106">
        <f>+每日电表读数!BW49-每日电表读数!BV49</f>
        <v>0</v>
      </c>
      <c r="BW50" s="106">
        <f>+每日电表读数!BX49-每日电表读数!BW49</f>
        <v>0</v>
      </c>
      <c r="BX50" s="106">
        <f>+每日电表读数!BY49-每日电表读数!BX49</f>
        <v>0</v>
      </c>
      <c r="BY50" s="106">
        <f>+每日电表读数!BZ49-每日电表读数!BY49</f>
        <v>0</v>
      </c>
      <c r="BZ50" s="106">
        <f>+每日电表读数!CA49-每日电表读数!BZ49</f>
        <v>0</v>
      </c>
      <c r="CA50" s="106">
        <f>+每日电表读数!CB49-每日电表读数!CA49</f>
        <v>0</v>
      </c>
      <c r="CB50" s="106">
        <f>+每日电表读数!CC49-每日电表读数!CB49</f>
        <v>0</v>
      </c>
      <c r="CC50" s="106">
        <f>+每日电表读数!CD49-每日电表读数!CC49</f>
        <v>0</v>
      </c>
      <c r="CD50" s="106">
        <f>+每日电表读数!CE49-每日电表读数!CD49</f>
        <v>0</v>
      </c>
      <c r="CE50" s="106">
        <f>+每日电表读数!CF49-每日电表读数!CE49</f>
        <v>0</v>
      </c>
      <c r="CF50" s="106">
        <f>+每日电表读数!CG49-每日电表读数!CF49</f>
        <v>0</v>
      </c>
      <c r="CG50" s="106">
        <f>+每日电表读数!CH49-每日电表读数!CG49</f>
        <v>0</v>
      </c>
      <c r="CH50" s="106">
        <f>+每日电表读数!CI49-每日电表读数!CH49</f>
        <v>0</v>
      </c>
      <c r="CI50" s="106">
        <f>+每日电表读数!CJ49-每日电表读数!CI49</f>
        <v>0</v>
      </c>
      <c r="CJ50" s="106">
        <f>+每日电表读数!CK49-每日电表读数!CJ49</f>
        <v>0</v>
      </c>
      <c r="CK50" s="106">
        <f>+每日电表读数!CL49-每日电表读数!CK49</f>
        <v>0</v>
      </c>
      <c r="CL50" s="106">
        <f>+每日电表读数!CM49-每日电表读数!CL49</f>
        <v>0</v>
      </c>
      <c r="CM50" s="106">
        <f>+每日电表读数!CN49-每日电表读数!CM49</f>
        <v>0</v>
      </c>
      <c r="CN50" s="106">
        <f>+每日电表读数!CO49-每日电表读数!CN49</f>
        <v>0</v>
      </c>
      <c r="CO50" s="106">
        <f>+每日电表读数!CP49-每日电表读数!CO49</f>
        <v>0</v>
      </c>
      <c r="CP50" s="106">
        <f>+每日电表读数!CQ49-每日电表读数!CP49</f>
        <v>0</v>
      </c>
      <c r="CQ50" s="106">
        <f>+每日电表读数!CR49-每日电表读数!CQ49</f>
        <v>0</v>
      </c>
      <c r="CR50" s="106">
        <f>+每日电表读数!CS49-每日电表读数!CR49</f>
        <v>0</v>
      </c>
      <c r="CS50" s="106">
        <f>+每日电表读数!CT49-每日电表读数!CS49</f>
        <v>0</v>
      </c>
      <c r="CT50" s="106">
        <f>+每日电表读数!CU49-每日电表读数!CT49</f>
        <v>0</v>
      </c>
      <c r="CU50" s="106">
        <f>+每日电表读数!CV49-每日电表读数!CU49</f>
        <v>0</v>
      </c>
      <c r="CV50" s="106">
        <f>+每日电表读数!CW49-每日电表读数!CV49</f>
        <v>0</v>
      </c>
      <c r="CW50" s="106">
        <f>+每日电表读数!CX49-每日电表读数!CW49</f>
        <v>0</v>
      </c>
      <c r="CX50" s="106">
        <f>+每日电表读数!CY49-每日电表读数!CX49</f>
        <v>0</v>
      </c>
      <c r="CY50" s="106">
        <f>+每日电表读数!CZ49-每日电表读数!CY49</f>
        <v>0</v>
      </c>
      <c r="CZ50" s="106">
        <f>+每日电表读数!DA49-每日电表读数!CZ49</f>
        <v>0</v>
      </c>
      <c r="DA50" s="106">
        <f>+每日电表读数!DB49-每日电表读数!DA49</f>
        <v>0</v>
      </c>
      <c r="DB50" s="106">
        <f>+每日电表读数!DC49-每日电表读数!DB49</f>
        <v>0</v>
      </c>
      <c r="DC50" s="106">
        <f>+每日电表读数!DD49-每日电表读数!DC49</f>
        <v>0</v>
      </c>
      <c r="DD50" s="106">
        <f>+每日电表读数!DE49-每日电表读数!DD49</f>
        <v>0</v>
      </c>
      <c r="DE50" s="106">
        <f>+每日电表读数!DF49-每日电表读数!DE49</f>
        <v>0</v>
      </c>
      <c r="DF50" s="106">
        <f>+每日电表读数!DG49-每日电表读数!DF49</f>
        <v>0</v>
      </c>
      <c r="DG50" s="106">
        <f>+每日电表读数!DH49-每日电表读数!DG49</f>
        <v>0</v>
      </c>
      <c r="DH50" s="106">
        <f>+每日电表读数!DI49-每日电表读数!DH49</f>
        <v>0</v>
      </c>
      <c r="DI50" s="106">
        <f>+每日电表读数!DJ49-每日电表读数!DI49</f>
        <v>0</v>
      </c>
      <c r="DJ50" s="106">
        <f>+每日电表读数!DK49-每日电表读数!DJ49</f>
        <v>0</v>
      </c>
      <c r="DK50" s="106">
        <f>+每日电表读数!DL49-每日电表读数!DK49</f>
        <v>0</v>
      </c>
      <c r="DL50" s="106">
        <f>+每日电表读数!DM49-每日电表读数!DL49</f>
        <v>0</v>
      </c>
      <c r="DM50" s="106">
        <f>+每日电表读数!DN49-每日电表读数!DM49</f>
        <v>0</v>
      </c>
      <c r="DN50" s="106">
        <f>+每日电表读数!DO49-每日电表读数!DN49</f>
        <v>9.9999999998544808E-2</v>
      </c>
      <c r="DO50" s="106">
        <f>+每日电表读数!DP49-每日电表读数!DO49</f>
        <v>0</v>
      </c>
      <c r="DP50" s="106">
        <f>+每日电表读数!DQ49-每日电表读数!DP49</f>
        <v>0</v>
      </c>
      <c r="DQ50" s="106">
        <f>+每日电表读数!DR49-每日电表读数!DQ49</f>
        <v>0</v>
      </c>
      <c r="DR50" s="106">
        <f>+每日电表读数!DS49-每日电表读数!DR49</f>
        <v>0</v>
      </c>
      <c r="DS50" s="106">
        <f>+每日电表读数!DT49-每日电表读数!DS49</f>
        <v>0</v>
      </c>
      <c r="DT50" s="106">
        <f>+每日电表读数!DU49-每日电表读数!DT49</f>
        <v>0</v>
      </c>
      <c r="DU50" s="106">
        <f>+每日电表读数!DV49-每日电表读数!DU49</f>
        <v>0</v>
      </c>
      <c r="DV50" s="106">
        <f>+每日电表读数!DW49-每日电表读数!DV49</f>
        <v>0</v>
      </c>
      <c r="DW50" s="106">
        <f>+每日电表读数!DX49-每日电表读数!DW49</f>
        <v>0</v>
      </c>
      <c r="DX50" s="106">
        <f>+每日电表读数!DY49-每日电表读数!DX49</f>
        <v>0</v>
      </c>
      <c r="DY50" s="106">
        <f>+每日电表读数!DZ49-每日电表读数!DY49</f>
        <v>0</v>
      </c>
      <c r="DZ50" s="106">
        <f>+每日电表读数!EA49-每日电表读数!DZ49</f>
        <v>0</v>
      </c>
      <c r="EA50" s="106">
        <f>+每日电表读数!EB49-每日电表读数!EA49</f>
        <v>0</v>
      </c>
      <c r="EB50" s="106">
        <f>+每日电表读数!EC49-每日电表读数!EB49</f>
        <v>0</v>
      </c>
      <c r="EC50" s="106">
        <f>+每日电表读数!ED49-每日电表读数!EC49</f>
        <v>0</v>
      </c>
      <c r="ED50" s="106">
        <f>+每日电表读数!EE49-每日电表读数!ED49</f>
        <v>0</v>
      </c>
      <c r="EE50" s="106">
        <f>+每日电表读数!EF49-每日电表读数!EE49</f>
        <v>0</v>
      </c>
      <c r="EF50" s="106">
        <f>+每日电表读数!EG49-每日电表读数!EF49</f>
        <v>0</v>
      </c>
      <c r="EG50" s="106">
        <f>+每日电表读数!EH49-每日电表读数!EG49</f>
        <v>0</v>
      </c>
      <c r="EH50" s="106">
        <f>+每日电表读数!EI49-每日电表读数!EH49</f>
        <v>0</v>
      </c>
      <c r="EI50" s="106">
        <f>+每日电表读数!EJ49-每日电表读数!EI49</f>
        <v>0</v>
      </c>
      <c r="EJ50" s="106">
        <f>+每日电表读数!EK49-每日电表读数!EJ49</f>
        <v>9.9999999998544808E-2</v>
      </c>
      <c r="EK50" s="106">
        <f>+每日电表读数!EL49-每日电表读数!EK49</f>
        <v>0</v>
      </c>
      <c r="EL50" s="106">
        <f>+每日电表读数!EM49-每日电表读数!EL49</f>
        <v>8.8000000000029104</v>
      </c>
      <c r="EM50" s="106">
        <f>+每日电表读数!EN49-每日电表读数!EM49</f>
        <v>2.8000000000029104</v>
      </c>
      <c r="EN50" s="106">
        <f>+每日电表读数!EO49-每日电表读数!EN49</f>
        <v>0.79999999999563443</v>
      </c>
      <c r="EO50" s="106">
        <f>+每日电表读数!EP49-每日电表读数!EO49</f>
        <v>7.5999999999985448</v>
      </c>
      <c r="EP50" s="106">
        <f>+每日电表读数!EQ49-每日电表读数!EP49</f>
        <v>1.5</v>
      </c>
      <c r="EQ50" s="106">
        <f>+每日电表读数!ER49-每日电表读数!EQ49</f>
        <v>0</v>
      </c>
      <c r="ER50" s="106">
        <f>+每日电表读数!ES49-每日电表读数!ER49</f>
        <v>0</v>
      </c>
      <c r="ES50" s="106">
        <f>+每日电表读数!ET49-每日电表读数!ES49</f>
        <v>0</v>
      </c>
      <c r="ET50" s="106">
        <f>+每日电表读数!EU49-每日电表读数!ET49</f>
        <v>0</v>
      </c>
      <c r="EU50" s="106">
        <f>+每日电表读数!EV49-每日电表读数!EU49</f>
        <v>0</v>
      </c>
      <c r="EV50" s="106">
        <f>+每日电表读数!EW49-每日电表读数!EV49</f>
        <v>0</v>
      </c>
      <c r="EW50" s="106">
        <f>+每日电表读数!EX49-每日电表读数!EW49</f>
        <v>0</v>
      </c>
      <c r="EX50" s="106">
        <f>+每日电表读数!EY49-每日电表读数!EX49</f>
        <v>0</v>
      </c>
      <c r="EY50" s="106">
        <f>+每日电表读数!EZ49-每日电表读数!EY49</f>
        <v>0</v>
      </c>
      <c r="EZ50" s="106">
        <f>+每日电表读数!FA49-每日电表读数!EZ49</f>
        <v>0.10000000000582077</v>
      </c>
      <c r="FA50" s="106">
        <f>+每日电表读数!FB49-每日电表读数!FA49</f>
        <v>0</v>
      </c>
      <c r="FB50" s="106">
        <f>+每日电表读数!FC49-每日电表读数!FB49</f>
        <v>0</v>
      </c>
      <c r="FC50" s="106">
        <f>+每日电表读数!FD49-每日电表读数!FC49</f>
        <v>0</v>
      </c>
      <c r="FD50" s="106">
        <f>+每日电表读数!FE49-每日电表读数!FD49</f>
        <v>9.9999999998544808E-2</v>
      </c>
      <c r="FE50" s="106">
        <f>+每日电表读数!FF49-每日电表读数!FE49</f>
        <v>1.7999999999956344</v>
      </c>
      <c r="FF50" s="106">
        <f>+每日电表读数!FG49-每日电表读数!FF49</f>
        <v>6.6000000000058208</v>
      </c>
      <c r="FG50" s="106">
        <f>+每日电表读数!FH49-每日电表读数!FG49</f>
        <v>0</v>
      </c>
      <c r="FH50" s="106">
        <f>+每日电表读数!FI49-每日电表读数!FH49</f>
        <v>0</v>
      </c>
      <c r="FI50" s="106">
        <f>+每日电表读数!FJ49-每日电表读数!FI49</f>
        <v>0</v>
      </c>
      <c r="FJ50" s="106">
        <f>+每日电表读数!FK49-每日电表读数!FJ49</f>
        <v>0</v>
      </c>
      <c r="FK50" s="106">
        <f>+每日电表读数!FL49-每日电表读数!FK49</f>
        <v>1.1999999999970896</v>
      </c>
      <c r="FL50" s="106">
        <f>+每日电表读数!FM49-每日电表读数!FL49</f>
        <v>0</v>
      </c>
      <c r="FM50" s="106">
        <f>+每日电表读数!FN49-每日电表读数!FM49</f>
        <v>0</v>
      </c>
      <c r="FN50" s="106">
        <f>+每日电表读数!FO49-每日电表读数!FN49</f>
        <v>0</v>
      </c>
      <c r="FO50" s="106">
        <f>+每日电表读数!FP49-每日电表读数!FO49</f>
        <v>0</v>
      </c>
      <c r="FP50" s="106">
        <f>+每日电表读数!FQ49-每日电表读数!FP49</f>
        <v>0</v>
      </c>
      <c r="FQ50" s="106">
        <f>+每日电表读数!FR49-每日电表读数!FQ49</f>
        <v>0</v>
      </c>
      <c r="FR50" s="106">
        <f>+每日电表读数!FS49-每日电表读数!FR49</f>
        <v>0</v>
      </c>
      <c r="FS50" s="106">
        <f>+每日电表读数!FT49-每日电表读数!FS49</f>
        <v>0</v>
      </c>
      <c r="FT50" s="106">
        <f>+每日电表读数!FU49-每日电表读数!FT49</f>
        <v>5.5</v>
      </c>
      <c r="FU50" s="106">
        <f>+每日电表读数!FV49-每日电表读数!FU49</f>
        <v>7.3000000000029104</v>
      </c>
      <c r="FV50" s="106">
        <f>+每日电表读数!FW49-每日电表读数!FV49</f>
        <v>0</v>
      </c>
      <c r="FW50" s="106">
        <f>+每日电表读数!FX49-每日电表读数!FW49</f>
        <v>0</v>
      </c>
      <c r="FX50" s="106">
        <f>+每日电表读数!FY49-每日电表读数!FX49</f>
        <v>0</v>
      </c>
      <c r="FY50" s="106">
        <f>+每日电表读数!FZ49-每日电表读数!FY49</f>
        <v>0</v>
      </c>
      <c r="FZ50" s="106">
        <f>+每日电表读数!GA49-每日电表读数!FZ49</f>
        <v>0</v>
      </c>
      <c r="GA50" s="106">
        <f>+每日电表读数!GB49-每日电表读数!GA49</f>
        <v>0</v>
      </c>
      <c r="GB50" s="106">
        <f>+每日电表读数!GC49-每日电表读数!GB49</f>
        <v>0</v>
      </c>
      <c r="GC50" s="106">
        <f>+每日电表读数!GD49-每日电表读数!GC49</f>
        <v>0</v>
      </c>
      <c r="GD50" s="106">
        <f>+每日电表读数!GE49-每日电表读数!GD49</f>
        <v>7.5</v>
      </c>
      <c r="GE50" s="106">
        <f>+每日电表读数!GF49-每日电表读数!GE49</f>
        <v>0</v>
      </c>
      <c r="GF50" s="106">
        <f>+每日电表读数!GG49-每日电表读数!GF49</f>
        <v>6.3999999999941792</v>
      </c>
      <c r="GG50" s="106">
        <f>+每日电表读数!GH49-每日电表读数!GG49</f>
        <v>0</v>
      </c>
      <c r="GH50" s="106">
        <f>+每日电表读数!GI49-每日电表读数!GH49</f>
        <v>0</v>
      </c>
      <c r="GI50" s="106">
        <f>+每日电表读数!GJ49-每日电表读数!GI49</f>
        <v>0</v>
      </c>
      <c r="GJ50" s="106">
        <f>+每日电表读数!GK49-每日电表读数!GJ49</f>
        <v>0</v>
      </c>
      <c r="GK50" s="106">
        <f>+每日电表读数!GL49-每日电表读数!GK49</f>
        <v>0</v>
      </c>
      <c r="GL50" s="106">
        <f>+每日电表读数!GM49-每日电表读数!GL49</f>
        <v>0</v>
      </c>
      <c r="GM50" s="106">
        <f>+每日电表读数!GN49-每日电表读数!GM49</f>
        <v>0</v>
      </c>
      <c r="GN50" s="106">
        <f>+每日电表读数!GO49-每日电表读数!GN49</f>
        <v>0</v>
      </c>
      <c r="GO50" s="106">
        <f>+每日电表读数!GP49-每日电表读数!GO49</f>
        <v>1.5</v>
      </c>
      <c r="GP50" s="106">
        <f>+每日电表读数!GQ49-每日电表读数!GP49</f>
        <v>0</v>
      </c>
      <c r="GQ50" s="106">
        <f>+每日电表读数!GR49-每日电表读数!GQ49</f>
        <v>0</v>
      </c>
      <c r="GR50" s="106">
        <f>+每日电表读数!GS49-每日电表读数!GR49</f>
        <v>0</v>
      </c>
      <c r="GS50" s="106">
        <f>+每日电表读数!GT49-每日电表读数!GS49</f>
        <v>0</v>
      </c>
      <c r="GT50" s="106">
        <f>+每日电表读数!GU49-每日电表读数!GT49</f>
        <v>0</v>
      </c>
      <c r="GU50" s="106">
        <f>+每日电表读数!GV49-每日电表读数!GU49</f>
        <v>0</v>
      </c>
      <c r="GV50" s="106">
        <f>+每日电表读数!GW49-每日电表读数!GV49</f>
        <v>0</v>
      </c>
      <c r="GW50" s="106">
        <f>+每日电表读数!GX49-每日电表读数!GW49</f>
        <v>0</v>
      </c>
      <c r="GX50" s="106">
        <f>+每日电表读数!GY49-每日电表读数!GX49</f>
        <v>0</v>
      </c>
      <c r="GY50" s="106">
        <f>+每日电表读数!GZ49-每日电表读数!GY49</f>
        <v>0</v>
      </c>
      <c r="GZ50" s="106">
        <f>+每日电表读数!HA49-每日电表读数!GZ49</f>
        <v>0</v>
      </c>
      <c r="HA50" s="106">
        <f>+每日电表读数!HB49-每日电表读数!HA49</f>
        <v>0</v>
      </c>
      <c r="HB50" s="106">
        <f>+每日电表读数!HC49-每日电表读数!HB49</f>
        <v>0</v>
      </c>
      <c r="HC50" s="106">
        <f>+每日电表读数!HD49-每日电表读数!HC49</f>
        <v>0</v>
      </c>
      <c r="HD50" s="106">
        <f>+每日电表读数!HE49-每日电表读数!HD49</f>
        <v>0</v>
      </c>
      <c r="HE50" s="106">
        <f>+每日电表读数!HF49-每日电表读数!HE49</f>
        <v>0</v>
      </c>
      <c r="HF50" s="106">
        <f>+每日电表读数!HG49-每日电表读数!HF49</f>
        <v>0</v>
      </c>
      <c r="HG50" s="106">
        <f>+每日电表读数!HH49-每日电表读数!HG49</f>
        <v>0</v>
      </c>
      <c r="HH50" s="106">
        <f>+每日电表读数!HI49-每日电表读数!HH49</f>
        <v>0</v>
      </c>
      <c r="HI50" s="106">
        <f>+每日电表读数!HJ49-每日电表读数!HI49</f>
        <v>0</v>
      </c>
      <c r="HJ50" s="106">
        <f>+每日电表读数!HK49-每日电表读数!HJ49</f>
        <v>0</v>
      </c>
      <c r="HK50" s="106">
        <f>+每日电表读数!HL49-每日电表读数!HK49</f>
        <v>0</v>
      </c>
      <c r="HL50" s="106">
        <f>+每日电表读数!HM49-每日电表读数!HL49</f>
        <v>0</v>
      </c>
      <c r="HM50" s="106">
        <f>+每日电表读数!HN49-每日电表读数!HM49</f>
        <v>0</v>
      </c>
      <c r="HN50" s="106">
        <f>+每日电表读数!HO49-每日电表读数!HN49</f>
        <v>0</v>
      </c>
      <c r="HO50" s="106">
        <f>+每日电表读数!HP49-每日电表读数!HO49</f>
        <v>0</v>
      </c>
      <c r="HP50" s="106">
        <f>+每日电表读数!HQ49-每日电表读数!HP49</f>
        <v>0</v>
      </c>
      <c r="HQ50" s="106">
        <f>+每日电表读数!HR49-每日电表读数!HQ49</f>
        <v>0</v>
      </c>
      <c r="HR50" s="106">
        <f>+每日电表读数!HS49-每日电表读数!HR49</f>
        <v>0</v>
      </c>
      <c r="HS50" s="106">
        <f>+每日电表读数!HT49-每日电表读数!HS49</f>
        <v>0</v>
      </c>
      <c r="HT50" s="106">
        <f>+每日电表读数!HU49-每日电表读数!HT49</f>
        <v>0</v>
      </c>
      <c r="HU50" s="106">
        <f>+每日电表读数!HV49-每日电表读数!HU49</f>
        <v>0</v>
      </c>
      <c r="HV50" s="106">
        <f>+每日电表读数!HW49-每日电表读数!HV49</f>
        <v>0</v>
      </c>
      <c r="HW50" s="106">
        <f>+每日电表读数!HX49-每日电表读数!HW49</f>
        <v>0</v>
      </c>
      <c r="HX50" s="106">
        <f>+每日电表读数!HY49-每日电表读数!HX49</f>
        <v>0</v>
      </c>
      <c r="HY50" s="106">
        <f>+每日电表读数!HZ49-每日电表读数!HY49</f>
        <v>0</v>
      </c>
      <c r="HZ50" s="106">
        <f>+每日电表读数!IA49-每日电表读数!HZ49</f>
        <v>0</v>
      </c>
      <c r="IA50" s="106">
        <f>+每日电表读数!IB49-每日电表读数!IA49</f>
        <v>0</v>
      </c>
      <c r="IB50" s="106">
        <f>+每日电表读数!IC49-每日电表读数!IB49</f>
        <v>0</v>
      </c>
      <c r="IC50" s="106">
        <f>+每日电表读数!ID49-每日电表读数!IC49</f>
        <v>0.80000000000291038</v>
      </c>
      <c r="ID50" s="106">
        <f>+每日电表读数!IE49-每日电表读数!ID49</f>
        <v>0</v>
      </c>
      <c r="IE50" s="106">
        <f>+每日电表读数!IF49-每日电表读数!IE49</f>
        <v>0</v>
      </c>
      <c r="IF50" s="106">
        <f>+每日电表读数!IG49-每日电表读数!IF49</f>
        <v>0</v>
      </c>
      <c r="IG50" s="106">
        <f>+每日电表读数!IH49-每日电表读数!IG49</f>
        <v>0</v>
      </c>
      <c r="IH50" s="106">
        <f>+每日电表读数!II49-每日电表读数!IH49</f>
        <v>0</v>
      </c>
      <c r="II50" s="106">
        <f>+每日电表读数!IJ49-每日电表读数!II49</f>
        <v>0</v>
      </c>
      <c r="IJ50" s="106">
        <f>+每日电表读数!IK49-每日电表读数!IJ49</f>
        <v>0</v>
      </c>
      <c r="IK50" s="106">
        <f>+每日电表读数!IL49-每日电表读数!IK49</f>
        <v>0</v>
      </c>
      <c r="IL50" s="106">
        <f>+每日电表读数!IM49-每日电表读数!IL49</f>
        <v>0</v>
      </c>
      <c r="IM50" s="106">
        <f>+每日电表读数!IN49-每日电表读数!IM49</f>
        <v>0</v>
      </c>
      <c r="IN50" s="106">
        <f>+每日电表读数!IO49-每日电表读数!IN49</f>
        <v>0</v>
      </c>
      <c r="IO50" s="106">
        <f>+每日电表读数!IP49-每日电表读数!IO49</f>
        <v>0</v>
      </c>
      <c r="IP50" s="106">
        <f>+每日电表读数!IQ49-每日电表读数!IP49</f>
        <v>0</v>
      </c>
      <c r="IQ50" s="106">
        <f>+每日电表读数!IR49-每日电表读数!IQ49</f>
        <v>0</v>
      </c>
      <c r="IR50" s="106">
        <f>+每日电表读数!IS49-每日电表读数!IR49</f>
        <v>0</v>
      </c>
      <c r="IS50" s="106">
        <f>+每日电表读数!IT49-每日电表读数!IS49</f>
        <v>0</v>
      </c>
      <c r="IT50" s="106">
        <f>+每日电表读数!IU49-每日电表读数!IT49</f>
        <v>0</v>
      </c>
      <c r="IU50" s="106">
        <f>+每日电表读数!IV49-每日电表读数!IU49</f>
        <v>0</v>
      </c>
      <c r="IV50" s="106">
        <f>+每日电表读数!IW49-每日电表读数!IV49</f>
        <v>0</v>
      </c>
      <c r="IW50" s="106">
        <f>+每日电表读数!IX49-每日电表读数!IW49</f>
        <v>0</v>
      </c>
      <c r="IX50" s="106">
        <f>+每日电表读数!IY49-每日电表读数!IX49</f>
        <v>0</v>
      </c>
      <c r="IY50" s="106">
        <f>+每日电表读数!IZ49-每日电表读数!IY49</f>
        <v>0</v>
      </c>
      <c r="IZ50" s="106">
        <f>+每日电表读数!JA49-每日电表读数!IZ49</f>
        <v>0</v>
      </c>
      <c r="JA50" s="106">
        <f>+每日电表读数!JB49-每日电表读数!JA49</f>
        <v>0</v>
      </c>
      <c r="JB50" s="106">
        <f>+每日电表读数!JC49-每日电表读数!JB49</f>
        <v>0</v>
      </c>
      <c r="JC50" s="106">
        <f>+每日电表读数!JD49-每日电表读数!JC49</f>
        <v>0</v>
      </c>
      <c r="JD50" s="106">
        <f>+每日电表读数!JE49-每日电表读数!JD49</f>
        <v>0</v>
      </c>
      <c r="JE50" s="106">
        <f>+每日电表读数!JF49-每日电表读数!JE49</f>
        <v>0</v>
      </c>
      <c r="JF50" s="106">
        <f>+每日电表读数!JG49-每日电表读数!JF49</f>
        <v>0</v>
      </c>
      <c r="JG50" s="106">
        <f>+每日电表读数!JH49-每日电表读数!JG49</f>
        <v>0</v>
      </c>
      <c r="JH50" s="106">
        <f>+每日电表读数!JI49-每日电表读数!JH49</f>
        <v>0</v>
      </c>
      <c r="JI50" s="106">
        <f>+每日电表读数!JJ49-每日电表读数!JI49</f>
        <v>0</v>
      </c>
      <c r="JJ50" s="106">
        <f>+每日电表读数!JK49-每日电表读数!JJ49</f>
        <v>0</v>
      </c>
      <c r="JK50" s="106">
        <f>+每日电表读数!JL49-每日电表读数!JK49</f>
        <v>0</v>
      </c>
      <c r="JL50" s="106">
        <f>+每日电表读数!JM49-每日电表读数!JL49</f>
        <v>0</v>
      </c>
      <c r="JM50" s="106">
        <f>+每日电表读数!JN49-每日电表读数!JM49</f>
        <v>0</v>
      </c>
      <c r="JN50" s="106">
        <f>+每日电表读数!JO49-每日电表读数!JN49</f>
        <v>0</v>
      </c>
      <c r="JO50" s="106">
        <f>+每日电表读数!JP49-每日电表读数!JO49</f>
        <v>0</v>
      </c>
      <c r="JP50" s="106">
        <f>+每日电表读数!JQ49-每日电表读数!JP49</f>
        <v>0</v>
      </c>
      <c r="JQ50" s="106">
        <f>+每日电表读数!JR49-每日电表读数!JQ49</f>
        <v>0</v>
      </c>
      <c r="JR50" s="106">
        <f>+每日电表读数!JS49-每日电表读数!JR49</f>
        <v>0</v>
      </c>
      <c r="JS50" s="106">
        <f>+每日电表读数!JT49-每日电表读数!JS49</f>
        <v>0</v>
      </c>
      <c r="JT50" s="106">
        <f>+每日电表读数!JU49-每日电表读数!JT49</f>
        <v>0</v>
      </c>
      <c r="JU50" s="106">
        <f>+每日电表读数!JV49-每日电表读数!JU49</f>
        <v>0</v>
      </c>
      <c r="JV50" s="106">
        <f>+每日电表读数!JW49-每日电表读数!JV49</f>
        <v>0</v>
      </c>
      <c r="JW50" s="106">
        <f>+每日电表读数!JX49-每日电表读数!JW49</f>
        <v>0.30000000000291038</v>
      </c>
      <c r="JX50" s="106">
        <f>+每日电表读数!JY49-每日电表读数!JX49</f>
        <v>0</v>
      </c>
      <c r="JY50" s="106">
        <f>+每日电表读数!JZ49-每日电表读数!JY49</f>
        <v>0</v>
      </c>
      <c r="JZ50" s="106">
        <f>+每日电表读数!KA49-每日电表读数!JZ49</f>
        <v>0</v>
      </c>
      <c r="KA50" s="106">
        <f>+每日电表读数!KB49-每日电表读数!KA49</f>
        <v>0</v>
      </c>
      <c r="KB50" s="106">
        <f>+每日电表读数!KC49-每日电表读数!KB49</f>
        <v>0</v>
      </c>
      <c r="KC50" s="106">
        <f>+每日电表读数!KD49-每日电表读数!KC49</f>
        <v>0</v>
      </c>
      <c r="KD50" s="106">
        <f>+每日电表读数!KE49-每日电表读数!KD49</f>
        <v>0</v>
      </c>
      <c r="KE50" s="106">
        <f>+每日电表读数!KF49-每日电表读数!KE49</f>
        <v>0</v>
      </c>
      <c r="KF50" s="106">
        <f>+每日电表读数!KG49-每日电表读数!KF49</f>
        <v>0</v>
      </c>
      <c r="KG50" s="106">
        <f>+每日电表读数!KH49-每日电表读数!KG49</f>
        <v>1.7999999999956344</v>
      </c>
      <c r="KH50" s="106">
        <f>+每日电表读数!KI49-每日电表读数!KH49</f>
        <v>1.2000000000043656</v>
      </c>
      <c r="KI50" s="106">
        <f>+每日电表读数!KJ49-每日电表读数!KI49</f>
        <v>0</v>
      </c>
      <c r="KJ50" s="106">
        <f>+每日电表读数!KK49-每日电表读数!KJ49</f>
        <v>0</v>
      </c>
      <c r="KK50" s="106">
        <f>+每日电表读数!KL49-每日电表读数!KK49</f>
        <v>2.8999999999941792</v>
      </c>
      <c r="KL50" s="106">
        <f>+每日电表读数!KM49-每日电表读数!KL49</f>
        <v>0</v>
      </c>
      <c r="KM50" s="106">
        <f>+每日电表读数!KN49-每日电表读数!KM49</f>
        <v>4</v>
      </c>
      <c r="KN50" s="106">
        <f>+每日电表读数!KO49-每日电表读数!KN49</f>
        <v>0</v>
      </c>
      <c r="KO50" s="106">
        <f>+每日电表读数!KP49-每日电表读数!KO49</f>
        <v>0.40000000000145519</v>
      </c>
      <c r="KP50" s="106">
        <f>+每日电表读数!KQ49-每日电表读数!KP49</f>
        <v>0</v>
      </c>
      <c r="KQ50" s="106">
        <f>+每日电表读数!KR49-每日电表读数!KQ49</f>
        <v>0</v>
      </c>
      <c r="KR50" s="106">
        <f>+每日电表读数!KS49-每日电表读数!KR49</f>
        <v>0</v>
      </c>
      <c r="KS50" s="106">
        <f>+每日电表读数!KT49-每日电表读数!KS49</f>
        <v>19</v>
      </c>
      <c r="KT50" s="106">
        <f>+每日电表读数!KU49-每日电表读数!KT49</f>
        <v>0</v>
      </c>
      <c r="KU50" s="106">
        <f>+每日电表读数!KV49-每日电表读数!KU49</f>
        <v>0</v>
      </c>
      <c r="KV50" s="106">
        <f>+每日电表读数!KW49-每日电表读数!KV49</f>
        <v>0</v>
      </c>
      <c r="KW50" s="106">
        <f>+每日电表读数!KX49-每日电表读数!KW49</f>
        <v>0</v>
      </c>
      <c r="KX50" s="106">
        <f>+每日电表读数!KY49-每日电表读数!KX49</f>
        <v>0</v>
      </c>
      <c r="KY50" s="106">
        <f>+每日电表读数!KZ49-每日电表读数!KY49</f>
        <v>0</v>
      </c>
      <c r="KZ50" s="106">
        <f>+每日电表读数!LA49-每日电表读数!KZ49</f>
        <v>4.5</v>
      </c>
      <c r="LA50" s="106">
        <f>+每日电表读数!LB49-每日电表读数!LA49</f>
        <v>0</v>
      </c>
      <c r="LB50" s="106">
        <f>+每日电表读数!LC49-每日电表读数!LB49</f>
        <v>1</v>
      </c>
      <c r="LC50" s="106">
        <f>+每日电表读数!LD49-每日电表读数!LC49</f>
        <v>0</v>
      </c>
      <c r="LD50" s="106">
        <f>+每日电表读数!LE49-每日电表读数!LD49</f>
        <v>0</v>
      </c>
      <c r="LE50" s="106">
        <f>+每日电表读数!LF49-每日电表读数!LE49</f>
        <v>0</v>
      </c>
      <c r="LF50" s="106">
        <f>+每日电表读数!LG49-每日电表读数!LF49</f>
        <v>0</v>
      </c>
      <c r="LG50" s="106">
        <f>+每日电表读数!LH49-每日电表读数!LG49</f>
        <v>0</v>
      </c>
      <c r="LH50" s="106">
        <f>+每日电表读数!LI49-每日电表读数!LH49</f>
        <v>0</v>
      </c>
      <c r="LI50" s="106">
        <f>+每日电表读数!LJ49-每日电表读数!LI49</f>
        <v>0</v>
      </c>
      <c r="LJ50" s="106">
        <f>+每日电表读数!LK49-每日电表读数!LJ49</f>
        <v>0</v>
      </c>
      <c r="LK50" s="106">
        <f>+每日电表读数!LL49-每日电表读数!LK49</f>
        <v>0</v>
      </c>
      <c r="LL50" s="106">
        <f>+每日电表读数!LM49-每日电表读数!LL49</f>
        <v>0</v>
      </c>
      <c r="LM50" s="106">
        <f>+每日电表读数!LN49-每日电表读数!LM49</f>
        <v>0</v>
      </c>
      <c r="LN50" s="106">
        <f>+每日电表读数!LO49-每日电表读数!LN49</f>
        <v>0</v>
      </c>
      <c r="LO50" s="106">
        <f>+每日电表读数!LP49-每日电表读数!LO49</f>
        <v>0</v>
      </c>
      <c r="LP50" s="106">
        <f>+每日电表读数!LQ49-每日电表读数!LP49</f>
        <v>0</v>
      </c>
      <c r="LQ50" s="106">
        <f>+每日电表读数!LR49-每日电表读数!LQ49</f>
        <v>0</v>
      </c>
      <c r="LR50" s="106">
        <f>+每日电表读数!LS49-每日电表读数!LR49</f>
        <v>0</v>
      </c>
      <c r="LS50" s="106">
        <f>+每日电表读数!LT49-每日电表读数!LS49</f>
        <v>0</v>
      </c>
      <c r="LT50" s="106">
        <f>+每日电表读数!LU49-每日电表读数!LT49</f>
        <v>0</v>
      </c>
      <c r="LU50" s="106">
        <f>+每日电表读数!LV49-每日电表读数!LU49</f>
        <v>0</v>
      </c>
      <c r="LV50" s="106">
        <f>+每日电表读数!LW49-每日电表读数!LV49</f>
        <v>0</v>
      </c>
      <c r="LW50" s="106">
        <f>+每日电表读数!LX49-每日电表读数!LW49</f>
        <v>0</v>
      </c>
      <c r="LX50" s="106">
        <f>+每日电表读数!LY49-每日电表读数!LX49</f>
        <v>0</v>
      </c>
      <c r="LY50" s="106">
        <f>+每日电表读数!LZ49-每日电表读数!LY49</f>
        <v>0</v>
      </c>
      <c r="LZ50" s="106">
        <f>+每日电表读数!MA49-每日电表读数!LZ49</f>
        <v>0</v>
      </c>
      <c r="MA50" s="106">
        <f>+每日电表读数!MB49-每日电表读数!MA49</f>
        <v>0</v>
      </c>
      <c r="MB50" s="106">
        <f>+每日电表读数!MC49-每日电表读数!MB49</f>
        <v>0</v>
      </c>
      <c r="MC50" s="106">
        <f>+每日电表读数!MD49-每日电表读数!MC49</f>
        <v>0</v>
      </c>
      <c r="MD50" s="106">
        <f>+每日电表读数!ME49-每日电表读数!MD49</f>
        <v>0</v>
      </c>
      <c r="ME50" s="106">
        <f>+每日电表读数!MF49-每日电表读数!ME49</f>
        <v>0</v>
      </c>
      <c r="MF50" s="106">
        <f>+每日电表读数!MG49-每日电表读数!MF49</f>
        <v>0</v>
      </c>
      <c r="MG50" s="106">
        <f>+每日电表读数!MH49-每日电表读数!MG49</f>
        <v>0</v>
      </c>
      <c r="MH50" s="106">
        <f>+每日电表读数!MI49-每日电表读数!MH49</f>
        <v>0</v>
      </c>
      <c r="MI50" s="106">
        <f>+每日电表读数!MJ49-每日电表读数!MI49</f>
        <v>0</v>
      </c>
      <c r="MJ50" s="106">
        <f>+每日电表读数!MK49-每日电表读数!MJ49</f>
        <v>0</v>
      </c>
      <c r="MK50" s="106">
        <f>+每日电表读数!ML49-每日电表读数!MK49</f>
        <v>0</v>
      </c>
      <c r="ML50" s="106">
        <f>+每日电表读数!MM49-每日电表读数!ML49</f>
        <v>0</v>
      </c>
      <c r="MM50" s="106">
        <f>+每日电表读数!MN49-每日电表读数!MM49</f>
        <v>0</v>
      </c>
      <c r="MN50" s="106">
        <f>+每日电表读数!MO49-每日电表读数!MN49</f>
        <v>0</v>
      </c>
      <c r="MO50" s="106">
        <f>+每日电表读数!MP49-每日电表读数!MO49</f>
        <v>0</v>
      </c>
      <c r="MP50" s="106">
        <f>+每日电表读数!MQ49-每日电表读数!MP49</f>
        <v>0</v>
      </c>
      <c r="MQ50" s="106">
        <f>+每日电表读数!MR49-每日电表读数!MQ49</f>
        <v>0</v>
      </c>
      <c r="MR50" s="106">
        <f>+每日电表读数!MS49-每日电表读数!MR49</f>
        <v>0</v>
      </c>
      <c r="MS50" s="106">
        <f>+每日电表读数!MT49-每日电表读数!MS49</f>
        <v>0</v>
      </c>
      <c r="MT50" s="106">
        <f>+每日电表读数!MU49-每日电表读数!MT49</f>
        <v>0</v>
      </c>
      <c r="MU50" s="106">
        <f>+每日电表读数!MV49-每日电表读数!MU49</f>
        <v>0</v>
      </c>
      <c r="MV50" s="106">
        <f>+每日电表读数!MW49-每日电表读数!MV49</f>
        <v>0</v>
      </c>
      <c r="MW50" s="106">
        <f>+每日电表读数!MX49-每日电表读数!MW49</f>
        <v>0</v>
      </c>
      <c r="MX50" s="106">
        <f>+每日电表读数!MY49-每日电表读数!MX49</f>
        <v>0</v>
      </c>
      <c r="MY50" s="106">
        <f>+每日电表读数!MZ49-每日电表读数!MY49</f>
        <v>0</v>
      </c>
      <c r="MZ50" s="106">
        <f>+每日电表读数!NA49-每日电表读数!MZ49</f>
        <v>0</v>
      </c>
      <c r="NA50" s="106">
        <f>+每日电表读数!NB49-每日电表读数!NA49</f>
        <v>0</v>
      </c>
      <c r="NB50" s="106">
        <f>+每日电表读数!NC49-每日电表读数!NB49</f>
        <v>0</v>
      </c>
      <c r="NC50" s="106">
        <f>+每日电表读数!ND49-每日电表读数!NC49</f>
        <v>0</v>
      </c>
      <c r="ND50" s="106">
        <f>+每日电表读数!NE49-每日电表读数!ND49</f>
        <v>0</v>
      </c>
      <c r="NE50" s="106">
        <f>+每日电表读数!NF49-每日电表读数!NE49</f>
        <v>0</v>
      </c>
      <c r="NF50" s="106">
        <f>+每日电表读数!NG49-每日电表读数!NF49</f>
        <v>0</v>
      </c>
      <c r="NG50" s="106">
        <f>+每日电表读数!NH49-每日电表读数!NG49</f>
        <v>0</v>
      </c>
      <c r="NH50" s="106">
        <f>+每日电表读数!NI49-每日电表读数!NH49</f>
        <v>0</v>
      </c>
      <c r="NI50" s="106">
        <f>+每日电表读数!NJ49-每日电表读数!NI49</f>
        <v>0</v>
      </c>
      <c r="NJ50" s="106">
        <f>+每日电表读数!NK49-每日电表读数!NJ49</f>
        <v>0</v>
      </c>
      <c r="NK50" s="106">
        <f>+每日电表读数!NL49-每日电表读数!NK49</f>
        <v>0</v>
      </c>
      <c r="NL50" s="106">
        <f>+每日电表读数!NM49-每日电表读数!NL49</f>
        <v>0</v>
      </c>
      <c r="NM50" s="106">
        <f>+每日电表读数!NN49-每日电表读数!NM49</f>
        <v>0</v>
      </c>
      <c r="NN50" s="106">
        <f>+每日电表读数!NO49-每日电表读数!NN49</f>
        <v>0</v>
      </c>
      <c r="NO50" s="106">
        <f>+每日电表读数!NP49-每日电表读数!NO49</f>
        <v>0</v>
      </c>
      <c r="NP50" s="106">
        <f>+每日电表读数!NQ49-每日电表读数!NP49</f>
        <v>0</v>
      </c>
      <c r="NQ50" s="106">
        <f>+每日电表读数!NR49-每日电表读数!NQ49</f>
        <v>0</v>
      </c>
      <c r="NR50" s="106">
        <f>+每日电表读数!NS49-每日电表读数!NR49</f>
        <v>0</v>
      </c>
      <c r="NS50" s="106">
        <f>+每日电表读数!NT49-每日电表读数!NS49</f>
        <v>0</v>
      </c>
      <c r="NT50" s="106">
        <f>+每日电表读数!NU49-每日电表读数!NT49</f>
        <v>0</v>
      </c>
      <c r="NU50" s="106">
        <f>+每日电表读数!NV49-每日电表读数!NU49</f>
        <v>0</v>
      </c>
      <c r="NV50" s="106">
        <f>+每日电表读数!NW49-每日电表读数!NV49</f>
        <v>0</v>
      </c>
      <c r="NW50" s="106">
        <f>+每日电表读数!NX49-每日电表读数!NW49</f>
        <v>0</v>
      </c>
      <c r="NX50" s="106">
        <f>+每日电表读数!NY49-每日电表读数!NX49</f>
        <v>0</v>
      </c>
      <c r="NY50" s="106">
        <f>+每日电表读数!NZ49-每日电表读数!NY49</f>
        <v>0</v>
      </c>
      <c r="NZ50" s="106">
        <f>+每日电表读数!OA49-每日电表读数!NZ49</f>
        <v>0</v>
      </c>
      <c r="OA50" s="106">
        <f>+每日电表读数!OB49-每日电表读数!OA49</f>
        <v>0</v>
      </c>
      <c r="OB50" s="106">
        <f>+每日电表读数!OC49-每日电表读数!OB49</f>
        <v>0</v>
      </c>
      <c r="OC50" s="106">
        <f>+每日电表读数!OD49-每日电表读数!OC49</f>
        <v>0</v>
      </c>
      <c r="OD50" s="106">
        <f>+每日电表读数!OE49-每日电表读数!OD49</f>
        <v>0</v>
      </c>
      <c r="OE50" s="106">
        <f>+每日电表读数!OF49-每日电表读数!OE49</f>
        <v>0</v>
      </c>
      <c r="OF50" s="106">
        <f>+每日电表读数!OG49-每日电表读数!OF49</f>
        <v>0</v>
      </c>
      <c r="OG50" s="106">
        <f>+每日电表读数!OH49-每日电表读数!OG49</f>
        <v>0</v>
      </c>
      <c r="OH50" s="106">
        <f>+每日电表读数!OI49-每日电表读数!OH49</f>
        <v>0</v>
      </c>
      <c r="OI50" s="106">
        <f>+每日电表读数!OJ49-每日电表读数!OI49</f>
        <v>0</v>
      </c>
      <c r="OJ50" s="106">
        <f>+每日电表读数!OK49-每日电表读数!OJ49</f>
        <v>0</v>
      </c>
      <c r="OK50" s="106">
        <f>+每日电表读数!OL49-每日电表读数!OK49</f>
        <v>0</v>
      </c>
      <c r="OL50" s="106">
        <f>+每日电表读数!OM49-每日电表读数!OL49</f>
        <v>0</v>
      </c>
      <c r="OM50" s="106">
        <f>+每日电表读数!ON49-每日电表读数!OM49</f>
        <v>0</v>
      </c>
      <c r="ON50" s="106">
        <f>+每日电表读数!OO49-每日电表读数!ON49</f>
        <v>0</v>
      </c>
      <c r="OO50" s="106">
        <f>+每日电表读数!OP49-每日电表读数!OO49</f>
        <v>0</v>
      </c>
      <c r="OP50" s="106">
        <f>+每日电表读数!OQ49-每日电表读数!OP49</f>
        <v>0</v>
      </c>
      <c r="OQ50" s="106">
        <f>+每日电表读数!OR49-每日电表读数!OQ49</f>
        <v>0</v>
      </c>
      <c r="OR50" s="106">
        <f>+每日电表读数!OS49-每日电表读数!OR49</f>
        <v>0</v>
      </c>
      <c r="OS50" s="106">
        <f>+每日电表读数!OT49-每日电表读数!OS49</f>
        <v>0</v>
      </c>
      <c r="OT50" s="106">
        <f>+每日电表读数!OU49-每日电表读数!OT49</f>
        <v>0</v>
      </c>
      <c r="OU50" s="106">
        <f>+每日电表读数!OV49-每日电表读数!OU49</f>
        <v>0</v>
      </c>
      <c r="OV50" s="106">
        <f>+每日电表读数!OW49-每日电表读数!OV49</f>
        <v>0</v>
      </c>
      <c r="OW50" s="106">
        <f>+每日电表读数!OX49-每日电表读数!OW49</f>
        <v>0</v>
      </c>
      <c r="OX50" s="106">
        <f>+每日电表读数!OY49-每日电表读数!OX49</f>
        <v>0</v>
      </c>
      <c r="OY50" s="106">
        <f>+每日电表读数!OZ49-每日电表读数!OY49</f>
        <v>0</v>
      </c>
      <c r="OZ50" s="106">
        <f>+每日电表读数!PA49-每日电表读数!OZ49</f>
        <v>0</v>
      </c>
      <c r="PA50" s="106">
        <f>+每日电表读数!PB49-每日电表读数!PA49</f>
        <v>0</v>
      </c>
      <c r="PB50" s="106">
        <f>+每日电表读数!PC49-每日电表读数!PB49</f>
        <v>0</v>
      </c>
      <c r="PC50" s="106">
        <f>+每日电表读数!PD49-每日电表读数!PC49</f>
        <v>0</v>
      </c>
      <c r="PD50" s="106">
        <f>+每日电表读数!PE49-每日电表读数!PD49</f>
        <v>0</v>
      </c>
      <c r="PE50" s="106">
        <f>+每日电表读数!PF49-每日电表读数!PE49</f>
        <v>0</v>
      </c>
      <c r="PF50" s="106">
        <f>+每日电表读数!PG49-每日电表读数!PF49</f>
        <v>0</v>
      </c>
      <c r="PG50" s="106">
        <f>+每日电表读数!PH49-每日电表读数!PG49</f>
        <v>0</v>
      </c>
      <c r="PH50" s="106">
        <f>+每日电表读数!PI49-每日电表读数!PH49</f>
        <v>0</v>
      </c>
      <c r="PI50" s="106">
        <f>+每日电表读数!PJ49-每日电表读数!PI49</f>
        <v>0</v>
      </c>
      <c r="PJ50" s="106">
        <f>+每日电表读数!PK49-每日电表读数!PJ49</f>
        <v>0</v>
      </c>
      <c r="PK50" s="106">
        <f>+每日电表读数!PL49-每日电表读数!PK49</f>
        <v>0</v>
      </c>
      <c r="PL50" s="106">
        <f>+每日电表读数!PM49-每日电表读数!PL49</f>
        <v>0</v>
      </c>
      <c r="PM50" s="106">
        <f>+每日电表读数!PN49-每日电表读数!PM49</f>
        <v>0</v>
      </c>
      <c r="PN50" s="106">
        <f>+每日电表读数!PO49-每日电表读数!PN49</f>
        <v>0</v>
      </c>
      <c r="PO50" s="106">
        <f>+每日电表读数!PP49-每日电表读数!PO49</f>
        <v>0</v>
      </c>
      <c r="PP50" s="106">
        <f>+每日电表读数!PQ49-每日电表读数!PP49</f>
        <v>0</v>
      </c>
      <c r="PQ50" s="106">
        <f>+每日电表读数!PR49-每日电表读数!PQ49</f>
        <v>0</v>
      </c>
      <c r="PR50" s="106">
        <f>+每日电表读数!PS49-每日电表读数!PR49</f>
        <v>0</v>
      </c>
      <c r="PS50" s="106">
        <f>+每日电表读数!PT49-每日电表读数!PS49</f>
        <v>0</v>
      </c>
      <c r="PT50" s="106">
        <f>+每日电表读数!PU49-每日电表读数!PT49</f>
        <v>0</v>
      </c>
      <c r="PU50" s="106">
        <f>+每日电表读数!PV49-每日电表读数!PU49</f>
        <v>0</v>
      </c>
      <c r="PV50" s="106">
        <f>+每日电表读数!PW49-每日电表读数!PV49</f>
        <v>0</v>
      </c>
      <c r="PW50" s="106">
        <f>+每日电表读数!PX49-每日电表读数!PW49</f>
        <v>0</v>
      </c>
      <c r="PX50" s="106">
        <f>+每日电表读数!PY49-每日电表读数!PX49</f>
        <v>0</v>
      </c>
      <c r="PY50" s="106">
        <f>+每日电表读数!PZ49-每日电表读数!PY49</f>
        <v>0</v>
      </c>
      <c r="PZ50" s="106">
        <f>+每日电表读数!QA49-每日电表读数!PZ49</f>
        <v>0</v>
      </c>
      <c r="QA50" s="106">
        <f>+每日电表读数!QB49-每日电表读数!QA49</f>
        <v>0</v>
      </c>
      <c r="QB50" s="106">
        <f>+每日电表读数!QC49-每日电表读数!QB49</f>
        <v>0</v>
      </c>
      <c r="QC50" s="106">
        <f>+每日电表读数!QD49-每日电表读数!QC49</f>
        <v>0</v>
      </c>
      <c r="QD50" s="106">
        <f>+每日电表读数!QE49-每日电表读数!QD49</f>
        <v>0</v>
      </c>
      <c r="QE50" s="106">
        <f>+每日电表读数!QF49-每日电表读数!QE49</f>
        <v>0</v>
      </c>
      <c r="QF50" s="106">
        <f>+每日电表读数!QG49-每日电表读数!QF49</f>
        <v>0</v>
      </c>
      <c r="QG50" s="106">
        <f>+每日电表读数!QH49-每日电表读数!QG49</f>
        <v>0</v>
      </c>
      <c r="QH50" s="106">
        <f>+每日电表读数!QI49-每日电表读数!QH49</f>
        <v>0</v>
      </c>
      <c r="QI50" s="106">
        <f>+每日电表读数!QJ49-每日电表读数!QI49</f>
        <v>0</v>
      </c>
      <c r="QJ50" s="106">
        <f>+每日电表读数!QK49-每日电表读数!QJ49</f>
        <v>0</v>
      </c>
      <c r="QK50" s="106">
        <f>+每日电表读数!QL49-每日电表读数!QK49</f>
        <v>0</v>
      </c>
      <c r="QL50" s="106">
        <f>+每日电表读数!QM49-每日电表读数!QL49</f>
        <v>0</v>
      </c>
      <c r="QM50" s="106">
        <f>+每日电表读数!QN49-每日电表读数!QM49</f>
        <v>0</v>
      </c>
      <c r="QN50" s="106">
        <f>+每日电表读数!QO49-每日电表读数!QN49</f>
        <v>0</v>
      </c>
      <c r="QO50" s="106">
        <f>+每日电表读数!QP49-每日电表读数!QO49</f>
        <v>0</v>
      </c>
      <c r="QP50" s="106">
        <f>+每日电表读数!QQ49-每日电表读数!QP49</f>
        <v>0</v>
      </c>
      <c r="QQ50" s="106">
        <f>+每日电表读数!QR49-每日电表读数!QQ49</f>
        <v>0</v>
      </c>
      <c r="QR50" s="106">
        <f>+每日电表读数!QS49-每日电表读数!QR49</f>
        <v>0</v>
      </c>
      <c r="QS50" s="106">
        <f>+每日电表读数!QT49-每日电表读数!QS49</f>
        <v>0</v>
      </c>
      <c r="QT50" s="106">
        <f>+每日电表读数!QU49-每日电表读数!QT49</f>
        <v>0</v>
      </c>
      <c r="QU50" s="106">
        <f>+每日电表读数!QV49-每日电表读数!QU49</f>
        <v>0</v>
      </c>
      <c r="QV50" s="106">
        <f>+每日电表读数!QW49-每日电表读数!QV49</f>
        <v>0</v>
      </c>
      <c r="QW50" s="106">
        <f>+每日电表读数!QX49-每日电表读数!QW49</f>
        <v>0</v>
      </c>
      <c r="QX50" s="106">
        <f>+每日电表读数!QY49-每日电表读数!QX49</f>
        <v>0</v>
      </c>
      <c r="QY50" s="106">
        <f>+每日电表读数!QZ49-每日电表读数!QY49</f>
        <v>0</v>
      </c>
      <c r="QZ50" s="106">
        <f>+每日电表读数!RA49-每日电表读数!QZ49</f>
        <v>0</v>
      </c>
      <c r="RA50" s="106">
        <f>+每日电表读数!RB49-每日电表读数!RA49</f>
        <v>0</v>
      </c>
      <c r="RB50" s="106">
        <f>+每日电表读数!RC49-每日电表读数!RB49</f>
        <v>0</v>
      </c>
      <c r="RC50" s="106">
        <f>+每日电表读数!RD49-每日电表读数!RC49</f>
        <v>0</v>
      </c>
      <c r="RD50" s="106">
        <f>+每日电表读数!RE49-每日电表读数!RD49</f>
        <v>0</v>
      </c>
      <c r="RE50" s="106">
        <f>+每日电表读数!RF49-每日电表读数!RE49</f>
        <v>0</v>
      </c>
      <c r="RF50" s="106">
        <f>+每日电表读数!RG49-每日电表读数!RF49</f>
        <v>9.9999999998544808E-2</v>
      </c>
      <c r="RG50" s="106">
        <f>+每日电表读数!RH49-每日电表读数!RG49</f>
        <v>0</v>
      </c>
      <c r="RH50" s="106">
        <f>+每日电表读数!RI49-每日电表读数!RH49</f>
        <v>0</v>
      </c>
      <c r="RI50" s="106">
        <f>+每日电表读数!RJ49-每日电表读数!RI49</f>
        <v>0</v>
      </c>
      <c r="RJ50" s="106">
        <f>+每日电表读数!RK49-每日电表读数!RJ49</f>
        <v>0</v>
      </c>
      <c r="RK50" s="106">
        <f>+每日电表读数!RL49-每日电表读数!RK49</f>
        <v>0</v>
      </c>
      <c r="RL50" s="106">
        <f>+每日电表读数!RM49-每日电表读数!RL49</f>
        <v>0</v>
      </c>
      <c r="RM50" s="106">
        <f>+每日电表读数!RN49-每日电表读数!RM49</f>
        <v>0</v>
      </c>
      <c r="RN50" s="106">
        <f>+每日电表读数!RO49-每日电表读数!RN49</f>
        <v>0</v>
      </c>
      <c r="RO50" s="106">
        <f>+每日电表读数!RP49-每日电表读数!RO49</f>
        <v>0</v>
      </c>
      <c r="RP50" s="106">
        <f>+每日电表读数!RQ49-每日电表读数!RP49</f>
        <v>0</v>
      </c>
      <c r="RQ50" s="106">
        <f>+每日电表读数!RR49-每日电表读数!RQ49</f>
        <v>0</v>
      </c>
      <c r="RR50" s="106">
        <f>+每日电表读数!RS49-每日电表读数!RR49</f>
        <v>0</v>
      </c>
      <c r="RS50" s="106">
        <f>+每日电表读数!RT49-每日电表读数!RS49</f>
        <v>0</v>
      </c>
      <c r="RT50" s="106">
        <f>+每日电表读数!RU49-每日电表读数!RT49</f>
        <v>0</v>
      </c>
      <c r="RU50" s="106">
        <f>+每日电表读数!RV49-每日电表读数!RU49</f>
        <v>0</v>
      </c>
      <c r="RV50" s="106">
        <f>+每日电表读数!RW49-每日电表读数!RV49</f>
        <v>0</v>
      </c>
      <c r="RW50" s="106">
        <f>+每日电表读数!RX49-每日电表读数!RW49</f>
        <v>0</v>
      </c>
      <c r="RX50" s="106">
        <f>+每日电表读数!RY49-每日电表读数!RX49</f>
        <v>0</v>
      </c>
      <c r="RY50" s="106">
        <f>+每日电表读数!RZ49-每日电表读数!RY49</f>
        <v>0</v>
      </c>
      <c r="RZ50" s="106">
        <f>+每日电表读数!SA49-每日电表读数!RZ49</f>
        <v>0</v>
      </c>
      <c r="SA50" s="106">
        <f>+每日电表读数!SB49-每日电表读数!SA49</f>
        <v>0</v>
      </c>
      <c r="SB50" s="106">
        <f>+每日电表读数!SC49-每日电表读数!SB49</f>
        <v>0</v>
      </c>
      <c r="SC50" s="106">
        <f>+每日电表读数!SD49-每日电表读数!SC49</f>
        <v>0</v>
      </c>
      <c r="SD50" s="106">
        <f>+每日电表读数!SE49-每日电表读数!SD49</f>
        <v>0</v>
      </c>
      <c r="SE50" s="106">
        <f>+每日电表读数!SF49-每日电表读数!SE49</f>
        <v>0</v>
      </c>
      <c r="SF50" s="106">
        <f>+每日电表读数!SG49-每日电表读数!SF49</f>
        <v>0</v>
      </c>
      <c r="SG50" s="106">
        <f>+每日电表读数!SH49-每日电表读数!SG49</f>
        <v>0</v>
      </c>
      <c r="SH50" s="106">
        <f>+每日电表读数!SI49-每日电表读数!SH49</f>
        <v>0</v>
      </c>
      <c r="SI50" s="106">
        <f>+每日电表读数!SJ49-每日电表读数!SI49</f>
        <v>0</v>
      </c>
      <c r="SJ50" s="106">
        <f>+每日电表读数!SK49-每日电表读数!SJ49</f>
        <v>0</v>
      </c>
      <c r="SK50" s="106">
        <f>+每日电表读数!SL49-每日电表读数!SK49</f>
        <v>0</v>
      </c>
      <c r="SL50" s="106">
        <f>+每日电表读数!SM49-每日电表读数!SL49</f>
        <v>0</v>
      </c>
      <c r="SM50" s="106">
        <f>+每日电表读数!SN49-每日电表读数!SM49</f>
        <v>0</v>
      </c>
      <c r="SN50" s="106">
        <f>+每日电表读数!SO49-每日电表读数!SN49</f>
        <v>0</v>
      </c>
      <c r="SO50" s="106">
        <f>+每日电表读数!SP49-每日电表读数!SO49</f>
        <v>0</v>
      </c>
      <c r="SP50" s="106">
        <f>+每日电表读数!SQ49-每日电表读数!SP49</f>
        <v>0</v>
      </c>
      <c r="SQ50" s="106">
        <f>+每日电表读数!SR49-每日电表读数!SQ49</f>
        <v>0</v>
      </c>
      <c r="SR50" s="106">
        <f>+每日电表读数!SS49-每日电表读数!SR49</f>
        <v>0</v>
      </c>
      <c r="SS50" s="106">
        <f>+每日电表读数!ST49-每日电表读数!SS49</f>
        <v>0</v>
      </c>
      <c r="ST50" s="106">
        <f>+每日电表读数!SU49-每日电表读数!ST49</f>
        <v>0</v>
      </c>
      <c r="SU50" s="106">
        <f>+每日电表读数!SV49-每日电表读数!SU49</f>
        <v>0</v>
      </c>
      <c r="SV50" s="106">
        <f>+每日电表读数!SW49-每日电表读数!SV49</f>
        <v>0</v>
      </c>
      <c r="SW50" s="106">
        <f>+每日电表读数!SX49-每日电表读数!SW49</f>
        <v>0</v>
      </c>
      <c r="SX50" s="106">
        <f>+每日电表读数!SY49-每日电表读数!SX49</f>
        <v>0</v>
      </c>
      <c r="SY50" s="106">
        <f>+每日电表读数!SZ49-每日电表读数!SY49</f>
        <v>0</v>
      </c>
      <c r="SZ50" s="106">
        <f>+每日电表读数!TA49-每日电表读数!SZ49</f>
        <v>0</v>
      </c>
      <c r="TA50" s="106">
        <f>+每日电表读数!TB49-每日电表读数!TA49</f>
        <v>0</v>
      </c>
      <c r="TB50" s="106">
        <f>+每日电表读数!TC49-每日电表读数!TB49</f>
        <v>0</v>
      </c>
      <c r="TC50" s="106">
        <f>+每日电表读数!TD49-每日电表读数!TC49</f>
        <v>0</v>
      </c>
      <c r="TD50" s="106">
        <f>+每日电表读数!TE49-每日电表读数!TD49</f>
        <v>0</v>
      </c>
      <c r="TE50" s="106">
        <f>+每日电表读数!TF49-每日电表读数!TE49</f>
        <v>0</v>
      </c>
      <c r="TF50" s="106">
        <f>+每日电表读数!TG49-每日电表读数!TF49</f>
        <v>0</v>
      </c>
      <c r="TG50" s="106">
        <f>+每日电表读数!TH49-每日电表读数!TG49</f>
        <v>0</v>
      </c>
      <c r="TH50" s="106">
        <f>+每日电表读数!TI49-每日电表读数!TH49</f>
        <v>0</v>
      </c>
      <c r="TI50" s="106">
        <f>+每日电表读数!TJ49-每日电表读数!TI49</f>
        <v>0</v>
      </c>
      <c r="TJ50" s="106">
        <f>+每日电表读数!TK49-每日电表读数!TJ49</f>
        <v>0</v>
      </c>
      <c r="TK50" s="106">
        <f>+每日电表读数!TL49-每日电表读数!TK49</f>
        <v>0</v>
      </c>
      <c r="TL50" s="106">
        <f>+每日电表读数!TM49-每日电表读数!TL49</f>
        <v>0</v>
      </c>
      <c r="TM50" s="106">
        <f>+每日电表读数!TN49-每日电表读数!TM49</f>
        <v>0</v>
      </c>
      <c r="TN50" s="106">
        <f>+每日电表读数!TO49-每日电表读数!TN49</f>
        <v>0</v>
      </c>
    </row>
    <row r="51" spans="1:534" s="102" customFormat="1" ht="25" customHeight="1">
      <c r="A51" s="418"/>
      <c r="B51" s="14" t="s">
        <v>434</v>
      </c>
      <c r="C51" s="14" t="s">
        <v>289</v>
      </c>
      <c r="D51" s="6">
        <f>+每日电表读数!E50-每日电表读数!D50</f>
        <v>108</v>
      </c>
      <c r="E51" s="6">
        <f>+每日电表读数!F50-每日电表读数!E50</f>
        <v>498.40000000002328</v>
      </c>
      <c r="F51" s="6">
        <f>+每日电表读数!G50-每日电表读数!F50</f>
        <v>879.70000000001164</v>
      </c>
      <c r="G51" s="6">
        <f>+每日电表读数!H50-每日电表读数!G50</f>
        <v>316.19999999995343</v>
      </c>
      <c r="H51" s="6">
        <f>+每日电表读数!I50-每日电表读数!H50</f>
        <v>109.20000000001164</v>
      </c>
      <c r="I51" s="6">
        <f>+每日电表读数!J50-每日电表读数!I50</f>
        <v>1026.4000000000233</v>
      </c>
      <c r="J51" s="6">
        <f>+每日电表读数!K50-每日电表读数!J50</f>
        <v>1019.7999999999884</v>
      </c>
      <c r="K51" s="6">
        <f>+每日电表读数!L50-每日电表读数!K50</f>
        <v>1016.0999999999767</v>
      </c>
      <c r="L51" s="6">
        <f>+每日电表读数!M50-每日电表读数!L50</f>
        <v>1017.9000000000233</v>
      </c>
      <c r="M51" s="6">
        <f>+每日电表读数!N50-每日电表读数!M50</f>
        <v>1015.2999999999884</v>
      </c>
      <c r="N51" s="6">
        <f>+每日电表读数!O50-每日电表读数!N50</f>
        <v>1004</v>
      </c>
      <c r="O51" s="6">
        <f>+每日电表读数!P50-每日电表读数!O50</f>
        <v>800.60000000003492</v>
      </c>
      <c r="P51" s="6">
        <f>+每日电表读数!Q50-每日电表读数!P50</f>
        <v>794</v>
      </c>
      <c r="Q51" s="6">
        <f>+每日电表读数!R50-每日电表读数!Q50</f>
        <v>790.09999999997672</v>
      </c>
      <c r="R51" s="6">
        <f>+每日电表读数!S50-每日电表读数!R50</f>
        <v>787.40000000002328</v>
      </c>
      <c r="S51" s="6">
        <f>+每日电表读数!T50-每日电表读数!S50</f>
        <v>780.79999999998836</v>
      </c>
      <c r="T51" s="6">
        <f>+每日电表读数!U50-每日电表读数!T50</f>
        <v>775.79999999998836</v>
      </c>
      <c r="U51" s="6">
        <f>+每日电表读数!V50-每日电表读数!U50</f>
        <v>770.70000000001164</v>
      </c>
      <c r="V51" s="6">
        <f>+每日电表读数!W50-每日电表读数!V50</f>
        <v>106.70000000001164</v>
      </c>
      <c r="W51" s="6">
        <f>+每日电表读数!X50-每日电表读数!W50</f>
        <v>578.69999999995343</v>
      </c>
      <c r="X51" s="6">
        <f>+每日电表读数!Y50-每日电表读数!X50</f>
        <v>487.90000000002328</v>
      </c>
      <c r="Y51" s="6">
        <f>+每日电表读数!Z50-每日电表读数!Y50</f>
        <v>585.09999999997672</v>
      </c>
      <c r="Z51" s="6">
        <f>+每日电表读数!AA50-每日电表读数!Z50</f>
        <v>487.20000000001164</v>
      </c>
      <c r="AA51" s="6">
        <f>+每日电表读数!AB50-每日电表读数!AA50</f>
        <v>456.70000000001164</v>
      </c>
      <c r="AB51" s="6">
        <f>+每日电表读数!AC50-每日电表读数!AB50</f>
        <v>314.59999999997672</v>
      </c>
      <c r="AC51" s="6">
        <f>+每日电表读数!AD50-每日电表读数!AC50</f>
        <v>101.70000000001164</v>
      </c>
      <c r="AD51" s="6">
        <f>+每日电表读数!AE50-每日电表读数!AD50</f>
        <v>499.10000000003492</v>
      </c>
      <c r="AE51" s="6">
        <f>+每日电表读数!AF50-每日电表读数!AE50</f>
        <v>21.699999999953434</v>
      </c>
      <c r="AF51" s="6">
        <f>+每日电表读数!AG50-每日电表读数!AF50</f>
        <v>85.200000000011642</v>
      </c>
      <c r="AG51" s="6">
        <f>+每日电表读数!AH50-每日电表读数!AG50</f>
        <v>472</v>
      </c>
      <c r="AH51" s="6">
        <f>+每日电表读数!AI50-每日电表读数!AH50</f>
        <v>558.40000000002328</v>
      </c>
      <c r="AI51" s="6">
        <f>+每日电表读数!AJ50-每日电表读数!AI50</f>
        <v>449.29999999998836</v>
      </c>
      <c r="AJ51" s="6">
        <f>+每日电表读数!AK50-每日电表读数!AJ50</f>
        <v>517.59999999997672</v>
      </c>
      <c r="AK51" s="6">
        <f>+每日电表读数!AL50-每日电表读数!AK50</f>
        <v>574.30000000004657</v>
      </c>
      <c r="AL51" s="6">
        <f>+每日电表读数!AM50-每日电表读数!AL50</f>
        <v>505.89999999996508</v>
      </c>
      <c r="AM51" s="6">
        <f>+每日电表读数!AN50-每日电表读数!AM50</f>
        <v>576.70000000001164</v>
      </c>
      <c r="AN51" s="6">
        <f>+每日电表读数!AO50-每日电表读数!AN50</f>
        <v>502.90000000002328</v>
      </c>
      <c r="AO51" s="6">
        <f>+每日电表读数!AP50-每日电表读数!AO50</f>
        <v>571.19999999995343</v>
      </c>
      <c r="AP51" s="6">
        <f>+每日电表读数!AQ50-每日电表读数!AP50</f>
        <v>400.80000000004657</v>
      </c>
      <c r="AQ51" s="6">
        <f>+每日电表读数!AR50-每日电表读数!AQ50</f>
        <v>119</v>
      </c>
      <c r="AR51" s="6">
        <f>+每日电表读数!AS50-每日电表读数!AR50</f>
        <v>949.59999999997672</v>
      </c>
      <c r="AS51" s="6">
        <f>+每日电表读数!AT50-每日电表读数!AS50</f>
        <v>936.29999999998836</v>
      </c>
      <c r="AT51" s="6">
        <f>+每日电表读数!AU50-每日电表读数!AT50</f>
        <v>922.5</v>
      </c>
      <c r="AU51" s="6">
        <f>+每日电表读数!AV50-每日电表读数!AU50</f>
        <v>904.60000000003492</v>
      </c>
      <c r="AV51" s="6">
        <f>+每日电表读数!AW50-每日电表读数!AV50</f>
        <v>890</v>
      </c>
      <c r="AW51" s="6">
        <f>+每日电表读数!AX50-每日电表读数!AW50</f>
        <v>807.29999999998836</v>
      </c>
      <c r="AX51" s="6">
        <f>+每日电表读数!AY50-每日电表读数!AX50</f>
        <v>98.5</v>
      </c>
      <c r="AY51" s="6">
        <f>+每日电表读数!AZ50-每日电表读数!AY50</f>
        <v>697.89999999996508</v>
      </c>
      <c r="AZ51" s="6">
        <f>+每日电表读数!BA50-每日电表读数!AZ50</f>
        <v>754.40000000002328</v>
      </c>
      <c r="BA51" s="6">
        <f>+每日电表读数!BB50-每日电表读数!BA50</f>
        <v>750.29999999998836</v>
      </c>
      <c r="BB51" s="6">
        <f>+每日电表读数!BC50-每日电表读数!BB50</f>
        <v>751.29999999998836</v>
      </c>
      <c r="BC51" s="6">
        <f>+每日电表读数!BD50-每日电表读数!BC50</f>
        <v>747.80000000004657</v>
      </c>
      <c r="BD51" s="6">
        <f>+每日电表读数!BE50-每日电表读数!BD50</f>
        <v>686.59999999997672</v>
      </c>
      <c r="BE51" s="6">
        <f>+每日电表读数!BF50-每日电表读数!BE50</f>
        <v>98.5</v>
      </c>
      <c r="BF51" s="6">
        <f>+每日电表读数!BG50-每日电表读数!BF50</f>
        <v>747.09999999997672</v>
      </c>
      <c r="BG51" s="6">
        <f>+每日电表读数!BH50-每日电表读数!BG50</f>
        <v>747.20000000001164</v>
      </c>
      <c r="BH51" s="6">
        <f>+每日电表读数!BI50-每日电表读数!BH50</f>
        <v>747.40000000002328</v>
      </c>
      <c r="BI51" s="6">
        <f>+每日电表读数!BJ50-每日电表读数!BI50</f>
        <v>746.20000000001164</v>
      </c>
      <c r="BJ51" s="6">
        <f>+每日电表读数!BK50-每日电表读数!BJ50</f>
        <v>744.59999999997672</v>
      </c>
      <c r="BK51" s="6">
        <f>+每日电表读数!BL50-每日电表读数!BK50</f>
        <v>681</v>
      </c>
      <c r="BL51" s="6">
        <f>+每日电表读数!BM50-每日电表读数!BL50</f>
        <v>118</v>
      </c>
      <c r="BM51" s="6">
        <f>+每日电表读数!BN50-每日电表读数!BM50</f>
        <v>935.5</v>
      </c>
      <c r="BN51" s="6">
        <f>+每日电表读数!BO50-每日电表读数!BN50</f>
        <v>930.5</v>
      </c>
      <c r="BO51" s="6">
        <f>+每日电表读数!BP50-每日电表读数!BO50</f>
        <v>932.09999999997672</v>
      </c>
      <c r="BP51" s="6">
        <f>+每日电表读数!BQ50-每日电表读数!BP50</f>
        <v>932.5</v>
      </c>
      <c r="BQ51" s="6">
        <f>+每日电表读数!BR50-每日电表读数!BQ50</f>
        <v>932.20000000001164</v>
      </c>
      <c r="BR51" s="6">
        <f>+每日电表读数!BS50-每日电表读数!BR50</f>
        <v>852</v>
      </c>
      <c r="BS51" s="6">
        <f>+每日电表读数!BT50-每日电表读数!BS50</f>
        <v>96</v>
      </c>
      <c r="BT51" s="6">
        <f>+每日电表读数!BU50-每日电表读数!BT50</f>
        <v>740.40000000002328</v>
      </c>
      <c r="BU51" s="6">
        <f>+每日电表读数!BV50-每日电表读数!BU50</f>
        <v>751.79999999998836</v>
      </c>
      <c r="BV51" s="6">
        <f>+每日电表读数!BW50-每日电表读数!BV50</f>
        <v>750.09999999997672</v>
      </c>
      <c r="BW51" s="6">
        <f>+每日电表读数!BX50-每日电表读数!BW50</f>
        <v>751.5</v>
      </c>
      <c r="BX51" s="6">
        <f>+每日电表读数!BY50-每日电表读数!BX50</f>
        <v>751</v>
      </c>
      <c r="BY51" s="6">
        <f>+每日电表读数!BZ50-每日电表读数!BY50</f>
        <v>688.70000000001164</v>
      </c>
      <c r="BZ51" s="6">
        <f>+每日电表读数!CA50-每日电表读数!BZ50</f>
        <v>134.29999999998836</v>
      </c>
      <c r="CA51" s="6">
        <f>+每日电表读数!CB50-每日电表读数!CA50</f>
        <v>752.5</v>
      </c>
      <c r="CB51" s="6">
        <f>+每日电表读数!CC50-每日电表读数!CB50</f>
        <v>752.90000000002328</v>
      </c>
      <c r="CC51" s="6">
        <f>+每日电表读数!CD50-每日电表读数!CC50</f>
        <v>751.09999999997672</v>
      </c>
      <c r="CD51" s="6">
        <f>+每日电表读数!CE50-每日电表读数!CD50</f>
        <v>752.20000000001164</v>
      </c>
      <c r="CE51" s="6">
        <f>+每日电表读数!CF50-每日电表读数!CE50</f>
        <v>750.90000000002328</v>
      </c>
      <c r="CF51" s="6">
        <f>+每日电表读数!CG50-每日电表读数!CF50</f>
        <v>687.59999999997672</v>
      </c>
      <c r="CG51" s="6">
        <f>+每日电表读数!CH50-每日电表读数!CG50</f>
        <v>118.70000000001164</v>
      </c>
      <c r="CH51" s="6">
        <f>+每日电表读数!CI50-每日电表读数!CH50</f>
        <v>944.90000000002328</v>
      </c>
      <c r="CI51" s="6">
        <f>+每日电表读数!CJ50-每日电表读数!CI50</f>
        <v>945.5</v>
      </c>
      <c r="CJ51" s="6">
        <f>+每日电表读数!CK50-每日电表读数!CJ50</f>
        <v>944.29999999998836</v>
      </c>
      <c r="CK51" s="6">
        <f>+每日电表读数!CL50-每日电表读数!CK50</f>
        <v>944.5</v>
      </c>
      <c r="CL51" s="6">
        <f>+每日电表读数!CM50-每日电表读数!CL50</f>
        <v>945.09999999997672</v>
      </c>
      <c r="CM51" s="6">
        <f>+每日电表读数!CN50-每日电表读数!CM50</f>
        <v>866.20000000001164</v>
      </c>
      <c r="CN51" s="6">
        <f>+每日电表读数!CO50-每日电表读数!CN50</f>
        <v>92.599999999976717</v>
      </c>
      <c r="CO51" s="6">
        <f>+每日电表读数!CP50-每日电表读数!CO50</f>
        <v>731.20000000001164</v>
      </c>
      <c r="CP51" s="6">
        <f>+每日电表读数!CQ50-每日电表读数!CP50</f>
        <v>730.90000000002328</v>
      </c>
      <c r="CQ51" s="6">
        <f>+每日电表读数!CR50-每日电表读数!CQ50</f>
        <v>732.5</v>
      </c>
      <c r="CR51" s="6">
        <f>+每日电表读数!CS50-每日电表读数!CR50</f>
        <v>731.79999999998836</v>
      </c>
      <c r="CS51" s="6">
        <f>+每日电表读数!CT50-每日电表读数!CS50</f>
        <v>730.59999999997672</v>
      </c>
      <c r="CT51" s="6">
        <f>+每日电表读数!CU50-每日电表读数!CT50</f>
        <v>668</v>
      </c>
      <c r="CU51" s="6">
        <f>+每日电表读数!CV50-每日电表读数!CU50</f>
        <v>116.30000000004657</v>
      </c>
      <c r="CV51" s="6">
        <f>+每日电表读数!CW50-每日电表读数!CV50</f>
        <v>941.29999999998836</v>
      </c>
      <c r="CW51" s="6">
        <f>+每日电表读数!CX50-每日电表读数!CW50</f>
        <v>949.79999999998836</v>
      </c>
      <c r="CX51" s="6">
        <f>+每日电表读数!CY50-每日电表读数!CX50</f>
        <v>950.5</v>
      </c>
      <c r="CY51" s="6">
        <f>+每日电表读数!CZ50-每日电表读数!CY50</f>
        <v>948</v>
      </c>
      <c r="CZ51" s="6">
        <f>+每日电表读数!DA50-每日电表读数!CZ50</f>
        <v>945.09999999997672</v>
      </c>
      <c r="DA51" s="6">
        <f>+每日电表读数!DB50-每日电表读数!DA50</f>
        <v>863.30000000004657</v>
      </c>
      <c r="DB51" s="6">
        <f>+每日电表读数!DC50-每日电表读数!DB50</f>
        <v>91.399999999965075</v>
      </c>
      <c r="DC51" s="6">
        <f>+每日电表读数!DD50-每日电表读数!DC50</f>
        <v>803.79999999998836</v>
      </c>
      <c r="DD51" s="6">
        <f>+每日电表读数!DE50-每日电表读数!DD50</f>
        <v>804.30000000004657</v>
      </c>
      <c r="DE51" s="6">
        <f>+每日电表读数!DF50-每日电表读数!DE50</f>
        <v>799.69999999995343</v>
      </c>
      <c r="DF51" s="6">
        <f>+每日电表读数!DG50-每日电表读数!DF50</f>
        <v>794.40000000002328</v>
      </c>
      <c r="DG51" s="6">
        <f>+每日电表读数!DH50-每日电表读数!DG50</f>
        <v>792.20000000001164</v>
      </c>
      <c r="DH51" s="6">
        <f>+每日电表读数!DI50-每日电表读数!DH50</f>
        <v>724.79999999998836</v>
      </c>
      <c r="DI51" s="6">
        <f>+每日电表读数!DJ50-每日电表读数!DI50</f>
        <v>124</v>
      </c>
      <c r="DJ51" s="6">
        <f>+每日电表读数!DK50-每日电表读数!DJ50</f>
        <v>1008.5</v>
      </c>
      <c r="DK51" s="6">
        <f>+每日电表读数!DL50-每日电表读数!DK50</f>
        <v>1002.5</v>
      </c>
      <c r="DL51" s="6">
        <f>+每日电表读数!DM50-每日电表读数!DL50</f>
        <v>965.09999999997672</v>
      </c>
      <c r="DM51" s="6">
        <f>+每日电表读数!DN50-每日电表读数!DM50</f>
        <v>990.80000000004657</v>
      </c>
      <c r="DN51" s="6">
        <f>+每日电表读数!DO50-每日电表读数!DN50</f>
        <v>984.79999999998836</v>
      </c>
      <c r="DO51" s="6">
        <f>+每日电表读数!DP50-每日电表读数!DO50</f>
        <v>915</v>
      </c>
      <c r="DP51" s="6">
        <f>+每日电表读数!DQ50-每日电表读数!DP50</f>
        <v>773.5</v>
      </c>
      <c r="DQ51" s="6">
        <f>+每日电表读数!DR50-每日电表读数!DQ50</f>
        <v>788.70000000001164</v>
      </c>
      <c r="DR51" s="6">
        <f>+每日电表读数!DS50-每日电表读数!DR50</f>
        <v>732.59999999997672</v>
      </c>
      <c r="DS51" s="6">
        <f>+每日电表读数!DT50-每日电表读数!DS50</f>
        <v>162.5</v>
      </c>
      <c r="DT51" s="6">
        <f>+每日电表读数!DU50-每日电表读数!DT50</f>
        <v>231.5</v>
      </c>
      <c r="DU51" s="6">
        <f>+每日电表读数!DV50-每日电表读数!DU50</f>
        <v>982.79999999998836</v>
      </c>
      <c r="DV51" s="6">
        <f>+每日电表读数!DW50-每日电表读数!DV50</f>
        <v>910.90000000002328</v>
      </c>
      <c r="DW51" s="6">
        <f>+每日电表读数!DX50-每日电表读数!DW50</f>
        <v>226.09999999997672</v>
      </c>
      <c r="DX51" s="6">
        <f>+每日电表读数!DY50-每日电表读数!DX50</f>
        <v>783.60000000003492</v>
      </c>
      <c r="DY51" s="6">
        <f>+每日电表读数!DZ50-每日电表读数!DY50</f>
        <v>791</v>
      </c>
      <c r="DZ51" s="6">
        <f>+每日电表读数!EA50-每日电表读数!DZ50</f>
        <v>983</v>
      </c>
      <c r="EA51" s="6">
        <f>+每日电表读数!EB50-每日电表读数!EA50</f>
        <v>626.39999999996508</v>
      </c>
      <c r="EB51" s="6">
        <f>+每日电表读数!EC50-每日电表读数!EB50</f>
        <v>997.70000000001164</v>
      </c>
      <c r="EC51" s="6">
        <f>+每日电表读数!ED50-每日电表读数!EC50</f>
        <v>994.5</v>
      </c>
      <c r="ED51" s="6">
        <f>+每日电表读数!EE50-每日电表读数!ED50</f>
        <v>991.59999999997672</v>
      </c>
      <c r="EE51" s="6">
        <f>+每日电表读数!EF50-每日电表读数!EE50</f>
        <v>991.5</v>
      </c>
      <c r="EF51" s="6">
        <f>+每日电表读数!EG50-每日电表读数!EF50</f>
        <v>990.5</v>
      </c>
      <c r="EG51" s="6">
        <f>+每日电表读数!EH50-每日电表读数!EG50</f>
        <v>991.60000000003492</v>
      </c>
      <c r="EH51" s="6">
        <f>+每日电表读数!EI50-每日电表读数!EH50</f>
        <v>983.79999999998836</v>
      </c>
      <c r="EI51" s="6">
        <f>+每日电表读数!EJ50-每日电表读数!EI50</f>
        <v>949.59999999997672</v>
      </c>
      <c r="EJ51" s="6">
        <f>+每日电表读数!EK50-每日电表读数!EJ50</f>
        <v>952.40000000002328</v>
      </c>
      <c r="EK51" s="6">
        <f>+每日电表读数!EL50-每日电表读数!EK50</f>
        <v>948.29999999998836</v>
      </c>
      <c r="EL51" s="6">
        <f>+每日电表读数!EM50-每日电表读数!EL50</f>
        <v>946</v>
      </c>
      <c r="EM51" s="6">
        <f>+每日电表读数!EN50-每日电表读数!EM50</f>
        <v>940.10000000003492</v>
      </c>
      <c r="EN51" s="6">
        <f>+每日电表读数!EO50-每日电表读数!EN50</f>
        <v>937.69999999995343</v>
      </c>
      <c r="EO51" s="6">
        <f>+每日电表读数!EP50-每日电表读数!EO50</f>
        <v>930.5</v>
      </c>
      <c r="EP51" s="6">
        <f>+每日电表读数!EQ50-每日电表读数!EP50</f>
        <v>928.10000000003492</v>
      </c>
      <c r="EQ51" s="6">
        <f>+每日电表读数!ER50-每日电表读数!EQ50</f>
        <v>848.59999999997672</v>
      </c>
      <c r="ER51" s="6">
        <f>+每日电表读数!ES50-每日电表读数!ER50</f>
        <v>102.10000000003492</v>
      </c>
      <c r="ES51" s="6">
        <f>+每日电表读数!ET50-每日电表读数!ES50</f>
        <v>954.29999999998836</v>
      </c>
      <c r="ET51" s="6">
        <f>+每日电表读数!EU50-每日电表读数!ET50</f>
        <v>942</v>
      </c>
      <c r="EU51" s="6">
        <f>+每日电表读数!EV50-每日电表读数!EU50</f>
        <v>927.39999999996508</v>
      </c>
      <c r="EV51" s="6">
        <f>+每日电表读数!EW50-每日电表读数!EV50</f>
        <v>905.60000000003492</v>
      </c>
      <c r="EW51" s="6">
        <f>+每日电表读数!EX50-每日电表读数!EW50</f>
        <v>889.70000000001164</v>
      </c>
      <c r="EX51" s="6">
        <f>+每日电表读数!EY50-每日电表读数!EX50</f>
        <v>869.29999999998836</v>
      </c>
      <c r="EY51" s="6">
        <f>+每日电表读数!EZ50-每日电表读数!EY50</f>
        <v>92.200000000011642</v>
      </c>
      <c r="EZ51" s="6">
        <f>+每日电表读数!FA50-每日电表读数!EZ50</f>
        <v>686.79999999998836</v>
      </c>
      <c r="FA51" s="6">
        <f>+每日电表读数!FB50-每日电表读数!FA50</f>
        <v>666.29999999998836</v>
      </c>
      <c r="FB51" s="6">
        <f>+每日电表读数!FC50-每日电表读数!FB50</f>
        <v>824.20000000001164</v>
      </c>
      <c r="FC51" s="6">
        <f>+每日电表读数!FD50-每日电表读数!FC50</f>
        <v>823.59999999997672</v>
      </c>
      <c r="FD51" s="6">
        <f>+每日电表读数!FE50-每日电表读数!FD50</f>
        <v>825.20000000001164</v>
      </c>
      <c r="FE51" s="6">
        <f>+每日电表读数!FF50-每日电表读数!FE50</f>
        <v>820.90000000002328</v>
      </c>
      <c r="FF51" s="6">
        <f>+每日电表读数!FG50-每日电表读数!FF50</f>
        <v>105.29999999998836</v>
      </c>
      <c r="FG51" s="6">
        <f>+每日电表读数!FH50-每日电表读数!FG50</f>
        <v>883.79999999998836</v>
      </c>
      <c r="FH51" s="6">
        <f>+每日电表读数!FI50-每日电表读数!FH50</f>
        <v>884.09999999997672</v>
      </c>
      <c r="FI51" s="6">
        <f>+每日电表读数!FJ50-每日电表读数!FI50</f>
        <v>877.40000000002328</v>
      </c>
      <c r="FJ51" s="6">
        <f>+每日电表读数!FK50-每日电表读数!FJ50</f>
        <v>878</v>
      </c>
      <c r="FK51" s="6">
        <f>+每日电表读数!FL50-每日电表读数!FK50</f>
        <v>874.59999999997672</v>
      </c>
      <c r="FL51" s="6">
        <f>+每日电表读数!FM50-每日电表读数!FL50</f>
        <v>870.5</v>
      </c>
      <c r="FM51" s="6">
        <f>+每日电表读数!FN50-每日电表读数!FM50</f>
        <v>94.5</v>
      </c>
      <c r="FN51" s="6">
        <f>+每日电表读数!FO50-每日电表读数!FN50</f>
        <v>674.60000000003492</v>
      </c>
      <c r="FO51" s="6">
        <f>+每日电表读数!FP50-每日电表读数!FO50</f>
        <v>676.09999999997672</v>
      </c>
      <c r="FP51" s="6">
        <f>+每日电表读数!FQ50-每日电表读数!FP50</f>
        <v>670.5</v>
      </c>
      <c r="FQ51" s="6">
        <f>+每日电表读数!FR50-每日电表读数!FQ50</f>
        <v>667.90000000002328</v>
      </c>
      <c r="FR51" s="6">
        <f>+每日电表读数!FS50-每日电表读数!FR50</f>
        <v>669.89999999996508</v>
      </c>
      <c r="FS51" s="6">
        <f>+每日电表读数!FT50-每日电表读数!FS50</f>
        <v>667.10000000003492</v>
      </c>
      <c r="FT51" s="6">
        <f>+每日电表读数!FU50-每日电表读数!FT50</f>
        <v>118.70000000001164</v>
      </c>
      <c r="FU51" s="6">
        <f>+每日电表读数!FV50-每日电表读数!FU50</f>
        <v>1031.1999999999534</v>
      </c>
      <c r="FV51" s="6">
        <f>+每日电表读数!FW50-每日电表读数!FV50</f>
        <v>1025.8000000000466</v>
      </c>
      <c r="FW51" s="6">
        <f>+每日电表读数!FX50-每日电表读数!FW50</f>
        <v>1026.0999999999767</v>
      </c>
      <c r="FX51" s="6">
        <f>+每日电表读数!FY50-每日电表读数!FX50</f>
        <v>1035.2999999999884</v>
      </c>
      <c r="FY51" s="6">
        <f>+每日电表读数!FZ50-每日电表读数!FY50</f>
        <v>1031.2000000000116</v>
      </c>
      <c r="FZ51" s="6">
        <f>+每日电表读数!GA50-每日电表读数!FZ50</f>
        <v>1024.5999999999767</v>
      </c>
      <c r="GA51" s="6">
        <f>+每日电表读数!GB50-每日电表读数!GA50</f>
        <v>260.80000000004657</v>
      </c>
      <c r="GB51" s="6">
        <f>+每日电表读数!GC50-每日电表读数!GB50</f>
        <v>842.59999999997672</v>
      </c>
      <c r="GC51" s="6">
        <f>+每日电表读数!GD50-每日电表读数!GC50</f>
        <v>852.79999999998836</v>
      </c>
      <c r="GD51" s="6">
        <f>+每日电表读数!GE50-每日电表读数!GD50</f>
        <v>851.5</v>
      </c>
      <c r="GE51" s="6">
        <f>+每日电表读数!GF50-每日电表读数!GE50</f>
        <v>849.60000000003492</v>
      </c>
      <c r="GF51" s="6">
        <f>+每日电表读数!GG50-每日电表读数!GF50</f>
        <v>854.5</v>
      </c>
      <c r="GG51" s="6">
        <f>+每日电表读数!GH50-每日电表读数!GG50</f>
        <v>851.69999999995343</v>
      </c>
      <c r="GH51" s="6">
        <f>+每日电表读数!GI50-每日电表读数!GH50</f>
        <v>284.90000000002328</v>
      </c>
      <c r="GI51" s="6">
        <f>+每日电表读数!GJ50-每日电表读数!GI50</f>
        <v>1071.7999999999884</v>
      </c>
      <c r="GJ51" s="6">
        <f>+每日电表读数!GK50-每日电表读数!GJ50</f>
        <v>1070.2999999999884</v>
      </c>
      <c r="GK51" s="6">
        <f>+每日电表读数!GL50-每日电表读数!GK50</f>
        <v>1067.5</v>
      </c>
      <c r="GL51" s="6">
        <f>+每日电表读数!GM50-每日电表读数!GL50</f>
        <v>1070</v>
      </c>
      <c r="GM51" s="6">
        <f>+每日电表读数!GN50-每日电表读数!GM50</f>
        <v>1071</v>
      </c>
      <c r="GN51" s="6">
        <f>+每日电表读数!GO50-每日电表读数!GN50</f>
        <v>1066.9000000000233</v>
      </c>
      <c r="GO51" s="6">
        <f>+每日电表读数!GP50-每日电表读数!GO50</f>
        <v>261.79999999998836</v>
      </c>
      <c r="GP51" s="6">
        <f>+每日电表读数!GQ50-每日电表读数!GP50</f>
        <v>855.79999999998836</v>
      </c>
      <c r="GQ51" s="6">
        <f>+每日电表读数!GR50-每日电表读数!GQ50</f>
        <v>855.20000000001164</v>
      </c>
      <c r="GR51" s="6">
        <f>+每日电表读数!GS50-每日电表读数!GR50</f>
        <v>856.5</v>
      </c>
      <c r="GS51" s="6">
        <f>+每日电表读数!GT50-每日电表读数!GS50</f>
        <v>860.90000000002328</v>
      </c>
      <c r="GT51" s="6">
        <f>+每日电表读数!GU50-每日电表读数!GT50</f>
        <v>857</v>
      </c>
      <c r="GU51" s="6">
        <f>+每日电表读数!GV50-每日电表读数!GU50</f>
        <v>849.29999999998836</v>
      </c>
      <c r="GV51" s="6">
        <f>+每日电表读数!GW50-每日电表读数!GV50</f>
        <v>283.5</v>
      </c>
      <c r="GW51" s="6">
        <f>+每日电表读数!GX50-每日电表读数!GW50</f>
        <v>431.79999999998836</v>
      </c>
      <c r="GX51" s="6">
        <f>+每日电表读数!GY50-每日电表读数!GX50</f>
        <v>93</v>
      </c>
      <c r="GY51" s="6">
        <f>+每日电表读数!GZ50-每日电表读数!GY50</f>
        <v>885.20000000001164</v>
      </c>
      <c r="GZ51" s="6">
        <f>+每日电表读数!HA50-每日电表读数!GZ50</f>
        <v>887</v>
      </c>
      <c r="HA51" s="6">
        <f>+每日电表读数!HB50-每日电表读数!HA50</f>
        <v>884.90000000002328</v>
      </c>
      <c r="HB51" s="6">
        <f>+每日电表读数!HC50-每日电表读数!HB50</f>
        <v>880.69999999995343</v>
      </c>
      <c r="HC51" s="6">
        <f>+每日电表读数!HD50-每日电表读数!HC50</f>
        <v>149.10000000003492</v>
      </c>
      <c r="HD51" s="6">
        <f>+每日电表读数!HE50-每日电表读数!HD50</f>
        <v>377.09999999997672</v>
      </c>
      <c r="HE51" s="6">
        <f>+每日电表读数!HF50-每日电表读数!HE50</f>
        <v>494.20000000001164</v>
      </c>
      <c r="HF51" s="6">
        <f>+每日电表读数!HG50-每日电表读数!HF50</f>
        <v>376.79999999998836</v>
      </c>
      <c r="HG51" s="6">
        <f>+每日电表读数!HH50-每日电表读数!HG50</f>
        <v>492.29999999998836</v>
      </c>
      <c r="HH51" s="6">
        <f>+每日电表读数!HI50-每日电表读数!HH50</f>
        <v>625.90000000002328</v>
      </c>
      <c r="HI51" s="6">
        <f>+每日电表读数!HJ50-每日电表读数!HI50</f>
        <v>466.40000000002328</v>
      </c>
      <c r="HJ51" s="6">
        <f>+每日电表读数!HK50-每日电表读数!HJ50</f>
        <v>240.09999999997672</v>
      </c>
      <c r="HK51" s="6">
        <f>+每日电表读数!HL50-每日电表读数!HK50</f>
        <v>526.20000000001164</v>
      </c>
      <c r="HL51" s="6">
        <f>+每日电表读数!HM50-每日电表读数!HL50</f>
        <v>608.59999999997672</v>
      </c>
      <c r="HM51" s="6">
        <f>+每日电表读数!HN50-每日电表读数!HM50</f>
        <v>560.70000000001164</v>
      </c>
      <c r="HN51" s="6">
        <f>+每日电表读数!HO50-每日电表读数!HN50</f>
        <v>608.5</v>
      </c>
      <c r="HO51" s="6">
        <f>+每日电表读数!HP50-每日电表读数!HO50</f>
        <v>558.5</v>
      </c>
      <c r="HP51" s="6">
        <f>+每日电表读数!HQ50-每日电表读数!HP50</f>
        <v>547.90000000002328</v>
      </c>
      <c r="HQ51" s="6">
        <f>+每日电表读数!HR50-每日电表读数!HQ50</f>
        <v>272.39999999996508</v>
      </c>
      <c r="HR51" s="6">
        <f>+每日电表读数!HS50-每日电表读数!HR50</f>
        <v>559.10000000003492</v>
      </c>
      <c r="HS51" s="6">
        <f>+每日电表读数!HT50-每日电表读数!HS50</f>
        <v>607.79999999998836</v>
      </c>
      <c r="HT51" s="6">
        <f>+每日电表读数!HU50-每日电表读数!HT50</f>
        <v>559.09999999997672</v>
      </c>
      <c r="HU51" s="6">
        <f>+每日电表读数!HV50-每日电表读数!HU50</f>
        <v>608</v>
      </c>
      <c r="HV51" s="6">
        <f>+每日电表读数!HW50-每日电表读数!HV50</f>
        <v>561.29999999998836</v>
      </c>
      <c r="HW51" s="6">
        <f>+每日电表读数!HX50-每日电表读数!HW50</f>
        <v>466.90000000002328</v>
      </c>
      <c r="HX51" s="6">
        <f>+每日电表读数!HY50-每日电表读数!HX50</f>
        <v>272.09999999997672</v>
      </c>
      <c r="HY51" s="6">
        <f>+每日电表读数!HZ50-每日电表读数!HY50</f>
        <v>492.5</v>
      </c>
      <c r="HZ51" s="6">
        <f>+每日电表读数!IA50-每日电表读数!HZ50</f>
        <v>523.80000000004657</v>
      </c>
      <c r="IA51" s="6">
        <f>+每日电表读数!IB50-每日电表读数!IA50</f>
        <v>491.89999999996508</v>
      </c>
      <c r="IB51" s="6">
        <f>+每日电表读数!IC50-每日电表读数!IB50</f>
        <v>524.5</v>
      </c>
      <c r="IC51" s="6">
        <f>+每日电表读数!ID50-每日电表读数!IC50</f>
        <v>491.60000000003492</v>
      </c>
      <c r="ID51" s="6">
        <f>+每日电表读数!IE50-每日电表读数!ID50</f>
        <v>465.19999999995343</v>
      </c>
      <c r="IE51" s="6">
        <f>+每日电表读数!IF50-每日电表读数!IE50</f>
        <v>272.60000000003492</v>
      </c>
      <c r="IF51" s="6">
        <f>+每日电表读数!IG50-每日电表读数!IF50</f>
        <v>491.09999999997672</v>
      </c>
      <c r="IG51" s="6">
        <f>+每日电表读数!IH50-每日电表读数!IG50</f>
        <v>522.79999999998836</v>
      </c>
      <c r="IH51" s="6">
        <f>+每日电表读数!II50-每日电表读数!IH50</f>
        <v>489.40000000002328</v>
      </c>
      <c r="II51" s="6">
        <f>+每日电表读数!IJ50-每日电表读数!II50</f>
        <v>493.5</v>
      </c>
      <c r="IJ51" s="6">
        <f>+每日电表读数!IK50-每日电表读数!IJ50</f>
        <v>450.20000000001164</v>
      </c>
      <c r="IK51" s="6">
        <f>+每日电表读数!IL50-每日电表读数!IK50</f>
        <v>410.89999999996508</v>
      </c>
      <c r="IL51" s="6">
        <f>+每日电表读数!IM50-每日电表读数!IL50</f>
        <v>175.70000000001164</v>
      </c>
      <c r="IM51" s="6">
        <f>+每日电表读数!IN50-每日电表读数!IM50</f>
        <v>176.40000000002328</v>
      </c>
      <c r="IN51" s="6">
        <f>+每日电表读数!IO50-每日电表读数!IN50</f>
        <v>102.59999999997672</v>
      </c>
      <c r="IO51" s="6">
        <f>+每日电表读数!IP50-每日电表读数!IO50</f>
        <v>304.29999999998836</v>
      </c>
      <c r="IP51" s="6">
        <f>+每日电表读数!IQ50-每日电表读数!IP50</f>
        <v>340.60000000003492</v>
      </c>
      <c r="IQ51" s="6">
        <f>+每日电表读数!IR50-每日电表读数!IQ50</f>
        <v>307.59999999997672</v>
      </c>
      <c r="IR51" s="6">
        <f>+每日电表读数!IS50-每日电表读数!IR50</f>
        <v>280.5</v>
      </c>
      <c r="IS51" s="6">
        <f>+每日电表读数!IT50-每日电表读数!IS50</f>
        <v>92.400000000023283</v>
      </c>
      <c r="IT51" s="6">
        <f>+每日电表读数!IU50-每日电表读数!IT50</f>
        <v>306.5</v>
      </c>
      <c r="IU51" s="6">
        <f>+每日电表读数!IV50-每日电表读数!IU50</f>
        <v>334.09999999997672</v>
      </c>
      <c r="IV51" s="6">
        <f>+每日电表读数!IW50-每日电表读数!IV50</f>
        <v>302.60000000003492</v>
      </c>
      <c r="IW51" s="6">
        <f>+每日电表读数!IX50-每日电表读数!IW50</f>
        <v>317.09999999997672</v>
      </c>
      <c r="IX51" s="6">
        <f>+每日电表读数!IY50-每日电表读数!IX50</f>
        <v>328.79999999998836</v>
      </c>
      <c r="IY51" s="6">
        <f>+每日电表读数!IZ50-每日电表读数!IY50</f>
        <v>290.90000000002328</v>
      </c>
      <c r="IZ51" s="6">
        <f>+每日电表读数!JA50-每日电表读数!IZ50</f>
        <v>95.200000000011642</v>
      </c>
      <c r="JA51" s="6">
        <f>+每日电表读数!JB50-每日电表读数!JA50</f>
        <v>318.19999999995343</v>
      </c>
      <c r="JB51" s="6">
        <f>+每日电表读数!JC50-每日电表读数!JB50</f>
        <v>348.20000000001164</v>
      </c>
      <c r="JC51" s="6">
        <f>+每日电表读数!JD50-每日电表读数!JC50</f>
        <v>316.60000000003492</v>
      </c>
      <c r="JD51" s="6">
        <f>+每日电表读数!JE50-每日电表读数!JD50</f>
        <v>349.5</v>
      </c>
      <c r="JE51" s="6">
        <f>+每日电表读数!JF50-每日电表读数!JE50</f>
        <v>316.59999999997672</v>
      </c>
      <c r="JF51" s="6">
        <f>+每日电表读数!JG50-每日电表读数!JF50</f>
        <v>288.79999999998836</v>
      </c>
      <c r="JG51" s="6">
        <f>+每日电表读数!JH50-每日电表读数!JG50</f>
        <v>96.400000000023283</v>
      </c>
      <c r="JH51" s="6">
        <f>+每日电表读数!JI50-每日电表读数!JH50</f>
        <v>319.09999999997672</v>
      </c>
      <c r="JI51" s="6">
        <f>+每日电表读数!JJ50-每日电表读数!JI50</f>
        <v>349</v>
      </c>
      <c r="JJ51" s="6">
        <f>+每日电表读数!JK50-每日电表读数!JJ50</f>
        <v>318.79999999998836</v>
      </c>
      <c r="JK51" s="6">
        <f>+每日电表读数!JL50-每日电表读数!JK50</f>
        <v>349.70000000001164</v>
      </c>
      <c r="JL51" s="6">
        <f>+每日电表读数!JM50-每日电表读数!JL50</f>
        <v>320.29999999998836</v>
      </c>
      <c r="JM51" s="6">
        <f>+每日电表读数!JN50-每日电表读数!JM50</f>
        <v>290.70000000001164</v>
      </c>
      <c r="JN51" s="6">
        <f>+每日电表读数!JO50-每日电表读数!JN50</f>
        <v>97.400000000023283</v>
      </c>
      <c r="JO51" s="6">
        <f>+每日电表读数!JP50-每日电表读数!JO50</f>
        <v>318.29999999998836</v>
      </c>
      <c r="JP51" s="6">
        <f>+每日电表读数!JQ50-每日电表读数!JP50</f>
        <v>350.20000000001164</v>
      </c>
      <c r="JQ51" s="6">
        <f>+每日电表读数!JR50-每日电表读数!JQ50</f>
        <v>317</v>
      </c>
      <c r="JR51" s="6">
        <f>+每日电表读数!JS50-每日电表读数!JR50</f>
        <v>599</v>
      </c>
      <c r="JS51" s="6">
        <f>+每日电表读数!JT50-每日电表读数!JS50</f>
        <v>595.29999999998836</v>
      </c>
      <c r="JT51" s="6">
        <f>+每日电表读数!JU50-每日电表读数!JT50</f>
        <v>594.29999999998836</v>
      </c>
      <c r="JU51" s="6">
        <f>+每日电表读数!JV50-每日电表读数!JU50</f>
        <v>589.20000000001164</v>
      </c>
      <c r="JV51" s="6">
        <f>+每日电表读数!JW50-每日电表读数!JV50</f>
        <v>635.5</v>
      </c>
      <c r="JW51" s="6">
        <f>+每日电表读数!JX50-每日电表读数!JW50</f>
        <v>738.5</v>
      </c>
      <c r="JX51" s="6">
        <f>+每日电表读数!JY50-每日电表读数!JX50</f>
        <v>633.59999999997672</v>
      </c>
      <c r="JY51" s="6">
        <f>+每日电表读数!JZ50-每日电表读数!JY50</f>
        <v>733.90000000002328</v>
      </c>
      <c r="JZ51" s="6">
        <f>+每日电表读数!KA50-每日电表读数!JZ50</f>
        <v>629.79999999998836</v>
      </c>
      <c r="KA51" s="6">
        <f>+每日电表读数!KB50-每日电表读数!KA50</f>
        <v>732.79999999998836</v>
      </c>
      <c r="KB51" s="6">
        <f>+每日电表读数!KC50-每日电表读数!KB50</f>
        <v>587.10000000003492</v>
      </c>
      <c r="KC51" s="6">
        <f>+每日电表读数!KD50-每日电表读数!KC50</f>
        <v>632.20000000001164</v>
      </c>
      <c r="KD51" s="6">
        <f>+每日电表读数!KE50-每日电表读数!KD50</f>
        <v>569.29999999998836</v>
      </c>
      <c r="KE51" s="6">
        <f>+每日电表读数!KF50-每日电表读数!KE50</f>
        <v>389.70000000001164</v>
      </c>
      <c r="KF51" s="6">
        <f>+每日电表读数!KG50-每日电表读数!KF50</f>
        <v>435.19999999995343</v>
      </c>
      <c r="KG51" s="6">
        <f>+每日电表读数!KH50-每日电表读数!KG50</f>
        <v>386</v>
      </c>
      <c r="KH51" s="6">
        <f>+每日电表读数!KI50-每日电表读数!KH50</f>
        <v>372.20000000006985</v>
      </c>
      <c r="KI51" s="6">
        <f>+每日电表读数!KJ50-每日电表读数!KI50</f>
        <v>95.899999999906868</v>
      </c>
      <c r="KJ51" s="6">
        <f>+每日电表读数!KK50-每日电表读数!KJ50</f>
        <v>385.20000000006985</v>
      </c>
      <c r="KK51" s="6">
        <f>+每日电表读数!KL50-每日电表读数!KK50</f>
        <v>428.29999999993015</v>
      </c>
      <c r="KL51" s="6">
        <f>+每日电表读数!KM50-每日电表读数!KL50</f>
        <v>361.5</v>
      </c>
      <c r="KM51" s="6">
        <f>+每日电表读数!KN50-每日电表读数!KM50</f>
        <v>401.30000000004657</v>
      </c>
      <c r="KN51" s="6">
        <f>+每日电表读数!KO50-每日电表读数!KN50</f>
        <v>295.5</v>
      </c>
      <c r="KO51" s="6">
        <f>+每日电表读数!KP50-每日电表读数!KO50</f>
        <v>269.30000000004657</v>
      </c>
      <c r="KP51" s="6">
        <f>+每日电表读数!KQ50-每日电表读数!KP50</f>
        <v>91.099999999976717</v>
      </c>
      <c r="KQ51" s="6">
        <f>+每日电表读数!KR50-每日电表读数!KQ50</f>
        <v>384.59999999997672</v>
      </c>
      <c r="KR51" s="6">
        <f>+每日电表读数!KS50-每日电表读数!KR50</f>
        <v>432.19999999995343</v>
      </c>
      <c r="KS51" s="6">
        <f>+每日电表读数!KT50-每日电表读数!KS50</f>
        <v>363.30000000004657</v>
      </c>
      <c r="KT51" s="6">
        <f>+每日电表读数!KU50-每日电表读数!KT50</f>
        <v>408.09999999997672</v>
      </c>
      <c r="KU51" s="6">
        <f>+每日电表读数!KV50-每日电表读数!KU50</f>
        <v>300.59999999997672</v>
      </c>
      <c r="KV51" s="6">
        <f>+每日电表读数!KW50-每日电表读数!KV50</f>
        <v>275.5</v>
      </c>
      <c r="KW51" s="6">
        <f>+每日电表读数!KX50-每日电表读数!KW50</f>
        <v>92.100000000093132</v>
      </c>
      <c r="KX51" s="6">
        <f>+每日电表读数!KY50-每日电表读数!KX50</f>
        <v>362.09999999997672</v>
      </c>
      <c r="KY51" s="6">
        <f>+每日电表读数!KZ50-每日电表读数!KY50</f>
        <v>405.59999999997672</v>
      </c>
      <c r="KZ51" s="6">
        <f>+每日电表读数!LA50-每日电表读数!KZ50</f>
        <v>362.90000000002328</v>
      </c>
      <c r="LA51" s="6">
        <f>+每日电表读数!LB50-每日电表读数!LA50</f>
        <v>408.79999999993015</v>
      </c>
      <c r="LB51" s="6">
        <f>+每日电表读数!LC50-每日电表读数!LB50</f>
        <v>300.10000000009313</v>
      </c>
      <c r="LC51" s="6">
        <f>+每日电表读数!LD50-每日电表读数!LC50</f>
        <v>269.39999999990687</v>
      </c>
      <c r="LD51" s="6">
        <f>+每日电表读数!LE50-每日电表读数!LD50</f>
        <v>69.900000000023283</v>
      </c>
      <c r="LE51" s="6">
        <f>+每日电表读数!LF50-每日电表读数!LE50</f>
        <v>322.59999999997672</v>
      </c>
      <c r="LF51" s="6">
        <f>+每日电表读数!LG50-每日电表读数!LF50</f>
        <v>297.5</v>
      </c>
      <c r="LG51" s="6">
        <f>+每日电表读数!LH50-每日电表读数!LG50</f>
        <v>315.40000000002328</v>
      </c>
      <c r="LH51" s="6">
        <f>+每日电表读数!LI50-每日电表读数!LH50</f>
        <v>261.59999999997672</v>
      </c>
      <c r="LI51" s="6">
        <f>+每日电表读数!LJ50-每日电表读数!LI50</f>
        <v>319.40000000002328</v>
      </c>
      <c r="LJ51" s="6">
        <f>+每日电表读数!LK50-每日电表读数!LJ50</f>
        <v>243.40000000002328</v>
      </c>
      <c r="LK51" s="6">
        <f>+每日电表读数!LL50-每日电表读数!LK50</f>
        <v>112.19999999995343</v>
      </c>
      <c r="LL51" s="6">
        <f>+每日电表读数!LM50-每日电表读数!LL50</f>
        <v>333.30000000004657</v>
      </c>
      <c r="LM51" s="6">
        <f>+每日电表读数!LN50-每日电表读数!LM50</f>
        <v>307.40000000002328</v>
      </c>
      <c r="LN51" s="6">
        <f>+每日电表读数!LO50-每日电表读数!LN50</f>
        <v>334.5</v>
      </c>
      <c r="LO51" s="6">
        <f>+每日电表读数!LP50-每日电表读数!LO50</f>
        <v>308.19999999995343</v>
      </c>
      <c r="LP51" s="6">
        <f>+每日电表读数!LQ50-每日电表读数!LP50</f>
        <v>364.30000000004657</v>
      </c>
      <c r="LQ51" s="6">
        <f>+每日电表读数!LR50-每日电表读数!LQ50</f>
        <v>279.09999999997672</v>
      </c>
      <c r="LR51" s="6">
        <f>+每日电表读数!LS50-每日电表读数!LR50</f>
        <v>102</v>
      </c>
      <c r="LS51" s="6">
        <f>+每日电表读数!LT50-每日电表读数!LS50</f>
        <v>304.30000000004657</v>
      </c>
      <c r="LT51" s="6">
        <f>+每日电表读数!LU50-每日电表读数!LT50</f>
        <v>349.19999999995343</v>
      </c>
      <c r="LU51" s="6">
        <f>+每日电表读数!LV50-每日电表读数!LU50</f>
        <v>330.90000000002328</v>
      </c>
      <c r="LV51" s="6">
        <f>+每日电表读数!LW50-每日电表读数!LV50</f>
        <v>304</v>
      </c>
      <c r="LW51" s="6">
        <f>+每日电表读数!LX50-每日电表读数!LW50</f>
        <v>328.29999999993015</v>
      </c>
      <c r="LX51" s="6">
        <f>+每日电表读数!LY50-每日电表读数!LX50</f>
        <v>239.90000000002328</v>
      </c>
      <c r="LY51" s="6">
        <f>+每日电表读数!LZ50-每日电表读数!LY50</f>
        <v>110.80000000004657</v>
      </c>
      <c r="LZ51" s="6">
        <f>+每日电表读数!MA50-每日电表读数!LZ50</f>
        <v>396.19999999995343</v>
      </c>
      <c r="MA51" s="6">
        <f>+每日电表读数!MB50-每日电表读数!MA50</f>
        <v>358.20000000006985</v>
      </c>
      <c r="MB51" s="6">
        <f>+每日电表读数!MC50-每日电表读数!MB50</f>
        <v>375.09999999997672</v>
      </c>
      <c r="MC51" s="6">
        <f>+每日电表读数!MD50-每日电表读数!MC50</f>
        <v>345.5</v>
      </c>
      <c r="MD51" s="6">
        <f>+每日电表读数!ME50-每日电表读数!MD50</f>
        <v>367.69999999995343</v>
      </c>
      <c r="ME51" s="6">
        <f>+每日电表读数!MF50-每日电表读数!ME50</f>
        <v>228.40000000002328</v>
      </c>
      <c r="MF51" s="6">
        <f>+每日电表读数!MG50-每日电表读数!MF50</f>
        <v>104</v>
      </c>
      <c r="MG51" s="6">
        <f>+每日电表读数!MH50-每日电表读数!MG50</f>
        <v>369.30000000004657</v>
      </c>
      <c r="MH51" s="6">
        <f>+每日电表读数!MI50-每日电表读数!MH50</f>
        <v>344.89999999990687</v>
      </c>
      <c r="MI51" s="6">
        <f>+每日电表读数!MJ50-每日电表读数!MI50</f>
        <v>366.80000000004657</v>
      </c>
      <c r="MJ51" s="6">
        <f>+每日电表读数!MK50-每日电表读数!MJ50</f>
        <v>343.19999999995343</v>
      </c>
      <c r="MK51" s="6">
        <f>+每日电表读数!ML50-每日电表读数!MK50</f>
        <v>298.90000000002328</v>
      </c>
      <c r="ML51" s="6">
        <f>+每日电表读数!MM50-每日电表读数!ML50</f>
        <v>227.59999999997672</v>
      </c>
      <c r="MM51" s="6">
        <f>+每日电表读数!MN50-每日电表读数!MM50</f>
        <v>104.20000000006985</v>
      </c>
      <c r="MN51" s="6">
        <f>+每日电表读数!MO50-每日电表读数!MN50</f>
        <v>365.69999999995343</v>
      </c>
      <c r="MO51" s="6">
        <f>+每日电表读数!MP50-每日电表读数!MO50</f>
        <v>343.30000000004657</v>
      </c>
      <c r="MP51" s="6">
        <f>+每日电表读数!MQ50-每日电表读数!MP50</f>
        <v>366.79999999993015</v>
      </c>
      <c r="MQ51" s="6">
        <f>+每日电表读数!MR50-每日电表读数!MQ50</f>
        <v>343.10000000009313</v>
      </c>
      <c r="MR51" s="6">
        <f>+每日电表读数!MS50-每日电表读数!MR50</f>
        <v>298.59999999997672</v>
      </c>
      <c r="MS51" s="6">
        <f>+每日电表读数!MT50-每日电表读数!MS50</f>
        <v>226.40000000002328</v>
      </c>
      <c r="MT51" s="6">
        <f>+每日电表读数!MU50-每日电表读数!MT50</f>
        <v>102.69999999995343</v>
      </c>
      <c r="MU51" s="6">
        <f>+每日电表读数!MV50-每日电表读数!MU50</f>
        <v>364.80000000004657</v>
      </c>
      <c r="MV51" s="6">
        <f>+每日电表读数!MW50-每日电表读数!MV50</f>
        <v>341.19999999995343</v>
      </c>
      <c r="MW51" s="6">
        <f>+每日电表读数!MX50-每日电表读数!MW50</f>
        <v>343</v>
      </c>
      <c r="MX51" s="6">
        <f>+每日电表读数!MY50-每日电表读数!MX50</f>
        <v>359.5</v>
      </c>
      <c r="MY51" s="6">
        <f>+每日电表读数!MZ50-每日电表读数!MY50</f>
        <v>363.59999999997672</v>
      </c>
      <c r="MZ51" s="6">
        <f>+每日电表读数!NA50-每日电表读数!MZ50</f>
        <v>225.40000000002328</v>
      </c>
      <c r="NA51" s="6">
        <f>+每日电表读数!NB50-每日电表读数!NA50</f>
        <v>104</v>
      </c>
      <c r="NB51" s="6">
        <f>+每日电表读数!NC50-每日电表读数!NB50</f>
        <v>362.90000000002328</v>
      </c>
      <c r="NC51" s="6">
        <f>+每日电表读数!ND50-每日电表读数!NC50</f>
        <v>225.69999999995343</v>
      </c>
      <c r="ND51" s="6">
        <f>+每日电表读数!NE50-每日电表读数!ND50</f>
        <v>270.40000000002328</v>
      </c>
      <c r="NE51" s="6">
        <f>+每日电表读数!NF50-每日电表读数!NE50</f>
        <v>530.80000000004657</v>
      </c>
      <c r="NF51" s="6">
        <f>+每日电表读数!NG50-每日电表读数!NF50</f>
        <v>422.69999999995343</v>
      </c>
      <c r="NG51" s="6">
        <f>+每日电表读数!NH50-每日电表读数!NG50</f>
        <v>312.30000000004657</v>
      </c>
      <c r="NH51" s="6">
        <f>+每日电表读数!NI50-每日电表读数!NH50</f>
        <v>58.899999999906868</v>
      </c>
      <c r="NI51" s="6">
        <f>+每日电表读数!NJ50-每日电表读数!NI50</f>
        <v>342.90000000002328</v>
      </c>
      <c r="NJ51" s="6">
        <f>+每日电表读数!NK50-每日电表读数!NJ50</f>
        <v>368.70000000006985</v>
      </c>
      <c r="NK51" s="6">
        <f>+每日电表读数!NL50-每日电表读数!NK50</f>
        <v>344.39999999990687</v>
      </c>
      <c r="NL51" s="6">
        <f>+每日电表读数!NM50-每日电表读数!NL50</f>
        <v>424.40000000002328</v>
      </c>
      <c r="NM51" s="6">
        <f>+每日电表读数!NN50-每日电表读数!NM50</f>
        <v>286.80000000004657</v>
      </c>
      <c r="NN51" s="6">
        <f>+每日电表读数!NO50-每日电表读数!NN50</f>
        <v>5.4000000000232831</v>
      </c>
      <c r="NO51" s="6">
        <f>+每日电表读数!NP50-每日电表读数!NO50</f>
        <v>69.699999999953434</v>
      </c>
      <c r="NP51" s="6">
        <f>+每日电表读数!NQ50-每日电表读数!NP50</f>
        <v>426.09999999997672</v>
      </c>
      <c r="NQ51" s="6">
        <f>+每日电表读数!NR50-每日电表读数!NQ50</f>
        <v>403.30000000004657</v>
      </c>
      <c r="NR51" s="6">
        <f>+每日电表读数!NS50-每日电表读数!NR50</f>
        <v>423.09999999997672</v>
      </c>
      <c r="NS51" s="6">
        <f>+每日电表读数!NT50-每日电表读数!NS50</f>
        <v>399.30000000004657</v>
      </c>
      <c r="NT51" s="6">
        <f>+每日电表读数!NU50-每日电表读数!NT50</f>
        <v>355.5</v>
      </c>
      <c r="NU51" s="6">
        <f>+每日电表读数!NV50-每日电表读数!NU50</f>
        <v>285.09999999997672</v>
      </c>
      <c r="NV51" s="6">
        <f>+每日电表读数!NW50-每日电表读数!NV50</f>
        <v>162.5</v>
      </c>
      <c r="NW51" s="6">
        <f>+每日电表读数!NX50-每日电表读数!NW50</f>
        <v>422.59999999997672</v>
      </c>
      <c r="NX51" s="6">
        <f>+每日电表读数!NY50-每日电表读数!NX50</f>
        <v>399.40000000002328</v>
      </c>
      <c r="NY51" s="6">
        <f>+每日电表读数!NZ50-每日电表读数!NY50</f>
        <v>422.29999999993015</v>
      </c>
      <c r="NZ51" s="6">
        <f>+每日电表读数!OA50-每日电表读数!NZ50</f>
        <v>347.40000000002328</v>
      </c>
      <c r="OA51" s="6">
        <f>+每日电表读数!OB50-每日电表读数!OA50</f>
        <v>351.90000000002328</v>
      </c>
      <c r="OB51" s="6">
        <f>+每日电表读数!OC50-每日电表读数!OB50</f>
        <v>28.599999999976717</v>
      </c>
      <c r="OC51" s="6">
        <f>+每日电表读数!OD50-每日电表读数!OC50</f>
        <v>55.900000000023283</v>
      </c>
      <c r="OD51" s="6">
        <f>+每日电表读数!OE50-每日电表读数!OD50</f>
        <v>427.30000000004657</v>
      </c>
      <c r="OE51" s="6">
        <f>+每日电表读数!OF50-每日电表读数!OE50</f>
        <v>431.19999999995343</v>
      </c>
      <c r="OF51" s="6">
        <f>+每日电表读数!OG50-每日电表读数!OF50</f>
        <v>427.5</v>
      </c>
      <c r="OG51" s="6">
        <f>+每日电表读数!OH50-每日电表读数!OG50</f>
        <v>430.09999999997672</v>
      </c>
      <c r="OH51" s="6">
        <f>+每日电表读数!OI50-每日电表读数!OH50</f>
        <v>361.59999999997672</v>
      </c>
      <c r="OI51" s="6">
        <f>+每日电表读数!OJ50-每日电表读数!OI50</f>
        <v>305.40000000002328</v>
      </c>
      <c r="OJ51" s="6">
        <f>+每日电表读数!OK50-每日电表读数!OJ50</f>
        <v>156.80000000004657</v>
      </c>
      <c r="OK51" s="6">
        <f>+每日电表读数!OL50-每日电表读数!OK50</f>
        <v>400.5</v>
      </c>
      <c r="OL51" s="6">
        <f>+每日电表读数!OM50-每日电表读数!OL50</f>
        <v>421.69999999995343</v>
      </c>
      <c r="OM51" s="6">
        <f>+每日电表读数!ON50-每日电表读数!OM50</f>
        <v>399</v>
      </c>
      <c r="ON51" s="6">
        <f>+每日电表读数!OO50-每日电表读数!ON50</f>
        <v>421.5</v>
      </c>
      <c r="OO51" s="6">
        <f>+每日电表读数!OP50-每日电表读数!OO50</f>
        <v>398.80000000004657</v>
      </c>
      <c r="OP51" s="6">
        <f>+每日电表读数!OQ50-每日电表读数!OP50</f>
        <v>303.29999999993015</v>
      </c>
      <c r="OQ51" s="6">
        <f>+每日电表读数!OR50-每日电表读数!OQ50</f>
        <v>155.70000000006985</v>
      </c>
      <c r="OR51" s="6">
        <f>+每日电表读数!OS50-每日电表读数!OR50</f>
        <v>400.69999999995343</v>
      </c>
      <c r="OS51" s="6">
        <f>+每日电表读数!OT50-每日电表读数!OS50</f>
        <v>420.20000000006985</v>
      </c>
      <c r="OT51" s="6">
        <f>+每日电表读数!OU50-每日电表读数!OT50</f>
        <v>396.19999999995343</v>
      </c>
      <c r="OU51" s="6">
        <f>+每日电表读数!OV50-每日电表读数!OU50</f>
        <v>418.30000000004657</v>
      </c>
      <c r="OV51" s="6">
        <f>+每日电表读数!OW50-每日电表读数!OV50</f>
        <v>337.09999999997672</v>
      </c>
      <c r="OW51" s="6">
        <f>+每日电表读数!OX50-每日电表读数!OW50</f>
        <v>286.79999999993015</v>
      </c>
      <c r="OX51" s="6">
        <f>+每日电表读数!OY50-每日电表读数!OX50</f>
        <v>6.3000000000465661</v>
      </c>
      <c r="OY51" s="6">
        <f>+每日电表读数!OZ50-每日电表读数!OY50</f>
        <v>2.5</v>
      </c>
      <c r="OZ51" s="6">
        <f>+每日电表读数!PA50-每日电表读数!OZ50</f>
        <v>2.5</v>
      </c>
      <c r="PA51" s="6">
        <f>+每日电表读数!PB50-每日电表读数!PA50</f>
        <v>2.5</v>
      </c>
      <c r="PB51" s="6">
        <f>+每日电表读数!PC50-每日电表读数!PB50</f>
        <v>2.5</v>
      </c>
      <c r="PC51" s="6">
        <f>+每日电表读数!PD50-每日电表读数!PC50</f>
        <v>2.5</v>
      </c>
      <c r="PD51" s="6">
        <f>+每日电表读数!PE50-每日电表读数!PD50</f>
        <v>2.5</v>
      </c>
      <c r="PE51" s="6">
        <f>+每日电表读数!PF50-每日电表读数!PE50</f>
        <v>109.40000000002328</v>
      </c>
      <c r="PF51" s="6">
        <f>+每日电表读数!PG50-每日电表读数!PF50</f>
        <v>391</v>
      </c>
      <c r="PG51" s="6">
        <f>+每日电表读数!PH50-每日电表读数!PG50</f>
        <v>420.59999999997672</v>
      </c>
      <c r="PH51" s="6">
        <f>+每日电表读数!PI50-每日电表读数!PH50</f>
        <v>392.19999999995343</v>
      </c>
      <c r="PI51" s="6">
        <f>+每日电表读数!PJ50-每日电表读数!PI50</f>
        <v>420.20000000006985</v>
      </c>
      <c r="PJ51" s="6">
        <f>+每日电表读数!PK50-每日电表读数!PJ50</f>
        <v>610.19999999995343</v>
      </c>
      <c r="PK51" s="6">
        <f>+每日电表读数!PL50-每日电表读数!PK50</f>
        <v>304.30000000004657</v>
      </c>
      <c r="PL51" s="6">
        <f>+每日电表读数!PM50-每日电表读数!PL50</f>
        <v>152.19999999995343</v>
      </c>
      <c r="PM51" s="6">
        <f>+每日电表读数!PN50-每日电表读数!PM50</f>
        <v>390.90000000002328</v>
      </c>
      <c r="PN51" s="6">
        <f>+每日电表读数!PO50-每日电表读数!PN50</f>
        <v>418.90000000002328</v>
      </c>
      <c r="PO51" s="6">
        <f>+每日电表读数!PP50-每日电表读数!PO50</f>
        <v>391.90000000002328</v>
      </c>
      <c r="PP51" s="6">
        <f>+每日电表读数!PQ50-每日电表读数!PP50</f>
        <v>419.69999999995343</v>
      </c>
      <c r="PQ51" s="6">
        <f>+每日电表读数!PR50-每日电表读数!PQ50</f>
        <v>392.90000000002328</v>
      </c>
      <c r="PR51" s="6">
        <f>+每日电表读数!PS50-每日电表读数!PR50</f>
        <v>370.5</v>
      </c>
      <c r="PS51" s="6">
        <f>+每日电表读数!PT50-每日电表读数!PS50</f>
        <v>152.29999999993015</v>
      </c>
      <c r="PT51" s="6">
        <f>+每日电表读数!PU50-每日电表读数!PT50</f>
        <v>392</v>
      </c>
      <c r="PU51" s="6">
        <f>+每日电表读数!PV50-每日电表读数!PU50</f>
        <v>420.30000000004657</v>
      </c>
      <c r="PV51" s="6">
        <f>+每日电表读数!PW50-每日电表读数!PV50</f>
        <v>390.80000000004657</v>
      </c>
      <c r="PW51" s="6">
        <f>+每日电表读数!PX50-每日电表读数!PW50</f>
        <v>420.19999999995343</v>
      </c>
      <c r="PX51" s="6">
        <f>+每日电表读数!PY50-每日电表读数!PX50</f>
        <v>391.40000000002328</v>
      </c>
      <c r="PY51" s="6">
        <f>+每日电表读数!PZ50-每日电表读数!PY50</f>
        <v>371.19999999995343</v>
      </c>
      <c r="PZ51" s="6">
        <f>+每日电表读数!QA50-每日电表读数!PZ50</f>
        <v>152.5</v>
      </c>
      <c r="QA51" s="6">
        <f>+每日电表读数!QB50-每日电表读数!QA50</f>
        <v>390.30000000004657</v>
      </c>
      <c r="QB51" s="6">
        <f>+每日电表读数!QC50-每日电表读数!QB50</f>
        <v>420.19999999995343</v>
      </c>
      <c r="QC51" s="6">
        <f>+每日电表读数!QD50-每日电表读数!QC50</f>
        <v>390.20000000006985</v>
      </c>
      <c r="QD51" s="6">
        <f>+每日电表读数!QE50-每日电表读数!QD50</f>
        <v>418.5</v>
      </c>
      <c r="QE51" s="6">
        <f>+每日电表读数!QF50-每日电表读数!QE50</f>
        <v>390.69999999995343</v>
      </c>
      <c r="QF51" s="6">
        <f>+每日电表读数!QG50-每日电表读数!QF50</f>
        <v>369.69999999995343</v>
      </c>
      <c r="QG51" s="6">
        <f>+每日电表读数!QH50-每日电表读数!QG50</f>
        <v>152.60000000009313</v>
      </c>
      <c r="QH51" s="6">
        <f>+每日电表读数!QI50-每日电表读数!QH50</f>
        <v>391.29999999993015</v>
      </c>
      <c r="QI51" s="6">
        <f>+每日电表读数!QJ50-每日电表读数!QI50</f>
        <v>419.80000000004657</v>
      </c>
      <c r="QJ51" s="6">
        <f>+每日电表读数!QK50-每日电表读数!QJ50</f>
        <v>389.90000000002328</v>
      </c>
      <c r="QK51" s="6">
        <f>+每日电表读数!QL50-每日电表读数!QK50</f>
        <v>418.79999999993015</v>
      </c>
      <c r="QL51" s="6">
        <f>+每日电表读数!QM50-每日电表读数!QL50</f>
        <v>456.20000000006985</v>
      </c>
      <c r="QM51" s="6">
        <f>+每日电表读数!QN50-每日电表读数!QM50</f>
        <v>433.29999999993015</v>
      </c>
      <c r="QN51" s="6">
        <f>+每日电表读数!QO50-每日电表读数!QN50</f>
        <v>172.90000000002328</v>
      </c>
      <c r="QO51" s="6">
        <f>+每日电表读数!QP50-每日电表读数!QO50</f>
        <v>495.59999999997672</v>
      </c>
      <c r="QP51" s="6">
        <f>+每日电表读数!QQ50-每日电表读数!QP50</f>
        <v>502.20000000006985</v>
      </c>
      <c r="QQ51" s="6">
        <f>+每日电表读数!QR50-每日电表读数!QQ50</f>
        <v>498.09999999997672</v>
      </c>
      <c r="QR51" s="6">
        <f>+每日电表读数!QS50-每日电表读数!QR50</f>
        <v>503.29999999993015</v>
      </c>
      <c r="QS51" s="6">
        <f>+每日电表读数!QT50-每日电表读数!QS50</f>
        <v>500.60000000009313</v>
      </c>
      <c r="QT51" s="6">
        <f>+每日电表读数!QU50-每日电表读数!QT50</f>
        <v>348.69999999995343</v>
      </c>
      <c r="QU51" s="6">
        <f>+每日电表读数!QV50-每日电表读数!QU50</f>
        <v>172.40000000002328</v>
      </c>
      <c r="QV51" s="6">
        <f>+每日电表读数!QW50-每日电表读数!QV50</f>
        <v>498.79999999993015</v>
      </c>
      <c r="QW51" s="6">
        <f>+每日电表读数!QX50-每日电表读数!QW50</f>
        <v>501.80000000004657</v>
      </c>
      <c r="QX51" s="6">
        <f>+每日电表读数!QY50-每日电表读数!QX50</f>
        <v>499.5</v>
      </c>
      <c r="QY51" s="6">
        <f>+每日电表读数!QZ50-每日电表读数!QY50</f>
        <v>528.40000000002328</v>
      </c>
      <c r="QZ51" s="6">
        <f>+每日电表读数!RA50-每日电表读数!QZ50</f>
        <v>532.19999999995343</v>
      </c>
      <c r="RA51" s="6">
        <f>+每日电表读数!RB50-每日电表读数!RA50</f>
        <v>452.90000000002328</v>
      </c>
      <c r="RB51" s="6">
        <f>+每日电表读数!RC50-每日电表读数!RB50</f>
        <v>179.90000000002328</v>
      </c>
      <c r="RC51" s="6">
        <f>+每日电表读数!RD50-每日电表读数!RC50</f>
        <v>533.79999999993015</v>
      </c>
      <c r="RD51" s="6">
        <f>+每日电表读数!RE50-每日电表读数!RD50</f>
        <v>536.70000000006985</v>
      </c>
      <c r="RE51" s="6">
        <f>+每日电表读数!RF50-每日电表读数!RE50</f>
        <v>536</v>
      </c>
      <c r="RF51" s="6">
        <f>+每日电表读数!RG50-每日电表读数!RF50</f>
        <v>535.59999999997672</v>
      </c>
      <c r="RG51" s="6">
        <f>+每日电表读数!RH50-每日电表读数!RG50</f>
        <v>480.69999999995343</v>
      </c>
      <c r="RH51" s="6">
        <f>+每日电表读数!RI50-每日电表读数!RH50</f>
        <v>455.70000000006985</v>
      </c>
      <c r="RI51" s="6">
        <f>+每日电表读数!RJ50-每日电表读数!RI50</f>
        <v>178.09999999997672</v>
      </c>
      <c r="RJ51" s="6">
        <f>+每日电表读数!RK50-每日电表读数!RJ50</f>
        <v>583.90000000002328</v>
      </c>
      <c r="RK51" s="6">
        <f>+每日电表读数!RL50-每日电表读数!RK50</f>
        <v>543.19999999995343</v>
      </c>
      <c r="RL51" s="6">
        <f>+每日电表读数!RM50-每日电表读数!RL50</f>
        <v>534.09999999997672</v>
      </c>
      <c r="RM51" s="6">
        <f>+每日电表读数!RN50-每日电表读数!RM50</f>
        <v>534.70000000006985</v>
      </c>
      <c r="RN51" s="6">
        <f>+每日电表读数!RO50-每日电表读数!RN50</f>
        <v>530.90000000002328</v>
      </c>
      <c r="RO51" s="6">
        <f>+每日电表读数!RP50-每日电表读数!RO50</f>
        <v>467.59999999997672</v>
      </c>
      <c r="RP51" s="6">
        <f>+每日电表读数!RQ50-每日电表读数!RP50</f>
        <v>2.6999999999534339</v>
      </c>
      <c r="RQ51" s="6">
        <f>+每日电表读数!RR50-每日电表读数!RQ50</f>
        <v>79.700000000069849</v>
      </c>
      <c r="RR51" s="6">
        <f>+每日电表读数!RS50-每日电表读数!RR50</f>
        <v>521.29999999993015</v>
      </c>
      <c r="RS51" s="6">
        <f>+每日电表读数!RT50-每日电表读数!RS50</f>
        <v>449.20000000006985</v>
      </c>
      <c r="RT51" s="6">
        <f>+每日电表读数!RU50-每日电表读数!RT50</f>
        <v>4.8999999999068677</v>
      </c>
      <c r="RU51" s="6">
        <f>+每日电表读数!RV50-每日电表读数!RU50</f>
        <v>78.700000000069849</v>
      </c>
      <c r="RV51" s="6">
        <f>+每日电表读数!RW50-每日电表读数!RV50</f>
        <v>486.09999999997672</v>
      </c>
      <c r="RW51" s="6">
        <f>+每日电表读数!RX50-每日电表读数!RW50</f>
        <v>488.69999999995343</v>
      </c>
      <c r="RX51" s="6">
        <f>+每日电表读数!RY50-每日电表读数!RX50</f>
        <v>515.40000000002328</v>
      </c>
      <c r="RY51" s="6">
        <f>+每日电表读数!RZ50-每日电表读数!RY50</f>
        <v>515.20000000006985</v>
      </c>
      <c r="RZ51" s="6">
        <f>+每日电表读数!SA50-每日电表读数!RZ50</f>
        <v>510.89999999990687</v>
      </c>
      <c r="SA51" s="6">
        <f>+每日电表读数!SB50-每日电表读数!SA50</f>
        <v>510.5</v>
      </c>
      <c r="SB51" s="6">
        <f>+每日电表读数!SC50-每日电表读数!SB50</f>
        <v>509.60000000009313</v>
      </c>
      <c r="SC51" s="6">
        <f>+每日电表读数!SD50-每日电表读数!SC50</f>
        <v>496.5</v>
      </c>
      <c r="SD51" s="6">
        <f>+每日电表读数!SE50-每日电表读数!SD50</f>
        <v>506</v>
      </c>
      <c r="SE51" s="6">
        <f>+每日电表读数!SF50-每日电表读数!SE50</f>
        <v>505.69999999995343</v>
      </c>
      <c r="SF51" s="6">
        <f>+每日电表读数!SG50-每日电表读数!SF50</f>
        <v>500.59999999997672</v>
      </c>
      <c r="SG51" s="6">
        <f>+每日电表读数!SH50-每日电表读数!SG50</f>
        <v>501.70000000006985</v>
      </c>
      <c r="SH51" s="6">
        <f>+每日电表读数!SI50-每日电表读数!SH50</f>
        <v>496.59999999997672</v>
      </c>
      <c r="SI51" s="6">
        <f>+每日电表读数!SJ50-每日电表读数!SI50</f>
        <v>500.40000000002328</v>
      </c>
      <c r="SJ51" s="6">
        <f>+每日电表读数!SK50-每日电表读数!SJ50</f>
        <v>425.79999999993015</v>
      </c>
      <c r="SK51" s="6">
        <f>+每日电表读数!SL50-每日电表读数!SK50</f>
        <v>178.70000000006985</v>
      </c>
      <c r="SL51" s="6">
        <f>+每日电表读数!SM50-每日电表读数!SL50</f>
        <v>498.39999999990687</v>
      </c>
      <c r="SM51" s="6">
        <f>+每日电表读数!SN50-每日电表读数!SM50</f>
        <v>497.40000000002328</v>
      </c>
      <c r="SN51" s="6">
        <f>+每日电表读数!SO50-每日电表读数!SN50</f>
        <v>500.09999999997672</v>
      </c>
      <c r="SO51" s="6">
        <f>+每日电表读数!SP50-每日电表读数!SO50</f>
        <v>494.30000000004657</v>
      </c>
      <c r="SP51" s="6">
        <f>+每日电表读数!SQ50-每日电表读数!SP50</f>
        <v>496.90000000002328</v>
      </c>
      <c r="SQ51" s="6">
        <f>+每日电表读数!SR50-每日电表读数!SQ50</f>
        <v>425.09999999997672</v>
      </c>
      <c r="SR51" s="6">
        <f>+每日电表读数!SS50-每日电表读数!SR50</f>
        <v>165.80000000004657</v>
      </c>
      <c r="SS51" s="6">
        <f>+每日电表读数!ST50-每日电表读数!SS50</f>
        <v>497.19999999995343</v>
      </c>
      <c r="ST51" s="6">
        <f>+每日电表读数!SU50-每日电表读数!ST50</f>
        <v>492.09999999997672</v>
      </c>
      <c r="SU51" s="6">
        <f>+每日电表读数!SV50-每日电表读数!SU50</f>
        <v>496</v>
      </c>
      <c r="SV51" s="6">
        <f>+每日电表读数!SW50-每日电表读数!SV50</f>
        <v>493.80000000004657</v>
      </c>
      <c r="SW51" s="6">
        <f>+每日电表读数!SX50-每日电表读数!SW50</f>
        <v>483.59999999997672</v>
      </c>
      <c r="SX51" s="6">
        <f>+每日电表读数!SY50-每日电表读数!SX50</f>
        <v>421.30000000004657</v>
      </c>
      <c r="SY51" s="6">
        <f>+每日电表读数!SZ50-每日电表读数!SY50</f>
        <v>151.19999999995343</v>
      </c>
      <c r="SZ51" s="6">
        <f>+每日电表读数!TA50-每日电表读数!SZ50</f>
        <v>497.69999999995343</v>
      </c>
      <c r="TA51" s="6">
        <f>+每日电表读数!TB50-每日电表读数!TA50</f>
        <v>492.20000000006985</v>
      </c>
      <c r="TB51" s="6">
        <f>+每日电表读数!TC50-每日电表读数!TB50</f>
        <v>495.09999999997672</v>
      </c>
      <c r="TC51" s="6">
        <f>+每日电表读数!TD50-每日电表读数!TC50</f>
        <v>490.40000000002328</v>
      </c>
      <c r="TD51" s="6">
        <f>+每日电表读数!TE50-每日电表读数!TD50</f>
        <v>482.19999999995343</v>
      </c>
      <c r="TE51" s="6">
        <f>+每日电表读数!TF50-每日电表读数!TE50</f>
        <v>420.09999999997672</v>
      </c>
      <c r="TF51" s="6">
        <f>+每日电表读数!TG50-每日电表读数!TF50</f>
        <v>171.70000000006985</v>
      </c>
      <c r="TG51" s="6">
        <f>+每日电表读数!TH50-每日电表读数!TG50</f>
        <v>737.19999999995343</v>
      </c>
      <c r="TH51" s="6">
        <f>+每日电表读数!TI50-每日电表读数!TH50</f>
        <v>749.5</v>
      </c>
      <c r="TI51" s="6">
        <f>+每日电表读数!TJ50-每日电表读数!TI50</f>
        <v>747</v>
      </c>
      <c r="TJ51" s="6">
        <f>+每日电表读数!TK50-每日电表读数!TJ50</f>
        <v>742.80000000004657</v>
      </c>
      <c r="TK51" s="6">
        <f>+每日电表读数!TL50-每日电表读数!TK50</f>
        <v>743</v>
      </c>
      <c r="TL51" s="6">
        <f>+每日电表读数!TM50-每日电表读数!TL50</f>
        <v>842.5</v>
      </c>
      <c r="TM51" s="6">
        <f>+每日电表读数!TN50-每日电表读数!TM50</f>
        <v>197.59999999997672</v>
      </c>
      <c r="TN51" s="6">
        <f>+每日电表读数!TO50-每日电表读数!TN50</f>
        <v>754.30000000004657</v>
      </c>
    </row>
    <row r="52" spans="1:534" ht="25" customHeight="1">
      <c r="A52" s="409" t="s">
        <v>290</v>
      </c>
      <c r="B52" s="14"/>
      <c r="C52" s="6" t="s">
        <v>291</v>
      </c>
      <c r="D52" s="6">
        <f>+每日电表读数!E51-每日电表读数!D51</f>
        <v>1911.3000000002794</v>
      </c>
      <c r="E52" s="6">
        <f>+每日电表读数!F51-每日电表读数!E51</f>
        <v>4026.3999999999069</v>
      </c>
      <c r="F52" s="6">
        <f>+每日电表读数!G51-每日电表读数!F51</f>
        <v>4481.8999999999069</v>
      </c>
      <c r="G52" s="6">
        <f>+每日电表读数!H51-每日电表读数!G51</f>
        <v>4091.7000000001863</v>
      </c>
      <c r="H52" s="6">
        <f>+每日电表读数!I51-每日电表读数!H51</f>
        <v>1039</v>
      </c>
      <c r="I52" s="6">
        <f>+每日电表读数!J51-每日电表读数!I51</f>
        <v>4489.1999999997206</v>
      </c>
      <c r="J52" s="6">
        <f>+每日电表读数!K51-每日电表读数!J51</f>
        <v>4865.3000000002794</v>
      </c>
      <c r="K52" s="6">
        <f>+每日电表读数!L51-每日电表读数!K51</f>
        <v>4637.5999999996275</v>
      </c>
      <c r="L52" s="6">
        <f>+每日电表读数!M51-每日电表读数!L51</f>
        <v>4772.6000000000931</v>
      </c>
      <c r="M52" s="6">
        <f>+每日电表读数!N51-每日电表读数!M51</f>
        <v>4331.5</v>
      </c>
      <c r="N52" s="6">
        <f>+每日电表读数!O51-每日电表读数!N51</f>
        <v>3669.3999999999069</v>
      </c>
      <c r="O52" s="6">
        <f>+每日电表读数!P51-每日电表读数!O51</f>
        <v>1576.4000000003725</v>
      </c>
      <c r="P52" s="6">
        <f>+每日电表读数!Q51-每日电表读数!P51</f>
        <v>4387.0999999996275</v>
      </c>
      <c r="Q52" s="6">
        <f>+每日电表读数!R51-每日电表读数!Q51</f>
        <v>4454.7000000001863</v>
      </c>
      <c r="R52" s="6">
        <f>+每日电表读数!S51-每日电表读数!R51</f>
        <v>4652.7999999998137</v>
      </c>
      <c r="S52" s="6">
        <f>+每日电表读数!T51-每日电表读数!S51</f>
        <v>4700.7000000001863</v>
      </c>
      <c r="T52" s="6">
        <f>+每日电表读数!U51-每日电表读数!T51</f>
        <v>4864</v>
      </c>
      <c r="U52" s="6">
        <f>+每日电表读数!V51-每日电表读数!U51</f>
        <v>4708</v>
      </c>
      <c r="V52" s="6">
        <f>+每日电表读数!W51-每日电表读数!V51</f>
        <v>4224.8999999999069</v>
      </c>
      <c r="W52" s="6">
        <f>+每日电表读数!X51-每日电表读数!W51</f>
        <v>5201.1000000000931</v>
      </c>
      <c r="X52" s="6">
        <f>+每日电表读数!Y51-每日电表读数!X51</f>
        <v>4794</v>
      </c>
      <c r="Y52" s="6">
        <f>+每日电表读数!Z51-每日电表读数!Y51</f>
        <v>4903.7000000001863</v>
      </c>
      <c r="Z52" s="6">
        <f>+每日电表读数!AA51-每日电表读数!Z51</f>
        <v>5340.1999999997206</v>
      </c>
      <c r="AA52" s="6">
        <f>+每日电表读数!AB51-每日电表读数!AA51</f>
        <v>4102.1000000000931</v>
      </c>
      <c r="AB52" s="6">
        <f>+每日电表读数!AC51-每日电表读数!AB51</f>
        <v>2924.7000000001863</v>
      </c>
      <c r="AC52" s="6">
        <f>+每日电表读数!AD51-每日电表读数!AC51</f>
        <v>902</v>
      </c>
      <c r="AD52" s="6">
        <f>+每日电表读数!AE51-每日电表读数!AD51</f>
        <v>172.1999999997206</v>
      </c>
      <c r="AE52" s="6">
        <f>+每日电表读数!AF51-每日电表读数!AE51</f>
        <v>86.100000000093132</v>
      </c>
      <c r="AF52" s="6">
        <f>+每日电表读数!AG51-每日电表读数!AF51</f>
        <v>86</v>
      </c>
      <c r="AG52" s="6">
        <f>+每日电表读数!AH51-每日电表读数!AG51</f>
        <v>82.600000000093132</v>
      </c>
      <c r="AH52" s="6">
        <f>+每日电表读数!AI51-每日电表读数!AH51</f>
        <v>82.799999999813735</v>
      </c>
      <c r="AI52" s="6">
        <f>+每日电表读数!AJ51-每日电表读数!AI51</f>
        <v>83.300000000279397</v>
      </c>
      <c r="AJ52" s="6">
        <f>+每日电表读数!AK51-每日电表读数!AJ51</f>
        <v>1596.0999999996275</v>
      </c>
      <c r="AK52" s="6">
        <f>+每日电表读数!AL51-每日电表读数!AK51</f>
        <v>4153.8000000002794</v>
      </c>
      <c r="AL52" s="6">
        <f>+每日电表读数!AM51-每日电表读数!AL51</f>
        <v>4546.7999999998137</v>
      </c>
      <c r="AM52" s="6">
        <f>+每日电表读数!AN51-每日电表读数!AM51</f>
        <v>4858.8999999999069</v>
      </c>
      <c r="AN52" s="6">
        <f>+每日电表读数!AO51-每日电表读数!AN51</f>
        <v>5137.3000000002794</v>
      </c>
      <c r="AO52" s="6">
        <f>+每日电表读数!AP51-每日电表读数!AO51</f>
        <v>5019.7999999998137</v>
      </c>
      <c r="AP52" s="6">
        <f>+每日电表读数!AQ51-每日电表读数!AP51</f>
        <v>4848.5</v>
      </c>
      <c r="AQ52" s="6">
        <f>+每日电表读数!AR51-每日电表读数!AQ51</f>
        <v>4619.8000000002794</v>
      </c>
      <c r="AR52" s="6">
        <f>+每日电表读数!AS51-每日电表读数!AR51</f>
        <v>4083.8999999999069</v>
      </c>
      <c r="AS52" s="6">
        <f>+每日电表读数!AT51-每日电表读数!AS51</f>
        <v>4446.3999999999069</v>
      </c>
      <c r="AT52" s="6">
        <f>+每日电表读数!AU51-每日电表读数!AT51</f>
        <v>4867.1000000000931</v>
      </c>
      <c r="AU52" s="6">
        <f>+每日电表读数!AV51-每日电表读数!AU51</f>
        <v>4299.8999999999069</v>
      </c>
      <c r="AV52" s="6">
        <f>+每日电表读数!AW51-每日电表读数!AV51</f>
        <v>5204.3999999999069</v>
      </c>
      <c r="AW52" s="6">
        <f>+每日电表读数!AX51-每日电表读数!AW51</f>
        <v>4739.5</v>
      </c>
      <c r="AX52" s="6">
        <f>+每日电表读数!AY51-每日电表读数!AX51</f>
        <v>1617.1000000000931</v>
      </c>
      <c r="AY52" s="6">
        <f>+每日电表读数!AZ51-每日电表读数!AY51</f>
        <v>4886</v>
      </c>
      <c r="AZ52" s="6">
        <f>+每日电表读数!BA51-每日电表读数!AZ51</f>
        <v>4536.5</v>
      </c>
      <c r="BA52" s="6">
        <f>+每日电表读数!BB51-每日电表读数!BA51</f>
        <v>5006.8999999999069</v>
      </c>
      <c r="BB52" s="6">
        <f>+每日电表读数!BC51-每日电表读数!BB51</f>
        <v>5334.3999999999069</v>
      </c>
      <c r="BC52" s="6">
        <f>+每日电表读数!BD51-每日电表读数!BC51</f>
        <v>5568.8000000002794</v>
      </c>
      <c r="BD52" s="6">
        <f>+每日电表读数!BE51-每日电表读数!BD51</f>
        <v>5061.1000000000931</v>
      </c>
      <c r="BE52" s="6">
        <f>+每日电表读数!BF51-每日电表读数!BE51</f>
        <v>2539.5</v>
      </c>
      <c r="BF52" s="6">
        <f>+每日电表读数!BG51-每日电表读数!BF51</f>
        <v>4804.5999999996275</v>
      </c>
      <c r="BG52" s="6">
        <f>+每日电表读数!BH51-每日电表读数!BG51</f>
        <v>4852</v>
      </c>
      <c r="BH52" s="6">
        <f>+每日电表读数!BI51-每日电表读数!BH51</f>
        <v>5156</v>
      </c>
      <c r="BI52" s="6">
        <f>+每日电表读数!BJ51-每日电表读数!BI51</f>
        <v>5123.7000000001863</v>
      </c>
      <c r="BJ52" s="6">
        <f>+每日电表读数!BK51-每日电表读数!BJ51</f>
        <v>5354.5</v>
      </c>
      <c r="BK52" s="6">
        <f>+每日电表读数!BL51-每日电表读数!BK51</f>
        <v>5139.6000000000931</v>
      </c>
      <c r="BL52" s="6">
        <f>+每日电表读数!BM51-每日电表读数!BL51</f>
        <v>3925.1999999997206</v>
      </c>
      <c r="BM52" s="6">
        <f>+每日电表读数!BN51-每日电表读数!BM51</f>
        <v>4967.5</v>
      </c>
      <c r="BN52" s="6">
        <f>+每日电表读数!BO51-每日电表读数!BN51</f>
        <v>4707.8000000002794</v>
      </c>
      <c r="BO52" s="6">
        <f>+每日电表读数!BP51-每日电表读数!BO51</f>
        <v>5420.7999999998137</v>
      </c>
      <c r="BP52" s="6">
        <f>+每日电表读数!BQ51-每日电表读数!BP51</f>
        <v>5372.5</v>
      </c>
      <c r="BQ52" s="6">
        <f>+每日电表读数!BR51-每日电表读数!BQ51</f>
        <v>5312.2000000001863</v>
      </c>
      <c r="BR52" s="6">
        <f>+每日电表读数!BS51-每日电表读数!BR51</f>
        <v>5149.5</v>
      </c>
      <c r="BS52" s="6">
        <f>+每日电表读数!BT51-每日电表读数!BS51</f>
        <v>1660.6999999997206</v>
      </c>
      <c r="BT52" s="6">
        <f>+每日电表读数!BU51-每日电表读数!BT51</f>
        <v>5071.4000000003725</v>
      </c>
      <c r="BU52" s="6">
        <f>+每日电表读数!BV51-每日电表读数!BU51</f>
        <v>5495</v>
      </c>
      <c r="BV52" s="6">
        <f>+每日电表读数!BW51-每日电表读数!BV51</f>
        <v>5435.0999999996275</v>
      </c>
      <c r="BW52" s="6">
        <f>+每日电表读数!BX51-每日电表读数!BW51</f>
        <v>5490.8000000002794</v>
      </c>
      <c r="BX52" s="6">
        <f>+每日电表读数!BY51-每日电表读数!BX51</f>
        <v>5723.1000000000931</v>
      </c>
      <c r="BY52" s="6">
        <f>+每日电表读数!BZ51-每日电表读数!BY51</f>
        <v>6032</v>
      </c>
      <c r="BZ52" s="6">
        <f>+每日电表读数!CA51-每日电表读数!BZ51</f>
        <v>5351.8999999999069</v>
      </c>
      <c r="CA52" s="6">
        <f>+每日电表读数!CB51-每日电表读数!CA51</f>
        <v>5789.7999999998137</v>
      </c>
      <c r="CB52" s="6">
        <f>+每日电表读数!CC51-每日电表读数!CB51</f>
        <v>5655.1000000000931</v>
      </c>
      <c r="CC52" s="6">
        <f>+每日电表读数!CD51-每日电表读数!CC51</f>
        <v>5769.8999999999069</v>
      </c>
      <c r="CD52" s="6">
        <f>+每日电表读数!CE51-每日电表读数!CD51</f>
        <v>5400.8999999999069</v>
      </c>
      <c r="CE52" s="6">
        <f>+每日电表读数!CF51-每日电表读数!CE51</f>
        <v>5167.7000000001863</v>
      </c>
      <c r="CF52" s="6">
        <f>+每日电表读数!CG51-每日电表读数!CF51</f>
        <v>5433.6000000000931</v>
      </c>
      <c r="CG52" s="6">
        <f>+每日电表读数!CH51-每日电表读数!CG51</f>
        <v>4218.6000000000931</v>
      </c>
      <c r="CH52" s="6">
        <f>+每日电表读数!CI51-每日电表读数!CH51</f>
        <v>5364</v>
      </c>
      <c r="CI52" s="6">
        <f>+每日电表读数!CJ51-每日电表读数!CI51</f>
        <v>5514.2999999998137</v>
      </c>
      <c r="CJ52" s="6">
        <f>+每日电表读数!CK51-每日电表读数!CJ51</f>
        <v>5929.1000000000931</v>
      </c>
      <c r="CK52" s="6">
        <f>+每日电表读数!CL51-每日电表读数!CK51</f>
        <v>5642.6000000000931</v>
      </c>
      <c r="CL52" s="6">
        <f>+每日电表读数!CM51-每日电表读数!CL51</f>
        <v>5819.7999999998137</v>
      </c>
      <c r="CM52" s="6">
        <f>+每日电表读数!CN51-每日电表读数!CM51</f>
        <v>5585.6000000000931</v>
      </c>
      <c r="CN52" s="6">
        <f>+每日电表读数!CO51-每日电表读数!CN51</f>
        <v>3730.8999999999069</v>
      </c>
      <c r="CO52" s="6">
        <f>+每日电表读数!CP51-每日电表读数!CO51</f>
        <v>5025</v>
      </c>
      <c r="CP52" s="6">
        <f>+每日电表读数!CQ51-每日电表读数!CP51</f>
        <v>5651.1000000000931</v>
      </c>
      <c r="CQ52" s="6">
        <f>+每日电表读数!CR51-每日电表读数!CQ51</f>
        <v>5987.1999999997206</v>
      </c>
      <c r="CR52" s="6">
        <f>+每日电表读数!CS51-每日电表读数!CR51</f>
        <v>5828.3000000002794</v>
      </c>
      <c r="CS52" s="6">
        <f>+每日电表读数!CT51-每日电表读数!CS51</f>
        <v>5820.6000000000931</v>
      </c>
      <c r="CT52" s="6">
        <f>+每日电表读数!CU51-每日电表读数!CT51</f>
        <v>5492.5</v>
      </c>
      <c r="CU52" s="6">
        <f>+每日电表读数!CV51-每日电表读数!CU51</f>
        <v>4625</v>
      </c>
      <c r="CV52" s="6">
        <f>+每日电表读数!CW51-每日电表读数!CV51</f>
        <v>5040.5</v>
      </c>
      <c r="CW52" s="6">
        <f>+每日电表读数!CX51-每日电表读数!CW51</f>
        <v>5440.2999999998137</v>
      </c>
      <c r="CX52" s="6">
        <f>+每日电表读数!CY51-每日电表读数!CX51</f>
        <v>5513.5</v>
      </c>
      <c r="CY52" s="6">
        <f>+每日电表读数!CZ51-每日电表读数!CY51</f>
        <v>5653.2000000001863</v>
      </c>
      <c r="CZ52" s="6">
        <f>+每日电表读数!DA51-每日电表读数!CZ51</f>
        <v>5658.0999999996275</v>
      </c>
      <c r="DA52" s="6">
        <f>+每日电表读数!DB51-每日电表读数!DA51</f>
        <v>5534</v>
      </c>
      <c r="DB52" s="6">
        <f>+每日电表读数!DC51-每日电表读数!DB51</f>
        <v>2488.3000000002794</v>
      </c>
      <c r="DC52" s="6">
        <f>+每日电表读数!DD51-每日电表读数!DC51</f>
        <v>5643.1000000000931</v>
      </c>
      <c r="DD52" s="6">
        <f>+每日电表读数!DE51-每日电表读数!DD51</f>
        <v>5596.5</v>
      </c>
      <c r="DE52" s="6">
        <f>+每日电表读数!DF51-每日电表读数!DE51</f>
        <v>5565.2999999998137</v>
      </c>
      <c r="DF52" s="6">
        <f>+每日电表读数!DG51-每日电表读数!DF51</f>
        <v>5783.6000000000931</v>
      </c>
      <c r="DG52" s="6">
        <f>+每日电表读数!DH51-每日电表读数!DG51</f>
        <v>5818.6000000000931</v>
      </c>
      <c r="DH52" s="6">
        <f>+每日电表读数!DI51-每日电表读数!DH51</f>
        <v>5654.3999999999069</v>
      </c>
      <c r="DI52" s="6">
        <f>+每日电表读数!DJ51-每日电表读数!DI51</f>
        <v>5622.6999999997206</v>
      </c>
      <c r="DJ52" s="6">
        <f>+每日电表读数!DK51-每日电表读数!DJ51</f>
        <v>5941.5</v>
      </c>
      <c r="DK52" s="6">
        <f>+每日电表读数!DL51-每日电表读数!DK51</f>
        <v>5966.1000000000931</v>
      </c>
      <c r="DL52" s="6">
        <f>+每日电表读数!DM51-每日电表读数!DL51</f>
        <v>5982.8000000002794</v>
      </c>
      <c r="DM52" s="6">
        <f>+每日电表读数!DN51-每日电表读数!DM51</f>
        <v>5806.5</v>
      </c>
      <c r="DN52" s="6">
        <f>+每日电表读数!DO51-每日电表读数!DN51</f>
        <v>6107.0999999996275</v>
      </c>
      <c r="DO52" s="6">
        <f>+每日电表读数!DP51-每日电表读数!DO51</f>
        <v>5911.5</v>
      </c>
      <c r="DP52" s="6">
        <f>+每日电表读数!DQ51-每日电表读数!DP51</f>
        <v>5483.7000000001863</v>
      </c>
      <c r="DQ52" s="6">
        <f>+每日电表读数!DR51-每日电表读数!DQ51</f>
        <v>5778.6000000000931</v>
      </c>
      <c r="DR52" s="6">
        <f>+每日电表读数!DS51-每日电表读数!DR51</f>
        <v>5732.2999999998137</v>
      </c>
      <c r="DS52" s="6">
        <f>+每日电表读数!DT51-每日电表读数!DS51</f>
        <v>5442.6000000000931</v>
      </c>
      <c r="DT52" s="6">
        <f>+每日电表读数!DU51-每日电表读数!DT51</f>
        <v>5529.1000000000931</v>
      </c>
      <c r="DU52" s="6">
        <f>+每日电表读数!DV51-每日电表读数!DU51</f>
        <v>5704.3999999999069</v>
      </c>
      <c r="DV52" s="6">
        <f>+每日电表读数!DW51-每日电表读数!DV51</f>
        <v>5553.7000000001863</v>
      </c>
      <c r="DW52" s="6">
        <f>+每日电表读数!DX51-每日电表读数!DW51</f>
        <v>5286.0999999996275</v>
      </c>
      <c r="DX52" s="6">
        <f>+每日电表读数!DY51-每日电表读数!DX51</f>
        <v>5338.1000000000931</v>
      </c>
      <c r="DY52" s="6">
        <f>+每日电表读数!DZ51-每日电表读数!DY51</f>
        <v>5457.7000000001863</v>
      </c>
      <c r="DZ52" s="6">
        <f>+每日电表读数!EA51-每日电表读数!DZ51</f>
        <v>5456.1999999997206</v>
      </c>
      <c r="EA52" s="6">
        <f>+每日电表读数!EB51-每日电表读数!EA51</f>
        <v>3365.4000000003725</v>
      </c>
      <c r="EB52" s="6">
        <f>+每日电表读数!EC51-每日电表读数!EB51</f>
        <v>5717</v>
      </c>
      <c r="EC52" s="6">
        <f>+每日电表读数!ED51-每日电表读数!EC51</f>
        <v>5707</v>
      </c>
      <c r="ED52" s="6">
        <f>+每日电表读数!EE51-每日电表读数!ED51</f>
        <v>2800.7999999998137</v>
      </c>
      <c r="EE52" s="6">
        <f>+每日电表读数!EF51-每日电表读数!EE51</f>
        <v>5831.2000000001863</v>
      </c>
      <c r="EF52" s="6">
        <f>+每日电表读数!EG51-每日电表读数!EF51</f>
        <v>5683.6999999997206</v>
      </c>
      <c r="EG52" s="6">
        <f>+每日电表读数!EH51-每日电表读数!EG51</f>
        <v>5893.3999999999069</v>
      </c>
      <c r="EH52" s="6">
        <f>+每日电表读数!EI51-每日电表读数!EH51</f>
        <v>6169.1000000000931</v>
      </c>
      <c r="EI52" s="6">
        <f>+每日电表读数!EJ51-每日电表读数!EI51</f>
        <v>6201.3000000002794</v>
      </c>
      <c r="EJ52" s="6">
        <f>+每日电表读数!EK51-每日电表读数!EJ51</f>
        <v>5842.7999999998137</v>
      </c>
      <c r="EK52" s="6">
        <f>+每日电表读数!EL51-每日电表读数!EK51</f>
        <v>5747.6000000000931</v>
      </c>
      <c r="EL52" s="6">
        <f>+每日电表读数!EM51-每日电表读数!EL51</f>
        <v>5855</v>
      </c>
      <c r="EM52" s="6">
        <f>+每日电表读数!EN51-每日电表读数!EM51</f>
        <v>5943.5</v>
      </c>
      <c r="EN52" s="6">
        <f>+每日电表读数!EO51-每日电表读数!EN51</f>
        <v>6089</v>
      </c>
      <c r="EO52" s="6">
        <f>+每日电表读数!EP51-每日电表读数!EO51</f>
        <v>6018.5</v>
      </c>
      <c r="EP52" s="6">
        <f>+每日电表读数!EQ51-每日电表读数!EP51</f>
        <v>6163.5</v>
      </c>
      <c r="EQ52" s="6">
        <f>+每日电表读数!ER51-每日电表读数!EQ51</f>
        <v>5008.5</v>
      </c>
      <c r="ER52" s="6">
        <f>+每日电表读数!ES51-每日电表读数!ER51</f>
        <v>953.1999999997206</v>
      </c>
      <c r="ES52" s="6">
        <f>+每日电表读数!ET51-每日电表读数!ES51</f>
        <v>5924.2000000001863</v>
      </c>
      <c r="ET52" s="6">
        <f>+每日电表读数!EU51-每日电表读数!ET51</f>
        <v>6086.7999999998137</v>
      </c>
      <c r="EU52" s="6">
        <f>+每日电表读数!EV51-每日电表读数!EU51</f>
        <v>6165.6000000000931</v>
      </c>
      <c r="EV52" s="6">
        <f>+每日电表读数!EW51-每日电表读数!EV51</f>
        <v>6324.3000000002794</v>
      </c>
      <c r="EW52" s="6">
        <f>+每日电表读数!EX51-每日电表读数!EW51</f>
        <v>6183.8999999999069</v>
      </c>
      <c r="EX52" s="6">
        <f>+每日电表读数!EY51-每日电表读数!EX51</f>
        <v>5991.5</v>
      </c>
      <c r="EY52" s="6">
        <f>+每日电表读数!EZ51-每日电表读数!EY51</f>
        <v>5796.8999999999069</v>
      </c>
      <c r="EZ52" s="6">
        <f>+每日电表读数!FA51-每日电表读数!EZ51</f>
        <v>6027.5</v>
      </c>
      <c r="FA52" s="6">
        <f>+每日电表读数!FB51-每日电表读数!FA51</f>
        <v>5952.2999999998137</v>
      </c>
      <c r="FB52" s="6">
        <f>+每日电表读数!FC51-每日电表读数!FB51</f>
        <v>6312.9000000003725</v>
      </c>
      <c r="FC52" s="6">
        <f>+每日电表读数!FD51-每日电表读数!FC51</f>
        <v>6066.7999999998137</v>
      </c>
      <c r="FD52" s="6">
        <f>+每日电表读数!FE51-每日电表读数!FD51</f>
        <v>6171.2999999998137</v>
      </c>
      <c r="FE52" s="6">
        <f>+每日电表读数!FF51-每日电表读数!FE51</f>
        <v>5988.7000000001863</v>
      </c>
      <c r="FF52" s="6">
        <f>+每日电表读数!FG51-每日电表读数!FF51</f>
        <v>5049.8999999999069</v>
      </c>
      <c r="FG52" s="6">
        <f>+每日电表读数!FH51-每日电表读数!FG51</f>
        <v>5534.7000000001863</v>
      </c>
      <c r="FH52" s="6">
        <f>+每日电表读数!FI51-每日电表读数!FH51</f>
        <v>6027.5</v>
      </c>
      <c r="FI52" s="6">
        <f>+每日电表读数!FJ51-每日电表读数!FI51</f>
        <v>5977.1999999997206</v>
      </c>
      <c r="FJ52" s="6">
        <f>+每日电表读数!FK51-每日电表读数!FJ51</f>
        <v>5755.5</v>
      </c>
      <c r="FK52" s="6">
        <f>+每日电表读数!FL51-每日电表读数!FK51</f>
        <v>5733.4000000003725</v>
      </c>
      <c r="FL52" s="6">
        <f>+每日电表读数!FM51-每日电表读数!FL51</f>
        <v>5735.7999999998137</v>
      </c>
      <c r="FM52" s="6">
        <f>+每日电表读数!FN51-每日电表读数!FM51</f>
        <v>4942.7999999998137</v>
      </c>
      <c r="FN52" s="6">
        <f>+每日电表读数!FO51-每日电表读数!FN51</f>
        <v>5888.8000000002794</v>
      </c>
      <c r="FO52" s="6">
        <f>+每日电表读数!FP51-每日电表读数!FO51</f>
        <v>5831.5</v>
      </c>
      <c r="FP52" s="6">
        <f>+每日电表读数!FQ51-每日电表读数!FP51</f>
        <v>6240.1000000000931</v>
      </c>
      <c r="FQ52" s="6">
        <f>+每日电表读数!FR51-每日电表读数!FQ51</f>
        <v>5982.6999999997206</v>
      </c>
      <c r="FR52" s="6">
        <f>+每日电表读数!FS51-每日电表读数!FR51</f>
        <v>6137</v>
      </c>
      <c r="FS52" s="6">
        <f>+每日电表读数!FT51-每日电表读数!FS51</f>
        <v>5816.5</v>
      </c>
      <c r="FT52" s="6">
        <f>+每日电表读数!FU51-每日电表读数!FT51</f>
        <v>4847.8000000002794</v>
      </c>
      <c r="FU52" s="6">
        <f>+每日电表读数!FV51-每日电表读数!FU51</f>
        <v>6102</v>
      </c>
      <c r="FV52" s="6">
        <f>+每日电表读数!FW51-每日电表读数!FV51</f>
        <v>6098.3999999999069</v>
      </c>
      <c r="FW52" s="6">
        <f>+每日电表读数!FX51-每日电表读数!FW51</f>
        <v>5833.8999999999069</v>
      </c>
      <c r="FX52" s="6">
        <f>+每日电表读数!FY51-每日电表读数!FX51</f>
        <v>5834</v>
      </c>
      <c r="FY52" s="6">
        <f>+每日电表读数!FZ51-每日电表读数!FY51</f>
        <v>5882.6000000000931</v>
      </c>
      <c r="FZ52" s="6">
        <f>+每日电表读数!GA51-每日电表读数!FZ51</f>
        <v>5278</v>
      </c>
      <c r="GA52" s="6">
        <f>+每日电表读数!GB51-每日电表读数!GA51</f>
        <v>3315.2999999998137</v>
      </c>
      <c r="GB52" s="6">
        <f>+每日电表读数!GC51-每日电表读数!GB51</f>
        <v>5562.8000000002794</v>
      </c>
      <c r="GC52" s="6">
        <f>+每日电表读数!GD51-每日电表读数!GC51</f>
        <v>5586.2999999998137</v>
      </c>
      <c r="GD52" s="6">
        <f>+每日电表读数!GE51-每日电表读数!GD51</f>
        <v>5555.2999999998137</v>
      </c>
      <c r="GE52" s="6">
        <f>+每日电表读数!GF51-每日电表读数!GE51</f>
        <v>5310.5</v>
      </c>
      <c r="GF52" s="6">
        <f>+每日电表读数!GG51-每日电表读数!GF51</f>
        <v>5656.3000000002794</v>
      </c>
      <c r="GG52" s="6">
        <f>+每日电表读数!GH51-每日电表读数!GG51</f>
        <v>5619.5</v>
      </c>
      <c r="GH52" s="6">
        <f>+每日电表读数!GI51-每日电表读数!GH51</f>
        <v>3332.7999999998137</v>
      </c>
      <c r="GI52" s="6">
        <f>+每日电表读数!GJ51-每日电表读数!GI51</f>
        <v>5452.6000000000931</v>
      </c>
      <c r="GJ52" s="6">
        <f>+每日电表读数!GK51-每日电表读数!GJ51</f>
        <v>5610.2999999998137</v>
      </c>
      <c r="GK52" s="6">
        <f>+每日电表读数!GL51-每日电表读数!GK51</f>
        <v>5998.1000000000931</v>
      </c>
      <c r="GL52" s="6">
        <f>+每日电表读数!GM51-每日电表读数!GL51</f>
        <v>6027.2000000001863</v>
      </c>
      <c r="GM52" s="6">
        <f>+每日电表读数!GN51-每日电表读数!GM51</f>
        <v>5808.6999999997206</v>
      </c>
      <c r="GN52" s="6">
        <f>+每日电表读数!GO51-每日电表读数!GN51</f>
        <v>5893.3000000002794</v>
      </c>
      <c r="GO52" s="6">
        <f>+每日电表读数!GP51-每日电表读数!GO51</f>
        <v>3542.3999999999069</v>
      </c>
      <c r="GP52" s="6">
        <f>+每日电表读数!GQ51-每日电表读数!GP51</f>
        <v>5492.5</v>
      </c>
      <c r="GQ52" s="6">
        <f>+每日电表读数!GR51-每日电表读数!GQ51</f>
        <v>5237.2000000001863</v>
      </c>
      <c r="GR52" s="6">
        <f>+每日电表读数!GS51-每日电表读数!GR51</f>
        <v>5227.6999999997206</v>
      </c>
      <c r="GS52" s="6">
        <f>+每日电表读数!GT51-每日电表读数!GS51</f>
        <v>5141.7000000001863</v>
      </c>
      <c r="GT52" s="6">
        <f>+每日电表读数!GU51-每日电表读数!GT51</f>
        <v>5111</v>
      </c>
      <c r="GU52" s="6">
        <f>+每日电表读数!GV51-每日电表读数!GU51</f>
        <v>5559.7999999998137</v>
      </c>
      <c r="GV52" s="6">
        <f>+每日电表读数!GW51-每日电表读数!GV51</f>
        <v>3536</v>
      </c>
      <c r="GW52" s="6">
        <f>+每日电表读数!GX51-每日电表读数!GW51</f>
        <v>4357.3000000002794</v>
      </c>
      <c r="GX52" s="6">
        <f>+每日电表读数!GY51-每日电表读数!GX51</f>
        <v>3036.0999999996275</v>
      </c>
      <c r="GY52" s="6">
        <f>+每日电表读数!GZ51-每日电表读数!GY51</f>
        <v>5481.4000000003725</v>
      </c>
      <c r="GZ52" s="6">
        <f>+每日电表读数!HA51-每日电表读数!GZ51</f>
        <v>5587.3999999999069</v>
      </c>
      <c r="HA52" s="6">
        <f>+每日电表读数!HB51-每日电表读数!HA51</f>
        <v>5469</v>
      </c>
      <c r="HB52" s="6">
        <f>+每日电表读数!HC51-每日电表读数!HB51</f>
        <v>5440.6999999997206</v>
      </c>
      <c r="HC52" s="6">
        <f>+每日电表读数!HD51-每日电表读数!HC51</f>
        <v>4546.4000000003725</v>
      </c>
      <c r="HD52" s="6">
        <f>+每日电表读数!HE51-每日电表读数!HD51</f>
        <v>5467.8999999999069</v>
      </c>
      <c r="HE52" s="6">
        <f>+每日电表读数!HF51-每日电表读数!HE51</f>
        <v>5588.7999999998137</v>
      </c>
      <c r="HF52" s="6">
        <f>+每日电表读数!HG51-每日电表读数!HF51</f>
        <v>5553.8999999999069</v>
      </c>
      <c r="HG52" s="6">
        <f>+每日电表读数!HH51-每日电表读数!HG51</f>
        <v>5440.9000000003725</v>
      </c>
      <c r="HH52" s="6">
        <f>+每日电表读数!HI51-每日电表读数!HH51</f>
        <v>4768.7999999998137</v>
      </c>
      <c r="HI52" s="6">
        <f>+每日电表读数!HJ51-每日电表读数!HI51</f>
        <v>4848.1000000000931</v>
      </c>
      <c r="HJ52" s="6">
        <f>+每日电表读数!HK51-每日电表读数!HJ51</f>
        <v>4156.6999999997206</v>
      </c>
      <c r="HK52" s="6">
        <f>+每日电表读数!HL51-每日电表读数!HK51</f>
        <v>5097</v>
      </c>
      <c r="HL52" s="6">
        <f>+每日电表读数!HM51-每日电表读数!HL51</f>
        <v>5457.1000000000931</v>
      </c>
      <c r="HM52" s="6">
        <f>+每日电表读数!HN51-每日电表读数!HM51</f>
        <v>5365.6000000000931</v>
      </c>
      <c r="HN52" s="6">
        <f>+每日电表读数!HO51-每日电表读数!HN51</f>
        <v>5654</v>
      </c>
      <c r="HO52" s="6">
        <f>+每日电表读数!HP51-每日电表读数!HO51</f>
        <v>5579.8999999999069</v>
      </c>
      <c r="HP52" s="6">
        <f>+每日电表读数!HQ51-每日电表读数!HP51</f>
        <v>5570.1000000000931</v>
      </c>
      <c r="HQ52" s="6">
        <f>+每日电表读数!HR51-每日电表读数!HQ51</f>
        <v>3798.7999999998137</v>
      </c>
      <c r="HR52" s="6">
        <f>+每日电表读数!HS51-每日电表读数!HR51</f>
        <v>5556.6000000000931</v>
      </c>
      <c r="HS52" s="6">
        <f>+每日电表读数!HT51-每日电表读数!HS51</f>
        <v>5807.6000000000931</v>
      </c>
      <c r="HT52" s="6">
        <f>+每日电表读数!HU51-每日电表读数!HT51</f>
        <v>5899.1000000000931</v>
      </c>
      <c r="HU52" s="6">
        <f>+每日电表读数!HV51-每日电表读数!HU51</f>
        <v>5997.7999999998137</v>
      </c>
      <c r="HV52" s="6">
        <f>+每日电表读数!HW51-每日电表读数!HV51</f>
        <v>5946</v>
      </c>
      <c r="HW52" s="6">
        <f>+每日电表读数!HX51-每日电表读数!HW51</f>
        <v>5853.8999999999069</v>
      </c>
      <c r="HX52" s="6">
        <f>+每日电表读数!HY51-每日电表读数!HX51</f>
        <v>4320.2000000001863</v>
      </c>
      <c r="HY52" s="6">
        <f>+每日电表读数!HZ51-每日电表读数!HY51</f>
        <v>5426.7999999998137</v>
      </c>
      <c r="HZ52" s="6">
        <f>+每日电表读数!IA51-每日电表读数!HZ51</f>
        <v>5300.6000000000931</v>
      </c>
      <c r="IA52" s="6">
        <f>+每日电表读数!IB51-每日电表读数!IA51</f>
        <v>5690.5</v>
      </c>
      <c r="IB52" s="6">
        <f>+每日电表读数!IC51-每日电表读数!IB51</f>
        <v>5541.8999999999069</v>
      </c>
      <c r="IC52" s="6">
        <f>+每日电表读数!ID51-每日电表读数!IC51</f>
        <v>5928.9000000003725</v>
      </c>
      <c r="ID52" s="6">
        <f>+每日电表读数!IE51-每日电表读数!ID51</f>
        <v>5920.2999999998137</v>
      </c>
      <c r="IE52" s="6">
        <f>+每日电表读数!IF51-每日电表读数!IE51</f>
        <v>4219.2999999998137</v>
      </c>
      <c r="IF52" s="6">
        <f>+每日电表读数!IG51-每日电表读数!IF51</f>
        <v>5613.8000000002794</v>
      </c>
      <c r="IG52" s="6">
        <f>+每日电表读数!IH51-每日电表读数!IG51</f>
        <v>5011.1000000000931</v>
      </c>
      <c r="IH52" s="6">
        <f>+每日电表读数!II51-每日电表读数!IH51</f>
        <v>4439</v>
      </c>
      <c r="II52" s="6">
        <f>+每日电表读数!IJ51-每日电表读数!II51</f>
        <v>3242.5</v>
      </c>
      <c r="IJ52" s="6">
        <f>+每日电表读数!IK51-每日电表读数!IJ51</f>
        <v>3086.8999999999069</v>
      </c>
      <c r="IK52" s="6">
        <f>+每日电表读数!IL51-每日电表读数!IK51</f>
        <v>1858.8999999999069</v>
      </c>
      <c r="IL52" s="6">
        <f>+每日电表读数!IM51-每日电表读数!IL51</f>
        <v>259.10000000009313</v>
      </c>
      <c r="IM52" s="6">
        <f>+每日电表读数!IN51-每日电表读数!IM51</f>
        <v>216.6999999997206</v>
      </c>
      <c r="IN52" s="6">
        <f>+每日电表读数!IO51-每日电表读数!IN51</f>
        <v>1630.9000000003725</v>
      </c>
      <c r="IO52" s="6">
        <f>+每日电表读数!IP51-每日电表读数!IO51</f>
        <v>4407.2999999998137</v>
      </c>
      <c r="IP52" s="6">
        <f>+每日电表读数!IQ51-每日电表读数!IP51</f>
        <v>5048.7999999998137</v>
      </c>
      <c r="IQ52" s="6">
        <f>+每日电表读数!IR51-每日电表读数!IQ51</f>
        <v>5454.2000000001863</v>
      </c>
      <c r="IR52" s="6">
        <f>+每日电表读数!IS51-每日电表读数!IR51</f>
        <v>5639.1000000000931</v>
      </c>
      <c r="IS52" s="6">
        <f>+每日电表读数!IT51-每日电表读数!IS51</f>
        <v>4426.2999999998137</v>
      </c>
      <c r="IT52" s="6">
        <f>+每日电表读数!IU51-每日电表读数!IT51</f>
        <v>5784</v>
      </c>
      <c r="IU52" s="6">
        <f>+每日电表读数!IV51-每日电表读数!IU51</f>
        <v>5773.7000000001863</v>
      </c>
      <c r="IV52" s="6">
        <f>+每日电表读数!IW51-每日电表读数!IV51</f>
        <v>6065.3999999999069</v>
      </c>
      <c r="IW52" s="6">
        <f>+每日电表读数!IX51-每日电表读数!IW51</f>
        <v>6061.8999999999069</v>
      </c>
      <c r="IX52" s="6">
        <f>+每日电表读数!IY51-每日电表读数!IX51</f>
        <v>6056.3000000002794</v>
      </c>
      <c r="IY52" s="6">
        <f>+每日电表读数!IZ51-每日电表读数!IY51</f>
        <v>5683.0999999996275</v>
      </c>
      <c r="IZ52" s="6">
        <f>+每日电表读数!JA51-每日电表读数!IZ51</f>
        <v>4274.2000000001863</v>
      </c>
      <c r="JA52" s="6">
        <f>+每日电表读数!JB51-每日电表读数!JA51</f>
        <v>5894.6000000000931</v>
      </c>
      <c r="JB52" s="6">
        <f>+每日电表读数!JC51-每日电表读数!JB51</f>
        <v>6013.2999999998137</v>
      </c>
      <c r="JC52" s="6">
        <f>+每日电表读数!JD51-每日电表读数!JC51</f>
        <v>6376.5</v>
      </c>
      <c r="JD52" s="6">
        <f>+每日电表读数!JE51-每日电表读数!JD51</f>
        <v>6011.7000000001863</v>
      </c>
      <c r="JE52" s="6">
        <f>+每日电表读数!JF51-每日电表读数!JE51</f>
        <v>5581.7999999998137</v>
      </c>
      <c r="JF52" s="6">
        <f>+每日电表读数!JG51-每日电表读数!JF51</f>
        <v>5329.1000000000931</v>
      </c>
      <c r="JG52" s="6">
        <f>+每日电表读数!JH51-每日电表读数!JG51</f>
        <v>3174.2999999998137</v>
      </c>
      <c r="JH52" s="6">
        <f>+每日电表读数!JI51-每日电表读数!JH51</f>
        <v>5414.5</v>
      </c>
      <c r="JI52" s="6">
        <f>+每日电表读数!JJ51-每日电表读数!JI51</f>
        <v>5191.3000000002794</v>
      </c>
      <c r="JJ52" s="6">
        <f>+每日电表读数!JK51-每日电表读数!JJ51</f>
        <v>5290.3999999999069</v>
      </c>
      <c r="JK52" s="6">
        <f>+每日电表读数!JL51-每日电表读数!JK51</f>
        <v>5832.7000000001863</v>
      </c>
      <c r="JL52" s="6">
        <f>+每日电表读数!JM51-每日电表读数!JL51</f>
        <v>5733</v>
      </c>
      <c r="JM52" s="6">
        <f>+每日电表读数!JN51-每日电表读数!JM51</f>
        <v>5441.7999999998137</v>
      </c>
      <c r="JN52" s="6">
        <f>+每日电表读数!JO51-每日电表读数!JN51</f>
        <v>3233.1000000000931</v>
      </c>
      <c r="JO52" s="6">
        <f>+每日电表读数!JP51-每日电表读数!JO51</f>
        <v>5490.2999999998137</v>
      </c>
      <c r="JP52" s="6">
        <f>+每日电表读数!JQ51-每日电表读数!JP51</f>
        <v>5971.6000000000931</v>
      </c>
      <c r="JQ52" s="6">
        <f>+每日电表读数!JR51-每日电表读数!JQ51</f>
        <v>5773.6000000000931</v>
      </c>
      <c r="JR52" s="6">
        <f>+每日电表读数!JS51-每日电表读数!JR51</f>
        <v>5507.1999999997206</v>
      </c>
      <c r="JS52" s="6">
        <f>+每日电表读数!JT51-每日电表读数!JS51</f>
        <v>5349.1000000000931</v>
      </c>
      <c r="JT52" s="6">
        <f>+每日电表读数!JU51-每日电表读数!JT51</f>
        <v>5139.3999999999069</v>
      </c>
      <c r="JU52" s="6">
        <f>+每日电表读数!JV51-每日电表读数!JU51</f>
        <v>4263.7000000001863</v>
      </c>
      <c r="JV52" s="6">
        <f>+每日电表读数!JW51-每日电表读数!JV51</f>
        <v>5986.7999999998137</v>
      </c>
      <c r="JW52" s="6">
        <f>+每日电表读数!JX51-每日电表读数!JW51</f>
        <v>5831</v>
      </c>
      <c r="JX52" s="6">
        <f>+每日电表读数!JY51-每日电表读数!JX51</f>
        <v>5997.7000000001863</v>
      </c>
      <c r="JY52" s="6">
        <f>+每日电表读数!JZ51-每日电表读数!JY51</f>
        <v>5966.6000000000931</v>
      </c>
      <c r="JZ52" s="6">
        <f>+每日电表读数!KA51-每日电表读数!JZ51</f>
        <v>5884.6000000000931</v>
      </c>
      <c r="KA52" s="6">
        <f>+每日电表读数!KB51-每日电表读数!KA51</f>
        <v>5171.5999999996275</v>
      </c>
      <c r="KB52" s="6">
        <f>+每日电表读数!KC51-每日电表读数!KB51</f>
        <v>4197</v>
      </c>
      <c r="KC52" s="6">
        <f>+每日电表读数!KD51-每日电表读数!KC51</f>
        <v>5660.7000000001863</v>
      </c>
      <c r="KD52" s="6">
        <f>+每日电表读数!KE51-每日电表读数!KD51</f>
        <v>5930</v>
      </c>
      <c r="KE52" s="6">
        <f>+每日电表读数!KF51-每日电表读数!KE51</f>
        <v>5972.7000000001863</v>
      </c>
      <c r="KF52" s="6">
        <f>+每日电表读数!KG51-每日电表读数!KF51</f>
        <v>5929</v>
      </c>
      <c r="KG52" s="6">
        <f>+每日电表读数!KH51-每日电表读数!KG51</f>
        <v>5994.2999999998137</v>
      </c>
      <c r="KH52" s="6">
        <f>+每日电表读数!KI51-每日电表读数!KH51</f>
        <v>5590.8999999999069</v>
      </c>
      <c r="KI52" s="6">
        <f>+每日电表读数!KJ51-每日电表读数!KI51</f>
        <v>3818.2000000001863</v>
      </c>
      <c r="KJ52" s="6">
        <f>+每日电表读数!KK51-每日电表读数!KJ51</f>
        <v>5768.7999999998137</v>
      </c>
      <c r="KK52" s="6">
        <f>+每日电表读数!KL51-每日电表读数!KK51</f>
        <v>5544.8000000002794</v>
      </c>
      <c r="KL52" s="6">
        <f>+每日电表读数!KM51-每日电表读数!KL51</f>
        <v>5494.5999999996275</v>
      </c>
      <c r="KM52" s="6">
        <f>+每日电表读数!KN51-每日电表读数!KM51</f>
        <v>5818.1000000000931</v>
      </c>
      <c r="KN52" s="6">
        <f>+每日电表读数!KO51-每日电表读数!KN51</f>
        <v>5723.7000000001863</v>
      </c>
      <c r="KO52" s="6">
        <f>+每日电表读数!KP51-每日电表读数!KO51</f>
        <v>5721</v>
      </c>
      <c r="KP52" s="6">
        <f>+每日电表读数!KQ51-每日电表读数!KP51</f>
        <v>3434.5</v>
      </c>
      <c r="KQ52" s="6">
        <f>+每日电表读数!KR51-每日电表读数!KQ51</f>
        <v>6001.1000000000931</v>
      </c>
      <c r="KR52" s="6">
        <f>+每日电表读数!KS51-每日电表读数!KR51</f>
        <v>5743</v>
      </c>
      <c r="KS52" s="6">
        <f>+每日电表读数!KT51-每日电表读数!KS51</f>
        <v>5922.6999999997206</v>
      </c>
      <c r="KT52" s="6">
        <f>+每日电表读数!KU51-每日电表读数!KT51</f>
        <v>5460.3999999999069</v>
      </c>
      <c r="KU52" s="6">
        <f>+每日电表读数!KV51-每日电表读数!KU51</f>
        <v>5430</v>
      </c>
      <c r="KV52" s="6">
        <f>+每日电表读数!KW51-每日电表读数!KV51</f>
        <v>4488</v>
      </c>
      <c r="KW52" s="6">
        <f>+每日电表读数!KX51-每日电表读数!KW51</f>
        <v>2795.3000000002794</v>
      </c>
      <c r="KX52" s="6">
        <f>+每日电表读数!KY51-每日电表读数!KX51</f>
        <v>4813.2999999998137</v>
      </c>
      <c r="KY52" s="6">
        <f>+每日电表读数!KZ51-每日电表读数!KY51</f>
        <v>5160</v>
      </c>
      <c r="KZ52" s="6">
        <f>+每日电表读数!LA51-每日电表读数!KZ51</f>
        <v>5586.3999999999069</v>
      </c>
      <c r="LA52" s="6">
        <f>+每日电表读数!LB51-每日电表读数!LA51</f>
        <v>5779.8000000002794</v>
      </c>
      <c r="LB52" s="6">
        <f>+每日电表读数!LC51-每日电表读数!LB51</f>
        <v>5582.2999999998137</v>
      </c>
      <c r="LC52" s="6">
        <f>+每日电表读数!LD51-每日电表读数!LC51</f>
        <v>4638.8000000002794</v>
      </c>
      <c r="LD52" s="6">
        <f>+每日电表读数!LE51-每日电表读数!LD51</f>
        <v>1794.6999999997206</v>
      </c>
      <c r="LE52" s="6">
        <f>+每日电表读数!LF51-每日电表读数!LE51</f>
        <v>5587.2000000001863</v>
      </c>
      <c r="LF52" s="6">
        <f>+每日电表读数!LG51-每日电表读数!LF51</f>
        <v>5793.8999999999069</v>
      </c>
      <c r="LG52" s="6">
        <f>+每日电表读数!LH51-每日电表读数!LG51</f>
        <v>5815.6000000000931</v>
      </c>
      <c r="LH52" s="6">
        <f>+每日电表读数!LI51-每日电表读数!LH51</f>
        <v>5741.6999999997206</v>
      </c>
      <c r="LI52" s="6">
        <f>+每日电表读数!LJ51-每日电表读数!LI51</f>
        <v>5399.5</v>
      </c>
      <c r="LJ52" s="6">
        <f>+每日电表读数!LK51-每日电表读数!LJ51</f>
        <v>5344.9000000003725</v>
      </c>
      <c r="LK52" s="6">
        <f>+每日电表读数!LL51-每日电表读数!LK51</f>
        <v>2907</v>
      </c>
      <c r="LL52" s="6">
        <f>+每日电表读数!LM51-每日电表读数!LL51</f>
        <v>5832.7999999998137</v>
      </c>
      <c r="LM52" s="6">
        <f>+每日电表读数!LN51-每日电表读数!LM51</f>
        <v>5923</v>
      </c>
      <c r="LN52" s="6">
        <f>+每日电表读数!LO51-每日电表读数!LN51</f>
        <v>5682.7000000001863</v>
      </c>
      <c r="LO52" s="6">
        <f>+每日电表读数!LP51-每日电表读数!LO51</f>
        <v>5757.6999999997206</v>
      </c>
      <c r="LP52" s="6">
        <f>+每日电表读数!LQ51-每日电表读数!LP51</f>
        <v>5773.8000000002794</v>
      </c>
      <c r="LQ52" s="6">
        <f>+每日电表读数!LR51-每日电表读数!LQ51</f>
        <v>5216</v>
      </c>
      <c r="LR52" s="6">
        <f>+每日电表读数!LS51-每日电表读数!LR51</f>
        <v>3828.8999999999069</v>
      </c>
      <c r="LS52" s="6">
        <f>+每日电表读数!LT51-每日电表读数!LS51</f>
        <v>5098.6999999997206</v>
      </c>
      <c r="LT52" s="6">
        <f>+每日电表读数!LU51-每日电表读数!LT51</f>
        <v>5220.6000000000931</v>
      </c>
      <c r="LU52" s="6">
        <f>+每日电表读数!LV51-每日电表读数!LU51</f>
        <v>5139.8000000002794</v>
      </c>
      <c r="LV52" s="6">
        <f>+每日电表读数!LW51-每日电表读数!LV51</f>
        <v>4644.0999999996275</v>
      </c>
      <c r="LW52" s="6">
        <f>+每日电表读数!LX51-每日电表读数!LW51</f>
        <v>4526.7000000001863</v>
      </c>
      <c r="LX52" s="6">
        <f>+每日电表读数!LY51-每日电表读数!LX51</f>
        <v>3896.2999999998137</v>
      </c>
      <c r="LY52" s="6">
        <f>+每日电表读数!LZ51-每日电表读数!LY51</f>
        <v>1512.7000000001863</v>
      </c>
      <c r="LZ52" s="6">
        <f>+每日电表读数!MA51-每日电表读数!LZ51</f>
        <v>4754.7999999998137</v>
      </c>
      <c r="MA52" s="6">
        <f>+每日电表读数!MB51-每日电表读数!MA51</f>
        <v>5120.6000000000931</v>
      </c>
      <c r="MB52" s="6">
        <f>+每日电表读数!MC51-每日电表读数!MB51</f>
        <v>5370.6000000000931</v>
      </c>
      <c r="MC52" s="6">
        <f>+每日电表读数!MD51-每日电表读数!MC51</f>
        <v>5624.4000000003725</v>
      </c>
      <c r="MD52" s="6">
        <f>+每日电表读数!ME51-每日电表读数!MD51</f>
        <v>5130.5</v>
      </c>
      <c r="ME52" s="6">
        <f>+每日电表读数!MF51-每日电表读数!ME51</f>
        <v>4559.5999999996275</v>
      </c>
      <c r="MF52" s="6">
        <f>+每日电表读数!MG51-每日电表读数!MF51</f>
        <v>2089.5999999996275</v>
      </c>
      <c r="MG52" s="6">
        <f>+每日电表读数!MH51-每日电表读数!MG51</f>
        <v>3843.3000000007451</v>
      </c>
      <c r="MH52" s="6">
        <f>+每日电表读数!MI51-每日电表读数!MH51</f>
        <v>3977.3999999994412</v>
      </c>
      <c r="MI52" s="6">
        <f>+每日电表读数!MJ51-每日电表读数!MI51</f>
        <v>4294.6000000005588</v>
      </c>
      <c r="MJ52" s="6">
        <f>+每日电表读数!MK51-每日电表读数!MJ51</f>
        <v>5098.1999999992549</v>
      </c>
      <c r="MK52" s="6">
        <f>+每日电表读数!ML51-每日电表读数!MK51</f>
        <v>5454.5</v>
      </c>
      <c r="ML52" s="6">
        <f>+每日电表读数!MM51-每日电表读数!ML51</f>
        <v>5032</v>
      </c>
      <c r="MM52" s="6">
        <f>+每日电表读数!MN51-每日电表读数!MM51</f>
        <v>3516.5</v>
      </c>
      <c r="MN52" s="6">
        <f>+每日电表读数!MO51-每日电表读数!MN51</f>
        <v>5482.1000000005588</v>
      </c>
      <c r="MO52" s="6">
        <f>+每日电表读数!MP51-每日电表读数!MO51</f>
        <v>5037.3999999994412</v>
      </c>
      <c r="MP52" s="6">
        <f>+每日电表读数!MQ51-每日电表读数!MP51</f>
        <v>5041.5</v>
      </c>
      <c r="MQ52" s="6">
        <f>+每日电表读数!MR51-每日电表读数!MQ51</f>
        <v>4995.2000000001863</v>
      </c>
      <c r="MR52" s="6">
        <f>+每日电表读数!MS51-每日电表读数!MR51</f>
        <v>4446.7000000001863</v>
      </c>
      <c r="MS52" s="6">
        <f>+每日电表读数!MT51-每日电表读数!MS51</f>
        <v>3278.9000000003725</v>
      </c>
      <c r="MT52" s="6">
        <f>+每日电表读数!MU51-每日电表读数!MT51</f>
        <v>1261.8999999994412</v>
      </c>
      <c r="MU52" s="6">
        <f>+每日电表读数!MV51-每日电表读数!MU51</f>
        <v>4356.4000000003725</v>
      </c>
      <c r="MV52" s="6">
        <f>+每日电表读数!MW51-每日电表读数!MV51</f>
        <v>4404.0999999996275</v>
      </c>
      <c r="MW52" s="6">
        <f>+每日电表读数!MX51-每日电表读数!MW51</f>
        <v>4868</v>
      </c>
      <c r="MX52" s="6">
        <f>+每日电表读数!MY51-每日电表读数!MX51</f>
        <v>4792.2000000001863</v>
      </c>
      <c r="MY52" s="6">
        <f>+每日电表读数!MZ51-每日电表读数!MY51</f>
        <v>3532.5</v>
      </c>
      <c r="MZ52" s="6">
        <f>+每日电表读数!NA51-每日电表读数!MZ51</f>
        <v>1899.9000000003725</v>
      </c>
      <c r="NA52" s="6">
        <f>+每日电表读数!NB51-每日电表读数!NA51</f>
        <v>1067.5999999996275</v>
      </c>
      <c r="NB52" s="6">
        <f>+每日电表读数!NC51-每日电表读数!NB51</f>
        <v>1488.2999999998137</v>
      </c>
      <c r="NC52" s="6">
        <f>+每日电表读数!ND51-每日电表读数!NC51</f>
        <v>1016.2000000001863</v>
      </c>
      <c r="ND52" s="6">
        <f>+每日电表读数!NE51-每日电表读数!ND51</f>
        <v>988.79999999981374</v>
      </c>
      <c r="NE52" s="6">
        <f>+每日电表读数!NF51-每日电表读数!NE51</f>
        <v>2056</v>
      </c>
      <c r="NF52" s="6">
        <f>+每日电表读数!NG51-每日电表读数!NF51</f>
        <v>4639.5</v>
      </c>
      <c r="NG52" s="6">
        <f>+每日电表读数!NH51-每日电表读数!NG51</f>
        <v>4270.2000000001863</v>
      </c>
      <c r="NH52" s="6">
        <f>+每日电表读数!NI51-每日电表读数!NH51</f>
        <v>1699.5</v>
      </c>
      <c r="NI52" s="6">
        <f>+每日电表读数!NJ51-每日电表读数!NI51</f>
        <v>3998.7999999998137</v>
      </c>
      <c r="NJ52" s="6">
        <f>+每日电表读数!NK51-每日电表读数!NJ51</f>
        <v>4493.5</v>
      </c>
      <c r="NK52" s="6">
        <f>+每日电表读数!NL51-每日电表读数!NK51</f>
        <v>4006.7000000001863</v>
      </c>
      <c r="NL52" s="6">
        <f>+每日电表读数!NM51-每日电表读数!NL51</f>
        <v>3552.5</v>
      </c>
      <c r="NM52" s="6">
        <f>+每日电表读数!NN51-每日电表读数!NM51</f>
        <v>3282.0999999996275</v>
      </c>
      <c r="NN52" s="6">
        <f>+每日电表读数!NO51-每日电表读数!NN51</f>
        <v>1286</v>
      </c>
      <c r="NO52" s="6">
        <f>+每日电表读数!NP51-每日电表读数!NO51</f>
        <v>1433.9000000003725</v>
      </c>
      <c r="NP52" s="6">
        <f>+每日电表读数!NQ51-每日电表读数!NP51</f>
        <v>3498.2000000001863</v>
      </c>
      <c r="NQ52" s="6">
        <f>+每日电表读数!NR51-每日电表读数!NQ51</f>
        <v>3634.3999999994412</v>
      </c>
      <c r="NR52" s="6">
        <f>+每日电表读数!NS51-每日电表读数!NR51</f>
        <v>3787.8000000007451</v>
      </c>
      <c r="NS52" s="6">
        <f>+每日电表读数!NT51-每日电表读数!NS51</f>
        <v>3278.0999999996275</v>
      </c>
      <c r="NT52" s="6">
        <f>+每日电表读数!NU51-每日电表读数!NT51</f>
        <v>3800.4000000003725</v>
      </c>
      <c r="NU52" s="6">
        <f>+每日电表读数!NV51-每日电表读数!NU51</f>
        <v>3616.5</v>
      </c>
      <c r="NV52" s="6">
        <f>+每日电表读数!NW51-每日电表读数!NV51</f>
        <v>1884.7999999998137</v>
      </c>
      <c r="NW52" s="6">
        <f>+每日电表读数!NX51-每日电表读数!NW51</f>
        <v>4385.0999999996275</v>
      </c>
      <c r="NX52" s="6">
        <f>+每日电表读数!NY51-每日电表读数!NX51</f>
        <v>4551.9000000003725</v>
      </c>
      <c r="NY52" s="6">
        <f>+每日电表读数!NZ51-每日电表读数!NY51</f>
        <v>4687.8999999994412</v>
      </c>
      <c r="NZ52" s="6">
        <f>+每日电表读数!OA51-每日电表读数!NZ51</f>
        <v>3875.7000000001863</v>
      </c>
      <c r="OA52" s="6">
        <f>+每日电表读数!OB51-每日电表读数!OA51</f>
        <v>4017.2999999998137</v>
      </c>
      <c r="OB52" s="6">
        <f>+每日电表读数!OC51-每日电表读数!OB51</f>
        <v>2225.2000000001863</v>
      </c>
      <c r="OC52" s="6">
        <f>+每日电表读数!OD51-每日电表读数!OC51</f>
        <v>1902.2999999998137</v>
      </c>
      <c r="OD52" s="6">
        <f>+每日电表读数!OE51-每日电表读数!OD51</f>
        <v>4174.2000000001863</v>
      </c>
      <c r="OE52" s="6">
        <f>+每日电表读数!OF51-每日电表读数!OE51</f>
        <v>3796.9000000003725</v>
      </c>
      <c r="OF52" s="6">
        <f>+每日电表读数!OG51-每日电表读数!OF51</f>
        <v>4199.5999999996275</v>
      </c>
      <c r="OG52" s="6">
        <f>+每日电表读数!OH51-每日电表读数!OG51</f>
        <v>3902.6000000005588</v>
      </c>
      <c r="OH52" s="6">
        <f>+每日电表读数!OI51-每日电表读数!OH51</f>
        <v>3606.8999999994412</v>
      </c>
      <c r="OI52" s="6">
        <f>+每日电表读数!OJ51-每日电表读数!OI51</f>
        <v>3402.7000000001863</v>
      </c>
      <c r="OJ52" s="6">
        <f>+每日电表读数!OK51-每日电表读数!OJ51</f>
        <v>1411.7999999998137</v>
      </c>
      <c r="OK52" s="6">
        <f>+每日电表读数!OL51-每日电表读数!OK51</f>
        <v>3610.2000000001863</v>
      </c>
      <c r="OL52" s="6">
        <f>+每日电表读数!OM51-每日电表读数!OL51</f>
        <v>3627.5</v>
      </c>
      <c r="OM52" s="6">
        <f>+每日电表读数!ON51-每日电表读数!OM51</f>
        <v>3659.0999999996275</v>
      </c>
      <c r="ON52" s="6">
        <f>+每日电表读数!OO51-每日电表读数!ON51</f>
        <v>3842.2000000001863</v>
      </c>
      <c r="OO52" s="6">
        <f>+每日电表读数!OP51-每日电表读数!OO51</f>
        <v>3430.7000000001863</v>
      </c>
      <c r="OP52" s="6">
        <f>+每日电表读数!OQ51-每日电表读数!OP51</f>
        <v>1448.2000000001863</v>
      </c>
      <c r="OQ52" s="6">
        <f>+每日电表读数!OR51-每日电表读数!OQ51</f>
        <v>1564.2999999998137</v>
      </c>
      <c r="OR52" s="6">
        <f>+每日电表读数!OS51-每日电表读数!OR51</f>
        <v>3950.0999999996275</v>
      </c>
      <c r="OS52" s="6">
        <f>+每日电表读数!OT51-每日电表读数!OS51</f>
        <v>4014</v>
      </c>
      <c r="OT52" s="6">
        <f>+每日电表读数!OU51-每日电表读数!OT51</f>
        <v>3955.1000000005588</v>
      </c>
      <c r="OU52" s="6">
        <f>+每日电表读数!OV51-每日电表读数!OU51</f>
        <v>3628.2000000001863</v>
      </c>
      <c r="OV52" s="6">
        <f>+每日电表读数!OW51-每日电表读数!OV51</f>
        <v>2658.1999999992549</v>
      </c>
      <c r="OW52" s="6">
        <f>+每日电表读数!OX51-每日电表读数!OW51</f>
        <v>354.20000000018626</v>
      </c>
      <c r="OX52" s="6">
        <f>+每日电表读数!OY51-每日电表读数!OX51</f>
        <v>85.5</v>
      </c>
      <c r="OY52" s="6">
        <f>+每日电表读数!OZ51-每日电表读数!OY51</f>
        <v>87.799999999813735</v>
      </c>
      <c r="OZ52" s="6">
        <f>+每日电表读数!PA51-每日电表读数!OZ51</f>
        <v>85.5</v>
      </c>
      <c r="PA52" s="6">
        <f>+每日电表读数!PB51-每日电表读数!PA51</f>
        <v>87.900000000372529</v>
      </c>
      <c r="PB52" s="6">
        <f>+每日电表读数!PC51-每日电表读数!PB51</f>
        <v>87</v>
      </c>
      <c r="PC52" s="6">
        <f>+每日电表读数!PD51-每日电表读数!PC51</f>
        <v>87.599999999627471</v>
      </c>
      <c r="PD52" s="6">
        <f>+每日电表读数!PE51-每日电表读数!PD51</f>
        <v>87.5</v>
      </c>
      <c r="PE52" s="6">
        <f>+每日电表读数!PF51-每日电表读数!PE51</f>
        <v>845.90000000037253</v>
      </c>
      <c r="PF52" s="6">
        <f>+每日电表读数!PG51-每日电表读数!PF51</f>
        <v>4080</v>
      </c>
      <c r="PG52" s="6">
        <f>+每日电表读数!PH51-每日电表读数!PG51</f>
        <v>4416.0999999996275</v>
      </c>
      <c r="PH52" s="6">
        <f>+每日电表读数!PI51-每日电表读数!PH51</f>
        <v>4605</v>
      </c>
      <c r="PI52" s="6">
        <f>+每日电表读数!PJ51-每日电表读数!PI51</f>
        <v>4751.6000000005588</v>
      </c>
      <c r="PJ52" s="6">
        <f>+每日电表读数!PK51-每日电表读数!PJ51</f>
        <v>4665</v>
      </c>
      <c r="PK52" s="6">
        <f>+每日电表读数!PL51-每日电表读数!PK51</f>
        <v>4206.8999999994412</v>
      </c>
      <c r="PL52" s="6">
        <f>+每日电表读数!PM51-每日电表读数!PL51</f>
        <v>1559.3000000007451</v>
      </c>
      <c r="PM52" s="6">
        <f>+每日电表读数!PN51-每日电表读数!PM51</f>
        <v>4624.6999999992549</v>
      </c>
      <c r="PN52" s="6">
        <f>+每日电表读数!PO51-每日电表读数!PN51</f>
        <v>4281</v>
      </c>
      <c r="PO52" s="6">
        <f>+每日电表读数!PP51-每日电表读数!PO51</f>
        <v>4352.1000000005588</v>
      </c>
      <c r="PP52" s="6">
        <f>+每日电表读数!PQ51-每日电表读数!PP51</f>
        <v>4258.5999999996275</v>
      </c>
      <c r="PQ52" s="6">
        <f>+每日电表读数!PR51-每日电表读数!PQ51</f>
        <v>4382.5</v>
      </c>
      <c r="PR52" s="6">
        <f>+每日电表读数!PS51-每日电表读数!PR51</f>
        <v>2678.9000000003725</v>
      </c>
      <c r="PS52" s="6">
        <f>+每日电表读数!PT51-每日电表读数!PS51</f>
        <v>1628.7000000001863</v>
      </c>
      <c r="PT52" s="6">
        <f>+每日电表读数!PU51-每日电表读数!PT51</f>
        <v>4388.2999999998137</v>
      </c>
      <c r="PU52" s="6">
        <f>+每日电表读数!PV51-每日电表读数!PU51</f>
        <v>4587.7999999998137</v>
      </c>
      <c r="PV52" s="6">
        <f>+每日电表读数!PW51-每日电表读数!PV51</f>
        <v>4587.7000000001863</v>
      </c>
      <c r="PW52" s="6">
        <f>+每日电表读数!PX51-每日电表读数!PW51</f>
        <v>4746</v>
      </c>
      <c r="PX52" s="6">
        <f>+每日电表读数!PY51-每日电表读数!PX51</f>
        <v>4856.2000000001863</v>
      </c>
      <c r="PY52" s="6">
        <f>+每日电表读数!PZ51-每日电表读数!PY51</f>
        <v>4533.3999999994412</v>
      </c>
      <c r="PZ52" s="6">
        <f>+每日电表读数!QA51-每日电表读数!PZ51</f>
        <v>2163.4000000003725</v>
      </c>
      <c r="QA52" s="6">
        <f>+每日电表读数!QB51-每日电表读数!QA51</f>
        <v>4629.3999999994412</v>
      </c>
      <c r="QB52" s="6">
        <f>+每日电表读数!QC51-每日电表读数!QB51</f>
        <v>4703.9000000003725</v>
      </c>
      <c r="QC52" s="6">
        <f>+每日电表读数!QD51-每日电表读数!QC51</f>
        <v>4255.0999999996275</v>
      </c>
      <c r="QD52" s="6">
        <f>+每日电表读数!QE51-每日电表读数!QD51</f>
        <v>4446</v>
      </c>
      <c r="QE52" s="6">
        <f>+每日电表读数!QF51-每日电表读数!QE51</f>
        <v>4481.2000000001863</v>
      </c>
      <c r="QF52" s="6">
        <f>+每日电表读数!QG51-每日电表读数!QF51</f>
        <v>2600.4000000003725</v>
      </c>
      <c r="QG52" s="6">
        <f>+每日电表读数!QH51-每日电表读数!QG51</f>
        <v>1588.5</v>
      </c>
      <c r="QH52" s="6">
        <f>+每日电表读数!QI51-每日电表读数!QH51</f>
        <v>4329.8999999994412</v>
      </c>
      <c r="QI52" s="6">
        <f>+每日电表读数!QJ51-每日电表读数!QI51</f>
        <v>4647.3000000007451</v>
      </c>
      <c r="QJ52" s="6">
        <f>+每日电表读数!QK51-每日电表读数!QJ51</f>
        <v>4696.2999999998137</v>
      </c>
      <c r="QK52" s="6">
        <f>+每日电表读数!QL51-每日电表读数!QK51</f>
        <v>4553.5</v>
      </c>
      <c r="QL52" s="6">
        <f>+每日电表读数!QM51-每日电表读数!QL51</f>
        <v>4297.5999999996275</v>
      </c>
      <c r="QM52" s="6">
        <f>+每日电表读数!QN51-每日电表读数!QM51</f>
        <v>3787.1000000005588</v>
      </c>
      <c r="QN52" s="6">
        <f>+每日电表读数!QO51-每日电表读数!QN51</f>
        <v>1629.5</v>
      </c>
      <c r="QO52" s="6">
        <f>+每日电表读数!QP51-每日电表读数!QO51</f>
        <v>4207</v>
      </c>
      <c r="QP52" s="6">
        <f>+每日电表读数!QQ51-每日电表读数!QP51</f>
        <v>4220.8999999994412</v>
      </c>
      <c r="QQ52" s="6">
        <f>+每日电表读数!QR51-每日电表读数!QQ51</f>
        <v>3884.4000000003725</v>
      </c>
      <c r="QR52" s="6">
        <f>+每日电表读数!QS51-每日电表读数!QR51</f>
        <v>3830.8999999994412</v>
      </c>
      <c r="QS52" s="6">
        <f>+每日电表读数!QT51-每日电表读数!QS51</f>
        <v>3879.6000000005588</v>
      </c>
      <c r="QT52" s="6">
        <f>+每日电表读数!QU51-每日电表读数!QT51</f>
        <v>1487.0999999996275</v>
      </c>
      <c r="QU52" s="6">
        <f>+每日电表读数!QV51-每日电表读数!QU51</f>
        <v>1994</v>
      </c>
      <c r="QV52" s="6">
        <f>+每日电表读数!QW51-每日电表读数!QV51</f>
        <v>4196.2000000001863</v>
      </c>
      <c r="QW52" s="6">
        <f>+每日电表读数!QX51-每日电表读数!QW51</f>
        <v>3934.4000000003725</v>
      </c>
      <c r="QX52" s="6">
        <f>+每日电表读数!QY51-每日电表读数!QX51</f>
        <v>4110.2999999998137</v>
      </c>
      <c r="QY52" s="6">
        <f>+每日电表读数!QZ51-每日电表读数!QY51</f>
        <v>4096.2999999998137</v>
      </c>
      <c r="QZ52" s="6">
        <f>+每日电表读数!RA51-每日电表读数!QZ51</f>
        <v>3598.5999999996275</v>
      </c>
      <c r="RA52" s="6">
        <f>+每日电表读数!RB51-每日电表读数!RA51</f>
        <v>2934.8000000007451</v>
      </c>
      <c r="RB52" s="6">
        <f>+每日电表读数!RC51-每日电表读数!RB51</f>
        <v>1700.5999999996275</v>
      </c>
      <c r="RC52" s="6">
        <f>+每日电表读数!RD51-每日电表读数!RC51</f>
        <v>4007.9000000003725</v>
      </c>
      <c r="RD52" s="6">
        <f>+每日电表读数!RE51-每日电表读数!RD51</f>
        <v>3914.5</v>
      </c>
      <c r="RE52" s="6">
        <f>+每日电表读数!RF51-每日电表读数!RE51</f>
        <v>4066.8999999994412</v>
      </c>
      <c r="RF52" s="6">
        <f>+每日电表读数!RG51-每日电表读数!RF51</f>
        <v>4010.1000000005588</v>
      </c>
      <c r="RG52" s="6">
        <f>+每日电表读数!RH51-每日电表读数!RG51</f>
        <v>3053.0999999996275</v>
      </c>
      <c r="RH52" s="6">
        <f>+每日电表读数!RI51-每日电表读数!RH51</f>
        <v>1244.2999999998137</v>
      </c>
      <c r="RI52" s="6">
        <f>+每日电表读数!RJ51-每日电表读数!RI51</f>
        <v>1469</v>
      </c>
      <c r="RJ52" s="6">
        <f>+每日电表读数!RK51-每日电表读数!RJ51</f>
        <v>3695.4000000003725</v>
      </c>
      <c r="RK52" s="6">
        <f>+每日电表读数!RL51-每日电表读数!RK51</f>
        <v>3478.5999999996275</v>
      </c>
      <c r="RL52" s="6">
        <f>+每日电表读数!RM51-每日电表读数!RL51</f>
        <v>3617.2999999998137</v>
      </c>
      <c r="RM52" s="6">
        <f>+每日电表读数!RN51-每日电表读数!RM51</f>
        <v>3660.8000000007451</v>
      </c>
      <c r="RN52" s="6">
        <f>+每日电表读数!RO51-每日电表读数!RN51</f>
        <v>3558.7999999998137</v>
      </c>
      <c r="RO52" s="6">
        <f>+每日电表读数!RP51-每日电表读数!RO51</f>
        <v>2696.7999999998137</v>
      </c>
      <c r="RP52" s="6">
        <f>+每日电表读数!RQ51-每日电表读数!RP51</f>
        <v>1142.9000000003725</v>
      </c>
      <c r="RQ52" s="6">
        <f>+每日电表读数!RR51-每日电表读数!RQ51</f>
        <v>1300.7999999998137</v>
      </c>
      <c r="RR52" s="6">
        <f>+每日电表读数!RS51-每日电表读数!RR51</f>
        <v>2775.8999999994412</v>
      </c>
      <c r="RS52" s="6">
        <f>+每日电表读数!RT51-每日电表读数!RS51</f>
        <v>2353.3000000007451</v>
      </c>
      <c r="RT52" s="6">
        <f>+每日电表读数!RU51-每日电表读数!RT51</f>
        <v>240.89999999944121</v>
      </c>
      <c r="RU52" s="6">
        <f>+每日电表读数!RV51-每日电表读数!RU51</f>
        <v>242.29999999981374</v>
      </c>
      <c r="RV52" s="6">
        <f>+每日电表读数!RW51-每日电表读数!RV51</f>
        <v>728.80000000074506</v>
      </c>
      <c r="RW52" s="6">
        <f>+每日电表读数!RX51-每日电表读数!RW51</f>
        <v>1628.3999999994412</v>
      </c>
      <c r="RX52" s="6">
        <f>+每日电表读数!RY51-每日电表读数!RX51</f>
        <v>3739</v>
      </c>
      <c r="RY52" s="6">
        <f>+每日电表读数!RZ51-每日电表读数!RY51</f>
        <v>3761.9000000003725</v>
      </c>
      <c r="RZ52" s="6">
        <f>+每日电表读数!SA51-每日电表读数!RZ51</f>
        <v>3500</v>
      </c>
      <c r="SA52" s="6">
        <f>+每日电表读数!SB51-每日电表读数!SA51</f>
        <v>3746.3999999994412</v>
      </c>
      <c r="SB52" s="6">
        <f>+每日电表读数!SC51-每日电表读数!SB51</f>
        <v>3727.2000000001863</v>
      </c>
      <c r="SC52" s="6">
        <f>+每日电表读数!SD51-每日电表读数!SC51</f>
        <v>3248.4000000003725</v>
      </c>
      <c r="SD52" s="6">
        <f>+每日电表读数!SE51-每日电表读数!SD51</f>
        <v>1891</v>
      </c>
      <c r="SE52" s="6">
        <f>+每日电表读数!SF51-每日电表读数!SE51</f>
        <v>3788.2000000001863</v>
      </c>
      <c r="SF52" s="6">
        <f>+每日电表读数!SG51-每日电表读数!SF51</f>
        <v>3349.1999999992549</v>
      </c>
      <c r="SG52" s="6">
        <f>+每日电表读数!SH51-每日电表读数!SG51</f>
        <v>2889.3000000007451</v>
      </c>
      <c r="SH52" s="6">
        <f>+每日电表读数!SI51-每日电表读数!SH51</f>
        <v>3420.3999999994412</v>
      </c>
      <c r="SI52" s="6">
        <f>+每日电表读数!SJ51-每日电表读数!SI51</f>
        <v>3349.7999999998137</v>
      </c>
      <c r="SJ52" s="6">
        <f>+每日电表读数!SK51-每日电表读数!SJ51</f>
        <v>2276</v>
      </c>
      <c r="SK52" s="6">
        <f>+每日电表读数!SL51-每日电表读数!SK51</f>
        <v>1309.9000000003725</v>
      </c>
      <c r="SL52" s="6">
        <f>+每日电表读数!SM51-每日电表读数!SL51</f>
        <v>3661.5</v>
      </c>
      <c r="SM52" s="6">
        <f>+每日电表读数!SN51-每日电表读数!SM51</f>
        <v>3877</v>
      </c>
      <c r="SN52" s="6">
        <f>+每日电表读数!SO51-每日电表读数!SN51</f>
        <v>3619.7000000001863</v>
      </c>
      <c r="SO52" s="6">
        <f>+每日电表读数!SP51-每日电表读数!SO51</f>
        <v>3122.0999999996275</v>
      </c>
      <c r="SP52" s="6">
        <f>+每日电表读数!SQ51-每日电表读数!SP51</f>
        <v>4059.2999999998137</v>
      </c>
      <c r="SQ52" s="6">
        <f>+每日电表读数!SR51-每日电表读数!SQ51</f>
        <v>3465.1000000005588</v>
      </c>
      <c r="SR52" s="6">
        <f>+每日电表读数!SS51-每日电表读数!SR51</f>
        <v>1797</v>
      </c>
      <c r="SS52" s="6">
        <f>+每日电表读数!ST51-每日电表读数!SS51</f>
        <v>3980.5</v>
      </c>
      <c r="ST52" s="6">
        <f>+每日电表读数!SU51-每日电表读数!ST51</f>
        <v>3716.2999999998137</v>
      </c>
      <c r="SU52" s="6">
        <f>+每日电表读数!SV51-每日电表读数!SU51</f>
        <v>3855.5</v>
      </c>
      <c r="SV52" s="6">
        <f>+每日电表读数!SW51-每日电表读数!SV51</f>
        <v>3850.5999999996275</v>
      </c>
      <c r="SW52" s="6">
        <f>+每日电表读数!SX51-每日电表读数!SW51</f>
        <v>3881.5</v>
      </c>
      <c r="SX52" s="6">
        <f>+每日电表读数!SY51-每日电表读数!SX51</f>
        <v>3749.7000000001863</v>
      </c>
      <c r="SY52" s="6">
        <f>+每日电表读数!SZ51-每日电表读数!SY51</f>
        <v>1749.5</v>
      </c>
      <c r="SZ52" s="6">
        <f>+每日电表读数!TA51-每日电表读数!SZ51</f>
        <v>4015.5</v>
      </c>
      <c r="TA52" s="6">
        <f>+每日电表读数!TB51-每日电表读数!TA51</f>
        <v>3790.2000000001863</v>
      </c>
      <c r="TB52" s="6">
        <f>+每日电表读数!TC51-每日电表读数!TB51</f>
        <v>3855.9000000003725</v>
      </c>
      <c r="TC52" s="6">
        <f>+每日电表读数!TD51-每日电表读数!TC51</f>
        <v>3754.2999999998137</v>
      </c>
      <c r="TD52" s="6">
        <f>+每日电表读数!TE51-每日电表读数!TD51</f>
        <v>3513.7000000001863</v>
      </c>
      <c r="TE52" s="6">
        <f>+每日电表读数!TF51-每日电表读数!TE51</f>
        <v>3355.2999999998137</v>
      </c>
      <c r="TF52" s="6">
        <f>+每日电表读数!TG51-每日电表读数!TF51</f>
        <v>2437.8999999994412</v>
      </c>
      <c r="TG52" s="6">
        <f>+每日电表读数!TH51-每日电表读数!TG51</f>
        <v>3238.6000000005588</v>
      </c>
      <c r="TH52" s="6">
        <f>+每日电表读数!TI51-每日电表读数!TH51</f>
        <v>3496</v>
      </c>
      <c r="TI52" s="6">
        <f>+每日电表读数!TJ51-每日电表读数!TI51</f>
        <v>3631.5999999996275</v>
      </c>
      <c r="TJ52" s="6">
        <f>+每日电表读数!TK51-每日电表读数!TJ51</f>
        <v>3623.5</v>
      </c>
      <c r="TK52" s="6">
        <f>+每日电表读数!TL51-每日电表读数!TK51</f>
        <v>3526.1000000005588</v>
      </c>
      <c r="TL52" s="6">
        <f>+每日电表读数!TM51-每日电表读数!TL51</f>
        <v>3433.1999999992549</v>
      </c>
      <c r="TM52" s="6">
        <f>+每日电表读数!TN51-每日电表读数!TM51</f>
        <v>3279.6000000005588</v>
      </c>
      <c r="TN52" s="6">
        <f>+每日电表读数!TO51-每日电表读数!TN51</f>
        <v>4047.0999999996275</v>
      </c>
    </row>
    <row r="53" spans="1:534" ht="25" customHeight="1">
      <c r="A53" s="410"/>
      <c r="B53" s="114"/>
      <c r="C53" s="6" t="s">
        <v>292</v>
      </c>
      <c r="D53" s="6">
        <f>+每日电表读数!E52-每日电表读数!D52</f>
        <v>2125.6999999997206</v>
      </c>
      <c r="E53" s="6">
        <f>+每日电表读数!F52-每日电表读数!E52</f>
        <v>3378.2000000001863</v>
      </c>
      <c r="F53" s="6">
        <f>+每日电表读数!G52-每日电表读数!F52</f>
        <v>3418.1000000000931</v>
      </c>
      <c r="G53" s="6">
        <f>+每日电表读数!H52-每日电表读数!G52</f>
        <v>3026.6999999997206</v>
      </c>
      <c r="H53" s="6">
        <f>+每日电表读数!I52-每日电表读数!H52</f>
        <v>1903.8000000002794</v>
      </c>
      <c r="I53" s="6">
        <f>+每日电表读数!J52-每日电表读数!I52</f>
        <v>3526</v>
      </c>
      <c r="J53" s="6">
        <f>+每日电表读数!K52-每日电表读数!J52</f>
        <v>3468.0999999996275</v>
      </c>
      <c r="K53" s="6">
        <f>+每日电表读数!L52-每日电表读数!K52</f>
        <v>3200.5</v>
      </c>
      <c r="L53" s="6">
        <f>+每日电表读数!M52-每日电表读数!L52</f>
        <v>3253.3000000002794</v>
      </c>
      <c r="M53" s="6">
        <f>+每日电表读数!N52-每日电表读数!M52</f>
        <v>3554.1000000000931</v>
      </c>
      <c r="N53" s="6">
        <f>+每日电表读数!O52-每日电表读数!N52</f>
        <v>3136</v>
      </c>
      <c r="O53" s="6">
        <f>+每日电表读数!P52-每日电表读数!O52</f>
        <v>1433.5</v>
      </c>
      <c r="P53" s="6">
        <f>+每日电表读数!Q52-每日电表读数!P52</f>
        <v>3425.7999999998137</v>
      </c>
      <c r="Q53" s="6">
        <f>+每日电表读数!R52-每日电表读数!Q52</f>
        <v>3215.3999999999069</v>
      </c>
      <c r="R53" s="6">
        <f>+每日电表读数!S52-每日电表读数!R52</f>
        <v>3430.1000000000931</v>
      </c>
      <c r="S53" s="6">
        <f>+每日电表读数!T52-每日电表读数!S52</f>
        <v>3150.2999999998137</v>
      </c>
      <c r="T53" s="6">
        <f>+每日电表读数!U52-每日电表读数!T52</f>
        <v>3209.4000000003725</v>
      </c>
      <c r="U53" s="6">
        <f>+每日电表读数!V52-每日电表读数!U52</f>
        <v>2874.8999999999069</v>
      </c>
      <c r="V53" s="6">
        <f>+每日电表读数!W52-每日电表读数!V52</f>
        <v>2487.8999999999069</v>
      </c>
      <c r="W53" s="6">
        <f>+每日电表读数!X52-每日电表读数!W52</f>
        <v>3229.8999999999069</v>
      </c>
      <c r="X53" s="6">
        <f>+每日电表读数!Y52-每日电表读数!X52</f>
        <v>3123.6000000000931</v>
      </c>
      <c r="Y53" s="6">
        <f>+每日电表读数!Z52-每日电表读数!Y52</f>
        <v>3024.7000000001863</v>
      </c>
      <c r="Z53" s="6">
        <f>+每日电表读数!AA52-每日电表读数!Z52</f>
        <v>3299.3999999999069</v>
      </c>
      <c r="AA53" s="6">
        <f>+每日电表读数!AB52-每日电表读数!AA52</f>
        <v>2833.6000000000931</v>
      </c>
      <c r="AB53" s="6">
        <f>+每日电表读数!AC52-每日电表读数!AB52</f>
        <v>1917.0999999996275</v>
      </c>
      <c r="AC53" s="6">
        <f>+每日电表读数!AD52-每日电表读数!AC52</f>
        <v>877.40000000037253</v>
      </c>
      <c r="AD53" s="6">
        <f>+每日电表读数!AE52-每日电表读数!AD52</f>
        <v>368.89999999990687</v>
      </c>
      <c r="AE53" s="6">
        <f>+每日电表读数!AF52-每日电表读数!AE52</f>
        <v>294</v>
      </c>
      <c r="AF53" s="6">
        <f>+每日电表读数!AG52-每日电表读数!AF52</f>
        <v>292.39999999990687</v>
      </c>
      <c r="AG53" s="6">
        <f>+每日电表读数!AH52-每日电表读数!AG52</f>
        <v>290.79999999981374</v>
      </c>
      <c r="AH53" s="6">
        <f>+每日电表读数!AI52-每日电表读数!AH52</f>
        <v>293.70000000018626</v>
      </c>
      <c r="AI53" s="6">
        <f>+每日电表读数!AJ52-每日电表读数!AI52</f>
        <v>298.20000000018626</v>
      </c>
      <c r="AJ53" s="6">
        <f>+每日电表读数!AK52-每日电表读数!AJ52</f>
        <v>1348.5</v>
      </c>
      <c r="AK53" s="6">
        <f>+每日电表读数!AL52-每日电表读数!AK52</f>
        <v>3131.7999999998137</v>
      </c>
      <c r="AL53" s="6">
        <f>+每日电表读数!AM52-每日电表读数!AL52</f>
        <v>3168.5</v>
      </c>
      <c r="AM53" s="6">
        <f>+每日电表读数!AN52-每日电表读数!AM52</f>
        <v>3164.3999999999069</v>
      </c>
      <c r="AN53" s="6">
        <f>+每日电表读数!AO52-每日电表读数!AN52</f>
        <v>3218.8000000002794</v>
      </c>
      <c r="AO53" s="6">
        <f>+每日电表读数!AP52-每日电表读数!AO52</f>
        <v>3277.5999999996275</v>
      </c>
      <c r="AP53" s="6">
        <f>+每日电表读数!AQ52-每日电表读数!AP52</f>
        <v>3290.2000000001863</v>
      </c>
      <c r="AQ53" s="6">
        <f>+每日电表读数!AR52-每日电表读数!AQ52</f>
        <v>3020.2000000001863</v>
      </c>
      <c r="AR53" s="6">
        <f>+每日电表读数!AS52-每日电表读数!AR52</f>
        <v>2943.0999999996275</v>
      </c>
      <c r="AS53" s="6">
        <f>+每日电表读数!AT52-每日电表读数!AS52</f>
        <v>3368.5</v>
      </c>
      <c r="AT53" s="6">
        <f>+每日电表读数!AU52-每日电表读数!AT52</f>
        <v>3432.5</v>
      </c>
      <c r="AU53" s="6">
        <f>+每日电表读数!AV52-每日电表读数!AU52</f>
        <v>3307.3000000002794</v>
      </c>
      <c r="AV53" s="6">
        <f>+每日电表读数!AW52-每日电表读数!AV52</f>
        <v>3222.5</v>
      </c>
      <c r="AW53" s="6">
        <f>+每日电表读数!AX52-每日电表读数!AW52</f>
        <v>2994</v>
      </c>
      <c r="AX53" s="6">
        <f>+每日电表读数!AY52-每日电表读数!AX52</f>
        <v>2019.3999999999069</v>
      </c>
      <c r="AY53" s="6">
        <f>+每日电表读数!AZ52-每日电表读数!AY52</f>
        <v>3087</v>
      </c>
      <c r="AZ53" s="6">
        <f>+每日电表读数!BA52-每日电表读数!AZ52</f>
        <v>3171.7999999998137</v>
      </c>
      <c r="BA53" s="6">
        <f>+每日电表读数!BB52-每日电表读数!BA52</f>
        <v>3434</v>
      </c>
      <c r="BB53" s="6">
        <f>+每日电表读数!BC52-每日电表读数!BB52</f>
        <v>3545.1000000000931</v>
      </c>
      <c r="BC53" s="6">
        <f>+每日电表读数!BD52-每日电表读数!BC52</f>
        <v>3608.3999999999069</v>
      </c>
      <c r="BD53" s="6">
        <f>+每日电表读数!BE52-每日电表读数!BD52</f>
        <v>3449.7000000001863</v>
      </c>
      <c r="BE53" s="6">
        <f>+每日电表读数!BF52-每日电表读数!BE52</f>
        <v>2247.1000000000931</v>
      </c>
      <c r="BF53" s="6">
        <f>+每日电表读数!BG52-每日电表读数!BF52</f>
        <v>3348</v>
      </c>
      <c r="BG53" s="6">
        <f>+每日电表读数!BH52-每日电表读数!BG52</f>
        <v>3629.1000000000931</v>
      </c>
      <c r="BH53" s="6">
        <f>+每日电表读数!BI52-每日电表读数!BH52</f>
        <v>3593.1999999997206</v>
      </c>
      <c r="BI53" s="6">
        <f>+每日电表读数!BJ52-每日电表读数!BI52</f>
        <v>3299.1000000000931</v>
      </c>
      <c r="BJ53" s="6">
        <f>+每日电表读数!BK52-每日电表读数!BJ52</f>
        <v>3181.7000000001863</v>
      </c>
      <c r="BK53" s="6">
        <f>+每日电表读数!BL52-每日电表读数!BK52</f>
        <v>3413.3999999999069</v>
      </c>
      <c r="BL53" s="6">
        <f>+每日电表读数!BM52-每日电表读数!BL52</f>
        <v>3136.2999999998137</v>
      </c>
      <c r="BM53" s="6">
        <f>+每日电表读数!BN52-每日电表读数!BM52</f>
        <v>3315.7000000001863</v>
      </c>
      <c r="BN53" s="6">
        <f>+每日电表读数!BO52-每日电表读数!BN52</f>
        <v>3352.6999999997206</v>
      </c>
      <c r="BO53" s="6">
        <f>+每日电表读数!BP52-每日电表读数!BO52</f>
        <v>3698.1000000000931</v>
      </c>
      <c r="BP53" s="6">
        <f>+每日电表读数!BQ52-每日电表读数!BP52</f>
        <v>3436.6000000000931</v>
      </c>
      <c r="BQ53" s="6">
        <f>+每日电表读数!BR52-每日电表读数!BQ52</f>
        <v>3317.7000000001863</v>
      </c>
      <c r="BR53" s="6">
        <f>+每日电表读数!BS52-每日电表读数!BR52</f>
        <v>3470.8999999999069</v>
      </c>
      <c r="BS53" s="6">
        <f>+每日电表读数!BT52-每日电表读数!BS52</f>
        <v>2127.2999999998137</v>
      </c>
      <c r="BT53" s="6">
        <f>+每日电表读数!BU52-每日电表读数!BT52</f>
        <v>3740.5</v>
      </c>
      <c r="BU53" s="6">
        <f>+每日电表读数!BV52-每日电表读数!BU52</f>
        <v>3612.8000000002794</v>
      </c>
      <c r="BV53" s="6">
        <f>+每日电表读数!BW52-每日电表读数!BV52</f>
        <v>3770.5</v>
      </c>
      <c r="BW53" s="6">
        <f>+每日电表读数!BX52-每日电表读数!BW52</f>
        <v>3748.3999999999069</v>
      </c>
      <c r="BX53" s="6">
        <f>+每日电表读数!BY52-每日电表读数!BX52</f>
        <v>3825.5</v>
      </c>
      <c r="BY53" s="6">
        <f>+每日电表读数!BZ52-每日电表读数!BY52</f>
        <v>3788.2999999998137</v>
      </c>
      <c r="BZ53" s="6">
        <f>+每日电表读数!CA52-每日电表读数!BZ52</f>
        <v>3222</v>
      </c>
      <c r="CA53" s="6">
        <f>+每日电表读数!CB52-每日电表读数!CA52</f>
        <v>3836.8000000002794</v>
      </c>
      <c r="CB53" s="6">
        <f>+每日电表读数!CC52-每日电表读数!CB52</f>
        <v>3849.0999999996275</v>
      </c>
      <c r="CC53" s="6">
        <f>+每日电表读数!CD52-每日电表读数!CC52</f>
        <v>3754.7000000001863</v>
      </c>
      <c r="CD53" s="6">
        <f>+每日电表读数!CE52-每日电表读数!CD52</f>
        <v>3605.2000000001863</v>
      </c>
      <c r="CE53" s="6">
        <f>+每日电表读数!CF52-每日电表读数!CE52</f>
        <v>3612.1999999997206</v>
      </c>
      <c r="CF53" s="6">
        <f>+每日电表读数!CG52-每日电表读数!CF52</f>
        <v>3477.3999999999069</v>
      </c>
      <c r="CG53" s="6">
        <f>+每日电表读数!CH52-每日电表读数!CG52</f>
        <v>2863.3000000002794</v>
      </c>
      <c r="CH53" s="6">
        <f>+每日电表读数!CI52-每日电表读数!CH52</f>
        <v>3630.8999999999069</v>
      </c>
      <c r="CI53" s="6">
        <f>+每日电表读数!CJ52-每日电表读数!CI52</f>
        <v>3725.2000000001863</v>
      </c>
      <c r="CJ53" s="6">
        <f>+每日电表读数!CK52-每日电表读数!CJ52</f>
        <v>3835.5</v>
      </c>
      <c r="CK53" s="6">
        <f>+每日电表读数!CL52-每日电表读数!CK52</f>
        <v>3797.3999999999069</v>
      </c>
      <c r="CL53" s="6">
        <f>+每日电表读数!CM52-每日电表读数!CL52</f>
        <v>3727.8999999999069</v>
      </c>
      <c r="CM53" s="6">
        <f>+每日电表读数!CN52-每日电表读数!CM52</f>
        <v>3661</v>
      </c>
      <c r="CN53" s="6">
        <f>+每日电表读数!CO52-每日电表读数!CN52</f>
        <v>2777.2000000001863</v>
      </c>
      <c r="CO53" s="6">
        <f>+每日电表读数!CP52-每日电表读数!CO52</f>
        <v>3659.2999999998137</v>
      </c>
      <c r="CP53" s="6">
        <f>+每日电表读数!CQ52-每日电表读数!CP52</f>
        <v>3861.2000000001863</v>
      </c>
      <c r="CQ53" s="6">
        <f>+每日电表读数!CR52-每日电表读数!CQ52</f>
        <v>3868</v>
      </c>
      <c r="CR53" s="6">
        <f>+每日电表读数!CS52-每日电表读数!CR52</f>
        <v>3798.8999999999069</v>
      </c>
      <c r="CS53" s="6">
        <f>+每日电表读数!CT52-每日电表读数!CS52</f>
        <v>3930.8999999999069</v>
      </c>
      <c r="CT53" s="6">
        <f>+每日电表读数!CU52-每日电表读数!CT52</f>
        <v>3823.7000000001863</v>
      </c>
      <c r="CU53" s="6">
        <f>+每日电表读数!CV52-每日电表读数!CU52</f>
        <v>2897.3999999999069</v>
      </c>
      <c r="CV53" s="6">
        <f>+每日电表读数!CW52-每日电表读数!CV52</f>
        <v>3380.5</v>
      </c>
      <c r="CW53" s="6">
        <f>+每日电表读数!CX52-每日电表读数!CW52</f>
        <v>3972.3999999999069</v>
      </c>
      <c r="CX53" s="6">
        <f>+每日电表读数!CY52-每日电表读数!CX52</f>
        <v>3917.2999999998137</v>
      </c>
      <c r="CY53" s="6">
        <f>+每日电表读数!CZ52-每日电表读数!CY52</f>
        <v>4023.4000000003725</v>
      </c>
      <c r="CZ53" s="6">
        <f>+每日电表读数!DA52-每日电表读数!CZ52</f>
        <v>3921.3999999999069</v>
      </c>
      <c r="DA53" s="6">
        <f>+每日电表读数!DB52-每日电表读数!DA52</f>
        <v>3865.7999999998137</v>
      </c>
      <c r="DB53" s="6">
        <f>+每日电表读数!DC52-每日电表读数!DB52</f>
        <v>3101.8000000002794</v>
      </c>
      <c r="DC53" s="6">
        <f>+每日电表读数!DD52-每日电表读数!DC52</f>
        <v>3869.2999999998137</v>
      </c>
      <c r="DD53" s="6">
        <f>+每日电表读数!DE52-每日电表读数!DD52</f>
        <v>3890.5</v>
      </c>
      <c r="DE53" s="6">
        <f>+每日电表读数!DF52-每日电表读数!DE52</f>
        <v>3884.5</v>
      </c>
      <c r="DF53" s="6">
        <f>+每日电表读数!DG52-每日电表读数!DF52</f>
        <v>3752.5</v>
      </c>
      <c r="DG53" s="6">
        <f>+每日电表读数!DH52-每日电表读数!DG52</f>
        <v>4013.1000000000931</v>
      </c>
      <c r="DH53" s="6">
        <f>+每日电表读数!DI52-每日电表读数!DH52</f>
        <v>3990.1999999997206</v>
      </c>
      <c r="DI53" s="6">
        <f>+每日电表读数!DJ52-每日电表读数!DI52</f>
        <v>3529.8000000002794</v>
      </c>
      <c r="DJ53" s="6">
        <f>+每日电表读数!DK52-每日电表读数!DJ52</f>
        <v>4044.1000000000931</v>
      </c>
      <c r="DK53" s="6">
        <f>+每日电表读数!DL52-每日电表读数!DK52</f>
        <v>3986.1999999997206</v>
      </c>
      <c r="DL53" s="6">
        <f>+每日电表读数!DM52-每日电表读数!DL52</f>
        <v>4013</v>
      </c>
      <c r="DM53" s="6">
        <f>+每日电表读数!DN52-每日电表读数!DM52</f>
        <v>3857.2000000001863</v>
      </c>
      <c r="DN53" s="6">
        <f>+每日电表读数!DO52-每日电表读数!DN52</f>
        <v>3773.7999999998137</v>
      </c>
      <c r="DO53" s="6">
        <f>+每日电表读数!DP52-每日电表读数!DO52</f>
        <v>3938.8999999999069</v>
      </c>
      <c r="DP53" s="6">
        <f>+每日电表读数!DQ52-每日电表读数!DP52</f>
        <v>3396.9000000003725</v>
      </c>
      <c r="DQ53" s="6">
        <f>+每日电表读数!DR52-每日电表读数!DQ52</f>
        <v>4014.0999999996275</v>
      </c>
      <c r="DR53" s="6">
        <f>+每日电表读数!DS52-每日电表读数!DR52</f>
        <v>3776.6000000000931</v>
      </c>
      <c r="DS53" s="6">
        <f>+每日电表读数!DT52-每日电表读数!DS52</f>
        <v>3361.3000000002794</v>
      </c>
      <c r="DT53" s="6">
        <f>+每日电表读数!DU52-每日电表读数!DT52</f>
        <v>3351.5999999996275</v>
      </c>
      <c r="DU53" s="6">
        <f>+每日电表读数!DV52-每日电表读数!DU52</f>
        <v>3876.8000000002794</v>
      </c>
      <c r="DV53" s="6">
        <f>+每日电表读数!DW52-每日电表读数!DV52</f>
        <v>3759.1000000000931</v>
      </c>
      <c r="DW53" s="6">
        <f>+每日电表读数!DX52-每日电表读数!DW52</f>
        <v>3261.1999999997206</v>
      </c>
      <c r="DX53" s="6">
        <f>+每日电表读数!DY52-每日电表读数!DX52</f>
        <v>3613.5</v>
      </c>
      <c r="DY53" s="6">
        <f>+每日电表读数!DZ52-每日电表读数!DY52</f>
        <v>3717.8000000002794</v>
      </c>
      <c r="DZ53" s="6">
        <f>+每日电表读数!EA52-每日电表读数!DZ52</f>
        <v>3733.3999999999069</v>
      </c>
      <c r="EA53" s="6">
        <f>+每日电表读数!EB52-每日电表读数!EA52</f>
        <v>2114.1999999997206</v>
      </c>
      <c r="EB53" s="6">
        <f>+每日电表读数!EC52-每日电表读数!EB52</f>
        <v>4239.2000000001863</v>
      </c>
      <c r="EC53" s="6">
        <f>+每日电表读数!ED52-每日电表读数!EC52</f>
        <v>4321.7000000001863</v>
      </c>
      <c r="ED53" s="6">
        <f>+每日电表读数!EE52-每日电表读数!ED52</f>
        <v>3007.2999999998137</v>
      </c>
      <c r="EE53" s="6">
        <f>+每日电表读数!EF52-每日电表读数!EE52</f>
        <v>4445.2000000001863</v>
      </c>
      <c r="EF53" s="6">
        <f>+每日电表读数!EG52-每日电表读数!EF52</f>
        <v>4373.8999999999069</v>
      </c>
      <c r="EG53" s="6">
        <f>+每日电表读数!EH52-每日电表读数!EG52</f>
        <v>4349</v>
      </c>
      <c r="EH53" s="6">
        <f>+每日电表读数!EI52-每日电表读数!EH52</f>
        <v>4423.6999999997206</v>
      </c>
      <c r="EI53" s="6">
        <f>+每日电表读数!EJ52-每日电表读数!EI52</f>
        <v>4330.1000000000931</v>
      </c>
      <c r="EJ53" s="6">
        <f>+每日电表读数!EK52-每日电表读数!EJ52</f>
        <v>4086.7000000001863</v>
      </c>
      <c r="EK53" s="6">
        <f>+每日电表读数!EL52-每日电表读数!EK52</f>
        <v>3586.8999999999069</v>
      </c>
      <c r="EL53" s="6">
        <f>+每日电表读数!EM52-每日电表读数!EL52</f>
        <v>4292</v>
      </c>
      <c r="EM53" s="6">
        <f>+每日电表读数!EN52-每日电表读数!EM52</f>
        <v>4690.3999999999069</v>
      </c>
      <c r="EN53" s="6">
        <f>+每日电表读数!EO52-每日电表读数!EN52</f>
        <v>4805.2000000001863</v>
      </c>
      <c r="EO53" s="6">
        <f>+每日电表读数!EP52-每日电表读数!EO52</f>
        <v>4825.2999999998137</v>
      </c>
      <c r="EP53" s="6">
        <f>+每日电表读数!EQ52-每日电表读数!EP52</f>
        <v>4750.6000000000931</v>
      </c>
      <c r="EQ53" s="6">
        <f>+每日电表读数!ER52-每日电表读数!EQ52</f>
        <v>3774</v>
      </c>
      <c r="ER53" s="6">
        <f>+每日电表读数!ES52-每日电表读数!ER52</f>
        <v>1130.1000000000931</v>
      </c>
      <c r="ES53" s="6">
        <f>+每日电表读数!ET52-每日电表读数!ES52</f>
        <v>4433.5</v>
      </c>
      <c r="ET53" s="6">
        <f>+每日电表读数!EU52-每日电表读数!ET52</f>
        <v>4458.3999999999069</v>
      </c>
      <c r="EU53" s="6">
        <f>+每日电表读数!EV52-每日电表读数!EU52</f>
        <v>4759.6000000000931</v>
      </c>
      <c r="EV53" s="6">
        <f>+每日电表读数!EW52-每日电表读数!EV52</f>
        <v>4587.1000000000931</v>
      </c>
      <c r="EW53" s="6">
        <f>+每日电表读数!EX52-每日电表读数!EW52</f>
        <v>4828.7999999998137</v>
      </c>
      <c r="EX53" s="6">
        <f>+每日电表读数!EY52-每日电表读数!EX52</f>
        <v>4901.6000000000931</v>
      </c>
      <c r="EY53" s="6">
        <f>+每日电表读数!EZ52-每日电表读数!EY52</f>
        <v>4679.1000000000931</v>
      </c>
      <c r="EZ53" s="6">
        <f>+每日电表读数!FA52-每日电表读数!EZ52</f>
        <v>4802.3999999999069</v>
      </c>
      <c r="FA53" s="6">
        <f>+每日电表读数!FB52-每日电表读数!FA52</f>
        <v>4754.1999999997206</v>
      </c>
      <c r="FB53" s="6">
        <f>+每日电表读数!FC52-每日电表读数!FB52</f>
        <v>4784.9000000003725</v>
      </c>
      <c r="FC53" s="6">
        <f>+每日电表读数!FD52-每日电表读数!FC52</f>
        <v>4770.6999999997206</v>
      </c>
      <c r="FD53" s="6">
        <f>+每日电表读数!FE52-每日电表读数!FD52</f>
        <v>4962.1000000000931</v>
      </c>
      <c r="FE53" s="6">
        <f>+每日电表读数!FF52-每日电表读数!FE52</f>
        <v>4940.7000000001863</v>
      </c>
      <c r="FF53" s="6">
        <f>+每日电表读数!FG52-每日电表读数!FF52</f>
        <v>4787.5</v>
      </c>
      <c r="FG53" s="6">
        <f>+每日电表读数!FH52-每日电表读数!FG52</f>
        <v>4733.2999999998137</v>
      </c>
      <c r="FH53" s="6">
        <f>+每日电表读数!FI52-每日电表读数!FH52</f>
        <v>4849.5</v>
      </c>
      <c r="FI53" s="6">
        <f>+每日电表读数!FJ52-每日电表读数!FI52</f>
        <v>4788.1000000000931</v>
      </c>
      <c r="FJ53" s="6">
        <f>+每日电表读数!FK52-每日电表读数!FJ52</f>
        <v>4748</v>
      </c>
      <c r="FK53" s="6">
        <f>+每日电表读数!FL52-每日电表读数!FK52</f>
        <v>4799.1999999997206</v>
      </c>
      <c r="FL53" s="6">
        <f>+每日电表读数!FM52-每日电表读数!FL52</f>
        <v>4827.9000000003725</v>
      </c>
      <c r="FM53" s="6">
        <f>+每日电表读数!FN52-每日电表读数!FM52</f>
        <v>4445.5999999996275</v>
      </c>
      <c r="FN53" s="6">
        <f>+每日电表读数!FO52-每日电表读数!FN52</f>
        <v>4828.7000000001863</v>
      </c>
      <c r="FO53" s="6">
        <f>+每日电表读数!FP52-每日电表读数!FO52</f>
        <v>4812.3999999999069</v>
      </c>
      <c r="FP53" s="6">
        <f>+每日电表读数!FQ52-每日电表读数!FP52</f>
        <v>4812.3999999999069</v>
      </c>
      <c r="FQ53" s="6">
        <f>+每日电表读数!FR52-每日电表读数!FQ52</f>
        <v>4859.1000000000931</v>
      </c>
      <c r="FR53" s="6">
        <f>+每日电表读数!FS52-每日电表读数!FR52</f>
        <v>4680.3000000002794</v>
      </c>
      <c r="FS53" s="6">
        <f>+每日电表读数!FT52-每日电表读数!FS52</f>
        <v>4665.2999999998137</v>
      </c>
      <c r="FT53" s="6">
        <f>+每日电表读数!FU52-每日电表读数!FT52</f>
        <v>4278.5</v>
      </c>
      <c r="FU53" s="6">
        <f>+每日电表读数!FV52-每日电表读数!FU52</f>
        <v>4539.3999999999069</v>
      </c>
      <c r="FV53" s="6">
        <f>+每日电表读数!FW52-每日电表读数!FV52</f>
        <v>4806</v>
      </c>
      <c r="FW53" s="6">
        <f>+每日电表读数!FX52-每日电表读数!FW52</f>
        <v>4836.2000000001863</v>
      </c>
      <c r="FX53" s="6">
        <f>+每日电表读数!FY52-每日电表读数!FX52</f>
        <v>4723.6999999997206</v>
      </c>
      <c r="FY53" s="6">
        <f>+每日电表读数!FZ52-每日电表读数!FY52</f>
        <v>4766.6000000000931</v>
      </c>
      <c r="FZ53" s="6">
        <f>+每日电表读数!GA52-每日电表读数!FZ52</f>
        <v>4670.5</v>
      </c>
      <c r="GA53" s="6">
        <f>+每日电表读数!GB52-每日电表读数!GA52</f>
        <v>3464.3000000002794</v>
      </c>
      <c r="GB53" s="6">
        <f>+每日电表读数!GC52-每日电表读数!GB52</f>
        <v>4435.8999999999069</v>
      </c>
      <c r="GC53" s="6">
        <f>+每日电表读数!GD52-每日电表读数!GC52</f>
        <v>4362.7999999998137</v>
      </c>
      <c r="GD53" s="6">
        <f>+每日电表读数!GE52-每日电表读数!GD52</f>
        <v>4464.1000000000931</v>
      </c>
      <c r="GE53" s="6">
        <f>+每日电表读数!GF52-每日电表读数!GE52</f>
        <v>4489.2999999998137</v>
      </c>
      <c r="GF53" s="6">
        <f>+每日电表读数!GG52-每日电表读数!GF52</f>
        <v>4534</v>
      </c>
      <c r="GG53" s="6">
        <f>+每日电表读数!GH52-每日电表读数!GG52</f>
        <v>4603.5</v>
      </c>
      <c r="GH53" s="6">
        <f>+每日电表读数!GI52-每日电表读数!GH52</f>
        <v>3429.5</v>
      </c>
      <c r="GI53" s="6">
        <f>+每日电表读数!GJ52-每日电表读数!GI52</f>
        <v>4557</v>
      </c>
      <c r="GJ53" s="6">
        <f>+每日电表读数!GK52-每日电表读数!GJ52</f>
        <v>4551.5</v>
      </c>
      <c r="GK53" s="6">
        <f>+每日电表读数!GL52-每日电表读数!GK52</f>
        <v>4677.8000000002794</v>
      </c>
      <c r="GL53" s="6">
        <f>+每日电表读数!GM52-每日电表读数!GL52</f>
        <v>4809</v>
      </c>
      <c r="GM53" s="6">
        <f>+每日电表读数!GN52-每日电表读数!GM52</f>
        <v>4735.1000000000931</v>
      </c>
      <c r="GN53" s="6">
        <f>+每日电表读数!GO52-每日电表读数!GN52</f>
        <v>4487.3999999999069</v>
      </c>
      <c r="GO53" s="6">
        <f>+每日电表读数!GP52-每日电表读数!GO52</f>
        <v>3411.2999999998137</v>
      </c>
      <c r="GP53" s="6">
        <f>+每日电表读数!GQ52-每日电表读数!GP52</f>
        <v>4518.1000000000931</v>
      </c>
      <c r="GQ53" s="6">
        <f>+每日电表读数!GR52-每日电表读数!GQ52</f>
        <v>4660</v>
      </c>
      <c r="GR53" s="6">
        <f>+每日电表读数!GS52-每日电表读数!GR52</f>
        <v>4853</v>
      </c>
      <c r="GS53" s="6">
        <f>+每日电表读数!GT52-每日电表读数!GS52</f>
        <v>4663</v>
      </c>
      <c r="GT53" s="6">
        <f>+每日电表读数!GU52-每日电表读数!GT52</f>
        <v>4477.7999999998137</v>
      </c>
      <c r="GU53" s="6">
        <f>+每日电表读数!GV52-每日电表读数!GU52</f>
        <v>4643.5</v>
      </c>
      <c r="GV53" s="6">
        <f>+每日电表读数!GW52-每日电表读数!GV52</f>
        <v>3527.5</v>
      </c>
      <c r="GW53" s="6">
        <f>+每日电表读数!GX52-每日电表读数!GW52</f>
        <v>3859.3000000002794</v>
      </c>
      <c r="GX53" s="6">
        <f>+每日电表读数!GY52-每日电表读数!GX52</f>
        <v>2665.6000000000931</v>
      </c>
      <c r="GY53" s="6">
        <f>+每日电表读数!GZ52-每日电表读数!GY52</f>
        <v>4778.6999999997206</v>
      </c>
      <c r="GZ53" s="6">
        <f>+每日电表读数!HA52-每日电表读数!GZ52</f>
        <v>4770.8000000002794</v>
      </c>
      <c r="HA53" s="6">
        <f>+每日电表读数!HB52-每日电表读数!HA52</f>
        <v>4696.6999999997206</v>
      </c>
      <c r="HB53" s="6">
        <f>+每日电表读数!HC52-每日电表读数!HB52</f>
        <v>4555.1000000000931</v>
      </c>
      <c r="HC53" s="6">
        <f>+每日电表读数!HD52-每日电表读数!HC52</f>
        <v>3371.7999999998137</v>
      </c>
      <c r="HD53" s="6">
        <f>+每日电表读数!HE52-每日电表读数!HD52</f>
        <v>4473.7000000001863</v>
      </c>
      <c r="HE53" s="6">
        <f>+每日电表读数!HF52-每日电表读数!HE52</f>
        <v>4678.3999999999069</v>
      </c>
      <c r="HF53" s="6">
        <f>+每日电表读数!HG52-每日电表读数!HF52</f>
        <v>4730.1000000000931</v>
      </c>
      <c r="HG53" s="6">
        <f>+每日电表读数!HH52-每日电表读数!HG52</f>
        <v>4569.5</v>
      </c>
      <c r="HH53" s="6">
        <f>+每日电表读数!HI52-每日电表读数!HH52</f>
        <v>4476.6000000000931</v>
      </c>
      <c r="HI53" s="6">
        <f>+每日电表读数!HJ52-每日电表读数!HI52</f>
        <v>4710.1000000000931</v>
      </c>
      <c r="HJ53" s="6">
        <f>+每日电表读数!HK52-每日电表读数!HJ52</f>
        <v>4334.6999999997206</v>
      </c>
      <c r="HK53" s="6">
        <f>+每日电表读数!HL52-每日电表读数!HK52</f>
        <v>4673.3000000002794</v>
      </c>
      <c r="HL53" s="6">
        <f>+每日电表读数!HM52-每日电表读数!HL52</f>
        <v>4681.7999999998137</v>
      </c>
      <c r="HM53" s="6">
        <f>+每日电表读数!HN52-每日电表读数!HM52</f>
        <v>4538.2000000001863</v>
      </c>
      <c r="HN53" s="6">
        <f>+每日电表读数!HO52-每日电表读数!HN52</f>
        <v>4744.7999999998137</v>
      </c>
      <c r="HO53" s="6">
        <f>+每日电表读数!HP52-每日电表读数!HO52</f>
        <v>4921</v>
      </c>
      <c r="HP53" s="6">
        <f>+每日电表读数!HQ52-每日电表读数!HP52</f>
        <v>4684.2000000001863</v>
      </c>
      <c r="HQ53" s="6">
        <f>+每日电表读数!HR52-每日电表读数!HQ52</f>
        <v>3174.5999999996275</v>
      </c>
      <c r="HR53" s="6">
        <f>+每日电表读数!HS52-每日电表读数!HR52</f>
        <v>4730.1000000000931</v>
      </c>
      <c r="HS53" s="6">
        <f>+每日电表读数!HT52-每日电表读数!HS52</f>
        <v>4541.3999999999069</v>
      </c>
      <c r="HT53" s="6">
        <f>+每日电表读数!HU52-每日电表读数!HT52</f>
        <v>4746.6000000000931</v>
      </c>
      <c r="HU53" s="6">
        <f>+每日电表读数!HV52-每日电表读数!HU52</f>
        <v>4853.3000000002794</v>
      </c>
      <c r="HV53" s="6">
        <f>+每日电表读数!HW52-每日电表读数!HV52</f>
        <v>4760.3999999999069</v>
      </c>
      <c r="HW53" s="6">
        <f>+每日电表读数!HX52-每日电表读数!HW52</f>
        <v>4764.7999999998137</v>
      </c>
      <c r="HX53" s="6">
        <f>+每日电表读数!HY52-每日电表读数!HX52</f>
        <v>3440.3000000002794</v>
      </c>
      <c r="HY53" s="6">
        <f>+每日电表读数!HZ52-每日电表读数!HY52</f>
        <v>4891.2999999998137</v>
      </c>
      <c r="HZ53" s="6">
        <f>+每日电表读数!IA52-每日电表读数!HZ52</f>
        <v>4740.8999999999069</v>
      </c>
      <c r="IA53" s="6">
        <f>+每日电表读数!IB52-每日电表读数!IA52</f>
        <v>5002.2000000001863</v>
      </c>
      <c r="IB53" s="6">
        <f>+每日电表读数!IC52-每日电表读数!IB52</f>
        <v>4548.6999999997206</v>
      </c>
      <c r="IC53" s="6">
        <f>+每日电表读数!ID52-每日电表读数!IC52</f>
        <v>4375</v>
      </c>
      <c r="ID53" s="6">
        <f>+每日电表读数!IE52-每日电表读数!ID52</f>
        <v>4133.6000000000931</v>
      </c>
      <c r="IE53" s="6">
        <f>+每日电表读数!IF52-每日电表读数!IE52</f>
        <v>3348.8999999999069</v>
      </c>
      <c r="IF53" s="6">
        <f>+每日电表读数!IG52-每日电表读数!IF52</f>
        <v>4320.8000000002794</v>
      </c>
      <c r="IG53" s="6">
        <f>+每日电表读数!IH52-每日电表读数!IG52</f>
        <v>4494.6999999997206</v>
      </c>
      <c r="IH53" s="6">
        <f>+每日电表读数!II52-每日电表读数!IH52</f>
        <v>4512</v>
      </c>
      <c r="II53" s="6">
        <f>+每日电表读数!IJ52-每日电表读数!II52</f>
        <v>3776.6000000000931</v>
      </c>
      <c r="IJ53" s="6">
        <f>+每日电表读数!IK52-每日电表读数!IJ52</f>
        <v>2834.5</v>
      </c>
      <c r="IK53" s="6">
        <f>+每日电表读数!IL52-每日电表读数!IK52</f>
        <v>1800.5</v>
      </c>
      <c r="IL53" s="6">
        <f>+每日电表读数!IM52-每日电表读数!IL52</f>
        <v>627.8000000002794</v>
      </c>
      <c r="IM53" s="6">
        <f>+每日电表读数!IN52-每日电表读数!IM52</f>
        <v>500.59999999962747</v>
      </c>
      <c r="IN53" s="6">
        <f>+每日电表读数!IO52-每日电表读数!IN52</f>
        <v>1204.6000000000931</v>
      </c>
      <c r="IO53" s="6">
        <f>+每日电表读数!IP52-每日电表读数!IO52</f>
        <v>3973.8999999999069</v>
      </c>
      <c r="IP53" s="6">
        <f>+每日电表读数!IQ52-每日电表读数!IP52</f>
        <v>4706.7000000001863</v>
      </c>
      <c r="IQ53" s="6">
        <f>+每日电表读数!IR52-每日电表读数!IQ52</f>
        <v>4503.1000000000931</v>
      </c>
      <c r="IR53" s="6">
        <f>+每日电表读数!IS52-每日电表读数!IR52</f>
        <v>4506.1000000000931</v>
      </c>
      <c r="IS53" s="6">
        <f>+每日电表读数!IT52-每日电表读数!IS52</f>
        <v>3698.6999999997206</v>
      </c>
      <c r="IT53" s="6">
        <f>+每日电表读数!IU52-每日电表读数!IT52</f>
        <v>4238.3999999999069</v>
      </c>
      <c r="IU53" s="6">
        <f>+每日电表读数!IV52-每日电表读数!IU52</f>
        <v>4545.7000000001863</v>
      </c>
      <c r="IV53" s="6">
        <f>+每日电表读数!IW52-每日电表读数!IV52</f>
        <v>4657.2999999998137</v>
      </c>
      <c r="IW53" s="6">
        <f>+每日电表读数!IX52-每日电表读数!IW52</f>
        <v>4370</v>
      </c>
      <c r="IX53" s="6">
        <f>+每日电表读数!IY52-每日电表读数!IX52</f>
        <v>4532.2000000001863</v>
      </c>
      <c r="IY53" s="6">
        <f>+每日电表读数!IZ52-每日电表读数!IY52</f>
        <v>4274.7999999998137</v>
      </c>
      <c r="IZ53" s="6">
        <f>+每日电表读数!JA52-每日电表读数!IZ52</f>
        <v>3006.9000000003725</v>
      </c>
      <c r="JA53" s="6">
        <f>+每日电表读数!JB52-每日电表读数!JA52</f>
        <v>4545.8999999999069</v>
      </c>
      <c r="JB53" s="6">
        <f>+每日电表读数!JC52-每日电表读数!JB52</f>
        <v>4468.2999999998137</v>
      </c>
      <c r="JC53" s="6">
        <f>+每日电表读数!JD52-每日电表读数!JC52</f>
        <v>4448.3000000002794</v>
      </c>
      <c r="JD53" s="6">
        <f>+每日电表读数!JE52-每日电表读数!JD52</f>
        <v>4580.0999999996275</v>
      </c>
      <c r="JE53" s="6">
        <f>+每日电表读数!JF52-每日电表读数!JE52</f>
        <v>4491.2000000001863</v>
      </c>
      <c r="JF53" s="6">
        <f>+每日电表读数!JG52-每日电表读数!JF52</f>
        <v>4403.3999999999069</v>
      </c>
      <c r="JG53" s="6">
        <f>+每日电表读数!JH52-每日电表读数!JG52</f>
        <v>3050.7000000001863</v>
      </c>
      <c r="JH53" s="6">
        <f>+每日电表读数!JI52-每日电表读数!JH52</f>
        <v>4631.2999999998137</v>
      </c>
      <c r="JI53" s="6">
        <f>+每日电表读数!JJ52-每日电表读数!JI52</f>
        <v>4670</v>
      </c>
      <c r="JJ53" s="6">
        <f>+每日电表读数!JK52-每日电表读数!JJ52</f>
        <v>4575.1000000000931</v>
      </c>
      <c r="JK53" s="6">
        <f>+每日电表读数!JL52-每日电表读数!JK52</f>
        <v>4367.2999999998137</v>
      </c>
      <c r="JL53" s="6">
        <f>+每日电表读数!JM52-每日电表读数!JL52</f>
        <v>4331.1000000000931</v>
      </c>
      <c r="JM53" s="6">
        <f>+每日电表读数!JN52-每日电表读数!JM52</f>
        <v>4104.1000000000931</v>
      </c>
      <c r="JN53" s="6">
        <f>+每日电表读数!JO52-每日电表读数!JN52</f>
        <v>2545.2999999998137</v>
      </c>
      <c r="JO53" s="6">
        <f>+每日电表读数!JP52-每日电表读数!JO52</f>
        <v>4379.5</v>
      </c>
      <c r="JP53" s="6">
        <f>+每日电表读数!JQ52-每日电表读数!JP52</f>
        <v>4386.7000000001863</v>
      </c>
      <c r="JQ53" s="6">
        <f>+每日电表读数!JR52-每日电表读数!JQ52</f>
        <v>4529.6000000000931</v>
      </c>
      <c r="JR53" s="6">
        <f>+每日电表读数!JS52-每日电表读数!JR52</f>
        <v>4328.6000000000931</v>
      </c>
      <c r="JS53" s="6">
        <f>+每日电表读数!JT52-每日电表读数!JS52</f>
        <v>4247.6999999997206</v>
      </c>
      <c r="JT53" s="6">
        <f>+每日电表读数!JU52-每日电表读数!JT52</f>
        <v>4227.8000000002794</v>
      </c>
      <c r="JU53" s="6">
        <f>+每日电表读数!JV52-每日电表读数!JU52</f>
        <v>3401.5</v>
      </c>
      <c r="JV53" s="6">
        <f>+每日电表读数!JW52-每日电表读数!JV52</f>
        <v>4223.8999999999069</v>
      </c>
      <c r="JW53" s="6">
        <f>+每日电表读数!JX52-每日电表读数!JW52</f>
        <v>4239.3999999999069</v>
      </c>
      <c r="JX53" s="6">
        <f>+每日电表读数!JY52-每日电表读数!JX52</f>
        <v>4425.2999999998137</v>
      </c>
      <c r="JY53" s="6">
        <f>+每日电表读数!JZ52-每日电表读数!JY52</f>
        <v>4311.6000000000931</v>
      </c>
      <c r="JZ53" s="6">
        <f>+每日电表读数!KA52-每日电表读数!JZ52</f>
        <v>4263.5</v>
      </c>
      <c r="KA53" s="6">
        <f>+每日电表读数!KB52-每日电表读数!KA52</f>
        <v>4171.2000000001863</v>
      </c>
      <c r="KB53" s="6">
        <f>+每日电表读数!KC52-每日电表读数!KB52</f>
        <v>3056.7999999998137</v>
      </c>
      <c r="KC53" s="6">
        <f>+每日电表读数!KD52-每日电表读数!KC52</f>
        <v>4525.3999999999069</v>
      </c>
      <c r="KD53" s="6">
        <f>+每日电表读数!KE52-每日电表读数!KD52</f>
        <v>4616.7000000001863</v>
      </c>
      <c r="KE53" s="6">
        <f>+每日电表读数!KF52-每日电表读数!KE52</f>
        <v>4365.5</v>
      </c>
      <c r="KF53" s="6">
        <f>+每日电表读数!KG52-每日电表读数!KF52</f>
        <v>4255.2000000001863</v>
      </c>
      <c r="KG53" s="6">
        <f>+每日电表读数!KH52-每日电表读数!KG52</f>
        <v>4730.8999999999069</v>
      </c>
      <c r="KH53" s="6">
        <f>+每日电表读数!KI52-每日电表读数!KH52</f>
        <v>4175.3999999999069</v>
      </c>
      <c r="KI53" s="6">
        <f>+每日电表读数!KJ52-每日电表读数!KI52</f>
        <v>2956.3999999999069</v>
      </c>
      <c r="KJ53" s="6">
        <f>+每日电表读数!KK52-每日电表读数!KJ52</f>
        <v>4126.5</v>
      </c>
      <c r="KK53" s="6">
        <f>+每日电表读数!KL52-每日电表读数!KK52</f>
        <v>4133.3999999999069</v>
      </c>
      <c r="KL53" s="6">
        <f>+每日电表读数!KM52-每日电表读数!KL52</f>
        <v>4408.9000000003725</v>
      </c>
      <c r="KM53" s="6">
        <f>+每日电表读数!KN52-每日电表读数!KM52</f>
        <v>4471.8999999999069</v>
      </c>
      <c r="KN53" s="6">
        <f>+每日电表读数!KO52-每日电表读数!KN52</f>
        <v>4189.7999999998137</v>
      </c>
      <c r="KO53" s="6">
        <f>+每日电表读数!KP52-每日电表读数!KO52</f>
        <v>4229.3000000002794</v>
      </c>
      <c r="KP53" s="6">
        <f>+每日电表读数!KQ52-每日电表读数!KP52</f>
        <v>2827.5</v>
      </c>
      <c r="KQ53" s="6">
        <f>+每日电表读数!KR52-每日电表读数!KQ52</f>
        <v>4296.1999999997206</v>
      </c>
      <c r="KR53" s="6">
        <f>+每日电表读数!KS52-每日电表读数!KR52</f>
        <v>4226.3000000002794</v>
      </c>
      <c r="KS53" s="6">
        <f>+每日电表读数!KT52-每日电表读数!KS52</f>
        <v>4056.6999999997206</v>
      </c>
      <c r="KT53" s="6">
        <f>+每日电表读数!KU52-每日电表读数!KT52</f>
        <v>4099</v>
      </c>
      <c r="KU53" s="6">
        <f>+每日电表读数!KV52-每日电表读数!KU52</f>
        <v>4137.3999999999069</v>
      </c>
      <c r="KV53" s="6">
        <f>+每日电表读数!KW52-每日电表读数!KV52</f>
        <v>3957.2000000001863</v>
      </c>
      <c r="KW53" s="6">
        <f>+每日电表读数!KX52-每日电表读数!KW52</f>
        <v>2606.2999999998137</v>
      </c>
      <c r="KX53" s="6">
        <f>+每日电表读数!KY52-每日电表读数!KX52</f>
        <v>4391</v>
      </c>
      <c r="KY53" s="6">
        <f>+每日电表读数!KZ52-每日电表读数!KY52</f>
        <v>4260.7000000001863</v>
      </c>
      <c r="KZ53" s="6">
        <f>+每日电表读数!LA52-每日电表读数!KZ52</f>
        <v>4363.2999999998137</v>
      </c>
      <c r="LA53" s="6">
        <f>+每日电表读数!LB52-每日电表读数!LA52</f>
        <v>4299.5</v>
      </c>
      <c r="LB53" s="6">
        <f>+每日电表读数!LC52-每日电表读数!LB52</f>
        <v>3927</v>
      </c>
      <c r="LC53" s="6">
        <f>+每日电表读数!LD52-每日电表读数!LC52</f>
        <v>3062.7000000001863</v>
      </c>
      <c r="LD53" s="6">
        <f>+每日电表读数!LE52-每日电表读数!LD52</f>
        <v>1223</v>
      </c>
      <c r="LE53" s="6">
        <f>+每日电表读数!LF52-每日电表读数!LE52</f>
        <v>4251.7000000001863</v>
      </c>
      <c r="LF53" s="6">
        <f>+每日电表读数!LG52-每日电表读数!LF52</f>
        <v>4149.2999999998137</v>
      </c>
      <c r="LG53" s="6">
        <f>+每日电表读数!LH52-每日电表读数!LG52</f>
        <v>4403.7000000001863</v>
      </c>
      <c r="LH53" s="6">
        <f>+每日电表读数!LI52-每日电表读数!LH52</f>
        <v>4196.5</v>
      </c>
      <c r="LI53" s="6">
        <f>+每日电表读数!LJ52-每日电表读数!LI52</f>
        <v>4082.2999999998137</v>
      </c>
      <c r="LJ53" s="6">
        <f>+每日电表读数!LK52-每日电表读数!LJ52</f>
        <v>3998.6000000000931</v>
      </c>
      <c r="LK53" s="6">
        <f>+每日电表读数!LL52-每日电表读数!LK52</f>
        <v>2631.2999999998137</v>
      </c>
      <c r="LL53" s="6">
        <f>+每日电表读数!LM52-每日电表读数!LL52</f>
        <v>4211.8999999999069</v>
      </c>
      <c r="LM53" s="6">
        <f>+每日电表读数!LN52-每日电表读数!LM52</f>
        <v>4017.1000000005588</v>
      </c>
      <c r="LN53" s="6">
        <f>+每日电表读数!LO52-每日电表读数!LN52</f>
        <v>4113.3999999994412</v>
      </c>
      <c r="LO53" s="6">
        <f>+每日电表读数!LP52-每日电表读数!LO52</f>
        <v>4303.2999999998137</v>
      </c>
      <c r="LP53" s="6">
        <f>+每日电表读数!LQ52-每日电表读数!LP52</f>
        <v>4221.1000000005588</v>
      </c>
      <c r="LQ53" s="6">
        <f>+每日电表读数!LR52-每日电表读数!LQ52</f>
        <v>4070.0999999996275</v>
      </c>
      <c r="LR53" s="6">
        <f>+每日电表读数!LS52-每日电表读数!LR52</f>
        <v>3252.1000000005588</v>
      </c>
      <c r="LS53" s="6">
        <f>+每日电表读数!LT52-每日电表读数!LS52</f>
        <v>4175</v>
      </c>
      <c r="LT53" s="6">
        <f>+每日电表读数!LU52-每日电表读数!LT52</f>
        <v>4211.6999999992549</v>
      </c>
      <c r="LU53" s="6">
        <f>+每日电表读数!LV52-每日电表读数!LU52</f>
        <v>4324.9000000003725</v>
      </c>
      <c r="LV53" s="6">
        <f>+每日电表读数!LW52-每日电表读数!LV52</f>
        <v>4222.9000000003725</v>
      </c>
      <c r="LW53" s="6">
        <f>+每日电表读数!LX52-每日电表读数!LW52</f>
        <v>4301.0999999996275</v>
      </c>
      <c r="LX53" s="6">
        <f>+每日电表读数!LY52-每日电表读数!LX52</f>
        <v>3839.7999999998137</v>
      </c>
      <c r="LY53" s="6">
        <f>+每日电表读数!LZ52-每日电表读数!LY52</f>
        <v>2259.2000000001863</v>
      </c>
      <c r="LZ53" s="6">
        <f>+每日电表读数!MA52-每日电表读数!LZ52</f>
        <v>4246.2000000001863</v>
      </c>
      <c r="MA53" s="6">
        <f>+每日电表读数!MB52-每日电表读数!MA52</f>
        <v>4157.5999999996275</v>
      </c>
      <c r="MB53" s="6">
        <f>+每日电表读数!MC52-每日电表读数!MB52</f>
        <v>4040.1000000005588</v>
      </c>
      <c r="MC53" s="6">
        <f>+每日电表读数!MD52-每日电表读数!MC52</f>
        <v>4438.0999999996275</v>
      </c>
      <c r="MD53" s="6">
        <f>+每日电表读数!ME52-每日电表读数!MD52</f>
        <v>4290.9000000003725</v>
      </c>
      <c r="ME53" s="6">
        <f>+每日电表读数!MF52-每日电表读数!ME52</f>
        <v>3758.7999999998137</v>
      </c>
      <c r="MF53" s="6">
        <f>+每日电表读数!MG52-每日电表读数!MF52</f>
        <v>2031.5</v>
      </c>
      <c r="MG53" s="6">
        <f>+每日电表读数!MH52-每日电表读数!MG52</f>
        <v>3405.7000000001863</v>
      </c>
      <c r="MH53" s="6">
        <f>+每日电表读数!MI52-每日电表读数!MH52</f>
        <v>3463.3999999994412</v>
      </c>
      <c r="MI53" s="6">
        <f>+每日电表读数!MJ52-每日电表读数!MI52</f>
        <v>3501.1000000005588</v>
      </c>
      <c r="MJ53" s="6">
        <f>+每日电表读数!MK52-每日电表读数!MJ52</f>
        <v>3406.0999999996275</v>
      </c>
      <c r="MK53" s="6">
        <f>+每日电表读数!ML52-每日电表读数!MK52</f>
        <v>3411.7999999998137</v>
      </c>
      <c r="ML53" s="6">
        <f>+每日电表读数!MM52-每日电表读数!ML52</f>
        <v>3259.4000000003725</v>
      </c>
      <c r="MM53" s="6">
        <f>+每日电表读数!MN52-每日电表读数!MM52</f>
        <v>2269.7999999998137</v>
      </c>
      <c r="MN53" s="6">
        <f>+每日电表读数!MO52-每日电表读数!MN52</f>
        <v>3472.9000000003725</v>
      </c>
      <c r="MO53" s="6">
        <f>+每日电表读数!MP52-每日电表读数!MO52</f>
        <v>3511.7999999998137</v>
      </c>
      <c r="MP53" s="6">
        <f>+每日电表读数!MQ52-每日电表读数!MP52</f>
        <v>3372.7999999998137</v>
      </c>
      <c r="MQ53" s="6">
        <f>+每日电表读数!MR52-每日电表读数!MQ52</f>
        <v>3278.7999999998137</v>
      </c>
      <c r="MR53" s="6">
        <f>+每日电表读数!MS52-每日电表读数!MR52</f>
        <v>3324.4000000003725</v>
      </c>
      <c r="MS53" s="6">
        <f>+每日电表读数!MT52-每日电表读数!MS52</f>
        <v>2991.7999999998137</v>
      </c>
      <c r="MT53" s="6">
        <f>+每日电表读数!MU52-每日电表读数!MT52</f>
        <v>949.79999999981374</v>
      </c>
      <c r="MU53" s="6">
        <f>+每日电表读数!MV52-每日电表读数!MU52</f>
        <v>3593.6000000005588</v>
      </c>
      <c r="MV53" s="6">
        <f>+每日电表读数!MW52-每日电表读数!MV52</f>
        <v>3697.5999999996275</v>
      </c>
      <c r="MW53" s="6">
        <f>+每日电表读数!MX52-每日电表读数!MW52</f>
        <v>3939.7000000001863</v>
      </c>
      <c r="MX53" s="6">
        <f>+每日电表读数!MY52-每日电表读数!MX52</f>
        <v>3788.5999999996275</v>
      </c>
      <c r="MY53" s="6">
        <f>+每日电表读数!MZ52-每日电表读数!MY52</f>
        <v>3196.6000000005588</v>
      </c>
      <c r="MZ53" s="6">
        <f>+每日电表读数!NA52-每日电表读数!MZ52</f>
        <v>2514.6999999992549</v>
      </c>
      <c r="NA53" s="6">
        <f>+每日电表读数!NB52-每日电表读数!NA52</f>
        <v>1907.6000000005588</v>
      </c>
      <c r="NB53" s="6">
        <f>+每日电表读数!NC52-每日电表读数!NB52</f>
        <v>1860.5</v>
      </c>
      <c r="NC53" s="6">
        <f>+每日电表读数!ND52-每日电表读数!NC52</f>
        <v>1803.7000000001863</v>
      </c>
      <c r="ND53" s="6">
        <f>+每日电表读数!NE52-每日电表读数!ND52</f>
        <v>1814.3999999994412</v>
      </c>
      <c r="NE53" s="6">
        <f>+每日电表读数!NF52-每日电表读数!NE52</f>
        <v>2306.7000000001863</v>
      </c>
      <c r="NF53" s="6">
        <f>+每日电表读数!NG52-每日电表读数!NF52</f>
        <v>3211.7999999998137</v>
      </c>
      <c r="NG53" s="6">
        <f>+每日电表读数!NH52-每日电表读数!NG52</f>
        <v>3415.2999999998137</v>
      </c>
      <c r="NH53" s="6">
        <f>+每日电表读数!NI52-每日电表读数!NH52</f>
        <v>1990.1000000005588</v>
      </c>
      <c r="NI53" s="6">
        <f>+每日电表读数!NJ52-每日电表读数!NI52</f>
        <v>3490.3999999994412</v>
      </c>
      <c r="NJ53" s="6">
        <f>+每日电表读数!NK52-每日电表读数!NJ52</f>
        <v>4041.2000000001863</v>
      </c>
      <c r="NK53" s="6">
        <f>+每日电表读数!NL52-每日电表读数!NK52</f>
        <v>4293.6000000005588</v>
      </c>
      <c r="NL53" s="6">
        <f>+每日电表读数!NM52-每日电表读数!NL52</f>
        <v>4655.3999999994412</v>
      </c>
      <c r="NM53" s="6">
        <f>+每日电表读数!NN52-每日电表读数!NM52</f>
        <v>4127.2000000001863</v>
      </c>
      <c r="NN53" s="6">
        <f>+每日电表读数!NO52-每日电表读数!NN52</f>
        <v>2452.0999999996275</v>
      </c>
      <c r="NO53" s="6">
        <f>+每日电表读数!NP52-每日电表读数!NO52</f>
        <v>2466.6000000005588</v>
      </c>
      <c r="NP53" s="6">
        <f>+每日电表读数!NQ52-每日电表读数!NP52</f>
        <v>4859.5999999996275</v>
      </c>
      <c r="NQ53" s="6">
        <f>+每日电表读数!NR52-每日电表读数!NQ52</f>
        <v>4626.6000000005588</v>
      </c>
      <c r="NR53" s="6">
        <f>+每日电表读数!NS52-每日电表读数!NR52</f>
        <v>4766.3999999994412</v>
      </c>
      <c r="NS53" s="6">
        <f>+每日电表读数!NT52-每日电表读数!NS52</f>
        <v>4734.5</v>
      </c>
      <c r="NT53" s="6">
        <f>+每日电表读数!NU52-每日电表读数!NT52</f>
        <v>4903</v>
      </c>
      <c r="NU53" s="6">
        <f>+每日电表读数!NV52-每日电表读数!NU52</f>
        <v>4718.7999999998137</v>
      </c>
      <c r="NV53" s="6">
        <f>+每日电表读数!NW52-每日电表读数!NV52</f>
        <v>2596</v>
      </c>
      <c r="NW53" s="6">
        <f>+每日电表读数!NX52-每日电表读数!NW52</f>
        <v>5100.5</v>
      </c>
      <c r="NX53" s="6">
        <f>+每日电表读数!NY52-每日电表读数!NX52</f>
        <v>5226.7000000001863</v>
      </c>
      <c r="NY53" s="6">
        <f>+每日电表读数!NZ52-每日电表读数!NY52</f>
        <v>5202.6000000005588</v>
      </c>
      <c r="NZ53" s="6">
        <f>+每日电表读数!OA52-每日电表读数!NZ52</f>
        <v>5158.0999999996275</v>
      </c>
      <c r="OA53" s="6">
        <f>+每日电表读数!OB52-每日电表读数!OA52</f>
        <v>5410.7999999998137</v>
      </c>
      <c r="OB53" s="6">
        <f>+每日电表读数!OC52-每日电表读数!OB52</f>
        <v>2843</v>
      </c>
      <c r="OC53" s="6">
        <f>+每日电表读数!OD52-每日电表读数!OC52</f>
        <v>2848.2999999998137</v>
      </c>
      <c r="OD53" s="6">
        <f>+每日电表读数!OE52-每日电表读数!OD52</f>
        <v>5609.7000000001863</v>
      </c>
      <c r="OE53" s="6">
        <f>+每日电表读数!OF52-每日电表读数!OE52</f>
        <v>5743.6000000005588</v>
      </c>
      <c r="OF53" s="6">
        <f>+每日电表读数!OG52-每日电表读数!OF52</f>
        <v>5493.5</v>
      </c>
      <c r="OG53" s="6">
        <f>+每日电表读数!OH52-每日电表读数!OG52</f>
        <v>5444.7999999998137</v>
      </c>
      <c r="OH53" s="6">
        <f>+每日电表读数!OI52-每日电表读数!OH52</f>
        <v>5803.5999999996275</v>
      </c>
      <c r="OI53" s="6">
        <f>+每日电表读数!OJ52-每日电表读数!OI52</f>
        <v>5341.9000000003725</v>
      </c>
      <c r="OJ53" s="6">
        <f>+每日电表读数!OK52-每日电表读数!OJ52</f>
        <v>2750.2999999998137</v>
      </c>
      <c r="OK53" s="6">
        <f>+每日电表读数!OL52-每日电表读数!OK52</f>
        <v>5493.2999999998137</v>
      </c>
      <c r="OL53" s="6">
        <f>+每日电表读数!OM52-每日电表读数!OL52</f>
        <v>4985.7000000001863</v>
      </c>
      <c r="OM53" s="6">
        <f>+每日电表读数!ON52-每日电表读数!OM52</f>
        <v>4886.7999999998137</v>
      </c>
      <c r="ON53" s="6">
        <f>+每日电表读数!OO52-每日电表读数!ON52</f>
        <v>4996.7000000001863</v>
      </c>
      <c r="OO53" s="6">
        <f>+每日电表读数!OP52-每日电表读数!OO52</f>
        <v>4756.7999999998137</v>
      </c>
      <c r="OP53" s="6">
        <f>+每日电表读数!OQ52-每日电表读数!OP52</f>
        <v>2386.2000000001863</v>
      </c>
      <c r="OQ53" s="6">
        <f>+每日电表读数!OR52-每日电表读数!OQ52</f>
        <v>2542.2000000001863</v>
      </c>
      <c r="OR53" s="6">
        <f>+每日电表读数!OS52-每日电表读数!OR52</f>
        <v>4614.0999999996275</v>
      </c>
      <c r="OS53" s="6">
        <f>+每日电表读数!OT52-每日电表读数!OS52</f>
        <v>4894.7000000001863</v>
      </c>
      <c r="OT53" s="6">
        <f>+每日电表读数!OU52-每日电表读数!OT52</f>
        <v>4258.4000000003725</v>
      </c>
      <c r="OU53" s="6">
        <f>+每日电表读数!OV52-每日电表读数!OU52</f>
        <v>4534.0999999996275</v>
      </c>
      <c r="OV53" s="6">
        <f>+每日电表读数!OW52-每日电表读数!OV52</f>
        <v>4025.7999999998137</v>
      </c>
      <c r="OW53" s="6">
        <f>+每日电表读数!OX52-每日电表读数!OW52</f>
        <v>842.90000000037253</v>
      </c>
      <c r="OX53" s="6">
        <f>+每日电表读数!OY52-每日电表读数!OX52</f>
        <v>427.70000000018626</v>
      </c>
      <c r="OY53" s="6">
        <f>+每日电表读数!OZ52-每日电表读数!OY52</f>
        <v>429.79999999981374</v>
      </c>
      <c r="OZ53" s="6">
        <f>+每日电表读数!PA52-每日电表读数!OZ52</f>
        <v>426.59999999962747</v>
      </c>
      <c r="PA53" s="6">
        <f>+每日电表读数!PB52-每日电表读数!PA52</f>
        <v>416.5</v>
      </c>
      <c r="PB53" s="6">
        <f>+每日电表读数!PC52-每日电表读数!PB52</f>
        <v>417.79999999981374</v>
      </c>
      <c r="PC53" s="6">
        <f>+每日电表读数!PD52-每日电表读数!PC52</f>
        <v>413.60000000055879</v>
      </c>
      <c r="PD53" s="6">
        <f>+每日电表读数!PE52-每日电表读数!PD52</f>
        <v>422.09999999962747</v>
      </c>
      <c r="PE53" s="6">
        <f>+每日电表读数!PF52-每日电表读数!PE52</f>
        <v>1363.1000000005588</v>
      </c>
      <c r="PF53" s="6">
        <f>+每日电表读数!PG52-每日电表读数!PF52</f>
        <v>4254.0999999996275</v>
      </c>
      <c r="PG53" s="6">
        <f>+每日电表读数!PH52-每日电表读数!PG52</f>
        <v>4419.0999999996275</v>
      </c>
      <c r="PH53" s="6">
        <f>+每日电表读数!PI52-每日电表读数!PH52</f>
        <v>4292.9000000003725</v>
      </c>
      <c r="PI53" s="6">
        <f>+每日电表读数!PJ52-每日电表读数!PI52</f>
        <v>4443.4000000003725</v>
      </c>
      <c r="PJ53" s="6">
        <f>+每日电表读数!PK52-每日电表读数!PJ52</f>
        <v>4484</v>
      </c>
      <c r="PK53" s="6">
        <f>+每日电表读数!PL52-每日电表读数!PK52</f>
        <v>4290.8999999994412</v>
      </c>
      <c r="PL53" s="6">
        <f>+每日电表读数!PM52-每日电表读数!PL52</f>
        <v>2303.5</v>
      </c>
      <c r="PM53" s="6">
        <f>+每日电表读数!PN52-每日电表读数!PM52</f>
        <v>4934.7999999998137</v>
      </c>
      <c r="PN53" s="6">
        <f>+每日电表读数!PO52-每日电表读数!PN52</f>
        <v>4344.2000000001863</v>
      </c>
      <c r="PO53" s="6">
        <f>+每日电表读数!PP52-每日电表读数!PO52</f>
        <v>3759</v>
      </c>
      <c r="PP53" s="6">
        <f>+每日电表读数!PQ52-每日电表读数!PP52</f>
        <v>3943.6000000005588</v>
      </c>
      <c r="PQ53" s="6">
        <f>+每日电表读数!PR52-每日电表读数!PQ52</f>
        <v>4131.5</v>
      </c>
      <c r="PR53" s="6">
        <f>+每日电表读数!PS52-每日电表读数!PR52</f>
        <v>3147.6999999992549</v>
      </c>
      <c r="PS53" s="6">
        <f>+每日电表读数!PT52-每日电表读数!PS52</f>
        <v>2295.9000000003725</v>
      </c>
      <c r="PT53" s="6">
        <f>+每日电表读数!PU52-每日电表读数!PT52</f>
        <v>4331.5</v>
      </c>
      <c r="PU53" s="6">
        <f>+每日电表读数!PV52-每日电表读数!PU52</f>
        <v>4742.0999999996275</v>
      </c>
      <c r="PV53" s="6">
        <f>+每日电表读数!PW52-每日电表读数!PV52</f>
        <v>4674.1000000005588</v>
      </c>
      <c r="PW53" s="6">
        <f>+每日电表读数!PX52-每日电表读数!PW52</f>
        <v>4790.5</v>
      </c>
      <c r="PX53" s="6">
        <f>+每日电表读数!PY52-每日电表读数!PX52</f>
        <v>5376.2000000001863</v>
      </c>
      <c r="PY53" s="6">
        <f>+每日电表读数!PZ52-每日电表读数!PY52</f>
        <v>4992.1999999992549</v>
      </c>
      <c r="PZ53" s="6">
        <f>+每日电表读数!QA52-每日电表读数!PZ52</f>
        <v>2808.8000000007451</v>
      </c>
      <c r="QA53" s="6">
        <f>+每日电表读数!QB52-每日电表读数!QA52</f>
        <v>4955.7999999998137</v>
      </c>
      <c r="QB53" s="6">
        <f>+每日电表读数!QC52-每日电表读数!QB52</f>
        <v>4895.0999999996275</v>
      </c>
      <c r="QC53" s="6">
        <f>+每日电表读数!QD52-每日电表读数!QC52</f>
        <v>4938.2000000001863</v>
      </c>
      <c r="QD53" s="6">
        <f>+每日电表读数!QE52-每日电表读数!QD52</f>
        <v>4775.2000000001863</v>
      </c>
      <c r="QE53" s="6">
        <f>+每日电表读数!QF52-每日电表读数!QE52</f>
        <v>3873.0999999996275</v>
      </c>
      <c r="QF53" s="6">
        <f>+每日电表读数!QG52-每日电表读数!QF52</f>
        <v>3214.1000000005588</v>
      </c>
      <c r="QG53" s="6">
        <f>+每日电表读数!QH52-每日电表读数!QG52</f>
        <v>2393.2999999998137</v>
      </c>
      <c r="QH53" s="6">
        <f>+每日电表读数!QI52-每日电表读数!QH52</f>
        <v>4027.2000000001863</v>
      </c>
      <c r="QI53" s="6">
        <f>+每日电表读数!QJ52-每日电表读数!QI52</f>
        <v>4028.8999999994412</v>
      </c>
      <c r="QJ53" s="6">
        <f>+每日电表读数!QK52-每日电表读数!QJ52</f>
        <v>4270</v>
      </c>
      <c r="QK53" s="6">
        <f>+每日电表读数!QL52-每日电表读数!QK52</f>
        <v>4138.7999999998137</v>
      </c>
      <c r="QL53" s="6">
        <f>+每日电表读数!QM52-每日电表读数!QL52</f>
        <v>3693.6000000005588</v>
      </c>
      <c r="QM53" s="6">
        <f>+每日电表读数!QN52-每日电表读数!QM52</f>
        <v>3524.5</v>
      </c>
      <c r="QN53" s="6">
        <f>+每日电表读数!QO52-每日电表读数!QN52</f>
        <v>2132.2000000001863</v>
      </c>
      <c r="QO53" s="6">
        <f>+每日电表读数!QP52-每日电表读数!QO52</f>
        <v>3895.1999999992549</v>
      </c>
      <c r="QP53" s="6">
        <f>+每日电表读数!QQ52-每日电表读数!QP52</f>
        <v>4653.5</v>
      </c>
      <c r="QQ53" s="6">
        <f>+每日电表读数!QR52-每日电表读数!QQ52</f>
        <v>4675.5</v>
      </c>
      <c r="QR53" s="6">
        <f>+每日电表读数!QS52-每日电表读数!QR52</f>
        <v>4905.5</v>
      </c>
      <c r="QS53" s="6">
        <f>+每日电表读数!QT52-每日电表读数!QS52</f>
        <v>4723.4000000003725</v>
      </c>
      <c r="QT53" s="6">
        <f>+每日电表读数!QU52-每日电表读数!QT52</f>
        <v>2214.4000000003725</v>
      </c>
      <c r="QU53" s="6">
        <f>+每日电表读数!QV52-每日电表读数!QU52</f>
        <v>2722.0999999996275</v>
      </c>
      <c r="QV53" s="6">
        <f>+每日电表读数!QW52-每日电表读数!QV52</f>
        <v>5577.2999999998137</v>
      </c>
      <c r="QW53" s="6">
        <f>+每日电表读数!QX52-每日电表读数!QW52</f>
        <v>5513.2999999998137</v>
      </c>
      <c r="QX53" s="6">
        <f>+每日电表读数!QY52-每日电表读数!QX52</f>
        <v>5436.1000000005588</v>
      </c>
      <c r="QY53" s="6">
        <f>+每日电表读数!QZ52-每日电表读数!QY52</f>
        <v>5379.7000000001863</v>
      </c>
      <c r="QZ53" s="6">
        <f>+每日电表读数!RA52-每日电表读数!QZ52</f>
        <v>5209.2999999998137</v>
      </c>
      <c r="RA53" s="6">
        <f>+每日电表读数!RB52-每日电表读数!RA52</f>
        <v>4261.3999999994412</v>
      </c>
      <c r="RB53" s="6">
        <f>+每日电表读数!RC52-每日电表读数!RB52</f>
        <v>2346.8000000007451</v>
      </c>
      <c r="RC53" s="6">
        <f>+每日电表读数!RD52-每日电表读数!RC52</f>
        <v>3847.5</v>
      </c>
      <c r="RD53" s="6">
        <f>+每日电表读数!RE52-每日电表读数!RD52</f>
        <v>4370.5999999996275</v>
      </c>
      <c r="RE53" s="6">
        <f>+每日电表读数!RF52-每日电表读数!RE52</f>
        <v>4457.9000000003725</v>
      </c>
      <c r="RF53" s="6">
        <f>+每日电表读数!RG52-每日电表读数!RF52</f>
        <v>5054.7999999998137</v>
      </c>
      <c r="RG53" s="6">
        <f>+每日电表读数!RH52-每日电表读数!RG52</f>
        <v>3898.5</v>
      </c>
      <c r="RH53" s="6">
        <f>+每日电表读数!RI52-每日电表读数!RH52</f>
        <v>2058</v>
      </c>
      <c r="RI53" s="6">
        <f>+每日电表读数!RJ52-每日电表读数!RI52</f>
        <v>2208.2000000001863</v>
      </c>
      <c r="RJ53" s="6">
        <f>+每日电表读数!RK52-每日电表读数!RJ52</f>
        <v>4894.1999999992549</v>
      </c>
      <c r="RK53" s="6">
        <f>+每日电表读数!RL52-每日电表读数!RK52</f>
        <v>5300.8000000007451</v>
      </c>
      <c r="RL53" s="6">
        <f>+每日电表读数!RM52-每日电表读数!RL52</f>
        <v>5266.7999999998137</v>
      </c>
      <c r="RM53" s="6">
        <f>+每日电表读数!RN52-每日电表读数!RM52</f>
        <v>5455.5</v>
      </c>
      <c r="RN53" s="6">
        <f>+每日电表读数!RO52-每日电表读数!RN52</f>
        <v>5240.2000000001863</v>
      </c>
      <c r="RO53" s="6">
        <f>+每日电表读数!RP52-每日电表读数!RO52</f>
        <v>4489</v>
      </c>
      <c r="RP53" s="6">
        <f>+每日电表读数!RQ52-每日电表读数!RP52</f>
        <v>2184</v>
      </c>
      <c r="RQ53" s="6">
        <f>+每日电表读数!RR52-每日电表读数!RQ52</f>
        <v>2743.8999999994412</v>
      </c>
      <c r="RR53" s="6">
        <f>+每日电表读数!RS52-每日电表读数!RR52</f>
        <v>5257.2000000001863</v>
      </c>
      <c r="RS53" s="6">
        <f>+每日电表读数!RT52-每日电表读数!RS52</f>
        <v>4314.5999999996275</v>
      </c>
      <c r="RT53" s="6">
        <f>+每日电表读数!RU52-每日电表读数!RT52</f>
        <v>483.70000000018626</v>
      </c>
      <c r="RU53" s="6">
        <f>+每日电表读数!RV52-每日电表读数!RU52</f>
        <v>487.20000000018626</v>
      </c>
      <c r="RV53" s="6">
        <f>+每日电表读数!RW52-每日电表读数!RV52</f>
        <v>1375.2000000001863</v>
      </c>
      <c r="RW53" s="6">
        <f>+每日电表读数!RX52-每日电表读数!RW52</f>
        <v>2588</v>
      </c>
      <c r="RX53" s="6">
        <f>+每日电表读数!RY52-每日电表读数!RX52</f>
        <v>5135.2000000001863</v>
      </c>
      <c r="RY53" s="6">
        <f>+每日电表读数!RZ52-每日电表读数!RY52</f>
        <v>5366.1999999992549</v>
      </c>
      <c r="RZ53" s="6">
        <f>+每日电表读数!SA52-每日电表读数!RZ52</f>
        <v>5242.9000000003725</v>
      </c>
      <c r="SA53" s="6">
        <f>+每日电表读数!SB52-每日电表读数!SA52</f>
        <v>5465.2000000001863</v>
      </c>
      <c r="SB53" s="6">
        <f>+每日电表读数!SC52-每日电表读数!SB52</f>
        <v>5332.5999999996275</v>
      </c>
      <c r="SC53" s="6">
        <f>+每日电表读数!SD52-每日电表读数!SC52</f>
        <v>5112.5</v>
      </c>
      <c r="SD53" s="6">
        <f>+每日电表读数!SE52-每日电表读数!SD52</f>
        <v>4201.9000000003725</v>
      </c>
      <c r="SE53" s="6">
        <f>+每日电表读数!SF52-每日电表读数!SE52</f>
        <v>5558.2000000001863</v>
      </c>
      <c r="SF53" s="6">
        <f>+每日电表读数!SG52-每日电表读数!SF52</f>
        <v>5450.5</v>
      </c>
      <c r="SG53" s="6">
        <f>+每日电表读数!SH52-每日电表读数!SG52</f>
        <v>5241.5999999996275</v>
      </c>
      <c r="SH53" s="6">
        <f>+每日电表读数!SI52-每日电表读数!SH52</f>
        <v>5267</v>
      </c>
      <c r="SI53" s="6">
        <f>+每日电表读数!SJ52-每日电表读数!SI52</f>
        <v>5352.0999999996275</v>
      </c>
      <c r="SJ53" s="6">
        <f>+每日电表读数!SK52-每日电表读数!SJ52</f>
        <v>3966.4000000003725</v>
      </c>
      <c r="SK53" s="6">
        <f>+每日电表读数!SL52-每日电表读数!SK52</f>
        <v>2182.5</v>
      </c>
      <c r="SL53" s="6">
        <f>+每日电表读数!SM52-每日电表读数!SL52</f>
        <v>5385.5999999996275</v>
      </c>
      <c r="SM53" s="6">
        <f>+每日电表读数!SN52-每日电表读数!SM52</f>
        <v>5222.1000000005588</v>
      </c>
      <c r="SN53" s="6">
        <f>+每日电表读数!SO52-每日电表读数!SN52</f>
        <v>4995.5999999996275</v>
      </c>
      <c r="SO53" s="6">
        <f>+每日电表读数!SP52-每日电表读数!SO52</f>
        <v>4835.6000000005588</v>
      </c>
      <c r="SP53" s="6">
        <f>+每日电表读数!SQ52-每日电表读数!SP52</f>
        <v>5253.5999999996275</v>
      </c>
      <c r="SQ53" s="6">
        <f>+每日电表读数!SR52-每日电表读数!SQ52</f>
        <v>4628</v>
      </c>
      <c r="SR53" s="6">
        <f>+每日电表读数!SS52-每日电表读数!SR52</f>
        <v>2390.2999999998137</v>
      </c>
      <c r="SS53" s="6">
        <f>+每日电表读数!ST52-每日电表读数!SS52</f>
        <v>5369.2999999998137</v>
      </c>
      <c r="ST53" s="6">
        <f>+每日电表读数!SU52-每日电表读数!ST52</f>
        <v>5509.1000000005588</v>
      </c>
      <c r="SU53" s="6">
        <f>+每日电表读数!SV52-每日电表读数!SU52</f>
        <v>5670.0999999996275</v>
      </c>
      <c r="SV53" s="6">
        <f>+每日电表读数!SW52-每日电表读数!SV52</f>
        <v>5499.7000000001863</v>
      </c>
      <c r="SW53" s="6">
        <f>+每日电表读数!SX52-每日电表读数!SW52</f>
        <v>5361.2000000001863</v>
      </c>
      <c r="SX53" s="6">
        <f>+每日电表读数!SY52-每日电表读数!SX52</f>
        <v>4810.3999999994412</v>
      </c>
      <c r="SY53" s="6">
        <f>+每日电表读数!SZ52-每日电表读数!SY52</f>
        <v>2540.5</v>
      </c>
      <c r="SZ53" s="6">
        <f>+每日电表读数!TA52-每日电表读数!SZ52</f>
        <v>5477.8000000007451</v>
      </c>
      <c r="TA53" s="6">
        <f>+每日电表读数!TB52-每日电表读数!TA52</f>
        <v>5359.2999999998137</v>
      </c>
      <c r="TB53" s="6">
        <f>+每日电表读数!TC52-每日电表读数!TB52</f>
        <v>5418.7999999998137</v>
      </c>
      <c r="TC53" s="6">
        <f>+每日电表读数!TD52-每日电表读数!TC52</f>
        <v>5615.9000000003725</v>
      </c>
      <c r="TD53" s="6">
        <f>+每日电表读数!TE52-每日电表读数!TD52</f>
        <v>5751.8999999994412</v>
      </c>
      <c r="TE53" s="6">
        <f>+每日电表读数!TF52-每日电表读数!TE52</f>
        <v>5085.7999999998137</v>
      </c>
      <c r="TF53" s="6">
        <f>+每日电表读数!TG52-每日电表读数!TF52</f>
        <v>3792.6000000005588</v>
      </c>
      <c r="TG53" s="6">
        <f>+每日电表读数!TH52-每日电表读数!TG52</f>
        <v>5310.5999999996275</v>
      </c>
      <c r="TH53" s="6">
        <f>+每日电表读数!TI52-每日电表读数!TH52</f>
        <v>5505</v>
      </c>
      <c r="TI53" s="6">
        <f>+每日电表读数!TJ52-每日电表读数!TI52</f>
        <v>5299.2999999998137</v>
      </c>
      <c r="TJ53" s="6">
        <f>+每日电表读数!TK52-每日电表读数!TJ52</f>
        <v>4930</v>
      </c>
      <c r="TK53" s="6">
        <f>+每日电表读数!TL52-每日电表读数!TK52</f>
        <v>5074.3000000007451</v>
      </c>
      <c r="TL53" s="6">
        <f>+每日电表读数!TM52-每日电表读数!TL52</f>
        <v>4892</v>
      </c>
      <c r="TM53" s="6">
        <f>+每日电表读数!TN52-每日电表读数!TM52</f>
        <v>4488.5999999996275</v>
      </c>
      <c r="TN53" s="6">
        <f>+每日电表读数!TO52-每日电表读数!TN52</f>
        <v>5602.2000000001863</v>
      </c>
    </row>
    <row r="54" spans="1:534" s="100" customFormat="1" ht="25" customHeight="1">
      <c r="A54" s="417"/>
      <c r="B54" s="115" t="s">
        <v>293</v>
      </c>
      <c r="C54" s="34" t="s">
        <v>294</v>
      </c>
      <c r="D54" s="6">
        <f>+每日电表读数!E53-每日电表读数!D53</f>
        <v>496</v>
      </c>
      <c r="E54" s="6">
        <f>+每日电表读数!F53-每日电表读数!E53</f>
        <v>890.19999999995343</v>
      </c>
      <c r="F54" s="6">
        <f>+每日电表读数!G53-每日电表读数!F53</f>
        <v>738.5</v>
      </c>
      <c r="G54" s="6">
        <f>+每日电表读数!H53-每日电表读数!G53</f>
        <v>725.60000000009313</v>
      </c>
      <c r="H54" s="6">
        <f>+每日电表读数!I53-每日电表读数!H53</f>
        <v>505.19999999995343</v>
      </c>
      <c r="I54" s="6">
        <f>+每日电表读数!J53-每日电表读数!I53</f>
        <v>886</v>
      </c>
      <c r="J54" s="6">
        <f>+每日电表读数!K53-每日电表读数!J53</f>
        <v>783</v>
      </c>
      <c r="K54" s="6">
        <f>+每日电表读数!L53-每日电表读数!K53</f>
        <v>846.69999999995343</v>
      </c>
      <c r="L54" s="6">
        <f>+每日电表读数!M53-每日电表读数!L53</f>
        <v>794.20000000006985</v>
      </c>
      <c r="M54" s="6">
        <f>+每日电表读数!N53-每日电表读数!M53</f>
        <v>847.90000000002328</v>
      </c>
      <c r="N54" s="6">
        <f>+每日电表读数!O53-每日电表读数!N53</f>
        <v>737.89999999990687</v>
      </c>
      <c r="O54" s="6">
        <f>+每日电表读数!P53-每日电表读数!O53</f>
        <v>284</v>
      </c>
      <c r="P54" s="6">
        <f>+每日电表读数!Q53-每日电表读数!P53</f>
        <v>803.20000000006985</v>
      </c>
      <c r="Q54" s="6">
        <f>+每日电表读数!R53-每日电表读数!Q53</f>
        <v>711.5</v>
      </c>
      <c r="R54" s="6">
        <f>+每日电表读数!S53-每日电表读数!R53</f>
        <v>750.59999999997672</v>
      </c>
      <c r="S54" s="6">
        <f>+每日电表读数!T53-每日电表读数!S53</f>
        <v>760.90000000002328</v>
      </c>
      <c r="T54" s="6">
        <f>+每日电表读数!U53-每日电表读数!T53</f>
        <v>621.79999999993015</v>
      </c>
      <c r="U54" s="6">
        <f>+每日电表读数!V53-每日电表读数!U53</f>
        <v>621</v>
      </c>
      <c r="V54" s="6">
        <f>+每日电表读数!W53-每日电表读数!V53</f>
        <v>514.40000000002328</v>
      </c>
      <c r="W54" s="6">
        <f>+每日电表读数!X53-每日电表读数!W53</f>
        <v>742.40000000002328</v>
      </c>
      <c r="X54" s="6">
        <f>+每日电表读数!Y53-每日电表读数!X53</f>
        <v>562.19999999995343</v>
      </c>
      <c r="Y54" s="6">
        <f>+每日电表读数!Z53-每日电表读数!Y53</f>
        <v>532.70000000006985</v>
      </c>
      <c r="Z54" s="6">
        <f>+每日电表读数!AA53-每日电表读数!Z53</f>
        <v>638.79999999993015</v>
      </c>
      <c r="AA54" s="6">
        <f>+每日电表读数!AB53-每日电表读数!AA53</f>
        <v>503.10000000009313</v>
      </c>
      <c r="AB54" s="6">
        <f>+每日电表读数!AC53-每日电表读数!AB53</f>
        <v>200.39999999990687</v>
      </c>
      <c r="AC54" s="6">
        <f>+每日电表读数!AD53-每日电表读数!AC53</f>
        <v>44.900000000023283</v>
      </c>
      <c r="AD54" s="6">
        <f>+每日电表读数!AE53-每日电表读数!AD53</f>
        <v>40.900000000023283</v>
      </c>
      <c r="AE54" s="6">
        <f>+每日电表读数!AF53-每日电表读数!AE53</f>
        <v>39.599999999976717</v>
      </c>
      <c r="AF54" s="6">
        <f>+每日电表读数!AG53-每日电表读数!AF53</f>
        <v>39.5</v>
      </c>
      <c r="AG54" s="6">
        <f>+每日电表读数!AH53-每日电表读数!AG53</f>
        <v>39.099999999976717</v>
      </c>
      <c r="AH54" s="6">
        <f>+每日电表读数!AI53-每日电表读数!AH53</f>
        <v>38.900000000023283</v>
      </c>
      <c r="AI54" s="6">
        <f>+每日电表读数!AJ53-每日电表读数!AI53</f>
        <v>39</v>
      </c>
      <c r="AJ54" s="6">
        <f>+每日电表读数!AK53-每日电表读数!AJ53</f>
        <v>38.599999999976717</v>
      </c>
      <c r="AK54" s="6">
        <f>+每日电表读数!AL53-每日电表读数!AK53</f>
        <v>571.20000000006985</v>
      </c>
      <c r="AL54" s="6">
        <f>+每日电表读数!AM53-每日电表读数!AL53</f>
        <v>634.09999999997672</v>
      </c>
      <c r="AM54" s="6">
        <f>+每日电表读数!AN53-每日电表读数!AM53</f>
        <v>633.90000000002328</v>
      </c>
      <c r="AN54" s="6">
        <f>+每日电表读数!AO53-每日电表读数!AN53</f>
        <v>587.59999999997672</v>
      </c>
      <c r="AO54" s="6">
        <f>+每日电表读数!AP53-每日电表读数!AO53</f>
        <v>612.40000000002328</v>
      </c>
      <c r="AP54" s="6">
        <f>+每日电表读数!AQ53-每日电表读数!AP53</f>
        <v>570.59999999997672</v>
      </c>
      <c r="AQ54" s="6">
        <f>+每日电表读数!AR53-每日电表读数!AQ53</f>
        <v>479</v>
      </c>
      <c r="AR54" s="6">
        <f>+每日电表读数!AS53-每日电表读数!AR53</f>
        <v>676</v>
      </c>
      <c r="AS54" s="6">
        <f>+每日电表读数!AT53-每日电表读数!AS53</f>
        <v>815.40000000002328</v>
      </c>
      <c r="AT54" s="6">
        <f>+每日电表读数!AU53-每日电表读数!AT53</f>
        <v>743.09999999997672</v>
      </c>
      <c r="AU54" s="6">
        <f>+每日电表读数!AV53-每日电表读数!AU53</f>
        <v>641.09999999997672</v>
      </c>
      <c r="AV54" s="6">
        <f>+每日电表读数!AW53-每日电表读数!AV53</f>
        <v>598.70000000006985</v>
      </c>
      <c r="AW54" s="6">
        <f>+每日电表读数!AX53-每日电表读数!AW53</f>
        <v>582.29999999993015</v>
      </c>
      <c r="AX54" s="6">
        <f>+每日电表读数!AY53-每日电表读数!AX53</f>
        <v>501.80000000004657</v>
      </c>
      <c r="AY54" s="6">
        <f>+每日电表读数!AZ53-每日电表读数!AY53</f>
        <v>825.69999999995343</v>
      </c>
      <c r="AZ54" s="6">
        <f>+每日电表读数!BA53-每日电表读数!AZ53</f>
        <v>840.20000000006985</v>
      </c>
      <c r="BA54" s="6">
        <f>+每日电表读数!BB53-每日电表读数!BA53</f>
        <v>944.59999999997672</v>
      </c>
      <c r="BB54" s="6">
        <f>+每日电表读数!BC53-每日电表读数!BB53</f>
        <v>785.79999999993015</v>
      </c>
      <c r="BC54" s="6">
        <f>+每日电表读数!BD53-每日电表读数!BC53</f>
        <v>791.40000000002328</v>
      </c>
      <c r="BD54" s="6">
        <f>+每日电表读数!BE53-每日电表读数!BD53</f>
        <v>729.09999999997672</v>
      </c>
      <c r="BE54" s="6">
        <f>+每日电表读数!BF53-每日电表读数!BE53</f>
        <v>477.60000000009313</v>
      </c>
      <c r="BF54" s="6">
        <f>+每日电表读数!BG53-每日电表读数!BF53</f>
        <v>735</v>
      </c>
      <c r="BG54" s="6">
        <f>+每日电表读数!BH53-每日电表读数!BG53</f>
        <v>848.5</v>
      </c>
      <c r="BH54" s="6">
        <f>+每日电表读数!BI53-每日电表读数!BH53</f>
        <v>826.59999999997672</v>
      </c>
      <c r="BI54" s="6">
        <f>+每日电表读数!BJ53-每日电表读数!BI53</f>
        <v>682.09999999997672</v>
      </c>
      <c r="BJ54" s="6">
        <f>+每日电表读数!BK53-每日电表读数!BJ53</f>
        <v>754.59999999997672</v>
      </c>
      <c r="BK54" s="6">
        <f>+每日电表读数!BL53-每日电表读数!BK53</f>
        <v>701.30000000004657</v>
      </c>
      <c r="BL54" s="6">
        <f>+每日电表读数!BM53-每日电表读数!BL53</f>
        <v>475.59999999997672</v>
      </c>
      <c r="BM54" s="6">
        <f>+每日电表读数!BN53-每日电表读数!BM53</f>
        <v>663.90000000002328</v>
      </c>
      <c r="BN54" s="6">
        <f>+每日电表读数!BO53-每日电表读数!BN53</f>
        <v>842.69999999995343</v>
      </c>
      <c r="BO54" s="6">
        <f>+每日电表读数!BP53-每日电表读数!BO53</f>
        <v>793.40000000002328</v>
      </c>
      <c r="BP54" s="6">
        <f>+每日电表读数!BQ53-每日电表读数!BP53</f>
        <v>798.90000000002328</v>
      </c>
      <c r="BQ54" s="6">
        <f>+每日电表读数!BR53-每日电表读数!BQ53</f>
        <v>795.40000000002328</v>
      </c>
      <c r="BR54" s="6">
        <f>+每日电表读数!BS53-每日电表读数!BR53</f>
        <v>743.09999999997672</v>
      </c>
      <c r="BS54" s="6">
        <f>+每日电表读数!BT53-每日电表读数!BS53</f>
        <v>490.69999999995343</v>
      </c>
      <c r="BT54" s="6">
        <f>+每日电表读数!BU53-每日电表读数!BT53</f>
        <v>850.59999999997672</v>
      </c>
      <c r="BU54" s="6">
        <f>+每日电表读数!BV53-每日电表读数!BU53</f>
        <v>740</v>
      </c>
      <c r="BV54" s="6">
        <f>+每日电表读数!BW53-每日电表读数!BV53</f>
        <v>764.70000000006985</v>
      </c>
      <c r="BW54" s="6">
        <f>+每日电表读数!BX53-每日电表读数!BW53</f>
        <v>795.90000000002328</v>
      </c>
      <c r="BX54" s="6">
        <f>+每日电表读数!BY53-每日电表读数!BX53</f>
        <v>773.59999999997672</v>
      </c>
      <c r="BY54" s="6">
        <f>+每日电表读数!BZ53-每日电表读数!BY53</f>
        <v>728.19999999995343</v>
      </c>
      <c r="BZ54" s="6">
        <f>+每日电表读数!CA53-每日电表读数!BZ53</f>
        <v>523.70000000006985</v>
      </c>
      <c r="CA54" s="6">
        <f>+每日电表读数!CB53-每日电表读数!CA53</f>
        <v>891.39999999990687</v>
      </c>
      <c r="CB54" s="6">
        <f>+每日电表读数!CC53-每日电表读数!CB53</f>
        <v>867.70000000006985</v>
      </c>
      <c r="CC54" s="6">
        <f>+每日电表读数!CD53-每日电表读数!CC53</f>
        <v>872</v>
      </c>
      <c r="CD54" s="6">
        <f>+每日电表读数!CE53-每日电表读数!CD53</f>
        <v>866.90000000002328</v>
      </c>
      <c r="CE54" s="6">
        <f>+每日电表读数!CF53-每日电表读数!CE53</f>
        <v>811.29999999993015</v>
      </c>
      <c r="CF54" s="6">
        <f>+每日电表读数!CG53-每日电表读数!CF53</f>
        <v>747.80000000004657</v>
      </c>
      <c r="CG54" s="6">
        <f>+每日电表读数!CH53-每日电表读数!CG53</f>
        <v>515.90000000002328</v>
      </c>
      <c r="CH54" s="6">
        <f>+每日电表读数!CI53-每日电表读数!CH53</f>
        <v>881.59999999997672</v>
      </c>
      <c r="CI54" s="6">
        <f>+每日电表读数!CJ53-每日电表读数!CI53</f>
        <v>840.40000000002328</v>
      </c>
      <c r="CJ54" s="6">
        <f>+每日电表读数!CK53-每日电表读数!CJ53</f>
        <v>849.79999999993015</v>
      </c>
      <c r="CK54" s="6">
        <f>+每日电表读数!CL53-每日电表读数!CK53</f>
        <v>794.70000000006985</v>
      </c>
      <c r="CL54" s="6">
        <f>+每日电表读数!CM53-每日电表读数!CL53</f>
        <v>772.29999999993015</v>
      </c>
      <c r="CM54" s="6">
        <f>+每日电表读数!CN53-每日电表读数!CM53</f>
        <v>733.70000000006985</v>
      </c>
      <c r="CN54" s="6">
        <f>+每日电表读数!CO53-每日电表读数!CN53</f>
        <v>510.69999999995343</v>
      </c>
      <c r="CO54" s="6">
        <f>+每日电表读数!CP53-每日电表读数!CO53</f>
        <v>860.5</v>
      </c>
      <c r="CP54" s="6">
        <f>+每日电表读数!CQ53-每日电表读数!CP53</f>
        <v>871.69999999995343</v>
      </c>
      <c r="CQ54" s="6">
        <f>+每日电表读数!CR53-每日电表读数!CQ53</f>
        <v>827.60000000009313</v>
      </c>
      <c r="CR54" s="6">
        <f>+每日电表读数!CS53-每日电表读数!CR53</f>
        <v>773.19999999995343</v>
      </c>
      <c r="CS54" s="6">
        <f>+每日电表读数!CT53-每日电表读数!CS53</f>
        <v>787.30000000004657</v>
      </c>
      <c r="CT54" s="6">
        <f>+每日电表读数!CU53-每日电表读数!CT53</f>
        <v>738.5</v>
      </c>
      <c r="CU54" s="6">
        <f>+每日电表读数!CV53-每日电表读数!CU53</f>
        <v>456.39999999990687</v>
      </c>
      <c r="CV54" s="6">
        <f>+每日电表读数!CW53-每日电表读数!CV53</f>
        <v>498.5</v>
      </c>
      <c r="CW54" s="6">
        <f>+每日电表读数!CX53-每日电表读数!CW53</f>
        <v>867.10000000009313</v>
      </c>
      <c r="CX54" s="6">
        <f>+每日电表读数!CY53-每日电表读数!CX53</f>
        <v>867.39999999990687</v>
      </c>
      <c r="CY54" s="6">
        <f>+每日电表读数!CZ53-每日电表读数!CY53</f>
        <v>858</v>
      </c>
      <c r="CZ54" s="6">
        <f>+每日电表读数!DA53-每日电表读数!CZ53</f>
        <v>775.70000000006985</v>
      </c>
      <c r="DA54" s="6">
        <f>+每日电表读数!DB53-每日电表读数!DA53</f>
        <v>712.29999999993015</v>
      </c>
      <c r="DB54" s="6">
        <f>+每日电表读数!DC53-每日电表读数!DB53</f>
        <v>506</v>
      </c>
      <c r="DC54" s="6">
        <f>+每日电表读数!DD53-每日电表读数!DC53</f>
        <v>840.10000000009313</v>
      </c>
      <c r="DD54" s="6">
        <f>+每日电表读数!DE53-每日电表读数!DD53</f>
        <v>842.89999999990687</v>
      </c>
      <c r="DE54" s="6">
        <f>+每日电表读数!DF53-每日电表读数!DE53</f>
        <v>855.20000000006985</v>
      </c>
      <c r="DF54" s="6">
        <f>+每日电表读数!DG53-每日电表读数!DF53</f>
        <v>776.19999999995343</v>
      </c>
      <c r="DG54" s="6">
        <f>+每日电表读数!DH53-每日电表读数!DG53</f>
        <v>772.59999999997672</v>
      </c>
      <c r="DH54" s="6">
        <f>+每日电表读数!DI53-每日电表读数!DH53</f>
        <v>726</v>
      </c>
      <c r="DI54" s="6">
        <f>+每日电表读数!DJ53-每日电表读数!DI53</f>
        <v>503</v>
      </c>
      <c r="DJ54" s="6">
        <f>+每日电表读数!DK53-每日电表读数!DJ53</f>
        <v>865.10000000009313</v>
      </c>
      <c r="DK54" s="6">
        <f>+每日电表读数!DL53-每日电表读数!DK53</f>
        <v>840.39999999990687</v>
      </c>
      <c r="DL54" s="6">
        <f>+每日电表读数!DM53-每日电表读数!DL53</f>
        <v>1041.8000000000466</v>
      </c>
      <c r="DM54" s="6">
        <f>+每日电表读数!DN53-每日电表读数!DM53</f>
        <v>785.09999999997672</v>
      </c>
      <c r="DN54" s="6">
        <f>+每日电表读数!DO53-每日电表读数!DN53</f>
        <v>684.40000000002328</v>
      </c>
      <c r="DO54" s="6">
        <f>+每日电表读数!DP53-每日电表读数!DO53</f>
        <v>700.59999999997672</v>
      </c>
      <c r="DP54" s="6">
        <f>+每日电表读数!DQ53-每日电表读数!DP53</f>
        <v>497.59999999997672</v>
      </c>
      <c r="DQ54" s="6">
        <f>+每日电表读数!DR53-每日电表读数!DQ53</f>
        <v>839.70000000006985</v>
      </c>
      <c r="DR54" s="6">
        <f>+每日电表读数!DS53-每日电表读数!DR53</f>
        <v>739.19999999995343</v>
      </c>
      <c r="DS54" s="6">
        <f>+每日电表读数!DT53-每日电表读数!DS53</f>
        <v>325.59999999997672</v>
      </c>
      <c r="DT54" s="6">
        <f>+每日电表读数!DU53-每日电表读数!DT53</f>
        <v>361.80000000004657</v>
      </c>
      <c r="DU54" s="6">
        <f>+每日电表读数!DV53-每日电表读数!DU53</f>
        <v>771.80000000004657</v>
      </c>
      <c r="DV54" s="6">
        <f>+每日电表读数!DW53-每日电表读数!DV53</f>
        <v>711.79999999993015</v>
      </c>
      <c r="DW54" s="6">
        <f>+每日电表读数!DX53-每日电表读数!DW53</f>
        <v>507</v>
      </c>
      <c r="DX54" s="6">
        <f>+每日电表读数!DY53-每日电表读数!DX53</f>
        <v>826.30000000004657</v>
      </c>
      <c r="DY54" s="6">
        <f>+每日电表读数!DZ53-每日电表读数!DY53</f>
        <v>845.29999999993015</v>
      </c>
      <c r="DZ54" s="6">
        <f>+每日电表读数!EA53-每日电表读数!DZ53</f>
        <v>802.60000000009313</v>
      </c>
      <c r="EA54" s="6">
        <f>+每日电表读数!EB53-每日电表读数!EA53</f>
        <v>415.59999999997672</v>
      </c>
      <c r="EB54" s="6">
        <f>+每日电表读数!EC53-每日电表读数!EB53</f>
        <v>826.5</v>
      </c>
      <c r="EC54" s="6">
        <f>+每日电表读数!ED53-每日电表读数!EC53</f>
        <v>704.69999999995343</v>
      </c>
      <c r="ED54" s="6">
        <f>+每日电表读数!EE53-每日电表读数!ED53</f>
        <v>505.40000000002328</v>
      </c>
      <c r="EE54" s="6">
        <f>+每日电表读数!EF53-每日电表读数!EE53</f>
        <v>802.19999999995343</v>
      </c>
      <c r="EF54" s="6">
        <f>+每日电表读数!EG53-每日电表读数!EF53</f>
        <v>786.70000000006985</v>
      </c>
      <c r="EG54" s="6">
        <f>+每日电表读数!EH53-每日电表读数!EG53</f>
        <v>766.90000000002328</v>
      </c>
      <c r="EH54" s="6">
        <f>+每日电表读数!EI53-每日电表读数!EH53</f>
        <v>781.39999999990687</v>
      </c>
      <c r="EI54" s="6">
        <f>+每日电表读数!EJ53-每日电表读数!EI53</f>
        <v>780</v>
      </c>
      <c r="EJ54" s="6">
        <f>+每日电表读数!EK53-每日电表读数!EJ53</f>
        <v>669.40000000002328</v>
      </c>
      <c r="EK54" s="6">
        <f>+每日电表读数!EL53-每日电表读数!EK53</f>
        <v>505</v>
      </c>
      <c r="EL54" s="6">
        <f>+每日电表读数!EM53-每日电表读数!EL53</f>
        <v>771.90000000002328</v>
      </c>
      <c r="EM54" s="6">
        <f>+每日电表读数!EN53-每日电表读数!EM53</f>
        <v>1018.6999999999534</v>
      </c>
      <c r="EN54" s="6">
        <f>+每日电表读数!EO53-每日电表读数!EN53</f>
        <v>1204</v>
      </c>
      <c r="EO54" s="6">
        <f>+每日电表读数!EP53-每日电表读数!EO53</f>
        <v>1157.8000000000466</v>
      </c>
      <c r="EP54" s="6">
        <f>+每日电表读数!EQ53-每日电表读数!EP53</f>
        <v>1181.5999999999767</v>
      </c>
      <c r="EQ54" s="6">
        <f>+每日电表读数!ER53-每日电表读数!EQ53</f>
        <v>923.20000000006985</v>
      </c>
      <c r="ER54" s="6">
        <f>+每日电表读数!ES53-每日电表读数!ER53</f>
        <v>477.79999999993015</v>
      </c>
      <c r="ES54" s="6">
        <f>+每日电表读数!ET53-每日电表读数!ES53</f>
        <v>1056.8000000000466</v>
      </c>
      <c r="ET54" s="6">
        <f>+每日电表读数!EU53-每日电表读数!ET53</f>
        <v>1065.9000000000233</v>
      </c>
      <c r="EU54" s="6">
        <f>+每日电表读数!EV53-每日电表读数!EU53</f>
        <v>1230.7999999999302</v>
      </c>
      <c r="EV54" s="6">
        <f>+每日电表读数!EW53-每日电表读数!EV53</f>
        <v>956.20000000006985</v>
      </c>
      <c r="EW54" s="6">
        <f>+每日电表读数!EX53-每日电表读数!EW53</f>
        <v>1172.1999999999534</v>
      </c>
      <c r="EX54" s="6">
        <f>+每日电表读数!EY53-每日电表读数!EX53</f>
        <v>1264.1999999999534</v>
      </c>
      <c r="EY54" s="6">
        <f>+每日电表读数!EZ53-每日电表读数!EY53</f>
        <v>1308.4000000000233</v>
      </c>
      <c r="EZ54" s="6">
        <f>+每日电表读数!FA53-每日电表读数!EZ53</f>
        <v>1271.7000000000698</v>
      </c>
      <c r="FA54" s="6">
        <f>+每日电表读数!FB53-每日电表读数!FA53</f>
        <v>1025.3999999999069</v>
      </c>
      <c r="FB54" s="6">
        <f>+每日电表读数!FC53-每日电表读数!FB53</f>
        <v>1205.7000000000698</v>
      </c>
      <c r="FC54" s="6">
        <f>+每日电表读数!FD53-每日电表读数!FC53</f>
        <v>1197</v>
      </c>
      <c r="FD54" s="6">
        <f>+每日电表读数!FE53-每日电表读数!FD53</f>
        <v>1186.6999999999534</v>
      </c>
      <c r="FE54" s="6">
        <f>+每日电表读数!FF53-每日电表读数!FE53</f>
        <v>1268.4000000000233</v>
      </c>
      <c r="FF54" s="6">
        <f>+每日电表读数!FG53-每日电表读数!FF53</f>
        <v>1256.9000000000233</v>
      </c>
      <c r="FG54" s="6">
        <f>+每日电表读数!FH53-每日电表读数!FG53</f>
        <v>1153.1999999999534</v>
      </c>
      <c r="FH54" s="6">
        <f>+每日电表读数!FI53-每日电表读数!FH53</f>
        <v>1200.3000000000466</v>
      </c>
      <c r="FI54" s="6">
        <f>+每日电表读数!FJ53-每日电表读数!FI53</f>
        <v>1228.6999999999534</v>
      </c>
      <c r="FJ54" s="6">
        <f>+每日电表读数!FK53-每日电表读数!FJ53</f>
        <v>1136</v>
      </c>
      <c r="FK54" s="6">
        <f>+每日电表读数!FL53-每日电表读数!FK53</f>
        <v>1150.9000000000233</v>
      </c>
      <c r="FL54" s="6">
        <f>+每日电表读数!FM53-每日电表读数!FL53</f>
        <v>1163.1999999999534</v>
      </c>
      <c r="FM54" s="6">
        <f>+每日电表读数!FN53-每日电表读数!FM53</f>
        <v>1185.1000000000931</v>
      </c>
      <c r="FN54" s="6">
        <f>+每日电表读数!FO53-每日电表读数!FN53</f>
        <v>1150.7999999999302</v>
      </c>
      <c r="FO54" s="6">
        <f>+每日电表读数!FP53-每日电表读数!FO53</f>
        <v>1177.7000000000698</v>
      </c>
      <c r="FP54" s="6">
        <f>+每日电表读数!FQ53-每日电表读数!FP53</f>
        <v>1234.8999999999069</v>
      </c>
      <c r="FQ54" s="6">
        <f>+每日电表读数!FR53-每日电表读数!FQ53</f>
        <v>1236</v>
      </c>
      <c r="FR54" s="6">
        <f>+每日电表读数!FS53-每日电表读数!FR53</f>
        <v>1194.9000000000233</v>
      </c>
      <c r="FS54" s="6">
        <f>+每日电表读数!FT53-每日电表读数!FS53</f>
        <v>1202.8000000000466</v>
      </c>
      <c r="FT54" s="6">
        <f>+每日电表读数!FU53-每日电表读数!FT53</f>
        <v>1131.9000000000233</v>
      </c>
      <c r="FU54" s="6">
        <f>+每日电表读数!FV53-每日电表读数!FU53</f>
        <v>995.19999999995343</v>
      </c>
      <c r="FV54" s="6">
        <f>+每日电表读数!FW53-每日电表读数!FV53</f>
        <v>1115.5999999999767</v>
      </c>
      <c r="FW54" s="6">
        <f>+每日电表读数!FX53-每日电表读数!FW53</f>
        <v>1163.7000000000698</v>
      </c>
      <c r="FX54" s="6">
        <f>+每日电表读数!FY53-每日电表读数!FX53</f>
        <v>1192.6999999999534</v>
      </c>
      <c r="FY54" s="6">
        <f>+每日电表读数!FZ53-每日电表读数!FY53</f>
        <v>1179.4000000000233</v>
      </c>
      <c r="FZ54" s="6">
        <f>+每日电表读数!GA53-每日电表读数!FZ53</f>
        <v>1233.2999999999302</v>
      </c>
      <c r="GA54" s="6">
        <f>+每日电表读数!GB53-每日电表读数!GA53</f>
        <v>1224.6000000000931</v>
      </c>
      <c r="GB54" s="6">
        <f>+每日电表读数!GC53-每日电表读数!GB53</f>
        <v>1131.0999999999767</v>
      </c>
      <c r="GC54" s="6">
        <f>+每日电表读数!GD53-每日电表读数!GC53</f>
        <v>1056.5999999999767</v>
      </c>
      <c r="GD54" s="6">
        <f>+每日电表读数!GE53-每日电表读数!GD53</f>
        <v>1061.8000000000466</v>
      </c>
      <c r="GE54" s="6">
        <f>+每日电表读数!GF53-每日电表读数!GE53</f>
        <v>1173.0999999999767</v>
      </c>
      <c r="GF54" s="6">
        <f>+每日电表读数!GG53-每日电表读数!GF53</f>
        <v>1151</v>
      </c>
      <c r="GG54" s="6">
        <f>+每日电表读数!GH53-每日电表读数!GG53</f>
        <v>1162.2999999999302</v>
      </c>
      <c r="GH54" s="6">
        <f>+每日电表读数!GI53-每日电表读数!GH53</f>
        <v>1070.1000000000931</v>
      </c>
      <c r="GI54" s="6">
        <f>+每日电表读数!GJ53-每日电表读数!GI53</f>
        <v>1156.1999999999534</v>
      </c>
      <c r="GJ54" s="6">
        <f>+每日电表读数!GK53-每日电表读数!GJ53</f>
        <v>1134.8000000000466</v>
      </c>
      <c r="GK54" s="6">
        <f>+每日电表读数!GL53-每日电表读数!GK53</f>
        <v>1154.8999999999069</v>
      </c>
      <c r="GL54" s="6">
        <f>+每日电表读数!GM53-每日电表读数!GL53</f>
        <v>1129.9000000000233</v>
      </c>
      <c r="GM54" s="6">
        <f>+每日电表读数!GN53-每日电表读数!GM53</f>
        <v>1179.5999999999767</v>
      </c>
      <c r="GN54" s="6">
        <f>+每日电表读数!GO53-每日电表读数!GN53</f>
        <v>1179.7000000000698</v>
      </c>
      <c r="GO54" s="6">
        <f>+每日电表读数!GP53-每日电表读数!GO53</f>
        <v>1123</v>
      </c>
      <c r="GP54" s="6">
        <f>+每日电表读数!GQ53-每日电表读数!GP53</f>
        <v>1134.9000000000233</v>
      </c>
      <c r="GQ54" s="6">
        <f>+每日电表读数!GR53-每日电表读数!GQ53</f>
        <v>1150.7999999999302</v>
      </c>
      <c r="GR54" s="6">
        <f>+每日电表读数!GS53-每日电表读数!GR53</f>
        <v>1167</v>
      </c>
      <c r="GS54" s="6">
        <f>+每日电表读数!GT53-每日电表读数!GS53</f>
        <v>1135.0999999999767</v>
      </c>
      <c r="GT54" s="6">
        <f>+每日电表读数!GU53-每日电表读数!GT53</f>
        <v>1053.7000000000698</v>
      </c>
      <c r="GU54" s="6">
        <f>+每日电表读数!GV53-每日电表读数!GU53</f>
        <v>1119.1999999999534</v>
      </c>
      <c r="GV54" s="6">
        <f>+每日电表读数!GW53-每日电表读数!GV53</f>
        <v>1092.5</v>
      </c>
      <c r="GW54" s="6">
        <f>+每日电表读数!GX53-每日电表读数!GW53</f>
        <v>947.40000000002328</v>
      </c>
      <c r="GX54" s="6">
        <f>+每日电表读数!GY53-每日电表读数!GX53</f>
        <v>724.5</v>
      </c>
      <c r="GY54" s="6">
        <f>+每日电表读数!GZ53-每日电表读数!GY53</f>
        <v>1221</v>
      </c>
      <c r="GZ54" s="6">
        <f>+每日电表读数!HA53-每日电表读数!GZ53</f>
        <v>1157.5</v>
      </c>
      <c r="HA54" s="6">
        <f>+每日电表读数!HB53-每日电表读数!HA53</f>
        <v>1163.8000000000466</v>
      </c>
      <c r="HB54" s="6">
        <f>+每日电表读数!HC53-每日电表读数!HB53</f>
        <v>1172.8999999999069</v>
      </c>
      <c r="HC54" s="6">
        <f>+每日电表读数!HD53-每日电表读数!HC53</f>
        <v>1082.1000000000931</v>
      </c>
      <c r="HD54" s="6">
        <f>+每日电表读数!HE53-每日电表读数!HD53</f>
        <v>1168.6999999999534</v>
      </c>
      <c r="HE54" s="6">
        <f>+每日电表读数!HF53-每日电表读数!HE53</f>
        <v>1113</v>
      </c>
      <c r="HF54" s="6">
        <f>+每日电表读数!HG53-每日电表读数!HF53</f>
        <v>1141.9000000000233</v>
      </c>
      <c r="HG54" s="6">
        <f>+每日电表读数!HH53-每日电表读数!HG53</f>
        <v>1161.5</v>
      </c>
      <c r="HH54" s="6">
        <f>+每日电表读数!HI53-每日电表读数!HH53</f>
        <v>1197.2999999999302</v>
      </c>
      <c r="HI54" s="6">
        <f>+每日电表读数!HJ53-每日电表读数!HI53</f>
        <v>1183.9000000000233</v>
      </c>
      <c r="HJ54" s="6">
        <f>+每日电表读数!HK53-每日电表读数!HJ53</f>
        <v>1170.4000000000233</v>
      </c>
      <c r="HK54" s="6">
        <f>+每日电表读数!HL53-每日电表读数!HK53</f>
        <v>1046.5</v>
      </c>
      <c r="HL54" s="6">
        <f>+每日电表读数!HM53-每日电表读数!HL53</f>
        <v>1146.8000000000466</v>
      </c>
      <c r="HM54" s="6">
        <f>+每日电表读数!HN53-每日电表读数!HM53</f>
        <v>1163.6999999999534</v>
      </c>
      <c r="HN54" s="6">
        <f>+每日电表读数!HO53-每日电表读数!HN53</f>
        <v>1172.0999999999767</v>
      </c>
      <c r="HO54" s="6">
        <f>+每日电表读数!HP53-每日电表读数!HO53</f>
        <v>1129.8000000000466</v>
      </c>
      <c r="HP54" s="6">
        <f>+每日电表读数!HQ53-每日电表读数!HP53</f>
        <v>996.5</v>
      </c>
      <c r="HQ54" s="6">
        <f>+每日电表读数!HR53-每日电表读数!HQ53</f>
        <v>251</v>
      </c>
      <c r="HR54" s="6">
        <f>+每日电表读数!HS53-每日电表读数!HR53</f>
        <v>1163.2999999999302</v>
      </c>
      <c r="HS54" s="6">
        <f>+每日电表读数!HT53-每日电表读数!HS53</f>
        <v>1190.5</v>
      </c>
      <c r="HT54" s="6">
        <f>+每日电表读数!HU53-每日电表读数!HT53</f>
        <v>1202.1000000000931</v>
      </c>
      <c r="HU54" s="6">
        <f>+每日电表读数!HV53-每日电表读数!HU53</f>
        <v>1174.6999999999534</v>
      </c>
      <c r="HV54" s="6">
        <f>+每日电表读数!HW53-每日电表读数!HV53</f>
        <v>1005.0999999999767</v>
      </c>
      <c r="HW54" s="6">
        <f>+每日电表读数!HX53-每日电表读数!HW53</f>
        <v>1079.0999999999767</v>
      </c>
      <c r="HX54" s="6">
        <f>+每日电表读数!HY53-每日电表读数!HX53</f>
        <v>240.5</v>
      </c>
      <c r="HY54" s="6">
        <f>+每日电表读数!HZ53-每日电表读数!HY53</f>
        <v>1150.5</v>
      </c>
      <c r="HZ54" s="6">
        <f>+每日电表读数!IA53-每日电表读数!HZ53</f>
        <v>1125.1000000000931</v>
      </c>
      <c r="IA54" s="6">
        <f>+每日电表读数!IB53-每日电表读数!IA53</f>
        <v>1133.7999999999302</v>
      </c>
      <c r="IB54" s="6">
        <f>+每日电表读数!IC53-每日电表读数!IB53</f>
        <v>868.80000000004657</v>
      </c>
      <c r="IC54" s="6">
        <f>+每日电表读数!ID53-每日电表读数!IC53</f>
        <v>702.40000000002328</v>
      </c>
      <c r="ID54" s="6">
        <f>+每日电表读数!IE53-每日电表读数!ID53</f>
        <v>375.39999999990687</v>
      </c>
      <c r="IE54" s="6">
        <f>+每日电表读数!IF53-每日电表读数!IE53</f>
        <v>214.80000000004657</v>
      </c>
      <c r="IF54" s="6">
        <f>+每日电表读数!IG53-每日电表读数!IF53</f>
        <v>608.5</v>
      </c>
      <c r="IG54" s="6">
        <f>+每日电表读数!IH53-每日电表读数!IG53</f>
        <v>772.69999999995343</v>
      </c>
      <c r="IH54" s="6">
        <f>+每日电表读数!II53-每日电表读数!IH53</f>
        <v>836.80000000004657</v>
      </c>
      <c r="II54" s="6">
        <f>+每日电表读数!IJ53-每日电表读数!II53</f>
        <v>778.09999999997672</v>
      </c>
      <c r="IJ54" s="6">
        <f>+每日电表读数!IK53-每日电表读数!IJ53</f>
        <v>571.20000000006985</v>
      </c>
      <c r="IK54" s="6">
        <f>+每日电表读数!IL53-每日电表读数!IK53</f>
        <v>133.69999999995343</v>
      </c>
      <c r="IL54" s="6">
        <f>+每日电表读数!IM53-每日电表读数!IL53</f>
        <v>37.400000000023283</v>
      </c>
      <c r="IM54" s="6">
        <f>+每日电表读数!IN53-每日电表读数!IM53</f>
        <v>36.299999999930151</v>
      </c>
      <c r="IN54" s="6">
        <f>+每日电表读数!IO53-每日电表读数!IN53</f>
        <v>49.400000000023283</v>
      </c>
      <c r="IO54" s="6">
        <f>+每日电表读数!IP53-每日电表读数!IO53</f>
        <v>800.59999999997672</v>
      </c>
      <c r="IP54" s="6">
        <f>+每日电表读数!IQ53-每日电表读数!IP53</f>
        <v>798.5</v>
      </c>
      <c r="IQ54" s="6">
        <f>+每日电表读数!IR53-每日电表读数!IQ53</f>
        <v>757.5</v>
      </c>
      <c r="IR54" s="6">
        <f>+每日电表读数!IS53-每日电表读数!IR53</f>
        <v>623.80000000004657</v>
      </c>
      <c r="IS54" s="6">
        <f>+每日电表读数!IT53-每日电表读数!IS53</f>
        <v>375.19999999995343</v>
      </c>
      <c r="IT54" s="6">
        <f>+每日电表读数!IU53-每日电表读数!IT53</f>
        <v>542.30000000004657</v>
      </c>
      <c r="IU54" s="6">
        <f>+每日电表读数!IV53-每日电表读数!IU53</f>
        <v>734.59999999997672</v>
      </c>
      <c r="IV54" s="6">
        <f>+每日电表读数!IW53-每日电表读数!IV53</f>
        <v>778.5</v>
      </c>
      <c r="IW54" s="6">
        <f>+每日电表读数!IX53-每日电表读数!IW53</f>
        <v>612</v>
      </c>
      <c r="IX54" s="6">
        <f>+每日电表读数!IY53-每日电表读数!IX53</f>
        <v>654.30000000004657</v>
      </c>
      <c r="IY54" s="6">
        <f>+每日电表读数!IZ53-每日电表读数!IY53</f>
        <v>521.69999999995343</v>
      </c>
      <c r="IZ54" s="6">
        <f>+每日电表读数!JA53-每日电表读数!IZ53</f>
        <v>369.40000000002328</v>
      </c>
      <c r="JA54" s="6">
        <f>+每日电表读数!JB53-每日电表读数!JA53</f>
        <v>879.5</v>
      </c>
      <c r="JB54" s="6">
        <f>+每日电表读数!JC53-每日电表读数!JB53</f>
        <v>736.19999999995343</v>
      </c>
      <c r="JC54" s="6">
        <f>+每日电表读数!JD53-每日电表读数!JC53</f>
        <v>637.5</v>
      </c>
      <c r="JD54" s="6">
        <f>+每日电表读数!JE53-每日电表读数!JD53</f>
        <v>762.40000000002328</v>
      </c>
      <c r="JE54" s="6">
        <f>+每日电表读数!JF53-每日电表读数!JE53</f>
        <v>724</v>
      </c>
      <c r="JF54" s="6">
        <f>+每日电表读数!JG53-每日电表读数!JF53</f>
        <v>565.70000000006985</v>
      </c>
      <c r="JG54" s="6">
        <f>+每日电表读数!JH53-每日电表读数!JG53</f>
        <v>467.79999999993015</v>
      </c>
      <c r="JH54" s="6">
        <f>+每日电表读数!JI53-每日电表读数!JH53</f>
        <v>798.5</v>
      </c>
      <c r="JI54" s="6">
        <f>+每日电表读数!JJ53-每日电表读数!JI53</f>
        <v>814.5</v>
      </c>
      <c r="JJ54" s="6">
        <f>+每日电表读数!JK53-每日电表读数!JJ53</f>
        <v>869.70000000006985</v>
      </c>
      <c r="JK54" s="6">
        <f>+每日电表读数!JL53-每日电表读数!JK53</f>
        <v>629.79999999993015</v>
      </c>
      <c r="JL54" s="6">
        <f>+每日电表读数!JM53-每日电表读数!JL53</f>
        <v>521.20000000006985</v>
      </c>
      <c r="JM54" s="6">
        <f>+每日电表读数!JN53-每日电表读数!JM53</f>
        <v>485.69999999995343</v>
      </c>
      <c r="JN54" s="6">
        <f>+每日电表读数!JO53-每日电表读数!JN53</f>
        <v>258.40000000002328</v>
      </c>
      <c r="JO54" s="6">
        <f>+每日电表读数!JP53-每日电表读数!JO53</f>
        <v>779.19999999995343</v>
      </c>
      <c r="JP54" s="6">
        <f>+每日电表读数!JQ53-每日电表读数!JP53</f>
        <v>753.5</v>
      </c>
      <c r="JQ54" s="6">
        <f>+每日电表读数!JR53-每日电表读数!JQ53</f>
        <v>769.30000000004657</v>
      </c>
      <c r="JR54" s="6">
        <f>+每日电表读数!JS53-每日电表读数!JR53</f>
        <v>730.69999999995343</v>
      </c>
      <c r="JS54" s="6">
        <f>+每日电表读数!JT53-每日电表读数!JS53</f>
        <v>603.70000000006985</v>
      </c>
      <c r="JT54" s="6">
        <f>+每日电表读数!JU53-每日电表读数!JT53</f>
        <v>516</v>
      </c>
      <c r="JU54" s="6">
        <f>+每日电表读数!JV53-每日电表读数!JU53</f>
        <v>252</v>
      </c>
      <c r="JV54" s="6">
        <f>+每日电表读数!JW53-每日电表读数!JV53</f>
        <v>499</v>
      </c>
      <c r="JW54" s="6">
        <f>+每日电表读数!JX53-每日电表读数!JW53</f>
        <v>555.39999999990687</v>
      </c>
      <c r="JX54" s="6">
        <f>+每日电表读数!JY53-每日电表读数!JX53</f>
        <v>711.5</v>
      </c>
      <c r="JY54" s="6">
        <f>+每日电表读数!JZ53-每日电表读数!JY53</f>
        <v>619.90000000002328</v>
      </c>
      <c r="JZ54" s="6">
        <f>+每日电表读数!KA53-每日电表读数!JZ53</f>
        <v>538.40000000002328</v>
      </c>
      <c r="KA54" s="6">
        <f>+每日电表读数!KB53-每日电表读数!KA53</f>
        <v>562.59999999997672</v>
      </c>
      <c r="KB54" s="6">
        <f>+每日电表读数!KC53-每日电表读数!KB53</f>
        <v>297.59999999997672</v>
      </c>
      <c r="KC54" s="6">
        <f>+每日电表读数!KD53-每日电表读数!KC53</f>
        <v>782.5</v>
      </c>
      <c r="KD54" s="6">
        <f>+每日电表读数!KE53-每日电表读数!KD53</f>
        <v>768.10000000009313</v>
      </c>
      <c r="KE54" s="6">
        <f>+每日电表读数!KF53-每日电表读数!KE53</f>
        <v>481.39999999990687</v>
      </c>
      <c r="KF54" s="6">
        <f>+每日电表读数!KG53-每日电表读数!KF53</f>
        <v>446.70000000006985</v>
      </c>
      <c r="KG54" s="6">
        <f>+每日电表读数!KH53-每日电表读数!KG53</f>
        <v>656.09999999997672</v>
      </c>
      <c r="KH54" s="6">
        <f>+每日电表读数!KI53-每日电表读数!KH53</f>
        <v>579.30000000004657</v>
      </c>
      <c r="KI54" s="6">
        <f>+每日电表读数!KJ53-每日电表读数!KI53</f>
        <v>220.79999999993015</v>
      </c>
      <c r="KJ54" s="6">
        <f>+每日电表读数!KK53-每日电表读数!KJ53</f>
        <v>508.09999999997672</v>
      </c>
      <c r="KK54" s="6">
        <f>+每日电表读数!KL53-每日电表读数!KK53</f>
        <v>525.60000000009313</v>
      </c>
      <c r="KL54" s="6">
        <f>+每日电表读数!KM53-每日电表读数!KL53</f>
        <v>737</v>
      </c>
      <c r="KM54" s="6">
        <f>+每日电表读数!KN53-每日电表读数!KM53</f>
        <v>654.09999999997672</v>
      </c>
      <c r="KN54" s="6">
        <f>+每日电表读数!KO53-每日电表读数!KN53</f>
        <v>497.59999999997672</v>
      </c>
      <c r="KO54" s="6">
        <f>+每日电表读数!KP53-每日电表读数!KO53</f>
        <v>569.80000000004657</v>
      </c>
      <c r="KP54" s="6">
        <f>+每日电表读数!KQ53-每日电表读数!KP53</f>
        <v>261.79999999993015</v>
      </c>
      <c r="KQ54" s="6">
        <f>+每日电表读数!KR53-每日电表读数!KQ53</f>
        <v>783</v>
      </c>
      <c r="KR54" s="6">
        <f>+每日电表读数!KS53-每日电表读数!KR53</f>
        <v>670.90000000002328</v>
      </c>
      <c r="KS54" s="6">
        <f>+每日电表读数!KT53-每日电表读数!KS53</f>
        <v>634.90000000002328</v>
      </c>
      <c r="KT54" s="6">
        <f>+每日电表读数!KU53-每日电表读数!KT53</f>
        <v>645.19999999995343</v>
      </c>
      <c r="KU54" s="6">
        <f>+每日电表读数!KV53-每日电表读数!KU53</f>
        <v>655.30000000004657</v>
      </c>
      <c r="KV54" s="6">
        <f>+每日电表读数!KW53-每日电表读数!KV53</f>
        <v>557.5</v>
      </c>
      <c r="KW54" s="6">
        <f>+每日电表读数!KX53-每日电表读数!KW53</f>
        <v>481.09999999997672</v>
      </c>
      <c r="KX54" s="6">
        <f>+每日电表读数!KY53-每日电表读数!KX53</f>
        <v>832.09999999997672</v>
      </c>
      <c r="KY54" s="6">
        <f>+每日电表读数!KZ53-每日电表读数!KY53</f>
        <v>671.70000000006985</v>
      </c>
      <c r="KZ54" s="6">
        <f>+每日电表读数!LA53-每日电表读数!KZ53</f>
        <v>770.79999999993015</v>
      </c>
      <c r="LA54" s="6">
        <f>+每日电表读数!LB53-每日电表读数!LA53</f>
        <v>700.59999999997672</v>
      </c>
      <c r="LB54" s="6">
        <f>+每日电表读数!LC53-每日电表读数!LB53</f>
        <v>480.90000000002328</v>
      </c>
      <c r="LC54" s="6">
        <f>+每日电表读数!LD53-每日电表读数!LC53</f>
        <v>220.30000000004657</v>
      </c>
      <c r="LD54" s="6">
        <f>+每日电表读数!LE53-每日电表读数!LD53</f>
        <v>18</v>
      </c>
      <c r="LE54" s="6">
        <f>+每日电表读数!LF53-每日电表读数!LE53</f>
        <v>753.5</v>
      </c>
      <c r="LF54" s="6">
        <f>+每日电表读数!LG53-每日电表读数!LF53</f>
        <v>604</v>
      </c>
      <c r="LG54" s="6">
        <f>+每日电表读数!LH53-每日电表读数!LG53</f>
        <v>861.69999999995343</v>
      </c>
      <c r="LH54" s="6">
        <f>+每日电表读数!LI53-每日电表读数!LH53</f>
        <v>705.90000000002328</v>
      </c>
      <c r="LI54" s="6">
        <f>+每日电表读数!LJ53-每日电表读数!LI53</f>
        <v>654.59999999997672</v>
      </c>
      <c r="LJ54" s="6">
        <f>+每日电表读数!LK53-每日电表读数!LJ53</f>
        <v>701.30000000004657</v>
      </c>
      <c r="LK54" s="6">
        <f>+每日电表读数!LL53-每日电表读数!LK53</f>
        <v>489.59999999997672</v>
      </c>
      <c r="LL54" s="6">
        <f>+每日电表读数!LM53-每日电表读数!LL53</f>
        <v>734.09999999997672</v>
      </c>
      <c r="LM54" s="6">
        <f>+每日电表读数!LN53-每日电表读数!LM53</f>
        <v>706.30000000004657</v>
      </c>
      <c r="LN54" s="6">
        <f>+每日电表读数!LO53-每日电表读数!LN53</f>
        <v>651.20000000006985</v>
      </c>
      <c r="LO54" s="6">
        <f>+每日电表读数!LP53-每日电表读数!LO53</f>
        <v>781.29999999981374</v>
      </c>
      <c r="LP54" s="6">
        <f>+每日电表读数!LQ53-每日电表读数!LP53</f>
        <v>706.4000000001397</v>
      </c>
      <c r="LQ54" s="6">
        <f>+每日电表读数!LR53-每日电表读数!LQ53</f>
        <v>795</v>
      </c>
      <c r="LR54" s="6">
        <f>+每日电表读数!LS53-每日电表读数!LR53</f>
        <v>490</v>
      </c>
      <c r="LS54" s="6">
        <f>+每日电表读数!LT53-每日电表读数!LS53</f>
        <v>862.39999999990687</v>
      </c>
      <c r="LT54" s="6">
        <f>+每日电表读数!LU53-每日电表读数!LT53</f>
        <v>777</v>
      </c>
      <c r="LU54" s="6">
        <f>+每日电表读数!LV53-每日电表读数!LU53</f>
        <v>785.10000000009313</v>
      </c>
      <c r="LV54" s="6">
        <f>+每日电表读数!LW53-每日电表读数!LV53</f>
        <v>705.39999999990687</v>
      </c>
      <c r="LW54" s="6">
        <f>+每日电表读数!LX53-每日电表读数!LW53</f>
        <v>758.4000000001397</v>
      </c>
      <c r="LX54" s="6">
        <f>+每日电表读数!LY53-每日电表读数!LX53</f>
        <v>624.79999999981374</v>
      </c>
      <c r="LY54" s="6">
        <f>+每日电表读数!LZ53-每日电表读数!LY53</f>
        <v>351.80000000004657</v>
      </c>
      <c r="LZ54" s="6">
        <f>+每日电表读数!MA53-每日电表读数!LZ53</f>
        <v>749.9000000001397</v>
      </c>
      <c r="MA54" s="6">
        <f>+每日电表读数!MB53-每日电表读数!MA53</f>
        <v>691</v>
      </c>
      <c r="MB54" s="6">
        <f>+每日电表读数!MC53-每日电表读数!MB53</f>
        <v>728.79999999981374</v>
      </c>
      <c r="MC54" s="6">
        <f>+每日电表读数!MD53-每日电表读数!MC53</f>
        <v>781.9000000001397</v>
      </c>
      <c r="MD54" s="6">
        <f>+每日电表读数!ME53-每日电表读数!MD53</f>
        <v>771.0999999998603</v>
      </c>
      <c r="ME54" s="6">
        <f>+每日电表读数!MF53-每日电表读数!ME53</f>
        <v>335.60000000009313</v>
      </c>
      <c r="MF54" s="6">
        <f>+每日电表读数!MG53-每日电表读数!MF53</f>
        <v>31.100000000093132</v>
      </c>
      <c r="MG54" s="6" t="e">
        <f>+每日电表读数!MH53-每日电表读数!MG53</f>
        <v>#N/A</v>
      </c>
      <c r="MH54" s="6" t="e">
        <f>+每日电表读数!MI53-每日电表读数!MH53</f>
        <v>#N/A</v>
      </c>
      <c r="MI54" s="6" t="e">
        <f>+每日电表读数!MJ53-每日电表读数!MI53</f>
        <v>#N/A</v>
      </c>
      <c r="MJ54" s="6" t="e">
        <f>+每日电表读数!MK53-每日电表读数!MJ53</f>
        <v>#N/A</v>
      </c>
      <c r="MK54" s="6" t="e">
        <f>+每日电表读数!ML53-每日电表读数!MK53</f>
        <v>#N/A</v>
      </c>
      <c r="ML54" s="6" t="e">
        <f>+每日电表读数!MM53-每日电表读数!ML53</f>
        <v>#N/A</v>
      </c>
      <c r="MM54" s="6" t="e">
        <f>+每日电表读数!MN53-每日电表读数!MM53</f>
        <v>#N/A</v>
      </c>
      <c r="MN54" s="6" t="e">
        <f>+每日电表读数!MO53-每日电表读数!MN53</f>
        <v>#N/A</v>
      </c>
      <c r="MO54" s="6" t="e">
        <f>+每日电表读数!MP53-每日电表读数!MO53</f>
        <v>#N/A</v>
      </c>
      <c r="MP54" s="6" t="e">
        <f>+每日电表读数!MQ53-每日电表读数!MP53</f>
        <v>#N/A</v>
      </c>
      <c r="MQ54" s="6" t="e">
        <f>+每日电表读数!MR53-每日电表读数!MQ53</f>
        <v>#N/A</v>
      </c>
      <c r="MR54" s="6">
        <f>+每日电表读数!MS53-每日电表读数!MR53</f>
        <v>12.299999999813735</v>
      </c>
      <c r="MS54" s="6">
        <f>+每日电表读数!MT53-每日电表读数!MS53</f>
        <v>11.800000000046566</v>
      </c>
      <c r="MT54" s="6">
        <f>+每日电表读数!MU53-每日电表读数!MT53</f>
        <v>10.5</v>
      </c>
      <c r="MU54" s="6">
        <f>+每日电表读数!MV53-每日电表读数!MU53</f>
        <v>98.100000000093132</v>
      </c>
      <c r="MV54" s="6">
        <f>+每日电表读数!MW53-每日电表读数!MV53</f>
        <v>93.5</v>
      </c>
      <c r="MW54" s="6">
        <f>+每日电表读数!MX53-每日电表读数!MW53</f>
        <v>360.39999999990687</v>
      </c>
      <c r="MX54" s="6">
        <f>+每日电表读数!MY53-每日电表读数!MX53</f>
        <v>437.5</v>
      </c>
      <c r="MY54" s="6">
        <f>+每日电表读数!MZ53-每日电表读数!MY53</f>
        <v>240.60000000009313</v>
      </c>
      <c r="MZ54" s="6">
        <f>+每日电表读数!NA53-每日电表读数!MZ53</f>
        <v>259.39999999990687</v>
      </c>
      <c r="NA54" s="6">
        <f>+每日电表读数!NB53-每日电表读数!NA53</f>
        <v>261.60000000009313</v>
      </c>
      <c r="NB54" s="6">
        <f>+每日电表读数!NC53-每日电表读数!NB53</f>
        <v>289.5</v>
      </c>
      <c r="NC54" s="6">
        <f>+每日电表读数!ND53-每日电表读数!NC53</f>
        <v>296.30000000004657</v>
      </c>
      <c r="ND54" s="6">
        <f>+每日电表读数!NE53-每日电表读数!ND53</f>
        <v>299.39999999990687</v>
      </c>
      <c r="NE54" s="6">
        <f>+每日电表读数!NF53-每日电表读数!NE53</f>
        <v>298.80000000004657</v>
      </c>
      <c r="NF54" s="6">
        <f>+每日电表读数!NG53-每日电表读数!NF53</f>
        <v>327.80000000004657</v>
      </c>
      <c r="NG54" s="6">
        <f>+每日电表读数!NH53-每日电表读数!NG53</f>
        <v>338.79999999981374</v>
      </c>
      <c r="NH54" s="6">
        <f>+每日电表读数!NI53-每日电表读数!NH53</f>
        <v>342.10000000009313</v>
      </c>
      <c r="NI54" s="6">
        <f>+每日电表读数!NJ53-每日电表读数!NI53</f>
        <v>340.69999999995343</v>
      </c>
      <c r="NJ54" s="6">
        <f>+每日电表读数!NK53-每日电表读数!NJ53</f>
        <v>343.10000000009313</v>
      </c>
      <c r="NK54" s="6">
        <f>+每日电表读数!NL53-每日电表读数!NK53</f>
        <v>460.5999999998603</v>
      </c>
      <c r="NL54" s="6">
        <f>+每日电表读数!NM53-每日电表读数!NL53</f>
        <v>1252.4000000001397</v>
      </c>
      <c r="NM54" s="6">
        <f>+每日电表读数!NN53-每日电表读数!NM53</f>
        <v>803.19999999995343</v>
      </c>
      <c r="NN54" s="6">
        <f>+每日电表读数!NO53-每日电表读数!NN53</f>
        <v>439.39999999990687</v>
      </c>
      <c r="NO54" s="6">
        <f>+每日电表读数!NP53-每日电表读数!NO53</f>
        <v>498.9000000001397</v>
      </c>
      <c r="NP54" s="6">
        <f>+每日电表读数!NQ53-每日电表读数!NP53</f>
        <v>1263.5999999998603</v>
      </c>
      <c r="NQ54" s="6">
        <f>+每日电表读数!NR53-每日电表读数!NQ53</f>
        <v>1087.9000000001397</v>
      </c>
      <c r="NR54" s="6">
        <f>+每日电表读数!NS53-每日电表读数!NR53</f>
        <v>1306.5</v>
      </c>
      <c r="NS54" s="6">
        <f>+每日电表读数!NT53-每日电表读数!NS53</f>
        <v>1409</v>
      </c>
      <c r="NT54" s="6">
        <f>+每日电表读数!NU53-每日电表读数!NT53</f>
        <v>1297.8000000000466</v>
      </c>
      <c r="NU54" s="6">
        <f>+每日电表读数!NV53-每日电表读数!NU53</f>
        <v>1272.7999999998137</v>
      </c>
      <c r="NV54" s="6">
        <f>+每日电表读数!NW53-每日电表读数!NV53</f>
        <v>622.4000000001397</v>
      </c>
      <c r="NW54" s="6">
        <f>+每日电表读数!NX53-每日电表读数!NW53</f>
        <v>1251.8999999999069</v>
      </c>
      <c r="NX54" s="6">
        <f>+每日电表读数!NY53-每日电表读数!NX53</f>
        <v>1100.6000000000931</v>
      </c>
      <c r="NY54" s="6">
        <f>+每日电表读数!NZ53-每日电表读数!NY53</f>
        <v>1405.1999999999534</v>
      </c>
      <c r="NZ54" s="6">
        <f>+每日电表读数!OA53-每日电表读数!NZ53</f>
        <v>1389.1000000000931</v>
      </c>
      <c r="OA54" s="6">
        <f>+每日电表读数!OB53-每日电表读数!OA53</f>
        <v>1361</v>
      </c>
      <c r="OB54" s="6">
        <f>+每日电表读数!OC53-每日电表读数!OB53</f>
        <v>428</v>
      </c>
      <c r="OC54" s="6">
        <f>+每日电表读数!OD53-每日电表读数!OC53</f>
        <v>578.39999999990687</v>
      </c>
      <c r="OD54" s="6">
        <f>+每日电表读数!OE53-每日电表读数!OD53</f>
        <v>1428.3000000000466</v>
      </c>
      <c r="OE54" s="6">
        <f>+每日电表读数!OF53-每日电表读数!OE53</f>
        <v>1425.3000000000466</v>
      </c>
      <c r="OF54" s="6">
        <f>+每日电表读数!OG53-每日电表读数!OF53</f>
        <v>1305.5999999998603</v>
      </c>
      <c r="OG54" s="6">
        <f>+每日电表读数!OH53-每日电表读数!OG53</f>
        <v>1455.5</v>
      </c>
      <c r="OH54" s="6">
        <f>+每日电表读数!OI53-每日电表读数!OH53</f>
        <v>1495.9000000001397</v>
      </c>
      <c r="OI54" s="6">
        <f>+每日电表读数!OJ53-每日电表读数!OI53</f>
        <v>1307.7999999998137</v>
      </c>
      <c r="OJ54" s="6">
        <f>+每日电表读数!OK53-每日电表读数!OJ53</f>
        <v>540.80000000004657</v>
      </c>
      <c r="OK54" s="6">
        <f>+每日电表读数!OL53-每日电表读数!OK53</f>
        <v>1372.3000000000466</v>
      </c>
      <c r="OL54" s="6">
        <f>+每日电表读数!OM53-每日电表读数!OL53</f>
        <v>1316.6999999999534</v>
      </c>
      <c r="OM54" s="6">
        <f>+每日电表读数!ON53-每日电表读数!OM53</f>
        <v>1233.3000000000466</v>
      </c>
      <c r="ON54" s="6">
        <f>+每日电表读数!OO53-每日电表读数!ON53</f>
        <v>1448.3999999999069</v>
      </c>
      <c r="OO54" s="6">
        <f>+每日电表读数!OP53-每日电表读数!OO53</f>
        <v>1229.9000000001397</v>
      </c>
      <c r="OP54" s="6">
        <f>+每日电表读数!OQ53-每日电表读数!OP53</f>
        <v>414.80000000004657</v>
      </c>
      <c r="OQ54" s="6">
        <f>+每日电表读数!OR53-每日电表读数!OQ53</f>
        <v>552.5</v>
      </c>
      <c r="OR54" s="6">
        <f>+每日电表读数!OS53-每日电表读数!OR53</f>
        <v>1267.3999999999069</v>
      </c>
      <c r="OS54" s="6">
        <f>+每日电表读数!OT53-每日电表读数!OS53</f>
        <v>1514.6000000000931</v>
      </c>
      <c r="OT54" s="6">
        <f>+每日电表读数!OU53-每日电表读数!OT53</f>
        <v>1271.0999999998603</v>
      </c>
      <c r="OU54" s="6">
        <f>+每日电表读数!OV53-每日电表读数!OU53</f>
        <v>1326.8000000000466</v>
      </c>
      <c r="OV54" s="6">
        <f>+每日电表读数!OW53-每日电表读数!OV53</f>
        <v>948.89999999990687</v>
      </c>
      <c r="OW54" s="6">
        <f>+每日电表读数!OX53-每日电表读数!OW53</f>
        <v>115.20000000018626</v>
      </c>
      <c r="OX54" s="6">
        <f>+每日电表读数!OY53-每日电表读数!OX53</f>
        <v>28.199999999953434</v>
      </c>
      <c r="OY54" s="6">
        <f>+每日电表读数!OZ53-每日电表读数!OY53</f>
        <v>28</v>
      </c>
      <c r="OZ54" s="6">
        <f>+每日电表读数!PA53-每日电表读数!OZ53</f>
        <v>28</v>
      </c>
      <c r="PA54" s="6">
        <f>+每日电表读数!PB53-每日电表读数!PA53</f>
        <v>27.899999999906868</v>
      </c>
      <c r="PB54" s="6">
        <f>+每日电表读数!PC53-每日电表读数!PB53</f>
        <v>27.600000000093132</v>
      </c>
      <c r="PC54" s="6">
        <f>+每日电表读数!PD53-每日电表读数!PC53</f>
        <v>28</v>
      </c>
      <c r="PD54" s="6">
        <f>+每日电表读数!PE53-每日电表读数!PD53</f>
        <v>27.800000000046566</v>
      </c>
      <c r="PE54" s="6">
        <f>+每日电表读数!PF53-每日电表读数!PE53</f>
        <v>262</v>
      </c>
      <c r="PF54" s="6">
        <f>+每日电表读数!PG53-每日电表读数!PF53</f>
        <v>1275.5</v>
      </c>
      <c r="PG54" s="6">
        <f>+每日电表读数!PH53-每日电表读数!PG53</f>
        <v>1268.5999999998603</v>
      </c>
      <c r="PH54" s="6">
        <f>+每日电表读数!PI53-每日电表读数!PH53</f>
        <v>1129.4000000001397</v>
      </c>
      <c r="PI54" s="6">
        <f>+每日电表读数!PJ53-每日电表读数!PI53</f>
        <v>1176.6999999999534</v>
      </c>
      <c r="PJ54" s="6">
        <f>+每日电表读数!PK53-每日电表读数!PJ53</f>
        <v>1234.8999999999069</v>
      </c>
      <c r="PK54" s="6">
        <f>+每日电表读数!PL53-每日电表读数!PK53</f>
        <v>938.30000000004657</v>
      </c>
      <c r="PL54" s="6">
        <f>+每日电表读数!PM53-每日电表读数!PL53</f>
        <v>465.30000000004657</v>
      </c>
      <c r="PM54" s="6">
        <f>+每日电表读数!PN53-每日电表读数!PM53</f>
        <v>1329</v>
      </c>
      <c r="PN54" s="6">
        <f>+每日电表读数!PO53-每日电表读数!PN53</f>
        <v>1369.3999999999069</v>
      </c>
      <c r="PO54" s="6">
        <f>+每日电表读数!PP53-每日电表读数!PO53</f>
        <v>1241.8000000000466</v>
      </c>
      <c r="PP54" s="6">
        <f>+每日电表读数!PQ53-每日电表读数!PP53</f>
        <v>1337.6999999999534</v>
      </c>
      <c r="PQ54" s="6">
        <f>+每日电表读数!PR53-每日电表读数!PQ53</f>
        <v>1144.1999999999534</v>
      </c>
      <c r="PR54" s="6">
        <f>+每日电表读数!PS53-每日电表读数!PR53</f>
        <v>817.60000000009313</v>
      </c>
      <c r="PS54" s="6">
        <f>+每日电表读数!PT53-每日电表读数!PS53</f>
        <v>403.69999999995343</v>
      </c>
      <c r="PT54" s="6">
        <f>+每日电表读数!PU53-每日电表读数!PT53</f>
        <v>1292</v>
      </c>
      <c r="PU54" s="6">
        <f>+每日电表读数!PV53-每日电表读数!PU53</f>
        <v>1297.9000000001397</v>
      </c>
      <c r="PV54" s="6">
        <f>+每日电表读数!PW53-每日电表读数!PV53</f>
        <v>1229.5</v>
      </c>
      <c r="PW54" s="6">
        <f>+每日电表读数!PX53-每日电表读数!PW53</f>
        <v>1296</v>
      </c>
      <c r="PX54" s="6">
        <f>+每日电表读数!PY53-每日电表读数!PX53</f>
        <v>1353.1999999999534</v>
      </c>
      <c r="PY54" s="6">
        <f>+每日电表读数!PZ53-每日电表读数!PY53</f>
        <v>1142.5</v>
      </c>
      <c r="PZ54" s="6">
        <f>+每日电表读数!QA53-每日电表读数!PZ53</f>
        <v>573.80000000004657</v>
      </c>
      <c r="QA54" s="6">
        <f>+每日电表读数!QB53-每日电表读数!QA53</f>
        <v>1203</v>
      </c>
      <c r="QB54" s="6">
        <f>+每日电表读数!QC53-每日电表读数!QB53</f>
        <v>1243.1999999999534</v>
      </c>
      <c r="QC54" s="6">
        <f>+每日电表读数!QD53-每日电表读数!QC53</f>
        <v>1313.0999999998603</v>
      </c>
      <c r="QD54" s="6">
        <f>+每日电表读数!QE53-每日电表读数!QD53</f>
        <v>1143.6000000000931</v>
      </c>
      <c r="QE54" s="6">
        <f>+每日电表读数!QF53-每日电表读数!QE53</f>
        <v>485.10000000009313</v>
      </c>
      <c r="QF54" s="6">
        <f>+每日电表读数!QG53-每日电表读数!QF53</f>
        <v>342.79999999981374</v>
      </c>
      <c r="QG54" s="6">
        <f>+每日电表读数!QH53-每日电表读数!QG53</f>
        <v>342</v>
      </c>
      <c r="QH54" s="6">
        <f>+每日电表读数!QI53-每日电表读数!QH53</f>
        <v>324</v>
      </c>
      <c r="QI54" s="6">
        <f>+每日电表读数!QJ53-每日电表读数!QI53</f>
        <v>323.60000000009313</v>
      </c>
      <c r="QJ54" s="6">
        <f>+每日电表读数!QK53-每日电表读数!QJ53</f>
        <v>326.5</v>
      </c>
      <c r="QK54" s="6">
        <f>+每日电表读数!QL53-每日电表读数!QK53</f>
        <v>326.30000000004657</v>
      </c>
      <c r="QL54" s="6">
        <f>+每日电表读数!QM53-每日电表读数!QL53</f>
        <v>314.19999999995343</v>
      </c>
      <c r="QM54" s="6">
        <f>+每日电表读数!QN53-每日电表读数!QM53</f>
        <v>316</v>
      </c>
      <c r="QN54" s="6">
        <f>+每日电表读数!QO53-每日电表读数!QN53</f>
        <v>325.19999999995343</v>
      </c>
      <c r="QO54" s="6">
        <f>+每日电表读数!QP53-每日电表读数!QO53</f>
        <v>343.9000000001397</v>
      </c>
      <c r="QP54" s="6">
        <f>+每日电表读数!QQ53-每日电表读数!QP53</f>
        <v>1313.6999999999534</v>
      </c>
      <c r="QQ54" s="6">
        <f>+每日电表读数!QR53-每日电表读数!QQ53</f>
        <v>1589.8000000000466</v>
      </c>
      <c r="QR54" s="6">
        <f>+每日电表读数!QS53-每日电表读数!QR53</f>
        <v>1641</v>
      </c>
      <c r="QS54" s="6">
        <f>+每日电表读数!QT53-每日电表读数!QS53</f>
        <v>1289.0999999998603</v>
      </c>
      <c r="QT54" s="6">
        <f>+每日电表读数!QU53-每日电表读数!QT53</f>
        <v>346</v>
      </c>
      <c r="QU54" s="6">
        <f>+每日电表读数!QV53-每日电表读数!QU53</f>
        <v>629.30000000004657</v>
      </c>
      <c r="QV54" s="6">
        <f>+每日电表读数!QW53-每日电表读数!QV53</f>
        <v>1648.8000000000466</v>
      </c>
      <c r="QW54" s="6">
        <f>+每日电表读数!QX53-每日电表读数!QW53</f>
        <v>1657.5</v>
      </c>
      <c r="QX54" s="6">
        <f>+每日电表读数!QY53-每日电表读数!QX53</f>
        <v>1644.3000000000466</v>
      </c>
      <c r="QY54" s="6">
        <f>+每日电表读数!QZ53-每日电表读数!QY53</f>
        <v>1572.5</v>
      </c>
      <c r="QZ54" s="6">
        <f>+每日电表读数!RA53-每日电表读数!QZ53</f>
        <v>1557.5</v>
      </c>
      <c r="RA54" s="6">
        <f>+每日电表读数!RB53-每日电表读数!RA53</f>
        <v>1106.5999999998603</v>
      </c>
      <c r="RB54" s="6">
        <f>+每日电表读数!RC53-每日电表读数!RB53</f>
        <v>410.10000000009313</v>
      </c>
      <c r="RC54" s="6">
        <f>+每日电表读数!RD53-每日电表读数!RC53</f>
        <v>571.5999999998603</v>
      </c>
      <c r="RD54" s="6">
        <f>+每日电表读数!RE53-每日电表读数!RD53</f>
        <v>1280.1000000000931</v>
      </c>
      <c r="RE54" s="6">
        <f>+每日电表读数!RF53-每日电表读数!RE53</f>
        <v>1189.6999999999534</v>
      </c>
      <c r="RF54" s="6">
        <f>+每日电表读数!RG53-每日电表读数!RF53</f>
        <v>1666.6999999999534</v>
      </c>
      <c r="RG54" s="6">
        <f>+每日电表读数!RH53-每日电表读数!RG53</f>
        <v>639.60000000009313</v>
      </c>
      <c r="RH54" s="6">
        <f>+每日电表读数!RI53-每日电表读数!RH53</f>
        <v>380.39999999990687</v>
      </c>
      <c r="RI54" s="6">
        <f>+每日电表读数!RJ53-每日电表读数!RI53</f>
        <v>465.30000000004657</v>
      </c>
      <c r="RJ54" s="6">
        <f>+每日电表读数!RK53-每日电表读数!RJ53</f>
        <v>1635.5</v>
      </c>
      <c r="RK54" s="6">
        <f>+每日电表读数!RL53-每日电表读数!RK53</f>
        <v>1678.9000000001397</v>
      </c>
      <c r="RL54" s="6">
        <f>+每日电表读数!RM53-每日电表读数!RL53</f>
        <v>1706.6999999999534</v>
      </c>
      <c r="RM54" s="6">
        <f>+每日电表读数!RN53-每日电表读数!RM53</f>
        <v>1738.5</v>
      </c>
      <c r="RN54" s="6">
        <f>+每日电表读数!RO53-每日电表读数!RN53</f>
        <v>1682.3999999999069</v>
      </c>
      <c r="RO54" s="6">
        <f>+每日电表读数!RP53-每日电表读数!RO53</f>
        <v>1218.6000000000931</v>
      </c>
      <c r="RP54" s="6">
        <f>+每日电表读数!RQ53-每日电表读数!RP53</f>
        <v>415</v>
      </c>
      <c r="RQ54" s="6">
        <f>+每日电表读数!RR53-每日电表读数!RQ53</f>
        <v>519.30000000004657</v>
      </c>
      <c r="RR54" s="6">
        <f>+每日电表读数!RS53-每日电表读数!RR53</f>
        <v>1657</v>
      </c>
      <c r="RS54" s="6">
        <f>+每日电表读数!RT53-每日电表读数!RS53</f>
        <v>1123.1999999999534</v>
      </c>
      <c r="RT54" s="6">
        <f>+每日电表读数!RU53-每日电表读数!RT53</f>
        <v>54.300000000046566</v>
      </c>
      <c r="RU54" s="6">
        <f>+每日电表读数!RV53-每日电表读数!RU53</f>
        <v>53.799999999813735</v>
      </c>
      <c r="RV54" s="6">
        <f>+每日电表读数!RW53-每日电表读数!RV53</f>
        <v>53.700000000186265</v>
      </c>
      <c r="RW54" s="6">
        <f>+每日电表读数!RX53-每日电表读数!RW53</f>
        <v>347.79999999981374</v>
      </c>
      <c r="RX54" s="6">
        <f>+每日电表读数!RY53-每日电表读数!RX53</f>
        <v>1619.9000000001397</v>
      </c>
      <c r="RY54" s="6">
        <f>+每日电表读数!RZ53-每日电表读数!RY53</f>
        <v>1681.6999999999534</v>
      </c>
      <c r="RZ54" s="6">
        <f>+每日电表读数!SA53-每日电表读数!RZ53</f>
        <v>1646.3999999999069</v>
      </c>
      <c r="SA54" s="6">
        <f>+每日电表读数!SB53-每日电表读数!SA53</f>
        <v>1676.5</v>
      </c>
      <c r="SB54" s="6">
        <f>+每日电表读数!SC53-每日电表读数!SB53</f>
        <v>1636.4000000001397</v>
      </c>
      <c r="SC54" s="6">
        <f>+每日电表读数!SD53-每日电表读数!SC53</f>
        <v>1604.1999999999534</v>
      </c>
      <c r="SD54" s="6">
        <f>+每日电表读数!SE53-每日电表读数!SD53</f>
        <v>1710.8000000000466</v>
      </c>
      <c r="SE54" s="6">
        <f>+每日电表读数!SF53-每日电表读数!SE53</f>
        <v>1721</v>
      </c>
      <c r="SF54" s="6">
        <f>+每日电表读数!SG53-每日电表读数!SF53</f>
        <v>1720.5999999998603</v>
      </c>
      <c r="SG54" s="6">
        <f>+每日电表读数!SH53-每日电表读数!SG53</f>
        <v>1637.4000000001397</v>
      </c>
      <c r="SH54" s="6">
        <f>+每日电表读数!SI53-每日电表读数!SH53</f>
        <v>1602.8000000000466</v>
      </c>
      <c r="SI54" s="6">
        <f>+每日电表读数!SJ53-每日电表读数!SI53</f>
        <v>1713.1999999999534</v>
      </c>
      <c r="SJ54" s="6">
        <f>+每日电表读数!SK53-每日电表读数!SJ53</f>
        <v>1150.3000000000466</v>
      </c>
      <c r="SK54" s="6">
        <f>+每日电表读数!SL53-每日电表读数!SK53</f>
        <v>452.39999999990687</v>
      </c>
      <c r="SL54" s="6">
        <f>+每日电表读数!SM53-每日电表读数!SL53</f>
        <v>1603.1999999999534</v>
      </c>
      <c r="SM54" s="6">
        <f>+每日电表读数!SN53-每日电表读数!SM53</f>
        <v>1529.6000000000931</v>
      </c>
      <c r="SN54" s="6">
        <f>+每日电表读数!SO53-每日电表读数!SN53</f>
        <v>1632.5999999998603</v>
      </c>
      <c r="SO54" s="6">
        <f>+每日电表读数!SP53-每日电表读数!SO53</f>
        <v>1699.4000000001397</v>
      </c>
      <c r="SP54" s="6">
        <f>+每日电表读数!SQ53-每日电表读数!SP53</f>
        <v>1616</v>
      </c>
      <c r="SQ54" s="6">
        <f>+每日电表读数!SR53-每日电表读数!SQ53</f>
        <v>1214.1999999999534</v>
      </c>
      <c r="SR54" s="6">
        <f>+每日电表读数!SS53-每日电表读数!SR53</f>
        <v>534</v>
      </c>
      <c r="SS54" s="6">
        <f>+每日电表读数!ST53-每日电表读数!SS53</f>
        <v>1671.8000000000466</v>
      </c>
      <c r="ST54" s="6">
        <f>+每日电表读数!SU53-每日电表读数!ST53</f>
        <v>1679.3000000000466</v>
      </c>
      <c r="SU54" s="6">
        <f>+每日电表读数!SV53-每日电表读数!SU53</f>
        <v>1694.8999999999069</v>
      </c>
      <c r="SV54" s="6">
        <f>+每日电表读数!SW53-每日电表读数!SV53</f>
        <v>1680.8000000000466</v>
      </c>
      <c r="SW54" s="6">
        <f>+每日电表读数!SX53-每日电表读数!SW53</f>
        <v>1660.8000000000466</v>
      </c>
      <c r="SX54" s="6">
        <f>+每日电表读数!SY53-每日电表读数!SX53</f>
        <v>1574.0999999998603</v>
      </c>
      <c r="SY54" s="6">
        <f>+每日电表读数!SZ53-每日电表读数!SY53</f>
        <v>569.10000000009313</v>
      </c>
      <c r="SZ54" s="6">
        <f>+每日电表读数!TA53-每日电表读数!SZ53</f>
        <v>1600</v>
      </c>
      <c r="TA54" s="6">
        <f>+每日电表读数!TB53-每日电表读数!TA53</f>
        <v>1639.8999999999069</v>
      </c>
      <c r="TB54" s="6">
        <f>+每日电表读数!TC53-每日电表读数!TB53</f>
        <v>1581.1999999999534</v>
      </c>
      <c r="TC54" s="6">
        <f>+每日电表读数!TD53-每日电表读数!TC53</f>
        <v>1651.2000000001863</v>
      </c>
      <c r="TD54" s="6">
        <f>+每日电表读数!TE53-每日电表读数!TD53</f>
        <v>1736.5999999998603</v>
      </c>
      <c r="TE54" s="6">
        <f>+每日电表读数!TF53-每日电表读数!TE53</f>
        <v>1657.3000000000466</v>
      </c>
      <c r="TF54" s="6">
        <f>+每日电表读数!TG53-每日电表读数!TF53</f>
        <v>1569.1999999999534</v>
      </c>
      <c r="TG54" s="6">
        <f>+每日电表读数!TH53-每日电表读数!TG53</f>
        <v>1740.1999999999534</v>
      </c>
      <c r="TH54" s="6">
        <f>+每日电表读数!TI53-每日电表读数!TH53</f>
        <v>1663.5</v>
      </c>
      <c r="TI54" s="6">
        <f>+每日电表读数!TJ53-每日电表读数!TI53</f>
        <v>1578.9000000001397</v>
      </c>
      <c r="TJ54" s="6">
        <f>+每日电表读数!TK53-每日电表读数!TJ53</f>
        <v>1646.8000000000466</v>
      </c>
      <c r="TK54" s="6">
        <f>+每日电表读数!TL53-每日电表读数!TK53</f>
        <v>1706.6999999999534</v>
      </c>
      <c r="TL54" s="6">
        <f>+每日电表读数!TM53-每日电表读数!TL53</f>
        <v>1683.5</v>
      </c>
      <c r="TM54" s="6">
        <f>+每日电表读数!TN53-每日电表读数!TM53</f>
        <v>1601.3999999999069</v>
      </c>
      <c r="TN54" s="6">
        <f>+每日电表读数!TO53-每日电表读数!TN53</f>
        <v>1718.6000000000931</v>
      </c>
    </row>
    <row r="55" spans="1:534" s="102" customFormat="1" ht="25" customHeight="1">
      <c r="A55" s="419"/>
      <c r="B55" s="14" t="s">
        <v>295</v>
      </c>
      <c r="C55" s="16" t="s">
        <v>296</v>
      </c>
      <c r="D55" s="6">
        <f>+每日电表读数!E54-每日电表读数!D54</f>
        <v>91.599999999976717</v>
      </c>
      <c r="E55" s="6">
        <f>+每日电表读数!F54-每日电表读数!E54</f>
        <v>151.90000000002328</v>
      </c>
      <c r="F55" s="6">
        <f>+每日电表读数!G54-每日电表读数!F54</f>
        <v>152</v>
      </c>
      <c r="G55" s="6">
        <f>+每日电表读数!H54-每日电表读数!G54</f>
        <v>151.89999999999418</v>
      </c>
      <c r="H55" s="6">
        <f>+每日电表读数!I54-每日电表读数!H54</f>
        <v>31.199999999982538</v>
      </c>
      <c r="I55" s="6">
        <f>+每日电表读数!J54-每日电表读数!I54</f>
        <v>153</v>
      </c>
      <c r="J55" s="6">
        <f>+每日电表读数!K54-每日电表读数!J54</f>
        <v>151.90000000002328</v>
      </c>
      <c r="K55" s="6">
        <f>+每日电表读数!L54-每日电表读数!K54</f>
        <v>152.39999999999418</v>
      </c>
      <c r="L55" s="6">
        <f>+每日电表读数!M54-每日电表读数!L54</f>
        <v>151.69999999998254</v>
      </c>
      <c r="M55" s="6">
        <f>+每日电表读数!N54-每日电表读数!M54</f>
        <v>152.80000000001746</v>
      </c>
      <c r="N55" s="6">
        <f>+每日电表读数!O54-每日电表读数!N54</f>
        <v>154.89999999999418</v>
      </c>
      <c r="O55" s="6">
        <f>+每日电表读数!P54-每日电表读数!O54</f>
        <v>96.799999999988358</v>
      </c>
      <c r="P55" s="6">
        <f>+每日电表读数!Q54-每日电表读数!P54</f>
        <v>150.60000000000582</v>
      </c>
      <c r="Q55" s="6">
        <f>+每日电表读数!R54-每日电表读数!Q54</f>
        <v>152.89999999999418</v>
      </c>
      <c r="R55" s="6">
        <f>+每日电表读数!S54-每日电表读数!R54</f>
        <v>152.80000000001746</v>
      </c>
      <c r="S55" s="6">
        <f>+每日电表读数!T54-每日电表读数!S54</f>
        <v>152.60000000000582</v>
      </c>
      <c r="T55" s="6">
        <f>+每日电表读数!U54-每日电表读数!T54</f>
        <v>149.79999999998836</v>
      </c>
      <c r="U55" s="6">
        <f>+每日电表读数!V54-每日电表读数!U54</f>
        <v>156.79999999998836</v>
      </c>
      <c r="V55" s="6">
        <f>+每日电表读数!W54-每日电表读数!V54</f>
        <v>156.80000000001746</v>
      </c>
      <c r="W55" s="6">
        <f>+每日电表读数!X54-每日电表读数!W54</f>
        <v>152.69999999998254</v>
      </c>
      <c r="X55" s="6">
        <f>+每日电表读数!Y54-每日电表读数!X54</f>
        <v>152.20000000001164</v>
      </c>
      <c r="Y55" s="6">
        <f>+每日电表读数!Z54-每日电表读数!Y54</f>
        <v>151.5</v>
      </c>
      <c r="Z55" s="6">
        <f>+每日电表读数!AA54-每日电表读数!Z54</f>
        <v>151.39999999999418</v>
      </c>
      <c r="AA55" s="6">
        <f>+每日电表读数!AB54-每日电表读数!AA54</f>
        <v>152.5</v>
      </c>
      <c r="AB55" s="6">
        <f>+每日电表读数!AC54-每日电表读数!AB54</f>
        <v>155.80000000001746</v>
      </c>
      <c r="AC55" s="6">
        <f>+每日电表读数!AD54-每日电表读数!AC54</f>
        <v>25.699999999982538</v>
      </c>
      <c r="AD55" s="6">
        <f>+每日电表读数!AE54-每日电表读数!AD54</f>
        <v>37.200000000011642</v>
      </c>
      <c r="AE55" s="6">
        <f>+每日电表读数!AF54-每日电表读数!AE54</f>
        <v>9.5</v>
      </c>
      <c r="AF55" s="6">
        <f>+每日电表读数!AG54-每日电表读数!AF54</f>
        <v>9.3999999999941792</v>
      </c>
      <c r="AG55" s="6">
        <f>+每日电表读数!AH54-每日电表读数!AG54</f>
        <v>9.2000000000116415</v>
      </c>
      <c r="AH55" s="6">
        <f>+每日电表读数!AI54-每日电表读数!AH54</f>
        <v>9.0999999999767169</v>
      </c>
      <c r="AI55" s="6">
        <f>+每日电表读数!AJ54-每日电表读数!AI54</f>
        <v>13.300000000017462</v>
      </c>
      <c r="AJ55" s="6">
        <f>+每日电表读数!AK54-每日电表读数!AJ54</f>
        <v>94.399999999994179</v>
      </c>
      <c r="AK55" s="6">
        <f>+每日电表读数!AL54-每日电表读数!AK54</f>
        <v>135.60000000000582</v>
      </c>
      <c r="AL55" s="6">
        <f>+每日电表读数!AM54-每日电表读数!AL54</f>
        <v>129</v>
      </c>
      <c r="AM55" s="6">
        <f>+每日电表读数!AN54-每日电表读数!AM54</f>
        <v>121.19999999998254</v>
      </c>
      <c r="AN55" s="6">
        <f>+每日电表读数!AO54-每日电表读数!AN54</f>
        <v>142.20000000001164</v>
      </c>
      <c r="AO55" s="6">
        <f>+每日电表读数!AP54-每日电表读数!AO54</f>
        <v>153.29999999998836</v>
      </c>
      <c r="AP55" s="6">
        <f>+每日电表读数!AQ54-每日电表读数!AP54</f>
        <v>153.20000000001164</v>
      </c>
      <c r="AQ55" s="6">
        <f>+每日电表读数!AR54-每日电表读数!AQ54</f>
        <v>154</v>
      </c>
      <c r="AR55" s="6">
        <f>+每日电表读数!AS54-每日电表读数!AR54</f>
        <v>152.10000000000582</v>
      </c>
      <c r="AS55" s="6">
        <f>+每日电表读数!AT54-每日电表读数!AS54</f>
        <v>152.60000000000582</v>
      </c>
      <c r="AT55" s="6">
        <f>+每日电表读数!AU54-每日电表读数!AT54</f>
        <v>154.19999999998254</v>
      </c>
      <c r="AU55" s="6">
        <f>+每日电表读数!AV54-每日电表读数!AU54</f>
        <v>152.39999999999418</v>
      </c>
      <c r="AV55" s="6">
        <f>+每日电表读数!AW54-每日电表读数!AV54</f>
        <v>106</v>
      </c>
      <c r="AW55" s="6">
        <f>+每日电表读数!AX54-每日电表读数!AW54</f>
        <v>100.90000000002328</v>
      </c>
      <c r="AX55" s="6">
        <f>+每日电表读数!AY54-每日电表读数!AX54</f>
        <v>17.699999999982538</v>
      </c>
      <c r="AY55" s="6">
        <f>+每日电表读数!AZ54-每日电表读数!AY54</f>
        <v>103.60000000000582</v>
      </c>
      <c r="AZ55" s="6">
        <f>+每日电表读数!BA54-每日电表读数!AZ54</f>
        <v>103.79999999998836</v>
      </c>
      <c r="BA55" s="6">
        <f>+每日电表读数!BB54-每日电表读数!BA54</f>
        <v>104.20000000001164</v>
      </c>
      <c r="BB55" s="6">
        <f>+每日电表读数!BC54-每日电表读数!BB54</f>
        <v>103.70000000001164</v>
      </c>
      <c r="BC55" s="6">
        <f>+每日电表读数!BD54-每日电表读数!BC54</f>
        <v>102.89999999999418</v>
      </c>
      <c r="BD55" s="6">
        <f>+每日电表读数!BE54-每日电表读数!BD54</f>
        <v>102.79999999998836</v>
      </c>
      <c r="BE55" s="6">
        <f>+每日电表读数!BF54-每日电表读数!BE54</f>
        <v>12.899999999994179</v>
      </c>
      <c r="BF55" s="6">
        <f>+每日电表读数!BG54-每日电表读数!BF54</f>
        <v>96.200000000011642</v>
      </c>
      <c r="BG55" s="6">
        <f>+每日电表读数!BH54-每日电表读数!BG54</f>
        <v>154.89999999999418</v>
      </c>
      <c r="BH55" s="6">
        <f>+每日电表读数!BI54-每日电表读数!BH54</f>
        <v>155.20000000001164</v>
      </c>
      <c r="BI55" s="6">
        <f>+每日电表读数!BJ54-每日电表读数!BI54</f>
        <v>154.89999999999418</v>
      </c>
      <c r="BJ55" s="6">
        <f>+每日电表读数!BK54-每日电表读数!BJ54</f>
        <v>158.60000000000582</v>
      </c>
      <c r="BK55" s="6">
        <f>+每日电表读数!BL54-每日电表读数!BK54</f>
        <v>158.69999999998254</v>
      </c>
      <c r="BL55" s="6">
        <f>+每日电表读数!BM54-每日电表读数!BL54</f>
        <v>158.40000000002328</v>
      </c>
      <c r="BM55" s="6">
        <f>+每日电表读数!BN54-每日电表读数!BM54</f>
        <v>159.29999999998836</v>
      </c>
      <c r="BN55" s="6">
        <f>+每日电表读数!BO54-每日电表读数!BN54</f>
        <v>159.20000000001164</v>
      </c>
      <c r="BO55" s="6">
        <f>+每日电表读数!BP54-每日电表读数!BO54</f>
        <v>159.39999999999418</v>
      </c>
      <c r="BP55" s="6">
        <f>+每日电表读数!BQ54-每日电表读数!BP54</f>
        <v>159.29999999998836</v>
      </c>
      <c r="BQ55" s="6">
        <f>+每日电表读数!BR54-每日电表读数!BQ54</f>
        <v>159.70000000001164</v>
      </c>
      <c r="BR55" s="6">
        <f>+每日电表读数!BS54-每日电表读数!BR54</f>
        <v>159.79999999998836</v>
      </c>
      <c r="BS55" s="6">
        <f>+每日电表读数!BT54-每日电表读数!BS54</f>
        <v>23.700000000011642</v>
      </c>
      <c r="BT55" s="6">
        <f>+每日电表读数!BU54-每日电表读数!BT54</f>
        <v>102.5</v>
      </c>
      <c r="BU55" s="6">
        <f>+每日电表读数!BV54-每日电表读数!BU54</f>
        <v>102</v>
      </c>
      <c r="BV55" s="6">
        <f>+每日电表读数!BW54-每日电表读数!BV54</f>
        <v>101.79999999998836</v>
      </c>
      <c r="BW55" s="6">
        <f>+每日电表读数!BX54-每日电表读数!BW54</f>
        <v>102.20000000001164</v>
      </c>
      <c r="BX55" s="6">
        <f>+每日电表读数!BY54-每日电表读数!BX54</f>
        <v>102</v>
      </c>
      <c r="BY55" s="6">
        <f>+每日电表读数!BZ54-每日电表读数!BY54</f>
        <v>101.79999999998836</v>
      </c>
      <c r="BZ55" s="6">
        <f>+每日电表读数!CA54-每日电表读数!BZ54</f>
        <v>101</v>
      </c>
      <c r="CA55" s="6">
        <f>+每日电表读数!CB54-每日电表读数!CA54</f>
        <v>100.70000000001164</v>
      </c>
      <c r="CB55" s="6">
        <f>+每日电表读数!CC54-每日电表读数!CB54</f>
        <v>100.79999999998836</v>
      </c>
      <c r="CC55" s="6">
        <f>+每日电表读数!CD54-每日电表读数!CC54</f>
        <v>101</v>
      </c>
      <c r="CD55" s="6">
        <f>+每日电表读数!CE54-每日电表读数!CD54</f>
        <v>101</v>
      </c>
      <c r="CE55" s="6">
        <f>+每日电表读数!CF54-每日电表读数!CE54</f>
        <v>101.10000000000582</v>
      </c>
      <c r="CF55" s="6">
        <f>+每日电表读数!CG54-每日电表读数!CF54</f>
        <v>100.89999999999418</v>
      </c>
      <c r="CG55" s="6">
        <f>+每日电表读数!CH54-每日电表读数!CG54</f>
        <v>101.20000000001164</v>
      </c>
      <c r="CH55" s="6">
        <f>+每日电表读数!CI54-每日电表读数!CH54</f>
        <v>100.89999999999418</v>
      </c>
      <c r="CI55" s="6">
        <f>+每日电表读数!CJ54-每日电表读数!CI54</f>
        <v>101.5</v>
      </c>
      <c r="CJ55" s="6">
        <f>+每日电表读数!CK54-每日电表读数!CJ54</f>
        <v>100.70000000001164</v>
      </c>
      <c r="CK55" s="6">
        <f>+每日电表读数!CL54-每日电表读数!CK54</f>
        <v>100.89999999999418</v>
      </c>
      <c r="CL55" s="6">
        <f>+每日电表读数!CM54-每日电表读数!CL54</f>
        <v>100.79999999998836</v>
      </c>
      <c r="CM55" s="6">
        <f>+每日电表读数!CN54-每日电表读数!CM54</f>
        <v>101</v>
      </c>
      <c r="CN55" s="6">
        <f>+每日电表读数!CO54-每日电表读数!CN54</f>
        <v>100.80000000001746</v>
      </c>
      <c r="CO55" s="6">
        <f>+每日电表读数!CP54-每日电表读数!CO54</f>
        <v>100.39999999999418</v>
      </c>
      <c r="CP55" s="6">
        <f>+每日电表读数!CQ54-每日电表读数!CP54</f>
        <v>100.5</v>
      </c>
      <c r="CQ55" s="6">
        <f>+每日电表读数!CR54-每日电表读数!CQ54</f>
        <v>100.39999999999418</v>
      </c>
      <c r="CR55" s="6">
        <f>+每日电表读数!CS54-每日电表读数!CR54</f>
        <v>100.89999999999418</v>
      </c>
      <c r="CS55" s="6">
        <f>+每日电表读数!CT54-每日电表读数!CS54</f>
        <v>100.80000000001746</v>
      </c>
      <c r="CT55" s="6">
        <f>+每日电表读数!CU54-每日电表读数!CT54</f>
        <v>101.09999999997672</v>
      </c>
      <c r="CU55" s="6">
        <f>+每日电表读数!CV54-每日电表读数!CU54</f>
        <v>101.20000000001164</v>
      </c>
      <c r="CV55" s="6">
        <f>+每日电表读数!CW54-每日电表读数!CV54</f>
        <v>100.89999999999418</v>
      </c>
      <c r="CW55" s="6">
        <f>+每日电表读数!CX54-每日电表读数!CW54</f>
        <v>100.70000000001164</v>
      </c>
      <c r="CX55" s="6">
        <f>+每日电表读数!CY54-每日电表读数!CX54</f>
        <v>101.29999999998836</v>
      </c>
      <c r="CY55" s="6">
        <f>+每日电表读数!CZ54-每日电表读数!CY54</f>
        <v>101.20000000001164</v>
      </c>
      <c r="CZ55" s="6">
        <f>+每日电表读数!DA54-每日电表读数!CZ54</f>
        <v>101.10000000000582</v>
      </c>
      <c r="DA55" s="6">
        <f>+每日电表读数!DB54-每日电表读数!DA54</f>
        <v>101.09999999997672</v>
      </c>
      <c r="DB55" s="6">
        <f>+每日电表读数!DC54-每日电表读数!DB54</f>
        <v>100.70000000001164</v>
      </c>
      <c r="DC55" s="6">
        <f>+每日电表读数!DD54-每日电表读数!DC54</f>
        <v>100.89999999999418</v>
      </c>
      <c r="DD55" s="6">
        <f>+每日电表读数!DE54-每日电表读数!DD54</f>
        <v>100.80000000001746</v>
      </c>
      <c r="DE55" s="6">
        <f>+每日电表读数!DF54-每日电表读数!DE54</f>
        <v>100.39999999999418</v>
      </c>
      <c r="DF55" s="6">
        <f>+每日电表读数!DG54-每日电表读数!DF54</f>
        <v>100.5</v>
      </c>
      <c r="DG55" s="6">
        <f>+每日电表读数!DH54-每日电表读数!DG54</f>
        <v>101</v>
      </c>
      <c r="DH55" s="6">
        <f>+每日电表读数!DI54-每日电表读数!DH54</f>
        <v>100.69999999998254</v>
      </c>
      <c r="DI55" s="6">
        <f>+每日电表读数!DJ54-每日电表读数!DI54</f>
        <v>101</v>
      </c>
      <c r="DJ55" s="6">
        <f>+每日电表读数!DK54-每日电表读数!DJ54</f>
        <v>100.80000000001746</v>
      </c>
      <c r="DK55" s="6">
        <f>+每日电表读数!DL54-每日电表读数!DK54</f>
        <v>100.79999999998836</v>
      </c>
      <c r="DL55" s="6">
        <f>+每日电表读数!DM54-每日电表读数!DL54</f>
        <v>101.20000000001164</v>
      </c>
      <c r="DM55" s="6">
        <f>+每日电表读数!DN54-每日电表读数!DM54</f>
        <v>100.69999999998254</v>
      </c>
      <c r="DN55" s="6">
        <f>+每日电表读数!DO54-每日电表读数!DN54</f>
        <v>100.80000000001746</v>
      </c>
      <c r="DO55" s="6">
        <f>+每日电表读数!DP54-每日电表读数!DO54</f>
        <v>100.79999999998836</v>
      </c>
      <c r="DP55" s="6">
        <f>+每日电表读数!DQ54-每日电表读数!DP54</f>
        <v>100.80000000001746</v>
      </c>
      <c r="DQ55" s="6">
        <f>+每日电表读数!DR54-每日电表读数!DQ54</f>
        <v>100.5</v>
      </c>
      <c r="DR55" s="6">
        <f>+每日电表读数!DS54-每日电表读数!DR54</f>
        <v>101</v>
      </c>
      <c r="DS55" s="6">
        <f>+每日电表读数!DT54-每日电表读数!DS54</f>
        <v>101.19999999998254</v>
      </c>
      <c r="DT55" s="6">
        <f>+每日电表读数!DU54-每日电表读数!DT54</f>
        <v>101.89999999999418</v>
      </c>
      <c r="DU55" s="6">
        <f>+每日电表读数!DV54-每日电表读数!DU54</f>
        <v>102.20000000001164</v>
      </c>
      <c r="DV55" s="6">
        <f>+每日电表读数!DW54-每日电表读数!DV54</f>
        <v>102.39999999999418</v>
      </c>
      <c r="DW55" s="6">
        <f>+每日电表读数!DX54-每日电表读数!DW54</f>
        <v>102.30000000001746</v>
      </c>
      <c r="DX55" s="6">
        <f>+每日电表读数!DY54-每日电表读数!DX54</f>
        <v>102.09999999997672</v>
      </c>
      <c r="DY55" s="6">
        <f>+每日电表读数!DZ54-每日电表读数!DY54</f>
        <v>102.90000000002328</v>
      </c>
      <c r="DZ55" s="6">
        <f>+每日电表读数!EA54-每日电表读数!DZ54</f>
        <v>103.09999999997672</v>
      </c>
      <c r="EA55" s="6">
        <f>+每日电表读数!EB54-每日电表读数!EA54</f>
        <v>64.5</v>
      </c>
      <c r="EB55" s="6">
        <f>+每日电表读数!EC54-每日电表读数!EB54</f>
        <v>105.10000000000582</v>
      </c>
      <c r="EC55" s="6">
        <f>+每日电表读数!ED54-每日电表读数!EC54</f>
        <v>104.30000000001746</v>
      </c>
      <c r="ED55" s="6">
        <f>+每日电表读数!EE54-每日电表读数!ED54</f>
        <v>82</v>
      </c>
      <c r="EE55" s="6">
        <f>+每日电表读数!EF54-每日电表读数!EE54</f>
        <v>110.89999999999418</v>
      </c>
      <c r="EF55" s="6">
        <f>+每日电表读数!EG54-每日电表读数!EF54</f>
        <v>103.19999999998254</v>
      </c>
      <c r="EG55" s="6">
        <f>+每日电表读数!EH54-每日电表读数!EG54</f>
        <v>102.70000000001164</v>
      </c>
      <c r="EH55" s="6">
        <f>+每日电表读数!EI54-每日电表读数!EH54</f>
        <v>102</v>
      </c>
      <c r="EI55" s="6">
        <f>+每日电表读数!EJ54-每日电表读数!EI54</f>
        <v>100.60000000000582</v>
      </c>
      <c r="EJ55" s="6">
        <f>+每日电表读数!EK54-每日电表读数!EJ54</f>
        <v>100.89999999999418</v>
      </c>
      <c r="EK55" s="6">
        <f>+每日电表读数!EL54-每日电表读数!EK54</f>
        <v>101</v>
      </c>
      <c r="EL55" s="6">
        <f>+每日电表读数!EM54-每日电表读数!EL54</f>
        <v>101</v>
      </c>
      <c r="EM55" s="6">
        <f>+每日电表读数!EN54-每日电表读数!EM54</f>
        <v>101.10000000000582</v>
      </c>
      <c r="EN55" s="6">
        <f>+每日电表读数!EO54-每日电表读数!EN54</f>
        <v>102.10000000000582</v>
      </c>
      <c r="EO55" s="6">
        <f>+每日电表读数!EP54-每日电表读数!EO54</f>
        <v>102.5</v>
      </c>
      <c r="EP55" s="6">
        <f>+每日电表读数!EQ54-每日电表读数!EP54</f>
        <v>106.39999999999418</v>
      </c>
      <c r="EQ55" s="6">
        <f>+每日电表读数!ER54-每日电表读数!EQ54</f>
        <v>97.399999999994179</v>
      </c>
      <c r="ER55" s="6">
        <f>+每日电表读数!ES54-每日电表读数!ER54</f>
        <v>38.5</v>
      </c>
      <c r="ES55" s="6">
        <f>+每日电表读数!ET54-每日电表读数!ES54</f>
        <v>101.39999999999418</v>
      </c>
      <c r="ET55" s="6">
        <f>+每日电表读数!EU54-每日电表读数!ET54</f>
        <v>102.5</v>
      </c>
      <c r="EU55" s="6">
        <f>+每日电表读数!EV54-每日电表读数!EU54</f>
        <v>101.60000000000582</v>
      </c>
      <c r="EV55" s="6">
        <f>+每日电表读数!EW54-每日电表读数!EV54</f>
        <v>101.39999999999418</v>
      </c>
      <c r="EW55" s="6">
        <f>+每日电表读数!EX54-每日电表读数!EW54</f>
        <v>101.39999999999418</v>
      </c>
      <c r="EX55" s="6">
        <f>+每日电表读数!EY54-每日电表读数!EX54</f>
        <v>101.5</v>
      </c>
      <c r="EY55" s="6">
        <f>+每日电表读数!EZ54-每日电表读数!EY54</f>
        <v>104.60000000000582</v>
      </c>
      <c r="EZ55" s="6">
        <f>+每日电表读数!FA54-每日电表读数!EZ54</f>
        <v>104.39999999999418</v>
      </c>
      <c r="FA55" s="6">
        <f>+每日电表读数!FB54-每日电表读数!FA54</f>
        <v>102.70000000001164</v>
      </c>
      <c r="FB55" s="6">
        <f>+每日电表读数!FC54-每日电表读数!FB54</f>
        <v>143.60000000000582</v>
      </c>
      <c r="FC55" s="6">
        <f>+每日电表读数!FD54-每日电表读数!FC54</f>
        <v>162.19999999998254</v>
      </c>
      <c r="FD55" s="6">
        <f>+每日电表读数!FE54-每日电表读数!FD54</f>
        <v>162.30000000001746</v>
      </c>
      <c r="FE55" s="6">
        <f>+每日电表读数!FF54-每日电表读数!FE54</f>
        <v>162</v>
      </c>
      <c r="FF55" s="6">
        <f>+每日电表读数!FG54-每日电表读数!FF54</f>
        <v>162.69999999998254</v>
      </c>
      <c r="FG55" s="6">
        <f>+每日电表读数!FH54-每日电表读数!FG54</f>
        <v>162.40000000002328</v>
      </c>
      <c r="FH55" s="6">
        <f>+每日电表读数!FI54-每日电表读数!FH54</f>
        <v>162.29999999998836</v>
      </c>
      <c r="FI55" s="6">
        <f>+每日电表读数!FJ54-每日电表读数!FI54</f>
        <v>162.39999999999418</v>
      </c>
      <c r="FJ55" s="6">
        <f>+每日电表读数!FK54-每日电表读数!FJ54</f>
        <v>162</v>
      </c>
      <c r="FK55" s="6">
        <f>+每日电表读数!FL54-每日电表读数!FK54</f>
        <v>162.39999999999418</v>
      </c>
      <c r="FL55" s="6">
        <f>+每日电表读数!FM54-每日电表读数!FL54</f>
        <v>162.10000000000582</v>
      </c>
      <c r="FM55" s="6">
        <f>+每日电表读数!FN54-每日电表读数!FM54</f>
        <v>162</v>
      </c>
      <c r="FN55" s="6">
        <f>+每日电表读数!FO54-每日电表读数!FN54</f>
        <v>162.30000000001746</v>
      </c>
      <c r="FO55" s="6">
        <f>+每日电表读数!FP54-每日电表读数!FO54</f>
        <v>162.19999999998254</v>
      </c>
      <c r="FP55" s="6">
        <f>+每日电表读数!FQ54-每日电表读数!FP54</f>
        <v>162.20000000001164</v>
      </c>
      <c r="FQ55" s="6">
        <f>+每日电表读数!FR54-每日电表读数!FQ54</f>
        <v>161.69999999998254</v>
      </c>
      <c r="FR55" s="6">
        <f>+每日电表读数!FS54-每日电表读数!FR54</f>
        <v>162.10000000000582</v>
      </c>
      <c r="FS55" s="6">
        <f>+每日电表读数!FT54-每日电表读数!FS54</f>
        <v>161.80000000001746</v>
      </c>
      <c r="FT55" s="6">
        <f>+每日电表读数!FU54-每日电表读数!FT54</f>
        <v>162.19999999998254</v>
      </c>
      <c r="FU55" s="6">
        <f>+每日电表读数!FV54-每日电表读数!FU54</f>
        <v>164.10000000000582</v>
      </c>
      <c r="FV55" s="6">
        <f>+每日电表读数!FW54-每日电表读数!FV54</f>
        <v>163.89999999999418</v>
      </c>
      <c r="FW55" s="6">
        <f>+每日电表读数!FX54-每日电表读数!FW54</f>
        <v>161.30000000001746</v>
      </c>
      <c r="FX55" s="6">
        <f>+每日电表读数!FY54-每日电表读数!FX54</f>
        <v>161.09999999997672</v>
      </c>
      <c r="FY55" s="6">
        <f>+每日电表读数!FZ54-每日电表读数!FY54</f>
        <v>95.600000000005821</v>
      </c>
      <c r="FZ55" s="6">
        <f>+每日电表读数!GA54-每日电表读数!FZ54</f>
        <v>91.600000000005821</v>
      </c>
      <c r="GA55" s="6">
        <f>+每日电表读数!GB54-每日电表读数!GA54</f>
        <v>94.200000000011642</v>
      </c>
      <c r="GB55" s="6">
        <f>+每日电表读数!GC54-每日电表读数!GB54</f>
        <v>88</v>
      </c>
      <c r="GC55" s="6">
        <f>+每日电表读数!GD54-每日电表读数!GC54</f>
        <v>87.299999999988358</v>
      </c>
      <c r="GD55" s="6">
        <f>+每日电表读数!GE54-每日电表读数!GD54</f>
        <v>83.799999999988358</v>
      </c>
      <c r="GE55" s="6">
        <f>+每日电表读数!GF54-每日电表读数!GE54</f>
        <v>83.600000000005821</v>
      </c>
      <c r="GF55" s="6">
        <f>+每日电表读数!GG54-每日电表读数!GF54</f>
        <v>83.600000000005821</v>
      </c>
      <c r="GG55" s="6">
        <f>+每日电表读数!GH54-每日电表读数!GG54</f>
        <v>86</v>
      </c>
      <c r="GH55" s="6">
        <f>+每日电表读数!GI54-每日电表读数!GH54</f>
        <v>85.100000000005821</v>
      </c>
      <c r="GI55" s="6">
        <f>+每日电表读数!GJ54-每日电表读数!GI54</f>
        <v>85.199999999982538</v>
      </c>
      <c r="GJ55" s="6">
        <f>+每日电表读数!GK54-每日电表读数!GJ54</f>
        <v>85.100000000005821</v>
      </c>
      <c r="GK55" s="6">
        <f>+每日电表读数!GL54-每日电表读数!GK54</f>
        <v>84.399999999994179</v>
      </c>
      <c r="GL55" s="6">
        <f>+每日电表读数!GM54-每日电表读数!GL54</f>
        <v>84.100000000005821</v>
      </c>
      <c r="GM55" s="6">
        <f>+每日电表读数!GN54-每日电表读数!GM54</f>
        <v>83.899999999994179</v>
      </c>
      <c r="GN55" s="6">
        <f>+每日电表读数!GO54-每日电表读数!GN54</f>
        <v>84</v>
      </c>
      <c r="GO55" s="6">
        <f>+每日电表读数!GP54-每日电表读数!GO54</f>
        <v>82.100000000005821</v>
      </c>
      <c r="GP55" s="6">
        <f>+每日电表读数!GQ54-每日电表读数!GP54</f>
        <v>80.5</v>
      </c>
      <c r="GQ55" s="6">
        <f>+每日电表读数!GR54-每日电表读数!GQ54</f>
        <v>82</v>
      </c>
      <c r="GR55" s="6">
        <f>+每日电表读数!GS54-每日电表读数!GR54</f>
        <v>82.100000000005821</v>
      </c>
      <c r="GS55" s="6">
        <f>+每日电表读数!GT54-每日电表读数!GS54</f>
        <v>81.600000000005821</v>
      </c>
      <c r="GT55" s="6">
        <f>+每日电表读数!GU54-每日电表读数!GT54</f>
        <v>81.600000000005821</v>
      </c>
      <c r="GU55" s="6">
        <f>+每日电表读数!GV54-每日电表读数!GU54</f>
        <v>80.799999999988358</v>
      </c>
      <c r="GV55" s="6">
        <f>+每日电表读数!GW54-每日电表读数!GV54</f>
        <v>80.700000000011642</v>
      </c>
      <c r="GW55" s="6">
        <f>+每日电表读数!GX54-每日电表读数!GW54</f>
        <v>80.099999999976717</v>
      </c>
      <c r="GX55" s="6">
        <f>+每日电表读数!GY54-每日电表读数!GX54</f>
        <v>76.600000000005821</v>
      </c>
      <c r="GY55" s="6">
        <f>+每日电表读数!GZ54-每日电表读数!GY54</f>
        <v>76.600000000005821</v>
      </c>
      <c r="GZ55" s="6">
        <f>+每日电表读数!HA54-每日电表读数!GZ54</f>
        <v>137.5</v>
      </c>
      <c r="HA55" s="6">
        <f>+每日电表读数!HB54-每日电表读数!HA54</f>
        <v>145.39999999999418</v>
      </c>
      <c r="HB55" s="6">
        <f>+每日电表读数!HC54-每日电表读数!HB54</f>
        <v>145.39999999999418</v>
      </c>
      <c r="HC55" s="6">
        <f>+每日电表读数!HD54-每日电表读数!HC54</f>
        <v>146.10000000000582</v>
      </c>
      <c r="HD55" s="6">
        <f>+每日电表读数!HE54-每日电表读数!HD54</f>
        <v>144.70000000001164</v>
      </c>
      <c r="HE55" s="6">
        <f>+每日电表读数!HF54-每日电表读数!HE54</f>
        <v>144.89999999999418</v>
      </c>
      <c r="HF55" s="6">
        <f>+每日电表读数!HG54-每日电表读数!HF54</f>
        <v>144.70000000001164</v>
      </c>
      <c r="HG55" s="6">
        <f>+每日电表读数!HH54-每日电表读数!HG54</f>
        <v>144.79999999998836</v>
      </c>
      <c r="HH55" s="6">
        <f>+每日电表读数!HI54-每日电表读数!HH54</f>
        <v>146.89999999999418</v>
      </c>
      <c r="HI55" s="6">
        <f>+每日电表读数!HJ54-每日电表读数!HI54</f>
        <v>147.39999999999418</v>
      </c>
      <c r="HJ55" s="6">
        <f>+每日电表读数!HK54-每日电表读数!HJ54</f>
        <v>146.10000000000582</v>
      </c>
      <c r="HK55" s="6">
        <f>+每日电表读数!HL54-每日电表读数!HK54</f>
        <v>142.70000000001164</v>
      </c>
      <c r="HL55" s="6">
        <f>+每日电表读数!HM54-每日电表读数!HL54</f>
        <v>143.19999999998254</v>
      </c>
      <c r="HM55" s="6">
        <f>+每日电表读数!HN54-每日电表读数!HM54</f>
        <v>151.10000000000582</v>
      </c>
      <c r="HN55" s="6">
        <f>+每日电表读数!HO54-每日电表读数!HN54</f>
        <v>143.89999999999418</v>
      </c>
      <c r="HO55" s="6">
        <f>+每日电表读数!HP54-每日电表读数!HO54</f>
        <v>142.20000000001164</v>
      </c>
      <c r="HP55" s="6">
        <f>+每日电表读数!HQ54-每日电表读数!HP54</f>
        <v>143.10000000000582</v>
      </c>
      <c r="HQ55" s="6">
        <f>+每日电表读数!HR54-每日电表读数!HQ54</f>
        <v>150.5</v>
      </c>
      <c r="HR55" s="6">
        <f>+每日电表读数!HS54-每日电表读数!HR54</f>
        <v>145.5</v>
      </c>
      <c r="HS55" s="6">
        <f>+每日电表读数!HT54-每日电表读数!HS54</f>
        <v>144.89999999999418</v>
      </c>
      <c r="HT55" s="6">
        <f>+每日电表读数!HU54-每日电表读数!HT54</f>
        <v>145.5</v>
      </c>
      <c r="HU55" s="6">
        <f>+每日电表读数!HV54-每日电表读数!HU54</f>
        <v>145.29999999998836</v>
      </c>
      <c r="HV55" s="6">
        <f>+每日电表读数!HW54-每日电表读数!HV54</f>
        <v>144.90000000002328</v>
      </c>
      <c r="HW55" s="6">
        <f>+每日电表读数!HX54-每日电表读数!HW54</f>
        <v>145.09999999997672</v>
      </c>
      <c r="HX55" s="6">
        <f>+每日电表读数!HY54-每日电表读数!HX54</f>
        <v>146.5</v>
      </c>
      <c r="HY55" s="6">
        <f>+每日电表读数!HZ54-每日电表读数!HY54</f>
        <v>142.90000000002328</v>
      </c>
      <c r="HZ55" s="6">
        <f>+每日电表读数!IA54-每日电表读数!HZ54</f>
        <v>143.19999999998254</v>
      </c>
      <c r="IA55" s="6">
        <f>+每日电表读数!IB54-每日电表读数!IA54</f>
        <v>142.89999999999418</v>
      </c>
      <c r="IB55" s="6">
        <f>+每日电表读数!IC54-每日电表读数!IB54</f>
        <v>148.30000000001746</v>
      </c>
      <c r="IC55" s="6">
        <f>+每日电表读数!ID54-每日电表读数!IC54</f>
        <v>213.19999999998254</v>
      </c>
      <c r="ID55" s="6">
        <f>+每日电表读数!IE54-每日电表读数!ID54</f>
        <v>212.30000000001746</v>
      </c>
      <c r="IE55" s="6">
        <f>+每日电表读数!IF54-每日电表读数!IE54</f>
        <v>207.79999999998836</v>
      </c>
      <c r="IF55" s="6">
        <f>+每日电表读数!IG54-每日电表读数!IF54</f>
        <v>211.80000000001746</v>
      </c>
      <c r="IG55" s="6">
        <f>+每日电表读数!IH54-每日电表读数!IG54</f>
        <v>213.19999999998254</v>
      </c>
      <c r="IH55" s="6">
        <f>+每日电表读数!II54-每日电表读数!IH54</f>
        <v>215</v>
      </c>
      <c r="II55" s="6">
        <f>+每日电表读数!IJ54-每日电表读数!II54</f>
        <v>214.60000000000582</v>
      </c>
      <c r="IJ55" s="6">
        <f>+每日电表读数!IK54-每日电表读数!IJ54</f>
        <v>214.5</v>
      </c>
      <c r="IK55" s="6">
        <f>+每日电表读数!IL54-每日电表读数!IK54</f>
        <v>199.70000000001164</v>
      </c>
      <c r="IL55" s="6">
        <f>+每日电表读数!IM54-每日电表读数!IL54</f>
        <v>131.5</v>
      </c>
      <c r="IM55" s="6">
        <f>+每日电表读数!IN54-每日电表读数!IM54</f>
        <v>155</v>
      </c>
      <c r="IN55" s="6">
        <f>+每日电表读数!IO54-每日电表读数!IN54</f>
        <v>95.699999999982538</v>
      </c>
      <c r="IO55" s="6">
        <f>+每日电表读数!IP54-每日电表读数!IO54</f>
        <v>122.70000000001164</v>
      </c>
      <c r="IP55" s="6">
        <f>+每日电表读数!IQ54-每日电表读数!IP54</f>
        <v>146.29999999998836</v>
      </c>
      <c r="IQ55" s="6">
        <f>+每日电表读数!IR54-每日电表读数!IQ54</f>
        <v>147.60000000000582</v>
      </c>
      <c r="IR55" s="6">
        <f>+每日电表读数!IS54-每日电表读数!IR54</f>
        <v>146.89999999999418</v>
      </c>
      <c r="IS55" s="6">
        <f>+每日电表读数!IT54-每日电表读数!IS54</f>
        <v>83.5</v>
      </c>
      <c r="IT55" s="6">
        <f>+每日电表读数!IU54-每日电表读数!IT54</f>
        <v>147.30000000001746</v>
      </c>
      <c r="IU55" s="6">
        <f>+每日电表读数!IV54-每日电表读数!IU54</f>
        <v>147.39999999999418</v>
      </c>
      <c r="IV55" s="6">
        <f>+每日电表读数!IW54-每日电表读数!IV54</f>
        <v>146.89999999999418</v>
      </c>
      <c r="IW55" s="6">
        <f>+每日电表读数!IX54-每日电表读数!IW54</f>
        <v>146.70000000001164</v>
      </c>
      <c r="IX55" s="6">
        <f>+每日电表读数!IY54-每日电表读数!IX54</f>
        <v>146.39999999999418</v>
      </c>
      <c r="IY55" s="6">
        <f>+每日电表读数!IZ54-每日电表读数!IY54</f>
        <v>145.79999999998836</v>
      </c>
      <c r="IZ55" s="6">
        <f>+每日电表读数!JA54-每日电表读数!IZ54</f>
        <v>144.80000000001746</v>
      </c>
      <c r="JA55" s="6">
        <f>+每日电表读数!JB54-每日电表读数!JA54</f>
        <v>143.89999999999418</v>
      </c>
      <c r="JB55" s="6">
        <f>+每日电表读数!JC54-每日电表读数!JB54</f>
        <v>144.19999999998254</v>
      </c>
      <c r="JC55" s="6">
        <f>+每日电表读数!JD54-每日电表读数!JC54</f>
        <v>143.90000000002328</v>
      </c>
      <c r="JD55" s="6">
        <f>+每日电表读数!JE54-每日电表读数!JD54</f>
        <v>143.5</v>
      </c>
      <c r="JE55" s="6">
        <f>+每日电表读数!JF54-每日电表读数!JE54</f>
        <v>144.19999999998254</v>
      </c>
      <c r="JF55" s="6">
        <f>+每日电表读数!JG54-每日电表读数!JF54</f>
        <v>144.39999999999418</v>
      </c>
      <c r="JG55" s="6">
        <f>+每日电表读数!JH54-每日电表读数!JG54</f>
        <v>150.40000000002328</v>
      </c>
      <c r="JH55" s="6">
        <f>+每日电表读数!JI54-每日电表读数!JH54</f>
        <v>144</v>
      </c>
      <c r="JI55" s="6">
        <f>+每日电表读数!JJ54-每日电表读数!JI54</f>
        <v>143.89999999999418</v>
      </c>
      <c r="JJ55" s="6">
        <f>+每日电表读数!JK54-每日电表读数!JJ54</f>
        <v>144.60000000000582</v>
      </c>
      <c r="JK55" s="6">
        <f>+每日电表读数!JL54-每日电表读数!JK54</f>
        <v>144.29999999998836</v>
      </c>
      <c r="JL55" s="6">
        <f>+每日电表读数!JM54-每日电表读数!JL54</f>
        <v>145.29999999998836</v>
      </c>
      <c r="JM55" s="6">
        <f>+每日电表读数!JN54-每日电表读数!JM54</f>
        <v>145.20000000001164</v>
      </c>
      <c r="JN55" s="6">
        <f>+每日电表读数!JO54-每日电表读数!JN54</f>
        <v>147.89999999999418</v>
      </c>
      <c r="JO55" s="6">
        <f>+每日电表读数!JP54-每日电表读数!JO54</f>
        <v>144.80000000001746</v>
      </c>
      <c r="JP55" s="6">
        <f>+每日电表读数!JQ54-每日电表读数!JP54</f>
        <v>144.79999999998836</v>
      </c>
      <c r="JQ55" s="6">
        <f>+每日电表读数!JR54-每日电表读数!JQ54</f>
        <v>144.79999999998836</v>
      </c>
      <c r="JR55" s="6">
        <f>+每日电表读数!JS54-每日电表读数!JR54</f>
        <v>144.5</v>
      </c>
      <c r="JS55" s="6">
        <f>+每日电表读数!JT54-每日电表读数!JS54</f>
        <v>144.70000000001164</v>
      </c>
      <c r="JT55" s="6">
        <f>+每日电表读数!JU54-每日电表读数!JT54</f>
        <v>143.10000000000582</v>
      </c>
      <c r="JU55" s="6">
        <f>+每日电表读数!JV54-每日电表读数!JU54</f>
        <v>142.60000000000582</v>
      </c>
      <c r="JV55" s="6">
        <f>+每日电表读数!JW54-每日电表读数!JV54</f>
        <v>141.29999999998836</v>
      </c>
      <c r="JW55" s="6">
        <f>+每日电表读数!JX54-每日电表读数!JW54</f>
        <v>143.70000000001164</v>
      </c>
      <c r="JX55" s="6">
        <f>+每日电表读数!JY54-每日电表读数!JX54</f>
        <v>144.09999999997672</v>
      </c>
      <c r="JY55" s="6">
        <f>+每日电表读数!JZ54-每日电表读数!JY54</f>
        <v>144.40000000002328</v>
      </c>
      <c r="JZ55" s="6">
        <f>+每日电表读数!KA54-每日电表读数!JZ54</f>
        <v>144.29999999998836</v>
      </c>
      <c r="KA55" s="6">
        <f>+每日电表读数!KB54-每日电表读数!KA54</f>
        <v>144.5</v>
      </c>
      <c r="KB55" s="6">
        <f>+每日电表读数!KC54-每日电表读数!KB54</f>
        <v>144.29999999998836</v>
      </c>
      <c r="KC55" s="6">
        <f>+每日电表读数!KD54-每日电表读数!KC54</f>
        <v>141.60000000000582</v>
      </c>
      <c r="KD55" s="6">
        <f>+每日电表读数!KE54-每日电表读数!KD54</f>
        <v>141.5</v>
      </c>
      <c r="KE55" s="6">
        <f>+每日电表读数!KF54-每日电表读数!KE54</f>
        <v>142.10000000000582</v>
      </c>
      <c r="KF55" s="6">
        <f>+每日电表读数!KG54-每日电表读数!KF54</f>
        <v>141.79999999998836</v>
      </c>
      <c r="KG55" s="6">
        <f>+每日电表读数!KH54-每日电表读数!KG54</f>
        <v>141.70000000001164</v>
      </c>
      <c r="KH55" s="6">
        <f>+每日电表读数!KI54-每日电表读数!KH54</f>
        <v>141.29999999998836</v>
      </c>
      <c r="KI55" s="6">
        <f>+每日电表读数!KJ54-每日电表读数!KI54</f>
        <v>107</v>
      </c>
      <c r="KJ55" s="6">
        <f>+每日电表读数!KK54-每日电表读数!KJ54</f>
        <v>107.30000000001746</v>
      </c>
      <c r="KK55" s="6">
        <f>+每日电表读数!KL54-每日电表读数!KK54</f>
        <v>105.10000000000582</v>
      </c>
      <c r="KL55" s="6">
        <f>+每日电表读数!KM54-每日电表读数!KL54</f>
        <v>102.39999999999418</v>
      </c>
      <c r="KM55" s="6">
        <f>+每日电表读数!KN54-每日电表读数!KM54</f>
        <v>102.19999999998254</v>
      </c>
      <c r="KN55" s="6">
        <f>+每日电表读数!KO54-每日电表读数!KN54</f>
        <v>102.5</v>
      </c>
      <c r="KO55" s="6">
        <f>+每日电表读数!KP54-每日电表读数!KO54</f>
        <v>124.80000000001746</v>
      </c>
      <c r="KP55" s="6">
        <f>+每日电表读数!KQ54-每日电表读数!KP54</f>
        <v>133</v>
      </c>
      <c r="KQ55" s="6">
        <f>+每日电表读数!KR54-每日电表读数!KQ54</f>
        <v>103</v>
      </c>
      <c r="KR55" s="6">
        <f>+每日电表读数!KS54-每日电表读数!KR54</f>
        <v>81.299999999988358</v>
      </c>
      <c r="KS55" s="6">
        <f>+每日电表读数!KT54-每日电表读数!KS54</f>
        <v>74.399999999994179</v>
      </c>
      <c r="KT55" s="6">
        <f>+每日电表读数!KU54-每日电表读数!KT54</f>
        <v>73.600000000005821</v>
      </c>
      <c r="KU55" s="6">
        <f>+每日电表读数!KV54-每日电表读数!KU54</f>
        <v>73.399999999994179</v>
      </c>
      <c r="KV55" s="6">
        <f>+每日电表读数!KW54-每日电表读数!KV54</f>
        <v>73.600000000005821</v>
      </c>
      <c r="KW55" s="6">
        <f>+每日电表读数!KX54-每日电表读数!KW54</f>
        <v>15.200000000011642</v>
      </c>
      <c r="KX55" s="6">
        <f>+每日电表读数!KY54-每日电表读数!KX54</f>
        <v>71</v>
      </c>
      <c r="KY55" s="6">
        <f>+每日电表读数!KZ54-每日电表读数!KY54</f>
        <v>70.199999999982538</v>
      </c>
      <c r="KZ55" s="6">
        <f>+每日电表读数!LA54-每日电表读数!KZ54</f>
        <v>69.300000000017462</v>
      </c>
      <c r="LA55" s="6">
        <f>+每日电表读数!LB54-每日电表读数!LA54</f>
        <v>69.100000000005821</v>
      </c>
      <c r="LB55" s="6">
        <f>+每日电表读数!LC54-每日电表读数!LB54</f>
        <v>68.599999999976717</v>
      </c>
      <c r="LC55" s="6">
        <f>+每日电表读数!LD54-每日电表读数!LC54</f>
        <v>59.700000000011642</v>
      </c>
      <c r="LD55" s="6">
        <f>+每日电表读数!LE54-每日电表读数!LD54</f>
        <v>37</v>
      </c>
      <c r="LE55" s="6">
        <f>+每日电表读数!LF54-每日电表读数!LE54</f>
        <v>67.799999999988358</v>
      </c>
      <c r="LF55" s="6">
        <f>+每日电表读数!LG54-每日电表读数!LF54</f>
        <v>66.400000000023283</v>
      </c>
      <c r="LG55" s="6">
        <f>+每日电表读数!LH54-每日电表读数!LG54</f>
        <v>65.599999999976717</v>
      </c>
      <c r="LH55" s="6">
        <f>+每日电表读数!LI54-每日电表读数!LH54</f>
        <v>65.200000000011642</v>
      </c>
      <c r="LI55" s="6">
        <f>+每日电表读数!LJ54-每日电表读数!LI54</f>
        <v>63.899999999994179</v>
      </c>
      <c r="LJ55" s="6">
        <f>+每日电表读数!LK54-每日电表读数!LJ54</f>
        <v>88.399999999994179</v>
      </c>
      <c r="LK55" s="6">
        <f>+每日电表读数!LL54-每日电表读数!LK54</f>
        <v>63.900000000023283</v>
      </c>
      <c r="LL55" s="6">
        <f>+每日电表读数!LM54-每日电表读数!LL54</f>
        <v>59.599999999976717</v>
      </c>
      <c r="LM55" s="6">
        <f>+每日电表读数!LN54-每日电表读数!LM54</f>
        <v>57.600000000005821</v>
      </c>
      <c r="LN55" s="6">
        <f>+每日电表读数!LO54-每日电表读数!LN54</f>
        <v>56.100000000005821</v>
      </c>
      <c r="LO55" s="6">
        <f>+每日电表读数!LP54-每日电表读数!LO54</f>
        <v>55.399999999994179</v>
      </c>
      <c r="LP55" s="6">
        <f>+每日电表读数!LQ54-每日电表读数!LP54</f>
        <v>54.5</v>
      </c>
      <c r="LQ55" s="6">
        <f>+每日电表读数!LR54-每日电表读数!LQ54</f>
        <v>53.800000000017462</v>
      </c>
      <c r="LR55" s="6">
        <f>+每日电表读数!LS54-每日电表读数!LR54</f>
        <v>55.399999999994179</v>
      </c>
      <c r="LS55" s="6">
        <f>+每日电表读数!LT54-每日电表读数!LS54</f>
        <v>118.19999999998254</v>
      </c>
      <c r="LT55" s="6">
        <f>+每日电表读数!LU54-每日电表读数!LT54</f>
        <v>119.20000000001164</v>
      </c>
      <c r="LU55" s="6">
        <f>+每日电表读数!LV54-每日电表读数!LU54</f>
        <v>119.10000000000582</v>
      </c>
      <c r="LV55" s="6">
        <f>+每日电表读数!LW54-每日电表读数!LV54</f>
        <v>118.69999999998254</v>
      </c>
      <c r="LW55" s="6">
        <f>+每日电表读数!LX54-每日电表读数!LW54</f>
        <v>118.90000000002328</v>
      </c>
      <c r="LX55" s="6">
        <f>+每日电表读数!LY54-每日电表读数!LX54</f>
        <v>119.09999999997672</v>
      </c>
      <c r="LY55" s="6">
        <f>+每日电表读数!LZ54-每日电表读数!LY54</f>
        <v>77.100000000005821</v>
      </c>
      <c r="LZ55" s="6">
        <f>+每日电表读数!MA54-每日电表读数!LZ54</f>
        <v>76.200000000011642</v>
      </c>
      <c r="MA55" s="6">
        <f>+每日电表读数!MB54-每日电表读数!MA54</f>
        <v>76</v>
      </c>
      <c r="MB55" s="6">
        <f>+每日电表读数!MC54-每日电表读数!MB54</f>
        <v>76.100000000005821</v>
      </c>
      <c r="MC55" s="6">
        <f>+每日电表读数!MD54-每日电表读数!MC54</f>
        <v>75.899999999994179</v>
      </c>
      <c r="MD55" s="6">
        <f>+每日电表读数!ME54-每日电表读数!MD54</f>
        <v>59.699999999982538</v>
      </c>
      <c r="ME55" s="6">
        <f>+每日电表读数!MF54-每日电表读数!ME54</f>
        <v>52.700000000011642</v>
      </c>
      <c r="MF55" s="6">
        <f>+每日电表读数!MG54-每日电表读数!MF54</f>
        <v>50</v>
      </c>
      <c r="MG55" s="6">
        <f>+每日电表读数!MH54-每日电表读数!MG54</f>
        <v>115.79999999998836</v>
      </c>
      <c r="MH55" s="6">
        <f>+每日电表读数!MI54-每日电表读数!MH54</f>
        <v>115.70000000001164</v>
      </c>
      <c r="MI55" s="6">
        <f>+每日电表读数!MJ54-每日电表读数!MI54</f>
        <v>115.79999999998836</v>
      </c>
      <c r="MJ55" s="6">
        <f>+每日电表读数!MK54-每日电表读数!MJ54</f>
        <v>115.90000000002328</v>
      </c>
      <c r="MK55" s="6">
        <f>+每日电表读数!ML54-每日电表读数!MK54</f>
        <v>116.09999999997672</v>
      </c>
      <c r="ML55" s="6">
        <f>+每日电表读数!MM54-每日电表读数!ML54</f>
        <v>116.70000000001164</v>
      </c>
      <c r="MM55" s="6">
        <f>+每日电表读数!MN54-每日电表读数!MM54</f>
        <v>78.600000000005821</v>
      </c>
      <c r="MN55" s="6">
        <f>+每日电表读数!MO54-每日电表读数!MN54</f>
        <v>76.600000000005821</v>
      </c>
      <c r="MO55" s="6">
        <f>+每日电表读数!MP54-每日电表读数!MO54</f>
        <v>76.699999999982538</v>
      </c>
      <c r="MP55" s="6">
        <f>+每日电表读数!MQ54-每日电表读数!MP54</f>
        <v>76.700000000011642</v>
      </c>
      <c r="MQ55" s="6">
        <f>+每日电表读数!MR54-每日电表读数!MQ54</f>
        <v>76.600000000005821</v>
      </c>
      <c r="MR55" s="6">
        <f>+每日电表读数!MS54-每日电表读数!MR54</f>
        <v>76.699999999982538</v>
      </c>
      <c r="MS55" s="6">
        <f>+每日电表读数!MT54-每日电表读数!MS54</f>
        <v>77.200000000011642</v>
      </c>
      <c r="MT55" s="6">
        <f>+每日电表读数!MU54-每日电表读数!MT54</f>
        <v>82.899999999994179</v>
      </c>
      <c r="MU55" s="6">
        <f>+每日电表读数!MV54-每日电表读数!MU54</f>
        <v>116.70000000001164</v>
      </c>
      <c r="MV55" s="6">
        <f>+每日电表读数!MW54-每日电表读数!MV54</f>
        <v>116.29999999998836</v>
      </c>
      <c r="MW55" s="6">
        <f>+每日电表读数!MX54-每日电表读数!MW54</f>
        <v>116.5</v>
      </c>
      <c r="MX55" s="6">
        <f>+每日电表读数!MY54-每日电表读数!MX54</f>
        <v>116.10000000000582</v>
      </c>
      <c r="MY55" s="6">
        <f>+每日电表读数!MZ54-每日电表读数!MY54</f>
        <v>117.10000000000582</v>
      </c>
      <c r="MZ55" s="6">
        <f>+每日电表读数!NA54-每日电表读数!MZ54</f>
        <v>123.29999999998836</v>
      </c>
      <c r="NA55" s="6">
        <f>+每日电表读数!NB54-每日电表读数!NA54</f>
        <v>80.100000000005821</v>
      </c>
      <c r="NB55" s="6">
        <f>+每日电表读数!NC54-每日电表读数!NB54</f>
        <v>12</v>
      </c>
      <c r="NC55" s="6">
        <f>+每日电表读数!ND54-每日电表读数!NC54</f>
        <v>9.6000000000058208</v>
      </c>
      <c r="ND55" s="6">
        <f>+每日电表读数!NE54-每日电表读数!ND54</f>
        <v>9.6999999999825377</v>
      </c>
      <c r="NE55" s="6">
        <f>+每日电表读数!NF54-每日电表读数!NE54</f>
        <v>15.5</v>
      </c>
      <c r="NF55" s="6">
        <f>+每日电表读数!NG54-每日电表读数!NF54</f>
        <v>78.100000000005821</v>
      </c>
      <c r="NG55" s="6">
        <f>+每日电表读数!NH54-每日电表读数!NG54</f>
        <v>121.70000000001164</v>
      </c>
      <c r="NH55" s="6">
        <f>+每日电表读数!NI54-每日电表读数!NH54</f>
        <v>81.099999999976717</v>
      </c>
      <c r="NI55" s="6">
        <f>+每日电表读数!NJ54-每日电表读数!NI54</f>
        <v>79.700000000011642</v>
      </c>
      <c r="NJ55" s="6">
        <f>+每日电表读数!NK54-每日电表读数!NJ54</f>
        <v>78.600000000005821</v>
      </c>
      <c r="NK55" s="6">
        <f>+每日电表读数!NL54-每日电表读数!NK54</f>
        <v>98.299999999988358</v>
      </c>
      <c r="NL55" s="6">
        <f>+每日电表读数!NM54-每日电表读数!NL54</f>
        <v>116.5</v>
      </c>
      <c r="NM55" s="6">
        <f>+每日电表读数!NN54-每日电表读数!NM54</f>
        <v>120.5</v>
      </c>
      <c r="NN55" s="6">
        <f>+每日电表读数!NO54-每日电表读数!NN54</f>
        <v>23.5</v>
      </c>
      <c r="NO55" s="6">
        <f>+每日电表读数!NP54-每日电表读数!NO54</f>
        <v>19.5</v>
      </c>
      <c r="NP55" s="6">
        <f>+每日电表读数!NQ54-每日电表读数!NP54</f>
        <v>119.89999999999418</v>
      </c>
      <c r="NQ55" s="6">
        <f>+每日电表读数!NR54-每日电表读数!NQ54</f>
        <v>121.70000000001164</v>
      </c>
      <c r="NR55" s="6">
        <f>+每日电表读数!NS54-每日电表读数!NR54</f>
        <v>119.89999999999418</v>
      </c>
      <c r="NS55" s="6">
        <f>+每日电表读数!NT54-每日电表读数!NS54</f>
        <v>119.39999999999418</v>
      </c>
      <c r="NT55" s="6">
        <f>+每日电表读数!NU54-每日电表读数!NT54</f>
        <v>120.30000000001746</v>
      </c>
      <c r="NU55" s="6">
        <f>+每日电表读数!NV54-每日电表读数!NU54</f>
        <v>120.69999999998254</v>
      </c>
      <c r="NV55" s="6">
        <f>+每日电表读数!NW54-每日电表读数!NV54</f>
        <v>96.800000000017462</v>
      </c>
      <c r="NW55" s="6">
        <f>+每日电表读数!NX54-每日电表读数!NW54</f>
        <v>157.89999999999418</v>
      </c>
      <c r="NX55" s="6">
        <f>+每日电表读数!NY54-每日电表读数!NX54</f>
        <v>121.89999999999418</v>
      </c>
      <c r="NY55" s="6">
        <f>+每日电表读数!NZ54-每日电表读数!NY54</f>
        <v>194.89999999999418</v>
      </c>
      <c r="NZ55" s="6">
        <f>+每日电表读数!OA54-每日电表读数!NZ54</f>
        <v>213</v>
      </c>
      <c r="OA55" s="6">
        <f>+每日电表读数!OB54-每日电表读数!OA54</f>
        <v>210.80000000001746</v>
      </c>
      <c r="OB55" s="6">
        <f>+每日电表读数!OC54-每日电表读数!OB54</f>
        <v>223.19999999998254</v>
      </c>
      <c r="OC55" s="6">
        <f>+每日电表读数!OD54-每日电表读数!OC54</f>
        <v>226.80000000001746</v>
      </c>
      <c r="OD55" s="6">
        <f>+每日电表读数!OE54-每日电表读数!OD54</f>
        <v>214.69999999998254</v>
      </c>
      <c r="OE55" s="6">
        <f>+每日电表读数!OF54-每日电表读数!OE54</f>
        <v>214.80000000001746</v>
      </c>
      <c r="OF55" s="6">
        <f>+每日电表读数!OG54-每日电表读数!OF54</f>
        <v>217</v>
      </c>
      <c r="OG55" s="6">
        <f>+每日电表读数!OH54-每日电表读数!OG54</f>
        <v>215.19999999998254</v>
      </c>
      <c r="OH55" s="6">
        <f>+每日电表读数!OI54-每日电表读数!OH54</f>
        <v>215</v>
      </c>
      <c r="OI55" s="6">
        <f>+每日电表读数!OJ54-每日电表读数!OI54</f>
        <v>216.30000000001746</v>
      </c>
      <c r="OJ55" s="6">
        <f>+每日电表读数!OK54-每日电表读数!OJ54</f>
        <v>228.29999999998836</v>
      </c>
      <c r="OK55" s="6">
        <f>+每日电表读数!OL54-每日电表读数!OK54</f>
        <v>215.30000000001746</v>
      </c>
      <c r="OL55" s="6">
        <f>+每日电表读数!OM54-每日电表读数!OL54</f>
        <v>214.69999999998254</v>
      </c>
      <c r="OM55" s="6">
        <f>+每日电表读数!ON54-每日电表读数!OM54</f>
        <v>214.30000000001746</v>
      </c>
      <c r="ON55" s="6">
        <f>+每日电表读数!OO54-每日电表读数!ON54</f>
        <v>213.69999999998254</v>
      </c>
      <c r="OO55" s="6">
        <f>+每日电表读数!OP54-每日电表读数!OO54</f>
        <v>215.10000000000582</v>
      </c>
      <c r="OP55" s="6">
        <f>+每日电表读数!OQ54-每日电表读数!OP54</f>
        <v>169.10000000000582</v>
      </c>
      <c r="OQ55" s="6">
        <f>+每日电表读数!OR54-每日电表读数!OQ54</f>
        <v>26.699999999982538</v>
      </c>
      <c r="OR55" s="6">
        <f>+每日电表读数!OS54-每日电表读数!OR54</f>
        <v>218.40000000002328</v>
      </c>
      <c r="OS55" s="6">
        <f>+每日电表读数!OT54-每日电表读数!OS54</f>
        <v>215</v>
      </c>
      <c r="OT55" s="6">
        <f>+每日电表读数!OU54-每日电表读数!OT54</f>
        <v>214.89999999999418</v>
      </c>
      <c r="OU55" s="6">
        <f>+每日电表读数!OV54-每日电表读数!OU54</f>
        <v>215.10000000000582</v>
      </c>
      <c r="OV55" s="6">
        <f>+每日电表读数!OW54-每日电表读数!OV54</f>
        <v>214.5</v>
      </c>
      <c r="OW55" s="6">
        <f>+每日电表读数!OX54-每日电表读数!OW54</f>
        <v>223.5</v>
      </c>
      <c r="OX55" s="6">
        <f>+每日电表读数!OY54-每日电表读数!OX54</f>
        <v>58.199999999982538</v>
      </c>
      <c r="OY55" s="6">
        <f>+每日电表读数!OZ54-每日电表读数!OY54</f>
        <v>9.7000000000116415</v>
      </c>
      <c r="OZ55" s="6">
        <f>+每日电表读数!PA54-每日电表读数!OZ54</f>
        <v>9.5</v>
      </c>
      <c r="PA55" s="6">
        <f>+每日电表读数!PB54-每日电表读数!PA54</f>
        <v>9.3999999999941792</v>
      </c>
      <c r="PB55" s="6">
        <f>+每日电表读数!PC54-每日电表读数!PB54</f>
        <v>9.6000000000058208</v>
      </c>
      <c r="PC55" s="6">
        <f>+每日电表读数!PD54-每日电表读数!PC54</f>
        <v>9.6000000000058208</v>
      </c>
      <c r="PD55" s="6">
        <f>+每日电表读数!PE54-每日电表读数!PD54</f>
        <v>9.5999999999767169</v>
      </c>
      <c r="PE55" s="6">
        <f>+每日电表读数!PF54-每日电表读数!PE54</f>
        <v>80.800000000017462</v>
      </c>
      <c r="PF55" s="6">
        <f>+每日电表读数!PG54-每日电表读数!PF54</f>
        <v>135</v>
      </c>
      <c r="PG55" s="6">
        <f>+每日电表读数!PH54-每日电表读数!PG54</f>
        <v>134.69999999998254</v>
      </c>
      <c r="PH55" s="6">
        <f>+每日电表读数!PI54-每日电表读数!PH54</f>
        <v>206.30000000001746</v>
      </c>
      <c r="PI55" s="6">
        <f>+每日电表读数!PJ54-每日电表读数!PI54</f>
        <v>209.69999999998254</v>
      </c>
      <c r="PJ55" s="6">
        <f>+每日电表读数!PK54-每日电表读数!PJ54</f>
        <v>209.60000000000582</v>
      </c>
      <c r="PK55" s="6">
        <f>+每日电表读数!PL54-每日电表读数!PK54</f>
        <v>211.89999999999418</v>
      </c>
      <c r="PL55" s="6">
        <f>+每日电表读数!PM54-每日电表读数!PL54</f>
        <v>139.70000000001164</v>
      </c>
      <c r="PM55" s="6">
        <f>+每日电表读数!PN54-每日电表读数!PM54</f>
        <v>134.39999999999418</v>
      </c>
      <c r="PN55" s="6">
        <f>+每日电表读数!PO54-每日电表读数!PN54</f>
        <v>122</v>
      </c>
      <c r="PO55" s="6">
        <f>+每日电表读数!PP54-每日电表读数!PO54</f>
        <v>120.60000000000582</v>
      </c>
      <c r="PP55" s="6">
        <f>+每日电表读数!PQ54-每日电表读数!PP54</f>
        <v>120.10000000000582</v>
      </c>
      <c r="PQ55" s="6">
        <f>+每日电表读数!PR54-每日电表读数!PQ54</f>
        <v>153.69999999998254</v>
      </c>
      <c r="PR55" s="6">
        <f>+每日电表读数!PS54-每日电表读数!PR54</f>
        <v>165.5</v>
      </c>
      <c r="PS55" s="6">
        <f>+每日电表读数!PT54-每日电表读数!PS54</f>
        <v>173.40000000002328</v>
      </c>
      <c r="PT55" s="6">
        <f>+每日电表读数!PU54-每日电表读数!PT54</f>
        <v>166.69999999998254</v>
      </c>
      <c r="PU55" s="6">
        <f>+每日电表读数!PV54-每日电表读数!PU54</f>
        <v>163.30000000001746</v>
      </c>
      <c r="PV55" s="6">
        <f>+每日电表读数!PW54-每日电表读数!PV54</f>
        <v>162.29999999998836</v>
      </c>
      <c r="PW55" s="6">
        <f>+每日电表读数!PX54-每日电表读数!PW54</f>
        <v>161.70000000001164</v>
      </c>
      <c r="PX55" s="6">
        <f>+每日电表读数!PY54-每日电表读数!PX54</f>
        <v>161</v>
      </c>
      <c r="PY55" s="6">
        <f>+每日电表读数!PZ54-每日电表读数!PY54</f>
        <v>161</v>
      </c>
      <c r="PZ55" s="6">
        <f>+每日电表读数!QA54-每日电表读数!PZ54</f>
        <v>170.5</v>
      </c>
      <c r="QA55" s="6">
        <f>+每日电表读数!QB54-每日电表读数!QA54</f>
        <v>157.19999999998254</v>
      </c>
      <c r="QB55" s="6">
        <f>+每日电表读数!QC54-每日电表读数!QB54</f>
        <v>156.89999999999418</v>
      </c>
      <c r="QC55" s="6">
        <f>+每日电表读数!QD54-每日电表读数!QC54</f>
        <v>156.70000000001164</v>
      </c>
      <c r="QD55" s="6">
        <f>+每日电表读数!QE54-每日电表读数!QD54</f>
        <v>157.29999999998836</v>
      </c>
      <c r="QE55" s="6">
        <f>+每日电表读数!QF54-每日电表读数!QE54</f>
        <v>162.70000000001164</v>
      </c>
      <c r="QF55" s="6">
        <f>+每日电表读数!QG54-每日电表读数!QF54</f>
        <v>166.60000000000582</v>
      </c>
      <c r="QG55" s="6">
        <f>+每日电表读数!QH54-每日电表读数!QG54</f>
        <v>174.69999999998254</v>
      </c>
      <c r="QH55" s="6">
        <f>+每日电表读数!QI54-每日电表读数!QH54</f>
        <v>165.5</v>
      </c>
      <c r="QI55" s="6">
        <f>+每日电表读数!QJ54-每日电表读数!QI54</f>
        <v>165.40000000002328</v>
      </c>
      <c r="QJ55" s="6">
        <f>+每日电表读数!QK54-每日电表读数!QJ54</f>
        <v>165.39999999999418</v>
      </c>
      <c r="QK55" s="6">
        <f>+每日电表读数!QL54-每日电表读数!QK54</f>
        <v>181.19999999998254</v>
      </c>
      <c r="QL55" s="6">
        <f>+每日电表读数!QM54-每日电表读数!QL54</f>
        <v>196.5</v>
      </c>
      <c r="QM55" s="6">
        <f>+每日电表读数!QN54-每日电表读数!QM54</f>
        <v>196.40000000002328</v>
      </c>
      <c r="QN55" s="6">
        <f>+每日电表读数!QO54-每日电表读数!QN54</f>
        <v>204.79999999998836</v>
      </c>
      <c r="QO55" s="6">
        <f>+每日电表读数!QP54-每日电表读数!QO54</f>
        <v>195.79999999998836</v>
      </c>
      <c r="QP55" s="6">
        <f>+每日电表读数!QQ54-每日电表读数!QP54</f>
        <v>197.60000000000582</v>
      </c>
      <c r="QQ55" s="6">
        <f>+每日电表读数!QR54-每日电表读数!QQ54</f>
        <v>197</v>
      </c>
      <c r="QR55" s="6">
        <f>+每日电表读数!QS54-每日电表读数!QR54</f>
        <v>199.70000000001164</v>
      </c>
      <c r="QS55" s="6">
        <f>+每日电表读数!QT54-每日电表读数!QS54</f>
        <v>200.10000000000582</v>
      </c>
      <c r="QT55" s="6">
        <f>+每日电表读数!QU54-每日电表读数!QT54</f>
        <v>206.69999999998254</v>
      </c>
      <c r="QU55" s="6">
        <f>+每日电表读数!QV54-每日电表读数!QU54</f>
        <v>203.80000000001746</v>
      </c>
      <c r="QV55" s="6">
        <f>+每日电表读数!QW54-每日电表读数!QV54</f>
        <v>195.59999999997672</v>
      </c>
      <c r="QW55" s="6">
        <f>+每日电表读数!QX54-每日电表读数!QW54</f>
        <v>195.70000000001164</v>
      </c>
      <c r="QX55" s="6">
        <f>+每日电表读数!QY54-每日电表读数!QX54</f>
        <v>195.20000000001164</v>
      </c>
      <c r="QY55" s="6">
        <f>+每日电表读数!QZ54-每日电表读数!QY54</f>
        <v>195.69999999998254</v>
      </c>
      <c r="QZ55" s="6">
        <f>+每日电表读数!RA54-每日电表读数!QZ54</f>
        <v>195.30000000001746</v>
      </c>
      <c r="RA55" s="6">
        <f>+每日电表读数!RB54-每日电表读数!RA54</f>
        <v>194.5</v>
      </c>
      <c r="RB55" s="6">
        <f>+每日电表读数!RC54-每日电表读数!RB54</f>
        <v>203.5</v>
      </c>
      <c r="RC55" s="6">
        <f>+每日电表读数!RD54-每日电表读数!RC54</f>
        <v>192.19999999998254</v>
      </c>
      <c r="RD55" s="6">
        <f>+每日电表读数!RE54-每日电表读数!RD54</f>
        <v>193.60000000000582</v>
      </c>
      <c r="RE55" s="6">
        <f>+每日电表读数!RF54-每日电表读数!RE54</f>
        <v>195.5</v>
      </c>
      <c r="RF55" s="6">
        <f>+每日电表读数!RG54-每日电表读数!RF54</f>
        <v>197.20000000001164</v>
      </c>
      <c r="RG55" s="6">
        <f>+每日电表读数!RH54-每日电表读数!RG54</f>
        <v>200.09999999997672</v>
      </c>
      <c r="RH55" s="6">
        <f>+每日电表读数!RI54-每日电表读数!RH54</f>
        <v>14.800000000017462</v>
      </c>
      <c r="RI55" s="6">
        <f>+每日电表读数!RJ54-每日电表读数!RI54</f>
        <v>126.39999999999418</v>
      </c>
      <c r="RJ55" s="6">
        <f>+每日电表读数!RK54-每日电表读数!RJ54</f>
        <v>124.10000000000582</v>
      </c>
      <c r="RK55" s="6">
        <f>+每日电表读数!RL54-每日电表读数!RK54</f>
        <v>183</v>
      </c>
      <c r="RL55" s="6">
        <f>+每日电表读数!RM54-每日电表读数!RL54</f>
        <v>198.69999999998254</v>
      </c>
      <c r="RM55" s="6">
        <f>+每日电表读数!RN54-每日电表读数!RM54</f>
        <v>218.70000000001164</v>
      </c>
      <c r="RN55" s="6">
        <f>+每日电表读数!RO54-每日电表读数!RN54</f>
        <v>220.79999999998836</v>
      </c>
      <c r="RO55" s="6">
        <f>+每日电表读数!RP54-每日电表读数!RO54</f>
        <v>220.5</v>
      </c>
      <c r="RP55" s="6">
        <f>+每日电表读数!RQ54-每日电表读数!RP54</f>
        <v>141.5</v>
      </c>
      <c r="RQ55" s="6">
        <f>+每日电表读数!RR54-每日电表读数!RQ54</f>
        <v>140.60000000000582</v>
      </c>
      <c r="RR55" s="6">
        <f>+每日电表读数!RS54-每日电表读数!RR54</f>
        <v>137.5</v>
      </c>
      <c r="RS55" s="6">
        <f>+每日电表读数!RT54-每日电表读数!RS54</f>
        <v>137.60000000000582</v>
      </c>
      <c r="RT55" s="6">
        <f>+每日电表读数!RU54-每日电表读数!RT54</f>
        <v>11.899999999994179</v>
      </c>
      <c r="RU55" s="6">
        <f>+每日电表读数!RV54-每日电表读数!RU54</f>
        <v>21.100000000005821</v>
      </c>
      <c r="RV55" s="6">
        <f>+每日电表读数!RW54-每日电表读数!RV54</f>
        <v>140.89999999999418</v>
      </c>
      <c r="RW55" s="6">
        <f>+每日电表读数!RX54-每日电表读数!RW54</f>
        <v>140</v>
      </c>
      <c r="RX55" s="6">
        <f>+每日电表读数!RY54-每日电表读数!RX54</f>
        <v>137.89999999999418</v>
      </c>
      <c r="RY55" s="6">
        <f>+每日电表读数!RZ54-每日电表读数!RY54</f>
        <v>221.20000000001164</v>
      </c>
      <c r="RZ55" s="6">
        <f>+每日电表读数!SA54-每日电表读数!RZ54</f>
        <v>220.89999999999418</v>
      </c>
      <c r="SA55" s="6">
        <f>+每日电表读数!SB54-每日电表读数!SA54</f>
        <v>215.60000000000582</v>
      </c>
      <c r="SB55" s="6">
        <f>+每日电表读数!SC54-每日电表读数!SB54</f>
        <v>208.79999999998836</v>
      </c>
      <c r="SC55" s="6">
        <f>+每日电表读数!SD54-每日电表读数!SC54</f>
        <v>212.10000000000582</v>
      </c>
      <c r="SD55" s="6">
        <f>+每日电表读数!SE54-每日电表读数!SD54</f>
        <v>181.30000000001746</v>
      </c>
      <c r="SE55" s="6">
        <f>+每日电表读数!SF54-每日电表读数!SE54</f>
        <v>136.89999999999418</v>
      </c>
      <c r="SF55" s="6">
        <f>+每日电表读数!SG54-每日电表读数!SF54</f>
        <v>185</v>
      </c>
      <c r="SG55" s="6">
        <f>+每日电表读数!SH54-每日电表读数!SG54</f>
        <v>189.39999999999418</v>
      </c>
      <c r="SH55" s="6">
        <f>+每日电表读数!SI54-每日电表读数!SH54</f>
        <v>194.29999999998836</v>
      </c>
      <c r="SI55" s="6">
        <f>+每日电表读数!SJ54-每日电表读数!SI54</f>
        <v>194.80000000001746</v>
      </c>
      <c r="SJ55" s="6">
        <f>+每日电表读数!SK54-每日电表读数!SJ54</f>
        <v>198.10000000000582</v>
      </c>
      <c r="SK55" s="6">
        <f>+每日电表读数!SL54-每日电表读数!SK54</f>
        <v>204.89999999999418</v>
      </c>
      <c r="SL55" s="6">
        <f>+每日电表读数!SM54-每日电表读数!SL54</f>
        <v>201.69999999998254</v>
      </c>
      <c r="SM55" s="6">
        <f>+每日电表读数!SN54-每日电表读数!SM54</f>
        <v>201</v>
      </c>
      <c r="SN55" s="6">
        <f>+每日电表读数!SO54-每日电表读数!SN54</f>
        <v>200.5</v>
      </c>
      <c r="SO55" s="6">
        <f>+每日电表读数!SP54-每日电表读数!SO54</f>
        <v>197.20000000001164</v>
      </c>
      <c r="SP55" s="6">
        <f>+每日电表读数!SQ54-每日电表读数!SP54</f>
        <v>194.70000000001164</v>
      </c>
      <c r="SQ55" s="6">
        <f>+每日电表读数!SR54-每日电表读数!SQ54</f>
        <v>195.09999999997672</v>
      </c>
      <c r="SR55" s="6">
        <f>+每日电表读数!SS54-每日电表读数!SR54</f>
        <v>207.70000000001164</v>
      </c>
      <c r="SS55" s="6">
        <f>+每日电表读数!ST54-每日电表读数!SS54</f>
        <v>195.60000000000582</v>
      </c>
      <c r="ST55" s="6">
        <f>+每日电表读数!SU54-每日电表读数!ST54</f>
        <v>194.89999999999418</v>
      </c>
      <c r="SU55" s="6">
        <f>+每日电表读数!SV54-每日电表读数!SU54</f>
        <v>195.20000000001164</v>
      </c>
      <c r="SV55" s="6">
        <f>+每日电表读数!SW54-每日电表读数!SV54</f>
        <v>195.39999999999418</v>
      </c>
      <c r="SW55" s="6">
        <f>+每日电表读数!SX54-每日电表读数!SW54</f>
        <v>198.69999999998254</v>
      </c>
      <c r="SX55" s="6">
        <f>+每日电表读数!SY54-每日电表读数!SX54</f>
        <v>201.5</v>
      </c>
      <c r="SY55" s="6">
        <f>+每日电表读数!SZ54-每日电表读数!SY54</f>
        <v>208.20000000001164</v>
      </c>
      <c r="SZ55" s="6">
        <f>+每日电表读数!TA54-每日电表读数!SZ54</f>
        <v>200.5</v>
      </c>
      <c r="TA55" s="6">
        <f>+每日电表读数!TB54-每日电表读数!TA54</f>
        <v>200.10000000000582</v>
      </c>
      <c r="TB55" s="6">
        <f>+每日电表读数!TC54-每日电表读数!TB54</f>
        <v>199.89999999999418</v>
      </c>
      <c r="TC55" s="6">
        <f>+每日电表读数!TD54-每日电表读数!TC54</f>
        <v>199.20000000001164</v>
      </c>
      <c r="TD55" s="6">
        <f>+每日电表读数!TE54-每日电表读数!TD54</f>
        <v>200.89999999999418</v>
      </c>
      <c r="TE55" s="6">
        <f>+每日电表读数!TF54-每日电表读数!TE54</f>
        <v>201.60000000000582</v>
      </c>
      <c r="TF55" s="6">
        <f>+每日电表读数!TG54-每日电表读数!TF54</f>
        <v>202</v>
      </c>
      <c r="TG55" s="6">
        <f>+每日电表读数!TH54-每日电表读数!TG54</f>
        <v>200.79999999998836</v>
      </c>
      <c r="TH55" s="6">
        <f>+每日电表读数!TI54-每日电表读数!TH54</f>
        <v>199.39999999999418</v>
      </c>
      <c r="TI55" s="6">
        <f>+每日电表读数!TJ54-每日电表读数!TI54</f>
        <v>199.89999999999418</v>
      </c>
      <c r="TJ55" s="6">
        <f>+每日电表读数!TK54-每日电表读数!TJ54</f>
        <v>197</v>
      </c>
      <c r="TK55" s="6">
        <f>+每日电表读数!TL54-每日电表读数!TK54</f>
        <v>195.60000000000582</v>
      </c>
      <c r="TL55" s="6">
        <f>+每日电表读数!TM54-每日电表读数!TL54</f>
        <v>196.60000000000582</v>
      </c>
      <c r="TM55" s="6">
        <f>+每日电表读数!TN54-每日电表读数!TM54</f>
        <v>196.5</v>
      </c>
      <c r="TN55" s="6">
        <f>+每日电表读数!TO54-每日电表读数!TN54</f>
        <v>195.20000000001164</v>
      </c>
    </row>
    <row r="56" spans="1:534" ht="25" customHeight="1">
      <c r="A56" s="409" t="s">
        <v>297</v>
      </c>
      <c r="B56" s="14"/>
      <c r="C56" s="6" t="s">
        <v>298</v>
      </c>
      <c r="D56" s="6">
        <f>+每日电表读数!E55-每日电表读数!D55</f>
        <v>546.30000000004657</v>
      </c>
      <c r="E56" s="6">
        <f>+每日电表读数!F55-每日电表读数!E55</f>
        <v>1906.1999999999534</v>
      </c>
      <c r="F56" s="6">
        <f>+每日电表读数!G55-每日电表读数!F55</f>
        <v>2023.5999999998603</v>
      </c>
      <c r="G56" s="6">
        <f>+每日电表读数!H55-每日电表读数!G55</f>
        <v>1888.4000000001397</v>
      </c>
      <c r="H56" s="6">
        <f>+每日电表读数!I55-每日电表读数!H55</f>
        <v>503.5</v>
      </c>
      <c r="I56" s="6">
        <f>+每日电表读数!J55-每日电表读数!I55</f>
        <v>2060.8999999999069</v>
      </c>
      <c r="J56" s="6">
        <f>+每日电表读数!K55-每日电表读数!J55</f>
        <v>1914.1000000000931</v>
      </c>
      <c r="K56" s="6">
        <f>+每日电表读数!L55-每日电表读数!K55</f>
        <v>1993.8999999999069</v>
      </c>
      <c r="L56" s="6">
        <f>+每日电表读数!M55-每日电表读数!L55</f>
        <v>1780</v>
      </c>
      <c r="M56" s="6">
        <f>+每日电表读数!N55-每日电表读数!M55</f>
        <v>1905.3000000000466</v>
      </c>
      <c r="N56" s="6">
        <f>+每日电表读数!O55-每日电表读数!N55</f>
        <v>1944.3999999999069</v>
      </c>
      <c r="O56" s="6">
        <f>+每日电表读数!P55-每日电表读数!O55</f>
        <v>709.4000000001397</v>
      </c>
      <c r="P56" s="6">
        <f>+每日电表读数!Q55-每日电表读数!P55</f>
        <v>2094</v>
      </c>
      <c r="Q56" s="6">
        <f>+每日电表读数!R55-每日电表读数!Q55</f>
        <v>2087.0999999998603</v>
      </c>
      <c r="R56" s="6">
        <f>+每日电表读数!S55-每日电表读数!R55</f>
        <v>2076.8000000000466</v>
      </c>
      <c r="S56" s="6">
        <f>+每日电表读数!T55-每日电表读数!S55</f>
        <v>2047.6999999999534</v>
      </c>
      <c r="T56" s="6">
        <f>+每日电表读数!U55-每日电表读数!T55</f>
        <v>1925.2000000001863</v>
      </c>
      <c r="U56" s="6">
        <f>+每日电表读数!V55-每日电表读数!U55</f>
        <v>1786.5999999998603</v>
      </c>
      <c r="V56" s="6">
        <f>+每日电表读数!W55-每日电表读数!V55</f>
        <v>1455.5</v>
      </c>
      <c r="W56" s="6">
        <f>+每日电表读数!X55-每日电表读数!W55</f>
        <v>1899.9000000001397</v>
      </c>
      <c r="X56" s="6">
        <f>+每日电表读数!Y55-每日电表读数!X55</f>
        <v>1994.7999999998137</v>
      </c>
      <c r="Y56" s="6">
        <f>+每日电表读数!Z55-每日电表读数!Y55</f>
        <v>1981.4000000001397</v>
      </c>
      <c r="Z56" s="6">
        <f>+每日电表读数!AA55-每日电表读数!Z55</f>
        <v>2021.3000000000466</v>
      </c>
      <c r="AA56" s="6">
        <f>+每日电表读数!AB55-每日电表读数!AA55</f>
        <v>1972.1999999999534</v>
      </c>
      <c r="AB56" s="6">
        <f>+每日电表读数!AC55-每日电表读数!AB55</f>
        <v>1484.1999999999534</v>
      </c>
      <c r="AC56" s="6">
        <f>+每日电表读数!AD55-每日电表读数!AC55</f>
        <v>607.39999999990687</v>
      </c>
      <c r="AD56" s="6">
        <f>+每日电表读数!AE55-每日电表读数!AD55</f>
        <v>100.20000000018626</v>
      </c>
      <c r="AE56" s="6">
        <f>+每日电表读数!AF55-每日电表读数!AE55</f>
        <v>55.299999999813735</v>
      </c>
      <c r="AF56" s="6">
        <f>+每日电表读数!AG55-每日电表读数!AF55</f>
        <v>55.300000000046566</v>
      </c>
      <c r="AG56" s="6">
        <f>+每日电表读数!AH55-每日电表读数!AG55</f>
        <v>54.300000000046566</v>
      </c>
      <c r="AH56" s="6">
        <f>+每日电表读数!AI55-每日电表读数!AH55</f>
        <v>54.899999999906868</v>
      </c>
      <c r="AI56" s="6">
        <f>+每日电表读数!AJ55-每日电表读数!AI55</f>
        <v>85</v>
      </c>
      <c r="AJ56" s="6">
        <f>+每日电表读数!AK55-每日电表读数!AJ55</f>
        <v>744.80000000004657</v>
      </c>
      <c r="AK56" s="6">
        <f>+每日电表读数!AL55-每日电表读数!AK55</f>
        <v>1551.4000000001397</v>
      </c>
      <c r="AL56" s="6">
        <f>+每日电表读数!AM55-每日电表读数!AL55</f>
        <v>1938.1999999999534</v>
      </c>
      <c r="AM56" s="6">
        <f>+每日电表读数!AN55-每日电表读数!AM55</f>
        <v>1977.5999999998603</v>
      </c>
      <c r="AN56" s="6">
        <f>+每日电表读数!AO55-每日电表读数!AN55</f>
        <v>2022.4000000001397</v>
      </c>
      <c r="AO56" s="6">
        <f>+每日电表读数!AP55-每日电表读数!AO55</f>
        <v>1798.3999999999069</v>
      </c>
      <c r="AP56" s="6">
        <f>+每日电表读数!AQ55-每日电表读数!AP55</f>
        <v>1884</v>
      </c>
      <c r="AQ56" s="6">
        <f>+每日电表读数!AR55-每日电表读数!AQ55</f>
        <v>1683.1999999999534</v>
      </c>
      <c r="AR56" s="6">
        <f>+每日电表读数!AS55-每日电表读数!AR55</f>
        <v>1980.5</v>
      </c>
      <c r="AS56" s="6">
        <f>+每日电表读数!AT55-每日电表读数!AS55</f>
        <v>1836.6000000000931</v>
      </c>
      <c r="AT56" s="6">
        <f>+每日电表读数!AU55-每日电表读数!AT55</f>
        <v>1717.6999999999534</v>
      </c>
      <c r="AU56" s="6">
        <f>+每日电表读数!AV55-每日电表读数!AU55</f>
        <v>1746.1999999999534</v>
      </c>
      <c r="AV56" s="6">
        <f>+每日电表读数!AW55-每日电表读数!AV55</f>
        <v>1616.5</v>
      </c>
      <c r="AW56" s="6">
        <f>+每日电表读数!AX55-每日电表读数!AW55</f>
        <v>1590.8000000000466</v>
      </c>
      <c r="AX56" s="6">
        <f>+每日电表读数!AY55-每日电表读数!AX55</f>
        <v>471.60000000009313</v>
      </c>
      <c r="AY56" s="6">
        <f>+每日电表读数!AZ55-每日电表读数!AY55</f>
        <v>1791.8999999999069</v>
      </c>
      <c r="AZ56" s="6">
        <f>+每日电表读数!BA55-每日电表读数!AZ55</f>
        <v>1892.5</v>
      </c>
      <c r="BA56" s="6">
        <f>+每日电表读数!BB55-每日电表读数!BA55</f>
        <v>1884.6999999999534</v>
      </c>
      <c r="BB56" s="6">
        <f>+每日电表读数!BC55-每日电表读数!BB55</f>
        <v>1895.1000000000931</v>
      </c>
      <c r="BC56" s="6">
        <f>+每日电表读数!BD55-每日电表读数!BC55</f>
        <v>1953.8000000000466</v>
      </c>
      <c r="BD56" s="6">
        <f>+每日电表读数!BE55-每日电表读数!BD55</f>
        <v>1893.0999999998603</v>
      </c>
      <c r="BE56" s="6">
        <f>+每日电表读数!BF55-每日电表读数!BE55</f>
        <v>1227.6000000000931</v>
      </c>
      <c r="BF56" s="6">
        <f>+每日电表读数!BG55-每日电表读数!BF55</f>
        <v>1641.6000000000931</v>
      </c>
      <c r="BG56" s="6">
        <f>+每日电表读数!BH55-每日电表读数!BG55</f>
        <v>1751.1999999999534</v>
      </c>
      <c r="BH56" s="6">
        <f>+每日电表读数!BI55-每日电表读数!BH55</f>
        <v>1708.1999999999534</v>
      </c>
      <c r="BI56" s="6">
        <f>+每日电表读数!BJ55-每日电表读数!BI55</f>
        <v>1745.5</v>
      </c>
      <c r="BJ56" s="6">
        <f>+每日电表读数!BK55-每日电表读数!BJ55</f>
        <v>1655.5</v>
      </c>
      <c r="BK56" s="6">
        <f>+每日电表读数!BL55-每日电表读数!BK55</f>
        <v>1501.1999999999534</v>
      </c>
      <c r="BL56" s="6">
        <f>+每日电表读数!BM55-每日电表读数!BL55</f>
        <v>669.30000000004657</v>
      </c>
      <c r="BM56" s="6">
        <f>+每日电表读数!BN55-每日电表读数!BM55</f>
        <v>1707.3000000000466</v>
      </c>
      <c r="BN56" s="6">
        <f>+每日电表读数!BO55-每日电表读数!BN55</f>
        <v>1739.0999999998603</v>
      </c>
      <c r="BO56" s="6">
        <f>+每日电表读数!BP55-每日电表读数!BO55</f>
        <v>1992.3000000000466</v>
      </c>
      <c r="BP56" s="6">
        <f>+每日电表读数!BQ55-每日电表读数!BP55</f>
        <v>1784.1000000000931</v>
      </c>
      <c r="BQ56" s="6">
        <f>+每日电表读数!BR55-每日电表读数!BQ55</f>
        <v>1572.3000000000466</v>
      </c>
      <c r="BR56" s="6">
        <f>+每日电表读数!BS55-每日电表读数!BR55</f>
        <v>1545</v>
      </c>
      <c r="BS56" s="6">
        <f>+每日电表读数!BT55-每日电表读数!BS55</f>
        <v>216.5</v>
      </c>
      <c r="BT56" s="6">
        <f>+每日电表读数!BU55-每日电表读数!BT55</f>
        <v>1847.5</v>
      </c>
      <c r="BU56" s="6">
        <f>+每日电表读数!BV55-每日电表读数!BU55</f>
        <v>1954.5</v>
      </c>
      <c r="BV56" s="6">
        <f>+每日电表读数!BW55-每日电表读数!BV55</f>
        <v>2131.8999999999069</v>
      </c>
      <c r="BW56" s="6">
        <f>+每日电表读数!BX55-每日电表读数!BW55</f>
        <v>1972</v>
      </c>
      <c r="BX56" s="6">
        <f>+每日电表读数!BY55-每日电表读数!BX55</f>
        <v>1929.1000000000931</v>
      </c>
      <c r="BY56" s="6">
        <f>+每日电表读数!BZ55-每日电表读数!BY55</f>
        <v>1736</v>
      </c>
      <c r="BZ56" s="6">
        <f>+每日电表读数!CA55-每日电表读数!BZ55</f>
        <v>1345.1999999999534</v>
      </c>
      <c r="CA56" s="6">
        <f>+每日电表读数!CB55-每日电表读数!CA55</f>
        <v>1610.8999999999069</v>
      </c>
      <c r="CB56" s="6">
        <f>+每日电表读数!CC55-每日电表读数!CB55</f>
        <v>1572.6999999999534</v>
      </c>
      <c r="CC56" s="6">
        <f>+每日电表读数!CD55-每日电表读数!CC55</f>
        <v>1518.1000000000931</v>
      </c>
      <c r="CD56" s="6">
        <f>+每日电表读数!CE55-每日电表读数!CD55</f>
        <v>1580.8000000000466</v>
      </c>
      <c r="CE56" s="6">
        <f>+每日电表读数!CF55-每日电表读数!CE55</f>
        <v>1596.0999999998603</v>
      </c>
      <c r="CF56" s="6">
        <f>+每日电表读数!CG55-每日电表读数!CF55</f>
        <v>1725.4000000001397</v>
      </c>
      <c r="CG56" s="6">
        <f>+每日电表读数!CH55-每日电表读数!CG55</f>
        <v>1245.5</v>
      </c>
      <c r="CH56" s="6">
        <f>+每日电表读数!CI55-每日电表读数!CH55</f>
        <v>1923.6999999999534</v>
      </c>
      <c r="CI56" s="6">
        <f>+每日电表读数!CJ55-每日电表读数!CI55</f>
        <v>1893.3999999999069</v>
      </c>
      <c r="CJ56" s="6">
        <f>+每日电表读数!CK55-每日电表读数!CJ55</f>
        <v>1916.9000000001397</v>
      </c>
      <c r="CK56" s="6">
        <f>+每日电表读数!CL55-每日电表读数!CK55</f>
        <v>1893.0999999998603</v>
      </c>
      <c r="CL56" s="6">
        <f>+每日电表读数!CM55-每日电表读数!CL55</f>
        <v>1929.4000000001397</v>
      </c>
      <c r="CM56" s="6">
        <f>+每日电表读数!CN55-每日电表读数!CM55</f>
        <v>1888.0999999998603</v>
      </c>
      <c r="CN56" s="6">
        <f>+每日电表读数!CO55-每日电表读数!CN55</f>
        <v>1318.1000000000931</v>
      </c>
      <c r="CO56" s="6">
        <f>+每日电表读数!CP55-每日电表读数!CO55</f>
        <v>1799.6000000000931</v>
      </c>
      <c r="CP56" s="6">
        <f>+每日电表读数!CQ55-每日电表读数!CP55</f>
        <v>1734.6999999999534</v>
      </c>
      <c r="CQ56" s="6">
        <f>+每日电表读数!CR55-每日电表读数!CQ55</f>
        <v>1727.6999999999534</v>
      </c>
      <c r="CR56" s="6">
        <f>+每日电表读数!CS55-每日电表读数!CR55</f>
        <v>1784.3000000000466</v>
      </c>
      <c r="CS56" s="6">
        <f>+每日电表读数!CT55-每日电表读数!CS55</f>
        <v>1591.3000000000466</v>
      </c>
      <c r="CT56" s="6">
        <f>+每日电表读数!CU55-每日电表读数!CT55</f>
        <v>1593.6999999999534</v>
      </c>
      <c r="CU56" s="6">
        <f>+每日电表读数!CV55-每日电表读数!CU55</f>
        <v>1121.3999999999069</v>
      </c>
      <c r="CV56" s="6">
        <f>+每日电表读数!CW55-每日电表读数!CV55</f>
        <v>1339.4000000001397</v>
      </c>
      <c r="CW56" s="6">
        <f>+每日电表读数!CX55-每日电表读数!CW55</f>
        <v>1764.0999999998603</v>
      </c>
      <c r="CX56" s="6">
        <f>+每日电表读数!CY55-每日电表读数!CX55</f>
        <v>1768.8000000000466</v>
      </c>
      <c r="CY56" s="6">
        <f>+每日电表读数!CZ55-每日电表读数!CY55</f>
        <v>1876.3000000000466</v>
      </c>
      <c r="CZ56" s="6">
        <f>+每日电表读数!DA55-每日电表读数!CZ55</f>
        <v>1912</v>
      </c>
      <c r="DA56" s="6">
        <f>+每日电表读数!DB55-每日电表读数!DA55</f>
        <v>1859.1999999999534</v>
      </c>
      <c r="DB56" s="6">
        <f>+每日电表读数!DC55-每日电表读数!DB55</f>
        <v>1383</v>
      </c>
      <c r="DC56" s="6">
        <f>+每日电表读数!DD55-每日电表读数!DC55</f>
        <v>1863.3000000000466</v>
      </c>
      <c r="DD56" s="6">
        <f>+每日电表读数!DE55-每日电表读数!DD55</f>
        <v>1871.5</v>
      </c>
      <c r="DE56" s="6">
        <f>+每日电表读数!DF55-每日电表读数!DE55</f>
        <v>1984.8000000000466</v>
      </c>
      <c r="DF56" s="6">
        <f>+每日电表读数!DG55-每日电表读数!DF55</f>
        <v>1848.5999999998603</v>
      </c>
      <c r="DG56" s="6">
        <f>+每日电表读数!DH55-每日电表读数!DG55</f>
        <v>1800.1999999999534</v>
      </c>
      <c r="DH56" s="6">
        <f>+每日电表读数!DI55-每日电表读数!DH55</f>
        <v>1833.7000000001863</v>
      </c>
      <c r="DI56" s="6">
        <f>+每日电表读数!DJ55-每日电表读数!DI55</f>
        <v>1367.7999999998137</v>
      </c>
      <c r="DJ56" s="6">
        <f>+每日电表读数!DK55-每日电表读数!DJ55</f>
        <v>2059.1000000000931</v>
      </c>
      <c r="DK56" s="6">
        <f>+每日电表读数!DL55-每日电表读数!DK55</f>
        <v>2049.6999999999534</v>
      </c>
      <c r="DL56" s="6">
        <f>+每日电表读数!DM55-每日电表读数!DL55</f>
        <v>2119.5</v>
      </c>
      <c r="DM56" s="6">
        <f>+每日电表读数!DN55-每日电表读数!DM55</f>
        <v>1921.5</v>
      </c>
      <c r="DN56" s="6">
        <f>+每日电表读数!DO55-每日电表读数!DN55</f>
        <v>1962</v>
      </c>
      <c r="DO56" s="6">
        <f>+每日电表读数!DP55-每日电表读数!DO55</f>
        <v>2027.8000000000466</v>
      </c>
      <c r="DP56" s="6">
        <f>+每日电表读数!DQ55-每日电表读数!DP55</f>
        <v>2174.6000000000931</v>
      </c>
      <c r="DQ56" s="6">
        <f>+每日电表读数!DR55-每日电表读数!DQ55</f>
        <v>2246.7999999998137</v>
      </c>
      <c r="DR56" s="6">
        <f>+每日电表读数!DS55-每日电表读数!DR55</f>
        <v>2334.4000000001397</v>
      </c>
      <c r="DS56" s="6">
        <f>+每日电表读数!DT55-每日电表读数!DS55</f>
        <v>1988.8999999999069</v>
      </c>
      <c r="DT56" s="6">
        <f>+每日电表读数!DU55-每日电表读数!DT55</f>
        <v>1705.6000000000931</v>
      </c>
      <c r="DU56" s="6">
        <f>+每日电表读数!DV55-每日电表读数!DU55</f>
        <v>2129.3999999999069</v>
      </c>
      <c r="DV56" s="6">
        <f>+每日电表读数!DW55-每日电表读数!DV55</f>
        <v>2227.6000000000931</v>
      </c>
      <c r="DW56" s="6">
        <f>+每日电表读数!DX55-每日电表读数!DW55</f>
        <v>2149</v>
      </c>
      <c r="DX56" s="6">
        <f>+每日电表读数!DY55-每日电表读数!DX55</f>
        <v>2203.6999999999534</v>
      </c>
      <c r="DY56" s="6">
        <f>+每日电表读数!DZ55-每日电表读数!DY55</f>
        <v>2291.3999999999069</v>
      </c>
      <c r="DZ56" s="6">
        <f>+每日电表读数!EA55-每日电表读数!DZ55</f>
        <v>2507</v>
      </c>
      <c r="EA56" s="6">
        <f>+每日电表读数!EB55-每日电表读数!EA55</f>
        <v>1169.9000000001397</v>
      </c>
      <c r="EB56" s="6">
        <f>+每日电表读数!EC55-每日电表读数!EB55</f>
        <v>2725.6999999999534</v>
      </c>
      <c r="EC56" s="6">
        <f>+每日电表读数!ED55-每日电表读数!EC55</f>
        <v>2667</v>
      </c>
      <c r="ED56" s="6">
        <f>+每日电表读数!EE55-每日电表读数!ED55</f>
        <v>2084.6999999999534</v>
      </c>
      <c r="EE56" s="6">
        <f>+每日电表读数!EF55-每日电表读数!EE55</f>
        <v>2745.1000000000931</v>
      </c>
      <c r="EF56" s="6">
        <f>+每日电表读数!EG55-每日电表读数!EF55</f>
        <v>2766.3000000000466</v>
      </c>
      <c r="EG56" s="6">
        <f>+每日电表读数!EH55-每日电表读数!EG55</f>
        <v>2985.1999999999534</v>
      </c>
      <c r="EH56" s="6">
        <f>+每日电表读数!EI55-每日电表读数!EH55</f>
        <v>2939</v>
      </c>
      <c r="EI56" s="6">
        <f>+每日电表读数!EJ55-每日电表读数!EI55</f>
        <v>2916.1999999999534</v>
      </c>
      <c r="EJ56" s="6">
        <f>+每日电表读数!EK55-每日电表读数!EJ55</f>
        <v>3017.8000000000466</v>
      </c>
      <c r="EK56" s="6">
        <f>+每日电表读数!EL55-每日电表读数!EK55</f>
        <v>2913.5999999998603</v>
      </c>
      <c r="EL56" s="6">
        <f>+每日电表读数!EM55-每日电表读数!EL55</f>
        <v>2984.9000000001397</v>
      </c>
      <c r="EM56" s="6">
        <f>+每日电表读数!EN55-每日电表读数!EM55</f>
        <v>3152.8000000000466</v>
      </c>
      <c r="EN56" s="6">
        <f>+每日电表读数!EO55-每日电表读数!EN55</f>
        <v>3298.7999999998137</v>
      </c>
      <c r="EO56" s="6">
        <f>+每日电表读数!EP55-每日电表读数!EO55</f>
        <v>3077.4000000001397</v>
      </c>
      <c r="EP56" s="6">
        <f>+每日电表读数!EQ55-每日电表读数!EP55</f>
        <v>3006.3000000000466</v>
      </c>
      <c r="EQ56" s="6">
        <f>+每日电表读数!ER55-每日电表读数!EQ55</f>
        <v>2527.8999999999069</v>
      </c>
      <c r="ER56" s="6">
        <f>+每日电表读数!ES55-每日电表读数!ER55</f>
        <v>632.5</v>
      </c>
      <c r="ES56" s="6">
        <f>+每日电表读数!ET55-每日电表读数!ES55</f>
        <v>3220.6999999999534</v>
      </c>
      <c r="ET56" s="6">
        <f>+每日电表读数!EU55-每日电表读数!ET55</f>
        <v>3305.9000000001397</v>
      </c>
      <c r="EU56" s="6">
        <f>+每日电表读数!EV55-每日电表读数!EU55</f>
        <v>3372.6999999999534</v>
      </c>
      <c r="EV56" s="6">
        <f>+每日电表读数!EW55-每日电表读数!EV55</f>
        <v>3511.8000000000466</v>
      </c>
      <c r="EW56" s="6">
        <f>+每日电表读数!EX55-每日电表读数!EW55</f>
        <v>3598</v>
      </c>
      <c r="EX56" s="6">
        <f>+每日电表读数!EY55-每日电表读数!EX55</f>
        <v>3766.2999999998137</v>
      </c>
      <c r="EY56" s="6">
        <f>+每日电表读数!EZ55-每日电表读数!EY55</f>
        <v>3271</v>
      </c>
      <c r="EZ56" s="6">
        <f>+每日电表读数!FA55-每日电表读数!EZ55</f>
        <v>3881.5</v>
      </c>
      <c r="FA56" s="6">
        <f>+每日电表读数!FB55-每日电表读数!FA55</f>
        <v>3718.5</v>
      </c>
      <c r="FB56" s="6">
        <f>+每日电表读数!FC55-每日电表读数!FB55</f>
        <v>3790.5</v>
      </c>
      <c r="FC56" s="6">
        <f>+每日电表读数!FD55-每日电表读数!FC55</f>
        <v>3809.2000000001863</v>
      </c>
      <c r="FD56" s="6">
        <f>+每日电表读数!FE55-每日电表读数!FD55</f>
        <v>3740.6999999999534</v>
      </c>
      <c r="FE56" s="6">
        <f>+每日电表读数!FF55-每日电表读数!FE55</f>
        <v>3795.6999999999534</v>
      </c>
      <c r="FF56" s="6">
        <f>+每日电表读数!FG55-每日电表读数!FF55</f>
        <v>3542.1000000000931</v>
      </c>
      <c r="FG56" s="6">
        <f>+每日电表读数!FH55-每日电表读数!FG55</f>
        <v>3827.3999999999069</v>
      </c>
      <c r="FH56" s="6">
        <f>+每日电表读数!FI55-每日电表读数!FH55</f>
        <v>3370.3000000000466</v>
      </c>
      <c r="FI56" s="6">
        <f>+每日电表读数!FJ55-每日电表读数!FI55</f>
        <v>3435.5999999998603</v>
      </c>
      <c r="FJ56" s="6">
        <f>+每日电表读数!FK55-每日电表读数!FJ55</f>
        <v>3960</v>
      </c>
      <c r="FK56" s="6">
        <f>+每日电表读数!FL55-每日电表读数!FK55</f>
        <v>3828.4000000001397</v>
      </c>
      <c r="FL56" s="6">
        <f>+每日电表读数!FM55-每日电表读数!FL55</f>
        <v>3363.0999999998603</v>
      </c>
      <c r="FM56" s="6">
        <f>+每日电表读数!FN55-每日电表读数!FM55</f>
        <v>1966.2000000001863</v>
      </c>
      <c r="FN56" s="6">
        <f>+每日电表读数!FO55-每日电表读数!FN55</f>
        <v>3803.8999999999069</v>
      </c>
      <c r="FO56" s="6">
        <f>+每日电表读数!FP55-每日电表读数!FO55</f>
        <v>3455.1000000000931</v>
      </c>
      <c r="FP56" s="6">
        <f>+每日电表读数!FQ55-每日电表读数!FP55</f>
        <v>3448.5</v>
      </c>
      <c r="FQ56" s="6">
        <f>+每日电表读数!FR55-每日电表读数!FQ55</f>
        <v>3703.5999999998603</v>
      </c>
      <c r="FR56" s="6">
        <f>+每日电表读数!FS55-每日电表读数!FR55</f>
        <v>3586.5</v>
      </c>
      <c r="FS56" s="6">
        <f>+每日电表读数!FT55-每日电表读数!FS55</f>
        <v>3560.3000000000466</v>
      </c>
      <c r="FT56" s="6">
        <f>+每日电表读数!FU55-每日电表读数!FT55</f>
        <v>2323.8000000000466</v>
      </c>
      <c r="FU56" s="6">
        <f>+每日电表读数!FV55-每日电表读数!FU55</f>
        <v>3471.3000000000466</v>
      </c>
      <c r="FV56" s="6">
        <f>+每日电表读数!FW55-每日电表读数!FV55</f>
        <v>3592.0999999998603</v>
      </c>
      <c r="FW56" s="6">
        <f>+每日电表读数!FX55-每日电表读数!FW55</f>
        <v>3126.8000000000466</v>
      </c>
      <c r="FX56" s="6">
        <f>+每日电表读数!FY55-每日电表读数!FX55</f>
        <v>3324.8999999999069</v>
      </c>
      <c r="FY56" s="6">
        <f>+每日电表读数!FZ55-每日电表读数!FY55</f>
        <v>3356.5</v>
      </c>
      <c r="FZ56" s="6">
        <f>+每日电表读数!GA55-每日电表读数!FZ55</f>
        <v>3319.7000000001863</v>
      </c>
      <c r="GA56" s="6">
        <f>+每日电表读数!GB55-每日电表读数!GA55</f>
        <v>2578.6999999999534</v>
      </c>
      <c r="GB56" s="6">
        <f>+每日电表读数!GC55-每日电表读数!GB55</f>
        <v>3890.3000000000466</v>
      </c>
      <c r="GC56" s="6">
        <f>+每日电表读数!GD55-每日电表读数!GC55</f>
        <v>3706.6999999999534</v>
      </c>
      <c r="GD56" s="6">
        <f>+每日电表读数!GE55-每日电表读数!GD55</f>
        <v>3728.8000000000466</v>
      </c>
      <c r="GE56" s="6">
        <f>+每日电表读数!GF55-每日电表读数!GE55</f>
        <v>3592.0999999998603</v>
      </c>
      <c r="GF56" s="6">
        <f>+每日电表读数!GG55-每日电表读数!GF55</f>
        <v>3492.6999999999534</v>
      </c>
      <c r="GG56" s="6">
        <f>+每日电表读数!GH55-每日电表读数!GG55</f>
        <v>3438.8000000000466</v>
      </c>
      <c r="GH56" s="6">
        <f>+每日电表读数!GI55-每日电表读数!GH55</f>
        <v>2462</v>
      </c>
      <c r="GI56" s="6">
        <f>+每日电表读数!GJ55-每日电表读数!GI55</f>
        <v>3471.9000000001397</v>
      </c>
      <c r="GJ56" s="6">
        <f>+每日电表读数!GK55-每日电表读数!GJ55</f>
        <v>3483.1999999999534</v>
      </c>
      <c r="GK56" s="6">
        <f>+每日电表读数!GL55-每日电表读数!GK55</f>
        <v>3355.1999999999534</v>
      </c>
      <c r="GL56" s="6">
        <f>+每日电表读数!GM55-每日电表读数!GL55</f>
        <v>3401.1999999999534</v>
      </c>
      <c r="GM56" s="6">
        <f>+每日电表读数!GN55-每日电表读数!GM55</f>
        <v>3372.4000000001397</v>
      </c>
      <c r="GN56" s="6">
        <f>+每日电表读数!GO55-每日电表读数!GN55</f>
        <v>3486.8999999999069</v>
      </c>
      <c r="GO56" s="6">
        <f>+每日电表读数!GP55-每日电表读数!GO55</f>
        <v>2463.6999999999534</v>
      </c>
      <c r="GP56" s="6">
        <f>+每日电表读数!GQ55-每日电表读数!GP55</f>
        <v>3459.3000000000466</v>
      </c>
      <c r="GQ56" s="6">
        <f>+每日电表读数!GR55-每日电表读数!GQ55</f>
        <v>3435.6999999999534</v>
      </c>
      <c r="GR56" s="6">
        <f>+每日电表读数!GS55-每日电表读数!GR55</f>
        <v>3403.1999999999534</v>
      </c>
      <c r="GS56" s="6">
        <f>+每日电表读数!GT55-每日电表读数!GS55</f>
        <v>3264.3000000000466</v>
      </c>
      <c r="GT56" s="6">
        <f>+每日电表读数!GU55-每日电表读数!GT55</f>
        <v>3134.1000000000931</v>
      </c>
      <c r="GU56" s="6">
        <f>+每日电表读数!GV55-每日电表读数!GU55</f>
        <v>2860.5</v>
      </c>
      <c r="GV56" s="6">
        <f>+每日电表读数!GW55-每日电表读数!GV55</f>
        <v>2131.3000000000466</v>
      </c>
      <c r="GW56" s="6">
        <f>+每日电表读数!GX55-每日电表读数!GW55</f>
        <v>3130.5999999998603</v>
      </c>
      <c r="GX56" s="6">
        <f>+每日电表读数!GY55-每日电表读数!GX55</f>
        <v>1226.8000000000466</v>
      </c>
      <c r="GY56" s="6">
        <f>+每日电表读数!GZ55-每日电表读数!GY55</f>
        <v>3188.6999999999534</v>
      </c>
      <c r="GZ56" s="6">
        <f>+每日电表读数!HA55-每日电表读数!GZ55</f>
        <v>3441</v>
      </c>
      <c r="HA56" s="6">
        <f>+每日电表读数!HB55-每日电表读数!HA55</f>
        <v>3365.9000000001397</v>
      </c>
      <c r="HB56" s="6">
        <f>+每日电表读数!HC55-每日电表读数!HB55</f>
        <v>3145</v>
      </c>
      <c r="HC56" s="6">
        <f>+每日电表读数!HD55-每日电表读数!HC55</f>
        <v>2328.8999999999069</v>
      </c>
      <c r="HD56" s="6">
        <f>+每日电表读数!HE55-每日电表读数!HD55</f>
        <v>2867.8999999999069</v>
      </c>
      <c r="HE56" s="6">
        <f>+每日电表读数!HF55-每日电表读数!HE55</f>
        <v>2886.4000000001397</v>
      </c>
      <c r="HF56" s="6">
        <f>+每日电表读数!HG55-每日电表读数!HF55</f>
        <v>3089.3000000000466</v>
      </c>
      <c r="HG56" s="6">
        <f>+每日电表读数!HH55-每日电表读数!HG55</f>
        <v>3045.0999999998603</v>
      </c>
      <c r="HH56" s="6">
        <f>+每日电表读数!HI55-每日电表读数!HH55</f>
        <v>2981.9000000001397</v>
      </c>
      <c r="HI56" s="6">
        <f>+每日电表读数!HJ55-每日电表读数!HI55</f>
        <v>2595.5</v>
      </c>
      <c r="HJ56" s="6">
        <f>+每日电表读数!HK55-每日电表读数!HJ55</f>
        <v>1451.7999999998137</v>
      </c>
      <c r="HK56" s="6">
        <f>+每日电表读数!HL55-每日电表读数!HK55</f>
        <v>2913</v>
      </c>
      <c r="HL56" s="6">
        <f>+每日电表读数!HM55-每日电表读数!HL55</f>
        <v>2788.3000000002794</v>
      </c>
      <c r="HM56" s="6">
        <f>+每日电表读数!HN55-每日电表读数!HM55</f>
        <v>3156.0999999996275</v>
      </c>
      <c r="HN56" s="6">
        <f>+每日电表读数!HO55-每日电表读数!HN55</f>
        <v>3115.1000000000931</v>
      </c>
      <c r="HO56" s="6">
        <f>+每日电表读数!HP55-每日电表读数!HO55</f>
        <v>3125.6000000000931</v>
      </c>
      <c r="HP56" s="6">
        <f>+每日电表读数!HQ55-每日电表读数!HP55</f>
        <v>3099.5</v>
      </c>
      <c r="HQ56" s="6">
        <f>+每日电表读数!HR55-每日电表读数!HQ55</f>
        <v>1784.1000000000931</v>
      </c>
      <c r="HR56" s="6">
        <f>+每日电表读数!HS55-每日电表读数!HR55</f>
        <v>3075.1999999997206</v>
      </c>
      <c r="HS56" s="6">
        <f>+每日电表读数!HT55-每日电表读数!HS55</f>
        <v>3165.8000000002794</v>
      </c>
      <c r="HT56" s="6">
        <f>+每日电表读数!HU55-每日电表读数!HT55</f>
        <v>3148.1999999997206</v>
      </c>
      <c r="HU56" s="6">
        <f>+每日电表读数!HV55-每日电表读数!HU55</f>
        <v>3028.5</v>
      </c>
      <c r="HV56" s="6">
        <f>+每日电表读数!HW55-每日电表读数!HV55</f>
        <v>3208.4000000003725</v>
      </c>
      <c r="HW56" s="6">
        <f>+每日电表读数!HX55-每日电表读数!HW55</f>
        <v>3029</v>
      </c>
      <c r="HX56" s="6">
        <f>+每日电表读数!HY55-每日电表读数!HX55</f>
        <v>2613.6999999997206</v>
      </c>
      <c r="HY56" s="6">
        <f>+每日电表读数!HZ55-每日电表读数!HY55</f>
        <v>3278.8000000002794</v>
      </c>
      <c r="HZ56" s="6">
        <f>+每日电表读数!IA55-每日电表读数!HZ55</f>
        <v>3274.1999999997206</v>
      </c>
      <c r="IA56" s="6">
        <f>+每日电表读数!IB55-每日电表读数!IA55</f>
        <v>3407.8000000002794</v>
      </c>
      <c r="IB56" s="6">
        <f>+每日电表读数!IC55-每日电表读数!IB55</f>
        <v>3468.3999999999069</v>
      </c>
      <c r="IC56" s="6">
        <f>+每日电表读数!ID55-每日电表读数!IC55</f>
        <v>3717.1000000000931</v>
      </c>
      <c r="ID56" s="6">
        <f>+每日电表读数!IE55-每日电表读数!ID55</f>
        <v>3774.5</v>
      </c>
      <c r="IE56" s="6">
        <f>+每日电表读数!IF55-每日电表读数!IE55</f>
        <v>1914.8999999999069</v>
      </c>
      <c r="IF56" s="6">
        <f>+每日电表读数!IG55-每日电表读数!IF55</f>
        <v>3693.1000000000931</v>
      </c>
      <c r="IG56" s="6">
        <f>+每日电表读数!IH55-每日电表读数!IG55</f>
        <v>3607.2999999998137</v>
      </c>
      <c r="IH56" s="6">
        <f>+每日电表读数!II55-每日电表读数!IH55</f>
        <v>3532.6000000000931</v>
      </c>
      <c r="II56" s="6">
        <f>+每日电表读数!IJ55-每日电表读数!II55</f>
        <v>3689.7999999998137</v>
      </c>
      <c r="IJ56" s="6">
        <f>+每日电表读数!IK55-每日电表读数!IJ55</f>
        <v>3488.3999999999069</v>
      </c>
      <c r="IK56" s="6">
        <f>+每日电表读数!IL55-每日电表读数!IK55</f>
        <v>1431.9000000003725</v>
      </c>
      <c r="IL56" s="6">
        <f>+每日电表读数!IM55-每日电表读数!IL55</f>
        <v>420.1999999997206</v>
      </c>
      <c r="IM56" s="6">
        <f>+每日电表读数!IN55-每日电表读数!IM55</f>
        <v>178.60000000009313</v>
      </c>
      <c r="IN56" s="6">
        <f>+每日电表读数!IO55-每日电表读数!IN55</f>
        <v>831.60000000009313</v>
      </c>
      <c r="IO56" s="6">
        <f>+每日电表读数!IP55-每日电表读数!IO55</f>
        <v>3702.2999999998137</v>
      </c>
      <c r="IP56" s="6">
        <f>+每日电表读数!IQ55-每日电表读数!IP55</f>
        <v>3294.5</v>
      </c>
      <c r="IQ56" s="6">
        <f>+每日电表读数!IR55-每日电表读数!IQ55</f>
        <v>3975.3999999999069</v>
      </c>
      <c r="IR56" s="6">
        <f>+每日电表读数!IS55-每日电表读数!IR55</f>
        <v>4121</v>
      </c>
      <c r="IS56" s="6">
        <f>+每日电表读数!IT55-每日电表读数!IS55</f>
        <v>1901.5</v>
      </c>
      <c r="IT56" s="6">
        <f>+每日电表读数!IU55-每日电表读数!IT55</f>
        <v>4378.1000000000931</v>
      </c>
      <c r="IU56" s="6">
        <f>+每日电表读数!IV55-每日电表读数!IU55</f>
        <v>4382.2000000001863</v>
      </c>
      <c r="IV56" s="6">
        <f>+每日电表读数!IW55-每日电表读数!IV55</f>
        <v>4426.1999999997206</v>
      </c>
      <c r="IW56" s="6">
        <f>+每日电表读数!IX55-每日电表读数!IW55</f>
        <v>4343.1000000000931</v>
      </c>
      <c r="IX56" s="6">
        <f>+每日电表读数!IY55-每日电表读数!IX55</f>
        <v>4118</v>
      </c>
      <c r="IY56" s="6">
        <f>+每日电表读数!IZ55-每日电表读数!IY55</f>
        <v>4355.3999999999069</v>
      </c>
      <c r="IZ56" s="6">
        <f>+每日电表读数!JA55-每日电表读数!IZ55</f>
        <v>2719.1000000000931</v>
      </c>
      <c r="JA56" s="6">
        <f>+每日电表读数!JB55-每日电表读数!JA55</f>
        <v>4321.7000000001863</v>
      </c>
      <c r="JB56" s="6">
        <f>+每日电表读数!JC55-每日电表读数!JB55</f>
        <v>4185.6000000000931</v>
      </c>
      <c r="JC56" s="6">
        <f>+每日电表读数!JD55-每日电表读数!JC55</f>
        <v>4398.7999999998137</v>
      </c>
      <c r="JD56" s="6">
        <f>+每日电表读数!JE55-每日电表读数!JD55</f>
        <v>4309.2000000001863</v>
      </c>
      <c r="JE56" s="6">
        <f>+每日电表读数!JF55-每日电表读数!JE55</f>
        <v>4386.7999999998137</v>
      </c>
      <c r="JF56" s="6">
        <f>+每日电表读数!JG55-每日电表读数!JF55</f>
        <v>4341.2000000001863</v>
      </c>
      <c r="JG56" s="6">
        <f>+每日电表读数!JH55-每日电表读数!JG55</f>
        <v>1923</v>
      </c>
      <c r="JH56" s="6">
        <f>+每日电表读数!JI55-每日电表读数!JH55</f>
        <v>4497</v>
      </c>
      <c r="JI56" s="6">
        <f>+每日电表读数!JJ55-每日电表读数!JI55</f>
        <v>4520.2999999998137</v>
      </c>
      <c r="JJ56" s="6">
        <f>+每日电表读数!JK55-每日电表读数!JJ55</f>
        <v>4519.7000000001863</v>
      </c>
      <c r="JK56" s="6">
        <f>+每日电表读数!JL55-每日电表读数!JK55</f>
        <v>4555.6999999997206</v>
      </c>
      <c r="JL56" s="6">
        <f>+每日电表读数!JM55-每日电表读数!JL55</f>
        <v>4559.3999999999069</v>
      </c>
      <c r="JM56" s="6">
        <f>+每日电表读数!JN55-每日电表读数!JM55</f>
        <v>4420.5</v>
      </c>
      <c r="JN56" s="6">
        <f>+每日电表读数!JO55-每日电表读数!JN55</f>
        <v>1957.7000000001863</v>
      </c>
      <c r="JO56" s="6">
        <f>+每日电表读数!JP55-每日电表读数!JO55</f>
        <v>4361.2000000001863</v>
      </c>
      <c r="JP56" s="6">
        <f>+每日电表读数!JQ55-每日电表读数!JP55</f>
        <v>4545.8999999999069</v>
      </c>
      <c r="JQ56" s="6">
        <f>+每日电表读数!JR55-每日电表读数!JQ55</f>
        <v>4605.8999999999069</v>
      </c>
      <c r="JR56" s="6">
        <f>+每日电表读数!JS55-每日电表读数!JR55</f>
        <v>4532.2999999998137</v>
      </c>
      <c r="JS56" s="6">
        <f>+每日电表读数!JT55-每日电表读数!JS55</f>
        <v>4238</v>
      </c>
      <c r="JT56" s="6">
        <f>+每日电表读数!JU55-每日电表读数!JT55</f>
        <v>4336.5</v>
      </c>
      <c r="JU56" s="6">
        <f>+每日电表读数!JV55-每日电表读数!JU55</f>
        <v>1924.5</v>
      </c>
      <c r="JV56" s="6">
        <f>+每日电表读数!JW55-每日电表读数!JV55</f>
        <v>4717.6000000000931</v>
      </c>
      <c r="JW56" s="6">
        <f>+每日电表读数!JX55-每日电表读数!JW55</f>
        <v>4676.8999999999069</v>
      </c>
      <c r="JX56" s="6">
        <f>+每日电表读数!JY55-每日电表读数!JX55</f>
        <v>4722.2000000001863</v>
      </c>
      <c r="JY56" s="6">
        <f>+每日电表读数!JZ55-每日电表读数!JY55</f>
        <v>4696.2999999998137</v>
      </c>
      <c r="JZ56" s="6">
        <f>+每日电表读数!KA55-每日电表读数!JZ55</f>
        <v>4638.7000000001863</v>
      </c>
      <c r="KA56" s="6">
        <f>+每日电表读数!KB55-每日电表读数!KA55</f>
        <v>4603.7000000001863</v>
      </c>
      <c r="KB56" s="6">
        <f>+每日电表读数!KC55-每日电表读数!KB55</f>
        <v>1927.5999999996275</v>
      </c>
      <c r="KC56" s="6">
        <f>+每日电表读数!KD55-每日电表读数!KC55</f>
        <v>4834.9000000003725</v>
      </c>
      <c r="KD56" s="6">
        <f>+每日电表读数!KE55-每日电表读数!KD55</f>
        <v>4553.0999999996275</v>
      </c>
      <c r="KE56" s="6">
        <f>+每日电表读数!KF55-每日电表读数!KE55</f>
        <v>4231.7000000001863</v>
      </c>
      <c r="KF56" s="6">
        <f>+每日电表读数!KG55-每日电表读数!KF55</f>
        <v>4711.2000000001863</v>
      </c>
      <c r="KG56" s="6">
        <f>+每日电表读数!KH55-每日电表读数!KG55</f>
        <v>4773</v>
      </c>
      <c r="KH56" s="6">
        <f>+每日电表读数!KI55-每日电表读数!KH55</f>
        <v>4356.6999999997206</v>
      </c>
      <c r="KI56" s="6">
        <f>+每日电表读数!KJ55-每日电表读数!KI55</f>
        <v>2001.1000000000931</v>
      </c>
      <c r="KJ56" s="6">
        <f>+每日电表读数!KK55-每日电表读数!KJ55</f>
        <v>4427.2000000001863</v>
      </c>
      <c r="KK56" s="6">
        <f>+每日电表读数!KL55-每日电表读数!KK55</f>
        <v>4525.5</v>
      </c>
      <c r="KL56" s="6">
        <f>+每日电表读数!KM55-每日电表读数!KL55</f>
        <v>4470.1999999997206</v>
      </c>
      <c r="KM56" s="6">
        <f>+每日电表读数!KN55-每日电表读数!KM55</f>
        <v>3816.5</v>
      </c>
      <c r="KN56" s="6">
        <f>+每日电表读数!KO55-每日电表读数!KN55</f>
        <v>3931.3000000002794</v>
      </c>
      <c r="KO56" s="6">
        <f>+每日电表读数!KP55-每日电表读数!KO55</f>
        <v>3865.8999999999069</v>
      </c>
      <c r="KP56" s="6">
        <f>+每日电表读数!KQ55-每日电表读数!KP55</f>
        <v>1898.6999999997206</v>
      </c>
      <c r="KQ56" s="6">
        <f>+每日电表读数!KR55-每日电表读数!KQ55</f>
        <v>4245.1000000000931</v>
      </c>
      <c r="KR56" s="6">
        <f>+每日电表读数!KS55-每日电表读数!KR55</f>
        <v>4290.8000000002794</v>
      </c>
      <c r="KS56" s="6">
        <f>+每日电表读数!KT55-每日电表读数!KS55</f>
        <v>4117.0999999996275</v>
      </c>
      <c r="KT56" s="6">
        <f>+每日电表读数!KU55-每日电表读数!KT55</f>
        <v>4520.1000000000931</v>
      </c>
      <c r="KU56" s="6">
        <f>+每日电表读数!KV55-每日电表读数!KU55</f>
        <v>4203.2000000001863</v>
      </c>
      <c r="KV56" s="6">
        <f>+每日电表读数!KW55-每日电表读数!KV55</f>
        <v>4253.2999999998137</v>
      </c>
      <c r="KW56" s="6">
        <f>+每日电表读数!KX55-每日电表读数!KW55</f>
        <v>1890</v>
      </c>
      <c r="KX56" s="6">
        <f>+每日电表读数!KY55-每日电表读数!KX55</f>
        <v>4309.6000000000931</v>
      </c>
      <c r="KY56" s="6">
        <f>+每日电表读数!KZ55-每日电表读数!KY55</f>
        <v>4325.3999999999069</v>
      </c>
      <c r="KZ56" s="6">
        <f>+每日电表读数!LA55-每日电表读数!KZ55</f>
        <v>4226</v>
      </c>
      <c r="LA56" s="6">
        <f>+每日电表读数!LB55-每日电表读数!LA55</f>
        <v>4228.1000000000931</v>
      </c>
      <c r="LB56" s="6">
        <f>+每日电表读数!LC55-每日电表读数!LB55</f>
        <v>4519.8999999999069</v>
      </c>
      <c r="LC56" s="6">
        <f>+每日电表读数!LD55-每日电表读数!LC55</f>
        <v>3476</v>
      </c>
      <c r="LD56" s="6">
        <f>+每日电表读数!LE55-每日电表读数!LD55</f>
        <v>487.5</v>
      </c>
      <c r="LE56" s="6">
        <f>+每日电表读数!LF55-每日电表读数!LE55</f>
        <v>4058.7000000001863</v>
      </c>
      <c r="LF56" s="6">
        <f>+每日电表读数!LG55-每日电表读数!LF55</f>
        <v>3736.6000000000931</v>
      </c>
      <c r="LG56" s="6">
        <f>+每日电表读数!LH55-每日电表读数!LG55</f>
        <v>3889.6999999997206</v>
      </c>
      <c r="LH56" s="6">
        <f>+每日电表读数!LI55-每日电表读数!LH55</f>
        <v>3927.8000000002794</v>
      </c>
      <c r="LI56" s="6">
        <f>+每日电表读数!LJ55-每日电表读数!LI55</f>
        <v>3928.5999999996275</v>
      </c>
      <c r="LJ56" s="6">
        <f>+每日电表读数!LK55-每日电表读数!LJ55</f>
        <v>3561.2000000001863</v>
      </c>
      <c r="LK56" s="6">
        <f>+每日电表读数!LL55-每日电表读数!LK55</f>
        <v>1636.1000000000931</v>
      </c>
      <c r="LL56" s="6">
        <f>+每日电表读数!LM55-每日电表读数!LL55</f>
        <v>3984</v>
      </c>
      <c r="LM56" s="6">
        <f>+每日电表读数!LN55-每日电表读数!LM55</f>
        <v>3972.8999999999069</v>
      </c>
      <c r="LN56" s="6">
        <f>+每日电表读数!LO55-每日电表读数!LN55</f>
        <v>4066.3999999999069</v>
      </c>
      <c r="LO56" s="6">
        <f>+每日电表读数!LP55-每日电表读数!LO55</f>
        <v>3859</v>
      </c>
      <c r="LP56" s="6">
        <f>+每日电表读数!LQ55-每日电表读数!LP55</f>
        <v>3939.3000000002794</v>
      </c>
      <c r="LQ56" s="6">
        <f>+每日电表读数!LR55-每日电表读数!LQ55</f>
        <v>3903.0999999996275</v>
      </c>
      <c r="LR56" s="6">
        <f>+每日电表读数!LS55-每日电表读数!LR55</f>
        <v>2311.1000000000931</v>
      </c>
      <c r="LS56" s="6">
        <f>+每日电表读数!LT55-每日电表读数!LS55</f>
        <v>3839.8000000002794</v>
      </c>
      <c r="LT56" s="6">
        <f>+每日电表读数!LU55-每日电表读数!LT55</f>
        <v>3814.6999999997206</v>
      </c>
      <c r="LU56" s="6">
        <f>+每日电表读数!LV55-每日电表读数!LU55</f>
        <v>3706.3000000002794</v>
      </c>
      <c r="LV56" s="6">
        <f>+每日电表读数!LW55-每日电表读数!LV55</f>
        <v>3702.7999999998137</v>
      </c>
      <c r="LW56" s="6">
        <f>+每日电表读数!LX55-每日电表读数!LW55</f>
        <v>3778.2999999998137</v>
      </c>
      <c r="LX56" s="6">
        <f>+每日电表读数!LY55-每日电表读数!LX55</f>
        <v>3694.6000000000931</v>
      </c>
      <c r="LY56" s="6">
        <f>+每日电表读数!LZ55-每日电表读数!LY55</f>
        <v>1625</v>
      </c>
      <c r="LZ56" s="6">
        <f>+每日电表读数!MA55-每日电表读数!LZ55</f>
        <v>3655.8000000002794</v>
      </c>
      <c r="MA56" s="6">
        <f>+每日电表读数!MB55-每日电表读数!MA55</f>
        <v>3667.5</v>
      </c>
      <c r="MB56" s="6">
        <f>+每日电表读数!MC55-每日电表读数!MB55</f>
        <v>3806.5999999996275</v>
      </c>
      <c r="MC56" s="6">
        <f>+每日电表读数!MD55-每日电表读数!MC55</f>
        <v>3800.7000000001863</v>
      </c>
      <c r="MD56" s="6">
        <f>+每日电表读数!ME55-每日电表读数!MD55</f>
        <v>3778.3999999999069</v>
      </c>
      <c r="ME56" s="6">
        <f>+每日电表读数!MF55-每日电表读数!ME55</f>
        <v>3607.3000000002794</v>
      </c>
      <c r="MF56" s="6">
        <f>+每日电表读数!MG55-每日电表读数!MF55</f>
        <v>1628</v>
      </c>
      <c r="MG56" s="6">
        <f>+每日电表读数!MH55-每日电表读数!MG55</f>
        <v>3728.1999999997206</v>
      </c>
      <c r="MH56" s="6">
        <f>+每日电表读数!MI55-每日电表读数!MH55</f>
        <v>3441.3000000002794</v>
      </c>
      <c r="MI56" s="6">
        <f>+每日电表读数!MJ55-每日电表读数!MI55</f>
        <v>3312.3999999999069</v>
      </c>
      <c r="MJ56" s="6">
        <f>+每日电表读数!MK55-每日电表读数!MJ55</f>
        <v>3517.6999999997206</v>
      </c>
      <c r="MK56" s="6">
        <f>+每日电表读数!ML55-每日电表读数!MK55</f>
        <v>3502.7000000001863</v>
      </c>
      <c r="ML56" s="6">
        <f>+每日电表读数!MM55-每日电表读数!ML55</f>
        <v>3136.7999999998137</v>
      </c>
      <c r="MM56" s="6">
        <f>+每日电表读数!MN55-每日电表读数!MM55</f>
        <v>1645.8000000002794</v>
      </c>
      <c r="MN56" s="6">
        <f>+每日电表读数!MO55-每日电表读数!MN55</f>
        <v>3265.1999999997206</v>
      </c>
      <c r="MO56" s="6">
        <f>+每日电表读数!MP55-每日电表读数!MO55</f>
        <v>3249.5</v>
      </c>
      <c r="MP56" s="6">
        <f>+每日电表读数!MQ55-每日电表读数!MP55</f>
        <v>3350.4000000003725</v>
      </c>
      <c r="MQ56" s="6">
        <f>+每日电表读数!MR55-每日电表读数!MQ55</f>
        <v>3370.3999999999069</v>
      </c>
      <c r="MR56" s="6">
        <f>+每日电表读数!MS55-每日电表读数!MR55</f>
        <v>3432.7999999998137</v>
      </c>
      <c r="MS56" s="6">
        <f>+每日电表读数!MT55-每日电表读数!MS55</f>
        <v>3024.2000000001863</v>
      </c>
      <c r="MT56" s="6">
        <f>+每日电表读数!MU55-每日电表读数!MT55</f>
        <v>1580.8999999999069</v>
      </c>
      <c r="MU56" s="6">
        <f>+每日电表读数!MV55-每日电表读数!MU55</f>
        <v>3320.5</v>
      </c>
      <c r="MV56" s="6">
        <f>+每日电表读数!MW55-每日电表读数!MV55</f>
        <v>3132.2000000001863</v>
      </c>
      <c r="MW56" s="6">
        <f>+每日电表读数!MX55-每日电表读数!MW55</f>
        <v>3168.7999999998137</v>
      </c>
      <c r="MX56" s="6">
        <f>+每日电表读数!MY55-每日电表读数!MX55</f>
        <v>2977.3999999999069</v>
      </c>
      <c r="MY56" s="6">
        <f>+每日电表读数!MZ55-每日电表读数!MY55</f>
        <v>2839.7000000001863</v>
      </c>
      <c r="MZ56" s="6">
        <f>+每日电表读数!NA55-每日电表读数!MZ55</f>
        <v>1751.1999999997206</v>
      </c>
      <c r="NA56" s="6">
        <f>+每日电表读数!NB55-每日电表读数!NA55</f>
        <v>928</v>
      </c>
      <c r="NB56" s="6">
        <f>+每日电表读数!NC55-每日电表读数!NB55</f>
        <v>963.5</v>
      </c>
      <c r="NC56" s="6">
        <f>+每日电表读数!ND55-每日电表读数!NC55</f>
        <v>815.5</v>
      </c>
      <c r="ND56" s="6">
        <f>+每日电表读数!NE55-每日电表读数!ND55</f>
        <v>807.20000000018626</v>
      </c>
      <c r="NE56" s="6">
        <f>+每日电表读数!NF55-每日电表读数!NE55</f>
        <v>851.29999999981374</v>
      </c>
      <c r="NF56" s="6">
        <f>+每日电表读数!NG55-每日电表读数!NF55</f>
        <v>2449.9000000003725</v>
      </c>
      <c r="NG56" s="6">
        <f>+每日电表读数!NH55-每日电表读数!NG55</f>
        <v>2527.1999999997206</v>
      </c>
      <c r="NH56" s="6">
        <f>+每日电表读数!NI55-每日电表读数!NH55</f>
        <v>815.70000000018626</v>
      </c>
      <c r="NI56" s="6">
        <f>+每日电表读数!NJ55-每日电表读数!NI55</f>
        <v>2567.2999999998137</v>
      </c>
      <c r="NJ56" s="6">
        <f>+每日电表读数!NK55-每日电表读数!NJ55</f>
        <v>2493.5</v>
      </c>
      <c r="NK56" s="6">
        <f>+每日电表读数!NL55-每日电表读数!NK55</f>
        <v>2533.7000000001863</v>
      </c>
      <c r="NL56" s="6">
        <f>+每日电表读数!NM55-每日电表读数!NL55</f>
        <v>2475</v>
      </c>
      <c r="NM56" s="6">
        <f>+每日电表读数!NN55-每日电表读数!NM55</f>
        <v>2447.1000000000931</v>
      </c>
      <c r="NN56" s="6">
        <f>+每日电表读数!NO55-每日电表读数!NN55</f>
        <v>1489.5</v>
      </c>
      <c r="NO56" s="6">
        <f>+每日电表读数!NP55-每日电表读数!NO55</f>
        <v>863.09999999962747</v>
      </c>
      <c r="NP56" s="6">
        <f>+每日电表读数!NQ55-每日电表读数!NP55</f>
        <v>2506.7000000001863</v>
      </c>
      <c r="NQ56" s="6">
        <f>+每日电表读数!NR55-每日电表读数!NQ55</f>
        <v>2540.7999999998137</v>
      </c>
      <c r="NR56" s="6">
        <f>+每日电表读数!NS55-每日电表读数!NR55</f>
        <v>2320.2000000001863</v>
      </c>
      <c r="NS56" s="6">
        <f>+每日电表读数!NT55-每日电表读数!NS55</f>
        <v>2215.8999999999069</v>
      </c>
      <c r="NT56" s="6">
        <f>+每日电表读数!NU55-每日电表读数!NT55</f>
        <v>2206.2000000001863</v>
      </c>
      <c r="NU56" s="6">
        <f>+每日电表读数!NV55-每日电表读数!NU55</f>
        <v>1994.6000000000931</v>
      </c>
      <c r="NV56" s="6">
        <f>+每日电表读数!NW55-每日电表读数!NV55</f>
        <v>752.1999999997206</v>
      </c>
      <c r="NW56" s="6">
        <f>+每日电表读数!NX55-每日电表读数!NW55</f>
        <v>1983.7000000001863</v>
      </c>
      <c r="NX56" s="6">
        <f>+每日电表读数!NY55-每日电表读数!NX55</f>
        <v>1980.5</v>
      </c>
      <c r="NY56" s="6">
        <f>+每日电表读数!NZ55-每日电表读数!NY55</f>
        <v>2018.8999999999069</v>
      </c>
      <c r="NZ56" s="6">
        <f>+每日电表读数!OA55-每日电表读数!NZ55</f>
        <v>2297.5</v>
      </c>
      <c r="OA56" s="6">
        <f>+每日电表读数!OB55-每日电表读数!OA55</f>
        <v>1747.7999999998137</v>
      </c>
      <c r="OB56" s="6">
        <f>+每日电表读数!OC55-每日电表读数!OB55</f>
        <v>1297.9000000003725</v>
      </c>
      <c r="OC56" s="6">
        <f>+每日电表读数!OD55-每日电表读数!OC55</f>
        <v>710.89999999990687</v>
      </c>
      <c r="OD56" s="6">
        <f>+每日电表读数!OE55-每日电表读数!OD55</f>
        <v>2048.6999999997206</v>
      </c>
      <c r="OE56" s="6">
        <f>+每日电表读数!OF55-每日电表读数!OE55</f>
        <v>2041.3000000002794</v>
      </c>
      <c r="OF56" s="6">
        <f>+每日电表读数!OG55-每日电表读数!OF55</f>
        <v>2070.1000000000931</v>
      </c>
      <c r="OG56" s="6">
        <f>+每日电表读数!OH55-每日电表读数!OG55</f>
        <v>2132</v>
      </c>
      <c r="OH56" s="6">
        <f>+每日电表读数!OI55-每日电表读数!OH55</f>
        <v>2094.1999999997206</v>
      </c>
      <c r="OI56" s="6">
        <f>+每日电表读数!OJ55-每日电表读数!OI55</f>
        <v>1340.3000000002794</v>
      </c>
      <c r="OJ56" s="6">
        <f>+每日电表读数!OK55-每日电表读数!OJ55</f>
        <v>98.099999999627471</v>
      </c>
      <c r="OK56" s="6">
        <f>+每日电表读数!OL55-每日电表读数!OK55</f>
        <v>1359.4000000003725</v>
      </c>
      <c r="OL56" s="6">
        <f>+每日电表读数!OM55-每日电表读数!OL55</f>
        <v>1378.1999999997206</v>
      </c>
      <c r="OM56" s="6">
        <f>+每日电表读数!ON55-每日电表读数!OM55</f>
        <v>1423.5</v>
      </c>
      <c r="ON56" s="6">
        <f>+每日电表读数!OO55-每日电表读数!ON55</f>
        <v>1529.3000000002794</v>
      </c>
      <c r="OO56" s="6">
        <f>+每日电表读数!OP55-每日电表读数!OO55</f>
        <v>1475.8999999999069</v>
      </c>
      <c r="OP56" s="6">
        <f>+每日电表读数!OQ55-每日电表读数!OP55</f>
        <v>1075.7999999998137</v>
      </c>
      <c r="OQ56" s="6">
        <f>+每日电表读数!OR55-每日电表读数!OQ55</f>
        <v>660.10000000009313</v>
      </c>
      <c r="OR56" s="6">
        <f>+每日电表读数!OS55-每日电表读数!OR55</f>
        <v>1703.5</v>
      </c>
      <c r="OS56" s="6">
        <f>+每日电表读数!OT55-每日电表读数!OS55</f>
        <v>1872.8999999999069</v>
      </c>
      <c r="OT56" s="6">
        <f>+每日电表读数!OU55-每日电表读数!OT55</f>
        <v>1950</v>
      </c>
      <c r="OU56" s="6">
        <f>+每日电表读数!OV55-每日电表读数!OU55</f>
        <v>1589.2000000001863</v>
      </c>
      <c r="OV56" s="6">
        <f>+每日电表读数!OW55-每日电表读数!OV55</f>
        <v>1188</v>
      </c>
      <c r="OW56" s="6">
        <f>+每日电表读数!OX55-每日电表读数!OW55</f>
        <v>296.89999999990687</v>
      </c>
      <c r="OX56" s="6">
        <f>+每日电表读数!OY55-每日电表读数!OX55</f>
        <v>34.299999999813735</v>
      </c>
      <c r="OY56" s="6">
        <f>+每日电表读数!OZ55-每日电表读数!OY55</f>
        <v>34.800000000279397</v>
      </c>
      <c r="OZ56" s="6">
        <f>+每日电表读数!PA55-每日电表读数!OZ55</f>
        <v>33.699999999720603</v>
      </c>
      <c r="PA56" s="6">
        <f>+每日电表读数!PB55-每日电表读数!PA55</f>
        <v>29.900000000372529</v>
      </c>
      <c r="PB56" s="6">
        <f>+每日电表读数!PC55-每日电表读数!PB55</f>
        <v>32.299999999813735</v>
      </c>
      <c r="PC56" s="6">
        <f>+每日电表读数!PD55-每日电表读数!PC55</f>
        <v>31.5</v>
      </c>
      <c r="PD56" s="6">
        <f>+每日电表读数!PE55-每日电表读数!PD55</f>
        <v>33.700000000186265</v>
      </c>
      <c r="PE56" s="6">
        <f>+每日电表读数!PF55-每日电表读数!PE55</f>
        <v>141.09999999962747</v>
      </c>
      <c r="PF56" s="6">
        <f>+每日电表读数!PG55-每日电表读数!PF55</f>
        <v>1520.1000000000931</v>
      </c>
      <c r="PG56" s="6">
        <f>+每日电表读数!PH55-每日电表读数!PG55</f>
        <v>1493.8999999999069</v>
      </c>
      <c r="PH56" s="6">
        <f>+每日电表读数!PI55-每日电表读数!PH55</f>
        <v>1580.3000000002794</v>
      </c>
      <c r="PI56" s="6">
        <f>+每日电表读数!PJ55-每日电表读数!PI55</f>
        <v>1547.8999999999069</v>
      </c>
      <c r="PJ56" s="6">
        <f>+每日电表读数!PK55-每日电表读数!PJ55</f>
        <v>1522.5</v>
      </c>
      <c r="PK56" s="6">
        <f>+每日电表读数!PL55-每日电表读数!PK55</f>
        <v>1538.7999999998137</v>
      </c>
      <c r="PL56" s="6">
        <f>+每日电表读数!PM55-每日电表读数!PL55</f>
        <v>665.70000000018626</v>
      </c>
      <c r="PM56" s="6">
        <f>+每日电表读数!PN55-每日电表读数!PM55</f>
        <v>1094.7000000001863</v>
      </c>
      <c r="PN56" s="6">
        <f>+每日电表读数!PO55-每日电表读数!PN55</f>
        <v>998.6999999997206</v>
      </c>
      <c r="PO56" s="6">
        <f>+每日电表读数!PP55-每日电表读数!PO55</f>
        <v>1035.8999999999069</v>
      </c>
      <c r="PP56" s="6">
        <f>+每日电表读数!PQ55-每日电表读数!PP55</f>
        <v>1015.4000000003725</v>
      </c>
      <c r="PQ56" s="6">
        <f>+每日电表读数!PR55-每日电表读数!PQ55</f>
        <v>1116.8999999999069</v>
      </c>
      <c r="PR56" s="6">
        <f>+每日电表读数!PS55-每日电表读数!PR55</f>
        <v>977.39999999990687</v>
      </c>
      <c r="PS56" s="6">
        <f>+每日电表读数!PT55-每日电表读数!PS55</f>
        <v>976.20000000018626</v>
      </c>
      <c r="PT56" s="6">
        <f>+每日电表读数!PU55-每日电表读数!PT55</f>
        <v>1335</v>
      </c>
      <c r="PU56" s="6">
        <f>+每日电表读数!PV55-每日电表读数!PU55</f>
        <v>1474.1999999997206</v>
      </c>
      <c r="PV56" s="6">
        <f>+每日电表读数!PW55-每日电表读数!PV55</f>
        <v>1505.6000000000931</v>
      </c>
      <c r="PW56" s="6">
        <f>+每日电表读数!PX55-每日电表读数!PW55</f>
        <v>1454.2000000001863</v>
      </c>
      <c r="PX56" s="6">
        <f>+每日电表读数!PY55-每日电表读数!PX55</f>
        <v>1256.1999999997206</v>
      </c>
      <c r="PY56" s="6">
        <f>+每日电表读数!PZ55-每日电表读数!PY55</f>
        <v>1258.8000000002794</v>
      </c>
      <c r="PZ56" s="6">
        <f>+每日电表读数!QA55-每日电表读数!PZ55</f>
        <v>1005.5</v>
      </c>
      <c r="QA56" s="6">
        <f>+每日电表读数!QB55-每日电表读数!QA55</f>
        <v>1507.3999999999069</v>
      </c>
      <c r="QB56" s="6">
        <f>+每日电表读数!QC55-每日电表读数!QB55</f>
        <v>1359.6999999997206</v>
      </c>
      <c r="QC56" s="6">
        <f>+每日电表读数!QD55-每日电表读数!QC55</f>
        <v>1426.4000000003725</v>
      </c>
      <c r="QD56" s="6">
        <f>+每日电表读数!QE55-每日电表读数!QD55</f>
        <v>1610.1999999997206</v>
      </c>
      <c r="QE56" s="6">
        <f>+每日电表读数!QF55-每日电表读数!QE55</f>
        <v>1469.3999999999069</v>
      </c>
      <c r="QF56" s="6">
        <f>+每日电表读数!QG55-每日电表读数!QF55</f>
        <v>1033.1000000000931</v>
      </c>
      <c r="QG56" s="6">
        <f>+每日电表读数!QH55-每日电表读数!QG55</f>
        <v>1026.2000000001863</v>
      </c>
      <c r="QH56" s="6">
        <f>+每日电表读数!QI55-每日电表读数!QH55</f>
        <v>1353.6999999997206</v>
      </c>
      <c r="QI56" s="6">
        <f>+每日电表读数!QJ55-每日电表读数!QI55</f>
        <v>1393.4000000003725</v>
      </c>
      <c r="QJ56" s="6">
        <f>+每日电表读数!QK55-每日电表读数!QJ55</f>
        <v>1351.3999999999069</v>
      </c>
      <c r="QK56" s="6">
        <f>+每日电表读数!QL55-每日电表读数!QK55</f>
        <v>1349.1000000000931</v>
      </c>
      <c r="QL56" s="6">
        <f>+每日电表读数!QM55-每日电表读数!QL55</f>
        <v>1374.5999999996275</v>
      </c>
      <c r="QM56" s="6">
        <f>+每日电表读数!QN55-每日电表读数!QM55</f>
        <v>1632.9000000003725</v>
      </c>
      <c r="QN56" s="6">
        <f>+每日电表读数!QO55-每日电表读数!QN55</f>
        <v>1178.8999999999069</v>
      </c>
      <c r="QO56" s="6">
        <f>+每日电表读数!QP55-每日电表读数!QO55</f>
        <v>1690</v>
      </c>
      <c r="QP56" s="6">
        <f>+每日电表读数!QQ55-每日电表读数!QP55</f>
        <v>1724.2999999998137</v>
      </c>
      <c r="QQ56" s="6">
        <f>+每日电表读数!QR55-每日电表读数!QQ55</f>
        <v>1766.2000000001863</v>
      </c>
      <c r="QR56" s="6">
        <f>+每日电表读数!QS55-每日电表读数!QR55</f>
        <v>1781.6000000000931</v>
      </c>
      <c r="QS56" s="6">
        <f>+每日电表读数!QT55-每日电表读数!QS55</f>
        <v>1773.5999999996275</v>
      </c>
      <c r="QT56" s="6">
        <f>+每日电表读数!QU55-每日电表读数!QT55</f>
        <v>1362.6000000000931</v>
      </c>
      <c r="QU56" s="6">
        <f>+每日电表读数!QV55-每日电表读数!QU55</f>
        <v>1402.8999999999069</v>
      </c>
      <c r="QV56" s="6">
        <f>+每日电表读数!QW55-每日电表读数!QV55</f>
        <v>1680.5</v>
      </c>
      <c r="QW56" s="6">
        <f>+每日电表读数!QX55-每日电表读数!QW55</f>
        <v>1497</v>
      </c>
      <c r="QX56" s="6">
        <f>+每日电表读数!QY55-每日电表读数!QX55</f>
        <v>1502.2000000001863</v>
      </c>
      <c r="QY56" s="6">
        <f>+每日电表读数!QZ55-每日电表读数!QY55</f>
        <v>1525.8999999999069</v>
      </c>
      <c r="QZ56" s="6">
        <f>+每日电表读数!RA55-每日电表读数!QZ55</f>
        <v>1651.8000000002794</v>
      </c>
      <c r="RA56" s="6">
        <f>+每日电表读数!RB55-每日电表读数!RA55</f>
        <v>1877.0999999996275</v>
      </c>
      <c r="RB56" s="6">
        <f>+每日电表读数!RC55-每日电表读数!RB55</f>
        <v>1445.7000000001863</v>
      </c>
      <c r="RC56" s="6">
        <f>+每日电表读数!RD55-每日电表读数!RC55</f>
        <v>1818.3999999999069</v>
      </c>
      <c r="RD56" s="6">
        <f>+每日电表读数!RE55-每日电表读数!RD55</f>
        <v>1922.1000000000931</v>
      </c>
      <c r="RE56" s="6">
        <f>+每日电表读数!RF55-每日电表读数!RE55</f>
        <v>2000.5</v>
      </c>
      <c r="RF56" s="6">
        <f>+每日电表读数!RG55-每日电表读数!RF55</f>
        <v>1990.7000000001863</v>
      </c>
      <c r="RG56" s="6">
        <f>+每日电表读数!RH55-每日电表读数!RG55</f>
        <v>1986</v>
      </c>
      <c r="RH56" s="6">
        <f>+每日电表读数!RI55-每日电表读数!RH55</f>
        <v>1192.2999999998137</v>
      </c>
      <c r="RI56" s="6">
        <f>+每日电表读数!RJ55-每日电表读数!RI55</f>
        <v>1354.5</v>
      </c>
      <c r="RJ56" s="6">
        <f>+每日电表读数!RK55-每日电表读数!RJ55</f>
        <v>1877.8999999999069</v>
      </c>
      <c r="RK56" s="6">
        <f>+每日电表读数!RL55-每日电表读数!RK55</f>
        <v>1880.6000000000931</v>
      </c>
      <c r="RL56" s="6">
        <f>+每日电表读数!RM55-每日电表读数!RL55</f>
        <v>2027</v>
      </c>
      <c r="RM56" s="6">
        <f>+每日电表读数!RN55-每日电表读数!RM55</f>
        <v>2042.6000000000931</v>
      </c>
      <c r="RN56" s="6">
        <f>+每日电表读数!RO55-每日电表读数!RN55</f>
        <v>2068</v>
      </c>
      <c r="RO56" s="6">
        <f>+每日电表读数!RP55-每日电表读数!RO55</f>
        <v>1952.1999999997206</v>
      </c>
      <c r="RP56" s="6">
        <f>+每日电表读数!RQ55-每日电表读数!RP55</f>
        <v>1186.2000000001863</v>
      </c>
      <c r="RQ56" s="6">
        <f>+每日电表读数!RR55-每日电表读数!RQ55</f>
        <v>1283.7000000001863</v>
      </c>
      <c r="RR56" s="6">
        <f>+每日电表读数!RS55-每日电表读数!RR55</f>
        <v>2169.2999999998137</v>
      </c>
      <c r="RS56" s="6">
        <f>+每日电表读数!RT55-每日电表读数!RS55</f>
        <v>1467.3999999999069</v>
      </c>
      <c r="RT56" s="6">
        <f>+每日电表读数!RU55-每日电表读数!RT55</f>
        <v>203</v>
      </c>
      <c r="RU56" s="6">
        <f>+每日电表读数!RV55-每日电表读数!RU55</f>
        <v>191.70000000018626</v>
      </c>
      <c r="RV56" s="6">
        <f>+每日电表读数!RW55-每日电表读数!RV55</f>
        <v>715</v>
      </c>
      <c r="RW56" s="6">
        <f>+每日电表读数!RX55-每日电表读数!RW55</f>
        <v>677.29999999981374</v>
      </c>
      <c r="RX56" s="6">
        <f>+每日电表读数!RY55-每日电表读数!RX55</f>
        <v>2083.5</v>
      </c>
      <c r="RY56" s="6">
        <f>+每日电表读数!RZ55-每日电表读数!RY55</f>
        <v>2108.5</v>
      </c>
      <c r="RZ56" s="6">
        <f>+每日电表读数!SA55-每日电表读数!RZ55</f>
        <v>2234.7000000001863</v>
      </c>
      <c r="SA56" s="6">
        <f>+每日电表读数!SB55-每日电表读数!SA55</f>
        <v>2165.6000000000931</v>
      </c>
      <c r="SB56" s="6">
        <f>+每日电表读数!SC55-每日电表读数!SB55</f>
        <v>2221.1999999997206</v>
      </c>
      <c r="SC56" s="6">
        <f>+每日电表读数!SD55-每日电表读数!SC55</f>
        <v>2113.8000000002794</v>
      </c>
      <c r="SD56" s="6">
        <f>+每日电表读数!SE55-每日电表读数!SD55</f>
        <v>1492</v>
      </c>
      <c r="SE56" s="6">
        <f>+每日电表读数!SF55-每日电表读数!SE55</f>
        <v>2291.5</v>
      </c>
      <c r="SF56" s="6">
        <f>+每日电表读数!SG55-每日电表读数!SF55</f>
        <v>2331.5999999996275</v>
      </c>
      <c r="SG56" s="6">
        <f>+每日电表读数!SH55-每日电表读数!SG55</f>
        <v>2527</v>
      </c>
      <c r="SH56" s="6">
        <f>+每日电表读数!SI55-每日电表读数!SH55</f>
        <v>2273.1000000000931</v>
      </c>
      <c r="SI56" s="6">
        <f>+每日电表读数!SJ55-每日电表读数!SI55</f>
        <v>2285.5</v>
      </c>
      <c r="SJ56" s="6">
        <f>+每日电表读数!SK55-每日电表读数!SJ55</f>
        <v>1715.7000000001863</v>
      </c>
      <c r="SK56" s="6">
        <f>+每日电表读数!SL55-每日电表读数!SK55</f>
        <v>1687.2999999998137</v>
      </c>
      <c r="SL56" s="6">
        <f>+每日电表读数!SM55-每日电表读数!SL55</f>
        <v>2449</v>
      </c>
      <c r="SM56" s="6">
        <f>+每日电表读数!SN55-每日电表读数!SM55</f>
        <v>2405.7000000001863</v>
      </c>
      <c r="SN56" s="6">
        <f>+每日电表读数!SO55-每日电表读数!SN55</f>
        <v>2273.2999999998137</v>
      </c>
      <c r="SO56" s="6">
        <f>+每日电表读数!SP55-每日电表读数!SO55</f>
        <v>2547</v>
      </c>
      <c r="SP56" s="6">
        <f>+每日电表读数!SQ55-每日电表读数!SP55</f>
        <v>2691.3000000002794</v>
      </c>
      <c r="SQ56" s="6">
        <f>+每日电表读数!SR55-每日电表读数!SQ55</f>
        <v>2235.8999999999069</v>
      </c>
      <c r="SR56" s="6">
        <f>+每日电表读数!SS55-每日电表读数!SR55</f>
        <v>1464.6999999997206</v>
      </c>
      <c r="SS56" s="6">
        <f>+每日电表读数!ST55-每日电表读数!SS55</f>
        <v>2577.8000000002794</v>
      </c>
      <c r="ST56" s="6">
        <f>+每日电表读数!SU55-每日电表读数!ST55</f>
        <v>2716.6000000000931</v>
      </c>
      <c r="SU56" s="6">
        <f>+每日电表读数!SV55-每日电表读数!SU55</f>
        <v>2920.8999999999069</v>
      </c>
      <c r="SV56" s="6">
        <f>+每日电表读数!SW55-每日电表读数!SV55</f>
        <v>2943.2999999998137</v>
      </c>
      <c r="SW56" s="6">
        <f>+每日电表读数!SX55-每日电表读数!SW55</f>
        <v>2869.5</v>
      </c>
      <c r="SX56" s="6">
        <f>+每日电表读数!SY55-每日电表读数!SX55</f>
        <v>1985.1000000000931</v>
      </c>
      <c r="SY56" s="6">
        <f>+每日电表读数!SZ55-每日电表读数!SY55</f>
        <v>1871.1000000000931</v>
      </c>
      <c r="SZ56" s="6">
        <f>+每日电表读数!TA55-每日电表读数!SZ55</f>
        <v>2960.6000000000931</v>
      </c>
      <c r="TA56" s="6">
        <f>+每日电表读数!TB55-每日电表读数!TA55</f>
        <v>2989.1999999997206</v>
      </c>
      <c r="TB56" s="6">
        <f>+每日电表读数!TC55-每日电表读数!TB55</f>
        <v>3120.6000000000931</v>
      </c>
      <c r="TC56" s="6">
        <f>+每日电表读数!TD55-每日电表读数!TC55</f>
        <v>3107.7000000001863</v>
      </c>
      <c r="TD56" s="6">
        <f>+每日电表读数!TE55-每日电表读数!TD55</f>
        <v>3210.5999999996275</v>
      </c>
      <c r="TE56" s="6">
        <f>+每日电表读数!TF55-每日电表读数!TE55</f>
        <v>3165</v>
      </c>
      <c r="TF56" s="6">
        <f>+每日电表读数!TG55-每日电表读数!TF55</f>
        <v>1852.3000000002794</v>
      </c>
      <c r="TG56" s="6">
        <f>+每日电表读数!TH55-每日电表读数!TG55</f>
        <v>3058.6999999997206</v>
      </c>
      <c r="TH56" s="6">
        <f>+每日电表读数!TI55-每日电表读数!TH55</f>
        <v>3219.8000000002794</v>
      </c>
      <c r="TI56" s="6">
        <f>+每日电表读数!TJ55-每日电表读数!TI55</f>
        <v>3294.6000000000931</v>
      </c>
      <c r="TJ56" s="6">
        <f>+每日电表读数!TK55-每日电表读数!TJ55</f>
        <v>3244.7999999998137</v>
      </c>
      <c r="TK56" s="6">
        <f>+每日电表读数!TL55-每日电表读数!TK55</f>
        <v>3269.3999999999069</v>
      </c>
      <c r="TL56" s="6">
        <f>+每日电表读数!TM55-每日电表读数!TL55</f>
        <v>2880.1000000000931</v>
      </c>
      <c r="TM56" s="6">
        <f>+每日电表读数!TN55-每日电表读数!TM55</f>
        <v>2193.3999999999069</v>
      </c>
      <c r="TN56" s="6">
        <f>+每日电表读数!TO55-每日电表读数!TN55</f>
        <v>3245</v>
      </c>
    </row>
    <row r="57" spans="1:534" ht="25" customHeight="1">
      <c r="A57" s="411"/>
      <c r="B57" s="6"/>
      <c r="C57" s="6" t="s">
        <v>299</v>
      </c>
      <c r="D57" s="6">
        <f>+每日电表读数!E56-每日电表读数!D56</f>
        <v>196.5</v>
      </c>
      <c r="E57" s="6">
        <f>+每日电表读数!F56-每日电表读数!E56</f>
        <v>311.5</v>
      </c>
      <c r="F57" s="6">
        <f>+每日电表读数!G56-每日电表读数!F56</f>
        <v>307.30000000000291</v>
      </c>
      <c r="G57" s="6">
        <f>+每日电表读数!H56-每日电表读数!G56</f>
        <v>313.5</v>
      </c>
      <c r="H57" s="6">
        <f>+每日电表读数!I56-每日电表读数!H56</f>
        <v>226.30000000000291</v>
      </c>
      <c r="I57" s="6">
        <f>+每日电表读数!J56-每日电表读数!I56</f>
        <v>325.5</v>
      </c>
      <c r="J57" s="6">
        <f>+每日电表读数!K56-每日电表读数!J56</f>
        <v>299.59999999999854</v>
      </c>
      <c r="K57" s="6">
        <f>+每日电表读数!L56-每日电表读数!K56</f>
        <v>295.40000000000146</v>
      </c>
      <c r="L57" s="6">
        <f>+每日电表读数!M56-每日电表读数!L56</f>
        <v>283.09999999999854</v>
      </c>
      <c r="M57" s="6">
        <f>+每日电表读数!N56-每日电表读数!M56</f>
        <v>294.79999999999563</v>
      </c>
      <c r="N57" s="6">
        <f>+每日电表读数!O56-每日电表读数!N56</f>
        <v>292</v>
      </c>
      <c r="O57" s="6">
        <f>+每日电表读数!P56-每日电表读数!O56</f>
        <v>192.40000000000146</v>
      </c>
      <c r="P57" s="6">
        <f>+每日电表读数!Q56-每日电表读数!P56</f>
        <v>292.30000000000291</v>
      </c>
      <c r="Q57" s="6">
        <f>+每日电表读数!R56-每日电表读数!Q56</f>
        <v>312.90000000000146</v>
      </c>
      <c r="R57" s="6">
        <f>+每日电表读数!S56-每日电表读数!R56</f>
        <v>336.59999999999854</v>
      </c>
      <c r="S57" s="6">
        <f>+每日电表读数!T56-每日电表读数!S56</f>
        <v>398.29999999999563</v>
      </c>
      <c r="T57" s="6">
        <f>+每日电表读数!U56-每日电表读数!T56</f>
        <v>374.10000000000582</v>
      </c>
      <c r="U57" s="6">
        <f>+每日电表读数!V56-每日电表读数!U56</f>
        <v>371.79999999999563</v>
      </c>
      <c r="V57" s="6">
        <f>+每日电表读数!W56-每日电表读数!V56</f>
        <v>401.70000000000437</v>
      </c>
      <c r="W57" s="6">
        <f>+每日电表读数!X56-每日电表读数!W56</f>
        <v>399.39999999999418</v>
      </c>
      <c r="X57" s="6">
        <f>+每日电表读数!Y56-每日电表读数!X56</f>
        <v>397.20000000000437</v>
      </c>
      <c r="Y57" s="6">
        <f>+每日电表读数!Z56-每日电表读数!Y56</f>
        <v>412.09999999999854</v>
      </c>
      <c r="Z57" s="6">
        <f>+每日电表读数!AA56-每日电表读数!Z56</f>
        <v>405.19999999999709</v>
      </c>
      <c r="AA57" s="6">
        <f>+每日电表读数!AB56-每日电表读数!AA56</f>
        <v>362</v>
      </c>
      <c r="AB57" s="6">
        <f>+每日电表读数!AC56-每日电表读数!AB56</f>
        <v>346.40000000000146</v>
      </c>
      <c r="AC57" s="6">
        <f>+每日电表读数!AD56-每日电表读数!AC56</f>
        <v>307</v>
      </c>
      <c r="AD57" s="6">
        <f>+每日电表读数!AE56-每日电表读数!AD56</f>
        <v>6.5</v>
      </c>
      <c r="AE57" s="6">
        <f>+每日电表读数!AF56-每日电表读数!AE56</f>
        <v>0</v>
      </c>
      <c r="AF57" s="6">
        <f>+每日电表读数!AG56-每日电表读数!AF56</f>
        <v>0</v>
      </c>
      <c r="AG57" s="6">
        <f>+每日电表读数!AH56-每日电表读数!AG56</f>
        <v>0</v>
      </c>
      <c r="AH57" s="6">
        <f>+每日电表读数!AI56-每日电表读数!AH56</f>
        <v>0</v>
      </c>
      <c r="AI57" s="6">
        <f>+每日电表读数!AJ56-每日电表读数!AI56</f>
        <v>0</v>
      </c>
      <c r="AJ57" s="6">
        <f>+每日电表读数!AK56-每日电表读数!AJ56</f>
        <v>190.09999999999854</v>
      </c>
      <c r="AK57" s="6">
        <f>+每日电表读数!AL56-每日电表读数!AK56</f>
        <v>328.90000000000146</v>
      </c>
      <c r="AL57" s="6">
        <f>+每日电表读数!AM56-每日电表读数!AL56</f>
        <v>327.20000000000437</v>
      </c>
      <c r="AM57" s="6">
        <f>+每日电表读数!AN56-每日电表读数!AM56</f>
        <v>342.5</v>
      </c>
      <c r="AN57" s="6">
        <f>+每日电表读数!AO56-每日电表读数!AN56</f>
        <v>342</v>
      </c>
      <c r="AO57" s="6">
        <f>+每日电表读数!AP56-每日电表读数!AO56</f>
        <v>332.19999999999709</v>
      </c>
      <c r="AP57" s="6">
        <f>+每日电表读数!AQ56-每日电表读数!AP56</f>
        <v>327.10000000000582</v>
      </c>
      <c r="AQ57" s="6">
        <f>+每日电表读数!AR56-每日电表读数!AQ56</f>
        <v>319.29999999998836</v>
      </c>
      <c r="AR57" s="6">
        <f>+每日电表读数!AS56-每日电表读数!AR56</f>
        <v>327.10000000000582</v>
      </c>
      <c r="AS57" s="6">
        <f>+每日电表读数!AT56-每日电表读数!AS56</f>
        <v>297.39999999999418</v>
      </c>
      <c r="AT57" s="6">
        <f>+每日电表读数!AU56-每日电表读数!AT56</f>
        <v>357.80000000000291</v>
      </c>
      <c r="AU57" s="6">
        <f>+每日电表读数!AV56-每日电表读数!AU56</f>
        <v>361.30000000000291</v>
      </c>
      <c r="AV57" s="6">
        <f>+每日电表读数!AW56-每日电表读数!AV56</f>
        <v>364.5</v>
      </c>
      <c r="AW57" s="6">
        <f>+每日电表读数!AX56-每日电表读数!AW56</f>
        <v>363.39999999999418</v>
      </c>
      <c r="AX57" s="6">
        <f>+每日电表读数!AY56-每日电表读数!AX56</f>
        <v>249.30000000000291</v>
      </c>
      <c r="AY57" s="6">
        <f>+每日电表读数!AZ56-每日电表读数!AY56</f>
        <v>366.30000000000291</v>
      </c>
      <c r="AZ57" s="6">
        <f>+每日电表读数!BA56-每日电表读数!AZ56</f>
        <v>383.39999999999418</v>
      </c>
      <c r="BA57" s="6">
        <f>+每日电表读数!BB56-每日电表读数!BA56</f>
        <v>388.70000000001164</v>
      </c>
      <c r="BB57" s="6">
        <f>+每日电表读数!BC56-每日电表读数!BB56</f>
        <v>400</v>
      </c>
      <c r="BC57" s="6">
        <f>+每日电表读数!BD56-每日电表读数!BC56</f>
        <v>333.19999999999709</v>
      </c>
      <c r="BD57" s="6">
        <f>+每日电表读数!BE56-每日电表读数!BD56</f>
        <v>350.19999999999709</v>
      </c>
      <c r="BE57" s="6">
        <f>+每日电表读数!BF56-每日电表读数!BE56</f>
        <v>245.30000000000291</v>
      </c>
      <c r="BF57" s="6">
        <f>+每日电表读数!BG56-每日电表读数!BF56</f>
        <v>413.39999999999418</v>
      </c>
      <c r="BG57" s="6">
        <f>+每日电表读数!BH56-每日电表读数!BG56</f>
        <v>386.60000000000582</v>
      </c>
      <c r="BH57" s="6">
        <f>+每日电表读数!BI56-每日电表读数!BH56</f>
        <v>440.89999999999418</v>
      </c>
      <c r="BI57" s="6">
        <f>+每日电表读数!BJ56-每日电表读数!BI56</f>
        <v>430.30000000000291</v>
      </c>
      <c r="BJ57" s="6">
        <f>+每日电表读数!BK56-每日电表读数!BJ56</f>
        <v>368.19999999999709</v>
      </c>
      <c r="BK57" s="6">
        <f>+每日电表读数!BL56-每日电表读数!BK56</f>
        <v>335.80000000000291</v>
      </c>
      <c r="BL57" s="6">
        <f>+每日电表读数!BM56-每日电表读数!BL56</f>
        <v>129.19999999999709</v>
      </c>
      <c r="BM57" s="6">
        <f>+每日电表读数!BN56-每日电表读数!BM56</f>
        <v>397.90000000000873</v>
      </c>
      <c r="BN57" s="6">
        <f>+每日电表读数!BO56-每日电表读数!BN56</f>
        <v>408.19999999999709</v>
      </c>
      <c r="BO57" s="6">
        <f>+每日电表读数!BP56-每日电表读数!BO56</f>
        <v>363.59999999999127</v>
      </c>
      <c r="BP57" s="6">
        <f>+每日电表读数!BQ56-每日电表读数!BP56</f>
        <v>406</v>
      </c>
      <c r="BQ57" s="6">
        <f>+每日电表读数!BR56-每日电表读数!BQ56</f>
        <v>403.70000000001164</v>
      </c>
      <c r="BR57" s="6">
        <f>+每日电表读数!BS56-每日电表读数!BR56</f>
        <v>387.79999999998836</v>
      </c>
      <c r="BS57" s="6">
        <f>+每日电表读数!BT56-每日电表读数!BS56</f>
        <v>216.5</v>
      </c>
      <c r="BT57" s="6">
        <f>+每日电表读数!BU56-每日电表读数!BT56</f>
        <v>355.10000000000582</v>
      </c>
      <c r="BU57" s="6">
        <f>+每日电表读数!BV56-每日电表读数!BU56</f>
        <v>415.10000000000582</v>
      </c>
      <c r="BV57" s="6">
        <f>+每日电表读数!BW56-每日电表读数!BV56</f>
        <v>437.29999999998836</v>
      </c>
      <c r="BW57" s="6">
        <f>+每日电表读数!BX56-每日电表读数!BW56</f>
        <v>403.80000000000291</v>
      </c>
      <c r="BX57" s="6">
        <f>+每日电表读数!BY56-每日电表读数!BX56</f>
        <v>361.60000000000582</v>
      </c>
      <c r="BY57" s="6">
        <f>+每日电表读数!BZ56-每日电表读数!BY56</f>
        <v>389.89999999999418</v>
      </c>
      <c r="BZ57" s="6">
        <f>+每日电表读数!CA56-每日电表读数!BZ56</f>
        <v>242.10000000000582</v>
      </c>
      <c r="CA57" s="6">
        <f>+每日电表读数!CB56-每日电表读数!CA56</f>
        <v>431.19999999999709</v>
      </c>
      <c r="CB57" s="6">
        <f>+每日电表读数!CC56-每日电表读数!CB56</f>
        <v>410.39999999999418</v>
      </c>
      <c r="CC57" s="6">
        <f>+每日电表读数!CD56-每日电表读数!CC56</f>
        <v>353.80000000000291</v>
      </c>
      <c r="CD57" s="6">
        <f>+每日电表读数!CE56-每日电表读数!CD56</f>
        <v>411.90000000000873</v>
      </c>
      <c r="CE57" s="6">
        <f>+每日电表读数!CF56-每日电表读数!CE56</f>
        <v>387.5</v>
      </c>
      <c r="CF57" s="6">
        <f>+每日电表读数!CG56-每日电表读数!CF56</f>
        <v>366.29999999998836</v>
      </c>
      <c r="CG57" s="6">
        <f>+每日电表读数!CH56-每日电表读数!CG56</f>
        <v>248.70000000001164</v>
      </c>
      <c r="CH57" s="6">
        <f>+每日电表读数!CI56-每日电表读数!CH56</f>
        <v>408.29999999998836</v>
      </c>
      <c r="CI57" s="6">
        <f>+每日电表读数!CJ56-每日电表读数!CI56</f>
        <v>404.70000000001164</v>
      </c>
      <c r="CJ57" s="6">
        <f>+每日电表读数!CK56-每日电表读数!CJ56</f>
        <v>355.09999999999127</v>
      </c>
      <c r="CK57" s="6">
        <f>+每日电表读数!CL56-每日电表读数!CK56</f>
        <v>367.69999999999709</v>
      </c>
      <c r="CL57" s="6">
        <f>+每日电表读数!CM56-每日电表读数!CL56</f>
        <v>320.80000000000291</v>
      </c>
      <c r="CM57" s="6">
        <f>+每日电表读数!CN56-每日电表读数!CM56</f>
        <v>355.19999999999709</v>
      </c>
      <c r="CN57" s="6">
        <f>+每日电表读数!CO56-每日电表读数!CN56</f>
        <v>251.30000000000291</v>
      </c>
      <c r="CO57" s="6">
        <f>+每日电表读数!CP56-每日电表读数!CO56</f>
        <v>348.30000000000291</v>
      </c>
      <c r="CP57" s="6">
        <f>+每日电表读数!CQ56-每日电表读数!CP56</f>
        <v>337.60000000000582</v>
      </c>
      <c r="CQ57" s="6">
        <f>+每日电表读数!CR56-每日电表读数!CQ56</f>
        <v>312.09999999999127</v>
      </c>
      <c r="CR57" s="6">
        <f>+每日电表读数!CS56-每日电表读数!CR56</f>
        <v>363.69999999999709</v>
      </c>
      <c r="CS57" s="6">
        <f>+每日电表读数!CT56-每日电表读数!CS56</f>
        <v>375.70000000001164</v>
      </c>
      <c r="CT57" s="6">
        <f>+每日电表读数!CU56-每日电表读数!CT56</f>
        <v>356</v>
      </c>
      <c r="CU57" s="6">
        <f>+每日电表读数!CV56-每日电表读数!CU56</f>
        <v>283</v>
      </c>
      <c r="CV57" s="6">
        <f>+每日电表读数!CW56-每日电表读数!CV56</f>
        <v>323.79999999998836</v>
      </c>
      <c r="CW57" s="6">
        <f>+每日电表读数!CX56-每日电表读数!CW56</f>
        <v>312.20000000001164</v>
      </c>
      <c r="CX57" s="6">
        <f>+每日电表读数!CY56-每日电表读数!CX56</f>
        <v>351.39999999999418</v>
      </c>
      <c r="CY57" s="6">
        <f>+每日电表读数!CZ56-每日电表读数!CY56</f>
        <v>350</v>
      </c>
      <c r="CZ57" s="6">
        <f>+每日电表读数!DA56-每日电表读数!CZ56</f>
        <v>356.19999999999709</v>
      </c>
      <c r="DA57" s="6">
        <f>+每日电表读数!DB56-每日电表读数!DA56</f>
        <v>340.5</v>
      </c>
      <c r="DB57" s="6">
        <f>+每日电表读数!DC56-每日电表读数!DB56</f>
        <v>262.40000000000873</v>
      </c>
      <c r="DC57" s="6">
        <f>+每日电表读数!DD56-每日电表读数!DC56</f>
        <v>354.39999999999418</v>
      </c>
      <c r="DD57" s="6">
        <f>+每日电表读数!DE56-每日电表读数!DD56</f>
        <v>355.5</v>
      </c>
      <c r="DE57" s="6">
        <f>+每日电表读数!DF56-每日电表读数!DE56</f>
        <v>344.89999999999418</v>
      </c>
      <c r="DF57" s="6">
        <f>+每日电表读数!DG56-每日电表读数!DF56</f>
        <v>303.80000000000291</v>
      </c>
      <c r="DG57" s="6">
        <f>+每日电表读数!DH56-每日电表读数!DG56</f>
        <v>330</v>
      </c>
      <c r="DH57" s="6">
        <f>+每日电表读数!DI56-每日电表读数!DH56</f>
        <v>279.10000000000582</v>
      </c>
      <c r="DI57" s="6">
        <f>+每日电表读数!DJ56-每日电表读数!DI56</f>
        <v>255.39999999999418</v>
      </c>
      <c r="DJ57" s="6">
        <f>+每日电表读数!DK56-每日电表读数!DJ56</f>
        <v>289.30000000000291</v>
      </c>
      <c r="DK57" s="6">
        <f>+每日电表读数!DL56-每日电表读数!DK56</f>
        <v>284.69999999999709</v>
      </c>
      <c r="DL57" s="6">
        <f>+每日电表读数!DM56-每日电表读数!DL56</f>
        <v>286.60000000000582</v>
      </c>
      <c r="DM57" s="6">
        <f>+每日电表读数!DN56-每日电表读数!DM56</f>
        <v>283.59999999999127</v>
      </c>
      <c r="DN57" s="6">
        <f>+每日电表读数!DO56-每日电表读数!DN56</f>
        <v>290.20000000001164</v>
      </c>
      <c r="DO57" s="6">
        <f>+每日电表读数!DP56-每日电表读数!DO56</f>
        <v>283.39999999999418</v>
      </c>
      <c r="DP57" s="6">
        <f>+每日电表读数!DQ56-每日电表读数!DP56</f>
        <v>262.30000000000291</v>
      </c>
      <c r="DQ57" s="6">
        <f>+每日电表读数!DR56-每日电表读数!DQ56</f>
        <v>290</v>
      </c>
      <c r="DR57" s="6">
        <f>+每日电表读数!DS56-每日电表读数!DR56</f>
        <v>289.59999999999127</v>
      </c>
      <c r="DS57" s="6">
        <f>+每日电表读数!DT56-每日电表读数!DS56</f>
        <v>278.10000000000582</v>
      </c>
      <c r="DT57" s="6">
        <f>+每日电表读数!DU56-每日电表读数!DT56</f>
        <v>270.5</v>
      </c>
      <c r="DU57" s="6">
        <f>+每日电表读数!DV56-每日电表读数!DU56</f>
        <v>285.60000000000582</v>
      </c>
      <c r="DV57" s="6">
        <f>+每日电表读数!DW56-每日电表读数!DV56</f>
        <v>279.59999999999127</v>
      </c>
      <c r="DW57" s="6">
        <f>+每日电表读数!DX56-每日电表读数!DW56</f>
        <v>268.80000000000291</v>
      </c>
      <c r="DX57" s="6">
        <f>+每日电表读数!DY56-每日电表读数!DX56</f>
        <v>263.39999999999418</v>
      </c>
      <c r="DY57" s="6">
        <f>+每日电表读数!DZ56-每日电表读数!DY56</f>
        <v>268.80000000000291</v>
      </c>
      <c r="DZ57" s="6">
        <f>+每日电表读数!EA56-每日电表读数!DZ56</f>
        <v>262.5</v>
      </c>
      <c r="EA57" s="6">
        <f>+每日电表读数!EB56-每日电表读数!EA56</f>
        <v>98</v>
      </c>
      <c r="EB57" s="6">
        <f>+每日电表读数!EC56-每日电表读数!EB56</f>
        <v>258.10000000000582</v>
      </c>
      <c r="EC57" s="6">
        <f>+每日电表读数!ED56-每日电表读数!EC56</f>
        <v>270</v>
      </c>
      <c r="ED57" s="6">
        <f>+每日电表读数!EE56-每日电表读数!ED56</f>
        <v>268.5</v>
      </c>
      <c r="EE57" s="6">
        <f>+每日电表读数!EF56-每日电表读数!EE56</f>
        <v>275.80000000000291</v>
      </c>
      <c r="EF57" s="6">
        <f>+每日电表读数!EG56-每日电表读数!EF56</f>
        <v>273.89999999999418</v>
      </c>
      <c r="EG57" s="6">
        <f>+每日电表读数!EH56-每日电表读数!EG56</f>
        <v>277.80000000000291</v>
      </c>
      <c r="EH57" s="6">
        <f>+每日电表读数!EI56-每日电表读数!EH56</f>
        <v>281.09999999999127</v>
      </c>
      <c r="EI57" s="6">
        <f>+每日电表读数!EJ56-每日电表读数!EI56</f>
        <v>246.80000000000291</v>
      </c>
      <c r="EJ57" s="6">
        <f>+每日电表读数!EK56-每日电表读数!EJ56</f>
        <v>220.60000000000582</v>
      </c>
      <c r="EK57" s="6">
        <f>+每日电表读数!EL56-每日电表读数!EK56</f>
        <v>217.19999999999709</v>
      </c>
      <c r="EL57" s="6">
        <f>+每日电表读数!EM56-每日电表读数!EL56</f>
        <v>220.19999999999709</v>
      </c>
      <c r="EM57" s="6">
        <f>+每日电表读数!EN56-每日电表读数!EM56</f>
        <v>223.90000000000873</v>
      </c>
      <c r="EN57" s="6">
        <f>+每日电表读数!EO56-每日电表读数!EN56</f>
        <v>222.29999999998836</v>
      </c>
      <c r="EO57" s="6">
        <f>+每日电表读数!EP56-每日电表读数!EO56</f>
        <v>223.80000000000291</v>
      </c>
      <c r="EP57" s="6">
        <f>+每日电表读数!EQ56-每日电表读数!EP56</f>
        <v>223.40000000000873</v>
      </c>
      <c r="EQ57" s="6">
        <f>+每日电表读数!ER56-每日电表读数!EQ56</f>
        <v>127.29999999998836</v>
      </c>
      <c r="ER57" s="6">
        <f>+每日电表读数!ES56-每日电表读数!ER56</f>
        <v>30.30000000000291</v>
      </c>
      <c r="ES57" s="6">
        <f>+每日电表读数!ET56-每日电表读数!ES56</f>
        <v>190.80000000000291</v>
      </c>
      <c r="ET57" s="6">
        <f>+每日电表读数!EU56-每日电表读数!ET56</f>
        <v>200.5</v>
      </c>
      <c r="EU57" s="6">
        <f>+每日电表读数!EV56-每日电表读数!EU56</f>
        <v>205.10000000000582</v>
      </c>
      <c r="EV57" s="6">
        <f>+每日电表读数!EW56-每日电表读数!EV56</f>
        <v>204.39999999999418</v>
      </c>
      <c r="EW57" s="6">
        <f>+每日电表读数!EX56-每日电表读数!EW56</f>
        <v>201.10000000000582</v>
      </c>
      <c r="EX57" s="6">
        <f>+每日电表读数!EY56-每日电表读数!EX56</f>
        <v>208.5</v>
      </c>
      <c r="EY57" s="6">
        <f>+每日电表读数!EZ56-每日电表读数!EY56</f>
        <v>198.79999999998836</v>
      </c>
      <c r="EZ57" s="6">
        <f>+每日电表读数!FA56-每日电表读数!EZ56</f>
        <v>293.40000000000873</v>
      </c>
      <c r="FA57" s="6">
        <f>+每日电表读数!FB56-每日电表读数!FA56</f>
        <v>294.80000000000291</v>
      </c>
      <c r="FB57" s="6">
        <f>+每日电表读数!FC56-每日电表读数!FB56</f>
        <v>289.79999999998836</v>
      </c>
      <c r="FC57" s="6">
        <f>+每日电表读数!FD56-每日电表读数!FC56</f>
        <v>290.30000000000291</v>
      </c>
      <c r="FD57" s="6">
        <f>+每日电表读数!FE56-每日电表读数!FD56</f>
        <v>289.80000000000291</v>
      </c>
      <c r="FE57" s="6">
        <f>+每日电表读数!FF56-每日电表读数!FE56</f>
        <v>299.80000000000291</v>
      </c>
      <c r="FF57" s="6">
        <f>+每日电表读数!FG56-每日电表读数!FF56</f>
        <v>284.09999999999127</v>
      </c>
      <c r="FG57" s="6">
        <f>+每日电表读数!FH56-每日电表读数!FG56</f>
        <v>205.30000000000291</v>
      </c>
      <c r="FH57" s="6">
        <f>+每日电表读数!FI56-每日电表读数!FH56</f>
        <v>180.10000000000582</v>
      </c>
      <c r="FI57" s="6">
        <f>+每日电表读数!FJ56-每日电表读数!FI56</f>
        <v>192.19999999999709</v>
      </c>
      <c r="FJ57" s="6">
        <f>+每日电表读数!FK56-每日电表读数!FJ56</f>
        <v>183.30000000000291</v>
      </c>
      <c r="FK57" s="6">
        <f>+每日电表读数!FL56-每日电表读数!FK56</f>
        <v>187</v>
      </c>
      <c r="FL57" s="6">
        <f>+每日电表读数!FM56-每日电表读数!FL56</f>
        <v>182.30000000000291</v>
      </c>
      <c r="FM57" s="6">
        <f>+每日电表读数!FN56-每日电表读数!FM56</f>
        <v>181.29999999998836</v>
      </c>
      <c r="FN57" s="6">
        <f>+每日电表读数!FO56-每日电表读数!FN56</f>
        <v>181.60000000000582</v>
      </c>
      <c r="FO57" s="6">
        <f>+每日电表读数!FP56-每日电表读数!FO56</f>
        <v>184.69999999999709</v>
      </c>
      <c r="FP57" s="6">
        <f>+每日电表读数!FQ56-每日电表读数!FP56</f>
        <v>184.30000000000291</v>
      </c>
      <c r="FQ57" s="6">
        <f>+每日电表读数!FR56-每日电表读数!FQ56</f>
        <v>191.19999999999709</v>
      </c>
      <c r="FR57" s="6">
        <f>+每日电表读数!FS56-每日电表读数!FR56</f>
        <v>185.10000000000582</v>
      </c>
      <c r="FS57" s="6">
        <f>+每日电表读数!FT56-每日电表读数!FS56</f>
        <v>184.5</v>
      </c>
      <c r="FT57" s="6">
        <f>+每日电表读数!FU56-每日电表读数!FT56</f>
        <v>165.80000000000291</v>
      </c>
      <c r="FU57" s="6">
        <f>+每日电表读数!FV56-每日电表读数!FU56</f>
        <v>181.39999999999418</v>
      </c>
      <c r="FV57" s="6">
        <f>+每日电表读数!FW56-每日电表读数!FV56</f>
        <v>199.60000000000582</v>
      </c>
      <c r="FW57" s="6">
        <f>+每日电表读数!FX56-每日电表读数!FW56</f>
        <v>189</v>
      </c>
      <c r="FX57" s="6">
        <f>+每日电表读数!FY56-每日电表读数!FX56</f>
        <v>264.5</v>
      </c>
      <c r="FY57" s="6">
        <f>+每日电表读数!FZ56-每日电表读数!FY56</f>
        <v>261.09999999999127</v>
      </c>
      <c r="FZ57" s="6">
        <f>+每日电表读数!GA56-每日电表读数!FZ56</f>
        <v>271</v>
      </c>
      <c r="GA57" s="6">
        <f>+每日电表读数!GB56-每日电表读数!GA56</f>
        <v>257.60000000000582</v>
      </c>
      <c r="GB57" s="6">
        <f>+每日电表读数!GC56-每日电表读数!GB56</f>
        <v>267.19999999999709</v>
      </c>
      <c r="GC57" s="6">
        <f>+每日电表读数!GD56-每日电表读数!GC56</f>
        <v>274.5</v>
      </c>
      <c r="GD57" s="6">
        <f>+每日电表读数!GE56-每日电表读数!GD56</f>
        <v>280.89999999999418</v>
      </c>
      <c r="GE57" s="6">
        <f>+每日电表读数!GF56-每日电表读数!GE56</f>
        <v>280.30000000000291</v>
      </c>
      <c r="GF57" s="6">
        <f>+每日电表读数!GG56-每日电表读数!GF56</f>
        <v>264.19999999999709</v>
      </c>
      <c r="GG57" s="6">
        <f>+每日电表读数!GH56-每日电表读数!GG56</f>
        <v>256.5</v>
      </c>
      <c r="GH57" s="6">
        <f>+每日电表读数!GI56-每日电表读数!GH56</f>
        <v>245.60000000000582</v>
      </c>
      <c r="GI57" s="6">
        <f>+每日电表读数!GJ56-每日电表读数!GI56</f>
        <v>311</v>
      </c>
      <c r="GJ57" s="6">
        <f>+每日电表读数!GK56-每日电表读数!GJ56</f>
        <v>291.89999999999418</v>
      </c>
      <c r="GK57" s="6">
        <f>+每日电表读数!GL56-每日电表读数!GK56</f>
        <v>253.60000000000582</v>
      </c>
      <c r="GL57" s="6">
        <f>+每日电表读数!GM56-每日电表读数!GL56</f>
        <v>316.89999999999418</v>
      </c>
      <c r="GM57" s="6">
        <f>+每日电表读数!GN56-每日电表读数!GM56</f>
        <v>335.60000000000582</v>
      </c>
      <c r="GN57" s="6">
        <f>+每日电表读数!GO56-每日电表读数!GN56</f>
        <v>338.39999999999418</v>
      </c>
      <c r="GO57" s="6">
        <f>+每日电表读数!GP56-每日电表读数!GO56</f>
        <v>284.60000000000582</v>
      </c>
      <c r="GP57" s="6">
        <f>+每日电表读数!GQ56-每日电表读数!GP56</f>
        <v>339.5</v>
      </c>
      <c r="GQ57" s="6">
        <f>+每日电表读数!GR56-每日电表读数!GQ56</f>
        <v>324.89999999999418</v>
      </c>
      <c r="GR57" s="6">
        <f>+每日电表读数!GS56-每日电表读数!GR56</f>
        <v>335.20000000001164</v>
      </c>
      <c r="GS57" s="6">
        <f>+每日电表读数!GT56-每日电表读数!GS56</f>
        <v>340.59999999999127</v>
      </c>
      <c r="GT57" s="6">
        <f>+每日电表读数!GU56-每日电表读数!GT56</f>
        <v>320.80000000000291</v>
      </c>
      <c r="GU57" s="6">
        <f>+每日电表读数!GV56-每日电表读数!GU56</f>
        <v>162.69999999999709</v>
      </c>
      <c r="GV57" s="6">
        <f>+每日电表读数!GW56-每日电表读数!GV56</f>
        <v>132.80000000000291</v>
      </c>
      <c r="GW57" s="6">
        <f>+每日电表读数!GX56-每日电表读数!GW56</f>
        <v>285.39999999999418</v>
      </c>
      <c r="GX57" s="6">
        <f>+每日电表读数!GY56-每日电表读数!GX56</f>
        <v>121.60000000000582</v>
      </c>
      <c r="GY57" s="6">
        <f>+每日电表读数!GZ56-每日电表读数!GY56</f>
        <v>310.19999999999709</v>
      </c>
      <c r="GZ57" s="6">
        <f>+每日电表读数!HA56-每日电表读数!GZ56</f>
        <v>293.10000000000582</v>
      </c>
      <c r="HA57" s="6">
        <f>+每日电表读数!HB56-每日电表读数!HA56</f>
        <v>150.5</v>
      </c>
      <c r="HB57" s="6">
        <f>+每日电表读数!HC56-每日电表读数!HB56</f>
        <v>124.69999999999709</v>
      </c>
      <c r="HC57" s="6">
        <f>+每日电表读数!HD56-每日电表读数!HC56</f>
        <v>112.39999999999418</v>
      </c>
      <c r="HD57" s="6">
        <f>+每日电表读数!HE56-每日电表读数!HD56</f>
        <v>128.90000000000873</v>
      </c>
      <c r="HE57" s="6">
        <f>+每日电表读数!HF56-每日电表读数!HE56</f>
        <v>160.5</v>
      </c>
      <c r="HF57" s="6">
        <f>+每日电表读数!HG56-每日电表读数!HF56</f>
        <v>215.59999999999127</v>
      </c>
      <c r="HG57" s="6">
        <f>+每日电表读数!HH56-每日电表读数!HG56</f>
        <v>328.60000000000582</v>
      </c>
      <c r="HH57" s="6">
        <f>+每日电表读数!HI56-每日电表读数!HH56</f>
        <v>306.60000000000582</v>
      </c>
      <c r="HI57" s="6">
        <f>+每日电表读数!HJ56-每日电表读数!HI56</f>
        <v>181.5</v>
      </c>
      <c r="HJ57" s="6">
        <f>+每日电表读数!HK56-每日电表读数!HJ56</f>
        <v>97.899999999994179</v>
      </c>
      <c r="HK57" s="6">
        <f>+每日电表读数!HL56-每日电表读数!HK56</f>
        <v>134.80000000000291</v>
      </c>
      <c r="HL57" s="6">
        <f>+每日电表读数!HM56-每日电表读数!HL56</f>
        <v>135.19999999999709</v>
      </c>
      <c r="HM57" s="6">
        <f>+每日电表读数!HN56-每日电表读数!HM56</f>
        <v>139.80000000000291</v>
      </c>
      <c r="HN57" s="6">
        <f>+每日电表读数!HO56-每日电表读数!HN56</f>
        <v>248.80000000000291</v>
      </c>
      <c r="HO57" s="6">
        <f>+每日电表读数!HP56-每日电表读数!HO56</f>
        <v>335.59999999999127</v>
      </c>
      <c r="HP57" s="6">
        <f>+每日电表读数!HQ56-每日电表读数!HP56</f>
        <v>224.5</v>
      </c>
      <c r="HQ57" s="6">
        <f>+每日电表读数!HR56-每日电表读数!HQ56</f>
        <v>127.80000000000291</v>
      </c>
      <c r="HR57" s="6">
        <f>+每日电表读数!HS56-每日电表读数!HR56</f>
        <v>146.5</v>
      </c>
      <c r="HS57" s="6">
        <f>+每日电表读数!HT56-每日电表读数!HS56</f>
        <v>139</v>
      </c>
      <c r="HT57" s="6">
        <f>+每日电表读数!HU56-每日电表读数!HT56</f>
        <v>135.69999999999709</v>
      </c>
      <c r="HU57" s="6">
        <f>+每日电表读数!HV56-每日电表读数!HU56</f>
        <v>140.19999999999709</v>
      </c>
      <c r="HV57" s="6">
        <f>+每日电表读数!HW56-每日电表读数!HV56</f>
        <v>135.5</v>
      </c>
      <c r="HW57" s="6">
        <f>+每日电表读数!HX56-每日电表读数!HW56</f>
        <v>130.10000000000582</v>
      </c>
      <c r="HX57" s="6">
        <f>+每日电表读数!HY56-每日电表读数!HX56</f>
        <v>259.5</v>
      </c>
      <c r="HY57" s="6">
        <f>+每日电表读数!HZ56-每日电表读数!HY56</f>
        <v>337.39999999999418</v>
      </c>
      <c r="HZ57" s="6">
        <f>+每日电表读数!IA56-每日电表读数!HZ56</f>
        <v>353.40000000000873</v>
      </c>
      <c r="IA57" s="6">
        <f>+每日电表读数!IB56-每日电表读数!IA56</f>
        <v>323</v>
      </c>
      <c r="IB57" s="6">
        <f>+每日电表读数!IC56-每日电表读数!IB56</f>
        <v>313.30000000000291</v>
      </c>
      <c r="IC57" s="6">
        <f>+每日电表读数!ID56-每日电表读数!IC56</f>
        <v>225.39999999999418</v>
      </c>
      <c r="ID57" s="6">
        <f>+每日电表读数!IE56-每日电表读数!ID56</f>
        <v>298.5</v>
      </c>
      <c r="IE57" s="6">
        <f>+每日电表读数!IF56-每日电表读数!IE56</f>
        <v>274.10000000000582</v>
      </c>
      <c r="IF57" s="6">
        <f>+每日电表读数!IG56-每日电表读数!IF56</f>
        <v>306.09999999999127</v>
      </c>
      <c r="IG57" s="6">
        <f>+每日电表读数!IH56-每日电表读数!IG56</f>
        <v>371.90000000000873</v>
      </c>
      <c r="IH57" s="6">
        <f>+每日电表读数!II56-每日电表读数!IH56</f>
        <v>374.5</v>
      </c>
      <c r="II57" s="6">
        <f>+每日电表读数!IJ56-每日电表读数!II56</f>
        <v>323.5</v>
      </c>
      <c r="IJ57" s="6">
        <f>+每日电表读数!IK56-每日电表读数!IJ56</f>
        <v>179.5</v>
      </c>
      <c r="IK57" s="6">
        <f>+每日电表读数!IL56-每日电表读数!IK56</f>
        <v>87.799999999988358</v>
      </c>
      <c r="IL57" s="6">
        <f>+每日电表读数!IM56-每日电表读数!IL56</f>
        <v>50.900000000008731</v>
      </c>
      <c r="IM57" s="6">
        <f>+每日电表读数!IN56-每日电表读数!IM56</f>
        <v>38</v>
      </c>
      <c r="IN57" s="6">
        <f>+每日电表读数!IO56-每日电表读数!IN56</f>
        <v>31.80000000000291</v>
      </c>
      <c r="IO57" s="6">
        <f>+每日电表读数!IP56-每日电表读数!IO56</f>
        <v>359.69999999999709</v>
      </c>
      <c r="IP57" s="6">
        <f>+每日电表读数!IQ56-每日电表读数!IP56</f>
        <v>435.39999999999418</v>
      </c>
      <c r="IQ57" s="6">
        <f>+每日电表读数!IR56-每日电表读数!IQ56</f>
        <v>387.5</v>
      </c>
      <c r="IR57" s="6">
        <f>+每日电表读数!IS56-每日电表读数!IR56</f>
        <v>381.60000000000582</v>
      </c>
      <c r="IS57" s="6">
        <f>+每日电表读数!IT56-每日电表读数!IS56</f>
        <v>290.30000000000291</v>
      </c>
      <c r="IT57" s="6">
        <f>+每日电表读数!IU56-每日电表读数!IT56</f>
        <v>387</v>
      </c>
      <c r="IU57" s="6">
        <f>+每日电表读数!IV56-每日电表读数!IU56</f>
        <v>368.29999999998836</v>
      </c>
      <c r="IV57" s="6">
        <f>+每日电表读数!IW56-每日电表读数!IV56</f>
        <v>314.90000000000873</v>
      </c>
      <c r="IW57" s="6">
        <f>+每日电表读数!IX56-每日电表读数!IW56</f>
        <v>258.5</v>
      </c>
      <c r="IX57" s="6">
        <f>+每日电表读数!IY56-每日电表读数!IX56</f>
        <v>231.59999999999127</v>
      </c>
      <c r="IY57" s="6">
        <f>+每日电表读数!IZ56-每日电表读数!IY56</f>
        <v>226.70000000001164</v>
      </c>
      <c r="IZ57" s="6">
        <f>+每日电表读数!JA56-每日电表读数!IZ56</f>
        <v>120.29999999998836</v>
      </c>
      <c r="JA57" s="6">
        <f>+每日电表读数!JB56-每日电表读数!JA56</f>
        <v>137.10000000000582</v>
      </c>
      <c r="JB57" s="6">
        <f>+每日电表读数!JC56-每日电表读数!JB56</f>
        <v>139.10000000000582</v>
      </c>
      <c r="JC57" s="6">
        <f>+每日电表读数!JD56-每日电表读数!JC56</f>
        <v>138.09999999999127</v>
      </c>
      <c r="JD57" s="6">
        <f>+每日电表读数!JE56-每日电表读数!JD56</f>
        <v>141</v>
      </c>
      <c r="JE57" s="6">
        <f>+每日电表读数!JF56-每日电表读数!JE56</f>
        <v>148.80000000000291</v>
      </c>
      <c r="JF57" s="6">
        <f>+每日电表读数!JG56-每日电表读数!JF56</f>
        <v>142.69999999999709</v>
      </c>
      <c r="JG57" s="6">
        <f>+每日电表读数!JH56-每日电表读数!JG56</f>
        <v>123.10000000000582</v>
      </c>
      <c r="JH57" s="6">
        <f>+每日电表读数!JI56-每日电表读数!JH56</f>
        <v>133.30000000000291</v>
      </c>
      <c r="JI57" s="6">
        <f>+每日电表读数!JJ56-每日电表读数!JI56</f>
        <v>128.69999999999709</v>
      </c>
      <c r="JJ57" s="6">
        <f>+每日电表读数!JK56-每日电表读数!JJ56</f>
        <v>127.69999999999709</v>
      </c>
      <c r="JK57" s="6">
        <f>+每日电表读数!JL56-每日电表读数!JK56</f>
        <v>121.39999999999418</v>
      </c>
      <c r="JL57" s="6">
        <f>+每日电表读数!JM56-每日电表读数!JL56</f>
        <v>110.40000000000873</v>
      </c>
      <c r="JM57" s="6">
        <f>+每日电表读数!JN56-每日电表读数!JM56</f>
        <v>110.80000000000291</v>
      </c>
      <c r="JN57" s="6">
        <f>+每日电表读数!JO56-每日电表读数!JN56</f>
        <v>102.89999999999418</v>
      </c>
      <c r="JO57" s="6">
        <f>+每日电表读数!JP56-每日电表读数!JO56</f>
        <v>114.30000000000291</v>
      </c>
      <c r="JP57" s="6">
        <f>+每日电表读数!JQ56-每日电表读数!JP56</f>
        <v>113</v>
      </c>
      <c r="JQ57" s="6">
        <f>+每日电表读数!JR56-每日电表读数!JQ56</f>
        <v>114.19999999999709</v>
      </c>
      <c r="JR57" s="6">
        <f>+每日电表读数!JS56-每日电表读数!JR56</f>
        <v>115.19999999999709</v>
      </c>
      <c r="JS57" s="6">
        <f>+每日电表读数!JT56-每日电表读数!JS56</f>
        <v>113.69999999999709</v>
      </c>
      <c r="JT57" s="6">
        <f>+每日电表读数!JU56-每日电表读数!JT56</f>
        <v>113.70000000001164</v>
      </c>
      <c r="JU57" s="6">
        <f>+每日电表读数!JV56-每日电表读数!JU56</f>
        <v>108.79999999998836</v>
      </c>
      <c r="JV57" s="6">
        <f>+每日电表读数!JW56-每日电表读数!JV56</f>
        <v>115.60000000000582</v>
      </c>
      <c r="JW57" s="6">
        <f>+每日电表读数!JX56-每日电表读数!JW56</f>
        <v>110.89999999999418</v>
      </c>
      <c r="JX57" s="6">
        <f>+每日电表读数!JY56-每日电表读数!JX56</f>
        <v>107.60000000000582</v>
      </c>
      <c r="JY57" s="6">
        <f>+每日电表读数!JZ56-每日电表读数!JY56</f>
        <v>118.69999999999709</v>
      </c>
      <c r="JZ57" s="6">
        <f>+每日电表读数!KA56-每日电表读数!JZ56</f>
        <v>118.40000000000873</v>
      </c>
      <c r="KA57" s="6">
        <f>+每日电表读数!KB56-每日电表读数!KA56</f>
        <v>115.59999999999127</v>
      </c>
      <c r="KB57" s="6">
        <f>+每日电表读数!KC56-每日电表读数!KB56</f>
        <v>100.30000000000291</v>
      </c>
      <c r="KC57" s="6">
        <f>+每日电表读数!KD56-每日电表读数!KC56</f>
        <v>107</v>
      </c>
      <c r="KD57" s="6">
        <f>+每日电表读数!KE56-每日电表读数!KD56</f>
        <v>99.899999999994179</v>
      </c>
      <c r="KE57" s="6">
        <f>+每日电表读数!KF56-每日电表读数!KE56</f>
        <v>103.80000000000291</v>
      </c>
      <c r="KF57" s="6">
        <f>+每日电表读数!KG56-每日电表读数!KF56</f>
        <v>105.90000000000873</v>
      </c>
      <c r="KG57" s="6">
        <f>+每日电表读数!KH56-每日电表读数!KG56</f>
        <v>112.89999999999418</v>
      </c>
      <c r="KH57" s="6">
        <f>+每日电表读数!KI56-每日电表读数!KH56</f>
        <v>110.30000000000291</v>
      </c>
      <c r="KI57" s="6">
        <f>+每日电表读数!KJ56-每日电表读数!KI56</f>
        <v>95.69999999999709</v>
      </c>
      <c r="KJ57" s="6">
        <f>+每日电表读数!KK56-每日电表读数!KJ56</f>
        <v>116.60000000000582</v>
      </c>
      <c r="KK57" s="6">
        <f>+每日电表读数!KL56-每日电表读数!KK56</f>
        <v>116.19999999999709</v>
      </c>
      <c r="KL57" s="6">
        <f>+每日电表读数!KM56-每日电表读数!KL56</f>
        <v>117.69999999999709</v>
      </c>
      <c r="KM57" s="6">
        <f>+每日电表读数!KN56-每日电表读数!KM56</f>
        <v>105.10000000000582</v>
      </c>
      <c r="KN57" s="6">
        <f>+每日电表读数!KO56-每日电表读数!KN56</f>
        <v>104.19999999998254</v>
      </c>
      <c r="KO57" s="6">
        <f>+每日电表读数!KP56-每日电表读数!KO56</f>
        <v>104.10000000000582</v>
      </c>
      <c r="KP57" s="6">
        <f>+每日电表读数!KQ56-每日电表读数!KP56</f>
        <v>97</v>
      </c>
      <c r="KQ57" s="6">
        <f>+每日电表读数!KR56-每日电表读数!KQ56</f>
        <v>272.89999999999418</v>
      </c>
      <c r="KR57" s="6">
        <f>+每日电表读数!KS56-每日电表读数!KR56</f>
        <v>262.30000000001746</v>
      </c>
      <c r="KS57" s="6">
        <f>+每日电表读数!KT56-每日电表读数!KS56</f>
        <v>286</v>
      </c>
      <c r="KT57" s="6">
        <f>+每日电表读数!KU56-每日电表读数!KT56</f>
        <v>320.10000000000582</v>
      </c>
      <c r="KU57" s="6">
        <f>+每日电表读数!KV56-每日电表读数!KU56</f>
        <v>326.39999999999418</v>
      </c>
      <c r="KV57" s="6">
        <f>+每日电表读数!KW56-每日电表读数!KV56</f>
        <v>324.5</v>
      </c>
      <c r="KW57" s="6">
        <f>+每日电表读数!KX56-每日电表读数!KW56</f>
        <v>264.69999999998254</v>
      </c>
      <c r="KX57" s="6">
        <f>+每日电表读数!KY56-每日电表读数!KX56</f>
        <v>359.90000000002328</v>
      </c>
      <c r="KY57" s="6">
        <f>+每日电表读数!KZ56-每日电表读数!KY56</f>
        <v>367</v>
      </c>
      <c r="KZ57" s="6">
        <f>+每日电表读数!LA56-每日电表读数!KZ56</f>
        <v>371.59999999997672</v>
      </c>
      <c r="LA57" s="6">
        <f>+每日电表读数!LB56-每日电表读数!LA56</f>
        <v>367.5</v>
      </c>
      <c r="LB57" s="6">
        <f>+每日电表读数!LC56-每日电表读数!LB56</f>
        <v>368.40000000002328</v>
      </c>
      <c r="LC57" s="6">
        <f>+每日电表读数!LD56-每日电表读数!LC56</f>
        <v>244.09999999997672</v>
      </c>
      <c r="LD57" s="6">
        <f>+每日电表读数!LE56-每日电表读数!LD56</f>
        <v>23.800000000017462</v>
      </c>
      <c r="LE57" s="6">
        <f>+每日电表读数!LF56-每日电表读数!LE56</f>
        <v>411.10000000000582</v>
      </c>
      <c r="LF57" s="6">
        <f>+每日电表读数!LG56-每日电表读数!LF56</f>
        <v>365.19999999998254</v>
      </c>
      <c r="LG57" s="6">
        <f>+每日电表读数!LH56-每日电表读数!LG56</f>
        <v>366.70000000001164</v>
      </c>
      <c r="LH57" s="6">
        <f>+每日电表读数!LI56-每日电表读数!LH56</f>
        <v>373</v>
      </c>
      <c r="LI57" s="6">
        <f>+每日电表读数!LJ56-每日电表读数!LI56</f>
        <v>372.89999999999418</v>
      </c>
      <c r="LJ57" s="6">
        <f>+每日电表读数!LK56-每日电表读数!LJ56</f>
        <v>356.10000000000582</v>
      </c>
      <c r="LK57" s="6">
        <f>+每日电表读数!LL56-每日电表读数!LK56</f>
        <v>261.5</v>
      </c>
      <c r="LL57" s="6">
        <f>+每日电表读数!LM56-每日电表读数!LL56</f>
        <v>370.19999999998254</v>
      </c>
      <c r="LM57" s="6">
        <f>+每日电表读数!LN56-每日电表读数!LM56</f>
        <v>372.70000000001164</v>
      </c>
      <c r="LN57" s="6">
        <f>+每日电表读数!LO56-每日电表读数!LN56</f>
        <v>376.29999999998836</v>
      </c>
      <c r="LO57" s="6">
        <f>+每日电表读数!LP56-每日电表读数!LO56</f>
        <v>378.20000000001164</v>
      </c>
      <c r="LP57" s="6">
        <f>+每日电表读数!LQ56-每日电表读数!LP56</f>
        <v>378.79999999998836</v>
      </c>
      <c r="LQ57" s="6">
        <f>+每日电表读数!LR56-每日电表读数!LQ56</f>
        <v>358.20000000001164</v>
      </c>
      <c r="LR57" s="6">
        <f>+每日电表读数!LS56-每日电表读数!LR56</f>
        <v>246.20000000001164</v>
      </c>
      <c r="LS57" s="6">
        <f>+每日电表读数!LT56-每日电表读数!LS56</f>
        <v>372.59999999997672</v>
      </c>
      <c r="LT57" s="6">
        <f>+每日电表读数!LU56-每日电表读数!LT56</f>
        <v>378.5</v>
      </c>
      <c r="LU57" s="6">
        <f>+每日电表读数!LV56-每日电表读数!LU56</f>
        <v>371.10000000000582</v>
      </c>
      <c r="LV57" s="6">
        <f>+每日电表读数!LW56-每日电表读数!LV56</f>
        <v>376.30000000001746</v>
      </c>
      <c r="LW57" s="6">
        <f>+每日电表读数!LX56-每日电表读数!LW56</f>
        <v>384.59999999997672</v>
      </c>
      <c r="LX57" s="6">
        <f>+每日电表读数!LY56-每日电表读数!LX56</f>
        <v>367.40000000002328</v>
      </c>
      <c r="LY57" s="6">
        <f>+每日电表读数!LZ56-每日电表读数!LY56</f>
        <v>273.89999999999418</v>
      </c>
      <c r="LZ57" s="6">
        <f>+每日电表读数!MA56-每日电表读数!LZ56</f>
        <v>378.79999999998836</v>
      </c>
      <c r="MA57" s="6">
        <f>+每日电表读数!MB56-每日电表读数!MA56</f>
        <v>373.10000000000582</v>
      </c>
      <c r="MB57" s="6">
        <f>+每日电表读数!MC56-每日电表读数!MB56</f>
        <v>375.29999999998836</v>
      </c>
      <c r="MC57" s="6">
        <f>+每日电表读数!MD56-每日电表读数!MC56</f>
        <v>376.60000000000582</v>
      </c>
      <c r="MD57" s="6">
        <f>+每日电表读数!ME56-每日电表读数!MD56</f>
        <v>386.5</v>
      </c>
      <c r="ME57" s="6">
        <f>+每日电表读数!MF56-每日电表读数!ME56</f>
        <v>375.60000000000582</v>
      </c>
      <c r="MF57" s="6">
        <f>+每日电表读数!MG56-每日电表读数!MF56</f>
        <v>278.70000000001164</v>
      </c>
      <c r="MG57" s="6">
        <f>+每日电表读数!MH56-每日电表读数!MG56</f>
        <v>380</v>
      </c>
      <c r="MH57" s="6">
        <f>+每日电表读数!MI56-每日电表读数!MH56</f>
        <v>395.69999999998254</v>
      </c>
      <c r="MI57" s="6">
        <f>+每日电表读数!MJ56-每日电表读数!MI56</f>
        <v>353.89999999999418</v>
      </c>
      <c r="MJ57" s="6">
        <f>+每日电表读数!MK56-每日电表读数!MJ56</f>
        <v>353.70000000001164</v>
      </c>
      <c r="MK57" s="6">
        <f>+每日电表读数!ML56-每日电表读数!MK56</f>
        <v>375.20000000001164</v>
      </c>
      <c r="ML57" s="6">
        <f>+每日电表读数!MM56-每日电表读数!ML56</f>
        <v>306.69999999998254</v>
      </c>
      <c r="MM57" s="6">
        <f>+每日电表读数!MN56-每日电表读数!MM56</f>
        <v>265.70000000001164</v>
      </c>
      <c r="MN57" s="6">
        <f>+每日电表读数!MO56-每日电表读数!MN56</f>
        <v>377.19999999998254</v>
      </c>
      <c r="MO57" s="6">
        <f>+每日电表读数!MP56-每日电表读数!MO56</f>
        <v>381.40000000002328</v>
      </c>
      <c r="MP57" s="6">
        <f>+每日电表读数!MQ56-每日电表读数!MP56</f>
        <v>371.59999999997672</v>
      </c>
      <c r="MQ57" s="6">
        <f>+每日电表读数!MR56-每日电表读数!MQ56</f>
        <v>369.90000000002328</v>
      </c>
      <c r="MR57" s="6">
        <f>+每日电表读数!MS56-每日电表读数!MR56</f>
        <v>376</v>
      </c>
      <c r="MS57" s="6">
        <f>+每日电表读数!MT56-每日电表读数!MS56</f>
        <v>330.19999999998254</v>
      </c>
      <c r="MT57" s="6">
        <f>+每日电表读数!MU56-每日电表读数!MT56</f>
        <v>244.20000000001164</v>
      </c>
      <c r="MU57" s="6">
        <f>+每日电表读数!MV56-每日电表读数!MU56</f>
        <v>379.89999999999418</v>
      </c>
      <c r="MV57" s="6">
        <f>+每日电表读数!MW56-每日电表读数!MV56</f>
        <v>380.10000000000582</v>
      </c>
      <c r="MW57" s="6">
        <f>+每日电表读数!MX56-每日电表读数!MW56</f>
        <v>379.60000000000582</v>
      </c>
      <c r="MX57" s="6">
        <f>+每日电表读数!MY56-每日电表读数!MX56</f>
        <v>378.39999999999418</v>
      </c>
      <c r="MY57" s="6">
        <f>+每日电表读数!MZ56-每日电表读数!MY56</f>
        <v>351.29999999998836</v>
      </c>
      <c r="MZ57" s="6">
        <f>+每日电表读数!NA56-每日电表读数!MZ56</f>
        <v>210.39999999999418</v>
      </c>
      <c r="NA57" s="6">
        <f>+每日电表读数!NB56-每日电表读数!NA56</f>
        <v>72.700000000011642</v>
      </c>
      <c r="NB57" s="6">
        <f>+每日电表读数!NC56-每日电表读数!NB56</f>
        <v>77</v>
      </c>
      <c r="NC57" s="6">
        <f>+每日电表读数!ND56-每日电表读数!NC56</f>
        <v>24.899999999994179</v>
      </c>
      <c r="ND57" s="6">
        <f>+每日电表读数!NE56-每日电表读数!ND56</f>
        <v>15.700000000011642</v>
      </c>
      <c r="NE57" s="6">
        <f>+每日电表读数!NF56-每日电表读数!NE56</f>
        <v>18.299999999988358</v>
      </c>
      <c r="NF57" s="6">
        <f>+每日电表读数!NG56-每日电表读数!NF56</f>
        <v>331.80000000001746</v>
      </c>
      <c r="NG57" s="6">
        <f>+每日电表读数!NH56-每日电表读数!NG56</f>
        <v>350.5</v>
      </c>
      <c r="NH57" s="6">
        <f>+每日电表读数!NI56-每日电表读数!NH56</f>
        <v>269</v>
      </c>
      <c r="NI57" s="6">
        <f>+每日电表读数!NJ56-每日电表读数!NI56</f>
        <v>355.89999999999418</v>
      </c>
      <c r="NJ57" s="6">
        <f>+每日电表读数!NK56-每日电表读数!NJ56</f>
        <v>361.39999999999418</v>
      </c>
      <c r="NK57" s="6">
        <f>+每日电表读数!NL56-每日电表读数!NK56</f>
        <v>353.39999999999418</v>
      </c>
      <c r="NL57" s="6">
        <f>+每日电表读数!NM56-每日电表读数!NL56</f>
        <v>339.89999999999418</v>
      </c>
      <c r="NM57" s="6">
        <f>+每日电表读数!NN56-每日电表读数!NM56</f>
        <v>193</v>
      </c>
      <c r="NN57" s="6">
        <f>+每日电表读数!NO56-每日电表读数!NN56</f>
        <v>110.60000000000582</v>
      </c>
      <c r="NO57" s="6">
        <f>+每日电表读数!NP56-每日电表读数!NO56</f>
        <v>110.20000000001164</v>
      </c>
      <c r="NP57" s="6">
        <f>+每日电表读数!NQ56-每日电表读数!NP56</f>
        <v>273.60000000000582</v>
      </c>
      <c r="NQ57" s="6">
        <f>+每日电表读数!NR56-每日电表读数!NQ56</f>
        <v>331.59999999997672</v>
      </c>
      <c r="NR57" s="6">
        <f>+每日电表读数!NS56-每日电表读数!NR56</f>
        <v>249.80000000001746</v>
      </c>
      <c r="NS57" s="6">
        <f>+每日电表读数!NT56-每日电表读数!NS56</f>
        <v>259.79999999998836</v>
      </c>
      <c r="NT57" s="6">
        <f>+每日电表读数!NU56-每日电表读数!NT56</f>
        <v>339.5</v>
      </c>
      <c r="NU57" s="6">
        <f>+每日电表读数!NV56-每日电表读数!NU56</f>
        <v>340.30000000001746</v>
      </c>
      <c r="NV57" s="6">
        <f>+每日电表读数!NW56-每日电表读数!NV56</f>
        <v>256.29999999998836</v>
      </c>
      <c r="NW57" s="6">
        <f>+每日电表读数!NX56-每日电表读数!NW56</f>
        <v>354.89999999999418</v>
      </c>
      <c r="NX57" s="6">
        <f>+每日电表读数!NY56-每日电表读数!NX56</f>
        <v>350.20000000001164</v>
      </c>
      <c r="NY57" s="6">
        <f>+每日电表读数!NZ56-每日电表读数!NY56</f>
        <v>349.89999999999418</v>
      </c>
      <c r="NZ57" s="6">
        <f>+每日电表读数!OA56-每日电表读数!NZ56</f>
        <v>296.10000000000582</v>
      </c>
      <c r="OA57" s="6">
        <f>+每日电表读数!OB56-每日电表读数!OA56</f>
        <v>269.39999999999418</v>
      </c>
      <c r="OB57" s="6">
        <f>+每日电表读数!OC56-每日电表读数!OB56</f>
        <v>183.89999999999418</v>
      </c>
      <c r="OC57" s="6">
        <f>+每日电表读数!OD56-每日电表读数!OC56</f>
        <v>186.30000000001746</v>
      </c>
      <c r="OD57" s="6">
        <f>+每日电表读数!OE56-每日电表读数!OD56</f>
        <v>286.89999999999418</v>
      </c>
      <c r="OE57" s="6">
        <f>+每日电表读数!OF56-每日电表读数!OE56</f>
        <v>290.5</v>
      </c>
      <c r="OF57" s="6">
        <f>+每日电表读数!OG56-每日电表读数!OF56</f>
        <v>290.89999999999418</v>
      </c>
      <c r="OG57" s="6">
        <f>+每日电表读数!OH56-每日电表读数!OG56</f>
        <v>291.20000000001164</v>
      </c>
      <c r="OH57" s="6">
        <f>+每日电表读数!OI56-每日电表读数!OH56</f>
        <v>291</v>
      </c>
      <c r="OI57" s="6">
        <f>+每日电表读数!OJ56-每日电表读数!OI56</f>
        <v>163.39999999999418</v>
      </c>
      <c r="OJ57" s="6">
        <f>+每日电表读数!OK56-每日电表读数!OJ56</f>
        <v>18</v>
      </c>
      <c r="OK57" s="6">
        <f>+每日电表读数!OL56-每日电表读数!OK56</f>
        <v>288.5</v>
      </c>
      <c r="OL57" s="6">
        <f>+每日电表读数!OM56-每日电表读数!OL56</f>
        <v>289.5</v>
      </c>
      <c r="OM57" s="6">
        <f>+每日电表读数!ON56-每日电表读数!OM56</f>
        <v>282.69999999998254</v>
      </c>
      <c r="ON57" s="6">
        <f>+每日电表读数!OO56-每日电表读数!ON56</f>
        <v>289</v>
      </c>
      <c r="OO57" s="6">
        <f>+每日电表读数!OP56-每日电表读数!OO56</f>
        <v>264.90000000002328</v>
      </c>
      <c r="OP57" s="6">
        <f>+每日电表读数!OQ56-每日电表读数!OP56</f>
        <v>178.29999999998836</v>
      </c>
      <c r="OQ57" s="6">
        <f>+每日电表读数!OR56-每日电表读数!OQ56</f>
        <v>178.20000000001164</v>
      </c>
      <c r="OR57" s="6">
        <f>+每日电表读数!OS56-每日电表读数!OR56</f>
        <v>150.39999999999418</v>
      </c>
      <c r="OS57" s="6">
        <f>+每日电表读数!OT56-每日电表读数!OS56</f>
        <v>42.100000000005821</v>
      </c>
      <c r="OT57" s="6">
        <f>+每日电表读数!OU56-每日电表读数!OT56</f>
        <v>37.799999999988358</v>
      </c>
      <c r="OU57" s="6">
        <f>+每日电表读数!OV56-每日电表读数!OU56</f>
        <v>21.399999999994179</v>
      </c>
      <c r="OV57" s="6">
        <f>+每日电表读数!OW56-每日电表读数!OV56</f>
        <v>16.399999999994179</v>
      </c>
      <c r="OW57" s="6">
        <f>+每日电表读数!OX56-每日电表读数!OW56</f>
        <v>5</v>
      </c>
      <c r="OX57" s="6">
        <f>+每日电表读数!OY56-每日电表读数!OX56</f>
        <v>0.60000000000582077</v>
      </c>
      <c r="OY57" s="6">
        <f>+每日电表读数!OZ56-每日电表读数!OY56</f>
        <v>0.60000000000582077</v>
      </c>
      <c r="OZ57" s="6">
        <f>+每日电表读数!PA56-每日电表读数!OZ56</f>
        <v>0.5</v>
      </c>
      <c r="PA57" s="6">
        <f>+每日电表读数!PB56-每日电表读数!PA56</f>
        <v>0.5</v>
      </c>
      <c r="PB57" s="6">
        <f>+每日电表读数!PC56-每日电表读数!PB56</f>
        <v>0.39999999999417923</v>
      </c>
      <c r="PC57" s="6">
        <f>+每日电表读数!PD56-每日电表读数!PC56</f>
        <v>0.39999999999417923</v>
      </c>
      <c r="PD57" s="6">
        <f>+每日电表读数!PE56-每日电表读数!PD56</f>
        <v>0.5</v>
      </c>
      <c r="PE57" s="6">
        <f>+每日电表读数!PF56-每日电表读数!PE56</f>
        <v>0.70000000001164153</v>
      </c>
      <c r="PF57" s="6">
        <f>+每日电表读数!PG56-每日电表读数!PF56</f>
        <v>34.399999999994179</v>
      </c>
      <c r="PG57" s="6">
        <f>+每日电表读数!PH56-每日电表读数!PG56</f>
        <v>32.899999999994179</v>
      </c>
      <c r="PH57" s="6">
        <f>+每日电表读数!PI56-每日电表读数!PH56</f>
        <v>37.5</v>
      </c>
      <c r="PI57" s="6">
        <f>+每日电表读数!PJ56-每日电表读数!PI56</f>
        <v>36.5</v>
      </c>
      <c r="PJ57" s="6">
        <f>+每日电表读数!PK56-每日电表读数!PJ56</f>
        <v>36.600000000005821</v>
      </c>
      <c r="PK57" s="6">
        <f>+每日电表读数!PL56-每日电表读数!PK56</f>
        <v>34.800000000017462</v>
      </c>
      <c r="PL57" s="6">
        <f>+每日电表读数!PM56-每日电表读数!PL56</f>
        <v>30.899999999994179</v>
      </c>
      <c r="PM57" s="6">
        <f>+每日电表读数!PN56-每日电表读数!PM56</f>
        <v>37.600000000005821</v>
      </c>
      <c r="PN57" s="6">
        <f>+每日电表读数!PO56-每日电表读数!PN56</f>
        <v>36.599999999976717</v>
      </c>
      <c r="PO57" s="6">
        <f>+每日电表读数!PP56-每日电表读数!PO56</f>
        <v>40.800000000017462</v>
      </c>
      <c r="PP57" s="6">
        <f>+每日电表读数!PQ56-每日电表读数!PP56</f>
        <v>38.399999999994179</v>
      </c>
      <c r="PQ57" s="6">
        <f>+每日电表读数!PR56-每日电表读数!PQ56</f>
        <v>35.600000000005821</v>
      </c>
      <c r="PR57" s="6">
        <f>+每日电表读数!PS56-每日电表读数!PR56</f>
        <v>30.799999999988358</v>
      </c>
      <c r="PS57" s="6">
        <f>+每日电表读数!PT56-每日电表读数!PS56</f>
        <v>31.5</v>
      </c>
      <c r="PT57" s="6">
        <f>+每日电表读数!PU56-每日电表读数!PT56</f>
        <v>143.20000000001164</v>
      </c>
      <c r="PU57" s="6">
        <f>+每日电表读数!PV56-每日电表读数!PU56</f>
        <v>74.5</v>
      </c>
      <c r="PV57" s="6">
        <f>+每日电表读数!PW56-每日电表读数!PV56</f>
        <v>52.100000000005821</v>
      </c>
      <c r="PW57" s="6">
        <f>+每日电表读数!PX56-每日电表读数!PW56</f>
        <v>54.099999999976717</v>
      </c>
      <c r="PX57" s="6">
        <f>+每日电表读数!PY56-每日电表读数!PX56</f>
        <v>52.300000000017462</v>
      </c>
      <c r="PY57" s="6">
        <f>+每日电表读数!PZ56-每日电表读数!PY56</f>
        <v>47.5</v>
      </c>
      <c r="PZ57" s="6">
        <f>+每日电表读数!QA56-每日电表读数!PZ56</f>
        <v>38.299999999988358</v>
      </c>
      <c r="QA57" s="6">
        <f>+每日电表读数!QB56-每日电表读数!QA56</f>
        <v>54.5</v>
      </c>
      <c r="QB57" s="6">
        <f>+每日电表读数!QC56-每日电表读数!QB56</f>
        <v>54</v>
      </c>
      <c r="QC57" s="6">
        <f>+每日电表读数!QD56-每日电表读数!QC56</f>
        <v>53.899999999994179</v>
      </c>
      <c r="QD57" s="6">
        <f>+每日电表读数!QE56-每日电表读数!QD56</f>
        <v>53.800000000017462</v>
      </c>
      <c r="QE57" s="6">
        <f>+每日电表读数!QF56-每日电表读数!QE56</f>
        <v>49.600000000005821</v>
      </c>
      <c r="QF57" s="6">
        <f>+每日电表读数!QG56-每日电表读数!QF56</f>
        <v>37.5</v>
      </c>
      <c r="QG57" s="6">
        <f>+每日电表读数!QH56-每日电表读数!QG56</f>
        <v>36.599999999976717</v>
      </c>
      <c r="QH57" s="6">
        <f>+每日电表读数!QI56-每日电表读数!QH56</f>
        <v>50.700000000011642</v>
      </c>
      <c r="QI57" s="6">
        <f>+每日电表读数!QJ56-每日电表读数!QI56</f>
        <v>49.700000000011642</v>
      </c>
      <c r="QJ57" s="6">
        <f>+每日电表读数!QK56-每日电表读数!QJ56</f>
        <v>51</v>
      </c>
      <c r="QK57" s="6">
        <f>+每日电表读数!QL56-每日电表读数!QK56</f>
        <v>51.099999999976717</v>
      </c>
      <c r="QL57" s="6">
        <f>+每日电表读数!QM56-每日电表读数!QL56</f>
        <v>51</v>
      </c>
      <c r="QM57" s="6">
        <f>+每日电表读数!QN56-每日电表读数!QM56</f>
        <v>47.100000000005821</v>
      </c>
      <c r="QN57" s="6">
        <f>+每日电表读数!QO56-每日电表读数!QN56</f>
        <v>37.899999999994179</v>
      </c>
      <c r="QO57" s="6">
        <f>+每日电表读数!QP56-每日电表读数!QO56</f>
        <v>55</v>
      </c>
      <c r="QP57" s="6">
        <f>+每日电表读数!QQ56-每日电表读数!QP56</f>
        <v>54.5</v>
      </c>
      <c r="QQ57" s="6">
        <f>+每日电表读数!QR56-每日电表读数!QQ56</f>
        <v>53.5</v>
      </c>
      <c r="QR57" s="6">
        <f>+每日电表读数!QS56-每日电表读数!QR56</f>
        <v>52.900000000023283</v>
      </c>
      <c r="QS57" s="6">
        <f>+每日电表读数!QT56-每日电表读数!QS56</f>
        <v>48.899999999994179</v>
      </c>
      <c r="QT57" s="6">
        <f>+每日电表读数!QU56-每日电表读数!QT56</f>
        <v>39.600000000005821</v>
      </c>
      <c r="QU57" s="6">
        <f>+每日电表读数!QV56-每日电表读数!QU56</f>
        <v>38.699999999982538</v>
      </c>
      <c r="QV57" s="6">
        <f>+每日电表读数!QW56-每日电表读数!QV56</f>
        <v>49.300000000017462</v>
      </c>
      <c r="QW57" s="6">
        <f>+每日电表读数!QX56-每日电表读数!QW56</f>
        <v>48.099999999976717</v>
      </c>
      <c r="QX57" s="6">
        <f>+每日电表读数!QY56-每日电表读数!QX56</f>
        <v>48.900000000023283</v>
      </c>
      <c r="QY57" s="6">
        <f>+每日电表读数!QZ56-每日电表读数!QY56</f>
        <v>49.099999999976717</v>
      </c>
      <c r="QZ57" s="6">
        <f>+每日电表读数!RA56-每日电表读数!QZ56</f>
        <v>46.700000000011642</v>
      </c>
      <c r="RA57" s="6">
        <f>+每日电表读数!RB56-每日电表读数!RA56</f>
        <v>45</v>
      </c>
      <c r="RB57" s="6">
        <f>+每日电表读数!RC56-每日电表读数!RB56</f>
        <v>39.399999999994179</v>
      </c>
      <c r="RC57" s="6">
        <f>+每日电表读数!RD56-每日电表读数!RC56</f>
        <v>49.100000000005821</v>
      </c>
      <c r="RD57" s="6">
        <f>+每日电表读数!RE56-每日电表读数!RD56</f>
        <v>50.200000000011642</v>
      </c>
      <c r="RE57" s="6">
        <f>+每日电表读数!RF56-每日电表读数!RE56</f>
        <v>50.5</v>
      </c>
      <c r="RF57" s="6">
        <f>+每日电表读数!RG56-每日电表读数!RF56</f>
        <v>48</v>
      </c>
      <c r="RG57" s="6">
        <f>+每日电表读数!RH56-每日电表读数!RG56</f>
        <v>46</v>
      </c>
      <c r="RH57" s="6">
        <f>+每日电表读数!RI56-每日电表读数!RH56</f>
        <v>32.399999999994179</v>
      </c>
      <c r="RI57" s="6">
        <f>+每日电表读数!RJ56-每日电表读数!RI56</f>
        <v>32.600000000005821</v>
      </c>
      <c r="RJ57" s="6">
        <f>+每日电表读数!RK56-每日电表读数!RJ56</f>
        <v>41.399999999994179</v>
      </c>
      <c r="RK57" s="6">
        <f>+每日电表读数!RL56-每日电表读数!RK56</f>
        <v>39.399999999994179</v>
      </c>
      <c r="RL57" s="6">
        <f>+每日电表读数!RM56-每日电表读数!RL56</f>
        <v>43.200000000011642</v>
      </c>
      <c r="RM57" s="6">
        <f>+每日电表读数!RN56-每日电表读数!RM56</f>
        <v>37.699999999982538</v>
      </c>
      <c r="RN57" s="6">
        <f>+每日电表读数!RO56-每日电表读数!RN56</f>
        <v>39.100000000005821</v>
      </c>
      <c r="RO57" s="6">
        <f>+每日电表读数!RP56-每日电表读数!RO56</f>
        <v>36.799999999988358</v>
      </c>
      <c r="RP57" s="6">
        <f>+每日电表读数!RQ56-每日电表读数!RP56</f>
        <v>29.800000000017462</v>
      </c>
      <c r="RQ57" s="6">
        <f>+每日电表读数!RR56-每日电表读数!RQ56</f>
        <v>30.600000000005821</v>
      </c>
      <c r="RR57" s="6">
        <f>+每日电表读数!RS56-每日电表读数!RR56</f>
        <v>44.199999999982538</v>
      </c>
      <c r="RS57" s="6">
        <f>+每日电表读数!RT56-每日电表读数!RS56</f>
        <v>48.700000000011642</v>
      </c>
      <c r="RT57" s="6">
        <f>+每日电表读数!RU56-每日电表读数!RT56</f>
        <v>45.799999999988358</v>
      </c>
      <c r="RU57" s="6">
        <f>+每日电表读数!RV56-每日电表读数!RU56</f>
        <v>45.800000000017462</v>
      </c>
      <c r="RV57" s="6">
        <f>+每日电表读数!RW56-每日电表读数!RV56</f>
        <v>45.799999999988358</v>
      </c>
      <c r="RW57" s="6">
        <f>+每日电表读数!RX56-每日电表读数!RW56</f>
        <v>46.100000000005821</v>
      </c>
      <c r="RX57" s="6">
        <f>+每日电表读数!RY56-每日电表读数!RX56</f>
        <v>56.100000000005821</v>
      </c>
      <c r="RY57" s="6">
        <f>+每日电表读数!RZ56-每日电表读数!RY56</f>
        <v>50.099999999976717</v>
      </c>
      <c r="RZ57" s="6">
        <f>+每日电表读数!SA56-每日电表读数!RZ56</f>
        <v>45.600000000005821</v>
      </c>
      <c r="SA57" s="6">
        <f>+每日电表读数!SB56-每日电表读数!SA56</f>
        <v>51.100000000005821</v>
      </c>
      <c r="SB57" s="6">
        <f>+每日电表读数!SC56-每日电表读数!SB56</f>
        <v>69.5</v>
      </c>
      <c r="SC57" s="6">
        <f>+每日电表读数!SD56-每日电表读数!SC56</f>
        <v>64.399999999994179</v>
      </c>
      <c r="SD57" s="6">
        <f>+每日电表读数!SE56-每日电表读数!SD56</f>
        <v>53.5</v>
      </c>
      <c r="SE57" s="6">
        <f>+每日电表读数!SF56-每日电表读数!SE56</f>
        <v>72.200000000011642</v>
      </c>
      <c r="SF57" s="6">
        <f>+每日电表读数!SG56-每日电表读数!SF56</f>
        <v>73.899999999994179</v>
      </c>
      <c r="SG57" s="6">
        <f>+每日电表读数!SH56-每日电表读数!SG56</f>
        <v>76.299999999988358</v>
      </c>
      <c r="SH57" s="6">
        <f>+每日电表读数!SI56-每日电表读数!SH56</f>
        <v>75.300000000017462</v>
      </c>
      <c r="SI57" s="6">
        <f>+每日电表读数!SJ56-每日电表读数!SI56</f>
        <v>74</v>
      </c>
      <c r="SJ57" s="6">
        <f>+每日电表读数!SK56-每日电表读数!SJ56</f>
        <v>56.600000000005821</v>
      </c>
      <c r="SK57" s="6">
        <f>+每日电表读数!SL56-每日电表读数!SK56</f>
        <v>45.699999999982538</v>
      </c>
      <c r="SL57" s="6">
        <f>+每日电表读数!SM56-每日电表读数!SL56</f>
        <v>97.800000000017462</v>
      </c>
      <c r="SM57" s="6">
        <f>+每日电表读数!SN56-每日电表读数!SM56</f>
        <v>107.39999999999418</v>
      </c>
      <c r="SN57" s="6">
        <f>+每日电表读数!SO56-每日电表读数!SN56</f>
        <v>111.79999999998836</v>
      </c>
      <c r="SO57" s="6">
        <f>+每日电表读数!SP56-每日电表读数!SO56</f>
        <v>85.300000000017462</v>
      </c>
      <c r="SP57" s="6">
        <f>+每日电表读数!SQ56-每日电表读数!SP56</f>
        <v>79.399999999994179</v>
      </c>
      <c r="SQ57" s="6">
        <f>+每日电表读数!SR56-每日电表读数!SQ56</f>
        <v>65.5</v>
      </c>
      <c r="SR57" s="6">
        <f>+每日电表读数!SS56-每日电表读数!SR56</f>
        <v>46.799999999988358</v>
      </c>
      <c r="SS57" s="6">
        <f>+每日电表读数!ST56-每日电表读数!SS56</f>
        <v>88.100000000005821</v>
      </c>
      <c r="ST57" s="6">
        <f>+每日电表读数!SU56-每日电表读数!ST56</f>
        <v>82</v>
      </c>
      <c r="SU57" s="6">
        <f>+每日电表读数!SV56-每日电表读数!SU56</f>
        <v>78.799999999988358</v>
      </c>
      <c r="SV57" s="6">
        <f>+每日电表读数!SW56-每日电表读数!SV56</f>
        <v>97.5</v>
      </c>
      <c r="SW57" s="6">
        <f>+每日电表读数!SX56-每日电表读数!SW56</f>
        <v>75.400000000023283</v>
      </c>
      <c r="SX57" s="6">
        <f>+每日电表读数!SY56-每日电表读数!SX56</f>
        <v>65.099999999976717</v>
      </c>
      <c r="SY57" s="6">
        <f>+每日电表读数!SZ56-每日电表读数!SY56</f>
        <v>64.800000000017462</v>
      </c>
      <c r="SZ57" s="6">
        <f>+每日电表读数!TA56-每日电表读数!SZ56</f>
        <v>104.69999999998254</v>
      </c>
      <c r="TA57" s="6">
        <f>+每日电表读数!TB56-每日电表读数!TA56</f>
        <v>101.30000000001746</v>
      </c>
      <c r="TB57" s="6">
        <f>+每日电表读数!TC56-每日电表读数!TB56</f>
        <v>100.29999999998836</v>
      </c>
      <c r="TC57" s="6">
        <f>+每日电表读数!TD56-每日电表读数!TC56</f>
        <v>105.30000000001746</v>
      </c>
      <c r="TD57" s="6">
        <f>+每日电表读数!TE56-每日电表读数!TD56</f>
        <v>106.69999999998254</v>
      </c>
      <c r="TE57" s="6">
        <f>+每日电表读数!TF56-每日电表读数!TE56</f>
        <v>90.600000000005821</v>
      </c>
      <c r="TF57" s="6">
        <f>+每日电表读数!TG56-每日电表读数!TF56</f>
        <v>61.5</v>
      </c>
      <c r="TG57" s="6">
        <f>+每日电表读数!TH56-每日电表读数!TG56</f>
        <v>87.899999999994179</v>
      </c>
      <c r="TH57" s="6">
        <f>+每日电表读数!TI56-每日电表读数!TH56</f>
        <v>83.399999999994179</v>
      </c>
      <c r="TI57" s="6">
        <f>+每日电表读数!TJ56-每日电表读数!TI56</f>
        <v>84.200000000011642</v>
      </c>
      <c r="TJ57" s="6">
        <f>+每日电表读数!TK56-每日电表读数!TJ56</f>
        <v>83.399999999994179</v>
      </c>
      <c r="TK57" s="6">
        <f>+每日电表读数!TL56-每日电表读数!TK56</f>
        <v>78.700000000011642</v>
      </c>
      <c r="TL57" s="6">
        <f>+每日电表读数!TM56-每日电表读数!TL56</f>
        <v>88.899999999994179</v>
      </c>
      <c r="TM57" s="6">
        <f>+每日电表读数!TN56-每日电表读数!TM56</f>
        <v>76.799999999988358</v>
      </c>
      <c r="TN57" s="6">
        <f>+每日电表读数!TO56-每日电表读数!TN56</f>
        <v>156.90000000002328</v>
      </c>
    </row>
    <row r="58" spans="1:534" ht="25" customHeight="1">
      <c r="A58" s="409" t="s">
        <v>300</v>
      </c>
      <c r="B58" s="6" t="s">
        <v>301</v>
      </c>
      <c r="C58" s="6" t="s">
        <v>302</v>
      </c>
      <c r="D58" s="6">
        <f>+每日电表读数!E57-每日电表读数!D57</f>
        <v>17.5</v>
      </c>
      <c r="E58" s="6">
        <f>+每日电表读数!F57-每日电表读数!E57</f>
        <v>139.19999999995343</v>
      </c>
      <c r="F58" s="6">
        <f>+每日电表读数!G57-每日电表读数!F57</f>
        <v>188.09999999997672</v>
      </c>
      <c r="G58" s="6">
        <f>+每日电表读数!H57-每日电表读数!G57</f>
        <v>115.20000000006985</v>
      </c>
      <c r="H58" s="6">
        <f>+每日电表读数!I57-每日电表读数!H57</f>
        <v>22.799999999930151</v>
      </c>
      <c r="I58" s="6">
        <f>+每日电表读数!J57-每日电表读数!I57</f>
        <v>127.80000000004657</v>
      </c>
      <c r="J58" s="6">
        <f>+每日电表读数!K57-每日电表读数!J57</f>
        <v>122.79999999993015</v>
      </c>
      <c r="K58" s="6">
        <f>+每日电表读数!L57-每日电表读数!K57</f>
        <v>117</v>
      </c>
      <c r="L58" s="6">
        <f>+每日电表读数!M57-每日电表读数!L57</f>
        <v>130.60000000009313</v>
      </c>
      <c r="M58" s="6">
        <f>+每日电表读数!N57-每日电表读数!M57</f>
        <v>141.59999999997672</v>
      </c>
      <c r="N58" s="6">
        <f>+每日电表读数!O57-每日电表读数!N57</f>
        <v>26</v>
      </c>
      <c r="O58" s="6">
        <f>+每日电表读数!P57-每日电表读数!O57</f>
        <v>12.5</v>
      </c>
      <c r="P58" s="6">
        <f>+每日电表读数!Q57-每日电表读数!P57</f>
        <v>52.400000000023283</v>
      </c>
      <c r="Q58" s="6">
        <f>+每日电表读数!R57-每日电表读数!Q57</f>
        <v>52.899999999906868</v>
      </c>
      <c r="R58" s="6">
        <f>+每日电表读数!S57-每日电表读数!R57</f>
        <v>105.90000000002328</v>
      </c>
      <c r="S58" s="6">
        <f>+每日电表读数!T57-每日电表读数!S57</f>
        <v>112.30000000004657</v>
      </c>
      <c r="T58" s="6">
        <f>+每日电表读数!U57-每日电表读数!T57</f>
        <v>106.19999999995343</v>
      </c>
      <c r="U58" s="6">
        <f>+每日电表读数!V57-每日电表读数!U57</f>
        <v>71.099999999976717</v>
      </c>
      <c r="V58" s="6">
        <f>+每日电表读数!W57-每日电表读数!V57</f>
        <v>23.600000000093132</v>
      </c>
      <c r="W58" s="6">
        <f>+每日电表读数!X57-每日电表读数!W57</f>
        <v>110.19999999995343</v>
      </c>
      <c r="X58" s="6">
        <f>+每日电表读数!Y57-每日电表读数!X57</f>
        <v>186.09999999997672</v>
      </c>
      <c r="Y58" s="6">
        <f>+每日电表读数!Z57-每日电表读数!Y57</f>
        <v>142.20000000006985</v>
      </c>
      <c r="Z58" s="6">
        <f>+每日电表读数!AA57-每日电表读数!Z57</f>
        <v>124.09999999997672</v>
      </c>
      <c r="AA58" s="6">
        <f>+每日电表读数!AB57-每日电表读数!AA57</f>
        <v>236.29999999993015</v>
      </c>
      <c r="AB58" s="6">
        <f>+每日电表读数!AC57-每日电表读数!AB57</f>
        <v>249</v>
      </c>
      <c r="AC58" s="6">
        <f>+每日电表读数!AD57-每日电表读数!AC57</f>
        <v>31.600000000093132</v>
      </c>
      <c r="AD58" s="6">
        <f>+每日电表读数!AE57-每日电表读数!AD57</f>
        <v>15.799999999930151</v>
      </c>
      <c r="AE58" s="6">
        <f>+每日电表读数!AF57-每日电表读数!AE57</f>
        <v>10.900000000023283</v>
      </c>
      <c r="AF58" s="6">
        <f>+每日电表读数!AG57-每日电表读数!AF57</f>
        <v>11.099999999976717</v>
      </c>
      <c r="AG58" s="6">
        <f>+每日电表读数!AH57-每日电表读数!AG57</f>
        <v>10.200000000069849</v>
      </c>
      <c r="AH58" s="6">
        <f>+每日电表读数!AI57-每日电表读数!AH57</f>
        <v>10.799999999930151</v>
      </c>
      <c r="AI58" s="6">
        <f>+每日电表读数!AJ57-每日电表读数!AI57</f>
        <v>11</v>
      </c>
      <c r="AJ58" s="6">
        <f>+每日电表读数!AK57-每日电表读数!AJ57</f>
        <v>10.5</v>
      </c>
      <c r="AK58" s="6">
        <f>+每日电表读数!AL57-每日电表读数!AK57</f>
        <v>163.09999999997672</v>
      </c>
      <c r="AL58" s="6">
        <f>+每日电表读数!AM57-每日电表读数!AL57</f>
        <v>49.800000000046566</v>
      </c>
      <c r="AM58" s="6">
        <f>+每日电表读数!AN57-每日电表读数!AM57</f>
        <v>38.400000000023283</v>
      </c>
      <c r="AN58" s="6">
        <f>+每日电表读数!AO57-每日电表读数!AN57</f>
        <v>34.199999999953434</v>
      </c>
      <c r="AO58" s="6">
        <f>+每日电表读数!AP57-每日电表读数!AO57</f>
        <v>406.20000000006985</v>
      </c>
      <c r="AP58" s="6">
        <f>+每日电表读数!AQ57-每日电表读数!AP57</f>
        <v>412.5</v>
      </c>
      <c r="AQ58" s="6">
        <f>+每日电表读数!AR57-每日电表读数!AQ57</f>
        <v>58.799999999930151</v>
      </c>
      <c r="AR58" s="6">
        <f>+每日电表读数!AS57-每日电表读数!AR57</f>
        <v>35.599999999976717</v>
      </c>
      <c r="AS58" s="6">
        <f>+每日电表读数!AT57-每日电表读数!AS57</f>
        <v>41.100000000093132</v>
      </c>
      <c r="AT58" s="6">
        <f>+每日电表读数!AU57-每日电表读数!AT57</f>
        <v>36.699999999953434</v>
      </c>
      <c r="AU58" s="6">
        <f>+每日电表读数!AV57-每日电表读数!AU57</f>
        <v>427.69999999995343</v>
      </c>
      <c r="AV58" s="6">
        <f>+每日电表读数!AW57-每日电表读数!AV57</f>
        <v>429.80000000004657</v>
      </c>
      <c r="AW58" s="6">
        <f>+每日电表读数!AX57-每日电表读数!AW57</f>
        <v>22</v>
      </c>
      <c r="AX58" s="6">
        <f>+每日电表读数!AY57-每日电表读数!AX57</f>
        <v>13.599999999976717</v>
      </c>
      <c r="AY58" s="6">
        <f>+每日电表读数!AZ57-每日电表读数!AY57</f>
        <v>33.300000000046566</v>
      </c>
      <c r="AZ58" s="6">
        <f>+每日电表读数!BA57-每日电表读数!AZ57</f>
        <v>34.400000000023283</v>
      </c>
      <c r="BA58" s="6">
        <f>+每日电表读数!BB57-每日电表读数!BA57</f>
        <v>35.099999999976717</v>
      </c>
      <c r="BB58" s="6">
        <f>+每日电表读数!BC57-每日电表读数!BB57</f>
        <v>34.299999999930151</v>
      </c>
      <c r="BC58" s="6">
        <f>+每日电表读数!BD57-每日电表读数!BC57</f>
        <v>85</v>
      </c>
      <c r="BD58" s="6">
        <f>+每日电表读数!BE57-每日电表读数!BD57</f>
        <v>35.100000000093132</v>
      </c>
      <c r="BE58" s="6">
        <f>+每日电表读数!BF57-每日电表读数!BE57</f>
        <v>29.5</v>
      </c>
      <c r="BF58" s="6">
        <f>+每日电表读数!BG57-每日电表读数!BF57</f>
        <v>36.699999999953434</v>
      </c>
      <c r="BG58" s="6">
        <f>+每日电表读数!BH57-每日电表读数!BG57</f>
        <v>37.300000000046566</v>
      </c>
      <c r="BH58" s="6">
        <f>+每日电表读数!BI57-每日电表读数!BH57</f>
        <v>44.199999999953434</v>
      </c>
      <c r="BI58" s="6">
        <f>+每日电表读数!BJ57-每日电表读数!BI57</f>
        <v>33.5</v>
      </c>
      <c r="BJ58" s="6">
        <f>+每日电表读数!BK57-每日电表读数!BJ57</f>
        <v>138.30000000004657</v>
      </c>
      <c r="BK58" s="6">
        <f>+每日电表读数!BL57-每日电表读数!BK57</f>
        <v>84.799999999930151</v>
      </c>
      <c r="BL58" s="6">
        <f>+每日电表读数!BM57-每日电表读数!BL57</f>
        <v>20.099999999976717</v>
      </c>
      <c r="BM58" s="6">
        <f>+每日电表读数!BN57-每日电表读数!BM57</f>
        <v>159</v>
      </c>
      <c r="BN58" s="6">
        <f>+每日电表读数!BO57-每日电表读数!BN57</f>
        <v>129.70000000006985</v>
      </c>
      <c r="BO58" s="6">
        <f>+每日电表读数!BP57-每日电表读数!BO57</f>
        <v>140.90000000002328</v>
      </c>
      <c r="BP58" s="6">
        <f>+每日电表读数!BQ57-每日电表读数!BP57</f>
        <v>85.199999999953434</v>
      </c>
      <c r="BQ58" s="6">
        <f>+每日电表读数!BR57-每日电表读数!BQ57</f>
        <v>157.09999999997672</v>
      </c>
      <c r="BR58" s="6">
        <f>+每日电表读数!BS57-每日电表读数!BR57</f>
        <v>35.900000000023283</v>
      </c>
      <c r="BS58" s="6">
        <f>+每日电表读数!BT57-每日电表读数!BS57</f>
        <v>31</v>
      </c>
      <c r="BT58" s="6">
        <f>+每日电表读数!BU57-每日电表读数!BT57</f>
        <v>38.199999999953434</v>
      </c>
      <c r="BU58" s="6">
        <f>+每日电表读数!BV57-每日电表读数!BU57</f>
        <v>147.20000000006985</v>
      </c>
      <c r="BV58" s="6">
        <f>+每日电表读数!BW57-每日电表读数!BV57</f>
        <v>151.90000000002328</v>
      </c>
      <c r="BW58" s="6">
        <f>+每日电表读数!BX57-每日电表读数!BW57</f>
        <v>52.299999999930151</v>
      </c>
      <c r="BX58" s="6">
        <f>+每日电表读数!BY57-每日电表读数!BX57</f>
        <v>172.59999999997672</v>
      </c>
      <c r="BY58" s="6">
        <f>+每日电表读数!BZ57-每日电表读数!BY57</f>
        <v>127.70000000006985</v>
      </c>
      <c r="BZ58" s="6">
        <f>+每日电表读数!CA57-每日电表读数!BZ57</f>
        <v>29.799999999930151</v>
      </c>
      <c r="CA58" s="6">
        <f>+每日电表读数!CB57-每日电表读数!CA57</f>
        <v>276.5</v>
      </c>
      <c r="CB58" s="6">
        <f>+每日电表读数!CC57-每日电表读数!CB57</f>
        <v>131.10000000009313</v>
      </c>
      <c r="CC58" s="6">
        <f>+每日电表读数!CD57-每日电表读数!CC57</f>
        <v>65.699999999953434</v>
      </c>
      <c r="CD58" s="6">
        <f>+每日电表读数!CE57-每日电表读数!CD57</f>
        <v>38.5</v>
      </c>
      <c r="CE58" s="6">
        <f>+每日电表读数!CF57-每日电表读数!CE57</f>
        <v>95.300000000046566</v>
      </c>
      <c r="CF58" s="6">
        <f>+每日电表读数!CG57-每日电表读数!CF57</f>
        <v>83.5</v>
      </c>
      <c r="CG58" s="6">
        <f>+每日电表读数!CH57-每日电表读数!CG57</f>
        <v>31.5</v>
      </c>
      <c r="CH58" s="6">
        <f>+每日电表读数!CI57-每日电表读数!CH57</f>
        <v>36.799999999930151</v>
      </c>
      <c r="CI58" s="6">
        <f>+每日电表读数!CJ57-每日电表读数!CI57</f>
        <v>36.900000000023283</v>
      </c>
      <c r="CJ58" s="6">
        <f>+每日电表读数!CK57-每日电表读数!CJ57</f>
        <v>88.5</v>
      </c>
      <c r="CK58" s="6">
        <f>+每日电表读数!CL57-每日电表读数!CK57</f>
        <v>355.19999999995343</v>
      </c>
      <c r="CL58" s="6">
        <f>+每日电表读数!CM57-每日电表读数!CL57</f>
        <v>354.10000000009313</v>
      </c>
      <c r="CM58" s="6">
        <f>+每日电表读数!CN57-每日电表读数!CM57</f>
        <v>315.29999999993015</v>
      </c>
      <c r="CN58" s="6">
        <f>+每日电表读数!CO57-每日电表读数!CN57</f>
        <v>33.300000000046566</v>
      </c>
      <c r="CO58" s="6">
        <f>+每日电表读数!CP57-每日电表读数!CO57</f>
        <v>272.90000000002328</v>
      </c>
      <c r="CP58" s="6">
        <f>+每日电表读数!CQ57-每日电表读数!CP57</f>
        <v>271.79999999993015</v>
      </c>
      <c r="CQ58" s="6">
        <f>+每日电表读数!CR57-每日电表读数!CQ57</f>
        <v>84.5</v>
      </c>
      <c r="CR58" s="6">
        <f>+每日电表读数!CS57-每日电表读数!CR57</f>
        <v>159.59999999997672</v>
      </c>
      <c r="CS58" s="6">
        <f>+每日电表读数!CT57-每日电表读数!CS57</f>
        <v>85.300000000046566</v>
      </c>
      <c r="CT58" s="6">
        <f>+每日电表读数!CU57-每日电表读数!CT57</f>
        <v>93.800000000046566</v>
      </c>
      <c r="CU58" s="6">
        <f>+每日电表读数!CV57-每日电表读数!CU57</f>
        <v>29.599999999976717</v>
      </c>
      <c r="CV58" s="6">
        <f>+每日电表读数!CW57-每日电表读数!CV57</f>
        <v>53.099999999976717</v>
      </c>
      <c r="CW58" s="6">
        <f>+每日电表读数!CX57-每日电表读数!CW57</f>
        <v>372.19999999995343</v>
      </c>
      <c r="CX58" s="6">
        <f>+每日电表读数!CY57-每日电表读数!CX57</f>
        <v>321.70000000006985</v>
      </c>
      <c r="CY58" s="6">
        <f>+每日电表读数!CZ57-每日电表读数!CY57</f>
        <v>316.19999999995343</v>
      </c>
      <c r="CZ58" s="6">
        <f>+每日电表读数!DA57-每日电表读数!CZ57</f>
        <v>450</v>
      </c>
      <c r="DA58" s="6">
        <f>+每日电表读数!DB57-每日电表读数!DA57</f>
        <v>438.40000000002328</v>
      </c>
      <c r="DB58" s="6">
        <f>+每日电表读数!DC57-每日电表读数!DB57</f>
        <v>493.30000000004657</v>
      </c>
      <c r="DC58" s="6">
        <f>+每日电表读数!DD57-每日电表读数!DC57</f>
        <v>518.5</v>
      </c>
      <c r="DD58" s="6">
        <f>+每日电表读数!DE57-每日电表读数!DD57</f>
        <v>416.29999999993015</v>
      </c>
      <c r="DE58" s="6">
        <f>+每日电表读数!DF57-每日电表读数!DE57</f>
        <v>357.59999999997672</v>
      </c>
      <c r="DF58" s="6">
        <f>+每日电表读数!DG57-每日电表读数!DF57</f>
        <v>369</v>
      </c>
      <c r="DG58" s="6">
        <f>+每日电表读数!DH57-每日电表读数!DG57</f>
        <v>362.90000000002328</v>
      </c>
      <c r="DH58" s="6">
        <f>+每日电表读数!DI57-每日电表读数!DH57</f>
        <v>632</v>
      </c>
      <c r="DI58" s="6">
        <f>+每日电表读数!DJ57-每日电表读数!DI57</f>
        <v>754.20000000006985</v>
      </c>
      <c r="DJ58" s="6">
        <f>+每日电表读数!DK57-每日电表读数!DJ57</f>
        <v>439.5</v>
      </c>
      <c r="DK58" s="6">
        <f>+每日电表读数!DL57-每日电表读数!DK57</f>
        <v>303.69999999995343</v>
      </c>
      <c r="DL58" s="6">
        <f>+每日电表读数!DM57-每日电表读数!DL57</f>
        <v>314.40000000002328</v>
      </c>
      <c r="DM58" s="6">
        <f>+每日电表读数!DN57-每日电表读数!DM57</f>
        <v>390.59999999997672</v>
      </c>
      <c r="DN58" s="6">
        <f>+每日电表读数!DO57-每日电表读数!DN57</f>
        <v>403.69999999995343</v>
      </c>
      <c r="DO58" s="6">
        <f>+每日电表读数!DP57-每日电表读数!DO57</f>
        <v>654.30000000004657</v>
      </c>
      <c r="DP58" s="6">
        <f>+每日电表读数!DQ57-每日电表读数!DP57</f>
        <v>754.80000000004657</v>
      </c>
      <c r="DQ58" s="6">
        <f>+每日电表读数!DR57-每日电表读数!DQ57</f>
        <v>346.5</v>
      </c>
      <c r="DR58" s="6">
        <f>+每日电表读数!DS57-每日电表读数!DR57</f>
        <v>439.5</v>
      </c>
      <c r="DS58" s="6">
        <f>+每日电表读数!DT57-每日电表读数!DS57</f>
        <v>578.89999999990687</v>
      </c>
      <c r="DT58" s="6">
        <f>+每日电表读数!DU57-每日电表读数!DT57</f>
        <v>548.5</v>
      </c>
      <c r="DU58" s="6">
        <f>+每日电表读数!DV57-每日电表读数!DU57</f>
        <v>356.60000000009313</v>
      </c>
      <c r="DV58" s="6">
        <f>+每日电表读数!DW57-每日电表读数!DV57</f>
        <v>377.89999999990687</v>
      </c>
      <c r="DW58" s="6">
        <f>+每日电表读数!DX57-每日电表读数!DW57</f>
        <v>462.40000000002328</v>
      </c>
      <c r="DX58" s="6">
        <f>+每日电表读数!DY57-每日电表读数!DX57</f>
        <v>423.5</v>
      </c>
      <c r="DY58" s="6">
        <f>+每日电表读数!DZ57-每日电表读数!DY57</f>
        <v>287.80000000004657</v>
      </c>
      <c r="DZ58" s="6">
        <f>+每日电表读数!EA57-每日电表读数!DZ57</f>
        <v>71</v>
      </c>
      <c r="EA58" s="6">
        <f>+每日电表读数!EB57-每日电表读数!EA57</f>
        <v>13.5</v>
      </c>
      <c r="EB58" s="6">
        <f>+每日电表读数!EC57-每日电表读数!EB57</f>
        <v>148.5</v>
      </c>
      <c r="EC58" s="6">
        <f>+每日电表读数!ED57-每日电表读数!EC57</f>
        <v>153.19999999995343</v>
      </c>
      <c r="ED58" s="6">
        <f>+每日电表读数!EE57-每日电表读数!ED57</f>
        <v>37.400000000023283</v>
      </c>
      <c r="EE58" s="6">
        <f>+每日电表读数!EF57-每日电表读数!EE57</f>
        <v>154.19999999995343</v>
      </c>
      <c r="EF58" s="6">
        <f>+每日电表读数!EG57-每日电表读数!EF57</f>
        <v>119.60000000009313</v>
      </c>
      <c r="EG58" s="6">
        <f>+每日电表读数!EH57-每日电表读数!EG57</f>
        <v>144.79999999993015</v>
      </c>
      <c r="EH58" s="6">
        <f>+每日电表读数!EI57-每日电表读数!EH57</f>
        <v>205.5</v>
      </c>
      <c r="EI58" s="6">
        <f>+每日电表读数!EJ57-每日电表读数!EI57</f>
        <v>387.70000000006985</v>
      </c>
      <c r="EJ58" s="6">
        <f>+每日电表读数!EK57-每日电表读数!EJ57</f>
        <v>128.09999999997672</v>
      </c>
      <c r="EK58" s="6">
        <f>+每日电表读数!EL57-每日电表读数!EK57</f>
        <v>33.5</v>
      </c>
      <c r="EL58" s="6">
        <f>+每日电表读数!EM57-每日电表读数!EL57</f>
        <v>252</v>
      </c>
      <c r="EM58" s="6">
        <f>+每日电表读数!EN57-每日电表读数!EM57</f>
        <v>127.29999999993015</v>
      </c>
      <c r="EN58" s="6">
        <f>+每日电表读数!EO57-每日电表读数!EN57</f>
        <v>160.60000000009313</v>
      </c>
      <c r="EO58" s="6">
        <f>+每日电表读数!EP57-每日电表读数!EO57</f>
        <v>209.59999999997672</v>
      </c>
      <c r="EP58" s="6">
        <f>+每日电表读数!EQ57-每日电表读数!EP57</f>
        <v>125.79999999993015</v>
      </c>
      <c r="EQ58" s="6">
        <f>+每日电表读数!ER57-每日电表读数!EQ57</f>
        <v>159.20000000006985</v>
      </c>
      <c r="ER58" s="6">
        <f>+每日电表读数!ES57-每日电表读数!ER57</f>
        <v>4.0999999999767169</v>
      </c>
      <c r="ES58" s="6">
        <f>+每日电表读数!ET57-每日电表读数!ES57</f>
        <v>135.69999999995343</v>
      </c>
      <c r="ET58" s="6">
        <f>+每日电表读数!EU57-每日电表读数!ET57</f>
        <v>165.70000000006985</v>
      </c>
      <c r="EU58" s="6">
        <f>+每日电表读数!EV57-每日电表读数!EU57</f>
        <v>173.5</v>
      </c>
      <c r="EV58" s="6">
        <f>+每日电表读数!EW57-每日电表读数!EV57</f>
        <v>82.099999999976717</v>
      </c>
      <c r="EW58" s="6">
        <f>+每日电表读数!EX57-每日电表读数!EW57</f>
        <v>188.40000000002328</v>
      </c>
      <c r="EX58" s="6">
        <f>+每日电表读数!EY57-每日电表读数!EX57</f>
        <v>161</v>
      </c>
      <c r="EY58" s="6">
        <f>+每日电表读数!EZ57-每日电表读数!EY57</f>
        <v>34.5</v>
      </c>
      <c r="EZ58" s="6">
        <f>+每日电表读数!FA57-每日电表读数!EZ57</f>
        <v>208.40000000002328</v>
      </c>
      <c r="FA58" s="6">
        <f>+每日电表读数!FB57-每日电表读数!FA57</f>
        <v>219.39999999990687</v>
      </c>
      <c r="FB58" s="6">
        <f>+每日电表读数!FC57-每日电表读数!FB57</f>
        <v>137.20000000006985</v>
      </c>
      <c r="FC58" s="6">
        <f>+每日电表读数!FD57-每日电表读数!FC57</f>
        <v>224.79999999993015</v>
      </c>
      <c r="FD58" s="6">
        <f>+每日电表读数!FE57-每日电表读数!FD57</f>
        <v>94.100000000093132</v>
      </c>
      <c r="FE58" s="6">
        <f>+每日电表读数!FF57-每日电表读数!FE57</f>
        <v>158.89999999990687</v>
      </c>
      <c r="FF58" s="6">
        <f>+每日电表读数!FG57-每日电表读数!FF57</f>
        <v>33.600000000093132</v>
      </c>
      <c r="FG58" s="6">
        <f>+每日电表读数!FH57-每日电表读数!FG57</f>
        <v>146.89999999990687</v>
      </c>
      <c r="FH58" s="6">
        <f>+每日电表读数!FI57-每日电表读数!FH57</f>
        <v>128.20000000006985</v>
      </c>
      <c r="FI58" s="6">
        <f>+每日电表读数!FJ57-每日电表读数!FI57</f>
        <v>139.59999999997672</v>
      </c>
      <c r="FJ58" s="6">
        <f>+每日电表读数!FK57-每日电表读数!FJ57</f>
        <v>130.90000000002328</v>
      </c>
      <c r="FK58" s="6">
        <f>+每日电表读数!FL57-每日电表读数!FK57</f>
        <v>465</v>
      </c>
      <c r="FL58" s="6">
        <f>+每日电表读数!FM57-每日电表读数!FL57</f>
        <v>436.19999999995343</v>
      </c>
      <c r="FM58" s="6">
        <f>+每日电表读数!FN57-每日电表读数!FM57</f>
        <v>411.70000000006985</v>
      </c>
      <c r="FN58" s="6">
        <f>+每日电表读数!FO57-每日电表读数!FN57</f>
        <v>382.09999999997672</v>
      </c>
      <c r="FO58" s="6">
        <f>+每日电表读数!FP57-每日电表读数!FO57</f>
        <v>444.40000000002328</v>
      </c>
      <c r="FP58" s="6">
        <f>+每日电表读数!FQ57-每日电表读数!FP57</f>
        <v>380.19999999995343</v>
      </c>
      <c r="FQ58" s="6">
        <f>+每日电表读数!FR57-每日电表读数!FQ57</f>
        <v>430.90000000002328</v>
      </c>
      <c r="FR58" s="6">
        <f>+每日电表读数!FS57-每日电表读数!FR57</f>
        <v>411.40000000002328</v>
      </c>
      <c r="FS58" s="6">
        <f>+每日电表读数!FT57-每日电表读数!FS57</f>
        <v>525.19999999995343</v>
      </c>
      <c r="FT58" s="6">
        <f>+每日电表读数!FU57-每日电表读数!FT57</f>
        <v>411.59999999997672</v>
      </c>
      <c r="FU58" s="6">
        <f>+每日电表读数!FV57-每日电表读数!FU57</f>
        <v>341.5</v>
      </c>
      <c r="FV58" s="6">
        <f>+每日电表读数!FW57-每日电表读数!FV57</f>
        <v>434.90000000002328</v>
      </c>
      <c r="FW58" s="6">
        <f>+每日电表读数!FX57-每日电表读数!FW57</f>
        <v>470.5</v>
      </c>
      <c r="FX58" s="6">
        <f>+每日电表读数!FY57-每日电表读数!FX57</f>
        <v>107.30000000004657</v>
      </c>
      <c r="FY58" s="6">
        <f>+每日电表读数!FZ57-每日电表读数!FY57</f>
        <v>176.59999999997672</v>
      </c>
      <c r="FZ58" s="6">
        <f>+每日电表读数!GA57-每日电表读数!FZ57</f>
        <v>131.09999999997672</v>
      </c>
      <c r="GA58" s="6">
        <f>+每日电表读数!GB57-每日电表读数!GA57</f>
        <v>19.099999999976717</v>
      </c>
      <c r="GB58" s="6">
        <f>+每日电表读数!GC57-每日电表读数!GB57</f>
        <v>148.20000000006985</v>
      </c>
      <c r="GC58" s="6">
        <f>+每日电表读数!GD57-每日电表读数!GC57</f>
        <v>132.39999999990687</v>
      </c>
      <c r="GD58" s="6">
        <f>+每日电表读数!GE57-每日电表读数!GD57</f>
        <v>212.70000000006985</v>
      </c>
      <c r="GE58" s="6">
        <f>+每日电表读数!GF57-每日电表读数!GE57</f>
        <v>82.199999999953434</v>
      </c>
      <c r="GF58" s="6">
        <f>+每日电表读数!GG57-每日电表读数!GF57</f>
        <v>184.30000000004657</v>
      </c>
      <c r="GG58" s="6">
        <f>+每日电表读数!GH57-每日电表读数!GG57</f>
        <v>183.90000000002328</v>
      </c>
      <c r="GH58" s="6">
        <f>+每日电表读数!GI57-每日电表读数!GH57</f>
        <v>22.699999999953434</v>
      </c>
      <c r="GI58" s="6">
        <f>+每日电表读数!GJ57-每日电表读数!GI57</f>
        <v>155.40000000002328</v>
      </c>
      <c r="GJ58" s="6">
        <f>+每日电表读数!GK57-每日电表读数!GJ57</f>
        <v>59.199999999953434</v>
      </c>
      <c r="GK58" s="6">
        <f>+每日电表读数!GL57-每日电表读数!GK57</f>
        <v>84.700000000069849</v>
      </c>
      <c r="GL58" s="6">
        <f>+每日电表读数!GM57-每日电表读数!GL57</f>
        <v>85.199999999953434</v>
      </c>
      <c r="GM58" s="6">
        <f>+每日电表读数!GN57-每日电表读数!GM57</f>
        <v>102.19999999995343</v>
      </c>
      <c r="GN58" s="6">
        <f>+每日电表读数!GO57-每日电表读数!GN57</f>
        <v>26.400000000023283</v>
      </c>
      <c r="GO58" s="6">
        <f>+每日电表读数!GP57-每日电表读数!GO57</f>
        <v>19.599999999976717</v>
      </c>
      <c r="GP58" s="6">
        <f>+每日电表读数!GQ57-每日电表读数!GP57</f>
        <v>95.100000000093132</v>
      </c>
      <c r="GQ58" s="6">
        <f>+每日电表读数!GR57-每日电表读数!GQ57</f>
        <v>39.699999999953434</v>
      </c>
      <c r="GR58" s="6">
        <f>+每日电表读数!GS57-每日电表读数!GR57</f>
        <v>206.90000000002328</v>
      </c>
      <c r="GS58" s="6">
        <f>+每日电表读数!GT57-每日电表读数!GS57</f>
        <v>215.69999999995343</v>
      </c>
      <c r="GT58" s="6">
        <f>+每日电表读数!GU57-每日电表读数!GT57</f>
        <v>147.90000000002328</v>
      </c>
      <c r="GU58" s="6">
        <f>+每日电表读数!GV57-每日电表读数!GU57</f>
        <v>85</v>
      </c>
      <c r="GV58" s="6">
        <f>+每日电表读数!GW57-每日电表读数!GV57</f>
        <v>10.5</v>
      </c>
      <c r="GW58" s="6">
        <f>+每日电表读数!GX57-每日电表读数!GW57</f>
        <v>59.5</v>
      </c>
      <c r="GX58" s="6">
        <f>+每日电表读数!GY57-每日电表读数!GX57</f>
        <v>8</v>
      </c>
      <c r="GY58" s="6">
        <f>+每日电表读数!GZ57-每日电表读数!GY57</f>
        <v>65.900000000023283</v>
      </c>
      <c r="GZ58" s="6">
        <f>+每日电表读数!HA57-每日电表读数!GZ57</f>
        <v>162.90000000002328</v>
      </c>
      <c r="HA58" s="6">
        <f>+每日电表读数!HB57-每日电表读数!HA57</f>
        <v>58</v>
      </c>
      <c r="HB58" s="6">
        <f>+每日电表读数!HC57-每日电表读数!HB57</f>
        <v>71.299999999930151</v>
      </c>
      <c r="HC58" s="6">
        <f>+每日电表读数!HD57-每日电表读数!HC57</f>
        <v>11.300000000046566</v>
      </c>
      <c r="HD58" s="6">
        <f>+每日电表读数!HE57-每日电表读数!HD57</f>
        <v>103</v>
      </c>
      <c r="HE58" s="6">
        <f>+每日电表读数!HF57-每日电表读数!HE57</f>
        <v>57.199999999953434</v>
      </c>
      <c r="HF58" s="6">
        <f>+每日电表读数!HG57-每日电表读数!HF57</f>
        <v>53.400000000023283</v>
      </c>
      <c r="HG58" s="6">
        <f>+每日电表读数!HH57-每日电表读数!HG57</f>
        <v>96.699999999953434</v>
      </c>
      <c r="HH58" s="6">
        <f>+每日电表读数!HI57-每日电表读数!HH57</f>
        <v>56.400000000023283</v>
      </c>
      <c r="HI58" s="6">
        <f>+每日电表读数!HJ57-每日电表读数!HI57</f>
        <v>61.800000000046566</v>
      </c>
      <c r="HJ58" s="6">
        <f>+每日电表读数!HK57-每日电表读数!HJ57</f>
        <v>10.599999999976717</v>
      </c>
      <c r="HK58" s="6">
        <f>+每日电表读数!HL57-每日电表读数!HK57</f>
        <v>100.5</v>
      </c>
      <c r="HL58" s="6">
        <f>+每日电表读数!HM57-每日电表读数!HL57</f>
        <v>59.099999999976717</v>
      </c>
      <c r="HM58" s="6">
        <f>+每日电表读数!HN57-每日电表读数!HM57</f>
        <v>79.400000000023283</v>
      </c>
      <c r="HN58" s="6">
        <f>+每日电表读数!HO57-每日电表读数!HN57</f>
        <v>23.699999999953434</v>
      </c>
      <c r="HO58" s="6">
        <f>+每日电表读数!HP57-每日电表读数!HO57</f>
        <v>77.300000000046566</v>
      </c>
      <c r="HP58" s="6">
        <f>+每日电表读数!HQ57-每日电表读数!HP57</f>
        <v>117.19999999995343</v>
      </c>
      <c r="HQ58" s="6">
        <f>+每日电表读数!HR57-每日电表读数!HQ57</f>
        <v>12.800000000046566</v>
      </c>
      <c r="HR58" s="6">
        <f>+每日电表读数!HS57-每日电表读数!HR57</f>
        <v>111.40000000002328</v>
      </c>
      <c r="HS58" s="6">
        <f>+每日电表读数!HT57-每日电表读数!HS57</f>
        <v>106.69999999995343</v>
      </c>
      <c r="HT58" s="6">
        <f>+每日电表读数!HU57-每日电表读数!HT57</f>
        <v>126.30000000004657</v>
      </c>
      <c r="HU58" s="6">
        <f>+每日电表读数!HV57-每日电表读数!HU57</f>
        <v>17.099999999976717</v>
      </c>
      <c r="HV58" s="6">
        <f>+每日电表读数!HW57-每日电表读数!HV57</f>
        <v>65.199999999953434</v>
      </c>
      <c r="HW58" s="6">
        <f>+每日电表读数!HX57-每日电表读数!HW57</f>
        <v>71.400000000023283</v>
      </c>
      <c r="HX58" s="6">
        <f>+每日电表读数!HY57-每日电表读数!HX57</f>
        <v>10.400000000023283</v>
      </c>
      <c r="HY58" s="6">
        <f>+每日电表读数!HZ57-每日电表读数!HY57</f>
        <v>51</v>
      </c>
      <c r="HZ58" s="6">
        <f>+每日电表读数!IA57-每日电表读数!HZ57</f>
        <v>55.300000000046566</v>
      </c>
      <c r="IA58" s="6">
        <f>+每日电表读数!IB57-每日电表读数!IA57</f>
        <v>24.599999999976717</v>
      </c>
      <c r="IB58" s="6">
        <f>+每日电表读数!IC57-每日电表读数!IB57</f>
        <v>67.900000000023283</v>
      </c>
      <c r="IC58" s="6">
        <f>+每日电表读数!ID57-每日电表读数!IC57</f>
        <v>14</v>
      </c>
      <c r="ID58" s="6">
        <f>+每日电表读数!IE57-每日电表读数!ID57</f>
        <v>71.5</v>
      </c>
      <c r="IE58" s="6">
        <f>+每日电表读数!IF57-每日电表读数!IE57</f>
        <v>10.599999999976717</v>
      </c>
      <c r="IF58" s="6">
        <f>+每日电表读数!IG57-每日电表读数!IF57</f>
        <v>65</v>
      </c>
      <c r="IG58" s="6">
        <f>+每日电表读数!IH57-每日电表读数!IG57</f>
        <v>13.099999999976717</v>
      </c>
      <c r="IH58" s="6">
        <f>+每日电表读数!II57-每日电表读数!IH57</f>
        <v>57.400000000023283</v>
      </c>
      <c r="II58" s="6">
        <f>+每日电表读数!IJ57-每日电表读数!II57</f>
        <v>18.799999999930151</v>
      </c>
      <c r="IJ58" s="6">
        <f>+每日电表读数!IK57-每日电表读数!IJ57</f>
        <v>10.300000000046566</v>
      </c>
      <c r="IK58" s="6">
        <f>+每日电表读数!IL57-每日电表读数!IK57</f>
        <v>8.9000000000232831</v>
      </c>
      <c r="IL58" s="6">
        <f>+每日电表读数!IM57-每日电表读数!IL57</f>
        <v>10</v>
      </c>
      <c r="IM58" s="6">
        <f>+每日电表读数!IN57-每日电表读数!IM57</f>
        <v>7.9000000000232831</v>
      </c>
      <c r="IN58" s="6">
        <f>+每日电表读数!IO57-每日电表读数!IN57</f>
        <v>2.7999999999301508</v>
      </c>
      <c r="IO58" s="6">
        <f>+每日电表读数!IP57-每日电表读数!IO57</f>
        <v>101.40000000002328</v>
      </c>
      <c r="IP58" s="6">
        <f>+每日电表读数!IQ57-每日电表读数!IP57</f>
        <v>10.599999999976717</v>
      </c>
      <c r="IQ58" s="6">
        <f>+每日电表读数!IR57-每日电表读数!IQ57</f>
        <v>54.099999999976717</v>
      </c>
      <c r="IR58" s="6">
        <f>+每日电表读数!IS57-每日电表读数!IR57</f>
        <v>70.100000000093132</v>
      </c>
      <c r="IS58" s="6">
        <f>+每日电表读数!IT57-每日电表读数!IS57</f>
        <v>10.399999999906868</v>
      </c>
      <c r="IT58" s="6">
        <f>+每日电表读数!IU57-每日电表读数!IT57</f>
        <v>11.700000000069849</v>
      </c>
      <c r="IU58" s="6">
        <f>+每日电表读数!IV57-每日电表读数!IU57</f>
        <v>62.199999999953434</v>
      </c>
      <c r="IV58" s="6">
        <f>+每日电表读数!IW57-每日电表读数!IV57</f>
        <v>58.599999999976717</v>
      </c>
      <c r="IW58" s="6">
        <f>+每日电表读数!IX57-每日电表读数!IW57</f>
        <v>16.900000000023283</v>
      </c>
      <c r="IX58" s="6">
        <f>+每日电表读数!IY57-每日电表读数!IX57</f>
        <v>58</v>
      </c>
      <c r="IY58" s="6">
        <f>+每日电表读数!IZ57-每日电表读数!IY57</f>
        <v>73.099999999976717</v>
      </c>
      <c r="IZ58" s="6">
        <f>+每日电表读数!JA57-每日电表读数!IZ57</f>
        <v>12.900000000023283</v>
      </c>
      <c r="JA58" s="6">
        <f>+每日电表读数!JB57-每日电表读数!JA57</f>
        <v>16.800000000046566</v>
      </c>
      <c r="JB58" s="6">
        <f>+每日电表读数!JC57-每日电表读数!JB57</f>
        <v>61.199999999953434</v>
      </c>
      <c r="JC58" s="6">
        <f>+每日电表读数!JD57-每日电表读数!JC57</f>
        <v>11.200000000069849</v>
      </c>
      <c r="JD58" s="6">
        <f>+每日电表读数!JE57-每日电表读数!JD57</f>
        <v>14.099999999976717</v>
      </c>
      <c r="JE58" s="6">
        <f>+每日电表读数!JF57-每日电表读数!JE57</f>
        <v>67.400000000023283</v>
      </c>
      <c r="JF58" s="6">
        <f>+每日电表读数!JG57-每日电表读数!JF57</f>
        <v>68.5</v>
      </c>
      <c r="JG58" s="6">
        <f>+每日电表读数!JH57-每日电表读数!JG57</f>
        <v>17.099999999976717</v>
      </c>
      <c r="JH58" s="6">
        <f>+每日电表读数!JI57-每日电表读数!JH57</f>
        <v>79.599999999976717</v>
      </c>
      <c r="JI58" s="6">
        <f>+每日电表读数!JJ57-每日电表读数!JI57</f>
        <v>77</v>
      </c>
      <c r="JJ58" s="6">
        <f>+每日电表读数!JK57-每日电表读数!JJ57</f>
        <v>166.59999999997672</v>
      </c>
      <c r="JK58" s="6">
        <f>+每日电表读数!JL57-每日电表读数!JK57</f>
        <v>129.5</v>
      </c>
      <c r="JL58" s="6">
        <f>+每日电表读数!JM57-每日电表读数!JL57</f>
        <v>161.20000000006985</v>
      </c>
      <c r="JM58" s="6">
        <f>+每日电表读数!JN57-每日电表读数!JM57</f>
        <v>133.29999999993015</v>
      </c>
      <c r="JN58" s="6">
        <f>+每日电表读数!JO57-每日电表读数!JN57</f>
        <v>17.400000000023283</v>
      </c>
      <c r="JO58" s="6">
        <f>+每日电表读数!JP57-每日电表读数!JO57</f>
        <v>140.59999999997672</v>
      </c>
      <c r="JP58" s="6">
        <f>+每日电表读数!JQ57-每日电表读数!JP57</f>
        <v>288.09999999997672</v>
      </c>
      <c r="JQ58" s="6">
        <f>+每日电表读数!JR57-每日电表读数!JQ57</f>
        <v>118.60000000009313</v>
      </c>
      <c r="JR58" s="6">
        <f>+每日电表读数!JS57-每日电表读数!JR57</f>
        <v>71.5</v>
      </c>
      <c r="JS58" s="6">
        <f>+每日电表读数!JT57-每日电表读数!JS57</f>
        <v>131.39999999990687</v>
      </c>
      <c r="JT58" s="6">
        <f>+每日电表读数!JU57-每日电表读数!JT57</f>
        <v>108</v>
      </c>
      <c r="JU58" s="6">
        <f>+每日电表读数!JV57-每日电表读数!JU57</f>
        <v>11.900000000023283</v>
      </c>
      <c r="JV58" s="6">
        <f>+每日电表读数!JW57-每日电表读数!JV57</f>
        <v>310.59999999997672</v>
      </c>
      <c r="JW58" s="6">
        <f>+每日电表读数!JX57-每日电表读数!JW57</f>
        <v>120.10000000009313</v>
      </c>
      <c r="JX58" s="6">
        <f>+每日电表读数!JY57-每日电表读数!JX57</f>
        <v>121.5</v>
      </c>
      <c r="JY58" s="6">
        <f>+每日电表读数!JZ57-每日电表读数!JY57</f>
        <v>147.89999999990687</v>
      </c>
      <c r="JZ58" s="6">
        <f>+每日电表读数!KA57-每日电表读数!JZ57</f>
        <v>131.20000000006985</v>
      </c>
      <c r="KA58" s="6">
        <f>+每日电表读数!KB57-每日电表读数!KA57</f>
        <v>121.90000000002328</v>
      </c>
      <c r="KB58" s="6">
        <f>+每日电表读数!KC57-每日电表读数!KB57</f>
        <v>14.599999999976717</v>
      </c>
      <c r="KC58" s="6">
        <f>+每日电表读数!KD57-每日电表读数!KC57</f>
        <v>112.29999999993015</v>
      </c>
      <c r="KD58" s="6">
        <f>+每日电表读数!KE57-每日电表读数!KD57</f>
        <v>135.60000000009313</v>
      </c>
      <c r="KE58" s="6">
        <f>+每日电表读数!KF57-每日电表读数!KE57</f>
        <v>127</v>
      </c>
      <c r="KF58" s="6">
        <f>+每日电表读数!KG57-每日电表读数!KF57</f>
        <v>104.59999999997672</v>
      </c>
      <c r="KG58" s="6">
        <f>+每日电表读数!KH57-每日电表读数!KG57</f>
        <v>25.199999999953434</v>
      </c>
      <c r="KH58" s="6">
        <f>+每日电表读数!KI57-每日电表读数!KH57</f>
        <v>119.30000000004657</v>
      </c>
      <c r="KI58" s="6">
        <f>+每日电表读数!KJ57-每日电表读数!KI57</f>
        <v>12.199999999953434</v>
      </c>
      <c r="KJ58" s="6">
        <f>+每日电表读数!KK57-每日电表读数!KJ57</f>
        <v>20</v>
      </c>
      <c r="KK58" s="6">
        <f>+每日电表读数!KL57-每日电表读数!KK57</f>
        <v>19.700000000069849</v>
      </c>
      <c r="KL58" s="6">
        <f>+每日电表读数!KM57-每日电表读数!KL57</f>
        <v>14.199999999953434</v>
      </c>
      <c r="KM58" s="6">
        <f>+每日电表读数!KN57-每日电表读数!KM57</f>
        <v>55.900000000023283</v>
      </c>
      <c r="KN58" s="6">
        <f>+每日电表读数!KO57-每日电表读数!KN57</f>
        <v>15.599999999976717</v>
      </c>
      <c r="KO58" s="6">
        <f>+每日电表读数!KP57-每日电表读数!KO57</f>
        <v>66.900000000023283</v>
      </c>
      <c r="KP58" s="6">
        <f>+每日电表读数!KQ57-每日电表读数!KP57</f>
        <v>12.199999999953434</v>
      </c>
      <c r="KQ58" s="6">
        <f>+每日电表读数!KR57-每日电表读数!KQ57</f>
        <v>118</v>
      </c>
      <c r="KR58" s="6">
        <f>+每日电表读数!KS57-每日电表读数!KR57</f>
        <v>126.09999999997672</v>
      </c>
      <c r="KS58" s="6">
        <f>+每日电表读数!KT57-每日电表读数!KS57</f>
        <v>16.5</v>
      </c>
      <c r="KT58" s="6">
        <f>+每日电表读数!KU57-每日电表读数!KT57</f>
        <v>22.600000000093132</v>
      </c>
      <c r="KU58" s="6">
        <f>+每日电表读数!KV57-每日电表读数!KU57</f>
        <v>76.599999999976717</v>
      </c>
      <c r="KV58" s="6">
        <f>+每日电表读数!KW57-每日电表读数!KV57</f>
        <v>80.400000000023283</v>
      </c>
      <c r="KW58" s="6">
        <f>+每日电表读数!KX57-每日电表读数!KW57</f>
        <v>13.799999999930151</v>
      </c>
      <c r="KX58" s="6">
        <f>+每日电表读数!KY57-每日电表读数!KX57</f>
        <v>72.900000000023283</v>
      </c>
      <c r="KY58" s="6">
        <f>+每日电表读数!KZ57-每日电表读数!KY57</f>
        <v>21.800000000046566</v>
      </c>
      <c r="KZ58" s="6">
        <f>+每日电表读数!LA57-每日电表读数!KZ57</f>
        <v>79.5</v>
      </c>
      <c r="LA58" s="6">
        <f>+每日电表读数!LB57-每日电表读数!LA57</f>
        <v>16.699999999953434</v>
      </c>
      <c r="LB58" s="6">
        <f>+每日电表读数!LC57-每日电表读数!LB57</f>
        <v>68</v>
      </c>
      <c r="LC58" s="6">
        <f>+每日电表读数!LD57-每日电表读数!LC57</f>
        <v>67.599999999976717</v>
      </c>
      <c r="LD58" s="6">
        <f>+每日电表读数!LE57-每日电表读数!LD57</f>
        <v>5.0999999999767169</v>
      </c>
      <c r="LE58" s="6">
        <f>+每日电表读数!LF57-每日电表读数!LE57</f>
        <v>97.300000000046566</v>
      </c>
      <c r="LF58" s="6">
        <f>+每日电表读数!LG57-每日电表读数!LF57</f>
        <v>17.5</v>
      </c>
      <c r="LG58" s="6">
        <f>+每日电表读数!LH57-每日电表读数!LG57</f>
        <v>104.80000000004657</v>
      </c>
      <c r="LH58" s="6">
        <f>+每日电表读数!LI57-每日电表读数!LH57</f>
        <v>16.299999999930151</v>
      </c>
      <c r="LI58" s="6">
        <f>+每日电表读数!LJ57-每日电表读数!LI57</f>
        <v>93.099999999976717</v>
      </c>
      <c r="LJ58" s="6">
        <f>+每日电表读数!LK57-每日电表读数!LJ57</f>
        <v>105.20000000006985</v>
      </c>
      <c r="LK58" s="6">
        <f>+每日电表读数!LL57-每日电表读数!LK57</f>
        <v>14.199999999953434</v>
      </c>
      <c r="LL58" s="6">
        <f>+每日电表读数!LM57-每日电表读数!LL57</f>
        <v>63.400000000023283</v>
      </c>
      <c r="LM58" s="6">
        <f>+每日电表读数!LN57-每日电表读数!LM57</f>
        <v>116.40000000002328</v>
      </c>
      <c r="LN58" s="6">
        <f>+每日电表读数!LO57-每日电表读数!LN57</f>
        <v>59.400000000023283</v>
      </c>
      <c r="LO58" s="6">
        <f>+每日电表读数!LP57-每日电表读数!LO57</f>
        <v>62.099999999976717</v>
      </c>
      <c r="LP58" s="6">
        <f>+每日电表读数!LQ57-每日电表读数!LP57</f>
        <v>271.90000000002328</v>
      </c>
      <c r="LQ58" s="6">
        <f>+每日电表读数!LR57-每日电表读数!LQ57</f>
        <v>85.199999999953434</v>
      </c>
      <c r="LR58" s="6">
        <f>+每日电表读数!LS57-每日电表读数!LR57</f>
        <v>15.400000000023283</v>
      </c>
      <c r="LS58" s="6">
        <f>+每日电表读数!LT57-每日电表读数!LS57</f>
        <v>69.5</v>
      </c>
      <c r="LT58" s="6">
        <f>+每日电表读数!LU57-每日电表读数!LT57</f>
        <v>16.199999999953434</v>
      </c>
      <c r="LU58" s="6">
        <f>+每日电表读数!LV57-每日电表读数!LU57</f>
        <v>73.200000000069849</v>
      </c>
      <c r="LV58" s="6">
        <f>+每日电表读数!LW57-每日电表读数!LV57</f>
        <v>17.5</v>
      </c>
      <c r="LW58" s="6">
        <f>+每日电表读数!LX57-每日电表读数!LW57</f>
        <v>68</v>
      </c>
      <c r="LX58" s="6">
        <f>+每日电表读数!LY57-每日电表读数!LX57</f>
        <v>78.199999999953434</v>
      </c>
      <c r="LY58" s="6">
        <f>+每日电表读数!LZ57-每日电表读数!LY57</f>
        <v>14.599999999976717</v>
      </c>
      <c r="LZ58" s="6">
        <f>+每日电表读数!MA57-每日电表读数!LZ57</f>
        <v>63.700000000069849</v>
      </c>
      <c r="MA58" s="6">
        <f>+每日电表读数!MB57-每日电表读数!MA57</f>
        <v>19</v>
      </c>
      <c r="MB58" s="6">
        <f>+每日电表读数!MC57-每日电表读数!MB57</f>
        <v>73.5</v>
      </c>
      <c r="MC58" s="6">
        <f>+每日电表读数!MD57-每日电表读数!MC57</f>
        <v>17.899999999906868</v>
      </c>
      <c r="MD58" s="6">
        <f>+每日电表读数!ME57-每日电表读数!MD57</f>
        <v>72.900000000023283</v>
      </c>
      <c r="ME58" s="6">
        <f>+每日电表读数!MF57-每日电表读数!ME57</f>
        <v>73.700000000069849</v>
      </c>
      <c r="MF58" s="6">
        <f>+每日电表读数!MG57-每日电表读数!MF57</f>
        <v>11.899999999906868</v>
      </c>
      <c r="MG58" s="6">
        <f>+每日电表读数!MH57-每日电表读数!MG57</f>
        <v>68.100000000093132</v>
      </c>
      <c r="MH58" s="6">
        <f>+每日电表读数!MI57-每日电表读数!MH57</f>
        <v>15.599999999976717</v>
      </c>
      <c r="MI58" s="6">
        <f>+每日电表读数!MJ57-每日电表读数!MI57</f>
        <v>74.199999999953434</v>
      </c>
      <c r="MJ58" s="6">
        <f>+每日电表读数!MK57-每日电表读数!MJ57</f>
        <v>16.700000000069849</v>
      </c>
      <c r="MK58" s="6">
        <f>+每日电表读数!ML57-每日电表读数!MK57</f>
        <v>102.79999999993015</v>
      </c>
      <c r="ML58" s="6">
        <f>+每日电表读数!MM57-每日电表读数!ML57</f>
        <v>103.70000000006985</v>
      </c>
      <c r="MM58" s="6">
        <f>+每日电表读数!MN57-每日电表读数!MM57</f>
        <v>13.199999999953434</v>
      </c>
      <c r="MN58" s="6">
        <f>+每日电表读数!MO57-每日电表读数!MN57</f>
        <v>115.19999999995343</v>
      </c>
      <c r="MO58" s="6">
        <f>+每日电表读数!MP57-每日电表读数!MO57</f>
        <v>17.900000000023283</v>
      </c>
      <c r="MP58" s="6">
        <f>+每日电表读数!MQ57-每日电表读数!MP57</f>
        <v>108.59999999997672</v>
      </c>
      <c r="MQ58" s="6">
        <f>+每日电表读数!MR57-每日电表读数!MQ57</f>
        <v>54.100000000093132</v>
      </c>
      <c r="MR58" s="6">
        <f>+每日电表读数!MS57-每日电表读数!MR57</f>
        <v>71.899999999906868</v>
      </c>
      <c r="MS58" s="6">
        <f>+每日电表读数!MT57-每日电表读数!MS57</f>
        <v>36.300000000046566</v>
      </c>
      <c r="MT58" s="6">
        <f>+每日电表读数!MU57-每日电表读数!MT57</f>
        <v>14.599999999976717</v>
      </c>
      <c r="MU58" s="6">
        <f>+每日电表读数!MV57-每日电表读数!MU57</f>
        <v>115.40000000002328</v>
      </c>
      <c r="MV58" s="6">
        <f>+每日电表读数!MW57-每日电表读数!MV57</f>
        <v>15.699999999953434</v>
      </c>
      <c r="MW58" s="6">
        <f>+每日电表读数!MX57-每日电表读数!MW57</f>
        <v>79.700000000069849</v>
      </c>
      <c r="MX58" s="6">
        <f>+每日电表读数!MY57-每日电表读数!MX57</f>
        <v>61.400000000023283</v>
      </c>
      <c r="MY58" s="6">
        <f>+每日电表读数!MZ57-每日电表读数!MY57</f>
        <v>78.299999999930151</v>
      </c>
      <c r="MZ58" s="6">
        <f>+每日电表读数!NA57-每日电表读数!MZ57</f>
        <v>14.599999999976717</v>
      </c>
      <c r="NA58" s="6">
        <f>+每日电表读数!NB57-每日电表读数!NA57</f>
        <v>11.700000000069849</v>
      </c>
      <c r="NB58" s="6">
        <f>+每日电表读数!NC57-每日电表读数!NB57</f>
        <v>78</v>
      </c>
      <c r="NC58" s="6">
        <f>+每日电表读数!ND57-每日电表读数!NC57</f>
        <v>13.5</v>
      </c>
      <c r="ND58" s="6">
        <f>+每日电表读数!NE57-每日电表读数!ND57</f>
        <v>13.699999999953434</v>
      </c>
      <c r="NE58" s="6">
        <f>+每日电表读数!NF57-每日电表读数!NE57</f>
        <v>13.900000000023283</v>
      </c>
      <c r="NF58" s="6">
        <f>+每日电表读数!NG57-每日电表读数!NF57</f>
        <v>13.599999999976717</v>
      </c>
      <c r="NG58" s="6">
        <f>+每日电表读数!NH57-每日电表读数!NG57</f>
        <v>12.900000000023283</v>
      </c>
      <c r="NH58" s="6">
        <f>+每日电表读数!NI57-每日电表读数!NH57</f>
        <v>14.5</v>
      </c>
      <c r="NI58" s="6">
        <f>+每日电表读数!NJ57-每日电表读数!NI57</f>
        <v>14.400000000023283</v>
      </c>
      <c r="NJ58" s="6">
        <f>+每日电表读数!NK57-每日电表读数!NJ57</f>
        <v>72.299999999930151</v>
      </c>
      <c r="NK58" s="6">
        <f>+每日电表读数!NL57-每日电表读数!NK57</f>
        <v>77.200000000069849</v>
      </c>
      <c r="NL58" s="6">
        <f>+每日电表读数!NM57-每日电表读数!NL57</f>
        <v>76.099999999976717</v>
      </c>
      <c r="NM58" s="6">
        <f>+每日电表读数!NN57-每日电表读数!NM57</f>
        <v>74.300000000046566</v>
      </c>
      <c r="NN58" s="6">
        <f>+每日电表读数!NO57-每日电表读数!NN57</f>
        <v>75.399999999906868</v>
      </c>
      <c r="NO58" s="6">
        <f>+每日电表读数!NP57-每日电表读数!NO57</f>
        <v>12</v>
      </c>
      <c r="NP58" s="6">
        <f>+每日电表读数!NQ57-每日电表读数!NP57</f>
        <v>122.90000000002328</v>
      </c>
      <c r="NQ58" s="6">
        <f>+每日电表读数!NR57-每日电表读数!NQ57</f>
        <v>69.800000000046566</v>
      </c>
      <c r="NR58" s="6">
        <f>+每日电表读数!NS57-每日电表读数!NR57</f>
        <v>68.400000000023283</v>
      </c>
      <c r="NS58" s="6">
        <f>+每日电表读数!NT57-每日电表读数!NS57</f>
        <v>18.599999999976717</v>
      </c>
      <c r="NT58" s="6">
        <f>+每日电表读数!NU57-每日电表读数!NT57</f>
        <v>110.5</v>
      </c>
      <c r="NU58" s="6">
        <f>+每日电表读数!NV57-每日电表读数!NU57</f>
        <v>13.599999999976717</v>
      </c>
      <c r="NV58" s="6">
        <f>+每日电表读数!NW57-每日电表读数!NV57</f>
        <v>11.900000000023283</v>
      </c>
      <c r="NW58" s="6">
        <f>+每日电表读数!NX57-每日电表读数!NW57</f>
        <v>60.699999999953434</v>
      </c>
      <c r="NX58" s="6">
        <f>+每日电表读数!NY57-每日电表读数!NX57</f>
        <v>12.700000000069849</v>
      </c>
      <c r="NY58" s="6">
        <f>+每日电表读数!NZ57-每日电表读数!NY57</f>
        <v>14.599999999976717</v>
      </c>
      <c r="NZ58" s="6">
        <f>+每日电表读数!OA57-每日电表读数!NZ57</f>
        <v>15.400000000023283</v>
      </c>
      <c r="OA58" s="6">
        <f>+每日电表读数!OB57-每日电表读数!OA57</f>
        <v>73.599999999976717</v>
      </c>
      <c r="OB58" s="6">
        <f>+每日电表读数!OC57-每日电表读数!OB57</f>
        <v>88.299999999930151</v>
      </c>
      <c r="OC58" s="6">
        <f>+每日电表读数!OD57-每日电表读数!OC57</f>
        <v>13.300000000046566</v>
      </c>
      <c r="OD58" s="6">
        <f>+每日电表读数!OE57-每日电表读数!OD57</f>
        <v>61.699999999953434</v>
      </c>
      <c r="OE58" s="6">
        <f>+每日电表读数!OF57-每日电表读数!OE57</f>
        <v>12.700000000069849</v>
      </c>
      <c r="OF58" s="6">
        <f>+每日电表读数!OG57-每日电表读数!OF57</f>
        <v>14</v>
      </c>
      <c r="OG58" s="6">
        <f>+每日电表读数!OH57-每日电表读数!OG57</f>
        <v>16.699999999953434</v>
      </c>
      <c r="OH58" s="6">
        <f>+每日电表读数!OI57-每日电表读数!OH57</f>
        <v>102.20000000006985</v>
      </c>
      <c r="OI58" s="6">
        <f>+每日电表读数!OJ57-每日电表读数!OI57</f>
        <v>54.299999999930151</v>
      </c>
      <c r="OJ58" s="6">
        <f>+每日电表读数!OK57-每日电表读数!OJ57</f>
        <v>13.400000000023283</v>
      </c>
      <c r="OK58" s="6">
        <f>+每日电表读数!OL57-每日电表读数!OK57</f>
        <v>39</v>
      </c>
      <c r="OL58" s="6">
        <f>+每日电表读数!OM57-每日电表读数!OL57</f>
        <v>68.800000000046566</v>
      </c>
      <c r="OM58" s="6">
        <f>+每日电表读数!ON57-每日电表读数!OM57</f>
        <v>128</v>
      </c>
      <c r="ON58" s="6">
        <f>+每日电表读数!OO57-每日电表读数!ON57</f>
        <v>61.299999999930151</v>
      </c>
      <c r="OO58" s="6">
        <f>+每日电表读数!OP57-每日电表读数!OO57</f>
        <v>68.599999999976717</v>
      </c>
      <c r="OP58" s="6">
        <f>+每日电表读数!OQ57-每日电表读数!OP57</f>
        <v>13.700000000069849</v>
      </c>
      <c r="OQ58" s="6">
        <f>+每日电表读数!OR57-每日电表读数!OQ57</f>
        <v>12.400000000023283</v>
      </c>
      <c r="OR58" s="6">
        <f>+每日电表读数!OS57-每日电表读数!OR57</f>
        <v>17</v>
      </c>
      <c r="OS58" s="6">
        <f>+每日电表读数!OT57-每日电表读数!OS57</f>
        <v>13.899999999906868</v>
      </c>
      <c r="OT58" s="6">
        <f>+每日电表读数!OU57-每日电表读数!OT57</f>
        <v>14.100000000093132</v>
      </c>
      <c r="OU58" s="6">
        <f>+每日电表读数!OV57-每日电表读数!OU57</f>
        <v>62.299999999930151</v>
      </c>
      <c r="OV58" s="6">
        <f>+每日电表读数!OW57-每日电表读数!OV57</f>
        <v>57.599999999976717</v>
      </c>
      <c r="OW58" s="6">
        <f>+每日电表读数!OX57-每日电表读数!OW57</f>
        <v>10.300000000046566</v>
      </c>
      <c r="OX58" s="6">
        <f>+每日电表读数!OY57-每日电表读数!OX57</f>
        <v>9.4000000000232831</v>
      </c>
      <c r="OY58" s="6">
        <f>+每日电表读数!OZ57-每日电表读数!OY57</f>
        <v>8.5999999999767169</v>
      </c>
      <c r="OZ58" s="6">
        <f>+每日电表读数!PA57-每日电表读数!OZ57</f>
        <v>7.9000000000232831</v>
      </c>
      <c r="PA58" s="6">
        <f>+每日电表读数!PB57-每日电表读数!PA57</f>
        <v>9.2999999999301508</v>
      </c>
      <c r="PB58" s="6">
        <f>+每日电表读数!PC57-每日电表读数!PB57</f>
        <v>8.6000000000931323</v>
      </c>
      <c r="PC58" s="6">
        <f>+每日电表读数!PD57-每日电表读数!PC57</f>
        <v>7.8999999999068677</v>
      </c>
      <c r="PD58" s="6">
        <f>+每日电表读数!PE57-每日电表读数!PD57</f>
        <v>9.3000000000465661</v>
      </c>
      <c r="PE58" s="6">
        <f>+每日电表读数!PF57-每日电表读数!PE57</f>
        <v>8.5999999999767169</v>
      </c>
      <c r="PF58" s="6">
        <f>+每日电表读数!PG57-每日电表读数!PF57</f>
        <v>12.300000000046566</v>
      </c>
      <c r="PG58" s="6">
        <f>+每日电表读数!PH57-每日电表读数!PG57</f>
        <v>13.400000000023283</v>
      </c>
      <c r="PH58" s="6">
        <f>+每日电表读数!PI57-每日电表读数!PH57</f>
        <v>12.599999999976717</v>
      </c>
      <c r="PI58" s="6">
        <f>+每日电表读数!PJ57-每日电表读数!PI57</f>
        <v>12.900000000023283</v>
      </c>
      <c r="PJ58" s="6">
        <f>+每日电表读数!PK57-每日电表读数!PJ57</f>
        <v>61.099999999976717</v>
      </c>
      <c r="PK58" s="6">
        <f>+每日电表读数!PL57-每日电表读数!PK57</f>
        <v>20.699999999953434</v>
      </c>
      <c r="PL58" s="6">
        <f>+每日电表读数!PM57-每日电表读数!PL57</f>
        <v>13</v>
      </c>
      <c r="PM58" s="6">
        <f>+每日电表读数!PN57-每日电表读数!PM57</f>
        <v>18.800000000046566</v>
      </c>
      <c r="PN58" s="6">
        <f>+每日电表读数!PO57-每日电表读数!PN57</f>
        <v>15.5</v>
      </c>
      <c r="PO58" s="6">
        <f>+每日电表读数!PP57-每日电表读数!PO57</f>
        <v>71.599999999976717</v>
      </c>
      <c r="PP58" s="6">
        <f>+每日电表读数!PQ57-每日电表读数!PP57</f>
        <v>16.099999999976717</v>
      </c>
      <c r="PQ58" s="6">
        <f>+每日电表读数!PR57-每日电表读数!PQ57</f>
        <v>53.599999999976717</v>
      </c>
      <c r="PR58" s="6">
        <f>+每日电表读数!PS57-每日电表读数!PR57</f>
        <v>19.200000000069849</v>
      </c>
      <c r="PS58" s="6">
        <f>+每日电表读数!PT57-每日电表读数!PS57</f>
        <v>15.099999999976717</v>
      </c>
      <c r="PT58" s="6">
        <f>+每日电表读数!PU57-每日电表读数!PT57</f>
        <v>13.599999999976717</v>
      </c>
      <c r="PU58" s="6">
        <f>+每日电表读数!PV57-每日电表读数!PU57</f>
        <v>13.800000000046566</v>
      </c>
      <c r="PV58" s="6">
        <f>+每日电表读数!PW57-每日电表读数!PV57</f>
        <v>68.699999999953434</v>
      </c>
      <c r="PW58" s="6">
        <f>+每日电表读数!PX57-每日电表读数!PW57</f>
        <v>59.200000000069849</v>
      </c>
      <c r="PX58" s="6">
        <f>+每日电表读数!PY57-每日电表读数!PX57</f>
        <v>66.299999999930151</v>
      </c>
      <c r="PY58" s="6">
        <f>+每日电表读数!PZ57-每日电表读数!PY57</f>
        <v>20</v>
      </c>
      <c r="PZ58" s="6">
        <f>+每日电表读数!QA57-每日电表读数!PZ57</f>
        <v>17.200000000069849</v>
      </c>
      <c r="QA58" s="6">
        <f>+每日电表读数!QB57-每日电表读数!QA57</f>
        <v>18.299999999930151</v>
      </c>
      <c r="QB58" s="6">
        <f>+每日电表读数!QC57-每日电表读数!QB57</f>
        <v>19.900000000023283</v>
      </c>
      <c r="QC58" s="6">
        <f>+每日电表读数!QD57-每日电表读数!QC57</f>
        <v>79.099999999976717</v>
      </c>
      <c r="QD58" s="6">
        <f>+每日电表读数!QE57-每日电表读数!QD57</f>
        <v>18.900000000023283</v>
      </c>
      <c r="QE58" s="6">
        <f>+每日电表读数!QF57-每日电表读数!QE57</f>
        <v>21</v>
      </c>
      <c r="QF58" s="6">
        <f>+每日电表读数!QG57-每日电表读数!QF57</f>
        <v>19.900000000023283</v>
      </c>
      <c r="QG58" s="6">
        <f>+每日电表读数!QH57-每日电表读数!QG57</f>
        <v>18.400000000023283</v>
      </c>
      <c r="QH58" s="6">
        <f>+每日电表读数!QI57-每日电表读数!QH57</f>
        <v>81.899999999906868</v>
      </c>
      <c r="QI58" s="6">
        <f>+每日电表读数!QJ57-每日电表读数!QI57</f>
        <v>20.100000000093132</v>
      </c>
      <c r="QJ58" s="6">
        <f>+每日电表读数!QK57-每日电表读数!QJ57</f>
        <v>20.5</v>
      </c>
      <c r="QK58" s="6">
        <f>+每日电表读数!QL57-每日电表读数!QK57</f>
        <v>22.599999999976717</v>
      </c>
      <c r="QL58" s="6">
        <f>+每日电表读数!QM57-每日电表读数!QL57</f>
        <v>21.799999999930151</v>
      </c>
      <c r="QM58" s="6">
        <f>+每日电表读数!QN57-每日电表读数!QM57</f>
        <v>88.200000000069849</v>
      </c>
      <c r="QN58" s="6">
        <f>+每日电表读数!QO57-每日电表读数!QN57</f>
        <v>20.699999999953434</v>
      </c>
      <c r="QO58" s="6">
        <f>+每日电表读数!QP57-每日电表读数!QO57</f>
        <v>21.599999999976717</v>
      </c>
      <c r="QP58" s="6">
        <f>+每日电表读数!QQ57-每日电表读数!QP57</f>
        <v>109.20000000006985</v>
      </c>
      <c r="QQ58" s="6">
        <f>+每日电表读数!QR57-每日电表读数!QQ57</f>
        <v>28.799999999930151</v>
      </c>
      <c r="QR58" s="6">
        <f>+每日电表读数!QS57-每日电表读数!QR57</f>
        <v>104.20000000006985</v>
      </c>
      <c r="QS58" s="6">
        <f>+每日电表读数!QT57-每日电表读数!QS57</f>
        <v>33.099999999976717</v>
      </c>
      <c r="QT58" s="6">
        <f>+每日电表读数!QU57-每日电表读数!QT57</f>
        <v>25.400000000023283</v>
      </c>
      <c r="QU58" s="6">
        <f>+每日电表读数!QV57-每日电表读数!QU57</f>
        <v>20.699999999953434</v>
      </c>
      <c r="QV58" s="6">
        <f>+每日电表读数!QW57-每日电表读数!QV57</f>
        <v>115.09999999997672</v>
      </c>
      <c r="QW58" s="6">
        <f>+每日电表读数!QX57-每日电表读数!QW57</f>
        <v>47.5</v>
      </c>
      <c r="QX58" s="6">
        <f>+每日电表读数!QY57-每日电表读数!QX57</f>
        <v>144.40000000002328</v>
      </c>
      <c r="QY58" s="6">
        <f>+每日电表读数!QZ57-每日电表读数!QY57</f>
        <v>96.599999999976717</v>
      </c>
      <c r="QZ58" s="6">
        <f>+每日电表读数!RA57-每日电表读数!QZ57</f>
        <v>136.5</v>
      </c>
      <c r="RA58" s="6">
        <f>+每日电表读数!RB57-每日电表读数!RA57</f>
        <v>161.80000000004657</v>
      </c>
      <c r="RB58" s="6">
        <f>+每日电表读数!RC57-每日电表读数!RB57</f>
        <v>28.5</v>
      </c>
      <c r="RC58" s="6">
        <f>+每日电表读数!RD57-每日电表读数!RC57</f>
        <v>151.69999999995343</v>
      </c>
      <c r="RD58" s="6">
        <f>+每日电表读数!RE57-每日电表读数!RD57</f>
        <v>137.10000000009313</v>
      </c>
      <c r="RE58" s="6">
        <f>+每日电表读数!RF57-每日电表读数!RE57</f>
        <v>162.59999999997672</v>
      </c>
      <c r="RF58" s="6">
        <f>+每日电表读数!RG57-每日电表读数!RF57</f>
        <v>184.69999999995343</v>
      </c>
      <c r="RG58" s="6">
        <f>+每日电表读数!RH57-每日电表读数!RG57</f>
        <v>171.20000000006985</v>
      </c>
      <c r="RH58" s="6">
        <f>+每日电表读数!RI57-每日电表读数!RH57</f>
        <v>120.39999999990687</v>
      </c>
      <c r="RI58" s="6">
        <f>+每日电表读数!RJ57-每日电表读数!RI57</f>
        <v>58.400000000023283</v>
      </c>
      <c r="RJ58" s="6">
        <f>+每日电表读数!RK57-每日电表读数!RJ57</f>
        <v>156.70000000006985</v>
      </c>
      <c r="RK58" s="6">
        <f>+每日电表读数!RL57-每日电表读数!RK57</f>
        <v>89.5</v>
      </c>
      <c r="RL58" s="6">
        <f>+每日电表读数!RM57-每日电表读数!RL57</f>
        <v>141.59999999997672</v>
      </c>
      <c r="RM58" s="6">
        <f>+每日电表读数!RN57-每日电表读数!RM57</f>
        <v>82.5</v>
      </c>
      <c r="RN58" s="6">
        <f>+每日电表读数!RO57-每日电表读数!RN57</f>
        <v>79.299999999930151</v>
      </c>
      <c r="RO58" s="6">
        <f>+每日电表读数!RP57-每日电表读数!RO57</f>
        <v>68.400000000023283</v>
      </c>
      <c r="RP58" s="6">
        <f>+每日电表读数!RQ57-每日电表读数!RP57</f>
        <v>35.300000000046566</v>
      </c>
      <c r="RQ58" s="6">
        <f>+每日电表读数!RR57-每日电表读数!RQ57</f>
        <v>108.90000000002328</v>
      </c>
      <c r="RR58" s="6">
        <f>+每日电表读数!RS57-每日电表读数!RR57</f>
        <v>56</v>
      </c>
      <c r="RS58" s="6">
        <f>+每日电表读数!RT57-每日电表读数!RS57</f>
        <v>75.299999999930151</v>
      </c>
      <c r="RT58" s="6">
        <f>+每日电表读数!RU57-每日电表读数!RT57</f>
        <v>155.20000000006985</v>
      </c>
      <c r="RU58" s="6">
        <f>+每日电表读数!RV57-每日电表读数!RU57</f>
        <v>115.5</v>
      </c>
      <c r="RV58" s="6">
        <f>+每日电表读数!RW57-每日电表读数!RV57</f>
        <v>156.39999999990687</v>
      </c>
      <c r="RW58" s="6">
        <f>+每日电表读数!RX57-每日电表读数!RW57</f>
        <v>65.900000000023283</v>
      </c>
      <c r="RX58" s="6">
        <f>+每日电表读数!RY57-每日电表读数!RX57</f>
        <v>72.099999999976717</v>
      </c>
      <c r="RY58" s="6">
        <f>+每日电表读数!RZ57-每日电表读数!RY57</f>
        <v>59.5</v>
      </c>
      <c r="RZ58" s="6">
        <f>+每日电表读数!SA57-每日电表读数!RZ57</f>
        <v>120.20000000006985</v>
      </c>
      <c r="SA58" s="6">
        <f>+每日电表读数!SB57-每日电表读数!SA57</f>
        <v>56.099999999976717</v>
      </c>
      <c r="SB58" s="6">
        <f>+每日电表读数!SC57-每日电表读数!SB57</f>
        <v>89</v>
      </c>
      <c r="SC58" s="6">
        <f>+每日电表读数!SD57-每日电表读数!SC57</f>
        <v>144.40000000002328</v>
      </c>
      <c r="SD58" s="6">
        <f>+每日电表读数!SE57-每日电表读数!SD57</f>
        <v>114.59999999997672</v>
      </c>
      <c r="SE58" s="6">
        <f>+每日电表读数!SF57-每日电表读数!SE57</f>
        <v>181.90000000002328</v>
      </c>
      <c r="SF58" s="6">
        <f>+每日电表读数!SG57-每日电表读数!SF57</f>
        <v>101</v>
      </c>
      <c r="SG58" s="6">
        <f>+每日电表读数!SH57-每日电表读数!SG57</f>
        <v>112.5</v>
      </c>
      <c r="SH58" s="6">
        <f>+每日电表读数!SI57-每日电表读数!SH57</f>
        <v>172.19999999995343</v>
      </c>
      <c r="SI58" s="6">
        <f>+每日电表读数!SJ57-每日电表读数!SI57</f>
        <v>206</v>
      </c>
      <c r="SJ58" s="6">
        <f>+每日电表读数!SK57-每日电表读数!SJ57</f>
        <v>181.70000000006985</v>
      </c>
      <c r="SK58" s="6">
        <f>+每日电表读数!SL57-每日电表读数!SK57</f>
        <v>85.699999999953434</v>
      </c>
      <c r="SL58" s="6">
        <f>+每日电表读数!SM57-每日电表读数!SL57</f>
        <v>145.80000000004657</v>
      </c>
      <c r="SM58" s="6">
        <f>+每日电表读数!SN57-每日电表读数!SM57</f>
        <v>148.79999999993015</v>
      </c>
      <c r="SN58" s="6">
        <f>+每日电表读数!SO57-每日电表读数!SN57</f>
        <v>165.70000000006985</v>
      </c>
      <c r="SO58" s="6">
        <f>+每日电表读数!SP57-每日电表读数!SO57</f>
        <v>87.699999999953434</v>
      </c>
      <c r="SP58" s="6">
        <f>+每日电表读数!SQ57-每日电表读数!SP57</f>
        <v>242.90000000002328</v>
      </c>
      <c r="SQ58" s="6">
        <f>+每日电表读数!SR57-每日电表读数!SQ57</f>
        <v>268.59999999997672</v>
      </c>
      <c r="SR58" s="6">
        <f>+每日电表读数!SS57-每日电表读数!SR57</f>
        <v>447.59999999997672</v>
      </c>
      <c r="SS58" s="6">
        <f>+每日电表读数!ST57-每日电表读数!SS57</f>
        <v>192.30000000004657</v>
      </c>
      <c r="ST58" s="6">
        <f>+每日电表读数!SU57-每日电表读数!ST57</f>
        <v>230.59999999997672</v>
      </c>
      <c r="SU58" s="6">
        <f>+每日电表读数!SV57-每日电表读数!SU57</f>
        <v>212.40000000002328</v>
      </c>
      <c r="SV58" s="6">
        <f>+每日电表读数!SW57-每日电表读数!SV57</f>
        <v>195.09999999997672</v>
      </c>
      <c r="SW58" s="6">
        <f>+每日电表读数!SX57-每日电表读数!SW57</f>
        <v>362.5</v>
      </c>
      <c r="SX58" s="6">
        <f>+每日电表读数!SY57-每日电表读数!SX57</f>
        <v>187.5</v>
      </c>
      <c r="SY58" s="6">
        <f>+每日电表读数!SZ57-每日电表读数!SY57</f>
        <v>137.80000000004657</v>
      </c>
      <c r="SZ58" s="6">
        <f>+每日电表读数!TA57-每日电表读数!SZ57</f>
        <v>230.59999999997672</v>
      </c>
      <c r="TA58" s="6">
        <f>+每日电表读数!TB57-每日电表读数!TA57</f>
        <v>157</v>
      </c>
      <c r="TB58" s="6">
        <f>+每日电表读数!TC57-每日电表读数!TB57</f>
        <v>191.69999999995343</v>
      </c>
      <c r="TC58" s="6">
        <f>+每日电表读数!TD57-每日电表读数!TC57</f>
        <v>192.59999999997672</v>
      </c>
      <c r="TD58" s="6">
        <f>+每日电表读数!TE57-每日电表读数!TD57</f>
        <v>206.5</v>
      </c>
      <c r="TE58" s="6">
        <f>+每日电表读数!TF57-每日电表读数!TE57</f>
        <v>219.40000000002328</v>
      </c>
      <c r="TF58" s="6">
        <f>+每日电表读数!TG57-每日电表读数!TF57</f>
        <v>79.099999999976717</v>
      </c>
      <c r="TG58" s="6">
        <f>+每日电表读数!TH57-每日电表读数!TG57</f>
        <v>190.60000000009313</v>
      </c>
      <c r="TH58" s="6">
        <f>+每日电表读数!TI57-每日电表读数!TH57</f>
        <v>79</v>
      </c>
      <c r="TI58" s="6">
        <f>+每日电表读数!TJ57-每日电表读数!TI57</f>
        <v>110.29999999993015</v>
      </c>
      <c r="TJ58" s="6">
        <f>+每日电表读数!TK57-每日电表读数!TJ57</f>
        <v>63.200000000069849</v>
      </c>
      <c r="TK58" s="6">
        <f>+每日电表读数!TL57-每日电表读数!TK57</f>
        <v>149.89999999990687</v>
      </c>
      <c r="TL58" s="6">
        <f>+每日电表读数!TM57-每日电表读数!TL57</f>
        <v>131.80000000004657</v>
      </c>
      <c r="TM58" s="6">
        <f>+每日电表读数!TN57-每日电表读数!TM57</f>
        <v>90.099999999976717</v>
      </c>
      <c r="TN58" s="6">
        <f>+每日电表读数!TO57-每日电表读数!TN57</f>
        <v>156.90000000002328</v>
      </c>
    </row>
    <row r="59" spans="1:534" ht="25" customHeight="1">
      <c r="A59" s="410"/>
      <c r="B59" s="6" t="s">
        <v>303</v>
      </c>
      <c r="C59" s="6" t="s">
        <v>304</v>
      </c>
      <c r="D59" s="6">
        <f>+每日电表读数!E58-每日电表读数!D58</f>
        <v>139.0999999998603</v>
      </c>
      <c r="E59" s="6">
        <f>+每日电表读数!F58-每日电表读数!E58</f>
        <v>2097.4000000001397</v>
      </c>
      <c r="F59" s="6">
        <f>+每日电表读数!G58-每日电表读数!F58</f>
        <v>2460.5999999998603</v>
      </c>
      <c r="G59" s="6">
        <f>+每日电表读数!H58-每日电表读数!G58</f>
        <v>2345.1999999999534</v>
      </c>
      <c r="H59" s="6">
        <f>+每日电表读数!I58-每日电表读数!H58</f>
        <v>2360.1000000000931</v>
      </c>
      <c r="I59" s="6">
        <f>+每日电表读数!J58-每日电表读数!I58</f>
        <v>1786.3000000000466</v>
      </c>
      <c r="J59" s="6">
        <f>+每日电表读数!K58-每日电表读数!J58</f>
        <v>2196.8000000000466</v>
      </c>
      <c r="K59" s="6">
        <f>+每日电表读数!L58-每日电表读数!K58</f>
        <v>2244.7999999998137</v>
      </c>
      <c r="L59" s="6">
        <f>+每日电表读数!M58-每日电表读数!L58</f>
        <v>3088.8000000000466</v>
      </c>
      <c r="M59" s="6">
        <f>+每日电表读数!N58-每日电表读数!M58</f>
        <v>2974.1000000000931</v>
      </c>
      <c r="N59" s="6">
        <f>+每日电表读数!O58-每日电表读数!N58</f>
        <v>2434.3999999999069</v>
      </c>
      <c r="O59" s="6">
        <f>+每日电表读数!P58-每日电表读数!O58</f>
        <v>1863.5</v>
      </c>
      <c r="P59" s="6">
        <f>+每日电表读数!Q58-每日电表读数!P58</f>
        <v>2488.6000000000931</v>
      </c>
      <c r="Q59" s="6">
        <f>+每日电表读数!R58-每日电表读数!Q58</f>
        <v>3499.1999999999534</v>
      </c>
      <c r="R59" s="6">
        <f>+每日电表读数!S58-每日电表读数!R58</f>
        <v>3426.1999999999534</v>
      </c>
      <c r="S59" s="6">
        <f>+每日电表读数!T58-每日电表读数!S58</f>
        <v>2749.5</v>
      </c>
      <c r="T59" s="6">
        <f>+每日电表读数!U58-每日电表读数!T58</f>
        <v>2280.4000000001397</v>
      </c>
      <c r="U59" s="6">
        <f>+每日电表读数!V58-每日电表读数!U58</f>
        <v>2064.5</v>
      </c>
      <c r="V59" s="6">
        <f>+每日电表读数!W58-每日电表读数!V58</f>
        <v>1987.5</v>
      </c>
      <c r="W59" s="6">
        <f>+每日电表读数!X58-每日电表读数!W58</f>
        <v>2896.5999999998603</v>
      </c>
      <c r="X59" s="6">
        <f>+每日电表读数!Y58-每日电表读数!X58</f>
        <v>3129.1000000000931</v>
      </c>
      <c r="Y59" s="6">
        <f>+每日电表读数!Z58-每日电表读数!Y58</f>
        <v>3150.8999999999069</v>
      </c>
      <c r="Z59" s="6">
        <f>+每日电表读数!AA58-每日电表读数!Z58</f>
        <v>2968.6000000000931</v>
      </c>
      <c r="AA59" s="6">
        <f>+每日电表读数!AB58-每日电表读数!AA58</f>
        <v>1908.5</v>
      </c>
      <c r="AB59" s="6">
        <f>+每日电表读数!AC58-每日电表读数!AB58</f>
        <v>1504</v>
      </c>
      <c r="AC59" s="6">
        <f>+每日电表读数!AD58-每日电表读数!AC58</f>
        <v>962.39999999990687</v>
      </c>
      <c r="AD59" s="6">
        <f>+每日电表读数!AE58-每日电表读数!AD58</f>
        <v>177.9000000001397</v>
      </c>
      <c r="AE59" s="6">
        <f>+每日电表读数!AF58-每日电表读数!AE58</f>
        <v>15</v>
      </c>
      <c r="AF59" s="6">
        <f>+每日电表读数!AG58-每日电表读数!AF58</f>
        <v>14.799999999813735</v>
      </c>
      <c r="AG59" s="6">
        <f>+每日电表读数!AH58-每日电表读数!AG58</f>
        <v>14.800000000046566</v>
      </c>
      <c r="AH59" s="6">
        <f>+每日电表读数!AI58-每日电表读数!AH58</f>
        <v>14.900000000139698</v>
      </c>
      <c r="AI59" s="6">
        <f>+每日电表读数!AJ58-每日电表读数!AI58</f>
        <v>14.899999999906868</v>
      </c>
      <c r="AJ59" s="6">
        <f>+每日电表读数!AK58-每日电表读数!AJ58</f>
        <v>16.399999999906868</v>
      </c>
      <c r="AK59" s="6">
        <f>+每日电表读数!AL58-每日电表读数!AK58</f>
        <v>2899.5</v>
      </c>
      <c r="AL59" s="6">
        <f>+每日电表读数!AM58-每日电表读数!AL58</f>
        <v>3063</v>
      </c>
      <c r="AM59" s="6">
        <f>+每日电表读数!AN58-每日电表读数!AM58</f>
        <v>2984.6000000000931</v>
      </c>
      <c r="AN59" s="6">
        <f>+每日电表读数!AO58-每日电表读数!AN58</f>
        <v>2880.8999999999069</v>
      </c>
      <c r="AO59" s="6">
        <f>+每日电表读数!AP58-每日电表读数!AO58</f>
        <v>2038.6000000000931</v>
      </c>
      <c r="AP59" s="6">
        <f>+每日电表读数!AQ58-每日电表读数!AP58</f>
        <v>1485.1999999999534</v>
      </c>
      <c r="AQ59" s="6">
        <f>+每日电表读数!AR58-每日电表读数!AQ58</f>
        <v>1519.1999999999534</v>
      </c>
      <c r="AR59" s="6">
        <f>+每日电表读数!AS58-每日电表读数!AR58</f>
        <v>2885.6000000000931</v>
      </c>
      <c r="AS59" s="6">
        <f>+每日电表读数!AT58-每日电表读数!AS58</f>
        <v>3072.1000000000931</v>
      </c>
      <c r="AT59" s="6">
        <f>+每日电表读数!AU58-每日电表读数!AT58</f>
        <v>2487.0999999998603</v>
      </c>
      <c r="AU59" s="6">
        <f>+每日电表读数!AV58-每日电表读数!AU58</f>
        <v>2478</v>
      </c>
      <c r="AV59" s="6">
        <f>+每日电表读数!AW58-每日电表读数!AV58</f>
        <v>1697.6999999999534</v>
      </c>
      <c r="AW59" s="6">
        <f>+每日电表读数!AX58-每日电表读数!AW58</f>
        <v>415.5</v>
      </c>
      <c r="AX59" s="6">
        <f>+每日电表读数!AY58-每日电表读数!AX58</f>
        <v>66.800000000046566</v>
      </c>
      <c r="AY59" s="6">
        <f>+每日电表读数!AZ58-每日电表读数!AY58</f>
        <v>2148.5</v>
      </c>
      <c r="AZ59" s="6">
        <f>+每日电表读数!BA58-每日电表读数!AZ58</f>
        <v>2841.4000000001397</v>
      </c>
      <c r="BA59" s="6">
        <f>+每日电表读数!BB58-每日电表读数!BA58</f>
        <v>2406.0999999998603</v>
      </c>
      <c r="BB59" s="6">
        <f>+每日电表读数!BC58-每日电表读数!BB58</f>
        <v>2590.4000000001397</v>
      </c>
      <c r="BC59" s="6">
        <f>+每日电表读数!BD58-每日电表读数!BC58</f>
        <v>1972.5999999998603</v>
      </c>
      <c r="BD59" s="6">
        <f>+每日电表读数!BE58-每日电表读数!BD58</f>
        <v>1419.9000000001397</v>
      </c>
      <c r="BE59" s="6">
        <f>+每日电表读数!BF58-每日电表读数!BE58</f>
        <v>1480.7999999998137</v>
      </c>
      <c r="BF59" s="6">
        <f>+每日电表读数!BG58-每日电表读数!BF58</f>
        <v>2847.1000000000931</v>
      </c>
      <c r="BG59" s="6">
        <f>+每日电表读数!BH58-每日电表读数!BG58</f>
        <v>3182.6000000000931</v>
      </c>
      <c r="BH59" s="6">
        <f>+每日电表读数!BI58-每日电表读数!BH58</f>
        <v>2539.3999999999069</v>
      </c>
      <c r="BI59" s="6">
        <f>+每日电表读数!BJ58-每日电表读数!BI58</f>
        <v>2279.3999999999069</v>
      </c>
      <c r="BJ59" s="6">
        <f>+每日电表读数!BK58-每日电表读数!BJ58</f>
        <v>1657.9000000001397</v>
      </c>
      <c r="BK59" s="6">
        <f>+每日电表读数!BL58-每日电表读数!BK58</f>
        <v>430.69999999995343</v>
      </c>
      <c r="BL59" s="6">
        <f>+每日电表读数!BM58-每日电表读数!BL58</f>
        <v>98.800000000046566</v>
      </c>
      <c r="BM59" s="6">
        <f>+每日电表读数!BN58-每日电表读数!BM58</f>
        <v>2171.3999999999069</v>
      </c>
      <c r="BN59" s="6">
        <f>+每日电表读数!BO58-每日电表读数!BN58</f>
        <v>2426.4000000001397</v>
      </c>
      <c r="BO59" s="6">
        <f>+每日电表读数!BP58-每日电表读数!BO58</f>
        <v>2406</v>
      </c>
      <c r="BP59" s="6">
        <f>+每日电表读数!BQ58-每日电表读数!BP58</f>
        <v>2379.2999999998137</v>
      </c>
      <c r="BQ59" s="6">
        <f>+每日电表读数!BR58-每日电表读数!BQ58</f>
        <v>1899.3000000000466</v>
      </c>
      <c r="BR59" s="6">
        <f>+每日电表读数!BS58-每日电表读数!BR58</f>
        <v>1326.5</v>
      </c>
      <c r="BS59" s="6">
        <f>+每日电表读数!BT58-每日电表读数!BS58</f>
        <v>1229.4000000001397</v>
      </c>
      <c r="BT59" s="6">
        <f>+每日电表读数!BU58-每日电表读数!BT58</f>
        <v>2535.8999999999069</v>
      </c>
      <c r="BU59" s="6">
        <f>+每日电表读数!BV58-每日电表读数!BU58</f>
        <v>2791.1999999999534</v>
      </c>
      <c r="BV59" s="6">
        <f>+每日电表读数!BW58-每日电表读数!BV58</f>
        <v>2460.4000000001397</v>
      </c>
      <c r="BW59" s="6">
        <f>+每日电表读数!BX58-每日电表读数!BW58</f>
        <v>2194.0999999998603</v>
      </c>
      <c r="BX59" s="6">
        <f>+每日电表读数!BY58-每日电表读数!BX58</f>
        <v>1497.3000000000466</v>
      </c>
      <c r="BY59" s="6">
        <f>+每日电表读数!BZ58-每日电表读数!BY58</f>
        <v>1460.6999999999534</v>
      </c>
      <c r="BZ59" s="6">
        <f>+每日电表读数!CA58-每日电表读数!BZ58</f>
        <v>1574</v>
      </c>
      <c r="CA59" s="6">
        <f>+每日电表读数!CB58-每日电表读数!CA58</f>
        <v>2701.1000000000931</v>
      </c>
      <c r="CB59" s="6">
        <f>+每日电表读数!CC58-每日电表读数!CB58</f>
        <v>3240.6999999999534</v>
      </c>
      <c r="CC59" s="6">
        <f>+每日电表读数!CD58-每日电表读数!CC58</f>
        <v>2942.6999999999534</v>
      </c>
      <c r="CD59" s="6">
        <f>+每日电表读数!CE58-每日电表读数!CD58</f>
        <v>3142.8000000000466</v>
      </c>
      <c r="CE59" s="6">
        <f>+每日电表读数!CF58-每日电表读数!CE58</f>
        <v>2277.8000000000466</v>
      </c>
      <c r="CF59" s="6">
        <f>+每日电表读数!CG58-每日电表读数!CF58</f>
        <v>2074.5</v>
      </c>
      <c r="CG59" s="6">
        <f>+每日电表读数!CH58-每日电表读数!CG58</f>
        <v>2189.1999999999534</v>
      </c>
      <c r="CH59" s="6">
        <f>+每日电表读数!CI58-每日电表读数!CH58</f>
        <v>2294.3000000000466</v>
      </c>
      <c r="CI59" s="6">
        <f>+每日电表读数!CJ58-每日电表读数!CI58</f>
        <v>2441</v>
      </c>
      <c r="CJ59" s="6">
        <f>+每日电表读数!CK58-每日电表读数!CJ58</f>
        <v>4732.8999999999069</v>
      </c>
      <c r="CK59" s="6">
        <f>+每日电表读数!CL58-每日电表读数!CK58</f>
        <v>4941.6999999999534</v>
      </c>
      <c r="CL59" s="6">
        <f>+每日电表读数!CM58-每日电表读数!CL58</f>
        <v>3969.7000000001863</v>
      </c>
      <c r="CM59" s="6">
        <f>+每日电表读数!CN58-每日电表读数!CM58</f>
        <v>3798.1999999999534</v>
      </c>
      <c r="CN59" s="6">
        <f>+每日电表读数!CO58-每日电表读数!CN58</f>
        <v>3712.3000000000466</v>
      </c>
      <c r="CO59" s="6">
        <f>+每日电表读数!CP58-每日电表读数!CO58</f>
        <v>3092.3999999999069</v>
      </c>
      <c r="CP59" s="6">
        <f>+每日电表读数!CQ58-每日电表读数!CP58</f>
        <v>2348.8999999999069</v>
      </c>
      <c r="CQ59" s="6">
        <f>+每日电表读数!CR58-每日电表读数!CQ58</f>
        <v>2802.8000000000466</v>
      </c>
      <c r="CR59" s="6">
        <f>+每日电表读数!CS58-每日电表读数!CR58</f>
        <v>2870.5999999998603</v>
      </c>
      <c r="CS59" s="6">
        <f>+每日电表读数!CT58-每日电表读数!CS58</f>
        <v>2176.7000000001863</v>
      </c>
      <c r="CT59" s="6">
        <f>+每日电表读数!CU58-每日电表读数!CT58</f>
        <v>1967.8999999999069</v>
      </c>
      <c r="CU59" s="6">
        <f>+每日电表读数!CV58-每日电表读数!CU58</f>
        <v>2192.7000000001863</v>
      </c>
      <c r="CV59" s="6">
        <f>+每日电表读数!CW58-每日电表读数!CV58</f>
        <v>2684.1999999997206</v>
      </c>
      <c r="CW59" s="6">
        <f>+每日电表读数!CX58-每日电表读数!CW58</f>
        <v>2884.5</v>
      </c>
      <c r="CX59" s="6">
        <f>+每日电表读数!CY58-每日电表读数!CX58</f>
        <v>2890.7000000001863</v>
      </c>
      <c r="CY59" s="6">
        <f>+每日电表读数!CZ58-每日电表读数!CY58</f>
        <v>2336.1000000000931</v>
      </c>
      <c r="CZ59" s="6">
        <f>+每日电表读数!DA58-每日电表读数!CZ58</f>
        <v>1450.7999999998137</v>
      </c>
      <c r="DA59" s="6">
        <f>+每日电表读数!DB58-每日电表读数!DA58</f>
        <v>1302.8999999999069</v>
      </c>
      <c r="DB59" s="6">
        <f>+每日电表读数!DC58-每日电表读数!DB58</f>
        <v>1464.3000000002794</v>
      </c>
      <c r="DC59" s="6">
        <f>+每日电表读数!DD58-每日电表读数!DC58</f>
        <v>1989.7999999998137</v>
      </c>
      <c r="DD59" s="6">
        <f>+每日电表读数!DE58-每日电表读数!DD58</f>
        <v>2170.2000000001863</v>
      </c>
      <c r="DE59" s="6">
        <f>+每日电表读数!DF58-每日电表读数!DE58</f>
        <v>2170.6000000000931</v>
      </c>
      <c r="DF59" s="6">
        <f>+每日电表读数!DG58-每日电表读数!DF58</f>
        <v>2057.5</v>
      </c>
      <c r="DG59" s="6">
        <f>+每日电表读数!DH58-每日电表读数!DG58</f>
        <v>1592.0999999996275</v>
      </c>
      <c r="DH59" s="6">
        <f>+每日电表读数!DI58-每日电表读数!DH58</f>
        <v>1309.6000000000931</v>
      </c>
      <c r="DI59" s="6">
        <f>+每日电表读数!DJ58-每日电表读数!DI58</f>
        <v>1496.6000000000931</v>
      </c>
      <c r="DJ59" s="6">
        <f>+每日电表读数!DK58-每日电表读数!DJ58</f>
        <v>2161</v>
      </c>
      <c r="DK59" s="6">
        <f>+每日电表读数!DL58-每日电表读数!DK58</f>
        <v>2853.5</v>
      </c>
      <c r="DL59" s="6">
        <f>+每日电表读数!DM58-每日电表读数!DL58</f>
        <v>2998.2000000001863</v>
      </c>
      <c r="DM59" s="6">
        <f>+每日电表读数!DN58-每日电表读数!DM58</f>
        <v>3090.0999999996275</v>
      </c>
      <c r="DN59" s="6">
        <f>+每日电表读数!DO58-每日电表读数!DN58</f>
        <v>2701.4000000003725</v>
      </c>
      <c r="DO59" s="6">
        <f>+每日电表读数!DP58-每日电表读数!DO58</f>
        <v>2163.0999999996275</v>
      </c>
      <c r="DP59" s="6">
        <f>+每日电表读数!DQ58-每日电表读数!DP58</f>
        <v>1736.8000000002794</v>
      </c>
      <c r="DQ59" s="6">
        <f>+每日电表读数!DR58-每日电表读数!DQ58</f>
        <v>3309.8999999999069</v>
      </c>
      <c r="DR59" s="6">
        <f>+每日电表读数!DS58-每日电表读数!DR58</f>
        <v>2226.6000000000931</v>
      </c>
      <c r="DS59" s="6">
        <f>+每日电表读数!DT58-每日电表读数!DS58</f>
        <v>2050.5</v>
      </c>
      <c r="DT59" s="6">
        <f>+每日电表读数!DU58-每日电表读数!DT58</f>
        <v>2043.6000000000931</v>
      </c>
      <c r="DU59" s="6">
        <f>+每日电表读数!DV58-每日电表读数!DU58</f>
        <v>1710.8999999999069</v>
      </c>
      <c r="DV59" s="6">
        <f>+每日电表读数!DW58-每日电表读数!DV58</f>
        <v>1377.5</v>
      </c>
      <c r="DW59" s="6">
        <f>+每日电表读数!DX58-每日电表读数!DW58</f>
        <v>1546.3999999999069</v>
      </c>
      <c r="DX59" s="6">
        <f>+每日电表读数!DY58-每日电表读数!DX58</f>
        <v>3024.5</v>
      </c>
      <c r="DY59" s="6">
        <f>+每日电表读数!DZ58-每日电表读数!DY58</f>
        <v>3423.2999999998137</v>
      </c>
      <c r="DZ59" s="6">
        <f>+每日电表读数!EA58-每日电表读数!DZ58</f>
        <v>3471.8000000002794</v>
      </c>
      <c r="EA59" s="6">
        <f>+每日电表读数!EB58-每日电表读数!EA58</f>
        <v>404.10000000009313</v>
      </c>
      <c r="EB59" s="6">
        <f>+每日电表读数!EC58-每日电表读数!EB58</f>
        <v>3597.7999999998137</v>
      </c>
      <c r="EC59" s="6">
        <f>+每日电表读数!ED58-每日电表读数!EC58</f>
        <v>3498.8999999999069</v>
      </c>
      <c r="ED59" s="6">
        <f>+每日电表读数!EE58-每日电表读数!ED58</f>
        <v>2894.2000000001863</v>
      </c>
      <c r="EE59" s="6">
        <f>+每日电表读数!EF58-每日电表读数!EE58</f>
        <v>3657.7999999998137</v>
      </c>
      <c r="EF59" s="6">
        <f>+每日电表读数!EG58-每日电表读数!EF58</f>
        <v>4158.8000000002794</v>
      </c>
      <c r="EG59" s="6">
        <f>+每日电表读数!EH58-每日电表读数!EG58</f>
        <v>3508.5999999996275</v>
      </c>
      <c r="EH59" s="6">
        <f>+每日电表读数!EI58-每日电表读数!EH58</f>
        <v>4456.6000000000931</v>
      </c>
      <c r="EI59" s="6">
        <f>+每日电表读数!EJ58-每日电表读数!EI58</f>
        <v>3906.8000000002794</v>
      </c>
      <c r="EJ59" s="6">
        <f>+每日电表读数!EK58-每日电表读数!EJ58</f>
        <v>2249.7999999998137</v>
      </c>
      <c r="EK59" s="6">
        <f>+每日电表读数!EL58-每日电表读数!EK58</f>
        <v>1478.2000000001863</v>
      </c>
      <c r="EL59" s="6">
        <f>+每日电表读数!EM58-每日电表读数!EL58</f>
        <v>3942.7999999998137</v>
      </c>
      <c r="EM59" s="6">
        <f>+每日电表读数!EN58-每日电表读数!EM58</f>
        <v>4518.3999999999069</v>
      </c>
      <c r="EN59" s="6">
        <f>+每日电表读数!EO58-每日电表读数!EN58</f>
        <v>5118.2000000001863</v>
      </c>
      <c r="EO59" s="6">
        <f>+每日电表读数!EP58-每日电表读数!EO58</f>
        <v>4713</v>
      </c>
      <c r="EP59" s="6">
        <f>+每日电表读数!EQ58-每日电表读数!EP58</f>
        <v>2971.7999999998137</v>
      </c>
      <c r="EQ59" s="6">
        <f>+每日电表读数!ER58-每日电表读数!EQ58</f>
        <v>386.5</v>
      </c>
      <c r="ER59" s="6">
        <f>+每日电表读数!ES58-每日电表读数!ER58</f>
        <v>30.600000000093132</v>
      </c>
      <c r="ES59" s="6">
        <f>+每日电表读数!ET58-每日电表读数!ES58</f>
        <v>5087.2999999998137</v>
      </c>
      <c r="ET59" s="6">
        <f>+每日电表读数!EU58-每日电表读数!ET58</f>
        <v>5044.9000000003725</v>
      </c>
      <c r="EU59" s="6">
        <f>+每日电表读数!EV58-每日电表读数!EU58</f>
        <v>4296.8999999999069</v>
      </c>
      <c r="EV59" s="6">
        <f>+每日电表读数!EW58-每日电表读数!EV58</f>
        <v>4090.2999999998137</v>
      </c>
      <c r="EW59" s="6">
        <f>+每日电表读数!EX58-每日电表读数!EW58</f>
        <v>3671.6000000000931</v>
      </c>
      <c r="EX59" s="6">
        <f>+每日电表读数!EY58-每日电表读数!EX58</f>
        <v>3569.6000000000931</v>
      </c>
      <c r="EY59" s="6">
        <f>+每日电表读数!EZ58-每日电表读数!EY58</f>
        <v>3965.7999999998137</v>
      </c>
      <c r="EZ59" s="6">
        <f>+每日电表读数!FA58-每日电表读数!EZ58</f>
        <v>4826.8999999999069</v>
      </c>
      <c r="FA59" s="6">
        <f>+每日电表读数!FB58-每日电表读数!FA58</f>
        <v>4956.5</v>
      </c>
      <c r="FB59" s="6">
        <f>+每日电表读数!FC58-每日电表读数!FB58</f>
        <v>4487.5</v>
      </c>
      <c r="FC59" s="6">
        <f>+每日电表读数!FD58-每日电表读数!FC58</f>
        <v>4596.2000000001863</v>
      </c>
      <c r="FD59" s="6">
        <f>+每日电表读数!FE58-每日电表读数!FD58</f>
        <v>3397.3999999999069</v>
      </c>
      <c r="FE59" s="6">
        <f>+每日电表读数!FF58-每日电表读数!FE58</f>
        <v>2094.3999999999069</v>
      </c>
      <c r="FF59" s="6">
        <f>+每日电表读数!FG58-每日电表读数!FF58</f>
        <v>1028.2000000001863</v>
      </c>
      <c r="FG59" s="6">
        <f>+每日电表读数!FH58-每日电表读数!FG58</f>
        <v>3360.8999999999069</v>
      </c>
      <c r="FH59" s="6">
        <f>+每日电表读数!FI58-每日电表读数!FH58</f>
        <v>3609.7000000001863</v>
      </c>
      <c r="FI59" s="6">
        <f>+每日电表读数!FJ58-每日电表读数!FI58</f>
        <v>3651.7999999998137</v>
      </c>
      <c r="FJ59" s="6">
        <f>+每日电表读数!FK58-每日电表读数!FJ58</f>
        <v>3502.1000000000931</v>
      </c>
      <c r="FK59" s="6">
        <f>+每日电表读数!FL58-每日电表读数!FK58</f>
        <v>1953.6000000000931</v>
      </c>
      <c r="FL59" s="6">
        <f>+每日电表读数!FM58-每日电表读数!FL58</f>
        <v>1087.3999999999069</v>
      </c>
      <c r="FM59" s="6">
        <f>+每日电表读数!FN58-每日电表读数!FM58</f>
        <v>606.10000000009313</v>
      </c>
      <c r="FN59" s="6">
        <f>+每日电表读数!FO58-每日电表读数!FN58</f>
        <v>3427.7999999998137</v>
      </c>
      <c r="FO59" s="6">
        <f>+每日电表读数!FP58-每日电表读数!FO58</f>
        <v>3839</v>
      </c>
      <c r="FP59" s="6">
        <f>+每日电表读数!FQ58-每日电表读数!FP58</f>
        <v>3848.8999999999069</v>
      </c>
      <c r="FQ59" s="6">
        <f>+每日电表读数!FR58-每日电表读数!FQ58</f>
        <v>3816</v>
      </c>
      <c r="FR59" s="6">
        <f>+每日电表读数!FS58-每日电表读数!FR58</f>
        <v>2516.4000000003725</v>
      </c>
      <c r="FS59" s="6">
        <f>+每日电表读数!FT58-每日电表读数!FS58</f>
        <v>1041</v>
      </c>
      <c r="FT59" s="6">
        <f>+每日电表读数!FU58-每日电表读数!FT58</f>
        <v>817.59999999962747</v>
      </c>
      <c r="FU59" s="6">
        <f>+每日电表读数!FV58-每日电表读数!FU58</f>
        <v>3661.7000000001863</v>
      </c>
      <c r="FV59" s="6">
        <f>+每日电表读数!FW58-每日电表读数!FV58</f>
        <v>4153.8999999999069</v>
      </c>
      <c r="FW59" s="6">
        <f>+每日电表读数!FX58-每日电表读数!FW58</f>
        <v>3806.8000000002794</v>
      </c>
      <c r="FX59" s="6">
        <f>+每日电表读数!FY58-每日电表读数!FX58</f>
        <v>4051.3999999999069</v>
      </c>
      <c r="FY59" s="6">
        <f>+每日电表读数!FZ58-每日电表读数!FY58</f>
        <v>1893.6999999997206</v>
      </c>
      <c r="FZ59" s="6">
        <f>+每日电表读数!GA58-每日电表读数!FZ58</f>
        <v>1502.8000000002794</v>
      </c>
      <c r="GA59" s="6">
        <f>+每日电表读数!GB58-每日电表读数!GA58</f>
        <v>1654.1000000000931</v>
      </c>
      <c r="GB59" s="6">
        <f>+每日电表读数!GC58-每日电表读数!GB58</f>
        <v>2444.7999999998137</v>
      </c>
      <c r="GC59" s="6">
        <f>+每日电表读数!GD58-每日电表读数!GC58</f>
        <v>2459</v>
      </c>
      <c r="GD59" s="6">
        <f>+每日电表读数!GE58-每日电表读数!GD58</f>
        <v>1760.5</v>
      </c>
      <c r="GE59" s="6">
        <f>+每日电表读数!GF58-每日电表读数!GE58</f>
        <v>2147.2999999998137</v>
      </c>
      <c r="GF59" s="6">
        <f>+每日电表读数!GG58-每日电表读数!GF58</f>
        <v>1359.2000000001863</v>
      </c>
      <c r="GG59" s="6">
        <f>+每日电表读数!GH58-每日电表读数!GG58</f>
        <v>211.60000000009313</v>
      </c>
      <c r="GH59" s="6">
        <f>+每日电表读数!GI58-每日电表读数!GH58</f>
        <v>164.79999999981374</v>
      </c>
      <c r="GI59" s="6">
        <f>+每日电表读数!GJ58-每日电表读数!GI58</f>
        <v>3266.6000000000931</v>
      </c>
      <c r="GJ59" s="6">
        <f>+每日电表读数!GK58-每日电表读数!GJ58</f>
        <v>3367.6000000000931</v>
      </c>
      <c r="GK59" s="6">
        <f>+每日电表读数!GL58-每日电表读数!GK58</f>
        <v>3383</v>
      </c>
      <c r="GL59" s="6">
        <f>+每日电表读数!GM58-每日电表读数!GL58</f>
        <v>3505.6000000000931</v>
      </c>
      <c r="GM59" s="6">
        <f>+每日电表读数!GN58-每日电表读数!GM58</f>
        <v>1868.8999999999069</v>
      </c>
      <c r="GN59" s="6">
        <f>+每日电表读数!GO58-每日电表读数!GN58</f>
        <v>490.29999999981374</v>
      </c>
      <c r="GO59" s="6">
        <f>+每日电表读数!GP58-每日电表读数!GO58</f>
        <v>159.5</v>
      </c>
      <c r="GP59" s="6">
        <f>+每日电表读数!GQ58-每日电表读数!GP58</f>
        <v>2773.6000000000931</v>
      </c>
      <c r="GQ59" s="6">
        <f>+每日电表读数!GR58-每日电表读数!GQ58</f>
        <v>3342.8999999999069</v>
      </c>
      <c r="GR59" s="6">
        <f>+每日电表读数!GS58-每日电表读数!GR58</f>
        <v>3406.5</v>
      </c>
      <c r="GS59" s="6">
        <f>+每日电表读数!GT58-每日电表读数!GS58</f>
        <v>3392.7000000001863</v>
      </c>
      <c r="GT59" s="6">
        <f>+每日电表读数!GU58-每日电表读数!GT58</f>
        <v>2019.1000000000931</v>
      </c>
      <c r="GU59" s="6">
        <f>+每日电表读数!GV58-每日电表读数!GU58</f>
        <v>941.79999999981374</v>
      </c>
      <c r="GV59" s="6">
        <f>+每日电表读数!GW58-每日电表读数!GV58</f>
        <v>744.70000000018626</v>
      </c>
      <c r="GW59" s="6">
        <f>+每日电表读数!GX58-每日电表读数!GW58</f>
        <v>1255.3999999999069</v>
      </c>
      <c r="GX59" s="6">
        <f>+每日电表读数!GY58-每日电表读数!GX58</f>
        <v>83.799999999813735</v>
      </c>
      <c r="GY59" s="6">
        <f>+每日电表读数!GZ58-每日电表读数!GY58</f>
        <v>3224.8000000002794</v>
      </c>
      <c r="GZ59" s="6">
        <f>+每日电表读数!HA58-每日电表读数!GZ58</f>
        <v>3365.0999999996275</v>
      </c>
      <c r="HA59" s="6">
        <f>+每日电表读数!HB58-每日电表读数!HA58</f>
        <v>3399.5</v>
      </c>
      <c r="HB59" s="6">
        <f>+每日电表读数!HC58-每日电表读数!HB58</f>
        <v>3308.3000000002794</v>
      </c>
      <c r="HC59" s="6">
        <f>+每日电表读数!HD58-每日电表读数!HC58</f>
        <v>1499.5</v>
      </c>
      <c r="HD59" s="6">
        <f>+每日电表读数!HE58-每日电表读数!HD58</f>
        <v>2202.3999999999069</v>
      </c>
      <c r="HE59" s="6">
        <f>+每日电表读数!HF58-每日电表读数!HE58</f>
        <v>3010</v>
      </c>
      <c r="HF59" s="6">
        <f>+每日电表读数!HG58-每日电表读数!HF58</f>
        <v>3375.2999999998137</v>
      </c>
      <c r="HG59" s="6">
        <f>+每日电表读数!HH58-每日电表读数!HG58</f>
        <v>3343.4000000003725</v>
      </c>
      <c r="HH59" s="6">
        <f>+每日电表读数!HI58-每日电表读数!HH58</f>
        <v>2987.2999999998137</v>
      </c>
      <c r="HI59" s="6">
        <f>+每日电表读数!HJ58-每日电表读数!HI58</f>
        <v>1023.5</v>
      </c>
      <c r="HJ59" s="6">
        <f>+每日电表读数!HK58-每日电表读数!HJ58</f>
        <v>138.70000000018626</v>
      </c>
      <c r="HK59" s="6">
        <f>+每日电表读数!HL58-每日电表读数!HK58</f>
        <v>2911.5999999996275</v>
      </c>
      <c r="HL59" s="6">
        <f>+每日电表读数!HM58-每日电表读数!HL58</f>
        <v>3330.1000000000931</v>
      </c>
      <c r="HM59" s="6">
        <f>+每日电表读数!HN58-每日电表读数!HM58</f>
        <v>3336</v>
      </c>
      <c r="HN59" s="6">
        <f>+每日电表读数!HO58-每日电表读数!HN58</f>
        <v>3290.8000000002794</v>
      </c>
      <c r="HO59" s="6">
        <f>+每日电表读数!HP58-每日电表读数!HO58</f>
        <v>1954.6999999997206</v>
      </c>
      <c r="HP59" s="6">
        <f>+每日电表读数!HQ58-每日电表读数!HP58</f>
        <v>408</v>
      </c>
      <c r="HQ59" s="6">
        <f>+每日电表读数!HR58-每日电表读数!HQ58</f>
        <v>137.89999999990687</v>
      </c>
      <c r="HR59" s="6">
        <f>+每日电表读数!HS58-每日电表读数!HR58</f>
        <v>3283.2000000001863</v>
      </c>
      <c r="HS59" s="6">
        <f>+每日电表读数!HT58-每日电表读数!HS58</f>
        <v>3471.1000000000931</v>
      </c>
      <c r="HT59" s="6">
        <f>+每日电表读数!HU58-每日电表读数!HT58</f>
        <v>3504.3999999999069</v>
      </c>
      <c r="HU59" s="6">
        <f>+每日电表读数!HV58-每日电表读数!HU58</f>
        <v>3466.7000000001863</v>
      </c>
      <c r="HV59" s="6">
        <f>+每日电表读数!HW58-每日电表读数!HV58</f>
        <v>1764.0999999996275</v>
      </c>
      <c r="HW59" s="6">
        <f>+每日电表读数!HX58-每日电表读数!HW58</f>
        <v>1117.2000000001863</v>
      </c>
      <c r="HX59" s="6">
        <f>+每日电表读数!HY58-每日电表读数!HX58</f>
        <v>925.79999999981374</v>
      </c>
      <c r="HY59" s="6">
        <f>+每日电表读数!HZ58-每日电表读数!HY58</f>
        <v>3229.3000000002794</v>
      </c>
      <c r="HZ59" s="6">
        <f>+每日电表读数!IA58-每日电表读数!HZ58</f>
        <v>3315.6000000000931</v>
      </c>
      <c r="IA59" s="6">
        <f>+每日电表读数!IB58-每日电表读数!IA58</f>
        <v>2786.5</v>
      </c>
      <c r="IB59" s="6">
        <f>+每日电表读数!IC58-每日电表读数!IB58</f>
        <v>2458.3999999999069</v>
      </c>
      <c r="IC59" s="6">
        <f>+每日电表读数!ID58-每日电表读数!IC58</f>
        <v>1332.1000000000931</v>
      </c>
      <c r="ID59" s="6">
        <f>+每日电表读数!IE58-每日电表读数!ID58</f>
        <v>2873</v>
      </c>
      <c r="IE59" s="6">
        <f>+每日电表读数!IF58-每日电表读数!IE58</f>
        <v>3222.1999999997206</v>
      </c>
      <c r="IF59" s="6">
        <f>+每日电表读数!IG58-每日电表读数!IF58</f>
        <v>3352</v>
      </c>
      <c r="IG59" s="6">
        <f>+每日电表读数!IH58-每日电表读数!IG58</f>
        <v>3362</v>
      </c>
      <c r="IH59" s="6">
        <f>+每日电表读数!II58-每日电表读数!IH58</f>
        <v>2197.2000000001863</v>
      </c>
      <c r="II59" s="6">
        <f>+每日电表读数!IJ58-每日电表读数!II58</f>
        <v>1058.8999999999069</v>
      </c>
      <c r="IJ59" s="6">
        <f>+每日电表读数!IK58-每日电表读数!IJ58</f>
        <v>122.5</v>
      </c>
      <c r="IK59" s="6">
        <f>+每日电表读数!IL58-每日电表读数!IK58</f>
        <v>75.799999999813735</v>
      </c>
      <c r="IL59" s="6">
        <f>+每日电表读数!IM58-每日电表读数!IL58</f>
        <v>32.400000000372529</v>
      </c>
      <c r="IM59" s="6">
        <f>+每日电表读数!IN58-每日电表读数!IM58</f>
        <v>49.599999999627471</v>
      </c>
      <c r="IN59" s="6">
        <f>+每日电表读数!IO58-每日电表读数!IN58</f>
        <v>26.400000000372529</v>
      </c>
      <c r="IO59" s="6">
        <f>+每日电表读数!IP58-每日电表读数!IO58</f>
        <v>2037.7999999998137</v>
      </c>
      <c r="IP59" s="6">
        <f>+每日电表读数!IQ58-每日电表读数!IP58</f>
        <v>2705.7999999998137</v>
      </c>
      <c r="IQ59" s="6">
        <f>+每日电表读数!IR58-每日电表读数!IQ58</f>
        <v>2634.2000000001863</v>
      </c>
      <c r="IR59" s="6">
        <f>+每日电表读数!IS58-每日电表读数!IR58</f>
        <v>2645.6000000000931</v>
      </c>
      <c r="IS59" s="6">
        <f>+每日电表读数!IT58-每日电表读数!IS58</f>
        <v>2256.6999999997206</v>
      </c>
      <c r="IT59" s="6">
        <f>+每日电表读数!IU58-每日电表读数!IT58</f>
        <v>1836.9000000003725</v>
      </c>
      <c r="IU59" s="6">
        <f>+每日电表读数!IV58-每日电表读数!IU58</f>
        <v>1064.5999999996275</v>
      </c>
      <c r="IV59" s="6">
        <f>+每日电表读数!IW58-每日电表读数!IV58</f>
        <v>1712.4000000003725</v>
      </c>
      <c r="IW59" s="6">
        <f>+每日电表读数!IX58-每日电表读数!IW58</f>
        <v>1696.6999999997206</v>
      </c>
      <c r="IX59" s="6">
        <f>+每日电表读数!IY58-每日电表读数!IX58</f>
        <v>1440.3999999999069</v>
      </c>
      <c r="IY59" s="6">
        <f>+每日电表读数!IZ58-每日电表读数!IY58</f>
        <v>972.70000000018626</v>
      </c>
      <c r="IZ59" s="6">
        <f>+每日电表读数!JA58-每日电表读数!IZ58</f>
        <v>358.60000000009313</v>
      </c>
      <c r="JA59" s="6">
        <f>+每日电表读数!JB58-每日电表读数!JA58</f>
        <v>1570.5</v>
      </c>
      <c r="JB59" s="6">
        <f>+每日电表读数!JC58-每日电表读数!JB58</f>
        <v>1897.7999999998137</v>
      </c>
      <c r="JC59" s="6">
        <f>+每日电表读数!JD58-每日电表读数!JC58</f>
        <v>1660.5</v>
      </c>
      <c r="JD59" s="6">
        <f>+每日电表读数!JE58-每日电表读数!JD58</f>
        <v>1638.7000000001863</v>
      </c>
      <c r="JE59" s="6">
        <f>+每日电表读数!JF58-每日电表读数!JE58</f>
        <v>744</v>
      </c>
      <c r="JF59" s="6">
        <f>+每日电表读数!JG58-每日电表读数!JF58</f>
        <v>185.60000000009313</v>
      </c>
      <c r="JG59" s="6">
        <f>+每日电表读数!JH58-每日电表读数!JG58</f>
        <v>160.6999999997206</v>
      </c>
      <c r="JH59" s="6">
        <f>+每日电表读数!JI58-每日电表读数!JH58</f>
        <v>2598</v>
      </c>
      <c r="JI59" s="6">
        <f>+每日电表读数!JJ58-每日电表读数!JI58</f>
        <v>2448.5</v>
      </c>
      <c r="JJ59" s="6">
        <f>+每日电表读数!JK58-每日电表读数!JJ58</f>
        <v>2456.8000000002794</v>
      </c>
      <c r="JK59" s="6">
        <f>+每日电表读数!JL58-每日电表读数!JK58</f>
        <v>2448.0999999996275</v>
      </c>
      <c r="JL59" s="6">
        <f>+每日电表读数!JM58-每日电表读数!JL58</f>
        <v>1335.5</v>
      </c>
      <c r="JM59" s="6">
        <f>+每日电表读数!JN58-每日电表读数!JM58</f>
        <v>423.10000000009313</v>
      </c>
      <c r="JN59" s="6">
        <f>+每日电表读数!JO58-每日电表读数!JN58</f>
        <v>169.10000000009313</v>
      </c>
      <c r="JO59" s="6">
        <f>+每日电表读数!JP58-每日电表读数!JO58</f>
        <v>2385.6000000000931</v>
      </c>
      <c r="JP59" s="6">
        <f>+每日电表读数!JQ58-每日电表读数!JP58</f>
        <v>2435</v>
      </c>
      <c r="JQ59" s="6">
        <f>+每日电表读数!JR58-每日电表读数!JQ58</f>
        <v>2447.2999999998137</v>
      </c>
      <c r="JR59" s="6">
        <f>+每日电表读数!JS58-每日电表读数!JR58</f>
        <v>2647.1000000000931</v>
      </c>
      <c r="JS59" s="6">
        <f>+每日电表读数!JT58-每日电表读数!JS58</f>
        <v>1721.2000000001863</v>
      </c>
      <c r="JT59" s="6">
        <f>+每日电表读数!JU58-每日电表读数!JT58</f>
        <v>624.79999999981374</v>
      </c>
      <c r="JU59" s="6">
        <f>+每日电表读数!JV58-每日电表读数!JU58</f>
        <v>168.5</v>
      </c>
      <c r="JV59" s="6">
        <f>+每日电表读数!JW58-每日电表读数!JV58</f>
        <v>2351.1000000000931</v>
      </c>
      <c r="JW59" s="6">
        <f>+每日电表读数!JX58-每日电表读数!JW58</f>
        <v>2456.6999999997206</v>
      </c>
      <c r="JX59" s="6">
        <f>+每日电表读数!JY58-每日电表读数!JX58</f>
        <v>2456.4000000003725</v>
      </c>
      <c r="JY59" s="6">
        <f>+每日电表读数!JZ58-每日电表读数!JY58</f>
        <v>2467.7999999998137</v>
      </c>
      <c r="JZ59" s="6">
        <f>+每日电表读数!KA58-每日电表读数!JZ58</f>
        <v>1421.7999999998137</v>
      </c>
      <c r="KA59" s="6">
        <f>+每日电表读数!KB58-每日电表读数!KA58</f>
        <v>1419.3000000002794</v>
      </c>
      <c r="KB59" s="6">
        <f>+每日电表读数!KC58-每日电表读数!KB58</f>
        <v>1669.2999999998137</v>
      </c>
      <c r="KC59" s="6">
        <f>+每日电表读数!KD58-每日电表读数!KC58</f>
        <v>2397.3999999999069</v>
      </c>
      <c r="KD59" s="6">
        <f>+每日电表读数!KE58-每日电表读数!KD58</f>
        <v>2531.5</v>
      </c>
      <c r="KE59" s="6">
        <f>+每日电表读数!KF58-每日电表读数!KE58</f>
        <v>2285.6000000000931</v>
      </c>
      <c r="KF59" s="6">
        <f>+每日电表读数!KG58-每日电表读数!KF58</f>
        <v>1798.7000000001863</v>
      </c>
      <c r="KG59" s="6">
        <f>+每日电表读数!KH58-每日电表读数!KG58</f>
        <v>1198.6999999997206</v>
      </c>
      <c r="KH59" s="6">
        <f>+每日电表读数!KI58-每日电表读数!KH58</f>
        <v>292.60000000009313</v>
      </c>
      <c r="KI59" s="6">
        <f>+每日电表读数!KJ58-每日电表读数!KI58</f>
        <v>181.89999999990687</v>
      </c>
      <c r="KJ59" s="6">
        <f>+每日电表读数!KK58-每日电表读数!KJ58</f>
        <v>2389.5</v>
      </c>
      <c r="KK59" s="6">
        <f>+每日电表读数!KL58-每日电表读数!KK58</f>
        <v>2420.1000000000931</v>
      </c>
      <c r="KL59" s="6">
        <f>+每日电表读数!KM58-每日电表读数!KL58</f>
        <v>2416.5</v>
      </c>
      <c r="KM59" s="6">
        <f>+每日电表读数!KN58-每日电表读数!KM58</f>
        <v>2403.8999999999069</v>
      </c>
      <c r="KN59" s="6">
        <f>+每日电表读数!KO58-每日电表读数!KN58</f>
        <v>1346.6000000000931</v>
      </c>
      <c r="KO59" s="6">
        <f>+每日电表读数!KP58-每日电表读数!KO58</f>
        <v>420.70000000018626</v>
      </c>
      <c r="KP59" s="6">
        <f>+每日电表读数!KQ58-每日电表读数!KP58</f>
        <v>165.5</v>
      </c>
      <c r="KQ59" s="6">
        <f>+每日电表读数!KR58-每日电表读数!KQ58</f>
        <v>2295.5</v>
      </c>
      <c r="KR59" s="6">
        <f>+每日电表读数!KS58-每日电表读数!KR58</f>
        <v>2389.1000000000931</v>
      </c>
      <c r="KS59" s="6">
        <f>+每日电表读数!KT58-每日电表读数!KS58</f>
        <v>2397.3999999999069</v>
      </c>
      <c r="KT59" s="6">
        <f>+每日电表读数!KU58-每日电表读数!KT58</f>
        <v>2384.8999999999069</v>
      </c>
      <c r="KU59" s="6">
        <f>+每日电表读数!KV58-每日电表读数!KU58</f>
        <v>1407.7999999998137</v>
      </c>
      <c r="KV59" s="6">
        <f>+每日电表读数!KW58-每日电表读数!KV58</f>
        <v>415.60000000009313</v>
      </c>
      <c r="KW59" s="6">
        <f>+每日电表读数!KX58-每日电表读数!KW58</f>
        <v>173</v>
      </c>
      <c r="KX59" s="6">
        <f>+每日电表读数!KY58-每日电表读数!KX58</f>
        <v>2352.3000000002794</v>
      </c>
      <c r="KY59" s="6">
        <f>+每日电表读数!KZ58-每日电表读数!KY58</f>
        <v>2373.5999999996275</v>
      </c>
      <c r="KZ59" s="6">
        <f>+每日电表读数!LA58-每日电表读数!KZ58</f>
        <v>2372.3000000002794</v>
      </c>
      <c r="LA59" s="6">
        <f>+每日电表读数!LB58-每日电表读数!LA58</f>
        <v>2376.2999999998137</v>
      </c>
      <c r="LB59" s="6">
        <f>+每日电表读数!LC58-每日电表读数!LB58</f>
        <v>1287.6000000000931</v>
      </c>
      <c r="LC59" s="6">
        <f>+每日电表读数!LD58-每日电表读数!LC58</f>
        <v>314.5</v>
      </c>
      <c r="LD59" s="6">
        <f>+每日电表读数!LE58-每日电表读数!LD58</f>
        <v>17</v>
      </c>
      <c r="LE59" s="6">
        <f>+每日电表读数!LF58-每日电表读数!LE58</f>
        <v>2193.6000000000931</v>
      </c>
      <c r="LF59" s="6">
        <f>+每日电表读数!LG58-每日电表读数!LF58</f>
        <v>2277.3999999999069</v>
      </c>
      <c r="LG59" s="6">
        <f>+每日电表读数!LH58-每日电表读数!LG58</f>
        <v>2279.8999999999069</v>
      </c>
      <c r="LH59" s="6">
        <f>+每日电表读数!LI58-每日电表读数!LH58</f>
        <v>2285</v>
      </c>
      <c r="LI59" s="6">
        <f>+每日电表读数!LJ58-每日电表读数!LI58</f>
        <v>1290.8000000002794</v>
      </c>
      <c r="LJ59" s="6">
        <f>+每日电表读数!LK58-每日电表读数!LJ58</f>
        <v>909.79999999981374</v>
      </c>
      <c r="LK59" s="6">
        <f>+每日电表读数!LL58-每日电表读数!LK58</f>
        <v>889.60000000009313</v>
      </c>
      <c r="LL59" s="6">
        <f>+每日电表读数!LM58-每日电表读数!LL58</f>
        <v>2903</v>
      </c>
      <c r="LM59" s="6">
        <f>+每日电表读数!LN58-每日电表读数!LM58</f>
        <v>3158.8999999999069</v>
      </c>
      <c r="LN59" s="6">
        <f>+每日电表读数!LO58-每日电表读数!LN58</f>
        <v>3219.1000000000931</v>
      </c>
      <c r="LO59" s="6">
        <f>+每日电表读数!LP58-每日电表读数!LO58</f>
        <v>3229</v>
      </c>
      <c r="LP59" s="6">
        <f>+每日电表读数!LQ58-每日电表读数!LP58</f>
        <v>2198.1999999997206</v>
      </c>
      <c r="LQ59" s="6">
        <f>+每日电表读数!LR58-每日电表读数!LQ58</f>
        <v>1251.9000000003725</v>
      </c>
      <c r="LR59" s="6">
        <f>+每日电表读数!LS58-每日电表读数!LR58</f>
        <v>806.39999999990687</v>
      </c>
      <c r="LS59" s="6">
        <f>+每日电表读数!LT58-每日电表读数!LS58</f>
        <v>2895.6000000000931</v>
      </c>
      <c r="LT59" s="6">
        <f>+每日电表读数!LU58-每日电表读数!LT58</f>
        <v>3088.3999999999069</v>
      </c>
      <c r="LU59" s="6">
        <f>+每日电表读数!LV58-每日电表读数!LU58</f>
        <v>3073.2999999998137</v>
      </c>
      <c r="LV59" s="6">
        <f>+每日电表读数!LW58-每日电表读数!LV58</f>
        <v>3071</v>
      </c>
      <c r="LW59" s="6">
        <f>+每日电表读数!LX58-每日电表读数!LW58</f>
        <v>2568</v>
      </c>
      <c r="LX59" s="6">
        <f>+每日电表读数!LY58-每日电表读数!LX58</f>
        <v>1308.2000000001863</v>
      </c>
      <c r="LY59" s="6">
        <f>+每日电表读数!LZ58-每日电表读数!LY58</f>
        <v>806.5</v>
      </c>
      <c r="LZ59" s="6">
        <f>+每日电表读数!MA58-每日电表读数!LZ58</f>
        <v>2936.1000000000931</v>
      </c>
      <c r="MA59" s="6">
        <f>+每日电表读数!MB58-每日电表读数!MA58</f>
        <v>2512.1999999997206</v>
      </c>
      <c r="MB59" s="6">
        <f>+每日电表读数!MC58-每日电表读数!MB58</f>
        <v>2493.1000000000931</v>
      </c>
      <c r="MC59" s="6">
        <f>+每日电表读数!MD58-每日电表读数!MC58</f>
        <v>2417</v>
      </c>
      <c r="MD59" s="6">
        <f>+每日电表读数!ME58-每日电表读数!MD58</f>
        <v>1675.8999999999069</v>
      </c>
      <c r="ME59" s="6">
        <f>+每日电表读数!MF58-每日电表读数!ME58</f>
        <v>1927.5</v>
      </c>
      <c r="MF59" s="6">
        <f>+每日电表读数!MG58-每日电表读数!MF58</f>
        <v>1448.8000000002794</v>
      </c>
      <c r="MG59" s="6">
        <f>+每日电表读数!MH58-每日电表读数!MG58</f>
        <v>2836.1999999997206</v>
      </c>
      <c r="MH59" s="6">
        <f>+每日电表读数!MI58-每日电表读数!MH58</f>
        <v>2806.8000000002794</v>
      </c>
      <c r="MI59" s="6">
        <f>+每日电表读数!MJ58-每日电表读数!MI58</f>
        <v>2822.7999999998137</v>
      </c>
      <c r="MJ59" s="6">
        <f>+每日电表读数!MK58-每日电表读数!MJ58</f>
        <v>2817.3999999999069</v>
      </c>
      <c r="MK59" s="6">
        <f>+每日电表读数!ML58-每日电表读数!MK58</f>
        <v>2138.3000000002794</v>
      </c>
      <c r="ML59" s="6">
        <f>+每日电表读数!MM58-每日电表读数!ML58</f>
        <v>772.39999999990687</v>
      </c>
      <c r="MM59" s="6">
        <f>+每日电表读数!MN58-每日电表读数!MM58</f>
        <v>139.79999999981374</v>
      </c>
      <c r="MN59" s="6">
        <f>+每日电表读数!MO58-每日电表读数!MN58</f>
        <v>2381.2000000001863</v>
      </c>
      <c r="MO59" s="6">
        <f>+每日电表读数!MP58-每日电表读数!MO58</f>
        <v>2799.5</v>
      </c>
      <c r="MP59" s="6">
        <f>+每日电表读数!MQ58-每日电表读数!MP58</f>
        <v>2898</v>
      </c>
      <c r="MQ59" s="6">
        <f>+每日电表读数!MR58-每日电表读数!MQ58</f>
        <v>2812.6999999997206</v>
      </c>
      <c r="MR59" s="6">
        <f>+每日电表读数!MS58-每日电表读数!MR58</f>
        <v>1894.3000000002794</v>
      </c>
      <c r="MS59" s="6">
        <f>+每日电表读数!MT58-每日电表读数!MS58</f>
        <v>962</v>
      </c>
      <c r="MT59" s="6">
        <f>+每日电表读数!MU58-每日电表读数!MT58</f>
        <v>920.79999999981374</v>
      </c>
      <c r="MU59" s="6">
        <f>+每日电表读数!MV58-每日电表读数!MU58</f>
        <v>2756.7000000001863</v>
      </c>
      <c r="MV59" s="6">
        <f>+每日电表读数!MW58-每日电表读数!MV58</f>
        <v>2821.5</v>
      </c>
      <c r="MW59" s="6">
        <f>+每日电表读数!MX58-每日电表读数!MW58</f>
        <v>2810.2999999998137</v>
      </c>
      <c r="MX59" s="6">
        <f>+每日电表读数!MY58-每日电表读数!MX58</f>
        <v>2886.1000000000931</v>
      </c>
      <c r="MY59" s="6">
        <f>+每日电表读数!MZ58-每日电表读数!MY58</f>
        <v>1203.1000000000931</v>
      </c>
      <c r="MZ59" s="6">
        <f>+每日电表读数!NA58-每日电表读数!MZ58</f>
        <v>150.1999999997206</v>
      </c>
      <c r="NA59" s="6">
        <f>+每日电表读数!NB58-每日电表读数!NA58</f>
        <v>114.90000000037253</v>
      </c>
      <c r="NB59" s="6">
        <f>+每日电表读数!NC58-每日电表读数!NB58</f>
        <v>139.09999999962747</v>
      </c>
      <c r="NC59" s="6">
        <f>+每日电表读数!ND58-每日电表读数!NC58</f>
        <v>149.5</v>
      </c>
      <c r="ND59" s="6">
        <f>+每日电表读数!NE58-每日电表读数!ND58</f>
        <v>126.70000000018626</v>
      </c>
      <c r="NE59" s="6">
        <f>+每日电表读数!NF58-每日电表读数!NE58</f>
        <v>96.299999999813735</v>
      </c>
      <c r="NF59" s="6">
        <f>+每日电表读数!NG58-每日电表读数!NF58</f>
        <v>866.5</v>
      </c>
      <c r="NG59" s="6">
        <f>+每日电表读数!NH58-每日电表读数!NG58</f>
        <v>1120.9000000003725</v>
      </c>
      <c r="NH59" s="6">
        <f>+每日电表读数!NI58-每日电表读数!NH58</f>
        <v>1079.6999999997206</v>
      </c>
      <c r="NI59" s="6">
        <f>+每日电表读数!NJ58-每日电表读数!NI58</f>
        <v>2300.5</v>
      </c>
      <c r="NJ59" s="6">
        <f>+每日电表读数!NK58-每日电表读数!NJ58</f>
        <v>2180.5</v>
      </c>
      <c r="NK59" s="6">
        <f>+每日电表读数!NL58-每日电表读数!NK58</f>
        <v>1396.3000000002794</v>
      </c>
      <c r="NL59" s="6">
        <f>+每日电表读数!NM58-每日电表读数!NL58</f>
        <v>1673.8999999999069</v>
      </c>
      <c r="NM59" s="6">
        <f>+每日电表读数!NN58-每日电表读数!NM58</f>
        <v>1418.2999999998137</v>
      </c>
      <c r="NN59" s="6">
        <f>+每日电表读数!NO58-每日电表读数!NN58</f>
        <v>1040.8999999999069</v>
      </c>
      <c r="NO59" s="6">
        <f>+每日电表读数!NP58-每日电表读数!NO58</f>
        <v>1079</v>
      </c>
      <c r="NP59" s="6">
        <f>+每日电表读数!NQ58-每日电表读数!NP58</f>
        <v>995</v>
      </c>
      <c r="NQ59" s="6">
        <f>+每日电表读数!NR58-每日电表读数!NQ58</f>
        <v>1805.3000000002794</v>
      </c>
      <c r="NR59" s="6">
        <f>+每日电表读数!NS58-每日电表读数!NR58</f>
        <v>1811</v>
      </c>
      <c r="NS59" s="6">
        <f>+每日电表读数!NT58-每日电表读数!NS58</f>
        <v>1649.1999999997206</v>
      </c>
      <c r="NT59" s="6">
        <f>+每日电表读数!NU58-每日电表读数!NT58</f>
        <v>1932.3000000002794</v>
      </c>
      <c r="NU59" s="6">
        <f>+每日电表读数!NV58-每日电表读数!NU58</f>
        <v>1176.2999999998137</v>
      </c>
      <c r="NV59" s="6">
        <f>+每日电表读数!NW58-每日电表读数!NV58</f>
        <v>1099.7000000001863</v>
      </c>
      <c r="NW59" s="6">
        <f>+每日电表读数!NX58-每日电表读数!NW58</f>
        <v>1803.2999999998137</v>
      </c>
      <c r="NX59" s="6">
        <f>+每日电表读数!NY58-每日电表读数!NX58</f>
        <v>1834.8999999999069</v>
      </c>
      <c r="NY59" s="6">
        <f>+每日电表读数!NZ58-每日电表读数!NY58</f>
        <v>1774.8000000002794</v>
      </c>
      <c r="NZ59" s="6">
        <f>+每日电表读数!OA58-每日电表读数!NZ58</f>
        <v>1758.1999999997206</v>
      </c>
      <c r="OA59" s="6">
        <f>+每日电表读数!OB58-每日电表读数!OA58</f>
        <v>1141.3000000002794</v>
      </c>
      <c r="OB59" s="6">
        <f>+每日电表读数!OC58-每日电表读数!OB58</f>
        <v>384.5</v>
      </c>
      <c r="OC59" s="6">
        <f>+每日电表读数!OD58-每日电表读数!OC58</f>
        <v>85.5</v>
      </c>
      <c r="OD59" s="6">
        <f>+每日电表读数!OE58-每日电表读数!OD58</f>
        <v>1173.6000000000931</v>
      </c>
      <c r="OE59" s="6">
        <f>+每日电表读数!OF58-每日电表读数!OE58</f>
        <v>1153.6999999997206</v>
      </c>
      <c r="OF59" s="6">
        <f>+每日电表读数!OG58-每日电表读数!OF58</f>
        <v>1150.1000000000931</v>
      </c>
      <c r="OG59" s="6">
        <f>+每日电表读数!OH58-每日电表读数!OG58</f>
        <v>1162</v>
      </c>
      <c r="OH59" s="6">
        <f>+每日电表读数!OI58-每日电表读数!OH58</f>
        <v>389.79999999981374</v>
      </c>
      <c r="OI59" s="6">
        <f>+每日电表读数!OJ58-每日电表读数!OI58</f>
        <v>114.60000000009313</v>
      </c>
      <c r="OJ59" s="6">
        <f>+每日电表读数!OK58-每日电表读数!OJ58</f>
        <v>81</v>
      </c>
      <c r="OK59" s="6">
        <f>+每日电表读数!OL58-每日电表读数!OK58</f>
        <v>1169.8000000002794</v>
      </c>
      <c r="OL59" s="6">
        <f>+每日电表读数!OM58-每日电表读数!OL58</f>
        <v>1210.7999999998137</v>
      </c>
      <c r="OM59" s="6">
        <f>+每日电表读数!ON58-每日电表读数!OM58</f>
        <v>1164.7999999998137</v>
      </c>
      <c r="ON59" s="6">
        <f>+每日电表读数!OO58-每日电表读数!ON58</f>
        <v>1174</v>
      </c>
      <c r="OO59" s="6">
        <f>+每日电表读数!OP58-每日电表读数!OO58</f>
        <v>403.5</v>
      </c>
      <c r="OP59" s="6">
        <f>+每日电表读数!OQ58-每日电表读数!OP58</f>
        <v>164.90000000037253</v>
      </c>
      <c r="OQ59" s="6">
        <f>+每日电表读数!OR58-每日电表读数!OQ58</f>
        <v>129.1999999997206</v>
      </c>
      <c r="OR59" s="6">
        <f>+每日电表读数!OS58-每日电表读数!OR58</f>
        <v>1244.1000000000931</v>
      </c>
      <c r="OS59" s="6">
        <f>+每日电表读数!OT58-每日电表读数!OS58</f>
        <v>1152.7000000001863</v>
      </c>
      <c r="OT59" s="6">
        <f>+每日电表读数!OU58-每日电表读数!OT58</f>
        <v>1148.5999999996275</v>
      </c>
      <c r="OU59" s="6">
        <f>+每日电表读数!OV58-每日电表读数!OU58</f>
        <v>1153.7000000001863</v>
      </c>
      <c r="OV59" s="6">
        <f>+每日电表读数!OW58-每日电表读数!OV58</f>
        <v>1439.7000000001863</v>
      </c>
      <c r="OW59" s="6">
        <f>+每日电表读数!OX58-每日电表读数!OW58</f>
        <v>37.799999999813735</v>
      </c>
      <c r="OX59" s="6">
        <f>+每日电表读数!OY58-每日电表读数!OX58</f>
        <v>12.799999999813735</v>
      </c>
      <c r="OY59" s="6">
        <f>+每日电表读数!OZ58-每日电表读数!OY58</f>
        <v>13.200000000186265</v>
      </c>
      <c r="OZ59" s="6">
        <f>+每日电表读数!PA58-每日电表读数!OZ58</f>
        <v>13.299999999813735</v>
      </c>
      <c r="PA59" s="6">
        <f>+每日电表读数!PB58-每日电表读数!PA58</f>
        <v>13.200000000186265</v>
      </c>
      <c r="PB59" s="6">
        <f>+每日电表读数!PC58-每日电表读数!PB58</f>
        <v>13.200000000186265</v>
      </c>
      <c r="PC59" s="6">
        <f>+每日电表读数!PD58-每日电表读数!PC58</f>
        <v>13.199999999720603</v>
      </c>
      <c r="PD59" s="6">
        <f>+每日电表读数!PE58-每日电表读数!PD58</f>
        <v>13.200000000186265</v>
      </c>
      <c r="PE59" s="6">
        <f>+每日电表读数!PF58-每日电表读数!PE58</f>
        <v>14</v>
      </c>
      <c r="PF59" s="6">
        <f>+每日电表读数!PG58-每日电表读数!PF58</f>
        <v>979.5</v>
      </c>
      <c r="PG59" s="6">
        <f>+每日电表读数!PH58-每日电表读数!PG58</f>
        <v>1287.6999999997206</v>
      </c>
      <c r="PH59" s="6">
        <f>+每日电表读数!PI58-每日电表读数!PH58</f>
        <v>1136.4000000003725</v>
      </c>
      <c r="PI59" s="6">
        <f>+每日电表读数!PJ58-每日电表读数!PI58</f>
        <v>1183.8999999999069</v>
      </c>
      <c r="PJ59" s="6">
        <f>+每日电表读数!PK58-每日电表读数!PJ58</f>
        <v>615.5</v>
      </c>
      <c r="PK59" s="6">
        <f>+每日电表读数!PL58-每日电表读数!PK58</f>
        <v>157.1999999997206</v>
      </c>
      <c r="PL59" s="6">
        <f>+每日电表读数!PM58-每日电表读数!PL58</f>
        <v>129.8000000002794</v>
      </c>
      <c r="PM59" s="6">
        <f>+每日电表读数!PN58-每日电表读数!PM58</f>
        <v>1085.7999999998137</v>
      </c>
      <c r="PN59" s="6">
        <f>+每日电表读数!PO58-每日电表读数!PN58</f>
        <v>1280.8000000002794</v>
      </c>
      <c r="PO59" s="6">
        <f>+每日电表读数!PP58-每日电表读数!PO58</f>
        <v>1240.3999999999069</v>
      </c>
      <c r="PP59" s="6">
        <f>+每日电表读数!PQ58-每日电表读数!PP58</f>
        <v>1232.5</v>
      </c>
      <c r="PQ59" s="6">
        <f>+每日电表读数!PR58-每日电表读数!PQ58</f>
        <v>1431.3999999999069</v>
      </c>
      <c r="PR59" s="6">
        <f>+每日电表读数!PS58-每日电表读数!PR58</f>
        <v>1195.8999999999069</v>
      </c>
      <c r="PS59" s="6">
        <f>+每日电表读数!PT58-每日电表读数!PS58</f>
        <v>790.10000000009313</v>
      </c>
      <c r="PT59" s="6">
        <f>+每日电表读数!PU58-每日电表读数!PT58</f>
        <v>1672</v>
      </c>
      <c r="PU59" s="6">
        <f>+每日电表读数!PV58-每日电表读数!PU58</f>
        <v>1250.7000000001863</v>
      </c>
      <c r="PV59" s="6">
        <f>+每日电表读数!PW58-每日电表读数!PV58</f>
        <v>1265.0999999996275</v>
      </c>
      <c r="PW59" s="6">
        <f>+每日电表读数!PX58-每日电表读数!PW58</f>
        <v>1640.1000000000931</v>
      </c>
      <c r="PX59" s="6">
        <f>+每日电表读数!PY58-每日电表读数!PX58</f>
        <v>762.10000000009313</v>
      </c>
      <c r="PY59" s="6">
        <f>+每日电表读数!PZ58-每日电表读数!PY58</f>
        <v>231.10000000009313</v>
      </c>
      <c r="PZ59" s="6">
        <f>+每日电表读数!QA58-每日电表读数!PZ58</f>
        <v>199.5</v>
      </c>
      <c r="QA59" s="6">
        <f>+每日电表读数!QB58-每日电表读数!QA58</f>
        <v>1270.6000000000931</v>
      </c>
      <c r="QB59" s="6">
        <f>+每日电表读数!QC58-每日电表读数!QB58</f>
        <v>1591.6999999997206</v>
      </c>
      <c r="QC59" s="6">
        <f>+每日电表读数!QD58-每日电表读数!QC58</f>
        <v>1703.3999999999069</v>
      </c>
      <c r="QD59" s="6">
        <f>+每日电表读数!QE58-每日电表读数!QD58</f>
        <v>1229.3000000002794</v>
      </c>
      <c r="QE59" s="6">
        <f>+每日电表读数!QF58-每日电表读数!QE58</f>
        <v>705.79999999981374</v>
      </c>
      <c r="QF59" s="6">
        <f>+每日电表读数!QG58-每日电表读数!QF58</f>
        <v>142.10000000009313</v>
      </c>
      <c r="QG59" s="6">
        <f>+每日电表读数!QH58-每日电表读数!QG58</f>
        <v>111.79999999981374</v>
      </c>
      <c r="QH59" s="6">
        <f>+每日电表读数!QI58-每日电表读数!QH58</f>
        <v>1170.7000000001863</v>
      </c>
      <c r="QI59" s="6">
        <f>+每日电表读数!QJ58-每日电表读数!QI58</f>
        <v>1179.2000000001863</v>
      </c>
      <c r="QJ59" s="6">
        <f>+每日电表读数!QK58-每日电表读数!QJ58</f>
        <v>1280.1999999997206</v>
      </c>
      <c r="QK59" s="6">
        <f>+每日电表读数!QL58-每日电表读数!QK58</f>
        <v>1166.6000000000931</v>
      </c>
      <c r="QL59" s="6">
        <f>+每日电表读数!QM58-每日电表读数!QL58</f>
        <v>434.5</v>
      </c>
      <c r="QM59" s="6">
        <f>+每日电表读数!QN58-每日电表读数!QM58</f>
        <v>246.60000000009313</v>
      </c>
      <c r="QN59" s="6">
        <f>+每日电表读数!QO58-每日电表读数!QN58</f>
        <v>119.29999999981374</v>
      </c>
      <c r="QO59" s="6">
        <f>+每日电表读数!QP58-每日电表读数!QO58</f>
        <v>1481.7000000001863</v>
      </c>
      <c r="QP59" s="6">
        <f>+每日电表读数!QQ58-每日电表读数!QP58</f>
        <v>2211.5</v>
      </c>
      <c r="QQ59" s="6">
        <f>+每日电表读数!QR58-每日电表读数!QQ58</f>
        <v>1312.2999999998137</v>
      </c>
      <c r="QR59" s="6">
        <f>+每日电表读数!QS58-每日电表读数!QR58</f>
        <v>1452.1000000000931</v>
      </c>
      <c r="QS59" s="6">
        <f>+每日电表读数!QT58-每日电表读数!QS58</f>
        <v>784.79999999981374</v>
      </c>
      <c r="QT59" s="6">
        <f>+每日电表读数!QU58-每日电表读数!QT58</f>
        <v>666.10000000009313</v>
      </c>
      <c r="QU59" s="6">
        <f>+每日电表读数!QV58-每日电表读数!QU58</f>
        <v>631.5</v>
      </c>
      <c r="QV59" s="6">
        <f>+每日电表读数!QW58-每日电表读数!QV58</f>
        <v>1548.2000000001863</v>
      </c>
      <c r="QW59" s="6">
        <f>+每日电表读数!QX58-每日电表读数!QW58</f>
        <v>1291.3999999999069</v>
      </c>
      <c r="QX59" s="6">
        <f>+每日电表读数!QY58-每日电表读数!QX58</f>
        <v>1248.7999999998137</v>
      </c>
      <c r="QY59" s="6">
        <f>+每日电表读数!QZ58-每日电表读数!QY58</f>
        <v>1358.4000000003725</v>
      </c>
      <c r="QZ59" s="6">
        <f>+每日电表读数!RA58-每日电表读数!QZ58</f>
        <v>669.89999999990687</v>
      </c>
      <c r="RA59" s="6">
        <f>+每日电表读数!RB58-每日电表读数!RA58</f>
        <v>398.79999999981374</v>
      </c>
      <c r="RB59" s="6">
        <f>+每日电表读数!RC58-每日电表读数!RB58</f>
        <v>195.70000000018626</v>
      </c>
      <c r="RC59" s="6">
        <f>+每日电表读数!RD58-每日电表读数!RC58</f>
        <v>951.6999999997206</v>
      </c>
      <c r="RD59" s="6">
        <f>+每日电表读数!RE58-每日电表读数!RD58</f>
        <v>1509.9000000003725</v>
      </c>
      <c r="RE59" s="6">
        <f>+每日电表读数!RF58-每日电表读数!RE58</f>
        <v>1304.2999999998137</v>
      </c>
      <c r="RF59" s="6">
        <f>+每日电表读数!RG58-每日电表读数!RF58</f>
        <v>1408.8999999999069</v>
      </c>
      <c r="RG59" s="6">
        <f>+每日电表读数!RH58-每日电表读数!RG58</f>
        <v>1722.1000000000931</v>
      </c>
      <c r="RH59" s="6">
        <f>+每日电表读数!RI58-每日电表读数!RH58</f>
        <v>1304</v>
      </c>
      <c r="RI59" s="6">
        <f>+每日电表读数!RJ58-每日电表读数!RI58</f>
        <v>836.10000000009313</v>
      </c>
      <c r="RJ59" s="6">
        <f>+每日电表读数!RK58-每日电表读数!RJ58</f>
        <v>1591.1999999997206</v>
      </c>
      <c r="RK59" s="6">
        <f>+每日电表读数!RL58-每日电表读数!RK58</f>
        <v>1562.7000000001863</v>
      </c>
      <c r="RL59" s="6">
        <f>+每日电表读数!RM58-每日电表读数!RL58</f>
        <v>1772.8999999999069</v>
      </c>
      <c r="RM59" s="6">
        <f>+每日电表读数!RN58-每日电表读数!RM58</f>
        <v>1339.3000000002794</v>
      </c>
      <c r="RN59" s="6">
        <f>+每日电表读数!RO58-每日电表读数!RN58</f>
        <v>521</v>
      </c>
      <c r="RO59" s="6">
        <f>+每日电表读数!RP58-每日电表读数!RO58</f>
        <v>796.6999999997206</v>
      </c>
      <c r="RP59" s="6">
        <f>+每日电表读数!RQ58-每日电表读数!RP58</f>
        <v>215.5</v>
      </c>
      <c r="RQ59" s="6">
        <f>+每日电表读数!RR58-每日电表读数!RQ58</f>
        <v>1121.2000000001863</v>
      </c>
      <c r="RR59" s="6">
        <f>+每日电表读数!RS58-每日电表读数!RR58</f>
        <v>1459</v>
      </c>
      <c r="RS59" s="6">
        <f>+每日电表读数!RT58-每日电表读数!RS58</f>
        <v>1556.6000000000931</v>
      </c>
      <c r="RT59" s="6">
        <f>+每日电表读数!RU58-每日电表读数!RT58</f>
        <v>1418</v>
      </c>
      <c r="RU59" s="6">
        <f>+每日电表读数!RV58-每日电表读数!RU58</f>
        <v>965.09999999962747</v>
      </c>
      <c r="RV59" s="6">
        <f>+每日电表读数!RW58-每日电表读数!RV58</f>
        <v>647.90000000037253</v>
      </c>
      <c r="RW59" s="6">
        <f>+每日电表读数!RX58-每日电表读数!RW58</f>
        <v>257</v>
      </c>
      <c r="RX59" s="6">
        <f>+每日电表读数!RY58-每日电表读数!RX58</f>
        <v>1272.1999999997206</v>
      </c>
      <c r="RY59" s="6">
        <f>+每日电表读数!RZ58-每日电表读数!RY58</f>
        <v>1313</v>
      </c>
      <c r="RZ59" s="6">
        <f>+每日电表读数!SA58-每日电表读数!RZ58</f>
        <v>1326.1000000000931</v>
      </c>
      <c r="SA59" s="6">
        <f>+每日电表读数!SB58-每日电表读数!SA58</f>
        <v>1768</v>
      </c>
      <c r="SB59" s="6">
        <f>+每日电表读数!SC58-每日电表读数!SB58</f>
        <v>1252.7000000001863</v>
      </c>
      <c r="SC59" s="6">
        <f>+每日电表读数!SD58-每日电表读数!SC58</f>
        <v>1366.5</v>
      </c>
      <c r="SD59" s="6">
        <f>+每日电表读数!SE58-每日电表读数!SD58</f>
        <v>1182.5</v>
      </c>
      <c r="SE59" s="6">
        <f>+每日电表读数!SF58-每日电表读数!SE58</f>
        <v>3286.5</v>
      </c>
      <c r="SF59" s="6">
        <f>+每日电表读数!SG58-每日电表读数!SF58</f>
        <v>3368</v>
      </c>
      <c r="SG59" s="6">
        <f>+每日电表读数!SH58-每日电表读数!SG58</f>
        <v>3508.7999999998137</v>
      </c>
      <c r="SH59" s="6">
        <f>+每日电表读数!SI58-每日电表读数!SH58</f>
        <v>3185.7999999998137</v>
      </c>
      <c r="SI59" s="6">
        <f>+每日电表读数!SJ58-每日电表读数!SI58</f>
        <v>2423.9000000003725</v>
      </c>
      <c r="SJ59" s="6">
        <f>+每日电表读数!SK58-每日电表读数!SJ58</f>
        <v>900.39999999990687</v>
      </c>
      <c r="SK59" s="6">
        <f>+每日电表读数!SL58-每日电表读数!SK58</f>
        <v>545.10000000009313</v>
      </c>
      <c r="SL59" s="6">
        <f>+每日电表读数!SM58-每日电表读数!SL58</f>
        <v>3257.5</v>
      </c>
      <c r="SM59" s="6">
        <f>+每日电表读数!SN58-每日电表读数!SM58</f>
        <v>2925.5999999996275</v>
      </c>
      <c r="SN59" s="6">
        <f>+每日电表读数!SO58-每日电表读数!SN58</f>
        <v>2775.6000000000931</v>
      </c>
      <c r="SO59" s="6">
        <f>+每日电表读数!SP58-每日电表读数!SO58</f>
        <v>2950.8999999999069</v>
      </c>
      <c r="SP59" s="6">
        <f>+每日电表读数!SQ58-每日电表读数!SP58</f>
        <v>2985</v>
      </c>
      <c r="SQ59" s="6">
        <f>+每日电表读数!SR58-每日电表读数!SQ58</f>
        <v>2125.3000000002794</v>
      </c>
      <c r="SR59" s="6">
        <f>+每日电表读数!SS58-每日电表读数!SR58</f>
        <v>2091.1000000000931</v>
      </c>
      <c r="SS59" s="6">
        <f>+每日电表读数!ST58-每日电表读数!SS58</f>
        <v>3696.7999999998137</v>
      </c>
      <c r="ST59" s="6">
        <f>+每日电表读数!SU58-每日电表读数!ST58</f>
        <v>3733.5</v>
      </c>
      <c r="SU59" s="6">
        <f>+每日电表读数!SV58-每日电表读数!SU58</f>
        <v>4078.3999999999069</v>
      </c>
      <c r="SV59" s="6">
        <f>+每日电表读数!SW58-每日电表读数!SV58</f>
        <v>3951.3000000002794</v>
      </c>
      <c r="SW59" s="6">
        <f>+每日电表读数!SX58-每日电表读数!SW58</f>
        <v>2471.1999999997206</v>
      </c>
      <c r="SX59" s="6">
        <f>+每日电表读数!SY58-每日电表读数!SX58</f>
        <v>1549</v>
      </c>
      <c r="SY59" s="6">
        <f>+每日电表读数!SZ58-每日电表读数!SY58</f>
        <v>1255.7000000001863</v>
      </c>
      <c r="SZ59" s="6">
        <f>+每日电表读数!TA58-每日电表读数!SZ58</f>
        <v>3284.3999999999069</v>
      </c>
      <c r="TA59" s="6">
        <f>+每日电表读数!TB58-每日电表读数!TA58</f>
        <v>3444.3999999999069</v>
      </c>
      <c r="TB59" s="6">
        <f>+每日电表读数!TC58-每日电表读数!TB58</f>
        <v>3517.7000000001863</v>
      </c>
      <c r="TC59" s="6">
        <f>+每日电表读数!TD58-每日电表读数!TC58</f>
        <v>3595</v>
      </c>
      <c r="TD59" s="6">
        <f>+每日电表读数!TE58-每日电表读数!TD58</f>
        <v>3372.6000000000931</v>
      </c>
      <c r="TE59" s="6">
        <f>+每日电表读数!TF58-每日电表读数!TE58</f>
        <v>2585.1999999997206</v>
      </c>
      <c r="TF59" s="6">
        <f>+每日电表读数!TG58-每日电表读数!TF58</f>
        <v>2415.7000000001863</v>
      </c>
      <c r="TG59" s="6">
        <f>+每日电表读数!TH58-每日电表读数!TG58</f>
        <v>2897.2999999998137</v>
      </c>
      <c r="TH59" s="6">
        <f>+每日电表读数!TI58-每日电表读数!TH58</f>
        <v>4101.7000000001863</v>
      </c>
      <c r="TI59" s="6">
        <f>+每日电表读数!TJ58-每日电表读数!TI58</f>
        <v>4065.1999999997206</v>
      </c>
      <c r="TJ59" s="6">
        <f>+每日电表读数!TK58-每日电表读数!TJ58</f>
        <v>3293.3000000002794</v>
      </c>
      <c r="TK59" s="6">
        <f>+每日电表读数!TL58-每日电表读数!TK58</f>
        <v>2656.1000000000931</v>
      </c>
      <c r="TL59" s="6">
        <f>+每日电表读数!TM58-每日电表读数!TL58</f>
        <v>1748.1999999997206</v>
      </c>
      <c r="TM59" s="6">
        <f>+每日电表读数!TN58-每日电表读数!TM58</f>
        <v>439.8000000002794</v>
      </c>
      <c r="TN59" s="6">
        <f>+每日电表读数!TO58-每日电表读数!TN58</f>
        <v>3013.5</v>
      </c>
    </row>
    <row r="60" spans="1:534" ht="25" customHeight="1">
      <c r="A60" s="410"/>
      <c r="B60" s="6" t="s">
        <v>305</v>
      </c>
      <c r="C60" s="6" t="s">
        <v>306</v>
      </c>
      <c r="D60" s="6">
        <f>+每日电表读数!E59-每日电表读数!D59</f>
        <v>43</v>
      </c>
      <c r="E60" s="6">
        <f>+每日电表读数!F59-每日电表读数!E59</f>
        <v>278.79999999998836</v>
      </c>
      <c r="F60" s="6">
        <f>+每日电表读数!G59-每日电表读数!F59</f>
        <v>390.5</v>
      </c>
      <c r="G60" s="6">
        <f>+每日电表读数!H59-每日电表读数!G59</f>
        <v>391.10000000003492</v>
      </c>
      <c r="H60" s="6">
        <f>+每日电表读数!I59-每日电表读数!H59</f>
        <v>305.69999999995343</v>
      </c>
      <c r="I60" s="6">
        <f>+每日电表读数!J59-每日电表读数!I59</f>
        <v>587.70000000001164</v>
      </c>
      <c r="J60" s="6">
        <f>+每日电表读数!K59-每日电表读数!J59</f>
        <v>580.70000000001164</v>
      </c>
      <c r="K60" s="6">
        <f>+每日电表读数!L59-每日电表读数!K59</f>
        <v>571.29999999998836</v>
      </c>
      <c r="L60" s="6">
        <f>+每日电表读数!M59-每日电表读数!L59</f>
        <v>590.20000000001164</v>
      </c>
      <c r="M60" s="6">
        <f>+每日电表读数!N59-每日电表读数!M59</f>
        <v>441.79999999998836</v>
      </c>
      <c r="N60" s="6">
        <f>+每日电表读数!O59-每日电表读数!N59</f>
        <v>275.60000000003492</v>
      </c>
      <c r="O60" s="6">
        <f>+每日电表读数!P59-每日电表读数!O59</f>
        <v>84.399999999965075</v>
      </c>
      <c r="P60" s="6">
        <f>+每日电表读数!Q59-每日电表读数!P59</f>
        <v>414.79999999998836</v>
      </c>
      <c r="Q60" s="6">
        <f>+每日电表读数!R59-每日电表读数!Q59</f>
        <v>439.90000000002328</v>
      </c>
      <c r="R60" s="6">
        <f>+每日电表读数!S59-每日电表读数!R59</f>
        <v>405.29999999998836</v>
      </c>
      <c r="S60" s="6">
        <f>+每日电表读数!T59-每日电表读数!S59</f>
        <v>419.40000000002328</v>
      </c>
      <c r="T60" s="6">
        <f>+每日电表读数!U59-每日电表读数!T59</f>
        <v>401.79999999998836</v>
      </c>
      <c r="U60" s="6">
        <f>+每日电表读数!V59-每日电表读数!U59</f>
        <v>291.40000000002328</v>
      </c>
      <c r="V60" s="6">
        <f>+每日电表读数!W59-每日电表读数!V59</f>
        <v>125.59999999997672</v>
      </c>
      <c r="W60" s="6">
        <f>+每日电表读数!X59-每日电表读数!W59</f>
        <v>393.20000000001164</v>
      </c>
      <c r="X60" s="6">
        <f>+每日电表读数!Y59-每日电表读数!X59</f>
        <v>383.39999999996508</v>
      </c>
      <c r="Y60" s="6">
        <f>+每日电表读数!Z59-每日电表读数!Y59</f>
        <v>361.40000000002328</v>
      </c>
      <c r="Z60" s="6">
        <f>+每日电表读数!AA59-每日电表读数!Z59</f>
        <v>379.5</v>
      </c>
      <c r="AA60" s="6">
        <f>+每日电表读数!AB59-每日电表读数!AA59</f>
        <v>376.5</v>
      </c>
      <c r="AB60" s="6">
        <f>+每日电表读数!AC59-每日电表读数!AB59</f>
        <v>264.79999999998836</v>
      </c>
      <c r="AC60" s="6">
        <f>+每日电表读数!AD59-每日电表读数!AC59</f>
        <v>128.5</v>
      </c>
      <c r="AD60" s="6">
        <f>+每日电表读数!AE59-每日电表读数!AD59</f>
        <v>88.5</v>
      </c>
      <c r="AE60" s="6">
        <f>+每日电表读数!AF59-每日电表读数!AE59</f>
        <v>16.900000000023283</v>
      </c>
      <c r="AF60" s="6">
        <f>+每日电表读数!AG59-每日电表读数!AF59</f>
        <v>16.899999999965075</v>
      </c>
      <c r="AG60" s="6">
        <f>+每日电表读数!AH59-每日电表读数!AG59</f>
        <v>18.300000000046566</v>
      </c>
      <c r="AH60" s="6">
        <f>+每日电表读数!AI59-每日电表读数!AH59</f>
        <v>16.699999999953434</v>
      </c>
      <c r="AI60" s="6">
        <f>+每日电表读数!AJ59-每日电表读数!AI59</f>
        <v>16.800000000046566</v>
      </c>
      <c r="AJ60" s="6">
        <f>+每日电表读数!AK59-每日电表读数!AJ59</f>
        <v>17</v>
      </c>
      <c r="AK60" s="6">
        <f>+每日电表读数!AL59-每日电表读数!AK59</f>
        <v>519.39999999996508</v>
      </c>
      <c r="AL60" s="6">
        <f>+每日电表读数!AM59-每日电表读数!AL59</f>
        <v>620</v>
      </c>
      <c r="AM60" s="6">
        <f>+每日电表读数!AN59-每日电表读数!AM59</f>
        <v>565.40000000002328</v>
      </c>
      <c r="AN60" s="6">
        <f>+每日电表读数!AO59-每日电表读数!AN59</f>
        <v>590.5</v>
      </c>
      <c r="AO60" s="6">
        <f>+每日电表读数!AP59-每日电表读数!AO59</f>
        <v>451</v>
      </c>
      <c r="AP60" s="6">
        <f>+每日电表读数!AQ59-每日电表读数!AP59</f>
        <v>290.89999999996508</v>
      </c>
      <c r="AQ60" s="6">
        <f>+每日电表读数!AR59-每日电表读数!AQ59</f>
        <v>131.30000000004657</v>
      </c>
      <c r="AR60" s="6">
        <f>+每日电表读数!AS59-每日电表读数!AR59</f>
        <v>415.29999999998836</v>
      </c>
      <c r="AS60" s="6">
        <f>+每日电表读数!AT59-每日电表读数!AS59</f>
        <v>416.59999999997672</v>
      </c>
      <c r="AT60" s="6">
        <f>+每日电表读数!AU59-每日电表读数!AT59</f>
        <v>397.20000000001164</v>
      </c>
      <c r="AU60" s="6">
        <f>+每日电表读数!AV59-每日电表读数!AU59</f>
        <v>413.70000000001164</v>
      </c>
      <c r="AV60" s="6">
        <f>+每日电表读数!AW59-每日电表读数!AV59</f>
        <v>406.29999999998836</v>
      </c>
      <c r="AW60" s="6">
        <f>+每日电表读数!AX59-每日电表读数!AW59</f>
        <v>207.5</v>
      </c>
      <c r="AX60" s="6">
        <f>+每日电表读数!AY59-每日电表读数!AX59</f>
        <v>15.400000000023283</v>
      </c>
      <c r="AY60" s="6">
        <f>+每日电表读数!AZ59-每日电表读数!AY59</f>
        <v>395.69999999995343</v>
      </c>
      <c r="AZ60" s="6">
        <f>+每日电表读数!BA59-每日电表读数!AZ59</f>
        <v>399.90000000002328</v>
      </c>
      <c r="BA60" s="6">
        <f>+每日电表读数!BB59-每日电表读数!BA59</f>
        <v>400.70000000001164</v>
      </c>
      <c r="BB60" s="6">
        <f>+每日电表读数!BC59-每日电表读数!BB59</f>
        <v>395.29999999998836</v>
      </c>
      <c r="BC60" s="6">
        <f>+每日电表读数!BD59-每日电表读数!BC59</f>
        <v>399.5</v>
      </c>
      <c r="BD60" s="6">
        <f>+每日电表读数!BE59-每日电表读数!BD59</f>
        <v>283.70000000001164</v>
      </c>
      <c r="BE60" s="6">
        <f>+每日电表读数!BF59-每日电表读数!BE59</f>
        <v>138.29999999998836</v>
      </c>
      <c r="BF60" s="6">
        <f>+每日电表读数!BG59-每日电表读数!BF59</f>
        <v>634.20000000001164</v>
      </c>
      <c r="BG60" s="6">
        <f>+每日电表读数!BH59-每日电表读数!BG59</f>
        <v>621.5</v>
      </c>
      <c r="BH60" s="6">
        <f>+每日电表读数!BI59-每日电表读数!BH59</f>
        <v>614.29999999998836</v>
      </c>
      <c r="BI60" s="6">
        <f>+每日电表读数!BJ59-每日电表读数!BI59</f>
        <v>587</v>
      </c>
      <c r="BJ60" s="6">
        <f>+每日电表读数!BK59-每日电表读数!BJ59</f>
        <v>461.59999999997672</v>
      </c>
      <c r="BK60" s="6">
        <f>+每日电表读数!BL59-每日电表读数!BK59</f>
        <v>185.90000000002328</v>
      </c>
      <c r="BL60" s="6">
        <f>+每日电表读数!BM59-每日电表读数!BL59</f>
        <v>15.700000000011642</v>
      </c>
      <c r="BM60" s="6">
        <f>+每日电表读数!BN59-每日电表读数!BM59</f>
        <v>428.89999999996508</v>
      </c>
      <c r="BN60" s="6">
        <f>+每日电表读数!BO59-每日电表读数!BN59</f>
        <v>496.70000000001164</v>
      </c>
      <c r="BO60" s="6">
        <f>+每日电表读数!BP59-每日电表读数!BO59</f>
        <v>476.60000000003492</v>
      </c>
      <c r="BP60" s="6">
        <f>+每日电表读数!BQ59-每日电表读数!BP59</f>
        <v>691.5</v>
      </c>
      <c r="BQ60" s="6">
        <f>+每日电表读数!BR59-每日电表读数!BQ59</f>
        <v>679.79999999998836</v>
      </c>
      <c r="BR60" s="6">
        <f>+每日电表读数!BS59-每日电表读数!BR59</f>
        <v>603.09999999997672</v>
      </c>
      <c r="BS60" s="6">
        <f>+每日电表读数!BT59-每日电表读数!BS59</f>
        <v>673.40000000002328</v>
      </c>
      <c r="BT60" s="6">
        <f>+每日电表读数!BU59-每日电表读数!BT59</f>
        <v>518.20000000001164</v>
      </c>
      <c r="BU60" s="6">
        <f>+每日电表读数!BV59-每日电表读数!BU59</f>
        <v>412.29999999998836</v>
      </c>
      <c r="BV60" s="6">
        <f>+每日电表读数!BW59-每日电表读数!BV59</f>
        <v>412.59999999997672</v>
      </c>
      <c r="BW60" s="6">
        <f>+每日电表读数!BX59-每日电表读数!BW59</f>
        <v>387.70000000001164</v>
      </c>
      <c r="BX60" s="6">
        <f>+每日电表读数!BY59-每日电表读数!BX59</f>
        <v>403.70000000001164</v>
      </c>
      <c r="BY60" s="6">
        <f>+每日电表读数!BZ59-每日电表读数!BY59</f>
        <v>279.39999999996508</v>
      </c>
      <c r="BZ60" s="6">
        <f>+每日电表读数!CA59-每日电表读数!BZ59</f>
        <v>123</v>
      </c>
      <c r="CA60" s="6">
        <f>+每日电表读数!CB59-每日电表读数!CA59</f>
        <v>410.10000000003492</v>
      </c>
      <c r="CB60" s="6">
        <f>+每日电表读数!CC59-每日电表读数!CB59</f>
        <v>633</v>
      </c>
      <c r="CC60" s="6">
        <f>+每日电表读数!CD59-每日电表读数!CC59</f>
        <v>575.29999999998836</v>
      </c>
      <c r="CD60" s="6">
        <f>+每日电表读数!CE59-每日电表读数!CD59</f>
        <v>672.59999999997672</v>
      </c>
      <c r="CE60" s="6">
        <f>+每日电表读数!CF59-每日电表读数!CE59</f>
        <v>410.20000000001164</v>
      </c>
      <c r="CF60" s="6">
        <f>+每日电表读数!CG59-每日电表读数!CF59</f>
        <v>276.79999999998836</v>
      </c>
      <c r="CG60" s="6">
        <f>+每日电表读数!CH59-每日电表读数!CG59</f>
        <v>131.70000000001164</v>
      </c>
      <c r="CH60" s="6">
        <f>+每日电表读数!CI59-每日电表读数!CH59</f>
        <v>443.79999999998836</v>
      </c>
      <c r="CI60" s="6">
        <f>+每日电表读数!CJ59-每日电表读数!CI59</f>
        <v>599.80000000004657</v>
      </c>
      <c r="CJ60" s="6">
        <f>+每日电表读数!CK59-每日电表读数!CJ59</f>
        <v>463</v>
      </c>
      <c r="CK60" s="6">
        <f>+每日电表读数!CL59-每日电表读数!CK59</f>
        <v>384.79999999998836</v>
      </c>
      <c r="CL60" s="6">
        <f>+每日电表读数!CM59-每日电表读数!CL59</f>
        <v>396.59999999997672</v>
      </c>
      <c r="CM60" s="6">
        <f>+每日电表读数!CN59-每日电表读数!CM59</f>
        <v>283.29999999998836</v>
      </c>
      <c r="CN60" s="6">
        <f>+每日电表读数!CO59-每日电表读数!CN59</f>
        <v>118.20000000001164</v>
      </c>
      <c r="CO60" s="6">
        <f>+每日电表读数!CP59-每日电表读数!CO59</f>
        <v>340.40000000002328</v>
      </c>
      <c r="CP60" s="6">
        <f>+每日电表读数!CQ59-每日电表读数!CP59</f>
        <v>355.89999999996508</v>
      </c>
      <c r="CQ60" s="6">
        <f>+每日电表读数!CR59-每日电表读数!CQ59</f>
        <v>370.40000000002328</v>
      </c>
      <c r="CR60" s="6">
        <f>+每日电表读数!CS59-每日电表读数!CR59</f>
        <v>373</v>
      </c>
      <c r="CS60" s="6">
        <f>+每日电表读数!CT59-每日电表读数!CS59</f>
        <v>371.59999999997672</v>
      </c>
      <c r="CT60" s="6">
        <f>+每日电表读数!CU59-每日电表读数!CT59</f>
        <v>382</v>
      </c>
      <c r="CU60" s="6">
        <f>+每日电表读数!CV59-每日电表读数!CU59</f>
        <v>297.70000000001164</v>
      </c>
      <c r="CV60" s="6">
        <f>+每日电表读数!CW59-每日电表读数!CV59</f>
        <v>479</v>
      </c>
      <c r="CW60" s="6">
        <f>+每日电表读数!CX59-每日电表读数!CW59</f>
        <v>557.29999999998836</v>
      </c>
      <c r="CX60" s="6">
        <f>+每日电表读数!CY59-每日电表读数!CX59</f>
        <v>566.10000000003492</v>
      </c>
      <c r="CY60" s="6">
        <f>+每日电表读数!CZ59-每日电表读数!CY59</f>
        <v>554.59999999997672</v>
      </c>
      <c r="CZ60" s="6">
        <f>+每日电表读数!DA59-每日电表读数!CZ59</f>
        <v>457.5</v>
      </c>
      <c r="DA60" s="6">
        <f>+每日电表读数!DB59-每日电表读数!DA59</f>
        <v>278.10000000003492</v>
      </c>
      <c r="DB60" s="6">
        <f>+每日电表读数!DC59-每日电表读数!DB59</f>
        <v>130.69999999995343</v>
      </c>
      <c r="DC60" s="6">
        <f>+每日电表读数!DD59-每日电表读数!DC59</f>
        <v>399.90000000002328</v>
      </c>
      <c r="DD60" s="6">
        <f>+每日电表读数!DE59-每日电表读数!DD59</f>
        <v>407.5</v>
      </c>
      <c r="DE60" s="6">
        <f>+每日电表读数!DF59-每日电表读数!DE59</f>
        <v>389.09999999997672</v>
      </c>
      <c r="DF60" s="6">
        <f>+每日电表读数!DG59-每日电表读数!DF59</f>
        <v>386.40000000002328</v>
      </c>
      <c r="DG60" s="6">
        <f>+每日电表读数!DH59-每日电表读数!DG59</f>
        <v>398.29999999998836</v>
      </c>
      <c r="DH60" s="6">
        <f>+每日电表读数!DI59-每日电表读数!DH59</f>
        <v>275.60000000003492</v>
      </c>
      <c r="DI60" s="6">
        <f>+每日电表读数!DJ59-每日电表读数!DI59</f>
        <v>126.69999999995343</v>
      </c>
      <c r="DJ60" s="6">
        <f>+每日电表读数!DK59-每日电表读数!DJ59</f>
        <v>392</v>
      </c>
      <c r="DK60" s="6">
        <f>+每日电表读数!DL59-每日电表读数!DK59</f>
        <v>414.10000000003492</v>
      </c>
      <c r="DL60" s="6">
        <f>+每日电表读数!DM59-每日电表读数!DL59</f>
        <v>579.5</v>
      </c>
      <c r="DM60" s="6">
        <f>+每日电表读数!DN59-每日电表读数!DM59</f>
        <v>354.20000000001164</v>
      </c>
      <c r="DN60" s="6">
        <f>+每日电表读数!DO59-每日电表读数!DN59</f>
        <v>381.59999999997672</v>
      </c>
      <c r="DO60" s="6">
        <f>+每日电表读数!DP59-每日电表读数!DO59</f>
        <v>455.09999999997672</v>
      </c>
      <c r="DP60" s="6">
        <f>+每日电表读数!DQ59-每日电表读数!DP59</f>
        <v>350.10000000003492</v>
      </c>
      <c r="DQ60" s="6">
        <f>+每日电表读数!DR59-每日电表读数!DQ59</f>
        <v>425.09999999997672</v>
      </c>
      <c r="DR60" s="6">
        <f>+每日电表读数!DS59-每日电表读数!DR59</f>
        <v>427.90000000002328</v>
      </c>
      <c r="DS60" s="6">
        <f>+每日电表读数!DT59-每日电表读数!DS59</f>
        <v>426.20000000001164</v>
      </c>
      <c r="DT60" s="6">
        <f>+每日电表读数!DU59-每日电表读数!DT59</f>
        <v>448.69999999995343</v>
      </c>
      <c r="DU60" s="6">
        <f>+每日电表读数!DV59-每日电表读数!DU59</f>
        <v>334.60000000003492</v>
      </c>
      <c r="DV60" s="6">
        <f>+每日电表读数!DW59-每日电表读数!DV59</f>
        <v>316.09999999997672</v>
      </c>
      <c r="DW60" s="6">
        <f>+每日电表读数!DX59-每日电表读数!DW59</f>
        <v>126.90000000002328</v>
      </c>
      <c r="DX60" s="6">
        <f>+每日电表读数!DY59-每日电表读数!DX59</f>
        <v>256.09999999997672</v>
      </c>
      <c r="DY60" s="6">
        <f>+每日电表读数!DZ59-每日电表读数!DY59</f>
        <v>281.79999999998836</v>
      </c>
      <c r="DZ60" s="6">
        <f>+每日电表读数!EA59-每日电表读数!DZ59</f>
        <v>245.20000000001164</v>
      </c>
      <c r="EA60" s="6">
        <f>+每日电表读数!EB59-每日电表读数!EA59</f>
        <v>65.5</v>
      </c>
      <c r="EB60" s="6">
        <f>+每日电表读数!EC59-每日电表读数!EB59</f>
        <v>279.5</v>
      </c>
      <c r="EC60" s="6">
        <f>+每日电表读数!ED59-每日电表读数!EC59</f>
        <v>335.29999999998836</v>
      </c>
      <c r="ED60" s="6">
        <f>+每日电表读数!EE59-每日电表读数!ED59</f>
        <v>129.5</v>
      </c>
      <c r="EE60" s="6">
        <f>+每日电表读数!EF59-每日电表读数!EE59</f>
        <v>343.40000000002328</v>
      </c>
      <c r="EF60" s="6">
        <f>+每日电表读数!EG59-每日电表读数!EF59</f>
        <v>271.09999999997672</v>
      </c>
      <c r="EG60" s="6">
        <f>+每日电表读数!EH59-每日电表读数!EG59</f>
        <v>304.5</v>
      </c>
      <c r="EH60" s="6">
        <f>+每日电表读数!EI59-每日电表读数!EH59</f>
        <v>479.70000000001164</v>
      </c>
      <c r="EI60" s="6">
        <f>+每日电表读数!EJ59-每日电表读数!EI59</f>
        <v>455.70000000001164</v>
      </c>
      <c r="EJ60" s="6">
        <f>+每日电表读数!EK59-每日电表读数!EJ59</f>
        <v>420.79999999998836</v>
      </c>
      <c r="EK60" s="6">
        <f>+每日电表读数!EL59-每日电表读数!EK59</f>
        <v>311.29999999998836</v>
      </c>
      <c r="EL60" s="6">
        <f>+每日电表读数!EM59-每日电表读数!EL59</f>
        <v>470.60000000003492</v>
      </c>
      <c r="EM60" s="6">
        <f>+每日电表读数!EN59-每日电表读数!EM59</f>
        <v>443.20000000001164</v>
      </c>
      <c r="EN60" s="6">
        <f>+每日电表读数!EO59-每日电表读数!EN59</f>
        <v>436.5</v>
      </c>
      <c r="EO60" s="6">
        <f>+每日电表读数!EP59-每日电表读数!EO59</f>
        <v>686</v>
      </c>
      <c r="EP60" s="6">
        <f>+每日电表读数!EQ59-每日电表读数!EP59</f>
        <v>562.09999999997672</v>
      </c>
      <c r="EQ60" s="6">
        <f>+每日电表读数!ER59-每日电表读数!EQ59</f>
        <v>219.59999999997672</v>
      </c>
      <c r="ER60" s="6">
        <f>+每日电表读数!ES59-每日电表读数!ER59</f>
        <v>17.400000000023283</v>
      </c>
      <c r="ES60" s="6">
        <f>+每日电表读数!ET59-每日电表读数!ES59</f>
        <v>541.40000000002328</v>
      </c>
      <c r="ET60" s="6">
        <f>+每日电表读数!EU59-每日电表读数!ET59</f>
        <v>465.39999999996508</v>
      </c>
      <c r="EU60" s="6">
        <f>+每日电表读数!EV59-每日电表读数!EU59</f>
        <v>474.70000000001164</v>
      </c>
      <c r="EV60" s="6">
        <f>+每日电表读数!EW59-每日电表读数!EV59</f>
        <v>470.20000000001164</v>
      </c>
      <c r="EW60" s="6">
        <f>+每日电表读数!EX59-每日电表读数!EW59</f>
        <v>475.79999999998836</v>
      </c>
      <c r="EX60" s="6">
        <f>+每日电表读数!EY59-每日电表读数!EX59</f>
        <v>485.20000000001164</v>
      </c>
      <c r="EY60" s="6">
        <f>+每日电表读数!EZ59-每日电表读数!EY59</f>
        <v>326.59999999997672</v>
      </c>
      <c r="EZ60" s="6">
        <f>+每日电表读数!FA59-每日电表读数!EZ59</f>
        <v>491.79999999998836</v>
      </c>
      <c r="FA60" s="6">
        <f>+每日电表读数!FB59-每日电表读数!FA59</f>
        <v>335.10000000003492</v>
      </c>
      <c r="FB60" s="6">
        <f>+每日电表读数!FC59-每日电表读数!FB59</f>
        <v>281.5</v>
      </c>
      <c r="FC60" s="6">
        <f>+每日电表读数!FD59-每日电表读数!FC59</f>
        <v>269.39999999996508</v>
      </c>
      <c r="FD60" s="6">
        <f>+每日电表读数!FE59-每日电表读数!FD59</f>
        <v>283.70000000001164</v>
      </c>
      <c r="FE60" s="6">
        <f>+每日电表读数!FF59-每日电表读数!FE59</f>
        <v>223.20000000001164</v>
      </c>
      <c r="FF60" s="6">
        <f>+每日电表读数!FG59-每日电表读数!FF59</f>
        <v>139.29999999998836</v>
      </c>
      <c r="FG60" s="6">
        <f>+每日电表读数!FH59-每日电表读数!FG59</f>
        <v>342.20000000001164</v>
      </c>
      <c r="FH60" s="6">
        <f>+每日电表读数!FI59-每日电表读数!FH59</f>
        <v>293.79999999998836</v>
      </c>
      <c r="FI60" s="6">
        <f>+每日电表读数!FJ59-每日电表读数!FI59</f>
        <v>216.70000000001164</v>
      </c>
      <c r="FJ60" s="6">
        <f>+每日电表读数!FK59-每日电表读数!FJ59</f>
        <v>349.29999999998836</v>
      </c>
      <c r="FK60" s="6">
        <f>+每日电表读数!FL59-每日电表读数!FK59</f>
        <v>290.90000000002328</v>
      </c>
      <c r="FL60" s="6">
        <f>+每日电表读数!FM59-每日电表读数!FL59</f>
        <v>214.39999999996508</v>
      </c>
      <c r="FM60" s="6">
        <f>+每日电表读数!FN59-每日电表读数!FM59</f>
        <v>128.70000000001164</v>
      </c>
      <c r="FN60" s="6">
        <f>+每日电表读数!FO59-每日电表读数!FN59</f>
        <v>385</v>
      </c>
      <c r="FO60" s="6">
        <f>+每日电表读数!FP59-每日电表读数!FO59</f>
        <v>298.40000000002328</v>
      </c>
      <c r="FP60" s="6">
        <f>+每日电表读数!FQ59-每日电表读数!FP59</f>
        <v>306.29999999998836</v>
      </c>
      <c r="FQ60" s="6">
        <f>+每日电表读数!FR59-每日电表读数!FQ59</f>
        <v>260.59999999997672</v>
      </c>
      <c r="FR60" s="6">
        <f>+每日电表读数!FS59-每日电表读数!FR59</f>
        <v>352.30000000004657</v>
      </c>
      <c r="FS60" s="6">
        <f>+每日电表读数!FT59-每日电表读数!FS59</f>
        <v>253.5</v>
      </c>
      <c r="FT60" s="6">
        <f>+每日电表读数!FU59-每日电表读数!FT59</f>
        <v>141.29999999998836</v>
      </c>
      <c r="FU60" s="6">
        <f>+每日电表读数!FV59-每日电表读数!FU59</f>
        <v>294.79999999998836</v>
      </c>
      <c r="FV60" s="6">
        <f>+每日电表读数!FW59-每日电表读数!FV59</f>
        <v>329.5</v>
      </c>
      <c r="FW60" s="6">
        <f>+每日电表读数!FX59-每日电表读数!FW59</f>
        <v>287.5</v>
      </c>
      <c r="FX60" s="6">
        <f>+每日电表读数!FY59-每日电表读数!FX59</f>
        <v>285</v>
      </c>
      <c r="FY60" s="6">
        <f>+每日电表读数!FZ59-每日电表读数!FY59</f>
        <v>324</v>
      </c>
      <c r="FZ60" s="6">
        <f>+每日电表读数!GA59-每日电表读数!FZ59</f>
        <v>276.59999999997672</v>
      </c>
      <c r="GA60" s="6">
        <f>+每日电表读数!GB59-每日电表读数!GA59</f>
        <v>161</v>
      </c>
      <c r="GB60" s="6">
        <f>+每日电表读数!GC59-每日电表读数!GB59</f>
        <v>310.60000000003492</v>
      </c>
      <c r="GC60" s="6">
        <f>+每日电表读数!GD59-每日电表读数!GC59</f>
        <v>305.79999999998836</v>
      </c>
      <c r="GD60" s="6">
        <f>+每日电表读数!GE59-每日电表读数!GD59</f>
        <v>303.5</v>
      </c>
      <c r="GE60" s="6">
        <f>+每日电表读数!GF59-每日电表读数!GE59</f>
        <v>290.79999999998836</v>
      </c>
      <c r="GF60" s="6">
        <f>+每日电表读数!GG59-每日电表读数!GF59</f>
        <v>282.29999999998836</v>
      </c>
      <c r="GG60" s="6">
        <f>+每日电表读数!GH59-每日电表读数!GG59</f>
        <v>342.30000000004657</v>
      </c>
      <c r="GH60" s="6">
        <f>+每日电表读数!GI59-每日电表读数!GH59</f>
        <v>327.59999999997672</v>
      </c>
      <c r="GI60" s="6">
        <f>+每日电表读数!GJ59-每日电表读数!GI59</f>
        <v>543.79999999998836</v>
      </c>
      <c r="GJ60" s="6">
        <f>+每日电表读数!GK59-每日电表读数!GJ59</f>
        <v>590</v>
      </c>
      <c r="GK60" s="6">
        <f>+每日电表读数!GL59-每日电表读数!GK59</f>
        <v>563.60000000003492</v>
      </c>
      <c r="GL60" s="6">
        <f>+每日电表读数!GM59-每日电表读数!GL59</f>
        <v>520.5</v>
      </c>
      <c r="GM60" s="6">
        <f>+每日电表读数!GN59-每日电表读数!GM59</f>
        <v>539.29999999998836</v>
      </c>
      <c r="GN60" s="6">
        <f>+每日电表读数!GO59-每日电表读数!GN59</f>
        <v>509.89999999996508</v>
      </c>
      <c r="GO60" s="6">
        <f>+每日电表读数!GP59-每日电表读数!GO59</f>
        <v>310.5</v>
      </c>
      <c r="GP60" s="6">
        <f>+每日电表读数!GQ59-每日电表读数!GP59</f>
        <v>525.10000000003492</v>
      </c>
      <c r="GQ60" s="6">
        <f>+每日电表读数!GR59-每日电表读数!GQ59</f>
        <v>655</v>
      </c>
      <c r="GR60" s="6">
        <f>+每日电表读数!GS59-每日电表读数!GR59</f>
        <v>660.09999999997672</v>
      </c>
      <c r="GS60" s="6">
        <f>+每日电表读数!GT59-每日电表读数!GS59</f>
        <v>775.20000000001164</v>
      </c>
      <c r="GT60" s="6">
        <f>+每日电表读数!GU59-每日电表读数!GT59</f>
        <v>721.70000000001164</v>
      </c>
      <c r="GU60" s="6">
        <f>+每日电表读数!GV59-每日电表读数!GU59</f>
        <v>668.59999999997672</v>
      </c>
      <c r="GV60" s="6">
        <f>+每日电表读数!GW59-每日电表读数!GV59</f>
        <v>281.70000000001164</v>
      </c>
      <c r="GW60" s="6">
        <f>+每日电表读数!GX59-每日电表读数!GW59</f>
        <v>303.29999999998836</v>
      </c>
      <c r="GX60" s="6">
        <f>+每日电表读数!GY59-每日电表读数!GX59</f>
        <v>22.900000000023283</v>
      </c>
      <c r="GY60" s="6">
        <f>+每日电表读数!GZ59-每日电表读数!GY59</f>
        <v>472.79999999998836</v>
      </c>
      <c r="GZ60" s="6">
        <f>+每日电表读数!HA59-每日电表读数!GZ59</f>
        <v>477.5</v>
      </c>
      <c r="HA60" s="6">
        <f>+每日电表读数!HB59-每日电表读数!HA59</f>
        <v>498.5</v>
      </c>
      <c r="HB60" s="6">
        <f>+每日电表读数!HC59-每日电表读数!HB59</f>
        <v>492.79999999998836</v>
      </c>
      <c r="HC60" s="6">
        <f>+每日电表读数!HD59-每日电表读数!HC59</f>
        <v>349.60000000003492</v>
      </c>
      <c r="HD60" s="6">
        <f>+每日电表读数!HE59-每日电表读数!HD59</f>
        <v>520.79999999998836</v>
      </c>
      <c r="HE60" s="6">
        <f>+每日电表读数!HF59-每日电表读数!HE59</f>
        <v>683.5</v>
      </c>
      <c r="HF60" s="6">
        <f>+每日电表读数!HG59-每日电表读数!HF59</f>
        <v>318.20000000001164</v>
      </c>
      <c r="HG60" s="6">
        <f>+每日电表读数!HH59-每日电表读数!HG59</f>
        <v>287.59999999997672</v>
      </c>
      <c r="HH60" s="6">
        <f>+每日电表读数!HI59-每日电表读数!HH59</f>
        <v>277.79999999998836</v>
      </c>
      <c r="HI60" s="6">
        <f>+每日电表读数!HJ59-每日电表读数!HI59</f>
        <v>297.29999999998836</v>
      </c>
      <c r="HJ60" s="6">
        <f>+每日电表读数!HK59-每日电表读数!HJ59</f>
        <v>146.80000000004657</v>
      </c>
      <c r="HK60" s="6">
        <f>+每日电表读数!HL59-每日电表读数!HK59</f>
        <v>295</v>
      </c>
      <c r="HL60" s="6">
        <f>+每日电表读数!HM59-每日电表读数!HL59</f>
        <v>308.19999999995343</v>
      </c>
      <c r="HM60" s="6">
        <f>+每日电表读数!HN59-每日电表读数!HM59</f>
        <v>295</v>
      </c>
      <c r="HN60" s="6">
        <f>+每日电表读数!HO59-每日电表读数!HN59</f>
        <v>298.30000000004657</v>
      </c>
      <c r="HO60" s="6">
        <f>+每日电表读数!HP59-每日电表读数!HO59</f>
        <v>280.09999999997672</v>
      </c>
      <c r="HP60" s="6">
        <f>+每日电表读数!HQ59-每日电表读数!HP59</f>
        <v>412.09999999997672</v>
      </c>
      <c r="HQ60" s="6">
        <f>+每日电表读数!HR59-每日电表读数!HQ59</f>
        <v>332.10000000003492</v>
      </c>
      <c r="HR60" s="6">
        <f>+每日电表读数!HS59-每日电表读数!HR59</f>
        <v>550.5</v>
      </c>
      <c r="HS60" s="6">
        <f>+每日电表读数!HT59-每日电表读数!HS59</f>
        <v>545.5</v>
      </c>
      <c r="HT60" s="6">
        <f>+每日电表读数!HU59-每日电表读数!HT59</f>
        <v>519</v>
      </c>
      <c r="HU60" s="6">
        <f>+每日电表读数!HV59-每日电表读数!HU59</f>
        <v>501</v>
      </c>
      <c r="HV60" s="6">
        <f>+每日电表读数!HW59-每日电表读数!HV59</f>
        <v>486.59999999997672</v>
      </c>
      <c r="HW60" s="6">
        <f>+每日电表读数!HX59-每日电表读数!HW59</f>
        <v>364.79999999998836</v>
      </c>
      <c r="HX60" s="6">
        <f>+每日电表读数!HY59-每日电表读数!HX59</f>
        <v>152.40000000002328</v>
      </c>
      <c r="HY60" s="6">
        <f>+每日电表读数!HZ59-每日电表读数!HY59</f>
        <v>315.20000000001164</v>
      </c>
      <c r="HZ60" s="6">
        <f>+每日电表读数!IA59-每日电表读数!HZ59</f>
        <v>322.59999999997672</v>
      </c>
      <c r="IA60" s="6">
        <f>+每日电表读数!IB59-每日电表读数!IA59</f>
        <v>347.5</v>
      </c>
      <c r="IB60" s="6">
        <f>+每日电表读数!IC59-每日电表读数!IB59</f>
        <v>323.60000000003492</v>
      </c>
      <c r="IC60" s="6">
        <f>+每日电表读数!ID59-每日电表读数!IC59</f>
        <v>326.59999999997672</v>
      </c>
      <c r="ID60" s="6">
        <f>+每日电表读数!IE59-每日电表读数!ID59</f>
        <v>321.79999999998836</v>
      </c>
      <c r="IE60" s="6">
        <f>+每日电表读数!IF59-每日电表读数!IE59</f>
        <v>142.90000000002328</v>
      </c>
      <c r="IF60" s="6">
        <f>+每日电表读数!IG59-每日电表读数!IF59</f>
        <v>336.20000000001164</v>
      </c>
      <c r="IG60" s="6">
        <f>+每日电表读数!IH59-每日电表读数!IG59</f>
        <v>304.89999999996508</v>
      </c>
      <c r="IH60" s="6">
        <f>+每日电表读数!II59-每日电表读数!IH59</f>
        <v>277.79999999998836</v>
      </c>
      <c r="II60" s="6">
        <f>+每日电表读数!IJ59-每日电表读数!II59</f>
        <v>229.30000000004657</v>
      </c>
      <c r="IJ60" s="6">
        <f>+每日电表读数!IK59-每日电表读数!IJ59</f>
        <v>245.69999999995343</v>
      </c>
      <c r="IK60" s="6">
        <f>+每日电表读数!IL59-每日电表读数!IK59</f>
        <v>26.700000000011642</v>
      </c>
      <c r="IL60" s="6">
        <f>+每日电表读数!IM59-每日电表读数!IL59</f>
        <v>20.600000000034925</v>
      </c>
      <c r="IM60" s="6">
        <f>+每日电表读数!IN59-每日电表读数!IM59</f>
        <v>21.699999999953434</v>
      </c>
      <c r="IN60" s="6">
        <f>+每日电表读数!IO59-每日电表读数!IN59</f>
        <v>14.5</v>
      </c>
      <c r="IO60" s="6">
        <f>+每日电表读数!IP59-每日电表读数!IO59</f>
        <v>266.80000000004657</v>
      </c>
      <c r="IP60" s="6">
        <f>+每日电表读数!IQ59-每日电表读数!IP59</f>
        <v>336.39999999996508</v>
      </c>
      <c r="IQ60" s="6">
        <f>+每日电表读数!IR59-每日电表读数!IQ59</f>
        <v>288.20000000001164</v>
      </c>
      <c r="IR60" s="6">
        <f>+每日电表读数!IS59-每日电表读数!IR59</f>
        <v>300.20000000001164</v>
      </c>
      <c r="IS60" s="6">
        <f>+每日电表读数!IT59-每日电表读数!IS59</f>
        <v>140.5</v>
      </c>
      <c r="IT60" s="6">
        <f>+每日电表读数!IU59-每日电表读数!IT59</f>
        <v>292.5</v>
      </c>
      <c r="IU60" s="6">
        <f>+每日电表读数!IV59-每日电表读数!IU59</f>
        <v>443.09999999997672</v>
      </c>
      <c r="IV60" s="6">
        <f>+每日电表读数!IW59-每日电表读数!IV59</f>
        <v>457.70000000001164</v>
      </c>
      <c r="IW60" s="6">
        <f>+每日电表读数!IX59-每日电表读数!IW59</f>
        <v>459.5</v>
      </c>
      <c r="IX60" s="6">
        <f>+每日电表读数!IY59-每日电表读数!IX59</f>
        <v>453</v>
      </c>
      <c r="IY60" s="6">
        <f>+每日电表读数!IZ59-每日电表读数!IY59</f>
        <v>622.59999999997672</v>
      </c>
      <c r="IZ60" s="6">
        <f>+每日电表读数!JA59-每日电表读数!IZ59</f>
        <v>492</v>
      </c>
      <c r="JA60" s="6">
        <f>+每日电表读数!JB59-每日电表读数!JA59</f>
        <v>475.90000000002328</v>
      </c>
      <c r="JB60" s="6">
        <f>+每日电表读数!JC59-每日电表读数!JB59</f>
        <v>470.5</v>
      </c>
      <c r="JC60" s="6">
        <f>+每日电表读数!JD59-每日电表读数!JC59</f>
        <v>447</v>
      </c>
      <c r="JD60" s="6">
        <f>+每日电表读数!JE59-每日电表读数!JD59</f>
        <v>440.59999999997672</v>
      </c>
      <c r="JE60" s="6">
        <f>+每日电表读数!JF59-每日电表读数!JE59</f>
        <v>195.20000000001164</v>
      </c>
      <c r="JF60" s="6">
        <f>+每日电表读数!JG59-每日电表读数!JF59</f>
        <v>231.90000000002328</v>
      </c>
      <c r="JG60" s="6">
        <f>+每日电表读数!JH59-每日电表读数!JG59</f>
        <v>128.89999999996508</v>
      </c>
      <c r="JH60" s="6">
        <f>+每日电表读数!JI59-每日电表读数!JH59</f>
        <v>271.60000000003492</v>
      </c>
      <c r="JI60" s="6">
        <f>+每日电表读数!JJ59-每日电表读数!JI59</f>
        <v>268.70000000001164</v>
      </c>
      <c r="JJ60" s="6">
        <f>+每日电表读数!JK59-每日电表读数!JJ59</f>
        <v>234.29999999998836</v>
      </c>
      <c r="JK60" s="6">
        <f>+每日电表读数!JL59-每日电表读数!JK59</f>
        <v>201</v>
      </c>
      <c r="JL60" s="6">
        <f>+每日电表读数!JM59-每日电表读数!JL59</f>
        <v>287</v>
      </c>
      <c r="JM60" s="6">
        <f>+每日电表读数!JN59-每日电表读数!JM59</f>
        <v>240.59999999997672</v>
      </c>
      <c r="JN60" s="6">
        <f>+每日电表读数!JO59-每日电表读数!JN59</f>
        <v>121.40000000002328</v>
      </c>
      <c r="JO60" s="6">
        <f>+每日电表读数!JP59-每日电表读数!JO59</f>
        <v>236.29999999998836</v>
      </c>
      <c r="JP60" s="6">
        <f>+每日电表读数!JQ59-每日电表读数!JP59</f>
        <v>241.09999999997672</v>
      </c>
      <c r="JQ60" s="6">
        <f>+每日电表读数!JR59-每日电表读数!JQ59</f>
        <v>235.30000000004657</v>
      </c>
      <c r="JR60" s="6">
        <f>+每日电表读数!JS59-每日电表读数!JR59</f>
        <v>257.39999999996508</v>
      </c>
      <c r="JS60" s="6">
        <f>+每日电表读数!JT59-每日电表读数!JS59</f>
        <v>261</v>
      </c>
      <c r="JT60" s="6">
        <f>+每日电表读数!JU59-每日电表读数!JT59</f>
        <v>236.90000000002328</v>
      </c>
      <c r="JU60" s="6">
        <f>+每日电表读数!JV59-每日电表读数!JU59</f>
        <v>135.89999999996508</v>
      </c>
      <c r="JV60" s="6">
        <f>+每日电表读数!JW59-每日电表读数!JV59</f>
        <v>292.80000000004657</v>
      </c>
      <c r="JW60" s="6">
        <f>+每日电表读数!JX59-每日电表读数!JW59</f>
        <v>262.29999999998836</v>
      </c>
      <c r="JX60" s="6">
        <f>+每日电表读数!JY59-每日电表读数!JX59</f>
        <v>226.20000000001164</v>
      </c>
      <c r="JY60" s="6">
        <f>+每日电表读数!JZ59-每日电表读数!JY59</f>
        <v>228.69999999995343</v>
      </c>
      <c r="JZ60" s="6">
        <f>+每日电表读数!KA59-每日电表读数!JZ59</f>
        <v>233.90000000002328</v>
      </c>
      <c r="KA60" s="6">
        <f>+每日电表读数!KB59-每日电表读数!KA59</f>
        <v>234.5</v>
      </c>
      <c r="KB60" s="6">
        <f>+每日电表读数!KC59-每日电表读数!KB59</f>
        <v>137.09999999997672</v>
      </c>
      <c r="KC60" s="6">
        <f>+每日电表读数!KD59-每日电表读数!KC59</f>
        <v>236.5</v>
      </c>
      <c r="KD60" s="6">
        <f>+每日电表读数!KE59-每日电表读数!KD59</f>
        <v>229.70000000001164</v>
      </c>
      <c r="KE60" s="6">
        <f>+每日电表读数!KF59-每日电表读数!KE59</f>
        <v>200.5</v>
      </c>
      <c r="KF60" s="6">
        <f>+每日电表读数!KG59-每日电表读数!KF59</f>
        <v>251.10000000003492</v>
      </c>
      <c r="KG60" s="6">
        <f>+每日电表读数!KH59-每日电表读数!KG59</f>
        <v>431.39999999996508</v>
      </c>
      <c r="KH60" s="6">
        <f>+每日电表读数!KI59-每日电表读数!KH59</f>
        <v>430.29999999998836</v>
      </c>
      <c r="KI60" s="6">
        <f>+每日电表读数!KJ59-每日电表读数!KI59</f>
        <v>319.90000000002328</v>
      </c>
      <c r="KJ60" s="6">
        <f>+每日电表读数!KK59-每日电表读数!KJ59</f>
        <v>238.79999999998836</v>
      </c>
      <c r="KK60" s="6">
        <f>+每日电表读数!KL59-每日电表读数!KK59</f>
        <v>229.70000000001164</v>
      </c>
      <c r="KL60" s="6">
        <f>+每日电表读数!KM59-每日电表读数!KL59</f>
        <v>231.90000000002328</v>
      </c>
      <c r="KM60" s="6">
        <f>+每日电表读数!KN59-每日电表读数!KM59</f>
        <v>237.89999999996508</v>
      </c>
      <c r="KN60" s="6">
        <f>+每日电表读数!KO59-每日电表读数!KN59</f>
        <v>144.5</v>
      </c>
      <c r="KO60" s="6">
        <f>+每日电表读数!KP59-每日电表读数!KO59</f>
        <v>231.20000000001164</v>
      </c>
      <c r="KP60" s="6">
        <f>+每日电表读数!KQ59-每日电表读数!KP59</f>
        <v>68.799999999988358</v>
      </c>
      <c r="KQ60" s="6">
        <f>+每日电表读数!KR59-每日电表读数!KQ59</f>
        <v>352.90000000002328</v>
      </c>
      <c r="KR60" s="6">
        <f>+每日电表读数!KS59-每日电表读数!KR59</f>
        <v>272.5</v>
      </c>
      <c r="KS60" s="6">
        <f>+每日电表读数!KT59-每日电表读数!KS59</f>
        <v>265.89999999996508</v>
      </c>
      <c r="KT60" s="6">
        <f>+每日电表读数!KU59-每日电表读数!KT59</f>
        <v>237.70000000001164</v>
      </c>
      <c r="KU60" s="6">
        <f>+每日电表读数!KV59-每日电表读数!KU59</f>
        <v>276.60000000003492</v>
      </c>
      <c r="KV60" s="6">
        <f>+每日电表读数!KW59-每日电表读数!KV59</f>
        <v>255.69999999995343</v>
      </c>
      <c r="KW60" s="6">
        <f>+每日电表读数!KX59-每日电表读数!KW59</f>
        <v>144.60000000003492</v>
      </c>
      <c r="KX60" s="6">
        <f>+每日电表读数!KY59-每日电表读数!KX59</f>
        <v>307.5</v>
      </c>
      <c r="KY60" s="6">
        <f>+每日电表读数!KZ59-每日电表读数!KY59</f>
        <v>322.09999999997672</v>
      </c>
      <c r="KZ60" s="6">
        <f>+每日电表读数!LA59-每日电表读数!KZ59</f>
        <v>346.40000000002328</v>
      </c>
      <c r="LA60" s="6">
        <f>+每日电表读数!LB59-每日电表读数!LA59</f>
        <v>287.39999999996508</v>
      </c>
      <c r="LB60" s="6">
        <f>+每日电表读数!LC59-每日电表读数!LB59</f>
        <v>309.30000000004657</v>
      </c>
      <c r="LC60" s="6">
        <f>+每日电表读数!LD59-每日电表读数!LC59</f>
        <v>211.29999999998836</v>
      </c>
      <c r="LD60" s="6">
        <f>+每日电表读数!LE59-每日电表读数!LD59</f>
        <v>14</v>
      </c>
      <c r="LE60" s="6">
        <f>+每日电表读数!LF59-每日电表读数!LE59</f>
        <v>284</v>
      </c>
      <c r="LF60" s="6">
        <f>+每日电表读数!LG59-每日电表读数!LF59</f>
        <v>223.29999999998836</v>
      </c>
      <c r="LG60" s="6">
        <f>+每日电表读数!LH59-每日电表读数!LG59</f>
        <v>432</v>
      </c>
      <c r="LH60" s="6">
        <f>+每日电表读数!LI59-每日电表读数!LH59</f>
        <v>327</v>
      </c>
      <c r="LI60" s="6">
        <f>+每日电表读数!LJ59-每日电表读数!LI59</f>
        <v>315.20000000001164</v>
      </c>
      <c r="LJ60" s="6">
        <f>+每日电表读数!LK59-每日电表读数!LJ59</f>
        <v>348.89999999996508</v>
      </c>
      <c r="LK60" s="6">
        <f>+每日电表读数!LL59-每日电表读数!LK59</f>
        <v>139.90000000002328</v>
      </c>
      <c r="LL60" s="6">
        <f>+每日电表读数!LM59-每日电表读数!LL59</f>
        <v>340.29999999998836</v>
      </c>
      <c r="LM60" s="6">
        <f>+每日电表读数!LN59-每日电表读数!LM59</f>
        <v>316.5</v>
      </c>
      <c r="LN60" s="6">
        <f>+每日电表读数!LO59-每日电表读数!LN59</f>
        <v>622.50000000005821</v>
      </c>
      <c r="LO60" s="6">
        <f>+每日电表读数!LP59-每日电表读数!LO59</f>
        <v>459.19999999995343</v>
      </c>
      <c r="LP60" s="6">
        <f>+每日电表读数!LQ59-每日电表读数!LP59</f>
        <v>440.40000000002328</v>
      </c>
      <c r="LQ60" s="6">
        <f>+每日电表读数!LR59-每日电表读数!LQ59</f>
        <v>461.29999999993015</v>
      </c>
      <c r="LR60" s="6">
        <f>+每日电表读数!LS59-每日电表读数!LR59</f>
        <v>336.5</v>
      </c>
      <c r="LS60" s="6">
        <f>+每日电表读数!LT59-每日电表读数!LS59</f>
        <v>614.10000000009313</v>
      </c>
      <c r="LT60" s="6">
        <f>+每日电表读数!LU59-每日电表读数!LT59</f>
        <v>664.29999999993015</v>
      </c>
      <c r="LU60" s="6">
        <f>+每日电表读数!LV59-每日电表读数!LU59</f>
        <v>615.30000000004657</v>
      </c>
      <c r="LV60" s="6">
        <f>+每日电表读数!LW59-每日电表读数!LV59</f>
        <v>716.79999999993015</v>
      </c>
      <c r="LW60" s="6">
        <f>+每日电表读数!LX59-每日电表读数!LW59</f>
        <v>657.70000000006985</v>
      </c>
      <c r="LX60" s="6">
        <f>+每日电表读数!LY59-每日电表读数!LX59</f>
        <v>311.5</v>
      </c>
      <c r="LY60" s="6">
        <f>+每日电表读数!LZ59-每日电表读数!LY59</f>
        <v>92.699999999953434</v>
      </c>
      <c r="LZ60" s="6">
        <f>+每日电表读数!MA59-每日电表读数!LZ59</f>
        <v>541.20000000006985</v>
      </c>
      <c r="MA60" s="6">
        <f>+每日电表读数!MB59-每日电表读数!MA59</f>
        <v>619.39999999990687</v>
      </c>
      <c r="MB60" s="6">
        <f>+每日电表读数!MC59-每日电表读数!MB59</f>
        <v>674.80000000004657</v>
      </c>
      <c r="MC60" s="6">
        <f>+每日电表读数!MD59-每日电表读数!MC59</f>
        <v>679.5</v>
      </c>
      <c r="MD60" s="6">
        <f>+每日电表读数!ME59-每日电表读数!MD59</f>
        <v>627.80000000004657</v>
      </c>
      <c r="ME60" s="6">
        <f>+每日电表读数!MF59-每日电表读数!ME59</f>
        <v>627.59999999997672</v>
      </c>
      <c r="MF60" s="6">
        <f>+每日电表读数!MG59-每日电表读数!MF59</f>
        <v>529.90000000002328</v>
      </c>
      <c r="MG60" s="6">
        <f>+每日电表读数!MH59-每日电表读数!MG59</f>
        <v>653.5</v>
      </c>
      <c r="MH60" s="6">
        <f>+每日电表读数!MI59-每日电表读数!MH59</f>
        <v>681.39999999990687</v>
      </c>
      <c r="MI60" s="6">
        <f>+每日电表读数!MJ59-每日电表读数!MI59</f>
        <v>620.70000000006985</v>
      </c>
      <c r="MJ60" s="6">
        <f>+每日电表读数!MK59-每日电表读数!MJ59</f>
        <v>698.69999999995343</v>
      </c>
      <c r="MK60" s="6">
        <f>+每日电表读数!ML59-每日电表读数!MK59</f>
        <v>644.09999999997672</v>
      </c>
      <c r="ML60" s="6">
        <f>+每日电表读数!MM59-每日电表读数!ML59</f>
        <v>411.30000000004657</v>
      </c>
      <c r="MM60" s="6">
        <f>+每日电表读数!MN59-每日电表读数!MM59</f>
        <v>136</v>
      </c>
      <c r="MN60" s="6">
        <f>+每日电表读数!MO59-每日电表读数!MN59</f>
        <v>631</v>
      </c>
      <c r="MO60" s="6">
        <f>+每日电表读数!MP59-每日电表读数!MO59</f>
        <v>649.80000000004657</v>
      </c>
      <c r="MP60" s="6">
        <f>+每日电表读数!MQ59-每日电表读数!MP59</f>
        <v>544.29999999993015</v>
      </c>
      <c r="MQ60" s="6">
        <f>+每日电表读数!MR59-每日电表读数!MQ59</f>
        <v>656.80000000004657</v>
      </c>
      <c r="MR60" s="6">
        <f>+每日电表读数!MS59-每日电表读数!MR59</f>
        <v>638.59999999997672</v>
      </c>
      <c r="MS60" s="6">
        <f>+每日电表读数!MT59-每日电表读数!MS59</f>
        <v>502.40000000002328</v>
      </c>
      <c r="MT60" s="6">
        <f>+每日电表读数!MU59-每日电表读数!MT59</f>
        <v>348.40000000002328</v>
      </c>
      <c r="MU60" s="6">
        <f>+每日电表读数!MV59-每日电表读数!MU59</f>
        <v>449.69999999995343</v>
      </c>
      <c r="MV60" s="6">
        <f>+每日电表读数!MW59-每日电表读数!MV59</f>
        <v>464.59999999997672</v>
      </c>
      <c r="MW60" s="6">
        <f>+每日电表读数!MX59-每日电表读数!MW59</f>
        <v>453.30000000004657</v>
      </c>
      <c r="MX60" s="6">
        <f>+每日电表读数!MY59-每日电表读数!MX59</f>
        <v>509.40000000002328</v>
      </c>
      <c r="MY60" s="6">
        <f>+每日电表读数!MZ59-每日电表读数!MY59</f>
        <v>435.29999999993015</v>
      </c>
      <c r="MZ60" s="6">
        <f>+每日电表读数!NA59-每日电表读数!MZ59</f>
        <v>316.5</v>
      </c>
      <c r="NA60" s="6">
        <f>+每日电表读数!NB59-每日电表读数!NA59</f>
        <v>135.09999999997672</v>
      </c>
      <c r="NB60" s="6">
        <f>+每日电表读数!NC59-每日电表读数!NB59</f>
        <v>188.40000000002328</v>
      </c>
      <c r="NC60" s="6">
        <f>+每日电表读数!ND59-每日电表读数!NC59</f>
        <v>49</v>
      </c>
      <c r="ND60" s="6">
        <f>+每日电表读数!NE59-每日电表读数!ND59</f>
        <v>40.599999999976717</v>
      </c>
      <c r="NE60" s="6">
        <f>+每日电表读数!NF59-每日电表读数!NE59</f>
        <v>38.300000000046566</v>
      </c>
      <c r="NF60" s="6">
        <f>+每日电表读数!NG59-每日电表读数!NF59</f>
        <v>464.40000000002328</v>
      </c>
      <c r="NG60" s="6">
        <f>+每日电表读数!NH59-每日电表读数!NG59</f>
        <v>347</v>
      </c>
      <c r="NH60" s="6">
        <f>+每日电表读数!NI59-每日电表读数!NH59</f>
        <v>330.69999999995343</v>
      </c>
      <c r="NI60" s="6">
        <f>+每日电表读数!NJ59-每日电表读数!NI59</f>
        <v>470.5</v>
      </c>
      <c r="NJ60" s="6">
        <f>+每日电表读数!NK59-每日电表读数!NJ59</f>
        <v>465.40000000002328</v>
      </c>
      <c r="NK60" s="6">
        <f>+每日电表读数!NL59-每日电表读数!NK59</f>
        <v>445</v>
      </c>
      <c r="NL60" s="6">
        <f>+每日电表读数!NM59-每日电表读数!NL59</f>
        <v>387.19999999995343</v>
      </c>
      <c r="NM60" s="6">
        <f>+每日电表读数!NN59-每日电表读数!NM59</f>
        <v>392.5</v>
      </c>
      <c r="NN60" s="6">
        <f>+每日电表读数!NO59-每日电表读数!NN59</f>
        <v>389.60000000009313</v>
      </c>
      <c r="NO60" s="6">
        <f>+每日电表读数!NP59-每日电表读数!NO59</f>
        <v>311</v>
      </c>
      <c r="NP60" s="6">
        <f>+每日电表读数!NQ59-每日电表读数!NP59</f>
        <v>147.29999999993015</v>
      </c>
      <c r="NQ60" s="6">
        <f>+每日电表读数!NR59-每日电表读数!NQ59</f>
        <v>263</v>
      </c>
      <c r="NR60" s="6">
        <f>+每日电表读数!NS59-每日电表读数!NR59</f>
        <v>403.70000000006985</v>
      </c>
      <c r="NS60" s="6">
        <f>+每日电表读数!NT59-每日电表读数!NS59</f>
        <v>445.69999999995343</v>
      </c>
      <c r="NT60" s="6">
        <f>+每日电表读数!NU59-每日电表读数!NT59</f>
        <v>391.19999999995343</v>
      </c>
      <c r="NU60" s="6">
        <f>+每日电表读数!NV59-每日电表读数!NU59</f>
        <v>395.70000000006985</v>
      </c>
      <c r="NV60" s="6">
        <f>+每日电表读数!NW59-每日电表读数!NV59</f>
        <v>323.59999999997672</v>
      </c>
      <c r="NW60" s="6">
        <f>+每日电表读数!NX59-每日电表读数!NW59</f>
        <v>199.19999999995343</v>
      </c>
      <c r="NX60" s="6">
        <f>+每日电表读数!NY59-每日电表读数!NX59</f>
        <v>189.70000000006985</v>
      </c>
      <c r="NY60" s="6">
        <f>+每日电表读数!NZ59-每日电表读数!NY59</f>
        <v>195.19999999995343</v>
      </c>
      <c r="NZ60" s="6">
        <f>+每日电表读数!OA59-每日电表读数!NZ59</f>
        <v>344</v>
      </c>
      <c r="OA60" s="6">
        <f>+每日电表读数!OB59-每日电表读数!OA59</f>
        <v>397.09999999997672</v>
      </c>
      <c r="OB60" s="6">
        <f>+每日电表读数!OC59-每日电表读数!OB59</f>
        <v>394.10000000009313</v>
      </c>
      <c r="OC60" s="6">
        <f>+每日电表读数!OD59-每日电表读数!OC59</f>
        <v>313.29999999993015</v>
      </c>
      <c r="OD60" s="6">
        <f>+每日电表读数!OE59-每日电表读数!OD59</f>
        <v>344</v>
      </c>
      <c r="OE60" s="6">
        <f>+每日电表读数!OF59-每日电表读数!OE59</f>
        <v>417.09999999997672</v>
      </c>
      <c r="OF60" s="6">
        <f>+每日电表读数!OG59-每日电表读数!OF59</f>
        <v>393.70000000006985</v>
      </c>
      <c r="OG60" s="6">
        <f>+每日电表读数!OH59-每日电表读数!OG59</f>
        <v>402.90000000002328</v>
      </c>
      <c r="OH60" s="6">
        <f>+每日电表读数!OI59-每日电表读数!OH59</f>
        <v>399</v>
      </c>
      <c r="OI60" s="6">
        <f>+每日电表读数!OJ59-每日电表读数!OI59</f>
        <v>273</v>
      </c>
      <c r="OJ60" s="6">
        <f>+每日电表读数!OK59-每日电表读数!OJ59</f>
        <v>134.79999999993015</v>
      </c>
      <c r="OK60" s="6">
        <f>+每日电表读数!OL59-每日电表读数!OK59</f>
        <v>395.5</v>
      </c>
      <c r="OL60" s="6">
        <f>+每日电表读数!OM59-每日电表读数!OL59</f>
        <v>405.40000000002328</v>
      </c>
      <c r="OM60" s="6">
        <f>+每日电表读数!ON59-每日电表读数!OM59</f>
        <v>409.5</v>
      </c>
      <c r="ON60" s="6">
        <f>+每日电表读数!OO59-每日电表读数!ON59</f>
        <v>401</v>
      </c>
      <c r="OO60" s="6">
        <f>+每日电表读数!OP59-每日电表读数!OO59</f>
        <v>388.19999999995343</v>
      </c>
      <c r="OP60" s="6">
        <f>+每日电表读数!OQ59-每日电表读数!OP59</f>
        <v>277.70000000006985</v>
      </c>
      <c r="OQ60" s="6">
        <f>+每日电表读数!OR59-每日电表读数!OQ59</f>
        <v>136.40000000002328</v>
      </c>
      <c r="OR60" s="6">
        <f>+每日电表读数!OS59-每日电表读数!OR59</f>
        <v>346.19999999995343</v>
      </c>
      <c r="OS60" s="6">
        <f>+每日电表读数!OT59-每日电表读数!OS59</f>
        <v>396</v>
      </c>
      <c r="OT60" s="6">
        <f>+每日电表读数!OU59-每日电表读数!OT59</f>
        <v>408.90000000002328</v>
      </c>
      <c r="OU60" s="6">
        <f>+每日电表读数!OV59-每日电表读数!OU59</f>
        <v>434.69999999995343</v>
      </c>
      <c r="OV60" s="6">
        <f>+每日电表读数!OW59-每日电表读数!OV59</f>
        <v>332.20000000006985</v>
      </c>
      <c r="OW60" s="6">
        <f>+每日电表读数!OX59-每日电表读数!OW59</f>
        <v>93.799999999930151</v>
      </c>
      <c r="OX60" s="6">
        <f>+每日电表读数!OY59-每日电表读数!OX59</f>
        <v>7</v>
      </c>
      <c r="OY60" s="6">
        <f>+每日电表读数!OZ59-每日电表读数!OY59</f>
        <v>6.9000000000232831</v>
      </c>
      <c r="OZ60" s="6">
        <f>+每日电表读数!PA59-每日电表读数!OZ59</f>
        <v>7</v>
      </c>
      <c r="PA60" s="6">
        <f>+每日电表读数!PB59-每日电表读数!PA59</f>
        <v>7</v>
      </c>
      <c r="PB60" s="6">
        <f>+每日电表读数!PC59-每日电表读数!PB59</f>
        <v>7</v>
      </c>
      <c r="PC60" s="6">
        <f>+每日电表读数!PD59-每日电表读数!PC59</f>
        <v>7</v>
      </c>
      <c r="PD60" s="6">
        <f>+每日电表读数!PE59-每日电表读数!PD59</f>
        <v>7</v>
      </c>
      <c r="PE60" s="6">
        <f>+每日电表读数!PF59-每日电表读数!PE59</f>
        <v>7.8000000000465661</v>
      </c>
      <c r="PF60" s="6">
        <f>+每日电表读数!PG59-每日电表读数!PF59</f>
        <v>354</v>
      </c>
      <c r="PG60" s="6">
        <f>+每日电表读数!PH59-每日电表读数!PG59</f>
        <v>336.5</v>
      </c>
      <c r="PH60" s="6">
        <f>+每日电表读数!PI59-每日电表读数!PH59</f>
        <v>389</v>
      </c>
      <c r="PI60" s="6">
        <f>+每日电表读数!PJ59-每日电表读数!PI59</f>
        <v>378</v>
      </c>
      <c r="PJ60" s="6">
        <f>+每日电表读数!PK59-每日电表读数!PJ59</f>
        <v>379.29999999993015</v>
      </c>
      <c r="PK60" s="6">
        <f>+每日电表读数!PL59-每日电表读数!PK59</f>
        <v>237.70000000006985</v>
      </c>
      <c r="PL60" s="6">
        <f>+每日电表读数!PM59-每日电表读数!PL59</f>
        <v>113.89999999990687</v>
      </c>
      <c r="PM60" s="6">
        <f>+每日电表读数!PN59-每日电表读数!PM59</f>
        <v>328.30000000004657</v>
      </c>
      <c r="PN60" s="6">
        <f>+每日电表读数!PO59-每日电表读数!PN59</f>
        <v>380</v>
      </c>
      <c r="PO60" s="6">
        <f>+每日电表读数!PP59-每日电表读数!PO59</f>
        <v>375.90000000002328</v>
      </c>
      <c r="PP60" s="6">
        <f>+每日电表读数!PQ59-每日电表读数!PP59</f>
        <v>378.19999999995343</v>
      </c>
      <c r="PQ60" s="6">
        <f>+每日电表读数!PR59-每日电表读数!PQ59</f>
        <v>367</v>
      </c>
      <c r="PR60" s="6">
        <f>+每日电表读数!PS59-每日电表读数!PR59</f>
        <v>378.70000000006985</v>
      </c>
      <c r="PS60" s="6">
        <f>+每日电表读数!PT59-每日电表读数!PS59</f>
        <v>310.69999999995343</v>
      </c>
      <c r="PT60" s="6">
        <f>+每日电表读数!PU59-每日电表读数!PT59</f>
        <v>384.90000000002328</v>
      </c>
      <c r="PU60" s="6">
        <f>+每日电表读数!PV59-每日电表读数!PU59</f>
        <v>334.19999999995343</v>
      </c>
      <c r="PV60" s="6">
        <f>+每日电表读数!PW59-每日电表读数!PV59</f>
        <v>380.30000000004657</v>
      </c>
      <c r="PW60" s="6">
        <f>+每日电表读数!PX59-每日电表读数!PW59</f>
        <v>315.5</v>
      </c>
      <c r="PX60" s="6">
        <f>+每日电表读数!PY59-每日电表读数!PX59</f>
        <v>388</v>
      </c>
      <c r="PY60" s="6">
        <f>+每日电表读数!PZ59-每日电表读数!PY59</f>
        <v>356.29999999993015</v>
      </c>
      <c r="PZ60" s="6">
        <f>+每日电表读数!QA59-每日电表读数!PZ59</f>
        <v>292.70000000006985</v>
      </c>
      <c r="QA60" s="6">
        <f>+每日电表读数!QB59-每日电表读数!QA59</f>
        <v>356.79999999993015</v>
      </c>
      <c r="QB60" s="6">
        <f>+每日电表读数!QC59-每日电表读数!QB59</f>
        <v>353.5</v>
      </c>
      <c r="QC60" s="6">
        <f>+每日电表读数!QD59-每日电表读数!QC59</f>
        <v>358.40000000002328</v>
      </c>
      <c r="QD60" s="6">
        <f>+每日电表读数!QE59-每日电表读数!QD59</f>
        <v>354.40000000002328</v>
      </c>
      <c r="QE60" s="6">
        <f>+每日电表读数!QF59-每日电表读数!QE59</f>
        <v>365.59999999997672</v>
      </c>
      <c r="QF60" s="6">
        <f>+每日电表读数!QG59-每日电表读数!QF59</f>
        <v>232.5</v>
      </c>
      <c r="QG60" s="6">
        <f>+每日电表读数!QH59-每日电表读数!QG59</f>
        <v>110.90000000002328</v>
      </c>
      <c r="QH60" s="6">
        <f>+每日电表读数!QI59-每日电表读数!QH59</f>
        <v>387.80000000004657</v>
      </c>
      <c r="QI60" s="6">
        <f>+每日电表读数!QJ59-每日电表读数!QI59</f>
        <v>312.19999999995343</v>
      </c>
      <c r="QJ60" s="6">
        <f>+每日电表读数!QK59-每日电表读数!QJ59</f>
        <v>361.19999999995343</v>
      </c>
      <c r="QK60" s="6">
        <f>+每日电表读数!QL59-每日电表读数!QK59</f>
        <v>349.20000000006985</v>
      </c>
      <c r="QL60" s="6">
        <f>+每日电表读数!QM59-每日电表读数!QL59</f>
        <v>356.5</v>
      </c>
      <c r="QM60" s="6">
        <f>+每日电表读数!QN59-每日电表读数!QM59</f>
        <v>225.40000000002328</v>
      </c>
      <c r="QN60" s="6">
        <f>+每日电表读数!QO59-每日电表读数!QN59</f>
        <v>109.29999999993015</v>
      </c>
      <c r="QO60" s="6">
        <f>+每日电表读数!QP59-每日电表读数!QO59</f>
        <v>344.70000000006985</v>
      </c>
      <c r="QP60" s="6">
        <f>+每日电表读数!QQ59-每日电表读数!QP59</f>
        <v>294.89999999990687</v>
      </c>
      <c r="QQ60" s="6">
        <f>+每日电表读数!QR59-每日电表读数!QQ59</f>
        <v>351</v>
      </c>
      <c r="QR60" s="6">
        <f>+每日电表读数!QS59-每日电表读数!QR59</f>
        <v>340.90000000002328</v>
      </c>
      <c r="QS60" s="6">
        <f>+每日电表读数!QT59-每日电表读数!QS59</f>
        <v>364.90000000002328</v>
      </c>
      <c r="QT60" s="6">
        <f>+每日电表读数!QU59-每日电表读数!QT59</f>
        <v>203.69999999995343</v>
      </c>
      <c r="QU60" s="6">
        <f>+每日电表读数!QV59-每日电表读数!QU59</f>
        <v>113</v>
      </c>
      <c r="QV60" s="6">
        <f>+每日电表读数!QW59-每日电表读数!QV59</f>
        <v>181.5</v>
      </c>
      <c r="QW60" s="6">
        <f>+每日电表读数!QX59-每日电表读数!QW59</f>
        <v>110.20000000006985</v>
      </c>
      <c r="QX60" s="6">
        <f>+每日电表读数!QY59-每日电表读数!QX59</f>
        <v>162.59999999997672</v>
      </c>
      <c r="QY60" s="6">
        <f>+每日电表读数!QZ59-每日电表读数!QY59</f>
        <v>175.69999999995343</v>
      </c>
      <c r="QZ60" s="6">
        <f>+每日电表读数!RA59-每日电表读数!QZ59</f>
        <v>158.5</v>
      </c>
      <c r="RA60" s="6">
        <f>+每日电表读数!RB59-每日电表读数!RA59</f>
        <v>157.60000000009313</v>
      </c>
      <c r="RB60" s="6">
        <f>+每日电表读数!RC59-每日电表读数!RB59</f>
        <v>98.299999999930151</v>
      </c>
      <c r="RC60" s="6">
        <f>+每日电表读数!RD59-每日电表读数!RC59</f>
        <v>164.70000000006985</v>
      </c>
      <c r="RD60" s="6">
        <f>+每日电表读数!RE59-每日电表读数!RD59</f>
        <v>399.89999999990687</v>
      </c>
      <c r="RE60" s="6">
        <f>+每日电表读数!RF59-每日电表读数!RE59</f>
        <v>340.30000000004657</v>
      </c>
      <c r="RF60" s="6">
        <f>+每日电表读数!RG59-每日电表读数!RF59</f>
        <v>618.19999999995343</v>
      </c>
      <c r="RG60" s="6">
        <f>+每日电表读数!RH59-每日电表读数!RG59</f>
        <v>565</v>
      </c>
      <c r="RH60" s="6">
        <f>+每日电表读数!RI59-每日电表读数!RH59</f>
        <v>606.90000000002328</v>
      </c>
      <c r="RI60" s="6">
        <f>+每日电表读数!RJ59-每日电表读数!RI59</f>
        <v>506.40000000002328</v>
      </c>
      <c r="RJ60" s="6">
        <f>+每日电表读数!RK59-每日电表读数!RJ59</f>
        <v>565.80000000004657</v>
      </c>
      <c r="RK60" s="6">
        <f>+每日电表读数!RL59-每日电表读数!RK59</f>
        <v>552.59999999997672</v>
      </c>
      <c r="RL60" s="6">
        <f>+每日电表读数!RM59-每日电表读数!RL59</f>
        <v>552.90000000002328</v>
      </c>
      <c r="RM60" s="6">
        <f>+每日电表读数!RN59-每日电表读数!RM59</f>
        <v>584.79999999993015</v>
      </c>
      <c r="RN60" s="6">
        <f>+每日电表读数!RO59-每日电表读数!RN59</f>
        <v>602</v>
      </c>
      <c r="RO60" s="6">
        <f>+每日电表读数!RP59-每日电表读数!RO59</f>
        <v>663.09999999997672</v>
      </c>
      <c r="RP60" s="6">
        <f>+每日电表读数!RQ59-每日电表读数!RP59</f>
        <v>514.20000000006985</v>
      </c>
      <c r="RQ60" s="6">
        <f>+每日电表读数!RR59-每日电表读数!RQ59</f>
        <v>602.59999999997672</v>
      </c>
      <c r="RR60" s="6">
        <f>+每日电表读数!RS59-每日电表读数!RR59</f>
        <v>578.30000000004657</v>
      </c>
      <c r="RS60" s="6">
        <f>+每日电表读数!RT59-每日电表读数!RS59</f>
        <v>587.79999999993015</v>
      </c>
      <c r="RT60" s="6">
        <f>+每日电表读数!RU59-每日电表读数!RT59</f>
        <v>633.40000000002328</v>
      </c>
      <c r="RU60" s="6">
        <f>+每日电表读数!RV59-每日电表读数!RU59</f>
        <v>617.5</v>
      </c>
      <c r="RV60" s="6">
        <f>+每日电表读数!RW59-每日电表读数!RV59</f>
        <v>516.30000000004657</v>
      </c>
      <c r="RW60" s="6">
        <f>+每日电表读数!RX59-每日电表读数!RW59</f>
        <v>513.39999999990687</v>
      </c>
      <c r="RX60" s="6">
        <f>+每日电表读数!RY59-每日电表读数!RX59</f>
        <v>521.5</v>
      </c>
      <c r="RY60" s="6">
        <f>+每日电表读数!RZ59-每日电表读数!RY59</f>
        <v>521.60000000009313</v>
      </c>
      <c r="RZ60" s="6">
        <f>+每日电表读数!SA59-每日电表读数!RZ59</f>
        <v>615.39999999990687</v>
      </c>
      <c r="SA60" s="6">
        <f>+每日电表读数!SB59-每日电表读数!SA59</f>
        <v>459.30000000004657</v>
      </c>
      <c r="SB60" s="6">
        <f>+每日电表读数!SC59-每日电表读数!SB59</f>
        <v>609.5</v>
      </c>
      <c r="SC60" s="6">
        <f>+每日电表读数!SD59-每日电表读数!SC59</f>
        <v>588.90000000002328</v>
      </c>
      <c r="SD60" s="6">
        <f>+每日电表读数!SE59-每日电表读数!SD59</f>
        <v>466.40000000002328</v>
      </c>
      <c r="SE60" s="6">
        <f>+每日电表读数!SF59-每日电表读数!SE59</f>
        <v>448.19999999995343</v>
      </c>
      <c r="SF60" s="6">
        <f>+每日电表读数!SG59-每日电表读数!SF59</f>
        <v>435.30000000004657</v>
      </c>
      <c r="SG60" s="6">
        <f>+每日电表读数!SH59-每日电表读数!SG59</f>
        <v>434.79999999993015</v>
      </c>
      <c r="SH60" s="6">
        <f>+每日电表读数!SI59-每日电表读数!SH59</f>
        <v>427.09999999997672</v>
      </c>
      <c r="SI60" s="6">
        <f>+每日电表读数!SJ59-每日电表读数!SI59</f>
        <v>425.70000000006985</v>
      </c>
      <c r="SJ60" s="6">
        <f>+每日电表读数!SK59-每日电表读数!SJ59</f>
        <v>414.69999999995343</v>
      </c>
      <c r="SK60" s="6">
        <f>+每日电表读数!SL59-每日电表读数!SK59</f>
        <v>302.20000000006985</v>
      </c>
      <c r="SL60" s="6">
        <f>+每日电表读数!SM59-每日电表读数!SL59</f>
        <v>418.39999999990687</v>
      </c>
      <c r="SM60" s="6">
        <f>+每日电表读数!SN59-每日电表读数!SM59</f>
        <v>319</v>
      </c>
      <c r="SN60" s="6">
        <f>+每日电表读数!SO59-每日电表读数!SN59</f>
        <v>420.70000000006985</v>
      </c>
      <c r="SO60" s="6">
        <f>+每日电表读数!SP59-每日电表读数!SO59</f>
        <v>229</v>
      </c>
      <c r="SP60" s="6">
        <f>+每日电表读数!SQ59-每日电表读数!SP59</f>
        <v>235.79999999993015</v>
      </c>
      <c r="SQ60" s="6">
        <f>+每日电表读数!SR59-每日电表读数!SQ59</f>
        <v>204.20000000006985</v>
      </c>
      <c r="SR60" s="6">
        <f>+每日电表读数!SS59-每日电表读数!SR59</f>
        <v>74.599999999976717</v>
      </c>
      <c r="SS60" s="6">
        <f>+每日电表读数!ST59-每日电表读数!SS59</f>
        <v>545.5</v>
      </c>
      <c r="ST60" s="6">
        <f>+每日电表读数!SU59-每日电表读数!ST59</f>
        <v>643.40000000002328</v>
      </c>
      <c r="SU60" s="6">
        <f>+每日电表读数!SV59-每日电表读数!SU59</f>
        <v>622.09999999997672</v>
      </c>
      <c r="SV60" s="6">
        <f>+每日电表读数!SW59-每日电表读数!SV59</f>
        <v>617.40000000002328</v>
      </c>
      <c r="SW60" s="6">
        <f>+每日电表读数!SX59-每日电表读数!SW59</f>
        <v>617.19999999995343</v>
      </c>
      <c r="SX60" s="6">
        <f>+每日电表读数!SY59-每日电表读数!SX59</f>
        <v>620.30000000004657</v>
      </c>
      <c r="SY60" s="6">
        <f>+每日电表读数!SZ59-每日电表读数!SY59</f>
        <v>508.90000000002328</v>
      </c>
      <c r="SZ60" s="6">
        <f>+每日电表读数!TA59-每日电表读数!SZ59</f>
        <v>606.39999999990687</v>
      </c>
      <c r="TA60" s="6">
        <f>+每日电表读数!TB59-每日电表读数!TA59</f>
        <v>517.70000000006985</v>
      </c>
      <c r="TB60" s="6">
        <f>+每日电表读数!TC59-每日电表读数!TB59</f>
        <v>610.79999999993015</v>
      </c>
      <c r="TC60" s="6">
        <f>+每日电表读数!TD59-每日电表读数!TC59</f>
        <v>617.40000000002328</v>
      </c>
      <c r="TD60" s="6">
        <f>+每日电表读数!TE59-每日电表读数!TD59</f>
        <v>441.59999999997672</v>
      </c>
      <c r="TE60" s="6">
        <f>+每日电表读数!TF59-每日电表读数!TE59</f>
        <v>637.40000000002328</v>
      </c>
      <c r="TF60" s="6">
        <f>+每日电表读数!TG59-每日电表读数!TF59</f>
        <v>515.90000000002328</v>
      </c>
      <c r="TG60" s="6">
        <f>+每日电表读数!TH59-每日电表读数!TG59</f>
        <v>632.09999999997672</v>
      </c>
      <c r="TH60" s="6">
        <f>+每日电表读数!TI59-每日电表读数!TH59</f>
        <v>626.40000000002328</v>
      </c>
      <c r="TI60" s="6">
        <f>+每日电表读数!TJ59-每日电表读数!TI59</f>
        <v>625</v>
      </c>
      <c r="TJ60" s="6">
        <f>+每日电表读数!TK59-每日电表读数!TJ59</f>
        <v>623.40000000002328</v>
      </c>
      <c r="TK60" s="6">
        <f>+每日电表读数!TL59-每日电表读数!TK59</f>
        <v>611.90000000002328</v>
      </c>
      <c r="TL60" s="6">
        <f>+每日电表读数!TM59-每日电表读数!TL59</f>
        <v>618.29999999993015</v>
      </c>
      <c r="TM60" s="6">
        <f>+每日电表读数!TN59-每日电表读数!TM59</f>
        <v>500.20000000006985</v>
      </c>
      <c r="TN60" s="6">
        <f>+每日电表读数!TO59-每日电表读数!TN59</f>
        <v>620.59999999997672</v>
      </c>
    </row>
    <row r="61" spans="1:534" ht="25" customHeight="1">
      <c r="A61" s="410"/>
      <c r="B61" s="116" t="s">
        <v>307</v>
      </c>
      <c r="C61" s="116" t="s">
        <v>308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  <c r="DK61" s="6"/>
      <c r="DL61" s="6"/>
      <c r="DM61" s="6"/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/>
      <c r="EO61" s="6"/>
      <c r="EP61" s="6"/>
      <c r="EQ61" s="6"/>
      <c r="ER61" s="6"/>
      <c r="ES61" s="6"/>
      <c r="ET61" s="6"/>
      <c r="EU61" s="6"/>
      <c r="EV61" s="6"/>
      <c r="EW61" s="6"/>
      <c r="EX61" s="6"/>
      <c r="EY61" s="6"/>
      <c r="EZ61" s="6"/>
      <c r="FA61" s="6"/>
      <c r="FB61" s="6"/>
      <c r="FC61" s="6"/>
      <c r="FD61" s="6"/>
      <c r="FE61" s="6"/>
      <c r="FF61" s="6"/>
      <c r="FG61" s="6"/>
      <c r="FH61" s="6"/>
      <c r="FI61" s="6"/>
      <c r="FJ61" s="6"/>
      <c r="FK61" s="6"/>
      <c r="FL61" s="6"/>
      <c r="FM61" s="6"/>
      <c r="FN61" s="6"/>
      <c r="FO61" s="6"/>
      <c r="FP61" s="6"/>
      <c r="FQ61" s="6"/>
      <c r="FR61" s="6"/>
      <c r="FS61" s="6"/>
      <c r="FT61" s="6"/>
      <c r="FU61" s="6"/>
      <c r="FV61" s="6"/>
      <c r="FW61" s="6"/>
      <c r="FX61" s="6"/>
      <c r="FY61" s="6"/>
      <c r="FZ61" s="6"/>
      <c r="GA61" s="6"/>
      <c r="GB61" s="6"/>
      <c r="GC61" s="6"/>
      <c r="GD61" s="6"/>
      <c r="GE61" s="6"/>
      <c r="GF61" s="6"/>
      <c r="GG61" s="6"/>
      <c r="GH61" s="6"/>
      <c r="GI61" s="6"/>
      <c r="GJ61" s="6"/>
      <c r="GK61" s="6"/>
      <c r="GL61" s="6"/>
      <c r="GM61" s="6"/>
      <c r="GN61" s="6"/>
      <c r="GO61" s="6"/>
      <c r="GP61" s="6"/>
      <c r="GQ61" s="6"/>
      <c r="GR61" s="6"/>
      <c r="GS61" s="6"/>
      <c r="GT61" s="6"/>
      <c r="GU61" s="6"/>
      <c r="GV61" s="6"/>
      <c r="GW61" s="6"/>
      <c r="GX61" s="6"/>
      <c r="GY61" s="6"/>
      <c r="GZ61" s="6"/>
      <c r="HA61" s="6"/>
      <c r="HB61" s="6"/>
      <c r="HC61" s="6"/>
      <c r="HD61" s="6"/>
      <c r="HE61" s="6"/>
      <c r="HF61" s="6"/>
      <c r="HG61" s="6"/>
      <c r="HH61" s="6"/>
      <c r="HI61" s="6"/>
      <c r="HJ61" s="6"/>
      <c r="HK61" s="6"/>
      <c r="HL61" s="6"/>
      <c r="HM61" s="6"/>
      <c r="HN61" s="6"/>
      <c r="HO61" s="6"/>
      <c r="HP61" s="6"/>
      <c r="HQ61" s="6"/>
      <c r="HR61" s="6"/>
      <c r="HS61" s="6"/>
      <c r="HT61" s="6"/>
      <c r="HU61" s="6"/>
      <c r="HV61" s="6"/>
      <c r="HW61" s="6"/>
      <c r="HX61" s="6"/>
      <c r="HY61" s="6"/>
      <c r="HZ61" s="6"/>
      <c r="IA61" s="6"/>
      <c r="IB61" s="6"/>
      <c r="IC61" s="6"/>
      <c r="ID61" s="6"/>
      <c r="IE61" s="6"/>
      <c r="IF61" s="6"/>
      <c r="IG61" s="6"/>
      <c r="IH61" s="6"/>
      <c r="II61" s="6"/>
      <c r="IJ61" s="6"/>
      <c r="IK61" s="6"/>
      <c r="IL61" s="6"/>
      <c r="IM61" s="6"/>
      <c r="IN61" s="6"/>
      <c r="IO61" s="6"/>
      <c r="IP61" s="6"/>
      <c r="IQ61" s="6"/>
      <c r="IR61" s="6"/>
      <c r="IS61" s="6"/>
      <c r="IT61" s="6"/>
      <c r="IU61" s="6"/>
      <c r="IV61" s="6"/>
      <c r="IW61" s="6"/>
      <c r="IX61" s="6"/>
      <c r="IY61" s="6"/>
      <c r="IZ61" s="6"/>
      <c r="JA61" s="6"/>
      <c r="JB61" s="6"/>
      <c r="JC61" s="6"/>
      <c r="JD61" s="6"/>
      <c r="JE61" s="6"/>
      <c r="JF61" s="6"/>
      <c r="JG61" s="6"/>
      <c r="JH61" s="6"/>
      <c r="JI61" s="6"/>
      <c r="JJ61" s="6"/>
      <c r="JK61" s="6"/>
      <c r="JL61" s="6"/>
      <c r="JM61" s="6"/>
      <c r="JN61" s="6"/>
      <c r="JO61" s="6"/>
      <c r="JP61" s="6"/>
      <c r="JQ61" s="6"/>
      <c r="JR61" s="6"/>
      <c r="JS61" s="6"/>
      <c r="JT61" s="6"/>
      <c r="JU61" s="6"/>
      <c r="JV61" s="6"/>
      <c r="JW61" s="6"/>
      <c r="JX61" s="6"/>
      <c r="JY61" s="6"/>
      <c r="JZ61" s="6"/>
      <c r="KA61" s="6"/>
      <c r="KB61" s="6"/>
      <c r="KC61" s="6"/>
      <c r="KD61" s="6"/>
      <c r="KE61" s="6"/>
      <c r="KF61" s="6"/>
      <c r="KG61" s="6"/>
      <c r="KH61" s="6"/>
      <c r="KI61" s="6"/>
      <c r="KJ61" s="6"/>
      <c r="KK61" s="6"/>
      <c r="KL61" s="6"/>
      <c r="KM61" s="6"/>
      <c r="KN61" s="6"/>
      <c r="KO61" s="6"/>
      <c r="KP61" s="6"/>
      <c r="KQ61" s="6"/>
      <c r="KR61" s="6"/>
      <c r="KS61" s="6"/>
      <c r="KT61" s="6"/>
      <c r="KU61" s="6"/>
      <c r="KV61" s="6"/>
      <c r="KW61" s="6"/>
      <c r="KX61" s="6"/>
      <c r="KY61" s="6"/>
      <c r="KZ61" s="6"/>
      <c r="LA61" s="6"/>
      <c r="LB61" s="6"/>
      <c r="LC61" s="6"/>
      <c r="LD61" s="6"/>
      <c r="LE61" s="6"/>
      <c r="LF61" s="6"/>
      <c r="LG61" s="6"/>
      <c r="LH61" s="6"/>
      <c r="LI61" s="6"/>
      <c r="LJ61" s="6"/>
      <c r="LK61" s="6"/>
      <c r="LL61" s="6"/>
      <c r="LM61" s="6"/>
      <c r="LN61" s="6"/>
      <c r="LO61" s="6"/>
      <c r="LP61" s="6"/>
      <c r="LQ61" s="6"/>
      <c r="LR61" s="6"/>
      <c r="LS61" s="6"/>
      <c r="LT61" s="6"/>
      <c r="LU61" s="6"/>
      <c r="LV61" s="6"/>
      <c r="LW61" s="6"/>
      <c r="LX61" s="6"/>
      <c r="LY61" s="6"/>
      <c r="LZ61" s="6"/>
      <c r="MA61" s="6"/>
      <c r="MB61" s="6"/>
      <c r="MC61" s="6"/>
      <c r="MD61" s="6"/>
      <c r="ME61" s="6"/>
      <c r="MF61" s="6"/>
      <c r="MG61" s="6"/>
      <c r="MH61" s="6"/>
      <c r="MI61" s="6"/>
      <c r="MJ61" s="6"/>
      <c r="MK61" s="6"/>
      <c r="ML61" s="6"/>
      <c r="MM61" s="6"/>
      <c r="MN61" s="6"/>
      <c r="MO61" s="6"/>
      <c r="MP61" s="6"/>
      <c r="MQ61" s="6"/>
      <c r="MR61" s="6"/>
      <c r="MS61" s="6"/>
      <c r="MT61" s="6"/>
      <c r="MU61" s="6"/>
      <c r="MV61" s="6"/>
      <c r="MW61" s="6"/>
      <c r="MX61" s="6"/>
      <c r="MY61" s="6"/>
      <c r="MZ61" s="6"/>
      <c r="NA61" s="6"/>
      <c r="NB61" s="6"/>
      <c r="NC61" s="6"/>
      <c r="ND61" s="6"/>
      <c r="NE61" s="6"/>
      <c r="NF61" s="6"/>
      <c r="NG61" s="6"/>
      <c r="NH61" s="6"/>
      <c r="NI61" s="6"/>
      <c r="NJ61" s="6"/>
      <c r="NK61" s="6"/>
      <c r="NL61" s="6"/>
      <c r="NM61" s="6"/>
      <c r="NN61" s="6"/>
      <c r="NO61" s="6"/>
      <c r="NP61" s="6"/>
      <c r="NQ61" s="6"/>
      <c r="NR61" s="6"/>
      <c r="NS61" s="6"/>
      <c r="NT61" s="6"/>
      <c r="NU61" s="6"/>
      <c r="NV61" s="6"/>
      <c r="NW61" s="6"/>
      <c r="NX61" s="6"/>
      <c r="NY61" s="6"/>
      <c r="NZ61" s="6"/>
      <c r="OA61" s="6"/>
      <c r="OB61" s="6"/>
      <c r="OC61" s="6"/>
      <c r="OD61" s="6"/>
      <c r="OE61" s="6"/>
      <c r="OF61" s="6"/>
      <c r="OG61" s="6"/>
      <c r="OH61" s="6"/>
      <c r="OI61" s="6"/>
      <c r="OJ61" s="6"/>
      <c r="OK61" s="6"/>
      <c r="OL61" s="6"/>
      <c r="OM61" s="6"/>
      <c r="ON61" s="6"/>
      <c r="OO61" s="6"/>
      <c r="OP61" s="6"/>
      <c r="OQ61" s="6"/>
      <c r="OR61" s="6"/>
      <c r="OS61" s="6"/>
      <c r="OT61" s="6"/>
      <c r="OU61" s="6"/>
      <c r="OV61" s="6"/>
      <c r="OW61" s="6"/>
      <c r="OX61" s="6"/>
      <c r="OY61" s="6"/>
      <c r="OZ61" s="6"/>
      <c r="PA61" s="6"/>
      <c r="PB61" s="6"/>
      <c r="PC61" s="6"/>
      <c r="PD61" s="6"/>
      <c r="PE61" s="6"/>
      <c r="PF61" s="6"/>
      <c r="PG61" s="6"/>
      <c r="PH61" s="6"/>
      <c r="PI61" s="6"/>
      <c r="PJ61" s="6"/>
      <c r="PK61" s="6"/>
      <c r="PL61" s="6"/>
      <c r="PM61" s="6"/>
      <c r="PN61" s="6"/>
      <c r="PO61" s="6"/>
      <c r="PP61" s="6"/>
      <c r="PQ61" s="6"/>
      <c r="PR61" s="6"/>
      <c r="PS61" s="6"/>
      <c r="PT61" s="6"/>
      <c r="PU61" s="6"/>
      <c r="PV61" s="6"/>
      <c r="PW61" s="6"/>
      <c r="PX61" s="6"/>
      <c r="PY61" s="6"/>
      <c r="PZ61" s="6"/>
      <c r="QA61" s="6"/>
      <c r="QB61" s="6"/>
      <c r="QC61" s="6"/>
      <c r="QD61" s="6"/>
      <c r="QE61" s="6"/>
      <c r="QF61" s="6"/>
      <c r="QG61" s="6"/>
      <c r="QH61" s="6"/>
      <c r="QI61" s="6"/>
      <c r="QJ61" s="6"/>
      <c r="QK61" s="6"/>
      <c r="QL61" s="6"/>
      <c r="QM61" s="6"/>
      <c r="QN61" s="6"/>
      <c r="QO61" s="6"/>
      <c r="QP61" s="6"/>
      <c r="QQ61" s="6"/>
      <c r="QR61" s="6"/>
      <c r="QS61" s="6"/>
      <c r="QT61" s="6"/>
      <c r="QU61" s="6"/>
      <c r="QV61" s="6"/>
      <c r="QW61" s="6"/>
      <c r="QX61" s="6"/>
      <c r="QY61" s="6"/>
      <c r="QZ61" s="6"/>
      <c r="RA61" s="6"/>
      <c r="RB61" s="6"/>
      <c r="RC61" s="6"/>
      <c r="RD61" s="6"/>
      <c r="RE61" s="6"/>
      <c r="RF61" s="6"/>
      <c r="RG61" s="6"/>
      <c r="RH61" s="6"/>
      <c r="RI61" s="6"/>
      <c r="RJ61" s="6"/>
      <c r="RK61" s="6"/>
      <c r="RL61" s="6"/>
      <c r="RM61" s="6"/>
      <c r="RN61" s="6"/>
      <c r="RO61" s="6"/>
      <c r="RP61" s="6"/>
      <c r="RQ61" s="6"/>
      <c r="RR61" s="6"/>
      <c r="RS61" s="6"/>
      <c r="RT61" s="6"/>
      <c r="RU61" s="6"/>
      <c r="RV61" s="6"/>
      <c r="RW61" s="6"/>
      <c r="RX61" s="6"/>
      <c r="RY61" s="6"/>
      <c r="RZ61" s="6"/>
      <c r="SA61" s="6"/>
      <c r="SB61" s="6"/>
      <c r="SC61" s="6"/>
      <c r="SD61" s="6"/>
      <c r="SE61" s="6"/>
      <c r="SF61" s="6"/>
      <c r="SG61" s="6"/>
      <c r="SH61" s="6"/>
      <c r="SI61" s="6"/>
      <c r="SJ61" s="6"/>
      <c r="SK61" s="6"/>
      <c r="SL61" s="6"/>
      <c r="SM61" s="6"/>
      <c r="SN61" s="6"/>
      <c r="SO61" s="6"/>
      <c r="SP61" s="6"/>
      <c r="SQ61" s="6"/>
      <c r="SR61" s="6"/>
      <c r="SS61" s="6"/>
      <c r="ST61" s="6"/>
      <c r="SU61" s="6"/>
      <c r="SV61" s="6"/>
      <c r="SW61" s="6"/>
      <c r="SX61" s="6"/>
      <c r="SY61" s="6"/>
      <c r="SZ61" s="6"/>
      <c r="TA61" s="6"/>
      <c r="TB61" s="6"/>
      <c r="TC61" s="6"/>
      <c r="TD61" s="6"/>
      <c r="TE61" s="6"/>
      <c r="TF61" s="6"/>
      <c r="TG61" s="6"/>
      <c r="TH61" s="6"/>
      <c r="TI61" s="6"/>
      <c r="TJ61" s="6"/>
      <c r="TK61" s="6"/>
      <c r="TL61" s="6"/>
      <c r="TM61" s="6"/>
      <c r="TN61" s="6"/>
    </row>
    <row r="62" spans="1:534" ht="25" customHeight="1">
      <c r="A62" s="411"/>
      <c r="B62" s="6" t="s">
        <v>309</v>
      </c>
      <c r="C62" s="6" t="s">
        <v>310</v>
      </c>
      <c r="D62" s="6">
        <f>+每日电表读数!E61-每日电表读数!D61</f>
        <v>17</v>
      </c>
      <c r="E62" s="6">
        <f>+每日电表读数!F61-每日电表读数!E61</f>
        <v>16.800000000046566</v>
      </c>
      <c r="F62" s="6">
        <f>+每日电表读数!G61-每日电表读数!F61</f>
        <v>17</v>
      </c>
      <c r="G62" s="6">
        <f>+每日电表读数!H61-每日电表读数!G61</f>
        <v>17</v>
      </c>
      <c r="H62" s="6">
        <f>+每日电表读数!I61-每日电表读数!H61</f>
        <v>16.799999999930151</v>
      </c>
      <c r="I62" s="6">
        <f>+每日电表读数!J61-每日电表读数!I61</f>
        <v>17</v>
      </c>
      <c r="J62" s="6">
        <f>+每日电表读数!K61-每日电表读数!J61</f>
        <v>16.900000000023283</v>
      </c>
      <c r="K62" s="6">
        <f>+每日电表读数!L61-每日电表读数!K61</f>
        <v>16.5</v>
      </c>
      <c r="L62" s="6">
        <f>+每日电表读数!M61-每日电表读数!L61</f>
        <v>16.5</v>
      </c>
      <c r="M62" s="6">
        <f>+每日电表读数!N61-每日电表读数!M61</f>
        <v>16.800000000046566</v>
      </c>
      <c r="N62" s="6">
        <f>+每日电表读数!O61-每日电表读数!N61</f>
        <v>16.799999999930151</v>
      </c>
      <c r="O62" s="6">
        <f>+每日电表读数!P61-每日电表读数!O61</f>
        <v>16.900000000023283</v>
      </c>
      <c r="P62" s="6">
        <f>+每日电表读数!Q61-每日电表读数!P61</f>
        <v>16.900000000023283</v>
      </c>
      <c r="Q62" s="6">
        <f>+每日电表读数!R61-每日电表读数!Q61</f>
        <v>16.699999999953434</v>
      </c>
      <c r="R62" s="6">
        <f>+每日电表读数!S61-每日电表读数!R61</f>
        <v>16.700000000069849</v>
      </c>
      <c r="S62" s="6">
        <f>+每日电表读数!T61-每日电表读数!S61</f>
        <v>17</v>
      </c>
      <c r="T62" s="6">
        <f>+每日电表读数!U61-每日电表读数!T61</f>
        <v>16.699999999953434</v>
      </c>
      <c r="U62" s="6">
        <f>+每日电表读数!V61-每日电表读数!U61</f>
        <v>16.700000000069849</v>
      </c>
      <c r="V62" s="6">
        <f>+每日电表读数!W61-每日电表读数!V61</f>
        <v>16.799999999930151</v>
      </c>
      <c r="W62" s="6">
        <f>+每日电表读数!X61-每日电表读数!W61</f>
        <v>16.800000000046566</v>
      </c>
      <c r="X62" s="6">
        <f>+每日电表读数!Y61-每日电表读数!X61</f>
        <v>17</v>
      </c>
      <c r="Y62" s="6">
        <f>+每日电表读数!Z61-每日电表读数!Y61</f>
        <v>17</v>
      </c>
      <c r="Z62" s="6">
        <f>+每日电表读数!AA61-每日电表读数!Z61</f>
        <v>17</v>
      </c>
      <c r="AA62" s="6">
        <f>+每日电表读数!AB61-每日电表读数!AA61</f>
        <v>17.400000000023283</v>
      </c>
      <c r="AB62" s="6">
        <f>+每日电表读数!AC61-每日电表读数!AB61</f>
        <v>17.299999999930151</v>
      </c>
      <c r="AC62" s="6">
        <f>+每日电表读数!AD61-每日电表读数!AC61</f>
        <v>16.800000000046566</v>
      </c>
      <c r="AD62" s="6">
        <f>+每日电表读数!AE61-每日电表读数!AD61</f>
        <v>17.099999999976717</v>
      </c>
      <c r="AE62" s="6">
        <f>+每日电表读数!AF61-每日电表读数!AE61</f>
        <v>16.800000000046566</v>
      </c>
      <c r="AF62" s="6">
        <f>+每日电表读数!AG61-每日电表读数!AF61</f>
        <v>16.699999999953434</v>
      </c>
      <c r="AG62" s="6">
        <f>+每日电表读数!AH61-每日电表读数!AG61</f>
        <v>16.400000000023283</v>
      </c>
      <c r="AH62" s="6">
        <f>+每日电表读数!AI61-每日电表读数!AH61</f>
        <v>16.599999999976717</v>
      </c>
      <c r="AI62" s="6">
        <f>+每日电表读数!AJ61-每日电表读数!AI61</f>
        <v>16.699999999953434</v>
      </c>
      <c r="AJ62" s="6">
        <f>+每日电表读数!AK61-每日电表读数!AJ61</f>
        <v>16.900000000023283</v>
      </c>
      <c r="AK62" s="6">
        <f>+每日电表读数!AL61-每日电表读数!AK61</f>
        <v>16.200000000069849</v>
      </c>
      <c r="AL62" s="6">
        <f>+每日电表读数!AM61-每日电表读数!AL61</f>
        <v>16.599999999976717</v>
      </c>
      <c r="AM62" s="6">
        <f>+每日电表读数!AN61-每日电表读数!AM61</f>
        <v>16.5</v>
      </c>
      <c r="AN62" s="6">
        <f>+每日电表读数!AO61-每日电表读数!AN61</f>
        <v>16.400000000023283</v>
      </c>
      <c r="AO62" s="6">
        <f>+每日电表读数!AP61-每日电表读数!AO61</f>
        <v>16.399999999906868</v>
      </c>
      <c r="AP62" s="6">
        <f>+每日电表读数!AQ61-每日电表读数!AP61</f>
        <v>16.600000000093132</v>
      </c>
      <c r="AQ62" s="6">
        <f>+每日电表读数!AR61-每日电表读数!AQ61</f>
        <v>17</v>
      </c>
      <c r="AR62" s="6">
        <f>+每日电表读数!AS61-每日电表读数!AR61</f>
        <v>16.5</v>
      </c>
      <c r="AS62" s="6">
        <f>+每日电表读数!AT61-每日电表读数!AS61</f>
        <v>16.799999999930151</v>
      </c>
      <c r="AT62" s="6">
        <f>+每日电表读数!AU61-每日电表读数!AT61</f>
        <v>17</v>
      </c>
      <c r="AU62" s="6">
        <f>+每日电表读数!AV61-每日电表读数!AU61</f>
        <v>16.599999999976717</v>
      </c>
      <c r="AV62" s="6">
        <f>+每日电表读数!AW61-每日电表读数!AV61</f>
        <v>16.400000000023283</v>
      </c>
      <c r="AW62" s="6">
        <f>+每日电表读数!AX61-每日电表读数!AW61</f>
        <v>16.5</v>
      </c>
      <c r="AX62" s="6">
        <f>+每日电表读数!AY61-每日电表读数!AX61</f>
        <v>16.800000000046566</v>
      </c>
      <c r="AY62" s="6">
        <f>+每日电表读数!AZ61-每日电表读数!AY61</f>
        <v>16.400000000023283</v>
      </c>
      <c r="AZ62" s="6">
        <f>+每日电表读数!BA61-每日电表读数!AZ61</f>
        <v>16.299999999930151</v>
      </c>
      <c r="BA62" s="6">
        <f>+每日电表读数!BB61-每日电表读数!BA61</f>
        <v>16.5</v>
      </c>
      <c r="BB62" s="6">
        <f>+每日电表读数!BC61-每日电表读数!BB61</f>
        <v>16.400000000023283</v>
      </c>
      <c r="BC62" s="6">
        <f>+每日电表读数!BD61-每日电表读数!BC61</f>
        <v>16.5</v>
      </c>
      <c r="BD62" s="6">
        <f>+每日电表读数!BE61-每日电表读数!BD61</f>
        <v>16.400000000023283</v>
      </c>
      <c r="BE62" s="6">
        <f>+每日电表读数!BF61-每日电表读数!BE61</f>
        <v>16.799999999930151</v>
      </c>
      <c r="BF62" s="6">
        <f>+每日电表读数!BG61-每日电表读数!BF61</f>
        <v>16.5</v>
      </c>
      <c r="BG62" s="6">
        <f>+每日电表读数!BH61-每日电表读数!BG61</f>
        <v>16.700000000069849</v>
      </c>
      <c r="BH62" s="6">
        <f>+每日电表读数!BI61-每日电表读数!BH61</f>
        <v>16.599999999976717</v>
      </c>
      <c r="BI62" s="6">
        <f>+每日电表读数!BJ61-每日电表读数!BI61</f>
        <v>16.800000000046566</v>
      </c>
      <c r="BJ62" s="6">
        <f>+每日电表读数!BK61-每日电表读数!BJ61</f>
        <v>16.899999999906868</v>
      </c>
      <c r="BK62" s="6">
        <f>+每日电表读数!BL61-每日电表读数!BK61</f>
        <v>16.800000000046566</v>
      </c>
      <c r="BL62" s="6">
        <f>+每日电表读数!BM61-每日电表读数!BL61</f>
        <v>16.599999999976717</v>
      </c>
      <c r="BM62" s="6">
        <f>+每日电表读数!BN61-每日电表读数!BM61</f>
        <v>16.900000000023283</v>
      </c>
      <c r="BN62" s="6">
        <f>+每日电表读数!BO61-每日电表读数!BN61</f>
        <v>17.300000000046566</v>
      </c>
      <c r="BO62" s="6">
        <f>+每日电表读数!BP61-每日电表读数!BO61</f>
        <v>17</v>
      </c>
      <c r="BP62" s="6">
        <f>+每日电表读数!BQ61-每日电表读数!BP61</f>
        <v>16.799999999930151</v>
      </c>
      <c r="BQ62" s="6">
        <f>+每日电表读数!BR61-每日电表读数!BQ61</f>
        <v>16.900000000023283</v>
      </c>
      <c r="BR62" s="6">
        <f>+每日电表读数!BS61-每日电表读数!BR61</f>
        <v>16.900000000023283</v>
      </c>
      <c r="BS62" s="6">
        <f>+每日电表读数!BT61-每日电表读数!BS61</f>
        <v>16.599999999976717</v>
      </c>
      <c r="BT62" s="6">
        <f>+每日电表读数!BU61-每日电表读数!BT61</f>
        <v>17.099999999976717</v>
      </c>
      <c r="BU62" s="6">
        <f>+每日电表读数!BV61-每日电表读数!BU61</f>
        <v>16.900000000023283</v>
      </c>
      <c r="BV62" s="6">
        <f>+每日电表读数!BW61-每日电表读数!BV61</f>
        <v>16.800000000046566</v>
      </c>
      <c r="BW62" s="6">
        <f>+每日电表读数!BX61-每日电表读数!BW61</f>
        <v>23.899999999906868</v>
      </c>
      <c r="BX62" s="6">
        <f>+每日电表读数!BY61-每日电表读数!BX61</f>
        <v>41.900000000023283</v>
      </c>
      <c r="BY62" s="6">
        <f>+每日电表读数!BZ61-每日电表读数!BY61</f>
        <v>18.099999999976717</v>
      </c>
      <c r="BZ62" s="6">
        <f>+每日电表读数!CA61-每日电表读数!BZ61</f>
        <v>18.5</v>
      </c>
      <c r="CA62" s="6">
        <f>+每日电表读数!CB61-每日电表读数!CA61</f>
        <v>730.60000000009313</v>
      </c>
      <c r="CB62" s="6">
        <f>+每日电表读数!CC61-每日电表读数!CB61</f>
        <v>1357.5999999999767</v>
      </c>
      <c r="CC62" s="6">
        <f>+每日电表读数!CD61-每日电表读数!CC61</f>
        <v>1570.5999999999767</v>
      </c>
      <c r="CD62" s="6">
        <f>+每日电表读数!CE61-每日电表读数!CD61</f>
        <v>1498.1999999999534</v>
      </c>
      <c r="CE62" s="6">
        <f>+每日电表读数!CF61-每日电表读数!CE61</f>
        <v>1142.5</v>
      </c>
      <c r="CF62" s="6">
        <f>+每日电表读数!CG61-每日电表读数!CF61</f>
        <v>1091</v>
      </c>
      <c r="CG62" s="6">
        <f>+每日电表读数!CH61-每日电表读数!CG61</f>
        <v>1065.7000000000698</v>
      </c>
      <c r="CH62" s="6">
        <f>+每日电表读数!CI61-每日电表读数!CH61</f>
        <v>1166.5999999999767</v>
      </c>
      <c r="CI62" s="6">
        <f>+每日电表读数!CJ61-每日电表读数!CI61</f>
        <v>1201.5999999999767</v>
      </c>
      <c r="CJ62" s="6">
        <f>+每日电表读数!CK61-每日电表读数!CJ61</f>
        <v>1534.5</v>
      </c>
      <c r="CK62" s="6">
        <f>+每日电表读数!CL61-每日电表读数!CK61</f>
        <v>1875.3000000000466</v>
      </c>
      <c r="CL62" s="6">
        <f>+每日电表读数!CM61-每日电表读数!CL61</f>
        <v>1303.4000000000233</v>
      </c>
      <c r="CM62" s="6">
        <f>+每日电表读数!CN61-每日电表读数!CM61</f>
        <v>861.09999999997672</v>
      </c>
      <c r="CN62" s="6">
        <f>+每日电表读数!CO61-每日电表读数!CN61</f>
        <v>1343.6999999999534</v>
      </c>
      <c r="CO62" s="6">
        <f>+每日电表读数!CP61-每日电表读数!CO61</f>
        <v>1221.0999999999767</v>
      </c>
      <c r="CP62" s="6">
        <f>+每日电表读数!CQ61-每日电表读数!CP61</f>
        <v>1078.3000000000466</v>
      </c>
      <c r="CQ62" s="6">
        <f>+每日电表读数!CR61-每日电表读数!CQ61</f>
        <v>1132.4000000000233</v>
      </c>
      <c r="CR62" s="6">
        <f>+每日电表读数!CS61-每日电表读数!CR61</f>
        <v>1327.5999999999767</v>
      </c>
      <c r="CS62" s="6">
        <f>+每日电表读数!CT61-每日电表读数!CS61</f>
        <v>1154.8000000000466</v>
      </c>
      <c r="CT62" s="6">
        <f>+每日电表读数!CU61-每日电表读数!CT61</f>
        <v>767.69999999995343</v>
      </c>
      <c r="CU62" s="6">
        <f>+每日电表读数!CV61-每日电表读数!CU61</f>
        <v>857.09999999997672</v>
      </c>
      <c r="CV62" s="6">
        <f>+每日电表读数!CW61-每日电表读数!CV61</f>
        <v>1217.9000000000233</v>
      </c>
      <c r="CW62" s="6">
        <f>+每日电表读数!CX61-每日电表读数!CW61</f>
        <v>1341.5</v>
      </c>
      <c r="CX62" s="6">
        <f>+每日电表读数!CY61-每日电表读数!CX61</f>
        <v>1346.0999999999767</v>
      </c>
      <c r="CY62" s="6">
        <f>+每日电表读数!CZ61-每日电表读数!CY61</f>
        <v>1318.2000000000698</v>
      </c>
      <c r="CZ62" s="6">
        <f>+每日电表读数!DA61-每日电表读数!CZ61</f>
        <v>1165.8999999999069</v>
      </c>
      <c r="DA62" s="6">
        <f>+每日电表读数!DB61-每日电表读数!DA61</f>
        <v>1136.6000000000931</v>
      </c>
      <c r="DB62" s="6">
        <f>+每日电表读数!DC61-每日电表读数!DB61</f>
        <v>753.59999999997672</v>
      </c>
      <c r="DC62" s="6">
        <f>+每日电表读数!DD61-每日电表读数!DC61</f>
        <v>1159.4000000000233</v>
      </c>
      <c r="DD62" s="6">
        <f>+每日电表读数!DE61-每日电表读数!DD61</f>
        <v>1210.2999999999302</v>
      </c>
      <c r="DE62" s="6">
        <f>+每日电表读数!DF61-每日电表读数!DE61</f>
        <v>1213.3000000000466</v>
      </c>
      <c r="DF62" s="6">
        <f>+每日电表读数!DG61-每日电表读数!DF61</f>
        <v>1198.4000000000233</v>
      </c>
      <c r="DG62" s="6">
        <f>+每日电表读数!DH61-每日电表读数!DG61</f>
        <v>1146.7999999999302</v>
      </c>
      <c r="DH62" s="6">
        <f>+每日电表读数!DI61-每日电表读数!DH61</f>
        <v>1131.9000000000233</v>
      </c>
      <c r="DI62" s="6">
        <f>+每日电表读数!DJ61-每日电表读数!DI61</f>
        <v>1125.5999999999767</v>
      </c>
      <c r="DJ62" s="6">
        <f>+每日电表读数!DK61-每日电表读数!DJ61</f>
        <v>1229.0999999999767</v>
      </c>
      <c r="DK62" s="6">
        <f>+每日电表读数!DL61-每日电表读数!DK61</f>
        <v>1386.4000000000233</v>
      </c>
      <c r="DL62" s="6">
        <f>+每日电表读数!DM61-每日电表读数!DL61</f>
        <v>1437.2000000000698</v>
      </c>
      <c r="DM62" s="6">
        <f>+每日电表读数!DN61-每日电表读数!DM61</f>
        <v>1401.1999999999534</v>
      </c>
      <c r="DN62" s="6">
        <f>+每日电表读数!DO61-每日电表读数!DN61</f>
        <v>730.90000000002328</v>
      </c>
      <c r="DO62" s="6">
        <f>+每日电表读数!DP61-每日电表读数!DO61</f>
        <v>725.40000000002328</v>
      </c>
      <c r="DP62" s="6">
        <f>+每日电表读数!DQ61-每日电表读数!DP61</f>
        <v>721.29999999993015</v>
      </c>
      <c r="DQ62" s="6">
        <f>+每日电表读数!DR61-每日电表读数!DQ61</f>
        <v>724.59999999997672</v>
      </c>
      <c r="DR62" s="6">
        <f>+每日电表读数!DS61-每日电表读数!DR61</f>
        <v>721.5</v>
      </c>
      <c r="DS62" s="6">
        <f>+每日电表读数!DT61-每日电表读数!DS61</f>
        <v>723.30000000004657</v>
      </c>
      <c r="DT62" s="6">
        <f>+每日电表读数!DU61-每日电表读数!DT61</f>
        <v>721.80000000004657</v>
      </c>
      <c r="DU62" s="6">
        <f>+每日电表读数!DV61-每日电表读数!DU61</f>
        <v>724</v>
      </c>
      <c r="DV62" s="6">
        <f>+每日电表读数!DW61-每日电表读数!DV61</f>
        <v>723.89999999990687</v>
      </c>
      <c r="DW62" s="6">
        <f>+每日电表读数!DX61-每日电表读数!DW61</f>
        <v>721.5</v>
      </c>
      <c r="DX62" s="6">
        <f>+每日电表读数!DY61-每日电表读数!DX61</f>
        <v>724.70000000006985</v>
      </c>
      <c r="DY62" s="6">
        <f>+每日电表读数!DZ61-每日电表读数!DY61</f>
        <v>724.69999999995343</v>
      </c>
      <c r="DZ62" s="6">
        <f>+每日电表读数!EA61-每日电表读数!DZ61</f>
        <v>725.59999999997672</v>
      </c>
      <c r="EA62" s="6">
        <f>+每日电表读数!EB61-每日电表读数!EA61</f>
        <v>474.10000000009313</v>
      </c>
      <c r="EB62" s="6">
        <f>+每日电表读数!EC61-每日电表读数!EB61</f>
        <v>1421</v>
      </c>
      <c r="EC62" s="6">
        <f>+每日电表读数!ED61-每日电表读数!EC61</f>
        <v>1414.5999999999767</v>
      </c>
      <c r="ED62" s="6">
        <f>+每日电表读数!EE61-每日电表读数!ED61</f>
        <v>1714.6999999999534</v>
      </c>
      <c r="EE62" s="6">
        <f>+每日电表读数!EF61-每日电表读数!EE61</f>
        <v>1786.5999999999767</v>
      </c>
      <c r="EF62" s="6">
        <f>+每日电表读数!EG61-每日电表读数!EF61</f>
        <v>1900.3000000000466</v>
      </c>
      <c r="EG62" s="6">
        <f>+每日电表读数!EH61-每日电表读数!EG61</f>
        <v>1721.0999999999767</v>
      </c>
      <c r="EH62" s="6">
        <f>+每日电表读数!EI61-每日电表读数!EH61</f>
        <v>1730.5</v>
      </c>
      <c r="EI62" s="6">
        <f>+每日电表读数!EJ61-每日电表读数!EI61</f>
        <v>1805.0999999999767</v>
      </c>
      <c r="EJ62" s="6">
        <f>+每日电表读数!EK61-每日电表读数!EJ61</f>
        <v>1288.8000000000466</v>
      </c>
      <c r="EK62" s="6">
        <f>+每日电表读数!EL61-每日电表读数!EK61</f>
        <v>1157.8000000000466</v>
      </c>
      <c r="EL62" s="6">
        <f>+每日电表读数!EM61-每日电表读数!EL61</f>
        <v>1579.5</v>
      </c>
      <c r="EM62" s="6">
        <f>+每日电表读数!EN61-每日电表读数!EM61</f>
        <v>1687.5999999999767</v>
      </c>
      <c r="EN62" s="6">
        <f>+每日电表读数!EO61-每日电表读数!EN61</f>
        <v>1819.0999999999767</v>
      </c>
      <c r="EO62" s="6">
        <f>+每日电表读数!EP61-每日电表读数!EO61</f>
        <v>1907.8000000000466</v>
      </c>
      <c r="EP62" s="6">
        <f>+每日电表读数!EQ61-每日电表读数!EP61</f>
        <v>1491.5999999999767</v>
      </c>
      <c r="EQ62" s="6">
        <f>+每日电表读数!ER61-每日电表读数!EQ61</f>
        <v>794.09999999997672</v>
      </c>
      <c r="ER62" s="6">
        <f>+每日电表读数!ES61-每日电表读数!ER61</f>
        <v>379.19999999995343</v>
      </c>
      <c r="ES62" s="6">
        <f>+每日电表读数!ET61-每日电表读数!ES61</f>
        <v>1706.3000000000466</v>
      </c>
      <c r="ET62" s="6">
        <f>+每日电表读数!EU61-每日电表读数!ET61</f>
        <v>1576.3000000000466</v>
      </c>
      <c r="EU62" s="6">
        <f>+每日电表读数!EV61-每日电表读数!EU61</f>
        <v>1480.2999999999302</v>
      </c>
      <c r="EV62" s="6">
        <f>+每日电表读数!EW61-每日电表读数!EV61</f>
        <v>1449.5</v>
      </c>
      <c r="EW62" s="6">
        <f>+每日电表读数!EX61-每日电表读数!EW61</f>
        <v>1333</v>
      </c>
      <c r="EX62" s="6">
        <f>+每日电表读数!EY61-每日电表读数!EX61</f>
        <v>1323.5</v>
      </c>
      <c r="EY62" s="6">
        <f>+每日电表读数!EZ61-每日电表读数!EY61</f>
        <v>1541.2000000000698</v>
      </c>
      <c r="EZ62" s="6">
        <f>+每日电表读数!FA61-每日电表读数!EZ61</f>
        <v>1766.6999999999534</v>
      </c>
      <c r="FA62" s="6">
        <f>+每日电表读数!FB61-每日电表读数!FA61</f>
        <v>1946.5</v>
      </c>
      <c r="FB62" s="6">
        <f>+每日电表读数!FC61-每日电表读数!FB61</f>
        <v>1853.0999999999767</v>
      </c>
      <c r="FC62" s="6">
        <f>+每日电表读数!FD61-每日电表读数!FC61</f>
        <v>1885.3000000000466</v>
      </c>
      <c r="FD62" s="6">
        <f>+每日电表读数!FE61-每日电表读数!FD61</f>
        <v>1542</v>
      </c>
      <c r="FE62" s="6">
        <f>+每日电表读数!FF61-每日电表读数!FE61</f>
        <v>1415.0999999999767</v>
      </c>
      <c r="FF62" s="6">
        <f>+每日电表读数!FG61-每日电表读数!FF61</f>
        <v>1217.1999999999534</v>
      </c>
      <c r="FG62" s="6">
        <f>+每日电表读数!FH61-每日电表读数!FG61</f>
        <v>2034.2000000000698</v>
      </c>
      <c r="FH62" s="6">
        <f>+每日电表读数!FI61-每日电表读数!FH61</f>
        <v>1678</v>
      </c>
      <c r="FI62" s="6">
        <f>+每日电表读数!FJ61-每日电表读数!FI61</f>
        <v>1703.4000000000233</v>
      </c>
      <c r="FJ62" s="6">
        <f>+每日电表读数!FK61-每日电表读数!FJ61</f>
        <v>1842.5999999999767</v>
      </c>
      <c r="FK62" s="6">
        <f>+每日电表读数!FL61-每日电表读数!FK61</f>
        <v>1192.5999999999767</v>
      </c>
      <c r="FL62" s="6">
        <f>+每日电表读数!FM61-每日电表读数!FL61</f>
        <v>714.80000000004657</v>
      </c>
      <c r="FM62" s="6">
        <f>+每日电表读数!FN61-每日电表读数!FM61</f>
        <v>711.79999999993015</v>
      </c>
      <c r="FN62" s="6">
        <f>+每日电表读数!FO61-每日电表读数!FN61</f>
        <v>1196.5</v>
      </c>
      <c r="FO62" s="6">
        <f>+每日电表读数!FP61-每日电表读数!FO61</f>
        <v>1402.4000000000233</v>
      </c>
      <c r="FP62" s="6">
        <f>+每日电表读数!FQ61-每日电表读数!FP61</f>
        <v>1446.5999999999767</v>
      </c>
      <c r="FQ62" s="6">
        <f>+每日电表读数!FR61-每日电表读数!FQ61</f>
        <v>1448.0999999999767</v>
      </c>
      <c r="FR62" s="6">
        <f>+每日电表读数!FS61-每日电表读数!FR61</f>
        <v>1187</v>
      </c>
      <c r="FS62" s="6">
        <f>+每日电表读数!FT61-每日电表读数!FS61</f>
        <v>714.40000000002328</v>
      </c>
      <c r="FT62" s="6">
        <f>+每日电表读数!FU61-每日电表读数!FT61</f>
        <v>713.09999999997672</v>
      </c>
      <c r="FU62" s="6">
        <f>+每日电表读数!FV61-每日电表读数!FU61</f>
        <v>1394.9000000000233</v>
      </c>
      <c r="FV62" s="6">
        <f>+每日电表读数!FW61-每日电表读数!FV61</f>
        <v>1494.9000000000233</v>
      </c>
      <c r="FW62" s="6">
        <f>+每日电表读数!FX61-每日电表读数!FW61</f>
        <v>1524.9000000000233</v>
      </c>
      <c r="FX62" s="6">
        <f>+每日电表读数!FY61-每日电表读数!FX61</f>
        <v>1570.0999999999767</v>
      </c>
      <c r="FY62" s="6">
        <f>+每日电表读数!FZ61-每日电表读数!FY61</f>
        <v>1417.1999999999534</v>
      </c>
      <c r="FZ62" s="6">
        <f>+每日电表读数!GA61-每日电表读数!FZ61</f>
        <v>1252.3000000000466</v>
      </c>
      <c r="GA62" s="6">
        <f>+每日电表读数!GB61-每日电表读数!GA61</f>
        <v>1160.8000000000466</v>
      </c>
      <c r="GB62" s="6">
        <f>+每日电表读数!GC61-每日电表读数!GB61</f>
        <v>1292.7999999999302</v>
      </c>
      <c r="GC62" s="6">
        <f>+每日电表读数!GD61-每日电表读数!GC61</f>
        <v>1482.4000000000233</v>
      </c>
      <c r="GD62" s="6">
        <f>+每日电表读数!GE61-每日电表读数!GD61</f>
        <v>1598.5999999999767</v>
      </c>
      <c r="GE62" s="6">
        <f>+每日电表读数!GF61-每日电表读数!GE61</f>
        <v>1664.9000000000233</v>
      </c>
      <c r="GF62" s="6">
        <f>+每日电表读数!GG61-每日电表读数!GF61</f>
        <v>970.90000000002328</v>
      </c>
      <c r="GG62" s="6">
        <f>+每日电表读数!GH61-每日电表读数!GG61</f>
        <v>707.69999999995343</v>
      </c>
      <c r="GH62" s="6">
        <f>+每日电表读数!GI61-每日电表读数!GH61</f>
        <v>725.30000000004657</v>
      </c>
      <c r="GI62" s="6">
        <f>+每日电表读数!GJ61-每日电表读数!GI61</f>
        <v>1726.6999999999534</v>
      </c>
      <c r="GJ62" s="6">
        <f>+每日电表读数!GK61-每日电表读数!GJ61</f>
        <v>1516.5</v>
      </c>
      <c r="GK62" s="6">
        <f>+每日电表读数!GL61-每日电表读数!GK61</f>
        <v>1483</v>
      </c>
      <c r="GL62" s="6">
        <f>+每日电表读数!GM61-每日电表读数!GL61</f>
        <v>1638.3000000000466</v>
      </c>
      <c r="GM62" s="6">
        <f>+每日电表读数!GN61-每日电表读数!GM61</f>
        <v>1446.5999999999767</v>
      </c>
      <c r="GN62" s="6">
        <f>+每日电表读数!GO61-每日电表读数!GN61</f>
        <v>1107.1999999999534</v>
      </c>
      <c r="GO62" s="6">
        <f>+每日电表读数!GP61-每日电表读数!GO61</f>
        <v>1060.3000000000466</v>
      </c>
      <c r="GP62" s="6">
        <f>+每日电表读数!GQ61-每日电表读数!GP61</f>
        <v>1612.5999999999767</v>
      </c>
      <c r="GQ62" s="6">
        <f>+每日电表读数!GR61-每日电表读数!GQ61</f>
        <v>1849.3000000000466</v>
      </c>
      <c r="GR62" s="6">
        <f>+每日电表读数!GS61-每日电表读数!GR61</f>
        <v>1656.7999999999302</v>
      </c>
      <c r="GS62" s="6">
        <f>+每日电表读数!GT61-每日电表读数!GS61</f>
        <v>1547.1000000000931</v>
      </c>
      <c r="GT62" s="6">
        <f>+每日电表读数!GU61-每日电表读数!GT61</f>
        <v>1308.5</v>
      </c>
      <c r="GU62" s="6">
        <f>+每日电表读数!GV61-每日电表读数!GU61</f>
        <v>1100.0999999999767</v>
      </c>
      <c r="GV62" s="6">
        <f>+每日电表读数!GW61-每日电表读数!GV61</f>
        <v>1192.0999999999767</v>
      </c>
      <c r="GW62" s="6">
        <f>+每日电表读数!GX61-每日电表读数!GW61</f>
        <v>1483.5</v>
      </c>
      <c r="GX62" s="6">
        <f>+每日电表读数!GY61-每日电表读数!GX61</f>
        <v>1226.6999999999534</v>
      </c>
      <c r="GY62" s="6">
        <f>+每日电表读数!GZ61-每日电表读数!GY61</f>
        <v>1980.4000000000233</v>
      </c>
      <c r="GZ62" s="6">
        <f>+每日电表读数!HA61-每日电表读数!GZ61</f>
        <v>1672.5999999999767</v>
      </c>
      <c r="HA62" s="6">
        <f>+每日电表读数!HB61-每日电表读数!HA61</f>
        <v>1830.1000000000931</v>
      </c>
      <c r="HB62" s="6">
        <f>+每日电表读数!HC61-每日电表读数!HB61</f>
        <v>1821.3999999999069</v>
      </c>
      <c r="HC62" s="6">
        <f>+每日电表读数!HD61-每日电表读数!HC61</f>
        <v>1314</v>
      </c>
      <c r="HD62" s="6">
        <f>+每日电表读数!HE61-每日电表读数!HD61</f>
        <v>1643.6000000000931</v>
      </c>
      <c r="HE62" s="6">
        <f>+每日电表读数!HF61-每日电表读数!HE61</f>
        <v>1877.1999999999534</v>
      </c>
      <c r="HF62" s="6">
        <f>+每日电表读数!HG61-每日电表读数!HF61</f>
        <v>1951.6999999999534</v>
      </c>
      <c r="HG62" s="6">
        <f>+每日电表读数!HH61-每日电表读数!HG61</f>
        <v>1847</v>
      </c>
      <c r="HH62" s="6">
        <f>+每日电表读数!HI61-每日电表读数!HH61</f>
        <v>1732.8000000000466</v>
      </c>
      <c r="HI62" s="6">
        <f>+每日电表读数!HJ61-每日电表读数!HI61</f>
        <v>1286.5</v>
      </c>
      <c r="HJ62" s="6">
        <f>+每日电表读数!HK61-每日电表读数!HJ61</f>
        <v>1084.5999999999767</v>
      </c>
      <c r="HK62" s="6">
        <f>+每日电表读数!HL61-每日电表读数!HK61</f>
        <v>1752</v>
      </c>
      <c r="HL62" s="6">
        <f>+每日电表读数!HM61-每日电表读数!HL61</f>
        <v>843.20000000006985</v>
      </c>
      <c r="HM62" s="6">
        <f>+每日电表读数!HN61-每日电表读数!HM61</f>
        <v>819.59999999997672</v>
      </c>
      <c r="HN62" s="6">
        <f>+每日电表读数!HO61-每日电表读数!HN61</f>
        <v>762.09999999997672</v>
      </c>
      <c r="HO62" s="6">
        <f>+每日电表读数!HP61-每日电表读数!HO61</f>
        <v>771.80000000004657</v>
      </c>
      <c r="HP62" s="6">
        <f>+每日电表读数!HQ61-每日电表读数!HP61</f>
        <v>713.39999999990687</v>
      </c>
      <c r="HQ62" s="6">
        <f>+每日电表读数!HR61-每日电表读数!HQ61</f>
        <v>713.10000000009313</v>
      </c>
      <c r="HR62" s="6">
        <f>+每日电表读数!HS61-每日电表读数!HR61</f>
        <v>968.09999999997672</v>
      </c>
      <c r="HS62" s="6">
        <f>+每日电表读数!HT61-每日电表读数!HS61</f>
        <v>1058.4000000000233</v>
      </c>
      <c r="HT62" s="6">
        <f>+每日电表读数!HU61-每日电表读数!HT61</f>
        <v>1941.3999999999069</v>
      </c>
      <c r="HU62" s="6">
        <f>+每日电表读数!HV61-每日电表读数!HU61</f>
        <v>796.80000000004657</v>
      </c>
      <c r="HV62" s="6">
        <f>+每日电表读数!HW61-每日电表读数!HV61</f>
        <v>747.19999999995343</v>
      </c>
      <c r="HW62" s="6">
        <f>+每日电表读数!HX61-每日电表读数!HW61</f>
        <v>708.20000000006985</v>
      </c>
      <c r="HX62" s="6">
        <f>+每日电表读数!HY61-每日电表读数!HX61</f>
        <v>706.90000000002328</v>
      </c>
      <c r="HY62" s="6">
        <f>+每日电表读数!HZ61-每日电表读数!HY61</f>
        <v>750.59999999997672</v>
      </c>
      <c r="HZ62" s="6">
        <f>+每日电表读数!IA61-每日电表读数!HZ61</f>
        <v>1000.5999999999767</v>
      </c>
      <c r="IA62" s="6">
        <f>+每日电表读数!IB61-每日电表读数!IA61</f>
        <v>855.09999999997672</v>
      </c>
      <c r="IB62" s="6">
        <f>+每日电表读数!IC61-每日电表读数!IB61</f>
        <v>708</v>
      </c>
      <c r="IC62" s="6">
        <f>+每日电表读数!ID61-每日电表读数!IC61</f>
        <v>734.70000000006985</v>
      </c>
      <c r="ID62" s="6">
        <f>+每日电表读数!IE61-每日电表读数!ID61</f>
        <v>1077.8999999999069</v>
      </c>
      <c r="IE62" s="6">
        <f>+每日电表读数!IF61-每日电表读数!IE61</f>
        <v>707.60000000009313</v>
      </c>
      <c r="IF62" s="6">
        <f>+每日电表读数!IG61-每日电表读数!IF61</f>
        <v>715.5</v>
      </c>
      <c r="IG62" s="6">
        <f>+每日电表读数!IH61-每日电表读数!IG61</f>
        <v>708.69999999995343</v>
      </c>
      <c r="IH62" s="6">
        <f>+每日电表读数!II61-每日电表读数!IH61</f>
        <v>708.69999999995343</v>
      </c>
      <c r="II62" s="6">
        <f>+每日电表读数!IJ61-每日电表读数!II61</f>
        <v>708.30000000004657</v>
      </c>
      <c r="IJ62" s="6">
        <f>+每日电表读数!IK61-每日电表读数!IJ61</f>
        <v>708.30000000004657</v>
      </c>
      <c r="IK62" s="6">
        <f>+每日电表读数!IL61-每日电表读数!IK61</f>
        <v>705</v>
      </c>
      <c r="IL62" s="6">
        <f>+每日电表读数!IM61-每日电表读数!IL61</f>
        <v>702.09999999997672</v>
      </c>
      <c r="IM62" s="6">
        <f>+每日电表读数!IN61-每日电表读数!IM61</f>
        <v>776.69999999995343</v>
      </c>
      <c r="IN62" s="6">
        <f>+每日电表读数!IO61-每日电表读数!IN61</f>
        <v>643.90000000002328</v>
      </c>
      <c r="IO62" s="6">
        <f>+每日电表读数!IP61-每日电表读数!IO61</f>
        <v>711.59999999997672</v>
      </c>
      <c r="IP62" s="6">
        <f>+每日电表读数!IQ61-每日电表读数!IP61</f>
        <v>712.40000000002328</v>
      </c>
      <c r="IQ62" s="6">
        <f>+每日电表读数!IR61-每日电表读数!IQ61</f>
        <v>719.30000000004657</v>
      </c>
      <c r="IR62" s="6">
        <f>+每日电表读数!IS61-每日电表读数!IR61</f>
        <v>710.29999999993015</v>
      </c>
      <c r="IS62" s="6">
        <f>+每日电表读数!IT61-每日电表读数!IS61</f>
        <v>708.59999999997672</v>
      </c>
      <c r="IT62" s="6">
        <f>+每日电表读数!IU61-每日电表读数!IT61</f>
        <v>1065.9000000000233</v>
      </c>
      <c r="IU62" s="6">
        <f>+每日电表读数!IV61-每日电表读数!IU61</f>
        <v>704.59999999997672</v>
      </c>
      <c r="IV62" s="6">
        <f>+每日电表读数!IW61-每日电表读数!IV61</f>
        <v>704.80000000004657</v>
      </c>
      <c r="IW62" s="6">
        <f>+每日电表读数!IX61-每日电表读数!IW61</f>
        <v>1569.5999999999767</v>
      </c>
      <c r="IX62" s="6">
        <f>+每日电表读数!IY61-每日电表读数!IX61</f>
        <v>946.30000000004657</v>
      </c>
      <c r="IY62" s="6">
        <f>+每日电表读数!IZ61-每日电表读数!IY61</f>
        <v>704.40000000002328</v>
      </c>
      <c r="IZ62" s="6">
        <f>+每日电表读数!JA61-每日电表读数!IZ61</f>
        <v>702.09999999997672</v>
      </c>
      <c r="JA62" s="6">
        <f>+每日电表读数!JB61-每日电表读数!JA61</f>
        <v>753.69999999995343</v>
      </c>
      <c r="JB62" s="6">
        <f>+每日电表读数!JC61-每日电表读数!JB61</f>
        <v>956.40000000002328</v>
      </c>
      <c r="JC62" s="6">
        <f>+每日电表读数!JD61-每日电表读数!JC61</f>
        <v>807.19999999995343</v>
      </c>
      <c r="JD62" s="6">
        <f>+每日电表读数!JE61-每日电表读数!JD61</f>
        <v>783.20000000006985</v>
      </c>
      <c r="JE62" s="6">
        <f>+每日电表读数!JF61-每日电表读数!JE61</f>
        <v>707.69999999995343</v>
      </c>
      <c r="JF62" s="6">
        <f>+每日电表读数!JG61-每日电表读数!JF61</f>
        <v>708.40000000002328</v>
      </c>
      <c r="JG62" s="6">
        <f>+每日电表读数!JH61-每日电表读数!JG61</f>
        <v>707.59999999997672</v>
      </c>
      <c r="JH62" s="6">
        <f>+每日电表读数!JI61-每日电表读数!JH61</f>
        <v>1066.9000000000233</v>
      </c>
      <c r="JI62" s="6">
        <f>+每日电表读数!JJ61-每日电表读数!JI61</f>
        <v>1237.8000000000466</v>
      </c>
      <c r="JJ62" s="6">
        <f>+每日电表读数!JK61-每日电表读数!JJ61</f>
        <v>1281.5999999999767</v>
      </c>
      <c r="JK62" s="6">
        <f>+每日电表读数!JL61-每日电表读数!JK61</f>
        <v>1191.4000000000233</v>
      </c>
      <c r="JL62" s="6">
        <f>+每日电表读数!JM61-每日电表读数!JL61</f>
        <v>842.89999999990687</v>
      </c>
      <c r="JM62" s="6">
        <f>+每日电表读数!JN61-每日电表读数!JM61</f>
        <v>709.5</v>
      </c>
      <c r="JN62" s="6">
        <f>+每日电表读数!JO61-每日电表读数!JN61</f>
        <v>707</v>
      </c>
      <c r="JO62" s="6">
        <f>+每日电表读数!JP61-每日电表读数!JO61</f>
        <v>1367.7000000000698</v>
      </c>
      <c r="JP62" s="6">
        <f>+每日电表读数!JQ61-每日电表读数!JP61</f>
        <v>1361.2999999999302</v>
      </c>
      <c r="JQ62" s="6">
        <f>+每日电表读数!JR61-每日电表读数!JQ61</f>
        <v>1368.8000000000466</v>
      </c>
      <c r="JR62" s="6">
        <f>+每日电表读数!JS61-每日电表读数!JR61</f>
        <v>1513.8000000000466</v>
      </c>
      <c r="JS62" s="6">
        <f>+每日电表读数!JT61-每日电表读数!JS61</f>
        <v>916.79999999993015</v>
      </c>
      <c r="JT62" s="6">
        <f>+每日电表读数!JU61-每日电表读数!JT61</f>
        <v>777.09999999997672</v>
      </c>
      <c r="JU62" s="6">
        <f>+每日电表读数!JV61-每日电表读数!JU61</f>
        <v>1150.2000000000698</v>
      </c>
      <c r="JV62" s="6">
        <f>+每日电表读数!JW61-每日电表读数!JV61</f>
        <v>1356.5999999999767</v>
      </c>
      <c r="JW62" s="6">
        <f>+每日电表读数!JX61-每日电表读数!JW61</f>
        <v>1230.1999999999534</v>
      </c>
      <c r="JX62" s="6">
        <f>+每日电表读数!JY61-每日电表读数!JX61</f>
        <v>1181.1000000000931</v>
      </c>
      <c r="JY62" s="6">
        <f>+每日电表读数!JZ61-每日电表读数!JY61</f>
        <v>1152.1999999999534</v>
      </c>
      <c r="JZ62" s="6">
        <f>+每日电表读数!KA61-每日电表读数!JZ61</f>
        <v>1096.0999999999767</v>
      </c>
      <c r="KA62" s="6">
        <f>+每日电表读数!KB61-每日电表读数!KA61</f>
        <v>1240.5999999999767</v>
      </c>
      <c r="KB62" s="6">
        <f>+每日电表读数!KC61-每日电表读数!KB61</f>
        <v>711.20000000006985</v>
      </c>
      <c r="KC62" s="6">
        <f>+每日电表读数!KD61-每日电表读数!KC61</f>
        <v>1004.5999999999767</v>
      </c>
      <c r="KD62" s="6">
        <f>+每日电表读数!KE61-每日电表读数!KD61</f>
        <v>767.69999999995343</v>
      </c>
      <c r="KE62" s="6">
        <f>+每日电表读数!KF61-每日电表读数!KE61</f>
        <v>615.90000000002328</v>
      </c>
      <c r="KF62" s="6">
        <f>+每日电表读数!KG61-每日电表读数!KF61</f>
        <v>499.90000000002328</v>
      </c>
      <c r="KG62" s="6">
        <f>+每日电表读数!KH61-每日电表读数!KG61</f>
        <v>550.80000000004657</v>
      </c>
      <c r="KH62" s="6">
        <f>+每日电表读数!KI61-每日电表读数!KH61</f>
        <v>512.79999999993015</v>
      </c>
      <c r="KI62" s="6">
        <f>+每日电表读数!KJ61-每日电表读数!KI61</f>
        <v>498.59999999997672</v>
      </c>
      <c r="KJ62" s="6">
        <f>+每日电表读数!KK61-每日电表读数!KJ61</f>
        <v>500.30000000004657</v>
      </c>
      <c r="KK62" s="6">
        <f>+每日电表读数!KL61-每日电表读数!KK61</f>
        <v>499.5</v>
      </c>
      <c r="KL62" s="6">
        <f>+每日电表读数!KM61-每日电表读数!KL61</f>
        <v>499.09999999997672</v>
      </c>
      <c r="KM62" s="6">
        <f>+每日电表读数!KN61-每日电表读数!KM61</f>
        <v>499.80000000004657</v>
      </c>
      <c r="KN62" s="6">
        <f>+每日电表读数!KO61-每日电表读数!KN61</f>
        <v>508.5</v>
      </c>
      <c r="KO62" s="6">
        <f>+每日电表读数!KP61-每日电表读数!KO61</f>
        <v>500.09999999997672</v>
      </c>
      <c r="KP62" s="6">
        <f>+每日电表读数!KQ61-每日电表读数!KP61</f>
        <v>539</v>
      </c>
      <c r="KQ62" s="6">
        <f>+每日电表读数!KR61-每日电表读数!KQ61</f>
        <v>1173.1999999999534</v>
      </c>
      <c r="KR62" s="6">
        <f>+每日电表读数!KS61-每日电表读数!KR61</f>
        <v>862.20000000006985</v>
      </c>
      <c r="KS62" s="6">
        <f>+每日电表读数!KT61-每日电表读数!KS61</f>
        <v>500.09999999997672</v>
      </c>
      <c r="KT62" s="6">
        <f>+每日电表读数!KU61-每日电表读数!KT61</f>
        <v>500.30000000004657</v>
      </c>
      <c r="KU62" s="6">
        <f>+每日电表读数!KV61-每日电表读数!KU61</f>
        <v>500.29999999993015</v>
      </c>
      <c r="KV62" s="6">
        <f>+每日电表读数!KW61-每日电表读数!KV61</f>
        <v>499.90000000002328</v>
      </c>
      <c r="KW62" s="6">
        <f>+每日电表读数!KX61-每日电表读数!KW61</f>
        <v>500.80000000004657</v>
      </c>
      <c r="KX62" s="6">
        <f>+每日电表读数!KY61-每日电表读数!KX61</f>
        <v>500.59999999997672</v>
      </c>
      <c r="KY62" s="6">
        <f>+每日电表读数!KZ61-每日电表读数!KY61</f>
        <v>500.09999999997672</v>
      </c>
      <c r="KZ62" s="6">
        <f>+每日电表读数!LA61-每日电表读数!KZ61</f>
        <v>537</v>
      </c>
      <c r="LA62" s="6">
        <f>+每日电表读数!LB61-每日电表读数!LA61</f>
        <v>500.59999999997672</v>
      </c>
      <c r="LB62" s="6">
        <f>+每日电表读数!LC61-每日电表读数!LB61</f>
        <v>500.5</v>
      </c>
      <c r="LC62" s="6">
        <f>+每日电表读数!LD61-每日电表读数!LC61</f>
        <v>437.20000000006985</v>
      </c>
      <c r="LD62" s="6">
        <f>+每日电表读数!LE61-每日电表读数!LD61</f>
        <v>278.79999999993015</v>
      </c>
      <c r="LE62" s="6">
        <f>+每日电表读数!LF61-每日电表读数!LE61</f>
        <v>493.20000000006985</v>
      </c>
      <c r="LF62" s="6">
        <f>+每日电表读数!LG61-每日电表读数!LF61</f>
        <v>957.69999999995343</v>
      </c>
      <c r="LG62" s="6">
        <f>+每日电表读数!LH61-每日电表读数!LG61</f>
        <v>580.30000000004657</v>
      </c>
      <c r="LH62" s="6">
        <f>+每日电表读数!LI61-每日电表读数!LH61</f>
        <v>672.39999999990687</v>
      </c>
      <c r="LI62" s="6">
        <f>+每日电表读数!LJ61-每日电表读数!LI61</f>
        <v>643.20000000006985</v>
      </c>
      <c r="LJ62" s="6">
        <f>+每日电表读数!LK61-每日电表读数!LJ61</f>
        <v>503</v>
      </c>
      <c r="LK62" s="6">
        <f>+每日电表读数!LL61-每日电表读数!LK61</f>
        <v>501.90000000002328</v>
      </c>
      <c r="LL62" s="6">
        <f>+每日电表读数!LM61-每日电表读数!LL61</f>
        <v>1382.2999999999302</v>
      </c>
      <c r="LM62" s="6">
        <f>+每日电表读数!LN61-每日电表读数!LM61</f>
        <v>1390.4000000000233</v>
      </c>
      <c r="LN62" s="6">
        <f>+每日电表读数!LO61-每日电表读数!LN61</f>
        <v>1322</v>
      </c>
      <c r="LO62" s="6">
        <f>+每日电表读数!LP61-每日电表读数!LO61</f>
        <v>1443.3000000000466</v>
      </c>
      <c r="LP62" s="6">
        <f>+每日电表读数!LQ61-每日电表读数!LP61</f>
        <v>1173.1999999999534</v>
      </c>
      <c r="LQ62" s="6">
        <f>+每日电表读数!LR61-每日电表读数!LQ61</f>
        <v>910.5</v>
      </c>
      <c r="LR62" s="6">
        <f>+每日电表读数!LS61-每日电表读数!LR61</f>
        <v>802.19999999995343</v>
      </c>
      <c r="LS62" s="6">
        <f>+每日电表读数!LT61-每日电表读数!LS61</f>
        <v>1459.3000000000466</v>
      </c>
      <c r="LT62" s="6">
        <f>+每日电表读数!LU61-每日电表读数!LT61</f>
        <v>1623.9000000000233</v>
      </c>
      <c r="LU62" s="6">
        <f>+每日电表读数!LV61-每日电表读数!LU61</f>
        <v>1717.1999999999534</v>
      </c>
      <c r="LV62" s="6">
        <f>+每日电表读数!LW61-每日电表读数!LV61</f>
        <v>1719.4000000000233</v>
      </c>
      <c r="LW62" s="6">
        <f>+每日电表读数!LX61-每日电表读数!LW61</f>
        <v>1537.9000000000233</v>
      </c>
      <c r="LX62" s="6">
        <f>+每日电表读数!LY61-每日电表读数!LX61</f>
        <v>1075</v>
      </c>
      <c r="LY62" s="6">
        <f>+每日电表读数!LZ61-每日电表读数!LY61</f>
        <v>854.5</v>
      </c>
      <c r="LZ62" s="6">
        <f>+每日电表读数!MA61-每日电表读数!LZ61</f>
        <v>1592.9000000000233</v>
      </c>
      <c r="MA62" s="6">
        <f>+每日电表读数!MB61-每日电表读数!MA61</f>
        <v>1591.7999999999302</v>
      </c>
      <c r="MB62" s="6">
        <f>+每日电表读数!MC61-每日电表读数!MB61</f>
        <v>1593.2000000000698</v>
      </c>
      <c r="MC62" s="6">
        <f>+每日电表读数!MD61-每日电表读数!MC61</f>
        <v>1583.3999999999069</v>
      </c>
      <c r="MD62" s="6">
        <f>+每日电表读数!ME61-每日电表读数!MD61</f>
        <v>1248.6999999999534</v>
      </c>
      <c r="ME62" s="6">
        <f>+每日电表读数!MF61-每日电表读数!ME61</f>
        <v>1252.6000000000931</v>
      </c>
      <c r="MF62" s="6">
        <f>+每日电表读数!MG61-每日电表读数!MF61</f>
        <v>1173.3999999999069</v>
      </c>
      <c r="MG62" s="6">
        <f>+每日电表读数!MH61-每日电表读数!MG61</f>
        <v>1452.9000000001397</v>
      </c>
      <c r="MH62" s="6">
        <f>+每日电表读数!MI61-每日电表读数!MH61</f>
        <v>1606.0999999998603</v>
      </c>
      <c r="MI62" s="6">
        <f>+每日电表读数!MJ61-每日电表读数!MI61</f>
        <v>1615.4000000001397</v>
      </c>
      <c r="MJ62" s="6">
        <f>+每日电表读数!MK61-每日电表读数!MJ61</f>
        <v>1563.0999999998603</v>
      </c>
      <c r="MK62" s="6">
        <f>+每日电表读数!ML61-每日电表读数!MK61</f>
        <v>1356.4000000001397</v>
      </c>
      <c r="ML62" s="6">
        <f>+每日电表读数!MM61-每日电表读数!ML61</f>
        <v>531.5999999998603</v>
      </c>
      <c r="MM62" s="6">
        <f>+每日电表读数!MN61-每日电表读数!MM61</f>
        <v>3.8000000000465661</v>
      </c>
      <c r="MN62" s="6">
        <f>+每日电表读数!MO61-每日电表读数!MN61</f>
        <v>1259.3000000000466</v>
      </c>
      <c r="MO62" s="6">
        <f>+每日电表读数!MP61-每日电表读数!MO61</f>
        <v>1693.6000000000931</v>
      </c>
      <c r="MP62" s="6">
        <f>+每日电表读数!MQ61-每日电表读数!MP61</f>
        <v>1616.3999999999069</v>
      </c>
      <c r="MQ62" s="6">
        <f>+每日电表读数!MR61-每日电表读数!MQ61</f>
        <v>1619.3999999999069</v>
      </c>
      <c r="MR62" s="6">
        <f>+每日电表读数!MS61-每日电表读数!MR61</f>
        <v>1662.1000000000931</v>
      </c>
      <c r="MS62" s="6">
        <f>+每日电表读数!MT61-每日电表读数!MS61</f>
        <v>1311.3999999999069</v>
      </c>
      <c r="MT62" s="6">
        <f>+每日电表读数!MU61-每日电表读数!MT61</f>
        <v>977.80000000004657</v>
      </c>
      <c r="MU62" s="6">
        <f>+每日电表读数!MV61-每日电表读数!MU61</f>
        <v>1603.6999999999534</v>
      </c>
      <c r="MV62" s="6">
        <f>+每日电表读数!MW61-每日电表读数!MV61</f>
        <v>1634.5</v>
      </c>
      <c r="MW62" s="6">
        <f>+每日电表读数!MX61-每日电表读数!MW61</f>
        <v>1480.7000000001863</v>
      </c>
      <c r="MX62" s="6">
        <f>+每日电表读数!MY61-每日电表读数!MX61</f>
        <v>1329.7999999998137</v>
      </c>
      <c r="MY62" s="6">
        <f>+每日电表读数!MZ61-每日电表读数!MY61</f>
        <v>915</v>
      </c>
      <c r="MZ62" s="6">
        <f>+每日电表读数!NA61-每日电表读数!MZ61</f>
        <v>710.5</v>
      </c>
      <c r="NA62" s="6">
        <f>+每日电表读数!NB61-每日电表读数!NA61</f>
        <v>654.10000000009313</v>
      </c>
      <c r="NB62" s="6">
        <f>+每日电表读数!NC61-每日电表读数!NB61</f>
        <v>704.30000000004657</v>
      </c>
      <c r="NC62" s="6">
        <f>+每日电表读数!ND61-每日电表读数!NC61</f>
        <v>657.5999999998603</v>
      </c>
      <c r="ND62" s="6">
        <f>+每日电表读数!NE61-每日电表读数!ND61</f>
        <v>639.70000000018626</v>
      </c>
      <c r="NE62" s="6">
        <f>+每日电表读数!NF61-每日电表读数!NE61</f>
        <v>645.39999999990687</v>
      </c>
      <c r="NF62" s="6">
        <f>+每日电表读数!NG61-每日电表读数!NF61</f>
        <v>802.89999999990687</v>
      </c>
      <c r="NG62" s="6">
        <f>+每日电表读数!NH61-每日电表读数!NG61</f>
        <v>827.4000000001397</v>
      </c>
      <c r="NH62" s="6">
        <f>+每日电表读数!NI61-每日电表读数!NH61</f>
        <v>823.5999999998603</v>
      </c>
      <c r="NI62" s="6">
        <f>+每日电表读数!NJ61-每日电表读数!NI61</f>
        <v>1184</v>
      </c>
      <c r="NJ62" s="6">
        <f>+每日电表读数!NK61-每日电表读数!NJ61</f>
        <v>1069.8000000000466</v>
      </c>
      <c r="NK62" s="6">
        <f>+每日电表读数!NL61-每日电表读数!NK61</f>
        <v>842.4000000001397</v>
      </c>
      <c r="NL62" s="6">
        <f>+每日电表读数!NM61-每日电表读数!NL61</f>
        <v>987.39999999990687</v>
      </c>
      <c r="NM62" s="6">
        <f>+每日电表读数!NN61-每日电表读数!NM61</f>
        <v>954.30000000004657</v>
      </c>
      <c r="NN62" s="6">
        <f>+每日电表读数!NO61-每日电表读数!NN61</f>
        <v>811.30000000004657</v>
      </c>
      <c r="NO62" s="6">
        <f>+每日电表读数!NP61-每日电表读数!NO61</f>
        <v>820.29999999981374</v>
      </c>
      <c r="NP62" s="6">
        <f>+每日电表读数!NQ61-每日电表读数!NP61</f>
        <v>907.5</v>
      </c>
      <c r="NQ62" s="6">
        <f>+每日电表读数!NR61-每日电表读数!NQ61</f>
        <v>1193.3000000000466</v>
      </c>
      <c r="NR62" s="6">
        <f>+每日电表读数!NS61-每日电表读数!NR61</f>
        <v>1265.6000000000931</v>
      </c>
      <c r="NS62" s="6">
        <f>+每日电表读数!NT61-每日电表读数!NS61</f>
        <v>1136.0999999998603</v>
      </c>
      <c r="NT62" s="6">
        <f>+每日电表读数!NU61-每日电表读数!NT61</f>
        <v>822.5</v>
      </c>
      <c r="NU62" s="6">
        <f>+每日电表读数!NV61-每日电表读数!NU61</f>
        <v>999.4000000001397</v>
      </c>
      <c r="NV62" s="6">
        <f>+每日电表读数!NW61-每日电表读数!NV61</f>
        <v>1064.5</v>
      </c>
      <c r="NW62" s="6">
        <f>+每日电表读数!NX61-每日电表读数!NW61</f>
        <v>715.5999999998603</v>
      </c>
      <c r="NX62" s="6">
        <f>+每日电表读数!NY61-每日电表读数!NX61</f>
        <v>688.9000000001397</v>
      </c>
      <c r="NY62" s="6">
        <f>+每日电表读数!NZ61-每日电表读数!NY61</f>
        <v>779.30000000004657</v>
      </c>
      <c r="NZ62" s="6">
        <f>+每日电表读数!OA61-每日电表读数!NZ61</f>
        <v>819.69999999995343</v>
      </c>
      <c r="OA62" s="6">
        <f>+每日电表读数!OB61-每日电表读数!OA61</f>
        <v>836.0999999998603</v>
      </c>
      <c r="OB62" s="6">
        <f>+每日电表读数!OC61-每日电表读数!OB61</f>
        <v>614.4000000001397</v>
      </c>
      <c r="OC62" s="6">
        <f>+每日电表读数!OD61-每日电表读数!OC61</f>
        <v>672.30000000004657</v>
      </c>
      <c r="OD62" s="6">
        <f>+每日电表读数!OE61-每日电表读数!OD61</f>
        <v>996.39999999990687</v>
      </c>
      <c r="OE62" s="6">
        <f>+每日电表读数!OF61-每日电表读数!OE61</f>
        <v>933.69999999995343</v>
      </c>
      <c r="OF62" s="6">
        <f>+每日电表读数!OG61-每日电表读数!OF61</f>
        <v>905.69999999995343</v>
      </c>
      <c r="OG62" s="6">
        <f>+每日电表读数!OH61-每日电表读数!OG61</f>
        <v>709.4000000001397</v>
      </c>
      <c r="OH62" s="6">
        <f>+每日电表读数!OI61-每日电表读数!OH61</f>
        <v>664.19999999995343</v>
      </c>
      <c r="OI62" s="6">
        <f>+每日电表读数!OJ61-每日电表读数!OI61</f>
        <v>518.19999999995343</v>
      </c>
      <c r="OJ62" s="6">
        <f>+每日电表读数!OK61-每日电表读数!OJ61</f>
        <v>547.80000000004657</v>
      </c>
      <c r="OK62" s="6">
        <f>+每日电表读数!OL61-每日电表读数!OK61</f>
        <v>553.39999999990687</v>
      </c>
      <c r="OL62" s="6">
        <f>+每日电表读数!OM61-每日电表读数!OL61</f>
        <v>586.20000000018626</v>
      </c>
      <c r="OM62" s="6">
        <f>+每日电表读数!ON61-每日电表读数!OM61</f>
        <v>585.19999999995343</v>
      </c>
      <c r="ON62" s="6">
        <f>+每日电表读数!OO61-每日电表读数!ON61</f>
        <v>598</v>
      </c>
      <c r="OO62" s="6">
        <f>+每日电表读数!OP61-每日电表读数!OO61</f>
        <v>564.69999999995343</v>
      </c>
      <c r="OP62" s="6">
        <f>+每日电表读数!OQ61-每日电表读数!OP61</f>
        <v>540.39999999990687</v>
      </c>
      <c r="OQ62" s="6">
        <f>+每日电表读数!OR61-每日电表读数!OQ61</f>
        <v>720.80000000004657</v>
      </c>
      <c r="OR62" s="6">
        <f>+每日电表读数!OS61-每日电表读数!OR61</f>
        <v>681.19999999995343</v>
      </c>
      <c r="OS62" s="6">
        <f>+每日电表读数!OT61-每日电表读数!OS61</f>
        <v>549.20000000018626</v>
      </c>
      <c r="OT62" s="6">
        <f>+每日电表读数!OU61-每日电表读数!OT61</f>
        <v>542.19999999995343</v>
      </c>
      <c r="OU62" s="6">
        <f>+每日电表读数!OV61-每日电表读数!OU61</f>
        <v>550</v>
      </c>
      <c r="OV62" s="6">
        <f>+每日电表读数!OW61-每日电表读数!OV61</f>
        <v>826.69999999995343</v>
      </c>
      <c r="OW62" s="6">
        <f>+每日电表读数!OX61-每日电表读数!OW61</f>
        <v>427.30000000004657</v>
      </c>
      <c r="OX62" s="6">
        <f>+每日电表读数!OY61-每日电表读数!OX61</f>
        <v>19.599999999860302</v>
      </c>
      <c r="OY62" s="6">
        <f>+每日电表读数!OZ61-每日电表读数!OY61</f>
        <v>19.600000000093132</v>
      </c>
      <c r="OZ62" s="6">
        <f>+每日电表读数!PA61-每日电表读数!OZ61</f>
        <v>19.600000000093132</v>
      </c>
      <c r="PA62" s="6">
        <f>+每日电表读数!PB61-每日电表读数!PA61</f>
        <v>19.5</v>
      </c>
      <c r="PB62" s="6">
        <f>+每日电表读数!PC61-每日电表读数!PB61</f>
        <v>19.399999999906868</v>
      </c>
      <c r="PC62" s="6">
        <f>+每日电表读数!PD61-每日电表读数!PC61</f>
        <v>19.600000000093132</v>
      </c>
      <c r="PD62" s="6">
        <f>+每日电表读数!PE61-每日电表读数!PD61</f>
        <v>19.5</v>
      </c>
      <c r="PE62" s="6">
        <f>+每日电表读数!PF61-每日电表读数!PE61</f>
        <v>505</v>
      </c>
      <c r="PF62" s="6">
        <f>+每日电表读数!PG61-每日电表读数!PF61</f>
        <v>680</v>
      </c>
      <c r="PG62" s="6">
        <f>+每日电表读数!PH61-每日电表读数!PG61</f>
        <v>722.89999999990687</v>
      </c>
      <c r="PH62" s="6">
        <f>+每日电表读数!PI61-每日电表读数!PH61</f>
        <v>773</v>
      </c>
      <c r="PI62" s="6">
        <f>+每日电表读数!PJ61-每日电表读数!PI61</f>
        <v>607</v>
      </c>
      <c r="PJ62" s="6">
        <f>+每日电表读数!PK61-每日电表读数!PJ61</f>
        <v>553.5</v>
      </c>
      <c r="PK62" s="6">
        <f>+每日电表读数!PL61-每日电表读数!PK61</f>
        <v>525.69999999995343</v>
      </c>
      <c r="PL62" s="6">
        <f>+每日电表读数!PM61-每日电表读数!PL61</f>
        <v>578.19999999995343</v>
      </c>
      <c r="PM62" s="6">
        <f>+每日电表读数!PN61-每日电表读数!PM61</f>
        <v>449.4000000001397</v>
      </c>
      <c r="PN62" s="6">
        <f>+每日电表读数!PO61-每日电表读数!PN61</f>
        <v>903.39999999990687</v>
      </c>
      <c r="PO62" s="6">
        <f>+每日电表读数!PP61-每日电表读数!PO61</f>
        <v>548</v>
      </c>
      <c r="PP62" s="6">
        <f>+每日电表读数!PQ61-每日电表读数!PP61</f>
        <v>508.5</v>
      </c>
      <c r="PQ62" s="6">
        <f>+每日电表读数!PR61-每日电表读数!PQ61</f>
        <v>639.9000000001397</v>
      </c>
      <c r="PR62" s="6">
        <f>+每日电表读数!PS61-每日电表读数!PR61</f>
        <v>510.19999999995343</v>
      </c>
      <c r="PS62" s="6">
        <f>+每日电表读数!PT61-每日电表读数!PS61</f>
        <v>521</v>
      </c>
      <c r="PT62" s="6">
        <f>+每日电表读数!PU61-每日电表读数!PT61</f>
        <v>600.69999999995343</v>
      </c>
      <c r="PU62" s="6">
        <f>+每日电表读数!PV61-每日电表读数!PU61</f>
        <v>544</v>
      </c>
      <c r="PV62" s="6">
        <f>+每日电表读数!PW61-每日电表读数!PV61</f>
        <v>550.60000000009313</v>
      </c>
      <c r="PW62" s="6">
        <f>+每日电表读数!PX61-每日电表读数!PW61</f>
        <v>562.29999999981374</v>
      </c>
      <c r="PX62" s="6">
        <f>+每日电表读数!PY61-每日电表读数!PX61</f>
        <v>530.60000000009313</v>
      </c>
      <c r="PY62" s="6">
        <f>+每日电表读数!PZ61-每日电表读数!PY61</f>
        <v>514.10000000009313</v>
      </c>
      <c r="PZ62" s="6">
        <f>+每日电表读数!QA61-每日电表读数!PZ61</f>
        <v>520.5999999998603</v>
      </c>
      <c r="QA62" s="6">
        <f>+每日电表读数!QB61-每日电表读数!QA61</f>
        <v>551.9000000001397</v>
      </c>
      <c r="QB62" s="6">
        <f>+每日电表读数!QC61-每日电表读数!QB61</f>
        <v>535.39999999990687</v>
      </c>
      <c r="QC62" s="6">
        <f>+每日电表读数!QD61-每日电表读数!QC61</f>
        <v>568.39999999990687</v>
      </c>
      <c r="QD62" s="6">
        <f>+每日电表读数!QE61-每日电表读数!QD61</f>
        <v>535.30000000004657</v>
      </c>
      <c r="QE62" s="6">
        <f>+每日电表读数!QF61-每日电表读数!QE61</f>
        <v>540.80000000004657</v>
      </c>
      <c r="QF62" s="6">
        <f>+每日电表读数!QG61-每日电表读数!QF61</f>
        <v>528</v>
      </c>
      <c r="QG62" s="6">
        <f>+每日电表读数!QH61-每日电表读数!QG61</f>
        <v>526.10000000009313</v>
      </c>
      <c r="QH62" s="6">
        <f>+每日电表读数!QI61-每日电表读数!QH61</f>
        <v>560.79999999981374</v>
      </c>
      <c r="QI62" s="6">
        <f>+每日电表读数!QJ61-每日电表读数!QI61</f>
        <v>554.10000000009313</v>
      </c>
      <c r="QJ62" s="6">
        <f>+每日电表读数!QK61-每日电表读数!QJ61</f>
        <v>591</v>
      </c>
      <c r="QK62" s="6">
        <f>+每日电表读数!QL61-每日电表读数!QK61</f>
        <v>896.69999999995343</v>
      </c>
      <c r="QL62" s="6">
        <f>+每日电表读数!QM61-每日电表读数!QL61</f>
        <v>558</v>
      </c>
      <c r="QM62" s="6">
        <f>+每日电表读数!QN61-每日电表读数!QM61</f>
        <v>539.10000000009313</v>
      </c>
      <c r="QN62" s="6">
        <f>+每日电表读数!QO61-每日电表读数!QN61</f>
        <v>517.69999999995343</v>
      </c>
      <c r="QO62" s="6">
        <f>+每日电表读数!QP61-每日电表读数!QO61</f>
        <v>601.39999999990687</v>
      </c>
      <c r="QP62" s="6">
        <f>+每日电表读数!QQ61-每日电表读数!QP61</f>
        <v>572.4000000001397</v>
      </c>
      <c r="QQ62" s="6">
        <f>+每日电表读数!QR61-每日电表读数!QQ61</f>
        <v>526.5999999998603</v>
      </c>
      <c r="QR62" s="6">
        <f>+每日电表读数!QS61-每日电表读数!QR61</f>
        <v>546.4000000001397</v>
      </c>
      <c r="QS62" s="6">
        <f>+每日电表读数!QT61-每日电表读数!QS61</f>
        <v>520.19999999995343</v>
      </c>
      <c r="QT62" s="6">
        <f>+每日电表读数!QU61-每日电表读数!QT61</f>
        <v>509.80000000004657</v>
      </c>
      <c r="QU62" s="6">
        <f>+每日电表读数!QV61-每日电表读数!QU61</f>
        <v>527</v>
      </c>
      <c r="QV62" s="6">
        <f>+每日电表读数!QW61-每日电表读数!QV61</f>
        <v>589.5999999998603</v>
      </c>
      <c r="QW62" s="6">
        <f>+每日电表读数!QX61-每日电表读数!QW61</f>
        <v>533.5</v>
      </c>
      <c r="QX62" s="6">
        <f>+每日电表读数!QY61-每日电表读数!QX61</f>
        <v>546.30000000004657</v>
      </c>
      <c r="QY62" s="6">
        <f>+每日电表读数!QZ61-每日电表读数!QY61</f>
        <v>409.30000000004657</v>
      </c>
      <c r="QZ62" s="6">
        <f>+每日电表读数!RA61-每日电表读数!QZ61</f>
        <v>372.80000000004657</v>
      </c>
      <c r="RA62" s="6">
        <f>+每日电表读数!RB61-每日电表读数!RA61</f>
        <v>361.69999999995343</v>
      </c>
      <c r="RB62" s="6">
        <f>+每日电表读数!RC61-每日电表读数!RB61</f>
        <v>361.39999999990687</v>
      </c>
      <c r="RC62" s="6">
        <f>+每日电表读数!RD61-每日电表读数!RC61</f>
        <v>370.4000000001397</v>
      </c>
      <c r="RD62" s="6">
        <f>+每日电表读数!RE61-每日电表读数!RD61</f>
        <v>429.80000000004657</v>
      </c>
      <c r="RE62" s="6">
        <f>+每日电表读数!RF61-每日电表读数!RE61</f>
        <v>374.29999999981374</v>
      </c>
      <c r="RF62" s="6">
        <f>+每日电表读数!RG61-每日电表读数!RF61</f>
        <v>384.80000000004657</v>
      </c>
      <c r="RG62" s="6">
        <f>+每日电表读数!RH61-每日电表读数!RG61</f>
        <v>330</v>
      </c>
      <c r="RH62" s="6">
        <f>+每日电表读数!RI61-每日电表读数!RH61</f>
        <v>268.4000000001397</v>
      </c>
      <c r="RI62" s="6">
        <f>+每日电表读数!RJ61-每日电表读数!RI61</f>
        <v>280.39999999990687</v>
      </c>
      <c r="RJ62" s="6">
        <f>+每日电表读数!RK61-每日电表读数!RJ61</f>
        <v>286.80000000004657</v>
      </c>
      <c r="RK62" s="6">
        <f>+每日电表读数!RL61-每日电表读数!RK61</f>
        <v>268.80000000004657</v>
      </c>
      <c r="RL62" s="6">
        <f>+每日电表读数!RM61-每日电表读数!RL61</f>
        <v>302.79999999981374</v>
      </c>
      <c r="RM62" s="6">
        <f>+每日电表读数!RN61-每日电表读数!RM61</f>
        <v>419.80000000004657</v>
      </c>
      <c r="RN62" s="6">
        <f>+每日电表读数!RO61-每日电表读数!RN61</f>
        <v>269.19999999995343</v>
      </c>
      <c r="RO62" s="6">
        <f>+每日电表读数!RP61-每日电表读数!RO61</f>
        <v>269.20000000018626</v>
      </c>
      <c r="RP62" s="6">
        <f>+每日电表读数!RQ61-每日电表读数!RP61</f>
        <v>269</v>
      </c>
      <c r="RQ62" s="6">
        <f>+每日电表读数!RR61-每日电表读数!RQ61</f>
        <v>282.89999999990687</v>
      </c>
      <c r="RR62" s="6">
        <f>+每日电表读数!RS61-每日电表读数!RR61</f>
        <v>472.80000000004657</v>
      </c>
      <c r="RS62" s="6">
        <f>+每日电表读数!RT61-每日电表读数!RS61</f>
        <v>351.30000000004657</v>
      </c>
      <c r="RT62" s="6">
        <f>+每日电表读数!RU61-每日电表读数!RT61</f>
        <v>270.79999999981374</v>
      </c>
      <c r="RU62" s="6">
        <f>+每日电表读数!RV61-每日电表读数!RU61</f>
        <v>278.70000000018626</v>
      </c>
      <c r="RV62" s="6">
        <f>+每日电表读数!RW61-每日电表读数!RV61</f>
        <v>301.79999999981374</v>
      </c>
      <c r="RW62" s="6">
        <f>+每日电表读数!RX61-每日电表读数!RW61</f>
        <v>269.30000000004657</v>
      </c>
      <c r="RX62" s="6">
        <f>+每日电表读数!RY61-每日电表读数!RX61</f>
        <v>273.5</v>
      </c>
      <c r="RY62" s="6">
        <f>+每日电表读数!RZ61-每日电表读数!RY61</f>
        <v>280</v>
      </c>
      <c r="RZ62" s="6">
        <f>+每日电表读数!SA61-每日电表读数!RZ61</f>
        <v>280.30000000004657</v>
      </c>
      <c r="SA62" s="6">
        <f>+每日电表读数!SB61-每日电表读数!SA61</f>
        <v>327.60000000009313</v>
      </c>
      <c r="SB62" s="6">
        <f>+每日电表读数!SC61-每日电表读数!SB61</f>
        <v>279.29999999981374</v>
      </c>
      <c r="SC62" s="6">
        <f>+每日电表读数!SD61-每日电表读数!SC61</f>
        <v>280</v>
      </c>
      <c r="SD62" s="6">
        <f>+每日电表读数!SE61-每日电表读数!SD61</f>
        <v>270.4000000001397</v>
      </c>
      <c r="SE62" s="6">
        <f>+每日电表读数!SF61-每日电表读数!SE61</f>
        <v>362.69999999995343</v>
      </c>
      <c r="SF62" s="6">
        <f>+每日电表读数!SG61-每日电表读数!SF61</f>
        <v>368.10000000009313</v>
      </c>
      <c r="SG62" s="6">
        <f>+每日电表读数!SH61-每日电表读数!SG61</f>
        <v>461.19999999995343</v>
      </c>
      <c r="SH62" s="6">
        <f>+每日电表读数!SI61-每日电表读数!SH61</f>
        <v>841.19999999995343</v>
      </c>
      <c r="SI62" s="6">
        <f>+每日电表读数!SJ61-每日电表读数!SI61</f>
        <v>532.39999999990687</v>
      </c>
      <c r="SJ62" s="6">
        <f>+每日电表读数!SK61-每日电表读数!SJ61</f>
        <v>200.4000000001397</v>
      </c>
      <c r="SK62" s="6">
        <f>+每日电表读数!SL61-每日电表读数!SK61</f>
        <v>193</v>
      </c>
      <c r="SL62" s="6">
        <f>+每日电表读数!SM61-每日电表读数!SL61</f>
        <v>344.80000000004657</v>
      </c>
      <c r="SM62" s="6">
        <f>+每日电表读数!SN61-每日电表读数!SM61</f>
        <v>464.5999999998603</v>
      </c>
      <c r="SN62" s="6">
        <f>+每日电表读数!SO61-每日电表读数!SN61</f>
        <v>344.9000000001397</v>
      </c>
      <c r="SO62" s="6">
        <f>+每日电表读数!SP61-每日电表读数!SO61</f>
        <v>408.79999999981374</v>
      </c>
      <c r="SP62" s="6">
        <f>+每日电表读数!SQ61-每日电表读数!SP61</f>
        <v>418.20000000018626</v>
      </c>
      <c r="SQ62" s="6">
        <f>+每日电表读数!SR61-每日电表读数!SQ61</f>
        <v>422.5999999998603</v>
      </c>
      <c r="SR62" s="6">
        <f>+每日电表读数!SS61-每日电表读数!SR61</f>
        <v>191.60000000009313</v>
      </c>
      <c r="SS62" s="6">
        <f>+每日电表读数!ST61-每日电表读数!SS61</f>
        <v>659.5</v>
      </c>
      <c r="ST62" s="6">
        <f>+每日电表读数!SU61-每日电表读数!ST61</f>
        <v>211.89999999990687</v>
      </c>
      <c r="SU62" s="6">
        <f>+每日电表读数!SV61-每日电表读数!SU61</f>
        <v>317.80000000004657</v>
      </c>
      <c r="SV62" s="6">
        <f>+每日电表读数!SW61-每日电表读数!SV61</f>
        <v>290.89999999990687</v>
      </c>
      <c r="SW62" s="6">
        <f>+每日电表读数!SX61-每日电表读数!SW61</f>
        <v>212.5</v>
      </c>
      <c r="SX62" s="6">
        <f>+每日电表读数!SY61-每日电表读数!SX61</f>
        <v>200.5</v>
      </c>
      <c r="SY62" s="6">
        <f>+每日电表读数!SZ61-每日电表读数!SY61</f>
        <v>201.10000000009313</v>
      </c>
      <c r="SZ62" s="6">
        <f>+每日电表读数!TA61-每日电表读数!SZ61</f>
        <v>235.60000000009313</v>
      </c>
      <c r="TA62" s="6">
        <f>+每日电表读数!TB61-每日电表读数!TA61</f>
        <v>273.19999999995343</v>
      </c>
      <c r="TB62" s="6">
        <f>+每日电表读数!TC61-每日电表读数!TB61</f>
        <v>204.5999999998603</v>
      </c>
      <c r="TC62" s="6">
        <f>+每日电表读数!TD61-每日电表读数!TC61</f>
        <v>499.70000000018626</v>
      </c>
      <c r="TD62" s="6">
        <f>+每日电表读数!TE61-每日电表读数!TD61</f>
        <v>202</v>
      </c>
      <c r="TE62" s="6">
        <f>+每日电表读数!TF61-每日电表读数!TE61</f>
        <v>201.39999999990687</v>
      </c>
      <c r="TF62" s="6">
        <f>+每日电表读数!TG61-每日电表读数!TF61</f>
        <v>244.30000000004657</v>
      </c>
      <c r="TG62" s="6">
        <f>+每日电表读数!TH61-每日电表读数!TG61</f>
        <v>697.30000000004657</v>
      </c>
      <c r="TH62" s="6">
        <f>+每日电表读数!TI61-每日电表读数!TH61</f>
        <v>640.69999999995343</v>
      </c>
      <c r="TI62" s="6">
        <f>+每日电表读数!TJ61-每日电表读数!TI61</f>
        <v>674.30000000004657</v>
      </c>
      <c r="TJ62" s="6">
        <f>+每日电表读数!TK61-每日电表读数!TJ61</f>
        <v>862.5999999998603</v>
      </c>
      <c r="TK62" s="6">
        <f>+每日电表读数!TL61-每日电表读数!TK61</f>
        <v>486.19999999995343</v>
      </c>
      <c r="TL62" s="6">
        <f>+每日电表读数!TM61-每日电表读数!TL61</f>
        <v>194.30000000004657</v>
      </c>
      <c r="TM62" s="6">
        <f>+每日电表读数!TN61-每日电表读数!TM61</f>
        <v>194.80000000004657</v>
      </c>
      <c r="TN62" s="6">
        <f>+每日电表读数!TO61-每日电表读数!TN61</f>
        <v>567.10000000009313</v>
      </c>
    </row>
    <row r="63" spans="1:534" ht="25" customHeight="1">
      <c r="A63" s="409" t="s">
        <v>311</v>
      </c>
      <c r="B63" s="6" t="s">
        <v>312</v>
      </c>
      <c r="C63" s="6" t="s">
        <v>313</v>
      </c>
      <c r="D63" s="6">
        <f>+每日电表读数!E62-每日电表读数!D62</f>
        <v>183.29999999998836</v>
      </c>
      <c r="E63" s="6">
        <f>+每日电表读数!F62-每日电表读数!E62</f>
        <v>137.80000000001746</v>
      </c>
      <c r="F63" s="6">
        <f>+每日电表读数!G62-每日电表读数!F62</f>
        <v>104.79999999998836</v>
      </c>
      <c r="G63" s="6">
        <f>+每日电表读数!H62-每日电表读数!G62</f>
        <v>181.20000000001164</v>
      </c>
      <c r="H63" s="6">
        <f>+每日电表读数!I62-每日电表读数!H62</f>
        <v>190.5</v>
      </c>
      <c r="I63" s="6">
        <f>+每日电表读数!J62-每日电表读数!I62</f>
        <v>223.29999999998836</v>
      </c>
      <c r="J63" s="6">
        <f>+每日电表读数!K62-每日电表读数!J62</f>
        <v>211</v>
      </c>
      <c r="K63" s="6">
        <f>+每日电表读数!L62-每日电表读数!K62</f>
        <v>195.60000000000582</v>
      </c>
      <c r="L63" s="6">
        <f>+每日电表读数!M62-每日电表读数!L62</f>
        <v>107.20000000001164</v>
      </c>
      <c r="M63" s="6">
        <f>+每日电表读数!N62-每日电表读数!M62</f>
        <v>147.29999999998836</v>
      </c>
      <c r="N63" s="6">
        <f>+每日电表读数!O62-每日电表读数!N62</f>
        <v>229.89999999999418</v>
      </c>
      <c r="O63" s="6">
        <f>+每日电表读数!P62-每日电表读数!O62</f>
        <v>250.30000000001746</v>
      </c>
      <c r="P63" s="6">
        <f>+每日电表读数!Q62-每日电表读数!P62</f>
        <v>195.5</v>
      </c>
      <c r="Q63" s="6">
        <f>+每日电表读数!R62-每日电表读数!Q62</f>
        <v>104.09999999997672</v>
      </c>
      <c r="R63" s="6">
        <f>+每日电表读数!S62-每日电表读数!R62</f>
        <v>87.5</v>
      </c>
      <c r="S63" s="6">
        <f>+每日电表读数!T62-每日电表读数!S62</f>
        <v>153.40000000002328</v>
      </c>
      <c r="T63" s="6">
        <f>+每日电表读数!U62-每日电表读数!T62</f>
        <v>245.79999999998836</v>
      </c>
      <c r="U63" s="6">
        <f>+每日电表读数!V62-每日电表读数!U62</f>
        <v>263.70000000001164</v>
      </c>
      <c r="V63" s="6">
        <f>+每日电表读数!W62-每日电表读数!V62</f>
        <v>268.59999999997672</v>
      </c>
      <c r="W63" s="6">
        <f>+每日电表读数!X62-每日电表读数!W62</f>
        <v>223</v>
      </c>
      <c r="X63" s="6">
        <f>+每日电表读数!Y62-每日电表读数!X62</f>
        <v>253.70000000001164</v>
      </c>
      <c r="Y63" s="6">
        <f>+每日电表读数!Z62-每日电表读数!Y62</f>
        <v>274.39999999999418</v>
      </c>
      <c r="Z63" s="6">
        <f>+每日电表读数!AA62-每日电表读数!Z62</f>
        <v>287.10000000000582</v>
      </c>
      <c r="AA63" s="6">
        <f>+每日电表读数!AB62-每日电表读数!AA62</f>
        <v>278.60000000000582</v>
      </c>
      <c r="AB63" s="6">
        <f>+每日电表读数!AC62-每日电表读数!AB62</f>
        <v>162.79999999998836</v>
      </c>
      <c r="AC63" s="6">
        <f>+每日电表读数!AD62-每日电表读数!AC62</f>
        <v>13.100000000005821</v>
      </c>
      <c r="AD63" s="6">
        <f>+每日电表读数!AE62-每日电表读数!AD62</f>
        <v>9.8999999999941792</v>
      </c>
      <c r="AE63" s="6">
        <f>+每日电表读数!AF62-每日电表读数!AE62</f>
        <v>13.200000000011642</v>
      </c>
      <c r="AF63" s="6">
        <f>+每日电表读数!AG62-每日电表读数!AF62</f>
        <v>13.199999999982538</v>
      </c>
      <c r="AG63" s="6">
        <f>+每日电表读数!AH62-每日电表读数!AG62</f>
        <v>13.300000000017462</v>
      </c>
      <c r="AH63" s="6">
        <f>+每日电表读数!AI62-每日电表读数!AH62</f>
        <v>13.399999999994179</v>
      </c>
      <c r="AI63" s="6">
        <f>+每日电表读数!AJ62-每日电表读数!AI62</f>
        <v>13.299999999988358</v>
      </c>
      <c r="AJ63" s="6">
        <f>+每日电表读数!AK62-每日电表读数!AJ62</f>
        <v>13.300000000017462</v>
      </c>
      <c r="AK63" s="6">
        <f>+每日电表读数!AL62-每日电表读数!AK62</f>
        <v>209</v>
      </c>
      <c r="AL63" s="6">
        <f>+每日电表读数!AM62-每日电表读数!AL62</f>
        <v>248.29999999998836</v>
      </c>
      <c r="AM63" s="6">
        <f>+每日电表读数!AN62-每日电表读数!AM62</f>
        <v>256.20000000001164</v>
      </c>
      <c r="AN63" s="6">
        <f>+每日电表读数!AO62-每日电表读数!AN62</f>
        <v>240.10000000000582</v>
      </c>
      <c r="AO63" s="6">
        <f>+每日电表读数!AP62-每日电表读数!AO62</f>
        <v>192.89999999999418</v>
      </c>
      <c r="AP63" s="6">
        <f>+每日电表读数!AQ62-每日电表读数!AP62</f>
        <v>198.5</v>
      </c>
      <c r="AQ63" s="6">
        <f>+每日电表读数!AR62-每日电表读数!AQ62</f>
        <v>172.5</v>
      </c>
      <c r="AR63" s="6">
        <f>+每日电表读数!AS62-每日电表读数!AR62</f>
        <v>253.89999999999418</v>
      </c>
      <c r="AS63" s="6">
        <f>+每日电表读数!AT62-每日电表读数!AS62</f>
        <v>300.60000000000582</v>
      </c>
      <c r="AT63" s="6">
        <f>+每日电表读数!AU62-每日电表读数!AT62</f>
        <v>242.19999999998254</v>
      </c>
      <c r="AU63" s="6">
        <f>+每日电表读数!AV62-每日电表读数!AU62</f>
        <v>211.10000000000582</v>
      </c>
      <c r="AV63" s="6">
        <f>+每日电表读数!AW62-每日电表读数!AV62</f>
        <v>201.10000000000582</v>
      </c>
      <c r="AW63" s="6">
        <f>+每日电表读数!AX62-每日电表读数!AW62</f>
        <v>109.20000000001164</v>
      </c>
      <c r="AX63" s="6">
        <f>+每日电表读数!AY62-每日电表读数!AX62</f>
        <v>20.099999999976717</v>
      </c>
      <c r="AY63" s="6">
        <f>+每日电表读数!AZ62-每日电表读数!AY62</f>
        <v>271.60000000000582</v>
      </c>
      <c r="AZ63" s="6">
        <f>+每日电表读数!BA62-每日电表读数!AZ62</f>
        <v>264.30000000001746</v>
      </c>
      <c r="BA63" s="6">
        <f>+每日电表读数!BB62-每日电表读数!BA62</f>
        <v>286</v>
      </c>
      <c r="BB63" s="6">
        <f>+每日电表读数!BC62-每日电表读数!BB62</f>
        <v>285.59999999997672</v>
      </c>
      <c r="BC63" s="6">
        <f>+每日电表读数!BD62-每日电表读数!BC62</f>
        <v>270.70000000001164</v>
      </c>
      <c r="BD63" s="6">
        <f>+每日电表读数!BE62-每日电表读数!BD62</f>
        <v>154.79999999998836</v>
      </c>
      <c r="BE63" s="6">
        <f>+每日电表读数!BF62-每日电表读数!BE62</f>
        <v>94.600000000005821</v>
      </c>
      <c r="BF63" s="6">
        <f>+每日电表读数!BG62-每日电表读数!BF62</f>
        <v>235.80000000001746</v>
      </c>
      <c r="BG63" s="6">
        <f>+每日电表读数!BH62-每日电表读数!BG62</f>
        <v>217</v>
      </c>
      <c r="BH63" s="6">
        <f>+每日电表读数!BI62-每日电表读数!BH62</f>
        <v>208.79999999998836</v>
      </c>
      <c r="BI63" s="6">
        <f>+每日电表读数!BJ62-每日电表读数!BI62</f>
        <v>182.89999999999418</v>
      </c>
      <c r="BJ63" s="6">
        <f>+每日电表读数!BK62-每日电表读数!BJ62</f>
        <v>161.80000000001746</v>
      </c>
      <c r="BK63" s="6">
        <f>+每日电表读数!BL62-每日电表读数!BK62</f>
        <v>56.599999999976717</v>
      </c>
      <c r="BL63" s="6">
        <f>+每日电表读数!BM62-每日电表读数!BL62</f>
        <v>0.20000000001164153</v>
      </c>
      <c r="BM63" s="6">
        <f>+每日电表读数!BN62-每日电表读数!BM62</f>
        <v>110.20000000001164</v>
      </c>
      <c r="BN63" s="6">
        <f>+每日电表读数!BO62-每日电表读数!BN62</f>
        <v>97.699999999982538</v>
      </c>
      <c r="BO63" s="6">
        <f>+每日电表读数!BP62-每日电表读数!BO62</f>
        <v>99</v>
      </c>
      <c r="BP63" s="6">
        <f>+每日电表读数!BQ62-每日电表读数!BP62</f>
        <v>104.5</v>
      </c>
      <c r="BQ63" s="6">
        <f>+每日电表读数!BR62-每日电表读数!BQ62</f>
        <v>116</v>
      </c>
      <c r="BR63" s="6">
        <f>+每日电表读数!BS62-每日电表读数!BR62</f>
        <v>131.89999999999418</v>
      </c>
      <c r="BS63" s="6">
        <f>+每日电表读数!BT62-每日电表读数!BS62</f>
        <v>109.40000000002328</v>
      </c>
      <c r="BT63" s="6">
        <f>+每日电表读数!BU62-每日电表读数!BT62</f>
        <v>132.29999999998836</v>
      </c>
      <c r="BU63" s="6">
        <f>+每日电表读数!BV62-每日电表读数!BU62</f>
        <v>166.29999999998836</v>
      </c>
      <c r="BV63" s="6">
        <f>+每日电表读数!BW62-每日电表读数!BV62</f>
        <v>179.40000000002328</v>
      </c>
      <c r="BW63" s="6">
        <f>+每日电表读数!BX62-每日电表读数!BW62</f>
        <v>269</v>
      </c>
      <c r="BX63" s="6">
        <f>+每日电表读数!BY62-每日电表读数!BX62</f>
        <v>255.79999999998836</v>
      </c>
      <c r="BY63" s="6">
        <f>+每日电表读数!BZ62-每日电表读数!BY62</f>
        <v>235</v>
      </c>
      <c r="BZ63" s="6">
        <f>+每日电表读数!CA62-每日电表读数!BZ62</f>
        <v>241.79999999998836</v>
      </c>
      <c r="CA63" s="6">
        <f>+每日电表读数!CB62-每日电表读数!CA62</f>
        <v>197.30000000001746</v>
      </c>
      <c r="CB63" s="6">
        <f>+每日电表读数!CC62-每日电表读数!CB62</f>
        <v>203.60000000000582</v>
      </c>
      <c r="CC63" s="6">
        <f>+每日电表读数!CD62-每日电表读数!CC62</f>
        <v>250.89999999999418</v>
      </c>
      <c r="CD63" s="6">
        <f>+每日电表读数!CE62-每日电表读数!CD62</f>
        <v>254.19999999998254</v>
      </c>
      <c r="CE63" s="6">
        <f>+每日电表读数!CF62-每日电表读数!CE62</f>
        <v>243.40000000002328</v>
      </c>
      <c r="CF63" s="6">
        <f>+每日电表读数!CG62-每日电表读数!CF62</f>
        <v>255.59999999997672</v>
      </c>
      <c r="CG63" s="6">
        <f>+每日电表读数!CH62-每日电表读数!CG62</f>
        <v>219.80000000001746</v>
      </c>
      <c r="CH63" s="6">
        <f>+每日电表读数!CI62-每日电表读数!CH62</f>
        <v>243.79999999998836</v>
      </c>
      <c r="CI63" s="6">
        <f>+每日电表读数!CJ62-每日电表读数!CI62</f>
        <v>214.70000000001164</v>
      </c>
      <c r="CJ63" s="6">
        <f>+每日电表读数!CK62-每日电表读数!CJ62</f>
        <v>219.89999999999418</v>
      </c>
      <c r="CK63" s="6">
        <f>+每日电表读数!CL62-每日电表读数!CK62</f>
        <v>206</v>
      </c>
      <c r="CL63" s="6">
        <f>+每日电表读数!CM62-每日电表读数!CL62</f>
        <v>199.79999999998836</v>
      </c>
      <c r="CM63" s="6">
        <f>+每日电表读数!CN62-每日电表读数!CM62</f>
        <v>225.10000000000582</v>
      </c>
      <c r="CN63" s="6">
        <f>+每日电表读数!CO62-每日电表读数!CN62</f>
        <v>238.70000000001164</v>
      </c>
      <c r="CO63" s="6">
        <f>+每日电表读数!CP62-每日电表读数!CO62</f>
        <v>226.10000000000582</v>
      </c>
      <c r="CP63" s="6">
        <f>+每日电表读数!CQ62-每日电表读数!CP62</f>
        <v>213.29999999998836</v>
      </c>
      <c r="CQ63" s="6">
        <f>+每日电表读数!CR62-每日电表读数!CQ62</f>
        <v>211.39999999999418</v>
      </c>
      <c r="CR63" s="6">
        <f>+每日电表读数!CS62-每日电表读数!CR62</f>
        <v>264.10000000000582</v>
      </c>
      <c r="CS63" s="6">
        <f>+每日电表读数!CT62-每日电表读数!CS62</f>
        <v>244.60000000000582</v>
      </c>
      <c r="CT63" s="6">
        <f>+每日电表读数!CU62-每日电表读数!CT62</f>
        <v>218.69999999998254</v>
      </c>
      <c r="CU63" s="6">
        <f>+每日电表读数!CV62-每日电表读数!CU62</f>
        <v>190.10000000000582</v>
      </c>
      <c r="CV63" s="6">
        <f>+每日电表读数!CW62-每日电表读数!CV62</f>
        <v>161.10000000000582</v>
      </c>
      <c r="CW63" s="6">
        <f>+每日电表读数!CX62-每日电表读数!CW62</f>
        <v>160.20000000001164</v>
      </c>
      <c r="CX63" s="6">
        <f>+每日电表读数!CY62-每日电表读数!CX62</f>
        <v>174.59999999997672</v>
      </c>
      <c r="CY63" s="6">
        <f>+每日电表读数!CZ62-每日电表读数!CY62</f>
        <v>214.10000000000582</v>
      </c>
      <c r="CZ63" s="6">
        <f>+每日电表读数!DA62-每日电表读数!CZ62</f>
        <v>182.20000000001164</v>
      </c>
      <c r="DA63" s="6">
        <f>+每日电表读数!DB62-每日电表读数!DA62</f>
        <v>195.19999999998254</v>
      </c>
      <c r="DB63" s="6">
        <f>+每日电表读数!DC62-每日电表读数!DB62</f>
        <v>197.70000000001164</v>
      </c>
      <c r="DC63" s="6">
        <f>+每日电表读数!DD62-每日电表读数!DC62</f>
        <v>180.70000000001164</v>
      </c>
      <c r="DD63" s="6">
        <f>+每日电表读数!DE62-每日电表读数!DD62</f>
        <v>97.899999999994179</v>
      </c>
      <c r="DE63" s="6">
        <f>+每日电表读数!DF62-每日电表读数!DE62</f>
        <v>81</v>
      </c>
      <c r="DF63" s="6">
        <f>+每日电表读数!DG62-每日电表读数!DF62</f>
        <v>94.199999999982538</v>
      </c>
      <c r="DG63" s="6">
        <f>+每日电表读数!DH62-每日电表读数!DG62</f>
        <v>80.900000000023283</v>
      </c>
      <c r="DH63" s="6">
        <f>+每日电表读数!DI62-每日电表读数!DH62</f>
        <v>105.89999999999418</v>
      </c>
      <c r="DI63" s="6">
        <f>+每日电表读数!DJ62-每日电表读数!DI62</f>
        <v>90.100000000005821</v>
      </c>
      <c r="DJ63" s="6">
        <f>+每日电表读数!DK62-每日电表读数!DJ62</f>
        <v>89.699999999982538</v>
      </c>
      <c r="DK63" s="6">
        <f>+每日电表读数!DL62-每日电表读数!DK62</f>
        <v>134.80000000001746</v>
      </c>
      <c r="DL63" s="6">
        <f>+每日电表读数!DM62-每日电表读数!DL62</f>
        <v>249.89999999999418</v>
      </c>
      <c r="DM63" s="6">
        <f>+每日电表读数!DN62-每日电表读数!DM62</f>
        <v>252.29999999998836</v>
      </c>
      <c r="DN63" s="6">
        <f>+每日电表读数!DO62-每日电表读数!DN62</f>
        <v>244.20000000001164</v>
      </c>
      <c r="DO63" s="6">
        <f>+每日电表读数!DP62-每日电表读数!DO62</f>
        <v>263.39999999999418</v>
      </c>
      <c r="DP63" s="6">
        <f>+每日电表读数!DQ62-每日电表读数!DP62</f>
        <v>225.39999999999418</v>
      </c>
      <c r="DQ63" s="6">
        <f>+每日电表读数!DR62-每日电表读数!DQ62</f>
        <v>188.5</v>
      </c>
      <c r="DR63" s="6">
        <f>+每日电表读数!DS62-每日电表读数!DR62</f>
        <v>279.20000000001164</v>
      </c>
      <c r="DS63" s="6">
        <f>+每日电表读数!DT62-每日电表读数!DS62</f>
        <v>267.19999999998254</v>
      </c>
      <c r="DT63" s="6">
        <f>+每日电表读数!DU62-每日电表读数!DT62</f>
        <v>236.30000000001746</v>
      </c>
      <c r="DU63" s="6">
        <f>+每日电表读数!DV62-每日电表读数!DU62</f>
        <v>216.89999999999418</v>
      </c>
      <c r="DV63" s="6">
        <f>+每日电表读数!DW62-每日电表读数!DV62</f>
        <v>225.20000000001164</v>
      </c>
      <c r="DW63" s="6">
        <f>+每日电表读数!DX62-每日电表读数!DW62</f>
        <v>235.69999999998254</v>
      </c>
      <c r="DX63" s="6">
        <f>+每日电表读数!DY62-每日电表读数!DX62</f>
        <v>272.60000000000582</v>
      </c>
      <c r="DY63" s="6">
        <f>+每日电表读数!DZ62-每日电表读数!DY62</f>
        <v>226.29999999998836</v>
      </c>
      <c r="DZ63" s="6">
        <f>+每日电表读数!EA62-每日电表读数!DZ62</f>
        <v>213.80000000001746</v>
      </c>
      <c r="EA63" s="6">
        <f>+每日电表读数!EB62-每日电表读数!EA62</f>
        <v>23.899999999994179</v>
      </c>
      <c r="EB63" s="6">
        <f>+每日电表读数!EC62-每日电表读数!EB62</f>
        <v>178.5</v>
      </c>
      <c r="EC63" s="6">
        <f>+每日电表读数!ED62-每日电表读数!EC62</f>
        <v>160.60000000000582</v>
      </c>
      <c r="ED63" s="6">
        <f>+每日电表读数!EE62-每日电表读数!ED62</f>
        <v>162.29999999998836</v>
      </c>
      <c r="EE63" s="6">
        <f>+每日电表读数!EF62-每日电表读数!EE62</f>
        <v>151.80000000001746</v>
      </c>
      <c r="EF63" s="6">
        <f>+每日电表读数!EG62-每日电表读数!EF62</f>
        <v>163.59999999997672</v>
      </c>
      <c r="EG63" s="6">
        <f>+每日电表读数!EH62-每日电表读数!EG62</f>
        <v>153.20000000001164</v>
      </c>
      <c r="EH63" s="6">
        <f>+每日电表读数!EI62-每日电表读数!EH62</f>
        <v>133.39999999999418</v>
      </c>
      <c r="EI63" s="6">
        <f>+每日电表读数!EJ62-每日电表读数!EI62</f>
        <v>136.80000000001746</v>
      </c>
      <c r="EJ63" s="6">
        <f>+每日电表读数!EK62-每日电表读数!EJ62</f>
        <v>141.59999999997672</v>
      </c>
      <c r="EK63" s="6">
        <f>+每日电表读数!EL62-每日电表读数!EK62</f>
        <v>133.40000000002328</v>
      </c>
      <c r="EL63" s="6">
        <f>+每日电表读数!EM62-每日电表读数!EL62</f>
        <v>136</v>
      </c>
      <c r="EM63" s="6">
        <f>+每日电表读数!EN62-每日电表读数!EM62</f>
        <v>150.69999999998254</v>
      </c>
      <c r="EN63" s="6">
        <f>+每日电表读数!EO62-每日电表读数!EN62</f>
        <v>171.70000000001164</v>
      </c>
      <c r="EO63" s="6">
        <f>+每日电表读数!EP62-每日电表读数!EO62</f>
        <v>119.39999999999418</v>
      </c>
      <c r="EP63" s="6">
        <f>+每日电表读数!EQ62-每日电表读数!EP62</f>
        <v>198.5</v>
      </c>
      <c r="EQ63" s="6">
        <f>+每日电表读数!ER62-每日电表读数!EQ62</f>
        <v>175.20000000001164</v>
      </c>
      <c r="ER63" s="6">
        <f>+每日电表读数!ES62-每日电表读数!ER62</f>
        <v>13.699999999982538</v>
      </c>
      <c r="ES63" s="6">
        <f>+每日电表读数!ET62-每日电表读数!ES62</f>
        <v>303.89999999999418</v>
      </c>
      <c r="ET63" s="6">
        <f>+每日电表读数!EU62-每日电表读数!ET62</f>
        <v>278.20000000001164</v>
      </c>
      <c r="EU63" s="6">
        <f>+每日电表读数!EV62-每日电表读数!EU62</f>
        <v>292</v>
      </c>
      <c r="EV63" s="6">
        <f>+每日电表读数!EW62-每日电表读数!EV62</f>
        <v>281.20000000001164</v>
      </c>
      <c r="EW63" s="6">
        <f>+每日电表读数!EX62-每日电表读数!EW62</f>
        <v>269.89999999999418</v>
      </c>
      <c r="EX63" s="6">
        <f>+每日电表读数!EY62-每日电表读数!EX62</f>
        <v>262.10000000000582</v>
      </c>
      <c r="EY63" s="6">
        <f>+每日电表读数!EZ62-每日电表读数!EY62</f>
        <v>249</v>
      </c>
      <c r="EZ63" s="6">
        <f>+每日电表读数!FA62-每日电表读数!EZ62</f>
        <v>222.39999999999418</v>
      </c>
      <c r="FA63" s="6">
        <f>+每日电表读数!FB62-每日电表读数!FA62</f>
        <v>205.89999999999418</v>
      </c>
      <c r="FB63" s="6">
        <f>+每日电表读数!FC62-每日电表读数!FB62</f>
        <v>200.20000000001164</v>
      </c>
      <c r="FC63" s="6">
        <f>+每日电表读数!FD62-每日电表读数!FC62</f>
        <v>225.19999999998254</v>
      </c>
      <c r="FD63" s="6">
        <f>+每日电表读数!FE62-每日电表读数!FD62</f>
        <v>214.20000000001164</v>
      </c>
      <c r="FE63" s="6">
        <f>+每日电表读数!FF62-每日电表读数!FE62</f>
        <v>191.10000000000582</v>
      </c>
      <c r="FF63" s="6">
        <f>+每日电表读数!FG62-每日电表读数!FF62</f>
        <v>157.69999999998254</v>
      </c>
      <c r="FG63" s="6">
        <f>+每日电表读数!FH62-每日电表读数!FG62</f>
        <v>141.10000000000582</v>
      </c>
      <c r="FH63" s="6">
        <f>+每日电表读数!FI62-每日电表读数!FH62</f>
        <v>126.20000000001164</v>
      </c>
      <c r="FI63" s="6">
        <f>+每日电表读数!FJ62-每日电表读数!FI62</f>
        <v>124.5</v>
      </c>
      <c r="FJ63" s="6">
        <f>+每日电表读数!FK62-每日电表读数!FJ62</f>
        <v>130.19999999998254</v>
      </c>
      <c r="FK63" s="6">
        <f>+每日电表读数!FL62-每日电表读数!FK62</f>
        <v>138.30000000001746</v>
      </c>
      <c r="FL63" s="6">
        <f>+每日电表读数!FM62-每日电表读数!FL62</f>
        <v>153.59999999997672</v>
      </c>
      <c r="FM63" s="6">
        <f>+每日电表读数!FN62-每日电表读数!FM62</f>
        <v>141</v>
      </c>
      <c r="FN63" s="6">
        <f>+每日电表读数!FO62-每日电表读数!FN62</f>
        <v>141.90000000002328</v>
      </c>
      <c r="FO63" s="6">
        <f>+每日电表读数!FP62-每日电表读数!FO62</f>
        <v>139.59999999997672</v>
      </c>
      <c r="FP63" s="6">
        <f>+每日电表读数!FQ62-每日电表读数!FP62</f>
        <v>153.5</v>
      </c>
      <c r="FQ63" s="6">
        <f>+每日电表读数!FR62-每日电表读数!FQ62</f>
        <v>226.30000000001746</v>
      </c>
      <c r="FR63" s="6">
        <f>+每日电表读数!FS62-每日电表读数!FR62</f>
        <v>225.60000000000582</v>
      </c>
      <c r="FS63" s="6">
        <f>+每日电表读数!FT62-每日电表读数!FS62</f>
        <v>245.89999999999418</v>
      </c>
      <c r="FT63" s="6">
        <f>+每日电表读数!FU62-每日电表读数!FT62</f>
        <v>196.69999999998254</v>
      </c>
      <c r="FU63" s="6">
        <f>+每日电表读数!FV62-每日电表读数!FU62</f>
        <v>204.90000000002328</v>
      </c>
      <c r="FV63" s="6">
        <f>+每日电表读数!FW62-每日电表读数!FV62</f>
        <v>183.5</v>
      </c>
      <c r="FW63" s="6">
        <f>+每日电表读数!FX62-每日电表读数!FW62</f>
        <v>174.5</v>
      </c>
      <c r="FX63" s="6">
        <f>+每日电表读数!FY62-每日电表读数!FX62</f>
        <v>164.19999999998254</v>
      </c>
      <c r="FY63" s="6">
        <f>+每日电表读数!FZ62-每日电表读数!FY62</f>
        <v>188.80000000001746</v>
      </c>
      <c r="FZ63" s="6">
        <f>+每日电表读数!GA62-每日电表读数!FZ62</f>
        <v>188.39999999999418</v>
      </c>
      <c r="GA63" s="6">
        <f>+每日电表读数!GB62-每日电表读数!GA62</f>
        <v>190.29999999998836</v>
      </c>
      <c r="GB63" s="6">
        <f>+每日电表读数!GC62-每日电表读数!GB62</f>
        <v>231.80000000001746</v>
      </c>
      <c r="GC63" s="6">
        <f>+每日电表读数!GD62-每日电表读数!GC62</f>
        <v>221.09999999997672</v>
      </c>
      <c r="GD63" s="6">
        <f>+每日电表读数!GE62-每日电表读数!GD62</f>
        <v>208.5</v>
      </c>
      <c r="GE63" s="6">
        <f>+每日电表读数!GF62-每日电表读数!GE62</f>
        <v>198.60000000000582</v>
      </c>
      <c r="GF63" s="6">
        <f>+每日电表读数!GG62-每日电表读数!GF62</f>
        <v>183.10000000000582</v>
      </c>
      <c r="GG63" s="6">
        <f>+每日电表读数!GH62-每日电表读数!GG62</f>
        <v>199.20000000001164</v>
      </c>
      <c r="GH63" s="6">
        <f>+每日电表读数!GI62-每日电表读数!GH62</f>
        <v>189.09999999997672</v>
      </c>
      <c r="GI63" s="6">
        <f>+每日电表读数!GJ62-每日电表读数!GI62</f>
        <v>183.40000000002328</v>
      </c>
      <c r="GJ63" s="6">
        <f>+每日电表读数!GK62-每日电表读数!GJ62</f>
        <v>190.19999999998254</v>
      </c>
      <c r="GK63" s="6">
        <f>+每日电表读数!GL62-每日电表读数!GK62</f>
        <v>156.60000000000582</v>
      </c>
      <c r="GL63" s="6">
        <f>+每日电表读数!GM62-每日电表读数!GL62</f>
        <v>177.39999999999418</v>
      </c>
      <c r="GM63" s="6">
        <f>+每日电表读数!GN62-每日电表读数!GM62</f>
        <v>216.30000000001746</v>
      </c>
      <c r="GN63" s="6">
        <f>+每日电表读数!GO62-每日电表读数!GN62</f>
        <v>197.79999999998836</v>
      </c>
      <c r="GO63" s="6">
        <f>+每日电表读数!GP62-每日电表读数!GO62</f>
        <v>211.10000000000582</v>
      </c>
      <c r="GP63" s="6">
        <f>+每日电表读数!GQ62-每日电表读数!GP62</f>
        <v>248.89999999999418</v>
      </c>
      <c r="GQ63" s="6">
        <f>+每日电表读数!GR62-每日电表读数!GQ62</f>
        <v>196.89999999999418</v>
      </c>
      <c r="GR63" s="6">
        <f>+每日电表读数!GS62-每日电表读数!GR62</f>
        <v>189.70000000001164</v>
      </c>
      <c r="GS63" s="6">
        <f>+每日电表读数!GT62-每日电表读数!GS62</f>
        <v>191.60000000000582</v>
      </c>
      <c r="GT63" s="6">
        <f>+每日电表读数!GU62-每日电表读数!GT62</f>
        <v>222.09999999997672</v>
      </c>
      <c r="GU63" s="6">
        <f>+每日电表读数!GV62-每日电表读数!GU62</f>
        <v>198.80000000001746</v>
      </c>
      <c r="GV63" s="6">
        <f>+每日电表读数!GW62-每日电表读数!GV62</f>
        <v>203.5</v>
      </c>
      <c r="GW63" s="6">
        <f>+每日电表读数!GX62-每日电表读数!GW62</f>
        <v>209.69999999998254</v>
      </c>
      <c r="GX63" s="6">
        <f>+每日电表读数!GY62-每日电表读数!GX62</f>
        <v>196.40000000002328</v>
      </c>
      <c r="GY63" s="6">
        <f>+每日电表读数!GZ62-每日电表读数!GY62</f>
        <v>219.5</v>
      </c>
      <c r="GZ63" s="6">
        <f>+每日电表读数!HA62-每日电表读数!GZ62</f>
        <v>249.19999999998254</v>
      </c>
      <c r="HA63" s="6">
        <f>+每日电表读数!HB62-每日电表读数!HA62</f>
        <v>222.5</v>
      </c>
      <c r="HB63" s="6">
        <f>+每日电表读数!HC62-每日电表读数!HB62</f>
        <v>199.20000000001164</v>
      </c>
      <c r="HC63" s="6">
        <f>+每日电表读数!HD62-每日电表读数!HC62</f>
        <v>175.60000000000582</v>
      </c>
      <c r="HD63" s="6">
        <f>+每日电表读数!HE62-每日电表读数!HD62</f>
        <v>165.59999999997672</v>
      </c>
      <c r="HE63" s="6">
        <f>+每日电表读数!HF62-每日电表读数!HE62</f>
        <v>124.29999999998836</v>
      </c>
      <c r="HF63" s="6">
        <f>+每日电表读数!HG62-每日电表读数!HF62</f>
        <v>127.80000000004657</v>
      </c>
      <c r="HG63" s="6">
        <f>+每日电表读数!HH62-每日电表读数!HG62</f>
        <v>205.19999999995343</v>
      </c>
      <c r="HH63" s="6">
        <f>+每日电表读数!HI62-每日电表读数!HH62</f>
        <v>222.10000000003492</v>
      </c>
      <c r="HI63" s="6">
        <f>+每日电表读数!HJ62-每日电表读数!HI62</f>
        <v>208.70000000001164</v>
      </c>
      <c r="HJ63" s="6">
        <f>+每日电表读数!HK62-每日电表读数!HJ62</f>
        <v>180.09999999997672</v>
      </c>
      <c r="HK63" s="6">
        <f>+每日电表读数!HL62-每日电表读数!HK62</f>
        <v>138.79999999998836</v>
      </c>
      <c r="HL63" s="6">
        <f>+每日电表读数!HM62-每日电表读数!HL62</f>
        <v>123.20000000001164</v>
      </c>
      <c r="HM63" s="6">
        <f>+每日电表读数!HN62-每日电表读数!HM62</f>
        <v>159.70000000001164</v>
      </c>
      <c r="HN63" s="6">
        <f>+每日电表读数!HO62-每日电表读数!HN62</f>
        <v>185.39999999996508</v>
      </c>
      <c r="HO63" s="6">
        <f>+每日电表读数!HP62-每日电表读数!HO62</f>
        <v>176.80000000004657</v>
      </c>
      <c r="HP63" s="6">
        <f>+每日电表读数!HQ62-每日电表读数!HP62</f>
        <v>165.79999999998836</v>
      </c>
      <c r="HQ63" s="6">
        <f>+每日电表读数!HR62-每日电表读数!HQ62</f>
        <v>150.70000000001164</v>
      </c>
      <c r="HR63" s="6">
        <f>+每日电表读数!HS62-每日电表读数!HR62</f>
        <v>120</v>
      </c>
      <c r="HS63" s="6">
        <f>+每日电表读数!HT62-每日电表读数!HS62</f>
        <v>172.5</v>
      </c>
      <c r="HT63" s="6">
        <f>+每日电表读数!HU62-每日电表读数!HT62</f>
        <v>230.5</v>
      </c>
      <c r="HU63" s="6">
        <f>+每日电表读数!HV62-每日电表读数!HU62</f>
        <v>243.89999999996508</v>
      </c>
      <c r="HV63" s="6">
        <f>+每日电表读数!HW62-每日电表读数!HV62</f>
        <v>250.20000000001164</v>
      </c>
      <c r="HW63" s="6">
        <f>+每日电表读数!HX62-每日电表读数!HW62</f>
        <v>180.79999999998836</v>
      </c>
      <c r="HX63" s="6">
        <f>+每日电表读数!HY62-每日电表读数!HX62</f>
        <v>145.5</v>
      </c>
      <c r="HY63" s="6">
        <f>+每日电表读数!HZ62-每日电表读数!HY62</f>
        <v>119.70000000001164</v>
      </c>
      <c r="HZ63" s="6">
        <f>+每日电表读数!IA62-每日电表读数!HZ62</f>
        <v>129.90000000002328</v>
      </c>
      <c r="IA63" s="6">
        <f>+每日电表读数!IB62-每日电表读数!IA62</f>
        <v>123.79999999998836</v>
      </c>
      <c r="IB63" s="6">
        <f>+每日电表读数!IC62-每日电表读数!IB62</f>
        <v>41.5</v>
      </c>
      <c r="IC63" s="6">
        <f>+每日电表读数!ID62-每日电表读数!IC62</f>
        <v>83.399999999965075</v>
      </c>
      <c r="ID63" s="6">
        <f>+每日电表读数!IE62-每日电表读数!ID62</f>
        <v>83.300000000046566</v>
      </c>
      <c r="IE63" s="6">
        <f>+每日电表读数!IF62-每日电表读数!IE62</f>
        <v>87.5</v>
      </c>
      <c r="IF63" s="6">
        <f>+每日电表读数!IG62-每日电表读数!IF62</f>
        <v>147.29999999998836</v>
      </c>
      <c r="IG63" s="6">
        <f>+每日电表读数!IH62-每日电表读数!IG62</f>
        <v>191.79999999998836</v>
      </c>
      <c r="IH63" s="6">
        <f>+每日电表读数!II62-每日电表读数!IH62</f>
        <v>242.90000000002328</v>
      </c>
      <c r="II63" s="6">
        <f>+每日电表读数!IJ62-每日电表读数!II62</f>
        <v>242</v>
      </c>
      <c r="IJ63" s="6">
        <f>+每日电表读数!IK62-每日电表读数!IJ62</f>
        <v>205.79999999998836</v>
      </c>
      <c r="IK63" s="6">
        <f>+每日电表读数!IL62-每日电表读数!IK62</f>
        <v>116</v>
      </c>
      <c r="IL63" s="6">
        <f>+每日电表读数!IM62-每日电表读数!IL62</f>
        <v>63.099999999976717</v>
      </c>
      <c r="IM63" s="6">
        <f>+每日电表读数!IN62-每日电表读数!IM62</f>
        <v>36.799999999988358</v>
      </c>
      <c r="IN63" s="6">
        <f>+每日电表读数!IO62-每日电表读数!IN62</f>
        <v>15.5</v>
      </c>
      <c r="IO63" s="6">
        <f>+每日电表读数!IP62-每日电表读数!IO62</f>
        <v>128.90000000002328</v>
      </c>
      <c r="IP63" s="6">
        <f>+每日电表读数!IQ62-每日电表读数!IP62</f>
        <v>207.79999999998836</v>
      </c>
      <c r="IQ63" s="6">
        <f>+每日电表读数!IR62-每日电表读数!IQ62</f>
        <v>198.5</v>
      </c>
      <c r="IR63" s="6">
        <f>+每日电表读数!IS62-每日电表读数!IR62</f>
        <v>206.20000000001164</v>
      </c>
      <c r="IS63" s="6">
        <f>+每日电表读数!IT62-每日电表读数!IS62</f>
        <v>150.20000000001164</v>
      </c>
      <c r="IT63" s="6">
        <f>+每日电表读数!IU62-每日电表读数!IT62</f>
        <v>157.20000000001164</v>
      </c>
      <c r="IU63" s="6">
        <f>+每日电表读数!IV62-每日电表读数!IU62</f>
        <v>168.29999999998836</v>
      </c>
      <c r="IV63" s="6">
        <f>+每日电表读数!IW62-每日电表读数!IV62</f>
        <v>195.70000000001164</v>
      </c>
      <c r="IW63" s="6">
        <f>+每日电表读数!IX62-每日电表读数!IW62</f>
        <v>327</v>
      </c>
      <c r="IX63" s="6">
        <f>+每日电表读数!IY62-每日电表读数!IX62</f>
        <v>336.09999999997672</v>
      </c>
      <c r="IY63" s="6">
        <f>+每日电表读数!IZ62-每日电表读数!IY62</f>
        <v>347.29999999998836</v>
      </c>
      <c r="IZ63" s="6">
        <f>+每日电表读数!JA62-每日电表读数!IZ62</f>
        <v>280.5</v>
      </c>
      <c r="JA63" s="6">
        <f>+每日电表读数!JB62-每日电表读数!JA62</f>
        <v>203.60000000003492</v>
      </c>
      <c r="JB63" s="6">
        <f>+每日电表读数!JC62-每日电表读数!JB62</f>
        <v>185.29999999998836</v>
      </c>
      <c r="JC63" s="6">
        <f>+每日电表读数!JD62-每日电表读数!JC62</f>
        <v>185.29999999998836</v>
      </c>
      <c r="JD63" s="6">
        <f>+每日电表读数!JE62-每日电表读数!JD62</f>
        <v>238.70000000001164</v>
      </c>
      <c r="JE63" s="6">
        <f>+每日电表读数!JF62-每日电表读数!JE62</f>
        <v>237.20000000001164</v>
      </c>
      <c r="JF63" s="6">
        <f>+每日电表读数!JG62-每日电表读数!JF62</f>
        <v>241.59999999997672</v>
      </c>
      <c r="JG63" s="6">
        <f>+每日电表读数!JH62-每日电表读数!JG62</f>
        <v>209.29999999998836</v>
      </c>
      <c r="JH63" s="6">
        <f>+每日电表读数!JI62-每日电表读数!JH62</f>
        <v>169.10000000003492</v>
      </c>
      <c r="JI63" s="6">
        <f>+每日电表读数!JJ62-每日电表读数!JI62</f>
        <v>201.59999999997672</v>
      </c>
      <c r="JJ63" s="6">
        <f>+每日电表读数!JK62-每日电表读数!JJ62</f>
        <v>247.40000000002328</v>
      </c>
      <c r="JK63" s="6">
        <f>+每日电表读数!JL62-每日电表读数!JK62</f>
        <v>234</v>
      </c>
      <c r="JL63" s="6">
        <f>+每日电表读数!JM62-每日电表读数!JL62</f>
        <v>218.09999999997672</v>
      </c>
      <c r="JM63" s="6">
        <f>+每日电表读数!JN62-每日电表读数!JM62</f>
        <v>231.5</v>
      </c>
      <c r="JN63" s="6">
        <f>+每日电表读数!JO62-每日电表读数!JN62</f>
        <v>225.09999999997672</v>
      </c>
      <c r="JO63" s="6">
        <f>+每日电表读数!JP62-每日电表读数!JO62</f>
        <v>179.30000000004657</v>
      </c>
      <c r="JP63" s="6">
        <f>+每日电表读数!JQ62-每日电表读数!JP62</f>
        <v>221.29999999998836</v>
      </c>
      <c r="JQ63" s="6">
        <f>+每日电表读数!JR62-每日电表读数!JQ62</f>
        <v>229.09999999997672</v>
      </c>
      <c r="JR63" s="6">
        <f>+每日电表读数!JS62-每日电表读数!JR62</f>
        <v>265.79999999998836</v>
      </c>
      <c r="JS63" s="6">
        <f>+每日电表读数!JT62-每日电表读数!JS62</f>
        <v>227.5</v>
      </c>
      <c r="JT63" s="6">
        <f>+每日电表读数!JU62-每日电表读数!JT62</f>
        <v>148.40000000002328</v>
      </c>
      <c r="JU63" s="6">
        <f>+每日电表读数!JV62-每日电表读数!JU62</f>
        <v>139.09999999997672</v>
      </c>
      <c r="JV63" s="6">
        <f>+每日电表读数!JW62-每日电表读数!JV62</f>
        <v>212.60000000003492</v>
      </c>
      <c r="JW63" s="6">
        <f>+每日电表读数!JX62-每日电表读数!JW62</f>
        <v>225.79999999998836</v>
      </c>
      <c r="JX63" s="6">
        <f>+每日电表读数!JY62-每日电表读数!JX62</f>
        <v>283.70000000001164</v>
      </c>
      <c r="JY63" s="6">
        <f>+每日电表读数!JZ62-每日电表读数!JY62</f>
        <v>294.29999999998836</v>
      </c>
      <c r="JZ63" s="6">
        <f>+每日电表读数!KA62-每日电表读数!JZ62</f>
        <v>285.29999999998836</v>
      </c>
      <c r="KA63" s="6">
        <f>+每日电表读数!KB62-每日电表读数!KA62</f>
        <v>193.40000000002328</v>
      </c>
      <c r="KB63" s="6">
        <f>+每日电表读数!KC62-每日电表读数!KB62</f>
        <v>116.29999999998836</v>
      </c>
      <c r="KC63" s="6">
        <f>+每日电表读数!KD62-每日电表读数!KC62</f>
        <v>143.29999999998836</v>
      </c>
      <c r="KD63" s="6">
        <f>+每日电表读数!KE62-每日电表读数!KD62</f>
        <v>115.60000000003492</v>
      </c>
      <c r="KE63" s="6">
        <f>+每日电表读数!KF62-每日电表读数!KE62</f>
        <v>145.09999999997672</v>
      </c>
      <c r="KF63" s="6">
        <f>+每日电表读数!KG62-每日电表读数!KF62</f>
        <v>115.70000000001164</v>
      </c>
      <c r="KG63" s="6">
        <f>+每日电表读数!KH62-每日电表读数!KG62</f>
        <v>120.39999999996508</v>
      </c>
      <c r="KH63" s="6">
        <f>+每日电表读数!KI62-每日电表读数!KH62</f>
        <v>143</v>
      </c>
      <c r="KI63" s="6">
        <f>+每日电表读数!KJ62-每日电表读数!KI62</f>
        <v>145</v>
      </c>
      <c r="KJ63" s="6">
        <f>+每日电表读数!KK62-每日电表读数!KJ62</f>
        <v>161</v>
      </c>
      <c r="KK63" s="6">
        <f>+每日电表读数!KL62-每日电表读数!KK62</f>
        <v>159.40000000002328</v>
      </c>
      <c r="KL63" s="6">
        <f>+每日电表读数!KM62-每日电表读数!KL62</f>
        <v>173.59999999997672</v>
      </c>
      <c r="KM63" s="6">
        <f>+每日电表读数!KN62-每日电表读数!KM62</f>
        <v>168.60000000003492</v>
      </c>
      <c r="KN63" s="6">
        <f>+每日电表读数!KO62-每日电表读数!KN62</f>
        <v>163.79999999998836</v>
      </c>
      <c r="KO63" s="6">
        <f>+每日电表读数!KP62-每日电表读数!KO62</f>
        <v>142.90000000002328</v>
      </c>
      <c r="KP63" s="6">
        <f>+每日电表读数!KQ62-每日电表读数!KP62</f>
        <v>114.69999999995343</v>
      </c>
      <c r="KQ63" s="6">
        <f>+每日电表读数!KR62-每日电表读数!KQ62</f>
        <v>120.5</v>
      </c>
      <c r="KR63" s="6">
        <f>+每日电表读数!KS62-每日电表读数!KR62</f>
        <v>68.900000000023283</v>
      </c>
      <c r="KS63" s="6">
        <f>+每日电表读数!KT62-每日电表读数!KS62</f>
        <v>126.90000000002328</v>
      </c>
      <c r="KT63" s="6">
        <f>+每日电表读数!KU62-每日电表读数!KT62</f>
        <v>62.599999999976717</v>
      </c>
      <c r="KU63" s="6">
        <f>+每日电表读数!KV62-每日电表读数!KU62</f>
        <v>98.200000000011642</v>
      </c>
      <c r="KV63" s="6">
        <f>+每日电表读数!KW62-每日电表读数!KV62</f>
        <v>194.20000000001164</v>
      </c>
      <c r="KW63" s="6">
        <f>+每日电表读数!KX62-每日电表读数!KW62</f>
        <v>208.89999999996508</v>
      </c>
      <c r="KX63" s="6">
        <f>+每日电表读数!KY62-每日电表读数!KX62</f>
        <v>195</v>
      </c>
      <c r="KY63" s="6">
        <f>+每日电表读数!KZ62-每日电表读数!KY62</f>
        <v>116.5</v>
      </c>
      <c r="KZ63" s="6">
        <f>+每日电表读数!LA62-每日电表读数!KZ62</f>
        <v>159.40000000002328</v>
      </c>
      <c r="LA63" s="6">
        <f>+每日电表读数!LB62-每日电表读数!LA62</f>
        <v>191.59999999997672</v>
      </c>
      <c r="LB63" s="6">
        <f>+每日电表读数!LC62-每日电表读数!LB62</f>
        <v>176.40000000002328</v>
      </c>
      <c r="LC63" s="6">
        <f>+每日电表读数!LD62-每日电表读数!LC62</f>
        <v>58.099999999976717</v>
      </c>
      <c r="LD63" s="6">
        <f>+每日电表读数!LE62-每日电表读数!LD62</f>
        <v>0.40000000002328306</v>
      </c>
      <c r="LE63" s="6">
        <f>+每日电表读数!LF62-每日电表读数!LE62</f>
        <v>76.200000000011642</v>
      </c>
      <c r="LF63" s="6">
        <f>+每日电表读数!LG62-每日电表读数!LF62</f>
        <v>81.599999999976717</v>
      </c>
      <c r="LG63" s="6">
        <f>+每日电表读数!LH62-每日电表读数!LG62</f>
        <v>149.09999999997672</v>
      </c>
      <c r="LH63" s="6">
        <f>+每日电表读数!LI62-每日电表读数!LH62</f>
        <v>138.80000000004657</v>
      </c>
      <c r="LI63" s="6">
        <f>+每日电表读数!LJ62-每日电表读数!LI62</f>
        <v>123.19999999995343</v>
      </c>
      <c r="LJ63" s="6">
        <f>+每日电表读数!LK62-每日电表读数!LJ62</f>
        <v>118.10000000003492</v>
      </c>
      <c r="LK63" s="6">
        <f>+每日电表读数!LL62-每日电表读数!LK62</f>
        <v>116.09999999997672</v>
      </c>
      <c r="LL63" s="6">
        <f>+每日电表读数!LM62-每日电表读数!LL62</f>
        <v>99.799999999988358</v>
      </c>
      <c r="LM63" s="6">
        <f>+每日电表读数!LN62-每日电表读数!LM62</f>
        <v>152.30000000004657</v>
      </c>
      <c r="LN63" s="6">
        <f>+每日电表读数!LO62-每日电表读数!LN62</f>
        <v>182.39999999996508</v>
      </c>
      <c r="LO63" s="6">
        <f>+每日电表读数!LP62-每日电表读数!LO62</f>
        <v>196.5</v>
      </c>
      <c r="LP63" s="6">
        <f>+每日电表读数!LQ62-每日电表读数!LP62</f>
        <v>168.90000000002328</v>
      </c>
      <c r="LQ63" s="6">
        <f>+每日电表读数!LR62-每日电表读数!LQ62</f>
        <v>162.59999999997672</v>
      </c>
      <c r="LR63" s="6">
        <f>+每日电表读数!LS62-每日电表读数!LR62</f>
        <v>127</v>
      </c>
      <c r="LS63" s="6">
        <f>+每日电表读数!LT62-每日电表读数!LS62</f>
        <v>153.40000000002328</v>
      </c>
      <c r="LT63" s="6">
        <f>+每日电表读数!LU62-每日电表读数!LT62</f>
        <v>180.39999999996508</v>
      </c>
      <c r="LU63" s="6">
        <f>+每日电表读数!LV62-每日电表读数!LU62</f>
        <v>213.20000000001164</v>
      </c>
      <c r="LV63" s="6">
        <f>+每日电表读数!LW62-每日电表读数!LV62</f>
        <v>205.5</v>
      </c>
      <c r="LW63" s="6">
        <f>+每日电表读数!LX62-每日电表读数!LW62</f>
        <v>228.29999999998836</v>
      </c>
      <c r="LX63" s="6">
        <f>+每日电表读数!LY62-每日电表读数!LX62</f>
        <v>236.20000000001164</v>
      </c>
      <c r="LY63" s="6">
        <f>+每日电表读数!LZ62-每日电表读数!LY62</f>
        <v>175.29999999998836</v>
      </c>
      <c r="LZ63" s="6">
        <f>+每日电表读数!MA62-每日电表读数!LZ62</f>
        <v>131.90000000002328</v>
      </c>
      <c r="MA63" s="6">
        <f>+每日电表读数!MB62-每日电表读数!MA62</f>
        <v>182.79999999998836</v>
      </c>
      <c r="MB63" s="6">
        <f>+每日电表读数!MC62-每日电表读数!MB62</f>
        <v>191.70000000001164</v>
      </c>
      <c r="MC63" s="6">
        <f>+每日电表读数!MD62-每日电表读数!MC62</f>
        <v>186.70000000001164</v>
      </c>
      <c r="MD63" s="6">
        <f>+每日电表读数!ME62-每日电表读数!MD62</f>
        <v>177.20000000001164</v>
      </c>
      <c r="ME63" s="6">
        <f>+每日电表读数!MF62-每日电表读数!ME62</f>
        <v>184.29999999998836</v>
      </c>
      <c r="MF63" s="6">
        <f>+每日电表读数!MG62-每日电表读数!MF62</f>
        <v>151.79999999998836</v>
      </c>
      <c r="MG63" s="6">
        <f>+每日电表读数!MH62-每日电表读数!MG62</f>
        <v>98.5</v>
      </c>
      <c r="MH63" s="6">
        <f>+每日电表读数!MI62-每日电表读数!MH62</f>
        <v>101.20000000001164</v>
      </c>
      <c r="MI63" s="6">
        <f>+每日电表读数!MJ62-每日电表读数!MI62</f>
        <v>116.39999999996508</v>
      </c>
      <c r="MJ63" s="6">
        <f>+每日电表读数!MK62-每日电表读数!MJ62</f>
        <v>155.60000000003492</v>
      </c>
      <c r="MK63" s="6">
        <f>+每日电表读数!ML62-每日电表读数!MK62</f>
        <v>201</v>
      </c>
      <c r="ML63" s="6">
        <f>+每日电表读数!MM62-每日电表读数!ML62</f>
        <v>262.20000000001164</v>
      </c>
      <c r="MM63" s="6">
        <f>+每日电表读数!MN62-每日电表读数!MM62</f>
        <v>227.59999999997672</v>
      </c>
      <c r="MN63" s="6">
        <f>+每日电表读数!MO62-每日电表读数!MN62</f>
        <v>228.70000000001164</v>
      </c>
      <c r="MO63" s="6">
        <f>+每日电表读数!MP62-每日电表读数!MO62</f>
        <v>226.09999999997672</v>
      </c>
      <c r="MP63" s="6">
        <f>+每日电表读数!MQ62-每日电表读数!MP62</f>
        <v>203</v>
      </c>
      <c r="MQ63" s="6">
        <f>+每日电表读数!MR62-每日电表读数!MQ62</f>
        <v>201.70000000001164</v>
      </c>
      <c r="MR63" s="6">
        <f>+每日电表读数!MS62-每日电表读数!MR62</f>
        <v>187.20000000001164</v>
      </c>
      <c r="MS63" s="6">
        <f>+每日电表读数!MT62-每日电表读数!MS62</f>
        <v>195</v>
      </c>
      <c r="MT63" s="6">
        <f>+每日电表读数!MU62-每日电表读数!MT62</f>
        <v>175.09999999997672</v>
      </c>
      <c r="MU63" s="6">
        <f>+每日电表读数!MV62-每日电表读数!MU62</f>
        <v>169.79999999998836</v>
      </c>
      <c r="MV63" s="6">
        <f>+每日电表读数!MW62-每日电表读数!MV62</f>
        <v>189.80000000004657</v>
      </c>
      <c r="MW63" s="6">
        <f>+每日电表读数!MX62-每日电表读数!MW62</f>
        <v>129.09999999997672</v>
      </c>
      <c r="MX63" s="6">
        <f>+每日电表读数!MY62-每日电表读数!MX62</f>
        <v>163.70000000001164</v>
      </c>
      <c r="MY63" s="6">
        <f>+每日电表读数!MZ62-每日电表读数!MY62</f>
        <v>179.29999999998836</v>
      </c>
      <c r="MZ63" s="6">
        <f>+每日电表读数!NA62-每日电表读数!MZ62</f>
        <v>194.59999999997672</v>
      </c>
      <c r="NA63" s="6">
        <f>+每日电表读数!NB62-每日电表读数!NA62</f>
        <v>150.70000000001164</v>
      </c>
      <c r="NB63" s="6">
        <f>+每日电表读数!NC62-每日电表读数!NB62</f>
        <v>93.700000000011642</v>
      </c>
      <c r="NC63" s="6">
        <f>+每日电表读数!ND62-每日电表读数!NC62</f>
        <v>195.90000000002328</v>
      </c>
      <c r="ND63" s="6">
        <f>+每日电表读数!NE62-每日电表读数!ND62</f>
        <v>189.79999999998836</v>
      </c>
      <c r="NE63" s="6">
        <f>+每日电表读数!NF62-每日电表读数!NE62</f>
        <v>179.29999999998836</v>
      </c>
      <c r="NF63" s="6">
        <f>+每日电表读数!NG62-每日电表读数!NF62</f>
        <v>182.40000000002328</v>
      </c>
      <c r="NG63" s="6">
        <f>+每日电表读数!NH62-每日电表读数!NG62</f>
        <v>200.39999999996508</v>
      </c>
      <c r="NH63" s="6">
        <f>+每日电表读数!NI62-每日电表读数!NH62</f>
        <v>158.40000000002328</v>
      </c>
      <c r="NI63" s="6">
        <f>+每日电表读数!NJ62-每日电表读数!NI62</f>
        <v>147</v>
      </c>
      <c r="NJ63" s="6">
        <f>+每日电表读数!NK62-每日电表读数!NJ62</f>
        <v>149.09999999997672</v>
      </c>
      <c r="NK63" s="6">
        <f>+每日电表读数!NL62-每日电表读数!NK62</f>
        <v>192.90000000002328</v>
      </c>
      <c r="NL63" s="6">
        <f>+每日电表读数!NM62-每日电表读数!NL62</f>
        <v>149.20000000001164</v>
      </c>
      <c r="NM63" s="6">
        <f>+每日电表读数!NN62-每日电表读数!NM62</f>
        <v>201.79999999998836</v>
      </c>
      <c r="NN63" s="6">
        <f>+每日电表读数!NO62-每日电表读数!NN62</f>
        <v>194.5</v>
      </c>
      <c r="NO63" s="6">
        <f>+每日电表读数!NP62-每日电表读数!NO62</f>
        <v>195.29999999998836</v>
      </c>
      <c r="NP63" s="6">
        <f>+每日电表读数!NQ62-每日电表读数!NP62</f>
        <v>166.70000000001164</v>
      </c>
      <c r="NQ63" s="6">
        <f>+每日电表读数!NR62-每日电表读数!NQ62</f>
        <v>160.79999999998836</v>
      </c>
      <c r="NR63" s="6">
        <f>+每日电表读数!NS62-每日电表读数!NR62</f>
        <v>175.59999999997672</v>
      </c>
      <c r="NS63" s="6">
        <f>+每日电表读数!NT62-每日电表读数!NS62</f>
        <v>231.60000000003492</v>
      </c>
      <c r="NT63" s="6">
        <f>+每日电表读数!NU62-每日电表读数!NT62</f>
        <v>216.09999999997672</v>
      </c>
      <c r="NU63" s="6">
        <f>+每日电表读数!NV62-每日电表读数!NU62</f>
        <v>265.29999999998836</v>
      </c>
      <c r="NV63" s="6">
        <f>+每日电表读数!NW62-每日电表读数!NV62</f>
        <v>284.20000000001164</v>
      </c>
      <c r="NW63" s="6">
        <f>+每日电表读数!NX62-每日电表读数!NW62</f>
        <v>265.20000000001164</v>
      </c>
      <c r="NX63" s="6">
        <f>+每日电表读数!NY62-每日电表读数!NX62</f>
        <v>261.20000000001164</v>
      </c>
      <c r="NY63" s="6">
        <f>+每日电表读数!NZ62-每日电表读数!NY62</f>
        <v>287.20000000001164</v>
      </c>
      <c r="NZ63" s="6">
        <f>+每日电表读数!OA62-每日电表读数!NZ62</f>
        <v>299.09999999997672</v>
      </c>
      <c r="OA63" s="6">
        <f>+每日电表读数!OB62-每日电表读数!OA62</f>
        <v>274.09999999997672</v>
      </c>
      <c r="OB63" s="6">
        <f>+每日电表读数!OC62-每日电表读数!OB62</f>
        <v>266.60000000003492</v>
      </c>
      <c r="OC63" s="6">
        <f>+每日电表读数!OD62-每日电表读数!OC62</f>
        <v>241.70000000001164</v>
      </c>
      <c r="OD63" s="6">
        <f>+每日电表读数!OE62-每日电表读数!OD62</f>
        <v>228.09999999997672</v>
      </c>
      <c r="OE63" s="6">
        <f>+每日电表读数!OF62-每日电表读数!OE62</f>
        <v>197.40000000002328</v>
      </c>
      <c r="OF63" s="6">
        <f>+每日电表读数!OG62-每日电表读数!OF62</f>
        <v>186.89999999996508</v>
      </c>
      <c r="OG63" s="6">
        <f>+每日电表读数!OH62-每日电表读数!OG62</f>
        <v>228.20000000001164</v>
      </c>
      <c r="OH63" s="6">
        <f>+每日电表读数!OI62-每日电表读数!OH62</f>
        <v>218.29999999998836</v>
      </c>
      <c r="OI63" s="6">
        <f>+每日电表读数!OJ62-每日电表读数!OI62</f>
        <v>69.5</v>
      </c>
      <c r="OJ63" s="6">
        <f>+每日电表读数!OK62-每日电表读数!OJ62</f>
        <v>30.799999999988358</v>
      </c>
      <c r="OK63" s="6">
        <f>+每日电表读数!OL62-每日电表读数!OK62</f>
        <v>172.90000000002328</v>
      </c>
      <c r="OL63" s="6">
        <f>+每日电表读数!OM62-每日电表读数!OL62</f>
        <v>254</v>
      </c>
      <c r="OM63" s="6">
        <f>+每日电表读数!ON62-每日电表读数!OM62</f>
        <v>237.79999999998836</v>
      </c>
      <c r="ON63" s="6">
        <f>+每日电表读数!OO62-每日电表读数!ON62</f>
        <v>224.20000000001164</v>
      </c>
      <c r="OO63" s="6">
        <f>+每日电表读数!OP62-每日电表读数!OO62</f>
        <v>219</v>
      </c>
      <c r="OP63" s="6">
        <f>+每日电表读数!OQ62-每日电表读数!OP62</f>
        <v>231</v>
      </c>
      <c r="OQ63" s="6">
        <f>+每日电表读数!OR62-每日电表读数!OQ62</f>
        <v>156</v>
      </c>
      <c r="OR63" s="6">
        <f>+每日电表读数!OS62-每日电表读数!OR62</f>
        <v>111.20000000001164</v>
      </c>
      <c r="OS63" s="6">
        <f>+每日电表读数!OT62-每日电表读数!OS62</f>
        <v>143.59999999997672</v>
      </c>
      <c r="OT63" s="6">
        <f>+每日电表读数!OU62-每日电表读数!OT62</f>
        <v>165.20000000001164</v>
      </c>
      <c r="OU63" s="6">
        <f>+每日电表读数!OV62-每日电表读数!OU62</f>
        <v>169.70000000001164</v>
      </c>
      <c r="OV63" s="6">
        <f>+每日电表读数!OW62-每日电表读数!OV62</f>
        <v>103.59999999997672</v>
      </c>
      <c r="OW63" s="6">
        <f>+每日电表读数!OX62-每日电表读数!OW62</f>
        <v>59.299999999988358</v>
      </c>
      <c r="OX63" s="6">
        <f>+每日电表读数!OY62-每日电表读数!OX62</f>
        <v>46.600000000034925</v>
      </c>
      <c r="OY63" s="6">
        <f>+每日电表读数!OZ62-每日电表读数!OY62</f>
        <v>41.899999999965075</v>
      </c>
      <c r="OZ63" s="6">
        <f>+每日电表读数!PA62-每日电表读数!OZ62</f>
        <v>40.800000000046566</v>
      </c>
      <c r="PA63" s="6">
        <f>+每日电表读数!PB62-每日电表读数!PA62</f>
        <v>40.899999999965075</v>
      </c>
      <c r="PB63" s="6">
        <f>+每日电表读数!PC62-每日电表读数!PB62</f>
        <v>41</v>
      </c>
      <c r="PC63" s="6">
        <f>+每日电表读数!PD62-每日电表读数!PC62</f>
        <v>42.299999999988358</v>
      </c>
      <c r="PD63" s="6">
        <f>+每日电表读数!PE62-每日电表读数!PD62</f>
        <v>43.100000000034925</v>
      </c>
      <c r="PE63" s="6">
        <f>+每日电表读数!PF62-每日电表读数!PE62</f>
        <v>44.200000000011642</v>
      </c>
      <c r="PF63" s="6">
        <f>+每日电表读数!PG62-每日电表读数!PF62</f>
        <v>189.39999999996508</v>
      </c>
      <c r="PG63" s="6">
        <f>+每日电表读数!PH62-每日电表读数!PG62</f>
        <v>212.40000000002328</v>
      </c>
      <c r="PH63" s="6">
        <f>+每日电表读数!PI62-每日电表读数!PH62</f>
        <v>200.79999999998836</v>
      </c>
      <c r="PI63" s="6">
        <f>+每日电表读数!PJ62-每日电表读数!PI62</f>
        <v>178.70000000001164</v>
      </c>
      <c r="PJ63" s="6">
        <f>+每日电表读数!PK62-每日电表读数!PJ62</f>
        <v>124.79999999998836</v>
      </c>
      <c r="PK63" s="6">
        <f>+每日电表读数!PL62-每日电表读数!PK62</f>
        <v>132.09999999997672</v>
      </c>
      <c r="PL63" s="6">
        <f>+每日电表读数!PM62-每日电表读数!PL62</f>
        <v>120.40000000002328</v>
      </c>
      <c r="PM63" s="6">
        <f>+每日电表读数!PN62-每日电表读数!PM62</f>
        <v>111.09999999997672</v>
      </c>
      <c r="PN63" s="6">
        <f>+每日电表读数!PO62-每日电表读数!PN62</f>
        <v>134.10000000003492</v>
      </c>
      <c r="PO63" s="6">
        <f>+每日电表读数!PP62-每日电表读数!PO62</f>
        <v>140.09999999997672</v>
      </c>
      <c r="PP63" s="6">
        <f>+每日电表读数!PQ62-每日电表读数!PP62</f>
        <v>148.90000000002328</v>
      </c>
      <c r="PQ63" s="6">
        <f>+每日电表读数!PR62-每日电表读数!PQ62</f>
        <v>145.59999999997672</v>
      </c>
      <c r="PR63" s="6">
        <f>+每日电表读数!PS62-每日电表读数!PR62</f>
        <v>149.10000000003492</v>
      </c>
      <c r="PS63" s="6">
        <f>+每日电表读数!PT62-每日电表读数!PS62</f>
        <v>147.29999999998836</v>
      </c>
      <c r="PT63" s="6">
        <f>+每日电表读数!PU62-每日电表读数!PT62</f>
        <v>136.5</v>
      </c>
      <c r="PU63" s="6">
        <f>+每日电表读数!PV62-每日电表读数!PU62</f>
        <v>141.70000000001164</v>
      </c>
      <c r="PV63" s="6">
        <f>+每日电表读数!PW62-每日电表读数!PV62</f>
        <v>195.09999999997672</v>
      </c>
      <c r="PW63" s="6">
        <f>+每日电表读数!PX62-每日电表读数!PW62</f>
        <v>200.09999999997672</v>
      </c>
      <c r="PX63" s="6">
        <f>+每日电表读数!PY62-每日电表读数!PX62</f>
        <v>204.60000000003492</v>
      </c>
      <c r="PY63" s="6">
        <f>+每日电表读数!PZ62-每日电表读数!PY62</f>
        <v>187.89999999996508</v>
      </c>
      <c r="PZ63" s="6">
        <f>+每日电表读数!QA62-每日电表读数!PZ62</f>
        <v>179.80000000004657</v>
      </c>
      <c r="QA63" s="6">
        <f>+每日电表读数!QB62-每日电表读数!QA62</f>
        <v>143.59999999997672</v>
      </c>
      <c r="QB63" s="6">
        <f>+每日电表读数!QC62-每日电表读数!QB62</f>
        <v>116.09999999997672</v>
      </c>
      <c r="QC63" s="6">
        <f>+每日电表读数!QD62-每日电表读数!QC62</f>
        <v>102.80000000004657</v>
      </c>
      <c r="QD63" s="6">
        <f>+每日电表读数!QE62-每日电表读数!QD62</f>
        <v>108.79999999998836</v>
      </c>
      <c r="QE63" s="6">
        <f>+每日电表读数!QF62-每日电表读数!QE62</f>
        <v>85.700000000011642</v>
      </c>
      <c r="QF63" s="6">
        <f>+每日电表读数!QG62-每日电表读数!QF62</f>
        <v>75.899999999965075</v>
      </c>
      <c r="QG63" s="6">
        <f>+每日电表读数!QH62-每日电表读数!QG62</f>
        <v>33.700000000011642</v>
      </c>
      <c r="QH63" s="6">
        <f>+每日电表读数!QI62-每日电表读数!QH62</f>
        <v>89.599999999976717</v>
      </c>
      <c r="QI63" s="6">
        <f>+每日电表读数!QJ62-每日电表读数!QI62</f>
        <v>133.70000000001164</v>
      </c>
      <c r="QJ63" s="6">
        <f>+每日电表读数!QK62-每日电表读数!QJ62</f>
        <v>170.40000000002328</v>
      </c>
      <c r="QK63" s="6">
        <f>+每日电表读数!QL62-每日电表读数!QK62</f>
        <v>208.89999999996508</v>
      </c>
      <c r="QL63" s="6">
        <f>+每日电表读数!QM62-每日电表读数!QL62</f>
        <v>221.10000000003492</v>
      </c>
      <c r="QM63" s="6">
        <f>+每日电表读数!QN62-每日电表读数!QM62</f>
        <v>115.09999999997672</v>
      </c>
      <c r="QN63" s="6">
        <f>+每日电表读数!QO62-每日电表读数!QN62</f>
        <v>35</v>
      </c>
      <c r="QO63" s="6">
        <f>+每日电表读数!QP62-每日电表读数!QO62</f>
        <v>143.20000000001164</v>
      </c>
      <c r="QP63" s="6">
        <f>+每日电表读数!QQ62-每日电表读数!QP62</f>
        <v>127.40000000002328</v>
      </c>
      <c r="QQ63" s="6">
        <f>+每日电表读数!QR62-每日电表读数!QQ62</f>
        <v>98.199999999953434</v>
      </c>
      <c r="QR63" s="6">
        <f>+每日电表读数!QS62-每日电表读数!QR62</f>
        <v>94.100000000034925</v>
      </c>
      <c r="QS63" s="6">
        <f>+每日电表读数!QT62-每日电表读数!QS62</f>
        <v>131.89999999996508</v>
      </c>
      <c r="QT63" s="6">
        <f>+每日电表读数!QU62-每日电表读数!QT62</f>
        <v>73.300000000046566</v>
      </c>
      <c r="QU63" s="6">
        <f>+每日电表读数!QV62-每日电表读数!QU62</f>
        <v>14.699999999953434</v>
      </c>
      <c r="QV63" s="6">
        <f>+每日电表读数!QW62-每日电表读数!QV62</f>
        <v>10.900000000023283</v>
      </c>
      <c r="QW63" s="6">
        <f>+每日电表读数!QX62-每日电表读数!QW62</f>
        <v>71.299999999988358</v>
      </c>
      <c r="QX63" s="6">
        <f>+每日电表读数!QY62-每日电表读数!QX62</f>
        <v>86.600000000034925</v>
      </c>
      <c r="QY63" s="6">
        <f>+每日电表读数!QZ62-每日电表读数!QY62</f>
        <v>114.79999999998836</v>
      </c>
      <c r="QZ63" s="6">
        <f>+每日电表读数!RA62-每日电表读数!QZ62</f>
        <v>93.5</v>
      </c>
      <c r="RA63" s="6">
        <f>+每日电表读数!RB62-每日电表读数!RA62</f>
        <v>128</v>
      </c>
      <c r="RB63" s="6">
        <f>+每日电表读数!RC62-每日电表读数!RB62</f>
        <v>131.59999999997672</v>
      </c>
      <c r="RC63" s="6">
        <f>+每日电表读数!RD62-每日电表读数!RC62</f>
        <v>95.5</v>
      </c>
      <c r="RD63" s="6">
        <f>+每日电表读数!RE62-每日电表读数!RD62</f>
        <v>142.60000000003492</v>
      </c>
      <c r="RE63" s="6">
        <f>+每日电表读数!RF62-每日电表读数!RE62</f>
        <v>123.59999999997672</v>
      </c>
      <c r="RF63" s="6">
        <f>+每日电表读数!RG62-每日电表读数!RF62</f>
        <v>131</v>
      </c>
      <c r="RG63" s="6">
        <f>+每日电表读数!RH62-每日电表读数!RG62</f>
        <v>141.90000000002328</v>
      </c>
      <c r="RH63" s="6">
        <f>+每日电表读数!RI62-每日电表读数!RH62</f>
        <v>187.69999999995343</v>
      </c>
      <c r="RI63" s="6">
        <f>+每日电表读数!RJ62-每日电表读数!RI62</f>
        <v>159.40000000002328</v>
      </c>
      <c r="RJ63" s="6">
        <f>+每日电表读数!RK62-每日电表读数!RJ62</f>
        <v>241.79999999998836</v>
      </c>
      <c r="RK63" s="6">
        <f>+每日电表读数!RL62-每日电表读数!RK62</f>
        <v>261.5</v>
      </c>
      <c r="RL63" s="6">
        <f>+每日电表读数!RM62-每日电表读数!RL62</f>
        <v>168.79999999998836</v>
      </c>
      <c r="RM63" s="6">
        <f>+每日电表读数!RN62-每日电表读数!RM62</f>
        <v>234</v>
      </c>
      <c r="RN63" s="6">
        <f>+每日电表读数!RO62-每日电表读数!RN62</f>
        <v>183.20000000001164</v>
      </c>
      <c r="RO63" s="6">
        <f>+每日电表读数!RP62-每日电表读数!RO62</f>
        <v>147.29999999998836</v>
      </c>
      <c r="RP63" s="6">
        <f>+每日电表读数!RQ62-每日电表读数!RP62</f>
        <v>105.90000000002328</v>
      </c>
      <c r="RQ63" s="6">
        <f>+每日电表读数!RR62-每日电表读数!RQ62</f>
        <v>58</v>
      </c>
      <c r="RR63" s="6">
        <f>+每日电表读数!RS62-每日电表读数!RR62</f>
        <v>44.099999999976717</v>
      </c>
      <c r="RS63" s="6">
        <f>+每日电表读数!RT62-每日电表读数!RS62</f>
        <v>69.5</v>
      </c>
      <c r="RT63" s="6">
        <f>+每日电表读数!RU62-每日电表读数!RT62</f>
        <v>85.300000000046566</v>
      </c>
      <c r="RU63" s="6">
        <f>+每日电表读数!RV62-每日电表读数!RU62</f>
        <v>85.399999999965075</v>
      </c>
      <c r="RV63" s="6">
        <f>+每日电表读数!RW62-每日电表读数!RV62</f>
        <v>66.400000000023283</v>
      </c>
      <c r="RW63" s="6">
        <f>+每日电表读数!RX62-每日电表读数!RW62</f>
        <v>51.399999999965075</v>
      </c>
      <c r="RX63" s="6">
        <f>+每日电表读数!RY62-每日电表读数!RX62</f>
        <v>11.800000000046566</v>
      </c>
      <c r="RY63" s="6">
        <f>+每日电表读数!RZ62-每日电表读数!RY62</f>
        <v>64.599999999976717</v>
      </c>
      <c r="RZ63" s="6">
        <f>+每日电表读数!SA62-每日电表读数!RZ62</f>
        <v>110.20000000001164</v>
      </c>
      <c r="SA63" s="6">
        <f>+每日电表读数!SB62-每日电表读数!SA62</f>
        <v>84.399999999965075</v>
      </c>
      <c r="SB63" s="6">
        <f>+每日电表读数!SC62-每日电表读数!SB62</f>
        <v>105.80000000004657</v>
      </c>
      <c r="SC63" s="6">
        <f>+每日电表读数!SD62-每日电表读数!SC62</f>
        <v>153.09999999997672</v>
      </c>
      <c r="SD63" s="6">
        <f>+每日电表读数!SE62-每日电表读数!SD62</f>
        <v>169.40000000002328</v>
      </c>
      <c r="SE63" s="6">
        <f>+每日电表读数!SF62-每日电表读数!SE62</f>
        <v>152.89999999996508</v>
      </c>
      <c r="SF63" s="6">
        <f>+每日电表读数!SG62-每日电表读数!SF62</f>
        <v>126.70000000001164</v>
      </c>
      <c r="SG63" s="6">
        <f>+每日电表读数!SH62-每日电表读数!SG62</f>
        <v>214.40000000002328</v>
      </c>
      <c r="SH63" s="6">
        <f>+每日电表读数!SI62-每日电表读数!SH62</f>
        <v>256</v>
      </c>
      <c r="SI63" s="6">
        <f>+每日电表读数!SJ62-每日电表读数!SI62</f>
        <v>279.29999999998836</v>
      </c>
      <c r="SJ63" s="6">
        <f>+每日电表读数!SK62-每日电表读数!SJ62</f>
        <v>257.89999999996508</v>
      </c>
      <c r="SK63" s="6">
        <f>+每日电表读数!SL62-每日电表读数!SK62</f>
        <v>235.10000000003492</v>
      </c>
      <c r="SL63" s="6">
        <f>+每日电表读数!SM62-每日电表读数!SL62</f>
        <v>280.09999999997672</v>
      </c>
      <c r="SM63" s="6">
        <f>+每日电表读数!SN62-每日电表读数!SM62</f>
        <v>365.10000000003492</v>
      </c>
      <c r="SN63" s="6">
        <f>+每日电表读数!SO62-每日电表读数!SN62</f>
        <v>374.89999999996508</v>
      </c>
      <c r="SO63" s="6">
        <f>+每日电表读数!SP62-每日电表读数!SO62</f>
        <v>344</v>
      </c>
      <c r="SP63" s="6">
        <f>+每日电表读数!SQ62-每日电表读数!SP62</f>
        <v>325.5</v>
      </c>
      <c r="SQ63" s="6">
        <f>+每日电表读数!SR62-每日电表读数!SQ62</f>
        <v>289.5</v>
      </c>
      <c r="SR63" s="6">
        <f>+每日电表读数!SS62-每日电表读数!SR62</f>
        <v>251.70000000001164</v>
      </c>
      <c r="SS63" s="6">
        <f>+每日电表读数!ST62-每日电表读数!SS62</f>
        <v>266.70000000001164</v>
      </c>
      <c r="ST63" s="6">
        <f>+每日电表读数!SU62-每日电表读数!ST62</f>
        <v>295.79999999998836</v>
      </c>
      <c r="SU63" s="6">
        <f>+每日电表读数!SV62-每日电表读数!SU62</f>
        <v>350.70000000001164</v>
      </c>
      <c r="SV63" s="6">
        <f>+每日电表读数!SW62-每日电表读数!SV62</f>
        <v>343.39999999996508</v>
      </c>
      <c r="SW63" s="6">
        <f>+每日电表读数!SX62-每日电表读数!SW62</f>
        <v>344.40000000002328</v>
      </c>
      <c r="SX63" s="6">
        <f>+每日电表读数!SY62-每日电表读数!SX62</f>
        <v>315.5</v>
      </c>
      <c r="SY63" s="6">
        <f>+每日电表读数!SZ62-每日电表读数!SY62</f>
        <v>260.5</v>
      </c>
      <c r="SZ63" s="6">
        <f>+每日电表读数!TA62-每日电表读数!SZ62</f>
        <v>302.70000000001164</v>
      </c>
      <c r="TA63" s="6">
        <f>+每日电表读数!TB62-每日电表读数!TA62</f>
        <v>320.59999999997672</v>
      </c>
      <c r="TB63" s="6">
        <f>+每日电表读数!TC62-每日电表读数!TB62</f>
        <v>325.90000000002328</v>
      </c>
      <c r="TC63" s="6">
        <f>+每日电表读数!TD62-每日电表读数!TC62</f>
        <v>397.79999999998836</v>
      </c>
      <c r="TD63" s="6">
        <f>+每日电表读数!TE62-每日电表读数!TD62</f>
        <v>424.59999999997672</v>
      </c>
      <c r="TE63" s="6">
        <f>+每日电表读数!TF62-每日电表读数!TE62</f>
        <v>499.20000000001164</v>
      </c>
      <c r="TF63" s="6">
        <f>+每日电表读数!TG62-每日电表读数!TF62</f>
        <v>469.40000000002328</v>
      </c>
      <c r="TG63" s="6">
        <f>+每日电表读数!TH62-每日电表读数!TG62</f>
        <v>402.70000000001164</v>
      </c>
      <c r="TH63" s="6">
        <f>+每日电表读数!TI62-每日电表读数!TH62</f>
        <v>324.19999999995343</v>
      </c>
      <c r="TI63" s="6">
        <f>+每日电表读数!TJ62-每日电表读数!TI62</f>
        <v>182</v>
      </c>
      <c r="TJ63" s="6">
        <f>+每日电表读数!TK62-每日电表读数!TJ62</f>
        <v>202.60000000003492</v>
      </c>
      <c r="TK63" s="6">
        <f>+每日电表读数!TL62-每日电表读数!TK62</f>
        <v>295.39999999996508</v>
      </c>
      <c r="TL63" s="6">
        <f>+每日电表读数!TM62-每日电表读数!TL62</f>
        <v>240.30000000004657</v>
      </c>
      <c r="TM63" s="6">
        <f>+每日电表读数!TN62-每日电表读数!TM62</f>
        <v>213</v>
      </c>
      <c r="TN63" s="6">
        <f>+每日电表读数!TO62-每日电表读数!TN62</f>
        <v>211.79999999998836</v>
      </c>
    </row>
    <row r="64" spans="1:534" ht="25" customHeight="1">
      <c r="A64" s="410"/>
      <c r="B64" s="6" t="s">
        <v>314</v>
      </c>
      <c r="C64" s="6" t="s">
        <v>315</v>
      </c>
      <c r="D64" s="6">
        <f>+每日电表读数!E63-每日电表读数!D63</f>
        <v>114.5</v>
      </c>
      <c r="E64" s="6">
        <f>+每日电表读数!F63-每日电表读数!E63</f>
        <v>100.40000000002328</v>
      </c>
      <c r="F64" s="6">
        <f>+每日电表读数!G63-每日电表读数!F63</f>
        <v>392.29999999993015</v>
      </c>
      <c r="G64" s="6">
        <f>+每日电表读数!H63-每日电表读数!G63</f>
        <v>598.90000000002328</v>
      </c>
      <c r="H64" s="6">
        <f>+每日电表读数!I63-每日电表读数!H63</f>
        <v>572.19999999995343</v>
      </c>
      <c r="I64" s="6">
        <f>+每日电表读数!J63-每日电表读数!I63</f>
        <v>611.80000000004657</v>
      </c>
      <c r="J64" s="6">
        <f>+每日电表读数!K63-每日电表读数!J63</f>
        <v>590.90000000002328</v>
      </c>
      <c r="K64" s="6">
        <f>+每日电表读数!L63-每日电表读数!K63</f>
        <v>368.5</v>
      </c>
      <c r="L64" s="6">
        <f>+每日电表读数!M63-每日电表读数!L63</f>
        <v>100.09999999997672</v>
      </c>
      <c r="M64" s="6">
        <f>+每日电表读数!N63-每日电表读数!M63</f>
        <v>101</v>
      </c>
      <c r="N64" s="6">
        <f>+每日电表读数!O63-每日电表读数!N63</f>
        <v>435.80000000004657</v>
      </c>
      <c r="O64" s="6">
        <f>+每日电表读数!P63-每日电表读数!O63</f>
        <v>489.09999999997672</v>
      </c>
      <c r="P64" s="6">
        <f>+每日电表读数!Q63-每日电表读数!P63</f>
        <v>121.40000000002328</v>
      </c>
      <c r="Q64" s="6">
        <f>+每日电表读数!R63-每日电表读数!Q63</f>
        <v>100.19999999995343</v>
      </c>
      <c r="R64" s="6">
        <f>+每日电表读数!S63-每日电表读数!R63</f>
        <v>100.19999999995343</v>
      </c>
      <c r="S64" s="6">
        <f>+每日电表读数!T63-每日电表读数!S63</f>
        <v>100.20000000006985</v>
      </c>
      <c r="T64" s="6">
        <f>+每日电表读数!U63-每日电表读数!T63</f>
        <v>760.69999999995343</v>
      </c>
      <c r="U64" s="6">
        <f>+每日电表读数!V63-每日电表读数!U63</f>
        <v>569.09999999997672</v>
      </c>
      <c r="V64" s="6">
        <f>+每日电表读数!W63-每日电表读数!V63</f>
        <v>508.60000000009313</v>
      </c>
      <c r="W64" s="6">
        <f>+每日电表读数!X63-每日电表读数!W63</f>
        <v>515.59999999997672</v>
      </c>
      <c r="X64" s="6">
        <f>+每日电表读数!Y63-每日电表读数!X63</f>
        <v>761.5</v>
      </c>
      <c r="Y64" s="6">
        <f>+每日电表读数!Z63-每日电表读数!Y63</f>
        <v>880.79999999993015</v>
      </c>
      <c r="Z64" s="6">
        <f>+每日电表读数!AA63-每日电表读数!Z63</f>
        <v>513.20000000006985</v>
      </c>
      <c r="AA64" s="6">
        <f>+每日电表读数!AB63-每日电表读数!AA63</f>
        <v>521.5</v>
      </c>
      <c r="AB64" s="6">
        <f>+每日电表读数!AC63-每日电表读数!AB63</f>
        <v>244.59999999997672</v>
      </c>
      <c r="AC64" s="6">
        <f>+每日电表读数!AD63-每日电表读数!AC63</f>
        <v>97.599999999976717</v>
      </c>
      <c r="AD64" s="6">
        <f>+每日电表读数!AE63-每日电表读数!AD63</f>
        <v>53.099999999976717</v>
      </c>
      <c r="AE64" s="6">
        <f>+每日电表读数!AF63-每日电表读数!AE63</f>
        <v>20.300000000046566</v>
      </c>
      <c r="AF64" s="6">
        <f>+每日电表读数!AG63-每日电表读数!AF63</f>
        <v>20.199999999953434</v>
      </c>
      <c r="AG64" s="6">
        <f>+每日电表读数!AH63-每日电表读数!AG63</f>
        <v>19.900000000023283</v>
      </c>
      <c r="AH64" s="6">
        <f>+每日电表读数!AI63-每日电表读数!AH63</f>
        <v>20</v>
      </c>
      <c r="AI64" s="6">
        <f>+每日电表读数!AJ63-每日电表读数!AI63</f>
        <v>20</v>
      </c>
      <c r="AJ64" s="6">
        <f>+每日电表读数!AK63-每日电表读数!AJ63</f>
        <v>20.099999999976717</v>
      </c>
      <c r="AK64" s="6">
        <f>+每日电表读数!AL63-每日电表读数!AK63</f>
        <v>405.70000000006985</v>
      </c>
      <c r="AL64" s="6">
        <f>+每日电表读数!AM63-每日电表读数!AL63</f>
        <v>534.59999999997672</v>
      </c>
      <c r="AM64" s="6">
        <f>+每日电表读数!AN63-每日电表读数!AM63</f>
        <v>522.5</v>
      </c>
      <c r="AN64" s="6">
        <f>+每日电表读数!AO63-每日电表读数!AN63</f>
        <v>523.30000000004657</v>
      </c>
      <c r="AO64" s="6">
        <f>+每日电表读数!AP63-每日电表读数!AO63</f>
        <v>532</v>
      </c>
      <c r="AP64" s="6">
        <f>+每日电表读数!AQ63-每日电表读数!AP63</f>
        <v>733.69999999995343</v>
      </c>
      <c r="AQ64" s="6">
        <f>+每日电表读数!AR63-每日电表读数!AQ63</f>
        <v>889.90000000002328</v>
      </c>
      <c r="AR64" s="6">
        <f>+每日电表读数!AS63-每日电表读数!AR63</f>
        <v>228.29999999993015</v>
      </c>
      <c r="AS64" s="6">
        <f>+每日电表读数!AT63-每日电表读数!AS63</f>
        <v>113.20000000006985</v>
      </c>
      <c r="AT64" s="6">
        <f>+每日电表读数!AU63-每日电表读数!AT63</f>
        <v>112.19999999995343</v>
      </c>
      <c r="AU64" s="6">
        <f>+每日电表读数!AV63-每日电表读数!AU63</f>
        <v>111.59999999997672</v>
      </c>
      <c r="AV64" s="6">
        <f>+每日电表读数!AW63-每日电表读数!AV63</f>
        <v>112.30000000004657</v>
      </c>
      <c r="AW64" s="6">
        <f>+每日电表读数!AX63-每日电表读数!AW63</f>
        <v>188.80000000004657</v>
      </c>
      <c r="AX64" s="6">
        <f>+每日电表读数!AY63-每日电表读数!AX63</f>
        <v>56.399999999906868</v>
      </c>
      <c r="AY64" s="6">
        <f>+每日电表读数!AZ63-每日电表读数!AY63</f>
        <v>448.70000000006985</v>
      </c>
      <c r="AZ64" s="6">
        <f>+每日电表读数!BA63-每日电表读数!AZ63</f>
        <v>518.40000000002328</v>
      </c>
      <c r="BA64" s="6">
        <f>+每日电表读数!BB63-每日电表读数!BA63</f>
        <v>530</v>
      </c>
      <c r="BB64" s="6">
        <f>+每日电表读数!BC63-每日电表读数!BB63</f>
        <v>517.19999999995343</v>
      </c>
      <c r="BC64" s="6">
        <f>+每日电表读数!BD63-每日电表读数!BC63</f>
        <v>797.90000000002328</v>
      </c>
      <c r="BD64" s="6">
        <f>+每日电表读数!BE63-每日电表读数!BD63</f>
        <v>606.40000000002328</v>
      </c>
      <c r="BE64" s="6">
        <f>+每日电表读数!BF63-每日电表读数!BE63</f>
        <v>186.79999999993015</v>
      </c>
      <c r="BF64" s="6">
        <f>+每日电表读数!BG63-每日电表读数!BF63</f>
        <v>493.80000000004657</v>
      </c>
      <c r="BG64" s="6">
        <f>+每日电表读数!BH63-每日电表读数!BG63</f>
        <v>518</v>
      </c>
      <c r="BH64" s="6">
        <f>+每日电表读数!BI63-每日电表读数!BH63</f>
        <v>533.59999999997672</v>
      </c>
      <c r="BI64" s="6">
        <f>+每日电表读数!BJ63-每日电表读数!BI63</f>
        <v>521</v>
      </c>
      <c r="BJ64" s="6">
        <f>+每日电表读数!BK63-每日电表读数!BJ63</f>
        <v>537.40000000002328</v>
      </c>
      <c r="BK64" s="6">
        <f>+每日电表读数!BL63-每日电表读数!BK63</f>
        <v>228.79999999993015</v>
      </c>
      <c r="BL64" s="6">
        <f>+每日电表读数!BM63-每日电表读数!BL63</f>
        <v>13.100000000093132</v>
      </c>
      <c r="BM64" s="6">
        <f>+每日电表读数!BN63-每日电表读数!BM63</f>
        <v>425.69999999995343</v>
      </c>
      <c r="BN64" s="6">
        <f>+每日电表读数!BO63-每日电表读数!BN63</f>
        <v>514.5</v>
      </c>
      <c r="BO64" s="6">
        <f>+每日电表读数!BP63-每日电表读数!BO63</f>
        <v>551.30000000004657</v>
      </c>
      <c r="BP64" s="6">
        <f>+每日电表读数!BQ63-每日电表读数!BP63</f>
        <v>537.79999999993015</v>
      </c>
      <c r="BQ64" s="6">
        <f>+每日电表读数!BR63-每日电表读数!BQ63</f>
        <v>535.5</v>
      </c>
      <c r="BR64" s="6">
        <f>+每日电表读数!BS63-每日电表读数!BR63</f>
        <v>532.40000000002328</v>
      </c>
      <c r="BS64" s="6">
        <f>+每日电表读数!BT63-每日电表读数!BS63</f>
        <v>534.80000000004657</v>
      </c>
      <c r="BT64" s="6">
        <f>+每日电表读数!BU63-每日电表读数!BT63</f>
        <v>845.29999999993015</v>
      </c>
      <c r="BU64" s="6">
        <f>+每日电表读数!BV63-每日电表读数!BU63</f>
        <v>1002.0999999999767</v>
      </c>
      <c r="BV64" s="6">
        <f>+每日电表读数!BW63-每日电表读数!BV63</f>
        <v>986.20000000006985</v>
      </c>
      <c r="BW64" s="6">
        <f>+每日电表读数!BX63-每日电表读数!BW63</f>
        <v>1000.1999999999534</v>
      </c>
      <c r="BX64" s="6">
        <f>+每日电表读数!BY63-每日电表读数!BX63</f>
        <v>1293.2000000000698</v>
      </c>
      <c r="BY64" s="6">
        <f>+每日电表读数!BZ63-每日电表读数!BY63</f>
        <v>1149.0999999999767</v>
      </c>
      <c r="BZ64" s="6">
        <f>+每日电表读数!CA63-每日电表读数!BZ63</f>
        <v>964.5</v>
      </c>
      <c r="CA64" s="6">
        <f>+每日电表读数!CB63-每日电表读数!CA63</f>
        <v>1404.1999999999534</v>
      </c>
      <c r="CB64" s="6">
        <f>+每日电表读数!CC63-每日电表读数!CB63</f>
        <v>1233.5</v>
      </c>
      <c r="CC64" s="6">
        <f>+每日电表读数!CD63-每日电表读数!CC63</f>
        <v>1369.5999999999767</v>
      </c>
      <c r="CD64" s="6">
        <f>+每日电表读数!CE63-每日电表读数!CD63</f>
        <v>1405.2000000000698</v>
      </c>
      <c r="CE64" s="6">
        <f>+每日电表读数!CF63-每日电表读数!CE63</f>
        <v>1344.7999999999302</v>
      </c>
      <c r="CF64" s="6">
        <f>+每日电表读数!CG63-每日电表读数!CF63</f>
        <v>1173.8000000000466</v>
      </c>
      <c r="CG64" s="6">
        <f>+每日电表读数!CH63-每日电表读数!CG63</f>
        <v>934.19999999995343</v>
      </c>
      <c r="CH64" s="6">
        <f>+每日电表读数!CI63-每日电表读数!CH63</f>
        <v>931.30000000004657</v>
      </c>
      <c r="CI64" s="6">
        <f>+每日电表读数!CJ63-每日电表读数!CI63</f>
        <v>924</v>
      </c>
      <c r="CJ64" s="6">
        <f>+每日电表读数!CK63-每日电表读数!CJ63</f>
        <v>932.69999999995343</v>
      </c>
      <c r="CK64" s="6">
        <f>+每日电表读数!CL63-每日电表读数!CK63</f>
        <v>921.90000000002328</v>
      </c>
      <c r="CL64" s="6">
        <f>+每日电表读数!CM63-每日电表读数!CL63</f>
        <v>525.80000000004657</v>
      </c>
      <c r="CM64" s="6">
        <f>+每日电表读数!CN63-每日电表读数!CM63</f>
        <v>525.5</v>
      </c>
      <c r="CN64" s="6">
        <f>+每日电表读数!CO63-每日电表读数!CN63</f>
        <v>247.19999999995343</v>
      </c>
      <c r="CO64" s="6">
        <f>+每日电表读数!CP63-每日电表读数!CO63</f>
        <v>445.59999999997672</v>
      </c>
      <c r="CP64" s="6">
        <f>+每日电表读数!CQ63-每日电表读数!CP63</f>
        <v>534.20000000006985</v>
      </c>
      <c r="CQ64" s="6">
        <f>+每日电表读数!CR63-每日电表读数!CQ63</f>
        <v>526.79999999993015</v>
      </c>
      <c r="CR64" s="6">
        <f>+每日电表读数!CS63-每日电表读数!CR63</f>
        <v>528.5</v>
      </c>
      <c r="CS64" s="6">
        <f>+每日电表读数!CT63-每日电表读数!CS63</f>
        <v>903.10000000009313</v>
      </c>
      <c r="CT64" s="6">
        <f>+每日电表读数!CU63-每日电表读数!CT63</f>
        <v>1001.8999999999069</v>
      </c>
      <c r="CU64" s="6">
        <f>+每日电表读数!CV63-每日电表读数!CU63</f>
        <v>995.60000000009313</v>
      </c>
      <c r="CV64" s="6">
        <f>+每日电表读数!CW63-每日电表读数!CV63</f>
        <v>1011</v>
      </c>
      <c r="CW64" s="6">
        <f>+每日电表读数!CX63-每日电表读数!CW63</f>
        <v>1014.5999999999767</v>
      </c>
      <c r="CX64" s="6">
        <f>+每日电表读数!CY63-每日电表读数!CX63</f>
        <v>698.5</v>
      </c>
      <c r="CY64" s="6">
        <f>+每日电表读数!CZ63-每日电表读数!CY63</f>
        <v>627.5</v>
      </c>
      <c r="CZ64" s="6">
        <f>+每日电表读数!DA63-每日电表读数!CZ63</f>
        <v>941.29999999993015</v>
      </c>
      <c r="DA64" s="6">
        <f>+每日电表读数!DB63-每日电表读数!DA63</f>
        <v>938.70000000006985</v>
      </c>
      <c r="DB64" s="6">
        <f>+每日电表读数!DC63-每日电表读数!DB63</f>
        <v>928.79999999993015</v>
      </c>
      <c r="DC64" s="6">
        <f>+每日电表读数!DD63-每日电表读数!DC63</f>
        <v>1224</v>
      </c>
      <c r="DD64" s="6">
        <f>+每日电表读数!DE63-每日电表读数!DD63</f>
        <v>1286.6000000000931</v>
      </c>
      <c r="DE64" s="6">
        <f>+每日电表读数!DF63-每日电表读数!DE63</f>
        <v>1344.6999999999534</v>
      </c>
      <c r="DF64" s="6">
        <f>+每日电表读数!DG63-每日电表读数!DF63</f>
        <v>1047.3000000000466</v>
      </c>
      <c r="DG64" s="6">
        <f>+每日电表读数!DH63-每日电表读数!DG63</f>
        <v>652.5</v>
      </c>
      <c r="DH64" s="6">
        <f>+每日电表读数!DI63-每日电表读数!DH63</f>
        <v>353.79999999993015</v>
      </c>
      <c r="DI64" s="6">
        <f>+每日电表读数!DJ63-每日电表读数!DI63</f>
        <v>97.5</v>
      </c>
      <c r="DJ64" s="6">
        <f>+每日电表读数!DK63-每日电表读数!DJ63</f>
        <v>97</v>
      </c>
      <c r="DK64" s="6">
        <f>+每日电表读数!DL63-每日电表读数!DK63</f>
        <v>304.30000000004657</v>
      </c>
      <c r="DL64" s="6">
        <f>+每日电表读数!DM63-每日电表读数!DL63</f>
        <v>514.69999999995343</v>
      </c>
      <c r="DM64" s="6">
        <f>+每日电表读数!DN63-每日电表读数!DM63</f>
        <v>752.30000000004657</v>
      </c>
      <c r="DN64" s="6">
        <f>+每日电表读数!DO63-每日电表读数!DN63</f>
        <v>957.09999999997672</v>
      </c>
      <c r="DO64" s="6">
        <f>+每日电表读数!DP63-每日电表读数!DO63</f>
        <v>935.40000000002328</v>
      </c>
      <c r="DP64" s="6">
        <f>+每日电表读数!DQ63-每日电表读数!DP63</f>
        <v>935.59999999997672</v>
      </c>
      <c r="DQ64" s="6">
        <f>+每日电表读数!DR63-每日电表读数!DQ63</f>
        <v>1360.3000000000466</v>
      </c>
      <c r="DR64" s="6">
        <f>+每日电表读数!DS63-每日电表读数!DR63</f>
        <v>1301.7999999999302</v>
      </c>
      <c r="DS64" s="6">
        <f>+每日电表读数!DT63-每日电表读数!DS63</f>
        <v>186.5</v>
      </c>
      <c r="DT64" s="6">
        <f>+每日电表读数!DU63-每日电表读数!DT63</f>
        <v>115.90000000002328</v>
      </c>
      <c r="DU64" s="6">
        <f>+每日电表读数!DV63-每日电表读数!DU63</f>
        <v>1317.8000000000466</v>
      </c>
      <c r="DV64" s="6">
        <f>+每日电表读数!DW63-每日电表读数!DV63</f>
        <v>822.29999999993015</v>
      </c>
      <c r="DW64" s="6">
        <f>+每日电表读数!DX63-每日电表读数!DW63</f>
        <v>561.5</v>
      </c>
      <c r="DX64" s="6">
        <f>+每日电表读数!DY63-每日电表读数!DX63</f>
        <v>894.80000000004657</v>
      </c>
      <c r="DY64" s="6">
        <f>+每日电表读数!DZ63-每日电表读数!DY63</f>
        <v>832.90000000002328</v>
      </c>
      <c r="DZ64" s="6">
        <f>+每日电表读数!EA63-每日电表读数!DZ63</f>
        <v>538.29999999993015</v>
      </c>
      <c r="EA64" s="6">
        <f>+每日电表读数!EB63-每日电表读数!EA63</f>
        <v>57.5</v>
      </c>
      <c r="EB64" s="6">
        <f>+每日电表读数!EC63-每日电表读数!EB63</f>
        <v>519.40000000002328</v>
      </c>
      <c r="EC64" s="6">
        <f>+每日电表读数!ED63-每日电表读数!EC63</f>
        <v>529.19999999995343</v>
      </c>
      <c r="ED64" s="6">
        <f>+每日电表读数!EE63-每日电表读数!ED63</f>
        <v>538.10000000009313</v>
      </c>
      <c r="EE64" s="6">
        <f>+每日电表读数!EF63-每日电表读数!EE63</f>
        <v>539.29999999993015</v>
      </c>
      <c r="EF64" s="6">
        <f>+每日电表读数!EG63-每日电表读数!EF63</f>
        <v>773.20000000006985</v>
      </c>
      <c r="EG64" s="6">
        <f>+每日电表读数!EH63-每日电表读数!EG63</f>
        <v>897.69999999995343</v>
      </c>
      <c r="EH64" s="6">
        <f>+每日电表读数!EI63-每日电表读数!EH63</f>
        <v>1244.0999999999767</v>
      </c>
      <c r="EI64" s="6">
        <f>+每日电表读数!EJ63-每日电表读数!EI63</f>
        <v>1279.5999999999767</v>
      </c>
      <c r="EJ64" s="6">
        <f>+每日电表读数!EK63-每日电表读数!EJ63</f>
        <v>465.80000000004657</v>
      </c>
      <c r="EK64" s="6">
        <f>+每日电表读数!EL63-每日电表读数!EK63</f>
        <v>101.80000000004657</v>
      </c>
      <c r="EL64" s="6">
        <f>+每日电表读数!EM63-每日电表读数!EL63</f>
        <v>95.399999999906868</v>
      </c>
      <c r="EM64" s="6">
        <f>+每日电表读数!EN63-每日电表读数!EM63</f>
        <v>333.20000000006985</v>
      </c>
      <c r="EN64" s="6">
        <f>+每日电表读数!EO63-每日电表读数!EN63</f>
        <v>454.5</v>
      </c>
      <c r="EO64" s="6">
        <f>+每日电表读数!EP63-每日电表读数!EO63</f>
        <v>449.09999999997672</v>
      </c>
      <c r="EP64" s="6">
        <f>+每日电表读数!EQ63-每日电表读数!EP63</f>
        <v>747.80000000004657</v>
      </c>
      <c r="EQ64" s="6">
        <f>+每日电表读数!ER63-每日电表读数!EQ63</f>
        <v>718.5</v>
      </c>
      <c r="ER64" s="6">
        <f>+每日电表读数!ES63-每日电表读数!ER63</f>
        <v>13.199999999953434</v>
      </c>
      <c r="ES64" s="6">
        <f>+每日电表读数!ET63-每日电表读数!ES63</f>
        <v>807.09999999997672</v>
      </c>
      <c r="ET64" s="6">
        <f>+每日电表读数!EU63-每日电表读数!ET63</f>
        <v>976.40000000002328</v>
      </c>
      <c r="EU64" s="6">
        <f>+每日电表读数!EV63-每日电表读数!EU63</f>
        <v>869.19999999995343</v>
      </c>
      <c r="EV64" s="6">
        <f>+每日电表读数!EW63-每日电表读数!EV63</f>
        <v>861.90000000002328</v>
      </c>
      <c r="EW64" s="6">
        <f>+每日电表读数!EX63-每日电表读数!EW63</f>
        <v>868.30000000004657</v>
      </c>
      <c r="EX64" s="6">
        <f>+每日电表读数!EY63-每日电表读数!EX63</f>
        <v>798.5</v>
      </c>
      <c r="EY64" s="6">
        <f>+每日电表读数!EZ63-每日电表读数!EY63</f>
        <v>509.69999999995343</v>
      </c>
      <c r="EZ64" s="6">
        <f>+每日电表读数!FA63-每日电表读数!EZ63</f>
        <v>501.20000000006985</v>
      </c>
      <c r="FA64" s="6">
        <f>+每日电表读数!FB63-每日电表读数!FA63</f>
        <v>509.59999999997672</v>
      </c>
      <c r="FB64" s="6">
        <f>+每日电表读数!FC63-每日电表读数!FB63</f>
        <v>505.29999999993015</v>
      </c>
      <c r="FC64" s="6">
        <f>+每日电表读数!FD63-每日电表读数!FC63</f>
        <v>256</v>
      </c>
      <c r="FD64" s="6">
        <f>+每日电表读数!FE63-每日电表读数!FD63</f>
        <v>102</v>
      </c>
      <c r="FE64" s="6">
        <f>+每日电表读数!FF63-每日电表读数!FE63</f>
        <v>100.70000000006985</v>
      </c>
      <c r="FF64" s="6">
        <f>+每日电表读数!FG63-每日电表读数!FF63</f>
        <v>94</v>
      </c>
      <c r="FG64" s="6">
        <f>+每日电表读数!FH63-每日电表读数!FG63</f>
        <v>319.59999999997672</v>
      </c>
      <c r="FH64" s="6">
        <f>+每日电表读数!FI63-每日电表读数!FH63</f>
        <v>492.5</v>
      </c>
      <c r="FI64" s="6">
        <f>+每日电表读数!FJ63-每日电表读数!FI63</f>
        <v>243.09999999997672</v>
      </c>
      <c r="FJ64" s="6">
        <f>+每日电表读数!FK63-每日电表读数!FJ63</f>
        <v>101.5</v>
      </c>
      <c r="FK64" s="6">
        <f>+每日电表读数!FL63-每日电表读数!FK63</f>
        <v>101.30000000004657</v>
      </c>
      <c r="FL64" s="6">
        <f>+每日电表读数!FM63-每日电表读数!FL63</f>
        <v>99.400000000023283</v>
      </c>
      <c r="FM64" s="6">
        <f>+每日电表读数!FN63-每日电表读数!FM63</f>
        <v>93.5</v>
      </c>
      <c r="FN64" s="6">
        <f>+每日电表读数!FO63-每日电表读数!FN63</f>
        <v>101.19999999995343</v>
      </c>
      <c r="FO64" s="6">
        <f>+每日电表读数!FP63-每日电表读数!FO63</f>
        <v>101.40000000002328</v>
      </c>
      <c r="FP64" s="6">
        <f>+每日电表读数!FQ63-每日电表读数!FP63</f>
        <v>439.09999999997672</v>
      </c>
      <c r="FQ64" s="6">
        <f>+每日电表读数!FR63-每日电表读数!FQ63</f>
        <v>793.90000000002328</v>
      </c>
      <c r="FR64" s="6">
        <f>+每日电表读数!FS63-每日电表读数!FR63</f>
        <v>914.59999999997672</v>
      </c>
      <c r="FS64" s="6">
        <f>+每日电表读数!FT63-每日电表读数!FS63</f>
        <v>922.40000000002328</v>
      </c>
      <c r="FT64" s="6">
        <f>+每日电表读数!FU63-每日电表读数!FT63</f>
        <v>899.19999999995343</v>
      </c>
      <c r="FU64" s="6">
        <f>+每日电表读数!FV63-每日电表读数!FU63</f>
        <v>624.30000000004657</v>
      </c>
      <c r="FV64" s="6">
        <f>+每日电表读数!FW63-每日电表读数!FV63</f>
        <v>502.59999999997672</v>
      </c>
      <c r="FW64" s="6">
        <f>+每日电表读数!FX63-每日电表读数!FW63</f>
        <v>1132.9000000000233</v>
      </c>
      <c r="FX64" s="6">
        <f>+每日电表读数!FY63-每日电表读数!FX63</f>
        <v>1399.9000000000233</v>
      </c>
      <c r="FY64" s="6">
        <f>+每日电表读数!FZ63-每日电表读数!FY63</f>
        <v>1396.6999999999534</v>
      </c>
      <c r="FZ64" s="6">
        <f>+每日电表读数!GA63-每日电表读数!FZ63</f>
        <v>1399</v>
      </c>
      <c r="GA64" s="6">
        <f>+每日电表读数!GB63-每日电表读数!GA63</f>
        <v>1400.9000000000233</v>
      </c>
      <c r="GB64" s="6">
        <f>+每日电表读数!GC63-每日电表读数!GB63</f>
        <v>1127</v>
      </c>
      <c r="GC64" s="6">
        <f>+每日电表读数!GD63-每日电表读数!GC63</f>
        <v>1297</v>
      </c>
      <c r="GD64" s="6">
        <f>+每日电表读数!GE63-每日电表读数!GD63</f>
        <v>1340.7999999999302</v>
      </c>
      <c r="GE64" s="6">
        <f>+每日电表读数!GF63-每日电表读数!GE63</f>
        <v>1343.3000000000466</v>
      </c>
      <c r="GF64" s="6">
        <f>+每日电表读数!GG63-每日电表读数!GF63</f>
        <v>1337</v>
      </c>
      <c r="GG64" s="6">
        <f>+每日电表读数!GH63-每日电表读数!GG63</f>
        <v>1329.6999999999534</v>
      </c>
      <c r="GH64" s="6">
        <f>+每日电表读数!GI63-每日电表读数!GH63</f>
        <v>1393.6000000000931</v>
      </c>
      <c r="GI64" s="6">
        <f>+每日电表读数!GJ63-每日电表读数!GI63</f>
        <v>870.29999999993015</v>
      </c>
      <c r="GJ64" s="6">
        <f>+每日电表读数!GK63-每日电表读数!GJ63</f>
        <v>929.40000000002328</v>
      </c>
      <c r="GK64" s="6">
        <f>+每日电表读数!GL63-每日电表读数!GK63</f>
        <v>927.09999999997672</v>
      </c>
      <c r="GL64" s="6">
        <f>+每日电表读数!GM63-每日电表读数!GL63</f>
        <v>1070.0999999999767</v>
      </c>
      <c r="GM64" s="6">
        <f>+每日电表读数!GN63-每日电表读数!GM63</f>
        <v>942.80000000004657</v>
      </c>
      <c r="GN64" s="6">
        <f>+每日电表读数!GO63-每日电表读数!GN63</f>
        <v>939.09999999997672</v>
      </c>
      <c r="GO64" s="6">
        <f>+每日电表读数!GP63-每日电表读数!GO63</f>
        <v>991.20000000006985</v>
      </c>
      <c r="GP64" s="6">
        <f>+每日电表读数!GQ63-每日电表读数!GP63</f>
        <v>916.29999999993015</v>
      </c>
      <c r="GQ64" s="6">
        <f>+每日电表读数!GR63-每日电表读数!GQ63</f>
        <v>848.09999999997672</v>
      </c>
      <c r="GR64" s="6">
        <f>+每日电表读数!GS63-每日电表读数!GR63</f>
        <v>882.20000000006985</v>
      </c>
      <c r="GS64" s="6">
        <f>+每日电表读数!GT63-每日电表读数!GS63</f>
        <v>1081.4000000000233</v>
      </c>
      <c r="GT64" s="6">
        <f>+每日电表读数!GU63-每日电表读数!GT63</f>
        <v>1194</v>
      </c>
      <c r="GU64" s="6">
        <f>+每日电表读数!GV63-每日电表读数!GU63</f>
        <v>904.59999999997672</v>
      </c>
      <c r="GV64" s="6">
        <f>+每日电表读数!GW63-每日电表读数!GV63</f>
        <v>992.5</v>
      </c>
      <c r="GW64" s="6">
        <f>+每日电表读数!GX63-每日电表读数!GW63</f>
        <v>597.69999999995343</v>
      </c>
      <c r="GX64" s="6">
        <f>+每日电表读数!GY63-每日电表读数!GX63</f>
        <v>586.20000000006985</v>
      </c>
      <c r="GY64" s="6">
        <f>+每日电表读数!GZ63-每日电表读数!GY63</f>
        <v>584.29999999993015</v>
      </c>
      <c r="GZ64" s="6">
        <f>+每日电表读数!HA63-每日电表读数!GZ63</f>
        <v>589.20000000006985</v>
      </c>
      <c r="HA64" s="6">
        <f>+每日电表读数!HB63-每日电表读数!HA63</f>
        <v>579.29999999993015</v>
      </c>
      <c r="HB64" s="6">
        <f>+每日电表读数!HC63-每日电表读数!HB63</f>
        <v>591.90000000002328</v>
      </c>
      <c r="HC64" s="6">
        <f>+每日电表读数!HD63-每日电表读数!HC63</f>
        <v>578.80000000004657</v>
      </c>
      <c r="HD64" s="6">
        <f>+每日电表读数!HE63-每日电表读数!HD63</f>
        <v>597.29999999993015</v>
      </c>
      <c r="HE64" s="6">
        <f>+每日电表读数!HF63-每日电表读数!HE63</f>
        <v>587.80000000004657</v>
      </c>
      <c r="HF64" s="6">
        <f>+每日电表读数!HG63-每日电表读数!HF63</f>
        <v>582.90000000002328</v>
      </c>
      <c r="HG64" s="6">
        <f>+每日电表读数!HH63-每日电表读数!HG63</f>
        <v>600.19999999995343</v>
      </c>
      <c r="HH64" s="6">
        <f>+每日电表读数!HI63-每日电表读数!HH63</f>
        <v>583.5</v>
      </c>
      <c r="HI64" s="6">
        <f>+每日电表读数!HJ63-每日电表读数!HI63</f>
        <v>596.09999999997672</v>
      </c>
      <c r="HJ64" s="6">
        <f>+每日电表读数!HK63-每日电表读数!HJ63</f>
        <v>578</v>
      </c>
      <c r="HK64" s="6">
        <f>+每日电表读数!HL63-每日电表读数!HK63</f>
        <v>583.09999999997672</v>
      </c>
      <c r="HL64" s="6">
        <f>+每日电表读数!HM63-每日电表读数!HL63</f>
        <v>593.40000000002328</v>
      </c>
      <c r="HM64" s="6">
        <f>+每日电表读数!HN63-每日电表读数!HM63</f>
        <v>544.20000000006985</v>
      </c>
      <c r="HN64" s="6">
        <f>+每日电表读数!HO63-每日电表读数!HN63</f>
        <v>500.79999999993015</v>
      </c>
      <c r="HO64" s="6">
        <f>+每日电表读数!HP63-每日电表读数!HO63</f>
        <v>528.20000000006985</v>
      </c>
      <c r="HP64" s="6">
        <f>+每日电表读数!HQ63-每日电表读数!HP63</f>
        <v>537.79999999993015</v>
      </c>
      <c r="HQ64" s="6">
        <f>+每日电表读数!HR63-每日电表读数!HQ63</f>
        <v>521.5</v>
      </c>
      <c r="HR64" s="6">
        <f>+每日电表读数!HS63-每日电表读数!HR63</f>
        <v>1179.2000000000698</v>
      </c>
      <c r="HS64" s="6">
        <f>+每日电表读数!HT63-每日电表读数!HS63</f>
        <v>1256.6999999999534</v>
      </c>
      <c r="HT64" s="6">
        <f>+每日电表读数!HU63-每日电表读数!HT63</f>
        <v>878.90000000002328</v>
      </c>
      <c r="HU64" s="6">
        <f>+每日电表读数!HV63-每日电表读数!HU63</f>
        <v>860.79999999993015</v>
      </c>
      <c r="HV64" s="6">
        <f>+每日电表读数!HW63-每日电表读数!HV63</f>
        <v>635.60000000009313</v>
      </c>
      <c r="HW64" s="6">
        <f>+每日电表读数!HX63-每日电表读数!HW63</f>
        <v>876.39999999990687</v>
      </c>
      <c r="HX64" s="6">
        <f>+每日电表读数!HY63-每日电表读数!HX63</f>
        <v>500.80000000004657</v>
      </c>
      <c r="HY64" s="6">
        <f>+每日电表读数!HZ63-每日电表读数!HY63</f>
        <v>1052.6999999999534</v>
      </c>
      <c r="HZ64" s="6">
        <f>+每日电表读数!IA63-每日电表读数!HZ63</f>
        <v>1009.4000000000233</v>
      </c>
      <c r="IA64" s="6">
        <f>+每日电表读数!IB63-每日电表读数!IA63</f>
        <v>1341.3000000000466</v>
      </c>
      <c r="IB64" s="6">
        <f>+每日电表读数!IC63-每日电表读数!IB63</f>
        <v>1458.5999999999767</v>
      </c>
      <c r="IC64" s="6">
        <f>+每日电表读数!ID63-每日电表读数!IC63</f>
        <v>1043.0999999999767</v>
      </c>
      <c r="ID64" s="6">
        <f>+每日电表读数!IE63-每日电表读数!ID63</f>
        <v>1137.5999999999767</v>
      </c>
      <c r="IE64" s="6">
        <f>+每日电表读数!IF63-每日电表读数!IE63</f>
        <v>1019.9000000000233</v>
      </c>
      <c r="IF64" s="6">
        <f>+每日电表读数!IG63-每日电表读数!IF63</f>
        <v>1061</v>
      </c>
      <c r="IG64" s="6">
        <f>+每日电表读数!IH63-每日电表读数!IG63</f>
        <v>1320.0999999999767</v>
      </c>
      <c r="IH64" s="6">
        <f>+每日电表读数!II63-每日电表读数!IH63</f>
        <v>1300.1000000000931</v>
      </c>
      <c r="II64" s="6">
        <f>+每日电表读数!IJ63-每日电表读数!II63</f>
        <v>1108.8999999999069</v>
      </c>
      <c r="IJ64" s="6">
        <f>+每日电表读数!IK63-每日电表读数!IJ63</f>
        <v>1406.3000000000466</v>
      </c>
      <c r="IK64" s="6">
        <f>+每日电表读数!IL63-每日电表读数!IK63</f>
        <v>1000.4000000000233</v>
      </c>
      <c r="IL64" s="6">
        <f>+每日电表读数!IM63-每日电表读数!IL63</f>
        <v>968.69999999995343</v>
      </c>
      <c r="IM64" s="6">
        <f>+每日电表读数!IN63-每日电表读数!IM63</f>
        <v>951.80000000004657</v>
      </c>
      <c r="IN64" s="6">
        <f>+每日电表读数!IO63-每日电表读数!IN63</f>
        <v>258.69999999995343</v>
      </c>
      <c r="IO64" s="6">
        <f>+每日电表读数!IP63-每日电表读数!IO63</f>
        <v>249.70000000006985</v>
      </c>
      <c r="IP64" s="6">
        <f>+每日电表读数!IQ63-每日电表读数!IP63</f>
        <v>811</v>
      </c>
      <c r="IQ64" s="6">
        <f>+每日电表读数!IR63-每日电表读数!IQ63</f>
        <v>936.09999999997672</v>
      </c>
      <c r="IR64" s="6">
        <f>+每日电表读数!IS63-每日电表读数!IR63</f>
        <v>498.29999999993015</v>
      </c>
      <c r="IS64" s="6">
        <f>+每日电表读数!IT63-每日电表读数!IS63</f>
        <v>67.200000000069849</v>
      </c>
      <c r="IT64" s="6">
        <f>+每日电表读数!IU63-每日电表读数!IT63</f>
        <v>543.79999999993015</v>
      </c>
      <c r="IU64" s="6">
        <f>+每日电表读数!IV63-每日电表读数!IU63</f>
        <v>680.80000000004657</v>
      </c>
      <c r="IV64" s="6">
        <f>+每日电表读数!IW63-每日电表读数!IV63</f>
        <v>1422.5</v>
      </c>
      <c r="IW64" s="6">
        <f>+每日电表读数!IX63-每日电表读数!IW63</f>
        <v>1600.3000000000466</v>
      </c>
      <c r="IX64" s="6">
        <f>+每日电表读数!IY63-每日电表读数!IX63</f>
        <v>1185.1999999999534</v>
      </c>
      <c r="IY64" s="6">
        <f>+每日电表读数!IZ63-每日电表读数!IY63</f>
        <v>1148.6999999999534</v>
      </c>
      <c r="IZ64" s="6">
        <f>+每日电表读数!JA63-每日电表读数!IZ63</f>
        <v>1212.7000000000698</v>
      </c>
      <c r="JA64" s="6">
        <f>+每日电表读数!JB63-每日电表读数!JA63</f>
        <v>1023.1999999999534</v>
      </c>
      <c r="JB64" s="6">
        <f>+每日电表读数!JC63-每日电表读数!JB63</f>
        <v>1182.9000000000233</v>
      </c>
      <c r="JC64" s="6">
        <f>+每日电表读数!JD63-每日电表读数!JC63</f>
        <v>1361.6999999999534</v>
      </c>
      <c r="JD64" s="6">
        <f>+每日电表读数!JE63-每日电表读数!JD63</f>
        <v>1034</v>
      </c>
      <c r="JE64" s="6">
        <f>+每日电表读数!JF63-每日电表读数!JE63</f>
        <v>1381.9000000000233</v>
      </c>
      <c r="JF64" s="6">
        <f>+每日电表读数!JG63-每日电表读数!JF63</f>
        <v>1409</v>
      </c>
      <c r="JG64" s="6">
        <f>+每日电表读数!JH63-每日电表读数!JG63</f>
        <v>1396.4000000000233</v>
      </c>
      <c r="JH64" s="6">
        <f>+每日电表读数!JI63-每日电表读数!JH63</f>
        <v>1406.6999999999534</v>
      </c>
      <c r="JI64" s="6">
        <f>+每日电表读数!JJ63-每日电表读数!JI63</f>
        <v>1043.5</v>
      </c>
      <c r="JJ64" s="6">
        <f>+每日电表读数!JK63-每日电表读数!JJ63</f>
        <v>1511.5</v>
      </c>
      <c r="JK64" s="6">
        <f>+每日电表读数!JL63-每日电表读数!JK63</f>
        <v>1377.4000000000233</v>
      </c>
      <c r="JL64" s="6">
        <f>+每日电表读数!JM63-每日电表读数!JL63</f>
        <v>1391.5999999999767</v>
      </c>
      <c r="JM64" s="6">
        <f>+每日电表读数!JN63-每日电表读数!JM63</f>
        <v>1371.7000000000698</v>
      </c>
      <c r="JN64" s="6">
        <f>+每日电表读数!JO63-每日电表读数!JN63</f>
        <v>1369.2999999999302</v>
      </c>
      <c r="JO64" s="6">
        <f>+每日电表读数!JP63-每日电表读数!JO63</f>
        <v>1233.7000000000698</v>
      </c>
      <c r="JP64" s="6">
        <f>+每日电表读数!JQ63-每日电表读数!JP63</f>
        <v>1146</v>
      </c>
      <c r="JQ64" s="6">
        <f>+每日电表读数!JR63-每日电表读数!JQ63</f>
        <v>1064.6999999999534</v>
      </c>
      <c r="JR64" s="6">
        <f>+每日电表读数!JS63-每日电表读数!JR63</f>
        <v>1418.5999999999767</v>
      </c>
      <c r="JS64" s="6">
        <f>+每日电表读数!JT63-每日电表读数!JS63</f>
        <v>1174.7000000000698</v>
      </c>
      <c r="JT64" s="6">
        <f>+每日电表读数!JU63-每日电表读数!JT63</f>
        <v>1063.5</v>
      </c>
      <c r="JU64" s="6">
        <f>+每日电表读数!JV63-每日电表读数!JU63</f>
        <v>1049.4000000000233</v>
      </c>
      <c r="JV64" s="6">
        <f>+每日电表读数!JW63-每日电表读数!JV63</f>
        <v>949.79999999993015</v>
      </c>
      <c r="JW64" s="6">
        <f>+每日电表读数!JX63-每日电表读数!JW63</f>
        <v>833.5</v>
      </c>
      <c r="JX64" s="6">
        <f>+每日电表读数!JY63-每日电表读数!JX63</f>
        <v>1262.9000000000233</v>
      </c>
      <c r="JY64" s="6">
        <f>+每日电表读数!JZ63-每日电表读数!JY63</f>
        <v>1491.6999999999534</v>
      </c>
      <c r="JZ64" s="6">
        <f>+每日电表读数!KA63-每日电表读数!JZ63</f>
        <v>1313.7000000000698</v>
      </c>
      <c r="KA64" s="6">
        <f>+每日电表读数!KB63-每日电表读数!KA63</f>
        <v>1391.6999999999534</v>
      </c>
      <c r="KB64" s="6">
        <f>+每日电表读数!KC63-每日电表读数!KB63</f>
        <v>1287.5999999999767</v>
      </c>
      <c r="KC64" s="6">
        <f>+每日电表读数!KD63-每日电表读数!KC63</f>
        <v>1371.9000000000233</v>
      </c>
      <c r="KD64" s="6">
        <f>+每日电表读数!KE63-每日电表读数!KD63</f>
        <v>1102.5999999999767</v>
      </c>
      <c r="KE64" s="6">
        <f>+每日电表读数!KF63-每日电表读数!KE63</f>
        <v>906.90000000002328</v>
      </c>
      <c r="KF64" s="6">
        <f>+每日电表读数!KG63-每日电表读数!KF63</f>
        <v>1500</v>
      </c>
      <c r="KG64" s="6">
        <f>+每日电表读数!KH63-每日电表读数!KG63</f>
        <v>1440.0999999999767</v>
      </c>
      <c r="KH64" s="6">
        <f>+每日电表读数!KI63-每日电表读数!KH63</f>
        <v>1496.1000000000931</v>
      </c>
      <c r="KI64" s="6">
        <f>+每日电表读数!KJ63-每日电表读数!KI63</f>
        <v>1202.0999999999767</v>
      </c>
      <c r="KJ64" s="6">
        <f>+每日电表读数!KK63-每日电表读数!KJ63</f>
        <v>1022.4000000000233</v>
      </c>
      <c r="KK64" s="6">
        <f>+每日电表读数!KL63-每日电表读数!KK63</f>
        <v>1021.5999999999767</v>
      </c>
      <c r="KL64" s="6">
        <f>+每日电表读数!KM63-每日电表读数!KL63</f>
        <v>829.29999999993015</v>
      </c>
      <c r="KM64" s="6">
        <f>+每日电表读数!KN63-每日电表读数!KM63</f>
        <v>1404.6000000000931</v>
      </c>
      <c r="KN64" s="6">
        <f>+每日电表读数!KO63-每日电表读数!KN63</f>
        <v>1407.7999999999302</v>
      </c>
      <c r="KO64" s="6">
        <f>+每日电表读数!KP63-每日电表读数!KO63</f>
        <v>1051.3000000000466</v>
      </c>
      <c r="KP64" s="6">
        <f>+每日电表读数!KQ63-每日电表读数!KP63</f>
        <v>1049.1999999999534</v>
      </c>
      <c r="KQ64" s="6">
        <f>+每日电表读数!KR63-每日电表读数!KQ63</f>
        <v>1036.0999999999767</v>
      </c>
      <c r="KR64" s="6">
        <f>+每日电表读数!KS63-每日电表读数!KR63</f>
        <v>1205.2000000000698</v>
      </c>
      <c r="KS64" s="6">
        <f>+每日电表读数!KT63-每日电表读数!KS63</f>
        <v>1337.6999999999534</v>
      </c>
      <c r="KT64" s="6">
        <f>+每日电表读数!KU63-每日电表读数!KT63</f>
        <v>1240.7000000000698</v>
      </c>
      <c r="KU64" s="6">
        <f>+每日电表读数!KV63-每日电表读数!KU63</f>
        <v>1348.8999999999069</v>
      </c>
      <c r="KV64" s="6">
        <f>+每日电表读数!KW63-每日电表读数!KV63</f>
        <v>1104.7000000000698</v>
      </c>
      <c r="KW64" s="6">
        <f>+每日电表读数!KX63-每日电表读数!KW63</f>
        <v>944.59999999997672</v>
      </c>
      <c r="KX64" s="6">
        <f>+每日电表读数!KY63-每日电表读数!KX63</f>
        <v>1061.6999999999534</v>
      </c>
      <c r="KY64" s="6">
        <f>+每日电表读数!KZ63-每日电表读数!KY63</f>
        <v>1173.8000000000466</v>
      </c>
      <c r="KZ64" s="6">
        <f>+每日电表读数!LA63-每日电表读数!KZ63</f>
        <v>1044.4000000000233</v>
      </c>
      <c r="LA64" s="6">
        <f>+每日电表读数!LB63-每日电表读数!LA63</f>
        <v>1363.1999999999534</v>
      </c>
      <c r="LB64" s="6">
        <f>+每日电表读数!LC63-每日电表读数!LB63</f>
        <v>1157.9000000000233</v>
      </c>
      <c r="LC64" s="6">
        <f>+每日电表读数!LD63-每日电表读数!LC63</f>
        <v>388.90000000002328</v>
      </c>
      <c r="LD64" s="6">
        <f>+每日电表读数!LE63-每日电表读数!LD63</f>
        <v>8.1999999999534339</v>
      </c>
      <c r="LE64" s="6">
        <f>+每日电表读数!LF63-每日电表读数!LE63</f>
        <v>1217.5</v>
      </c>
      <c r="LF64" s="6">
        <f>+每日电表读数!LG63-每日电表读数!LF63</f>
        <v>1382.0999999999767</v>
      </c>
      <c r="LG64" s="6">
        <f>+每日电表读数!LH63-每日电表读数!LG63</f>
        <v>1403.4000000000233</v>
      </c>
      <c r="LH64" s="6">
        <f>+每日电表读数!LI63-每日电表读数!LH63</f>
        <v>1393.4000000000233</v>
      </c>
      <c r="LI64" s="6">
        <f>+每日电表读数!LJ63-每日电表读数!LI63</f>
        <v>1107.4000000000233</v>
      </c>
      <c r="LJ64" s="6">
        <f>+每日电表读数!LK63-每日电表读数!LJ63</f>
        <v>906.69999999995343</v>
      </c>
      <c r="LK64" s="6">
        <f>+每日电表读数!LL63-每日电表读数!LK63</f>
        <v>899.5</v>
      </c>
      <c r="LL64" s="6">
        <f>+每日电表读数!LM63-每日电表读数!LL63</f>
        <v>1022.0999999999767</v>
      </c>
      <c r="LM64" s="6">
        <f>+每日电表读数!LN63-每日电表读数!LM63</f>
        <v>1182.4000000000233</v>
      </c>
      <c r="LN64" s="6">
        <f>+每日电表读数!LO63-每日电表读数!LN63</f>
        <v>1333.7000000000698</v>
      </c>
      <c r="LO64" s="6">
        <f>+每日电表读数!LP63-每日电表读数!LO63</f>
        <v>1202.7999999999302</v>
      </c>
      <c r="LP64" s="6">
        <f>+每日电表读数!LQ63-每日电表读数!LP63</f>
        <v>1406.5</v>
      </c>
      <c r="LQ64" s="6">
        <f>+每日电表读数!LR63-每日电表读数!LQ63</f>
        <v>1271.5999999999767</v>
      </c>
      <c r="LR64" s="6">
        <f>+每日电表读数!LS63-每日电表读数!LR63</f>
        <v>1261.2000000000698</v>
      </c>
      <c r="LS64" s="6">
        <f>+每日电表读数!LT63-每日电表读数!LS63</f>
        <v>878.19999999995343</v>
      </c>
      <c r="LT64" s="6">
        <f>+每日电表读数!LU63-每日电表读数!LT63</f>
        <v>1180</v>
      </c>
      <c r="LU64" s="6">
        <f>+每日电表读数!LV63-每日电表读数!LU63</f>
        <v>1043.5</v>
      </c>
      <c r="LV64" s="6">
        <f>+每日电表读数!LW63-每日电表读数!LV63</f>
        <v>1151.5999999999767</v>
      </c>
      <c r="LW64" s="6">
        <f>+每日电表读数!LX63-每日电表读数!LW63</f>
        <v>1085.1000000000931</v>
      </c>
      <c r="LX64" s="6">
        <f>+每日电表读数!LY63-每日电表读数!LX63</f>
        <v>910.69999999995343</v>
      </c>
      <c r="LY64" s="6">
        <f>+每日电表读数!LZ63-每日电表读数!LY63</f>
        <v>526.90000000002328</v>
      </c>
      <c r="LZ64" s="6">
        <f>+每日电表读数!MA63-每日电表读数!LZ63</f>
        <v>971.59999999997672</v>
      </c>
      <c r="MA64" s="6">
        <f>+每日电表读数!MB63-每日电表读数!MA63</f>
        <v>1253.9000000000233</v>
      </c>
      <c r="MB64" s="6">
        <f>+每日电表读数!MC63-每日电表读数!MB63</f>
        <v>1414.4000000000233</v>
      </c>
      <c r="MC64" s="6">
        <f>+每日电表读数!MD63-每日电表读数!MC63</f>
        <v>1390.3999999999069</v>
      </c>
      <c r="MD64" s="6">
        <f>+每日电表读数!ME63-每日电表读数!MD63</f>
        <v>1396.7000000000698</v>
      </c>
      <c r="ME64" s="6">
        <f>+每日电表读数!MF63-每日电表读数!ME63</f>
        <v>1376.4000000000233</v>
      </c>
      <c r="MF64" s="6">
        <f>+每日电表读数!MG63-每日电表读数!MF63</f>
        <v>999.5</v>
      </c>
      <c r="MG64" s="6">
        <f>+每日电表读数!MH63-每日电表读数!MG63</f>
        <v>1018.8999999999069</v>
      </c>
      <c r="MH64" s="6">
        <f>+每日电表读数!MI63-每日电表读数!MH63</f>
        <v>999.60000000009313</v>
      </c>
      <c r="MI64" s="6">
        <f>+每日电表读数!MJ63-每日电表读数!MI63</f>
        <v>796</v>
      </c>
      <c r="MJ64" s="6">
        <f>+每日电表读数!MK63-每日电表读数!MJ63</f>
        <v>591.29999999993015</v>
      </c>
      <c r="MK64" s="6">
        <f>+每日电表读数!ML63-每日电表读数!MK63</f>
        <v>821.09999999997672</v>
      </c>
      <c r="ML64" s="6">
        <f>+每日电表读数!MM63-每日电表读数!ML63</f>
        <v>1001.2000000000698</v>
      </c>
      <c r="MM64" s="6">
        <f>+每日电表读数!MN63-每日电表读数!MM63</f>
        <v>513.19999999995343</v>
      </c>
      <c r="MN64" s="6">
        <f>+每日电表读数!MO63-每日电表读数!MN63</f>
        <v>506.70000000006985</v>
      </c>
      <c r="MO64" s="6">
        <f>+每日电表读数!MP63-每日电表读数!MO63</f>
        <v>301.89999999990687</v>
      </c>
      <c r="MP64" s="6">
        <f>+每日电表读数!MQ63-每日电表读数!MP63</f>
        <v>588.30000000004657</v>
      </c>
      <c r="MQ64" s="6">
        <f>+每日电表读数!MR63-每日电表读数!MQ63</f>
        <v>574.69999999995343</v>
      </c>
      <c r="MR64" s="6">
        <f>+每日电表读数!MS63-每日电表读数!MR63</f>
        <v>602.70000000006985</v>
      </c>
      <c r="MS64" s="6">
        <f>+每日电表读数!MT63-每日电表读数!MS63</f>
        <v>902</v>
      </c>
      <c r="MT64" s="6">
        <f>+每日电表读数!MU63-每日电表读数!MT63</f>
        <v>785.79999999993015</v>
      </c>
      <c r="MU64" s="6">
        <f>+每日电表读数!MV63-每日电表读数!MU63</f>
        <v>696.30000000004657</v>
      </c>
      <c r="MV64" s="6">
        <f>+每日电表读数!MW63-每日电表读数!MV63</f>
        <v>458.30000000004657</v>
      </c>
      <c r="MW64" s="6">
        <f>+每日电表读数!MX63-每日电表读数!MW63</f>
        <v>638.09999999997672</v>
      </c>
      <c r="MX64" s="6">
        <f>+每日电表读数!MY63-每日电表读数!MX63</f>
        <v>348.5</v>
      </c>
      <c r="MY64" s="6">
        <f>+每日电表读数!MZ63-每日电表读数!MY63</f>
        <v>554.5</v>
      </c>
      <c r="MZ64" s="6">
        <f>+每日电表读数!NA63-每日电表读数!MZ63</f>
        <v>556.59999999997672</v>
      </c>
      <c r="NA64" s="6">
        <f>+每日电表读数!NB63-每日电表读数!NA63</f>
        <v>548.59999999997672</v>
      </c>
      <c r="NB64" s="6">
        <f>+每日电表读数!NC63-每日电表读数!NB63</f>
        <v>896.30000000004657</v>
      </c>
      <c r="NC64" s="6">
        <f>+每日电表读数!ND63-每日电表读数!NC63</f>
        <v>755.90000000002328</v>
      </c>
      <c r="ND64" s="6">
        <f>+每日电表读数!NE63-每日电表读数!ND63</f>
        <v>678</v>
      </c>
      <c r="NE64" s="6">
        <f>+每日电表读数!NF63-每日电表读数!NE63</f>
        <v>834.89999999990687</v>
      </c>
      <c r="NF64" s="6">
        <f>+每日电表读数!NG63-每日电表读数!NF63</f>
        <v>928.60000000009313</v>
      </c>
      <c r="NG64" s="6">
        <f>+每日电表读数!NH63-每日电表读数!NG63</f>
        <v>1233.3999999999069</v>
      </c>
      <c r="NH64" s="6">
        <f>+每日电表读数!NI63-每日电表读数!NH63</f>
        <v>1081.7000000000698</v>
      </c>
      <c r="NI64" s="6">
        <f>+每日电表读数!NJ63-每日电表读数!NI63</f>
        <v>1254.0999999999767</v>
      </c>
      <c r="NJ64" s="6">
        <f>+每日电表读数!NK63-每日电表读数!NJ63</f>
        <v>1237.9000000000233</v>
      </c>
      <c r="NK64" s="6">
        <f>+每日电表读数!NL63-每日电表读数!NK63</f>
        <v>1081.2999999999302</v>
      </c>
      <c r="NL64" s="6">
        <f>+每日电表读数!NM63-每日电表读数!NL63</f>
        <v>1176.3000000000466</v>
      </c>
      <c r="NM64" s="6">
        <f>+每日电表读数!NN63-每日电表读数!NM63</f>
        <v>1362.5</v>
      </c>
      <c r="NN64" s="6">
        <f>+每日电表读数!NO63-每日电表读数!NN63</f>
        <v>1363.3000000000466</v>
      </c>
      <c r="NO64" s="6">
        <f>+每日电表读数!NP63-每日电表读数!NO63</f>
        <v>792.29999999993015</v>
      </c>
      <c r="NP64" s="6">
        <f>+每日电表读数!NQ63-每日电表读数!NP63</f>
        <v>574.20000000006985</v>
      </c>
      <c r="NQ64" s="6">
        <f>+每日电表读数!NR63-每日电表读数!NQ63</f>
        <v>1243</v>
      </c>
      <c r="NR64" s="6">
        <f>+每日电表读数!NS63-每日电表读数!NR63</f>
        <v>1174.1999999999534</v>
      </c>
      <c r="NS64" s="6">
        <f>+每日电表读数!NT63-每日电表读数!NS63</f>
        <v>1297.8000000000466</v>
      </c>
      <c r="NT64" s="6">
        <f>+每日电表读数!NU63-每日电表读数!NT63</f>
        <v>1283.5</v>
      </c>
      <c r="NU64" s="6">
        <f>+每日电表读数!NV63-每日电表读数!NU63</f>
        <v>1381.2999999999302</v>
      </c>
      <c r="NV64" s="6">
        <f>+每日电表读数!NW63-每日电表读数!NV63</f>
        <v>1348.7000000000698</v>
      </c>
      <c r="NW64" s="6">
        <f>+每日电表读数!NX63-每日电表读数!NW63</f>
        <v>1365.8999999999069</v>
      </c>
      <c r="NX64" s="6">
        <f>+每日电表读数!NY63-每日电表读数!NX63</f>
        <v>1128.9000000000233</v>
      </c>
      <c r="NY64" s="6">
        <f>+每日电表读数!NZ63-每日电表读数!NY63</f>
        <v>933.09999999997672</v>
      </c>
      <c r="NZ64" s="6">
        <f>+每日电表读数!OA63-每日电表读数!NZ63</f>
        <v>1302.3000000000466</v>
      </c>
      <c r="OA64" s="6">
        <f>+每日电表读数!OB63-每日电表读数!OA63</f>
        <v>966.40000000002328</v>
      </c>
      <c r="OB64" s="6">
        <f>+每日电表读数!OC63-每日电表读数!OB63</f>
        <v>964.5</v>
      </c>
      <c r="OC64" s="6">
        <f>+每日电表读数!OD63-每日电表读数!OC63</f>
        <v>959.5</v>
      </c>
      <c r="OD64" s="6">
        <f>+每日电表读数!OE63-每日电表读数!OD63</f>
        <v>957.69999999995343</v>
      </c>
      <c r="OE64" s="6">
        <f>+每日电表读数!OF63-每日电表读数!OE63</f>
        <v>711.59999999997672</v>
      </c>
      <c r="OF64" s="6">
        <f>+每日电表读数!OG63-每日电表读数!OF63</f>
        <v>450.40000000002328</v>
      </c>
      <c r="OG64" s="6">
        <f>+每日电表读数!OH63-每日电表读数!OG63</f>
        <v>453.09999999997672</v>
      </c>
      <c r="OH64" s="6">
        <f>+每日电表读数!OI63-每日电表读数!OH63</f>
        <v>453.20000000006985</v>
      </c>
      <c r="OI64" s="6">
        <f>+每日电表读数!OJ63-每日电表读数!OI63</f>
        <v>420</v>
      </c>
      <c r="OJ64" s="6">
        <f>+每日电表读数!OK63-每日电表读数!OJ63</f>
        <v>90.099999999976717</v>
      </c>
      <c r="OK64" s="6">
        <f>+每日电表读数!OL63-每日电表读数!OK63</f>
        <v>522.80000000004657</v>
      </c>
      <c r="OL64" s="6">
        <f>+每日电表读数!OM63-每日电表读数!OL63</f>
        <v>955</v>
      </c>
      <c r="OM64" s="6">
        <f>+每日电表读数!ON63-每日电表读数!OM63</f>
        <v>1276</v>
      </c>
      <c r="ON64" s="6">
        <f>+每日电表读数!OO63-每日电表读数!ON63</f>
        <v>1271.1999999999534</v>
      </c>
      <c r="OO64" s="6">
        <f>+每日电表读数!OP63-每日电表读数!OO63</f>
        <v>1160.8000000000466</v>
      </c>
      <c r="OP64" s="6">
        <f>+每日电表读数!OQ63-每日电表读数!OP63</f>
        <v>1164.8999999999069</v>
      </c>
      <c r="OQ64" s="6">
        <f>+每日电表读数!OR63-每日电表读数!OQ63</f>
        <v>1007</v>
      </c>
      <c r="OR64" s="6">
        <f>+每日电表读数!OS63-每日电表读数!OR63</f>
        <v>704.60000000009313</v>
      </c>
      <c r="OS64" s="6">
        <f>+每日电表读数!OT63-每日电表读数!OS63</f>
        <v>552.09999999997672</v>
      </c>
      <c r="OT64" s="6">
        <f>+每日电表读数!OU63-每日电表读数!OT63</f>
        <v>737.79999999993015</v>
      </c>
      <c r="OU64" s="6">
        <f>+每日电表读数!OV63-每日电表读数!OU63</f>
        <v>887</v>
      </c>
      <c r="OV64" s="6">
        <f>+每日电表读数!OW63-每日电表读数!OV63</f>
        <v>438.80000000004657</v>
      </c>
      <c r="OW64" s="6">
        <f>+每日电表读数!OX63-每日电表读数!OW63</f>
        <v>90.599999999976717</v>
      </c>
      <c r="OX64" s="6">
        <f>+每日电表读数!OY63-每日电表读数!OX63</f>
        <v>75.700000000069849</v>
      </c>
      <c r="OY64" s="6">
        <f>+每日电表读数!OZ63-每日电表读数!OY63</f>
        <v>82.599999999976717</v>
      </c>
      <c r="OZ64" s="6">
        <f>+每日电表读数!PA63-每日电表读数!OZ63</f>
        <v>82.599999999976717</v>
      </c>
      <c r="PA64" s="6">
        <f>+每日电表读数!PB63-每日电表读数!PA63</f>
        <v>83.199999999953434</v>
      </c>
      <c r="PB64" s="6">
        <f>+每日电表读数!PC63-每日电表读数!PB63</f>
        <v>83.300000000046566</v>
      </c>
      <c r="PC64" s="6">
        <f>+每日电表读数!PD63-每日电表读数!PC63</f>
        <v>82.800000000046566</v>
      </c>
      <c r="PD64" s="6">
        <f>+每日电表读数!PE63-每日电表读数!PD63</f>
        <v>80.899999999906868</v>
      </c>
      <c r="PE64" s="6">
        <f>+每日电表读数!PF63-每日电表读数!PE63</f>
        <v>75.600000000093132</v>
      </c>
      <c r="PF64" s="6">
        <f>+每日电表读数!PG63-每日电表读数!PF63</f>
        <v>229.09999999997672</v>
      </c>
      <c r="PG64" s="6">
        <f>+每日电表读数!PH63-每日电表读数!PG63</f>
        <v>499.69999999995343</v>
      </c>
      <c r="PH64" s="6">
        <f>+每日电表读数!PI63-每日电表读数!PH63</f>
        <v>548.5</v>
      </c>
      <c r="PI64" s="6">
        <f>+每日电表读数!PJ63-每日电表读数!PI63</f>
        <v>558.90000000002328</v>
      </c>
      <c r="PJ64" s="6">
        <f>+每日电表读数!PK63-每日电表读数!PJ63</f>
        <v>548.09999999997672</v>
      </c>
      <c r="PK64" s="6">
        <f>+每日电表读数!PL63-每日电表读数!PK63</f>
        <v>106.59999999997672</v>
      </c>
      <c r="PL64" s="6">
        <f>+每日电表读数!PM63-每日电表读数!PL63</f>
        <v>93.700000000069849</v>
      </c>
      <c r="PM64" s="6">
        <f>+每日电表读数!PN63-每日电表读数!PM63</f>
        <v>99.900000000023283</v>
      </c>
      <c r="PN64" s="6">
        <f>+每日电表读数!PO63-每日电表读数!PN63</f>
        <v>99.299999999930151</v>
      </c>
      <c r="PO64" s="6">
        <f>+每日电表读数!PP63-每日电表读数!PO63</f>
        <v>412</v>
      </c>
      <c r="PP64" s="6">
        <f>+每日电表读数!PQ63-每日电表读数!PP63</f>
        <v>261.20000000006985</v>
      </c>
      <c r="PQ64" s="6">
        <f>+每日电表读数!PR63-每日电表读数!PQ63</f>
        <v>548.59999999997672</v>
      </c>
      <c r="PR64" s="6">
        <f>+每日电表读数!PS63-每日电表读数!PR63</f>
        <v>368.79999999993015</v>
      </c>
      <c r="PS64" s="6">
        <f>+每日电表读数!PT63-每日电表读数!PS63</f>
        <v>93.300000000046566</v>
      </c>
      <c r="PT64" s="6">
        <f>+每日电表读数!PU63-每日电表读数!PT63</f>
        <v>512.19999999995343</v>
      </c>
      <c r="PU64" s="6">
        <f>+每日电表读数!PV63-每日电表读数!PU63</f>
        <v>535.60000000009313</v>
      </c>
      <c r="PV64" s="6">
        <f>+每日电表读数!PW63-每日电表读数!PV63</f>
        <v>544.39999999990687</v>
      </c>
      <c r="PW64" s="6">
        <f>+每日电表读数!PX63-每日电表读数!PW63</f>
        <v>671.20000000006985</v>
      </c>
      <c r="PX64" s="6">
        <f>+每日电表读数!PY63-每日电表读数!PX63</f>
        <v>532.29999999993015</v>
      </c>
      <c r="PY64" s="6">
        <f>+每日电表读数!PZ63-每日电表读数!PY63</f>
        <v>755.60000000009313</v>
      </c>
      <c r="PZ64" s="6">
        <f>+每日电表读数!QA63-每日电表读数!PZ63</f>
        <v>853.79999999993015</v>
      </c>
      <c r="QA64" s="6">
        <f>+每日电表读数!QB63-每日电表读数!QA63</f>
        <v>897.09999999997672</v>
      </c>
      <c r="QB64" s="6">
        <f>+每日电表读数!QC63-每日电表读数!QB63</f>
        <v>461.80000000004657</v>
      </c>
      <c r="QC64" s="6">
        <f>+每日电表读数!QD63-每日电表读数!QC63</f>
        <v>413.80000000004657</v>
      </c>
      <c r="QD64" s="6">
        <f>+每日电表读数!QE63-每日电表读数!QD63</f>
        <v>97.699999999953434</v>
      </c>
      <c r="QE64" s="6">
        <f>+每日电表读数!QF63-每日电表读数!QE63</f>
        <v>98</v>
      </c>
      <c r="QF64" s="6">
        <f>+每日电表读数!QG63-每日电表读数!QF63</f>
        <v>95.800000000046566</v>
      </c>
      <c r="QG64" s="6">
        <f>+每日电表读数!QH63-每日电表读数!QG63</f>
        <v>90.599999999976717</v>
      </c>
      <c r="QH64" s="6">
        <f>+每日电表读数!QI63-每日电表读数!QH63</f>
        <v>96.5</v>
      </c>
      <c r="QI64" s="6">
        <f>+每日电表读数!QJ63-每日电表读数!QI63</f>
        <v>336.90000000002328</v>
      </c>
      <c r="QJ64" s="6">
        <f>+每日电表读数!QK63-每日电表读数!QJ63</f>
        <v>490.29999999993015</v>
      </c>
      <c r="QK64" s="6">
        <f>+每日电表读数!QL63-每日电表读数!QK63</f>
        <v>492.80000000004657</v>
      </c>
      <c r="QL64" s="6">
        <f>+每日电表读数!QM63-每日电表读数!QL63</f>
        <v>488.59999999997672</v>
      </c>
      <c r="QM64" s="6">
        <f>+每日电表读数!QN63-每日电表读数!QM63</f>
        <v>307.69999999995343</v>
      </c>
      <c r="QN64" s="6">
        <f>+每日电表读数!QO63-每日电表读数!QN63</f>
        <v>90.600000000093132</v>
      </c>
      <c r="QO64" s="6">
        <f>+每日电表读数!QP63-每日电表读数!QO63</f>
        <v>408.59999999997672</v>
      </c>
      <c r="QP64" s="6">
        <f>+每日电表读数!QQ63-每日电表读数!QP63</f>
        <v>503.5</v>
      </c>
      <c r="QQ64" s="6">
        <f>+每日电表读数!QR63-每日电表读数!QQ63</f>
        <v>512.09999999997672</v>
      </c>
      <c r="QR64" s="6">
        <f>+每日电表读数!QS63-每日电表读数!QR63</f>
        <v>502.69999999995343</v>
      </c>
      <c r="QS64" s="6">
        <f>+每日电表读数!QT63-每日电表读数!QS63</f>
        <v>254.30000000004657</v>
      </c>
      <c r="QT64" s="6">
        <f>+每日电表读数!QU63-每日电表读数!QT63</f>
        <v>94.599999999976717</v>
      </c>
      <c r="QU64" s="6">
        <f>+每日电表读数!QV63-每日电表读数!QU63</f>
        <v>89.300000000046566</v>
      </c>
      <c r="QV64" s="6">
        <f>+每日电表读数!QW63-每日电表读数!QV63</f>
        <v>98.599999999976717</v>
      </c>
      <c r="QW64" s="6">
        <f>+每日电表读数!QX63-每日电表读数!QW63</f>
        <v>199.59999999997672</v>
      </c>
      <c r="QX64" s="6">
        <f>+每日电表读数!QY63-每日电表读数!QX63</f>
        <v>409.09999999997672</v>
      </c>
      <c r="QY64" s="6">
        <f>+每日电表读数!QZ63-每日电表读数!QY63</f>
        <v>515.80000000004657</v>
      </c>
      <c r="QZ64" s="6">
        <f>+每日电表读数!RA63-每日电表读数!QZ63</f>
        <v>865.5</v>
      </c>
      <c r="RA64" s="6">
        <f>+每日电表读数!RB63-每日电表读数!RA63</f>
        <v>1139</v>
      </c>
      <c r="RB64" s="6">
        <f>+每日电表读数!RC63-每日电表读数!RB63</f>
        <v>1237.6999999999534</v>
      </c>
      <c r="RC64" s="6">
        <f>+每日电表读数!RD63-每日电表读数!RC63</f>
        <v>669.40000000002328</v>
      </c>
      <c r="RD64" s="6">
        <f>+每日电表读数!RE63-每日电表读数!RD63</f>
        <v>752.20000000006985</v>
      </c>
      <c r="RE64" s="6">
        <f>+每日电表读数!RF63-每日电表读数!RE63</f>
        <v>654.19999999995343</v>
      </c>
      <c r="RF64" s="6">
        <f>+每日电表读数!RG63-每日电表读数!RF63</f>
        <v>446.5</v>
      </c>
      <c r="RG64" s="6">
        <f>+每日电表读数!RH63-每日电表读数!RG63</f>
        <v>132.30000000004657</v>
      </c>
      <c r="RH64" s="6">
        <f>+每日电表读数!RI63-每日电表读数!RH63</f>
        <v>434.29999999993015</v>
      </c>
      <c r="RI64" s="6">
        <f>+每日电表读数!RJ63-每日电表读数!RI63</f>
        <v>307.20000000006985</v>
      </c>
      <c r="RJ64" s="6">
        <f>+每日电表读数!RK63-每日电表读数!RJ63</f>
        <v>1044.5</v>
      </c>
      <c r="RK64" s="6">
        <f>+每日电表读数!RL63-每日电表读数!RK63</f>
        <v>1239.8999999999069</v>
      </c>
      <c r="RL64" s="6">
        <f>+每日电表读数!RM63-每日电表读数!RL63</f>
        <v>1072.1000000000931</v>
      </c>
      <c r="RM64" s="6">
        <f>+每日电表读数!RN63-每日电表读数!RM63</f>
        <v>591.29999999993015</v>
      </c>
      <c r="RN64" s="6">
        <f>+每日电表读数!RO63-每日电表读数!RN63</f>
        <v>440.90000000002328</v>
      </c>
      <c r="RO64" s="6">
        <f>+每日电表读数!RP63-每日电表读数!RO63</f>
        <v>96.099999999976717</v>
      </c>
      <c r="RP64" s="6">
        <f>+每日电表读数!RQ63-每日电表读数!RP63</f>
        <v>90.700000000069849</v>
      </c>
      <c r="RQ64" s="6">
        <f>+每日电表读数!RR63-每日电表读数!RQ63</f>
        <v>97.099999999976717</v>
      </c>
      <c r="RR64" s="6">
        <f>+每日电表读数!RS63-每日电表读数!RR63</f>
        <v>95.900000000023283</v>
      </c>
      <c r="RS64" s="6">
        <f>+每日电表读数!RT63-每日电表读数!RS63</f>
        <v>423.19999999995343</v>
      </c>
      <c r="RT64" s="6">
        <f>+每日电表读数!RU63-每日电表读数!RT63</f>
        <v>442.80000000004657</v>
      </c>
      <c r="RU64" s="6">
        <f>+每日电表读数!RV63-每日电表读数!RU63</f>
        <v>442.79999999993015</v>
      </c>
      <c r="RV64" s="6">
        <f>+每日电表读数!RW63-每日电表读数!RV63</f>
        <v>437.80000000004657</v>
      </c>
      <c r="RW64" s="6">
        <f>+每日电表读数!RX63-每日电表读数!RW63</f>
        <v>426.19999999995343</v>
      </c>
      <c r="RX64" s="6">
        <f>+每日电表读数!RY63-每日电表读数!RX63</f>
        <v>181.59999999997672</v>
      </c>
      <c r="RY64" s="6">
        <f>+每日电表读数!RZ63-每日电表读数!RY63</f>
        <v>636.80000000004657</v>
      </c>
      <c r="RZ64" s="6">
        <f>+每日电表读数!SA63-每日电表读数!RZ63</f>
        <v>817</v>
      </c>
      <c r="SA64" s="6">
        <f>+每日电表读数!SB63-每日电表读数!SA63</f>
        <v>822.90000000002328</v>
      </c>
      <c r="SB64" s="6">
        <f>+每日电表读数!SC63-每日电表读数!SB63</f>
        <v>755.5</v>
      </c>
      <c r="SC64" s="6">
        <f>+每日电表读数!SD63-每日电表读数!SC63</f>
        <v>842.19999999995343</v>
      </c>
      <c r="SD64" s="6">
        <f>+每日电表读数!SE63-每日电表读数!SD63</f>
        <v>882.90000000002328</v>
      </c>
      <c r="SE64" s="6">
        <f>+每日电表读数!SF63-每日电表读数!SE63</f>
        <v>868.09999999997672</v>
      </c>
      <c r="SF64" s="6">
        <f>+每日电表读数!SG63-每日电表读数!SF63</f>
        <v>880</v>
      </c>
      <c r="SG64" s="6">
        <f>+每日电表读数!SH63-每日电表读数!SG63</f>
        <v>772.80000000004657</v>
      </c>
      <c r="SH64" s="6">
        <f>+每日电表读数!SI63-每日电表读数!SH63</f>
        <v>264.79999999993015</v>
      </c>
      <c r="SI64" s="6">
        <f>+每日电表读数!SJ63-每日电表读数!SI63</f>
        <v>510.70000000006985</v>
      </c>
      <c r="SJ64" s="6">
        <f>+每日电表读数!SK63-每日电表读数!SJ63</f>
        <v>828.19999999995343</v>
      </c>
      <c r="SK64" s="6">
        <f>+每日电表读数!SL63-每日电表读数!SK63</f>
        <v>972.5</v>
      </c>
      <c r="SL64" s="6">
        <f>+每日电表读数!SM63-每日电表读数!SL63</f>
        <v>964.20000000006985</v>
      </c>
      <c r="SM64" s="6">
        <f>+每日电表读数!SN63-每日电表读数!SM63</f>
        <v>1243.2999999999302</v>
      </c>
      <c r="SN64" s="6">
        <f>+每日电表读数!SO63-每日电表读数!SN63</f>
        <v>1288.3000000000466</v>
      </c>
      <c r="SO64" s="6">
        <f>+每日电表读数!SP63-每日电表读数!SO63</f>
        <v>1258</v>
      </c>
      <c r="SP64" s="6">
        <f>+每日电表读数!SQ63-每日电表读数!SP63</f>
        <v>1313.6999999999534</v>
      </c>
      <c r="SQ64" s="6">
        <f>+每日电表读数!SR63-每日电表读数!SQ63</f>
        <v>1283.8000000000466</v>
      </c>
      <c r="SR64" s="6">
        <f>+每日电表读数!SS63-每日电表读数!SR63</f>
        <v>1262.0999999999767</v>
      </c>
      <c r="SS64" s="6">
        <f>+每日电表读数!ST63-每日电表读数!SS63</f>
        <v>1084</v>
      </c>
      <c r="ST64" s="6">
        <f>+每日电表读数!SU63-每日电表读数!ST63</f>
        <v>885.90000000002328</v>
      </c>
      <c r="SU64" s="6">
        <f>+每日电表读数!SV63-每日电表读数!SU63</f>
        <v>913.59999999997672</v>
      </c>
      <c r="SV64" s="6">
        <f>+每日电表读数!SW63-每日电表读数!SV63</f>
        <v>1287.9000000000233</v>
      </c>
      <c r="SW64" s="6">
        <f>+每日电表读数!SX63-每日电表读数!SW63</f>
        <v>1276.5999999999767</v>
      </c>
      <c r="SX64" s="6">
        <f>+每日电表读数!SY63-每日电表读数!SX63</f>
        <v>1011.4000000000233</v>
      </c>
      <c r="SY64" s="6">
        <f>+每日电表读数!SZ63-每日电表读数!SY63</f>
        <v>962.5</v>
      </c>
      <c r="SZ64" s="6">
        <f>+每日电表读数!TA63-每日电表读数!SZ63</f>
        <v>1338.7999999999302</v>
      </c>
      <c r="TA64" s="6">
        <f>+每日电表读数!TB63-每日电表读数!TA63</f>
        <v>559.60000000009313</v>
      </c>
      <c r="TB64" s="6">
        <f>+每日电表读数!TC63-每日电表读数!TB63</f>
        <v>929.59999999997672</v>
      </c>
      <c r="TC64" s="6">
        <f>+每日电表读数!TD63-每日电表读数!TC63</f>
        <v>1136.7999999999302</v>
      </c>
      <c r="TD64" s="6">
        <f>+每日电表读数!TE63-每日电表读数!TD63</f>
        <v>1380.1000000000931</v>
      </c>
      <c r="TE64" s="6">
        <f>+每日电表读数!TF63-每日电表读数!TE63</f>
        <v>992</v>
      </c>
      <c r="TF64" s="6">
        <f>+每日电表读数!TG63-每日电表读数!TF63</f>
        <v>974</v>
      </c>
      <c r="TG64" s="6">
        <f>+每日电表读数!TH63-每日电表读数!TG63</f>
        <v>986.5</v>
      </c>
      <c r="TH64" s="6">
        <f>+每日电表读数!TI63-每日电表读数!TH63</f>
        <v>714.39999999990687</v>
      </c>
      <c r="TI64" s="6">
        <f>+每日电表读数!TJ63-每日电表读数!TI63</f>
        <v>543.10000000009313</v>
      </c>
      <c r="TJ64" s="6">
        <f>+每日电表读数!TK63-每日电表读数!TJ63</f>
        <v>728.39999999990687</v>
      </c>
      <c r="TK64" s="6">
        <f>+每日电表读数!TL63-每日电表读数!TK63</f>
        <v>1318.4000000000233</v>
      </c>
      <c r="TL64" s="6">
        <f>+每日电表读数!TM63-每日电表读数!TL63</f>
        <v>1091.3000000000466</v>
      </c>
      <c r="TM64" s="6">
        <f>+每日电表读数!TN63-每日电表读数!TM63</f>
        <v>840.5</v>
      </c>
      <c r="TN64" s="6">
        <f>+每日电表读数!TO63-每日电表读数!TN63</f>
        <v>552.09999999997672</v>
      </c>
    </row>
    <row r="65" spans="1:534" ht="25" customHeight="1">
      <c r="A65" s="410"/>
      <c r="B65" s="6" t="s">
        <v>316</v>
      </c>
      <c r="C65" s="6" t="s">
        <v>317</v>
      </c>
      <c r="D65" s="6">
        <f>+每日电表读数!E64-每日电表读数!D64</f>
        <v>28.799999999988358</v>
      </c>
      <c r="E65" s="6">
        <f>+每日电表读数!F64-每日电表读数!E64</f>
        <v>5.7000000000116415</v>
      </c>
      <c r="F65" s="6">
        <f>+每日电表读数!G64-每日电表读数!F64</f>
        <v>51.69999999999709</v>
      </c>
      <c r="G65" s="6">
        <f>+每日电表读数!H64-每日电表读数!G64</f>
        <v>28.599999999991269</v>
      </c>
      <c r="H65" s="6">
        <f>+每日电表读数!I64-每日电表读数!H64</f>
        <v>2.2000000000116415</v>
      </c>
      <c r="I65" s="6">
        <f>+每日电表读数!J64-每日电表读数!I64</f>
        <v>4.8999999999941792</v>
      </c>
      <c r="J65" s="6">
        <f>+每日电表读数!K64-每日电表读数!J64</f>
        <v>4.3000000000029104</v>
      </c>
      <c r="K65" s="6">
        <f>+每日电表读数!L64-每日电表读数!K64</f>
        <v>51.80000000000291</v>
      </c>
      <c r="L65" s="6">
        <f>+每日电表读数!M64-每日电表读数!L64</f>
        <v>80.19999999999709</v>
      </c>
      <c r="M65" s="6">
        <f>+每日电表读数!N64-每日电表读数!M64</f>
        <v>14.399999999994179</v>
      </c>
      <c r="N65" s="6">
        <f>+每日电表读数!O64-每日电表读数!N64</f>
        <v>66</v>
      </c>
      <c r="O65" s="6">
        <f>+每日电表读数!P64-每日电表读数!O64</f>
        <v>2.9000000000087311</v>
      </c>
      <c r="P65" s="6">
        <f>+每日电表读数!Q64-每日电表读数!P64</f>
        <v>39.19999999999709</v>
      </c>
      <c r="Q65" s="6">
        <f>+每日电表读数!R64-每日电表读数!Q64</f>
        <v>119.09999999999127</v>
      </c>
      <c r="R65" s="6">
        <f>+每日电表读数!S64-每日电表读数!R64</f>
        <v>130.30000000000291</v>
      </c>
      <c r="S65" s="6">
        <f>+每日电表读数!T64-每日电表读数!S64</f>
        <v>183.90000000000873</v>
      </c>
      <c r="T65" s="6">
        <f>+每日电表读数!U64-每日电表读数!T64</f>
        <v>102.5</v>
      </c>
      <c r="U65" s="6">
        <f>+每日电表读数!V64-每日电表读数!U64</f>
        <v>25.799999999988358</v>
      </c>
      <c r="V65" s="6">
        <f>+每日电表读数!W64-每日电表读数!V64</f>
        <v>3.4000000000087311</v>
      </c>
      <c r="W65" s="6">
        <f>+每日电表读数!X64-每日电表读数!W64</f>
        <v>102.09999999999127</v>
      </c>
      <c r="X65" s="6">
        <f>+每日电表读数!Y64-每日电表读数!X64</f>
        <v>162.80000000000291</v>
      </c>
      <c r="Y65" s="6">
        <f>+每日电表读数!Z64-每日电表读数!Y64</f>
        <v>143.90000000000873</v>
      </c>
      <c r="Z65" s="6">
        <f>+每日电表读数!AA64-每日电表读数!Z64</f>
        <v>141.09999999999127</v>
      </c>
      <c r="AA65" s="6">
        <f>+每日电表读数!AB64-每日电表读数!AA64</f>
        <v>58.69999999999709</v>
      </c>
      <c r="AB65" s="6">
        <f>+每日电表读数!AC64-每日电表读数!AB64</f>
        <v>37.100000000005821</v>
      </c>
      <c r="AC65" s="6">
        <f>+每日电表读数!AD64-每日电表读数!AC64</f>
        <v>2.3000000000029104</v>
      </c>
      <c r="AD65" s="6">
        <f>+每日电表读数!AE64-每日电表读数!AD64</f>
        <v>1.8000000000029104</v>
      </c>
      <c r="AE65" s="6">
        <f>+每日电表读数!AF64-每日电表读数!AE64</f>
        <v>0</v>
      </c>
      <c r="AF65" s="6">
        <f>+每日电表读数!AG64-每日电表读数!AF64</f>
        <v>0</v>
      </c>
      <c r="AG65" s="6">
        <f>+每日电表读数!AH64-每日电表读数!AG64</f>
        <v>0</v>
      </c>
      <c r="AH65" s="6">
        <f>+每日电表读数!AI64-每日电表读数!AH64</f>
        <v>0</v>
      </c>
      <c r="AI65" s="6">
        <f>+每日电表读数!AJ64-每日电表读数!AI64</f>
        <v>0</v>
      </c>
      <c r="AJ65" s="6">
        <f>+每日电表读数!AK64-每日电表读数!AJ64</f>
        <v>9.9999999991268851E-2</v>
      </c>
      <c r="AK65" s="6">
        <f>+每日电表读数!AL64-每日电表读数!AK64</f>
        <v>116.69999999999709</v>
      </c>
      <c r="AL65" s="6">
        <f>+每日电表读数!AM64-每日电表读数!AL64</f>
        <v>89.100000000005821</v>
      </c>
      <c r="AM65" s="6">
        <f>+每日电表读数!AN64-每日电表读数!AM64</f>
        <v>134.30000000000291</v>
      </c>
      <c r="AN65" s="6">
        <f>+每日电表读数!AO64-每日电表读数!AN64</f>
        <v>99.30000000000291</v>
      </c>
      <c r="AO65" s="6">
        <f>+每日电表读数!AP64-每日电表读数!AO64</f>
        <v>123.69999999999709</v>
      </c>
      <c r="AP65" s="6">
        <f>+每日电表读数!AQ64-每日电表读数!AP64</f>
        <v>3.3000000000029104</v>
      </c>
      <c r="AQ65" s="6">
        <f>+每日电表读数!AR64-每日电表读数!AQ64</f>
        <v>2</v>
      </c>
      <c r="AR65" s="6">
        <f>+每日电表读数!AS64-每日电表读数!AR64</f>
        <v>176.29999999998836</v>
      </c>
      <c r="AS65" s="6">
        <f>+每日电表读数!AT64-每日电表读数!AS64</f>
        <v>102.80000000000291</v>
      </c>
      <c r="AT65" s="6">
        <f>+每日电表读数!AU64-每日电表读数!AT64</f>
        <v>89.19999999999709</v>
      </c>
      <c r="AU65" s="6">
        <f>+每日电表读数!AV64-每日电表读数!AU64</f>
        <v>89.5</v>
      </c>
      <c r="AV65" s="6">
        <f>+每日电表读数!AW64-每日电表读数!AV64</f>
        <v>49.900000000008731</v>
      </c>
      <c r="AW65" s="6">
        <f>+每日电表读数!AX64-每日电表读数!AW64</f>
        <v>60.899999999994179</v>
      </c>
      <c r="AX65" s="6">
        <f>+每日电表读数!AY64-每日电表读数!AX64</f>
        <v>1.8000000000029104</v>
      </c>
      <c r="AY65" s="6">
        <f>+每日电表读数!AZ64-每日电表读数!AY64</f>
        <v>20.80000000000291</v>
      </c>
      <c r="AZ65" s="6">
        <f>+每日电表读数!BA64-每日电表读数!AZ64</f>
        <v>38.30000000000291</v>
      </c>
      <c r="BA65" s="6">
        <f>+每日电表读数!BB64-每日电表读数!BA64</f>
        <v>88.299999999988358</v>
      </c>
      <c r="BB65" s="6">
        <f>+每日电表读数!BC64-每日电表读数!BB64</f>
        <v>199.10000000000582</v>
      </c>
      <c r="BC65" s="6">
        <f>+每日电表读数!BD64-每日电表读数!BC64</f>
        <v>147.69999999999709</v>
      </c>
      <c r="BD65" s="6">
        <f>+每日电表读数!BE64-每日电表读数!BD64</f>
        <v>32.69999999999709</v>
      </c>
      <c r="BE65" s="6">
        <f>+每日电表读数!BF64-每日电表读数!BE64</f>
        <v>9.8000000000029104</v>
      </c>
      <c r="BF65" s="6">
        <f>+每日电表读数!BG64-每日电表读数!BF64</f>
        <v>57.900000000008731</v>
      </c>
      <c r="BG65" s="6">
        <f>+每日电表读数!BH64-每日电表读数!BG64</f>
        <v>57.799999999988358</v>
      </c>
      <c r="BH65" s="6">
        <f>+每日电表读数!BI64-每日电表读数!BH64</f>
        <v>71.100000000005821</v>
      </c>
      <c r="BI65" s="6">
        <f>+每日电表读数!BJ64-每日电表读数!BI64</f>
        <v>132.80000000000291</v>
      </c>
      <c r="BJ65" s="6">
        <f>+每日电表读数!BK64-每日电表读数!BJ64</f>
        <v>100.80000000000291</v>
      </c>
      <c r="BK65" s="6">
        <f>+每日电表读数!BL64-每日电表读数!BK64</f>
        <v>100.89999999999418</v>
      </c>
      <c r="BL65" s="6">
        <f>+每日电表读数!BM64-每日电表读数!BL64</f>
        <v>2.5</v>
      </c>
      <c r="BM65" s="6">
        <f>+每日电表读数!BN64-每日电表读数!BM64</f>
        <v>130.30000000000291</v>
      </c>
      <c r="BN65" s="6">
        <f>+每日电表读数!BO64-每日电表读数!BN64</f>
        <v>72.30000000000291</v>
      </c>
      <c r="BO65" s="6">
        <f>+每日电表读数!BP64-每日电表读数!BO64</f>
        <v>115.5</v>
      </c>
      <c r="BP65" s="6">
        <f>+每日电表读数!BQ64-每日电表读数!BP64</f>
        <v>96.299999999988358</v>
      </c>
      <c r="BQ65" s="6">
        <f>+每日电表读数!BR64-每日电表读数!BQ64</f>
        <v>97.80000000000291</v>
      </c>
      <c r="BR65" s="6">
        <f>+每日电表读数!BS64-每日电表读数!BR64</f>
        <v>12.600000000005821</v>
      </c>
      <c r="BS65" s="6">
        <f>+每日电表读数!BT64-每日电表读数!BS64</f>
        <v>5.3000000000029104</v>
      </c>
      <c r="BT65" s="6">
        <f>+每日电表读数!BU64-每日电表读数!BT64</f>
        <v>43</v>
      </c>
      <c r="BU65" s="6">
        <f>+每日电表读数!BV64-每日电表读数!BU64</f>
        <v>22.799999999988358</v>
      </c>
      <c r="BV65" s="6">
        <f>+每日电表读数!BW64-每日电表读数!BV64</f>
        <v>24.80000000000291</v>
      </c>
      <c r="BW65" s="6">
        <f>+每日电表读数!BX64-每日电表读数!BW64</f>
        <v>9.5</v>
      </c>
      <c r="BX65" s="6">
        <f>+每日电表读数!BY64-每日电表读数!BX64</f>
        <v>22.19999999999709</v>
      </c>
      <c r="BY65" s="6">
        <f>+每日电表读数!BZ64-每日电表读数!BY64</f>
        <v>14.100000000005821</v>
      </c>
      <c r="BZ65" s="6">
        <f>+每日电表读数!CA64-每日电表读数!BZ64</f>
        <v>9.8000000000029104</v>
      </c>
      <c r="CA65" s="6">
        <f>+每日电表读数!CB64-每日电表读数!CA64</f>
        <v>13.899999999994179</v>
      </c>
      <c r="CB65" s="6">
        <f>+每日电表读数!CC64-每日电表读数!CB64</f>
        <v>60.600000000005821</v>
      </c>
      <c r="CC65" s="6">
        <f>+每日电表读数!CD64-每日电表读数!CC64</f>
        <v>88.80000000000291</v>
      </c>
      <c r="CD65" s="6">
        <f>+每日电表读数!CE64-每日电表读数!CD64</f>
        <v>126.09999999999127</v>
      </c>
      <c r="CE65" s="6">
        <f>+每日电表读数!CF64-每日电表读数!CE64</f>
        <v>73.5</v>
      </c>
      <c r="CF65" s="6">
        <f>+每日电表读数!CG64-每日电表读数!CF64</f>
        <v>141.80000000000291</v>
      </c>
      <c r="CG65" s="6">
        <f>+每日电表读数!CH64-每日电表读数!CG64</f>
        <v>48.600000000005821</v>
      </c>
      <c r="CH65" s="6">
        <f>+每日电表读数!CI64-每日电表读数!CH64</f>
        <v>72.899999999994179</v>
      </c>
      <c r="CI65" s="6">
        <f>+每日电表读数!CJ64-每日电表读数!CI64</f>
        <v>85.69999999999709</v>
      </c>
      <c r="CJ65" s="6">
        <f>+每日电表读数!CK64-每日电表读数!CJ64</f>
        <v>85.30000000000291</v>
      </c>
      <c r="CK65" s="6">
        <f>+每日电表读数!CL64-每日电表读数!CK64</f>
        <v>67.5</v>
      </c>
      <c r="CL65" s="6">
        <f>+每日电表读数!CM64-每日电表读数!CL64</f>
        <v>100.10000000000582</v>
      </c>
      <c r="CM65" s="6">
        <f>+每日电表读数!CN64-每日电表读数!CM64</f>
        <v>91.299999999988358</v>
      </c>
      <c r="CN65" s="6">
        <f>+每日电表读数!CO64-每日电表读数!CN64</f>
        <v>55.100000000005821</v>
      </c>
      <c r="CO65" s="6">
        <f>+每日电表读数!CP64-每日电表读数!CO64</f>
        <v>28.899999999994179</v>
      </c>
      <c r="CP65" s="6">
        <f>+每日电表读数!CQ64-每日电表读数!CP64</f>
        <v>7.9000000000087311</v>
      </c>
      <c r="CQ65" s="6">
        <f>+每日电表读数!CR64-每日电表读数!CQ64</f>
        <v>36.399999999994179</v>
      </c>
      <c r="CR65" s="6">
        <f>+每日电表读数!CS64-每日电表读数!CR64</f>
        <v>27.900000000008731</v>
      </c>
      <c r="CS65" s="6">
        <f>+每日电表读数!CT64-每日电表读数!CS64</f>
        <v>11</v>
      </c>
      <c r="CT65" s="6">
        <f>+每日电表读数!CU64-每日电表读数!CT64</f>
        <v>34.599999999991269</v>
      </c>
      <c r="CU65" s="6">
        <f>+每日电表读数!CV64-每日电表读数!CU64</f>
        <v>4.1999999999970896</v>
      </c>
      <c r="CV65" s="6">
        <f>+每日电表读数!CW64-每日电表读数!CV64</f>
        <v>4.4000000000087311</v>
      </c>
      <c r="CW65" s="6">
        <f>+每日电表读数!CX64-每日电表读数!CW64</f>
        <v>33.099999999991269</v>
      </c>
      <c r="CX65" s="6">
        <f>+每日电表读数!CY64-每日电表读数!CX64</f>
        <v>9.2000000000116415</v>
      </c>
      <c r="CY65" s="6">
        <f>+每日电表读数!CZ64-每日电表读数!CY64</f>
        <v>117.69999999999709</v>
      </c>
      <c r="CZ65" s="6">
        <f>+每日电表读数!DA64-每日电表读数!CZ64</f>
        <v>148.80000000000291</v>
      </c>
      <c r="DA65" s="6">
        <f>+每日电表读数!DB64-每日电表读数!DA64</f>
        <v>141.19999999999709</v>
      </c>
      <c r="DB65" s="6">
        <f>+每日电表读数!DC64-每日电表读数!DB64</f>
        <v>88.69999999999709</v>
      </c>
      <c r="DC65" s="6">
        <f>+每日电表读数!DD64-每日电表读数!DC64</f>
        <v>86.80000000000291</v>
      </c>
      <c r="DD65" s="6">
        <f>+每日电表读数!DE64-每日电表读数!DD64</f>
        <v>138</v>
      </c>
      <c r="DE65" s="6">
        <f>+每日电表读数!DF64-每日电表读数!DE64</f>
        <v>115</v>
      </c>
      <c r="DF65" s="6">
        <f>+每日电表读数!DG64-每日电表读数!DF64</f>
        <v>140.39999999999418</v>
      </c>
      <c r="DG65" s="6">
        <f>+每日电表读数!DH64-每日电表读数!DG64</f>
        <v>105</v>
      </c>
      <c r="DH65" s="6">
        <f>+每日电表读数!DI64-每日电表读数!DH64</f>
        <v>133.19999999999709</v>
      </c>
      <c r="DI65" s="6">
        <f>+每日电表读数!DJ64-每日电表读数!DI64</f>
        <v>86.5</v>
      </c>
      <c r="DJ65" s="6">
        <f>+每日电表读数!DK64-每日电表读数!DJ64</f>
        <v>87.700000000011642</v>
      </c>
      <c r="DK65" s="6">
        <f>+每日电表读数!DL64-每日电表读数!DK64</f>
        <v>87.19999999999709</v>
      </c>
      <c r="DL65" s="6">
        <f>+每日电表读数!DM64-每日电表读数!DL64</f>
        <v>80</v>
      </c>
      <c r="DM65" s="6">
        <f>+每日电表读数!DN64-每日电表读数!DM64</f>
        <v>105.5</v>
      </c>
      <c r="DN65" s="6">
        <f>+每日电表读数!DO64-每日电表读数!DN64</f>
        <v>70.599999999991269</v>
      </c>
      <c r="DO65" s="6">
        <f>+每日电表读数!DP64-每日电表读数!DO64</f>
        <v>55.900000000008731</v>
      </c>
      <c r="DP65" s="6">
        <f>+每日电表读数!DQ64-每日电表读数!DP64</f>
        <v>9.3000000000029104</v>
      </c>
      <c r="DQ65" s="6">
        <f>+每日电表读数!DR64-每日电表读数!DQ64</f>
        <v>105.5</v>
      </c>
      <c r="DR65" s="6">
        <f>+每日电表读数!DS64-每日电表读数!DR64</f>
        <v>81</v>
      </c>
      <c r="DS65" s="6">
        <f>+每日电表读数!DT64-每日电表读数!DS64</f>
        <v>9.5</v>
      </c>
      <c r="DT65" s="6">
        <f>+每日电表读数!DU64-每日电表读数!DT64</f>
        <v>9.1999999999970896</v>
      </c>
      <c r="DU65" s="6">
        <f>+每日电表读数!DV64-每日电表读数!DU64</f>
        <v>154.69999999999709</v>
      </c>
      <c r="DV65" s="6">
        <f>+每日电表读数!DW64-每日电表读数!DV64</f>
        <v>138.19999999999709</v>
      </c>
      <c r="DW65" s="6">
        <f>+每日电表读数!DX64-每日电表读数!DW64</f>
        <v>84.5</v>
      </c>
      <c r="DX65" s="6">
        <f>+每日电表读数!DY64-每日电表读数!DX64</f>
        <v>164.5</v>
      </c>
      <c r="DY65" s="6">
        <f>+每日电表读数!DZ64-每日电表读数!DY64</f>
        <v>155.69999999999709</v>
      </c>
      <c r="DZ65" s="6">
        <f>+每日电表读数!EA64-每日电表读数!DZ64</f>
        <v>153</v>
      </c>
      <c r="EA65" s="6">
        <f>+每日电表读数!EB64-每日电表读数!EA64</f>
        <v>70.900000000008731</v>
      </c>
      <c r="EB65" s="6">
        <f>+每日电表读数!EC64-每日电表读数!EB64</f>
        <v>144.19999999999709</v>
      </c>
      <c r="EC65" s="6">
        <f>+每日电表读数!ED64-每日电表读数!EC64</f>
        <v>161</v>
      </c>
      <c r="ED65" s="6">
        <f>+每日电表读数!EE64-每日电表读数!ED64</f>
        <v>93.399999999994179</v>
      </c>
      <c r="EE65" s="6">
        <f>+每日电表读数!EF64-每日电表读数!EE64</f>
        <v>159.30000000000291</v>
      </c>
      <c r="EF65" s="6">
        <f>+每日电表读数!EG64-每日电表读数!EF64</f>
        <v>88.30000000000291</v>
      </c>
      <c r="EG65" s="6">
        <f>+每日电表读数!EH64-每日电表读数!EG64</f>
        <v>148.39999999999418</v>
      </c>
      <c r="EH65" s="6">
        <f>+每日电表读数!EI64-每日电表读数!EH64</f>
        <v>76.30000000000291</v>
      </c>
      <c r="EI65" s="6">
        <f>+每日电表读数!EJ64-每日电表读数!EI64</f>
        <v>78.19999999999709</v>
      </c>
      <c r="EJ65" s="6">
        <f>+每日电表读数!EK64-每日电表读数!EJ64</f>
        <v>32.600000000005821</v>
      </c>
      <c r="EK65" s="6">
        <f>+每日电表读数!EL64-每日电表读数!EK64</f>
        <v>8.1000000000058208</v>
      </c>
      <c r="EL65" s="6">
        <f>+每日电表读数!EM64-每日电表读数!EL64</f>
        <v>81</v>
      </c>
      <c r="EM65" s="6">
        <f>+每日电表读数!EN64-每日电表读数!EM64</f>
        <v>100.89999999999418</v>
      </c>
      <c r="EN65" s="6">
        <f>+每日电表读数!EO64-每日电表读数!EN64</f>
        <v>117.39999999999418</v>
      </c>
      <c r="EO65" s="6">
        <f>+每日电表读数!EP64-每日电表读数!EO64</f>
        <v>114.60000000000582</v>
      </c>
      <c r="EP65" s="6">
        <f>+每日电表读数!EQ64-每日电表读数!EP64</f>
        <v>128.39999999999418</v>
      </c>
      <c r="EQ65" s="6">
        <f>+每日电表读数!ER64-每日电表读数!EQ64</f>
        <v>99.100000000005821</v>
      </c>
      <c r="ER65" s="6">
        <f>+每日电表读数!ES64-每日电表读数!ER64</f>
        <v>7.3999999999941792</v>
      </c>
      <c r="ES65" s="6">
        <f>+每日电表读数!ET64-每日电表读数!ES64</f>
        <v>138.20000000001164</v>
      </c>
      <c r="ET65" s="6">
        <f>+每日电表读数!EU64-每日电表读数!ET64</f>
        <v>106</v>
      </c>
      <c r="EU65" s="6">
        <f>+每日电表读数!EV64-每日电表读数!EU64</f>
        <v>156.5</v>
      </c>
      <c r="EV65" s="6">
        <f>+每日电表读数!EW64-每日电表读数!EV64</f>
        <v>46</v>
      </c>
      <c r="EW65" s="6">
        <f>+每日电表读数!EX64-每日电表读数!EW64</f>
        <v>38.5</v>
      </c>
      <c r="EX65" s="6">
        <f>+每日电表读数!EY64-每日电表读数!EX64</f>
        <v>74.099999999991269</v>
      </c>
      <c r="EY65" s="6">
        <f>+每日电表读数!EZ64-每日电表读数!EY64</f>
        <v>5.3000000000029104</v>
      </c>
      <c r="EZ65" s="6">
        <f>+每日电表读数!FA64-每日电表读数!EZ64</f>
        <v>99.19999999999709</v>
      </c>
      <c r="FA65" s="6">
        <f>+每日电表读数!FB64-每日电表读数!FA64</f>
        <v>96</v>
      </c>
      <c r="FB65" s="6">
        <f>+每日电表读数!FC64-每日电表读数!FB64</f>
        <v>35.80000000000291</v>
      </c>
      <c r="FC65" s="6">
        <f>+每日电表读数!FD64-每日电表读数!FC64</f>
        <v>34</v>
      </c>
      <c r="FD65" s="6">
        <f>+每日电表读数!FE64-每日电表读数!FD64</f>
        <v>37.30000000000291</v>
      </c>
      <c r="FE65" s="6">
        <f>+每日电表读数!FF64-每日电表读数!FE64</f>
        <v>43.30000000000291</v>
      </c>
      <c r="FF65" s="6">
        <f>+每日电表读数!FG64-每日电表读数!FF64</f>
        <v>5.2999999999883585</v>
      </c>
      <c r="FG65" s="6">
        <f>+每日电表读数!FH64-每日电表读数!FG64</f>
        <v>13.400000000008731</v>
      </c>
      <c r="FH65" s="6">
        <f>+每日电表读数!FI64-每日电表读数!FH64</f>
        <v>74.69999999999709</v>
      </c>
      <c r="FI65" s="6">
        <f>+每日电表读数!FJ64-每日电表读数!FI64</f>
        <v>25.19999999999709</v>
      </c>
      <c r="FJ65" s="6">
        <f>+每日电表读数!FK64-每日电表读数!FJ64</f>
        <v>79.30000000000291</v>
      </c>
      <c r="FK65" s="6">
        <f>+每日电表读数!FL64-每日电表读数!FK64</f>
        <v>42.80000000000291</v>
      </c>
      <c r="FL65" s="6">
        <f>+每日电表读数!FM64-每日电表读数!FL64</f>
        <v>62</v>
      </c>
      <c r="FM65" s="6">
        <f>+每日电表读数!FN64-每日电表读数!FM64</f>
        <v>5.3000000000029104</v>
      </c>
      <c r="FN65" s="6">
        <f>+每日电表读数!FO64-每日电表读数!FN64</f>
        <v>68.799999999988358</v>
      </c>
      <c r="FO65" s="6">
        <f>+每日电表读数!FP64-每日电表读数!FO64</f>
        <v>77.600000000005821</v>
      </c>
      <c r="FP65" s="6">
        <f>+每日电表读数!FQ64-每日电表读数!FP64</f>
        <v>60</v>
      </c>
      <c r="FQ65" s="6">
        <f>+每日电表读数!FR64-每日电表读数!FQ64</f>
        <v>42.30000000000291</v>
      </c>
      <c r="FR65" s="6">
        <f>+每日电表读数!FS64-每日电表读数!FR64</f>
        <v>87.099999999991269</v>
      </c>
      <c r="FS65" s="6">
        <f>+每日电表读数!FT64-每日电表读数!FS64</f>
        <v>88.80000000000291</v>
      </c>
      <c r="FT65" s="6">
        <f>+每日电表读数!FU64-每日电表读数!FT64</f>
        <v>4.9000000000087311</v>
      </c>
      <c r="FU65" s="6">
        <f>+每日电表读数!FV64-每日电表读数!FU64</f>
        <v>105.19999999999709</v>
      </c>
      <c r="FV65" s="6">
        <f>+每日电表读数!FW64-每日电表读数!FV64</f>
        <v>104.19999999999709</v>
      </c>
      <c r="FW65" s="6">
        <f>+每日电表读数!FX64-每日电表读数!FW64</f>
        <v>138.10000000000582</v>
      </c>
      <c r="FX65" s="6">
        <f>+每日电表读数!FY64-每日电表读数!FX64</f>
        <v>123.59999999999127</v>
      </c>
      <c r="FY65" s="6">
        <f>+每日电表读数!FZ64-每日电表读数!FY64</f>
        <v>108.90000000000873</v>
      </c>
      <c r="FZ65" s="6">
        <f>+每日电表读数!GA64-每日电表读数!FZ64</f>
        <v>95.899999999994179</v>
      </c>
      <c r="GA65" s="6">
        <f>+每日电表读数!GB64-每日电表读数!GA64</f>
        <v>14.600000000005821</v>
      </c>
      <c r="GB65" s="6">
        <f>+每日电表读数!GC64-每日电表读数!GB64</f>
        <v>140.29999999998836</v>
      </c>
      <c r="GC65" s="6">
        <f>+每日电表读数!GD64-每日电表读数!GC64</f>
        <v>128.80000000000291</v>
      </c>
      <c r="GD65" s="6">
        <f>+每日电表读数!GE64-每日电表读数!GD64</f>
        <v>72.5</v>
      </c>
      <c r="GE65" s="6">
        <f>+每日电表读数!GF64-每日电表读数!GE64</f>
        <v>50.900000000008731</v>
      </c>
      <c r="GF65" s="6">
        <f>+每日电表读数!GG64-每日电表读数!GF64</f>
        <v>36.799999999988358</v>
      </c>
      <c r="GG65" s="6">
        <f>+每日电表读数!GH64-每日电表读数!GG64</f>
        <v>86.5</v>
      </c>
      <c r="GH65" s="6">
        <f>+每日电表读数!GI64-每日电表读数!GH64</f>
        <v>5.1000000000058208</v>
      </c>
      <c r="GI65" s="6">
        <f>+每日电表读数!GJ64-每日电表读数!GI64</f>
        <v>13.5</v>
      </c>
      <c r="GJ65" s="6">
        <f>+每日电表读数!GK64-每日电表读数!GJ64</f>
        <v>32.399999999994179</v>
      </c>
      <c r="GK65" s="6">
        <f>+每日电表读数!GL64-每日电表读数!GK64</f>
        <v>12.200000000011642</v>
      </c>
      <c r="GL65" s="6">
        <f>+每日电表读数!GM64-每日电表读数!GL64</f>
        <v>19.5</v>
      </c>
      <c r="GM65" s="6">
        <f>+每日电表读数!GN64-每日电表读数!GM64</f>
        <v>32.599999999991269</v>
      </c>
      <c r="GN65" s="6">
        <f>+每日电表读数!GO64-每日电表读数!GN64</f>
        <v>52.100000000005821</v>
      </c>
      <c r="GO65" s="6">
        <f>+每日电表读数!GP64-每日电表读数!GO64</f>
        <v>5.5999999999912689</v>
      </c>
      <c r="GP65" s="6">
        <f>+每日电表读数!GQ64-每日电表读数!GP64</f>
        <v>98.30000000000291</v>
      </c>
      <c r="GQ65" s="6">
        <f>+每日电表读数!GR64-每日电表读数!GQ64</f>
        <v>11.600000000005821</v>
      </c>
      <c r="GR65" s="6">
        <f>+每日电表读数!GS64-每日电表读数!GR64</f>
        <v>22.30000000000291</v>
      </c>
      <c r="GS65" s="6">
        <f>+每日电表读数!GT64-每日电表读数!GS64</f>
        <v>98.69999999999709</v>
      </c>
      <c r="GT65" s="6">
        <f>+每日电表读数!GU64-每日电表读数!GT64</f>
        <v>99.599999999991269</v>
      </c>
      <c r="GU65" s="6">
        <f>+每日电表读数!GV64-每日电表读数!GU64</f>
        <v>90.80000000000291</v>
      </c>
      <c r="GV65" s="6">
        <f>+每日电表读数!GW64-每日电表读数!GV64</f>
        <v>5.3000000000029104</v>
      </c>
      <c r="GW65" s="6">
        <f>+每日电表读数!GX64-每日电表读数!GW64</f>
        <v>74.19999999999709</v>
      </c>
      <c r="GX65" s="6">
        <f>+每日电表读数!GY64-每日电表读数!GX64</f>
        <v>4.6999999999970896</v>
      </c>
      <c r="GY65" s="6">
        <f>+每日电表读数!GZ64-每日电表读数!GY64</f>
        <v>102.30000000000291</v>
      </c>
      <c r="GZ65" s="6">
        <f>+每日电表读数!HA64-每日电表读数!GZ64</f>
        <v>84.900000000008731</v>
      </c>
      <c r="HA65" s="6">
        <f>+每日电表读数!HB64-每日电表读数!HA64</f>
        <v>40.799999999988358</v>
      </c>
      <c r="HB65" s="6">
        <f>+每日电表读数!HC64-每日电表读数!HB64</f>
        <v>68.400000000008731</v>
      </c>
      <c r="HC65" s="6">
        <f>+每日电表读数!HD64-每日电表读数!HC64</f>
        <v>5</v>
      </c>
      <c r="HD65" s="6">
        <f>+每日电表读数!HE64-每日电表读数!HD64</f>
        <v>42.399999999994179</v>
      </c>
      <c r="HE65" s="6">
        <f>+每日电表读数!HF64-每日电表读数!HE64</f>
        <v>11.19999999999709</v>
      </c>
      <c r="HF65" s="6">
        <f>+每日电表读数!HG64-每日电表读数!HF64</f>
        <v>8.7000000000116415</v>
      </c>
      <c r="HG65" s="6">
        <f>+每日电表读数!HH64-每日电表读数!HG64</f>
        <v>41.599999999991269</v>
      </c>
      <c r="HH65" s="6">
        <f>+每日电表读数!HI64-每日电表读数!HH64</f>
        <v>113</v>
      </c>
      <c r="HI65" s="6">
        <f>+每日电表读数!HJ64-每日电表读数!HI64</f>
        <v>8.1000000000058208</v>
      </c>
      <c r="HJ65" s="6">
        <f>+每日电表读数!HK64-每日电表读数!HJ64</f>
        <v>6.1999999999970896</v>
      </c>
      <c r="HK65" s="6">
        <f>+每日电表读数!HL64-每日电表读数!HK64</f>
        <v>19.5</v>
      </c>
      <c r="HL65" s="6">
        <f>+每日电表读数!HM64-每日电表读数!HL64</f>
        <v>45.30000000000291</v>
      </c>
      <c r="HM65" s="6">
        <f>+每日电表读数!HN64-每日电表读数!HM64</f>
        <v>36.899999999994179</v>
      </c>
      <c r="HN65" s="6">
        <f>+每日电表读数!HO64-每日电表读数!HN64</f>
        <v>21.100000000005821</v>
      </c>
      <c r="HO65" s="6">
        <f>+每日电表读数!HP64-每日电表读数!HO64</f>
        <v>12.5</v>
      </c>
      <c r="HP65" s="6">
        <f>+每日电表读数!HQ64-每日电表读数!HP64</f>
        <v>8.5999999999912689</v>
      </c>
      <c r="HQ65" s="6">
        <f>+每日电表读数!HR64-每日电表读数!HQ64</f>
        <v>5.6000000000058208</v>
      </c>
      <c r="HR65" s="6">
        <f>+每日电表读数!HS64-每日电表读数!HR64</f>
        <v>7.8000000000029104</v>
      </c>
      <c r="HS65" s="6">
        <f>+每日电表读数!HT64-每日电表读数!HS64</f>
        <v>50.80000000000291</v>
      </c>
      <c r="HT65" s="6">
        <f>+每日电表读数!HU64-每日电表读数!HT64</f>
        <v>44.5</v>
      </c>
      <c r="HU65" s="6">
        <f>+每日电表读数!HV64-每日电表读数!HU64</f>
        <v>86</v>
      </c>
      <c r="HV65" s="6">
        <f>+每日电表读数!HW64-每日电表读数!HV64</f>
        <v>101.5</v>
      </c>
      <c r="HW65" s="6">
        <f>+每日电表读数!HX64-每日电表读数!HW64</f>
        <v>84.5</v>
      </c>
      <c r="HX65" s="6">
        <f>+每日电表读数!HY64-每日电表读数!HX64</f>
        <v>34.799999999988358</v>
      </c>
      <c r="HY65" s="6">
        <f>+每日电表读数!HZ64-每日电表读数!HY64</f>
        <v>63.900000000008731</v>
      </c>
      <c r="HZ65" s="6">
        <f>+每日电表读数!IA64-每日电表读数!HZ64</f>
        <v>97.099999999991269</v>
      </c>
      <c r="IA65" s="6">
        <f>+每日电表读数!IB64-每日电表读数!IA64</f>
        <v>65.80000000000291</v>
      </c>
      <c r="IB65" s="6">
        <f>+每日电表读数!IC64-每日电表读数!IB64</f>
        <v>66.19999999999709</v>
      </c>
      <c r="IC65" s="6">
        <f>+每日电表读数!ID64-每日电表读数!IC64</f>
        <v>39</v>
      </c>
      <c r="ID65" s="6">
        <f>+每日电表读数!IE64-每日电表读数!ID64</f>
        <v>120.80000000000291</v>
      </c>
      <c r="IE65" s="6">
        <f>+每日电表读数!IF64-每日电表读数!IE64</f>
        <v>61.69999999999709</v>
      </c>
      <c r="IF65" s="6">
        <f>+每日电表读数!IG64-每日电表读数!IF64</f>
        <v>101.20000000001164</v>
      </c>
      <c r="IG65" s="6">
        <f>+每日电表读数!IH64-每日电表读数!IG64</f>
        <v>170</v>
      </c>
      <c r="IH65" s="6">
        <f>+每日电表读数!II64-每日电表读数!IH64</f>
        <v>151.09999999999127</v>
      </c>
      <c r="II65" s="6">
        <f>+每日电表读数!IJ64-每日电表读数!II64</f>
        <v>143.40000000000873</v>
      </c>
      <c r="IJ65" s="6">
        <f>+每日电表读数!IK64-每日电表读数!IJ64</f>
        <v>96.399999999994179</v>
      </c>
      <c r="IK65" s="6">
        <f>+每日电表读数!IL64-每日电表读数!IK64</f>
        <v>91</v>
      </c>
      <c r="IL65" s="6">
        <f>+每日电表读数!IM64-每日电表读数!IL64</f>
        <v>38.399999999994179</v>
      </c>
      <c r="IM65" s="6">
        <f>+每日电表读数!IN64-每日电表读数!IM64</f>
        <v>5.6000000000058208</v>
      </c>
      <c r="IN65" s="6">
        <f>+每日电表读数!IO64-每日电表读数!IN64</f>
        <v>4.6999999999970896</v>
      </c>
      <c r="IO65" s="6">
        <f>+每日电表读数!IP64-每日电表读数!IO64</f>
        <v>98.900000000008731</v>
      </c>
      <c r="IP65" s="6">
        <f>+每日电表读数!IQ64-每日电表读数!IP64</f>
        <v>168.69999999999709</v>
      </c>
      <c r="IQ65" s="6">
        <f>+每日电表读数!IR64-每日电表读数!IQ64</f>
        <v>163.09999999999127</v>
      </c>
      <c r="IR65" s="6">
        <f>+每日电表读数!IS64-每日电表读数!IR64</f>
        <v>176.5</v>
      </c>
      <c r="IS65" s="6">
        <f>+每日电表读数!IT64-每日电表读数!IS64</f>
        <v>62.5</v>
      </c>
      <c r="IT65" s="6">
        <f>+每日电表读数!IU64-每日电表读数!IT64</f>
        <v>106.40000000000873</v>
      </c>
      <c r="IU65" s="6">
        <f>+每日电表读数!IV64-每日电表读数!IU64</f>
        <v>192.5</v>
      </c>
      <c r="IV65" s="6">
        <f>+每日电表读数!IW64-每日电表读数!IV64</f>
        <v>157.09999999999127</v>
      </c>
      <c r="IW65" s="6">
        <f>+每日电表读数!IX64-每日电表读数!IW64</f>
        <v>191.70000000001164</v>
      </c>
      <c r="IX65" s="6">
        <f>+每日电表读数!IY64-每日电表读数!IX64</f>
        <v>117.29999999998836</v>
      </c>
      <c r="IY65" s="6">
        <f>+每日电表读数!IZ64-每日电表读数!IY64</f>
        <v>90.200000000011642</v>
      </c>
      <c r="IZ65" s="6">
        <f>+每日电表读数!JA64-每日电表读数!IZ64</f>
        <v>73.5</v>
      </c>
      <c r="JA65" s="6">
        <f>+每日电表读数!JB64-每日电表读数!JA64</f>
        <v>279.79999999998836</v>
      </c>
      <c r="JB65" s="6">
        <f>+每日电表读数!JC64-每日电表读数!JB64</f>
        <v>130.20000000001164</v>
      </c>
      <c r="JC65" s="6">
        <f>+每日电表读数!JD64-每日电表读数!JC64</f>
        <v>100.59999999999127</v>
      </c>
      <c r="JD65" s="6">
        <f>+每日电表读数!JE64-每日电表读数!JD64</f>
        <v>134.30000000000291</v>
      </c>
      <c r="JE65" s="6">
        <f>+每日电表读数!JF64-每日电表读数!JE64</f>
        <v>137.60000000000582</v>
      </c>
      <c r="JF65" s="6">
        <f>+每日电表读数!JG64-每日电表读数!JF64</f>
        <v>89.899999999994179</v>
      </c>
      <c r="JG65" s="6">
        <f>+每日电表读数!JH64-每日电表读数!JG64</f>
        <v>71.80000000000291</v>
      </c>
      <c r="JH65" s="6">
        <f>+每日电表读数!JI64-每日电表读数!JH64</f>
        <v>65.599999999991269</v>
      </c>
      <c r="JI65" s="6">
        <f>+每日电表读数!JJ64-每日电表读数!JI64</f>
        <v>58.5</v>
      </c>
      <c r="JJ65" s="6">
        <f>+每日电表读数!JK64-每日电表读数!JJ64</f>
        <v>107.30000000000291</v>
      </c>
      <c r="JK65" s="6">
        <f>+每日电表读数!JL64-每日电表读数!JK64</f>
        <v>116.40000000000873</v>
      </c>
      <c r="JL65" s="6">
        <f>+每日电表读数!JM64-每日电表读数!JL64</f>
        <v>133.09999999999127</v>
      </c>
      <c r="JM65" s="6">
        <f>+每日电表读数!JN64-每日电表读数!JM64</f>
        <v>113.30000000000291</v>
      </c>
      <c r="JN65" s="6">
        <f>+每日电表读数!JO64-每日电表读数!JN64</f>
        <v>72</v>
      </c>
      <c r="JO65" s="6">
        <f>+每日电表读数!JP64-每日电表读数!JO64</f>
        <v>76.69999999999709</v>
      </c>
      <c r="JP65" s="6">
        <f>+每日电表读数!JQ64-每日电表读数!JP64</f>
        <v>95.900000000008731</v>
      </c>
      <c r="JQ65" s="6">
        <f>+每日电表读数!JR64-每日电表读数!JQ64</f>
        <v>76</v>
      </c>
      <c r="JR65" s="6">
        <f>+每日电表读数!JS64-每日电表读数!JR64</f>
        <v>65.099999999991269</v>
      </c>
      <c r="JS65" s="6">
        <f>+每日电表读数!JT64-每日电表读数!JS64</f>
        <v>72.5</v>
      </c>
      <c r="JT65" s="6">
        <f>+每日电表读数!JU64-每日电表读数!JT64</f>
        <v>110.60000000000582</v>
      </c>
      <c r="JU65" s="6">
        <f>+每日电表读数!JV64-每日电表读数!JU64</f>
        <v>72.30000000000291</v>
      </c>
      <c r="JV65" s="6">
        <f>+每日电表读数!JW64-每日电表读数!JV64</f>
        <v>159.19999999999709</v>
      </c>
      <c r="JW65" s="6">
        <f>+每日电表读数!JX64-每日电表读数!JW64</f>
        <v>119.5</v>
      </c>
      <c r="JX65" s="6">
        <f>+每日电表读数!JY64-每日电表读数!JX64</f>
        <v>179</v>
      </c>
      <c r="JY65" s="6">
        <f>+每日电表读数!JZ64-每日电表读数!JY64</f>
        <v>182.59999999999127</v>
      </c>
      <c r="JZ65" s="6">
        <f>+每日电表读数!KA64-每日电表读数!JZ64</f>
        <v>105.10000000000582</v>
      </c>
      <c r="KA65" s="6">
        <f>+每日电表读数!KB64-每日电表读数!KA64</f>
        <v>78.30000000000291</v>
      </c>
      <c r="KB65" s="6">
        <f>+每日电表读数!KC64-每日电表读数!KB64</f>
        <v>56.69999999999709</v>
      </c>
      <c r="KC65" s="6">
        <f>+每日电表读数!KD64-每日电表读数!KC64</f>
        <v>82.30000000000291</v>
      </c>
      <c r="KD65" s="6">
        <f>+每日电表读数!KE64-每日电表读数!KD64</f>
        <v>85.099999999991269</v>
      </c>
      <c r="KE65" s="6">
        <f>+每日电表读数!KF64-每日电表读数!KE64</f>
        <v>34.400000000008731</v>
      </c>
      <c r="KF65" s="6">
        <f>+每日电表读数!KG64-每日电表读数!KF64</f>
        <v>64.30000000000291</v>
      </c>
      <c r="KG65" s="6">
        <f>+每日电表读数!KH64-每日电表读数!KG64</f>
        <v>75.899999999994179</v>
      </c>
      <c r="KH65" s="6">
        <f>+每日电表读数!KI64-每日电表读数!KH64</f>
        <v>43.5</v>
      </c>
      <c r="KI65" s="6">
        <f>+每日电表读数!KJ64-每日电表读数!KI64</f>
        <v>8.8999999999941792</v>
      </c>
      <c r="KJ65" s="6">
        <f>+每日电表读数!KK64-每日电表读数!KJ64</f>
        <v>25.200000000011642</v>
      </c>
      <c r="KK65" s="6">
        <f>+每日电表读数!KL64-每日电表读数!KK64</f>
        <v>61.599999999991269</v>
      </c>
      <c r="KL65" s="6">
        <f>+每日电表读数!KM64-每日电表读数!KL64</f>
        <v>48.400000000008731</v>
      </c>
      <c r="KM65" s="6">
        <f>+每日电表读数!KN64-每日电表读数!KM64</f>
        <v>41.899999999994179</v>
      </c>
      <c r="KN65" s="6">
        <f>+每日电表读数!KO64-每日电表读数!KN64</f>
        <v>23.69999999999709</v>
      </c>
      <c r="KO65" s="6">
        <f>+每日电表读数!KP64-每日电表读数!KO64</f>
        <v>22.19999999999709</v>
      </c>
      <c r="KP65" s="6">
        <f>+每日电表读数!KQ64-每日电表读数!KP64</f>
        <v>10.900000000008731</v>
      </c>
      <c r="KQ65" s="6">
        <f>+每日电表读数!KR64-每日电表读数!KQ64</f>
        <v>44.399999999994179</v>
      </c>
      <c r="KR65" s="6">
        <f>+每日电表读数!KS64-每日电表读数!KR64</f>
        <v>34.69999999999709</v>
      </c>
      <c r="KS65" s="6">
        <f>+每日电表读数!KT64-每日电表读数!KS64</f>
        <v>55.600000000005821</v>
      </c>
      <c r="KT65" s="6">
        <f>+每日电表读数!KU64-每日电表读数!KT64</f>
        <v>92.5</v>
      </c>
      <c r="KU65" s="6">
        <f>+每日电表读数!KV64-每日电表读数!KU64</f>
        <v>73.30000000000291</v>
      </c>
      <c r="KV65" s="6">
        <f>+每日电表读数!KW64-每日电表读数!KV64</f>
        <v>95.099999999991269</v>
      </c>
      <c r="KW65" s="6">
        <f>+每日电表读数!KX64-每日电表读数!KW64</f>
        <v>5.5</v>
      </c>
      <c r="KX65" s="6">
        <f>+每日电表读数!KY64-每日电表读数!KX64</f>
        <v>107</v>
      </c>
      <c r="KY65" s="6">
        <f>+每日电表读数!KZ64-每日电表读数!KY64</f>
        <v>111.90000000000873</v>
      </c>
      <c r="KZ65" s="6">
        <f>+每日电表读数!LA64-每日电表读数!KZ64</f>
        <v>75</v>
      </c>
      <c r="LA65" s="6">
        <f>+每日电表读数!LB64-每日电表读数!LA64</f>
        <v>18.899999999994179</v>
      </c>
      <c r="LB65" s="6">
        <f>+每日电表读数!LC64-每日电表读数!LB64</f>
        <v>17.19999999999709</v>
      </c>
      <c r="LC65" s="6">
        <f>+每日电表读数!LD64-每日电表读数!LC64</f>
        <v>9.5</v>
      </c>
      <c r="LD65" s="6">
        <f>+每日电表读数!LE64-每日电表读数!LD64</f>
        <v>0.60000000000582077</v>
      </c>
      <c r="LE65" s="6">
        <f>+每日电表读数!LF64-每日电表读数!LE64</f>
        <v>26.80000000000291</v>
      </c>
      <c r="LF65" s="6">
        <f>+每日电表读数!LG64-每日电表读数!LF64</f>
        <v>127.5</v>
      </c>
      <c r="LG65" s="6">
        <f>+每日电表读数!LH64-每日电表读数!LG64</f>
        <v>104.30000000000291</v>
      </c>
      <c r="LH65" s="6">
        <f>+每日电表读数!LI64-每日电表读数!LH64</f>
        <v>149.39999999999418</v>
      </c>
      <c r="LI65" s="6">
        <f>+每日电表读数!LJ64-每日电表读数!LI64</f>
        <v>45.899999999994179</v>
      </c>
      <c r="LJ65" s="6">
        <f>+每日电表读数!LK64-每日电表读数!LJ64</f>
        <v>84.600000000005821</v>
      </c>
      <c r="LK65" s="6">
        <f>+每日电表读数!LL64-每日电表读数!LK64</f>
        <v>8.1999999999970896</v>
      </c>
      <c r="LL65" s="6">
        <f>+每日电表读数!LM64-每日电表读数!LL64</f>
        <v>113.69999999999709</v>
      </c>
      <c r="LM65" s="6">
        <f>+每日电表读数!LN64-每日电表读数!LM64</f>
        <v>119.30000000000291</v>
      </c>
      <c r="LN65" s="6">
        <f>+每日电表读数!LO64-每日电表读数!LN64</f>
        <v>122.90000000000873</v>
      </c>
      <c r="LO65" s="6">
        <f>+每日电表读数!LP64-每日电表读数!LO64</f>
        <v>106.29999999998836</v>
      </c>
      <c r="LP65" s="6">
        <f>+每日电表读数!LQ64-每日电表读数!LP64</f>
        <v>93.80000000000291</v>
      </c>
      <c r="LQ65" s="6">
        <f>+每日电表读数!LR64-每日电表读数!LQ64</f>
        <v>56.900000000008731</v>
      </c>
      <c r="LR65" s="6">
        <f>+每日电表读数!LS64-每日电表读数!LR64</f>
        <v>8.2999999999883585</v>
      </c>
      <c r="LS65" s="6">
        <f>+每日电表读数!LT64-每日电表读数!LS64</f>
        <v>39</v>
      </c>
      <c r="LT65" s="6">
        <f>+每日电表读数!LU64-每日电表读数!LT64</f>
        <v>24.900000000008731</v>
      </c>
      <c r="LU65" s="6">
        <f>+每日电表读数!LV64-每日电表读数!LU64</f>
        <v>10.80000000000291</v>
      </c>
      <c r="LV65" s="6">
        <f>+每日电表读数!LW64-每日电表读数!LV64</f>
        <v>63.899999999994179</v>
      </c>
      <c r="LW65" s="6">
        <f>+每日电表读数!LX64-每日电表读数!LW64</f>
        <v>11.80000000000291</v>
      </c>
      <c r="LX65" s="6">
        <f>+每日电表读数!LY64-每日电表读数!LX64</f>
        <v>61.19999999999709</v>
      </c>
      <c r="LY65" s="6">
        <f>+每日电表读数!LZ64-每日电表读数!LY64</f>
        <v>6.5</v>
      </c>
      <c r="LZ65" s="6">
        <f>+每日电表读数!MA64-每日电表读数!LZ64</f>
        <v>58.5</v>
      </c>
      <c r="MA65" s="6">
        <f>+每日电表读数!MB64-每日电表读数!MA64</f>
        <v>31.69999999999709</v>
      </c>
      <c r="MB65" s="6">
        <f>+每日电表读数!MC64-每日电表读数!MB64</f>
        <v>128.40000000000873</v>
      </c>
      <c r="MC65" s="6">
        <f>+每日电表读数!MD64-每日电表读数!MC64</f>
        <v>78.099999999991269</v>
      </c>
      <c r="MD65" s="6">
        <f>+每日电表读数!ME64-每日电表读数!MD64</f>
        <v>121.90000000000873</v>
      </c>
      <c r="ME65" s="6">
        <f>+每日电表读数!MF64-每日电表读数!ME64</f>
        <v>142.09999999999127</v>
      </c>
      <c r="MF65" s="6">
        <f>+每日电表读数!MG64-每日电表读数!MF64</f>
        <v>21.600000000005821</v>
      </c>
      <c r="MG65" s="6">
        <f>+每日电表读数!MH64-每日电表读数!MG64</f>
        <v>77.30000000000291</v>
      </c>
      <c r="MH65" s="6">
        <f>+每日电表读数!MI64-每日电表读数!MH64</f>
        <v>107.5</v>
      </c>
      <c r="MI65" s="6">
        <f>+每日电表读数!MJ64-每日电表读数!MI64</f>
        <v>111</v>
      </c>
      <c r="MJ65" s="6">
        <f>+每日电表读数!MK64-每日电表读数!MJ64</f>
        <v>93.69999999999709</v>
      </c>
      <c r="MK65" s="6">
        <f>+每日电表读数!ML64-每日电表读数!MK64</f>
        <v>44.399999999994179</v>
      </c>
      <c r="ML65" s="6">
        <f>+每日电表读数!MM64-每日电表读数!ML64</f>
        <v>97.19999999999709</v>
      </c>
      <c r="MM65" s="6">
        <f>+每日电表读数!MN64-每日电表读数!MM64</f>
        <v>94.30000000000291</v>
      </c>
      <c r="MN65" s="6">
        <f>+每日电表读数!MO64-每日电表读数!MN64</f>
        <v>101.69999999999709</v>
      </c>
      <c r="MO65" s="6">
        <f>+每日电表读数!MP64-每日电表读数!MO64</f>
        <v>175.90000000000873</v>
      </c>
      <c r="MP65" s="6">
        <f>+每日电表读数!MQ64-每日电表读数!MP64</f>
        <v>183</v>
      </c>
      <c r="MQ65" s="6">
        <f>+每日电表读数!MR64-每日电表读数!MQ64</f>
        <v>165.89999999999418</v>
      </c>
      <c r="MR65" s="6">
        <f>+每日电表读数!MS64-每日电表读数!MR64</f>
        <v>198</v>
      </c>
      <c r="MS65" s="6">
        <f>+每日电表读数!MT64-每日电表读数!MS64</f>
        <v>149.30000000000291</v>
      </c>
      <c r="MT65" s="6">
        <f>+每日电表读数!MU64-每日电表读数!MT64</f>
        <v>58.69999999999709</v>
      </c>
      <c r="MU65" s="6">
        <f>+每日电表读数!MV64-每日电表读数!MU64</f>
        <v>105</v>
      </c>
      <c r="MV65" s="6">
        <f>+每日电表读数!MW64-每日电表读数!MV64</f>
        <v>113.19999999999709</v>
      </c>
      <c r="MW65" s="6">
        <f>+每日电表读数!MX64-每日电表读数!MW64</f>
        <v>152.20000000001164</v>
      </c>
      <c r="MX65" s="6">
        <f>+每日电表读数!MY64-每日电表读数!MX64</f>
        <v>99</v>
      </c>
      <c r="MY65" s="6">
        <f>+每日电表读数!MZ64-每日电表读数!MY64</f>
        <v>28.399999999994179</v>
      </c>
      <c r="MZ65" s="6">
        <f>+每日电表读数!NA64-每日电表读数!MZ64</f>
        <v>37</v>
      </c>
      <c r="NA65" s="6">
        <f>+每日电表读数!NB64-每日电表读数!NA64</f>
        <v>6.1999999999970896</v>
      </c>
      <c r="NB65" s="6">
        <f>+每日电表读数!NC64-每日电表读数!NB64</f>
        <v>25.600000000005821</v>
      </c>
      <c r="NC65" s="6">
        <f>+每日电表读数!ND64-每日电表读数!NC64</f>
        <v>67.399999999994179</v>
      </c>
      <c r="ND65" s="6">
        <f>+每日电表读数!NE64-每日电表读数!ND64</f>
        <v>82.69999999999709</v>
      </c>
      <c r="NE65" s="6">
        <f>+每日电表读数!NF64-每日电表读数!NE64</f>
        <v>74.900000000008731</v>
      </c>
      <c r="NF65" s="6">
        <f>+每日电表读数!NG64-每日电表读数!NF64</f>
        <v>88.80000000000291</v>
      </c>
      <c r="NG65" s="6">
        <f>+每日电表读数!NH64-每日电表读数!NG64</f>
        <v>42.599999999991269</v>
      </c>
      <c r="NH65" s="6">
        <f>+每日电表读数!NI64-每日电表读数!NH64</f>
        <v>5.5</v>
      </c>
      <c r="NI65" s="6">
        <f>+每日电表读数!NJ64-每日电表读数!NI64</f>
        <v>86</v>
      </c>
      <c r="NJ65" s="6">
        <f>+每日电表读数!NK64-每日电表读数!NJ64</f>
        <v>82.5</v>
      </c>
      <c r="NK65" s="6">
        <f>+每日电表读数!NL64-每日电表读数!NK64</f>
        <v>101</v>
      </c>
      <c r="NL65" s="6">
        <f>+每日电表读数!NM64-每日电表读数!NL64</f>
        <v>144.60000000000582</v>
      </c>
      <c r="NM65" s="6">
        <f>+每日电表读数!NN64-每日电表读数!NM64</f>
        <v>43.099999999991269</v>
      </c>
      <c r="NN65" s="6">
        <f>+每日电表读数!NO64-每日电表读数!NN64</f>
        <v>31.5</v>
      </c>
      <c r="NO65" s="6">
        <f>+每日电表读数!NP64-每日电表读数!NO64</f>
        <v>7.2000000000116415</v>
      </c>
      <c r="NP65" s="6">
        <f>+每日电表读数!NQ64-每日电表读数!NP64</f>
        <v>35.5</v>
      </c>
      <c r="NQ65" s="6">
        <f>+每日电表读数!NR64-每日电表读数!NQ64</f>
        <v>57.19999999999709</v>
      </c>
      <c r="NR65" s="6">
        <f>+每日电表读数!NS64-每日电表读数!NR64</f>
        <v>162.19999999999709</v>
      </c>
      <c r="NS65" s="6">
        <f>+每日电表读数!NT64-每日电表读数!NS64</f>
        <v>160.5</v>
      </c>
      <c r="NT65" s="6">
        <f>+每日电表读数!NU64-每日电表读数!NT64</f>
        <v>118.60000000000582</v>
      </c>
      <c r="NU65" s="6">
        <f>+每日电表读数!NV64-每日电表读数!NU64</f>
        <v>61.19999999999709</v>
      </c>
      <c r="NV65" s="6">
        <f>+每日电表读数!NW64-每日电表读数!NV64</f>
        <v>16.599999999991269</v>
      </c>
      <c r="NW65" s="6">
        <f>+每日电表读数!NX64-每日电表读数!NW64</f>
        <v>42.5</v>
      </c>
      <c r="NX65" s="6">
        <f>+每日电表读数!NY64-每日电表读数!NX64</f>
        <v>82.400000000008731</v>
      </c>
      <c r="NY65" s="6">
        <f>+每日电表读数!NZ64-每日电表读数!NY64</f>
        <v>70.30000000000291</v>
      </c>
      <c r="NZ65" s="6">
        <f>+每日电表读数!OA64-每日电表读数!NZ64</f>
        <v>74.799999999988358</v>
      </c>
      <c r="OA65" s="6">
        <f>+每日电表读数!OB64-每日电表读数!OA64</f>
        <v>79.80000000000291</v>
      </c>
      <c r="OB65" s="6">
        <f>+每日电表读数!OC64-每日电表读数!OB64</f>
        <v>51.30000000000291</v>
      </c>
      <c r="OC65" s="6">
        <f>+每日电表读数!OD64-每日电表读数!OC64</f>
        <v>56.5</v>
      </c>
      <c r="OD65" s="6">
        <f>+每日电表读数!OE64-每日电表读数!OD64</f>
        <v>96.399999999994179</v>
      </c>
      <c r="OE65" s="6">
        <f>+每日电表读数!OF64-每日电表读数!OE64</f>
        <v>102</v>
      </c>
      <c r="OF65" s="6">
        <f>+每日电表读数!OG64-每日电表读数!OF64</f>
        <v>57.700000000011642</v>
      </c>
      <c r="OG65" s="6">
        <f>+每日电表读数!OH64-每日电表读数!OG64</f>
        <v>15.799999999988358</v>
      </c>
      <c r="OH65" s="6">
        <f>+每日电表读数!OI64-每日电表读数!OH64</f>
        <v>55</v>
      </c>
      <c r="OI65" s="6">
        <f>+每日电表读数!OJ64-每日电表读数!OI64</f>
        <v>32.80000000000291</v>
      </c>
      <c r="OJ65" s="6">
        <f>+每日电表读数!OK64-每日电表读数!OJ64</f>
        <v>5.9000000000087311</v>
      </c>
      <c r="OK65" s="6">
        <f>+每日电表读数!OL64-每日电表读数!OK64</f>
        <v>88.899999999994179</v>
      </c>
      <c r="OL65" s="6">
        <f>+每日电表读数!OM64-每日电表读数!OL64</f>
        <v>78.899999999994179</v>
      </c>
      <c r="OM65" s="6">
        <f>+每日电表读数!ON64-每日电表读数!OM64</f>
        <v>106.20000000001164</v>
      </c>
      <c r="ON65" s="6">
        <f>+每日电表读数!OO64-每日电表读数!ON64</f>
        <v>105.89999999999418</v>
      </c>
      <c r="OO65" s="6">
        <f>+每日电表读数!OP64-每日电表读数!OO64</f>
        <v>40.30000000000291</v>
      </c>
      <c r="OP65" s="6">
        <f>+每日电表读数!OQ64-每日电表读数!OP64</f>
        <v>23.80000000000291</v>
      </c>
      <c r="OQ65" s="6">
        <f>+每日电表读数!OR64-每日电表读数!OQ64</f>
        <v>6.0999999999912689</v>
      </c>
      <c r="OR65" s="6">
        <f>+每日电表读数!OS64-每日电表读数!OR64</f>
        <v>30.400000000008731</v>
      </c>
      <c r="OS65" s="6">
        <f>+每日电表读数!OT64-每日电表读数!OS64</f>
        <v>88.399999999994179</v>
      </c>
      <c r="OT65" s="6">
        <f>+每日电表读数!OU64-每日电表读数!OT64</f>
        <v>59.5</v>
      </c>
      <c r="OU65" s="6">
        <f>+每日电表读数!OV64-每日电表读数!OU64</f>
        <v>14.399999999994179</v>
      </c>
      <c r="OV65" s="6">
        <f>+每日电表读数!OW64-每日电表读数!OV64</f>
        <v>14.900000000008731</v>
      </c>
      <c r="OW65" s="6">
        <f>+每日电表读数!OX64-每日电表读数!OW64</f>
        <v>4.3000000000029104</v>
      </c>
      <c r="OX65" s="6">
        <f>+每日电表读数!OY64-每日电表读数!OX64</f>
        <v>3.2999999999883585</v>
      </c>
      <c r="OY65" s="6">
        <f>+每日电表读数!OZ64-每日电表读数!OY64</f>
        <v>3.2000000000116415</v>
      </c>
      <c r="OZ65" s="6">
        <f>+每日电表读数!PA64-每日电表读数!OZ64</f>
        <v>3.2999999999883585</v>
      </c>
      <c r="PA65" s="6">
        <f>+每日电表读数!PB64-每日电表读数!PA64</f>
        <v>3.2000000000116415</v>
      </c>
      <c r="PB65" s="6">
        <f>+每日电表读数!PC64-每日电表读数!PB64</f>
        <v>3.1999999999970896</v>
      </c>
      <c r="PC65" s="6">
        <f>+每日电表读数!PD64-每日电表读数!PC64</f>
        <v>3.3000000000029104</v>
      </c>
      <c r="PD65" s="6">
        <f>+每日电表读数!PE64-每日电表读数!PD64</f>
        <v>3.2999999999883585</v>
      </c>
      <c r="PE65" s="6">
        <f>+每日电表读数!PF64-每日电表读数!PE64</f>
        <v>3.1000000000058208</v>
      </c>
      <c r="PF65" s="6">
        <f>+每日电表读数!PG64-每日电表读数!PF64</f>
        <v>13</v>
      </c>
      <c r="PG65" s="6">
        <f>+每日电表读数!PH64-每日电表读数!PG64</f>
        <v>72.399999999994179</v>
      </c>
      <c r="PH65" s="6">
        <f>+每日电表读数!PI64-每日电表读数!PH64</f>
        <v>139.60000000000582</v>
      </c>
      <c r="PI65" s="6">
        <f>+每日电表读数!PJ64-每日电表读数!PI64</f>
        <v>148.80000000000291</v>
      </c>
      <c r="PJ65" s="6">
        <f>+每日电表读数!PK64-每日电表读数!PJ64</f>
        <v>97.099999999991269</v>
      </c>
      <c r="PK65" s="6">
        <f>+每日电表读数!PL64-每日电表读数!PK64</f>
        <v>49.400000000008731</v>
      </c>
      <c r="PL65" s="6">
        <f>+每日电表读数!PM64-每日电表读数!PL64</f>
        <v>6.6999999999970896</v>
      </c>
      <c r="PM65" s="6">
        <f>+每日电表读数!PN64-每日电表读数!PM64</f>
        <v>91.80000000000291</v>
      </c>
      <c r="PN65" s="6">
        <f>+每日电表读数!PO64-每日电表读数!PN64</f>
        <v>98.899999999994179</v>
      </c>
      <c r="PO65" s="6">
        <f>+每日电表读数!PP64-每日电表读数!PO64</f>
        <v>97.400000000008731</v>
      </c>
      <c r="PP65" s="6">
        <f>+每日电表读数!PQ64-每日电表读数!PP64</f>
        <v>103.39999999999418</v>
      </c>
      <c r="PQ65" s="6">
        <f>+每日电表读数!PR64-每日电表读数!PQ64</f>
        <v>97.69999999999709</v>
      </c>
      <c r="PR65" s="6">
        <f>+每日电表读数!PS64-每日电表读数!PR64</f>
        <v>97.600000000005821</v>
      </c>
      <c r="PS65" s="6">
        <f>+每日电表读数!PT64-每日电表读数!PS64</f>
        <v>98.80000000000291</v>
      </c>
      <c r="PT65" s="6">
        <f>+每日电表读数!PU64-每日电表读数!PT64</f>
        <v>106.89999999999418</v>
      </c>
      <c r="PU65" s="6">
        <f>+每日电表读数!PV64-每日电表读数!PU64</f>
        <v>53.600000000005821</v>
      </c>
      <c r="PV65" s="6">
        <f>+每日电表读数!PW64-每日电表读数!PV64</f>
        <v>70.899999999994179</v>
      </c>
      <c r="PW65" s="6">
        <f>+每日电表读数!PX64-每日电表读数!PW64</f>
        <v>140.39999999999418</v>
      </c>
      <c r="PX65" s="6">
        <f>+每日电表读数!PY64-每日电表读数!PX64</f>
        <v>123.60000000000582</v>
      </c>
      <c r="PY65" s="6">
        <f>+每日电表读数!PZ64-每日电表读数!PY64</f>
        <v>130.5</v>
      </c>
      <c r="PZ65" s="6">
        <f>+每日电表读数!QA64-每日电表读数!PZ64</f>
        <v>41.5</v>
      </c>
      <c r="QA65" s="6">
        <f>+每日电表读数!QB64-每日电表读数!QA64</f>
        <v>130.30000000000291</v>
      </c>
      <c r="QB65" s="6">
        <f>+每日电表读数!QC64-每日电表读数!QB64</f>
        <v>132.09999999999127</v>
      </c>
      <c r="QC65" s="6">
        <f>+每日电表读数!QD64-每日电表读数!QC64</f>
        <v>85.900000000008731</v>
      </c>
      <c r="QD65" s="6">
        <f>+每日电表读数!QE64-每日电表读数!QD64</f>
        <v>85.899999999994179</v>
      </c>
      <c r="QE65" s="6">
        <f>+每日电表读数!QF64-每日电表读数!QE64</f>
        <v>29.600000000005821</v>
      </c>
      <c r="QF65" s="6">
        <f>+每日电表读数!QG64-每日电表读数!QF64</f>
        <v>7.0999999999912689</v>
      </c>
      <c r="QG65" s="6">
        <f>+每日电表读数!QH64-每日电表读数!QG64</f>
        <v>6.9000000000087311</v>
      </c>
      <c r="QH65" s="6">
        <f>+每日电表读数!QI64-每日电表读数!QH64</f>
        <v>21</v>
      </c>
      <c r="QI65" s="6">
        <f>+每日电表读数!QJ64-每日电表读数!QI64</f>
        <v>20.19999999999709</v>
      </c>
      <c r="QJ65" s="6">
        <f>+每日电表读数!QK64-每日电表读数!QJ64</f>
        <v>25.19999999999709</v>
      </c>
      <c r="QK65" s="6">
        <f>+每日电表读数!QL64-每日电表读数!QK64</f>
        <v>42</v>
      </c>
      <c r="QL65" s="6">
        <f>+每日电表读数!QM64-每日电表读数!QL64</f>
        <v>58.400000000008731</v>
      </c>
      <c r="QM65" s="6">
        <f>+每日电表读数!QN64-每日电表读数!QM64</f>
        <v>78.899999999994179</v>
      </c>
      <c r="QN65" s="6">
        <f>+每日电表读数!QO64-每日电表读数!QN64</f>
        <v>6.8999999999941792</v>
      </c>
      <c r="QO65" s="6">
        <f>+每日电表读数!QP64-每日电表读数!QO64</f>
        <v>55.100000000005821</v>
      </c>
      <c r="QP65" s="6">
        <f>+每日电表读数!QQ64-每日电表读数!QP64</f>
        <v>86.100000000005821</v>
      </c>
      <c r="QQ65" s="6">
        <f>+每日电表读数!QR64-每日电表读数!QQ64</f>
        <v>71.69999999999709</v>
      </c>
      <c r="QR65" s="6">
        <f>+每日电表读数!QS64-每日电表读数!QR64</f>
        <v>40.19999999999709</v>
      </c>
      <c r="QS65" s="6">
        <f>+每日电表读数!QT64-每日电表读数!QS64</f>
        <v>19.899999999994179</v>
      </c>
      <c r="QT65" s="6">
        <f>+每日电表读数!QU64-每日电表读数!QT64</f>
        <v>10.5</v>
      </c>
      <c r="QU65" s="6">
        <f>+每日电表读数!QV64-每日电表读数!QU64</f>
        <v>7.9000000000087311</v>
      </c>
      <c r="QV65" s="6">
        <f>+每日电表读数!QW64-每日电表读数!QV64</f>
        <v>58.80000000000291</v>
      </c>
      <c r="QW65" s="6">
        <f>+每日电表读数!QX64-每日电表读数!QW64</f>
        <v>88.19999999999709</v>
      </c>
      <c r="QX65" s="6">
        <f>+每日电表读数!QY64-每日电表读数!QX64</f>
        <v>18.5</v>
      </c>
      <c r="QY65" s="6">
        <f>+每日电表读数!QZ64-每日电表读数!QY64</f>
        <v>15.399999999994179</v>
      </c>
      <c r="QZ65" s="6">
        <f>+每日电表读数!RA64-每日电表读数!QZ64</f>
        <v>14</v>
      </c>
      <c r="RA65" s="6">
        <f>+每日电表读数!RB64-每日电表读数!RA64</f>
        <v>20.80000000000291</v>
      </c>
      <c r="RB65" s="6">
        <f>+每日电表读数!RC64-每日电表读数!RB64</f>
        <v>12.19999999999709</v>
      </c>
      <c r="RC65" s="6">
        <f>+每日电表读数!RD64-每日电表读数!RC64</f>
        <v>36.400000000008731</v>
      </c>
      <c r="RD65" s="6">
        <f>+每日电表读数!RE64-每日电表读数!RD64</f>
        <v>25.19999999999709</v>
      </c>
      <c r="RE65" s="6">
        <f>+每日电表读数!RF64-每日电表读数!RE64</f>
        <v>18.899999999994179</v>
      </c>
      <c r="RF65" s="6">
        <f>+每日电表读数!RG64-每日电表读数!RF64</f>
        <v>47.100000000005821</v>
      </c>
      <c r="RG65" s="6">
        <f>+每日电表读数!RH64-每日电表读数!RG64</f>
        <v>53.599999999991269</v>
      </c>
      <c r="RH65" s="6">
        <f>+每日电表读数!RI64-每日电表读数!RH64</f>
        <v>23.80000000000291</v>
      </c>
      <c r="RI65" s="6">
        <f>+每日电表读数!RJ64-每日电表读数!RI64</f>
        <v>10.100000000005821</v>
      </c>
      <c r="RJ65" s="6">
        <f>+每日电表读数!RK64-每日电表读数!RJ64</f>
        <v>64.19999999999709</v>
      </c>
      <c r="RK65" s="6">
        <f>+每日电表读数!RL64-每日电表读数!RK64</f>
        <v>46.19999999999709</v>
      </c>
      <c r="RL65" s="6">
        <f>+每日电表读数!RM64-每日电表读数!RL64</f>
        <v>59.30000000000291</v>
      </c>
      <c r="RM65" s="6">
        <f>+每日电表读数!RN64-每日电表读数!RM64</f>
        <v>122.60000000000582</v>
      </c>
      <c r="RN65" s="6">
        <f>+每日电表读数!RO64-每日电表读数!RN64</f>
        <v>111.19999999999709</v>
      </c>
      <c r="RO65" s="6">
        <f>+每日电表读数!RP64-每日电表读数!RO64</f>
        <v>50.5</v>
      </c>
      <c r="RP65" s="6">
        <f>+每日电表读数!RQ64-每日电表读数!RP64</f>
        <v>9.8000000000029104</v>
      </c>
      <c r="RQ65" s="6">
        <f>+每日电表读数!RR64-每日电表读数!RQ64</f>
        <v>9.7999999999883585</v>
      </c>
      <c r="RR65" s="6">
        <f>+每日电表读数!RS64-每日电表读数!RR64</f>
        <v>126</v>
      </c>
      <c r="RS65" s="6">
        <f>+每日电表读数!RT64-每日电表读数!RS64</f>
        <v>32.5</v>
      </c>
      <c r="RT65" s="6">
        <f>+每日电表读数!RU64-每日电表读数!RT64</f>
        <v>10.30000000000291</v>
      </c>
      <c r="RU65" s="6">
        <f>+每日电表读数!RV64-每日电表读数!RU64</f>
        <v>10.5</v>
      </c>
      <c r="RV65" s="6">
        <f>+每日电表读数!RW64-每日电表读数!RV64</f>
        <v>10.400000000008731</v>
      </c>
      <c r="RW65" s="6">
        <f>+每日电表读数!RX64-每日电表读数!RW64</f>
        <v>10.5</v>
      </c>
      <c r="RX65" s="6">
        <f>+每日电表读数!RY64-每日电表读数!RX64</f>
        <v>77</v>
      </c>
      <c r="RY65" s="6">
        <f>+每日电表读数!RZ64-每日电表读数!RY64</f>
        <v>132.59999999999127</v>
      </c>
      <c r="RZ65" s="6">
        <f>+每日电表读数!SA64-每日电表读数!RZ64</f>
        <v>93.69999999999709</v>
      </c>
      <c r="SA65" s="6">
        <f>+每日电表读数!SB64-每日电表读数!SA64</f>
        <v>108.40000000000873</v>
      </c>
      <c r="SB65" s="6">
        <f>+每日电表读数!SC64-每日电表读数!SB64</f>
        <v>165.19999999999709</v>
      </c>
      <c r="SC65" s="6">
        <f>+每日电表读数!SD64-每日电表读数!SC64</f>
        <v>147.69999999999709</v>
      </c>
      <c r="SD65" s="6">
        <f>+每日电表读数!SE64-每日电表读数!SD64</f>
        <v>84.5</v>
      </c>
      <c r="SE65" s="6">
        <f>+每日电表读数!SF64-每日电表读数!SE64</f>
        <v>119.30000000000291</v>
      </c>
      <c r="SF65" s="6">
        <f>+每日电表读数!SG64-每日电表读数!SF64</f>
        <v>143</v>
      </c>
      <c r="SG65" s="6">
        <f>+每日电表读数!SH64-每日电表读数!SG64</f>
        <v>106.10000000000582</v>
      </c>
      <c r="SH65" s="6">
        <f>+每日电表读数!SI64-每日电表读数!SH64</f>
        <v>142</v>
      </c>
      <c r="SI65" s="6">
        <f>+每日电表读数!SJ64-每日电表读数!SI64</f>
        <v>126.19999999999709</v>
      </c>
      <c r="SJ65" s="6">
        <f>+每日电表读数!SK64-每日电表读数!SJ64</f>
        <v>37.899999999994179</v>
      </c>
      <c r="SK65" s="6">
        <f>+每日电表读数!SL64-每日电表读数!SK64</f>
        <v>19.600000000005821</v>
      </c>
      <c r="SL65" s="6">
        <f>+每日电表读数!SM64-每日电表读数!SL64</f>
        <v>81.80000000000291</v>
      </c>
      <c r="SM65" s="6">
        <f>+每日电表读数!SN64-每日电表读数!SM64</f>
        <v>44.69999999999709</v>
      </c>
      <c r="SN65" s="6">
        <f>+每日电表读数!SO64-每日电表读数!SN64</f>
        <v>97.19999999999709</v>
      </c>
      <c r="SO65" s="6">
        <f>+每日电表读数!SP64-每日电表读数!SO64</f>
        <v>79</v>
      </c>
      <c r="SP65" s="6">
        <f>+每日电表读数!SQ64-每日电表读数!SP64</f>
        <v>65.30000000000291</v>
      </c>
      <c r="SQ65" s="6">
        <f>+每日电表读数!SR64-每日电表读数!SQ64</f>
        <v>88.599999999991269</v>
      </c>
      <c r="SR65" s="6">
        <f>+每日电表读数!SS64-每日电表读数!SR64</f>
        <v>66.200000000011642</v>
      </c>
      <c r="SS65" s="6">
        <f>+每日电表读数!ST64-每日电表读数!SS64</f>
        <v>116.19999999999709</v>
      </c>
      <c r="ST65" s="6">
        <f>+每日电表读数!SU64-每日电表读数!ST64</f>
        <v>117.59999999999127</v>
      </c>
      <c r="SU65" s="6">
        <f>+每日电表读数!SV64-每日电表读数!SU64</f>
        <v>117.40000000000873</v>
      </c>
      <c r="SV65" s="6">
        <f>+每日电表读数!SW64-每日电表读数!SV64</f>
        <v>90.899999999994179</v>
      </c>
      <c r="SW65" s="6">
        <f>+每日电表读数!SX64-每日电表读数!SW64</f>
        <v>60.900000000008731</v>
      </c>
      <c r="SX65" s="6">
        <f>+每日电表读数!SY64-每日电表读数!SX64</f>
        <v>124.29999999998836</v>
      </c>
      <c r="SY65" s="6">
        <f>+每日电表读数!SZ64-每日电表读数!SY64</f>
        <v>62.700000000011642</v>
      </c>
      <c r="SZ65" s="6">
        <f>+每日电表读数!TA64-每日电表读数!SZ64</f>
        <v>61.099999999991269</v>
      </c>
      <c r="TA65" s="6">
        <f>+每日电表读数!TB64-每日电表读数!TA64</f>
        <v>80.80000000000291</v>
      </c>
      <c r="TB65" s="6">
        <f>+每日电表读数!TC64-每日电表读数!TB64</f>
        <v>53.100000000005821</v>
      </c>
      <c r="TC65" s="6">
        <f>+每日电表读数!TD64-每日电表读数!TC64</f>
        <v>65.399999999994179</v>
      </c>
      <c r="TD65" s="6">
        <f>+每日电表读数!TE64-每日电表读数!TD64</f>
        <v>93.69999999999709</v>
      </c>
      <c r="TE65" s="6">
        <f>+每日电表读数!TF64-每日电表读数!TE64</f>
        <v>109.10000000000582</v>
      </c>
      <c r="TF65" s="6">
        <f>+每日电表读数!TG64-每日电表读数!TF64</f>
        <v>30.69999999999709</v>
      </c>
      <c r="TG65" s="6">
        <f>+每日电表读数!TH64-每日电表读数!TG64</f>
        <v>109</v>
      </c>
      <c r="TH65" s="6">
        <f>+每日电表读数!TI64-每日电表读数!TH64</f>
        <v>97.5</v>
      </c>
      <c r="TI65" s="6">
        <f>+每日电表读数!TJ64-每日电表读数!TI64</f>
        <v>108.19999999999709</v>
      </c>
      <c r="TJ65" s="6">
        <f>+每日电表读数!TK64-每日电表读数!TJ64</f>
        <v>107.40000000000873</v>
      </c>
      <c r="TK65" s="6">
        <f>+每日电表读数!TL64-每日电表读数!TK64</f>
        <v>61.19999999999709</v>
      </c>
      <c r="TL65" s="6">
        <f>+每日电表读数!TM64-每日电表读数!TL64</f>
        <v>53.899999999994179</v>
      </c>
      <c r="TM65" s="6">
        <f>+每日电表读数!TN64-每日电表读数!TM64</f>
        <v>57.5</v>
      </c>
      <c r="TN65" s="6">
        <f>+每日电表读数!TO64-每日电表读数!TN64</f>
        <v>37.5</v>
      </c>
    </row>
    <row r="66" spans="1:534" ht="25" customHeight="1">
      <c r="A66" s="411"/>
      <c r="B66" s="6" t="s">
        <v>318</v>
      </c>
      <c r="C66" s="6" t="s">
        <v>319</v>
      </c>
      <c r="D66" s="6">
        <f>+每日电表读数!E65-每日电表读数!D65</f>
        <v>563.80000000004657</v>
      </c>
      <c r="E66" s="6">
        <f>+每日电表读数!F65-每日电表读数!E65</f>
        <v>1066.7999999998137</v>
      </c>
      <c r="F66" s="6">
        <f>+每日电表读数!G65-每日电表读数!F65</f>
        <v>1187.6000000000931</v>
      </c>
      <c r="G66" s="6">
        <f>+每日电表读数!H65-每日电表读数!G65</f>
        <v>1144.1000000000931</v>
      </c>
      <c r="H66" s="6">
        <f>+每日电表读数!I65-每日电表读数!H65</f>
        <v>1047.8999999999069</v>
      </c>
      <c r="I66" s="6">
        <f>+每日电表读数!J65-每日电表读数!I65</f>
        <v>1307.6000000000931</v>
      </c>
      <c r="J66" s="6">
        <f>+每日电表读数!K65-每日电表读数!J65</f>
        <v>1582.0999999998603</v>
      </c>
      <c r="K66" s="6">
        <f>+每日电表读数!L65-每日电表读数!K65</f>
        <v>1408.5</v>
      </c>
      <c r="L66" s="6">
        <f>+每日电表读数!M65-每日电表读数!L65</f>
        <v>1409.9000000001397</v>
      </c>
      <c r="M66" s="6">
        <f>+每日电表读数!N65-每日电表读数!M65</f>
        <v>1504.6999999999534</v>
      </c>
      <c r="N66" s="6">
        <f>+每日电表读数!O65-每日电表读数!N65</f>
        <v>1270.3000000000466</v>
      </c>
      <c r="O66" s="6">
        <f>+每日电表读数!P65-每日电表读数!O65</f>
        <v>948.79999999981374</v>
      </c>
      <c r="P66" s="6">
        <f>+每日电表读数!Q65-每日电表读数!P65</f>
        <v>1340.6000000000931</v>
      </c>
      <c r="Q66" s="6">
        <f>+每日电表读数!R65-每日电表读数!Q65</f>
        <v>1483.6999999999534</v>
      </c>
      <c r="R66" s="6">
        <f>+每日电表读数!S65-每日电表读数!R65</f>
        <v>1432</v>
      </c>
      <c r="S66" s="6">
        <f>+每日电表读数!T65-每日电表读数!S65</f>
        <v>1301.1000000000931</v>
      </c>
      <c r="T66" s="6">
        <f>+每日电表读数!U65-每日电表读数!T65</f>
        <v>1215.8000000000466</v>
      </c>
      <c r="U66" s="6">
        <f>+每日电表读数!V65-每日电表读数!U65</f>
        <v>1211.0999999998603</v>
      </c>
      <c r="V66" s="6">
        <f>+每日电表读数!W65-每日电表读数!V65</f>
        <v>1188.6999999999534</v>
      </c>
      <c r="W66" s="6">
        <f>+每日电表读数!X65-每日电表读数!W65</f>
        <v>1351.5</v>
      </c>
      <c r="X66" s="6">
        <f>+每日电表读数!Y65-每日电表读数!X65</f>
        <v>1410.6000000000931</v>
      </c>
      <c r="Y66" s="6">
        <f>+每日电表读数!Z65-每日电表读数!Y65</f>
        <v>1510.1999999999534</v>
      </c>
      <c r="Z66" s="6">
        <f>+每日电表读数!AA65-每日电表读数!Z65</f>
        <v>1537.4000000001397</v>
      </c>
      <c r="AA66" s="6">
        <f>+每日电表读数!AB65-每日电表读数!AA65</f>
        <v>1480.6999999999534</v>
      </c>
      <c r="AB66" s="6">
        <f>+每日电表读数!AC65-每日电表读数!AB65</f>
        <v>1407.3999999999069</v>
      </c>
      <c r="AC66" s="6">
        <f>+每日电表读数!AD65-每日电表读数!AC65</f>
        <v>819.9000000001397</v>
      </c>
      <c r="AD66" s="6">
        <f>+每日电表读数!AE65-每日电表读数!AD65</f>
        <v>420</v>
      </c>
      <c r="AE66" s="6">
        <f>+每日电表读数!AF65-每日电表读数!AE65</f>
        <v>95.5</v>
      </c>
      <c r="AF66" s="6">
        <f>+每日电表读数!AG65-每日电表读数!AF65</f>
        <v>95.399999999906868</v>
      </c>
      <c r="AG66" s="6">
        <f>+每日电表读数!AH65-每日电表读数!AG65</f>
        <v>94.699999999953434</v>
      </c>
      <c r="AH66" s="6">
        <f>+每日电表读数!AI65-每日电表读数!AH65</f>
        <v>94.699999999953434</v>
      </c>
      <c r="AI66" s="6">
        <f>+每日电表读数!AJ65-每日电表读数!AI65</f>
        <v>94.900000000139698</v>
      </c>
      <c r="AJ66" s="6">
        <f>+每日电表读数!AK65-每日电表读数!AJ65</f>
        <v>164.30000000004657</v>
      </c>
      <c r="AK66" s="6">
        <f>+每日电表读数!AL65-每日电表读数!AK65</f>
        <v>1342.7999999998137</v>
      </c>
      <c r="AL66" s="6">
        <f>+每日电表读数!AM65-每日电表读数!AL65</f>
        <v>1291.2000000001863</v>
      </c>
      <c r="AM66" s="6">
        <f>+每日电表读数!AN65-每日电表读数!AM65</f>
        <v>1326.1999999999534</v>
      </c>
      <c r="AN66" s="6">
        <f>+每日电表读数!AO65-每日电表读数!AN65</f>
        <v>1324.8999999999069</v>
      </c>
      <c r="AO66" s="6">
        <f>+每日电表读数!AP65-每日电表读数!AO65</f>
        <v>1100</v>
      </c>
      <c r="AP66" s="6">
        <f>+每日电表读数!AQ65-每日电表读数!AP65</f>
        <v>1054.8000000000466</v>
      </c>
      <c r="AQ66" s="6">
        <f>+每日电表读数!AR65-每日电表读数!AQ65</f>
        <v>1099.3000000000466</v>
      </c>
      <c r="AR66" s="6">
        <f>+每日电表读数!AS65-每日电表读数!AR65</f>
        <v>1249</v>
      </c>
      <c r="AS66" s="6">
        <f>+每日电表读数!AT65-每日电表读数!AS65</f>
        <v>1424.5</v>
      </c>
      <c r="AT66" s="6">
        <f>+每日电表读数!AU65-每日电表读数!AT65</f>
        <v>1430.3999999999069</v>
      </c>
      <c r="AU66" s="6">
        <f>+每日电表读数!AV65-每日电表读数!AU65</f>
        <v>1339.3000000000466</v>
      </c>
      <c r="AV66" s="6">
        <f>+每日电表读数!AW65-每日电表读数!AV65</f>
        <v>1219.5</v>
      </c>
      <c r="AW66" s="6">
        <f>+每日电表读数!AX65-每日电表读数!AW65</f>
        <v>1008.8000000000466</v>
      </c>
      <c r="AX66" s="6">
        <f>+每日电表读数!AY65-每日电表读数!AX65</f>
        <v>910.80000000004657</v>
      </c>
      <c r="AY66" s="6">
        <f>+每日电表读数!AZ65-每日电表读数!AY65</f>
        <v>1191.7999999998137</v>
      </c>
      <c r="AZ66" s="6">
        <f>+每日电表读数!BA65-每日电表读数!AZ65</f>
        <v>1240.4000000001397</v>
      </c>
      <c r="BA66" s="6">
        <f>+每日电表读数!BB65-每日电表读数!BA65</f>
        <v>1233.3999999999069</v>
      </c>
      <c r="BB66" s="6">
        <f>+每日电表读数!BC65-每日电表读数!BB65</f>
        <v>1318.1999999999534</v>
      </c>
      <c r="BC66" s="6">
        <f>+每日电表读数!BD65-每日电表读数!BC65</f>
        <v>1224.5</v>
      </c>
      <c r="BD66" s="6">
        <f>+每日电表读数!BE65-每日电表读数!BD65</f>
        <v>1130.7000000001863</v>
      </c>
      <c r="BE66" s="6">
        <f>+每日电表读数!BF65-每日电表读数!BE65</f>
        <v>960.5999999998603</v>
      </c>
      <c r="BF66" s="6">
        <f>+每日电表读数!BG65-每日电表读数!BF65</f>
        <v>1293.1000000000931</v>
      </c>
      <c r="BG66" s="6">
        <f>+每日电表读数!BH65-每日电表读数!BG65</f>
        <v>1396.8000000000466</v>
      </c>
      <c r="BH66" s="6">
        <f>+每日电表读数!BI65-每日电表读数!BH65</f>
        <v>1345.5</v>
      </c>
      <c r="BI66" s="6">
        <f>+每日电表读数!BJ65-每日电表读数!BI65</f>
        <v>1431.1999999999534</v>
      </c>
      <c r="BJ66" s="6">
        <f>+每日电表读数!BK65-每日电表读数!BJ65</f>
        <v>1464</v>
      </c>
      <c r="BK66" s="6">
        <f>+每日电表读数!BL65-每日电表读数!BK65</f>
        <v>1114.1999999999534</v>
      </c>
      <c r="BL66" s="6">
        <f>+每日电表读数!BM65-每日电表读数!BL65</f>
        <v>1195.8999999999069</v>
      </c>
      <c r="BM66" s="6">
        <f>+每日电表读数!BN65-每日电表读数!BM65</f>
        <v>1476.5</v>
      </c>
      <c r="BN66" s="6">
        <f>+每日电表读数!BO65-每日电表读数!BN65</f>
        <v>1488.6000000000931</v>
      </c>
      <c r="BO66" s="6">
        <f>+每日电表读数!BP65-每日电表读数!BO65</f>
        <v>1413.5</v>
      </c>
      <c r="BP66" s="6">
        <f>+每日电表读数!BQ65-每日电表读数!BP65</f>
        <v>1254.8000000000466</v>
      </c>
      <c r="BQ66" s="6">
        <f>+每日电表读数!BR65-每日电表读数!BQ65</f>
        <v>1157</v>
      </c>
      <c r="BR66" s="6">
        <f>+每日电表读数!BS65-每日电表读数!BR65</f>
        <v>1155.5999999998603</v>
      </c>
      <c r="BS66" s="6">
        <f>+每日电表读数!BT65-每日电表读数!BS65</f>
        <v>1066.6000000000931</v>
      </c>
      <c r="BT66" s="6">
        <f>+每日电表读数!BU65-每日电表读数!BT65</f>
        <v>1305.5</v>
      </c>
      <c r="BU66" s="6">
        <f>+每日电表读数!BV65-每日电表读数!BU65</f>
        <v>1381.1999999999534</v>
      </c>
      <c r="BV66" s="6">
        <f>+每日电表读数!BW65-每日电表读数!BV65</f>
        <v>1398</v>
      </c>
      <c r="BW66" s="6">
        <f>+每日电表读数!BX65-每日电表读数!BW65</f>
        <v>1365.3000000000466</v>
      </c>
      <c r="BX66" s="6">
        <f>+每日电表读数!BY65-每日电表读数!BX65</f>
        <v>1275.6000000000931</v>
      </c>
      <c r="BY66" s="6">
        <f>+每日电表读数!BZ65-每日电表读数!BY65</f>
        <v>1176.0999999998603</v>
      </c>
      <c r="BZ66" s="6">
        <f>+每日电表读数!CA65-每日电表读数!BZ65</f>
        <v>1417.1999999999534</v>
      </c>
      <c r="CA66" s="6">
        <f>+每日电表读数!CB65-每日电表读数!CA65</f>
        <v>1636.8000000000466</v>
      </c>
      <c r="CB66" s="6">
        <f>+每日电表读数!CC65-每日电表读数!CB65</f>
        <v>1246.5</v>
      </c>
      <c r="CC66" s="6">
        <f>+每日电表读数!CD65-每日电表读数!CC65</f>
        <v>973</v>
      </c>
      <c r="CD66" s="6">
        <f>+每日电表读数!CE65-每日电表读数!CD65</f>
        <v>1264</v>
      </c>
      <c r="CE66" s="6">
        <f>+每日电表读数!CF65-每日电表读数!CE65</f>
        <v>1442.3000000000466</v>
      </c>
      <c r="CF66" s="6">
        <f>+每日电表读数!CG65-每日电表读数!CF65</f>
        <v>1573.1000000000931</v>
      </c>
      <c r="CG66" s="6">
        <f>+每日电表读数!CH65-每日电表读数!CG65</f>
        <v>1450</v>
      </c>
      <c r="CH66" s="6">
        <f>+每日电表读数!CI65-每日电表读数!CH65</f>
        <v>1422.5</v>
      </c>
      <c r="CI66" s="6">
        <f>+每日电表读数!CJ65-每日电表读数!CI65</f>
        <v>1459.8999999999069</v>
      </c>
      <c r="CJ66" s="6">
        <f>+每日电表读数!CK65-每日电表读数!CJ65</f>
        <v>1808.3000000000466</v>
      </c>
      <c r="CK66" s="6">
        <f>+每日电表读数!CL65-每日电表读数!CK65</f>
        <v>1798.6999999999534</v>
      </c>
      <c r="CL66" s="6">
        <f>+每日电表读数!CM65-每日电表读数!CL65</f>
        <v>1779.6999999999534</v>
      </c>
      <c r="CM66" s="6">
        <f>+每日电表读数!CN65-每日电表读数!CM65</f>
        <v>1633.1000000000931</v>
      </c>
      <c r="CN66" s="6">
        <f>+每日电表读数!CO65-每日电表读数!CN65</f>
        <v>910.89999999990687</v>
      </c>
      <c r="CO66" s="6">
        <f>+每日电表读数!CP65-每日电表读数!CO65</f>
        <v>1069.1999999999534</v>
      </c>
      <c r="CP66" s="6">
        <f>+每日电表读数!CQ65-每日电表读数!CP65</f>
        <v>1092.7000000001863</v>
      </c>
      <c r="CQ66" s="6">
        <f>+每日电表读数!CR65-每日电表读数!CQ65</f>
        <v>1033.7999999998137</v>
      </c>
      <c r="CR66" s="6">
        <f>+每日电表读数!CS65-每日电表读数!CR65</f>
        <v>850.9000000001397</v>
      </c>
      <c r="CS66" s="6">
        <f>+每日电表读数!CT65-每日电表读数!CS65</f>
        <v>991.19999999995343</v>
      </c>
      <c r="CT66" s="6">
        <f>+每日电表读数!CU65-每日电表读数!CT65</f>
        <v>1403.5</v>
      </c>
      <c r="CU66" s="6">
        <f>+每日电表读数!CV65-每日电表读数!CU65</f>
        <v>1215.5</v>
      </c>
      <c r="CV66" s="6">
        <f>+每日电表读数!CW65-每日电表读数!CV65</f>
        <v>1286.5</v>
      </c>
      <c r="CW66" s="6">
        <f>+每日电表读数!CX65-每日电表读数!CW65</f>
        <v>1169.1000000000931</v>
      </c>
      <c r="CX66" s="6">
        <f>+每日电表读数!CY65-每日电表读数!CX65</f>
        <v>1275.2999999998137</v>
      </c>
      <c r="CY66" s="6">
        <f>+每日电表读数!CZ65-每日电表读数!CY65</f>
        <v>1138.4000000001397</v>
      </c>
      <c r="CZ66" s="6">
        <f>+每日电表读数!DA65-每日电表读数!CZ65</f>
        <v>1210.6999999999534</v>
      </c>
      <c r="DA66" s="6">
        <f>+每日电表读数!DB65-每日电表读数!DA65</f>
        <v>1122.8999999999069</v>
      </c>
      <c r="DB66" s="6">
        <f>+每日电表读数!DC65-每日电表读数!DB65</f>
        <v>1127.7000000001863</v>
      </c>
      <c r="DC66" s="6">
        <f>+每日电表读数!DD65-每日电表读数!DC65</f>
        <v>1166.8999999999069</v>
      </c>
      <c r="DD66" s="6">
        <f>+每日电表读数!DE65-每日电表读数!DD65</f>
        <v>1279.1000000000931</v>
      </c>
      <c r="DE66" s="6">
        <f>+每日电表读数!DF65-每日电表读数!DE65</f>
        <v>1384</v>
      </c>
      <c r="DF66" s="6">
        <f>+每日电表读数!DG65-每日电表读数!DF65</f>
        <v>1350.0999999998603</v>
      </c>
      <c r="DG66" s="6">
        <f>+每日电表读数!DH65-每日电表读数!DG65</f>
        <v>1316.3000000000466</v>
      </c>
      <c r="DH66" s="6">
        <f>+每日电表读数!DI65-每日电表读数!DH65</f>
        <v>1185.6999999999534</v>
      </c>
      <c r="DI66" s="6">
        <f>+每日电表读数!DJ65-每日电表读数!DI65</f>
        <v>1185.1999999999534</v>
      </c>
      <c r="DJ66" s="6">
        <f>+每日电表读数!DK65-每日电表读数!DJ65</f>
        <v>1014.4000000001397</v>
      </c>
      <c r="DK66" s="6">
        <f>+每日电表读数!DL65-每日电表读数!DK65</f>
        <v>1444.3000000000466</v>
      </c>
      <c r="DL66" s="6">
        <f>+每日电表读数!DM65-每日电表读数!DL65</f>
        <v>1313.5999999998603</v>
      </c>
      <c r="DM66" s="6">
        <f>+每日电表读数!DN65-每日电表读数!DM65</f>
        <v>1865.4000000001397</v>
      </c>
      <c r="DN66" s="6">
        <f>+每日电表读数!DO65-每日电表读数!DN65</f>
        <v>2581.8999999999069</v>
      </c>
      <c r="DO66" s="6">
        <f>+每日电表读数!DP65-每日电表读数!DO65</f>
        <v>2271.6000000000931</v>
      </c>
      <c r="DP66" s="6">
        <f>+每日电表读数!DQ65-每日电表读数!DP65</f>
        <v>2065.5</v>
      </c>
      <c r="DQ66" s="6">
        <f>+每日电表读数!DR65-每日电表读数!DQ65</f>
        <v>2379.5</v>
      </c>
      <c r="DR66" s="6">
        <f>+每日电表读数!DS65-每日电表读数!DR65</f>
        <v>2163.5</v>
      </c>
      <c r="DS66" s="6">
        <f>+每日电表读数!DT65-每日电表读数!DS65</f>
        <v>1606.3999999999069</v>
      </c>
      <c r="DT66" s="6">
        <f>+每日电表读数!DU65-每日电表读数!DT65</f>
        <v>1514.3000000000466</v>
      </c>
      <c r="DU66" s="6">
        <f>+每日电表读数!DV65-每日电表读数!DU65</f>
        <v>1888.8000000000466</v>
      </c>
      <c r="DV66" s="6">
        <f>+每日电表读数!DW65-每日电表读数!DV65</f>
        <v>1710.8999999999069</v>
      </c>
      <c r="DW66" s="6">
        <f>+每日电表读数!DX65-每日电表读数!DW65</f>
        <v>1876.3000000000466</v>
      </c>
      <c r="DX66" s="6">
        <f>+每日电表读数!DY65-每日电表读数!DX65</f>
        <v>2230.3999999999069</v>
      </c>
      <c r="DY66" s="6">
        <f>+每日电表读数!DZ65-每日电表读数!DY65</f>
        <v>2174.6000000000931</v>
      </c>
      <c r="DZ66" s="6">
        <f>+每日电表读数!EA65-每日电表读数!DZ65</f>
        <v>2128.3000000000466</v>
      </c>
      <c r="EA66" s="6">
        <f>+每日电表读数!EB65-每日电表读数!EA65</f>
        <v>901.39999999990687</v>
      </c>
      <c r="EB66" s="6">
        <f>+每日电表读数!EC65-每日电表读数!EB65</f>
        <v>1388.8000000000466</v>
      </c>
      <c r="EC66" s="6">
        <f>+每日电表读数!ED65-每日电表读数!EC65</f>
        <v>1380.5999999998603</v>
      </c>
      <c r="ED66" s="6">
        <f>+每日电表读数!EE65-每日电表读数!ED65</f>
        <v>789</v>
      </c>
      <c r="EE66" s="6">
        <f>+每日电表读数!EF65-每日电表读数!EE65</f>
        <v>958.4000000001397</v>
      </c>
      <c r="EF66" s="6">
        <f>+每日电表读数!EG65-每日电表读数!EF65</f>
        <v>1258.8999999999069</v>
      </c>
      <c r="EG66" s="6">
        <f>+每日电表读数!EH65-每日电表读数!EG65</f>
        <v>1334.1000000000931</v>
      </c>
      <c r="EH66" s="6">
        <f>+每日电表读数!EI65-每日电表读数!EH65</f>
        <v>1273.5</v>
      </c>
      <c r="EI66" s="6">
        <f>+每日电表读数!EJ65-每日电表读数!EI65</f>
        <v>1446.0999999998603</v>
      </c>
      <c r="EJ66" s="6">
        <f>+每日电表读数!EK65-每日电表读数!EJ65</f>
        <v>1307.9000000001397</v>
      </c>
      <c r="EK66" s="6">
        <f>+每日电表读数!EL65-每日电表读数!EK65</f>
        <v>1142.0999999998603</v>
      </c>
      <c r="EL66" s="6">
        <f>+每日电表读数!EM65-每日电表读数!EL65</f>
        <v>1294.3000000000466</v>
      </c>
      <c r="EM66" s="6">
        <f>+每日电表读数!EN65-每日电表读数!EM65</f>
        <v>1499.5</v>
      </c>
      <c r="EN66" s="6">
        <f>+每日电表读数!EO65-每日电表读数!EN65</f>
        <v>1554.6999999999534</v>
      </c>
      <c r="EO66" s="6">
        <f>+每日电表读数!EP65-每日电表读数!EO65</f>
        <v>1455.3000000000466</v>
      </c>
      <c r="EP66" s="6">
        <f>+每日电表读数!EQ65-每日电表读数!EP65</f>
        <v>1376.1999999999534</v>
      </c>
      <c r="EQ66" s="6">
        <f>+每日电表读数!ER65-每日电表读数!EQ65</f>
        <v>1134.6000000000931</v>
      </c>
      <c r="ER66" s="6">
        <f>+每日电表读数!ES65-每日电表读数!ER65</f>
        <v>511.10000000009313</v>
      </c>
      <c r="ES66" s="6">
        <f>+每日电表读数!ET65-每日电表读数!ES65</f>
        <v>1591.5</v>
      </c>
      <c r="ET66" s="6">
        <f>+每日电表读数!EU65-每日电表读数!ET65</f>
        <v>1548.6999999999534</v>
      </c>
      <c r="EU66" s="6">
        <f>+每日电表读数!EV65-每日电表读数!EU65</f>
        <v>1556.5999999998603</v>
      </c>
      <c r="EV66" s="6">
        <f>+每日电表读数!EW65-每日电表读数!EV65</f>
        <v>1642</v>
      </c>
      <c r="EW66" s="6">
        <f>+每日电表读数!EX65-每日电表读数!EW65</f>
        <v>1554</v>
      </c>
      <c r="EX66" s="6">
        <f>+每日电表读数!EY65-每日电表读数!EX65</f>
        <v>1576</v>
      </c>
      <c r="EY66" s="6">
        <f>+每日电表读数!EZ65-每日电表读数!EY65</f>
        <v>1615.3000000000466</v>
      </c>
      <c r="EZ66" s="6">
        <f>+每日电表读数!FA65-每日电表读数!EZ65</f>
        <v>1827.8000000000466</v>
      </c>
      <c r="FA66" s="6">
        <f>+每日电表读数!FB65-每日电表读数!FA65</f>
        <v>1522</v>
      </c>
      <c r="FB66" s="6">
        <f>+每日电表读数!FC65-每日电表读数!FB65</f>
        <v>1465.3000000000466</v>
      </c>
      <c r="FC66" s="6">
        <f>+每日电表读数!FD65-每日电表读数!FC65</f>
        <v>1416</v>
      </c>
      <c r="FD66" s="6">
        <f>+每日电表读数!FE65-每日电表读数!FD65</f>
        <v>1435.5999999998603</v>
      </c>
      <c r="FE66" s="6">
        <f>+每日电表读数!FF65-每日电表读数!FE65</f>
        <v>1214.6000000000931</v>
      </c>
      <c r="FF66" s="6">
        <f>+每日电表读数!FG65-每日电表读数!FF65</f>
        <v>1041.3000000000466</v>
      </c>
      <c r="FG66" s="6">
        <f>+每日电表读数!FH65-每日电表读数!FG65</f>
        <v>1052.1999999999534</v>
      </c>
      <c r="FH66" s="6">
        <f>+每日电表读数!FI65-每日电表读数!FH65</f>
        <v>1393.6000000000931</v>
      </c>
      <c r="FI66" s="6">
        <f>+每日电表读数!FJ65-每日电表读数!FI65</f>
        <v>1420.7999999998137</v>
      </c>
      <c r="FJ66" s="6">
        <f>+每日电表读数!FK65-每日电表读数!FJ65</f>
        <v>1220.9000000001397</v>
      </c>
      <c r="FK66" s="6">
        <f>+每日电表读数!FL65-每日电表读数!FK65</f>
        <v>1498.3999999999069</v>
      </c>
      <c r="FL66" s="6">
        <f>+每日电表读数!FM65-每日电表读数!FL65</f>
        <v>1738.6999999999534</v>
      </c>
      <c r="FM66" s="6">
        <f>+每日电表读数!FN65-每日电表读数!FM65</f>
        <v>1497</v>
      </c>
      <c r="FN66" s="6">
        <f>+每日电表读数!FO65-每日电表读数!FN65</f>
        <v>1710.7000000001863</v>
      </c>
      <c r="FO66" s="6">
        <f>+每日电表读数!FP65-每日电表读数!FO65</f>
        <v>1649.0999999998603</v>
      </c>
      <c r="FP66" s="6">
        <f>+每日电表读数!FQ65-每日电表读数!FP65</f>
        <v>1706.1000000000931</v>
      </c>
      <c r="FQ66" s="6">
        <f>+每日电表读数!FR65-每日电表读数!FQ65</f>
        <v>1669.3999999999069</v>
      </c>
      <c r="FR66" s="6">
        <f>+每日电表读数!FS65-每日电表读数!FR65</f>
        <v>1578.8000000000466</v>
      </c>
      <c r="FS66" s="6">
        <f>+每日电表读数!FT65-每日电表读数!FS65</f>
        <v>1755.5</v>
      </c>
      <c r="FT66" s="6">
        <f>+每日电表读数!FU65-每日电表读数!FT65</f>
        <v>1565.6000000000931</v>
      </c>
      <c r="FU66" s="6">
        <f>+每日电表读数!FV65-每日电表读数!FU65</f>
        <v>1748.0999999998603</v>
      </c>
      <c r="FV66" s="6">
        <f>+每日电表读数!FW65-每日电表读数!FV65</f>
        <v>1648.8000000000466</v>
      </c>
      <c r="FW66" s="6">
        <f>+每日电表读数!FX65-每日电表读数!FW65</f>
        <v>1635.3000000000466</v>
      </c>
      <c r="FX66" s="6">
        <f>+每日电表读数!FY65-每日电表读数!FX65</f>
        <v>1564.0999999998603</v>
      </c>
      <c r="FY66" s="6">
        <f>+每日电表读数!FZ65-每日电表读数!FY65</f>
        <v>1160.9000000001397</v>
      </c>
      <c r="FZ66" s="6">
        <f>+每日电表读数!GA65-每日电表读数!FZ65</f>
        <v>1565.5</v>
      </c>
      <c r="GA66" s="6">
        <f>+每日电表读数!GB65-每日电表读数!GA65</f>
        <v>1334</v>
      </c>
      <c r="GB66" s="6">
        <f>+每日电表读数!GC65-每日电表读数!GB65</f>
        <v>1329.0999999998603</v>
      </c>
      <c r="GC66" s="6">
        <f>+每日电表读数!GD65-每日电表读数!GC65</f>
        <v>1596.4000000001397</v>
      </c>
      <c r="GD66" s="6">
        <f>+每日电表读数!GE65-每日电表读数!GD65</f>
        <v>922</v>
      </c>
      <c r="GE66" s="6">
        <f>+每日电表读数!GF65-每日电表读数!GE65</f>
        <v>998.39999999990687</v>
      </c>
      <c r="GF66" s="6">
        <f>+每日电表读数!GG65-每日电表读数!GF65</f>
        <v>1429.5</v>
      </c>
      <c r="GG66" s="6">
        <f>+每日电表读数!GH65-每日电表读数!GG65</f>
        <v>1365.6999999999534</v>
      </c>
      <c r="GH66" s="6">
        <f>+每日电表读数!GI65-每日电表读数!GH65</f>
        <v>1311.3000000000466</v>
      </c>
      <c r="GI66" s="6">
        <f>+每日电表读数!GJ65-每日电表读数!GI65</f>
        <v>1030.5</v>
      </c>
      <c r="GJ66" s="6">
        <f>+每日电表读数!GK65-每日电表读数!GJ65</f>
        <v>1364.5</v>
      </c>
      <c r="GK66" s="6">
        <f>+每日电表读数!GL65-每日电表读数!GK65</f>
        <v>1422.1000000000931</v>
      </c>
      <c r="GL66" s="6">
        <f>+每日电表读数!GM65-每日电表读数!GL65</f>
        <v>1272.8999999999069</v>
      </c>
      <c r="GM66" s="6">
        <f>+每日电表读数!GN65-每日电表读数!GM65</f>
        <v>925.9000000001397</v>
      </c>
      <c r="GN66" s="6">
        <f>+每日电表读数!GO65-每日电表读数!GN65</f>
        <v>927</v>
      </c>
      <c r="GO66" s="6">
        <f>+每日电表读数!GP65-每日电表读数!GO65</f>
        <v>925.0999999998603</v>
      </c>
      <c r="GP66" s="6">
        <f>+每日电表读数!GQ65-每日电表读数!GP65</f>
        <v>926.19999999995343</v>
      </c>
      <c r="GQ66" s="6">
        <f>+每日电表读数!GR65-每日电表读数!GQ65</f>
        <v>927.30000000004657</v>
      </c>
      <c r="GR66" s="6">
        <f>+每日电表读数!GS65-每日电表读数!GR65</f>
        <v>1301.5</v>
      </c>
      <c r="GS66" s="6">
        <f>+每日电表读数!GT65-每日电表读数!GS65</f>
        <v>1445.8000000000466</v>
      </c>
      <c r="GT66" s="6">
        <f>+每日电表读数!GU65-每日电表读数!GT65</f>
        <v>1497.6000000000931</v>
      </c>
      <c r="GU66" s="6">
        <f>+每日电表读数!GV65-每日电表读数!GU65</f>
        <v>1133.3999999999069</v>
      </c>
      <c r="GV66" s="6">
        <f>+每日电表读数!GW65-每日电表读数!GV65</f>
        <v>920.69999999995343</v>
      </c>
      <c r="GW66" s="6">
        <f>+每日电表读数!GX65-每日电表读数!GW65</f>
        <v>961.69999999995343</v>
      </c>
      <c r="GX66" s="6">
        <f>+每日电表读数!GY65-每日电表读数!GX65</f>
        <v>940.4000000001397</v>
      </c>
      <c r="GY66" s="6">
        <f>+每日电表读数!GZ65-每日电表读数!GY65</f>
        <v>919.30000000004657</v>
      </c>
      <c r="GZ66" s="6">
        <f>+每日电表读数!HA65-每日电表读数!GZ65</f>
        <v>916.5</v>
      </c>
      <c r="HA66" s="6">
        <f>+每日电表读数!HB65-每日电表读数!HA65</f>
        <v>917.89999999990687</v>
      </c>
      <c r="HB66" s="6">
        <f>+每日电表读数!HC65-每日电表读数!HB65</f>
        <v>919.30000000004657</v>
      </c>
      <c r="HC66" s="6">
        <f>+每日电表读数!HD65-每日电表读数!HC65</f>
        <v>917.69999999995343</v>
      </c>
      <c r="HD66" s="6">
        <f>+每日电表读数!HE65-每日电表读数!HD65</f>
        <v>918.89999999990687</v>
      </c>
      <c r="HE66" s="6">
        <f>+每日电表读数!HF65-每日电表读数!HE65</f>
        <v>919</v>
      </c>
      <c r="HF66" s="6">
        <f>+每日电表读数!HG65-每日电表读数!HF65</f>
        <v>916.70000000018626</v>
      </c>
      <c r="HG66" s="6">
        <f>+每日电表读数!HH65-每日电表读数!HG65</f>
        <v>918.5</v>
      </c>
      <c r="HH66" s="6">
        <f>+每日电表读数!HI65-每日电表读数!HH65</f>
        <v>917.19999999995343</v>
      </c>
      <c r="HI66" s="6">
        <f>+每日电表读数!HJ65-每日电表读数!HI65</f>
        <v>915.5999999998603</v>
      </c>
      <c r="HJ66" s="6">
        <f>+每日电表读数!HK65-每日电表读数!HJ65</f>
        <v>916.4000000001397</v>
      </c>
      <c r="HK66" s="6">
        <f>+每日电表读数!HL65-每日电表读数!HK65</f>
        <v>1004.6999999999534</v>
      </c>
      <c r="HL66" s="6">
        <f>+每日电表读数!HM65-每日电表读数!HL65</f>
        <v>2026.5</v>
      </c>
      <c r="HM66" s="6">
        <f>+每日电表读数!HN65-每日电表读数!HM65</f>
        <v>2041.3000000000466</v>
      </c>
      <c r="HN66" s="6">
        <f>+每日电表读数!HO65-每日电表读数!HN65</f>
        <v>2167</v>
      </c>
      <c r="HO66" s="6">
        <f>+每日电表读数!HP65-每日电表读数!HO65</f>
        <v>1978.5999999998603</v>
      </c>
      <c r="HP66" s="6">
        <f>+每日电表读数!HQ65-每日电表读数!HP65</f>
        <v>1728.4000000001397</v>
      </c>
      <c r="HQ66" s="6">
        <f>+每日电表读数!HR65-每日电表读数!HQ65</f>
        <v>1646.5</v>
      </c>
      <c r="HR66" s="6">
        <f>+每日电表读数!HS65-每日电表读数!HR65</f>
        <v>2314.6999999999534</v>
      </c>
      <c r="HS66" s="6">
        <f>+每日电表读数!HT65-每日电表读数!HS65</f>
        <v>2145.3000000000466</v>
      </c>
      <c r="HT66" s="6">
        <f>+每日电表读数!HU65-每日电表读数!HT65</f>
        <v>916.0999999998603</v>
      </c>
      <c r="HU66" s="6">
        <f>+每日电表读数!HV65-每日电表读数!HU65</f>
        <v>2239.1000000000931</v>
      </c>
      <c r="HV66" s="6">
        <f>+每日电表读数!HW65-每日电表读数!HV65</f>
        <v>1842</v>
      </c>
      <c r="HW66" s="6">
        <f>+每日电表读数!HX65-每日电表读数!HW65</f>
        <v>1774.6999999999534</v>
      </c>
      <c r="HX66" s="6">
        <f>+每日电表读数!HY65-每日电表读数!HX65</f>
        <v>2813.8000000000466</v>
      </c>
      <c r="HY66" s="6">
        <f>+每日电表读数!HZ65-每日电表读数!HY65</f>
        <v>2191.1000000000931</v>
      </c>
      <c r="HZ66" s="6">
        <f>+每日电表读数!IA65-每日电表读数!HZ65</f>
        <v>2299.5999999998603</v>
      </c>
      <c r="IA66" s="6">
        <f>+每日电表读数!IB65-每日电表读数!IA65</f>
        <v>2198.1999999999534</v>
      </c>
      <c r="IB66" s="6">
        <f>+每日电表读数!IC65-每日电表读数!IB65</f>
        <v>2157</v>
      </c>
      <c r="IC66" s="6">
        <f>+每日电表读数!ID65-每日电表读数!IC65</f>
        <v>1783.3000000000466</v>
      </c>
      <c r="ID66" s="6">
        <f>+每日电表读数!IE65-每日电表读数!ID65</f>
        <v>1628.3000000000466</v>
      </c>
      <c r="IE66" s="6">
        <f>+每日电表读数!IF65-每日电表读数!IE65</f>
        <v>2079.1000000000931</v>
      </c>
      <c r="IF66" s="6">
        <f>+每日电表读数!IG65-每日电表读数!IF65</f>
        <v>2145.8999999999069</v>
      </c>
      <c r="IG66" s="6">
        <f>+每日电表读数!IH65-每日电表读数!IG65</f>
        <v>2145.1999999999534</v>
      </c>
      <c r="IH66" s="6">
        <f>+每日电表读数!II65-每日电表读数!IH65</f>
        <v>1881</v>
      </c>
      <c r="II66" s="6">
        <f>+每日电表读数!IJ65-每日电表读数!II65</f>
        <v>1659.6999999999534</v>
      </c>
      <c r="IJ66" s="6">
        <f>+每日电表读数!IK65-每日电表读数!IJ65</f>
        <v>1419.2000000001863</v>
      </c>
      <c r="IK66" s="6">
        <f>+每日电表读数!IL65-每日电表读数!IK65</f>
        <v>1355.6999999999534</v>
      </c>
      <c r="IL66" s="6">
        <f>+每日电表读数!IM65-每日电表读数!IL65</f>
        <v>1320</v>
      </c>
      <c r="IM66" s="6">
        <f>+每日电表读数!IN65-每日电表读数!IM65</f>
        <v>1703.0999999998603</v>
      </c>
      <c r="IN66" s="6">
        <f>+每日电表读数!IO65-每日电表读数!IN65</f>
        <v>1358.7000000001863</v>
      </c>
      <c r="IO66" s="6">
        <f>+每日电表读数!IP65-每日电表读数!IO65</f>
        <v>1743.5</v>
      </c>
      <c r="IP66" s="6">
        <f>+每日电表读数!IQ65-每日电表读数!IP65</f>
        <v>1943.5999999998603</v>
      </c>
      <c r="IQ66" s="6">
        <f>+每日电表读数!IR65-每日电表读数!IQ65</f>
        <v>2124.1999999999534</v>
      </c>
      <c r="IR66" s="6">
        <f>+每日电表读数!IS65-每日电表读数!IR65</f>
        <v>2231.3000000000466</v>
      </c>
      <c r="IS66" s="6">
        <f>+每日电表读数!IT65-每日电表读数!IS65</f>
        <v>2113.1000000000931</v>
      </c>
      <c r="IT66" s="6">
        <f>+每日电表读数!IU65-每日电表读数!IT65</f>
        <v>1464.8999999999069</v>
      </c>
      <c r="IU66" s="6">
        <f>+每日电表读数!IV65-每日电表读数!IU65</f>
        <v>1928.5</v>
      </c>
      <c r="IV66" s="6">
        <f>+每日电表读数!IW65-每日电表读数!IV65</f>
        <v>2160.1999999999534</v>
      </c>
      <c r="IW66" s="6">
        <f>+每日电表读数!IX65-每日电表读数!IW65</f>
        <v>1074</v>
      </c>
      <c r="IX66" s="6">
        <f>+每日电表读数!IY65-每日电表读数!IX65</f>
        <v>1712.6000000000931</v>
      </c>
      <c r="IY66" s="6">
        <f>+每日电表读数!IZ65-每日电表读数!IY65</f>
        <v>1713.1999999999534</v>
      </c>
      <c r="IZ66" s="6">
        <f>+每日电表读数!JA65-每日电表读数!IZ65</f>
        <v>1536.3000000000466</v>
      </c>
      <c r="JA66" s="6">
        <f>+每日电表读数!JB65-每日电表读数!JA65</f>
        <v>1835</v>
      </c>
      <c r="JB66" s="6">
        <f>+每日电表读数!JC65-每日电表读数!JB65</f>
        <v>1777.8999999999069</v>
      </c>
      <c r="JC66" s="6">
        <f>+每日电表读数!JD65-每日电表读数!JC65</f>
        <v>1833.2000000001863</v>
      </c>
      <c r="JD66" s="6">
        <f>+每日电表读数!JE65-每日电表读数!JD65</f>
        <v>1883.5999999998603</v>
      </c>
      <c r="JE66" s="6">
        <f>+每日电表读数!JF65-每日电表读数!JE65</f>
        <v>1676.5</v>
      </c>
      <c r="JF66" s="6">
        <f>+每日电表读数!JG65-每日电表读数!JF65</f>
        <v>1509</v>
      </c>
      <c r="JG66" s="6">
        <f>+每日电表读数!JH65-每日电表读数!JG65</f>
        <v>1375.1999999999534</v>
      </c>
      <c r="JH66" s="6">
        <f>+每日电表读数!JI65-每日电表读数!JH65</f>
        <v>1570.8000000000466</v>
      </c>
      <c r="JI66" s="6">
        <f>+每日电表读数!JJ65-每日电表读数!JI65</f>
        <v>1549</v>
      </c>
      <c r="JJ66" s="6">
        <f>+每日电表读数!JK65-每日电表读数!JJ65</f>
        <v>1603.1999999999534</v>
      </c>
      <c r="JK66" s="6">
        <f>+每日电表读数!JL65-每日电表读数!JK65</f>
        <v>1494.4000000001397</v>
      </c>
      <c r="JL66" s="6">
        <f>+每日电表读数!JM65-每日电表读数!JL65</f>
        <v>1689.1999999999534</v>
      </c>
      <c r="JM66" s="6">
        <f>+每日电表读数!JN65-每日电表读数!JM65</f>
        <v>1593.5</v>
      </c>
      <c r="JN66" s="6">
        <f>+每日电表读数!JO65-每日电表读数!JN65</f>
        <v>1438.5</v>
      </c>
      <c r="JO66" s="6">
        <f>+每日电表读数!JP65-每日电表读数!JO65</f>
        <v>1550.8999999999069</v>
      </c>
      <c r="JP66" s="6">
        <f>+每日电表读数!JQ65-每日电表读数!JP65</f>
        <v>1432.6000000000931</v>
      </c>
      <c r="JQ66" s="6">
        <f>+每日电表读数!JR65-每日电表读数!JQ65</f>
        <v>1410.8999999999069</v>
      </c>
      <c r="JR66" s="6">
        <f>+每日电表读数!JS65-每日电表读数!JR65</f>
        <v>1334.6000000000931</v>
      </c>
      <c r="JS66" s="6">
        <f>+每日电表读数!JT65-每日电表读数!JS65</f>
        <v>1656.3999999999069</v>
      </c>
      <c r="JT66" s="6">
        <f>+每日电表读数!JU65-每日电表读数!JT65</f>
        <v>1493.6000000000931</v>
      </c>
      <c r="JU66" s="6">
        <f>+每日电表读数!JV65-每日电表读数!JU65</f>
        <v>1021</v>
      </c>
      <c r="JV66" s="6">
        <f>+每日电表读数!JW65-每日电表读数!JV65</f>
        <v>1333.1999999999534</v>
      </c>
      <c r="JW66" s="6">
        <f>+每日电表读数!JX65-每日电表读数!JW65</f>
        <v>1494.6000000000931</v>
      </c>
      <c r="JX66" s="6">
        <f>+每日电表读数!JY65-每日电表读数!JX65</f>
        <v>1565.5999999998603</v>
      </c>
      <c r="JY66" s="6">
        <f>+每日电表读数!JZ65-每日电表读数!JY65</f>
        <v>1680.5</v>
      </c>
      <c r="JZ66" s="6">
        <f>+每日电表读数!KA65-每日电表读数!JZ65</f>
        <v>1399.7000000001863</v>
      </c>
      <c r="KA66" s="6">
        <f>+每日电表读数!KB65-每日电表读数!KA65</f>
        <v>1167.0999999998603</v>
      </c>
      <c r="KB66" s="6">
        <f>+每日电表读数!KC65-每日电表读数!KB65</f>
        <v>1845.5</v>
      </c>
      <c r="KC66" s="6">
        <f>+每日电表读数!KD65-每日电表读数!KC65</f>
        <v>1872.9000000001397</v>
      </c>
      <c r="KD66" s="6">
        <f>+每日电表读数!KE65-每日电表读数!KD65</f>
        <v>1849</v>
      </c>
      <c r="KE66" s="6">
        <f>+每日电表读数!KF65-每日电表读数!KE65</f>
        <v>1857.3999999999069</v>
      </c>
      <c r="KF66" s="6">
        <f>+每日电表读数!KG65-每日电表读数!KF65</f>
        <v>1810.6999999999534</v>
      </c>
      <c r="KG66" s="6">
        <f>+每日电表读数!KH65-每日电表读数!KG65</f>
        <v>1600.4000000001397</v>
      </c>
      <c r="KH66" s="6">
        <f>+每日电表读数!KI65-每日电表读数!KH65</f>
        <v>1244.5</v>
      </c>
      <c r="KI66" s="6">
        <f>+每日电表读数!KJ65-每日电表读数!KI65</f>
        <v>1139.5</v>
      </c>
      <c r="KJ66" s="6">
        <f>+每日电表读数!KK65-每日电表读数!KJ65</f>
        <v>1778.5999999998603</v>
      </c>
      <c r="KK66" s="6">
        <f>+每日电表读数!KL65-每日电表读数!KK65</f>
        <v>1696.9000000001397</v>
      </c>
      <c r="KL66" s="6">
        <f>+每日电表读数!KM65-每日电表读数!KL65</f>
        <v>1545.5</v>
      </c>
      <c r="KM66" s="6">
        <f>+每日电表读数!KN65-每日电表读数!KM65</f>
        <v>1488.7999999998137</v>
      </c>
      <c r="KN66" s="6">
        <f>+每日电表读数!KO65-每日电表读数!KN65</f>
        <v>1384.1000000000931</v>
      </c>
      <c r="KO66" s="6">
        <f>+每日电表读数!KP65-每日电表读数!KO65</f>
        <v>1335</v>
      </c>
      <c r="KP66" s="6">
        <f>+每日电表读数!KQ65-每日电表读数!KP65</f>
        <v>1180.3000000000466</v>
      </c>
      <c r="KQ66" s="6">
        <f>+每日电表读数!KR65-每日电表读数!KQ65</f>
        <v>1085.6999999999534</v>
      </c>
      <c r="KR66" s="6">
        <f>+每日电表读数!KS65-每日电表读数!KR65</f>
        <v>1447.8000000000466</v>
      </c>
      <c r="KS66" s="6">
        <f>+每日电表读数!KT65-每日电表读数!KS65</f>
        <v>1854.8000000000466</v>
      </c>
      <c r="KT66" s="6">
        <f>+每日电表读数!KU65-每日电表读数!KT65</f>
        <v>1790.1999999999534</v>
      </c>
      <c r="KU66" s="6">
        <f>+每日电表读数!KV65-每日电表读数!KU65</f>
        <v>1548.1999999999534</v>
      </c>
      <c r="KV66" s="6">
        <f>+每日电表读数!KW65-每日电表读数!KV65</f>
        <v>1259</v>
      </c>
      <c r="KW66" s="6">
        <f>+每日电表读数!KX65-每日电表读数!KW65</f>
        <v>1263.3999999999069</v>
      </c>
      <c r="KX66" s="6">
        <f>+每日电表读数!KY65-每日电表读数!KX65</f>
        <v>1639.6000000000931</v>
      </c>
      <c r="KY66" s="6">
        <f>+每日电表读数!KZ65-每日电表读数!KY65</f>
        <v>1635.3999999999069</v>
      </c>
      <c r="KZ66" s="6">
        <f>+每日电表读数!LA65-每日电表读数!KZ65</f>
        <v>1555.8000000000466</v>
      </c>
      <c r="LA66" s="6">
        <f>+每日电表读数!LB65-每日电表读数!LA65</f>
        <v>1281.4000000001397</v>
      </c>
      <c r="LB66" s="6">
        <f>+每日电表读数!LC65-每日电表读数!LB65</f>
        <v>1126.3999999999069</v>
      </c>
      <c r="LC66" s="6">
        <f>+每日电表读数!LD65-每日电表读数!LC65</f>
        <v>750.10000000009313</v>
      </c>
      <c r="LD66" s="6">
        <f>+每日电表读数!LE65-每日电表读数!LD65</f>
        <v>403.79999999981374</v>
      </c>
      <c r="LE66" s="6">
        <f>+每日电表读数!LF65-每日电表读数!LE65</f>
        <v>1160</v>
      </c>
      <c r="LF66" s="6">
        <f>+每日电表读数!LG65-每日电表读数!LF65</f>
        <v>760.70000000018626</v>
      </c>
      <c r="LG66" s="6">
        <f>+每日电表读数!LH65-每日电表读数!LG65</f>
        <v>1181.7999999998137</v>
      </c>
      <c r="LH66" s="6">
        <f>+每日电表读数!LI65-每日电表读数!LH65</f>
        <v>1223.1000000000931</v>
      </c>
      <c r="LI66" s="6">
        <f>+每日电表读数!LJ65-每日电表读数!LI65</f>
        <v>1047</v>
      </c>
      <c r="LJ66" s="6">
        <f>+每日电表读数!LK65-每日电表读数!LJ65</f>
        <v>1090.1000000000931</v>
      </c>
      <c r="LK66" s="6">
        <f>+每日电表读数!LL65-每日电表读数!LK65</f>
        <v>1012.2999999998137</v>
      </c>
      <c r="LL66" s="6">
        <f>+每日电表读数!LM65-每日电表读数!LL65</f>
        <v>1150</v>
      </c>
      <c r="LM66" s="6">
        <f>+每日电表读数!LN65-每日电表读数!LM65</f>
        <v>1009.5</v>
      </c>
      <c r="LN66" s="6">
        <f>+每日电表读数!LO65-每日电表读数!LN65</f>
        <v>972.20000000018626</v>
      </c>
      <c r="LO66" s="6">
        <f>+每日电表读数!LP65-每日电表读数!LO65</f>
        <v>1401.3999999999069</v>
      </c>
      <c r="LP66" s="6">
        <f>+每日电表读数!LQ65-每日电表读数!LP65</f>
        <v>1514.5</v>
      </c>
      <c r="LQ66" s="6">
        <f>+每日电表读数!LR65-每日电表读数!LQ65</f>
        <v>1452.1999999999534</v>
      </c>
      <c r="LR66" s="6">
        <f>+每日电表读数!LS65-每日电表读数!LR65</f>
        <v>1380.6000000000931</v>
      </c>
      <c r="LS66" s="6">
        <f>+每日电表读数!LT65-每日电表读数!LS65</f>
        <v>1433.8999999999069</v>
      </c>
      <c r="LT66" s="6">
        <f>+每日电表读数!LU65-每日电表读数!LT65</f>
        <v>1458.3000000000466</v>
      </c>
      <c r="LU66" s="6">
        <f>+每日电表读数!LV65-每日电表读数!LU65</f>
        <v>1457</v>
      </c>
      <c r="LV66" s="6">
        <f>+每日电表读数!LW65-每日电表读数!LV65</f>
        <v>1417.1999999999534</v>
      </c>
      <c r="LW66" s="6">
        <f>+每日电表读数!LX65-每日电表读数!LW65</f>
        <v>1448.9000000001397</v>
      </c>
      <c r="LX66" s="6">
        <f>+每日电表读数!LY65-每日电表读数!LX65</f>
        <v>1418</v>
      </c>
      <c r="LY66" s="6">
        <f>+每日电表读数!LZ65-每日电表读数!LY65</f>
        <v>1332.2999999998137</v>
      </c>
      <c r="LZ66" s="6">
        <f>+每日电表读数!MA65-每日电表读数!LZ65</f>
        <v>1452.1000000000931</v>
      </c>
      <c r="MA66" s="6">
        <f>+每日电表读数!MB65-每日电表读数!MA65</f>
        <v>1524.6999999999534</v>
      </c>
      <c r="MB66" s="6">
        <f>+每日电表读数!MC65-每日电表读数!MB65</f>
        <v>1541.9000000001397</v>
      </c>
      <c r="MC66" s="6">
        <f>+每日电表读数!MD65-每日电表读数!MC65</f>
        <v>1496.7999999998137</v>
      </c>
      <c r="MD66" s="6">
        <f>+每日电表读数!ME65-每日电表读数!MD65</f>
        <v>1487.6000000000931</v>
      </c>
      <c r="ME66" s="6">
        <f>+每日电表读数!MF65-每日电表读数!ME65</f>
        <v>1435.1999999999534</v>
      </c>
      <c r="MF66" s="6">
        <f>+每日电表读数!MG65-每日电表读数!MF65</f>
        <v>1362.3000000000466</v>
      </c>
      <c r="MG66" s="6">
        <f>+每日电表读数!MH65-每日电表读数!MG65</f>
        <v>1414.1999999999534</v>
      </c>
      <c r="MH66" s="6">
        <f>+每日电表读数!MI65-每日电表读数!MH65</f>
        <v>1441.1999999999534</v>
      </c>
      <c r="MI66" s="6">
        <f>+每日电表读数!MJ65-每日电表读数!MI65</f>
        <v>1457.4000000001397</v>
      </c>
      <c r="MJ66" s="6">
        <f>+每日电表读数!MK65-每日电表读数!MJ65</f>
        <v>1382.8999999999069</v>
      </c>
      <c r="MK66" s="6">
        <f>+每日电表读数!ML65-每日电表读数!MK65</f>
        <v>1541.6000000000931</v>
      </c>
      <c r="ML66" s="6">
        <f>+每日电表读数!MM65-每日电表读数!ML65</f>
        <v>1435.6999999999534</v>
      </c>
      <c r="MM66" s="6">
        <f>+每日电表读数!MN65-每日电表读数!MM65</f>
        <v>1348.6000000000931</v>
      </c>
      <c r="MN66" s="6">
        <f>+每日电表读数!MO65-每日电表读数!MN65</f>
        <v>1405.8999999999069</v>
      </c>
      <c r="MO66" s="6">
        <f>+每日电表读数!MP65-每日电表读数!MO65</f>
        <v>1056.1999999999534</v>
      </c>
      <c r="MP66" s="6">
        <f>+每日电表读数!MQ65-每日电表读数!MP65</f>
        <v>548.30000000004657</v>
      </c>
      <c r="MQ66" s="6">
        <f>+每日电表读数!MR65-每日电表读数!MQ65</f>
        <v>359.5</v>
      </c>
      <c r="MR66" s="6">
        <f>+每日电表读数!MS65-每日电表读数!MR65</f>
        <v>602.69999999995343</v>
      </c>
      <c r="MS66" s="6">
        <f>+每日电表读数!MT65-每日电表读数!MS65</f>
        <v>618.4000000001397</v>
      </c>
      <c r="MT66" s="6">
        <f>+每日电表读数!MU65-每日电表读数!MT65</f>
        <v>619</v>
      </c>
      <c r="MU66" s="6">
        <f>+每日电表读数!MV65-每日电表读数!MU65</f>
        <v>620.69999999995343</v>
      </c>
      <c r="MV66" s="6">
        <f>+每日电表读数!MW65-每日电表读数!MV65</f>
        <v>623.5999999998603</v>
      </c>
      <c r="MW66" s="6">
        <f>+每日电表读数!MX65-每日电表读数!MW65</f>
        <v>721.60000000009313</v>
      </c>
      <c r="MX66" s="6">
        <f>+每日电表读数!MY65-每日电表读数!MX65</f>
        <v>775.19999999995343</v>
      </c>
      <c r="MY66" s="6">
        <f>+每日电表读数!MZ65-每日电表读数!MY65</f>
        <v>840.30000000004657</v>
      </c>
      <c r="MZ66" s="6">
        <f>+每日电表读数!NA65-每日电表读数!MZ65</f>
        <v>676.89999999990687</v>
      </c>
      <c r="NA66" s="6">
        <f>+每日电表读数!NB65-每日电表读数!NA65</f>
        <v>627.5</v>
      </c>
      <c r="NB66" s="6">
        <f>+每日电表读数!NC65-每日电表读数!NB65</f>
        <v>755.5</v>
      </c>
      <c r="NC66" s="6">
        <f>+每日电表读数!ND65-每日电表读数!NC65</f>
        <v>756.4000000001397</v>
      </c>
      <c r="ND66" s="6">
        <f>+每日电表读数!NE65-每日电表读数!ND65</f>
        <v>748.89999999990687</v>
      </c>
      <c r="NE66" s="6">
        <f>+每日电表读数!NF65-每日电表读数!NE65</f>
        <v>624.69999999995343</v>
      </c>
      <c r="NF66" s="6">
        <f>+每日电表读数!NG65-每日电表读数!NF65</f>
        <v>866.4000000001397</v>
      </c>
      <c r="NG66" s="6">
        <f>+每日电表读数!NH65-每日电表读数!NG65</f>
        <v>915.39999999990687</v>
      </c>
      <c r="NH66" s="6">
        <f>+每日电表读数!NI65-每日电表读数!NH65</f>
        <v>793</v>
      </c>
      <c r="NI66" s="6">
        <f>+每日电表读数!NJ65-每日电表读数!NI65</f>
        <v>935</v>
      </c>
      <c r="NJ66" s="6">
        <f>+每日电表读数!NK65-每日电表读数!NJ65</f>
        <v>834</v>
      </c>
      <c r="NK66" s="6">
        <f>+每日电表读数!NL65-每日电表读数!NK65</f>
        <v>969.69999999995343</v>
      </c>
      <c r="NL66" s="6">
        <f>+每日电表读数!NM65-每日电表读数!NL65</f>
        <v>902.5</v>
      </c>
      <c r="NM66" s="6">
        <f>+每日电表读数!NN65-每日电表读数!NM65</f>
        <v>944.5</v>
      </c>
      <c r="NN66" s="6">
        <f>+每日电表读数!NO65-每日电表读数!NN65</f>
        <v>709.20000000018626</v>
      </c>
      <c r="NO66" s="6">
        <f>+每日电表读数!NP65-每日电表读数!NO65</f>
        <v>672.79999999981374</v>
      </c>
      <c r="NP66" s="6">
        <f>+每日电表读数!NQ65-每日电表读数!NP65</f>
        <v>882.10000000009313</v>
      </c>
      <c r="NQ66" s="6">
        <f>+每日电表读数!NR65-每日电表读数!NQ65</f>
        <v>950.39999999990687</v>
      </c>
      <c r="NR66" s="6">
        <f>+每日电表读数!NS65-每日电表读数!NR65</f>
        <v>920.20000000018626</v>
      </c>
      <c r="NS66" s="6">
        <f>+每日电表读数!NT65-每日电表读数!NS65</f>
        <v>962.5999999998603</v>
      </c>
      <c r="NT66" s="6">
        <f>+每日电表读数!NU65-每日电表读数!NT65</f>
        <v>1287</v>
      </c>
      <c r="NU66" s="6">
        <f>+每日电表读数!NV65-每日电表读数!NU65</f>
        <v>999.10000000009313</v>
      </c>
      <c r="NV66" s="6">
        <f>+每日电表读数!NW65-每日电表读数!NV65</f>
        <v>684.30000000004657</v>
      </c>
      <c r="NW66" s="6">
        <f>+每日电表读数!NX65-每日电表读数!NW65</f>
        <v>1257.5999999998603</v>
      </c>
      <c r="NX66" s="6">
        <f>+每日电表读数!NY65-每日电表读数!NX65</f>
        <v>1805.3000000000466</v>
      </c>
      <c r="NY66" s="6">
        <f>+每日电表读数!NZ65-每日电表读数!NY65</f>
        <v>1618</v>
      </c>
      <c r="NZ66" s="6">
        <f>+每日电表读数!OA65-每日电表读数!NZ65</f>
        <v>1134.5</v>
      </c>
      <c r="OA66" s="6">
        <f>+每日电表读数!OB65-每日电表读数!OA65</f>
        <v>1018.6000000000931</v>
      </c>
      <c r="OB66" s="6">
        <f>+每日电表读数!OC65-每日电表读数!OB65</f>
        <v>949</v>
      </c>
      <c r="OC66" s="6">
        <f>+每日电表读数!OD65-每日电表读数!OC65</f>
        <v>854.39999999990687</v>
      </c>
      <c r="OD66" s="6">
        <f>+每日电表读数!OE65-每日电表读数!OD65</f>
        <v>1356.3999999999069</v>
      </c>
      <c r="OE66" s="6">
        <f>+每日电表读数!OF65-每日电表读数!OE65</f>
        <v>1392.9000000001397</v>
      </c>
      <c r="OF66" s="6">
        <f>+每日电表读数!OG65-每日电表读数!OF65</f>
        <v>1375.3999999999069</v>
      </c>
      <c r="OG66" s="6">
        <f>+每日电表读数!OH65-每日电表读数!OG65</f>
        <v>1577.5</v>
      </c>
      <c r="OH66" s="6">
        <f>+每日电表读数!OI65-每日电表读数!OH65</f>
        <v>1543.5</v>
      </c>
      <c r="OI66" s="6">
        <f>+每日电表读数!OJ65-每日电表读数!OI65</f>
        <v>1453.8000000000466</v>
      </c>
      <c r="OJ66" s="6">
        <f>+每日电表读数!OK65-每日电表读数!OJ65</f>
        <v>685.30000000004657</v>
      </c>
      <c r="OK66" s="6">
        <f>+每日电表读数!OL65-每日电表读数!OK65</f>
        <v>1455.1999999999534</v>
      </c>
      <c r="OL66" s="6">
        <f>+每日电表读数!OM65-每日电表读数!OL65</f>
        <v>1545</v>
      </c>
      <c r="OM66" s="6">
        <f>+每日电表读数!ON65-每日电表读数!OM65</f>
        <v>1780.8000000000466</v>
      </c>
      <c r="ON66" s="6">
        <f>+每日电表读数!OO65-每日电表读数!ON65</f>
        <v>1874.3999999999069</v>
      </c>
      <c r="OO66" s="6">
        <f>+每日电表读数!OP65-每日电表读数!OO65</f>
        <v>1946.5</v>
      </c>
      <c r="OP66" s="6">
        <f>+每日电表读数!OQ65-每日电表读数!OP65</f>
        <v>1492.3000000000466</v>
      </c>
      <c r="OQ66" s="6">
        <f>+每日电表读数!OR65-每日电表读数!OQ65</f>
        <v>953.30000000004657</v>
      </c>
      <c r="OR66" s="6">
        <f>+每日电表读数!OS65-每日电表读数!OR65</f>
        <v>1129</v>
      </c>
      <c r="OS66" s="6">
        <f>+每日电表读数!OT65-每日电表读数!OS65</f>
        <v>1436.1999999999534</v>
      </c>
      <c r="OT66" s="6">
        <f>+每日电表读数!OU65-每日电表读数!OT65</f>
        <v>1333.1999999999534</v>
      </c>
      <c r="OU66" s="6">
        <f>+每日电表读数!OV65-每日电表读数!OU65</f>
        <v>1435.5</v>
      </c>
      <c r="OV66" s="6">
        <f>+每日电表读数!OW65-每日电表读数!OV65</f>
        <v>923.4000000001397</v>
      </c>
      <c r="OW66" s="6">
        <f>+每日电表读数!OX65-每日电表读数!OW65</f>
        <v>489.39999999990687</v>
      </c>
      <c r="OX66" s="6">
        <f>+每日电表读数!OY65-每日电表读数!OX65</f>
        <v>97.800000000046566</v>
      </c>
      <c r="OY66" s="6">
        <f>+每日电表读数!OZ65-每日电表读数!OY65</f>
        <v>98.399999999906868</v>
      </c>
      <c r="OZ66" s="6">
        <f>+每日电表读数!PA65-每日电表读数!OZ65</f>
        <v>97.5</v>
      </c>
      <c r="PA66" s="6">
        <f>+每日电表读数!PB65-每日电表读数!PA65</f>
        <v>96.199999999953434</v>
      </c>
      <c r="PB66" s="6">
        <f>+每日电表读数!PC65-每日电表读数!PB65</f>
        <v>84.200000000186265</v>
      </c>
      <c r="PC66" s="6">
        <f>+每日电表读数!PD65-每日电表读数!PC65</f>
        <v>68.599999999860302</v>
      </c>
      <c r="PD66" s="6">
        <f>+每日电表读数!PE65-每日电表读数!PD65</f>
        <v>59.600000000093132</v>
      </c>
      <c r="PE66" s="6">
        <f>+每日电表读数!PF65-每日电表读数!PE65</f>
        <v>1104.0999999998603</v>
      </c>
      <c r="PF66" s="6">
        <f>+每日电表读数!PG65-每日电表读数!PF65</f>
        <v>1127</v>
      </c>
      <c r="PG66" s="6">
        <f>+每日电表读数!PH65-每日电表读数!PG65</f>
        <v>1065.3000000000466</v>
      </c>
      <c r="PH66" s="6">
        <f>+每日电表读数!PI65-每日电表读数!PH65</f>
        <v>915.69999999995343</v>
      </c>
      <c r="PI66" s="6">
        <f>+每日电表读数!PJ65-每日电表读数!PI65</f>
        <v>1024.9000000001397</v>
      </c>
      <c r="PJ66" s="6">
        <f>+每日电表读数!PK65-每日电表读数!PJ65</f>
        <v>966.39999999990687</v>
      </c>
      <c r="PK66" s="6">
        <f>+每日电表读数!PL65-每日电表读数!PK65</f>
        <v>590.5</v>
      </c>
      <c r="PL66" s="6">
        <f>+每日电表读数!PM65-每日电表读数!PL65</f>
        <v>650.4000000001397</v>
      </c>
      <c r="PM66" s="6">
        <f>+每日电表读数!PN65-每日电表读数!PM65</f>
        <v>904.5</v>
      </c>
      <c r="PN66" s="6">
        <f>+每日电表读数!PO65-每日电表读数!PN65</f>
        <v>263.29999999981374</v>
      </c>
      <c r="PO66" s="6">
        <f>+每日电表读数!PP65-每日电表读数!PO65</f>
        <v>1134</v>
      </c>
      <c r="PP66" s="6">
        <f>+每日电表读数!PQ65-每日电表读数!PP65</f>
        <v>1175.8000000000466</v>
      </c>
      <c r="PQ66" s="6">
        <f>+每日电表读数!PR65-每日电表读数!PQ65</f>
        <v>928</v>
      </c>
      <c r="PR66" s="6">
        <f>+每日电表读数!PS65-每日电表读数!PR65</f>
        <v>1025.5</v>
      </c>
      <c r="PS66" s="6">
        <f>+每日电表读数!PT65-每日电表读数!PS65</f>
        <v>585.4000000001397</v>
      </c>
      <c r="PT66" s="6">
        <f>+每日电表读数!PU65-每日电表读数!PT65</f>
        <v>1044.3999999999069</v>
      </c>
      <c r="PU66" s="6">
        <f>+每日电表读数!PV65-每日电表读数!PU65</f>
        <v>957.60000000009313</v>
      </c>
      <c r="PV66" s="6">
        <f>+每日电表读数!PW65-每日电表读数!PV65</f>
        <v>959.39999999990687</v>
      </c>
      <c r="PW66" s="6">
        <f>+每日电表读数!PX65-每日电表读数!PW65</f>
        <v>1048.3999999999069</v>
      </c>
      <c r="PX66" s="6">
        <f>+每日电表读数!PY65-每日电表读数!PX65</f>
        <v>910</v>
      </c>
      <c r="PY66" s="6">
        <f>+每日电表读数!PZ65-每日电表读数!PY65</f>
        <v>676.70000000018626</v>
      </c>
      <c r="PZ66" s="6">
        <f>+每日电表读数!QA65-每日电表读数!PZ65</f>
        <v>553.89999999990687</v>
      </c>
      <c r="QA66" s="6">
        <f>+每日电表读数!QB65-每日电表读数!QA65</f>
        <v>1003.1999999999534</v>
      </c>
      <c r="QB66" s="6">
        <f>+每日电表读数!QC65-每日电表读数!QB65</f>
        <v>1055</v>
      </c>
      <c r="QC66" s="6">
        <f>+每日电表读数!QD65-每日电表读数!QC65</f>
        <v>1083.9000000001397</v>
      </c>
      <c r="QD66" s="6">
        <f>+每日电表读数!QE65-每日电表读数!QD65</f>
        <v>1101.1999999999534</v>
      </c>
      <c r="QE66" s="6">
        <f>+每日电表读数!QF65-每日电表读数!QE65</f>
        <v>868</v>
      </c>
      <c r="QF66" s="6">
        <f>+每日电表读数!QG65-每日电表读数!QF65</f>
        <v>886.5999999998603</v>
      </c>
      <c r="QG66" s="6">
        <f>+每日电表读数!QH65-每日电表读数!QG65</f>
        <v>877.5</v>
      </c>
      <c r="QH66" s="6">
        <f>+每日电表读数!QI65-每日电表读数!QH65</f>
        <v>985.4000000001397</v>
      </c>
      <c r="QI66" s="6">
        <f>+每日电表读数!QJ65-每日电表读数!QI65</f>
        <v>1041.6999999999534</v>
      </c>
      <c r="QJ66" s="6">
        <f>+每日电表读数!QK65-每日电表读数!QJ65</f>
        <v>1084.8999999999069</v>
      </c>
      <c r="QK66" s="6">
        <f>+每日电表读数!QL65-每日电表读数!QK65</f>
        <v>794.30000000004657</v>
      </c>
      <c r="QL66" s="6">
        <f>+每日电表读数!QM65-每日电表读数!QL65</f>
        <v>850.69999999995343</v>
      </c>
      <c r="QM66" s="6">
        <f>+每日电表读数!QN65-每日电表读数!QM65</f>
        <v>777.9000000001397</v>
      </c>
      <c r="QN66" s="6">
        <f>+每日电表读数!QO65-每日电表读数!QN65</f>
        <v>621.80000000004657</v>
      </c>
      <c r="QO66" s="6">
        <f>+每日电表读数!QP65-每日电表读数!QO65</f>
        <v>1050.1999999999534</v>
      </c>
      <c r="QP66" s="6">
        <f>+每日电表读数!QQ65-每日电表读数!QP65</f>
        <v>1234.3999999999069</v>
      </c>
      <c r="QQ66" s="6">
        <f>+每日电表读数!QR65-每日电表读数!QQ65</f>
        <v>1038.1000000000931</v>
      </c>
      <c r="QR66" s="6">
        <f>+每日电表读数!QS65-每日电表读数!QR65</f>
        <v>1094.3999999999069</v>
      </c>
      <c r="QS66" s="6">
        <f>+每日电表读数!QT65-每日电表读数!QS65</f>
        <v>991.5</v>
      </c>
      <c r="QT66" s="6">
        <f>+每日电表读数!QU65-每日电表读数!QT65</f>
        <v>1136.6000000000931</v>
      </c>
      <c r="QU66" s="6">
        <f>+每日电表读数!QV65-每日电表读数!QU65</f>
        <v>815.80000000004657</v>
      </c>
      <c r="QV66" s="6">
        <f>+每日电表读数!QW65-每日电表读数!QV65</f>
        <v>1019.2999999998137</v>
      </c>
      <c r="QW66" s="6">
        <f>+每日电表读数!QX65-每日电表读数!QW65</f>
        <v>786.80000000004657</v>
      </c>
      <c r="QX66" s="6">
        <f>+每日电表读数!QY65-每日电表读数!QX65</f>
        <v>634.5</v>
      </c>
      <c r="QY66" s="6">
        <f>+每日电表读数!QZ65-每日电表读数!QY65</f>
        <v>759.9000000001397</v>
      </c>
      <c r="QZ66" s="6">
        <f>+每日电表读数!RA65-每日电表读数!QZ65</f>
        <v>452.69999999995343</v>
      </c>
      <c r="RA66" s="6">
        <f>+每日电表读数!RB65-每日电表读数!RA65</f>
        <v>422.89999999990687</v>
      </c>
      <c r="RB66" s="6">
        <f>+每日电表读数!RC65-每日电表读数!RB65</f>
        <v>422.5</v>
      </c>
      <c r="RC66" s="6">
        <f>+每日电表读数!RD65-每日电表读数!RC65</f>
        <v>458.4000000001397</v>
      </c>
      <c r="RD66" s="6">
        <f>+每日电表读数!RE65-每日电表读数!RD65</f>
        <v>449.29999999981374</v>
      </c>
      <c r="RE66" s="6">
        <f>+每日电表读数!RF65-每日电表读数!RE65</f>
        <v>450.9000000001397</v>
      </c>
      <c r="RF66" s="6">
        <f>+每日电表读数!RG65-每日电表读数!RF65</f>
        <v>718.5</v>
      </c>
      <c r="RG66" s="6">
        <f>+每日电表读数!RH65-每日电表读数!RG65</f>
        <v>930.5</v>
      </c>
      <c r="RH66" s="6">
        <f>+每日电表读数!RI65-每日电表读数!RH65</f>
        <v>743.39999999990687</v>
      </c>
      <c r="RI66" s="6">
        <f>+每日电表读数!RJ65-每日电表读数!RI65</f>
        <v>764</v>
      </c>
      <c r="RJ66" s="6">
        <f>+每日电表读数!RK65-每日电表读数!RJ65</f>
        <v>1429.9000000001397</v>
      </c>
      <c r="RK66" s="6">
        <f>+每日电表读数!RL65-每日电表读数!RK65</f>
        <v>975.39999999990687</v>
      </c>
      <c r="RL66" s="6">
        <f>+每日电表读数!RM65-每日电表读数!RL65</f>
        <v>1105.6999999999534</v>
      </c>
      <c r="RM66" s="6">
        <f>+每日电表读数!RN65-每日电表读数!RM65</f>
        <v>854.69999999995343</v>
      </c>
      <c r="RN66" s="6">
        <f>+每日电表读数!RO65-每日电表读数!RN65</f>
        <v>985.4000000001397</v>
      </c>
      <c r="RO66" s="6">
        <f>+每日电表读数!RP65-每日电表读数!RO65</f>
        <v>863.5999999998603</v>
      </c>
      <c r="RP66" s="6">
        <f>+每日电表读数!RQ65-每日电表读数!RP65</f>
        <v>515.5</v>
      </c>
      <c r="RQ66" s="6">
        <f>+每日电表读数!RR65-每日电表读数!RQ65</f>
        <v>977</v>
      </c>
      <c r="RR66" s="6">
        <f>+每日电表读数!RS65-每日电表读数!RR65</f>
        <v>1059.7000000001863</v>
      </c>
      <c r="RS66" s="6">
        <f>+每日电表读数!RT65-每日电表读数!RS65</f>
        <v>1059.5999999998603</v>
      </c>
      <c r="RT66" s="6">
        <f>+每日电表读数!RU65-每日电表读数!RT65</f>
        <v>957.4000000001397</v>
      </c>
      <c r="RU66" s="6">
        <f>+每日电表读数!RV65-每日电表读数!RU65</f>
        <v>827.5</v>
      </c>
      <c r="RV66" s="6">
        <f>+每日电表读数!RW65-每日电表读数!RV65</f>
        <v>648.79999999981374</v>
      </c>
      <c r="RW66" s="6">
        <f>+每日电表读数!RX65-每日电表读数!RW65</f>
        <v>475.10000000009313</v>
      </c>
      <c r="RX66" s="6">
        <f>+每日电表读数!RY65-每日电表读数!RX65</f>
        <v>721.89999999990687</v>
      </c>
      <c r="RY66" s="6">
        <f>+每日电表读数!RZ65-每日电表读数!RY65</f>
        <v>797.70000000018626</v>
      </c>
      <c r="RZ66" s="6">
        <f>+每日电表读数!SA65-每日电表读数!RZ65</f>
        <v>778.0999999998603</v>
      </c>
      <c r="SA66" s="6">
        <f>+每日电表读数!SB65-每日电表读数!SA65</f>
        <v>609.10000000009313</v>
      </c>
      <c r="SB66" s="6">
        <f>+每日电表读数!SC65-每日电表读数!SB65</f>
        <v>612.0999999998603</v>
      </c>
      <c r="SC66" s="6">
        <f>+每日电表读数!SD65-每日电表读数!SC65</f>
        <v>527.10000000009313</v>
      </c>
      <c r="SD66" s="6">
        <f>+每日电表读数!SE65-每日电表读数!SD65</f>
        <v>468.69999999995343</v>
      </c>
      <c r="SE66" s="6">
        <f>+每日电表读数!SF65-每日电表读数!SE65</f>
        <v>838.9000000001397</v>
      </c>
      <c r="SF66" s="6">
        <f>+每日电表读数!SG65-每日电表读数!SF65</f>
        <v>817.69999999995343</v>
      </c>
      <c r="SG66" s="6">
        <f>+每日电表读数!SH65-每日电表读数!SG65</f>
        <v>1019</v>
      </c>
      <c r="SH66" s="6">
        <f>+每日电表读数!SI65-每日电表读数!SH65</f>
        <v>1168.8999999999069</v>
      </c>
      <c r="SI66" s="6">
        <f>+每日电表读数!SJ65-每日电表读数!SI65</f>
        <v>1233.3000000000466</v>
      </c>
      <c r="SJ66" s="6">
        <f>+每日电表读数!SK65-每日电表读数!SJ65</f>
        <v>650.39999999990687</v>
      </c>
      <c r="SK66" s="6">
        <f>+每日电表读数!SL65-每日电表读数!SK65</f>
        <v>470.9000000001397</v>
      </c>
      <c r="SL66" s="6">
        <f>+每日电表读数!SM65-每日电表读数!SL65</f>
        <v>826.89999999990687</v>
      </c>
      <c r="SM66" s="6">
        <f>+每日电表读数!SN65-每日电表读数!SM65</f>
        <v>884.60000000009313</v>
      </c>
      <c r="SN66" s="6">
        <f>+每日电表读数!SO65-每日电表读数!SN65</f>
        <v>791.80000000004657</v>
      </c>
      <c r="SO66" s="6">
        <f>+每日电表读数!SP65-每日电表读数!SO65</f>
        <v>542.0999999998603</v>
      </c>
      <c r="SP66" s="6">
        <f>+每日电表读数!SQ65-每日电表读数!SP65</f>
        <v>959.10000000009313</v>
      </c>
      <c r="SQ66" s="6">
        <f>+每日电表读数!SR65-每日电表读数!SQ65</f>
        <v>971.39999999990687</v>
      </c>
      <c r="SR66" s="6">
        <f>+每日电表读数!SS65-每日电表读数!SR65</f>
        <v>594.9000000001397</v>
      </c>
      <c r="SS66" s="6">
        <f>+每日电表读数!ST65-每日电表读数!SS65</f>
        <v>1196.2999999998137</v>
      </c>
      <c r="ST66" s="6">
        <f>+每日电表读数!SU65-每日电表读数!ST65</f>
        <v>1484</v>
      </c>
      <c r="SU66" s="6">
        <f>+每日电表读数!SV65-每日电表读数!SU65</f>
        <v>1519.6000000000931</v>
      </c>
      <c r="SV66" s="6">
        <f>+每日电表读数!SW65-每日电表读数!SV65</f>
        <v>1666.5</v>
      </c>
      <c r="SW66" s="6">
        <f>+每日电表读数!SX65-每日电表读数!SW65</f>
        <v>1396.3999999999069</v>
      </c>
      <c r="SX66" s="6">
        <f>+每日电表读数!SY65-每日电表读数!SX65</f>
        <v>1127.7000000001863</v>
      </c>
      <c r="SY66" s="6">
        <f>+每日电表读数!SZ65-每日电表读数!SY65</f>
        <v>1255</v>
      </c>
      <c r="SZ66" s="6">
        <f>+每日电表读数!TA65-每日电表读数!SZ65</f>
        <v>1527.6999999999534</v>
      </c>
      <c r="TA66" s="6">
        <f>+每日电表读数!TB65-每日电表读数!TA65</f>
        <v>1533.3999999999069</v>
      </c>
      <c r="TB66" s="6">
        <f>+每日电表读数!TC65-每日电表读数!TB65</f>
        <v>1767</v>
      </c>
      <c r="TC66" s="6">
        <f>+每日电表读数!TD65-每日电表读数!TC65</f>
        <v>1842.1000000000931</v>
      </c>
      <c r="TD66" s="6">
        <f>+每日电表读数!TE65-每日电表读数!TD65</f>
        <v>1437.1999999999534</v>
      </c>
      <c r="TE66" s="6">
        <f>+每日电表读数!TF65-每日电表读数!TE65</f>
        <v>1374.6000000000931</v>
      </c>
      <c r="TF66" s="6">
        <f>+每日电表读数!TG65-每日电表读数!TF65</f>
        <v>1340.0999999998603</v>
      </c>
      <c r="TG66" s="6">
        <f>+每日电表读数!TH65-每日电表读数!TG65</f>
        <v>1161</v>
      </c>
      <c r="TH66" s="6">
        <f>+每日电表读数!TI65-每日电表读数!TH65</f>
        <v>1386.8000000000466</v>
      </c>
      <c r="TI66" s="6">
        <f>+每日电表读数!TJ65-每日电表读数!TI65</f>
        <v>1098.1000000000931</v>
      </c>
      <c r="TJ66" s="6">
        <f>+每日电表读数!TK65-每日电表读数!TJ65</f>
        <v>1019.7999999998137</v>
      </c>
      <c r="TK66" s="6">
        <f>+每日电表读数!TL65-每日电表读数!TK65</f>
        <v>1242.8000000000466</v>
      </c>
      <c r="TL66" s="6">
        <f>+每日电表读数!TM65-每日电表读数!TL65</f>
        <v>1281.1999999999534</v>
      </c>
      <c r="TM66" s="6">
        <f>+每日电表读数!TN65-每日电表读数!TM65</f>
        <v>1083.7000000001863</v>
      </c>
      <c r="TN66" s="6">
        <f>+每日电表读数!TO65-每日电表读数!TN65</f>
        <v>1357</v>
      </c>
    </row>
    <row r="67" spans="1:534" customFormat="1" ht="25" customHeight="1">
      <c r="A67" s="10"/>
      <c r="B67" s="117" t="s">
        <v>453</v>
      </c>
      <c r="C67" s="48" t="s">
        <v>454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>
        <f>每日电表读数!CM136-每日电表读数!CL136</f>
        <v>0</v>
      </c>
      <c r="CM67" s="6">
        <f>每日电表读数!CN136-每日电表读数!CM136</f>
        <v>10.899999999999636</v>
      </c>
      <c r="CN67" s="6">
        <f>每日电表读数!CO136-每日电表读数!CN136</f>
        <v>2.2000000000007276</v>
      </c>
      <c r="CO67" s="6">
        <f>每日电表读数!CP136-每日电表读数!CO136</f>
        <v>6.7999999999992724</v>
      </c>
      <c r="CP67" s="6">
        <f>每日电表读数!CQ136-每日电表读数!CP136</f>
        <v>6.7000000000007276</v>
      </c>
      <c r="CQ67" s="6">
        <f>每日电表读数!CR136-每日电表读数!CQ136</f>
        <v>7</v>
      </c>
      <c r="CR67" s="6">
        <f>每日电表读数!CS136-每日电表读数!CR136</f>
        <v>7</v>
      </c>
      <c r="CS67" s="6">
        <f>每日电表读数!CT136-每日电表读数!CS136</f>
        <v>4</v>
      </c>
      <c r="CT67" s="6">
        <f>每日电表读数!CU136-每日电表读数!CT136</f>
        <v>3</v>
      </c>
      <c r="CU67" s="6">
        <f>每日电表读数!CV136-每日电表读数!CU136</f>
        <v>2.1000000000003638</v>
      </c>
      <c r="CV67" s="6">
        <f>每日电表读数!CW136-每日电表读数!CV136</f>
        <v>2.1999999999989086</v>
      </c>
      <c r="CW67" s="6">
        <f>每日电表读数!CX136-每日电表读数!CW136</f>
        <v>5.1000000000003638</v>
      </c>
      <c r="CX67" s="6">
        <f>每日电表读数!CY136-每日电表读数!CX136</f>
        <v>4.2000000000007276</v>
      </c>
      <c r="CY67" s="6">
        <f>每日电表读数!CZ136-每日电表读数!CY136</f>
        <v>4.0999999999985448</v>
      </c>
      <c r="CZ67" s="6">
        <f>每日电表读数!DA136-每日电表读数!CZ136</f>
        <v>2.3000000000010914</v>
      </c>
      <c r="DA67" s="6">
        <f>每日电表读数!DB136-每日电表读数!DA136</f>
        <v>2.5</v>
      </c>
      <c r="DB67" s="6">
        <f>每日电表读数!DC136-每日电表读数!DB136</f>
        <v>2.1999999999989086</v>
      </c>
      <c r="DC67" s="6">
        <f>每日电表读数!DD136-每日电表读数!DC136</f>
        <v>6</v>
      </c>
      <c r="DD67" s="6">
        <f>每日电表读数!DE136-每日电表读数!DD136</f>
        <v>3.2000000000007276</v>
      </c>
      <c r="DE67" s="6">
        <f>每日电表读数!DF136-每日电表读数!DE136</f>
        <v>2.7000000000007276</v>
      </c>
      <c r="DF67" s="6">
        <f>每日电表读数!DG136-每日电表读数!DF136</f>
        <v>2.5</v>
      </c>
      <c r="DG67" s="6">
        <f>每日电表读数!DH136-每日电表读数!DG136</f>
        <v>4.8999999999996362</v>
      </c>
      <c r="DH67" s="6">
        <f>每日电表读数!DI136-每日电表读数!DH136</f>
        <v>3.1000000000003638</v>
      </c>
      <c r="DI67" s="6">
        <f>每日电表读数!DJ136-每日电表读数!DI136</f>
        <v>2.1999999999989086</v>
      </c>
      <c r="DJ67" s="6">
        <f>每日电表读数!DK136-每日电表读数!DJ136</f>
        <v>4</v>
      </c>
      <c r="DK67" s="6">
        <f>每日电表读数!DL136-每日电表读数!DK136</f>
        <v>4.7000000000007276</v>
      </c>
      <c r="DL67" s="6">
        <f>每日电表读数!DM136-每日电表读数!DL136</f>
        <v>3.1000000000003638</v>
      </c>
      <c r="DM67" s="6">
        <f>每日电表读数!DN136-每日电表读数!DM136</f>
        <v>2.5</v>
      </c>
      <c r="DN67" s="6">
        <f>每日电表读数!DO136-每日电表读数!DN136</f>
        <v>3.0999999999985448</v>
      </c>
      <c r="DO67" s="6">
        <f>每日电表读数!DP136-每日电表读数!DO136</f>
        <v>2.8000000000010914</v>
      </c>
      <c r="DP67" s="6">
        <f>每日电表读数!DQ136-每日电表读数!DP136</f>
        <v>2.3999999999996362</v>
      </c>
      <c r="DQ67" s="6">
        <f>每日电表读数!DR136-每日电表读数!DQ136</f>
        <v>2.2999999999992724</v>
      </c>
      <c r="DR67" s="6">
        <f>每日电表读数!DS136-每日电表读数!DR136</f>
        <v>3</v>
      </c>
      <c r="DS67" s="6">
        <f>每日电表读数!DT136-每日电表读数!DS136</f>
        <v>2.4000000000014552</v>
      </c>
      <c r="DT67" s="6">
        <f>每日电表读数!DU136-每日电表读数!DT136</f>
        <v>2.3999999999996362</v>
      </c>
      <c r="DU67" s="6">
        <f>每日电表读数!DV136-每日电表读数!DU136</f>
        <v>3.8999999999996362</v>
      </c>
      <c r="DV67" s="6">
        <f>每日电表读数!DW136-每日电表读数!DV136</f>
        <v>2.3999999999996362</v>
      </c>
      <c r="DW67" s="6">
        <f>每日电表读数!DX136-每日电表读数!DW136</f>
        <v>2.3999999999996362</v>
      </c>
      <c r="DX67" s="6">
        <f>每日电表读数!DY136-每日电表读数!DX136</f>
        <v>4.6000000000003638</v>
      </c>
      <c r="DY67" s="6">
        <f>每日电表读数!DZ136-每日电表读数!DY136</f>
        <v>4.8000000000010914</v>
      </c>
      <c r="DZ67" s="6">
        <f>每日电表读数!EA136-每日电表读数!DZ136</f>
        <v>3.7999999999992724</v>
      </c>
      <c r="EA67" s="6">
        <f>每日电表读数!EB136-每日电表读数!EA136</f>
        <v>2.3999999999996362</v>
      </c>
      <c r="EB67" s="6">
        <f>每日电表读数!EC136-每日电表读数!EB136</f>
        <v>5.1000000000003638</v>
      </c>
      <c r="EC67" s="6">
        <f>每日电表读数!ED136-每日电表读数!EC136</f>
        <v>3.3999999999996362</v>
      </c>
      <c r="ED67" s="6">
        <f>每日电表读数!EE136-每日电表读数!ED136</f>
        <v>3</v>
      </c>
      <c r="EE67" s="6">
        <f>每日电表读数!EF136-每日电表读数!EE136</f>
        <v>5.6000000000003638</v>
      </c>
      <c r="EF67" s="6">
        <f>每日电表读数!EG136-每日电表读数!EF136</f>
        <v>5.7999999999992724</v>
      </c>
      <c r="EG67" s="6">
        <f>每日电表读数!EH136-每日电表读数!EG136</f>
        <v>4.5</v>
      </c>
      <c r="EH67" s="6">
        <f>每日电表读数!EI136-每日电表读数!EH136</f>
        <v>5.1000000000003638</v>
      </c>
      <c r="EI67" s="6">
        <f>每日电表读数!EJ136-每日电表读数!EI136</f>
        <v>3.3999999999996362</v>
      </c>
      <c r="EJ67" s="6">
        <f>每日电表读数!EK136-每日电表读数!EJ136</f>
        <v>6.8000000000010914</v>
      </c>
      <c r="EK67" s="6">
        <f>每日电表读数!EL136-每日电表读数!EK136</f>
        <v>5.7999999999992724</v>
      </c>
      <c r="EL67" s="6">
        <f>每日电表读数!EM136-每日电表读数!EL136</f>
        <v>5.3000000000010914</v>
      </c>
      <c r="EM67" s="6">
        <f>每日电表读数!EN136-每日电表读数!EM136</f>
        <v>5.0999999999985448</v>
      </c>
      <c r="EN67" s="6">
        <f>每日电表读数!EO136-每日电表读数!EN136</f>
        <v>3.9000000000014552</v>
      </c>
      <c r="EO67" s="6">
        <f>每日电表读数!EP136-每日电表读数!EO136</f>
        <v>3.8999999999996362</v>
      </c>
      <c r="EP67" s="6">
        <f>每日电表读数!EQ136-每日电表读数!EP136</f>
        <v>6.6999999999989086</v>
      </c>
      <c r="EQ67" s="6">
        <f>每日电表读数!ER136-每日电表读数!EQ136</f>
        <v>5.1000000000003638</v>
      </c>
      <c r="ER67" s="6">
        <f>每日电表读数!ES136-每日电表读数!ER136</f>
        <v>2.6000000000003638</v>
      </c>
      <c r="ES67" s="6">
        <f>每日电表读数!ET136-每日电表读数!ES136</f>
        <v>3.3999999999996362</v>
      </c>
      <c r="ET67" s="6">
        <f>每日电表读数!EU136-每日电表读数!ET136</f>
        <v>5.8999999999996362</v>
      </c>
      <c r="EU67" s="6">
        <f>每日电表读数!EV136-每日电表读数!EU136</f>
        <v>6.2000000000007276</v>
      </c>
      <c r="EV67" s="6">
        <f>每日电表读数!EW136-每日电表读数!EV136</f>
        <v>7.7999999999992724</v>
      </c>
      <c r="EW67" s="6">
        <f>每日电表读数!EX136-每日电表读数!EW136</f>
        <v>9.3000000000010914</v>
      </c>
      <c r="EX67" s="6">
        <f>每日电表读数!EY136-每日电表读数!EX136</f>
        <v>8.6000000000003638</v>
      </c>
      <c r="EY67" s="6">
        <f>每日电表读数!EZ136-每日电表读数!EY136</f>
        <v>7.1999999999989086</v>
      </c>
      <c r="EZ67" s="6">
        <f>每日电表读数!FA136-每日电表读数!EZ136</f>
        <v>9.2000000000007276</v>
      </c>
      <c r="FA67" s="6">
        <f>每日电表读数!FB136-每日电表读数!FA136</f>
        <v>9.6999999999989086</v>
      </c>
      <c r="FB67" s="6">
        <f>每日电表读数!FC136-每日电表读数!FB136</f>
        <v>9.9000000000014552</v>
      </c>
      <c r="FC67" s="6">
        <f>每日电表读数!FD136-每日电表读数!FC136</f>
        <v>9.8999999999996362</v>
      </c>
      <c r="FD67" s="6">
        <f>每日电表读数!FE136-每日电表读数!FD136</f>
        <v>9.8999999999996362</v>
      </c>
      <c r="FE67" s="6">
        <f>每日电表读数!FF136-每日电表读数!FE136</f>
        <v>9.8999999999996362</v>
      </c>
      <c r="FF67" s="6">
        <f>每日电表读数!FG136-每日电表读数!FF136</f>
        <v>9.8999999999996362</v>
      </c>
      <c r="FG67" s="6">
        <f>每日电表读数!FH136-每日电表读数!FG136</f>
        <v>9.9000000000014552</v>
      </c>
      <c r="FH67" s="6">
        <f>每日电表读数!FI136-每日电表读数!FH136</f>
        <v>9.7999999999992724</v>
      </c>
      <c r="FI67" s="6">
        <f>每日电表读数!FJ136-每日电表读数!FI136</f>
        <v>10</v>
      </c>
      <c r="FJ67" s="6">
        <f>每日电表读数!FK136-每日电表读数!FJ136</f>
        <v>9.7999999999992724</v>
      </c>
      <c r="FK67" s="6">
        <f>每日电表读数!FL136-每日电表读数!FK136</f>
        <v>9.9000000000014552</v>
      </c>
      <c r="FL67" s="6">
        <f>每日电表读数!FM136-每日电表读数!FL136</f>
        <v>9.8999999999996362</v>
      </c>
      <c r="FM67" s="6">
        <f>每日电表读数!FN136-每日电表读数!FM136</f>
        <v>9.7999999999992724</v>
      </c>
      <c r="FN67" s="6">
        <f>每日电表读数!FO136-每日电表读数!FN136</f>
        <v>9.8999999999996362</v>
      </c>
      <c r="FO67" s="6">
        <f>每日电表读数!FP136-每日电表读数!FO136</f>
        <v>9.8000000000010914</v>
      </c>
      <c r="FP67" s="6">
        <f>每日电表读数!FQ136-每日电表读数!FP136</f>
        <v>9.7999999999992724</v>
      </c>
      <c r="FQ67" s="6">
        <f>每日电表读数!FR136-每日电表读数!FQ136</f>
        <v>9.8999999999996362</v>
      </c>
      <c r="FR67" s="6">
        <f>每日电表读数!FS136-每日电表读数!FR136</f>
        <v>9.8000000000010914</v>
      </c>
      <c r="FS67" s="6">
        <f>每日电表读数!FT136-每日电表读数!FS136</f>
        <v>9.7999999999992724</v>
      </c>
      <c r="FT67" s="6">
        <f>每日电表读数!FU136-每日电表读数!FT136</f>
        <v>9.8000000000010914</v>
      </c>
      <c r="FU67" s="6">
        <f>每日电表读数!FV136-每日电表读数!FU136</f>
        <v>9.7999999999992724</v>
      </c>
      <c r="FV67" s="6">
        <f>每日电表读数!FW136-每日电表读数!FV136</f>
        <v>9.7999999999992724</v>
      </c>
      <c r="FW67" s="6">
        <f>每日电表读数!FX136-每日电表读数!FW136</f>
        <v>9.7000000000007276</v>
      </c>
      <c r="FX67" s="6">
        <f>每日电表读数!FY136-每日电表读数!FX136</f>
        <v>9.7999999999992724</v>
      </c>
      <c r="FY67" s="6">
        <f>每日电表读数!FZ136-每日电表读数!FY136</f>
        <v>9.8000000000010914</v>
      </c>
      <c r="FZ67" s="6">
        <f>每日电表读数!GA136-每日电表读数!FZ136</f>
        <v>9.7999999999992724</v>
      </c>
      <c r="GA67" s="6">
        <f>每日电表读数!GB136-每日电表读数!GA136</f>
        <v>9.8000000000010914</v>
      </c>
      <c r="GB67" s="6">
        <f>每日电表读数!GC136-每日电表读数!GB136</f>
        <v>9.7999999999992724</v>
      </c>
      <c r="GC67" s="6">
        <f>每日电表读数!GD136-每日电表读数!GC136</f>
        <v>9.8999999999996362</v>
      </c>
      <c r="GD67" s="6">
        <f>每日电表读数!GE136-每日电表读数!GD136</f>
        <v>9.8000000000010914</v>
      </c>
      <c r="GE67" s="6">
        <f>每日电表读数!GF136-每日电表读数!GE136</f>
        <v>9.7999999999992724</v>
      </c>
      <c r="GF67" s="6">
        <f>每日电表读数!GG136-每日电表读数!GF136</f>
        <v>9.8999999999996362</v>
      </c>
      <c r="GG67" s="6">
        <f>每日电表读数!GH136-每日电表读数!GG136</f>
        <v>9.8000000000010914</v>
      </c>
      <c r="GH67" s="6">
        <f>每日电表读数!GI136-每日电表读数!GH136</f>
        <v>9.6999999999989086</v>
      </c>
      <c r="GI67" s="6">
        <f>每日电表读数!GJ136-每日电表读数!GI136</f>
        <v>10.700000000000728</v>
      </c>
      <c r="GJ67" s="6">
        <f>每日电表读数!GK136-每日电表读数!GJ136</f>
        <v>11.600000000000364</v>
      </c>
      <c r="GK67" s="6">
        <f>每日电表读数!GL136-每日电表读数!GK136</f>
        <v>11.5</v>
      </c>
      <c r="GL67" s="6">
        <f>每日电表读数!GM136-每日电表读数!GL136</f>
        <v>12.799999999999272</v>
      </c>
      <c r="GM67" s="6">
        <f>每日电表读数!GN136-每日电表读数!GM136</f>
        <v>12.899999999999636</v>
      </c>
      <c r="GN67" s="6">
        <f>每日电表读数!GO136-每日电表读数!GN136</f>
        <v>10.700000000000728</v>
      </c>
      <c r="GO67" s="6">
        <f>每日电表读数!GP136-每日电表读数!GO136</f>
        <v>8.3999999999996362</v>
      </c>
      <c r="GP67" s="6">
        <f>每日电表读数!GQ136-每日电表读数!GP136</f>
        <v>10.399999999999636</v>
      </c>
      <c r="GQ67" s="6">
        <f>每日电表读数!GR136-每日电表读数!GQ136</f>
        <v>8.8000000000010914</v>
      </c>
      <c r="GR67" s="6">
        <f>每日电表读数!GS136-每日电表读数!GR136</f>
        <v>10.099999999998545</v>
      </c>
      <c r="GS67" s="6">
        <f>每日电表读数!GT136-每日电表读数!GS136</f>
        <v>8.7000000000007276</v>
      </c>
      <c r="GT67" s="6">
        <f>每日电表读数!GU136-每日电表读数!GT136</f>
        <v>8.7000000000007276</v>
      </c>
      <c r="GU67" s="6">
        <f>每日电表读数!GV136-每日电表读数!GU136</f>
        <v>7</v>
      </c>
      <c r="GV67" s="6">
        <f>每日电表读数!GW136-每日电表读数!GV136</f>
        <v>5.5999999999985448</v>
      </c>
      <c r="GW67" s="6">
        <f>每日电表读数!GX136-每日电表读数!GW136</f>
        <v>7.7000000000007276</v>
      </c>
      <c r="GX67" s="6">
        <f>每日电表读数!GY136-每日电表读数!GX136</f>
        <v>7.3999999999996362</v>
      </c>
      <c r="GY67" s="6">
        <f>每日电表读数!GZ136-每日电表读数!GY136</f>
        <v>8.7000000000007276</v>
      </c>
      <c r="GZ67" s="6">
        <f>每日电表读数!HA136-每日电表读数!GZ136</f>
        <v>12.899999999999636</v>
      </c>
      <c r="HA67" s="6">
        <f>每日电表读数!HB136-每日电表读数!HA136</f>
        <v>12</v>
      </c>
      <c r="HB67" s="6">
        <f>每日电表读数!HC136-每日电表读数!HB136</f>
        <v>9.3999999999996362</v>
      </c>
      <c r="HC67" s="6">
        <f>每日电表读数!HD136-每日电表读数!HC136</f>
        <v>8.3999999999996362</v>
      </c>
      <c r="HD67" s="6">
        <f>每日电表读数!HE136-每日电表读数!HD136</f>
        <v>9</v>
      </c>
      <c r="HE67" s="6">
        <f>每日电表读数!HF136-每日电表读数!HE136</f>
        <v>10.300000000001091</v>
      </c>
      <c r="HF67" s="6">
        <f>每日电表读数!HG136-每日电表读数!HF136</f>
        <v>9.8999999999996362</v>
      </c>
      <c r="HG67" s="6">
        <f>每日电表读数!HH136-每日电表读数!HG136</f>
        <v>11.200000000000728</v>
      </c>
      <c r="HH67" s="6">
        <f>每日电表读数!HI136-每日电表读数!HH136</f>
        <v>11.699999999998909</v>
      </c>
      <c r="HI67" s="6">
        <f>每日电表读数!HJ136-每日电表读数!HI136</f>
        <v>9.3999999999996362</v>
      </c>
      <c r="HJ67" s="6">
        <f>每日电表读数!HK136-每日电表读数!HJ136</f>
        <v>10.100000000000364</v>
      </c>
      <c r="HK67" s="6">
        <f>每日电表读数!HL136-每日电表读数!HK136</f>
        <v>11.800000000001091</v>
      </c>
      <c r="HL67" s="6">
        <f>每日电表读数!HM136-每日电表读数!HL136</f>
        <v>12</v>
      </c>
      <c r="HM67" s="6">
        <f>每日电表读数!HN136-每日电表读数!HM136</f>
        <v>10.899999999999636</v>
      </c>
      <c r="HN67" s="6">
        <f>每日电表读数!HO136-每日电表读数!HN136</f>
        <v>10.899999999999636</v>
      </c>
      <c r="HO67" s="6">
        <f>每日电表读数!HP136-每日电表读数!HO136</f>
        <v>10.299999999999272</v>
      </c>
      <c r="HP67" s="6">
        <f>每日电表读数!HQ136-每日电表读数!HP136</f>
        <v>10.300000000001091</v>
      </c>
      <c r="HQ67" s="6">
        <f>每日电表读数!HR136-每日电表读数!HQ136</f>
        <v>11.399999999999636</v>
      </c>
      <c r="HR67" s="6">
        <f>每日电表读数!HS136-每日电表读数!HR136</f>
        <v>10.299999999999272</v>
      </c>
      <c r="HS67" s="6">
        <f>每日电表读数!HT136-每日电表读数!HS136</f>
        <v>11.800000000001091</v>
      </c>
      <c r="HT67" s="6">
        <f>每日电表读数!HU136-每日电表读数!HT136</f>
        <v>11.799999999999272</v>
      </c>
      <c r="HU67" s="6">
        <f>每日电表读数!HV136-每日电表读数!HU136</f>
        <v>12.100000000000364</v>
      </c>
      <c r="HV67" s="6">
        <f>每日电表读数!HW136-每日电表读数!HV136</f>
        <v>10</v>
      </c>
      <c r="HW67" s="6">
        <f>每日电表读数!HX136-每日电表读数!HW136</f>
        <v>9.8999999999996362</v>
      </c>
      <c r="HX67" s="6">
        <f>每日电表读数!HY136-每日电表读数!HX136</f>
        <v>11.5</v>
      </c>
      <c r="HY67" s="6">
        <f>每日电表读数!HZ136-每日电表读数!HY136</f>
        <v>10.399999999999636</v>
      </c>
      <c r="HZ67" s="6">
        <f>每日电表读数!IA136-每日电表读数!HZ136</f>
        <v>10.400000000001455</v>
      </c>
      <c r="IA67" s="6">
        <f>每日电表读数!IB136-每日电表读数!IA136</f>
        <v>10.599999999998545</v>
      </c>
      <c r="IB67" s="6">
        <f>每日电表读数!IC136-每日电表读数!IB136</f>
        <v>11.600000000000364</v>
      </c>
      <c r="IC67" s="6">
        <f>每日电表读数!ID136-每日电表读数!IC136</f>
        <v>10.399999999999636</v>
      </c>
      <c r="ID67" s="6">
        <f>每日电表读数!IE136-每日电表读数!ID136</f>
        <v>9.3000000000010914</v>
      </c>
      <c r="IE67" s="6">
        <f>每日电表读数!IF136-每日电表读数!IE136</f>
        <v>11.699999999998909</v>
      </c>
      <c r="IF67" s="6">
        <f>每日电表读数!IG136-每日电表读数!IF136</f>
        <v>11.100000000000364</v>
      </c>
      <c r="IG67" s="6">
        <f>每日电表读数!IH136-每日电表读数!IG136</f>
        <v>10.300000000001091</v>
      </c>
      <c r="IH67" s="6">
        <f>每日电表读数!II136-每日电表读数!IH136</f>
        <v>10</v>
      </c>
      <c r="II67" s="6">
        <f>每日电表读数!IJ136-每日电表读数!II136</f>
        <v>9.7999999999992724</v>
      </c>
      <c r="IJ67" s="6">
        <f>每日电表读数!IK136-每日电表读数!IJ136</f>
        <v>10.299999999999272</v>
      </c>
      <c r="IK67" s="6">
        <f>每日电表读数!IL136-每日电表读数!IK136</f>
        <v>9.6000000000003638</v>
      </c>
      <c r="IL67" s="6">
        <f>每日电表读数!IM136-每日电表读数!IL136</f>
        <v>8.7000000000007276</v>
      </c>
      <c r="IM67" s="6">
        <f>每日电表读数!IN136-每日电表读数!IM136</f>
        <v>8.6000000000003638</v>
      </c>
      <c r="IN67" s="6">
        <f>每日电表读数!IO136-每日电表读数!IN136</f>
        <v>3.6999999999989086</v>
      </c>
      <c r="IO67" s="6">
        <f>每日电表读数!IP136-每日电表读数!IO136</f>
        <v>3</v>
      </c>
      <c r="IP67" s="6">
        <f>每日电表读数!IQ136-每日电表读数!IP136</f>
        <v>2.8999999999996362</v>
      </c>
      <c r="IQ67" s="6">
        <f>每日电表读数!IR136-每日电表读数!IQ136</f>
        <v>2.9000000000014552</v>
      </c>
      <c r="IR67" s="6">
        <f>每日电表读数!IS136-每日电表读数!IR136</f>
        <v>2.8999999999996362</v>
      </c>
      <c r="IS67" s="6">
        <f>每日电表读数!IT136-每日电表读数!IS136</f>
        <v>2.7999999999992724</v>
      </c>
      <c r="IT67" s="6">
        <f>每日电表读数!IU136-每日电表读数!IT136</f>
        <v>4.2000000000007276</v>
      </c>
      <c r="IU67" s="6">
        <f>每日电表读数!IV136-每日电表读数!IU136</f>
        <v>5.6000000000003638</v>
      </c>
      <c r="IV67" s="6">
        <f>每日电表读数!IW136-每日电表读数!IV136</f>
        <v>4.7999999999992724</v>
      </c>
      <c r="IW67" s="6">
        <f>每日电表读数!IX136-每日电表读数!IW136</f>
        <v>4.8999999999996362</v>
      </c>
      <c r="IX67" s="6">
        <f>每日电表读数!IY136-每日电表读数!IX136</f>
        <v>4.7000000000007276</v>
      </c>
      <c r="IY67" s="6">
        <f>每日电表读数!IZ136-每日电表读数!IY136</f>
        <v>2.8999999999996362</v>
      </c>
      <c r="IZ67" s="6">
        <f>每日电表读数!JA136-每日电表读数!IZ136</f>
        <v>3.1000000000003638</v>
      </c>
      <c r="JA67" s="6">
        <f>每日电表读数!JB136-每日电表读数!JA136</f>
        <v>5</v>
      </c>
      <c r="JB67" s="6">
        <f>每日电表读数!JC136-每日电表读数!JB136</f>
        <v>4.7999999999992724</v>
      </c>
      <c r="JC67" s="6">
        <f>每日电表读数!JD136-每日电表读数!JC136</f>
        <v>5.8000000000010914</v>
      </c>
      <c r="JD67" s="6">
        <f>每日电表读数!JE136-每日电表读数!JD136</f>
        <v>5.2999999999992724</v>
      </c>
      <c r="JE67" s="6">
        <f>每日电表读数!JF136-每日电表读数!JE136</f>
        <v>5.7000000000007276</v>
      </c>
      <c r="JF67" s="6">
        <f>每日电表读数!JG136-每日电表读数!JF136</f>
        <v>4.7999999999992724</v>
      </c>
      <c r="JG67" s="6">
        <f>每日电表读数!JH136-每日电表读数!JG136</f>
        <v>5.2000000000007276</v>
      </c>
      <c r="JH67" s="6">
        <f>每日电表读数!JI136-每日电表读数!JH136</f>
        <v>3.2999999999992724</v>
      </c>
      <c r="JI67" s="6">
        <f>每日电表读数!JJ136-每日电表读数!JI136</f>
        <v>4.2999999999992724</v>
      </c>
      <c r="JJ67" s="6">
        <f>每日电表读数!JK136-每日电表读数!JJ136</f>
        <v>5.2000000000007276</v>
      </c>
      <c r="JK67" s="6">
        <f>每日电表读数!JL136-每日电表读数!JK136</f>
        <v>6.3999999999996362</v>
      </c>
      <c r="JL67" s="6">
        <f>每日电表读数!JM136-每日电表读数!JL136</f>
        <v>4.6000000000003638</v>
      </c>
      <c r="JM67" s="6">
        <f>每日电表读数!JN136-每日电表读数!JM136</f>
        <v>4</v>
      </c>
      <c r="JN67" s="6">
        <f>每日电表读数!JO136-每日电表读数!JN136</f>
        <v>4.7000000000007276</v>
      </c>
      <c r="JO67" s="6">
        <f>每日电表读数!JP136-每日电表读数!JO136</f>
        <v>5.5</v>
      </c>
      <c r="JP67" s="6">
        <f>每日电表读数!JQ136-每日电表读数!JP136</f>
        <v>7.5</v>
      </c>
      <c r="JQ67" s="6">
        <f>每日电表读数!JR136-每日电表读数!JQ136</f>
        <v>4.8999999999996362</v>
      </c>
      <c r="JR67" s="6">
        <f>每日电表读数!JS136-每日电表读数!JR136</f>
        <v>7.6000000000003638</v>
      </c>
      <c r="JS67" s="6">
        <f>每日电表读数!JT136-每日电表读数!JS136</f>
        <v>4.8999999999996362</v>
      </c>
      <c r="JT67" s="6">
        <f>每日电表读数!JU136-每日电表读数!JT136</f>
        <v>4.1999999999989086</v>
      </c>
      <c r="JU67" s="6">
        <f>每日电表读数!JV136-每日电表读数!JU136</f>
        <v>3.1000000000003638</v>
      </c>
      <c r="JV67" s="6">
        <f>每日电表读数!JW136-每日电表读数!JV136</f>
        <v>5.8999999999996362</v>
      </c>
      <c r="JW67" s="6">
        <f>每日电表读数!JX136-每日电表读数!JW136</f>
        <v>4.9000000000014552</v>
      </c>
      <c r="JX67" s="6">
        <f>每日电表读数!JY136-每日电表读数!JX136</f>
        <v>5.6999999999989086</v>
      </c>
      <c r="JY67" s="6">
        <f>每日电表读数!JZ136-每日电表读数!JY136</f>
        <v>5.6000000000003638</v>
      </c>
      <c r="JZ67" s="6">
        <f>每日电表读数!KA136-每日电表读数!JZ136</f>
        <v>5.2999999999992724</v>
      </c>
      <c r="KA67" s="6">
        <f>每日电表读数!KB136-每日电表读数!KA136</f>
        <v>7.5</v>
      </c>
      <c r="KB67" s="6">
        <f>每日电表读数!KC136-每日电表读数!KB136</f>
        <v>7.5</v>
      </c>
      <c r="KC67" s="6">
        <f>每日电表读数!KD136-每日电表读数!KC136</f>
        <v>6.1000000000003638</v>
      </c>
      <c r="KD67" s="6">
        <f>每日电表读数!KE136-每日电表读数!KD136</f>
        <v>5.8999999999996362</v>
      </c>
      <c r="KE67" s="6">
        <f>每日电表读数!KF136-每日电表读数!KE136</f>
        <v>5.2000000000007276</v>
      </c>
      <c r="KF67" s="6">
        <f>每日电表读数!KG136-每日电表读数!KF136</f>
        <v>5</v>
      </c>
      <c r="KG67" s="6">
        <f>每日电表读数!KH136-每日电表读数!KG136</f>
        <v>4.7000000000007276</v>
      </c>
      <c r="KH67" s="6">
        <f>每日电表读数!KI136-每日电表读数!KH136</f>
        <v>6.1999999999989086</v>
      </c>
      <c r="KI67" s="6">
        <f>每日电表读数!KJ136-每日电表读数!KI136</f>
        <v>5.8999999999996362</v>
      </c>
      <c r="KJ67" s="6">
        <f>每日电表读数!KK136-每日电表读数!KJ136</f>
        <v>5.8000000000010914</v>
      </c>
      <c r="KK67" s="6">
        <f>每日电表读数!KL136-每日电表读数!KK136</f>
        <v>8.2999999999992724</v>
      </c>
      <c r="KL67" s="6">
        <f>每日电表读数!KM136-每日电表读数!KL136</f>
        <v>7.2000000000007276</v>
      </c>
      <c r="KM67" s="6">
        <f>每日电表读数!KN136-每日电表读数!KM136</f>
        <v>7.7999999999992724</v>
      </c>
      <c r="KN67" s="6">
        <f>每日电表读数!KO136-每日电表读数!KN136</f>
        <v>10.5</v>
      </c>
      <c r="KO67" s="6">
        <f>每日电表读数!KP136-每日电表读数!KO136</f>
        <v>7.6000000000003638</v>
      </c>
      <c r="KP67" s="6">
        <f>每日电表读数!KQ136-每日电表读数!KP136</f>
        <v>5.8999999999996362</v>
      </c>
      <c r="KQ67" s="6">
        <f>每日电表读数!KR136-每日电表读数!KQ136</f>
        <v>8</v>
      </c>
      <c r="KR67" s="6">
        <f>每日电表读数!KS136-每日电表读数!KR136</f>
        <v>8.5</v>
      </c>
      <c r="KS67" s="6">
        <f>每日电表读数!KT136-每日电表读数!KS136</f>
        <v>9.6000000000003638</v>
      </c>
      <c r="KT67" s="6">
        <f>每日电表读数!KU136-每日电表读数!KT136</f>
        <v>10.399999999999636</v>
      </c>
      <c r="KU67" s="6">
        <f>每日电表读数!KV136-每日电表读数!KU136</f>
        <v>9.5</v>
      </c>
      <c r="KV67" s="6">
        <f>每日电表读数!KW136-每日电表读数!KV136</f>
        <v>9.5</v>
      </c>
      <c r="KW67" s="6">
        <f>每日电表读数!KX136-每日电表读数!KW136</f>
        <v>9.3000000000010914</v>
      </c>
      <c r="KX67" s="6">
        <f>每日电表读数!KY136-每日电表读数!KX136</f>
        <v>7.8999999999996362</v>
      </c>
      <c r="KY67" s="6">
        <f>每日电表读数!KZ136-每日电表读数!KY136</f>
        <v>8.5</v>
      </c>
      <c r="KZ67" s="6">
        <f>每日电表读数!LA136-每日电表读数!KZ136</f>
        <v>9.5</v>
      </c>
      <c r="LA67" s="6">
        <f>每日电表读数!LB136-每日电表读数!LA136</f>
        <v>10.5</v>
      </c>
      <c r="LB67" s="6">
        <f>每日电表读数!LC136-每日电表读数!LB136</f>
        <v>10.399999999999636</v>
      </c>
      <c r="LC67" s="6">
        <f>每日电表读数!LD136-每日电表读数!LC136</f>
        <v>9.2000000000007276</v>
      </c>
      <c r="LD67" s="6">
        <f>每日电表读数!LE136-每日电表读数!LD136</f>
        <v>2.2999999999992724</v>
      </c>
      <c r="LE67" s="6">
        <f>每日电表读数!LF136-每日电表读数!LE136</f>
        <v>5.5</v>
      </c>
      <c r="LF67" s="6">
        <f>每日电表读数!LG136-每日电表读数!LF136</f>
        <v>3.7999999999992724</v>
      </c>
      <c r="LG67" s="6">
        <f>每日电表读数!LH136-每日电表读数!LG136</f>
        <v>4.3000000000010914</v>
      </c>
      <c r="LH67" s="6">
        <f>每日电表读数!LI136-每日电表读数!LH136</f>
        <v>5.2999999999992724</v>
      </c>
      <c r="LI67" s="6">
        <f>每日电表读数!LJ136-每日电表读数!LI136</f>
        <v>6.3000000000010914</v>
      </c>
      <c r="LJ67" s="6">
        <f>每日电表读数!LK136-每日电表读数!LJ136</f>
        <v>5.6999999999989086</v>
      </c>
      <c r="LK67" s="6">
        <f>每日电表读数!LL136-每日电表读数!LK136</f>
        <v>4.8999999999996362</v>
      </c>
      <c r="LL67" s="6">
        <f>每日电表读数!LM136-每日电表读数!LL136</f>
        <v>4.9000000000014552</v>
      </c>
      <c r="LM67" s="6">
        <f>每日电表读数!LN136-每日电表读数!LM136</f>
        <v>4.1999999999989086</v>
      </c>
      <c r="LN67" s="6">
        <f>每日电表读数!LO136-每日电表读数!LN136</f>
        <v>3</v>
      </c>
      <c r="LO67" s="6">
        <f>每日电表读数!LP136-每日电表读数!LO136</f>
        <v>3.2000000000007276</v>
      </c>
      <c r="LP67" s="6">
        <f>每日电表读数!LQ136-每日电表读数!LP136</f>
        <v>4.7999999999992724</v>
      </c>
      <c r="LQ67" s="6">
        <f>每日电表读数!LR136-每日电表读数!LQ136</f>
        <v>3.8999999999996362</v>
      </c>
      <c r="LR67" s="6">
        <f>每日电表读数!LS136-每日电表读数!LR136</f>
        <v>3.2000000000007276</v>
      </c>
      <c r="LS67" s="6">
        <f>每日电表读数!LT136-每日电表读数!LS136</f>
        <v>5.7999999999992724</v>
      </c>
      <c r="LT67" s="6">
        <f>每日电表读数!LU136-每日电表读数!LT136</f>
        <v>5.9000000000014552</v>
      </c>
      <c r="LU67" s="6">
        <f>每日电表读数!LV136-每日电表读数!LU136</f>
        <v>5</v>
      </c>
      <c r="LV67" s="6">
        <f>每日电表读数!LW136-每日电表读数!LV136</f>
        <v>5</v>
      </c>
      <c r="LW67" s="6">
        <f>每日电表读数!LX136-每日电表读数!LW136</f>
        <v>6.8999999999996362</v>
      </c>
      <c r="LX67" s="6">
        <f>每日电表读数!LY136-每日电表读数!LX136</f>
        <v>4</v>
      </c>
      <c r="LY67" s="6">
        <f>每日电表读数!LZ136-每日电表读数!LY136</f>
        <v>3.1999999999989086</v>
      </c>
      <c r="LZ67" s="6">
        <f>每日电表读数!MA136-每日电表读数!LZ136</f>
        <v>6.6000000000003638</v>
      </c>
      <c r="MA67" s="6">
        <f>每日电表读数!MB136-每日电表读数!MA136</f>
        <v>5.8000000000010914</v>
      </c>
      <c r="MB67" s="6">
        <f>每日电表读数!MC136-每日电表读数!MB136</f>
        <v>6.1999999999989086</v>
      </c>
      <c r="MC67" s="6">
        <f>每日电表读数!MD136-每日电表读数!MC136</f>
        <v>5</v>
      </c>
      <c r="MD67" s="6">
        <f>每日电表读数!ME136-每日电表读数!MD136</f>
        <v>4.8999999999996362</v>
      </c>
      <c r="ME67" s="6">
        <f>每日电表读数!MF136-每日电表读数!ME136</f>
        <v>4.1000000000003638</v>
      </c>
      <c r="MF67" s="6">
        <f>每日电表读数!MG136-每日电表读数!MF136</f>
        <v>3.2000000000007276</v>
      </c>
      <c r="MG67" s="6">
        <f>每日电表读数!MH136-每日电表读数!MG136</f>
        <v>5.6000000000003638</v>
      </c>
      <c r="MH67" s="6">
        <f>每日电表读数!MI136-每日电表读数!MH136</f>
        <v>5</v>
      </c>
      <c r="MI67" s="6">
        <f>每日电表读数!MJ136-每日电表读数!MI136</f>
        <v>5.0999999999985448</v>
      </c>
      <c r="MJ67" s="6">
        <f>每日电表读数!MK136-每日电表读数!MJ136</f>
        <v>5</v>
      </c>
      <c r="MK67" s="6">
        <f>每日电表读数!ML136-每日电表读数!MK136</f>
        <v>4.6000000000003638</v>
      </c>
      <c r="ML67" s="6">
        <f>每日电表读数!MM136-每日电表读数!ML136</f>
        <v>3</v>
      </c>
      <c r="MM67" s="6">
        <f>每日电表读数!MN136-每日电表读数!MM136</f>
        <v>2.8999999999996362</v>
      </c>
      <c r="MN67" s="6">
        <f>每日电表读数!MO136-每日电表读数!MN136</f>
        <v>3</v>
      </c>
      <c r="MO67" s="6">
        <f>每日电表读数!MP136-每日电表读数!MO136</f>
        <v>2.9000000000014552</v>
      </c>
      <c r="MP67" s="6">
        <f>每日电表读数!MQ136-每日电表读数!MP136</f>
        <v>5.5</v>
      </c>
      <c r="MQ67" s="6">
        <f>每日电表读数!MR136-每日电表读数!MQ136</f>
        <v>7.8999999999996362</v>
      </c>
      <c r="MR67" s="6">
        <f>每日电表读数!MS136-每日电表读数!MR136</f>
        <v>9.1000000000003638</v>
      </c>
      <c r="MS67" s="6">
        <f>每日电表读数!MT136-每日电表读数!MS136</f>
        <v>7.5999999999985448</v>
      </c>
      <c r="MT67" s="6">
        <f>每日电表读数!MU136-每日电表读数!MT136</f>
        <v>6.1000000000003638</v>
      </c>
      <c r="MU67" s="6">
        <f>每日电表读数!MV136-每日电表读数!MU136</f>
        <v>8.8999999999996362</v>
      </c>
      <c r="MV67" s="6">
        <f>每日电表读数!MW136-每日电表读数!MV136</f>
        <v>7.9000000000014552</v>
      </c>
      <c r="MW67" s="6">
        <f>每日电表读数!MX136-每日电表读数!MW136</f>
        <v>9.0999999999985448</v>
      </c>
      <c r="MX67" s="6">
        <f>每日电表读数!MY136-每日电表读数!MX136</f>
        <v>9.8000000000010914</v>
      </c>
      <c r="MY67" s="6">
        <f>每日电表读数!MZ136-每日电表读数!MY136</f>
        <v>6.8999999999996362</v>
      </c>
      <c r="MZ67" s="6">
        <f>每日电表读数!NA136-每日电表读数!MZ136</f>
        <v>7.3999999999996362</v>
      </c>
      <c r="NA67" s="6">
        <f>每日电表读数!NB136-每日电表读数!NA136</f>
        <v>6.2000000000007276</v>
      </c>
      <c r="NB67" s="6">
        <f>每日电表读数!NC136-每日电表读数!NB136</f>
        <v>7.3999999999996362</v>
      </c>
      <c r="NC67" s="6">
        <f>每日电表读数!ND136-每日电表读数!NC136</f>
        <v>8.5</v>
      </c>
      <c r="ND67" s="6">
        <f>每日电表读数!NE136-每日电表读数!ND136</f>
        <v>7.2000000000007276</v>
      </c>
      <c r="NE67" s="6">
        <f>每日电表读数!NF136-每日电表读数!NE136</f>
        <v>6.1999999999989086</v>
      </c>
      <c r="NF67" s="6">
        <f>每日电表读数!NG136-每日电表读数!NF136</f>
        <v>9.6000000000003638</v>
      </c>
      <c r="NG67" s="6">
        <f>每日电表读数!NH136-每日电表读数!NG136</f>
        <v>7.6000000000003638</v>
      </c>
      <c r="NH67" s="6">
        <f>每日电表读数!NI136-每日电表读数!NH136</f>
        <v>6.2999999999992724</v>
      </c>
      <c r="NI67" s="6">
        <f>每日电表读数!NJ136-每日电表读数!NI136</f>
        <v>9.8999999999996362</v>
      </c>
      <c r="NJ67" s="6">
        <f>每日电表读数!NK136-每日电表读数!NJ136</f>
        <v>8.5</v>
      </c>
      <c r="NK67" s="6">
        <f>每日电表读数!NL136-每日电表读数!NK136</f>
        <v>7.4000000000014552</v>
      </c>
      <c r="NL67" s="6">
        <f>每日电表读数!NM136-每日电表读数!NL136</f>
        <v>9.2999999999992724</v>
      </c>
      <c r="NM67" s="6">
        <f>每日电表读数!NN136-每日电表读数!NM136</f>
        <v>9.6000000000003638</v>
      </c>
      <c r="NN67" s="6">
        <f>每日电表读数!NO136-每日电表读数!NN136</f>
        <v>9.3999999999996362</v>
      </c>
      <c r="NO67" s="6">
        <f>每日电表读数!NP136-每日电表读数!NO136</f>
        <v>9.2999999999992724</v>
      </c>
      <c r="NP67" s="6">
        <f>每日电表读数!NQ136-每日电表读数!NP136</f>
        <v>9.2000000000007276</v>
      </c>
      <c r="NQ67" s="6">
        <f>每日电表读数!NR136-每日电表读数!NQ136</f>
        <v>8.5</v>
      </c>
      <c r="NR67" s="6">
        <f>每日电表读数!NS136-每日电表读数!NR136</f>
        <v>10.100000000000364</v>
      </c>
      <c r="NS67" s="6">
        <f>每日电表读数!NT136-每日电表读数!NS136</f>
        <v>10.799999999999272</v>
      </c>
      <c r="NT67" s="6">
        <f>每日电表读数!NU136-每日电表读数!NT136</f>
        <v>10.600000000000364</v>
      </c>
      <c r="NU67" s="6">
        <f>每日电表读数!NV136-每日电表读数!NU136</f>
        <v>11.299999999999272</v>
      </c>
      <c r="NV67" s="6">
        <f>每日电表读数!NW136-每日电表读数!NV136</f>
        <v>10.700000000000728</v>
      </c>
      <c r="NW67" s="6">
        <f>每日电表读数!NX136-每日电表读数!NW136</f>
        <v>9.7999999999992724</v>
      </c>
      <c r="NX67" s="6">
        <f>每日电表读数!NY136-每日电表读数!NX136</f>
        <v>9.7000000000007276</v>
      </c>
      <c r="NY67" s="6">
        <f>每日电表读数!NZ136-每日电表读数!NY136</f>
        <v>12.399999999999636</v>
      </c>
      <c r="NZ67" s="6">
        <f>每日电表读数!OA136-每日电表读数!NZ136</f>
        <v>9.8000000000010914</v>
      </c>
      <c r="OA67" s="6">
        <f>每日电表读数!OB136-每日电表读数!OA136</f>
        <v>9.3999999999996362</v>
      </c>
      <c r="OB67" s="6">
        <f>每日电表读数!OC136-每日电表读数!OB136</f>
        <v>7.7999999999992724</v>
      </c>
      <c r="OC67" s="6">
        <f>每日电表读数!OD136-每日电表读数!OC136</f>
        <v>7.8000000000010914</v>
      </c>
      <c r="OD67" s="6">
        <f>每日电表读数!OE136-每日电表读数!OD136</f>
        <v>7.6999999999989086</v>
      </c>
      <c r="OE67" s="6">
        <f>每日电表读数!OF136-每日电表读数!OE136</f>
        <v>7.8000000000010914</v>
      </c>
      <c r="OF67" s="6">
        <f>每日电表读数!OG136-每日电表读数!OF136</f>
        <v>8</v>
      </c>
      <c r="OG67" s="6">
        <f>每日电表读数!OH136-每日电表读数!OG136</f>
        <v>10.099999999998545</v>
      </c>
      <c r="OH67" s="6">
        <f>每日电表读数!OI136-每日电表读数!OH136</f>
        <v>9.3000000000010914</v>
      </c>
      <c r="OI67" s="6">
        <f>每日电表读数!OJ136-每日电表读数!OI136</f>
        <v>9.2999999999992724</v>
      </c>
      <c r="OJ67" s="6">
        <f>每日电表读数!OK136-每日电表读数!OJ136</f>
        <v>9.6000000000003638</v>
      </c>
      <c r="OK67" s="6">
        <f>每日电表读数!OL136-每日电表读数!OK136</f>
        <v>11</v>
      </c>
      <c r="OL67" s="6">
        <f>每日电表读数!OM136-每日电表读数!OL136</f>
        <v>11.299999999999272</v>
      </c>
      <c r="OM67" s="6">
        <f>每日电表读数!ON136-每日电表读数!OM136</f>
        <v>11</v>
      </c>
      <c r="ON67" s="6">
        <f>每日电表读数!OO136-每日电表读数!ON136</f>
        <v>10.100000000000364</v>
      </c>
      <c r="OO67" s="6">
        <f>每日电表读数!OP136-每日电表读数!OO136</f>
        <v>12.300000000001091</v>
      </c>
      <c r="OP67" s="6">
        <f>每日电表读数!OQ136-每日电表读数!OP136</f>
        <v>11.199999999998909</v>
      </c>
      <c r="OQ67" s="6">
        <f>每日电表读数!OR136-每日电表读数!OQ136</f>
        <v>11.100000000000364</v>
      </c>
      <c r="OR67" s="6">
        <f>每日电表读数!OS136-每日电表读数!OR136</f>
        <v>10.399999999999636</v>
      </c>
      <c r="OS67" s="6">
        <f>每日电表读数!OT136-每日电表读数!OS136</f>
        <v>10.200000000000728</v>
      </c>
      <c r="OT67" s="6">
        <f>每日电表读数!OU136-每日电表读数!OT136</f>
        <v>11.299999999999272</v>
      </c>
      <c r="OU67" s="6">
        <f>每日电表读数!OV136-每日电表读数!OU136</f>
        <v>9.5</v>
      </c>
      <c r="OV67" s="6">
        <f>每日电表读数!OW136-每日电表读数!OV136</f>
        <v>11.5</v>
      </c>
      <c r="OW67" s="6">
        <f>每日电表读数!OX136-每日电表读数!OW136</f>
        <v>9.1000000000003638</v>
      </c>
      <c r="OX67" s="6">
        <f>每日电表读数!OY136-每日电表读数!OX136</f>
        <v>7.6000000000003638</v>
      </c>
      <c r="OY67" s="6">
        <f>每日电表读数!OZ136-每日电表读数!OY136</f>
        <v>7.6000000000003638</v>
      </c>
      <c r="OZ67" s="6">
        <f>每日电表读数!PA136-每日电表读数!OZ136</f>
        <v>7.5999999999985448</v>
      </c>
      <c r="PA67" s="6">
        <f>每日电表读数!PB136-每日电表读数!PA136</f>
        <v>7.6000000000003638</v>
      </c>
      <c r="PB67" s="6">
        <f>每日电表读数!PC136-每日电表读数!PB136</f>
        <v>7.6000000000003638</v>
      </c>
      <c r="PC67" s="6">
        <f>每日电表读数!PD136-每日电表读数!PC136</f>
        <v>7.6000000000003638</v>
      </c>
      <c r="PD67" s="6">
        <f>每日电表读数!PE136-每日电表读数!PD136</f>
        <v>7.6000000000003638</v>
      </c>
      <c r="PE67" s="6">
        <f>每日电表读数!PF136-每日电表读数!PE136</f>
        <v>7.6999999999989086</v>
      </c>
      <c r="PF67" s="6">
        <f>每日电表读数!PG136-每日电表读数!PF136</f>
        <v>9.8999999999996362</v>
      </c>
      <c r="PG67" s="6">
        <f>每日电表读数!PH136-每日电表读数!PG136</f>
        <v>10.200000000000728</v>
      </c>
      <c r="PH67" s="6">
        <f>每日电表读数!PI136-每日电表读数!PH136</f>
        <v>10.200000000000728</v>
      </c>
      <c r="PI67" s="6">
        <f>每日电表读数!PJ136-每日电表读数!PI136</f>
        <v>10.899999999999636</v>
      </c>
      <c r="PJ67" s="6">
        <f>每日电表读数!PK136-每日电表读数!PJ136</f>
        <v>10.399999999999636</v>
      </c>
      <c r="PK67" s="6">
        <f>每日电表读数!PL136-每日电表读数!PK136</f>
        <v>9.5</v>
      </c>
      <c r="PL67" s="6">
        <f>每日电表读数!PM136-每日电表读数!PL136</f>
        <v>9.7000000000007276</v>
      </c>
      <c r="PM67" s="6">
        <f>每日电表读数!PN136-每日电表读数!PM136</f>
        <v>10.199999999998909</v>
      </c>
      <c r="PN67" s="6">
        <f>每日电表读数!PO136-每日电表读数!PN136</f>
        <v>11.100000000000364</v>
      </c>
      <c r="PO67" s="6">
        <f>每日电表读数!PP136-每日电表读数!PO136</f>
        <v>12.299999999999272</v>
      </c>
      <c r="PP67" s="6">
        <f>每日电表读数!PQ136-每日电表读数!PP136</f>
        <v>10.900000000001455</v>
      </c>
      <c r="PQ67" s="6">
        <f>每日电表读数!PR136-每日电表读数!PQ136</f>
        <v>8.7999999999992724</v>
      </c>
      <c r="PR67" s="6">
        <f>每日电表读数!PS136-每日电表读数!PR136</f>
        <v>7.6000000000003638</v>
      </c>
      <c r="PS67" s="6">
        <f>每日电表读数!PT136-每日电表读数!PS136</f>
        <v>7.8999999999996362</v>
      </c>
      <c r="PT67" s="6">
        <f>每日电表读数!PU136-每日电表读数!PT136</f>
        <v>10.899999999999636</v>
      </c>
      <c r="PU67" s="6">
        <f>每日电表读数!PV136-每日电表读数!PU136</f>
        <v>10.300000000001091</v>
      </c>
      <c r="PV67" s="6">
        <f>每日电表读数!PW136-每日电表读数!PV136</f>
        <v>12.299999999999272</v>
      </c>
      <c r="PW67" s="6">
        <f>每日电表读数!PX136-每日电表读数!PW136</f>
        <v>12.299999999999272</v>
      </c>
      <c r="PX67" s="6">
        <f>每日电表读数!PY136-每日电表读数!PX136</f>
        <v>10.700000000000728</v>
      </c>
      <c r="PY67" s="6">
        <f>每日电表读数!PZ136-每日电表读数!PY136</f>
        <v>9.2999999999992724</v>
      </c>
      <c r="PZ67" s="6">
        <f>每日电表读数!QA136-每日电表读数!PZ136</f>
        <v>8.6000000000003638</v>
      </c>
      <c r="QA67" s="6">
        <f>每日电表读数!QB136-每日电表读数!QA136</f>
        <v>10.200000000000728</v>
      </c>
      <c r="QB67" s="6">
        <f>每日电表读数!QC136-每日电表读数!QB136</f>
        <v>10.899999999999636</v>
      </c>
      <c r="QC67" s="6">
        <f>每日电表读数!QD136-每日电表读数!QC136</f>
        <v>10</v>
      </c>
      <c r="QD67" s="6">
        <f>每日电表读数!QE136-每日电表读数!QD136</f>
        <v>8.8999999999996362</v>
      </c>
      <c r="QE67" s="6">
        <f>每日电表读数!QF136-每日电表读数!QE136</f>
        <v>8.3999999999996362</v>
      </c>
      <c r="QF67" s="6">
        <f>每日电表读数!QG136-每日电表读数!QF136</f>
        <v>8.8000000000010914</v>
      </c>
      <c r="QG67" s="6">
        <f>每日电表读数!QH136-每日电表读数!QG136</f>
        <v>7.5</v>
      </c>
      <c r="QH67" s="6">
        <f>每日电表读数!QI136-每日电表读数!QH136</f>
        <v>7.7999999999992724</v>
      </c>
      <c r="QI67" s="6">
        <f>每日电表读数!QJ136-每日电表读数!QI136</f>
        <v>12.200000000000728</v>
      </c>
      <c r="QJ67" s="6">
        <f>每日电表读数!QK136-每日电表读数!QJ136</f>
        <v>10.199999999998909</v>
      </c>
      <c r="QK67" s="6">
        <f>每日电表读数!QL136-每日电表读数!QK136</f>
        <v>12.200000000000728</v>
      </c>
      <c r="QL67" s="6">
        <f>每日电表读数!QM136-每日电表读数!QL136</f>
        <v>11.399999999999636</v>
      </c>
      <c r="QM67" s="6">
        <f>每日电表读数!QN136-每日电表读数!QM136</f>
        <v>12.200000000000728</v>
      </c>
      <c r="QN67" s="6">
        <f>每日电表读数!QO136-每日电表读数!QN136</f>
        <v>12.100000000000364</v>
      </c>
      <c r="QO67" s="6">
        <f>每日电表读数!QP136-每日电表读数!QO136</f>
        <v>10.200000000000728</v>
      </c>
      <c r="QP67" s="6">
        <f>每日电表读数!QQ136-每日电表读数!QP136</f>
        <v>11.299999999999272</v>
      </c>
      <c r="QQ67" s="6">
        <f>每日电表读数!QR136-每日电表读数!QQ136</f>
        <v>9.2000000000007276</v>
      </c>
      <c r="QR67" s="6">
        <f>每日电表读数!QS136-每日电表读数!QR136</f>
        <v>10.099999999998545</v>
      </c>
      <c r="QS67" s="6">
        <f>每日电表读数!QT136-每日电表读数!QS136</f>
        <v>9.2000000000007276</v>
      </c>
      <c r="QT67" s="6">
        <f>每日电表读数!QU136-每日电表读数!QT136</f>
        <v>7.5999999999985448</v>
      </c>
      <c r="QU67" s="6">
        <f>每日电表读数!QV136-每日电表读数!QU136</f>
        <v>7.7000000000007276</v>
      </c>
      <c r="QV67" s="6">
        <f>每日电表读数!QW136-每日电表读数!QV136</f>
        <v>10.5</v>
      </c>
      <c r="QW67" s="6">
        <f>每日电表读数!QX136-每日电表读数!QW136</f>
        <v>12.099999999998545</v>
      </c>
      <c r="QX67" s="6">
        <f>每日电表读数!QY136-每日电表读数!QX136</f>
        <v>10.80000000000291</v>
      </c>
      <c r="QY67" s="6">
        <f>每日电表读数!QZ136-每日电表读数!QY136</f>
        <v>10</v>
      </c>
      <c r="QZ67" s="6">
        <f>每日电表读数!RA136-每日电表读数!QZ136</f>
        <v>12.099999999998545</v>
      </c>
      <c r="RA67" s="6">
        <f>每日电表读数!RB136-每日电表读数!RA136</f>
        <v>12.099999999998545</v>
      </c>
      <c r="RB67" s="6">
        <f>每日电表读数!RC136-每日电表读数!RB136</f>
        <v>12.100000000002183</v>
      </c>
      <c r="RC67" s="6">
        <f>每日电表读数!RD136-每日电表读数!RC136</f>
        <v>10.599999999998545</v>
      </c>
      <c r="RD67" s="6">
        <f>每日电表读数!RE136-每日电表读数!RD136</f>
        <v>10.5</v>
      </c>
      <c r="RE67" s="6">
        <f>每日电表读数!RF136-每日电表读数!RE136</f>
        <v>10.600000000002183</v>
      </c>
      <c r="RF67" s="6">
        <f>每日电表读数!RG136-每日电表读数!RF136</f>
        <v>10.799999999999272</v>
      </c>
      <c r="RG67" s="6">
        <f>每日电表读数!RH136-每日电表读数!RG136</f>
        <v>9.7999999999992724</v>
      </c>
      <c r="RH67" s="6">
        <f>每日电表读数!RI136-每日电表读数!RH136</f>
        <v>7.5</v>
      </c>
      <c r="RI67" s="6">
        <f>每日电表读数!RJ136-每日电表读数!RI136</f>
        <v>7.7000000000007276</v>
      </c>
      <c r="RJ67" s="6">
        <f>每日电表读数!RK136-每日电表读数!RJ136</f>
        <v>9.2999999999992724</v>
      </c>
      <c r="RK67" s="6">
        <f>每日电表读数!RL136-每日电表读数!RK136</f>
        <v>10.5</v>
      </c>
      <c r="RL67" s="6">
        <f>每日电表读数!RM136-每日电表读数!RL136</f>
        <v>9.0999999999985448</v>
      </c>
      <c r="RM67" s="6">
        <f>每日电表读数!RN136-每日电表读数!RM136</f>
        <v>9.2000000000007276</v>
      </c>
      <c r="RN67" s="6">
        <f>每日电表读数!RO136-每日电表读数!RN136</f>
        <v>12.100000000002183</v>
      </c>
      <c r="RO67" s="6">
        <f>每日电表读数!RP136-每日电表读数!RO136</f>
        <v>11.099999999998545</v>
      </c>
      <c r="RP67" s="6">
        <f>每日电表读数!RQ136-每日电表读数!RP136</f>
        <v>10.799999999999272</v>
      </c>
      <c r="RQ67" s="6">
        <f>每日电表读数!RR136-每日电表读数!RQ136</f>
        <v>10.799999999999272</v>
      </c>
      <c r="RR67" s="6">
        <f>每日电表读数!RS136-每日电表读数!RR136</f>
        <v>10.80000000000291</v>
      </c>
      <c r="RS67" s="6">
        <f>每日电表读数!RT136-每日电表读数!RS136</f>
        <v>9.1999999999970896</v>
      </c>
      <c r="RT67" s="6">
        <f>每日电表读数!RU136-每日电表读数!RT136</f>
        <v>7.6000000000021828</v>
      </c>
      <c r="RU67" s="6">
        <f>每日电表读数!RV136-每日电表读数!RU136</f>
        <v>7.5</v>
      </c>
      <c r="RV67" s="6">
        <f>每日电表读数!RW136-每日电表读数!RV136</f>
        <v>7.5</v>
      </c>
      <c r="RW67" s="6">
        <f>每日电表读数!RX136-每日电表读数!RW136</f>
        <v>7.5</v>
      </c>
      <c r="RX67" s="6">
        <f>每日电表读数!RY136-每日电表读数!RX136</f>
        <v>7.5</v>
      </c>
      <c r="RY67" s="6">
        <f>每日电表读数!RZ136-每日电表读数!RY136</f>
        <v>8.7999999999992724</v>
      </c>
      <c r="RZ67" s="6">
        <f>每日电表读数!SA136-每日电表读数!RZ136</f>
        <v>8.2000000000007276</v>
      </c>
      <c r="SA67" s="6">
        <f>每日电表读数!SB136-每日电表读数!SA136</f>
        <v>7.5999999999985448</v>
      </c>
      <c r="SB67" s="6">
        <f>每日电表读数!SC136-每日电表读数!SB136</f>
        <v>7.6000000000021828</v>
      </c>
      <c r="SC67" s="6">
        <f>每日电表读数!SD136-每日电表读数!SC136</f>
        <v>7.5</v>
      </c>
      <c r="SD67" s="6">
        <f>每日电表读数!SE136-每日电表读数!SD136</f>
        <v>7.5</v>
      </c>
      <c r="SE67" s="6">
        <f>每日电表读数!SF136-每日电表读数!SE136</f>
        <v>7.5</v>
      </c>
      <c r="SF67" s="6">
        <f>每日电表读数!SG136-每日电表读数!SF136</f>
        <v>8</v>
      </c>
      <c r="SG67" s="6">
        <f>每日电表读数!SH136-每日电表读数!SG136</f>
        <v>7.5</v>
      </c>
      <c r="SH67" s="6">
        <f>每日电表读数!SI136-每日电表读数!SH136</f>
        <v>7.5</v>
      </c>
      <c r="SI67" s="6">
        <f>每日电表读数!SJ136-每日电表读数!SI136</f>
        <v>7.5</v>
      </c>
      <c r="SJ67" s="6">
        <f>每日电表读数!SK136-每日电表读数!SJ136</f>
        <v>7.5</v>
      </c>
      <c r="SK67" s="6">
        <f>每日电表读数!SL136-每日电表读数!SK136</f>
        <v>7.5</v>
      </c>
      <c r="SL67" s="6">
        <f>每日电表读数!SM136-每日电表读数!SL136</f>
        <v>7.3999999999978172</v>
      </c>
      <c r="SM67" s="6">
        <f>每日电表读数!SN136-每日电表读数!SM136</f>
        <v>8.5</v>
      </c>
      <c r="SN67" s="6">
        <f>每日电表读数!SO136-每日电表读数!SN136</f>
        <v>8</v>
      </c>
      <c r="SO67" s="6">
        <f>每日电表读数!SP136-每日电表读数!SO136</f>
        <v>7.4000000000014552</v>
      </c>
      <c r="SP67" s="6">
        <f>每日电表读数!SQ136-每日电表读数!SP136</f>
        <v>7.5999999999985448</v>
      </c>
      <c r="SQ67" s="6">
        <f>每日电表读数!SR136-每日电表读数!SQ136</f>
        <v>7.9000000000014552</v>
      </c>
      <c r="SR67" s="6">
        <f>每日电表读数!SS136-每日电表读数!SR136</f>
        <v>7.3999999999978172</v>
      </c>
      <c r="SS67" s="6">
        <f>每日电表读数!ST136-每日电表读数!SS136</f>
        <v>7.3000000000029104</v>
      </c>
      <c r="ST67" s="6">
        <f>每日电表读数!SU136-每日电表读数!ST136</f>
        <v>7.2999999999992724</v>
      </c>
      <c r="SU67" s="6">
        <f>每日电表读数!SV136-每日电表读数!SU136</f>
        <v>7.2999999999992724</v>
      </c>
      <c r="SV67" s="6">
        <f>每日电表读数!SW136-每日电表读数!SV136</f>
        <v>7.4000000000014552</v>
      </c>
      <c r="SW67" s="6">
        <f>每日电表读数!SX136-每日电表读数!SW136</f>
        <v>7.5999999999985448</v>
      </c>
      <c r="SX67" s="6">
        <f>每日电表读数!SY136-每日电表读数!SX136</f>
        <v>7.4000000000014552</v>
      </c>
      <c r="SY67" s="6">
        <f>每日电表读数!SZ136-每日电表读数!SY136</f>
        <v>7.3999999999978172</v>
      </c>
      <c r="SZ67" s="6">
        <f>每日电表读数!TA136-每日电表读数!SZ136</f>
        <v>8.2000000000007276</v>
      </c>
      <c r="TA67" s="6">
        <f>每日电表读数!TB136-每日电表读数!TA136</f>
        <v>8.7999999999992724</v>
      </c>
      <c r="TB67" s="6">
        <f>每日电表读数!TC136-每日电表读数!TB136</f>
        <v>8.7000000000007276</v>
      </c>
      <c r="TC67" s="6">
        <f>每日电表读数!TD136-每日电表读数!TC136</f>
        <v>8.7000000000007276</v>
      </c>
      <c r="TD67" s="6">
        <f>每日电表读数!TE136-每日电表读数!TD136</f>
        <v>7.7000000000007276</v>
      </c>
      <c r="TE67" s="6">
        <f>每日电表读数!TF136-每日电表读数!TE136</f>
        <v>8.0999999999985448</v>
      </c>
      <c r="TF67" s="6">
        <f>每日电表读数!TG136-每日电表读数!TF136</f>
        <v>7.4000000000014552</v>
      </c>
      <c r="TG67" s="6">
        <f>每日电表读数!TH136-每日电表读数!TG136</f>
        <v>8.5999999999985448</v>
      </c>
      <c r="TH67" s="6">
        <f>每日电表读数!TI136-每日电表读数!TH136</f>
        <v>8.5999999999985448</v>
      </c>
      <c r="TI67" s="6">
        <f>每日电表读数!TJ136-每日电表读数!TI136</f>
        <v>8.1000000000021828</v>
      </c>
      <c r="TJ67" s="6">
        <f>每日电表读数!TK136-每日电表读数!TJ136</f>
        <v>7.3999999999978172</v>
      </c>
      <c r="TK67" s="6">
        <f>每日电表读数!TL136-每日电表读数!TK136</f>
        <v>8.5</v>
      </c>
      <c r="TL67" s="6">
        <f>每日电表读数!TM136-每日电表读数!TL136</f>
        <v>8.6000000000021828</v>
      </c>
      <c r="TM67" s="6">
        <f>每日电表读数!TN136-每日电表读数!TM136</f>
        <v>8.5999999999985448</v>
      </c>
      <c r="TN67" s="6">
        <f>每日电表读数!TO136-每日电表读数!TN136</f>
        <v>8</v>
      </c>
    </row>
    <row r="68" spans="1:534" s="100" customFormat="1" ht="50.15" customHeight="1">
      <c r="A68" s="111" t="s">
        <v>320</v>
      </c>
      <c r="B68" s="106" t="s">
        <v>275</v>
      </c>
      <c r="C68" s="118" t="s">
        <v>321</v>
      </c>
      <c r="D68" s="106" t="str">
        <f>+IFERROR(每日电表读数!E66-每日电表读数!D66,"0")</f>
        <v>0</v>
      </c>
      <c r="E68" s="106" t="str">
        <f>+IFERROR(每日电表读数!F66-每日电表读数!E66,"0")</f>
        <v>0</v>
      </c>
      <c r="F68" s="106" t="str">
        <f>+IFERROR(每日电表读数!G66-每日电表读数!F66,"0")</f>
        <v>0</v>
      </c>
      <c r="G68" s="106" t="str">
        <f>+IFERROR(每日电表读数!H66-每日电表读数!G66,"0")</f>
        <v>0</v>
      </c>
      <c r="H68" s="106" t="str">
        <f>+IFERROR(每日电表读数!I66-每日电表读数!H66,"0")</f>
        <v>0</v>
      </c>
      <c r="I68" s="106" t="str">
        <f>+IFERROR(每日电表读数!J66-每日电表读数!I66,"0")</f>
        <v>0</v>
      </c>
      <c r="J68" s="106" t="str">
        <f>+IFERROR(每日电表读数!K66-每日电表读数!J66,"0")</f>
        <v>0</v>
      </c>
      <c r="K68" s="106" t="str">
        <f>+IFERROR(每日电表读数!L66-每日电表读数!K66,"0")</f>
        <v>0</v>
      </c>
      <c r="L68" s="106" t="str">
        <f>+IFERROR(每日电表读数!M66-每日电表读数!L66,"0")</f>
        <v>0</v>
      </c>
      <c r="M68" s="106" t="str">
        <f>+IFERROR(每日电表读数!N66-每日电表读数!M66,"0")</f>
        <v>0</v>
      </c>
      <c r="N68" s="106" t="str">
        <f>+IFERROR(每日电表读数!O66-每日电表读数!N66,"0")</f>
        <v>0</v>
      </c>
      <c r="O68" s="106" t="str">
        <f>+IFERROR(每日电表读数!P66-每日电表读数!O66,"0")</f>
        <v>0</v>
      </c>
      <c r="P68" s="106" t="str">
        <f>+IFERROR(每日电表读数!Q66-每日电表读数!P66,"0")</f>
        <v>0</v>
      </c>
      <c r="Q68" s="106" t="str">
        <f>+IFERROR(每日电表读数!R66-每日电表读数!Q66,"0")</f>
        <v>0</v>
      </c>
      <c r="R68" s="106" t="str">
        <f>+IFERROR(每日电表读数!S66-每日电表读数!R66,"0")</f>
        <v>0</v>
      </c>
      <c r="S68" s="106" t="str">
        <f>+IFERROR(每日电表读数!T66-每日电表读数!S66,"0")</f>
        <v>0</v>
      </c>
      <c r="T68" s="106" t="str">
        <f>+IFERROR(每日电表读数!U66-每日电表读数!T66,"0")</f>
        <v>0</v>
      </c>
      <c r="U68" s="106" t="str">
        <f>+IFERROR(每日电表读数!V66-每日电表读数!U66,"0")</f>
        <v>0</v>
      </c>
      <c r="V68" s="106" t="str">
        <f>+IFERROR(每日电表读数!W66-每日电表读数!V66,"0")</f>
        <v>0</v>
      </c>
      <c r="W68" s="106" t="str">
        <f>+IFERROR(每日电表读数!X66-每日电表读数!W66,"0")</f>
        <v>0</v>
      </c>
      <c r="X68" s="106" t="str">
        <f>+IFERROR(每日电表读数!Y66-每日电表读数!X66,"0")</f>
        <v>0</v>
      </c>
      <c r="Y68" s="106" t="str">
        <f>+IFERROR(每日电表读数!Z66-每日电表读数!Y66,"0")</f>
        <v>0</v>
      </c>
      <c r="Z68" s="106" t="str">
        <f>+IFERROR(每日电表读数!AA66-每日电表读数!Z66,"0")</f>
        <v>0</v>
      </c>
      <c r="AA68" s="106" t="str">
        <f>+IFERROR(每日电表读数!AB66-每日电表读数!AA66,"0")</f>
        <v>0</v>
      </c>
      <c r="AB68" s="106" t="str">
        <f>+IFERROR(每日电表读数!AC66-每日电表读数!AB66,"0")</f>
        <v>0</v>
      </c>
      <c r="AC68" s="106" t="str">
        <f>+IFERROR(每日电表读数!AD66-每日电表读数!AC66,"0")</f>
        <v>0</v>
      </c>
      <c r="AD68" s="106" t="str">
        <f>+IFERROR(每日电表读数!AE66-每日电表读数!AD66,"0")</f>
        <v>0</v>
      </c>
      <c r="AE68" s="106" t="str">
        <f>+IFERROR(每日电表读数!AF66-每日电表读数!AE66,"0")</f>
        <v>0</v>
      </c>
      <c r="AF68" s="106" t="str">
        <f>+IFERROR(每日电表读数!AG66-每日电表读数!AF66,"0")</f>
        <v>0</v>
      </c>
      <c r="AG68" s="106" t="str">
        <f>+IFERROR(每日电表读数!AH66-每日电表读数!AG66,"0")</f>
        <v>0</v>
      </c>
      <c r="AH68" s="106" t="str">
        <f>+IFERROR(每日电表读数!AI66-每日电表读数!AH66,"0")</f>
        <v>0</v>
      </c>
      <c r="AI68" s="106" t="str">
        <f>+IFERROR(每日电表读数!AJ66-每日电表读数!AI66,"0")</f>
        <v>0</v>
      </c>
      <c r="AJ68" s="106" t="str">
        <f>+IFERROR(每日电表读数!AK66-每日电表读数!AJ66,"0")</f>
        <v>0</v>
      </c>
      <c r="AK68" s="106" t="str">
        <f>+IFERROR(每日电表读数!AL66-每日电表读数!AK66,"0")</f>
        <v>0</v>
      </c>
      <c r="AL68" s="106" t="str">
        <f>+IFERROR(每日电表读数!AM66-每日电表读数!AL66,"0")</f>
        <v>0</v>
      </c>
      <c r="AM68" s="106" t="str">
        <f>+IFERROR(每日电表读数!AN66-每日电表读数!AM66,"0")</f>
        <v>0</v>
      </c>
      <c r="AN68" s="106" t="str">
        <f>+IFERROR(每日电表读数!AO66-每日电表读数!AN66,"0")</f>
        <v>0</v>
      </c>
      <c r="AO68" s="106" t="str">
        <f>+IFERROR(每日电表读数!AP66-每日电表读数!AO66,"0")</f>
        <v>0</v>
      </c>
      <c r="AP68" s="106" t="str">
        <f>+IFERROR(每日电表读数!AQ66-每日电表读数!AP66,"0")</f>
        <v>0</v>
      </c>
      <c r="AQ68" s="106" t="str">
        <f>+IFERROR(每日电表读数!AR66-每日电表读数!AQ66,"0")</f>
        <v>0</v>
      </c>
      <c r="AR68" s="106" t="str">
        <f>+IFERROR(每日电表读数!AS66-每日电表读数!AR66,"0")</f>
        <v>0</v>
      </c>
      <c r="AS68" s="106" t="str">
        <f>+IFERROR(每日电表读数!AT66-每日电表读数!AS66,"0")</f>
        <v>0</v>
      </c>
      <c r="AT68" s="106" t="str">
        <f>+IFERROR(每日电表读数!AU66-每日电表读数!AT66,"0")</f>
        <v>0</v>
      </c>
      <c r="AU68" s="106" t="str">
        <f>+IFERROR(每日电表读数!AV66-每日电表读数!AU66,"0")</f>
        <v>0</v>
      </c>
      <c r="AV68" s="106" t="str">
        <f>+IFERROR(每日电表读数!AW66-每日电表读数!AV66,"0")</f>
        <v>0</v>
      </c>
      <c r="AW68" s="106" t="str">
        <f>+IFERROR(每日电表读数!AX66-每日电表读数!AW66,"0")</f>
        <v>0</v>
      </c>
      <c r="AX68" s="106" t="str">
        <f>+IFERROR(每日电表读数!AY66-每日电表读数!AX66,"0")</f>
        <v>0</v>
      </c>
      <c r="AY68" s="106" t="str">
        <f>+IFERROR(每日电表读数!AZ66-每日电表读数!AY66,"0")</f>
        <v>0</v>
      </c>
      <c r="AZ68" s="106" t="str">
        <f>+IFERROR(每日电表读数!BA66-每日电表读数!AZ66,"0")</f>
        <v>0</v>
      </c>
      <c r="BA68" s="106" t="str">
        <f>+IFERROR(每日电表读数!BB66-每日电表读数!BA66,"0")</f>
        <v>0</v>
      </c>
      <c r="BB68" s="106" t="str">
        <f>+IFERROR(每日电表读数!BC66-每日电表读数!BB66,"0")</f>
        <v>0</v>
      </c>
      <c r="BC68" s="106" t="str">
        <f>+IFERROR(每日电表读数!BD66-每日电表读数!BC66,"0")</f>
        <v>0</v>
      </c>
      <c r="BD68" s="106" t="str">
        <f>+IFERROR(每日电表读数!BE66-每日电表读数!BD66,"0")</f>
        <v>0</v>
      </c>
      <c r="BE68" s="106" t="str">
        <f>+IFERROR(每日电表读数!BF66-每日电表读数!BE66,"0")</f>
        <v>0</v>
      </c>
      <c r="BF68" s="106" t="str">
        <f>+IFERROR(每日电表读数!BG66-每日电表读数!BF66,"0")</f>
        <v>0</v>
      </c>
      <c r="BG68" s="106" t="str">
        <f>+IFERROR(每日电表读数!BH66-每日电表读数!BG66,"0")</f>
        <v>0</v>
      </c>
      <c r="BH68" s="106" t="str">
        <f>+IFERROR(每日电表读数!BI66-每日电表读数!BH66,"0")</f>
        <v>0</v>
      </c>
      <c r="BI68" s="106" t="str">
        <f>+IFERROR(每日电表读数!BJ66-每日电表读数!BI66,"0")</f>
        <v>0</v>
      </c>
      <c r="BJ68" s="106" t="str">
        <f>+IFERROR(每日电表读数!BK66-每日电表读数!BJ66,"0")</f>
        <v>0</v>
      </c>
      <c r="BK68" s="106" t="str">
        <f>+IFERROR(每日电表读数!BL66-每日电表读数!BK66,"0")</f>
        <v>0</v>
      </c>
      <c r="BL68" s="106" t="str">
        <f>+IFERROR(每日电表读数!BM66-每日电表读数!BL66,"0")</f>
        <v>0</v>
      </c>
      <c r="BM68" s="106" t="str">
        <f>+IFERROR(每日电表读数!BN66-每日电表读数!BM66,"0")</f>
        <v>0</v>
      </c>
      <c r="BN68" s="106" t="str">
        <f>+IFERROR(每日电表读数!BO66-每日电表读数!BN66,"0")</f>
        <v>0</v>
      </c>
      <c r="BO68" s="106" t="str">
        <f>+IFERROR(每日电表读数!BP66-每日电表读数!BO66,"0")</f>
        <v>0</v>
      </c>
      <c r="BP68" s="106" t="str">
        <f>+IFERROR(每日电表读数!BQ66-每日电表读数!BP66,"0")</f>
        <v>0</v>
      </c>
      <c r="BQ68" s="106" t="str">
        <f>+IFERROR(每日电表读数!BR66-每日电表读数!BQ66,"0")</f>
        <v>0</v>
      </c>
      <c r="BR68" s="106" t="str">
        <f>+IFERROR(每日电表读数!BS66-每日电表读数!BR66,"0")</f>
        <v>0</v>
      </c>
      <c r="BS68" s="106" t="str">
        <f>+IFERROR(每日电表读数!BT66-每日电表读数!BS66,"0")</f>
        <v>0</v>
      </c>
      <c r="BT68" s="106" t="str">
        <f>+IFERROR(每日电表读数!BU66-每日电表读数!BT66,"0")</f>
        <v>0</v>
      </c>
      <c r="BU68" s="106" t="str">
        <f>+IFERROR(每日电表读数!BV66-每日电表读数!BU66,"0")</f>
        <v>0</v>
      </c>
      <c r="BV68" s="106" t="str">
        <f>+IFERROR(每日电表读数!BW66-每日电表读数!BV66,"0")</f>
        <v>0</v>
      </c>
      <c r="BW68" s="106" t="str">
        <f>+IFERROR(每日电表读数!BX66-每日电表读数!BW66,"0")</f>
        <v>0</v>
      </c>
      <c r="BX68" s="106" t="str">
        <f>+IFERROR(每日电表读数!BY66-每日电表读数!BX66,"0")</f>
        <v>0</v>
      </c>
      <c r="BY68" s="106" t="str">
        <f>+IFERROR(每日电表读数!BZ66-每日电表读数!BY66,"0")</f>
        <v>0</v>
      </c>
      <c r="BZ68" s="106" t="str">
        <f>+IFERROR(每日电表读数!CA66-每日电表读数!BZ66,"0")</f>
        <v>0</v>
      </c>
      <c r="CA68" s="106" t="str">
        <f>+IFERROR(每日电表读数!CB66-每日电表读数!CA66,"0")</f>
        <v>0</v>
      </c>
      <c r="CB68" s="106" t="str">
        <f>+IFERROR(每日电表读数!CC66-每日电表读数!CB66,"0")</f>
        <v>0</v>
      </c>
      <c r="CC68" s="106" t="str">
        <f>+IFERROR(每日电表读数!CD66-每日电表读数!CC66,"0")</f>
        <v>0</v>
      </c>
      <c r="CD68" s="106" t="str">
        <f>+IFERROR(每日电表读数!CE66-每日电表读数!CD66,"0")</f>
        <v>0</v>
      </c>
      <c r="CE68" s="106" t="str">
        <f>+IFERROR(每日电表读数!CF66-每日电表读数!CE66,"0")</f>
        <v>0</v>
      </c>
      <c r="CF68" s="106" t="str">
        <f>+IFERROR(每日电表读数!CG66-每日电表读数!CF66,"0")</f>
        <v>0</v>
      </c>
      <c r="CG68" s="106" t="str">
        <f>+IFERROR(每日电表读数!CH66-每日电表读数!CG66,"0")</f>
        <v>0</v>
      </c>
      <c r="CH68" s="106" t="str">
        <f>+IFERROR(每日电表读数!CI66-每日电表读数!CH66,"0")</f>
        <v>0</v>
      </c>
      <c r="CI68" s="106" t="str">
        <f>+IFERROR(每日电表读数!CJ66-每日电表读数!CI66,"0")</f>
        <v>0</v>
      </c>
      <c r="CJ68" s="106" t="str">
        <f>+IFERROR(每日电表读数!CK66-每日电表读数!CJ66,"0")</f>
        <v>0</v>
      </c>
      <c r="CK68" s="106" t="str">
        <f>+IFERROR(每日电表读数!CL66-每日电表读数!CK66,"0")</f>
        <v>0</v>
      </c>
      <c r="CL68" s="106" t="str">
        <f>+IFERROR(每日电表读数!CM66-每日电表读数!CL66,"0")</f>
        <v>0</v>
      </c>
      <c r="CM68" s="106" t="str">
        <f>+IFERROR(每日电表读数!CN66-每日电表读数!CM66,"0")</f>
        <v>0</v>
      </c>
      <c r="CN68" s="106" t="str">
        <f>+IFERROR(每日电表读数!CO66-每日电表读数!CN66,"0")</f>
        <v>0</v>
      </c>
      <c r="CO68" s="106" t="str">
        <f>+IFERROR(每日电表读数!CP66-每日电表读数!CO66,"0")</f>
        <v>0</v>
      </c>
      <c r="CP68" s="106" t="str">
        <f>+IFERROR(每日电表读数!CQ66-每日电表读数!CP66,"0")</f>
        <v>0</v>
      </c>
      <c r="CQ68" s="106" t="str">
        <f>+IFERROR(每日电表读数!CR66-每日电表读数!CQ66,"0")</f>
        <v>0</v>
      </c>
      <c r="CR68" s="106" t="str">
        <f>+IFERROR(每日电表读数!CS66-每日电表读数!CR66,"0")</f>
        <v>0</v>
      </c>
      <c r="CS68" s="106" t="str">
        <f>+IFERROR(每日电表读数!CT66-每日电表读数!CS66,"0")</f>
        <v>0</v>
      </c>
      <c r="CT68" s="106" t="str">
        <f>+IFERROR(每日电表读数!CU66-每日电表读数!CT66,"0")</f>
        <v>0</v>
      </c>
      <c r="CU68" s="106" t="str">
        <f>+IFERROR(每日电表读数!CV66-每日电表读数!CU66,"0")</f>
        <v>0</v>
      </c>
      <c r="CV68" s="106" t="str">
        <f>+IFERROR(每日电表读数!CW66-每日电表读数!CV66,"0")</f>
        <v>0</v>
      </c>
      <c r="CW68" s="106" t="str">
        <f>+IFERROR(每日电表读数!CX66-每日电表读数!CW66,"0")</f>
        <v>0</v>
      </c>
      <c r="CX68" s="106" t="str">
        <f>+IFERROR(每日电表读数!CY66-每日电表读数!CX66,"0")</f>
        <v>0</v>
      </c>
      <c r="CY68" s="106" t="str">
        <f>+IFERROR(每日电表读数!CZ66-每日电表读数!CY66,"0")</f>
        <v>0</v>
      </c>
      <c r="CZ68" s="106" t="str">
        <f>+IFERROR(每日电表读数!DA66-每日电表读数!CZ66,"0")</f>
        <v>0</v>
      </c>
      <c r="DA68" s="106" t="str">
        <f>+IFERROR(每日电表读数!DB66-每日电表读数!DA66,"0")</f>
        <v>0</v>
      </c>
      <c r="DB68" s="106" t="str">
        <f>+IFERROR(每日电表读数!DC66-每日电表读数!DB66,"0")</f>
        <v>0</v>
      </c>
      <c r="DC68" s="106" t="str">
        <f>+IFERROR(每日电表读数!DD66-每日电表读数!DC66,"0")</f>
        <v>0</v>
      </c>
      <c r="DD68" s="106" t="str">
        <f>+IFERROR(每日电表读数!DE66-每日电表读数!DD66,"0")</f>
        <v>0</v>
      </c>
      <c r="DE68" s="106" t="str">
        <f>+IFERROR(每日电表读数!DF66-每日电表读数!DE66,"0")</f>
        <v>0</v>
      </c>
      <c r="DF68" s="106" t="str">
        <f>+IFERROR(每日电表读数!DG66-每日电表读数!DF66,"0")</f>
        <v>0</v>
      </c>
      <c r="DG68" s="106" t="str">
        <f>+IFERROR(每日电表读数!DH66-每日电表读数!DG66,"0")</f>
        <v>0</v>
      </c>
      <c r="DH68" s="106" t="str">
        <f>+IFERROR(每日电表读数!DI66-每日电表读数!DH66,"0")</f>
        <v>0</v>
      </c>
      <c r="DI68" s="106" t="str">
        <f>+IFERROR(每日电表读数!DJ66-每日电表读数!DI66,"0")</f>
        <v>0</v>
      </c>
      <c r="DJ68" s="106" t="str">
        <f>+IFERROR(每日电表读数!DK66-每日电表读数!DJ66,"0")</f>
        <v>0</v>
      </c>
      <c r="DK68" s="106" t="str">
        <f>+IFERROR(每日电表读数!DL66-每日电表读数!DK66,"0")</f>
        <v>0</v>
      </c>
      <c r="DL68" s="106" t="str">
        <f>+IFERROR(每日电表读数!DM66-每日电表读数!DL66,"0")</f>
        <v>0</v>
      </c>
      <c r="DM68" s="106" t="str">
        <f>+IFERROR(每日电表读数!DN66-每日电表读数!DM66,"0")</f>
        <v>0</v>
      </c>
      <c r="DN68" s="106" t="str">
        <f>+IFERROR(每日电表读数!DO66-每日电表读数!DN66,"0")</f>
        <v>0</v>
      </c>
      <c r="DO68" s="106" t="str">
        <f>+IFERROR(每日电表读数!DP66-每日电表读数!DO66,"0")</f>
        <v>0</v>
      </c>
      <c r="DP68" s="106" t="str">
        <f>+IFERROR(每日电表读数!DQ66-每日电表读数!DP66,"0")</f>
        <v>0</v>
      </c>
      <c r="DQ68" s="106" t="str">
        <f>+IFERROR(每日电表读数!DR66-每日电表读数!DQ66,"0")</f>
        <v>0</v>
      </c>
      <c r="DR68" s="106" t="str">
        <f>+IFERROR(每日电表读数!DS66-每日电表读数!DR66,"0")</f>
        <v>0</v>
      </c>
      <c r="DS68" s="106" t="str">
        <f>+IFERROR(每日电表读数!DT66-每日电表读数!DS66,"0")</f>
        <v>0</v>
      </c>
      <c r="DT68" s="106" t="str">
        <f>+IFERROR(每日电表读数!DU66-每日电表读数!DT66,"0")</f>
        <v>0</v>
      </c>
      <c r="DU68" s="106" t="str">
        <f>+IFERROR(每日电表读数!DV66-每日电表读数!DU66,"0")</f>
        <v>0</v>
      </c>
      <c r="DV68" s="106" t="str">
        <f>+IFERROR(每日电表读数!DW66-每日电表读数!DV66,"0")</f>
        <v>0</v>
      </c>
      <c r="DW68" s="106" t="str">
        <f>+IFERROR(每日电表读数!DX66-每日电表读数!DW66,"0")</f>
        <v>0</v>
      </c>
      <c r="DX68" s="106" t="str">
        <f>+IFERROR(每日电表读数!DY66-每日电表读数!DX66,"0")</f>
        <v>0</v>
      </c>
      <c r="DY68" s="106" t="str">
        <f>+IFERROR(每日电表读数!DZ66-每日电表读数!DY66,"0")</f>
        <v>0</v>
      </c>
      <c r="DZ68" s="106" t="str">
        <f>+IFERROR(每日电表读数!EA66-每日电表读数!DZ66,"0")</f>
        <v>0</v>
      </c>
      <c r="EA68" s="106" t="str">
        <f>+IFERROR(每日电表读数!EB66-每日电表读数!EA66,"0")</f>
        <v>0</v>
      </c>
      <c r="EB68" s="106" t="str">
        <f>+IFERROR(每日电表读数!EC66-每日电表读数!EB66,"0")</f>
        <v>0</v>
      </c>
      <c r="EC68" s="106" t="str">
        <f>+IFERROR(每日电表读数!ED66-每日电表读数!EC66,"0")</f>
        <v>0</v>
      </c>
      <c r="ED68" s="106" t="str">
        <f>+IFERROR(每日电表读数!EE66-每日电表读数!ED66,"0")</f>
        <v>0</v>
      </c>
      <c r="EE68" s="106" t="str">
        <f>+IFERROR(每日电表读数!EF66-每日电表读数!EE66,"0")</f>
        <v>0</v>
      </c>
      <c r="EF68" s="106" t="str">
        <f>+IFERROR(每日电表读数!EG66-每日电表读数!EF66,"0")</f>
        <v>0</v>
      </c>
      <c r="EG68" s="106" t="str">
        <f>+IFERROR(每日电表读数!EH66-每日电表读数!EG66,"0")</f>
        <v>0</v>
      </c>
      <c r="EH68" s="106" t="str">
        <f>+IFERROR(每日电表读数!EI66-每日电表读数!EH66,"0")</f>
        <v>0</v>
      </c>
      <c r="EI68" s="106" t="str">
        <f>+IFERROR(每日电表读数!EJ66-每日电表读数!EI66,"0")</f>
        <v>0</v>
      </c>
      <c r="EJ68" s="106" t="str">
        <f>+IFERROR(每日电表读数!EK66-每日电表读数!EJ66,"0")</f>
        <v>0</v>
      </c>
      <c r="EK68" s="106" t="str">
        <f>+IFERROR(每日电表读数!EL66-每日电表读数!EK66,"0")</f>
        <v>0</v>
      </c>
      <c r="EL68" s="106" t="str">
        <f>+IFERROR(每日电表读数!EM66-每日电表读数!EL66,"0")</f>
        <v>0</v>
      </c>
      <c r="EM68" s="106" t="str">
        <f>+IFERROR(每日电表读数!EN66-每日电表读数!EM66,"0")</f>
        <v>0</v>
      </c>
      <c r="EN68" s="106" t="str">
        <f>+IFERROR(每日电表读数!EO66-每日电表读数!EN66,"0")</f>
        <v>0</v>
      </c>
      <c r="EO68" s="106" t="str">
        <f>+IFERROR(每日电表读数!EP66-每日电表读数!EO66,"0")</f>
        <v>0</v>
      </c>
      <c r="EP68" s="106" t="str">
        <f>+IFERROR(每日电表读数!EQ66-每日电表读数!EP66,"0")</f>
        <v>0</v>
      </c>
      <c r="EQ68" s="106" t="str">
        <f>+IFERROR(每日电表读数!ER66-每日电表读数!EQ66,"0")</f>
        <v>0</v>
      </c>
      <c r="ER68" s="106" t="str">
        <f>+IFERROR(每日电表读数!ES66-每日电表读数!ER66,"0")</f>
        <v>0</v>
      </c>
      <c r="ES68" s="106" t="str">
        <f>+IFERROR(每日电表读数!ET66-每日电表读数!ES66,"0")</f>
        <v>0</v>
      </c>
      <c r="ET68" s="106" t="str">
        <f>+IFERROR(每日电表读数!EU66-每日电表读数!ET66,"0")</f>
        <v>0</v>
      </c>
      <c r="EU68" s="106" t="str">
        <f>+IFERROR(每日电表读数!EV66-每日电表读数!EU66,"0")</f>
        <v>0</v>
      </c>
      <c r="EV68" s="106" t="str">
        <f>+IFERROR(每日电表读数!EW66-每日电表读数!EV66,"0")</f>
        <v>0</v>
      </c>
      <c r="EW68" s="106" t="str">
        <f>+IFERROR(每日电表读数!EX66-每日电表读数!EW66,"0")</f>
        <v>0</v>
      </c>
      <c r="EX68" s="106" t="str">
        <f>+IFERROR(每日电表读数!EY66-每日电表读数!EX66,"0")</f>
        <v>0</v>
      </c>
      <c r="EY68" s="106" t="str">
        <f>+IFERROR(每日电表读数!EZ66-每日电表读数!EY66,"0")</f>
        <v>0</v>
      </c>
      <c r="EZ68" s="106" t="str">
        <f>+IFERROR(每日电表读数!FA66-每日电表读数!EZ66,"0")</f>
        <v>0</v>
      </c>
      <c r="FA68" s="106" t="str">
        <f>+IFERROR(每日电表读数!FB66-每日电表读数!FA66,"0")</f>
        <v>0</v>
      </c>
      <c r="FB68" s="106" t="str">
        <f>+IFERROR(每日电表读数!FC66-每日电表读数!FB66,"0")</f>
        <v>0</v>
      </c>
      <c r="FC68" s="106" t="str">
        <f>+IFERROR(每日电表读数!FD66-每日电表读数!FC66,"0")</f>
        <v>0</v>
      </c>
      <c r="FD68" s="106" t="str">
        <f>+IFERROR(每日电表读数!FE66-每日电表读数!FD66,"0")</f>
        <v>0</v>
      </c>
      <c r="FE68" s="106" t="str">
        <f>+IFERROR(每日电表读数!FF66-每日电表读数!FE66,"0")</f>
        <v>0</v>
      </c>
      <c r="FF68" s="106" t="str">
        <f>+IFERROR(每日电表读数!FG66-每日电表读数!FF66,"0")</f>
        <v>0</v>
      </c>
      <c r="FG68" s="106" t="str">
        <f>+IFERROR(每日电表读数!FH66-每日电表读数!FG66,"0")</f>
        <v>0</v>
      </c>
      <c r="FH68" s="106" t="str">
        <f>+IFERROR(每日电表读数!FI66-每日电表读数!FH66,"0")</f>
        <v>0</v>
      </c>
      <c r="FI68" s="106" t="str">
        <f>+IFERROR(每日电表读数!FJ66-每日电表读数!FI66,"0")</f>
        <v>0</v>
      </c>
      <c r="FJ68" s="106" t="str">
        <f>+IFERROR(每日电表读数!FK66-每日电表读数!FJ66,"0")</f>
        <v>0</v>
      </c>
      <c r="FK68" s="106" t="str">
        <f>+IFERROR(每日电表读数!FL66-每日电表读数!FK66,"0")</f>
        <v>0</v>
      </c>
      <c r="FL68" s="106" t="str">
        <f>+IFERROR(每日电表读数!FM66-每日电表读数!FL66,"0")</f>
        <v>0</v>
      </c>
      <c r="FM68" s="106" t="str">
        <f>+IFERROR(每日电表读数!FN66-每日电表读数!FM66,"0")</f>
        <v>0</v>
      </c>
      <c r="FN68" s="106" t="str">
        <f>+IFERROR(每日电表读数!FO66-每日电表读数!FN66,"0")</f>
        <v>0</v>
      </c>
      <c r="FO68" s="106" t="str">
        <f>+IFERROR(每日电表读数!FP66-每日电表读数!FO66,"0")</f>
        <v>0</v>
      </c>
      <c r="FP68" s="106" t="str">
        <f>+IFERROR(每日电表读数!FQ66-每日电表读数!FP66,"0")</f>
        <v>0</v>
      </c>
      <c r="FQ68" s="106" t="str">
        <f>+IFERROR(每日电表读数!FR66-每日电表读数!FQ66,"0")</f>
        <v>0</v>
      </c>
      <c r="FR68" s="106" t="str">
        <f>+IFERROR(每日电表读数!FS66-每日电表读数!FR66,"0")</f>
        <v>0</v>
      </c>
      <c r="FS68" s="106" t="str">
        <f>+IFERROR(每日电表读数!FT66-每日电表读数!FS66,"0")</f>
        <v>0</v>
      </c>
      <c r="FT68" s="106" t="str">
        <f>+IFERROR(每日电表读数!FU66-每日电表读数!FT66,"0")</f>
        <v>0</v>
      </c>
      <c r="FU68" s="106" t="str">
        <f>+IFERROR(每日电表读数!FV66-每日电表读数!FU66,"0")</f>
        <v>0</v>
      </c>
      <c r="FV68" s="106" t="str">
        <f>+IFERROR(每日电表读数!FW66-每日电表读数!FV66,"0")</f>
        <v>0</v>
      </c>
      <c r="FW68" s="106" t="str">
        <f>+IFERROR(每日电表读数!FX66-每日电表读数!FW66,"0")</f>
        <v>0</v>
      </c>
      <c r="FX68" s="106" t="str">
        <f>+IFERROR(每日电表读数!FY66-每日电表读数!FX66,"0")</f>
        <v>0</v>
      </c>
      <c r="FY68" s="106" t="str">
        <f>+IFERROR(每日电表读数!FZ66-每日电表读数!FY66,"0")</f>
        <v>0</v>
      </c>
      <c r="FZ68" s="106" t="str">
        <f>+IFERROR(每日电表读数!GA66-每日电表读数!FZ66,"0")</f>
        <v>0</v>
      </c>
      <c r="GA68" s="106" t="str">
        <f>+IFERROR(每日电表读数!GB66-每日电表读数!GA66,"0")</f>
        <v>0</v>
      </c>
      <c r="GB68" s="106" t="str">
        <f>+IFERROR(每日电表读数!GC66-每日电表读数!GB66,"0")</f>
        <v>0</v>
      </c>
      <c r="GC68" s="106" t="str">
        <f>+IFERROR(每日电表读数!GD66-每日电表读数!GC66,"0")</f>
        <v>0</v>
      </c>
      <c r="GD68" s="106" t="str">
        <f>+IFERROR(每日电表读数!GE66-每日电表读数!GD66,"0")</f>
        <v>0</v>
      </c>
      <c r="GE68" s="106" t="str">
        <f>+IFERROR(每日电表读数!GF66-每日电表读数!GE66,"0")</f>
        <v>0</v>
      </c>
      <c r="GF68" s="106" t="str">
        <f>+IFERROR(每日电表读数!GG66-每日电表读数!GF66,"0")</f>
        <v>0</v>
      </c>
      <c r="GG68" s="106" t="str">
        <f>+IFERROR(每日电表读数!GH66-每日电表读数!GG66,"0")</f>
        <v>0</v>
      </c>
      <c r="GH68" s="106" t="str">
        <f>+IFERROR(每日电表读数!GI66-每日电表读数!GH66,"0")</f>
        <v>0</v>
      </c>
      <c r="GI68" s="106" t="str">
        <f>+IFERROR(每日电表读数!GJ66-每日电表读数!GI66,"0")</f>
        <v>0</v>
      </c>
      <c r="GJ68" s="106" t="str">
        <f>+IFERROR(每日电表读数!GK66-每日电表读数!GJ66,"0")</f>
        <v>0</v>
      </c>
      <c r="GK68" s="106" t="str">
        <f>+IFERROR(每日电表读数!GL66-每日电表读数!GK66,"0")</f>
        <v>0</v>
      </c>
      <c r="GL68" s="106" t="str">
        <f>+IFERROR(每日电表读数!GM66-每日电表读数!GL66,"0")</f>
        <v>0</v>
      </c>
      <c r="GM68" s="106" t="str">
        <f>+IFERROR(每日电表读数!GN66-每日电表读数!GM66,"0")</f>
        <v>0</v>
      </c>
      <c r="GN68" s="106" t="str">
        <f>+IFERROR(每日电表读数!GO66-每日电表读数!GN66,"0")</f>
        <v>0</v>
      </c>
      <c r="GO68" s="106" t="str">
        <f>+IFERROR(每日电表读数!GP66-每日电表读数!GO66,"0")</f>
        <v>0</v>
      </c>
      <c r="GP68" s="106" t="str">
        <f>+IFERROR(每日电表读数!GQ66-每日电表读数!GP66,"0")</f>
        <v>0</v>
      </c>
      <c r="GQ68" s="106" t="str">
        <f>+IFERROR(每日电表读数!GR66-每日电表读数!GQ66,"0")</f>
        <v>0</v>
      </c>
      <c r="GR68" s="106" t="str">
        <f>+IFERROR(每日电表读数!GS66-每日电表读数!GR66,"0")</f>
        <v>0</v>
      </c>
      <c r="GS68" s="106" t="str">
        <f>+IFERROR(每日电表读数!GT66-每日电表读数!GS66,"0")</f>
        <v>0</v>
      </c>
      <c r="GT68" s="106" t="str">
        <f>+IFERROR(每日电表读数!GU66-每日电表读数!GT66,"0")</f>
        <v>0</v>
      </c>
      <c r="GU68" s="106" t="str">
        <f>+IFERROR(每日电表读数!GV66-每日电表读数!GU66,"0")</f>
        <v>0</v>
      </c>
      <c r="GV68" s="106" t="str">
        <f>+IFERROR(每日电表读数!GW66-每日电表读数!GV66,"0")</f>
        <v>0</v>
      </c>
      <c r="GW68" s="106" t="str">
        <f>+IFERROR(每日电表读数!GX66-每日电表读数!GW66,"0")</f>
        <v>0</v>
      </c>
      <c r="GX68" s="106" t="str">
        <f>+IFERROR(每日电表读数!GY66-每日电表读数!GX66,"0")</f>
        <v>0</v>
      </c>
      <c r="GY68" s="106" t="str">
        <f>+IFERROR(每日电表读数!GZ66-每日电表读数!GY66,"0")</f>
        <v>0</v>
      </c>
      <c r="GZ68" s="106" t="str">
        <f>+IFERROR(每日电表读数!HA66-每日电表读数!GZ66,"0")</f>
        <v>0</v>
      </c>
      <c r="HA68" s="106" t="str">
        <f>+IFERROR(每日电表读数!HB66-每日电表读数!HA66,"0")</f>
        <v>0</v>
      </c>
      <c r="HB68" s="106" t="str">
        <f>+IFERROR(每日电表读数!HC66-每日电表读数!HB66,"0")</f>
        <v>0</v>
      </c>
      <c r="HC68" s="106" t="str">
        <f>+IFERROR(每日电表读数!HD66-每日电表读数!HC66,"0")</f>
        <v>0</v>
      </c>
      <c r="HD68" s="106" t="str">
        <f>+IFERROR(每日电表读数!HE66-每日电表读数!HD66,"0")</f>
        <v>0</v>
      </c>
      <c r="HE68" s="106" t="str">
        <f>+IFERROR(每日电表读数!HF66-每日电表读数!HE66,"0")</f>
        <v>0</v>
      </c>
      <c r="HF68" s="106" t="str">
        <f>+IFERROR(每日电表读数!HG66-每日电表读数!HF66,"0")</f>
        <v>0</v>
      </c>
      <c r="HG68" s="106" t="str">
        <f>+IFERROR(每日电表读数!HH66-每日电表读数!HG66,"0")</f>
        <v>0</v>
      </c>
      <c r="HH68" s="106" t="str">
        <f>+IFERROR(每日电表读数!HI66-每日电表读数!HH66,"0")</f>
        <v>0</v>
      </c>
      <c r="HI68" s="106" t="str">
        <f>+IFERROR(每日电表读数!HJ66-每日电表读数!HI66,"0")</f>
        <v>0</v>
      </c>
      <c r="HJ68" s="106" t="str">
        <f>+IFERROR(每日电表读数!HK66-每日电表读数!HJ66,"0")</f>
        <v>0</v>
      </c>
      <c r="HK68" s="106" t="str">
        <f>+IFERROR(每日电表读数!HL66-每日电表读数!HK66,"0")</f>
        <v>0</v>
      </c>
      <c r="HL68" s="106" t="str">
        <f>+IFERROR(每日电表读数!HM66-每日电表读数!HL66,"0")</f>
        <v>0</v>
      </c>
      <c r="HM68" s="106" t="str">
        <f>+IFERROR(每日电表读数!HN66-每日电表读数!HM66,"0")</f>
        <v>0</v>
      </c>
      <c r="HN68" s="106" t="str">
        <f>+IFERROR(每日电表读数!HO66-每日电表读数!HN66,"0")</f>
        <v>0</v>
      </c>
      <c r="HO68" s="106" t="str">
        <f>+IFERROR(每日电表读数!HP66-每日电表读数!HO66,"0")</f>
        <v>0</v>
      </c>
      <c r="HP68" s="106" t="str">
        <f>+IFERROR(每日电表读数!HQ66-每日电表读数!HP66,"0")</f>
        <v>0</v>
      </c>
      <c r="HQ68" s="106" t="str">
        <f>+IFERROR(每日电表读数!HR66-每日电表读数!HQ66,"0")</f>
        <v>0</v>
      </c>
      <c r="HR68" s="106" t="str">
        <f>+IFERROR(每日电表读数!HS66-每日电表读数!HR66,"0")</f>
        <v>0</v>
      </c>
      <c r="HS68" s="106" t="str">
        <f>+IFERROR(每日电表读数!HT66-每日电表读数!HS66,"0")</f>
        <v>0</v>
      </c>
      <c r="HT68" s="106" t="str">
        <f>+IFERROR(每日电表读数!HU66-每日电表读数!HT66,"0")</f>
        <v>0</v>
      </c>
      <c r="HU68" s="106" t="str">
        <f>+IFERROR(每日电表读数!HV66-每日电表读数!HU66,"0")</f>
        <v>0</v>
      </c>
      <c r="HV68" s="106" t="str">
        <f>+IFERROR(每日电表读数!HW66-每日电表读数!HV66,"0")</f>
        <v>0</v>
      </c>
      <c r="HW68" s="106" t="str">
        <f>+IFERROR(每日电表读数!HX66-每日电表读数!HW66,"0")</f>
        <v>0</v>
      </c>
      <c r="HX68" s="106" t="str">
        <f>+IFERROR(每日电表读数!HY66-每日电表读数!HX66,"0")</f>
        <v>0</v>
      </c>
      <c r="HY68" s="106" t="str">
        <f>+IFERROR(每日电表读数!HZ66-每日电表读数!HY66,"0")</f>
        <v>0</v>
      </c>
      <c r="HZ68" s="106" t="str">
        <f>+IFERROR(每日电表读数!IA66-每日电表读数!HZ66,"0")</f>
        <v>0</v>
      </c>
      <c r="IA68" s="106" t="str">
        <f>+IFERROR(每日电表读数!IB66-每日电表读数!IA66,"0")</f>
        <v>0</v>
      </c>
      <c r="IB68" s="106" t="str">
        <f>+IFERROR(每日电表读数!IC66-每日电表读数!IB66,"0")</f>
        <v>0</v>
      </c>
      <c r="IC68" s="106" t="str">
        <f>+IFERROR(每日电表读数!ID66-每日电表读数!IC66,"0")</f>
        <v>0</v>
      </c>
      <c r="ID68" s="106" t="str">
        <f>+IFERROR(每日电表读数!IE66-每日电表读数!ID66,"0")</f>
        <v>0</v>
      </c>
      <c r="IE68" s="106" t="str">
        <f>+IFERROR(每日电表读数!IF66-每日电表读数!IE66,"0")</f>
        <v>0</v>
      </c>
      <c r="IF68" s="106" t="str">
        <f>+IFERROR(每日电表读数!IG66-每日电表读数!IF66,"0")</f>
        <v>0</v>
      </c>
      <c r="IG68" s="106" t="str">
        <f>+IFERROR(每日电表读数!IH66-每日电表读数!IG66,"0")</f>
        <v>0</v>
      </c>
      <c r="IH68" s="106" t="str">
        <f>+IFERROR(每日电表读数!II66-每日电表读数!IH66,"0")</f>
        <v>0</v>
      </c>
      <c r="II68" s="106" t="str">
        <f>+IFERROR(每日电表读数!IJ66-每日电表读数!II66,"0")</f>
        <v>0</v>
      </c>
      <c r="IJ68" s="106" t="str">
        <f>+IFERROR(每日电表读数!IK66-每日电表读数!IJ66,"0")</f>
        <v>0</v>
      </c>
      <c r="IK68" s="106" t="str">
        <f>+IFERROR(每日电表读数!IL66-每日电表读数!IK66,"0")</f>
        <v>0</v>
      </c>
      <c r="IL68" s="106" t="str">
        <f>+IFERROR(每日电表读数!IM66-每日电表读数!IL66,"0")</f>
        <v>0</v>
      </c>
      <c r="IM68" s="106" t="str">
        <f>+IFERROR(每日电表读数!IN66-每日电表读数!IM66,"0")</f>
        <v>0</v>
      </c>
      <c r="IN68" s="106" t="str">
        <f>+IFERROR(每日电表读数!IO66-每日电表读数!IN66,"0")</f>
        <v>0</v>
      </c>
      <c r="IO68" s="106" t="str">
        <f>+IFERROR(每日电表读数!IP66-每日电表读数!IO66,"0")</f>
        <v>0</v>
      </c>
      <c r="IP68" s="106" t="str">
        <f>+IFERROR(每日电表读数!IQ66-每日电表读数!IP66,"0")</f>
        <v>0</v>
      </c>
      <c r="IQ68" s="106" t="str">
        <f>+IFERROR(每日电表读数!IR66-每日电表读数!IQ66,"0")</f>
        <v>0</v>
      </c>
      <c r="IR68" s="106" t="str">
        <f>+IFERROR(每日电表读数!IS66-每日电表读数!IR66,"0")</f>
        <v>0</v>
      </c>
      <c r="IS68" s="106" t="str">
        <f>+IFERROR(每日电表读数!IT66-每日电表读数!IS66,"0")</f>
        <v>0</v>
      </c>
      <c r="IT68" s="106" t="str">
        <f>+IFERROR(每日电表读数!IU66-每日电表读数!IT66,"0")</f>
        <v>0</v>
      </c>
      <c r="IU68" s="106" t="str">
        <f>+IFERROR(每日电表读数!IV66-每日电表读数!IU66,"0")</f>
        <v>0</v>
      </c>
      <c r="IV68" s="106" t="str">
        <f>+IFERROR(每日电表读数!IW66-每日电表读数!IV66,"0")</f>
        <v>0</v>
      </c>
      <c r="IW68" s="106" t="str">
        <f>+IFERROR(每日电表读数!IX66-每日电表读数!IW66,"0")</f>
        <v>0</v>
      </c>
      <c r="IX68" s="106" t="str">
        <f>+IFERROR(每日电表读数!IY66-每日电表读数!IX66,"0")</f>
        <v>0</v>
      </c>
      <c r="IY68" s="106" t="str">
        <f>+IFERROR(每日电表读数!IZ66-每日电表读数!IY66,"0")</f>
        <v>0</v>
      </c>
      <c r="IZ68" s="106" t="str">
        <f>+IFERROR(每日电表读数!JA66-每日电表读数!IZ66,"0")</f>
        <v>0</v>
      </c>
      <c r="JA68" s="106" t="str">
        <f>+IFERROR(每日电表读数!JB66-每日电表读数!JA66,"0")</f>
        <v>0</v>
      </c>
      <c r="JB68" s="106" t="str">
        <f>+IFERROR(每日电表读数!JC66-每日电表读数!JB66,"0")</f>
        <v>0</v>
      </c>
      <c r="JC68" s="106" t="str">
        <f>+IFERROR(每日电表读数!JD66-每日电表读数!JC66,"0")</f>
        <v>0</v>
      </c>
      <c r="JD68" s="106" t="str">
        <f>+IFERROR(每日电表读数!JE66-每日电表读数!JD66,"0")</f>
        <v>0</v>
      </c>
      <c r="JE68" s="106" t="str">
        <f>+IFERROR(每日电表读数!JF66-每日电表读数!JE66,"0")</f>
        <v>0</v>
      </c>
      <c r="JF68" s="106" t="str">
        <f>+IFERROR(每日电表读数!JG66-每日电表读数!JF66,"0")</f>
        <v>0</v>
      </c>
      <c r="JG68" s="106" t="str">
        <f>+IFERROR(每日电表读数!JH66-每日电表读数!JG66,"0")</f>
        <v>0</v>
      </c>
      <c r="JH68" s="106" t="str">
        <f>+IFERROR(每日电表读数!JI66-每日电表读数!JH66,"0")</f>
        <v>0</v>
      </c>
      <c r="JI68" s="106" t="str">
        <f>+IFERROR(每日电表读数!JJ66-每日电表读数!JI66,"0")</f>
        <v>0</v>
      </c>
      <c r="JJ68" s="106" t="str">
        <f>+IFERROR(每日电表读数!JK66-每日电表读数!JJ66,"0")</f>
        <v>0</v>
      </c>
      <c r="JK68" s="106" t="str">
        <f>+IFERROR(每日电表读数!JL66-每日电表读数!JK66,"0")</f>
        <v>0</v>
      </c>
      <c r="JL68" s="106" t="str">
        <f>+IFERROR(每日电表读数!JM66-每日电表读数!JL66,"0")</f>
        <v>0</v>
      </c>
      <c r="JM68" s="106" t="str">
        <f>+IFERROR(每日电表读数!JN66-每日电表读数!JM66,"0")</f>
        <v>0</v>
      </c>
      <c r="JN68" s="106" t="str">
        <f>+IFERROR(每日电表读数!JO66-每日电表读数!JN66,"0")</f>
        <v>0</v>
      </c>
      <c r="JO68" s="106" t="str">
        <f>+IFERROR(每日电表读数!JP66-每日电表读数!JO66,"0")</f>
        <v>0</v>
      </c>
      <c r="JP68" s="106" t="str">
        <f>+IFERROR(每日电表读数!JQ66-每日电表读数!JP66,"0")</f>
        <v>0</v>
      </c>
      <c r="JQ68" s="106" t="str">
        <f>+IFERROR(每日电表读数!JR66-每日电表读数!JQ66,"0")</f>
        <v>0</v>
      </c>
      <c r="JR68" s="106" t="str">
        <f>+IFERROR(每日电表读数!JS66-每日电表读数!JR66,"0")</f>
        <v>0</v>
      </c>
      <c r="JS68" s="106" t="str">
        <f>+IFERROR(每日电表读数!JT66-每日电表读数!JS66,"0")</f>
        <v>0</v>
      </c>
      <c r="JT68" s="106" t="str">
        <f>+IFERROR(每日电表读数!JU66-每日电表读数!JT66,"0")</f>
        <v>0</v>
      </c>
      <c r="JU68" s="106" t="str">
        <f>+IFERROR(每日电表读数!JV66-每日电表读数!JU66,"0")</f>
        <v>0</v>
      </c>
      <c r="JV68" s="106" t="str">
        <f>+IFERROR(每日电表读数!JW66-每日电表读数!JV66,"0")</f>
        <v>0</v>
      </c>
      <c r="JW68" s="106" t="str">
        <f>+IFERROR(每日电表读数!JX66-每日电表读数!JW66,"0")</f>
        <v>0</v>
      </c>
      <c r="JX68" s="106" t="str">
        <f>+IFERROR(每日电表读数!JY66-每日电表读数!JX66,"0")</f>
        <v>0</v>
      </c>
      <c r="JY68" s="106" t="str">
        <f>+IFERROR(每日电表读数!JZ66-每日电表读数!JY66,"0")</f>
        <v>0</v>
      </c>
      <c r="JZ68" s="106" t="str">
        <f>+IFERROR(每日电表读数!KA66-每日电表读数!JZ66,"0")</f>
        <v>0</v>
      </c>
      <c r="KA68" s="106" t="str">
        <f>+IFERROR(每日电表读数!KB66-每日电表读数!KA66,"0")</f>
        <v>0</v>
      </c>
      <c r="KB68" s="106" t="str">
        <f>+IFERROR(每日电表读数!KC66-每日电表读数!KB66,"0")</f>
        <v>0</v>
      </c>
      <c r="KC68" s="106" t="str">
        <f>+IFERROR(每日电表读数!KD66-每日电表读数!KC66,"0")</f>
        <v>0</v>
      </c>
      <c r="KD68" s="106" t="str">
        <f>+IFERROR(每日电表读数!KE66-每日电表读数!KD66,"0")</f>
        <v>0</v>
      </c>
      <c r="KE68" s="106" t="str">
        <f>+IFERROR(每日电表读数!KF66-每日电表读数!KE66,"0")</f>
        <v>0</v>
      </c>
      <c r="KF68" s="106" t="str">
        <f>+IFERROR(每日电表读数!KG66-每日电表读数!KF66,"0")</f>
        <v>0</v>
      </c>
      <c r="KG68" s="106" t="str">
        <f>+IFERROR(每日电表读数!KH66-每日电表读数!KG66,"0")</f>
        <v>0</v>
      </c>
      <c r="KH68" s="106" t="str">
        <f>+IFERROR(每日电表读数!KI66-每日电表读数!KH66,"0")</f>
        <v>0</v>
      </c>
      <c r="KI68" s="106" t="str">
        <f>+IFERROR(每日电表读数!KJ66-每日电表读数!KI66,"0")</f>
        <v>0</v>
      </c>
      <c r="KJ68" s="106" t="str">
        <f>+IFERROR(每日电表读数!KK66-每日电表读数!KJ66,"0")</f>
        <v>0</v>
      </c>
      <c r="KK68" s="106" t="str">
        <f>+IFERROR(每日电表读数!KL66-每日电表读数!KK66,"0")</f>
        <v>0</v>
      </c>
      <c r="KL68" s="106" t="str">
        <f>+IFERROR(每日电表读数!KM66-每日电表读数!KL66,"0")</f>
        <v>0</v>
      </c>
      <c r="KM68" s="106" t="str">
        <f>+IFERROR(每日电表读数!KN66-每日电表读数!KM66,"0")</f>
        <v>0</v>
      </c>
      <c r="KN68" s="106" t="str">
        <f>+IFERROR(每日电表读数!KO66-每日电表读数!KN66,"0")</f>
        <v>0</v>
      </c>
      <c r="KO68" s="106" t="str">
        <f>+IFERROR(每日电表读数!KP66-每日电表读数!KO66,"0")</f>
        <v>0</v>
      </c>
      <c r="KP68" s="106" t="str">
        <f>+IFERROR(每日电表读数!KQ66-每日电表读数!KP66,"0")</f>
        <v>0</v>
      </c>
      <c r="KQ68" s="106" t="str">
        <f>+IFERROR(每日电表读数!KR66-每日电表读数!KQ66,"0")</f>
        <v>0</v>
      </c>
      <c r="KR68" s="106" t="str">
        <f>+IFERROR(每日电表读数!KS66-每日电表读数!KR66,"0")</f>
        <v>0</v>
      </c>
      <c r="KS68" s="106" t="str">
        <f>+IFERROR(每日电表读数!KT66-每日电表读数!KS66,"0")</f>
        <v>0</v>
      </c>
      <c r="KT68" s="106" t="str">
        <f>+IFERROR(每日电表读数!KU66-每日电表读数!KT66,"0")</f>
        <v>0</v>
      </c>
      <c r="KU68" s="106" t="str">
        <f>+IFERROR(每日电表读数!KV66-每日电表读数!KU66,"0")</f>
        <v>0</v>
      </c>
      <c r="KV68" s="106" t="str">
        <f>+IFERROR(每日电表读数!KW66-每日电表读数!KV66,"0")</f>
        <v>0</v>
      </c>
      <c r="KW68" s="106" t="str">
        <f>+IFERROR(每日电表读数!KX66-每日电表读数!KW66,"0")</f>
        <v>0</v>
      </c>
      <c r="KX68" s="106" t="str">
        <f>+IFERROR(每日电表读数!KY66-每日电表读数!KX66,"0")</f>
        <v>0</v>
      </c>
      <c r="KY68" s="106" t="str">
        <f>+IFERROR(每日电表读数!KZ66-每日电表读数!KY66,"0")</f>
        <v>0</v>
      </c>
      <c r="KZ68" s="106" t="str">
        <f>+IFERROR(每日电表读数!LA66-每日电表读数!KZ66,"0")</f>
        <v>0</v>
      </c>
      <c r="LA68" s="106" t="str">
        <f>+IFERROR(每日电表读数!LB66-每日电表读数!LA66,"0")</f>
        <v>0</v>
      </c>
      <c r="LB68" s="106" t="str">
        <f>+IFERROR(每日电表读数!LC66-每日电表读数!LB66,"0")</f>
        <v>0</v>
      </c>
      <c r="LC68" s="106" t="str">
        <f>+IFERROR(每日电表读数!LD66-每日电表读数!LC66,"0")</f>
        <v>0</v>
      </c>
      <c r="LD68" s="106" t="str">
        <f>+IFERROR(每日电表读数!LE66-每日电表读数!LD66,"0")</f>
        <v>0</v>
      </c>
      <c r="LE68" s="106" t="str">
        <f>+IFERROR(每日电表读数!LF66-每日电表读数!LE66,"0")</f>
        <v>0</v>
      </c>
      <c r="LF68" s="106" t="str">
        <f>+IFERROR(每日电表读数!LG66-每日电表读数!LF66,"0")</f>
        <v>0</v>
      </c>
      <c r="LG68" s="106" t="str">
        <f>+IFERROR(每日电表读数!LH66-每日电表读数!LG66,"0")</f>
        <v>0</v>
      </c>
      <c r="LH68" s="106" t="str">
        <f>+IFERROR(每日电表读数!LI66-每日电表读数!LH66,"0")</f>
        <v>0</v>
      </c>
      <c r="LI68" s="106" t="str">
        <f>+IFERROR(每日电表读数!LJ66-每日电表读数!LI66,"0")</f>
        <v>0</v>
      </c>
      <c r="LJ68" s="106" t="str">
        <f>+IFERROR(每日电表读数!LK66-每日电表读数!LJ66,"0")</f>
        <v>0</v>
      </c>
      <c r="LK68" s="106" t="str">
        <f>+IFERROR(每日电表读数!LL66-每日电表读数!LK66,"0")</f>
        <v>0</v>
      </c>
      <c r="LL68" s="106" t="str">
        <f>+IFERROR(每日电表读数!LM66-每日电表读数!LL66,"0")</f>
        <v>0</v>
      </c>
      <c r="LM68" s="106" t="str">
        <f>+IFERROR(每日电表读数!LN66-每日电表读数!LM66,"0")</f>
        <v>0</v>
      </c>
      <c r="LN68" s="106" t="str">
        <f>+IFERROR(每日电表读数!LO66-每日电表读数!LN66,"0")</f>
        <v>0</v>
      </c>
      <c r="LO68" s="106" t="str">
        <f>+IFERROR(每日电表读数!LP66-每日电表读数!LO66,"0")</f>
        <v>0</v>
      </c>
      <c r="LP68" s="106" t="str">
        <f>+IFERROR(每日电表读数!LQ66-每日电表读数!LP66,"0")</f>
        <v>0</v>
      </c>
      <c r="LQ68" s="106" t="str">
        <f>+IFERROR(每日电表读数!LR66-每日电表读数!LQ66,"0")</f>
        <v>0</v>
      </c>
      <c r="LR68" s="106" t="str">
        <f>+IFERROR(每日电表读数!LS66-每日电表读数!LR66,"0")</f>
        <v>0</v>
      </c>
      <c r="LS68" s="106" t="str">
        <f>+IFERROR(每日电表读数!LT66-每日电表读数!LS66,"0")</f>
        <v>0</v>
      </c>
      <c r="LT68" s="106" t="str">
        <f>+IFERROR(每日电表读数!LU66-每日电表读数!LT66,"0")</f>
        <v>0</v>
      </c>
      <c r="LU68" s="106" t="str">
        <f>+IFERROR(每日电表读数!LV66-每日电表读数!LU66,"0")</f>
        <v>0</v>
      </c>
      <c r="LV68" s="106" t="str">
        <f>+IFERROR(每日电表读数!LW66-每日电表读数!LV66,"0")</f>
        <v>0</v>
      </c>
      <c r="LW68" s="106" t="str">
        <f>+IFERROR(每日电表读数!LX66-每日电表读数!LW66,"0")</f>
        <v>0</v>
      </c>
      <c r="LX68" s="106" t="str">
        <f>+IFERROR(每日电表读数!LY66-每日电表读数!LX66,"0")</f>
        <v>0</v>
      </c>
      <c r="LY68" s="106" t="str">
        <f>+IFERROR(每日电表读数!LZ66-每日电表读数!LY66,"0")</f>
        <v>0</v>
      </c>
      <c r="LZ68" s="106" t="str">
        <f>+IFERROR(每日电表读数!MA66-每日电表读数!LZ66,"0")</f>
        <v>0</v>
      </c>
      <c r="MA68" s="106" t="str">
        <f>+IFERROR(每日电表读数!MB66-每日电表读数!MA66,"0")</f>
        <v>0</v>
      </c>
      <c r="MB68" s="106" t="str">
        <f>+IFERROR(每日电表读数!MC66-每日电表读数!MB66,"0")</f>
        <v>0</v>
      </c>
      <c r="MC68" s="106" t="str">
        <f>+IFERROR(每日电表读数!MD66-每日电表读数!MC66,"0")</f>
        <v>0</v>
      </c>
      <c r="MD68" s="106" t="str">
        <f>+IFERROR(每日电表读数!ME66-每日电表读数!MD66,"0")</f>
        <v>0</v>
      </c>
      <c r="ME68" s="106" t="str">
        <f>+IFERROR(每日电表读数!MF66-每日电表读数!ME66,"0")</f>
        <v>0</v>
      </c>
      <c r="MF68" s="106" t="str">
        <f>+IFERROR(每日电表读数!MG66-每日电表读数!MF66,"0")</f>
        <v>0</v>
      </c>
      <c r="MG68" s="106" t="str">
        <f>+IFERROR(每日电表读数!MH66-每日电表读数!MG66,"0")</f>
        <v>0</v>
      </c>
      <c r="MH68" s="106" t="str">
        <f>+IFERROR(每日电表读数!MI66-每日电表读数!MH66,"0")</f>
        <v>0</v>
      </c>
      <c r="MI68" s="106" t="str">
        <f>+IFERROR(每日电表读数!MJ66-每日电表读数!MI66,"0")</f>
        <v>0</v>
      </c>
      <c r="MJ68" s="106" t="str">
        <f>+IFERROR(每日电表读数!MK66-每日电表读数!MJ66,"0")</f>
        <v>0</v>
      </c>
      <c r="MK68" s="106" t="str">
        <f>+IFERROR(每日电表读数!ML66-每日电表读数!MK66,"0")</f>
        <v>0</v>
      </c>
      <c r="ML68" s="106" t="str">
        <f>+IFERROR(每日电表读数!MM66-每日电表读数!ML66,"0")</f>
        <v>0</v>
      </c>
      <c r="MM68" s="106" t="str">
        <f>+IFERROR(每日电表读数!MN66-每日电表读数!MM66,"0")</f>
        <v>0</v>
      </c>
      <c r="MN68" s="106" t="str">
        <f>+IFERROR(每日电表读数!MO66-每日电表读数!MN66,"0")</f>
        <v>0</v>
      </c>
      <c r="MO68" s="106" t="str">
        <f>+IFERROR(每日电表读数!MP66-每日电表读数!MO66,"0")</f>
        <v>0</v>
      </c>
      <c r="MP68" s="106" t="str">
        <f>+IFERROR(每日电表读数!MQ66-每日电表读数!MP66,"0")</f>
        <v>0</v>
      </c>
      <c r="MQ68" s="106" t="str">
        <f>+IFERROR(每日电表读数!MR66-每日电表读数!MQ66,"0")</f>
        <v>0</v>
      </c>
      <c r="MR68" s="106" t="str">
        <f>+IFERROR(每日电表读数!MS66-每日电表读数!MR66,"0")</f>
        <v>0</v>
      </c>
      <c r="MS68" s="106" t="str">
        <f>+IFERROR(每日电表读数!MT66-每日电表读数!MS66,"0")</f>
        <v>0</v>
      </c>
      <c r="MT68" s="106" t="str">
        <f>+IFERROR(每日电表读数!MU66-每日电表读数!MT66,"0")</f>
        <v>0</v>
      </c>
      <c r="MU68" s="106" t="str">
        <f>+IFERROR(每日电表读数!MV66-每日电表读数!MU66,"0")</f>
        <v>0</v>
      </c>
      <c r="MV68" s="106" t="str">
        <f>+IFERROR(每日电表读数!MW66-每日电表读数!MV66,"0")</f>
        <v>0</v>
      </c>
      <c r="MW68" s="106" t="str">
        <f>+IFERROR(每日电表读数!MX66-每日电表读数!MW66,"0")</f>
        <v>0</v>
      </c>
      <c r="MX68" s="106" t="str">
        <f>+IFERROR(每日电表读数!MY66-每日电表读数!MX66,"0")</f>
        <v>0</v>
      </c>
      <c r="MY68" s="106" t="str">
        <f>+IFERROR(每日电表读数!MZ66-每日电表读数!MY66,"0")</f>
        <v>0</v>
      </c>
      <c r="MZ68" s="106" t="str">
        <f>+IFERROR(每日电表读数!NA66-每日电表读数!MZ66,"0")</f>
        <v>0</v>
      </c>
      <c r="NA68" s="106" t="str">
        <f>+IFERROR(每日电表读数!NB66-每日电表读数!NA66,"0")</f>
        <v>0</v>
      </c>
      <c r="NB68" s="106" t="str">
        <f>+IFERROR(每日电表读数!NC66-每日电表读数!NB66,"0")</f>
        <v>0</v>
      </c>
      <c r="NC68" s="106" t="str">
        <f>+IFERROR(每日电表读数!ND66-每日电表读数!NC66,"0")</f>
        <v>0</v>
      </c>
      <c r="ND68" s="106" t="str">
        <f>+IFERROR(每日电表读数!NE66-每日电表读数!ND66,"0")</f>
        <v>0</v>
      </c>
      <c r="NE68" s="106" t="str">
        <f>+IFERROR(每日电表读数!NF66-每日电表读数!NE66,"0")</f>
        <v>0</v>
      </c>
      <c r="NF68" s="106" t="str">
        <f>+IFERROR(每日电表读数!NG66-每日电表读数!NF66,"0")</f>
        <v>0</v>
      </c>
      <c r="NG68" s="106" t="str">
        <f>+IFERROR(每日电表读数!NH66-每日电表读数!NG66,"0")</f>
        <v>0</v>
      </c>
      <c r="NH68" s="106" t="str">
        <f>+IFERROR(每日电表读数!NI66-每日电表读数!NH66,"0")</f>
        <v>0</v>
      </c>
      <c r="NI68" s="106" t="str">
        <f>+IFERROR(每日电表读数!NJ66-每日电表读数!NI66,"0")</f>
        <v>0</v>
      </c>
      <c r="NJ68" s="106" t="str">
        <f>+IFERROR(每日电表读数!NK66-每日电表读数!NJ66,"0")</f>
        <v>0</v>
      </c>
      <c r="NK68" s="106" t="str">
        <f>+IFERROR(每日电表读数!NL66-每日电表读数!NK66,"0")</f>
        <v>0</v>
      </c>
      <c r="NL68" s="106" t="str">
        <f>+IFERROR(每日电表读数!NM66-每日电表读数!NL66,"0")</f>
        <v>0</v>
      </c>
      <c r="NM68" s="106" t="str">
        <f>+IFERROR(每日电表读数!NN66-每日电表读数!NM66,"0")</f>
        <v>0</v>
      </c>
      <c r="NN68" s="106" t="str">
        <f>+IFERROR(每日电表读数!NO66-每日电表读数!NN66,"0")</f>
        <v>0</v>
      </c>
      <c r="NO68" s="106" t="str">
        <f>+IFERROR(每日电表读数!NP66-每日电表读数!NO66,"0")</f>
        <v>0</v>
      </c>
      <c r="NP68" s="106" t="str">
        <f>+IFERROR(每日电表读数!NQ66-每日电表读数!NP66,"0")</f>
        <v>0</v>
      </c>
      <c r="NQ68" s="106" t="str">
        <f>+IFERROR(每日电表读数!NR66-每日电表读数!NQ66,"0")</f>
        <v>0</v>
      </c>
      <c r="NR68" s="106" t="str">
        <f>+IFERROR(每日电表读数!NS66-每日电表读数!NR66,"0")</f>
        <v>0</v>
      </c>
      <c r="NS68" s="106" t="str">
        <f>+IFERROR(每日电表读数!NT66-每日电表读数!NS66,"0")</f>
        <v>0</v>
      </c>
      <c r="NT68" s="106" t="str">
        <f>+IFERROR(每日电表读数!NU66-每日电表读数!NT66,"0")</f>
        <v>0</v>
      </c>
      <c r="NU68" s="106" t="str">
        <f>+IFERROR(每日电表读数!NV66-每日电表读数!NU66,"0")</f>
        <v>0</v>
      </c>
      <c r="NV68" s="106" t="str">
        <f>+IFERROR(每日电表读数!NW66-每日电表读数!NV66,"0")</f>
        <v>0</v>
      </c>
      <c r="NW68" s="106" t="str">
        <f>+IFERROR(每日电表读数!NX66-每日电表读数!NW66,"0")</f>
        <v>0</v>
      </c>
      <c r="NX68" s="106" t="str">
        <f>+IFERROR(每日电表读数!NY66-每日电表读数!NX66,"0")</f>
        <v>0</v>
      </c>
      <c r="NY68" s="106" t="str">
        <f>+IFERROR(每日电表读数!NZ66-每日电表读数!NY66,"0")</f>
        <v>0</v>
      </c>
      <c r="NZ68" s="106" t="str">
        <f>+IFERROR(每日电表读数!OA66-每日电表读数!NZ66,"0")</f>
        <v>0</v>
      </c>
      <c r="OA68" s="106" t="str">
        <f>+IFERROR(每日电表读数!OB66-每日电表读数!OA66,"0")</f>
        <v>0</v>
      </c>
      <c r="OB68" s="106" t="str">
        <f>+IFERROR(每日电表读数!OC66-每日电表读数!OB66,"0")</f>
        <v>0</v>
      </c>
      <c r="OC68" s="106" t="str">
        <f>+IFERROR(每日电表读数!OD66-每日电表读数!OC66,"0")</f>
        <v>0</v>
      </c>
      <c r="OD68" s="106" t="str">
        <f>+IFERROR(每日电表读数!OE66-每日电表读数!OD66,"0")</f>
        <v>0</v>
      </c>
      <c r="OE68" s="106" t="str">
        <f>+IFERROR(每日电表读数!OF66-每日电表读数!OE66,"0")</f>
        <v>0</v>
      </c>
      <c r="OF68" s="106" t="str">
        <f>+IFERROR(每日电表读数!OG66-每日电表读数!OF66,"0")</f>
        <v>0</v>
      </c>
      <c r="OG68" s="106" t="str">
        <f>+IFERROR(每日电表读数!OH66-每日电表读数!OG66,"0")</f>
        <v>0</v>
      </c>
      <c r="OH68" s="106" t="str">
        <f>+IFERROR(每日电表读数!OI66-每日电表读数!OH66,"0")</f>
        <v>0</v>
      </c>
      <c r="OI68" s="106" t="str">
        <f>+IFERROR(每日电表读数!OJ66-每日电表读数!OI66,"0")</f>
        <v>0</v>
      </c>
      <c r="OJ68" s="106" t="str">
        <f>+IFERROR(每日电表读数!OK66-每日电表读数!OJ66,"0")</f>
        <v>0</v>
      </c>
      <c r="OK68" s="106" t="str">
        <f>+IFERROR(每日电表读数!OL66-每日电表读数!OK66,"0")</f>
        <v>0</v>
      </c>
      <c r="OL68" s="106" t="str">
        <f>+IFERROR(每日电表读数!OM66-每日电表读数!OL66,"0")</f>
        <v>0</v>
      </c>
      <c r="OM68" s="106" t="str">
        <f>+IFERROR(每日电表读数!ON66-每日电表读数!OM66,"0")</f>
        <v>0</v>
      </c>
      <c r="ON68" s="106" t="str">
        <f>+IFERROR(每日电表读数!OO66-每日电表读数!ON66,"0")</f>
        <v>0</v>
      </c>
      <c r="OO68" s="106" t="str">
        <f>+IFERROR(每日电表读数!OP66-每日电表读数!OO66,"0")</f>
        <v>0</v>
      </c>
      <c r="OP68" s="106" t="str">
        <f>+IFERROR(每日电表读数!OQ66-每日电表读数!OP66,"0")</f>
        <v>0</v>
      </c>
      <c r="OQ68" s="106" t="str">
        <f>+IFERROR(每日电表读数!OR66-每日电表读数!OQ66,"0")</f>
        <v>0</v>
      </c>
      <c r="OR68" s="106" t="str">
        <f>+IFERROR(每日电表读数!OS66-每日电表读数!OR66,"0")</f>
        <v>0</v>
      </c>
      <c r="OS68" s="106" t="str">
        <f>+IFERROR(每日电表读数!OT66-每日电表读数!OS66,"0")</f>
        <v>0</v>
      </c>
      <c r="OT68" s="106" t="str">
        <f>+IFERROR(每日电表读数!OU66-每日电表读数!OT66,"0")</f>
        <v>0</v>
      </c>
      <c r="OU68" s="106" t="str">
        <f>+IFERROR(每日电表读数!OV66-每日电表读数!OU66,"0")</f>
        <v>0</v>
      </c>
      <c r="OV68" s="106" t="str">
        <f>+IFERROR(每日电表读数!OW66-每日电表读数!OV66,"0")</f>
        <v>0</v>
      </c>
      <c r="OW68" s="106" t="str">
        <f>+IFERROR(每日电表读数!OX66-每日电表读数!OW66,"0")</f>
        <v>0</v>
      </c>
      <c r="OX68" s="106" t="str">
        <f>+IFERROR(每日电表读数!OY66-每日电表读数!OX66,"0")</f>
        <v>0</v>
      </c>
      <c r="OY68" s="106" t="str">
        <f>+IFERROR(每日电表读数!OZ66-每日电表读数!OY66,"0")</f>
        <v>0</v>
      </c>
      <c r="OZ68" s="106" t="str">
        <f>+IFERROR(每日电表读数!PA66-每日电表读数!OZ66,"0")</f>
        <v>0</v>
      </c>
      <c r="PA68" s="106" t="str">
        <f>+IFERROR(每日电表读数!PB66-每日电表读数!PA66,"0")</f>
        <v>0</v>
      </c>
      <c r="PB68" s="106" t="str">
        <f>+IFERROR(每日电表读数!PC66-每日电表读数!PB66,"0")</f>
        <v>0</v>
      </c>
      <c r="PC68" s="106" t="str">
        <f>+IFERROR(每日电表读数!PD66-每日电表读数!PC66,"0")</f>
        <v>0</v>
      </c>
      <c r="PD68" s="106" t="str">
        <f>+IFERROR(每日电表读数!PE66-每日电表读数!PD66,"0")</f>
        <v>0</v>
      </c>
      <c r="PE68" s="106" t="str">
        <f>+IFERROR(每日电表读数!PF66-每日电表读数!PE66,"0")</f>
        <v>0</v>
      </c>
      <c r="PF68" s="106" t="str">
        <f>+IFERROR(每日电表读数!PG66-每日电表读数!PF66,"0")</f>
        <v>0</v>
      </c>
      <c r="PG68" s="106" t="str">
        <f>+IFERROR(每日电表读数!PH66-每日电表读数!PG66,"0")</f>
        <v>0</v>
      </c>
      <c r="PH68" s="106" t="str">
        <f>+IFERROR(每日电表读数!PI66-每日电表读数!PH66,"0")</f>
        <v>0</v>
      </c>
      <c r="PI68" s="106" t="str">
        <f>+IFERROR(每日电表读数!PJ66-每日电表读数!PI66,"0")</f>
        <v>0</v>
      </c>
      <c r="PJ68" s="106" t="str">
        <f>+IFERROR(每日电表读数!PK66-每日电表读数!PJ66,"0")</f>
        <v>0</v>
      </c>
      <c r="PK68" s="106" t="str">
        <f>+IFERROR(每日电表读数!PL66-每日电表读数!PK66,"0")</f>
        <v>0</v>
      </c>
      <c r="PL68" s="106" t="str">
        <f>+IFERROR(每日电表读数!PM66-每日电表读数!PL66,"0")</f>
        <v>0</v>
      </c>
      <c r="PM68" s="106" t="str">
        <f>+IFERROR(每日电表读数!PN66-每日电表读数!PM66,"0")</f>
        <v>0</v>
      </c>
      <c r="PN68" s="106" t="str">
        <f>+IFERROR(每日电表读数!PO66-每日电表读数!PN66,"0")</f>
        <v>0</v>
      </c>
      <c r="PO68" s="106" t="str">
        <f>+IFERROR(每日电表读数!PP66-每日电表读数!PO66,"0")</f>
        <v>0</v>
      </c>
      <c r="PP68" s="106" t="str">
        <f>+IFERROR(每日电表读数!PQ66-每日电表读数!PP66,"0")</f>
        <v>0</v>
      </c>
      <c r="PQ68" s="106" t="str">
        <f>+IFERROR(每日电表读数!PR66-每日电表读数!PQ66,"0")</f>
        <v>0</v>
      </c>
      <c r="PR68" s="106" t="str">
        <f>+IFERROR(每日电表读数!PS66-每日电表读数!PR66,"0")</f>
        <v>0</v>
      </c>
      <c r="PS68" s="106" t="str">
        <f>+IFERROR(每日电表读数!PT66-每日电表读数!PS66,"0")</f>
        <v>0</v>
      </c>
      <c r="PT68" s="106" t="str">
        <f>+IFERROR(每日电表读数!PU66-每日电表读数!PT66,"0")</f>
        <v>0</v>
      </c>
      <c r="PU68" s="106" t="str">
        <f>+IFERROR(每日电表读数!PV66-每日电表读数!PU66,"0")</f>
        <v>0</v>
      </c>
      <c r="PV68" s="106" t="str">
        <f>+IFERROR(每日电表读数!PW66-每日电表读数!PV66,"0")</f>
        <v>0</v>
      </c>
      <c r="PW68" s="106" t="str">
        <f>+IFERROR(每日电表读数!PX66-每日电表读数!PW66,"0")</f>
        <v>0</v>
      </c>
      <c r="PX68" s="106" t="str">
        <f>+IFERROR(每日电表读数!PY66-每日电表读数!PX66,"0")</f>
        <v>0</v>
      </c>
      <c r="PY68" s="106" t="str">
        <f>+IFERROR(每日电表读数!PZ66-每日电表读数!PY66,"0")</f>
        <v>0</v>
      </c>
      <c r="PZ68" s="106" t="str">
        <f>+IFERROR(每日电表读数!QA66-每日电表读数!PZ66,"0")</f>
        <v>0</v>
      </c>
      <c r="QA68" s="106" t="str">
        <f>+IFERROR(每日电表读数!QB66-每日电表读数!QA66,"0")</f>
        <v>0</v>
      </c>
      <c r="QB68" s="106" t="str">
        <f>+IFERROR(每日电表读数!QC66-每日电表读数!QB66,"0")</f>
        <v>0</v>
      </c>
      <c r="QC68" s="106" t="str">
        <f>+IFERROR(每日电表读数!QD66-每日电表读数!QC66,"0")</f>
        <v>0</v>
      </c>
      <c r="QD68" s="106" t="str">
        <f>+IFERROR(每日电表读数!QE66-每日电表读数!QD66,"0")</f>
        <v>0</v>
      </c>
      <c r="QE68" s="106" t="str">
        <f>+IFERROR(每日电表读数!QF66-每日电表读数!QE66,"0")</f>
        <v>0</v>
      </c>
      <c r="QF68" s="106" t="str">
        <f>+IFERROR(每日电表读数!QG66-每日电表读数!QF66,"0")</f>
        <v>0</v>
      </c>
      <c r="QG68" s="106" t="str">
        <f>+IFERROR(每日电表读数!QH66-每日电表读数!QG66,"0")</f>
        <v>0</v>
      </c>
      <c r="QH68" s="106" t="str">
        <f>+IFERROR(每日电表读数!QI66-每日电表读数!QH66,"0")</f>
        <v>0</v>
      </c>
      <c r="QI68" s="106" t="str">
        <f>+IFERROR(每日电表读数!QJ66-每日电表读数!QI66,"0")</f>
        <v>0</v>
      </c>
      <c r="QJ68" s="106" t="str">
        <f>+IFERROR(每日电表读数!QK66-每日电表读数!QJ66,"0")</f>
        <v>0</v>
      </c>
      <c r="QK68" s="106" t="str">
        <f>+IFERROR(每日电表读数!QL66-每日电表读数!QK66,"0")</f>
        <v>0</v>
      </c>
      <c r="QL68" s="106" t="str">
        <f>+IFERROR(每日电表读数!QM66-每日电表读数!QL66,"0")</f>
        <v>0</v>
      </c>
      <c r="QM68" s="106" t="str">
        <f>+IFERROR(每日电表读数!QN66-每日电表读数!QM66,"0")</f>
        <v>0</v>
      </c>
      <c r="QN68" s="106" t="str">
        <f>+IFERROR(每日电表读数!QO66-每日电表读数!QN66,"0")</f>
        <v>0</v>
      </c>
      <c r="QO68" s="106" t="str">
        <f>+IFERROR(每日电表读数!QP66-每日电表读数!QO66,"0")</f>
        <v>0</v>
      </c>
      <c r="QP68" s="106" t="str">
        <f>+IFERROR(每日电表读数!QQ66-每日电表读数!QP66,"0")</f>
        <v>0</v>
      </c>
      <c r="QQ68" s="106" t="str">
        <f>+IFERROR(每日电表读数!QR66-每日电表读数!QQ66,"0")</f>
        <v>0</v>
      </c>
      <c r="QR68" s="106" t="str">
        <f>+IFERROR(每日电表读数!QS66-每日电表读数!QR66,"0")</f>
        <v>0</v>
      </c>
      <c r="QS68" s="106" t="str">
        <f>+IFERROR(每日电表读数!QT66-每日电表读数!QS66,"0")</f>
        <v>0</v>
      </c>
      <c r="QT68" s="106" t="str">
        <f>+IFERROR(每日电表读数!QU66-每日电表读数!QT66,"0")</f>
        <v>0</v>
      </c>
      <c r="QU68" s="106" t="str">
        <f>+IFERROR(每日电表读数!QV66-每日电表读数!QU66,"0")</f>
        <v>0</v>
      </c>
      <c r="QV68" s="106" t="str">
        <f>+IFERROR(每日电表读数!QW66-每日电表读数!QV66,"0")</f>
        <v>0</v>
      </c>
      <c r="QW68" s="106" t="str">
        <f>+IFERROR(每日电表读数!QX66-每日电表读数!QW66,"0")</f>
        <v>0</v>
      </c>
      <c r="QX68" s="106" t="str">
        <f>+IFERROR(每日电表读数!QY66-每日电表读数!QX66,"0")</f>
        <v>0</v>
      </c>
      <c r="QY68" s="106" t="str">
        <f>+IFERROR(每日电表读数!QZ66-每日电表读数!QY66,"0")</f>
        <v>0</v>
      </c>
      <c r="QZ68" s="106" t="str">
        <f>+IFERROR(每日电表读数!RA66-每日电表读数!QZ66,"0")</f>
        <v>0</v>
      </c>
      <c r="RA68" s="106" t="str">
        <f>+IFERROR(每日电表读数!RB66-每日电表读数!RA66,"0")</f>
        <v>0</v>
      </c>
      <c r="RB68" s="106" t="str">
        <f>+IFERROR(每日电表读数!RC66-每日电表读数!RB66,"0")</f>
        <v>0</v>
      </c>
      <c r="RC68" s="106" t="str">
        <f>+IFERROR(每日电表读数!RD66-每日电表读数!RC66,"0")</f>
        <v>0</v>
      </c>
      <c r="RD68" s="106" t="str">
        <f>+IFERROR(每日电表读数!RE66-每日电表读数!RD66,"0")</f>
        <v>0</v>
      </c>
      <c r="RE68" s="106" t="str">
        <f>+IFERROR(每日电表读数!RF66-每日电表读数!RE66,"0")</f>
        <v>0</v>
      </c>
      <c r="RF68" s="106" t="str">
        <f>+IFERROR(每日电表读数!RG66-每日电表读数!RF66,"0")</f>
        <v>0</v>
      </c>
      <c r="RG68" s="106" t="str">
        <f>+IFERROR(每日电表读数!RH66-每日电表读数!RG66,"0")</f>
        <v>0</v>
      </c>
      <c r="RH68" s="106" t="str">
        <f>+IFERROR(每日电表读数!RI66-每日电表读数!RH66,"0")</f>
        <v>0</v>
      </c>
      <c r="RI68" s="106" t="str">
        <f>+IFERROR(每日电表读数!RJ66-每日电表读数!RI66,"0")</f>
        <v>0</v>
      </c>
      <c r="RJ68" s="106" t="str">
        <f>+IFERROR(每日电表读数!RK66-每日电表读数!RJ66,"0")</f>
        <v>0</v>
      </c>
      <c r="RK68" s="106" t="str">
        <f>+IFERROR(每日电表读数!RL66-每日电表读数!RK66,"0")</f>
        <v>0</v>
      </c>
      <c r="RL68" s="106" t="str">
        <f>+IFERROR(每日电表读数!RM66-每日电表读数!RL66,"0")</f>
        <v>0</v>
      </c>
      <c r="RM68" s="106" t="str">
        <f>+IFERROR(每日电表读数!RN66-每日电表读数!RM66,"0")</f>
        <v>0</v>
      </c>
      <c r="RN68" s="106" t="str">
        <f>+IFERROR(每日电表读数!RO66-每日电表读数!RN66,"0")</f>
        <v>0</v>
      </c>
      <c r="RO68" s="106" t="str">
        <f>+IFERROR(每日电表读数!RP66-每日电表读数!RO66,"0")</f>
        <v>0</v>
      </c>
      <c r="RP68" s="106" t="str">
        <f>+IFERROR(每日电表读数!RQ66-每日电表读数!RP66,"0")</f>
        <v>0</v>
      </c>
      <c r="RQ68" s="106" t="str">
        <f>+IFERROR(每日电表读数!RR66-每日电表读数!RQ66,"0")</f>
        <v>0</v>
      </c>
      <c r="RR68" s="106" t="str">
        <f>+IFERROR(每日电表读数!RS66-每日电表读数!RR66,"0")</f>
        <v>0</v>
      </c>
      <c r="RS68" s="106" t="str">
        <f>+IFERROR(每日电表读数!RT66-每日电表读数!RS66,"0")</f>
        <v>0</v>
      </c>
      <c r="RT68" s="106" t="str">
        <f>+IFERROR(每日电表读数!RU66-每日电表读数!RT66,"0")</f>
        <v>0</v>
      </c>
      <c r="RU68" s="106" t="str">
        <f>+IFERROR(每日电表读数!RV66-每日电表读数!RU66,"0")</f>
        <v>0</v>
      </c>
      <c r="RV68" s="106" t="str">
        <f>+IFERROR(每日电表读数!RW66-每日电表读数!RV66,"0")</f>
        <v>0</v>
      </c>
      <c r="RW68" s="106" t="str">
        <f>+IFERROR(每日电表读数!RX66-每日电表读数!RW66,"0")</f>
        <v>0</v>
      </c>
      <c r="RX68" s="106" t="str">
        <f>+IFERROR(每日电表读数!RY66-每日电表读数!RX66,"0")</f>
        <v>0</v>
      </c>
      <c r="RY68" s="106" t="str">
        <f>+IFERROR(每日电表读数!RZ66-每日电表读数!RY66,"0")</f>
        <v>0</v>
      </c>
      <c r="RZ68" s="106" t="str">
        <f>+IFERROR(每日电表读数!SA66-每日电表读数!RZ66,"0")</f>
        <v>0</v>
      </c>
      <c r="SA68" s="106" t="str">
        <f>+IFERROR(每日电表读数!SB66-每日电表读数!SA66,"0")</f>
        <v>0</v>
      </c>
      <c r="SB68" s="106" t="str">
        <f>+IFERROR(每日电表读数!SC66-每日电表读数!SB66,"0")</f>
        <v>0</v>
      </c>
      <c r="SC68" s="106" t="str">
        <f>+IFERROR(每日电表读数!SD66-每日电表读数!SC66,"0")</f>
        <v>0</v>
      </c>
      <c r="SD68" s="106" t="str">
        <f>+IFERROR(每日电表读数!SE66-每日电表读数!SD66,"0")</f>
        <v>0</v>
      </c>
      <c r="SE68" s="106" t="str">
        <f>+IFERROR(每日电表读数!SF66-每日电表读数!SE66,"0")</f>
        <v>0</v>
      </c>
      <c r="SF68" s="106" t="str">
        <f>+IFERROR(每日电表读数!SG66-每日电表读数!SF66,"0")</f>
        <v>0</v>
      </c>
      <c r="SG68" s="106">
        <f>+IFERROR(每日电表读数!SH66-每日电表读数!SG66,"0")</f>
        <v>0</v>
      </c>
      <c r="SH68" s="106">
        <f>+IFERROR(每日电表读数!SI66-每日电表读数!SH66,"0")</f>
        <v>0</v>
      </c>
      <c r="SI68" s="106" t="str">
        <f>+IFERROR(每日电表读数!SJ66-每日电表读数!SI66,"0")</f>
        <v>0</v>
      </c>
      <c r="SJ68" s="106" t="str">
        <f>+IFERROR(每日电表读数!SK66-每日电表读数!SJ66,"0")</f>
        <v>0</v>
      </c>
      <c r="SK68" s="106" t="str">
        <f>+IFERROR(每日电表读数!SL66-每日电表读数!SK66,"0")</f>
        <v>0</v>
      </c>
      <c r="SL68" s="106">
        <f>+IFERROR(每日电表读数!SM66-每日电表读数!SL66,"0")</f>
        <v>0</v>
      </c>
      <c r="SM68" s="106" t="str">
        <f>+IFERROR(每日电表读数!SN66-每日电表读数!SM66,"0")</f>
        <v>0</v>
      </c>
      <c r="SN68" s="106" t="str">
        <f>+IFERROR(每日电表读数!SO66-每日电表读数!SN66,"0")</f>
        <v>0</v>
      </c>
      <c r="SO68" s="106" t="str">
        <f>+IFERROR(每日电表读数!SP66-每日电表读数!SO66,"0")</f>
        <v>0</v>
      </c>
      <c r="SP68" s="106" t="str">
        <f>+IFERROR(每日电表读数!SQ66-每日电表读数!SP66,"0")</f>
        <v>0</v>
      </c>
      <c r="SQ68" s="106" t="str">
        <f>+IFERROR(每日电表读数!SR66-每日电表读数!SQ66,"0")</f>
        <v>0</v>
      </c>
      <c r="SR68" s="106" t="str">
        <f>+IFERROR(每日电表读数!SS66-每日电表读数!SR66,"0")</f>
        <v>0</v>
      </c>
      <c r="SS68" s="106" t="str">
        <f>+IFERROR(每日电表读数!ST66-每日电表读数!SS66,"0")</f>
        <v>0</v>
      </c>
      <c r="ST68" s="106">
        <f>+IFERROR(每日电表读数!SU66-每日电表读数!ST66,"0")</f>
        <v>0</v>
      </c>
      <c r="SU68" s="106">
        <f>+IFERROR(每日电表读数!SV66-每日电表读数!SU66,"0")</f>
        <v>0</v>
      </c>
      <c r="SV68" s="106">
        <f>+IFERROR(每日电表读数!SW66-每日电表读数!SV66,"0")</f>
        <v>0</v>
      </c>
      <c r="SW68" s="106" t="str">
        <f>+IFERROR(每日电表读数!SX66-每日电表读数!SW66,"0")</f>
        <v>0</v>
      </c>
      <c r="SX68" s="106" t="str">
        <f>+IFERROR(每日电表读数!SY66-每日电表读数!SX66,"0")</f>
        <v>0</v>
      </c>
      <c r="SY68" s="106" t="str">
        <f>+IFERROR(每日电表读数!SZ66-每日电表读数!SY66,"0")</f>
        <v>0</v>
      </c>
      <c r="SZ68" s="106" t="str">
        <f>+IFERROR(每日电表读数!TA66-每日电表读数!SZ66,"0")</f>
        <v>0</v>
      </c>
      <c r="TA68" s="106">
        <f>+IFERROR(每日电表读数!TB66-每日电表读数!TA66,"0")</f>
        <v>0</v>
      </c>
      <c r="TB68" s="106" t="str">
        <f>+IFERROR(每日电表读数!TC66-每日电表读数!TB66,"0")</f>
        <v>0</v>
      </c>
      <c r="TC68" s="106" t="str">
        <f>+IFERROR(每日电表读数!TD66-每日电表读数!TC66,"0")</f>
        <v>0</v>
      </c>
      <c r="TD68" s="106" t="str">
        <f>+IFERROR(每日电表读数!TE66-每日电表读数!TD66,"0")</f>
        <v>0</v>
      </c>
      <c r="TE68" s="106" t="str">
        <f>+IFERROR(每日电表读数!TF66-每日电表读数!TE66,"0")</f>
        <v>0</v>
      </c>
      <c r="TF68" s="106" t="str">
        <f>+IFERROR(每日电表读数!TG66-每日电表读数!TF66,"0")</f>
        <v>0</v>
      </c>
      <c r="TG68" s="106" t="str">
        <f>+IFERROR(每日电表读数!TH66-每日电表读数!TG66,"0")</f>
        <v>0</v>
      </c>
      <c r="TH68" s="106" t="str">
        <f>+IFERROR(每日电表读数!TI66-每日电表读数!TH66,"0")</f>
        <v>0</v>
      </c>
      <c r="TI68" s="106" t="str">
        <f>+IFERROR(每日电表读数!TJ66-每日电表读数!TI66,"0")</f>
        <v>0</v>
      </c>
      <c r="TJ68" s="106" t="str">
        <f>+IFERROR(每日电表读数!TK66-每日电表读数!TJ66,"0")</f>
        <v>0</v>
      </c>
      <c r="TK68" s="106" t="str">
        <f>+IFERROR(每日电表读数!TL66-每日电表读数!TK66,"0")</f>
        <v>0</v>
      </c>
      <c r="TL68" s="106" t="str">
        <f>+IFERROR(每日电表读数!TM66-每日电表读数!TL66,"0")</f>
        <v>0</v>
      </c>
      <c r="TM68" s="106" t="str">
        <f>+IFERROR(每日电表读数!TN66-每日电表读数!TM66,"0")</f>
        <v>0</v>
      </c>
      <c r="TN68" s="106" t="str">
        <f>+IFERROR(每日电表读数!TO66-每日电表读数!TN66,"0")</f>
        <v>0</v>
      </c>
    </row>
    <row r="69" spans="1:534" ht="25" customHeight="1">
      <c r="A69" s="119" t="s">
        <v>435</v>
      </c>
      <c r="B69" s="24"/>
      <c r="C69" s="6" t="s">
        <v>323</v>
      </c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4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4"/>
      <c r="DP69" s="24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4"/>
      <c r="EC69" s="24"/>
      <c r="ED69" s="24"/>
      <c r="EE69" s="24"/>
      <c r="EF69" s="24"/>
      <c r="EG69" s="24"/>
      <c r="EH69" s="24"/>
      <c r="EI69" s="24"/>
      <c r="EJ69" s="24"/>
      <c r="EK69" s="34"/>
      <c r="EL69" s="34">
        <f>+IFERROR(每日电表读数!EM67-每日电表读数!EL67,"0")</f>
        <v>0</v>
      </c>
      <c r="EM69" s="34">
        <f>+IFERROR(每日电表读数!EN67-每日电表读数!EM67,"0")</f>
        <v>5.0999999999985448</v>
      </c>
      <c r="EN69" s="34">
        <f>+IFERROR(每日电表读数!EO67-每日电表读数!EN67,"0")</f>
        <v>3.9000000000014552</v>
      </c>
      <c r="EO69" s="34">
        <f>+IFERROR(每日电表读数!EP67-每日电表读数!EO67,"0")</f>
        <v>3.8999999999996362</v>
      </c>
      <c r="EP69" s="34">
        <f>+IFERROR(每日电表读数!EQ67-每日电表读数!EP67,"0")</f>
        <v>6.6999999999989086</v>
      </c>
      <c r="EQ69" s="34">
        <f>+IFERROR(每日电表读数!ER67-每日电表读数!EQ67,"0")</f>
        <v>5.1000000000003638</v>
      </c>
      <c r="ER69" s="34">
        <f>+IFERROR(每日电表读数!ES67-每日电表读数!ER67,"0")</f>
        <v>2.6000000000003638</v>
      </c>
      <c r="ES69" s="34">
        <f>+IFERROR(每日电表读数!ET67-每日电表读数!ES67,"0")</f>
        <v>3.3999999999996362</v>
      </c>
      <c r="ET69" s="34">
        <f>+IFERROR(每日电表读数!EU67-每日电表读数!ET67,"0")</f>
        <v>5.8999999999996362</v>
      </c>
      <c r="EU69" s="34">
        <f>+IFERROR(每日电表读数!EV67-每日电表读数!EU67,"0")</f>
        <v>6.2000000000007276</v>
      </c>
      <c r="EV69" s="34">
        <f>+IFERROR(每日电表读数!EW67-每日电表读数!EV67,"0")</f>
        <v>7.7999999999992724</v>
      </c>
      <c r="EW69" s="34">
        <f>+IFERROR(每日电表读数!EX67-每日电表读数!EW67,"0")</f>
        <v>9.3000000000010914</v>
      </c>
      <c r="EX69" s="34">
        <f>+IFERROR(每日电表读数!EY67-每日电表读数!EX67,"0")</f>
        <v>8.6000000000003638</v>
      </c>
      <c r="EY69" s="34">
        <f>+IFERROR(每日电表读数!EZ67-每日电表读数!EY67,"0")</f>
        <v>7.1999999999989086</v>
      </c>
      <c r="EZ69" s="34">
        <f>+IFERROR(每日电表读数!FA67-每日电表读数!EZ67,"0")</f>
        <v>9.2000000000007276</v>
      </c>
      <c r="FA69" s="34">
        <f>+IFERROR(每日电表读数!FB67-每日电表读数!FA67,"0")</f>
        <v>9.6999999999989086</v>
      </c>
      <c r="FB69" s="34">
        <f>+IFERROR(每日电表读数!FC67-每日电表读数!FB67,"0")</f>
        <v>9.9000000000014552</v>
      </c>
      <c r="FC69" s="34">
        <f>+IFERROR(每日电表读数!FD67-每日电表读数!FC67,"0")</f>
        <v>9.8999999999996362</v>
      </c>
      <c r="FD69" s="34">
        <f>+IFERROR(每日电表读数!FE67-每日电表读数!FD67,"0")</f>
        <v>9.8999999999996362</v>
      </c>
      <c r="FE69" s="34">
        <f>+IFERROR(每日电表读数!FF67-每日电表读数!FE67,"0")</f>
        <v>9.8999999999996362</v>
      </c>
      <c r="FF69" s="34">
        <f>+IFERROR(每日电表读数!FG67-每日电表读数!FF67,"0")</f>
        <v>9.8999999999996362</v>
      </c>
      <c r="FG69" s="34">
        <f>+IFERROR(每日电表读数!FH67-每日电表读数!FG67,"0")</f>
        <v>9.9000000000014552</v>
      </c>
      <c r="FH69" s="34">
        <f>+IFERROR(每日电表读数!FI67-每日电表读数!FH67,"0")</f>
        <v>9.7999999999992724</v>
      </c>
      <c r="FI69" s="34">
        <f>+IFERROR(每日电表读数!FJ67-每日电表读数!FI67,"0")</f>
        <v>10</v>
      </c>
      <c r="FJ69" s="34">
        <f>+IFERROR(每日电表读数!FK67-每日电表读数!FJ67,"0")</f>
        <v>9.7999999999992724</v>
      </c>
      <c r="FK69" s="34">
        <f>+IFERROR(每日电表读数!FL67-每日电表读数!FK67,"0")</f>
        <v>9.9000000000014552</v>
      </c>
      <c r="FL69" s="34">
        <f>+IFERROR(每日电表读数!FM67-每日电表读数!FL67,"0")</f>
        <v>9.8999999999996362</v>
      </c>
      <c r="FM69" s="34">
        <f>+IFERROR(每日电表读数!FN67-每日电表读数!FM67,"0")</f>
        <v>9.7999999999992724</v>
      </c>
      <c r="FN69" s="34">
        <f>+IFERROR(每日电表读数!FO67-每日电表读数!FN67,"0")</f>
        <v>9.8999999999996362</v>
      </c>
      <c r="FO69" s="34">
        <f>+IFERROR(每日电表读数!FP67-每日电表读数!FO67,"0")</f>
        <v>9.8000000000010914</v>
      </c>
      <c r="FP69" s="34">
        <f>+IFERROR(每日电表读数!FQ67-每日电表读数!FP67,"0")</f>
        <v>9.7999999999992724</v>
      </c>
      <c r="FQ69" s="34">
        <f>+IFERROR(每日电表读数!FR67-每日电表读数!FQ67,"0")</f>
        <v>9.8999999999996362</v>
      </c>
      <c r="FR69" s="34">
        <f>+IFERROR(每日电表读数!FS67-每日电表读数!FR67,"0")</f>
        <v>9.8000000000010914</v>
      </c>
      <c r="FS69" s="34">
        <f>+IFERROR(每日电表读数!FT67-每日电表读数!FS67,"0")</f>
        <v>9.7999999999992724</v>
      </c>
      <c r="FT69" s="34">
        <f>+IFERROR(每日电表读数!FU67-每日电表读数!FT67,"0")</f>
        <v>9.8000000000010914</v>
      </c>
      <c r="FU69" s="34">
        <f>+IFERROR(每日电表读数!FV67-每日电表读数!FU67,"0")</f>
        <v>9.7999999999992724</v>
      </c>
      <c r="FV69" s="34">
        <f>+IFERROR(每日电表读数!FW67-每日电表读数!FV67,"0")</f>
        <v>9.7999999999992724</v>
      </c>
      <c r="FW69" s="34">
        <f>+IFERROR(每日电表读数!FX67-每日电表读数!FW67,"0")</f>
        <v>9.7000000000007276</v>
      </c>
      <c r="FX69" s="34">
        <f>+IFERROR(每日电表读数!FY67-每日电表读数!FX67,"0")</f>
        <v>9.7999999999992724</v>
      </c>
      <c r="FY69" s="34">
        <f>+IFERROR(每日电表读数!FZ67-每日电表读数!FY67,"0")</f>
        <v>9.8000000000010914</v>
      </c>
      <c r="FZ69" s="34">
        <f>+IFERROR(每日电表读数!GA67-每日电表读数!FZ67,"0")</f>
        <v>9.7999999999992724</v>
      </c>
      <c r="GA69" s="34">
        <f>+IFERROR(每日电表读数!GB67-每日电表读数!GA67,"0")</f>
        <v>9.8000000000010914</v>
      </c>
      <c r="GB69" s="34">
        <f>+IFERROR(每日电表读数!GC67-每日电表读数!GB67,"0")</f>
        <v>9.7999999999992724</v>
      </c>
      <c r="GC69" s="34">
        <f>+IFERROR(每日电表读数!GD67-每日电表读数!GC67,"0")</f>
        <v>9.8999999999996362</v>
      </c>
      <c r="GD69" s="34">
        <f>+IFERROR(每日电表读数!GE67-每日电表读数!GD67,"0")</f>
        <v>9.8000000000010914</v>
      </c>
      <c r="GE69" s="34">
        <f>+IFERROR(每日电表读数!GF67-每日电表读数!GE67,"0")</f>
        <v>9.7999999999992724</v>
      </c>
      <c r="GF69" s="34">
        <f>+IFERROR(每日电表读数!GG67-每日电表读数!GF67,"0")</f>
        <v>9.8999999999996362</v>
      </c>
      <c r="GG69" s="34">
        <f>+IFERROR(每日电表读数!GH67-每日电表读数!GG67,"0")</f>
        <v>9.8000000000010914</v>
      </c>
      <c r="GH69" s="34">
        <f>+IFERROR(每日电表读数!GI67-每日电表读数!GH67,"0")</f>
        <v>9.6999999999989086</v>
      </c>
      <c r="GI69" s="34">
        <f>+IFERROR(每日电表读数!GJ67-每日电表读数!GI67,"0")</f>
        <v>10.700000000000728</v>
      </c>
      <c r="GJ69" s="34">
        <f>+IFERROR(每日电表读数!GK67-每日电表读数!GJ67,"0")</f>
        <v>11.600000000000364</v>
      </c>
      <c r="GK69" s="34">
        <f>+IFERROR(每日电表读数!GL67-每日电表读数!GK67,"0")</f>
        <v>11.5</v>
      </c>
      <c r="GL69" s="34">
        <f>+IFERROR(每日电表读数!GM67-每日电表读数!GL67,"0")</f>
        <v>12.799999999999272</v>
      </c>
      <c r="GM69" s="34">
        <f>+IFERROR(每日电表读数!GN67-每日电表读数!GM67,"0")</f>
        <v>12.899999999999636</v>
      </c>
      <c r="GN69" s="34">
        <f>+IFERROR(每日电表读数!GO67-每日电表读数!GN67,"0")</f>
        <v>10.700000000000728</v>
      </c>
      <c r="GO69" s="34">
        <f>+IFERROR(每日电表读数!GP67-每日电表读数!GO67,"0")</f>
        <v>8.3999999999996362</v>
      </c>
      <c r="GP69" s="34">
        <f>+IFERROR(每日电表读数!GQ67-每日电表读数!GP67,"0")</f>
        <v>10.399999999999636</v>
      </c>
      <c r="GQ69" s="34">
        <f>+IFERROR(每日电表读数!GR67-每日电表读数!GQ67,"0")</f>
        <v>8.8000000000010914</v>
      </c>
      <c r="GR69" s="34">
        <f>+IFERROR(每日电表读数!GS67-每日电表读数!GR67,"0")</f>
        <v>10.099999999998545</v>
      </c>
      <c r="GS69" s="34">
        <f>+IFERROR(每日电表读数!GT67-每日电表读数!GS67,"0")</f>
        <v>8.7000000000007276</v>
      </c>
      <c r="GT69" s="34">
        <f>+IFERROR(每日电表读数!GU67-每日电表读数!GT67,"0")</f>
        <v>8.7000000000007276</v>
      </c>
      <c r="GU69" s="34">
        <f>+IFERROR(每日电表读数!GV67-每日电表读数!GU67,"0")</f>
        <v>7</v>
      </c>
      <c r="GV69" s="34">
        <f>+IFERROR(每日电表读数!GW67-每日电表读数!GV67,"0")</f>
        <v>5.5999999999985448</v>
      </c>
      <c r="GW69" s="34">
        <f>+IFERROR(每日电表读数!GX67-每日电表读数!GW67,"0")</f>
        <v>7.7000000000007276</v>
      </c>
      <c r="GX69" s="34">
        <f>+IFERROR(每日电表读数!GY67-每日电表读数!GX67,"0")</f>
        <v>7.3999999999996362</v>
      </c>
      <c r="GY69" s="34">
        <f>+IFERROR(每日电表读数!GZ67-每日电表读数!GY67,"0")</f>
        <v>8.7000000000007276</v>
      </c>
      <c r="GZ69" s="34">
        <f>+IFERROR(每日电表读数!HA67-每日电表读数!GZ67,"0")</f>
        <v>12.899999999999636</v>
      </c>
      <c r="HA69" s="34">
        <f>+IFERROR(每日电表读数!HB67-每日电表读数!HA67,"0")</f>
        <v>12</v>
      </c>
      <c r="HB69" s="34">
        <f>+IFERROR(每日电表读数!HC67-每日电表读数!HB67,"0")</f>
        <v>9.3999999999996362</v>
      </c>
      <c r="HC69" s="34">
        <f>+IFERROR(每日电表读数!HD67-每日电表读数!HC67,"0")</f>
        <v>8.3999999999996362</v>
      </c>
      <c r="HD69" s="34">
        <f>+IFERROR(每日电表读数!HE67-每日电表读数!HD67,"0")</f>
        <v>9</v>
      </c>
      <c r="HE69" s="34">
        <f>+IFERROR(每日电表读数!HF67-每日电表读数!HE67,"0")</f>
        <v>10.300000000001091</v>
      </c>
      <c r="HF69" s="34">
        <f>+IFERROR(每日电表读数!HG67-每日电表读数!HF67,"0")</f>
        <v>9.8999999999996362</v>
      </c>
      <c r="HG69" s="34">
        <f>+IFERROR(每日电表读数!HH67-每日电表读数!HG67,"0")</f>
        <v>11.200000000000728</v>
      </c>
      <c r="HH69" s="34">
        <f>+IFERROR(每日电表读数!HI67-每日电表读数!HH67,"0")</f>
        <v>11.699999999998909</v>
      </c>
      <c r="HI69" s="34">
        <f>+IFERROR(每日电表读数!HJ67-每日电表读数!HI67,"0")</f>
        <v>9.3999999999996362</v>
      </c>
      <c r="HJ69" s="34">
        <f>+IFERROR(每日电表读数!HK67-每日电表读数!HJ67,"0")</f>
        <v>10.100000000000364</v>
      </c>
      <c r="HK69" s="34">
        <f>+IFERROR(每日电表读数!HL67-每日电表读数!HK67,"0")</f>
        <v>11.800000000001091</v>
      </c>
      <c r="HL69" s="34">
        <f>+IFERROR(每日电表读数!HM67-每日电表读数!HL67,"0")</f>
        <v>12</v>
      </c>
      <c r="HM69" s="34">
        <f>+IFERROR(每日电表读数!HN67-每日电表读数!HM67,"0")</f>
        <v>10.899999999999636</v>
      </c>
      <c r="HN69" s="34">
        <f>+IFERROR(每日电表读数!HO67-每日电表读数!HN67,"0")</f>
        <v>10.899999999999636</v>
      </c>
      <c r="HO69" s="34">
        <f>+IFERROR(每日电表读数!HP67-每日电表读数!HO67,"0")</f>
        <v>10.299999999999272</v>
      </c>
      <c r="HP69" s="34">
        <f>+IFERROR(每日电表读数!HQ67-每日电表读数!HP67,"0")</f>
        <v>10.300000000001091</v>
      </c>
      <c r="HQ69" s="34">
        <f>+IFERROR(每日电表读数!HR67-每日电表读数!HQ67,"0")</f>
        <v>11.399999999999636</v>
      </c>
      <c r="HR69" s="34">
        <f>+IFERROR(每日电表读数!HS67-每日电表读数!HR67,"0")</f>
        <v>10.299999999999272</v>
      </c>
      <c r="HS69" s="34">
        <f>+IFERROR(每日电表读数!HT67-每日电表读数!HS67,"0")</f>
        <v>11.800000000001091</v>
      </c>
      <c r="HT69" s="34">
        <f>+IFERROR(每日电表读数!HU67-每日电表读数!HT67,"0")</f>
        <v>11.799999999999272</v>
      </c>
      <c r="HU69" s="34">
        <f>+IFERROR(每日电表读数!HV67-每日电表读数!HU67,"0")</f>
        <v>12.100000000000364</v>
      </c>
      <c r="HV69" s="34">
        <f>+IFERROR(每日电表读数!HW67-每日电表读数!HV67,"0")</f>
        <v>10</v>
      </c>
      <c r="HW69" s="34">
        <f>+IFERROR(每日电表读数!HX67-每日电表读数!HW67,"0")</f>
        <v>9.8999999999996362</v>
      </c>
      <c r="HX69" s="34">
        <f>+IFERROR(每日电表读数!HY67-每日电表读数!HX67,"0")</f>
        <v>11.5</v>
      </c>
      <c r="HY69" s="34">
        <f>+IFERROR(每日电表读数!HZ67-每日电表读数!HY67,"0")</f>
        <v>10.399999999999636</v>
      </c>
      <c r="HZ69" s="34">
        <f>+IFERROR(每日电表读数!IA67-每日电表读数!HZ67,"0")</f>
        <v>10.400000000001455</v>
      </c>
      <c r="IA69" s="34">
        <f>+IFERROR(每日电表读数!IB67-每日电表读数!IA67,"0")</f>
        <v>10.599999999998545</v>
      </c>
      <c r="IB69" s="34">
        <f>+IFERROR(每日电表读数!IC67-每日电表读数!IB67,"0")</f>
        <v>11.600000000000364</v>
      </c>
      <c r="IC69" s="34">
        <f>+IFERROR(每日电表读数!ID67-每日电表读数!IC67,"0")</f>
        <v>10.399999999999636</v>
      </c>
      <c r="ID69" s="34">
        <f>+IFERROR(每日电表读数!IE67-每日电表读数!ID67,"0")</f>
        <v>9.3000000000010914</v>
      </c>
      <c r="IE69" s="34">
        <f>+IFERROR(每日电表读数!IF67-每日电表读数!IE67,"0")</f>
        <v>11.699999999998909</v>
      </c>
      <c r="IF69" s="34">
        <f>+IFERROR(每日电表读数!IG67-每日电表读数!IF67,"0")</f>
        <v>11.100000000000364</v>
      </c>
      <c r="IG69" s="34">
        <f>+IFERROR(每日电表读数!IH67-每日电表读数!IG67,"0")</f>
        <v>10.300000000001091</v>
      </c>
      <c r="IH69" s="34">
        <f>+IFERROR(每日电表读数!II67-每日电表读数!IH67,"0")</f>
        <v>10</v>
      </c>
      <c r="II69" s="34">
        <f>+IFERROR(每日电表读数!IJ67-每日电表读数!II67,"0")</f>
        <v>9.7999999999992724</v>
      </c>
      <c r="IJ69" s="34">
        <f>+IFERROR(每日电表读数!IK67-每日电表读数!IJ67,"0")</f>
        <v>10.299999999999272</v>
      </c>
      <c r="IK69" s="34">
        <f>+IFERROR(每日电表读数!IL67-每日电表读数!IK67,"0")</f>
        <v>9.6000000000003638</v>
      </c>
      <c r="IL69" s="34">
        <f>+IFERROR(每日电表读数!IM67-每日电表读数!IL67,"0")</f>
        <v>8.7000000000007276</v>
      </c>
      <c r="IM69" s="34">
        <f>+IFERROR(每日电表读数!IN67-每日电表读数!IM67,"0")</f>
        <v>8.6000000000003638</v>
      </c>
      <c r="IN69" s="34">
        <f>+IFERROR(每日电表读数!IO67-每日电表读数!IN67,"0")</f>
        <v>3.6999999999989086</v>
      </c>
      <c r="IO69" s="34">
        <f>+IFERROR(每日电表读数!IP67-每日电表读数!IO67,"0")</f>
        <v>3</v>
      </c>
      <c r="IP69" s="34">
        <f>+IFERROR(每日电表读数!IQ67-每日电表读数!IP67,"0")</f>
        <v>2.8999999999996362</v>
      </c>
      <c r="IQ69" s="34">
        <f>+IFERROR(每日电表读数!IR67-每日电表读数!IQ67,"0")</f>
        <v>2.9000000000014552</v>
      </c>
      <c r="IR69" s="34">
        <f>+IFERROR(每日电表读数!IS67-每日电表读数!IR67,"0")</f>
        <v>2.8999999999996362</v>
      </c>
      <c r="IS69" s="34">
        <f>+IFERROR(每日电表读数!IT67-每日电表读数!IS67,"0")</f>
        <v>2.7999999999992724</v>
      </c>
      <c r="IT69" s="34">
        <f>+IFERROR(每日电表读数!IU67-每日电表读数!IT67,"0")</f>
        <v>4.2000000000007276</v>
      </c>
      <c r="IU69" s="34">
        <f>+IFERROR(每日电表读数!IV67-每日电表读数!IU67,"0")</f>
        <v>5.6000000000003638</v>
      </c>
      <c r="IV69" s="34">
        <f>+IFERROR(每日电表读数!IW67-每日电表读数!IV67,"0")</f>
        <v>4.7999999999992724</v>
      </c>
      <c r="IW69" s="34">
        <f>+IFERROR(每日电表读数!IX67-每日电表读数!IW67,"0")</f>
        <v>4.8999999999996362</v>
      </c>
      <c r="IX69" s="34">
        <f>+IFERROR(每日电表读数!IY67-每日电表读数!IX67,"0")</f>
        <v>4.7000000000007276</v>
      </c>
      <c r="IY69" s="34">
        <f>+IFERROR(每日电表读数!IZ67-每日电表读数!IY67,"0")</f>
        <v>2.8999999999996362</v>
      </c>
      <c r="IZ69" s="34">
        <f>+IFERROR(每日电表读数!JA67-每日电表读数!IZ67,"0")</f>
        <v>3.1000000000003638</v>
      </c>
      <c r="JA69" s="34">
        <f>+IFERROR(每日电表读数!JB67-每日电表读数!JA67,"0")</f>
        <v>5</v>
      </c>
      <c r="JB69" s="34">
        <f>+IFERROR(每日电表读数!JC67-每日电表读数!JB67,"0")</f>
        <v>4.7999999999992724</v>
      </c>
      <c r="JC69" s="34">
        <f>+IFERROR(每日电表读数!JD67-每日电表读数!JC67,"0")</f>
        <v>5.8000000000010914</v>
      </c>
      <c r="JD69" s="34">
        <f>+IFERROR(每日电表读数!JE67-每日电表读数!JD67,"0")</f>
        <v>5.2999999999992724</v>
      </c>
      <c r="JE69" s="34">
        <f>+IFERROR(每日电表读数!JF67-每日电表读数!JE67,"0")</f>
        <v>5.7000000000007276</v>
      </c>
      <c r="JF69" s="34">
        <f>+IFERROR(每日电表读数!JG67-每日电表读数!JF67,"0")</f>
        <v>4.7999999999992724</v>
      </c>
      <c r="JG69" s="34">
        <f>+IFERROR(每日电表读数!JH67-每日电表读数!JG67,"0")</f>
        <v>5.2000000000007276</v>
      </c>
      <c r="JH69" s="34">
        <f>+IFERROR(每日电表读数!JI67-每日电表读数!JH67,"0")</f>
        <v>3.2999999999992724</v>
      </c>
      <c r="JI69" s="34">
        <f>+IFERROR(每日电表读数!JJ67-每日电表读数!JI67,"0")</f>
        <v>4.2999999999992724</v>
      </c>
      <c r="JJ69" s="34">
        <f>+IFERROR(每日电表读数!JK67-每日电表读数!JJ67,"0")</f>
        <v>5.2000000000007276</v>
      </c>
      <c r="JK69" s="34">
        <f>+IFERROR(每日电表读数!JL67-每日电表读数!JK67,"0")</f>
        <v>6.3999999999996362</v>
      </c>
      <c r="JL69" s="34">
        <f>+IFERROR(每日电表读数!JM67-每日电表读数!JL67,"0")</f>
        <v>4.6000000000003638</v>
      </c>
      <c r="JM69" s="34">
        <f>+IFERROR(每日电表读数!JN67-每日电表读数!JM67,"0")</f>
        <v>4</v>
      </c>
      <c r="JN69" s="34">
        <f>+IFERROR(每日电表读数!JO67-每日电表读数!JN67,"0")</f>
        <v>4.7000000000007276</v>
      </c>
      <c r="JO69" s="34">
        <f>+IFERROR(每日电表读数!JP67-每日电表读数!JO67,"0")</f>
        <v>5.5</v>
      </c>
      <c r="JP69" s="34">
        <f>+IFERROR(每日电表读数!JQ67-每日电表读数!JP67,"0")</f>
        <v>7.5</v>
      </c>
      <c r="JQ69" s="34">
        <f>+IFERROR(每日电表读数!JR67-每日电表读数!JQ67,"0")</f>
        <v>4.8999999999996362</v>
      </c>
      <c r="JR69" s="34">
        <f>+IFERROR(每日电表读数!JS67-每日电表读数!JR67,"0")</f>
        <v>7.6000000000003638</v>
      </c>
      <c r="JS69" s="34">
        <f>+IFERROR(每日电表读数!JT67-每日电表读数!JS67,"0")</f>
        <v>4.8999999999996362</v>
      </c>
      <c r="JT69" s="34">
        <f>+IFERROR(每日电表读数!JU67-每日电表读数!JT67,"0")</f>
        <v>4.1999999999989086</v>
      </c>
      <c r="JU69" s="34">
        <f>+IFERROR(每日电表读数!JV67-每日电表读数!JU67,"0")</f>
        <v>3.1000000000003638</v>
      </c>
      <c r="JV69" s="34">
        <f>+IFERROR(每日电表读数!JW67-每日电表读数!JV67,"0")</f>
        <v>5.8999999999996362</v>
      </c>
      <c r="JW69" s="34">
        <f>+IFERROR(每日电表读数!JX67-每日电表读数!JW67,"0")</f>
        <v>4.9000000000014552</v>
      </c>
      <c r="JX69" s="34">
        <f>+IFERROR(每日电表读数!JY67-每日电表读数!JX67,"0")</f>
        <v>5.6999999999989086</v>
      </c>
      <c r="JY69" s="34">
        <f>+IFERROR(每日电表读数!JZ67-每日电表读数!JY67,"0")</f>
        <v>5.6000000000003638</v>
      </c>
      <c r="JZ69" s="34">
        <f>+IFERROR(每日电表读数!KA67-每日电表读数!JZ67,"0")</f>
        <v>5.2999999999992724</v>
      </c>
      <c r="KA69" s="34">
        <f>+IFERROR(每日电表读数!KB67-每日电表读数!KA67,"0")</f>
        <v>7.5</v>
      </c>
      <c r="KB69" s="34">
        <f>+IFERROR(每日电表读数!KC67-每日电表读数!KB67,"0")</f>
        <v>7.5</v>
      </c>
      <c r="KC69" s="34">
        <f>+IFERROR(每日电表读数!KD67-每日电表读数!KC67,"0")</f>
        <v>6.1000000000003638</v>
      </c>
      <c r="KD69" s="34">
        <f>+IFERROR(每日电表读数!KE67-每日电表读数!KD67,"0")</f>
        <v>5.8999999999996362</v>
      </c>
      <c r="KE69" s="34">
        <f>+IFERROR(每日电表读数!KF67-每日电表读数!KE67,"0")</f>
        <v>5.2000000000007276</v>
      </c>
      <c r="KF69" s="34">
        <f>+IFERROR(每日电表读数!KG67-每日电表读数!KF67,"0")</f>
        <v>5</v>
      </c>
      <c r="KG69" s="34">
        <f>+IFERROR(每日电表读数!KH67-每日电表读数!KG67,"0")</f>
        <v>4.7000000000007276</v>
      </c>
      <c r="KH69" s="34">
        <f>+IFERROR(每日电表读数!KI67-每日电表读数!KH67,"0")</f>
        <v>6.1999999999989086</v>
      </c>
      <c r="KI69" s="34">
        <f>+IFERROR(每日电表读数!KJ67-每日电表读数!KI67,"0")</f>
        <v>5.8999999999996362</v>
      </c>
      <c r="KJ69" s="34">
        <f>+IFERROR(每日电表读数!KK67-每日电表读数!KJ67,"0")</f>
        <v>5.8000000000010914</v>
      </c>
      <c r="KK69" s="34">
        <f>+IFERROR(每日电表读数!KL67-每日电表读数!KK67,"0")</f>
        <v>8.2999999999992724</v>
      </c>
      <c r="KL69" s="34">
        <f>+IFERROR(每日电表读数!KM67-每日电表读数!KL67,"0")</f>
        <v>7.2000000000007276</v>
      </c>
      <c r="KM69" s="34">
        <f>+IFERROR(每日电表读数!KN67-每日电表读数!KM67,"0")</f>
        <v>7.7999999999992724</v>
      </c>
      <c r="KN69" s="34">
        <f>+IFERROR(每日电表读数!KO67-每日电表读数!KN67,"0")</f>
        <v>10.5</v>
      </c>
      <c r="KO69" s="34">
        <f>+IFERROR(每日电表读数!KP67-每日电表读数!KO67,"0")</f>
        <v>7.6000000000003638</v>
      </c>
      <c r="KP69" s="34">
        <f>+IFERROR(每日电表读数!KQ67-每日电表读数!KP67,"0")</f>
        <v>5.8999999999996362</v>
      </c>
      <c r="KQ69" s="34">
        <f>+IFERROR(每日电表读数!KR67-每日电表读数!KQ67,"0")</f>
        <v>8</v>
      </c>
      <c r="KR69" s="34">
        <f>+IFERROR(每日电表读数!KS67-每日电表读数!KR67,"0")</f>
        <v>8.5</v>
      </c>
      <c r="KS69" s="34">
        <f>+IFERROR(每日电表读数!KT67-每日电表读数!KS67,"0")</f>
        <v>9.6000000000003638</v>
      </c>
      <c r="KT69" s="34">
        <f>+IFERROR(每日电表读数!KU67-每日电表读数!KT67,"0")</f>
        <v>10.399999999999636</v>
      </c>
      <c r="KU69" s="34">
        <f>+IFERROR(每日电表读数!KV67-每日电表读数!KU67,"0")</f>
        <v>9.5</v>
      </c>
      <c r="KV69" s="34">
        <f>+IFERROR(每日电表读数!KW67-每日电表读数!KV67,"0")</f>
        <v>9.5</v>
      </c>
      <c r="KW69" s="34">
        <f>+IFERROR(每日电表读数!KX67-每日电表读数!KW67,"0")</f>
        <v>9.3000000000010914</v>
      </c>
      <c r="KX69" s="34">
        <f>+IFERROR(每日电表读数!KY67-每日电表读数!KX67,"0")</f>
        <v>7.8999999999996362</v>
      </c>
      <c r="KY69" s="34">
        <f>+IFERROR(每日电表读数!KZ67-每日电表读数!KY67,"0")</f>
        <v>8.5</v>
      </c>
      <c r="KZ69" s="34">
        <f>+IFERROR(每日电表读数!LA67-每日电表读数!KZ67,"0")</f>
        <v>9.5</v>
      </c>
      <c r="LA69" s="34">
        <f>+IFERROR(每日电表读数!LB67-每日电表读数!LA67,"0")</f>
        <v>10.5</v>
      </c>
      <c r="LB69" s="34">
        <f>+IFERROR(每日电表读数!LC67-每日电表读数!LB67,"0")</f>
        <v>10.399999999999636</v>
      </c>
      <c r="LC69" s="34">
        <f>+IFERROR(每日电表读数!LD67-每日电表读数!LC67,"0")</f>
        <v>9.2000000000007276</v>
      </c>
      <c r="LD69" s="34">
        <f>+IFERROR(每日电表读数!LE67-每日电表读数!LD67,"0")</f>
        <v>2.2999999999992724</v>
      </c>
      <c r="LE69" s="34">
        <f>+IFERROR(每日电表读数!LF67-每日电表读数!LE67,"0")</f>
        <v>5.5</v>
      </c>
      <c r="LF69" s="34">
        <f>+IFERROR(每日电表读数!LG67-每日电表读数!LF67,"0")</f>
        <v>3.7999999999992724</v>
      </c>
      <c r="LG69" s="34">
        <f>+IFERROR(每日电表读数!LH67-每日电表读数!LG67,"0")</f>
        <v>4.3000000000010914</v>
      </c>
      <c r="LH69" s="34">
        <f>+IFERROR(每日电表读数!LI67-每日电表读数!LH67,"0")</f>
        <v>5.2999999999992724</v>
      </c>
      <c r="LI69" s="34">
        <f>+IFERROR(每日电表读数!LJ67-每日电表读数!LI67,"0")</f>
        <v>6.3000000000010914</v>
      </c>
      <c r="LJ69" s="34">
        <f>+IFERROR(每日电表读数!LK67-每日电表读数!LJ67,"0")</f>
        <v>5.6999999999989086</v>
      </c>
      <c r="LK69" s="34">
        <f>+IFERROR(每日电表读数!LL67-每日电表读数!LK67,"0")</f>
        <v>4.8999999999996362</v>
      </c>
      <c r="LL69" s="34">
        <f>+IFERROR(每日电表读数!LM67-每日电表读数!LL67,"0")</f>
        <v>4.9000000000014552</v>
      </c>
      <c r="LM69" s="34">
        <f>+IFERROR(每日电表读数!LN67-每日电表读数!LM67,"0")</f>
        <v>4.1999999999989086</v>
      </c>
      <c r="LN69" s="34">
        <f>+IFERROR(每日电表读数!LO67-每日电表读数!LN67,"0")</f>
        <v>3</v>
      </c>
      <c r="LO69" s="34">
        <f>+IFERROR(每日电表读数!LP67-每日电表读数!LO67,"0")</f>
        <v>3.2000000000007276</v>
      </c>
      <c r="LP69" s="34">
        <f>+IFERROR(每日电表读数!LQ67-每日电表读数!LP67,"0")</f>
        <v>4.7999999999992724</v>
      </c>
      <c r="LQ69" s="34">
        <f>+IFERROR(每日电表读数!LR67-每日电表读数!LQ67,"0")</f>
        <v>3.8999999999996362</v>
      </c>
      <c r="LR69" s="34">
        <f>+IFERROR(每日电表读数!LS67-每日电表读数!LR67,"0")</f>
        <v>3.2000000000007276</v>
      </c>
      <c r="LS69" s="34">
        <f>+IFERROR(每日电表读数!LT67-每日电表读数!LS67,"0")</f>
        <v>5.7999999999992724</v>
      </c>
      <c r="LT69" s="34">
        <f>+IFERROR(每日电表读数!LU67-每日电表读数!LT67,"0")</f>
        <v>5.9000000000014552</v>
      </c>
      <c r="LU69" s="34">
        <f>+IFERROR(每日电表读数!LV67-每日电表读数!LU67,"0")</f>
        <v>5</v>
      </c>
      <c r="LV69" s="34">
        <f>+IFERROR(每日电表读数!LW67-每日电表读数!LV67,"0")</f>
        <v>5</v>
      </c>
      <c r="LW69" s="34">
        <f>+IFERROR(每日电表读数!LX67-每日电表读数!LW67,"0")</f>
        <v>6.8999999999996362</v>
      </c>
      <c r="LX69" s="34">
        <f>+IFERROR(每日电表读数!LY67-每日电表读数!LX67,"0")</f>
        <v>4</v>
      </c>
      <c r="LY69" s="34">
        <f>+IFERROR(每日电表读数!LZ67-每日电表读数!LY67,"0")</f>
        <v>3.1999999999989086</v>
      </c>
      <c r="LZ69" s="34">
        <f>+IFERROR(每日电表读数!MA67-每日电表读数!LZ67,"0")</f>
        <v>6.6000000000003638</v>
      </c>
      <c r="MA69" s="34">
        <f>+IFERROR(每日电表读数!MB67-每日电表读数!MA67,"0")</f>
        <v>5.8000000000010914</v>
      </c>
      <c r="MB69" s="34">
        <f>+IFERROR(每日电表读数!MC67-每日电表读数!MB67,"0")</f>
        <v>6.1999999999989086</v>
      </c>
      <c r="MC69" s="34">
        <f>+IFERROR(每日电表读数!MD67-每日电表读数!MC67,"0")</f>
        <v>5</v>
      </c>
      <c r="MD69" s="34">
        <f>+IFERROR(每日电表读数!ME67-每日电表读数!MD67,"0")</f>
        <v>4.8999999999996362</v>
      </c>
      <c r="ME69" s="34">
        <f>+IFERROR(每日电表读数!MF67-每日电表读数!ME67,"0")</f>
        <v>4.1000000000003638</v>
      </c>
      <c r="MF69" s="34">
        <f>+IFERROR(每日电表读数!MG67-每日电表读数!MF67,"0")</f>
        <v>3.2000000000007276</v>
      </c>
      <c r="MG69" s="34">
        <f>+IFERROR(每日电表读数!MH67-每日电表读数!MG67,"0")</f>
        <v>5.6000000000003638</v>
      </c>
      <c r="MH69" s="34">
        <f>+IFERROR(每日电表读数!MI67-每日电表读数!MH67,"0")</f>
        <v>5</v>
      </c>
      <c r="MI69" s="34">
        <f>+IFERROR(每日电表读数!MJ67-每日电表读数!MI67,"0")</f>
        <v>5.0999999999985448</v>
      </c>
      <c r="MJ69" s="34">
        <f>+IFERROR(每日电表读数!MK67-每日电表读数!MJ67,"0")</f>
        <v>5</v>
      </c>
      <c r="MK69" s="34">
        <f>+IFERROR(每日电表读数!ML67-每日电表读数!MK67,"0")</f>
        <v>4.6000000000003638</v>
      </c>
      <c r="ML69" s="34">
        <f>+IFERROR(每日电表读数!MM67-每日电表读数!ML67,"0")</f>
        <v>3</v>
      </c>
      <c r="MM69" s="34">
        <f>+IFERROR(每日电表读数!MN67-每日电表读数!MM67,"0")</f>
        <v>2.8999999999996362</v>
      </c>
      <c r="MN69" s="34">
        <f>+IFERROR(每日电表读数!MO67-每日电表读数!MN67,"0")</f>
        <v>3</v>
      </c>
      <c r="MO69" s="34">
        <f>+IFERROR(每日电表读数!MP67-每日电表读数!MO67,"0")</f>
        <v>2.9000000000014552</v>
      </c>
      <c r="MP69" s="34">
        <f>+IFERROR(每日电表读数!MQ67-每日电表读数!MP67,"0")</f>
        <v>5.5</v>
      </c>
      <c r="MQ69" s="34">
        <f>+IFERROR(每日电表读数!MR67-每日电表读数!MQ67,"0")</f>
        <v>7.8999999999996362</v>
      </c>
      <c r="MR69" s="34">
        <f>+IFERROR(每日电表读数!MS67-每日电表读数!MR67,"0")</f>
        <v>9.1000000000003638</v>
      </c>
      <c r="MS69" s="34">
        <f>+IFERROR(每日电表读数!MT67-每日电表读数!MS67,"0")</f>
        <v>7.5999999999985448</v>
      </c>
      <c r="MT69" s="34">
        <f>+IFERROR(每日电表读数!MU67-每日电表读数!MT67,"0")</f>
        <v>6.1000000000003638</v>
      </c>
      <c r="MU69" s="34">
        <f>+IFERROR(每日电表读数!MV67-每日电表读数!MU67,"0")</f>
        <v>8.8999999999996362</v>
      </c>
      <c r="MV69" s="34">
        <f>+IFERROR(每日电表读数!MW67-每日电表读数!MV67,"0")</f>
        <v>7.9000000000014552</v>
      </c>
      <c r="MW69" s="34">
        <f>+IFERROR(每日电表读数!MX67-每日电表读数!MW67,"0")</f>
        <v>9.0999999999985448</v>
      </c>
      <c r="MX69" s="34">
        <f>+IFERROR(每日电表读数!MY67-每日电表读数!MX67,"0")</f>
        <v>9.8000000000010914</v>
      </c>
      <c r="MY69" s="34">
        <f>+IFERROR(每日电表读数!MZ67-每日电表读数!MY67,"0")</f>
        <v>6.8999999999996362</v>
      </c>
      <c r="MZ69" s="34">
        <f>+IFERROR(每日电表读数!NA67-每日电表读数!MZ67,"0")</f>
        <v>7.3999999999996362</v>
      </c>
      <c r="NA69" s="34">
        <f>+IFERROR(每日电表读数!NB67-每日电表读数!NA67,"0")</f>
        <v>6.2000000000007276</v>
      </c>
      <c r="NB69" s="34">
        <f>+IFERROR(每日电表读数!NC67-每日电表读数!NB67,"0")</f>
        <v>7.3999999999996362</v>
      </c>
      <c r="NC69" s="34">
        <f>+IFERROR(每日电表读数!ND67-每日电表读数!NC67,"0")</f>
        <v>8.5</v>
      </c>
      <c r="ND69" s="34">
        <f>+IFERROR(每日电表读数!NE67-每日电表读数!ND67,"0")</f>
        <v>7.2000000000007276</v>
      </c>
      <c r="NE69" s="34">
        <f>+IFERROR(每日电表读数!NF67-每日电表读数!NE67,"0")</f>
        <v>6.1999999999989086</v>
      </c>
      <c r="NF69" s="34">
        <f>+IFERROR(每日电表读数!NG67-每日电表读数!NF67,"0")</f>
        <v>9.6000000000003638</v>
      </c>
      <c r="NG69" s="34">
        <f>+IFERROR(每日电表读数!NH67-每日电表读数!NG67,"0")</f>
        <v>7.6000000000003638</v>
      </c>
      <c r="NH69" s="34">
        <f>+IFERROR(每日电表读数!NI67-每日电表读数!NH67,"0")</f>
        <v>6.2999999999992724</v>
      </c>
      <c r="NI69" s="34">
        <f>+IFERROR(每日电表读数!NJ67-每日电表读数!NI67,"0")</f>
        <v>9.8999999999996362</v>
      </c>
      <c r="NJ69" s="34">
        <f>+IFERROR(每日电表读数!NK67-每日电表读数!NJ67,"0")</f>
        <v>8.5</v>
      </c>
      <c r="NK69" s="34">
        <f>+IFERROR(每日电表读数!NL67-每日电表读数!NK67,"0")</f>
        <v>7.4000000000014552</v>
      </c>
      <c r="NL69" s="34">
        <f>+IFERROR(每日电表读数!NM67-每日电表读数!NL67,"0")</f>
        <v>9.2999999999992724</v>
      </c>
      <c r="NM69" s="34">
        <f>+IFERROR(每日电表读数!NN67-每日电表读数!NM67,"0")</f>
        <v>9.6000000000003638</v>
      </c>
      <c r="NN69" s="34">
        <f>+IFERROR(每日电表读数!NO67-每日电表读数!NN67,"0")</f>
        <v>9.3999999999996362</v>
      </c>
      <c r="NO69" s="34">
        <f>+IFERROR(每日电表读数!NP67-每日电表读数!NO67,"0")</f>
        <v>9.2999999999992724</v>
      </c>
      <c r="NP69" s="34">
        <f>+IFERROR(每日电表读数!NQ67-每日电表读数!NP67,"0")</f>
        <v>9.2000000000007276</v>
      </c>
      <c r="NQ69" s="34">
        <f>+IFERROR(每日电表读数!NR67-每日电表读数!NQ67,"0")</f>
        <v>8.5</v>
      </c>
      <c r="NR69" s="34">
        <f>+IFERROR(每日电表读数!NS67-每日电表读数!NR67,"0")</f>
        <v>10.100000000000364</v>
      </c>
      <c r="NS69" s="34">
        <f>+IFERROR(每日电表读数!NT67-每日电表读数!NS67,"0")</f>
        <v>10.799999999999272</v>
      </c>
      <c r="NT69" s="34">
        <f>+IFERROR(每日电表读数!NU67-每日电表读数!NT67,"0")</f>
        <v>10.600000000000364</v>
      </c>
      <c r="NU69" s="34">
        <f>+IFERROR(每日电表读数!NV67-每日电表读数!NU67,"0")</f>
        <v>11.299999999999272</v>
      </c>
      <c r="NV69" s="34">
        <f>+IFERROR(每日电表读数!NW67-每日电表读数!NV67,"0")</f>
        <v>10.700000000000728</v>
      </c>
      <c r="NW69" s="34">
        <f>+IFERROR(每日电表读数!NX67-每日电表读数!NW67,"0")</f>
        <v>9.7999999999992724</v>
      </c>
      <c r="NX69" s="34">
        <f>+IFERROR(每日电表读数!NY67-每日电表读数!NX67,"0")</f>
        <v>9.7000000000007276</v>
      </c>
      <c r="NY69" s="34">
        <f>+IFERROR(每日电表读数!NZ67-每日电表读数!NY67,"0")</f>
        <v>12.399999999999636</v>
      </c>
      <c r="NZ69" s="34">
        <f>+IFERROR(每日电表读数!OA67-每日电表读数!NZ67,"0")</f>
        <v>9.8000000000010914</v>
      </c>
      <c r="OA69" s="34">
        <f>+IFERROR(每日电表读数!OB67-每日电表读数!OA67,"0")</f>
        <v>9.3999999999996362</v>
      </c>
      <c r="OB69" s="34">
        <f>+IFERROR(每日电表读数!OC67-每日电表读数!OB67,"0")</f>
        <v>7.7999999999992724</v>
      </c>
      <c r="OC69" s="34">
        <f>+IFERROR(每日电表读数!OD67-每日电表读数!OC67,"0")</f>
        <v>7.8000000000010914</v>
      </c>
      <c r="OD69" s="34">
        <f>+IFERROR(每日电表读数!OE67-每日电表读数!OD67,"0")</f>
        <v>7.6999999999989086</v>
      </c>
      <c r="OE69" s="34">
        <f>+IFERROR(每日电表读数!OF67-每日电表读数!OE67,"0")</f>
        <v>7.8000000000010914</v>
      </c>
      <c r="OF69" s="34">
        <f>+IFERROR(每日电表读数!OG67-每日电表读数!OF67,"0")</f>
        <v>8</v>
      </c>
      <c r="OG69" s="34">
        <f>+IFERROR(每日电表读数!OH67-每日电表读数!OG67,"0")</f>
        <v>10.099999999998545</v>
      </c>
      <c r="OH69" s="34">
        <f>+IFERROR(每日电表读数!OI67-每日电表读数!OH67,"0")</f>
        <v>9.3000000000010914</v>
      </c>
      <c r="OI69" s="34">
        <f>+IFERROR(每日电表读数!OJ67-每日电表读数!OI67,"0")</f>
        <v>9.2999999999992724</v>
      </c>
      <c r="OJ69" s="34">
        <f>+IFERROR(每日电表读数!OK67-每日电表读数!OJ67,"0")</f>
        <v>9.6000000000003638</v>
      </c>
      <c r="OK69" s="34">
        <f>+IFERROR(每日电表读数!OL67-每日电表读数!OK67,"0")</f>
        <v>11</v>
      </c>
      <c r="OL69" s="34">
        <f>+IFERROR(每日电表读数!OM67-每日电表读数!OL67,"0")</f>
        <v>11.299999999999272</v>
      </c>
      <c r="OM69" s="34">
        <f>+IFERROR(每日电表读数!ON67-每日电表读数!OM67,"0")</f>
        <v>11</v>
      </c>
      <c r="ON69" s="34">
        <f>+IFERROR(每日电表读数!OO67-每日电表读数!ON67,"0")</f>
        <v>10.100000000000364</v>
      </c>
      <c r="OO69" s="34">
        <f>+IFERROR(每日电表读数!OP67-每日电表读数!OO67,"0")</f>
        <v>12.300000000001091</v>
      </c>
      <c r="OP69" s="34">
        <f>+IFERROR(每日电表读数!OQ67-每日电表读数!OP67,"0")</f>
        <v>11.199999999998909</v>
      </c>
      <c r="OQ69" s="34">
        <f>+IFERROR(每日电表读数!OR67-每日电表读数!OQ67,"0")</f>
        <v>11.100000000000364</v>
      </c>
      <c r="OR69" s="34">
        <f>+IFERROR(每日电表读数!OS67-每日电表读数!OR67,"0")</f>
        <v>10.399999999999636</v>
      </c>
      <c r="OS69" s="34">
        <f>+IFERROR(每日电表读数!OT67-每日电表读数!OS67,"0")</f>
        <v>10.200000000000728</v>
      </c>
      <c r="OT69" s="34">
        <f>+IFERROR(每日电表读数!OU67-每日电表读数!OT67,"0")</f>
        <v>11.299999999999272</v>
      </c>
      <c r="OU69" s="34">
        <f>+IFERROR(每日电表读数!OV67-每日电表读数!OU67,"0")</f>
        <v>9.5</v>
      </c>
      <c r="OV69" s="34">
        <f>+IFERROR(每日电表读数!OW67-每日电表读数!OV67,"0")</f>
        <v>11.5</v>
      </c>
      <c r="OW69" s="34">
        <f>+IFERROR(每日电表读数!OX67-每日电表读数!OW67,"0")</f>
        <v>9.1000000000003638</v>
      </c>
      <c r="OX69" s="34">
        <f>+IFERROR(每日电表读数!OY67-每日电表读数!OX67,"0")</f>
        <v>7.6000000000003638</v>
      </c>
      <c r="OY69" s="34">
        <f>+IFERROR(每日电表读数!OZ67-每日电表读数!OY67,"0")</f>
        <v>7.6000000000003638</v>
      </c>
      <c r="OZ69" s="34">
        <f>+IFERROR(每日电表读数!PA67-每日电表读数!OZ67,"0")</f>
        <v>7.5999999999985448</v>
      </c>
      <c r="PA69" s="34">
        <f>+IFERROR(每日电表读数!PB67-每日电表读数!PA67,"0")</f>
        <v>7.6000000000003638</v>
      </c>
      <c r="PB69" s="34">
        <f>+IFERROR(每日电表读数!PC67-每日电表读数!PB67,"0")</f>
        <v>7.6000000000003638</v>
      </c>
      <c r="PC69" s="34">
        <f>+IFERROR(每日电表读数!PD67-每日电表读数!PC67,"0")</f>
        <v>7.6000000000003638</v>
      </c>
      <c r="PD69" s="34">
        <f>+IFERROR(每日电表读数!PE67-每日电表读数!PD67,"0")</f>
        <v>7.6000000000003638</v>
      </c>
      <c r="PE69" s="34">
        <f>+IFERROR(每日电表读数!PF67-每日电表读数!PE67,"0")</f>
        <v>7.6999999999989086</v>
      </c>
      <c r="PF69" s="34">
        <f>+IFERROR(每日电表读数!PG67-每日电表读数!PF67,"0")</f>
        <v>9.8999999999996362</v>
      </c>
      <c r="PG69" s="34">
        <f>+IFERROR(每日电表读数!PH67-每日电表读数!PG67,"0")</f>
        <v>10.200000000000728</v>
      </c>
      <c r="PH69" s="34">
        <f>+IFERROR(每日电表读数!PI67-每日电表读数!PH67,"0")</f>
        <v>10.200000000000728</v>
      </c>
      <c r="PI69" s="34">
        <f>+IFERROR(每日电表读数!PJ67-每日电表读数!PI67,"0")</f>
        <v>10.899999999999636</v>
      </c>
      <c r="PJ69" s="34">
        <f>+IFERROR(每日电表读数!PK67-每日电表读数!PJ67,"0")</f>
        <v>10.399999999999636</v>
      </c>
      <c r="PK69" s="34">
        <f>+IFERROR(每日电表读数!PL67-每日电表读数!PK67,"0")</f>
        <v>9.5</v>
      </c>
      <c r="PL69" s="34">
        <f>+IFERROR(每日电表读数!PM67-每日电表读数!PL67,"0")</f>
        <v>9.7000000000007276</v>
      </c>
      <c r="PM69" s="34">
        <f>+IFERROR(每日电表读数!PN67-每日电表读数!PM67,"0")</f>
        <v>10.199999999998909</v>
      </c>
      <c r="PN69" s="34">
        <f>+IFERROR(每日电表读数!PO67-每日电表读数!PN67,"0")</f>
        <v>11.100000000000364</v>
      </c>
      <c r="PO69" s="34">
        <f>+IFERROR(每日电表读数!PP67-每日电表读数!PO67,"0")</f>
        <v>12.299999999999272</v>
      </c>
      <c r="PP69" s="34">
        <f>+IFERROR(每日电表读数!PQ67-每日电表读数!PP67,"0")</f>
        <v>10.900000000001455</v>
      </c>
      <c r="PQ69" s="34">
        <f>+IFERROR(每日电表读数!PR67-每日电表读数!PQ67,"0")</f>
        <v>8.7999999999992724</v>
      </c>
      <c r="PR69" s="34">
        <f>+IFERROR(每日电表读数!PS67-每日电表读数!PR67,"0")</f>
        <v>7.6000000000003638</v>
      </c>
      <c r="PS69" s="34">
        <f>+IFERROR(每日电表读数!PT67-每日电表读数!PS67,"0")</f>
        <v>7.8999999999996362</v>
      </c>
      <c r="PT69" s="34">
        <f>+IFERROR(每日电表读数!PU67-每日电表读数!PT67,"0")</f>
        <v>10.899999999999636</v>
      </c>
      <c r="PU69" s="34">
        <f>+IFERROR(每日电表读数!PV67-每日电表读数!PU67,"0")</f>
        <v>10.300000000001091</v>
      </c>
      <c r="PV69" s="34">
        <f>+IFERROR(每日电表读数!PW67-每日电表读数!PV67,"0")</f>
        <v>12.299999999999272</v>
      </c>
      <c r="PW69" s="34">
        <f>+IFERROR(每日电表读数!PX67-每日电表读数!PW67,"0")</f>
        <v>12.299999999999272</v>
      </c>
      <c r="PX69" s="34">
        <f>+IFERROR(每日电表读数!PY67-每日电表读数!PX67,"0")</f>
        <v>10.700000000000728</v>
      </c>
      <c r="PY69" s="34">
        <f>+IFERROR(每日电表读数!PZ67-每日电表读数!PY67,"0")</f>
        <v>9.2999999999992724</v>
      </c>
      <c r="PZ69" s="34">
        <f>+IFERROR(每日电表读数!QA67-每日电表读数!PZ67,"0")</f>
        <v>8.6000000000003638</v>
      </c>
      <c r="QA69" s="34">
        <f>+IFERROR(每日电表读数!QB67-每日电表读数!QA67,"0")</f>
        <v>10.200000000000728</v>
      </c>
      <c r="QB69" s="34">
        <f>+IFERROR(每日电表读数!QC67-每日电表读数!QB67,"0")</f>
        <v>10.899999999999636</v>
      </c>
      <c r="QC69" s="34">
        <f>+IFERROR(每日电表读数!QD67-每日电表读数!QC67,"0")</f>
        <v>10</v>
      </c>
      <c r="QD69" s="34">
        <f>+IFERROR(每日电表读数!QE67-每日电表读数!QD67,"0")</f>
        <v>8.8999999999996362</v>
      </c>
      <c r="QE69" s="34">
        <f>+IFERROR(每日电表读数!QF67-每日电表读数!QE67,"0")</f>
        <v>8.3999999999996362</v>
      </c>
      <c r="QF69" s="34">
        <f>+IFERROR(每日电表读数!QG67-每日电表读数!QF67,"0")</f>
        <v>8.8000000000010914</v>
      </c>
      <c r="QG69" s="34">
        <f>+IFERROR(每日电表读数!QH67-每日电表读数!QG67,"0")</f>
        <v>7.5</v>
      </c>
      <c r="QH69" s="34">
        <f>+IFERROR(每日电表读数!QI67-每日电表读数!QH67,"0")</f>
        <v>7.7999999999992724</v>
      </c>
      <c r="QI69" s="34">
        <f>+IFERROR(每日电表读数!QJ67-每日电表读数!QI67,"0")</f>
        <v>12.200000000000728</v>
      </c>
      <c r="QJ69" s="34">
        <f>+IFERROR(每日电表读数!QK67-每日电表读数!QJ67,"0")</f>
        <v>10.199999999998909</v>
      </c>
      <c r="QK69" s="34">
        <f>+IFERROR(每日电表读数!QL67-每日电表读数!QK67,"0")</f>
        <v>12.200000000000728</v>
      </c>
      <c r="QL69" s="34">
        <f>+IFERROR(每日电表读数!QM67-每日电表读数!QL67,"0")</f>
        <v>11.399999999999636</v>
      </c>
      <c r="QM69" s="34">
        <f>+IFERROR(每日电表读数!QN67-每日电表读数!QM67,"0")</f>
        <v>12.200000000000728</v>
      </c>
      <c r="QN69" s="34">
        <f>+IFERROR(每日电表读数!QO67-每日电表读数!QN67,"0")</f>
        <v>12.100000000000364</v>
      </c>
      <c r="QO69" s="34">
        <f>+IFERROR(每日电表读数!QP67-每日电表读数!QO67,"0")</f>
        <v>10.200000000000728</v>
      </c>
      <c r="QP69" s="34">
        <f>+IFERROR(每日电表读数!QQ67-每日电表读数!QP67,"0")</f>
        <v>11.299999999999272</v>
      </c>
      <c r="QQ69" s="34">
        <f>+IFERROR(每日电表读数!QR67-每日电表读数!QQ67,"0")</f>
        <v>9.2000000000007276</v>
      </c>
      <c r="QR69" s="34">
        <f>+IFERROR(每日电表读数!QS67-每日电表读数!QR67,"0")</f>
        <v>10.099999999998545</v>
      </c>
      <c r="QS69" s="34">
        <f>+IFERROR(每日电表读数!QT67-每日电表读数!QS67,"0")</f>
        <v>9.2000000000007276</v>
      </c>
      <c r="QT69" s="34">
        <f>+IFERROR(每日电表读数!QU67-每日电表读数!QT67,"0")</f>
        <v>7.5999999999985448</v>
      </c>
      <c r="QU69" s="34">
        <f>+IFERROR(每日电表读数!QV67-每日电表读数!QU67,"0")</f>
        <v>7.7000000000007276</v>
      </c>
      <c r="QV69" s="34">
        <f>+IFERROR(每日电表读数!QW67-每日电表读数!QV67,"0")</f>
        <v>10.5</v>
      </c>
      <c r="QW69" s="34">
        <f>+IFERROR(每日电表读数!QX67-每日电表读数!QW67,"0")</f>
        <v>12.099999999998545</v>
      </c>
      <c r="QX69" s="34">
        <f>+IFERROR(每日电表读数!QY67-每日电表读数!QX67,"0")</f>
        <v>10.80000000000291</v>
      </c>
      <c r="QY69" s="34">
        <f>+IFERROR(每日电表读数!QZ67-每日电表读数!QY67,"0")</f>
        <v>10</v>
      </c>
      <c r="QZ69" s="34">
        <f>+IFERROR(每日电表读数!RA67-每日电表读数!QZ67,"0")</f>
        <v>12.099999999998545</v>
      </c>
      <c r="RA69" s="34">
        <f>+IFERROR(每日电表读数!RB67-每日电表读数!RA67,"0")</f>
        <v>12.099999999998545</v>
      </c>
      <c r="RB69" s="34">
        <f>+IFERROR(每日电表读数!RC67-每日电表读数!RB67,"0")</f>
        <v>12.100000000002183</v>
      </c>
      <c r="RC69" s="34">
        <f>+IFERROR(每日电表读数!RD67-每日电表读数!RC67,"0")</f>
        <v>10.599999999998545</v>
      </c>
      <c r="RD69" s="34">
        <f>+IFERROR(每日电表读数!RE67-每日电表读数!RD67,"0")</f>
        <v>10.5</v>
      </c>
      <c r="RE69" s="34">
        <f>+IFERROR(每日电表读数!RF67-每日电表读数!RE67,"0")</f>
        <v>10.600000000002183</v>
      </c>
      <c r="RF69" s="34">
        <f>+IFERROR(每日电表读数!RG67-每日电表读数!RF67,"0")</f>
        <v>10.799999999999272</v>
      </c>
      <c r="RG69" s="34">
        <f>+IFERROR(每日电表读数!RH67-每日电表读数!RG67,"0")</f>
        <v>9.7999999999992724</v>
      </c>
      <c r="RH69" s="34">
        <f>+IFERROR(每日电表读数!RI67-每日电表读数!RH67,"0")</f>
        <v>7.5</v>
      </c>
      <c r="RI69" s="34">
        <f>+IFERROR(每日电表读数!RJ67-每日电表读数!RI67,"0")</f>
        <v>7.7000000000007276</v>
      </c>
      <c r="RJ69" s="34">
        <f>+IFERROR(每日电表读数!RK67-每日电表读数!RJ67,"0")</f>
        <v>9.2999999999992724</v>
      </c>
      <c r="RK69" s="34">
        <f>+IFERROR(每日电表读数!RL67-每日电表读数!RK67,"0")</f>
        <v>10.5</v>
      </c>
      <c r="RL69" s="34">
        <f>+IFERROR(每日电表读数!RM67-每日电表读数!RL67,"0")</f>
        <v>9.0999999999985448</v>
      </c>
      <c r="RM69" s="34">
        <f>+IFERROR(每日电表读数!RN67-每日电表读数!RM67,"0")</f>
        <v>9.2000000000007276</v>
      </c>
      <c r="RN69" s="34">
        <f>+IFERROR(每日电表读数!RO67-每日电表读数!RN67,"0")</f>
        <v>12.100000000002183</v>
      </c>
      <c r="RO69" s="34">
        <f>+IFERROR(每日电表读数!RP67-每日电表读数!RO67,"0")</f>
        <v>11.099999999998545</v>
      </c>
      <c r="RP69" s="34">
        <f>+IFERROR(每日电表读数!RQ67-每日电表读数!RP67,"0")</f>
        <v>10.799999999999272</v>
      </c>
      <c r="RQ69" s="34">
        <f>+IFERROR(每日电表读数!RR67-每日电表读数!RQ67,"0")</f>
        <v>10.799999999999272</v>
      </c>
      <c r="RR69" s="34">
        <f>+IFERROR(每日电表读数!RS67-每日电表读数!RR67,"0")</f>
        <v>10.80000000000291</v>
      </c>
      <c r="RS69" s="34">
        <f>+IFERROR(每日电表读数!RT67-每日电表读数!RS67,"0")</f>
        <v>9.1999999999970896</v>
      </c>
      <c r="RT69" s="34">
        <f>+IFERROR(每日电表读数!RU67-每日电表读数!RT67,"0")</f>
        <v>7.6000000000021828</v>
      </c>
      <c r="RU69" s="34">
        <f>+IFERROR(每日电表读数!RV67-每日电表读数!RU67,"0")</f>
        <v>7.5</v>
      </c>
      <c r="RV69" s="34">
        <f>+IFERROR(每日电表读数!RW67-每日电表读数!RV67,"0")</f>
        <v>7.5</v>
      </c>
      <c r="RW69" s="34">
        <f>+IFERROR(每日电表读数!RX67-每日电表读数!RW67,"0")</f>
        <v>7.5</v>
      </c>
      <c r="RX69" s="34">
        <f>+IFERROR(每日电表读数!RY67-每日电表读数!RX67,"0")</f>
        <v>7.5</v>
      </c>
      <c r="RY69" s="34">
        <f>+IFERROR(每日电表读数!RZ67-每日电表读数!RY67,"0")</f>
        <v>8.7999999999992724</v>
      </c>
      <c r="RZ69" s="34">
        <f>+IFERROR(每日电表读数!SA67-每日电表读数!RZ67,"0")</f>
        <v>8.2000000000007276</v>
      </c>
      <c r="SA69" s="34">
        <f>+IFERROR(每日电表读数!SB67-每日电表读数!SA67,"0")</f>
        <v>7.5999999999985448</v>
      </c>
      <c r="SB69" s="34">
        <f>+IFERROR(每日电表读数!SC67-每日电表读数!SB67,"0")</f>
        <v>7.6000000000021828</v>
      </c>
      <c r="SC69" s="34">
        <f>+IFERROR(每日电表读数!SD67-每日电表读数!SC67,"0")</f>
        <v>7.5</v>
      </c>
      <c r="SD69" s="34">
        <f>+IFERROR(每日电表读数!SE67-每日电表读数!SD67,"0")</f>
        <v>7.5</v>
      </c>
      <c r="SE69" s="34">
        <f>+IFERROR(每日电表读数!SF67-每日电表读数!SE67,"0")</f>
        <v>7.5</v>
      </c>
      <c r="SF69" s="34">
        <f>+IFERROR(每日电表读数!SG67-每日电表读数!SF67,"0")</f>
        <v>8</v>
      </c>
      <c r="SG69" s="34">
        <f>+IFERROR(每日电表读数!SH67-每日电表读数!SG67,"0")</f>
        <v>7.5</v>
      </c>
      <c r="SH69" s="34">
        <f>+IFERROR(每日电表读数!SI67-每日电表读数!SH67,"0")</f>
        <v>7.5</v>
      </c>
      <c r="SI69" s="34">
        <f>+IFERROR(每日电表读数!SJ67-每日电表读数!SI67,"0")</f>
        <v>7.5</v>
      </c>
      <c r="SJ69" s="34">
        <f>+IFERROR(每日电表读数!SK67-每日电表读数!SJ67,"0")</f>
        <v>7.5</v>
      </c>
      <c r="SK69" s="34">
        <f>+IFERROR(每日电表读数!SL67-每日电表读数!SK67,"0")</f>
        <v>7.5</v>
      </c>
      <c r="SL69" s="34">
        <f>+IFERROR(每日电表读数!SM67-每日电表读数!SL67,"0")</f>
        <v>7.3999999999978172</v>
      </c>
      <c r="SM69" s="34">
        <f>+IFERROR(每日电表读数!SN67-每日电表读数!SM67,"0")</f>
        <v>8.5</v>
      </c>
      <c r="SN69" s="34">
        <f>+IFERROR(每日电表读数!SO67-每日电表读数!SN67,"0")</f>
        <v>8</v>
      </c>
      <c r="SO69" s="34">
        <f>+IFERROR(每日电表读数!SP67-每日电表读数!SO67,"0")</f>
        <v>7.4000000000014552</v>
      </c>
      <c r="SP69" s="34">
        <f>+IFERROR(每日电表读数!SQ67-每日电表读数!SP67,"0")</f>
        <v>7.5999999999985448</v>
      </c>
      <c r="SQ69" s="34">
        <f>+IFERROR(每日电表读数!SR67-每日电表读数!SQ67,"0")</f>
        <v>7.9000000000014552</v>
      </c>
      <c r="SR69" s="34">
        <f>+IFERROR(每日电表读数!SS67-每日电表读数!SR67,"0")</f>
        <v>7.3999999999978172</v>
      </c>
      <c r="SS69" s="34">
        <f>+IFERROR(每日电表读数!ST67-每日电表读数!SS67,"0")</f>
        <v>7.3000000000029104</v>
      </c>
      <c r="ST69" s="34">
        <f>+IFERROR(每日电表读数!SU67-每日电表读数!ST67,"0")</f>
        <v>7.2999999999992724</v>
      </c>
      <c r="SU69" s="34">
        <f>+IFERROR(每日电表读数!SV67-每日电表读数!SU67,"0")</f>
        <v>7.2999999999992724</v>
      </c>
      <c r="SV69" s="34">
        <f>+IFERROR(每日电表读数!SW67-每日电表读数!SV67,"0")</f>
        <v>7.4000000000014552</v>
      </c>
      <c r="SW69" s="34">
        <f>+IFERROR(每日电表读数!SX67-每日电表读数!SW67,"0")</f>
        <v>7.5999999999985448</v>
      </c>
      <c r="SX69" s="34">
        <f>+IFERROR(每日电表读数!SY67-每日电表读数!SX67,"0")</f>
        <v>7.4000000000014552</v>
      </c>
      <c r="SY69" s="34">
        <f>+IFERROR(每日电表读数!SZ67-每日电表读数!SY67,"0")</f>
        <v>7.3999999999978172</v>
      </c>
      <c r="SZ69" s="34">
        <f>+IFERROR(每日电表读数!TA67-每日电表读数!SZ67,"0")</f>
        <v>8.2000000000007276</v>
      </c>
      <c r="TA69" s="34">
        <f>+IFERROR(每日电表读数!TB67-每日电表读数!TA67,"0")</f>
        <v>8.7999999999992724</v>
      </c>
      <c r="TB69" s="34">
        <f>+IFERROR(每日电表读数!TC67-每日电表读数!TB67,"0")</f>
        <v>8.7000000000007276</v>
      </c>
      <c r="TC69" s="34">
        <f>+IFERROR(每日电表读数!TD67-每日电表读数!TC67,"0")</f>
        <v>8.7000000000007276</v>
      </c>
      <c r="TD69" s="34">
        <f>+IFERROR(每日电表读数!TE67-每日电表读数!TD67,"0")</f>
        <v>7.7000000000007276</v>
      </c>
      <c r="TE69" s="34">
        <f>+IFERROR(每日电表读数!TF67-每日电表读数!TE67,"0")</f>
        <v>8.0999999999985448</v>
      </c>
      <c r="TF69" s="34">
        <f>+IFERROR(每日电表读数!TG67-每日电表读数!TF67,"0")</f>
        <v>7.4000000000014552</v>
      </c>
      <c r="TG69" s="34">
        <f>+IFERROR(每日电表读数!TH67-每日电表读数!TG67,"0")</f>
        <v>8.5999999999985448</v>
      </c>
      <c r="TH69" s="34">
        <f>+IFERROR(每日电表读数!TI67-每日电表读数!TH67,"0")</f>
        <v>8.5999999999985448</v>
      </c>
      <c r="TI69" s="34">
        <f>+IFERROR(每日电表读数!TJ67-每日电表读数!TI67,"0")</f>
        <v>8.1000000000021828</v>
      </c>
      <c r="TJ69" s="34">
        <f>+IFERROR(每日电表读数!TK67-每日电表读数!TJ67,"0")</f>
        <v>7.3999999999978172</v>
      </c>
      <c r="TK69" s="34">
        <f>+IFERROR(每日电表读数!TL67-每日电表读数!TK67,"0")</f>
        <v>8.5</v>
      </c>
      <c r="TL69" s="34">
        <f>+IFERROR(每日电表读数!TM67-每日电表读数!TL67,"0")</f>
        <v>8.6000000000021828</v>
      </c>
      <c r="TM69" s="34">
        <f>+IFERROR(每日电表读数!TN67-每日电表读数!TM67,"0")</f>
        <v>8.5999999999985448</v>
      </c>
      <c r="TN69" s="34">
        <f>+IFERROR(每日电表读数!TO67-每日电表读数!TN67,"0")</f>
        <v>8</v>
      </c>
    </row>
    <row r="70" spans="1:534" ht="30" customHeight="1">
      <c r="A70" s="5" t="s">
        <v>324</v>
      </c>
      <c r="B70" s="6"/>
      <c r="C70" s="6" t="s">
        <v>325</v>
      </c>
      <c r="D70" s="6">
        <f>+每日电表读数!E68-每日电表读数!D68</f>
        <v>2.4000000000014552</v>
      </c>
      <c r="E70" s="6">
        <f>+每日电表读数!F68-每日电表读数!E68</f>
        <v>2.3999999999996362</v>
      </c>
      <c r="F70" s="6">
        <f>+每日电表读数!G68-每日电表读数!F68</f>
        <v>2.2999999999992724</v>
      </c>
      <c r="G70" s="6">
        <f>+每日电表读数!H68-每日电表读数!G68</f>
        <v>2.3000000000010914</v>
      </c>
      <c r="H70" s="6">
        <f>+每日电表读数!I68-每日电表读数!H68</f>
        <v>2.2999999999992724</v>
      </c>
      <c r="I70" s="6">
        <f>+每日电表读数!J68-每日电表读数!I68</f>
        <v>2.7000000000007276</v>
      </c>
      <c r="J70" s="6">
        <f>+每日电表读数!K68-每日电表读数!J68</f>
        <v>3.5999999999985448</v>
      </c>
      <c r="K70" s="6">
        <f>+每日电表读数!L68-每日电表读数!K68</f>
        <v>3.7000000000007276</v>
      </c>
      <c r="L70" s="6">
        <f>+每日电表读数!M68-每日电表读数!L68</f>
        <v>3.5</v>
      </c>
      <c r="M70" s="6">
        <f>+每日电表读数!N68-每日电表读数!M68</f>
        <v>2.7000000000007276</v>
      </c>
      <c r="N70" s="6">
        <f>+每日电表读数!O68-每日电表读数!N68</f>
        <v>3.6999999999989086</v>
      </c>
      <c r="O70" s="6">
        <f>+每日电表读数!P68-每日电表读数!O68</f>
        <v>3.5</v>
      </c>
      <c r="P70" s="6">
        <f>+每日电表读数!Q68-每日电表读数!P68</f>
        <v>2.5</v>
      </c>
      <c r="Q70" s="6">
        <f>+每日电表读数!R68-每日电表读数!Q68</f>
        <v>2.3000000000010914</v>
      </c>
      <c r="R70" s="6">
        <f>+每日电表读数!S68-每日电表读数!R68</f>
        <v>2.3999999999996362</v>
      </c>
      <c r="S70" s="6">
        <f>+每日电表读数!T68-每日电表读数!S68</f>
        <v>2.2999999999992724</v>
      </c>
      <c r="T70" s="6">
        <f>+每日电表读数!U68-每日电表读数!T68</f>
        <v>2.3000000000010914</v>
      </c>
      <c r="U70" s="6">
        <f>+每日电表读数!V68-每日电表读数!U68</f>
        <v>2.2999999999992724</v>
      </c>
      <c r="V70" s="6">
        <f>+每日电表读数!W68-每日电表读数!V68</f>
        <v>2.2999999999992724</v>
      </c>
      <c r="W70" s="6">
        <f>+每日电表读数!X68-每日电表读数!W68</f>
        <v>2.3000000000010914</v>
      </c>
      <c r="X70" s="6">
        <f>+每日电表读数!Y68-每日电表读数!X68</f>
        <v>2.3999999999996362</v>
      </c>
      <c r="Y70" s="6">
        <f>+每日电表读数!Z68-每日电表读数!Y68</f>
        <v>3.5</v>
      </c>
      <c r="Z70" s="6">
        <f>+每日电表读数!AA68-每日电表读数!Z68</f>
        <v>2.6000000000003638</v>
      </c>
      <c r="AA70" s="6">
        <f>+每日电表读数!AB68-每日电表读数!AA68</f>
        <v>3.3999999999996362</v>
      </c>
      <c r="AB70" s="6">
        <f>+每日电表读数!AC68-每日电表读数!AB68</f>
        <v>2.7000000000007276</v>
      </c>
      <c r="AC70" s="6">
        <f>+每日电表读数!AD68-每日电表读数!AC68</f>
        <v>2.3999999999996362</v>
      </c>
      <c r="AD70" s="6">
        <f>+每日电表读数!AE68-每日电表读数!AD68</f>
        <v>2.2999999999992724</v>
      </c>
      <c r="AE70" s="6">
        <f>+每日电表读数!AF68-每日电表读数!AE68</f>
        <v>2.3000000000010914</v>
      </c>
      <c r="AF70" s="6">
        <f>+每日电表读数!AG68-每日电表读数!AF68</f>
        <v>2.2999999999992724</v>
      </c>
      <c r="AG70" s="6">
        <f>+每日电表读数!AH68-每日电表读数!AG68</f>
        <v>2.2999999999992724</v>
      </c>
      <c r="AH70" s="6">
        <f>+每日电表读数!AI68-每日电表读数!AH68</f>
        <v>2.3000000000010914</v>
      </c>
      <c r="AI70" s="6">
        <f>+每日电表读数!AJ68-每日电表读数!AI68</f>
        <v>2.2999999999992724</v>
      </c>
      <c r="AJ70" s="6">
        <f>+每日电表读数!AK68-每日电表读数!AJ68</f>
        <v>2.3000000000010914</v>
      </c>
      <c r="AK70" s="6">
        <f>+每日电表读数!AL68-每日电表读数!AK68</f>
        <v>2.6999999999989086</v>
      </c>
      <c r="AL70" s="6">
        <f>+每日电表读数!AM68-每日电表读数!AL68</f>
        <v>2.8000000000010914</v>
      </c>
      <c r="AM70" s="6">
        <f>+每日电表读数!AN68-每日电表读数!AM68</f>
        <v>2.5</v>
      </c>
      <c r="AN70" s="6">
        <f>+每日电表读数!AO68-每日电表读数!AN68</f>
        <v>2.3999999999996362</v>
      </c>
      <c r="AO70" s="6">
        <f>+每日电表读数!AP68-每日电表读数!AO68</f>
        <v>3.3999999999996362</v>
      </c>
      <c r="AP70" s="6">
        <f>+每日电表读数!AQ68-每日电表读数!AP68</f>
        <v>2.2999999999992724</v>
      </c>
      <c r="AQ70" s="6">
        <f>+每日电表读数!AR68-每日电表读数!AQ68</f>
        <v>2.4000000000014552</v>
      </c>
      <c r="AR70" s="6">
        <f>+每日电表读数!AS68-每日电表读数!AR68</f>
        <v>2.3999999999996362</v>
      </c>
      <c r="AS70" s="6">
        <f>+每日电表读数!AT68-每日电表读数!AS68</f>
        <v>2.3999999999996362</v>
      </c>
      <c r="AT70" s="6">
        <f>+每日电表读数!AU68-每日电表读数!AT68</f>
        <v>4.5</v>
      </c>
      <c r="AU70" s="6">
        <f>+每日电表读数!AV68-每日电表读数!AU68</f>
        <v>2.7999999999992724</v>
      </c>
      <c r="AV70" s="6">
        <f>+每日电表读数!AW68-每日电表读数!AV68</f>
        <v>3.3000000000010914</v>
      </c>
      <c r="AW70" s="6">
        <f>+每日电表读数!AX68-每日电表读数!AW68</f>
        <v>3.6000000000003638</v>
      </c>
      <c r="AX70" s="6">
        <f>+每日电表读数!AY68-每日电表读数!AX68</f>
        <v>3.5999999999985448</v>
      </c>
      <c r="AY70" s="6">
        <f>+每日电表读数!AZ68-每日电表读数!AY68</f>
        <v>3</v>
      </c>
      <c r="AZ70" s="6">
        <f>+每日电表读数!BA68-每日电表读数!AZ68</f>
        <v>3.9000000000014552</v>
      </c>
      <c r="BA70" s="6">
        <f>+每日电表读数!BB68-每日电表读数!BA68</f>
        <v>3.7999999999992724</v>
      </c>
      <c r="BB70" s="6">
        <f>+每日电表读数!BC68-每日电表读数!BB68</f>
        <v>3.7000000000007276</v>
      </c>
      <c r="BC70" s="6">
        <f>+每日电表读数!BD68-每日电表读数!BC68</f>
        <v>3.6999999999989086</v>
      </c>
      <c r="BD70" s="6">
        <f>+每日电表读数!BE68-每日电表读数!BD68</f>
        <v>3.6000000000003638</v>
      </c>
      <c r="BE70" s="6">
        <f>+每日电表读数!BF68-每日电表读数!BE68</f>
        <v>3.6000000000003638</v>
      </c>
      <c r="BF70" s="6">
        <f>+每日电表读数!BG68-每日电表读数!BF68</f>
        <v>4.6000000000003638</v>
      </c>
      <c r="BG70" s="6">
        <f>+每日电表读数!BH68-每日电表读数!BG68</f>
        <v>3.5999999999985448</v>
      </c>
      <c r="BH70" s="6">
        <f>+每日电表读数!BI68-每日电表读数!BH68</f>
        <v>4.7999999999992724</v>
      </c>
      <c r="BI70" s="6">
        <f>+每日电表读数!BJ68-每日电表读数!BI68</f>
        <v>4.3000000000029104</v>
      </c>
      <c r="BJ70" s="6">
        <f>+每日电表读数!BK68-每日电表读数!BJ68</f>
        <v>2.7999999999992724</v>
      </c>
      <c r="BK70" s="6">
        <f>+每日电表读数!BL68-每日电表读数!BK68</f>
        <v>4</v>
      </c>
      <c r="BL70" s="6">
        <f>+每日电表读数!BM68-每日电表读数!BL68</f>
        <v>3.5</v>
      </c>
      <c r="BM70" s="6">
        <f>+每日电表读数!BN68-每日电表读数!BM68</f>
        <v>4.3999999999978172</v>
      </c>
      <c r="BN70" s="6">
        <f>+每日电表读数!BO68-每日电表读数!BN68</f>
        <v>44.100000000002183</v>
      </c>
      <c r="BO70" s="6">
        <f>+每日电表读数!BP68-每日电表读数!BO68</f>
        <v>45.599999999998545</v>
      </c>
      <c r="BP70" s="6">
        <f>+每日电表读数!BQ68-每日电表读数!BP68</f>
        <v>45.799999999999272</v>
      </c>
      <c r="BQ70" s="6">
        <f>+每日电表读数!BR68-每日电表读数!BQ68</f>
        <v>45.700000000000728</v>
      </c>
      <c r="BR70" s="6">
        <f>+每日电表读数!BS68-每日电表读数!BR68</f>
        <v>14.200000000000728</v>
      </c>
      <c r="BS70" s="6">
        <f>+每日电表读数!BT68-每日电表读数!BS68</f>
        <v>3.9000000000014552</v>
      </c>
      <c r="BT70" s="6">
        <f>+每日电表读数!BU68-每日电表读数!BT68</f>
        <v>21.599999999998545</v>
      </c>
      <c r="BU70" s="6">
        <f>+每日电表读数!BV68-每日电表读数!BU68</f>
        <v>4.2000000000007276</v>
      </c>
      <c r="BV70" s="6">
        <f>+每日电表读数!BW68-每日电表读数!BV68</f>
        <v>22.099999999998545</v>
      </c>
      <c r="BW70" s="6">
        <f>+每日电表读数!BX68-每日电表读数!BW68</f>
        <v>4.9000000000014552</v>
      </c>
      <c r="BX70" s="6">
        <f>+每日电表读数!BY68-每日电表读数!BX68</f>
        <v>20.299999999999272</v>
      </c>
      <c r="BY70" s="6">
        <f>+每日电表读数!BZ68-每日电表读数!BY68</f>
        <v>19.099999999998545</v>
      </c>
      <c r="BZ70" s="6">
        <f>+每日电表读数!CA68-每日电表读数!BZ68</f>
        <v>4.1000000000021828</v>
      </c>
      <c r="CA70" s="6">
        <f>+每日电表读数!CB68-每日电表读数!CA68</f>
        <v>22.099999999998545</v>
      </c>
      <c r="CB70" s="6">
        <f>+每日电表读数!CC68-每日电表读数!CB68</f>
        <v>21.700000000000728</v>
      </c>
      <c r="CC70" s="6">
        <f>+每日电表读数!CD68-每日电表读数!CC68</f>
        <v>22.400000000001455</v>
      </c>
      <c r="CD70" s="6">
        <f>+每日电表读数!CE68-每日电表读数!CD68</f>
        <v>22.299999999999272</v>
      </c>
      <c r="CE70" s="6">
        <f>+每日电表读数!CF68-每日电表读数!CE68</f>
        <v>20.5</v>
      </c>
      <c r="CF70" s="6">
        <f>+每日电表读数!CG68-每日电表读数!CF68</f>
        <v>4.2999999999992724</v>
      </c>
      <c r="CG70" s="6">
        <f>+每日电表读数!CH68-每日电表读数!CG68</f>
        <v>2.7999999999992724</v>
      </c>
      <c r="CH70" s="6">
        <f>+每日电表读数!CI68-每日电表读数!CH68</f>
        <v>44.400000000001455</v>
      </c>
      <c r="CI70" s="6">
        <f>+每日电表读数!CJ68-每日电表读数!CI68</f>
        <v>45.799999999999272</v>
      </c>
      <c r="CJ70" s="6">
        <f>+每日电表读数!CK68-每日电表读数!CJ68</f>
        <v>37.799999999999272</v>
      </c>
      <c r="CK70" s="6">
        <f>+每日电表读数!CL68-每日电表读数!CK68</f>
        <v>34.700000000000728</v>
      </c>
      <c r="CL70" s="6">
        <f>+每日电表读数!CM68-每日电表读数!CL68</f>
        <v>32.799999999999272</v>
      </c>
      <c r="CM70" s="6">
        <f>+每日电表读数!CN68-每日电表读数!CM68</f>
        <v>31.5</v>
      </c>
      <c r="CN70" s="6">
        <f>+每日电表读数!CO68-每日电表读数!CN68</f>
        <v>15.700000000000728</v>
      </c>
      <c r="CO70" s="6">
        <f>+每日电表读数!CP68-每日电表读数!CO68</f>
        <v>29.700000000000728</v>
      </c>
      <c r="CP70" s="6">
        <f>+每日电表读数!CQ68-每日电表读数!CP68</f>
        <v>25</v>
      </c>
      <c r="CQ70" s="6">
        <f>+每日电表读数!CR68-每日电表读数!CQ68</f>
        <v>25.399999999997817</v>
      </c>
      <c r="CR70" s="6">
        <f>+每日电表读数!CS68-每日电表读数!CR68</f>
        <v>22.100000000002183</v>
      </c>
      <c r="CS70" s="6">
        <f>+每日电表读数!CT68-每日电表读数!CS68</f>
        <v>28.599999999998545</v>
      </c>
      <c r="CT70" s="6">
        <f>+每日电表读数!CU68-每日电表读数!CT68</f>
        <v>31.100000000002183</v>
      </c>
      <c r="CU70" s="6">
        <f>+每日电表读数!CV68-每日电表读数!CU68</f>
        <v>15.299999999999272</v>
      </c>
      <c r="CV70" s="6">
        <f>+每日电表读数!CW68-每日电表读数!CV68</f>
        <v>33.099999999998545</v>
      </c>
      <c r="CW70" s="6">
        <f>+每日电表读数!CX68-每日电表读数!CW68</f>
        <v>31.400000000001455</v>
      </c>
      <c r="CX70" s="6">
        <f>+每日电表读数!CY68-每日电表读数!CX68</f>
        <v>25.799999999999272</v>
      </c>
      <c r="CY70" s="6">
        <f>+每日电表读数!CZ68-每日电表读数!CY68</f>
        <v>23.799999999999272</v>
      </c>
      <c r="CZ70" s="6">
        <f>+每日电表读数!DA68-每日电表读数!CZ68</f>
        <v>14.600000000002183</v>
      </c>
      <c r="DA70" s="6">
        <f>+每日电表读数!DB68-每日电表读数!DA68</f>
        <v>53.5</v>
      </c>
      <c r="DB70" s="6">
        <f>+每日电表读数!DC68-每日电表读数!DB68</f>
        <v>58</v>
      </c>
      <c r="DC70" s="6">
        <f>+每日电表读数!DD68-每日电表读数!DC68</f>
        <v>15.399999999997817</v>
      </c>
      <c r="DD70" s="6">
        <f>+每日电表读数!DE68-每日电表读数!DD68</f>
        <v>42</v>
      </c>
      <c r="DE70" s="6">
        <f>+每日电表读数!DF68-每日电表读数!DE68</f>
        <v>38.600000000002183</v>
      </c>
      <c r="DF70" s="6">
        <f>+每日电表读数!DG68-每日电表读数!DF68</f>
        <v>40.69999999999709</v>
      </c>
      <c r="DG70" s="6">
        <f>+每日电表读数!DH68-每日电表读数!DG68</f>
        <v>36.600000000002183</v>
      </c>
      <c r="DH70" s="6">
        <f>+每日电表读数!DI68-每日电表读数!DH68</f>
        <v>35.599999999998545</v>
      </c>
      <c r="DI70" s="6">
        <f>+每日电表读数!DJ68-每日电表读数!DI68</f>
        <v>35.700000000000728</v>
      </c>
      <c r="DJ70" s="6">
        <f>+每日电表读数!DK68-每日电表读数!DJ68</f>
        <v>35.799999999999272</v>
      </c>
      <c r="DK70" s="6">
        <f>+每日电表读数!DL68-每日电表读数!DK68</f>
        <v>35.5</v>
      </c>
      <c r="DL70" s="6">
        <f>+每日电表读数!DM68-每日电表读数!DL68</f>
        <v>52.400000000001455</v>
      </c>
      <c r="DM70" s="6">
        <f>+每日电表读数!DN68-每日电表读数!DM68</f>
        <v>59.899999999997817</v>
      </c>
      <c r="DN70" s="6">
        <f>+每日电表读数!DO68-每日电表读数!DN68</f>
        <v>60.200000000000728</v>
      </c>
      <c r="DO70" s="6">
        <f>+每日电表读数!DP68-每日电表读数!DO68</f>
        <v>58.900000000001455</v>
      </c>
      <c r="DP70" s="6">
        <f>+每日电表读数!DQ68-每日电表读数!DP68</f>
        <v>58.899999999997817</v>
      </c>
      <c r="DQ70" s="6">
        <f>+每日电表读数!DR68-每日电表读数!DQ68</f>
        <v>60</v>
      </c>
      <c r="DR70" s="6">
        <f>+每日电表读数!DS68-每日电表读数!DR68</f>
        <v>59.5</v>
      </c>
      <c r="DS70" s="6">
        <f>+每日电表读数!DT68-每日电表读数!DS68</f>
        <v>59.30000000000291</v>
      </c>
      <c r="DT70" s="6">
        <f>+每日电表读数!DU68-每日电表读数!DT68</f>
        <v>59.799999999999272</v>
      </c>
      <c r="DU70" s="6">
        <f>+每日电表读数!DV68-每日电表读数!DU68</f>
        <v>60.200000000000728</v>
      </c>
      <c r="DV70" s="6">
        <f>+每日电表读数!DW68-每日电表读数!DV68</f>
        <v>59.599999999998545</v>
      </c>
      <c r="DW70" s="6">
        <f>+每日电表读数!DX68-每日电表读数!DW68</f>
        <v>58.599999999998545</v>
      </c>
      <c r="DX70" s="6">
        <f>+每日电表读数!DY68-每日电表读数!DX68</f>
        <v>59.5</v>
      </c>
      <c r="DY70" s="6">
        <f>+每日电表读数!DZ68-每日电表读数!DY68</f>
        <v>59.700000000000728</v>
      </c>
      <c r="DZ70" s="6">
        <f>+每日电表读数!EA68-每日电表读数!DZ68</f>
        <v>59.100000000002183</v>
      </c>
      <c r="EA70" s="6">
        <f>+每日电表读数!EB68-每日电表读数!EA68</f>
        <v>9.6999999999970896</v>
      </c>
      <c r="EB70" s="6">
        <f>+每日电表读数!EC68-每日电表读数!EB68</f>
        <v>80.600000000002183</v>
      </c>
      <c r="EC70" s="6">
        <f>+每日电表读数!ED68-每日电表读数!EC68</f>
        <v>94.200000000000728</v>
      </c>
      <c r="ED70" s="6">
        <f>+每日电表读数!EE68-每日电表读数!ED68</f>
        <v>94.299999999999272</v>
      </c>
      <c r="EE70" s="6">
        <f>+每日电表读数!EF68-每日电表读数!EE68</f>
        <v>93.799999999999272</v>
      </c>
      <c r="EF70" s="6">
        <f>+每日电表读数!EG68-每日电表读数!EF68</f>
        <v>93.599999999998545</v>
      </c>
      <c r="EG70" s="6">
        <f>+每日电表读数!EH68-每日电表读数!EG68</f>
        <v>93.100000000002183</v>
      </c>
      <c r="EH70" s="6">
        <f>+每日电表读数!EI68-每日电表读数!EH68</f>
        <v>93.099999999998545</v>
      </c>
      <c r="EI70" s="6">
        <f>+每日电表读数!EJ68-每日电表读数!EI68</f>
        <v>92.400000000001455</v>
      </c>
      <c r="EJ70" s="6">
        <f>+每日电表读数!EK68-每日电表读数!EJ68</f>
        <v>91.700000000000728</v>
      </c>
      <c r="EK70" s="6">
        <f>+每日电表读数!EL68-每日电表读数!EK68</f>
        <v>91.19999999999709</v>
      </c>
      <c r="EL70" s="6">
        <f>+每日电表读数!EM68-每日电表读数!EL68</f>
        <v>93.30000000000291</v>
      </c>
      <c r="EM70" s="6">
        <f>+每日电表读数!EN68-每日电表读数!EM68</f>
        <v>92.69999999999709</v>
      </c>
      <c r="EN70" s="6">
        <f>+每日电表读数!EO68-每日电表读数!EN68</f>
        <v>91.80000000000291</v>
      </c>
      <c r="EO70" s="6">
        <f>+每日电表读数!EP68-每日电表读数!EO68</f>
        <v>91.299999999999272</v>
      </c>
      <c r="EP70" s="6">
        <f>+每日电表读数!EQ68-每日电表读数!EP68</f>
        <v>91.700000000000728</v>
      </c>
      <c r="EQ70" s="6">
        <f>+每日电表读数!ER68-每日电表读数!EQ68</f>
        <v>84.399999999997817</v>
      </c>
      <c r="ER70" s="6">
        <f>+每日电表读数!ES68-每日电表读数!ER68</f>
        <v>4.5</v>
      </c>
      <c r="ES70" s="6">
        <f>+每日电表读数!ET68-每日电表读数!ES68</f>
        <v>66.299999999999272</v>
      </c>
      <c r="ET70" s="6">
        <f>+每日电表读数!EU68-每日电表读数!ET68</f>
        <v>66.30000000000291</v>
      </c>
      <c r="EU70" s="6">
        <f>+每日电表读数!EV68-每日电表读数!EU68</f>
        <v>65.69999999999709</v>
      </c>
      <c r="EV70" s="6">
        <f>+每日电表读数!EW68-每日电表读数!EV68</f>
        <v>65.5</v>
      </c>
      <c r="EW70" s="6">
        <f>+每日电表读数!EX68-每日电表读数!EW68</f>
        <v>65.400000000001455</v>
      </c>
      <c r="EX70" s="6">
        <f>+每日电表读数!EY68-每日电表读数!EX68</f>
        <v>64.900000000001455</v>
      </c>
      <c r="EY70" s="6">
        <f>+每日电表读数!EZ68-每日电表读数!EY68</f>
        <v>63.899999999997817</v>
      </c>
      <c r="EZ70" s="6">
        <f>+每日电表读数!FA68-每日电表读数!EZ68</f>
        <v>64.299999999999272</v>
      </c>
      <c r="FA70" s="6">
        <f>+每日电表读数!FB68-每日电表读数!FA68</f>
        <v>64.700000000000728</v>
      </c>
      <c r="FB70" s="6">
        <f>+每日电表读数!FC68-每日电表读数!FB68</f>
        <v>65</v>
      </c>
      <c r="FC70" s="6">
        <f>+每日电表读数!FD68-每日电表读数!FC68</f>
        <v>64.400000000001455</v>
      </c>
      <c r="FD70" s="6">
        <f>+每日电表读数!FE68-每日电表读数!FD68</f>
        <v>64</v>
      </c>
      <c r="FE70" s="6">
        <f>+每日电表读数!FF68-每日电表读数!FE68</f>
        <v>63.799999999999272</v>
      </c>
      <c r="FF70" s="6">
        <f>+每日电表读数!FG68-每日电表读数!FF68</f>
        <v>63.400000000001455</v>
      </c>
      <c r="FG70" s="6">
        <f>+每日电表读数!FH68-每日电表读数!FG68</f>
        <v>64</v>
      </c>
      <c r="FH70" s="6">
        <f>+每日电表读数!FI68-每日电表读数!FH68</f>
        <v>63.899999999997817</v>
      </c>
      <c r="FI70" s="6">
        <f>+每日电表读数!FJ68-每日电表读数!FI68</f>
        <v>64</v>
      </c>
      <c r="FJ70" s="6">
        <f>+每日电表读数!FK68-每日电表读数!FJ68</f>
        <v>47.200000000000728</v>
      </c>
      <c r="FK70" s="6">
        <f>+每日电表读数!FL68-每日电表读数!FK68</f>
        <v>45.299999999999272</v>
      </c>
      <c r="FL70" s="6">
        <f>+每日电表读数!FM68-每日电表读数!FL68</f>
        <v>45.200000000000728</v>
      </c>
      <c r="FM70" s="6">
        <f>+每日电表读数!FN68-每日电表读数!FM68</f>
        <v>44.200000000000728</v>
      </c>
      <c r="FN70" s="6">
        <f>+每日电表读数!FO68-每日电表读数!FN68</f>
        <v>44.599999999998545</v>
      </c>
      <c r="FO70" s="6">
        <f>+每日电表读数!FP68-每日电表读数!FO68</f>
        <v>44.200000000000728</v>
      </c>
      <c r="FP70" s="6">
        <f>+每日电表读数!FQ68-每日电表读数!FP68</f>
        <v>43.200000000000728</v>
      </c>
      <c r="FQ70" s="6">
        <f>+每日电表读数!FR68-每日电表读数!FQ68</f>
        <v>44.099999999998545</v>
      </c>
      <c r="FR70" s="6">
        <f>+每日电表读数!FS68-每日电表读数!FR68</f>
        <v>44.400000000001455</v>
      </c>
      <c r="FS70" s="6">
        <f>+每日电表读数!FT68-每日电表读数!FS68</f>
        <v>44.599999999998545</v>
      </c>
      <c r="FT70" s="6">
        <f>+每日电表读数!FU68-每日电表读数!FT68</f>
        <v>44.100000000002183</v>
      </c>
      <c r="FU70" s="6">
        <f>+每日电表读数!FV68-每日电表读数!FU68</f>
        <v>44.69999999999709</v>
      </c>
      <c r="FV70" s="6">
        <f>+每日电表读数!FW68-每日电表读数!FV68</f>
        <v>44.700000000000728</v>
      </c>
      <c r="FW70" s="6">
        <f>+每日电表读数!FX68-每日电表读数!FW68</f>
        <v>44.700000000000728</v>
      </c>
      <c r="FX70" s="6">
        <f>+每日电表读数!FY68-每日电表读数!FX68</f>
        <v>44.700000000000728</v>
      </c>
      <c r="FY70" s="6">
        <f>+每日电表读数!FZ68-每日电表读数!FY68</f>
        <v>44.599999999998545</v>
      </c>
      <c r="FZ70" s="6">
        <f>+每日电表读数!GA68-每日电表读数!FZ68</f>
        <v>44.200000000000728</v>
      </c>
      <c r="GA70" s="6">
        <f>+每日电表读数!GB68-每日电表读数!GA68</f>
        <v>44</v>
      </c>
      <c r="GB70" s="6">
        <f>+每日电表读数!GC68-每日电表读数!GB68</f>
        <v>44.400000000001455</v>
      </c>
      <c r="GC70" s="6">
        <f>+每日电表读数!GD68-每日电表读数!GC68</f>
        <v>45.399999999997817</v>
      </c>
      <c r="GD70" s="6">
        <f>+每日电表读数!GE68-每日电表读数!GD68</f>
        <v>45.299999999999272</v>
      </c>
      <c r="GE70" s="6">
        <f>+每日电表读数!GF68-每日电表读数!GE68</f>
        <v>5.6000000000021828</v>
      </c>
      <c r="GF70" s="6">
        <f>+每日电表读数!GG68-每日电表读数!GF68</f>
        <v>43.200000000000728</v>
      </c>
      <c r="GG70" s="6">
        <f>+每日电表读数!GH68-每日电表读数!GG68</f>
        <v>44.299999999999272</v>
      </c>
      <c r="GH70" s="6">
        <f>+每日电表读数!GI68-每日电表读数!GH68</f>
        <v>44.099999999998545</v>
      </c>
      <c r="GI70" s="6">
        <f>+每日电表读数!GJ68-每日电表读数!GI68</f>
        <v>45.600000000002183</v>
      </c>
      <c r="GJ70" s="6">
        <f>+每日电表读数!GK68-每日电表读数!GJ68</f>
        <v>46.599999999998545</v>
      </c>
      <c r="GK70" s="6">
        <f>+每日电表读数!GL68-每日电表读数!GK68</f>
        <v>46.400000000001455</v>
      </c>
      <c r="GL70" s="6">
        <f>+每日电表读数!GM68-每日电表读数!GL68</f>
        <v>46.5</v>
      </c>
      <c r="GM70" s="6">
        <f>+每日电表读数!GN68-每日电表读数!GM68</f>
        <v>46.399999999997817</v>
      </c>
      <c r="GN70" s="6">
        <f>+每日电表读数!GO68-每日电表读数!GN68</f>
        <v>47</v>
      </c>
      <c r="GO70" s="6">
        <f>+每日电表读数!GP68-每日电表读数!GO68</f>
        <v>46.100000000002183</v>
      </c>
      <c r="GP70" s="6">
        <f>+每日电表读数!GQ68-每日电表读数!GP68</f>
        <v>46.099999999998545</v>
      </c>
      <c r="GQ70" s="6">
        <f>+每日电表读数!GR68-每日电表读数!GQ68</f>
        <v>46.799999999999272</v>
      </c>
      <c r="GR70" s="6">
        <f>+每日电表读数!GS68-每日电表读数!GR68</f>
        <v>46.600000000002183</v>
      </c>
      <c r="GS70" s="6">
        <f>+每日电表读数!GT68-每日电表读数!GS68</f>
        <v>46.69999999999709</v>
      </c>
      <c r="GT70" s="6">
        <f>+每日电表读数!GU68-每日电表读数!GT68</f>
        <v>46.400000000001455</v>
      </c>
      <c r="GU70" s="6">
        <f>+每日电表读数!GV68-每日电表读数!GU68</f>
        <v>46.299999999999272</v>
      </c>
      <c r="GV70" s="6">
        <f>+每日电表读数!GW68-每日电表读数!GV68</f>
        <v>45.400000000001455</v>
      </c>
      <c r="GW70" s="6">
        <f>+每日电表读数!GX68-每日电表读数!GW68</f>
        <v>45.899999999997817</v>
      </c>
      <c r="GX70" s="6">
        <f>+每日电表读数!GY68-每日电表读数!GX68</f>
        <v>45.80000000000291</v>
      </c>
      <c r="GY70" s="6">
        <f>+每日电表读数!GZ68-每日电表读数!GY68</f>
        <v>46.299999999999272</v>
      </c>
      <c r="GZ70" s="6">
        <f>+每日电表读数!HA68-每日电表读数!GZ68</f>
        <v>16.200000000000728</v>
      </c>
      <c r="HA70" s="6">
        <f>+每日电表读数!HB68-每日电表读数!HA68</f>
        <v>45.5</v>
      </c>
      <c r="HB70" s="6">
        <f>+每日电表读数!HC68-每日电表读数!HB68</f>
        <v>46.69999999999709</v>
      </c>
      <c r="HC70" s="6">
        <f>+每日电表读数!HD68-每日电表读数!HC68</f>
        <v>45.600000000002183</v>
      </c>
      <c r="HD70" s="6">
        <f>+每日电表读数!HE68-每日电表读数!HD68</f>
        <v>46</v>
      </c>
      <c r="HE70" s="6">
        <f>+每日电表读数!HF68-每日电表读数!HE68</f>
        <v>46</v>
      </c>
      <c r="HF70" s="6">
        <f>+每日电表读数!HG68-每日电表读数!HF68</f>
        <v>45.899999999997817</v>
      </c>
      <c r="HG70" s="6">
        <f>+每日电表读数!HH68-每日电表读数!HG68</f>
        <v>45.900000000001455</v>
      </c>
      <c r="HH70" s="6">
        <f>+每日电表读数!HI68-每日电表读数!HH68</f>
        <v>46</v>
      </c>
      <c r="HI70" s="6">
        <f>+每日电表读数!HJ68-每日电表读数!HI68</f>
        <v>46.099999999998545</v>
      </c>
      <c r="HJ70" s="6">
        <f>+每日电表读数!HK68-每日电表读数!HJ68</f>
        <v>45.100000000002183</v>
      </c>
      <c r="HK70" s="6">
        <f>+每日电表读数!HL68-每日电表读数!HK68</f>
        <v>45.899999999997817</v>
      </c>
      <c r="HL70" s="6">
        <f>+每日电表读数!HM68-每日电表读数!HL68</f>
        <v>46</v>
      </c>
      <c r="HM70" s="6">
        <f>+每日电表读数!HN68-每日电表读数!HM68</f>
        <v>36.400000000001455</v>
      </c>
      <c r="HN70" s="6">
        <f>+每日电表读数!HO68-每日电表读数!HN68</f>
        <v>46.099999999998545</v>
      </c>
      <c r="HO70" s="6">
        <f>+每日电表读数!HP68-每日电表读数!HO68</f>
        <v>46.100000000002183</v>
      </c>
      <c r="HP70" s="6">
        <f>+每日电表读数!HQ68-每日电表读数!HP68</f>
        <v>16.299999999999272</v>
      </c>
      <c r="HQ70" s="6">
        <f>+每日电表读数!HR68-每日电表读数!HQ68</f>
        <v>5.4000000000014552</v>
      </c>
      <c r="HR70" s="6">
        <f>+每日电表读数!HS68-每日电表读数!HR68</f>
        <v>45.899999999997817</v>
      </c>
      <c r="HS70" s="6">
        <f>+每日电表读数!HT68-每日电表读数!HS68</f>
        <v>46.5</v>
      </c>
      <c r="HT70" s="6">
        <f>+每日电表读数!HU68-每日电表读数!HT68</f>
        <v>46.799999999999272</v>
      </c>
      <c r="HU70" s="6">
        <f>+每日电表读数!HV68-每日电表读数!HU68</f>
        <v>46.30000000000291</v>
      </c>
      <c r="HV70" s="6">
        <f>+每日电表读数!HW68-每日电表读数!HV68</f>
        <v>46.5</v>
      </c>
      <c r="HW70" s="6">
        <f>+每日电表读数!HX68-每日电表读数!HW68</f>
        <v>46.69999999999709</v>
      </c>
      <c r="HX70" s="6">
        <f>+每日电表读数!HY68-每日电表读数!HX68</f>
        <v>45.80000000000291</v>
      </c>
      <c r="HY70" s="6">
        <f>+每日电表读数!HZ68-每日电表读数!HY68</f>
        <v>46.19999999999709</v>
      </c>
      <c r="HZ70" s="6">
        <f>+每日电表读数!IA68-每日电表读数!HZ68</f>
        <v>38.80000000000291</v>
      </c>
      <c r="IA70" s="6">
        <f>+每日电表读数!IB68-每日电表读数!IA68</f>
        <v>46</v>
      </c>
      <c r="IB70" s="6">
        <f>+每日电表读数!IC68-每日电表读数!IB68</f>
        <v>46</v>
      </c>
      <c r="IC70" s="6">
        <f>+每日电表读数!ID68-每日电表读数!IC68</f>
        <v>46</v>
      </c>
      <c r="ID70" s="6">
        <f>+每日电表读数!IE68-每日电表读数!ID68</f>
        <v>46</v>
      </c>
      <c r="IE70" s="6">
        <f>+每日电表读数!IF68-每日电表读数!IE68</f>
        <v>45.299999999999272</v>
      </c>
      <c r="IF70" s="6">
        <f>+每日电表读数!IG68-每日电表读数!IF68</f>
        <v>8.8999999999978172</v>
      </c>
      <c r="IG70" s="6">
        <f>+每日电表读数!IH68-每日电表读数!IG68</f>
        <v>37.900000000001455</v>
      </c>
      <c r="IH70" s="6">
        <f>+每日电表读数!II68-每日电表读数!IH68</f>
        <v>46.400000000001455</v>
      </c>
      <c r="II70" s="6">
        <f>+每日电表读数!IJ68-每日电表读数!II68</f>
        <v>46.19999999999709</v>
      </c>
      <c r="IJ70" s="6">
        <f>+每日电表读数!IK68-每日电表读数!IJ68</f>
        <v>46.200000000000728</v>
      </c>
      <c r="IK70" s="6">
        <f>+每日电表读数!IL68-每日电表读数!IK68</f>
        <v>19.299999999999272</v>
      </c>
      <c r="IL70" s="6">
        <f>+每日电表读数!IM68-每日电表读数!IL68</f>
        <v>5.3000000000029104</v>
      </c>
      <c r="IM70" s="6">
        <f>+每日电表读数!IN68-每日电表读数!IM68</f>
        <v>5.2999999999992724</v>
      </c>
      <c r="IN70" s="6">
        <f>+每日电表读数!IO68-每日电表读数!IN68</f>
        <v>4.2999999999992724</v>
      </c>
      <c r="IO70" s="6">
        <f>+每日电表读数!IP68-每日电表读数!IO68</f>
        <v>71.900000000001455</v>
      </c>
      <c r="IP70" s="6">
        <f>+每日电表读数!IQ68-每日电表读数!IP68</f>
        <v>73.599999999998545</v>
      </c>
      <c r="IQ70" s="6">
        <f>+每日电表读数!IR68-每日电表读数!IQ68</f>
        <v>73.700000000000728</v>
      </c>
      <c r="IR70" s="6">
        <f>+每日电表读数!IS68-每日电表读数!IR68</f>
        <v>73.599999999998545</v>
      </c>
      <c r="IS70" s="6">
        <f>+每日电表读数!IT68-每日电表读数!IS68</f>
        <v>72.400000000001455</v>
      </c>
      <c r="IT70" s="6">
        <f>+每日电表读数!IU68-每日电表读数!IT68</f>
        <v>72.899999999997817</v>
      </c>
      <c r="IU70" s="6">
        <f>+每日电表读数!IV68-每日电表读数!IU68</f>
        <v>73.200000000000728</v>
      </c>
      <c r="IV70" s="6">
        <f>+每日电表读数!IW68-每日电表读数!IV68</f>
        <v>73.200000000000728</v>
      </c>
      <c r="IW70" s="6">
        <f>+每日电表读数!IX68-每日电表读数!IW68</f>
        <v>73.5</v>
      </c>
      <c r="IX70" s="6">
        <f>+每日电表读数!IY68-每日电表读数!IX68</f>
        <v>73.200000000000728</v>
      </c>
      <c r="IY70" s="6">
        <f>+每日电表读数!IZ68-每日电表读数!IY68</f>
        <v>73.5</v>
      </c>
      <c r="IZ70" s="6">
        <f>+每日电表读数!JA68-每日电表读数!IZ68</f>
        <v>72.599999999998545</v>
      </c>
      <c r="JA70" s="6">
        <f>+每日电表读数!JB68-每日电表读数!JA68</f>
        <v>57.299999999999272</v>
      </c>
      <c r="JB70" s="6">
        <f>+每日电表读数!JC68-每日电表读数!JB68</f>
        <v>73</v>
      </c>
      <c r="JC70" s="6">
        <f>+每日电表读数!JD68-每日电表读数!JC68</f>
        <v>54.700000000000728</v>
      </c>
      <c r="JD70" s="6">
        <f>+每日电表读数!JE68-每日电表读数!JD68</f>
        <v>73.400000000001455</v>
      </c>
      <c r="JE70" s="6">
        <f>+每日电表读数!JF68-每日电表读数!JE68</f>
        <v>16.799999999999272</v>
      </c>
      <c r="JF70" s="6">
        <f>+每日电表读数!JG68-每日电表读数!JF68</f>
        <v>68.599999999998545</v>
      </c>
      <c r="JG70" s="6">
        <f>+每日电表读数!JH68-每日电表读数!JG68</f>
        <v>73.100000000002183</v>
      </c>
      <c r="JH70" s="6">
        <f>+每日电表读数!JI68-每日电表读数!JH68</f>
        <v>11.5</v>
      </c>
      <c r="JI70" s="6">
        <f>+每日电表读数!JJ68-每日电表读数!JI68</f>
        <v>71.5</v>
      </c>
      <c r="JJ70" s="6">
        <f>+每日电表读数!JK68-每日电表读数!JJ68</f>
        <v>73</v>
      </c>
      <c r="JK70" s="6">
        <f>+每日电表读数!JL68-每日电表读数!JK68</f>
        <v>73.200000000000728</v>
      </c>
      <c r="JL70" s="6">
        <f>+每日电表读数!JM68-每日电表读数!JL68</f>
        <v>73.19999999999709</v>
      </c>
      <c r="JM70" s="6">
        <f>+每日电表读数!JN68-每日电表读数!JM68</f>
        <v>72.900000000001455</v>
      </c>
      <c r="JN70" s="6">
        <f>+每日电表读数!JO68-每日电表读数!JN68</f>
        <v>72.400000000001455</v>
      </c>
      <c r="JO70" s="6">
        <f>+每日电表读数!JP68-每日电表读数!JO68</f>
        <v>73</v>
      </c>
      <c r="JP70" s="6">
        <f>+每日电表读数!JQ68-每日电表读数!JP68</f>
        <v>73.399999999997817</v>
      </c>
      <c r="JQ70" s="6">
        <f>+每日电表读数!JR68-每日电表读数!JQ68</f>
        <v>73.200000000000728</v>
      </c>
      <c r="JR70" s="6">
        <f>+每日电表读数!JS68-每日电表读数!JR68</f>
        <v>73.400000000001455</v>
      </c>
      <c r="JS70" s="6">
        <f>+每日电表读数!JT68-每日电表读数!JS68</f>
        <v>73</v>
      </c>
      <c r="JT70" s="6">
        <f>+每日电表读数!JU68-每日电表读数!JT68</f>
        <v>73</v>
      </c>
      <c r="JU70" s="6">
        <f>+每日电表读数!JV68-每日电表读数!JU68</f>
        <v>71.69999999999709</v>
      </c>
      <c r="JV70" s="6">
        <f>+每日电表读数!JW68-每日电表读数!JV68</f>
        <v>46.900000000001455</v>
      </c>
      <c r="JW70" s="6">
        <f>+每日电表读数!JX68-每日电表读数!JW68</f>
        <v>46.400000000001455</v>
      </c>
      <c r="JX70" s="6">
        <f>+每日电表读数!JY68-每日电表读数!JX68</f>
        <v>81.799999999999272</v>
      </c>
      <c r="JY70" s="6">
        <f>+每日电表读数!JZ68-每日电表读数!JY68</f>
        <v>110</v>
      </c>
      <c r="JZ70" s="6">
        <f>+每日电表读数!KA68-每日电表读数!JZ68</f>
        <v>109.5</v>
      </c>
      <c r="KA70" s="6">
        <f>+每日电表读数!KB68-每日电表读数!KA68</f>
        <v>109.20000000000073</v>
      </c>
      <c r="KB70" s="6">
        <f>+每日电表读数!KC68-每日电表读数!KB68</f>
        <v>108.69999999999709</v>
      </c>
      <c r="KC70" s="6">
        <f>+每日电表读数!KD68-每日电表读数!KC68</f>
        <v>108.90000000000146</v>
      </c>
      <c r="KD70" s="6">
        <f>+每日电表读数!KE68-每日电表读数!KD68</f>
        <v>109.20000000000073</v>
      </c>
      <c r="KE70" s="6">
        <f>+每日电表读数!KF68-每日电表读数!KE68</f>
        <v>109.09999999999854</v>
      </c>
      <c r="KF70" s="6">
        <f>+每日电表读数!KG68-每日电表读数!KF68</f>
        <v>109.10000000000218</v>
      </c>
      <c r="KG70" s="6">
        <f>+每日电表读数!KH68-每日电表读数!KG68</f>
        <v>63.599999999998545</v>
      </c>
      <c r="KH70" s="6">
        <f>+每日电表读数!KI68-每日电表读数!KH68</f>
        <v>46.5</v>
      </c>
      <c r="KI70" s="6">
        <f>+每日电表读数!KJ68-每日电表读数!KI68</f>
        <v>57.700000000000728</v>
      </c>
      <c r="KJ70" s="6">
        <f>+每日电表读数!KK68-每日电表读数!KJ68</f>
        <v>59.099999999998545</v>
      </c>
      <c r="KK70" s="6">
        <f>+每日电表读数!KL68-每日电表读数!KK68</f>
        <v>59.400000000001455</v>
      </c>
      <c r="KL70" s="6">
        <f>+每日电表读数!KM68-每日电表读数!KL68</f>
        <v>26.5</v>
      </c>
      <c r="KM70" s="6">
        <f>+每日电表读数!KN68-每日电表读数!KM68</f>
        <v>28.5</v>
      </c>
      <c r="KN70" s="6">
        <f>+每日电表读数!KO68-每日电表读数!KN68</f>
        <v>26.599999999998545</v>
      </c>
      <c r="KO70" s="6">
        <f>+每日电表读数!KP68-每日电表读数!KO68</f>
        <v>22.100000000002183</v>
      </c>
      <c r="KP70" s="6">
        <f>+每日电表读数!KQ68-每日电表读数!KP68</f>
        <v>6.8999999999978172</v>
      </c>
      <c r="KQ70" s="6">
        <f>+每日电表读数!KR68-每日电表读数!KQ68</f>
        <v>24.600000000002183</v>
      </c>
      <c r="KR70" s="6">
        <f>+每日电表读数!KS68-每日电表读数!KR68</f>
        <v>24.399999999997817</v>
      </c>
      <c r="KS70" s="6">
        <f>+每日电表读数!KT68-每日电表读数!KS68</f>
        <v>24.5</v>
      </c>
      <c r="KT70" s="6">
        <f>+每日电表读数!KU68-每日电表读数!KT68</f>
        <v>24.400000000001455</v>
      </c>
      <c r="KU70" s="6">
        <f>+每日电表读数!KV68-每日电表读数!KU68</f>
        <v>22.700000000000728</v>
      </c>
      <c r="KV70" s="6">
        <f>+每日电表读数!KW68-每日电表读数!KV68</f>
        <v>21</v>
      </c>
      <c r="KW70" s="6">
        <f>+每日电表读数!KX68-每日电表读数!KW68</f>
        <v>6.8999999999978172</v>
      </c>
      <c r="KX70" s="6">
        <f>+每日电表读数!KY68-每日电表读数!KX68</f>
        <v>24.400000000001455</v>
      </c>
      <c r="KY70" s="6">
        <f>+每日电表读数!KZ68-每日电表读数!KY68</f>
        <v>21.200000000000728</v>
      </c>
      <c r="KZ70" s="6">
        <f>+每日电表读数!LA68-每日电表读数!KZ68</f>
        <v>11.19999999999709</v>
      </c>
      <c r="LA70" s="6">
        <f>+每日电表读数!LB68-每日电表读数!LA68</f>
        <v>24.100000000002183</v>
      </c>
      <c r="LB70" s="6">
        <f>+每日电表读数!LC68-每日电表读数!LB68</f>
        <v>22.299999999999272</v>
      </c>
      <c r="LC70" s="6">
        <f>+每日电表读数!LD68-每日电表读数!LC68</f>
        <v>20.200000000000728</v>
      </c>
      <c r="LD70" s="6">
        <f>+每日电表读数!LE68-每日电表读数!LD68</f>
        <v>3.2999999999992724</v>
      </c>
      <c r="LE70" s="6">
        <f>+每日电表读数!LF68-每日电表读数!LE68</f>
        <v>46.200000000000728</v>
      </c>
      <c r="LF70" s="6">
        <f>+每日电表读数!LG68-每日电表读数!LF68</f>
        <v>46.5</v>
      </c>
      <c r="LG70" s="6">
        <f>+每日电表读数!LH68-每日电表读数!LG68</f>
        <v>46.399999999997817</v>
      </c>
      <c r="LH70" s="6">
        <f>+每日电表读数!LI68-每日电表读数!LH68</f>
        <v>46.700000000000728</v>
      </c>
      <c r="LI70" s="6">
        <f>+每日电表读数!LJ68-每日电表读数!LI68</f>
        <v>46.5</v>
      </c>
      <c r="LJ70" s="6">
        <f>+每日电表读数!LK68-每日电表读数!LJ68</f>
        <v>46.400000000001455</v>
      </c>
      <c r="LK70" s="6">
        <f>+每日电表读数!LL68-每日电表读数!LK68</f>
        <v>45.899999999997817</v>
      </c>
      <c r="LL70" s="6">
        <f>+每日电表读数!LM68-每日电表读数!LL68</f>
        <v>46.5</v>
      </c>
      <c r="LM70" s="6">
        <f>+每日电表读数!LN68-每日电表读数!LM68</f>
        <v>10.200000000000728</v>
      </c>
      <c r="LN70" s="6">
        <f>+每日电表读数!LO68-每日电表读数!LN68</f>
        <v>6.1000000000021828</v>
      </c>
      <c r="LO70" s="6">
        <f>+每日电表读数!LP68-每日电表读数!LO68</f>
        <v>6</v>
      </c>
      <c r="LP70" s="6">
        <f>+每日电表读数!LQ68-每日电表读数!LP68</f>
        <v>6</v>
      </c>
      <c r="LQ70" s="6">
        <f>+每日电表读数!LR68-每日电表读数!LQ68</f>
        <v>6.5</v>
      </c>
      <c r="LR70" s="6">
        <f>+每日电表读数!LS68-每日电表读数!LR68</f>
        <v>5.1999999999970896</v>
      </c>
      <c r="LS70" s="6">
        <f>+每日电表读数!LT68-每日电表读数!LS68</f>
        <v>22.900000000001455</v>
      </c>
      <c r="LT70" s="6">
        <f>+每日电表读数!LU68-每日电表读数!LT68</f>
        <v>24.200000000000728</v>
      </c>
      <c r="LU70" s="6">
        <f>+每日电表读数!LV68-每日电表读数!LU68</f>
        <v>24.299999999999272</v>
      </c>
      <c r="LV70" s="6">
        <f>+每日电表读数!LW68-每日电表读数!LV68</f>
        <v>24.400000000001455</v>
      </c>
      <c r="LW70" s="6">
        <f>+每日电表读数!LX68-每日电表读数!LW68</f>
        <v>9.0999999999985448</v>
      </c>
      <c r="LX70" s="6">
        <f>+每日电表读数!LY68-每日电表读数!LX68</f>
        <v>6.0999999999985448</v>
      </c>
      <c r="LY70" s="6">
        <f>+每日电表读数!LZ68-每日电表读数!LY68</f>
        <v>5.7000000000007276</v>
      </c>
      <c r="LZ70" s="6">
        <f>+每日电表读数!MA68-每日电表读数!LZ68</f>
        <v>22.799999999999272</v>
      </c>
      <c r="MA70" s="6">
        <f>+每日电表读数!MB68-每日电表读数!MA68</f>
        <v>22.700000000000728</v>
      </c>
      <c r="MB70" s="6">
        <f>+每日电表读数!MC68-每日电表读数!MB68</f>
        <v>35.900000000001455</v>
      </c>
      <c r="MC70" s="6">
        <f>+每日电表读数!MD68-每日电表读数!MC68</f>
        <v>6.5999999999985448</v>
      </c>
      <c r="MD70" s="6">
        <f>+每日电表读数!ME68-每日电表读数!MD68</f>
        <v>21.299999999999272</v>
      </c>
      <c r="ME70" s="6">
        <f>+每日电表读数!MF68-每日电表读数!ME68</f>
        <v>21</v>
      </c>
      <c r="MF70" s="6">
        <f>+每日电表读数!MG68-每日电表读数!MF68</f>
        <v>5.7000000000007276</v>
      </c>
      <c r="MG70" s="6">
        <f>+每日电表读数!MH68-每日电表读数!MG68</f>
        <v>22.900000000001455</v>
      </c>
      <c r="MH70" s="6">
        <f>+每日电表读数!MI68-每日电表读数!MH68</f>
        <v>22.899999999997817</v>
      </c>
      <c r="MI70" s="6">
        <f>+每日电表读数!MJ68-每日电表读数!MI68</f>
        <v>6.4000000000014552</v>
      </c>
      <c r="MJ70" s="6">
        <f>+每日电表读数!MK68-每日电表读数!MJ68</f>
        <v>22.900000000001455</v>
      </c>
      <c r="MK70" s="6">
        <f>+每日电表读数!ML68-每日电表读数!MK68</f>
        <v>21.19999999999709</v>
      </c>
      <c r="ML70" s="6">
        <f>+每日电表读数!MM68-每日电表读数!ML68</f>
        <v>14.100000000002183</v>
      </c>
      <c r="MM70" s="6">
        <f>+每日电表读数!MN68-每日电表读数!MM68</f>
        <v>5.7000000000007276</v>
      </c>
      <c r="MN70" s="6">
        <f>+每日电表读数!MO68-每日电表读数!MN68</f>
        <v>10.5</v>
      </c>
      <c r="MO70" s="6">
        <f>+每日电表读数!MP68-每日电表读数!MO68</f>
        <v>10.69999999999709</v>
      </c>
      <c r="MP70" s="6">
        <f>+每日电表读数!MQ68-每日电表读数!MP68</f>
        <v>43.80000000000291</v>
      </c>
      <c r="MQ70" s="6">
        <f>+每日电表读数!MR68-每日电表读数!MQ68</f>
        <v>46.099999999998545</v>
      </c>
      <c r="MR70" s="6">
        <f>+每日电表读数!MS68-每日电表读数!MR68</f>
        <v>11.5</v>
      </c>
      <c r="MS70" s="6">
        <f>+每日电表读数!MT68-每日电表读数!MS68</f>
        <v>6</v>
      </c>
      <c r="MT70" s="6">
        <f>+每日电表读数!MU68-每日电表读数!MT68</f>
        <v>5.2000000000007276</v>
      </c>
      <c r="MU70" s="6">
        <f>+每日电表读数!MV68-每日电表读数!MU68</f>
        <v>35.399999999997817</v>
      </c>
      <c r="MV70" s="6">
        <f>+每日电表读数!MW68-每日电表读数!MV68</f>
        <v>45.900000000001455</v>
      </c>
      <c r="MW70" s="6">
        <f>+每日电表读数!MX68-每日电表读数!MW68</f>
        <v>7</v>
      </c>
      <c r="MX70" s="6">
        <f>+每日电表读数!MY68-每日电表读数!MX68</f>
        <v>6</v>
      </c>
      <c r="MY70" s="6">
        <f>+每日电表读数!MZ68-每日电表读数!MY68</f>
        <v>6</v>
      </c>
      <c r="MZ70" s="6">
        <f>+每日电表读数!NA68-每日电表读数!MZ68</f>
        <v>6</v>
      </c>
      <c r="NA70" s="6">
        <f>+每日电表读数!NB68-每日电表读数!NA68</f>
        <v>5.0999999999985448</v>
      </c>
      <c r="NB70" s="6">
        <f>+每日电表读数!NC68-每日电表读数!NB68</f>
        <v>6</v>
      </c>
      <c r="NC70" s="6">
        <f>+每日电表读数!ND68-每日电表读数!NC68</f>
        <v>6</v>
      </c>
      <c r="ND70" s="6">
        <f>+每日电表读数!NE68-每日电表读数!ND68</f>
        <v>5.9000000000014552</v>
      </c>
      <c r="NE70" s="6">
        <f>+每日电表读数!NF68-每日电表读数!NE68</f>
        <v>5.0999999999985448</v>
      </c>
      <c r="NF70" s="6">
        <f>+每日电表读数!NG68-每日电表读数!NF68</f>
        <v>5.2000000000007276</v>
      </c>
      <c r="NG70" s="6">
        <f>+每日电表读数!NH68-每日电表读数!NG68</f>
        <v>5.9000000000014552</v>
      </c>
      <c r="NH70" s="6">
        <f>+每日电表读数!NI68-每日电表读数!NH68</f>
        <v>5.2000000000007276</v>
      </c>
      <c r="NI70" s="6">
        <f>+每日电表读数!NJ68-每日电表读数!NI68</f>
        <v>6</v>
      </c>
      <c r="NJ70" s="6">
        <f>+每日电表读数!NK68-每日电表读数!NJ68</f>
        <v>5.8999999999978172</v>
      </c>
      <c r="NK70" s="6">
        <f>+每日电表读数!NL68-每日电表读数!NK68</f>
        <v>6</v>
      </c>
      <c r="NL70" s="6">
        <f>+每日电表读数!NM68-每日电表读数!NL68</f>
        <v>6</v>
      </c>
      <c r="NM70" s="6">
        <f>+每日电表读数!NN68-每日电表读数!NM68</f>
        <v>5.9000000000014552</v>
      </c>
      <c r="NN70" s="6">
        <f>+每日电表读数!NO68-每日电表读数!NN68</f>
        <v>5.2000000000007276</v>
      </c>
      <c r="NO70" s="6">
        <f>+每日电表读数!NP68-每日电表读数!NO68</f>
        <v>5.1999999999970896</v>
      </c>
      <c r="NP70" s="6">
        <f>+每日电表读数!NQ68-每日电表读数!NP68</f>
        <v>5.9000000000014552</v>
      </c>
      <c r="NQ70" s="6">
        <f>+每日电表读数!NR68-每日电表读数!NQ68</f>
        <v>6</v>
      </c>
      <c r="NR70" s="6">
        <f>+每日电表读数!NS68-每日电表读数!NR68</f>
        <v>5.9000000000014552</v>
      </c>
      <c r="NS70" s="6">
        <f>+每日电表读数!NT68-每日电表读数!NS68</f>
        <v>6.0999999999985448</v>
      </c>
      <c r="NT70" s="6">
        <f>+每日电表读数!NU68-每日电表读数!NT68</f>
        <v>6</v>
      </c>
      <c r="NU70" s="6">
        <f>+每日电表读数!NV68-每日电表读数!NU68</f>
        <v>5.9000000000014552</v>
      </c>
      <c r="NV70" s="6">
        <f>+每日电表读数!NW68-每日电表读数!NV68</f>
        <v>5.1999999999970896</v>
      </c>
      <c r="NW70" s="6">
        <f>+每日电表读数!NX68-每日电表读数!NW68</f>
        <v>44.600000000002183</v>
      </c>
      <c r="NX70" s="6">
        <f>+每日电表读数!NY68-每日电表读数!NX68</f>
        <v>46.200000000000728</v>
      </c>
      <c r="NY70" s="6">
        <f>+每日电表读数!NZ68-每日电表读数!NY68</f>
        <v>8</v>
      </c>
      <c r="NZ70" s="6">
        <f>+每日电表读数!OA68-每日电表读数!NZ68</f>
        <v>6</v>
      </c>
      <c r="OA70" s="6">
        <f>+每日电表读数!OB68-每日电表读数!OA68</f>
        <v>5.7999999999992724</v>
      </c>
      <c r="OB70" s="6">
        <f>+每日电表读数!OC68-每日电表读数!OB68</f>
        <v>5.2000000000007276</v>
      </c>
      <c r="OC70" s="6">
        <f>+每日电表读数!OD68-每日电表读数!OC68</f>
        <v>5.0999999999985448</v>
      </c>
      <c r="OD70" s="6">
        <f>+每日电表读数!OE68-每日电表读数!OD68</f>
        <v>6</v>
      </c>
      <c r="OE70" s="6">
        <f>+每日电表读数!OF68-每日电表读数!OE68</f>
        <v>6</v>
      </c>
      <c r="OF70" s="6">
        <f>+每日电表读数!OG68-每日电表读数!OF68</f>
        <v>44.299999999999272</v>
      </c>
      <c r="OG70" s="6">
        <f>+每日电表读数!OH68-每日电表读数!OG68</f>
        <v>6.2999999999992724</v>
      </c>
      <c r="OH70" s="6">
        <f>+每日电表读数!OI68-每日电表读数!OH68</f>
        <v>5.9000000000014552</v>
      </c>
      <c r="OI70" s="6">
        <f>+每日电表读数!OJ68-每日电表读数!OI68</f>
        <v>5.7999999999992724</v>
      </c>
      <c r="OJ70" s="6">
        <f>+每日电表读数!OK68-每日电表读数!OJ68</f>
        <v>5.2999999999992724</v>
      </c>
      <c r="OK70" s="6">
        <f>+每日电表读数!OL68-每日电表读数!OK68</f>
        <v>5.9000000000014552</v>
      </c>
      <c r="OL70" s="6">
        <f>+每日电表读数!OM68-每日电表读数!OL68</f>
        <v>5.9000000000014552</v>
      </c>
      <c r="OM70" s="6">
        <f>+每日电表读数!ON68-每日电表读数!OM68</f>
        <v>5.8999999999978172</v>
      </c>
      <c r="ON70" s="6">
        <f>+每日电表读数!OO68-每日电表读数!ON68</f>
        <v>40.900000000001455</v>
      </c>
      <c r="OO70" s="6">
        <f>+每日电表读数!OP68-每日电表读数!OO68</f>
        <v>45.399999999997817</v>
      </c>
      <c r="OP70" s="6">
        <f>+每日电表读数!OQ68-每日电表读数!OP68</f>
        <v>45</v>
      </c>
      <c r="OQ70" s="6">
        <f>+每日电表读数!OR68-每日电表读数!OQ68</f>
        <v>5.3000000000029104</v>
      </c>
      <c r="OR70" s="6">
        <f>+每日电表读数!OS68-每日电表读数!OR68</f>
        <v>6</v>
      </c>
      <c r="OS70" s="6">
        <f>+每日电表读数!OT68-每日电表读数!OS68</f>
        <v>5.8999999999978172</v>
      </c>
      <c r="OT70" s="6">
        <f>+每日电表读数!OU68-每日电表读数!OT68</f>
        <v>5.9000000000014552</v>
      </c>
      <c r="OU70" s="6">
        <f>+每日电表读数!OV68-每日电表读数!OU68</f>
        <v>5.8999999999978172</v>
      </c>
      <c r="OV70" s="6">
        <f>+每日电表读数!OW68-每日电表读数!OV68</f>
        <v>10.400000000001455</v>
      </c>
      <c r="OW70" s="6">
        <f>+每日电表读数!OX68-每日电表读数!OW68</f>
        <v>5.0999999999985448</v>
      </c>
      <c r="OX70" s="6">
        <f>+每日电表读数!OY68-每日电表读数!OX68</f>
        <v>5.1000000000021828</v>
      </c>
      <c r="OY70" s="6">
        <f>+每日电表读数!OZ68-每日电表读数!OY68</f>
        <v>5.0999999999985448</v>
      </c>
      <c r="OZ70" s="6">
        <f>+每日电表读数!PA68-每日电表读数!OZ68</f>
        <v>5.1000000000021828</v>
      </c>
      <c r="PA70" s="6">
        <f>+每日电表读数!PB68-每日电表读数!PA68</f>
        <v>5</v>
      </c>
      <c r="PB70" s="6">
        <f>+每日电表读数!PC68-每日电表读数!PB68</f>
        <v>5.5</v>
      </c>
      <c r="PC70" s="6">
        <f>+每日电表读数!PD68-每日电表读数!PC68</f>
        <v>20</v>
      </c>
      <c r="PD70" s="6">
        <f>+每日电表读数!PE68-每日电表读数!PD68</f>
        <v>5</v>
      </c>
      <c r="PE70" s="6">
        <f>+每日电表读数!PF68-每日电表读数!PE68</f>
        <v>5.7999999999992724</v>
      </c>
      <c r="PF70" s="6">
        <f>+每日电表读数!PG68-每日电表读数!PF68</f>
        <v>22.5</v>
      </c>
      <c r="PG70" s="6">
        <f>+每日电表读数!PH68-每日电表读数!PG68</f>
        <v>22.399999999997817</v>
      </c>
      <c r="PH70" s="6">
        <f>+每日电表读数!PI68-每日电表读数!PH68</f>
        <v>31.30000000000291</v>
      </c>
      <c r="PI70" s="6">
        <f>+每日电表读数!PJ68-每日电表读数!PI68</f>
        <v>14.69999999999709</v>
      </c>
      <c r="PJ70" s="6">
        <f>+每日电表读数!PK68-每日电表读数!PJ68</f>
        <v>20.80000000000291</v>
      </c>
      <c r="PK70" s="6">
        <f>+每日电表读数!PL68-每日电表读数!PK68</f>
        <v>13.5</v>
      </c>
      <c r="PL70" s="6">
        <f>+每日电表读数!PM68-每日电表读数!PL68</f>
        <v>5.5</v>
      </c>
      <c r="PM70" s="6">
        <f>+每日电表读数!PN68-每日电表读数!PM68</f>
        <v>15.799999999999272</v>
      </c>
      <c r="PN70" s="6">
        <f>+每日电表读数!PO68-每日电表读数!PN68</f>
        <v>9.0999999999985448</v>
      </c>
      <c r="PO70" s="6">
        <f>+每日电表读数!PP68-每日电表读数!PO68</f>
        <v>12.100000000002183</v>
      </c>
      <c r="PP70" s="6">
        <f>+每日电表读数!PQ68-每日电表读数!PP68</f>
        <v>6.2999999999992724</v>
      </c>
      <c r="PQ70" s="6">
        <f>+每日电表读数!PR68-每日电表读数!PQ68</f>
        <v>21.299999999999272</v>
      </c>
      <c r="PR70" s="6">
        <f>+每日电表读数!PS68-每日电表读数!PR68</f>
        <v>19.700000000000728</v>
      </c>
      <c r="PS70" s="6">
        <f>+每日电表读数!PT68-每日电表读数!PS68</f>
        <v>5.5</v>
      </c>
      <c r="PT70" s="6">
        <f>+每日电表读数!PU68-每日电表读数!PT68</f>
        <v>22.099999999998545</v>
      </c>
      <c r="PU70" s="6">
        <f>+每日电表读数!PV68-每日电表读数!PU68</f>
        <v>22.100000000002183</v>
      </c>
      <c r="PV70" s="6">
        <f>+每日电表读数!PW68-每日电表读数!PV68</f>
        <v>99.69999999999709</v>
      </c>
      <c r="PW70" s="6">
        <f>+每日电表读数!PX68-每日电表读数!PW68</f>
        <v>138.60000000000218</v>
      </c>
      <c r="PX70" s="6">
        <f>+每日电表读数!PY68-每日电表读数!PX68</f>
        <v>161.79999999999927</v>
      </c>
      <c r="PY70" s="6">
        <f>+每日电表读数!PZ68-每日电表读数!PY68</f>
        <v>162.90000000000146</v>
      </c>
      <c r="PZ70" s="6">
        <f>+每日电表读数!QA68-每日电表读数!PZ68</f>
        <v>161.79999999999927</v>
      </c>
      <c r="QA70" s="6">
        <f>+每日电表读数!QB68-每日电表读数!QA68</f>
        <v>5.7999999999992724</v>
      </c>
      <c r="QB70" s="6">
        <f>+每日电表读数!QC68-每日电表读数!QB68</f>
        <v>12.299999999999272</v>
      </c>
      <c r="QC70" s="6">
        <f>+每日电表读数!QD68-每日电表读数!QC68</f>
        <v>5.9000000000014552</v>
      </c>
      <c r="QD70" s="6">
        <f>+每日电表读数!QE68-每日电表读数!QD68</f>
        <v>36</v>
      </c>
      <c r="QE70" s="6">
        <f>+每日电表读数!QF68-每日电表读数!QE68</f>
        <v>5.8999999999978172</v>
      </c>
      <c r="QF70" s="6">
        <f>+每日电表读数!QG68-每日电表读数!QF68</f>
        <v>5.8000000000029104</v>
      </c>
      <c r="QG70" s="6">
        <f>+每日电表读数!QH68-每日电表读数!QG68</f>
        <v>5.5999999999985448</v>
      </c>
      <c r="QH70" s="6">
        <f>+每日电表读数!QI68-每日电表读数!QH68</f>
        <v>45.599999999998545</v>
      </c>
      <c r="QI70" s="6">
        <f>+每日电表读数!QJ68-每日电表读数!QI68</f>
        <v>46</v>
      </c>
      <c r="QJ70" s="6">
        <f>+每日电表读数!QK68-每日电表读数!QJ68</f>
        <v>46.100000000002183</v>
      </c>
      <c r="QK70" s="6">
        <f>+每日电表读数!QL68-每日电表读数!QK68</f>
        <v>45.799999999999272</v>
      </c>
      <c r="QL70" s="6">
        <f>+每日电表读数!QM68-每日电表读数!QL68</f>
        <v>45.900000000001455</v>
      </c>
      <c r="QM70" s="6">
        <f>+每日电表读数!QN68-每日电表读数!QM68</f>
        <v>45.899999999997817</v>
      </c>
      <c r="QN70" s="6">
        <f>+每日电表读数!QO68-每日电表读数!QN68</f>
        <v>45.299999999999272</v>
      </c>
      <c r="QO70" s="6">
        <f>+每日电表读数!QP68-每日电表读数!QO68</f>
        <v>15.400000000001455</v>
      </c>
      <c r="QP70" s="6">
        <f>+每日电表读数!QQ68-每日电表读数!QP68</f>
        <v>45.299999999999272</v>
      </c>
      <c r="QQ70" s="6">
        <f>+每日电表读数!QR68-每日电表读数!QQ68</f>
        <v>9</v>
      </c>
      <c r="QR70" s="6">
        <f>+每日电表读数!QS68-每日电表读数!QR68</f>
        <v>42.299999999999272</v>
      </c>
      <c r="QS70" s="6">
        <f>+每日电表读数!QT68-每日电表读数!QS68</f>
        <v>8.5</v>
      </c>
      <c r="QT70" s="6">
        <f>+每日电表读数!QU68-每日电表读数!QT68</f>
        <v>5.1000000000021828</v>
      </c>
      <c r="QU70" s="6">
        <f>+每日电表读数!QV68-每日电表读数!QU68</f>
        <v>5.2000000000007276</v>
      </c>
      <c r="QV70" s="6">
        <f>+每日电表读数!QW68-每日电表读数!QV68</f>
        <v>45.5</v>
      </c>
      <c r="QW70" s="6">
        <f>+每日电表读数!QX68-每日电表读数!QW68</f>
        <v>45.5</v>
      </c>
      <c r="QX70" s="6">
        <f>+每日电表读数!QY68-每日电表读数!QX68</f>
        <v>21.599999999998545</v>
      </c>
      <c r="QY70" s="6">
        <f>+每日电表读数!QZ68-每日电表读数!QY68</f>
        <v>21.599999999998545</v>
      </c>
      <c r="QZ70" s="6">
        <f>+每日电表读数!RA68-每日电表读数!QZ68</f>
        <v>21.5</v>
      </c>
      <c r="RA70" s="6">
        <f>+每日电表读数!RB68-每日电表读数!RA68</f>
        <v>20.200000000000728</v>
      </c>
      <c r="RB70" s="6">
        <f>+每日电表读数!RC68-每日电表读数!RB68</f>
        <v>6</v>
      </c>
      <c r="RC70" s="6">
        <f>+每日电表读数!RD68-每日电表读数!RC68</f>
        <v>41.600000000002183</v>
      </c>
      <c r="RD70" s="6">
        <f>+每日电表读数!RE68-每日电表读数!RD68</f>
        <v>52.19999999999709</v>
      </c>
      <c r="RE70" s="6">
        <f>+每日电表读数!RF68-每日电表读数!RE68</f>
        <v>55.100000000002183</v>
      </c>
      <c r="RF70" s="6">
        <f>+每日电表读数!RG68-每日电表读数!RF68</f>
        <v>55</v>
      </c>
      <c r="RG70" s="6">
        <f>+每日电表读数!RH68-每日电表读数!RG68</f>
        <v>55.5</v>
      </c>
      <c r="RH70" s="6">
        <f>+每日电表读数!RI68-每日电表读数!RH68</f>
        <v>43.5</v>
      </c>
      <c r="RI70" s="6">
        <f>+每日电表读数!RJ68-每日电表读数!RI68</f>
        <v>7.2999999999992724</v>
      </c>
      <c r="RJ70" s="6">
        <f>+每日电表读数!RK68-每日电表读数!RJ68</f>
        <v>47</v>
      </c>
      <c r="RK70" s="6">
        <f>+每日电表读数!RL68-每日电表读数!RK68</f>
        <v>46.799999999999272</v>
      </c>
      <c r="RL70" s="6">
        <f>+每日电表读数!RM68-每日电表读数!RL68</f>
        <v>46.700000000000728</v>
      </c>
      <c r="RM70" s="6">
        <f>+每日电表读数!RN68-每日电表读数!RM68</f>
        <v>15</v>
      </c>
      <c r="RN70" s="6">
        <f>+每日电表读数!RO68-每日电表读数!RN68</f>
        <v>13.5</v>
      </c>
      <c r="RO70" s="6">
        <f>+每日电表读数!RP68-每日电表读数!RO68</f>
        <v>43</v>
      </c>
      <c r="RP70" s="6">
        <f>+每日电表读数!RQ68-每日电表读数!RP68</f>
        <v>7.2000000000007276</v>
      </c>
      <c r="RQ70" s="6">
        <f>+每日电表读数!RR68-每日电表读数!RQ68</f>
        <v>46.299999999999272</v>
      </c>
      <c r="RR70" s="6">
        <f>+每日电表读数!RS68-每日电表读数!RR68</f>
        <v>46.700000000000728</v>
      </c>
      <c r="RS70" s="6">
        <f>+每日电表读数!RT68-每日电表读数!RS68</f>
        <v>46</v>
      </c>
      <c r="RT70" s="6">
        <f>+每日电表读数!RU68-每日电表读数!RT68</f>
        <v>8.5999999999985448</v>
      </c>
      <c r="RU70" s="6">
        <f>+每日电表读数!RV68-每日电表读数!RU68</f>
        <v>46.5</v>
      </c>
      <c r="RV70" s="6">
        <f>+每日电表读数!RW68-每日电表读数!RV68</f>
        <v>44.200000000000728</v>
      </c>
      <c r="RW70" s="6">
        <f>+每日电表读数!RX68-每日电表读数!RW68</f>
        <v>7.2999999999992724</v>
      </c>
      <c r="RX70" s="6">
        <f>+每日电表读数!RY68-每日电表读数!RX68</f>
        <v>47.600000000002183</v>
      </c>
      <c r="RY70" s="6">
        <f>+每日电表读数!RZ68-每日电表读数!RY68</f>
        <v>47.299999999995634</v>
      </c>
      <c r="RZ70" s="6">
        <f>+每日电表读数!SA68-每日电表读数!RZ68</f>
        <v>47</v>
      </c>
      <c r="SA70" s="6">
        <f>+每日电表读数!SB68-每日电表读数!SA68</f>
        <v>47.100000000005821</v>
      </c>
      <c r="SB70" s="6">
        <f>+每日电表读数!SC68-每日电表读数!SB68</f>
        <v>47.299999999995634</v>
      </c>
      <c r="SC70" s="6">
        <f>+每日电表读数!SD68-每日电表读数!SC68</f>
        <v>45.099999999998545</v>
      </c>
      <c r="SD70" s="6">
        <f>+每日电表读数!SE68-每日电表读数!SD68</f>
        <v>7.3000000000029104</v>
      </c>
      <c r="SE70" s="6">
        <f>+每日电表读数!SF68-每日电表读数!SE68</f>
        <v>47.30000000000291</v>
      </c>
      <c r="SF70" s="6">
        <f>+每日电表读数!SG68-每日电表读数!SF68</f>
        <v>26.899999999994179</v>
      </c>
      <c r="SG70" s="6">
        <f>+每日电表读数!SH68-每日电表读数!SG68</f>
        <v>21.5</v>
      </c>
      <c r="SH70" s="6">
        <f>+每日电表读数!SI68-每日电表读数!SH68</f>
        <v>39.100000000005821</v>
      </c>
      <c r="SI70" s="6">
        <f>+每日电表读数!SJ68-每日电表读数!SI68</f>
        <v>46.5</v>
      </c>
      <c r="SJ70" s="6">
        <f>+每日电表读数!SK68-每日电表读数!SJ68</f>
        <v>44.5</v>
      </c>
      <c r="SK70" s="6">
        <f>+每日电表读数!SL68-每日电表读数!SK68</f>
        <v>7.2999999999956344</v>
      </c>
      <c r="SL70" s="6">
        <f>+每日电表读数!SM68-每日电表读数!SL68</f>
        <v>46.80000000000291</v>
      </c>
      <c r="SM70" s="6">
        <f>+每日电表读数!SN68-每日电表读数!SM68</f>
        <v>46.5</v>
      </c>
      <c r="SN70" s="6">
        <f>+每日电表读数!SO68-每日电表读数!SN68</f>
        <v>46.5</v>
      </c>
      <c r="SO70" s="6">
        <f>+每日电表读数!SP68-每日电表读数!SO68</f>
        <v>46.599999999998545</v>
      </c>
      <c r="SP70" s="6">
        <f>+每日电表读数!SQ68-每日电表读数!SP68</f>
        <v>46.599999999998545</v>
      </c>
      <c r="SQ70" s="6">
        <f>+每日电表读数!SR68-每日电表读数!SQ68</f>
        <v>44.200000000004366</v>
      </c>
      <c r="SR70" s="6">
        <f>+每日电表读数!SS68-每日电表读数!SR68</f>
        <v>7.2999999999956344</v>
      </c>
      <c r="SS70" s="6">
        <f>+每日电表读数!ST68-每日电表读数!SS68</f>
        <v>83.5</v>
      </c>
      <c r="ST70" s="6">
        <f>+每日电表读数!SU68-每日电表读数!ST68</f>
        <v>90.099999999998545</v>
      </c>
      <c r="SU70" s="6">
        <f>+每日电表读数!SV68-每日电表读数!SU68</f>
        <v>90.5</v>
      </c>
      <c r="SV70" s="6">
        <f>+每日电表读数!SW68-每日电表读数!SV68</f>
        <v>90.600000000005821</v>
      </c>
      <c r="SW70" s="6">
        <f>+每日电表读数!SX68-每日电表读数!SW68</f>
        <v>91.5</v>
      </c>
      <c r="SX70" s="6">
        <f>+每日电表读数!SY68-每日电表读数!SX68</f>
        <v>86.099999999998545</v>
      </c>
      <c r="SY70" s="6">
        <f>+每日电表读数!SZ68-每日电表读数!SY68</f>
        <v>9.5999999999985448</v>
      </c>
      <c r="SZ70" s="6">
        <f>+每日电表读数!TA68-每日电表读数!SZ68</f>
        <v>91</v>
      </c>
      <c r="TA70" s="6">
        <f>+每日电表读数!TB68-每日电表读数!TA68</f>
        <v>91</v>
      </c>
      <c r="TB70" s="6">
        <f>+每日电表读数!TC68-每日电表读数!TB68</f>
        <v>91.099999999998545</v>
      </c>
      <c r="TC70" s="6">
        <f>+每日电表读数!TD68-每日电表读数!TC68</f>
        <v>90.200000000004366</v>
      </c>
      <c r="TD70" s="6">
        <f>+每日电表读数!TE68-每日电表读数!TD68</f>
        <v>69.799999999995634</v>
      </c>
      <c r="TE70" s="6">
        <f>+每日电表读数!TF68-每日电表读数!TE68</f>
        <v>62.700000000004366</v>
      </c>
      <c r="TF70" s="6">
        <f>+每日电表读数!TG68-每日电表读数!TF68</f>
        <v>8.2999999999956344</v>
      </c>
      <c r="TG70" s="6">
        <f>+每日电表读数!TH68-每日电表读数!TG68</f>
        <v>66.099999999998545</v>
      </c>
      <c r="TH70" s="6">
        <f>+每日电表读数!TI68-每日电表读数!TH68</f>
        <v>66.600000000005821</v>
      </c>
      <c r="TI70" s="6">
        <f>+每日电表读数!TJ68-每日电表读数!TI68</f>
        <v>66.899999999994179</v>
      </c>
      <c r="TJ70" s="6">
        <f>+每日电表读数!TK68-每日电表读数!TJ68</f>
        <v>66.600000000005821</v>
      </c>
      <c r="TK70" s="6">
        <f>+每日电表读数!TL68-每日电表读数!TK68</f>
        <v>66.399999999994179</v>
      </c>
      <c r="TL70" s="6">
        <f>+每日电表读数!TM68-每日电表读数!TL68</f>
        <v>8.1000000000058208</v>
      </c>
      <c r="TM70" s="6">
        <f>+每日电表读数!TN68-每日电表读数!TM68</f>
        <v>8.1999999999970896</v>
      </c>
      <c r="TN70" s="6">
        <f>+每日电表读数!TO68-每日电表读数!TN68</f>
        <v>66.099999999998545</v>
      </c>
    </row>
    <row r="71" spans="1:534" ht="25" customHeight="1">
      <c r="A71" s="409" t="s">
        <v>326</v>
      </c>
      <c r="B71" s="6"/>
      <c r="C71" s="6" t="s">
        <v>327</v>
      </c>
      <c r="D71" s="6">
        <f>+每日电表读数!E69-每日电表读数!D69</f>
        <v>12.100000000005821</v>
      </c>
      <c r="E71" s="6">
        <f>+每日电表读数!F69-每日电表读数!E69</f>
        <v>221.19999999999709</v>
      </c>
      <c r="F71" s="6">
        <f>+每日电表读数!G69-每日电表读数!F69</f>
        <v>221.39999999999418</v>
      </c>
      <c r="G71" s="6">
        <f>+每日电表读数!H69-每日电表读数!G69</f>
        <v>189.30000000000291</v>
      </c>
      <c r="H71" s="6">
        <f>+每日电表读数!I69-每日电表读数!H69</f>
        <v>8.3999999999941792</v>
      </c>
      <c r="I71" s="6">
        <f>+每日电表读数!J69-每日电表读数!I69</f>
        <v>221.5</v>
      </c>
      <c r="J71" s="6">
        <f>+每日电表读数!K69-每日电表读数!J69</f>
        <v>221</v>
      </c>
      <c r="K71" s="6">
        <f>+每日电表读数!L69-每日电表读数!K69</f>
        <v>221.40000000000873</v>
      </c>
      <c r="L71" s="6">
        <f>+每日电表读数!M69-每日电表读数!L69</f>
        <v>222</v>
      </c>
      <c r="M71" s="6">
        <f>+每日电表读数!N69-每日电表读数!M69</f>
        <v>223.80000000000291</v>
      </c>
      <c r="N71" s="6">
        <f>+每日电表读数!O69-每日电表读数!N69</f>
        <v>191.39999999999418</v>
      </c>
      <c r="O71" s="6">
        <f>+每日电表读数!P69-每日电表读数!O69</f>
        <v>8.5</v>
      </c>
      <c r="P71" s="6">
        <f>+每日电表读数!Q69-每日电表读数!P69</f>
        <v>221.89999999999418</v>
      </c>
      <c r="Q71" s="6">
        <f>+每日电表读数!R69-每日电表读数!Q69</f>
        <v>221.60000000000582</v>
      </c>
      <c r="R71" s="6">
        <f>+每日电表读数!S69-每日电表读数!R69</f>
        <v>222.5</v>
      </c>
      <c r="S71" s="6">
        <f>+每日电表读数!T69-每日电表读数!S69</f>
        <v>222.30000000000291</v>
      </c>
      <c r="T71" s="6">
        <f>+每日电表读数!U69-每日电表读数!T69</f>
        <v>220.89999999999418</v>
      </c>
      <c r="U71" s="6">
        <f>+每日电表读数!V69-每日电表读数!U69</f>
        <v>188.69999999999709</v>
      </c>
      <c r="V71" s="6">
        <f>+每日电表读数!W69-每日电表读数!V69</f>
        <v>8.4000000000087311</v>
      </c>
      <c r="W71" s="6">
        <f>+每日电表读数!X69-每日电表读数!W69</f>
        <v>220.59999999999127</v>
      </c>
      <c r="X71" s="6">
        <f>+每日电表读数!Y69-每日电表读数!X69</f>
        <v>220.10000000000582</v>
      </c>
      <c r="Y71" s="6">
        <f>+每日电表读数!Z69-每日电表读数!Y69</f>
        <v>220.5</v>
      </c>
      <c r="Z71" s="6">
        <f>+每日电表读数!AA69-每日电表读数!Z69</f>
        <v>219.80000000000291</v>
      </c>
      <c r="AA71" s="6">
        <f>+每日电表读数!AB69-每日电表读数!AA69</f>
        <v>219.59999999999127</v>
      </c>
      <c r="AB71" s="6">
        <f>+每日电表读数!AC69-每日电表读数!AB69</f>
        <v>188.5</v>
      </c>
      <c r="AC71" s="6">
        <f>+每日电表读数!AD69-每日电表读数!AC69</f>
        <v>8.4000000000087311</v>
      </c>
      <c r="AD71" s="6">
        <f>+每日电表读数!AE69-每日电表读数!AD69</f>
        <v>81.399999999994179</v>
      </c>
      <c r="AE71" s="6">
        <f>+每日电表读数!AF69-每日电表读数!AE69</f>
        <v>3.8000000000029104</v>
      </c>
      <c r="AF71" s="6">
        <f>+每日电表读数!AG69-每日电表读数!AF69</f>
        <v>2.1999999999970896</v>
      </c>
      <c r="AG71" s="6">
        <f>+每日电表读数!AH69-每日电表读数!AG69</f>
        <v>2</v>
      </c>
      <c r="AH71" s="6">
        <f>+每日电表读数!AI69-每日电表读数!AH69</f>
        <v>2</v>
      </c>
      <c r="AI71" s="6">
        <f>+每日电表读数!AJ69-每日电表读数!AI69</f>
        <v>2</v>
      </c>
      <c r="AJ71" s="6">
        <f>+每日电表读数!AK69-每日电表读数!AJ69</f>
        <v>6.6999999999970896</v>
      </c>
      <c r="AK71" s="6">
        <f>+每日电表读数!AL69-每日电表读数!AK69</f>
        <v>199.90000000000873</v>
      </c>
      <c r="AL71" s="6">
        <f>+每日电表读数!AM69-每日电表读数!AL69</f>
        <v>211</v>
      </c>
      <c r="AM71" s="6">
        <f>+每日电表读数!AN69-每日电表读数!AM69</f>
        <v>220.5</v>
      </c>
      <c r="AN71" s="6">
        <f>+每日电表读数!AO69-每日电表读数!AN69</f>
        <v>220.19999999999709</v>
      </c>
      <c r="AO71" s="6">
        <f>+每日电表读数!AP69-每日电表读数!AO69</f>
        <v>222</v>
      </c>
      <c r="AP71" s="6">
        <f>+每日电表读数!AQ69-每日电表读数!AP69</f>
        <v>222.60000000000582</v>
      </c>
      <c r="AQ71" s="6">
        <f>+每日电表读数!AR69-每日电表读数!AQ69</f>
        <v>223.09999999999127</v>
      </c>
      <c r="AR71" s="6">
        <f>+每日电表读数!AS69-每日电表读数!AR69</f>
        <v>221.80000000000291</v>
      </c>
      <c r="AS71" s="6">
        <f>+每日电表读数!AT69-每日电表读数!AS69</f>
        <v>220</v>
      </c>
      <c r="AT71" s="6">
        <f>+每日电表读数!AU69-每日电表读数!AT69</f>
        <v>220.30000000000291</v>
      </c>
      <c r="AU71" s="6">
        <f>+每日电表读数!AV69-每日电表读数!AU69</f>
        <v>220.39999999999418</v>
      </c>
      <c r="AV71" s="6">
        <f>+每日电表读数!AW69-每日电表读数!AV69</f>
        <v>219.90000000000873</v>
      </c>
      <c r="AW71" s="6">
        <f>+每日电表读数!AX69-每日电表读数!AW69</f>
        <v>219.59999999999127</v>
      </c>
      <c r="AX71" s="6">
        <f>+每日电表读数!AY69-每日电表读数!AX69</f>
        <v>6.6000000000058208</v>
      </c>
      <c r="AY71" s="6">
        <f>+每日电表读数!AZ69-每日电表读数!AY69</f>
        <v>221.39999999999418</v>
      </c>
      <c r="AZ71" s="6">
        <f>+每日电表读数!BA69-每日电表读数!AZ69</f>
        <v>221</v>
      </c>
      <c r="BA71" s="6">
        <f>+每日电表读数!BB69-每日电表读数!BA69</f>
        <v>221.30000000000291</v>
      </c>
      <c r="BB71" s="6">
        <f>+每日电表读数!BC69-每日电表读数!BB69</f>
        <v>221.10000000000582</v>
      </c>
      <c r="BC71" s="6">
        <f>+每日电表读数!BD69-每日电表读数!BC69</f>
        <v>221.19999999999709</v>
      </c>
      <c r="BD71" s="6">
        <f>+每日电表读数!BE69-每日电表读数!BD69</f>
        <v>221.19999999999709</v>
      </c>
      <c r="BE71" s="6">
        <f>+每日电表读数!BF69-每日电表读数!BE69</f>
        <v>224.60000000000582</v>
      </c>
      <c r="BF71" s="6">
        <f>+每日电表读数!BG69-每日电表读数!BF69</f>
        <v>222.79999999998836</v>
      </c>
      <c r="BG71" s="6">
        <f>+每日电表读数!BH69-每日电表读数!BG69</f>
        <v>222.80000000000291</v>
      </c>
      <c r="BH71" s="6">
        <f>+每日电表读数!BI69-每日电表读数!BH69</f>
        <v>221.80000000000291</v>
      </c>
      <c r="BI71" s="6">
        <f>+每日电表读数!BJ69-每日电表读数!BI69</f>
        <v>220.69999999999709</v>
      </c>
      <c r="BJ71" s="6">
        <f>+每日电表读数!BK69-每日电表读数!BJ69</f>
        <v>220.30000000000291</v>
      </c>
      <c r="BK71" s="6">
        <f>+每日电表读数!BL69-每日电表读数!BK69</f>
        <v>219.5</v>
      </c>
      <c r="BL71" s="6">
        <f>+每日电表读数!BM69-每日电表读数!BL69</f>
        <v>144.39999999999418</v>
      </c>
      <c r="BM71" s="6">
        <f>+每日电表读数!BN69-每日电表读数!BM69</f>
        <v>218.90000000000873</v>
      </c>
      <c r="BN71" s="6">
        <f>+每日电表读数!BO69-每日电表读数!BN69</f>
        <v>218.69999999999709</v>
      </c>
      <c r="BO71" s="6">
        <f>+每日电表读数!BP69-每日电表读数!BO69</f>
        <v>219.60000000000582</v>
      </c>
      <c r="BP71" s="6">
        <f>+每日电表读数!BQ69-每日电表读数!BP69</f>
        <v>223</v>
      </c>
      <c r="BQ71" s="6">
        <f>+每日电表读数!BR69-每日电表读数!BQ69</f>
        <v>222.69999999999709</v>
      </c>
      <c r="BR71" s="6">
        <f>+每日电表读数!BS69-每日电表读数!BR69</f>
        <v>222.80000000000291</v>
      </c>
      <c r="BS71" s="6">
        <f>+每日电表读数!BT69-每日电表读数!BS69</f>
        <v>224</v>
      </c>
      <c r="BT71" s="6">
        <f>+每日电表读数!BU69-每日电表读数!BT69</f>
        <v>221.59999999999127</v>
      </c>
      <c r="BU71" s="6">
        <f>+每日电表读数!BV69-每日电表读数!BU69</f>
        <v>220.40000000000873</v>
      </c>
      <c r="BV71" s="6">
        <f>+每日电表读数!BW69-每日电表读数!BV69</f>
        <v>219.5</v>
      </c>
      <c r="BW71" s="6">
        <f>+每日电表读数!BX69-每日电表读数!BW69</f>
        <v>219.5</v>
      </c>
      <c r="BX71" s="6">
        <f>+每日电表读数!BY69-每日电表读数!BX69</f>
        <v>219.29999999998836</v>
      </c>
      <c r="BY71" s="6">
        <f>+每日电表读数!BZ69-每日电表读数!BY69</f>
        <v>220.40000000000873</v>
      </c>
      <c r="BZ71" s="6">
        <f>+每日电表读数!CA69-每日电表读数!BZ69</f>
        <v>8.6999999999970896</v>
      </c>
      <c r="CA71" s="6">
        <f>+每日电表读数!CB69-每日电表读数!CA69</f>
        <v>222.19999999999709</v>
      </c>
      <c r="CB71" s="6">
        <f>+每日电表读数!CC69-每日电表读数!CB69</f>
        <v>222.80000000000291</v>
      </c>
      <c r="CC71" s="6">
        <f>+每日电表读数!CD69-每日电表读数!CC69</f>
        <v>222.69999999999709</v>
      </c>
      <c r="CD71" s="6">
        <f>+每日电表读数!CE69-每日电表读数!CD69</f>
        <v>222.30000000000291</v>
      </c>
      <c r="CE71" s="6">
        <f>+每日电表读数!CF69-每日电表读数!CE69</f>
        <v>221.69999999999709</v>
      </c>
      <c r="CF71" s="6">
        <f>+每日电表读数!CG69-每日电表读数!CF69</f>
        <v>220.69999999999709</v>
      </c>
      <c r="CG71" s="6">
        <f>+每日电表读数!CH69-每日电表读数!CG69</f>
        <v>8.6000000000058208</v>
      </c>
      <c r="CH71" s="6">
        <f>+每日电表读数!CI69-每日电表读数!CH69</f>
        <v>219.80000000000291</v>
      </c>
      <c r="CI71" s="6">
        <f>+每日电表读数!CJ69-每日电表读数!CI69</f>
        <v>321.89999999999418</v>
      </c>
      <c r="CJ71" s="6">
        <f>+每日电表读数!CK69-每日电表读数!CJ69</f>
        <v>365.40000000000873</v>
      </c>
      <c r="CK71" s="6">
        <f>+每日电表读数!CL69-每日电表读数!CK69</f>
        <v>364.09999999999127</v>
      </c>
      <c r="CL71" s="6">
        <f>+每日电表读数!CM69-每日电表读数!CL69</f>
        <v>366.40000000000873</v>
      </c>
      <c r="CM71" s="6">
        <f>+每日电表读数!CN69-每日电表读数!CM69</f>
        <v>370.09999999999127</v>
      </c>
      <c r="CN71" s="6">
        <f>+每日电表读数!CO69-每日电表读数!CN69</f>
        <v>11</v>
      </c>
      <c r="CO71" s="6">
        <f>+每日电表读数!CP69-每日电表读数!CO69</f>
        <v>370.5</v>
      </c>
      <c r="CP71" s="6">
        <f>+每日电表读数!CQ69-每日电表读数!CP69</f>
        <v>369.40000000000873</v>
      </c>
      <c r="CQ71" s="6">
        <f>+每日电表读数!CR69-每日电表读数!CQ69</f>
        <v>369.79999999998836</v>
      </c>
      <c r="CR71" s="6">
        <f>+每日电表读数!CS69-每日电表读数!CR69</f>
        <v>528.10000000000582</v>
      </c>
      <c r="CS71" s="6">
        <f>+每日电表读数!CT69-每日电表读数!CS69</f>
        <v>564.10000000000582</v>
      </c>
      <c r="CT71" s="6">
        <f>+每日电表读数!CU69-每日电表读数!CT69</f>
        <v>512.59999999999127</v>
      </c>
      <c r="CU71" s="6">
        <f>+每日电表读数!CV69-每日电表读数!CU69</f>
        <v>27.19999999999709</v>
      </c>
      <c r="CV71" s="6">
        <f>+每日电表读数!CW69-每日电表读数!CV69</f>
        <v>235.60000000000582</v>
      </c>
      <c r="CW71" s="6">
        <f>+每日电表读数!CX69-每日电表读数!CW69</f>
        <v>561.5</v>
      </c>
      <c r="CX71" s="6">
        <f>+每日电表读数!CY69-每日电表读数!CX69</f>
        <v>559.79999999998836</v>
      </c>
      <c r="CY71" s="6">
        <f>+每日电表读数!CZ69-每日电表读数!CY69</f>
        <v>558.5</v>
      </c>
      <c r="CZ71" s="6">
        <f>+每日电表读数!DA69-每日电表读数!CZ69</f>
        <v>557.30000000001746</v>
      </c>
      <c r="DA71" s="6">
        <f>+每日电表读数!DB69-每日电表读数!DA69</f>
        <v>491</v>
      </c>
      <c r="DB71" s="6">
        <f>+每日电表读数!DC69-每日电表读数!DB69</f>
        <v>27.199999999982538</v>
      </c>
      <c r="DC71" s="6">
        <f>+每日电表读数!DD69-每日电表读数!DC69</f>
        <v>371.80000000001746</v>
      </c>
      <c r="DD71" s="6">
        <f>+每日电表读数!DE69-每日电表读数!DD69</f>
        <v>218.39999999999418</v>
      </c>
      <c r="DE71" s="6">
        <f>+每日电表读数!DF69-每日电表读数!DE69</f>
        <v>217.5</v>
      </c>
      <c r="DF71" s="6">
        <f>+每日电表读数!DG69-每日电表读数!DF69</f>
        <v>216.5</v>
      </c>
      <c r="DG71" s="6">
        <f>+每日电表读数!DH69-每日电表读数!DG69</f>
        <v>216.5</v>
      </c>
      <c r="DH71" s="6">
        <f>+每日电表读数!DI69-每日电表读数!DH69</f>
        <v>297.10000000000582</v>
      </c>
      <c r="DI71" s="6">
        <f>+每日电表读数!DJ69-每日电表读数!DI69</f>
        <v>278.89999999999418</v>
      </c>
      <c r="DJ71" s="6">
        <f>+每日电表读数!DK69-每日电表读数!DJ69</f>
        <v>360.70000000001164</v>
      </c>
      <c r="DK71" s="6">
        <f>+每日电表读数!DL69-每日电表读数!DK69</f>
        <v>359.89999999999418</v>
      </c>
      <c r="DL71" s="6">
        <f>+每日电表读数!DM69-每日电表读数!DL69</f>
        <v>359.5</v>
      </c>
      <c r="DM71" s="6">
        <f>+每日电表读数!DN69-每日电表读数!DM69</f>
        <v>360.10000000000582</v>
      </c>
      <c r="DN71" s="6">
        <f>+每日电表读数!DO69-每日电表读数!DN69</f>
        <v>316.29999999998836</v>
      </c>
      <c r="DO71" s="6">
        <f>+每日电表读数!DP69-每日电表读数!DO69</f>
        <v>271.20000000001164</v>
      </c>
      <c r="DP71" s="6">
        <f>+每日电表读数!DQ69-每日电表读数!DP69</f>
        <v>148</v>
      </c>
      <c r="DQ71" s="6">
        <f>+每日电表读数!DR69-每日电表读数!DQ69</f>
        <v>355.59999999997672</v>
      </c>
      <c r="DR71" s="6">
        <f>+每日电表读数!DS69-每日电表读数!DR69</f>
        <v>271.90000000002328</v>
      </c>
      <c r="DS71" s="6">
        <f>+每日电表读数!DT69-每日电表读数!DS69</f>
        <v>14.5</v>
      </c>
      <c r="DT71" s="6">
        <f>+每日电表读数!DU69-每日电表读数!DT69</f>
        <v>149.19999999998254</v>
      </c>
      <c r="DU71" s="6">
        <f>+每日电表读数!DV69-每日电表读数!DU69</f>
        <v>494.60000000000582</v>
      </c>
      <c r="DV71" s="6">
        <f>+每日电表读数!DW69-每日电表读数!DV69</f>
        <v>426.20000000001164</v>
      </c>
      <c r="DW71" s="6">
        <f>+每日电表读数!DX69-每日电表读数!DW69</f>
        <v>49.299999999988358</v>
      </c>
      <c r="DX71" s="6">
        <f>+每日电表读数!DY69-每日电表读数!DX69</f>
        <v>122.79999999998836</v>
      </c>
      <c r="DY71" s="6">
        <f>+每日电表读数!DZ69-每日电表读数!DY69</f>
        <v>120.40000000002328</v>
      </c>
      <c r="DZ71" s="6">
        <f>+每日电表读数!EA69-每日电表读数!DZ69</f>
        <v>119.39999999999418</v>
      </c>
      <c r="EA71" s="6">
        <f>+每日电表读数!EB69-每日电表读数!EA69</f>
        <v>124.79999999998836</v>
      </c>
      <c r="EB71" s="6">
        <f>+每日电表读数!EC69-每日电表读数!EB69</f>
        <v>423.89999999999418</v>
      </c>
      <c r="EC71" s="6">
        <f>+每日电表读数!ED69-每日电表读数!EC69</f>
        <v>184.20000000001164</v>
      </c>
      <c r="ED71" s="6">
        <f>+每日电表读数!EE69-每日电表读数!ED69</f>
        <v>176.29999999998836</v>
      </c>
      <c r="EE71" s="6">
        <f>+每日电表读数!EF69-每日电表读数!EE69</f>
        <v>301.80000000001746</v>
      </c>
      <c r="EF71" s="6">
        <f>+每日电表读数!EG69-每日电表读数!EF69</f>
        <v>300.69999999998254</v>
      </c>
      <c r="EG71" s="6">
        <f>+每日电表读数!EH69-每日电表读数!EG69</f>
        <v>300.20000000001164</v>
      </c>
      <c r="EH71" s="6">
        <f>+每日电表读数!EI69-每日电表读数!EH69</f>
        <v>366.5</v>
      </c>
      <c r="EI71" s="6">
        <f>+每日电表读数!EJ69-每日电表读数!EI69</f>
        <v>335.60000000000582</v>
      </c>
      <c r="EJ71" s="6">
        <f>+每日电表读数!EK69-每日电表读数!EJ69</f>
        <v>84.600000000005821</v>
      </c>
      <c r="EK71" s="6">
        <f>+每日电表读数!EL69-每日电表读数!EK69</f>
        <v>270.79999999998836</v>
      </c>
      <c r="EL71" s="6">
        <f>+每日电表读数!EM69-每日电表读数!EL69</f>
        <v>305.10000000000582</v>
      </c>
      <c r="EM71" s="6">
        <f>+每日电表读数!EN69-每日电表读数!EM69</f>
        <v>304.69999999998254</v>
      </c>
      <c r="EN71" s="6">
        <f>+每日电表读数!EO69-每日电表读数!EN69</f>
        <v>304.10000000000582</v>
      </c>
      <c r="EO71" s="6">
        <f>+每日电表读数!EP69-每日电表读数!EO69</f>
        <v>304.80000000001746</v>
      </c>
      <c r="EP71" s="6">
        <f>+每日电表读数!EQ69-每日电表读数!EP69</f>
        <v>304.59999999997672</v>
      </c>
      <c r="EQ71" s="6">
        <f>+每日电表读数!ER69-每日电表读数!EQ69</f>
        <v>209.40000000002328</v>
      </c>
      <c r="ER71" s="6">
        <f>+每日电表读数!ES69-每日电表读数!ER69</f>
        <v>25.899999999994179</v>
      </c>
      <c r="ES71" s="6">
        <f>+每日电表读数!ET69-每日电表读数!ES69</f>
        <v>299.10000000000582</v>
      </c>
      <c r="ET71" s="6">
        <f>+每日电表读数!EU69-每日电表读数!ET69</f>
        <v>297.29999999998836</v>
      </c>
      <c r="EU71" s="6">
        <f>+每日电表读数!EV69-每日电表读数!EU69</f>
        <v>297</v>
      </c>
      <c r="EV71" s="6">
        <f>+每日电表读数!EW69-每日电表读数!EV69</f>
        <v>295.89999999999418</v>
      </c>
      <c r="EW71" s="6">
        <f>+每日电表读数!EX69-每日电表读数!EW69</f>
        <v>301.5</v>
      </c>
      <c r="EX71" s="6">
        <f>+每日电表读数!EY69-每日电表读数!EX69</f>
        <v>206.80000000001746</v>
      </c>
      <c r="EY71" s="6">
        <f>+每日电表读数!EZ69-每日电表读数!EY69</f>
        <v>21.5</v>
      </c>
      <c r="EZ71" s="6">
        <f>+每日电表读数!FA69-每日电表读数!EZ69</f>
        <v>292.5</v>
      </c>
      <c r="FA71" s="6">
        <f>+每日电表读数!FB69-每日电表读数!FA69</f>
        <v>294.89999999999418</v>
      </c>
      <c r="FB71" s="6">
        <f>+每日电表读数!FC69-每日电表读数!FB69</f>
        <v>298</v>
      </c>
      <c r="FC71" s="6">
        <f>+每日电表读数!FD69-每日电表读数!FC69</f>
        <v>296.69999999998254</v>
      </c>
      <c r="FD71" s="6">
        <f>+每日电表读数!FE69-每日电表读数!FD69</f>
        <v>302.60000000000582</v>
      </c>
      <c r="FE71" s="6">
        <f>+每日电表读数!FF69-每日电表读数!FE69</f>
        <v>172.60000000000582</v>
      </c>
      <c r="FF71" s="6">
        <f>+每日电表读数!FG69-每日电表读数!FF69</f>
        <v>10.899999999994179</v>
      </c>
      <c r="FG71" s="6">
        <f>+每日电表读数!FH69-每日电表读数!FG69</f>
        <v>128.60000000000582</v>
      </c>
      <c r="FH71" s="6">
        <f>+每日电表读数!FI69-每日电表读数!FH69</f>
        <v>208.89999999999418</v>
      </c>
      <c r="FI71" s="6">
        <f>+每日电表读数!FJ69-每日电表读数!FI69</f>
        <v>117.60000000000582</v>
      </c>
      <c r="FJ71" s="6">
        <f>+每日电表读数!FK69-每日电表读数!FJ69</f>
        <v>117.60000000000582</v>
      </c>
      <c r="FK71" s="6">
        <f>+每日电表读数!FL69-每日电表读数!FK69</f>
        <v>92.799999999988358</v>
      </c>
      <c r="FL71" s="6">
        <f>+每日电表读数!FM69-每日电表读数!FL69</f>
        <v>83.100000000005821</v>
      </c>
      <c r="FM71" s="6">
        <f>+每日电表读数!FN69-每日电表读数!FM69</f>
        <v>10.700000000011642</v>
      </c>
      <c r="FN71" s="6">
        <f>+每日电表读数!FO69-每日电表读数!FN69</f>
        <v>117.89999999999418</v>
      </c>
      <c r="FO71" s="6">
        <f>+每日电表读数!FP69-每日电表读数!FO69</f>
        <v>120</v>
      </c>
      <c r="FP71" s="6">
        <f>+每日电表读数!FQ69-每日电表读数!FP69</f>
        <v>117.79999999998836</v>
      </c>
      <c r="FQ71" s="6">
        <f>+每日电表读数!FR69-每日电表读数!FQ69</f>
        <v>117.80000000001746</v>
      </c>
      <c r="FR71" s="6">
        <f>+每日电表读数!FS69-每日电表读数!FR69</f>
        <v>92.599999999976717</v>
      </c>
      <c r="FS71" s="6">
        <f>+每日电表读数!FT69-每日电表读数!FS69</f>
        <v>83.5</v>
      </c>
      <c r="FT71" s="6">
        <f>+每日电表读数!FU69-每日电表读数!FT69</f>
        <v>10.900000000023283</v>
      </c>
      <c r="FU71" s="6">
        <f>+每日电表读数!FV69-每日电表读数!FU69</f>
        <v>186.5</v>
      </c>
      <c r="FV71" s="6">
        <f>+每日电表读数!FW69-每日电表读数!FV69</f>
        <v>193.5</v>
      </c>
      <c r="FW71" s="6">
        <f>+每日电表读数!FX69-每日电表读数!FW69</f>
        <v>193.59999999997672</v>
      </c>
      <c r="FX71" s="6">
        <f>+每日电表读数!FY69-每日电表读数!FX69</f>
        <v>194.20000000001164</v>
      </c>
      <c r="FY71" s="6">
        <f>+每日电表读数!FZ69-每日电表读数!FY69</f>
        <v>152</v>
      </c>
      <c r="FZ71" s="6">
        <f>+每日电表读数!GA69-每日电表读数!FZ69</f>
        <v>135.70000000001164</v>
      </c>
      <c r="GA71" s="6">
        <f>+每日电表读数!GB69-每日电表读数!GA69</f>
        <v>15.399999999994179</v>
      </c>
      <c r="GB71" s="6">
        <f>+每日电表读数!GC69-每日电表读数!GB69</f>
        <v>192.39999999999418</v>
      </c>
      <c r="GC71" s="6">
        <f>+每日电表读数!GD69-每日电表读数!GC69</f>
        <v>193</v>
      </c>
      <c r="GD71" s="6">
        <f>+每日电表读数!GE69-每日电表读数!GD69</f>
        <v>194.29999999998836</v>
      </c>
      <c r="GE71" s="6">
        <f>+每日电表读数!GF69-每日电表读数!GE69</f>
        <v>193.80000000001746</v>
      </c>
      <c r="GF71" s="6">
        <f>+每日电表读数!GG69-每日电表读数!GF69</f>
        <v>152.19999999998254</v>
      </c>
      <c r="GG71" s="6">
        <f>+每日电表读数!GH69-每日电表读数!GG69</f>
        <v>136.30000000001746</v>
      </c>
      <c r="GH71" s="6">
        <f>+每日电表读数!GI69-每日电表读数!GH69</f>
        <v>15.399999999994179</v>
      </c>
      <c r="GI71" s="6">
        <f>+每日电表读数!GJ69-每日电表读数!GI69</f>
        <v>195.79999999998836</v>
      </c>
      <c r="GJ71" s="6">
        <f>+每日电表读数!GK69-每日电表读数!GJ69</f>
        <v>195.60000000000582</v>
      </c>
      <c r="GK71" s="6">
        <f>+每日电表读数!GL69-每日电表读数!GK69</f>
        <v>195</v>
      </c>
      <c r="GL71" s="6">
        <f>+每日电表读数!GM69-每日电表读数!GL69</f>
        <v>195.80000000001746</v>
      </c>
      <c r="GM71" s="6">
        <f>+每日电表读数!GN69-每日电表读数!GM69</f>
        <v>154.89999999999418</v>
      </c>
      <c r="GN71" s="6">
        <f>+每日电表读数!GO69-每日电表读数!GN69</f>
        <v>185.60000000000582</v>
      </c>
      <c r="GO71" s="6">
        <f>+每日电表读数!GP69-每日电表读数!GO69</f>
        <v>18.899999999994179</v>
      </c>
      <c r="GP71" s="6">
        <f>+每日电表读数!GQ69-每日电表读数!GP69</f>
        <v>196.5</v>
      </c>
      <c r="GQ71" s="6">
        <f>+每日电表读数!GR69-每日电表读数!GQ69</f>
        <v>196.19999999998254</v>
      </c>
      <c r="GR71" s="6">
        <f>+每日电表读数!GS69-每日电表读数!GR69</f>
        <v>196.30000000001746</v>
      </c>
      <c r="GS71" s="6">
        <f>+每日电表读数!GT69-每日电表读数!GS69</f>
        <v>195.79999999998836</v>
      </c>
      <c r="GT71" s="6">
        <f>+每日电表读数!GU69-每日电表读数!GT69</f>
        <v>179.5</v>
      </c>
      <c r="GU71" s="6">
        <f>+每日电表读数!GV69-每日电表读数!GU69</f>
        <v>182.89999999999418</v>
      </c>
      <c r="GV71" s="6">
        <f>+每日电表读数!GW69-每日电表读数!GV69</f>
        <v>18.300000000017462</v>
      </c>
      <c r="GW71" s="6">
        <f>+每日电表读数!GX69-每日电表读数!GW69</f>
        <v>193</v>
      </c>
      <c r="GX71" s="6">
        <f>+每日电表读数!GY69-每日电表读数!GX69</f>
        <v>21.5</v>
      </c>
      <c r="GY71" s="6">
        <f>+每日电表读数!GZ69-每日电表读数!GY69</f>
        <v>194.69999999998254</v>
      </c>
      <c r="GZ71" s="6">
        <f>+每日电表读数!HA69-每日电表读数!GZ69</f>
        <v>60.700000000011642</v>
      </c>
      <c r="HA71" s="6">
        <f>+每日电表读数!HB69-每日电表读数!HA69</f>
        <v>210</v>
      </c>
      <c r="HB71" s="6">
        <f>+每日电表读数!HC69-每日电表读数!HB69</f>
        <v>52.200000000011642</v>
      </c>
      <c r="HC71" s="6">
        <f>+每日电表读数!HD69-每日电表读数!HC69</f>
        <v>8.2999999999883585</v>
      </c>
      <c r="HD71" s="6">
        <f>+每日电表读数!HE69-每日电表读数!HD69</f>
        <v>221</v>
      </c>
      <c r="HE71" s="6">
        <f>+每日电表读数!HF69-每日电表读数!HE69</f>
        <v>112.89999999999418</v>
      </c>
      <c r="HF71" s="6">
        <f>+每日电表读数!HG69-每日电表读数!HF69</f>
        <v>295.70000000001164</v>
      </c>
      <c r="HG71" s="6">
        <f>+每日电表读数!HH69-每日电表读数!HG69</f>
        <v>35.299999999988358</v>
      </c>
      <c r="HH71" s="6">
        <f>+每日电表读数!HI69-每日电表读数!HH69</f>
        <v>224</v>
      </c>
      <c r="HI71" s="6">
        <f>+每日电表读数!HJ69-每日电表读数!HI69</f>
        <v>29.100000000005821</v>
      </c>
      <c r="HJ71" s="6">
        <f>+每日电表读数!HK69-每日电表读数!HJ69</f>
        <v>13.600000000005821</v>
      </c>
      <c r="HK71" s="6">
        <f>+每日电表读数!HL69-每日电表读数!HK69</f>
        <v>119.60000000000582</v>
      </c>
      <c r="HL71" s="6">
        <f>+每日电表读数!HM69-每日电表读数!HL69</f>
        <v>127.09999999997672</v>
      </c>
      <c r="HM71" s="6">
        <f>+每日电表读数!HN69-每日电表读数!HM69</f>
        <v>97.5</v>
      </c>
      <c r="HN71" s="6">
        <f>+每日电表读数!HO69-每日电表读数!HN69</f>
        <v>121.60000000000582</v>
      </c>
      <c r="HO71" s="6">
        <f>+每日电表读数!HP69-每日电表读数!HO69</f>
        <v>104.39999999999418</v>
      </c>
      <c r="HP71" s="6">
        <f>+每日电表读数!HQ69-每日电表读数!HP69</f>
        <v>288</v>
      </c>
      <c r="HQ71" s="6">
        <f>+每日电表读数!HR69-每日电表读数!HQ69</f>
        <v>288.30000000001746</v>
      </c>
      <c r="HR71" s="6">
        <f>+每日电表读数!HS69-每日电表读数!HR69</f>
        <v>350.19999999998254</v>
      </c>
      <c r="HS71" s="6">
        <f>+每日电表读数!HT69-每日电表读数!HS69</f>
        <v>365.20000000001164</v>
      </c>
      <c r="HT71" s="6">
        <f>+每日电表读数!HU69-每日电表读数!HT69</f>
        <v>364.79999999998836</v>
      </c>
      <c r="HU71" s="6">
        <f>+每日电表读数!HV69-每日电表读数!HU69</f>
        <v>367.80000000001746</v>
      </c>
      <c r="HV71" s="6">
        <f>+每日电表读数!HW69-每日电表读数!HV69</f>
        <v>179</v>
      </c>
      <c r="HW71" s="6">
        <f>+每日电表读数!HX69-每日电表读数!HW69</f>
        <v>285.19999999998254</v>
      </c>
      <c r="HX71" s="6">
        <f>+每日电表读数!HY69-每日电表读数!HX69</f>
        <v>285.20000000001164</v>
      </c>
      <c r="HY71" s="6">
        <f>+每日电表读数!HZ69-每日电表读数!HY69</f>
        <v>364.29999999998836</v>
      </c>
      <c r="HZ71" s="6">
        <f>+每日电表读数!IA69-每日电表读数!HZ69</f>
        <v>365.90000000002328</v>
      </c>
      <c r="IA71" s="6">
        <f>+每日电表读数!IB69-每日电表读数!IA69</f>
        <v>366</v>
      </c>
      <c r="IB71" s="6">
        <f>+每日电表读数!IC69-每日电表读数!IB69</f>
        <v>366.59999999997672</v>
      </c>
      <c r="IC71" s="6">
        <f>+每日电表读数!ID69-每日电表读数!IC69</f>
        <v>302.20000000001164</v>
      </c>
      <c r="ID71" s="6">
        <f>+每日电表读数!IE69-每日电表读数!ID69</f>
        <v>302.10000000000582</v>
      </c>
      <c r="IE71" s="6">
        <f>+每日电表读数!IF69-每日电表读数!IE69</f>
        <v>301.69999999998254</v>
      </c>
      <c r="IF71" s="6">
        <f>+每日电表读数!IG69-每日电表读数!IF69</f>
        <v>365.80000000001746</v>
      </c>
      <c r="IG71" s="6">
        <f>+每日电表读数!IH69-每日电表读数!IG69</f>
        <v>365.19999999998254</v>
      </c>
      <c r="IH71" s="6">
        <f>+每日电表读数!II69-每日电表读数!IH69</f>
        <v>367.20000000001164</v>
      </c>
      <c r="II71" s="6">
        <f>+每日电表读数!IJ69-每日电表读数!II69</f>
        <v>366.79999999998836</v>
      </c>
      <c r="IJ71" s="6">
        <f>+每日电表读数!IK69-每日电表读数!IJ69</f>
        <v>367.80000000001746</v>
      </c>
      <c r="IK71" s="6">
        <f>+每日电表读数!IL69-每日电表读数!IK69</f>
        <v>183.5</v>
      </c>
      <c r="IL71" s="6">
        <f>+每日电表读数!IM69-每日电表读数!IL69</f>
        <v>7.5</v>
      </c>
      <c r="IM71" s="6">
        <f>+每日电表读数!IN69-每日电表读数!IM69</f>
        <v>253.89999999999418</v>
      </c>
      <c r="IN71" s="6">
        <f>+每日电表读数!IO69-每日电表读数!IN69</f>
        <v>31.100000000005821</v>
      </c>
      <c r="IO71" s="6">
        <f>+每日电表读数!IP69-每日电表读数!IO69</f>
        <v>368.29999999998836</v>
      </c>
      <c r="IP71" s="6">
        <f>+每日电表读数!IQ69-每日电表读数!IP69</f>
        <v>367.70000000001164</v>
      </c>
      <c r="IQ71" s="6">
        <f>+每日电表读数!IR69-每日电表读数!IQ69</f>
        <v>367.39999999999418</v>
      </c>
      <c r="IR71" s="6">
        <f>+每日电表读数!IS69-每日电表读数!IR69</f>
        <v>355.79999999998836</v>
      </c>
      <c r="IS71" s="6">
        <f>+每日电表读数!IT69-每日电表读数!IS69</f>
        <v>23.100000000005821</v>
      </c>
      <c r="IT71" s="6">
        <f>+每日电表读数!IU69-每日电表读数!IT69</f>
        <v>376.80000000001746</v>
      </c>
      <c r="IU71" s="6">
        <f>+每日电表读数!IV69-每日电表读数!IU69</f>
        <v>377.59999999997672</v>
      </c>
      <c r="IV71" s="6">
        <f>+每日电表读数!IW69-每日电表读数!IV69</f>
        <v>377.80000000001746</v>
      </c>
      <c r="IW71" s="6">
        <f>+每日电表读数!IX69-每日电表读数!IW69</f>
        <v>377.39999999999418</v>
      </c>
      <c r="IX71" s="6">
        <f>+每日电表读数!IY69-每日电表读数!IX69</f>
        <v>377.79999999998836</v>
      </c>
      <c r="IY71" s="6">
        <f>+每日电表读数!IZ69-每日电表读数!IY69</f>
        <v>377.80000000001746</v>
      </c>
      <c r="IZ71" s="6">
        <f>+每日电表读数!JA69-每日电表读数!IZ69</f>
        <v>23.100000000005821</v>
      </c>
      <c r="JA71" s="6">
        <f>+每日电表读数!JB69-每日电表读数!JA69</f>
        <v>378.59999999997672</v>
      </c>
      <c r="JB71" s="6">
        <f>+每日电表读数!JC69-每日电表读数!JB69</f>
        <v>377.20000000001164</v>
      </c>
      <c r="JC71" s="6">
        <f>+每日电表读数!JD69-每日电表读数!JC69</f>
        <v>376.20000000001164</v>
      </c>
      <c r="JD71" s="6">
        <f>+每日电表读数!JE69-每日电表读数!JD69</f>
        <v>375.09999999997672</v>
      </c>
      <c r="JE71" s="6">
        <f>+每日电表读数!JF69-每日电表读数!JE69</f>
        <v>374.60000000000582</v>
      </c>
      <c r="JF71" s="6">
        <f>+每日电表读数!JG69-每日电表读数!JF69</f>
        <v>375.70000000001164</v>
      </c>
      <c r="JG71" s="6">
        <f>+每日电表读数!JH69-每日电表读数!JG69</f>
        <v>22.299999999988358</v>
      </c>
      <c r="JH71" s="6">
        <f>+每日电表读数!JI69-每日电表读数!JH69</f>
        <v>378.70000000001164</v>
      </c>
      <c r="JI71" s="6">
        <f>+每日电表读数!JJ69-每日电表读数!JI69</f>
        <v>211.5</v>
      </c>
      <c r="JJ71" s="6">
        <f>+每日电表读数!JK69-每日电表读数!JJ69</f>
        <v>376.19999999998254</v>
      </c>
      <c r="JK71" s="6">
        <f>+每日电表读数!JL69-每日电表读数!JK69</f>
        <v>212.80000000001746</v>
      </c>
      <c r="JL71" s="6">
        <f>+每日电表读数!JM69-每日电表读数!JL69</f>
        <v>204.79999999998836</v>
      </c>
      <c r="JM71" s="6">
        <f>+每日电表读数!JN69-每日电表读数!JM69</f>
        <v>227.60000000000582</v>
      </c>
      <c r="JN71" s="6">
        <f>+每日电表读数!JO69-每日电表读数!JN69</f>
        <v>22.100000000005821</v>
      </c>
      <c r="JO71" s="6">
        <f>+每日电表读数!JP69-每日电表读数!JO69</f>
        <v>379.79999999998836</v>
      </c>
      <c r="JP71" s="6">
        <f>+每日电表读数!JQ69-每日电表读数!JP69</f>
        <v>380.60000000000582</v>
      </c>
      <c r="JQ71" s="6">
        <f>+每日电表读数!JR69-每日电表读数!JQ69</f>
        <v>379.70000000001164</v>
      </c>
      <c r="JR71" s="6">
        <f>+每日电表读数!JS69-每日电表读数!JR69</f>
        <v>379.39999999999418</v>
      </c>
      <c r="JS71" s="6">
        <f>+每日电表读数!JT69-每日电表读数!JS69</f>
        <v>379.39999999999418</v>
      </c>
      <c r="JT71" s="6">
        <f>+每日电表读数!JU69-每日电表读数!JT69</f>
        <v>378.29999999998836</v>
      </c>
      <c r="JU71" s="6">
        <f>+每日电表读数!JV69-每日电表读数!JU69</f>
        <v>22.300000000017462</v>
      </c>
      <c r="JV71" s="6">
        <f>+每日电表读数!JW69-每日电表读数!JV69</f>
        <v>378.79999999998836</v>
      </c>
      <c r="JW71" s="6">
        <f>+每日电表读数!JX69-每日电表读数!JW69</f>
        <v>380.60000000000582</v>
      </c>
      <c r="JX71" s="6">
        <f>+每日电表读数!JY69-每日电表读数!JX69</f>
        <v>380.10000000000582</v>
      </c>
      <c r="JY71" s="6">
        <f>+每日电表读数!JZ69-每日电表读数!JY69</f>
        <v>378.89999999999418</v>
      </c>
      <c r="JZ71" s="6">
        <f>+每日电表读数!KA69-每日电表读数!JZ69</f>
        <v>375.29999999998836</v>
      </c>
      <c r="KA71" s="6">
        <f>+每日电表读数!KB69-每日电表读数!KA69</f>
        <v>332.10000000000582</v>
      </c>
      <c r="KB71" s="6">
        <f>+每日电表读数!KC69-每日电表读数!KB69</f>
        <v>22.300000000017462</v>
      </c>
      <c r="KC71" s="6">
        <f>+每日电表读数!KD69-每日电表读数!KC69</f>
        <v>379</v>
      </c>
      <c r="KD71" s="6">
        <f>+每日电表读数!KE69-每日电表读数!KD69</f>
        <v>262.59999999997672</v>
      </c>
      <c r="KE71" s="6">
        <f>+每日电表读数!KF69-每日电表读数!KE69</f>
        <v>230.5</v>
      </c>
      <c r="KF71" s="6">
        <f>+每日电表读数!KG69-每日电表读数!KF69</f>
        <v>231</v>
      </c>
      <c r="KG71" s="6">
        <f>+每日电表读数!KH69-每日电表读数!KG69</f>
        <v>230</v>
      </c>
      <c r="KH71" s="6">
        <f>+每日电表读数!KI69-每日电表读数!KH69</f>
        <v>180.10000000000582</v>
      </c>
      <c r="KI71" s="6">
        <f>+每日电表读数!KJ69-每日电表读数!KI69</f>
        <v>104.20000000001164</v>
      </c>
      <c r="KJ71" s="6">
        <f>+每日电表读数!KK69-每日电表读数!KJ69</f>
        <v>232.29999999998836</v>
      </c>
      <c r="KK71" s="6">
        <f>+每日电表读数!KL69-每日电表读数!KK69</f>
        <v>232.80000000001746</v>
      </c>
      <c r="KL71" s="6">
        <f>+每日电表读数!KM69-每日电表读数!KL69</f>
        <v>232.89999999999418</v>
      </c>
      <c r="KM71" s="6">
        <f>+每日电表读数!KN69-每日电表读数!KM69</f>
        <v>32.699999999982538</v>
      </c>
      <c r="KN71" s="6">
        <f>+每日电表读数!KO69-每日电表读数!KN69</f>
        <v>88.100000000005821</v>
      </c>
      <c r="KO71" s="6">
        <f>+每日电表读数!KP69-每日电表读数!KO69</f>
        <v>6.8000000000174623</v>
      </c>
      <c r="KP71" s="6">
        <f>+每日电表读数!KQ69-每日电表读数!KP69</f>
        <v>6.6999999999825377</v>
      </c>
      <c r="KQ71" s="6">
        <f>+每日电表读数!KR69-每日电表读数!KQ69</f>
        <v>6.8000000000174623</v>
      </c>
      <c r="KR71" s="6">
        <f>+每日电表读数!KS69-每日电表读数!KR69</f>
        <v>6.6999999999825377</v>
      </c>
      <c r="KS71" s="6">
        <f>+每日电表读数!KT69-每日电表读数!KS69</f>
        <v>6.7000000000116415</v>
      </c>
      <c r="KT71" s="6">
        <f>+每日电表读数!KU69-每日电表读数!KT69</f>
        <v>66.399999999994179</v>
      </c>
      <c r="KU71" s="6">
        <f>+每日电表读数!KV69-每日电表读数!KU69</f>
        <v>39.399999999994179</v>
      </c>
      <c r="KV71" s="6">
        <f>+每日电表读数!KW69-每日电表读数!KV69</f>
        <v>6.7000000000116415</v>
      </c>
      <c r="KW71" s="6">
        <f>+每日电表读数!KX69-每日电表读数!KW69</f>
        <v>6.7999999999883585</v>
      </c>
      <c r="KX71" s="6">
        <f>+每日电表读数!KY69-每日电表读数!KX69</f>
        <v>6.7000000000116415</v>
      </c>
      <c r="KY71" s="6">
        <f>+每日电表读数!KZ69-每日电表读数!KY69</f>
        <v>6.6999999999825377</v>
      </c>
      <c r="KZ71" s="6">
        <f>+每日电表读数!LA69-每日电表读数!KZ69</f>
        <v>6.7000000000116415</v>
      </c>
      <c r="LA71" s="6">
        <f>+每日电表读数!LB69-每日电表读数!LA69</f>
        <v>6.7000000000116415</v>
      </c>
      <c r="LB71" s="6">
        <f>+每日电表读数!LC69-每日电表读数!LB69</f>
        <v>67.799999999988358</v>
      </c>
      <c r="LC71" s="6">
        <f>+每日电表读数!LD69-每日电表读数!LC69</f>
        <v>152.29999999998836</v>
      </c>
      <c r="LD71" s="6">
        <f>+每日电表读数!LE69-每日电表读数!LD69</f>
        <v>18.300000000017462</v>
      </c>
      <c r="LE71" s="6">
        <f>+每日电表读数!LF69-每日电表读数!LE69</f>
        <v>289.39999999999418</v>
      </c>
      <c r="LF71" s="6">
        <f>+每日电表读数!LG69-每日电表读数!LF69</f>
        <v>268.20000000001164</v>
      </c>
      <c r="LG71" s="6">
        <f>+每日电表读数!LH69-每日电表读数!LG69</f>
        <v>247</v>
      </c>
      <c r="LH71" s="6">
        <f>+每日电表读数!LI69-每日电表读数!LH69</f>
        <v>248.29999999998836</v>
      </c>
      <c r="LI71" s="6">
        <f>+每日电表读数!LJ69-每日电表读数!LI69</f>
        <v>248.20000000001164</v>
      </c>
      <c r="LJ71" s="6">
        <f>+每日电表读数!LK69-每日电表读数!LJ69</f>
        <v>248.19999999998254</v>
      </c>
      <c r="LK71" s="6">
        <f>+每日电表读数!LL69-每日电表读数!LK69</f>
        <v>208.30000000001746</v>
      </c>
      <c r="LL71" s="6">
        <f>+每日电表读数!LM69-每日电表读数!LL69</f>
        <v>281.89999999999418</v>
      </c>
      <c r="LM71" s="6">
        <f>+每日电表读数!LN69-每日电表读数!LM69</f>
        <v>296.79999999998836</v>
      </c>
      <c r="LN71" s="6">
        <f>+每日电表读数!LO69-每日电表读数!LN69</f>
        <v>297.5</v>
      </c>
      <c r="LO71" s="6">
        <f>+每日电表读数!LP69-每日电表读数!LO69</f>
        <v>292.5</v>
      </c>
      <c r="LP71" s="6">
        <f>+每日电表读数!LQ69-每日电表读数!LP69</f>
        <v>6.8000000000174623</v>
      </c>
      <c r="LQ71" s="6">
        <f>+每日电表读数!LR69-每日电表读数!LQ69</f>
        <v>6.6999999999825377</v>
      </c>
      <c r="LR71" s="6">
        <f>+每日电表读数!LS69-每日电表读数!LR69</f>
        <v>6.8000000000174623</v>
      </c>
      <c r="LS71" s="6">
        <f>+每日电表读数!LT69-每日电表读数!LS69</f>
        <v>242.29999999998836</v>
      </c>
      <c r="LT71" s="6">
        <f>+每日电表读数!LU69-每日电表读数!LT69</f>
        <v>126.79999999998836</v>
      </c>
      <c r="LU71" s="6">
        <f>+每日电表读数!LV69-每日电表读数!LU69</f>
        <v>126.90000000002328</v>
      </c>
      <c r="LV71" s="6">
        <f>+每日电表读数!LW69-每日电表读数!LV69</f>
        <v>127.39999999999418</v>
      </c>
      <c r="LW71" s="6">
        <f>+每日电表读数!LX69-每日电表读数!LW69</f>
        <v>126.89999999999418</v>
      </c>
      <c r="LX71" s="6">
        <f>+每日电表读数!LY69-每日电表读数!LX69</f>
        <v>127.10000000000582</v>
      </c>
      <c r="LY71" s="6">
        <f>+每日电表读数!LZ69-每日电表读数!LY69</f>
        <v>5.7999999999883585</v>
      </c>
      <c r="LZ71" s="6">
        <f>+每日电表读数!MA69-每日电表读数!LZ69</f>
        <v>242.80000000001746</v>
      </c>
      <c r="MA71" s="6">
        <f>+每日电表读数!MB69-每日电表读数!MA69</f>
        <v>153.39999999999418</v>
      </c>
      <c r="MB71" s="6">
        <f>+每日电表读数!MC69-每日电表读数!MB69</f>
        <v>252.5</v>
      </c>
      <c r="MC71" s="6">
        <f>+每日电表读数!MD69-每日电表读数!MC69</f>
        <v>266</v>
      </c>
      <c r="MD71" s="6">
        <f>+每日电表读数!ME69-每日电表读数!MD69</f>
        <v>264.29999999998836</v>
      </c>
      <c r="ME71" s="6">
        <f>+每日电表读数!MF69-每日电表读数!ME69</f>
        <v>5.8000000000174623</v>
      </c>
      <c r="MF71" s="6">
        <f>+每日电表读数!MG69-每日电表读数!MF69</f>
        <v>5.8999999999941792</v>
      </c>
      <c r="MG71" s="6">
        <f>+每日电表读数!MH69-每日电表读数!MG69</f>
        <v>240.29999999998836</v>
      </c>
      <c r="MH71" s="6">
        <f>+每日电表读数!MI69-每日电表读数!MH69</f>
        <v>243.39999999999418</v>
      </c>
      <c r="MI71" s="6">
        <f>+每日电表读数!MJ69-每日电表读数!MI69</f>
        <v>263.40000000002328</v>
      </c>
      <c r="MJ71" s="6">
        <f>+每日电表读数!MK69-每日电表读数!MJ69</f>
        <v>264</v>
      </c>
      <c r="MK71" s="6">
        <f>+每日电表读数!ML69-每日电表读数!MK69</f>
        <v>176.59999999997672</v>
      </c>
      <c r="ML71" s="6">
        <f>+每日电表读数!MM69-每日电表读数!ML69</f>
        <v>104.40000000002328</v>
      </c>
      <c r="MM71" s="6">
        <f>+每日电表读数!MN69-每日电表读数!MM69</f>
        <v>6.8999999999941792</v>
      </c>
      <c r="MN71" s="6">
        <f>+每日电表读数!MO69-每日电表读数!MN69</f>
        <v>106.19999999998254</v>
      </c>
      <c r="MO71" s="6">
        <f>+每日电表读数!MP69-每日电表读数!MO69</f>
        <v>98.700000000011642</v>
      </c>
      <c r="MP71" s="6">
        <f>+每日电表读数!MQ69-每日电表读数!MP69</f>
        <v>107.20000000001164</v>
      </c>
      <c r="MQ71" s="6">
        <f>+每日电表读数!MR69-每日电表读数!MQ69</f>
        <v>108.5</v>
      </c>
      <c r="MR71" s="6">
        <f>+每日电表读数!MS69-每日电表读数!MR69</f>
        <v>109.09999999997672</v>
      </c>
      <c r="MS71" s="6">
        <f>+每日电表读数!MT69-每日电表读数!MS69</f>
        <v>107.10000000000582</v>
      </c>
      <c r="MT71" s="6">
        <f>+每日电表读数!MU69-每日电表读数!MT69</f>
        <v>8.2000000000116415</v>
      </c>
      <c r="MU71" s="6">
        <f>+每日电表读数!MV69-每日电表读数!MU69</f>
        <v>109.19999999998254</v>
      </c>
      <c r="MV71" s="6">
        <f>+每日电表读数!MW69-每日电表读数!MV69</f>
        <v>110.70000000001164</v>
      </c>
      <c r="MW71" s="6">
        <f>+每日电表读数!MX69-每日电表读数!MW69</f>
        <v>168.39999999999418</v>
      </c>
      <c r="MX71" s="6">
        <f>+每日电表读数!MY69-每日电表读数!MX69</f>
        <v>280.39999999999418</v>
      </c>
      <c r="MY71" s="6">
        <f>+每日电表读数!MZ69-每日电表读数!MY69</f>
        <v>268</v>
      </c>
      <c r="MZ71" s="6">
        <f>+每日电表读数!NA69-每日电表读数!MZ69</f>
        <v>5.8000000000174623</v>
      </c>
      <c r="NA71" s="6">
        <f>+每日电表读数!NB69-每日电表读数!NA69</f>
        <v>17.699999999982538</v>
      </c>
      <c r="NB71" s="6">
        <f>+每日电表读数!NC69-每日电表读数!NB69</f>
        <v>513.90000000002328</v>
      </c>
      <c r="NC71" s="6">
        <f>+每日电表读数!ND69-每日电表读数!NC69</f>
        <v>99</v>
      </c>
      <c r="ND71" s="6">
        <f>+每日电表读数!NE69-每日电表读数!ND69</f>
        <v>5.6999999999825377</v>
      </c>
      <c r="NE71" s="6">
        <f>+每日电表读数!NF69-每日电表读数!NE69</f>
        <v>5.7000000000116415</v>
      </c>
      <c r="NF71" s="6">
        <f>+每日电表读数!NG69-每日电表读数!NF69</f>
        <v>5.6999999999825377</v>
      </c>
      <c r="NG71" s="6">
        <f>+每日电表读数!NH69-每日电表读数!NG69</f>
        <v>104.40000000002328</v>
      </c>
      <c r="NH71" s="6">
        <f>+每日电表读数!NI69-每日电表读数!NH69</f>
        <v>11.199999999982538</v>
      </c>
      <c r="NI71" s="6">
        <f>+每日电表读数!NJ69-每日电表读数!NI69</f>
        <v>36.899999999994179</v>
      </c>
      <c r="NJ71" s="6">
        <f>+每日电表读数!NK69-每日电表读数!NJ69</f>
        <v>5.8000000000174623</v>
      </c>
      <c r="NK71" s="6">
        <f>+每日电表读数!NL69-每日电表读数!NK69</f>
        <v>5.6999999999825377</v>
      </c>
      <c r="NL71" s="6">
        <f>+每日电表读数!NM69-每日电表读数!NL69</f>
        <v>5.7000000000116415</v>
      </c>
      <c r="NM71" s="6">
        <f>+每日电表读数!NN69-每日电表读数!NM69</f>
        <v>5.7999999999883585</v>
      </c>
      <c r="NN71" s="6">
        <f>+每日电表读数!NO69-每日电表读数!NN69</f>
        <v>5.7000000000116415</v>
      </c>
      <c r="NO71" s="6">
        <f>+每日电表读数!NP69-每日电表读数!NO69</f>
        <v>5.7999999999883585</v>
      </c>
      <c r="NP71" s="6">
        <f>+每日电表读数!NQ69-每日电表读数!NP69</f>
        <v>5.7000000000116415</v>
      </c>
      <c r="NQ71" s="6">
        <f>+每日电表读数!NR69-每日电表读数!NQ69</f>
        <v>5.7999999999883585</v>
      </c>
      <c r="NR71" s="6">
        <f>+每日电表读数!NS69-每日电表读数!NR69</f>
        <v>5.7000000000116415</v>
      </c>
      <c r="NS71" s="6">
        <f>+每日电表读数!NT69-每日电表读数!NS69</f>
        <v>5.7999999999883585</v>
      </c>
      <c r="NT71" s="6">
        <f>+每日电表读数!NU69-每日电表读数!NT69</f>
        <v>5.8000000000174623</v>
      </c>
      <c r="NU71" s="6">
        <f>+每日电表读数!NV69-每日电表读数!NU69</f>
        <v>5.7999999999883585</v>
      </c>
      <c r="NV71" s="6">
        <f>+每日电表读数!NW69-每日电表读数!NV69</f>
        <v>5.7000000000116415</v>
      </c>
      <c r="NW71" s="6">
        <f>+每日电表读数!NX69-每日电表读数!NW69</f>
        <v>5.6999999999825377</v>
      </c>
      <c r="NX71" s="6">
        <f>+每日电表读数!NY69-每日电表读数!NX69</f>
        <v>5.8000000000174623</v>
      </c>
      <c r="NY71" s="6">
        <f>+每日电表读数!NZ69-每日电表读数!NY69</f>
        <v>5.6999999999825377</v>
      </c>
      <c r="NZ71" s="6">
        <f>+每日电表读数!OA69-每日电表读数!NZ69</f>
        <v>5.8000000000174623</v>
      </c>
      <c r="OA71" s="6">
        <f>+每日电表读数!OB69-每日电表读数!OA69</f>
        <v>5.6999999999825377</v>
      </c>
      <c r="OB71" s="6">
        <f>+每日电表读数!OC69-每日电表读数!OB69</f>
        <v>5.8000000000174623</v>
      </c>
      <c r="OC71" s="6">
        <f>+每日电表读数!OD69-每日电表读数!OC69</f>
        <v>4.2999999999883585</v>
      </c>
      <c r="OD71" s="6">
        <f>+每日电表读数!OE69-每日电表读数!OD69</f>
        <v>4</v>
      </c>
      <c r="OE71" s="6">
        <f>+每日电表读数!OF69-每日电表读数!OE69</f>
        <v>4</v>
      </c>
      <c r="OF71" s="6">
        <f>+每日电表读数!OG69-每日电表读数!OF69</f>
        <v>4.1000000000058208</v>
      </c>
      <c r="OG71" s="6">
        <f>+每日电表读数!OH69-每日电表读数!OG69</f>
        <v>4</v>
      </c>
      <c r="OH71" s="6">
        <f>+每日电表读数!OI69-每日电表读数!OH69</f>
        <v>4.1000000000058208</v>
      </c>
      <c r="OI71" s="6">
        <f>+每日电表读数!OJ69-每日电表读数!OI69</f>
        <v>95.5</v>
      </c>
      <c r="OJ71" s="6">
        <f>+每日电表读数!OK69-每日电表读数!OJ69</f>
        <v>5.6999999999825377</v>
      </c>
      <c r="OK71" s="6">
        <f>+每日电表读数!OL69-每日电表读数!OK69</f>
        <v>5.8000000000174623</v>
      </c>
      <c r="OL71" s="6">
        <f>+每日电表读数!OM69-每日电表读数!OL69</f>
        <v>75.699999999982538</v>
      </c>
      <c r="OM71" s="6">
        <f>+每日电表读数!ON69-每日电表读数!OM69</f>
        <v>15.900000000023283</v>
      </c>
      <c r="ON71" s="6">
        <f>+每日电表读数!OO69-每日电表读数!ON69</f>
        <v>5.7999999999883585</v>
      </c>
      <c r="OO71" s="6">
        <f>+每日电表读数!OP69-每日电表读数!OO69</f>
        <v>4.6000000000058208</v>
      </c>
      <c r="OP71" s="6">
        <f>+每日电表读数!OQ69-每日电表读数!OP69</f>
        <v>4.1000000000058208</v>
      </c>
      <c r="OQ71" s="6">
        <f>+每日电表读数!OR69-每日电表读数!OQ69</f>
        <v>4</v>
      </c>
      <c r="OR71" s="6">
        <f>+每日电表读数!OS69-每日电表读数!OR69</f>
        <v>4.0999999999767169</v>
      </c>
      <c r="OS71" s="6">
        <f>+每日电表读数!OT69-每日电表读数!OS69</f>
        <v>4.1000000000058208</v>
      </c>
      <c r="OT71" s="6">
        <f>+每日电表读数!OU69-每日电表读数!OT69</f>
        <v>4</v>
      </c>
      <c r="OU71" s="6">
        <f>+每日电表读数!OV69-每日电表读数!OU69</f>
        <v>4.1000000000058208</v>
      </c>
      <c r="OV71" s="6">
        <f>+每日电表读数!OW69-每日电表读数!OV69</f>
        <v>4.1000000000058208</v>
      </c>
      <c r="OW71" s="6">
        <f>+每日电表读数!OX69-每日电表读数!OW69</f>
        <v>4.1000000000058208</v>
      </c>
      <c r="OX71" s="6">
        <f>+每日电表读数!OY69-每日电表读数!OX69</f>
        <v>4</v>
      </c>
      <c r="OY71" s="6">
        <f>+每日电表读数!OZ69-每日电表读数!OY69</f>
        <v>4</v>
      </c>
      <c r="OZ71" s="6">
        <f>+每日电表读数!PA69-每日电表读数!OZ69</f>
        <v>4</v>
      </c>
      <c r="PA71" s="6">
        <f>+每日电表读数!PB69-每日电表读数!PA69</f>
        <v>4</v>
      </c>
      <c r="PB71" s="6">
        <f>+每日电表读数!PC69-每日电表读数!PB69</f>
        <v>4</v>
      </c>
      <c r="PC71" s="6">
        <f>+每日电表读数!PD69-每日电表读数!PC69</f>
        <v>4</v>
      </c>
      <c r="PD71" s="6">
        <f>+每日电表读数!PE69-每日电表读数!PD69</f>
        <v>4</v>
      </c>
      <c r="PE71" s="6">
        <f>+每日电表读数!PF69-每日电表读数!PE69</f>
        <v>35</v>
      </c>
      <c r="PF71" s="6">
        <f>+每日电表读数!PG69-每日电表读数!PF69</f>
        <v>6.5</v>
      </c>
      <c r="PG71" s="6">
        <f>+每日电表读数!PH69-每日电表读数!PG69</f>
        <v>61.699999999982538</v>
      </c>
      <c r="PH71" s="6">
        <f>+每日电表读数!PI69-每日电表读数!PH69</f>
        <v>127.5</v>
      </c>
      <c r="PI71" s="6">
        <f>+每日电表读数!PJ69-每日电表读数!PI69</f>
        <v>129.30000000001746</v>
      </c>
      <c r="PJ71" s="6">
        <f>+每日电表读数!PK69-每日电表读数!PJ69</f>
        <v>197.69999999998254</v>
      </c>
      <c r="PK71" s="6">
        <f>+每日电表读数!PL69-每日电表读数!PK69</f>
        <v>179</v>
      </c>
      <c r="PL71" s="6">
        <f>+每日电表读数!PM69-每日电表读数!PL69</f>
        <v>12.100000000005821</v>
      </c>
      <c r="PM71" s="6">
        <f>+每日电表读数!PN69-每日电表读数!PM69</f>
        <v>182.39999999999418</v>
      </c>
      <c r="PN71" s="6">
        <f>+每日电表读数!PO69-每日电表读数!PN69</f>
        <v>183.60000000000582</v>
      </c>
      <c r="PO71" s="6">
        <f>+每日电表读数!PP69-每日电表读数!PO69</f>
        <v>184</v>
      </c>
      <c r="PP71" s="6">
        <f>+每日电表读数!PQ69-每日电表读数!PP69</f>
        <v>184.5</v>
      </c>
      <c r="PQ71" s="6">
        <f>+每日电表读数!PR69-每日电表读数!PQ69</f>
        <v>184.39999999999418</v>
      </c>
      <c r="PR71" s="6">
        <f>+每日电表读数!PS69-每日电表读数!PR69</f>
        <v>182.80000000001746</v>
      </c>
      <c r="PS71" s="6">
        <f>+每日电表读数!PT69-每日电表读数!PS69</f>
        <v>7.0999999999767169</v>
      </c>
      <c r="PT71" s="6">
        <f>+每日电表读数!PU69-每日电表读数!PT69</f>
        <v>184.5</v>
      </c>
      <c r="PU71" s="6">
        <f>+每日电表读数!PV69-每日电表读数!PU69</f>
        <v>185.60000000000582</v>
      </c>
      <c r="PV71" s="6">
        <f>+每日电表读数!PW69-每日电表读数!PV69</f>
        <v>184.89999999999418</v>
      </c>
      <c r="PW71" s="6">
        <f>+每日电表读数!PX69-每日电表读数!PW69</f>
        <v>185</v>
      </c>
      <c r="PX71" s="6">
        <f>+每日电表读数!PY69-每日电表读数!PX69</f>
        <v>184.80000000001746</v>
      </c>
      <c r="PY71" s="6">
        <f>+每日电表读数!PZ69-每日电表读数!PY69</f>
        <v>183.60000000000582</v>
      </c>
      <c r="PZ71" s="6">
        <f>+每日电表读数!QA69-每日电表读数!PZ69</f>
        <v>7.1999999999825377</v>
      </c>
      <c r="QA71" s="6">
        <f>+每日电表读数!QB69-每日电表读数!QA69</f>
        <v>163.89999999999418</v>
      </c>
      <c r="QB71" s="6">
        <f>+每日电表读数!QC69-每日电表读数!QB69</f>
        <v>114.80000000001746</v>
      </c>
      <c r="QC71" s="6">
        <f>+每日电表读数!QD69-每日电表读数!QC69</f>
        <v>143.79999999998836</v>
      </c>
      <c r="QD71" s="6">
        <f>+每日电表读数!QE69-每日电表读数!QD69</f>
        <v>184.20000000001164</v>
      </c>
      <c r="QE71" s="6">
        <f>+每日电表读数!QF69-每日电表读数!QE69</f>
        <v>188.5</v>
      </c>
      <c r="QF71" s="6">
        <f>+每日电表读数!QG69-每日电表读数!QF69</f>
        <v>187.10000000000582</v>
      </c>
      <c r="QG71" s="6">
        <f>+每日电表读数!QH69-每日电表读数!QG69</f>
        <v>11.899999999994179</v>
      </c>
      <c r="QH71" s="6">
        <f>+每日电表读数!QI69-每日电表读数!QH69</f>
        <v>188</v>
      </c>
      <c r="QI71" s="6">
        <f>+每日电表读数!QJ69-每日电表读数!QI69</f>
        <v>188.89999999999418</v>
      </c>
      <c r="QJ71" s="6">
        <f>+每日电表读数!QK69-每日电表读数!QJ69</f>
        <v>188.29999999998836</v>
      </c>
      <c r="QK71" s="6">
        <f>+每日电表读数!QL69-每日电表读数!QK69</f>
        <v>217.30000000001746</v>
      </c>
      <c r="QL71" s="6">
        <f>+每日电表读数!QM69-每日电表读数!QL69</f>
        <v>116.69999999998254</v>
      </c>
      <c r="QM71" s="6">
        <f>+每日电表读数!QN69-每日电表读数!QM69</f>
        <v>114</v>
      </c>
      <c r="QN71" s="6">
        <f>+每日电表读数!QO69-每日电表读数!QN69</f>
        <v>11.800000000017462</v>
      </c>
      <c r="QO71" s="6">
        <f>+每日电表读数!QP69-每日电表读数!QO69</f>
        <v>135.89999999999418</v>
      </c>
      <c r="QP71" s="6">
        <f>+每日电表读数!QQ69-每日电表读数!QP69</f>
        <v>119.10000000000582</v>
      </c>
      <c r="QQ71" s="6">
        <f>+每日电表读数!QR69-每日电表读数!QQ69</f>
        <v>120.19999999998254</v>
      </c>
      <c r="QR71" s="6">
        <f>+每日电表读数!QS69-每日电表读数!QR69</f>
        <v>119.40000000002328</v>
      </c>
      <c r="QS71" s="6">
        <f>+每日电表读数!QT69-每日电表读数!QS69</f>
        <v>119.19999999998254</v>
      </c>
      <c r="QT71" s="6">
        <f>+每日电表读数!QU69-每日电表读数!QT69</f>
        <v>118.30000000001746</v>
      </c>
      <c r="QU71" s="6">
        <f>+每日电表读数!QV69-每日电表读数!QU69</f>
        <v>118.5</v>
      </c>
      <c r="QV71" s="6">
        <f>+每日电表读数!QW69-每日电表读数!QV69</f>
        <v>118.79999999998836</v>
      </c>
      <c r="QW71" s="6">
        <f>+每日电表读数!QX69-每日电表读数!QW69</f>
        <v>119.10000000000582</v>
      </c>
      <c r="QX71" s="6">
        <f>+每日电表读数!QY69-每日电表读数!QX69</f>
        <v>119.29999999998836</v>
      </c>
      <c r="QY71" s="6">
        <f>+每日电表读数!QZ69-每日电表读数!QY69</f>
        <v>119.5</v>
      </c>
      <c r="QZ71" s="6">
        <f>+每日电表读数!RA69-每日电表读数!QZ69</f>
        <v>118.89999999999418</v>
      </c>
      <c r="RA71" s="6">
        <f>+每日电表读数!RB69-每日电表读数!RA69</f>
        <v>86.600000000005821</v>
      </c>
      <c r="RB71" s="6">
        <f>+每日电表读数!RC69-每日电表读数!RB69</f>
        <v>11.300000000017462</v>
      </c>
      <c r="RC71" s="6">
        <f>+每日电表读数!RD69-每日电表读数!RC69</f>
        <v>229</v>
      </c>
      <c r="RD71" s="6">
        <f>+每日电表读数!RE69-每日电表读数!RD69</f>
        <v>229</v>
      </c>
      <c r="RE71" s="6">
        <f>+每日电表读数!RF69-每日电表读数!RE69</f>
        <v>225.59999999997672</v>
      </c>
      <c r="RF71" s="6">
        <f>+每日电表读数!RG69-每日电表读数!RF69</f>
        <v>226.60000000000582</v>
      </c>
      <c r="RG71" s="6">
        <f>+每日电表读数!RH69-每日电表读数!RG69</f>
        <v>222.5</v>
      </c>
      <c r="RH71" s="6">
        <f>+每日电表读数!RI69-每日电表读数!RH69</f>
        <v>83.600000000005821</v>
      </c>
      <c r="RI71" s="6">
        <f>+每日电表读数!RJ69-每日电表读数!RI69</f>
        <v>34.200000000011642</v>
      </c>
      <c r="RJ71" s="6">
        <f>+每日电表读数!RK69-每日电表读数!RJ69</f>
        <v>592.89999999999418</v>
      </c>
      <c r="RK71" s="6">
        <f>+每日电表读数!RL69-每日电表读数!RK69</f>
        <v>234.39999999999418</v>
      </c>
      <c r="RL71" s="6">
        <f>+每日电表读数!RM69-每日电表读数!RL69</f>
        <v>232.89999999999418</v>
      </c>
      <c r="RM71" s="6">
        <f>+每日电表读数!RN69-每日电表读数!RM69</f>
        <v>233.60000000000582</v>
      </c>
      <c r="RN71" s="6">
        <f>+每日电表读数!RO69-每日电表读数!RN69</f>
        <v>234.10000000000582</v>
      </c>
      <c r="RO71" s="6">
        <f>+每日电表读数!RP69-每日电表读数!RO69</f>
        <v>195</v>
      </c>
      <c r="RP71" s="6">
        <f>+每日电表读数!RQ69-每日电表读数!RP69</f>
        <v>5.6999999999825377</v>
      </c>
      <c r="RQ71" s="6">
        <f>+每日电表读数!RR69-每日电表读数!RQ69</f>
        <v>95.700000000011642</v>
      </c>
      <c r="RR71" s="6">
        <f>+每日电表读数!RS69-每日电表读数!RR69</f>
        <v>234.70000000001164</v>
      </c>
      <c r="RS71" s="6">
        <f>+每日电表读数!RT69-每日电表读数!RS69</f>
        <v>206.19999999998254</v>
      </c>
      <c r="RT71" s="6">
        <f>+每日电表读数!RU69-每日电表读数!RT69</f>
        <v>5.7000000000116415</v>
      </c>
      <c r="RU71" s="6">
        <f>+每日电表读数!RV69-每日电表读数!RU69</f>
        <v>5.7999999999883585</v>
      </c>
      <c r="RV71" s="6">
        <f>+每日电表读数!RW69-每日电表读数!RV69</f>
        <v>5.8000000000174623</v>
      </c>
      <c r="RW71" s="6">
        <f>+每日电表读数!RX69-每日电表读数!RW69</f>
        <v>18.699999999982538</v>
      </c>
      <c r="RX71" s="6">
        <f>+每日电表读数!RY69-每日电表读数!RX69</f>
        <v>596.30000000001746</v>
      </c>
      <c r="RY71" s="6">
        <f>+每日电表读数!RZ69-每日电表读数!RY69</f>
        <v>592.29999999998836</v>
      </c>
      <c r="RZ71" s="6">
        <f>+每日电表读数!SA69-每日电表读数!RZ69</f>
        <v>590.20000000001164</v>
      </c>
      <c r="SA71" s="6">
        <f>+每日电表读数!SB69-每日电表读数!SA69</f>
        <v>591.5</v>
      </c>
      <c r="SB71" s="6">
        <f>+每日电表读数!SC69-每日电表读数!SB69</f>
        <v>592.39999999999418</v>
      </c>
      <c r="SC71" s="6">
        <f>+每日电表读数!SD69-每日电表读数!SC69</f>
        <v>578.39999999999418</v>
      </c>
      <c r="SD71" s="6">
        <f>+每日电表读数!SE69-每日电表读数!SD69</f>
        <v>20.799999999988358</v>
      </c>
      <c r="SE71" s="6">
        <f>+每日电表读数!SF69-每日电表读数!SE69</f>
        <v>596</v>
      </c>
      <c r="SF71" s="6">
        <f>+每日电表读数!SG69-每日电表读数!SF69</f>
        <v>855.60000000000582</v>
      </c>
      <c r="SG71" s="6">
        <f>+每日电表读数!SH69-每日电表读数!SG69</f>
        <v>799.30000000001746</v>
      </c>
      <c r="SH71" s="6">
        <f>+每日电表读数!SI69-每日电表读数!SH69</f>
        <v>355.5</v>
      </c>
      <c r="SI71" s="6">
        <f>+每日电表读数!SJ69-每日电表读数!SI69</f>
        <v>225.09999999997672</v>
      </c>
      <c r="SJ71" s="6">
        <f>+每日电表读数!SK69-每日电表读数!SJ69</f>
        <v>5.8000000000174623</v>
      </c>
      <c r="SK71" s="6">
        <f>+每日电表读数!SL69-每日电表读数!SK69</f>
        <v>11.5</v>
      </c>
      <c r="SL71" s="6">
        <f>+每日电表读数!SM69-每日电表读数!SL69</f>
        <v>405.29999999998836</v>
      </c>
      <c r="SM71" s="6">
        <f>+每日电表读数!SN69-每日电表读数!SM69</f>
        <v>455</v>
      </c>
      <c r="SN71" s="6">
        <f>+每日电表读数!SO69-每日电表读数!SN69</f>
        <v>430.70000000001164</v>
      </c>
      <c r="SO71" s="6">
        <f>+每日电表读数!SP69-每日电表读数!SO69</f>
        <v>582.29999999998836</v>
      </c>
      <c r="SP71" s="6">
        <f>+每日电表读数!SQ69-每日电表读数!SP69</f>
        <v>588.10000000000582</v>
      </c>
      <c r="SQ71" s="6">
        <f>+每日电表读数!SR69-每日电表读数!SQ69</f>
        <v>571</v>
      </c>
      <c r="SR71" s="6">
        <f>+每日电表读数!SS69-每日电表读数!SR69</f>
        <v>27.899999999994179</v>
      </c>
      <c r="SS71" s="6">
        <f>+每日电表读数!ST69-每日电表读数!SS69</f>
        <v>783.80000000001746</v>
      </c>
      <c r="ST71" s="6">
        <f>+每日电表读数!SU69-每日电表读数!ST69</f>
        <v>860.19999999998254</v>
      </c>
      <c r="SU71" s="6">
        <f>+每日电表读数!SV69-每日电表读数!SU69</f>
        <v>861.39999999999418</v>
      </c>
      <c r="SV71" s="6">
        <f>+每日电表读数!SW69-每日电表读数!SV69</f>
        <v>863.90000000002328</v>
      </c>
      <c r="SW71" s="6">
        <f>+每日电表读数!SX69-每日电表读数!SW69</f>
        <v>861</v>
      </c>
      <c r="SX71" s="6">
        <f>+每日电表读数!SY69-每日电表读数!SX69</f>
        <v>5.7999999999883585</v>
      </c>
      <c r="SY71" s="6">
        <f>+每日电表读数!SZ69-每日电表读数!SY69</f>
        <v>26.899999999994179</v>
      </c>
      <c r="SZ71" s="6">
        <f>+每日电表读数!TA69-每日电表读数!SZ69</f>
        <v>479.5</v>
      </c>
      <c r="TA71" s="6">
        <f>+每日电表读数!TB69-每日电表读数!TA69</f>
        <v>372.80000000001746</v>
      </c>
      <c r="TB71" s="6">
        <f>+每日电表读数!TC69-每日电表读数!TB69</f>
        <v>123.59999999997672</v>
      </c>
      <c r="TC71" s="6">
        <f>+每日电表读数!TD69-每日电表读数!TC69</f>
        <v>123.20000000001164</v>
      </c>
      <c r="TD71" s="6">
        <f>+每日电表读数!TE69-每日电表读数!TD69</f>
        <v>123.29999999998836</v>
      </c>
      <c r="TE71" s="6">
        <f>+每日电表读数!TF69-每日电表读数!TE69</f>
        <v>199.90000000002328</v>
      </c>
      <c r="TF71" s="6">
        <f>+每日电表读数!TG69-每日电表读数!TF69</f>
        <v>20.5</v>
      </c>
      <c r="TG71" s="6">
        <f>+每日电表读数!TH69-每日电表读数!TG69</f>
        <v>589.79999999998836</v>
      </c>
      <c r="TH71" s="6">
        <f>+每日电表读数!TI69-每日电表读数!TH69</f>
        <v>307.60000000000582</v>
      </c>
      <c r="TI71" s="6">
        <f>+每日电表读数!TJ69-每日电表读数!TI69</f>
        <v>309.69999999998254</v>
      </c>
      <c r="TJ71" s="6">
        <f>+每日电表读数!TK69-每日电表读数!TJ69</f>
        <v>308.90000000002328</v>
      </c>
      <c r="TK71" s="6">
        <f>+每日电表读数!TL69-每日电表读数!TK69</f>
        <v>294.39999999999418</v>
      </c>
      <c r="TL71" s="6">
        <f>+每日电表读数!TM69-每日电表读数!TL69</f>
        <v>5.6999999999825377</v>
      </c>
      <c r="TM71" s="6">
        <f>+每日电表读数!TN69-每日电表读数!TM69</f>
        <v>19.700000000011642</v>
      </c>
      <c r="TN71" s="6">
        <f>+每日电表读数!TO69-每日电表读数!TN69</f>
        <v>305.89999999999418</v>
      </c>
    </row>
    <row r="72" spans="1:534" ht="25" customHeight="1">
      <c r="A72" s="410"/>
      <c r="B72" s="6"/>
      <c r="C72" s="6" t="s">
        <v>328</v>
      </c>
      <c r="D72" s="6">
        <f>+每日电表读数!E70-每日电表读数!D70</f>
        <v>13.600000000005821</v>
      </c>
      <c r="E72" s="6">
        <f>+每日电表读数!F70-每日电表读数!E70</f>
        <v>234.5</v>
      </c>
      <c r="F72" s="6">
        <f>+每日电表读数!G70-每日电表读数!F70</f>
        <v>234.5</v>
      </c>
      <c r="G72" s="6">
        <f>+每日电表读数!H70-每日电表读数!G70</f>
        <v>200</v>
      </c>
      <c r="H72" s="6">
        <f>+每日电表读数!I70-每日电表读数!H70</f>
        <v>11.399999999994179</v>
      </c>
      <c r="I72" s="6">
        <f>+每日电表读数!J70-每日电表读数!I70</f>
        <v>229.70000000001164</v>
      </c>
      <c r="J72" s="6">
        <f>+每日电表读数!K70-每日电表读数!J70</f>
        <v>234.39999999999418</v>
      </c>
      <c r="K72" s="6">
        <f>+每日电表读数!L70-每日电表读数!K70</f>
        <v>238.20000000001164</v>
      </c>
      <c r="L72" s="6">
        <f>+每日电表读数!M70-每日电表读数!L70</f>
        <v>238.10000000000582</v>
      </c>
      <c r="M72" s="6">
        <f>+每日电表读数!N70-每日电表读数!M70</f>
        <v>239</v>
      </c>
      <c r="N72" s="6">
        <f>+每日电表读数!O70-每日电表读数!N70</f>
        <v>201.79999999998836</v>
      </c>
      <c r="O72" s="6">
        <f>+每日电表读数!P70-每日电表读数!O70</f>
        <v>11.700000000011642</v>
      </c>
      <c r="P72" s="6">
        <f>+每日电表读数!Q70-每日电表读数!P70</f>
        <v>231.89999999999418</v>
      </c>
      <c r="Q72" s="6">
        <f>+每日电表读数!R70-每日电表读数!Q70</f>
        <v>235.39999999999418</v>
      </c>
      <c r="R72" s="6">
        <f>+每日电表读数!S70-每日电表读数!R70</f>
        <v>237.39999999999418</v>
      </c>
      <c r="S72" s="6">
        <f>+每日电表读数!T70-每日电表读数!S70</f>
        <v>235.39999999999418</v>
      </c>
      <c r="T72" s="6">
        <f>+每日电表读数!U70-每日电表读数!T70</f>
        <v>232.90000000002328</v>
      </c>
      <c r="U72" s="6">
        <f>+每日电表读数!V70-每日电表读数!U70</f>
        <v>199.5</v>
      </c>
      <c r="V72" s="6">
        <f>+每日电表读数!W70-每日电表读数!V70</f>
        <v>10.299999999988358</v>
      </c>
      <c r="W72" s="6">
        <f>+每日电表读数!X70-每日电表读数!W70</f>
        <v>233.10000000000582</v>
      </c>
      <c r="X72" s="6">
        <f>+每日电表读数!Y70-每日电表读数!X70</f>
        <v>235.5</v>
      </c>
      <c r="Y72" s="6">
        <f>+每日电表读数!Z70-每日电表读数!Y70</f>
        <v>230.60000000000582</v>
      </c>
      <c r="Z72" s="6">
        <f>+每日电表读数!AA70-每日电表读数!Z70</f>
        <v>232.59999999997672</v>
      </c>
      <c r="AA72" s="6">
        <f>+每日电表读数!AB70-每日电表读数!AA70</f>
        <v>229.70000000001164</v>
      </c>
      <c r="AB72" s="6">
        <f>+每日电表读数!AC70-每日电表读数!AB70</f>
        <v>196.5</v>
      </c>
      <c r="AC72" s="6">
        <f>+每日电表读数!AD70-每日电表读数!AC70</f>
        <v>12.100000000005821</v>
      </c>
      <c r="AD72" s="6">
        <f>+每日电表读数!AE70-每日电表读数!AD70</f>
        <v>84.899999999994179</v>
      </c>
      <c r="AE72" s="6">
        <f>+每日电表读数!AF70-每日电表读数!AE70</f>
        <v>5.5</v>
      </c>
      <c r="AF72" s="6">
        <f>+每日电表读数!AG70-每日电表读数!AF70</f>
        <v>5.3999999999941792</v>
      </c>
      <c r="AG72" s="6">
        <f>+每日电表读数!AH70-每日电表读数!AG70</f>
        <v>5.3000000000174623</v>
      </c>
      <c r="AH72" s="6">
        <f>+每日电表读数!AI70-每日电表读数!AH70</f>
        <v>5.3999999999941792</v>
      </c>
      <c r="AI72" s="6">
        <f>+每日电表读数!AJ70-每日电表读数!AI70</f>
        <v>5.2999999999883585</v>
      </c>
      <c r="AJ72" s="6">
        <f>+每日电表读数!AK70-每日电表读数!AJ70</f>
        <v>10.300000000017462</v>
      </c>
      <c r="AK72" s="6">
        <f>+每日电表读数!AL70-每日电表读数!AK70</f>
        <v>200.09999999997672</v>
      </c>
      <c r="AL72" s="6">
        <f>+每日电表读数!AM70-每日电表读数!AL70</f>
        <v>217.80000000001746</v>
      </c>
      <c r="AM72" s="6">
        <f>+每日电表读数!AN70-每日电表读数!AM70</f>
        <v>225.79999999998836</v>
      </c>
      <c r="AN72" s="6">
        <f>+每日电表读数!AO70-每日电表读数!AN70</f>
        <v>226.30000000001746</v>
      </c>
      <c r="AO72" s="6">
        <f>+每日电表读数!AP70-每日电表读数!AO70</f>
        <v>231.5</v>
      </c>
      <c r="AP72" s="6">
        <f>+每日电表读数!AQ70-每日电表读数!AP70</f>
        <v>230.19999999998254</v>
      </c>
      <c r="AQ72" s="6">
        <f>+每日电表读数!AR70-每日电表读数!AQ70</f>
        <v>234</v>
      </c>
      <c r="AR72" s="6">
        <f>+每日电表读数!AS70-每日电表读数!AR70</f>
        <v>238.20000000001164</v>
      </c>
      <c r="AS72" s="6">
        <f>+每日电表读数!AT70-每日电表读数!AS70</f>
        <v>230.89999999999418</v>
      </c>
      <c r="AT72" s="6">
        <f>+每日电表读数!AU70-每日电表读数!AT70</f>
        <v>234.5</v>
      </c>
      <c r="AU72" s="6">
        <f>+每日电表读数!AV70-每日电表读数!AU70</f>
        <v>234.60000000000582</v>
      </c>
      <c r="AV72" s="6">
        <f>+每日电表读数!AW70-每日电表读数!AV70</f>
        <v>234.79999999998836</v>
      </c>
      <c r="AW72" s="6">
        <f>+每日电表读数!AX70-每日电表读数!AW70</f>
        <v>234.80000000001746</v>
      </c>
      <c r="AX72" s="6">
        <f>+每日电表读数!AY70-每日电表读数!AX70</f>
        <v>9.5</v>
      </c>
      <c r="AY72" s="6">
        <f>+每日电表读数!AZ70-每日电表读数!AY70</f>
        <v>236.09999999997672</v>
      </c>
      <c r="AZ72" s="6">
        <f>+每日电表读数!BA70-每日电表读数!AZ70</f>
        <v>240.5</v>
      </c>
      <c r="BA72" s="6">
        <f>+每日电表读数!BB70-每日电表读数!BA70</f>
        <v>232.5</v>
      </c>
      <c r="BB72" s="6">
        <f>+每日电表读数!BC70-每日电表读数!BB70</f>
        <v>232.90000000002328</v>
      </c>
      <c r="BC72" s="6">
        <f>+每日电表读数!BD70-每日电表读数!BC70</f>
        <v>234</v>
      </c>
      <c r="BD72" s="6">
        <f>+每日电表读数!BE70-每日电表读数!BD70</f>
        <v>234.5</v>
      </c>
      <c r="BE72" s="6">
        <f>+每日电表读数!BF70-每日电表读数!BE70</f>
        <v>240.5</v>
      </c>
      <c r="BF72" s="6">
        <f>+每日电表读数!BG70-每日电表读数!BF70</f>
        <v>240.59999999997672</v>
      </c>
      <c r="BG72" s="6">
        <f>+每日电表读数!BH70-每日电表读数!BG70</f>
        <v>237.40000000002328</v>
      </c>
      <c r="BH72" s="6">
        <f>+每日电表读数!BI70-每日电表读数!BH70</f>
        <v>236.39999999999418</v>
      </c>
      <c r="BI72" s="6">
        <f>+每日电表读数!BJ70-每日电表读数!BI70</f>
        <v>230.89999999999418</v>
      </c>
      <c r="BJ72" s="6">
        <f>+每日电表读数!BK70-每日电表读数!BJ70</f>
        <v>228.29999999998836</v>
      </c>
      <c r="BK72" s="6">
        <f>+每日电表读数!BL70-每日电表读数!BK70</f>
        <v>226.5</v>
      </c>
      <c r="BL72" s="6">
        <f>+每日电表读数!BM70-每日电表读数!BL70</f>
        <v>148.80000000001746</v>
      </c>
      <c r="BM72" s="6">
        <f>+每日电表读数!BN70-每日电表读数!BM70</f>
        <v>231.39999999999418</v>
      </c>
      <c r="BN72" s="6">
        <f>+每日电表读数!BO70-每日电表读数!BN70</f>
        <v>230.79999999998836</v>
      </c>
      <c r="BO72" s="6">
        <f>+每日电表读数!BP70-每日电表读数!BO70</f>
        <v>233.60000000000582</v>
      </c>
      <c r="BP72" s="6">
        <f>+每日电表读数!BQ70-每日电表读数!BP70</f>
        <v>234.70000000001164</v>
      </c>
      <c r="BQ72" s="6">
        <f>+每日电表读数!BR70-每日电表读数!BQ70</f>
        <v>231.89999999999418</v>
      </c>
      <c r="BR72" s="6">
        <f>+每日电表读数!BS70-每日电表读数!BR70</f>
        <v>229.5</v>
      </c>
      <c r="BS72" s="6">
        <f>+每日电表读数!BT70-每日电表读数!BS70</f>
        <v>227.70000000001164</v>
      </c>
      <c r="BT72" s="6">
        <f>+每日电表读数!BU70-每日电表读数!BT70</f>
        <v>228.09999999997672</v>
      </c>
      <c r="BU72" s="6">
        <f>+每日电表读数!BV70-每日电表读数!BU70</f>
        <v>228.40000000002328</v>
      </c>
      <c r="BV72" s="6">
        <f>+每日电表读数!BW70-每日电表读数!BV70</f>
        <v>231.19999999998254</v>
      </c>
      <c r="BW72" s="6">
        <f>+每日电表读数!BX70-每日电表读数!BW70</f>
        <v>235.80000000001746</v>
      </c>
      <c r="BX72" s="6">
        <f>+每日电表读数!BY70-每日电表读数!BX70</f>
        <v>230.89999999999418</v>
      </c>
      <c r="BY72" s="6">
        <f>+每日电表读数!BZ70-每日电表读数!BY70</f>
        <v>235.19999999998254</v>
      </c>
      <c r="BZ72" s="6">
        <f>+每日电表读数!CA70-每日电表读数!BZ70</f>
        <v>12.5</v>
      </c>
      <c r="CA72" s="6">
        <f>+每日电表读数!CB70-每日电表读数!CA70</f>
        <v>235.10000000000582</v>
      </c>
      <c r="CB72" s="6">
        <f>+每日电表读数!CC70-每日电表读数!CB70</f>
        <v>234.10000000000582</v>
      </c>
      <c r="CC72" s="6">
        <f>+每日电表读数!CD70-每日电表读数!CC70</f>
        <v>236.79999999998836</v>
      </c>
      <c r="CD72" s="6">
        <f>+每日电表读数!CE70-每日电表读数!CD70</f>
        <v>238.40000000002328</v>
      </c>
      <c r="CE72" s="6">
        <f>+每日电表读数!CF70-每日电表读数!CE70</f>
        <v>236.59999999997672</v>
      </c>
      <c r="CF72" s="6">
        <f>+每日电表读数!CG70-每日电表读数!CF70</f>
        <v>230.80000000001746</v>
      </c>
      <c r="CG72" s="6">
        <f>+每日电表读数!CH70-每日电表读数!CG70</f>
        <v>11.399999999994179</v>
      </c>
      <c r="CH72" s="6">
        <f>+每日电表读数!CI70-每日电表读数!CH70</f>
        <v>229.79999999998836</v>
      </c>
      <c r="CI72" s="6">
        <f>+每日电表读数!CJ70-每日电表读数!CI70</f>
        <v>340.5</v>
      </c>
      <c r="CJ72" s="6">
        <f>+每日电表读数!CK70-每日电表读数!CJ70</f>
        <v>378.90000000002328</v>
      </c>
      <c r="CK72" s="6">
        <f>+每日电表读数!CL70-每日电表读数!CK70</f>
        <v>376</v>
      </c>
      <c r="CL72" s="6">
        <f>+每日电表读数!CM70-每日电表读数!CL70</f>
        <v>378.79999999998836</v>
      </c>
      <c r="CM72" s="6">
        <f>+每日电表读数!CN70-每日电表读数!CM70</f>
        <v>386.89999999999418</v>
      </c>
      <c r="CN72" s="6">
        <f>+每日电表读数!CO70-每日电表读数!CN70</f>
        <v>379.20000000001164</v>
      </c>
      <c r="CO72" s="6">
        <f>+每日电表读数!CP70-每日电表读数!CO70</f>
        <v>386.29999999998836</v>
      </c>
      <c r="CP72" s="6">
        <f>+每日电表读数!CQ70-每日电表读数!CP70</f>
        <v>384.80000000001746</v>
      </c>
      <c r="CQ72" s="6">
        <f>+每日电表读数!CR70-每日电表读数!CQ70</f>
        <v>383.79999999998836</v>
      </c>
      <c r="CR72" s="6">
        <f>+每日电表读数!CS70-每日电表读数!CR70</f>
        <v>550.89999999999418</v>
      </c>
      <c r="CS72" s="6">
        <f>+每日电表读数!CT70-每日电表读数!CS70</f>
        <v>584.10000000000582</v>
      </c>
      <c r="CT72" s="6">
        <f>+每日电表读数!CU70-每日电表读数!CT70</f>
        <v>527.89999999999418</v>
      </c>
      <c r="CU72" s="6">
        <f>+每日电表读数!CV70-每日电表读数!CU70</f>
        <v>18.899999999994179</v>
      </c>
      <c r="CV72" s="6">
        <f>+每日电表读数!CW70-每日电表读数!CV70</f>
        <v>231.20000000001164</v>
      </c>
      <c r="CW72" s="6">
        <f>+每日电表读数!CX70-每日电表读数!CW70</f>
        <v>583.70000000001164</v>
      </c>
      <c r="CX72" s="6">
        <f>+每日电表读数!CY70-每日电表读数!CX70</f>
        <v>584.79999999998836</v>
      </c>
      <c r="CY72" s="6">
        <f>+每日电表读数!CZ70-每日电表读数!CY70</f>
        <v>584.10000000000582</v>
      </c>
      <c r="CZ72" s="6">
        <f>+每日电表读数!DA70-每日电表读数!CZ70</f>
        <v>577.89999999999418</v>
      </c>
      <c r="DA72" s="6">
        <f>+每日电表读数!DB70-每日电表读数!DA70</f>
        <v>442.29999999998836</v>
      </c>
      <c r="DB72" s="6">
        <f>+每日电表读数!DC70-每日电表读数!DB70</f>
        <v>18.700000000011642</v>
      </c>
      <c r="DC72" s="6">
        <f>+每日电表读数!DD70-每日电表读数!DC70</f>
        <v>390.10000000000582</v>
      </c>
      <c r="DD72" s="6">
        <f>+每日电表读数!DE70-每日电表读数!DD70</f>
        <v>233.60000000000582</v>
      </c>
      <c r="DE72" s="6">
        <f>+每日电表读数!DF70-每日电表读数!DE70</f>
        <v>236.39999999999418</v>
      </c>
      <c r="DF72" s="6">
        <f>+每日电表读数!DG70-每日电表读数!DF70</f>
        <v>237.60000000000582</v>
      </c>
      <c r="DG72" s="6">
        <f>+每日电表读数!DH70-每日电表读数!DG70</f>
        <v>239.29999999998836</v>
      </c>
      <c r="DH72" s="6">
        <f>+每日电表读数!DI70-每日电表读数!DH70</f>
        <v>126.70000000001164</v>
      </c>
      <c r="DI72" s="6">
        <f>+每日电表读数!DJ70-每日电表读数!DI70</f>
        <v>167.19999999998254</v>
      </c>
      <c r="DJ72" s="6">
        <f>+每日电表读数!DK70-每日电表读数!DJ70</f>
        <v>228.80000000001746</v>
      </c>
      <c r="DK72" s="6">
        <f>+每日电表读数!DL70-每日电表读数!DK70</f>
        <v>191.79999999998836</v>
      </c>
      <c r="DL72" s="6">
        <f>+每日电表读数!DM70-每日电表读数!DL70</f>
        <v>231.79999999998836</v>
      </c>
      <c r="DM72" s="6">
        <f>+每日电表读数!DN70-每日电表读数!DM70</f>
        <v>234.30000000001746</v>
      </c>
      <c r="DN72" s="6">
        <f>+每日电表读数!DO70-每日电表读数!DN70</f>
        <v>208</v>
      </c>
      <c r="DO72" s="6">
        <f>+每日电表读数!DP70-每日电表读数!DO70</f>
        <v>204.89999999999418</v>
      </c>
      <c r="DP72" s="6">
        <f>+每日电表读数!DQ70-每日电表读数!DP70</f>
        <v>94</v>
      </c>
      <c r="DQ72" s="6">
        <f>+每日电表读数!DR70-每日电表读数!DQ70</f>
        <v>232.5</v>
      </c>
      <c r="DR72" s="6">
        <f>+每日电表读数!DS70-每日电表读数!DR70</f>
        <v>200.70000000001164</v>
      </c>
      <c r="DS72" s="6">
        <f>+每日电表读数!DT70-每日电表读数!DS70</f>
        <v>9.2999999999883585</v>
      </c>
      <c r="DT72" s="6">
        <f>+每日电表读数!DU70-每日电表读数!DT70</f>
        <v>94.299999999988358</v>
      </c>
      <c r="DU72" s="6">
        <f>+每日电表读数!DV70-每日电表读数!DU70</f>
        <v>653.30000000001746</v>
      </c>
      <c r="DV72" s="6">
        <f>+每日电表读数!DW70-每日电表读数!DV70</f>
        <v>633.79999999998836</v>
      </c>
      <c r="DW72" s="6">
        <f>+每日电表读数!DX70-每日电表读数!DW70</f>
        <v>75.399999999994179</v>
      </c>
      <c r="DX72" s="6">
        <f>+每日电表读数!DY70-每日电表读数!DX70</f>
        <v>382.30000000001746</v>
      </c>
      <c r="DY72" s="6">
        <f>+每日电表读数!DZ70-每日电表读数!DY70</f>
        <v>301.60000000000582</v>
      </c>
      <c r="DZ72" s="6">
        <f>+每日电表读数!EA70-每日电表读数!DZ70</f>
        <v>202.69999999998254</v>
      </c>
      <c r="EA72" s="6">
        <f>+每日电表读数!EB70-每日电表读数!EA70</f>
        <v>190.30000000001746</v>
      </c>
      <c r="EB72" s="6">
        <f>+每日电表读数!EC70-每日电表读数!EB70</f>
        <v>442.09999999997672</v>
      </c>
      <c r="EC72" s="6">
        <f>+每日电表读数!ED70-每日电表读数!EC70</f>
        <v>195.10000000000582</v>
      </c>
      <c r="ED72" s="6">
        <f>+每日电表读数!EE70-每日电表读数!ED70</f>
        <v>17.800000000017462</v>
      </c>
      <c r="EE72" s="6">
        <f>+每日电表读数!EF70-每日电表读数!EE70</f>
        <v>207.79999999998836</v>
      </c>
      <c r="EF72" s="6">
        <f>+每日电表读数!EG70-每日电表读数!EF70</f>
        <v>223</v>
      </c>
      <c r="EG72" s="6">
        <f>+每日电表读数!EH70-每日电表读数!EG70</f>
        <v>211.5</v>
      </c>
      <c r="EH72" s="6">
        <f>+每日电表读数!EI70-每日电表读数!EH70</f>
        <v>319.89999999999418</v>
      </c>
      <c r="EI72" s="6">
        <f>+每日电表读数!EJ70-每日电表读数!EI70</f>
        <v>379.30000000001746</v>
      </c>
      <c r="EJ72" s="6">
        <f>+每日电表读数!EK70-每日电表读数!EJ70</f>
        <v>220</v>
      </c>
      <c r="EK72" s="6">
        <f>+每日电表读数!EL70-每日电表读数!EK70</f>
        <v>24.299999999988358</v>
      </c>
      <c r="EL72" s="6">
        <f>+每日电表读数!EM70-每日电表读数!EL70</f>
        <v>313.70000000001164</v>
      </c>
      <c r="EM72" s="6">
        <f>+每日电表读数!EN70-每日电表读数!EM70</f>
        <v>319.19999999998254</v>
      </c>
      <c r="EN72" s="6">
        <f>+每日电表读数!EO70-每日电表读数!EN70</f>
        <v>311.70000000001164</v>
      </c>
      <c r="EO72" s="6">
        <f>+每日电表读数!EP70-每日电表读数!EO70</f>
        <v>132.69999999998254</v>
      </c>
      <c r="EP72" s="6">
        <f>+每日电表读数!EQ70-每日电表读数!EP70</f>
        <v>131.30000000001746</v>
      </c>
      <c r="EQ72" s="6">
        <f>+每日电表读数!ER70-每日电表读数!EQ70</f>
        <v>90</v>
      </c>
      <c r="ER72" s="6">
        <f>+每日电表读数!ES70-每日电表读数!ER70</f>
        <v>9.3999999999941792</v>
      </c>
      <c r="ES72" s="6">
        <f>+每日电表读数!ET70-每日电表读数!ES70</f>
        <v>127.20000000001164</v>
      </c>
      <c r="ET72" s="6">
        <f>+每日电表读数!EU70-每日电表读数!ET70</f>
        <v>131.89999999999418</v>
      </c>
      <c r="EU72" s="6">
        <f>+每日电表读数!EV70-每日电表读数!EU70</f>
        <v>134.10000000000582</v>
      </c>
      <c r="EV72" s="6">
        <f>+每日电表读数!EW70-每日电表读数!EV70</f>
        <v>305.09999999997672</v>
      </c>
      <c r="EW72" s="6">
        <f>+每日电表读数!EX70-每日电表读数!EW70</f>
        <v>313.5</v>
      </c>
      <c r="EX72" s="6">
        <f>+每日电表读数!EY70-每日电表读数!EX70</f>
        <v>221.80000000001746</v>
      </c>
      <c r="EY72" s="6">
        <f>+每日电表读数!EZ70-每日电表读数!EY70</f>
        <v>24.100000000005821</v>
      </c>
      <c r="EZ72" s="6">
        <f>+每日电表读数!FA70-每日电表读数!EZ70</f>
        <v>327.59999999997672</v>
      </c>
      <c r="FA72" s="6">
        <f>+每日电表读数!FB70-每日电表读数!FA70</f>
        <v>335</v>
      </c>
      <c r="FB72" s="6">
        <f>+每日电表读数!FC70-每日电表读数!FB70</f>
        <v>321.30000000001746</v>
      </c>
      <c r="FC72" s="6">
        <f>+每日电表读数!FD70-每日电表读数!FC70</f>
        <v>321.79999999998836</v>
      </c>
      <c r="FD72" s="6">
        <f>+每日电表读数!FE70-每日电表读数!FD70</f>
        <v>323.5</v>
      </c>
      <c r="FE72" s="6">
        <f>+每日电表读数!FF70-每日电表读数!FE70</f>
        <v>327.39999999999418</v>
      </c>
      <c r="FF72" s="6">
        <f>+每日电表读数!FG70-每日电表读数!FF70</f>
        <v>37.5</v>
      </c>
      <c r="FG72" s="6">
        <f>+每日电表读数!FH70-每日电表读数!FG70</f>
        <v>322.60000000000582</v>
      </c>
      <c r="FH72" s="6">
        <f>+每日电表读数!FI70-每日电表读数!FH70</f>
        <v>230.30000000001746</v>
      </c>
      <c r="FI72" s="6">
        <f>+每日电表读数!FJ70-每日电表读数!FI70</f>
        <v>137.29999999998836</v>
      </c>
      <c r="FJ72" s="6">
        <f>+每日电表读数!FK70-每日电表读数!FJ70</f>
        <v>145.10000000000582</v>
      </c>
      <c r="FK72" s="6">
        <f>+每日电表读数!FL70-每日电表读数!FK70</f>
        <v>105.89999999999418</v>
      </c>
      <c r="FL72" s="6">
        <f>+每日电表读数!FM70-每日电表读数!FL70</f>
        <v>99</v>
      </c>
      <c r="FM72" s="6">
        <f>+每日电表读数!FN70-每日电表读数!FM70</f>
        <v>13.5</v>
      </c>
      <c r="FN72" s="6">
        <f>+每日电表读数!FO70-每日电表读数!FN70</f>
        <v>136.89999999999418</v>
      </c>
      <c r="FO72" s="6">
        <f>+每日电表读数!FP70-每日电表读数!FO70</f>
        <v>136.30000000001746</v>
      </c>
      <c r="FP72" s="6">
        <f>+每日电表读数!FQ70-每日电表读数!FP70</f>
        <v>133.19999999998254</v>
      </c>
      <c r="FQ72" s="6">
        <f>+每日电表读数!FR70-每日电表读数!FQ70</f>
        <v>134.5</v>
      </c>
      <c r="FR72" s="6">
        <f>+每日电表读数!FS70-每日电表读数!FR70</f>
        <v>118.10000000000582</v>
      </c>
      <c r="FS72" s="6">
        <f>+每日电表读数!FT70-每日电表读数!FS70</f>
        <v>94.5</v>
      </c>
      <c r="FT72" s="6">
        <f>+每日电表读数!FU70-每日电表读数!FT70</f>
        <v>12.299999999988358</v>
      </c>
      <c r="FU72" s="6">
        <f>+每日电表读数!FV70-每日电表读数!FU70</f>
        <v>305.20000000001164</v>
      </c>
      <c r="FV72" s="6">
        <f>+每日电表读数!FW70-每日电表读数!FV70</f>
        <v>320.29999999998836</v>
      </c>
      <c r="FW72" s="6">
        <f>+每日电表读数!FX70-每日电表读数!FW70</f>
        <v>325.80000000001746</v>
      </c>
      <c r="FX72" s="6">
        <f>+每日电表读数!FY70-每日电表读数!FX70</f>
        <v>601.19999999998254</v>
      </c>
      <c r="FY72" s="6">
        <f>+每日电表读数!FZ70-每日电表读数!FY70</f>
        <v>118.90000000002328</v>
      </c>
      <c r="FZ72" s="6">
        <f>+每日电表读数!GA70-每日电表读数!FZ70</f>
        <v>103.59999999997672</v>
      </c>
      <c r="GA72" s="6">
        <f>+每日电表读数!GB70-每日电表读数!GA70</f>
        <v>29.200000000011642</v>
      </c>
      <c r="GB72" s="6">
        <f>+每日电表读数!GC70-每日电表读数!GB70</f>
        <v>140.20000000001164</v>
      </c>
      <c r="GC72" s="6">
        <f>+每日电表读数!GD70-每日电表读数!GC70</f>
        <v>154.79999999998836</v>
      </c>
      <c r="GD72" s="6">
        <f>+每日电表读数!GE70-每日电表读数!GD70</f>
        <v>142.29999999998836</v>
      </c>
      <c r="GE72" s="6">
        <f>+每日电表读数!GF70-每日电表读数!GE70</f>
        <v>127.5</v>
      </c>
      <c r="GF72" s="6">
        <f>+每日电表读数!GG70-每日电表读数!GF70</f>
        <v>107.80000000001746</v>
      </c>
      <c r="GG72" s="6">
        <f>+每日电表读数!GH70-每日电表读数!GG70</f>
        <v>94.899999999994179</v>
      </c>
      <c r="GH72" s="6">
        <f>+每日电表读数!GI70-每日电表读数!GH70</f>
        <v>13.399999999994179</v>
      </c>
      <c r="GI72" s="6">
        <f>+每日电表读数!GJ70-每日电表读数!GI70</f>
        <v>136.80000000001746</v>
      </c>
      <c r="GJ72" s="6">
        <f>+每日电表读数!GK70-每日电表读数!GJ70</f>
        <v>143.89999999999418</v>
      </c>
      <c r="GK72" s="6">
        <f>+每日电表读数!GL70-每日电表读数!GK70</f>
        <v>144.69999999998254</v>
      </c>
      <c r="GL72" s="6">
        <f>+每日电表读数!GM70-每日电表读数!GL70</f>
        <v>135.30000000001746</v>
      </c>
      <c r="GM72" s="6">
        <f>+每日电表读数!GN70-每日电表读数!GM70</f>
        <v>237.39999999999418</v>
      </c>
      <c r="GN72" s="6">
        <f>+每日电表读数!GO70-每日电表读数!GN70</f>
        <v>122.5</v>
      </c>
      <c r="GO72" s="6">
        <f>+每日电表读数!GP70-每日电表读数!GO70</f>
        <v>13.799999999988358</v>
      </c>
      <c r="GP72" s="6">
        <f>+每日电表读数!GQ70-每日电表读数!GP70</f>
        <v>133.40000000002328</v>
      </c>
      <c r="GQ72" s="6">
        <f>+每日电表读数!GR70-每日电表读数!GQ70</f>
        <v>142.5</v>
      </c>
      <c r="GR72" s="6">
        <f>+每日电表读数!GS70-每日电表读数!GR70</f>
        <v>138.59999999997672</v>
      </c>
      <c r="GS72" s="6">
        <f>+每日电表读数!GT70-每日电表读数!GS70</f>
        <v>137.80000000001746</v>
      </c>
      <c r="GT72" s="6">
        <f>+每日电表读数!GU70-每日电表读数!GT70</f>
        <v>248.10000000000582</v>
      </c>
      <c r="GU72" s="6">
        <f>+每日电表读数!GV70-每日电表读数!GU70</f>
        <v>293.5</v>
      </c>
      <c r="GV72" s="6">
        <f>+每日电表读数!GW70-每日电表读数!GV70</f>
        <v>25.399999999994179</v>
      </c>
      <c r="GW72" s="6">
        <f>+每日电表读数!GX70-每日电表读数!GW70</f>
        <v>307</v>
      </c>
      <c r="GX72" s="6">
        <f>+每日电表读数!GY70-每日电表读数!GX70</f>
        <v>37.899999999994179</v>
      </c>
      <c r="GY72" s="6">
        <f>+每日电表读数!GZ70-每日电表读数!GY70</f>
        <v>317.39999999999418</v>
      </c>
      <c r="GZ72" s="6">
        <f>+每日电表读数!HA70-每日电表读数!GZ70</f>
        <v>172.30000000001746</v>
      </c>
      <c r="HA72" s="6">
        <f>+每日电表读数!HB70-每日电表读数!HA70</f>
        <v>227.09999999997672</v>
      </c>
      <c r="HB72" s="6">
        <f>+每日电表读数!HC70-每日电表读数!HB70</f>
        <v>192.5</v>
      </c>
      <c r="HC72" s="6">
        <f>+每日电表读数!HD70-每日电表读数!HC70</f>
        <v>172.70000000001164</v>
      </c>
      <c r="HD72" s="6">
        <f>+每日电表读数!HE70-每日电表读数!HD70</f>
        <v>175.89999999999418</v>
      </c>
      <c r="HE72" s="6">
        <f>+每日电表读数!HF70-每日电表读数!HE70</f>
        <v>239.70000000001164</v>
      </c>
      <c r="HF72" s="6">
        <f>+每日电表读数!HG70-每日电表读数!HF70</f>
        <v>348.60000000000582</v>
      </c>
      <c r="HG72" s="6">
        <f>+每日电表读数!HH70-每日电表读数!HG70</f>
        <v>292.19999999998254</v>
      </c>
      <c r="HH72" s="6">
        <f>+每日电表读数!HI70-每日电表读数!HH70</f>
        <v>334.80000000001746</v>
      </c>
      <c r="HI72" s="6">
        <f>+每日电表读数!HJ70-每日电表读数!HI70</f>
        <v>302</v>
      </c>
      <c r="HJ72" s="6">
        <f>+每日电表读数!HK70-每日电表读数!HJ70</f>
        <v>329.29999999998836</v>
      </c>
      <c r="HK72" s="6">
        <f>+每日电表读数!HL70-每日电表读数!HK70</f>
        <v>379.89999999999418</v>
      </c>
      <c r="HL72" s="6">
        <f>+每日电表读数!HM70-每日电表读数!HL70</f>
        <v>378.39999999999418</v>
      </c>
      <c r="HM72" s="6">
        <f>+每日电表读数!HN70-每日电表读数!HM70</f>
        <v>247.20000000001164</v>
      </c>
      <c r="HN72" s="6">
        <f>+每日电表读数!HO70-每日电表读数!HN70</f>
        <v>244</v>
      </c>
      <c r="HO72" s="6">
        <f>+每日电表读数!HP70-每日电表读数!HO70</f>
        <v>310.89999999999418</v>
      </c>
      <c r="HP72" s="6">
        <f>+每日电表读数!HQ70-每日电表读数!HP70</f>
        <v>271.39999999999418</v>
      </c>
      <c r="HQ72" s="6">
        <f>+每日电表读数!HR70-每日电表读数!HQ70</f>
        <v>98.100000000005821</v>
      </c>
      <c r="HR72" s="6">
        <f>+每日电表读数!HS70-每日电表读数!HR70</f>
        <v>308.60000000000582</v>
      </c>
      <c r="HS72" s="6">
        <f>+每日电表读数!HT70-每日电表读数!HS70</f>
        <v>242</v>
      </c>
      <c r="HT72" s="6">
        <f>+每日电表读数!HU70-每日电表读数!HT70</f>
        <v>248.20000000001164</v>
      </c>
      <c r="HU72" s="6">
        <f>+每日电表读数!HV70-每日电表读数!HU70</f>
        <v>241.19999999998254</v>
      </c>
      <c r="HV72" s="6">
        <f>+每日电表读数!HW70-每日电表读数!HV70</f>
        <v>180.39999999999418</v>
      </c>
      <c r="HW72" s="6">
        <f>+每日电表读数!HX70-每日电表读数!HW70</f>
        <v>181.80000000001746</v>
      </c>
      <c r="HX72" s="6">
        <f>+每日电表读数!HY70-每日电表读数!HX70</f>
        <v>170.89999999999418</v>
      </c>
      <c r="HY72" s="6">
        <f>+每日电表读数!HZ70-每日电表读数!HY70</f>
        <v>235.39999999999418</v>
      </c>
      <c r="HZ72" s="6">
        <f>+每日电表读数!IA70-每日电表读数!HZ70</f>
        <v>232.30000000001746</v>
      </c>
      <c r="IA72" s="6">
        <f>+每日电表读数!IB70-每日电表读数!IA70</f>
        <v>241.09999999997672</v>
      </c>
      <c r="IB72" s="6">
        <f>+每日电表读数!IC70-每日电表读数!IB70</f>
        <v>240.70000000001164</v>
      </c>
      <c r="IC72" s="6">
        <f>+每日电表读数!ID70-每日电表读数!IC70</f>
        <v>210.10000000000582</v>
      </c>
      <c r="ID72" s="6">
        <f>+每日电表读数!IE70-每日电表读数!ID70</f>
        <v>198</v>
      </c>
      <c r="IE72" s="6">
        <f>+每日电表读数!IF70-每日电表读数!IE70</f>
        <v>179.29999999998836</v>
      </c>
      <c r="IF72" s="6">
        <f>+每日电表读数!IG70-每日电表读数!IF70</f>
        <v>227.5</v>
      </c>
      <c r="IG72" s="6">
        <f>+每日电表读数!IH70-每日电表读数!IG70</f>
        <v>230.70000000001164</v>
      </c>
      <c r="IH72" s="6">
        <f>+每日电表读数!II70-每日电表读数!IH70</f>
        <v>229.89999999999418</v>
      </c>
      <c r="II72" s="6">
        <f>+每日电表读数!IJ70-每日电表读数!II70</f>
        <v>233.70000000001164</v>
      </c>
      <c r="IJ72" s="6">
        <f>+每日电表读数!IK70-每日电表读数!IJ70</f>
        <v>238.5</v>
      </c>
      <c r="IK72" s="6">
        <f>+每日电表读数!IL70-每日电表读数!IK70</f>
        <v>233</v>
      </c>
      <c r="IL72" s="6">
        <f>+每日电表读数!IM70-每日电表读数!IL70</f>
        <v>216.69999999998254</v>
      </c>
      <c r="IM72" s="6">
        <f>+每日电表读数!IN70-每日电表读数!IM70</f>
        <v>29.899999999994179</v>
      </c>
      <c r="IN72" s="6">
        <f>+每日电表读数!IO70-每日电表读数!IN70</f>
        <v>17</v>
      </c>
      <c r="IO72" s="6">
        <f>+每日电表读数!IP70-每日电表读数!IO70</f>
        <v>247.5</v>
      </c>
      <c r="IP72" s="6">
        <f>+每日电表读数!IQ70-每日电表读数!IP70</f>
        <v>250.30000000001746</v>
      </c>
      <c r="IQ72" s="6">
        <f>+每日电表读数!IR70-每日电表读数!IQ70</f>
        <v>240.79999999998836</v>
      </c>
      <c r="IR72" s="6">
        <f>+每日电表读数!IS70-每日电表读数!IR70</f>
        <v>245.30000000001746</v>
      </c>
      <c r="IS72" s="6">
        <f>+每日电表读数!IT70-每日电表读数!IS70</f>
        <v>17.599999999976717</v>
      </c>
      <c r="IT72" s="6">
        <f>+每日电表读数!IU70-每日电表读数!IT70</f>
        <v>248.60000000000582</v>
      </c>
      <c r="IU72" s="6">
        <f>+每日电表读数!IV70-每日电表读数!IU70</f>
        <v>243</v>
      </c>
      <c r="IV72" s="6">
        <f>+每日电表读数!IW70-每日电表读数!IV70</f>
        <v>233.80000000001746</v>
      </c>
      <c r="IW72" s="6">
        <f>+每日电表读数!IX70-每日电表读数!IW70</f>
        <v>233.09999999997672</v>
      </c>
      <c r="IX72" s="6">
        <f>+每日电表读数!IY70-每日电表读数!IX70</f>
        <v>239</v>
      </c>
      <c r="IY72" s="6">
        <f>+每日电表读数!IZ70-每日电表读数!IY70</f>
        <v>372.90000000002328</v>
      </c>
      <c r="IZ72" s="6">
        <f>+每日电表读数!JA70-每日电表读数!IZ70</f>
        <v>22.199999999982538</v>
      </c>
      <c r="JA72" s="6">
        <f>+每日电表读数!JB70-每日电表读数!JA70</f>
        <v>388.30000000001746</v>
      </c>
      <c r="JB72" s="6">
        <f>+每日电表读数!JC70-每日电表读数!JB70</f>
        <v>389.89999999999418</v>
      </c>
      <c r="JC72" s="6">
        <f>+每日电表读数!JD70-每日电表读数!JC70</f>
        <v>389.79999999998836</v>
      </c>
      <c r="JD72" s="6">
        <f>+每日电表读数!JE70-每日电表读数!JD70</f>
        <v>394</v>
      </c>
      <c r="JE72" s="6">
        <f>+每日电表读数!JF70-每日电表读数!JE70</f>
        <v>399.70000000001164</v>
      </c>
      <c r="JF72" s="6">
        <f>+每日电表读数!JG70-每日电表读数!JF70</f>
        <v>387.60000000000582</v>
      </c>
      <c r="JG72" s="6">
        <f>+每日电表读数!JH70-每日电表读数!JG70</f>
        <v>22</v>
      </c>
      <c r="JH72" s="6">
        <f>+每日电表读数!JI70-每日电表读数!JH70</f>
        <v>379.09999999997672</v>
      </c>
      <c r="JI72" s="6">
        <f>+每日电表读数!JJ70-每日电表读数!JI70</f>
        <v>386.20000000001164</v>
      </c>
      <c r="JJ72" s="6">
        <f>+每日电表读数!JK70-每日电表读数!JJ70</f>
        <v>380</v>
      </c>
      <c r="JK72" s="6">
        <f>+每日电表读数!JL70-每日电表读数!JK70</f>
        <v>371.5</v>
      </c>
      <c r="JL72" s="6">
        <f>+每日电表读数!JM70-每日电表读数!JL70</f>
        <v>375.5</v>
      </c>
      <c r="JM72" s="6">
        <f>+每日电表读数!JN70-每日电表读数!JM70</f>
        <v>372.79999999998836</v>
      </c>
      <c r="JN72" s="6">
        <f>+每日电表读数!JO70-每日电表读数!JN70</f>
        <v>22.100000000005821</v>
      </c>
      <c r="JO72" s="6">
        <f>+每日电表读数!JP70-每日电表读数!JO70</f>
        <v>380.20000000001164</v>
      </c>
      <c r="JP72" s="6">
        <f>+每日电表读数!JQ70-每日电表读数!JP70</f>
        <v>379.79999999998836</v>
      </c>
      <c r="JQ72" s="6">
        <f>+每日电表读数!JR70-每日电表读数!JQ70</f>
        <v>605.89999999999418</v>
      </c>
      <c r="JR72" s="6">
        <f>+每日电表读数!JS70-每日电表读数!JR70</f>
        <v>385.80000000001746</v>
      </c>
      <c r="JS72" s="6">
        <f>+每日电表读数!JT70-每日电表读数!JS70</f>
        <v>384.79999999998836</v>
      </c>
      <c r="JT72" s="6">
        <f>+每日电表读数!JU70-每日电表读数!JT70</f>
        <v>381.89999999999418</v>
      </c>
      <c r="JU72" s="6">
        <f>+每日电表读数!JV70-每日电表读数!JU70</f>
        <v>24.400000000023283</v>
      </c>
      <c r="JV72" s="6">
        <f>+每日电表读数!JW70-每日电表读数!JV70</f>
        <v>375.09999999997672</v>
      </c>
      <c r="JW72" s="6">
        <f>+每日电表读数!JX70-每日电表读数!JW70</f>
        <v>522.30000000001746</v>
      </c>
      <c r="JX72" s="6">
        <f>+每日电表读数!JY70-每日电表读数!JX70</f>
        <v>579.29999999998836</v>
      </c>
      <c r="JY72" s="6">
        <f>+每日电表读数!JZ70-每日电表读数!JY70</f>
        <v>491.20000000001164</v>
      </c>
      <c r="JZ72" s="6">
        <f>+每日电表读数!KA70-每日电表读数!JZ70</f>
        <v>573.19999999998254</v>
      </c>
      <c r="KA72" s="6">
        <f>+每日电表读数!KB70-每日电表读数!KA70</f>
        <v>507.10000000000582</v>
      </c>
      <c r="KB72" s="6">
        <f>+每日电表读数!KC70-每日电表读数!KB70</f>
        <v>34.399999999994179</v>
      </c>
      <c r="KC72" s="6">
        <f>+每日电表读数!KD70-每日电表读数!KC70</f>
        <v>380</v>
      </c>
      <c r="KD72" s="6">
        <f>+每日电表读数!KE70-每日电表读数!KD70</f>
        <v>374.60000000003492</v>
      </c>
      <c r="KE72" s="6">
        <f>+每日电表读数!KF70-每日电表读数!KE70</f>
        <v>382</v>
      </c>
      <c r="KF72" s="6">
        <f>+每日电表读数!KG70-每日电表读数!KF70</f>
        <v>516.19999999995343</v>
      </c>
      <c r="KG72" s="6">
        <f>+每日电表读数!KH70-每日电表读数!KG70</f>
        <v>613.70000000001164</v>
      </c>
      <c r="KH72" s="6">
        <f>+每日电表读数!KI70-每日电表读数!KH70</f>
        <v>356.5</v>
      </c>
      <c r="KI72" s="6">
        <f>+每日电表读数!KJ70-每日电表读数!KI70</f>
        <v>27</v>
      </c>
      <c r="KJ72" s="6">
        <f>+每日电表读数!KK70-每日电表读数!KJ70</f>
        <v>398.29999999998836</v>
      </c>
      <c r="KK72" s="6">
        <f>+每日电表读数!KL70-每日电表读数!KK70</f>
        <v>398.20000000001164</v>
      </c>
      <c r="KL72" s="6">
        <f>+每日电表读数!KM70-每日电表读数!KL70</f>
        <v>390.29999999998836</v>
      </c>
      <c r="KM72" s="6">
        <f>+每日电表读数!KN70-每日电表读数!KM70</f>
        <v>383.80000000004657</v>
      </c>
      <c r="KN72" s="6">
        <f>+每日电表读数!KO70-每日电表读数!KN70</f>
        <v>384</v>
      </c>
      <c r="KO72" s="6">
        <f>+每日电表读数!KP70-每日电表读数!KO70</f>
        <v>334</v>
      </c>
      <c r="KP72" s="6">
        <f>+每日电表读数!KQ70-每日电表读数!KP70</f>
        <v>22.199999999953434</v>
      </c>
      <c r="KQ72" s="6">
        <f>+每日电表读数!KR70-每日电表读数!KQ70</f>
        <v>546.30000000004657</v>
      </c>
      <c r="KR72" s="6">
        <f>+每日电表读数!KS70-每日电表读数!KR70</f>
        <v>600.69999999995343</v>
      </c>
      <c r="KS72" s="6">
        <f>+每日电表读数!KT70-每日电表读数!KS70</f>
        <v>593.20000000001164</v>
      </c>
      <c r="KT72" s="6">
        <f>+每日电表读数!KU70-每日电表读数!KT70</f>
        <v>594.40000000002328</v>
      </c>
      <c r="KU72" s="6">
        <f>+每日电表读数!KV70-每日电表读数!KU70</f>
        <v>468.89999999996508</v>
      </c>
      <c r="KV72" s="6">
        <f>+每日电表读数!KW70-每日电表读数!KV70</f>
        <v>233.5</v>
      </c>
      <c r="KW72" s="6">
        <f>+每日电表读数!KX70-每日电表读数!KW70</f>
        <v>19.800000000046566</v>
      </c>
      <c r="KX72" s="6">
        <f>+每日电表读数!KY70-每日电表读数!KX70</f>
        <v>591.79999999998836</v>
      </c>
      <c r="KY72" s="6">
        <f>+每日电表读数!KZ70-每日电表读数!KY70</f>
        <v>524.39999999996508</v>
      </c>
      <c r="KZ72" s="6">
        <f>+每日电表读数!LA70-每日电表读数!KZ70</f>
        <v>453.70000000001164</v>
      </c>
      <c r="LA72" s="6">
        <f>+每日电表读数!LB70-每日电表读数!LA70</f>
        <v>455.5</v>
      </c>
      <c r="LB72" s="6">
        <f>+每日电表读数!LC70-每日电表读数!LB70</f>
        <v>455.40000000002328</v>
      </c>
      <c r="LC72" s="6">
        <f>+每日电表读数!LD70-每日电表读数!LC70</f>
        <v>445.89999999996508</v>
      </c>
      <c r="LD72" s="6">
        <f>+每日电表读数!LE70-每日电表读数!LD70</f>
        <v>29.200000000011642</v>
      </c>
      <c r="LE72" s="6">
        <f>+每日电表读数!LF70-每日电表读数!LE70</f>
        <v>594.90000000002328</v>
      </c>
      <c r="LF72" s="6">
        <f>+每日电表读数!LG70-每日电表读数!LF70</f>
        <v>596.29999999998836</v>
      </c>
      <c r="LG72" s="6">
        <f>+每日电表读数!LH70-每日电表读数!LG70</f>
        <v>596.20000000001164</v>
      </c>
      <c r="LH72" s="6">
        <f>+每日电表读数!LI70-每日电表读数!LH70</f>
        <v>597.5</v>
      </c>
      <c r="LI72" s="6">
        <f>+每日电表读数!LJ70-每日电表读数!LI70</f>
        <v>595.89999999996508</v>
      </c>
      <c r="LJ72" s="6">
        <f>+每日电表读数!LK70-每日电表读数!LJ70</f>
        <v>523</v>
      </c>
      <c r="LK72" s="6">
        <f>+每日电表读数!LL70-每日电表读数!LK70</f>
        <v>14</v>
      </c>
      <c r="LL72" s="6">
        <f>+每日电表读数!LM70-每日电表读数!LL70</f>
        <v>529</v>
      </c>
      <c r="LM72" s="6">
        <f>+每日电表读数!LN70-每日电表读数!LM70</f>
        <v>534.70000000001164</v>
      </c>
      <c r="LN72" s="6">
        <f>+每日电表读数!LO70-每日电表读数!LN70</f>
        <v>462.29999999998836</v>
      </c>
      <c r="LO72" s="6">
        <f>+每日电表读数!LP70-每日电表读数!LO70</f>
        <v>340</v>
      </c>
      <c r="LP72" s="6">
        <f>+每日电表读数!LQ70-每日电表读数!LP70</f>
        <v>339.70000000001164</v>
      </c>
      <c r="LQ72" s="6">
        <f>+每日电表读数!LR70-每日电表读数!LQ70</f>
        <v>389.79999999998836</v>
      </c>
      <c r="LR72" s="6">
        <f>+每日电表读数!LS70-每日电表读数!LR70</f>
        <v>375.10000000003492</v>
      </c>
      <c r="LS72" s="6">
        <f>+每日电表读数!LT70-每日电表读数!LS70</f>
        <v>397.39999999996508</v>
      </c>
      <c r="LT72" s="6">
        <f>+每日电表读数!LU70-每日电表读数!LT70</f>
        <v>391.5</v>
      </c>
      <c r="LU72" s="6">
        <f>+每日电表读数!LV70-每日电表读数!LU70</f>
        <v>391.60000000003492</v>
      </c>
      <c r="LV72" s="6">
        <f>+每日电表读数!LW70-每日电表读数!LV70</f>
        <v>390</v>
      </c>
      <c r="LW72" s="6">
        <f>+每日电表读数!LX70-每日电表读数!LW70</f>
        <v>385.5</v>
      </c>
      <c r="LX72" s="6">
        <f>+每日电表读数!LY70-每日电表读数!LX70</f>
        <v>337.20000000001164</v>
      </c>
      <c r="LY72" s="6">
        <f>+每日电表读数!LZ70-每日电表读数!LY70</f>
        <v>11.399999999965075</v>
      </c>
      <c r="LZ72" s="6">
        <f>+每日电表读数!MA70-每日电表读数!LZ70</f>
        <v>383.70000000001164</v>
      </c>
      <c r="MA72" s="6">
        <f>+每日电表读数!MB70-每日电表读数!MA70</f>
        <v>383.29999999998836</v>
      </c>
      <c r="MB72" s="6">
        <f>+每日电表读数!MC70-每日电表读数!MB70</f>
        <v>385.79999999998836</v>
      </c>
      <c r="MC72" s="6">
        <f>+每日电表读数!MD70-每日电表读数!MC70</f>
        <v>388.5</v>
      </c>
      <c r="MD72" s="6">
        <f>+每日电表读数!ME70-每日电表读数!MD70</f>
        <v>385.10000000003492</v>
      </c>
      <c r="ME72" s="6">
        <f>+每日电表读数!MF70-每日电表读数!ME70</f>
        <v>302</v>
      </c>
      <c r="MF72" s="6">
        <f>+每日电表读数!MG70-每日电表读数!MF70</f>
        <v>384.89999999996508</v>
      </c>
      <c r="MG72" s="6">
        <f>+每日电表读数!MH70-每日电表读数!MG70</f>
        <v>385.30000000004657</v>
      </c>
      <c r="MH72" s="6">
        <f>+每日电表读数!MI70-每日电表读数!MH70</f>
        <v>386.09999999997672</v>
      </c>
      <c r="MI72" s="6">
        <f>+每日电表读数!MJ70-每日电表读数!MI70</f>
        <v>384.59999999997672</v>
      </c>
      <c r="MJ72" s="6">
        <f>+每日电表读数!MK70-每日电表读数!MJ70</f>
        <v>341.60000000003492</v>
      </c>
      <c r="MK72" s="6">
        <f>+每日电表读数!ML70-每日电表读数!MK70</f>
        <v>724.89999999996508</v>
      </c>
      <c r="ML72" s="6">
        <f>+每日电表读数!MM70-每日电表读数!ML70</f>
        <v>574.60000000003492</v>
      </c>
      <c r="MM72" s="6">
        <f>+每日电表读数!MN70-每日电表读数!MM70</f>
        <v>724.5</v>
      </c>
      <c r="MN72" s="6">
        <f>+每日电表读数!MO70-每日电表读数!MN70</f>
        <v>765.89999999996508</v>
      </c>
      <c r="MO72" s="6">
        <f>+每日电表读数!MP70-每日电表读数!MO70</f>
        <v>380.5</v>
      </c>
      <c r="MP72" s="6">
        <f>+每日电表读数!MQ70-每日电表读数!MP70</f>
        <v>167.40000000002328</v>
      </c>
      <c r="MQ72" s="6">
        <f>+每日电表读数!MR70-每日电表读数!MQ70</f>
        <v>124.09999999997672</v>
      </c>
      <c r="MR72" s="6">
        <f>+每日电表读数!MS70-每日电表读数!MR70</f>
        <v>35.300000000046566</v>
      </c>
      <c r="MS72" s="6">
        <f>+每日电表读数!MT70-每日电表读数!MS70</f>
        <v>148.29999999998836</v>
      </c>
      <c r="MT72" s="6">
        <f>+每日电表读数!MU70-每日电表读数!MT70</f>
        <v>13.799999999988358</v>
      </c>
      <c r="MU72" s="6">
        <f>+每日电表读数!MV70-每日电表读数!MU70</f>
        <v>197.79999999998836</v>
      </c>
      <c r="MV72" s="6">
        <f>+每日电表读数!MW70-每日电表读数!MV70</f>
        <v>119.29999999998836</v>
      </c>
      <c r="MW72" s="6">
        <f>+每日电表读数!MX70-每日电表读数!MW70</f>
        <v>149.20000000001164</v>
      </c>
      <c r="MX72" s="6">
        <f>+每日电表读数!MY70-每日电表读数!MX70</f>
        <v>71</v>
      </c>
      <c r="MY72" s="6">
        <f>+每日电表读数!MZ70-每日电表读数!MY70</f>
        <v>57.299999999988358</v>
      </c>
      <c r="MZ72" s="6">
        <f>+每日电表读数!NA70-每日电表读数!MZ70</f>
        <v>6.4000000000232831</v>
      </c>
      <c r="NA72" s="6">
        <f>+每日电表读数!NB70-每日电表读数!NA70</f>
        <v>6.5</v>
      </c>
      <c r="NB72" s="6">
        <f>+每日电表读数!NC70-每日电表读数!NB70</f>
        <v>9.7000000000116415</v>
      </c>
      <c r="NC72" s="6">
        <f>+每日电表读数!ND70-每日电表读数!NC70</f>
        <v>8.5999999999767169</v>
      </c>
      <c r="ND72" s="6">
        <f>+每日电表读数!NE70-每日电表读数!ND70</f>
        <v>5.9000000000232831</v>
      </c>
      <c r="NE72" s="6">
        <f>+每日电表读数!NF70-每日电表读数!NE70</f>
        <v>6.2999999999883585</v>
      </c>
      <c r="NF72" s="6">
        <f>+每日电表读数!NG70-每日电表读数!NF70</f>
        <v>12</v>
      </c>
      <c r="NG72" s="6">
        <f>+每日电表读数!NH70-每日电表读数!NG70</f>
        <v>8.5999999999767169</v>
      </c>
      <c r="NH72" s="6">
        <f>+每日电表读数!NI70-每日电表读数!NH70</f>
        <v>6.6000000000349246</v>
      </c>
      <c r="NI72" s="6">
        <f>+每日电表读数!NJ70-每日电表读数!NI70</f>
        <v>107.89999999996508</v>
      </c>
      <c r="NJ72" s="6">
        <f>+每日电表读数!NK70-每日电表读数!NJ70</f>
        <v>74.200000000011642</v>
      </c>
      <c r="NK72" s="6">
        <f>+每日电表读数!NL70-每日电表读数!NK70</f>
        <v>9.9000000000232831</v>
      </c>
      <c r="NL72" s="6">
        <f>+每日电表读数!NM70-每日电表读数!NL70</f>
        <v>9.2000000000116415</v>
      </c>
      <c r="NM72" s="6">
        <f>+每日电表读数!NN70-每日电表读数!NM70</f>
        <v>9.8999999999650754</v>
      </c>
      <c r="NN72" s="6">
        <f>+每日电表读数!NO70-每日电表读数!NN70</f>
        <v>9.4000000000232831</v>
      </c>
      <c r="NO72" s="6">
        <f>+每日电表读数!NP70-每日电表读数!NO70</f>
        <v>14.799999999988358</v>
      </c>
      <c r="NP72" s="6">
        <f>+每日电表读数!NQ70-每日电表读数!NP70</f>
        <v>11</v>
      </c>
      <c r="NQ72" s="6">
        <f>+每日电表读数!NR70-每日电表读数!NQ70</f>
        <v>61.099999999976717</v>
      </c>
      <c r="NR72" s="6">
        <f>+每日电表读数!NS70-每日电表读数!NR70</f>
        <v>36.900000000023283</v>
      </c>
      <c r="NS72" s="6">
        <f>+每日电表读数!NT70-每日电表读数!NS70</f>
        <v>16</v>
      </c>
      <c r="NT72" s="6">
        <f>+每日电表读数!NU70-每日电表读数!NT70</f>
        <v>122.40000000002328</v>
      </c>
      <c r="NU72" s="6">
        <f>+每日电表读数!NV70-每日电表读数!NU70</f>
        <v>116.79999999998836</v>
      </c>
      <c r="NV72" s="6">
        <f>+每日电表读数!NW70-每日电表读数!NV70</f>
        <v>8.7000000000116415</v>
      </c>
      <c r="NW72" s="6">
        <f>+每日电表读数!NX70-每日电表读数!NW70</f>
        <v>120.69999999995343</v>
      </c>
      <c r="NX72" s="6">
        <f>+每日电表读数!NY70-每日电表读数!NX70</f>
        <v>121.20000000001164</v>
      </c>
      <c r="NY72" s="6">
        <f>+每日电表读数!NZ70-每日电表读数!NY70</f>
        <v>122.29999999998836</v>
      </c>
      <c r="NZ72" s="6">
        <f>+每日电表读数!OA70-每日电表读数!NZ70</f>
        <v>63.600000000034925</v>
      </c>
      <c r="OA72" s="6">
        <f>+每日电表读数!OB70-每日电表读数!OA70</f>
        <v>32.899999999965075</v>
      </c>
      <c r="OB72" s="6">
        <f>+每日电表读数!OC70-每日电表读数!OB70</f>
        <v>7.1000000000349246</v>
      </c>
      <c r="OC72" s="6">
        <f>+每日电表读数!OD70-每日电表读数!OC70</f>
        <v>16.799999999988358</v>
      </c>
      <c r="OD72" s="6">
        <f>+每日电表读数!OE70-每日电表读数!OD70</f>
        <v>122.20000000001164</v>
      </c>
      <c r="OE72" s="6">
        <f>+每日电表读数!OF70-每日电表读数!OE70</f>
        <v>27.5</v>
      </c>
      <c r="OF72" s="6">
        <f>+每日电表读数!OG70-每日电表读数!OF70</f>
        <v>116.89999999996508</v>
      </c>
      <c r="OG72" s="6">
        <f>+每日电表读数!OH70-每日电表读数!OG70</f>
        <v>157.90000000002328</v>
      </c>
      <c r="OH72" s="6">
        <f>+每日电表读数!OI70-每日电表读数!OH70</f>
        <v>93.599999999976717</v>
      </c>
      <c r="OI72" s="6">
        <f>+每日电表读数!OJ70-每日电表读数!OI70</f>
        <v>107.10000000003492</v>
      </c>
      <c r="OJ72" s="6">
        <f>+每日电表读数!OK70-每日电表读数!OJ70</f>
        <v>11.899999999965075</v>
      </c>
      <c r="OK72" s="6">
        <f>+每日电表读数!OL70-每日电表读数!OK70</f>
        <v>104.40000000002328</v>
      </c>
      <c r="OL72" s="6">
        <f>+每日电表读数!OM70-每日电表读数!OL70</f>
        <v>177.40000000002328</v>
      </c>
      <c r="OM72" s="6">
        <f>+每日电表读数!ON70-每日电表读数!OM70</f>
        <v>163.09999999997672</v>
      </c>
      <c r="ON72" s="6">
        <f>+每日电表读数!OO70-每日电表读数!ON70</f>
        <v>231.70000000001164</v>
      </c>
      <c r="OO72" s="6">
        <f>+每日电表读数!OP70-每日电表读数!OO70</f>
        <v>823.09999999997672</v>
      </c>
      <c r="OP72" s="6">
        <f>+每日电表读数!OQ70-每日电表读数!OP70</f>
        <v>487.60000000003492</v>
      </c>
      <c r="OQ72" s="6">
        <f>+每日电表读数!OR70-每日电表读数!OQ70</f>
        <v>12.899999999965075</v>
      </c>
      <c r="OR72" s="6">
        <f>+每日电表读数!OS70-每日电表读数!OR70</f>
        <v>234.60000000003492</v>
      </c>
      <c r="OS72" s="6">
        <f>+每日电表读数!OT70-每日电表读数!OS70</f>
        <v>92</v>
      </c>
      <c r="OT72" s="6">
        <f>+每日电表读数!OU70-每日电表读数!OT70</f>
        <v>156.69999999995343</v>
      </c>
      <c r="OU72" s="6">
        <f>+每日电表读数!OV70-每日电表读数!OU70</f>
        <v>200.20000000001164</v>
      </c>
      <c r="OV72" s="6">
        <f>+每日电表读数!OW70-每日电表读数!OV70</f>
        <v>282.79999999998836</v>
      </c>
      <c r="OW72" s="6">
        <f>+每日电表读数!OX70-每日电表读数!OW70</f>
        <v>145.60000000003492</v>
      </c>
      <c r="OX72" s="6">
        <f>+每日电表读数!OY70-每日电表读数!OX70</f>
        <v>12.5</v>
      </c>
      <c r="OY72" s="6">
        <f>+每日电表读数!OZ70-每日电表读数!OY70</f>
        <v>12.099999999976717</v>
      </c>
      <c r="OZ72" s="6">
        <f>+每日电表读数!PA70-每日电表读数!OZ70</f>
        <v>5.7999999999883585</v>
      </c>
      <c r="PA72" s="6">
        <f>+每日电表读数!PB70-每日电表读数!PA70</f>
        <v>5.8000000000465661</v>
      </c>
      <c r="PB72" s="6">
        <f>+每日电表读数!PC70-每日电表读数!PB70</f>
        <v>5.6999999999534339</v>
      </c>
      <c r="PC72" s="6">
        <f>+每日电表读数!PD70-每日电表读数!PC70</f>
        <v>5.8000000000465661</v>
      </c>
      <c r="PD72" s="6">
        <f>+每日电表读数!PE70-每日电表读数!PD70</f>
        <v>5.7999999999883585</v>
      </c>
      <c r="PE72" s="6">
        <f>+每日电表读数!PF70-每日电表读数!PE70</f>
        <v>53.099999999976717</v>
      </c>
      <c r="PF72" s="6">
        <f>+每日电表读数!PG70-每日电表读数!PF70</f>
        <v>374.90000000002328</v>
      </c>
      <c r="PG72" s="6">
        <f>+每日电表读数!PH70-每日电表读数!PG70</f>
        <v>331.79999999998836</v>
      </c>
      <c r="PH72" s="6">
        <f>+每日电表读数!PI70-每日电表读数!PH70</f>
        <v>357.79999999998836</v>
      </c>
      <c r="PI72" s="6">
        <f>+每日电表读数!PJ70-每日电表读数!PI70</f>
        <v>221.60000000003492</v>
      </c>
      <c r="PJ72" s="6">
        <f>+每日电表读数!PK70-每日电表读数!PJ70</f>
        <v>447.29999999998836</v>
      </c>
      <c r="PK72" s="6">
        <f>+每日电表读数!PL70-每日电表读数!PK70</f>
        <v>580.29999999998836</v>
      </c>
      <c r="PL72" s="6">
        <f>+每日电表读数!PM70-每日电表读数!PL70</f>
        <v>17.299999999988358</v>
      </c>
      <c r="PM72" s="6">
        <f>+每日电表读数!PN70-每日电表读数!PM70</f>
        <v>590.29999999998836</v>
      </c>
      <c r="PN72" s="6">
        <f>+每日电表读数!PO70-每日电表读数!PN70</f>
        <v>594</v>
      </c>
      <c r="PO72" s="6">
        <f>+每日电表读数!PP70-每日电表读数!PO70</f>
        <v>592.5</v>
      </c>
      <c r="PP72" s="6">
        <f>+每日电表读数!PQ70-每日电表读数!PP70</f>
        <v>593.40000000002328</v>
      </c>
      <c r="PQ72" s="6">
        <f>+每日电表读数!PR70-每日电表读数!PQ70</f>
        <v>493.70000000001164</v>
      </c>
      <c r="PR72" s="6">
        <f>+每日电表读数!PS70-每日电表读数!PR70</f>
        <v>255.39999999996508</v>
      </c>
      <c r="PS72" s="6">
        <f>+每日电表读数!PT70-每日电表读数!PS70</f>
        <v>233.60000000003492</v>
      </c>
      <c r="PT72" s="6">
        <f>+每日电表读数!PU70-每日电表读数!PT70</f>
        <v>503</v>
      </c>
      <c r="PU72" s="6">
        <f>+每日电表读数!PV70-每日电表读数!PU70</f>
        <v>582.79999999998836</v>
      </c>
      <c r="PV72" s="6">
        <f>+每日电表读数!PW70-每日电表读数!PV70</f>
        <v>592.90000000002328</v>
      </c>
      <c r="PW72" s="6">
        <f>+每日电表读数!PX70-每日电表读数!PW70</f>
        <v>592.79999999998836</v>
      </c>
      <c r="PX72" s="6">
        <f>+每日电表读数!PY70-每日电表读数!PX70</f>
        <v>593.29999999998836</v>
      </c>
      <c r="PY72" s="6">
        <f>+每日电表读数!PZ70-每日电表读数!PY70</f>
        <v>581.70000000001164</v>
      </c>
      <c r="PZ72" s="6">
        <f>+每日电表读数!QA70-每日电表读数!PZ70</f>
        <v>31.5</v>
      </c>
      <c r="QA72" s="6">
        <f>+每日电表读数!QB70-每日电表读数!QA70</f>
        <v>592.89999999996508</v>
      </c>
      <c r="QB72" s="6">
        <f>+每日电表读数!QC70-每日电表读数!QB70</f>
        <v>395.30000000004657</v>
      </c>
      <c r="QC72" s="6">
        <f>+每日电表读数!QD70-每日电表读数!QC70</f>
        <v>386</v>
      </c>
      <c r="QD72" s="6">
        <f>+每日电表读数!QE70-每日电表读数!QD70</f>
        <v>384.19999999995343</v>
      </c>
      <c r="QE72" s="6">
        <f>+每日电表读数!QF70-每日电表读数!QE70</f>
        <v>383.20000000001164</v>
      </c>
      <c r="QF72" s="6">
        <f>+每日电表读数!QG70-每日电表读数!QF70</f>
        <v>19.200000000011642</v>
      </c>
      <c r="QG72" s="6">
        <f>+每日电表读数!QH70-每日电表读数!QG70</f>
        <v>13.599999999976717</v>
      </c>
      <c r="QH72" s="6">
        <f>+每日电表读数!QI70-每日电表读数!QH70</f>
        <v>381.90000000002328</v>
      </c>
      <c r="QI72" s="6">
        <f>+每日电表读数!QJ70-每日电表读数!QI70</f>
        <v>386.29999999998836</v>
      </c>
      <c r="QJ72" s="6">
        <f>+每日电表读数!QK70-每日电表读数!QJ70</f>
        <v>269.10000000003492</v>
      </c>
      <c r="QK72" s="6">
        <f>+每日电表读数!QL70-每日电表读数!QK70</f>
        <v>361.09999999997672</v>
      </c>
      <c r="QL72" s="6">
        <f>+每日电表读数!QM70-每日电表读数!QL70</f>
        <v>319.90000000002328</v>
      </c>
      <c r="QM72" s="6">
        <f>+每日电表读数!QN70-每日电表读数!QM70</f>
        <v>284.39999999996508</v>
      </c>
      <c r="QN72" s="6">
        <f>+每日电表读数!QO70-每日电表读数!QN70</f>
        <v>17.200000000011642</v>
      </c>
      <c r="QO72" s="6">
        <f>+每日电表读数!QP70-每日电表读数!QO70</f>
        <v>569.90000000002328</v>
      </c>
      <c r="QP72" s="6">
        <f>+每日电表读数!QQ70-每日电表读数!QP70</f>
        <v>587.39999999996508</v>
      </c>
      <c r="QQ72" s="6">
        <f>+每日电表读数!QR70-每日电表读数!QQ70</f>
        <v>355.79999999998836</v>
      </c>
      <c r="QR72" s="6">
        <f>+每日电表读数!QS70-每日电表读数!QR70</f>
        <v>583.80000000004657</v>
      </c>
      <c r="QS72" s="6">
        <f>+每日电表读数!QT70-每日电表读数!QS70</f>
        <v>584.39999999996508</v>
      </c>
      <c r="QT72" s="6">
        <f>+每日电表读数!QU70-每日电表读数!QT70</f>
        <v>252.29999999998836</v>
      </c>
      <c r="QU72" s="6">
        <f>+每日电表读数!QV70-每日电表读数!QU70</f>
        <v>12.100000000034925</v>
      </c>
      <c r="QV72" s="6">
        <f>+每日电表读数!QW70-每日电表读数!QV70</f>
        <v>239.39999999996508</v>
      </c>
      <c r="QW72" s="6">
        <f>+每日电表读数!QX70-每日电表读数!QW70</f>
        <v>243.20000000001164</v>
      </c>
      <c r="QX72" s="6">
        <f>+每日电表读数!QY70-每日电表读数!QX70</f>
        <v>240</v>
      </c>
      <c r="QY72" s="6">
        <f>+每日电表读数!QZ70-每日电表读数!QY70</f>
        <v>244.40000000002328</v>
      </c>
      <c r="QZ72" s="6">
        <f>+每日电表读数!RA70-每日电表读数!QZ70</f>
        <v>230.20000000001164</v>
      </c>
      <c r="RA72" s="6">
        <f>+每日电表读数!RB70-每日电表读数!RA70</f>
        <v>174.5</v>
      </c>
      <c r="RB72" s="6">
        <f>+每日电表读数!RC70-每日电表读数!RB70</f>
        <v>11.299999999988358</v>
      </c>
      <c r="RC72" s="6">
        <f>+每日电表读数!RD70-每日电表读数!RC70</f>
        <v>233.5</v>
      </c>
      <c r="RD72" s="6">
        <f>+每日电表读数!RE70-每日电表读数!RD70</f>
        <v>234.70000000001164</v>
      </c>
      <c r="RE72" s="6">
        <f>+每日电表读数!RF70-每日电表读数!RE70</f>
        <v>231.79999999998836</v>
      </c>
      <c r="RF72" s="6">
        <f>+每日电表读数!RG70-每日电表读数!RF70</f>
        <v>231.59999999997672</v>
      </c>
      <c r="RG72" s="6">
        <f>+每日电表读数!RH70-每日电表读数!RG70</f>
        <v>144.10000000003492</v>
      </c>
      <c r="RH72" s="6">
        <f>+每日电表读数!RI70-每日电表读数!RH70</f>
        <v>90.299999999988358</v>
      </c>
      <c r="RI72" s="6">
        <f>+每日电表读数!RJ70-每日电表读数!RI70</f>
        <v>13.399999999965075</v>
      </c>
      <c r="RJ72" s="6">
        <f>+每日电表读数!RK70-每日电表读数!RJ70</f>
        <v>229.80000000004657</v>
      </c>
      <c r="RK72" s="6">
        <f>+每日电表读数!RL70-每日电表读数!RK70</f>
        <v>231.39999999996508</v>
      </c>
      <c r="RL72" s="6">
        <f>+每日电表读数!RM70-每日电表读数!RL70</f>
        <v>119.79999999998836</v>
      </c>
      <c r="RM72" s="6">
        <f>+每日电表读数!RN70-每日电表读数!RM70</f>
        <v>118.30000000004657</v>
      </c>
      <c r="RN72" s="6">
        <f>+每日电表读数!RO70-每日电表读数!RN70</f>
        <v>121.09999999997672</v>
      </c>
      <c r="RO72" s="6">
        <f>+每日电表读数!RP70-每日电表读数!RO70</f>
        <v>118</v>
      </c>
      <c r="RP72" s="6">
        <f>+每日电表读数!RQ70-每日电表读数!RP70</f>
        <v>6.4000000000232831</v>
      </c>
      <c r="RQ72" s="6">
        <f>+每日电表读数!RR70-每日电表读数!RQ70</f>
        <v>8.1999999999534339</v>
      </c>
      <c r="RR72" s="6">
        <f>+每日电表读数!RS70-每日电表读数!RR70</f>
        <v>120.80000000004657</v>
      </c>
      <c r="RS72" s="6">
        <f>+每日电表读数!RT70-每日电表读数!RS70</f>
        <v>119.29999999998836</v>
      </c>
      <c r="RT72" s="6">
        <f>+每日电表读数!RU70-每日电表读数!RT70</f>
        <v>41.299999999988358</v>
      </c>
      <c r="RU72" s="6">
        <f>+每日电表读数!RV70-每日电表读数!RU70</f>
        <v>54.099999999976717</v>
      </c>
      <c r="RV72" s="6">
        <f>+每日电表读数!RW70-每日电表读数!RV70</f>
        <v>10</v>
      </c>
      <c r="RW72" s="6">
        <f>+每日电表读数!RX70-每日电表读数!RW70</f>
        <v>36.900000000023283</v>
      </c>
      <c r="RX72" s="6">
        <f>+每日电表读数!RY70-每日电表读数!RX70</f>
        <v>231.79999999998836</v>
      </c>
      <c r="RY72" s="6">
        <f>+每日电表读数!RZ70-每日电表读数!RY70</f>
        <v>127.90000000002328</v>
      </c>
      <c r="RZ72" s="6">
        <f>+每日电表读数!SA70-每日电表读数!RZ70</f>
        <v>126</v>
      </c>
      <c r="SA72" s="6">
        <f>+每日电表读数!SB70-每日电表读数!SA70</f>
        <v>235</v>
      </c>
      <c r="SB72" s="6">
        <f>+每日电表读数!SC70-每日电表读数!SB70</f>
        <v>161.20000000001164</v>
      </c>
      <c r="SC72" s="6">
        <f>+每日电表读数!SD70-每日电表读数!SC70</f>
        <v>189.09999999997672</v>
      </c>
      <c r="SD72" s="6">
        <f>+每日电表读数!SE70-每日电表读数!SD70</f>
        <v>27.599999999976717</v>
      </c>
      <c r="SE72" s="6">
        <f>+每日电表读数!SF70-每日电表读数!SE70</f>
        <v>201.5</v>
      </c>
      <c r="SF72" s="6">
        <f>+每日电表读数!SG70-每日电表读数!SF70</f>
        <v>300.20000000001164</v>
      </c>
      <c r="SG72" s="6">
        <f>+每日电表读数!SH70-每日电表读数!SG70</f>
        <v>299.5</v>
      </c>
      <c r="SH72" s="6">
        <f>+每日电表读数!SI70-每日电表读数!SH70</f>
        <v>211.79999999998836</v>
      </c>
      <c r="SI72" s="6">
        <f>+每日电表读数!SJ70-每日电表读数!SI70</f>
        <v>129.30000000004657</v>
      </c>
      <c r="SJ72" s="6">
        <f>+每日电表读数!SK70-每日电表读数!SJ70</f>
        <v>91.399999999965075</v>
      </c>
      <c r="SK72" s="6">
        <f>+每日电表读数!SL70-每日电表读数!SK70</f>
        <v>20.400000000023283</v>
      </c>
      <c r="SL72" s="6">
        <f>+每日电表读数!SM70-每日电表读数!SL70</f>
        <v>127.20000000001164</v>
      </c>
      <c r="SM72" s="6">
        <f>+每日电表读数!SN70-每日电表读数!SM70</f>
        <v>128.39999999996508</v>
      </c>
      <c r="SN72" s="6">
        <f>+每日电表读数!SO70-每日电表读数!SN70</f>
        <v>124.60000000003492</v>
      </c>
      <c r="SO72" s="6">
        <f>+每日电表读数!SP70-每日电表读数!SO70</f>
        <v>127.29999999998836</v>
      </c>
      <c r="SP72" s="6">
        <f>+每日电表读数!SQ70-每日电表读数!SP70</f>
        <v>132.5</v>
      </c>
      <c r="SQ72" s="6">
        <f>+每日电表读数!SR70-每日电表读数!SQ70</f>
        <v>112.29999999998836</v>
      </c>
      <c r="SR72" s="6">
        <f>+每日电表读数!SS70-每日电表读数!SR70</f>
        <v>38.900000000023283</v>
      </c>
      <c r="SS72" s="6">
        <f>+每日电表读数!ST70-每日电表读数!SS70</f>
        <v>282.69999999995343</v>
      </c>
      <c r="ST72" s="6">
        <f>+每日电表读数!SU70-每日电表读数!ST70</f>
        <v>495.90000000002328</v>
      </c>
      <c r="SU72" s="6">
        <f>+每日电表读数!SV70-每日电表读数!SU70</f>
        <v>470.70000000001164</v>
      </c>
      <c r="SV72" s="6">
        <f>+每日电表读数!SW70-每日电表读数!SV70</f>
        <v>498.09999999997672</v>
      </c>
      <c r="SW72" s="6">
        <f>+每日电表读数!SX70-每日电表读数!SW70</f>
        <v>859.5</v>
      </c>
      <c r="SX72" s="6">
        <f>+每日电表读数!SY70-每日电表读数!SX70</f>
        <v>12.700000000011642</v>
      </c>
      <c r="SY72" s="6">
        <f>+每日电表读数!SZ70-每日电表读数!SY70</f>
        <v>84.200000000011642</v>
      </c>
      <c r="SZ72" s="6">
        <f>+每日电表读数!TA70-每日电表读数!SZ70</f>
        <v>869.09999999997672</v>
      </c>
      <c r="TA72" s="6">
        <f>+每日电表读数!TB70-每日电表读数!TA70</f>
        <v>333.60000000003492</v>
      </c>
      <c r="TB72" s="6">
        <f>+每日电表读数!TC70-每日电表读数!TB70</f>
        <v>339.39999999996508</v>
      </c>
      <c r="TC72" s="6">
        <f>+每日电表读数!TD70-每日电表读数!TC70</f>
        <v>306</v>
      </c>
      <c r="TD72" s="6">
        <f>+每日电表读数!TE70-每日电表读数!TD70</f>
        <v>308</v>
      </c>
      <c r="TE72" s="6">
        <f>+每日电表读数!TF70-每日电表读数!TE70</f>
        <v>221.40000000002328</v>
      </c>
      <c r="TF72" s="6">
        <f>+每日电表读数!TG70-每日电表读数!TF70</f>
        <v>75.799999999988358</v>
      </c>
      <c r="TG72" s="6">
        <f>+每日电表读数!TH70-每日电表读数!TG70</f>
        <v>597.70000000001164</v>
      </c>
      <c r="TH72" s="6">
        <f>+每日电表读数!TI70-每日电表读数!TH70</f>
        <v>317.39999999996508</v>
      </c>
      <c r="TI72" s="6">
        <f>+每日电表读数!TJ70-每日电表读数!TI70</f>
        <v>322.30000000004657</v>
      </c>
      <c r="TJ72" s="6">
        <f>+每日电表读数!TK70-每日电表读数!TJ70</f>
        <v>327.69999999995343</v>
      </c>
      <c r="TK72" s="6">
        <f>+每日电表读数!TL70-每日电表读数!TK70</f>
        <v>296.20000000001164</v>
      </c>
      <c r="TL72" s="6">
        <f>+每日电表读数!TM70-每日电表读数!TL70</f>
        <v>11.400000000023283</v>
      </c>
      <c r="TM72" s="6">
        <f>+每日电表读数!TN70-每日电表读数!TM70</f>
        <v>38.399999999965075</v>
      </c>
      <c r="TN72" s="6">
        <f>+每日电表读数!TO70-每日电表读数!TN70</f>
        <v>592.80000000004657</v>
      </c>
    </row>
    <row r="73" spans="1:534" ht="25" customHeight="1">
      <c r="A73" s="410"/>
      <c r="B73" s="6"/>
      <c r="C73" s="6" t="s">
        <v>329</v>
      </c>
      <c r="D73" s="6">
        <f>+每日电表读数!E71-每日电表读数!D71</f>
        <v>13.300000000017462</v>
      </c>
      <c r="E73" s="6">
        <f>+每日电表读数!F71-每日电表读数!E71</f>
        <v>225.19999999998254</v>
      </c>
      <c r="F73" s="6">
        <f>+每日电表读数!G71-每日电表读数!F71</f>
        <v>225.39999999999418</v>
      </c>
      <c r="G73" s="6">
        <f>+每日电表读数!H71-每日电表读数!G71</f>
        <v>193.20000000001164</v>
      </c>
      <c r="H73" s="6">
        <f>+每日电表读数!I71-每日电表读数!H71</f>
        <v>11.200000000011642</v>
      </c>
      <c r="I73" s="6">
        <f>+每日电表读数!J71-每日电表读数!I71</f>
        <v>222.79999999998836</v>
      </c>
      <c r="J73" s="6">
        <f>+每日电表读数!K71-每日电表读数!J71</f>
        <v>224.20000000001164</v>
      </c>
      <c r="K73" s="6">
        <f>+每日电表读数!L71-每日电表读数!K71</f>
        <v>225.09999999997672</v>
      </c>
      <c r="L73" s="6">
        <f>+每日电表读数!M71-每日电表读数!L71</f>
        <v>225.20000000001164</v>
      </c>
      <c r="M73" s="6">
        <f>+每日电表读数!N71-每日电表读数!M71</f>
        <v>227.29999999998836</v>
      </c>
      <c r="N73" s="6">
        <f>+每日电表读数!O71-每日电表读数!N71</f>
        <v>194.70000000001164</v>
      </c>
      <c r="O73" s="6">
        <f>+每日电表读数!P71-每日电表读数!O71</f>
        <v>9.3999999999941792</v>
      </c>
      <c r="P73" s="6">
        <f>+每日电表读数!Q71-每日电表读数!P71</f>
        <v>223.80000000001746</v>
      </c>
      <c r="Q73" s="6">
        <f>+每日电表读数!R71-每日电表读数!Q71</f>
        <v>223.39999999999418</v>
      </c>
      <c r="R73" s="6">
        <f>+每日电表读数!S71-每日电表读数!R71</f>
        <v>225.5</v>
      </c>
      <c r="S73" s="6">
        <f>+每日电表读数!T71-每日电表读数!S71</f>
        <v>225.39999999999418</v>
      </c>
      <c r="T73" s="6">
        <f>+每日电表读数!U71-每日电表读数!T71</f>
        <v>224</v>
      </c>
      <c r="U73" s="6">
        <f>+每日电表读数!V71-每日电表读数!U71</f>
        <v>192.39999999999418</v>
      </c>
      <c r="V73" s="6">
        <f>+每日电表读数!W71-每日电表读数!V71</f>
        <v>11.200000000011642</v>
      </c>
      <c r="W73" s="6">
        <f>+每日电表读数!X71-每日电表读数!W71</f>
        <v>222.89999999999418</v>
      </c>
      <c r="X73" s="6">
        <f>+每日电表读数!Y71-每日电表读数!X71</f>
        <v>223.5</v>
      </c>
      <c r="Y73" s="6">
        <f>+每日电表读数!Z71-每日电表读数!Y71</f>
        <v>223</v>
      </c>
      <c r="Z73" s="6">
        <f>+每日电表读数!AA71-每日电表读数!Z71</f>
        <v>222</v>
      </c>
      <c r="AA73" s="6">
        <f>+每日电表读数!AB71-每日电表读数!AA71</f>
        <v>221.89999999999418</v>
      </c>
      <c r="AB73" s="6">
        <f>+每日电表读数!AC71-每日电表读数!AB71</f>
        <v>191</v>
      </c>
      <c r="AC73" s="6">
        <f>+每日电表读数!AD71-每日电表读数!AC71</f>
        <v>11.300000000017462</v>
      </c>
      <c r="AD73" s="6">
        <f>+每日电表读数!AE71-每日电表读数!AD71</f>
        <v>83.399999999994179</v>
      </c>
      <c r="AE73" s="6">
        <f>+每日电表读数!AF71-每日电表读数!AE71</f>
        <v>4.8999999999941792</v>
      </c>
      <c r="AF73" s="6">
        <f>+每日电表读数!AG71-每日电表读数!AF71</f>
        <v>4.8999999999941792</v>
      </c>
      <c r="AG73" s="6">
        <f>+每日电表读数!AH71-每日电表读数!AG71</f>
        <v>4.8000000000174623</v>
      </c>
      <c r="AH73" s="6">
        <f>+每日电表读数!AI71-每日电表读数!AH71</f>
        <v>4.8999999999941792</v>
      </c>
      <c r="AI73" s="6">
        <f>+每日电表读数!AJ71-每日电表读数!AI71</f>
        <v>4.7999999999883585</v>
      </c>
      <c r="AJ73" s="6">
        <f>+每日电表读数!AK71-每日电表读数!AJ71</f>
        <v>9.3999999999941792</v>
      </c>
      <c r="AK73" s="6">
        <f>+每日电表读数!AL71-每日电表读数!AK71</f>
        <v>184.90000000002328</v>
      </c>
      <c r="AL73" s="6">
        <f>+每日电表读数!AM71-每日电表读数!AL71</f>
        <v>209.89999999999418</v>
      </c>
      <c r="AM73" s="6">
        <f>+每日电表读数!AN71-每日电表读数!AM71</f>
        <v>222.69999999998254</v>
      </c>
      <c r="AN73" s="6">
        <f>+每日电表读数!AO71-每日电表读数!AN71</f>
        <v>222.80000000001746</v>
      </c>
      <c r="AO73" s="6">
        <f>+每日电表读数!AP71-每日电表读数!AO71</f>
        <v>224.5</v>
      </c>
      <c r="AP73" s="6">
        <f>+每日电表读数!AQ71-每日电表读数!AP71</f>
        <v>224.89999999999418</v>
      </c>
      <c r="AQ73" s="6">
        <f>+每日电表读数!AR71-每日电表读数!AQ71</f>
        <v>225</v>
      </c>
      <c r="AR73" s="6">
        <f>+每日电表读数!AS71-每日电表读数!AR71</f>
        <v>224.70000000001164</v>
      </c>
      <c r="AS73" s="6">
        <f>+每日电表读数!AT71-每日电表读数!AS71</f>
        <v>222.69999999998254</v>
      </c>
      <c r="AT73" s="6">
        <f>+每日电表读数!AU71-每日电表读数!AT71</f>
        <v>222.20000000001164</v>
      </c>
      <c r="AU73" s="6">
        <f>+每日电表读数!AV71-每日电表读数!AU71</f>
        <v>222.19999999998254</v>
      </c>
      <c r="AV73" s="6">
        <f>+每日电表读数!AW71-每日电表读数!AV71</f>
        <v>221.60000000000582</v>
      </c>
      <c r="AW73" s="6">
        <f>+每日电表读数!AX71-每日电表读数!AW71</f>
        <v>221.5</v>
      </c>
      <c r="AX73" s="6">
        <f>+每日电表读数!AY71-每日电表读数!AX71</f>
        <v>11.899999999994179</v>
      </c>
      <c r="AY73" s="6">
        <f>+每日电表读数!AZ71-每日电表读数!AY71</f>
        <v>221.10000000000582</v>
      </c>
      <c r="AZ73" s="6">
        <f>+每日电表读数!BA71-每日电表读数!AZ71</f>
        <v>221.39999999999418</v>
      </c>
      <c r="BA73" s="6">
        <f>+每日电表读数!BB71-每日电表读数!BA71</f>
        <v>221.40000000002328</v>
      </c>
      <c r="BB73" s="6">
        <f>+每日电表读数!BC71-每日电表读数!BB71</f>
        <v>221.09999999997672</v>
      </c>
      <c r="BC73" s="6">
        <f>+每日电表读数!BD71-每日电表读数!BC71</f>
        <v>222</v>
      </c>
      <c r="BD73" s="6">
        <f>+每日电表读数!BE71-每日电表读数!BD71</f>
        <v>221.90000000002328</v>
      </c>
      <c r="BE73" s="6">
        <f>+每日电表读数!BF71-每日电表读数!BE71</f>
        <v>224.39999999999418</v>
      </c>
      <c r="BF73" s="6">
        <f>+每日电表读数!BG71-每日电表读数!BF71</f>
        <v>223.60000000000582</v>
      </c>
      <c r="BG73" s="6">
        <f>+每日电表读数!BH71-每日电表读数!BG71</f>
        <v>223.39999999999418</v>
      </c>
      <c r="BH73" s="6">
        <f>+每日电表读数!BI71-每日电表读数!BH71</f>
        <v>222.69999999998254</v>
      </c>
      <c r="BI73" s="6">
        <f>+每日电表读数!BJ71-每日电表读数!BI71</f>
        <v>221.40000000002328</v>
      </c>
      <c r="BJ73" s="6">
        <f>+每日电表读数!BK71-每日电表读数!BJ71</f>
        <v>220.39999999999418</v>
      </c>
      <c r="BK73" s="6">
        <f>+每日电表读数!BL71-每日电表读数!BK71</f>
        <v>219.60000000000582</v>
      </c>
      <c r="BL73" s="6">
        <f>+每日电表读数!BM71-每日电表读数!BL71</f>
        <v>142.79999999998836</v>
      </c>
      <c r="BM73" s="6">
        <f>+每日电表读数!BN71-每日电表读数!BM71</f>
        <v>219.29999999998836</v>
      </c>
      <c r="BN73" s="6">
        <f>+每日电表读数!BO71-每日电表读数!BN71</f>
        <v>218.80000000001746</v>
      </c>
      <c r="BO73" s="6">
        <f>+每日电表读数!BP71-每日电表读数!BO71</f>
        <v>220.79999999998836</v>
      </c>
      <c r="BP73" s="6">
        <f>+每日电表读数!BQ71-每日电表读数!BP71</f>
        <v>223.80000000001746</v>
      </c>
      <c r="BQ73" s="6">
        <f>+每日电表读数!BR71-每日电表读数!BQ71</f>
        <v>224.19999999998254</v>
      </c>
      <c r="BR73" s="6">
        <f>+每日电表读数!BS71-每日电表读数!BR71</f>
        <v>224.20000000001164</v>
      </c>
      <c r="BS73" s="6">
        <f>+每日电表读数!BT71-每日电表读数!BS71</f>
        <v>224.10000000000582</v>
      </c>
      <c r="BT73" s="6">
        <f>+每日电表读数!BU71-每日电表读数!BT71</f>
        <v>222.39999999999418</v>
      </c>
      <c r="BU73" s="6">
        <f>+每日电表读数!BV71-每日电表读数!BU71</f>
        <v>221</v>
      </c>
      <c r="BV73" s="6">
        <f>+每日电表读数!BW71-每日电表读数!BV71</f>
        <v>219.69999999998254</v>
      </c>
      <c r="BW73" s="6">
        <f>+每日电表读数!BX71-每日电表读数!BW71</f>
        <v>221.30000000001746</v>
      </c>
      <c r="BX73" s="6">
        <f>+每日电表读数!BY71-每日电表读数!BX71</f>
        <v>220.79999999998836</v>
      </c>
      <c r="BY73" s="6">
        <f>+每日电表读数!BZ71-每日电表读数!BY71</f>
        <v>221.60000000000582</v>
      </c>
      <c r="BZ73" s="6">
        <f>+每日电表读数!CA71-每日电表读数!BZ71</f>
        <v>14.100000000005821</v>
      </c>
      <c r="CA73" s="6">
        <f>+每日电表读数!CB71-每日电表读数!CA71</f>
        <v>221.89999999999418</v>
      </c>
      <c r="CB73" s="6">
        <f>+每日电表读数!CC71-每日电表读数!CB71</f>
        <v>222.5</v>
      </c>
      <c r="CC73" s="6">
        <f>+每日电表读数!CD71-每日电表读数!CC71</f>
        <v>223.29999999998836</v>
      </c>
      <c r="CD73" s="6">
        <f>+每日电表读数!CE71-每日电表读数!CD71</f>
        <v>223.5</v>
      </c>
      <c r="CE73" s="6">
        <f>+每日电表读数!CF71-每日电表读数!CE71</f>
        <v>222.60000000000582</v>
      </c>
      <c r="CF73" s="6">
        <f>+每日电表读数!CG71-每日电表读数!CF71</f>
        <v>221.70000000001164</v>
      </c>
      <c r="CG73" s="6">
        <f>+每日电表读数!CH71-每日电表读数!CG71</f>
        <v>14</v>
      </c>
      <c r="CH73" s="6">
        <f>+每日电表读数!CI71-每日电表读数!CH71</f>
        <v>219.69999999998254</v>
      </c>
      <c r="CI73" s="6">
        <f>+每日电表读数!CJ71-每日电表读数!CI71</f>
        <v>322.30000000001746</v>
      </c>
      <c r="CJ73" s="6">
        <f>+每日电表读数!CK71-每日电表读数!CJ71</f>
        <v>365.60000000000582</v>
      </c>
      <c r="CK73" s="6">
        <f>+每日电表读数!CL71-每日电表读数!CK71</f>
        <v>364.59999999997672</v>
      </c>
      <c r="CL73" s="6">
        <f>+每日电表读数!CM71-每日电表读数!CL71</f>
        <v>366</v>
      </c>
      <c r="CM73" s="6">
        <f>+每日电表读数!CN71-每日电表读数!CM71</f>
        <v>369.60000000000582</v>
      </c>
      <c r="CN73" s="6">
        <f>+每日电表读数!CO71-每日电表读数!CN71</f>
        <v>18.700000000011642</v>
      </c>
      <c r="CO73" s="6">
        <f>+每日电表读数!CP71-每日电表读数!CO71</f>
        <v>371.69999999998254</v>
      </c>
      <c r="CP73" s="6">
        <f>+每日电表读数!CQ71-每日电表读数!CP71</f>
        <v>369.90000000002328</v>
      </c>
      <c r="CQ73" s="6">
        <f>+每日电表读数!CR71-每日电表读数!CQ71</f>
        <v>371.09999999997672</v>
      </c>
      <c r="CR73" s="6">
        <f>+每日电表读数!CS71-每日电表读数!CR71</f>
        <v>529.30000000001746</v>
      </c>
      <c r="CS73" s="6">
        <f>+每日电表读数!CT71-每日电表读数!CS71</f>
        <v>564.79999999998836</v>
      </c>
      <c r="CT73" s="6">
        <f>+每日电表读数!CU71-每日电表读数!CT71</f>
        <v>513.39999999999418</v>
      </c>
      <c r="CU73" s="6">
        <f>+每日电表读数!CV71-每日电表读数!CU71</f>
        <v>28.300000000017462</v>
      </c>
      <c r="CV73" s="6">
        <f>+每日电表读数!CW71-每日电表读数!CV71</f>
        <v>237.39999999999418</v>
      </c>
      <c r="CW73" s="6">
        <f>+每日电表读数!CX71-每日电表读数!CW71</f>
        <v>564.20000000001164</v>
      </c>
      <c r="CX73" s="6">
        <f>+每日电表读数!CY71-每日电表读数!CX71</f>
        <v>563.29999999998836</v>
      </c>
      <c r="CY73" s="6">
        <f>+每日电表读数!CZ71-每日电表读数!CY71</f>
        <v>562</v>
      </c>
      <c r="CZ73" s="6">
        <f>+每日电表读数!DA71-每日电表读数!CZ71</f>
        <v>560.10000000000582</v>
      </c>
      <c r="DA73" s="6">
        <f>+每日电表读数!DB71-每日电表读数!DA71</f>
        <v>495.39999999999418</v>
      </c>
      <c r="DB73" s="6">
        <f>+每日电表读数!DC71-每日电表读数!DB71</f>
        <v>4.8999999999941792</v>
      </c>
      <c r="DC73" s="6">
        <f>+每日电表读数!DD71-每日电表读数!DC71</f>
        <v>556.60000000000582</v>
      </c>
      <c r="DD73" s="6">
        <f>+每日电表读数!DE71-每日电表读数!DD71</f>
        <v>566.79999999998836</v>
      </c>
      <c r="DE73" s="6">
        <f>+每日电表读数!DF71-每日电表读数!DE71</f>
        <v>565.40000000002328</v>
      </c>
      <c r="DF73" s="6">
        <f>+每日电表读数!DG71-每日电表读数!DF71</f>
        <v>562.19999999998254</v>
      </c>
      <c r="DG73" s="6">
        <f>+每日电表读数!DH71-每日电表读数!DG71</f>
        <v>557.60000000000582</v>
      </c>
      <c r="DH73" s="6">
        <f>+每日电表读数!DI71-每日电表读数!DH71</f>
        <v>589.20000000001164</v>
      </c>
      <c r="DI73" s="6">
        <f>+每日电表读数!DJ71-每日电表读数!DI71</f>
        <v>618.69999999998254</v>
      </c>
      <c r="DJ73" s="6">
        <f>+每日电表读数!DK71-每日电表读数!DJ71</f>
        <v>827.80000000001746</v>
      </c>
      <c r="DK73" s="6">
        <f>+每日电表读数!DL71-每日电表读数!DK71</f>
        <v>825.09999999997672</v>
      </c>
      <c r="DL73" s="6">
        <f>+每日电表读数!DM71-每日电表读数!DL71</f>
        <v>824.80000000001746</v>
      </c>
      <c r="DM73" s="6">
        <f>+每日电表读数!DN71-每日电表读数!DM71</f>
        <v>826.79999999998836</v>
      </c>
      <c r="DN73" s="6">
        <f>+每日电表读数!DO71-每日电表读数!DN71</f>
        <v>725.30000000001746</v>
      </c>
      <c r="DO73" s="6">
        <f>+每日电表读数!DP71-每日电表读数!DO71</f>
        <v>622.89999999999418</v>
      </c>
      <c r="DP73" s="6">
        <f>+每日电表读数!DQ71-每日电表读数!DP71</f>
        <v>335.89999999999418</v>
      </c>
      <c r="DQ73" s="6">
        <f>+每日电表读数!DR71-每日电表读数!DQ71</f>
        <v>829.39999999999418</v>
      </c>
      <c r="DR73" s="6">
        <f>+每日电表读数!DS71-每日电表读数!DR71</f>
        <v>609.39999999999418</v>
      </c>
      <c r="DS73" s="6">
        <f>+每日电表读数!DT71-每日电表读数!DS71</f>
        <v>28.300000000017462</v>
      </c>
      <c r="DT73" s="6">
        <f>+每日电表读数!DU71-每日电表读数!DT71</f>
        <v>330.10000000000582</v>
      </c>
      <c r="DU73" s="6">
        <f>+每日电表读数!DV71-每日电表读数!DU71</f>
        <v>650.89999999999418</v>
      </c>
      <c r="DV73" s="6">
        <f>+每日电表读数!DW71-每日电表读数!DV71</f>
        <v>423.69999999998254</v>
      </c>
      <c r="DW73" s="6">
        <f>+每日电表读数!DX71-每日电表读数!DW71</f>
        <v>49.400000000023283</v>
      </c>
      <c r="DX73" s="6">
        <f>+每日电表读数!DY71-每日电表读数!DX71</f>
        <v>293.39999999999418</v>
      </c>
      <c r="DY73" s="6">
        <f>+每日电表读数!DZ71-每日电表读数!DY71</f>
        <v>300.89999999999418</v>
      </c>
      <c r="DZ73" s="6">
        <f>+每日电表读数!EA71-每日电表读数!DZ71</f>
        <v>284.60000000000582</v>
      </c>
      <c r="EA73" s="6">
        <f>+每日电表读数!EB71-每日电表读数!EA71</f>
        <v>137.79999999998836</v>
      </c>
      <c r="EB73" s="6">
        <f>+每日电表读数!EC71-每日电表读数!EB71</f>
        <v>419.20000000001164</v>
      </c>
      <c r="EC73" s="6">
        <f>+每日电表读数!ED71-每日电表读数!EC71</f>
        <v>182.69999999998254</v>
      </c>
      <c r="ED73" s="6">
        <f>+每日电表读数!EE71-每日电表读数!ED71</f>
        <v>16.900000000023283</v>
      </c>
      <c r="EE73" s="6">
        <f>+每日电表读数!EF71-每日电表读数!EE71</f>
        <v>195.5</v>
      </c>
      <c r="EF73" s="6">
        <f>+每日电表读数!EG71-每日电表读数!EF71</f>
        <v>194.69999999998254</v>
      </c>
      <c r="EG73" s="6">
        <f>+每日电表读数!EH71-每日电表读数!EG71</f>
        <v>194.5</v>
      </c>
      <c r="EH73" s="6">
        <f>+每日电表读数!EI71-每日电表读数!EH71</f>
        <v>194.89999999999418</v>
      </c>
      <c r="EI73" s="6">
        <f>+每日电表读数!EJ71-每日电表读数!EI71</f>
        <v>331.40000000002328</v>
      </c>
      <c r="EJ73" s="6">
        <f>+每日电表读数!EK71-每日电表读数!EJ71</f>
        <v>209.59999999997672</v>
      </c>
      <c r="EK73" s="6">
        <f>+每日电表读数!EL71-每日电表读数!EK71</f>
        <v>22.900000000023283</v>
      </c>
      <c r="EL73" s="6">
        <f>+每日电表读数!EM71-每日电表读数!EL71</f>
        <v>297.69999999998254</v>
      </c>
      <c r="EM73" s="6">
        <f>+每日电表读数!EN71-每日电表读数!EM71</f>
        <v>563.5</v>
      </c>
      <c r="EN73" s="6">
        <f>+每日电表读数!EO71-每日电表读数!EN71</f>
        <v>296.60000000000582</v>
      </c>
      <c r="EO73" s="6">
        <f>+每日电表读数!EP71-每日电表读数!EO71</f>
        <v>297</v>
      </c>
      <c r="EP73" s="6">
        <f>+每日电表读数!EQ71-每日电表读数!EP71</f>
        <v>298</v>
      </c>
      <c r="EQ73" s="6">
        <f>+每日电表读数!ER71-每日电表读数!EQ71</f>
        <v>208.89999999999418</v>
      </c>
      <c r="ER73" s="6">
        <f>+每日电表读数!ES71-每日电表读数!ER71</f>
        <v>19.700000000011642</v>
      </c>
      <c r="ES73" s="6">
        <f>+每日电表读数!ET71-每日电表读数!ES71</f>
        <v>298.39999999999418</v>
      </c>
      <c r="ET73" s="6">
        <f>+每日电表读数!EU71-每日电表读数!ET71</f>
        <v>296.89999999999418</v>
      </c>
      <c r="EU73" s="6">
        <f>+每日电表读数!EV71-每日电表读数!EU71</f>
        <v>294.89999999999418</v>
      </c>
      <c r="EV73" s="6">
        <f>+每日电表读数!EW71-每日电表读数!EV71</f>
        <v>294.60000000000582</v>
      </c>
      <c r="EW73" s="6">
        <f>+每日电表读数!EX71-每日电表读数!EW71</f>
        <v>295.60000000000582</v>
      </c>
      <c r="EX73" s="6">
        <f>+每日电表读数!EY71-每日电表读数!EX71</f>
        <v>207.20000000001164</v>
      </c>
      <c r="EY73" s="6">
        <f>+每日电表读数!EZ71-每日电表读数!EY71</f>
        <v>22.899999999994179</v>
      </c>
      <c r="EZ73" s="6">
        <f>+每日电表读数!FA71-每日电表读数!EZ71</f>
        <v>293.79999999998836</v>
      </c>
      <c r="FA73" s="6">
        <f>+每日电表读数!FB71-每日电表读数!FA71</f>
        <v>297.30000000001746</v>
      </c>
      <c r="FB73" s="6">
        <f>+每日电表读数!FC71-每日电表读数!FB71</f>
        <v>299.19999999998254</v>
      </c>
      <c r="FC73" s="6">
        <f>+每日电表读数!FD71-每日电表读数!FC71</f>
        <v>296.39999999999418</v>
      </c>
      <c r="FD73" s="6">
        <f>+每日电表读数!FE71-每日电表读数!FD71</f>
        <v>294.5</v>
      </c>
      <c r="FE73" s="6">
        <f>+每日电表读数!FF71-每日电表读数!FE71</f>
        <v>390.60000000000582</v>
      </c>
      <c r="FF73" s="6">
        <f>+每日电表读数!FG71-每日电表读数!FF71</f>
        <v>23.300000000017462</v>
      </c>
      <c r="FG73" s="6">
        <f>+每日电表读数!FH71-每日电表读数!FG71</f>
        <v>561.39999999999418</v>
      </c>
      <c r="FH73" s="6">
        <f>+每日电表读数!FI71-每日电表读数!FH71</f>
        <v>531.69999999998254</v>
      </c>
      <c r="FI73" s="6">
        <f>+每日电表读数!FJ71-每日电表读数!FI71</f>
        <v>562.70000000001164</v>
      </c>
      <c r="FJ73" s="6">
        <f>+每日电表读数!FK71-每日电表读数!FJ71</f>
        <v>560.59999999997672</v>
      </c>
      <c r="FK73" s="6">
        <f>+每日电表读数!FL71-每日电表读数!FK71</f>
        <v>559.70000000001164</v>
      </c>
      <c r="FL73" s="6">
        <f>+每日电表读数!FM71-每日电表读数!FL71</f>
        <v>559.10000000003492</v>
      </c>
      <c r="FM73" s="6">
        <f>+每日电表读数!FN71-每日电表读数!FM71</f>
        <v>28.599999999976717</v>
      </c>
      <c r="FN73" s="6">
        <f>+每日电表读数!FO71-每日电表读数!FN71</f>
        <v>561.79999999998836</v>
      </c>
      <c r="FO73" s="6">
        <f>+每日电表读数!FP71-每日电表读数!FO71</f>
        <v>561.60000000003492</v>
      </c>
      <c r="FP73" s="6">
        <f>+每日电表读数!FQ71-每日电表读数!FP71</f>
        <v>561.19999999995343</v>
      </c>
      <c r="FQ73" s="6">
        <f>+每日电表读数!FR71-每日电表读数!FQ71</f>
        <v>562</v>
      </c>
      <c r="FR73" s="6">
        <f>+每日电表读数!FS71-每日电表读数!FR71</f>
        <v>560.70000000001164</v>
      </c>
      <c r="FS73" s="6">
        <f>+每日电表读数!FT71-每日电表读数!FS71</f>
        <v>561.5</v>
      </c>
      <c r="FT73" s="6">
        <f>+每日电表读数!FU71-每日电表读数!FT71</f>
        <v>27.5</v>
      </c>
      <c r="FU73" s="6">
        <f>+每日电表读数!FV71-每日电表读数!FU71</f>
        <v>560.5</v>
      </c>
      <c r="FV73" s="6">
        <f>+每日电表读数!FW71-每日电表读数!FV71</f>
        <v>563</v>
      </c>
      <c r="FW73" s="6">
        <f>+每日电表读数!FX71-每日电表读数!FW71</f>
        <v>564.29999999998836</v>
      </c>
      <c r="FX73" s="6">
        <f>+每日电表读数!FY71-每日电表读数!FX71</f>
        <v>562.80000000004657</v>
      </c>
      <c r="FY73" s="6">
        <f>+每日电表读数!FZ71-每日电表读数!FY71</f>
        <v>229.59999999997672</v>
      </c>
      <c r="FZ73" s="6">
        <f>+每日电表读数!GA71-每日电表读数!FZ71</f>
        <v>217.70000000001164</v>
      </c>
      <c r="GA73" s="6">
        <f>+每日电表读数!GB71-每日电表读数!GA71</f>
        <v>14.099999999976717</v>
      </c>
      <c r="GB73" s="6">
        <f>+每日电表读数!GC71-每日电表读数!GB71</f>
        <v>219.90000000002328</v>
      </c>
      <c r="GC73" s="6">
        <f>+每日电表读数!GD71-每日电表读数!GC71</f>
        <v>221.20000000001164</v>
      </c>
      <c r="GD73" s="6">
        <f>+每日电表读数!GE71-每日电表读数!GD71</f>
        <v>222.19999999995343</v>
      </c>
      <c r="GE73" s="6">
        <f>+每日电表读数!GF71-每日电表读数!GE71</f>
        <v>221.60000000003492</v>
      </c>
      <c r="GF73" s="6">
        <f>+每日电表读数!GG71-每日电表读数!GF71</f>
        <v>221.70000000001164</v>
      </c>
      <c r="GG73" s="6">
        <f>+每日电表读数!GH71-每日电表读数!GG71</f>
        <v>219.09999999997672</v>
      </c>
      <c r="GH73" s="6">
        <f>+每日电表读数!GI71-每日电表读数!GH71</f>
        <v>13.900000000023283</v>
      </c>
      <c r="GI73" s="6">
        <f>+每日电表读数!GJ71-每日电表读数!GI71</f>
        <v>221.69999999995343</v>
      </c>
      <c r="GJ73" s="6">
        <f>+每日电表读数!GK71-每日电表读数!GJ71</f>
        <v>221.5</v>
      </c>
      <c r="GK73" s="6">
        <f>+每日电表读数!GL71-每日电表读数!GK71</f>
        <v>220.30000000004657</v>
      </c>
      <c r="GL73" s="6">
        <f>+每日电表读数!GM71-每日电表读数!GL71</f>
        <v>221</v>
      </c>
      <c r="GM73" s="6">
        <f>+每日电表读数!GN71-每日电表读数!GM71</f>
        <v>222.29999999998836</v>
      </c>
      <c r="GN73" s="6">
        <f>+每日电表读数!GO71-每日电表读数!GN71</f>
        <v>221</v>
      </c>
      <c r="GO73" s="6">
        <f>+每日电表读数!GP71-每日电表读数!GO71</f>
        <v>15</v>
      </c>
      <c r="GP73" s="6">
        <f>+每日电表读数!GQ71-每日电表读数!GP71</f>
        <v>221.39999999996508</v>
      </c>
      <c r="GQ73" s="6">
        <f>+每日电表读数!GR71-每日电表读数!GQ71</f>
        <v>221.70000000001164</v>
      </c>
      <c r="GR73" s="6">
        <f>+每日电表读数!GS71-每日电表读数!GR71</f>
        <v>221.90000000002328</v>
      </c>
      <c r="GS73" s="6">
        <f>+每日电表读数!GT71-每日电表读数!GS71</f>
        <v>221.29999999998836</v>
      </c>
      <c r="GT73" s="6">
        <f>+每日电表读数!GU71-每日电表读数!GT71</f>
        <v>514.29999999998836</v>
      </c>
      <c r="GU73" s="6">
        <f>+每日电表读数!GV71-每日电表读数!GU71</f>
        <v>557.20000000001164</v>
      </c>
      <c r="GV73" s="6">
        <f>+每日电表读数!GW71-每日电表读数!GV71</f>
        <v>30.5</v>
      </c>
      <c r="GW73" s="6">
        <f>+每日电表读数!GX71-每日电表读数!GW71</f>
        <v>552.29999999998836</v>
      </c>
      <c r="GX73" s="6">
        <f>+每日电表读数!GY71-每日电表读数!GX71</f>
        <v>30</v>
      </c>
      <c r="GY73" s="6">
        <f>+每日电表读数!GZ71-每日电表读数!GY71</f>
        <v>558.5</v>
      </c>
      <c r="GZ73" s="6">
        <f>+每日电表读数!HA71-每日电表读数!GZ71</f>
        <v>257.90000000002328</v>
      </c>
      <c r="HA73" s="6">
        <f>+每日电表读数!HB71-每日电表读数!HA71</f>
        <v>219.70000000001164</v>
      </c>
      <c r="HB73" s="6">
        <f>+每日电表读数!HC71-每日电表读数!HB71</f>
        <v>197.79999999998836</v>
      </c>
      <c r="HC73" s="6">
        <f>+每日电表读数!HD71-每日电表读数!HC71</f>
        <v>176.5</v>
      </c>
      <c r="HD73" s="6">
        <f>+每日电表读数!HE71-每日电表读数!HD71</f>
        <v>217</v>
      </c>
      <c r="HE73" s="6">
        <f>+每日电表读数!HF71-每日电表读数!HE71</f>
        <v>217.39999999996508</v>
      </c>
      <c r="HF73" s="6">
        <f>+每日电表读数!HG71-每日电表读数!HF71</f>
        <v>376.70000000001164</v>
      </c>
      <c r="HG73" s="6">
        <f>+每日电表读数!HH71-每日电表读数!HG71</f>
        <v>289.90000000002328</v>
      </c>
      <c r="HH73" s="6">
        <f>+每日电表读数!HI71-每日电表读数!HH71</f>
        <v>326.70000000001164</v>
      </c>
      <c r="HI73" s="6">
        <f>+每日电表读数!HJ71-每日电表读数!HI71</f>
        <v>293.69999999995343</v>
      </c>
      <c r="HJ73" s="6">
        <f>+每日电表读数!HK71-每日电表读数!HJ71</f>
        <v>324.80000000004657</v>
      </c>
      <c r="HK73" s="6">
        <f>+每日电表读数!HL71-每日电表读数!HK71</f>
        <v>476</v>
      </c>
      <c r="HL73" s="6">
        <f>+每日电表读数!HM71-每日电表读数!HL71</f>
        <v>525.69999999995343</v>
      </c>
      <c r="HM73" s="6">
        <f>+每日电表读数!HN71-每日电表读数!HM71</f>
        <v>219.20000000001164</v>
      </c>
      <c r="HN73" s="6">
        <f>+每日电表读数!HO71-每日电表读数!HN71</f>
        <v>219.10000000003492</v>
      </c>
      <c r="HO73" s="6">
        <f>+每日电表读数!HP71-每日电表读数!HO71</f>
        <v>312.69999999995343</v>
      </c>
      <c r="HP73" s="6">
        <f>+每日电表读数!HQ71-每日电表读数!HP71</f>
        <v>247.30000000004657</v>
      </c>
      <c r="HQ73" s="6">
        <f>+每日电表读数!HR71-每日电表读数!HQ71</f>
        <v>178.5</v>
      </c>
      <c r="HR73" s="6">
        <f>+每日电表读数!HS71-每日电表读数!HR71</f>
        <v>532.59999999997672</v>
      </c>
      <c r="HS73" s="6">
        <f>+每日电表读数!HT71-每日电表读数!HS71</f>
        <v>558.40000000002328</v>
      </c>
      <c r="HT73" s="6">
        <f>+每日电表读数!HU71-每日电表读数!HT71</f>
        <v>559.79999999998836</v>
      </c>
      <c r="HU73" s="6">
        <f>+每日电表读数!HV71-每日电表读数!HU71</f>
        <v>558.5</v>
      </c>
      <c r="HV73" s="6">
        <f>+每日电表读数!HW71-每日电表读数!HV71</f>
        <v>424.39999999996508</v>
      </c>
      <c r="HW73" s="6">
        <f>+每日电表读数!HX71-每日电表读数!HW71</f>
        <v>234</v>
      </c>
      <c r="HX73" s="6">
        <f>+每日电表读数!HY71-每日电表读数!HX71</f>
        <v>436.90000000002328</v>
      </c>
      <c r="HY73" s="6">
        <f>+每日电表读数!HZ71-每日电表读数!HY71</f>
        <v>558</v>
      </c>
      <c r="HZ73" s="6">
        <f>+每日电表读数!IA71-每日电表读数!HZ71</f>
        <v>559.40000000002328</v>
      </c>
      <c r="IA73" s="6">
        <f>+每日电表读数!IB71-每日电表读数!IA71</f>
        <v>559.39999999996508</v>
      </c>
      <c r="IB73" s="6">
        <f>+每日电表读数!IC71-每日电表读数!IB71</f>
        <v>558.5</v>
      </c>
      <c r="IC73" s="6">
        <f>+每日电表读数!ID71-每日电表读数!IC71</f>
        <v>460.79999999998836</v>
      </c>
      <c r="ID73" s="6">
        <f>+每日电表读数!IE71-每日电表读数!ID71</f>
        <v>459.20000000001164</v>
      </c>
      <c r="IE73" s="6">
        <f>+每日电表读数!IF71-每日电表读数!IE71</f>
        <v>333.90000000002328</v>
      </c>
      <c r="IF73" s="6">
        <f>+每日电表读数!IG71-每日电表读数!IF71</f>
        <v>558.39999999996508</v>
      </c>
      <c r="IG73" s="6">
        <f>+每日电表读数!IH71-每日电表读数!IG71</f>
        <v>560.10000000003492</v>
      </c>
      <c r="IH73" s="6">
        <f>+每日电表读数!II71-每日电表读数!IH71</f>
        <v>562.09999999997672</v>
      </c>
      <c r="II73" s="6">
        <f>+每日电表读数!IJ71-每日电表读数!II71</f>
        <v>560.29999999998836</v>
      </c>
      <c r="IJ73" s="6">
        <f>+每日电表读数!IK71-每日电表读数!IJ71</f>
        <v>561.10000000003492</v>
      </c>
      <c r="IK73" s="6">
        <f>+每日电表读数!IL71-每日电表读数!IK71</f>
        <v>277.59999999997672</v>
      </c>
      <c r="IL73" s="6">
        <f>+每日电表读数!IM71-每日电表读数!IL71</f>
        <v>197.40000000002328</v>
      </c>
      <c r="IM73" s="6">
        <f>+每日电表读数!IN71-每日电表读数!IM71</f>
        <v>7.0999999999767169</v>
      </c>
      <c r="IN73" s="6">
        <f>+每日电表读数!IO71-每日电表读数!IN71</f>
        <v>30.200000000011642</v>
      </c>
      <c r="IO73" s="6">
        <f>+每日电表读数!IP71-每日电表读数!IO71</f>
        <v>562.29999999998836</v>
      </c>
      <c r="IP73" s="6">
        <f>+每日电表读数!IQ71-每日电表读数!IP71</f>
        <v>492.90000000002328</v>
      </c>
      <c r="IQ73" s="6">
        <f>+每日电表读数!IR71-每日电表读数!IQ71</f>
        <v>569.29999999998836</v>
      </c>
      <c r="IR73" s="6">
        <f>+每日电表读数!IS71-每日电表读数!IR71</f>
        <v>569.5</v>
      </c>
      <c r="IS73" s="6">
        <f>+每日电表读数!IT71-每日电表读数!IS71</f>
        <v>30.299999999988358</v>
      </c>
      <c r="IT73" s="6">
        <f>+每日电表读数!IU71-每日电表读数!IT71</f>
        <v>567.60000000003492</v>
      </c>
      <c r="IU73" s="6">
        <f>+每日电表读数!IV71-每日电表读数!IU71</f>
        <v>569.5</v>
      </c>
      <c r="IV73" s="6">
        <f>+每日电表读数!IW71-每日电表读数!IV71</f>
        <v>570.29999999998836</v>
      </c>
      <c r="IW73" s="6">
        <f>+每日电表读数!IX71-每日电表读数!IW71</f>
        <v>569.5</v>
      </c>
      <c r="IX73" s="6">
        <f>+每日电表读数!IY71-每日电表读数!IX71</f>
        <v>570.79999999998836</v>
      </c>
      <c r="IY73" s="6">
        <f>+每日电表读数!IZ71-每日电表读数!IY71</f>
        <v>384</v>
      </c>
      <c r="IZ73" s="6">
        <f>+每日电表读数!JA71-每日电表读数!IZ71</f>
        <v>22</v>
      </c>
      <c r="JA73" s="6">
        <f>+每日电表读数!JB71-每日电表读数!JA71</f>
        <v>366.20000000001164</v>
      </c>
      <c r="JB73" s="6">
        <f>+每日电表读数!JC71-每日电表读数!JB71</f>
        <v>365.79999999998836</v>
      </c>
      <c r="JC73" s="6">
        <f>+每日电表读数!JD71-每日电表读数!JC71</f>
        <v>366.09999999997672</v>
      </c>
      <c r="JD73" s="6">
        <f>+每日电表读数!JE71-每日电表读数!JD71</f>
        <v>365.40000000002328</v>
      </c>
      <c r="JE73" s="6">
        <f>+每日电表读数!JF71-每日电表读数!JE71</f>
        <v>364.29999999998836</v>
      </c>
      <c r="JF73" s="6">
        <f>+每日电表读数!JG71-每日电表读数!JF71</f>
        <v>364.10000000003492</v>
      </c>
      <c r="JG73" s="6">
        <f>+每日电表读数!JH71-每日电表读数!JG71</f>
        <v>22.199999999953434</v>
      </c>
      <c r="JH73" s="6">
        <f>+每日电表读数!JI71-每日电表读数!JH71</f>
        <v>368.80000000004657</v>
      </c>
      <c r="JI73" s="6">
        <f>+每日电表读数!JJ71-每日电表读数!JI71</f>
        <v>366.79999999998836</v>
      </c>
      <c r="JJ73" s="6">
        <f>+每日电表读数!JK71-每日电表读数!JJ71</f>
        <v>366.20000000001164</v>
      </c>
      <c r="JK73" s="6">
        <f>+每日电表读数!JL71-每日电表读数!JK71</f>
        <v>367.19999999995343</v>
      </c>
      <c r="JL73" s="6">
        <f>+每日电表读数!JM71-每日电表读数!JL71</f>
        <v>369.30000000004657</v>
      </c>
      <c r="JM73" s="6">
        <f>+每日电表读数!JN71-每日电表读数!JM71</f>
        <v>368.79999999998836</v>
      </c>
      <c r="JN73" s="6">
        <f>+每日电表读数!JO71-每日电表读数!JN71</f>
        <v>21.899999999965075</v>
      </c>
      <c r="JO73" s="6">
        <f>+每日电表读数!JP71-每日电表读数!JO71</f>
        <v>365.30000000004657</v>
      </c>
      <c r="JP73" s="6">
        <f>+每日电表读数!JQ71-每日电表读数!JP71</f>
        <v>366.09999999997672</v>
      </c>
      <c r="JQ73" s="6">
        <f>+每日电表读数!JR71-每日电表读数!JQ71</f>
        <v>561.70000000001164</v>
      </c>
      <c r="JR73" s="6">
        <f>+每日电表读数!JS71-每日电表读数!JR71</f>
        <v>366.39999999996508</v>
      </c>
      <c r="JS73" s="6">
        <f>+每日电表读数!JT71-每日电表读数!JS71</f>
        <v>367.20000000001164</v>
      </c>
      <c r="JT73" s="6">
        <f>+每日电表读数!JU71-每日电表读数!JT71</f>
        <v>368.79999999998836</v>
      </c>
      <c r="JU73" s="6">
        <f>+每日电表读数!JV71-每日电表读数!JU71</f>
        <v>22.300000000046566</v>
      </c>
      <c r="JV73" s="6">
        <f>+每日电表读数!JW71-每日电表读数!JV71</f>
        <v>371.69999999995343</v>
      </c>
      <c r="JW73" s="6">
        <f>+每日电表读数!JX71-每日电表读数!JW71</f>
        <v>374</v>
      </c>
      <c r="JX73" s="6">
        <f>+每日电表读数!JY71-每日电表读数!JX71</f>
        <v>374</v>
      </c>
      <c r="JY73" s="6">
        <f>+每日电表读数!JZ71-每日电表读数!JY71</f>
        <v>370.60000000003492</v>
      </c>
      <c r="JZ73" s="6">
        <f>+每日电表读数!KA71-每日电表读数!JZ71</f>
        <v>366.70000000001164</v>
      </c>
      <c r="KA73" s="6">
        <f>+每日电表读数!KB71-每日电表读数!KA71</f>
        <v>325.09999999997672</v>
      </c>
      <c r="KB73" s="6">
        <f>+每日电表读数!KC71-每日电表读数!KB71</f>
        <v>22.299999999988358</v>
      </c>
      <c r="KC73" s="6">
        <f>+每日电表读数!KD71-每日电表读数!KC71</f>
        <v>372.5</v>
      </c>
      <c r="KD73" s="6">
        <f>+每日电表读数!KE71-每日电表读数!KD71</f>
        <v>373.20000000001164</v>
      </c>
      <c r="KE73" s="6">
        <f>+每日电表读数!KF71-每日电表读数!KE71</f>
        <v>371.79999999998836</v>
      </c>
      <c r="KF73" s="6">
        <f>+每日电表读数!KG71-每日电表读数!KF71</f>
        <v>367.70000000001164</v>
      </c>
      <c r="KG73" s="6">
        <f>+每日电表读数!KH71-每日电表读数!KG71</f>
        <v>366.79999999998836</v>
      </c>
      <c r="KH73" s="6">
        <f>+每日电表读数!KI71-每日电表读数!KH71</f>
        <v>285.5</v>
      </c>
      <c r="KI73" s="6">
        <f>+每日电表读数!KJ71-每日电表读数!KI71</f>
        <v>22.400000000023283</v>
      </c>
      <c r="KJ73" s="6">
        <f>+每日电表读数!KK71-每日电表读数!KJ71</f>
        <v>369.29999999998836</v>
      </c>
      <c r="KK73" s="6">
        <f>+每日电表读数!KL71-每日电表读数!KK71</f>
        <v>369</v>
      </c>
      <c r="KL73" s="6">
        <f>+每日电表读数!KM71-每日电表读数!KL71</f>
        <v>369.90000000002328</v>
      </c>
      <c r="KM73" s="6">
        <f>+每日电表读数!KN71-每日电表读数!KM71</f>
        <v>367.59999999997672</v>
      </c>
      <c r="KN73" s="6">
        <f>+每日电表读数!KO71-每日电表读数!KN71</f>
        <v>364.5</v>
      </c>
      <c r="KO73" s="6">
        <f>+每日电表读数!KP71-每日电表读数!KO71</f>
        <v>282.09999999997672</v>
      </c>
      <c r="KP73" s="6">
        <f>+每日电表读数!KQ71-每日电表读数!KP71</f>
        <v>22</v>
      </c>
      <c r="KQ73" s="6">
        <f>+每日电表读数!KR71-每日电表读数!KQ71</f>
        <v>522.60000000003492</v>
      </c>
      <c r="KR73" s="6">
        <f>+每日电表读数!KS71-每日电表读数!KR71</f>
        <v>572.70000000001164</v>
      </c>
      <c r="KS73" s="6">
        <f>+每日电表读数!KT71-每日电表读数!KS71</f>
        <v>570.19999999995343</v>
      </c>
      <c r="KT73" s="6">
        <f>+每日电表读数!KU71-每日电表读数!KT71</f>
        <v>173.90000000002328</v>
      </c>
      <c r="KU73" s="6">
        <f>+每日电表读数!KV71-每日电表读数!KU71</f>
        <v>425.40000000002328</v>
      </c>
      <c r="KV73" s="6">
        <f>+每日电表读数!KW71-每日电表读数!KV71</f>
        <v>497.79999999998836</v>
      </c>
      <c r="KW73" s="6">
        <f>+每日电表读数!KX71-每日电表读数!KW71</f>
        <v>12.399999999965075</v>
      </c>
      <c r="KX73" s="6">
        <f>+每日电表读数!KY71-每日电表读数!KX71</f>
        <v>444.30000000004657</v>
      </c>
      <c r="KY73" s="6">
        <f>+每日电表读数!KZ71-每日电表读数!KY71</f>
        <v>444.5</v>
      </c>
      <c r="KZ73" s="6">
        <f>+每日电表读数!LA71-每日电表读数!KZ71</f>
        <v>437.39999999996508</v>
      </c>
      <c r="LA73" s="6">
        <f>+每日电表读数!LB71-每日电表读数!LA71</f>
        <v>431.79999999998836</v>
      </c>
      <c r="LB73" s="6">
        <f>+每日电表读数!LC71-每日电表读数!LB71</f>
        <v>501.90000000002328</v>
      </c>
      <c r="LC73" s="6">
        <f>+每日电表读数!LD71-每日电表读数!LC71</f>
        <v>429.90000000002328</v>
      </c>
      <c r="LD73" s="6">
        <f>+每日电表读数!LE71-每日电表读数!LD71</f>
        <v>19.099999999976717</v>
      </c>
      <c r="LE73" s="6">
        <f>+每日电表读数!LF71-每日电表读数!LE71</f>
        <v>568.59999999997672</v>
      </c>
      <c r="LF73" s="6">
        <f>+每日电表读数!LG71-每日电表读数!LF71</f>
        <v>567.70000000001164</v>
      </c>
      <c r="LG73" s="6">
        <f>+每日电表读数!LH71-每日电表读数!LG71</f>
        <v>569.60000000003492</v>
      </c>
      <c r="LH73" s="6">
        <f>+每日电表读数!LI71-每日电表读数!LH71</f>
        <v>569.69999999995343</v>
      </c>
      <c r="LI73" s="6">
        <f>+每日电表读数!LJ71-每日电表读数!LI71</f>
        <v>572.30000000004657</v>
      </c>
      <c r="LJ73" s="6">
        <f>+每日电表读数!LK71-每日电表读数!LJ71</f>
        <v>500.59999999997672</v>
      </c>
      <c r="LK73" s="6">
        <f>+每日电表读数!LL71-每日电表读数!LK71</f>
        <v>11.099999999976717</v>
      </c>
      <c r="LL73" s="6">
        <f>+每日电表读数!LM71-每日电表读数!LL71</f>
        <v>505.90000000002328</v>
      </c>
      <c r="LM73" s="6">
        <f>+每日电表读数!LN71-每日电表读数!LM71</f>
        <v>509.20000000001164</v>
      </c>
      <c r="LN73" s="6">
        <f>+每日电表读数!LO71-每日电表读数!LN71</f>
        <v>445.70000000001164</v>
      </c>
      <c r="LO73" s="6">
        <f>+每日电表读数!LP71-每日电表读数!LO71</f>
        <v>326.09999999997672</v>
      </c>
      <c r="LP73" s="6">
        <f>+每日电表读数!LQ71-每日电表读数!LP71</f>
        <v>326.40000000002328</v>
      </c>
      <c r="LQ73" s="6">
        <f>+每日电表读数!LR71-每日电表读数!LQ71</f>
        <v>321.89999999996508</v>
      </c>
      <c r="LR73" s="6">
        <f>+每日电表读数!LS71-每日电表读数!LR71</f>
        <v>8.9000000000232831</v>
      </c>
      <c r="LS73" s="6">
        <f>+每日电表读数!LT71-每日电表读数!LS71</f>
        <v>368.70000000001164</v>
      </c>
      <c r="LT73" s="6">
        <f>+每日电表读数!LU71-每日电表读数!LT71</f>
        <v>368.69999999995343</v>
      </c>
      <c r="LU73" s="6">
        <f>+每日电表读数!LV71-每日电表读数!LU71</f>
        <v>368.80000000004657</v>
      </c>
      <c r="LV73" s="6">
        <f>+每日电表读数!LW71-每日电表读数!LV71</f>
        <v>369.59999999997672</v>
      </c>
      <c r="LW73" s="6">
        <f>+每日电表读数!LX71-每日电表读数!LW71</f>
        <v>367.40000000002328</v>
      </c>
      <c r="LX73" s="6">
        <f>+每日电表读数!LY71-每日电表读数!LX71</f>
        <v>321.5</v>
      </c>
      <c r="LY73" s="6">
        <f>+每日电表读数!LZ71-每日电表读数!LY71</f>
        <v>9.0999999999767169</v>
      </c>
      <c r="LZ73" s="6">
        <f>+每日电表读数!MA71-每日电表读数!LZ71</f>
        <v>365.79999999998836</v>
      </c>
      <c r="MA73" s="6">
        <f>+每日电表读数!MB71-每日电表读数!MA71</f>
        <v>365.70000000001164</v>
      </c>
      <c r="MB73" s="6">
        <f>+每日电表读数!MC71-每日电表读数!MB71</f>
        <v>368.20000000001164</v>
      </c>
      <c r="MC73" s="6">
        <f>+每日电表读数!MD71-每日电表读数!MC71</f>
        <v>368.09999999997672</v>
      </c>
      <c r="MD73" s="6">
        <f>+每日电表读数!ME71-每日电表读数!MD71</f>
        <v>368.20000000001164</v>
      </c>
      <c r="ME73" s="6">
        <f>+每日电表读数!MF71-每日电表读数!ME71</f>
        <v>287.59999999997672</v>
      </c>
      <c r="MF73" s="6">
        <f>+每日电表读数!MG71-每日电表读数!MF71</f>
        <v>366.80000000004657</v>
      </c>
      <c r="MG73" s="6">
        <f>+每日电表读数!MH71-每日电表读数!MG71</f>
        <v>368.5</v>
      </c>
      <c r="MH73" s="6">
        <f>+每日电表读数!MI71-每日电表读数!MH71</f>
        <v>367.79999999998836</v>
      </c>
      <c r="MI73" s="6">
        <f>+每日电表读数!MJ71-每日电表读数!MI71</f>
        <v>366.89999999996508</v>
      </c>
      <c r="MJ73" s="6">
        <f>+每日电表读数!MK71-每日电表读数!MJ71</f>
        <v>326.10000000003492</v>
      </c>
      <c r="MK73" s="6">
        <f>+每日电表读数!ML71-每日电表读数!MK71</f>
        <v>921.20000000001164</v>
      </c>
      <c r="ML73" s="6">
        <f>+每日电表读数!MM71-每日电表读数!ML71</f>
        <v>617.09999999997672</v>
      </c>
      <c r="MM73" s="6">
        <f>+每日电表读数!MN71-每日电表读数!MM71</f>
        <v>703.70000000001164</v>
      </c>
      <c r="MN73" s="6">
        <f>+每日电表读数!MO71-每日电表读数!MN71</f>
        <v>745.29999999998836</v>
      </c>
      <c r="MO73" s="6">
        <f>+每日电表读数!MP71-每日电表读数!MO71</f>
        <v>328.09999999997672</v>
      </c>
      <c r="MP73" s="6">
        <f>+每日电表读数!MQ71-每日电表读数!MP71</f>
        <v>291.60000000003492</v>
      </c>
      <c r="MQ73" s="6">
        <f>+每日电表读数!MR71-每日电表读数!MQ71</f>
        <v>569.5</v>
      </c>
      <c r="MR73" s="6">
        <f>+每日电表读数!MS71-每日电表读数!MR71</f>
        <v>1037.7000000000116</v>
      </c>
      <c r="MS73" s="6">
        <f>+每日电表读数!MT71-每日电表读数!MS71</f>
        <v>541.79999999998836</v>
      </c>
      <c r="MT73" s="6">
        <f>+每日电表读数!MU71-每日电表读数!MT71</f>
        <v>119.09999999997672</v>
      </c>
      <c r="MU73" s="6">
        <f>+每日电表读数!MV71-每日电表读数!MU71</f>
        <v>506.10000000003492</v>
      </c>
      <c r="MV73" s="6">
        <f>+每日电表读数!MW71-每日电表读数!MV71</f>
        <v>507.19999999995343</v>
      </c>
      <c r="MW73" s="6">
        <f>+每日电表读数!MX71-每日电表读数!MW71</f>
        <v>658.5</v>
      </c>
      <c r="MX73" s="6">
        <f>+每日电表读数!MY71-每日电表读数!MX71</f>
        <v>617.90000000002328</v>
      </c>
      <c r="MY73" s="6">
        <f>+每日电表读数!MZ71-每日电表读数!MY71</f>
        <v>836.29999999998836</v>
      </c>
      <c r="MZ73" s="6">
        <f>+每日电表读数!NA71-每日电表读数!MZ71</f>
        <v>5.6000000000349246</v>
      </c>
      <c r="NA73" s="6">
        <f>+每日电表读数!NB71-每日电表读数!NA71</f>
        <v>22.5</v>
      </c>
      <c r="NB73" s="6">
        <f>+每日电表读数!NC71-每日电表读数!NB71</f>
        <v>834.5</v>
      </c>
      <c r="NC73" s="6">
        <f>+每日电表读数!ND71-每日电表读数!NC71</f>
        <v>743.69999999995343</v>
      </c>
      <c r="ND73" s="6">
        <f>+每日电表读数!NE71-每日电表读数!ND71</f>
        <v>399.10000000003492</v>
      </c>
      <c r="NE73" s="6">
        <f>+每日电表读数!NF71-每日电表读数!NE71</f>
        <v>23.299999999988358</v>
      </c>
      <c r="NF73" s="6">
        <f>+每日电表读数!NG71-每日电表读数!NF71</f>
        <v>843.5</v>
      </c>
      <c r="NG73" s="6">
        <f>+每日电表读数!NH71-每日电表读数!NG71</f>
        <v>735.90000000002328</v>
      </c>
      <c r="NH73" s="6">
        <f>+每日电表读数!NI71-每日电表读数!NH71</f>
        <v>23</v>
      </c>
      <c r="NI73" s="6">
        <f>+每日电表读数!NJ71-每日电表读数!NI71</f>
        <v>309</v>
      </c>
      <c r="NJ73" s="6">
        <f>+每日电表读数!NK71-每日电表读数!NJ71</f>
        <v>222</v>
      </c>
      <c r="NK73" s="6">
        <f>+每日电表读数!NL71-每日电表读数!NK71</f>
        <v>199</v>
      </c>
      <c r="NL73" s="6">
        <f>+每日电表读数!NM71-每日电表读数!NL71</f>
        <v>198.79999999998836</v>
      </c>
      <c r="NM73" s="6">
        <f>+每日电表读数!NN71-每日电表读数!NM71</f>
        <v>199.5</v>
      </c>
      <c r="NN73" s="6">
        <f>+每日电表读数!NO71-每日电表读数!NN71</f>
        <v>193.20000000001164</v>
      </c>
      <c r="NO73" s="6">
        <f>+每日电表读数!NP71-每日电表读数!NO71</f>
        <v>11</v>
      </c>
      <c r="NP73" s="6">
        <f>+每日电表读数!NQ71-每日电表读数!NP71</f>
        <v>219.29999999998836</v>
      </c>
      <c r="NQ73" s="6">
        <f>+每日电表读数!NR71-每日电表读数!NQ71</f>
        <v>218.39999999996508</v>
      </c>
      <c r="NR73" s="6">
        <f>+每日电表读数!NS71-每日电表读数!NR71</f>
        <v>218</v>
      </c>
      <c r="NS73" s="6">
        <f>+每日电表读数!NT71-每日电表读数!NS71</f>
        <v>217.30000000004657</v>
      </c>
      <c r="NT73" s="6">
        <f>+每日电表读数!NU71-每日电表读数!NT71</f>
        <v>216.69999999995343</v>
      </c>
      <c r="NU73" s="6">
        <f>+每日电表读数!NV71-每日电表读数!NU71</f>
        <v>190.40000000002328</v>
      </c>
      <c r="NV73" s="6">
        <f>+每日电表读数!NW71-每日电表读数!NV71</f>
        <v>10.799999999988358</v>
      </c>
      <c r="NW73" s="6">
        <f>+每日电表读数!NX71-每日电表读数!NW71</f>
        <v>193.70000000001164</v>
      </c>
      <c r="NX73" s="6">
        <f>+每日电表读数!NY71-每日电表读数!NX71</f>
        <v>194.40000000002328</v>
      </c>
      <c r="NY73" s="6">
        <f>+每日电表读数!NZ71-每日电表读数!NY71</f>
        <v>195.5</v>
      </c>
      <c r="NZ73" s="6">
        <f>+每日电表读数!OA71-每日电表读数!NZ71</f>
        <v>197.5</v>
      </c>
      <c r="OA73" s="6">
        <f>+每日电表读数!OB71-每日电表读数!OA71</f>
        <v>196.79999999998836</v>
      </c>
      <c r="OB73" s="6">
        <f>+每日电表读数!OC71-每日电表读数!OB71</f>
        <v>193.5</v>
      </c>
      <c r="OC73" s="6">
        <f>+每日电表读数!OD71-每日电表读数!OC71</f>
        <v>193.39999999996508</v>
      </c>
      <c r="OD73" s="6">
        <f>+每日电表读数!OE71-每日电表读数!OD71</f>
        <v>194.90000000002328</v>
      </c>
      <c r="OE73" s="6">
        <f>+每日电表读数!OF71-每日电表读数!OE71</f>
        <v>195.20000000001164</v>
      </c>
      <c r="OF73" s="6">
        <f>+每日电表读数!OG71-每日电表读数!OF71</f>
        <v>322.09999999997672</v>
      </c>
      <c r="OG73" s="6">
        <f>+每日电表读数!OH71-每日电表读数!OG71</f>
        <v>229.90000000002328</v>
      </c>
      <c r="OH73" s="6">
        <f>+每日电表读数!OI71-每日电表读数!OH71</f>
        <v>194.5</v>
      </c>
      <c r="OI73" s="6">
        <f>+每日电表读数!OJ71-每日电表读数!OI71</f>
        <v>193.20000000001164</v>
      </c>
      <c r="OJ73" s="6">
        <f>+每日电表读数!OK71-每日电表读数!OJ71</f>
        <v>10.599999999976717</v>
      </c>
      <c r="OK73" s="6">
        <f>+每日电表读数!OL71-每日电表读数!OK71</f>
        <v>198.5</v>
      </c>
      <c r="OL73" s="6">
        <f>+每日电表读数!OM71-每日电表读数!OL71</f>
        <v>219.20000000001164</v>
      </c>
      <c r="OM73" s="6">
        <f>+每日电表读数!ON71-每日电表读数!OM71</f>
        <v>220.39999999996508</v>
      </c>
      <c r="ON73" s="6">
        <f>+每日电表读数!OO71-每日电表读数!ON71</f>
        <v>622</v>
      </c>
      <c r="OO73" s="6">
        <f>+每日电表读数!OP71-每日电表读数!OO71</f>
        <v>727</v>
      </c>
      <c r="OP73" s="6">
        <f>+每日电表读数!OQ71-每日电表读数!OP71</f>
        <v>352.70000000001164</v>
      </c>
      <c r="OQ73" s="6">
        <f>+每日电表读数!OR71-每日电表读数!OQ71</f>
        <v>13.900000000023283</v>
      </c>
      <c r="OR73" s="6">
        <f>+每日电表读数!OS71-每日电表读数!OR71</f>
        <v>368.39999999996508</v>
      </c>
      <c r="OS73" s="6">
        <f>+每日电表读数!OT71-每日电表读数!OS71</f>
        <v>367.60000000003492</v>
      </c>
      <c r="OT73" s="6">
        <f>+每日电表读数!OU71-每日电表读数!OT71</f>
        <v>365.70000000001164</v>
      </c>
      <c r="OU73" s="6">
        <f>+每日电表读数!OV71-每日电表读数!OU71</f>
        <v>366.09999999997672</v>
      </c>
      <c r="OV73" s="6">
        <f>+每日电表读数!OW71-每日电表读数!OV71</f>
        <v>364.09999999997672</v>
      </c>
      <c r="OW73" s="6">
        <f>+每日电表读数!OX71-每日电表读数!OW71</f>
        <v>135.10000000003492</v>
      </c>
      <c r="OX73" s="6">
        <f>+每日电表读数!OY71-每日电表读数!OX71</f>
        <v>11.799999999988358</v>
      </c>
      <c r="OY73" s="6">
        <f>+每日电表读数!OZ71-每日电表读数!OY71</f>
        <v>11.700000000011642</v>
      </c>
      <c r="OZ73" s="6">
        <f>+每日电表读数!PA71-每日电表读数!OZ71</f>
        <v>5.5999999999767169</v>
      </c>
      <c r="PA73" s="6">
        <f>+每日电表读数!PB71-每日电表读数!PA71</f>
        <v>4.4000000000232831</v>
      </c>
      <c r="PB73" s="6">
        <f>+每日电表读数!PC71-每日电表读数!PB71</f>
        <v>3.8999999999650754</v>
      </c>
      <c r="PC73" s="6">
        <f>+每日电表读数!PD71-每日电表读数!PC71</f>
        <v>3.9000000000232831</v>
      </c>
      <c r="PD73" s="6">
        <f>+每日电表读数!PE71-每日电表读数!PD71</f>
        <v>3.9000000000232831</v>
      </c>
      <c r="PE73" s="6">
        <f>+每日电表读数!PF71-每日电表读数!PE71</f>
        <v>3.6999999999534339</v>
      </c>
      <c r="PF73" s="6">
        <f>+每日电表读数!PG71-每日电表读数!PF71</f>
        <v>361.60000000003492</v>
      </c>
      <c r="PG73" s="6">
        <f>+每日电表读数!PH71-每日电表读数!PG71</f>
        <v>362.20000000001164</v>
      </c>
      <c r="PH73" s="6">
        <f>+每日电表读数!PI71-每日电表读数!PH71</f>
        <v>362.89999999996508</v>
      </c>
      <c r="PI73" s="6">
        <f>+每日电表读数!PJ71-每日电表读数!PI71</f>
        <v>362</v>
      </c>
      <c r="PJ73" s="6">
        <f>+每日电表读数!PK71-每日电表读数!PJ71</f>
        <v>551.90000000002328</v>
      </c>
      <c r="PK73" s="6">
        <f>+每日电表读数!PL71-每日电表读数!PK71</f>
        <v>551.39999999996508</v>
      </c>
      <c r="PL73" s="6">
        <f>+每日电表读数!PM71-每日电表读数!PL71</f>
        <v>26.900000000023283</v>
      </c>
      <c r="PM73" s="6">
        <f>+每日电表读数!PN71-每日电表读数!PM71</f>
        <v>563.29999999998836</v>
      </c>
      <c r="PN73" s="6">
        <f>+每日电表读数!PO71-每日电表读数!PN71</f>
        <v>569.40000000002328</v>
      </c>
      <c r="PO73" s="6">
        <f>+每日电表读数!PP71-每日电表读数!PO71</f>
        <v>569.20000000001164</v>
      </c>
      <c r="PP73" s="6">
        <f>+每日电表读数!PQ71-每日电表读数!PP71</f>
        <v>569.39999999996508</v>
      </c>
      <c r="PQ73" s="6">
        <f>+每日电表读数!PR71-每日电表读数!PQ71</f>
        <v>569.79999999998836</v>
      </c>
      <c r="PR73" s="6">
        <f>+每日电表读数!PS71-每日电表读数!PR71</f>
        <v>562.70000000001164</v>
      </c>
      <c r="PS73" s="6">
        <f>+每日电表读数!PT71-每日电表读数!PS71</f>
        <v>27.400000000023283</v>
      </c>
      <c r="PT73" s="6">
        <f>+每日电表读数!PU71-每日电表读数!PT71</f>
        <v>530.29999999998836</v>
      </c>
      <c r="PU73" s="6">
        <f>+每日电表读数!PV71-每日电表读数!PU71</f>
        <v>575.79999999998836</v>
      </c>
      <c r="PV73" s="6">
        <f>+每日电表读数!PW71-每日电表读数!PV71</f>
        <v>454.29999999998836</v>
      </c>
      <c r="PW73" s="6">
        <f>+每日电表读数!PX71-每日电表读数!PW71</f>
        <v>221.30000000004657</v>
      </c>
      <c r="PX73" s="6">
        <f>+每日电表读数!PY71-每日电表读数!PX71</f>
        <v>221.09999999997672</v>
      </c>
      <c r="PY73" s="6">
        <f>+每日电表读数!PZ71-每日电表读数!PY71</f>
        <v>215.70000000001164</v>
      </c>
      <c r="PZ73" s="6">
        <f>+每日电表读数!QA71-每日电表读数!PZ71</f>
        <v>12.799999999988358</v>
      </c>
      <c r="QA73" s="6">
        <f>+每日电表读数!QB71-每日电表读数!QA71</f>
        <v>220.09999999997672</v>
      </c>
      <c r="QB73" s="6">
        <f>+每日电表读数!QC71-每日电表读数!QB71</f>
        <v>361.90000000002328</v>
      </c>
      <c r="QC73" s="6">
        <f>+每日电表读数!QD71-每日电表读数!QC71</f>
        <v>367.40000000002328</v>
      </c>
      <c r="QD73" s="6">
        <f>+每日电表读数!QE71-每日电表读数!QD71</f>
        <v>366.29999999998836</v>
      </c>
      <c r="QE73" s="6">
        <f>+每日电表读数!QF71-每日电表读数!QE71</f>
        <v>367.29999999998836</v>
      </c>
      <c r="QF73" s="6">
        <f>+每日电表读数!QG71-每日电表读数!QF71</f>
        <v>178.79999999998836</v>
      </c>
      <c r="QG73" s="6">
        <f>+每日电表读数!QH71-每日电表读数!QG71</f>
        <v>18.799999999988358</v>
      </c>
      <c r="QH73" s="6">
        <f>+每日电表读数!QI71-每日电表读数!QH71</f>
        <v>366.60000000003492</v>
      </c>
      <c r="QI73" s="6">
        <f>+每日电表读数!QJ71-每日电表读数!QI71</f>
        <v>366.39999999996508</v>
      </c>
      <c r="QJ73" s="6">
        <f>+每日电表读数!QK71-每日电表读数!QJ71</f>
        <v>366.10000000003492</v>
      </c>
      <c r="QK73" s="6">
        <f>+每日电表读数!QL71-每日电表读数!QK71</f>
        <v>365.39999999996508</v>
      </c>
      <c r="QL73" s="6">
        <f>+每日电表读数!QM71-每日电表读数!QL71</f>
        <v>302.80000000004657</v>
      </c>
      <c r="QM73" s="6">
        <f>+每日电表读数!QN71-每日电表读数!QM71</f>
        <v>271.29999999998836</v>
      </c>
      <c r="QN73" s="6">
        <f>+每日电表读数!QO71-每日电表读数!QN71</f>
        <v>12.700000000011642</v>
      </c>
      <c r="QO73" s="6">
        <f>+每日电表读数!QP71-每日电表读数!QO71</f>
        <v>307.69999999995343</v>
      </c>
      <c r="QP73" s="6">
        <f>+每日电表读数!QQ71-每日电表读数!QP71</f>
        <v>367.30000000004657</v>
      </c>
      <c r="QQ73" s="6">
        <f>+每日电表读数!QR71-每日电表读数!QQ71</f>
        <v>366.89999999996508</v>
      </c>
      <c r="QR73" s="6">
        <f>+每日电表读数!QS71-每日电表读数!QR71</f>
        <v>563</v>
      </c>
      <c r="QS73" s="6">
        <f>+每日电表读数!QT71-每日电表读数!QS71</f>
        <v>563.20000000001164</v>
      </c>
      <c r="QT73" s="6">
        <f>+每日电表读数!QU71-每日电表读数!QT71</f>
        <v>526.40000000002328</v>
      </c>
      <c r="QU73" s="6">
        <f>+每日电表读数!QV71-每日电表读数!QU71</f>
        <v>19.099999999976717</v>
      </c>
      <c r="QV73" s="6">
        <f>+每日电表读数!QW71-每日电表读数!QV71</f>
        <v>561.20000000001164</v>
      </c>
      <c r="QW73" s="6">
        <f>+每日电表读数!QX71-每日电表读数!QW71</f>
        <v>563</v>
      </c>
      <c r="QX73" s="6">
        <f>+每日电表读数!QY71-每日电表读数!QX71</f>
        <v>563.89999999996508</v>
      </c>
      <c r="QY73" s="6">
        <f>+每日电表读数!QZ71-每日电表读数!QY71</f>
        <v>563.80000000004657</v>
      </c>
      <c r="QZ73" s="6">
        <f>+每日电表读数!RA71-每日电表读数!QZ71</f>
        <v>562.29999999998836</v>
      </c>
      <c r="RA73" s="6">
        <f>+每日电表读数!RB71-每日电表读数!RA71</f>
        <v>423.39999999996508</v>
      </c>
      <c r="RB73" s="6">
        <f>+每日电表读数!RC71-每日电表读数!RB71</f>
        <v>21</v>
      </c>
      <c r="RC73" s="6">
        <f>+每日电表读数!RD71-每日电表读数!RC71</f>
        <v>564.5</v>
      </c>
      <c r="RD73" s="6">
        <f>+每日电表读数!RE71-每日电表读数!RD71</f>
        <v>563.40000000002328</v>
      </c>
      <c r="RE73" s="6">
        <f>+每日电表读数!RF71-每日电表读数!RE71</f>
        <v>561.09999999997672</v>
      </c>
      <c r="RF73" s="6">
        <f>+每日电表读数!RG71-每日电表读数!RF71</f>
        <v>561.70000000001164</v>
      </c>
      <c r="RG73" s="6">
        <f>+每日电表读数!RH71-每日电表读数!RG71</f>
        <v>564.60000000003492</v>
      </c>
      <c r="RH73" s="6">
        <f>+每日电表读数!RI71-每日电表读数!RH71</f>
        <v>211.79999999998836</v>
      </c>
      <c r="RI73" s="6">
        <f>+每日电表读数!RJ71-每日电表读数!RI71</f>
        <v>21.399999999965075</v>
      </c>
      <c r="RJ73" s="6">
        <f>+每日电表读数!RK71-每日电表读数!RJ71</f>
        <v>563.20000000001164</v>
      </c>
      <c r="RK73" s="6">
        <f>+每日电表读数!RL71-每日电表读数!RK71</f>
        <v>364</v>
      </c>
      <c r="RL73" s="6">
        <f>+每日电表读数!RM71-每日电表读数!RL71</f>
        <v>362</v>
      </c>
      <c r="RM73" s="6">
        <f>+每日电表读数!RN71-每日电表读数!RM71</f>
        <v>364.20000000001164</v>
      </c>
      <c r="RN73" s="6">
        <f>+每日电表读数!RO71-每日电表读数!RN71</f>
        <v>365.29999999998836</v>
      </c>
      <c r="RO73" s="6">
        <f>+每日电表读数!RP71-每日电表读数!RO71</f>
        <v>301.5</v>
      </c>
      <c r="RP73" s="6">
        <f>+每日电表读数!RQ71-每日电表读数!RP71</f>
        <v>3.9000000000232831</v>
      </c>
      <c r="RQ73" s="6">
        <f>+每日电表读数!RR71-每日电表读数!RQ71</f>
        <v>11.700000000011642</v>
      </c>
      <c r="RR73" s="6">
        <f>+每日电表读数!RS71-每日电表读数!RR71</f>
        <v>364.29999999998836</v>
      </c>
      <c r="RS73" s="6">
        <f>+每日电表读数!RT71-每日电表读数!RS71</f>
        <v>183.5</v>
      </c>
      <c r="RT73" s="6">
        <f>+每日电表读数!RU71-每日电表读数!RT71</f>
        <v>3.8999999999650754</v>
      </c>
      <c r="RU73" s="6">
        <f>+每日电表读数!RV71-每日电表读数!RU71</f>
        <v>4</v>
      </c>
      <c r="RV73" s="6">
        <f>+每日电表读数!RW71-每日电表读数!RV71</f>
        <v>3.9000000000232831</v>
      </c>
      <c r="RW73" s="6">
        <f>+每日电表读数!RX71-每日电表读数!RW71</f>
        <v>39.400000000023283</v>
      </c>
      <c r="RX73" s="6">
        <f>+每日电表读数!RY71-每日电表读数!RX71</f>
        <v>298.69999999995343</v>
      </c>
      <c r="RY73" s="6">
        <f>+每日电表读数!RZ71-每日电表读数!RY71</f>
        <v>297.20000000001164</v>
      </c>
      <c r="RZ73" s="6">
        <f>+每日电表读数!SA71-每日电表读数!RZ71</f>
        <v>296.90000000002328</v>
      </c>
      <c r="SA73" s="6">
        <f>+每日电表读数!SB71-每日电表读数!SA71</f>
        <v>565.79999999998836</v>
      </c>
      <c r="SB73" s="6">
        <f>+每日电表读数!SC71-每日电表读数!SB71</f>
        <v>276.20000000001164</v>
      </c>
      <c r="SC73" s="6">
        <f>+每日电表读数!SD71-每日电表读数!SC71</f>
        <v>283.39999999996508</v>
      </c>
      <c r="SD73" s="6">
        <f>+每日电表读数!SE71-每日电表读数!SD71</f>
        <v>33.300000000046566</v>
      </c>
      <c r="SE73" s="6">
        <f>+每日电表读数!SF71-每日电表读数!SE71</f>
        <v>301.89999999996508</v>
      </c>
      <c r="SF73" s="6">
        <f>+每日电表读数!SG71-每日电表读数!SF71</f>
        <v>433.60000000003492</v>
      </c>
      <c r="SG73" s="6">
        <f>+每日电表读数!SH71-每日电表读数!SG71</f>
        <v>352.39999999996508</v>
      </c>
      <c r="SH73" s="6">
        <f>+每日电表读数!SI71-每日电表读数!SH71</f>
        <v>293.90000000002328</v>
      </c>
      <c r="SI73" s="6">
        <f>+每日电表读数!SJ71-每日电表读数!SI71</f>
        <v>291.89999999996508</v>
      </c>
      <c r="SJ73" s="6">
        <f>+每日电表读数!SK71-每日电表读数!SJ71</f>
        <v>211</v>
      </c>
      <c r="SK73" s="6">
        <f>+每日电表读数!SL71-每日电表读数!SK71</f>
        <v>32.900000000023283</v>
      </c>
      <c r="SL73" s="6">
        <f>+每日电表读数!SM71-每日电表读数!SL71</f>
        <v>295</v>
      </c>
      <c r="SM73" s="6">
        <f>+每日电表读数!SN71-每日电表读数!SM71</f>
        <v>294.29999999998836</v>
      </c>
      <c r="SN73" s="6">
        <f>+每日电表读数!SO71-每日电表读数!SN71</f>
        <v>295.40000000002328</v>
      </c>
      <c r="SO73" s="6">
        <f>+每日电表读数!SP71-每日电表读数!SO71</f>
        <v>295.70000000001164</v>
      </c>
      <c r="SP73" s="6">
        <f>+每日电表读数!SQ71-每日电表读数!SP71</f>
        <v>295.19999999995343</v>
      </c>
      <c r="SQ73" s="6">
        <f>+每日电表读数!SR71-每日电表读数!SQ71</f>
        <v>253.20000000001164</v>
      </c>
      <c r="SR73" s="6">
        <f>+每日电表读数!SS71-每日电表读数!SR71</f>
        <v>32.700000000011642</v>
      </c>
      <c r="SS73" s="6">
        <f>+每日电表读数!ST71-每日电表读数!SS71</f>
        <v>179.70000000001164</v>
      </c>
      <c r="ST73" s="6">
        <f>+每日电表读数!SU71-每日电表读数!ST71</f>
        <v>119.89999999996508</v>
      </c>
      <c r="SU73" s="6">
        <f>+每日电表读数!SV71-每日电表读数!SU71</f>
        <v>171.30000000004657</v>
      </c>
      <c r="SV73" s="6">
        <f>+每日电表读数!SW71-每日电表读数!SV71</f>
        <v>240.59999999997672</v>
      </c>
      <c r="SW73" s="6">
        <f>+每日电表读数!SX71-每日电表读数!SW71</f>
        <v>285.29999999998836</v>
      </c>
      <c r="SX73" s="6">
        <f>+每日电表读数!SY71-每日电表读数!SX71</f>
        <v>6.6000000000349246</v>
      </c>
      <c r="SY73" s="6">
        <f>+每日电表读数!SZ71-每日电表读数!SY71</f>
        <v>16.299999999988358</v>
      </c>
      <c r="SZ73" s="6">
        <f>+每日电表读数!TA71-每日电表读数!SZ71</f>
        <v>220.5</v>
      </c>
      <c r="TA73" s="6">
        <f>+每日电表读数!TB71-每日电表读数!TA71</f>
        <v>188.39999999996508</v>
      </c>
      <c r="TB73" s="6">
        <f>+每日电表读数!TC71-每日电表读数!TB71</f>
        <v>120.5</v>
      </c>
      <c r="TC73" s="6">
        <f>+每日电表读数!TD71-每日电表读数!TC71</f>
        <v>121.5</v>
      </c>
      <c r="TD73" s="6">
        <f>+每日电表读数!TE71-每日电表读数!TD71</f>
        <v>119.5</v>
      </c>
      <c r="TE73" s="6">
        <f>+每日电表读数!TF71-每日电表读数!TE71</f>
        <v>84.900000000023283</v>
      </c>
      <c r="TF73" s="6">
        <f>+每日电表读数!TG71-每日电表读数!TF71</f>
        <v>16.400000000023283</v>
      </c>
      <c r="TG73" s="6">
        <f>+每日电表读数!TH71-每日电表读数!TG71</f>
        <v>221</v>
      </c>
      <c r="TH73" s="6">
        <f>+每日电表读数!TI71-每日电表读数!TH71</f>
        <v>121.29999999998836</v>
      </c>
      <c r="TI73" s="6">
        <f>+每日电表读数!TJ71-每日电表读数!TI71</f>
        <v>222.5</v>
      </c>
      <c r="TJ73" s="6">
        <f>+每日电表读数!TK71-每日电表读数!TJ71</f>
        <v>119.89999999996508</v>
      </c>
      <c r="TK73" s="6">
        <f>+每日电表读数!TL71-每日电表读数!TK71</f>
        <v>111</v>
      </c>
      <c r="TL73" s="6">
        <f>+每日电表读数!TM71-每日电表读数!TL71</f>
        <v>4.9000000000232831</v>
      </c>
      <c r="TM73" s="6">
        <f>+每日电表读数!TN71-每日电表读数!TM71</f>
        <v>14.5</v>
      </c>
      <c r="TN73" s="6">
        <f>+每日电表读数!TO71-每日电表读数!TN71</f>
        <v>485.09999999997672</v>
      </c>
    </row>
    <row r="74" spans="1:534" ht="25" customHeight="1">
      <c r="A74" s="411"/>
      <c r="B74" s="6"/>
      <c r="C74" s="6" t="s">
        <v>330</v>
      </c>
      <c r="D74" s="6">
        <f>+每日电表读数!E72-每日电表读数!D72</f>
        <v>7</v>
      </c>
      <c r="E74" s="6">
        <f>+每日电表读数!F72-每日电表读数!E72</f>
        <v>8</v>
      </c>
      <c r="F74" s="6">
        <f>+每日电表读数!G72-每日电表读数!F72</f>
        <v>7.8999999999941792</v>
      </c>
      <c r="G74" s="6">
        <f>+每日电表读数!H72-每日电表读数!G72</f>
        <v>7.6000000000058208</v>
      </c>
      <c r="H74" s="6">
        <f>+每日电表读数!I72-每日电表读数!H72</f>
        <v>6.8000000000174623</v>
      </c>
      <c r="I74" s="6">
        <f>+每日电表读数!J72-每日电表读数!I72</f>
        <v>7.8999999999941792</v>
      </c>
      <c r="J74" s="6">
        <f>+每日电表读数!K72-每日电表读数!J72</f>
        <v>7.6000000000058208</v>
      </c>
      <c r="K74" s="6">
        <f>+每日电表读数!L72-每日电表读数!K72</f>
        <v>7.1999999999825377</v>
      </c>
      <c r="L74" s="6">
        <f>+每日电表读数!M72-每日电表读数!L72</f>
        <v>7.2000000000116415</v>
      </c>
      <c r="M74" s="6">
        <f>+每日电表读数!N72-每日电表读数!M72</f>
        <v>7.2999999999883585</v>
      </c>
      <c r="N74" s="6">
        <f>+每日电表读数!O72-每日电表读数!N72</f>
        <v>7.6000000000058208</v>
      </c>
      <c r="O74" s="6">
        <f>+每日电表读数!P72-每日电表读数!O72</f>
        <v>7</v>
      </c>
      <c r="P74" s="6">
        <f>+每日电表读数!Q72-每日电表读数!P72</f>
        <v>8.1000000000058208</v>
      </c>
      <c r="Q74" s="6">
        <f>+每日电表读数!R72-每日电表读数!Q72</f>
        <v>7.6999999999825377</v>
      </c>
      <c r="R74" s="6">
        <f>+每日电表读数!S72-每日电表读数!R72</f>
        <v>7.5</v>
      </c>
      <c r="S74" s="6">
        <f>+每日电表读数!T72-每日电表读数!S72</f>
        <v>7.8000000000174623</v>
      </c>
      <c r="T74" s="6">
        <f>+每日电表读数!U72-每日电表读数!T72</f>
        <v>7.1000000000058208</v>
      </c>
      <c r="U74" s="6">
        <f>+每日电表读数!V72-每日电表读数!U72</f>
        <v>7.3999999999941792</v>
      </c>
      <c r="V74" s="6">
        <f>+每日电表读数!W72-每日电表读数!V72</f>
        <v>6.7999999999883585</v>
      </c>
      <c r="W74" s="6">
        <f>+每日电表读数!X72-每日电表读数!W72</f>
        <v>7.7000000000116415</v>
      </c>
      <c r="X74" s="6">
        <f>+每日电表读数!Y72-每日电表读数!X72</f>
        <v>8.6000000000058208</v>
      </c>
      <c r="Y74" s="6">
        <f>+每日电表读数!Z72-每日电表读数!Y72</f>
        <v>8.0999999999767169</v>
      </c>
      <c r="Z74" s="6">
        <f>+每日电表读数!AA72-每日电表读数!Z72</f>
        <v>7.5</v>
      </c>
      <c r="AA74" s="6">
        <f>+每日电表读数!AB72-每日电表读数!AA72</f>
        <v>7.4000000000232831</v>
      </c>
      <c r="AB74" s="6">
        <f>+每日电表读数!AC72-每日电表读数!AB72</f>
        <v>7.0999999999767169</v>
      </c>
      <c r="AC74" s="6">
        <f>+每日电表读数!AD72-每日电表读数!AC72</f>
        <v>6.9000000000232831</v>
      </c>
      <c r="AD74" s="6">
        <f>+每日电表读数!AE72-每日电表读数!AD72</f>
        <v>7.0999999999767169</v>
      </c>
      <c r="AE74" s="6">
        <f>+每日电表读数!AF72-每日电表读数!AE72</f>
        <v>6.9000000000232831</v>
      </c>
      <c r="AF74" s="6">
        <f>+每日电表读数!AG72-每日电表读数!AF72</f>
        <v>6.7999999999883585</v>
      </c>
      <c r="AG74" s="6">
        <f>+每日电表读数!AH72-每日电表读数!AG72</f>
        <v>6.7999999999883585</v>
      </c>
      <c r="AH74" s="6">
        <f>+每日电表读数!AI72-每日电表读数!AH72</f>
        <v>6.7000000000116415</v>
      </c>
      <c r="AI74" s="6">
        <f>+每日电表读数!AJ72-每日电表读数!AI72</f>
        <v>6.7999999999883585</v>
      </c>
      <c r="AJ74" s="6">
        <f>+每日电表读数!AK72-每日电表读数!AJ72</f>
        <v>9.2000000000116415</v>
      </c>
      <c r="AK74" s="6">
        <f>+每日电表读数!AL72-每日电表读数!AK72</f>
        <v>48.299999999988358</v>
      </c>
      <c r="AL74" s="6">
        <f>+每日电表读数!AM72-每日电表读数!AL72</f>
        <v>19.200000000011642</v>
      </c>
      <c r="AM74" s="6">
        <f>+每日电表读数!AN72-每日电表读数!AM72</f>
        <v>363.29999999998836</v>
      </c>
      <c r="AN74" s="6">
        <f>+每日电表读数!AO72-每日电表读数!AN72</f>
        <v>362.10000000000582</v>
      </c>
      <c r="AO74" s="6">
        <f>+每日电表读数!AP72-每日电表读数!AO72</f>
        <v>365.39999999999418</v>
      </c>
      <c r="AP74" s="6">
        <f>+每日电表读数!AQ72-每日电表读数!AP72</f>
        <v>366.80000000001746</v>
      </c>
      <c r="AQ74" s="6">
        <f>+每日电表读数!AR72-每日电表读数!AQ72</f>
        <v>32.600000000005821</v>
      </c>
      <c r="AR74" s="6">
        <f>+每日电表读数!AS72-每日电表读数!AR72</f>
        <v>7.0999999999767169</v>
      </c>
      <c r="AS74" s="6">
        <f>+每日电表读数!AT72-每日电表读数!AS72</f>
        <v>7.2000000000116415</v>
      </c>
      <c r="AT74" s="6">
        <f>+每日电表读数!AU72-每日电表读数!AT72</f>
        <v>7.1000000000058208</v>
      </c>
      <c r="AU74" s="6">
        <f>+每日电表读数!AV72-每日电表读数!AU72</f>
        <v>7</v>
      </c>
      <c r="AV74" s="6">
        <f>+每日电表读数!AW72-每日电表读数!AV72</f>
        <v>7.1000000000058208</v>
      </c>
      <c r="AW74" s="6">
        <f>+每日电表读数!AX72-每日电表读数!AW72</f>
        <v>7.1999999999825377</v>
      </c>
      <c r="AX74" s="6">
        <f>+每日电表读数!AY72-每日电表读数!AX72</f>
        <v>5.3999999999941792</v>
      </c>
      <c r="AY74" s="6">
        <f>+每日电表读数!AZ72-每日电表读数!AY72</f>
        <v>7</v>
      </c>
      <c r="AZ74" s="6">
        <f>+每日电表读数!BA72-每日电表读数!AZ72</f>
        <v>7.1000000000058208</v>
      </c>
      <c r="BA74" s="6">
        <f>+每日电表读数!BB72-每日电表读数!BA72</f>
        <v>7.3999999999941792</v>
      </c>
      <c r="BB74" s="6">
        <f>+每日电表读数!BC72-每日电表读数!BB72</f>
        <v>7.2000000000116415</v>
      </c>
      <c r="BC74" s="6">
        <f>+每日电表读数!BD72-每日电表读数!BC72</f>
        <v>7.5</v>
      </c>
      <c r="BD74" s="6">
        <f>+每日电表读数!BE72-每日电表读数!BD72</f>
        <v>7.1000000000058208</v>
      </c>
      <c r="BE74" s="6">
        <f>+每日电表读数!BF72-每日电表读数!BE72</f>
        <v>7.1999999999825377</v>
      </c>
      <c r="BF74" s="6">
        <f>+每日电表读数!BG72-每日电表读数!BF72</f>
        <v>7.1000000000058208</v>
      </c>
      <c r="BG74" s="6">
        <f>+每日电表读数!BH72-每日电表读数!BG72</f>
        <v>7.3000000000174623</v>
      </c>
      <c r="BH74" s="6">
        <f>+每日电表读数!BI72-每日电表读数!BH72</f>
        <v>7.0999999999767169</v>
      </c>
      <c r="BI74" s="6">
        <f>+每日电表读数!BJ72-每日电表读数!BI72</f>
        <v>7.4000000000232831</v>
      </c>
      <c r="BJ74" s="6">
        <f>+每日电表读数!BK72-每日电表读数!BJ72</f>
        <v>7.0999999999767169</v>
      </c>
      <c r="BK74" s="6">
        <f>+每日电表读数!BL72-每日电表读数!BK72</f>
        <v>7.1000000000058208</v>
      </c>
      <c r="BL74" s="6">
        <f>+每日电表读数!BM72-每日电表读数!BL72</f>
        <v>4.7000000000116415</v>
      </c>
      <c r="BM74" s="6">
        <f>+每日电表读数!BN72-每日电表读数!BM72</f>
        <v>359.19999999998254</v>
      </c>
      <c r="BN74" s="6">
        <f>+每日电表读数!BO72-每日电表读数!BN72</f>
        <v>358.70000000001164</v>
      </c>
      <c r="BO74" s="6">
        <f>+每日电表读数!BP72-每日电表读数!BO72</f>
        <v>360.10000000000582</v>
      </c>
      <c r="BP74" s="6">
        <f>+每日电表读数!BQ72-每日电表读数!BP72</f>
        <v>365.79999999998836</v>
      </c>
      <c r="BQ74" s="6">
        <f>+每日电表读数!BR72-每日电表读数!BQ72</f>
        <v>365.39999999999418</v>
      </c>
      <c r="BR74" s="6">
        <f>+每日电表读数!BS72-每日电表读数!BR72</f>
        <v>365.30000000001746</v>
      </c>
      <c r="BS74" s="6">
        <f>+每日电表读数!BT72-每日电表读数!BS72</f>
        <v>286</v>
      </c>
      <c r="BT74" s="6">
        <f>+每日电表读数!BU72-每日电表读数!BT72</f>
        <v>223</v>
      </c>
      <c r="BU74" s="6">
        <f>+每日电表读数!BV72-每日电表读数!BU72</f>
        <v>418.89999999999418</v>
      </c>
      <c r="BV74" s="6">
        <f>+每日电表读数!BW72-每日电表读数!BV72</f>
        <v>560.39999999999418</v>
      </c>
      <c r="BW74" s="6">
        <f>+每日电表读数!BX72-每日电表读数!BW72</f>
        <v>563</v>
      </c>
      <c r="BX74" s="6">
        <f>+每日电表读数!BY72-每日电表读数!BX72</f>
        <v>564.30000000001746</v>
      </c>
      <c r="BY74" s="6">
        <f>+每日电表读数!BZ72-每日电表读数!BY72</f>
        <v>272.5</v>
      </c>
      <c r="BZ74" s="6">
        <f>+每日电表读数!CA72-每日电表读数!BZ72</f>
        <v>10.699999999982538</v>
      </c>
      <c r="CA74" s="6">
        <f>+每日电表读数!CB72-每日电表读数!CA72</f>
        <v>221.60000000000582</v>
      </c>
      <c r="CB74" s="6">
        <f>+每日电表读数!CC72-每日电表读数!CB72</f>
        <v>221</v>
      </c>
      <c r="CC74" s="6">
        <f>+每日电表读数!CD72-每日电表读数!CC72</f>
        <v>220.5</v>
      </c>
      <c r="CD74" s="6">
        <f>+每日电表读数!CE72-每日电表读数!CD72</f>
        <v>219.89999999999418</v>
      </c>
      <c r="CE74" s="6">
        <f>+每日电表读数!CF72-每日电表读数!CE72</f>
        <v>219.30000000001746</v>
      </c>
      <c r="CF74" s="6">
        <f>+每日电表读数!CG72-每日电表读数!CF72</f>
        <v>218.09999999997672</v>
      </c>
      <c r="CG74" s="6">
        <f>+每日电表读数!CH72-每日电表读数!CG72</f>
        <v>7.2000000000116415</v>
      </c>
      <c r="CH74" s="6">
        <f>+每日电表读数!CI72-每日电表读数!CH72</f>
        <v>141.79999999998836</v>
      </c>
      <c r="CI74" s="6">
        <f>+每日电表读数!CJ72-每日电表读数!CI72</f>
        <v>285.80000000001746</v>
      </c>
      <c r="CJ74" s="6">
        <f>+每日电表读数!CK72-每日电表读数!CJ72</f>
        <v>296.5</v>
      </c>
      <c r="CK74" s="6">
        <f>+每日电表读数!CL72-每日电表读数!CK72</f>
        <v>193.39999999999418</v>
      </c>
      <c r="CL74" s="6">
        <f>+每日电表读数!CM72-每日电表读数!CL72</f>
        <v>194.70000000001164</v>
      </c>
      <c r="CM74" s="6">
        <f>+每日电表读数!CN72-每日电表读数!CM72</f>
        <v>219.69999999998254</v>
      </c>
      <c r="CN74" s="6">
        <f>+每日电表读数!CO72-每日电表读数!CN72</f>
        <v>7</v>
      </c>
      <c r="CO74" s="6">
        <f>+每日电表读数!CP72-每日电表读数!CO72</f>
        <v>7.2000000000116415</v>
      </c>
      <c r="CP74" s="6">
        <f>+每日电表读数!CQ72-每日电表读数!CP72</f>
        <v>7.6999999999825377</v>
      </c>
      <c r="CQ74" s="6">
        <f>+每日电表读数!CR72-每日电表读数!CQ72</f>
        <v>8.2000000000116415</v>
      </c>
      <c r="CR74" s="6">
        <f>+每日电表读数!CS72-每日电表读数!CR72</f>
        <v>175</v>
      </c>
      <c r="CS74" s="6">
        <f>+每日电表读数!CT72-每日电表读数!CS72</f>
        <v>219.20000000001164</v>
      </c>
      <c r="CT74" s="6">
        <f>+每日电表读数!CU72-每日电表读数!CT72</f>
        <v>200.09999999997672</v>
      </c>
      <c r="CU74" s="6">
        <f>+每日电表读数!CV72-每日电表读数!CU72</f>
        <v>16</v>
      </c>
      <c r="CV74" s="6">
        <f>+每日电表读数!CW72-每日电表读数!CV72</f>
        <v>85.700000000011642</v>
      </c>
      <c r="CW74" s="6">
        <f>+每日电表读数!CX72-每日电表读数!CW72</f>
        <v>55.799999999988358</v>
      </c>
      <c r="CX74" s="6">
        <f>+每日电表读数!CY72-每日电表读数!CX72</f>
        <v>205.5</v>
      </c>
      <c r="CY74" s="6">
        <f>+每日电表读数!CZ72-每日电表读数!CY72</f>
        <v>218.70000000001164</v>
      </c>
      <c r="CZ74" s="6">
        <f>+每日电表读数!DA72-每日电表读数!CZ72</f>
        <v>217.60000000000582</v>
      </c>
      <c r="DA74" s="6">
        <f>+每日电表读数!DB72-每日电表读数!DA72</f>
        <v>192.5</v>
      </c>
      <c r="DB74" s="6">
        <f>+每日电表读数!DC72-每日电表读数!DB72</f>
        <v>15.799999999988358</v>
      </c>
      <c r="DC74" s="6">
        <f>+每日电表读数!DD72-每日电表读数!DC72</f>
        <v>202.10000000000582</v>
      </c>
      <c r="DD74" s="6">
        <f>+每日电表读数!DE72-每日电表读数!DD72</f>
        <v>198.60000000000582</v>
      </c>
      <c r="DE74" s="6">
        <f>+每日电表读数!DF72-每日电表读数!DE72</f>
        <v>180.10000000000582</v>
      </c>
      <c r="DF74" s="6">
        <f>+每日电表读数!DG72-每日电表读数!DF72</f>
        <v>200.39999999999418</v>
      </c>
      <c r="DG74" s="6">
        <f>+每日电表读数!DH72-每日电表读数!DG72</f>
        <v>178.69999999998254</v>
      </c>
      <c r="DH74" s="6">
        <f>+每日电表读数!DI72-每日电表读数!DH72</f>
        <v>165.80000000001746</v>
      </c>
      <c r="DI74" s="6">
        <f>+每日电表读数!DJ72-每日电表读数!DI72</f>
        <v>150.10000000000582</v>
      </c>
      <c r="DJ74" s="6">
        <f>+每日电表读数!DK72-每日电表读数!DJ72</f>
        <v>220.29999999998836</v>
      </c>
      <c r="DK74" s="6">
        <f>+每日电表读数!DL72-每日电表读数!DK72</f>
        <v>222.10000000000582</v>
      </c>
      <c r="DL74" s="6">
        <f>+每日电表读数!DM72-每日电表读数!DL72</f>
        <v>217.60000000000582</v>
      </c>
      <c r="DM74" s="6">
        <f>+每日电表读数!DN72-每日电表读数!DM72</f>
        <v>216.69999999998254</v>
      </c>
      <c r="DN74" s="6">
        <f>+每日电表读数!DO72-每日电表读数!DN72</f>
        <v>189.89999999999418</v>
      </c>
      <c r="DO74" s="6">
        <f>+每日电表读数!DP72-每日电表读数!DO72</f>
        <v>164.90000000002328</v>
      </c>
      <c r="DP74" s="6">
        <f>+每日电表读数!DQ72-每日电表读数!DP72</f>
        <v>90.199999999982538</v>
      </c>
      <c r="DQ74" s="6">
        <f>+每日电表读数!DR72-每日电表读数!DQ72</f>
        <v>218.70000000001164</v>
      </c>
      <c r="DR74" s="6">
        <f>+每日电表读数!DS72-每日电表读数!DR72</f>
        <v>158.19999999998254</v>
      </c>
      <c r="DS74" s="6">
        <f>+每日电表读数!DT72-每日电表读数!DS72</f>
        <v>11.300000000017462</v>
      </c>
      <c r="DT74" s="6">
        <f>+每日电表读数!DU72-每日电表读数!DT72</f>
        <v>90</v>
      </c>
      <c r="DU74" s="6">
        <f>+每日电表读数!DV72-每日电表读数!DU72</f>
        <v>466.19999999998254</v>
      </c>
      <c r="DV74" s="6">
        <f>+每日电表读数!DW72-每日电表读数!DV72</f>
        <v>228.30000000001746</v>
      </c>
      <c r="DW74" s="6">
        <f>+每日电表读数!DX72-每日电表读数!DW72</f>
        <v>23.600000000005821</v>
      </c>
      <c r="DX74" s="6">
        <f>+每日电表读数!DY72-每日电表读数!DX72</f>
        <v>107.09999999997672</v>
      </c>
      <c r="DY74" s="6">
        <f>+每日电表读数!DZ72-每日电表读数!DY72</f>
        <v>120.40000000002328</v>
      </c>
      <c r="DZ74" s="6">
        <f>+每日电表读数!EA72-每日电表读数!DZ72</f>
        <v>169.39999999999418</v>
      </c>
      <c r="EA74" s="6">
        <f>+每日电表读数!EB72-每日电表读数!EA72</f>
        <v>88.5</v>
      </c>
      <c r="EB74" s="6">
        <f>+每日电表读数!EC72-每日电表读数!EB72</f>
        <v>587.10000000000582</v>
      </c>
      <c r="EC74" s="6">
        <f>+每日电表读数!ED72-每日电表读数!EC72</f>
        <v>199</v>
      </c>
      <c r="ED74" s="6">
        <f>+每日电表读数!EE72-每日电表读数!ED72</f>
        <v>58.399999999994179</v>
      </c>
      <c r="EE74" s="6">
        <f>+每日电表读数!EF72-每日电表读数!EE72</f>
        <v>198.29999999998836</v>
      </c>
      <c r="EF74" s="6">
        <f>+每日电表读数!EG72-每日电表读数!EF72</f>
        <v>198.5</v>
      </c>
      <c r="EG74" s="6">
        <f>+每日电表读数!EH72-每日电表读数!EG72</f>
        <v>197.39999999999418</v>
      </c>
      <c r="EH74" s="6">
        <f>+每日电表读数!EI72-每日电表读数!EH72</f>
        <v>199.5</v>
      </c>
      <c r="EI74" s="6">
        <f>+每日电表读数!EJ72-每日电表读数!EI72</f>
        <v>277</v>
      </c>
      <c r="EJ74" s="6">
        <f>+每日电表读数!EK72-每日电表读数!EJ72</f>
        <v>212.90000000002328</v>
      </c>
      <c r="EK74" s="6">
        <f>+每日电表读数!EL72-每日电表读数!EK72</f>
        <v>22.799999999988358</v>
      </c>
      <c r="EL74" s="6">
        <f>+每日电表读数!EM72-每日电表读数!EL72</f>
        <v>300.20000000001164</v>
      </c>
      <c r="EM74" s="6">
        <f>+每日电表读数!EN72-每日电表读数!EM72</f>
        <v>285.59999999997672</v>
      </c>
      <c r="EN74" s="6">
        <f>+每日电表读数!EO72-每日电表读数!EN72</f>
        <v>298.90000000002328</v>
      </c>
      <c r="EO74" s="6">
        <f>+每日电表读数!EP72-每日电表读数!EO72</f>
        <v>290.39999999999418</v>
      </c>
      <c r="EP74" s="6">
        <f>+每日电表读数!EQ72-每日电表读数!EP72</f>
        <v>298.89999999999418</v>
      </c>
      <c r="EQ74" s="6">
        <f>+每日电表读数!ER72-每日电表读数!EQ72</f>
        <v>209.89999999999418</v>
      </c>
      <c r="ER74" s="6">
        <f>+每日电表读数!ES72-每日电表读数!ER72</f>
        <v>20.100000000005821</v>
      </c>
      <c r="ES74" s="6">
        <f>+每日电表读数!ET72-每日电表读数!ES72</f>
        <v>301.20000000001164</v>
      </c>
      <c r="ET74" s="6">
        <f>+每日电表读数!EU72-每日电表读数!ET72</f>
        <v>298.39999999999418</v>
      </c>
      <c r="EU74" s="6">
        <f>+每日电表读数!EV72-每日电表读数!EU72</f>
        <v>296.10000000000582</v>
      </c>
      <c r="EV74" s="6">
        <f>+每日电表读数!EW72-每日电表读数!EV72</f>
        <v>129.39999999999418</v>
      </c>
      <c r="EW74" s="6">
        <f>+每日电表读数!EX72-每日电表读数!EW72</f>
        <v>303</v>
      </c>
      <c r="EX74" s="6">
        <f>+每日电表读数!EY72-每日电表读数!EX72</f>
        <v>213.19999999998254</v>
      </c>
      <c r="EY74" s="6">
        <f>+每日电表读数!EZ72-每日电表读数!EY72</f>
        <v>24.300000000017462</v>
      </c>
      <c r="EZ74" s="6">
        <f>+每日电表读数!FA72-每日电表读数!EZ72</f>
        <v>327.5</v>
      </c>
      <c r="FA74" s="6">
        <f>+每日电表读数!FB72-每日电表读数!FA72</f>
        <v>303.60000000000582</v>
      </c>
      <c r="FB74" s="6">
        <f>+每日电表读数!FC72-每日电表读数!FB72</f>
        <v>304</v>
      </c>
      <c r="FC74" s="6">
        <f>+每日电表读数!FD72-每日电表读数!FC72</f>
        <v>303.79999999998836</v>
      </c>
      <c r="FD74" s="6">
        <f>+每日电表读数!FE72-每日电表读数!FD72</f>
        <v>303.70000000001164</v>
      </c>
      <c r="FE74" s="6">
        <f>+每日电表读数!FF72-每日电表读数!FE72</f>
        <v>397.59999999997672</v>
      </c>
      <c r="FF74" s="6">
        <f>+每日电表读数!FG72-每日电表读数!FF72</f>
        <v>24.600000000005821</v>
      </c>
      <c r="FG74" s="6">
        <f>+每日电表读数!FH72-每日电表读数!FG72</f>
        <v>566.30000000001746</v>
      </c>
      <c r="FH74" s="6">
        <f>+每日电表读数!FI72-每日电表读数!FH72</f>
        <v>571</v>
      </c>
      <c r="FI74" s="6">
        <f>+每日电表读数!FJ72-每日电表读数!FI72</f>
        <v>567.79999999998836</v>
      </c>
      <c r="FJ74" s="6">
        <f>+每日电表读数!FK72-每日电表读数!FJ72</f>
        <v>566.29999999998836</v>
      </c>
      <c r="FK74" s="6">
        <f>+每日电表读数!FL72-每日电表读数!FK72</f>
        <v>563.90000000002328</v>
      </c>
      <c r="FL74" s="6">
        <f>+每日电表读数!FM72-每日电表读数!FL72</f>
        <v>560.79999999998836</v>
      </c>
      <c r="FM74" s="6">
        <f>+每日电表读数!FN72-每日电表读数!FM72</f>
        <v>30.200000000011642</v>
      </c>
      <c r="FN74" s="6">
        <f>+每日电表读数!FO72-每日电表读数!FN72</f>
        <v>569.09999999997672</v>
      </c>
      <c r="FO74" s="6">
        <f>+每日电表读数!FP72-每日电表读数!FO72</f>
        <v>573.80000000001746</v>
      </c>
      <c r="FP74" s="6">
        <f>+每日电表读数!FQ72-每日电表读数!FP72</f>
        <v>570.19999999998254</v>
      </c>
      <c r="FQ74" s="6">
        <f>+每日电表读数!FR72-每日电表读数!FQ72</f>
        <v>570.10000000000582</v>
      </c>
      <c r="FR74" s="6">
        <f>+每日电表读数!FS72-每日电表读数!FR72</f>
        <v>568.30000000001746</v>
      </c>
      <c r="FS74" s="6">
        <f>+每日电表读数!FT72-每日电表读数!FS72</f>
        <v>567.19999999998254</v>
      </c>
      <c r="FT74" s="6">
        <f>+每日电表读数!FU72-每日电表读数!FT72</f>
        <v>30.399999999994179</v>
      </c>
      <c r="FU74" s="6">
        <f>+每日电表读数!FV72-每日电表读数!FU72</f>
        <v>565.80000000001746</v>
      </c>
      <c r="FV74" s="6">
        <f>+每日电表读数!FW72-每日电表读数!FV72</f>
        <v>566.39999999999418</v>
      </c>
      <c r="FW74" s="6">
        <f>+每日电表读数!FX72-每日电表读数!FW72</f>
        <v>567.70000000001164</v>
      </c>
      <c r="FX74" s="6">
        <f>+每日电表读数!FY72-每日电表读数!FX72</f>
        <v>565.69999999998254</v>
      </c>
      <c r="FY74" s="6">
        <f>+每日电表读数!FZ72-每日电表读数!FY72</f>
        <v>562.10000000000582</v>
      </c>
      <c r="FZ74" s="6">
        <f>+每日电表读数!GA72-每日电表读数!FZ72</f>
        <v>561.20000000001164</v>
      </c>
      <c r="GA74" s="6">
        <f>+每日电表读数!GB72-每日电表读数!GA72</f>
        <v>30</v>
      </c>
      <c r="GB74" s="6">
        <f>+每日电表读数!GC72-每日电表读数!GB72</f>
        <v>562.69999999998254</v>
      </c>
      <c r="GC74" s="6">
        <f>+每日电表读数!GD72-每日电表读数!GC72</f>
        <v>563.30000000001746</v>
      </c>
      <c r="GD74" s="6">
        <f>+每日电表读数!GE72-每日电表读数!GD72</f>
        <v>563.5</v>
      </c>
      <c r="GE74" s="6">
        <f>+每日电表读数!GF72-每日电表读数!GE72</f>
        <v>562.59999999997672</v>
      </c>
      <c r="GF74" s="6">
        <f>+每日电表读数!GG72-每日电表读数!GF72</f>
        <v>563.10000000000582</v>
      </c>
      <c r="GG74" s="6">
        <f>+每日电表读数!GH72-每日电表读数!GG72</f>
        <v>563.5</v>
      </c>
      <c r="GH74" s="6">
        <f>+每日电表读数!GI72-每日电表读数!GH72</f>
        <v>11.700000000011642</v>
      </c>
      <c r="GI74" s="6">
        <f>+每日电表读数!GJ72-每日电表读数!GI72</f>
        <v>562.89999999999418</v>
      </c>
      <c r="GJ74" s="6">
        <f>+每日电表读数!GK72-每日电表读数!GJ72</f>
        <v>560.39999999999418</v>
      </c>
      <c r="GK74" s="6">
        <f>+每日电表读数!GL72-每日电表读数!GK72</f>
        <v>559.39999999999418</v>
      </c>
      <c r="GL74" s="6">
        <f>+每日电表读数!GM72-每日电表读数!GL72</f>
        <v>557.70000000001164</v>
      </c>
      <c r="GM74" s="6">
        <f>+每日电表读数!GN72-每日电表读数!GM72</f>
        <v>558.89999999999418</v>
      </c>
      <c r="GN74" s="6">
        <f>+每日电表读数!GO72-每日电表读数!GN72</f>
        <v>560</v>
      </c>
      <c r="GO74" s="6">
        <f>+每日电表读数!GP72-每日电表读数!GO72</f>
        <v>29.899999999994179</v>
      </c>
      <c r="GP74" s="6">
        <f>+每日电表读数!GQ72-每日电表读数!GP72</f>
        <v>562.5</v>
      </c>
      <c r="GQ74" s="6">
        <f>+每日电表读数!GR72-每日电表读数!GQ72</f>
        <v>562.10000000000582</v>
      </c>
      <c r="GR74" s="6">
        <f>+每日电表读数!GS72-每日电表读数!GR72</f>
        <v>560.30000000001746</v>
      </c>
      <c r="GS74" s="6">
        <f>+每日电表读数!GT72-每日电表读数!GS72</f>
        <v>561.29999999998836</v>
      </c>
      <c r="GT74" s="6">
        <f>+每日电表读数!GU72-每日电表读数!GT72</f>
        <v>558.79999999998836</v>
      </c>
      <c r="GU74" s="6">
        <f>+每日电表读数!GV72-每日电表读数!GU72</f>
        <v>555.20000000001164</v>
      </c>
      <c r="GV74" s="6">
        <f>+每日电表读数!GW72-每日电表读数!GV72</f>
        <v>16</v>
      </c>
      <c r="GW74" s="6">
        <f>+每日电表读数!GX72-每日电表读数!GW72</f>
        <v>551.70000000001164</v>
      </c>
      <c r="GX74" s="6">
        <f>+每日电表读数!GY72-每日电表读数!GX72</f>
        <v>29.899999999994179</v>
      </c>
      <c r="GY74" s="6">
        <f>+每日电表读数!GZ72-每日电表读数!GY72</f>
        <v>561.89999999999418</v>
      </c>
      <c r="GZ74" s="6">
        <f>+每日电表读数!HA72-每日电表读数!GZ72</f>
        <v>558.5</v>
      </c>
      <c r="HA74" s="6">
        <f>+每日电表读数!HB72-每日电表读数!HA72</f>
        <v>266.70000000001164</v>
      </c>
      <c r="HB74" s="6">
        <f>+每日电表读数!HC72-每日电表读数!HB72</f>
        <v>179</v>
      </c>
      <c r="HC74" s="6">
        <f>+每日电表读数!HD72-每日电表读数!HC72</f>
        <v>176.39999999999418</v>
      </c>
      <c r="HD74" s="6">
        <f>+每日电表读数!HE72-每日电表读数!HD72</f>
        <v>219.89999999999418</v>
      </c>
      <c r="HE74" s="6">
        <f>+每日电表读数!HF72-每日电表读数!HE72</f>
        <v>220.20000000001164</v>
      </c>
      <c r="HF74" s="6">
        <f>+每日电表读数!HG72-每日电表读数!HF72</f>
        <v>316</v>
      </c>
      <c r="HG74" s="6">
        <f>+每日电表读数!HH72-每日电表读数!HG72</f>
        <v>507.39999999999418</v>
      </c>
      <c r="HH74" s="6">
        <f>+每日电表读数!HI72-每日电表读数!HH72</f>
        <v>503.39999999999418</v>
      </c>
      <c r="HI74" s="6">
        <f>+每日电表读数!HJ72-每日电表读数!HI72</f>
        <v>457.60000000000582</v>
      </c>
      <c r="HJ74" s="6">
        <f>+每日电表读数!HK72-每日电表读数!HJ72</f>
        <v>501.5</v>
      </c>
      <c r="HK74" s="6">
        <f>+每日电表读数!HL72-每日电表读数!HK72</f>
        <v>512</v>
      </c>
      <c r="HL74" s="6">
        <f>+每日电表读数!HM72-每日电表读数!HL72</f>
        <v>528.19999999998254</v>
      </c>
      <c r="HM74" s="6">
        <f>+每日电表读数!HN72-每日电表读数!HM72</f>
        <v>563.10000000000582</v>
      </c>
      <c r="HN74" s="6">
        <f>+每日电表读数!HO72-每日电表读数!HN72</f>
        <v>300.10000000000582</v>
      </c>
      <c r="HO74" s="6">
        <f>+每日电表读数!HP72-每日电表读数!HO72</f>
        <v>263.70000000001164</v>
      </c>
      <c r="HP74" s="6">
        <f>+每日电表读数!HQ72-每日电表读数!HP72</f>
        <v>451.5</v>
      </c>
      <c r="HQ74" s="6">
        <f>+每日电表读数!HR72-每日电表读数!HQ72</f>
        <v>444.5</v>
      </c>
      <c r="HR74" s="6">
        <f>+每日电表读数!HS72-每日电表读数!HR72</f>
        <v>536.59999999997672</v>
      </c>
      <c r="HS74" s="6">
        <f>+每日电表读数!HT72-每日电表读数!HS72</f>
        <v>563.10000000000582</v>
      </c>
      <c r="HT74" s="6">
        <f>+每日电表读数!HU72-每日电表读数!HT72</f>
        <v>561.39999999999418</v>
      </c>
      <c r="HU74" s="6">
        <f>+每日电表读数!HV72-每日电表读数!HU72</f>
        <v>560.70000000001164</v>
      </c>
      <c r="HV74" s="6">
        <f>+每日电表读数!HW72-每日电表读数!HV72</f>
        <v>283.79999999998836</v>
      </c>
      <c r="HW74" s="6">
        <f>+每日电表读数!HX72-每日电表读数!HW72</f>
        <v>292.40000000002328</v>
      </c>
      <c r="HX74" s="6">
        <f>+每日电表读数!HY72-每日电表读数!HX72</f>
        <v>446.19999999998254</v>
      </c>
      <c r="HY74" s="6">
        <f>+每日电表读数!HZ72-每日电表读数!HY72</f>
        <v>558.60000000000582</v>
      </c>
      <c r="HZ74" s="6">
        <f>+每日电表读数!IA72-每日电表读数!HZ72</f>
        <v>559.60000000000582</v>
      </c>
      <c r="IA74" s="6">
        <f>+每日电表读数!IB72-每日电表读数!IA72</f>
        <v>558.19999999998254</v>
      </c>
      <c r="IB74" s="6">
        <f>+每日电表读数!IC72-每日电表读数!IB72</f>
        <v>442.90000000002328</v>
      </c>
      <c r="IC74" s="6">
        <f>+每日电表读数!ID72-每日电表读数!IC72</f>
        <v>416.79999999998836</v>
      </c>
      <c r="ID74" s="6">
        <f>+每日电表读数!IE72-每日电表读数!ID72</f>
        <v>460.60000000000582</v>
      </c>
      <c r="IE74" s="6">
        <f>+每日电表读数!IF72-每日电表读数!IE72</f>
        <v>332.89999999999418</v>
      </c>
      <c r="IF74" s="6">
        <f>+每日电表读数!IG72-每日电表读数!IF72</f>
        <v>325.10000000000582</v>
      </c>
      <c r="IG74" s="6">
        <f>+每日电表读数!IH72-每日电表读数!IG72</f>
        <v>219.19999999998254</v>
      </c>
      <c r="IH74" s="6">
        <f>+每日电表读数!II72-每日电表读数!IH72</f>
        <v>364.10000000000582</v>
      </c>
      <c r="II74" s="6">
        <f>+每日电表读数!IJ72-每日电表读数!II72</f>
        <v>360.80000000001746</v>
      </c>
      <c r="IJ74" s="6">
        <f>+每日电表读数!IK72-每日电表读数!IJ72</f>
        <v>363.09999999997672</v>
      </c>
      <c r="IK74" s="6">
        <f>+每日电表读数!IL72-每日电表读数!IK72</f>
        <v>184.90000000002328</v>
      </c>
      <c r="IL74" s="6">
        <f>+每日电表读数!IM72-每日电表读数!IL72</f>
        <v>313.19999999998254</v>
      </c>
      <c r="IM74" s="6">
        <f>+每日电表读数!IN72-每日电表读数!IM72</f>
        <v>46.100000000005821</v>
      </c>
      <c r="IN74" s="6">
        <f>+每日电表读数!IO72-每日电表读数!IN72</f>
        <v>20</v>
      </c>
      <c r="IO74" s="6">
        <f>+每日电表读数!IP72-每日电表读数!IO72</f>
        <v>366.70000000001164</v>
      </c>
      <c r="IP74" s="6">
        <f>+每日电表读数!IQ72-每日电表读数!IP72</f>
        <v>326.69999999998254</v>
      </c>
      <c r="IQ74" s="6">
        <f>+每日电表读数!IR72-每日电表读数!IQ72</f>
        <v>376.30000000001746</v>
      </c>
      <c r="IR74" s="6">
        <f>+每日电表读数!IS72-每日电表读数!IR72</f>
        <v>377.79999999998836</v>
      </c>
      <c r="IS74" s="6">
        <f>+每日电表读数!IT72-每日电表读数!IS72</f>
        <v>23.600000000005821</v>
      </c>
      <c r="IT74" s="6">
        <f>+每日电表读数!IU72-每日电表读数!IT72</f>
        <v>379.79999999998836</v>
      </c>
      <c r="IU74" s="6">
        <f>+每日电表读数!IV72-每日电表读数!IU72</f>
        <v>377.70000000001164</v>
      </c>
      <c r="IV74" s="6">
        <f>+每日电表读数!IW72-每日电表读数!IV72</f>
        <v>264.29999999998836</v>
      </c>
      <c r="IW74" s="6">
        <f>+每日电表读数!IX72-每日电表读数!IW72</f>
        <v>229.30000000001746</v>
      </c>
      <c r="IX74" s="6">
        <f>+每日电表读数!IY72-每日电表读数!IX72</f>
        <v>264</v>
      </c>
      <c r="IY74" s="6">
        <f>+每日电表读数!IZ72-每日电表读数!IY72</f>
        <v>243.09999999997672</v>
      </c>
      <c r="IZ74" s="6">
        <f>+每日电表读数!JA72-每日电表读数!IZ72</f>
        <v>17.5</v>
      </c>
      <c r="JA74" s="6">
        <f>+每日电表读数!JB72-每日电表读数!JA72</f>
        <v>227.20000000001164</v>
      </c>
      <c r="JB74" s="6">
        <f>+每日电表读数!JC72-每日电表读数!JB72</f>
        <v>226.70000000001164</v>
      </c>
      <c r="JC74" s="6">
        <f>+每日电表读数!JD72-每日电表读数!JC72</f>
        <v>227.19999999998254</v>
      </c>
      <c r="JD74" s="6">
        <f>+每日电表读数!JE72-每日电表读数!JD72</f>
        <v>227.20000000001164</v>
      </c>
      <c r="JE74" s="6">
        <f>+每日电表读数!JF72-每日电表读数!JE72</f>
        <v>139.79999999998836</v>
      </c>
      <c r="JF74" s="6">
        <f>+每日电表读数!JG72-每日电表读数!JF72</f>
        <v>227.39999999999418</v>
      </c>
      <c r="JG74" s="6">
        <f>+每日电表读数!JH72-每日电表读数!JG72</f>
        <v>141.60000000000582</v>
      </c>
      <c r="JH74" s="6">
        <f>+每日电表读数!JI72-每日电表读数!JH72</f>
        <v>231.39999999999418</v>
      </c>
      <c r="JI74" s="6">
        <f>+每日电表读数!JJ72-每日电表读数!JI72</f>
        <v>131.70000000001164</v>
      </c>
      <c r="JJ74" s="6">
        <f>+每日电表读数!JK72-每日电表读数!JJ72</f>
        <v>229.29999999998836</v>
      </c>
      <c r="JK74" s="6">
        <f>+每日电表读数!JL72-每日电表读数!JK72</f>
        <v>132.60000000000582</v>
      </c>
      <c r="JL74" s="6">
        <f>+每日电表读数!JM72-每日电表读数!JL72</f>
        <v>127.89999999999418</v>
      </c>
      <c r="JM74" s="6">
        <f>+每日电表读数!JN72-每日电表读数!JM72</f>
        <v>139</v>
      </c>
      <c r="JN74" s="6">
        <f>+每日电表读数!JO72-每日电表读数!JN72</f>
        <v>16.700000000011642</v>
      </c>
      <c r="JO74" s="6">
        <f>+每日电表读数!JP72-每日电表读数!JO72</f>
        <v>229.60000000000582</v>
      </c>
      <c r="JP74" s="6">
        <f>+每日电表读数!JQ72-每日电表读数!JP72</f>
        <v>231.10000000000582</v>
      </c>
      <c r="JQ74" s="6">
        <f>+每日电表读数!JR72-每日电表读数!JQ72</f>
        <v>227.69999999998254</v>
      </c>
      <c r="JR74" s="6">
        <f>+每日电表读数!JS72-每日电表读数!JR72</f>
        <v>224.5</v>
      </c>
      <c r="JS74" s="6">
        <f>+每日电表读数!JT72-每日电表读数!JS72</f>
        <v>223.60000000000582</v>
      </c>
      <c r="JT74" s="6">
        <f>+每日电表读数!JU72-每日电表读数!JT72</f>
        <v>226.79999999998836</v>
      </c>
      <c r="JU74" s="6">
        <f>+每日电表读数!JV72-每日电表读数!JU72</f>
        <v>16.100000000005821</v>
      </c>
      <c r="JV74" s="6">
        <f>+每日电表读数!JW72-每日电表读数!JV72</f>
        <v>223.80000000001746</v>
      </c>
      <c r="JW74" s="6">
        <f>+每日电表读数!JX72-每日电表读数!JW72</f>
        <v>224.79999999998836</v>
      </c>
      <c r="JX74" s="6">
        <f>+每日电表读数!JY72-每日电表读数!JX72</f>
        <v>226.20000000001164</v>
      </c>
      <c r="JY74" s="6">
        <f>+每日电表读数!JZ72-每日电表读数!JY72</f>
        <v>223.59999999997672</v>
      </c>
      <c r="JZ74" s="6">
        <f>+每日电表读数!KA72-每日电表读数!JZ72</f>
        <v>221</v>
      </c>
      <c r="KA74" s="6">
        <f>+每日电表读数!KB72-每日电表读数!KA72</f>
        <v>197.5</v>
      </c>
      <c r="KB74" s="6">
        <f>+每日电表读数!KC72-每日电表读数!KB72</f>
        <v>17.400000000023283</v>
      </c>
      <c r="KC74" s="6">
        <f>+每日电表读数!KD72-每日电表读数!KC72</f>
        <v>226.89999999999418</v>
      </c>
      <c r="KD74" s="6">
        <f>+每日电表读数!KE72-每日电表读数!KD72</f>
        <v>227.10000000000582</v>
      </c>
      <c r="KE74" s="6">
        <f>+每日电表读数!KF72-每日电表读数!KE72</f>
        <v>225.69999999998254</v>
      </c>
      <c r="KF74" s="6">
        <f>+每日电表读数!KG72-每日电表读数!KF72</f>
        <v>229.60000000000582</v>
      </c>
      <c r="KG74" s="6">
        <f>+每日电表读数!KH72-每日电表读数!KG72</f>
        <v>230.20000000001164</v>
      </c>
      <c r="KH74" s="6">
        <f>+每日电表读数!KI72-每日电表读数!KH72</f>
        <v>180.59999999997672</v>
      </c>
      <c r="KI74" s="6">
        <f>+每日电表读数!KJ72-每日电表读数!KI72</f>
        <v>12.5</v>
      </c>
      <c r="KJ74" s="6">
        <f>+每日电表读数!KK72-每日电表读数!KJ72</f>
        <v>229</v>
      </c>
      <c r="KK74" s="6">
        <f>+每日电表读数!KL72-每日电表读数!KK72</f>
        <v>228.70000000001164</v>
      </c>
      <c r="KL74" s="6">
        <f>+每日电表读数!KM72-每日电表读数!KL72</f>
        <v>228.89999999999418</v>
      </c>
      <c r="KM74" s="6">
        <f>+每日电表读数!KN72-每日电表读数!KM72</f>
        <v>124.5</v>
      </c>
      <c r="KN74" s="6">
        <f>+每日电表读数!KO72-每日电表读数!KN72</f>
        <v>123.70000000001164</v>
      </c>
      <c r="KO74" s="6">
        <f>+每日电表读数!KP72-每日电表读数!KO72</f>
        <v>86.399999999994179</v>
      </c>
      <c r="KP74" s="6">
        <f>+每日电表读数!KQ72-每日电表读数!KP72</f>
        <v>15.5</v>
      </c>
      <c r="KQ74" s="6">
        <f>+每日电表读数!KR72-每日电表读数!KQ72</f>
        <v>124.20000000001164</v>
      </c>
      <c r="KR74" s="6">
        <f>+每日电表读数!KS72-每日电表读数!KR72</f>
        <v>122.69999999998254</v>
      </c>
      <c r="KS74" s="6">
        <f>+每日电表读数!KT72-每日电表读数!KS72</f>
        <v>123.80000000001746</v>
      </c>
      <c r="KT74" s="6">
        <f>+每日电表读数!KU72-每日电表读数!KT72</f>
        <v>114.59999999997672</v>
      </c>
      <c r="KU74" s="6">
        <f>+每日电表读数!KV72-每日电表读数!KU72</f>
        <v>92.200000000011642</v>
      </c>
      <c r="KV74" s="6">
        <f>+每日电表读数!KW72-每日电表读数!KV72</f>
        <v>40.200000000011642</v>
      </c>
      <c r="KW74" s="6">
        <f>+每日电表读数!KX72-每日电表读数!KW72</f>
        <v>9.6999999999825377</v>
      </c>
      <c r="KX74" s="6">
        <f>+每日电表读数!KY72-每日电表读数!KX72</f>
        <v>76.399999999994179</v>
      </c>
      <c r="KY74" s="6">
        <f>+每日电表读数!KZ72-每日电表读数!KY72</f>
        <v>7</v>
      </c>
      <c r="KZ74" s="6">
        <f>+每日电表读数!LA72-每日电表读数!KZ72</f>
        <v>7.7000000000116415</v>
      </c>
      <c r="LA74" s="6">
        <f>+每日电表读数!LB72-每日电表读数!LA72</f>
        <v>6.7000000000116415</v>
      </c>
      <c r="LB74" s="6">
        <f>+每日电表读数!LC72-每日电表读数!LB72</f>
        <v>6.5999999999767169</v>
      </c>
      <c r="LC74" s="6">
        <f>+每日电表读数!LD72-每日电表读数!LC72</f>
        <v>6.4000000000232831</v>
      </c>
      <c r="LD74" s="6">
        <f>+每日电表读数!LE72-每日电表读数!LD72</f>
        <v>3.7999999999883585</v>
      </c>
      <c r="LE74" s="6">
        <f>+每日电表读数!LF72-每日电表读数!LE72</f>
        <v>8.1000000000058208</v>
      </c>
      <c r="LF74" s="6">
        <f>+每日电表读数!LG72-每日电表读数!LF72</f>
        <v>36.799999999988358</v>
      </c>
      <c r="LG74" s="6">
        <f>+每日电表读数!LH72-每日电表读数!LG72</f>
        <v>32.899999999994179</v>
      </c>
      <c r="LH74" s="6">
        <f>+每日电表读数!LI72-每日电表读数!LH72</f>
        <v>9</v>
      </c>
      <c r="LI74" s="6">
        <f>+每日电表读数!LJ72-每日电表读数!LI72</f>
        <v>7.6000000000058208</v>
      </c>
      <c r="LJ74" s="6">
        <f>+每日电表读数!LK72-每日电表读数!LJ72</f>
        <v>7.7000000000116415</v>
      </c>
      <c r="LK74" s="6">
        <f>+每日电表读数!LL72-每日电表读数!LK72</f>
        <v>6.6999999999825377</v>
      </c>
      <c r="LL74" s="6">
        <f>+每日电表读数!LM72-每日电表读数!LL72</f>
        <v>9</v>
      </c>
      <c r="LM74" s="6">
        <f>+每日电表读数!LN72-每日电表读数!LM72</f>
        <v>54</v>
      </c>
      <c r="LN74" s="6">
        <f>+每日电表读数!LO72-每日电表读数!LN72</f>
        <v>7</v>
      </c>
      <c r="LO74" s="6">
        <f>+每日电表读数!LP72-每日电表读数!LO72</f>
        <v>6.6000000000058208</v>
      </c>
      <c r="LP74" s="6">
        <f>+每日电表读数!LQ72-每日电表读数!LP72</f>
        <v>7.5</v>
      </c>
      <c r="LQ74" s="6">
        <f>+每日电表读数!LR72-每日电表读数!LQ72</f>
        <v>8.2000000000116415</v>
      </c>
      <c r="LR74" s="6">
        <f>+每日电表读数!LS72-每日电表读数!LR72</f>
        <v>6.6000000000058208</v>
      </c>
      <c r="LS74" s="6">
        <f>+每日电表读数!LT72-每日电表读数!LS72</f>
        <v>113.19999999998254</v>
      </c>
      <c r="LT74" s="6">
        <f>+每日电表读数!LU72-每日电表读数!LT72</f>
        <v>7.8999999999941792</v>
      </c>
      <c r="LU74" s="6">
        <f>+每日电表读数!LV72-每日电表读数!LU72</f>
        <v>8.5</v>
      </c>
      <c r="LV74" s="6">
        <f>+每日电表读数!LW72-每日电表读数!LV72</f>
        <v>7.4000000000232831</v>
      </c>
      <c r="LW74" s="6">
        <f>+每日电表读数!LX72-每日电表读数!LW72</f>
        <v>7</v>
      </c>
      <c r="LX74" s="6">
        <f>+每日电表读数!LY72-每日电表读数!LX72</f>
        <v>7.1999999999825377</v>
      </c>
      <c r="LY74" s="6">
        <f>+每日电表读数!LZ72-每日电表读数!LY72</f>
        <v>5.7000000000116415</v>
      </c>
      <c r="LZ74" s="6">
        <f>+每日电表读数!MA72-每日电表读数!LZ72</f>
        <v>206</v>
      </c>
      <c r="MA74" s="6">
        <f>+每日电表读数!MB72-每日电表读数!MA72</f>
        <v>221.79999999998836</v>
      </c>
      <c r="MB74" s="6">
        <f>+每日电表读数!MC72-每日电表读数!MB72</f>
        <v>223.5</v>
      </c>
      <c r="MC74" s="6">
        <f>+每日电表读数!MD72-每日电表读数!MC72</f>
        <v>222.70000000001164</v>
      </c>
      <c r="MD74" s="6">
        <f>+每日电表读数!ME72-每日电表读数!MD72</f>
        <v>223.29999999998836</v>
      </c>
      <c r="ME74" s="6">
        <f>+每日电表读数!MF72-每日电表读数!ME72</f>
        <v>88.700000000011642</v>
      </c>
      <c r="MF74" s="6">
        <f>+每日电表读数!MG72-每日电表读数!MF72</f>
        <v>103.89999999999418</v>
      </c>
      <c r="MG74" s="6">
        <f>+每日电表读数!MH72-每日电表读数!MG72</f>
        <v>96.799999999988358</v>
      </c>
      <c r="MH74" s="6">
        <f>+每日电表读数!MI72-每日电表读数!MH72</f>
        <v>105.60000000000582</v>
      </c>
      <c r="MI74" s="6">
        <f>+每日电表读数!MJ72-每日电表读数!MI72</f>
        <v>105.30000000001746</v>
      </c>
      <c r="MJ74" s="6">
        <f>+每日电表读数!MK72-每日电表读数!MJ72</f>
        <v>104.39999999999418</v>
      </c>
      <c r="MK74" s="6">
        <f>+每日电表读数!ML72-每日电表读数!MK72</f>
        <v>104.89999999999418</v>
      </c>
      <c r="ML74" s="6">
        <f>+每日电表读数!MM72-每日电表读数!ML72</f>
        <v>105.5</v>
      </c>
      <c r="MM74" s="6">
        <f>+每日电表读数!MN72-每日电表读数!MM72</f>
        <v>7.3999999999941792</v>
      </c>
      <c r="MN74" s="6">
        <f>+每日电表读数!MO72-每日电表读数!MN72</f>
        <v>109.60000000000582</v>
      </c>
      <c r="MO74" s="6">
        <f>+每日电表读数!MP72-每日电表读数!MO72</f>
        <v>77.399999999994179</v>
      </c>
      <c r="MP74" s="6">
        <f>+每日电表读数!MQ72-每日电表读数!MP72</f>
        <v>106.80000000001746</v>
      </c>
      <c r="MQ74" s="6">
        <f>+每日电表读数!MR72-每日电表读数!MQ72</f>
        <v>106.5</v>
      </c>
      <c r="MR74" s="6">
        <f>+每日电表读数!MS72-每日电表读数!MR72</f>
        <v>105.39999999999418</v>
      </c>
      <c r="MS74" s="6">
        <f>+每日电表读数!MT72-每日电表读数!MS72</f>
        <v>104.5</v>
      </c>
      <c r="MT74" s="6">
        <f>+每日电表读数!MU72-每日电表读数!MT72</f>
        <v>7.7999999999883585</v>
      </c>
      <c r="MU74" s="6">
        <f>+每日电表读数!MV72-每日电表读数!MU72</f>
        <v>109.10000000000582</v>
      </c>
      <c r="MV74" s="6">
        <f>+每日电表读数!MW72-每日电表读数!MV72</f>
        <v>110.29999999998836</v>
      </c>
      <c r="MW74" s="6">
        <f>+每日电表读数!MX72-每日电表读数!MW72</f>
        <v>112.40000000002328</v>
      </c>
      <c r="MX74" s="6">
        <f>+每日电表读数!MY72-每日电表读数!MX72</f>
        <v>228.5</v>
      </c>
      <c r="MY74" s="6">
        <f>+每日电表读数!MZ72-每日电表读数!MY72</f>
        <v>110.39999999999418</v>
      </c>
      <c r="MZ74" s="6">
        <f>+每日电表读数!NA72-每日电表读数!MZ72</f>
        <v>5.5</v>
      </c>
      <c r="NA74" s="6">
        <f>+每日电表读数!NB72-每日电表读数!NA72</f>
        <v>10.100000000005821</v>
      </c>
      <c r="NB74" s="6">
        <f>+每日电表读数!NC72-每日电表读数!NB72</f>
        <v>111</v>
      </c>
      <c r="NC74" s="6">
        <f>+每日电表读数!ND72-每日电表读数!NC72</f>
        <v>66.5</v>
      </c>
      <c r="ND74" s="6">
        <f>+每日电表读数!NE72-每日电表读数!ND72</f>
        <v>6</v>
      </c>
      <c r="NE74" s="6">
        <f>+每日电表读数!NF72-每日电表读数!NE72</f>
        <v>5.5</v>
      </c>
      <c r="NF74" s="6">
        <f>+每日电表读数!NG72-每日电表读数!NF72</f>
        <v>12.199999999982538</v>
      </c>
      <c r="NG74" s="6">
        <f>+每日电表读数!NH72-每日电表读数!NG72</f>
        <v>112.70000000001164</v>
      </c>
      <c r="NH74" s="6">
        <f>+每日电表读数!NI72-每日电表读数!NH72</f>
        <v>10.299999999988358</v>
      </c>
      <c r="NI74" s="6">
        <f>+每日电表读数!NJ72-每日电表读数!NI72</f>
        <v>117.5</v>
      </c>
      <c r="NJ74" s="6">
        <f>+每日电表读数!NK72-每日电表读数!NJ72</f>
        <v>70.399999999994179</v>
      </c>
      <c r="NK74" s="6">
        <f>+每日电表读数!NL72-每日电表读数!NK72</f>
        <v>5.6000000000058208</v>
      </c>
      <c r="NL74" s="6">
        <f>+每日电表读数!NM72-每日电表读数!NL72</f>
        <v>5.5</v>
      </c>
      <c r="NM74" s="6">
        <f>+每日电表读数!NN72-每日电表读数!NM72</f>
        <v>5.6000000000058208</v>
      </c>
      <c r="NN74" s="6">
        <f>+每日电表读数!NO72-每日电表读数!NN72</f>
        <v>5.6000000000058208</v>
      </c>
      <c r="NO74" s="6">
        <f>+每日电表读数!NP72-每日电表读数!NO72</f>
        <v>8.5</v>
      </c>
      <c r="NP74" s="6">
        <f>+每日电表读数!NQ72-每日电表读数!NP72</f>
        <v>5.6000000000058208</v>
      </c>
      <c r="NQ74" s="6">
        <f>+每日电表读数!NR72-每日电表读数!NQ72</f>
        <v>5.8999999999941792</v>
      </c>
      <c r="NR74" s="6">
        <f>+每日电表读数!NS72-每日电表读数!NR72</f>
        <v>5.6000000000058208</v>
      </c>
      <c r="NS74" s="6">
        <f>+每日电表读数!NT72-每日电表读数!NS72</f>
        <v>5.6999999999825377</v>
      </c>
      <c r="NT74" s="6">
        <f>+每日电表读数!NU72-每日电表读数!NT72</f>
        <v>6.1000000000058208</v>
      </c>
      <c r="NU74" s="6">
        <f>+每日电表读数!NV72-每日电表读数!NU72</f>
        <v>6.2000000000116415</v>
      </c>
      <c r="NV74" s="6">
        <f>+每日电表读数!NW72-每日电表读数!NV72</f>
        <v>8</v>
      </c>
      <c r="NW74" s="6">
        <f>+每日电表读数!NX72-每日电表读数!NW72</f>
        <v>109.29999999998836</v>
      </c>
      <c r="NX74" s="6">
        <f>+每日电表读数!NY72-每日电表读数!NX72</f>
        <v>7.1000000000058208</v>
      </c>
      <c r="NY74" s="6">
        <f>+每日电表读数!NZ72-每日电表读数!NY72</f>
        <v>225.39999999999418</v>
      </c>
      <c r="NZ74" s="6">
        <f>+每日电表读数!OA72-每日电表读数!NZ72</f>
        <v>227.20000000001164</v>
      </c>
      <c r="OA74" s="6">
        <f>+每日电表读数!OB72-每日电表读数!OA72</f>
        <v>29.5</v>
      </c>
      <c r="OB74" s="6">
        <f>+每日电表读数!OC72-每日电表读数!OB72</f>
        <v>5.5</v>
      </c>
      <c r="OC74" s="6">
        <f>+每日电表读数!OD72-每日电表读数!OC72</f>
        <v>5.5</v>
      </c>
      <c r="OD74" s="6">
        <f>+每日电表读数!OE72-每日电表读数!OD72</f>
        <v>5.6999999999825377</v>
      </c>
      <c r="OE74" s="6">
        <f>+每日电表读数!OF72-每日电表读数!OE72</f>
        <v>6.6000000000058208</v>
      </c>
      <c r="OF74" s="6">
        <f>+每日电表读数!OG72-每日电表读数!OF72</f>
        <v>6.7999999999883585</v>
      </c>
      <c r="OG74" s="6">
        <f>+每日电表读数!OH72-每日电表读数!OG72</f>
        <v>5.6000000000058208</v>
      </c>
      <c r="OH74" s="6">
        <f>+每日电表读数!OI72-每日电表读数!OH72</f>
        <v>6.7000000000116415</v>
      </c>
      <c r="OI74" s="6">
        <f>+每日电表读数!OJ72-每日电表读数!OI72</f>
        <v>6</v>
      </c>
      <c r="OJ74" s="6">
        <f>+每日电表读数!OK72-每日电表读数!OJ72</f>
        <v>9</v>
      </c>
      <c r="OK74" s="6">
        <f>+每日电表读数!OL72-每日电表读数!OK72</f>
        <v>46.600000000005821</v>
      </c>
      <c r="OL74" s="6">
        <f>+每日电表读数!OM72-每日电表读数!OL72</f>
        <v>42.199999999982538</v>
      </c>
      <c r="OM74" s="6">
        <f>+每日电表读数!ON72-每日电表读数!OM72</f>
        <v>6.1000000000058208</v>
      </c>
      <c r="ON74" s="6">
        <f>+每日电表读数!OO72-每日电表读数!ON72</f>
        <v>5.6000000000058208</v>
      </c>
      <c r="OO74" s="6">
        <f>+每日电表读数!OP72-每日电表读数!OO72</f>
        <v>15.299999999988358</v>
      </c>
      <c r="OP74" s="6">
        <f>+每日电表读数!OQ72-每日电表读数!OP72</f>
        <v>6.7000000000116415</v>
      </c>
      <c r="OQ74" s="6">
        <f>+每日电表读数!OR72-每日电表读数!OQ72</f>
        <v>5.5</v>
      </c>
      <c r="OR74" s="6">
        <f>+每日电表读数!OS72-每日电表读数!OR72</f>
        <v>5.6000000000058208</v>
      </c>
      <c r="OS74" s="6">
        <f>+每日电表读数!OT72-每日电表读数!OS72</f>
        <v>5.7999999999883585</v>
      </c>
      <c r="OT74" s="6">
        <f>+每日电表读数!OU72-每日电表读数!OT72</f>
        <v>5.7000000000116415</v>
      </c>
      <c r="OU74" s="6">
        <f>+每日电表读数!OV72-每日电表读数!OU72</f>
        <v>5.5999999999767169</v>
      </c>
      <c r="OV74" s="6">
        <f>+每日电表读数!OW72-每日电表读数!OV72</f>
        <v>5.8000000000174623</v>
      </c>
      <c r="OW74" s="6">
        <f>+每日电表读数!OX72-每日电表读数!OW72</f>
        <v>63.299999999988358</v>
      </c>
      <c r="OX74" s="6">
        <f>+每日电表读数!OY72-每日电表读数!OX72</f>
        <v>5.3999999999941792</v>
      </c>
      <c r="OY74" s="6">
        <f>+每日电表读数!OZ72-每日电表读数!OY72</f>
        <v>5.5</v>
      </c>
      <c r="OZ74" s="6">
        <f>+每日电表读数!PA72-每日电表读数!OZ72</f>
        <v>5.5</v>
      </c>
      <c r="PA74" s="6">
        <f>+每日电表读数!PB72-每日电表读数!PA72</f>
        <v>5.5</v>
      </c>
      <c r="PB74" s="6">
        <f>+每日电表读数!PC72-每日电表读数!PB72</f>
        <v>5.6000000000058208</v>
      </c>
      <c r="PC74" s="6">
        <f>+每日电表读数!PD72-每日电表读数!PC72</f>
        <v>10.100000000005821</v>
      </c>
      <c r="PD74" s="6">
        <f>+每日电表读数!PE72-每日电表读数!PD72</f>
        <v>8.5</v>
      </c>
      <c r="PE74" s="6">
        <f>+每日电表读数!PF72-每日电表读数!PE72</f>
        <v>32.600000000005821</v>
      </c>
      <c r="PF74" s="6">
        <f>+每日电表读数!PG72-每日电表读数!PF72</f>
        <v>113.60000000000582</v>
      </c>
      <c r="PG74" s="6">
        <f>+每日电表读数!PH72-每日电表读数!PG72</f>
        <v>114.79999999998836</v>
      </c>
      <c r="PH74" s="6">
        <f>+每日电表读数!PI72-每日电表读数!PH72</f>
        <v>114.5</v>
      </c>
      <c r="PI74" s="6">
        <f>+每日电表读数!PJ72-每日电表读数!PI72</f>
        <v>116.10000000000582</v>
      </c>
      <c r="PJ74" s="6">
        <f>+每日电表读数!PK72-每日电表读数!PJ72</f>
        <v>115.29999999998836</v>
      </c>
      <c r="PK74" s="6">
        <f>+每日电表读数!PL72-每日电表读数!PK72</f>
        <v>110.80000000001746</v>
      </c>
      <c r="PL74" s="6">
        <f>+每日电表读数!PM72-每日电表读数!PL72</f>
        <v>9.1999999999825377</v>
      </c>
      <c r="PM74" s="6">
        <f>+每日电表读数!PN72-每日电表读数!PM72</f>
        <v>114.10000000000582</v>
      </c>
      <c r="PN74" s="6">
        <f>+每日电表读数!PO72-每日电表读数!PN72</f>
        <v>115.60000000000582</v>
      </c>
      <c r="PO74" s="6">
        <f>+每日电表读数!PP72-每日电表读数!PO72</f>
        <v>115.5</v>
      </c>
      <c r="PP74" s="6">
        <f>+每日电表读数!PQ72-每日电表读数!PP72</f>
        <v>115.19999999998254</v>
      </c>
      <c r="PQ74" s="6">
        <f>+每日电表读数!PR72-每日电表读数!PQ72</f>
        <v>33.200000000011642</v>
      </c>
      <c r="PR74" s="6">
        <f>+每日电表读数!PS72-每日电表读数!PR72</f>
        <v>6.2000000000116415</v>
      </c>
      <c r="PS74" s="6">
        <f>+每日电表读数!PT72-每日电表读数!PS72</f>
        <v>5.5</v>
      </c>
      <c r="PT74" s="6">
        <f>+每日电表读数!PU72-每日电表读数!PT72</f>
        <v>6.3999999999941792</v>
      </c>
      <c r="PU74" s="6">
        <f>+每日电表读数!PV72-每日电表读数!PU72</f>
        <v>5.8999999999941792</v>
      </c>
      <c r="PV74" s="6">
        <f>+每日电表读数!PW72-每日电表读数!PV72</f>
        <v>6</v>
      </c>
      <c r="PW74" s="6">
        <f>+每日电表读数!PX72-每日电表读数!PW72</f>
        <v>5.7000000000116415</v>
      </c>
      <c r="PX74" s="6">
        <f>+每日电表读数!PY72-每日电表读数!PX72</f>
        <v>5.8999999999941792</v>
      </c>
      <c r="PY74" s="6">
        <f>+每日电表读数!PZ72-每日电表读数!PY72</f>
        <v>6.7999999999883585</v>
      </c>
      <c r="PZ74" s="6">
        <f>+每日电表读数!QA72-每日电表读数!PZ72</f>
        <v>5.5</v>
      </c>
      <c r="QA74" s="6">
        <f>+每日电表读数!QB72-每日电表读数!QA72</f>
        <v>7</v>
      </c>
      <c r="QB74" s="6">
        <f>+每日电表读数!QC72-每日电表读数!QB72</f>
        <v>7.8000000000174623</v>
      </c>
      <c r="QC74" s="6">
        <f>+每日电表读数!QD72-每日电表读数!QC72</f>
        <v>6.5999999999767169</v>
      </c>
      <c r="QD74" s="6">
        <f>+每日电表读数!QE72-每日电表读数!QD72</f>
        <v>6.6000000000058208</v>
      </c>
      <c r="QE74" s="6">
        <f>+每日电表读数!QF72-每日电表读数!QE72</f>
        <v>6.5</v>
      </c>
      <c r="QF74" s="6">
        <f>+每日电表读数!QG72-每日电表读数!QF72</f>
        <v>6.7000000000116415</v>
      </c>
      <c r="QG74" s="6">
        <f>+每日电表读数!QH72-每日电表读数!QG72</f>
        <v>14.699999999982538</v>
      </c>
      <c r="QH74" s="6">
        <f>+每日电表读数!QI72-每日电表读数!QH72</f>
        <v>168</v>
      </c>
      <c r="QI74" s="6">
        <f>+每日电表读数!QJ72-每日电表读数!QI72</f>
        <v>272.10000000000582</v>
      </c>
      <c r="QJ74" s="6">
        <f>+每日电表读数!QK72-每日电表读数!QJ72</f>
        <v>345.20000000001164</v>
      </c>
      <c r="QK74" s="6">
        <f>+每日电表读数!QL72-每日电表读数!QK72</f>
        <v>163.10000000000582</v>
      </c>
      <c r="QL74" s="6">
        <f>+每日电表读数!QM72-每日电表读数!QL72</f>
        <v>120.29999999998836</v>
      </c>
      <c r="QM74" s="6">
        <f>+每日电表读数!QN72-每日电表读数!QM72</f>
        <v>112.70000000001164</v>
      </c>
      <c r="QN74" s="6">
        <f>+每日电表读数!QO72-每日电表读数!QN72</f>
        <v>12.599999999976717</v>
      </c>
      <c r="QO74" s="6">
        <f>+每日电表读数!QP72-每日电表读数!QO72</f>
        <v>292.5</v>
      </c>
      <c r="QP74" s="6">
        <f>+每日电表读数!QQ72-每日电表读数!QP72</f>
        <v>292</v>
      </c>
      <c r="QQ74" s="6">
        <f>+每日电表读数!QR72-每日电表读数!QQ72</f>
        <v>169.90000000002328</v>
      </c>
      <c r="QR74" s="6">
        <f>+每日电表读数!QS72-每日电表读数!QR72</f>
        <v>117.19999999998254</v>
      </c>
      <c r="QS74" s="6">
        <f>+每日电表读数!QT72-每日电表读数!QS72</f>
        <v>116.80000000001746</v>
      </c>
      <c r="QT74" s="6">
        <f>+每日电表读数!QU72-每日电表读数!QT72</f>
        <v>116.5</v>
      </c>
      <c r="QU74" s="6">
        <f>+每日电表读数!QV72-每日电表读数!QU72</f>
        <v>116.69999999998254</v>
      </c>
      <c r="QV74" s="6">
        <f>+每日电表读数!QW72-每日电表读数!QV72</f>
        <v>167.89999999999418</v>
      </c>
      <c r="QW74" s="6">
        <f>+每日电表读数!QX72-每日电表读数!QW72</f>
        <v>195.20000000001164</v>
      </c>
      <c r="QX74" s="6">
        <f>+每日电表读数!QY72-每日电表读数!QX72</f>
        <v>196.20000000001164</v>
      </c>
      <c r="QY74" s="6">
        <f>+每日电表读数!QZ72-每日电表读数!QY72</f>
        <v>196.5</v>
      </c>
      <c r="QZ74" s="6">
        <f>+每日电表读数!RA72-每日电表读数!QZ72</f>
        <v>197.19999999998254</v>
      </c>
      <c r="RA74" s="6">
        <f>+每日电表读数!RB72-每日电表读数!RA72</f>
        <v>142.30000000001746</v>
      </c>
      <c r="RB74" s="6">
        <f>+每日电表读数!RC72-每日电表读数!RB72</f>
        <v>16.399999999994179</v>
      </c>
      <c r="RC74" s="6">
        <f>+每日电表读数!RD72-每日电表读数!RC72</f>
        <v>196.5</v>
      </c>
      <c r="RD74" s="6">
        <f>+每日电表读数!RE72-每日电表读数!RD72</f>
        <v>198.29999999998836</v>
      </c>
      <c r="RE74" s="6">
        <f>+每日电表读数!RF72-每日电表读数!RE72</f>
        <v>192.30000000001746</v>
      </c>
      <c r="RF74" s="6">
        <f>+每日电表读数!RG72-每日电表读数!RF72</f>
        <v>192.09999999997672</v>
      </c>
      <c r="RG74" s="6">
        <f>+每日电表读数!RH72-每日电表读数!RG72</f>
        <v>183.10000000000582</v>
      </c>
      <c r="RH74" s="6">
        <f>+每日电表读数!RI72-每日电表读数!RH72</f>
        <v>7.3000000000174623</v>
      </c>
      <c r="RI74" s="6">
        <f>+每日电表读数!RJ72-每日电表读数!RI72</f>
        <v>16.299999999988358</v>
      </c>
      <c r="RJ74" s="6">
        <f>+每日电表读数!RK72-每日电表读数!RJ72</f>
        <v>196.20000000001164</v>
      </c>
      <c r="RK74" s="6">
        <f>+每日电表读数!RL72-每日电表读数!RK72</f>
        <v>122.89999999999418</v>
      </c>
      <c r="RL74" s="6">
        <f>+每日电表读数!RM72-每日电表读数!RL72</f>
        <v>120.39999999999418</v>
      </c>
      <c r="RM74" s="6">
        <f>+每日电表读数!RN72-每日电表读数!RM72</f>
        <v>118.29999999998836</v>
      </c>
      <c r="RN74" s="6">
        <f>+每日电表读数!RO72-每日电表读数!RN72</f>
        <v>112.80000000001746</v>
      </c>
      <c r="RO74" s="6">
        <f>+每日电表读数!RP72-每日电表读数!RO72</f>
        <v>80.600000000005821</v>
      </c>
      <c r="RP74" s="6">
        <f>+每日电表读数!RQ72-每日电表读数!RP72</f>
        <v>6.8999999999941792</v>
      </c>
      <c r="RQ74" s="6">
        <f>+每日电表读数!RR72-每日电表读数!RQ72</f>
        <v>12</v>
      </c>
      <c r="RR74" s="6">
        <f>+每日电表读数!RS72-每日电表读数!RR72</f>
        <v>152.10000000000582</v>
      </c>
      <c r="RS74" s="6">
        <f>+每日电表读数!RT72-每日电表读数!RS72</f>
        <v>99.299999999988358</v>
      </c>
      <c r="RT74" s="6">
        <f>+每日电表读数!RU72-每日电表读数!RT72</f>
        <v>5.6000000000058208</v>
      </c>
      <c r="RU74" s="6">
        <f>+每日电表读数!RV72-每日电表读数!RU72</f>
        <v>5.5</v>
      </c>
      <c r="RV74" s="6">
        <f>+每日电表读数!RW72-每日电表读数!RV72</f>
        <v>5.8999999999941792</v>
      </c>
      <c r="RW74" s="6">
        <f>+每日电表读数!RX72-每日电表读数!RW72</f>
        <v>18.100000000005821</v>
      </c>
      <c r="RX74" s="6">
        <f>+每日电表读数!RY72-每日电表读数!RX72</f>
        <v>293.79999999998836</v>
      </c>
      <c r="RY74" s="6">
        <f>+每日电表读数!RZ72-每日电表读数!RY72</f>
        <v>185.70000000001164</v>
      </c>
      <c r="RZ74" s="6">
        <f>+每日电表读数!SA72-每日电表读数!RZ72</f>
        <v>192.60000000000582</v>
      </c>
      <c r="SA74" s="6">
        <f>+每日电表读数!SB72-每日电表读数!SA72</f>
        <v>193.19999999998254</v>
      </c>
      <c r="SB74" s="6">
        <f>+每日电表读数!SC72-每日电表读数!SB72</f>
        <v>193.89999999999418</v>
      </c>
      <c r="SC74" s="6">
        <f>+每日电表读数!SD72-每日电表读数!SC72</f>
        <v>185.80000000001746</v>
      </c>
      <c r="SD74" s="6">
        <f>+每日电表读数!SE72-每日电表读数!SD72</f>
        <v>15.299999999988358</v>
      </c>
      <c r="SE74" s="6">
        <f>+每日电表读数!SF72-每日电表读数!SE72</f>
        <v>196.89999999999418</v>
      </c>
      <c r="SF74" s="6">
        <f>+每日电表读数!SG72-每日电表读数!SF72</f>
        <v>281.90000000002328</v>
      </c>
      <c r="SG74" s="6">
        <f>+每日电表读数!SH72-每日电表读数!SG72</f>
        <v>180</v>
      </c>
      <c r="SH74" s="6">
        <f>+每日电表读数!SI72-每日电表读数!SH72</f>
        <v>117.09999999997672</v>
      </c>
      <c r="SI74" s="6">
        <f>+每日电表读数!SJ72-每日电表读数!SI72</f>
        <v>112.5</v>
      </c>
      <c r="SJ74" s="6">
        <f>+每日电表读数!SK72-每日电表读数!SJ72</f>
        <v>5.5</v>
      </c>
      <c r="SK74" s="6">
        <f>+每日电表读数!SL72-每日电表读数!SK72</f>
        <v>11</v>
      </c>
      <c r="SL74" s="6">
        <f>+每日电表读数!SM72-每日电表读数!SL72</f>
        <v>117.70000000001164</v>
      </c>
      <c r="SM74" s="6">
        <f>+每日电表读数!SN72-每日电表读数!SM72</f>
        <v>118.39999999999418</v>
      </c>
      <c r="SN74" s="6">
        <f>+每日电表读数!SO72-每日电表读数!SN72</f>
        <v>124.89999999999418</v>
      </c>
      <c r="SO74" s="6">
        <f>+每日电表读数!SP72-每日电表读数!SO72</f>
        <v>293.80000000001746</v>
      </c>
      <c r="SP74" s="6">
        <f>+每日电表读数!SQ72-每日电表读数!SP72</f>
        <v>182.19999999998254</v>
      </c>
      <c r="SQ74" s="6">
        <f>+每日电表读数!SR72-每日电表读数!SQ72</f>
        <v>113.20000000001164</v>
      </c>
      <c r="SR74" s="6">
        <f>+每日电表读数!SS72-每日电表读数!SR72</f>
        <v>18.799999999988358</v>
      </c>
      <c r="SS74" s="6">
        <f>+每日电表读数!ST72-每日电表读数!SS72</f>
        <v>368.80000000001746</v>
      </c>
      <c r="ST74" s="6">
        <f>+每日电表读数!SU72-每日电表读数!ST72</f>
        <v>322.19999999998254</v>
      </c>
      <c r="SU74" s="6">
        <f>+每日电表读数!SV72-每日电表读数!SU72</f>
        <v>234.70000000001164</v>
      </c>
      <c r="SV74" s="6">
        <f>+每日电表读数!SW72-每日电表读数!SV72</f>
        <v>219</v>
      </c>
      <c r="SW74" s="6">
        <f>+每日电表读数!SX72-每日电表读数!SW72</f>
        <v>186.20000000001164</v>
      </c>
      <c r="SX74" s="6">
        <f>+每日电表读数!SY72-每日电表读数!SX72</f>
        <v>88</v>
      </c>
      <c r="SY74" s="6">
        <f>+每日电表读数!SZ72-每日电表读数!SY72</f>
        <v>13.099999999976717</v>
      </c>
      <c r="SZ74" s="6">
        <f>+每日电表读数!TA72-每日电表读数!SZ72</f>
        <v>290.60000000000582</v>
      </c>
      <c r="TA74" s="6">
        <f>+每日电表读数!TB72-每日电表读数!TA72</f>
        <v>557.30000000001746</v>
      </c>
      <c r="TB74" s="6">
        <f>+每日电表读数!TC72-每日电表读数!TB72</f>
        <v>230.19999999998254</v>
      </c>
      <c r="TC74" s="6">
        <f>+每日电表读数!TD72-每日电表读数!TC72</f>
        <v>229.60000000000582</v>
      </c>
      <c r="TD74" s="6">
        <f>+每日电表读数!TE72-每日电表读数!TD72</f>
        <v>248.29999999998836</v>
      </c>
      <c r="TE74" s="6">
        <f>+每日电表读数!TF72-每日电表读数!TE72</f>
        <v>174</v>
      </c>
      <c r="TF74" s="6">
        <f>+每日电表读数!TG72-每日电表读数!TF72</f>
        <v>13.400000000023283</v>
      </c>
      <c r="TG74" s="6">
        <f>+每日电表读数!TH72-每日电表读数!TG72</f>
        <v>123.29999999998836</v>
      </c>
      <c r="TH74" s="6">
        <f>+每日电表读数!TI72-每日电表读数!TH72</f>
        <v>124.29999999998836</v>
      </c>
      <c r="TI74" s="6">
        <f>+每日电表读数!TJ72-每日电表读数!TI72</f>
        <v>125.70000000001164</v>
      </c>
      <c r="TJ74" s="6">
        <f>+每日电表读数!TK72-每日电表读数!TJ72</f>
        <v>125.60000000000582</v>
      </c>
      <c r="TK74" s="6">
        <f>+每日电表读数!TL72-每日电表读数!TK72</f>
        <v>142.29999999998836</v>
      </c>
      <c r="TL74" s="6">
        <f>+每日电表读数!TM72-每日电表读数!TL72</f>
        <v>6.5</v>
      </c>
      <c r="TM74" s="6">
        <f>+每日电表读数!TN72-每日电表读数!TM72</f>
        <v>18.200000000011642</v>
      </c>
      <c r="TN74" s="6">
        <f>+每日电表读数!TO72-每日电表读数!TN72</f>
        <v>153.60000000000582</v>
      </c>
    </row>
    <row r="75" spans="1:534" ht="25" customHeight="1">
      <c r="A75" s="409" t="s">
        <v>331</v>
      </c>
      <c r="B75" s="120" t="s">
        <v>436</v>
      </c>
      <c r="C75" s="6" t="s">
        <v>332</v>
      </c>
      <c r="D75" s="6">
        <f>+每日电表读数!E73-每日电表读数!D73</f>
        <v>96.5</v>
      </c>
      <c r="E75" s="6">
        <f>+每日电表读数!F73-每日电表读数!E73</f>
        <v>174.80000000000291</v>
      </c>
      <c r="F75" s="6">
        <f>+每日电表读数!G73-每日电表读数!F73</f>
        <v>161.19999999999709</v>
      </c>
      <c r="G75" s="6">
        <f>+每日电表读数!H73-每日电表读数!G73</f>
        <v>112.30000000000291</v>
      </c>
      <c r="H75" s="6">
        <f>+每日电表读数!I73-每日电表读数!H73</f>
        <v>8.3000000000029104</v>
      </c>
      <c r="I75" s="6">
        <f>+每日电表读数!J73-每日电表读数!I73</f>
        <v>170.29999999998836</v>
      </c>
      <c r="J75" s="6">
        <f>+每日电表读数!K73-每日电表读数!J73</f>
        <v>150.30000000000291</v>
      </c>
      <c r="K75" s="6">
        <f>+每日电表读数!L73-每日电表读数!K73</f>
        <v>150.40000000000873</v>
      </c>
      <c r="L75" s="6">
        <f>+每日电表读数!M73-每日电表读数!L73</f>
        <v>149.09999999999127</v>
      </c>
      <c r="M75" s="6">
        <f>+每日电表读数!N73-每日电表读数!M73</f>
        <v>170.69999999999709</v>
      </c>
      <c r="N75" s="6">
        <f>+每日电表读数!O73-每日电表读数!N73</f>
        <v>156.40000000000873</v>
      </c>
      <c r="O75" s="6">
        <f>+每日电表读数!P73-每日电表读数!O73</f>
        <v>51.69999999999709</v>
      </c>
      <c r="P75" s="6">
        <f>+每日电表读数!Q73-每日电表读数!P73</f>
        <v>211.10000000000582</v>
      </c>
      <c r="Q75" s="6">
        <f>+每日电表读数!R73-每日电表读数!Q73</f>
        <v>209.89999999999418</v>
      </c>
      <c r="R75" s="6">
        <f>+每日电表读数!S73-每日电表读数!R73</f>
        <v>211.60000000000582</v>
      </c>
      <c r="S75" s="6">
        <f>+每日电表读数!T73-每日电表读数!S73</f>
        <v>209.5</v>
      </c>
      <c r="T75" s="6">
        <f>+每日电表读数!U73-每日电表读数!T73</f>
        <v>194.79999999998836</v>
      </c>
      <c r="U75" s="6">
        <f>+每日电表读数!V73-每日电表读数!U73</f>
        <v>145.40000000000873</v>
      </c>
      <c r="V75" s="6">
        <f>+每日电表读数!W73-每日电表读数!V73</f>
        <v>43.5</v>
      </c>
      <c r="W75" s="6">
        <f>+每日电表读数!X73-每日电表读数!W73</f>
        <v>199.89999999999418</v>
      </c>
      <c r="X75" s="6">
        <f>+每日电表读数!Y73-每日电表读数!X73</f>
        <v>198.5</v>
      </c>
      <c r="Y75" s="6">
        <f>+每日电表读数!Z73-每日电表读数!Y73</f>
        <v>198.40000000000873</v>
      </c>
      <c r="Z75" s="6">
        <f>+每日电表读数!AA73-每日电表读数!Z73</f>
        <v>197</v>
      </c>
      <c r="AA75" s="6">
        <f>+每日电表读数!AB73-每日电表读数!AA73</f>
        <v>184.79999999998836</v>
      </c>
      <c r="AB75" s="6">
        <f>+每日电表读数!AC73-每日电表读数!AB73</f>
        <v>138.80000000000291</v>
      </c>
      <c r="AC75" s="6">
        <f>+每日电表读数!AD73-每日电表读数!AC73</f>
        <v>40.900000000008731</v>
      </c>
      <c r="AD75" s="6">
        <f>+每日电表读数!AE73-每日电表读数!AD73</f>
        <v>71.299999999988358</v>
      </c>
      <c r="AE75" s="6">
        <f>+每日电表读数!AF73-每日电表读数!AE73</f>
        <v>51.700000000011642</v>
      </c>
      <c r="AF75" s="6">
        <f>+每日电表读数!AG73-每日电表读数!AF73</f>
        <v>51.899999999994179</v>
      </c>
      <c r="AG75" s="6">
        <f>+每日电表读数!AH73-每日电表读数!AG73</f>
        <v>84.100000000005821</v>
      </c>
      <c r="AH75" s="6">
        <f>+每日电表读数!AI73-每日电表读数!AH73</f>
        <v>72.599999999991269</v>
      </c>
      <c r="AI75" s="6">
        <f>+每日电表读数!AJ73-每日电表读数!AI73</f>
        <v>69</v>
      </c>
      <c r="AJ75" s="6">
        <f>+每日电表读数!AK73-每日电表读数!AJ73</f>
        <v>6.5</v>
      </c>
      <c r="AK75" s="6">
        <f>+每日电表读数!AL73-每日电表读数!AK73</f>
        <v>128.30000000000291</v>
      </c>
      <c r="AL75" s="6">
        <f>+每日电表读数!AM73-每日电表读数!AL73</f>
        <v>227.89999999999418</v>
      </c>
      <c r="AM75" s="6">
        <f>+每日电表读数!AN73-每日电表读数!AM73</f>
        <v>228.40000000000873</v>
      </c>
      <c r="AN75" s="6">
        <f>+每日电表读数!AO73-每日电表读数!AN73</f>
        <v>227</v>
      </c>
      <c r="AO75" s="6">
        <f>+每日电表读数!AP73-每日电表读数!AO73</f>
        <v>226.39999999999418</v>
      </c>
      <c r="AP75" s="6">
        <f>+每日电表读数!AQ73-每日电表读数!AP73</f>
        <v>223</v>
      </c>
      <c r="AQ75" s="6">
        <f>+每日电表读数!AR73-每日电表读数!AQ73</f>
        <v>179</v>
      </c>
      <c r="AR75" s="6">
        <f>+每日电表读数!AS73-每日电表读数!AR73</f>
        <v>220.40000000000873</v>
      </c>
      <c r="AS75" s="6">
        <f>+每日电表读数!AT73-每日电表读数!AS73</f>
        <v>215.69999999999709</v>
      </c>
      <c r="AT75" s="6">
        <f>+每日电表读数!AU73-每日电表读数!AT73</f>
        <v>215.89999999999418</v>
      </c>
      <c r="AU75" s="6">
        <f>+每日电表读数!AV73-每日电表读数!AU73</f>
        <v>214.5</v>
      </c>
      <c r="AV75" s="6">
        <f>+每日电表读数!AW73-每日电表读数!AV73</f>
        <v>209.40000000000873</v>
      </c>
      <c r="AW75" s="6">
        <f>+每日电表读数!AX73-每日电表读数!AW73</f>
        <v>169.5</v>
      </c>
      <c r="AX75" s="6">
        <f>+每日电表读数!AY73-每日电表读数!AX73</f>
        <v>12.69999999999709</v>
      </c>
      <c r="AY75" s="6">
        <f>+每日电表读数!AZ73-每日电表读数!AY73</f>
        <v>145.80000000000291</v>
      </c>
      <c r="AZ75" s="6">
        <f>+每日电表读数!BA73-每日电表读数!AZ73</f>
        <v>148.5</v>
      </c>
      <c r="BA75" s="6">
        <f>+每日电表读数!BB73-每日电表读数!BA73</f>
        <v>148.19999999999709</v>
      </c>
      <c r="BB75" s="6">
        <f>+每日电表读数!BC73-每日电表读数!BB73</f>
        <v>148.39999999999418</v>
      </c>
      <c r="BC75" s="6">
        <f>+每日电表读数!BD73-每日电表读数!BC73</f>
        <v>145.40000000000873</v>
      </c>
      <c r="BD75" s="6">
        <f>+每日电表读数!BE73-每日电表读数!BD73</f>
        <v>195.59999999999127</v>
      </c>
      <c r="BE75" s="6">
        <f>+每日电表读数!BF73-每日电表读数!BE73</f>
        <v>162.60000000000582</v>
      </c>
      <c r="BF75" s="6">
        <f>+每日电表读数!BG73-每日电表读数!BF73</f>
        <v>204.59999999999127</v>
      </c>
      <c r="BG75" s="6">
        <f>+每日电表读数!BH73-每日电表读数!BG73</f>
        <v>203</v>
      </c>
      <c r="BH75" s="6">
        <f>+每日电表读数!BI73-每日电表读数!BH73</f>
        <v>202.10000000000582</v>
      </c>
      <c r="BI75" s="6">
        <f>+每日电表读数!BJ73-每日电表读数!BI73</f>
        <v>199.5</v>
      </c>
      <c r="BJ75" s="6">
        <f>+每日电表读数!BK73-每日电表读数!BJ73</f>
        <v>195.19999999999709</v>
      </c>
      <c r="BK75" s="6">
        <f>+每日电表读数!BL73-每日电表读数!BK73</f>
        <v>192</v>
      </c>
      <c r="BL75" s="6">
        <f>+每日电表读数!BM73-每日电表读数!BL73</f>
        <v>78.400000000008731</v>
      </c>
      <c r="BM75" s="6">
        <f>+每日电表读数!BN73-每日电表读数!BM73</f>
        <v>146</v>
      </c>
      <c r="BN75" s="6">
        <f>+每日电表读数!BO73-每日电表读数!BN73</f>
        <v>146.09999999999127</v>
      </c>
      <c r="BO75" s="6">
        <f>+每日电表读数!BP73-每日电表读数!BO73</f>
        <v>147</v>
      </c>
      <c r="BP75" s="6">
        <f>+每日电表读数!BQ73-每日电表读数!BP73</f>
        <v>150.69999999999709</v>
      </c>
      <c r="BQ75" s="6">
        <f>+每日电表读数!BR73-每日电表读数!BQ73</f>
        <v>146.80000000000291</v>
      </c>
      <c r="BR75" s="6">
        <f>+每日电表读数!BS73-每日电表读数!BR73</f>
        <v>144.69999999999709</v>
      </c>
      <c r="BS75" s="6">
        <f>+每日电表读数!BT73-每日电表读数!BS73</f>
        <v>106.60000000000582</v>
      </c>
      <c r="BT75" s="6">
        <f>+每日电表读数!BU73-每日电表读数!BT73</f>
        <v>148.39999999999418</v>
      </c>
      <c r="BU75" s="6">
        <f>+每日电表读数!BV73-每日电表读数!BU73</f>
        <v>147.80000000000291</v>
      </c>
      <c r="BV75" s="6">
        <f>+每日电表读数!BW73-每日电表读数!BV73</f>
        <v>147.10000000000582</v>
      </c>
      <c r="BW75" s="6">
        <f>+每日电表读数!BX73-每日电表读数!BW73</f>
        <v>146.80000000000291</v>
      </c>
      <c r="BX75" s="6">
        <f>+每日电表读数!BY73-每日电表读数!BX73</f>
        <v>143.69999999999709</v>
      </c>
      <c r="BY75" s="6">
        <f>+每日电表读数!BZ73-每日电表读数!BY73</f>
        <v>142.89999999999418</v>
      </c>
      <c r="BZ75" s="6">
        <f>+每日电表读数!CA73-每日电表读数!BZ73</f>
        <v>16.19999999999709</v>
      </c>
      <c r="CA75" s="6">
        <f>+每日电表读数!CB73-每日电表读数!CA73</f>
        <v>148.40000000000873</v>
      </c>
      <c r="CB75" s="6">
        <f>+每日电表读数!CC73-每日电表读数!CB73</f>
        <v>149.89999999999418</v>
      </c>
      <c r="CC75" s="6">
        <f>+每日电表读数!CD73-每日电表读数!CC73</f>
        <v>149.5</v>
      </c>
      <c r="CD75" s="6">
        <f>+每日电表读数!CE73-每日电表读数!CD73</f>
        <v>149.10000000000582</v>
      </c>
      <c r="CE75" s="6">
        <f>+每日电表读数!CF73-每日电表读数!CE73</f>
        <v>146.5</v>
      </c>
      <c r="CF75" s="6">
        <f>+每日电表读数!CG73-每日电表读数!CF73</f>
        <v>145</v>
      </c>
      <c r="CG75" s="6">
        <f>+每日电表读数!CH73-每日电表读数!CG73</f>
        <v>93.30000000000291</v>
      </c>
      <c r="CH75" s="6">
        <f>+每日电表读数!CI73-每日电表读数!CH73</f>
        <v>147.89999999999418</v>
      </c>
      <c r="CI75" s="6">
        <f>+每日电表读数!CJ73-每日电表读数!CI73</f>
        <v>148.10000000000582</v>
      </c>
      <c r="CJ75" s="6">
        <f>+每日电表读数!CK73-每日电表读数!CJ73</f>
        <v>222.29999999998836</v>
      </c>
      <c r="CK75" s="6">
        <f>+每日电表读数!CL73-每日电表读数!CK73</f>
        <v>224.80000000000291</v>
      </c>
      <c r="CL75" s="6">
        <f>+每日电表读数!CM73-每日电表读数!CL73</f>
        <v>222.5</v>
      </c>
      <c r="CM75" s="6">
        <f>+每日电表读数!CN73-每日电表读数!CM73</f>
        <v>225.60000000000582</v>
      </c>
      <c r="CN75" s="6">
        <f>+每日电表读数!CO73-每日电表读数!CN73</f>
        <v>174.19999999999709</v>
      </c>
      <c r="CO75" s="6">
        <f>+每日电表读数!CP73-每日电表读数!CO73</f>
        <v>227.30000000000291</v>
      </c>
      <c r="CP75" s="6">
        <f>+每日电表读数!CQ73-每日电表读数!CP73</f>
        <v>224.39999999999418</v>
      </c>
      <c r="CQ75" s="6">
        <f>+每日电表读数!CR73-每日电表读数!CQ73</f>
        <v>224.10000000000582</v>
      </c>
      <c r="CR75" s="6">
        <f>+每日电表读数!CS73-每日电表读数!CR73</f>
        <v>309.89999999999418</v>
      </c>
      <c r="CS75" s="6">
        <f>+每日电表读数!CT73-每日电表读数!CS73</f>
        <v>286.5</v>
      </c>
      <c r="CT75" s="6">
        <f>+每日电表读数!CU73-每日电表读数!CT73</f>
        <v>294.19999999999709</v>
      </c>
      <c r="CU75" s="6">
        <f>+每日电表读数!CV73-每日电表读数!CU73</f>
        <v>184</v>
      </c>
      <c r="CV75" s="6">
        <f>+每日电表读数!CW73-每日电表读数!CV73</f>
        <v>247.30000000000291</v>
      </c>
      <c r="CW75" s="6">
        <f>+每日电表读数!CX73-每日电表读数!CW73</f>
        <v>247.60000000000582</v>
      </c>
      <c r="CX75" s="6">
        <f>+每日电表读数!CY73-每日电表读数!CX73</f>
        <v>245.19999999999709</v>
      </c>
      <c r="CY75" s="6">
        <f>+每日电表读数!CZ73-每日电表读数!CY73</f>
        <v>243.10000000000582</v>
      </c>
      <c r="CZ75" s="6">
        <f>+每日电表读数!DA73-每日电表读数!CZ73</f>
        <v>237.39999999999418</v>
      </c>
      <c r="DA75" s="6">
        <f>+每日电表读数!DB73-每日电表读数!DA73</f>
        <v>229.39999999999418</v>
      </c>
      <c r="DB75" s="6">
        <f>+每日电表读数!DC73-每日电表读数!DB73</f>
        <v>147.80000000000291</v>
      </c>
      <c r="DC75" s="6">
        <f>+每日电表读数!DD73-每日电表读数!DC73</f>
        <v>231</v>
      </c>
      <c r="DD75" s="6">
        <f>+每日电表读数!DE73-每日电表读数!DD73</f>
        <v>221.80000000000291</v>
      </c>
      <c r="DE75" s="6">
        <f>+每日电表读数!DF73-每日电表读数!DE73</f>
        <v>215.89999999999418</v>
      </c>
      <c r="DF75" s="6">
        <f>+每日电表读数!DG73-每日电表读数!DF73</f>
        <v>212.70000000001164</v>
      </c>
      <c r="DG75" s="6">
        <f>+每日电表读数!DH73-每日电表读数!DG73</f>
        <v>207.79999999998836</v>
      </c>
      <c r="DH75" s="6">
        <f>+每日电表读数!DI73-每日电表读数!DH73</f>
        <v>197.10000000000582</v>
      </c>
      <c r="DI75" s="6">
        <f>+每日电表读数!DJ73-每日电表读数!DI73</f>
        <v>160.69999999999709</v>
      </c>
      <c r="DJ75" s="6">
        <f>+每日电表读数!DK73-每日电表读数!DJ73</f>
        <v>212.40000000000873</v>
      </c>
      <c r="DK75" s="6">
        <f>+每日电表读数!DL73-每日电表读数!DK73</f>
        <v>210.79999999998836</v>
      </c>
      <c r="DL75" s="6">
        <f>+每日电表读数!DM73-每日电表读数!DL73</f>
        <v>209.5</v>
      </c>
      <c r="DM75" s="6">
        <f>+每日电表读数!DN73-每日电表读数!DM73</f>
        <v>212.10000000000582</v>
      </c>
      <c r="DN75" s="6">
        <f>+每日电表读数!DO73-每日电表读数!DN73</f>
        <v>214.39999999999418</v>
      </c>
      <c r="DO75" s="6">
        <f>+每日电表读数!DP73-每日电表读数!DO73</f>
        <v>203.20000000001164</v>
      </c>
      <c r="DP75" s="6">
        <f>+每日电表读数!DQ73-每日电表读数!DP73</f>
        <v>126.39999999999418</v>
      </c>
      <c r="DQ75" s="6">
        <f>+每日电表读数!DR73-每日电表读数!DQ73</f>
        <v>215</v>
      </c>
      <c r="DR75" s="6">
        <f>+每日电表读数!DS73-每日电表读数!DR73</f>
        <v>211</v>
      </c>
      <c r="DS75" s="6">
        <f>+每日电表读数!DT73-每日电表读数!DS73</f>
        <v>169.5</v>
      </c>
      <c r="DT75" s="6">
        <f>+每日电表读数!DU73-每日电表读数!DT73</f>
        <v>153.60000000000582</v>
      </c>
      <c r="DU75" s="6">
        <f>+每日电表读数!DV73-每日电表读数!DU73</f>
        <v>171.29999999998836</v>
      </c>
      <c r="DV75" s="6">
        <f>+每日电表读数!DW73-每日电表读数!DV73</f>
        <v>160.70000000001164</v>
      </c>
      <c r="DW75" s="6">
        <f>+每日电表读数!DX73-每日电表读数!DW73</f>
        <v>84.5</v>
      </c>
      <c r="DX75" s="6">
        <f>+每日电表读数!DY73-每日电表读数!DX73</f>
        <v>163.10000000000582</v>
      </c>
      <c r="DY75" s="6">
        <f>+每日电表读数!DZ73-每日电表读数!DY73</f>
        <v>160</v>
      </c>
      <c r="DZ75" s="6">
        <f>+每日电表读数!EA73-每日电表读数!DZ73</f>
        <v>159.69999999998254</v>
      </c>
      <c r="EA75" s="6">
        <f>+每日电表读数!EB73-每日电表读数!EA73</f>
        <v>82.100000000005821</v>
      </c>
      <c r="EB75" s="6">
        <f>+每日电表读数!EC73-每日电表读数!EB73</f>
        <v>109.20000000001164</v>
      </c>
      <c r="EC75" s="6">
        <f>+每日电表读数!ED73-每日电表读数!EC73</f>
        <v>119.89999999999418</v>
      </c>
      <c r="ED75" s="6">
        <f>+每日电表读数!EE73-每日电表读数!ED73</f>
        <v>11.899999999994179</v>
      </c>
      <c r="EE75" s="6">
        <f>+每日电表读数!EF73-每日电表读数!EE73</f>
        <v>133</v>
      </c>
      <c r="EF75" s="6">
        <f>+每日电表读数!EG73-每日电表读数!EF73</f>
        <v>132.60000000000582</v>
      </c>
      <c r="EG75" s="6">
        <f>+每日电表读数!EH73-每日电表读数!EG73</f>
        <v>131.60000000000582</v>
      </c>
      <c r="EH75" s="6">
        <f>+每日电表读数!EI73-每日电表读数!EH73</f>
        <v>132.89999999999418</v>
      </c>
      <c r="EI75" s="6">
        <f>+每日电表读数!EJ73-每日电表读数!EI73</f>
        <v>128.69999999998254</v>
      </c>
      <c r="EJ75" s="6">
        <f>+每日电表读数!EK73-每日电表读数!EJ73</f>
        <v>99.700000000011642</v>
      </c>
      <c r="EK75" s="6">
        <f>+每日电表读数!EL73-每日电表读数!EK73</f>
        <v>61.899999999994179</v>
      </c>
      <c r="EL75" s="6">
        <f>+每日电表读数!EM73-每日电表读数!EL73</f>
        <v>131.89999999999418</v>
      </c>
      <c r="EM75" s="6">
        <f>+每日电表读数!EN73-每日电表读数!EM73</f>
        <v>132</v>
      </c>
      <c r="EN75" s="6">
        <f>+每日电表读数!EO73-每日电表读数!EN73</f>
        <v>131.30000000001746</v>
      </c>
      <c r="EO75" s="6">
        <f>+每日电表读数!EP73-每日电表读数!EO73</f>
        <v>131.79999999998836</v>
      </c>
      <c r="EP75" s="6">
        <f>+每日电表读数!EQ73-每日电表读数!EP73</f>
        <v>129.10000000000582</v>
      </c>
      <c r="EQ75" s="6">
        <f>+每日电表读数!ER73-每日电表读数!EQ73</f>
        <v>100.29999999998836</v>
      </c>
      <c r="ER75" s="6">
        <f>+每日电表读数!ES73-每日电表读数!ER73</f>
        <v>7</v>
      </c>
      <c r="ES75" s="6">
        <f>+每日电表读数!ET73-每日电表读数!ES73</f>
        <v>89.200000000011642</v>
      </c>
      <c r="ET75" s="6">
        <f>+每日电表读数!EU73-每日电表读数!ET73</f>
        <v>91.899999999994179</v>
      </c>
      <c r="EU75" s="6">
        <f>+每日电表读数!EV73-每日电表读数!EU73</f>
        <v>131.60000000000582</v>
      </c>
      <c r="EV75" s="6">
        <f>+每日电表读数!EW73-每日电表读数!EV73</f>
        <v>111.89999999999418</v>
      </c>
      <c r="EW75" s="6">
        <f>+每日电表读数!EX73-每日电表读数!EW73</f>
        <v>109.20000000001164</v>
      </c>
      <c r="EX75" s="6">
        <f>+每日电表读数!EY73-每日电表读数!EX73</f>
        <v>85.799999999988358</v>
      </c>
      <c r="EY75" s="6">
        <f>+每日电表读数!EZ73-每日电表读数!EY73</f>
        <v>8.6000000000058208</v>
      </c>
      <c r="EZ75" s="6">
        <f>+每日电表读数!FA73-每日电表读数!EZ73</f>
        <v>86.799999999988358</v>
      </c>
      <c r="FA75" s="6">
        <f>+每日电表读数!FB73-每日电表读数!FA73</f>
        <v>91.200000000011642</v>
      </c>
      <c r="FB75" s="6">
        <f>+每日电表读数!FC73-每日电表读数!FB73</f>
        <v>132.70000000001164</v>
      </c>
      <c r="FC75" s="6">
        <f>+每日电表读数!FD73-每日电表读数!FC73</f>
        <v>111.89999999999418</v>
      </c>
      <c r="FD75" s="6">
        <f>+每日电表读数!FE73-每日电表读数!FD73</f>
        <v>109</v>
      </c>
      <c r="FE75" s="6">
        <f>+每日电表读数!FF73-每日电表读数!FE73</f>
        <v>141.10000000000582</v>
      </c>
      <c r="FF75" s="6">
        <f>+每日电表读数!FG73-每日电表读数!FF73</f>
        <v>8.6999999999825377</v>
      </c>
      <c r="FG75" s="6">
        <f>+每日电表读数!FH73-每日电表读数!FG73</f>
        <v>124.80000000001746</v>
      </c>
      <c r="FH75" s="6">
        <f>+每日电表读数!FI73-每日电表读数!FH73</f>
        <v>129.5</v>
      </c>
      <c r="FI75" s="6">
        <f>+每日电表读数!FJ73-每日电表读数!FI73</f>
        <v>172.29999999998836</v>
      </c>
      <c r="FJ75" s="6">
        <f>+每日电表读数!FK73-每日电表读数!FJ73</f>
        <v>180.39999999999418</v>
      </c>
      <c r="FK75" s="6">
        <f>+每日电表读数!FL73-每日电表读数!FK73</f>
        <v>117.10000000000582</v>
      </c>
      <c r="FL75" s="6">
        <f>+每日电表读数!FM73-每日电表读数!FL73</f>
        <v>85.899999999994179</v>
      </c>
      <c r="FM75" s="6">
        <f>+每日电表读数!FN73-每日电表读数!FM73</f>
        <v>8.6000000000058208</v>
      </c>
      <c r="FN75" s="6">
        <f>+每日电表读数!FO73-每日电表读数!FN73</f>
        <v>87.899999999994179</v>
      </c>
      <c r="FO75" s="6">
        <f>+每日电表读数!FP73-每日电表读数!FO73</f>
        <v>87.899999999994179</v>
      </c>
      <c r="FP75" s="6">
        <f>+每日电表读数!FQ73-每日电表读数!FP73</f>
        <v>90</v>
      </c>
      <c r="FQ75" s="6">
        <f>+每日电表读数!FR73-每日电表读数!FQ73</f>
        <v>111.80000000001746</v>
      </c>
      <c r="FR75" s="6">
        <f>+每日电表读数!FS73-每日电表读数!FR73</f>
        <v>106.60000000000582</v>
      </c>
      <c r="FS75" s="6">
        <f>+每日电表读数!FT73-每日电表读数!FS73</f>
        <v>86.5</v>
      </c>
      <c r="FT75" s="6">
        <f>+每日电表读数!FU73-每日电表读数!FT73</f>
        <v>8.6999999999825377</v>
      </c>
      <c r="FU75" s="6">
        <f>+每日电表读数!FV73-每日电表读数!FU73</f>
        <v>88.100000000005821</v>
      </c>
      <c r="FV75" s="6">
        <f>+每日电表读数!FW73-每日电表读数!FV73</f>
        <v>88.200000000011642</v>
      </c>
      <c r="FW75" s="6">
        <f>+每日电表读数!FX73-每日电表读数!FW73</f>
        <v>90.199999999982538</v>
      </c>
      <c r="FX75" s="6">
        <f>+每日电表读数!FY73-每日电表读数!FX73</f>
        <v>112.10000000000582</v>
      </c>
      <c r="FY75" s="6">
        <f>+每日电表读数!FZ73-每日电表读数!FY73</f>
        <v>107.29999999998836</v>
      </c>
      <c r="FZ75" s="6">
        <f>+每日电表读数!GA73-每日电表读数!FZ73</f>
        <v>86.100000000005821</v>
      </c>
      <c r="GA75" s="6">
        <f>+每日电表读数!GB73-每日电表读数!GA73</f>
        <v>8.6000000000058208</v>
      </c>
      <c r="GB75" s="6">
        <f>+每日电表读数!GC73-每日电表读数!GB73</f>
        <v>88.299999999988358</v>
      </c>
      <c r="GC75" s="6">
        <f>+每日电表读数!GD73-每日电表读数!GC73</f>
        <v>88.5</v>
      </c>
      <c r="GD75" s="6">
        <f>+每日电表读数!GE73-每日电表读数!GD73</f>
        <v>90.800000000017462</v>
      </c>
      <c r="GE75" s="6">
        <f>+每日电表读数!GF73-每日电表读数!GE73</f>
        <v>111.89999999999418</v>
      </c>
      <c r="GF75" s="6">
        <f>+每日电表读数!GG73-每日电表读数!GF73</f>
        <v>106.70000000001164</v>
      </c>
      <c r="GG75" s="6">
        <f>+每日电表读数!GH73-每日电表读数!GG73</f>
        <v>85.899999999994179</v>
      </c>
      <c r="GH75" s="6">
        <f>+每日电表读数!GI73-每日电表读数!GH73</f>
        <v>8.6000000000058208</v>
      </c>
      <c r="GI75" s="6">
        <f>+每日电表读数!GJ73-每日电表读数!GI73</f>
        <v>88</v>
      </c>
      <c r="GJ75" s="6">
        <f>+每日电表读数!GK73-每日电表读数!GJ73</f>
        <v>87.599999999976717</v>
      </c>
      <c r="GK75" s="6">
        <f>+每日电表读数!GL73-每日电表读数!GK73</f>
        <v>89</v>
      </c>
      <c r="GL75" s="6">
        <f>+每日电表读数!GM73-每日电表读数!GL73</f>
        <v>110.40000000002328</v>
      </c>
      <c r="GM75" s="6">
        <f>+每日电表读数!GN73-每日电表读数!GM73</f>
        <v>106</v>
      </c>
      <c r="GN75" s="6">
        <f>+每日电表读数!GO73-每日电表读数!GN73</f>
        <v>100.89999999999418</v>
      </c>
      <c r="GO75" s="6">
        <f>+每日电表读数!GP73-每日电表读数!GO73</f>
        <v>8.5</v>
      </c>
      <c r="GP75" s="6">
        <f>+每日电表读数!GQ73-每日电表读数!GP73</f>
        <v>87.799999999988358</v>
      </c>
      <c r="GQ75" s="6">
        <f>+每日电表读数!GR73-每日电表读数!GQ73</f>
        <v>87.700000000011642</v>
      </c>
      <c r="GR75" s="6">
        <f>+每日电表读数!GS73-每日电表读数!GR73</f>
        <v>89.399999999994179</v>
      </c>
      <c r="GS75" s="6">
        <f>+每日电表读数!GT73-每日电表读数!GS73</f>
        <v>111.10000000000582</v>
      </c>
      <c r="GT75" s="6">
        <f>+每日电表读数!GU73-每日电表读数!GT73</f>
        <v>106.60000000000582</v>
      </c>
      <c r="GU75" s="6">
        <f>+每日电表读数!GV73-每日电表读数!GU73</f>
        <v>100.19999999998254</v>
      </c>
      <c r="GV75" s="6">
        <f>+每日电表读数!GW73-每日电表读数!GV73</f>
        <v>8.7000000000116415</v>
      </c>
      <c r="GW75" s="6">
        <f>+每日电表读数!GX73-每日电表读数!GW73</f>
        <v>86.699999999982538</v>
      </c>
      <c r="GX75" s="6">
        <f>+每日电表读数!GY73-每日电表读数!GX73</f>
        <v>11.700000000011642</v>
      </c>
      <c r="GY75" s="6">
        <f>+每日电表读数!GZ73-每日电表读数!GY73</f>
        <v>89.100000000005821</v>
      </c>
      <c r="GZ75" s="6">
        <f>+每日电表读数!HA73-每日电表读数!GZ73</f>
        <v>72.5</v>
      </c>
      <c r="HA75" s="6">
        <f>+每日电表读数!HB73-每日电表读数!HA73</f>
        <v>115.60000000000582</v>
      </c>
      <c r="HB75" s="6">
        <f>+每日电表读数!HC73-每日电表读数!HB73</f>
        <v>58.599999999976717</v>
      </c>
      <c r="HC75" s="6">
        <f>+每日电表读数!HD73-每日电表读数!HC73</f>
        <v>5.6000000000058208</v>
      </c>
      <c r="HD75" s="6">
        <f>+每日电表读数!HE73-每日电表读数!HD73</f>
        <v>169.70000000001164</v>
      </c>
      <c r="HE75" s="6">
        <f>+每日电表读数!HF73-每日电表读数!HE73</f>
        <v>159.79999999998836</v>
      </c>
      <c r="HF75" s="6">
        <f>+每日电表读数!HG73-每日电表读数!HF73</f>
        <v>167.89999999999418</v>
      </c>
      <c r="HG75" s="6">
        <f>+每日电表读数!HH73-每日电表读数!HG73</f>
        <v>152.90000000002328</v>
      </c>
      <c r="HH75" s="6">
        <f>+每日电表读数!HI73-每日电表读数!HH73</f>
        <v>165.79999999998836</v>
      </c>
      <c r="HI75" s="6">
        <f>+每日电表读数!HJ73-每日电表读数!HI73</f>
        <v>60.5</v>
      </c>
      <c r="HJ75" s="6">
        <f>+每日电表读数!HK73-每日电表读数!HJ73</f>
        <v>8.5</v>
      </c>
      <c r="HK75" s="6">
        <f>+每日电表读数!HL73-每日电表读数!HK73</f>
        <v>158.89999999999418</v>
      </c>
      <c r="HL75" s="6">
        <f>+每日电表读数!HM73-每日电表读数!HL73</f>
        <v>199.89999999999418</v>
      </c>
      <c r="HM75" s="6">
        <f>+每日电表读数!HN73-每日电表读数!HM73</f>
        <v>199.70000000001164</v>
      </c>
      <c r="HN75" s="6">
        <f>+每日电表读数!HO73-每日电表读数!HN73</f>
        <v>223.20000000001164</v>
      </c>
      <c r="HO75" s="6">
        <f>+每日电表读数!HP73-每日电表读数!HO73</f>
        <v>245.79999999998836</v>
      </c>
      <c r="HP75" s="6">
        <f>+每日电表读数!HQ73-每日电表读数!HP73</f>
        <v>265.39999999999418</v>
      </c>
      <c r="HQ75" s="6">
        <f>+每日电表读数!HR73-每日电表读数!HQ73</f>
        <v>194.30000000001746</v>
      </c>
      <c r="HR75" s="6">
        <f>+每日电表读数!HS73-每日电表读数!HR73</f>
        <v>295.5</v>
      </c>
      <c r="HS75" s="6">
        <f>+每日电表读数!HT73-每日电表读数!HS73</f>
        <v>208.19999999998254</v>
      </c>
      <c r="HT75" s="6">
        <f>+每日电表读数!HU73-每日电表读数!HT73</f>
        <v>208.10000000000582</v>
      </c>
      <c r="HU75" s="6">
        <f>+每日电表读数!HV73-每日电表读数!HU73</f>
        <v>298.5</v>
      </c>
      <c r="HV75" s="6">
        <f>+每日电表读数!HW73-每日电表读数!HV73</f>
        <v>189.60000000000582</v>
      </c>
      <c r="HW75" s="6">
        <f>+每日电表读数!HX73-每日电表读数!HW73</f>
        <v>128.89999999999418</v>
      </c>
      <c r="HX75" s="6">
        <f>+每日电表读数!HY73-每日电表读数!HX73</f>
        <v>73.899999999994179</v>
      </c>
      <c r="HY75" s="6">
        <f>+每日电表读数!HZ73-每日电表读数!HY73</f>
        <v>219.89999999999418</v>
      </c>
      <c r="HZ75" s="6">
        <f>+每日电表读数!IA73-每日电表读数!HZ73</f>
        <v>220</v>
      </c>
      <c r="IA75" s="6">
        <f>+每日电表读数!IB73-每日电表读数!IA73</f>
        <v>207.80000000001746</v>
      </c>
      <c r="IB75" s="6">
        <f>+每日电表读数!IC73-每日电表读数!IB73</f>
        <v>219.79999999998836</v>
      </c>
      <c r="IC75" s="6">
        <f>+每日电表读数!ID73-每日电表读数!IC73</f>
        <v>178.5</v>
      </c>
      <c r="ID75" s="6">
        <f>+每日电表读数!IE73-每日电表读数!ID73</f>
        <v>164.10000000000582</v>
      </c>
      <c r="IE75" s="6">
        <f>+每日电表读数!IF73-每日电表读数!IE73</f>
        <v>90.799999999988358</v>
      </c>
      <c r="IF75" s="6">
        <f>+每日电表读数!IG73-每日电表读数!IF73</f>
        <v>194.5</v>
      </c>
      <c r="IG75" s="6">
        <f>+每日电表读数!IH73-每日电表读数!IG73</f>
        <v>192.20000000001164</v>
      </c>
      <c r="IH75" s="6">
        <f>+每日电表读数!II73-每日电表读数!IH73</f>
        <v>141.20000000001164</v>
      </c>
      <c r="II75" s="6">
        <f>+每日电表读数!IJ73-每日电表读数!II73</f>
        <v>194.29999999998836</v>
      </c>
      <c r="IJ75" s="6">
        <f>+每日电表读数!IK73-每日电表读数!IJ73</f>
        <v>178.39999999999418</v>
      </c>
      <c r="IK75" s="6">
        <f>+每日电表读数!IL73-每日电表读数!IK73</f>
        <v>119.80000000001746</v>
      </c>
      <c r="IL75" s="6">
        <f>+每日电表读数!IM73-每日电表读数!IL73</f>
        <v>7.7999999999883585</v>
      </c>
      <c r="IM75" s="6">
        <f>+每日电表读数!IN73-每日电表读数!IM73</f>
        <v>103</v>
      </c>
      <c r="IN75" s="6">
        <f>+每日电表读数!IO73-每日电表读数!IN73</f>
        <v>114</v>
      </c>
      <c r="IO75" s="6">
        <f>+每日电表读数!IP73-每日电表读数!IO73</f>
        <v>183.10000000000582</v>
      </c>
      <c r="IP75" s="6">
        <f>+每日电表读数!IQ73-每日电表读数!IP73</f>
        <v>182.29999999998836</v>
      </c>
      <c r="IQ75" s="6">
        <f>+每日电表读数!IR73-每日电表读数!IQ73</f>
        <v>165.39999999999418</v>
      </c>
      <c r="IR75" s="6">
        <f>+每日电表读数!IS73-每日电表读数!IR73</f>
        <v>161.5</v>
      </c>
      <c r="IS75" s="6">
        <f>+每日电表读数!IT73-每日电表读数!IS73</f>
        <v>11</v>
      </c>
      <c r="IT75" s="6">
        <f>+每日电表读数!IU73-每日电表读数!IT73</f>
        <v>181.40000000002328</v>
      </c>
      <c r="IU75" s="6">
        <f>+每日电表读数!IV73-每日电表读数!IU73</f>
        <v>182.29999999998836</v>
      </c>
      <c r="IV75" s="6">
        <f>+每日电表读数!IW73-每日电表读数!IV73</f>
        <v>182.20000000001164</v>
      </c>
      <c r="IW75" s="6">
        <f>+每日电表读数!IX73-每日电表读数!IW73</f>
        <v>181.79999999998836</v>
      </c>
      <c r="IX75" s="6">
        <f>+每日电表读数!IY73-每日电表读数!IX73</f>
        <v>166</v>
      </c>
      <c r="IY75" s="6">
        <f>+每日电表读数!IZ73-每日电表读数!IY73</f>
        <v>161.60000000000582</v>
      </c>
      <c r="IZ75" s="6">
        <f>+每日电表读数!JA73-每日电表读数!IZ73</f>
        <v>10.799999999988358</v>
      </c>
      <c r="JA75" s="6">
        <f>+每日电表读数!JB73-每日电表读数!JA73</f>
        <v>154.30000000001746</v>
      </c>
      <c r="JB75" s="6">
        <f>+每日电表读数!JC73-每日电表读数!JB73</f>
        <v>151.69999999998254</v>
      </c>
      <c r="JC75" s="6">
        <f>+每日电表读数!JD73-每日电表读数!JC73</f>
        <v>151.30000000001746</v>
      </c>
      <c r="JD75" s="6">
        <f>+每日电表读数!JE73-每日电表读数!JD73</f>
        <v>150.39999999999418</v>
      </c>
      <c r="JE75" s="6">
        <f>+每日电表读数!JF73-每日电表读数!JE73</f>
        <v>133</v>
      </c>
      <c r="JF75" s="6">
        <f>+每日电表读数!JG73-每日电表读数!JF73</f>
        <v>128.69999999998254</v>
      </c>
      <c r="JG75" s="6">
        <f>+每日电表读数!JH73-每日电表读数!JG73</f>
        <v>12.700000000011642</v>
      </c>
      <c r="JH75" s="6">
        <f>+每日电表读数!JI73-每日电表读数!JH73</f>
        <v>222.70000000001164</v>
      </c>
      <c r="JI75" s="6">
        <f>+每日电表读数!JJ73-每日电表读数!JI73</f>
        <v>198.79999999998836</v>
      </c>
      <c r="JJ75" s="6">
        <f>+每日电表读数!JK73-每日电表读数!JJ73</f>
        <v>220.79999999998836</v>
      </c>
      <c r="JK75" s="6">
        <f>+每日电表读数!JL73-每日电表读数!JK73</f>
        <v>199.5</v>
      </c>
      <c r="JL75" s="6">
        <f>+每日电表读数!JM73-每日电表读数!JL73</f>
        <v>182.90000000002328</v>
      </c>
      <c r="JM75" s="6">
        <f>+每日电表读数!JN73-每日电表读数!JM73</f>
        <v>181.69999999998254</v>
      </c>
      <c r="JN75" s="6">
        <f>+每日电表读数!JO73-每日电表读数!JN73</f>
        <v>12.399999999994179</v>
      </c>
      <c r="JO75" s="6">
        <f>+每日电表读数!JP73-每日电表读数!JO73</f>
        <v>224.20000000001164</v>
      </c>
      <c r="JP75" s="6">
        <f>+每日电表读数!JQ73-每日电表读数!JP73</f>
        <v>224.5</v>
      </c>
      <c r="JQ75" s="6">
        <f>+每日电表读数!JR73-每日电表读数!JQ73</f>
        <v>224.5</v>
      </c>
      <c r="JR75" s="6">
        <f>+每日电表读数!JS73-每日电表读数!JR73</f>
        <v>224.39999999999418</v>
      </c>
      <c r="JS75" s="6">
        <f>+每日电表读数!JT73-每日电表读数!JS73</f>
        <v>208</v>
      </c>
      <c r="JT75" s="6">
        <f>+每日电表读数!JU73-每日电表读数!JT73</f>
        <v>151.10000000000582</v>
      </c>
      <c r="JU75" s="6">
        <f>+每日电表读数!JV73-每日电表读数!JU73</f>
        <v>10.899999999994179</v>
      </c>
      <c r="JV75" s="6">
        <f>+每日电表读数!JW73-每日电表读数!JV73</f>
        <v>180.39999999999418</v>
      </c>
      <c r="JW75" s="6">
        <f>+每日电表读数!JX73-每日电表读数!JW73</f>
        <v>180.90000000002328</v>
      </c>
      <c r="JX75" s="6">
        <f>+每日电表读数!JY73-每日电表读数!JX73</f>
        <v>180.09999999997672</v>
      </c>
      <c r="JY75" s="6">
        <f>+每日电表读数!JZ73-每日电表读数!JY73</f>
        <v>151.10000000000582</v>
      </c>
      <c r="JZ75" s="6">
        <f>+每日电表读数!KA73-每日电表读数!JZ73</f>
        <v>134.80000000001746</v>
      </c>
      <c r="KA75" s="6">
        <f>+每日电表读数!KB73-每日电表读数!KA73</f>
        <v>124.29999999998836</v>
      </c>
      <c r="KB75" s="6">
        <f>+每日电表读数!KC73-每日电表读数!KB73</f>
        <v>10.799999999988358</v>
      </c>
      <c r="KC75" s="6">
        <f>+每日电表读数!KD73-每日电表读数!KC73</f>
        <v>180</v>
      </c>
      <c r="KD75" s="6">
        <f>+每日电表读数!KE73-每日电表读数!KD73</f>
        <v>180.40000000002328</v>
      </c>
      <c r="KE75" s="6">
        <f>+每日电表读数!KF73-每日电表读数!KE73</f>
        <v>178.29999999998836</v>
      </c>
      <c r="KF75" s="6">
        <f>+每日电表读数!KG73-每日电表读数!KF73</f>
        <v>150.89999999999418</v>
      </c>
      <c r="KG75" s="6">
        <f>+每日电表读数!KH73-每日电表读数!KG73</f>
        <v>134.39999999999418</v>
      </c>
      <c r="KH75" s="6">
        <f>+每日电表读数!KI73-每日电表读数!KH73</f>
        <v>123.40000000002328</v>
      </c>
      <c r="KI75" s="6">
        <f>+每日电表读数!KJ73-每日电表读数!KI73</f>
        <v>10.899999999994179</v>
      </c>
      <c r="KJ75" s="6">
        <f>+每日电表读数!KK73-每日电表读数!KJ73</f>
        <v>180.10000000000582</v>
      </c>
      <c r="KK75" s="6">
        <f>+每日电表读数!KL73-每日电表读数!KK73</f>
        <v>180.19999999998254</v>
      </c>
      <c r="KL75" s="6">
        <f>+每日电表读数!KM73-每日电表读数!KL73</f>
        <v>180.39999999999418</v>
      </c>
      <c r="KM75" s="6">
        <f>+每日电表读数!KN73-每日电表读数!KM73</f>
        <v>172</v>
      </c>
      <c r="KN75" s="6">
        <f>+每日电表读数!KO73-每日电表读数!KN73</f>
        <v>187</v>
      </c>
      <c r="KO75" s="6">
        <f>+每日电表读数!KP73-每日电表读数!KO73</f>
        <v>110.10000000000582</v>
      </c>
      <c r="KP75" s="6">
        <f>+每日电表读数!KQ73-每日电表读数!KP73</f>
        <v>37.100000000005821</v>
      </c>
      <c r="KQ75" s="6">
        <f>+每日电表读数!KR73-每日电表读数!KQ73</f>
        <v>128.5</v>
      </c>
      <c r="KR75" s="6">
        <f>+每日电表读数!KS73-每日电表读数!KR73</f>
        <v>127.60000000000582</v>
      </c>
      <c r="KS75" s="6">
        <f>+每日电表读数!KT73-每日电表读数!KS73</f>
        <v>127.39999999999418</v>
      </c>
      <c r="KT75" s="6">
        <f>+每日电表读数!KU73-每日电表读数!KT73</f>
        <v>127.79999999998836</v>
      </c>
      <c r="KU75" s="6">
        <f>+每日电表读数!KV73-每日电表读数!KU73</f>
        <v>131.10000000000582</v>
      </c>
      <c r="KV75" s="6">
        <f>+每日电表读数!KW73-每日电表读数!KV73</f>
        <v>109.20000000001164</v>
      </c>
      <c r="KW75" s="6">
        <f>+每日电表读数!KX73-每日电表读数!KW73</f>
        <v>37.299999999988358</v>
      </c>
      <c r="KX75" s="6">
        <f>+每日电表读数!KY73-每日电表读数!KX73</f>
        <v>129.80000000001746</v>
      </c>
      <c r="KY75" s="6">
        <f>+每日电表读数!KZ73-每日电表读数!KY73</f>
        <v>129.19999999998254</v>
      </c>
      <c r="KZ75" s="6">
        <f>+每日电表读数!LA73-每日电表读数!KZ73</f>
        <v>127.80000000001746</v>
      </c>
      <c r="LA75" s="6">
        <f>+每日电表读数!LB73-每日电表读数!LA73</f>
        <v>127.09999999997672</v>
      </c>
      <c r="LB75" s="6">
        <f>+每日电表读数!LC73-每日电表读数!LB73</f>
        <v>145.40000000002328</v>
      </c>
      <c r="LC75" s="6">
        <f>+每日电表读数!LD73-每日电表读数!LC73</f>
        <v>139.09999999997672</v>
      </c>
      <c r="LD75" s="6">
        <f>+每日电表读数!LE73-每日电表读数!LD73</f>
        <v>23.100000000005821</v>
      </c>
      <c r="LE75" s="6">
        <f>+每日电表读数!LF73-每日电表读数!LE73</f>
        <v>137.5</v>
      </c>
      <c r="LF75" s="6">
        <f>+每日电表读数!LG73-每日电表读数!LF73</f>
        <v>135.20000000001164</v>
      </c>
      <c r="LG75" s="6">
        <f>+每日电表读数!LH73-每日电表读数!LG73</f>
        <v>131.79999999998836</v>
      </c>
      <c r="LH75" s="6">
        <f>+每日电表读数!LI73-每日电表读数!LH73</f>
        <v>152.39999999999418</v>
      </c>
      <c r="LI75" s="6">
        <f>+每日电表读数!LJ73-每日电表读数!LI73</f>
        <v>163.60000000000582</v>
      </c>
      <c r="LJ75" s="6">
        <f>+每日电表读数!LK73-每日电表读数!LJ73</f>
        <v>160.60000000000582</v>
      </c>
      <c r="LK75" s="6">
        <f>+每日电表读数!LL73-每日电表读数!LK73</f>
        <v>35.799999999988358</v>
      </c>
      <c r="LL75" s="6">
        <f>+每日电表读数!LM73-每日电表读数!LL73</f>
        <v>160.90000000002328</v>
      </c>
      <c r="LM75" s="6">
        <f>+每日电表读数!LN73-每日电表读数!LM73</f>
        <v>169.09999999997672</v>
      </c>
      <c r="LN75" s="6">
        <f>+每日电表读数!LO73-每日电表读数!LN73</f>
        <v>169.60000000000582</v>
      </c>
      <c r="LO75" s="6">
        <f>+每日电表读数!LP73-每日电表读数!LO73</f>
        <v>190.39999999999418</v>
      </c>
      <c r="LP75" s="6">
        <f>+每日电表读数!LQ73-每日电表读数!LP73</f>
        <v>111.30000000001746</v>
      </c>
      <c r="LQ75" s="6">
        <f>+每日电表读数!LR73-每日电表读数!LQ73</f>
        <v>105.29999999998836</v>
      </c>
      <c r="LR75" s="6">
        <f>+每日电表读数!LS73-每日电表读数!LR73</f>
        <v>34.5</v>
      </c>
      <c r="LS75" s="6">
        <f>+每日电表读数!LT73-每日电表读数!LS73</f>
        <v>146.60000000000582</v>
      </c>
      <c r="LT75" s="6">
        <f>+每日电表读数!LU73-每日电表读数!LT73</f>
        <v>142.29999999998836</v>
      </c>
      <c r="LU75" s="6">
        <f>+每日电表读数!LV73-每日电表读数!LU73</f>
        <v>140.70000000001164</v>
      </c>
      <c r="LV75" s="6">
        <f>+每日电表读数!LW73-每日电表读数!LV73</f>
        <v>151.79999999998836</v>
      </c>
      <c r="LW75" s="6">
        <f>+每日电表读数!LX73-每日电表读数!LW73</f>
        <v>127.70000000001164</v>
      </c>
      <c r="LX75" s="6">
        <f>+每日电表读数!LY73-每日电表读数!LX73</f>
        <v>130.10000000000582</v>
      </c>
      <c r="LY75" s="6">
        <f>+每日电表读数!LZ73-每日电表读数!LY73</f>
        <v>34</v>
      </c>
      <c r="LZ75" s="6">
        <f>+每日电表读数!MA73-每日电表读数!LZ73</f>
        <v>138.10000000000582</v>
      </c>
      <c r="MA75" s="6">
        <f>+每日电表读数!MB73-每日电表读数!MA73</f>
        <v>137.39999999999418</v>
      </c>
      <c r="MB75" s="6">
        <f>+每日电表读数!MC73-每日电表读数!MB73</f>
        <v>137.10000000000582</v>
      </c>
      <c r="MC75" s="6">
        <f>+每日电表读数!MD73-每日电表读数!MC73</f>
        <v>146.89999999999418</v>
      </c>
      <c r="MD75" s="6">
        <f>+每日电表读数!ME73-每日电表读数!MD73</f>
        <v>132.39999999999418</v>
      </c>
      <c r="ME75" s="6">
        <f>+每日电表读数!MF73-每日电表读数!ME73</f>
        <v>124.10000000000582</v>
      </c>
      <c r="MF75" s="6">
        <f>+每日电表读数!MG73-每日电表读数!MF73</f>
        <v>93.600000000005821</v>
      </c>
      <c r="MG75" s="6">
        <f>+每日电表读数!MH73-每日电表读数!MG73</f>
        <v>97.599999999976717</v>
      </c>
      <c r="MH75" s="6">
        <f>+每日电表读数!MI73-每日电表读数!MH73</f>
        <v>93.400000000023283</v>
      </c>
      <c r="MI75" s="6">
        <f>+每日电表读数!MJ73-每日电表读数!MI73</f>
        <v>92.399999999994179</v>
      </c>
      <c r="MJ75" s="6">
        <f>+每日电表读数!MK73-每日电表读数!MJ73</f>
        <v>92.299999999988358</v>
      </c>
      <c r="MK75" s="6">
        <f>+每日电表读数!ML73-每日电表读数!MK73</f>
        <v>76.800000000017462</v>
      </c>
      <c r="ML75" s="6">
        <f>+每日电表读数!MM73-每日电表读数!ML73</f>
        <v>74.699999999982538</v>
      </c>
      <c r="MM75" s="6">
        <f>+每日电表读数!MN73-每日电表读数!MM73</f>
        <v>6.5</v>
      </c>
      <c r="MN75" s="6">
        <f>+每日电表读数!MO73-每日电表读数!MN73</f>
        <v>92.200000000011642</v>
      </c>
      <c r="MO75" s="6">
        <f>+每日电表读数!MP73-每日电表读数!MO73</f>
        <v>91.600000000005821</v>
      </c>
      <c r="MP75" s="6">
        <f>+每日电表读数!MQ73-每日电表读数!MP73</f>
        <v>90.899999999994179</v>
      </c>
      <c r="MQ75" s="6">
        <f>+每日电表读数!MR73-每日电表读数!MQ73</f>
        <v>111.10000000000582</v>
      </c>
      <c r="MR75" s="6">
        <f>+每日电表读数!MS73-每日电表读数!MR73</f>
        <v>95.899999999994179</v>
      </c>
      <c r="MS75" s="6">
        <f>+每日电表读数!MT73-每日电表读数!MS73</f>
        <v>91.899999999994179</v>
      </c>
      <c r="MT75" s="6">
        <f>+每日电表读数!MU73-每日电表读数!MT73</f>
        <v>6.1000000000058208</v>
      </c>
      <c r="MU75" s="6">
        <f>+每日电表读数!MV73-每日电表读数!MU73</f>
        <v>96.799999999988358</v>
      </c>
      <c r="MV75" s="6">
        <f>+每日电表读数!MW73-每日电表读数!MV73</f>
        <v>110.30000000001746</v>
      </c>
      <c r="MW75" s="6">
        <f>+每日电表读数!MX73-每日电表读数!MW73</f>
        <v>112.39999999999418</v>
      </c>
      <c r="MX75" s="6">
        <f>+每日电表读数!MY73-每日电表读数!MX73</f>
        <v>115.60000000000582</v>
      </c>
      <c r="MY75" s="6">
        <f>+每日电表读数!MZ73-每日电表读数!MY73</f>
        <v>96.599999999976717</v>
      </c>
      <c r="MZ75" s="6">
        <f>+每日电表读数!NA73-每日电表读数!MZ73</f>
        <v>60.200000000011642</v>
      </c>
      <c r="NA75" s="6">
        <f>+每日电表读数!NB73-每日电表读数!NA73</f>
        <v>8.7000000000116415</v>
      </c>
      <c r="NB75" s="6">
        <f>+每日电表读数!NC73-每日电表读数!NB73</f>
        <v>108.69999999998254</v>
      </c>
      <c r="NC75" s="6">
        <f>+每日电表读数!ND73-每日电表读数!NC73</f>
        <v>106.20000000001164</v>
      </c>
      <c r="ND75" s="6">
        <f>+每日电表读数!NE73-每日电表读数!ND73</f>
        <v>104</v>
      </c>
      <c r="NE75" s="6">
        <f>+每日电表读数!NF73-每日电表读数!NE73</f>
        <v>105</v>
      </c>
      <c r="NF75" s="6">
        <f>+每日电表读数!NG73-每日电表读数!NF73</f>
        <v>92.799999999988358</v>
      </c>
      <c r="NG75" s="6">
        <f>+每日电表读数!NH73-每日电表读数!NG73</f>
        <v>68.100000000005821</v>
      </c>
      <c r="NH75" s="6">
        <f>+每日电表读数!NI73-每日电表读数!NH73</f>
        <v>7.2000000000116415</v>
      </c>
      <c r="NI75" s="6">
        <f>+每日电表读数!NJ73-每日电表读数!NI73</f>
        <v>91.199999999982538</v>
      </c>
      <c r="NJ75" s="6">
        <f>+每日电表读数!NK73-每日电表读数!NJ73</f>
        <v>85.5</v>
      </c>
      <c r="NK75" s="6">
        <f>+每日电表读数!NL73-每日电表读数!NK73</f>
        <v>84.200000000011642</v>
      </c>
      <c r="NL75" s="6">
        <f>+每日电表读数!NM73-每日电表读数!NL73</f>
        <v>83.799999999988358</v>
      </c>
      <c r="NM75" s="6">
        <f>+每日电表读数!NN73-每日电表读数!NM73</f>
        <v>70.100000000005821</v>
      </c>
      <c r="NN75" s="6">
        <f>+每日电表读数!NO73-每日电表读数!NN73</f>
        <v>104.39999999999418</v>
      </c>
      <c r="NO75" s="6">
        <f>+每日电表读数!NP73-每日电表读数!NO73</f>
        <v>47</v>
      </c>
      <c r="NP75" s="6">
        <f>+每日电表读数!NQ73-每日电表读数!NP73</f>
        <v>109.70000000001164</v>
      </c>
      <c r="NQ75" s="6">
        <f>+每日电表读数!NR73-每日电表读数!NQ73</f>
        <v>107.69999999998254</v>
      </c>
      <c r="NR75" s="6">
        <f>+每日电表读数!NS73-每日电表读数!NR73</f>
        <v>106.30000000001746</v>
      </c>
      <c r="NS75" s="6">
        <f>+每日电表读数!NT73-每日电表读数!NS73</f>
        <v>105.5</v>
      </c>
      <c r="NT75" s="6">
        <f>+每日电表读数!NU73-每日电表读数!NT73</f>
        <v>93.899999999994179</v>
      </c>
      <c r="NU75" s="6">
        <f>+每日电表读数!NV73-每日电表读数!NU73</f>
        <v>70.100000000005821</v>
      </c>
      <c r="NV75" s="6">
        <f>+每日电表读数!NW73-每日电表读数!NV73</f>
        <v>5.7999999999883585</v>
      </c>
      <c r="NW75" s="6">
        <f>+每日电表读数!NX73-每日电表读数!NW73</f>
        <v>82</v>
      </c>
      <c r="NX75" s="6">
        <f>+每日电表读数!NY73-每日电表读数!NX73</f>
        <v>81.200000000011642</v>
      </c>
      <c r="NY75" s="6">
        <f>+每日电表读数!NZ73-每日电表读数!NY73</f>
        <v>81.399999999994179</v>
      </c>
      <c r="NZ75" s="6">
        <f>+每日电表读数!OA73-每日电表读数!NZ73</f>
        <v>81.700000000011642</v>
      </c>
      <c r="OA75" s="6">
        <f>+每日电表读数!OB73-每日电表读数!OA73</f>
        <v>68.299999999988358</v>
      </c>
      <c r="OB75" s="6">
        <f>+每日电表读数!OC73-每日电表读数!OB73</f>
        <v>64.700000000011642</v>
      </c>
      <c r="OC75" s="6">
        <f>+每日电表读数!OD73-每日电表读数!OC73</f>
        <v>5.6999999999825377</v>
      </c>
      <c r="OD75" s="6">
        <f>+每日电表读数!OE73-每日电表读数!OD73</f>
        <v>78.899999999994179</v>
      </c>
      <c r="OE75" s="6">
        <f>+每日电表读数!OF73-每日电表读数!OE73</f>
        <v>78.700000000011642</v>
      </c>
      <c r="OF75" s="6">
        <f>+每日电表读数!OG73-每日电表读数!OF73</f>
        <v>78.100000000005821</v>
      </c>
      <c r="OG75" s="6">
        <f>+每日电表读数!OH73-每日电表读数!OG73</f>
        <v>77.199999999982538</v>
      </c>
      <c r="OH75" s="6">
        <f>+每日电表读数!OI73-每日电表读数!OH73</f>
        <v>64.900000000023283</v>
      </c>
      <c r="OI75" s="6">
        <f>+每日电表读数!OJ73-每日电表读数!OI73</f>
        <v>61.899999999994179</v>
      </c>
      <c r="OJ75" s="6">
        <f>+每日电表读数!OK73-每日电表读数!OJ73</f>
        <v>5.5</v>
      </c>
      <c r="OK75" s="6">
        <f>+每日电表读数!OL73-每日电表读数!OK73</f>
        <v>75.600000000005821</v>
      </c>
      <c r="OL75" s="6">
        <f>+每日电表读数!OM73-每日电表读数!OL73</f>
        <v>74.299999999988358</v>
      </c>
      <c r="OM75" s="6">
        <f>+每日电表读数!ON73-每日电表读数!OM73</f>
        <v>73.700000000011642</v>
      </c>
      <c r="ON75" s="6">
        <f>+每日电表读数!OO73-每日电表读数!ON73</f>
        <v>72.899999999994179</v>
      </c>
      <c r="OO75" s="6">
        <f>+每日电表读数!OP73-每日电表读数!OO73</f>
        <v>61.5</v>
      </c>
      <c r="OP75" s="6">
        <f>+每日电表读数!OQ73-每日电表读数!OP73</f>
        <v>58.899999999994179</v>
      </c>
      <c r="OQ75" s="6">
        <f>+每日电表读数!OR73-每日电表读数!OQ73</f>
        <v>5.6000000000058208</v>
      </c>
      <c r="OR75" s="6">
        <f>+每日电表读数!OS73-每日电表读数!OR73</f>
        <v>127.29999999998836</v>
      </c>
      <c r="OS75" s="6">
        <f>+每日电表读数!OT73-每日电表读数!OS73</f>
        <v>84.100000000005821</v>
      </c>
      <c r="OT75" s="6">
        <f>+每日电表读数!OU73-每日电表读数!OT73</f>
        <v>71.5</v>
      </c>
      <c r="OU75" s="6">
        <f>+每日电表读数!OV73-每日电表读数!OU73</f>
        <v>70.5</v>
      </c>
      <c r="OV75" s="6">
        <f>+每日电表读数!OW73-每日电表读数!OV73</f>
        <v>59.200000000011642</v>
      </c>
      <c r="OW75" s="6">
        <f>+每日电表读数!OX73-每日电表读数!OW73</f>
        <v>46.199999999982538</v>
      </c>
      <c r="OX75" s="6">
        <f>+每日电表读数!OY73-每日电表读数!OX73</f>
        <v>5.3000000000174623</v>
      </c>
      <c r="OY75" s="6">
        <f>+每日电表读数!OZ73-每日电表读数!OY73</f>
        <v>5.5999999999767169</v>
      </c>
      <c r="OZ75" s="6">
        <f>+每日电表读数!PA73-每日电表读数!OZ73</f>
        <v>5.6000000000058208</v>
      </c>
      <c r="PA75" s="6">
        <f>+每日电表读数!PB73-每日电表读数!PA73</f>
        <v>71.5</v>
      </c>
      <c r="PB75" s="6">
        <f>+每日电表读数!PC73-每日电表读数!PB73</f>
        <v>71.399999999994179</v>
      </c>
      <c r="PC75" s="6">
        <f>+每日电表读数!PD73-每日电表读数!PC73</f>
        <v>59.5</v>
      </c>
      <c r="PD75" s="6">
        <f>+每日电表读数!PE73-每日电表读数!PD73</f>
        <v>4.8000000000174623</v>
      </c>
      <c r="PE75" s="6">
        <f>+每日电表读数!PF73-每日电表读数!PE73</f>
        <v>8.1999999999825377</v>
      </c>
      <c r="PF75" s="6">
        <f>+每日电表读数!PG73-每日电表读数!PF73</f>
        <v>88.800000000017462</v>
      </c>
      <c r="PG75" s="6">
        <f>+每日电表读数!PH73-每日电表读数!PG73</f>
        <v>69.600000000005821</v>
      </c>
      <c r="PH75" s="6">
        <f>+每日电表读数!PI73-每日电表读数!PH73</f>
        <v>89.899999999994179</v>
      </c>
      <c r="PI75" s="6">
        <f>+每日电表读数!PJ73-每日电表读数!PI73</f>
        <v>91.799999999988358</v>
      </c>
      <c r="PJ75" s="6">
        <f>+每日电表读数!PK73-每日电表读数!PJ73</f>
        <v>80.5</v>
      </c>
      <c r="PK75" s="6">
        <f>+每日电表读数!PL73-每日电表读数!PK73</f>
        <v>55.800000000017462</v>
      </c>
      <c r="PL75" s="6">
        <f>+每日电表读数!PM73-每日电表读数!PL73</f>
        <v>7.8999999999941792</v>
      </c>
      <c r="PM75" s="6">
        <f>+每日电表读数!PN73-每日电表读数!PM73</f>
        <v>92.399999999994179</v>
      </c>
      <c r="PN75" s="6">
        <f>+每日电表读数!PO73-每日电表读数!PN73</f>
        <v>81.5</v>
      </c>
      <c r="PO75" s="6">
        <f>+每日电表读数!PP73-每日电表读数!PO73</f>
        <v>91.5</v>
      </c>
      <c r="PP75" s="6">
        <f>+每日电表读数!PQ73-每日电表读数!PP73</f>
        <v>91.899999999994179</v>
      </c>
      <c r="PQ75" s="6">
        <f>+每日电表读数!PR73-每日电表读数!PQ73</f>
        <v>57.399999999994179</v>
      </c>
      <c r="PR75" s="6">
        <f>+每日电表读数!PS73-每日电表读数!PR73</f>
        <v>77.900000000023283</v>
      </c>
      <c r="PS75" s="6">
        <f>+每日电表读数!PT73-每日电表读数!PS73</f>
        <v>7.7999999999883585</v>
      </c>
      <c r="PT75" s="6">
        <f>+每日电表读数!PU73-每日电表读数!PT73</f>
        <v>75.899999999994179</v>
      </c>
      <c r="PU75" s="6">
        <f>+每日电表读数!PV73-每日电表读数!PU73</f>
        <v>58.100000000005821</v>
      </c>
      <c r="PV75" s="6">
        <f>+每日电表读数!PW73-每日电表读数!PV73</f>
        <v>58.100000000005821</v>
      </c>
      <c r="PW75" s="6">
        <f>+每日电表读数!PX73-每日电表读数!PW73</f>
        <v>60.600000000005821</v>
      </c>
      <c r="PX75" s="6">
        <f>+每日电表读数!PY73-每日电表读数!PX73</f>
        <v>56.099999999976717</v>
      </c>
      <c r="PY75" s="6">
        <f>+每日电表读数!PZ73-每日电表读数!PY73</f>
        <v>66.100000000005821</v>
      </c>
      <c r="PZ75" s="6">
        <f>+每日电表读数!QA73-每日电表读数!PZ73</f>
        <v>4</v>
      </c>
      <c r="QA75" s="6">
        <f>+每日电表读数!QB73-每日电表读数!QA73</f>
        <v>56.100000000005821</v>
      </c>
      <c r="QB75" s="6">
        <f>+每日电表读数!QC73-每日电表读数!QB73</f>
        <v>57.399999999994179</v>
      </c>
      <c r="QC75" s="6">
        <f>+每日电表读数!QD73-每日电表读数!QC73</f>
        <v>88.600000000005821</v>
      </c>
      <c r="QD75" s="6">
        <f>+每日电表读数!QE73-每日电表读数!QD73</f>
        <v>76.799999999988358</v>
      </c>
      <c r="QE75" s="6">
        <f>+每日电表读数!QF73-每日电表读数!QE73</f>
        <v>77.600000000005821</v>
      </c>
      <c r="QF75" s="6">
        <f>+每日电表读数!QG73-每日电表读数!QF73</f>
        <v>52.399999999994179</v>
      </c>
      <c r="QG75" s="6">
        <f>+每日电表读数!QH73-每日电表读数!QG73</f>
        <v>5.8000000000174623</v>
      </c>
      <c r="QH75" s="6">
        <f>+每日电表读数!QI73-每日电表读数!QH73</f>
        <v>89.600000000005821</v>
      </c>
      <c r="QI75" s="6">
        <f>+每日电表读数!QJ73-每日电表读数!QI73</f>
        <v>59.099999999976717</v>
      </c>
      <c r="QJ75" s="6">
        <f>+每日电表读数!QK73-每日电表读数!QJ73</f>
        <v>88.5</v>
      </c>
      <c r="QK75" s="6">
        <f>+每日电表读数!QL73-每日电表读数!QK73</f>
        <v>89.700000000011642</v>
      </c>
      <c r="QL75" s="6">
        <f>+每日电表读数!QM73-每日电表读数!QL73</f>
        <v>56.899999999994179</v>
      </c>
      <c r="QM75" s="6">
        <f>+每日电表读数!QN73-每日电表读数!QM73</f>
        <v>76.200000000011642</v>
      </c>
      <c r="QN75" s="6">
        <f>+每日电表读数!QO73-每日电表读数!QN73</f>
        <v>4.7999999999883585</v>
      </c>
      <c r="QO75" s="6">
        <f>+每日电表读数!QP73-每日电表读数!QO73</f>
        <v>56.200000000011642</v>
      </c>
      <c r="QP75" s="6">
        <f>+每日电表读数!QQ73-每日电表读数!QP73</f>
        <v>55.600000000005821</v>
      </c>
      <c r="QQ75" s="6">
        <f>+每日电表读数!QR73-每日电表读数!QQ73</f>
        <v>55.899999999994179</v>
      </c>
      <c r="QR75" s="6">
        <f>+每日电表读数!QS73-每日电表读数!QR73</f>
        <v>58.299999999988358</v>
      </c>
      <c r="QS75" s="6">
        <f>+每日电表读数!QT73-每日电表读数!QS73</f>
        <v>77.100000000005821</v>
      </c>
      <c r="QT75" s="6">
        <f>+每日电表读数!QU73-每日电表读数!QT73</f>
        <v>52.600000000005821</v>
      </c>
      <c r="QU75" s="6">
        <f>+每日电表读数!QV73-每日电表读数!QU73</f>
        <v>4.8999999999941792</v>
      </c>
      <c r="QV75" s="6">
        <f>+每日电表读数!QW73-每日电表读数!QV73</f>
        <v>56.5</v>
      </c>
      <c r="QW75" s="6">
        <f>+每日电表读数!QX73-每日电表读数!QW73</f>
        <v>87.100000000005821</v>
      </c>
      <c r="QX75" s="6">
        <f>+每日电表读数!QY73-每日电表读数!QX73</f>
        <v>85.699999999982538</v>
      </c>
      <c r="QY75" s="6">
        <f>+每日电表读数!QZ73-每日电表读数!QY73</f>
        <v>56.200000000011642</v>
      </c>
      <c r="QZ75" s="6">
        <f>+每日电表读数!RA73-每日电表读数!QZ73</f>
        <v>53.700000000011642</v>
      </c>
      <c r="RA75" s="6">
        <f>+每日电表读数!RB73-每日电表读数!RA73</f>
        <v>45.699999999982538</v>
      </c>
      <c r="RB75" s="6">
        <f>+每日电表读数!RC73-每日电表读数!RB73</f>
        <v>6.2000000000116415</v>
      </c>
      <c r="RC75" s="6">
        <f>+每日电表读数!RD73-每日电表读数!RC73</f>
        <v>75</v>
      </c>
      <c r="RD75" s="6">
        <f>+每日电表读数!RE73-每日电表读数!RD73</f>
        <v>56.899999999994179</v>
      </c>
      <c r="RE75" s="6">
        <f>+每日电表读数!RF73-每日电表读数!RE73</f>
        <v>56.700000000011642</v>
      </c>
      <c r="RF75" s="6">
        <f>+每日电表读数!RG73-每日电表读数!RF73</f>
        <v>57.899999999994179</v>
      </c>
      <c r="RG75" s="6">
        <f>+每日电表读数!RH73-每日电表读数!RG73</f>
        <v>55.699999999982538</v>
      </c>
      <c r="RH75" s="6">
        <f>+每日电表读数!RI73-每日电表读数!RH73</f>
        <v>46</v>
      </c>
      <c r="RI75" s="6">
        <f>+每日电表读数!RJ73-每日电表读数!RI73</f>
        <v>6.3000000000174623</v>
      </c>
      <c r="RJ75" s="6">
        <f>+每日电表读数!RK73-每日电表读数!RJ73</f>
        <v>58</v>
      </c>
      <c r="RK75" s="6">
        <f>+每日电表读数!RL73-每日电表读数!RK73</f>
        <v>77.299999999988358</v>
      </c>
      <c r="RL75" s="6">
        <f>+每日电表读数!RM73-每日电表读数!RL73</f>
        <v>88.300000000017462</v>
      </c>
      <c r="RM75" s="6">
        <f>+每日电表读数!RN73-每日电表读数!RM73</f>
        <v>60.5</v>
      </c>
      <c r="RN75" s="6">
        <f>+每日电表读数!RO73-每日电表读数!RN73</f>
        <v>82.899999999994179</v>
      </c>
      <c r="RO75" s="6">
        <f>+每日电表读数!RP73-每日电表读数!RO73</f>
        <v>103</v>
      </c>
      <c r="RP75" s="6">
        <f>+每日电表读数!RQ73-每日电表读数!RP73</f>
        <v>46.899999999994179</v>
      </c>
      <c r="RQ75" s="6">
        <f>+每日电表读数!RR73-每日电表读数!RQ73</f>
        <v>112.79999999998836</v>
      </c>
      <c r="RR75" s="6">
        <f>+每日电表读数!RS73-每日电表读数!RR73</f>
        <v>138.80000000001746</v>
      </c>
      <c r="RS75" s="6">
        <f>+每日电表读数!RT73-每日电表读数!RS73</f>
        <v>111.19999999998254</v>
      </c>
      <c r="RT75" s="6">
        <f>+每日电表读数!RU73-每日电表读数!RT73</f>
        <v>111.40000000002328</v>
      </c>
      <c r="RU75" s="6">
        <f>+每日电表读数!RV73-每日电表读数!RU73</f>
        <v>62.199999999982538</v>
      </c>
      <c r="RV75" s="6">
        <f>+每日电表读数!RW73-每日电表读数!RV73</f>
        <v>95.600000000005821</v>
      </c>
      <c r="RW75" s="6">
        <f>+每日电表读数!RX73-每日电表读数!RW73</f>
        <v>45.399999999994179</v>
      </c>
      <c r="RX75" s="6">
        <f>+每日电表读数!RY73-每日电表读数!RX73</f>
        <v>95.399999999994179</v>
      </c>
      <c r="RY75" s="6">
        <f>+每日电表读数!RZ73-每日电表读数!RY73</f>
        <v>94</v>
      </c>
      <c r="RZ75" s="6">
        <f>+每日电表读数!SA73-每日电表读数!RZ73</f>
        <v>93.700000000011642</v>
      </c>
      <c r="SA75" s="6">
        <f>+每日电表读数!SB73-每日电表读数!SA73</f>
        <v>94.299999999988358</v>
      </c>
      <c r="SB75" s="6">
        <f>+每日电表读数!SC73-每日电表读数!SB73</f>
        <v>83.300000000017462</v>
      </c>
      <c r="SC75" s="6">
        <f>+每日电表读数!SD73-每日电表读数!SC73</f>
        <v>72.399999999994179</v>
      </c>
      <c r="SD75" s="6">
        <f>+每日电表读数!SE73-每日电表读数!SD73</f>
        <v>6.7000000000116415</v>
      </c>
      <c r="SE75" s="6">
        <f>+每日电表读数!SF73-每日电表读数!SE73</f>
        <v>93.199999999982538</v>
      </c>
      <c r="SF75" s="6">
        <f>+每日电表读数!SG73-每日电表读数!SF73</f>
        <v>93</v>
      </c>
      <c r="SG75" s="6">
        <f>+每日电表读数!SH73-每日电表读数!SG73</f>
        <v>147.80000000001746</v>
      </c>
      <c r="SH75" s="6">
        <f>+每日电表读数!SI73-每日电表读数!SH73</f>
        <v>116.09999999997672</v>
      </c>
      <c r="SI75" s="6">
        <f>+每日电表读数!SJ73-每日电表读数!SI73</f>
        <v>103.80000000001746</v>
      </c>
      <c r="SJ75" s="6">
        <f>+每日电表读数!SK73-每日电表读数!SJ73</f>
        <v>55.199999999982538</v>
      </c>
      <c r="SK75" s="6">
        <f>+每日电表读数!SL73-每日电表读数!SK73</f>
        <v>10</v>
      </c>
      <c r="SL75" s="6">
        <f>+每日电表读数!SM73-每日电表读数!SL73</f>
        <v>117.20000000001164</v>
      </c>
      <c r="SM75" s="6">
        <f>+每日电表读数!SN73-每日电表读数!SM73</f>
        <v>115.89999999999418</v>
      </c>
      <c r="SN75" s="6">
        <f>+每日电表读数!SO73-每日电表读数!SN73</f>
        <v>116.30000000001746</v>
      </c>
      <c r="SO75" s="6">
        <f>+每日电表读数!SP73-每日电表读数!SO73</f>
        <v>72.099999999976717</v>
      </c>
      <c r="SP75" s="6">
        <f>+每日电表读数!SQ73-每日电表读数!SP73</f>
        <v>105.90000000002328</v>
      </c>
      <c r="SQ75" s="6">
        <f>+每日电表读数!SR73-每日电表读数!SQ73</f>
        <v>69.099999999976717</v>
      </c>
      <c r="SR75" s="6">
        <f>+每日电表读数!SS73-每日电表读数!SR73</f>
        <v>37</v>
      </c>
      <c r="SS75" s="6">
        <f>+每日电表读数!ST73-每日电表读数!SS73</f>
        <v>172.40000000002328</v>
      </c>
      <c r="ST75" s="6">
        <f>+每日电表读数!SU73-每日电表读数!ST73</f>
        <v>172</v>
      </c>
      <c r="SU75" s="6">
        <f>+每日电表读数!SV73-每日电表读数!SU73</f>
        <v>174.89999999999418</v>
      </c>
      <c r="SV75" s="6">
        <f>+每日电表读数!SW73-每日电表读数!SV73</f>
        <v>219.60000000000582</v>
      </c>
      <c r="SW75" s="6">
        <f>+每日电表读数!SX73-每日电表读数!SW73</f>
        <v>207.5</v>
      </c>
      <c r="SX75" s="6">
        <f>+每日电表读数!SY73-每日电表读数!SX73</f>
        <v>81.799999999988358</v>
      </c>
      <c r="SY75" s="6">
        <f>+每日电表读数!SZ73-每日电表读数!SY73</f>
        <v>36.200000000011642</v>
      </c>
      <c r="SZ75" s="6">
        <f>+每日电表读数!TA73-每日电表读数!SZ73</f>
        <v>139.79999999998836</v>
      </c>
      <c r="TA75" s="6">
        <f>+每日电表读数!TB73-每日电表读数!TA73</f>
        <v>118.89999999999418</v>
      </c>
      <c r="TB75" s="6">
        <f>+每日电表读数!TC73-每日电表读数!TB73</f>
        <v>120.5</v>
      </c>
      <c r="TC75" s="6">
        <f>+每日电表读数!TD73-每日电表读数!TC73</f>
        <v>166.5</v>
      </c>
      <c r="TD75" s="6">
        <f>+每日电表读数!TE73-每日电表读数!TD73</f>
        <v>122.80000000001746</v>
      </c>
      <c r="TE75" s="6">
        <f>+每日电表读数!TF73-每日电表读数!TE73</f>
        <v>101.79999999998836</v>
      </c>
      <c r="TF75" s="6">
        <f>+每日电表读数!TG73-每日电表读数!TF73</f>
        <v>8.1000000000058208</v>
      </c>
      <c r="TG75" s="6">
        <f>+每日电表读数!TH73-每日电表读数!TG73</f>
        <v>94.699999999982538</v>
      </c>
      <c r="TH75" s="6">
        <f>+每日电表读数!TI73-每日电表读数!TH73</f>
        <v>97.300000000017462</v>
      </c>
      <c r="TI75" s="6">
        <f>+每日电表读数!TJ73-每日电表读数!TI73</f>
        <v>99.5</v>
      </c>
      <c r="TJ75" s="6">
        <f>+每日电表读数!TK73-每日电表读数!TJ73</f>
        <v>137.19999999998254</v>
      </c>
      <c r="TK75" s="6">
        <f>+每日电表读数!TL73-每日电表读数!TK73</f>
        <v>121.20000000001164</v>
      </c>
      <c r="TL75" s="6">
        <f>+每日电表读数!TM73-每日电表读数!TL73</f>
        <v>37.200000000011642</v>
      </c>
      <c r="TM75" s="6">
        <f>+每日电表读数!TN73-每日电表读数!TM73</f>
        <v>8.5</v>
      </c>
      <c r="TN75" s="6">
        <f>+每日电表读数!TO73-每日电表读数!TN73</f>
        <v>116.89999999999418</v>
      </c>
    </row>
    <row r="76" spans="1:534" ht="25" customHeight="1">
      <c r="A76" s="410"/>
      <c r="B76" s="24"/>
      <c r="C76" s="6" t="s">
        <v>333</v>
      </c>
      <c r="D76" s="6">
        <f>+每日电表读数!E74-每日电表读数!D74</f>
        <v>60.400000000001455</v>
      </c>
      <c r="E76" s="6">
        <f>+每日电表读数!F74-每日电表读数!E74</f>
        <v>171.5</v>
      </c>
      <c r="F76" s="6">
        <f>+每日电表读数!G74-每日电表读数!F74</f>
        <v>170.19999999999709</v>
      </c>
      <c r="G76" s="6">
        <f>+每日电表读数!H74-每日电表读数!G74</f>
        <v>101</v>
      </c>
      <c r="H76" s="6">
        <f>+每日电表读数!I74-每日电表读数!H74</f>
        <v>8.2000000000043656</v>
      </c>
      <c r="I76" s="6">
        <f>+每日电表读数!J74-每日电表读数!I74</f>
        <v>157.39999999999418</v>
      </c>
      <c r="J76" s="6">
        <f>+每日电表读数!K74-每日电表读数!J74</f>
        <v>149.30000000000291</v>
      </c>
      <c r="K76" s="6">
        <f>+每日电表读数!L74-每日电表读数!K74</f>
        <v>158.80000000000291</v>
      </c>
      <c r="L76" s="6">
        <f>+每日电表读数!M74-每日电表读数!L74</f>
        <v>158.89999999999418</v>
      </c>
      <c r="M76" s="6">
        <f>+每日电表读数!N74-每日电表读数!M74</f>
        <v>160.80000000000291</v>
      </c>
      <c r="N76" s="6">
        <f>+每日电表读数!O74-每日电表读数!N74</f>
        <v>104.89999999999418</v>
      </c>
      <c r="O76" s="6">
        <f>+每日电表读数!P74-每日电表读数!O74</f>
        <v>8.2000000000116415</v>
      </c>
      <c r="P76" s="6">
        <f>+每日电表读数!Q74-每日电表读数!P74</f>
        <v>157.09999999999127</v>
      </c>
      <c r="Q76" s="6">
        <f>+每日电表读数!R74-每日电表读数!Q74</f>
        <v>156.80000000000291</v>
      </c>
      <c r="R76" s="6">
        <f>+每日电表读数!S74-每日电表读数!R74</f>
        <v>157.30000000000291</v>
      </c>
      <c r="S76" s="6">
        <f>+每日电表读数!T74-每日电表读数!S74</f>
        <v>157.5</v>
      </c>
      <c r="T76" s="6">
        <f>+每日电表读数!U74-每日电表读数!T74</f>
        <v>155.19999999999709</v>
      </c>
      <c r="U76" s="6">
        <f>+每日电表读数!V74-每日电表读数!U74</f>
        <v>63.19999999999709</v>
      </c>
      <c r="V76" s="6">
        <f>+每日电表读数!W74-每日电表读数!V74</f>
        <v>8</v>
      </c>
      <c r="W76" s="6">
        <f>+每日电表读数!X74-每日电表读数!W74</f>
        <v>119.5</v>
      </c>
      <c r="X76" s="6">
        <f>+每日电表读数!Y74-每日电表读数!X74</f>
        <v>156.60000000000582</v>
      </c>
      <c r="Y76" s="6">
        <f>+每日电表读数!Z74-每日电表读数!Y74</f>
        <v>150.89999999999418</v>
      </c>
      <c r="Z76" s="6">
        <f>+每日电表读数!AA74-每日电表读数!Z74</f>
        <v>155.40000000000873</v>
      </c>
      <c r="AA76" s="6">
        <f>+每日电表读数!AB74-每日电表读数!AA74</f>
        <v>154.5</v>
      </c>
      <c r="AB76" s="6">
        <f>+每日电表读数!AC74-每日电表读数!AB74</f>
        <v>101.29999999998836</v>
      </c>
      <c r="AC76" s="6">
        <f>+每日电表读数!AD74-每日电表读数!AC74</f>
        <v>8.2000000000116415</v>
      </c>
      <c r="AD76" s="6">
        <f>+每日电表读数!AE74-每日电表读数!AD74</f>
        <v>76.19999999999709</v>
      </c>
      <c r="AE76" s="6">
        <f>+每日电表读数!AF74-每日电表读数!AE74</f>
        <v>66.899999999994179</v>
      </c>
      <c r="AF76" s="6">
        <f>+每日电表读数!AG74-每日电表读数!AF74</f>
        <v>66.5</v>
      </c>
      <c r="AG76" s="6">
        <f>+每日电表读数!AH74-每日电表读数!AG74</f>
        <v>65.600000000005821</v>
      </c>
      <c r="AH76" s="6">
        <f>+每日电表读数!AI74-每日电表读数!AH74</f>
        <v>63.69999999999709</v>
      </c>
      <c r="AI76" s="6">
        <f>+每日电表读数!AJ74-每日电表读数!AI74</f>
        <v>59.69999999999709</v>
      </c>
      <c r="AJ76" s="6">
        <f>+每日电表读数!AK74-每日电表读数!AJ74</f>
        <v>7.3000000000029104</v>
      </c>
      <c r="AK76" s="6">
        <f>+每日电表读数!AL74-每日电表读数!AK74</f>
        <v>147</v>
      </c>
      <c r="AL76" s="6">
        <f>+每日电表读数!AM74-每日电表读数!AL74</f>
        <v>150.69999999999709</v>
      </c>
      <c r="AM76" s="6">
        <f>+每日电表读数!AN74-每日电表读数!AM74</f>
        <v>149.69999999999709</v>
      </c>
      <c r="AN76" s="6">
        <f>+每日电表读数!AO74-每日电表读数!AN74</f>
        <v>149.80000000000291</v>
      </c>
      <c r="AO76" s="6">
        <f>+每日电表读数!AP74-每日电表读数!AO74</f>
        <v>150.90000000000873</v>
      </c>
      <c r="AP76" s="6">
        <f>+每日电表读数!AQ74-每日电表读数!AP74</f>
        <v>148.79999999998836</v>
      </c>
      <c r="AQ76" s="6">
        <f>+每日电表读数!AR74-每日电表读数!AQ74</f>
        <v>100.90000000000873</v>
      </c>
      <c r="AR76" s="6">
        <f>+每日电表读数!AS74-每日电表读数!AR74</f>
        <v>150.89999999999418</v>
      </c>
      <c r="AS76" s="6">
        <f>+每日电表读数!AT74-每日电表读数!AS74</f>
        <v>149</v>
      </c>
      <c r="AT76" s="6">
        <f>+每日电表读数!AU74-每日电表读数!AT74</f>
        <v>148.90000000000873</v>
      </c>
      <c r="AU76" s="6">
        <f>+每日电表读数!AV74-每日电表读数!AU74</f>
        <v>148.89999999999418</v>
      </c>
      <c r="AV76" s="6">
        <f>+每日电表读数!AW74-每日电表读数!AV74</f>
        <v>148</v>
      </c>
      <c r="AW76" s="6">
        <f>+每日电表读数!AX74-每日电表读数!AW74</f>
        <v>99.399999999994179</v>
      </c>
      <c r="AX76" s="6">
        <f>+每日电表读数!AY74-每日电表读数!AX74</f>
        <v>9.2000000000116415</v>
      </c>
      <c r="AY76" s="6">
        <f>+每日电表读数!AZ74-每日电表读数!AY74</f>
        <v>175.59999999999127</v>
      </c>
      <c r="AZ76" s="6">
        <f>+每日电表读数!BA74-每日电表读数!AZ74</f>
        <v>180.90000000000873</v>
      </c>
      <c r="BA76" s="6">
        <f>+每日电表读数!BB74-每日电表读数!BA74</f>
        <v>180.19999999999709</v>
      </c>
      <c r="BB76" s="6">
        <f>+每日电表读数!BC74-每日电表读数!BB74</f>
        <v>180</v>
      </c>
      <c r="BC76" s="6">
        <f>+每日电表读数!BD74-每日电表读数!BC74</f>
        <v>179.30000000000291</v>
      </c>
      <c r="BD76" s="6">
        <f>+每日电表读数!BE74-每日电表读数!BD74</f>
        <v>176.29999999998836</v>
      </c>
      <c r="BE76" s="6">
        <f>+每日电表读数!BF74-每日电表读数!BE74</f>
        <v>132.10000000000582</v>
      </c>
      <c r="BF76" s="6">
        <f>+每日电表读数!BG74-每日电表读数!BF74</f>
        <v>180.80000000000291</v>
      </c>
      <c r="BG76" s="6">
        <f>+每日电表读数!BH74-每日电表读数!BG74</f>
        <v>180.39999999999418</v>
      </c>
      <c r="BH76" s="6">
        <f>+每日电表读数!BI74-每日电表读数!BH74</f>
        <v>179.69999999999709</v>
      </c>
      <c r="BI76" s="6">
        <f>+每日电表读数!BJ74-每日电表读数!BI74</f>
        <v>176.20000000001164</v>
      </c>
      <c r="BJ76" s="6">
        <f>+每日电表读数!BK74-每日电表读数!BJ74</f>
        <v>148.79999999998836</v>
      </c>
      <c r="BK76" s="6">
        <f>+每日电表读数!BL74-每日电表读数!BK74</f>
        <v>146.40000000000873</v>
      </c>
      <c r="BL76" s="6">
        <f>+每日电表读数!BM74-每日电表读数!BL74</f>
        <v>89.30000000000291</v>
      </c>
      <c r="BM76" s="6">
        <f>+每日电表读数!BN74-每日电表读数!BM74</f>
        <v>178</v>
      </c>
      <c r="BN76" s="6">
        <f>+每日电表读数!BO74-每日电表读数!BN74</f>
        <v>177.5</v>
      </c>
      <c r="BO76" s="6">
        <f>+每日电表读数!BP74-每日电表读数!BO74</f>
        <v>180.19999999999709</v>
      </c>
      <c r="BP76" s="6">
        <f>+每日电表读数!BQ74-每日电表读数!BP74</f>
        <v>183.89999999999418</v>
      </c>
      <c r="BQ76" s="6">
        <f>+每日电表读数!BR74-每日电表读数!BQ74</f>
        <v>142.40000000000873</v>
      </c>
      <c r="BR76" s="6">
        <f>+每日电表读数!BS74-每日电表读数!BR74</f>
        <v>179.09999999999127</v>
      </c>
      <c r="BS76" s="6">
        <f>+每日电表读数!BT74-每日电表读数!BS74</f>
        <v>131.19999999999709</v>
      </c>
      <c r="BT76" s="6">
        <f>+每日电表读数!BU74-每日电表读数!BT74</f>
        <v>180</v>
      </c>
      <c r="BU76" s="6">
        <f>+每日电表读数!BV74-每日电表读数!BU74</f>
        <v>178.90000000000873</v>
      </c>
      <c r="BV76" s="6">
        <f>+每日电表读数!BW74-每日电表读数!BV74</f>
        <v>177.59999999999127</v>
      </c>
      <c r="BW76" s="6">
        <f>+每日电表读数!BX74-每日电表读数!BW74</f>
        <v>177.30000000000291</v>
      </c>
      <c r="BX76" s="6">
        <f>+每日电表读数!BY74-每日电表读数!BX74</f>
        <v>177.10000000000582</v>
      </c>
      <c r="BY76" s="6">
        <f>+每日电表读数!BZ74-每日电表读数!BY74</f>
        <v>176.30000000000291</v>
      </c>
      <c r="BZ76" s="6">
        <f>+每日电表读数!CA74-每日电表读数!BZ74</f>
        <v>28.5</v>
      </c>
      <c r="CA76" s="6">
        <f>+每日电表读数!CB74-每日电表读数!CA74</f>
        <v>180.89999999999418</v>
      </c>
      <c r="CB76" s="6">
        <f>+每日电表读数!CC74-每日电表读数!CB74</f>
        <v>147.69999999999709</v>
      </c>
      <c r="CC76" s="6">
        <f>+每日电表读数!CD74-每日电表读数!CC74</f>
        <v>181.90000000000873</v>
      </c>
      <c r="CD76" s="6">
        <f>+每日电表读数!CE74-每日电表读数!CD74</f>
        <v>181</v>
      </c>
      <c r="CE76" s="6">
        <f>+每日电表读数!CF74-每日电表读数!CE74</f>
        <v>180.19999999999709</v>
      </c>
      <c r="CF76" s="6">
        <f>+每日电表读数!CG74-每日电表读数!CF74</f>
        <v>176.69999999999709</v>
      </c>
      <c r="CG76" s="6">
        <f>+每日电表读数!CH74-每日电表读数!CG74</f>
        <v>127.80000000000291</v>
      </c>
      <c r="CH76" s="6">
        <f>+每日电表读数!CI74-每日电表读数!CH74</f>
        <v>175.39999999999418</v>
      </c>
      <c r="CI76" s="6">
        <f>+每日电表读数!CJ74-每日电表读数!CI74</f>
        <v>149.5</v>
      </c>
      <c r="CJ76" s="6">
        <f>+每日电表读数!CK74-每日电表读数!CJ74</f>
        <v>148.19999999999709</v>
      </c>
      <c r="CK76" s="6">
        <f>+每日电表读数!CL74-每日电表读数!CK74</f>
        <v>146.90000000000873</v>
      </c>
      <c r="CL76" s="6">
        <f>+每日电表读数!CM74-每日电表读数!CL74</f>
        <v>146.89999999999418</v>
      </c>
      <c r="CM76" s="6">
        <f>+每日电表读数!CN74-每日电表读数!CM74</f>
        <v>148</v>
      </c>
      <c r="CN76" s="6">
        <f>+每日电表读数!CO74-每日电表读数!CN74</f>
        <v>102.5</v>
      </c>
      <c r="CO76" s="6">
        <f>+每日电表读数!CP74-每日电表读数!CO74</f>
        <v>151.30000000000291</v>
      </c>
      <c r="CP76" s="6">
        <f>+每日电表读数!CQ74-每日电表读数!CP74</f>
        <v>149.89999999999418</v>
      </c>
      <c r="CQ76" s="6">
        <f>+每日电表读数!CR74-每日电表读数!CQ74</f>
        <v>149.90000000000873</v>
      </c>
      <c r="CR76" s="6">
        <f>+每日电表读数!CS74-每日电表读数!CR74</f>
        <v>150.30000000000291</v>
      </c>
      <c r="CS76" s="6">
        <f>+每日电表读数!CT74-每日电表读数!CS74</f>
        <v>149.39999999999418</v>
      </c>
      <c r="CT76" s="6">
        <f>+每日电表读数!CU74-每日电表读数!CT74</f>
        <v>140.5</v>
      </c>
      <c r="CU76" s="6">
        <f>+每日电表读数!CV74-每日电表读数!CU74</f>
        <v>97.899999999994179</v>
      </c>
      <c r="CV76" s="6">
        <f>+每日电表读数!CW74-每日电表读数!CV74</f>
        <v>148.70000000001164</v>
      </c>
      <c r="CW76" s="6">
        <f>+每日电表读数!CX74-每日电表读数!CW74</f>
        <v>148.29999999998836</v>
      </c>
      <c r="CX76" s="6">
        <f>+每日电表读数!CY74-每日电表读数!CX74</f>
        <v>148.70000000001164</v>
      </c>
      <c r="CY76" s="6">
        <f>+每日电表读数!CZ74-每日电表读数!CY74</f>
        <v>148.29999999998836</v>
      </c>
      <c r="CZ76" s="6">
        <f>+每日电表读数!DA74-每日电表读数!CZ74</f>
        <v>147.10000000000582</v>
      </c>
      <c r="DA76" s="6">
        <f>+每日电表读数!DB74-每日电表读数!DA74</f>
        <v>90.19999999999709</v>
      </c>
      <c r="DB76" s="6">
        <f>+每日电表读数!DC74-每日电表读数!DB74</f>
        <v>8.3000000000029104</v>
      </c>
      <c r="DC76" s="6">
        <f>+每日电表读数!DD74-每日电表读数!DC74</f>
        <v>150.10000000000582</v>
      </c>
      <c r="DD76" s="6">
        <f>+每日电表读数!DE74-每日电表读数!DD74</f>
        <v>148.29999999998836</v>
      </c>
      <c r="DE76" s="6">
        <f>+每日电表读数!DF74-每日电表读数!DE74</f>
        <v>147.5</v>
      </c>
      <c r="DF76" s="6">
        <f>+每日电表读数!DG74-每日电表读数!DF74</f>
        <v>146.60000000000582</v>
      </c>
      <c r="DG76" s="6">
        <f>+每日电表读数!DH74-每日电表读数!DG74</f>
        <v>145.89999999999418</v>
      </c>
      <c r="DH76" s="6">
        <f>+每日电表读数!DI74-每日电表读数!DH74</f>
        <v>88.5</v>
      </c>
      <c r="DI76" s="6">
        <f>+每日电表读数!DJ74-每日电表读数!DI74</f>
        <v>78.400000000008731</v>
      </c>
      <c r="DJ76" s="6">
        <f>+每日电表读数!DK74-每日电表读数!DJ74</f>
        <v>147</v>
      </c>
      <c r="DK76" s="6">
        <f>+每日电表读数!DL74-每日电表读数!DK74</f>
        <v>119.09999999999127</v>
      </c>
      <c r="DL76" s="6">
        <f>+每日电表读数!DM74-每日电表读数!DL74</f>
        <v>146.40000000000873</v>
      </c>
      <c r="DM76" s="6">
        <f>+每日电表读数!DN74-每日电表读数!DM74</f>
        <v>146.5</v>
      </c>
      <c r="DN76" s="6">
        <f>+每日电表读数!DO74-每日电表读数!DN74</f>
        <v>150.09999999999127</v>
      </c>
      <c r="DO76" s="6">
        <f>+每日电表读数!DP74-每日电表读数!DO74</f>
        <v>82.30000000000291</v>
      </c>
      <c r="DP76" s="6">
        <f>+每日电表读数!DQ74-每日电表读数!DP74</f>
        <v>8.1999999999970896</v>
      </c>
      <c r="DQ76" s="6">
        <f>+每日电表读数!DR74-每日电表读数!DQ74</f>
        <v>146.80000000000291</v>
      </c>
      <c r="DR76" s="6">
        <f>+每日电表读数!DS74-每日电表读数!DR74</f>
        <v>144.90000000000873</v>
      </c>
      <c r="DS76" s="6">
        <f>+每日电表读数!DT74-每日电表读数!DS74</f>
        <v>108.39999999999418</v>
      </c>
      <c r="DT76" s="6">
        <f>+每日电表读数!DU74-每日电表读数!DT74</f>
        <v>88</v>
      </c>
      <c r="DU76" s="6">
        <f>+每日电表读数!DV74-每日电表读数!DU74</f>
        <v>146.10000000000582</v>
      </c>
      <c r="DV76" s="6">
        <f>+每日电表读数!DW74-每日电表读数!DV74</f>
        <v>94.899999999994179</v>
      </c>
      <c r="DW76" s="6">
        <f>+每日电表读数!DX74-每日电表读数!DW74</f>
        <v>10.69999999999709</v>
      </c>
      <c r="DX76" s="6">
        <f>+每日电表读数!DY74-每日电表读数!DX74</f>
        <v>77.100000000005821</v>
      </c>
      <c r="DY76" s="6">
        <f>+每日电表读数!DZ74-每日电表读数!DY74</f>
        <v>66.19999999999709</v>
      </c>
      <c r="DZ76" s="6">
        <f>+每日电表读数!EA74-每日电表读数!DZ74</f>
        <v>82.399999999994179</v>
      </c>
      <c r="EA76" s="6">
        <f>+每日电表读数!EB74-每日电表读数!EA74</f>
        <v>39</v>
      </c>
      <c r="EB76" s="6">
        <f>+每日电表读数!EC74-每日电表读数!EB74</f>
        <v>110.20000000001164</v>
      </c>
      <c r="EC76" s="6">
        <f>+每日电表读数!ED74-每日电表读数!EC74</f>
        <v>101.29999999998836</v>
      </c>
      <c r="ED76" s="6">
        <f>+每日电表读数!EE74-每日电表读数!ED74</f>
        <v>13.200000000011642</v>
      </c>
      <c r="EE76" s="6">
        <f>+每日电表读数!EF74-每日电表读数!EE74</f>
        <v>111.69999999999709</v>
      </c>
      <c r="EF76" s="6">
        <f>+每日电表读数!EG74-每日电表读数!EF74</f>
        <v>111.5</v>
      </c>
      <c r="EG76" s="6">
        <f>+每日电表读数!EH74-每日电表读数!EG74</f>
        <v>109</v>
      </c>
      <c r="EH76" s="6">
        <f>+每日电表读数!EI74-每日电表读数!EH74</f>
        <v>112.5</v>
      </c>
      <c r="EI76" s="6">
        <f>+每日电表读数!EJ74-每日电表读数!EI74</f>
        <v>115.69999999999709</v>
      </c>
      <c r="EJ76" s="6">
        <f>+每日电表读数!EK74-每日电表读数!EJ74</f>
        <v>87</v>
      </c>
      <c r="EK76" s="6">
        <f>+每日电表读数!EL74-每日电表读数!EK74</f>
        <v>12.899999999994179</v>
      </c>
      <c r="EL76" s="6">
        <f>+每日电表读数!EM74-每日电表读数!EL74</f>
        <v>112</v>
      </c>
      <c r="EM76" s="6">
        <f>+每日电表读数!EN74-每日电表读数!EM74</f>
        <v>111.90000000000873</v>
      </c>
      <c r="EN76" s="6">
        <f>+每日电表读数!EO74-每日电表读数!EN74</f>
        <v>127.69999999999709</v>
      </c>
      <c r="EO76" s="6">
        <f>+每日电表读数!EP74-每日电表读数!EO74</f>
        <v>115.60000000000582</v>
      </c>
      <c r="EP76" s="6">
        <f>+每日电表读数!EQ74-每日电表读数!EP74</f>
        <v>108.89999999999418</v>
      </c>
      <c r="EQ76" s="6">
        <f>+每日电表读数!ER74-每日电表读数!EQ74</f>
        <v>80.5</v>
      </c>
      <c r="ER76" s="6">
        <f>+每日电表读数!ES74-每日电表读数!ER74</f>
        <v>6.6999999999970896</v>
      </c>
      <c r="ES76" s="6">
        <f>+每日电表读数!ET74-每日电表读数!ES74</f>
        <v>73</v>
      </c>
      <c r="ET76" s="6">
        <f>+每日电表读数!EU74-每日电表读数!ET74</f>
        <v>75.900000000008731</v>
      </c>
      <c r="EU76" s="6">
        <f>+每日电表读数!EV74-每日电表读数!EU74</f>
        <v>109.89999999999418</v>
      </c>
      <c r="EV76" s="6">
        <f>+每日电表读数!EW74-每日电表读数!EV74</f>
        <v>67.80000000000291</v>
      </c>
      <c r="EW76" s="6">
        <f>+每日电表读数!EX74-每日电表读数!EW74</f>
        <v>67.19999999999709</v>
      </c>
      <c r="EX76" s="6">
        <f>+每日电表读数!EY74-每日电表读数!EX74</f>
        <v>57.899999999994179</v>
      </c>
      <c r="EY76" s="6">
        <f>+每日电表读数!EZ74-每日电表读数!EY74</f>
        <v>10.700000000011642</v>
      </c>
      <c r="EZ76" s="6">
        <f>+每日电表读数!FA74-每日电表读数!EZ74</f>
        <v>110.19999999999709</v>
      </c>
      <c r="FA76" s="6">
        <f>+每日电表读数!FB74-每日电表读数!FA74</f>
        <v>97.399999999994179</v>
      </c>
      <c r="FB76" s="6">
        <f>+每日电表读数!FC74-每日电表读数!FB74</f>
        <v>110.10000000000582</v>
      </c>
      <c r="FC76" s="6">
        <f>+每日电表读数!FD74-每日电表读数!FC74</f>
        <v>67</v>
      </c>
      <c r="FD76" s="6">
        <f>+每日电表读数!FE74-每日电表读数!FD74</f>
        <v>66.399999999994179</v>
      </c>
      <c r="FE76" s="6">
        <f>+每日电表读数!FF74-每日电表读数!FE74</f>
        <v>116.19999999999709</v>
      </c>
      <c r="FF76" s="6">
        <f>+每日电表读数!FG74-每日电表读数!FF74</f>
        <v>10.900000000008731</v>
      </c>
      <c r="FG76" s="6">
        <f>+每日电表读数!FH74-每日电表读数!FG74</f>
        <v>127.19999999999709</v>
      </c>
      <c r="FH76" s="6">
        <f>+每日电表读数!FI74-每日电表读数!FH74</f>
        <v>123.60000000000582</v>
      </c>
      <c r="FI76" s="6">
        <f>+每日电表读数!FJ74-每日电表读数!FI74</f>
        <v>163.5</v>
      </c>
      <c r="FJ76" s="6">
        <f>+每日电表读数!FK74-每日电表读数!FJ74</f>
        <v>168.79999999998836</v>
      </c>
      <c r="FK76" s="6">
        <f>+每日电表读数!FL74-每日电表读数!FK74</f>
        <v>92.900000000008731</v>
      </c>
      <c r="FL76" s="6">
        <f>+每日电表读数!FM74-每日电表读数!FL74</f>
        <v>58</v>
      </c>
      <c r="FM76" s="6">
        <f>+每日电表读数!FN74-每日电表读数!FM74</f>
        <v>8.3000000000029104</v>
      </c>
      <c r="FN76" s="6">
        <f>+每日电表读数!FO74-每日电表读数!FN74</f>
        <v>63.599999999991269</v>
      </c>
      <c r="FO76" s="6">
        <f>+每日电表读数!FP74-每日电表读数!FO74</f>
        <v>63.400000000008731</v>
      </c>
      <c r="FP76" s="6">
        <f>+每日电表读数!FQ74-每日电表读数!FP74</f>
        <v>66.399999999994179</v>
      </c>
      <c r="FQ76" s="6">
        <f>+每日电表读数!FR74-每日电表读数!FQ74</f>
        <v>82.19999999999709</v>
      </c>
      <c r="FR76" s="6">
        <f>+每日电表读数!FS74-每日电表读数!FR74</f>
        <v>81.100000000005821</v>
      </c>
      <c r="FS76" s="6">
        <f>+每日电表读数!FT74-每日电表读数!FS74</f>
        <v>58.099999999991269</v>
      </c>
      <c r="FT76" s="6">
        <f>+每日电表读数!FU74-每日电表读数!FT74</f>
        <v>8.1000000000058208</v>
      </c>
      <c r="FU76" s="6">
        <f>+每日电表读数!FV74-每日电表读数!FU74</f>
        <v>63.399999999994179</v>
      </c>
      <c r="FV76" s="6">
        <f>+每日电表读数!FW74-每日电表读数!FV74</f>
        <v>63.400000000008731</v>
      </c>
      <c r="FW76" s="6">
        <f>+每日电表读数!FX74-每日电表读数!FW74</f>
        <v>65</v>
      </c>
      <c r="FX76" s="6">
        <f>+每日电表读数!FY74-每日电表读数!FX74</f>
        <v>82</v>
      </c>
      <c r="FY76" s="6">
        <f>+每日电表读数!FZ74-每日电表读数!FY74</f>
        <v>77.30000000000291</v>
      </c>
      <c r="FZ76" s="6">
        <f>+每日电表读数!GA74-每日电表读数!FZ74</f>
        <v>57.899999999994179</v>
      </c>
      <c r="GA76" s="6">
        <f>+每日电表读数!GB74-每日电表读数!GA74</f>
        <v>8.3999999999941792</v>
      </c>
      <c r="GB76" s="6">
        <f>+每日电表读数!GC74-每日电表读数!GB74</f>
        <v>63.400000000008731</v>
      </c>
      <c r="GC76" s="6">
        <f>+每日电表读数!GD74-每日电表读数!GC74</f>
        <v>63.399999999994179</v>
      </c>
      <c r="GD76" s="6">
        <f>+每日电表读数!GE74-每日电表读数!GD74</f>
        <v>61</v>
      </c>
      <c r="GE76" s="6">
        <f>+每日电表读数!GF74-每日电表读数!GE74</f>
        <v>82.19999999999709</v>
      </c>
      <c r="GF76" s="6">
        <f>+每日电表读数!GG74-每日电表读数!GF74</f>
        <v>81.30000000000291</v>
      </c>
      <c r="GG76" s="6">
        <f>+每日电表读数!GH74-每日电表读数!GG74</f>
        <v>57.900000000008731</v>
      </c>
      <c r="GH76" s="6">
        <f>+每日电表读数!GI74-每日电表读数!GH74</f>
        <v>8.0999999999912689</v>
      </c>
      <c r="GI76" s="6">
        <f>+每日电表读数!GJ74-每日电表读数!GI74</f>
        <v>130.60000000000582</v>
      </c>
      <c r="GJ76" s="6">
        <f>+每日电表读数!GK74-每日电表读数!GJ74</f>
        <v>172.59999999999127</v>
      </c>
      <c r="GK76" s="6">
        <f>+每日电表读数!GL74-每日电表读数!GK74</f>
        <v>86.30000000000291</v>
      </c>
      <c r="GL76" s="6">
        <f>+每日电表读数!GM74-每日电表读数!GL74</f>
        <v>81.19999999999709</v>
      </c>
      <c r="GM76" s="6">
        <f>+每日电表读数!GN74-每日电表读数!GM74</f>
        <v>80.80000000000291</v>
      </c>
      <c r="GN76" s="6">
        <f>+每日电表读数!GO74-每日电表读数!GN74</f>
        <v>134.40000000000873</v>
      </c>
      <c r="GO76" s="6">
        <f>+每日电表读数!GP74-每日电表读数!GO74</f>
        <v>125.89999999999418</v>
      </c>
      <c r="GP76" s="6">
        <f>+每日电表读数!GQ74-每日电表读数!GP74</f>
        <v>173.19999999999709</v>
      </c>
      <c r="GQ76" s="6">
        <f>+每日电表读数!GR74-每日电表读数!GQ74</f>
        <v>172.40000000000873</v>
      </c>
      <c r="GR76" s="6">
        <f>+每日电表读数!GS74-每日电表读数!GR74</f>
        <v>169.29999999998836</v>
      </c>
      <c r="GS76" s="6">
        <f>+每日电表读数!GT74-每日电表读数!GS74</f>
        <v>80.700000000011642</v>
      </c>
      <c r="GT76" s="6">
        <f>+每日电表读数!GU74-每日电表读数!GT74</f>
        <v>80.399999999994179</v>
      </c>
      <c r="GU76" s="6">
        <f>+每日电表读数!GV74-每日电表读数!GU74</f>
        <v>74.19999999999709</v>
      </c>
      <c r="GV76" s="6">
        <f>+每日电表读数!GW74-每日电表读数!GV74</f>
        <v>8.1000000000058208</v>
      </c>
      <c r="GW76" s="6">
        <f>+每日电表读数!GX74-每日电表读数!GW74</f>
        <v>63.099999999991269</v>
      </c>
      <c r="GX76" s="6">
        <f>+每日电表读数!GY74-每日电表读数!GX74</f>
        <v>12.100000000005821</v>
      </c>
      <c r="GY76" s="6">
        <f>+每日电表读数!GZ74-每日电表读数!GY74</f>
        <v>126.39999999999418</v>
      </c>
      <c r="GZ76" s="6">
        <f>+每日电表读数!HA74-每日电表读数!GZ74</f>
        <v>67.400000000008731</v>
      </c>
      <c r="HA76" s="6">
        <f>+每日电表读数!HB74-每日电表读数!HA74</f>
        <v>66.5</v>
      </c>
      <c r="HB76" s="6">
        <f>+每日电表读数!HC74-每日电表读数!HB74</f>
        <v>60.599999999991269</v>
      </c>
      <c r="HC76" s="6">
        <f>+每日电表读数!HD74-每日电表读数!HC74</f>
        <v>10.700000000011642</v>
      </c>
      <c r="HD76" s="6">
        <f>+每日电表读数!HE74-每日电表读数!HD74</f>
        <v>172.69999999999709</v>
      </c>
      <c r="HE76" s="6">
        <f>+每日电表读数!HF74-每日电表读数!HE74</f>
        <v>125.80000000000291</v>
      </c>
      <c r="HF76" s="6">
        <f>+每日电表读数!HG74-每日电表读数!HF74</f>
        <v>126.09999999999127</v>
      </c>
      <c r="HG76" s="6">
        <f>+每日电表读数!HH74-每日电表读数!HG74</f>
        <v>66.5</v>
      </c>
      <c r="HH76" s="6">
        <f>+每日电表读数!HI74-每日电表读数!HH74</f>
        <v>67.69999999999709</v>
      </c>
      <c r="HI76" s="6">
        <f>+每日电表读数!HJ74-每日电表读数!HI74</f>
        <v>55.900000000008731</v>
      </c>
      <c r="HJ76" s="6">
        <f>+每日电表读数!HK74-每日电表读数!HJ74</f>
        <v>10.599999999991269</v>
      </c>
      <c r="HK76" s="6">
        <f>+每日电表读数!HL74-每日电表读数!HK74</f>
        <v>125.10000000000582</v>
      </c>
      <c r="HL76" s="6">
        <f>+每日电表读数!HM74-每日电表读数!HL74</f>
        <v>124.19999999999709</v>
      </c>
      <c r="HM76" s="6">
        <f>+每日电表读数!HN74-每日电表读数!HM74</f>
        <v>124.5</v>
      </c>
      <c r="HN76" s="6">
        <f>+每日电表读数!HO74-每日电表读数!HN74</f>
        <v>178.10000000000582</v>
      </c>
      <c r="HO76" s="6">
        <f>+每日电表读数!HP74-每日电表读数!HO74</f>
        <v>176.89999999999418</v>
      </c>
      <c r="HP76" s="6">
        <f>+每日电表读数!HQ74-每日电表读数!HP74</f>
        <v>174.30000000000291</v>
      </c>
      <c r="HQ76" s="6">
        <f>+每日电表读数!HR74-每日电表读数!HQ74</f>
        <v>126.30000000000291</v>
      </c>
      <c r="HR76" s="6">
        <f>+每日电表读数!HS74-每日电表读数!HR74</f>
        <v>123.30000000000291</v>
      </c>
      <c r="HS76" s="6">
        <f>+每日电表读数!HT74-每日电表读数!HS74</f>
        <v>78.899999999994179</v>
      </c>
      <c r="HT76" s="6">
        <f>+每日电表读数!HU74-每日电表读数!HT74</f>
        <v>124.30000000000291</v>
      </c>
      <c r="HU76" s="6">
        <f>+每日电表读数!HV74-每日电表读数!HU74</f>
        <v>176.80000000000291</v>
      </c>
      <c r="HV76" s="6">
        <f>+每日电表读数!HW74-每日电表读数!HV74</f>
        <v>148.39999999999418</v>
      </c>
      <c r="HW76" s="6">
        <f>+每日电表读数!HX74-每日电表读数!HW74</f>
        <v>150.39999999999418</v>
      </c>
      <c r="HX76" s="6">
        <f>+每日电表读数!HY74-每日电表读数!HX74</f>
        <v>102.30000000000291</v>
      </c>
      <c r="HY76" s="6">
        <f>+每日电表读数!HZ74-每日电表读数!HY74</f>
        <v>124.5</v>
      </c>
      <c r="HZ76" s="6">
        <f>+每日电表读数!IA74-每日电表读数!HZ74</f>
        <v>124.40000000000873</v>
      </c>
      <c r="IA76" s="6">
        <f>+每日电表读数!IB74-每日电表读数!IA74</f>
        <v>118.29999999998836</v>
      </c>
      <c r="IB76" s="6">
        <f>+每日电表读数!IC74-每日电表读数!IB74</f>
        <v>177.40000000000873</v>
      </c>
      <c r="IC76" s="6">
        <f>+每日电表读数!ID74-每日电表读数!IC74</f>
        <v>155.80000000000291</v>
      </c>
      <c r="ID76" s="6">
        <f>+每日电表读数!IE74-每日电表读数!ID74</f>
        <v>153</v>
      </c>
      <c r="IE76" s="6">
        <f>+每日电表读数!IF74-每日电表读数!IE74</f>
        <v>105.5</v>
      </c>
      <c r="IF76" s="6">
        <f>+每日电表读数!IG74-每日电表读数!IF74</f>
        <v>73</v>
      </c>
      <c r="IG76" s="6">
        <f>+每日电表读数!IH74-每日电表读数!IG74</f>
        <v>124.79999999998836</v>
      </c>
      <c r="IH76" s="6">
        <f>+每日电表读数!II74-每日电表读数!IH74</f>
        <v>125.30000000000291</v>
      </c>
      <c r="II76" s="6">
        <f>+每日电表读数!IJ74-每日电表读数!II74</f>
        <v>177.5</v>
      </c>
      <c r="IJ76" s="6">
        <f>+每日电表读数!IK74-每日电表读数!IJ74</f>
        <v>177.40000000000873</v>
      </c>
      <c r="IK76" s="6">
        <f>+每日电表读数!IL74-每日电表读数!IK74</f>
        <v>94.5</v>
      </c>
      <c r="IL76" s="6">
        <f>+每日电表读数!IM74-每日电表读数!IL74</f>
        <v>7</v>
      </c>
      <c r="IM76" s="6">
        <f>+每日电表读数!IN74-每日电表读数!IM74</f>
        <v>83.5</v>
      </c>
      <c r="IN76" s="6">
        <f>+每日电表读数!IO74-每日电表读数!IN74</f>
        <v>40</v>
      </c>
      <c r="IO76" s="6">
        <f>+每日电表读数!IP74-每日电表读数!IO74</f>
        <v>180.19999999999709</v>
      </c>
      <c r="IP76" s="6">
        <f>+每日电表读数!IQ74-每日电表读数!IP74</f>
        <v>164.89999999999418</v>
      </c>
      <c r="IQ76" s="6">
        <f>+每日电表读数!IR74-每日电表读数!IQ74</f>
        <v>163.5</v>
      </c>
      <c r="IR76" s="6">
        <f>+每日电表读数!IS74-每日电表读数!IR74</f>
        <v>125.30000000000291</v>
      </c>
      <c r="IS76" s="6">
        <f>+每日电表读数!IT74-每日电表读数!IS74</f>
        <v>10.69999999999709</v>
      </c>
      <c r="IT76" s="6">
        <f>+每日电表读数!IU74-每日电表读数!IT74</f>
        <v>178.60000000000582</v>
      </c>
      <c r="IU76" s="6">
        <f>+每日电表读数!IV74-每日电表读数!IU74</f>
        <v>180.09999999999127</v>
      </c>
      <c r="IV76" s="6">
        <f>+每日电表读数!IW74-每日电表读数!IV74</f>
        <v>179.70000000001164</v>
      </c>
      <c r="IW76" s="6">
        <f>+每日电表读数!IX74-每日电表读数!IW74</f>
        <v>163.69999999999709</v>
      </c>
      <c r="IX76" s="6">
        <f>+每日电表读数!IY74-每日电表读数!IX74</f>
        <v>163.59999999999127</v>
      </c>
      <c r="IY76" s="6">
        <f>+每日电表读数!IZ74-每日电表读数!IY74</f>
        <v>154.30000000000291</v>
      </c>
      <c r="IZ76" s="6">
        <f>+每日电表读数!JA74-每日电表读数!IZ74</f>
        <v>10.69999999999709</v>
      </c>
      <c r="JA76" s="6">
        <f>+每日电表读数!JB74-每日电表读数!JA74</f>
        <v>88.80000000000291</v>
      </c>
      <c r="JB76" s="6">
        <f>+每日电表读数!JC74-每日电表读数!JB74</f>
        <v>83.19999999999709</v>
      </c>
      <c r="JC76" s="6">
        <f>+每日电表读数!JD74-每日电表读数!JC74</f>
        <v>79.900000000008731</v>
      </c>
      <c r="JD76" s="6">
        <f>+每日电表读数!JE74-每日电表读数!JD74</f>
        <v>60.899999999994179</v>
      </c>
      <c r="JE76" s="6">
        <f>+每日电表读数!JF74-每日电表读数!JE74</f>
        <v>61.600000000005821</v>
      </c>
      <c r="JF76" s="6">
        <f>+每日电表读数!JG74-每日电表读数!JF74</f>
        <v>57.399999999994179</v>
      </c>
      <c r="JG76" s="6">
        <f>+每日电表读数!JH74-每日电表读数!JG74</f>
        <v>13.30000000000291</v>
      </c>
      <c r="JH76" s="6">
        <f>+每日电表读数!JI74-每日电表读数!JH74</f>
        <v>175</v>
      </c>
      <c r="JI76" s="6">
        <f>+每日电表读数!JJ74-每日电表读数!JI74</f>
        <v>174.30000000000291</v>
      </c>
      <c r="JJ76" s="6">
        <f>+每日电表读数!JK74-每日电表读数!JJ74</f>
        <v>173.69999999999709</v>
      </c>
      <c r="JK76" s="6">
        <f>+每日电表读数!JL74-每日电表读数!JK74</f>
        <v>159</v>
      </c>
      <c r="JL76" s="6">
        <f>+每日电表读数!JM74-每日电表读数!JL74</f>
        <v>158.89999999999418</v>
      </c>
      <c r="JM76" s="6">
        <f>+每日电表读数!JN74-每日电表读数!JM74</f>
        <v>156.10000000000582</v>
      </c>
      <c r="JN76" s="6">
        <f>+每日电表读数!JO74-每日电表读数!JN74</f>
        <v>13.100000000005821</v>
      </c>
      <c r="JO76" s="6">
        <f>+每日电表读数!JP74-每日电表读数!JO74</f>
        <v>69.899999999994179</v>
      </c>
      <c r="JP76" s="6">
        <f>+每日电表读数!JQ74-每日电表读数!JP74</f>
        <v>22.600000000005821</v>
      </c>
      <c r="JQ76" s="6">
        <f>+每日电表读数!JR74-每日电表读数!JQ74</f>
        <v>123.19999999999709</v>
      </c>
      <c r="JR76" s="6">
        <f>+每日电表读数!JS74-每日电表读数!JR74</f>
        <v>160</v>
      </c>
      <c r="JS76" s="6">
        <f>+每日电表读数!JT74-每日电表读数!JS74</f>
        <v>160.89999999999418</v>
      </c>
      <c r="JT76" s="6">
        <f>+每日电表读数!JU74-每日电表读数!JT74</f>
        <v>156.69999999999709</v>
      </c>
      <c r="JU76" s="6">
        <f>+每日电表读数!JV74-每日电表读数!JU74</f>
        <v>110.40000000000873</v>
      </c>
      <c r="JV76" s="6">
        <f>+每日电表读数!JW74-每日电表读数!JV74</f>
        <v>125.59999999999127</v>
      </c>
      <c r="JW76" s="6">
        <f>+每日电表读数!JX74-每日电表读数!JW74</f>
        <v>121.20000000001164</v>
      </c>
      <c r="JX76" s="6">
        <f>+每日电表读数!JY74-每日电表读数!JX74</f>
        <v>122</v>
      </c>
      <c r="JY76" s="6">
        <f>+每日电表读数!JZ74-每日电表读数!JY74</f>
        <v>121.69999999999709</v>
      </c>
      <c r="JZ76" s="6">
        <f>+每日电表读数!KA74-每日电表读数!JZ74</f>
        <v>64.399999999994179</v>
      </c>
      <c r="KA76" s="6">
        <f>+每日电表读数!KB74-每日电表读数!KA74</f>
        <v>57.400000000008731</v>
      </c>
      <c r="KB76" s="6">
        <f>+每日电表读数!KC74-每日电表读数!KB74</f>
        <v>8.7999999999883585</v>
      </c>
      <c r="KC76" s="6">
        <f>+每日电表读数!KD74-每日电表读数!KC74</f>
        <v>122.40000000000873</v>
      </c>
      <c r="KD76" s="6">
        <f>+每日电表读数!KE74-每日电表读数!KD74</f>
        <v>173.69999999999709</v>
      </c>
      <c r="KE76" s="6">
        <f>+每日电表读数!KF74-每日电表读数!KE74</f>
        <v>163.19999999999709</v>
      </c>
      <c r="KF76" s="6">
        <f>+每日电表读数!KG74-每日电表读数!KF74</f>
        <v>62.400000000008731</v>
      </c>
      <c r="KG76" s="6">
        <f>+每日电表读数!KH74-每日电表读数!KG74</f>
        <v>121.5</v>
      </c>
      <c r="KH76" s="6">
        <f>+每日电表读数!KI74-每日电表读数!KH74</f>
        <v>59.399999999994179</v>
      </c>
      <c r="KI76" s="6">
        <f>+每日电表读数!KJ74-每日电表读数!KI74</f>
        <v>10.899999999994179</v>
      </c>
      <c r="KJ76" s="6">
        <f>+每日电表读数!KK74-每日电表读数!KJ74</f>
        <v>150</v>
      </c>
      <c r="KK76" s="6">
        <f>+每日电表读数!KL74-每日电表读数!KK74</f>
        <v>182</v>
      </c>
      <c r="KL76" s="6">
        <f>+每日电表读数!KM74-每日电表读数!KL74</f>
        <v>180.20000000001164</v>
      </c>
      <c r="KM76" s="6">
        <f>+每日电表读数!KN74-每日电表读数!KM74</f>
        <v>65.899999999994179</v>
      </c>
      <c r="KN76" s="6">
        <f>+每日电表读数!KO74-每日电表读数!KN74</f>
        <v>86.5</v>
      </c>
      <c r="KO76" s="6">
        <f>+每日电表读数!KP74-每日电表读数!KO74</f>
        <v>81.5</v>
      </c>
      <c r="KP76" s="6">
        <f>+每日电表读数!KQ74-每日电表读数!KP74</f>
        <v>6.6999999999970896</v>
      </c>
      <c r="KQ76" s="6">
        <f>+每日电表读数!KR74-每日电表读数!KQ74</f>
        <v>72.5</v>
      </c>
      <c r="KR76" s="6">
        <f>+每日电表读数!KS74-每日电表读数!KR74</f>
        <v>155.19999999999709</v>
      </c>
      <c r="KS76" s="6">
        <f>+每日电表读数!KT74-每日电表读数!KS74</f>
        <v>157.10000000000582</v>
      </c>
      <c r="KT76" s="6">
        <f>+每日电表读数!KU74-每日电表读数!KT74</f>
        <v>38.30000000000291</v>
      </c>
      <c r="KU76" s="6">
        <f>+每日电表读数!KV74-每日电表读数!KU74</f>
        <v>60.399999999994179</v>
      </c>
      <c r="KV76" s="6">
        <f>+每日电表读数!KW74-每日电表读数!KV74</f>
        <v>60.30000000000291</v>
      </c>
      <c r="KW76" s="6">
        <f>+每日电表读数!KX74-每日电表读数!KW74</f>
        <v>4.8000000000029104</v>
      </c>
      <c r="KX76" s="6">
        <f>+每日电表读数!KY74-每日电表读数!KX74</f>
        <v>32.099999999991269</v>
      </c>
      <c r="KY76" s="6">
        <f>+每日电表读数!KZ74-每日电表读数!KY74</f>
        <v>63.100000000005821</v>
      </c>
      <c r="KZ76" s="6">
        <f>+每日电表读数!LA74-每日电表读数!KZ74</f>
        <v>63.30000000000291</v>
      </c>
      <c r="LA76" s="6">
        <f>+每日电表读数!LB74-每日电表读数!LA74</f>
        <v>90.19999999999709</v>
      </c>
      <c r="LB76" s="6">
        <f>+每日电表读数!LC74-每日电表读数!LB74</f>
        <v>90.5</v>
      </c>
      <c r="LC76" s="6">
        <f>+每日电表读数!LD74-每日电表读数!LC74</f>
        <v>80.5</v>
      </c>
      <c r="LD76" s="6">
        <f>+每日电表读数!LE74-每日电表读数!LD74</f>
        <v>7</v>
      </c>
      <c r="LE76" s="6">
        <f>+每日电表读数!LF74-每日电表读数!LE74</f>
        <v>78.899999999994179</v>
      </c>
      <c r="LF76" s="6">
        <f>+每日电表读数!LG74-每日电表读数!LF74</f>
        <v>79.30000000000291</v>
      </c>
      <c r="LG76" s="6">
        <f>+每日电表读数!LH74-每日电表读数!LG74</f>
        <v>45.30000000000291</v>
      </c>
      <c r="LH76" s="6">
        <f>+每日电表读数!LI74-每日电表读数!LH74</f>
        <v>85.100000000005821</v>
      </c>
      <c r="LI76" s="6">
        <f>+每日电表读数!LJ74-每日电表读数!LI74</f>
        <v>118.79999999998836</v>
      </c>
      <c r="LJ76" s="6">
        <f>+每日电表读数!LK74-每日电表读数!LJ74</f>
        <v>104.70000000001164</v>
      </c>
      <c r="LK76" s="6">
        <f>+每日电表读数!LL74-每日电表读数!LK74</f>
        <v>6.7999999999883585</v>
      </c>
      <c r="LL76" s="6">
        <f>+每日电表读数!LM74-每日电表读数!LL74</f>
        <v>46.30000000000291</v>
      </c>
      <c r="LM76" s="6">
        <f>+每日电表读数!LN74-每日电表读数!LM74</f>
        <v>49.400000000008731</v>
      </c>
      <c r="LN76" s="6">
        <f>+每日电表读数!LO74-每日电表读数!LN74</f>
        <v>67.899999999994179</v>
      </c>
      <c r="LO76" s="6">
        <f>+每日电表读数!LP74-每日电表读数!LO74</f>
        <v>78</v>
      </c>
      <c r="LP76" s="6">
        <f>+每日电表读数!LQ74-每日电表读数!LP74</f>
        <v>79.19999999999709</v>
      </c>
      <c r="LQ76" s="6">
        <f>+每日电表读数!LR74-每日电表读数!LQ74</f>
        <v>90.80000000000291</v>
      </c>
      <c r="LR76" s="6">
        <f>+每日电表读数!LS74-每日电表读数!LR74</f>
        <v>5.8000000000029104</v>
      </c>
      <c r="LS76" s="6">
        <f>+每日电表读数!LT74-每日电表读数!LS74</f>
        <v>76.599999999991269</v>
      </c>
      <c r="LT76" s="6">
        <f>+每日电表读数!LU74-每日电表读数!LT74</f>
        <v>42.100000000005821</v>
      </c>
      <c r="LU76" s="6">
        <f>+每日电表读数!LV74-每日电表读数!LU74</f>
        <v>80.100000000005821</v>
      </c>
      <c r="LV76" s="6">
        <f>+每日电表读数!LW74-每日电表读数!LV74</f>
        <v>107.09999999999127</v>
      </c>
      <c r="LW76" s="6">
        <f>+每日电表读数!LX74-每日电表读数!LW74</f>
        <v>96.600000000005821</v>
      </c>
      <c r="LX76" s="6">
        <f>+每日电表读数!LY74-每日电表读数!LX74</f>
        <v>117.09999999999127</v>
      </c>
      <c r="LY76" s="6">
        <f>+每日电表读数!LZ74-每日电表读数!LY74</f>
        <v>17.400000000008731</v>
      </c>
      <c r="LZ76" s="6">
        <f>+每日电表读数!MA74-每日电表读数!LZ74</f>
        <v>58.30000000000291</v>
      </c>
      <c r="MA76" s="6">
        <f>+每日电表读数!MB74-每日电表读数!MA74</f>
        <v>93.099999999991269</v>
      </c>
      <c r="MB76" s="6">
        <f>+每日电表读数!MC74-每日电表读数!MB74</f>
        <v>60.400000000008731</v>
      </c>
      <c r="MC76" s="6">
        <f>+每日电表读数!MD74-每日电表读数!MC74</f>
        <v>120.19999999999709</v>
      </c>
      <c r="MD76" s="6">
        <f>+每日电表读数!ME74-每日电表读数!MD74</f>
        <v>119.39999999999418</v>
      </c>
      <c r="ME76" s="6">
        <f>+每日电表读数!MF74-每日电表读数!ME74</f>
        <v>116.69999999999709</v>
      </c>
      <c r="MF76" s="6">
        <f>+每日电表读数!MG74-每日电表读数!MF74</f>
        <v>35.900000000008731</v>
      </c>
      <c r="MG76" s="6">
        <f>+每日电表读数!MH74-每日电表读数!MG74</f>
        <v>62.5</v>
      </c>
      <c r="MH76" s="6">
        <f>+每日电表读数!MI74-每日电表读数!MH74</f>
        <v>94.30000000000291</v>
      </c>
      <c r="MI76" s="6">
        <f>+每日电表读数!MJ74-每日电表读数!MI74</f>
        <v>94.19999999999709</v>
      </c>
      <c r="MJ76" s="6">
        <f>+每日电表读数!MK74-每日电表读数!MJ74</f>
        <v>119.89999999999418</v>
      </c>
      <c r="MK76" s="6">
        <f>+每日电表读数!ML74-每日电表读数!MK74</f>
        <v>118</v>
      </c>
      <c r="ML76" s="6">
        <f>+每日电表读数!MM74-每日电表读数!ML74</f>
        <v>116.5</v>
      </c>
      <c r="MM76" s="6">
        <f>+每日电表读数!MN74-每日电表读数!MM74</f>
        <v>18.5</v>
      </c>
      <c r="MN76" s="6">
        <f>+每日电表读数!MO74-每日电表读数!MN74</f>
        <v>62.80000000000291</v>
      </c>
      <c r="MO76" s="6">
        <f>+每日电表读数!MP74-每日电表读数!MO74</f>
        <v>79.19999999999709</v>
      </c>
      <c r="MP76" s="6">
        <f>+每日电表读数!MQ74-每日电表读数!MP74</f>
        <v>92.900000000008731</v>
      </c>
      <c r="MQ76" s="6">
        <f>+每日电表读数!MR74-每日电表读数!MQ74</f>
        <v>39.19999999999709</v>
      </c>
      <c r="MR76" s="6">
        <f>+每日电表读数!MS74-每日电表读数!MR74</f>
        <v>37.30000000000291</v>
      </c>
      <c r="MS76" s="6">
        <f>+每日电表读数!MT74-每日电表读数!MS74</f>
        <v>59.399999999994179</v>
      </c>
      <c r="MT76" s="6">
        <f>+每日电表读数!MU74-每日电表读数!MT74</f>
        <v>16.899999999994179</v>
      </c>
      <c r="MU76" s="6">
        <f>+每日电表读数!MV74-每日电表读数!MU74</f>
        <v>54.900000000008731</v>
      </c>
      <c r="MV76" s="6">
        <f>+每日电表读数!MW74-每日电表读数!MV74</f>
        <v>34.399999999994179</v>
      </c>
      <c r="MW76" s="6">
        <f>+每日电表读数!MX74-每日电表读数!MW74</f>
        <v>40.100000000005821</v>
      </c>
      <c r="MX76" s="6">
        <f>+每日电表读数!MY74-每日电表读数!MX74</f>
        <v>89</v>
      </c>
      <c r="MY76" s="6">
        <f>+每日电表读数!MZ74-每日电表读数!MY74</f>
        <v>60.099999999991269</v>
      </c>
      <c r="MZ76" s="6">
        <f>+每日电表读数!NA74-每日电表读数!MZ74</f>
        <v>25.200000000011642</v>
      </c>
      <c r="NA76" s="6">
        <f>+每日电表读数!NB74-每日电表读数!NA74</f>
        <v>18.099999999991269</v>
      </c>
      <c r="NB76" s="6">
        <f>+每日电表读数!NC74-每日电表读数!NB74</f>
        <v>24.80000000000291</v>
      </c>
      <c r="NC76" s="6">
        <f>+每日电表读数!ND74-每日电表读数!NC74</f>
        <v>24.30000000000291</v>
      </c>
      <c r="ND76" s="6">
        <f>+每日电表读数!NE74-每日电表读数!ND74</f>
        <v>60.80000000000291</v>
      </c>
      <c r="NE76" s="6">
        <f>+每日电表读数!NF74-每日电表读数!NE74</f>
        <v>18.899999999994179</v>
      </c>
      <c r="NF76" s="6">
        <f>+每日电表读数!NG74-每日电表读数!NF74</f>
        <v>45.899999999994179</v>
      </c>
      <c r="NG76" s="6">
        <f>+每日电表读数!NH74-每日电表读数!NG74</f>
        <v>22.100000000005821</v>
      </c>
      <c r="NH76" s="6">
        <f>+每日电表读数!NI74-每日电表读数!NH74</f>
        <v>5.1000000000058208</v>
      </c>
      <c r="NI76" s="6">
        <f>+每日电表读数!NJ74-每日电表读数!NI74</f>
        <v>23.399999999994179</v>
      </c>
      <c r="NJ76" s="6">
        <f>+每日电表读数!NK74-每日电表读数!NJ74</f>
        <v>32.5</v>
      </c>
      <c r="NK76" s="6">
        <f>+每日电表读数!NL74-每日电表读数!NK74</f>
        <v>30.899999999994179</v>
      </c>
      <c r="NL76" s="6">
        <f>+每日电表读数!NM74-每日电表读数!NL74</f>
        <v>9.3000000000029104</v>
      </c>
      <c r="NM76" s="6">
        <f>+每日电表读数!NN74-每日电表读数!NM74</f>
        <v>11</v>
      </c>
      <c r="NN76" s="6">
        <f>+每日电表读数!NO74-每日电表读数!NN74</f>
        <v>25</v>
      </c>
      <c r="NO76" s="6">
        <f>+每日电表读数!NP74-每日电表读数!NO74</f>
        <v>4.6000000000058208</v>
      </c>
      <c r="NP76" s="6">
        <f>+每日电表读数!NQ74-每日电表读数!NP74</f>
        <v>20.5</v>
      </c>
      <c r="NQ76" s="6">
        <f>+每日电表读数!NR74-每日电表读数!NQ74</f>
        <v>60.80000000000291</v>
      </c>
      <c r="NR76" s="6">
        <f>+每日电表读数!NS74-每日电表读数!NR74</f>
        <v>58.5</v>
      </c>
      <c r="NS76" s="6">
        <f>+每日电表读数!NT74-每日电表读数!NS74</f>
        <v>9.3999999999941792</v>
      </c>
      <c r="NT76" s="6">
        <f>+每日电表读数!NU74-每日电表读数!NT74</f>
        <v>10.899999999994179</v>
      </c>
      <c r="NU76" s="6">
        <f>+每日电表读数!NV74-每日电表读数!NU74</f>
        <v>45.900000000008731</v>
      </c>
      <c r="NV76" s="6">
        <f>+每日电表读数!NW74-每日电表读数!NV74</f>
        <v>5.1999999999970896</v>
      </c>
      <c r="NW76" s="6">
        <f>+每日电表读数!NX74-每日电表读数!NW74</f>
        <v>60.399999999994179</v>
      </c>
      <c r="NX76" s="6">
        <f>+每日电表读数!NY74-每日电表读数!NX74</f>
        <v>22.400000000008731</v>
      </c>
      <c r="NY76" s="6">
        <f>+每日电表读数!NZ74-每日电表读数!NY74</f>
        <v>61.19999999999709</v>
      </c>
      <c r="NZ76" s="6">
        <f>+每日电表读数!OA74-每日电表读数!NZ74</f>
        <v>36.5</v>
      </c>
      <c r="OA76" s="6">
        <f>+每日电表读数!OB74-每日电表读数!OA74</f>
        <v>21.30000000000291</v>
      </c>
      <c r="OB76" s="6">
        <f>+每日电表读数!OC74-每日电表读数!OB74</f>
        <v>46.19999999999709</v>
      </c>
      <c r="OC76" s="6">
        <f>+每日电表读数!OD74-每日电表读数!OC74</f>
        <v>5.3000000000029104</v>
      </c>
      <c r="OD76" s="6">
        <f>+每日电表读数!OE74-每日电表读数!OD74</f>
        <v>42.69999999999709</v>
      </c>
      <c r="OE76" s="6">
        <f>+每日电表读数!OF74-每日电表读数!OE74</f>
        <v>26.69999999999709</v>
      </c>
      <c r="OF76" s="6">
        <f>+每日电表读数!OG74-每日电表读数!OF74</f>
        <v>19.100000000005821</v>
      </c>
      <c r="OG76" s="6">
        <f>+每日电表读数!OH74-每日电表读数!OG74</f>
        <v>9.3999999999941792</v>
      </c>
      <c r="OH76" s="6">
        <f>+每日电表读数!OI74-每日电表读数!OH74</f>
        <v>10.900000000008731</v>
      </c>
      <c r="OI76" s="6">
        <f>+每日电表读数!OJ74-每日电表读数!OI74</f>
        <v>45.899999999994179</v>
      </c>
      <c r="OJ76" s="6">
        <f>+每日电表读数!OK74-每日电表读数!OJ74</f>
        <v>5.1999999999970896</v>
      </c>
      <c r="OK76" s="6">
        <f>+每日电表读数!OL74-每日电表读数!OK74</f>
        <v>22.19999999999709</v>
      </c>
      <c r="OL76" s="6">
        <f>+每日电表读数!OM74-每日电表读数!OL74</f>
        <v>20</v>
      </c>
      <c r="OM76" s="6">
        <f>+每日电表读数!ON74-每日电表读数!OM74</f>
        <v>18.100000000005821</v>
      </c>
      <c r="ON76" s="6">
        <f>+每日电表读数!OO74-每日电表读数!ON74</f>
        <v>9.3000000000029104</v>
      </c>
      <c r="OO76" s="6">
        <f>+每日电表读数!OP74-每日电表读数!OO74</f>
        <v>61.5</v>
      </c>
      <c r="OP76" s="6">
        <f>+每日电表读数!OQ74-每日电表读数!OP74</f>
        <v>45.399999999994179</v>
      </c>
      <c r="OQ76" s="6">
        <f>+每日电表读数!OR74-每日电表读数!OQ74</f>
        <v>3.6999999999970896</v>
      </c>
      <c r="OR76" s="6">
        <f>+每日电表读数!OS74-每日电表读数!OR74</f>
        <v>20.30000000000291</v>
      </c>
      <c r="OS76" s="6">
        <f>+每日电表读数!OT74-每日电表读数!OS74</f>
        <v>60.900000000008731</v>
      </c>
      <c r="OT76" s="6">
        <f>+每日电表读数!OU74-每日电表读数!OT74</f>
        <v>26.399999999994179</v>
      </c>
      <c r="OU76" s="6">
        <f>+每日电表读数!OV74-每日电表读数!OU74</f>
        <v>9.5</v>
      </c>
      <c r="OV76" s="6">
        <f>+每日电表读数!OW74-每日电表读数!OV74</f>
        <v>10.899999999994179</v>
      </c>
      <c r="OW76" s="6">
        <f>+每日电表读数!OX74-每日电表读数!OW74</f>
        <v>43.30000000000291</v>
      </c>
      <c r="OX76" s="6">
        <f>+每日电表读数!OY74-每日电表读数!OX74</f>
        <v>5.1000000000058208</v>
      </c>
      <c r="OY76" s="6">
        <f>+每日电表读数!OZ74-每日电表读数!OY74</f>
        <v>6.6999999999970896</v>
      </c>
      <c r="OZ76" s="6">
        <f>+每日电表读数!PA74-每日电表读数!OZ74</f>
        <v>6.1000000000058208</v>
      </c>
      <c r="PA76" s="6">
        <f>+每日电表读数!PB74-每日电表读数!PA74</f>
        <v>58.69999999999709</v>
      </c>
      <c r="PB76" s="6">
        <f>+每日电表读数!PC74-每日电表读数!PB74</f>
        <v>9.5</v>
      </c>
      <c r="PC76" s="6">
        <f>+每日电表读数!PD74-每日电表读数!PC74</f>
        <v>11</v>
      </c>
      <c r="PD76" s="6">
        <f>+每日电表读数!PE74-每日电表读数!PD74</f>
        <v>4.6999999999970896</v>
      </c>
      <c r="PE76" s="6">
        <f>+每日电表读数!PF74-每日电表读数!PE74</f>
        <v>5.1000000000058208</v>
      </c>
      <c r="PF76" s="6">
        <f>+每日电表读数!PG74-每日电表读数!PF74</f>
        <v>42.5</v>
      </c>
      <c r="PG76" s="6">
        <f>+每日电表读数!PH74-每日电表读数!PG74</f>
        <v>22.799999999988358</v>
      </c>
      <c r="PH76" s="6">
        <f>+每日电表读数!PI74-每日电表读数!PH74</f>
        <v>20</v>
      </c>
      <c r="PI76" s="6">
        <f>+每日电表读数!PJ74-每日电表读数!PI74</f>
        <v>47.30000000000291</v>
      </c>
      <c r="PJ76" s="6">
        <f>+每日电表读数!PK74-每日电表读数!PJ74</f>
        <v>49.400000000008731</v>
      </c>
      <c r="PK76" s="6">
        <f>+每日电表读数!PL74-每日电表读数!PK74</f>
        <v>95.799999999988358</v>
      </c>
      <c r="PL76" s="6">
        <f>+每日电表读数!PM74-每日电表读数!PL74</f>
        <v>87.30000000000291</v>
      </c>
      <c r="PM76" s="6">
        <f>+每日电表读数!PN74-每日电表读数!PM74</f>
        <v>60.100000000005821</v>
      </c>
      <c r="PN76" s="6">
        <f>+每日电表读数!PO74-每日电表读数!PN74</f>
        <v>60.899999999994179</v>
      </c>
      <c r="PO76" s="6">
        <f>+每日电表读数!PP74-每日电表读数!PO74</f>
        <v>61.100000000005821</v>
      </c>
      <c r="PP76" s="6">
        <f>+每日电表读数!PQ74-每日电表读数!PP74</f>
        <v>48.599999999991269</v>
      </c>
      <c r="PQ76" s="6">
        <f>+每日电表读数!PR74-每日电表读数!PQ74</f>
        <v>48.100000000005821</v>
      </c>
      <c r="PR76" s="6">
        <f>+每日电表读数!PS74-每日电表读数!PR74</f>
        <v>96.80000000000291</v>
      </c>
      <c r="PS76" s="6">
        <f>+每日电表读数!PT74-每日电表读数!PS74</f>
        <v>19.80000000000291</v>
      </c>
      <c r="PT76" s="6">
        <f>+每日电表读数!PU74-每日电表读数!PT74</f>
        <v>21.69999999999709</v>
      </c>
      <c r="PU76" s="6">
        <f>+每日电表读数!PV74-每日电表读数!PU74</f>
        <v>61.80000000000291</v>
      </c>
      <c r="PV76" s="6">
        <f>+每日电表读数!PW74-每日电表读数!PV74</f>
        <v>61.19999999999709</v>
      </c>
      <c r="PW76" s="6">
        <f>+每日电表读数!PX74-每日电表读数!PW74</f>
        <v>92.899999999994179</v>
      </c>
      <c r="PX76" s="6">
        <f>+每日电表读数!PY74-每日电表读数!PX74</f>
        <v>92.19999999999709</v>
      </c>
      <c r="PY76" s="6">
        <f>+每日电表读数!PZ74-每日电表读数!PY74</f>
        <v>89.900000000008731</v>
      </c>
      <c r="PZ76" s="6">
        <f>+每日电表读数!QA74-每日电表读数!PZ74</f>
        <v>48.5</v>
      </c>
      <c r="QA76" s="6">
        <f>+每日电表读数!QB74-每日电表读数!QA74</f>
        <v>60.599999999991269</v>
      </c>
      <c r="QB76" s="6">
        <f>+每日电表读数!QC74-每日电表读数!QB74</f>
        <v>60.5</v>
      </c>
      <c r="QC76" s="6">
        <f>+每日电表读数!QD74-每日电表读数!QC74</f>
        <v>60.200000000011642</v>
      </c>
      <c r="QD76" s="6">
        <f>+每日电表读数!QE74-每日电表读数!QD74</f>
        <v>91.599999999991269</v>
      </c>
      <c r="QE76" s="6">
        <f>+每日电表读数!QF74-每日电表读数!QE74</f>
        <v>90.100000000005821</v>
      </c>
      <c r="QF76" s="6">
        <f>+每日电表读数!QG74-每日电表读数!QF74</f>
        <v>17.399999999994179</v>
      </c>
      <c r="QG76" s="6">
        <f>+每日电表读数!QH74-每日电表读数!QG74</f>
        <v>5.5</v>
      </c>
      <c r="QH76" s="6">
        <f>+每日电表读数!QI74-每日电表读数!QH74</f>
        <v>61.600000000005821</v>
      </c>
      <c r="QI76" s="6">
        <f>+每日电表读数!QJ74-每日电表读数!QI74</f>
        <v>61.30000000000291</v>
      </c>
      <c r="QJ76" s="6">
        <f>+每日电表读数!QK74-每日电表读数!QJ74</f>
        <v>60.799999999988358</v>
      </c>
      <c r="QK76" s="6">
        <f>+每日电表读数!QL74-每日电表读数!QK74</f>
        <v>48.700000000011642</v>
      </c>
      <c r="QL76" s="6">
        <f>+每日电表读数!QM74-每日电表读数!QL74</f>
        <v>17.899999999994179</v>
      </c>
      <c r="QM76" s="6">
        <f>+每日电表读数!QN74-每日电表读数!QM74</f>
        <v>46.100000000005821</v>
      </c>
      <c r="QN76" s="6">
        <f>+每日电表读数!QO74-每日电表读数!QN74</f>
        <v>6.0999999999912689</v>
      </c>
      <c r="QO76" s="6">
        <f>+每日电表读数!QP74-每日电表读数!QO74</f>
        <v>21</v>
      </c>
      <c r="QP76" s="6">
        <f>+每日电表读数!QQ74-每日电表读数!QP74</f>
        <v>32.69999999999709</v>
      </c>
      <c r="QQ76" s="6">
        <f>+每日电表读数!QR74-每日电表读数!QQ74</f>
        <v>61.5</v>
      </c>
      <c r="QR76" s="6">
        <f>+每日电表读数!QS74-每日电表读数!QR74</f>
        <v>49.900000000008731</v>
      </c>
      <c r="QS76" s="6">
        <f>+每日电表读数!QT74-每日电表读数!QS74</f>
        <v>48</v>
      </c>
      <c r="QT76" s="6">
        <f>+每日电表读数!QU74-每日电表读数!QT74</f>
        <v>45.899999999994179</v>
      </c>
      <c r="QU76" s="6">
        <f>+每日电表读数!QV74-每日电表读数!QU74</f>
        <v>6</v>
      </c>
      <c r="QV76" s="6">
        <f>+每日电表读数!QW74-每日电表读数!QV74</f>
        <v>60.400000000008731</v>
      </c>
      <c r="QW76" s="6">
        <f>+每日电表读数!QX74-每日电表读数!QW74</f>
        <v>60.599999999991269</v>
      </c>
      <c r="QX76" s="6">
        <f>+每日电表读数!QY74-每日电表读数!QX74</f>
        <v>60.600000000005821</v>
      </c>
      <c r="QY76" s="6">
        <f>+每日电表读数!QZ74-每日电表读数!QY74</f>
        <v>48.399999999994179</v>
      </c>
      <c r="QZ76" s="6">
        <f>+每日电表读数!RA74-每日电表读数!QZ74</f>
        <v>47.69999999999709</v>
      </c>
      <c r="RA76" s="6">
        <f>+每日电表读数!RB74-每日电表读数!RA74</f>
        <v>78.400000000008731</v>
      </c>
      <c r="RB76" s="6">
        <f>+每日电表读数!RC74-每日电表读数!RB74</f>
        <v>6.1999999999970896</v>
      </c>
      <c r="RC76" s="6">
        <f>+每日电表读数!RD74-每日电表读数!RC74</f>
        <v>60.30000000000291</v>
      </c>
      <c r="RD76" s="6">
        <f>+每日电表读数!RE74-每日电表读数!RD74</f>
        <v>60.19999999999709</v>
      </c>
      <c r="RE76" s="6">
        <f>+每日电表读数!RF74-每日电表读数!RE74</f>
        <v>60.100000000005821</v>
      </c>
      <c r="RF76" s="6">
        <f>+每日电表读数!RG74-每日电表读数!RF74</f>
        <v>47.799999999988358</v>
      </c>
      <c r="RG76" s="6">
        <f>+每日电表读数!RH74-每日电表读数!RG74</f>
        <v>47.80000000000291</v>
      </c>
      <c r="RH76" s="6">
        <f>+每日电表读数!RI74-每日电表读数!RH74</f>
        <v>78.69999999999709</v>
      </c>
      <c r="RI76" s="6">
        <f>+每日电表读数!RJ74-每日电表读数!RI74</f>
        <v>6</v>
      </c>
      <c r="RJ76" s="6">
        <f>+每日电表读数!RK74-每日电表读数!RJ74</f>
        <v>59.900000000008731</v>
      </c>
      <c r="RK76" s="6">
        <f>+每日电表读数!RL74-每日电表读数!RK74</f>
        <v>59.69999999999709</v>
      </c>
      <c r="RL76" s="6">
        <f>+每日电表读数!RM74-每日电表读数!RL74</f>
        <v>59.5</v>
      </c>
      <c r="RM76" s="6">
        <f>+每日电表读数!RN74-每日电表读数!RM74</f>
        <v>42.19999999999709</v>
      </c>
      <c r="RN76" s="6">
        <f>+每日电表读数!RO74-每日电表读数!RN74</f>
        <v>47.80000000000291</v>
      </c>
      <c r="RO76" s="6">
        <f>+每日电表读数!RP74-每日电表读数!RO74</f>
        <v>93.19999999999709</v>
      </c>
      <c r="RP76" s="6">
        <f>+每日电表读数!RQ74-每日电表读数!RP74</f>
        <v>99.69999999999709</v>
      </c>
      <c r="RQ76" s="6">
        <f>+每日电表读数!RR74-每日电表读数!RQ74</f>
        <v>20.30000000000291</v>
      </c>
      <c r="RR76" s="6">
        <f>+每日电表读数!RS74-每日电表读数!RR74</f>
        <v>60</v>
      </c>
      <c r="RS76" s="6">
        <f>+每日电表读数!RT74-每日电表读数!RS74</f>
        <v>58.600000000005821</v>
      </c>
      <c r="RT76" s="6">
        <f>+每日电表读数!RU74-每日电表读数!RT74</f>
        <v>10.099999999991269</v>
      </c>
      <c r="RU76" s="6">
        <f>+每日电表读数!RV74-每日电表读数!RU74</f>
        <v>7.8000000000029104</v>
      </c>
      <c r="RV76" s="6">
        <f>+每日电表读数!RW74-每日电表读数!RV74</f>
        <v>45.400000000008731</v>
      </c>
      <c r="RW76" s="6">
        <f>+每日电表读数!RX74-每日电表读数!RW74</f>
        <v>5.5</v>
      </c>
      <c r="RX76" s="6">
        <f>+每日电表读数!RY74-每日电表读数!RX74</f>
        <v>20.5</v>
      </c>
      <c r="RY76" s="6">
        <f>+每日电表读数!RZ74-每日电表读数!RY74</f>
        <v>60.599999999991269</v>
      </c>
      <c r="RZ76" s="6">
        <f>+每日电表读数!SA74-每日电表读数!RZ74</f>
        <v>60.100000000005821</v>
      </c>
      <c r="SA76" s="6">
        <f>+每日电表读数!SB74-每日电表读数!SA74</f>
        <v>46.899999999994179</v>
      </c>
      <c r="SB76" s="6">
        <f>+每日电表读数!SC74-每日电表读数!SB74</f>
        <v>11.600000000005821</v>
      </c>
      <c r="SC76" s="6">
        <f>+每日电表读数!SD74-每日电表读数!SC74</f>
        <v>95.5</v>
      </c>
      <c r="SD76" s="6">
        <f>+每日电表读数!SE74-每日电表读数!SD74</f>
        <v>100.09999999999127</v>
      </c>
      <c r="SE76" s="6">
        <f>+每日电表读数!SF74-每日电表读数!SE74</f>
        <v>44.100000000005821</v>
      </c>
      <c r="SF76" s="6">
        <f>+每日电表读数!SG74-每日电表读数!SF74</f>
        <v>60.30000000000291</v>
      </c>
      <c r="SG76" s="6">
        <f>+每日电表读数!SH74-每日电表读数!SG74</f>
        <v>60</v>
      </c>
      <c r="SH76" s="6">
        <f>+每日电表读数!SI74-每日电表读数!SH74</f>
        <v>95.19999999999709</v>
      </c>
      <c r="SI76" s="6">
        <f>+每日电表读数!SJ74-每日电表读数!SI74</f>
        <v>94.5</v>
      </c>
      <c r="SJ76" s="6">
        <f>+每日电表读数!SK74-每日电表读数!SJ74</f>
        <v>43.5</v>
      </c>
      <c r="SK76" s="6">
        <f>+每日电表读数!SL74-每日电表读数!SK74</f>
        <v>6</v>
      </c>
      <c r="SL76" s="6">
        <f>+每日电表读数!SM74-每日电表读数!SL74</f>
        <v>59.899999999994179</v>
      </c>
      <c r="SM76" s="6">
        <f>+每日电表读数!SN74-每日电表读数!SM74</f>
        <v>59.400000000008731</v>
      </c>
      <c r="SN76" s="6">
        <f>+每日电表读数!SO74-每日电表读数!SN74</f>
        <v>66</v>
      </c>
      <c r="SO76" s="6">
        <f>+每日电表读数!SP74-每日电表读数!SO74</f>
        <v>47.69999999999709</v>
      </c>
      <c r="SP76" s="6">
        <f>+每日电表读数!SQ74-每日电表读数!SP74</f>
        <v>47</v>
      </c>
      <c r="SQ76" s="6">
        <f>+每日电表读数!SR74-每日电表读数!SQ74</f>
        <v>44.899999999994179</v>
      </c>
      <c r="SR76" s="6">
        <f>+每日电表读数!SS74-每日电表读数!SR74</f>
        <v>6</v>
      </c>
      <c r="SS76" s="6">
        <f>+每日电表读数!ST74-每日电表读数!SS74</f>
        <v>59.400000000008731</v>
      </c>
      <c r="ST76" s="6">
        <f>+每日电表读数!SU74-每日电表读数!ST74</f>
        <v>59.5</v>
      </c>
      <c r="SU76" s="6">
        <f>+每日电表读数!SV74-每日电表读数!SU74</f>
        <v>59.599999999991269</v>
      </c>
      <c r="SV76" s="6">
        <f>+每日电表读数!SW74-每日电表读数!SV74</f>
        <v>47.900000000008731</v>
      </c>
      <c r="SW76" s="6">
        <f>+每日电表读数!SX74-每日电表读数!SW74</f>
        <v>48.399999999994179</v>
      </c>
      <c r="SX76" s="6">
        <f>+每日电表读数!SY74-每日电表读数!SX74</f>
        <v>45</v>
      </c>
      <c r="SY76" s="6">
        <f>+每日电表读数!SZ74-每日电表读数!SY74</f>
        <v>5.9000000000087311</v>
      </c>
      <c r="SZ76" s="6">
        <f>+每日电表读数!TA74-每日电表读数!SZ74</f>
        <v>60.19999999999709</v>
      </c>
      <c r="TA76" s="6">
        <f>+每日电表读数!TB74-每日电表读数!TA74</f>
        <v>59.80000000000291</v>
      </c>
      <c r="TB76" s="6">
        <f>+每日电表读数!TC74-每日电表读数!TB74</f>
        <v>60.5</v>
      </c>
      <c r="TC76" s="6">
        <f>+每日电表读数!TD74-每日电表读数!TC74</f>
        <v>48.399999999994179</v>
      </c>
      <c r="TD76" s="6">
        <f>+每日电表读数!TE74-每日电表读数!TD74</f>
        <v>48.30000000000291</v>
      </c>
      <c r="TE76" s="6">
        <f>+每日电表读数!TF74-每日电表读数!TE74</f>
        <v>43.80000000000291</v>
      </c>
      <c r="TF76" s="6">
        <f>+每日电表读数!TG74-每日电表读数!TF74</f>
        <v>6</v>
      </c>
      <c r="TG76" s="6">
        <f>+每日电表读数!TH74-每日电表读数!TG74</f>
        <v>59.899999999994179</v>
      </c>
      <c r="TH76" s="6">
        <f>+每日电表读数!TI74-每日电表读数!TH74</f>
        <v>60.399999999994179</v>
      </c>
      <c r="TI76" s="6">
        <f>+每日电表读数!TJ74-每日电表读数!TI74</f>
        <v>60.600000000005821</v>
      </c>
      <c r="TJ76" s="6">
        <f>+每日电表读数!TK74-每日电表读数!TJ74</f>
        <v>48.19999999999709</v>
      </c>
      <c r="TK76" s="6">
        <f>+每日电表读数!TL74-每日电表读数!TK74</f>
        <v>45.5</v>
      </c>
      <c r="TL76" s="6">
        <f>+每日电表读数!TM74-每日电表读数!TL74</f>
        <v>9.1999999999970896</v>
      </c>
      <c r="TM76" s="6">
        <f>+每日电表读数!TN74-每日电表读数!TM74</f>
        <v>5.9000000000087311</v>
      </c>
      <c r="TN76" s="6">
        <f>+每日电表读数!TO74-每日电表读数!TN74</f>
        <v>60</v>
      </c>
    </row>
    <row r="77" spans="1:534" ht="25" customHeight="1">
      <c r="A77" s="410"/>
      <c r="B77" s="120" t="s">
        <v>437</v>
      </c>
      <c r="C77" s="6" t="s">
        <v>334</v>
      </c>
      <c r="D77" s="6">
        <f>+每日电表读数!E75-每日电表读数!D75</f>
        <v>17.599999999991269</v>
      </c>
      <c r="E77" s="6">
        <f>+每日电表读数!F75-每日电表读数!E75</f>
        <v>153.20000000001164</v>
      </c>
      <c r="F77" s="6">
        <f>+每日电表读数!G75-每日电表读数!F75</f>
        <v>153.79999999998836</v>
      </c>
      <c r="G77" s="6">
        <f>+每日电表读数!H75-每日电表读数!G75</f>
        <v>99.5</v>
      </c>
      <c r="H77" s="6">
        <f>+每日电表读数!I75-每日电表读数!H75</f>
        <v>8.7000000000116415</v>
      </c>
      <c r="I77" s="6">
        <f>+每日电表读数!J75-每日电表读数!I75</f>
        <v>125.19999999999709</v>
      </c>
      <c r="J77" s="6">
        <f>+每日电表读数!K75-每日电表读数!J75</f>
        <v>125.19999999999709</v>
      </c>
      <c r="K77" s="6">
        <f>+每日电表读数!L75-每日电表读数!K75</f>
        <v>125.69999999999709</v>
      </c>
      <c r="L77" s="6">
        <f>+每日电表读数!M75-每日电表读数!L75</f>
        <v>126.80000000000291</v>
      </c>
      <c r="M77" s="6">
        <f>+每日电表读数!N75-每日电表读数!M75</f>
        <v>146.89999999999418</v>
      </c>
      <c r="N77" s="6">
        <f>+每日电表读数!O75-每日电表读数!N75</f>
        <v>124.90000000000873</v>
      </c>
      <c r="O77" s="6">
        <f>+每日电表读数!P75-每日电表读数!O75</f>
        <v>24.099999999991269</v>
      </c>
      <c r="P77" s="6">
        <f>+每日电表读数!Q75-每日电表读数!P75</f>
        <v>140.30000000000291</v>
      </c>
      <c r="Q77" s="6">
        <f>+每日电表读数!R75-每日电表读数!Q75</f>
        <v>139</v>
      </c>
      <c r="R77" s="6">
        <f>+每日电表读数!S75-每日电表读数!R75</f>
        <v>139.69999999999709</v>
      </c>
      <c r="S77" s="6">
        <f>+每日电表读数!T75-每日电表读数!S75</f>
        <v>141.90000000000873</v>
      </c>
      <c r="T77" s="6">
        <f>+每日电表读数!U75-每日电表读数!T75</f>
        <v>138.59999999999127</v>
      </c>
      <c r="U77" s="6">
        <f>+每日电表读数!V75-每日电表读数!U75</f>
        <v>111.80000000000291</v>
      </c>
      <c r="V77" s="6">
        <f>+每日电表读数!W75-每日电表读数!V75</f>
        <v>21.900000000008731</v>
      </c>
      <c r="W77" s="6">
        <f>+每日电表读数!X75-每日电表读数!W75</f>
        <v>137.39999999999418</v>
      </c>
      <c r="X77" s="6">
        <f>+每日电表读数!Y75-每日电表读数!X75</f>
        <v>136.89999999999418</v>
      </c>
      <c r="Y77" s="6">
        <f>+每日电表读数!Z75-每日电表读数!Y75</f>
        <v>137</v>
      </c>
      <c r="Z77" s="6">
        <f>+每日电表读数!AA75-每日电表读数!Z75</f>
        <v>136.70000000001164</v>
      </c>
      <c r="AA77" s="6">
        <f>+每日电表读数!AB75-每日电表读数!AA75</f>
        <v>136.19999999999709</v>
      </c>
      <c r="AB77" s="6">
        <f>+每日电表读数!AC75-每日电表读数!AB75</f>
        <v>111.39999999999418</v>
      </c>
      <c r="AC77" s="6">
        <f>+每日电表读数!AD75-每日电表读数!AC75</f>
        <v>22.19999999999709</v>
      </c>
      <c r="AD77" s="6">
        <f>+每日电表读数!AE75-每日电表读数!AD75</f>
        <v>56.80000000000291</v>
      </c>
      <c r="AE77" s="6">
        <f>+每日电表读数!AF75-每日电表读数!AE75</f>
        <v>12</v>
      </c>
      <c r="AF77" s="6">
        <f>+每日电表读数!AG75-每日电表读数!AF75</f>
        <v>11.900000000008731</v>
      </c>
      <c r="AG77" s="6">
        <f>+每日电表读数!AH75-每日电表读数!AG75</f>
        <v>11.799999999988358</v>
      </c>
      <c r="AH77" s="6">
        <f>+每日电表读数!AI75-每日电表读数!AH75</f>
        <v>11.700000000011642</v>
      </c>
      <c r="AI77" s="6">
        <f>+每日电表读数!AJ75-每日电表读数!AI75</f>
        <v>11.19999999999709</v>
      </c>
      <c r="AJ77" s="6">
        <f>+每日电表读数!AK75-每日电表读数!AJ75</f>
        <v>8.0999999999912689</v>
      </c>
      <c r="AK77" s="6">
        <f>+每日电表读数!AL75-每日电表读数!AK75</f>
        <v>114.40000000000873</v>
      </c>
      <c r="AL77" s="6">
        <f>+每日电表读数!AM75-每日电表读数!AL75</f>
        <v>136.89999999999418</v>
      </c>
      <c r="AM77" s="6">
        <f>+每日电表读数!AN75-每日电表读数!AM75</f>
        <v>136.80000000000291</v>
      </c>
      <c r="AN77" s="6">
        <f>+每日电表读数!AO75-每日电表读数!AN75</f>
        <v>136.60000000000582</v>
      </c>
      <c r="AO77" s="6">
        <f>+每日电表读数!AP75-每日电表读数!AO75</f>
        <v>138.39999999999418</v>
      </c>
      <c r="AP77" s="6">
        <f>+每日电表读数!AQ75-每日电表读数!AP75</f>
        <v>137.89999999999418</v>
      </c>
      <c r="AQ77" s="6">
        <f>+每日电表读数!AR75-每日电表读数!AQ75</f>
        <v>130.5</v>
      </c>
      <c r="AR77" s="6">
        <f>+每日电表读数!AS75-每日电表读数!AR75</f>
        <v>136.70000000001164</v>
      </c>
      <c r="AS77" s="6">
        <f>+每日电表读数!AT75-每日电表读数!AS75</f>
        <v>135.09999999999127</v>
      </c>
      <c r="AT77" s="6">
        <f>+每日电表读数!AU75-每日电表读数!AT75</f>
        <v>135.19999999999709</v>
      </c>
      <c r="AU77" s="6">
        <f>+每日电表读数!AV75-每日电表读数!AU75</f>
        <v>134.70000000001164</v>
      </c>
      <c r="AV77" s="6">
        <f>+每日电表读数!AW75-每日电表读数!AV75</f>
        <v>134.39999999999418</v>
      </c>
      <c r="AW77" s="6">
        <f>+每日电表读数!AX75-每日电表读数!AW75</f>
        <v>123.5</v>
      </c>
      <c r="AX77" s="6">
        <f>+每日电表读数!AY75-每日电表读数!AX75</f>
        <v>8.3999999999941792</v>
      </c>
      <c r="AY77" s="6">
        <f>+每日电表读数!AZ75-每日电表读数!AY75</f>
        <v>123.70000000001164</v>
      </c>
      <c r="AZ77" s="6">
        <f>+每日电表读数!BA75-每日电表读数!AZ75</f>
        <v>118.59999999999127</v>
      </c>
      <c r="BA77" s="6">
        <f>+每日电表读数!BB75-每日电表读数!BA75</f>
        <v>127.10000000000582</v>
      </c>
      <c r="BB77" s="6">
        <f>+每日电表读数!BC75-每日电表读数!BB75</f>
        <v>126.80000000000291</v>
      </c>
      <c r="BC77" s="6">
        <f>+每日电表读数!BD75-每日电表读数!BC75</f>
        <v>136.79999999998836</v>
      </c>
      <c r="BD77" s="6">
        <f>+每日电表读数!BE75-每日电表读数!BD75</f>
        <v>137.80000000000291</v>
      </c>
      <c r="BE77" s="6">
        <f>+每日电表读数!BF75-每日电表读数!BE75</f>
        <v>133.80000000000291</v>
      </c>
      <c r="BF77" s="6">
        <f>+每日电表读数!BG75-每日电表读数!BF75</f>
        <v>139.69999999999709</v>
      </c>
      <c r="BG77" s="6">
        <f>+每日电表读数!BH75-每日电表读数!BG75</f>
        <v>139.30000000000291</v>
      </c>
      <c r="BH77" s="6">
        <f>+每日电表读数!BI75-每日电表读数!BH75</f>
        <v>138.89999999999418</v>
      </c>
      <c r="BI77" s="6">
        <f>+每日电表读数!BJ75-每日电表读数!BI75</f>
        <v>137.5</v>
      </c>
      <c r="BJ77" s="6">
        <f>+每日电表读数!BK75-每日电表读数!BJ75</f>
        <v>136.80000000000291</v>
      </c>
      <c r="BK77" s="6">
        <f>+每日电表读数!BL75-每日电表读数!BK75</f>
        <v>131.19999999999709</v>
      </c>
      <c r="BL77" s="6">
        <f>+每日电表读数!BM75-每日电表读数!BL75</f>
        <v>80.30000000000291</v>
      </c>
      <c r="BM77" s="6">
        <f>+每日电表读数!BN75-每日电表读数!BM75</f>
        <v>124</v>
      </c>
      <c r="BN77" s="6">
        <f>+每日电表读数!BO75-每日电表读数!BN75</f>
        <v>123.69999999999709</v>
      </c>
      <c r="BO77" s="6">
        <f>+每日电表读数!BP75-每日电表读数!BO75</f>
        <v>125.40000000000873</v>
      </c>
      <c r="BP77" s="6">
        <f>+每日电表读数!BQ75-每日电表读数!BP75</f>
        <v>128.5</v>
      </c>
      <c r="BQ77" s="6">
        <f>+每日电表读数!BR75-每日电表读数!BQ75</f>
        <v>128.30000000000291</v>
      </c>
      <c r="BR77" s="6">
        <f>+每日电表读数!BS75-每日电表读数!BR75</f>
        <v>127.5</v>
      </c>
      <c r="BS77" s="6">
        <f>+每日电表读数!BT75-每日电表读数!BS75</f>
        <v>120.29999999998836</v>
      </c>
      <c r="BT77" s="6">
        <f>+每日电表读数!BU75-每日电表读数!BT75</f>
        <v>126.30000000000291</v>
      </c>
      <c r="BU77" s="6">
        <f>+每日电表读数!BV75-每日电表读数!BU75</f>
        <v>125.19999999999709</v>
      </c>
      <c r="BV77" s="6">
        <f>+每日电表读数!BW75-每日电表读数!BV75</f>
        <v>124.40000000000873</v>
      </c>
      <c r="BW77" s="6">
        <f>+每日电表读数!BX75-每日电表读数!BW75</f>
        <v>124</v>
      </c>
      <c r="BX77" s="6">
        <f>+每日电表读数!BY75-每日电表读数!BX75</f>
        <v>123.89999999999418</v>
      </c>
      <c r="BY77" s="6">
        <f>+每日电表读数!BZ75-每日电表读数!BY75</f>
        <v>125</v>
      </c>
      <c r="BZ77" s="6">
        <f>+每日电表读数!CA75-每日电表读数!BZ75</f>
        <v>17.100000000005821</v>
      </c>
      <c r="CA77" s="6">
        <f>+每日电表读数!CB75-每日电表读数!CA75</f>
        <v>127.19999999999709</v>
      </c>
      <c r="CB77" s="6">
        <f>+每日电表读数!CC75-每日电表读数!CB75</f>
        <v>127.39999999999418</v>
      </c>
      <c r="CC77" s="6">
        <f>+每日电表读数!CD75-每日电表读数!CC75</f>
        <v>127.20000000001164</v>
      </c>
      <c r="CD77" s="6">
        <f>+每日电表读数!CE75-每日电表读数!CD75</f>
        <v>126.69999999999709</v>
      </c>
      <c r="CE77" s="6">
        <f>+每日电表读数!CF75-每日电表读数!CE75</f>
        <v>126.39999999999418</v>
      </c>
      <c r="CF77" s="6">
        <f>+每日电表读数!CG75-每日电表读数!CF75</f>
        <v>125.40000000000873</v>
      </c>
      <c r="CG77" s="6">
        <f>+每日电表读数!CH75-每日电表读数!CG75</f>
        <v>72.69999999999709</v>
      </c>
      <c r="CH77" s="6">
        <f>+每日电表读数!CI75-每日电表读数!CH75</f>
        <v>86.30000000000291</v>
      </c>
      <c r="CI77" s="6">
        <f>+每日电表读数!CJ75-每日电表读数!CI75</f>
        <v>86.599999999991269</v>
      </c>
      <c r="CJ77" s="6">
        <f>+每日电表读数!CK75-每日电表读数!CJ75</f>
        <v>96.80000000000291</v>
      </c>
      <c r="CK77" s="6">
        <f>+每日电表读数!CL75-每日电表读数!CK75</f>
        <v>97</v>
      </c>
      <c r="CL77" s="6">
        <f>+每日电表读数!CM75-每日电表读数!CL75</f>
        <v>97.399999999994179</v>
      </c>
      <c r="CM77" s="6">
        <f>+每日电表读数!CN75-每日电表读数!CM75</f>
        <v>99.5</v>
      </c>
      <c r="CN77" s="6">
        <f>+每日电表读数!CO75-每日电表读数!CN75</f>
        <v>86.30000000000291</v>
      </c>
      <c r="CO77" s="6">
        <f>+每日电表读数!CP75-每日电表读数!CO75</f>
        <v>99.900000000008731</v>
      </c>
      <c r="CP77" s="6">
        <f>+每日电表读数!CQ75-每日电表读数!CP75</f>
        <v>98.899999999994179</v>
      </c>
      <c r="CQ77" s="6">
        <f>+每日电表读数!CR75-每日电表读数!CQ75</f>
        <v>99.19999999999709</v>
      </c>
      <c r="CR77" s="6">
        <f>+每日电表读数!CS75-每日电表读数!CR75</f>
        <v>106.5</v>
      </c>
      <c r="CS77" s="6">
        <f>+每日电表读数!CT75-每日电表读数!CS75</f>
        <v>106.19999999999709</v>
      </c>
      <c r="CT77" s="6">
        <f>+每日电表读数!CU75-每日电表读数!CT75</f>
        <v>99.80000000000291</v>
      </c>
      <c r="CU77" s="6">
        <f>+每日电表读数!CV75-每日电表读数!CU75</f>
        <v>48.600000000005821</v>
      </c>
      <c r="CV77" s="6">
        <f>+每日电表读数!CW75-每日电表读数!CV75</f>
        <v>102</v>
      </c>
      <c r="CW77" s="6">
        <f>+每日电表读数!CX75-每日电表读数!CW75</f>
        <v>104.89999999999418</v>
      </c>
      <c r="CX77" s="6">
        <f>+每日电表读数!CY75-每日电表读数!CX75</f>
        <v>105.10000000000582</v>
      </c>
      <c r="CY77" s="6">
        <f>+每日电表读数!CZ75-每日电表读数!CY75</f>
        <v>104.39999999999418</v>
      </c>
      <c r="CZ77" s="6">
        <f>+每日电表读数!DA75-每日电表读数!CZ75</f>
        <v>103.80000000000291</v>
      </c>
      <c r="DA77" s="6">
        <f>+每日电表读数!DB75-每日电表读数!DA75</f>
        <v>120.39999999999418</v>
      </c>
      <c r="DB77" s="6">
        <f>+每日电表读数!DC75-每日电表读数!DB75</f>
        <v>27.200000000011642</v>
      </c>
      <c r="DC77" s="6">
        <f>+每日电表读数!DD75-每日电表读数!DC75</f>
        <v>106</v>
      </c>
      <c r="DD77" s="6">
        <f>+每日电表读数!DE75-每日电表读数!DD75</f>
        <v>105.09999999999127</v>
      </c>
      <c r="DE77" s="6">
        <f>+每日电表读数!DF75-每日电表读数!DE75</f>
        <v>104.10000000000582</v>
      </c>
      <c r="DF77" s="6">
        <f>+每日电表读数!DG75-每日电表读数!DF75</f>
        <v>103.30000000000291</v>
      </c>
      <c r="DG77" s="6">
        <f>+每日电表读数!DH75-每日电表读数!DG75</f>
        <v>103.39999999999418</v>
      </c>
      <c r="DH77" s="6">
        <f>+每日电表读数!DI75-每日电表读数!DH75</f>
        <v>87.19999999999709</v>
      </c>
      <c r="DI77" s="6">
        <f>+每日电表读数!DJ75-每日电表读数!DI75</f>
        <v>80.5</v>
      </c>
      <c r="DJ77" s="6">
        <f>+每日电表读数!DK75-每日电表读数!DJ75</f>
        <v>103.69999999999709</v>
      </c>
      <c r="DK77" s="6">
        <f>+每日电表读数!DL75-每日电表读数!DK75</f>
        <v>103.40000000000873</v>
      </c>
      <c r="DL77" s="6">
        <f>+每日电表读数!DM75-每日电表读数!DL75</f>
        <v>103.30000000000291</v>
      </c>
      <c r="DM77" s="6">
        <f>+每日电表读数!DN75-每日电表读数!DM75</f>
        <v>103.39999999999418</v>
      </c>
      <c r="DN77" s="6">
        <f>+每日电表读数!DO75-每日电表读数!DN75</f>
        <v>103.80000000000291</v>
      </c>
      <c r="DO77" s="6">
        <f>+每日电表读数!DP75-每日电表读数!DO75</f>
        <v>116.19999999999709</v>
      </c>
      <c r="DP77" s="6">
        <f>+每日电表读数!DQ75-每日电表读数!DP75</f>
        <v>26.30000000000291</v>
      </c>
      <c r="DQ77" s="6">
        <f>+每日电表读数!DR75-每日电表读数!DQ75</f>
        <v>103.69999999999709</v>
      </c>
      <c r="DR77" s="6">
        <f>+每日电表读数!DS75-每日电表读数!DR75</f>
        <v>99.899999999994179</v>
      </c>
      <c r="DS77" s="6">
        <f>+每日电表读数!DT75-每日电表读数!DS75</f>
        <v>54.200000000011642</v>
      </c>
      <c r="DT77" s="6">
        <f>+每日电表读数!DU75-每日电表读数!DT75</f>
        <v>56.299999999988358</v>
      </c>
      <c r="DU77" s="6">
        <f>+每日电表读数!DV75-每日电表读数!DU75</f>
        <v>102.60000000000582</v>
      </c>
      <c r="DV77" s="6">
        <f>+每日电表读数!DW75-每日电表读数!DV75</f>
        <v>134.60000000000582</v>
      </c>
      <c r="DW77" s="6">
        <f>+每日电表读数!DX75-每日电表读数!DW75</f>
        <v>25.5</v>
      </c>
      <c r="DX77" s="6">
        <f>+每日电表读数!DY75-每日电表读数!DX75</f>
        <v>76</v>
      </c>
      <c r="DY77" s="6">
        <f>+每日电表读数!DZ75-每日电表读数!DY75</f>
        <v>95.599999999991269</v>
      </c>
      <c r="DZ77" s="6">
        <f>+每日电表读数!EA75-每日电表读数!DZ75</f>
        <v>94.30000000000291</v>
      </c>
      <c r="EA77" s="6">
        <f>+每日电表读数!EB75-每日电表读数!EA75</f>
        <v>40</v>
      </c>
      <c r="EB77" s="6">
        <f>+每日电表读数!EC75-每日电表读数!EB75</f>
        <v>111.69999999999709</v>
      </c>
      <c r="EC77" s="6">
        <f>+每日电表读数!ED75-每日电表读数!EC75</f>
        <v>102.90000000000873</v>
      </c>
      <c r="ED77" s="6">
        <f>+每日电表读数!EE75-每日电表读数!ED75</f>
        <v>13</v>
      </c>
      <c r="EE77" s="6">
        <f>+每日电表读数!EF75-每日电表读数!EE75</f>
        <v>111.69999999999709</v>
      </c>
      <c r="EF77" s="6">
        <f>+每日电表读数!EG75-每日电表读数!EF75</f>
        <v>111.19999999999709</v>
      </c>
      <c r="EG77" s="6">
        <f>+每日电表读数!EH75-每日电表读数!EG75</f>
        <v>110.80000000000291</v>
      </c>
      <c r="EH77" s="6">
        <f>+每日电表读数!EI75-每日电表读数!EH75</f>
        <v>111</v>
      </c>
      <c r="EI77" s="6">
        <f>+每日电表读数!EJ75-每日电表读数!EI75</f>
        <v>111.30000000000291</v>
      </c>
      <c r="EJ77" s="6">
        <f>+每日电表读数!EK75-每日电表读数!EJ75</f>
        <v>79.899999999994179</v>
      </c>
      <c r="EK77" s="6">
        <f>+每日电表读数!EL75-每日电表读数!EK75</f>
        <v>12.899999999994179</v>
      </c>
      <c r="EL77" s="6">
        <f>+每日电表读数!EM75-每日电表读数!EL75</f>
        <v>111.10000000000582</v>
      </c>
      <c r="EM77" s="6">
        <f>+每日电表读数!EN75-每日电表读数!EM75</f>
        <v>111.60000000000582</v>
      </c>
      <c r="EN77" s="6">
        <f>+每日电表读数!EO75-每日电表读数!EN75</f>
        <v>110.89999999999418</v>
      </c>
      <c r="EO77" s="6">
        <f>+每日电表读数!EP75-每日电表读数!EO75</f>
        <v>110.89999999999418</v>
      </c>
      <c r="EP77" s="6">
        <f>+每日电表读数!EQ75-每日电表读数!EP75</f>
        <v>111.20000000001164</v>
      </c>
      <c r="EQ77" s="6">
        <f>+每日电表读数!ER75-每日电表读数!EQ75</f>
        <v>79.799999999988358</v>
      </c>
      <c r="ER77" s="6">
        <f>+每日电表读数!ES75-每日电表读数!ER75</f>
        <v>8.7000000000116415</v>
      </c>
      <c r="ES77" s="6">
        <f>+每日电表读数!ET75-每日电表读数!ES75</f>
        <v>66.599999999991269</v>
      </c>
      <c r="ET77" s="6">
        <f>+每日电表读数!EU75-每日电表读数!ET75</f>
        <v>66</v>
      </c>
      <c r="EU77" s="6">
        <f>+每日电表读数!EV75-每日电表读数!EU75</f>
        <v>66.5</v>
      </c>
      <c r="EV77" s="6">
        <f>+每日电表读数!EW75-每日电表读数!EV75</f>
        <v>74.900000000008731</v>
      </c>
      <c r="EW77" s="6">
        <f>+每日电表读数!EX75-每日电表读数!EW75</f>
        <v>74.899999999994179</v>
      </c>
      <c r="EX77" s="6">
        <f>+每日电表读数!EY75-每日电表读数!EX75</f>
        <v>54</v>
      </c>
      <c r="EY77" s="6">
        <f>+每日电表读数!EZ75-每日电表读数!EY75</f>
        <v>10</v>
      </c>
      <c r="EZ77" s="6">
        <f>+每日电表读数!FA75-每日电表读数!EZ75</f>
        <v>64.69999999999709</v>
      </c>
      <c r="FA77" s="6">
        <f>+每日电表读数!FB75-每日电表读数!FA75</f>
        <v>65.5</v>
      </c>
      <c r="FB77" s="6">
        <f>+每日电表读数!FC75-每日电表读数!FB75</f>
        <v>66.400000000008731</v>
      </c>
      <c r="FC77" s="6">
        <f>+每日电表读数!FD75-每日电表读数!FC75</f>
        <v>74.69999999999709</v>
      </c>
      <c r="FD77" s="6">
        <f>+每日电表读数!FE75-每日电表读数!FD75</f>
        <v>74.30000000000291</v>
      </c>
      <c r="FE77" s="6">
        <f>+每日电表读数!FF75-每日电表读数!FE75</f>
        <v>54</v>
      </c>
      <c r="FF77" s="6">
        <f>+每日电表读数!FG75-每日电表读数!FF75</f>
        <v>10</v>
      </c>
      <c r="FG77" s="6">
        <f>+每日电表读数!FH75-每日电表读数!FG75</f>
        <v>65.799999999988358</v>
      </c>
      <c r="FH77" s="6">
        <f>+每日电表读数!FI75-每日电表读数!FH75</f>
        <v>62.700000000011642</v>
      </c>
      <c r="FI77" s="6">
        <f>+每日电表读数!FJ75-每日电表读数!FI75</f>
        <v>67.19999999999709</v>
      </c>
      <c r="FJ77" s="6">
        <f>+每日电表读数!FK75-每日电表读数!FJ75</f>
        <v>74.69999999999709</v>
      </c>
      <c r="FK77" s="6">
        <f>+每日电表读数!FL75-每日电表读数!FK75</f>
        <v>74.5</v>
      </c>
      <c r="FL77" s="6">
        <f>+每日电表读数!FM75-每日电表读数!FL75</f>
        <v>130.19999999999709</v>
      </c>
      <c r="FM77" s="6">
        <f>+每日电表读数!FN75-每日电表读数!FM75</f>
        <v>10.80000000000291</v>
      </c>
      <c r="FN77" s="6">
        <f>+每日电表读数!FO75-每日电表读数!FN75</f>
        <v>131.69999999999709</v>
      </c>
      <c r="FO77" s="6">
        <f>+每日电表读数!FP75-每日电表读数!FO75</f>
        <v>131.5</v>
      </c>
      <c r="FP77" s="6">
        <f>+每日电表读数!FQ75-每日电表读数!FP75</f>
        <v>131.10000000000582</v>
      </c>
      <c r="FQ77" s="6">
        <f>+每日电表读数!FR75-每日电表读数!FQ75</f>
        <v>131</v>
      </c>
      <c r="FR77" s="6">
        <f>+每日电表读数!FS75-每日电表读数!FR75</f>
        <v>130.5</v>
      </c>
      <c r="FS77" s="6">
        <f>+每日电表读数!FT75-每日电表读数!FS75</f>
        <v>129.80000000000291</v>
      </c>
      <c r="FT77" s="6">
        <f>+每日电表读数!FU75-每日电表读数!FT75</f>
        <v>10.599999999991269</v>
      </c>
      <c r="FU77" s="6">
        <f>+每日电表读数!FV75-每日电表读数!FU75</f>
        <v>130.19999999999709</v>
      </c>
      <c r="FV77" s="6">
        <f>+每日电表读数!FW75-每日电表读数!FV75</f>
        <v>129.90000000000873</v>
      </c>
      <c r="FW77" s="6">
        <f>+每日电表读数!FX75-每日电表读数!FW75</f>
        <v>129.89999999999418</v>
      </c>
      <c r="FX77" s="6">
        <f>+每日电表读数!FY75-每日电表读数!FX75</f>
        <v>129.69999999999709</v>
      </c>
      <c r="FY77" s="6">
        <f>+每日电表读数!FZ75-每日电表读数!FY75</f>
        <v>129.20000000001164</v>
      </c>
      <c r="FZ77" s="6">
        <f>+每日电表读数!GA75-每日电表读数!FZ75</f>
        <v>128.19999999999709</v>
      </c>
      <c r="GA77" s="6">
        <f>+每日电表读数!GB75-每日电表读数!GA75</f>
        <v>10.69999999999709</v>
      </c>
      <c r="GB77" s="6">
        <f>+每日电表读数!GC75-每日电表读数!GB75</f>
        <v>129.19999999999709</v>
      </c>
      <c r="GC77" s="6">
        <f>+每日电表读数!GD75-每日电表读数!GC75</f>
        <v>129.40000000000873</v>
      </c>
      <c r="GD77" s="6">
        <f>+每日电表读数!GE75-每日电表读数!GD75</f>
        <v>123.09999999999127</v>
      </c>
      <c r="GE77" s="6">
        <f>+每日电表读数!GF75-每日电表读数!GE75</f>
        <v>129.90000000000873</v>
      </c>
      <c r="GF77" s="6">
        <f>+每日电表读数!GG75-每日电表读数!GF75</f>
        <v>129.09999999999127</v>
      </c>
      <c r="GG77" s="6">
        <f>+每日电表读数!GH75-每日电表读数!GG75</f>
        <v>127.90000000000873</v>
      </c>
      <c r="GH77" s="6">
        <f>+每日电表读数!GI75-每日电表读数!GH75</f>
        <v>10.599999999991269</v>
      </c>
      <c r="GI77" s="6">
        <f>+每日电表读数!GJ75-每日电表读数!GI75</f>
        <v>128.60000000000582</v>
      </c>
      <c r="GJ77" s="6">
        <f>+每日电表读数!GK75-每日电表读数!GJ75</f>
        <v>127.30000000000291</v>
      </c>
      <c r="GK77" s="6">
        <f>+每日电表读数!GL75-每日电表读数!GK75</f>
        <v>127.09999999999127</v>
      </c>
      <c r="GL77" s="6">
        <f>+每日电表读数!GM75-每日电表读数!GL75</f>
        <v>127.30000000000291</v>
      </c>
      <c r="GM77" s="6">
        <f>+每日电表读数!GN75-每日电表读数!GM75</f>
        <v>128</v>
      </c>
      <c r="GN77" s="6">
        <f>+每日电表读数!GO75-每日电表读数!GN75</f>
        <v>127.89999999999418</v>
      </c>
      <c r="GO77" s="6">
        <f>+每日电表读数!GP75-每日电表读数!GO75</f>
        <v>10.600000000005821</v>
      </c>
      <c r="GP77" s="6">
        <f>+每日电表读数!GQ75-每日电表读数!GP75</f>
        <v>128.30000000000291</v>
      </c>
      <c r="GQ77" s="6">
        <f>+每日电表读数!GR75-每日电表读数!GQ75</f>
        <v>126.5</v>
      </c>
      <c r="GR77" s="6">
        <f>+每日电表读数!GS75-每日电表读数!GR75</f>
        <v>127.5</v>
      </c>
      <c r="GS77" s="6">
        <f>+每日电表读数!GT75-每日电表读数!GS75</f>
        <v>127.09999999999127</v>
      </c>
      <c r="GT77" s="6">
        <f>+每日电表读数!GU75-每日电表读数!GT75</f>
        <v>127.20000000001164</v>
      </c>
      <c r="GU77" s="6">
        <f>+每日电表读数!GV75-每日电表读数!GU75</f>
        <v>127.69999999999709</v>
      </c>
      <c r="GV77" s="6">
        <f>+每日电表读数!GW75-每日电表读数!GV75</f>
        <v>10.599999999991269</v>
      </c>
      <c r="GW77" s="6">
        <f>+每日电表读数!GX75-每日电表读数!GW75</f>
        <v>127.80000000000291</v>
      </c>
      <c r="GX77" s="6">
        <f>+每日电表读数!GY75-每日电表读数!GX75</f>
        <v>12.19999999999709</v>
      </c>
      <c r="GY77" s="6">
        <f>+每日电表读数!GZ75-每日电表读数!GY75</f>
        <v>129.30000000000291</v>
      </c>
      <c r="GZ77" s="6">
        <f>+每日电表读数!HA75-每日电表读数!GZ75</f>
        <v>128.40000000000873</v>
      </c>
      <c r="HA77" s="6">
        <f>+每日电表读数!HB75-每日电表读数!HA75</f>
        <v>127.69999999999709</v>
      </c>
      <c r="HB77" s="6">
        <f>+每日电表读数!HC75-每日电表读数!HB75</f>
        <v>110.19999999999709</v>
      </c>
      <c r="HC77" s="6">
        <f>+每日电表读数!HD75-每日电表读数!HC75</f>
        <v>10.600000000005821</v>
      </c>
      <c r="HD77" s="6">
        <f>+每日电表读数!HE75-每日电表读数!HD75</f>
        <v>126.69999999999709</v>
      </c>
      <c r="HE77" s="6">
        <f>+每日电表读数!HF75-每日电表读数!HE75</f>
        <v>126.09999999999127</v>
      </c>
      <c r="HF77" s="6">
        <f>+每日电表读数!HG75-每日电表读数!HF75</f>
        <v>186.60000000000582</v>
      </c>
      <c r="HG77" s="6">
        <f>+每日电表读数!HH75-每日电表读数!HG75</f>
        <v>205</v>
      </c>
      <c r="HH77" s="6">
        <f>+每日电表读数!HI75-每日电表读数!HH75</f>
        <v>192.89999999999418</v>
      </c>
      <c r="HI77" s="6">
        <f>+每日电表读数!HJ75-每日电表读数!HI75</f>
        <v>183.5</v>
      </c>
      <c r="HJ77" s="6">
        <f>+每日电表读数!HK75-每日电表读数!HJ75</f>
        <v>109</v>
      </c>
      <c r="HK77" s="6">
        <f>+每日电表读数!HL75-每日电表读数!HK75</f>
        <v>211.20000000001164</v>
      </c>
      <c r="HL77" s="6">
        <f>+每日电表读数!HM75-每日电表读数!HL75</f>
        <v>174</v>
      </c>
      <c r="HM77" s="6">
        <f>+每日电表读数!HN75-每日电表读数!HM75</f>
        <v>132.09999999999127</v>
      </c>
      <c r="HN77" s="6">
        <f>+每日电表读数!HO75-每日电表读数!HN75</f>
        <v>131.40000000000873</v>
      </c>
      <c r="HO77" s="6">
        <f>+每日电表读数!HP75-每日电表读数!HO75</f>
        <v>128.39999999999418</v>
      </c>
      <c r="HP77" s="6">
        <f>+每日电表读数!HQ75-每日电表读数!HP75</f>
        <v>125.69999999999709</v>
      </c>
      <c r="HQ77" s="6">
        <f>+每日电表读数!HR75-每日电表读数!HQ75</f>
        <v>111.80000000000291</v>
      </c>
      <c r="HR77" s="6">
        <f>+每日电表读数!HS75-每日电表读数!HR75</f>
        <v>131.39999999999418</v>
      </c>
      <c r="HS77" s="6">
        <f>+每日电表读数!HT75-每日电表读数!HS75</f>
        <v>132.40000000000873</v>
      </c>
      <c r="HT77" s="6">
        <f>+每日电表读数!HU75-每日电表读数!HT75</f>
        <v>132.59999999999127</v>
      </c>
      <c r="HU77" s="6">
        <f>+每日电表读数!HV75-每日电表读数!HU75</f>
        <v>133.40000000000873</v>
      </c>
      <c r="HV77" s="6">
        <f>+每日电表读数!HW75-每日电表读数!HV75</f>
        <v>108.09999999999127</v>
      </c>
      <c r="HW77" s="6">
        <f>+每日电表读数!HX75-每日电表读数!HW75</f>
        <v>103.60000000000582</v>
      </c>
      <c r="HX77" s="6">
        <f>+每日电表读数!HY75-每日电表读数!HX75</f>
        <v>93.899999999994179</v>
      </c>
      <c r="HY77" s="6">
        <f>+每日电表读数!HZ75-每日电表读数!HY75</f>
        <v>133.10000000000582</v>
      </c>
      <c r="HZ77" s="6">
        <f>+每日电表读数!IA75-每日电表读数!HZ75</f>
        <v>134</v>
      </c>
      <c r="IA77" s="6">
        <f>+每日电表读数!IB75-每日电表读数!IA75</f>
        <v>110.89999999999418</v>
      </c>
      <c r="IB77" s="6">
        <f>+每日电表读数!IC75-每日电表读数!IB75</f>
        <v>133.80000000000291</v>
      </c>
      <c r="IC77" s="6">
        <f>+每日电表读数!ID75-每日电表读数!IC75</f>
        <v>111.69999999999709</v>
      </c>
      <c r="ID77" s="6">
        <f>+每日电表读数!IE75-每日电表读数!ID75</f>
        <v>110.80000000000291</v>
      </c>
      <c r="IE77" s="6">
        <f>+每日电表读数!IF75-每日电表读数!IE75</f>
        <v>94.19999999999709</v>
      </c>
      <c r="IF77" s="6">
        <f>+每日电表读数!IG75-每日电表读数!IF75</f>
        <v>110.20000000001164</v>
      </c>
      <c r="IG77" s="6">
        <f>+每日电表读数!IH75-每日电表读数!IG75</f>
        <v>134.19999999999709</v>
      </c>
      <c r="IH77" s="6">
        <f>+每日电表读数!II75-每日电表读数!IH75</f>
        <v>134.69999999999709</v>
      </c>
      <c r="II77" s="6">
        <f>+每日电表读数!IJ75-每日电表读数!II75</f>
        <v>133.89999999999418</v>
      </c>
      <c r="IJ77" s="6">
        <f>+每日电表读数!IK75-每日电表读数!IJ75</f>
        <v>131.80000000000291</v>
      </c>
      <c r="IK77" s="6">
        <f>+每日电表读数!IL75-每日电表读数!IK75</f>
        <v>50.100000000005821</v>
      </c>
      <c r="IL77" s="6">
        <f>+每日电表读数!IM75-每日电表读数!IL75</f>
        <v>6.3999999999941792</v>
      </c>
      <c r="IM77" s="6">
        <f>+每日电表读数!IN75-每日电表读数!IM75</f>
        <v>23.100000000005821</v>
      </c>
      <c r="IN77" s="6">
        <f>+每日电表读数!IO75-每日电表读数!IN75</f>
        <v>31</v>
      </c>
      <c r="IO77" s="6">
        <f>+每日电表读数!IP75-每日电表读数!IO75</f>
        <v>129.59999999999127</v>
      </c>
      <c r="IP77" s="6">
        <f>+每日电表读数!IQ75-每日电表读数!IP75</f>
        <v>128.70000000001164</v>
      </c>
      <c r="IQ77" s="6">
        <f>+每日电表读数!IR75-每日电表读数!IQ75</f>
        <v>126.59999999999127</v>
      </c>
      <c r="IR77" s="6">
        <f>+每日电表读数!IS75-每日电表读数!IR75</f>
        <v>125.40000000000873</v>
      </c>
      <c r="IS77" s="6">
        <f>+每日电表读数!IT75-每日电表读数!IS75</f>
        <v>10.599999999991269</v>
      </c>
      <c r="IT77" s="6">
        <f>+每日电表读数!IU75-每日电表读数!IT75</f>
        <v>127.90000000000873</v>
      </c>
      <c r="IU77" s="6">
        <f>+每日电表读数!IV75-每日电表读数!IU75</f>
        <v>128.89999999999418</v>
      </c>
      <c r="IV77" s="6">
        <f>+每日电表读数!IW75-每日电表读数!IV75</f>
        <v>128.5</v>
      </c>
      <c r="IW77" s="6">
        <f>+每日电表读数!IX75-每日电表读数!IW75</f>
        <v>128.69999999999709</v>
      </c>
      <c r="IX77" s="6">
        <f>+每日电表读数!IY75-每日电表读数!IX75</f>
        <v>126.60000000000582</v>
      </c>
      <c r="IY77" s="6">
        <f>+每日电表读数!IZ75-每日电表读数!IY75</f>
        <v>125</v>
      </c>
      <c r="IZ77" s="6">
        <f>+每日电表读数!JA75-每日电表读数!IZ75</f>
        <v>10.5</v>
      </c>
      <c r="JA77" s="6">
        <f>+每日电表读数!JB75-每日电表读数!JA75</f>
        <v>144.39999999999418</v>
      </c>
      <c r="JB77" s="6">
        <f>+每日电表读数!JC75-每日电表读数!JB75</f>
        <v>143.40000000000873</v>
      </c>
      <c r="JC77" s="6">
        <f>+每日电表读数!JD75-每日电表读数!JC75</f>
        <v>143.59999999999127</v>
      </c>
      <c r="JD77" s="6">
        <f>+每日电表读数!JE75-每日电表读数!JD75</f>
        <v>142.90000000000873</v>
      </c>
      <c r="JE77" s="6">
        <f>+每日电表读数!JF75-每日电表读数!JE75</f>
        <v>139.69999999999709</v>
      </c>
      <c r="JF77" s="6">
        <f>+每日电表读数!JG75-每日电表读数!JF75</f>
        <v>138.19999999999709</v>
      </c>
      <c r="JG77" s="6">
        <f>+每日电表读数!JH75-每日电表读数!JG75</f>
        <v>14.899999999994179</v>
      </c>
      <c r="JH77" s="6">
        <f>+每日电表读数!JI75-每日电表读数!JH75</f>
        <v>232.5</v>
      </c>
      <c r="JI77" s="6">
        <f>+每日电表读数!JJ75-每日电表读数!JI75</f>
        <v>230</v>
      </c>
      <c r="JJ77" s="6">
        <f>+每日电表读数!JK75-每日电表读数!JJ75</f>
        <v>228.40000000000873</v>
      </c>
      <c r="JK77" s="6">
        <f>+每日电表读数!JL75-每日电表读数!JK75</f>
        <v>230.80000000000291</v>
      </c>
      <c r="JL77" s="6">
        <f>+每日电表读数!JM75-每日电表读数!JL75</f>
        <v>222.89999999999418</v>
      </c>
      <c r="JM77" s="6">
        <f>+每日电表读数!JN75-每日电表读数!JM75</f>
        <v>227.19999999999709</v>
      </c>
      <c r="JN77" s="6">
        <f>+每日电表读数!JO75-每日电表读数!JN75</f>
        <v>14.600000000005821</v>
      </c>
      <c r="JO77" s="6">
        <f>+每日电表读数!JP75-每日电表读数!JO75</f>
        <v>74.899999999994179</v>
      </c>
      <c r="JP77" s="6">
        <f>+每日电表读数!JQ75-每日电表读数!JP75</f>
        <v>27.900000000008731</v>
      </c>
      <c r="JQ77" s="6">
        <f>+每日电表读数!JR75-每日电表读数!JQ75</f>
        <v>128</v>
      </c>
      <c r="JR77" s="6">
        <f>+每日电表读数!JS75-每日电表读数!JR75</f>
        <v>127.09999999999127</v>
      </c>
      <c r="JS77" s="6">
        <f>+每日电表读数!JT75-每日电表读数!JS75</f>
        <v>124.30000000000291</v>
      </c>
      <c r="JT77" s="6">
        <f>+每日电表读数!JU75-每日电表读数!JT75</f>
        <v>198</v>
      </c>
      <c r="JU77" s="6">
        <f>+每日电表读数!JV75-每日电表读数!JU75</f>
        <v>99.600000000005821</v>
      </c>
      <c r="JV77" s="6">
        <f>+每日电表读数!JW75-每日电表读数!JV75</f>
        <v>125.69999999999709</v>
      </c>
      <c r="JW77" s="6">
        <f>+每日电表读数!JX75-每日电表读数!JW75</f>
        <v>126.69999999999709</v>
      </c>
      <c r="JX77" s="6">
        <f>+每日电表读数!JY75-每日电表读数!JX75</f>
        <v>122</v>
      </c>
      <c r="JY77" s="6">
        <f>+每日电表读数!JZ75-每日电表读数!JY75</f>
        <v>133.60000000000582</v>
      </c>
      <c r="JZ77" s="6">
        <f>+每日电表读数!KA75-每日电表读数!JZ75</f>
        <v>90.5</v>
      </c>
      <c r="KA77" s="6">
        <f>+每日电表读数!KB75-每日电表读数!KA75</f>
        <v>59.299999999988358</v>
      </c>
      <c r="KB77" s="6">
        <f>+每日电表读数!KC75-每日电表读数!KB75</f>
        <v>10.400000000008731</v>
      </c>
      <c r="KC77" s="6">
        <f>+每日电表读数!KD75-每日电表读数!KC75</f>
        <v>126.5</v>
      </c>
      <c r="KD77" s="6">
        <f>+每日电表读数!KE75-每日电表读数!KD75</f>
        <v>126.30000000000291</v>
      </c>
      <c r="KE77" s="6">
        <f>+每日电表读数!KF75-每日电表读数!KE75</f>
        <v>118.39999999999418</v>
      </c>
      <c r="KF77" s="6">
        <f>+每日电表读数!KG75-每日电表读数!KF75</f>
        <v>60.100000000005821</v>
      </c>
      <c r="KG77" s="6">
        <f>+每日电表读数!KH75-每日电表读数!KG75</f>
        <v>67.299999999988358</v>
      </c>
      <c r="KH77" s="6">
        <f>+每日电表读数!KI75-每日电表读数!KH75</f>
        <v>60</v>
      </c>
      <c r="KI77" s="6">
        <f>+每日电表读数!KJ75-每日电表读数!KI75</f>
        <v>8.3000000000029104</v>
      </c>
      <c r="KJ77" s="6">
        <f>+每日电表读数!KK75-每日电表读数!KJ75</f>
        <v>71.19999999999709</v>
      </c>
      <c r="KK77" s="6">
        <f>+每日电表读数!KL75-每日电表读数!KK75</f>
        <v>69.80000000000291</v>
      </c>
      <c r="KL77" s="6">
        <f>+每日电表读数!KM75-每日电表读数!KL75</f>
        <v>69.69999999999709</v>
      </c>
      <c r="KM77" s="6">
        <f>+每日电表读数!KN75-每日电表读数!KM75</f>
        <v>67.600000000005821</v>
      </c>
      <c r="KN77" s="6">
        <f>+每日电表读数!KO75-每日电表读数!KN75</f>
        <v>54.19999999999709</v>
      </c>
      <c r="KO77" s="6">
        <f>+每日电表读数!KP75-每日电表读数!KO75</f>
        <v>47</v>
      </c>
      <c r="KP77" s="6">
        <f>+每日电表读数!KQ75-每日电表读数!KP75</f>
        <v>10</v>
      </c>
      <c r="KQ77" s="6">
        <f>+每日电表读数!KR75-每日电表读数!KQ75</f>
        <v>115.40000000000873</v>
      </c>
      <c r="KR77" s="6">
        <f>+每日电表读数!KS75-每日电表读数!KR75</f>
        <v>114.59999999999127</v>
      </c>
      <c r="KS77" s="6">
        <f>+每日电表读数!KT75-每日电表读数!KS75</f>
        <v>111.10000000000582</v>
      </c>
      <c r="KT77" s="6">
        <f>+每日电表读数!KU75-每日电表读数!KT75</f>
        <v>57.899999999994179</v>
      </c>
      <c r="KU77" s="6">
        <f>+每日电表读数!KV75-每日电表读数!KU75</f>
        <v>46</v>
      </c>
      <c r="KV77" s="6">
        <f>+每日电表读数!KW75-每日电表读数!KV75</f>
        <v>46.69999999999709</v>
      </c>
      <c r="KW77" s="6">
        <f>+每日电表读数!KX75-每日电表读数!KW75</f>
        <v>9.7000000000116415</v>
      </c>
      <c r="KX77" s="6">
        <f>+每日电表读数!KY75-每日电表读数!KX75</f>
        <v>67.5</v>
      </c>
      <c r="KY77" s="6">
        <f>+每日电表读数!KZ75-每日电表读数!KY75</f>
        <v>67.5</v>
      </c>
      <c r="KZ77" s="6">
        <f>+每日电表读数!LA75-每日电表读数!KZ75</f>
        <v>66.899999999994179</v>
      </c>
      <c r="LA77" s="6">
        <f>+每日电表读数!LB75-每日电表读数!LA75</f>
        <v>66</v>
      </c>
      <c r="LB77" s="6">
        <f>+每日电表读数!LC75-每日电表读数!LB75</f>
        <v>66.30000000000291</v>
      </c>
      <c r="LC77" s="6">
        <f>+每日电表读数!LD75-每日电表读数!LC75</f>
        <v>74.30000000000291</v>
      </c>
      <c r="LD77" s="6">
        <f>+每日电表读数!LE75-每日电表读数!LD75</f>
        <v>7.1999999999970896</v>
      </c>
      <c r="LE77" s="6">
        <f>+每日电表读数!LF75-每日电表读数!LE75</f>
        <v>122.5</v>
      </c>
      <c r="LF77" s="6">
        <f>+每日电表读数!LG75-每日电表读数!LF75</f>
        <v>100.69999999999709</v>
      </c>
      <c r="LG77" s="6">
        <f>+每日电表读数!LH75-每日电表读数!LG75</f>
        <v>100.69999999999709</v>
      </c>
      <c r="LH77" s="6">
        <f>+每日电表读数!LI75-每日电表读数!LH75</f>
        <v>100.90000000000873</v>
      </c>
      <c r="LI77" s="6">
        <f>+每日电表读数!LJ75-每日电表读数!LI75</f>
        <v>101.29999999998836</v>
      </c>
      <c r="LJ77" s="6">
        <f>+每日电表读数!LK75-每日电表读数!LJ75</f>
        <v>89.80000000000291</v>
      </c>
      <c r="LK77" s="6">
        <f>+每日电表读数!LL75-每日电表读数!LK75</f>
        <v>7.6999999999970896</v>
      </c>
      <c r="LL77" s="6">
        <f>+每日电表读数!LM75-每日电表读数!LL75</f>
        <v>90.5</v>
      </c>
      <c r="LM77" s="6">
        <f>+每日电表读数!LN75-每日电表读数!LM75</f>
        <v>92.200000000011642</v>
      </c>
      <c r="LN77" s="6">
        <f>+每日电表读数!LO75-每日电表读数!LN75</f>
        <v>91.099999999991269</v>
      </c>
      <c r="LO77" s="6">
        <f>+每日电表读数!LP75-每日电表读数!LO75</f>
        <v>90.19999999999709</v>
      </c>
      <c r="LP77" s="6">
        <f>+每日电表读数!LQ75-每日电表读数!LP75</f>
        <v>89.700000000011642</v>
      </c>
      <c r="LQ77" s="6">
        <f>+每日电表读数!LR75-每日电表读数!LQ75</f>
        <v>87.799999999988358</v>
      </c>
      <c r="LR77" s="6">
        <f>+每日电表读数!LS75-每日电表读数!LR75</f>
        <v>7.5</v>
      </c>
      <c r="LS77" s="6">
        <f>+每日电表读数!LT75-每日电表读数!LS75</f>
        <v>89.80000000000291</v>
      </c>
      <c r="LT77" s="6">
        <f>+每日电表读数!LU75-每日电表读数!LT75</f>
        <v>77.400000000008731</v>
      </c>
      <c r="LU77" s="6">
        <f>+每日电表读数!LV75-每日电表读数!LU75</f>
        <v>93</v>
      </c>
      <c r="LV77" s="6">
        <f>+每日电表读数!LW75-每日电表读数!LV75</f>
        <v>109.39999999999418</v>
      </c>
      <c r="LW77" s="6">
        <f>+每日电表读数!LX75-每日电表读数!LW75</f>
        <v>80.899999999994179</v>
      </c>
      <c r="LX77" s="6">
        <f>+每日电表读数!LY75-每日电表读数!LX75</f>
        <v>102.70000000001164</v>
      </c>
      <c r="LY77" s="6">
        <f>+每日电表读数!LZ75-每日电表读数!LY75</f>
        <v>8.6999999999970896</v>
      </c>
      <c r="LZ77" s="6">
        <f>+每日电表读数!MA75-每日电表读数!LZ75</f>
        <v>105.89999999999418</v>
      </c>
      <c r="MA77" s="6">
        <f>+每日电表读数!MB75-每日电表读数!MA75</f>
        <v>105.5</v>
      </c>
      <c r="MB77" s="6">
        <f>+每日电表读数!MC75-每日电表读数!MB75</f>
        <v>106.5</v>
      </c>
      <c r="MC77" s="6">
        <f>+每日电表读数!MD75-每日电表读数!MC75</f>
        <v>106.30000000000291</v>
      </c>
      <c r="MD77" s="6">
        <f>+每日电表读数!ME75-每日电表读数!MD75</f>
        <v>104.19999999999709</v>
      </c>
      <c r="ME77" s="6">
        <f>+每日电表读数!MF75-每日电表读数!ME75</f>
        <v>99.600000000005821</v>
      </c>
      <c r="MF77" s="6">
        <f>+每日电表读数!MG75-每日电表读数!MF75</f>
        <v>8.8000000000029104</v>
      </c>
      <c r="MG77" s="6">
        <f>+每日电表读数!MH75-每日电表读数!MG75</f>
        <v>106.29999999998836</v>
      </c>
      <c r="MH77" s="6">
        <f>+每日电表读数!MI75-每日电表读数!MH75</f>
        <v>106</v>
      </c>
      <c r="MI77" s="6">
        <f>+每日电表读数!MJ75-每日电表读数!MI75</f>
        <v>105.40000000000873</v>
      </c>
      <c r="MJ77" s="6">
        <f>+每日电表读数!MK75-每日电表读数!MJ75</f>
        <v>105.80000000000291</v>
      </c>
      <c r="MK77" s="6">
        <f>+每日电表读数!ML75-每日电表读数!MK75</f>
        <v>103.69999999999709</v>
      </c>
      <c r="ML77" s="6">
        <f>+每日电表读数!MM75-每日电表读数!ML75</f>
        <v>101.59999999999127</v>
      </c>
      <c r="MM77" s="6">
        <f>+每日电表读数!MN75-每日电表读数!MM75</f>
        <v>8.9000000000087311</v>
      </c>
      <c r="MN77" s="6">
        <f>+每日电表读数!MO75-每日电表读数!MN75</f>
        <v>107.39999999999418</v>
      </c>
      <c r="MO77" s="6">
        <f>+每日电表读数!MP75-每日电表读数!MO75</f>
        <v>104.10000000000582</v>
      </c>
      <c r="MP77" s="6">
        <f>+每日电表读数!MQ75-每日电表读数!MP75</f>
        <v>104</v>
      </c>
      <c r="MQ77" s="6">
        <f>+每日电表读数!MR75-每日电表读数!MQ75</f>
        <v>103.09999999999127</v>
      </c>
      <c r="MR77" s="6">
        <f>+每日电表读数!MS75-每日电表读数!MR75</f>
        <v>102.70000000001164</v>
      </c>
      <c r="MS77" s="6">
        <f>+每日电表读数!MT75-每日电表读数!MS75</f>
        <v>64.799999999988358</v>
      </c>
      <c r="MT77" s="6">
        <f>+每日电表读数!MU75-每日电表读数!MT75</f>
        <v>8.6000000000058208</v>
      </c>
      <c r="MU77" s="6">
        <f>+每日电表读数!MV75-每日电表读数!MU75</f>
        <v>104.39999999999418</v>
      </c>
      <c r="MV77" s="6">
        <f>+每日电表读数!MW75-每日电表读数!MV75</f>
        <v>104.30000000000291</v>
      </c>
      <c r="MW77" s="6">
        <f>+每日电表读数!MX75-每日电表读数!MW75</f>
        <v>104.40000000000873</v>
      </c>
      <c r="MX77" s="6">
        <f>+每日电表读数!MY75-每日电表读数!MX75</f>
        <v>106</v>
      </c>
      <c r="MY77" s="6">
        <f>+每日电表读数!MZ75-每日电表读数!MY75</f>
        <v>72.899999999994179</v>
      </c>
      <c r="MZ77" s="6">
        <f>+每日电表读数!NA75-每日电表读数!MZ75</f>
        <v>16.100000000005821</v>
      </c>
      <c r="NA77" s="6">
        <f>+每日电表读数!NB75-每日电表读数!NA75</f>
        <v>9.2999999999883585</v>
      </c>
      <c r="NB77" s="6">
        <f>+每日电表读数!NC75-每日电表读数!NB75</f>
        <v>105.40000000000873</v>
      </c>
      <c r="NC77" s="6">
        <f>+每日电表读数!ND75-每日电表读数!NC75</f>
        <v>104.30000000000291</v>
      </c>
      <c r="ND77" s="6">
        <f>+每日电表读数!NE75-每日电表读数!ND75</f>
        <v>50.099999999991269</v>
      </c>
      <c r="NE77" s="6">
        <f>+每日电表读数!NF75-每日电表读数!NE75</f>
        <v>61.900000000008731</v>
      </c>
      <c r="NF77" s="6">
        <f>+每日电表读数!NG75-每日电表读数!NF75</f>
        <v>144</v>
      </c>
      <c r="NG77" s="6">
        <f>+每日电表读数!NH75-每日电表读数!NG75</f>
        <v>89.899999999994179</v>
      </c>
      <c r="NH77" s="6">
        <f>+每日电表读数!NI75-每日电表读数!NH75</f>
        <v>8.6999999999970896</v>
      </c>
      <c r="NI77" s="6">
        <f>+每日电表读数!NJ75-每日电表读数!NI75</f>
        <v>106.30000000000291</v>
      </c>
      <c r="NJ77" s="6">
        <f>+每日电表读数!NK75-每日电表读数!NJ75</f>
        <v>110.39999999999418</v>
      </c>
      <c r="NK77" s="6">
        <f>+每日电表读数!NL75-每日电表读数!NK75</f>
        <v>106.90000000000873</v>
      </c>
      <c r="NL77" s="6">
        <f>+每日电表读数!NM75-每日电表读数!NL75</f>
        <v>107.80000000000291</v>
      </c>
      <c r="NM77" s="6">
        <f>+每日电表读数!NN75-每日电表读数!NM75</f>
        <v>105.09999999999127</v>
      </c>
      <c r="NN77" s="6">
        <f>+每日电表读数!NO75-每日电表读数!NN75</f>
        <v>98.69999999999709</v>
      </c>
      <c r="NO77" s="6">
        <f>+每日电表读数!NP75-每日电表读数!NO75</f>
        <v>6.9000000000087311</v>
      </c>
      <c r="NP77" s="6">
        <f>+每日电表读数!NQ75-每日电表读数!NP75</f>
        <v>102.59999999999127</v>
      </c>
      <c r="NQ77" s="6">
        <f>+每日电表读数!NR75-每日电表读数!NQ75</f>
        <v>102.10000000000582</v>
      </c>
      <c r="NR77" s="6">
        <f>+每日电表读数!NS75-每日电表读数!NR75</f>
        <v>97.5</v>
      </c>
      <c r="NS77" s="6">
        <f>+每日电表读数!NT75-每日电表读数!NS75</f>
        <v>99.100000000005821</v>
      </c>
      <c r="NT77" s="6">
        <f>+每日电表读数!NU75-每日电表读数!NT75</f>
        <v>98</v>
      </c>
      <c r="NU77" s="6">
        <f>+每日电表读数!NV75-每日电表读数!NU75</f>
        <v>93.19999999999709</v>
      </c>
      <c r="NV77" s="6">
        <f>+每日电表读数!NW75-每日电表读数!NV75</f>
        <v>6.8000000000029104</v>
      </c>
      <c r="NW77" s="6">
        <f>+每日电表读数!NX75-每日电表读数!NW75</f>
        <v>101.19999999999709</v>
      </c>
      <c r="NX77" s="6">
        <f>+每日电表读数!NY75-每日电表读数!NX75</f>
        <v>100.80000000000291</v>
      </c>
      <c r="NY77" s="6">
        <f>+每日电表读数!NZ75-每日电表读数!NY75</f>
        <v>95.099999999991269</v>
      </c>
      <c r="NZ77" s="6">
        <f>+每日电表读数!OA75-每日电表读数!NZ75</f>
        <v>97.5</v>
      </c>
      <c r="OA77" s="6">
        <f>+每日电表读数!OB75-每日电表读数!OA75</f>
        <v>95.69999999999709</v>
      </c>
      <c r="OB77" s="6">
        <f>+每日电表读数!OC75-每日电表读数!OB75</f>
        <v>43.900000000008731</v>
      </c>
      <c r="OC77" s="6">
        <f>+每日电表读数!OD75-每日电表读数!OC75</f>
        <v>6.8000000000029104</v>
      </c>
      <c r="OD77" s="6">
        <f>+每日电表读数!OE75-每日电表读数!OD75</f>
        <v>99.69999999999709</v>
      </c>
      <c r="OE77" s="6">
        <f>+每日电表读数!OF75-每日电表读数!OE75</f>
        <v>97.599999999991269</v>
      </c>
      <c r="OF77" s="6">
        <f>+每日电表读数!OG75-每日电表读数!OF75</f>
        <v>94.700000000011642</v>
      </c>
      <c r="OG77" s="6">
        <f>+每日电表读数!OH75-每日电表读数!OG75</f>
        <v>92.19999999999709</v>
      </c>
      <c r="OH77" s="6">
        <f>+每日电表读数!OI75-每日电表读数!OH75</f>
        <v>93.899999999994179</v>
      </c>
      <c r="OI77" s="6">
        <f>+每日电表读数!OJ75-每日电表读数!OI75</f>
        <v>91.80000000000291</v>
      </c>
      <c r="OJ77" s="6">
        <f>+每日电表读数!OK75-每日电表读数!OJ75</f>
        <v>6.5</v>
      </c>
      <c r="OK77" s="6">
        <f>+每日电表读数!OL75-每日电表读数!OK75</f>
        <v>95.30000000000291</v>
      </c>
      <c r="OL77" s="6">
        <f>+每日电表读数!OM75-每日电表读数!OL75</f>
        <v>70.30000000000291</v>
      </c>
      <c r="OM77" s="6">
        <f>+每日电表读数!ON75-每日电表读数!OM75</f>
        <v>94.399999999994179</v>
      </c>
      <c r="ON77" s="6">
        <f>+每日电表读数!OO75-每日电表读数!ON75</f>
        <v>93.69999999999709</v>
      </c>
      <c r="OO77" s="6">
        <f>+每日电表读数!OP75-每日电表读数!OO75</f>
        <v>85.100000000005821</v>
      </c>
      <c r="OP77" s="6">
        <f>+每日电表读数!OQ75-每日电表读数!OP75</f>
        <v>93</v>
      </c>
      <c r="OQ77" s="6">
        <f>+每日电表读数!OR75-每日电表读数!OQ75</f>
        <v>6.5999999999912689</v>
      </c>
      <c r="OR77" s="6">
        <f>+每日电表读数!OS75-每日电表读数!OR75</f>
        <v>97.400000000008731</v>
      </c>
      <c r="OS77" s="6">
        <f>+每日电表读数!OT75-每日电表读数!OS75</f>
        <v>96.19999999999709</v>
      </c>
      <c r="OT77" s="6">
        <f>+每日电表读数!OU75-每日电表读数!OT75</f>
        <v>56.100000000005821</v>
      </c>
      <c r="OU77" s="6">
        <f>+每日电表读数!OV75-每日电表读数!OU75</f>
        <v>99.5</v>
      </c>
      <c r="OV77" s="6">
        <f>+每日电表读数!OW75-每日电表读数!OV75</f>
        <v>95.599999999991269</v>
      </c>
      <c r="OW77" s="6">
        <f>+每日电表读数!OX75-每日电表读数!OW75</f>
        <v>86.400000000008731</v>
      </c>
      <c r="OX77" s="6">
        <f>+每日电表读数!OY75-每日电表读数!OX75</f>
        <v>6.6999999999970896</v>
      </c>
      <c r="OY77" s="6">
        <f>+每日电表读数!OZ75-每日电表读数!OY75</f>
        <v>35.599999999991269</v>
      </c>
      <c r="OZ77" s="6">
        <f>+每日电表读数!PA75-每日电表读数!OZ75</f>
        <v>34.600000000005821</v>
      </c>
      <c r="PA77" s="6">
        <f>+每日电表读数!PB75-每日电表读数!PA75</f>
        <v>88.100000000005821</v>
      </c>
      <c r="PB77" s="6">
        <f>+每日电表读数!PC75-每日电表读数!PB75</f>
        <v>92.69999999999709</v>
      </c>
      <c r="PC77" s="6">
        <f>+每日电表读数!PD75-每日电表读数!PC75</f>
        <v>91.19999999999709</v>
      </c>
      <c r="PD77" s="6">
        <f>+每日电表读数!PE75-每日电表读数!PD75</f>
        <v>32.30000000000291</v>
      </c>
      <c r="PE77" s="6">
        <f>+每日电表读数!PF75-每日电表读数!PE75</f>
        <v>6.5</v>
      </c>
      <c r="PF77" s="6">
        <f>+每日电表读数!PG75-每日电表读数!PF75</f>
        <v>102.09999999999127</v>
      </c>
      <c r="PG77" s="6">
        <f>+每日电表读数!PH75-每日电表读数!PG75</f>
        <v>102.40000000000873</v>
      </c>
      <c r="PH77" s="6">
        <f>+每日电表读数!PI75-每日电表读数!PH75</f>
        <v>101.80000000000291</v>
      </c>
      <c r="PI77" s="6">
        <f>+每日电表读数!PJ75-每日电表读数!PI75</f>
        <v>102.09999999999127</v>
      </c>
      <c r="PJ77" s="6">
        <f>+每日电表读数!PK75-每日电表读数!PJ75</f>
        <v>99.69999999999709</v>
      </c>
      <c r="PK77" s="6">
        <f>+每日电表读数!PL75-每日电表读数!PK75</f>
        <v>91.400000000008731</v>
      </c>
      <c r="PL77" s="6">
        <f>+每日电表读数!PM75-每日电表读数!PL75</f>
        <v>6.3999999999941792</v>
      </c>
      <c r="PM77" s="6">
        <f>+每日电表读数!PN75-每日电表读数!PM75</f>
        <v>103.60000000000582</v>
      </c>
      <c r="PN77" s="6">
        <f>+每日电表读数!PO75-每日电表读数!PN75</f>
        <v>97.899999999994179</v>
      </c>
      <c r="PO77" s="6">
        <f>+每日电表读数!PP75-每日电表读数!PO75</f>
        <v>99.100000000005821</v>
      </c>
      <c r="PP77" s="6">
        <f>+每日电表读数!PQ75-每日电表读数!PP75</f>
        <v>105.09999999999127</v>
      </c>
      <c r="PQ77" s="6">
        <f>+每日电表读数!PR75-每日电表读数!PQ75</f>
        <v>97.700000000011642</v>
      </c>
      <c r="PR77" s="6">
        <f>+每日电表读数!PS75-每日电表读数!PR75</f>
        <v>96.799999999988358</v>
      </c>
      <c r="PS77" s="6">
        <f>+每日电表读数!PT75-每日电表读数!PS75</f>
        <v>8.2000000000116415</v>
      </c>
      <c r="PT77" s="6">
        <f>+每日电表读数!PU75-每日电表读数!PT75</f>
        <v>98.69999999999709</v>
      </c>
      <c r="PU77" s="6">
        <f>+每日电表读数!PV75-每日电表读数!PU75</f>
        <v>98.099999999991269</v>
      </c>
      <c r="PV77" s="6">
        <f>+每日电表读数!PW75-每日电表读数!PV75</f>
        <v>98.100000000005821</v>
      </c>
      <c r="PW77" s="6">
        <f>+每日电表读数!PX75-每日电表读数!PW75</f>
        <v>96.19999999999709</v>
      </c>
      <c r="PX77" s="6">
        <f>+每日电表读数!PY75-每日电表读数!PX75</f>
        <v>96.600000000005821</v>
      </c>
      <c r="PY77" s="6">
        <f>+每日电表读数!PZ75-每日电表读数!PY75</f>
        <v>93.69999999999709</v>
      </c>
      <c r="PZ77" s="6">
        <f>+每日电表读数!QA75-每日电表读数!PZ75</f>
        <v>8</v>
      </c>
      <c r="QA77" s="6">
        <f>+每日电表读数!QB75-每日电表读数!QA75</f>
        <v>96.399999999994179</v>
      </c>
      <c r="QB77" s="6">
        <f>+每日电表读数!QC75-每日电表读数!QB75</f>
        <v>96.5</v>
      </c>
      <c r="QC77" s="6">
        <f>+每日电表读数!QD75-每日电表读数!QC75</f>
        <v>96.400000000008731</v>
      </c>
      <c r="QD77" s="6">
        <f>+每日电表读数!QE75-每日电表读数!QD75</f>
        <v>93.69999999999709</v>
      </c>
      <c r="QE77" s="6">
        <f>+每日电表读数!QF75-每日电表读数!QE75</f>
        <v>96.399999999994179</v>
      </c>
      <c r="QF77" s="6">
        <f>+每日电表读数!QG75-每日电表读数!QF75</f>
        <v>89.100000000005821</v>
      </c>
      <c r="QG77" s="6">
        <f>+每日电表读数!QH75-每日电表读数!QG75</f>
        <v>68.30000000000291</v>
      </c>
      <c r="QH77" s="6">
        <f>+每日电表读数!QI75-每日电表读数!QH75</f>
        <v>96.5</v>
      </c>
      <c r="QI77" s="6">
        <f>+每日电表读数!QJ75-每日电表读数!QI75</f>
        <v>96.30000000000291</v>
      </c>
      <c r="QJ77" s="6">
        <f>+每日电表读数!QK75-每日电表读数!QJ75</f>
        <v>96</v>
      </c>
      <c r="QK77" s="6">
        <f>+每日电表读数!QL75-每日电表读数!QK75</f>
        <v>95.799999999988358</v>
      </c>
      <c r="QL77" s="6">
        <f>+每日电表读数!QM75-每日电表读数!QL75</f>
        <v>44.80000000000291</v>
      </c>
      <c r="QM77" s="6">
        <f>+每日电表读数!QN75-每日电表读数!QM75</f>
        <v>103.80000000000291</v>
      </c>
      <c r="QN77" s="6">
        <f>+每日电表读数!QO75-每日电表读数!QN75</f>
        <v>67.80000000000291</v>
      </c>
      <c r="QO77" s="6">
        <f>+每日电表读数!QP75-每日电表读数!QO75</f>
        <v>44.899999999994179</v>
      </c>
      <c r="QP77" s="6">
        <f>+每日电表读数!QQ75-每日电表读数!QP75</f>
        <v>86.80000000000291</v>
      </c>
      <c r="QQ77" s="6">
        <f>+每日电表读数!QR75-每日电表读数!QQ75</f>
        <v>95.899999999994179</v>
      </c>
      <c r="QR77" s="6">
        <f>+每日电表读数!QS75-每日电表读数!QR75</f>
        <v>95.700000000011642</v>
      </c>
      <c r="QS77" s="6">
        <f>+每日电表读数!QT75-每日电表读数!QS75</f>
        <v>95.099999999991269</v>
      </c>
      <c r="QT77" s="6">
        <f>+每日电表读数!QU75-每日电表读数!QT75</f>
        <v>103.40000000000873</v>
      </c>
      <c r="QU77" s="6">
        <f>+每日电表读数!QV75-每日电表读数!QU75</f>
        <v>67.69999999999709</v>
      </c>
      <c r="QV77" s="6">
        <f>+每日电表读数!QW75-每日电表读数!QV75</f>
        <v>94.30000000000291</v>
      </c>
      <c r="QW77" s="6">
        <f>+每日电表读数!QX75-每日电表读数!QW75</f>
        <v>95.299999999988358</v>
      </c>
      <c r="QX77" s="6">
        <f>+每日电表读数!QY75-每日电表读数!QX75</f>
        <v>94.80000000000291</v>
      </c>
      <c r="QY77" s="6">
        <f>+每日电表读数!QZ75-每日电表读数!QY75</f>
        <v>94.30000000000291</v>
      </c>
      <c r="QZ77" s="6">
        <f>+每日电表读数!RA75-每日电表读数!QZ75</f>
        <v>93.899999999994179</v>
      </c>
      <c r="RA77" s="6">
        <f>+每日电表读数!RB75-每日电表读数!RA75</f>
        <v>77.600000000005821</v>
      </c>
      <c r="RB77" s="6">
        <f>+每日电表读数!RC75-每日电表读数!RB75</f>
        <v>8</v>
      </c>
      <c r="RC77" s="6">
        <f>+每日电表读数!RD75-每日电表读数!RC75</f>
        <v>94.399999999994179</v>
      </c>
      <c r="RD77" s="6">
        <f>+每日电表读数!RE75-每日电表读数!RD75</f>
        <v>94.100000000005821</v>
      </c>
      <c r="RE77" s="6">
        <f>+每日电表读数!RF75-每日电表读数!RE75</f>
        <v>94.19999999999709</v>
      </c>
      <c r="RF77" s="6">
        <f>+每日电表读数!RG75-每日电表读数!RF75</f>
        <v>93.900000000008731</v>
      </c>
      <c r="RG77" s="6">
        <f>+每日电表读数!RH75-每日电表读数!RG75</f>
        <v>95</v>
      </c>
      <c r="RH77" s="6">
        <f>+每日电表读数!RI75-每日电表读数!RH75</f>
        <v>75.69999999999709</v>
      </c>
      <c r="RI77" s="6">
        <f>+每日电表读数!RJ75-每日电表读数!RI75</f>
        <v>8.3000000000029104</v>
      </c>
      <c r="RJ77" s="6">
        <f>+每日电表读数!RK75-每日电表读数!RJ75</f>
        <v>94.599999999991269</v>
      </c>
      <c r="RK77" s="6">
        <f>+每日电表读数!RL75-每日电表读数!RK75</f>
        <v>94.100000000005821</v>
      </c>
      <c r="RL77" s="6">
        <f>+每日电表读数!RM75-每日电表读数!RL75</f>
        <v>93.69999999999709</v>
      </c>
      <c r="RM77" s="6">
        <f>+每日电表读数!RN75-每日电表读数!RM75</f>
        <v>95.30000000000291</v>
      </c>
      <c r="RN77" s="6">
        <f>+每日电表读数!RO75-每日电表读数!RN75</f>
        <v>100.89999999999418</v>
      </c>
      <c r="RO77" s="6">
        <f>+每日电表读数!RP75-每日电表读数!RO75</f>
        <v>54.5</v>
      </c>
      <c r="RP77" s="6">
        <f>+每日电表读数!RQ75-每日电表读数!RP75</f>
        <v>6</v>
      </c>
      <c r="RQ77" s="6">
        <f>+每日电表读数!RR75-每日电表读数!RQ75</f>
        <v>22.5</v>
      </c>
      <c r="RR77" s="6">
        <f>+每日电表读数!RS75-每日电表读数!RR75</f>
        <v>101.60000000000582</v>
      </c>
      <c r="RS77" s="6">
        <f>+每日电表读数!RT75-每日电表读数!RS75</f>
        <v>101.09999999999127</v>
      </c>
      <c r="RT77" s="6">
        <f>+每日电表读数!RU75-每日电表读数!RT75</f>
        <v>21.30000000000291</v>
      </c>
      <c r="RU77" s="6">
        <f>+每日电表读数!RV75-每日电表读数!RU75</f>
        <v>11.900000000008731</v>
      </c>
      <c r="RV77" s="6">
        <f>+每日电表读数!RW75-每日电表读数!RV75</f>
        <v>50.099999999991269</v>
      </c>
      <c r="RW77" s="6">
        <f>+每日电表读数!RX75-每日电表读数!RW75</f>
        <v>6.6999999999970896</v>
      </c>
      <c r="RX77" s="6">
        <f>+每日电表读数!RY75-每日电表读数!RX75</f>
        <v>100.40000000000873</v>
      </c>
      <c r="RY77" s="6">
        <f>+每日电表读数!RZ75-每日电表读数!RY75</f>
        <v>98.80000000000291</v>
      </c>
      <c r="RZ77" s="6">
        <f>+每日电表读数!SA75-每日电表读数!RZ75</f>
        <v>92.5</v>
      </c>
      <c r="SA77" s="6">
        <f>+每日电表读数!SB75-每日电表读数!SA75</f>
        <v>95.19999999999709</v>
      </c>
      <c r="SB77" s="6">
        <f>+每日电表读数!SC75-每日电表读数!SB75</f>
        <v>97.30000000000291</v>
      </c>
      <c r="SC77" s="6">
        <f>+每日电表读数!SD75-每日电表读数!SC75</f>
        <v>81.099999999991269</v>
      </c>
      <c r="SD77" s="6">
        <f>+每日电表读数!SE75-每日电表读数!SD75</f>
        <v>8</v>
      </c>
      <c r="SE77" s="6">
        <f>+每日电表读数!SF75-每日电表读数!SE75</f>
        <v>91.69999999999709</v>
      </c>
      <c r="SF77" s="6">
        <f>+每日电表读数!SG75-每日电表读数!SF75</f>
        <v>91.200000000011642</v>
      </c>
      <c r="SG77" s="6">
        <f>+每日电表读数!SH75-每日电表读数!SG75</f>
        <v>91</v>
      </c>
      <c r="SH77" s="6">
        <f>+每日电表读数!SI75-每日电表读数!SH75</f>
        <v>92.099999999991269</v>
      </c>
      <c r="SI77" s="6">
        <f>+每日电表读数!SJ75-每日电表读数!SI75</f>
        <v>90.600000000005821</v>
      </c>
      <c r="SJ77" s="6">
        <f>+每日电表读数!SK75-每日电表读数!SJ75</f>
        <v>74.599999999991269</v>
      </c>
      <c r="SK77" s="6">
        <f>+每日电表读数!SL75-每日电表读数!SK75</f>
        <v>8</v>
      </c>
      <c r="SL77" s="6">
        <f>+每日电表读数!SM75-每日电表读数!SL75</f>
        <v>91</v>
      </c>
      <c r="SM77" s="6">
        <f>+每日电表读数!SN75-每日电表读数!SM75</f>
        <v>90.80000000000291</v>
      </c>
      <c r="SN77" s="6">
        <f>+每日电表读数!SO75-每日电表读数!SN75</f>
        <v>97.30000000000291</v>
      </c>
      <c r="SO77" s="6">
        <f>+每日电表读数!SP75-每日电表读数!SO75</f>
        <v>83.80000000000291</v>
      </c>
      <c r="SP77" s="6">
        <f>+每日电表读数!SQ75-每日电表读数!SP75</f>
        <v>96.399999999994179</v>
      </c>
      <c r="SQ77" s="6">
        <f>+每日电表读数!SR75-每日电表读数!SQ75</f>
        <v>79.69999999999709</v>
      </c>
      <c r="SR77" s="6">
        <f>+每日电表读数!SS75-每日电表读数!SR75</f>
        <v>8.4000000000087311</v>
      </c>
      <c r="SS77" s="6">
        <f>+每日电表读数!ST75-每日电表读数!SS75</f>
        <v>97.30000000000291</v>
      </c>
      <c r="ST77" s="6">
        <f>+每日电表读数!SU75-每日电表读数!ST75</f>
        <v>97</v>
      </c>
      <c r="SU77" s="6">
        <f>+每日电表读数!SV75-每日电表读数!SU75</f>
        <v>97.19999999999709</v>
      </c>
      <c r="SV77" s="6">
        <f>+每日电表读数!SW75-每日电表读数!SV75</f>
        <v>97.69999999999709</v>
      </c>
      <c r="SW77" s="6">
        <f>+每日电表读数!SX75-每日电表读数!SW75</f>
        <v>99.19999999999709</v>
      </c>
      <c r="SX77" s="6">
        <f>+每日电表读数!SY75-每日电表读数!SX75</f>
        <v>75.80000000000291</v>
      </c>
      <c r="SY77" s="6">
        <f>+每日电表读数!SZ75-每日电表读数!SY75</f>
        <v>8.1999999999970896</v>
      </c>
      <c r="SZ77" s="6">
        <f>+每日电表读数!TA75-每日电表读数!SZ75</f>
        <v>72.30000000000291</v>
      </c>
      <c r="TA77" s="6">
        <f>+每日电表读数!TB75-每日电表读数!TA75</f>
        <v>72</v>
      </c>
      <c r="TB77" s="6">
        <f>+每日电表读数!TC75-每日电表读数!TB75</f>
        <v>72.600000000005821</v>
      </c>
      <c r="TC77" s="6">
        <f>+每日电表读数!TD75-每日电表读数!TC75</f>
        <v>61</v>
      </c>
      <c r="TD77" s="6">
        <f>+每日电表读数!TE75-每日电表读数!TD75</f>
        <v>59.099999999991269</v>
      </c>
      <c r="TE77" s="6">
        <f>+每日电表读数!TF75-每日电表读数!TE75</f>
        <v>45.100000000005821</v>
      </c>
      <c r="TF77" s="6">
        <f>+每日电表读数!TG75-每日电表读数!TF75</f>
        <v>10.5</v>
      </c>
      <c r="TG77" s="6">
        <f>+每日电表读数!TH75-每日电表读数!TG75</f>
        <v>73.899999999994179</v>
      </c>
      <c r="TH77" s="6">
        <f>+每日电表读数!TI75-每日电表读数!TH75</f>
        <v>75.19999999999709</v>
      </c>
      <c r="TI77" s="6">
        <f>+每日电表读数!TJ75-每日电表读数!TI75</f>
        <v>74.100000000005821</v>
      </c>
      <c r="TJ77" s="6">
        <f>+每日电表读数!TK75-每日电表读数!TJ75</f>
        <v>61</v>
      </c>
      <c r="TK77" s="6">
        <f>+每日电表读数!TL75-每日电表读数!TK75</f>
        <v>58.80000000000291</v>
      </c>
      <c r="TL77" s="6">
        <f>+每日电表读数!TM75-每日电表读数!TL75</f>
        <v>12.399999999994179</v>
      </c>
      <c r="TM77" s="6">
        <f>+每日电表读数!TN75-每日电表读数!TM75</f>
        <v>10.19999999999709</v>
      </c>
      <c r="TN77" s="6">
        <f>+每日电表读数!TO75-每日电表读数!TN75</f>
        <v>74.5</v>
      </c>
    </row>
    <row r="78" spans="1:534" ht="25" customHeight="1">
      <c r="A78" s="410"/>
      <c r="B78" s="120" t="s">
        <v>437</v>
      </c>
      <c r="C78" s="6" t="s">
        <v>335</v>
      </c>
      <c r="D78" s="6">
        <f>+每日电表读数!E76-每日电表读数!D76</f>
        <v>37.19999999999709</v>
      </c>
      <c r="E78" s="6">
        <f>+每日电表读数!F76-每日电表读数!E76</f>
        <v>39.80000000000291</v>
      </c>
      <c r="F78" s="6">
        <f>+每日电表读数!G76-每日电表读数!F76</f>
        <v>38.099999999991269</v>
      </c>
      <c r="G78" s="6">
        <f>+每日电表读数!H76-每日电表读数!G76</f>
        <v>36.69999999999709</v>
      </c>
      <c r="H78" s="6">
        <f>+每日电表读数!I76-每日电表读数!H76</f>
        <v>13.100000000005821</v>
      </c>
      <c r="I78" s="6">
        <f>+每日电表读数!J76-每日电表读数!I76</f>
        <v>38.399999999994179</v>
      </c>
      <c r="J78" s="6">
        <f>+每日电表读数!K76-每日电表读数!J76</f>
        <v>39.80000000000291</v>
      </c>
      <c r="K78" s="6">
        <f>+每日电表读数!L76-每日电表读数!K76</f>
        <v>39.600000000005821</v>
      </c>
      <c r="L78" s="6">
        <f>+每日电表读数!M76-每日电表读数!L76</f>
        <v>36.899999999994179</v>
      </c>
      <c r="M78" s="6">
        <f>+每日电表读数!N76-每日电表读数!M76</f>
        <v>60.100000000005821</v>
      </c>
      <c r="N78" s="6">
        <f>+每日电表读数!O76-每日电表读数!N76</f>
        <v>66.899999999994179</v>
      </c>
      <c r="O78" s="6">
        <f>+每日电表读数!P76-每日电表读数!O76</f>
        <v>44.5</v>
      </c>
      <c r="P78" s="6">
        <f>+每日电表读数!Q76-每日电表读数!P76</f>
        <v>66.69999999999709</v>
      </c>
      <c r="Q78" s="6">
        <f>+每日电表读数!R76-每日电表读数!Q76</f>
        <v>66.700000000011642</v>
      </c>
      <c r="R78" s="6">
        <f>+每日电表读数!S76-每日电表读数!R76</f>
        <v>66.899999999994179</v>
      </c>
      <c r="S78" s="6">
        <f>+每日电表读数!T76-每日电表读数!S76</f>
        <v>67.19999999999709</v>
      </c>
      <c r="T78" s="6">
        <f>+每日电表读数!U76-每日电表读数!T76</f>
        <v>66.600000000005821</v>
      </c>
      <c r="U78" s="6">
        <f>+每日电表读数!V76-每日电表读数!U76</f>
        <v>65.30000000000291</v>
      </c>
      <c r="V78" s="6">
        <f>+每日电表读数!W76-每日电表读数!V76</f>
        <v>43</v>
      </c>
      <c r="W78" s="6">
        <f>+每日电表读数!X76-每日电表读数!W76</f>
        <v>65.799999999988358</v>
      </c>
      <c r="X78" s="6">
        <f>+每日电表读数!Y76-每日电表读数!X76</f>
        <v>65.900000000008731</v>
      </c>
      <c r="Y78" s="6">
        <f>+每日电表读数!Z76-每日电表读数!Y76</f>
        <v>66.80000000000291</v>
      </c>
      <c r="Z78" s="6">
        <f>+每日电表读数!AA76-每日电表读数!Z76</f>
        <v>65.299999999988358</v>
      </c>
      <c r="AA78" s="6">
        <f>+每日电表读数!AB76-每日电表读数!AA76</f>
        <v>65.5</v>
      </c>
      <c r="AB78" s="6">
        <f>+每日电表读数!AC76-每日电表读数!AB76</f>
        <v>65</v>
      </c>
      <c r="AC78" s="6">
        <f>+每日电表读数!AD76-每日电表读数!AC76</f>
        <v>43.600000000005821</v>
      </c>
      <c r="AD78" s="6">
        <f>+每日电表读数!AE76-每日电表读数!AD76</f>
        <v>38</v>
      </c>
      <c r="AE78" s="6">
        <f>+每日电表读数!AF76-每日电表读数!AE76</f>
        <v>26.899999999994179</v>
      </c>
      <c r="AF78" s="6">
        <f>+每日电表读数!AG76-每日电表读数!AF76</f>
        <v>26.5</v>
      </c>
      <c r="AG78" s="6">
        <f>+每日电表读数!AH76-每日电表读数!AG76</f>
        <v>26.30000000000291</v>
      </c>
      <c r="AH78" s="6">
        <f>+每日电表读数!AI76-每日电表读数!AH76</f>
        <v>26.400000000008731</v>
      </c>
      <c r="AI78" s="6">
        <f>+每日电表读数!AJ76-每日电表读数!AI76</f>
        <v>25</v>
      </c>
      <c r="AJ78" s="6">
        <f>+每日电表读数!AK76-每日电表读数!AJ76</f>
        <v>4.0999999999912689</v>
      </c>
      <c r="AK78" s="6">
        <f>+每日电表读数!AL76-每日电表读数!AK76</f>
        <v>70.900000000008731</v>
      </c>
      <c r="AL78" s="6">
        <f>+每日电表读数!AM76-每日电表读数!AL76</f>
        <v>99.399999999994179</v>
      </c>
      <c r="AM78" s="6">
        <f>+每日电表读数!AN76-每日电表读数!AM76</f>
        <v>103.89999999999418</v>
      </c>
      <c r="AN78" s="6">
        <f>+每日电表读数!AO76-每日电表读数!AN76</f>
        <v>103.70000000001164</v>
      </c>
      <c r="AO78" s="6">
        <f>+每日电表读数!AP76-每日电表读数!AO76</f>
        <v>104</v>
      </c>
      <c r="AP78" s="6">
        <f>+每日电表读数!AQ76-每日电表读数!AP76</f>
        <v>102.79999999998836</v>
      </c>
      <c r="AQ78" s="6">
        <f>+每日电表读数!AR76-每日电表读数!AQ76</f>
        <v>77.80000000000291</v>
      </c>
      <c r="AR78" s="6">
        <f>+每日电表读数!AS76-每日电表读数!AR76</f>
        <v>99.400000000008731</v>
      </c>
      <c r="AS78" s="6">
        <f>+每日电表读数!AT76-每日电表读数!AS76</f>
        <v>99.099999999991269</v>
      </c>
      <c r="AT78" s="6">
        <f>+每日电表读数!AU76-每日电表读数!AT76</f>
        <v>97.80000000000291</v>
      </c>
      <c r="AU78" s="6">
        <f>+每日电表读数!AV76-每日电表读数!AU76</f>
        <v>97.5</v>
      </c>
      <c r="AV78" s="6">
        <f>+每日电表读数!AW76-每日电表读数!AV76</f>
        <v>97</v>
      </c>
      <c r="AW78" s="6">
        <f>+每日电表读数!AX76-每日电表读数!AW76</f>
        <v>97.19999999999709</v>
      </c>
      <c r="AX78" s="6">
        <f>+每日电表读数!AY76-每日电表读数!AX76</f>
        <v>12.5</v>
      </c>
      <c r="AY78" s="6">
        <f>+每日电表读数!AZ76-每日电表读数!AY76</f>
        <v>25.69999999999709</v>
      </c>
      <c r="AZ78" s="6">
        <f>+每日电表读数!BA76-每日电表读数!AZ76</f>
        <v>25.5</v>
      </c>
      <c r="BA78" s="6">
        <f>+每日电表读数!BB76-每日电表读数!BA76</f>
        <v>25.600000000005821</v>
      </c>
      <c r="BB78" s="6">
        <f>+每日电表读数!BC76-每日电表读数!BB76</f>
        <v>25.19999999999709</v>
      </c>
      <c r="BC78" s="6">
        <f>+每日电表读数!BD76-每日电表读数!BC76</f>
        <v>51.5</v>
      </c>
      <c r="BD78" s="6">
        <f>+每日电表读数!BE76-每日电表读数!BD76</f>
        <v>52.900000000008731</v>
      </c>
      <c r="BE78" s="6">
        <f>+每日电表读数!BF76-每日电表读数!BE76</f>
        <v>33.099999999991269</v>
      </c>
      <c r="BF78" s="6">
        <f>+每日电表读数!BG76-每日电表读数!BF76</f>
        <v>54.19999999999709</v>
      </c>
      <c r="BG78" s="6">
        <f>+每日电表读数!BH76-每日电表读数!BG76</f>
        <v>54</v>
      </c>
      <c r="BH78" s="6">
        <f>+每日电表读数!BI76-每日电表读数!BH76</f>
        <v>54</v>
      </c>
      <c r="BI78" s="6">
        <f>+每日电表读数!BJ76-每日电表读数!BI76</f>
        <v>53.900000000008731</v>
      </c>
      <c r="BJ78" s="6">
        <f>+每日电表读数!BK76-每日电表读数!BJ76</f>
        <v>53.69999999999709</v>
      </c>
      <c r="BK78" s="6">
        <f>+每日电表读数!BL76-每日电表读数!BK76</f>
        <v>40.899999999994179</v>
      </c>
      <c r="BL78" s="6">
        <f>+每日电表读数!BM76-每日电表读数!BL76</f>
        <v>2.9000000000087311</v>
      </c>
      <c r="BM78" s="6">
        <f>+每日电表读数!BN76-每日电表读数!BM76</f>
        <v>73.80000000000291</v>
      </c>
      <c r="BN78" s="6">
        <f>+每日电表读数!BO76-每日电表读数!BN76</f>
        <v>73.299999999988358</v>
      </c>
      <c r="BO78" s="6">
        <f>+每日电表读数!BP76-每日电表读数!BO76</f>
        <v>58.30000000000291</v>
      </c>
      <c r="BP78" s="6">
        <f>+每日电表读数!BQ76-每日电表读数!BP76</f>
        <v>83.19999999999709</v>
      </c>
      <c r="BQ78" s="6">
        <f>+每日电表读数!BR76-每日电表读数!BQ76</f>
        <v>83.5</v>
      </c>
      <c r="BR78" s="6">
        <f>+每日电表读数!BS76-每日电表读数!BR76</f>
        <v>81</v>
      </c>
      <c r="BS78" s="6">
        <f>+每日电表读数!BT76-每日电表读数!BS76</f>
        <v>61.30000000000291</v>
      </c>
      <c r="BT78" s="6">
        <f>+每日电表读数!BU76-每日电表读数!BT76</f>
        <v>80.600000000005821</v>
      </c>
      <c r="BU78" s="6">
        <f>+每日电表读数!BV76-每日电表读数!BU76</f>
        <v>80.599999999991269</v>
      </c>
      <c r="BV78" s="6">
        <f>+每日电表读数!BW76-每日电表读数!BV76</f>
        <v>81.100000000005821</v>
      </c>
      <c r="BW78" s="6">
        <f>+每日电表读数!BX76-每日电表读数!BW76</f>
        <v>81.5</v>
      </c>
      <c r="BX78" s="6">
        <f>+每日电表读数!BY76-每日电表读数!BX76</f>
        <v>80.899999999994179</v>
      </c>
      <c r="BY78" s="6">
        <f>+每日电表读数!BZ76-每日电表读数!BY76</f>
        <v>80.5</v>
      </c>
      <c r="BZ78" s="6">
        <f>+每日电表读数!CA76-每日电表读数!BZ76</f>
        <v>16.80000000000291</v>
      </c>
      <c r="CA78" s="6">
        <f>+每日电表读数!CB76-每日电表读数!CA76</f>
        <v>58.19999999999709</v>
      </c>
      <c r="CB78" s="6">
        <f>+每日电表读数!CC76-每日电表读数!CB76</f>
        <v>58</v>
      </c>
      <c r="CC78" s="6">
        <f>+每日电表读数!CD76-每日电表读数!CC76</f>
        <v>58.100000000005821</v>
      </c>
      <c r="CD78" s="6">
        <f>+每日电表读数!CE76-每日电表读数!CD76</f>
        <v>59.30000000000291</v>
      </c>
      <c r="CE78" s="6">
        <f>+每日电表读数!CF76-每日电表读数!CE76</f>
        <v>58.69999999999709</v>
      </c>
      <c r="CF78" s="6">
        <f>+每日电表读数!CG76-每日电表读数!CF76</f>
        <v>57.100000000005821</v>
      </c>
      <c r="CG78" s="6">
        <f>+每日电表读数!CH76-每日电表读数!CG76</f>
        <v>36.399999999994179</v>
      </c>
      <c r="CH78" s="6">
        <f>+每日电表读数!CI76-每日电表读数!CH76</f>
        <v>57.100000000005821</v>
      </c>
      <c r="CI78" s="6">
        <f>+每日电表读数!CJ76-每日电表读数!CI76</f>
        <v>57.399999999994179</v>
      </c>
      <c r="CJ78" s="6">
        <f>+每日电表读数!CK76-每日电表读数!CJ76</f>
        <v>83.399999999994179</v>
      </c>
      <c r="CK78" s="6">
        <f>+每日电表读数!CL76-每日电表读数!CK76</f>
        <v>83.5</v>
      </c>
      <c r="CL78" s="6">
        <f>+每日电表读数!CM76-每日电表读数!CL76</f>
        <v>84</v>
      </c>
      <c r="CM78" s="6">
        <f>+每日电表读数!CN76-每日电表读数!CM76</f>
        <v>83.900000000008731</v>
      </c>
      <c r="CN78" s="6">
        <f>+每日电表读数!CO76-每日电表读数!CN76</f>
        <v>64.399999999994179</v>
      </c>
      <c r="CO78" s="6">
        <f>+每日电表读数!CP76-每日电表读数!CO76</f>
        <v>82.30000000000291</v>
      </c>
      <c r="CP78" s="6">
        <f>+每日电表读数!CQ76-每日电表读数!CP76</f>
        <v>81.69999999999709</v>
      </c>
      <c r="CQ78" s="6">
        <f>+每日电表读数!CR76-每日电表读数!CQ76</f>
        <v>82.19999999999709</v>
      </c>
      <c r="CR78" s="6">
        <f>+每日电表读数!CS76-每日电表读数!CR76</f>
        <v>103</v>
      </c>
      <c r="CS78" s="6">
        <f>+每日电表读数!CT76-每日电表读数!CS76</f>
        <v>112.10000000000582</v>
      </c>
      <c r="CT78" s="6">
        <f>+每日电表读数!CU76-每日电表读数!CT76</f>
        <v>119.80000000000291</v>
      </c>
      <c r="CU78" s="6">
        <f>+每日电表读数!CV76-每日电表读数!CU76</f>
        <v>60.80000000000291</v>
      </c>
      <c r="CV78" s="6">
        <f>+每日电表读数!CW76-每日电表读数!CV76</f>
        <v>122</v>
      </c>
      <c r="CW78" s="6">
        <f>+每日电表读数!CX76-每日电表读数!CW76</f>
        <v>121.89999999999418</v>
      </c>
      <c r="CX78" s="6">
        <f>+每日电表读数!CY76-每日电表读数!CX76</f>
        <v>123</v>
      </c>
      <c r="CY78" s="6">
        <f>+每日电表读数!CZ76-每日电表读数!CY76</f>
        <v>122.89999999999418</v>
      </c>
      <c r="CZ78" s="6">
        <f>+每日电表读数!DA76-每日电表读数!CZ76</f>
        <v>121.90000000000873</v>
      </c>
      <c r="DA78" s="6">
        <f>+每日电表读数!DB76-每日电表读数!DA76</f>
        <v>115.39999999999418</v>
      </c>
      <c r="DB78" s="6">
        <f>+每日电表读数!DC76-每日电表读数!DB76</f>
        <v>58.100000000005821</v>
      </c>
      <c r="DC78" s="6">
        <f>+每日电表读数!DD76-每日电表读数!DC76</f>
        <v>121.19999999999709</v>
      </c>
      <c r="DD78" s="6">
        <f>+每日电表读数!DE76-每日电表读数!DD76</f>
        <v>119.5</v>
      </c>
      <c r="DE78" s="6">
        <f>+每日电表读数!DF76-每日电表读数!DE76</f>
        <v>116.10000000000582</v>
      </c>
      <c r="DF78" s="6">
        <f>+每日电表读数!DG76-每日电表读数!DF76</f>
        <v>115.69999999999709</v>
      </c>
      <c r="DG78" s="6">
        <f>+每日电表读数!DH76-每日电表读数!DG76</f>
        <v>115.89999999999418</v>
      </c>
      <c r="DH78" s="6">
        <f>+每日电表读数!DI76-每日电表读数!DH76</f>
        <v>108.19999999999709</v>
      </c>
      <c r="DI78" s="6">
        <f>+每日电表读数!DJ76-每日电表读数!DI76</f>
        <v>53.200000000011642</v>
      </c>
      <c r="DJ78" s="6">
        <f>+每日电表读数!DK76-每日电表读数!DJ76</f>
        <v>116.39999999999418</v>
      </c>
      <c r="DK78" s="6">
        <f>+每日电表读数!DL76-每日电表读数!DK76</f>
        <v>114.80000000000291</v>
      </c>
      <c r="DL78" s="6">
        <f>+每日电表读数!DM76-每日电表读数!DL76</f>
        <v>114.59999999999127</v>
      </c>
      <c r="DM78" s="6">
        <f>+每日电表读数!DN76-每日电表读数!DM76</f>
        <v>116</v>
      </c>
      <c r="DN78" s="6">
        <f>+每日电表读数!DO76-每日电表读数!DN76</f>
        <v>115.90000000000873</v>
      </c>
      <c r="DO78" s="6">
        <f>+每日电表读数!DP76-每日电表读数!DO76</f>
        <v>109</v>
      </c>
      <c r="DP78" s="6">
        <f>+每日电表读数!DQ76-每日电表读数!DP76</f>
        <v>53.899999999994179</v>
      </c>
      <c r="DQ78" s="6">
        <f>+每日电表读数!DR76-每日电表读数!DQ76</f>
        <v>115.90000000000873</v>
      </c>
      <c r="DR78" s="6">
        <f>+每日电表读数!DS76-每日电表读数!DR76</f>
        <v>113.69999999999709</v>
      </c>
      <c r="DS78" s="6">
        <f>+每日电表读数!DT76-每日电表读数!DS76</f>
        <v>70.80000000000291</v>
      </c>
      <c r="DT78" s="6">
        <f>+每日电表读数!DU76-每日电表读数!DT76</f>
        <v>70.69999999999709</v>
      </c>
      <c r="DU78" s="6">
        <f>+每日电表读数!DV76-每日电表读数!DU76</f>
        <v>112.5</v>
      </c>
      <c r="DV78" s="6">
        <f>+每日电表读数!DW76-每日电表读数!DV76</f>
        <v>107.39999999999418</v>
      </c>
      <c r="DW78" s="6">
        <f>+每日电表读数!DX76-每日电表读数!DW76</f>
        <v>52.400000000008731</v>
      </c>
      <c r="DX78" s="6">
        <f>+每日电表读数!DY76-每日电表读数!DX76</f>
        <v>113.39999999999418</v>
      </c>
      <c r="DY78" s="6">
        <f>+每日电表读数!DZ76-每日电表读数!DY76</f>
        <v>93</v>
      </c>
      <c r="DZ78" s="6">
        <f>+每日电表读数!EA76-每日电表读数!DZ76</f>
        <v>93.19999999999709</v>
      </c>
      <c r="EA78" s="6">
        <f>+每日电表读数!EB76-每日电表读数!EA76</f>
        <v>51</v>
      </c>
      <c r="EB78" s="6">
        <f>+每日电表读数!EC76-每日电表读数!EB76</f>
        <v>58.5</v>
      </c>
      <c r="EC78" s="6">
        <f>+每日电表读数!ED76-每日电表读数!EC76</f>
        <v>54.19999999999709</v>
      </c>
      <c r="ED78" s="6">
        <f>+每日电表读数!EE76-每日电表读数!ED76</f>
        <v>15.5</v>
      </c>
      <c r="EE78" s="6">
        <f>+每日电表读数!EF76-每日电表读数!EE76</f>
        <v>58.80000000000291</v>
      </c>
      <c r="EF78" s="6">
        <f>+每日电表读数!EG76-每日电表读数!EF76</f>
        <v>55.5</v>
      </c>
      <c r="EG78" s="6">
        <f>+每日电表读数!EH76-每日电表读数!EG76</f>
        <v>58.5</v>
      </c>
      <c r="EH78" s="6">
        <f>+每日电表读数!EI76-每日电表读数!EH76</f>
        <v>57.80000000000291</v>
      </c>
      <c r="EI78" s="6">
        <f>+每日电表读数!EJ76-每日电表读数!EI76</f>
        <v>58</v>
      </c>
      <c r="EJ78" s="6">
        <f>+每日电表读数!EK76-每日电表读数!EJ76</f>
        <v>49.19999999999709</v>
      </c>
      <c r="EK78" s="6">
        <f>+每日电表读数!EL76-每日电表读数!EK76</f>
        <v>15.19999999999709</v>
      </c>
      <c r="EL78" s="6">
        <f>+每日电表读数!EM76-每日电表读数!EL76</f>
        <v>58.700000000011642</v>
      </c>
      <c r="EM78" s="6">
        <f>+每日电表读数!EN76-每日电表读数!EM76</f>
        <v>59</v>
      </c>
      <c r="EN78" s="6">
        <f>+每日电表读数!EO76-每日电表读数!EN76</f>
        <v>58</v>
      </c>
      <c r="EO78" s="6">
        <f>+每日电表读数!EP76-每日电表读数!EO76</f>
        <v>58.5</v>
      </c>
      <c r="EP78" s="6">
        <f>+每日电表读数!EQ76-每日电表读数!EP76</f>
        <v>58.599999999991269</v>
      </c>
      <c r="EQ78" s="6">
        <f>+每日电表读数!ER76-每日电表读数!EQ76</f>
        <v>47.69999999999709</v>
      </c>
      <c r="ER78" s="6">
        <f>+每日电表读数!ES76-每日电表读数!ER76</f>
        <v>8.6000000000058208</v>
      </c>
      <c r="ES78" s="6">
        <f>+每日电表读数!ET76-每日电表读数!ES76</f>
        <v>58.399999999994179</v>
      </c>
      <c r="ET78" s="6">
        <f>+每日电表读数!EU76-每日电表读数!ET76</f>
        <v>58.700000000011642</v>
      </c>
      <c r="EU78" s="6">
        <f>+每日电表读数!EV76-每日电表读数!EU76</f>
        <v>57.099999999991269</v>
      </c>
      <c r="EV78" s="6">
        <f>+每日电表读数!EW76-每日电表读数!EV76</f>
        <v>57.80000000000291</v>
      </c>
      <c r="EW78" s="6">
        <f>+每日电表读数!EX76-每日电表读数!EW76</f>
        <v>58.5</v>
      </c>
      <c r="EX78" s="6">
        <f>+每日电表读数!EY76-每日电表读数!EX76</f>
        <v>49.30000000000291</v>
      </c>
      <c r="EY78" s="6">
        <f>+每日电表读数!EZ76-每日电表读数!EY76</f>
        <v>15</v>
      </c>
      <c r="EZ78" s="6">
        <f>+每日电表读数!FA76-每日电表读数!EZ76</f>
        <v>58.80000000000291</v>
      </c>
      <c r="FA78" s="6">
        <f>+每日电表读数!FB76-每日电表读数!FA76</f>
        <v>60</v>
      </c>
      <c r="FB78" s="6">
        <f>+每日电表读数!FC76-每日电表读数!FB76</f>
        <v>61.5</v>
      </c>
      <c r="FC78" s="6">
        <f>+每日电表读数!FD76-每日电表读数!FC76</f>
        <v>59.599999999991269</v>
      </c>
      <c r="FD78" s="6">
        <f>+每日电表读数!FE76-每日电表读数!FD76</f>
        <v>59</v>
      </c>
      <c r="FE78" s="6">
        <f>+每日电表读数!FF76-每日电表读数!FE76</f>
        <v>54.69999999999709</v>
      </c>
      <c r="FF78" s="6">
        <f>+每日电表读数!FG76-每日电表读数!FF76</f>
        <v>17.400000000008731</v>
      </c>
      <c r="FG78" s="6">
        <f>+每日电表读数!FH76-每日电表读数!FG76</f>
        <v>57.899999999994179</v>
      </c>
      <c r="FH78" s="6">
        <f>+每日电表读数!FI76-每日电表读数!FH76</f>
        <v>59.400000000008731</v>
      </c>
      <c r="FI78" s="6">
        <f>+每日电表读数!FJ76-每日电表读数!FI76</f>
        <v>60</v>
      </c>
      <c r="FJ78" s="6">
        <f>+每日电表读数!FK76-每日电表读数!FJ76</f>
        <v>58.399999999994179</v>
      </c>
      <c r="FK78" s="6">
        <f>+每日电表读数!FL76-每日电表读数!FK76</f>
        <v>58.19999999999709</v>
      </c>
      <c r="FL78" s="6">
        <f>+每日电表读数!FM76-每日电表读数!FL76</f>
        <v>78.80000000000291</v>
      </c>
      <c r="FM78" s="6">
        <f>+每日电表读数!FN76-每日电表读数!FM76</f>
        <v>17.399999999994179</v>
      </c>
      <c r="FN78" s="6">
        <f>+每日电表读数!FO76-每日电表读数!FN76</f>
        <v>79.400000000008731</v>
      </c>
      <c r="FO78" s="6">
        <f>+每日电表读数!FP76-每日电表读数!FO76</f>
        <v>80.5</v>
      </c>
      <c r="FP78" s="6">
        <f>+每日电表读数!FQ76-每日电表读数!FP76</f>
        <v>79.099999999991269</v>
      </c>
      <c r="FQ78" s="6">
        <f>+每日电表读数!FR76-每日电表读数!FQ76</f>
        <v>78.600000000005821</v>
      </c>
      <c r="FR78" s="6">
        <f>+每日电表读数!FS76-每日电表读数!FR76</f>
        <v>77.5</v>
      </c>
      <c r="FS78" s="6">
        <f>+每日电表读数!FT76-每日电表读数!FS76</f>
        <v>76.100000000005821</v>
      </c>
      <c r="FT78" s="6">
        <f>+每日电表读数!FU76-每日电表读数!FT76</f>
        <v>17.299999999988358</v>
      </c>
      <c r="FU78" s="6">
        <f>+每日电表读数!FV76-每日电表读数!FU76</f>
        <v>77.400000000008731</v>
      </c>
      <c r="FV78" s="6">
        <f>+每日电表读数!FW76-每日电表读数!FV76</f>
        <v>77.099999999991269</v>
      </c>
      <c r="FW78" s="6">
        <f>+每日电表读数!FX76-每日电表读数!FW76</f>
        <v>77.30000000000291</v>
      </c>
      <c r="FX78" s="6">
        <f>+每日电表读数!FY76-每日电表读数!FX76</f>
        <v>76.80000000000291</v>
      </c>
      <c r="FY78" s="6">
        <f>+每日电表读数!FZ76-每日电表读数!FY76</f>
        <v>77.19999999999709</v>
      </c>
      <c r="FZ78" s="6">
        <f>+每日电表读数!GA76-每日电表读数!FZ76</f>
        <v>76.400000000008731</v>
      </c>
      <c r="GA78" s="6">
        <f>+每日电表读数!GB76-每日电表读数!GA76</f>
        <v>17</v>
      </c>
      <c r="GB78" s="6">
        <f>+每日电表读数!GC76-每日电表读数!GB76</f>
        <v>77</v>
      </c>
      <c r="GC78" s="6">
        <f>+每日电表读数!GD76-每日电表读数!GC76</f>
        <v>76.099999999991269</v>
      </c>
      <c r="GD78" s="6">
        <f>+每日电表读数!GE76-每日电表读数!GD76</f>
        <v>78.19999999999709</v>
      </c>
      <c r="GE78" s="6">
        <f>+每日电表读数!GF76-每日电表读数!GE76</f>
        <v>76.80000000000291</v>
      </c>
      <c r="GF78" s="6">
        <f>+每日电表读数!GG76-每日电表读数!GF76</f>
        <v>76.69999999999709</v>
      </c>
      <c r="GG78" s="6">
        <f>+每日电表读数!GH76-每日电表读数!GG76</f>
        <v>76</v>
      </c>
      <c r="GH78" s="6">
        <f>+每日电表读数!GI76-每日电表读数!GH76</f>
        <v>16.80000000000291</v>
      </c>
      <c r="GI78" s="6">
        <f>+每日电表读数!GJ76-每日电表读数!GI76</f>
        <v>77.30000000000291</v>
      </c>
      <c r="GJ78" s="6">
        <f>+每日电表读数!GK76-每日电表读数!GJ76</f>
        <v>76.899999999994179</v>
      </c>
      <c r="GK78" s="6">
        <f>+每日电表读数!GL76-每日电表读数!GK76</f>
        <v>77.5</v>
      </c>
      <c r="GL78" s="6">
        <f>+每日电表读数!GM76-每日电表读数!GL76</f>
        <v>76.600000000005821</v>
      </c>
      <c r="GM78" s="6">
        <f>+每日电表读数!GN76-每日电表读数!GM76</f>
        <v>75.399999999994179</v>
      </c>
      <c r="GN78" s="6">
        <f>+每日电表读数!GO76-每日电表读数!GN76</f>
        <v>74.100000000005821</v>
      </c>
      <c r="GO78" s="6">
        <f>+每日电表读数!GP76-每日电表读数!GO76</f>
        <v>17.100000000005821</v>
      </c>
      <c r="GP78" s="6">
        <f>+每日电表读数!GQ76-每日电表读数!GP76</f>
        <v>77.19999999999709</v>
      </c>
      <c r="GQ78" s="6">
        <f>+每日电表读数!GR76-每日电表读数!GQ76</f>
        <v>75.69999999999709</v>
      </c>
      <c r="GR78" s="6">
        <f>+每日电表读数!GS76-每日电表读数!GR76</f>
        <v>76.100000000005821</v>
      </c>
      <c r="GS78" s="6">
        <f>+每日电表读数!GT76-每日电表读数!GS76</f>
        <v>75.69999999999709</v>
      </c>
      <c r="GT78" s="6">
        <f>+每日电表读数!GU76-每日电表读数!GT76</f>
        <v>77.599999999991269</v>
      </c>
      <c r="GU78" s="6">
        <f>+每日电表读数!GV76-每日电表读数!GU76</f>
        <v>74.400000000008731</v>
      </c>
      <c r="GV78" s="6">
        <f>+每日电表读数!GW76-每日电表读数!GV76</f>
        <v>20.80000000000291</v>
      </c>
      <c r="GW78" s="6">
        <f>+每日电表读数!GX76-每日电表读数!GW76</f>
        <v>74.799999999988358</v>
      </c>
      <c r="GX78" s="6">
        <f>+每日电表读数!GY76-每日电表读数!GX76</f>
        <v>23</v>
      </c>
      <c r="GY78" s="6">
        <f>+每日电表读数!GZ76-每日电表读数!GY76</f>
        <v>78.80000000000291</v>
      </c>
      <c r="GZ78" s="6">
        <f>+每日电表读数!HA76-每日电表读数!GZ76</f>
        <v>78.600000000005821</v>
      </c>
      <c r="HA78" s="6">
        <f>+每日电表读数!HB76-每日电表读数!HA76</f>
        <v>75.399999999994179</v>
      </c>
      <c r="HB78" s="6">
        <f>+每日电表读数!HC76-每日电表读数!HB76</f>
        <v>68.400000000008731</v>
      </c>
      <c r="HC78" s="6">
        <f>+每日电表读数!HD76-每日电表读数!HC76</f>
        <v>21</v>
      </c>
      <c r="HD78" s="6">
        <f>+每日电表读数!HE76-每日电表读数!HD76</f>
        <v>74.299999999988358</v>
      </c>
      <c r="HE78" s="6">
        <f>+每日电表读数!HF76-每日电表读数!HE76</f>
        <v>74.100000000005821</v>
      </c>
      <c r="HF78" s="6">
        <f>+每日电表读数!HG76-每日电表读数!HF76</f>
        <v>74.19999999999709</v>
      </c>
      <c r="HG78" s="6">
        <f>+每日电表读数!HH76-每日电表读数!HG76</f>
        <v>74.30000000000291</v>
      </c>
      <c r="HH78" s="6">
        <f>+每日电表读数!HI76-每日电表读数!HH76</f>
        <v>75.19999999999709</v>
      </c>
      <c r="HI78" s="6">
        <f>+每日电表读数!HJ76-每日电表读数!HI76</f>
        <v>82.80000000000291</v>
      </c>
      <c r="HJ78" s="6">
        <f>+每日电表读数!HK76-每日电表读数!HJ76</f>
        <v>21.899999999994179</v>
      </c>
      <c r="HK78" s="6">
        <f>+每日电表读数!HL76-每日电表读数!HK76</f>
        <v>97.900000000008731</v>
      </c>
      <c r="HL78" s="6">
        <f>+每日电表读数!HM76-每日电表读数!HL76</f>
        <v>97.80000000000291</v>
      </c>
      <c r="HM78" s="6">
        <f>+每日电表读数!HN76-每日电表读数!HM76</f>
        <v>97.899999999994179</v>
      </c>
      <c r="HN78" s="6">
        <f>+每日电表读数!HO76-每日电表读数!HN76</f>
        <v>94.5</v>
      </c>
      <c r="HO78" s="6">
        <f>+每日电表读数!HP76-每日电表读数!HO76</f>
        <v>88.899999999994179</v>
      </c>
      <c r="HP78" s="6">
        <f>+每日电表读数!HQ76-每日电表读数!HP76</f>
        <v>83.100000000005821</v>
      </c>
      <c r="HQ78" s="6">
        <f>+每日电表读数!HR76-每日电表读数!HQ76</f>
        <v>21.69999999999709</v>
      </c>
      <c r="HR78" s="6">
        <f>+每日电表读数!HS76-每日电表读数!HR76</f>
        <v>95.80000000000291</v>
      </c>
      <c r="HS78" s="6">
        <f>+每日电表读数!HT76-每日电表读数!HS76</f>
        <v>95.899999999994179</v>
      </c>
      <c r="HT78" s="6">
        <f>+每日电表读数!HU76-每日电表读数!HT76</f>
        <v>95.100000000005821</v>
      </c>
      <c r="HU78" s="6">
        <f>+每日电表读数!HV76-每日电表读数!HU76</f>
        <v>95.100000000005821</v>
      </c>
      <c r="HV78" s="6">
        <f>+每日电表读数!HW76-每日电表读数!HV76</f>
        <v>82.299999999988358</v>
      </c>
      <c r="HW78" s="6">
        <f>+每日电表读数!HX76-每日电表读数!HW76</f>
        <v>80.80000000000291</v>
      </c>
      <c r="HX78" s="6">
        <f>+每日电表读数!HY76-每日电表读数!HX76</f>
        <v>48</v>
      </c>
      <c r="HY78" s="6">
        <f>+每日电表读数!HZ76-每日电表读数!HY76</f>
        <v>95.100000000005821</v>
      </c>
      <c r="HZ78" s="6">
        <f>+每日电表读数!IA76-每日电表读数!HZ76</f>
        <v>96.899999999994179</v>
      </c>
      <c r="IA78" s="6">
        <f>+每日电表读数!IB76-每日电表读数!IA76</f>
        <v>78.100000000005821</v>
      </c>
      <c r="IB78" s="6">
        <f>+每日电表读数!IC76-每日电表读数!IB76</f>
        <v>62.19999999999709</v>
      </c>
      <c r="IC78" s="6">
        <f>+每日电表读数!ID76-每日电表读数!IC76</f>
        <v>72.69999999999709</v>
      </c>
      <c r="ID78" s="6">
        <f>+每日电表读数!IE76-每日电表读数!ID76</f>
        <v>83.400000000008731</v>
      </c>
      <c r="IE78" s="6">
        <f>+每日电表读数!IF76-每日电表读数!IE76</f>
        <v>48.299999999988358</v>
      </c>
      <c r="IF78" s="6">
        <f>+每日电表读数!IG76-每日电表读数!IF76</f>
        <v>95.900000000008731</v>
      </c>
      <c r="IG78" s="6">
        <f>+每日电表读数!IH76-每日电表读数!IG76</f>
        <v>93.099999999991269</v>
      </c>
      <c r="IH78" s="6">
        <f>+每日电表读数!II76-每日电表读数!IH76</f>
        <v>92.400000000008731</v>
      </c>
      <c r="II78" s="6">
        <f>+每日电表读数!IJ76-每日电表读数!II76</f>
        <v>69.80000000000291</v>
      </c>
      <c r="IJ78" s="6">
        <f>+每日电表读数!IK76-每日电表读数!IJ76</f>
        <v>87.69999999999709</v>
      </c>
      <c r="IK78" s="6">
        <f>+每日电表读数!IL76-每日电表读数!IK76</f>
        <v>137.5</v>
      </c>
      <c r="IL78" s="6">
        <f>+每日电表读数!IM76-每日电表读数!IL76</f>
        <v>71.5</v>
      </c>
      <c r="IM78" s="6">
        <f>+每日电表读数!IN76-每日电表读数!IM76</f>
        <v>110</v>
      </c>
      <c r="IN78" s="6">
        <f>+每日电表读数!IO76-每日电表读数!IN76</f>
        <v>71.399999999994179</v>
      </c>
      <c r="IO78" s="6">
        <f>+每日电表读数!IP76-每日电表读数!IO76</f>
        <v>137.5</v>
      </c>
      <c r="IP78" s="6">
        <f>+每日电表读数!IQ76-每日电表读数!IP76</f>
        <v>136.80000000000291</v>
      </c>
      <c r="IQ78" s="6">
        <f>+每日电表读数!IR76-每日电表读数!IQ76</f>
        <v>131.30000000000291</v>
      </c>
      <c r="IR78" s="6">
        <f>+每日电表读数!IS76-每日电表读数!IR76</f>
        <v>129.09999999999127</v>
      </c>
      <c r="IS78" s="6">
        <f>+每日电表读数!IT76-每日电表读数!IS76</f>
        <v>20.100000000005821</v>
      </c>
      <c r="IT78" s="6">
        <f>+每日电表读数!IU76-每日电表读数!IT76</f>
        <v>136.30000000000291</v>
      </c>
      <c r="IU78" s="6">
        <f>+每日电表读数!IV76-每日电表读数!IU76</f>
        <v>137.19999999999709</v>
      </c>
      <c r="IV78" s="6">
        <f>+每日电表读数!IW76-每日电表读数!IV76</f>
        <v>135</v>
      </c>
      <c r="IW78" s="6">
        <f>+每日电表读数!IX76-每日电表读数!IW76</f>
        <v>134.39999999999418</v>
      </c>
      <c r="IX78" s="6">
        <f>+每日电表读数!IY76-每日电表读数!IX76</f>
        <v>129.60000000000582</v>
      </c>
      <c r="IY78" s="6">
        <f>+每日电表读数!IZ76-每日电表读数!IY76</f>
        <v>128.80000000000291</v>
      </c>
      <c r="IZ78" s="6">
        <f>+每日电表读数!JA76-每日电表读数!IZ76</f>
        <v>20.099999999991269</v>
      </c>
      <c r="JA78" s="6">
        <f>+每日电表读数!JB76-每日电表读数!JA76</f>
        <v>114.60000000000582</v>
      </c>
      <c r="JB78" s="6">
        <f>+每日电表读数!JC76-每日电表读数!JB76</f>
        <v>111.39999999999418</v>
      </c>
      <c r="JC78" s="6">
        <f>+每日电表读数!JD76-每日电表读数!JC76</f>
        <v>110.90000000000873</v>
      </c>
      <c r="JD78" s="6">
        <f>+每日电表读数!JE76-每日电表读数!JD76</f>
        <v>109.69999999999709</v>
      </c>
      <c r="JE78" s="6">
        <f>+每日电表读数!JF76-每日电表读数!JE76</f>
        <v>102</v>
      </c>
      <c r="JF78" s="6">
        <f>+每日电表读数!JG76-每日电表读数!JF76</f>
        <v>100.39999999999418</v>
      </c>
      <c r="JG78" s="6">
        <f>+每日电表读数!JH76-每日电表读数!JG76</f>
        <v>69.30000000000291</v>
      </c>
      <c r="JH78" s="6">
        <f>+每日电表读数!JI76-每日电表读数!JH76</f>
        <v>180</v>
      </c>
      <c r="JI78" s="6">
        <f>+每日电表读数!JJ76-每日电表读数!JI76</f>
        <v>165.69999999999709</v>
      </c>
      <c r="JJ78" s="6">
        <f>+每日电表读数!JK76-每日电表读数!JJ76</f>
        <v>177.90000000000873</v>
      </c>
      <c r="JK78" s="6">
        <f>+每日电表读数!JL76-每日电表读数!JK76</f>
        <v>165.39999999999418</v>
      </c>
      <c r="JL78" s="6">
        <f>+每日电表读数!JM76-每日电表读数!JL76</f>
        <v>160.19999999999709</v>
      </c>
      <c r="JM78" s="6">
        <f>+每日电表读数!JN76-每日电表读数!JM76</f>
        <v>159.60000000000582</v>
      </c>
      <c r="JN78" s="6">
        <f>+每日电表读数!JO76-每日电表读数!JN76</f>
        <v>67.899999999994179</v>
      </c>
      <c r="JO78" s="6">
        <f>+每日电表读数!JP76-每日电表读数!JO76</f>
        <v>179.10000000000582</v>
      </c>
      <c r="JP78" s="6">
        <f>+每日电表读数!JQ76-每日电表读数!JP76</f>
        <v>179.69999999999709</v>
      </c>
      <c r="JQ78" s="6">
        <f>+每日电表读数!JR76-每日电表读数!JQ76</f>
        <v>135.69999999999709</v>
      </c>
      <c r="JR78" s="6">
        <f>+每日电表读数!JS76-每日电表读数!JR76</f>
        <v>135.5</v>
      </c>
      <c r="JS78" s="6">
        <f>+每日电表读数!JT76-每日电表读数!JS76</f>
        <v>129.70000000001164</v>
      </c>
      <c r="JT78" s="6">
        <f>+每日电表读数!JU76-每日电表读数!JT76</f>
        <v>159.19999999999709</v>
      </c>
      <c r="JU78" s="6">
        <f>+每日电表读数!JV76-每日电表读数!JU76</f>
        <v>88</v>
      </c>
      <c r="JV78" s="6">
        <f>+每日电表读数!JW76-每日电表读数!JV76</f>
        <v>134.19999999999709</v>
      </c>
      <c r="JW78" s="6">
        <f>+每日电表读数!JX76-每日电表读数!JW76</f>
        <v>135.69999999999709</v>
      </c>
      <c r="JX78" s="6">
        <f>+每日电表读数!JY76-每日电表读数!JX76</f>
        <v>134.19999999999709</v>
      </c>
      <c r="JY78" s="6">
        <f>+每日电表读数!JZ76-每日电表读数!JY76</f>
        <v>106.20000000001164</v>
      </c>
      <c r="JZ78" s="6">
        <f>+每日电表读数!KA76-每日电表读数!JZ76</f>
        <v>100.39999999999418</v>
      </c>
      <c r="KA78" s="6">
        <f>+每日电表读数!KB76-每日电表读数!KA76</f>
        <v>91.80000000000291</v>
      </c>
      <c r="KB78" s="6">
        <f>+每日电表读数!KC76-每日电表读数!KB76</f>
        <v>20</v>
      </c>
      <c r="KC78" s="6">
        <f>+每日电表读数!KD76-每日电表读数!KC76</f>
        <v>134.5</v>
      </c>
      <c r="KD78" s="6">
        <f>+每日电表读数!KE76-每日电表读数!KD76</f>
        <v>135.39999999999418</v>
      </c>
      <c r="KE78" s="6">
        <f>+每日电表读数!KF76-每日电表读数!KE76</f>
        <v>135.40000000000873</v>
      </c>
      <c r="KF78" s="6">
        <f>+每日电表读数!KG76-每日电表读数!KF76</f>
        <v>137.79999999998836</v>
      </c>
      <c r="KG78" s="6">
        <f>+每日电表读数!KH76-每日电表读数!KG76</f>
        <v>133.20000000001164</v>
      </c>
      <c r="KH78" s="6">
        <f>+每日电表读数!KI76-每日电表读数!KH76</f>
        <v>120.29999999998836</v>
      </c>
      <c r="KI78" s="6">
        <f>+每日电表读数!KJ76-每日电表读数!KI76</f>
        <v>20.200000000011642</v>
      </c>
      <c r="KJ78" s="6">
        <f>+每日电表读数!KK76-每日电表读数!KJ76</f>
        <v>135.69999999999709</v>
      </c>
      <c r="KK78" s="6">
        <f>+每日电表读数!KL76-每日电表读数!KK76</f>
        <v>136.19999999999709</v>
      </c>
      <c r="KL78" s="6">
        <f>+每日电表读数!KM76-每日电表读数!KL76</f>
        <v>136.80000000000291</v>
      </c>
      <c r="KM78" s="6">
        <f>+每日电表读数!KN76-每日电表读数!KM76</f>
        <v>137.59999999999127</v>
      </c>
      <c r="KN78" s="6">
        <f>+每日电表读数!KO76-每日电表读数!KN76</f>
        <v>129.20000000001164</v>
      </c>
      <c r="KO78" s="6">
        <f>+每日电表读数!KP76-每日电表读数!KO76</f>
        <v>116.09999999999127</v>
      </c>
      <c r="KP78" s="6">
        <f>+每日电表读数!KQ76-每日电表读数!KP76</f>
        <v>17.600000000005821</v>
      </c>
      <c r="KQ78" s="6">
        <f>+每日电表读数!KR76-每日电表读数!KQ76</f>
        <v>130.59999999999127</v>
      </c>
      <c r="KR78" s="6">
        <f>+每日电表读数!KS76-每日电表读数!KR76</f>
        <v>129.80000000000291</v>
      </c>
      <c r="KS78" s="6">
        <f>+每日电表读数!KT76-每日电表读数!KS76</f>
        <v>129.40000000000873</v>
      </c>
      <c r="KT78" s="6">
        <f>+每日电表读数!KU76-每日电表读数!KT76</f>
        <v>107.29999999998836</v>
      </c>
      <c r="KU78" s="6">
        <f>+每日电表读数!KV76-每日电表读数!KU76</f>
        <v>138.70000000001164</v>
      </c>
      <c r="KV78" s="6">
        <f>+每日电表读数!KW76-每日电表读数!KV76</f>
        <v>66.099999999991269</v>
      </c>
      <c r="KW78" s="6">
        <f>+每日电表读数!KX76-每日电表读数!KW76</f>
        <v>15.400000000008731</v>
      </c>
      <c r="KX78" s="6">
        <f>+每日电表读数!KY76-每日电表读数!KX76</f>
        <v>78.799999999988358</v>
      </c>
      <c r="KY78" s="6">
        <f>+每日电表读数!KZ76-每日电表读数!KY76</f>
        <v>53.900000000008731</v>
      </c>
      <c r="KZ78" s="6">
        <f>+每日电表读数!LA76-每日电表读数!KZ76</f>
        <v>53</v>
      </c>
      <c r="LA78" s="6">
        <f>+每日电表读数!LB76-每日电表读数!LA76</f>
        <v>52.80000000000291</v>
      </c>
      <c r="LB78" s="6">
        <f>+每日电表读数!LC76-每日电表读数!LB76</f>
        <v>47.799999999988358</v>
      </c>
      <c r="LC78" s="6">
        <f>+每日电表读数!LD76-每日电表读数!LC76</f>
        <v>44.600000000005821</v>
      </c>
      <c r="LD78" s="6">
        <f>+每日电表读数!LE76-每日电表读数!LD76</f>
        <v>17.5</v>
      </c>
      <c r="LE78" s="6">
        <f>+每日电表读数!LF76-每日电表读数!LE76</f>
        <v>75.30000000000291</v>
      </c>
      <c r="LF78" s="6">
        <f>+每日电表读数!LG76-每日电表读数!LF76</f>
        <v>63.69999999999709</v>
      </c>
      <c r="LG78" s="6">
        <f>+每日电表读数!LH76-每日电表读数!LG76</f>
        <v>125.89999999999418</v>
      </c>
      <c r="LH78" s="6">
        <f>+每日电表读数!LI76-每日电表读数!LH76</f>
        <v>75.200000000011642</v>
      </c>
      <c r="LI78" s="6">
        <f>+每日电表读数!LJ76-每日电表读数!LI76</f>
        <v>48.19999999999709</v>
      </c>
      <c r="LJ78" s="6">
        <f>+每日电表读数!LK76-每日电表读数!LJ76</f>
        <v>46.19999999999709</v>
      </c>
      <c r="LK78" s="6">
        <f>+每日电表读数!LL76-每日电表读数!LK76</f>
        <v>14.399999999994179</v>
      </c>
      <c r="LL78" s="6">
        <f>+每日电表读数!LM76-每日电表读数!LL76</f>
        <v>52.5</v>
      </c>
      <c r="LM78" s="6">
        <f>+每日电表读数!LN76-每日电表读数!LM76</f>
        <v>53.30000000000291</v>
      </c>
      <c r="LN78" s="6">
        <f>+每日电表读数!LO76-每日电表读数!LN76</f>
        <v>54</v>
      </c>
      <c r="LO78" s="6">
        <f>+每日电表读数!LP76-每日电表读数!LO76</f>
        <v>54</v>
      </c>
      <c r="LP78" s="6">
        <f>+每日电表读数!LQ76-每日电表读数!LP76</f>
        <v>50.100000000005821</v>
      </c>
      <c r="LQ78" s="6">
        <f>+每日电表读数!LR76-每日电表读数!LQ76</f>
        <v>46.30000000000291</v>
      </c>
      <c r="LR78" s="6">
        <f>+每日电表读数!LS76-每日电表读数!LR76</f>
        <v>14.399999999994179</v>
      </c>
      <c r="LS78" s="6">
        <f>+每日电表读数!LT76-每日电表读数!LS76</f>
        <v>126.10000000000582</v>
      </c>
      <c r="LT78" s="6">
        <f>+每日电表读数!LU76-每日电表读数!LT76</f>
        <v>129.29999999998836</v>
      </c>
      <c r="LU78" s="6">
        <f>+每日电表读数!LV76-每日电表读数!LU76</f>
        <v>126.80000000000291</v>
      </c>
      <c r="LV78" s="6">
        <f>+每日电表读数!LW76-每日电表读数!LV76</f>
        <v>127.40000000000873</v>
      </c>
      <c r="LW78" s="6">
        <f>+每日电表读数!LX76-每日电表读数!LW76</f>
        <v>65.399999999994179</v>
      </c>
      <c r="LX78" s="6">
        <f>+每日电表读数!LY76-每日电表读数!LX76</f>
        <v>45.600000000005821</v>
      </c>
      <c r="LY78" s="6">
        <f>+每日电表读数!LZ76-每日电表读数!LY76</f>
        <v>14.5</v>
      </c>
      <c r="LZ78" s="6">
        <f>+每日电表读数!MA76-每日电表读数!LZ76</f>
        <v>123.29999999998836</v>
      </c>
      <c r="MA78" s="6">
        <f>+每日电表读数!MB76-每日电表读数!MA76</f>
        <v>128.90000000000873</v>
      </c>
      <c r="MB78" s="6">
        <f>+每日电表读数!MC76-每日电表读数!MB76</f>
        <v>130.30000000000291</v>
      </c>
      <c r="MC78" s="6">
        <f>+每日电表读数!MD76-每日电表读数!MC76</f>
        <v>131.09999999999127</v>
      </c>
      <c r="MD78" s="6">
        <f>+每日电表读数!ME76-每日电表读数!MD76</f>
        <v>125.5</v>
      </c>
      <c r="ME78" s="6">
        <f>+每日电表读数!MF76-每日电表读数!ME76</f>
        <v>119.60000000000582</v>
      </c>
      <c r="MF78" s="6">
        <f>+每日电表读数!MG76-每日电表读数!MF76</f>
        <v>105</v>
      </c>
      <c r="MG78" s="6">
        <f>+每日电表读数!MH76-每日电表读数!MG76</f>
        <v>52.899999999994179</v>
      </c>
      <c r="MH78" s="6">
        <f>+每日电表读数!MI76-每日电表读数!MH76</f>
        <v>52.69999999999709</v>
      </c>
      <c r="MI78" s="6">
        <f>+每日电表读数!MJ76-每日电表读数!MI76</f>
        <v>52.600000000005821</v>
      </c>
      <c r="MJ78" s="6">
        <f>+每日电表读数!MK76-每日电表读数!MJ76</f>
        <v>52.899999999994179</v>
      </c>
      <c r="MK78" s="6">
        <f>+每日电表读数!ML76-每日电表读数!MK76</f>
        <v>47.30000000000291</v>
      </c>
      <c r="ML78" s="6">
        <f>+每日电表读数!MM76-每日电表读数!ML76</f>
        <v>47.600000000005821</v>
      </c>
      <c r="MM78" s="6">
        <f>+每日电表读数!MN76-每日电表读数!MM76</f>
        <v>14.399999999994179</v>
      </c>
      <c r="MN78" s="6">
        <f>+每日电表读数!MO76-每日电表读数!MN76</f>
        <v>52.5</v>
      </c>
      <c r="MO78" s="6">
        <f>+每日电表读数!MP76-每日电表读数!MO76</f>
        <v>53.5</v>
      </c>
      <c r="MP78" s="6">
        <f>+每日电表读数!MQ76-每日电表读数!MP76</f>
        <v>53.30000000000291</v>
      </c>
      <c r="MQ78" s="6">
        <f>+每日电表读数!MR76-每日电表读数!MQ76</f>
        <v>57.19999999999709</v>
      </c>
      <c r="MR78" s="6">
        <f>+每日电表读数!MS76-每日电表读数!MR76</f>
        <v>49</v>
      </c>
      <c r="MS78" s="6">
        <f>+每日电表读数!MT76-每日电表读数!MS76</f>
        <v>47.900000000008731</v>
      </c>
      <c r="MT78" s="6">
        <f>+每日电表读数!MU76-每日电表读数!MT76</f>
        <v>18.099999999991269</v>
      </c>
      <c r="MU78" s="6">
        <f>+每日电表读数!MV76-每日电表读数!MU76</f>
        <v>69.600000000005821</v>
      </c>
      <c r="MV78" s="6">
        <f>+每日电表读数!MW76-每日电表读数!MV76</f>
        <v>133.19999999999709</v>
      </c>
      <c r="MW78" s="6">
        <f>+每日电表读数!MX76-每日电表读数!MW76</f>
        <v>108.5</v>
      </c>
      <c r="MX78" s="6">
        <f>+每日电表读数!MY76-每日电表读数!MX76</f>
        <v>80.19999999999709</v>
      </c>
      <c r="MY78" s="6">
        <f>+每日电表读数!MZ76-每日电表读数!MY76</f>
        <v>70.400000000008731</v>
      </c>
      <c r="MZ78" s="6">
        <f>+每日电表读数!NA76-每日电表读数!MZ76</f>
        <v>41.69999999999709</v>
      </c>
      <c r="NA78" s="6">
        <f>+每日电表读数!NB76-每日电表读数!NA76</f>
        <v>19.19999999999709</v>
      </c>
      <c r="NB78" s="6">
        <f>+每日电表读数!NC76-每日电表读数!NB76</f>
        <v>57.80000000000291</v>
      </c>
      <c r="NC78" s="6">
        <f>+每日电表读数!ND76-每日电表读数!NC76</f>
        <v>67.69999999999709</v>
      </c>
      <c r="ND78" s="6">
        <f>+每日电表读数!NE76-每日电表读数!ND76</f>
        <v>55.600000000005821</v>
      </c>
      <c r="NE78" s="6">
        <f>+每日电表读数!NF76-每日电表读数!NE76</f>
        <v>56</v>
      </c>
      <c r="NF78" s="6">
        <f>+每日电表读数!NG76-每日电表读数!NF76</f>
        <v>58.5</v>
      </c>
      <c r="NG78" s="6">
        <f>+每日电表读数!NH76-每日电表读数!NG76</f>
        <v>64.299999999988358</v>
      </c>
      <c r="NH78" s="6">
        <f>+每日电表读数!NI76-每日电表读数!NH76</f>
        <v>19.200000000011642</v>
      </c>
      <c r="NI78" s="6">
        <f>+每日电表读数!NJ76-每日电表读数!NI76</f>
        <v>92.899999999994179</v>
      </c>
      <c r="NJ78" s="6">
        <f>+每日电表读数!NK76-每日电表读数!NJ76</f>
        <v>70.69999999999709</v>
      </c>
      <c r="NK78" s="6">
        <f>+每日电表读数!NL76-每日电表读数!NK76</f>
        <v>55.100000000005821</v>
      </c>
      <c r="NL78" s="6">
        <f>+每日电表读数!NM76-每日电表读数!NL76</f>
        <v>54.899999999994179</v>
      </c>
      <c r="NM78" s="6">
        <f>+每日电表读数!NN76-每日电表读数!NM76</f>
        <v>50</v>
      </c>
      <c r="NN78" s="6">
        <f>+每日电表读数!NO76-每日电表读数!NN76</f>
        <v>47.600000000005821</v>
      </c>
      <c r="NO78" s="6">
        <f>+每日电表读数!NP76-每日电表读数!NO76</f>
        <v>18.099999999991269</v>
      </c>
      <c r="NP78" s="6">
        <f>+每日电表读数!NQ76-每日电表读数!NP76</f>
        <v>54.200000000011642</v>
      </c>
      <c r="NQ78" s="6">
        <f>+每日电表读数!NR76-每日电表读数!NQ76</f>
        <v>54.19999999999709</v>
      </c>
      <c r="NR78" s="6">
        <f>+每日电表读数!NS76-每日电表读数!NR76</f>
        <v>53.5</v>
      </c>
      <c r="NS78" s="6">
        <f>+每日电表读数!NT76-每日电表读数!NS76</f>
        <v>53.5</v>
      </c>
      <c r="NT78" s="6">
        <f>+每日电表读数!NU76-每日电表读数!NT76</f>
        <v>48.599999999991269</v>
      </c>
      <c r="NU78" s="6">
        <f>+每日电表读数!NV76-每日电表读数!NU76</f>
        <v>47.100000000005821</v>
      </c>
      <c r="NV78" s="6">
        <f>+每日电表读数!NW76-每日电表读数!NV76</f>
        <v>17.600000000005821</v>
      </c>
      <c r="NW78" s="6">
        <f>+每日电表读数!NX76-每日电表读数!NW76</f>
        <v>53.19999999999709</v>
      </c>
      <c r="NX78" s="6">
        <f>+每日电表读数!NY76-每日电表读数!NX76</f>
        <v>53.099999999991269</v>
      </c>
      <c r="NY78" s="6">
        <f>+每日电表读数!NZ76-每日电表读数!NY76</f>
        <v>53.700000000011642</v>
      </c>
      <c r="NZ78" s="6">
        <f>+每日电表读数!OA76-每日电表读数!NZ76</f>
        <v>52.899999999994179</v>
      </c>
      <c r="OA78" s="6">
        <f>+每日电表读数!OB76-每日电表读数!OA76</f>
        <v>48.399999999994179</v>
      </c>
      <c r="OB78" s="6">
        <f>+每日电表读数!OC76-每日电表读数!OB76</f>
        <v>46.100000000005821</v>
      </c>
      <c r="OC78" s="6">
        <f>+每日电表读数!OD76-每日电表读数!OC76</f>
        <v>17</v>
      </c>
      <c r="OD78" s="6">
        <f>+每日电表读数!OE76-每日电表读数!OD76</f>
        <v>52.19999999999709</v>
      </c>
      <c r="OE78" s="6">
        <f>+每日电表读数!OF76-每日电表读数!OE76</f>
        <v>51.900000000008731</v>
      </c>
      <c r="OF78" s="6">
        <f>+每日电表读数!OG76-每日电表读数!OF76</f>
        <v>52</v>
      </c>
      <c r="OG78" s="6">
        <f>+每日电表读数!OH76-每日电表读数!OG76</f>
        <v>51.399999999994179</v>
      </c>
      <c r="OH78" s="6">
        <f>+每日电表读数!OI76-每日电表读数!OH76</f>
        <v>47.19999999999709</v>
      </c>
      <c r="OI78" s="6">
        <f>+每日电表读数!OJ76-每日电表读数!OI76</f>
        <v>45.69999999999709</v>
      </c>
      <c r="OJ78" s="6">
        <f>+每日电表读数!OK76-每日电表读数!OJ76</f>
        <v>17.100000000005821</v>
      </c>
      <c r="OK78" s="6">
        <f>+每日电表读数!OL76-每日电表读数!OK76</f>
        <v>52.899999999994179</v>
      </c>
      <c r="OL78" s="6">
        <f>+每日电表读数!OM76-每日电表读数!OL76</f>
        <v>53.100000000005821</v>
      </c>
      <c r="OM78" s="6">
        <f>+每日电表读数!ON76-每日电表读数!OM76</f>
        <v>50.899999999994179</v>
      </c>
      <c r="ON78" s="6">
        <f>+每日电表读数!OO76-每日电表读数!ON76</f>
        <v>50.600000000005821</v>
      </c>
      <c r="OO78" s="6">
        <f>+每日电表读数!OP76-每日电表读数!OO76</f>
        <v>45.80000000000291</v>
      </c>
      <c r="OP78" s="6">
        <f>+每日电表读数!OQ76-每日电表读数!OP76</f>
        <v>44.599999999991269</v>
      </c>
      <c r="OQ78" s="6">
        <f>+每日电表读数!OR76-每日电表读数!OQ76</f>
        <v>16.30000000000291</v>
      </c>
      <c r="OR78" s="6">
        <f>+每日电表读数!OS76-每日电表读数!OR76</f>
        <v>35</v>
      </c>
      <c r="OS78" s="6">
        <f>+每日电表读数!OT76-每日电表读数!OS76</f>
        <v>52.30000000000291</v>
      </c>
      <c r="OT78" s="6">
        <f>+每日电表读数!OU76-每日电表读数!OT76</f>
        <v>51</v>
      </c>
      <c r="OU78" s="6">
        <f>+每日电表读数!OV76-每日电表读数!OU76</f>
        <v>50</v>
      </c>
      <c r="OV78" s="6">
        <f>+每日电表读数!OW76-每日电表读数!OV76</f>
        <v>44.80000000000291</v>
      </c>
      <c r="OW78" s="6">
        <f>+每日电表读数!OX76-每日电表读数!OW76</f>
        <v>29.30000000000291</v>
      </c>
      <c r="OX78" s="6">
        <f>+每日电表读数!OY76-每日电表读数!OX76</f>
        <v>4.2999999999883585</v>
      </c>
      <c r="OY78" s="6">
        <f>+每日电表读数!OZ76-每日电表读数!OY76</f>
        <v>5.6000000000058208</v>
      </c>
      <c r="OZ78" s="6">
        <f>+每日电表读数!PA76-每日电表读数!OZ76</f>
        <v>5.1000000000058208</v>
      </c>
      <c r="PA78" s="6">
        <f>+每日电表读数!PB76-每日电表读数!PA76</f>
        <v>38</v>
      </c>
      <c r="PB78" s="6">
        <f>+每日电表读数!PC76-每日电表读数!PB76</f>
        <v>38</v>
      </c>
      <c r="PC78" s="6">
        <f>+每日电表读数!PD76-每日电表读数!PC76</f>
        <v>33.299999999988358</v>
      </c>
      <c r="PD78" s="6">
        <f>+每日电表读数!PE76-每日电表读数!PD76</f>
        <v>3.9000000000087311</v>
      </c>
      <c r="PE78" s="6">
        <f>+每日电表读数!PF76-每日电表读数!PE76</f>
        <v>4.3000000000029104</v>
      </c>
      <c r="PF78" s="6">
        <f>+每日电表读数!PG76-每日电表读数!PF76</f>
        <v>39.19999999999709</v>
      </c>
      <c r="PG78" s="6">
        <f>+每日电表读数!PH76-每日电表读数!PG76</f>
        <v>91.69999999999709</v>
      </c>
      <c r="PH78" s="6">
        <f>+每日电表读数!PI76-每日电表读数!PH76</f>
        <v>94.600000000005821</v>
      </c>
      <c r="PI78" s="6">
        <f>+每日电表读数!PJ76-每日电表读数!PI76</f>
        <v>64.799999999988358</v>
      </c>
      <c r="PJ78" s="6">
        <f>+每日电表读数!PK76-每日电表读数!PJ76</f>
        <v>59.80000000000291</v>
      </c>
      <c r="PK78" s="6">
        <f>+每日电表读数!PL76-每日电表读数!PK76</f>
        <v>57.19999999999709</v>
      </c>
      <c r="PL78" s="6">
        <f>+每日电表读数!PM76-每日电表读数!PL76</f>
        <v>10.200000000011642</v>
      </c>
      <c r="PM78" s="6">
        <f>+每日电表读数!PN76-每日电表读数!PM76</f>
        <v>93.19999999999709</v>
      </c>
      <c r="PN78" s="6">
        <f>+每日电表读数!PO76-每日电表读数!PN76</f>
        <v>100.80000000000291</v>
      </c>
      <c r="PO78" s="6">
        <f>+每日电表读数!PP76-每日电表读数!PO76</f>
        <v>77.599999999991269</v>
      </c>
      <c r="PP78" s="6">
        <f>+每日电表读数!PQ76-每日电表读数!PP76</f>
        <v>61.80000000000291</v>
      </c>
      <c r="PQ78" s="6">
        <f>+每日电表读数!PR76-每日电表读数!PQ76</f>
        <v>40.899999999994179</v>
      </c>
      <c r="PR78" s="6">
        <f>+每日电表读数!PS76-每日电表读数!PR76</f>
        <v>32.200000000011642</v>
      </c>
      <c r="PS78" s="6">
        <f>+每日电表读数!PT76-每日电表读数!PS76</f>
        <v>5.2999999999883585</v>
      </c>
      <c r="PT78" s="6">
        <f>+每日电表读数!PU76-每日电表读数!PT76</f>
        <v>38.5</v>
      </c>
      <c r="PU78" s="6">
        <f>+每日电表读数!PV76-每日电表读数!PU76</f>
        <v>38.80000000000291</v>
      </c>
      <c r="PV78" s="6">
        <f>+每日电表读数!PW76-每日电表读数!PV76</f>
        <v>38.69999999999709</v>
      </c>
      <c r="PW78" s="6">
        <f>+每日电表读数!PX76-每日电表读数!PW76</f>
        <v>38</v>
      </c>
      <c r="PX78" s="6">
        <f>+每日电表读数!PY76-每日电表读数!PX76</f>
        <v>33.700000000011642</v>
      </c>
      <c r="PY78" s="6">
        <f>+每日电表读数!PZ76-每日电表读数!PY76</f>
        <v>32.599999999991269</v>
      </c>
      <c r="PZ78" s="6">
        <f>+每日电表读数!QA76-每日电表读数!PZ76</f>
        <v>5.1999999999970896</v>
      </c>
      <c r="QA78" s="6">
        <f>+每日电表读数!QB76-每日电表读数!QA76</f>
        <v>37.900000000008731</v>
      </c>
      <c r="QB78" s="6">
        <f>+每日电表读数!QC76-每日电表读数!QB76</f>
        <v>37.5</v>
      </c>
      <c r="QC78" s="6">
        <f>+每日电表读数!QD76-每日电表读数!QC76</f>
        <v>38.099999999991269</v>
      </c>
      <c r="QD78" s="6">
        <f>+每日电表读数!QE76-每日电表读数!QD76</f>
        <v>37.600000000005821</v>
      </c>
      <c r="QE78" s="6">
        <f>+每日电表读数!QF76-每日电表读数!QE76</f>
        <v>34.600000000005821</v>
      </c>
      <c r="QF78" s="6">
        <f>+每日电表读数!QG76-每日电表读数!QF76</f>
        <v>19.799999999988358</v>
      </c>
      <c r="QG78" s="6">
        <f>+每日电表读数!QH76-每日电表读数!QG76</f>
        <v>4.5</v>
      </c>
      <c r="QH78" s="6">
        <f>+每日电表读数!QI76-每日电表读数!QH76</f>
        <v>91</v>
      </c>
      <c r="QI78" s="6">
        <f>+每日电表读数!QJ76-每日电表读数!QI76</f>
        <v>71.5</v>
      </c>
      <c r="QJ78" s="6">
        <f>+每日电表读数!QK76-每日电表读数!QJ76</f>
        <v>37</v>
      </c>
      <c r="QK78" s="6">
        <f>+每日电表读数!QL76-每日电表读数!QK76</f>
        <v>35.80000000000291</v>
      </c>
      <c r="QL78" s="6">
        <f>+每日电表读数!QM76-每日电表读数!QL76</f>
        <v>19.30000000000291</v>
      </c>
      <c r="QM78" s="6">
        <f>+每日电表读数!QN76-每日电表读数!QM76</f>
        <v>60.30000000000291</v>
      </c>
      <c r="QN78" s="6">
        <f>+每日电表读数!QO76-每日电表读数!QN76</f>
        <v>12.5</v>
      </c>
      <c r="QO78" s="6">
        <f>+每日电表读数!QP76-每日电表读数!QO76</f>
        <v>62.5</v>
      </c>
      <c r="QP78" s="6">
        <f>+每日电表读数!QQ76-每日电表读数!QP76</f>
        <v>41.5</v>
      </c>
      <c r="QQ78" s="6">
        <f>+每日电表读数!QR76-每日电表读数!QQ76</f>
        <v>78.599999999991269</v>
      </c>
      <c r="QR78" s="6">
        <f>+每日电表读数!QS76-每日电表读数!QR76</f>
        <v>40.200000000011642</v>
      </c>
      <c r="QS78" s="6">
        <f>+每日电表读数!QT76-每日电表读数!QS76</f>
        <v>67.799999999988358</v>
      </c>
      <c r="QT78" s="6">
        <f>+每日电表读数!QU76-每日电表读数!QT76</f>
        <v>69</v>
      </c>
      <c r="QU78" s="6">
        <f>+每日电表读数!QV76-每日电表读数!QU76</f>
        <v>56.5</v>
      </c>
      <c r="QV78" s="6">
        <f>+每日电表读数!QW76-每日电表读数!QV76</f>
        <v>83.600000000005821</v>
      </c>
      <c r="QW78" s="6">
        <f>+每日电表读数!QX76-每日电表读数!QW76</f>
        <v>82.100000000005821</v>
      </c>
      <c r="QX78" s="6">
        <f>+每日电表读数!QY76-每日电表读数!QX76</f>
        <v>66.299999999988358</v>
      </c>
      <c r="QY78" s="6">
        <f>+每日电表读数!QZ76-每日电表读数!QY76</f>
        <v>66.100000000005821</v>
      </c>
      <c r="QZ78" s="6">
        <f>+每日电表读数!RA76-每日电表读数!QZ76</f>
        <v>66</v>
      </c>
      <c r="RA78" s="6">
        <f>+每日电表读数!RB76-每日电表读数!RA76</f>
        <v>64.19999999999709</v>
      </c>
      <c r="RB78" s="6">
        <f>+每日电表读数!RC76-每日电表读数!RB76</f>
        <v>50.19999999999709</v>
      </c>
      <c r="RC78" s="6">
        <f>+每日电表读数!RD76-每日电表读数!RC76</f>
        <v>66.200000000011642</v>
      </c>
      <c r="RD78" s="6">
        <f>+每日电表读数!RE76-每日电表读数!RD76</f>
        <v>66.099999999991269</v>
      </c>
      <c r="RE78" s="6">
        <f>+每日电表读数!RF76-每日电表读数!RE76</f>
        <v>66.19999999999709</v>
      </c>
      <c r="RF78" s="6">
        <f>+每日电表读数!RG76-每日电表读数!RF76</f>
        <v>65</v>
      </c>
      <c r="RG78" s="6">
        <f>+每日电表读数!RH76-每日电表读数!RG76</f>
        <v>65.700000000011642</v>
      </c>
      <c r="RH78" s="6">
        <f>+每日电表读数!RI76-每日电表读数!RH76</f>
        <v>74.799999999988358</v>
      </c>
      <c r="RI78" s="6">
        <f>+每日电表读数!RJ76-每日电表读数!RI76</f>
        <v>49.5</v>
      </c>
      <c r="RJ78" s="6">
        <f>+每日电表读数!RK76-每日电表读数!RJ76</f>
        <v>83.80000000000291</v>
      </c>
      <c r="RK78" s="6">
        <f>+每日电表读数!RL76-每日电表读数!RK76</f>
        <v>83.30000000000291</v>
      </c>
      <c r="RL78" s="6">
        <f>+每日电表读数!RM76-每日电表读数!RL76</f>
        <v>112.80000000000291</v>
      </c>
      <c r="RM78" s="6">
        <f>+每日电表读数!RN76-每日电表读数!RM76</f>
        <v>66.5</v>
      </c>
      <c r="RN78" s="6">
        <f>+每日电表读数!RO76-每日电表读数!RN76</f>
        <v>80.5</v>
      </c>
      <c r="RO78" s="6">
        <f>+每日电表读数!RP76-每日电表读数!RO76</f>
        <v>78.19999999999709</v>
      </c>
      <c r="RP78" s="6">
        <f>+每日电表读数!RQ76-每日电表读数!RP76</f>
        <v>49.600000000005821</v>
      </c>
      <c r="RQ78" s="6">
        <f>+每日电表读数!RR76-每日电表读数!RQ76</f>
        <v>51.69999999999709</v>
      </c>
      <c r="RR78" s="6">
        <f>+每日电表读数!RS76-每日电表读数!RR76</f>
        <v>77.899999999994179</v>
      </c>
      <c r="RS78" s="6">
        <f>+每日电表读数!RT76-每日电表读数!RS76</f>
        <v>77.5</v>
      </c>
      <c r="RT78" s="6">
        <f>+每日电表读数!RU76-每日电表读数!RT76</f>
        <v>42</v>
      </c>
      <c r="RU78" s="6">
        <f>+每日电表读数!RV76-每日电表读数!RU76</f>
        <v>17.69999999999709</v>
      </c>
      <c r="RV78" s="6">
        <f>+每日电表读数!RW76-每日电表读数!RV76</f>
        <v>35.30000000000291</v>
      </c>
      <c r="RW78" s="6">
        <f>+每日电表读数!RX76-每日电表读数!RW76</f>
        <v>9.5</v>
      </c>
      <c r="RX78" s="6">
        <f>+每日电表读数!RY76-每日电表读数!RX76</f>
        <v>79.80000000000291</v>
      </c>
      <c r="RY78" s="6">
        <f>+每日电表读数!RZ76-每日电表读数!RY76</f>
        <v>78.80000000000291</v>
      </c>
      <c r="RZ78" s="6">
        <f>+每日电表读数!SA76-每日电表读数!RZ76</f>
        <v>77.80000000000291</v>
      </c>
      <c r="SA78" s="6">
        <f>+每日电表读数!SB76-每日电表读数!SA76</f>
        <v>63.599999999991269</v>
      </c>
      <c r="SB78" s="6">
        <f>+每日电表读数!SC76-每日电表读数!SB76</f>
        <v>59.19999999999709</v>
      </c>
      <c r="SC78" s="6">
        <f>+每日电表读数!SD76-每日电表读数!SC76</f>
        <v>56.900000000008731</v>
      </c>
      <c r="SD78" s="6">
        <f>+每日电表读数!SE76-每日电表读数!SD76</f>
        <v>10.099999999991269</v>
      </c>
      <c r="SE78" s="6">
        <f>+每日电表读数!SF76-每日电表读数!SE76</f>
        <v>79.200000000011642</v>
      </c>
      <c r="SF78" s="6">
        <f>+每日电表读数!SG76-每日电表读数!SF76</f>
        <v>79.19999999999709</v>
      </c>
      <c r="SG78" s="6">
        <f>+每日电表读数!SH76-每日电表读数!SG76</f>
        <v>78.30000000000291</v>
      </c>
      <c r="SH78" s="6">
        <f>+每日电表读数!SI76-每日电表读数!SH76</f>
        <v>61.69999999999709</v>
      </c>
      <c r="SI78" s="6">
        <f>+每日电表读数!SJ76-每日电表读数!SI76</f>
        <v>57.19999999999709</v>
      </c>
      <c r="SJ78" s="6">
        <f>+每日电表读数!SK76-每日电表读数!SJ76</f>
        <v>34.899999999994179</v>
      </c>
      <c r="SK78" s="6">
        <f>+每日电表读数!SL76-每日电表读数!SK76</f>
        <v>10.200000000011642</v>
      </c>
      <c r="SL78" s="6">
        <f>+每日电表读数!SM76-每日电表读数!SL76</f>
        <v>78.899999999994179</v>
      </c>
      <c r="SM78" s="6">
        <f>+每日电表读数!SN76-每日电表读数!SM76</f>
        <v>78.69999999999709</v>
      </c>
      <c r="SN78" s="6">
        <f>+每日电表读数!SO76-每日电表读数!SN76</f>
        <v>77.600000000005821</v>
      </c>
      <c r="SO78" s="6">
        <f>+每日电表读数!SP76-每日电表读数!SO76</f>
        <v>43.899999999994179</v>
      </c>
      <c r="SP78" s="6">
        <f>+每日电表读数!SQ76-每日电表读数!SP76</f>
        <v>58</v>
      </c>
      <c r="SQ78" s="6">
        <f>+每日电表读数!SR76-每日电表读数!SQ76</f>
        <v>51.100000000005821</v>
      </c>
      <c r="SR78" s="6">
        <f>+每日电表读数!SS76-每日电表读数!SR76</f>
        <v>10.19999999999709</v>
      </c>
      <c r="SS78" s="6">
        <f>+每日电表读数!ST76-每日电表读数!SS76</f>
        <v>79.69999999999709</v>
      </c>
      <c r="ST78" s="6">
        <f>+每日电表读数!SU76-每日电表读数!ST76</f>
        <v>79.5</v>
      </c>
      <c r="SU78" s="6">
        <f>+每日电表读数!SV76-每日电表读数!SU76</f>
        <v>79.19999999999709</v>
      </c>
      <c r="SV78" s="6">
        <f>+每日电表读数!SW76-每日电表读数!SV76</f>
        <v>81.200000000011642</v>
      </c>
      <c r="SW78" s="6">
        <f>+每日电表读数!SX76-每日电表读数!SW76</f>
        <v>60.799999999988358</v>
      </c>
      <c r="SX78" s="6">
        <f>+每日电表读数!SY76-每日电表读数!SX76</f>
        <v>54</v>
      </c>
      <c r="SY78" s="6">
        <f>+每日电表读数!SZ76-每日电表读数!SY76</f>
        <v>13.900000000008731</v>
      </c>
      <c r="SZ78" s="6">
        <f>+每日电表读数!TA76-每日电表读数!SZ76</f>
        <v>82.80000000000291</v>
      </c>
      <c r="TA78" s="6">
        <f>+每日电表读数!TB76-每日电表读数!TA76</f>
        <v>123.89999999999418</v>
      </c>
      <c r="TB78" s="6">
        <f>+每日电表读数!TC76-每日电表读数!TB76</f>
        <v>120.10000000000582</v>
      </c>
      <c r="TC78" s="6">
        <f>+每日电表读数!TD76-每日电表读数!TC76</f>
        <v>89</v>
      </c>
      <c r="TD78" s="6">
        <f>+每日电表读数!TE76-每日电表读数!TD76</f>
        <v>84.899999999994179</v>
      </c>
      <c r="TE78" s="6">
        <f>+每日电表读数!TF76-每日电表读数!TE76</f>
        <v>70.899999999994179</v>
      </c>
      <c r="TF78" s="6">
        <f>+每日电表读数!TG76-每日电表读数!TF76</f>
        <v>14.600000000005821</v>
      </c>
      <c r="TG78" s="6">
        <f>+每日电表读数!TH76-每日电表读数!TG76</f>
        <v>81.899999999994179</v>
      </c>
      <c r="TH78" s="6">
        <f>+每日电表读数!TI76-每日电表读数!TH76</f>
        <v>83.600000000005821</v>
      </c>
      <c r="TI78" s="6">
        <f>+每日电表读数!TJ76-每日电表读数!TI76</f>
        <v>83.100000000005821</v>
      </c>
      <c r="TJ78" s="6">
        <f>+每日电表读数!TK76-每日电表读数!TJ76</f>
        <v>68.299999999988358</v>
      </c>
      <c r="TK78" s="6">
        <f>+每日电表读数!TL76-每日电表读数!TK76</f>
        <v>63.5</v>
      </c>
      <c r="TL78" s="6">
        <f>+每日电表读数!TM76-每日电表读数!TL76</f>
        <v>32.5</v>
      </c>
      <c r="TM78" s="6">
        <f>+每日电表读数!TN76-每日电表读数!TM76</f>
        <v>14.400000000008731</v>
      </c>
      <c r="TN78" s="6">
        <f>+每日电表读数!TO76-每日电表读数!TN76</f>
        <v>83.30000000000291</v>
      </c>
    </row>
    <row r="79" spans="1:534" ht="25" customHeight="1">
      <c r="A79" s="410"/>
      <c r="B79" s="6"/>
      <c r="C79" s="6" t="s">
        <v>336</v>
      </c>
      <c r="D79" s="6">
        <f>+每日电表读数!E77-每日电表读数!D77</f>
        <v>7.8000000000029104</v>
      </c>
      <c r="E79" s="6">
        <f>+每日电表读数!F77-每日电表读数!E77</f>
        <v>7.8999999999941792</v>
      </c>
      <c r="F79" s="6">
        <f>+每日电表读数!G77-每日电表读数!F77</f>
        <v>8.3000000000029104</v>
      </c>
      <c r="G79" s="6">
        <f>+每日电表读数!H77-每日电表读数!G77</f>
        <v>7.6000000000058208</v>
      </c>
      <c r="H79" s="6">
        <f>+每日电表读数!I77-每日电表读数!H77</f>
        <v>1.6999999999970896</v>
      </c>
      <c r="I79" s="6">
        <f>+每日电表读数!J77-每日电表读数!I77</f>
        <v>7.8999999999941792</v>
      </c>
      <c r="J79" s="6">
        <f>+每日电表读数!K77-每日电表读数!J77</f>
        <v>8</v>
      </c>
      <c r="K79" s="6">
        <f>+每日电表读数!L77-每日电表读数!K77</f>
        <v>8.5</v>
      </c>
      <c r="L79" s="6">
        <f>+每日电表读数!M77-每日电表读数!L77</f>
        <v>8.4000000000087311</v>
      </c>
      <c r="M79" s="6">
        <f>+每日电表读数!N77-每日电表读数!M77</f>
        <v>8.0999999999912689</v>
      </c>
      <c r="N79" s="6">
        <f>+每日电表读数!O77-每日电表读数!N77</f>
        <v>7.7000000000116415</v>
      </c>
      <c r="O79" s="6">
        <f>+每日电表读数!P77-每日电表读数!O77</f>
        <v>2</v>
      </c>
      <c r="P79" s="6">
        <f>+每日电表读数!Q77-每日电表读数!P77</f>
        <v>7.7999999999883585</v>
      </c>
      <c r="Q79" s="6">
        <f>+每日电表读数!R77-每日电表读数!Q77</f>
        <v>7.9000000000087311</v>
      </c>
      <c r="R79" s="6">
        <f>+每日电表读数!S77-每日电表读数!R77</f>
        <v>7.8999999999941792</v>
      </c>
      <c r="S79" s="6">
        <f>+每日电表读数!T77-每日电表读数!S77</f>
        <v>8</v>
      </c>
      <c r="T79" s="6">
        <f>+每日电表读数!U77-每日电表读数!T77</f>
        <v>7.8000000000029104</v>
      </c>
      <c r="U79" s="6">
        <f>+每日电表读数!V77-每日电表读数!U77</f>
        <v>7.6000000000058208</v>
      </c>
      <c r="V79" s="6">
        <f>+每日电表读数!W77-每日电表读数!V77</f>
        <v>1.6999999999970896</v>
      </c>
      <c r="W79" s="6">
        <f>+每日电表读数!X77-每日电表读数!W77</f>
        <v>7.8999999999941792</v>
      </c>
      <c r="X79" s="6">
        <f>+每日电表读数!Y77-每日电表读数!X77</f>
        <v>7.9000000000087311</v>
      </c>
      <c r="Y79" s="6">
        <f>+每日电表读数!Z77-每日电表读数!Y77</f>
        <v>7.7999999999883585</v>
      </c>
      <c r="Z79" s="6">
        <f>+每日电表读数!AA77-每日电表读数!Z77</f>
        <v>7.8000000000029104</v>
      </c>
      <c r="AA79" s="6">
        <f>+每日电表读数!AB77-每日电表读数!AA77</f>
        <v>7.6999999999970896</v>
      </c>
      <c r="AB79" s="6">
        <f>+每日电表读数!AC77-每日电表读数!AB77</f>
        <v>7.5</v>
      </c>
      <c r="AC79" s="6">
        <f>+每日电表读数!AD77-每日电表读数!AC77</f>
        <v>2.1000000000058208</v>
      </c>
      <c r="AD79" s="6">
        <f>+每日电表读数!AE77-每日电表读数!AD77</f>
        <v>7.6000000000058208</v>
      </c>
      <c r="AE79" s="6">
        <f>+每日电表读数!AF77-每日电表读数!AE77</f>
        <v>7.8999999999941792</v>
      </c>
      <c r="AF79" s="6">
        <f>+每日电表读数!AG77-每日电表读数!AF77</f>
        <v>8</v>
      </c>
      <c r="AG79" s="6">
        <f>+每日电表读数!AH77-每日电表读数!AG77</f>
        <v>7.6999999999970896</v>
      </c>
      <c r="AH79" s="6">
        <f>+每日电表读数!AI77-每日电表读数!AH77</f>
        <v>7.9000000000087311</v>
      </c>
      <c r="AI79" s="6">
        <f>+每日电表读数!AJ77-每日电表读数!AI77</f>
        <v>7.0999999999912689</v>
      </c>
      <c r="AJ79" s="6">
        <f>+每日电表读数!AK77-每日电表读数!AJ77</f>
        <v>1.9000000000087311</v>
      </c>
      <c r="AK79" s="6">
        <f>+每日电表读数!AL77-每日电表读数!AK77</f>
        <v>8.3999999999941792</v>
      </c>
      <c r="AL79" s="6">
        <f>+每日电表读数!AM77-每日电表读数!AL77</f>
        <v>8.1000000000058208</v>
      </c>
      <c r="AM79" s="6">
        <f>+每日电表读数!AN77-每日电表读数!AM77</f>
        <v>8.5</v>
      </c>
      <c r="AN79" s="6">
        <f>+每日电表读数!AO77-每日电表读数!AN77</f>
        <v>8</v>
      </c>
      <c r="AO79" s="6">
        <f>+每日电表读数!AP77-每日电表读数!AO77</f>
        <v>8.6999999999970896</v>
      </c>
      <c r="AP79" s="6">
        <f>+每日电表读数!AQ77-每日电表读数!AP77</f>
        <v>8.3999999999941792</v>
      </c>
      <c r="AQ79" s="6">
        <f>+每日电表读数!AR77-每日电表读数!AQ77</f>
        <v>1.9000000000087311</v>
      </c>
      <c r="AR79" s="6">
        <f>+每日电表读数!AS77-每日电表读数!AR77</f>
        <v>8.5</v>
      </c>
      <c r="AS79" s="6">
        <f>+每日电表读数!AT77-每日电表读数!AS77</f>
        <v>8.0999999999912689</v>
      </c>
      <c r="AT79" s="6">
        <f>+每日电表读数!AU77-每日电表读数!AT77</f>
        <v>8.1999999999970896</v>
      </c>
      <c r="AU79" s="6">
        <f>+每日电表读数!AV77-每日电表读数!AU77</f>
        <v>8.1000000000058208</v>
      </c>
      <c r="AV79" s="6">
        <f>+每日电表读数!AW77-每日电表读数!AV77</f>
        <v>8.1999999999970896</v>
      </c>
      <c r="AW79" s="6">
        <f>+每日电表读数!AX77-每日电表读数!AW77</f>
        <v>7.6000000000058208</v>
      </c>
      <c r="AX79" s="6">
        <f>+每日电表读数!AY77-每日电表读数!AX77</f>
        <v>1.6999999999970896</v>
      </c>
      <c r="AY79" s="6">
        <f>+每日电表读数!AZ77-每日电表读数!AY77</f>
        <v>7.8999999999941792</v>
      </c>
      <c r="AZ79" s="6">
        <f>+每日电表读数!BA77-每日电表读数!AZ77</f>
        <v>8.4000000000087311</v>
      </c>
      <c r="BA79" s="6">
        <f>+每日电表读数!BB77-每日电表读数!BA77</f>
        <v>7.8000000000029104</v>
      </c>
      <c r="BB79" s="6">
        <f>+每日电表读数!BC77-每日电表读数!BB77</f>
        <v>8.0999999999912689</v>
      </c>
      <c r="BC79" s="6">
        <f>+每日电表读数!BD77-每日电表读数!BC77</f>
        <v>2.6999999999970896</v>
      </c>
      <c r="BD79" s="6">
        <f>+每日电表读数!BE77-每日电表读数!BD77</f>
        <v>1.5</v>
      </c>
      <c r="BE79" s="6">
        <f>+每日电表读数!BF77-每日电表读数!BE77</f>
        <v>1.6000000000058208</v>
      </c>
      <c r="BF79" s="6">
        <f>+每日电表读数!BG77-每日电表读数!BF77</f>
        <v>1.6000000000058208</v>
      </c>
      <c r="BG79" s="6">
        <f>+每日电表读数!BH77-每日电表读数!BG77</f>
        <v>1.6999999999970896</v>
      </c>
      <c r="BH79" s="6">
        <f>+每日电表读数!BI77-每日电表读数!BH77</f>
        <v>1.6999999999970896</v>
      </c>
      <c r="BI79" s="6">
        <f>+每日电表读数!BJ77-每日电表读数!BI77</f>
        <v>1.5</v>
      </c>
      <c r="BJ79" s="6">
        <f>+每日电表读数!BK77-每日电表读数!BJ77</f>
        <v>1.3000000000029104</v>
      </c>
      <c r="BK79" s="6">
        <f>+每日电表读数!BL77-每日电表读数!BK77</f>
        <v>1.5</v>
      </c>
      <c r="BL79" s="6">
        <f>+每日电表读数!BM77-每日电表读数!BL77</f>
        <v>1</v>
      </c>
      <c r="BM79" s="6">
        <f>+每日电表读数!BN77-每日电表读数!BM77</f>
        <v>1.1999999999970896</v>
      </c>
      <c r="BN79" s="6">
        <f>+每日电表读数!BO77-每日电表读数!BN77</f>
        <v>1.3999999999941792</v>
      </c>
      <c r="BO79" s="6">
        <f>+每日电表读数!BP77-每日电表读数!BO77</f>
        <v>1.5</v>
      </c>
      <c r="BP79" s="6">
        <f>+每日电表读数!BQ77-每日电表读数!BP77</f>
        <v>1.7000000000116415</v>
      </c>
      <c r="BQ79" s="6">
        <f>+每日电表读数!BR77-每日电表读数!BQ77</f>
        <v>1.5999999999912689</v>
      </c>
      <c r="BR79" s="6">
        <f>+每日电表读数!BS77-每日电表读数!BR77</f>
        <v>1.5</v>
      </c>
      <c r="BS79" s="6">
        <f>+每日电表读数!BT77-每日电表读数!BS77</f>
        <v>1.5</v>
      </c>
      <c r="BT79" s="6">
        <f>+每日电表读数!BU77-每日电表读数!BT77</f>
        <v>1.4000000000087311</v>
      </c>
      <c r="BU79" s="6">
        <f>+每日电表读数!BV77-每日电表读数!BU77</f>
        <v>1.2999999999883585</v>
      </c>
      <c r="BV79" s="6">
        <f>+每日电表读数!BW77-每日电表读数!BV77</f>
        <v>1.5</v>
      </c>
      <c r="BW79" s="6">
        <f>+每日电表读数!BX77-每日电表读数!BW77</f>
        <v>1.3000000000029104</v>
      </c>
      <c r="BX79" s="6">
        <f>+每日电表读数!BY77-每日电表读数!BX77</f>
        <v>1.4000000000087311</v>
      </c>
      <c r="BY79" s="6">
        <f>+每日电表读数!BZ77-每日电表读数!BY77</f>
        <v>1.5</v>
      </c>
      <c r="BZ79" s="6">
        <f>+每日电表读数!CA77-每日电表读数!BZ77</f>
        <v>1.3999999999941792</v>
      </c>
      <c r="CA79" s="6">
        <f>+每日电表读数!CB77-每日电表读数!CA77</f>
        <v>1.6000000000058208</v>
      </c>
      <c r="CB79" s="6">
        <f>+每日电表读数!CC77-每日电表读数!CB77</f>
        <v>1.3999999999941792</v>
      </c>
      <c r="CC79" s="6">
        <f>+每日电表读数!CD77-每日电表读数!CC77</f>
        <v>1.6000000000058208</v>
      </c>
      <c r="CD79" s="6">
        <f>+每日电表读数!CE77-每日电表读数!CD77</f>
        <v>1.2999999999883585</v>
      </c>
      <c r="CE79" s="6">
        <f>+每日电表读数!CF77-每日电表读数!CE77</f>
        <v>1.4000000000087311</v>
      </c>
      <c r="CF79" s="6">
        <f>+每日电表读数!CG77-每日电表读数!CF77</f>
        <v>1.5</v>
      </c>
      <c r="CG79" s="6">
        <f>+每日电表读数!CH77-每日电表读数!CG77</f>
        <v>1.3000000000029104</v>
      </c>
      <c r="CH79" s="6">
        <f>+每日电表读数!CI77-每日电表读数!CH77</f>
        <v>1.3999999999941792</v>
      </c>
      <c r="CI79" s="6">
        <f>+每日电表读数!CJ77-每日电表读数!CI77</f>
        <v>1.3000000000029104</v>
      </c>
      <c r="CJ79" s="6">
        <f>+每日电表读数!CK77-每日电表读数!CJ77</f>
        <v>17.80000000000291</v>
      </c>
      <c r="CK79" s="6">
        <f>+每日电表读数!CL77-每日电表读数!CK77</f>
        <v>18.599999999991269</v>
      </c>
      <c r="CL79" s="6">
        <f>+每日电表读数!CM77-每日电表读数!CL77</f>
        <v>18.400000000008731</v>
      </c>
      <c r="CM79" s="6">
        <f>+每日电表读数!CN77-每日电表读数!CM77</f>
        <v>19.399999999994179</v>
      </c>
      <c r="CN79" s="6">
        <f>+每日电表读数!CO77-每日电表读数!CN77</f>
        <v>19.100000000005821</v>
      </c>
      <c r="CO79" s="6">
        <f>+每日电表读数!CP77-每日电表读数!CO77</f>
        <v>3.3999999999941792</v>
      </c>
      <c r="CP79" s="6">
        <f>+每日电表读数!CQ77-每日电表读数!CP77</f>
        <v>1.3999999999941792</v>
      </c>
      <c r="CQ79" s="6">
        <f>+每日电表读数!CR77-每日电表读数!CQ77</f>
        <v>1.4000000000087311</v>
      </c>
      <c r="CR79" s="6">
        <f>+每日电表读数!CS77-每日电表读数!CR77</f>
        <v>1.3999999999941792</v>
      </c>
      <c r="CS79" s="6">
        <f>+每日电表读数!CT77-每日电表读数!CS77</f>
        <v>1.3000000000029104</v>
      </c>
      <c r="CT79" s="6">
        <f>+每日电表读数!CU77-每日电表读数!CT77</f>
        <v>1.3999999999941792</v>
      </c>
      <c r="CU79" s="6">
        <f>+每日电表读数!CV77-每日电表读数!CU77</f>
        <v>1.4000000000087311</v>
      </c>
      <c r="CV79" s="6">
        <f>+每日电表读数!CW77-每日电表读数!CV77</f>
        <v>1.3000000000029104</v>
      </c>
      <c r="CW79" s="6">
        <f>+每日电表读数!CX77-每日电表读数!CW77</f>
        <v>1.3999999999941792</v>
      </c>
      <c r="CX79" s="6">
        <f>+每日电表读数!CY77-每日电表读数!CX77</f>
        <v>1.1999999999970896</v>
      </c>
      <c r="CY79" s="6">
        <f>+每日电表读数!CZ77-每日电表读数!CY77</f>
        <v>1.4000000000087311</v>
      </c>
      <c r="CZ79" s="6">
        <f>+每日电表读数!DA77-每日电表读数!CZ77</f>
        <v>1.2999999999883585</v>
      </c>
      <c r="DA79" s="6">
        <f>+每日电表读数!DB77-每日电表读数!DA77</f>
        <v>1.3000000000029104</v>
      </c>
      <c r="DB79" s="6">
        <f>+每日电表读数!DC77-每日电表读数!DB77</f>
        <v>1.4000000000087311</v>
      </c>
      <c r="DC79" s="6">
        <f>+每日电表读数!DD77-每日电表读数!DC77</f>
        <v>1.1999999999970896</v>
      </c>
      <c r="DD79" s="6">
        <f>+每日电表读数!DE77-每日电表读数!DD77</f>
        <v>1.3000000000029104</v>
      </c>
      <c r="DE79" s="6">
        <f>+每日电表读数!DF77-每日电表读数!DE77</f>
        <v>1.2999999999883585</v>
      </c>
      <c r="DF79" s="6">
        <f>+每日电表读数!DG77-每日电表读数!DF77</f>
        <v>1.3000000000029104</v>
      </c>
      <c r="DG79" s="6">
        <f>+每日电表读数!DH77-每日电表读数!DG77</f>
        <v>1.3000000000029104</v>
      </c>
      <c r="DH79" s="6">
        <f>+每日电表读数!DI77-每日电表读数!DH77</f>
        <v>1.1999999999970896</v>
      </c>
      <c r="DI79" s="6">
        <f>+每日电表读数!DJ77-每日电表读数!DI77</f>
        <v>1.4000000000087311</v>
      </c>
      <c r="DJ79" s="6">
        <f>+每日电表读数!DK77-每日电表读数!DJ77</f>
        <v>1.0999999999912689</v>
      </c>
      <c r="DK79" s="6">
        <f>+每日电表读数!DL77-每日电表读数!DK77</f>
        <v>1.3000000000029104</v>
      </c>
      <c r="DL79" s="6">
        <f>+每日电表读数!DM77-每日电表读数!DL77</f>
        <v>1.1999999999970896</v>
      </c>
      <c r="DM79" s="6">
        <f>+每日电表读数!DN77-每日电表读数!DM77</f>
        <v>1.4000000000087311</v>
      </c>
      <c r="DN79" s="6">
        <f>+每日电表读数!DO77-每日电表读数!DN77</f>
        <v>1.2999999999883585</v>
      </c>
      <c r="DO79" s="6">
        <f>+每日电表读数!DP77-每日电表读数!DO77</f>
        <v>1.2000000000116415</v>
      </c>
      <c r="DP79" s="6">
        <f>+每日电表读数!DQ77-每日电表读数!DP77</f>
        <v>1.2999999999883585</v>
      </c>
      <c r="DQ79" s="6">
        <f>+每日电表读数!DR77-每日电表读数!DQ77</f>
        <v>1.1000000000058208</v>
      </c>
      <c r="DR79" s="6">
        <f>+每日电表读数!DS77-每日电表读数!DR77</f>
        <v>1.3999999999941792</v>
      </c>
      <c r="DS79" s="6">
        <f>+每日电表读数!DT77-每日电表读数!DS77</f>
        <v>1</v>
      </c>
      <c r="DT79" s="6">
        <f>+每日电表读数!DU77-每日电表读数!DT77</f>
        <v>1.5</v>
      </c>
      <c r="DU79" s="6">
        <f>+每日电表读数!DV77-每日电表读数!DU77</f>
        <v>18.200000000011642</v>
      </c>
      <c r="DV79" s="6">
        <f>+每日电表读数!DW77-每日电表读数!DV77</f>
        <v>18.299999999988358</v>
      </c>
      <c r="DW79" s="6">
        <f>+每日电表读数!DX77-每日电表读数!DW77</f>
        <v>18.100000000005821</v>
      </c>
      <c r="DX79" s="6">
        <f>+每日电表读数!DY77-每日电表读数!DX77</f>
        <v>18</v>
      </c>
      <c r="DY79" s="6">
        <f>+每日电表读数!DZ77-每日电表读数!DY77</f>
        <v>18</v>
      </c>
      <c r="DZ79" s="6">
        <f>+每日电表读数!EA77-每日电表读数!DZ77</f>
        <v>18</v>
      </c>
      <c r="EA79" s="6">
        <f>+每日电表读数!EB77-每日电表读数!EA77</f>
        <v>11.80000000000291</v>
      </c>
      <c r="EB79" s="6">
        <f>+每日电表读数!EC77-每日电表读数!EB77</f>
        <v>18.30000000000291</v>
      </c>
      <c r="EC79" s="6">
        <f>+每日电表读数!ED77-每日电表读数!EC77</f>
        <v>18.599999999991269</v>
      </c>
      <c r="ED79" s="6">
        <f>+每日电表读数!EE77-每日电表读数!ED77</f>
        <v>18.80000000000291</v>
      </c>
      <c r="EE79" s="6">
        <f>+每日电表读数!EF77-每日电表读数!EE77</f>
        <v>18.5</v>
      </c>
      <c r="EF79" s="6">
        <f>+每日电表读数!EG77-每日电表读数!EF77</f>
        <v>18.69999999999709</v>
      </c>
      <c r="EG79" s="6">
        <f>+每日电表读数!EH77-每日电表读数!EG77</f>
        <v>18.5</v>
      </c>
      <c r="EH79" s="6">
        <f>+每日电表读数!EI77-每日电表读数!EH77</f>
        <v>18.600000000005821</v>
      </c>
      <c r="EI79" s="6">
        <f>+每日电表读数!EJ77-每日电表读数!EI77</f>
        <v>18.399999999994179</v>
      </c>
      <c r="EJ79" s="6">
        <f>+每日电表读数!EK77-每日电表读数!EJ77</f>
        <v>18.5</v>
      </c>
      <c r="EK79" s="6">
        <f>+每日电表读数!EL77-每日电表读数!EK77</f>
        <v>18.19999999999709</v>
      </c>
      <c r="EL79" s="6">
        <f>+每日电表读数!EM77-每日电表读数!EL77</f>
        <v>18.600000000005821</v>
      </c>
      <c r="EM79" s="6">
        <f>+每日电表读数!EN77-每日电表读数!EM77</f>
        <v>18.399999999994179</v>
      </c>
      <c r="EN79" s="6">
        <f>+每日电表读数!EO77-每日电表读数!EN77</f>
        <v>18.400000000008731</v>
      </c>
      <c r="EO79" s="6">
        <f>+每日电表读数!EP77-每日电表读数!EO77</f>
        <v>18.399999999994179</v>
      </c>
      <c r="EP79" s="6">
        <f>+每日电表读数!EQ77-每日电表读数!EP77</f>
        <v>18.5</v>
      </c>
      <c r="EQ79" s="6">
        <f>+每日电表读数!ER77-每日电表读数!EQ77</f>
        <v>17.30000000000291</v>
      </c>
      <c r="ER79" s="6">
        <f>+每日电表读数!ES77-每日电表读数!ER77</f>
        <v>8.1999999999970896</v>
      </c>
      <c r="ES79" s="6">
        <f>+每日电表读数!ET77-每日电表读数!ES77</f>
        <v>18.80000000000291</v>
      </c>
      <c r="ET79" s="6">
        <f>+每日电表读数!EU77-每日电表读数!ET77</f>
        <v>18.5</v>
      </c>
      <c r="EU79" s="6">
        <f>+每日电表读数!EV77-每日电表读数!EU77</f>
        <v>18.600000000005821</v>
      </c>
      <c r="EV79" s="6">
        <f>+每日电表读数!EW77-每日电表读数!EV77</f>
        <v>18.399999999994179</v>
      </c>
      <c r="EW79" s="6">
        <f>+每日电表读数!EX77-每日电表读数!EW77</f>
        <v>18.600000000005821</v>
      </c>
      <c r="EX79" s="6">
        <f>+每日电表读数!EY77-每日电表读数!EX77</f>
        <v>18.099999999991269</v>
      </c>
      <c r="EY79" s="6">
        <f>+每日电表读数!EZ77-每日电表读数!EY77</f>
        <v>18.30000000000291</v>
      </c>
      <c r="EZ79" s="6">
        <f>+每日电表读数!FA77-每日电表读数!EZ77</f>
        <v>18</v>
      </c>
      <c r="FA79" s="6">
        <f>+每日电表读数!FB77-每日电表读数!FA77</f>
        <v>18.19999999999709</v>
      </c>
      <c r="FB79" s="6">
        <f>+每日电表读数!FC77-每日电表读数!FB77</f>
        <v>18.30000000000291</v>
      </c>
      <c r="FC79" s="6">
        <f>+每日电表读数!FD77-每日电表读数!FC77</f>
        <v>18.19999999999709</v>
      </c>
      <c r="FD79" s="6">
        <f>+每日电表读数!FE77-每日电表读数!FD77</f>
        <v>18.30000000000291</v>
      </c>
      <c r="FE79" s="6">
        <f>+每日电表读数!FF77-每日电表读数!FE77</f>
        <v>18.19999999999709</v>
      </c>
      <c r="FF79" s="6">
        <f>+每日电表读数!FG77-每日电表读数!FF77</f>
        <v>18.100000000005821</v>
      </c>
      <c r="FG79" s="6">
        <f>+每日电表读数!FH77-每日电表读数!FG77</f>
        <v>18.399999999994179</v>
      </c>
      <c r="FH79" s="6">
        <f>+每日电表读数!FI77-每日电表读数!FH77</f>
        <v>18.30000000000291</v>
      </c>
      <c r="FI79" s="6">
        <f>+每日电表读数!FJ77-每日电表读数!FI77</f>
        <v>18.5</v>
      </c>
      <c r="FJ79" s="6">
        <f>+每日电表读数!FK77-每日电表读数!FJ77</f>
        <v>17.30000000000291</v>
      </c>
      <c r="FK79" s="6">
        <f>+每日电表读数!FL77-每日电表读数!FK77</f>
        <v>18.19999999999709</v>
      </c>
      <c r="FL79" s="6">
        <f>+每日电表读数!FM77-每日电表读数!FL77</f>
        <v>17</v>
      </c>
      <c r="FM79" s="6">
        <f>+每日电表读数!FN77-每日电表读数!FM77</f>
        <v>16.5</v>
      </c>
      <c r="FN79" s="6">
        <f>+每日电表读数!FO77-每日电表读数!FN77</f>
        <v>17.80000000000291</v>
      </c>
      <c r="FO79" s="6">
        <f>+每日电表读数!FP77-每日电表读数!FO77</f>
        <v>18</v>
      </c>
      <c r="FP79" s="6">
        <f>+每日电表读数!FQ77-每日电表读数!FP77</f>
        <v>17.19999999999709</v>
      </c>
      <c r="FQ79" s="6">
        <f>+每日电表读数!FR77-每日电表读数!FQ77</f>
        <v>17.399999999994179</v>
      </c>
      <c r="FR79" s="6">
        <f>+每日电表读数!FS77-每日电表读数!FR77</f>
        <v>17.80000000000291</v>
      </c>
      <c r="FS79" s="6">
        <f>+每日电表读数!FT77-每日电表读数!FS77</f>
        <v>18</v>
      </c>
      <c r="FT79" s="6">
        <f>+每日电表读数!FU77-每日电表读数!FT77</f>
        <v>17.600000000005821</v>
      </c>
      <c r="FU79" s="6">
        <f>+每日电表读数!FV77-每日电表读数!FU77</f>
        <v>17.899999999994179</v>
      </c>
      <c r="FV79" s="6">
        <f>+每日电表读数!FW77-每日电表读数!FV77</f>
        <v>17.900000000008731</v>
      </c>
      <c r="FW79" s="6">
        <f>+每日电表读数!FX77-每日电表读数!FW77</f>
        <v>17</v>
      </c>
      <c r="FX79" s="6">
        <f>+每日电表读数!FY77-每日电表读数!FX77</f>
        <v>17</v>
      </c>
      <c r="FY79" s="6">
        <f>+每日电表读数!FZ77-每日电表读数!FY77</f>
        <v>18.19999999999709</v>
      </c>
      <c r="FZ79" s="6">
        <f>+每日电表读数!GA77-每日电表读数!FZ77</f>
        <v>17</v>
      </c>
      <c r="GA79" s="6">
        <f>+每日电表读数!GB77-每日电表读数!GA77</f>
        <v>16.80000000000291</v>
      </c>
      <c r="GB79" s="6">
        <f>+每日电表读数!GC77-每日电表读数!GB77</f>
        <v>17</v>
      </c>
      <c r="GC79" s="6">
        <f>+每日电表读数!GD77-每日电表读数!GC77</f>
        <v>17.899999999994179</v>
      </c>
      <c r="GD79" s="6">
        <f>+每日电表读数!GE77-每日电表读数!GD77</f>
        <v>17.30000000000291</v>
      </c>
      <c r="GE79" s="6">
        <f>+每日电表读数!GF77-每日电表读数!GE77</f>
        <v>17</v>
      </c>
      <c r="GF79" s="6">
        <f>+每日电表读数!GG77-每日电表读数!GF77</f>
        <v>18</v>
      </c>
      <c r="GG79" s="6">
        <f>+每日电表读数!GH77-每日电表读数!GG77</f>
        <v>17.80000000000291</v>
      </c>
      <c r="GH79" s="6">
        <f>+每日电表读数!GI77-每日电表读数!GH77</f>
        <v>17.69999999999709</v>
      </c>
      <c r="GI79" s="6">
        <f>+每日电表读数!GJ77-每日电表读数!GI77</f>
        <v>109</v>
      </c>
      <c r="GJ79" s="6">
        <f>+每日电表读数!GK77-每日电表读数!GJ77</f>
        <v>115.59999999999127</v>
      </c>
      <c r="GK79" s="6">
        <f>+每日电表读数!GL77-每日电表读数!GK77</f>
        <v>110.10000000000582</v>
      </c>
      <c r="GL79" s="6">
        <f>+每日电表读数!GM77-每日电表读数!GL77</f>
        <v>120.89999999999418</v>
      </c>
      <c r="GM79" s="6">
        <f>+每日电表读数!GN77-每日电表读数!GM77</f>
        <v>125.60000000000582</v>
      </c>
      <c r="GN79" s="6">
        <f>+每日电表读数!GO77-每日电表读数!GN77</f>
        <v>126.19999999999709</v>
      </c>
      <c r="GO79" s="6">
        <f>+每日电表读数!GP77-每日电表读数!GO77</f>
        <v>125.10000000000582</v>
      </c>
      <c r="GP79" s="6">
        <f>+每日电表读数!GQ77-每日电表读数!GP77</f>
        <v>123.30000000000291</v>
      </c>
      <c r="GQ79" s="6">
        <f>+每日电表读数!GR77-每日电表读数!GQ77</f>
        <v>123.79999999998836</v>
      </c>
      <c r="GR79" s="6">
        <f>+每日电表读数!GS77-每日电表读数!GR77</f>
        <v>126</v>
      </c>
      <c r="GS79" s="6">
        <f>+每日电表读数!GT77-每日电表读数!GS77</f>
        <v>128.80000000000291</v>
      </c>
      <c r="GT79" s="6">
        <f>+每日电表读数!GU77-每日电表读数!GT77</f>
        <v>128.60000000000582</v>
      </c>
      <c r="GU79" s="6">
        <f>+每日电表读数!GV77-每日电表读数!GU77</f>
        <v>123.80000000000291</v>
      </c>
      <c r="GV79" s="6">
        <f>+每日电表读数!GW77-每日电表读数!GV77</f>
        <v>117.29999999998836</v>
      </c>
      <c r="GW79" s="6">
        <f>+每日电表读数!GX77-每日电表读数!GW77</f>
        <v>116.30000000000291</v>
      </c>
      <c r="GX79" s="6">
        <f>+每日电表读数!GY77-每日电表读数!GX77</f>
        <v>101.5</v>
      </c>
      <c r="GY79" s="6">
        <f>+每日电表读数!GZ77-每日电表读数!GY77</f>
        <v>115.60000000000582</v>
      </c>
      <c r="GZ79" s="6">
        <f>+每日电表读数!HA77-每日电表读数!GZ77</f>
        <v>112.39999999999418</v>
      </c>
      <c r="HA79" s="6">
        <f>+每日电表读数!HB77-每日电表读数!HA77</f>
        <v>115.10000000000582</v>
      </c>
      <c r="HB79" s="6">
        <f>+每日电表读数!HC77-每日电表读数!HB77</f>
        <v>113.59999999999127</v>
      </c>
      <c r="HC79" s="6">
        <f>+每日电表读数!HD77-每日电表读数!HC77</f>
        <v>108.40000000000873</v>
      </c>
      <c r="HD79" s="6">
        <f>+每日电表读数!HE77-每日电表读数!HD77</f>
        <v>119.09999999999127</v>
      </c>
      <c r="HE79" s="6">
        <f>+每日电表读数!HF77-每日电表读数!HE77</f>
        <v>119.10000000000582</v>
      </c>
      <c r="HF79" s="6">
        <f>+每日电表读数!HG77-每日电表读数!HF77</f>
        <v>116.5</v>
      </c>
      <c r="HG79" s="6">
        <f>+每日电表读数!HH77-每日电表读数!HG77</f>
        <v>116.89999999999418</v>
      </c>
      <c r="HH79" s="6">
        <f>+每日电表读数!HI77-每日电表读数!HH77</f>
        <v>116.80000000000291</v>
      </c>
      <c r="HI79" s="6">
        <f>+每日电表读数!HJ77-每日电表读数!HI77</f>
        <v>117</v>
      </c>
      <c r="HJ79" s="6">
        <f>+每日电表读数!HK77-每日电表读数!HJ77</f>
        <v>111.90000000000873</v>
      </c>
      <c r="HK79" s="6">
        <f>+每日电表读数!HL77-每日电表读数!HK77</f>
        <v>121.29999999998836</v>
      </c>
      <c r="HL79" s="6">
        <f>+每日电表读数!HM77-每日电表读数!HL77</f>
        <v>118</v>
      </c>
      <c r="HM79" s="6">
        <f>+每日电表读数!HN77-每日电表读数!HM77</f>
        <v>117</v>
      </c>
      <c r="HN79" s="6">
        <f>+每日电表读数!HO77-每日电表读数!HN77</f>
        <v>117.90000000000873</v>
      </c>
      <c r="HO79" s="6">
        <f>+每日电表读数!HP77-每日电表读数!HO77</f>
        <v>118.5</v>
      </c>
      <c r="HP79" s="6">
        <f>+每日电表读数!HQ77-每日电表读数!HP77</f>
        <v>117.09999999999127</v>
      </c>
      <c r="HQ79" s="6">
        <f>+每日电表读数!HR77-每日电表读数!HQ77</f>
        <v>111.20000000001164</v>
      </c>
      <c r="HR79" s="6">
        <f>+每日电表读数!HS77-每日电表读数!HR77</f>
        <v>118.19999999999709</v>
      </c>
      <c r="HS79" s="6">
        <f>+每日电表读数!HT77-每日电表读数!HS77</f>
        <v>117.89999999999418</v>
      </c>
      <c r="HT79" s="6">
        <f>+每日电表读数!HU77-每日电表读数!HT77</f>
        <v>117.5</v>
      </c>
      <c r="HU79" s="6">
        <f>+每日电表读数!HV77-每日电表读数!HU77</f>
        <v>111.10000000000582</v>
      </c>
      <c r="HV79" s="6">
        <f>+每日电表读数!HW77-每日电表读数!HV77</f>
        <v>110.89999999999418</v>
      </c>
      <c r="HW79" s="6">
        <f>+每日电表读数!HX77-每日电表读数!HW77</f>
        <v>98.900000000008731</v>
      </c>
      <c r="HX79" s="6">
        <f>+每日电表读数!HY77-每日电表读数!HX77</f>
        <v>101.5</v>
      </c>
      <c r="HY79" s="6">
        <f>+每日电表读数!HZ77-每日电表读数!HY77</f>
        <v>103.29999999998836</v>
      </c>
      <c r="HZ79" s="6">
        <f>+每日电表读数!IA77-每日电表读数!HZ77</f>
        <v>76.600000000005821</v>
      </c>
      <c r="IA79" s="6">
        <f>+每日电表读数!IB77-每日电表读数!IA77</f>
        <v>85.30000000000291</v>
      </c>
      <c r="IB79" s="6">
        <f>+每日电表读数!IC77-每日电表读数!IB77</f>
        <v>81.80000000000291</v>
      </c>
      <c r="IC79" s="6">
        <f>+每日电表读数!ID77-每日电表读数!IC77</f>
        <v>84.799999999988358</v>
      </c>
      <c r="ID79" s="6">
        <f>+每日电表读数!IE77-每日电表读数!ID77</f>
        <v>86.700000000011642</v>
      </c>
      <c r="IE79" s="6">
        <f>+每日电表读数!IF77-每日电表读数!IE77</f>
        <v>77.69999999999709</v>
      </c>
      <c r="IF79" s="6">
        <f>+每日电表读数!IG77-每日电表读数!IF77</f>
        <v>76.399999999994179</v>
      </c>
      <c r="IG79" s="6">
        <f>+每日电表读数!IH77-每日电表读数!IG77</f>
        <v>65.600000000005821</v>
      </c>
      <c r="IH79" s="6">
        <f>+每日电表读数!II77-每日电表读数!IH77</f>
        <v>78.69999999999709</v>
      </c>
      <c r="II79" s="6">
        <f>+每日电表读数!IJ77-每日电表读数!II77</f>
        <v>85.80000000000291</v>
      </c>
      <c r="IJ79" s="6">
        <f>+每日电表读数!IK77-每日电表读数!IJ77</f>
        <v>86</v>
      </c>
      <c r="IK79" s="6">
        <f>+每日电表读数!IL77-每日电表读数!IK77</f>
        <v>82.19999999999709</v>
      </c>
      <c r="IL79" s="6">
        <f>+每日电表读数!IM77-每日电表读数!IL77</f>
        <v>77.80000000000291</v>
      </c>
      <c r="IM79" s="6">
        <f>+每日电表读数!IN77-每日电表读数!IM77</f>
        <v>89.30000000000291</v>
      </c>
      <c r="IN79" s="6">
        <f>+每日电表读数!IO77-每日电表读数!IN77</f>
        <v>71.099999999991269</v>
      </c>
      <c r="IO79" s="6">
        <f>+每日电表读数!IP77-每日电表读数!IO77</f>
        <v>93.100000000005821</v>
      </c>
      <c r="IP79" s="6">
        <f>+每日电表读数!IQ77-每日电表读数!IP77</f>
        <v>93.399999999994179</v>
      </c>
      <c r="IQ79" s="6">
        <f>+每日电表读数!IR77-每日电表读数!IQ77</f>
        <v>94.100000000005821</v>
      </c>
      <c r="IR79" s="6">
        <f>+每日电表读数!IS77-每日电表读数!IR77</f>
        <v>90.899999999994179</v>
      </c>
      <c r="IS79" s="6">
        <f>+每日电表读数!IT77-每日电表读数!IS77</f>
        <v>93.100000000005821</v>
      </c>
      <c r="IT79" s="6">
        <f>+每日电表读数!IU77-每日电表读数!IT77</f>
        <v>95.599999999991269</v>
      </c>
      <c r="IU79" s="6">
        <f>+每日电表读数!IV77-每日电表读数!IU77</f>
        <v>87.400000000008731</v>
      </c>
      <c r="IV79" s="6">
        <f>+每日电表读数!IW77-每日电表读数!IV77</f>
        <v>84.19999999999709</v>
      </c>
      <c r="IW79" s="6">
        <f>+每日电表读数!IX77-每日电表读数!IW77</f>
        <v>81.69999999999709</v>
      </c>
      <c r="IX79" s="6">
        <f>+每日电表读数!IY77-每日电表读数!IX77</f>
        <v>82.19999999999709</v>
      </c>
      <c r="IY79" s="6">
        <f>+每日电表读数!IZ77-每日电表读数!IY77</f>
        <v>84.700000000011642</v>
      </c>
      <c r="IZ79" s="6">
        <f>+每日电表读数!JA77-每日电表读数!IZ77</f>
        <v>84.599999999991269</v>
      </c>
      <c r="JA79" s="6">
        <f>+每日电表读数!JB77-每日电表读数!JA77</f>
        <v>86</v>
      </c>
      <c r="JB79" s="6">
        <f>+每日电表读数!JC77-每日电表读数!JB77</f>
        <v>84</v>
      </c>
      <c r="JC79" s="6">
        <f>+每日电表读数!JD77-每日电表读数!JC77</f>
        <v>114.69999999999709</v>
      </c>
      <c r="JD79" s="6">
        <f>+每日电表读数!JE77-每日电表读数!JD77</f>
        <v>118.80000000000291</v>
      </c>
      <c r="JE79" s="6">
        <f>+每日电表读数!JF77-每日电表读数!JE77</f>
        <v>119.30000000000291</v>
      </c>
      <c r="JF79" s="6">
        <f>+每日电表读数!JG77-每日电表读数!JF77</f>
        <v>118.80000000000291</v>
      </c>
      <c r="JG79" s="6">
        <f>+每日电表读数!JH77-每日电表读数!JG77</f>
        <v>106.19999999999709</v>
      </c>
      <c r="JH79" s="6">
        <f>+每日电表读数!JI77-每日电表读数!JH77</f>
        <v>114.10000000000582</v>
      </c>
      <c r="JI79" s="6">
        <f>+每日电表读数!JJ77-每日电表读数!JI77</f>
        <v>117.29999999998836</v>
      </c>
      <c r="JJ79" s="6">
        <f>+每日电表读数!JK77-每日电表读数!JJ77</f>
        <v>116.30000000000291</v>
      </c>
      <c r="JK79" s="6">
        <f>+每日电表读数!JL77-每日电表读数!JK77</f>
        <v>112.69999999999709</v>
      </c>
      <c r="JL79" s="6">
        <f>+每日电表读数!JM77-每日电表读数!JL77</f>
        <v>112.5</v>
      </c>
      <c r="JM79" s="6">
        <f>+每日电表读数!JN77-每日电表读数!JM77</f>
        <v>112.60000000000582</v>
      </c>
      <c r="JN79" s="6">
        <f>+每日电表读数!JO77-每日电表读数!JN77</f>
        <v>102.89999999999418</v>
      </c>
      <c r="JO79" s="6">
        <f>+每日电表读数!JP77-每日电表读数!JO77</f>
        <v>111.30000000000291</v>
      </c>
      <c r="JP79" s="6">
        <f>+每日电表读数!JQ77-每日电表读数!JP77</f>
        <v>112.5</v>
      </c>
      <c r="JQ79" s="6">
        <f>+每日电表读数!JR77-每日电表读数!JQ77</f>
        <v>116</v>
      </c>
      <c r="JR79" s="6">
        <f>+每日电表读数!JS77-每日电表读数!JR77</f>
        <v>117.69999999999709</v>
      </c>
      <c r="JS79" s="6">
        <f>+每日电表读数!JT77-每日电表读数!JS77</f>
        <v>118.10000000000582</v>
      </c>
      <c r="JT79" s="6">
        <f>+每日电表读数!JU77-每日电表读数!JT77</f>
        <v>114.30000000000291</v>
      </c>
      <c r="JU79" s="6">
        <f>+每日电表读数!JV77-每日电表读数!JU77</f>
        <v>109.30000000000291</v>
      </c>
      <c r="JV79" s="6">
        <f>+每日电表读数!JW77-每日电表读数!JV77</f>
        <v>108</v>
      </c>
      <c r="JW79" s="6">
        <f>+每日电表读数!JX77-每日电表读数!JW77</f>
        <v>102.59999999999127</v>
      </c>
      <c r="JX79" s="6">
        <f>+每日电表读数!JY77-每日电表读数!JX77</f>
        <v>113.19999999999709</v>
      </c>
      <c r="JY79" s="6">
        <f>+每日电表读数!JZ77-每日电表读数!JY77</f>
        <v>116.30000000000291</v>
      </c>
      <c r="JZ79" s="6">
        <f>+每日电表读数!KA77-每日电表读数!JZ77</f>
        <v>118</v>
      </c>
      <c r="KA79" s="6">
        <f>+每日电表读数!KB77-每日电表读数!KA77</f>
        <v>116</v>
      </c>
      <c r="KB79" s="6">
        <f>+每日电表读数!KC77-每日电表读数!KB77</f>
        <v>109.30000000000291</v>
      </c>
      <c r="KC79" s="6">
        <f>+每日电表读数!KD77-每日电表读数!KC77</f>
        <v>118.10000000000582</v>
      </c>
      <c r="KD79" s="6">
        <f>+每日电表读数!KE77-每日电表读数!KD77</f>
        <v>98.5</v>
      </c>
      <c r="KE79" s="6">
        <f>+每日电表读数!KF77-每日电表读数!KE77</f>
        <v>113.59999999999127</v>
      </c>
      <c r="KF79" s="6">
        <f>+每日电表读数!KG77-每日电表读数!KF77</f>
        <v>109.10000000000582</v>
      </c>
      <c r="KG79" s="6">
        <f>+每日电表读数!KH77-每日电表读数!KG77</f>
        <v>108.39999999999418</v>
      </c>
      <c r="KH79" s="6">
        <f>+每日电表读数!KI77-每日电表读数!KH77</f>
        <v>110</v>
      </c>
      <c r="KI79" s="6">
        <f>+每日电表读数!KJ77-每日电表读数!KI77</f>
        <v>109.80000000000291</v>
      </c>
      <c r="KJ79" s="6">
        <f>+每日电表读数!KK77-每日电表读数!KJ77</f>
        <v>100.89999999999418</v>
      </c>
      <c r="KK79" s="6">
        <f>+每日电表读数!KL77-每日电表读数!KK77</f>
        <v>85.30000000000291</v>
      </c>
      <c r="KL79" s="6">
        <f>+每日电表读数!KM77-每日电表读数!KL77</f>
        <v>72</v>
      </c>
      <c r="KM79" s="6">
        <f>+每日电表读数!KN77-每日电表读数!KM77</f>
        <v>65.19999999999709</v>
      </c>
      <c r="KN79" s="6">
        <f>+每日电表读数!KO77-每日电表读数!KN77</f>
        <v>69.700000000011642</v>
      </c>
      <c r="KO79" s="6">
        <f>+每日电表读数!KP77-每日电表读数!KO77</f>
        <v>80.799999999988358</v>
      </c>
      <c r="KP79" s="6">
        <f>+每日电表读数!KQ77-每日电表读数!KP77</f>
        <v>84.80000000000291</v>
      </c>
      <c r="KQ79" s="6">
        <f>+每日电表读数!KR77-每日电表读数!KQ77</f>
        <v>85.80000000000291</v>
      </c>
      <c r="KR79" s="6">
        <f>+每日电表读数!KS77-每日电表读数!KR77</f>
        <v>86.80000000000291</v>
      </c>
      <c r="KS79" s="6">
        <f>+每日电表读数!KT77-每日电表读数!KS77</f>
        <v>87.30000000000291</v>
      </c>
      <c r="KT79" s="6">
        <f>+每日电表读数!KU77-每日电表读数!KT77</f>
        <v>67.899999999994179</v>
      </c>
      <c r="KU79" s="6">
        <f>+每日电表读数!KV77-每日电表读数!KU77</f>
        <v>58.600000000005821</v>
      </c>
      <c r="KV79" s="6">
        <f>+每日电表读数!KW77-每日电表读数!KV77</f>
        <v>55.5</v>
      </c>
      <c r="KW79" s="6">
        <f>+每日电表读数!KX77-每日电表读数!KW77</f>
        <v>53.899999999994179</v>
      </c>
      <c r="KX79" s="6">
        <f>+每日电表读数!KY77-每日电表读数!KX77</f>
        <v>46.899999999994179</v>
      </c>
      <c r="KY79" s="6">
        <f>+每日电表读数!KZ77-每日电表读数!KY77</f>
        <v>43</v>
      </c>
      <c r="KZ79" s="6">
        <f>+每日电表读数!LA77-每日电表读数!KZ77</f>
        <v>46.600000000005821</v>
      </c>
      <c r="LA79" s="6">
        <f>+每日电表读数!LB77-每日电表读数!LA77</f>
        <v>56.80000000000291</v>
      </c>
      <c r="LB79" s="6">
        <f>+每日电表读数!LC77-每日电表读数!LB77</f>
        <v>64.5</v>
      </c>
      <c r="LC79" s="6">
        <f>+每日电表读数!LD77-每日电表读数!LC77</f>
        <v>57.69999999999709</v>
      </c>
      <c r="LD79" s="6">
        <f>+每日电表读数!LE77-每日电表读数!LD77</f>
        <v>40.19999999999709</v>
      </c>
      <c r="LE79" s="6">
        <f>+每日电表读数!LF77-每日电表读数!LE77</f>
        <v>62.400000000008731</v>
      </c>
      <c r="LF79" s="6">
        <f>+每日电表读数!LG77-每日电表读数!LF77</f>
        <v>55.299999999988358</v>
      </c>
      <c r="LG79" s="6">
        <f>+每日电表读数!LH77-每日电表读数!LG77</f>
        <v>58.200000000011642</v>
      </c>
      <c r="LH79" s="6">
        <f>+每日电表读数!LI77-每日电表读数!LH77</f>
        <v>60.19999999999709</v>
      </c>
      <c r="LI79" s="6">
        <f>+每日电表读数!LJ77-每日电表读数!LI77</f>
        <v>60</v>
      </c>
      <c r="LJ79" s="6">
        <f>+每日电表读数!LK77-每日电表读数!LJ77</f>
        <v>60.899999999994179</v>
      </c>
      <c r="LK79" s="6">
        <f>+每日电表读数!LL77-每日电表读数!LK77</f>
        <v>58.69999999999709</v>
      </c>
      <c r="LL79" s="6">
        <f>+每日电表读数!LM77-每日电表读数!LL77</f>
        <v>60.900000000008731</v>
      </c>
      <c r="LM79" s="6">
        <f>+每日电表读数!LN77-每日电表读数!LM77</f>
        <v>41.399999999994179</v>
      </c>
      <c r="LN79" s="6">
        <f>+每日电表读数!LO77-每日电表读数!LN77</f>
        <v>30.100000000005821</v>
      </c>
      <c r="LO79" s="6">
        <f>+每日电表读数!LP77-每日电表读数!LO77</f>
        <v>37</v>
      </c>
      <c r="LP79" s="6">
        <f>+每日电表读数!LQ77-每日电表读数!LP77</f>
        <v>44.099999999991269</v>
      </c>
      <c r="LQ79" s="6">
        <f>+每日电表读数!LR77-每日电表读数!LQ77</f>
        <v>50.100000000005821</v>
      </c>
      <c r="LR79" s="6">
        <f>+每日电表读数!LS77-每日电表读数!LR77</f>
        <v>49</v>
      </c>
      <c r="LS79" s="6">
        <f>+每日电表读数!LT77-每日电表读数!LS77</f>
        <v>53.19999999999709</v>
      </c>
      <c r="LT79" s="6">
        <f>+每日电表读数!LU77-每日电表读数!LT77</f>
        <v>48.5</v>
      </c>
      <c r="LU79" s="6">
        <f>+每日电表读数!LV77-每日电表读数!LU77</f>
        <v>48</v>
      </c>
      <c r="LV79" s="6">
        <f>+每日电表读数!LW77-每日电表读数!LV77</f>
        <v>46.600000000005821</v>
      </c>
      <c r="LW79" s="6">
        <f>+每日电表读数!LX77-每日电表读数!LW77</f>
        <v>41.599999999991269</v>
      </c>
      <c r="LX79" s="6">
        <f>+每日电表读数!LY77-每日电表读数!LX77</f>
        <v>43.80000000000291</v>
      </c>
      <c r="LY79" s="6">
        <f>+每日电表读数!LZ77-每日电表读数!LY77</f>
        <v>44.600000000005821</v>
      </c>
      <c r="LZ79" s="6">
        <f>+每日电表读数!MA77-每日电表读数!LZ77</f>
        <v>49.599999999991269</v>
      </c>
      <c r="MA79" s="6">
        <f>+每日电表读数!MB77-每日电表读数!MA77</f>
        <v>53.5</v>
      </c>
      <c r="MB79" s="6">
        <f>+每日电表读数!MC77-每日电表读数!MB77</f>
        <v>46.900000000008731</v>
      </c>
      <c r="MC79" s="6">
        <f>+每日电表读数!MD77-每日电表读数!MC77</f>
        <v>51.19999999999709</v>
      </c>
      <c r="MD79" s="6">
        <f>+每日电表读数!ME77-每日电表读数!MD77</f>
        <v>59.19999999999709</v>
      </c>
      <c r="ME79" s="6">
        <f>+每日电表读数!MF77-每日电表读数!ME77</f>
        <v>64.100000000005821</v>
      </c>
      <c r="MF79" s="6">
        <f>+每日电表读数!MG77-每日电表读数!MF77</f>
        <v>65.099999999991269</v>
      </c>
      <c r="MG79" s="6">
        <f>+每日电表读数!MH77-每日电表读数!MG77</f>
        <v>45.600000000005821</v>
      </c>
      <c r="MH79" s="6">
        <f>+每日电表读数!MI77-每日电表读数!MH77</f>
        <v>46.30000000000291</v>
      </c>
      <c r="MI79" s="6">
        <f>+每日电表读数!MJ77-每日电表读数!MI77</f>
        <v>48.69999999999709</v>
      </c>
      <c r="MJ79" s="6">
        <f>+每日电表读数!MK77-每日电表读数!MJ77</f>
        <v>46.100000000005821</v>
      </c>
      <c r="MK79" s="6">
        <f>+每日电表读数!ML77-每日电表读数!MK77</f>
        <v>52.099999999991269</v>
      </c>
      <c r="ML79" s="6">
        <f>+每日电表读数!MM77-每日电表读数!ML77</f>
        <v>41.19999999999709</v>
      </c>
      <c r="MM79" s="6">
        <f>+每日电表读数!MN77-每日电表读数!MM77</f>
        <v>38.30000000000291</v>
      </c>
      <c r="MN79" s="6">
        <f>+每日电表读数!MO77-每日电表读数!MN77</f>
        <v>39.100000000005821</v>
      </c>
      <c r="MO79" s="6">
        <f>+每日电表读数!MP77-每日电表读数!MO77</f>
        <v>38.599999999991269</v>
      </c>
      <c r="MP79" s="6">
        <f>+每日电表读数!MQ77-每日电表读数!MP77</f>
        <v>43.30000000000291</v>
      </c>
      <c r="MQ79" s="6">
        <f>+每日电表读数!MR77-每日电表读数!MQ77</f>
        <v>44.30000000000291</v>
      </c>
      <c r="MR79" s="6">
        <f>+每日电表读数!MS77-每日电表读数!MR77</f>
        <v>52.19999999999709</v>
      </c>
      <c r="MS79" s="6">
        <f>+每日电表读数!MT77-每日电表读数!MS77</f>
        <v>50.100000000005821</v>
      </c>
      <c r="MT79" s="6">
        <f>+每日电表读数!MU77-每日电表读数!MT77</f>
        <v>50.80000000000291</v>
      </c>
      <c r="MU79" s="6">
        <f>+每日电表读数!MV77-每日电表读数!MU77</f>
        <v>52.399999999994179</v>
      </c>
      <c r="MV79" s="6">
        <f>+每日电表读数!MW77-每日电表读数!MV77</f>
        <v>53.5</v>
      </c>
      <c r="MW79" s="6">
        <f>+每日电表读数!MX77-每日电表读数!MW77</f>
        <v>49.600000000005821</v>
      </c>
      <c r="MX79" s="6">
        <f>+每日电表读数!MY77-每日电表读数!MX77</f>
        <v>38.899999999994179</v>
      </c>
      <c r="MY79" s="6">
        <f>+每日电表读数!MZ77-每日电表读数!MY77</f>
        <v>34.80000000000291</v>
      </c>
      <c r="MZ79" s="6">
        <f>+每日电表读数!NA77-每日电表读数!MZ77</f>
        <v>36.69999999999709</v>
      </c>
      <c r="NA79" s="6">
        <f>+每日电表读数!NB77-每日电表读数!NA77</f>
        <v>36.30000000000291</v>
      </c>
      <c r="NB79" s="6">
        <f>+每日电表读数!NC77-每日电表读数!NB77</f>
        <v>37.399999999994179</v>
      </c>
      <c r="NC79" s="6">
        <f>+每日电表读数!ND77-每日电表读数!NC77</f>
        <v>40.600000000005821</v>
      </c>
      <c r="ND79" s="6">
        <f>+每日电表读数!NE77-每日电表读数!ND77</f>
        <v>40.399999999994179</v>
      </c>
      <c r="NE79" s="6">
        <f>+每日电表读数!NF77-每日电表读数!NE77</f>
        <v>42.900000000008731</v>
      </c>
      <c r="NF79" s="6">
        <f>+每日电表读数!NG77-每日电表读数!NF77</f>
        <v>34.599999999991269</v>
      </c>
      <c r="NG79" s="6">
        <f>+每日电表读数!NH77-每日电表读数!NG77</f>
        <v>36.19999999999709</v>
      </c>
      <c r="NH79" s="6">
        <f>+每日电表读数!NI77-每日电表读数!NH77</f>
        <v>36.100000000005821</v>
      </c>
      <c r="NI79" s="6">
        <f>+每日电表读数!NJ77-每日电表读数!NI77</f>
        <v>29.100000000005821</v>
      </c>
      <c r="NJ79" s="6">
        <f>+每日电表读数!NK77-每日电表读数!NJ77</f>
        <v>25.099999999991269</v>
      </c>
      <c r="NK79" s="6">
        <f>+每日电表读数!NL77-每日电表读数!NK77</f>
        <v>25.400000000008731</v>
      </c>
      <c r="NL79" s="6">
        <f>+每日电表读数!NM77-每日电表读数!NL77</f>
        <v>26.299999999988358</v>
      </c>
      <c r="NM79" s="6">
        <f>+每日电表读数!NN77-每日电表读数!NM77</f>
        <v>27.700000000011642</v>
      </c>
      <c r="NN79" s="6">
        <f>+每日电表读数!NO77-每日电表读数!NN77</f>
        <v>30.399999999994179</v>
      </c>
      <c r="NO79" s="6">
        <f>+每日电表读数!NP77-每日电表读数!NO77</f>
        <v>31.399999999994179</v>
      </c>
      <c r="NP79" s="6">
        <f>+每日电表读数!NQ77-每日电表读数!NP77</f>
        <v>33.80000000000291</v>
      </c>
      <c r="NQ79" s="6">
        <f>+每日电表读数!NR77-每日电表读数!NQ77</f>
        <v>36.30000000000291</v>
      </c>
      <c r="NR79" s="6">
        <f>+每日电表读数!NS77-每日电表读数!NR77</f>
        <v>49.600000000005821</v>
      </c>
      <c r="NS79" s="6">
        <f>+每日电表读数!NT77-每日电表读数!NS77</f>
        <v>50.299999999988358</v>
      </c>
      <c r="NT79" s="6">
        <f>+每日电表读数!NU77-每日电表读数!NT77</f>
        <v>53.100000000005821</v>
      </c>
      <c r="NU79" s="6">
        <f>+每日电表读数!NV77-每日电表读数!NU77</f>
        <v>49.100000000005821</v>
      </c>
      <c r="NV79" s="6">
        <f>+每日电表读数!NW77-每日电表读数!NV77</f>
        <v>50.399999999994179</v>
      </c>
      <c r="NW79" s="6">
        <f>+每日电表读数!NX77-每日电表读数!NW77</f>
        <v>52.899999999994179</v>
      </c>
      <c r="NX79" s="6">
        <f>+每日电表读数!NY77-每日电表读数!NX77</f>
        <v>55.400000000008731</v>
      </c>
      <c r="NY79" s="6">
        <f>+每日电表读数!NZ77-每日电表读数!NY77</f>
        <v>39.599999999991269</v>
      </c>
      <c r="NZ79" s="6">
        <f>+每日电表读数!OA77-每日电表读数!NZ77</f>
        <v>25.900000000008731</v>
      </c>
      <c r="OA79" s="6">
        <f>+每日电表读数!OB77-每日电表读数!OA77</f>
        <v>25.399999999994179</v>
      </c>
      <c r="OB79" s="6">
        <f>+每日电表读数!OC77-每日电表读数!OB77</f>
        <v>25</v>
      </c>
      <c r="OC79" s="6">
        <f>+每日电表读数!OD77-每日电表读数!OC77</f>
        <v>26.30000000000291</v>
      </c>
      <c r="OD79" s="6">
        <f>+每日电表读数!OE77-每日电表读数!OD77</f>
        <v>31.80000000000291</v>
      </c>
      <c r="OE79" s="6">
        <f>+每日电表读数!OF77-每日电表读数!OE77</f>
        <v>42.80000000000291</v>
      </c>
      <c r="OF79" s="6">
        <f>+每日电表读数!OG77-每日电表读数!OF77</f>
        <v>47.399999999994179</v>
      </c>
      <c r="OG79" s="6">
        <f>+每日电表读数!OH77-每日电表读数!OG77</f>
        <v>47.899999999994179</v>
      </c>
      <c r="OH79" s="6">
        <f>+每日电表读数!OI77-每日电表读数!OH77</f>
        <v>45.600000000005821</v>
      </c>
      <c r="OI79" s="6">
        <f>+每日电表读数!OJ77-每日电表读数!OI77</f>
        <v>44.100000000005821</v>
      </c>
      <c r="OJ79" s="6">
        <f>+每日电表读数!OK77-每日电表读数!OJ77</f>
        <v>36.69999999999709</v>
      </c>
      <c r="OK79" s="6">
        <f>+每日电表读数!OL77-每日电表读数!OK77</f>
        <v>39.399999999994179</v>
      </c>
      <c r="OL79" s="6">
        <f>+每日电表读数!OM77-每日电表读数!OL77</f>
        <v>42</v>
      </c>
      <c r="OM79" s="6">
        <f>+每日电表读数!ON77-每日电表读数!OM77</f>
        <v>42</v>
      </c>
      <c r="ON79" s="6">
        <f>+每日电表读数!OO77-每日电表读数!ON77</f>
        <v>50.5</v>
      </c>
      <c r="OO79" s="6">
        <f>+每日电表读数!OP77-每日电表读数!OO77</f>
        <v>51.5</v>
      </c>
      <c r="OP79" s="6">
        <f>+每日电表读数!OQ77-每日电表读数!OP77</f>
        <v>51.80000000000291</v>
      </c>
      <c r="OQ79" s="6">
        <f>+每日电表读数!OR77-每日电表读数!OQ77</f>
        <v>32.100000000005821</v>
      </c>
      <c r="OR79" s="6">
        <f>+每日电表读数!OS77-每日电表读数!OR77</f>
        <v>36.299999999988358</v>
      </c>
      <c r="OS79" s="6">
        <f>+每日电表读数!OT77-每日电表读数!OS77</f>
        <v>35.900000000008731</v>
      </c>
      <c r="OT79" s="6">
        <f>+每日电表读数!OU77-每日电表读数!OT77</f>
        <v>36.5</v>
      </c>
      <c r="OU79" s="6">
        <f>+每日电表读数!OV77-每日电表读数!OU77</f>
        <v>41.80000000000291</v>
      </c>
      <c r="OV79" s="6">
        <f>+每日电表读数!OW77-每日电表读数!OV77</f>
        <v>49.5</v>
      </c>
      <c r="OW79" s="6">
        <f>+每日电表读数!OX77-每日电表读数!OW77</f>
        <v>54.69999999999709</v>
      </c>
      <c r="OX79" s="6">
        <f>+每日电表读数!OY77-每日电表读数!OX77</f>
        <v>54.899999999994179</v>
      </c>
      <c r="OY79" s="6">
        <f>+每日电表读数!OZ77-每日电表读数!OY77</f>
        <v>55.30000000000291</v>
      </c>
      <c r="OZ79" s="6">
        <f>+每日电表读数!PA77-每日电表读数!OZ77</f>
        <v>54.399999999994179</v>
      </c>
      <c r="PA79" s="6">
        <f>+每日电表读数!PB77-每日电表读数!PA77</f>
        <v>47.80000000000291</v>
      </c>
      <c r="PB79" s="6">
        <f>+每日电表读数!PC77-每日电表读数!PB77</f>
        <v>49.80000000000291</v>
      </c>
      <c r="PC79" s="6">
        <f>+每日电表读数!PD77-每日电表读数!PC77</f>
        <v>46.600000000005821</v>
      </c>
      <c r="PD79" s="6">
        <f>+每日电表读数!PE77-每日电表读数!PD77</f>
        <v>51.599999999991269</v>
      </c>
      <c r="PE79" s="6">
        <f>+每日电表读数!PF77-每日电表读数!PE77</f>
        <v>66</v>
      </c>
      <c r="PF79" s="6">
        <f>+每日电表读数!PG77-每日电表读数!PF77</f>
        <v>55.30000000000291</v>
      </c>
      <c r="PG79" s="6">
        <f>+每日电表读数!PH77-每日电表读数!PG77</f>
        <v>53</v>
      </c>
      <c r="PH79" s="6">
        <f>+每日电表读数!PI77-每日电表读数!PH77</f>
        <v>51</v>
      </c>
      <c r="PI79" s="6">
        <f>+每日电表读数!PJ77-每日电表读数!PI77</f>
        <v>51</v>
      </c>
      <c r="PJ79" s="6">
        <f>+每日电表读数!PK77-每日电表读数!PJ77</f>
        <v>54</v>
      </c>
      <c r="PK79" s="6">
        <f>+每日电表读数!PL77-每日电表读数!PK77</f>
        <v>55.899999999994179</v>
      </c>
      <c r="PL79" s="6">
        <f>+每日电表读数!PM77-每日电表读数!PL77</f>
        <v>55.600000000005821</v>
      </c>
      <c r="PM79" s="6">
        <f>+每日电表读数!PN77-每日电表读数!PM77</f>
        <v>56</v>
      </c>
      <c r="PN79" s="6">
        <f>+每日电表读数!PO77-每日电表读数!PN77</f>
        <v>46.19999999999709</v>
      </c>
      <c r="PO79" s="6">
        <f>+每日电表读数!PP77-每日电表读数!PO77</f>
        <v>43.400000000008731</v>
      </c>
      <c r="PP79" s="6">
        <f>+每日电表读数!PQ77-每日电表读数!PP77</f>
        <v>44.69999999999709</v>
      </c>
      <c r="PQ79" s="6">
        <f>+每日电表读数!PR77-每日电表读数!PQ77</f>
        <v>49.19999999999709</v>
      </c>
      <c r="PR79" s="6">
        <f>+每日电表读数!PS77-每日电表读数!PR77</f>
        <v>51.5</v>
      </c>
      <c r="PS79" s="6">
        <f>+每日电表读数!PT77-每日电表读数!PS77</f>
        <v>51.19999999999709</v>
      </c>
      <c r="PT79" s="6">
        <f>+每日电表读数!PU77-每日电表读数!PT77</f>
        <v>40.80000000000291</v>
      </c>
      <c r="PU79" s="6">
        <f>+每日电表读数!PV77-每日电表读数!PU77</f>
        <v>35.69999999999709</v>
      </c>
      <c r="PV79" s="6">
        <f>+每日电表读数!PW77-每日电表读数!PV77</f>
        <v>37</v>
      </c>
      <c r="PW79" s="6">
        <f>+每日电表读数!PX77-每日电表读数!PW77</f>
        <v>41.600000000005821</v>
      </c>
      <c r="PX79" s="6">
        <f>+每日电表读数!PY77-每日电表读数!PX77</f>
        <v>47.80000000000291</v>
      </c>
      <c r="PY79" s="6">
        <f>+每日电表读数!PZ77-每日电表读数!PY77</f>
        <v>47.899999999994179</v>
      </c>
      <c r="PZ79" s="6">
        <f>+每日电表读数!QA77-每日电表读数!PZ77</f>
        <v>49.30000000000291</v>
      </c>
      <c r="QA79" s="6">
        <f>+每日电表读数!QB77-每日电表读数!QA77</f>
        <v>51.19999999999709</v>
      </c>
      <c r="QB79" s="6">
        <f>+每日电表读数!QC77-每日电表读数!QB77</f>
        <v>50.399999999994179</v>
      </c>
      <c r="QC79" s="6">
        <f>+每日电表读数!QD77-每日电表读数!QC77</f>
        <v>52</v>
      </c>
      <c r="QD79" s="6">
        <f>+每日电表读数!QE77-每日电表读数!QD77</f>
        <v>53.30000000000291</v>
      </c>
      <c r="QE79" s="6">
        <f>+每日电表读数!QF77-每日电表读数!QE77</f>
        <v>50.80000000000291</v>
      </c>
      <c r="QF79" s="6">
        <f>+每日电表读数!QG77-每日电表读数!QF77</f>
        <v>56.80000000000291</v>
      </c>
      <c r="QG79" s="6">
        <f>+每日电表读数!QH77-每日电表读数!QG77</f>
        <v>65.19999999999709</v>
      </c>
      <c r="QH79" s="6">
        <f>+每日电表读数!QI77-每日电表读数!QH77</f>
        <v>64.100000000005821</v>
      </c>
      <c r="QI79" s="6">
        <f>+每日电表读数!QJ77-每日电表读数!QI77</f>
        <v>63.69999999999709</v>
      </c>
      <c r="QJ79" s="6">
        <f>+每日电表读数!QK77-每日电表读数!QJ77</f>
        <v>63</v>
      </c>
      <c r="QK79" s="6">
        <f>+每日电表读数!QL77-每日电表读数!QK77</f>
        <v>67</v>
      </c>
      <c r="QL79" s="6">
        <f>+每日电表读数!QM77-每日电表读数!QL77</f>
        <v>57.899999999994179</v>
      </c>
      <c r="QM79" s="6">
        <f>+每日电表读数!QN77-每日电表读数!QM77</f>
        <v>60.600000000005821</v>
      </c>
      <c r="QN79" s="6">
        <f>+每日电表读数!QO77-每日电表读数!QN77</f>
        <v>77</v>
      </c>
      <c r="QO79" s="6">
        <f>+每日电表读数!QP77-每日电表读数!QO77</f>
        <v>56.099999999991269</v>
      </c>
      <c r="QP79" s="6">
        <f>+每日电表读数!QQ77-每日电表读数!QP77</f>
        <v>58.80000000000291</v>
      </c>
      <c r="QQ79" s="6">
        <f>+每日电表读数!QR77-每日电表读数!QQ77</f>
        <v>59.100000000005821</v>
      </c>
      <c r="QR79" s="6">
        <f>+每日电表读数!QS77-每日电表读数!QR77</f>
        <v>59.399999999994179</v>
      </c>
      <c r="QS79" s="6">
        <f>+每日电表读数!QT77-每日电表读数!QS77</f>
        <v>56.69999999999709</v>
      </c>
      <c r="QT79" s="6">
        <f>+每日电表读数!QU77-每日电表读数!QT77</f>
        <v>57.600000000005821</v>
      </c>
      <c r="QU79" s="6">
        <f>+每日电表读数!QV77-每日电表读数!QU77</f>
        <v>64.80000000000291</v>
      </c>
      <c r="QV79" s="6">
        <f>+每日电表读数!QW77-每日电表读数!QV77</f>
        <v>71.80000000000291</v>
      </c>
      <c r="QW79" s="6">
        <f>+每日电表读数!QX77-每日电表读数!QW77</f>
        <v>79.799999999988358</v>
      </c>
      <c r="QX79" s="6">
        <f>+每日电表读数!QY77-每日电表读数!QX77</f>
        <v>87.100000000005821</v>
      </c>
      <c r="QY79" s="6">
        <f>+每日电表读数!QZ77-每日电表读数!QY77</f>
        <v>94.100000000005821</v>
      </c>
      <c r="QZ79" s="6">
        <f>+每日电表读数!RA77-每日电表读数!QZ77</f>
        <v>99.19999999999709</v>
      </c>
      <c r="RA79" s="6">
        <f>+每日电表读数!RB77-每日电表读数!RA77</f>
        <v>101</v>
      </c>
      <c r="RB79" s="6">
        <f>+每日电表读数!RC77-每日电表读数!RB77</f>
        <v>107</v>
      </c>
      <c r="RC79" s="6">
        <f>+每日电表读数!RD77-每日电表读数!RC77</f>
        <v>88.899999999994179</v>
      </c>
      <c r="RD79" s="6">
        <f>+每日电表读数!RE77-每日电表读数!RD77</f>
        <v>71.69999999999709</v>
      </c>
      <c r="RE79" s="6">
        <f>+每日电表读数!RF77-每日电表读数!RE77</f>
        <v>80.5</v>
      </c>
      <c r="RF79" s="6">
        <f>+每日电表读数!RG77-每日电表读数!RF77</f>
        <v>76.400000000008731</v>
      </c>
      <c r="RG79" s="6">
        <f>+每日电表读数!RH77-每日电表读数!RG77</f>
        <v>66</v>
      </c>
      <c r="RH79" s="6">
        <f>+每日电表读数!RI77-每日电表读数!RH77</f>
        <v>73.30000000000291</v>
      </c>
      <c r="RI79" s="6">
        <f>+每日电表读数!RJ77-每日电表读数!RI77</f>
        <v>66.799999999988358</v>
      </c>
      <c r="RJ79" s="6">
        <f>+每日电表读数!RK77-每日电表读数!RJ77</f>
        <v>60.900000000008731</v>
      </c>
      <c r="RK79" s="6">
        <f>+每日电表读数!RL77-每日电表读数!RK77</f>
        <v>58.19999999999709</v>
      </c>
      <c r="RL79" s="6">
        <f>+每日电表读数!RM77-每日电表读数!RL77</f>
        <v>59.399999999994179</v>
      </c>
      <c r="RM79" s="6">
        <f>+每日电表读数!RN77-每日电表读数!RM77</f>
        <v>53.30000000000291</v>
      </c>
      <c r="RN79" s="6">
        <f>+每日电表读数!RO77-每日电表读数!RN77</f>
        <v>54.400000000008731</v>
      </c>
      <c r="RO79" s="6">
        <f>+每日电表读数!RP77-每日电表读数!RO77</f>
        <v>58.69999999999709</v>
      </c>
      <c r="RP79" s="6">
        <f>+每日电表读数!RQ77-每日电表读数!RP77</f>
        <v>69.599999999991269</v>
      </c>
      <c r="RQ79" s="6">
        <f>+每日电表读数!RR77-每日电表读数!RQ77</f>
        <v>83.700000000011642</v>
      </c>
      <c r="RR79" s="6">
        <f>+每日电表读数!RS77-每日电表读数!RR77</f>
        <v>76.19999999999709</v>
      </c>
      <c r="RS79" s="6">
        <f>+每日电表读数!RT77-每日电表读数!RS77</f>
        <v>59.5</v>
      </c>
      <c r="RT79" s="6">
        <f>+每日电表读数!RU77-每日电表读数!RT77</f>
        <v>60.69999999999709</v>
      </c>
      <c r="RU79" s="6">
        <f>+每日电表读数!RV77-每日电表读数!RU77</f>
        <v>82.80000000000291</v>
      </c>
      <c r="RV79" s="6">
        <f>+每日电表读数!RW77-每日电表读数!RV77</f>
        <v>92.30000000000291</v>
      </c>
      <c r="RW79" s="6">
        <f>+每日电表读数!RX77-每日电表读数!RW77</f>
        <v>78.599999999991269</v>
      </c>
      <c r="RX79" s="6">
        <f>+每日电表读数!RY77-每日电表读数!RX77</f>
        <v>58</v>
      </c>
      <c r="RY79" s="6">
        <f>+每日电表读数!RZ77-每日电表读数!RY77</f>
        <v>62.19999999999709</v>
      </c>
      <c r="RZ79" s="6">
        <f>+每日电表读数!SA77-每日电表读数!RZ77</f>
        <v>77.100000000005821</v>
      </c>
      <c r="SA79" s="6">
        <f>+每日电表读数!SB77-每日电表读数!SA77</f>
        <v>90.600000000005821</v>
      </c>
      <c r="SB79" s="6">
        <f>+每日电表读数!SC77-每日电表读数!SB77</f>
        <v>73.299999999988358</v>
      </c>
      <c r="SC79" s="6">
        <f>+每日电表读数!SD77-每日电表读数!SC77</f>
        <v>65.30000000000291</v>
      </c>
      <c r="SD79" s="6">
        <f>+每日电表读数!SE77-每日电表读数!SD77</f>
        <v>86.600000000005821</v>
      </c>
      <c r="SE79" s="6">
        <f>+每日电表读数!SF77-每日电表读数!SE77</f>
        <v>95.69999999999709</v>
      </c>
      <c r="SF79" s="6">
        <f>+每日电表读数!SG77-每日电表读数!SF77</f>
        <v>97.600000000005821</v>
      </c>
      <c r="SG79" s="6">
        <f>+每日电表读数!SH77-每日电表读数!SG77</f>
        <v>79.099999999991269</v>
      </c>
      <c r="SH79" s="6">
        <f>+每日电表读数!SI77-每日电表读数!SH77</f>
        <v>83.69999999999709</v>
      </c>
      <c r="SI79" s="6">
        <f>+每日电表读数!SJ77-每日电表读数!SI77</f>
        <v>110.20000000001164</v>
      </c>
      <c r="SJ79" s="6">
        <f>+每日电表读数!SK77-每日电表读数!SJ77</f>
        <v>120.09999999999127</v>
      </c>
      <c r="SK79" s="6">
        <f>+每日电表读数!SL77-每日电表读数!SK77</f>
        <v>118.30000000000291</v>
      </c>
      <c r="SL79" s="6">
        <f>+每日电表读数!SM77-每日电表读数!SL77</f>
        <v>106.10000000000582</v>
      </c>
      <c r="SM79" s="6">
        <f>+每日电表读数!SN77-每日电表读数!SM77</f>
        <v>101.69999999999709</v>
      </c>
      <c r="SN79" s="6">
        <f>+每日电表读数!SO77-每日电表读数!SN77</f>
        <v>86.5</v>
      </c>
      <c r="SO79" s="6">
        <f>+每日电表读数!SP77-每日电表读数!SO77</f>
        <v>98.599999999991269</v>
      </c>
      <c r="SP79" s="6">
        <f>+每日电表读数!SQ77-每日电表读数!SP77</f>
        <v>100.5</v>
      </c>
      <c r="SQ79" s="6">
        <f>+每日电表读数!SR77-每日电表读数!SQ77</f>
        <v>105.10000000000582</v>
      </c>
      <c r="SR79" s="6">
        <f>+每日电表读数!SS77-每日电表读数!SR77</f>
        <v>140.60000000000582</v>
      </c>
      <c r="SS79" s="6">
        <f>+每日电表读数!ST77-每日电表读数!SS77</f>
        <v>140.29999999998836</v>
      </c>
      <c r="ST79" s="6">
        <f>+每日电表读数!SU77-每日电表读数!ST77</f>
        <v>140.70000000001164</v>
      </c>
      <c r="SU79" s="6">
        <f>+每日电表读数!SV77-每日电表读数!SU77</f>
        <v>138</v>
      </c>
      <c r="SV79" s="6">
        <f>+每日电表读数!SW77-每日电表读数!SV77</f>
        <v>135.39999999999418</v>
      </c>
      <c r="SW79" s="6">
        <f>+每日电表读数!SX77-每日电表读数!SW77</f>
        <v>117.10000000000582</v>
      </c>
      <c r="SX79" s="6">
        <f>+每日电表读数!SY77-每日电表读数!SX77</f>
        <v>127.39999999999418</v>
      </c>
      <c r="SY79" s="6">
        <f>+每日电表读数!SZ77-每日电表读数!SY77</f>
        <v>136.89999999999418</v>
      </c>
      <c r="SZ79" s="6">
        <f>+每日电表读数!TA77-每日电表读数!SZ77</f>
        <v>128.40000000000873</v>
      </c>
      <c r="TA79" s="6">
        <f>+每日电表读数!TB77-每日电表读数!TA77</f>
        <v>124.39999999999418</v>
      </c>
      <c r="TB79" s="6">
        <f>+每日电表读数!TC77-每日电表读数!TB77</f>
        <v>129.80000000000291</v>
      </c>
      <c r="TC79" s="6">
        <f>+每日电表读数!TD77-每日电表读数!TC77</f>
        <v>132.30000000000291</v>
      </c>
      <c r="TD79" s="6">
        <f>+每日电表读数!TE77-每日电表读数!TD77</f>
        <v>129.5</v>
      </c>
      <c r="TE79" s="6">
        <f>+每日电表读数!TF77-每日电表读数!TE77</f>
        <v>136</v>
      </c>
      <c r="TF79" s="6">
        <f>+每日电表读数!TG77-每日电表读数!TF77</f>
        <v>147.5</v>
      </c>
      <c r="TG79" s="6">
        <f>+每日电表读数!TH77-每日电表读数!TG77</f>
        <v>130.30000000000291</v>
      </c>
      <c r="TH79" s="6">
        <f>+每日电表读数!TI77-每日电表读数!TH77</f>
        <v>110.39999999999418</v>
      </c>
      <c r="TI79" s="6">
        <f>+每日电表读数!TJ77-每日电表读数!TI77</f>
        <v>109.39999999999418</v>
      </c>
      <c r="TJ79" s="6">
        <f>+每日电表读数!TK77-每日电表读数!TJ77</f>
        <v>109.80000000000291</v>
      </c>
      <c r="TK79" s="6">
        <f>+每日电表读数!TL77-每日电表读数!TK77</f>
        <v>120.69999999999709</v>
      </c>
      <c r="TL79" s="6">
        <f>+每日电表读数!TM77-每日电表读数!TL77</f>
        <v>149</v>
      </c>
      <c r="TM79" s="6">
        <f>+每日电表读数!TN77-每日电表读数!TM77</f>
        <v>154.20000000001164</v>
      </c>
      <c r="TN79" s="6">
        <f>+每日电表读数!TO77-每日电表读数!TN77</f>
        <v>129.09999999999127</v>
      </c>
    </row>
    <row r="80" spans="1:534" ht="25" customHeight="1">
      <c r="A80" s="411"/>
      <c r="B80" s="6"/>
      <c r="C80" s="6" t="s">
        <v>337</v>
      </c>
      <c r="D80" s="6">
        <f>+每日电表读数!E78-每日电表读数!D78</f>
        <v>83.299999999988358</v>
      </c>
      <c r="E80" s="6">
        <f>+每日电表读数!F78-每日电表读数!E78</f>
        <v>95.5</v>
      </c>
      <c r="F80" s="6">
        <f>+每日电表读数!G78-每日电表读数!F78</f>
        <v>105.89999999996508</v>
      </c>
      <c r="G80" s="6">
        <f>+每日电表读数!H78-每日电表读数!G78</f>
        <v>125.80000000004657</v>
      </c>
      <c r="H80" s="6">
        <f>+每日电表读数!I78-每日电表读数!H78</f>
        <v>106.29999999998836</v>
      </c>
      <c r="I80" s="6">
        <f>+每日电表读数!J78-每日电表读数!I78</f>
        <v>119.09999999997672</v>
      </c>
      <c r="J80" s="6">
        <f>+每日电表读数!K78-每日电表读数!J78</f>
        <v>122.40000000002328</v>
      </c>
      <c r="K80" s="6">
        <f>+每日电表读数!L78-每日电表读数!K78</f>
        <v>114.5</v>
      </c>
      <c r="L80" s="6">
        <f>+每日电表读数!M78-每日电表读数!L78</f>
        <v>118.20000000001164</v>
      </c>
      <c r="M80" s="6">
        <f>+每日电表读数!N78-每日电表读数!M78</f>
        <v>90.099999999976717</v>
      </c>
      <c r="N80" s="6">
        <f>+每日电表读数!O78-每日电表读数!N78</f>
        <v>77.599999999976717</v>
      </c>
      <c r="O80" s="6">
        <f>+每日电表读数!P78-每日电表读数!O78</f>
        <v>71.200000000011642</v>
      </c>
      <c r="P80" s="6">
        <f>+每日电表读数!Q78-每日电表读数!P78</f>
        <v>86.200000000011642</v>
      </c>
      <c r="Q80" s="6">
        <f>+每日电表读数!R78-每日电表读数!Q78</f>
        <v>94.099999999976717</v>
      </c>
      <c r="R80" s="6">
        <f>+每日电表读数!S78-每日电表读数!R78</f>
        <v>91</v>
      </c>
      <c r="S80" s="6">
        <f>+每日电表读数!T78-每日电表读数!S78</f>
        <v>94.5</v>
      </c>
      <c r="T80" s="6">
        <f>+每日电表读数!U78-每日电表读数!T78</f>
        <v>85.300000000046566</v>
      </c>
      <c r="U80" s="6">
        <f>+每日电表读数!V78-每日电表读数!U78</f>
        <v>81.399999999965075</v>
      </c>
      <c r="V80" s="6">
        <f>+每日电表读数!W78-每日电表读数!V78</f>
        <v>90.400000000023283</v>
      </c>
      <c r="W80" s="6">
        <f>+每日电表读数!X78-每日电表读数!W78</f>
        <v>96.599999999976717</v>
      </c>
      <c r="X80" s="6">
        <f>+每日电表读数!Y78-每日电表读数!X78</f>
        <v>112.29999999998836</v>
      </c>
      <c r="Y80" s="6">
        <f>+每日电表读数!Z78-每日电表读数!Y78</f>
        <v>132.60000000003492</v>
      </c>
      <c r="Z80" s="6">
        <f>+每日电表读数!AA78-每日电表读数!Z78</f>
        <v>143.09999999997672</v>
      </c>
      <c r="AA80" s="6">
        <f>+每日电表读数!AB78-每日电表读数!AA78</f>
        <v>158.70000000001164</v>
      </c>
      <c r="AB80" s="6">
        <f>+每日电表读数!AC78-每日电表读数!AB78</f>
        <v>146.40000000002328</v>
      </c>
      <c r="AC80" s="6">
        <f>+每日电表读数!AD78-每日电表读数!AC78</f>
        <v>66.899999999965075</v>
      </c>
      <c r="AD80" s="6">
        <f>+每日电表读数!AE78-每日电表读数!AD78</f>
        <v>68.200000000011642</v>
      </c>
      <c r="AE80" s="6">
        <f>+每日电表读数!AF78-每日电表读数!AE78</f>
        <v>57.700000000011642</v>
      </c>
      <c r="AF80" s="6">
        <f>+每日电表读数!AG78-每日电表读数!AF78</f>
        <v>61.799999999988358</v>
      </c>
      <c r="AG80" s="6">
        <f>+每日电表读数!AH78-每日电表读数!AG78</f>
        <v>64.200000000011642</v>
      </c>
      <c r="AH80" s="6">
        <f>+每日电表读数!AI78-每日电表读数!AH78</f>
        <v>79.200000000011642</v>
      </c>
      <c r="AI80" s="6">
        <f>+每日电表读数!AJ78-每日电表读数!AI78</f>
        <v>95</v>
      </c>
      <c r="AJ80" s="6">
        <f>+每日电表读数!AK78-每日电表读数!AJ78</f>
        <v>94.599999999976717</v>
      </c>
      <c r="AK80" s="6">
        <f>+每日电表读数!AL78-每日电表读数!AK78</f>
        <v>72.900000000023283</v>
      </c>
      <c r="AL80" s="6">
        <f>+每日电表读数!AM78-每日电表读数!AL78</f>
        <v>75.399999999965075</v>
      </c>
      <c r="AM80" s="6">
        <f>+每日电表读数!AN78-每日电表读数!AM78</f>
        <v>71.100000000034925</v>
      </c>
      <c r="AN80" s="6">
        <f>+每日电表读数!AO78-每日电表读数!AN78</f>
        <v>66.199999999953434</v>
      </c>
      <c r="AO80" s="6">
        <f>+每日电表读数!AP78-每日电表读数!AO78</f>
        <v>53.600000000034925</v>
      </c>
      <c r="AP80" s="6">
        <f>+每日电表读数!AQ78-每日电表读数!AP78</f>
        <v>52.899999999965075</v>
      </c>
      <c r="AQ80" s="6">
        <f>+每日电表读数!AR78-每日电表读数!AQ78</f>
        <v>48.700000000011642</v>
      </c>
      <c r="AR80" s="6">
        <f>+每日电表读数!AS78-每日电表读数!AR78</f>
        <v>49.200000000011642</v>
      </c>
      <c r="AS80" s="6">
        <f>+每日电表读数!AT78-每日电表读数!AS78</f>
        <v>77.200000000011642</v>
      </c>
      <c r="AT80" s="6">
        <f>+每日电表读数!AU78-每日电表读数!AT78</f>
        <v>106.59999999997672</v>
      </c>
      <c r="AU80" s="6">
        <f>+每日电表读数!AV78-每日电表读数!AU78</f>
        <v>115</v>
      </c>
      <c r="AV80" s="6">
        <f>+每日电表读数!AW78-每日电表读数!AV78</f>
        <v>109.40000000002328</v>
      </c>
      <c r="AW80" s="6">
        <f>+每日电表读数!AX78-每日电表读数!AW78</f>
        <v>111.09999999997672</v>
      </c>
      <c r="AX80" s="6">
        <f>+每日电表读数!AY78-每日电表读数!AX78</f>
        <v>21.600000000034925</v>
      </c>
      <c r="AY80" s="6">
        <f>+每日电表读数!AZ78-每日电表读数!AY78</f>
        <v>48.899999999965075</v>
      </c>
      <c r="AZ80" s="6">
        <f>+每日电表读数!BA78-每日电表读数!AZ78</f>
        <v>47.799999999988358</v>
      </c>
      <c r="BA80" s="6">
        <f>+每日电表读数!BB78-每日电表读数!BA78</f>
        <v>47.300000000046566</v>
      </c>
      <c r="BB80" s="6">
        <f>+每日电表读数!BC78-每日电表读数!BB78</f>
        <v>49.099999999976717</v>
      </c>
      <c r="BC80" s="6">
        <f>+每日电表读数!BD78-每日电表读数!BC78</f>
        <v>92.799999999988358</v>
      </c>
      <c r="BD80" s="6">
        <f>+每日电表读数!BE78-每日电表读数!BD78</f>
        <v>98</v>
      </c>
      <c r="BE80" s="6">
        <f>+每日电表读数!BF78-每日电表读数!BE78</f>
        <v>77.600000000034925</v>
      </c>
      <c r="BF80" s="6">
        <f>+每日电表读数!BG78-每日电表读数!BF78</f>
        <v>68.299999999988358</v>
      </c>
      <c r="BG80" s="6">
        <f>+每日电表读数!BH78-每日电表读数!BG78</f>
        <v>62.299999999988358</v>
      </c>
      <c r="BH80" s="6">
        <f>+每日电表读数!BI78-每日电表读数!BH78</f>
        <v>61.5</v>
      </c>
      <c r="BI80" s="6">
        <f>+每日电表读数!BJ78-每日电表读数!BI78</f>
        <v>68.900000000023283</v>
      </c>
      <c r="BJ80" s="6">
        <f>+每日电表读数!BK78-每日电表读数!BJ78</f>
        <v>90.5</v>
      </c>
      <c r="BK80" s="6">
        <f>+每日电表读数!BL78-每日电表读数!BK78</f>
        <v>110.19999999995343</v>
      </c>
      <c r="BL80" s="6">
        <f>+每日电表读数!BM78-每日电表读数!BL78</f>
        <v>25.400000000023283</v>
      </c>
      <c r="BM80" s="6">
        <f>+每日电表读数!BN78-每日电表读数!BM78</f>
        <v>168.09999999997672</v>
      </c>
      <c r="BN80" s="6">
        <f>+每日电表读数!BO78-每日电表读数!BN78</f>
        <v>176.80000000004657</v>
      </c>
      <c r="BO80" s="6">
        <f>+每日电表读数!BP78-每日电表读数!BO78</f>
        <v>157.59999999997672</v>
      </c>
      <c r="BP80" s="6">
        <f>+每日电表读数!BQ78-每日电表读数!BP78</f>
        <v>88.599999999976717</v>
      </c>
      <c r="BQ80" s="6">
        <f>+每日电表读数!BR78-每日电表读数!BQ78</f>
        <v>81</v>
      </c>
      <c r="BR80" s="6">
        <f>+每日电表读数!BS78-每日电表读数!BR78</f>
        <v>83.900000000023283</v>
      </c>
      <c r="BS80" s="6">
        <f>+每日电表读数!BT78-每日电表读数!BS78</f>
        <v>79.400000000023283</v>
      </c>
      <c r="BT80" s="6">
        <f>+每日电表读数!BU78-每日电表读数!BT78</f>
        <v>110.29999999998836</v>
      </c>
      <c r="BU80" s="6">
        <f>+每日电表读数!BV78-每日电表读数!BU78</f>
        <v>122.70000000001164</v>
      </c>
      <c r="BV80" s="6">
        <f>+每日电表读数!BW78-每日电表读数!BV78</f>
        <v>131.09999999997672</v>
      </c>
      <c r="BW80" s="6">
        <f>+每日电表读数!BX78-每日电表读数!BW78</f>
        <v>142.79999999998836</v>
      </c>
      <c r="BX80" s="6">
        <f>+每日电表读数!BY78-每日电表读数!BX78</f>
        <v>163.5</v>
      </c>
      <c r="BY80" s="6">
        <f>+每日电表读数!BZ78-每日电表读数!BY78</f>
        <v>147.10000000003492</v>
      </c>
      <c r="BZ80" s="6">
        <f>+每日电表读数!CA78-每日电表读数!BZ78</f>
        <v>105.29999999998836</v>
      </c>
      <c r="CA80" s="6">
        <f>+每日电表读数!CB78-每日电表读数!CA78</f>
        <v>96.899999999965075</v>
      </c>
      <c r="CB80" s="6">
        <f>+每日电表读数!CC78-每日电表读数!CB78</f>
        <v>96.100000000034925</v>
      </c>
      <c r="CC80" s="6">
        <f>+每日电表读数!CD78-每日电表读数!CC78</f>
        <v>108.59999999997672</v>
      </c>
      <c r="CD80" s="6">
        <f>+每日电表读数!CE78-每日电表读数!CD78</f>
        <v>131.70000000001164</v>
      </c>
      <c r="CE80" s="6">
        <f>+每日电表读数!CF78-每日电表读数!CE78</f>
        <v>144.59999999997672</v>
      </c>
      <c r="CF80" s="6">
        <f>+每日电表读数!CG78-每日电表读数!CF78</f>
        <v>152</v>
      </c>
      <c r="CG80" s="6">
        <f>+每日电表读数!CH78-每日电表读数!CG78</f>
        <v>155.30000000004657</v>
      </c>
      <c r="CH80" s="6">
        <f>+每日电表读数!CI78-每日电表读数!CH78</f>
        <v>174.89999999996508</v>
      </c>
      <c r="CI80" s="6">
        <f>+每日电表读数!CJ78-每日电表读数!CI78</f>
        <v>189.40000000002328</v>
      </c>
      <c r="CJ80" s="6">
        <f>+每日电表读数!CK78-每日电表读数!CJ78</f>
        <v>187.39999999996508</v>
      </c>
      <c r="CK80" s="6">
        <f>+每日电表读数!CL78-每日电表读数!CK78</f>
        <v>180.70000000001164</v>
      </c>
      <c r="CL80" s="6">
        <f>+每日电表读数!CM78-每日电表读数!CL78</f>
        <v>186.5</v>
      </c>
      <c r="CM80" s="6">
        <f>+每日电表读数!CN78-每日电表读数!CM78</f>
        <v>106.60000000003492</v>
      </c>
      <c r="CN80" s="6">
        <f>+每日电表读数!CO78-每日电表读数!CN78</f>
        <v>81.799999999988358</v>
      </c>
      <c r="CO80" s="6">
        <f>+每日电表读数!CP78-每日电表读数!CO78</f>
        <v>84.299999999988358</v>
      </c>
      <c r="CP80" s="6">
        <f>+每日电表读数!CQ78-每日电表读数!CP78</f>
        <v>105.90000000002328</v>
      </c>
      <c r="CQ80" s="6">
        <f>+每日电表读数!CR78-每日电表读数!CQ78</f>
        <v>125.69999999995343</v>
      </c>
      <c r="CR80" s="6">
        <f>+每日电表读数!CS78-每日电表读数!CR78</f>
        <v>134.30000000004657</v>
      </c>
      <c r="CS80" s="6">
        <f>+每日电表读数!CT78-每日电表读数!CS78</f>
        <v>144.29999999998836</v>
      </c>
      <c r="CT80" s="6">
        <f>+每日电表读数!CU78-每日电表读数!CT78</f>
        <v>151.5</v>
      </c>
      <c r="CU80" s="6">
        <f>+每日电表读数!CV78-每日电表读数!CU78</f>
        <v>136.29999999998836</v>
      </c>
      <c r="CV80" s="6">
        <f>+每日电表读数!CW78-每日电表读数!CV78</f>
        <v>143.70000000001164</v>
      </c>
      <c r="CW80" s="6">
        <f>+每日电表读数!CX78-每日电表读数!CW78</f>
        <v>167.20000000001164</v>
      </c>
      <c r="CX80" s="6">
        <f>+每日电表读数!CY78-每日电表读数!CX78</f>
        <v>188.29999999998836</v>
      </c>
      <c r="CY80" s="6">
        <f>+每日电表读数!CZ78-每日电表读数!CY78</f>
        <v>176.29999999998836</v>
      </c>
      <c r="CZ80" s="6">
        <f>+每日电表读数!DA78-每日电表读数!CZ78</f>
        <v>173.90000000002328</v>
      </c>
      <c r="DA80" s="6">
        <f>+每日电表读数!DB78-每日电表读数!DA78</f>
        <v>186</v>
      </c>
      <c r="DB80" s="6">
        <f>+每日电表读数!DC78-每日电表读数!DB78</f>
        <v>156.19999999995343</v>
      </c>
      <c r="DC80" s="6">
        <f>+每日电表读数!DD78-每日电表读数!DC78</f>
        <v>177.5</v>
      </c>
      <c r="DD80" s="6">
        <f>+每日电表读数!DE78-每日电表读数!DD78</f>
        <v>200.30000000004657</v>
      </c>
      <c r="DE80" s="6">
        <f>+每日电表读数!DF78-每日电表读数!DE78</f>
        <v>211.5</v>
      </c>
      <c r="DF80" s="6">
        <f>+每日电表读数!DG78-每日电表读数!DF78</f>
        <v>209.69999999995343</v>
      </c>
      <c r="DG80" s="6">
        <f>+每日电表读数!DH78-每日电表读数!DG78</f>
        <v>229.20000000001164</v>
      </c>
      <c r="DH80" s="6">
        <f>+每日电表读数!DI78-每日电表读数!DH78</f>
        <v>246.79999999998836</v>
      </c>
      <c r="DI80" s="6">
        <f>+每日电表读数!DJ78-每日电表读数!DI78</f>
        <v>227.10000000003492</v>
      </c>
      <c r="DJ80" s="6">
        <f>+每日电表读数!DK78-每日电表读数!DJ78</f>
        <v>271.29999999998836</v>
      </c>
      <c r="DK80" s="6">
        <f>+每日电表读数!DL78-每日电表读数!DK78</f>
        <v>243.20000000001164</v>
      </c>
      <c r="DL80" s="6">
        <f>+每日电表读数!DM78-每日电表读数!DL78</f>
        <v>234.39999999996508</v>
      </c>
      <c r="DM80" s="6">
        <f>+每日电表读数!DN78-每日电表读数!DM78</f>
        <v>251.60000000003492</v>
      </c>
      <c r="DN80" s="6">
        <f>+每日电表读数!DO78-每日电表读数!DN78</f>
        <v>241.5</v>
      </c>
      <c r="DO80" s="6">
        <f>+每日电表读数!DP78-每日电表读数!DO78</f>
        <v>231.20000000001164</v>
      </c>
      <c r="DP80" s="6">
        <f>+每日电表读数!DQ78-每日电表读数!DP78</f>
        <v>244.39999999996508</v>
      </c>
      <c r="DQ80" s="6">
        <f>+每日电表读数!DR78-每日电表读数!DQ78</f>
        <v>216.79999999998836</v>
      </c>
      <c r="DR80" s="6">
        <f>+每日电表读数!DS78-每日电表读数!DR78</f>
        <v>230.90000000002328</v>
      </c>
      <c r="DS80" s="6">
        <f>+每日电表读数!DT78-每日电表读数!DS78</f>
        <v>234.40000000002328</v>
      </c>
      <c r="DT80" s="6">
        <f>+每日电表读数!DU78-每日电表读数!DT78</f>
        <v>241.79999999998836</v>
      </c>
      <c r="DU80" s="6">
        <f>+每日电表读数!DV78-每日电表读数!DU78</f>
        <v>271.09999999997672</v>
      </c>
      <c r="DV80" s="6">
        <f>+每日电表读数!DW78-每日电表读数!DV78</f>
        <v>302.20000000001164</v>
      </c>
      <c r="DW80" s="6">
        <f>+每日电表读数!DX78-每日电表读数!DW78</f>
        <v>301.70000000001164</v>
      </c>
      <c r="DX80" s="6">
        <f>+每日电表读数!DY78-每日电表读数!DX78</f>
        <v>356</v>
      </c>
      <c r="DY80" s="6">
        <f>+每日电表读数!DZ78-每日电表读数!DY78</f>
        <v>330</v>
      </c>
      <c r="DZ80" s="6">
        <f>+每日电表读数!EA78-每日电表读数!DZ78</f>
        <v>336</v>
      </c>
      <c r="EA80" s="6">
        <f>+每日电表读数!EB78-每日电表读数!EA78</f>
        <v>276.5</v>
      </c>
      <c r="EB80" s="6">
        <f>+每日电表读数!EC78-每日电表读数!EB78</f>
        <v>389.59999999997672</v>
      </c>
      <c r="EC80" s="6">
        <f>+每日电表读数!ED78-每日电表读数!EC78</f>
        <v>319.29999999998836</v>
      </c>
      <c r="ED80" s="6">
        <f>+每日电表读数!EE78-每日电表读数!ED78</f>
        <v>260.5</v>
      </c>
      <c r="EE80" s="6">
        <f>+每日电表读数!EF78-每日电表读数!EE78</f>
        <v>278.80000000004657</v>
      </c>
      <c r="EF80" s="6">
        <f>+每日电表读数!EG78-每日电表读数!EF78</f>
        <v>298.5</v>
      </c>
      <c r="EG80" s="6">
        <f>+每日电表读数!EH78-每日电表读数!EG78</f>
        <v>363.09999999997672</v>
      </c>
      <c r="EH80" s="6">
        <f>+每日电表读数!EI78-每日电表读数!EH78</f>
        <v>342.40000000002328</v>
      </c>
      <c r="EI80" s="6">
        <f>+每日电表读数!EJ78-每日电表读数!EI78</f>
        <v>373.39999999996508</v>
      </c>
      <c r="EJ80" s="6">
        <f>+每日电表读数!EK78-每日电表读数!EJ78</f>
        <v>424</v>
      </c>
      <c r="EK80" s="6">
        <f>+每日电表读数!EL78-每日电表读数!EK78</f>
        <v>447.20000000001164</v>
      </c>
      <c r="EL80" s="6">
        <f>+每日电表读数!EM78-每日电表读数!EL78</f>
        <v>426</v>
      </c>
      <c r="EM80" s="6">
        <f>+每日电表读数!EN78-每日电表读数!EM78</f>
        <v>459.29999999998836</v>
      </c>
      <c r="EN80" s="6">
        <f>+每日电表读数!EO78-每日电表读数!EN78</f>
        <v>508.40000000002328</v>
      </c>
      <c r="EO80" s="6">
        <f>+每日电表读数!EP78-每日电表读数!EO78</f>
        <v>486.59999999997672</v>
      </c>
      <c r="EP80" s="6">
        <f>+每日电表读数!EQ78-每日电表读数!EP78</f>
        <v>382.60000000003492</v>
      </c>
      <c r="EQ80" s="6">
        <f>+每日电表读数!ER78-每日电表读数!EQ78</f>
        <v>276.09999999997672</v>
      </c>
      <c r="ER80" s="6">
        <f>+每日电表读数!ES78-每日电表读数!ER78</f>
        <v>87.900000000023283</v>
      </c>
      <c r="ES80" s="6">
        <f>+每日电表读数!ET78-每日电表读数!ES78</f>
        <v>211.69999999995343</v>
      </c>
      <c r="ET80" s="6">
        <f>+每日电表读数!EU78-每日电表读数!ET78</f>
        <v>223.30000000004657</v>
      </c>
      <c r="EU80" s="6">
        <f>+每日电表读数!EV78-每日电表读数!EU78</f>
        <v>284</v>
      </c>
      <c r="EV80" s="6">
        <f>+每日电表读数!EW78-每日电表读数!EV78</f>
        <v>264.5</v>
      </c>
      <c r="EW80" s="6">
        <f>+每日电表读数!EX78-每日电表读数!EW78</f>
        <v>276.5</v>
      </c>
      <c r="EX80" s="6">
        <f>+每日电表读数!EY78-每日电表读数!EX78</f>
        <v>367.5</v>
      </c>
      <c r="EY80" s="6">
        <f>+每日电表读数!EZ78-每日电表读数!EY78</f>
        <v>500.69999999995343</v>
      </c>
      <c r="EZ80" s="6">
        <f>+每日电表读数!FA78-每日电表读数!EZ78</f>
        <v>459.30000000004657</v>
      </c>
      <c r="FA80" s="6">
        <f>+每日电表读数!FB78-每日电表读数!FA78</f>
        <v>406.59999999997672</v>
      </c>
      <c r="FB80" s="6">
        <f>+每日电表读数!FC78-每日电表读数!FB78</f>
        <v>378</v>
      </c>
      <c r="FC80" s="6">
        <f>+每日电表读数!FD78-每日电表读数!FC78</f>
        <v>479</v>
      </c>
      <c r="FD80" s="6">
        <f>+每日电表读数!FE78-每日电表读数!FD78</f>
        <v>519.20000000001164</v>
      </c>
      <c r="FE80" s="6">
        <f>+每日电表读数!FF78-每日电表读数!FE78</f>
        <v>518.79999999998836</v>
      </c>
      <c r="FF80" s="6">
        <f>+每日电表读数!FG78-每日电表读数!FF78</f>
        <v>480.79999999998836</v>
      </c>
      <c r="FG80" s="6">
        <f>+每日电表读数!FH78-每日电表读数!FG78</f>
        <v>403.40000000002328</v>
      </c>
      <c r="FH80" s="6">
        <f>+每日电表读数!FI78-每日电表读数!FH78</f>
        <v>420.20000000001164</v>
      </c>
      <c r="FI80" s="6">
        <f>+每日电表读数!FJ78-每日电表读数!FI78</f>
        <v>396.59999999997672</v>
      </c>
      <c r="FJ80" s="6">
        <f>+每日电表读数!FK78-每日电表读数!FJ78</f>
        <v>386.79999999998836</v>
      </c>
      <c r="FK80" s="6">
        <f>+每日电表读数!FL78-每日电表读数!FK78</f>
        <v>383.90000000002328</v>
      </c>
      <c r="FL80" s="6">
        <f>+每日电表读数!FM78-每日电表读数!FL78</f>
        <v>480.79999999998836</v>
      </c>
      <c r="FM80" s="6">
        <f>+每日电表读数!FN78-每日电表读数!FM78</f>
        <v>425.29999999998836</v>
      </c>
      <c r="FN80" s="6">
        <f>+每日电表读数!FO78-每日电表读数!FN78</f>
        <v>452.5</v>
      </c>
      <c r="FO80" s="6">
        <f>+每日电表读数!FP78-每日电表读数!FO78</f>
        <v>466.90000000002328</v>
      </c>
      <c r="FP80" s="6">
        <f>+每日电表读数!FQ78-每日电表读数!FP78</f>
        <v>529.79999999998836</v>
      </c>
      <c r="FQ80" s="6">
        <f>+每日电表读数!FR78-每日电表读数!FQ78</f>
        <v>542.90000000002328</v>
      </c>
      <c r="FR80" s="6">
        <f>+每日电表读数!FS78-每日电表读数!FR78</f>
        <v>531.79999999998836</v>
      </c>
      <c r="FS80" s="6">
        <f>+每日电表读数!FT78-每日电表读数!FS78</f>
        <v>537.20000000001164</v>
      </c>
      <c r="FT80" s="6">
        <f>+每日电表读数!FU78-每日电表读数!FT78</f>
        <v>497.59999999997672</v>
      </c>
      <c r="FU80" s="6">
        <f>+每日电表读数!FV78-每日电表读数!FU78</f>
        <v>480.40000000002328</v>
      </c>
      <c r="FV80" s="6">
        <f>+每日电表读数!FW78-每日电表读数!FV78</f>
        <v>463.5</v>
      </c>
      <c r="FW80" s="6">
        <f>+每日电表读数!FX78-每日电表读数!FW78</f>
        <v>478.39999999996508</v>
      </c>
      <c r="FX80" s="6">
        <f>+每日电表读数!FY78-每日电表读数!FX78</f>
        <v>465.60000000003492</v>
      </c>
      <c r="FY80" s="6">
        <f>+每日电表读数!FZ78-每日电表读数!FY78</f>
        <v>458.59999999997672</v>
      </c>
      <c r="FZ80" s="6">
        <f>+每日电表读数!GA78-每日电表读数!FZ78</f>
        <v>439.79999999998836</v>
      </c>
      <c r="GA80" s="6">
        <f>+每日电表读数!GB78-每日电表读数!GA78</f>
        <v>323.5</v>
      </c>
      <c r="GB80" s="6">
        <f>+每日电表读数!GC78-每日电表读数!GB78</f>
        <v>351.70000000001164</v>
      </c>
      <c r="GC80" s="6">
        <f>+每日电表读数!GD78-每日电表读数!GC78</f>
        <v>284.70000000001164</v>
      </c>
      <c r="GD80" s="6">
        <f>+每日电表读数!GE78-每日电表读数!GD78</f>
        <v>278.70000000001164</v>
      </c>
      <c r="GE80" s="6">
        <f>+每日电表读数!GF78-每日电表读数!GE78</f>
        <v>273.5</v>
      </c>
      <c r="GF80" s="6">
        <f>+每日电表读数!GG78-每日电表读数!GF78</f>
        <v>347.79999999998836</v>
      </c>
      <c r="GG80" s="6">
        <f>+每日电表读数!GH78-每日电表读数!GG78</f>
        <v>390.09999999997672</v>
      </c>
      <c r="GH80" s="6">
        <f>+每日电表读数!GI78-每日电表读数!GH78</f>
        <v>389</v>
      </c>
      <c r="GI80" s="6">
        <f>+每日电表读数!GJ78-每日电表读数!GI78</f>
        <v>434.20000000001164</v>
      </c>
      <c r="GJ80" s="6">
        <f>+每日电表读数!GK78-每日电表读数!GJ78</f>
        <v>411.29999999998836</v>
      </c>
      <c r="GK80" s="6">
        <f>+每日电表读数!GL78-每日电表读数!GK78</f>
        <v>394.10000000003492</v>
      </c>
      <c r="GL80" s="6">
        <f>+每日电表读数!GM78-每日电表读数!GL78</f>
        <v>416.69999999995343</v>
      </c>
      <c r="GM80" s="6">
        <f>+每日电表读数!GN78-每日电表读数!GM78</f>
        <v>363.30000000004657</v>
      </c>
      <c r="GN80" s="6">
        <f>+每日电表读数!GO78-每日电表读数!GN78</f>
        <v>347.59999999997672</v>
      </c>
      <c r="GO80" s="6">
        <f>+每日电表读数!GP78-每日电表读数!GO78</f>
        <v>341.5</v>
      </c>
      <c r="GP80" s="6">
        <f>+每日电表读数!GQ78-每日电表读数!GP78</f>
        <v>365.70000000001164</v>
      </c>
      <c r="GQ80" s="6">
        <f>+每日电表读数!GR78-每日电表读数!GQ78</f>
        <v>370.29999999998836</v>
      </c>
      <c r="GR80" s="6">
        <f>+每日电表读数!GS78-每日电表读数!GR78</f>
        <v>442.5</v>
      </c>
      <c r="GS80" s="6">
        <f>+每日电表读数!GT78-每日电表读数!GS78</f>
        <v>399.5</v>
      </c>
      <c r="GT80" s="6">
        <f>+每日电表读数!GU78-每日电表读数!GT78</f>
        <v>445.5</v>
      </c>
      <c r="GU80" s="6">
        <f>+每日电表读数!GV78-每日电表读数!GU78</f>
        <v>413.5</v>
      </c>
      <c r="GV80" s="6">
        <f>+每日电表读数!GW78-每日电表读数!GV78</f>
        <v>381.20000000001164</v>
      </c>
      <c r="GW80" s="6">
        <f>+每日电表读数!GX78-每日电表读数!GW78</f>
        <v>442.29999999998836</v>
      </c>
      <c r="GX80" s="6">
        <f>+每日电表读数!GY78-每日电表读数!GX78</f>
        <v>376.5</v>
      </c>
      <c r="GY80" s="6">
        <f>+每日电表读数!GZ78-每日电表读数!GY78</f>
        <v>368.70000000001164</v>
      </c>
      <c r="GZ80" s="6">
        <f>+每日电表读数!HA78-每日电表读数!GZ78</f>
        <v>309.70000000001164</v>
      </c>
      <c r="HA80" s="6">
        <f>+每日电表读数!HB78-每日电表读数!HA78</f>
        <v>313.79999999998836</v>
      </c>
      <c r="HB80" s="6">
        <f>+每日电表读数!HC78-每日电表读数!HB78</f>
        <v>357.89999999996508</v>
      </c>
      <c r="HC80" s="6">
        <f>+每日电表读数!HD78-每日电表读数!HC78</f>
        <v>376.80000000004657</v>
      </c>
      <c r="HD80" s="6">
        <f>+每日电表读数!HE78-每日电表读数!HD78</f>
        <v>389.39999999996508</v>
      </c>
      <c r="HE80" s="6">
        <f>+每日电表读数!HF78-每日电表读数!HE78</f>
        <v>429.10000000003492</v>
      </c>
      <c r="HF80" s="6">
        <f>+每日电表读数!HG78-每日电表读数!HF78</f>
        <v>406.29999999998836</v>
      </c>
      <c r="HG80" s="6">
        <f>+每日电表读数!HH78-每日电表读数!HG78</f>
        <v>396.39999999996508</v>
      </c>
      <c r="HH80" s="6">
        <f>+每日电表读数!HI78-每日电表读数!HH78</f>
        <v>404.30000000004657</v>
      </c>
      <c r="HI80" s="6">
        <f>+每日电表读数!HJ78-每日电表读数!HI78</f>
        <v>426.59999999997672</v>
      </c>
      <c r="HJ80" s="6">
        <f>+每日电表读数!HK78-每日电表读数!HJ78</f>
        <v>497</v>
      </c>
      <c r="HK80" s="6">
        <f>+每日电表读数!HL78-每日电表读数!HK78</f>
        <v>518.29999999998836</v>
      </c>
      <c r="HL80" s="6">
        <f>+每日电表读数!HM78-每日电表读数!HL78</f>
        <v>412.60000000003492</v>
      </c>
      <c r="HM80" s="6">
        <f>+每日电表读数!HN78-每日电表读数!HM78</f>
        <v>383.69999999995343</v>
      </c>
      <c r="HN80" s="6">
        <f>+每日电表读数!HO78-每日电表读数!HN78</f>
        <v>342.40000000002328</v>
      </c>
      <c r="HO80" s="6">
        <f>+每日电表读数!HP78-每日电表读数!HO78</f>
        <v>518.40000000002328</v>
      </c>
      <c r="HP80" s="6">
        <f>+每日电表读数!HQ78-每日电表读数!HP78</f>
        <v>498.89999999996508</v>
      </c>
      <c r="HQ80" s="6">
        <f>+每日电表读数!HR78-每日电表读数!HQ78</f>
        <v>485.5</v>
      </c>
      <c r="HR80" s="6">
        <f>+每日电表读数!HS78-每日电表读数!HR78</f>
        <v>506.40000000002328</v>
      </c>
      <c r="HS80" s="6">
        <f>+每日电表读数!HT78-每日电表读数!HS78</f>
        <v>488.59999999997672</v>
      </c>
      <c r="HT80" s="6">
        <f>+每日电表读数!HU78-每日电表读数!HT78</f>
        <v>448.29999999998836</v>
      </c>
      <c r="HU80" s="6">
        <f>+每日电表读数!HV78-每日电表读数!HU78</f>
        <v>431.30000000004657</v>
      </c>
      <c r="HV80" s="6">
        <f>+每日电表读数!HW78-每日电表读数!HV78</f>
        <v>347.89999999996508</v>
      </c>
      <c r="HW80" s="6">
        <f>+每日电表读数!HX78-每日电表读数!HW78</f>
        <v>304.70000000001164</v>
      </c>
      <c r="HX80" s="6">
        <f>+每日电表读数!HY78-每日电表读数!HX78</f>
        <v>342.40000000002328</v>
      </c>
      <c r="HY80" s="6">
        <f>+每日电表读数!HZ78-每日电表读数!HY78</f>
        <v>329</v>
      </c>
      <c r="HZ80" s="6">
        <f>+每日电表读数!IA78-每日电表读数!HZ78</f>
        <v>326.39999999996508</v>
      </c>
      <c r="IA80" s="6">
        <f>+每日电表读数!IB78-每日电表读数!IA78</f>
        <v>350.79999999998836</v>
      </c>
      <c r="IB80" s="6">
        <f>+每日电表读数!IC78-每日电表读数!IB78</f>
        <v>336.60000000003492</v>
      </c>
      <c r="IC80" s="6">
        <f>+每日电表读数!ID78-每日电表读数!IC78</f>
        <v>328.39999999996508</v>
      </c>
      <c r="ID80" s="6">
        <f>+每日电表读数!IE78-每日电表读数!ID78</f>
        <v>338.20000000001164</v>
      </c>
      <c r="IE80" s="6">
        <f>+每日电表读数!IF78-每日电表读数!IE78</f>
        <v>323.79999999998836</v>
      </c>
      <c r="IF80" s="6">
        <f>+每日电表读数!IG78-每日电表读数!IF78</f>
        <v>275.10000000003492</v>
      </c>
      <c r="IG80" s="6">
        <f>+每日电表读数!IH78-每日电表读数!IG78</f>
        <v>268.70000000001164</v>
      </c>
      <c r="IH80" s="6">
        <f>+每日电表读数!II78-每日电表读数!IH78</f>
        <v>257.39999999996508</v>
      </c>
      <c r="II80" s="6">
        <f>+每日电表读数!IJ78-每日电表读数!II78</f>
        <v>336.70000000001164</v>
      </c>
      <c r="IJ80" s="6">
        <f>+每日电表读数!IK78-每日电表读数!IJ78</f>
        <v>316.90000000002328</v>
      </c>
      <c r="IK80" s="6">
        <f>+每日电表读数!IL78-每日电表读数!IK78</f>
        <v>333.09999999997672</v>
      </c>
      <c r="IL80" s="6">
        <f>+每日电表读数!IM78-每日电表读数!IL78</f>
        <v>326.90000000002328</v>
      </c>
      <c r="IM80" s="6">
        <f>+每日电表读数!IN78-每日电表读数!IM78</f>
        <v>352.59999999997672</v>
      </c>
      <c r="IN80" s="6">
        <f>+每日电表读数!IO78-每日电表读数!IN78</f>
        <v>263</v>
      </c>
      <c r="IO80" s="6">
        <f>+每日电表读数!IP78-每日电表读数!IO78</f>
        <v>404.90000000002328</v>
      </c>
      <c r="IP80" s="6">
        <f>+每日电表读数!IQ78-每日电表读数!IP78</f>
        <v>423.89999999996508</v>
      </c>
      <c r="IQ80" s="6">
        <f>+每日电表读数!IR78-每日电表读数!IQ78</f>
        <v>466.79999999998836</v>
      </c>
      <c r="IR80" s="6">
        <f>+每日电表读数!IS78-每日电表读数!IR78</f>
        <v>448.40000000002328</v>
      </c>
      <c r="IS80" s="6">
        <f>+每日电表读数!IT78-每日电表读数!IS78</f>
        <v>481.5</v>
      </c>
      <c r="IT80" s="6">
        <f>+每日电表读数!IU78-每日电表读数!IT78</f>
        <v>452.09999999997672</v>
      </c>
      <c r="IU80" s="6">
        <f>+每日电表读数!IV78-每日电表读数!IU78</f>
        <v>379.70000000001164</v>
      </c>
      <c r="IV80" s="6">
        <f>+每日电表读数!IW78-每日电表读数!IV78</f>
        <v>377.60000000003492</v>
      </c>
      <c r="IW80" s="6">
        <f>+每日电表读数!IX78-每日电表读数!IW78</f>
        <v>376.29999999998836</v>
      </c>
      <c r="IX80" s="6">
        <f>+每日电表读数!IY78-每日电表读数!IX78</f>
        <v>373.79999999998836</v>
      </c>
      <c r="IY80" s="6">
        <f>+每日电表读数!IZ78-每日电表读数!IY78</f>
        <v>382</v>
      </c>
      <c r="IZ80" s="6">
        <f>+每日电表读数!JA78-每日电表读数!IZ78</f>
        <v>406</v>
      </c>
      <c r="JA80" s="6">
        <f>+每日电表读数!JB78-每日电表读数!JA78</f>
        <v>330.40000000002328</v>
      </c>
      <c r="JB80" s="6">
        <f>+每日电表读数!JC78-每日电表读数!JB78</f>
        <v>352.89999999996508</v>
      </c>
      <c r="JC80" s="6">
        <f>+每日电表读数!JD78-每日电表读数!JC78</f>
        <v>394</v>
      </c>
      <c r="JD80" s="6">
        <f>+每日电表读数!JE78-每日电表读数!JD78</f>
        <v>412.40000000002328</v>
      </c>
      <c r="JE80" s="6">
        <f>+每日电表读数!JF78-每日电表读数!JE78</f>
        <v>443.79999999998836</v>
      </c>
      <c r="JF80" s="6">
        <f>+每日电表读数!JG78-每日电表读数!JF78</f>
        <v>489.79999999998836</v>
      </c>
      <c r="JG80" s="6">
        <f>+每日电表读数!JH78-每日电表读数!JG78</f>
        <v>374.90000000002328</v>
      </c>
      <c r="JH80" s="6">
        <f>+每日电表读数!JI78-每日电表读数!JH78</f>
        <v>344.09999999997672</v>
      </c>
      <c r="JI80" s="6">
        <f>+每日电表读数!JJ78-每日电表读数!JI78</f>
        <v>383.90000000002328</v>
      </c>
      <c r="JJ80" s="6">
        <f>+每日电表读数!JK78-每日电表读数!JJ78</f>
        <v>438.70000000001164</v>
      </c>
      <c r="JK80" s="6">
        <f>+每日电表读数!JL78-每日电表读数!JK78</f>
        <v>348.59999999997672</v>
      </c>
      <c r="JL80" s="6">
        <f>+每日电表读数!JM78-每日电表读数!JL78</f>
        <v>315.90000000002328</v>
      </c>
      <c r="JM80" s="6">
        <f>+每日电表读数!JN78-每日电表读数!JM78</f>
        <v>369.89999999996508</v>
      </c>
      <c r="JN80" s="6">
        <f>+每日电表读数!JO78-每日电表读数!JN78</f>
        <v>323.20000000001164</v>
      </c>
      <c r="JO80" s="6">
        <f>+每日电表读数!JP78-每日电表读数!JO78</f>
        <v>396.70000000001164</v>
      </c>
      <c r="JP80" s="6">
        <f>+每日电表读数!JQ78-每日电表读数!JP78</f>
        <v>357.89999999996508</v>
      </c>
      <c r="JQ80" s="6">
        <f>+每日电表读数!JR78-每日电表读数!JQ78</f>
        <v>377.10000000003492</v>
      </c>
      <c r="JR80" s="6">
        <f>+每日电表读数!JS78-每日电表读数!JR78</f>
        <v>388.89999999996508</v>
      </c>
      <c r="JS80" s="6">
        <f>+每日电表读数!JT78-每日电表读数!JS78</f>
        <v>407.10000000003492</v>
      </c>
      <c r="JT80" s="6">
        <f>+每日电表读数!JU78-每日电表读数!JT78</f>
        <v>432.39999999996508</v>
      </c>
      <c r="JU80" s="6">
        <f>+每日电表读数!JV78-每日电表读数!JU78</f>
        <v>475.80000000004657</v>
      </c>
      <c r="JV80" s="6">
        <f>+每日电表读数!JW78-每日电表读数!JV78</f>
        <v>374.19999999995343</v>
      </c>
      <c r="JW80" s="6">
        <f>+每日电表读数!JX78-每日电表读数!JW78</f>
        <v>320.10000000003492</v>
      </c>
      <c r="JX80" s="6">
        <f>+每日电表读数!JY78-每日电表读数!JX78</f>
        <v>346.29999999998836</v>
      </c>
      <c r="JY80" s="6">
        <f>+每日电表读数!JZ78-每日电表读数!JY78</f>
        <v>383.90000000002328</v>
      </c>
      <c r="JZ80" s="6">
        <f>+每日电表读数!KA78-每日电表读数!JZ78</f>
        <v>397.29999999998836</v>
      </c>
      <c r="KA80" s="6">
        <f>+每日电表读数!KB78-每日电表读数!KA78</f>
        <v>401.09999999997672</v>
      </c>
      <c r="KB80" s="6">
        <f>+每日电表读数!KC78-每日电表读数!KB78</f>
        <v>404</v>
      </c>
      <c r="KC80" s="6">
        <f>+每日电表读数!KD78-每日电表读数!KC78</f>
        <v>385.20000000001164</v>
      </c>
      <c r="KD80" s="6">
        <f>+每日电表读数!KE78-每日电表读数!KD78</f>
        <v>322.79999999998836</v>
      </c>
      <c r="KE80" s="6">
        <f>+每日电表读数!KF78-每日电表读数!KE78</f>
        <v>358.40000000002328</v>
      </c>
      <c r="KF80" s="6">
        <f>+每日电表读数!KG78-每日电表读数!KF78</f>
        <v>391.89999999996508</v>
      </c>
      <c r="KG80" s="6">
        <f>+每日电表读数!KH78-每日电表读数!KG78</f>
        <v>405.5</v>
      </c>
      <c r="KH80" s="6">
        <f>+每日电表读数!KI78-每日电表读数!KH78</f>
        <v>415.10000000003492</v>
      </c>
      <c r="KI80" s="6">
        <f>+每日电表读数!KJ78-每日电表读数!KI78</f>
        <v>379.29999999998836</v>
      </c>
      <c r="KJ80" s="6">
        <f>+每日电表读数!KK78-每日电表读数!KJ78</f>
        <v>364.40000000002328</v>
      </c>
      <c r="KK80" s="6">
        <f>+每日电表读数!KL78-每日电表读数!KK78</f>
        <v>286.29999999998836</v>
      </c>
      <c r="KL80" s="6">
        <f>+每日电表读数!KM78-每日电表读数!KL78</f>
        <v>225.29999999998836</v>
      </c>
      <c r="KM80" s="6">
        <f>+每日电表读数!KN78-每日电表读数!KM78</f>
        <v>210.09999999997672</v>
      </c>
      <c r="KN80" s="6">
        <f>+每日电表读数!KO78-每日电表读数!KN78</f>
        <v>216.20000000001164</v>
      </c>
      <c r="KO80" s="6">
        <f>+每日电表读数!KP78-每日电表读数!KO78</f>
        <v>247.10000000003492</v>
      </c>
      <c r="KP80" s="6">
        <f>+每日电表读数!KQ78-每日电表读数!KP78</f>
        <v>263</v>
      </c>
      <c r="KQ80" s="6">
        <f>+每日电表读数!KR78-每日电表读数!KQ78</f>
        <v>263.29999999998836</v>
      </c>
      <c r="KR80" s="6">
        <f>+每日电表读数!KS78-每日电表读数!KR78</f>
        <v>261.39999999996508</v>
      </c>
      <c r="KS80" s="6">
        <f>+每日电表读数!KT78-每日电表读数!KS78</f>
        <v>254.5</v>
      </c>
      <c r="KT80" s="6">
        <f>+每日电表读数!KU78-每日电表读数!KT78</f>
        <v>231.40000000002328</v>
      </c>
      <c r="KU80" s="6">
        <f>+每日电表读数!KV78-每日电表读数!KU78</f>
        <v>226.79999999998836</v>
      </c>
      <c r="KV80" s="6">
        <f>+每日电表读数!KW78-每日电表读数!KV78</f>
        <v>211.20000000001164</v>
      </c>
      <c r="KW80" s="6">
        <f>+每日电表读数!KX78-每日电表读数!KW78</f>
        <v>197.90000000002328</v>
      </c>
      <c r="KX80" s="6">
        <f>+每日电表读数!KY78-每日电表读数!KX78</f>
        <v>166.29999999998836</v>
      </c>
      <c r="KY80" s="6">
        <f>+每日电表读数!KZ78-每日电表读数!KY78</f>
        <v>146.29999999998836</v>
      </c>
      <c r="KZ80" s="6">
        <f>+每日电表读数!LA78-每日电表读数!KZ78</f>
        <v>168.90000000002328</v>
      </c>
      <c r="LA80" s="6">
        <f>+每日电表读数!LB78-每日电表读数!LA78</f>
        <v>214.5</v>
      </c>
      <c r="LB80" s="6">
        <f>+每日电表读数!LC78-每日电表读数!LB78</f>
        <v>222.59999999997672</v>
      </c>
      <c r="LC80" s="6">
        <f>+每日电表读数!LD78-每日电表读数!LC78</f>
        <v>204.20000000001164</v>
      </c>
      <c r="LD80" s="6">
        <f>+每日电表读数!LE78-每日电表读数!LD78</f>
        <v>151.20000000001164</v>
      </c>
      <c r="LE80" s="6">
        <f>+每日电表读数!LF78-每日电表读数!LE78</f>
        <v>243.59999999997672</v>
      </c>
      <c r="LF80" s="6">
        <f>+每日电表读数!LG78-每日电表读数!LF78</f>
        <v>215</v>
      </c>
      <c r="LG80" s="6">
        <f>+每日电表读数!LH78-每日电表读数!LG78</f>
        <v>220.09999999997672</v>
      </c>
      <c r="LH80" s="6">
        <f>+每日电表读数!LI78-每日电表读数!LH78</f>
        <v>231.30000000004657</v>
      </c>
      <c r="LI80" s="6">
        <f>+每日电表读数!LJ78-每日电表读数!LI78</f>
        <v>220.89999999996508</v>
      </c>
      <c r="LJ80" s="6">
        <f>+每日电表读数!LK78-每日电表读数!LJ78</f>
        <v>237.5</v>
      </c>
      <c r="LK80" s="6">
        <f>+每日电表读数!LL78-每日电表读数!LK78</f>
        <v>236</v>
      </c>
      <c r="LL80" s="6">
        <f>+每日电表读数!LM78-每日电表读数!LL78</f>
        <v>228.90000000002328</v>
      </c>
      <c r="LM80" s="6">
        <f>+每日电表读数!LN78-每日电表读数!LM78</f>
        <v>154.89999999996508</v>
      </c>
      <c r="LN80" s="6">
        <f>+每日电表读数!LO78-每日电表读数!LN78</f>
        <v>114.5</v>
      </c>
      <c r="LO80" s="6">
        <f>+每日电表读数!LP78-每日电表读数!LO78</f>
        <v>161.10000000003492</v>
      </c>
      <c r="LP80" s="6">
        <f>+每日电表读数!LQ78-每日电表读数!LP78</f>
        <v>180.20000000001164</v>
      </c>
      <c r="LQ80" s="6">
        <f>+每日电表读数!LR78-每日电表读数!LQ78</f>
        <v>198</v>
      </c>
      <c r="LR80" s="6">
        <f>+每日电表读数!LS78-每日电表读数!LR78</f>
        <v>200.69999999995343</v>
      </c>
      <c r="LS80" s="6">
        <f>+每日电表读数!LT78-每日电表读数!LS78</f>
        <v>212.60000000003492</v>
      </c>
      <c r="LT80" s="6">
        <f>+每日电表读数!LU78-每日电表读数!LT78</f>
        <v>200.89999999996508</v>
      </c>
      <c r="LU80" s="6">
        <f>+每日电表读数!LV78-每日电表读数!LU78</f>
        <v>186.60000000003492</v>
      </c>
      <c r="LV80" s="6">
        <f>+每日电表读数!LW78-每日电表读数!LV78</f>
        <v>71.5</v>
      </c>
      <c r="LW80" s="6">
        <f>+每日电表读数!LX78-每日电表读数!LW78</f>
        <v>67.299999999988358</v>
      </c>
      <c r="LX80" s="6">
        <f>+每日电表读数!LY78-每日电表读数!LX78</f>
        <v>212.40000000002328</v>
      </c>
      <c r="LY80" s="6">
        <f>+每日电表读数!LZ78-每日电表读数!LY78</f>
        <v>207.09999999997672</v>
      </c>
      <c r="LZ80" s="6">
        <f>+每日电表读数!MA78-每日电表读数!LZ78</f>
        <v>207</v>
      </c>
      <c r="MA80" s="6">
        <f>+每日电表读数!MB78-每日电表读数!MA78</f>
        <v>221.70000000001164</v>
      </c>
      <c r="MB80" s="6">
        <f>+每日电表读数!MC78-每日电表读数!MB78</f>
        <v>200.20000000001164</v>
      </c>
      <c r="MC80" s="6">
        <f>+每日电表读数!MD78-每日电表读数!MC78</f>
        <v>194.39999999996508</v>
      </c>
      <c r="MD80" s="6">
        <f>+每日电表读数!ME78-每日电表读数!MD78</f>
        <v>196.90000000002328</v>
      </c>
      <c r="ME80" s="6">
        <f>+每日电表读数!MF78-每日电表读数!ME78</f>
        <v>198</v>
      </c>
      <c r="MF80" s="6">
        <f>+每日电表读数!MG78-每日电表读数!MF78</f>
        <v>200.70000000001164</v>
      </c>
      <c r="MG80" s="6">
        <f>+每日电表读数!MH78-每日电表读数!MG78</f>
        <v>201.69999999995343</v>
      </c>
      <c r="MH80" s="6">
        <f>+每日电表读数!MI78-每日电表读数!MH78</f>
        <v>202.10000000003492</v>
      </c>
      <c r="MI80" s="6">
        <f>+每日电表读数!MJ78-每日电表读数!MI78</f>
        <v>204</v>
      </c>
      <c r="MJ80" s="6">
        <f>+每日电表读数!MK78-每日电表读数!MJ78</f>
        <v>186.39999999996508</v>
      </c>
      <c r="MK80" s="6">
        <f>+每日电表读数!ML78-每日电表读数!MK78</f>
        <v>201.40000000002328</v>
      </c>
      <c r="ML80" s="6">
        <f>+每日电表读数!MM78-每日电表读数!ML78</f>
        <v>158.79999999998836</v>
      </c>
      <c r="MM80" s="6">
        <f>+每日电表读数!MN78-每日电表读数!MM78</f>
        <v>132.90000000002328</v>
      </c>
      <c r="MN80" s="6">
        <f>+每日电表读数!MO78-每日电表读数!MN78</f>
        <v>157.29999999998836</v>
      </c>
      <c r="MO80" s="6">
        <f>+每日电表读数!MP78-每日电表读数!MO78</f>
        <v>163.29999999998836</v>
      </c>
      <c r="MP80" s="6">
        <f>+每日电表读数!MQ78-每日电表读数!MP78</f>
        <v>178</v>
      </c>
      <c r="MQ80" s="6">
        <f>+每日电表读数!MR78-每日电表读数!MQ78</f>
        <v>184.79999999998836</v>
      </c>
      <c r="MR80" s="6">
        <f>+每日电表读数!MS78-每日电表读数!MR78</f>
        <v>208.30000000004657</v>
      </c>
      <c r="MS80" s="6">
        <f>+每日电表读数!MT78-每日电表读数!MS78</f>
        <v>220</v>
      </c>
      <c r="MT80" s="6">
        <f>+每日电表读数!MU78-每日电表读数!MT78</f>
        <v>223</v>
      </c>
      <c r="MU80" s="6">
        <f>+每日电表读数!MV78-每日电表读数!MU78</f>
        <v>214.29999999998836</v>
      </c>
      <c r="MV80" s="6">
        <f>+每日电表读数!MW78-每日电表读数!MV78</f>
        <v>226.59999999997672</v>
      </c>
      <c r="MW80" s="6">
        <f>+每日电表读数!MX78-每日电表读数!MW78</f>
        <v>215.70000000001164</v>
      </c>
      <c r="MX80" s="6">
        <f>+每日电表读数!MY78-每日电表读数!MX78</f>
        <v>149.40000000002328</v>
      </c>
      <c r="MY80" s="6">
        <f>+每日电表读数!MZ78-每日电表读数!MY78</f>
        <v>132.39999999996508</v>
      </c>
      <c r="MZ80" s="6">
        <f>+每日电表读数!NA78-每日电表读数!MZ78</f>
        <v>117.90000000002328</v>
      </c>
      <c r="NA80" s="6">
        <f>+每日电表读数!NB78-每日电表读数!NA78</f>
        <v>123.5</v>
      </c>
      <c r="NB80" s="6">
        <f>+每日电表读数!NC78-每日电表读数!NB78</f>
        <v>139.39999999996508</v>
      </c>
      <c r="NC80" s="6">
        <f>+每日电表读数!ND78-每日电表读数!NC78</f>
        <v>157</v>
      </c>
      <c r="ND80" s="6">
        <f>+每日电表读数!NE78-每日电表读数!ND78</f>
        <v>154.60000000003492</v>
      </c>
      <c r="NE80" s="6">
        <f>+每日电表读数!NF78-每日电表读数!NE78</f>
        <v>160</v>
      </c>
      <c r="NF80" s="6">
        <f>+每日电表读数!NG78-每日电表读数!NF78</f>
        <v>117.20000000001164</v>
      </c>
      <c r="NG80" s="6">
        <f>+每日电表读数!NH78-每日电表读数!NG78</f>
        <v>105.69999999995343</v>
      </c>
      <c r="NH80" s="6">
        <f>+每日电表读数!NI78-每日电表读数!NH78</f>
        <v>116.90000000002328</v>
      </c>
      <c r="NI80" s="6">
        <f>+每日电表读数!NJ78-每日电表读数!NI78</f>
        <v>98.799999999988358</v>
      </c>
      <c r="NJ80" s="6">
        <f>+每日电表读数!NK78-每日电表读数!NJ78</f>
        <v>71.900000000023283</v>
      </c>
      <c r="NK80" s="6">
        <f>+每日电表读数!NL78-每日电表读数!NK78</f>
        <v>81</v>
      </c>
      <c r="NL80" s="6">
        <f>+每日电表读数!NM78-每日电表读数!NL78</f>
        <v>127.09999999997672</v>
      </c>
      <c r="NM80" s="6">
        <f>+每日电表读数!NN78-每日电表读数!NM78</f>
        <v>149.90000000002328</v>
      </c>
      <c r="NN80" s="6">
        <f>+每日电表读数!NO78-每日电表读数!NN78</f>
        <v>139.20000000001164</v>
      </c>
      <c r="NO80" s="6">
        <f>+每日电表读数!NP78-每日电表读数!NO78</f>
        <v>141.5</v>
      </c>
      <c r="NP80" s="6">
        <f>+每日电表读数!NQ78-每日电表读数!NP78</f>
        <v>157.69999999995343</v>
      </c>
      <c r="NQ80" s="6">
        <f>+每日电表读数!NR78-每日电表读数!NQ78</f>
        <v>159.80000000004657</v>
      </c>
      <c r="NR80" s="6">
        <f>+每日电表读数!NS78-每日电表读数!NR78</f>
        <v>185.79999999998836</v>
      </c>
      <c r="NS80" s="6">
        <f>+每日电表读数!NT78-每日电表读数!NS78</f>
        <v>184.59999999997672</v>
      </c>
      <c r="NT80" s="6">
        <f>+每日电表读数!NU78-每日电表读数!NT78</f>
        <v>203.90000000002328</v>
      </c>
      <c r="NU80" s="6">
        <f>+每日电表读数!NV78-每日电表读数!NU78</f>
        <v>189.59999999997672</v>
      </c>
      <c r="NV80" s="6">
        <f>+每日电表读数!NW78-每日电表读数!NV78</f>
        <v>189.60000000003492</v>
      </c>
      <c r="NW80" s="6">
        <f>+每日电表读数!NX78-每日电表读数!NW78</f>
        <v>210.69999999995343</v>
      </c>
      <c r="NX80" s="6">
        <f>+每日电表读数!NY78-每日电表读数!NX78</f>
        <v>202.70000000001164</v>
      </c>
      <c r="NY80" s="6">
        <f>+每日电表读数!NZ78-每日电表读数!NY78</f>
        <v>144.90000000002328</v>
      </c>
      <c r="NZ80" s="6">
        <f>+每日电表读数!OA78-每日电表读数!NZ78</f>
        <v>94.599999999976717</v>
      </c>
      <c r="OA80" s="6">
        <f>+每日电表读数!OB78-每日电表读数!OA78</f>
        <v>89.299999999988358</v>
      </c>
      <c r="OB80" s="6">
        <f>+每日电表读数!OC78-每日电表读数!OB78</f>
        <v>83.700000000011642</v>
      </c>
      <c r="OC80" s="6">
        <f>+每日电表读数!OD78-每日电表读数!OC78</f>
        <v>122.60000000003492</v>
      </c>
      <c r="OD80" s="6">
        <f>+每日电表读数!OE78-每日电表读数!OD78</f>
        <v>139.69999999995343</v>
      </c>
      <c r="OE80" s="6">
        <f>+每日电表读数!OF78-每日电表读数!OE78</f>
        <v>160.70000000001164</v>
      </c>
      <c r="OF80" s="6">
        <f>+每日电表读数!OG78-每日电表读数!OF78</f>
        <v>169.60000000003492</v>
      </c>
      <c r="OG80" s="6">
        <f>+每日电表读数!OH78-每日电表读数!OG78</f>
        <v>168.09999999997672</v>
      </c>
      <c r="OH80" s="6">
        <f>+每日电表读数!OI78-每日电表读数!OH78</f>
        <v>163.90000000002328</v>
      </c>
      <c r="OI80" s="6">
        <f>+每日电表读数!OJ78-每日电表读数!OI78</f>
        <v>142.19999999995343</v>
      </c>
      <c r="OJ80" s="6">
        <f>+每日电表读数!OK78-每日电表读数!OJ78</f>
        <v>134.40000000002328</v>
      </c>
      <c r="OK80" s="6">
        <f>+每日电表读数!OL78-每日电表读数!OK78</f>
        <v>138.20000000001164</v>
      </c>
      <c r="OL80" s="6">
        <f>+每日电表读数!OM78-每日电表读数!OL78</f>
        <v>126.59999999997672</v>
      </c>
      <c r="OM80" s="6">
        <f>+每日电表读数!ON78-每日电表读数!OM78</f>
        <v>126.5</v>
      </c>
      <c r="ON80" s="6">
        <f>+每日电表读数!OO78-每日电表读数!ON78</f>
        <v>138.70000000001164</v>
      </c>
      <c r="OO80" s="6">
        <f>+每日电表读数!OP78-每日电表读数!OO78</f>
        <v>140.40000000002328</v>
      </c>
      <c r="OP80" s="6">
        <f>+每日电表读数!OQ78-每日电表读数!OP78</f>
        <v>203.09999999997672</v>
      </c>
      <c r="OQ80" s="6">
        <f>+每日电表读数!OR78-每日电表读数!OQ78</f>
        <v>108.5</v>
      </c>
      <c r="OR80" s="6">
        <f>+每日电表读数!OS78-每日电表读数!OR78</f>
        <v>76.299999999988358</v>
      </c>
      <c r="OS80" s="6">
        <f>+每日电表读数!OT78-每日电表读数!OS78</f>
        <v>130.20000000001164</v>
      </c>
      <c r="OT80" s="6">
        <f>+每日电表读数!OU78-每日电表读数!OT78</f>
        <v>130</v>
      </c>
      <c r="OU80" s="6">
        <f>+每日电表读数!OV78-每日电表读数!OU78</f>
        <v>144.40000000002328</v>
      </c>
      <c r="OV80" s="6">
        <f>+每日电表读数!OW78-每日电表读数!OV78</f>
        <v>171.39999999996508</v>
      </c>
      <c r="OW80" s="6">
        <f>+每日电表读数!OX78-每日电表读数!OW78</f>
        <v>200.20000000001164</v>
      </c>
      <c r="OX80" s="6">
        <f>+每日电表读数!OY78-每日电表读数!OX78</f>
        <v>216.70000000001164</v>
      </c>
      <c r="OY80" s="6">
        <f>+每日电表读数!OZ78-每日电表读数!OY78</f>
        <v>219.59999999997672</v>
      </c>
      <c r="OZ80" s="6">
        <f>+每日电表读数!PA78-每日电表读数!OZ78</f>
        <v>211.90000000002328</v>
      </c>
      <c r="PA80" s="6">
        <f>+每日电表读数!PB78-每日电表读数!PA78</f>
        <v>165.09999999997672</v>
      </c>
      <c r="PB80" s="6">
        <f>+每日电表读数!PC78-每日电表读数!PB78</f>
        <v>174.60000000003492</v>
      </c>
      <c r="PC80" s="6">
        <f>+每日电表读数!PD78-每日电表读数!PC78</f>
        <v>183.59999999997672</v>
      </c>
      <c r="PD80" s="6">
        <f>+每日电表读数!PE78-每日电表读数!PD78</f>
        <v>188.90000000002328</v>
      </c>
      <c r="PE80" s="6">
        <f>+每日电表读数!PF78-每日电表读数!PE78</f>
        <v>188</v>
      </c>
      <c r="PF80" s="6">
        <f>+每日电表读数!PG78-每日电表读数!PF78</f>
        <v>218.79999999998836</v>
      </c>
      <c r="PG80" s="6">
        <f>+每日电表读数!PH78-每日电表读数!PG78</f>
        <v>200</v>
      </c>
      <c r="PH80" s="6">
        <f>+每日电表读数!PI78-每日电表读数!PH78</f>
        <v>196.39999999996508</v>
      </c>
      <c r="PI80" s="6">
        <f>+每日电表读数!PJ78-每日电表读数!PI78</f>
        <v>190</v>
      </c>
      <c r="PJ80" s="6">
        <f>+每日电表读数!PK78-每日电表读数!PJ78</f>
        <v>193.30000000004657</v>
      </c>
      <c r="PK80" s="6">
        <f>+每日电表读数!PL78-每日电表读数!PK78</f>
        <v>219.59999999997672</v>
      </c>
      <c r="PL80" s="6">
        <f>+每日电表读数!PM78-每日电表读数!PL78</f>
        <v>198.70000000001164</v>
      </c>
      <c r="PM80" s="6">
        <f>+每日电表读数!PN78-每日电表读数!PM78</f>
        <v>228.39999999996508</v>
      </c>
      <c r="PN80" s="6">
        <f>+每日电表读数!PO78-每日电表读数!PN78</f>
        <v>176.20000000001164</v>
      </c>
      <c r="PO80" s="6">
        <f>+每日电表读数!PP78-每日电表读数!PO78</f>
        <v>161.10000000003492</v>
      </c>
      <c r="PP80" s="6">
        <f>+每日电表读数!PQ78-每日电表读数!PP78</f>
        <v>166.19999999995343</v>
      </c>
      <c r="PQ80" s="6">
        <f>+每日电表读数!PR78-每日电表读数!PQ78</f>
        <v>189.59999999997672</v>
      </c>
      <c r="PR80" s="6">
        <f>+每日电表读数!PS78-每日电表读数!PR78</f>
        <v>202.90000000002328</v>
      </c>
      <c r="PS80" s="6">
        <f>+每日电表读数!PT78-每日电表读数!PS78</f>
        <v>204.40000000002328</v>
      </c>
      <c r="PT80" s="6">
        <f>+每日电表读数!PU78-每日电表读数!PT78</f>
        <v>158.90000000002328</v>
      </c>
      <c r="PU80" s="6">
        <f>+每日电表读数!PV78-每日电表读数!PU78</f>
        <v>151</v>
      </c>
      <c r="PV80" s="6">
        <f>+每日电表读数!PW78-每日电表读数!PV78</f>
        <v>154</v>
      </c>
      <c r="PW80" s="6">
        <f>+每日电表读数!PX78-每日电表读数!PW78</f>
        <v>172.79999999993015</v>
      </c>
      <c r="PX80" s="6">
        <f>+每日电表读数!PY78-每日电表读数!PX78</f>
        <v>181.20000000006985</v>
      </c>
      <c r="PY80" s="6">
        <f>+每日电表读数!PZ78-每日电表读数!PY78</f>
        <v>183.19999999995343</v>
      </c>
      <c r="PZ80" s="6">
        <f>+每日电表读数!QA78-每日电表读数!PZ78</f>
        <v>198.30000000004657</v>
      </c>
      <c r="QA80" s="6">
        <f>+每日电表读数!QB78-每日电表读数!QA78</f>
        <v>194</v>
      </c>
      <c r="QB80" s="6">
        <f>+每日电表读数!QC78-每日电表读数!QB78</f>
        <v>219.59999999997672</v>
      </c>
      <c r="QC80" s="6">
        <f>+每日电表读数!QD78-每日电表读数!QC78</f>
        <v>218.09999999997672</v>
      </c>
      <c r="QD80" s="6">
        <f>+每日电表读数!QE78-每日电表读数!QD78</f>
        <v>238.70000000006985</v>
      </c>
      <c r="QE80" s="6">
        <f>+每日电表读数!QF78-每日电表读数!QE78</f>
        <v>224</v>
      </c>
      <c r="QF80" s="6">
        <f>+每日电表读数!QG78-每日电表读数!QF78</f>
        <v>231</v>
      </c>
      <c r="QG80" s="6">
        <f>+每日电表读数!QH78-每日电表读数!QG78</f>
        <v>254.59999999997672</v>
      </c>
      <c r="QH80" s="6">
        <f>+每日电表读数!QI78-每日电表读数!QH78</f>
        <v>266.90000000002328</v>
      </c>
      <c r="QI80" s="6">
        <f>+每日电表读数!QJ78-每日电表读数!QI78</f>
        <v>276.79999999993015</v>
      </c>
      <c r="QJ80" s="6">
        <f>+每日电表读数!QK78-每日电表读数!QJ78</f>
        <v>267</v>
      </c>
      <c r="QK80" s="6">
        <f>+每日电表读数!QL78-每日电表读数!QK78</f>
        <v>273.30000000004657</v>
      </c>
      <c r="QL80" s="6">
        <f>+每日电表读数!QM78-每日电表读数!QL78</f>
        <v>257.09999999997672</v>
      </c>
      <c r="QM80" s="6">
        <f>+每日电表读数!QN78-每日电表读数!QM78</f>
        <v>265.40000000002328</v>
      </c>
      <c r="QN80" s="6">
        <f>+每日电表读数!QO78-每日电表读数!QN78</f>
        <v>281.19999999995343</v>
      </c>
      <c r="QO80" s="6">
        <f>+每日电表读数!QP78-每日电表读数!QO78</f>
        <v>290.30000000004657</v>
      </c>
      <c r="QP80" s="6">
        <f>+每日电表读数!QQ78-每日电表读数!QP78</f>
        <v>267.69999999995343</v>
      </c>
      <c r="QQ80" s="6">
        <f>+每日电表读数!QR78-每日电表读数!QQ78</f>
        <v>257.70000000006985</v>
      </c>
      <c r="QR80" s="6">
        <f>+每日电表读数!QS78-每日电表读数!QR78</f>
        <v>262.09999999997672</v>
      </c>
      <c r="QS80" s="6">
        <f>+每日电表读数!QT78-每日电表读数!QS78</f>
        <v>254.19999999995343</v>
      </c>
      <c r="QT80" s="6">
        <f>+每日电表读数!QU78-每日电表读数!QT78</f>
        <v>254.5</v>
      </c>
      <c r="QU80" s="6">
        <f>+每日电表读数!QV78-每日电表读数!QU78</f>
        <v>260.70000000006985</v>
      </c>
      <c r="QV80" s="6">
        <f>+每日电表读数!QW78-每日电表读数!QV78</f>
        <v>292.5</v>
      </c>
      <c r="QW80" s="6">
        <f>+每日电表读数!QX78-每日电表读数!QW78</f>
        <v>300.19999999995343</v>
      </c>
      <c r="QX80" s="6">
        <f>+每日电表读数!QY78-每日电表读数!QX78</f>
        <v>330.19999999995343</v>
      </c>
      <c r="QY80" s="6">
        <f>+每日电表读数!QZ78-每日电表读数!QY78</f>
        <v>355.60000000009313</v>
      </c>
      <c r="QZ80" s="6">
        <f>+每日电表读数!RA78-每日电表读数!QZ78</f>
        <v>330.79999999993015</v>
      </c>
      <c r="RA80" s="6">
        <f>+每日电表读数!RB78-每日电表读数!RA78</f>
        <v>356.80000000004657</v>
      </c>
      <c r="RB80" s="6">
        <f>+每日电表读数!RC78-每日电表读数!RB78</f>
        <v>366.69999999995343</v>
      </c>
      <c r="RC80" s="6">
        <f>+每日电表读数!RD78-每日电表读数!RC78</f>
        <v>351.70000000006985</v>
      </c>
      <c r="RD80" s="6">
        <f>+每日电表读数!RE78-每日电表读数!RD78</f>
        <v>324.19999999995343</v>
      </c>
      <c r="RE80" s="6">
        <f>+每日电表读数!RF78-每日电表读数!RE78</f>
        <v>331.59999999997672</v>
      </c>
      <c r="RF80" s="6">
        <f>+每日电表读数!RG78-每日电表读数!RF78</f>
        <v>336.90000000002328</v>
      </c>
      <c r="RG80" s="6">
        <f>+每日电表读数!RH78-每日电表读数!RG78</f>
        <v>279.40000000002328</v>
      </c>
      <c r="RH80" s="6">
        <f>+每日电表读数!RI78-每日电表读数!RH78</f>
        <v>282.79999999993015</v>
      </c>
      <c r="RI80" s="6">
        <f>+每日电表读数!RJ78-每日电表读数!RI78</f>
        <v>263</v>
      </c>
      <c r="RJ80" s="6">
        <f>+每日电表读数!RK78-每日电表读数!RJ78</f>
        <v>305.10000000009313</v>
      </c>
      <c r="RK80" s="6">
        <f>+每日电表读数!RL78-每日电表读数!RK78</f>
        <v>337.09999999997672</v>
      </c>
      <c r="RL80" s="6">
        <f>+每日电表读数!RM78-每日电表读数!RL78</f>
        <v>312.29999999993015</v>
      </c>
      <c r="RM80" s="6">
        <f>+每日电表读数!RN78-每日电表读数!RM78</f>
        <v>228.10000000009313</v>
      </c>
      <c r="RN80" s="6">
        <f>+每日电表读数!RO78-每日电表读数!RN78</f>
        <v>242.09999999997672</v>
      </c>
      <c r="RO80" s="6">
        <f>+每日电表读数!RP78-每日电表读数!RO78</f>
        <v>262.09999999997672</v>
      </c>
      <c r="RP80" s="6">
        <f>+每日电表读数!RQ78-每日电表读数!RP78</f>
        <v>270.30000000004657</v>
      </c>
      <c r="RQ80" s="6">
        <f>+每日电表读数!RR78-每日电表读数!RQ78</f>
        <v>328.29999999993015</v>
      </c>
      <c r="RR80" s="6">
        <f>+每日电表读数!RS78-每日电表读数!RR78</f>
        <v>314</v>
      </c>
      <c r="RS80" s="6">
        <f>+每日电表读数!RT78-每日电表读数!RS78</f>
        <v>265</v>
      </c>
      <c r="RT80" s="6">
        <f>+每日电表读数!RU78-每日电表读数!RT78</f>
        <v>243.5</v>
      </c>
      <c r="RU80" s="6">
        <f>+每日电表读数!RV78-每日电表读数!RU78</f>
        <v>271</v>
      </c>
      <c r="RV80" s="6">
        <f>+每日电表读数!RW78-每日电表读数!RV78</f>
        <v>303.70000000006985</v>
      </c>
      <c r="RW80" s="6">
        <f>+每日电表读数!RX78-每日电表读数!RW78</f>
        <v>275.09999999997672</v>
      </c>
      <c r="RX80" s="6">
        <f>+每日电表读数!RY78-每日电表读数!RX78</f>
        <v>253.69999999995343</v>
      </c>
      <c r="RY80" s="6">
        <f>+每日电表读数!RZ78-每日电表读数!RY78</f>
        <v>291.5</v>
      </c>
      <c r="RZ80" s="6">
        <f>+每日电表读数!SA78-每日电表读数!RZ78</f>
        <v>322.90000000002328</v>
      </c>
      <c r="SA80" s="6">
        <f>+每日电表读数!SB78-每日电表读数!SA78</f>
        <v>347.69999999995343</v>
      </c>
      <c r="SB80" s="6">
        <f>+每日电表读数!SC78-每日电表读数!SB78</f>
        <v>301</v>
      </c>
      <c r="SC80" s="6">
        <f>+每日电表读数!SD78-每日电表读数!SC78</f>
        <v>281.90000000002328</v>
      </c>
      <c r="SD80" s="6">
        <f>+每日电表读数!SE78-每日电表读数!SD78</f>
        <v>281</v>
      </c>
      <c r="SE80" s="6">
        <f>+每日电表读数!SF78-每日电表读数!SE78</f>
        <v>352.90000000002328</v>
      </c>
      <c r="SF80" s="6">
        <f>+每日电表读数!SG78-每日电表读数!SF78</f>
        <v>428.69999999995343</v>
      </c>
      <c r="SG80" s="6">
        <f>+每日电表读数!SH78-每日电表读数!SG78</f>
        <v>435.60000000009313</v>
      </c>
      <c r="SH80" s="6">
        <f>+每日电表读数!SI78-每日电表读数!SH78</f>
        <v>436.19999999995343</v>
      </c>
      <c r="SI80" s="6">
        <f>+每日电表读数!SJ78-每日电表读数!SI78</f>
        <v>462.80000000004657</v>
      </c>
      <c r="SJ80" s="6">
        <f>+每日电表读数!SK78-每日电表读数!SJ78</f>
        <v>449.09999999997672</v>
      </c>
      <c r="SK80" s="6">
        <f>+每日电表读数!SL78-每日电表读数!SK78</f>
        <v>358.5</v>
      </c>
      <c r="SL80" s="6">
        <f>+每日电表读数!SM78-每日电表读数!SL78</f>
        <v>400.79999999993015</v>
      </c>
      <c r="SM80" s="6">
        <f>+每日电表读数!SN78-每日电表读数!SM78</f>
        <v>441.10000000009313</v>
      </c>
      <c r="SN80" s="6">
        <f>+每日电表读数!SO78-每日电表读数!SN78</f>
        <v>391.09999999997672</v>
      </c>
      <c r="SO80" s="6">
        <f>+每日电表读数!SP78-每日电表读数!SO78</f>
        <v>460.29999999993015</v>
      </c>
      <c r="SP80" s="6">
        <f>+每日电表读数!SQ78-每日电表读数!SP78</f>
        <v>518.80000000004657</v>
      </c>
      <c r="SQ80" s="6">
        <f>+每日电表读数!SR78-每日电表读数!SQ78</f>
        <v>563.09999999997672</v>
      </c>
      <c r="SR80" s="6">
        <f>+每日电表读数!SS78-每日电表读数!SR78</f>
        <v>584.30000000004657</v>
      </c>
      <c r="SS80" s="6">
        <f>+每日电表读数!ST78-每日电表读数!SS78</f>
        <v>573.19999999995343</v>
      </c>
      <c r="ST80" s="6">
        <f>+每日电表读数!SU78-每日电表读数!ST78</f>
        <v>582.5</v>
      </c>
      <c r="SU80" s="6">
        <f>+每日电表读数!SV78-每日电表读数!SU78</f>
        <v>567.20000000006985</v>
      </c>
      <c r="SV80" s="6">
        <f>+每日电表读数!SW78-每日电表读数!SV78</f>
        <v>557.89999999990687</v>
      </c>
      <c r="SW80" s="6">
        <f>+每日电表读数!SX78-每日电表读数!SW78</f>
        <v>510.30000000004657</v>
      </c>
      <c r="SX80" s="6">
        <f>+每日电表读数!SY78-每日电表读数!SX78</f>
        <v>467.40000000002328</v>
      </c>
      <c r="SY80" s="6">
        <f>+每日电表读数!SZ78-每日电表读数!SY78</f>
        <v>499.59999999997672</v>
      </c>
      <c r="SZ80" s="6">
        <f>+每日电表读数!TA78-每日电表读数!SZ78</f>
        <v>529.59999999997672</v>
      </c>
      <c r="TA80" s="6">
        <f>+每日电表读数!TB78-每日电表读数!TA78</f>
        <v>533.40000000002328</v>
      </c>
      <c r="TB80" s="6">
        <f>+每日电表读数!TC78-每日电表读数!TB78</f>
        <v>543.90000000002328</v>
      </c>
      <c r="TC80" s="6">
        <f>+每日电表读数!TD78-每日电表读数!TC78</f>
        <v>548.59999999997672</v>
      </c>
      <c r="TD80" s="6">
        <f>+每日电表读数!TE78-每日电表读数!TD78</f>
        <v>546.09999999997672</v>
      </c>
      <c r="TE80" s="6">
        <f>+每日电表读数!TF78-每日电表读数!TE78</f>
        <v>567.40000000002328</v>
      </c>
      <c r="TF80" s="6">
        <f>+每日电表读数!TG78-每日电表读数!TF78</f>
        <v>587.5</v>
      </c>
      <c r="TG80" s="6">
        <f>+每日电表读数!TH78-每日电表读数!TG78</f>
        <v>536.69999999995343</v>
      </c>
      <c r="TH80" s="6">
        <f>+每日电表读数!TI78-每日电表读数!TH78</f>
        <v>429.5</v>
      </c>
      <c r="TI80" s="6">
        <f>+每日电表读数!TJ78-每日电表读数!TI78</f>
        <v>414.10000000009313</v>
      </c>
      <c r="TJ80" s="6">
        <f>+每日电表读数!TK78-每日电表读数!TJ78</f>
        <v>412.19999999995343</v>
      </c>
      <c r="TK80" s="6">
        <f>+每日电表读数!TL78-每日电表读数!TK78</f>
        <v>461.90000000002328</v>
      </c>
      <c r="TL80" s="6">
        <f>+每日电表读数!TM78-每日电表读数!TL78</f>
        <v>553.29999999993015</v>
      </c>
      <c r="TM80" s="6">
        <f>+每日电表读数!TN78-每日电表读数!TM78</f>
        <v>550.80000000004657</v>
      </c>
      <c r="TN80" s="6">
        <f>+每日电表读数!TO78-每日电表读数!TN78</f>
        <v>491.59999999997672</v>
      </c>
    </row>
    <row r="81" spans="1:534" s="100" customFormat="1" ht="25" customHeight="1">
      <c r="A81" s="106" t="s">
        <v>338</v>
      </c>
      <c r="B81" s="106" t="s">
        <v>282</v>
      </c>
      <c r="C81" s="118" t="s">
        <v>339</v>
      </c>
      <c r="D81" s="106" t="str">
        <f>+IFERROR(每日电表读数!E79-每日电表读数!D79,"0")</f>
        <v>0</v>
      </c>
      <c r="E81" s="106" t="str">
        <f>+IFERROR(每日电表读数!F79-每日电表读数!E79,"0")</f>
        <v>0</v>
      </c>
      <c r="F81" s="106" t="str">
        <f>+IFERROR(每日电表读数!G79-每日电表读数!F79,"0")</f>
        <v>0</v>
      </c>
      <c r="G81" s="106" t="str">
        <f>+IFERROR(每日电表读数!H79-每日电表读数!G79,"0")</f>
        <v>0</v>
      </c>
      <c r="H81" s="106" t="str">
        <f>+IFERROR(每日电表读数!I79-每日电表读数!H79,"0")</f>
        <v>0</v>
      </c>
      <c r="I81" s="106" t="str">
        <f>+IFERROR(每日电表读数!J79-每日电表读数!I79,"0")</f>
        <v>0</v>
      </c>
      <c r="J81" s="106" t="str">
        <f>+IFERROR(每日电表读数!K79-每日电表读数!J79,"0")</f>
        <v>0</v>
      </c>
      <c r="K81" s="106" t="str">
        <f>+IFERROR(每日电表读数!L79-每日电表读数!K79,"0")</f>
        <v>0</v>
      </c>
      <c r="L81" s="106" t="str">
        <f>+IFERROR(每日电表读数!M79-每日电表读数!L79,"0")</f>
        <v>0</v>
      </c>
      <c r="M81" s="106" t="str">
        <f>+IFERROR(每日电表读数!N79-每日电表读数!M79,"0")</f>
        <v>0</v>
      </c>
      <c r="N81" s="106" t="str">
        <f>+IFERROR(每日电表读数!O79-每日电表读数!N79,"0")</f>
        <v>0</v>
      </c>
      <c r="O81" s="106" t="str">
        <f>+IFERROR(每日电表读数!P79-每日电表读数!O79,"0")</f>
        <v>0</v>
      </c>
      <c r="P81" s="106" t="str">
        <f>+IFERROR(每日电表读数!Q79-每日电表读数!P79,"0")</f>
        <v>0</v>
      </c>
      <c r="Q81" s="106" t="str">
        <f>+IFERROR(每日电表读数!R79-每日电表读数!Q79,"0")</f>
        <v>0</v>
      </c>
      <c r="R81" s="106" t="str">
        <f>+IFERROR(每日电表读数!S79-每日电表读数!R79,"0")</f>
        <v>0</v>
      </c>
      <c r="S81" s="106" t="str">
        <f>+IFERROR(每日电表读数!T79-每日电表读数!S79,"0")</f>
        <v>0</v>
      </c>
      <c r="T81" s="106" t="str">
        <f>+IFERROR(每日电表读数!U79-每日电表读数!T79,"0")</f>
        <v>0</v>
      </c>
      <c r="U81" s="106" t="str">
        <f>+IFERROR(每日电表读数!V79-每日电表读数!U79,"0")</f>
        <v>0</v>
      </c>
      <c r="V81" s="106" t="str">
        <f>+IFERROR(每日电表读数!W79-每日电表读数!V79,"0")</f>
        <v>0</v>
      </c>
      <c r="W81" s="106" t="str">
        <f>+IFERROR(每日电表读数!X79-每日电表读数!W79,"0")</f>
        <v>0</v>
      </c>
      <c r="X81" s="106" t="str">
        <f>+IFERROR(每日电表读数!Y79-每日电表读数!X79,"0")</f>
        <v>0</v>
      </c>
      <c r="Y81" s="106" t="str">
        <f>+IFERROR(每日电表读数!Z79-每日电表读数!Y79,"0")</f>
        <v>0</v>
      </c>
      <c r="Z81" s="106" t="str">
        <f>+IFERROR(每日电表读数!AA79-每日电表读数!Z79,"0")</f>
        <v>0</v>
      </c>
      <c r="AA81" s="106" t="str">
        <f>+IFERROR(每日电表读数!AB79-每日电表读数!AA79,"0")</f>
        <v>0</v>
      </c>
      <c r="AB81" s="106" t="str">
        <f>+IFERROR(每日电表读数!AC79-每日电表读数!AB79,"0")</f>
        <v>0</v>
      </c>
      <c r="AC81" s="106" t="str">
        <f>+IFERROR(每日电表读数!AD79-每日电表读数!AC79,"0")</f>
        <v>0</v>
      </c>
      <c r="AD81" s="106" t="str">
        <f>+IFERROR(每日电表读数!AE79-每日电表读数!AD79,"0")</f>
        <v>0</v>
      </c>
      <c r="AE81" s="106" t="str">
        <f>+IFERROR(每日电表读数!AF79-每日电表读数!AE79,"0")</f>
        <v>0</v>
      </c>
      <c r="AF81" s="106" t="str">
        <f>+IFERROR(每日电表读数!AG79-每日电表读数!AF79,"0")</f>
        <v>0</v>
      </c>
      <c r="AG81" s="106" t="str">
        <f>+IFERROR(每日电表读数!AH79-每日电表读数!AG79,"0")</f>
        <v>0</v>
      </c>
      <c r="AH81" s="106" t="str">
        <f>+IFERROR(每日电表读数!AI79-每日电表读数!AH79,"0")</f>
        <v>0</v>
      </c>
      <c r="AI81" s="106" t="str">
        <f>+IFERROR(每日电表读数!AJ79-每日电表读数!AI79,"0")</f>
        <v>0</v>
      </c>
      <c r="AJ81" s="106" t="str">
        <f>+IFERROR(每日电表读数!AK79-每日电表读数!AJ79,"0")</f>
        <v>0</v>
      </c>
      <c r="AK81" s="106" t="str">
        <f>+IFERROR(每日电表读数!AL79-每日电表读数!AK79,"0")</f>
        <v>0</v>
      </c>
      <c r="AL81" s="106" t="str">
        <f>+IFERROR(每日电表读数!AM79-每日电表读数!AL79,"0")</f>
        <v>0</v>
      </c>
      <c r="AM81" s="106" t="str">
        <f>+IFERROR(每日电表读数!AN79-每日电表读数!AM79,"0")</f>
        <v>0</v>
      </c>
      <c r="AN81" s="106" t="str">
        <f>+IFERROR(每日电表读数!AO79-每日电表读数!AN79,"0")</f>
        <v>0</v>
      </c>
      <c r="AO81" s="106" t="str">
        <f>+IFERROR(每日电表读数!AP79-每日电表读数!AO79,"0")</f>
        <v>0</v>
      </c>
      <c r="AP81" s="106" t="str">
        <f>+IFERROR(每日电表读数!AQ79-每日电表读数!AP79,"0")</f>
        <v>0</v>
      </c>
      <c r="AQ81" s="106" t="str">
        <f>+IFERROR(每日电表读数!AR79-每日电表读数!AQ79,"0")</f>
        <v>0</v>
      </c>
      <c r="AR81" s="106" t="str">
        <f>+IFERROR(每日电表读数!AS79-每日电表读数!AR79,"0")</f>
        <v>0</v>
      </c>
      <c r="AS81" s="106" t="str">
        <f>+IFERROR(每日电表读数!AT79-每日电表读数!AS79,"0")</f>
        <v>0</v>
      </c>
      <c r="AT81" s="106" t="str">
        <f>+IFERROR(每日电表读数!AU79-每日电表读数!AT79,"0")</f>
        <v>0</v>
      </c>
      <c r="AU81" s="106" t="str">
        <f>+IFERROR(每日电表读数!AV79-每日电表读数!AU79,"0")</f>
        <v>0</v>
      </c>
      <c r="AV81" s="106" t="str">
        <f>+IFERROR(每日电表读数!AW79-每日电表读数!AV79,"0")</f>
        <v>0</v>
      </c>
      <c r="AW81" s="106" t="str">
        <f>+IFERROR(每日电表读数!AX79-每日电表读数!AW79,"0")</f>
        <v>0</v>
      </c>
      <c r="AX81" s="106" t="str">
        <f>+IFERROR(每日电表读数!AY79-每日电表读数!AX79,"0")</f>
        <v>0</v>
      </c>
      <c r="AY81" s="106" t="str">
        <f>+IFERROR(每日电表读数!AZ79-每日电表读数!AY79,"0")</f>
        <v>0</v>
      </c>
      <c r="AZ81" s="106" t="str">
        <f>+IFERROR(每日电表读数!BA79-每日电表读数!AZ79,"0")</f>
        <v>0</v>
      </c>
      <c r="BA81" s="106" t="str">
        <f>+IFERROR(每日电表读数!BB79-每日电表读数!BA79,"0")</f>
        <v>0</v>
      </c>
      <c r="BB81" s="106" t="str">
        <f>+IFERROR(每日电表读数!BC79-每日电表读数!BB79,"0")</f>
        <v>0</v>
      </c>
      <c r="BC81" s="106" t="str">
        <f>+IFERROR(每日电表读数!BD79-每日电表读数!BC79,"0")</f>
        <v>0</v>
      </c>
      <c r="BD81" s="106" t="str">
        <f>+IFERROR(每日电表读数!BE79-每日电表读数!BD79,"0")</f>
        <v>0</v>
      </c>
      <c r="BE81" s="106" t="str">
        <f>+IFERROR(每日电表读数!BF79-每日电表读数!BE79,"0")</f>
        <v>0</v>
      </c>
      <c r="BF81" s="106" t="str">
        <f>+IFERROR(每日电表读数!BG79-每日电表读数!BF79,"0")</f>
        <v>0</v>
      </c>
      <c r="BG81" s="106" t="str">
        <f>+IFERROR(每日电表读数!BH79-每日电表读数!BG79,"0")</f>
        <v>0</v>
      </c>
      <c r="BH81" s="106" t="str">
        <f>+IFERROR(每日电表读数!BI79-每日电表读数!BH79,"0")</f>
        <v>0</v>
      </c>
      <c r="BI81" s="106" t="str">
        <f>+IFERROR(每日电表读数!BJ79-每日电表读数!BI79,"0")</f>
        <v>0</v>
      </c>
      <c r="BJ81" s="106" t="str">
        <f>+IFERROR(每日电表读数!BK79-每日电表读数!BJ79,"0")</f>
        <v>0</v>
      </c>
      <c r="BK81" s="106" t="str">
        <f>+IFERROR(每日电表读数!BL79-每日电表读数!BK79,"0")</f>
        <v>0</v>
      </c>
      <c r="BL81" s="106" t="str">
        <f>+IFERROR(每日电表读数!BM79-每日电表读数!BL79,"0")</f>
        <v>0</v>
      </c>
      <c r="BM81" s="106" t="str">
        <f>+IFERROR(每日电表读数!BN79-每日电表读数!BM79,"0")</f>
        <v>0</v>
      </c>
      <c r="BN81" s="106" t="str">
        <f>+IFERROR(每日电表读数!BO79-每日电表读数!BN79,"0")</f>
        <v>0</v>
      </c>
      <c r="BO81" s="106" t="str">
        <f>+IFERROR(每日电表读数!BP79-每日电表读数!BO79,"0")</f>
        <v>0</v>
      </c>
      <c r="BP81" s="106" t="str">
        <f>+IFERROR(每日电表读数!BQ79-每日电表读数!BP79,"0")</f>
        <v>0</v>
      </c>
      <c r="BQ81" s="106" t="str">
        <f>+IFERROR(每日电表读数!BR79-每日电表读数!BQ79,"0")</f>
        <v>0</v>
      </c>
      <c r="BR81" s="106" t="str">
        <f>+IFERROR(每日电表读数!BS79-每日电表读数!BR79,"0")</f>
        <v>0</v>
      </c>
      <c r="BS81" s="106" t="str">
        <f>+IFERROR(每日电表读数!BT79-每日电表读数!BS79,"0")</f>
        <v>0</v>
      </c>
      <c r="BT81" s="106" t="str">
        <f>+IFERROR(每日电表读数!BU79-每日电表读数!BT79,"0")</f>
        <v>0</v>
      </c>
      <c r="BU81" s="106" t="str">
        <f>+IFERROR(每日电表读数!BV79-每日电表读数!BU79,"0")</f>
        <v>0</v>
      </c>
      <c r="BV81" s="106" t="str">
        <f>+IFERROR(每日电表读数!BW79-每日电表读数!BV79,"0")</f>
        <v>0</v>
      </c>
      <c r="BW81" s="106" t="str">
        <f>+IFERROR(每日电表读数!BX79-每日电表读数!BW79,"0")</f>
        <v>0</v>
      </c>
      <c r="BX81" s="106" t="str">
        <f>+IFERROR(每日电表读数!BY79-每日电表读数!BX79,"0")</f>
        <v>0</v>
      </c>
      <c r="BY81" s="106" t="str">
        <f>+IFERROR(每日电表读数!BZ79-每日电表读数!BY79,"0")</f>
        <v>0</v>
      </c>
      <c r="BZ81" s="106" t="str">
        <f>+IFERROR(每日电表读数!CA79-每日电表读数!BZ79,"0")</f>
        <v>0</v>
      </c>
      <c r="CA81" s="106" t="str">
        <f>+IFERROR(每日电表读数!CB79-每日电表读数!CA79,"0")</f>
        <v>0</v>
      </c>
      <c r="CB81" s="106" t="str">
        <f>+IFERROR(每日电表读数!CC79-每日电表读数!CB79,"0")</f>
        <v>0</v>
      </c>
      <c r="CC81" s="106" t="str">
        <f>+IFERROR(每日电表读数!CD79-每日电表读数!CC79,"0")</f>
        <v>0</v>
      </c>
      <c r="CD81" s="106" t="str">
        <f>+IFERROR(每日电表读数!CE79-每日电表读数!CD79,"0")</f>
        <v>0</v>
      </c>
      <c r="CE81" s="106" t="str">
        <f>+IFERROR(每日电表读数!CF79-每日电表读数!CE79,"0")</f>
        <v>0</v>
      </c>
      <c r="CF81" s="106" t="str">
        <f>+IFERROR(每日电表读数!CG79-每日电表读数!CF79,"0")</f>
        <v>0</v>
      </c>
      <c r="CG81" s="106" t="str">
        <f>+IFERROR(每日电表读数!CH79-每日电表读数!CG79,"0")</f>
        <v>0</v>
      </c>
      <c r="CH81" s="106" t="str">
        <f>+IFERROR(每日电表读数!CI79-每日电表读数!CH79,"0")</f>
        <v>0</v>
      </c>
      <c r="CI81" s="106" t="str">
        <f>+IFERROR(每日电表读数!CJ79-每日电表读数!CI79,"0")</f>
        <v>0</v>
      </c>
      <c r="CJ81" s="106" t="str">
        <f>+IFERROR(每日电表读数!CK79-每日电表读数!CJ79,"0")</f>
        <v>0</v>
      </c>
      <c r="CK81" s="106" t="str">
        <f>+IFERROR(每日电表读数!CL79-每日电表读数!CK79,"0")</f>
        <v>0</v>
      </c>
      <c r="CL81" s="106" t="str">
        <f>+IFERROR(每日电表读数!CM79-每日电表读数!CL79,"0")</f>
        <v>0</v>
      </c>
      <c r="CM81" s="106" t="str">
        <f>+IFERROR(每日电表读数!CN79-每日电表读数!CM79,"0")</f>
        <v>0</v>
      </c>
      <c r="CN81" s="106" t="str">
        <f>+IFERROR(每日电表读数!CO79-每日电表读数!CN79,"0")</f>
        <v>0</v>
      </c>
      <c r="CO81" s="106" t="str">
        <f>+IFERROR(每日电表读数!CP79-每日电表读数!CO79,"0")</f>
        <v>0</v>
      </c>
      <c r="CP81" s="106" t="str">
        <f>+IFERROR(每日电表读数!CQ79-每日电表读数!CP79,"0")</f>
        <v>0</v>
      </c>
      <c r="CQ81" s="106" t="str">
        <f>+IFERROR(每日电表读数!CR79-每日电表读数!CQ79,"0")</f>
        <v>0</v>
      </c>
      <c r="CR81" s="106" t="str">
        <f>+IFERROR(每日电表读数!CS79-每日电表读数!CR79,"0")</f>
        <v>0</v>
      </c>
      <c r="CS81" s="106" t="str">
        <f>+IFERROR(每日电表读数!CT79-每日电表读数!CS79,"0")</f>
        <v>0</v>
      </c>
      <c r="CT81" s="106" t="str">
        <f>+IFERROR(每日电表读数!CU79-每日电表读数!CT79,"0")</f>
        <v>0</v>
      </c>
      <c r="CU81" s="106" t="str">
        <f>+IFERROR(每日电表读数!CV79-每日电表读数!CU79,"0")</f>
        <v>0</v>
      </c>
      <c r="CV81" s="106" t="str">
        <f>+IFERROR(每日电表读数!CW79-每日电表读数!CV79,"0")</f>
        <v>0</v>
      </c>
      <c r="CW81" s="106" t="str">
        <f>+IFERROR(每日电表读数!CX79-每日电表读数!CW79,"0")</f>
        <v>0</v>
      </c>
      <c r="CX81" s="106" t="str">
        <f>+IFERROR(每日电表读数!CY79-每日电表读数!CX79,"0")</f>
        <v>0</v>
      </c>
      <c r="CY81" s="106" t="str">
        <f>+IFERROR(每日电表读数!CZ79-每日电表读数!CY79,"0")</f>
        <v>0</v>
      </c>
      <c r="CZ81" s="106" t="str">
        <f>+IFERROR(每日电表读数!DA79-每日电表读数!CZ79,"0")</f>
        <v>0</v>
      </c>
      <c r="DA81" s="106" t="str">
        <f>+IFERROR(每日电表读数!DB79-每日电表读数!DA79,"0")</f>
        <v>0</v>
      </c>
      <c r="DB81" s="106" t="str">
        <f>+IFERROR(每日电表读数!DC79-每日电表读数!DB79,"0")</f>
        <v>0</v>
      </c>
      <c r="DC81" s="106" t="str">
        <f>+IFERROR(每日电表读数!DD79-每日电表读数!DC79,"0")</f>
        <v>0</v>
      </c>
      <c r="DD81" s="106" t="str">
        <f>+IFERROR(每日电表读数!DE79-每日电表读数!DD79,"0")</f>
        <v>0</v>
      </c>
      <c r="DE81" s="106" t="str">
        <f>+IFERROR(每日电表读数!DF79-每日电表读数!DE79,"0")</f>
        <v>0</v>
      </c>
      <c r="DF81" s="106" t="str">
        <f>+IFERROR(每日电表读数!DG79-每日电表读数!DF79,"0")</f>
        <v>0</v>
      </c>
      <c r="DG81" s="106" t="str">
        <f>+IFERROR(每日电表读数!DH79-每日电表读数!DG79,"0")</f>
        <v>0</v>
      </c>
      <c r="DH81" s="106" t="str">
        <f>+IFERROR(每日电表读数!DI79-每日电表读数!DH79,"0")</f>
        <v>0</v>
      </c>
      <c r="DI81" s="106" t="str">
        <f>+IFERROR(每日电表读数!DJ79-每日电表读数!DI79,"0")</f>
        <v>0</v>
      </c>
      <c r="DJ81" s="106" t="str">
        <f>+IFERROR(每日电表读数!DK79-每日电表读数!DJ79,"0")</f>
        <v>0</v>
      </c>
      <c r="DK81" s="106" t="str">
        <f>+IFERROR(每日电表读数!DL79-每日电表读数!DK79,"0")</f>
        <v>0</v>
      </c>
      <c r="DL81" s="106" t="str">
        <f>+IFERROR(每日电表读数!DM79-每日电表读数!DL79,"0")</f>
        <v>0</v>
      </c>
      <c r="DM81" s="106" t="str">
        <f>+IFERROR(每日电表读数!DN79-每日电表读数!DM79,"0")</f>
        <v>0</v>
      </c>
      <c r="DN81" s="106" t="str">
        <f>+IFERROR(每日电表读数!DO79-每日电表读数!DN79,"0")</f>
        <v>0</v>
      </c>
      <c r="DO81" s="106" t="str">
        <f>+IFERROR(每日电表读数!DP79-每日电表读数!DO79,"0")</f>
        <v>0</v>
      </c>
      <c r="DP81" s="106" t="str">
        <f>+IFERROR(每日电表读数!DQ79-每日电表读数!DP79,"0")</f>
        <v>0</v>
      </c>
      <c r="DQ81" s="106" t="str">
        <f>+IFERROR(每日电表读数!DR79-每日电表读数!DQ79,"0")</f>
        <v>0</v>
      </c>
      <c r="DR81" s="106" t="str">
        <f>+IFERROR(每日电表读数!DS79-每日电表读数!DR79,"0")</f>
        <v>0</v>
      </c>
      <c r="DS81" s="106" t="str">
        <f>+IFERROR(每日电表读数!DT79-每日电表读数!DS79,"0")</f>
        <v>0</v>
      </c>
      <c r="DT81" s="106" t="str">
        <f>+IFERROR(每日电表读数!DU79-每日电表读数!DT79,"0")</f>
        <v>0</v>
      </c>
      <c r="DU81" s="106" t="str">
        <f>+IFERROR(每日电表读数!DV79-每日电表读数!DU79,"0")</f>
        <v>0</v>
      </c>
      <c r="DV81" s="106" t="str">
        <f>+IFERROR(每日电表读数!DW79-每日电表读数!DV79,"0")</f>
        <v>0</v>
      </c>
      <c r="DW81" s="106" t="str">
        <f>+IFERROR(每日电表读数!DX79-每日电表读数!DW79,"0")</f>
        <v>0</v>
      </c>
      <c r="DX81" s="106" t="str">
        <f>+IFERROR(每日电表读数!DY79-每日电表读数!DX79,"0")</f>
        <v>0</v>
      </c>
      <c r="DY81" s="106" t="str">
        <f>+IFERROR(每日电表读数!DZ79-每日电表读数!DY79,"0")</f>
        <v>0</v>
      </c>
      <c r="DZ81" s="106" t="str">
        <f>+IFERROR(每日电表读数!EA79-每日电表读数!DZ79,"0")</f>
        <v>0</v>
      </c>
      <c r="EA81" s="106" t="str">
        <f>+IFERROR(每日电表读数!EB79-每日电表读数!EA79,"0")</f>
        <v>0</v>
      </c>
      <c r="EB81" s="106" t="str">
        <f>+IFERROR(每日电表读数!EC79-每日电表读数!EB79,"0")</f>
        <v>0</v>
      </c>
      <c r="EC81" s="106" t="str">
        <f>+IFERROR(每日电表读数!ED79-每日电表读数!EC79,"0")</f>
        <v>0</v>
      </c>
      <c r="ED81" s="106" t="str">
        <f>+IFERROR(每日电表读数!EE79-每日电表读数!ED79,"0")</f>
        <v>0</v>
      </c>
      <c r="EE81" s="106" t="str">
        <f>+IFERROR(每日电表读数!EF79-每日电表读数!EE79,"0")</f>
        <v>0</v>
      </c>
      <c r="EF81" s="106" t="str">
        <f>+IFERROR(每日电表读数!EG79-每日电表读数!EF79,"0")</f>
        <v>0</v>
      </c>
      <c r="EG81" s="106" t="str">
        <f>+IFERROR(每日电表读数!EH79-每日电表读数!EG79,"0")</f>
        <v>0</v>
      </c>
      <c r="EH81" s="106" t="str">
        <f>+IFERROR(每日电表读数!EI79-每日电表读数!EH79,"0")</f>
        <v>0</v>
      </c>
      <c r="EI81" s="106" t="str">
        <f>+IFERROR(每日电表读数!EJ79-每日电表读数!EI79,"0")</f>
        <v>0</v>
      </c>
      <c r="EJ81" s="106" t="str">
        <f>+IFERROR(每日电表读数!EK79-每日电表读数!EJ79,"0")</f>
        <v>0</v>
      </c>
      <c r="EK81" s="106" t="str">
        <f>+IFERROR(每日电表读数!EL79-每日电表读数!EK79,"0")</f>
        <v>0</v>
      </c>
      <c r="EL81" s="106" t="str">
        <f>+IFERROR(每日电表读数!EM79-每日电表读数!EL79,"0")</f>
        <v>0</v>
      </c>
      <c r="EM81" s="106" t="str">
        <f>+IFERROR(每日电表读数!EN79-每日电表读数!EM79,"0")</f>
        <v>0</v>
      </c>
      <c r="EN81" s="106" t="str">
        <f>+IFERROR(每日电表读数!EO79-每日电表读数!EN79,"0")</f>
        <v>0</v>
      </c>
      <c r="EO81" s="106" t="str">
        <f>+IFERROR(每日电表读数!EP79-每日电表读数!EO79,"0")</f>
        <v>0</v>
      </c>
      <c r="EP81" s="106" t="str">
        <f>+IFERROR(每日电表读数!EQ79-每日电表读数!EP79,"0")</f>
        <v>0</v>
      </c>
      <c r="EQ81" s="106" t="str">
        <f>+IFERROR(每日电表读数!ER79-每日电表读数!EQ79,"0")</f>
        <v>0</v>
      </c>
      <c r="ER81" s="106" t="str">
        <f>+IFERROR(每日电表读数!ES79-每日电表读数!ER79,"0")</f>
        <v>0</v>
      </c>
      <c r="ES81" s="106" t="str">
        <f>+IFERROR(每日电表读数!ET79-每日电表读数!ES79,"0")</f>
        <v>0</v>
      </c>
      <c r="ET81" s="106" t="str">
        <f>+IFERROR(每日电表读数!EU79-每日电表读数!ET79,"0")</f>
        <v>0</v>
      </c>
      <c r="EU81" s="106" t="str">
        <f>+IFERROR(每日电表读数!EV79-每日电表读数!EU79,"0")</f>
        <v>0</v>
      </c>
      <c r="EV81" s="106" t="str">
        <f>+IFERROR(每日电表读数!EW79-每日电表读数!EV79,"0")</f>
        <v>0</v>
      </c>
      <c r="EW81" s="106" t="str">
        <f>+IFERROR(每日电表读数!EX79-每日电表读数!EW79,"0")</f>
        <v>0</v>
      </c>
      <c r="EX81" s="106" t="str">
        <f>+IFERROR(每日电表读数!EY79-每日电表读数!EX79,"0")</f>
        <v>0</v>
      </c>
      <c r="EY81" s="106" t="str">
        <f>+IFERROR(每日电表读数!EZ79-每日电表读数!EY79,"0")</f>
        <v>0</v>
      </c>
      <c r="EZ81" s="106" t="str">
        <f>+IFERROR(每日电表读数!FA79-每日电表读数!EZ79,"0")</f>
        <v>0</v>
      </c>
      <c r="FA81" s="106" t="str">
        <f>+IFERROR(每日电表读数!FB79-每日电表读数!FA79,"0")</f>
        <v>0</v>
      </c>
      <c r="FB81" s="106" t="str">
        <f>+IFERROR(每日电表读数!FC79-每日电表读数!FB79,"0")</f>
        <v>0</v>
      </c>
      <c r="FC81" s="106" t="str">
        <f>+IFERROR(每日电表读数!FD79-每日电表读数!FC79,"0")</f>
        <v>0</v>
      </c>
      <c r="FD81" s="106" t="str">
        <f>+IFERROR(每日电表读数!FE79-每日电表读数!FD79,"0")</f>
        <v>0</v>
      </c>
      <c r="FE81" s="106" t="str">
        <f>+IFERROR(每日电表读数!FF79-每日电表读数!FE79,"0")</f>
        <v>0</v>
      </c>
      <c r="FF81" s="106" t="str">
        <f>+IFERROR(每日电表读数!FG79-每日电表读数!FF79,"0")</f>
        <v>0</v>
      </c>
      <c r="FG81" s="106" t="str">
        <f>+IFERROR(每日电表读数!FH79-每日电表读数!FG79,"0")</f>
        <v>0</v>
      </c>
      <c r="FH81" s="106" t="str">
        <f>+IFERROR(每日电表读数!FI79-每日电表读数!FH79,"0")</f>
        <v>0</v>
      </c>
      <c r="FI81" s="106" t="str">
        <f>+IFERROR(每日电表读数!FJ79-每日电表读数!FI79,"0")</f>
        <v>0</v>
      </c>
      <c r="FJ81" s="106" t="str">
        <f>+IFERROR(每日电表读数!FK79-每日电表读数!FJ79,"0")</f>
        <v>0</v>
      </c>
      <c r="FK81" s="106" t="str">
        <f>+IFERROR(每日电表读数!FL79-每日电表读数!FK79,"0")</f>
        <v>0</v>
      </c>
      <c r="FL81" s="106" t="str">
        <f>+IFERROR(每日电表读数!FM79-每日电表读数!FL79,"0")</f>
        <v>0</v>
      </c>
      <c r="FM81" s="106" t="str">
        <f>+IFERROR(每日电表读数!FN79-每日电表读数!FM79,"0")</f>
        <v>0</v>
      </c>
      <c r="FN81" s="106" t="str">
        <f>+IFERROR(每日电表读数!FO79-每日电表读数!FN79,"0")</f>
        <v>0</v>
      </c>
      <c r="FO81" s="106" t="str">
        <f>+IFERROR(每日电表读数!FP79-每日电表读数!FO79,"0")</f>
        <v>0</v>
      </c>
      <c r="FP81" s="106" t="str">
        <f>+IFERROR(每日电表读数!FQ79-每日电表读数!FP79,"0")</f>
        <v>0</v>
      </c>
      <c r="FQ81" s="106" t="str">
        <f>+IFERROR(每日电表读数!FR79-每日电表读数!FQ79,"0")</f>
        <v>0</v>
      </c>
      <c r="FR81" s="106" t="str">
        <f>+IFERROR(每日电表读数!FS79-每日电表读数!FR79,"0")</f>
        <v>0</v>
      </c>
      <c r="FS81" s="106" t="str">
        <f>+IFERROR(每日电表读数!FT79-每日电表读数!FS79,"0")</f>
        <v>0</v>
      </c>
      <c r="FT81" s="106" t="str">
        <f>+IFERROR(每日电表读数!FU79-每日电表读数!FT79,"0")</f>
        <v>0</v>
      </c>
      <c r="FU81" s="106" t="str">
        <f>+IFERROR(每日电表读数!FV79-每日电表读数!FU79,"0")</f>
        <v>0</v>
      </c>
      <c r="FV81" s="106" t="str">
        <f>+IFERROR(每日电表读数!FW79-每日电表读数!FV79,"0")</f>
        <v>0</v>
      </c>
      <c r="FW81" s="106" t="str">
        <f>+IFERROR(每日电表读数!FX79-每日电表读数!FW79,"0")</f>
        <v>0</v>
      </c>
      <c r="FX81" s="106" t="str">
        <f>+IFERROR(每日电表读数!FY79-每日电表读数!FX79,"0")</f>
        <v>0</v>
      </c>
      <c r="FY81" s="106" t="str">
        <f>+IFERROR(每日电表读数!FZ79-每日电表读数!FY79,"0")</f>
        <v>0</v>
      </c>
      <c r="FZ81" s="106" t="str">
        <f>+IFERROR(每日电表读数!GA79-每日电表读数!FZ79,"0")</f>
        <v>0</v>
      </c>
      <c r="GA81" s="106" t="str">
        <f>+IFERROR(每日电表读数!GB79-每日电表读数!GA79,"0")</f>
        <v>0</v>
      </c>
      <c r="GB81" s="106" t="str">
        <f>+IFERROR(每日电表读数!GC79-每日电表读数!GB79,"0")</f>
        <v>0</v>
      </c>
      <c r="GC81" s="106" t="str">
        <f>+IFERROR(每日电表读数!GD79-每日电表读数!GC79,"0")</f>
        <v>0</v>
      </c>
      <c r="GD81" s="106" t="str">
        <f>+IFERROR(每日电表读数!GE79-每日电表读数!GD79,"0")</f>
        <v>0</v>
      </c>
      <c r="GE81" s="106" t="str">
        <f>+IFERROR(每日电表读数!GF79-每日电表读数!GE79,"0")</f>
        <v>0</v>
      </c>
      <c r="GF81" s="106" t="str">
        <f>+IFERROR(每日电表读数!GG79-每日电表读数!GF79,"0")</f>
        <v>0</v>
      </c>
      <c r="GG81" s="106" t="str">
        <f>+IFERROR(每日电表读数!GH79-每日电表读数!GG79,"0")</f>
        <v>0</v>
      </c>
      <c r="GH81" s="106" t="str">
        <f>+IFERROR(每日电表读数!GI79-每日电表读数!GH79,"0")</f>
        <v>0</v>
      </c>
      <c r="GI81" s="106" t="str">
        <f>+IFERROR(每日电表读数!GJ79-每日电表读数!GI79,"0")</f>
        <v>0</v>
      </c>
      <c r="GJ81" s="106" t="str">
        <f>+IFERROR(每日电表读数!GK79-每日电表读数!GJ79,"0")</f>
        <v>0</v>
      </c>
      <c r="GK81" s="106" t="str">
        <f>+IFERROR(每日电表读数!GL79-每日电表读数!GK79,"0")</f>
        <v>0</v>
      </c>
      <c r="GL81" s="106" t="str">
        <f>+IFERROR(每日电表读数!GM79-每日电表读数!GL79,"0")</f>
        <v>0</v>
      </c>
      <c r="GM81" s="106" t="str">
        <f>+IFERROR(每日电表读数!GN79-每日电表读数!GM79,"0")</f>
        <v>0</v>
      </c>
      <c r="GN81" s="106" t="str">
        <f>+IFERROR(每日电表读数!GO79-每日电表读数!GN79,"0")</f>
        <v>0</v>
      </c>
      <c r="GO81" s="106" t="str">
        <f>+IFERROR(每日电表读数!GP79-每日电表读数!GO79,"0")</f>
        <v>0</v>
      </c>
      <c r="GP81" s="106" t="str">
        <f>+IFERROR(每日电表读数!GQ79-每日电表读数!GP79,"0")</f>
        <v>0</v>
      </c>
      <c r="GQ81" s="106" t="str">
        <f>+IFERROR(每日电表读数!GR79-每日电表读数!GQ79,"0")</f>
        <v>0</v>
      </c>
      <c r="GR81" s="106" t="str">
        <f>+IFERROR(每日电表读数!GS79-每日电表读数!GR79,"0")</f>
        <v>0</v>
      </c>
      <c r="GS81" s="106" t="str">
        <f>+IFERROR(每日电表读数!GT79-每日电表读数!GS79,"0")</f>
        <v>0</v>
      </c>
      <c r="GT81" s="106" t="str">
        <f>+IFERROR(每日电表读数!GU79-每日电表读数!GT79,"0")</f>
        <v>0</v>
      </c>
      <c r="GU81" s="106" t="str">
        <f>+IFERROR(每日电表读数!GV79-每日电表读数!GU79,"0")</f>
        <v>0</v>
      </c>
      <c r="GV81" s="106" t="str">
        <f>+IFERROR(每日电表读数!GW79-每日电表读数!GV79,"0")</f>
        <v>0</v>
      </c>
      <c r="GW81" s="106" t="str">
        <f>+IFERROR(每日电表读数!GX79-每日电表读数!GW79,"0")</f>
        <v>0</v>
      </c>
      <c r="GX81" s="106" t="str">
        <f>+IFERROR(每日电表读数!GY79-每日电表读数!GX79,"0")</f>
        <v>0</v>
      </c>
      <c r="GY81" s="106" t="str">
        <f>+IFERROR(每日电表读数!GZ79-每日电表读数!GY79,"0")</f>
        <v>0</v>
      </c>
      <c r="GZ81" s="106" t="str">
        <f>+IFERROR(每日电表读数!HA79-每日电表读数!GZ79,"0")</f>
        <v>0</v>
      </c>
      <c r="HA81" s="106" t="str">
        <f>+IFERROR(每日电表读数!HB79-每日电表读数!HA79,"0")</f>
        <v>0</v>
      </c>
      <c r="HB81" s="106" t="str">
        <f>+IFERROR(每日电表读数!HC79-每日电表读数!HB79,"0")</f>
        <v>0</v>
      </c>
      <c r="HC81" s="106" t="str">
        <f>+IFERROR(每日电表读数!HD79-每日电表读数!HC79,"0")</f>
        <v>0</v>
      </c>
      <c r="HD81" s="106" t="str">
        <f>+IFERROR(每日电表读数!HE79-每日电表读数!HD79,"0")</f>
        <v>0</v>
      </c>
      <c r="HE81" s="106" t="str">
        <f>+IFERROR(每日电表读数!HF79-每日电表读数!HE79,"0")</f>
        <v>0</v>
      </c>
      <c r="HF81" s="106" t="str">
        <f>+IFERROR(每日电表读数!HG79-每日电表读数!HF79,"0")</f>
        <v>0</v>
      </c>
      <c r="HG81" s="106" t="str">
        <f>+IFERROR(每日电表读数!HH79-每日电表读数!HG79,"0")</f>
        <v>0</v>
      </c>
      <c r="HH81" s="106" t="str">
        <f>+IFERROR(每日电表读数!HI79-每日电表读数!HH79,"0")</f>
        <v>0</v>
      </c>
      <c r="HI81" s="106" t="str">
        <f>+IFERROR(每日电表读数!HJ79-每日电表读数!HI79,"0")</f>
        <v>0</v>
      </c>
      <c r="HJ81" s="106" t="str">
        <f>+IFERROR(每日电表读数!HK79-每日电表读数!HJ79,"0")</f>
        <v>0</v>
      </c>
      <c r="HK81" s="106" t="str">
        <f>+IFERROR(每日电表读数!HL79-每日电表读数!HK79,"0")</f>
        <v>0</v>
      </c>
      <c r="HL81" s="106" t="str">
        <f>+IFERROR(每日电表读数!HM79-每日电表读数!HL79,"0")</f>
        <v>0</v>
      </c>
      <c r="HM81" s="106" t="str">
        <f>+IFERROR(每日电表读数!HN79-每日电表读数!HM79,"0")</f>
        <v>0</v>
      </c>
      <c r="HN81" s="106" t="str">
        <f>+IFERROR(每日电表读数!HO79-每日电表读数!HN79,"0")</f>
        <v>0</v>
      </c>
      <c r="HO81" s="106" t="str">
        <f>+IFERROR(每日电表读数!HP79-每日电表读数!HO79,"0")</f>
        <v>0</v>
      </c>
      <c r="HP81" s="106" t="str">
        <f>+IFERROR(每日电表读数!HQ79-每日电表读数!HP79,"0")</f>
        <v>0</v>
      </c>
      <c r="HQ81" s="106" t="str">
        <f>+IFERROR(每日电表读数!HR79-每日电表读数!HQ79,"0")</f>
        <v>0</v>
      </c>
      <c r="HR81" s="106" t="str">
        <f>+IFERROR(每日电表读数!HS79-每日电表读数!HR79,"0")</f>
        <v>0</v>
      </c>
      <c r="HS81" s="106" t="str">
        <f>+IFERROR(每日电表读数!HT79-每日电表读数!HS79,"0")</f>
        <v>0</v>
      </c>
      <c r="HT81" s="106" t="str">
        <f>+IFERROR(每日电表读数!HU79-每日电表读数!HT79,"0")</f>
        <v>0</v>
      </c>
      <c r="HU81" s="106" t="str">
        <f>+IFERROR(每日电表读数!HV79-每日电表读数!HU79,"0")</f>
        <v>0</v>
      </c>
      <c r="HV81" s="106" t="str">
        <f>+IFERROR(每日电表读数!HW79-每日电表读数!HV79,"0")</f>
        <v>0</v>
      </c>
      <c r="HW81" s="106" t="str">
        <f>+IFERROR(每日电表读数!HX79-每日电表读数!HW79,"0")</f>
        <v>0</v>
      </c>
      <c r="HX81" s="106" t="str">
        <f>+IFERROR(每日电表读数!HY79-每日电表读数!HX79,"0")</f>
        <v>0</v>
      </c>
      <c r="HY81" s="106" t="str">
        <f>+IFERROR(每日电表读数!HZ79-每日电表读数!HY79,"0")</f>
        <v>0</v>
      </c>
      <c r="HZ81" s="106" t="str">
        <f>+IFERROR(每日电表读数!IA79-每日电表读数!HZ79,"0")</f>
        <v>0</v>
      </c>
      <c r="IA81" s="106" t="str">
        <f>+IFERROR(每日电表读数!IB79-每日电表读数!IA79,"0")</f>
        <v>0</v>
      </c>
      <c r="IB81" s="106" t="str">
        <f>+IFERROR(每日电表读数!IC79-每日电表读数!IB79,"0")</f>
        <v>0</v>
      </c>
      <c r="IC81" s="106" t="str">
        <f>+IFERROR(每日电表读数!ID79-每日电表读数!IC79,"0")</f>
        <v>0</v>
      </c>
      <c r="ID81" s="106" t="str">
        <f>+IFERROR(每日电表读数!IE79-每日电表读数!ID79,"0")</f>
        <v>0</v>
      </c>
      <c r="IE81" s="106" t="str">
        <f>+IFERROR(每日电表读数!IF79-每日电表读数!IE79,"0")</f>
        <v>0</v>
      </c>
      <c r="IF81" s="106" t="str">
        <f>+IFERROR(每日电表读数!IG79-每日电表读数!IF79,"0")</f>
        <v>0</v>
      </c>
      <c r="IG81" s="106" t="str">
        <f>+IFERROR(每日电表读数!IH79-每日电表读数!IG79,"0")</f>
        <v>0</v>
      </c>
      <c r="IH81" s="106" t="str">
        <f>+IFERROR(每日电表读数!II79-每日电表读数!IH79,"0")</f>
        <v>0</v>
      </c>
      <c r="II81" s="106" t="str">
        <f>+IFERROR(每日电表读数!IJ79-每日电表读数!II79,"0")</f>
        <v>0</v>
      </c>
      <c r="IJ81" s="106" t="str">
        <f>+IFERROR(每日电表读数!IK79-每日电表读数!IJ79,"0")</f>
        <v>0</v>
      </c>
      <c r="IK81" s="106" t="str">
        <f>+IFERROR(每日电表读数!IL79-每日电表读数!IK79,"0")</f>
        <v>0</v>
      </c>
      <c r="IL81" s="106" t="str">
        <f>+IFERROR(每日电表读数!IM79-每日电表读数!IL79,"0")</f>
        <v>0</v>
      </c>
      <c r="IM81" s="106" t="str">
        <f>+IFERROR(每日电表读数!IN79-每日电表读数!IM79,"0")</f>
        <v>0</v>
      </c>
      <c r="IN81" s="106" t="str">
        <f>+IFERROR(每日电表读数!IO79-每日电表读数!IN79,"0")</f>
        <v>0</v>
      </c>
      <c r="IO81" s="106" t="str">
        <f>+IFERROR(每日电表读数!IP79-每日电表读数!IO79,"0")</f>
        <v>0</v>
      </c>
      <c r="IP81" s="106" t="str">
        <f>+IFERROR(每日电表读数!IQ79-每日电表读数!IP79,"0")</f>
        <v>0</v>
      </c>
      <c r="IQ81" s="106" t="str">
        <f>+IFERROR(每日电表读数!IR79-每日电表读数!IQ79,"0")</f>
        <v>0</v>
      </c>
      <c r="IR81" s="106" t="str">
        <f>+IFERROR(每日电表读数!IS79-每日电表读数!IR79,"0")</f>
        <v>0</v>
      </c>
      <c r="IS81" s="106" t="str">
        <f>+IFERROR(每日电表读数!IT79-每日电表读数!IS79,"0")</f>
        <v>0</v>
      </c>
      <c r="IT81" s="106" t="str">
        <f>+IFERROR(每日电表读数!IU79-每日电表读数!IT79,"0")</f>
        <v>0</v>
      </c>
      <c r="IU81" s="106" t="str">
        <f>+IFERROR(每日电表读数!IV79-每日电表读数!IU79,"0")</f>
        <v>0</v>
      </c>
      <c r="IV81" s="106" t="str">
        <f>+IFERROR(每日电表读数!IW79-每日电表读数!IV79,"0")</f>
        <v>0</v>
      </c>
      <c r="IW81" s="106" t="str">
        <f>+IFERROR(每日电表读数!IX79-每日电表读数!IW79,"0")</f>
        <v>0</v>
      </c>
      <c r="IX81" s="106" t="str">
        <f>+IFERROR(每日电表读数!IY79-每日电表读数!IX79,"0")</f>
        <v>0</v>
      </c>
      <c r="IY81" s="106" t="str">
        <f>+IFERROR(每日电表读数!IZ79-每日电表读数!IY79,"0")</f>
        <v>0</v>
      </c>
      <c r="IZ81" s="106" t="str">
        <f>+IFERROR(每日电表读数!JA79-每日电表读数!IZ79,"0")</f>
        <v>0</v>
      </c>
      <c r="JA81" s="106" t="str">
        <f>+IFERROR(每日电表读数!JB79-每日电表读数!JA79,"0")</f>
        <v>0</v>
      </c>
      <c r="JB81" s="106" t="str">
        <f>+IFERROR(每日电表读数!JC79-每日电表读数!JB79,"0")</f>
        <v>0</v>
      </c>
      <c r="JC81" s="106" t="str">
        <f>+IFERROR(每日电表读数!JD79-每日电表读数!JC79,"0")</f>
        <v>0</v>
      </c>
      <c r="JD81" s="106" t="str">
        <f>+IFERROR(每日电表读数!JE79-每日电表读数!JD79,"0")</f>
        <v>0</v>
      </c>
      <c r="JE81" s="106" t="str">
        <f>+IFERROR(每日电表读数!JF79-每日电表读数!JE79,"0")</f>
        <v>0</v>
      </c>
      <c r="JF81" s="106" t="str">
        <f>+IFERROR(每日电表读数!JG79-每日电表读数!JF79,"0")</f>
        <v>0</v>
      </c>
      <c r="JG81" s="106" t="str">
        <f>+IFERROR(每日电表读数!JH79-每日电表读数!JG79,"0")</f>
        <v>0</v>
      </c>
      <c r="JH81" s="106" t="str">
        <f>+IFERROR(每日电表读数!JI79-每日电表读数!JH79,"0")</f>
        <v>0</v>
      </c>
      <c r="JI81" s="106" t="str">
        <f>+IFERROR(每日电表读数!JJ79-每日电表读数!JI79,"0")</f>
        <v>0</v>
      </c>
      <c r="JJ81" s="106" t="str">
        <f>+IFERROR(每日电表读数!JK79-每日电表读数!JJ79,"0")</f>
        <v>0</v>
      </c>
      <c r="JK81" s="106" t="str">
        <f>+IFERROR(每日电表读数!JL79-每日电表读数!JK79,"0")</f>
        <v>0</v>
      </c>
      <c r="JL81" s="106" t="str">
        <f>+IFERROR(每日电表读数!JM79-每日电表读数!JL79,"0")</f>
        <v>0</v>
      </c>
      <c r="JM81" s="106" t="str">
        <f>+IFERROR(每日电表读数!JN79-每日电表读数!JM79,"0")</f>
        <v>0</v>
      </c>
      <c r="JN81" s="106" t="str">
        <f>+IFERROR(每日电表读数!JO79-每日电表读数!JN79,"0")</f>
        <v>0</v>
      </c>
      <c r="JO81" s="106" t="str">
        <f>+IFERROR(每日电表读数!JP79-每日电表读数!JO79,"0")</f>
        <v>0</v>
      </c>
      <c r="JP81" s="106" t="str">
        <f>+IFERROR(每日电表读数!JQ79-每日电表读数!JP79,"0")</f>
        <v>0</v>
      </c>
      <c r="JQ81" s="106" t="str">
        <f>+IFERROR(每日电表读数!JR79-每日电表读数!JQ79,"0")</f>
        <v>0</v>
      </c>
      <c r="JR81" s="106" t="str">
        <f>+IFERROR(每日电表读数!JS79-每日电表读数!JR79,"0")</f>
        <v>0</v>
      </c>
      <c r="JS81" s="106" t="str">
        <f>+IFERROR(每日电表读数!JT79-每日电表读数!JS79,"0")</f>
        <v>0</v>
      </c>
      <c r="JT81" s="106" t="str">
        <f>+IFERROR(每日电表读数!JU79-每日电表读数!JT79,"0")</f>
        <v>0</v>
      </c>
      <c r="JU81" s="106" t="str">
        <f>+IFERROR(每日电表读数!JV79-每日电表读数!JU79,"0")</f>
        <v>0</v>
      </c>
      <c r="JV81" s="106" t="str">
        <f>+IFERROR(每日电表读数!JW79-每日电表读数!JV79,"0")</f>
        <v>0</v>
      </c>
      <c r="JW81" s="106" t="str">
        <f>+IFERROR(每日电表读数!JX79-每日电表读数!JW79,"0")</f>
        <v>0</v>
      </c>
      <c r="JX81" s="106" t="str">
        <f>+IFERROR(每日电表读数!JY79-每日电表读数!JX79,"0")</f>
        <v>0</v>
      </c>
      <c r="JY81" s="106" t="str">
        <f>+IFERROR(每日电表读数!JZ79-每日电表读数!JY79,"0")</f>
        <v>0</v>
      </c>
      <c r="JZ81" s="106" t="str">
        <f>+IFERROR(每日电表读数!KA79-每日电表读数!JZ79,"0")</f>
        <v>0</v>
      </c>
      <c r="KA81" s="106" t="str">
        <f>+IFERROR(每日电表读数!KB79-每日电表读数!KA79,"0")</f>
        <v>0</v>
      </c>
      <c r="KB81" s="106" t="str">
        <f>+IFERROR(每日电表读数!KC79-每日电表读数!KB79,"0")</f>
        <v>0</v>
      </c>
      <c r="KC81" s="106" t="str">
        <f>+IFERROR(每日电表读数!KD79-每日电表读数!KC79,"0")</f>
        <v>0</v>
      </c>
      <c r="KD81" s="106" t="str">
        <f>+IFERROR(每日电表读数!KE79-每日电表读数!KD79,"0")</f>
        <v>0</v>
      </c>
      <c r="KE81" s="106" t="str">
        <f>+IFERROR(每日电表读数!KF79-每日电表读数!KE79,"0")</f>
        <v>0</v>
      </c>
      <c r="KF81" s="106" t="str">
        <f>+IFERROR(每日电表读数!KG79-每日电表读数!KF79,"0")</f>
        <v>0</v>
      </c>
      <c r="KG81" s="106" t="str">
        <f>+IFERROR(每日电表读数!KH79-每日电表读数!KG79,"0")</f>
        <v>0</v>
      </c>
      <c r="KH81" s="106" t="str">
        <f>+IFERROR(每日电表读数!KI79-每日电表读数!KH79,"0")</f>
        <v>0</v>
      </c>
      <c r="KI81" s="106" t="str">
        <f>+IFERROR(每日电表读数!KJ79-每日电表读数!KI79,"0")</f>
        <v>0</v>
      </c>
      <c r="KJ81" s="106" t="str">
        <f>+IFERROR(每日电表读数!KK79-每日电表读数!KJ79,"0")</f>
        <v>0</v>
      </c>
      <c r="KK81" s="106" t="str">
        <f>+IFERROR(每日电表读数!KL79-每日电表读数!KK79,"0")</f>
        <v>0</v>
      </c>
      <c r="KL81" s="106" t="str">
        <f>+IFERROR(每日电表读数!KM79-每日电表读数!KL79,"0")</f>
        <v>0</v>
      </c>
      <c r="KM81" s="106" t="str">
        <f>+IFERROR(每日电表读数!KN79-每日电表读数!KM79,"0")</f>
        <v>0</v>
      </c>
      <c r="KN81" s="106" t="str">
        <f>+IFERROR(每日电表读数!KO79-每日电表读数!KN79,"0")</f>
        <v>0</v>
      </c>
      <c r="KO81" s="106" t="str">
        <f>+IFERROR(每日电表读数!KP79-每日电表读数!KO79,"0")</f>
        <v>0</v>
      </c>
      <c r="KP81" s="106" t="str">
        <f>+IFERROR(每日电表读数!KQ79-每日电表读数!KP79,"0")</f>
        <v>0</v>
      </c>
      <c r="KQ81" s="106" t="str">
        <f>+IFERROR(每日电表读数!KR79-每日电表读数!KQ79,"0")</f>
        <v>0</v>
      </c>
      <c r="KR81" s="106" t="str">
        <f>+IFERROR(每日电表读数!KS79-每日电表读数!KR79,"0")</f>
        <v>0</v>
      </c>
      <c r="KS81" s="106" t="str">
        <f>+IFERROR(每日电表读数!KT79-每日电表读数!KS79,"0")</f>
        <v>0</v>
      </c>
      <c r="KT81" s="106" t="str">
        <f>+IFERROR(每日电表读数!KU79-每日电表读数!KT79,"0")</f>
        <v>0</v>
      </c>
      <c r="KU81" s="106" t="str">
        <f>+IFERROR(每日电表读数!KV79-每日电表读数!KU79,"0")</f>
        <v>0</v>
      </c>
      <c r="KV81" s="106" t="str">
        <f>+IFERROR(每日电表读数!KW79-每日电表读数!KV79,"0")</f>
        <v>0</v>
      </c>
      <c r="KW81" s="106" t="str">
        <f>+IFERROR(每日电表读数!KX79-每日电表读数!KW79,"0")</f>
        <v>0</v>
      </c>
      <c r="KX81" s="106" t="str">
        <f>+IFERROR(每日电表读数!KY79-每日电表读数!KX79,"0")</f>
        <v>0</v>
      </c>
      <c r="KY81" s="106" t="str">
        <f>+IFERROR(每日电表读数!KZ79-每日电表读数!KY79,"0")</f>
        <v>0</v>
      </c>
      <c r="KZ81" s="106" t="str">
        <f>+IFERROR(每日电表读数!LA79-每日电表读数!KZ79,"0")</f>
        <v>0</v>
      </c>
      <c r="LA81" s="106" t="str">
        <f>+IFERROR(每日电表读数!LB79-每日电表读数!LA79,"0")</f>
        <v>0</v>
      </c>
      <c r="LB81" s="106" t="str">
        <f>+IFERROR(每日电表读数!LC79-每日电表读数!LB79,"0")</f>
        <v>0</v>
      </c>
      <c r="LC81" s="106" t="str">
        <f>+IFERROR(每日电表读数!LD79-每日电表读数!LC79,"0")</f>
        <v>0</v>
      </c>
      <c r="LD81" s="106" t="str">
        <f>+IFERROR(每日电表读数!LE79-每日电表读数!LD79,"0")</f>
        <v>0</v>
      </c>
      <c r="LE81" s="106" t="str">
        <f>+IFERROR(每日电表读数!LF79-每日电表读数!LE79,"0")</f>
        <v>0</v>
      </c>
      <c r="LF81" s="106" t="str">
        <f>+IFERROR(每日电表读数!LG79-每日电表读数!LF79,"0")</f>
        <v>0</v>
      </c>
      <c r="LG81" s="106" t="str">
        <f>+IFERROR(每日电表读数!LH79-每日电表读数!LG79,"0")</f>
        <v>0</v>
      </c>
      <c r="LH81" s="106" t="str">
        <f>+IFERROR(每日电表读数!LI79-每日电表读数!LH79,"0")</f>
        <v>0</v>
      </c>
      <c r="LI81" s="106" t="str">
        <f>+IFERROR(每日电表读数!LJ79-每日电表读数!LI79,"0")</f>
        <v>0</v>
      </c>
      <c r="LJ81" s="106" t="str">
        <f>+IFERROR(每日电表读数!LK79-每日电表读数!LJ79,"0")</f>
        <v>0</v>
      </c>
      <c r="LK81" s="106" t="str">
        <f>+IFERROR(每日电表读数!LL79-每日电表读数!LK79,"0")</f>
        <v>0</v>
      </c>
      <c r="LL81" s="106" t="str">
        <f>+IFERROR(每日电表读数!LM79-每日电表读数!LL79,"0")</f>
        <v>0</v>
      </c>
      <c r="LM81" s="106" t="str">
        <f>+IFERROR(每日电表读数!LN79-每日电表读数!LM79,"0")</f>
        <v>0</v>
      </c>
      <c r="LN81" s="106" t="str">
        <f>+IFERROR(每日电表读数!LO79-每日电表读数!LN79,"0")</f>
        <v>0</v>
      </c>
      <c r="LO81" s="106" t="str">
        <f>+IFERROR(每日电表读数!LP79-每日电表读数!LO79,"0")</f>
        <v>0</v>
      </c>
      <c r="LP81" s="106" t="str">
        <f>+IFERROR(每日电表读数!LQ79-每日电表读数!LP79,"0")</f>
        <v>0</v>
      </c>
      <c r="LQ81" s="106" t="str">
        <f>+IFERROR(每日电表读数!LR79-每日电表读数!LQ79,"0")</f>
        <v>0</v>
      </c>
      <c r="LR81" s="106" t="str">
        <f>+IFERROR(每日电表读数!LS79-每日电表读数!LR79,"0")</f>
        <v>0</v>
      </c>
      <c r="LS81" s="106" t="str">
        <f>+IFERROR(每日电表读数!LT79-每日电表读数!LS79,"0")</f>
        <v>0</v>
      </c>
      <c r="LT81" s="106" t="str">
        <f>+IFERROR(每日电表读数!LU79-每日电表读数!LT79,"0")</f>
        <v>0</v>
      </c>
      <c r="LU81" s="106" t="str">
        <f>+IFERROR(每日电表读数!LV79-每日电表读数!LU79,"0")</f>
        <v>0</v>
      </c>
      <c r="LV81" s="106" t="str">
        <f>+IFERROR(每日电表读数!LW79-每日电表读数!LV79,"0")</f>
        <v>0</v>
      </c>
      <c r="LW81" s="106" t="str">
        <f>+IFERROR(每日电表读数!LX79-每日电表读数!LW79,"0")</f>
        <v>0</v>
      </c>
      <c r="LX81" s="106" t="str">
        <f>+IFERROR(每日电表读数!LY79-每日电表读数!LX79,"0")</f>
        <v>0</v>
      </c>
      <c r="LY81" s="106" t="str">
        <f>+IFERROR(每日电表读数!LZ79-每日电表读数!LY79,"0")</f>
        <v>0</v>
      </c>
      <c r="LZ81" s="106" t="str">
        <f>+IFERROR(每日电表读数!MA79-每日电表读数!LZ79,"0")</f>
        <v>0</v>
      </c>
      <c r="MA81" s="106" t="str">
        <f>+IFERROR(每日电表读数!MB79-每日电表读数!MA79,"0")</f>
        <v>0</v>
      </c>
      <c r="MB81" s="106" t="str">
        <f>+IFERROR(每日电表读数!MC79-每日电表读数!MB79,"0")</f>
        <v>0</v>
      </c>
      <c r="MC81" s="106" t="str">
        <f>+IFERROR(每日电表读数!MD79-每日电表读数!MC79,"0")</f>
        <v>0</v>
      </c>
      <c r="MD81" s="106" t="str">
        <f>+IFERROR(每日电表读数!ME79-每日电表读数!MD79,"0")</f>
        <v>0</v>
      </c>
      <c r="ME81" s="106" t="str">
        <f>+IFERROR(每日电表读数!MF79-每日电表读数!ME79,"0")</f>
        <v>0</v>
      </c>
      <c r="MF81" s="106" t="str">
        <f>+IFERROR(每日电表读数!MG79-每日电表读数!MF79,"0")</f>
        <v>0</v>
      </c>
      <c r="MG81" s="106" t="str">
        <f>+IFERROR(每日电表读数!MH79-每日电表读数!MG79,"0")</f>
        <v>0</v>
      </c>
      <c r="MH81" s="106" t="str">
        <f>+IFERROR(每日电表读数!MI79-每日电表读数!MH79,"0")</f>
        <v>0</v>
      </c>
      <c r="MI81" s="106" t="str">
        <f>+IFERROR(每日电表读数!MJ79-每日电表读数!MI79,"0")</f>
        <v>0</v>
      </c>
      <c r="MJ81" s="106" t="str">
        <f>+IFERROR(每日电表读数!MK79-每日电表读数!MJ79,"0")</f>
        <v>0</v>
      </c>
      <c r="MK81" s="106" t="str">
        <f>+IFERROR(每日电表读数!ML79-每日电表读数!MK79,"0")</f>
        <v>0</v>
      </c>
      <c r="ML81" s="106" t="str">
        <f>+IFERROR(每日电表读数!MM79-每日电表读数!ML79,"0")</f>
        <v>0</v>
      </c>
      <c r="MM81" s="106" t="str">
        <f>+IFERROR(每日电表读数!MN79-每日电表读数!MM79,"0")</f>
        <v>0</v>
      </c>
      <c r="MN81" s="106" t="str">
        <f>+IFERROR(每日电表读数!MO79-每日电表读数!MN79,"0")</f>
        <v>0</v>
      </c>
      <c r="MO81" s="106" t="str">
        <f>+IFERROR(每日电表读数!MP79-每日电表读数!MO79,"0")</f>
        <v>0</v>
      </c>
      <c r="MP81" s="106" t="str">
        <f>+IFERROR(每日电表读数!MQ79-每日电表读数!MP79,"0")</f>
        <v>0</v>
      </c>
      <c r="MQ81" s="106" t="str">
        <f>+IFERROR(每日电表读数!MR79-每日电表读数!MQ79,"0")</f>
        <v>0</v>
      </c>
      <c r="MR81" s="106" t="str">
        <f>+IFERROR(每日电表读数!MS79-每日电表读数!MR79,"0")</f>
        <v>0</v>
      </c>
      <c r="MS81" s="106" t="str">
        <f>+IFERROR(每日电表读数!MT79-每日电表读数!MS79,"0")</f>
        <v>0</v>
      </c>
      <c r="MT81" s="106" t="str">
        <f>+IFERROR(每日电表读数!MU79-每日电表读数!MT79,"0")</f>
        <v>0</v>
      </c>
      <c r="MU81" s="106" t="str">
        <f>+IFERROR(每日电表读数!MV79-每日电表读数!MU79,"0")</f>
        <v>0</v>
      </c>
      <c r="MV81" s="106" t="str">
        <f>+IFERROR(每日电表读数!MW79-每日电表读数!MV79,"0")</f>
        <v>0</v>
      </c>
      <c r="MW81" s="106" t="str">
        <f>+IFERROR(每日电表读数!MX79-每日电表读数!MW79,"0")</f>
        <v>0</v>
      </c>
      <c r="MX81" s="106" t="str">
        <f>+IFERROR(每日电表读数!MY79-每日电表读数!MX79,"0")</f>
        <v>0</v>
      </c>
      <c r="MY81" s="106" t="str">
        <f>+IFERROR(每日电表读数!MZ79-每日电表读数!MY79,"0")</f>
        <v>0</v>
      </c>
      <c r="MZ81" s="106" t="str">
        <f>+IFERROR(每日电表读数!NA79-每日电表读数!MZ79,"0")</f>
        <v>0</v>
      </c>
      <c r="NA81" s="106" t="str">
        <f>+IFERROR(每日电表读数!NB79-每日电表读数!NA79,"0")</f>
        <v>0</v>
      </c>
      <c r="NB81" s="106" t="str">
        <f>+IFERROR(每日电表读数!NC79-每日电表读数!NB79,"0")</f>
        <v>0</v>
      </c>
      <c r="NC81" s="106" t="str">
        <f>+IFERROR(每日电表读数!ND79-每日电表读数!NC79,"0")</f>
        <v>0</v>
      </c>
      <c r="ND81" s="106" t="str">
        <f>+IFERROR(每日电表读数!NE79-每日电表读数!ND79,"0")</f>
        <v>0</v>
      </c>
      <c r="NE81" s="106" t="str">
        <f>+IFERROR(每日电表读数!NF79-每日电表读数!NE79,"0")</f>
        <v>0</v>
      </c>
      <c r="NF81" s="106" t="str">
        <f>+IFERROR(每日电表读数!NG79-每日电表读数!NF79,"0")</f>
        <v>0</v>
      </c>
      <c r="NG81" s="106" t="str">
        <f>+IFERROR(每日电表读数!NH79-每日电表读数!NG79,"0")</f>
        <v>0</v>
      </c>
      <c r="NH81" s="106" t="str">
        <f>+IFERROR(每日电表读数!NI79-每日电表读数!NH79,"0")</f>
        <v>0</v>
      </c>
      <c r="NI81" s="106" t="str">
        <f>+IFERROR(每日电表读数!NJ79-每日电表读数!NI79,"0")</f>
        <v>0</v>
      </c>
      <c r="NJ81" s="106" t="str">
        <f>+IFERROR(每日电表读数!NK79-每日电表读数!NJ79,"0")</f>
        <v>0</v>
      </c>
      <c r="NK81" s="106" t="str">
        <f>+IFERROR(每日电表读数!NL79-每日电表读数!NK79,"0")</f>
        <v>0</v>
      </c>
      <c r="NL81" s="106" t="str">
        <f>+IFERROR(每日电表读数!NM79-每日电表读数!NL79,"0")</f>
        <v>0</v>
      </c>
      <c r="NM81" s="106" t="str">
        <f>+IFERROR(每日电表读数!NN79-每日电表读数!NM79,"0")</f>
        <v>0</v>
      </c>
      <c r="NN81" s="106" t="str">
        <f>+IFERROR(每日电表读数!NO79-每日电表读数!NN79,"0")</f>
        <v>0</v>
      </c>
      <c r="NO81" s="106" t="str">
        <f>+IFERROR(每日电表读数!NP79-每日电表读数!NO79,"0")</f>
        <v>0</v>
      </c>
      <c r="NP81" s="106" t="str">
        <f>+IFERROR(每日电表读数!NQ79-每日电表读数!NP79,"0")</f>
        <v>0</v>
      </c>
      <c r="NQ81" s="106" t="str">
        <f>+IFERROR(每日电表读数!NR79-每日电表读数!NQ79,"0")</f>
        <v>0</v>
      </c>
      <c r="NR81" s="106" t="str">
        <f>+IFERROR(每日电表读数!NS79-每日电表读数!NR79,"0")</f>
        <v>0</v>
      </c>
      <c r="NS81" s="106" t="str">
        <f>+IFERROR(每日电表读数!NT79-每日电表读数!NS79,"0")</f>
        <v>0</v>
      </c>
      <c r="NT81" s="106" t="str">
        <f>+IFERROR(每日电表读数!NU79-每日电表读数!NT79,"0")</f>
        <v>0</v>
      </c>
      <c r="NU81" s="106" t="str">
        <f>+IFERROR(每日电表读数!NV79-每日电表读数!NU79,"0")</f>
        <v>0</v>
      </c>
      <c r="NV81" s="106" t="str">
        <f>+IFERROR(每日电表读数!NW79-每日电表读数!NV79,"0")</f>
        <v>0</v>
      </c>
      <c r="NW81" s="106" t="str">
        <f>+IFERROR(每日电表读数!NX79-每日电表读数!NW79,"0")</f>
        <v>0</v>
      </c>
      <c r="NX81" s="106" t="str">
        <f>+IFERROR(每日电表读数!NY79-每日电表读数!NX79,"0")</f>
        <v>0</v>
      </c>
      <c r="NY81" s="106" t="str">
        <f>+IFERROR(每日电表读数!NZ79-每日电表读数!NY79,"0")</f>
        <v>0</v>
      </c>
      <c r="NZ81" s="106" t="str">
        <f>+IFERROR(每日电表读数!OA79-每日电表读数!NZ79,"0")</f>
        <v>0</v>
      </c>
      <c r="OA81" s="106" t="str">
        <f>+IFERROR(每日电表读数!OB79-每日电表读数!OA79,"0")</f>
        <v>0</v>
      </c>
      <c r="OB81" s="106" t="str">
        <f>+IFERROR(每日电表读数!OC79-每日电表读数!OB79,"0")</f>
        <v>0</v>
      </c>
      <c r="OC81" s="106" t="str">
        <f>+IFERROR(每日电表读数!OD79-每日电表读数!OC79,"0")</f>
        <v>0</v>
      </c>
      <c r="OD81" s="106" t="str">
        <f>+IFERROR(每日电表读数!OE79-每日电表读数!OD79,"0")</f>
        <v>0</v>
      </c>
      <c r="OE81" s="106" t="str">
        <f>+IFERROR(每日电表读数!OF79-每日电表读数!OE79,"0")</f>
        <v>0</v>
      </c>
      <c r="OF81" s="106" t="str">
        <f>+IFERROR(每日电表读数!OG79-每日电表读数!OF79,"0")</f>
        <v>0</v>
      </c>
      <c r="OG81" s="106" t="str">
        <f>+IFERROR(每日电表读数!OH79-每日电表读数!OG79,"0")</f>
        <v>0</v>
      </c>
      <c r="OH81" s="106" t="str">
        <f>+IFERROR(每日电表读数!OI79-每日电表读数!OH79,"0")</f>
        <v>0</v>
      </c>
      <c r="OI81" s="106" t="str">
        <f>+IFERROR(每日电表读数!OJ79-每日电表读数!OI79,"0")</f>
        <v>0</v>
      </c>
      <c r="OJ81" s="106" t="str">
        <f>+IFERROR(每日电表读数!OK79-每日电表读数!OJ79,"0")</f>
        <v>0</v>
      </c>
      <c r="OK81" s="106" t="str">
        <f>+IFERROR(每日电表读数!OL79-每日电表读数!OK79,"0")</f>
        <v>0</v>
      </c>
      <c r="OL81" s="106" t="str">
        <f>+IFERROR(每日电表读数!OM79-每日电表读数!OL79,"0")</f>
        <v>0</v>
      </c>
      <c r="OM81" s="106" t="str">
        <f>+IFERROR(每日电表读数!ON79-每日电表读数!OM79,"0")</f>
        <v>0</v>
      </c>
      <c r="ON81" s="106" t="str">
        <f>+IFERROR(每日电表读数!OO79-每日电表读数!ON79,"0")</f>
        <v>0</v>
      </c>
      <c r="OO81" s="106" t="str">
        <f>+IFERROR(每日电表读数!OP79-每日电表读数!OO79,"0")</f>
        <v>0</v>
      </c>
      <c r="OP81" s="106" t="str">
        <f>+IFERROR(每日电表读数!OQ79-每日电表读数!OP79,"0")</f>
        <v>0</v>
      </c>
      <c r="OQ81" s="106" t="str">
        <f>+IFERROR(每日电表读数!OR79-每日电表读数!OQ79,"0")</f>
        <v>0</v>
      </c>
      <c r="OR81" s="106" t="str">
        <f>+IFERROR(每日电表读数!OS79-每日电表读数!OR79,"0")</f>
        <v>0</v>
      </c>
      <c r="OS81" s="106" t="str">
        <f>+IFERROR(每日电表读数!OT79-每日电表读数!OS79,"0")</f>
        <v>0</v>
      </c>
      <c r="OT81" s="106" t="str">
        <f>+IFERROR(每日电表读数!OU79-每日电表读数!OT79,"0")</f>
        <v>0</v>
      </c>
      <c r="OU81" s="106" t="str">
        <f>+IFERROR(每日电表读数!OV79-每日电表读数!OU79,"0")</f>
        <v>0</v>
      </c>
      <c r="OV81" s="106" t="str">
        <f>+IFERROR(每日电表读数!OW79-每日电表读数!OV79,"0")</f>
        <v>0</v>
      </c>
      <c r="OW81" s="106" t="str">
        <f>+IFERROR(每日电表读数!OX79-每日电表读数!OW79,"0")</f>
        <v>0</v>
      </c>
      <c r="OX81" s="106" t="str">
        <f>+IFERROR(每日电表读数!OY79-每日电表读数!OX79,"0")</f>
        <v>0</v>
      </c>
      <c r="OY81" s="106" t="str">
        <f>+IFERROR(每日电表读数!OZ79-每日电表读数!OY79,"0")</f>
        <v>0</v>
      </c>
      <c r="OZ81" s="106" t="str">
        <f>+IFERROR(每日电表读数!PA79-每日电表读数!OZ79,"0")</f>
        <v>0</v>
      </c>
      <c r="PA81" s="106" t="str">
        <f>+IFERROR(每日电表读数!PB79-每日电表读数!PA79,"0")</f>
        <v>0</v>
      </c>
      <c r="PB81" s="106" t="str">
        <f>+IFERROR(每日电表读数!PC79-每日电表读数!PB79,"0")</f>
        <v>0</v>
      </c>
      <c r="PC81" s="106" t="str">
        <f>+IFERROR(每日电表读数!PD79-每日电表读数!PC79,"0")</f>
        <v>0</v>
      </c>
      <c r="PD81" s="106" t="str">
        <f>+IFERROR(每日电表读数!PE79-每日电表读数!PD79,"0")</f>
        <v>0</v>
      </c>
      <c r="PE81" s="106" t="str">
        <f>+IFERROR(每日电表读数!PF79-每日电表读数!PE79,"0")</f>
        <v>0</v>
      </c>
      <c r="PF81" s="106" t="str">
        <f>+IFERROR(每日电表读数!PG79-每日电表读数!PF79,"0")</f>
        <v>0</v>
      </c>
      <c r="PG81" s="106" t="str">
        <f>+IFERROR(每日电表读数!PH79-每日电表读数!PG79,"0")</f>
        <v>0</v>
      </c>
      <c r="PH81" s="106" t="str">
        <f>+IFERROR(每日电表读数!PI79-每日电表读数!PH79,"0")</f>
        <v>0</v>
      </c>
      <c r="PI81" s="106" t="str">
        <f>+IFERROR(每日电表读数!PJ79-每日电表读数!PI79,"0")</f>
        <v>0</v>
      </c>
      <c r="PJ81" s="106" t="str">
        <f>+IFERROR(每日电表读数!PK79-每日电表读数!PJ79,"0")</f>
        <v>0</v>
      </c>
      <c r="PK81" s="106" t="str">
        <f>+IFERROR(每日电表读数!PL79-每日电表读数!PK79,"0")</f>
        <v>0</v>
      </c>
      <c r="PL81" s="106" t="str">
        <f>+IFERROR(每日电表读数!PM79-每日电表读数!PL79,"0")</f>
        <v>0</v>
      </c>
      <c r="PM81" s="106" t="str">
        <f>+IFERROR(每日电表读数!PN79-每日电表读数!PM79,"0")</f>
        <v>0</v>
      </c>
      <c r="PN81" s="106" t="str">
        <f>+IFERROR(每日电表读数!PO79-每日电表读数!PN79,"0")</f>
        <v>0</v>
      </c>
      <c r="PO81" s="106" t="str">
        <f>+IFERROR(每日电表读数!PP79-每日电表读数!PO79,"0")</f>
        <v>0</v>
      </c>
      <c r="PP81" s="106" t="str">
        <f>+IFERROR(每日电表读数!PQ79-每日电表读数!PP79,"0")</f>
        <v>0</v>
      </c>
      <c r="PQ81" s="106" t="str">
        <f>+IFERROR(每日电表读数!PR79-每日电表读数!PQ79,"0")</f>
        <v>0</v>
      </c>
      <c r="PR81" s="106" t="str">
        <f>+IFERROR(每日电表读数!PS79-每日电表读数!PR79,"0")</f>
        <v>0</v>
      </c>
      <c r="PS81" s="106" t="str">
        <f>+IFERROR(每日电表读数!PT79-每日电表读数!PS79,"0")</f>
        <v>0</v>
      </c>
      <c r="PT81" s="106" t="str">
        <f>+IFERROR(每日电表读数!PU79-每日电表读数!PT79,"0")</f>
        <v>0</v>
      </c>
      <c r="PU81" s="106" t="str">
        <f>+IFERROR(每日电表读数!PV79-每日电表读数!PU79,"0")</f>
        <v>0</v>
      </c>
      <c r="PV81" s="106" t="str">
        <f>+IFERROR(每日电表读数!PW79-每日电表读数!PV79,"0")</f>
        <v>0</v>
      </c>
      <c r="PW81" s="106" t="str">
        <f>+IFERROR(每日电表读数!PX79-每日电表读数!PW79,"0")</f>
        <v>0</v>
      </c>
      <c r="PX81" s="106" t="str">
        <f>+IFERROR(每日电表读数!PY79-每日电表读数!PX79,"0")</f>
        <v>0</v>
      </c>
      <c r="PY81" s="106" t="str">
        <f>+IFERROR(每日电表读数!PZ79-每日电表读数!PY79,"0")</f>
        <v>0</v>
      </c>
      <c r="PZ81" s="106" t="str">
        <f>+IFERROR(每日电表读数!QA79-每日电表读数!PZ79,"0")</f>
        <v>0</v>
      </c>
      <c r="QA81" s="106" t="str">
        <f>+IFERROR(每日电表读数!QB79-每日电表读数!QA79,"0")</f>
        <v>0</v>
      </c>
      <c r="QB81" s="106" t="str">
        <f>+IFERROR(每日电表读数!QC79-每日电表读数!QB79,"0")</f>
        <v>0</v>
      </c>
      <c r="QC81" s="106" t="str">
        <f>+IFERROR(每日电表读数!QD79-每日电表读数!QC79,"0")</f>
        <v>0</v>
      </c>
      <c r="QD81" s="106" t="str">
        <f>+IFERROR(每日电表读数!QE79-每日电表读数!QD79,"0")</f>
        <v>0</v>
      </c>
      <c r="QE81" s="106" t="str">
        <f>+IFERROR(每日电表读数!QF79-每日电表读数!QE79,"0")</f>
        <v>0</v>
      </c>
      <c r="QF81" s="106" t="str">
        <f>+IFERROR(每日电表读数!QG79-每日电表读数!QF79,"0")</f>
        <v>0</v>
      </c>
      <c r="QG81" s="106" t="str">
        <f>+IFERROR(每日电表读数!QH79-每日电表读数!QG79,"0")</f>
        <v>0</v>
      </c>
      <c r="QH81" s="106" t="str">
        <f>+IFERROR(每日电表读数!QI79-每日电表读数!QH79,"0")</f>
        <v>0</v>
      </c>
      <c r="QI81" s="106" t="str">
        <f>+IFERROR(每日电表读数!QJ79-每日电表读数!QI79,"0")</f>
        <v>0</v>
      </c>
      <c r="QJ81" s="106" t="str">
        <f>+IFERROR(每日电表读数!QK79-每日电表读数!QJ79,"0")</f>
        <v>0</v>
      </c>
      <c r="QK81" s="106" t="str">
        <f>+IFERROR(每日电表读数!QL79-每日电表读数!QK79,"0")</f>
        <v>0</v>
      </c>
      <c r="QL81" s="106" t="str">
        <f>+IFERROR(每日电表读数!QM79-每日电表读数!QL79,"0")</f>
        <v>0</v>
      </c>
      <c r="QM81" s="106" t="str">
        <f>+IFERROR(每日电表读数!QN79-每日电表读数!QM79,"0")</f>
        <v>0</v>
      </c>
      <c r="QN81" s="106" t="str">
        <f>+IFERROR(每日电表读数!QO79-每日电表读数!QN79,"0")</f>
        <v>0</v>
      </c>
      <c r="QO81" s="106" t="str">
        <f>+IFERROR(每日电表读数!QP79-每日电表读数!QO79,"0")</f>
        <v>0</v>
      </c>
      <c r="QP81" s="106" t="str">
        <f>+IFERROR(每日电表读数!QQ79-每日电表读数!QP79,"0")</f>
        <v>0</v>
      </c>
      <c r="QQ81" s="106" t="str">
        <f>+IFERROR(每日电表读数!QR79-每日电表读数!QQ79,"0")</f>
        <v>0</v>
      </c>
      <c r="QR81" s="106" t="str">
        <f>+IFERROR(每日电表读数!QS79-每日电表读数!QR79,"0")</f>
        <v>0</v>
      </c>
      <c r="QS81" s="106" t="str">
        <f>+IFERROR(每日电表读数!QT79-每日电表读数!QS79,"0")</f>
        <v>0</v>
      </c>
      <c r="QT81" s="106" t="str">
        <f>+IFERROR(每日电表读数!QU79-每日电表读数!QT79,"0")</f>
        <v>0</v>
      </c>
      <c r="QU81" s="106" t="str">
        <f>+IFERROR(每日电表读数!QV79-每日电表读数!QU79,"0")</f>
        <v>0</v>
      </c>
      <c r="QV81" s="106" t="str">
        <f>+IFERROR(每日电表读数!QW79-每日电表读数!QV79,"0")</f>
        <v>0</v>
      </c>
      <c r="QW81" s="106" t="str">
        <f>+IFERROR(每日电表读数!QX79-每日电表读数!QW79,"0")</f>
        <v>0</v>
      </c>
      <c r="QX81" s="106" t="str">
        <f>+IFERROR(每日电表读数!QY79-每日电表读数!QX79,"0")</f>
        <v>0</v>
      </c>
      <c r="QY81" s="106" t="str">
        <f>+IFERROR(每日电表读数!QZ79-每日电表读数!QY79,"0")</f>
        <v>0</v>
      </c>
      <c r="QZ81" s="106" t="str">
        <f>+IFERROR(每日电表读数!RA79-每日电表读数!QZ79,"0")</f>
        <v>0</v>
      </c>
      <c r="RA81" s="106" t="str">
        <f>+IFERROR(每日电表读数!RB79-每日电表读数!RA79,"0")</f>
        <v>0</v>
      </c>
      <c r="RB81" s="106" t="str">
        <f>+IFERROR(每日电表读数!RC79-每日电表读数!RB79,"0")</f>
        <v>0</v>
      </c>
      <c r="RC81" s="106" t="str">
        <f>+IFERROR(每日电表读数!RD79-每日电表读数!RC79,"0")</f>
        <v>0</v>
      </c>
      <c r="RD81" s="106" t="str">
        <f>+IFERROR(每日电表读数!RE79-每日电表读数!RD79,"0")</f>
        <v>0</v>
      </c>
      <c r="RE81" s="106" t="str">
        <f>+IFERROR(每日电表读数!RF79-每日电表读数!RE79,"0")</f>
        <v>0</v>
      </c>
      <c r="RF81" s="106" t="str">
        <f>+IFERROR(每日电表读数!RG79-每日电表读数!RF79,"0")</f>
        <v>0</v>
      </c>
      <c r="RG81" s="106" t="str">
        <f>+IFERROR(每日电表读数!RH79-每日电表读数!RG79,"0")</f>
        <v>0</v>
      </c>
      <c r="RH81" s="106" t="str">
        <f>+IFERROR(每日电表读数!RI79-每日电表读数!RH79,"0")</f>
        <v>0</v>
      </c>
      <c r="RI81" s="106" t="str">
        <f>+IFERROR(每日电表读数!RJ79-每日电表读数!RI79,"0")</f>
        <v>0</v>
      </c>
      <c r="RJ81" s="106" t="str">
        <f>+IFERROR(每日电表读数!RK79-每日电表读数!RJ79,"0")</f>
        <v>0</v>
      </c>
      <c r="RK81" s="106" t="str">
        <f>+IFERROR(每日电表读数!RL79-每日电表读数!RK79,"0")</f>
        <v>0</v>
      </c>
      <c r="RL81" s="106" t="str">
        <f>+IFERROR(每日电表读数!RM79-每日电表读数!RL79,"0")</f>
        <v>0</v>
      </c>
      <c r="RM81" s="106" t="str">
        <f>+IFERROR(每日电表读数!RN79-每日电表读数!RM79,"0")</f>
        <v>0</v>
      </c>
      <c r="RN81" s="106" t="str">
        <f>+IFERROR(每日电表读数!RO79-每日电表读数!RN79,"0")</f>
        <v>0</v>
      </c>
      <c r="RO81" s="106" t="str">
        <f>+IFERROR(每日电表读数!RP79-每日电表读数!RO79,"0")</f>
        <v>0</v>
      </c>
      <c r="RP81" s="106" t="str">
        <f>+IFERROR(每日电表读数!RQ79-每日电表读数!RP79,"0")</f>
        <v>0</v>
      </c>
      <c r="RQ81" s="106" t="str">
        <f>+IFERROR(每日电表读数!RR79-每日电表读数!RQ79,"0")</f>
        <v>0</v>
      </c>
      <c r="RR81" s="106" t="str">
        <f>+IFERROR(每日电表读数!RS79-每日电表读数!RR79,"0")</f>
        <v>0</v>
      </c>
      <c r="RS81" s="106" t="str">
        <f>+IFERROR(每日电表读数!RT79-每日电表读数!RS79,"0")</f>
        <v>0</v>
      </c>
      <c r="RT81" s="106" t="str">
        <f>+IFERROR(每日电表读数!RU79-每日电表读数!RT79,"0")</f>
        <v>0</v>
      </c>
      <c r="RU81" s="106" t="str">
        <f>+IFERROR(每日电表读数!RV79-每日电表读数!RU79,"0")</f>
        <v>0</v>
      </c>
      <c r="RV81" s="106" t="str">
        <f>+IFERROR(每日电表读数!RW79-每日电表读数!RV79,"0")</f>
        <v>0</v>
      </c>
      <c r="RW81" s="106" t="str">
        <f>+IFERROR(每日电表读数!RX79-每日电表读数!RW79,"0")</f>
        <v>0</v>
      </c>
      <c r="RX81" s="106" t="str">
        <f>+IFERROR(每日电表读数!RY79-每日电表读数!RX79,"0")</f>
        <v>0</v>
      </c>
      <c r="RY81" s="106" t="str">
        <f>+IFERROR(每日电表读数!RZ79-每日电表读数!RY79,"0")</f>
        <v>0</v>
      </c>
      <c r="RZ81" s="106" t="str">
        <f>+IFERROR(每日电表读数!SA79-每日电表读数!RZ79,"0")</f>
        <v>0</v>
      </c>
      <c r="SA81" s="106" t="str">
        <f>+IFERROR(每日电表读数!SB79-每日电表读数!SA79,"0")</f>
        <v>0</v>
      </c>
      <c r="SB81" s="106" t="str">
        <f>+IFERROR(每日电表读数!SC79-每日电表读数!SB79,"0")</f>
        <v>0</v>
      </c>
      <c r="SC81" s="106" t="str">
        <f>+IFERROR(每日电表读数!SD79-每日电表读数!SC79,"0")</f>
        <v>0</v>
      </c>
      <c r="SD81" s="106" t="str">
        <f>+IFERROR(每日电表读数!SE79-每日电表读数!SD79,"0")</f>
        <v>0</v>
      </c>
      <c r="SE81" s="106" t="str">
        <f>+IFERROR(每日电表读数!SF79-每日电表读数!SE79,"0")</f>
        <v>0</v>
      </c>
      <c r="SF81" s="106" t="str">
        <f>+IFERROR(每日电表读数!SG79-每日电表读数!SF79,"0")</f>
        <v>0</v>
      </c>
      <c r="SG81" s="106">
        <f>+IFERROR(每日电表读数!SH79-每日电表读数!SG79,"0")</f>
        <v>0</v>
      </c>
      <c r="SH81" s="106">
        <f>+IFERROR(每日电表读数!SI79-每日电表读数!SH79,"0")</f>
        <v>0</v>
      </c>
      <c r="SI81" s="106" t="str">
        <f>+IFERROR(每日电表读数!SJ79-每日电表读数!SI79,"0")</f>
        <v>0</v>
      </c>
      <c r="SJ81" s="106" t="str">
        <f>+IFERROR(每日电表读数!SK79-每日电表读数!SJ79,"0")</f>
        <v>0</v>
      </c>
      <c r="SK81" s="106" t="str">
        <f>+IFERROR(每日电表读数!SL79-每日电表读数!SK79,"0")</f>
        <v>0</v>
      </c>
      <c r="SL81" s="106">
        <f>+IFERROR(每日电表读数!SM79-每日电表读数!SL79,"0")</f>
        <v>0</v>
      </c>
      <c r="SM81" s="106" t="str">
        <f>+IFERROR(每日电表读数!SN79-每日电表读数!SM79,"0")</f>
        <v>0</v>
      </c>
      <c r="SN81" s="106" t="str">
        <f>+IFERROR(每日电表读数!SO79-每日电表读数!SN79,"0")</f>
        <v>0</v>
      </c>
      <c r="SO81" s="106" t="str">
        <f>+IFERROR(每日电表读数!SP79-每日电表读数!SO79,"0")</f>
        <v>0</v>
      </c>
      <c r="SP81" s="106" t="str">
        <f>+IFERROR(每日电表读数!SQ79-每日电表读数!SP79,"0")</f>
        <v>0</v>
      </c>
      <c r="SQ81" s="106" t="str">
        <f>+IFERROR(每日电表读数!SR79-每日电表读数!SQ79,"0")</f>
        <v>0</v>
      </c>
      <c r="SR81" s="106" t="str">
        <f>+IFERROR(每日电表读数!SS79-每日电表读数!SR79,"0")</f>
        <v>0</v>
      </c>
      <c r="SS81" s="106" t="str">
        <f>+IFERROR(每日电表读数!ST79-每日电表读数!SS79,"0")</f>
        <v>0</v>
      </c>
      <c r="ST81" s="106">
        <f>+IFERROR(每日电表读数!SU79-每日电表读数!ST79,"0")</f>
        <v>0</v>
      </c>
      <c r="SU81" s="106">
        <f>+IFERROR(每日电表读数!SV79-每日电表读数!SU79,"0")</f>
        <v>0</v>
      </c>
      <c r="SV81" s="106">
        <f>+IFERROR(每日电表读数!SW79-每日电表读数!SV79,"0")</f>
        <v>0</v>
      </c>
      <c r="SW81" s="106" t="str">
        <f>+IFERROR(每日电表读数!SX79-每日电表读数!SW79,"0")</f>
        <v>0</v>
      </c>
      <c r="SX81" s="106" t="str">
        <f>+IFERROR(每日电表读数!SY79-每日电表读数!SX79,"0")</f>
        <v>0</v>
      </c>
      <c r="SY81" s="106" t="str">
        <f>+IFERROR(每日电表读数!SZ79-每日电表读数!SY79,"0")</f>
        <v>0</v>
      </c>
      <c r="SZ81" s="106" t="str">
        <f>+IFERROR(每日电表读数!TA79-每日电表读数!SZ79,"0")</f>
        <v>0</v>
      </c>
      <c r="TA81" s="106">
        <f>+IFERROR(每日电表读数!TB79-每日电表读数!TA79,"0")</f>
        <v>0</v>
      </c>
      <c r="TB81" s="106" t="str">
        <f>+IFERROR(每日电表读数!TC79-每日电表读数!TB79,"0")</f>
        <v>0</v>
      </c>
      <c r="TC81" s="106" t="str">
        <f>+IFERROR(每日电表读数!TD79-每日电表读数!TC79,"0")</f>
        <v>0</v>
      </c>
      <c r="TD81" s="106" t="str">
        <f>+IFERROR(每日电表读数!TE79-每日电表读数!TD79,"0")</f>
        <v>0</v>
      </c>
      <c r="TE81" s="106" t="str">
        <f>+IFERROR(每日电表读数!TF79-每日电表读数!TE79,"0")</f>
        <v>0</v>
      </c>
      <c r="TF81" s="106" t="str">
        <f>+IFERROR(每日电表读数!TG79-每日电表读数!TF79,"0")</f>
        <v>0</v>
      </c>
      <c r="TG81" s="106" t="str">
        <f>+IFERROR(每日电表读数!TH79-每日电表读数!TG79,"0")</f>
        <v>0</v>
      </c>
      <c r="TH81" s="106" t="str">
        <f>+IFERROR(每日电表读数!TI79-每日电表读数!TH79,"0")</f>
        <v>0</v>
      </c>
      <c r="TI81" s="106" t="str">
        <f>+IFERROR(每日电表读数!TJ79-每日电表读数!TI79,"0")</f>
        <v>0</v>
      </c>
      <c r="TJ81" s="106" t="str">
        <f>+IFERROR(每日电表读数!TK79-每日电表读数!TJ79,"0")</f>
        <v>0</v>
      </c>
      <c r="TK81" s="106" t="str">
        <f>+IFERROR(每日电表读数!TL79-每日电表读数!TK79,"0")</f>
        <v>0</v>
      </c>
      <c r="TL81" s="106" t="str">
        <f>+IFERROR(每日电表读数!TM79-每日电表读数!TL79,"0")</f>
        <v>0</v>
      </c>
      <c r="TM81" s="106" t="str">
        <f>+IFERROR(每日电表读数!TN79-每日电表读数!TM79,"0")</f>
        <v>0</v>
      </c>
      <c r="TN81" s="106" t="str">
        <f>+IFERROR(每日电表读数!TO79-每日电表读数!TN79,"0")</f>
        <v>0</v>
      </c>
    </row>
    <row r="82" spans="1:534" customFormat="1" ht="25" customHeight="1">
      <c r="A82" s="106" t="s">
        <v>455</v>
      </c>
      <c r="B82" s="120" t="s">
        <v>445</v>
      </c>
      <c r="C82" s="6" t="s">
        <v>456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>
        <f>每日电表读数!CQ135-每日电表读数!CP135</f>
        <v>84.599999999998545</v>
      </c>
      <c r="CQ82" s="6">
        <f>每日电表读数!CR135-每日电表读数!CQ135</f>
        <v>29.700000000000728</v>
      </c>
      <c r="CR82" s="6">
        <f>每日电表读数!CS135-每日电表读数!CR135</f>
        <v>2.7000000000007276</v>
      </c>
      <c r="CS82" s="6">
        <f>每日电表读数!CT135-每日电表读数!CS135</f>
        <v>9.1999999999970896</v>
      </c>
      <c r="CT82" s="6">
        <f>每日电表读数!CU135-每日电表读数!CT135</f>
        <v>38.400000000001455</v>
      </c>
      <c r="CU82" s="6">
        <f>每日电表读数!CV135-每日电表读数!CU135</f>
        <v>24.599999999998545</v>
      </c>
      <c r="CV82" s="6">
        <f>每日电表读数!CW135-每日电表读数!CV135</f>
        <v>1.4000000000014552</v>
      </c>
      <c r="CW82" s="6">
        <f>每日电表读数!CX135-每日电表读数!CW135</f>
        <v>36.400000000001455</v>
      </c>
      <c r="CX82" s="6">
        <f>每日电表读数!CY135-每日电表读数!CX135</f>
        <v>20.299999999999272</v>
      </c>
      <c r="CY82" s="6">
        <f>每日电表读数!CZ135-每日电表读数!CY135</f>
        <v>14.5</v>
      </c>
      <c r="CZ82" s="6">
        <f>每日电表读数!DA135-每日电表读数!CZ135</f>
        <v>9</v>
      </c>
      <c r="DA82" s="6">
        <f>每日电表读数!DB135-每日电表读数!DA135</f>
        <v>36.700000000000728</v>
      </c>
      <c r="DB82" s="6">
        <f>每日电表读数!DC135-每日电表读数!DB135</f>
        <v>6.3999999999978172</v>
      </c>
      <c r="DC82" s="6">
        <f>每日电表读数!DD135-每日电表读数!DC135</f>
        <v>16.5</v>
      </c>
      <c r="DD82" s="6">
        <f>每日电表读数!DE135-每日电表读数!DD135</f>
        <v>12</v>
      </c>
      <c r="DE82" s="6">
        <f>每日电表读数!DF135-每日电表读数!DE135</f>
        <v>42.600000000002183</v>
      </c>
      <c r="DF82" s="6">
        <f>每日电表读数!DG135-每日电表读数!DF135</f>
        <v>23.69999999999709</v>
      </c>
      <c r="DG82" s="6">
        <f>每日电表读数!DH135-每日电表读数!DG135</f>
        <v>17.30000000000291</v>
      </c>
      <c r="DH82" s="6">
        <f>每日电表读数!DI135-每日电表读数!DH135</f>
        <v>23.599999999998545</v>
      </c>
      <c r="DI82" s="6">
        <f>每日电表读数!DJ135-每日电表读数!DI135</f>
        <v>16</v>
      </c>
      <c r="DJ82" s="6">
        <f>每日电表读数!DK135-每日电表读数!DJ135</f>
        <v>25</v>
      </c>
      <c r="DK82" s="6">
        <f>每日电表读数!DL135-每日电表读数!DK135</f>
        <v>54.299999999999272</v>
      </c>
      <c r="DL82" s="6">
        <f>每日电表读数!DM135-每日电表读数!DL135</f>
        <v>14</v>
      </c>
      <c r="DM82" s="6">
        <f>每日电表读数!DN135-每日电表读数!DM135</f>
        <v>10</v>
      </c>
      <c r="DN82" s="6">
        <f>每日电表读数!DO135-每日电表读数!DN135</f>
        <v>16.600000000002183</v>
      </c>
      <c r="DO82" s="6">
        <f>每日电表读数!DP135-每日电表读数!DO135</f>
        <v>33</v>
      </c>
      <c r="DP82" s="6">
        <f>每日电表读数!DQ135-每日电表读数!DP135</f>
        <v>10.19999999999709</v>
      </c>
      <c r="DQ82" s="6">
        <f>每日电表读数!DR135-每日电表读数!DQ135</f>
        <v>26.80000000000291</v>
      </c>
      <c r="DR82" s="6">
        <f>每日电表读数!DS135-每日电表读数!DR135</f>
        <v>21.299999999999272</v>
      </c>
      <c r="DS82" s="6">
        <f>每日电表读数!DT135-每日电表读数!DS135</f>
        <v>3.5</v>
      </c>
      <c r="DT82" s="6">
        <f>每日电表读数!DU135-每日电表读数!DT135</f>
        <v>6.2000000000007276</v>
      </c>
      <c r="DU82" s="6">
        <f>每日电表读数!DV135-每日电表读数!DU135</f>
        <v>9.8999999999978172</v>
      </c>
      <c r="DV82" s="6">
        <f>每日电表读数!DW135-每日电表读数!DV135</f>
        <v>18.299999999999272</v>
      </c>
      <c r="DW82" s="6">
        <f>每日电表读数!DX135-每日电表读数!DW135</f>
        <v>12.5</v>
      </c>
      <c r="DX82" s="6">
        <f>每日电表读数!DY135-每日电表读数!DX135</f>
        <v>17.30000000000291</v>
      </c>
      <c r="DY82" s="6">
        <f>每日电表读数!DZ135-每日电表读数!DY135</f>
        <v>9.5999999999985448</v>
      </c>
      <c r="DZ82" s="6">
        <f>每日电表读数!EA135-每日电表读数!DZ135</f>
        <v>36</v>
      </c>
      <c r="EA82" s="6">
        <f>每日电表读数!EB135-每日电表读数!EA135</f>
        <v>12.299999999999272</v>
      </c>
      <c r="EB82" s="6">
        <f>每日电表读数!EC135-每日电表读数!EB135</f>
        <v>22.400000000001455</v>
      </c>
      <c r="EC82" s="6">
        <f>每日电表读数!ED135-每日电表读数!EC135</f>
        <v>26.399999999997817</v>
      </c>
      <c r="ED82" s="6">
        <f>每日电表读数!EE135-每日电表读数!ED135</f>
        <v>29.700000000000728</v>
      </c>
      <c r="EE82" s="6">
        <f>每日电表读数!EF135-每日电表读数!EE135</f>
        <v>18.200000000000728</v>
      </c>
      <c r="EF82" s="6">
        <f>每日电表读数!EG135-每日电表读数!EF135</f>
        <v>26.099999999998545</v>
      </c>
      <c r="EG82" s="6">
        <f>每日电表读数!EH135-每日电表读数!EG135</f>
        <v>13.30000000000291</v>
      </c>
      <c r="EH82" s="6">
        <f>每日电表读数!EI135-每日电表读数!EH135</f>
        <v>15.69999999999709</v>
      </c>
      <c r="EI82" s="6">
        <f>每日电表读数!EJ135-每日电表读数!EI135</f>
        <v>28.400000000001455</v>
      </c>
      <c r="EJ82" s="6">
        <f>每日电表读数!EK135-每日电表读数!EJ135</f>
        <v>46.5</v>
      </c>
      <c r="EK82" s="6">
        <f>每日电表读数!EL135-每日电表读数!EK135</f>
        <v>11.900000000001455</v>
      </c>
      <c r="EL82" s="6">
        <f>每日电表读数!EM135-每日电表读数!EL135</f>
        <v>21.299999999999272</v>
      </c>
      <c r="EM82" s="6">
        <f>每日电表读数!EN135-每日电表读数!EM135</f>
        <v>15.899999999997817</v>
      </c>
      <c r="EN82" s="6">
        <f>每日电表读数!EO135-每日电表读数!EN135</f>
        <v>12.5</v>
      </c>
      <c r="EO82" s="6">
        <f>每日电表读数!EP135-每日电表读数!EO135</f>
        <v>9</v>
      </c>
      <c r="EP82" s="6">
        <f>每日电表读数!EQ135-每日电表读数!EP135</f>
        <v>35.600000000002183</v>
      </c>
      <c r="EQ82" s="6">
        <f>每日电表读数!ER135-每日电表读数!EQ135</f>
        <v>18.299999999999272</v>
      </c>
      <c r="ER82" s="6">
        <f>每日电表读数!ES135-每日电表读数!ER135</f>
        <v>2.5999999999985448</v>
      </c>
      <c r="ES82" s="6">
        <f>每日电表读数!ET135-每日电表读数!ES135</f>
        <v>36.900000000001455</v>
      </c>
      <c r="ET82" s="6">
        <f>每日电表读数!EU135-每日电表读数!ET135</f>
        <v>8.5</v>
      </c>
      <c r="EU82" s="6">
        <f>每日电表读数!EV135-每日电表读数!EU135</f>
        <v>17.599999999998545</v>
      </c>
      <c r="EV82" s="6">
        <f>每日电表读数!EW135-每日电表读数!EV135</f>
        <v>10.5</v>
      </c>
      <c r="EW82" s="6">
        <f>每日电表读数!EX135-每日电表读数!EW135</f>
        <v>25.400000000001455</v>
      </c>
      <c r="EX82" s="6">
        <f>每日电表读数!EY135-每日电表读数!EX135</f>
        <v>26.299999999999272</v>
      </c>
      <c r="EY82" s="6">
        <f>每日电表读数!EZ135-每日电表读数!EY135</f>
        <v>20.299999999999272</v>
      </c>
      <c r="EZ82" s="6">
        <f>每日电表读数!FA135-每日电表读数!EZ135</f>
        <v>25.600000000002183</v>
      </c>
      <c r="FA82" s="6">
        <f>每日电表读数!FB135-每日电表读数!FA135</f>
        <v>34.099999999998545</v>
      </c>
      <c r="FB82" s="6">
        <f>每日电表读数!FC135-每日电表读数!FB135</f>
        <v>17.200000000000728</v>
      </c>
      <c r="FC82" s="6">
        <f>每日电表读数!FD135-每日电表读数!FC135</f>
        <v>52.200000000000728</v>
      </c>
      <c r="FD82" s="6">
        <f>每日电表读数!FE135-每日电表读数!FD135</f>
        <v>63</v>
      </c>
      <c r="FE82" s="6">
        <f>每日电表读数!FF135-每日电表读数!FE135</f>
        <v>14.200000000000728</v>
      </c>
      <c r="FF82" s="6">
        <f>每日电表读数!FG135-每日电表读数!FF135</f>
        <v>18.19999999999709</v>
      </c>
      <c r="FG82" s="6">
        <f>每日电表读数!FH135-每日电表读数!FG135</f>
        <v>27</v>
      </c>
      <c r="FH82" s="6">
        <f>每日电表读数!FI135-每日电表读数!FH135</f>
        <v>24.200000000000728</v>
      </c>
      <c r="FI82" s="6">
        <f>每日电表读数!FJ135-每日电表读数!FI135</f>
        <v>8.7000000000007276</v>
      </c>
      <c r="FJ82" s="6">
        <f>每日电表读数!FK135-每日电表读数!FJ135</f>
        <v>23.700000000000728</v>
      </c>
      <c r="FK82" s="6">
        <f>每日电表读数!FL135-每日电表读数!FK135</f>
        <v>22.599999999998545</v>
      </c>
      <c r="FL82" s="6">
        <f>每日电表读数!FM135-每日电表读数!FL135</f>
        <v>41.700000000000728</v>
      </c>
      <c r="FM82" s="6">
        <f>每日电表读数!FN135-每日电表读数!FM135</f>
        <v>3</v>
      </c>
      <c r="FN82" s="6">
        <f>每日电表读数!FO135-每日电表读数!FN135</f>
        <v>69.799999999999272</v>
      </c>
      <c r="FO82" s="6">
        <f>每日电表读数!FP135-每日电表读数!FO135</f>
        <v>132.40000000000146</v>
      </c>
      <c r="FP82" s="6">
        <f>每日电表读数!FQ135-每日电表读数!FP135</f>
        <v>158.59999999999854</v>
      </c>
      <c r="FQ82" s="6">
        <f>每日电表读数!FR135-每日电表读数!FQ135</f>
        <v>159.79999999999927</v>
      </c>
      <c r="FR82" s="6">
        <f>每日电表读数!FS135-每日电表读数!FR135</f>
        <v>127.70000000000073</v>
      </c>
      <c r="FS82" s="6">
        <f>每日电表读数!FT135-每日电表读数!FS135</f>
        <v>121.20000000000073</v>
      </c>
      <c r="FT82" s="6">
        <f>每日电表读数!FU135-每日电表读数!FT135</f>
        <v>146.09999999999854</v>
      </c>
      <c r="FU82" s="6">
        <f>每日电表读数!FV135-每日电表读数!FU135</f>
        <v>159.59999999999854</v>
      </c>
      <c r="FV82" s="6">
        <f>每日电表读数!FW135-每日电表读数!FV135</f>
        <v>128.40000000000146</v>
      </c>
      <c r="FW82" s="6">
        <f>每日电表读数!FX135-每日电表读数!FW135</f>
        <v>135.40000000000146</v>
      </c>
      <c r="FX82" s="6">
        <f>每日电表读数!FY135-每日电表读数!FX135</f>
        <v>186.80000000000291</v>
      </c>
      <c r="FY82" s="6">
        <f>每日电表读数!FZ135-每日电表读数!FY135</f>
        <v>207.69999999999709</v>
      </c>
      <c r="FZ82" s="6">
        <f>每日电表读数!GA135-每日电表读数!FZ135</f>
        <v>204.90000000000146</v>
      </c>
      <c r="GA82" s="6">
        <f>每日电表读数!GB135-每日电表读数!GA135</f>
        <v>207.69999999999709</v>
      </c>
      <c r="GB82" s="6">
        <f>每日电表读数!GC135-每日电表读数!GB135</f>
        <v>221.80000000000291</v>
      </c>
      <c r="GC82" s="6">
        <f>每日电表读数!GD135-每日电表读数!GC135</f>
        <v>220.09999999999854</v>
      </c>
      <c r="GD82" s="6">
        <f>每日电表读数!GE135-每日电表读数!GD135</f>
        <v>203.80000000000291</v>
      </c>
      <c r="GE82" s="6">
        <f>每日电表读数!GF135-每日电表读数!GE135</f>
        <v>210.79999999999563</v>
      </c>
      <c r="GF82" s="6">
        <f>每日电表读数!GG135-每日电表读数!GF135</f>
        <v>220.30000000000291</v>
      </c>
      <c r="GG82" s="6">
        <f>每日电表读数!GH135-每日电表读数!GG135</f>
        <v>228.59999999999854</v>
      </c>
      <c r="GH82" s="6">
        <f>每日电表读数!GI135-每日电表读数!GH135</f>
        <v>204.09999999999854</v>
      </c>
      <c r="GI82" s="6">
        <f>每日电表读数!GJ135-每日电表读数!GI135</f>
        <v>184.90000000000146</v>
      </c>
      <c r="GJ82" s="6">
        <f>每日电表读数!GK135-每日电表读数!GJ135</f>
        <v>108.19999999999709</v>
      </c>
      <c r="GK82" s="6">
        <f>每日电表读数!GL135-每日电表读数!GK135</f>
        <v>83.600000000005821</v>
      </c>
      <c r="GL82" s="6">
        <f>每日电表读数!GM135-每日电表读数!GL135</f>
        <v>118</v>
      </c>
      <c r="GM82" s="6">
        <f>每日电表读数!GN135-每日电表读数!GM135</f>
        <v>97.599999999998545</v>
      </c>
      <c r="GN82" s="6">
        <f>每日电表读数!GO135-每日电表读数!GN135</f>
        <v>60.099999999998545</v>
      </c>
      <c r="GO82" s="6">
        <f>每日电表读数!GP135-每日电表读数!GO135</f>
        <v>14.900000000001455</v>
      </c>
      <c r="GP82" s="6">
        <f>每日电表读数!GQ135-每日电表读数!GP135</f>
        <v>99.099999999998545</v>
      </c>
      <c r="GQ82" s="6">
        <f>每日电表读数!GR135-每日电表读数!GQ135</f>
        <v>55.19999999999709</v>
      </c>
      <c r="GR82" s="6">
        <f>每日电表读数!GS135-每日电表读数!GR135</f>
        <v>205</v>
      </c>
      <c r="GS82" s="6">
        <f>每日电表读数!GT135-每日电表读数!GS135</f>
        <v>129.80000000000291</v>
      </c>
      <c r="GT82" s="6">
        <f>每日电表读数!GU135-每日电表读数!GT135</f>
        <v>49.900000000001455</v>
      </c>
      <c r="GU82" s="6">
        <f>每日电表读数!GV135-每日电表读数!GU135</f>
        <v>84.19999999999709</v>
      </c>
      <c r="GV82" s="6">
        <f>每日电表读数!GW135-每日电表读数!GV135</f>
        <v>12.80000000000291</v>
      </c>
      <c r="GW82" s="6">
        <f>每日电表读数!GX135-每日电表读数!GW135</f>
        <v>160.09999999999854</v>
      </c>
      <c r="GX82" s="6">
        <f>每日电表读数!GY135-每日电表读数!GX135</f>
        <v>38.5</v>
      </c>
      <c r="GY82" s="6">
        <f>每日电表读数!GZ135-每日电表读数!GY135</f>
        <v>36</v>
      </c>
      <c r="GZ82" s="6">
        <f>每日电表读数!HA135-每日电表读数!GZ135</f>
        <v>88.69999999999709</v>
      </c>
      <c r="HA82" s="6">
        <f>每日电表读数!HB135-每日电表读数!HA135</f>
        <v>128.10000000000582</v>
      </c>
      <c r="HB82" s="6">
        <f>每日电表读数!HC135-每日电表读数!HB135</f>
        <v>197.79999999999563</v>
      </c>
      <c r="HC82" s="6">
        <f>每日电表读数!HD135-每日电表读数!HC135</f>
        <v>59.200000000004366</v>
      </c>
      <c r="HD82" s="6">
        <f>每日电表读数!HE135-每日电表读数!HD135</f>
        <v>216.19999999999709</v>
      </c>
      <c r="HE82" s="6">
        <f>每日电表读数!HF135-每日电表读数!HE135</f>
        <v>207.90000000000146</v>
      </c>
      <c r="HF82" s="6">
        <f>每日电表读数!HG135-每日电表读数!HF135</f>
        <v>202.90000000000146</v>
      </c>
      <c r="HG82" s="6">
        <f>每日电表读数!HH135-每日电表读数!HG135</f>
        <v>167.69999999999709</v>
      </c>
      <c r="HH82" s="6">
        <f>每日电表读数!HI135-每日电表读数!HH135</f>
        <v>164.80000000000291</v>
      </c>
      <c r="HI82" s="6">
        <f>每日电表读数!HJ135-每日电表读数!HI135</f>
        <v>130.59999999999854</v>
      </c>
      <c r="HJ82" s="6">
        <f>每日电表读数!HK135-每日电表读数!HJ135</f>
        <v>199.59999999999854</v>
      </c>
      <c r="HK82" s="6">
        <f>每日电表读数!HL135-每日电表读数!HK135</f>
        <v>207.40000000000146</v>
      </c>
      <c r="HL82" s="6">
        <f>每日电表读数!HM135-每日电表读数!HL135</f>
        <v>218.40000000000146</v>
      </c>
      <c r="HM82" s="6">
        <f>每日电表读数!HN135-每日电表读数!HM135</f>
        <v>209.29999999999563</v>
      </c>
      <c r="HN82" s="6">
        <f>每日电表读数!HO135-每日电表读数!HN135</f>
        <v>248.90000000000146</v>
      </c>
      <c r="HO82" s="6">
        <f>每日电表读数!HP135-每日电表读数!HO135</f>
        <v>203.5</v>
      </c>
      <c r="HP82" s="6">
        <f>每日电表读数!HQ135-每日电表读数!HP135</f>
        <v>212.40000000000146</v>
      </c>
      <c r="HQ82" s="6">
        <f>每日电表读数!HR135-每日电表读数!HQ135</f>
        <v>201.09999999999854</v>
      </c>
      <c r="HR82" s="6">
        <f>每日电表读数!HS135-每日电表读数!HR135</f>
        <v>202.19999999999709</v>
      </c>
      <c r="HS82" s="6">
        <f>每日电表读数!HT135-每日电表读数!HS135</f>
        <v>245.10000000000582</v>
      </c>
      <c r="HT82" s="6">
        <f>每日电表读数!HU135-每日电表读数!HT135</f>
        <v>216.19999999999709</v>
      </c>
      <c r="HU82" s="6">
        <f>每日电表读数!HV135-每日电表读数!HU135</f>
        <v>204.69999999999709</v>
      </c>
      <c r="HV82" s="6">
        <f>每日电表读数!HW135-每日电表读数!HV135</f>
        <v>232.20000000000437</v>
      </c>
      <c r="HW82" s="6">
        <f>每日电表读数!HX135-每日电表读数!HW135</f>
        <v>240.09999999999854</v>
      </c>
      <c r="HX82" s="6">
        <f>每日电表读数!HY135-每日电表读数!HX135</f>
        <v>156.5</v>
      </c>
      <c r="HY82" s="6">
        <f>每日电表读数!HZ135-每日电表读数!HY135</f>
        <v>199.09999999999854</v>
      </c>
      <c r="HZ82" s="6">
        <f>每日电表读数!IA135-每日电表读数!HZ135</f>
        <v>224.90000000000146</v>
      </c>
      <c r="IA82" s="6">
        <f>每日电表读数!IB135-每日电表读数!IA135</f>
        <v>121.09999999999854</v>
      </c>
      <c r="IB82" s="6">
        <f>每日电表读数!IC135-每日电表读数!IB135</f>
        <v>185.40000000000146</v>
      </c>
      <c r="IC82" s="6">
        <f>每日电表读数!ID135-每日电表读数!IC135</f>
        <v>212.09999999999854</v>
      </c>
      <c r="ID82" s="6">
        <f>每日电表读数!IE135-每日电表读数!ID135</f>
        <v>203</v>
      </c>
      <c r="IE82" s="6">
        <f>每日电表读数!IF135-每日电表读数!IE135</f>
        <v>197.30000000000291</v>
      </c>
      <c r="IF82" s="6">
        <f>每日电表读数!IG135-每日电表读数!IF135</f>
        <v>246.29999999999563</v>
      </c>
      <c r="IG82" s="6">
        <f>每日电表读数!IH135-每日电表读数!IG135</f>
        <v>239.10000000000582</v>
      </c>
      <c r="IH82" s="6">
        <f>每日电表读数!II135-每日电表读数!IH135</f>
        <v>209.09999999999854</v>
      </c>
      <c r="II82" s="6">
        <f>每日电表读数!IJ135-每日电表读数!II135</f>
        <v>214.19999999999709</v>
      </c>
      <c r="IJ82" s="6">
        <f>每日电表读数!IK135-每日电表读数!IJ135</f>
        <v>231.09999999999854</v>
      </c>
      <c r="IK82" s="6">
        <f>每日电表读数!IL135-每日电表读数!IK135</f>
        <v>106.60000000000582</v>
      </c>
      <c r="IL82" s="6">
        <f>每日电表读数!IM135-每日电表读数!IL135</f>
        <v>204</v>
      </c>
      <c r="IM82" s="6">
        <f>每日电表读数!IN135-每日电表读数!IM135</f>
        <v>139.59999999999854</v>
      </c>
      <c r="IN82" s="6">
        <f>每日电表读数!IO135-每日电表读数!IN135</f>
        <v>16.69999999999709</v>
      </c>
      <c r="IO82" s="6">
        <f>每日电表读数!IP135-每日电表读数!IO135</f>
        <v>194.59999999999854</v>
      </c>
      <c r="IP82" s="6">
        <f>每日电表读数!IQ135-每日电表读数!IP135</f>
        <v>204.40000000000146</v>
      </c>
      <c r="IQ82" s="6">
        <f>每日电表读数!IR135-每日电表读数!IQ135</f>
        <v>223.5</v>
      </c>
      <c r="IR82" s="6">
        <f>每日电表读数!IS135-每日电表读数!IR135</f>
        <v>219.09999999999854</v>
      </c>
      <c r="IS82" s="6">
        <f>每日电表读数!IT135-每日电表读数!IS135</f>
        <v>222.20000000000437</v>
      </c>
      <c r="IT82" s="6">
        <f>每日电表读数!IU135-每日电表读数!IT135</f>
        <v>226.90000000000146</v>
      </c>
      <c r="IU82" s="6">
        <f>每日电表读数!IV135-每日电表读数!IU135</f>
        <v>226.09999999999854</v>
      </c>
      <c r="IV82" s="6">
        <f>每日电表读数!IW135-每日电表读数!IV135</f>
        <v>221.69999999999709</v>
      </c>
      <c r="IW82" s="6">
        <f>每日电表读数!IX135-每日电表读数!IW135</f>
        <v>220.90000000000146</v>
      </c>
      <c r="IX82" s="6">
        <f>每日电表读数!IY135-每日电表读数!IX135</f>
        <v>208.30000000000291</v>
      </c>
      <c r="IY82" s="6">
        <f>每日电表读数!IZ135-每日电表读数!IY135</f>
        <v>218.59999999999854</v>
      </c>
      <c r="IZ82" s="6">
        <f>每日电表读数!JA135-每日电表读数!IZ135</f>
        <v>217.59999999999854</v>
      </c>
      <c r="JA82" s="6">
        <f>每日电表读数!JB135-每日电表读数!JA135</f>
        <v>218.5</v>
      </c>
      <c r="JB82" s="6">
        <f>每日电表读数!JC135-每日电表读数!JB135</f>
        <v>214.30000000000291</v>
      </c>
      <c r="JC82" s="6">
        <f>每日电表读数!JD135-每日电表读数!JC135</f>
        <v>212.79999999999563</v>
      </c>
      <c r="JD82" s="6">
        <f>每日电表读数!JE135-每日电表读数!JD135</f>
        <v>243.20000000000437</v>
      </c>
      <c r="JE82" s="6">
        <f>每日电表读数!JF135-每日电表读数!JE135</f>
        <v>200.19999999999709</v>
      </c>
      <c r="JF82" s="6">
        <f>每日电表读数!JG135-每日电表读数!JF135</f>
        <v>230.59999999999854</v>
      </c>
      <c r="JG82" s="6">
        <f>每日电表读数!JH135-每日电表读数!JG135</f>
        <v>200</v>
      </c>
      <c r="JH82" s="6">
        <f>每日电表读数!JI135-每日电表读数!JH135</f>
        <v>210.5</v>
      </c>
      <c r="JI82" s="6">
        <f>每日电表读数!JJ135-每日电表读数!JI135</f>
        <v>205.40000000000146</v>
      </c>
      <c r="JJ82" s="6">
        <f>每日电表读数!JK135-每日电表读数!JJ135</f>
        <v>243</v>
      </c>
      <c r="JK82" s="6">
        <f>每日电表读数!JL135-每日电表读数!JK135</f>
        <v>233.40000000000146</v>
      </c>
      <c r="JL82" s="6">
        <f>每日电表读数!JM135-每日电表读数!JL135</f>
        <v>228</v>
      </c>
      <c r="JM82" s="6">
        <f>每日电表读数!JN135-每日电表读数!JM135</f>
        <v>204.69999999999709</v>
      </c>
      <c r="JN82" s="6">
        <f>每日电表读数!JO135-每日电表读数!JN135</f>
        <v>112.20000000000437</v>
      </c>
      <c r="JO82" s="6">
        <f>每日电表读数!JP135-每日电表读数!JO135</f>
        <v>185.79999999999563</v>
      </c>
      <c r="JP82" s="6">
        <f>每日电表读数!JQ135-每日电表读数!JP135</f>
        <v>162.09999999999854</v>
      </c>
      <c r="JQ82" s="6">
        <f>每日电表读数!JR135-每日电表读数!JQ135</f>
        <v>225.70000000000437</v>
      </c>
      <c r="JR82" s="6">
        <f>每日电表读数!JS135-每日电表读数!JR135</f>
        <v>219.29999999999563</v>
      </c>
      <c r="JS82" s="6">
        <f>每日电表读数!JT135-每日电表读数!JS135</f>
        <v>223.40000000000146</v>
      </c>
      <c r="JT82" s="6">
        <f>每日电表读数!JU135-每日电表读数!JT135</f>
        <v>179.40000000000146</v>
      </c>
      <c r="JU82" s="6">
        <f>每日电表读数!JV135-每日电表读数!JU135</f>
        <v>167.19999999999709</v>
      </c>
      <c r="JV82" s="6">
        <f>每日电表读数!JW135-每日电表读数!JV135</f>
        <v>205.90000000000146</v>
      </c>
      <c r="JW82" s="6">
        <f>每日电表读数!JX135-每日电表读数!JW135</f>
        <v>244.30000000000291</v>
      </c>
      <c r="JX82" s="6">
        <f>每日电表读数!JY135-每日电表读数!JX135</f>
        <v>209.59999999999854</v>
      </c>
      <c r="JY82" s="6">
        <f>每日电表读数!JZ135-每日电表读数!JY135</f>
        <v>221.5</v>
      </c>
      <c r="JZ82" s="6">
        <f>每日电表读数!KA135-每日电表读数!JZ135</f>
        <v>237</v>
      </c>
      <c r="KA82" s="6">
        <f>每日电表读数!KB135-每日电表读数!KA135</f>
        <v>225.09999999999854</v>
      </c>
      <c r="KB82" s="6">
        <f>每日电表读数!KC135-每日电表读数!KB135</f>
        <v>201.5</v>
      </c>
      <c r="KC82" s="6">
        <f>每日电表读数!KD135-每日电表读数!KC135</f>
        <v>236.59999999999854</v>
      </c>
      <c r="KD82" s="6">
        <f>每日电表读数!KE135-每日电表读数!KD135</f>
        <v>180.60000000000582</v>
      </c>
      <c r="KE82" s="6">
        <f>每日电表读数!KF135-每日电表读数!KE135</f>
        <v>98.399999999994179</v>
      </c>
      <c r="KF82" s="6">
        <f>每日电表读数!KG135-每日电表读数!KF135</f>
        <v>105.60000000000582</v>
      </c>
      <c r="KG82" s="6">
        <f>每日电表读数!KH135-每日电表读数!KG135</f>
        <v>101.29999999999563</v>
      </c>
      <c r="KH82" s="6">
        <f>每日电表读数!KI135-每日电表读数!KH135</f>
        <v>134.5</v>
      </c>
      <c r="KI82" s="6">
        <f>每日电表读数!KJ135-每日电表读数!KI135</f>
        <v>74.200000000004366</v>
      </c>
      <c r="KJ82" s="6">
        <f>每日电表读数!KK135-每日电表读数!KJ135</f>
        <v>136.69999999999709</v>
      </c>
      <c r="KK82" s="6">
        <f>每日电表读数!KL135-每日电表读数!KK135</f>
        <v>115</v>
      </c>
      <c r="KL82" s="6">
        <f>每日电表读数!KM135-每日电表读数!KL135</f>
        <v>141.30000000000291</v>
      </c>
      <c r="KM82" s="6">
        <f>每日电表读数!KN135-每日电表读数!KM135</f>
        <v>121.29999999999563</v>
      </c>
      <c r="KN82" s="6">
        <f>每日电表读数!KO135-每日电表读数!KN135</f>
        <v>117.70000000000437</v>
      </c>
      <c r="KO82" s="6">
        <f>每日电表读数!KP135-每日电表读数!KO135</f>
        <v>102.39999999999418</v>
      </c>
      <c r="KP82" s="6">
        <f>每日电表读数!KQ135-每日电表读数!KP135</f>
        <v>44.400000000001455</v>
      </c>
      <c r="KQ82" s="6">
        <f>每日电表读数!KR135-每日电表读数!KQ135</f>
        <v>116</v>
      </c>
      <c r="KR82" s="6">
        <f>每日电表读数!KS135-每日电表读数!KR135</f>
        <v>118.70000000000437</v>
      </c>
      <c r="KS82" s="6">
        <f>每日电表读数!KT135-每日电表读数!KS135</f>
        <v>214.5</v>
      </c>
      <c r="KT82" s="6">
        <f>每日电表读数!KU135-每日电表读数!KT135</f>
        <v>182.89999999999418</v>
      </c>
      <c r="KU82" s="6">
        <f>每日电表读数!KV135-每日电表读数!KU135</f>
        <v>215.20000000000437</v>
      </c>
      <c r="KV82" s="6">
        <f>每日电表读数!KW135-每日电表读数!KV135</f>
        <v>160</v>
      </c>
      <c r="KW82" s="6">
        <f>每日电表读数!KX135-每日电表读数!KW135</f>
        <v>44</v>
      </c>
      <c r="KX82" s="6">
        <f>每日电表读数!KY135-每日电表读数!KX135</f>
        <v>146.5</v>
      </c>
      <c r="KY82" s="6">
        <f>每日电表读数!KZ135-每日电表读数!KY135</f>
        <v>197.29999999999563</v>
      </c>
      <c r="KZ82" s="6">
        <f>每日电表读数!LA135-每日电表读数!KZ135</f>
        <v>211.10000000000582</v>
      </c>
      <c r="LA82" s="6">
        <f>每日电表读数!LB135-每日电表读数!LA135</f>
        <v>217</v>
      </c>
      <c r="LB82" s="6">
        <f>每日电表读数!LC135-每日电表读数!LB135</f>
        <v>182.19999999999709</v>
      </c>
      <c r="LC82" s="6">
        <f>每日电表读数!LD135-每日电表读数!LC135</f>
        <v>175.90000000000146</v>
      </c>
      <c r="LD82" s="6">
        <f>每日电表读数!LE135-每日电表读数!LD135</f>
        <v>17.599999999998545</v>
      </c>
      <c r="LE82" s="6">
        <f>每日电表读数!LF135-每日电表读数!LE135</f>
        <v>164.59999999999854</v>
      </c>
      <c r="LF82" s="6">
        <f>每日电表读数!LG135-每日电表读数!LF135</f>
        <v>155.59999999999854</v>
      </c>
      <c r="LG82" s="6">
        <f>每日电表读数!LH135-每日电表读数!LG135</f>
        <v>158.60000000000582</v>
      </c>
      <c r="LH82" s="6">
        <f>每日电表读数!LI135-每日电表读数!LH135</f>
        <v>151</v>
      </c>
      <c r="LI82" s="6">
        <f>每日电表读数!LJ135-每日电表读数!LI135</f>
        <v>121.09999999999854</v>
      </c>
      <c r="LJ82" s="6">
        <f>每日电表读数!LK135-每日电表读数!LJ135</f>
        <v>157</v>
      </c>
      <c r="LK82" s="6">
        <f>每日电表读数!LL135-每日电表读数!LK135</f>
        <v>103.29999999999563</v>
      </c>
      <c r="LL82" s="6">
        <f>每日电表读数!LM135-每日电表读数!LL135</f>
        <v>121.5</v>
      </c>
      <c r="LM82" s="6">
        <f>每日电表读数!LN135-每日电表读数!LM135</f>
        <v>146.20000000000437</v>
      </c>
      <c r="LN82" s="6">
        <f>每日电表读数!LO135-每日电表读数!LN135</f>
        <v>142.79999999999563</v>
      </c>
      <c r="LO82" s="6">
        <f>每日电表读数!LP135-每日电表读数!LO135</f>
        <v>164.20000000000437</v>
      </c>
      <c r="LP82" s="6">
        <f>每日电表读数!LQ135-每日电表读数!LP135</f>
        <v>155.19999999999709</v>
      </c>
      <c r="LQ82" s="6">
        <f>每日电表读数!LR135-每日电表读数!LQ135</f>
        <v>122.5</v>
      </c>
      <c r="LR82" s="6">
        <f>每日电表读数!LS135-每日电表读数!LR135</f>
        <v>143</v>
      </c>
      <c r="LS82" s="6">
        <f>每日电表读数!LT135-每日电表读数!LS135</f>
        <v>138.59999999999854</v>
      </c>
      <c r="LT82" s="6">
        <f>每日电表读数!LU135-每日电表读数!LT135</f>
        <v>159.40000000000146</v>
      </c>
      <c r="LU82" s="6">
        <f>每日电表读数!LV135-每日电表读数!LU135</f>
        <v>166.5</v>
      </c>
      <c r="LV82" s="6">
        <f>每日电表读数!LW135-每日电表读数!LV135</f>
        <v>166.59999999999854</v>
      </c>
      <c r="LW82" s="6">
        <f>每日电表读数!LX135-每日电表读数!LW135</f>
        <v>136.70000000000437</v>
      </c>
      <c r="LX82" s="6">
        <f>每日电表读数!LY135-每日电表读数!LX135</f>
        <v>137.5</v>
      </c>
      <c r="LY82" s="6">
        <f>每日电表读数!LZ135-每日电表读数!LY135</f>
        <v>69.400000000001455</v>
      </c>
      <c r="LZ82" s="6">
        <f>每日电表读数!MA135-每日电表读数!LZ135</f>
        <v>153.69999999999709</v>
      </c>
      <c r="MA82" s="6">
        <f>每日电表读数!MB135-每日电表读数!MA135</f>
        <v>180.30000000000291</v>
      </c>
      <c r="MB82" s="6">
        <f>每日电表读数!MC135-每日电表读数!MB135</f>
        <v>188</v>
      </c>
      <c r="MC82" s="6">
        <f>每日电表读数!MD135-每日电表读数!MC135</f>
        <v>142.59999999999854</v>
      </c>
      <c r="MD82" s="6">
        <f>每日电表读数!ME135-每日电表读数!MD135</f>
        <v>124.09999999999854</v>
      </c>
      <c r="ME82" s="6">
        <f>每日电表读数!MF135-每日电表读数!ME135</f>
        <v>149.90000000000146</v>
      </c>
      <c r="MF82" s="6">
        <f>每日电表读数!MG135-每日电表读数!MF135</f>
        <v>107.90000000000146</v>
      </c>
      <c r="MG82" s="6">
        <f>每日电表读数!MH135-每日电表读数!MG135</f>
        <v>134.29999999999563</v>
      </c>
      <c r="MH82" s="6">
        <f>每日电表读数!MI135-每日电表读数!MH135</f>
        <v>165.5</v>
      </c>
      <c r="MI82" s="6">
        <f>每日电表读数!MJ135-每日电表读数!MI135</f>
        <v>139.90000000000146</v>
      </c>
      <c r="MJ82" s="6">
        <f>每日电表读数!MK135-每日电表读数!MJ135</f>
        <v>142.19999999999709</v>
      </c>
      <c r="MK82" s="6">
        <f>每日电表读数!ML135-每日电表读数!MK135</f>
        <v>91.100000000005821</v>
      </c>
      <c r="ML82" s="6">
        <f>每日电表读数!MM135-每日电表读数!ML135</f>
        <v>161.19999999999709</v>
      </c>
      <c r="MM82" s="6">
        <f>每日电表读数!MN135-每日电表读数!MM135</f>
        <v>166.09999999999854</v>
      </c>
      <c r="MN82" s="6">
        <f>每日电表读数!MO135-每日电表读数!MN135</f>
        <v>167.70000000000437</v>
      </c>
      <c r="MO82" s="6">
        <f>每日电表读数!MP135-每日电表读数!MO135</f>
        <v>163.5</v>
      </c>
      <c r="MP82" s="6">
        <f>每日电表读数!MQ135-每日电表读数!MP135</f>
        <v>140.59999999999854</v>
      </c>
      <c r="MQ82" s="6">
        <f>每日电表读数!MR135-每日电表读数!MQ135</f>
        <v>169.5</v>
      </c>
      <c r="MR82" s="6">
        <f>每日电表读数!MS135-每日电表读数!MR135</f>
        <v>184.5</v>
      </c>
      <c r="MS82" s="6">
        <f>每日电表读数!MT135-每日电表读数!MS135</f>
        <v>159</v>
      </c>
      <c r="MT82" s="6">
        <f>每日电表读数!MU135-每日电表读数!MT135</f>
        <v>34.099999999998545</v>
      </c>
      <c r="MU82" s="6">
        <f>每日电表读数!MV135-每日电表读数!MU135</f>
        <v>172.90000000000146</v>
      </c>
      <c r="MV82" s="6">
        <f>每日电表读数!MW135-每日电表读数!MV135</f>
        <v>137</v>
      </c>
      <c r="MW82" s="6">
        <f>每日电表读数!MX135-每日电表读数!MW135</f>
        <v>159.19999999999709</v>
      </c>
      <c r="MX82" s="6">
        <f>每日电表读数!MY135-每日电表读数!MX135</f>
        <v>169</v>
      </c>
      <c r="MY82" s="6">
        <f>每日电表读数!MZ135-每日电表读数!MY135</f>
        <v>131</v>
      </c>
      <c r="MZ82" s="6">
        <f>每日电表读数!NA135-每日电表读数!MZ135</f>
        <v>158.09999999999854</v>
      </c>
      <c r="NA82" s="6">
        <f>每日电表读数!NB135-每日电表读数!NA135</f>
        <v>73.5</v>
      </c>
      <c r="NB82" s="6">
        <f>每日电表读数!NC135-每日电表读数!NB135</f>
        <v>104.5</v>
      </c>
      <c r="NC82" s="6">
        <f>每日电表读数!ND135-每日电表读数!NC135</f>
        <v>101.5</v>
      </c>
      <c r="ND82" s="6">
        <f>每日电表读数!NE135-每日电表读数!ND135</f>
        <v>61.200000000004366</v>
      </c>
      <c r="NE82" s="6">
        <f>每日电表读数!NF135-每日电表读数!NE135</f>
        <v>28.400000000001455</v>
      </c>
      <c r="NF82" s="6">
        <f>每日电表读数!NG135-每日电表读数!NF135</f>
        <v>86.69999999999709</v>
      </c>
      <c r="NG82" s="6">
        <f>每日电表读数!NH135-每日电表读数!NG135</f>
        <v>71.19999999999709</v>
      </c>
      <c r="NH82" s="6">
        <f>每日电表读数!NI135-每日电表读数!NH135</f>
        <v>27</v>
      </c>
      <c r="NI82" s="6">
        <f>每日电表读数!NJ135-每日电表读数!NI135</f>
        <v>104.20000000000437</v>
      </c>
      <c r="NJ82" s="6">
        <f>每日电表读数!NK135-每日电表读数!NJ135</f>
        <v>72.5</v>
      </c>
      <c r="NK82" s="6">
        <f>每日电表读数!NL135-每日电表读数!NK135</f>
        <v>97.599999999998545</v>
      </c>
      <c r="NL82" s="6">
        <f>每日电表读数!NM135-每日电表读数!NL135</f>
        <v>108.69999999999709</v>
      </c>
      <c r="NM82" s="6">
        <f>每日电表读数!NN135-每日电表读数!NM135</f>
        <v>149.70000000000437</v>
      </c>
      <c r="NN82" s="6">
        <f>每日电表读数!NO135-每日电表读数!NN135</f>
        <v>63.400000000001455</v>
      </c>
      <c r="NO82" s="6">
        <f>每日电表读数!NP135-每日电表读数!NO135</f>
        <v>116.19999999999709</v>
      </c>
      <c r="NP82" s="6">
        <f>每日电表读数!NQ135-每日电表读数!NP135</f>
        <v>164.19999999999709</v>
      </c>
      <c r="NQ82" s="6">
        <f>每日电表读数!NR135-每日电表读数!NQ135</f>
        <v>133.60000000000582</v>
      </c>
      <c r="NR82" s="6">
        <f>每日电表读数!NS135-每日电表读数!NR135</f>
        <v>121.19999999999709</v>
      </c>
      <c r="NS82" s="6">
        <f>每日电表读数!NT135-每日电表读数!NS135</f>
        <v>134.5</v>
      </c>
      <c r="NT82" s="6">
        <f>每日电表读数!NU135-每日电表读数!NT135</f>
        <v>177</v>
      </c>
      <c r="NU82" s="6">
        <f>每日电表读数!NV135-每日电表读数!NU135</f>
        <v>122.19999999999709</v>
      </c>
      <c r="NV82" s="6">
        <f>每日电表读数!NW135-每日电表读数!NV135</f>
        <v>49.80000000000291</v>
      </c>
      <c r="NW82" s="6">
        <f>每日电表读数!NX135-每日电表读数!NW135</f>
        <v>151.5</v>
      </c>
      <c r="NX82" s="6">
        <f>每日电表读数!NY135-每日电表读数!NX135</f>
        <v>128</v>
      </c>
      <c r="NY82" s="6">
        <f>每日电表读数!NZ135-每日电表读数!NY135</f>
        <v>128.5</v>
      </c>
      <c r="NZ82" s="6">
        <f>每日电表读数!OA135-每日电表读数!NZ135</f>
        <v>108.60000000000582</v>
      </c>
      <c r="OA82" s="6">
        <f>每日电表读数!OB135-每日电表读数!OA135</f>
        <v>86</v>
      </c>
      <c r="OB82" s="6">
        <f>每日电表读数!OC135-每日电表读数!OB135</f>
        <v>128.79999999998836</v>
      </c>
      <c r="OC82" s="6">
        <f>每日电表读数!OD135-每日电表读数!OC135</f>
        <v>74.400000000008731</v>
      </c>
      <c r="OD82" s="6">
        <f>每日电表读数!OE135-每日电表读数!OD135</f>
        <v>86.899999999994179</v>
      </c>
      <c r="OE82" s="6">
        <f>每日电表读数!OF135-每日电表读数!OE135</f>
        <v>105.80000000000291</v>
      </c>
      <c r="OF82" s="6">
        <f>每日电表读数!OG135-每日电表读数!OF135</f>
        <v>99.5</v>
      </c>
      <c r="OG82" s="6">
        <f>每日电表读数!OH135-每日电表读数!OG135</f>
        <v>130.39999999999418</v>
      </c>
      <c r="OH82" s="6">
        <f>每日电表读数!OI135-每日电表读数!OH135</f>
        <v>85.600000000005821</v>
      </c>
      <c r="OI82" s="6">
        <f>每日电表读数!OJ135-每日电表读数!OI135</f>
        <v>87.80000000000291</v>
      </c>
      <c r="OJ82" s="6">
        <f>每日电表读数!OK135-每日电表读数!OJ135</f>
        <v>50.5</v>
      </c>
      <c r="OK82" s="6">
        <f>每日电表读数!OL135-每日电表读数!OK135</f>
        <v>102.39999999999418</v>
      </c>
      <c r="OL82" s="6">
        <f>每日电表读数!OM135-每日电表读数!OL135</f>
        <v>116.10000000000582</v>
      </c>
      <c r="OM82" s="6">
        <f>每日电表读数!ON135-每日电表读数!OM135</f>
        <v>139.39999999999418</v>
      </c>
      <c r="ON82" s="6">
        <f>每日电表读数!OO135-每日电表读数!ON135</f>
        <v>153.10000000000582</v>
      </c>
      <c r="OO82" s="6">
        <f>每日电表读数!OP135-每日电表读数!OO135</f>
        <v>100.39999999999418</v>
      </c>
      <c r="OP82" s="6">
        <f>每日电表读数!OQ135-每日电表读数!OP135</f>
        <v>107.5</v>
      </c>
      <c r="OQ82" s="6">
        <f>每日电表读数!OR135-每日电表读数!OQ135</f>
        <v>195.60000000000582</v>
      </c>
      <c r="OR82" s="6">
        <f>每日电表读数!OS135-每日电表读数!OR135</f>
        <v>196</v>
      </c>
      <c r="OS82" s="6">
        <f>每日电表读数!OT135-每日电表读数!OS135</f>
        <v>198.39999999999418</v>
      </c>
      <c r="OT82" s="6">
        <f>每日电表读数!OU135-每日电表读数!OT135</f>
        <v>210.90000000000873</v>
      </c>
      <c r="OU82" s="6">
        <f>每日电表读数!OV135-每日电表读数!OU135</f>
        <v>198.39999999999418</v>
      </c>
      <c r="OV82" s="6">
        <f>每日电表读数!OW135-每日电表读数!OV135</f>
        <v>197.10000000000582</v>
      </c>
      <c r="OW82" s="6">
        <f>每日电表读数!OX135-每日电表读数!OW135</f>
        <v>151.39999999999418</v>
      </c>
      <c r="OX82" s="6">
        <f>每日电表读数!OY135-每日电表读数!OX135</f>
        <v>19.69999999999709</v>
      </c>
      <c r="OY82" s="6">
        <f>每日电表读数!OZ135-每日电表读数!OY135</f>
        <v>43.5</v>
      </c>
      <c r="OZ82" s="6">
        <f>每日电表读数!PA135-每日电表读数!OZ135</f>
        <v>30.600000000005821</v>
      </c>
      <c r="PA82" s="6">
        <f>每日电表读数!PB135-每日电表读数!PA135</f>
        <v>46.69999999999709</v>
      </c>
      <c r="PB82" s="6">
        <f>每日电表读数!PC135-每日电表读数!PB135</f>
        <v>46.80000000000291</v>
      </c>
      <c r="PC82" s="6">
        <f>每日电表读数!PD135-每日电表读数!PC135</f>
        <v>47.899999999994179</v>
      </c>
      <c r="PD82" s="6">
        <f>每日电表读数!PE135-每日电表读数!PD135</f>
        <v>49.600000000005821</v>
      </c>
      <c r="PE82" s="6">
        <f>每日电表读数!PF135-每日电表读数!PE135</f>
        <v>50.5</v>
      </c>
      <c r="PF82" s="6">
        <f>每日电表读数!PG135-每日电表读数!PF135</f>
        <v>80.399999999994179</v>
      </c>
      <c r="PG82" s="6">
        <f>每日电表读数!PH135-每日电表读数!PG135</f>
        <v>83.400000000008731</v>
      </c>
      <c r="PH82" s="6">
        <f>每日电表读数!PI135-每日电表读数!PH135</f>
        <v>98.399999999994179</v>
      </c>
      <c r="PI82" s="6">
        <f>每日电表读数!PJ135-每日电表读数!PI135</f>
        <v>97.399999999994179</v>
      </c>
      <c r="PJ82" s="6">
        <f>每日电表读数!PK135-每日电表读数!PJ135</f>
        <v>109.90000000000873</v>
      </c>
      <c r="PK82" s="6">
        <f>每日电表读数!PL135-每日电表读数!PK135</f>
        <v>106.59999999999127</v>
      </c>
      <c r="PL82" s="6">
        <f>每日电表读数!PM135-每日电表读数!PL135</f>
        <v>57.900000000008731</v>
      </c>
      <c r="PM82" s="6">
        <f>每日电表读数!PN135-每日电表读数!PM135</f>
        <v>125.39999999999418</v>
      </c>
      <c r="PN82" s="6">
        <f>每日电表读数!PO135-每日电表读数!PN135</f>
        <v>142.80000000000291</v>
      </c>
      <c r="PO82" s="6">
        <f>每日电表读数!PP135-每日电表读数!PO135</f>
        <v>159.10000000000582</v>
      </c>
      <c r="PP82" s="6">
        <f>每日电表读数!PQ135-每日电表读数!PP135</f>
        <v>120</v>
      </c>
      <c r="PQ82" s="6">
        <f>每日电表读数!PR135-每日电表读数!PQ135</f>
        <v>148.5</v>
      </c>
      <c r="PR82" s="6">
        <f>每日电表读数!PS135-每日电表读数!PR135</f>
        <v>96.299999999988358</v>
      </c>
      <c r="PS82" s="6">
        <f>每日电表读数!PT135-每日电表读数!PS135</f>
        <v>76.30000000000291</v>
      </c>
      <c r="PT82" s="6">
        <f>每日电表读数!PU135-每日电表读数!PT135</f>
        <v>145.19999999999709</v>
      </c>
      <c r="PU82" s="6">
        <f>每日电表读数!PV135-每日电表读数!PU135</f>
        <v>111.10000000000582</v>
      </c>
      <c r="PV82" s="6">
        <f>每日电表读数!PW135-每日电表读数!PV135</f>
        <v>146.60000000000582</v>
      </c>
      <c r="PW82" s="6">
        <f>每日电表读数!PX135-每日电表读数!PW135</f>
        <v>113.69999999999709</v>
      </c>
      <c r="PX82" s="6">
        <f>每日电表读数!PY135-每日电表读数!PX135</f>
        <v>144.59999999999127</v>
      </c>
      <c r="PY82" s="6">
        <f>每日电表读数!PZ135-每日电表读数!PY135</f>
        <v>108.60000000000582</v>
      </c>
      <c r="PZ82" s="6">
        <f>每日电表读数!QA135-每日电表读数!PZ135</f>
        <v>68.30000000000291</v>
      </c>
      <c r="QA82" s="6">
        <f>每日电表读数!QB135-每日电表读数!QA135</f>
        <v>180.30000000000291</v>
      </c>
      <c r="QB82" s="6">
        <f>每日电表读数!QC135-每日电表读数!QB135</f>
        <v>154.79999999998836</v>
      </c>
      <c r="QC82" s="6">
        <f>每日电表读数!QD135-每日电表读数!QC135</f>
        <v>123</v>
      </c>
      <c r="QD82" s="6">
        <f>每日电表读数!QE135-每日电表读数!QD135</f>
        <v>127.5</v>
      </c>
      <c r="QE82" s="6">
        <f>每日电表读数!QF135-每日电表读数!QE135</f>
        <v>148.10000000000582</v>
      </c>
      <c r="QF82" s="6">
        <f>每日电表读数!QG135-每日电表读数!QF135</f>
        <v>72.899999999994179</v>
      </c>
      <c r="QG82" s="6">
        <f>每日电表读数!QH135-每日电表读数!QG135</f>
        <v>62.400000000008731</v>
      </c>
      <c r="QH82" s="6">
        <f>每日电表读数!QI135-每日电表读数!QH135</f>
        <v>136.80000000000291</v>
      </c>
      <c r="QI82" s="6">
        <f>每日电表读数!QJ135-每日电表读数!QI135</f>
        <v>133.59999999999127</v>
      </c>
      <c r="QJ82" s="6">
        <f>每日电表读数!QK135-每日电表读数!QJ135</f>
        <v>126.5</v>
      </c>
      <c r="QK82" s="6">
        <f>每日电表读数!QL135-每日电表读数!QK135</f>
        <v>165.60000000000582</v>
      </c>
      <c r="QL82" s="6">
        <f>每日电表读数!QM135-每日电表读数!QL135</f>
        <v>145.5</v>
      </c>
      <c r="QM82" s="6">
        <f>每日电表读数!QN135-每日电表读数!QM135</f>
        <v>155.89999999999418</v>
      </c>
      <c r="QN82" s="6">
        <f>每日电表读数!QO135-每日电表读数!QN135</f>
        <v>64.80000000000291</v>
      </c>
      <c r="QO82" s="6">
        <f>每日电表读数!QP135-每日电表读数!QO135</f>
        <v>153.89999999999418</v>
      </c>
      <c r="QP82" s="6">
        <f>每日电表读数!QQ135-每日电表读数!QP135</f>
        <v>110.60000000000582</v>
      </c>
      <c r="QQ82" s="6">
        <f>每日电表读数!QR135-每日电表读数!QQ135</f>
        <v>125.30000000000291</v>
      </c>
      <c r="QR82" s="6">
        <f>每日电表读数!QS135-每日电表读数!QR135</f>
        <v>146.89999999999418</v>
      </c>
      <c r="QS82" s="6">
        <f>每日电表读数!QT135-每日电表读数!QS135</f>
        <v>118.30000000000291</v>
      </c>
      <c r="QT82" s="6">
        <f>每日电表读数!QU135-每日电表读数!QT135</f>
        <v>68.19999999999709</v>
      </c>
      <c r="QU82" s="6">
        <f>每日电表读数!QV135-每日电表读数!QU135</f>
        <v>57.100000000005821</v>
      </c>
      <c r="QV82" s="6">
        <f>每日电表读数!QW135-每日电表读数!QV135</f>
        <v>161.5</v>
      </c>
      <c r="QW82" s="6">
        <f>每日电表读数!QX135-每日电表读数!QW135</f>
        <v>166.59999999999127</v>
      </c>
      <c r="QX82" s="6">
        <f>每日电表读数!QY135-每日电表读数!QX135</f>
        <v>153.10000000000582</v>
      </c>
      <c r="QY82" s="6">
        <f>每日电表读数!QZ135-每日电表读数!QY135</f>
        <v>160.89999999999418</v>
      </c>
      <c r="QZ82" s="6">
        <f>每日电表读数!RA135-每日电表读数!QZ135</f>
        <v>148.40000000000873</v>
      </c>
      <c r="RA82" s="6">
        <f>每日电表读数!RB135-每日电表读数!RA135</f>
        <v>122.80000000000291</v>
      </c>
      <c r="RB82" s="6">
        <f>每日电表读数!RC135-每日电表读数!RB135</f>
        <v>61.69999999999709</v>
      </c>
      <c r="RC82" s="6">
        <f>每日电表读数!RD135-每日电表读数!RC135</f>
        <v>157.19999999999709</v>
      </c>
      <c r="RD82" s="6">
        <f>每日电表读数!RE135-每日电表读数!RD135</f>
        <v>118.30000000000291</v>
      </c>
      <c r="RE82" s="6">
        <f>每日电表读数!RF135-每日电表读数!RE135</f>
        <v>160.89999999999418</v>
      </c>
      <c r="RF82" s="6">
        <f>每日电表读数!RG135-每日电表读数!RF135</f>
        <v>145.80000000000291</v>
      </c>
      <c r="RG82" s="6">
        <f>每日电表读数!RH135-每日电表读数!RG135</f>
        <v>202.60000000000582</v>
      </c>
      <c r="RH82" s="6">
        <f>每日电表读数!RI135-每日电表读数!RH135</f>
        <v>95.899999999994179</v>
      </c>
      <c r="RI82" s="6">
        <f>每日电表读数!RJ135-每日电表读数!RI135</f>
        <v>60.80000000000291</v>
      </c>
      <c r="RJ82" s="6">
        <f>每日电表读数!RK135-每日电表读数!RJ135</f>
        <v>127.80000000000291</v>
      </c>
      <c r="RK82" s="6">
        <f>每日电表读数!RL135-每日电表读数!RK135</f>
        <v>109.39999999999418</v>
      </c>
      <c r="RL82" s="6">
        <f>每日电表读数!RM135-每日电表读数!RL135</f>
        <v>148.60000000000582</v>
      </c>
      <c r="RM82" s="6">
        <f>每日电表读数!RN135-每日电表读数!RM135</f>
        <v>181.19999999999709</v>
      </c>
      <c r="RN82" s="6">
        <f>每日电表读数!RO135-每日电表读数!RN135</f>
        <v>102.30000000000291</v>
      </c>
      <c r="RO82" s="6">
        <f>每日电表读数!RP135-每日电表读数!RO135</f>
        <v>105</v>
      </c>
      <c r="RP82" s="6">
        <f>每日电表读数!RQ135-每日电表读数!RP135</f>
        <v>58.399999999994179</v>
      </c>
      <c r="RQ82" s="6">
        <f>每日电表读数!RR135-每日电表读数!RQ135</f>
        <v>78.80000000000291</v>
      </c>
      <c r="RR82" s="6">
        <f>每日电表读数!RS135-每日电表读数!RR135</f>
        <v>173.89999999999418</v>
      </c>
      <c r="RS82" s="6">
        <f>每日电表读数!RT135-每日电表读数!RS135</f>
        <v>149.60000000000582</v>
      </c>
      <c r="RT82" s="6">
        <f>每日电表读数!RU135-每日电表读数!RT135</f>
        <v>83.80000000000291</v>
      </c>
      <c r="RU82" s="6">
        <f>每日电表读数!RV135-每日电表读数!RU135</f>
        <v>41.099999999991269</v>
      </c>
      <c r="RV82" s="6">
        <f>每日电表读数!RW135-每日电表读数!RV135</f>
        <v>62.5</v>
      </c>
      <c r="RW82" s="6">
        <f>每日电表读数!RX135-每日电表读数!RW135</f>
        <v>69.400000000008731</v>
      </c>
      <c r="RX82" s="6">
        <f>每日电表读数!RY135-每日电表读数!RX135</f>
        <v>92.5</v>
      </c>
      <c r="RY82" s="6">
        <f>每日电表读数!RZ135-每日电表读数!RY135</f>
        <v>139.5</v>
      </c>
      <c r="RZ82" s="6">
        <f>每日电表读数!SA135-每日电表读数!RZ135</f>
        <v>130.69999999999709</v>
      </c>
      <c r="SA82" s="6">
        <f>每日电表读数!SB135-每日电表读数!SA135</f>
        <v>118.69999999999709</v>
      </c>
      <c r="SB82" s="6">
        <f>每日电表读数!SC135-每日电表读数!SB135</f>
        <v>165.60000000000582</v>
      </c>
      <c r="SC82" s="6">
        <f>每日电表读数!SD135-每日电表读数!SC135</f>
        <v>94.799999999988358</v>
      </c>
      <c r="SD82" s="6">
        <f>每日电表读数!SE135-每日电表读数!SD135</f>
        <v>64.30000000000291</v>
      </c>
      <c r="SE82" s="6">
        <f>每日电表读数!SF135-每日电表读数!SE135</f>
        <v>127.5</v>
      </c>
      <c r="SF82" s="6">
        <f>每日电表读数!SG135-每日电表读数!SF135</f>
        <v>169.90000000000873</v>
      </c>
      <c r="SG82" s="6">
        <f>每日电表读数!SH135-每日电表读数!SG135</f>
        <v>189.79999999998836</v>
      </c>
      <c r="SH82" s="6">
        <f>每日电表读数!SI135-每日电表读数!SH135</f>
        <v>165.70000000001164</v>
      </c>
      <c r="SI82" s="6">
        <f>每日电表读数!SJ135-每日电表读数!SI135</f>
        <v>158.5</v>
      </c>
      <c r="SJ82" s="6">
        <f>每日电表读数!SK135-每日电表读数!SJ135</f>
        <v>93.299999999988358</v>
      </c>
      <c r="SK82" s="6">
        <f>每日电表读数!SL135-每日电表读数!SK135</f>
        <v>76.30000000000291</v>
      </c>
      <c r="SL82" s="6">
        <f>每日电表读数!SM135-每日电表读数!SL135</f>
        <v>147</v>
      </c>
      <c r="SM82" s="6">
        <f>每日电表读数!SN135-每日电表读数!SM135</f>
        <v>172.40000000000873</v>
      </c>
      <c r="SN82" s="6">
        <f>每日电表读数!SO135-每日电表读数!SN135</f>
        <v>147.89999999999418</v>
      </c>
      <c r="SO82" s="6">
        <f>每日电表读数!SP135-每日电表读数!SO135</f>
        <v>156.60000000000582</v>
      </c>
      <c r="SP82" s="6">
        <f>每日电表读数!SQ135-每日电表读数!SP135</f>
        <v>138.39999999999418</v>
      </c>
      <c r="SQ82" s="6">
        <f>每日电表读数!SR135-每日电表读数!SQ135</f>
        <v>115.30000000000291</v>
      </c>
      <c r="SR82" s="6">
        <f>每日电表读数!SS135-每日电表读数!SR135</f>
        <v>85.099999999991269</v>
      </c>
      <c r="SS82" s="6">
        <f>每日电表读数!ST135-每日电表读数!SS135</f>
        <v>212.60000000000582</v>
      </c>
      <c r="ST82" s="6">
        <f>每日电表读数!SU135-每日电表读数!ST135</f>
        <v>184</v>
      </c>
      <c r="SU82" s="6">
        <f>每日电表读数!SV135-每日电表读数!SU135</f>
        <v>216.10000000000582</v>
      </c>
      <c r="SV82" s="6">
        <f>每日电表读数!SW135-每日电表读数!SV135</f>
        <v>191.39999999999418</v>
      </c>
      <c r="SW82" s="6">
        <f>每日电表读数!SX135-每日电表读数!SW135</f>
        <v>188.19999999999709</v>
      </c>
      <c r="SX82" s="6">
        <f>每日电表读数!SY135-每日电表读数!SX135</f>
        <v>83.5</v>
      </c>
      <c r="SY82" s="6">
        <f>每日电表读数!SZ135-每日电表读数!SY135</f>
        <v>74.19999999999709</v>
      </c>
      <c r="SZ82" s="6">
        <f>每日电表读数!TA135-每日电表读数!SZ135</f>
        <v>177.60000000000582</v>
      </c>
      <c r="TA82" s="6">
        <f>每日电表读数!TB135-每日电表读数!TA135</f>
        <v>147.30000000000291</v>
      </c>
      <c r="TB82" s="6">
        <f>每日电表读数!TC135-每日电表读数!TB135</f>
        <v>168.30000000000291</v>
      </c>
      <c r="TC82" s="6">
        <f>每日电表读数!TD135-每日电表读数!TC135</f>
        <v>220.89999999999418</v>
      </c>
      <c r="TD82" s="6">
        <f>每日电表读数!TE135-每日电表读数!TD135</f>
        <v>204.89999999999418</v>
      </c>
      <c r="TE82" s="6">
        <f>每日电表读数!TF135-每日电表读数!TE135</f>
        <v>210.30000000000291</v>
      </c>
      <c r="TF82" s="6">
        <f>每日电表读数!TG135-每日电表读数!TF135</f>
        <v>93.30000000000291</v>
      </c>
      <c r="TG82" s="6">
        <f>每日电表读数!TH135-每日电表读数!TG135</f>
        <v>161.10000000000582</v>
      </c>
      <c r="TH82" s="6">
        <f>每日电表读数!TI135-每日电表读数!TH135</f>
        <v>172.69999999999709</v>
      </c>
      <c r="TI82" s="6">
        <f>每日电表读数!TJ135-每日电表读数!TI135</f>
        <v>177.19999999999709</v>
      </c>
      <c r="TJ82" s="6">
        <f>每日电表读数!TK135-每日电表读数!TJ135</f>
        <v>188.39999999999418</v>
      </c>
      <c r="TK82" s="6">
        <f>每日电表读数!TL135-每日电表读数!TK135</f>
        <v>157.80000000000291</v>
      </c>
      <c r="TL82" s="6">
        <f>每日电表读数!TM135-每日电表读数!TL135</f>
        <v>98</v>
      </c>
      <c r="TM82" s="6">
        <f>每日电表读数!TN135-每日电表读数!TM135</f>
        <v>96.80000000000291</v>
      </c>
      <c r="TN82" s="6">
        <f>每日电表读数!TO135-每日电表读数!TN135</f>
        <v>170.89999999999418</v>
      </c>
    </row>
    <row r="83" spans="1:534" ht="25" customHeight="1">
      <c r="A83" s="410" t="s">
        <v>341</v>
      </c>
      <c r="B83" s="6"/>
      <c r="C83" s="6" t="s">
        <v>342</v>
      </c>
      <c r="D83" s="6">
        <f>+每日电表读数!E81-每日电表读数!D81</f>
        <v>109.40000000002328</v>
      </c>
      <c r="E83" s="6">
        <f>+每日电表读数!F81-每日电表读数!E81</f>
        <v>209.90000000002328</v>
      </c>
      <c r="F83" s="6">
        <f>+每日电表读数!G81-每日电表读数!F81</f>
        <v>207.09999999997672</v>
      </c>
      <c r="G83" s="6">
        <f>+每日电表读数!H81-每日电表读数!G81</f>
        <v>202.29999999998836</v>
      </c>
      <c r="H83" s="6">
        <f>+每日电表读数!I81-每日电表读数!H81</f>
        <v>18.299999999988358</v>
      </c>
      <c r="I83" s="6">
        <f>+每日电表读数!J81-每日电表读数!I81</f>
        <v>201.10000000003492</v>
      </c>
      <c r="J83" s="6">
        <f>+每日电表读数!K81-每日电表读数!J81</f>
        <v>200.20000000001164</v>
      </c>
      <c r="K83" s="6">
        <f>+每日电表读数!L81-每日电表读数!K81</f>
        <v>199.59999999997672</v>
      </c>
      <c r="L83" s="6">
        <f>+每日电表读数!M81-每日电表读数!L81</f>
        <v>197.20000000001164</v>
      </c>
      <c r="M83" s="6">
        <f>+每日电表读数!N81-每日电表读数!M81</f>
        <v>192.09999999997672</v>
      </c>
      <c r="N83" s="6">
        <f>+每日电表读数!O81-每日电表读数!N81</f>
        <v>177.40000000002328</v>
      </c>
      <c r="O83" s="6">
        <f>+每日电表读数!P81-每日电表读数!O81</f>
        <v>16.299999999988358</v>
      </c>
      <c r="P83" s="6">
        <f>+每日电表读数!Q81-每日电表读数!P81</f>
        <v>164.90000000002328</v>
      </c>
      <c r="Q83" s="6">
        <f>+每日电表读数!R81-每日电表读数!Q81</f>
        <v>164.19999999995343</v>
      </c>
      <c r="R83" s="6">
        <f>+每日电表读数!S81-每日电表读数!R81</f>
        <v>163.80000000004657</v>
      </c>
      <c r="S83" s="6">
        <f>+每日电表读数!T81-每日电表读数!S81</f>
        <v>158</v>
      </c>
      <c r="T83" s="6">
        <f>+每日电表读数!U81-每日电表读数!T81</f>
        <v>150.39999999996508</v>
      </c>
      <c r="U83" s="6">
        <f>+每日电表读数!V81-每日电表读数!U81</f>
        <v>146.40000000002328</v>
      </c>
      <c r="V83" s="6">
        <f>+每日电表读数!W81-每日电表读数!V81</f>
        <v>143</v>
      </c>
      <c r="W83" s="6">
        <f>+每日电表读数!X81-每日电表读数!W81</f>
        <v>140.09999999997672</v>
      </c>
      <c r="X83" s="6">
        <f>+每日电表读数!Y81-每日电表读数!X81</f>
        <v>137.70000000001164</v>
      </c>
      <c r="Y83" s="6">
        <f>+每日电表读数!Z81-每日电表读数!Y81</f>
        <v>136.40000000002328</v>
      </c>
      <c r="Z83" s="6">
        <f>+每日电表读数!AA81-每日电表读数!Z81</f>
        <v>134.09999999997672</v>
      </c>
      <c r="AA83" s="6">
        <f>+每日电表读数!AB81-每日电表读数!AA81</f>
        <v>132</v>
      </c>
      <c r="AB83" s="6">
        <f>+每日电表读数!AC81-每日电表读数!AB81</f>
        <v>130.59999999997672</v>
      </c>
      <c r="AC83" s="6">
        <f>+每日电表读数!AD81-每日电表读数!AC81</f>
        <v>14.200000000011642</v>
      </c>
      <c r="AD83" s="6">
        <f>+每日电表读数!AE81-每日电表读数!AD81</f>
        <v>11.5</v>
      </c>
      <c r="AE83" s="6">
        <f>+每日电表读数!AF81-每日电表读数!AE81</f>
        <v>5.9000000000232831</v>
      </c>
      <c r="AF83" s="6">
        <f>+每日电表读数!AG81-每日电表读数!AF81</f>
        <v>5.8999999999650754</v>
      </c>
      <c r="AG83" s="6">
        <f>+每日电表读数!AH81-每日电表读数!AG81</f>
        <v>5.7000000000116415</v>
      </c>
      <c r="AH83" s="6">
        <f>+每日电表读数!AI81-每日电表读数!AH81</f>
        <v>5.7999999999883585</v>
      </c>
      <c r="AI83" s="6">
        <f>+每日电表读数!AJ81-每日电表读数!AI81</f>
        <v>8.6000000000349246</v>
      </c>
      <c r="AJ83" s="6">
        <f>+每日电表读数!AK81-每日电表读数!AJ81</f>
        <v>66.599999999976717</v>
      </c>
      <c r="AK83" s="6">
        <f>+每日电表读数!AL81-每日电表读数!AK81</f>
        <v>163.79999999998836</v>
      </c>
      <c r="AL83" s="6">
        <f>+每日电表读数!AM81-每日电表读数!AL81</f>
        <v>159.20000000001164</v>
      </c>
      <c r="AM83" s="6">
        <f>+每日电表读数!AN81-每日电表读数!AM81</f>
        <v>155.70000000001164</v>
      </c>
      <c r="AN83" s="6">
        <f>+每日电表读数!AO81-每日电表读数!AN81</f>
        <v>151.40000000002328</v>
      </c>
      <c r="AO83" s="6">
        <f>+每日电表读数!AP81-每日电表读数!AO81</f>
        <v>161.19999999995343</v>
      </c>
      <c r="AP83" s="6">
        <f>+每日电表读数!AQ81-每日电表读数!AP81</f>
        <v>160.30000000004657</v>
      </c>
      <c r="AQ83" s="6">
        <f>+每日电表读数!AR81-每日电表读数!AQ81</f>
        <v>157.29999999998836</v>
      </c>
      <c r="AR83" s="6">
        <f>+每日电表读数!AS81-每日电表读数!AR81</f>
        <v>153.09999999997672</v>
      </c>
      <c r="AS83" s="6">
        <f>+每日电表读数!AT81-每日电表读数!AS81</f>
        <v>151.10000000003492</v>
      </c>
      <c r="AT83" s="6">
        <f>+每日电表读数!AU81-每日电表读数!AT81</f>
        <v>150.59999999997672</v>
      </c>
      <c r="AU83" s="6">
        <f>+每日电表读数!AV81-每日电表读数!AU81</f>
        <v>149.79999999998836</v>
      </c>
      <c r="AV83" s="6">
        <f>+每日电表读数!AW81-每日电表读数!AV81</f>
        <v>148.90000000002328</v>
      </c>
      <c r="AW83" s="6">
        <f>+每日电表读数!AX81-每日电表读数!AW81</f>
        <v>148.20000000001164</v>
      </c>
      <c r="AX83" s="6">
        <f>+每日电表读数!AY81-每日电表读数!AX81</f>
        <v>146.79999999998836</v>
      </c>
      <c r="AY83" s="6">
        <f>+每日电表读数!AZ81-每日电表读数!AY81</f>
        <v>146.79999999998836</v>
      </c>
      <c r="AZ83" s="6">
        <f>+每日电表读数!BA81-每日电表读数!AZ81</f>
        <v>144.90000000002328</v>
      </c>
      <c r="BA83" s="6">
        <f>+每日电表读数!BB81-每日电表读数!BA81</f>
        <v>143.09999999997672</v>
      </c>
      <c r="BB83" s="6">
        <f>+每日电表读数!BC81-每日电表读数!BB81</f>
        <v>142.40000000002328</v>
      </c>
      <c r="BC83" s="6">
        <f>+每日电表读数!BD81-每日电表读数!BC81</f>
        <v>141.29999999998836</v>
      </c>
      <c r="BD83" s="6">
        <f>+每日电表读数!BE81-每日电表读数!BD81</f>
        <v>140.89999999996508</v>
      </c>
      <c r="BE83" s="6">
        <f>+每日电表读数!BF81-每日电表读数!BE81</f>
        <v>141</v>
      </c>
      <c r="BF83" s="6">
        <f>+每日电表读数!BG81-每日电表读数!BF81</f>
        <v>140.20000000001164</v>
      </c>
      <c r="BG83" s="6">
        <f>+每日电表读数!BH81-每日电表读数!BG81</f>
        <v>138.90000000002328</v>
      </c>
      <c r="BH83" s="6">
        <f>+每日电表读数!BI81-每日电表读数!BH81</f>
        <v>137.70000000001164</v>
      </c>
      <c r="BI83" s="6">
        <f>+每日电表读数!BJ81-每日电表读数!BI81</f>
        <v>136.79999999998836</v>
      </c>
      <c r="BJ83" s="6">
        <f>+每日电表读数!BK81-每日电表读数!BJ81</f>
        <v>136.20000000001164</v>
      </c>
      <c r="BK83" s="6">
        <f>+每日电表读数!BL81-每日电表读数!BK81</f>
        <v>135.79999999998836</v>
      </c>
      <c r="BL83" s="6">
        <f>+每日电表读数!BM81-每日电表读数!BL81</f>
        <v>135.70000000001164</v>
      </c>
      <c r="BM83" s="6">
        <f>+每日电表读数!BN81-每日电表读数!BM81</f>
        <v>134.89999999996508</v>
      </c>
      <c r="BN83" s="6">
        <f>+每日电表读数!BO81-每日电表读数!BN81</f>
        <v>134.40000000002328</v>
      </c>
      <c r="BO83" s="6">
        <f>+每日电表读数!BP81-每日电表读数!BO81</f>
        <v>135.09999999997672</v>
      </c>
      <c r="BP83" s="6">
        <f>+每日电表读数!BQ81-每日电表读数!BP81</f>
        <v>136.5</v>
      </c>
      <c r="BQ83" s="6">
        <f>+每日电表读数!BR81-每日电表读数!BQ81</f>
        <v>136.20000000001164</v>
      </c>
      <c r="BR83" s="6">
        <f>+每日电表读数!BS81-每日电表读数!BR81</f>
        <v>136.09999999997672</v>
      </c>
      <c r="BS83" s="6">
        <f>+每日电表读数!BT81-每日电表读数!BS81</f>
        <v>14.300000000046566</v>
      </c>
      <c r="BT83" s="6">
        <f>+每日电表读数!BU81-每日电表读数!BT81</f>
        <v>135.89999999996508</v>
      </c>
      <c r="BU83" s="6">
        <f>+每日电表读数!BV81-每日电表读数!BU81</f>
        <v>135.20000000001164</v>
      </c>
      <c r="BV83" s="6">
        <f>+每日电表读数!BW81-每日电表读数!BV81</f>
        <v>134.20000000001164</v>
      </c>
      <c r="BW83" s="6">
        <f>+每日电表读数!BX81-每日电表读数!BW81</f>
        <v>133.89999999996508</v>
      </c>
      <c r="BX83" s="6">
        <f>+每日电表读数!BY81-每日电表读数!BX81</f>
        <v>134</v>
      </c>
      <c r="BY83" s="6">
        <f>+每日电表读数!BZ81-每日电表读数!BY81</f>
        <v>135.10000000003492</v>
      </c>
      <c r="BZ83" s="6">
        <f>+每日电表读数!CA81-每日电表读数!BZ81</f>
        <v>130.29999999998836</v>
      </c>
      <c r="CA83" s="6">
        <f>+每日电表读数!CB81-每日电表读数!CA81</f>
        <v>628</v>
      </c>
      <c r="CB83" s="6">
        <f>+每日电表读数!CC81-每日电表读数!CB81</f>
        <v>746.40000000002328</v>
      </c>
      <c r="CC83" s="6">
        <f>+每日电表读数!CD81-每日电表读数!CC81</f>
        <v>797.5</v>
      </c>
      <c r="CD83" s="6">
        <f>+每日电表读数!CE81-每日电表读数!CD81</f>
        <v>814.59999999997672</v>
      </c>
      <c r="CE83" s="6">
        <f>+每日电表读数!CF81-每日电表读数!CE81</f>
        <v>807.40000000002328</v>
      </c>
      <c r="CF83" s="6">
        <f>+每日电表读数!CG81-每日电表读数!CF81</f>
        <v>799.79999999998836</v>
      </c>
      <c r="CG83" s="6">
        <f>+每日电表读数!CH81-每日电表读数!CG81</f>
        <v>797</v>
      </c>
      <c r="CH83" s="6">
        <f>+每日电表读数!CI81-每日电表读数!CH81</f>
        <v>787.70000000001164</v>
      </c>
      <c r="CI83" s="6">
        <f>+每日电表读数!CJ81-每日电表读数!CI81</f>
        <v>783.89999999996508</v>
      </c>
      <c r="CJ83" s="6">
        <f>+每日电表读数!CK81-每日电表读数!CJ81</f>
        <v>778.40000000002328</v>
      </c>
      <c r="CK83" s="6">
        <f>+每日电表读数!CL81-每日电表读数!CK81</f>
        <v>775.39999999996508</v>
      </c>
      <c r="CL83" s="6">
        <f>+每日电表读数!CM81-每日电表读数!CL81</f>
        <v>778.90000000002328</v>
      </c>
      <c r="CM83" s="6">
        <f>+每日电表读数!CN81-每日电表读数!CM81</f>
        <v>786.20000000001164</v>
      </c>
      <c r="CN83" s="6">
        <f>+每日电表读数!CO81-每日电表读数!CN81</f>
        <v>788.5</v>
      </c>
      <c r="CO83" s="6">
        <f>+每日电表读数!CP81-每日电表读数!CO81</f>
        <v>783.5</v>
      </c>
      <c r="CP83" s="6">
        <f>+每日电表读数!CQ81-每日电表读数!CP81</f>
        <v>782.39999999996508</v>
      </c>
      <c r="CQ83" s="6">
        <f>+每日电表读数!CR81-每日电表读数!CQ81</f>
        <v>779.70000000001164</v>
      </c>
      <c r="CR83" s="6">
        <f>+每日电表读数!CS81-每日电表读数!CR81</f>
        <v>776.40000000002328</v>
      </c>
      <c r="CS83" s="6">
        <f>+每日电表读数!CT81-每日电表读数!CS81</f>
        <v>774.79999999998836</v>
      </c>
      <c r="CT83" s="6">
        <f>+每日电表读数!CU81-每日电表读数!CT81</f>
        <v>777.29999999998836</v>
      </c>
      <c r="CU83" s="6">
        <f>+每日电表读数!CV81-每日电表读数!CU81</f>
        <v>779.40000000002328</v>
      </c>
      <c r="CV83" s="6">
        <f>+每日电表读数!CW81-每日电表读数!CV81</f>
        <v>777.5</v>
      </c>
      <c r="CW83" s="6">
        <f>+每日电表读数!CX81-每日电表读数!CW81</f>
        <v>784.29999999998836</v>
      </c>
      <c r="CX83" s="6">
        <f>+每日电表读数!CY81-每日电表读数!CX81</f>
        <v>796.09999999997672</v>
      </c>
      <c r="CY83" s="6">
        <f>+每日电表读数!CZ81-每日电表读数!CY81</f>
        <v>791.5</v>
      </c>
      <c r="CZ83" s="6">
        <f>+每日电表读数!DA81-每日电表读数!CZ81</f>
        <v>789.70000000001164</v>
      </c>
      <c r="DA83" s="6">
        <f>+每日电表读数!DB81-每日电表读数!DA81</f>
        <v>796.70000000001164</v>
      </c>
      <c r="DB83" s="6">
        <f>+每日电表读数!DC81-每日电表读数!DB81</f>
        <v>805.09999999997672</v>
      </c>
      <c r="DC83" s="6">
        <f>+每日电表读数!DD81-每日电表读数!DC81</f>
        <v>795.40000000002328</v>
      </c>
      <c r="DD83" s="6">
        <f>+每日电表读数!DE81-每日电表读数!DD81</f>
        <v>787.40000000002328</v>
      </c>
      <c r="DE83" s="6">
        <f>+每日电表读数!DF81-每日电表读数!DE81</f>
        <v>782.69999999995343</v>
      </c>
      <c r="DF83" s="6">
        <f>+每日电表读数!DG81-每日电表读数!DF81</f>
        <v>671.10000000003492</v>
      </c>
      <c r="DG83" s="6">
        <f>+每日电表读数!DH81-每日电表读数!DG81</f>
        <v>369.79999999998836</v>
      </c>
      <c r="DH83" s="6">
        <f>+每日电表读数!DI81-每日电表读数!DH81</f>
        <v>369.40000000002328</v>
      </c>
      <c r="DI83" s="6">
        <f>+每日电表读数!DJ81-每日电表读数!DI81</f>
        <v>371.79999999998836</v>
      </c>
      <c r="DJ83" s="6">
        <f>+每日电表读数!DK81-每日电表读数!DJ81</f>
        <v>369.39999999996508</v>
      </c>
      <c r="DK83" s="6">
        <f>+每日电表读数!DL81-每日电表读数!DK81</f>
        <v>634.60000000003492</v>
      </c>
      <c r="DL83" s="6">
        <f>+每日电表读数!DM81-每日电表读数!DL81</f>
        <v>778.70000000001164</v>
      </c>
      <c r="DM83" s="6">
        <f>+每日电表读数!DN81-每日电表读数!DM81</f>
        <v>778.29999999998836</v>
      </c>
      <c r="DN83" s="6">
        <f>+每日电表读数!DO81-每日电表读数!DN81</f>
        <v>778.20000000001164</v>
      </c>
      <c r="DO83" s="6">
        <f>+每日电表读数!DP81-每日电表读数!DO81</f>
        <v>777.19999999995343</v>
      </c>
      <c r="DP83" s="6">
        <f>+每日电表读数!DQ81-每日电表读数!DP81</f>
        <v>779.90000000002328</v>
      </c>
      <c r="DQ83" s="6">
        <f>+每日电表读数!DR81-每日电表读数!DQ81</f>
        <v>770.5</v>
      </c>
      <c r="DR83" s="6">
        <f>+每日电表读数!DS81-每日电表读数!DR81</f>
        <v>769.40000000002328</v>
      </c>
      <c r="DS83" s="6">
        <f>+每日电表读数!DT81-每日电表读数!DS81</f>
        <v>767.89999999996508</v>
      </c>
      <c r="DT83" s="6">
        <f>+每日电表读数!DU81-每日电表读数!DT81</f>
        <v>766</v>
      </c>
      <c r="DU83" s="6">
        <f>+每日电表读数!DV81-每日电表读数!DU81</f>
        <v>761.29999999998836</v>
      </c>
      <c r="DV83" s="6">
        <f>+每日电表读数!DW81-每日电表读数!DV81</f>
        <v>752</v>
      </c>
      <c r="DW83" s="6">
        <f>+每日电表读数!DX81-每日电表读数!DW81</f>
        <v>752.5</v>
      </c>
      <c r="DX83" s="6">
        <f>+每日电表读数!DY81-每日电表读数!DX81</f>
        <v>748.80000000004657</v>
      </c>
      <c r="DY83" s="6">
        <f>+每日电表读数!DZ81-每日电表读数!DY81</f>
        <v>751.89999999996508</v>
      </c>
      <c r="DZ83" s="6">
        <f>+每日电表读数!EA81-每日电表读数!DZ81</f>
        <v>747.79999999998836</v>
      </c>
      <c r="EA83" s="6">
        <f>+每日电表读数!EB81-每日电表读数!EA81</f>
        <v>495.40000000002328</v>
      </c>
      <c r="EB83" s="6">
        <f>+每日电表读数!EC81-每日电表读数!EB81</f>
        <v>796.09999999997672</v>
      </c>
      <c r="EC83" s="6">
        <f>+每日电表读数!ED81-每日电表读数!EC81</f>
        <v>801.10000000003492</v>
      </c>
      <c r="ED83" s="6">
        <f>+每日电表读数!EE81-每日电表读数!ED81</f>
        <v>801.59999999997672</v>
      </c>
      <c r="EE83" s="6">
        <f>+每日电表读数!EF81-每日电表读数!EE81</f>
        <v>788</v>
      </c>
      <c r="EF83" s="6">
        <f>+每日电表读数!EG81-每日电表读数!EF81</f>
        <v>775.90000000002328</v>
      </c>
      <c r="EG83" s="6">
        <f>+每日电表读数!EH81-每日电表读数!EG81</f>
        <v>778.29999999998836</v>
      </c>
      <c r="EH83" s="6">
        <f>+每日电表读数!EI81-每日电表读数!EH81</f>
        <v>775</v>
      </c>
      <c r="EI83" s="6">
        <f>+每日电表读数!EJ81-每日电表读数!EI81</f>
        <v>776.40000000002328</v>
      </c>
      <c r="EJ83" s="6">
        <f>+每日电表读数!EK81-每日电表读数!EJ81</f>
        <v>780.29999999998836</v>
      </c>
      <c r="EK83" s="6">
        <f>+每日电表读数!EL81-每日电表读数!EK81</f>
        <v>779.89999999996508</v>
      </c>
      <c r="EL83" s="6">
        <f>+每日电表读数!EM81-每日电表读数!EL81</f>
        <v>773.10000000003492</v>
      </c>
      <c r="EM83" s="6">
        <f>+每日电表读数!EN81-每日电表读数!EM81</f>
        <v>779.20000000001164</v>
      </c>
      <c r="EN83" s="6">
        <f>+每日电表读数!EO81-每日电表读数!EN81</f>
        <v>764.59999999997672</v>
      </c>
      <c r="EO83" s="6">
        <f>+每日电表读数!EP81-每日电表读数!EO81</f>
        <v>756.70000000001164</v>
      </c>
      <c r="EP83" s="6">
        <f>+每日电表读数!EQ81-每日电表读数!EP81</f>
        <v>754.59999999997672</v>
      </c>
      <c r="EQ83" s="6">
        <f>+每日电表读数!ER81-每日电表读数!EQ81</f>
        <v>694</v>
      </c>
      <c r="ER83" s="6">
        <f>+每日电表读数!ES81-每日电表读数!ER81</f>
        <v>330.90000000002328</v>
      </c>
      <c r="ES83" s="6">
        <f>+每日电表读数!ET81-每日电表读数!ES81</f>
        <v>776.09999999997672</v>
      </c>
      <c r="ET83" s="6">
        <f>+每日电表读数!EU81-每日电表读数!ET81</f>
        <v>767</v>
      </c>
      <c r="EU83" s="6">
        <f>+每日电表读数!EV81-每日电表读数!EU81</f>
        <v>760.70000000001164</v>
      </c>
      <c r="EV83" s="6">
        <f>+每日电表读数!EW81-每日电表读数!EV81</f>
        <v>755.59999999997672</v>
      </c>
      <c r="EW83" s="6">
        <f>+每日电表读数!EX81-每日电表读数!EW81</f>
        <v>749.90000000002328</v>
      </c>
      <c r="EX83" s="6">
        <f>+每日电表读数!EY81-每日电表读数!EX81</f>
        <v>744.79999999998836</v>
      </c>
      <c r="EY83" s="6">
        <f>+每日电表读数!EZ81-每日电表读数!EY81</f>
        <v>742.29999999998836</v>
      </c>
      <c r="EZ83" s="6">
        <f>+每日电表读数!FA81-每日电表读数!EZ81</f>
        <v>738.90000000002328</v>
      </c>
      <c r="FA83" s="6">
        <f>+每日电表读数!FB81-每日电表读数!FA81</f>
        <v>384.79999999998836</v>
      </c>
      <c r="FB83" s="6">
        <f>+每日电表读数!FC81-每日电表读数!FB81</f>
        <v>121.20000000001164</v>
      </c>
      <c r="FC83" s="6">
        <f>+每日电表读数!FD81-每日电表读数!FC81</f>
        <v>6.7999999999883585</v>
      </c>
      <c r="FD83" s="6">
        <f>+每日电表读数!FE81-每日电表读数!FD81</f>
        <v>200.60000000003492</v>
      </c>
      <c r="FE83" s="6">
        <f>+每日电表读数!FF81-每日电表读数!FE81</f>
        <v>222.09999999997672</v>
      </c>
      <c r="FF83" s="6">
        <f>+每日电表读数!FG81-每日电表读数!FF81</f>
        <v>222.09999999997672</v>
      </c>
      <c r="FG83" s="6">
        <f>+每日电表读数!FH81-每日电表读数!FG81</f>
        <v>222</v>
      </c>
      <c r="FH83" s="6">
        <f>+每日电表读数!FI81-每日电表读数!FH81</f>
        <v>221.90000000002328</v>
      </c>
      <c r="FI83" s="6">
        <f>+每日电表读数!FJ81-每日电表读数!FI81</f>
        <v>221.70000000001164</v>
      </c>
      <c r="FJ83" s="6">
        <f>+每日电表读数!FK81-每日电表读数!FJ81</f>
        <v>221.39999999996508</v>
      </c>
      <c r="FK83" s="6">
        <f>+每日电表读数!FL81-每日电表读数!FK81</f>
        <v>221.20000000001164</v>
      </c>
      <c r="FL83" s="6">
        <f>+每日电表读数!FM81-每日电表读数!FL81</f>
        <v>221.60000000003492</v>
      </c>
      <c r="FM83" s="6">
        <f>+每日电表读数!FN81-每日电表读数!FM81</f>
        <v>222.89999999996508</v>
      </c>
      <c r="FN83" s="6">
        <f>+每日电表读数!FO81-每日电表读数!FN81</f>
        <v>222.10000000003492</v>
      </c>
      <c r="FO83" s="6">
        <f>+每日电表读数!FP81-每日电表读数!FO81</f>
        <v>222.19999999995343</v>
      </c>
      <c r="FP83" s="6">
        <f>+每日电表读数!FQ81-每日电表读数!FP81</f>
        <v>222.20000000001164</v>
      </c>
      <c r="FQ83" s="6">
        <f>+每日电表读数!FR81-每日电表读数!FQ81</f>
        <v>222</v>
      </c>
      <c r="FR83" s="6">
        <f>+每日电表读数!FS81-每日电表读数!FR81</f>
        <v>220.90000000002328</v>
      </c>
      <c r="FS83" s="6">
        <f>+每日电表读数!FT81-每日电表读数!FS81</f>
        <v>220.5</v>
      </c>
      <c r="FT83" s="6">
        <f>+每日电表读数!FU81-每日电表读数!FT81</f>
        <v>221</v>
      </c>
      <c r="FU83" s="6">
        <f>+每日电表读数!FV81-每日电表读数!FU81</f>
        <v>220.09999999997672</v>
      </c>
      <c r="FV83" s="6">
        <f>+每日电表读数!FW81-每日电表读数!FV81</f>
        <v>220.70000000001164</v>
      </c>
      <c r="FW83" s="6">
        <f>+每日电表读数!FX81-每日电表读数!FW81</f>
        <v>220.70000000001164</v>
      </c>
      <c r="FX83" s="6">
        <f>+每日电表读数!FY81-每日电表读数!FX81</f>
        <v>220.5</v>
      </c>
      <c r="FY83" s="6">
        <f>+每日电表读数!FZ81-每日电表读数!FY81</f>
        <v>220.39999999996508</v>
      </c>
      <c r="FZ83" s="6">
        <f>+每日电表读数!GA81-每日电表读数!FZ81</f>
        <v>402.5</v>
      </c>
      <c r="GA83" s="6">
        <f>+每日电表读数!GB81-每日电表读数!GA81</f>
        <v>572.10000000003492</v>
      </c>
      <c r="GB83" s="6">
        <f>+每日电表读数!GC81-每日电表读数!GB81</f>
        <v>572.29999999998836</v>
      </c>
      <c r="GC83" s="6">
        <f>+每日电表读数!GD81-每日电表读数!GC81</f>
        <v>571.09999999997672</v>
      </c>
      <c r="GD83" s="6">
        <f>+每日电表读数!GE81-每日电表读数!GD81</f>
        <v>570.80000000004657</v>
      </c>
      <c r="GE83" s="6">
        <f>+每日电表读数!GF81-每日电表读数!GE81</f>
        <v>569.59999999997672</v>
      </c>
      <c r="GF83" s="6">
        <f>+每日电表读数!GG81-每日电表读数!GF81</f>
        <v>568.29999999998836</v>
      </c>
      <c r="GG83" s="6">
        <f>+每日电表读数!GH81-每日电表读数!GG81</f>
        <v>567.90000000002328</v>
      </c>
      <c r="GH83" s="6">
        <f>+每日电表读数!GI81-每日电表读数!GH81</f>
        <v>573.09999999997672</v>
      </c>
      <c r="GI83" s="6">
        <f>+每日电表读数!GJ81-每日电表读数!GI81</f>
        <v>567.10000000003492</v>
      </c>
      <c r="GJ83" s="6">
        <f>+每日电表读数!GK81-每日电表读数!GJ81</f>
        <v>566.79999999998836</v>
      </c>
      <c r="GK83" s="6">
        <f>+每日电表读数!GL81-每日电表读数!GK81</f>
        <v>565.79999999998836</v>
      </c>
      <c r="GL83" s="6">
        <f>+每日电表读数!GM81-每日电表读数!GL81</f>
        <v>565.29999999998836</v>
      </c>
      <c r="GM83" s="6">
        <f>+每日电表读数!GN81-每日电表读数!GM81</f>
        <v>571</v>
      </c>
      <c r="GN83" s="6">
        <f>+每日电表读数!GO81-每日电表读数!GN81</f>
        <v>574</v>
      </c>
      <c r="GO83" s="6">
        <f>+每日电表读数!GP81-每日电表读数!GO81</f>
        <v>576.20000000001164</v>
      </c>
      <c r="GP83" s="6">
        <f>+每日电表读数!GQ81-每日电表读数!GP81</f>
        <v>573</v>
      </c>
      <c r="GQ83" s="6">
        <f>+每日电表读数!GR81-每日电表读数!GQ81</f>
        <v>571.5</v>
      </c>
      <c r="GR83" s="6">
        <f>+每日电表读数!GS81-每日电表读数!GR81</f>
        <v>577.70000000001164</v>
      </c>
      <c r="GS83" s="6">
        <f>+每日电表读数!GT81-每日电表读数!GS81</f>
        <v>572.20000000001164</v>
      </c>
      <c r="GT83" s="6">
        <f>+每日电表读数!GU81-每日电表读数!GT81</f>
        <v>566.5</v>
      </c>
      <c r="GU83" s="6">
        <f>+每日电表读数!GV81-每日电表读数!GU81</f>
        <v>579.09999999997672</v>
      </c>
      <c r="GV83" s="6">
        <f>+每日电表读数!GW81-每日电表读数!GV81</f>
        <v>571.40000000002328</v>
      </c>
      <c r="GW83" s="6">
        <f>+每日电表读数!GX81-每日电表读数!GW81</f>
        <v>563.09999999997672</v>
      </c>
      <c r="GX83" s="6">
        <f>+每日电表读数!GY81-每日电表读数!GX81</f>
        <v>414.09999999997672</v>
      </c>
      <c r="GY83" s="6">
        <f>+每日电表读数!GZ81-每日电表读数!GY81</f>
        <v>571.40000000002328</v>
      </c>
      <c r="GZ83" s="6">
        <f>+每日电表读数!HA81-每日电表读数!GZ81</f>
        <v>572.29999999998836</v>
      </c>
      <c r="HA83" s="6">
        <f>+每日电表读数!HB81-每日电表读数!HA81</f>
        <v>572.79999999998836</v>
      </c>
      <c r="HB83" s="6">
        <f>+每日电表读数!HC81-每日电表读数!HB81</f>
        <v>571.90000000002328</v>
      </c>
      <c r="HC83" s="6">
        <f>+每日电表读数!HD81-每日电表读数!HC81</f>
        <v>572</v>
      </c>
      <c r="HD83" s="6">
        <f>+每日电表读数!HE81-每日电表读数!HD81</f>
        <v>570.5</v>
      </c>
      <c r="HE83" s="6">
        <f>+每日电表读数!HF81-每日电表读数!HE81</f>
        <v>568.70000000001164</v>
      </c>
      <c r="HF83" s="6">
        <f>+每日电表读数!HG81-每日电表读数!HF81</f>
        <v>569.59999999997672</v>
      </c>
      <c r="HG83" s="6">
        <f>+每日电表读数!HH81-每日电表读数!HG81</f>
        <v>569.60000000003492</v>
      </c>
      <c r="HH83" s="6">
        <f>+每日电表读数!HI81-每日电表读数!HH81</f>
        <v>569.09999999997672</v>
      </c>
      <c r="HI83" s="6">
        <f>+每日电表读数!HJ81-每日电表读数!HI81</f>
        <v>569.40000000002328</v>
      </c>
      <c r="HJ83" s="6">
        <f>+每日电表读数!HK81-每日电表读数!HJ81</f>
        <v>570.5</v>
      </c>
      <c r="HK83" s="6">
        <f>+每日电表读数!HL81-每日电表读数!HK81</f>
        <v>570.29999999998836</v>
      </c>
      <c r="HL83" s="6">
        <f>+每日电表读数!HM81-每日电表读数!HL81</f>
        <v>571.79999999998836</v>
      </c>
      <c r="HM83" s="6">
        <f>+每日电表读数!HN81-每日电表读数!HM81</f>
        <v>573.59999999997672</v>
      </c>
      <c r="HN83" s="6">
        <f>+每日电表读数!HO81-每日电表读数!HN81</f>
        <v>574</v>
      </c>
      <c r="HO83" s="6">
        <f>+每日电表读数!HP81-每日电表读数!HO81</f>
        <v>572.5</v>
      </c>
      <c r="HP83" s="6">
        <f>+每日电表读数!HQ81-每日电表读数!HP81</f>
        <v>571.60000000003492</v>
      </c>
      <c r="HQ83" s="6">
        <f>+每日电表读数!HR81-每日电表读数!HQ81</f>
        <v>572.20000000001164</v>
      </c>
      <c r="HR83" s="6">
        <f>+每日电表读数!HS81-每日电表读数!HR81</f>
        <v>568.69999999995343</v>
      </c>
      <c r="HS83" s="6">
        <f>+每日电表读数!HT81-每日电表读数!HS81</f>
        <v>569.10000000003492</v>
      </c>
      <c r="HT83" s="6">
        <f>+每日电表读数!HU81-每日电表读数!HT81</f>
        <v>569</v>
      </c>
      <c r="HU83" s="6">
        <f>+每日电表读数!HV81-每日电表读数!HU81</f>
        <v>571.59999999997672</v>
      </c>
      <c r="HV83" s="6">
        <f>+每日电表读数!HW81-每日电表读数!HV81</f>
        <v>573.60000000003492</v>
      </c>
      <c r="HW83" s="6">
        <f>+每日电表读数!HX81-每日电表读数!HW81</f>
        <v>578.39999999996508</v>
      </c>
      <c r="HX83" s="6">
        <f>+每日电表读数!HY81-每日电表读数!HX81</f>
        <v>574.70000000001164</v>
      </c>
      <c r="HY83" s="6">
        <f>+每日电表读数!HZ81-每日电表读数!HY81</f>
        <v>570.29999999998836</v>
      </c>
      <c r="HZ83" s="6">
        <f>+每日电表读数!IA81-每日电表读数!HZ81</f>
        <v>569.10000000003492</v>
      </c>
      <c r="IA83" s="6">
        <f>+每日电表读数!IB81-每日电表读数!IA81</f>
        <v>572.79999999998836</v>
      </c>
      <c r="IB83" s="6">
        <f>+每日电表读数!IC81-每日电表读数!IB81</f>
        <v>570.59999999997672</v>
      </c>
      <c r="IC83" s="6">
        <f>+每日电表读数!ID81-每日电表读数!IC81</f>
        <v>569.60000000003492</v>
      </c>
      <c r="ID83" s="6">
        <f>+每日电表读数!IE81-每日电表读数!ID81</f>
        <v>568.09999999997672</v>
      </c>
      <c r="IE83" s="6">
        <f>+每日电表读数!IF81-每日电表读数!IE81</f>
        <v>575.90000000002328</v>
      </c>
      <c r="IF83" s="6">
        <f>+每日电表读数!IG81-每日电表读数!IF81</f>
        <v>571.09999999997672</v>
      </c>
      <c r="IG83" s="6">
        <f>+每日电表读数!IH81-每日电表读数!IG81</f>
        <v>568.59999999997672</v>
      </c>
      <c r="IH83" s="6">
        <f>+每日电表读数!II81-每日电表读数!IH81</f>
        <v>567.5</v>
      </c>
      <c r="II83" s="6">
        <f>+每日电表读数!IJ81-每日电表读数!II81</f>
        <v>568.10000000003492</v>
      </c>
      <c r="IJ83" s="6">
        <f>+每日电表读数!IK81-每日电表读数!IJ81</f>
        <v>569</v>
      </c>
      <c r="IK83" s="6">
        <f>+每日电表读数!IL81-每日电表读数!IK81</f>
        <v>572.5</v>
      </c>
      <c r="IL83" s="6">
        <f>+每日电表读数!IM81-每日电表读数!IL81</f>
        <v>285.70000000001164</v>
      </c>
      <c r="IM83" s="6">
        <f>+每日电表读数!IN81-每日电表读数!IM81</f>
        <v>289.09999999997672</v>
      </c>
      <c r="IN83" s="6">
        <f>+每日电表读数!IO81-每日电表读数!IN81</f>
        <v>276.20000000001164</v>
      </c>
      <c r="IO83" s="6">
        <f>+每日电表读数!IP81-每日电表读数!IO81</f>
        <v>569.79999999998836</v>
      </c>
      <c r="IP83" s="6">
        <f>+每日电表读数!IQ81-每日电表读数!IP81</f>
        <v>569.40000000002328</v>
      </c>
      <c r="IQ83" s="6">
        <f>+每日电表读数!IR81-每日电表读数!IQ81</f>
        <v>569.59999999997672</v>
      </c>
      <c r="IR83" s="6">
        <f>+每日电表读数!IS81-每日电表读数!IR81</f>
        <v>568.40000000002328</v>
      </c>
      <c r="IS83" s="6">
        <f>+每日电表读数!IT81-每日电表读数!IS81</f>
        <v>572</v>
      </c>
      <c r="IT83" s="6">
        <f>+每日电表读数!IU81-每日电表读数!IT81</f>
        <v>564.39999999996508</v>
      </c>
      <c r="IU83" s="6">
        <f>+每日电表读数!IV81-每日电表读数!IU81</f>
        <v>565.79999999998836</v>
      </c>
      <c r="IV83" s="6">
        <f>+每日电表读数!IW81-每日电表读数!IV81</f>
        <v>567.80000000004657</v>
      </c>
      <c r="IW83" s="6">
        <f>+每日电表读数!IX81-每日电表读数!IW81</f>
        <v>567.59999999997672</v>
      </c>
      <c r="IX83" s="6">
        <f>+每日电表读数!IY81-每日电表读数!IX81</f>
        <v>568.90000000002328</v>
      </c>
      <c r="IY83" s="6">
        <f>+每日电表读数!IZ81-每日电表读数!IY81</f>
        <v>567.69999999995343</v>
      </c>
      <c r="IZ83" s="6">
        <f>+每日电表读数!JA81-每日电表读数!IZ81</f>
        <v>572.30000000004657</v>
      </c>
      <c r="JA83" s="6">
        <f>+每日电表读数!JB81-每日电表读数!JA81</f>
        <v>568</v>
      </c>
      <c r="JB83" s="6">
        <f>+每日电表读数!JC81-每日电表读数!JB81</f>
        <v>566.5</v>
      </c>
      <c r="JC83" s="6">
        <f>+每日电表读数!JD81-每日电表读数!JC81</f>
        <v>566.19999999995343</v>
      </c>
      <c r="JD83" s="6">
        <f>+每日电表读数!JE81-每日电表读数!JD81</f>
        <v>565.80000000004657</v>
      </c>
      <c r="JE83" s="6">
        <f>+每日电表读数!JF81-每日电表读数!JE81</f>
        <v>565.69999999995343</v>
      </c>
      <c r="JF83" s="6">
        <f>+每日电表读数!JG81-每日电表读数!JF81</f>
        <v>564.10000000003492</v>
      </c>
      <c r="JG83" s="6">
        <f>+每日电表读数!JH81-每日电表读数!JG81</f>
        <v>572.09999999997672</v>
      </c>
      <c r="JH83" s="6">
        <f>+每日电表读数!JI81-每日电表读数!JH81</f>
        <v>565.20000000001164</v>
      </c>
      <c r="JI83" s="6">
        <f>+每日电表读数!JJ81-每日电表读数!JI81</f>
        <v>566.40000000002328</v>
      </c>
      <c r="JJ83" s="6">
        <f>+每日电表读数!JK81-每日电表读数!JJ81</f>
        <v>545.19999999995343</v>
      </c>
      <c r="JK83" s="6">
        <f>+每日电表读数!JL81-每日电表读数!JK81</f>
        <v>571.60000000003492</v>
      </c>
      <c r="JL83" s="6">
        <f>+每日电表读数!JM81-每日电表读数!JL81</f>
        <v>575.09999999997672</v>
      </c>
      <c r="JM83" s="6">
        <f>+每日电表读数!JN81-每日电表读数!JM81</f>
        <v>574.40000000002328</v>
      </c>
      <c r="JN83" s="6">
        <f>+每日电表读数!JO81-每日电表读数!JN81</f>
        <v>577.5</v>
      </c>
      <c r="JO83" s="6">
        <f>+每日电表读数!JP81-每日电表读数!JO81</f>
        <v>572.59999999997672</v>
      </c>
      <c r="JP83" s="6">
        <f>+每日电表读数!JQ81-每日电表读数!JP81</f>
        <v>574.20000000001164</v>
      </c>
      <c r="JQ83" s="6">
        <f>+每日电表读数!JR81-每日电表读数!JQ81</f>
        <v>576</v>
      </c>
      <c r="JR83" s="6">
        <f>+每日电表读数!JS81-每日电表读数!JR81</f>
        <v>576.5</v>
      </c>
      <c r="JS83" s="6">
        <f>+每日电表读数!JT81-每日电表读数!JS81</f>
        <v>576.5</v>
      </c>
      <c r="JT83" s="6">
        <f>+每日电表读数!JU81-每日电表读数!JT81</f>
        <v>574.59999999997672</v>
      </c>
      <c r="JU83" s="6">
        <f>+每日电表读数!JV81-每日电表读数!JU81</f>
        <v>576.40000000002328</v>
      </c>
      <c r="JV83" s="6">
        <f>+每日电表读数!JW81-每日电表读数!JV81</f>
        <v>577.90000000002328</v>
      </c>
      <c r="JW83" s="6">
        <f>+每日电表读数!JX81-每日电表读数!JW81</f>
        <v>578.09999999997672</v>
      </c>
      <c r="JX83" s="6">
        <f>+每日电表读数!JY81-每日电表读数!JX81</f>
        <v>579.5</v>
      </c>
      <c r="JY83" s="6">
        <f>+每日电表读数!JZ81-每日电表读数!JY81</f>
        <v>578.20000000001164</v>
      </c>
      <c r="JZ83" s="6">
        <f>+每日电表读数!KA81-每日电表读数!JZ81</f>
        <v>578.89999999996508</v>
      </c>
      <c r="KA83" s="6">
        <f>+每日电表读数!KB81-每日电表读数!KA81</f>
        <v>578.80000000004657</v>
      </c>
      <c r="KB83" s="6">
        <f>+每日电表读数!KC81-每日电表读数!KB81</f>
        <v>581.89999999996508</v>
      </c>
      <c r="KC83" s="6">
        <f>+每日电表读数!KD81-每日电表读数!KC81</f>
        <v>578.40000000002328</v>
      </c>
      <c r="KD83" s="6">
        <f>+每日电表读数!KE81-每日电表读数!KD81</f>
        <v>578.89999999996508</v>
      </c>
      <c r="KE83" s="6">
        <f>+每日电表读数!KF81-每日电表读数!KE81</f>
        <v>580.20000000001164</v>
      </c>
      <c r="KF83" s="6">
        <f>+每日电表读数!KG81-每日电表读数!KF81</f>
        <v>577.70000000001164</v>
      </c>
      <c r="KG83" s="6">
        <f>+每日电表读数!KH81-每日电表读数!KG81</f>
        <v>576.59999999997672</v>
      </c>
      <c r="KH83" s="6">
        <f>+每日电表读数!KI81-每日电表读数!KH81</f>
        <v>576.30000000004657</v>
      </c>
      <c r="KI83" s="6">
        <f>+每日电表读数!KJ81-每日电表读数!KI81</f>
        <v>297</v>
      </c>
      <c r="KJ83" s="6">
        <f>+每日电表读数!KK81-每日电表读数!KJ81</f>
        <v>221.69999999995343</v>
      </c>
      <c r="KK83" s="6">
        <f>+每日电表读数!KL81-每日电表读数!KK81</f>
        <v>221.30000000004657</v>
      </c>
      <c r="KL83" s="6">
        <f>+每日电表读数!KM81-每日电表读数!KL81</f>
        <v>221.69999999995343</v>
      </c>
      <c r="KM83" s="6">
        <f>+每日电表读数!KN81-每日电表读数!KM81</f>
        <v>221.70000000001164</v>
      </c>
      <c r="KN83" s="6">
        <f>+每日电表读数!KO81-每日电表读数!KN81</f>
        <v>221.90000000002328</v>
      </c>
      <c r="KO83" s="6">
        <f>+每日电表读数!KP81-每日电表读数!KO81</f>
        <v>223.09999999997672</v>
      </c>
      <c r="KP83" s="6">
        <f>+每日电表读数!KQ81-每日电表读数!KP81</f>
        <v>229.20000000001164</v>
      </c>
      <c r="KQ83" s="6">
        <f>+每日电表读数!KR81-每日电表读数!KQ81</f>
        <v>221</v>
      </c>
      <c r="KR83" s="6">
        <f>+每日电表读数!KS81-每日电表读数!KR81</f>
        <v>221</v>
      </c>
      <c r="KS83" s="6">
        <f>+每日电表读数!KT81-每日电表读数!KS81</f>
        <v>220.09999999997672</v>
      </c>
      <c r="KT83" s="6">
        <f>+每日电表读数!KU81-每日电表读数!KT81</f>
        <v>221.90000000002328</v>
      </c>
      <c r="KU83" s="6">
        <f>+每日电表读数!KV81-每日电表读数!KU81</f>
        <v>220.79999999998836</v>
      </c>
      <c r="KV83" s="6">
        <f>+每日电表读数!KW81-每日电表读数!KV81</f>
        <v>222</v>
      </c>
      <c r="KW83" s="6">
        <f>+每日电表读数!KX81-每日电表读数!KW81</f>
        <v>221.5</v>
      </c>
      <c r="KX83" s="6">
        <f>+每日电表读数!KY81-每日电表读数!KX81</f>
        <v>220.90000000002328</v>
      </c>
      <c r="KY83" s="6">
        <f>+每日电表读数!KZ81-每日电表读数!KY81</f>
        <v>72.700000000011642</v>
      </c>
      <c r="KZ83" s="6">
        <f>+每日电表读数!LA81-每日电表读数!KZ81</f>
        <v>5.6999999999534339</v>
      </c>
      <c r="LA83" s="6">
        <f>+每日电表读数!LB81-每日电表读数!LA81</f>
        <v>5.8000000000465661</v>
      </c>
      <c r="LB83" s="6">
        <f>+每日电表读数!LC81-每日电表读数!LB81</f>
        <v>5.7999999999883585</v>
      </c>
      <c r="LC83" s="6">
        <f>+每日电表读数!LD81-每日电表读数!LC81</f>
        <v>386.20000000001164</v>
      </c>
      <c r="LD83" s="6">
        <f>+每日电表读数!LE81-每日电表读数!LD81</f>
        <v>291.59999999997672</v>
      </c>
      <c r="LE83" s="6">
        <f>+每日电表读数!LF81-每日电表读数!LE81</f>
        <v>581.90000000002328</v>
      </c>
      <c r="LF83" s="6">
        <f>+每日电表读数!LG81-每日电表读数!LF81</f>
        <v>583.79999999998836</v>
      </c>
      <c r="LG83" s="6">
        <f>+每日电表读数!LH81-每日电表读数!LG81</f>
        <v>580.29999999998836</v>
      </c>
      <c r="LH83" s="6">
        <f>+每日电表读数!LI81-每日电表读数!LH81</f>
        <v>580.5</v>
      </c>
      <c r="LI83" s="6">
        <f>+每日电表读数!LJ81-每日电表读数!LI81</f>
        <v>840.20000000001164</v>
      </c>
      <c r="LJ83" s="6">
        <f>+每日电表读数!LK81-每日电表读数!LJ81</f>
        <v>862.79999999998836</v>
      </c>
      <c r="LK83" s="6">
        <f>+每日电表读数!LL81-每日电表读数!LK81</f>
        <v>863.29999999998836</v>
      </c>
      <c r="LL83" s="6">
        <f>+每日电表读数!LM81-每日电表读数!LL81</f>
        <v>863.90000000002328</v>
      </c>
      <c r="LM83" s="6">
        <f>+每日电表读数!LN81-每日电表读数!LM81</f>
        <v>867.89999999996508</v>
      </c>
      <c r="LN83" s="6">
        <f>+每日电表读数!LO81-每日电表读数!LN81</f>
        <v>868.70000000001164</v>
      </c>
      <c r="LO83" s="6">
        <f>+每日电表读数!LP81-每日电表读数!LO81</f>
        <v>866.90000000002328</v>
      </c>
      <c r="LP83" s="6">
        <f>+每日电表读数!LQ81-每日电表读数!LP81</f>
        <v>865.70000000001164</v>
      </c>
      <c r="LQ83" s="6">
        <f>+每日电表读数!LR81-每日电表读数!LQ81</f>
        <v>863.19999999995343</v>
      </c>
      <c r="LR83" s="6">
        <f>+每日电表读数!LS81-每日电表读数!LR81</f>
        <v>862.30000000004657</v>
      </c>
      <c r="LS83" s="6">
        <f>+每日电表读数!LT81-每日电表读数!LS81</f>
        <v>863</v>
      </c>
      <c r="LT83" s="6">
        <f>+每日电表读数!LU81-每日电表读数!LT81</f>
        <v>862.19999999995343</v>
      </c>
      <c r="LU83" s="6">
        <f>+每日电表读数!LV81-每日电表读数!LU81</f>
        <v>863.40000000002328</v>
      </c>
      <c r="LV83" s="6">
        <f>+每日电表读数!LW81-每日电表读数!LV81</f>
        <v>867.59999999997672</v>
      </c>
      <c r="LW83" s="6">
        <f>+每日电表读数!LX81-每日电表读数!LW81</f>
        <v>857.40000000002328</v>
      </c>
      <c r="LX83" s="6">
        <f>+每日电表读数!LY81-每日电表读数!LX81</f>
        <v>862.29999999998836</v>
      </c>
      <c r="LY83" s="6">
        <f>+每日电表读数!LZ81-每日电表读数!LY81</f>
        <v>857.70000000001164</v>
      </c>
      <c r="LZ83" s="6">
        <f>+每日电表读数!MA81-每日电表读数!LZ81</f>
        <v>858.40000000002328</v>
      </c>
      <c r="MA83" s="6">
        <f>+每日电表读数!MB81-每日电表读数!MA81</f>
        <v>860.69999999995343</v>
      </c>
      <c r="MB83" s="6">
        <f>+每日电表读数!MC81-每日电表读数!MB81</f>
        <v>866.30000000004657</v>
      </c>
      <c r="MC83" s="6">
        <f>+每日电表读数!MD81-每日电表读数!MC81</f>
        <v>866.29999999998836</v>
      </c>
      <c r="MD83" s="6">
        <f>+每日电表读数!ME81-每日电表读数!MD81</f>
        <v>867.39999999996508</v>
      </c>
      <c r="ME83" s="6">
        <f>+每日电表读数!MF81-每日电表读数!ME81</f>
        <v>866.90000000002328</v>
      </c>
      <c r="MF83" s="6">
        <f>+每日电表读数!MG81-每日电表读数!MF81</f>
        <v>867.90000000002328</v>
      </c>
      <c r="MG83" s="6">
        <f>+每日电表读数!MH81-每日电表读数!MG81</f>
        <v>866.5</v>
      </c>
      <c r="MH83" s="6">
        <f>+每日电表读数!MI81-每日电表读数!MH81</f>
        <v>864.39999999996508</v>
      </c>
      <c r="MI83" s="6">
        <f>+每日电表读数!MJ81-每日电表读数!MI81</f>
        <v>865.90000000002328</v>
      </c>
      <c r="MJ83" s="6">
        <f>+每日电表读数!MK81-每日电表读数!MJ81</f>
        <v>861.5</v>
      </c>
      <c r="MK83" s="6">
        <f>+每日电表读数!ML81-每日电表读数!MK81</f>
        <v>639.5</v>
      </c>
      <c r="ML83" s="6">
        <f>+每日电表读数!MM81-每日电表读数!ML81</f>
        <v>582.20000000001164</v>
      </c>
      <c r="MM83" s="6">
        <f>+每日电表读数!MN81-每日电表读数!MM81</f>
        <v>584.59999999997672</v>
      </c>
      <c r="MN83" s="6">
        <f>+每日电表读数!MO81-每日电表读数!MN81</f>
        <v>581.29999999998836</v>
      </c>
      <c r="MO83" s="6">
        <f>+每日电表读数!MP81-每日电表读数!MO81</f>
        <v>580.79999999998836</v>
      </c>
      <c r="MP83" s="6">
        <f>+每日电表读数!MQ81-每日电表读数!MP81</f>
        <v>581.5</v>
      </c>
      <c r="MQ83" s="6">
        <f>+每日电表读数!MR81-每日电表读数!MQ81</f>
        <v>579.60000000003492</v>
      </c>
      <c r="MR83" s="6">
        <f>+每日电表读数!MS81-每日电表读数!MR81</f>
        <v>578.70000000001164</v>
      </c>
      <c r="MS83" s="6">
        <f>+每日电表读数!MT81-每日电表读数!MS81</f>
        <v>578.79999999998836</v>
      </c>
      <c r="MT83" s="6">
        <f>+每日电表读数!MU81-每日电表读数!MT81</f>
        <v>580.09999999997672</v>
      </c>
      <c r="MU83" s="6">
        <f>+每日电表读数!MV81-每日电表读数!MU81</f>
        <v>571.90000000002328</v>
      </c>
      <c r="MV83" s="6">
        <f>+每日电表读数!MW81-每日电表读数!MV81</f>
        <v>566</v>
      </c>
      <c r="MW83" s="6">
        <f>+每日电表读数!MX81-每日电表读数!MW81</f>
        <v>566.79999999998836</v>
      </c>
      <c r="MX83" s="6">
        <f>+每日电表读数!MY81-每日电表读数!MX81</f>
        <v>571.70000000001164</v>
      </c>
      <c r="MY83" s="6">
        <f>+每日电表读数!MZ81-每日电表读数!MY81</f>
        <v>570.39999999996508</v>
      </c>
      <c r="MZ83" s="6">
        <f>+每日电表读数!NA81-每日电表读数!MZ81</f>
        <v>577.60000000003492</v>
      </c>
      <c r="NA83" s="6">
        <f>+每日电表读数!NB81-每日电表读数!NA81</f>
        <v>4.7999999999883585</v>
      </c>
      <c r="NB83" s="6">
        <f>+每日电表读数!NC81-每日电表读数!NB81</f>
        <v>292.20000000001164</v>
      </c>
      <c r="NC83" s="6">
        <f>+每日电表读数!ND81-每日电表读数!NC81</f>
        <v>284.5</v>
      </c>
      <c r="ND83" s="6">
        <f>+每日电表读数!NE81-每日电表读数!ND81</f>
        <v>287</v>
      </c>
      <c r="NE83" s="6">
        <f>+每日电表读数!NF81-每日电表读数!NE81</f>
        <v>29</v>
      </c>
      <c r="NF83" s="6">
        <f>+每日电表读数!NG81-每日电表读数!NF81</f>
        <v>584.39999999996508</v>
      </c>
      <c r="NG83" s="6">
        <f>+每日电表读数!NH81-每日电表读数!NG81</f>
        <v>581.20000000001164</v>
      </c>
      <c r="NH83" s="6">
        <f>+每日电表读数!NI81-每日电表读数!NH81</f>
        <v>4.9000000000232831</v>
      </c>
      <c r="NI83" s="6">
        <f>+每日电表读数!NJ81-每日电表读数!NI81</f>
        <v>1203.7999999999884</v>
      </c>
      <c r="NJ83" s="6">
        <f>+每日电表读数!NK81-每日电表读数!NJ81</f>
        <v>1204.5999999999767</v>
      </c>
      <c r="NK83" s="6">
        <f>+每日电表读数!NL81-每日电表读数!NK81</f>
        <v>1201.5</v>
      </c>
      <c r="NL83" s="6">
        <f>+每日电表读数!NM81-每日电表读数!NL81</f>
        <v>1213.7000000000116</v>
      </c>
      <c r="NM83" s="6">
        <f>+每日电表读数!NN81-每日电表读数!NM81</f>
        <v>1209.5</v>
      </c>
      <c r="NN83" s="6">
        <f>+每日电表读数!NO81-每日电表读数!NN81</f>
        <v>4.7999999999883585</v>
      </c>
      <c r="NO83" s="6">
        <f>+每日电表读数!NP81-每日电表读数!NO81</f>
        <v>5</v>
      </c>
      <c r="NP83" s="6">
        <f>+每日电表读数!NQ81-每日电表读数!NP81</f>
        <v>548.30000000004657</v>
      </c>
      <c r="NQ83" s="6">
        <f>+每日电表读数!NR81-每日电表读数!NQ81</f>
        <v>369.5</v>
      </c>
      <c r="NR83" s="6">
        <f>+每日电表读数!NS81-每日电表读数!NR81</f>
        <v>368.69999999995343</v>
      </c>
      <c r="NS83" s="6">
        <f>+每日电表读数!NT81-每日电表读数!NS81</f>
        <v>372.70000000001164</v>
      </c>
      <c r="NT83" s="6">
        <f>+每日电表读数!NU81-每日电表读数!NT81</f>
        <v>367.29999999998836</v>
      </c>
      <c r="NU83" s="6">
        <f>+每日电表读数!NV81-每日电表读数!NU81</f>
        <v>366.70000000001164</v>
      </c>
      <c r="NV83" s="6">
        <f>+每日电表读数!NW81-每日电表读数!NV81</f>
        <v>4.9000000000232831</v>
      </c>
      <c r="NW83" s="6">
        <f>+每日电表读数!NX81-每日电表读数!NW81</f>
        <v>367.39999999996508</v>
      </c>
      <c r="NX83" s="6">
        <f>+每日电表读数!NY81-每日电表读数!NX81</f>
        <v>368.20000000001164</v>
      </c>
      <c r="NY83" s="6">
        <f>+每日电表读数!NZ81-每日电表读数!NY81</f>
        <v>370.10000000003492</v>
      </c>
      <c r="NZ83" s="6">
        <f>+每日电表读数!OA81-每日电表读数!NZ81</f>
        <v>371.59999999997672</v>
      </c>
      <c r="OA83" s="6">
        <f>+每日电表读数!OB81-每日电表读数!OA81</f>
        <v>371.20000000001164</v>
      </c>
      <c r="OB83" s="6">
        <f>+每日电表读数!OC81-每日电表读数!OB81</f>
        <v>141.39999999996508</v>
      </c>
      <c r="OC83" s="6">
        <f>+每日电表读数!OD81-每日电表读数!OC81</f>
        <v>5.1000000000349246</v>
      </c>
      <c r="OD83" s="6">
        <f>+每日电表读数!OE81-每日电表读数!OD81</f>
        <v>368.89999999996508</v>
      </c>
      <c r="OE83" s="6">
        <f>+每日电表读数!OF81-每日电表读数!OE81</f>
        <v>369.20000000001164</v>
      </c>
      <c r="OF83" s="6">
        <f>+每日电表读数!OG81-每日电表读数!OF81</f>
        <v>368.90000000002328</v>
      </c>
      <c r="OG83" s="6">
        <f>+每日电表读数!OH81-每日电表读数!OG81</f>
        <v>368.39999999996508</v>
      </c>
      <c r="OH83" s="6">
        <f>+每日电表读数!OI81-每日电表读数!OH81</f>
        <v>368.60000000003492</v>
      </c>
      <c r="OI83" s="6">
        <f>+每日电表读数!OJ81-每日电表读数!OI81</f>
        <v>323.70000000001164</v>
      </c>
      <c r="OJ83" s="6">
        <f>+每日电表读数!OK81-每日电表读数!OJ81</f>
        <v>4.7999999999883585</v>
      </c>
      <c r="OK83" s="6">
        <f>+每日电表读数!OL81-每日电表读数!OK81</f>
        <v>371</v>
      </c>
      <c r="OL83" s="6">
        <f>+每日电表读数!OM81-每日电表读数!OL81</f>
        <v>369.5</v>
      </c>
      <c r="OM83" s="6">
        <f>+每日电表读数!ON81-每日电表读数!OM81</f>
        <v>367.59999999997672</v>
      </c>
      <c r="ON83" s="6">
        <f>+每日电表读数!OO81-每日电表读数!ON81</f>
        <v>366.5</v>
      </c>
      <c r="OO83" s="6">
        <f>+每日电表读数!OP81-每日电表读数!OO81</f>
        <v>487.40000000002328</v>
      </c>
      <c r="OP83" s="6">
        <f>+每日电表读数!OQ81-每日电表读数!OP81</f>
        <v>4.7999999999883585</v>
      </c>
      <c r="OQ83" s="6">
        <f>+每日电表读数!OR81-每日电表读数!OQ81</f>
        <v>52.700000000011642</v>
      </c>
      <c r="OR83" s="6">
        <f>+每日电表读数!OS81-每日电表读数!OR81</f>
        <v>577.89999999996508</v>
      </c>
      <c r="OS83" s="6">
        <f>+每日电表读数!OT81-每日电表读数!OS81</f>
        <v>578.30000000004657</v>
      </c>
      <c r="OT83" s="6">
        <f>+每日电表读数!OU81-每日电表读数!OT81</f>
        <v>580.59999999997672</v>
      </c>
      <c r="OU83" s="6">
        <f>+每日电表读数!OV81-每日电表读数!OU81</f>
        <v>574.59999999997672</v>
      </c>
      <c r="OV83" s="6">
        <f>+每日电表读数!OW81-每日电表读数!OV81</f>
        <v>573.30000000004657</v>
      </c>
      <c r="OW83" s="6">
        <f>+每日电表读数!OX81-每日电表读数!OW81</f>
        <v>573</v>
      </c>
      <c r="OX83" s="6">
        <f>+每日电表读数!OY81-每日电表读数!OX81</f>
        <v>357.19999999995343</v>
      </c>
      <c r="OY83" s="6">
        <f>+每日电表读数!OZ81-每日电表读数!OY81</f>
        <v>570.90000000002328</v>
      </c>
      <c r="OZ83" s="6">
        <f>+每日电表读数!PA81-每日电表读数!OZ81</f>
        <v>574.70000000001164</v>
      </c>
      <c r="PA83" s="6">
        <f>+每日电表读数!PB81-每日电表读数!PA81</f>
        <v>574.20000000001164</v>
      </c>
      <c r="PB83" s="6">
        <f>+每日电表读数!PC81-每日电表读数!PB81</f>
        <v>575.89999999996508</v>
      </c>
      <c r="PC83" s="6">
        <f>+每日电表读数!PD81-每日电表读数!PC81</f>
        <v>572.90000000002328</v>
      </c>
      <c r="PD83" s="6">
        <f>+每日电表读数!PE81-每日电表读数!PD81</f>
        <v>568.59999999997672</v>
      </c>
      <c r="PE83" s="6">
        <f>+每日电表读数!PF81-每日电表读数!PE81</f>
        <v>568.20000000001164</v>
      </c>
      <c r="PF83" s="6">
        <f>+每日电表读数!PG81-每日电表读数!PF81</f>
        <v>732.79999999998836</v>
      </c>
      <c r="PG83" s="6">
        <f>+每日电表读数!PH81-每日电表读数!PG81</f>
        <v>425.60000000003492</v>
      </c>
      <c r="PH83" s="6">
        <f>+每日电表读数!PI81-每日电表读数!PH81</f>
        <v>376.89999999996508</v>
      </c>
      <c r="PI83" s="6">
        <f>+每日电表读数!PJ81-每日电表读数!PI81</f>
        <v>485.29999999998836</v>
      </c>
      <c r="PJ83" s="6">
        <f>+每日电表读数!PK81-每日电表读数!PJ81</f>
        <v>553.90000000002328</v>
      </c>
      <c r="PK83" s="6">
        <f>+每日电表读数!PL81-每日电表读数!PK81</f>
        <v>552.40000000002328</v>
      </c>
      <c r="PL83" s="6">
        <f>+每日电表读数!PM81-每日电表读数!PL81</f>
        <v>553.89999999996508</v>
      </c>
      <c r="PM83" s="6">
        <f>+每日电表读数!PN81-每日电表读数!PM81</f>
        <v>555.40000000002328</v>
      </c>
      <c r="PN83" s="6">
        <f>+每日电表读数!PO81-每日电表读数!PN81</f>
        <v>553.70000000001164</v>
      </c>
      <c r="PO83" s="6">
        <f>+每日电表读数!PP81-每日电表读数!PO81</f>
        <v>567.89999999996508</v>
      </c>
      <c r="PP83" s="6">
        <f>+每日电表读数!PQ81-每日电表读数!PP81</f>
        <v>567.29999999998836</v>
      </c>
      <c r="PQ83" s="6">
        <f>+每日电表读数!PR81-每日电表读数!PQ81</f>
        <v>566.90000000002328</v>
      </c>
      <c r="PR83" s="6">
        <f>+每日电表读数!PS81-每日电表读数!PR81</f>
        <v>560.40000000002328</v>
      </c>
      <c r="PS83" s="6">
        <f>+每日电表读数!PT81-每日电表读数!PS81</f>
        <v>52.599999999976717</v>
      </c>
      <c r="PT83" s="6">
        <f>+每日电表读数!PU81-每日电表读数!PT81</f>
        <v>572.70000000001164</v>
      </c>
      <c r="PU83" s="6">
        <f>+每日电表读数!PV81-每日电表读数!PU81</f>
        <v>573</v>
      </c>
      <c r="PV83" s="6">
        <f>+每日电表读数!PW81-每日电表读数!PV81</f>
        <v>570.59999999997672</v>
      </c>
      <c r="PW83" s="6">
        <f>+每日电表读数!PX81-每日电表读数!PW81</f>
        <v>569.90000000002328</v>
      </c>
      <c r="PX83" s="6">
        <f>+每日电表读数!PY81-每日电表读数!PX81</f>
        <v>569.89999999996508</v>
      </c>
      <c r="PY83" s="6">
        <f>+每日电表读数!PZ81-每日电表读数!PY81</f>
        <v>575.40000000002328</v>
      </c>
      <c r="PZ83" s="6">
        <f>+每日电表读数!QA81-每日电表读数!PZ81</f>
        <v>52.599999999976717</v>
      </c>
      <c r="QA83" s="6">
        <f>+每日电表读数!QB81-每日电表读数!QA81</f>
        <v>566.70000000001164</v>
      </c>
      <c r="QB83" s="6">
        <f>+每日电表读数!QC81-每日电表读数!QB81</f>
        <v>565.90000000002328</v>
      </c>
      <c r="QC83" s="6">
        <f>+每日电表读数!QD81-每日电表读数!QC81</f>
        <v>567.59999999997672</v>
      </c>
      <c r="QD83" s="6">
        <f>+每日电表读数!QE81-每日电表读数!QD81</f>
        <v>563.70000000001164</v>
      </c>
      <c r="QE83" s="6">
        <f>+每日电表读数!QF81-每日电表读数!QE81</f>
        <v>564.5</v>
      </c>
      <c r="QF83" s="6">
        <f>+每日电表读数!QG81-每日电表读数!QF81</f>
        <v>562.70000000001164</v>
      </c>
      <c r="QG83" s="6">
        <f>+每日电表读数!QH81-每日电表读数!QG81</f>
        <v>327.89999999996508</v>
      </c>
      <c r="QH83" s="6">
        <f>+每日电表读数!QI81-每日电表读数!QH81</f>
        <v>564.10000000003492</v>
      </c>
      <c r="QI83" s="6">
        <f>+每日电表读数!QJ81-每日电表读数!QI81</f>
        <v>563.79999999998836</v>
      </c>
      <c r="QJ83" s="6">
        <f>+每日电表读数!QK81-每日电表读数!QJ81</f>
        <v>563.59999999997672</v>
      </c>
      <c r="QK83" s="6">
        <f>+每日电表读数!QL81-每日电表读数!QK81</f>
        <v>562.70000000001164</v>
      </c>
      <c r="QL83" s="6">
        <f>+每日电表读数!QM81-每日电表读数!QL81</f>
        <v>562.10000000003492</v>
      </c>
      <c r="QM83" s="6">
        <f>+每日电表读数!QN81-每日电表读数!QM81</f>
        <v>562</v>
      </c>
      <c r="QN83" s="6">
        <f>+每日电表读数!QO81-每日电表读数!QN81</f>
        <v>330</v>
      </c>
      <c r="QO83" s="6">
        <f>+每日电表读数!QP81-每日电表读数!QO81</f>
        <v>562</v>
      </c>
      <c r="QP83" s="6">
        <f>+每日电表读数!QQ81-每日电表读数!QP81</f>
        <v>562.5</v>
      </c>
      <c r="QQ83" s="6">
        <f>+每日电表读数!QR81-每日电表读数!QQ81</f>
        <v>564.09999999997672</v>
      </c>
      <c r="QR83" s="6">
        <f>+每日电表读数!QS81-每日电表读数!QR81</f>
        <v>562.5</v>
      </c>
      <c r="QS83" s="6">
        <f>+每日电表读数!QT81-每日电表读数!QS81</f>
        <v>560.5</v>
      </c>
      <c r="QT83" s="6">
        <f>+每日电表读数!QU81-每日电表读数!QT81</f>
        <v>29</v>
      </c>
      <c r="QU83" s="6">
        <f>+每日电表读数!QV81-每日电表读数!QU81</f>
        <v>328.5</v>
      </c>
      <c r="QV83" s="6">
        <f>+每日电表读数!QW81-每日电表读数!QV81</f>
        <v>560.40000000002328</v>
      </c>
      <c r="QW83" s="6">
        <f>+每日电表读数!QX81-每日电表读数!QW81</f>
        <v>561.59999999997672</v>
      </c>
      <c r="QX83" s="6">
        <f>+每日电表读数!QY81-每日电表读数!QX81</f>
        <v>561.79999999998836</v>
      </c>
      <c r="QY83" s="6">
        <f>+每日电表读数!QZ81-每日电表读数!QY81</f>
        <v>561.70000000001164</v>
      </c>
      <c r="QZ83" s="6">
        <f>+每日电表读数!RA81-每日电表读数!QZ81</f>
        <v>561.5</v>
      </c>
      <c r="RA83" s="6">
        <f>+每日电表读数!RB81-每日电表读数!RA81</f>
        <v>560.09999999997672</v>
      </c>
      <c r="RB83" s="6">
        <f>+每日电表读数!RC81-每日电表读数!RB81</f>
        <v>328.40000000002328</v>
      </c>
      <c r="RC83" s="6">
        <f>+每日电表读数!RD81-每日电表读数!RC81</f>
        <v>564.70000000001164</v>
      </c>
      <c r="RD83" s="6">
        <f>+每日电表读数!RE81-每日电表读数!RD81</f>
        <v>565.89999999996508</v>
      </c>
      <c r="RE83" s="6">
        <f>+每日电表读数!RF81-每日电表读数!RE81</f>
        <v>559.40000000002328</v>
      </c>
      <c r="RF83" s="6">
        <f>+每日电表读数!RG81-每日电表读数!RF81</f>
        <v>558.90000000002328</v>
      </c>
      <c r="RG83" s="6">
        <f>+每日电表读数!RH81-每日电表读数!RG81</f>
        <v>559.59999999997672</v>
      </c>
      <c r="RH83" s="6">
        <f>+每日电表读数!RI81-每日电表读数!RH81</f>
        <v>29.300000000046566</v>
      </c>
      <c r="RI83" s="6">
        <f>+每日电表读数!RJ81-每日电表读数!RI81</f>
        <v>327</v>
      </c>
      <c r="RJ83" s="6">
        <f>+每日电表读数!RK81-每日电表读数!RJ81</f>
        <v>559.09999999997672</v>
      </c>
      <c r="RK83" s="6">
        <f>+每日电表读数!RL81-每日电表读数!RK81</f>
        <v>558</v>
      </c>
      <c r="RL83" s="6">
        <f>+每日电表读数!RM81-每日电表读数!RL81</f>
        <v>557.90000000002328</v>
      </c>
      <c r="RM83" s="6">
        <f>+每日电表读数!RN81-每日电表读数!RM81</f>
        <v>560.19999999995343</v>
      </c>
      <c r="RN83" s="6">
        <f>+每日电表读数!RO81-每日电表读数!RN81</f>
        <v>562</v>
      </c>
      <c r="RO83" s="6">
        <f>+每日电表读数!RP81-每日电表读数!RO81</f>
        <v>559.5</v>
      </c>
      <c r="RP83" s="6">
        <f>+每日电表读数!RQ81-每日电表读数!RP81</f>
        <v>15.099999999976717</v>
      </c>
      <c r="RQ83" s="6">
        <f>+每日电表读数!RR81-每日电表读数!RQ81</f>
        <v>334.30000000004657</v>
      </c>
      <c r="RR83" s="6">
        <f>+每日电表读数!RS81-每日电表读数!RR81</f>
        <v>565.69999999995343</v>
      </c>
      <c r="RS83" s="6">
        <f>+每日电表读数!RT81-每日电表读数!RS81</f>
        <v>575.59999999997672</v>
      </c>
      <c r="RT83" s="6">
        <f>+每日电表读数!RU81-每日电表读数!RT81</f>
        <v>576.30000000004657</v>
      </c>
      <c r="RU83" s="6">
        <f>+每日电表读数!RV81-每日电表读数!RU81</f>
        <v>569.5</v>
      </c>
      <c r="RV83" s="6">
        <f>+每日电表读数!RW81-每日电表读数!RV81</f>
        <v>649.69999999995343</v>
      </c>
      <c r="RW83" s="6">
        <f>+每日电表读数!RX81-每日电表读数!RW81</f>
        <v>208.40000000002328</v>
      </c>
      <c r="RX83" s="6">
        <f>+每日电表读数!RY81-每日电表读数!RX81</f>
        <v>362.80000000004657</v>
      </c>
      <c r="RY83" s="6">
        <f>+每日电表读数!RZ81-每日电表读数!RY81</f>
        <v>361.69999999995343</v>
      </c>
      <c r="RZ83" s="6">
        <f>+每日电表读数!SA81-每日电表读数!RZ81</f>
        <v>361.5</v>
      </c>
      <c r="SA83" s="6">
        <f>+每日电表读数!SB81-每日电表读数!SA81</f>
        <v>505.30000000004657</v>
      </c>
      <c r="SB83" s="6">
        <f>+每日电表读数!SC81-每日电表读数!SB81</f>
        <v>577.69999999995343</v>
      </c>
      <c r="SC83" s="6">
        <f>+每日电表读数!SD81-每日电表读数!SC81</f>
        <v>574.30000000004657</v>
      </c>
      <c r="SD83" s="6">
        <f>+每日电表读数!SE81-每日电表读数!SD81</f>
        <v>576.09999999997672</v>
      </c>
      <c r="SE83" s="6">
        <f>+每日电表读数!SF81-每日电表读数!SE81</f>
        <v>574.90000000002328</v>
      </c>
      <c r="SF83" s="6">
        <f>+每日电表读数!SG81-每日电表读数!SF81</f>
        <v>572.40000000002328</v>
      </c>
      <c r="SG83" s="6">
        <f>+每日电表读数!SH81-每日电表读数!SG81</f>
        <v>570.59999999997672</v>
      </c>
      <c r="SH83" s="6">
        <f>+每日电表读数!SI81-每日电表读数!SH81</f>
        <v>573.90000000002328</v>
      </c>
      <c r="SI83" s="6">
        <f>+每日电表读数!SJ81-每日电表读数!SI81</f>
        <v>582.5</v>
      </c>
      <c r="SJ83" s="6">
        <f>+每日电表读数!SK81-每日电表读数!SJ81</f>
        <v>289.79999999993015</v>
      </c>
      <c r="SK83" s="6">
        <f>+每日电表读数!SL81-每日电表读数!SK81</f>
        <v>53.400000000023283</v>
      </c>
      <c r="SL83" s="6">
        <f>+每日电表读数!SM81-每日电表读数!SL81</f>
        <v>296.40000000002328</v>
      </c>
      <c r="SM83" s="6">
        <f>+每日电表读数!SN81-每日电表读数!SM81</f>
        <v>217.90000000002328</v>
      </c>
      <c r="SN83" s="6">
        <f>+每日电表读数!SO81-每日电表读数!SN81</f>
        <v>218.79999999993015</v>
      </c>
      <c r="SO83" s="6">
        <f>+每日电表读数!SP81-每日电表读数!SO81</f>
        <v>218.30000000004657</v>
      </c>
      <c r="SP83" s="6">
        <f>+每日电表读数!SQ81-每日电表读数!SP81</f>
        <v>216.5</v>
      </c>
      <c r="SQ83" s="6">
        <f>+每日电表读数!SR81-每日电表读数!SQ81</f>
        <v>497.90000000002328</v>
      </c>
      <c r="SR83" s="6">
        <f>+每日电表读数!SS81-每日电表读数!SR81</f>
        <v>54.599999999976717</v>
      </c>
      <c r="SS83" s="6">
        <f>+每日电表读数!ST81-每日电表读数!SS81</f>
        <v>1082</v>
      </c>
      <c r="ST83" s="6">
        <f>+每日电表读数!SU81-每日电表读数!ST81</f>
        <v>1165.9000000000233</v>
      </c>
      <c r="SU83" s="6">
        <f>+每日电表读数!SV81-每日电表读数!SU81</f>
        <v>1152.5</v>
      </c>
      <c r="SV83" s="6">
        <f>+每日电表读数!SW81-每日电表读数!SV81</f>
        <v>1155.8999999999069</v>
      </c>
      <c r="SW83" s="6">
        <f>+每日电表读数!SX81-每日电表读数!SW81</f>
        <v>1172.9000000000233</v>
      </c>
      <c r="SX83" s="6">
        <f>+每日电表读数!SY81-每日电表读数!SX81</f>
        <v>1186.9000000000233</v>
      </c>
      <c r="SY83" s="6">
        <f>+每日电表读数!SZ81-每日电表读数!SY81</f>
        <v>102</v>
      </c>
      <c r="SZ83" s="6">
        <f>+每日电表读数!TA81-每日电表读数!SZ81</f>
        <v>1176.9000000000233</v>
      </c>
      <c r="TA83" s="6">
        <f>+每日电表读数!TB81-每日电表读数!TA81</f>
        <v>1173.1999999999534</v>
      </c>
      <c r="TB83" s="6">
        <f>+每日电表读数!TC81-每日电表读数!TB81</f>
        <v>1168.5999999999767</v>
      </c>
      <c r="TC83" s="6">
        <f>+每日电表读数!TD81-每日电表读数!TC81</f>
        <v>1169.1000000000931</v>
      </c>
      <c r="TD83" s="6">
        <f>+每日电表读数!TE81-每日电表读数!TD81</f>
        <v>1179.2999999999302</v>
      </c>
      <c r="TE83" s="6">
        <f>+每日电表读数!TF81-每日电表读数!TE81</f>
        <v>1029.5999999999767</v>
      </c>
      <c r="TF83" s="6">
        <f>+每日电表读数!TG81-每日电表读数!TF81</f>
        <v>102.30000000004657</v>
      </c>
      <c r="TG83" s="6">
        <f>+每日电表读数!TH81-每日电表读数!TG81</f>
        <v>1178.5</v>
      </c>
      <c r="TH83" s="6">
        <f>+每日电表读数!TI81-每日电表读数!TH81</f>
        <v>1183.8000000000466</v>
      </c>
      <c r="TI83" s="6">
        <f>+每日电表读数!TJ81-每日电表读数!TI81</f>
        <v>1188.2999999999302</v>
      </c>
      <c r="TJ83" s="6">
        <f>+每日电表读数!TK81-每日电表读数!TJ81</f>
        <v>1188.4000000000233</v>
      </c>
      <c r="TK83" s="6">
        <f>+每日电表读数!TL81-每日电表读数!TK81</f>
        <v>1178.1999999999534</v>
      </c>
      <c r="TL83" s="6">
        <f>+每日电表读数!TM81-每日电表读数!TL81</f>
        <v>1175.1000000000931</v>
      </c>
      <c r="TM83" s="6">
        <f>+每日电表读数!TN81-每日电表读数!TM81</f>
        <v>1183</v>
      </c>
      <c r="TN83" s="6">
        <f>+每日电表读数!TO81-每日电表读数!TN81</f>
        <v>1171.5</v>
      </c>
    </row>
    <row r="84" spans="1:534" ht="25" customHeight="1">
      <c r="A84" s="410"/>
      <c r="B84" s="6"/>
      <c r="C84" s="6" t="s">
        <v>343</v>
      </c>
      <c r="D84" s="6">
        <f>+每日电表读数!E82-每日电表读数!D82</f>
        <v>119.40000000002328</v>
      </c>
      <c r="E84" s="6">
        <f>+每日电表读数!F82-每日电表读数!E82</f>
        <v>226.5</v>
      </c>
      <c r="F84" s="6">
        <f>+每日电表读数!G82-每日电表读数!F82</f>
        <v>228.59999999997672</v>
      </c>
      <c r="G84" s="6">
        <f>+每日电表读数!H82-每日电表读数!G82</f>
        <v>224.80000000004657</v>
      </c>
      <c r="H84" s="6">
        <f>+每日电表读数!I82-每日电表读数!H82</f>
        <v>19.099999999976717</v>
      </c>
      <c r="I84" s="6">
        <f>+每日电表读数!J82-每日电表读数!I82</f>
        <v>226.90000000002328</v>
      </c>
      <c r="J84" s="6">
        <f>+每日电表读数!K82-每日电表读数!J82</f>
        <v>226.19999999995343</v>
      </c>
      <c r="K84" s="6">
        <f>+每日电表读数!L82-每日电表读数!K82</f>
        <v>225</v>
      </c>
      <c r="L84" s="6">
        <f>+每日电表读数!M82-每日电表读数!L82</f>
        <v>228.30000000004657</v>
      </c>
      <c r="M84" s="6">
        <f>+每日电表读数!N82-每日电表读数!M82</f>
        <v>228.39999999996508</v>
      </c>
      <c r="N84" s="6">
        <f>+每日电表读数!O82-每日电表读数!N82</f>
        <v>226.79999999998836</v>
      </c>
      <c r="O84" s="6">
        <f>+每日电表读数!P82-每日电表读数!O82</f>
        <v>19.300000000046566</v>
      </c>
      <c r="P84" s="6">
        <f>+每日电表读数!Q82-每日电表读数!P82</f>
        <v>224.09999999997672</v>
      </c>
      <c r="Q84" s="6">
        <f>+每日电表读数!R82-每日电表读数!Q82</f>
        <v>226.40000000002328</v>
      </c>
      <c r="R84" s="6">
        <f>+每日电表读数!S82-每日电表读数!R82</f>
        <v>225.69999999995343</v>
      </c>
      <c r="S84" s="6">
        <f>+每日电表读数!T82-每日电表读数!S82</f>
        <v>227.5</v>
      </c>
      <c r="T84" s="6">
        <f>+每日电表读数!U82-每日电表读数!T82</f>
        <v>223.40000000002328</v>
      </c>
      <c r="U84" s="6">
        <f>+每日电表读数!V82-每日电表读数!U82</f>
        <v>221.20000000001164</v>
      </c>
      <c r="V84" s="6">
        <f>+每日电表读数!W82-每日电表读数!V82</f>
        <v>221.89999999996508</v>
      </c>
      <c r="W84" s="6">
        <f>+每日电表读数!X82-每日电表读数!W82</f>
        <v>220.60000000003492</v>
      </c>
      <c r="X84" s="6">
        <f>+每日电表读数!Y82-每日电表读数!X82</f>
        <v>221.59999999997672</v>
      </c>
      <c r="Y84" s="6">
        <f>+每日电表读数!Z82-每日电表读数!Y82</f>
        <v>220.90000000002328</v>
      </c>
      <c r="Z84" s="6">
        <f>+每日电表读数!AA82-每日电表读数!Z82</f>
        <v>297.29999999998836</v>
      </c>
      <c r="AA84" s="6">
        <f>+每日电表读数!AB82-每日电表读数!AA82</f>
        <v>363.59999999997672</v>
      </c>
      <c r="AB84" s="6">
        <f>+每日电表读数!AC82-每日电表读数!AB82</f>
        <v>364.90000000002328</v>
      </c>
      <c r="AC84" s="6">
        <f>+每日电表读数!AD82-每日电表读数!AC82</f>
        <v>28.700000000011642</v>
      </c>
      <c r="AD84" s="6">
        <f>+每日电表读数!AE82-每日电表读数!AD82</f>
        <v>21.399999999965075</v>
      </c>
      <c r="AE84" s="6">
        <f>+每日电表读数!AF82-每日电表读数!AE82</f>
        <v>5.4000000000232831</v>
      </c>
      <c r="AF84" s="6">
        <f>+每日电表读数!AG82-每日电表读数!AF82</f>
        <v>5.2999999999883585</v>
      </c>
      <c r="AG84" s="6">
        <f>+每日电表读数!AH82-每日电表读数!AG82</f>
        <v>5.2999999999883585</v>
      </c>
      <c r="AH84" s="6">
        <f>+每日电表读数!AI82-每日电表读数!AH82</f>
        <v>5.4000000000232831</v>
      </c>
      <c r="AI84" s="6">
        <f>+每日电表读数!AJ82-每日电表读数!AI82</f>
        <v>13</v>
      </c>
      <c r="AJ84" s="6">
        <f>+每日电表读数!AK82-每日电表读数!AJ82</f>
        <v>172.09999999997672</v>
      </c>
      <c r="AK84" s="6">
        <f>+每日电表读数!AL82-每日电表读数!AK82</f>
        <v>377.80000000004657</v>
      </c>
      <c r="AL84" s="6">
        <f>+每日电表读数!AM82-每日电表读数!AL82</f>
        <v>377</v>
      </c>
      <c r="AM84" s="6">
        <f>+每日电表读数!AN82-每日电表读数!AM82</f>
        <v>374.69999999995343</v>
      </c>
      <c r="AN84" s="6">
        <f>+每日电表读数!AO82-每日电表读数!AN82</f>
        <v>362.40000000002328</v>
      </c>
      <c r="AO84" s="6">
        <f>+每日电表读数!AP82-每日电表读数!AO82</f>
        <v>377.59999999997672</v>
      </c>
      <c r="AP84" s="6">
        <f>+每日电表读数!AQ82-每日电表读数!AP82</f>
        <v>378.60000000003492</v>
      </c>
      <c r="AQ84" s="6">
        <f>+每日电表读数!AR82-每日电表读数!AQ82</f>
        <v>376.70000000001164</v>
      </c>
      <c r="AR84" s="6">
        <f>+每日电表读数!AS82-每日电表读数!AR82</f>
        <v>374.5</v>
      </c>
      <c r="AS84" s="6">
        <f>+每日电表读数!AT82-每日电表读数!AS82</f>
        <v>372.29999999998836</v>
      </c>
      <c r="AT84" s="6">
        <f>+每日电表读数!AU82-每日电表读数!AT82</f>
        <v>371.5</v>
      </c>
      <c r="AU84" s="6">
        <f>+每日电表读数!AV82-每日电表读数!AU82</f>
        <v>373.09999999997672</v>
      </c>
      <c r="AV84" s="6">
        <f>+每日电表读数!AW82-每日电表读数!AV82</f>
        <v>373</v>
      </c>
      <c r="AW84" s="6">
        <f>+每日电表读数!AX82-每日电表读数!AW82</f>
        <v>371.5</v>
      </c>
      <c r="AX84" s="6">
        <f>+每日电表读数!AY82-每日电表读数!AX82</f>
        <v>372.29999999998836</v>
      </c>
      <c r="AY84" s="6">
        <f>+每日电表读数!AZ82-每日电表读数!AY82</f>
        <v>373.5</v>
      </c>
      <c r="AZ84" s="6">
        <f>+每日电表读数!BA82-每日电表读数!AZ82</f>
        <v>374.90000000002328</v>
      </c>
      <c r="BA84" s="6">
        <f>+每日电表读数!BB82-每日电表读数!BA82</f>
        <v>373.70000000001164</v>
      </c>
      <c r="BB84" s="6">
        <f>+每日电表读数!BC82-每日电表读数!BB82</f>
        <v>374.70000000001164</v>
      </c>
      <c r="BC84" s="6">
        <f>+每日电表读数!BD82-每日电表读数!BC82</f>
        <v>375.79999999998836</v>
      </c>
      <c r="BD84" s="6">
        <f>+每日电表读数!BE82-每日电表读数!BD82</f>
        <v>376.20000000001164</v>
      </c>
      <c r="BE84" s="6">
        <f>+每日电表读数!BF82-每日电表读数!BE82</f>
        <v>381</v>
      </c>
      <c r="BF84" s="6">
        <f>+每日电表读数!BG82-每日电表读数!BF82</f>
        <v>378.19999999995343</v>
      </c>
      <c r="BG84" s="6">
        <f>+每日电表读数!BH82-每日电表读数!BG82</f>
        <v>376.30000000004657</v>
      </c>
      <c r="BH84" s="6">
        <f>+每日电表读数!BI82-每日电表读数!BH82</f>
        <v>509.59999999997672</v>
      </c>
      <c r="BI84" s="6">
        <f>+每日电表读数!BJ82-每日电表读数!BI82</f>
        <v>574.59999999997672</v>
      </c>
      <c r="BJ84" s="6">
        <f>+每日电表读数!BK82-每日电表读数!BJ82</f>
        <v>571.70000000001164</v>
      </c>
      <c r="BK84" s="6">
        <f>+每日电表读数!BL82-每日电表读数!BK82</f>
        <v>574.10000000003492</v>
      </c>
      <c r="BL84" s="6">
        <f>+每日电表读数!BM82-每日电表读数!BL82</f>
        <v>574.89999999996508</v>
      </c>
      <c r="BM84" s="6">
        <f>+每日电表读数!BN82-每日电表读数!BM82</f>
        <v>571.79999999998836</v>
      </c>
      <c r="BN84" s="6">
        <f>+每日电表读数!BO82-每日电表读数!BN82</f>
        <v>569.20000000001164</v>
      </c>
      <c r="BO84" s="6">
        <f>+每日电表读数!BP82-每日电表读数!BO82</f>
        <v>575</v>
      </c>
      <c r="BP84" s="6">
        <f>+每日电表读数!BQ82-每日电表读数!BP82</f>
        <v>583.40000000002328</v>
      </c>
      <c r="BQ84" s="6">
        <f>+每日电表读数!BR82-每日电表读数!BQ82</f>
        <v>581.89999999996508</v>
      </c>
      <c r="BR84" s="6">
        <f>+每日电表读数!BS82-每日电表读数!BR82</f>
        <v>580.70000000001164</v>
      </c>
      <c r="BS84" s="6">
        <f>+每日电表读数!BT82-每日电表读数!BS82</f>
        <v>42.700000000011642</v>
      </c>
      <c r="BT84" s="6">
        <f>+每日电表读数!BU82-每日电表读数!BT82</f>
        <v>576.40000000002328</v>
      </c>
      <c r="BU84" s="6">
        <f>+每日电表读数!BV82-每日电表读数!BU82</f>
        <v>575.89999999996508</v>
      </c>
      <c r="BV84" s="6">
        <f>+每日电表读数!BW82-每日电表读数!BV82</f>
        <v>574.29999999998836</v>
      </c>
      <c r="BW84" s="6">
        <f>+每日电表读数!BX82-每日电表读数!BW82</f>
        <v>570.90000000002328</v>
      </c>
      <c r="BX84" s="6">
        <f>+每日电表读数!BY82-每日电表读数!BX82</f>
        <v>570</v>
      </c>
      <c r="BY84" s="6">
        <f>+每日电表读数!BZ82-每日电表读数!BY82</f>
        <v>575</v>
      </c>
      <c r="BZ84" s="6">
        <f>+每日电表读数!CA82-每日电表读数!BZ82</f>
        <v>546</v>
      </c>
      <c r="CA84" s="6">
        <f>+每日电表读数!CB82-每日电表读数!CA82</f>
        <v>574.5</v>
      </c>
      <c r="CB84" s="6">
        <f>+每日电表读数!CC82-每日电表读数!CB82</f>
        <v>575.90000000002328</v>
      </c>
      <c r="CC84" s="6">
        <f>+每日电表读数!CD82-每日电表读数!CC82</f>
        <v>575.39999999996508</v>
      </c>
      <c r="CD84" s="6">
        <f>+每日电表读数!CE82-每日电表读数!CD82</f>
        <v>574.40000000002328</v>
      </c>
      <c r="CE84" s="6">
        <f>+每日电表读数!CF82-每日电表读数!CE82</f>
        <v>574.59999999997672</v>
      </c>
      <c r="CF84" s="6">
        <f>+每日电表读数!CG82-每日电表读数!CF82</f>
        <v>572.60000000003492</v>
      </c>
      <c r="CG84" s="6">
        <f>+每日电表读数!CH82-每日电表读数!CG82</f>
        <v>568.5</v>
      </c>
      <c r="CH84" s="6">
        <f>+每日电表读数!CI82-每日电表读数!CH82</f>
        <v>568.09999999997672</v>
      </c>
      <c r="CI84" s="6">
        <f>+每日电表读数!CJ82-每日电表读数!CI82</f>
        <v>565.79999999998836</v>
      </c>
      <c r="CJ84" s="6">
        <f>+每日电表读数!CK82-每日电表读数!CJ82</f>
        <v>754</v>
      </c>
      <c r="CK84" s="6">
        <f>+每日电表读数!CL82-每日电表读数!CK82</f>
        <v>826.90000000002328</v>
      </c>
      <c r="CL84" s="6">
        <f>+每日电表读数!CM82-每日电表读数!CL82</f>
        <v>831.79999999998836</v>
      </c>
      <c r="CM84" s="6">
        <f>+每日电表读数!CN82-每日电表读数!CM82</f>
        <v>841</v>
      </c>
      <c r="CN84" s="6">
        <f>+每日电表读数!CO82-每日电表读数!CN82</f>
        <v>840.40000000002328</v>
      </c>
      <c r="CO84" s="6">
        <f>+每日电表读数!CP82-每日电表读数!CO82</f>
        <v>841.79999999998836</v>
      </c>
      <c r="CP84" s="6">
        <f>+每日电表读数!CQ82-每日电表读数!CP82</f>
        <v>840</v>
      </c>
      <c r="CQ84" s="6">
        <f>+每日电表读数!CR82-每日电表读数!CQ82</f>
        <v>838.09999999997672</v>
      </c>
      <c r="CR84" s="6">
        <f>+每日电表读数!CS82-每日电表读数!CR82</f>
        <v>836.90000000002328</v>
      </c>
      <c r="CS84" s="6">
        <f>+每日电表读数!CT82-每日电表读数!CS82</f>
        <v>833.20000000001164</v>
      </c>
      <c r="CT84" s="6">
        <f>+每日电表读数!CU82-每日电表读数!CT82</f>
        <v>833.39999999996508</v>
      </c>
      <c r="CU84" s="6">
        <f>+每日电表读数!CV82-每日电表读数!CU82</f>
        <v>833.29999999998836</v>
      </c>
      <c r="CV84" s="6">
        <f>+每日电表读数!CW82-每日电表读数!CV82</f>
        <v>831.20000000001164</v>
      </c>
      <c r="CW84" s="6">
        <f>+每日电表读数!CX82-每日电表读数!CW82</f>
        <v>829.60000000003492</v>
      </c>
      <c r="CX84" s="6">
        <f>+每日电表读数!CY82-每日电表读数!CX82</f>
        <v>827.39999999996508</v>
      </c>
      <c r="CY84" s="6">
        <f>+每日电表读数!CZ82-每日电表读数!CY82</f>
        <v>824.70000000001164</v>
      </c>
      <c r="CZ84" s="6">
        <f>+每日电表读数!DA82-每日电表读数!CZ82</f>
        <v>821.09999999997672</v>
      </c>
      <c r="DA84" s="6">
        <f>+每日电表读数!DB82-每日电表读数!DA82</f>
        <v>829.10000000003492</v>
      </c>
      <c r="DB84" s="6">
        <f>+每日电表读数!DC82-每日电表读数!DB82</f>
        <v>829.59999999997672</v>
      </c>
      <c r="DC84" s="6">
        <f>+每日电表读数!DD82-每日电表读数!DC82</f>
        <v>828.90000000002328</v>
      </c>
      <c r="DD84" s="6">
        <f>+每日电表读数!DE82-每日电表读数!DD82</f>
        <v>825.59999999997672</v>
      </c>
      <c r="DE84" s="6">
        <f>+每日电表读数!DF82-每日电表读数!DE82</f>
        <v>820.10000000003492</v>
      </c>
      <c r="DF84" s="6">
        <f>+每日电表读数!DG82-每日电表读数!DF82</f>
        <v>814.59999999997672</v>
      </c>
      <c r="DG84" s="6">
        <f>+每日电表读数!DH82-每日电表读数!DG82</f>
        <v>703.40000000002328</v>
      </c>
      <c r="DH84" s="6">
        <f>+每日电表读数!DI82-每日电表读数!DH82</f>
        <v>554</v>
      </c>
      <c r="DI84" s="6">
        <f>+每日电表读数!DJ82-每日电表读数!DI82</f>
        <v>554.89999999996508</v>
      </c>
      <c r="DJ84" s="6">
        <f>+每日电表读数!DK82-每日电表读数!DJ82</f>
        <v>554.60000000003492</v>
      </c>
      <c r="DK84" s="6">
        <f>+每日电表读数!DL82-每日电表读数!DK82</f>
        <v>955</v>
      </c>
      <c r="DL84" s="6">
        <f>+每日电表读数!DM82-每日电表读数!DL82</f>
        <v>1144.7999999999884</v>
      </c>
      <c r="DM84" s="6">
        <f>+每日电表读数!DN82-每日电表读数!DM82</f>
        <v>1142.8999999999651</v>
      </c>
      <c r="DN84" s="6">
        <f>+每日电表读数!DO82-每日电表读数!DN82</f>
        <v>1144.9000000000233</v>
      </c>
      <c r="DO84" s="6">
        <f>+每日电表读数!DP82-每日电表读数!DO82</f>
        <v>1144.0999999999767</v>
      </c>
      <c r="DP84" s="6">
        <f>+每日电表读数!DQ82-每日电表读数!DP82</f>
        <v>1147.2000000000116</v>
      </c>
      <c r="DQ84" s="6">
        <f>+每日电表读数!DR82-每日电表读数!DQ82</f>
        <v>1140.7999999999884</v>
      </c>
      <c r="DR84" s="6">
        <f>+每日电表读数!DS82-每日电表读数!DR82</f>
        <v>1141.1000000000349</v>
      </c>
      <c r="DS84" s="6">
        <f>+每日电表读数!DT82-每日电表读数!DS82</f>
        <v>1144.7999999999884</v>
      </c>
      <c r="DT84" s="6">
        <f>+每日电表读数!DU82-每日电表读数!DT82</f>
        <v>1143.0999999999767</v>
      </c>
      <c r="DU84" s="6">
        <f>+每日电表读数!DV82-每日电表读数!DU82</f>
        <v>1135.3000000000466</v>
      </c>
      <c r="DV84" s="6">
        <f>+每日电表读数!DW82-每日电表读数!DV82</f>
        <v>1131.2999999999884</v>
      </c>
      <c r="DW84" s="6">
        <f>+每日电表读数!DX82-每日电表读数!DW82</f>
        <v>1129.7999999999884</v>
      </c>
      <c r="DX84" s="6">
        <f>+每日电表读数!DY82-每日电表读数!DX82</f>
        <v>572.40000000002328</v>
      </c>
      <c r="DY84" s="6">
        <f>+每日电表读数!DZ82-每日电表读数!DY82</f>
        <v>549.69999999995343</v>
      </c>
      <c r="DZ84" s="6">
        <f>+每日电表读数!EA82-每日电表读数!DZ82</f>
        <v>843.10000000003492</v>
      </c>
      <c r="EA84" s="6">
        <f>+每日电表读数!EB82-每日电表读数!EA82</f>
        <v>723.39999999996508</v>
      </c>
      <c r="EB84" s="6">
        <f>+每日电表读数!EC82-每日电表读数!EB82</f>
        <v>1143.4000000000233</v>
      </c>
      <c r="EC84" s="6">
        <f>+每日电表读数!ED82-每日电表读数!EC82</f>
        <v>1149</v>
      </c>
      <c r="ED84" s="6">
        <f>+每日电表读数!EE82-每日电表读数!ED82</f>
        <v>680</v>
      </c>
      <c r="EE84" s="6">
        <f>+每日电表读数!EF82-每日电表读数!EE82</f>
        <v>1150</v>
      </c>
      <c r="EF84" s="6">
        <f>+每日电表读数!EG82-每日电表读数!EF82</f>
        <v>1140.5999999999767</v>
      </c>
      <c r="EG84" s="6">
        <f>+每日电表读数!EH82-每日电表读数!EG82</f>
        <v>1145.3000000000466</v>
      </c>
      <c r="EH84" s="6">
        <f>+每日电表读数!EI82-每日电表读数!EH82</f>
        <v>1141.8999999999651</v>
      </c>
      <c r="EI84" s="6">
        <f>+每日电表读数!EJ82-每日电表读数!EI82</f>
        <v>1136.7999999999884</v>
      </c>
      <c r="EJ84" s="6">
        <f>+每日电表读数!EK82-每日电表读数!EJ82</f>
        <v>1140.4000000000233</v>
      </c>
      <c r="EK84" s="6">
        <f>+每日电表读数!EL82-每日电表读数!EK82</f>
        <v>1137.2999999999884</v>
      </c>
      <c r="EL84" s="6">
        <f>+每日电表读数!EM82-每日电表读数!EL82</f>
        <v>1134.4000000000233</v>
      </c>
      <c r="EM84" s="6">
        <f>+每日电表读数!EN82-每日电表读数!EM82</f>
        <v>1128.0999999999767</v>
      </c>
      <c r="EN84" s="6">
        <f>+每日电表读数!EO82-每日电表读数!EN82</f>
        <v>1126</v>
      </c>
      <c r="EO84" s="6">
        <f>+每日电表读数!EP82-每日电表读数!EO82</f>
        <v>1123.5</v>
      </c>
      <c r="EP84" s="6">
        <f>+每日电表读数!EQ82-每日电表读数!EP82</f>
        <v>1121.9000000000233</v>
      </c>
      <c r="EQ84" s="6">
        <f>+每日电表读数!ER82-每日电表读数!EQ82</f>
        <v>1031.0999999999767</v>
      </c>
      <c r="ER84" s="6">
        <f>+每日电表读数!ES82-每日电表读数!ER82</f>
        <v>483</v>
      </c>
      <c r="ES84" s="6">
        <f>+每日电表读数!ET82-每日电表读数!ES82</f>
        <v>1129.9000000000233</v>
      </c>
      <c r="ET84" s="6">
        <f>+每日电表读数!EU82-每日电表读数!ET82</f>
        <v>1119.8999999999651</v>
      </c>
      <c r="EU84" s="6">
        <f>+每日电表读数!EV82-每日电表读数!EU82</f>
        <v>1116.9000000000233</v>
      </c>
      <c r="EV84" s="6">
        <f>+每日电表读数!EW82-每日电表读数!EV82</f>
        <v>1111.5999999999767</v>
      </c>
      <c r="EW84" s="6">
        <f>+每日电表读数!EX82-每日电表读数!EW82</f>
        <v>1108.3000000000466</v>
      </c>
      <c r="EX84" s="6">
        <f>+每日电表读数!EY82-每日电表读数!EX82</f>
        <v>1102.5</v>
      </c>
      <c r="EY84" s="6">
        <f>+每日电表读数!EZ82-每日电表读数!EY82</f>
        <v>1098.3999999999651</v>
      </c>
      <c r="EZ84" s="6">
        <f>+每日电表读数!FA82-每日电表读数!EZ82</f>
        <v>1092</v>
      </c>
      <c r="FA84" s="6">
        <f>+每日电表读数!FB82-每日电表读数!FA82</f>
        <v>574.79999999998836</v>
      </c>
      <c r="FB84" s="6">
        <f>+每日电表读数!FC82-每日电表读数!FB82</f>
        <v>577.5</v>
      </c>
      <c r="FC84" s="6">
        <f>+每日电表读数!FD82-每日电表读数!FC82</f>
        <v>579.60000000003492</v>
      </c>
      <c r="FD84" s="6">
        <f>+每日电表读数!FE82-每日电表读数!FD82</f>
        <v>579.5</v>
      </c>
      <c r="FE84" s="6">
        <f>+每日电表读数!FF82-每日电表读数!FE82</f>
        <v>578.89999999996508</v>
      </c>
      <c r="FF84" s="6">
        <f>+每日电表读数!FG82-每日电表读数!FF82</f>
        <v>580.90000000002328</v>
      </c>
      <c r="FG84" s="6">
        <f>+每日电表读数!FH82-每日电表读数!FG82</f>
        <v>580.20000000001164</v>
      </c>
      <c r="FH84" s="6">
        <f>+每日电表读数!FI82-每日电表读数!FH82</f>
        <v>580.29999999998836</v>
      </c>
      <c r="FI84" s="6">
        <f>+每日电表读数!FJ82-每日电表读数!FI82</f>
        <v>580.5</v>
      </c>
      <c r="FJ84" s="6">
        <f>+每日电表读数!FK82-每日电表读数!FJ82</f>
        <v>578.70000000001164</v>
      </c>
      <c r="FK84" s="6">
        <f>+每日电表读数!FL82-每日电表读数!FK82</f>
        <v>579.5</v>
      </c>
      <c r="FL84" s="6">
        <f>+每日电表读数!FM82-每日电表读数!FL82</f>
        <v>576.59999999997672</v>
      </c>
      <c r="FM84" s="6">
        <f>+每日电表读数!FN82-每日电表读数!FM82</f>
        <v>579.10000000003492</v>
      </c>
      <c r="FN84" s="6">
        <f>+每日电表读数!FO82-每日电表读数!FN82</f>
        <v>581.5</v>
      </c>
      <c r="FO84" s="6">
        <f>+每日电表读数!FP82-每日电表读数!FO82</f>
        <v>581.09999999997672</v>
      </c>
      <c r="FP84" s="6">
        <f>+每日电表读数!FQ82-每日电表读数!FP82</f>
        <v>581.90000000002328</v>
      </c>
      <c r="FQ84" s="6">
        <f>+每日电表读数!FR82-每日电表读数!FQ82</f>
        <v>579.29999999998836</v>
      </c>
      <c r="FR84" s="6">
        <f>+每日电表读数!FS82-每日电表读数!FR82</f>
        <v>578.59999999997672</v>
      </c>
      <c r="FS84" s="6">
        <f>+每日电表读数!FT82-每日电表读数!FS82</f>
        <v>582.70000000001164</v>
      </c>
      <c r="FT84" s="6">
        <f>+每日电表读数!FU82-每日电表读数!FT82</f>
        <v>581.79999999998836</v>
      </c>
      <c r="FU84" s="6">
        <f>+每日电表读数!FV82-每日电表读数!FU82</f>
        <v>579</v>
      </c>
      <c r="FV84" s="6">
        <f>+每日电表读数!FW82-每日电表读数!FV82</f>
        <v>581.29999999998836</v>
      </c>
      <c r="FW84" s="6">
        <f>+每日电表读数!FX82-每日电表读数!FW82</f>
        <v>581.10000000003492</v>
      </c>
      <c r="FX84" s="6">
        <f>+每日电表读数!FY82-每日电表读数!FX82</f>
        <v>580.70000000001164</v>
      </c>
      <c r="FY84" s="6">
        <f>+每日电表读数!FZ82-每日电表读数!FY82</f>
        <v>580.39999999996508</v>
      </c>
      <c r="FZ84" s="6">
        <f>+每日电表读数!GA82-每日电表读数!FZ82</f>
        <v>574.20000000001164</v>
      </c>
      <c r="GA84" s="6">
        <f>+每日电表读数!GB82-每日电表读数!GA82</f>
        <v>575.70000000001164</v>
      </c>
      <c r="GB84" s="6">
        <f>+每日电表读数!GC82-每日电表读数!GB82</f>
        <v>577.20000000001164</v>
      </c>
      <c r="GC84" s="6">
        <f>+每日电表读数!GD82-每日电表读数!GC82</f>
        <v>575.79999999998836</v>
      </c>
      <c r="GD84" s="6">
        <f>+每日电表读数!GE82-每日电表读数!GD82</f>
        <v>575.89999999996508</v>
      </c>
      <c r="GE84" s="6">
        <f>+每日电表读数!GF82-每日电表读数!GE82</f>
        <v>576.40000000002328</v>
      </c>
      <c r="GF84" s="6">
        <f>+每日电表读数!GG82-每日电表读数!GF82</f>
        <v>576.59999999997672</v>
      </c>
      <c r="GG84" s="6">
        <f>+每日电表读数!GH82-每日电表读数!GG82</f>
        <v>577.40000000002328</v>
      </c>
      <c r="GH84" s="6">
        <f>+每日电表读数!GI82-每日电表读数!GH82</f>
        <v>576.29999999998836</v>
      </c>
      <c r="GI84" s="6">
        <f>+每日电表读数!GJ82-每日电表读数!GI82</f>
        <v>574.79999999998836</v>
      </c>
      <c r="GJ84" s="6">
        <f>+每日电表读数!GK82-每日电表读数!GJ82</f>
        <v>574.90000000002328</v>
      </c>
      <c r="GK84" s="6">
        <f>+每日电表读数!GL82-每日电表读数!GK82</f>
        <v>574.5</v>
      </c>
      <c r="GL84" s="6">
        <f>+每日电表读数!GM82-每日电表读数!GL82</f>
        <v>573.09999999997672</v>
      </c>
      <c r="GM84" s="6">
        <f>+每日电表读数!GN82-每日电表读数!GM82</f>
        <v>575.30000000004657</v>
      </c>
      <c r="GN84" s="6">
        <f>+每日电表读数!GO82-每日电表读数!GN82</f>
        <v>571.59999999997672</v>
      </c>
      <c r="GO84" s="6">
        <f>+每日电表读数!GP82-每日电表读数!GO82</f>
        <v>570.90000000002328</v>
      </c>
      <c r="GP84" s="6">
        <f>+每日电表读数!GQ82-每日电表读数!GP82</f>
        <v>572.19999999995343</v>
      </c>
      <c r="GQ84" s="6">
        <f>+每日电表读数!GR82-每日电表读数!GQ82</f>
        <v>571.90000000002328</v>
      </c>
      <c r="GR84" s="6">
        <f>+每日电表读数!GS82-每日电表读数!GR82</f>
        <v>573.29999999998836</v>
      </c>
      <c r="GS84" s="6">
        <f>+每日电表读数!GT82-每日电表读数!GS82</f>
        <v>571.90000000002328</v>
      </c>
      <c r="GT84" s="6">
        <f>+每日电表读数!GU82-每日电表读数!GT82</f>
        <v>1109.2999999999884</v>
      </c>
      <c r="GU84" s="6">
        <f>+每日电表读数!GV82-每日电表读数!GU82</f>
        <v>1164.5999999999767</v>
      </c>
      <c r="GV84" s="6">
        <f>+每日电表读数!GW82-每日电表读数!GV82</f>
        <v>1160</v>
      </c>
      <c r="GW84" s="6">
        <f>+每日电表读数!GX82-每日电表读数!GW82</f>
        <v>1151.2000000000116</v>
      </c>
      <c r="GX84" s="6">
        <f>+每日电表读数!GY82-每日电表读数!GX82</f>
        <v>865.20000000001164</v>
      </c>
      <c r="GY84" s="6">
        <f>+每日电表读数!GZ82-每日电表读数!GY82</f>
        <v>1123.0999999999767</v>
      </c>
      <c r="GZ84" s="6">
        <f>+每日电表读数!HA82-每日电表读数!GZ82</f>
        <v>1172.5</v>
      </c>
      <c r="HA84" s="6">
        <f>+每日电表读数!HB82-每日电表读数!HA82</f>
        <v>1172.4000000000233</v>
      </c>
      <c r="HB84" s="6">
        <f>+每日电表读数!HC82-每日电表读数!HB82</f>
        <v>1172.4000000000233</v>
      </c>
      <c r="HC84" s="6">
        <f>+每日电表读数!HD82-每日电表读数!HC82</f>
        <v>1170.5999999999767</v>
      </c>
      <c r="HD84" s="6">
        <f>+每日电表读数!HE82-每日电表读数!HD82</f>
        <v>951</v>
      </c>
      <c r="HE84" s="6">
        <f>+每日电表读数!HF82-每日电表读数!HE82</f>
        <v>1166.0999999999767</v>
      </c>
      <c r="HF84" s="6">
        <f>+每日电表读数!HG82-每日电表读数!HF82</f>
        <v>1166.3000000000466</v>
      </c>
      <c r="HG84" s="6">
        <f>+每日电表读数!HH82-每日电表读数!HG82</f>
        <v>1166.6999999999534</v>
      </c>
      <c r="HH84" s="6">
        <f>+每日电表读数!HI82-每日电表读数!HH82</f>
        <v>1168.4000000000233</v>
      </c>
      <c r="HI84" s="6">
        <f>+每日电表读数!HJ82-每日电表读数!HI82</f>
        <v>1169.2000000000116</v>
      </c>
      <c r="HJ84" s="6">
        <f>+每日电表读数!HK82-每日电表读数!HJ82</f>
        <v>1166.5</v>
      </c>
      <c r="HK84" s="6">
        <f>+每日电表读数!HL82-每日电表读数!HK82</f>
        <v>1168.5999999999767</v>
      </c>
      <c r="HL84" s="6">
        <f>+每日电表读数!HM82-每日电表读数!HL82</f>
        <v>1171.7999999999884</v>
      </c>
      <c r="HM84" s="6">
        <f>+每日电表读数!HN82-每日电表读数!HM82</f>
        <v>1175.1000000000349</v>
      </c>
      <c r="HN84" s="6">
        <f>+每日电表读数!HO82-每日电表读数!HN82</f>
        <v>1178.2000000000116</v>
      </c>
      <c r="HO84" s="6">
        <f>+每日电表读数!HP82-每日电表读数!HO82</f>
        <v>1174.5999999999767</v>
      </c>
      <c r="HP84" s="6">
        <f>+每日电表读数!HQ82-每日电表读数!HP82</f>
        <v>1171.5999999999767</v>
      </c>
      <c r="HQ84" s="6">
        <f>+每日电表读数!HR82-每日电表读数!HQ82</f>
        <v>1174.3000000000466</v>
      </c>
      <c r="HR84" s="6">
        <f>+每日电表读数!HS82-每日电表读数!HR82</f>
        <v>1168.5999999999767</v>
      </c>
      <c r="HS84" s="6">
        <f>+每日电表读数!HT82-每日电表读数!HS82</f>
        <v>1168.5</v>
      </c>
      <c r="HT84" s="6">
        <f>+每日电表读数!HU82-每日电表读数!HT82</f>
        <v>1172</v>
      </c>
      <c r="HU84" s="6">
        <f>+每日电表读数!HV82-每日电表读数!HU82</f>
        <v>1167</v>
      </c>
      <c r="HV84" s="6">
        <f>+每日电表读数!HW82-每日电表读数!HV82</f>
        <v>1172.2000000000116</v>
      </c>
      <c r="HW84" s="6">
        <f>+每日电表读数!HX82-每日电表读数!HW82</f>
        <v>1173.5999999999767</v>
      </c>
      <c r="HX84" s="6">
        <f>+每日电表读数!HY82-每日电表读数!HX82</f>
        <v>1175.1000000000349</v>
      </c>
      <c r="HY84" s="6">
        <f>+每日电表读数!HZ82-每日电表读数!HY82</f>
        <v>1171.5</v>
      </c>
      <c r="HZ84" s="6">
        <f>+每日电表读数!IA82-每日电表读数!HZ82</f>
        <v>1171.1999999999534</v>
      </c>
      <c r="IA84" s="6">
        <f>+每日电表读数!IB82-每日电表读数!IA82</f>
        <v>1171.9000000000233</v>
      </c>
      <c r="IB84" s="6">
        <f>+每日电表读数!IC82-每日电表读数!IB82</f>
        <v>1175.2000000000116</v>
      </c>
      <c r="IC84" s="6">
        <f>+每日电表读数!ID82-每日电表读数!IC82</f>
        <v>1176.2999999999884</v>
      </c>
      <c r="ID84" s="6">
        <f>+每日电表读数!IE82-每日电表读数!ID82</f>
        <v>1174.2999999999884</v>
      </c>
      <c r="IE84" s="6">
        <f>+每日电表读数!IF82-每日电表读数!IE82</f>
        <v>1175.7999999999884</v>
      </c>
      <c r="IF84" s="6">
        <f>+每日电表读数!IG82-每日电表读数!IF82</f>
        <v>1168.7000000000116</v>
      </c>
      <c r="IG84" s="6">
        <f>+每日电表读数!IH82-每日电表读数!IG82</f>
        <v>1173.6000000000349</v>
      </c>
      <c r="IH84" s="6">
        <f>+每日电表读数!II82-每日电表读数!IH82</f>
        <v>1174.0999999999767</v>
      </c>
      <c r="II84" s="6">
        <f>+每日电表读数!IJ82-每日电表读数!II82</f>
        <v>1172.5999999999767</v>
      </c>
      <c r="IJ84" s="6">
        <f>+每日电表读数!IK82-每日电表读数!IJ82</f>
        <v>1177.2000000000116</v>
      </c>
      <c r="IK84" s="6">
        <f>+每日电表读数!IL82-每日电表读数!IK82</f>
        <v>1174.4000000000233</v>
      </c>
      <c r="IL84" s="6">
        <f>+每日电表读数!IM82-每日电表读数!IL82</f>
        <v>590.79999999998836</v>
      </c>
      <c r="IM84" s="6">
        <f>+每日电表读数!IN82-每日电表读数!IM82</f>
        <v>593.29999999998836</v>
      </c>
      <c r="IN84" s="6">
        <f>+每日电表读数!IO82-每日电表读数!IN82</f>
        <v>565.60000000003492</v>
      </c>
      <c r="IO84" s="6">
        <f>+每日电表读数!IP82-每日电表读数!IO82</f>
        <v>1173.8999999999651</v>
      </c>
      <c r="IP84" s="6">
        <f>+每日电表读数!IQ82-每日电表读数!IP82</f>
        <v>1172</v>
      </c>
      <c r="IQ84" s="6">
        <f>+每日电表读数!IR82-每日电表读数!IQ82</f>
        <v>1171.7000000000116</v>
      </c>
      <c r="IR84" s="6">
        <f>+每日电表读数!IS82-每日电表读数!IR82</f>
        <v>1177.2000000000116</v>
      </c>
      <c r="IS84" s="6">
        <f>+每日电表读数!IT82-每日电表读数!IS82</f>
        <v>1178.7999999999884</v>
      </c>
      <c r="IT84" s="6">
        <f>+每日电表读数!IU82-每日电表读数!IT82</f>
        <v>1173.9000000000233</v>
      </c>
      <c r="IU84" s="6">
        <f>+每日电表读数!IV82-每日电表读数!IU82</f>
        <v>1177.2999999999884</v>
      </c>
      <c r="IV84" s="6">
        <f>+每日电表读数!IW82-每日电表读数!IV82</f>
        <v>1180.3999999999651</v>
      </c>
      <c r="IW84" s="6">
        <f>+每日电表读数!IX82-每日电表读数!IW82</f>
        <v>1177.7000000000116</v>
      </c>
      <c r="IX84" s="6">
        <f>+每日电表读数!IY82-每日电表读数!IX82</f>
        <v>1178.7999999999884</v>
      </c>
      <c r="IY84" s="6">
        <f>+每日电表读数!IZ82-每日电表读数!IY82</f>
        <v>1181.2000000000116</v>
      </c>
      <c r="IZ84" s="6">
        <f>+每日电表读数!JA82-每日电表读数!IZ82</f>
        <v>1181.2000000000116</v>
      </c>
      <c r="JA84" s="6">
        <f>+每日电表读数!JB82-每日电表读数!JA82</f>
        <v>1181</v>
      </c>
      <c r="JB84" s="6">
        <f>+每日电表读数!JC82-每日电表读数!JB82</f>
        <v>1180.7999999999884</v>
      </c>
      <c r="JC84" s="6">
        <f>+每日电表读数!JD82-每日电表读数!JC82</f>
        <v>1179.6000000000349</v>
      </c>
      <c r="JD84" s="6">
        <f>+每日电表读数!JE82-每日电表读数!JD82</f>
        <v>1178.4000000000233</v>
      </c>
      <c r="JE84" s="6">
        <f>+每日电表读数!JF82-每日电表读数!JE82</f>
        <v>1180.5</v>
      </c>
      <c r="JF84" s="6">
        <f>+每日电表读数!JG82-每日电表读数!JF82</f>
        <v>1177.5</v>
      </c>
      <c r="JG84" s="6">
        <f>+每日电表读数!JH82-每日电表读数!JG82</f>
        <v>1177.5999999999767</v>
      </c>
      <c r="JH84" s="6">
        <f>+每日电表读数!JI82-每日电表读数!JH82</f>
        <v>1176.2999999999302</v>
      </c>
      <c r="JI84" s="6">
        <f>+每日电表读数!JJ82-每日电表读数!JI82</f>
        <v>1174.4000000000233</v>
      </c>
      <c r="JJ84" s="6">
        <f>+每日电表读数!JK82-每日电表读数!JJ82</f>
        <v>1132.9000000000233</v>
      </c>
      <c r="JK84" s="6">
        <f>+每日电表读数!JL82-每日电表读数!JK82</f>
        <v>1189.4000000000233</v>
      </c>
      <c r="JL84" s="6">
        <f>+每日电表读数!JM82-每日电表读数!JL82</f>
        <v>1194.2999999999302</v>
      </c>
      <c r="JM84" s="6">
        <f>+每日电表读数!JN82-每日电表读数!JM82</f>
        <v>1194.4000000000233</v>
      </c>
      <c r="JN84" s="6">
        <f>+每日电表读数!JO82-每日电表读数!JN82</f>
        <v>1187.8000000000466</v>
      </c>
      <c r="JO84" s="6">
        <f>+每日电表读数!JP82-每日电表读数!JO82</f>
        <v>1187.5999999999767</v>
      </c>
      <c r="JP84" s="6">
        <f>+每日电表读数!JQ82-每日电表读数!JP82</f>
        <v>1191.8000000000466</v>
      </c>
      <c r="JQ84" s="6">
        <f>+每日电表读数!JR82-每日电表读数!JQ82</f>
        <v>1193.5</v>
      </c>
      <c r="JR84" s="6">
        <f>+每日电表读数!JS82-每日电表读数!JR82</f>
        <v>1193.5999999999767</v>
      </c>
      <c r="JS84" s="6">
        <f>+每日电表读数!JT82-每日电表读数!JS82</f>
        <v>1193.7999999999302</v>
      </c>
      <c r="JT84" s="6">
        <f>+每日电表读数!JU82-每日电表读数!JT82</f>
        <v>1189.8000000000466</v>
      </c>
      <c r="JU84" s="6">
        <f>+每日电表读数!JV82-每日电表读数!JU82</f>
        <v>1182</v>
      </c>
      <c r="JV84" s="6">
        <f>+每日电表读数!JW82-每日电表读数!JV82</f>
        <v>1187.5999999999767</v>
      </c>
      <c r="JW84" s="6">
        <f>+每日电表读数!JX82-每日电表读数!JW82</f>
        <v>1195.3000000000466</v>
      </c>
      <c r="JX84" s="6">
        <f>+每日电表读数!JY82-每日电表读数!JX82</f>
        <v>1192.4000000000233</v>
      </c>
      <c r="JY84" s="6">
        <f>+每日电表读数!JZ82-每日电表读数!JY82</f>
        <v>1193.6999999999534</v>
      </c>
      <c r="JZ84" s="6">
        <f>+每日电表读数!KA82-每日电表读数!JZ82</f>
        <v>1191.9000000000233</v>
      </c>
      <c r="KA84" s="6">
        <f>+每日电表读数!KB82-每日电表读数!KA82</f>
        <v>1188.4000000000233</v>
      </c>
      <c r="KB84" s="6">
        <f>+每日电表读数!KC82-每日电表读数!KB82</f>
        <v>1187</v>
      </c>
      <c r="KC84" s="6">
        <f>+每日电表读数!KD82-每日电表读数!KC82</f>
        <v>1186.7999999999302</v>
      </c>
      <c r="KD84" s="6">
        <f>+每日电表读数!KE82-每日电表读数!KD82</f>
        <v>1186.7000000000698</v>
      </c>
      <c r="KE84" s="6">
        <f>+每日电表读数!KF82-每日电表读数!KE82</f>
        <v>1189.2999999999302</v>
      </c>
      <c r="KF84" s="6">
        <f>+每日电表读数!KG82-每日电表读数!KF82</f>
        <v>1192.9000000000233</v>
      </c>
      <c r="KG84" s="6">
        <f>+每日电表读数!KH82-每日电表读数!KG82</f>
        <v>1188.1999999999534</v>
      </c>
      <c r="KH84" s="6">
        <f>+每日电表读数!KI82-每日电表读数!KH82</f>
        <v>1195.2000000000698</v>
      </c>
      <c r="KI84" s="6">
        <f>+每日电表读数!KJ82-每日电表读数!KI82</f>
        <v>541.69999999995343</v>
      </c>
      <c r="KJ84" s="6">
        <f>+每日电表读数!KK82-每日电表读数!KJ82</f>
        <v>379.80000000004657</v>
      </c>
      <c r="KK84" s="6">
        <f>+每日电表读数!KL82-每日电表读数!KK82</f>
        <v>379.79999999993015</v>
      </c>
      <c r="KL84" s="6">
        <f>+每日电表读数!KM82-每日电表读数!KL82</f>
        <v>380.20000000006985</v>
      </c>
      <c r="KM84" s="6">
        <f>+每日电表读数!KN82-每日电表读数!KM82</f>
        <v>380.29999999993015</v>
      </c>
      <c r="KN84" s="6">
        <f>+每日电表读数!KO82-每日电表读数!KN82</f>
        <v>378.40000000002328</v>
      </c>
      <c r="KO84" s="6">
        <f>+每日电表读数!KP82-每日电表读数!KO82</f>
        <v>379.90000000002328</v>
      </c>
      <c r="KP84" s="6">
        <f>+每日电表读数!KQ82-每日电表读数!KP82</f>
        <v>379.09999999997672</v>
      </c>
      <c r="KQ84" s="6">
        <f>+每日电表读数!KR82-每日电表读数!KQ82</f>
        <v>379.59999999997672</v>
      </c>
      <c r="KR84" s="6">
        <f>+每日电表读数!KS82-每日电表读数!KR82</f>
        <v>378.80000000004657</v>
      </c>
      <c r="KS84" s="6">
        <f>+每日电表读数!KT82-每日电表读数!KS82</f>
        <v>378.40000000002328</v>
      </c>
      <c r="KT84" s="6">
        <f>+每日电表读数!KU82-每日电表读数!KT82</f>
        <v>381.5</v>
      </c>
      <c r="KU84" s="6">
        <f>+每日电表读数!KV82-每日电表读数!KU82</f>
        <v>380.5</v>
      </c>
      <c r="KV84" s="6">
        <f>+每日电表读数!KW82-每日电表读数!KV82</f>
        <v>379.69999999995343</v>
      </c>
      <c r="KW84" s="6">
        <f>+每日电表读数!KX82-每日电表读数!KW82</f>
        <v>376.90000000002328</v>
      </c>
      <c r="KX84" s="6">
        <f>+每日电表读数!KY82-每日电表读数!KX82</f>
        <v>379.5</v>
      </c>
      <c r="KY84" s="6">
        <f>+每日电表读数!KZ82-每日电表读数!KY82</f>
        <v>379.30000000004657</v>
      </c>
      <c r="KZ84" s="6">
        <f>+每日电表读数!LA82-每日电表读数!KZ82</f>
        <v>378.39999999990687</v>
      </c>
      <c r="LA84" s="6">
        <f>+每日电表读数!LB82-每日电表读数!LA82</f>
        <v>378.10000000009313</v>
      </c>
      <c r="LB84" s="6">
        <f>+每日电表读数!LC82-每日电表读数!LB82</f>
        <v>376.79999999993015</v>
      </c>
      <c r="LC84" s="6">
        <f>+每日电表读数!LD82-每日电表读数!LC82</f>
        <v>466.90000000002328</v>
      </c>
      <c r="LD84" s="6">
        <f>+每日电表读数!LE82-每日电表读数!LD82</f>
        <v>297.30000000004657</v>
      </c>
      <c r="LE84" s="6">
        <f>+每日电表读数!LF82-每日电表读数!LE82</f>
        <v>584.29999999993015</v>
      </c>
      <c r="LF84" s="6">
        <f>+每日电表读数!LG82-每日电表读数!LF82</f>
        <v>586.70000000006985</v>
      </c>
      <c r="LG84" s="6">
        <f>+每日电表读数!LH82-每日电表读数!LG82</f>
        <v>589.59999999997672</v>
      </c>
      <c r="LH84" s="6">
        <f>+每日电表读数!LI82-每日电表读数!LH82</f>
        <v>589.69999999995343</v>
      </c>
      <c r="LI84" s="6">
        <f>+每日电表读数!LJ82-每日电表读数!LI82</f>
        <v>1160</v>
      </c>
      <c r="LJ84" s="6">
        <f>+每日电表读数!LK82-每日电表读数!LJ82</f>
        <v>1206.8000000000466</v>
      </c>
      <c r="LK84" s="6">
        <f>+每日电表读数!LL82-每日电表读数!LK82</f>
        <v>1197.7999999999302</v>
      </c>
      <c r="LL84" s="6">
        <f>+每日电表读数!LM82-每日电表读数!LL82</f>
        <v>1207.9000000000233</v>
      </c>
      <c r="LM84" s="6">
        <f>+每日电表读数!LN82-每日电表读数!LM82</f>
        <v>1219.7000000000698</v>
      </c>
      <c r="LN84" s="6">
        <f>+每日电表读数!LO82-每日电表读数!LN82</f>
        <v>1216.3999999999069</v>
      </c>
      <c r="LO84" s="6">
        <f>+每日电表读数!LP82-每日电表读数!LO82</f>
        <v>1210.3000000000466</v>
      </c>
      <c r="LP84" s="6">
        <f>+每日电表读数!LQ82-每日电表读数!LP82</f>
        <v>1209.0999999999767</v>
      </c>
      <c r="LQ84" s="6">
        <f>+每日电表读数!LR82-每日电表读数!LQ82</f>
        <v>1206.4000000000233</v>
      </c>
      <c r="LR84" s="6">
        <f>+每日电表读数!LS82-每日电表读数!LR82</f>
        <v>1197.4000000000233</v>
      </c>
      <c r="LS84" s="6">
        <f>+每日电表读数!LT82-每日电表读数!LS82</f>
        <v>1204.5999999999767</v>
      </c>
      <c r="LT84" s="6">
        <f>+每日电表读数!LU82-每日电表读数!LT82</f>
        <v>1203.8000000000466</v>
      </c>
      <c r="LU84" s="6">
        <f>+每日电表读数!LV82-每日电表读数!LU82</f>
        <v>1206.3999999999069</v>
      </c>
      <c r="LV84" s="6">
        <f>+每日电表读数!LW82-每日电表读数!LV82</f>
        <v>1210.2000000000698</v>
      </c>
      <c r="LW84" s="6">
        <f>+每日电表读数!LX82-每日电表读数!LW82</f>
        <v>653.40000000002328</v>
      </c>
      <c r="LX84" s="6">
        <f>+每日电表读数!LY82-每日电表读数!LX82</f>
        <v>579.59999999997672</v>
      </c>
      <c r="LY84" s="6">
        <f>+每日电表读数!LZ82-每日电表读数!LY82</f>
        <v>575</v>
      </c>
      <c r="LZ84" s="6">
        <f>+每日电表读数!MA82-每日电表读数!LZ82</f>
        <v>578.29999999993015</v>
      </c>
      <c r="MA84" s="6">
        <f>+每日电表读数!MB82-每日电表读数!MA82</f>
        <v>578.70000000006985</v>
      </c>
      <c r="MB84" s="6">
        <f>+每日电表读数!MC82-每日电表读数!MB82</f>
        <v>582.69999999995343</v>
      </c>
      <c r="MC84" s="6">
        <f>+每日电表读数!MD82-每日电表读数!MC82</f>
        <v>582</v>
      </c>
      <c r="MD84" s="6">
        <f>+每日电表读数!ME82-每日电表读数!MD82</f>
        <v>581.80000000004657</v>
      </c>
      <c r="ME84" s="6">
        <f>+每日电表读数!MF82-每日电表读数!ME82</f>
        <v>582.40000000002328</v>
      </c>
      <c r="MF84" s="6">
        <f>+每日电表读数!MG82-每日电表读数!MF82</f>
        <v>577.29999999993015</v>
      </c>
      <c r="MG84" s="6">
        <f>+每日电表读数!MH82-每日电表读数!MG82</f>
        <v>582.40000000002328</v>
      </c>
      <c r="MH84" s="6">
        <f>+每日电表读数!MI82-每日电表读数!MH82</f>
        <v>582.09999999997672</v>
      </c>
      <c r="MI84" s="6">
        <f>+每日电表读数!MJ82-每日电表读数!MI82</f>
        <v>581.70000000006985</v>
      </c>
      <c r="MJ84" s="6">
        <f>+每日电表读数!MK82-每日电表读数!MJ82</f>
        <v>580.59999999997672</v>
      </c>
      <c r="MK84" s="6">
        <f>+每日电表读数!ML82-每日电表读数!MK82</f>
        <v>581</v>
      </c>
      <c r="ML84" s="6">
        <f>+每日电表读数!MM82-每日电表读数!ML82</f>
        <v>582.40000000002328</v>
      </c>
      <c r="MM84" s="6">
        <f>+每日电表读数!MN82-每日电表读数!MM82</f>
        <v>578.29999999993015</v>
      </c>
      <c r="MN84" s="6">
        <f>+每日电表读数!MO82-每日电表读数!MN82</f>
        <v>579.30000000004657</v>
      </c>
      <c r="MO84" s="6">
        <f>+每日电表读数!MP82-每日电表读数!MO82</f>
        <v>579</v>
      </c>
      <c r="MP84" s="6">
        <f>+每日电表读数!MQ82-每日电表读数!MP82</f>
        <v>579.5</v>
      </c>
      <c r="MQ84" s="6">
        <f>+每日电表读数!MR82-每日电表读数!MQ82</f>
        <v>578.29999999993015</v>
      </c>
      <c r="MR84" s="6">
        <f>+每日电表读数!MS82-每日电表读数!MR82</f>
        <v>577.60000000009313</v>
      </c>
      <c r="MS84" s="6">
        <f>+每日电表读数!MT82-每日电表读数!MS82</f>
        <v>578.5</v>
      </c>
      <c r="MT84" s="6">
        <f>+每日电表读数!MU82-每日电表读数!MT82</f>
        <v>573.39999999990687</v>
      </c>
      <c r="MU84" s="6">
        <f>+每日电表读数!MV82-每日电表读数!MU82</f>
        <v>577.10000000009313</v>
      </c>
      <c r="MV84" s="6">
        <f>+每日电表读数!MW82-每日电表读数!MV82</f>
        <v>576.29999999993015</v>
      </c>
      <c r="MW84" s="6">
        <f>+每日电表读数!MX82-每日电表读数!MW82</f>
        <v>575.70000000006985</v>
      </c>
      <c r="MX84" s="6">
        <f>+每日电表读数!MY82-每日电表读数!MX82</f>
        <v>580.59999999997672</v>
      </c>
      <c r="MY84" s="6">
        <f>+每日电表读数!MZ82-每日电表读数!MY82</f>
        <v>580.09999999997672</v>
      </c>
      <c r="MZ84" s="6">
        <f>+每日电表读数!NA82-每日电表读数!MZ82</f>
        <v>574.5</v>
      </c>
      <c r="NA84" s="6">
        <f>+每日电表读数!NB82-每日电表读数!NA82</f>
        <v>6.8000000000465661</v>
      </c>
      <c r="NB84" s="6">
        <f>+每日电表读数!NC82-每日电表读数!NB82</f>
        <v>290.09999999997672</v>
      </c>
      <c r="NC84" s="6">
        <f>+每日电表读数!ND82-每日电表读数!NC82</f>
        <v>289.90000000002328</v>
      </c>
      <c r="ND84" s="6">
        <f>+每日电表读数!NE82-每日电表读数!ND82</f>
        <v>289.69999999995343</v>
      </c>
      <c r="NE84" s="6">
        <f>+每日电表读数!NF82-每日电表读数!NE82</f>
        <v>30.5</v>
      </c>
      <c r="NF84" s="6">
        <f>+每日电表读数!NG82-每日电表读数!NF82</f>
        <v>577.19999999995343</v>
      </c>
      <c r="NG84" s="6">
        <f>+每日电表读数!NH82-每日电表读数!NG82</f>
        <v>575.40000000002328</v>
      </c>
      <c r="NH84" s="6">
        <f>+每日电表读数!NI82-每日电表读数!NH82</f>
        <v>6.8000000000465661</v>
      </c>
      <c r="NI84" s="6">
        <f>+每日电表读数!NJ82-每日电表读数!NI82</f>
        <v>1186.0999999999767</v>
      </c>
      <c r="NJ84" s="6">
        <f>+每日电表读数!NK82-每日电表读数!NJ82</f>
        <v>1201.6999999999534</v>
      </c>
      <c r="NK84" s="6">
        <f>+每日电表读数!NL82-每日电表读数!NK82</f>
        <v>1200.2000000000698</v>
      </c>
      <c r="NL84" s="6">
        <f>+每日电表读数!NM82-每日电表读数!NL82</f>
        <v>1198.5999999999767</v>
      </c>
      <c r="NM84" s="6">
        <f>+每日电表读数!NN82-每日电表读数!NM82</f>
        <v>1195.1999999999534</v>
      </c>
      <c r="NN84" s="6">
        <f>+每日电表读数!NO82-每日电表读数!NN82</f>
        <v>8.8000000000465661</v>
      </c>
      <c r="NO84" s="6">
        <f>+每日电表读数!NP82-每日电表读数!NO82</f>
        <v>6.9000000000232831</v>
      </c>
      <c r="NP84" s="6">
        <f>+每日电表读数!NQ82-每日电表读数!NP82</f>
        <v>1195.9000000000233</v>
      </c>
      <c r="NQ84" s="6">
        <f>+每日电表读数!NR82-每日电表读数!NQ82</f>
        <v>1191.2999999999302</v>
      </c>
      <c r="NR84" s="6">
        <f>+每日电表读数!NS82-每日电表读数!NR82</f>
        <v>1192</v>
      </c>
      <c r="NS84" s="6">
        <f>+每日电表读数!NT82-每日电表读数!NS82</f>
        <v>1186.7000000000698</v>
      </c>
      <c r="NT84" s="6">
        <f>+每日电表读数!NU82-每日电表读数!NT82</f>
        <v>1192.1999999999534</v>
      </c>
      <c r="NU84" s="6">
        <f>+每日电表读数!NV82-每日电表读数!NU82</f>
        <v>1191.3000000000466</v>
      </c>
      <c r="NV84" s="6">
        <f>+每日电表读数!NW82-每日电表读数!NV82</f>
        <v>7.0999999999767169</v>
      </c>
      <c r="NW84" s="6">
        <f>+每日电表读数!NX82-每日电表读数!NW82</f>
        <v>1187.6999999999534</v>
      </c>
      <c r="NX84" s="6">
        <f>+每日电表读数!NY82-每日电表读数!NX82</f>
        <v>1190.0999999999767</v>
      </c>
      <c r="NY84" s="6">
        <f>+每日电表读数!NZ82-每日电表读数!NY82</f>
        <v>1201.6000000000931</v>
      </c>
      <c r="NZ84" s="6">
        <f>+每日电表读数!OA82-每日电表读数!NZ82</f>
        <v>1205.5999999999767</v>
      </c>
      <c r="OA84" s="6">
        <f>+每日电表读数!OB82-每日电表读数!OA82</f>
        <v>1206.4000000000233</v>
      </c>
      <c r="OB84" s="6">
        <f>+每日电表读数!OC82-每日电表读数!OB82</f>
        <v>453.79999999993015</v>
      </c>
      <c r="OC84" s="6">
        <f>+每日电表读数!OD82-每日电表读数!OC82</f>
        <v>7.4000000000232831</v>
      </c>
      <c r="OD84" s="6">
        <f>+每日电表读数!OE82-每日电表读数!OD82</f>
        <v>1196</v>
      </c>
      <c r="OE84" s="6">
        <f>+每日电表读数!OF82-每日电表读数!OE82</f>
        <v>1199.5999999999767</v>
      </c>
      <c r="OF84" s="6">
        <f>+每日电表读数!OG82-每日电表读数!OF82</f>
        <v>1198.4000000000233</v>
      </c>
      <c r="OG84" s="6">
        <f>+每日电表读数!OH82-每日电表读数!OG82</f>
        <v>1193</v>
      </c>
      <c r="OH84" s="6">
        <f>+每日电表读数!OI82-每日电表读数!OH82</f>
        <v>1191.5</v>
      </c>
      <c r="OI84" s="6">
        <f>+每日电表读数!OJ82-每日电表读数!OI82</f>
        <v>1046.5</v>
      </c>
      <c r="OJ84" s="6">
        <f>+每日电表读数!OK82-每日电表读数!OJ82</f>
        <v>6.5</v>
      </c>
      <c r="OK84" s="6">
        <f>+每日电表读数!OL82-每日电表读数!OK82</f>
        <v>1207.9000000000233</v>
      </c>
      <c r="OL84" s="6">
        <f>+每日电表读数!OM82-每日电表读数!OL82</f>
        <v>1206.9000000000233</v>
      </c>
      <c r="OM84" s="6">
        <f>+每日电表读数!ON82-每日电表读数!OM82</f>
        <v>1197.8999999999069</v>
      </c>
      <c r="ON84" s="6">
        <f>+每日电表读数!OO82-每日电表读数!ON82</f>
        <v>1187.3000000000466</v>
      </c>
      <c r="OO84" s="6">
        <f>+每日电表读数!OP82-每日电表读数!OO82</f>
        <v>1186.5999999999767</v>
      </c>
      <c r="OP84" s="6">
        <f>+每日电表读数!OQ82-每日电表读数!OP82</f>
        <v>208.5</v>
      </c>
      <c r="OQ84" s="6">
        <f>+每日电表读数!OR82-每日电表读数!OQ82</f>
        <v>106</v>
      </c>
      <c r="OR84" s="6">
        <f>+每日电表读数!OS82-每日电表读数!OR82</f>
        <v>1201.3000000000466</v>
      </c>
      <c r="OS84" s="6">
        <f>+每日电表读数!OT82-每日电表读数!OS82</f>
        <v>1195.2999999999302</v>
      </c>
      <c r="OT84" s="6">
        <f>+每日电表读数!OU82-每日电表读数!OT82</f>
        <v>1184.2000000000698</v>
      </c>
      <c r="OU84" s="6">
        <f>+每日电表读数!OV82-每日电表读数!OU82</f>
        <v>1178.5999999999767</v>
      </c>
      <c r="OV84" s="6">
        <f>+每日电表读数!OW82-每日电表读数!OV82</f>
        <v>1187.1999999999534</v>
      </c>
      <c r="OW84" s="6">
        <f>+每日电表读数!OX82-每日电表读数!OW82</f>
        <v>1195.4000000000233</v>
      </c>
      <c r="OX84" s="6">
        <f>+每日电表读数!OY82-每日电表读数!OX82</f>
        <v>741.40000000002328</v>
      </c>
      <c r="OY84" s="6">
        <f>+每日电表读数!OZ82-每日电表读数!OY82</f>
        <v>1185.5</v>
      </c>
      <c r="OZ84" s="6">
        <f>+每日电表读数!PA82-每日电表读数!OZ82</f>
        <v>1192.5999999999767</v>
      </c>
      <c r="PA84" s="6">
        <f>+每日电表读数!PB82-每日电表读数!PA82</f>
        <v>1196</v>
      </c>
      <c r="PB84" s="6">
        <f>+每日电表读数!PC82-每日电表读数!PB82</f>
        <v>1200.7000000000698</v>
      </c>
      <c r="PC84" s="6">
        <f>+每日电表读数!PD82-每日电表读数!PC82</f>
        <v>1195.2999999999302</v>
      </c>
      <c r="PD84" s="6">
        <f>+每日电表读数!PE82-每日电表读数!PD82</f>
        <v>1182.3000000000466</v>
      </c>
      <c r="PE84" s="6">
        <f>+每日电表读数!PF82-每日电表读数!PE82</f>
        <v>1183.2999999999302</v>
      </c>
      <c r="PF84" s="6">
        <f>+每日电表读数!PG82-每日电表读数!PF82</f>
        <v>1174</v>
      </c>
      <c r="PG84" s="6">
        <f>+每日电表读数!PH82-每日电表读数!PG82</f>
        <v>520.90000000002328</v>
      </c>
      <c r="PH84" s="6">
        <f>+每日电表读数!PI82-每日电表读数!PH82</f>
        <v>926.90000000002328</v>
      </c>
      <c r="PI84" s="6">
        <f>+每日电表读数!PJ82-每日电表读数!PI82</f>
        <v>619</v>
      </c>
      <c r="PJ84" s="6">
        <f>+每日电表读数!PK82-每日电表读数!PJ82</f>
        <v>578.19999999995343</v>
      </c>
      <c r="PK84" s="6">
        <f>+每日电表读数!PL82-每日电表读数!PK82</f>
        <v>575.70000000006985</v>
      </c>
      <c r="PL84" s="6">
        <f>+每日电表读数!PM82-每日电表读数!PL82</f>
        <v>576.59999999997672</v>
      </c>
      <c r="PM84" s="6">
        <f>+每日电表读数!PN82-每日电表读数!PM82</f>
        <v>567.40000000002328</v>
      </c>
      <c r="PN84" s="6">
        <f>+每日电表读数!PO82-每日电表读数!PN82</f>
        <v>595.5</v>
      </c>
      <c r="PO84" s="6">
        <f>+每日电表读数!PP82-每日电表读数!PO82</f>
        <v>596.29999999993015</v>
      </c>
      <c r="PP84" s="6">
        <f>+每日电表读数!PQ82-每日电表读数!PP82</f>
        <v>595.20000000006985</v>
      </c>
      <c r="PQ84" s="6">
        <f>+每日电表读数!PR82-每日电表读数!PQ82</f>
        <v>585.5</v>
      </c>
      <c r="PR84" s="6">
        <f>+每日电表读数!PS82-每日电表读数!PR82</f>
        <v>578.79999999993015</v>
      </c>
      <c r="PS84" s="6">
        <f>+每日电表读数!PT82-每日电表读数!PS82</f>
        <v>54.600000000093132</v>
      </c>
      <c r="PT84" s="6">
        <f>+每日电表读数!PU82-每日电表读数!PT82</f>
        <v>591.29999999993015</v>
      </c>
      <c r="PU84" s="6">
        <f>+每日电表读数!PV82-每日电表读数!PU82</f>
        <v>589.20000000006985</v>
      </c>
      <c r="PV84" s="6">
        <f>+每日电表读数!PW82-每日电表读数!PV82</f>
        <v>590.09999999997672</v>
      </c>
      <c r="PW84" s="6">
        <f>+每日电表读数!PX82-每日电表读数!PW82</f>
        <v>589.5</v>
      </c>
      <c r="PX84" s="6">
        <f>+每日电表读数!PY82-每日电表读数!PX82</f>
        <v>590.29999999993015</v>
      </c>
      <c r="PY84" s="6">
        <f>+每日电表读数!PZ82-每日电表读数!PY82</f>
        <v>590.90000000002328</v>
      </c>
      <c r="PZ84" s="6">
        <f>+每日电表读数!QA82-每日电表读数!PZ82</f>
        <v>55.099999999976717</v>
      </c>
      <c r="QA84" s="6">
        <f>+每日电表读数!QB82-每日电表读数!QA82</f>
        <v>590.40000000002328</v>
      </c>
      <c r="QB84" s="6">
        <f>+每日电表读数!QC82-每日电表读数!QB82</f>
        <v>596.20000000006985</v>
      </c>
      <c r="QC84" s="6">
        <f>+每日电表读数!QD82-每日电表读数!QC82</f>
        <v>591.09999999997672</v>
      </c>
      <c r="QD84" s="6">
        <f>+每日电表读数!QE82-每日电表读数!QD82</f>
        <v>586.29999999993015</v>
      </c>
      <c r="QE84" s="6">
        <f>+每日电表读数!QF82-每日电表读数!QE82</f>
        <v>589.90000000002328</v>
      </c>
      <c r="QF84" s="6">
        <f>+每日电表读数!QG82-每日电表读数!QF82</f>
        <v>583.70000000006985</v>
      </c>
      <c r="QG84" s="6">
        <f>+每日电表读数!QH82-每日电表读数!QG82</f>
        <v>341.09999999997672</v>
      </c>
      <c r="QH84" s="6">
        <f>+每日电表读数!QI82-每日电表读数!QH82</f>
        <v>590</v>
      </c>
      <c r="QI84" s="6">
        <f>+每日电表读数!QJ82-每日电表读数!QI82</f>
        <v>588.69999999995343</v>
      </c>
      <c r="QJ84" s="6">
        <f>+每日电表读数!QK82-每日电表读数!QJ82</f>
        <v>588.20000000006985</v>
      </c>
      <c r="QK84" s="6">
        <f>+每日电表读数!QL82-每日电表读数!QK82</f>
        <v>585.59999999997672</v>
      </c>
      <c r="QL84" s="6">
        <f>+每日电表读数!QM82-每日电表读数!QL82</f>
        <v>587.09999999997672</v>
      </c>
      <c r="QM84" s="6">
        <f>+每日电表读数!QN82-每日电表读数!QM82</f>
        <v>584.19999999995343</v>
      </c>
      <c r="QN84" s="6">
        <f>+每日电表读数!QO82-每日电表读数!QN82</f>
        <v>341.90000000002328</v>
      </c>
      <c r="QO84" s="6">
        <f>+每日电表读数!QP82-每日电表读数!QO82</f>
        <v>584.09999999997672</v>
      </c>
      <c r="QP84" s="6">
        <f>+每日电表读数!QQ82-每日电表读数!QP82</f>
        <v>587.10000000009313</v>
      </c>
      <c r="QQ84" s="6">
        <f>+每日电表读数!QR82-每日电表读数!QQ82</f>
        <v>587.89999999990687</v>
      </c>
      <c r="QR84" s="6">
        <f>+每日电表读数!QS82-每日电表读数!QR82</f>
        <v>584.5</v>
      </c>
      <c r="QS84" s="6">
        <f>+每日电表读数!QT82-每日电表读数!QS82</f>
        <v>587.5</v>
      </c>
      <c r="QT84" s="6">
        <f>+每日电表读数!QU82-每日电表读数!QT82</f>
        <v>31</v>
      </c>
      <c r="QU84" s="6">
        <f>+每日电表读数!QV82-每日电表读数!QU82</f>
        <v>341.20000000006985</v>
      </c>
      <c r="QV84" s="6">
        <f>+每日电表读数!QW82-每日电表读数!QV82</f>
        <v>586.09999999997672</v>
      </c>
      <c r="QW84" s="6">
        <f>+每日电表读数!QX82-每日电表读数!QW82</f>
        <v>589</v>
      </c>
      <c r="QX84" s="6">
        <f>+每日电表读数!QY82-每日电表读数!QX82</f>
        <v>588.5</v>
      </c>
      <c r="QY84" s="6">
        <f>+每日电表读数!QZ82-每日电表读数!QY82</f>
        <v>585.80000000004657</v>
      </c>
      <c r="QZ84" s="6">
        <f>+每日电表读数!RA82-每日电表读数!QZ82</f>
        <v>1046</v>
      </c>
      <c r="RA84" s="6">
        <f>+每日电表读数!RB82-每日电表读数!RA82</f>
        <v>1148.8999999999069</v>
      </c>
      <c r="RB84" s="6">
        <f>+每日电表读数!RC82-每日电表读数!RB82</f>
        <v>694.30000000004657</v>
      </c>
      <c r="RC84" s="6">
        <f>+每日电表读数!RD82-每日电表读数!RC82</f>
        <v>732.19999999995343</v>
      </c>
      <c r="RD84" s="6">
        <f>+每日电表读数!RE82-每日电表读数!RD82</f>
        <v>586.5</v>
      </c>
      <c r="RE84" s="6">
        <f>+每日电表读数!RF82-每日电表读数!RE82</f>
        <v>586.10000000009313</v>
      </c>
      <c r="RF84" s="6">
        <f>+每日电表读数!RG82-每日电表读数!RF82</f>
        <v>582.69999999995343</v>
      </c>
      <c r="RG84" s="6">
        <f>+每日电表读数!RH82-每日电表读数!RG82</f>
        <v>587.59999999997672</v>
      </c>
      <c r="RH84" s="6">
        <f>+每日电表读数!RI82-每日电表读数!RH82</f>
        <v>32.5</v>
      </c>
      <c r="RI84" s="6">
        <f>+每日电表读数!RJ82-每日电表读数!RI82</f>
        <v>338.09999999997672</v>
      </c>
      <c r="RJ84" s="6">
        <f>+每日电表读数!RK82-每日电表读数!RJ82</f>
        <v>584.10000000009313</v>
      </c>
      <c r="RK84" s="6">
        <f>+每日电表读数!RL82-每日电表读数!RK82</f>
        <v>585</v>
      </c>
      <c r="RL84" s="6">
        <f>+每日电表读数!RM82-每日电表读数!RL82</f>
        <v>583.89999999990687</v>
      </c>
      <c r="RM84" s="6">
        <f>+每日电表读数!RN82-每日电表读数!RM82</f>
        <v>583.80000000004657</v>
      </c>
      <c r="RN84" s="6">
        <f>+每日电表读数!RO82-每日电表读数!RN82</f>
        <v>585.90000000002328</v>
      </c>
      <c r="RO84" s="6">
        <f>+每日电表读数!RP82-每日电表读数!RO82</f>
        <v>586.09999999997672</v>
      </c>
      <c r="RP84" s="6">
        <f>+每日电表读数!RQ82-每日电表读数!RP82</f>
        <v>16.300000000046566</v>
      </c>
      <c r="RQ84" s="6">
        <f>+每日电表读数!RR82-每日电表读数!RQ82</f>
        <v>342.09999999997672</v>
      </c>
      <c r="RR84" s="6">
        <f>+每日电表读数!RS82-每日电表读数!RR82</f>
        <v>584.29999999993015</v>
      </c>
      <c r="RS84" s="6">
        <f>+每日电表读数!RT82-每日电表读数!RS82</f>
        <v>592.20000000006985</v>
      </c>
      <c r="RT84" s="6">
        <f>+每日电表读数!RU82-每日电表读数!RT82</f>
        <v>589.59999999997672</v>
      </c>
      <c r="RU84" s="6">
        <f>+每日电表读数!RV82-每日电表读数!RU82</f>
        <v>585.5</v>
      </c>
      <c r="RV84" s="6">
        <f>+每日电表读数!RW82-每日电表读数!RV82</f>
        <v>702.90000000002328</v>
      </c>
      <c r="RW84" s="6">
        <f>+每日电表读数!RX82-每日电表读数!RW82</f>
        <v>238.59999999997672</v>
      </c>
      <c r="RX84" s="6">
        <f>+每日电表读数!RY82-每日电表读数!RX82</f>
        <v>375.69999999995343</v>
      </c>
      <c r="RY84" s="6">
        <f>+每日电表读数!RZ82-每日电表读数!RY82</f>
        <v>372</v>
      </c>
      <c r="RZ84" s="6">
        <f>+每日电表读数!SA82-每日电表读数!RZ82</f>
        <v>375</v>
      </c>
      <c r="SA84" s="6">
        <f>+每日电表读数!SB82-每日电表读数!SA82</f>
        <v>509.70000000006985</v>
      </c>
      <c r="SB84" s="6">
        <f>+每日电表读数!SC82-每日电表读数!SB82</f>
        <v>1039.6999999999534</v>
      </c>
      <c r="SC84" s="6">
        <f>+每日电表读数!SD82-每日电表读数!SC82</f>
        <v>1209.8000000000466</v>
      </c>
      <c r="SD84" s="6">
        <f>+每日电表读数!SE82-每日电表读数!SD82</f>
        <v>1204</v>
      </c>
      <c r="SE84" s="6">
        <f>+每日电表读数!SF82-每日电表读数!SE82</f>
        <v>1207.5999999999767</v>
      </c>
      <c r="SF84" s="6">
        <f>+每日电表读数!SG82-每日电表读数!SF82</f>
        <v>1200</v>
      </c>
      <c r="SG84" s="6">
        <f>+每日电表读数!SH82-每日电表读数!SG82</f>
        <v>1194.9000000000233</v>
      </c>
      <c r="SH84" s="6">
        <f>+每日电表读数!SI82-每日电表读数!SH82</f>
        <v>1189.0999999999767</v>
      </c>
      <c r="SI84" s="6">
        <f>+每日电表读数!SJ82-每日电表读数!SI82</f>
        <v>1190.0999999999767</v>
      </c>
      <c r="SJ84" s="6">
        <f>+每日电表读数!SK82-每日电表读数!SJ82</f>
        <v>599.30000000004657</v>
      </c>
      <c r="SK84" s="6">
        <f>+每日电表读数!SL82-每日电表读数!SK82</f>
        <v>106.90000000002328</v>
      </c>
      <c r="SL84" s="6">
        <f>+每日电表读数!SM82-每日电表读数!SL82</f>
        <v>1193.5</v>
      </c>
      <c r="SM84" s="6">
        <f>+每日电表读数!SN82-每日电表读数!SM82</f>
        <v>1191.1999999999534</v>
      </c>
      <c r="SN84" s="6">
        <f>+每日电表读数!SO82-每日电表读数!SN82</f>
        <v>1192.8000000000466</v>
      </c>
      <c r="SO84" s="6">
        <f>+每日电表读数!SP82-每日电表读数!SO82</f>
        <v>1187.8999999999069</v>
      </c>
      <c r="SP84" s="6">
        <f>+每日电表读数!SQ82-每日电表读数!SP82</f>
        <v>1187.5</v>
      </c>
      <c r="SQ84" s="6">
        <f>+每日电表读数!SR82-每日电表读数!SQ82</f>
        <v>1191.7000000000698</v>
      </c>
      <c r="SR84" s="6">
        <f>+每日电表读数!SS82-每日电表读数!SR82</f>
        <v>109.40000000002328</v>
      </c>
      <c r="SS84" s="6">
        <f>+每日电表读数!ST82-每日电表读数!SS82</f>
        <v>1180.1999999999534</v>
      </c>
      <c r="ST84" s="6">
        <f>+每日电表读数!SU82-每日电表读数!ST82</f>
        <v>1177.5</v>
      </c>
      <c r="SU84" s="6">
        <f>+每日电表读数!SV82-每日电表读数!SU82</f>
        <v>1185.3000000000466</v>
      </c>
      <c r="SV84" s="6">
        <f>+每日电表读数!SW82-每日电表读数!SV82</f>
        <v>1186.5</v>
      </c>
      <c r="SW84" s="6">
        <f>+每日电表读数!SX82-每日电表读数!SW82</f>
        <v>1189.8999999999069</v>
      </c>
      <c r="SX84" s="6">
        <f>+每日电表读数!SY82-每日电表读数!SX82</f>
        <v>1191.5</v>
      </c>
      <c r="SY84" s="6">
        <f>+每日电表读数!SZ82-每日电表读数!SY82</f>
        <v>106.40000000002328</v>
      </c>
      <c r="SZ84" s="6">
        <f>+每日电表读数!TA82-每日电表读数!SZ82</f>
        <v>1205.8000000000466</v>
      </c>
      <c r="TA84" s="6">
        <f>+每日电表读数!TB82-每日电表读数!TA82</f>
        <v>1202.5999999999767</v>
      </c>
      <c r="TB84" s="6">
        <f>+每日电表读数!TC82-每日电表读数!TB82</f>
        <v>1195.4000000000233</v>
      </c>
      <c r="TC84" s="6">
        <f>+每日电表读数!TD82-每日电表读数!TC82</f>
        <v>1198.0999999999767</v>
      </c>
      <c r="TD84" s="6">
        <f>+每日电表读数!TE82-每日电表读数!TD82</f>
        <v>1206.0999999999767</v>
      </c>
      <c r="TE84" s="6">
        <f>+每日电表读数!TF82-每日电表读数!TE82</f>
        <v>1051.8000000000466</v>
      </c>
      <c r="TF84" s="6">
        <f>+每日电表读数!TG82-每日电表读数!TF82</f>
        <v>106.40000000002328</v>
      </c>
      <c r="TG84" s="6">
        <f>+每日电表读数!TH82-每日电表读数!TG82</f>
        <v>1202.5999999999767</v>
      </c>
      <c r="TH84" s="6">
        <f>+每日电表读数!TI82-每日电表读数!TH82</f>
        <v>1208</v>
      </c>
      <c r="TI84" s="6">
        <f>+每日电表读数!TJ82-每日电表读数!TI82</f>
        <v>1213.2999999999302</v>
      </c>
      <c r="TJ84" s="6">
        <f>+每日电表读数!TK82-每日电表读数!TJ82</f>
        <v>1209.9000000000233</v>
      </c>
      <c r="TK84" s="6">
        <f>+每日电表读数!TL82-每日电表读数!TK82</f>
        <v>1204.9000000000233</v>
      </c>
      <c r="TL84" s="6">
        <f>+每日电表读数!TM82-每日电表读数!TL82</f>
        <v>1200.5</v>
      </c>
      <c r="TM84" s="6">
        <f>+每日电表读数!TN82-每日电表读数!TM82</f>
        <v>1197.6999999999534</v>
      </c>
      <c r="TN84" s="6">
        <f>+每日电表读数!TO82-每日电表读数!TN82</f>
        <v>1197.8000000000466</v>
      </c>
    </row>
    <row r="85" spans="1:534" ht="25" customHeight="1">
      <c r="A85" s="410"/>
      <c r="B85" s="6"/>
      <c r="C85" s="6" t="s">
        <v>344</v>
      </c>
      <c r="D85" s="6">
        <f>+每日电表读数!E83-每日电表读数!D83</f>
        <v>114.20000000001164</v>
      </c>
      <c r="E85" s="6">
        <f>+每日电表读数!F83-每日电表读数!E83</f>
        <v>223</v>
      </c>
      <c r="F85" s="6">
        <f>+每日电表读数!G83-每日电表读数!F83</f>
        <v>223.19999999995343</v>
      </c>
      <c r="G85" s="6">
        <f>+每日电表读数!H83-每日电表读数!G83</f>
        <v>223</v>
      </c>
      <c r="H85" s="6">
        <f>+每日电表读数!I83-每日电表读数!H83</f>
        <v>20.100000000034925</v>
      </c>
      <c r="I85" s="6">
        <f>+每日电表读数!J83-每日电表读数!I83</f>
        <v>221.79999999998836</v>
      </c>
      <c r="J85" s="6">
        <f>+每日电表读数!K83-每日电表读数!J83</f>
        <v>222.59999999997672</v>
      </c>
      <c r="K85" s="6">
        <f>+每日电表读数!L83-每日电表读数!K83</f>
        <v>223.10000000003492</v>
      </c>
      <c r="L85" s="6">
        <f>+每日电表读数!M83-每日电表读数!L83</f>
        <v>222.89999999996508</v>
      </c>
      <c r="M85" s="6">
        <f>+每日电表读数!N83-每日电表读数!M83</f>
        <v>223.40000000002328</v>
      </c>
      <c r="N85" s="6">
        <f>+每日电表读数!O83-每日电表读数!N83</f>
        <v>224</v>
      </c>
      <c r="O85" s="6">
        <f>+每日电表读数!P83-每日电表读数!O83</f>
        <v>21.5</v>
      </c>
      <c r="P85" s="6">
        <f>+每日电表读数!Q83-每日电表读数!P83</f>
        <v>217.59999999997672</v>
      </c>
      <c r="Q85" s="6">
        <f>+每日电表读数!R83-每日电表读数!Q83</f>
        <v>216</v>
      </c>
      <c r="R85" s="6">
        <f>+每日电表读数!S83-每日电表读数!R83</f>
        <v>214.90000000002328</v>
      </c>
      <c r="S85" s="6">
        <f>+每日电表读数!T83-每日电表读数!S83</f>
        <v>213</v>
      </c>
      <c r="T85" s="6">
        <f>+每日电表读数!U83-每日电表读数!T83</f>
        <v>209</v>
      </c>
      <c r="U85" s="6">
        <f>+每日电表读数!V83-每日电表读数!U83</f>
        <v>205.5</v>
      </c>
      <c r="V85" s="6">
        <f>+每日电表读数!W83-每日电表读数!V83</f>
        <v>203</v>
      </c>
      <c r="W85" s="6">
        <f>+每日电表读数!X83-每日电表读数!W83</f>
        <v>198.90000000002328</v>
      </c>
      <c r="X85" s="6">
        <f>+每日电表读数!Y83-每日电表读数!X83</f>
        <v>197.79999999998836</v>
      </c>
      <c r="Y85" s="6">
        <f>+每日电表读数!Z83-每日电表读数!Y83</f>
        <v>193.39999999996508</v>
      </c>
      <c r="Z85" s="6">
        <f>+每日电表读数!AA83-每日电表读数!Z83</f>
        <v>259.60000000003492</v>
      </c>
      <c r="AA85" s="6">
        <f>+每日电表读数!AB83-每日电表读数!AA83</f>
        <v>311.20000000001164</v>
      </c>
      <c r="AB85" s="6">
        <f>+每日电表读数!AC83-每日电表读数!AB83</f>
        <v>292.89999999996508</v>
      </c>
      <c r="AC85" s="6">
        <f>+每日电表读数!AD83-每日电表读数!AC83</f>
        <v>28.900000000023283</v>
      </c>
      <c r="AD85" s="6">
        <f>+每日电表读数!AE83-每日电表读数!AD83</f>
        <v>21.299999999988358</v>
      </c>
      <c r="AE85" s="6">
        <f>+每日电表读数!AF83-每日电表读数!AE83</f>
        <v>5.2999999999883585</v>
      </c>
      <c r="AF85" s="6">
        <f>+每日电表读数!AG83-每日电表读数!AF83</f>
        <v>5.2999999999883585</v>
      </c>
      <c r="AG85" s="6">
        <f>+每日电表读数!AH83-每日电表读数!AG83</f>
        <v>5.2000000000116415</v>
      </c>
      <c r="AH85" s="6">
        <f>+每日电表读数!AI83-每日电表读数!AH83</f>
        <v>5.2999999999883585</v>
      </c>
      <c r="AI85" s="6">
        <f>+每日电表读数!AJ83-每日电表读数!AI83</f>
        <v>12.600000000034925</v>
      </c>
      <c r="AJ85" s="6">
        <f>+每日电表读数!AK83-每日电表读数!AJ83</f>
        <v>164</v>
      </c>
      <c r="AK85" s="6">
        <f>+每日电表读数!AL83-每日电表读数!AK83</f>
        <v>357.09999999997672</v>
      </c>
      <c r="AL85" s="6">
        <f>+每日电表读数!AM83-每日电表读数!AL83</f>
        <v>356</v>
      </c>
      <c r="AM85" s="6">
        <f>+每日电表读数!AN83-每日电表读数!AM83</f>
        <v>348.40000000002328</v>
      </c>
      <c r="AN85" s="6">
        <f>+每日电表读数!AO83-每日电表读数!AN83</f>
        <v>359.5</v>
      </c>
      <c r="AO85" s="6">
        <f>+每日电表读数!AP83-每日电表读数!AO83</f>
        <v>362.39999999996508</v>
      </c>
      <c r="AP85" s="6">
        <f>+每日电表读数!AQ83-每日电表读数!AP83</f>
        <v>363.60000000003492</v>
      </c>
      <c r="AQ85" s="6">
        <f>+每日电表读数!AR83-每日电表读数!AQ83</f>
        <v>362</v>
      </c>
      <c r="AR85" s="6">
        <f>+每日电表读数!AS83-每日电表读数!AR83</f>
        <v>358.5</v>
      </c>
      <c r="AS85" s="6">
        <f>+每日电表读数!AT83-每日电表读数!AS83</f>
        <v>355.29999999998836</v>
      </c>
      <c r="AT85" s="6">
        <f>+每日电表读数!AU83-每日电表读数!AT83</f>
        <v>353.09999999997672</v>
      </c>
      <c r="AU85" s="6">
        <f>+每日电表读数!AV83-每日电表读数!AU83</f>
        <v>354</v>
      </c>
      <c r="AV85" s="6">
        <f>+每日电表读数!AW83-每日电表读数!AV83</f>
        <v>353.90000000002328</v>
      </c>
      <c r="AW85" s="6">
        <f>+每日电表读数!AX83-每日电表读数!AW83</f>
        <v>356.5</v>
      </c>
      <c r="AX85" s="6">
        <f>+每日电表读数!AY83-每日电表读数!AX83</f>
        <v>356.79999999998836</v>
      </c>
      <c r="AY85" s="6">
        <f>+每日电表读数!AZ83-每日电表读数!AY83</f>
        <v>354.20000000001164</v>
      </c>
      <c r="AZ85" s="6">
        <f>+每日电表读数!BA83-每日电表读数!AZ83</f>
        <v>353.59999999997672</v>
      </c>
      <c r="BA85" s="6">
        <f>+每日电表读数!BB83-每日电表读数!BA83</f>
        <v>354.30000000004657</v>
      </c>
      <c r="BB85" s="6">
        <f>+每日电表读数!BC83-每日电表读数!BB83</f>
        <v>355.09999999997672</v>
      </c>
      <c r="BC85" s="6">
        <f>+每日电表读数!BD83-每日电表读数!BC83</f>
        <v>354.5</v>
      </c>
      <c r="BD85" s="6">
        <f>+每日电表读数!BE83-每日电表读数!BD83</f>
        <v>353.5</v>
      </c>
      <c r="BE85" s="6">
        <f>+每日电表读数!BF83-每日电表读数!BE83</f>
        <v>356.79999999998836</v>
      </c>
      <c r="BF85" s="6">
        <f>+每日电表读数!BG83-每日电表读数!BF83</f>
        <v>359.40000000002328</v>
      </c>
      <c r="BG85" s="6">
        <f>+每日电表读数!BH83-每日电表读数!BG83</f>
        <v>355.09999999997672</v>
      </c>
      <c r="BH85" s="6">
        <f>+每日电表读数!BI83-每日电表读数!BH83</f>
        <v>353.79999999998836</v>
      </c>
      <c r="BI85" s="6">
        <f>+每日电表读数!BJ83-每日电表读数!BI83</f>
        <v>351</v>
      </c>
      <c r="BJ85" s="6">
        <f>+每日电表读数!BK83-每日电表读数!BJ83</f>
        <v>349.60000000003492</v>
      </c>
      <c r="BK85" s="6">
        <f>+每日电表读数!BL83-每日电表读数!BK83</f>
        <v>349.70000000001164</v>
      </c>
      <c r="BL85" s="6">
        <f>+每日电表读数!BM83-每日电表读数!BL83</f>
        <v>348.29999999998836</v>
      </c>
      <c r="BM85" s="6">
        <f>+每日电表读数!BN83-每日电表读数!BM83</f>
        <v>347.29999999998836</v>
      </c>
      <c r="BN85" s="6">
        <f>+每日电表读数!BO83-每日电表读数!BN83</f>
        <v>345.20000000001164</v>
      </c>
      <c r="BO85" s="6">
        <f>+每日电表读数!BP83-每日电表读数!BO83</f>
        <v>350.09999999997672</v>
      </c>
      <c r="BP85" s="6">
        <f>+每日电表读数!BQ83-每日电表读数!BP83</f>
        <v>350.70000000001164</v>
      </c>
      <c r="BQ85" s="6">
        <f>+每日电表读数!BR83-每日电表读数!BQ83</f>
        <v>349.90000000002328</v>
      </c>
      <c r="BR85" s="6">
        <f>+每日电表读数!BS83-每日电表读数!BR83</f>
        <v>349.79999999998836</v>
      </c>
      <c r="BS85" s="6">
        <f>+每日电表读数!BT83-每日电表读数!BS83</f>
        <v>31.299999999988358</v>
      </c>
      <c r="BT85" s="6">
        <f>+每日电表读数!BU83-每日电表读数!BT83</f>
        <v>345.90000000002328</v>
      </c>
      <c r="BU85" s="6">
        <f>+每日电表读数!BV83-每日电表读数!BU83</f>
        <v>338.79999999998836</v>
      </c>
      <c r="BV85" s="6">
        <f>+每日电表读数!BW83-每日电表读数!BV83</f>
        <v>335.39999999996508</v>
      </c>
      <c r="BW85" s="6">
        <f>+每日电表读数!BX83-每日电表读数!BW83</f>
        <v>333.40000000002328</v>
      </c>
      <c r="BX85" s="6">
        <f>+每日电表读数!BY83-每日电表读数!BX83</f>
        <v>332.09999999997672</v>
      </c>
      <c r="BY85" s="6">
        <f>+每日电表读数!BZ83-每日电表读数!BY83</f>
        <v>333.90000000002328</v>
      </c>
      <c r="BZ85" s="6">
        <f>+每日电表读数!CA83-每日电表读数!BZ83</f>
        <v>325.70000000001164</v>
      </c>
      <c r="CA85" s="6">
        <f>+每日电表读数!CB83-每日电表读数!CA83</f>
        <v>342.59999999997672</v>
      </c>
      <c r="CB85" s="6">
        <f>+每日电表读数!CC83-每日电表读数!CB83</f>
        <v>513</v>
      </c>
      <c r="CC85" s="6">
        <f>+每日电表读数!CD83-每日电表读数!CC83</f>
        <v>528.70000000001164</v>
      </c>
      <c r="CD85" s="6">
        <f>+每日电表读数!CE83-每日电表读数!CD83</f>
        <v>524.59999999997672</v>
      </c>
      <c r="CE85" s="6">
        <f>+每日电表读数!CF83-每日电表读数!CE83</f>
        <v>521.30000000004657</v>
      </c>
      <c r="CF85" s="6">
        <f>+每日电表读数!CG83-每日电表读数!CF83</f>
        <v>518.39999999996508</v>
      </c>
      <c r="CG85" s="6">
        <f>+每日电表读数!CH83-每日电表读数!CG83</f>
        <v>516.5</v>
      </c>
      <c r="CH85" s="6">
        <f>+每日电表读数!CI83-每日电表读数!CH83</f>
        <v>897.29999999998836</v>
      </c>
      <c r="CI85" s="6">
        <f>+每日电表读数!CJ83-每日电表读数!CI83</f>
        <v>1051.3000000000466</v>
      </c>
      <c r="CJ85" s="6">
        <f>+每日电表读数!CK83-每日电表读数!CJ83</f>
        <v>1042.0999999999767</v>
      </c>
      <c r="CK85" s="6">
        <f>+每日电表读数!CL83-每日电表读数!CK83</f>
        <v>1030.2999999999884</v>
      </c>
      <c r="CL85" s="6">
        <f>+每日电表读数!CM83-每日电表读数!CL83</f>
        <v>1031.7999999999884</v>
      </c>
      <c r="CM85" s="6">
        <f>+每日电表读数!CN83-每日电表读数!CM83</f>
        <v>1040.9000000000233</v>
      </c>
      <c r="CN85" s="6">
        <f>+每日电表读数!CO83-每日电表读数!CN83</f>
        <v>1047.2000000000116</v>
      </c>
      <c r="CO85" s="6">
        <f>+每日电表读数!CP83-每日电表读数!CO83</f>
        <v>1038.3999999999651</v>
      </c>
      <c r="CP85" s="6">
        <f>+每日电表读数!CQ83-每日电表读数!CP83</f>
        <v>1031.6000000000349</v>
      </c>
      <c r="CQ85" s="6">
        <f>+每日电表读数!CR83-每日电表读数!CQ83</f>
        <v>1023.2000000000116</v>
      </c>
      <c r="CR85" s="6">
        <f>+每日电表读数!CS83-每日电表读数!CR83</f>
        <v>1015.3999999999651</v>
      </c>
      <c r="CS85" s="6">
        <f>+每日电表读数!CT83-每日电表读数!CS83</f>
        <v>1005.4000000000233</v>
      </c>
      <c r="CT85" s="6">
        <f>+每日电表读数!CU83-每日电表读数!CT83</f>
        <v>1002.7000000000116</v>
      </c>
      <c r="CU85" s="6">
        <f>+每日电表读数!CV83-每日电表读数!CU83</f>
        <v>1004.5999999999767</v>
      </c>
      <c r="CV85" s="6">
        <f>+每日电表读数!CW83-每日电表读数!CV83</f>
        <v>985.59999999997672</v>
      </c>
      <c r="CW85" s="6">
        <f>+每日电表读数!CX83-每日电表读数!CW83</f>
        <v>972.40000000002328</v>
      </c>
      <c r="CX85" s="6">
        <f>+每日电表读数!CY83-每日电表读数!CX83</f>
        <v>934.70000000001164</v>
      </c>
      <c r="CY85" s="6">
        <f>+每日电表读数!CZ83-每日电表读数!CY83</f>
        <v>913.89999999996508</v>
      </c>
      <c r="CZ85" s="6">
        <f>+每日电表读数!DA83-每日电表读数!CZ83</f>
        <v>902.90000000002328</v>
      </c>
      <c r="DA85" s="6">
        <f>+每日电表读数!DB83-每日电表读数!DA83</f>
        <v>900.79999999998836</v>
      </c>
      <c r="DB85" s="6">
        <f>+每日电表读数!DC83-每日电表读数!DB83</f>
        <v>902.29999999998836</v>
      </c>
      <c r="DC85" s="6">
        <f>+每日电表读数!DD83-每日电表读数!DC83</f>
        <v>886.90000000002328</v>
      </c>
      <c r="DD85" s="6">
        <f>+每日电表读数!DE83-每日电表读数!DD83</f>
        <v>727.40000000002328</v>
      </c>
      <c r="DE85" s="6">
        <f>+每日电表读数!DF83-每日电表读数!DE83</f>
        <v>762</v>
      </c>
      <c r="DF85" s="6">
        <f>+每日电表读数!DG83-每日电表读数!DF83</f>
        <v>441</v>
      </c>
      <c r="DG85" s="6">
        <f>+每日电表读数!DH83-每日电表读数!DG83</f>
        <v>793.79999999998836</v>
      </c>
      <c r="DH85" s="6">
        <f>+每日电表读数!DI83-每日电表读数!DH83</f>
        <v>840.39999999996508</v>
      </c>
      <c r="DI85" s="6">
        <f>+每日电表读数!DJ83-每日电表读数!DI83</f>
        <v>835.20000000001164</v>
      </c>
      <c r="DJ85" s="6">
        <f>+每日电表读数!DK83-每日电表读数!DJ83</f>
        <v>835.29999999998836</v>
      </c>
      <c r="DK85" s="6">
        <f>+每日电表读数!DL83-每日电表读数!DK83</f>
        <v>588.60000000003492</v>
      </c>
      <c r="DL85" s="6">
        <f>+每日电表读数!DM83-每日电表读数!DL83</f>
        <v>739.39999999996508</v>
      </c>
      <c r="DM85" s="6">
        <f>+每日电表读数!DN83-每日电表读数!DM83</f>
        <v>823</v>
      </c>
      <c r="DN85" s="6">
        <f>+每日电表读数!DO83-每日电表读数!DN83</f>
        <v>362.20000000001164</v>
      </c>
      <c r="DO85" s="6">
        <f>+每日电表读数!DP83-每日电表读数!DO83</f>
        <v>719.40000000002328</v>
      </c>
      <c r="DP85" s="6">
        <f>+每日电表读数!DQ83-每日电表读数!DP83</f>
        <v>870.5</v>
      </c>
      <c r="DQ85" s="6">
        <f>+每日电表读数!DR83-每日电表读数!DQ83</f>
        <v>337.09999999997672</v>
      </c>
      <c r="DR85" s="6">
        <f>+每日电表读数!DS83-每日电表读数!DR83</f>
        <v>258</v>
      </c>
      <c r="DS85" s="6">
        <f>+每日电表读数!DT83-每日电表读数!DS83</f>
        <v>792.60000000003492</v>
      </c>
      <c r="DT85" s="6">
        <f>+每日电表读数!DU83-每日电表读数!DT83</f>
        <v>868.39999999996508</v>
      </c>
      <c r="DU85" s="6">
        <f>+每日电表读数!DV83-每日电表读数!DU83</f>
        <v>474.70000000001164</v>
      </c>
      <c r="DV85" s="6">
        <f>+每日电表读数!DW83-每日电表读数!DV83</f>
        <v>383.29999999998836</v>
      </c>
      <c r="DW85" s="6">
        <f>+每日电表读数!DX83-每日电表读数!DW83</f>
        <v>379.40000000002328</v>
      </c>
      <c r="DX85" s="6">
        <f>+每日电表读数!DY83-每日电表读数!DX83</f>
        <v>511.5</v>
      </c>
      <c r="DY85" s="6">
        <f>+每日电表读数!DZ83-每日电表读数!DY83</f>
        <v>382.79999999998836</v>
      </c>
      <c r="DZ85" s="6">
        <f>+每日电表读数!EA83-每日电表读数!DZ83</f>
        <v>862</v>
      </c>
      <c r="EA85" s="6">
        <f>+每日电表读数!EB83-每日电表读数!EA83</f>
        <v>551.20000000001164</v>
      </c>
      <c r="EB85" s="6">
        <f>+每日电表读数!EC83-每日电表读数!EB83</f>
        <v>1067.2999999999884</v>
      </c>
      <c r="EC85" s="6">
        <f>+每日电表读数!ED83-每日电表读数!EC83</f>
        <v>1208.7999999999884</v>
      </c>
      <c r="ED85" s="6">
        <f>+每日电表读数!EE83-每日电表读数!ED83</f>
        <v>684.60000000003492</v>
      </c>
      <c r="EE85" s="6">
        <f>+每日电表读数!EF83-每日电表读数!EE83</f>
        <v>1195.5999999999767</v>
      </c>
      <c r="EF85" s="6">
        <f>+每日电表读数!EG83-每日电表读数!EF83</f>
        <v>581.29999999998836</v>
      </c>
      <c r="EG85" s="6">
        <f>+每日电表读数!EH83-每日电表读数!EG83</f>
        <v>535.40000000002328</v>
      </c>
      <c r="EH85" s="6">
        <f>+每日电表读数!EI83-每日电表读数!EH83</f>
        <v>535.79999999998836</v>
      </c>
      <c r="EI85" s="6">
        <f>+每日电表读数!EJ83-每日电表读数!EI83</f>
        <v>537.20000000001164</v>
      </c>
      <c r="EJ85" s="6">
        <f>+每日电表读数!EK83-每日电表读数!EJ83</f>
        <v>541</v>
      </c>
      <c r="EK85" s="6">
        <f>+每日电表读数!EL83-每日电表读数!EK83</f>
        <v>536.70000000001164</v>
      </c>
      <c r="EL85" s="6">
        <f>+每日电表读数!EM83-每日电表读数!EL83</f>
        <v>962</v>
      </c>
      <c r="EM85" s="6">
        <f>+每日电表读数!EN83-每日电表读数!EM83</f>
        <v>649.69999999995343</v>
      </c>
      <c r="EN85" s="6">
        <f>+每日电表读数!EO83-每日电表读数!EN83</f>
        <v>531.70000000001164</v>
      </c>
      <c r="EO85" s="6">
        <f>+每日电表读数!EP83-每日电表读数!EO83</f>
        <v>533</v>
      </c>
      <c r="EP85" s="6">
        <f>+每日电表读数!EQ83-每日电表读数!EP83</f>
        <v>1032.7999999999884</v>
      </c>
      <c r="EQ85" s="6">
        <f>+每日电表读数!ER83-每日电表读数!EQ83</f>
        <v>1093.1000000000349</v>
      </c>
      <c r="ER85" s="6">
        <f>+每日电表读数!ES83-每日电表读数!ER83</f>
        <v>481.5</v>
      </c>
      <c r="ES85" s="6">
        <f>+每日电表读数!ET83-每日电表读数!ES83</f>
        <v>1119.7000000000116</v>
      </c>
      <c r="ET85" s="6">
        <f>+每日电表读数!EU83-每日电表读数!ET83</f>
        <v>928.39999999996508</v>
      </c>
      <c r="EU85" s="6">
        <f>+每日电表读数!EV83-每日电表读数!EU83</f>
        <v>1111.5</v>
      </c>
      <c r="EV85" s="6">
        <f>+每日电表读数!EW83-每日电表读数!EV83</f>
        <v>1102.2000000000116</v>
      </c>
      <c r="EW85" s="6">
        <f>+每日电表读数!EX83-每日电表读数!EW83</f>
        <v>1106</v>
      </c>
      <c r="EX85" s="6">
        <f>+每日电表读数!EY83-每日电表读数!EX83</f>
        <v>1180.2999999999884</v>
      </c>
      <c r="EY85" s="6">
        <f>+每日电表读数!EZ83-每日电表读数!EY83</f>
        <v>1140.2000000000116</v>
      </c>
      <c r="EZ85" s="6">
        <f>+每日电表读数!FA83-每日电表读数!EZ83</f>
        <v>1041.7999999999884</v>
      </c>
      <c r="FA85" s="6">
        <f>+每日电表读数!FB83-每日电表读数!FA83</f>
        <v>623.90000000002328</v>
      </c>
      <c r="FB85" s="6">
        <f>+每日电表读数!FC83-每日电表读数!FB83</f>
        <v>577.5</v>
      </c>
      <c r="FC85" s="6">
        <f>+每日电表读数!FD83-每日电表读数!FC83</f>
        <v>576.20000000001164</v>
      </c>
      <c r="FD85" s="6">
        <f>+每日电表读数!FE83-每日电表读数!FD83</f>
        <v>573.09999999997672</v>
      </c>
      <c r="FE85" s="6">
        <f>+每日电表读数!FF83-每日电表读数!FE83</f>
        <v>573.40000000002328</v>
      </c>
      <c r="FF85" s="6">
        <f>+每日电表读数!FG83-每日电表读数!FF83</f>
        <v>571.59999999997672</v>
      </c>
      <c r="FG85" s="6">
        <f>+每日电表读数!FH83-每日电表读数!FG83</f>
        <v>573.29999999998836</v>
      </c>
      <c r="FH85" s="6">
        <f>+每日电表读数!FI83-每日电表读数!FH83</f>
        <v>574.10000000003492</v>
      </c>
      <c r="FI85" s="6">
        <f>+每日电表读数!FJ83-每日电表读数!FI83</f>
        <v>573.5</v>
      </c>
      <c r="FJ85" s="6">
        <f>+每日电表读数!FK83-每日电表读数!FJ83</f>
        <v>572.5</v>
      </c>
      <c r="FK85" s="6">
        <f>+每日电表读数!FL83-每日电表读数!FK83</f>
        <v>571.29999999998836</v>
      </c>
      <c r="FL85" s="6">
        <f>+每日电表读数!FM83-每日电表读数!FL83</f>
        <v>571</v>
      </c>
      <c r="FM85" s="6">
        <f>+每日电表读数!FN83-每日电表读数!FM83</f>
        <v>562.09999999997672</v>
      </c>
      <c r="FN85" s="6">
        <f>+每日电表读数!FO83-每日电表读数!FN83</f>
        <v>549.60000000003492</v>
      </c>
      <c r="FO85" s="6">
        <f>+每日电表读数!FP83-每日电表读数!FO83</f>
        <v>534.59999999997672</v>
      </c>
      <c r="FP85" s="6">
        <f>+每日电表读数!FQ83-每日电表读数!FP83</f>
        <v>554.09999999997672</v>
      </c>
      <c r="FQ85" s="6">
        <f>+每日电表读数!FR83-每日电表读数!FQ83</f>
        <v>536.5</v>
      </c>
      <c r="FR85" s="6">
        <f>+每日电表读数!FS83-每日电表读数!FR83</f>
        <v>557.20000000001164</v>
      </c>
      <c r="FS85" s="6">
        <f>+每日电表读数!FT83-每日电表读数!FS83</f>
        <v>569</v>
      </c>
      <c r="FT85" s="6">
        <f>+每日电表读数!FU83-每日电表读数!FT83</f>
        <v>569.90000000002328</v>
      </c>
      <c r="FU85" s="6">
        <f>+每日电表读数!FV83-每日电表读数!FU83</f>
        <v>566.29999999998836</v>
      </c>
      <c r="FV85" s="6">
        <f>+每日电表读数!FW83-每日电表读数!FV83</f>
        <v>567.29999999998836</v>
      </c>
      <c r="FW85" s="6">
        <f>+每日电表读数!FX83-每日电表读数!FW83</f>
        <v>568.29999999998836</v>
      </c>
      <c r="FX85" s="6">
        <f>+每日电表读数!FY83-每日电表读数!FX83</f>
        <v>567.20000000001164</v>
      </c>
      <c r="FY85" s="6">
        <f>+每日电表读数!FZ83-每日电表读数!FY83</f>
        <v>567.90000000002328</v>
      </c>
      <c r="FZ85" s="6">
        <f>+每日电表读数!GA83-每日电表读数!FZ83</f>
        <v>563.5</v>
      </c>
      <c r="GA85" s="6">
        <f>+每日电表读数!GB83-每日电表读数!GA83</f>
        <v>568.39999999996508</v>
      </c>
      <c r="GB85" s="6">
        <f>+每日电表读数!GC83-每日电表读数!GB83</f>
        <v>567.90000000002328</v>
      </c>
      <c r="GC85" s="6">
        <f>+每日电表读数!GD83-每日电表读数!GC83</f>
        <v>567.59999999997672</v>
      </c>
      <c r="GD85" s="6">
        <f>+每日电表读数!GE83-每日电表读数!GD83</f>
        <v>569.60000000003492</v>
      </c>
      <c r="GE85" s="6">
        <f>+每日电表读数!GF83-每日电表读数!GE83</f>
        <v>570.20000000001164</v>
      </c>
      <c r="GF85" s="6">
        <f>+每日电表读数!GG83-每日电表读数!GF83</f>
        <v>569.79999999998836</v>
      </c>
      <c r="GG85" s="6">
        <f>+每日电表读数!GH83-每日电表读数!GG83</f>
        <v>568.70000000001164</v>
      </c>
      <c r="GH85" s="6">
        <f>+每日电表读数!GI83-每日电表读数!GH83</f>
        <v>566.09999999997672</v>
      </c>
      <c r="GI85" s="6">
        <f>+每日电表读数!GJ83-每日电表读数!GI83</f>
        <v>566.79999999998836</v>
      </c>
      <c r="GJ85" s="6">
        <f>+每日电表读数!GK83-每日电表读数!GJ83</f>
        <v>565.20000000001164</v>
      </c>
      <c r="GK85" s="6">
        <f>+每日电表读数!GL83-每日电表读数!GK83</f>
        <v>564.20000000001164</v>
      </c>
      <c r="GL85" s="6">
        <f>+每日电表读数!GM83-每日电表读数!GL83</f>
        <v>562.29999999998836</v>
      </c>
      <c r="GM85" s="6">
        <f>+每日电表读数!GN83-每日电表读数!GM83</f>
        <v>568.20000000001164</v>
      </c>
      <c r="GN85" s="6">
        <f>+每日电表读数!GO83-每日电表读数!GN83</f>
        <v>570.89999999996508</v>
      </c>
      <c r="GO85" s="6">
        <f>+每日电表读数!GP83-每日电表读数!GO83</f>
        <v>572.80000000004657</v>
      </c>
      <c r="GP85" s="6">
        <f>+每日电表读数!GQ83-每日电表读数!GP83</f>
        <v>572.79999999998836</v>
      </c>
      <c r="GQ85" s="6">
        <f>+每日电表读数!GR83-每日电表读数!GQ83</f>
        <v>570.20000000001164</v>
      </c>
      <c r="GR85" s="6">
        <f>+每日电表读数!GS83-每日电表读数!GR83</f>
        <v>570.79999999998836</v>
      </c>
      <c r="GS85" s="6">
        <f>+每日电表读数!GT83-每日电表读数!GS83</f>
        <v>572.20000000001164</v>
      </c>
      <c r="GT85" s="6">
        <f>+每日电表读数!GU83-每日电表读数!GT83</f>
        <v>809.09999999997672</v>
      </c>
      <c r="GU85" s="6">
        <f>+每日电表读数!GV83-每日电表读数!GU83</f>
        <v>810</v>
      </c>
      <c r="GV85" s="6">
        <f>+每日电表读数!GW83-每日电表读数!GV83</f>
        <v>833.59999999997672</v>
      </c>
      <c r="GW85" s="6">
        <f>+每日电表读数!GX83-每日电表读数!GW83</f>
        <v>802.60000000003492</v>
      </c>
      <c r="GX85" s="6">
        <f>+每日电表读数!GY83-每日电表读数!GX83</f>
        <v>619.89999999996508</v>
      </c>
      <c r="GY85" s="6">
        <f>+每日电表读数!GZ83-每日电表读数!GY83</f>
        <v>825.80000000004657</v>
      </c>
      <c r="GZ85" s="6">
        <f>+每日电表读数!HA83-每日电表读数!GZ83</f>
        <v>818.89999999996508</v>
      </c>
      <c r="HA85" s="6">
        <f>+每日电表读数!HB83-每日电表读数!HA83</f>
        <v>455.29999999998836</v>
      </c>
      <c r="HB85" s="6">
        <f>+每日电表读数!HC83-每日电表读数!HB83</f>
        <v>366.90000000002328</v>
      </c>
      <c r="HC85" s="6">
        <f>+每日电表读数!HD83-每日电表读数!HC83</f>
        <v>365.29999999998836</v>
      </c>
      <c r="HD85" s="6">
        <f>+每日电表读数!HE83-每日电表读数!HD83</f>
        <v>367</v>
      </c>
      <c r="HE85" s="6">
        <f>+每日电表读数!HF83-每日电表读数!HE83</f>
        <v>365.79999999998836</v>
      </c>
      <c r="HF85" s="6">
        <f>+每日电表读数!HG83-每日电表读数!HF83</f>
        <v>367.80000000004657</v>
      </c>
      <c r="HG85" s="6">
        <f>+每日电表读数!HH83-每日电表读数!HG83</f>
        <v>365.79999999998836</v>
      </c>
      <c r="HH85" s="6">
        <f>+每日电表读数!HI83-每日电表读数!HH83</f>
        <v>364.89999999996508</v>
      </c>
      <c r="HI85" s="6">
        <f>+每日电表读数!HJ83-每日电表读数!HI83</f>
        <v>366.80000000004657</v>
      </c>
      <c r="HJ85" s="6">
        <f>+每日电表读数!HK83-每日电表读数!HJ83</f>
        <v>364.89999999996508</v>
      </c>
      <c r="HK85" s="6">
        <f>+每日电表读数!HL83-每日电表读数!HK83</f>
        <v>366.79999999998836</v>
      </c>
      <c r="HL85" s="6">
        <f>+每日电表读数!HM83-每日电表读数!HL83</f>
        <v>367.20000000001164</v>
      </c>
      <c r="HM85" s="6">
        <f>+每日电表读数!HN83-每日电表读数!HM83</f>
        <v>366.10000000003492</v>
      </c>
      <c r="HN85" s="6">
        <f>+每日电表读数!HO83-每日电表读数!HN83</f>
        <v>370.5</v>
      </c>
      <c r="HO85" s="6">
        <f>+每日电表读数!HP83-每日电表读数!HO83</f>
        <v>368.59999999997672</v>
      </c>
      <c r="HP85" s="6">
        <f>+每日电表读数!HQ83-每日电表读数!HP83</f>
        <v>368.5</v>
      </c>
      <c r="HQ85" s="6">
        <f>+每日电表读数!HR83-每日电表读数!HQ83</f>
        <v>365.29999999998836</v>
      </c>
      <c r="HR85" s="6">
        <f>+每日电表读数!HS83-每日电表读数!HR83</f>
        <v>368.60000000003492</v>
      </c>
      <c r="HS85" s="6">
        <f>+每日电表读数!HT83-每日电表读数!HS83</f>
        <v>368.89999999996508</v>
      </c>
      <c r="HT85" s="6">
        <f>+每日电表读数!HU83-每日电表读数!HT83</f>
        <v>367.5</v>
      </c>
      <c r="HU85" s="6">
        <f>+每日电表读数!HV83-每日电表读数!HU83</f>
        <v>365.40000000002328</v>
      </c>
      <c r="HV85" s="6">
        <f>+每日电表读数!HW83-每日电表读数!HV83</f>
        <v>366.29999999998836</v>
      </c>
      <c r="HW85" s="6">
        <f>+每日电表读数!HX83-每日电表读数!HW83</f>
        <v>365.90000000002328</v>
      </c>
      <c r="HX85" s="6">
        <f>+每日电表读数!HY83-每日电表读数!HX83</f>
        <v>370.19999999995343</v>
      </c>
      <c r="HY85" s="6">
        <f>+每日电表读数!HZ83-每日电表读数!HY83</f>
        <v>367.40000000002328</v>
      </c>
      <c r="HZ85" s="6">
        <f>+每日电表读数!IA83-每日电表读数!HZ83</f>
        <v>366.59999999997672</v>
      </c>
      <c r="IA85" s="6">
        <f>+每日电表读数!IB83-每日电表读数!IA83</f>
        <v>364.80000000004657</v>
      </c>
      <c r="IB85" s="6">
        <f>+每日电表读数!IC83-每日电表读数!IB83</f>
        <v>370.19999999995343</v>
      </c>
      <c r="IC85" s="6">
        <f>+每日电表读数!ID83-每日电表读数!IC83</f>
        <v>365.90000000002328</v>
      </c>
      <c r="ID85" s="6">
        <f>+每日电表读数!IE83-每日电表读数!ID83</f>
        <v>366</v>
      </c>
      <c r="IE85" s="6">
        <f>+每日电表读数!IF83-每日电表读数!IE83</f>
        <v>370.79999999998836</v>
      </c>
      <c r="IF85" s="6">
        <f>+每日电表读数!IG83-每日电表读数!IF83</f>
        <v>364.70000000001164</v>
      </c>
      <c r="IG85" s="6">
        <f>+每日电表读数!IH83-每日电表读数!IG83</f>
        <v>365.40000000002328</v>
      </c>
      <c r="IH85" s="6">
        <f>+每日电表读数!II83-每日电表读数!IH83</f>
        <v>365.5</v>
      </c>
      <c r="II85" s="6">
        <f>+每日电表读数!IJ83-每日电表读数!II83</f>
        <v>366.5</v>
      </c>
      <c r="IJ85" s="6">
        <f>+每日电表读数!IK83-每日电表读数!IJ83</f>
        <v>366.29999999998836</v>
      </c>
      <c r="IK85" s="6">
        <f>+每日电表读数!IL83-每日电表读数!IK83</f>
        <v>370</v>
      </c>
      <c r="IL85" s="6">
        <f>+每日电表读数!IM83-每日电表读数!IL83</f>
        <v>183.29999999998836</v>
      </c>
      <c r="IM85" s="6">
        <f>+每日电表读数!IN83-每日电表读数!IM83</f>
        <v>185.59999999997672</v>
      </c>
      <c r="IN85" s="6">
        <f>+每日电表读数!IO83-每日电表读数!IN83</f>
        <v>179.20000000001164</v>
      </c>
      <c r="IO85" s="6">
        <f>+每日电表读数!IP83-每日电表读数!IO83</f>
        <v>364.60000000003492</v>
      </c>
      <c r="IP85" s="6">
        <f>+每日电表读数!IQ83-每日电表读数!IP83</f>
        <v>363.29999999998836</v>
      </c>
      <c r="IQ85" s="6">
        <f>+每日电表读数!IR83-每日电表读数!IQ83</f>
        <v>364.29999999998836</v>
      </c>
      <c r="IR85" s="6">
        <f>+每日电表读数!IS83-每日电表读数!IR83</f>
        <v>363.5</v>
      </c>
      <c r="IS85" s="6">
        <f>+每日电表读数!IT83-每日电表读数!IS83</f>
        <v>359.79999999998836</v>
      </c>
      <c r="IT85" s="6">
        <f>+每日电表读数!IU83-每日电表读数!IT83</f>
        <v>357.90000000002328</v>
      </c>
      <c r="IU85" s="6">
        <f>+每日电表读数!IV83-每日电表读数!IU83</f>
        <v>358.20000000001164</v>
      </c>
      <c r="IV85" s="6">
        <f>+每日电表读数!IW83-每日电表读数!IV83</f>
        <v>357.59999999997672</v>
      </c>
      <c r="IW85" s="6">
        <f>+每日电表读数!IX83-每日电表读数!IW83</f>
        <v>356.90000000002328</v>
      </c>
      <c r="IX85" s="6">
        <f>+每日电表读数!IY83-每日电表读数!IX83</f>
        <v>357.29999999998836</v>
      </c>
      <c r="IY85" s="6">
        <f>+每日电表读数!IZ83-每日电表读数!IY83</f>
        <v>357.5</v>
      </c>
      <c r="IZ85" s="6">
        <f>+每日电表读数!JA83-每日电表读数!IZ83</f>
        <v>366.39999999996508</v>
      </c>
      <c r="JA85" s="6">
        <f>+每日电表读数!JB83-每日电表读数!JA83</f>
        <v>364.80000000004657</v>
      </c>
      <c r="JB85" s="6">
        <f>+每日电表读数!JC83-每日电表读数!JB83</f>
        <v>367.39999999996508</v>
      </c>
      <c r="JC85" s="6">
        <f>+每日电表读数!JD83-每日电表读数!JC83</f>
        <v>368.10000000003492</v>
      </c>
      <c r="JD85" s="6">
        <f>+每日电表读数!JE83-每日电表读数!JD83</f>
        <v>363.09999999997672</v>
      </c>
      <c r="JE85" s="6">
        <f>+每日电表读数!JF83-每日电表读数!JE83</f>
        <v>360.59999999997672</v>
      </c>
      <c r="JF85" s="6">
        <f>+每日电表读数!JG83-每日电表读数!JF83</f>
        <v>357.30000000004657</v>
      </c>
      <c r="JG85" s="6">
        <f>+每日电表读数!JH83-每日电表读数!JG83</f>
        <v>366.5</v>
      </c>
      <c r="JH85" s="6">
        <f>+每日电表读数!JI83-每日电表读数!JH83</f>
        <v>357.5</v>
      </c>
      <c r="JI85" s="6">
        <f>+每日电表读数!JJ83-每日电表读数!JI83</f>
        <v>350.79999999998836</v>
      </c>
      <c r="JJ85" s="6">
        <f>+每日电表读数!JK83-每日电表读数!JJ83</f>
        <v>372.20000000001164</v>
      </c>
      <c r="JK85" s="6">
        <f>+每日电表读数!JL83-每日电表读数!JK83</f>
        <v>372.79999999998836</v>
      </c>
      <c r="JL85" s="6">
        <f>+每日电表读数!JM83-每日电表读数!JL83</f>
        <v>373</v>
      </c>
      <c r="JM85" s="6">
        <f>+每日电表读数!JN83-每日电表读数!JM83</f>
        <v>370.89999999996508</v>
      </c>
      <c r="JN85" s="6">
        <f>+每日电表读数!JO83-每日电表读数!JN83</f>
        <v>373.30000000004657</v>
      </c>
      <c r="JO85" s="6">
        <f>+每日电表读数!JP83-每日电表读数!JO83</f>
        <v>366</v>
      </c>
      <c r="JP85" s="6">
        <f>+每日电表读数!JQ83-每日电表读数!JP83</f>
        <v>369.39999999996508</v>
      </c>
      <c r="JQ85" s="6">
        <f>+每日电表读数!JR83-每日电表读数!JQ83</f>
        <v>371.20000000001164</v>
      </c>
      <c r="JR85" s="6">
        <f>+每日电表读数!JS83-每日电表读数!JR83</f>
        <v>374.20000000001164</v>
      </c>
      <c r="JS85" s="6">
        <f>+每日电表读数!JT83-每日电表读数!JS83</f>
        <v>375</v>
      </c>
      <c r="JT85" s="6">
        <f>+每日电表读数!JU83-每日电表读数!JT83</f>
        <v>374.70000000001164</v>
      </c>
      <c r="JU85" s="6">
        <f>+每日电表读数!JV83-每日电表读数!JU83</f>
        <v>377.89999999996508</v>
      </c>
      <c r="JV85" s="6">
        <f>+每日电表读数!JW83-每日电表读数!JV83</f>
        <v>373.20000000001164</v>
      </c>
      <c r="JW85" s="6">
        <f>+每日电表读数!JX83-每日电表读数!JW83</f>
        <v>376.29999999998836</v>
      </c>
      <c r="JX85" s="6">
        <f>+每日电表读数!JY83-每日电表读数!JX83</f>
        <v>375.70000000001164</v>
      </c>
      <c r="JY85" s="6">
        <f>+每日电表读数!JZ83-每日电表读数!JY83</f>
        <v>376</v>
      </c>
      <c r="JZ85" s="6">
        <f>+每日电表读数!KA83-每日电表读数!JZ83</f>
        <v>378.09999999997672</v>
      </c>
      <c r="KA85" s="6">
        <f>+每日电表读数!KB83-每日电表读数!KA83</f>
        <v>378.10000000003492</v>
      </c>
      <c r="KB85" s="6">
        <f>+每日电表读数!KC83-每日电表读数!KB83</f>
        <v>383.09999999997672</v>
      </c>
      <c r="KC85" s="6">
        <f>+每日电表读数!KD83-每日电表读数!KC83</f>
        <v>373.60000000003492</v>
      </c>
      <c r="KD85" s="6">
        <f>+每日电表读数!KE83-每日电表读数!KD83</f>
        <v>373.89999999996508</v>
      </c>
      <c r="KE85" s="6">
        <f>+每日电表读数!KF83-每日电表读数!KE83</f>
        <v>374.10000000003492</v>
      </c>
      <c r="KF85" s="6">
        <f>+每日电表读数!KG83-每日电表读数!KF83</f>
        <v>373.09999999997672</v>
      </c>
      <c r="KG85" s="6">
        <f>+每日电表读数!KH83-每日电表读数!KG83</f>
        <v>368.70000000001164</v>
      </c>
      <c r="KH85" s="6">
        <f>+每日电表读数!KI83-每日电表读数!KH83</f>
        <v>368.09999999997672</v>
      </c>
      <c r="KI85" s="6">
        <f>+每日电表读数!KJ83-每日电表读数!KI83</f>
        <v>257.5</v>
      </c>
      <c r="KJ85" s="6">
        <f>+每日电表读数!KK83-每日电表读数!KJ83</f>
        <v>229.5</v>
      </c>
      <c r="KK85" s="6">
        <f>+每日电表读数!KL83-每日电表读数!KK83</f>
        <v>229.70000000001164</v>
      </c>
      <c r="KL85" s="6">
        <f>+每日电表读数!KM83-每日电表读数!KL83</f>
        <v>226.29999999998836</v>
      </c>
      <c r="KM85" s="6">
        <f>+每日电表读数!KN83-每日电表读数!KM83</f>
        <v>228.70000000001164</v>
      </c>
      <c r="KN85" s="6">
        <f>+每日电表读数!KO83-每日电表读数!KN83</f>
        <v>217.79999999998836</v>
      </c>
      <c r="KO85" s="6">
        <f>+每日电表读数!KP83-每日电表读数!KO83</f>
        <v>229.29999999998836</v>
      </c>
      <c r="KP85" s="6">
        <f>+每日电表读数!KQ83-每日电表读数!KP83</f>
        <v>227.10000000003492</v>
      </c>
      <c r="KQ85" s="6">
        <f>+每日电表读数!KR83-每日电表读数!KQ83</f>
        <v>229.29999999998836</v>
      </c>
      <c r="KR85" s="6">
        <f>+每日电表读数!KS83-每日电表读数!KR83</f>
        <v>228</v>
      </c>
      <c r="KS85" s="6">
        <f>+每日电表读数!KT83-每日电表读数!KS83</f>
        <v>226.20000000001164</v>
      </c>
      <c r="KT85" s="6">
        <f>+每日电表读数!KU83-每日电表读数!KT83</f>
        <v>226.59999999997672</v>
      </c>
      <c r="KU85" s="6">
        <f>+每日电表读数!KV83-每日电表读数!KU83</f>
        <v>226.20000000001164</v>
      </c>
      <c r="KV85" s="6">
        <f>+每日电表读数!KW83-每日电表读数!KV83</f>
        <v>226.59999999997672</v>
      </c>
      <c r="KW85" s="6">
        <f>+每日电表读数!KX83-每日电表读数!KW83</f>
        <v>224.90000000002328</v>
      </c>
      <c r="KX85" s="6">
        <f>+每日电表读数!KY83-每日电表读数!KX83</f>
        <v>228.5</v>
      </c>
      <c r="KY85" s="6">
        <f>+每日电表读数!KZ83-每日电表读数!KY83</f>
        <v>231</v>
      </c>
      <c r="KZ85" s="6">
        <f>+每日电表读数!LA83-每日电表读数!KZ83</f>
        <v>227</v>
      </c>
      <c r="LA85" s="6">
        <f>+每日电表读数!LB83-每日电表读数!LA83</f>
        <v>226.79999999998836</v>
      </c>
      <c r="LB85" s="6">
        <f>+每日电表读数!LC83-每日电表读数!LB83</f>
        <v>224.79999999998836</v>
      </c>
      <c r="LC85" s="6">
        <f>+每日电表读数!LD83-每日电表读数!LC83</f>
        <v>430.70000000001164</v>
      </c>
      <c r="LD85" s="6">
        <f>+每日电表读数!LE83-每日电表读数!LD83</f>
        <v>295.10000000003492</v>
      </c>
      <c r="LE85" s="6">
        <f>+每日电表读数!LF83-每日电表读数!LE83</f>
        <v>581.09999999997672</v>
      </c>
      <c r="LF85" s="6">
        <f>+每日电表读数!LG83-每日电表读数!LF83</f>
        <v>585.29999999998836</v>
      </c>
      <c r="LG85" s="6">
        <f>+每日电表读数!LH83-每日电表读数!LG83</f>
        <v>584.79999999998836</v>
      </c>
      <c r="LH85" s="6">
        <f>+每日电表读数!LI83-每日电表读数!LH83</f>
        <v>587.90000000002328</v>
      </c>
      <c r="LI85" s="6">
        <f>+每日电表读数!LJ83-每日电表读数!LI83</f>
        <v>587.70000000001164</v>
      </c>
      <c r="LJ85" s="6">
        <f>+每日电表读数!LK83-每日电表读数!LJ83</f>
        <v>582.59999999997672</v>
      </c>
      <c r="LK85" s="6">
        <f>+每日电表读数!LL83-每日电表读数!LK83</f>
        <v>582.10000000003492</v>
      </c>
      <c r="LL85" s="6">
        <f>+每日电表读数!LM83-每日电表读数!LL83</f>
        <v>583.79999999998836</v>
      </c>
      <c r="LM85" s="6">
        <f>+每日电表读数!LN83-每日电表读数!LM83</f>
        <v>590</v>
      </c>
      <c r="LN85" s="6">
        <f>+每日电表读数!LO83-每日电表读数!LN83</f>
        <v>589.09999999997672</v>
      </c>
      <c r="LO85" s="6">
        <f>+每日电表读数!LP83-每日电表读数!LO83</f>
        <v>587.70000000001164</v>
      </c>
      <c r="LP85" s="6">
        <f>+每日电表读数!LQ83-每日电表读数!LP83</f>
        <v>585.79999999998836</v>
      </c>
      <c r="LQ85" s="6">
        <f>+每日电表读数!LR83-每日电表读数!LQ83</f>
        <v>583.20000000001164</v>
      </c>
      <c r="LR85" s="6">
        <f>+每日电表读数!LS83-每日电表读数!LR83</f>
        <v>581.5</v>
      </c>
      <c r="LS85" s="6">
        <f>+每日电表读数!LT83-每日电表读数!LS83</f>
        <v>582.90000000002328</v>
      </c>
      <c r="LT85" s="6">
        <f>+每日电表读数!LU83-每日电表读数!LT83</f>
        <v>584.79999999998836</v>
      </c>
      <c r="LU85" s="6">
        <f>+每日电表读数!LV83-每日电表读数!LU83</f>
        <v>585.20000000001164</v>
      </c>
      <c r="LV85" s="6">
        <f>+每日电表读数!LW83-每日电表读数!LV83</f>
        <v>586.79999999998836</v>
      </c>
      <c r="LW85" s="6">
        <f>+每日电表读数!LX83-每日电表读数!LW83</f>
        <v>580.29999999998836</v>
      </c>
      <c r="LX85" s="6">
        <f>+每日电表读数!LY83-每日电表读数!LX83</f>
        <v>579.59999999997672</v>
      </c>
      <c r="LY85" s="6">
        <f>+每日电表读数!LZ83-每日电表读数!LY83</f>
        <v>575.20000000001164</v>
      </c>
      <c r="LZ85" s="6">
        <f>+每日电表读数!MA83-每日电表读数!LZ83</f>
        <v>577</v>
      </c>
      <c r="MA85" s="6">
        <f>+每日电表读数!MB83-每日电表读数!MA83</f>
        <v>577.10000000003492</v>
      </c>
      <c r="MB85" s="6">
        <f>+每日电表读数!MC83-每日电表读数!MB83</f>
        <v>582</v>
      </c>
      <c r="MC85" s="6">
        <f>+每日电表读数!MD83-每日电表读数!MC83</f>
        <v>583.29999999998836</v>
      </c>
      <c r="MD85" s="6">
        <f>+每日电表读数!ME83-每日电表读数!MD83</f>
        <v>582.89999999996508</v>
      </c>
      <c r="ME85" s="6">
        <f>+每日电表读数!MF83-每日电表读数!ME83</f>
        <v>582.90000000002328</v>
      </c>
      <c r="MF85" s="6">
        <f>+每日电表读数!MG83-每日电表读数!MF83</f>
        <v>582.59999999997672</v>
      </c>
      <c r="MG85" s="6">
        <f>+每日电表读数!MH83-每日电表读数!MG83</f>
        <v>584.30000000004657</v>
      </c>
      <c r="MH85" s="6">
        <f>+每日电表读数!MI83-每日电表读数!MH83</f>
        <v>583.39999999996508</v>
      </c>
      <c r="MI85" s="6">
        <f>+每日电表读数!MJ83-每日电表读数!MI83</f>
        <v>581.70000000001164</v>
      </c>
      <c r="MJ85" s="6">
        <f>+每日电表读数!MK83-每日电表读数!MJ83</f>
        <v>579.70000000001164</v>
      </c>
      <c r="MK85" s="6">
        <f>+每日电表读数!ML83-每日电表读数!MK83</f>
        <v>578.59999999997672</v>
      </c>
      <c r="ML85" s="6">
        <f>+每日电表读数!MM83-每日电表读数!ML83</f>
        <v>582.79999999998836</v>
      </c>
      <c r="MM85" s="6">
        <f>+每日电表读数!MN83-每日电表读数!MM83</f>
        <v>587.30000000004657</v>
      </c>
      <c r="MN85" s="6">
        <f>+每日电表读数!MO83-每日电表读数!MN83</f>
        <v>584.39999999996508</v>
      </c>
      <c r="MO85" s="6">
        <f>+每日电表读数!MP83-每日电表读数!MO83</f>
        <v>581.70000000001164</v>
      </c>
      <c r="MP85" s="6">
        <f>+每日电表读数!MQ83-每日电表读数!MP83</f>
        <v>582.70000000001164</v>
      </c>
      <c r="MQ85" s="6">
        <f>+每日电表读数!MR83-每日电表读数!MQ83</f>
        <v>581.79999999998836</v>
      </c>
      <c r="MR85" s="6">
        <f>+每日电表读数!MS83-每日电表读数!MR83</f>
        <v>579.40000000002328</v>
      </c>
      <c r="MS85" s="6">
        <f>+每日电表读数!MT83-每日电表读数!MS83</f>
        <v>579.09999999997672</v>
      </c>
      <c r="MT85" s="6">
        <f>+每日电表读数!MU83-每日电表读数!MT83</f>
        <v>580.40000000002328</v>
      </c>
      <c r="MU85" s="6">
        <f>+每日电表读数!MV83-每日电表读数!MU83</f>
        <v>578.59999999997672</v>
      </c>
      <c r="MV85" s="6">
        <f>+每日电表读数!MW83-每日电表读数!MV83</f>
        <v>576.29999999998836</v>
      </c>
      <c r="MW85" s="6">
        <f>+每日电表读数!MX83-每日电表读数!MW83</f>
        <v>577.60000000003492</v>
      </c>
      <c r="MX85" s="6">
        <f>+每日电表读数!MY83-每日电表读数!MX83</f>
        <v>584.09999999997672</v>
      </c>
      <c r="MY85" s="6">
        <f>+每日电表读数!MZ83-每日电表读数!MY83</f>
        <v>582.09999999997672</v>
      </c>
      <c r="MZ85" s="6">
        <f>+每日电表读数!NA83-每日电表读数!MZ83</f>
        <v>580.90000000002328</v>
      </c>
      <c r="NA85" s="6">
        <f>+每日电表读数!NB83-每日电表读数!NA83</f>
        <v>6</v>
      </c>
      <c r="NB85" s="6">
        <f>+每日电表读数!NC83-每日电表读数!NB83</f>
        <v>8.2000000000116415</v>
      </c>
      <c r="NC85" s="6">
        <f>+每日电表读数!ND83-每日电表读数!NC83</f>
        <v>7.2000000000116415</v>
      </c>
      <c r="ND85" s="6">
        <f>+每日电表读数!NE83-每日电表读数!ND83</f>
        <v>7.0999999999767169</v>
      </c>
      <c r="NE85" s="6">
        <f>+每日电表读数!NF83-每日电表读数!NE83</f>
        <v>5.5</v>
      </c>
      <c r="NF85" s="6">
        <f>+每日电表读数!NG83-每日电表读数!NF83</f>
        <v>412.29999999998836</v>
      </c>
      <c r="NG85" s="6">
        <f>+每日电表读数!NH83-每日电表读数!NG83</f>
        <v>583.10000000003492</v>
      </c>
      <c r="NH85" s="6">
        <f>+每日电表读数!NI83-每日电表读数!NH83</f>
        <v>5.1999999999534339</v>
      </c>
      <c r="NI85" s="6">
        <f>+每日电表读数!NJ83-每日电表读数!NI83</f>
        <v>583.10000000003492</v>
      </c>
      <c r="NJ85" s="6">
        <f>+每日电表读数!NK83-每日电表读数!NJ83</f>
        <v>588.70000000001164</v>
      </c>
      <c r="NK85" s="6">
        <f>+每日电表读数!NL83-每日电表读数!NK83</f>
        <v>587.59999999997672</v>
      </c>
      <c r="NL85" s="6">
        <f>+每日电表读数!NM83-每日电表读数!NL83</f>
        <v>585.70000000001164</v>
      </c>
      <c r="NM85" s="6">
        <f>+每日电表读数!NN83-每日电表读数!NM83</f>
        <v>584.39999999996508</v>
      </c>
      <c r="NN85" s="6">
        <f>+每日电表读数!NO83-每日电表读数!NN83</f>
        <v>5.3000000000465661</v>
      </c>
      <c r="NO85" s="6">
        <f>+每日电表读数!NP83-每日电表读数!NO83</f>
        <v>29.799999999988358</v>
      </c>
      <c r="NP85" s="6">
        <f>+每日电表读数!NQ83-每日电表读数!NP83</f>
        <v>585</v>
      </c>
      <c r="NQ85" s="6">
        <f>+每日电表读数!NR83-每日电表读数!NQ83</f>
        <v>581.5</v>
      </c>
      <c r="NR85" s="6">
        <f>+每日电表读数!NS83-每日电表读数!NR83</f>
        <v>578.89999999996508</v>
      </c>
      <c r="NS85" s="6">
        <f>+每日电表读数!NT83-每日电表读数!NS83</f>
        <v>578.10000000003492</v>
      </c>
      <c r="NT85" s="6">
        <f>+每日电表读数!NU83-每日电表读数!NT83</f>
        <v>1018.7999999999884</v>
      </c>
      <c r="NU85" s="6">
        <f>+每日电表读数!NV83-每日电表读数!NU83</f>
        <v>1190.2000000000116</v>
      </c>
      <c r="NV85" s="6">
        <f>+每日电表读数!NW83-每日电表读数!NV83</f>
        <v>55.5</v>
      </c>
      <c r="NW85" s="6">
        <f>+每日电表读数!NX83-每日电表读数!NW83</f>
        <v>1193.2999999999884</v>
      </c>
      <c r="NX85" s="6">
        <f>+每日电表读数!NY83-每日电表读数!NX83</f>
        <v>1196.5999999999767</v>
      </c>
      <c r="NY85" s="6">
        <f>+每日电表读数!NZ83-每日电表读数!NY83</f>
        <v>1200.6000000000349</v>
      </c>
      <c r="NZ85" s="6">
        <f>+每日电表读数!OA83-每日电表读数!NZ83</f>
        <v>1198.7000000000116</v>
      </c>
      <c r="OA85" s="6">
        <f>+每日电表读数!OB83-每日电表读数!OA83</f>
        <v>1195.6999999999534</v>
      </c>
      <c r="OB85" s="6">
        <f>+每日电表读数!OC83-每日电表读数!OB83</f>
        <v>450</v>
      </c>
      <c r="OC85" s="6">
        <f>+每日电表读数!OD83-每日电表读数!OC83</f>
        <v>55.700000000011642</v>
      </c>
      <c r="OD85" s="6">
        <f>+每日电表读数!OE83-每日电表读数!OD83</f>
        <v>1186.6000000000349</v>
      </c>
      <c r="OE85" s="6">
        <f>+每日电表读数!OF83-每日电表读数!OE83</f>
        <v>1189.7999999999884</v>
      </c>
      <c r="OF85" s="6">
        <f>+每日电表读数!OG83-每日电表读数!OF83</f>
        <v>1188.7000000000116</v>
      </c>
      <c r="OG85" s="6">
        <f>+每日电表读数!OH83-每日电表读数!OG83</f>
        <v>1185.3999999999651</v>
      </c>
      <c r="OH85" s="6">
        <f>+每日电表读数!OI83-每日电表读数!OH83</f>
        <v>1189.2999999999884</v>
      </c>
      <c r="OI85" s="6">
        <f>+每日电表读数!OJ83-每日电表读数!OI83</f>
        <v>1043.4000000000233</v>
      </c>
      <c r="OJ85" s="6">
        <f>+每日电表读数!OK83-每日电表读数!OJ83</f>
        <v>55.400000000023283</v>
      </c>
      <c r="OK85" s="6">
        <f>+每日电表读数!OL83-每日电表读数!OK83</f>
        <v>1200</v>
      </c>
      <c r="OL85" s="6">
        <f>+每日电表读数!OM83-每日电表读数!OL83</f>
        <v>1195.4000000000233</v>
      </c>
      <c r="OM85" s="6">
        <f>+每日电表读数!ON83-每日电表读数!OM83</f>
        <v>1188</v>
      </c>
      <c r="ON85" s="6">
        <f>+每日电表读数!OO83-每日电表读数!ON83</f>
        <v>1181.1999999999534</v>
      </c>
      <c r="OO85" s="6">
        <f>+每日电表读数!OP83-每日电表读数!OO83</f>
        <v>1176.4000000000233</v>
      </c>
      <c r="OP85" s="6">
        <f>+每日电表读数!OQ83-每日电表读数!OP83</f>
        <v>208.19999999995343</v>
      </c>
      <c r="OQ85" s="6">
        <f>+每日电表读数!OR83-每日电表读数!OQ83</f>
        <v>104.30000000004657</v>
      </c>
      <c r="OR85" s="6">
        <f>+每日电表读数!OS83-每日电表读数!OR83</f>
        <v>1190.4000000000233</v>
      </c>
      <c r="OS85" s="6">
        <f>+每日电表读数!OT83-每日电表读数!OS83</f>
        <v>1186.2999999999302</v>
      </c>
      <c r="OT85" s="6">
        <f>+每日电表读数!OU83-每日电表读数!OT83</f>
        <v>1187.9000000000233</v>
      </c>
      <c r="OU85" s="6">
        <f>+每日电表读数!OV83-每日电表读数!OU83</f>
        <v>1181.6999999999534</v>
      </c>
      <c r="OV85" s="6">
        <f>+每日电表读数!OW83-每日电表读数!OV83</f>
        <v>1183.2000000000698</v>
      </c>
      <c r="OW85" s="6">
        <f>+每日电表读数!OX83-每日电表读数!OW83</f>
        <v>1187.9000000000233</v>
      </c>
      <c r="OX85" s="6">
        <f>+每日电表读数!OY83-每日电表读数!OX83</f>
        <v>1188.5999999999767</v>
      </c>
      <c r="OY85" s="6">
        <f>+每日电表读数!OZ83-每日电表读数!OY83</f>
        <v>1188.5999999999767</v>
      </c>
      <c r="OZ85" s="6">
        <f>+每日电表读数!PA83-每日电表读数!OZ83</f>
        <v>1192.3000000000466</v>
      </c>
      <c r="PA85" s="6">
        <f>+每日电表读数!PB83-每日电表读数!PA83</f>
        <v>1188.6999999999534</v>
      </c>
      <c r="PB85" s="6">
        <f>+每日电表读数!PC83-每日电表读数!PB83</f>
        <v>1194.5</v>
      </c>
      <c r="PC85" s="6">
        <f>+每日电表读数!PD83-每日电表读数!PC83</f>
        <v>1189.0999999999767</v>
      </c>
      <c r="PD85" s="6">
        <f>+每日电表读数!PE83-每日电表读数!PD83</f>
        <v>1185</v>
      </c>
      <c r="PE85" s="6">
        <f>+每日电表读数!PF83-每日电表读数!PE83</f>
        <v>1184.5999999999767</v>
      </c>
      <c r="PF85" s="6">
        <f>+每日电表读数!PG83-每日电表读数!PF83</f>
        <v>959.90000000002328</v>
      </c>
      <c r="PG85" s="6">
        <f>+每日电表读数!PH83-每日电表读数!PG83</f>
        <v>435.70000000006985</v>
      </c>
      <c r="PH85" s="6">
        <f>+每日电表读数!PI83-每日电表读数!PH83</f>
        <v>1087</v>
      </c>
      <c r="PI85" s="6">
        <f>+每日电表读数!PJ83-每日电表读数!PI83</f>
        <v>598.59999999997672</v>
      </c>
      <c r="PJ85" s="6">
        <f>+每日电表读数!PK83-每日电表读数!PJ83</f>
        <v>573</v>
      </c>
      <c r="PK85" s="6">
        <f>+每日电表读数!PL83-每日电表读数!PK83</f>
        <v>573.90000000002328</v>
      </c>
      <c r="PL85" s="6">
        <f>+每日电表读数!PM83-每日电表读数!PL83</f>
        <v>574.5</v>
      </c>
      <c r="PM85" s="6">
        <f>+每日电表读数!PN83-每日电表读数!PM83</f>
        <v>544.39999999990687</v>
      </c>
      <c r="PN85" s="6">
        <f>+每日电表读数!PO83-每日电表读数!PN83</f>
        <v>584.70000000006985</v>
      </c>
      <c r="PO85" s="6">
        <f>+每日电表读数!PP83-每日电表读数!PO83</f>
        <v>586.79999999993015</v>
      </c>
      <c r="PP85" s="6">
        <f>+每日电表读数!PQ83-每日电表读数!PP83</f>
        <v>588.30000000004657</v>
      </c>
      <c r="PQ85" s="6">
        <f>+每日电表读数!PR83-每日电表读数!PQ83</f>
        <v>581.90000000002328</v>
      </c>
      <c r="PR85" s="6">
        <f>+每日电表读数!PS83-每日电表读数!PR83</f>
        <v>577.90000000002328</v>
      </c>
      <c r="PS85" s="6">
        <f>+每日电表读数!PT83-每日电表读数!PS83</f>
        <v>53.799999999930151</v>
      </c>
      <c r="PT85" s="6">
        <f>+每日电表读数!PU83-每日电表读数!PT83</f>
        <v>592</v>
      </c>
      <c r="PU85" s="6">
        <f>+每日电表读数!PV83-每日电表读数!PU83</f>
        <v>591.30000000004657</v>
      </c>
      <c r="PV85" s="6">
        <f>+每日电表读数!PW83-每日电表读数!PV83</f>
        <v>589.09999999997672</v>
      </c>
      <c r="PW85" s="6">
        <f>+每日电表读数!PX83-每日电表读数!PW83</f>
        <v>589</v>
      </c>
      <c r="PX85" s="6">
        <f>+每日电表读数!PY83-每日电表读数!PX83</f>
        <v>1044.5</v>
      </c>
      <c r="PY85" s="6">
        <f>+每日电表读数!PZ83-每日电表读数!PY83</f>
        <v>1205.5999999999767</v>
      </c>
      <c r="PZ85" s="6">
        <f>+每日电表读数!QA83-每日电表读数!PZ83</f>
        <v>105.70000000006985</v>
      </c>
      <c r="QA85" s="6">
        <f>+每日电表读数!QB83-每日电表读数!QA83</f>
        <v>1199.5999999999767</v>
      </c>
      <c r="QB85" s="6">
        <f>+每日电表读数!QC83-每日电表读数!QB83</f>
        <v>645.69999999995343</v>
      </c>
      <c r="QC85" s="6">
        <f>+每日电表读数!QD83-每日电表读数!QC83</f>
        <v>581.70000000006985</v>
      </c>
      <c r="QD85" s="6">
        <f>+每日电表读数!QE83-每日电表读数!QD83</f>
        <v>580</v>
      </c>
      <c r="QE85" s="6">
        <f>+每日电表读数!QF83-每日电表读数!QE83</f>
        <v>582.19999999995343</v>
      </c>
      <c r="QF85" s="6">
        <f>+每日电表读数!QG83-每日电表读数!QF83</f>
        <v>578.69999999995343</v>
      </c>
      <c r="QG85" s="6">
        <f>+每日电表读数!QH83-每日电表读数!QG83</f>
        <v>337.60000000009313</v>
      </c>
      <c r="QH85" s="6">
        <f>+每日电表读数!QI83-每日电表读数!QH83</f>
        <v>581.59999999997672</v>
      </c>
      <c r="QI85" s="6">
        <f>+每日电表读数!QJ83-每日电表读数!QI83</f>
        <v>581.59999999997672</v>
      </c>
      <c r="QJ85" s="6">
        <f>+每日电表读数!QK83-每日电表读数!QJ83</f>
        <v>582.19999999995343</v>
      </c>
      <c r="QK85" s="6">
        <f>+每日电表读数!QL83-每日电表读数!QK83</f>
        <v>581.20000000006985</v>
      </c>
      <c r="QL85" s="6">
        <f>+每日电表读数!QM83-每日电表读数!QL83</f>
        <v>578.40000000002328</v>
      </c>
      <c r="QM85" s="6">
        <f>+每日电表读数!QN83-每日电表读数!QM83</f>
        <v>578.29999999993015</v>
      </c>
      <c r="QN85" s="6">
        <f>+每日电表读数!QO83-每日电表读数!QN83</f>
        <v>339</v>
      </c>
      <c r="QO85" s="6">
        <f>+每日电表读数!QP83-每日电表读数!QO83</f>
        <v>579.70000000006985</v>
      </c>
      <c r="QP85" s="6">
        <f>+每日电表读数!QQ83-每日电表读数!QP83</f>
        <v>579.19999999995343</v>
      </c>
      <c r="QQ85" s="6">
        <f>+每日电表读数!QR83-每日电表读数!QQ83</f>
        <v>582.69999999995343</v>
      </c>
      <c r="QR85" s="6">
        <f>+每日电表读数!QS83-每日电表读数!QR83</f>
        <v>578.80000000004657</v>
      </c>
      <c r="QS85" s="6">
        <f>+每日电表读数!QT83-每日电表读数!QS83</f>
        <v>577</v>
      </c>
      <c r="QT85" s="6">
        <f>+每日电表读数!QU83-每日电表读数!QT83</f>
        <v>29.599999999976717</v>
      </c>
      <c r="QU85" s="6">
        <f>+每日电表读数!QV83-每日电表读数!QU83</f>
        <v>339.20000000006985</v>
      </c>
      <c r="QV85" s="6">
        <f>+每日电表读数!QW83-每日电表读数!QV83</f>
        <v>579.5</v>
      </c>
      <c r="QW85" s="6">
        <f>+每日电表读数!QX83-每日电表读数!QW83</f>
        <v>581.69999999995343</v>
      </c>
      <c r="QX85" s="6">
        <f>+每日电表读数!QY83-每日电表读数!QX83</f>
        <v>581.80000000004657</v>
      </c>
      <c r="QY85" s="6">
        <f>+每日电表读数!QZ83-每日电表读数!QY83</f>
        <v>580.19999999995343</v>
      </c>
      <c r="QZ85" s="6">
        <f>+每日电表读数!RA83-每日电表读数!QZ83</f>
        <v>779.59999999997672</v>
      </c>
      <c r="RA85" s="6">
        <f>+每日电表读数!RB83-每日电表读数!RA83</f>
        <v>810.59999999997672</v>
      </c>
      <c r="RB85" s="6">
        <f>+每日电表读数!RC83-每日电表读数!RB83</f>
        <v>491.90000000002328</v>
      </c>
      <c r="RC85" s="6">
        <f>+每日电表读数!RD83-每日电表读数!RC83</f>
        <v>642.20000000006985</v>
      </c>
      <c r="RD85" s="6">
        <f>+每日电表读数!RE83-每日电表读数!RD83</f>
        <v>577</v>
      </c>
      <c r="RE85" s="6">
        <f>+每日电表读数!RF83-每日电表读数!RE83</f>
        <v>575.89999999990687</v>
      </c>
      <c r="RF85" s="6">
        <f>+每日电表读数!RG83-每日电表读数!RF83</f>
        <v>572.20000000006985</v>
      </c>
      <c r="RG85" s="6">
        <f>+每日电表读数!RH83-每日电表读数!RG83</f>
        <v>576</v>
      </c>
      <c r="RH85" s="6">
        <f>+每日电表读数!RI83-每日电表读数!RH83</f>
        <v>29.900000000023283</v>
      </c>
      <c r="RI85" s="6">
        <f>+每日电表读数!RJ83-每日电表读数!RI83</f>
        <v>339.69999999995343</v>
      </c>
      <c r="RJ85" s="6">
        <f>+每日电表读数!RK83-每日电表读数!RJ83</f>
        <v>579.59999999997672</v>
      </c>
      <c r="RK85" s="6">
        <f>+每日电表读数!RL83-每日电表读数!RK83</f>
        <v>580.90000000002328</v>
      </c>
      <c r="RL85" s="6">
        <f>+每日电表读数!RM83-每日电表读数!RL83</f>
        <v>578.69999999995343</v>
      </c>
      <c r="RM85" s="6">
        <f>+每日电表读数!RN83-每日电表读数!RM83</f>
        <v>580.90000000002328</v>
      </c>
      <c r="RN85" s="6">
        <f>+每日电表读数!RO83-每日电表读数!RN83</f>
        <v>585</v>
      </c>
      <c r="RO85" s="6">
        <f>+每日电表读数!RP83-每日电表读数!RO83</f>
        <v>581.40000000002328</v>
      </c>
      <c r="RP85" s="6">
        <f>+每日电表读数!RQ83-每日电表读数!RP83</f>
        <v>15.199999999953434</v>
      </c>
      <c r="RQ85" s="6">
        <f>+每日电表读数!RR83-每日电表读数!RQ83</f>
        <v>340.60000000009313</v>
      </c>
      <c r="RR85" s="6">
        <f>+每日电表读数!RS83-每日电表读数!RR83</f>
        <v>577.79999999993015</v>
      </c>
      <c r="RS85" s="6">
        <f>+每日电表读数!RT83-每日电表读数!RS83</f>
        <v>587.59999999997672</v>
      </c>
      <c r="RT85" s="6">
        <f>+每日电表读数!RU83-每日电表读数!RT83</f>
        <v>587.10000000009313</v>
      </c>
      <c r="RU85" s="6">
        <f>+每日电表读数!RV83-每日电表读数!RU83</f>
        <v>582</v>
      </c>
      <c r="RV85" s="6">
        <f>+每日电表读数!RW83-每日电表读数!RV83</f>
        <v>684.69999999995343</v>
      </c>
      <c r="RW85" s="6">
        <f>+每日电表读数!RX83-每日电表读数!RW83</f>
        <v>240.09999999997672</v>
      </c>
      <c r="RX85" s="6">
        <f>+每日电表读数!RY83-每日电表读数!RX83</f>
        <v>379.09999999997672</v>
      </c>
      <c r="RY85" s="6">
        <f>+每日电表读数!RZ83-每日电表读数!RY83</f>
        <v>372.40000000002328</v>
      </c>
      <c r="RZ85" s="6">
        <f>+每日电表读数!SA83-每日电表读数!RZ83</f>
        <v>370.80000000004657</v>
      </c>
      <c r="SA85" s="6">
        <f>+每日电表读数!SB83-每日电表读数!SA83</f>
        <v>503.90000000002328</v>
      </c>
      <c r="SB85" s="6">
        <f>+每日电表读数!SC83-每日电表读数!SB83</f>
        <v>1027.7999999999302</v>
      </c>
      <c r="SC85" s="6">
        <f>+每日电表读数!SD83-每日电表读数!SC83</f>
        <v>1193.4000000000233</v>
      </c>
      <c r="SD85" s="6">
        <f>+每日电表读数!SE83-每日电表读数!SD83</f>
        <v>1188.3000000000466</v>
      </c>
      <c r="SE85" s="6">
        <f>+每日电表读数!SF83-每日电表读数!SE83</f>
        <v>1184.5</v>
      </c>
      <c r="SF85" s="6">
        <f>+每日电表读数!SG83-每日电表读数!SF83</f>
        <v>1178.3999999999069</v>
      </c>
      <c r="SG85" s="6">
        <f>+每日电表读数!SH83-每日电表读数!SG83</f>
        <v>1180.2000000000698</v>
      </c>
      <c r="SH85" s="6">
        <f>+每日电表读数!SI83-每日电表读数!SH83</f>
        <v>1180.1999999999534</v>
      </c>
      <c r="SI85" s="6">
        <f>+每日电表读数!SJ83-每日电表读数!SI83</f>
        <v>1178.0999999999767</v>
      </c>
      <c r="SJ85" s="6">
        <f>+每日电表读数!SK83-每日电表读数!SJ83</f>
        <v>594.10000000009313</v>
      </c>
      <c r="SK85" s="6">
        <f>+每日电表读数!SL83-每日电表读数!SK83</f>
        <v>104.19999999995343</v>
      </c>
      <c r="SL85" s="6">
        <f>+每日电表读数!SM83-每日电表读数!SL83</f>
        <v>1179.8000000000466</v>
      </c>
      <c r="SM85" s="6">
        <f>+每日电表读数!SN83-每日电表读数!SM83</f>
        <v>1175</v>
      </c>
      <c r="SN85" s="6">
        <f>+每日电表读数!SO83-每日电表读数!SN83</f>
        <v>1179.0999999999767</v>
      </c>
      <c r="SO85" s="6">
        <f>+每日电表读数!SP83-每日电表读数!SO83</f>
        <v>1177.4000000000233</v>
      </c>
      <c r="SP85" s="6">
        <f>+每日电表读数!SQ83-每日电表读数!SP83</f>
        <v>1175.5999999999767</v>
      </c>
      <c r="SQ85" s="6">
        <f>+每日电表读数!SR83-每日电表读数!SQ83</f>
        <v>1173.5</v>
      </c>
      <c r="SR85" s="6">
        <f>+每日电表读数!SS83-每日电表读数!SR83</f>
        <v>103.40000000002328</v>
      </c>
      <c r="SS85" s="6">
        <f>+每日电表读数!ST83-每日电表读数!SS83</f>
        <v>1169.1999999999534</v>
      </c>
      <c r="ST85" s="6">
        <f>+每日电表读数!SU83-每日电表读数!ST83</f>
        <v>1161</v>
      </c>
      <c r="SU85" s="6">
        <f>+每日电表读数!SV83-每日电表读数!SU83</f>
        <v>1170.1999999999534</v>
      </c>
      <c r="SV85" s="6">
        <f>+每日电表读数!SW83-每日电表读数!SV83</f>
        <v>1174.6000000000931</v>
      </c>
      <c r="SW85" s="6">
        <f>+每日电表读数!SX83-每日电表读数!SW83</f>
        <v>1180.6999999999534</v>
      </c>
      <c r="SX85" s="6">
        <f>+每日电表读数!SY83-每日电表读数!SX83</f>
        <v>1180.5999999999767</v>
      </c>
      <c r="SY85" s="6">
        <f>+每日电表读数!SZ83-每日电表读数!SY83</f>
        <v>104.59999999997672</v>
      </c>
      <c r="SZ85" s="6">
        <f>+每日电表读数!TA83-每日电表读数!SZ83</f>
        <v>1184.5</v>
      </c>
      <c r="TA85" s="6">
        <f>+每日电表读数!TB83-每日电表读数!TA83</f>
        <v>1182.3000000000466</v>
      </c>
      <c r="TB85" s="6">
        <f>+每日电表读数!TC83-每日电表读数!TB83</f>
        <v>1178.3000000000466</v>
      </c>
      <c r="TC85" s="6">
        <f>+每日电表读数!TD83-每日电表读数!TC83</f>
        <v>1173.5999999999767</v>
      </c>
      <c r="TD85" s="6">
        <f>+每日电表读数!TE83-每日电表读数!TD83</f>
        <v>1183.0999999999767</v>
      </c>
      <c r="TE85" s="6">
        <f>+每日电表读数!TF83-每日电表读数!TE83</f>
        <v>1033.0999999999767</v>
      </c>
      <c r="TF85" s="6">
        <f>+每日电表读数!TG83-每日电表读数!TF83</f>
        <v>102.59999999997672</v>
      </c>
      <c r="TG85" s="6">
        <f>+每日电表读数!TH83-每日电表读数!TG83</f>
        <v>1182</v>
      </c>
      <c r="TH85" s="6">
        <f>+每日电表读数!TI83-每日电表读数!TH83</f>
        <v>1182.4000000000233</v>
      </c>
      <c r="TI85" s="6">
        <f>+每日电表读数!TJ83-每日电表读数!TI83</f>
        <v>1158.5</v>
      </c>
      <c r="TJ85" s="6">
        <f>+每日电表读数!TK83-每日电表读数!TJ83</f>
        <v>1155.3000000000466</v>
      </c>
      <c r="TK85" s="6">
        <f>+每日电表读数!TL83-每日电表读数!TK83</f>
        <v>1154.0999999999767</v>
      </c>
      <c r="TL85" s="6">
        <f>+每日电表读数!TM83-每日电表读数!TL83</f>
        <v>1149.9000000000233</v>
      </c>
      <c r="TM85" s="6">
        <f>+每日电表读数!TN83-每日电表读数!TM83</f>
        <v>1147.9000000000233</v>
      </c>
      <c r="TN85" s="6">
        <f>+每日电表读数!TO83-每日电表读数!TN83</f>
        <v>1145.5</v>
      </c>
    </row>
    <row r="86" spans="1:534" ht="25" customHeight="1">
      <c r="A86" s="411"/>
      <c r="B86" s="6"/>
      <c r="C86" s="6" t="s">
        <v>345</v>
      </c>
      <c r="D86" s="6">
        <f>+每日电表读数!E84-每日电表读数!D84</f>
        <v>120.19999999995343</v>
      </c>
      <c r="E86" s="6">
        <f>+每日电表读数!F84-每日电表读数!E84</f>
        <v>230.20000000001164</v>
      </c>
      <c r="F86" s="6">
        <f>+每日电表读数!G84-每日电表读数!F84</f>
        <v>230.29999999998836</v>
      </c>
      <c r="G86" s="6">
        <f>+每日电表读数!H84-每日电表读数!G84</f>
        <v>229.10000000003492</v>
      </c>
      <c r="H86" s="6">
        <f>+每日电表读数!I84-每日电表读数!H84</f>
        <v>22.599999999976717</v>
      </c>
      <c r="I86" s="6">
        <f>+每日电表读数!J84-每日电表读数!I84</f>
        <v>230.20000000001164</v>
      </c>
      <c r="J86" s="6">
        <f>+每日电表读数!K84-每日电表读数!J84</f>
        <v>230.09999999997672</v>
      </c>
      <c r="K86" s="6">
        <f>+每日电表读数!L84-每日电表读数!K84</f>
        <v>230.40000000002328</v>
      </c>
      <c r="L86" s="6">
        <f>+每日电表读数!M84-每日电表读数!L84</f>
        <v>231.59999999997672</v>
      </c>
      <c r="M86" s="6">
        <f>+每日电表读数!N84-每日电表读数!M84</f>
        <v>233</v>
      </c>
      <c r="N86" s="6">
        <f>+每日电表读数!O84-每日电表读数!N84</f>
        <v>232.70000000001164</v>
      </c>
      <c r="O86" s="6">
        <f>+每日电表读数!P84-每日电表读数!O84</f>
        <v>22.900000000023283</v>
      </c>
      <c r="P86" s="6">
        <f>+每日电表读数!Q84-每日电表读数!P84</f>
        <v>230.39999999996508</v>
      </c>
      <c r="Q86" s="6">
        <f>+每日电表读数!R84-每日电表读数!Q84</f>
        <v>230.40000000002328</v>
      </c>
      <c r="R86" s="6">
        <f>+每日电表读数!S84-每日电表读数!R84</f>
        <v>231.40000000002328</v>
      </c>
      <c r="S86" s="6">
        <f>+每日电表读数!T84-每日电表读数!S84</f>
        <v>231.09999999997672</v>
      </c>
      <c r="T86" s="6">
        <f>+每日电表读数!U84-每日电表读数!T84</f>
        <v>229.79999999998836</v>
      </c>
      <c r="U86" s="6">
        <f>+每日电表读数!V84-每日电表读数!U84</f>
        <v>229.90000000002328</v>
      </c>
      <c r="V86" s="6">
        <f>+每日电表读数!W84-每日电表读数!V84</f>
        <v>229.79999999998836</v>
      </c>
      <c r="W86" s="6">
        <f>+每日电表读数!X84-每日电表读数!W84</f>
        <v>228.90000000002328</v>
      </c>
      <c r="X86" s="6">
        <f>+每日电表读数!Y84-每日电表读数!X84</f>
        <v>229.29999999998836</v>
      </c>
      <c r="Y86" s="6">
        <f>+每日电表读数!Z84-每日电表读数!Y84</f>
        <v>229</v>
      </c>
      <c r="Z86" s="6">
        <f>+每日电表读数!AA84-每日电表读数!Z84</f>
        <v>228.39999999996508</v>
      </c>
      <c r="AA86" s="6">
        <f>+每日电表读数!AB84-每日电表读数!AA84</f>
        <v>228.5</v>
      </c>
      <c r="AB86" s="6">
        <f>+每日电表读数!AC84-每日电表读数!AB84</f>
        <v>229</v>
      </c>
      <c r="AC86" s="6">
        <f>+每日电表读数!AD84-每日电表读数!AC84</f>
        <v>22.700000000011642</v>
      </c>
      <c r="AD86" s="6">
        <f>+每日电表读数!AE84-每日电表读数!AD84</f>
        <v>18.400000000023283</v>
      </c>
      <c r="AE86" s="6">
        <f>+每日电表读数!AF84-每日电表读数!AE84</f>
        <v>8.5</v>
      </c>
      <c r="AF86" s="6">
        <f>+每日电表读数!AG84-每日电表读数!AF84</f>
        <v>8.5</v>
      </c>
      <c r="AG86" s="6">
        <f>+每日电表读数!AH84-每日电表读数!AG84</f>
        <v>8.2999999999883585</v>
      </c>
      <c r="AH86" s="6">
        <f>+每日电表读数!AI84-每日电表读数!AH84</f>
        <v>8.4000000000232831</v>
      </c>
      <c r="AI86" s="6">
        <f>+每日电表读数!AJ84-每日电表读数!AI84</f>
        <v>13.099999999976717</v>
      </c>
      <c r="AJ86" s="6">
        <f>+每日电表读数!AK84-每日电表读数!AJ84</f>
        <v>109.40000000002328</v>
      </c>
      <c r="AK86" s="6">
        <f>+每日电表读数!AL84-每日电表读数!AK84</f>
        <v>230.79999999998836</v>
      </c>
      <c r="AL86" s="6">
        <f>+每日电表读数!AM84-每日电表读数!AL84</f>
        <v>230.89999999996508</v>
      </c>
      <c r="AM86" s="6">
        <f>+每日电表读数!AN84-每日电表读数!AM84</f>
        <v>216.30000000004657</v>
      </c>
      <c r="AN86" s="6">
        <f>+每日电表读数!AO84-每日电表读数!AN84</f>
        <v>368.5</v>
      </c>
      <c r="AO86" s="6">
        <f>+每日电表读数!AP84-每日电表读数!AO84</f>
        <v>385.59999999997672</v>
      </c>
      <c r="AP86" s="6">
        <f>+每日电表读数!AQ84-每日电表读数!AP84</f>
        <v>386.79999999998836</v>
      </c>
      <c r="AQ86" s="6">
        <f>+每日电表读数!AR84-每日电表读数!AQ84</f>
        <v>385.70000000001164</v>
      </c>
      <c r="AR86" s="6">
        <f>+每日电表读数!AS84-每日电表读数!AR84</f>
        <v>384.20000000001164</v>
      </c>
      <c r="AS86" s="6">
        <f>+每日电表读数!AT84-每日电表读数!AS84</f>
        <v>383.09999999997672</v>
      </c>
      <c r="AT86" s="6">
        <f>+每日电表读数!AU84-每日电表读数!AT84</f>
        <v>382.90000000002328</v>
      </c>
      <c r="AU86" s="6">
        <f>+每日电表读数!AV84-每日电表读数!AU84</f>
        <v>382.89999999996508</v>
      </c>
      <c r="AV86" s="6">
        <f>+每日电表读数!AW84-每日电表读数!AV84</f>
        <v>382.30000000004657</v>
      </c>
      <c r="AW86" s="6">
        <f>+每日电表读数!AX84-每日电表读数!AW84</f>
        <v>381.59999999997672</v>
      </c>
      <c r="AX86" s="6">
        <f>+每日电表读数!AY84-每日电表读数!AX84</f>
        <v>382.90000000002328</v>
      </c>
      <c r="AY86" s="6">
        <f>+每日电表读数!AZ84-每日电表读数!AY84</f>
        <v>383.59999999997672</v>
      </c>
      <c r="AZ86" s="6">
        <f>+每日电表读数!BA84-每日电表读数!AZ84</f>
        <v>383.79999999998836</v>
      </c>
      <c r="BA86" s="6">
        <f>+每日电表读数!BB84-每日电表读数!BA84</f>
        <v>383.20000000001164</v>
      </c>
      <c r="BB86" s="6">
        <f>+每日电表读数!BC84-每日电表读数!BB84</f>
        <v>383.20000000001164</v>
      </c>
      <c r="BC86" s="6">
        <f>+每日电表读数!BD84-每日电表读数!BC84</f>
        <v>383.59999999997672</v>
      </c>
      <c r="BD86" s="6">
        <f>+每日电表读数!BE84-每日电表读数!BD84</f>
        <v>384.29999999998836</v>
      </c>
      <c r="BE86" s="6">
        <f>+每日电表读数!BF84-每日电表读数!BE84</f>
        <v>385.5</v>
      </c>
      <c r="BF86" s="6">
        <f>+每日电表读数!BG84-每日电表读数!BF84</f>
        <v>385.70000000001164</v>
      </c>
      <c r="BG86" s="6">
        <f>+每日电表读数!BH84-每日电表读数!BG84</f>
        <v>385</v>
      </c>
      <c r="BH86" s="6">
        <f>+每日电表读数!BI84-每日电表读数!BH84</f>
        <v>502.20000000001164</v>
      </c>
      <c r="BI86" s="6">
        <f>+每日电表读数!BJ84-每日电表读数!BI84</f>
        <v>228.90000000002328</v>
      </c>
      <c r="BJ86" s="6">
        <f>+每日电表读数!BK84-每日电表读数!BJ84</f>
        <v>227.59999999997672</v>
      </c>
      <c r="BK86" s="6">
        <f>+每日电表读数!BL84-每日电表读数!BK84</f>
        <v>226.90000000002328</v>
      </c>
      <c r="BL86" s="6">
        <f>+每日电表读数!BM84-每日电表读数!BL84</f>
        <v>226.69999999995343</v>
      </c>
      <c r="BM86" s="6">
        <f>+每日电表读数!BN84-每日电表读数!BM84</f>
        <v>225.90000000002328</v>
      </c>
      <c r="BN86" s="6">
        <f>+每日电表读数!BO84-每日电表读数!BN84</f>
        <v>229.59999999997672</v>
      </c>
      <c r="BO86" s="6">
        <f>+每日电表读数!BP84-每日电表读数!BO84</f>
        <v>230.80000000004657</v>
      </c>
      <c r="BP86" s="6">
        <f>+每日电表读数!BQ84-每日电表读数!BP84</f>
        <v>233.39999999996508</v>
      </c>
      <c r="BQ86" s="6">
        <f>+每日电表读数!BR84-每日电表读数!BQ84</f>
        <v>233.29999999998836</v>
      </c>
      <c r="BR86" s="6">
        <f>+每日电表读数!BS84-每日电表读数!BR84</f>
        <v>231.20000000001164</v>
      </c>
      <c r="BS86" s="6">
        <f>+每日电表读数!BT84-每日电表读数!BS84</f>
        <v>23.600000000034925</v>
      </c>
      <c r="BT86" s="6">
        <f>+每日电表读数!BU84-每日电表读数!BT84</f>
        <v>229.89999999996508</v>
      </c>
      <c r="BU86" s="6">
        <f>+每日电表读数!BV84-每日电表读数!BU84</f>
        <v>228.60000000003492</v>
      </c>
      <c r="BV86" s="6">
        <f>+每日电表读数!BW84-每日电表读数!BV84</f>
        <v>228.29999999998836</v>
      </c>
      <c r="BW86" s="6">
        <f>+每日电表读数!BX84-每日电表读数!BW84</f>
        <v>228</v>
      </c>
      <c r="BX86" s="6">
        <f>+每日电表读数!BY84-每日电表读数!BX84</f>
        <v>228.20000000001164</v>
      </c>
      <c r="BY86" s="6">
        <f>+每日电表读数!BZ84-每日电表读数!BY84</f>
        <v>228.89999999996508</v>
      </c>
      <c r="BZ86" s="6">
        <f>+每日电表读数!CA84-每日电表读数!BZ84</f>
        <v>220.40000000002328</v>
      </c>
      <c r="CA86" s="6">
        <f>+每日电表读数!CB84-每日电表读数!CA84</f>
        <v>230.89999999996508</v>
      </c>
      <c r="CB86" s="6">
        <f>+每日电表读数!CC84-每日电表读数!CB84</f>
        <v>582.40000000002328</v>
      </c>
      <c r="CC86" s="6">
        <f>+每日电表读数!CD84-每日电表读数!CC84</f>
        <v>443.09999999997672</v>
      </c>
      <c r="CD86" s="6">
        <f>+每日电表读数!CE84-每日电表读数!CD84</f>
        <v>385.10000000003492</v>
      </c>
      <c r="CE86" s="6">
        <f>+每日电表读数!CF84-每日电表读数!CE84</f>
        <v>384.29999999998836</v>
      </c>
      <c r="CF86" s="6">
        <f>+每日电表读数!CG84-每日电表读数!CF84</f>
        <v>383.29999999998836</v>
      </c>
      <c r="CG86" s="6">
        <f>+每日电表读数!CH84-每日电表读数!CG84</f>
        <v>344.60000000003492</v>
      </c>
      <c r="CH86" s="6">
        <f>+每日电表读数!CI84-每日电表读数!CH84</f>
        <v>226.69999999995343</v>
      </c>
      <c r="CI86" s="6">
        <f>+每日电表读数!CJ84-每日电表读数!CI84</f>
        <v>226.80000000004657</v>
      </c>
      <c r="CJ86" s="6">
        <f>+每日电表读数!CK84-每日电表读数!CJ84</f>
        <v>346.69999999995343</v>
      </c>
      <c r="CK86" s="6">
        <f>+每日电表读数!CL84-每日电表读数!CK84</f>
        <v>377.70000000001164</v>
      </c>
      <c r="CL86" s="6">
        <f>+每日电表读数!CM84-每日电表读数!CL84</f>
        <v>380.10000000003492</v>
      </c>
      <c r="CM86" s="6">
        <f>+每日电表读数!CN84-每日电表读数!CM84</f>
        <v>383.59999999997672</v>
      </c>
      <c r="CN86" s="6">
        <f>+每日电表读数!CO84-每日电表读数!CN84</f>
        <v>384.79999999998836</v>
      </c>
      <c r="CO86" s="6">
        <f>+每日电表读数!CP84-每日电表读数!CO84</f>
        <v>383.70000000001164</v>
      </c>
      <c r="CP86" s="6">
        <f>+每日电表读数!CQ84-每日电表读数!CP84</f>
        <v>383</v>
      </c>
      <c r="CQ86" s="6">
        <f>+每日电表读数!CR84-每日电表读数!CQ84</f>
        <v>382.59999999997672</v>
      </c>
      <c r="CR86" s="6">
        <f>+每日电表读数!CS84-每日电表读数!CR84</f>
        <v>381.80000000004657</v>
      </c>
      <c r="CS86" s="6">
        <f>+每日电表读数!CT84-每日电表读数!CS84</f>
        <v>380.5</v>
      </c>
      <c r="CT86" s="6">
        <f>+每日电表读数!CU84-每日电表读数!CT84</f>
        <v>380.69999999995343</v>
      </c>
      <c r="CU86" s="6">
        <f>+每日电表读数!CV84-每日电表读数!CU84</f>
        <v>381.60000000003492</v>
      </c>
      <c r="CV86" s="6">
        <f>+每日电表读数!CW84-每日电表读数!CV84</f>
        <v>380.29999999998836</v>
      </c>
      <c r="CW86" s="6">
        <f>+每日电表读数!CX84-每日电表读数!CW84</f>
        <v>379.29999999998836</v>
      </c>
      <c r="CX86" s="6">
        <f>+每日电表读数!CY84-每日电表读数!CX84</f>
        <v>376.79999999998836</v>
      </c>
      <c r="CY86" s="6">
        <f>+每日电表读数!CZ84-每日电表读数!CY84</f>
        <v>375.20000000001164</v>
      </c>
      <c r="CZ86" s="6">
        <f>+每日电表读数!DA84-每日电表读数!CZ84</f>
        <v>374.60000000003492</v>
      </c>
      <c r="DA86" s="6">
        <f>+每日电表读数!DB84-每日电表读数!DA84</f>
        <v>378</v>
      </c>
      <c r="DB86" s="6">
        <f>+每日电表读数!DC84-每日电表读数!DB84</f>
        <v>380</v>
      </c>
      <c r="DC86" s="6">
        <f>+每日电表读数!DD84-每日电表读数!DC84</f>
        <v>378.39999999996508</v>
      </c>
      <c r="DD86" s="6">
        <f>+每日电表读数!DE84-每日电表读数!DD84</f>
        <v>375.5</v>
      </c>
      <c r="DE86" s="6">
        <f>+每日电表读数!DF84-每日电表读数!DE84</f>
        <v>353.5</v>
      </c>
      <c r="DF86" s="6">
        <f>+每日电表读数!DG84-每日电表读数!DF84</f>
        <v>325.20000000001164</v>
      </c>
      <c r="DG86" s="6">
        <f>+每日电表读数!DH84-每日电表读数!DG84</f>
        <v>401.20000000001164</v>
      </c>
      <c r="DH86" s="6">
        <f>+每日电表读数!DI84-每日电表读数!DH84</f>
        <v>223.79999999998836</v>
      </c>
      <c r="DI86" s="6">
        <f>+每日电表读数!DJ84-每日电表读数!DI84</f>
        <v>787.70000000001164</v>
      </c>
      <c r="DJ86" s="6">
        <f>+每日电表读数!DK84-每日电表读数!DJ84</f>
        <v>971.79999999998836</v>
      </c>
      <c r="DK86" s="6">
        <f>+每日电表读数!DL84-每日电表读数!DK84</f>
        <v>606.59999999997672</v>
      </c>
      <c r="DL86" s="6">
        <f>+每日电表读数!DM84-每日电表读数!DL84</f>
        <v>992.5</v>
      </c>
      <c r="DM86" s="6">
        <f>+每日电表读数!DN84-每日电表读数!DM84</f>
        <v>1194.1000000000349</v>
      </c>
      <c r="DN86" s="6">
        <f>+每日电表读数!DO84-每日电表读数!DN84</f>
        <v>1137.3999999999651</v>
      </c>
      <c r="DO86" s="6">
        <f>+每日电表读数!DP84-每日电表读数!DO84</f>
        <v>1221</v>
      </c>
      <c r="DP86" s="6">
        <f>+每日电表读数!DQ84-每日电表读数!DP84</f>
        <v>1223.1000000000349</v>
      </c>
      <c r="DQ86" s="6">
        <f>+每日电表读数!DR84-每日电表读数!DQ84</f>
        <v>537.70000000001164</v>
      </c>
      <c r="DR86" s="6">
        <f>+每日电表读数!DS84-每日电表读数!DR84</f>
        <v>381.39999999996508</v>
      </c>
      <c r="DS86" s="6">
        <f>+每日电表读数!DT84-每日电表读数!DS84</f>
        <v>381.90000000002328</v>
      </c>
      <c r="DT86" s="6">
        <f>+每日电表读数!DU84-每日电表读数!DT84</f>
        <v>382.29999999998836</v>
      </c>
      <c r="DU86" s="6">
        <f>+每日电表读数!DV84-每日电表读数!DU84</f>
        <v>379.90000000002328</v>
      </c>
      <c r="DV86" s="6">
        <f>+每日电表读数!DW84-每日电表读数!DV84</f>
        <v>849.5</v>
      </c>
      <c r="DW86" s="6">
        <f>+每日电表读数!DX84-每日电表读数!DW84</f>
        <v>341.59999999997672</v>
      </c>
      <c r="DX86" s="6">
        <f>+每日电表读数!DY84-每日电表读数!DX84</f>
        <v>343.5</v>
      </c>
      <c r="DY86" s="6">
        <f>+每日电表读数!DZ84-每日电表读数!DY84</f>
        <v>380.20000000001164</v>
      </c>
      <c r="DZ86" s="6">
        <f>+每日电表读数!EA84-每日电表读数!DZ84</f>
        <v>1070.7000000000116</v>
      </c>
      <c r="EA86" s="6">
        <f>+每日电表读数!EB84-每日电表读数!EA84</f>
        <v>765.79999999998836</v>
      </c>
      <c r="EB86" s="6">
        <f>+每日电表读数!EC84-每日电表读数!EB84</f>
        <v>1218.7000000000116</v>
      </c>
      <c r="EC86" s="6">
        <f>+每日电表读数!ED84-每日电表读数!EC84</f>
        <v>1224.3999999999651</v>
      </c>
      <c r="ED86" s="6">
        <f>+每日电表读数!EE84-每日电表读数!ED84</f>
        <v>314.20000000001164</v>
      </c>
      <c r="EE86" s="6">
        <f>+每日电表读数!EF84-每日电表读数!EE84</f>
        <v>231.09999999997672</v>
      </c>
      <c r="EF86" s="6">
        <f>+每日电表读数!EG84-每日电表读数!EF84</f>
        <v>229.90000000002328</v>
      </c>
      <c r="EG86" s="6">
        <f>+每日电表读数!EH84-每日电表读数!EG84</f>
        <v>229.90000000002328</v>
      </c>
      <c r="EH86" s="6">
        <f>+每日电表读数!EI84-每日电表读数!EH84</f>
        <v>230.09999999997672</v>
      </c>
      <c r="EI86" s="6">
        <f>+每日电表读数!EJ84-每日电表读数!EI84</f>
        <v>229.5</v>
      </c>
      <c r="EJ86" s="6">
        <f>+每日电表读数!EK84-每日电表读数!EJ84</f>
        <v>228.90000000002328</v>
      </c>
      <c r="EK86" s="6">
        <f>+每日电表读数!EL84-每日电表读数!EK84</f>
        <v>229.5</v>
      </c>
      <c r="EL86" s="6">
        <f>+每日电表读数!EM84-每日电表读数!EL84</f>
        <v>228.69999999995343</v>
      </c>
      <c r="EM86" s="6">
        <f>+每日电表读数!EN84-每日电表读数!EM84</f>
        <v>227.80000000004657</v>
      </c>
      <c r="EN86" s="6">
        <f>+每日电表读数!EO84-每日电表读数!EN84</f>
        <v>226.89999999996508</v>
      </c>
      <c r="EO86" s="6">
        <f>+每日电表读数!EP84-每日电表读数!EO84</f>
        <v>227.29999999998836</v>
      </c>
      <c r="EP86" s="6">
        <f>+每日电表读数!EQ84-每日电表读数!EP84</f>
        <v>228.90000000002328</v>
      </c>
      <c r="EQ86" s="6">
        <f>+每日电表读数!ER84-每日电表读数!EQ84</f>
        <v>211.20000000001164</v>
      </c>
      <c r="ER86" s="6">
        <f>+每日电表读数!ES84-每日电表读数!ER84</f>
        <v>99.399999999965075</v>
      </c>
      <c r="ES86" s="6">
        <f>+每日电表读数!ET84-每日电表读数!ES84</f>
        <v>231.60000000003492</v>
      </c>
      <c r="ET86" s="6">
        <f>+每日电表读数!EU84-每日电表读数!ET84</f>
        <v>230.59999999997672</v>
      </c>
      <c r="EU86" s="6">
        <f>+每日电表读数!EV84-每日电表读数!EU84</f>
        <v>229.5</v>
      </c>
      <c r="EV86" s="6">
        <f>+每日电表读数!EW84-每日电表读数!EV84</f>
        <v>229.20000000001164</v>
      </c>
      <c r="EW86" s="6">
        <f>+每日电表读数!EX84-每日电表读数!EW84</f>
        <v>228.90000000002328</v>
      </c>
      <c r="EX86" s="6">
        <f>+每日电表读数!EY84-每日电表读数!EX84</f>
        <v>227.39999999996508</v>
      </c>
      <c r="EY86" s="6">
        <f>+每日电表读数!EZ84-每日电表读数!EY84</f>
        <v>227.20000000001164</v>
      </c>
      <c r="EZ86" s="6">
        <f>+每日电表读数!FA84-每日电表读数!EZ84</f>
        <v>226.79999999998836</v>
      </c>
      <c r="FA86" s="6">
        <f>+每日电表读数!FB84-每日电表读数!FA84</f>
        <v>558.10000000003492</v>
      </c>
      <c r="FB86" s="6">
        <f>+每日电表读数!FC84-每日电表读数!FB84</f>
        <v>586.59999999997672</v>
      </c>
      <c r="FC86" s="6">
        <f>+每日电表读数!FD84-每日电表读数!FC84</f>
        <v>584.5</v>
      </c>
      <c r="FD86" s="6">
        <f>+每日电表读数!FE84-每日电表读数!FD84</f>
        <v>583.20000000001164</v>
      </c>
      <c r="FE86" s="6">
        <f>+每日电表读数!FF84-每日电表读数!FE84</f>
        <v>582.29999999998836</v>
      </c>
      <c r="FF86" s="6">
        <f>+每日电表读数!FG84-每日电表读数!FF84</f>
        <v>584</v>
      </c>
      <c r="FG86" s="6">
        <f>+每日电表读数!FH84-每日电表读数!FG84</f>
        <v>584.09999999997672</v>
      </c>
      <c r="FH86" s="6">
        <f>+每日电表读数!FI84-每日电表读数!FH84</f>
        <v>585.40000000002328</v>
      </c>
      <c r="FI86" s="6">
        <f>+每日电表读数!FJ84-每日电表读数!FI84</f>
        <v>583.20000000001164</v>
      </c>
      <c r="FJ86" s="6">
        <f>+每日电表读数!FK84-每日电表读数!FJ84</f>
        <v>583</v>
      </c>
      <c r="FK86" s="6">
        <f>+每日电表读数!FL84-每日电表读数!FK84</f>
        <v>582</v>
      </c>
      <c r="FL86" s="6">
        <f>+每日电表读数!FM84-每日电表读数!FL84</f>
        <v>581.09999999997672</v>
      </c>
      <c r="FM86" s="6">
        <f>+每日电表读数!FN84-每日电表读数!FM84</f>
        <v>582.60000000003492</v>
      </c>
      <c r="FN86" s="6">
        <f>+每日电表读数!FO84-每日电表读数!FN84</f>
        <v>580.09999999997672</v>
      </c>
      <c r="FO86" s="6">
        <f>+每日电表读数!FP84-每日电表读数!FO84</f>
        <v>580.20000000001164</v>
      </c>
      <c r="FP86" s="6">
        <f>+每日电表读数!FQ84-每日电表读数!FP84</f>
        <v>578.29999999998836</v>
      </c>
      <c r="FQ86" s="6">
        <f>+每日电表读数!FR84-每日电表读数!FQ84</f>
        <v>578.20000000001164</v>
      </c>
      <c r="FR86" s="6">
        <f>+每日电表读数!FS84-每日电表读数!FR84</f>
        <v>578.70000000001164</v>
      </c>
      <c r="FS86" s="6">
        <f>+每日电表读数!FT84-每日电表读数!FS84</f>
        <v>761.69999999995343</v>
      </c>
      <c r="FT86" s="6">
        <f>+每日电表读数!FU84-每日电表读数!FT84</f>
        <v>704.70000000001164</v>
      </c>
      <c r="FU86" s="6">
        <f>+每日电表读数!FV84-每日电表读数!FU84</f>
        <v>846.70000000001164</v>
      </c>
      <c r="FV86" s="6">
        <f>+每日电表读数!FW84-每日电表读数!FV84</f>
        <v>848.5</v>
      </c>
      <c r="FW86" s="6">
        <f>+每日电表读数!FX84-每日电表读数!FW84</f>
        <v>850</v>
      </c>
      <c r="FX86" s="6">
        <f>+每日电表读数!FY84-每日电表读数!FX84</f>
        <v>849.79999999998836</v>
      </c>
      <c r="FY86" s="6">
        <f>+每日电表读数!FZ84-每日电表读数!FY84</f>
        <v>848.10000000003492</v>
      </c>
      <c r="FZ86" s="6">
        <f>+每日电表读数!GA84-每日电表读数!FZ84</f>
        <v>842.59999999997672</v>
      </c>
      <c r="GA86" s="6">
        <f>+每日电表读数!GB84-每日电表读数!GA84</f>
        <v>845.29999999998836</v>
      </c>
      <c r="GB86" s="6">
        <f>+每日电表读数!GC84-每日电表读数!GB84</f>
        <v>845.40000000002328</v>
      </c>
      <c r="GC86" s="6">
        <f>+每日电表读数!GD84-每日电表读数!GC84</f>
        <v>640.39999999996508</v>
      </c>
      <c r="GD86" s="6">
        <f>+每日电表读数!GE84-每日电表读数!GD84</f>
        <v>552.80000000004657</v>
      </c>
      <c r="GE86" s="6">
        <f>+每日电表读数!GF84-每日电表读数!GE84</f>
        <v>224.89999999996508</v>
      </c>
      <c r="GF86" s="6">
        <f>+每日电表读数!GG84-每日电表读数!GF84</f>
        <v>224.20000000001164</v>
      </c>
      <c r="GG86" s="6">
        <f>+每日电表读数!GH84-每日电表读数!GG84</f>
        <v>223.70000000001164</v>
      </c>
      <c r="GH86" s="6">
        <f>+每日电表读数!GI84-每日电表读数!GH84</f>
        <v>223.20000000001164</v>
      </c>
      <c r="GI86" s="6">
        <f>+每日电表读数!GJ84-每日电表读数!GI84</f>
        <v>223</v>
      </c>
      <c r="GJ86" s="6">
        <f>+每日电表读数!GK84-每日电表读数!GJ84</f>
        <v>221.89999999996508</v>
      </c>
      <c r="GK86" s="6">
        <f>+每日电表读数!GL84-每日电表读数!GK84</f>
        <v>221.60000000003492</v>
      </c>
      <c r="GL86" s="6">
        <f>+每日电表读数!GM84-每日电表读数!GL84</f>
        <v>220.5</v>
      </c>
      <c r="GM86" s="6">
        <f>+每日电表读数!GN84-每日电表读数!GM84</f>
        <v>220.09999999997672</v>
      </c>
      <c r="GN86" s="6">
        <f>+每日电表读数!GO84-每日电表读数!GN84</f>
        <v>219.09999999997672</v>
      </c>
      <c r="GO86" s="6">
        <f>+每日电表读数!GP84-每日电表读数!GO84</f>
        <v>218.70000000001164</v>
      </c>
      <c r="GP86" s="6">
        <f>+每日电表读数!GQ84-每日电表读数!GP84</f>
        <v>216.79999999998836</v>
      </c>
      <c r="GQ86" s="6">
        <f>+每日电表读数!GR84-每日电表读数!GQ84</f>
        <v>215.70000000001164</v>
      </c>
      <c r="GR86" s="6">
        <f>+每日电表读数!GS84-每日电表读数!GR84</f>
        <v>215</v>
      </c>
      <c r="GS86" s="6">
        <f>+每日电表读数!GT84-每日电表读数!GS84</f>
        <v>215.29999999998836</v>
      </c>
      <c r="GT86" s="6">
        <f>+每日电表读数!GU84-每日电表读数!GT84</f>
        <v>213.80000000004657</v>
      </c>
      <c r="GU86" s="6">
        <f>+每日电表读数!GV84-每日电表读数!GU84</f>
        <v>213.69999999995343</v>
      </c>
      <c r="GV86" s="6">
        <f>+每日电表读数!GW84-每日电表读数!GV84</f>
        <v>213.30000000004657</v>
      </c>
      <c r="GW86" s="6">
        <f>+每日电表读数!GX84-每日电表读数!GW84</f>
        <v>211.19999999995343</v>
      </c>
      <c r="GX86" s="6">
        <f>+每日电表读数!GY84-每日电表读数!GX84</f>
        <v>162</v>
      </c>
      <c r="GY86" s="6">
        <f>+每日电表读数!GZ84-每日电表读数!GY84</f>
        <v>212.80000000004657</v>
      </c>
      <c r="GZ86" s="6">
        <f>+每日电表读数!HA84-每日电表读数!GZ84</f>
        <v>215.69999999995343</v>
      </c>
      <c r="HA86" s="6">
        <f>+每日电表读数!HB84-每日电表读数!HA84</f>
        <v>229.20000000001164</v>
      </c>
      <c r="HB86" s="6">
        <f>+每日电表读数!HC84-每日电表读数!HB84</f>
        <v>228.90000000002328</v>
      </c>
      <c r="HC86" s="6">
        <f>+每日电表读数!HD84-每日电表读数!HC84</f>
        <v>228.5</v>
      </c>
      <c r="HD86" s="6">
        <f>+每日电表读数!HE84-每日电表读数!HD84</f>
        <v>227.39999999996508</v>
      </c>
      <c r="HE86" s="6">
        <f>+每日电表读数!HF84-每日电表读数!HE84</f>
        <v>227.10000000003492</v>
      </c>
      <c r="HF86" s="6">
        <f>+每日电表读数!HG84-每日电表读数!HF84</f>
        <v>227.70000000001164</v>
      </c>
      <c r="HG86" s="6">
        <f>+每日电表读数!HH84-每日电表读数!HG84</f>
        <v>228.39999999996508</v>
      </c>
      <c r="HH86" s="6">
        <f>+每日电表读数!HI84-每日电表读数!HH84</f>
        <v>229.29999999998836</v>
      </c>
      <c r="HI86" s="6">
        <f>+每日电表读数!HJ84-每日电表读数!HI84</f>
        <v>228.70000000001164</v>
      </c>
      <c r="HJ86" s="6">
        <f>+每日电表读数!HK84-每日电表读数!HJ84</f>
        <v>228.70000000001164</v>
      </c>
      <c r="HK86" s="6">
        <f>+每日电表读数!HL84-每日电表读数!HK84</f>
        <v>227.20000000001164</v>
      </c>
      <c r="HL86" s="6">
        <f>+每日电表读数!HM84-每日电表读数!HL84</f>
        <v>228.5</v>
      </c>
      <c r="HM86" s="6">
        <f>+每日电表读数!HN84-每日电表读数!HM84</f>
        <v>229.20000000001164</v>
      </c>
      <c r="HN86" s="6">
        <f>+每日电表读数!HO84-每日电表读数!HN84</f>
        <v>229.19999999995343</v>
      </c>
      <c r="HO86" s="6">
        <f>+每日电表读数!HP84-每日电表读数!HO84</f>
        <v>228</v>
      </c>
      <c r="HP86" s="6">
        <f>+每日电表读数!HQ84-每日电表读数!HP84</f>
        <v>227.5</v>
      </c>
      <c r="HQ86" s="6">
        <f>+每日电表读数!HR84-每日电表读数!HQ84</f>
        <v>227.70000000001164</v>
      </c>
      <c r="HR86" s="6">
        <f>+每日电表读数!HS84-每日电表读数!HR84</f>
        <v>227.10000000003492</v>
      </c>
      <c r="HS86" s="6">
        <f>+每日电表读数!HT84-每日电表读数!HS84</f>
        <v>227.59999999997672</v>
      </c>
      <c r="HT86" s="6">
        <f>+每日电表读数!HU84-每日电表读数!HT84</f>
        <v>229.29999999998836</v>
      </c>
      <c r="HU86" s="6">
        <f>+每日电表读数!HV84-每日电表读数!HU84</f>
        <v>229</v>
      </c>
      <c r="HV86" s="6">
        <f>+每日电表读数!HW84-每日电表读数!HV84</f>
        <v>230</v>
      </c>
      <c r="HW86" s="6">
        <f>+每日电表读数!HX84-每日电表读数!HW84</f>
        <v>232.60000000003492</v>
      </c>
      <c r="HX86" s="6">
        <f>+每日电表读数!HY84-每日电表读数!HX84</f>
        <v>232.79999999998836</v>
      </c>
      <c r="HY86" s="6">
        <f>+每日电表读数!HZ84-每日电表读数!HY84</f>
        <v>231.20000000001164</v>
      </c>
      <c r="HZ86" s="6">
        <f>+每日电表读数!IA84-每日电表读数!HZ84</f>
        <v>231.09999999997672</v>
      </c>
      <c r="IA86" s="6">
        <f>+每日电表读数!IB84-每日电表读数!IA84</f>
        <v>567.90000000002328</v>
      </c>
      <c r="IB86" s="6">
        <f>+每日电表读数!IC84-每日电表读数!IB84</f>
        <v>593.39999999996508</v>
      </c>
      <c r="IC86" s="6">
        <f>+每日电表读数!ID84-每日电表读数!IC84</f>
        <v>593.79999999998836</v>
      </c>
      <c r="ID86" s="6">
        <f>+每日电表读数!IE84-每日电表读数!ID84</f>
        <v>594.20000000001164</v>
      </c>
      <c r="IE86" s="6">
        <f>+每日电表读数!IF84-每日电表读数!IE84</f>
        <v>596.79999999998836</v>
      </c>
      <c r="IF86" s="6">
        <f>+每日电表读数!IG84-每日电表读数!IF84</f>
        <v>419.20000000001164</v>
      </c>
      <c r="IG86" s="6">
        <f>+每日电表读数!IH84-每日电表读数!IG84</f>
        <v>383.29999999998836</v>
      </c>
      <c r="IH86" s="6">
        <f>+每日电表读数!II84-每日电表读数!IH84</f>
        <v>383.70000000001164</v>
      </c>
      <c r="II86" s="6">
        <f>+每日电表读数!IJ84-每日电表读数!II84</f>
        <v>383.10000000003492</v>
      </c>
      <c r="IJ86" s="6">
        <f>+每日电表读数!IK84-每日电表读数!IJ84</f>
        <v>383.79999999998836</v>
      </c>
      <c r="IK86" s="6">
        <f>+每日电表读数!IL84-每日电表读数!IK84</f>
        <v>380.5</v>
      </c>
      <c r="IL86" s="6">
        <f>+每日电表读数!IM84-每日电表读数!IL84</f>
        <v>194.70000000001164</v>
      </c>
      <c r="IM86" s="6">
        <f>+每日电表读数!IN84-每日电表读数!IM84</f>
        <v>193.59999999997672</v>
      </c>
      <c r="IN86" s="6">
        <f>+每日电表读数!IO84-每日电表读数!IN84</f>
        <v>184</v>
      </c>
      <c r="IO86" s="6">
        <f>+每日电表读数!IP84-每日电表读数!IO84</f>
        <v>378.5</v>
      </c>
      <c r="IP86" s="6">
        <f>+每日电表读数!IQ84-每日电表读数!IP84</f>
        <v>378</v>
      </c>
      <c r="IQ86" s="6">
        <f>+每日电表读数!IR84-每日电表读数!IQ84</f>
        <v>380</v>
      </c>
      <c r="IR86" s="6">
        <f>+每日电表读数!IS84-每日电表读数!IR84</f>
        <v>376.09999999997672</v>
      </c>
      <c r="IS86" s="6">
        <f>+每日电表读数!IT84-每日电表读数!IS84</f>
        <v>375.70000000001164</v>
      </c>
      <c r="IT86" s="6">
        <f>+每日电表读数!IU84-每日电表读数!IT84</f>
        <v>375</v>
      </c>
      <c r="IU86" s="6">
        <f>+每日电表读数!IV84-每日电表读数!IU84</f>
        <v>376.60000000003492</v>
      </c>
      <c r="IV86" s="6">
        <f>+每日电表读数!IW84-每日电表读数!IV84</f>
        <v>376</v>
      </c>
      <c r="IW86" s="6">
        <f>+每日电表读数!IX84-每日电表读数!IW84</f>
        <v>376.39999999996508</v>
      </c>
      <c r="IX86" s="6">
        <f>+每日电表读数!IY84-每日电表读数!IX84</f>
        <v>376.60000000003492</v>
      </c>
      <c r="IY86" s="6">
        <f>+每日电表读数!IZ84-每日电表读数!IY84</f>
        <v>376.89999999996508</v>
      </c>
      <c r="IZ86" s="6">
        <f>+每日电表读数!JA84-每日电表读数!IZ84</f>
        <v>378.60000000003492</v>
      </c>
      <c r="JA86" s="6">
        <f>+每日电表读数!JB84-每日电表读数!JA84</f>
        <v>379.5</v>
      </c>
      <c r="JB86" s="6">
        <f>+每日电表读数!JC84-每日电表读数!JB84</f>
        <v>379</v>
      </c>
      <c r="JC86" s="6">
        <f>+每日电表读数!JD84-每日电表读数!JC84</f>
        <v>377.79999999998836</v>
      </c>
      <c r="JD86" s="6">
        <f>+每日电表读数!JE84-每日电表读数!JD84</f>
        <v>376.59999999997672</v>
      </c>
      <c r="JE86" s="6">
        <f>+每日电表读数!JF84-每日电表读数!JE84</f>
        <v>376.20000000001164</v>
      </c>
      <c r="JF86" s="6">
        <f>+每日电表读数!JG84-每日电表读数!JF84</f>
        <v>374.20000000001164</v>
      </c>
      <c r="JG86" s="6">
        <f>+每日电表读数!JH84-每日电表读数!JG84</f>
        <v>377.5</v>
      </c>
      <c r="JH86" s="6">
        <f>+每日电表读数!JI84-每日电表读数!JH84</f>
        <v>357.79999999998836</v>
      </c>
      <c r="JI86" s="6">
        <f>+每日电表读数!JJ84-每日电表读数!JI84</f>
        <v>379.59999999997672</v>
      </c>
      <c r="JJ86" s="6">
        <f>+每日电表读数!JK84-每日电表读数!JJ84</f>
        <v>379.40000000002328</v>
      </c>
      <c r="JK86" s="6">
        <f>+每日电表读数!JL84-每日电表读数!JK84</f>
        <v>380.70000000001164</v>
      </c>
      <c r="JL86" s="6">
        <f>+每日电表读数!JM84-每日电表读数!JL84</f>
        <v>382</v>
      </c>
      <c r="JM86" s="6">
        <f>+每日电表读数!JN84-每日电表读数!JM84</f>
        <v>381</v>
      </c>
      <c r="JN86" s="6">
        <f>+每日电表读数!JO84-每日电表读数!JN84</f>
        <v>381.79999999998836</v>
      </c>
      <c r="JO86" s="6">
        <f>+每日电表读数!JP84-每日电表读数!JO84</f>
        <v>379</v>
      </c>
      <c r="JP86" s="6">
        <f>+每日电表读数!JQ84-每日电表读数!JP84</f>
        <v>380.79999999998836</v>
      </c>
      <c r="JQ86" s="6">
        <f>+每日电表读数!JR84-每日电表读数!JQ84</f>
        <v>381.5</v>
      </c>
      <c r="JR86" s="6">
        <f>+每日电表读数!JS84-每日电表读数!JR84</f>
        <v>381.29999999998836</v>
      </c>
      <c r="JS86" s="6">
        <f>+每日电表读数!JT84-每日电表读数!JS84</f>
        <v>381.5</v>
      </c>
      <c r="JT86" s="6">
        <f>+每日电表读数!JU84-每日电表读数!JT84</f>
        <v>380.20000000001164</v>
      </c>
      <c r="JU86" s="6">
        <f>+每日电表读数!JV84-每日电表读数!JU84</f>
        <v>380.40000000002328</v>
      </c>
      <c r="JV86" s="6">
        <f>+每日电表读数!JW84-每日电表读数!JV84</f>
        <v>380.20000000001164</v>
      </c>
      <c r="JW86" s="6">
        <f>+每日电表读数!JX84-每日电表读数!JW84</f>
        <v>382.29999999998836</v>
      </c>
      <c r="JX86" s="6">
        <f>+每日电表读数!JY84-每日电表读数!JX84</f>
        <v>382.70000000001164</v>
      </c>
      <c r="JY86" s="6">
        <f>+每日电表读数!JZ84-每日电表读数!JY84</f>
        <v>382.5</v>
      </c>
      <c r="JZ86" s="6">
        <f>+每日电表读数!KA84-每日电表读数!JZ84</f>
        <v>382.19999999995343</v>
      </c>
      <c r="KA86" s="6">
        <f>+每日电表读数!KB84-每日电表读数!KA84</f>
        <v>381</v>
      </c>
      <c r="KB86" s="6">
        <f>+每日电表读数!KC84-每日电表读数!KB84</f>
        <v>382.40000000002328</v>
      </c>
      <c r="KC86" s="6">
        <f>+每日电表读数!KD84-每日电表读数!KC84</f>
        <v>381.09999999997672</v>
      </c>
      <c r="KD86" s="6">
        <f>+每日电表读数!KE84-每日电表读数!KD84</f>
        <v>381.70000000001164</v>
      </c>
      <c r="KE86" s="6">
        <f>+每日电表读数!KF84-每日电表读数!KE84</f>
        <v>381.70000000001164</v>
      </c>
      <c r="KF86" s="6">
        <f>+每日电表读数!KG84-每日电表读数!KF84</f>
        <v>382.20000000001164</v>
      </c>
      <c r="KG86" s="6">
        <f>+每日电表读数!KH84-每日电表读数!KG84</f>
        <v>382</v>
      </c>
      <c r="KH86" s="6">
        <f>+每日电表读数!KI84-每日电表读数!KH84</f>
        <v>381.59999999997672</v>
      </c>
      <c r="KI86" s="6">
        <f>+每日电表读数!KJ84-每日电表读数!KI84</f>
        <v>383.79999999998836</v>
      </c>
      <c r="KJ86" s="6">
        <f>+每日电表读数!KK84-每日电表读数!KJ84</f>
        <v>384.60000000003492</v>
      </c>
      <c r="KK86" s="6">
        <f>+每日电表读数!KL84-每日电表读数!KK84</f>
        <v>388.09999999997672</v>
      </c>
      <c r="KL86" s="6">
        <f>+每日电表读数!KM84-每日电表读数!KL84</f>
        <v>390.90000000002328</v>
      </c>
      <c r="KM86" s="6">
        <f>+每日电表读数!KN84-每日电表读数!KM84</f>
        <v>387</v>
      </c>
      <c r="KN86" s="6">
        <f>+每日电表读数!KO84-每日电表读数!KN84</f>
        <v>384.09999999997672</v>
      </c>
      <c r="KO86" s="6">
        <f>+每日电表读数!KP84-每日电表读数!KO84</f>
        <v>382.10000000003492</v>
      </c>
      <c r="KP86" s="6">
        <f>+每日电表读数!KQ84-每日电表读数!KP84</f>
        <v>382.09999999997672</v>
      </c>
      <c r="KQ86" s="6">
        <f>+每日电表读数!KR84-每日电表读数!KQ84</f>
        <v>383.20000000001164</v>
      </c>
      <c r="KR86" s="6">
        <f>+每日电表读数!KS84-每日电表读数!KR84</f>
        <v>384</v>
      </c>
      <c r="KS86" s="6">
        <f>+每日电表读数!KT84-每日电表读数!KS84</f>
        <v>383</v>
      </c>
      <c r="KT86" s="6">
        <f>+每日电表读数!KU84-每日电表读数!KT84</f>
        <v>383.29999999998836</v>
      </c>
      <c r="KU86" s="6">
        <f>+每日电表读数!KV84-每日电表读数!KU84</f>
        <v>383.90000000002328</v>
      </c>
      <c r="KV86" s="6">
        <f>+每日电表读数!KW84-每日电表读数!KV84</f>
        <v>385.39999999996508</v>
      </c>
      <c r="KW86" s="6">
        <f>+每日电表读数!KX84-每日电表读数!KW84</f>
        <v>382.5</v>
      </c>
      <c r="KX86" s="6">
        <f>+每日电表读数!KY84-每日电表读数!KX84</f>
        <v>386.70000000001164</v>
      </c>
      <c r="KY86" s="6">
        <f>+每日电表读数!KZ84-每日电表读数!KY84</f>
        <v>386.5</v>
      </c>
      <c r="KZ86" s="6">
        <f>+每日电表读数!LA84-每日电表读数!KZ84</f>
        <v>384.40000000002328</v>
      </c>
      <c r="LA86" s="6">
        <f>+每日电表读数!LB84-每日电表读数!LA84</f>
        <v>380.09999999997672</v>
      </c>
      <c r="LB86" s="6">
        <f>+每日电表读数!LC84-每日电表读数!LB84</f>
        <v>378.70000000001164</v>
      </c>
      <c r="LC86" s="6">
        <f>+每日电表读数!LD84-每日电表读数!LC84</f>
        <v>892</v>
      </c>
      <c r="LD86" s="6">
        <f>+每日电表读数!LE84-每日电表读数!LD84</f>
        <v>616</v>
      </c>
      <c r="LE86" s="6">
        <f>+每日电表读数!LF84-每日电表读数!LE84</f>
        <v>532</v>
      </c>
      <c r="LF86" s="6">
        <f>+每日电表读数!LG84-每日电表读数!LF84</f>
        <v>386.5</v>
      </c>
      <c r="LG86" s="6">
        <f>+每日电表读数!LH84-每日电表读数!LG84</f>
        <v>387.79999999998836</v>
      </c>
      <c r="LH86" s="6">
        <f>+每日电表读数!LI84-每日电表读数!LH84</f>
        <v>387.79999999998836</v>
      </c>
      <c r="LI86" s="6">
        <f>+每日电表读数!LJ84-每日电表读数!LI84</f>
        <v>388.29999999998836</v>
      </c>
      <c r="LJ86" s="6">
        <f>+每日电表读数!LK84-每日电表读数!LJ84</f>
        <v>386</v>
      </c>
      <c r="LK86" s="6">
        <f>+每日电表读数!LL84-每日电表读数!LK84</f>
        <v>319.30000000004657</v>
      </c>
      <c r="LL86" s="6">
        <f>+每日电表读数!LM84-每日电表读数!LL84</f>
        <v>386.79999999998836</v>
      </c>
      <c r="LM86" s="6">
        <f>+每日电表读数!LN84-每日电表读数!LM84</f>
        <v>392.29999999998836</v>
      </c>
      <c r="LN86" s="6">
        <f>+每日电表读数!LO84-每日电表读数!LN84</f>
        <v>391.70000000001164</v>
      </c>
      <c r="LO86" s="6">
        <f>+每日电表读数!LP84-每日电表读数!LO84</f>
        <v>387.79999999998836</v>
      </c>
      <c r="LP86" s="6">
        <f>+每日电表读数!LQ84-每日电表读数!LP84</f>
        <v>386.79999999998836</v>
      </c>
      <c r="LQ86" s="6">
        <f>+每日电表读数!LR84-每日电表读数!LQ84</f>
        <v>385.79999999998836</v>
      </c>
      <c r="LR86" s="6">
        <f>+每日电表读数!LS84-每日电表读数!LR84</f>
        <v>384</v>
      </c>
      <c r="LS86" s="6">
        <f>+每日电表读数!LT84-每日电表读数!LS84</f>
        <v>385.70000000001164</v>
      </c>
      <c r="LT86" s="6">
        <f>+每日电表读数!LU84-每日电表读数!LT84</f>
        <v>385.20000000001164</v>
      </c>
      <c r="LU86" s="6">
        <f>+每日电表读数!LV84-每日电表读数!LU84</f>
        <v>385.79999999998836</v>
      </c>
      <c r="LV86" s="6">
        <f>+每日电表读数!LW84-每日电表读数!LV84</f>
        <v>391.29999999998836</v>
      </c>
      <c r="LW86" s="6">
        <f>+每日电表读数!LX84-每日电表读数!LW84</f>
        <v>388.5</v>
      </c>
      <c r="LX86" s="6">
        <f>+每日电表读数!LY84-每日电表读数!LX84</f>
        <v>387.5</v>
      </c>
      <c r="LY86" s="6">
        <f>+每日电表读数!LZ84-每日电表读数!LY84</f>
        <v>135.10000000003492</v>
      </c>
      <c r="LZ86" s="6">
        <f>+每日电表读数!MA84-每日电表读数!LZ84</f>
        <v>82.5</v>
      </c>
      <c r="MA86" s="6">
        <f>+每日电表读数!MB84-每日电表读数!MA84</f>
        <v>82.399999999965075</v>
      </c>
      <c r="MB86" s="6">
        <f>+每日电表读数!MC84-每日电表读数!MB84</f>
        <v>83</v>
      </c>
      <c r="MC86" s="6">
        <f>+每日电表读数!MD84-每日电表读数!MC84</f>
        <v>83.5</v>
      </c>
      <c r="MD86" s="6">
        <f>+每日电表读数!ME84-每日电表读数!MD84</f>
        <v>83.300000000046566</v>
      </c>
      <c r="ME86" s="6">
        <f>+每日电表读数!MF84-每日电表读数!ME84</f>
        <v>83.5</v>
      </c>
      <c r="MF86" s="6">
        <f>+每日电表读数!MG84-每日电表读数!MF84</f>
        <v>83.399999999965075</v>
      </c>
      <c r="MG86" s="6">
        <f>+每日电表读数!MH84-每日电表读数!MG84</f>
        <v>83.400000000023283</v>
      </c>
      <c r="MH86" s="6">
        <f>+每日电表读数!MI84-每日电表读数!MH84</f>
        <v>83.399999999965075</v>
      </c>
      <c r="MI86" s="6">
        <f>+每日电表读数!MJ84-每日电表读数!MI84</f>
        <v>39.100000000034925</v>
      </c>
      <c r="MJ86" s="6">
        <f>+每日电表读数!MK84-每日电表读数!MJ84</f>
        <v>37.399999999965075</v>
      </c>
      <c r="MK86" s="6">
        <f>+每日电表读数!ML84-每日电表读数!MK84</f>
        <v>37.300000000046566</v>
      </c>
      <c r="ML86" s="6">
        <f>+每日电表读数!MM84-每日电表读数!ML84</f>
        <v>37.5</v>
      </c>
      <c r="MM86" s="6">
        <f>+每日电表读数!MN84-每日电表读数!MM84</f>
        <v>37.799999999988358</v>
      </c>
      <c r="MN86" s="6">
        <f>+每日电表读数!MO84-每日电表读数!MN84</f>
        <v>37.5</v>
      </c>
      <c r="MO86" s="6">
        <f>+每日电表读数!MP84-每日电表读数!MO84</f>
        <v>37.399999999965075</v>
      </c>
      <c r="MP86" s="6">
        <f>+每日电表读数!MQ84-每日电表读数!MP84</f>
        <v>257.10000000003492</v>
      </c>
      <c r="MQ86" s="6">
        <f>+每日电表读数!MR84-每日电表读数!MQ84</f>
        <v>386.5</v>
      </c>
      <c r="MR86" s="6">
        <f>+每日电表读数!MS84-每日电表读数!MR84</f>
        <v>383.79999999998836</v>
      </c>
      <c r="MS86" s="6">
        <f>+每日电表读数!MT84-每日电表读数!MS84</f>
        <v>384.90000000002328</v>
      </c>
      <c r="MT86" s="6">
        <f>+每日电表读数!MU84-每日电表读数!MT84</f>
        <v>386.5</v>
      </c>
      <c r="MU86" s="6">
        <f>+每日电表读数!MV84-每日电表读数!MU84</f>
        <v>383.39999999996508</v>
      </c>
      <c r="MV86" s="6">
        <f>+每日电表读数!MW84-每日电表读数!MV84</f>
        <v>382.90000000002328</v>
      </c>
      <c r="MW86" s="6">
        <f>+每日电表读数!MX84-每日电表读数!MW84</f>
        <v>384.29999999998836</v>
      </c>
      <c r="MX86" s="6">
        <f>+每日电表读数!MY84-每日电表读数!MX84</f>
        <v>390</v>
      </c>
      <c r="MY86" s="6">
        <f>+每日电表读数!MZ84-每日电表读数!MY84</f>
        <v>389</v>
      </c>
      <c r="MZ86" s="6">
        <f>+每日电表读数!NA84-每日电表读数!MZ84</f>
        <v>387.79999999998836</v>
      </c>
      <c r="NA86" s="6">
        <f>+每日电表读数!NB84-每日电表读数!NA84</f>
        <v>9.9000000000232831</v>
      </c>
      <c r="NB86" s="6">
        <f>+每日电表读数!NC84-每日电表读数!NB84</f>
        <v>9.7999999999883585</v>
      </c>
      <c r="NC86" s="6">
        <f>+每日电表读数!ND84-每日电表读数!NC84</f>
        <v>9.9000000000232831</v>
      </c>
      <c r="ND86" s="6">
        <f>+每日电表读数!NE84-每日电表读数!ND84</f>
        <v>9.8999999999650754</v>
      </c>
      <c r="NE86" s="6">
        <f>+每日电表读数!NF84-每日电表读数!NE84</f>
        <v>9.9000000000232831</v>
      </c>
      <c r="NF86" s="6">
        <f>+每日电表读数!NG84-每日电表读数!NF84</f>
        <v>276.79999999998836</v>
      </c>
      <c r="NG86" s="6">
        <f>+每日电表读数!NH84-每日电表读数!NG84</f>
        <v>388.20000000001164</v>
      </c>
      <c r="NH86" s="6">
        <f>+每日电表读数!NI84-每日电表读数!NH84</f>
        <v>9.7999999999883585</v>
      </c>
      <c r="NI86" s="6">
        <f>+每日电表读数!NJ84-每日电表读数!NI84</f>
        <v>385.29999999998836</v>
      </c>
      <c r="NJ86" s="6">
        <f>+每日电表读数!NK84-每日电表读数!NJ84</f>
        <v>389.60000000003492</v>
      </c>
      <c r="NK86" s="6">
        <f>+每日电表读数!NL84-每日电表读数!NK84</f>
        <v>388.69999999995343</v>
      </c>
      <c r="NL86" s="6">
        <f>+每日电表读数!NM84-每日电表读数!NL84</f>
        <v>387.10000000003492</v>
      </c>
      <c r="NM86" s="6">
        <f>+每日电表读数!NN84-每日电表读数!NM84</f>
        <v>386.09999999997672</v>
      </c>
      <c r="NN86" s="6">
        <f>+每日电表读数!NO84-每日电表读数!NN84</f>
        <v>9.9000000000232831</v>
      </c>
      <c r="NO86" s="6">
        <f>+每日电表读数!NP84-每日电表读数!NO84</f>
        <v>25.799999999988358</v>
      </c>
      <c r="NP86" s="6">
        <f>+每日电表读数!NQ84-每日电表读数!NP84</f>
        <v>386.29999999998836</v>
      </c>
      <c r="NQ86" s="6">
        <f>+每日电表读数!NR84-每日电表读数!NQ84</f>
        <v>384.90000000002328</v>
      </c>
      <c r="NR86" s="6">
        <f>+每日电表读数!NS84-每日电表读数!NR84</f>
        <v>384.70000000001164</v>
      </c>
      <c r="NS86" s="6">
        <f>+每日电表读数!NT84-每日电表读数!NS84</f>
        <v>382.5</v>
      </c>
      <c r="NT86" s="6">
        <f>+每日电表读数!NU84-每日电表读数!NT84</f>
        <v>383.29999999998836</v>
      </c>
      <c r="NU86" s="6">
        <f>+每日电表读数!NV84-每日电表读数!NU84</f>
        <v>382.89999999996508</v>
      </c>
      <c r="NV86" s="6">
        <f>+每日电表读数!NW84-每日电表读数!NV84</f>
        <v>25.700000000011642</v>
      </c>
      <c r="NW86" s="6">
        <f>+每日电表读数!NX84-每日电表读数!NW84</f>
        <v>383.20000000001164</v>
      </c>
      <c r="NX86" s="6">
        <f>+每日电表读数!NY84-每日电表读数!NX84</f>
        <v>383.79999999998836</v>
      </c>
      <c r="NY86" s="6">
        <f>+每日电表读数!NZ84-每日电表读数!NY84</f>
        <v>385.5</v>
      </c>
      <c r="NZ86" s="6">
        <f>+每日电表读数!OA84-每日电表读数!NZ84</f>
        <v>387.29999999998836</v>
      </c>
      <c r="OA86" s="6">
        <f>+每日电表读数!OB84-每日电表读数!OA84</f>
        <v>386.70000000001164</v>
      </c>
      <c r="OB86" s="6">
        <f>+每日电表读数!OC84-每日电表读数!OB84</f>
        <v>150.79999999998836</v>
      </c>
      <c r="OC86" s="6">
        <f>+每日电表读数!OD84-每日电表读数!OC84</f>
        <v>25.800000000046566</v>
      </c>
      <c r="OD86" s="6">
        <f>+每日电表读数!OE84-每日电表读数!OD84</f>
        <v>384.59999999997672</v>
      </c>
      <c r="OE86" s="6">
        <f>+每日电表读数!OF84-每日电表读数!OE84</f>
        <v>382</v>
      </c>
      <c r="OF86" s="6">
        <f>+每日电表读数!OG84-每日电表读数!OF84</f>
        <v>381.29999999998836</v>
      </c>
      <c r="OG86" s="6">
        <f>+每日电表读数!OH84-每日电表读数!OG84</f>
        <v>380.70000000001164</v>
      </c>
      <c r="OH86" s="6">
        <f>+每日电表读数!OI84-每日电表读数!OH84</f>
        <v>381.20000000001164</v>
      </c>
      <c r="OI86" s="6">
        <f>+每日电表读数!OJ84-每日电表读数!OI84</f>
        <v>335.09999999997672</v>
      </c>
      <c r="OJ86" s="6">
        <f>+每日电表读数!OK84-每日电表读数!OJ84</f>
        <v>21.900000000023283</v>
      </c>
      <c r="OK86" s="6">
        <f>+每日电表读数!OL84-每日电表读数!OK84</f>
        <v>383.79999999998836</v>
      </c>
      <c r="OL86" s="6">
        <f>+每日电表读数!OM84-每日电表读数!OL84</f>
        <v>382.09999999997672</v>
      </c>
      <c r="OM86" s="6">
        <f>+每日电表读数!ON84-每日电表读数!OM84</f>
        <v>380.5</v>
      </c>
      <c r="ON86" s="6">
        <f>+每日电表读数!OO84-每日电表读数!ON84</f>
        <v>378.40000000002328</v>
      </c>
      <c r="OO86" s="6">
        <f>+每日电表读数!OP84-每日电表读数!OO84</f>
        <v>502.40000000002328</v>
      </c>
      <c r="OP86" s="6">
        <f>+每日电表读数!OQ84-每日电表读数!OP84</f>
        <v>6</v>
      </c>
      <c r="OQ86" s="6">
        <f>+每日电表读数!OR84-每日电表读数!OQ84</f>
        <v>55.5</v>
      </c>
      <c r="OR86" s="6">
        <f>+每日电表读数!OS84-每日电表读数!OR84</f>
        <v>597.29999999998836</v>
      </c>
      <c r="OS86" s="6">
        <f>+每日电表读数!OT84-每日电表读数!OS84</f>
        <v>594.59999999997672</v>
      </c>
      <c r="OT86" s="6">
        <f>+每日电表读数!OU84-每日电表读数!OT84</f>
        <v>594.70000000001164</v>
      </c>
      <c r="OU86" s="6">
        <f>+每日电表读数!OV84-每日电表读数!OU84</f>
        <v>592.40000000002328</v>
      </c>
      <c r="OV86" s="6">
        <f>+每日电表读数!OW84-每日电表读数!OV84</f>
        <v>592.5</v>
      </c>
      <c r="OW86" s="6">
        <f>+每日电表读数!OX84-每日电表读数!OW84</f>
        <v>592.79999999998836</v>
      </c>
      <c r="OX86" s="6">
        <f>+每日电表读数!OY84-每日电表读数!OX84</f>
        <v>171.70000000001164</v>
      </c>
      <c r="OY86" s="6">
        <f>+每日电表读数!OZ84-每日电表读数!OY84</f>
        <v>592.39999999996508</v>
      </c>
      <c r="OZ86" s="6">
        <f>+每日电表读数!PA84-每日电表读数!OZ84</f>
        <v>594.70000000001164</v>
      </c>
      <c r="PA86" s="6">
        <f>+每日电表读数!PB84-每日电表读数!PA84</f>
        <v>595</v>
      </c>
      <c r="PB86" s="6">
        <f>+每日电表读数!PC84-每日电表读数!PB84</f>
        <v>596.79999999998836</v>
      </c>
      <c r="PC86" s="6">
        <f>+每日电表读数!PD84-每日电表读数!PC84</f>
        <v>594.79999999998836</v>
      </c>
      <c r="PD86" s="6">
        <f>+每日电表读数!PE84-每日电表读数!PD84</f>
        <v>15.100000000034925</v>
      </c>
      <c r="PE86" s="6">
        <f>+每日电表读数!PF84-每日电表读数!PE84</f>
        <v>6</v>
      </c>
      <c r="PF86" s="6">
        <f>+每日电表读数!PG84-每日电表读数!PF84</f>
        <v>433.70000000001164</v>
      </c>
      <c r="PG86" s="6">
        <f>+每日电表读数!PH84-每日电表读数!PG84</f>
        <v>349.39999999996508</v>
      </c>
      <c r="PH86" s="6">
        <f>+每日电表读数!PI84-每日电表读数!PH84</f>
        <v>1076.7000000000116</v>
      </c>
      <c r="PI86" s="6">
        <f>+每日电表读数!PJ84-每日电表读数!PI84</f>
        <v>664.29999999998836</v>
      </c>
      <c r="PJ86" s="6">
        <f>+每日电表读数!PK84-每日电表读数!PJ84</f>
        <v>268.90000000002328</v>
      </c>
      <c r="PK86" s="6">
        <f>+每日电表读数!PL84-每日电表读数!PK84</f>
        <v>259.09999999997672</v>
      </c>
      <c r="PL86" s="6">
        <f>+每日电表读数!PM84-每日电表读数!PL84</f>
        <v>260.10000000003492</v>
      </c>
      <c r="PM86" s="6">
        <f>+每日电表读数!PN84-每日电表读数!PM84</f>
        <v>368.69999999995343</v>
      </c>
      <c r="PN86" s="6">
        <f>+每日电表读数!PO84-每日电表读数!PN84</f>
        <v>387</v>
      </c>
      <c r="PO86" s="6">
        <f>+每日电表读数!PP84-每日电表读数!PO84</f>
        <v>388.30000000004657</v>
      </c>
      <c r="PP86" s="6">
        <f>+每日电表读数!PQ84-每日电表读数!PP84</f>
        <v>388.5</v>
      </c>
      <c r="PQ86" s="6">
        <f>+每日电表读数!PR84-每日电表读数!PQ84</f>
        <v>386.69999999995343</v>
      </c>
      <c r="PR86" s="6">
        <f>+每日电表读数!PS84-每日电表读数!PR84</f>
        <v>382.70000000001164</v>
      </c>
      <c r="PS86" s="6">
        <f>+每日电表读数!PT84-每日电表读数!PS84</f>
        <v>37.900000000023283</v>
      </c>
      <c r="PT86" s="6">
        <f>+每日电表读数!PU84-每日电表读数!PT84</f>
        <v>390.59999999997672</v>
      </c>
      <c r="PU86" s="6">
        <f>+每日电表读数!PV84-每日电表读数!PU84</f>
        <v>390.5</v>
      </c>
      <c r="PV86" s="6">
        <f>+每日电表读数!PW84-每日电表读数!PV84</f>
        <v>388.90000000002328</v>
      </c>
      <c r="PW86" s="6">
        <f>+每日电表读数!PX84-每日电表读数!PW84</f>
        <v>388.09999999997672</v>
      </c>
      <c r="PX86" s="6">
        <f>+每日电表读数!PY84-每日电表读数!PX84</f>
        <v>388.10000000003492</v>
      </c>
      <c r="PY86" s="6">
        <f>+每日电表读数!PZ84-每日电表读数!PY84</f>
        <v>388</v>
      </c>
      <c r="PZ86" s="6">
        <f>+每日电表读数!QA84-每日电表读数!PZ84</f>
        <v>38.099999999976717</v>
      </c>
      <c r="QA86" s="6">
        <f>+每日电表读数!QB84-每日电表读数!QA84</f>
        <v>386.5</v>
      </c>
      <c r="QB86" s="6">
        <f>+每日电表读数!QC84-每日电表读数!QB84</f>
        <v>587.59999999997672</v>
      </c>
      <c r="QC86" s="6">
        <f>+每日电表读数!QD84-每日电表读数!QC84</f>
        <v>599.70000000001164</v>
      </c>
      <c r="QD86" s="6">
        <f>+每日电表读数!QE84-每日电表读数!QD84</f>
        <v>598.40000000002328</v>
      </c>
      <c r="QE86" s="6">
        <f>+每日电表读数!QF84-每日电表读数!QE84</f>
        <v>599.29999999998836</v>
      </c>
      <c r="QF86" s="6">
        <f>+每日电表读数!QG84-每日电表读数!QF84</f>
        <v>595.29999999998836</v>
      </c>
      <c r="QG86" s="6">
        <f>+每日电表读数!QH84-每日电表读数!QG84</f>
        <v>347.70000000001164</v>
      </c>
      <c r="QH86" s="6">
        <f>+每日电表读数!QI84-每日电表读数!QH84</f>
        <v>598.5</v>
      </c>
      <c r="QI86" s="6">
        <f>+每日电表读数!QJ84-每日电表读数!QI84</f>
        <v>596.70000000001164</v>
      </c>
      <c r="QJ86" s="6">
        <f>+每日电表读数!QK84-每日电表读数!QJ84</f>
        <v>597.20000000001164</v>
      </c>
      <c r="QK86" s="6">
        <f>+每日电表读数!QL84-每日电表读数!QK84</f>
        <v>595.39999999996508</v>
      </c>
      <c r="QL86" s="6">
        <f>+每日电表读数!QM84-每日电表读数!QL84</f>
        <v>594</v>
      </c>
      <c r="QM86" s="6">
        <f>+每日电表读数!QN84-每日电表读数!QM84</f>
        <v>594.79999999998836</v>
      </c>
      <c r="QN86" s="6">
        <f>+每日电表读数!QO84-每日电表读数!QN84</f>
        <v>348.80000000004657</v>
      </c>
      <c r="QO86" s="6">
        <f>+每日电表读数!QP84-每日电表读数!QO84</f>
        <v>594.39999999996508</v>
      </c>
      <c r="QP86" s="6">
        <f>+每日电表读数!QQ84-每日电表读数!QP84</f>
        <v>594.70000000001164</v>
      </c>
      <c r="QQ86" s="6">
        <f>+每日电表读数!QR84-每日电表读数!QQ84</f>
        <v>597.70000000001164</v>
      </c>
      <c r="QR86" s="6">
        <f>+每日电表读数!QS84-每日电表读数!QR84</f>
        <v>595.20000000001164</v>
      </c>
      <c r="QS86" s="6">
        <f>+每日电表读数!QT84-每日电表读数!QS84</f>
        <v>592.5</v>
      </c>
      <c r="QT86" s="6">
        <f>+每日电表读数!QU84-每日电表读数!QT84</f>
        <v>31</v>
      </c>
      <c r="QU86" s="6">
        <f>+每日电表读数!QV84-每日电表读数!QU84</f>
        <v>347.79999999998836</v>
      </c>
      <c r="QV86" s="6">
        <f>+每日电表读数!QW84-每日电表读数!QV84</f>
        <v>592.59999999997672</v>
      </c>
      <c r="QW86" s="6">
        <f>+每日电表读数!QX84-每日电表读数!QW84</f>
        <v>594.40000000002328</v>
      </c>
      <c r="QX86" s="6">
        <f>+每日电表读数!QY84-每日电表读数!QX84</f>
        <v>594.29999999998836</v>
      </c>
      <c r="QY86" s="6">
        <f>+每日电表读数!QZ84-每日电表读数!QY84</f>
        <v>590</v>
      </c>
      <c r="QZ86" s="6">
        <f>+每日电表读数!RA84-每日电表读数!QZ84</f>
        <v>587.40000000002328</v>
      </c>
      <c r="RA86" s="6">
        <f>+每日电表读数!RB84-每日电表读数!RA84</f>
        <v>563.69999999995343</v>
      </c>
      <c r="RB86" s="6">
        <f>+每日电表读数!RC84-每日电表读数!RB84</f>
        <v>344.20000000001164</v>
      </c>
      <c r="RC86" s="6">
        <f>+每日电表读数!RD84-每日电表读数!RC84</f>
        <v>591.90000000002328</v>
      </c>
      <c r="RD86" s="6">
        <f>+每日电表读数!RE84-每日电表读数!RD84</f>
        <v>591.5</v>
      </c>
      <c r="RE86" s="6">
        <f>+每日电表读数!RF84-每日电表读数!RE84</f>
        <v>591.39999999996508</v>
      </c>
      <c r="RF86" s="6">
        <f>+每日电表读数!RG84-每日电表读数!RF84</f>
        <v>590</v>
      </c>
      <c r="RG86" s="6">
        <f>+每日电表读数!RH84-每日电表读数!RG84</f>
        <v>593</v>
      </c>
      <c r="RH86" s="6">
        <f>+每日电表读数!RI84-每日电表读数!RH84</f>
        <v>31.300000000046566</v>
      </c>
      <c r="RI86" s="6">
        <f>+每日电表读数!RJ84-每日电表读数!RI84</f>
        <v>348.59999999997672</v>
      </c>
      <c r="RJ86" s="6">
        <f>+每日电表读数!RK84-每日电表读数!RJ84</f>
        <v>591</v>
      </c>
      <c r="RK86" s="6">
        <f>+每日电表读数!RL84-每日电表读数!RK84</f>
        <v>591.09999999997672</v>
      </c>
      <c r="RL86" s="6">
        <f>+每日电表读数!RM84-每日电表读数!RL84</f>
        <v>589.80000000004657</v>
      </c>
      <c r="RM86" s="6">
        <f>+每日电表读数!RN84-每日电表读数!RM84</f>
        <v>594.5</v>
      </c>
      <c r="RN86" s="6">
        <f>+每日电表读数!RO84-每日电表读数!RN84</f>
        <v>594.09999999997672</v>
      </c>
      <c r="RO86" s="6">
        <f>+每日电表读数!RP84-每日电表读数!RO84</f>
        <v>597.20000000001164</v>
      </c>
      <c r="RP86" s="6">
        <f>+每日电表读数!RQ84-每日电表读数!RP84</f>
        <v>308.5</v>
      </c>
      <c r="RQ86" s="6">
        <f>+每日电表读数!RR84-每日电表读数!RQ84</f>
        <v>348.20000000001164</v>
      </c>
      <c r="RR86" s="6">
        <f>+每日电表读数!RS84-每日电表读数!RR84</f>
        <v>589.79999999998836</v>
      </c>
      <c r="RS86" s="6">
        <f>+每日电表读数!RT84-每日电表读数!RS84</f>
        <v>599.20000000001164</v>
      </c>
      <c r="RT86" s="6">
        <f>+每日电表读数!RU84-每日电表读数!RT84</f>
        <v>598.29999999998836</v>
      </c>
      <c r="RU86" s="6">
        <f>+每日电表读数!RV84-每日电表读数!RU84</f>
        <v>595.5</v>
      </c>
      <c r="RV86" s="6">
        <f>+每日电表读数!RW84-每日电表读数!RV84</f>
        <v>705.79999999998836</v>
      </c>
      <c r="RW86" s="6">
        <f>+每日电表读数!RX84-每日电表读数!RW84</f>
        <v>243.90000000002328</v>
      </c>
      <c r="RX86" s="6">
        <f>+每日电表读数!RY84-每日电表读数!RX84</f>
        <v>381.29999999998836</v>
      </c>
      <c r="RY86" s="6">
        <f>+每日电表读数!RZ84-每日电表读数!RY84</f>
        <v>379.59999999997672</v>
      </c>
      <c r="RZ86" s="6">
        <f>+每日电表读数!SA84-每日电表读数!RZ84</f>
        <v>380.79999999998836</v>
      </c>
      <c r="SA86" s="6">
        <f>+每日电表读数!SB84-每日电表读数!SA84</f>
        <v>519.20000000006985</v>
      </c>
      <c r="SB86" s="6">
        <f>+每日电表读数!SC84-每日电表读数!SB84</f>
        <v>1056.8999999999069</v>
      </c>
      <c r="SC86" s="6">
        <f>+每日电表读数!SD84-每日电表读数!SC84</f>
        <v>1234.9000000000233</v>
      </c>
      <c r="SD86" s="6">
        <f>+每日电表读数!SE84-每日电表读数!SD84</f>
        <v>1231.7000000000698</v>
      </c>
      <c r="SE86" s="6">
        <f>+每日电表读数!SF84-每日电表读数!SE84</f>
        <v>1228.7999999999302</v>
      </c>
      <c r="SF86" s="6">
        <f>+每日电表读数!SG84-每日电表读数!SF84</f>
        <v>1219</v>
      </c>
      <c r="SG86" s="6">
        <f>+每日电表读数!SH84-每日电表读数!SG84</f>
        <v>1219</v>
      </c>
      <c r="SH86" s="6">
        <f>+每日电表读数!SI84-每日电表读数!SH84</f>
        <v>1219.0999999999767</v>
      </c>
      <c r="SI86" s="6">
        <f>+每日电表读数!SJ84-每日电表读数!SI84</f>
        <v>1219.1000000000931</v>
      </c>
      <c r="SJ86" s="6">
        <f>+每日电表读数!SK84-每日电表读数!SJ84</f>
        <v>614.19999999995343</v>
      </c>
      <c r="SK86" s="6">
        <f>+每日电表读数!SL84-每日电表读数!SK84</f>
        <v>13.800000000046566</v>
      </c>
      <c r="SL86" s="6">
        <f>+每日电表读数!SM84-每日电表读数!SL84</f>
        <v>1221.2999999999302</v>
      </c>
      <c r="SM86" s="6">
        <f>+每日电表读数!SN84-每日电表读数!SM84</f>
        <v>896</v>
      </c>
      <c r="SN86" s="6">
        <f>+每日电表读数!SO84-每日电表读数!SN84</f>
        <v>867.40000000002328</v>
      </c>
      <c r="SO86" s="6">
        <f>+每日电表读数!SP84-每日电表读数!SO84</f>
        <v>865.80000000004657</v>
      </c>
      <c r="SP86" s="6">
        <f>+每日电表读数!SQ84-每日电表读数!SP84</f>
        <v>861.79999999993015</v>
      </c>
      <c r="SQ86" s="6">
        <f>+每日电表读数!SR84-每日电表读数!SQ84</f>
        <v>1146</v>
      </c>
      <c r="SR86" s="6">
        <f>+每日电表读数!SS84-每日电表读数!SR84</f>
        <v>106.90000000002328</v>
      </c>
      <c r="SS86" s="6">
        <f>+每日电表读数!ST84-每日电表读数!SS84</f>
        <v>1209.8000000000466</v>
      </c>
      <c r="ST86" s="6">
        <f>+每日电表读数!SU84-每日电表读数!ST84</f>
        <v>1211.5</v>
      </c>
      <c r="SU86" s="6">
        <f>+每日电表读数!SV84-每日电表读数!SU84</f>
        <v>1215.6999999999534</v>
      </c>
      <c r="SV86" s="6">
        <f>+每日电表读数!SW84-每日电表读数!SV84</f>
        <v>1216.0999999999767</v>
      </c>
      <c r="SW86" s="6">
        <f>+每日电表读数!SX84-每日电表读数!SW84</f>
        <v>1226.5999999999767</v>
      </c>
      <c r="SX86" s="6">
        <f>+每日电表读数!SY84-每日电表读数!SX84</f>
        <v>1225.4000000000233</v>
      </c>
      <c r="SY86" s="6">
        <f>+每日电表读数!SZ84-每日电表读数!SY84</f>
        <v>107.5</v>
      </c>
      <c r="SZ86" s="6">
        <f>+每日电表读数!TA84-每日电表读数!SZ84</f>
        <v>1223.5999999999767</v>
      </c>
      <c r="TA86" s="6">
        <f>+每日电表读数!TB84-每日电表读数!TA84</f>
        <v>1220.7000000000698</v>
      </c>
      <c r="TB86" s="6">
        <f>+每日电表读数!TC84-每日电表读数!TB84</f>
        <v>1213.9000000000233</v>
      </c>
      <c r="TC86" s="6">
        <f>+每日电表读数!TD84-每日电表读数!TC84</f>
        <v>1211.7999999999302</v>
      </c>
      <c r="TD86" s="6">
        <f>+每日电表读数!TE84-每日电表读数!TD84</f>
        <v>1219.2000000000698</v>
      </c>
      <c r="TE86" s="6">
        <f>+每日电表读数!TF84-每日电表读数!TE84</f>
        <v>1063.5999999999767</v>
      </c>
      <c r="TF86" s="6">
        <f>+每日电表读数!TG84-每日电表读数!TF84</f>
        <v>106.5</v>
      </c>
      <c r="TG86" s="6">
        <f>+每日电表读数!TH84-每日电表读数!TG84</f>
        <v>1217.5</v>
      </c>
      <c r="TH86" s="6">
        <f>+每日电表读数!TI84-每日电表读数!TH84</f>
        <v>1223.9000000000233</v>
      </c>
      <c r="TI86" s="6">
        <f>+每日电表读数!TJ84-每日电表读数!TI84</f>
        <v>1229.5</v>
      </c>
      <c r="TJ86" s="6">
        <f>+每日电表读数!TK84-每日电表读数!TJ84</f>
        <v>1230.1999999999534</v>
      </c>
      <c r="TK86" s="6">
        <f>+每日电表读数!TL84-每日电表读数!TK84</f>
        <v>1226.3000000000466</v>
      </c>
      <c r="TL86" s="6">
        <f>+每日电表读数!TM84-每日电表读数!TL84</f>
        <v>1222.0999999999767</v>
      </c>
      <c r="TM86" s="6">
        <f>+每日电表读数!TN84-每日电表读数!TM84</f>
        <v>1221.5</v>
      </c>
      <c r="TN86" s="6">
        <f>+每日电表读数!TO84-每日电表读数!TN84</f>
        <v>1219.6999999999534</v>
      </c>
    </row>
    <row r="87" spans="1:534" ht="25" customHeight="1">
      <c r="A87" s="409" t="s">
        <v>346</v>
      </c>
      <c r="B87" s="6"/>
      <c r="C87" s="6" t="s">
        <v>347</v>
      </c>
      <c r="D87" s="6">
        <f>+每日电表读数!E85-每日电表读数!D85</f>
        <v>6.5</v>
      </c>
      <c r="E87" s="6">
        <f>+每日电表读数!F85-每日电表读数!E85</f>
        <v>6.6000000000058208</v>
      </c>
      <c r="F87" s="6">
        <f>+每日电表读数!G85-每日电表读数!F85</f>
        <v>6.6000000000058208</v>
      </c>
      <c r="G87" s="6">
        <f>+每日电表读数!H85-每日电表读数!G85</f>
        <v>6.6000000000058208</v>
      </c>
      <c r="H87" s="6">
        <f>+每日电表读数!I85-每日电表读数!H85</f>
        <v>6.5</v>
      </c>
      <c r="I87" s="6">
        <f>+每日电表读数!J85-每日电表读数!I85</f>
        <v>6.6000000000058208</v>
      </c>
      <c r="J87" s="6">
        <f>+每日电表读数!K85-每日电表读数!J85</f>
        <v>6.6999999999825377</v>
      </c>
      <c r="K87" s="6">
        <f>+每日电表读数!L85-每日电表读数!K85</f>
        <v>6.6000000000058208</v>
      </c>
      <c r="L87" s="6">
        <f>+每日电表读数!M85-每日电表读数!L85</f>
        <v>6.5</v>
      </c>
      <c r="M87" s="6">
        <f>+每日电表读数!N85-每日电表读数!M85</f>
        <v>6.7000000000116415</v>
      </c>
      <c r="N87" s="6">
        <f>+每日电表读数!O85-每日电表读数!N85</f>
        <v>6.5999999999767169</v>
      </c>
      <c r="O87" s="6">
        <f>+每日电表读数!P85-每日电表读数!O85</f>
        <v>6.6000000000058208</v>
      </c>
      <c r="P87" s="6">
        <f>+每日电表读数!Q85-每日电表读数!P85</f>
        <v>6.6000000000058208</v>
      </c>
      <c r="Q87" s="6">
        <f>+每日电表读数!R85-每日电表读数!Q85</f>
        <v>6.6000000000058208</v>
      </c>
      <c r="R87" s="6">
        <f>+每日电表读数!S85-每日电表读数!R85</f>
        <v>6.6000000000058208</v>
      </c>
      <c r="S87" s="6">
        <f>+每日电表读数!T85-每日电表读数!S85</f>
        <v>6.5999999999767169</v>
      </c>
      <c r="T87" s="6">
        <f>+每日电表读数!U85-每日电表读数!T85</f>
        <v>6.5</v>
      </c>
      <c r="U87" s="6">
        <f>+每日电表读数!V85-每日电表读数!U85</f>
        <v>6.6000000000058208</v>
      </c>
      <c r="V87" s="6">
        <f>+每日电表读数!W85-每日电表读数!V85</f>
        <v>6.5</v>
      </c>
      <c r="W87" s="6">
        <f>+每日电表读数!X85-每日电表读数!W85</f>
        <v>6.5</v>
      </c>
      <c r="X87" s="6">
        <f>+每日电表读数!Y85-每日电表读数!X85</f>
        <v>6.6000000000058208</v>
      </c>
      <c r="Y87" s="6">
        <f>+每日电表读数!Z85-每日电表读数!Y85</f>
        <v>6.6000000000058208</v>
      </c>
      <c r="Z87" s="6">
        <f>+每日电表读数!AA85-每日电表读数!Z85</f>
        <v>6.6000000000058208</v>
      </c>
      <c r="AA87" s="6">
        <f>+每日电表读数!AB85-每日电表读数!AA85</f>
        <v>6.7999999999883585</v>
      </c>
      <c r="AB87" s="6">
        <f>+每日电表读数!AC85-每日电表读数!AB85</f>
        <v>6.7000000000116415</v>
      </c>
      <c r="AC87" s="6">
        <f>+每日电表读数!AD85-每日电表读数!AC85</f>
        <v>6.5999999999767169</v>
      </c>
      <c r="AD87" s="6">
        <f>+每日电表读数!AE85-每日电表读数!AD85</f>
        <v>6.6000000000058208</v>
      </c>
      <c r="AE87" s="6">
        <f>+每日电表读数!AF85-每日电表读数!AE85</f>
        <v>6.5</v>
      </c>
      <c r="AF87" s="6">
        <f>+每日电表读数!AG85-每日电表读数!AF85</f>
        <v>6.3999999999941792</v>
      </c>
      <c r="AG87" s="6">
        <f>+每日电表读数!AH85-每日电表读数!AG85</f>
        <v>6.4000000000232831</v>
      </c>
      <c r="AH87" s="6">
        <f>+每日电表读数!AI85-每日电表读数!AH85</f>
        <v>6.3999999999941792</v>
      </c>
      <c r="AI87" s="6">
        <f>+每日电表读数!AJ85-每日电表读数!AI85</f>
        <v>6.3999999999941792</v>
      </c>
      <c r="AJ87" s="6">
        <f>+每日电表读数!AK85-每日电表读数!AJ85</f>
        <v>6.6000000000058208</v>
      </c>
      <c r="AK87" s="6">
        <f>+每日电表读数!AL85-每日电表读数!AK85</f>
        <v>6.3999999999941792</v>
      </c>
      <c r="AL87" s="6">
        <f>+每日电表读数!AM85-每日电表读数!AL85</f>
        <v>6.6000000000058208</v>
      </c>
      <c r="AM87" s="6">
        <f>+每日电表读数!AN85-每日电表读数!AM85</f>
        <v>6.6000000000058208</v>
      </c>
      <c r="AN87" s="6">
        <f>+每日电表读数!AO85-每日电表读数!AN85</f>
        <v>6.5</v>
      </c>
      <c r="AO87" s="6">
        <f>+每日电表读数!AP85-每日电表读数!AO85</f>
        <v>6.5</v>
      </c>
      <c r="AP87" s="6">
        <f>+每日电表读数!AQ85-每日电表读数!AP85</f>
        <v>6.5999999999767169</v>
      </c>
      <c r="AQ87" s="6">
        <f>+每日电表读数!AR85-每日电表读数!AQ85</f>
        <v>6.7000000000116415</v>
      </c>
      <c r="AR87" s="6">
        <f>+每日电表读数!AS85-每日电表读数!AR85</f>
        <v>6.5</v>
      </c>
      <c r="AS87" s="6">
        <f>+每日电表读数!AT85-每日电表读数!AS85</f>
        <v>6.5</v>
      </c>
      <c r="AT87" s="6">
        <f>+每日电表读数!AU85-每日电表读数!AT85</f>
        <v>6.6000000000058208</v>
      </c>
      <c r="AU87" s="6">
        <f>+每日电表读数!AV85-每日电表读数!AU85</f>
        <v>6.5</v>
      </c>
      <c r="AV87" s="6">
        <f>+每日电表读数!AW85-每日电表读数!AV85</f>
        <v>6.5</v>
      </c>
      <c r="AW87" s="6">
        <f>+每日电表读数!AX85-每日电表读数!AW85</f>
        <v>6.6000000000058208</v>
      </c>
      <c r="AX87" s="6">
        <f>+每日电表读数!AY85-每日电表读数!AX85</f>
        <v>6.5999999999767169</v>
      </c>
      <c r="AY87" s="6">
        <f>+每日电表读数!AZ85-每日电表读数!AY85</f>
        <v>6.5</v>
      </c>
      <c r="AZ87" s="6">
        <f>+每日电表读数!BA85-每日电表读数!AZ85</f>
        <v>6.6000000000058208</v>
      </c>
      <c r="BA87" s="6">
        <f>+每日电表读数!BB85-每日电表读数!BA85</f>
        <v>6.5</v>
      </c>
      <c r="BB87" s="6">
        <f>+每日电表读数!BC85-每日电表读数!BB85</f>
        <v>6.6000000000058208</v>
      </c>
      <c r="BC87" s="6">
        <f>+每日电表读数!BD85-每日电表读数!BC85</f>
        <v>6.5</v>
      </c>
      <c r="BD87" s="6">
        <f>+每日电表读数!BE85-每日电表读数!BD85</f>
        <v>6.6000000000058208</v>
      </c>
      <c r="BE87" s="6">
        <f>+每日电表读数!BF85-每日电表读数!BE85</f>
        <v>6.6000000000058208</v>
      </c>
      <c r="BF87" s="6">
        <f>+每日电表读数!BG85-每日电表读数!BF85</f>
        <v>6.5</v>
      </c>
      <c r="BG87" s="6">
        <f>+每日电表读数!BH85-每日电表读数!BG85</f>
        <v>6.5</v>
      </c>
      <c r="BH87" s="6">
        <f>+每日电表读数!BI85-每日电表读数!BH85</f>
        <v>6.5999999999767169</v>
      </c>
      <c r="BI87" s="6">
        <f>+每日电表读数!BJ85-每日电表读数!BI85</f>
        <v>6.5</v>
      </c>
      <c r="BJ87" s="6">
        <f>+每日电表读数!BK85-每日电表读数!BJ85</f>
        <v>6.6000000000058208</v>
      </c>
      <c r="BK87" s="6">
        <f>+每日电表读数!BL85-每日电表读数!BK85</f>
        <v>5.8000000000174623</v>
      </c>
      <c r="BL87" s="6">
        <f>+每日电表读数!BM85-每日电表读数!BL85</f>
        <v>5.6999999999825377</v>
      </c>
      <c r="BM87" s="6">
        <f>+每日电表读数!BN85-每日电表读数!BM85</f>
        <v>5.8000000000174623</v>
      </c>
      <c r="BN87" s="6">
        <f>+每日电表读数!BO85-每日电表读数!BN85</f>
        <v>5.7999999999883585</v>
      </c>
      <c r="BO87" s="6">
        <f>+每日电表读数!BP85-每日电表读数!BO85</f>
        <v>5.8999999999941792</v>
      </c>
      <c r="BP87" s="6">
        <f>+每日电表读数!BQ85-每日电表读数!BP85</f>
        <v>5.8999999999941792</v>
      </c>
      <c r="BQ87" s="6">
        <f>+每日电表读数!BR85-每日电表读数!BQ85</f>
        <v>8.7000000000116415</v>
      </c>
      <c r="BR87" s="6">
        <f>+每日电表读数!BS85-每日电表读数!BR85</f>
        <v>9.2999999999883585</v>
      </c>
      <c r="BS87" s="6">
        <f>+每日电表读数!BT85-每日电表读数!BS85</f>
        <v>9.1000000000058208</v>
      </c>
      <c r="BT87" s="6">
        <f>+每日电表读数!BU85-每日电表读数!BT85</f>
        <v>9.2000000000116415</v>
      </c>
      <c r="BU87" s="6">
        <f>+每日电表读数!BV85-每日电表读数!BU85</f>
        <v>9.1999999999825377</v>
      </c>
      <c r="BV87" s="6">
        <f>+每日电表读数!BW85-每日电表读数!BV85</f>
        <v>9.1000000000058208</v>
      </c>
      <c r="BW87" s="6">
        <f>+每日电表读数!BX85-每日电表读数!BW85</f>
        <v>9.2000000000116415</v>
      </c>
      <c r="BX87" s="6">
        <f>+每日电表读数!BY85-每日电表读数!BX85</f>
        <v>9.1000000000058208</v>
      </c>
      <c r="BY87" s="6">
        <f>+每日电表读数!BZ85-每日电表读数!BY85</f>
        <v>9.1999999999825377</v>
      </c>
      <c r="BZ87" s="6">
        <f>+每日电表读数!CA85-每日电表读数!BZ85</f>
        <v>108.70000000001164</v>
      </c>
      <c r="CA87" s="6">
        <f>+每日电表读数!CB85-每日电表读数!CA85</f>
        <v>226.10000000000582</v>
      </c>
      <c r="CB87" s="6">
        <f>+每日电表读数!CC85-每日电表读数!CB85</f>
        <v>224.39999999999418</v>
      </c>
      <c r="CC87" s="6">
        <f>+每日电表读数!CD85-每日电表读数!CC85</f>
        <v>222.69999999998254</v>
      </c>
      <c r="CD87" s="6">
        <f>+每日电表读数!CE85-每日电表读数!CD85</f>
        <v>222.70000000001164</v>
      </c>
      <c r="CE87" s="6">
        <f>+每日电表读数!CF85-每日电表读数!CE85</f>
        <v>222.79999999998836</v>
      </c>
      <c r="CF87" s="6">
        <f>+每日电表读数!CG85-每日电表读数!CF85</f>
        <v>222.20000000001164</v>
      </c>
      <c r="CG87" s="6">
        <f>+每日电表读数!CH85-每日电表读数!CG85</f>
        <v>219</v>
      </c>
      <c r="CH87" s="6">
        <f>+每日电表读数!CI85-每日电表读数!CH85</f>
        <v>219.60000000000582</v>
      </c>
      <c r="CI87" s="6">
        <f>+每日电表读数!CJ85-每日电表读数!CI85</f>
        <v>216.89999999999418</v>
      </c>
      <c r="CJ87" s="6">
        <f>+每日电表读数!CK85-每日电表读数!CJ85</f>
        <v>215.20000000001164</v>
      </c>
      <c r="CK87" s="6">
        <f>+每日电表读数!CL85-每日电表读数!CK85</f>
        <v>216.39999999999418</v>
      </c>
      <c r="CL87" s="6">
        <f>+每日电表读数!CM85-每日电表读数!CL85</f>
        <v>217.5</v>
      </c>
      <c r="CM87" s="6">
        <f>+每日电表读数!CN85-每日电表读数!CM85</f>
        <v>220.10000000000582</v>
      </c>
      <c r="CN87" s="6">
        <f>+每日电表读数!CO85-每日电表读数!CN85</f>
        <v>222.39999999999418</v>
      </c>
      <c r="CO87" s="6">
        <f>+每日电表读数!CP85-每日电表读数!CO85</f>
        <v>221.19999999998254</v>
      </c>
      <c r="CP87" s="6">
        <f>+每日电表读数!CQ85-每日电表读数!CP85</f>
        <v>220.80000000001746</v>
      </c>
      <c r="CQ87" s="6">
        <f>+每日电表读数!CR85-每日电表读数!CQ85</f>
        <v>220.79999999998836</v>
      </c>
      <c r="CR87" s="6">
        <f>+每日电表读数!CS85-每日电表读数!CR85</f>
        <v>220.5</v>
      </c>
      <c r="CS87" s="6">
        <f>+每日电表读数!CT85-每日电表读数!CS85</f>
        <v>219.60000000000582</v>
      </c>
      <c r="CT87" s="6">
        <f>+每日电表读数!CU85-每日电表读数!CT85</f>
        <v>219.70000000001164</v>
      </c>
      <c r="CU87" s="6">
        <f>+每日电表读数!CV85-每日电表读数!CU85</f>
        <v>220.09999999997672</v>
      </c>
      <c r="CV87" s="6">
        <f>+每日电表读数!CW85-每日电表读数!CV85</f>
        <v>219.80000000001746</v>
      </c>
      <c r="CW87" s="6">
        <f>+每日电表读数!CX85-每日电表读数!CW85</f>
        <v>219.10000000000582</v>
      </c>
      <c r="CX87" s="6">
        <f>+每日电表读数!CY85-每日电表读数!CX85</f>
        <v>220.59999999997672</v>
      </c>
      <c r="CY87" s="6">
        <f>+每日电表读数!CZ85-每日电表读数!CY85</f>
        <v>220.60000000000582</v>
      </c>
      <c r="CZ87" s="6">
        <f>+每日电表读数!DA85-每日电表读数!CZ85</f>
        <v>220.30000000001746</v>
      </c>
      <c r="DA87" s="6">
        <f>+每日电表读数!DB85-每日电表读数!DA85</f>
        <v>221.09999999997672</v>
      </c>
      <c r="DB87" s="6">
        <f>+每日电表读数!DC85-每日电表读数!DB85</f>
        <v>27.400000000023283</v>
      </c>
      <c r="DC87" s="6">
        <f>+每日电表读数!DD85-每日电表读数!DC85</f>
        <v>223.89999999999418</v>
      </c>
      <c r="DD87" s="6">
        <f>+每日电表读数!DE85-每日电表读数!DD85</f>
        <v>222</v>
      </c>
      <c r="DE87" s="6">
        <f>+每日电表读数!DF85-每日电表读数!DE85</f>
        <v>218.10000000000582</v>
      </c>
      <c r="DF87" s="6">
        <f>+每日电表读数!DG85-每日电表读数!DF85</f>
        <v>220.59999999997672</v>
      </c>
      <c r="DG87" s="6">
        <f>+每日电表读数!DH85-每日电表读数!DG85</f>
        <v>221.70000000001164</v>
      </c>
      <c r="DH87" s="6">
        <f>+每日电表读数!DI85-每日电表读数!DH85</f>
        <v>221.60000000000582</v>
      </c>
      <c r="DI87" s="6">
        <f>+每日电表读数!DJ85-每日电表读数!DI85</f>
        <v>25</v>
      </c>
      <c r="DJ87" s="6">
        <f>+每日电表读数!DK85-每日电表读数!DJ85</f>
        <v>224</v>
      </c>
      <c r="DK87" s="6">
        <f>+每日电表读数!DL85-每日电表读数!DK85</f>
        <v>227.5</v>
      </c>
      <c r="DL87" s="6">
        <f>+每日电表读数!DM85-每日电表读数!DL85</f>
        <v>227.69999999998254</v>
      </c>
      <c r="DM87" s="6">
        <f>+每日电表读数!DN85-每日电表读数!DM85</f>
        <v>216.60000000000582</v>
      </c>
      <c r="DN87" s="6">
        <f>+每日电表读数!DO85-每日电表读数!DN85</f>
        <v>227.10000000000582</v>
      </c>
      <c r="DO87" s="6">
        <f>+每日电表读数!DP85-每日电表读数!DO85</f>
        <v>226.20000000001164</v>
      </c>
      <c r="DP87" s="6">
        <f>+每日电表读数!DQ85-每日电表读数!DP85</f>
        <v>26.899999999994179</v>
      </c>
      <c r="DQ87" s="6">
        <f>+每日电表读数!DR85-每日电表读数!DQ85</f>
        <v>227.39999999999418</v>
      </c>
      <c r="DR87" s="6">
        <f>+每日电表读数!DS85-每日电表读数!DR85</f>
        <v>227.70000000001164</v>
      </c>
      <c r="DS87" s="6">
        <f>+每日电表读数!DT85-每日电表读数!DS85</f>
        <v>227.89999999999418</v>
      </c>
      <c r="DT87" s="6">
        <f>+每日电表读数!DU85-每日电表读数!DT85</f>
        <v>227.79999999998836</v>
      </c>
      <c r="DU87" s="6">
        <f>+每日电表读数!DV85-每日电表读数!DU85</f>
        <v>226.70000000001164</v>
      </c>
      <c r="DV87" s="6">
        <f>+每日电表读数!DW85-每日电表读数!DV85</f>
        <v>225.89999999999418</v>
      </c>
      <c r="DW87" s="6">
        <f>+每日电表读数!DX85-每日电表读数!DW85</f>
        <v>182.29999999998836</v>
      </c>
      <c r="DX87" s="6">
        <f>+每日电表读数!DY85-每日电表读数!DX85</f>
        <v>223.80000000001746</v>
      </c>
      <c r="DY87" s="6">
        <f>+每日电表读数!DZ85-每日电表读数!DY85</f>
        <v>227.19999999998254</v>
      </c>
      <c r="DZ87" s="6">
        <f>+每日电表读数!EA85-每日电表读数!DZ85</f>
        <v>229.5</v>
      </c>
      <c r="EA87" s="6">
        <f>+每日电表读数!EB85-每日电表读数!EA85</f>
        <v>235.40000000002328</v>
      </c>
      <c r="EB87" s="6">
        <f>+每日电表读数!EC85-每日电表读数!EB85</f>
        <v>378.69999999998254</v>
      </c>
      <c r="EC87" s="6">
        <f>+每日电表读数!ED85-每日电表读数!EC85</f>
        <v>379.20000000001164</v>
      </c>
      <c r="ED87" s="6">
        <f>+每日电表读数!EE85-每日电表读数!ED85</f>
        <v>236.19999999998254</v>
      </c>
      <c r="EE87" s="6">
        <f>+每日电表读数!EF85-每日电表读数!EE85</f>
        <v>680.5</v>
      </c>
      <c r="EF87" s="6">
        <f>+每日电表读数!EG85-每日电表读数!EF85</f>
        <v>846.90000000002328</v>
      </c>
      <c r="EG87" s="6">
        <f>+每日电表读数!EH85-每日电表读数!EG85</f>
        <v>848.09999999997672</v>
      </c>
      <c r="EH87" s="6">
        <f>+每日电表读数!EI85-每日电表读数!EH85</f>
        <v>847.5</v>
      </c>
      <c r="EI87" s="6">
        <f>+每日电表读数!EJ85-每日电表读数!EI85</f>
        <v>843.80000000001746</v>
      </c>
      <c r="EJ87" s="6">
        <f>+每日电表读数!EK85-每日电表读数!EJ85</f>
        <v>842.60000000000582</v>
      </c>
      <c r="EK87" s="6">
        <f>+每日电表读数!EL85-每日电表读数!EK85</f>
        <v>842.79999999998836</v>
      </c>
      <c r="EL87" s="6">
        <f>+每日电表读数!EM85-每日电表读数!EL85</f>
        <v>837.70000000001164</v>
      </c>
      <c r="EM87" s="6">
        <f>+每日电表读数!EN85-每日电表读数!EM85</f>
        <v>835</v>
      </c>
      <c r="EN87" s="6">
        <f>+每日电表读数!EO85-每日电表读数!EN85</f>
        <v>834.5</v>
      </c>
      <c r="EO87" s="6">
        <f>+每日电表读数!EP85-每日电表读数!EO85</f>
        <v>836.5</v>
      </c>
      <c r="EP87" s="6">
        <f>+每日电表读数!EQ85-每日电表读数!EP85</f>
        <v>839.59999999997672</v>
      </c>
      <c r="EQ87" s="6">
        <f>+每日电表读数!ER85-每日电表读数!EQ85</f>
        <v>775.40000000002328</v>
      </c>
      <c r="ER87" s="6">
        <f>+每日电表读数!ES85-每日电表读数!ER85</f>
        <v>363.69999999998254</v>
      </c>
      <c r="ES87" s="6">
        <f>+每日电表读数!ET85-每日电表读数!ES85</f>
        <v>850.70000000001164</v>
      </c>
      <c r="ET87" s="6">
        <f>+每日电表读数!EU85-每日电表读数!ET85</f>
        <v>846</v>
      </c>
      <c r="EU87" s="6">
        <f>+每日电表读数!EV85-每日电表读数!EU85</f>
        <v>841.5</v>
      </c>
      <c r="EV87" s="6">
        <f>+每日电表读数!EW85-每日电表读数!EV85</f>
        <v>838.60000000000582</v>
      </c>
      <c r="EW87" s="6">
        <f>+每日电表读数!EX85-每日电表读数!EW85</f>
        <v>831.59999999997672</v>
      </c>
      <c r="EX87" s="6">
        <f>+每日电表读数!EY85-每日电表读数!EX85</f>
        <v>831.20000000001164</v>
      </c>
      <c r="EY87" s="6">
        <f>+每日电表读数!EZ85-每日电表读数!EY85</f>
        <v>829.5</v>
      </c>
      <c r="EZ87" s="6">
        <f>+每日电表读数!FA85-每日电表读数!EZ85</f>
        <v>829.70000000001164</v>
      </c>
      <c r="FA87" s="6">
        <f>+每日电表读数!FB85-每日电表读数!FA85</f>
        <v>589.19999999998254</v>
      </c>
      <c r="FB87" s="6">
        <f>+每日电表读数!FC85-每日电表读数!FB85</f>
        <v>573.20000000001164</v>
      </c>
      <c r="FC87" s="6">
        <f>+每日电表读数!FD85-每日电表读数!FC85</f>
        <v>573.69999999998254</v>
      </c>
      <c r="FD87" s="6">
        <f>+每日电表读数!FE85-每日电表读数!FD85</f>
        <v>570.70000000001164</v>
      </c>
      <c r="FE87" s="6">
        <f>+每日电表读数!FF85-每日电表读数!FE85</f>
        <v>570.20000000001164</v>
      </c>
      <c r="FF87" s="6">
        <f>+每日电表读数!FG85-每日电表读数!FF85</f>
        <v>575.79999999998836</v>
      </c>
      <c r="FG87" s="6">
        <f>+每日电表读数!FH85-每日电表读数!FG85</f>
        <v>575.5</v>
      </c>
      <c r="FH87" s="6">
        <f>+每日电表读数!FI85-每日电表读数!FH85</f>
        <v>575.39999999999418</v>
      </c>
      <c r="FI87" s="6">
        <f>+每日电表读数!FJ85-每日电表读数!FI85</f>
        <v>574.89999999999418</v>
      </c>
      <c r="FJ87" s="6">
        <f>+每日电表读数!FK85-每日电表读数!FJ85</f>
        <v>573.40000000002328</v>
      </c>
      <c r="FK87" s="6">
        <f>+每日电表读数!FL85-每日电表读数!FK85</f>
        <v>572.79999999998836</v>
      </c>
      <c r="FL87" s="6">
        <f>+每日电表读数!FM85-每日电表读数!FL85</f>
        <v>573.29999999998836</v>
      </c>
      <c r="FM87" s="6">
        <f>+每日电表读数!FN85-每日电表读数!FM85</f>
        <v>358.90000000002328</v>
      </c>
      <c r="FN87" s="6">
        <f>+每日电表读数!FO85-每日电表读数!FN85</f>
        <v>575.5</v>
      </c>
      <c r="FO87" s="6">
        <f>+每日电表读数!FP85-每日电表读数!FO85</f>
        <v>575</v>
      </c>
      <c r="FP87" s="6">
        <f>+每日电表读数!FQ85-每日电表读数!FP85</f>
        <v>574.29999999998836</v>
      </c>
      <c r="FQ87" s="6">
        <f>+每日电表读数!FR85-每日电表读数!FQ85</f>
        <v>573.79999999998836</v>
      </c>
      <c r="FR87" s="6">
        <f>+每日电表读数!FS85-每日电表读数!FR85</f>
        <v>573.70000000001164</v>
      </c>
      <c r="FS87" s="6">
        <f>+每日电表读数!FT85-每日电表读数!FS85</f>
        <v>572.29999999998836</v>
      </c>
      <c r="FT87" s="6">
        <f>+每日电表读数!FU85-每日电表读数!FT85</f>
        <v>572.40000000002328</v>
      </c>
      <c r="FU87" s="6">
        <f>+每日电表读数!FV85-每日电表读数!FU85</f>
        <v>571.19999999998254</v>
      </c>
      <c r="FV87" s="6">
        <f>+每日电表读数!FW85-每日电表读数!FV85</f>
        <v>571.80000000001746</v>
      </c>
      <c r="FW87" s="6">
        <f>+每日电表读数!FX85-每日电表读数!FW85</f>
        <v>571.79999999998836</v>
      </c>
      <c r="FX87" s="6">
        <f>+每日电表读数!FY85-每日电表读数!FX85</f>
        <v>577.5</v>
      </c>
      <c r="FY87" s="6">
        <f>+每日电表读数!FZ85-每日电表读数!FY85</f>
        <v>578.20000000001164</v>
      </c>
      <c r="FZ87" s="6">
        <f>+每日电表读数!GA85-每日电表读数!FZ85</f>
        <v>570.59999999997672</v>
      </c>
      <c r="GA87" s="6">
        <f>+每日电表读数!GB85-每日电表读数!GA85</f>
        <v>572.5</v>
      </c>
      <c r="GB87" s="6">
        <f>+每日电表读数!GC85-每日电表读数!GB85</f>
        <v>572.80000000001746</v>
      </c>
      <c r="GC87" s="6">
        <f>+每日电表读数!GD85-每日电表读数!GC85</f>
        <v>565.39999999999418</v>
      </c>
      <c r="GD87" s="6">
        <f>+每日电表读数!GE85-每日电表读数!GD85</f>
        <v>565.79999999998836</v>
      </c>
      <c r="GE87" s="6">
        <f>+每日电表读数!GF85-每日电表读数!GE85</f>
        <v>565</v>
      </c>
      <c r="GF87" s="6">
        <f>+每日电表读数!GG85-每日电表读数!GF85</f>
        <v>563.5</v>
      </c>
      <c r="GG87" s="6">
        <f>+每日电表读数!GH85-每日电表读数!GG85</f>
        <v>564.70000000001164</v>
      </c>
      <c r="GH87" s="6">
        <f>+每日电表读数!GI85-每日电表读数!GH85</f>
        <v>49.100000000005821</v>
      </c>
      <c r="GI87" s="6">
        <f>+每日电表读数!GJ85-每日电表读数!GI85</f>
        <v>565.79999999998836</v>
      </c>
      <c r="GJ87" s="6">
        <f>+每日电表读数!GK85-每日电表读数!GJ85</f>
        <v>566.60000000000582</v>
      </c>
      <c r="GK87" s="6">
        <f>+每日电表读数!GL85-每日电表读数!GK85</f>
        <v>567.70000000001164</v>
      </c>
      <c r="GL87" s="6">
        <f>+每日电表读数!GM85-每日电表读数!GL85</f>
        <v>566.29999999998836</v>
      </c>
      <c r="GM87" s="6">
        <f>+每日电表读数!GN85-每日电表读数!GM85</f>
        <v>266.40000000002328</v>
      </c>
      <c r="GN87" s="6">
        <f>+每日电表读数!GO85-每日电表读数!GN85</f>
        <v>219.79999999998836</v>
      </c>
      <c r="GO87" s="6">
        <f>+每日电表读数!GP85-每日电表读数!GO85</f>
        <v>64.399999999965075</v>
      </c>
      <c r="GP87" s="6">
        <f>+每日电表读数!GQ85-每日电表读数!GP85</f>
        <v>247.30000000004657</v>
      </c>
      <c r="GQ87" s="6">
        <f>+每日电表读数!GR85-每日电表读数!GQ85</f>
        <v>246.5</v>
      </c>
      <c r="GR87" s="6">
        <f>+每日电表读数!GS85-每日电表读数!GR85</f>
        <v>566.69999999995343</v>
      </c>
      <c r="GS87" s="6">
        <f>+每日电表读数!GT85-每日电表读数!GS85</f>
        <v>245.20000000001164</v>
      </c>
      <c r="GT87" s="6">
        <f>+每日电表读数!GU85-每日电表读数!GT85</f>
        <v>444.10000000003492</v>
      </c>
      <c r="GU87" s="6">
        <f>+每日电表读数!GV85-每日电表读数!GU85</f>
        <v>219.29999999998836</v>
      </c>
      <c r="GV87" s="6">
        <f>+每日电表读数!GW85-每日电表读数!GV85</f>
        <v>65</v>
      </c>
      <c r="GW87" s="6">
        <f>+每日电表读数!GX85-每日电表读数!GW85</f>
        <v>244.09999999997672</v>
      </c>
      <c r="GX87" s="6">
        <f>+每日电表读数!GY85-每日电表读数!GX85</f>
        <v>296.10000000003492</v>
      </c>
      <c r="GY87" s="6">
        <f>+每日电表读数!GZ85-每日电表读数!GY85</f>
        <v>244.5</v>
      </c>
      <c r="GZ87" s="6">
        <f>+每日电表读数!HA85-每日电表读数!GZ85</f>
        <v>245.69999999995343</v>
      </c>
      <c r="HA87" s="6">
        <f>+每日电表读数!HB85-每日电表读数!HA85</f>
        <v>243.60000000003492</v>
      </c>
      <c r="HB87" s="6">
        <f>+每日电表读数!HC85-每日电表读数!HB85</f>
        <v>242.20000000001164</v>
      </c>
      <c r="HC87" s="6">
        <f>+每日电表读数!HD85-每日电表读数!HC85</f>
        <v>265.29999999998836</v>
      </c>
      <c r="HD87" s="6">
        <f>+每日电表读数!HE85-每日电表读数!HD85</f>
        <v>241.29999999998836</v>
      </c>
      <c r="HE87" s="6">
        <f>+每日电表读数!HF85-每日电表读数!HE85</f>
        <v>240.90000000002328</v>
      </c>
      <c r="HF87" s="6">
        <f>+每日电表读数!HG85-每日电表读数!HF85</f>
        <v>284.59999999997672</v>
      </c>
      <c r="HG87" s="6">
        <f>+每日电表读数!HH85-每日电表读数!HG85</f>
        <v>241</v>
      </c>
      <c r="HH87" s="6">
        <f>+每日电表读数!HI85-每日电表读数!HH85</f>
        <v>309.29999999998836</v>
      </c>
      <c r="HI87" s="6">
        <f>+每日电表读数!HJ85-每日电表读数!HI85</f>
        <v>309.5</v>
      </c>
      <c r="HJ87" s="6">
        <f>+每日电表读数!HK85-每日电表读数!HJ85</f>
        <v>264.40000000002328</v>
      </c>
      <c r="HK87" s="6">
        <f>+每日电表读数!HL85-每日电表读数!HK85</f>
        <v>240.70000000001164</v>
      </c>
      <c r="HL87" s="6">
        <f>+每日电表读数!HM85-每日电表读数!HL85</f>
        <v>243.59999999997672</v>
      </c>
      <c r="HM87" s="6">
        <f>+每日电表读数!HN85-每日电表读数!HM85</f>
        <v>276.5</v>
      </c>
      <c r="HN87" s="6">
        <f>+每日电表读数!HO85-每日电表读数!HN85</f>
        <v>311.29999999998836</v>
      </c>
      <c r="HO87" s="6">
        <f>+每日电表读数!HP85-每日电表读数!HO85</f>
        <v>310.79999999998836</v>
      </c>
      <c r="HP87" s="6">
        <f>+每日电表读数!HQ85-每日电表读数!HP85</f>
        <v>265.10000000003492</v>
      </c>
      <c r="HQ87" s="6">
        <f>+每日电表读数!HR85-每日电表读数!HQ85</f>
        <v>258.09999999997672</v>
      </c>
      <c r="HR87" s="6">
        <f>+每日电表读数!HS85-每日电表读数!HR85</f>
        <v>560.79999999998836</v>
      </c>
      <c r="HS87" s="6">
        <f>+每日电表读数!HT85-每日电表读数!HS85</f>
        <v>538.10000000003492</v>
      </c>
      <c r="HT87" s="6">
        <f>+每日电表读数!HU85-每日电表读数!HT85</f>
        <v>540</v>
      </c>
      <c r="HU87" s="6">
        <f>+每日电表读数!HV85-每日电表读数!HU85</f>
        <v>311.5</v>
      </c>
      <c r="HV87" s="6">
        <f>+每日电表读数!HW85-每日电表读数!HV85</f>
        <v>289.5</v>
      </c>
      <c r="HW87" s="6">
        <f>+每日电表读数!HX85-每日电表读数!HW85</f>
        <v>39.200000000011642</v>
      </c>
      <c r="HX87" s="6">
        <f>+每日电表读数!HY85-每日电表读数!HX85</f>
        <v>267.79999999998836</v>
      </c>
      <c r="HY87" s="6">
        <f>+每日电表读数!HZ85-每日电表读数!HY85</f>
        <v>311.5</v>
      </c>
      <c r="HZ87" s="6">
        <f>+每日电表读数!IA85-每日电表读数!HZ85</f>
        <v>435.79999999998836</v>
      </c>
      <c r="IA87" s="6">
        <f>+每日电表读数!IB85-每日电表读数!IA85</f>
        <v>309.29999999998836</v>
      </c>
      <c r="IB87" s="6">
        <f>+每日电表读数!IC85-每日电表读数!IB85</f>
        <v>536.90000000002328</v>
      </c>
      <c r="IC87" s="6">
        <f>+每日电表读数!ID85-每日电表读数!IC85</f>
        <v>561.79999999998836</v>
      </c>
      <c r="ID87" s="6">
        <f>+每日电表读数!IE85-每日电表读数!ID85</f>
        <v>562</v>
      </c>
      <c r="IE87" s="6">
        <f>+每日电表读数!IF85-每日电表读数!IE85</f>
        <v>59.599999999976717</v>
      </c>
      <c r="IF87" s="6">
        <f>+每日电表读数!IG85-每日电表读数!IF85</f>
        <v>311.80000000004657</v>
      </c>
      <c r="IG87" s="6">
        <f>+每日电表读数!IH85-每日电表读数!IG85</f>
        <v>566.59999999997672</v>
      </c>
      <c r="IH87" s="6">
        <f>+每日电表读数!II85-每日电表读数!IH85</f>
        <v>567.20000000001164</v>
      </c>
      <c r="II87" s="6">
        <f>+每日电表读数!IJ85-每日电表读数!II85</f>
        <v>565.89999999996508</v>
      </c>
      <c r="IJ87" s="6">
        <f>+每日电表读数!IK85-每日电表读数!IJ85</f>
        <v>564.90000000002328</v>
      </c>
      <c r="IK87" s="6">
        <f>+每日电表读数!IL85-每日电表读数!IK85</f>
        <v>309</v>
      </c>
      <c r="IL87" s="6">
        <f>+每日电表读数!IM85-每日电表读数!IL85</f>
        <v>286.70000000001164</v>
      </c>
      <c r="IM87" s="6">
        <f>+每日电表读数!IN85-每日电表读数!IM85</f>
        <v>15.700000000011642</v>
      </c>
      <c r="IN87" s="6">
        <f>+每日电表读数!IO85-每日电表读数!IN85</f>
        <v>36</v>
      </c>
      <c r="IO87" s="6">
        <f>+每日电表读数!IP85-每日电表读数!IO85</f>
        <v>569.39999999996508</v>
      </c>
      <c r="IP87" s="6">
        <f>+每日电表读数!IQ85-每日电表读数!IP85</f>
        <v>569.10000000003492</v>
      </c>
      <c r="IQ87" s="6">
        <f>+每日电表读数!IR85-每日电表读数!IQ85</f>
        <v>568.39999999996508</v>
      </c>
      <c r="IR87" s="6">
        <f>+每日电表读数!IS85-每日电表读数!IR85</f>
        <v>568.20000000001164</v>
      </c>
      <c r="IS87" s="6">
        <f>+每日电表读数!IT85-每日电表读数!IS85</f>
        <v>39</v>
      </c>
      <c r="IT87" s="6">
        <f>+每日电表读数!IU85-每日电表读数!IT85</f>
        <v>562.5</v>
      </c>
      <c r="IU87" s="6">
        <f>+每日电表读数!IV85-每日电表读数!IU85</f>
        <v>564.20000000001164</v>
      </c>
      <c r="IV87" s="6">
        <f>+每日电表读数!IW85-每日电表读数!IV85</f>
        <v>567</v>
      </c>
      <c r="IW87" s="6">
        <f>+每日电表读数!IX85-每日电表读数!IW85</f>
        <v>568.29999999998836</v>
      </c>
      <c r="IX87" s="6">
        <f>+每日电表读数!IY85-每日电表读数!IX85</f>
        <v>568.5</v>
      </c>
      <c r="IY87" s="6">
        <f>+每日电表读数!IZ85-每日电表读数!IY85</f>
        <v>568.29999999998836</v>
      </c>
      <c r="IZ87" s="6">
        <f>+每日电表读数!JA85-每日电表读数!IZ85</f>
        <v>246.10000000003492</v>
      </c>
      <c r="JA87" s="6">
        <f>+每日电表读数!JB85-每日电表读数!JA85</f>
        <v>570.19999999995343</v>
      </c>
      <c r="JB87" s="6">
        <f>+每日电表读数!JC85-每日电表读数!JB85</f>
        <v>569</v>
      </c>
      <c r="JC87" s="6">
        <f>+每日电表读数!JD85-每日电表读数!JC85</f>
        <v>568.40000000002328</v>
      </c>
      <c r="JD87" s="6">
        <f>+每日电表读数!JE85-每日电表读数!JD85</f>
        <v>567.59999999997672</v>
      </c>
      <c r="JE87" s="6">
        <f>+每日电表读数!JF85-每日电表读数!JE85</f>
        <v>567</v>
      </c>
      <c r="JF87" s="6">
        <f>+每日电表读数!JG85-每日电表读数!JF85</f>
        <v>564.40000000002328</v>
      </c>
      <c r="JG87" s="6">
        <f>+每日电表读数!JH85-每日电表读数!JG85</f>
        <v>38.900000000023283</v>
      </c>
      <c r="JH87" s="6">
        <f>+每日电表读数!JI85-每日电表读数!JH85</f>
        <v>566.89999999996508</v>
      </c>
      <c r="JI87" s="6">
        <f>+每日电表读数!JJ85-每日电表读数!JI85</f>
        <v>566</v>
      </c>
      <c r="JJ87" s="6">
        <f>+每日电表读数!JK85-每日电表读数!JJ85</f>
        <v>564.5</v>
      </c>
      <c r="JK87" s="6">
        <f>+每日电表读数!JL85-每日电表读数!JK85</f>
        <v>565.70000000001164</v>
      </c>
      <c r="JL87" s="6">
        <f>+每日电表读数!JM85-每日电表读数!JL85</f>
        <v>568.40000000002328</v>
      </c>
      <c r="JM87" s="6">
        <f>+每日电表读数!JN85-每日电表读数!JM85</f>
        <v>566.09999999997672</v>
      </c>
      <c r="JN87" s="6">
        <f>+每日电表读数!JO85-每日电表读数!JN85</f>
        <v>38.599999999976717</v>
      </c>
      <c r="JO87" s="6">
        <f>+每日电表读数!JP85-每日电表读数!JO85</f>
        <v>558.5</v>
      </c>
      <c r="JP87" s="6">
        <f>+每日电表读数!JQ85-每日电表读数!JP85</f>
        <v>563.70000000001164</v>
      </c>
      <c r="JQ87" s="6">
        <f>+每日电表读数!JR85-每日电表读数!JQ85</f>
        <v>565</v>
      </c>
      <c r="JR87" s="6">
        <f>+每日电表读数!JS85-每日电表读数!JR85</f>
        <v>564.70000000001164</v>
      </c>
      <c r="JS87" s="6">
        <f>+每日电表读数!JT85-每日电表读数!JS85</f>
        <v>564.09999999997672</v>
      </c>
      <c r="JT87" s="6">
        <f>+每日电表读数!JU85-每日电表读数!JT85</f>
        <v>561.5</v>
      </c>
      <c r="JU87" s="6">
        <f>+每日电表读数!JV85-每日电表读数!JU85</f>
        <v>37.700000000011642</v>
      </c>
      <c r="JV87" s="6">
        <f>+每日电表读数!JW85-每日电表读数!JV85</f>
        <v>559.40000000002328</v>
      </c>
      <c r="JW87" s="6">
        <f>+每日电表读数!JX85-每日电表读数!JW85</f>
        <v>571.09999999997672</v>
      </c>
      <c r="JX87" s="6">
        <f>+每日电表读数!JY85-每日电表读数!JX85</f>
        <v>571.29999999998836</v>
      </c>
      <c r="JY87" s="6">
        <f>+每日电表读数!JZ85-每日电表读数!JY85</f>
        <v>569.5</v>
      </c>
      <c r="JZ87" s="6">
        <f>+每日电表读数!KA85-每日电表读数!JZ85</f>
        <v>568.40000000002328</v>
      </c>
      <c r="KA87" s="6">
        <f>+每日电表读数!KB85-每日电表读数!KA85</f>
        <v>566.29999999998836</v>
      </c>
      <c r="KB87" s="6">
        <f>+每日电表读数!KC85-每日电表读数!KB85</f>
        <v>40.400000000023283</v>
      </c>
      <c r="KC87" s="6">
        <f>+每日电表读数!KD85-每日电表读数!KC85</f>
        <v>565.89999999996508</v>
      </c>
      <c r="KD87" s="6">
        <f>+每日电表读数!KE85-每日电表读数!KD85</f>
        <v>564.90000000002328</v>
      </c>
      <c r="KE87" s="6">
        <f>+每日电表读数!KF85-每日电表读数!KE85</f>
        <v>564.79999999998836</v>
      </c>
      <c r="KF87" s="6">
        <f>+每日电表读数!KG85-每日电表读数!KF85</f>
        <v>1008.1000000000349</v>
      </c>
      <c r="KG87" s="6">
        <f>+每日电表读数!KH85-每日电表读数!KG85</f>
        <v>1148.2999999999884</v>
      </c>
      <c r="KH87" s="6">
        <f>+每日电表读数!KI85-每日电表读数!KH85</f>
        <v>1146.7000000000116</v>
      </c>
      <c r="KI87" s="6">
        <f>+每日电表读数!KJ85-每日电表读数!KI85</f>
        <v>63.699999999953434</v>
      </c>
      <c r="KJ87" s="6">
        <f>+每日电表读数!KK85-每日电表读数!KJ85</f>
        <v>1156.6000000000349</v>
      </c>
      <c r="KK87" s="6">
        <f>+每日电表读数!KL85-每日电表读数!KK85</f>
        <v>1155.8999999999651</v>
      </c>
      <c r="KL87" s="6">
        <f>+每日电表读数!KM85-每日电表读数!KL85</f>
        <v>1156.9000000000233</v>
      </c>
      <c r="KM87" s="6">
        <f>+每日电表读数!KN85-每日电表读数!KM85</f>
        <v>1142.7000000000116</v>
      </c>
      <c r="KN87" s="6">
        <f>+每日电表读数!KO85-每日电表读数!KN85</f>
        <v>1201.5999999999767</v>
      </c>
      <c r="KO87" s="6">
        <f>+每日电表读数!KP85-每日电表读数!KO85</f>
        <v>1190.7000000000116</v>
      </c>
      <c r="KP87" s="6">
        <f>+每日电表读数!KQ85-每日电表读数!KP85</f>
        <v>64.900000000023283</v>
      </c>
      <c r="KQ87" s="6">
        <f>+每日电表读数!KR85-每日电表读数!KQ85</f>
        <v>997.39999999996508</v>
      </c>
      <c r="KR87" s="6">
        <f>+每日电表读数!KS85-每日电表读数!KR85</f>
        <v>1005.9000000000233</v>
      </c>
      <c r="KS87" s="6">
        <f>+每日电表读数!KT85-每日电表读数!KS85</f>
        <v>1044.2999999999884</v>
      </c>
      <c r="KT87" s="6">
        <f>+每日电表读数!KU85-每日电表读数!KT85</f>
        <v>1157.2000000000116</v>
      </c>
      <c r="KU87" s="6">
        <f>+每日电表读数!KV85-每日电表读数!KU85</f>
        <v>1042</v>
      </c>
      <c r="KV87" s="6">
        <f>+每日电表读数!KW85-每日电表读数!KV85</f>
        <v>926</v>
      </c>
      <c r="KW87" s="6">
        <f>+每日电表读数!KX85-每日电表读数!KW85</f>
        <v>926.59999999997672</v>
      </c>
      <c r="KX87" s="6">
        <f>+每日电表读数!KY85-每日电表读数!KX85</f>
        <v>927.29999999998836</v>
      </c>
      <c r="KY87" s="6">
        <f>+每日电表读数!KZ85-每日电表读数!KY85</f>
        <v>856.5</v>
      </c>
      <c r="KZ87" s="6">
        <f>+每日电表读数!LA85-每日电表读数!KZ85</f>
        <v>925.10000000003492</v>
      </c>
      <c r="LA87" s="6">
        <f>+每日电表读数!LB85-每日电表读数!LA85</f>
        <v>289.70000000001164</v>
      </c>
      <c r="LB87" s="6">
        <f>+每日电表读数!LC85-每日电表读数!LB85</f>
        <v>505.5</v>
      </c>
      <c r="LC87" s="6">
        <f>+每日电表读数!LD85-每日电表读数!LC85</f>
        <v>12.199999999953434</v>
      </c>
      <c r="LD87" s="6">
        <f>+每日电表读数!LE85-每日电表读数!LD85</f>
        <v>32.800000000046566</v>
      </c>
      <c r="LE87" s="6">
        <f>+每日电表读数!LF85-每日电表读数!LE85</f>
        <v>62.5</v>
      </c>
      <c r="LF87" s="6">
        <f>+每日电表读数!LG85-每日电表读数!LF85</f>
        <v>5.8999999999650754</v>
      </c>
      <c r="LG87" s="6">
        <f>+每日电表读数!LH85-每日电表读数!LG85</f>
        <v>470.90000000002328</v>
      </c>
      <c r="LH87" s="6">
        <f>+每日电表读数!LI85-每日电表读数!LH85</f>
        <v>534.29999999998836</v>
      </c>
      <c r="LI87" s="6">
        <f>+每日电表读数!LJ85-每日电表读数!LI85</f>
        <v>7.2000000000116415</v>
      </c>
      <c r="LJ87" s="6">
        <f>+每日电表读数!LK85-每日电表读数!LJ85</f>
        <v>5.8999999999650754</v>
      </c>
      <c r="LK87" s="6">
        <f>+每日电表读数!LL85-每日电表读数!LK85</f>
        <v>5.8000000000465661</v>
      </c>
      <c r="LL87" s="6">
        <f>+每日电表读数!LM85-每日电表读数!LL85</f>
        <v>5.8999999999650754</v>
      </c>
      <c r="LM87" s="6">
        <f>+每日电表读数!LN85-每日电表读数!LM85</f>
        <v>4.9000000000232831</v>
      </c>
      <c r="LN87" s="6">
        <f>+每日电表读数!LO85-每日电表读数!LN85</f>
        <v>4.2000000000116415</v>
      </c>
      <c r="LO87" s="6">
        <f>+每日电表读数!LP85-每日电表读数!LO85</f>
        <v>4.1999999999534339</v>
      </c>
      <c r="LP87" s="6">
        <f>+每日电表读数!LQ85-每日电表读数!LP85</f>
        <v>4.2000000000116415</v>
      </c>
      <c r="LQ87" s="6">
        <f>+每日电表读数!LR85-每日电表读数!LQ85</f>
        <v>4.2999999999883585</v>
      </c>
      <c r="LR87" s="6">
        <f>+每日电表读数!LS85-每日电表读数!LR85</f>
        <v>4.1000000000349246</v>
      </c>
      <c r="LS87" s="6">
        <f>+每日电表读数!LT85-每日电表读数!LS85</f>
        <v>4.2000000000116415</v>
      </c>
      <c r="LT87" s="6">
        <f>+每日电表读数!LU85-每日电表读数!LT85</f>
        <v>4.2999999999883585</v>
      </c>
      <c r="LU87" s="6">
        <f>+每日电表读数!LV85-每日电表读数!LU85</f>
        <v>4.2000000000116415</v>
      </c>
      <c r="LV87" s="6">
        <f>+每日电表读数!LW85-每日电表读数!LV85</f>
        <v>4.1999999999534339</v>
      </c>
      <c r="LW87" s="6">
        <f>+每日电表读数!LX85-每日电表读数!LW85</f>
        <v>4.2000000000116415</v>
      </c>
      <c r="LX87" s="6">
        <f>+每日电表读数!LY85-每日电表读数!LX85</f>
        <v>4.2999999999883585</v>
      </c>
      <c r="LY87" s="6">
        <f>+每日电表读数!LZ85-每日电表读数!LY85</f>
        <v>4.2000000000116415</v>
      </c>
      <c r="LZ87" s="6">
        <f>+每日电表读数!MA85-每日电表读数!LZ85</f>
        <v>4.2000000000116415</v>
      </c>
      <c r="MA87" s="6">
        <f>+每日电表读数!MB85-每日电表读数!MA85</f>
        <v>4.2000000000116415</v>
      </c>
      <c r="MB87" s="6">
        <f>+每日电表读数!MC85-每日电表读数!MB85</f>
        <v>4.2000000000116415</v>
      </c>
      <c r="MC87" s="6">
        <f>+每日电表读数!MD85-每日电表读数!MC85</f>
        <v>4.2999999999883585</v>
      </c>
      <c r="MD87" s="6">
        <f>+每日电表读数!ME85-每日电表读数!MD85</f>
        <v>4.2000000000116415</v>
      </c>
      <c r="ME87" s="6">
        <f>+每日电表读数!MF85-每日电表读数!ME85</f>
        <v>4.2999999999883585</v>
      </c>
      <c r="MF87" s="6">
        <f>+每日电表读数!MG85-每日电表读数!MF85</f>
        <v>4.0999999999767169</v>
      </c>
      <c r="MG87" s="6">
        <f>+每日电表读数!MH85-每日电表读数!MG85</f>
        <v>7.2000000000116415</v>
      </c>
      <c r="MH87" s="6">
        <f>+每日电表读数!MI85-每日电表读数!MH85</f>
        <v>4.2000000000116415</v>
      </c>
      <c r="MI87" s="6">
        <f>+每日电表读数!MJ85-每日电表读数!MI85</f>
        <v>4.3999999999650754</v>
      </c>
      <c r="MJ87" s="6">
        <f>+每日电表读数!MK85-每日电表读数!MJ85</f>
        <v>4.3000000000465661</v>
      </c>
      <c r="MK87" s="6">
        <f>+每日电表读数!ML85-每日电表读数!MK85</f>
        <v>4.3999999999650754</v>
      </c>
      <c r="ML87" s="6">
        <f>+每日电表读数!MM85-每日电表读数!ML85</f>
        <v>4.2999999999883585</v>
      </c>
      <c r="MM87" s="6">
        <f>+每日电表读数!MN85-每日电表读数!MM85</f>
        <v>4.2000000000116415</v>
      </c>
      <c r="MN87" s="6">
        <f>+每日电表读数!MO85-每日电表读数!MN85</f>
        <v>4.2999999999883585</v>
      </c>
      <c r="MO87" s="6">
        <f>+每日电表读数!MP85-每日电表读数!MO85</f>
        <v>4.4000000000232831</v>
      </c>
      <c r="MP87" s="6">
        <f>+每日电表读数!MQ85-每日电表读数!MP85</f>
        <v>4.2999999999883585</v>
      </c>
      <c r="MQ87" s="6">
        <f>+每日电表读数!MR85-每日电表读数!MQ85</f>
        <v>4.2999999999883585</v>
      </c>
      <c r="MR87" s="6">
        <f>+每日电表读数!MS85-每日电表读数!MR85</f>
        <v>4.4000000000232831</v>
      </c>
      <c r="MS87" s="6">
        <f>+每日电表读数!MT85-每日电表读数!MS85</f>
        <v>4.2999999999883585</v>
      </c>
      <c r="MT87" s="6">
        <f>+每日电表读数!MU85-每日电表读数!MT85</f>
        <v>4.2000000000116415</v>
      </c>
      <c r="MU87" s="6">
        <f>+每日电表读数!MV85-每日电表读数!MU85</f>
        <v>462.79999999998836</v>
      </c>
      <c r="MV87" s="6">
        <f>+每日电表读数!MW85-每日电表读数!MV85</f>
        <v>806.10000000003492</v>
      </c>
      <c r="MW87" s="6">
        <f>+每日电表读数!MX85-每日电表读数!MW85</f>
        <v>807.79999999998836</v>
      </c>
      <c r="MX87" s="6">
        <f>+每日电表读数!MY85-每日电表读数!MX85</f>
        <v>820.89999999996508</v>
      </c>
      <c r="MY87" s="6">
        <f>+每日电表读数!MZ85-每日电表读数!MY85</f>
        <v>819.30000000004657</v>
      </c>
      <c r="MZ87" s="6">
        <f>+每日电表读数!NA85-每日电表读数!MZ85</f>
        <v>172.89999999996508</v>
      </c>
      <c r="NA87" s="6">
        <f>+每日电表读数!NB85-每日电表读数!NA85</f>
        <v>4.1000000000349246</v>
      </c>
      <c r="NB87" s="6">
        <f>+每日电表读数!NC85-每日电表读数!NB85</f>
        <v>4.2999999999883585</v>
      </c>
      <c r="NC87" s="6">
        <f>+每日电表读数!ND85-每日电表读数!NC85</f>
        <v>362.89999999996508</v>
      </c>
      <c r="ND87" s="6">
        <f>+每日电表读数!NE85-每日电表读数!ND85</f>
        <v>187.30000000004657</v>
      </c>
      <c r="NE87" s="6">
        <f>+每日电表读数!NF85-每日电表读数!NE85</f>
        <v>5.7999999999883585</v>
      </c>
      <c r="NF87" s="6">
        <f>+每日电表读数!NG85-每日电表读数!NF85</f>
        <v>5.8999999999650754</v>
      </c>
      <c r="NG87" s="6">
        <f>+每日电表读数!NH85-每日电表读数!NG85</f>
        <v>5.8000000000465661</v>
      </c>
      <c r="NH87" s="6">
        <f>+每日电表读数!NI85-每日电表读数!NH85</f>
        <v>5.8999999999650754</v>
      </c>
      <c r="NI87" s="6">
        <f>+每日电表读数!NJ85-每日电表读数!NI85</f>
        <v>22.600000000034925</v>
      </c>
      <c r="NJ87" s="6">
        <f>+每日电表读数!NK85-每日电表读数!NJ85</f>
        <v>398.89999999996508</v>
      </c>
      <c r="NK87" s="6">
        <f>+每日电表读数!NL85-每日电表读数!NK85</f>
        <v>380.79999999998836</v>
      </c>
      <c r="NL87" s="6">
        <f>+每日电表读数!NM85-每日电表读数!NL85</f>
        <v>5.8000000000465661</v>
      </c>
      <c r="NM87" s="6">
        <f>+每日电表读数!NN85-每日电表读数!NM85</f>
        <v>5.7999999999883585</v>
      </c>
      <c r="NN87" s="6">
        <f>+每日电表读数!NO85-每日电表读数!NN85</f>
        <v>4.2000000000116415</v>
      </c>
      <c r="NO87" s="6">
        <f>+每日电表读数!NP85-每日电表读数!NO85</f>
        <v>4.1999999999534339</v>
      </c>
      <c r="NP87" s="6">
        <f>+每日电表读数!NQ85-每日电表读数!NP85</f>
        <v>4.2000000000116415</v>
      </c>
      <c r="NQ87" s="6">
        <f>+每日电表读数!NR85-每日电表读数!NQ85</f>
        <v>4.1000000000349246</v>
      </c>
      <c r="NR87" s="6">
        <f>+每日电表读数!NS85-每日电表读数!NR85</f>
        <v>4.1999999999534339</v>
      </c>
      <c r="NS87" s="6">
        <f>+每日电表读数!NT85-每日电表读数!NS85</f>
        <v>4.2000000000116415</v>
      </c>
      <c r="NT87" s="6">
        <f>+每日电表读数!NU85-每日电表读数!NT85</f>
        <v>4.2000000000116415</v>
      </c>
      <c r="NU87" s="6">
        <f>+每日电表读数!NV85-每日电表读数!NU85</f>
        <v>4.2000000000116415</v>
      </c>
      <c r="NV87" s="6">
        <f>+每日电表读数!NW85-每日电表读数!NV85</f>
        <v>4.2000000000116415</v>
      </c>
      <c r="NW87" s="6">
        <f>+每日电表读数!NX85-每日电表读数!NW85</f>
        <v>4.1999999999534339</v>
      </c>
      <c r="NX87" s="6">
        <f>+每日电表读数!NY85-每日电表读数!NX85</f>
        <v>5.8000000000465661</v>
      </c>
      <c r="NY87" s="6">
        <f>+每日电表读数!NZ85-每日电表读数!NY85</f>
        <v>5.8999999999650754</v>
      </c>
      <c r="NZ87" s="6">
        <f>+每日电表读数!OA85-每日电表读数!NZ85</f>
        <v>5.9000000000232831</v>
      </c>
      <c r="OA87" s="6">
        <f>+每日电表读数!OB85-每日电表读数!OA85</f>
        <v>5.8999999999650754</v>
      </c>
      <c r="OB87" s="6">
        <f>+每日电表读数!OC85-每日电表读数!OB85</f>
        <v>5.9000000000232831</v>
      </c>
      <c r="OC87" s="6">
        <f>+每日电表读数!OD85-每日电表读数!OC85</f>
        <v>5.9000000000232831</v>
      </c>
      <c r="OD87" s="6">
        <f>+每日电表读数!OE85-每日电表读数!OD85</f>
        <v>5.8999999999650754</v>
      </c>
      <c r="OE87" s="6">
        <f>+每日电表读数!OF85-每日电表读数!OE85</f>
        <v>5.9000000000232831</v>
      </c>
      <c r="OF87" s="6">
        <f>+每日电表读数!OG85-每日电表读数!OF85</f>
        <v>5.2000000000116415</v>
      </c>
      <c r="OG87" s="6">
        <f>+每日电表读数!OH85-每日电表读数!OG85</f>
        <v>5.0999999999767169</v>
      </c>
      <c r="OH87" s="6">
        <f>+每日电表读数!OI85-每日电表读数!OH85</f>
        <v>5.2000000000116415</v>
      </c>
      <c r="OI87" s="6">
        <f>+每日电表读数!OJ85-每日电表读数!OI85</f>
        <v>5.2000000000116415</v>
      </c>
      <c r="OJ87" s="6">
        <f>+每日电表读数!OK85-每日电表读数!OJ85</f>
        <v>5.1999999999534339</v>
      </c>
      <c r="OK87" s="6">
        <f>+每日电表读数!OL85-每日电表读数!OK85</f>
        <v>5.1000000000349246</v>
      </c>
      <c r="OL87" s="6">
        <f>+每日电表读数!OM85-每日电表读数!OL85</f>
        <v>5.2000000000116415</v>
      </c>
      <c r="OM87" s="6">
        <f>+每日电表读数!ON85-每日电表读数!OM85</f>
        <v>5.0999999999767169</v>
      </c>
      <c r="ON87" s="6">
        <f>+每日电表读数!OO85-每日电表读数!ON85</f>
        <v>5.2000000000116415</v>
      </c>
      <c r="OO87" s="6">
        <f>+每日电表读数!OP85-每日电表读数!OO85</f>
        <v>5.0999999999767169</v>
      </c>
      <c r="OP87" s="6">
        <f>+每日电表读数!OQ85-每日电表读数!OP85</f>
        <v>5.2000000000116415</v>
      </c>
      <c r="OQ87" s="6">
        <f>+每日电表读数!OR85-每日电表读数!OQ85</f>
        <v>5.0999999999767169</v>
      </c>
      <c r="OR87" s="6">
        <f>+每日电表读数!OS85-每日电表读数!OR85</f>
        <v>5.2000000000116415</v>
      </c>
      <c r="OS87" s="6">
        <f>+每日电表读数!OT85-每日电表读数!OS85</f>
        <v>5.2000000000116415</v>
      </c>
      <c r="OT87" s="6">
        <f>+每日电表读数!OU85-每日电表读数!OT85</f>
        <v>5.2000000000116415</v>
      </c>
      <c r="OU87" s="6">
        <f>+每日电表读数!OV85-每日电表读数!OU85</f>
        <v>5.2000000000116415</v>
      </c>
      <c r="OV87" s="6">
        <f>+每日电表读数!OW85-每日电表读数!OV85</f>
        <v>5.1999999999534339</v>
      </c>
      <c r="OW87" s="6">
        <f>+每日电表读数!OX85-每日电表读数!OW85</f>
        <v>5.1000000000349246</v>
      </c>
      <c r="OX87" s="6">
        <f>+每日电表读数!OY85-每日电表读数!OX85</f>
        <v>5.2000000000116415</v>
      </c>
      <c r="OY87" s="6">
        <f>+每日电表读数!OZ85-每日电表读数!OY85</f>
        <v>5.0999999999767169</v>
      </c>
      <c r="OZ87" s="6">
        <f>+每日电表读数!PA85-每日电表读数!OZ85</f>
        <v>5.2000000000116415</v>
      </c>
      <c r="PA87" s="6">
        <f>+每日电表读数!PB85-每日电表读数!PA85</f>
        <v>5.2000000000116415</v>
      </c>
      <c r="PB87" s="6">
        <f>+每日电表读数!PC85-每日电表读数!PB85</f>
        <v>5.1999999999534339</v>
      </c>
      <c r="PC87" s="6">
        <f>+每日电表读数!PD85-每日电表读数!PC85</f>
        <v>5.1000000000349246</v>
      </c>
      <c r="PD87" s="6">
        <f>+每日电表读数!PE85-每日电表读数!PD85</f>
        <v>5.2000000000116415</v>
      </c>
      <c r="PE87" s="6">
        <f>+每日电表读数!PF85-每日电表读数!PE85</f>
        <v>22.299999999988358</v>
      </c>
      <c r="PF87" s="6">
        <f>+每日电表读数!PG85-每日电表读数!PF85</f>
        <v>396</v>
      </c>
      <c r="PG87" s="6">
        <f>+每日电表读数!PH85-每日电表读数!PG85</f>
        <v>396.29999999998836</v>
      </c>
      <c r="PH87" s="6">
        <f>+每日电表读数!PI85-每日电表读数!PH85</f>
        <v>399</v>
      </c>
      <c r="PI87" s="6">
        <f>+每日电表读数!PJ85-每日电表读数!PI85</f>
        <v>36.900000000023283</v>
      </c>
      <c r="PJ87" s="6">
        <f>+每日电表读数!PK85-每日电表读数!PJ85</f>
        <v>6</v>
      </c>
      <c r="PK87" s="6">
        <f>+每日电表读数!PL85-每日电表读数!PK85</f>
        <v>6</v>
      </c>
      <c r="PL87" s="6">
        <f>+每日电表读数!PM85-每日电表读数!PL85</f>
        <v>5.8999999999650754</v>
      </c>
      <c r="PM87" s="6">
        <f>+每日电表读数!PN85-每日电表读数!PM85</f>
        <v>6</v>
      </c>
      <c r="PN87" s="6">
        <f>+每日电表读数!PO85-每日电表读数!PN85</f>
        <v>4.5</v>
      </c>
      <c r="PO87" s="6">
        <f>+每日电表读数!PP85-每日电表读数!PO85</f>
        <v>4.2999999999883585</v>
      </c>
      <c r="PP87" s="6">
        <f>+每日电表读数!PQ85-每日电表读数!PP85</f>
        <v>4.4000000000232831</v>
      </c>
      <c r="PQ87" s="6">
        <f>+每日电表读数!PR85-每日电表读数!PQ85</f>
        <v>4.2999999999883585</v>
      </c>
      <c r="PR87" s="6">
        <f>+每日电表读数!PS85-每日电表读数!PR85</f>
        <v>4.2999999999883585</v>
      </c>
      <c r="PS87" s="6">
        <f>+每日电表读数!PT85-每日电表读数!PS85</f>
        <v>4.2000000000116415</v>
      </c>
      <c r="PT87" s="6">
        <f>+每日电表读数!PU85-每日电表读数!PT85</f>
        <v>4.2999999999883585</v>
      </c>
      <c r="PU87" s="6">
        <f>+每日电表读数!PV85-每日电表读数!PU85</f>
        <v>4.3000000000465661</v>
      </c>
      <c r="PV87" s="6">
        <f>+每日电表读数!PW85-每日电表读数!PV85</f>
        <v>4.1999999999534339</v>
      </c>
      <c r="PW87" s="6">
        <f>+每日电表读数!PX85-每日电表读数!PW85</f>
        <v>4.2000000000116415</v>
      </c>
      <c r="PX87" s="6">
        <f>+每日电表读数!PY85-每日电表读数!PX85</f>
        <v>4.2999999999883585</v>
      </c>
      <c r="PY87" s="6">
        <f>+每日电表读数!PZ85-每日电表读数!PY85</f>
        <v>4.2000000000116415</v>
      </c>
      <c r="PZ87" s="6">
        <f>+每日电表读数!QA85-每日电表读数!PZ85</f>
        <v>4.2000000000116415</v>
      </c>
      <c r="QA87" s="6">
        <f>+每日电表读数!QB85-每日电表读数!QA85</f>
        <v>4.2999999999883585</v>
      </c>
      <c r="QB87" s="6">
        <f>+每日电表读数!QC85-每日电表读数!QB85</f>
        <v>7.6000000000349246</v>
      </c>
      <c r="QC87" s="6">
        <f>+每日电表读数!QD85-每日电表读数!QC85</f>
        <v>5.7999999999883585</v>
      </c>
      <c r="QD87" s="6">
        <f>+每日电表读数!QE85-每日电表读数!QD85</f>
        <v>6</v>
      </c>
      <c r="QE87" s="6">
        <f>+每日电表读数!QF85-每日电表读数!QE85</f>
        <v>6</v>
      </c>
      <c r="QF87" s="6">
        <f>+每日电表读数!QG85-每日电表读数!QF85</f>
        <v>5.8999999999650754</v>
      </c>
      <c r="QG87" s="6">
        <f>+每日电表读数!QH85-每日电表读数!QG85</f>
        <v>5.8000000000465661</v>
      </c>
      <c r="QH87" s="6">
        <f>+每日电表读数!QI85-每日电表读数!QH85</f>
        <v>5.8999999999650754</v>
      </c>
      <c r="QI87" s="6">
        <f>+每日电表读数!QJ85-每日电表读数!QI85</f>
        <v>6</v>
      </c>
      <c r="QJ87" s="6">
        <f>+每日电表读数!QK85-每日电表读数!QJ85</f>
        <v>5.9000000000232831</v>
      </c>
      <c r="QK87" s="6">
        <f>+每日电表读数!QL85-每日电表读数!QK85</f>
        <v>5.8999999999650754</v>
      </c>
      <c r="QL87" s="6">
        <f>+每日电表读数!QM85-每日电表读数!QL85</f>
        <v>6</v>
      </c>
      <c r="QM87" s="6">
        <f>+每日电表读数!QN85-每日电表读数!QM85</f>
        <v>5.9000000000232831</v>
      </c>
      <c r="QN87" s="6">
        <f>+每日电表读数!QO85-每日电表读数!QN85</f>
        <v>5.9000000000232831</v>
      </c>
      <c r="QO87" s="6">
        <f>+每日电表读数!QP85-每日电表读数!QO85</f>
        <v>5.8999999999650754</v>
      </c>
      <c r="QP87" s="6">
        <f>+每日电表读数!QQ85-每日电表读数!QP85</f>
        <v>6</v>
      </c>
      <c r="QQ87" s="6">
        <f>+每日电表读数!QR85-每日电表读数!QQ85</f>
        <v>5.9000000000232831</v>
      </c>
      <c r="QR87" s="6">
        <f>+每日电表读数!QS85-每日电表读数!QR85</f>
        <v>5.8999999999650754</v>
      </c>
      <c r="QS87" s="6">
        <f>+每日电表读数!QT85-每日电表读数!QS85</f>
        <v>5.9000000000232831</v>
      </c>
      <c r="QT87" s="6">
        <f>+每日电表读数!QU85-每日电表读数!QT85</f>
        <v>5.9000000000232831</v>
      </c>
      <c r="QU87" s="6">
        <f>+每日电表读数!QV85-每日电表读数!QU85</f>
        <v>5.8999999999650754</v>
      </c>
      <c r="QV87" s="6">
        <f>+每日电表读数!QW85-每日电表读数!QV85</f>
        <v>5.2000000000116415</v>
      </c>
      <c r="QW87" s="6">
        <f>+每日电表读数!QX85-每日电表读数!QW85</f>
        <v>5.0999999999767169</v>
      </c>
      <c r="QX87" s="6">
        <f>+每日电表读数!QY85-每日电表读数!QX85</f>
        <v>5.1000000000349246</v>
      </c>
      <c r="QY87" s="6">
        <f>+每日电表读数!QZ85-每日电表读数!QY85</f>
        <v>5.0999999999767169</v>
      </c>
      <c r="QZ87" s="6">
        <f>+每日电表读数!RA85-每日电表读数!QZ85</f>
        <v>5.1000000000349246</v>
      </c>
      <c r="RA87" s="6">
        <f>+每日电表读数!RB85-每日电表读数!RA85</f>
        <v>5.0999999999767169</v>
      </c>
      <c r="RB87" s="6">
        <f>+每日电表读数!RC85-每日电表读数!RB85</f>
        <v>5.0999999999767169</v>
      </c>
      <c r="RC87" s="6">
        <f>+每日电表读数!RD85-每日电表读数!RC85</f>
        <v>5.1000000000349246</v>
      </c>
      <c r="RD87" s="6">
        <f>+每日电表读数!RE85-每日电表读数!RD85</f>
        <v>5.0999999999767169</v>
      </c>
      <c r="RE87" s="6">
        <f>+每日电表读数!RF85-每日电表读数!RE85</f>
        <v>5.1000000000349246</v>
      </c>
      <c r="RF87" s="6">
        <f>+每日电表读数!RG85-每日电表读数!RF85</f>
        <v>5.7999999999883585</v>
      </c>
      <c r="RG87" s="6">
        <f>+每日电表读数!RH85-每日电表读数!RG85</f>
        <v>5.0999999999767169</v>
      </c>
      <c r="RH87" s="6">
        <f>+每日电表读数!RI85-每日电表读数!RH85</f>
        <v>5.1000000000349246</v>
      </c>
      <c r="RI87" s="6">
        <f>+每日电表读数!RJ85-每日电表读数!RI85</f>
        <v>5.0999999999767169</v>
      </c>
      <c r="RJ87" s="6">
        <f>+每日电表读数!RK85-每日电表读数!RJ85</f>
        <v>5.0999999999767169</v>
      </c>
      <c r="RK87" s="6">
        <f>+每日电表读数!RL85-每日电表读数!RK85</f>
        <v>5.2000000000116415</v>
      </c>
      <c r="RL87" s="6">
        <f>+每日电表读数!RM85-每日电表读数!RL85</f>
        <v>5.1000000000349246</v>
      </c>
      <c r="RM87" s="6">
        <f>+每日电表读数!RN85-每日电表读数!RM85</f>
        <v>5.0999999999767169</v>
      </c>
      <c r="RN87" s="6">
        <f>+每日电表读数!RO85-每日电表读数!RN85</f>
        <v>5.2000000000116415</v>
      </c>
      <c r="RO87" s="6">
        <f>+每日电表读数!RP85-每日电表读数!RO85</f>
        <v>5.0999999999767169</v>
      </c>
      <c r="RP87" s="6">
        <f>+每日电表读数!RQ85-每日电表读数!RP85</f>
        <v>5</v>
      </c>
      <c r="RQ87" s="6">
        <f>+每日电表读数!RR85-每日电表读数!RQ85</f>
        <v>5.1000000000349246</v>
      </c>
      <c r="RR87" s="6">
        <f>+每日电表读数!RS85-每日电表读数!RR85</f>
        <v>5.0999999999767169</v>
      </c>
      <c r="RS87" s="6">
        <f>+每日电表读数!RT85-每日电表读数!RS85</f>
        <v>5.2000000000116415</v>
      </c>
      <c r="RT87" s="6">
        <f>+每日电表读数!RU85-每日电表读数!RT85</f>
        <v>5</v>
      </c>
      <c r="RU87" s="6">
        <f>+每日电表读数!RV85-每日电表读数!RU85</f>
        <v>24.200000000011642</v>
      </c>
      <c r="RV87" s="6">
        <f>+每日电表读数!RW85-每日电表读数!RV85</f>
        <v>768.89999999996508</v>
      </c>
      <c r="RW87" s="6">
        <f>+每日电表读数!RX85-每日电表读数!RW85</f>
        <v>799.70000000001164</v>
      </c>
      <c r="RX87" s="6">
        <f>+每日电表读数!RY85-每日电表读数!RX85</f>
        <v>63.200000000011642</v>
      </c>
      <c r="RY87" s="6">
        <f>+每日电表读数!RZ85-每日电表读数!RY85</f>
        <v>6.7999999999883585</v>
      </c>
      <c r="RZ87" s="6">
        <f>+每日电表读数!SA85-每日电表读数!RZ85</f>
        <v>6.7000000000116415</v>
      </c>
      <c r="SA87" s="6">
        <f>+每日电表读数!SB85-每日电表读数!SA85</f>
        <v>6.7999999999883585</v>
      </c>
      <c r="SB87" s="6">
        <f>+每日电表读数!SC85-每日电表读数!SB85</f>
        <v>6.7999999999883585</v>
      </c>
      <c r="SC87" s="6">
        <f>+每日电表读数!SD85-每日电表读数!SC85</f>
        <v>84.799999999988358</v>
      </c>
      <c r="SD87" s="6">
        <f>+每日电表读数!SE85-每日电表读数!SD85</f>
        <v>6.6000000000349246</v>
      </c>
      <c r="SE87" s="6">
        <f>+每日电表读数!SF85-每日电表读数!SE85</f>
        <v>6.7999999999883585</v>
      </c>
      <c r="SF87" s="6">
        <f>+每日电表读数!SG85-每日电表读数!SF85</f>
        <v>6.7000000000116415</v>
      </c>
      <c r="SG87" s="6">
        <f>+每日电表读数!SH85-每日电表读数!SG85</f>
        <v>6.7999999999883585</v>
      </c>
      <c r="SH87" s="6">
        <f>+每日电表读数!SI85-每日电表读数!SH85</f>
        <v>6.7000000000116415</v>
      </c>
      <c r="SI87" s="6">
        <f>+每日电表读数!SJ85-每日电表读数!SI85</f>
        <v>16.299999999988358</v>
      </c>
      <c r="SJ87" s="6">
        <f>+每日电表读数!SK85-每日电表读数!SJ85</f>
        <v>10.900000000023283</v>
      </c>
      <c r="SK87" s="6">
        <f>+每日电表读数!SL85-每日电表读数!SK85</f>
        <v>6.5999999999767169</v>
      </c>
      <c r="SL87" s="6">
        <f>+每日电表读数!SM85-每日电表读数!SL85</f>
        <v>77.700000000011642</v>
      </c>
      <c r="SM87" s="6">
        <f>+每日电表读数!SN85-每日电表读数!SM85</f>
        <v>303.59999999997672</v>
      </c>
      <c r="SN87" s="6">
        <f>+每日电表读数!SO85-每日电表读数!SN85</f>
        <v>319.20000000001164</v>
      </c>
      <c r="SO87" s="6">
        <f>+每日电表读数!SP85-每日电表读数!SO85</f>
        <v>314.40000000002328</v>
      </c>
      <c r="SP87" s="6">
        <f>+每日电表读数!SQ85-每日电表读数!SP85</f>
        <v>433.69999999995343</v>
      </c>
      <c r="SQ87" s="6">
        <f>+每日电表读数!SR85-每日电表读数!SQ85</f>
        <v>401.90000000002328</v>
      </c>
      <c r="SR87" s="6">
        <f>+每日电表读数!SS85-每日电表读数!SR85</f>
        <v>6.5999999999767169</v>
      </c>
      <c r="SS87" s="6">
        <f>+每日电表读数!ST85-每日电表读数!SS85</f>
        <v>497</v>
      </c>
      <c r="ST87" s="6">
        <f>+每日电表读数!SU85-每日电表读数!ST85</f>
        <v>439.90000000002328</v>
      </c>
      <c r="SU87" s="6">
        <f>+每日电表读数!SV85-每日电表读数!SU85</f>
        <v>1091.5</v>
      </c>
      <c r="SV87" s="6">
        <f>+每日电表读数!SW85-每日电表读数!SV85</f>
        <v>1022.5999999999767</v>
      </c>
      <c r="SW87" s="6">
        <f>+每日电表读数!SX85-每日电表读数!SW85</f>
        <v>518.80000000004657</v>
      </c>
      <c r="SX87" s="6">
        <f>+每日电表读数!SY85-每日电表读数!SX85</f>
        <v>6.5999999999767169</v>
      </c>
      <c r="SY87" s="6">
        <f>+每日电表读数!SZ85-每日电表读数!SY85</f>
        <v>98.099999999976717</v>
      </c>
      <c r="SZ87" s="6">
        <f>+每日电表读数!TA85-每日电表读数!SZ85</f>
        <v>595.60000000003492</v>
      </c>
      <c r="TA87" s="6">
        <f>+每日电表读数!TB85-每日电表读数!TA85</f>
        <v>588.89999999996508</v>
      </c>
      <c r="TB87" s="6">
        <f>+每日电表读数!TC85-每日电表读数!TB85</f>
        <v>585.70000000001164</v>
      </c>
      <c r="TC87" s="6">
        <f>+每日电表读数!TD85-每日电表读数!TC85</f>
        <v>578.10000000003492</v>
      </c>
      <c r="TD87" s="6">
        <f>+每日电表读数!TE85-每日电表读数!TD85</f>
        <v>583.79999999998836</v>
      </c>
      <c r="TE87" s="6">
        <f>+每日电表读数!TF85-每日电表读数!TE85</f>
        <v>531.89999999996508</v>
      </c>
      <c r="TF87" s="6">
        <f>+每日电表读数!TG85-每日电表读数!TF85</f>
        <v>98.100000000034925</v>
      </c>
      <c r="TG87" s="6">
        <f>+每日电表读数!TH85-每日电表读数!TG85</f>
        <v>587.89999999996508</v>
      </c>
      <c r="TH87" s="6">
        <f>+每日电表读数!TI85-每日电表读数!TH85</f>
        <v>612.20000000001164</v>
      </c>
      <c r="TI87" s="6">
        <f>+每日电表读数!TJ85-每日电表读数!TI85</f>
        <v>657</v>
      </c>
      <c r="TJ87" s="6">
        <f>+每日电表读数!TK85-每日电表读数!TJ85</f>
        <v>656.5</v>
      </c>
      <c r="TK87" s="6">
        <f>+每日电表读数!TL85-每日电表读数!TK85</f>
        <v>649.60000000003492</v>
      </c>
      <c r="TL87" s="6">
        <f>+每日电表读数!TM85-每日电表读数!TL85</f>
        <v>555.29999999998836</v>
      </c>
      <c r="TM87" s="6">
        <f>+每日电表读数!TN85-每日电表读数!TM85</f>
        <v>97.700000000011642</v>
      </c>
      <c r="TN87" s="6">
        <f>+每日电表读数!TO85-每日电表读数!TN85</f>
        <v>588.09999999997672</v>
      </c>
    </row>
    <row r="88" spans="1:534" ht="25" customHeight="1">
      <c r="A88" s="410"/>
      <c r="B88" s="6"/>
      <c r="C88" s="6" t="s">
        <v>348</v>
      </c>
      <c r="D88" s="6">
        <f>+每日电表读数!E86-每日电表读数!D86</f>
        <v>12.800000000046566</v>
      </c>
      <c r="E88" s="6">
        <f>+每日电表读数!F86-每日电表读数!E86</f>
        <v>111.89999999996508</v>
      </c>
      <c r="F88" s="6">
        <f>+每日电表读数!G86-每日电表读数!F86</f>
        <v>112.10000000003492</v>
      </c>
      <c r="G88" s="6">
        <f>+每日电表读数!H86-每日电表读数!G86</f>
        <v>81.599999999976717</v>
      </c>
      <c r="H88" s="6">
        <f>+每日电表读数!I86-每日电表读数!H86</f>
        <v>12.700000000011642</v>
      </c>
      <c r="I88" s="6">
        <f>+每日电表读数!J86-每日电表读数!I86</f>
        <v>116.29999999998836</v>
      </c>
      <c r="J88" s="6">
        <f>+每日电表读数!K86-每日电表读数!J86</f>
        <v>210.70000000001164</v>
      </c>
      <c r="K88" s="6">
        <f>+每日电表读数!L86-每日电表读数!K86</f>
        <v>210.59999999997672</v>
      </c>
      <c r="L88" s="6">
        <f>+每日电表读数!M86-每日电表读数!L86</f>
        <v>211</v>
      </c>
      <c r="M88" s="6">
        <f>+每日电表读数!N86-每日电表读数!M86</f>
        <v>212.29999999998836</v>
      </c>
      <c r="N88" s="6">
        <f>+每日电表读数!O86-每日电表读数!N86</f>
        <v>210.40000000002328</v>
      </c>
      <c r="O88" s="6">
        <f>+每日电表读数!P86-每日电表读数!O86</f>
        <v>14.5</v>
      </c>
      <c r="P88" s="6">
        <f>+每日电表读数!Q86-每日电表读数!P86</f>
        <v>206.70000000001164</v>
      </c>
      <c r="Q88" s="6">
        <f>+每日电表读数!R86-每日电表读数!Q86</f>
        <v>205.79999999998836</v>
      </c>
      <c r="R88" s="6">
        <f>+每日电表读数!S86-每日电表读数!R86</f>
        <v>205.5</v>
      </c>
      <c r="S88" s="6">
        <f>+每日电表读数!T86-每日电表读数!S86</f>
        <v>204.59999999997672</v>
      </c>
      <c r="T88" s="6">
        <f>+每日电表读数!U86-每日电表读数!T86</f>
        <v>201.30000000004657</v>
      </c>
      <c r="U88" s="6">
        <f>+每日电表读数!V86-每日电表读数!U86</f>
        <v>199.19999999995343</v>
      </c>
      <c r="V88" s="6">
        <f>+每日电表读数!W86-每日电表读数!V86</f>
        <v>14.700000000011642</v>
      </c>
      <c r="W88" s="6">
        <f>+每日电表读数!X86-每日电表读数!W86</f>
        <v>205.5</v>
      </c>
      <c r="X88" s="6">
        <f>+每日电表读数!Y86-每日电表读数!X86</f>
        <v>200.5</v>
      </c>
      <c r="Y88" s="6">
        <f>+每日电表读数!Z86-每日电表读数!Y86</f>
        <v>196.70000000001164</v>
      </c>
      <c r="Z88" s="6">
        <f>+每日电表读数!AA86-每日电表读数!Z86</f>
        <v>192.20000000001164</v>
      </c>
      <c r="AA88" s="6">
        <f>+每日电表读数!AB86-每日电表读数!AA86</f>
        <v>189.59999999997672</v>
      </c>
      <c r="AB88" s="6">
        <f>+每日电表读数!AC86-每日电表读数!AB86</f>
        <v>187.10000000003492</v>
      </c>
      <c r="AC88" s="6">
        <f>+每日电表读数!AD86-每日电表读数!AC86</f>
        <v>103.09999999997672</v>
      </c>
      <c r="AD88" s="6">
        <f>+每日电表读数!AE86-每日电表读数!AD86</f>
        <v>5.7000000000116415</v>
      </c>
      <c r="AE88" s="6">
        <f>+每日电表读数!AF86-每日电表读数!AE86</f>
        <v>3.8999999999650754</v>
      </c>
      <c r="AF88" s="6">
        <f>+每日电表读数!AG86-每日电表读数!AF86</f>
        <v>3.9000000000232831</v>
      </c>
      <c r="AG88" s="6">
        <f>+每日电表读数!AH86-每日电表读数!AG86</f>
        <v>3.9000000000232831</v>
      </c>
      <c r="AH88" s="6">
        <f>+每日电表读数!AI86-每日电表读数!AH86</f>
        <v>3.7999999999883585</v>
      </c>
      <c r="AI88" s="6">
        <f>+每日电表读数!AJ86-每日电表读数!AI86</f>
        <v>11.700000000011642</v>
      </c>
      <c r="AJ88" s="6">
        <f>+每日电表读数!AK86-每日电表读数!AJ86</f>
        <v>103.69999999995343</v>
      </c>
      <c r="AK88" s="6">
        <f>+每日电表读数!AL86-每日电表读数!AK86</f>
        <v>189.30000000004657</v>
      </c>
      <c r="AL88" s="6">
        <f>+每日电表读数!AM86-每日电表读数!AL86</f>
        <v>189.19999999995343</v>
      </c>
      <c r="AM88" s="6">
        <f>+每日电表读数!AN86-每日电表读数!AM86</f>
        <v>186.10000000003492</v>
      </c>
      <c r="AN88" s="6">
        <f>+每日电表读数!AO86-每日电表读数!AN86</f>
        <v>184.79999999998836</v>
      </c>
      <c r="AO88" s="6">
        <f>+每日电表读数!AP86-每日电表读数!AO86</f>
        <v>187</v>
      </c>
      <c r="AP88" s="6">
        <f>+每日电表读数!AQ86-每日电表读数!AP86</f>
        <v>188.5</v>
      </c>
      <c r="AQ88" s="6">
        <f>+每日电表读数!AR86-每日电表读数!AQ86</f>
        <v>186.70000000001164</v>
      </c>
      <c r="AR88" s="6">
        <f>+每日电表读数!AS86-每日电表读数!AR86</f>
        <v>183</v>
      </c>
      <c r="AS88" s="6">
        <f>+每日电表读数!AT86-每日电表读数!AS86</f>
        <v>178.89999999996508</v>
      </c>
      <c r="AT88" s="6">
        <f>+每日电表读数!AU86-每日电表读数!AT86</f>
        <v>179.10000000003492</v>
      </c>
      <c r="AU88" s="6">
        <f>+每日电表读数!AV86-每日电表读数!AU86</f>
        <v>176.20000000001164</v>
      </c>
      <c r="AV88" s="6">
        <f>+每日电表读数!AW86-每日电表读数!AV86</f>
        <v>172.09999999997672</v>
      </c>
      <c r="AW88" s="6">
        <f>+每日电表读数!AX86-每日电表读数!AW86</f>
        <v>171.20000000001164</v>
      </c>
      <c r="AX88" s="6">
        <f>+每日电表读数!AY86-每日电表读数!AX86</f>
        <v>12.700000000011642</v>
      </c>
      <c r="AY88" s="6">
        <f>+每日电表读数!AZ86-每日电表读数!AY86</f>
        <v>172.69999999995343</v>
      </c>
      <c r="AZ88" s="6">
        <f>+每日电表读数!BA86-每日电表读数!AZ86</f>
        <v>169.30000000004657</v>
      </c>
      <c r="BA88" s="6">
        <f>+每日电表读数!BB86-每日电表读数!BA86</f>
        <v>165.79999999998836</v>
      </c>
      <c r="BB88" s="6">
        <f>+每日电表读数!BC86-每日电表读数!BB86</f>
        <v>167.70000000001164</v>
      </c>
      <c r="BC88" s="6">
        <f>+每日电表读数!BD86-每日电表读数!BC86</f>
        <v>167.39999999996508</v>
      </c>
      <c r="BD88" s="6">
        <f>+每日电表读数!BE86-每日电表读数!BD86</f>
        <v>164.79999999998836</v>
      </c>
      <c r="BE88" s="6">
        <f>+每日电表读数!BF86-每日电表读数!BE86</f>
        <v>12.400000000023283</v>
      </c>
      <c r="BF88" s="6">
        <f>+每日电表读数!BG86-每日电表读数!BF86</f>
        <v>185.90000000002328</v>
      </c>
      <c r="BG88" s="6">
        <f>+每日电表读数!BH86-每日电表读数!BG86</f>
        <v>184.29999999998836</v>
      </c>
      <c r="BH88" s="6">
        <f>+每日电表读数!BI86-每日电表读数!BH86</f>
        <v>181.20000000001164</v>
      </c>
      <c r="BI88" s="6">
        <f>+每日电表读数!BJ86-每日电表读数!BI86</f>
        <v>178.69999999995343</v>
      </c>
      <c r="BJ88" s="6">
        <f>+每日电表读数!BK86-每日电表读数!BJ86</f>
        <v>175.5</v>
      </c>
      <c r="BK88" s="6">
        <f>+每日电表读数!BL86-每日电表读数!BK86</f>
        <v>171.90000000002328</v>
      </c>
      <c r="BL88" s="6">
        <f>+每日电表读数!BM86-每日电表读数!BL86</f>
        <v>13</v>
      </c>
      <c r="BM88" s="6">
        <f>+每日电表读数!BN86-每日电表读数!BM86</f>
        <v>179.09999999997672</v>
      </c>
      <c r="BN88" s="6">
        <f>+每日电表读数!BO86-每日电表读数!BN86</f>
        <v>176.20000000001164</v>
      </c>
      <c r="BO88" s="6">
        <f>+每日电表读数!BP86-每日电表读数!BO86</f>
        <v>177.10000000003492</v>
      </c>
      <c r="BP88" s="6">
        <f>+每日电表读数!BQ86-每日电表读数!BP86</f>
        <v>288.59999999997672</v>
      </c>
      <c r="BQ88" s="6">
        <f>+每日电表读数!BR86-每日电表读数!BQ86</f>
        <v>298.59999999997672</v>
      </c>
      <c r="BR88" s="6">
        <f>+每日电表读数!BS86-每日电表读数!BR86</f>
        <v>295</v>
      </c>
      <c r="BS88" s="6">
        <f>+每日电表读数!BT86-每日电表读数!BS86</f>
        <v>16.400000000023283</v>
      </c>
      <c r="BT88" s="6">
        <f>+每日电表读数!BU86-每日电表读数!BT86</f>
        <v>292.09999999997672</v>
      </c>
      <c r="BU88" s="6">
        <f>+每日电表读数!BV86-每日电表读数!BU86</f>
        <v>281.5</v>
      </c>
      <c r="BV88" s="6">
        <f>+每日电表读数!BW86-每日电表读数!BV86</f>
        <v>274.90000000002328</v>
      </c>
      <c r="BW88" s="6">
        <f>+每日电表读数!BX86-每日电表读数!BW86</f>
        <v>271</v>
      </c>
      <c r="BX88" s="6">
        <f>+每日电表读数!BY86-每日电表读数!BX86</f>
        <v>269.09999999997672</v>
      </c>
      <c r="BY88" s="6">
        <f>+每日电表读数!BZ86-每日电表读数!BY86</f>
        <v>269.40000000002328</v>
      </c>
      <c r="BZ88" s="6">
        <f>+每日电表读数!CA86-每日电表读数!BZ86</f>
        <v>19.099999999976717</v>
      </c>
      <c r="CA88" s="6">
        <f>+每日电表读数!CB86-每日电表读数!CA86</f>
        <v>271.70000000001164</v>
      </c>
      <c r="CB88" s="6">
        <f>+每日电表读数!CC86-每日电表读数!CB86</f>
        <v>269.90000000002328</v>
      </c>
      <c r="CC88" s="6">
        <f>+每日电表读数!CD86-每日电表读数!CC86</f>
        <v>265.5</v>
      </c>
      <c r="CD88" s="6">
        <f>+每日电表读数!CE86-每日电表读数!CD86</f>
        <v>261.20000000001164</v>
      </c>
      <c r="CE88" s="6">
        <f>+每日电表读数!CF86-每日电表读数!CE86</f>
        <v>266</v>
      </c>
      <c r="CF88" s="6">
        <f>+每日电表读数!CG86-每日电表读数!CF86</f>
        <v>257.59999999997672</v>
      </c>
      <c r="CG88" s="6">
        <f>+每日电表读数!CH86-每日电表读数!CG86</f>
        <v>20.400000000023283</v>
      </c>
      <c r="CH88" s="6">
        <f>+每日电表读数!CI86-每日电表读数!CH86</f>
        <v>256.39999999996508</v>
      </c>
      <c r="CI88" s="6">
        <f>+每日电表读数!CJ86-每日电表读数!CI86</f>
        <v>254.20000000001164</v>
      </c>
      <c r="CJ88" s="6">
        <f>+每日电表读数!CK86-每日电表读数!CJ86</f>
        <v>251.59999999997672</v>
      </c>
      <c r="CK88" s="6">
        <f>+每日电表读数!CL86-每日电表读数!CK86</f>
        <v>249.40000000002328</v>
      </c>
      <c r="CL88" s="6">
        <f>+每日电表读数!CM86-每日电表读数!CL86</f>
        <v>250.29999999998836</v>
      </c>
      <c r="CM88" s="6">
        <f>+每日电表读数!CN86-每日电表读数!CM86</f>
        <v>250.60000000003492</v>
      </c>
      <c r="CN88" s="6">
        <f>+每日电表读数!CO86-每日电表读数!CN86</f>
        <v>16.599999999976717</v>
      </c>
      <c r="CO88" s="6">
        <f>+每日电表读数!CP86-每日电表读数!CO86</f>
        <v>262.20000000001164</v>
      </c>
      <c r="CP88" s="6">
        <f>+每日电表读数!CQ86-每日电表读数!CP86</f>
        <v>256.70000000001164</v>
      </c>
      <c r="CQ88" s="6">
        <f>+每日电表读数!CR86-每日电表读数!CQ86</f>
        <v>255.59999999997672</v>
      </c>
      <c r="CR88" s="6">
        <f>+每日电表读数!CS86-每日电表读数!CR86</f>
        <v>251.79999999998836</v>
      </c>
      <c r="CS88" s="6">
        <f>+每日电表读数!CT86-每日电表读数!CS86</f>
        <v>250.29999999998836</v>
      </c>
      <c r="CT88" s="6">
        <f>+每日电表读数!CU86-每日电表读数!CT86</f>
        <v>250.40000000002328</v>
      </c>
      <c r="CU88" s="6">
        <f>+每日电表读数!CV86-每日电表读数!CU86</f>
        <v>137.5</v>
      </c>
      <c r="CV88" s="6">
        <f>+每日电表读数!CW86-每日电表读数!CV86</f>
        <v>134.29999999998836</v>
      </c>
      <c r="CW88" s="6">
        <f>+每日电表读数!CX86-每日电表读数!CW86</f>
        <v>135.60000000003492</v>
      </c>
      <c r="CX88" s="6">
        <f>+每日电表读数!CY86-每日电表读数!CX86</f>
        <v>138.59999999997672</v>
      </c>
      <c r="CY88" s="6">
        <f>+每日电表读数!CZ86-每日电表读数!CY86</f>
        <v>145.20000000001164</v>
      </c>
      <c r="CZ88" s="6">
        <f>+每日电表读数!DA86-每日电表读数!CZ86</f>
        <v>132.39999999996508</v>
      </c>
      <c r="DA88" s="6">
        <f>+每日电表读数!DB86-每日电表读数!DA86</f>
        <v>96</v>
      </c>
      <c r="DB88" s="6">
        <f>+每日电表读数!DC86-每日电表读数!DB86</f>
        <v>16</v>
      </c>
      <c r="DC88" s="6">
        <f>+每日电表读数!DD86-每日电表读数!DC86</f>
        <v>132.60000000003492</v>
      </c>
      <c r="DD88" s="6">
        <f>+每日电表读数!DE86-每日电表读数!DD86</f>
        <v>132.39999999996508</v>
      </c>
      <c r="DE88" s="6">
        <f>+每日电表读数!DF86-每日电表读数!DE86</f>
        <v>136.80000000004657</v>
      </c>
      <c r="DF88" s="6">
        <f>+每日电表读数!DG86-每日电表读数!DF86</f>
        <v>141.19999999995343</v>
      </c>
      <c r="DG88" s="6">
        <f>+每日电表读数!DH86-每日电表读数!DG86</f>
        <v>130.90000000002328</v>
      </c>
      <c r="DH88" s="6">
        <f>+每日电表读数!DI86-每日电表读数!DH86</f>
        <v>242.59999999997672</v>
      </c>
      <c r="DI88" s="6">
        <f>+每日电表读数!DJ86-每日电表读数!DI86</f>
        <v>240.90000000002328</v>
      </c>
      <c r="DJ88" s="6">
        <f>+每日电表读数!DK86-每日电表读数!DJ86</f>
        <v>128.90000000002328</v>
      </c>
      <c r="DK88" s="6">
        <f>+每日电表读数!DL86-每日电表读数!DK86</f>
        <v>130.39999999996508</v>
      </c>
      <c r="DL88" s="6">
        <f>+每日电表读数!DM86-每日电表读数!DL86</f>
        <v>134.70000000001164</v>
      </c>
      <c r="DM88" s="6">
        <f>+每日电表读数!DN86-每日电表读数!DM86</f>
        <v>138</v>
      </c>
      <c r="DN88" s="6">
        <f>+每日电表读数!DO86-每日电表读数!DN86</f>
        <v>129.70000000001164</v>
      </c>
      <c r="DO88" s="6">
        <f>+每日电表读数!DP86-每日电表读数!DO86</f>
        <v>99.299999999988358</v>
      </c>
      <c r="DP88" s="6">
        <f>+每日电表读数!DQ86-每日电表读数!DP86</f>
        <v>25.900000000023283</v>
      </c>
      <c r="DQ88" s="6">
        <f>+每日电表读数!DR86-每日电表读数!DQ86</f>
        <v>128.79999999998836</v>
      </c>
      <c r="DR88" s="6">
        <f>+每日电表读数!DS86-每日电表读数!DR86</f>
        <v>129.09999999997672</v>
      </c>
      <c r="DS88" s="6">
        <f>+每日电表读数!DT86-每日电表读数!DS86</f>
        <v>133.60000000003492</v>
      </c>
      <c r="DT88" s="6">
        <f>+每日电表读数!DU86-每日电表读数!DT86</f>
        <v>144.5</v>
      </c>
      <c r="DU88" s="6">
        <f>+每日电表读数!DV86-每日电表读数!DU86</f>
        <v>134.69999999995343</v>
      </c>
      <c r="DV88" s="6">
        <f>+每日电表读数!DW86-每日电表读数!DV86</f>
        <v>99.5</v>
      </c>
      <c r="DW88" s="6">
        <f>+每日电表读数!DX86-每日电表读数!DW86</f>
        <v>193.40000000002328</v>
      </c>
      <c r="DX88" s="6">
        <f>+每日电表读数!DY86-每日电表读数!DX86</f>
        <v>131.5</v>
      </c>
      <c r="DY88" s="6">
        <f>+每日电表读数!DZ86-每日电表读数!DY86</f>
        <v>140.40000000002328</v>
      </c>
      <c r="DZ88" s="6">
        <f>+每日电表读数!EA86-每日电表读数!DZ86</f>
        <v>146.5</v>
      </c>
      <c r="EA88" s="6">
        <f>+每日电表读数!EB86-每日电表读数!EA86</f>
        <v>56.899999999965075</v>
      </c>
      <c r="EB88" s="6">
        <f>+每日电表读数!EC86-每日电表读数!EB86</f>
        <v>145.60000000003492</v>
      </c>
      <c r="EC88" s="6">
        <f>+每日电表读数!ED86-每日电表读数!EC86</f>
        <v>144.59999999997672</v>
      </c>
      <c r="ED88" s="6">
        <f>+每日电表读数!EE86-每日电表读数!ED86</f>
        <v>149.09999999997672</v>
      </c>
      <c r="EE88" s="6">
        <f>+每日电表读数!EF86-每日电表读数!EE86</f>
        <v>248.70000000001164</v>
      </c>
      <c r="EF88" s="6">
        <f>+每日电表读数!EG86-每日电表读数!EF86</f>
        <v>488.79999999998836</v>
      </c>
      <c r="EG88" s="6">
        <f>+每日电表读数!EH86-每日电表读数!EG86</f>
        <v>515.10000000003492</v>
      </c>
      <c r="EH88" s="6">
        <f>+每日电表读数!EI86-每日电表读数!EH86</f>
        <v>492.89999999996508</v>
      </c>
      <c r="EI88" s="6">
        <f>+每日电表读数!EJ86-每日电表读数!EI86</f>
        <v>491.5</v>
      </c>
      <c r="EJ88" s="6">
        <f>+每日电表读数!EK86-每日电表读数!EJ86</f>
        <v>946.60000000003492</v>
      </c>
      <c r="EK88" s="6">
        <f>+每日电表读数!EL86-每日电表读数!EK86</f>
        <v>943.89999999996508</v>
      </c>
      <c r="EL88" s="6">
        <f>+每日电表读数!EM86-每日电表读数!EL86</f>
        <v>932</v>
      </c>
      <c r="EM88" s="6">
        <f>+每日电表读数!EN86-每日电表读数!EM86</f>
        <v>926.40000000002328</v>
      </c>
      <c r="EN88" s="6">
        <f>+每日电表读数!EO86-每日电表读数!EN86</f>
        <v>916.29999999998836</v>
      </c>
      <c r="EO88" s="6">
        <f>+每日电表读数!EP86-每日电表读数!EO86</f>
        <v>894.70000000001164</v>
      </c>
      <c r="EP88" s="6">
        <f>+每日电表读数!EQ86-每日电表读数!EP86</f>
        <v>875.29999999998836</v>
      </c>
      <c r="EQ88" s="6">
        <f>+每日电表读数!ER86-每日电表读数!EQ86</f>
        <v>786.79999999998836</v>
      </c>
      <c r="ER88" s="6">
        <f>+每日电表读数!ES86-每日电表读数!ER86</f>
        <v>370.90000000002328</v>
      </c>
      <c r="ES88" s="6">
        <f>+每日电表读数!ET86-每日电表读数!ES86</f>
        <v>858.20000000001164</v>
      </c>
      <c r="ET88" s="6">
        <f>+每日电表读数!EU86-每日电表读数!ET86</f>
        <v>837</v>
      </c>
      <c r="EU88" s="6">
        <f>+每日电表读数!EV86-每日电表读数!EU86</f>
        <v>829</v>
      </c>
      <c r="EV88" s="6">
        <f>+每日电表读数!EW86-每日电表读数!EV86</f>
        <v>817.79999999998836</v>
      </c>
      <c r="EW88" s="6">
        <f>+每日电表读数!EX86-每日电表读数!EW86</f>
        <v>286</v>
      </c>
      <c r="EX88" s="6">
        <f>+每日电表读数!EY86-每日电表读数!EX86</f>
        <v>12.5</v>
      </c>
      <c r="EY88" s="6">
        <f>+每日电表读数!EZ86-每日电表读数!EY86</f>
        <v>9.5</v>
      </c>
      <c r="EZ88" s="6">
        <f>+每日电表读数!FA86-每日电表读数!EZ86</f>
        <v>208.70000000001164</v>
      </c>
      <c r="FA88" s="6">
        <f>+每日电表读数!FB86-每日电表读数!FA86</f>
        <v>224.20000000001164</v>
      </c>
      <c r="FB88" s="6">
        <f>+每日电表读数!FC86-每日电表读数!FB86</f>
        <v>227.19999999995343</v>
      </c>
      <c r="FC88" s="6">
        <f>+每日电表读数!FD86-每日电表读数!FC86</f>
        <v>228.70000000001164</v>
      </c>
      <c r="FD88" s="6">
        <f>+每日电表读数!FE86-每日电表读数!FD86</f>
        <v>225.10000000003492</v>
      </c>
      <c r="FE88" s="6">
        <f>+每日电表读数!FF86-每日电表读数!FE86</f>
        <v>224.29999999998836</v>
      </c>
      <c r="FF88" s="6">
        <f>+每日电表读数!FG86-每日电表读数!FF86</f>
        <v>225.29999999998836</v>
      </c>
      <c r="FG88" s="6">
        <f>+每日电表读数!FH86-每日电表读数!FG86</f>
        <v>223.40000000002328</v>
      </c>
      <c r="FH88" s="6">
        <f>+每日电表读数!FI86-每日电表读数!FH86</f>
        <v>221.09999999997672</v>
      </c>
      <c r="FI88" s="6">
        <f>+每日电表读数!FJ86-每日电表读数!FI86</f>
        <v>224.79999999998836</v>
      </c>
      <c r="FJ88" s="6">
        <f>+每日电表读数!FK86-每日电表读数!FJ86</f>
        <v>223.70000000001164</v>
      </c>
      <c r="FK88" s="6">
        <f>+每日电表读数!FL86-每日电表读数!FK86</f>
        <v>220.90000000002328</v>
      </c>
      <c r="FL88" s="6">
        <f>+每日电表读数!FM86-每日电表读数!FL86</f>
        <v>226.29999999998836</v>
      </c>
      <c r="FM88" s="6">
        <f>+每日电表读数!FN86-每日电表读数!FM86</f>
        <v>131.29999999998836</v>
      </c>
      <c r="FN88" s="6">
        <f>+每日电表读数!FO86-每日电表读数!FN86</f>
        <v>227.79999999998836</v>
      </c>
      <c r="FO88" s="6">
        <f>+每日电表读数!FP86-每日电表读数!FO86</f>
        <v>225.40000000002328</v>
      </c>
      <c r="FP88" s="6">
        <f>+每日电表读数!FQ86-每日电表读数!FP86</f>
        <v>224.09999999997672</v>
      </c>
      <c r="FQ88" s="6">
        <f>+每日电表读数!FR86-每日电表读数!FQ86</f>
        <v>225.60000000003492</v>
      </c>
      <c r="FR88" s="6">
        <f>+每日电表读数!FS86-每日电表读数!FR86</f>
        <v>222.89999999996508</v>
      </c>
      <c r="FS88" s="6">
        <f>+每日电表读数!FT86-每日电表读数!FS86</f>
        <v>223.29999999998836</v>
      </c>
      <c r="FT88" s="6">
        <f>+每日电表读数!FU86-每日电表读数!FT86</f>
        <v>224.20000000001164</v>
      </c>
      <c r="FU88" s="6">
        <f>+每日电表读数!FV86-每日电表读数!FU86</f>
        <v>223.60000000003492</v>
      </c>
      <c r="FV88" s="6">
        <f>+每日电表读数!FW86-每日电表读数!FV86</f>
        <v>227.19999999995343</v>
      </c>
      <c r="FW88" s="6">
        <f>+每日电表读数!FX86-每日电表读数!FW86</f>
        <v>230</v>
      </c>
      <c r="FX88" s="6">
        <f>+每日电表读数!FY86-每日电表读数!FX86</f>
        <v>226.90000000002328</v>
      </c>
      <c r="FY88" s="6">
        <f>+每日电表读数!FZ86-每日电表读数!FY86</f>
        <v>224.09999999997672</v>
      </c>
      <c r="FZ88" s="6">
        <f>+每日电表读数!GA86-每日电表读数!FZ86</f>
        <v>407.60000000003492</v>
      </c>
      <c r="GA88" s="6">
        <f>+每日电表读数!GB86-每日电表读数!GA86</f>
        <v>563.89999999996508</v>
      </c>
      <c r="GB88" s="6">
        <f>+每日电表读数!GC86-每日电表读数!GB86</f>
        <v>564.20000000001164</v>
      </c>
      <c r="GC88" s="6">
        <f>+每日电表读数!GD86-每日电表读数!GC86</f>
        <v>558.20000000001164</v>
      </c>
      <c r="GD88" s="6">
        <f>+每日电表读数!GE86-每日电表读数!GD86</f>
        <v>557.29999999998836</v>
      </c>
      <c r="GE88" s="6">
        <f>+每日电表读数!GF86-每日电表读数!GE86</f>
        <v>555.70000000001164</v>
      </c>
      <c r="GF88" s="6">
        <f>+每日电表读数!GG86-每日电表读数!GF86</f>
        <v>561</v>
      </c>
      <c r="GG88" s="6">
        <f>+每日电表读数!GH86-每日电表读数!GG86</f>
        <v>564.70000000001164</v>
      </c>
      <c r="GH88" s="6">
        <f>+每日电表读数!GI86-每日电表读数!GH86</f>
        <v>51.200000000011642</v>
      </c>
      <c r="GI88" s="6">
        <f>+每日电表读数!GJ86-每日电表读数!GI86</f>
        <v>561.69999999995343</v>
      </c>
      <c r="GJ88" s="6">
        <f>+每日电表读数!GK86-每日电表读数!GJ86</f>
        <v>557.20000000001164</v>
      </c>
      <c r="GK88" s="6">
        <f>+每日电表读数!GL86-每日电表读数!GK86</f>
        <v>557.29999999998836</v>
      </c>
      <c r="GL88" s="6">
        <f>+每日电表读数!GM86-每日电表读数!GL86</f>
        <v>559.70000000001164</v>
      </c>
      <c r="GM88" s="6">
        <f>+每日电表读数!GN86-每日电表读数!GM86</f>
        <v>260.20000000001164</v>
      </c>
      <c r="GN88" s="6">
        <f>+每日电表读数!GO86-每日电表读数!GN86</f>
        <v>559.40000000002328</v>
      </c>
      <c r="GO88" s="6">
        <f>+每日电表读数!GP86-每日电表读数!GO86</f>
        <v>564.19999999995343</v>
      </c>
      <c r="GP88" s="6">
        <f>+每日电表读数!GQ86-每日电表读数!GP86</f>
        <v>562.30000000004657</v>
      </c>
      <c r="GQ88" s="6">
        <f>+每日电表读数!GR86-每日电表读数!GQ86</f>
        <v>559.79999999998836</v>
      </c>
      <c r="GR88" s="6">
        <f>+每日电表读数!GS86-每日电表读数!GR86</f>
        <v>559.20000000001164</v>
      </c>
      <c r="GS88" s="6">
        <f>+每日电表读数!GT86-每日电表读数!GS86</f>
        <v>557.5</v>
      </c>
      <c r="GT88" s="6">
        <f>+每日电表读数!GU86-每日电表读数!GT86</f>
        <v>553.39999999996508</v>
      </c>
      <c r="GU88" s="6">
        <f>+每日电表读数!GV86-每日电表读数!GU86</f>
        <v>554.20000000001164</v>
      </c>
      <c r="GV88" s="6">
        <f>+每日电表读数!GW86-每日电表读数!GV86</f>
        <v>553.09999999997672</v>
      </c>
      <c r="GW88" s="6">
        <f>+每日电表读数!GX86-每日电表读数!GW86</f>
        <v>545.80000000004657</v>
      </c>
      <c r="GX88" s="6">
        <f>+每日电表读数!GY86-每日电表读数!GX86</f>
        <v>277.09999999997672</v>
      </c>
      <c r="GY88" s="6">
        <f>+每日电表读数!GZ86-每日电表读数!GY86</f>
        <v>555.5</v>
      </c>
      <c r="GZ88" s="6">
        <f>+每日电表读数!HA86-每日电表读数!GZ86</f>
        <v>555.79999999998836</v>
      </c>
      <c r="HA88" s="6">
        <f>+每日电表读数!HB86-每日电表读数!HA86</f>
        <v>556.90000000002328</v>
      </c>
      <c r="HB88" s="6">
        <f>+每日电表读数!HC86-每日电表读数!HB86</f>
        <v>554.29999999998836</v>
      </c>
      <c r="HC88" s="6">
        <f>+每日电表读数!HD86-每日电表读数!HC86</f>
        <v>555</v>
      </c>
      <c r="HD88" s="6">
        <f>+每日电表读数!HE86-每日电表读数!HD86</f>
        <v>463.79999999998836</v>
      </c>
      <c r="HE88" s="6">
        <f>+每日电表读数!HF86-每日电表读数!HE86</f>
        <v>554.90000000002328</v>
      </c>
      <c r="HF88" s="6">
        <f>+每日电表读数!HG86-每日电表读数!HF86</f>
        <v>556.89999999996508</v>
      </c>
      <c r="HG88" s="6">
        <f>+每日电表读数!HH86-每日电表读数!HG86</f>
        <v>554.90000000002328</v>
      </c>
      <c r="HH88" s="6">
        <f>+每日电表读数!HI86-每日电表读数!HH86</f>
        <v>555.20000000001164</v>
      </c>
      <c r="HI88" s="6">
        <f>+每日电表读数!HJ86-每日电表读数!HI86</f>
        <v>556.79999999998836</v>
      </c>
      <c r="HJ88" s="6">
        <f>+每日电表读数!HK86-每日电表读数!HJ86</f>
        <v>555.70000000001164</v>
      </c>
      <c r="HK88" s="6">
        <f>+每日电表读数!HL86-每日电表读数!HK86</f>
        <v>553.5</v>
      </c>
      <c r="HL88" s="6">
        <f>+每日电表读数!HM86-每日电表读数!HL86</f>
        <v>465.39999999996508</v>
      </c>
      <c r="HM88" s="6">
        <f>+每日电表读数!HN86-每日电表读数!HM86</f>
        <v>528.60000000003492</v>
      </c>
      <c r="HN88" s="6">
        <f>+每日电表读数!HO86-每日电表读数!HN86</f>
        <v>308.59999999997672</v>
      </c>
      <c r="HO88" s="6">
        <f>+每日电表读数!HP86-每日电表读数!HO86</f>
        <v>505.20000000001164</v>
      </c>
      <c r="HP88" s="6">
        <f>+每日电表读数!HQ86-每日电表读数!HP86</f>
        <v>511.79999999998836</v>
      </c>
      <c r="HQ88" s="6">
        <f>+每日电表读数!HR86-每日电表读数!HQ86</f>
        <v>252.70000000001164</v>
      </c>
      <c r="HR88" s="6">
        <f>+每日电表读数!HS86-每日电表读数!HR86</f>
        <v>554.59999999997672</v>
      </c>
      <c r="HS88" s="6">
        <f>+每日电表读数!HT86-每日电表读数!HS86</f>
        <v>533.70000000001164</v>
      </c>
      <c r="HT88" s="6">
        <f>+每日电表读数!HU86-每日电表读数!HT86</f>
        <v>533.20000000001164</v>
      </c>
      <c r="HU88" s="6">
        <f>+每日电表读数!HV86-每日电表读数!HU86</f>
        <v>545.09999999997672</v>
      </c>
      <c r="HV88" s="6">
        <f>+每日电表读数!HW86-每日电表读数!HV86</f>
        <v>560.60000000003492</v>
      </c>
      <c r="HW88" s="6">
        <f>+每日电表读数!HX86-每日电表读数!HW86</f>
        <v>561.09999999997672</v>
      </c>
      <c r="HX88" s="6">
        <f>+每日电表读数!HY86-每日电表读数!HX86</f>
        <v>238</v>
      </c>
      <c r="HY88" s="6">
        <f>+每日电表读数!HZ86-每日电表读数!HY86</f>
        <v>305.10000000003492</v>
      </c>
      <c r="HZ88" s="6">
        <f>+每日电表读数!IA86-每日电表读数!HZ86</f>
        <v>430.79999999998836</v>
      </c>
      <c r="IA88" s="6">
        <f>+每日电表读数!IB86-每日电表读数!IA86</f>
        <v>305.59999999997672</v>
      </c>
      <c r="IB88" s="6">
        <f>+每日电表读数!IC86-每日电表读数!IB86</f>
        <v>530.29999999998836</v>
      </c>
      <c r="IC88" s="6">
        <f>+每日电表读数!ID86-每日电表读数!IC86</f>
        <v>560.70000000001164</v>
      </c>
      <c r="ID88" s="6">
        <f>+每日电表读数!IE86-每日电表读数!ID86</f>
        <v>559.10000000003492</v>
      </c>
      <c r="IE88" s="6">
        <f>+每日电表读数!IF86-每日电表读数!IE86</f>
        <v>32.399999999965075</v>
      </c>
      <c r="IF88" s="6">
        <f>+每日电表读数!IG86-每日电表读数!IF86</f>
        <v>544</v>
      </c>
      <c r="IG88" s="6">
        <f>+每日电表读数!IH86-每日电表读数!IG86</f>
        <v>561.10000000003492</v>
      </c>
      <c r="IH88" s="6">
        <f>+每日电表读数!II86-每日电表读数!IH86</f>
        <v>559.89999999996508</v>
      </c>
      <c r="II88" s="6">
        <f>+每日电表读数!IJ86-每日电表读数!II86</f>
        <v>559.79999999998836</v>
      </c>
      <c r="IJ88" s="6">
        <f>+每日电表读数!IK86-每日电表读数!IJ86</f>
        <v>560.40000000002328</v>
      </c>
      <c r="IK88" s="6">
        <f>+每日电表读数!IL86-每日电表读数!IK86</f>
        <v>154.40000000002328</v>
      </c>
      <c r="IL88" s="6">
        <f>+每日电表读数!IM86-每日电表读数!IL86</f>
        <v>7</v>
      </c>
      <c r="IM88" s="6">
        <f>+每日电表读数!IN86-每日电表读数!IM86</f>
        <v>7.5</v>
      </c>
      <c r="IN88" s="6">
        <f>+每日电表读数!IO86-每日电表读数!IN86</f>
        <v>30.5</v>
      </c>
      <c r="IO88" s="6">
        <f>+每日电表读数!IP86-每日电表读数!IO86</f>
        <v>565.19999999995343</v>
      </c>
      <c r="IP88" s="6">
        <f>+每日电表读数!IQ86-每日电表读数!IP86</f>
        <v>564.5</v>
      </c>
      <c r="IQ88" s="6">
        <f>+每日电表读数!IR86-每日电表读数!IQ86</f>
        <v>564.20000000001164</v>
      </c>
      <c r="IR88" s="6">
        <f>+每日电表读数!IS86-每日电表读数!IR86</f>
        <v>565.40000000002328</v>
      </c>
      <c r="IS88" s="6">
        <f>+每日电表读数!IT86-每日电表读数!IS86</f>
        <v>543.5</v>
      </c>
      <c r="IT88" s="6">
        <f>+每日电表读数!IU86-每日电表读数!IT86</f>
        <v>559.20000000001164</v>
      </c>
      <c r="IU88" s="6">
        <f>+每日电表读数!IV86-每日电表读数!IU86</f>
        <v>562.59999999997672</v>
      </c>
      <c r="IV88" s="6">
        <f>+每日电表读数!IW86-每日电表读数!IV86</f>
        <v>561.09999999997672</v>
      </c>
      <c r="IW88" s="6">
        <f>+每日电表读数!IX86-每日电表读数!IW86</f>
        <v>560.10000000003492</v>
      </c>
      <c r="IX88" s="6">
        <f>+每日电表读数!IY86-每日电表读数!IX86</f>
        <v>560.29999999998836</v>
      </c>
      <c r="IY88" s="6">
        <f>+每日电表读数!IZ86-每日电表读数!IY86</f>
        <v>562</v>
      </c>
      <c r="IZ88" s="6">
        <f>+每日电表读数!JA86-每日电表读数!IZ86</f>
        <v>241.70000000001164</v>
      </c>
      <c r="JA88" s="6">
        <f>+每日电表读数!JB86-每日电表读数!JA86</f>
        <v>566.59999999997672</v>
      </c>
      <c r="JB88" s="6">
        <f>+每日电表读数!JC86-每日电表读数!JB86</f>
        <v>562.20000000001164</v>
      </c>
      <c r="JC88" s="6">
        <f>+每日电表读数!JD86-每日电表读数!JC86</f>
        <v>562.79999999998836</v>
      </c>
      <c r="JD88" s="6">
        <f>+每日电表读数!JE86-每日电表读数!JD86</f>
        <v>561.29999999998836</v>
      </c>
      <c r="JE88" s="6">
        <f>+每日电表读数!JF86-每日电表读数!JE86</f>
        <v>559.20000000001164</v>
      </c>
      <c r="JF88" s="6">
        <f>+每日电表读数!JG86-每日电表读数!JF86</f>
        <v>558</v>
      </c>
      <c r="JG88" s="6">
        <f>+每日电表读数!JH86-每日电表读数!JG86</f>
        <v>36.200000000011642</v>
      </c>
      <c r="JH88" s="6">
        <f>+每日电表读数!JI86-每日电表读数!JH86</f>
        <v>559.09999999997672</v>
      </c>
      <c r="JI88" s="6">
        <f>+每日电表读数!JJ86-每日电表读数!JI86</f>
        <v>557.10000000003492</v>
      </c>
      <c r="JJ88" s="6">
        <f>+每日电表读数!JK86-每日电表读数!JJ86</f>
        <v>554.79999999998836</v>
      </c>
      <c r="JK88" s="6">
        <f>+每日电表读数!JL86-每日电表读数!JK86</f>
        <v>556.29999999998836</v>
      </c>
      <c r="JL88" s="6">
        <f>+每日电表读数!JM86-每日电表读数!JL86</f>
        <v>559.70000000001164</v>
      </c>
      <c r="JM88" s="6">
        <f>+每日电表读数!JN86-每日电表读数!JM86</f>
        <v>558.29999999998836</v>
      </c>
      <c r="JN88" s="6">
        <f>+每日电表读数!JO86-每日电表读数!JN86</f>
        <v>36.200000000011642</v>
      </c>
      <c r="JO88" s="6">
        <f>+每日电表读数!JP86-每日电表读数!JO86</f>
        <v>556.5</v>
      </c>
      <c r="JP88" s="6">
        <f>+每日电表读数!JQ86-每日电表读数!JP86</f>
        <v>555.79999999998836</v>
      </c>
      <c r="JQ88" s="6">
        <f>+每日电表读数!JR86-每日电表读数!JQ86</f>
        <v>556.90000000002328</v>
      </c>
      <c r="JR88" s="6">
        <f>+每日电表读数!JS86-每日电表读数!JR86</f>
        <v>555.29999999998836</v>
      </c>
      <c r="JS88" s="6">
        <f>+每日电表读数!JT86-每日电表读数!JS86</f>
        <v>556.20000000001164</v>
      </c>
      <c r="JT88" s="6">
        <f>+每日电表读数!JU86-每日电表读数!JT86</f>
        <v>553.39999999996508</v>
      </c>
      <c r="JU88" s="6">
        <f>+每日电表读数!JV86-每日电表读数!JU86</f>
        <v>33.800000000046566</v>
      </c>
      <c r="JV88" s="6">
        <f>+每日电表读数!JW86-每日电表读数!JV86</f>
        <v>554.59999999997672</v>
      </c>
      <c r="JW88" s="6">
        <f>+每日电表读数!JX86-每日电表读数!JW86</f>
        <v>555.59999999997672</v>
      </c>
      <c r="JX88" s="6">
        <f>+每日电表读数!JY86-每日电表读数!JX86</f>
        <v>554.40000000002328</v>
      </c>
      <c r="JY88" s="6">
        <f>+每日电表读数!JZ86-每日电表读数!JY86</f>
        <v>552</v>
      </c>
      <c r="JZ88" s="6">
        <f>+每日电表读数!KA86-每日电表读数!JZ86</f>
        <v>550</v>
      </c>
      <c r="KA88" s="6">
        <f>+每日电表读数!KB86-每日电表读数!KA86</f>
        <v>547.79999999998836</v>
      </c>
      <c r="KB88" s="6">
        <f>+每日电表读数!KC86-每日电表读数!KB86</f>
        <v>32.600000000034925</v>
      </c>
      <c r="KC88" s="6">
        <f>+每日电表读数!KD86-每日电表读数!KC86</f>
        <v>550.19999999995343</v>
      </c>
      <c r="KD88" s="6">
        <f>+每日电表读数!KE86-每日电表读数!KD86</f>
        <v>549.40000000002328</v>
      </c>
      <c r="KE88" s="6">
        <f>+每日电表读数!KF86-每日电表读数!KE86</f>
        <v>552.29999999998836</v>
      </c>
      <c r="KF88" s="6">
        <f>+每日电表读数!KG86-每日电表读数!KF86</f>
        <v>989.70000000001164</v>
      </c>
      <c r="KG88" s="6">
        <f>+每日电表读数!KH86-每日电表读数!KG86</f>
        <v>1127.0999999999767</v>
      </c>
      <c r="KH88" s="6">
        <f>+每日电表读数!KI86-每日电表读数!KH86</f>
        <v>1126.7000000000116</v>
      </c>
      <c r="KI88" s="6">
        <f>+每日电表读数!KJ86-每日电表读数!KI86</f>
        <v>56.700000000011642</v>
      </c>
      <c r="KJ88" s="6">
        <f>+每日电表读数!KK86-每日电表读数!KJ86</f>
        <v>1133.2999999999884</v>
      </c>
      <c r="KK88" s="6">
        <f>+每日电表读数!KL86-每日电表读数!KK86</f>
        <v>1134.2999999999884</v>
      </c>
      <c r="KL88" s="6">
        <f>+每日电表读数!KM86-每日电表读数!KL86</f>
        <v>1135.5</v>
      </c>
      <c r="KM88" s="6">
        <f>+每日电表读数!KN86-每日电表读数!KM86</f>
        <v>1137.7000000000116</v>
      </c>
      <c r="KN88" s="6">
        <f>+每日电表读数!KO86-每日电表读数!KN86</f>
        <v>1167.7000000000116</v>
      </c>
      <c r="KO88" s="6">
        <f>+每日电表读数!KP86-每日电表读数!KO86</f>
        <v>1165.9000000000233</v>
      </c>
      <c r="KP88" s="6">
        <f>+每日电表读数!KQ86-每日电表读数!KP86</f>
        <v>57.299999999988358</v>
      </c>
      <c r="KQ88" s="6">
        <f>+每日电表读数!KR86-每日电表读数!KQ86</f>
        <v>1166.2999999999884</v>
      </c>
      <c r="KR88" s="6">
        <f>+每日电表读数!KS86-每日电表读数!KR86</f>
        <v>1164.9000000000233</v>
      </c>
      <c r="KS88" s="6">
        <f>+每日电表读数!KT86-每日电表读数!KS86</f>
        <v>1161.5999999999767</v>
      </c>
      <c r="KT88" s="6">
        <f>+每日电表读数!KU86-每日电表读数!KT86</f>
        <v>1162.0999999999767</v>
      </c>
      <c r="KU88" s="6">
        <f>+每日电表读数!KV86-每日电表读数!KU86</f>
        <v>1163.2000000000116</v>
      </c>
      <c r="KV88" s="6">
        <f>+每日电表读数!KW86-每日电表读数!KV86</f>
        <v>1164</v>
      </c>
      <c r="KW88" s="6">
        <f>+每日电表读数!KX86-每日电表读数!KW86</f>
        <v>56.5</v>
      </c>
      <c r="KX88" s="6">
        <f>+每日电表读数!KY86-每日电表读数!KX86</f>
        <v>1164.2000000000116</v>
      </c>
      <c r="KY88" s="6">
        <f>+每日电表读数!KZ86-每日电表读数!KY86</f>
        <v>1160.7000000000116</v>
      </c>
      <c r="KZ88" s="6">
        <f>+每日电表读数!LA86-每日电表读数!KZ86</f>
        <v>1158.7999999999884</v>
      </c>
      <c r="LA88" s="6">
        <f>+每日电表读数!LB86-每日电表读数!LA86</f>
        <v>1156.2000000000116</v>
      </c>
      <c r="LB88" s="6">
        <f>+每日电表读数!LC86-每日电表读数!LB86</f>
        <v>1156.5</v>
      </c>
      <c r="LC88" s="6">
        <f>+每日电表读数!LD86-每日电表读数!LC86</f>
        <v>1007.5</v>
      </c>
      <c r="LD88" s="6">
        <f>+每日电表读数!LE86-每日电表读数!LD86</f>
        <v>51.700000000011642</v>
      </c>
      <c r="LE88" s="6">
        <f>+每日电表读数!LF86-每日电表读数!LE86</f>
        <v>1156.0999999999767</v>
      </c>
      <c r="LF88" s="6">
        <f>+每日电表读数!LG86-每日电表读数!LF86</f>
        <v>1099.2000000000116</v>
      </c>
      <c r="LG88" s="6">
        <f>+每日电表读数!LH86-每日电表读数!LG86</f>
        <v>858.5</v>
      </c>
      <c r="LH88" s="6">
        <f>+每日电表读数!LI86-每日电表读数!LH86</f>
        <v>712</v>
      </c>
      <c r="LI88" s="6">
        <f>+每日电表读数!LJ86-每日电表读数!LI86</f>
        <v>761.09999999997672</v>
      </c>
      <c r="LJ88" s="6">
        <f>+每日电表读数!LK86-每日电表读数!LJ86</f>
        <v>761.20000000001164</v>
      </c>
      <c r="LK88" s="6">
        <f>+每日电表读数!LL86-每日电表读数!LK86</f>
        <v>759.70000000001164</v>
      </c>
      <c r="LL88" s="6">
        <f>+每日电表读数!LM86-每日电表读数!LL86</f>
        <v>973.20000000001164</v>
      </c>
      <c r="LM88" s="6">
        <f>+每日电表读数!LN86-每日电表读数!LM86</f>
        <v>1087.1999999999534</v>
      </c>
      <c r="LN88" s="6">
        <f>+每日电表读数!LO86-每日电表读数!LN86</f>
        <v>492.30000000004657</v>
      </c>
      <c r="LO88" s="6">
        <f>+每日电表读数!LP86-每日电表读数!LO86</f>
        <v>336.69999999995343</v>
      </c>
      <c r="LP88" s="6">
        <f>+每日电表读数!LQ86-每日电表读数!LP86</f>
        <v>335.10000000003492</v>
      </c>
      <c r="LQ88" s="6">
        <f>+每日电表读数!LR86-每日电表读数!LQ86</f>
        <v>366</v>
      </c>
      <c r="LR88" s="6">
        <f>+每日电表读数!LS86-每日电表读数!LR86</f>
        <v>155</v>
      </c>
      <c r="LS88" s="6">
        <f>+每日电表读数!LT86-每日电表读数!LS86</f>
        <v>371.89999999996508</v>
      </c>
      <c r="LT88" s="6">
        <f>+每日电表读数!LU86-每日电表读数!LT86</f>
        <v>370.30000000004657</v>
      </c>
      <c r="LU88" s="6">
        <f>+每日电表读数!LV86-每日电表读数!LU86</f>
        <v>370.39999999996508</v>
      </c>
      <c r="LV88" s="6">
        <f>+每日电表读数!LW86-每日电表读数!LV86</f>
        <v>371.40000000002328</v>
      </c>
      <c r="LW88" s="6">
        <f>+每日电表读数!LX86-每日电表读数!LW86</f>
        <v>368</v>
      </c>
      <c r="LX88" s="6">
        <f>+每日电表读数!LY86-每日电表读数!LX86</f>
        <v>370.39999999996508</v>
      </c>
      <c r="LY88" s="6">
        <f>+每日电表读数!LZ86-每日电表读数!LY86</f>
        <v>156.80000000004657</v>
      </c>
      <c r="LZ88" s="6">
        <f>+每日电表读数!MA86-每日电表读数!LZ86</f>
        <v>367.09999999997672</v>
      </c>
      <c r="MA88" s="6">
        <f>+每日电表读数!MB86-每日电表读数!MA86</f>
        <v>367.29999999998836</v>
      </c>
      <c r="MB88" s="6">
        <f>+每日电表读数!MC86-每日电表读数!MB86</f>
        <v>368.40000000002328</v>
      </c>
      <c r="MC88" s="6">
        <f>+每日电表读数!MD86-每日电表读数!MC86</f>
        <v>369.59999999997672</v>
      </c>
      <c r="MD88" s="6">
        <f>+每日电表读数!ME86-每日电表读数!MD86</f>
        <v>369.70000000001164</v>
      </c>
      <c r="ME88" s="6">
        <f>+每日电表读数!MF86-每日电表读数!ME86</f>
        <v>368</v>
      </c>
      <c r="MF88" s="6">
        <f>+每日电表读数!MG86-每日电表读数!MF86</f>
        <v>21.099999999976717</v>
      </c>
      <c r="MG88" s="6">
        <f>+每日电表读数!MH86-每日电表读数!MG86</f>
        <v>369.90000000002328</v>
      </c>
      <c r="MH88" s="6">
        <f>+每日电表读数!MI86-每日电表读数!MH86</f>
        <v>369.29999999998836</v>
      </c>
      <c r="MI88" s="6">
        <f>+每日电表读数!MJ86-每日电表读数!MI86</f>
        <v>369.70000000001164</v>
      </c>
      <c r="MJ88" s="6">
        <f>+每日电表读数!MK86-每日电表读数!MJ86</f>
        <v>369.5</v>
      </c>
      <c r="MK88" s="6">
        <f>+每日电表读数!ML86-每日电表读数!MK86</f>
        <v>367.59999999997672</v>
      </c>
      <c r="ML88" s="6">
        <f>+每日电表读数!MM86-每日电表读数!ML86</f>
        <v>372.40000000002328</v>
      </c>
      <c r="MM88" s="6">
        <f>+每日电表读数!MN86-每日电表读数!MM86</f>
        <v>25</v>
      </c>
      <c r="MN88" s="6">
        <f>+每日电表读数!MO86-每日电表读数!MN86</f>
        <v>373</v>
      </c>
      <c r="MO88" s="6">
        <f>+每日电表读数!MP86-每日电表读数!MO86</f>
        <v>372.70000000001164</v>
      </c>
      <c r="MP88" s="6">
        <f>+每日电表读数!MQ86-每日电表读数!MP86</f>
        <v>372</v>
      </c>
      <c r="MQ88" s="6">
        <f>+每日电表读数!MR86-每日电表读数!MQ86</f>
        <v>371.39999999996508</v>
      </c>
      <c r="MR88" s="6">
        <f>+每日电表读数!MS86-每日电表读数!MR86</f>
        <v>368.90000000002328</v>
      </c>
      <c r="MS88" s="6">
        <f>+每日电表读数!MT86-每日电表读数!MS86</f>
        <v>371.59999999997672</v>
      </c>
      <c r="MT88" s="6">
        <f>+每日电表读数!MU86-每日电表读数!MT86</f>
        <v>27</v>
      </c>
      <c r="MU88" s="6">
        <f>+每日电表读数!MV86-每日电表读数!MU86</f>
        <v>370.70000000001164</v>
      </c>
      <c r="MV88" s="6">
        <f>+每日电表读数!MW86-每日电表读数!MV86</f>
        <v>370.5</v>
      </c>
      <c r="MW88" s="6">
        <f>+每日电表读数!MX86-每日电表读数!MW86</f>
        <v>369.79999999998836</v>
      </c>
      <c r="MX88" s="6">
        <f>+每日电表读数!MY86-每日电表读数!MX86</f>
        <v>376.70000000001164</v>
      </c>
      <c r="MY88" s="6">
        <f>+每日电表读数!MZ86-每日电表读数!MY86</f>
        <v>371.40000000002328</v>
      </c>
      <c r="MZ88" s="6">
        <f>+每日电表读数!NA86-每日电表读数!MZ86</f>
        <v>369.89999999996508</v>
      </c>
      <c r="NA88" s="6">
        <f>+每日电表读数!NB86-每日电表读数!NA86</f>
        <v>20.5</v>
      </c>
      <c r="NB88" s="6">
        <f>+每日电表读数!NC86-每日电表读数!NB86</f>
        <v>142.5</v>
      </c>
      <c r="NC88" s="6">
        <f>+每日电表读数!ND86-每日电表读数!NC86</f>
        <v>7.1000000000349246</v>
      </c>
      <c r="ND88" s="6">
        <f>+每日电表读数!NE86-每日电表读数!ND86</f>
        <v>8.5999999999767169</v>
      </c>
      <c r="NE88" s="6">
        <f>+每日电表读数!NF86-每日电表读数!NE86</f>
        <v>22.100000000034925</v>
      </c>
      <c r="NF88" s="6">
        <f>+每日电表读数!NG86-每日电表读数!NF86</f>
        <v>371.79999999998836</v>
      </c>
      <c r="NG88" s="6">
        <f>+每日电表读数!NH86-每日电表读数!NG86</f>
        <v>141.09999999997672</v>
      </c>
      <c r="NH88" s="6">
        <f>+每日电表读数!NI86-每日电表读数!NH86</f>
        <v>9.5</v>
      </c>
      <c r="NI88" s="6">
        <f>+每日电表读数!NJ86-每日电表读数!NI86</f>
        <v>9.1000000000349246</v>
      </c>
      <c r="NJ88" s="6">
        <f>+每日电表读数!NK86-每日电表读数!NJ86</f>
        <v>7.3999999999650754</v>
      </c>
      <c r="NK88" s="6">
        <f>+每日电表读数!NL86-每日电表读数!NK86</f>
        <v>6.4000000000232831</v>
      </c>
      <c r="NL88" s="6">
        <f>+每日电表读数!NM86-每日电表读数!NL86</f>
        <v>22</v>
      </c>
      <c r="NM88" s="6">
        <f>+每日电表读数!NN86-每日电表读数!NM86</f>
        <v>135.59999999997672</v>
      </c>
      <c r="NN88" s="6">
        <f>+每日电表读数!NO86-每日电表读数!NN86</f>
        <v>5.2999999999883585</v>
      </c>
      <c r="NO88" s="6">
        <f>+每日电表读数!NP86-每日电表读数!NO86</f>
        <v>5.3000000000465661</v>
      </c>
      <c r="NP88" s="6">
        <f>+每日电表读数!NQ86-每日电表读数!NP86</f>
        <v>7.6999999999534339</v>
      </c>
      <c r="NQ88" s="6">
        <f>+每日电表读数!NR86-每日电表读数!NQ86</f>
        <v>8.9000000000232831</v>
      </c>
      <c r="NR88" s="6">
        <f>+每日电表读数!NS86-每日电表读数!NR86</f>
        <v>10.799999999988358</v>
      </c>
      <c r="NS88" s="6">
        <f>+每日电表读数!NT86-每日电表读数!NS86</f>
        <v>9.2999999999883585</v>
      </c>
      <c r="NT88" s="6">
        <f>+每日电表读数!NU86-每日电表读数!NT86</f>
        <v>9.2000000000116415</v>
      </c>
      <c r="NU88" s="6">
        <f>+每日电表读数!NV86-每日电表读数!NU86</f>
        <v>6.2000000000116415</v>
      </c>
      <c r="NV88" s="6">
        <f>+每日电表读数!NW86-每日电表读数!NV86</f>
        <v>4.2999999999883585</v>
      </c>
      <c r="NW88" s="6">
        <f>+每日电表读数!NX86-每日电表读数!NW86</f>
        <v>7.2000000000116415</v>
      </c>
      <c r="NX88" s="6">
        <f>+每日电表读数!NY86-每日电表读数!NX86</f>
        <v>8.2999999999883585</v>
      </c>
      <c r="NY88" s="6">
        <f>+每日电表读数!NZ86-每日电表读数!NY86</f>
        <v>8.7999999999883585</v>
      </c>
      <c r="NZ88" s="6">
        <f>+每日电表读数!OA86-每日电表读数!NZ86</f>
        <v>4.9000000000232831</v>
      </c>
      <c r="OA88" s="6">
        <f>+每日电表读数!OB86-每日电表读数!OA86</f>
        <v>4.9000000000232831</v>
      </c>
      <c r="OB88" s="6">
        <f>+每日电表读数!OC86-每日电表读数!OB86</f>
        <v>5.6999999999534339</v>
      </c>
      <c r="OC88" s="6">
        <f>+每日电表读数!OD86-每日电表读数!OC86</f>
        <v>5.8000000000465661</v>
      </c>
      <c r="OD88" s="6">
        <f>+每日电表读数!OE86-每日电表读数!OD86</f>
        <v>6.2999999999883585</v>
      </c>
      <c r="OE88" s="6">
        <f>+每日电表读数!OF86-每日电表读数!OE86</f>
        <v>6</v>
      </c>
      <c r="OF88" s="6">
        <f>+每日电表读数!OG86-每日电表读数!OF86</f>
        <v>6.7999999999883585</v>
      </c>
      <c r="OG88" s="6">
        <f>+每日电表读数!OH86-每日电表读数!OG86</f>
        <v>9.2999999999883585</v>
      </c>
      <c r="OH88" s="6">
        <f>+每日电表读数!OI86-每日电表读数!OH86</f>
        <v>79</v>
      </c>
      <c r="OI88" s="6">
        <f>+每日电表读数!OJ86-每日电表读数!OI86</f>
        <v>140.70000000001164</v>
      </c>
      <c r="OJ88" s="6">
        <f>+每日电表读数!OK86-每日电表读数!OJ86</f>
        <v>13.200000000011642</v>
      </c>
      <c r="OK88" s="6">
        <f>+每日电表读数!OL86-每日电表读数!OK86</f>
        <v>35</v>
      </c>
      <c r="OL88" s="6">
        <f>+每日电表读数!OM86-每日电表读数!OL86</f>
        <v>9.7999999999883585</v>
      </c>
      <c r="OM88" s="6">
        <f>+每日电表读数!ON86-每日电表读数!OM86</f>
        <v>145.09999999997672</v>
      </c>
      <c r="ON88" s="6">
        <f>+每日电表读数!OO86-每日电表读数!ON86</f>
        <v>144.80000000004657</v>
      </c>
      <c r="OO88" s="6">
        <f>+每日电表读数!OP86-每日电表读数!OO86</f>
        <v>136.09999999997672</v>
      </c>
      <c r="OP88" s="6">
        <f>+每日电表读数!OQ86-每日电表读数!OP86</f>
        <v>4.0999999999767169</v>
      </c>
      <c r="OQ88" s="6">
        <f>+每日电表读数!OR86-每日电表读数!OQ86</f>
        <v>13.100000000034925</v>
      </c>
      <c r="OR88" s="6">
        <f>+每日电表读数!OS86-每日电表读数!OR86</f>
        <v>145.70000000001164</v>
      </c>
      <c r="OS88" s="6">
        <f>+每日电表读数!OT86-每日电表读数!OS86</f>
        <v>144.39999999996508</v>
      </c>
      <c r="OT88" s="6">
        <f>+每日电表读数!OU86-每日电表读数!OT86</f>
        <v>143.5</v>
      </c>
      <c r="OU88" s="6">
        <f>+每日电表读数!OV86-每日电表读数!OU86</f>
        <v>143.29999999998836</v>
      </c>
      <c r="OV88" s="6">
        <f>+每日电表读数!OW86-每日电表读数!OV86</f>
        <v>133.40000000002328</v>
      </c>
      <c r="OW88" s="6">
        <f>+每日电表读数!OX86-每日电表读数!OW86</f>
        <v>4.2000000000116415</v>
      </c>
      <c r="OX88" s="6">
        <f>+每日电表读数!OY86-每日电表读数!OX86</f>
        <v>12.899999999965075</v>
      </c>
      <c r="OY88" s="6">
        <f>+每日电表读数!OZ86-每日电表读数!OY86</f>
        <v>18.5</v>
      </c>
      <c r="OZ88" s="6">
        <f>+每日电表读数!PA86-每日电表读数!OZ86</f>
        <v>83.900000000023283</v>
      </c>
      <c r="PA88" s="6">
        <f>+每日电表读数!PB86-每日电表读数!PA86</f>
        <v>142.90000000002328</v>
      </c>
      <c r="PB88" s="6">
        <f>+每日电表读数!PC86-每日电表读数!PB86</f>
        <v>142.69999999995343</v>
      </c>
      <c r="PC88" s="6">
        <f>+每日电表读数!PD86-每日电表读数!PC86</f>
        <v>133.70000000001164</v>
      </c>
      <c r="PD88" s="6">
        <f>+每日电表读数!PE86-每日电表读数!PD86</f>
        <v>4</v>
      </c>
      <c r="PE88" s="6">
        <f>+每日电表读数!PF86-每日电表读数!PE86</f>
        <v>49.200000000011642</v>
      </c>
      <c r="PF88" s="6">
        <f>+每日电表读数!PG86-每日电表读数!PF86</f>
        <v>184.5</v>
      </c>
      <c r="PG88" s="6">
        <f>+每日电表读数!PH86-每日电表读数!PG86</f>
        <v>186.59999999997672</v>
      </c>
      <c r="PH88" s="6">
        <f>+每日电表读数!PI86-每日电表读数!PH86</f>
        <v>190.10000000003492</v>
      </c>
      <c r="PI88" s="6">
        <f>+每日电表读数!PJ86-每日电表读数!PI86</f>
        <v>186.09999999997672</v>
      </c>
      <c r="PJ88" s="6">
        <f>+每日电表读数!PK86-每日电表读数!PJ86</f>
        <v>20.799999999988358</v>
      </c>
      <c r="PK88" s="6">
        <f>+每日电表读数!PL86-每日电表读数!PK86</f>
        <v>7.1000000000349246</v>
      </c>
      <c r="PL88" s="6">
        <f>+每日电表读数!PM86-每日电表读数!PL86</f>
        <v>6.3999999999650754</v>
      </c>
      <c r="PM88" s="6">
        <f>+每日电表读数!PN86-每日电表读数!PM86</f>
        <v>5.6000000000349246</v>
      </c>
      <c r="PN88" s="6">
        <f>+每日电表读数!PO86-每日电表读数!PN86</f>
        <v>6.7000000000116415</v>
      </c>
      <c r="PO88" s="6">
        <f>+每日电表读数!PP86-每日电表读数!PO86</f>
        <v>7.1999999999534339</v>
      </c>
      <c r="PP88" s="6">
        <f>+每日电表读数!PQ86-每日电表读数!PP86</f>
        <v>6</v>
      </c>
      <c r="PQ88" s="6">
        <f>+每日电表读数!PR86-每日电表读数!PQ86</f>
        <v>6.4000000000232831</v>
      </c>
      <c r="PR88" s="6">
        <f>+每日电表读数!PS86-每日电表读数!PR86</f>
        <v>5</v>
      </c>
      <c r="PS88" s="6">
        <f>+每日电表读数!PT86-每日电表读数!PS86</f>
        <v>5.2999999999883585</v>
      </c>
      <c r="PT88" s="6">
        <f>+每日电表读数!PU86-每日电表读数!PT86</f>
        <v>8</v>
      </c>
      <c r="PU88" s="6">
        <f>+每日电表读数!PV86-每日电表读数!PU86</f>
        <v>8.4000000000232831</v>
      </c>
      <c r="PV88" s="6">
        <f>+每日电表读数!PW86-每日电表读数!PV86</f>
        <v>7.7000000000116415</v>
      </c>
      <c r="PW88" s="6">
        <f>+每日电表读数!PX86-每日电表读数!PW86</f>
        <v>7.0999999999767169</v>
      </c>
      <c r="PX88" s="6">
        <f>+每日电表读数!PY86-每日电表读数!PX86</f>
        <v>8.0999999999767169</v>
      </c>
      <c r="PY88" s="6">
        <f>+每日电表读数!PZ86-每日电表读数!PY86</f>
        <v>8.7000000000116415</v>
      </c>
      <c r="PZ88" s="6">
        <f>+每日电表读数!QA86-每日电表读数!PZ86</f>
        <v>5.2999999999883585</v>
      </c>
      <c r="QA88" s="6">
        <f>+每日电表读数!QB86-每日电表读数!QA86</f>
        <v>165.10000000003492</v>
      </c>
      <c r="QB88" s="6">
        <f>+每日电表读数!QC86-每日电表读数!QB86</f>
        <v>476.59999999997672</v>
      </c>
      <c r="QC88" s="6">
        <f>+每日电表读数!QD86-每日电表读数!QC86</f>
        <v>575</v>
      </c>
      <c r="QD88" s="6">
        <f>+每日电表读数!QE86-每日电表读数!QD86</f>
        <v>573</v>
      </c>
      <c r="QE88" s="6">
        <f>+每日电表读数!QF86-每日电表读数!QE86</f>
        <v>209.40000000002328</v>
      </c>
      <c r="QF88" s="6">
        <f>+每日电表读数!QG86-每日电表读数!QF86</f>
        <v>4.5</v>
      </c>
      <c r="QG88" s="6">
        <f>+每日电表读数!QH86-每日电表读数!QG86</f>
        <v>28.599999999976717</v>
      </c>
      <c r="QH88" s="6">
        <f>+每日电表读数!QI86-每日电表读数!QH86</f>
        <v>226</v>
      </c>
      <c r="QI88" s="6">
        <f>+每日电表读数!QJ86-每日电表读数!QI86</f>
        <v>228.20000000001164</v>
      </c>
      <c r="QJ88" s="6">
        <f>+每日电表读数!QK86-每日电表读数!QJ86</f>
        <v>228.70000000001164</v>
      </c>
      <c r="QK88" s="6">
        <f>+每日电表读数!QL86-每日电表读数!QK86</f>
        <v>227.70000000001164</v>
      </c>
      <c r="QL88" s="6">
        <f>+每日电表读数!QM86-每日电表读数!QL86</f>
        <v>214</v>
      </c>
      <c r="QM88" s="6">
        <f>+每日电表读数!QN86-每日电表读数!QM86</f>
        <v>200.69999999995343</v>
      </c>
      <c r="QN88" s="6">
        <f>+每日电表读数!QO86-每日电表读数!QN86</f>
        <v>30.600000000034925</v>
      </c>
      <c r="QO88" s="6">
        <f>+每日电表读数!QP86-每日电表读数!QO86</f>
        <v>224.5</v>
      </c>
      <c r="QP88" s="6">
        <f>+每日电表读数!QQ86-每日电表读数!QP86</f>
        <v>223.59999999997672</v>
      </c>
      <c r="QQ88" s="6">
        <f>+每日电表读数!QR86-每日电表读数!QQ86</f>
        <v>225.5</v>
      </c>
      <c r="QR88" s="6">
        <f>+每日电表读数!QS86-每日电表读数!QR86</f>
        <v>225.5</v>
      </c>
      <c r="QS88" s="6">
        <f>+每日电表读数!QT86-每日电表读数!QS86</f>
        <v>210.79999999998836</v>
      </c>
      <c r="QT88" s="6">
        <f>+每日电表读数!QU86-每日电表读数!QT86</f>
        <v>7.1000000000349246</v>
      </c>
      <c r="QU88" s="6">
        <f>+每日电表读数!QV86-每日电表读数!QU86</f>
        <v>28.899999999965075</v>
      </c>
      <c r="QV88" s="6">
        <f>+每日电表读数!QW86-每日电表读数!QV86</f>
        <v>223.80000000004657</v>
      </c>
      <c r="QW88" s="6">
        <f>+每日电表读数!QX86-每日电表读数!QW86</f>
        <v>225.29999999998836</v>
      </c>
      <c r="QX88" s="6">
        <f>+每日电表读数!QY86-每日电表读数!QX86</f>
        <v>226.5</v>
      </c>
      <c r="QY88" s="6">
        <f>+每日电表读数!QZ86-每日电表读数!QY86</f>
        <v>225.39999999996508</v>
      </c>
      <c r="QZ88" s="6">
        <f>+每日电表读数!RA86-每日电表读数!QZ86</f>
        <v>225.40000000002328</v>
      </c>
      <c r="RA88" s="6">
        <f>+每日电表读数!RB86-每日电表读数!RA86</f>
        <v>211.90000000002328</v>
      </c>
      <c r="RB88" s="6">
        <f>+每日电表读数!RC86-每日电表读数!RB86</f>
        <v>33</v>
      </c>
      <c r="RC88" s="6">
        <f>+每日电表读数!RD86-每日电表读数!RC86</f>
        <v>225.09999999997672</v>
      </c>
      <c r="RD88" s="6">
        <f>+每日电表读数!RE86-每日电表读数!RD86</f>
        <v>227</v>
      </c>
      <c r="RE88" s="6">
        <f>+每日电表读数!RF86-每日电表读数!RE86</f>
        <v>536.79999999998836</v>
      </c>
      <c r="RF88" s="6">
        <f>+每日电表读数!RG86-每日电表读数!RF86</f>
        <v>537.29999999998836</v>
      </c>
      <c r="RG88" s="6">
        <f>+每日电表读数!RH86-每日电表读数!RG86</f>
        <v>213.20000000001164</v>
      </c>
      <c r="RH88" s="6">
        <f>+每日电表读数!RI86-每日电表读数!RH86</f>
        <v>8</v>
      </c>
      <c r="RI88" s="6">
        <f>+每日电表读数!RJ86-每日电表读数!RI86</f>
        <v>30.799999999988358</v>
      </c>
      <c r="RJ88" s="6">
        <f>+每日电表读数!RK86-每日电表读数!RJ86</f>
        <v>295.30000000004657</v>
      </c>
      <c r="RK88" s="6">
        <f>+每日电表读数!RL86-每日电表读数!RK86</f>
        <v>293.69999999995343</v>
      </c>
      <c r="RL88" s="6">
        <f>+每日电表读数!RM86-每日电表读数!RL86</f>
        <v>294.40000000002328</v>
      </c>
      <c r="RM88" s="6">
        <f>+每日电表读数!RN86-每日电表读数!RM86</f>
        <v>296.29999999998836</v>
      </c>
      <c r="RN88" s="6">
        <f>+每日电表读数!RO86-每日电表读数!RN86</f>
        <v>227.60000000003492</v>
      </c>
      <c r="RO88" s="6">
        <f>+每日电表读数!RP86-每日电表读数!RO86</f>
        <v>212.5</v>
      </c>
      <c r="RP88" s="6">
        <f>+每日电表读数!RQ86-每日电表读数!RP86</f>
        <v>6.7999999999883585</v>
      </c>
      <c r="RQ88" s="6">
        <f>+每日电表读数!RR86-每日电表读数!RQ86</f>
        <v>21.200000000011642</v>
      </c>
      <c r="RR88" s="6">
        <f>+每日电表读数!RS86-每日电表读数!RR86</f>
        <v>295.29999999998836</v>
      </c>
      <c r="RS88" s="6">
        <f>+每日电表读数!RT86-每日电表读数!RS86</f>
        <v>213.79999999998836</v>
      </c>
      <c r="RT88" s="6">
        <f>+每日电表读数!RU86-每日电表读数!RT86</f>
        <v>8.2000000000116415</v>
      </c>
      <c r="RU88" s="6">
        <f>+每日电表读数!RV86-每日电表读数!RU86</f>
        <v>21.799999999988358</v>
      </c>
      <c r="RV88" s="6">
        <f>+每日电表读数!RW86-每日电表读数!RV86</f>
        <v>563.09999999997672</v>
      </c>
      <c r="RW88" s="6">
        <f>+每日电表读数!RX86-每日电表读数!RW86</f>
        <v>568.5</v>
      </c>
      <c r="RX88" s="6">
        <f>+每日电表读数!RY86-每日电表读数!RX86</f>
        <v>297.5</v>
      </c>
      <c r="RY88" s="6">
        <f>+每日电表读数!RZ86-每日电表读数!RY86</f>
        <v>297.70000000001164</v>
      </c>
      <c r="RZ88" s="6">
        <f>+每日电表读数!SA86-每日电表读数!RZ86</f>
        <v>298.20000000001164</v>
      </c>
      <c r="SA88" s="6">
        <f>+每日电表读数!SB86-每日电表读数!SA86</f>
        <v>230.29999999998836</v>
      </c>
      <c r="SB88" s="6">
        <f>+每日电表读数!SC86-每日电表读数!SB86</f>
        <v>295.79999999998836</v>
      </c>
      <c r="SC88" s="6">
        <f>+每日电表读数!SD86-每日电表读数!SC86</f>
        <v>213.10000000003492</v>
      </c>
      <c r="SD88" s="6">
        <f>+每日电表读数!SE86-每日电表读数!SD86</f>
        <v>30.899999999965075</v>
      </c>
      <c r="SE88" s="6">
        <f>+每日电表读数!SF86-每日电表读数!SE86</f>
        <v>298.5</v>
      </c>
      <c r="SF88" s="6">
        <f>+每日电表读数!SG86-每日电表读数!SF86</f>
        <v>295.30000000004657</v>
      </c>
      <c r="SG88" s="6">
        <f>+每日电表读数!SH86-每日电表读数!SG86</f>
        <v>295.79999999998836</v>
      </c>
      <c r="SH88" s="6">
        <f>+每日电表读数!SI86-每日电表读数!SH86</f>
        <v>294.5</v>
      </c>
      <c r="SI88" s="6">
        <f>+每日电表读数!SJ86-每日电表读数!SI86</f>
        <v>287.29999999998836</v>
      </c>
      <c r="SJ88" s="6">
        <f>+每日电表读数!SK86-每日电表读数!SJ86</f>
        <v>9</v>
      </c>
      <c r="SK88" s="6">
        <f>+每日电表读数!SL86-每日电表读数!SK86</f>
        <v>30.299999999988358</v>
      </c>
      <c r="SL88" s="6">
        <f>+每日电表读数!SM86-每日电表读数!SL86</f>
        <v>248.5</v>
      </c>
      <c r="SM88" s="6">
        <f>+每日电表读数!SN86-每日电表读数!SM86</f>
        <v>323.60000000003492</v>
      </c>
      <c r="SN88" s="6">
        <f>+每日电表读数!SO86-每日电表读数!SN86</f>
        <v>324.5</v>
      </c>
      <c r="SO88" s="6">
        <f>+每日电表读数!SP86-每日电表读数!SO86</f>
        <v>321.09999999997672</v>
      </c>
      <c r="SP88" s="6">
        <f>+每日电表读数!SQ86-每日电表读数!SP86</f>
        <v>440.5</v>
      </c>
      <c r="SQ88" s="6">
        <f>+每日电表读数!SR86-每日电表读数!SQ86</f>
        <v>418</v>
      </c>
      <c r="SR88" s="6">
        <f>+每日电表读数!SS86-每日电表读数!SR86</f>
        <v>65</v>
      </c>
      <c r="SS88" s="6">
        <f>+每日电表读数!ST86-每日电表读数!SS86</f>
        <v>593.70000000001164</v>
      </c>
      <c r="ST88" s="6">
        <f>+每日电表读数!SU86-每日电表读数!ST86</f>
        <v>1138.8999999999651</v>
      </c>
      <c r="SU88" s="6">
        <f>+每日电表读数!SV86-每日电表读数!SU86</f>
        <v>656.10000000003492</v>
      </c>
      <c r="SV88" s="6">
        <f>+每日电表读数!SW86-每日电表读数!SV86</f>
        <v>654.79999999998836</v>
      </c>
      <c r="SW88" s="6">
        <f>+每日电表读数!SX86-每日电表读数!SW86</f>
        <v>561.5</v>
      </c>
      <c r="SX88" s="6">
        <f>+每日电表读数!SY86-每日电表读数!SX86</f>
        <v>7.4000000000232831</v>
      </c>
      <c r="SY88" s="6">
        <f>+每日电表读数!SZ86-每日电表读数!SY86</f>
        <v>103</v>
      </c>
      <c r="SZ88" s="6">
        <f>+每日电表读数!TA86-每日电表读数!SZ86</f>
        <v>663.19999999995343</v>
      </c>
      <c r="TA88" s="6">
        <f>+每日电表读数!TB86-每日电表读数!TA86</f>
        <v>660.40000000002328</v>
      </c>
      <c r="TB88" s="6">
        <f>+每日电表读数!TC86-每日电表读数!TB86</f>
        <v>657.90000000002328</v>
      </c>
      <c r="TC88" s="6">
        <f>+每日电表读数!TD86-每日电表读数!TC86</f>
        <v>655</v>
      </c>
      <c r="TD88" s="6">
        <f>+每日电表读数!TE86-每日电表读数!TD86</f>
        <v>660.59999999997672</v>
      </c>
      <c r="TE88" s="6">
        <f>+每日电表读数!TF86-每日电表读数!TE86</f>
        <v>568.59999999997672</v>
      </c>
      <c r="TF88" s="6">
        <f>+每日电表读数!TG86-每日电表读数!TF86</f>
        <v>109.30000000004657</v>
      </c>
      <c r="TG88" s="6">
        <f>+每日电表读数!TH86-每日电表读数!TG86</f>
        <v>661.79999999998836</v>
      </c>
      <c r="TH88" s="6">
        <f>+每日电表读数!TI86-每日电表读数!TH86</f>
        <v>678.70000000001164</v>
      </c>
      <c r="TI88" s="6">
        <f>+每日电表读数!TJ86-每日电表读数!TI86</f>
        <v>682.79999999998836</v>
      </c>
      <c r="TJ88" s="6">
        <f>+每日电表读数!TK86-每日电表读数!TJ86</f>
        <v>682</v>
      </c>
      <c r="TK88" s="6">
        <f>+每日电表读数!TL86-每日电表读数!TK86</f>
        <v>678.20000000001164</v>
      </c>
      <c r="TL88" s="6">
        <f>+每日电表读数!TM86-每日电表读数!TL86</f>
        <v>581</v>
      </c>
      <c r="TM88" s="6">
        <f>+每日电表读数!TN86-每日电表读数!TM86</f>
        <v>103.69999999995343</v>
      </c>
      <c r="TN88" s="6">
        <f>+每日电表读数!TO86-每日电表读数!TN86</f>
        <v>622</v>
      </c>
    </row>
    <row r="89" spans="1:534" ht="25" customHeight="1">
      <c r="A89" s="410"/>
      <c r="B89" s="6"/>
      <c r="C89" s="6" t="s">
        <v>349</v>
      </c>
      <c r="D89" s="6">
        <f>+每日电表读数!E87-每日电表读数!D87</f>
        <v>9.4000000000232831</v>
      </c>
      <c r="E89" s="6">
        <f>+每日电表读数!F87-每日电表读数!E87</f>
        <v>6.8999999999650754</v>
      </c>
      <c r="F89" s="6">
        <f>+每日电表读数!G87-每日电表读数!F87</f>
        <v>9.6000000000349246</v>
      </c>
      <c r="G89" s="6">
        <f>+每日电表读数!H87-每日电表读数!G87</f>
        <v>9.5999999999767169</v>
      </c>
      <c r="H89" s="6">
        <f>+每日电表读数!I87-每日电表读数!H87</f>
        <v>9.5</v>
      </c>
      <c r="I89" s="6">
        <f>+每日电表读数!J87-每日电表读数!I87</f>
        <v>8.4000000000232831</v>
      </c>
      <c r="J89" s="6">
        <f>+每日电表读数!K87-每日电表读数!J87</f>
        <v>9.2000000000116415</v>
      </c>
      <c r="K89" s="6">
        <f>+每日电表读数!L87-每日电表读数!K87</f>
        <v>8.3999999999650754</v>
      </c>
      <c r="L89" s="6">
        <f>+每日电表读数!M87-每日电表读数!L87</f>
        <v>9.2000000000116415</v>
      </c>
      <c r="M89" s="6">
        <f>+每日电表读数!N87-每日电表读数!M87</f>
        <v>11.200000000011642</v>
      </c>
      <c r="N89" s="6">
        <f>+每日电表读数!O87-每日电表读数!N87</f>
        <v>8.0999999999767169</v>
      </c>
      <c r="O89" s="6">
        <f>+每日电表读数!P87-每日电表读数!O87</f>
        <v>7</v>
      </c>
      <c r="P89" s="6">
        <f>+每日电表读数!Q87-每日电表读数!P87</f>
        <v>8.4000000000232831</v>
      </c>
      <c r="Q89" s="6">
        <f>+每日电表读数!R87-每日电表读数!Q87</f>
        <v>8.7000000000116415</v>
      </c>
      <c r="R89" s="6">
        <f>+每日电表读数!S87-每日电表读数!R87</f>
        <v>6.7999999999883585</v>
      </c>
      <c r="S89" s="6">
        <f>+每日电表读数!T87-每日电表读数!S87</f>
        <v>7.8999999999650754</v>
      </c>
      <c r="T89" s="6">
        <f>+每日电表读数!U87-每日电表读数!T87</f>
        <v>8.4000000000232831</v>
      </c>
      <c r="U89" s="6">
        <f>+每日电表读数!V87-每日电表读数!U87</f>
        <v>8.2999999999883585</v>
      </c>
      <c r="V89" s="6">
        <f>+每日电表读数!W87-每日电表读数!V87</f>
        <v>5.2999999999883585</v>
      </c>
      <c r="W89" s="6">
        <f>+每日电表读数!X87-每日电表读数!W87</f>
        <v>5.9000000000232831</v>
      </c>
      <c r="X89" s="6">
        <f>+每日电表读数!Y87-每日电表读数!X87</f>
        <v>6.0999999999767169</v>
      </c>
      <c r="Y89" s="6">
        <f>+每日电表读数!Z87-每日电表读数!Y87</f>
        <v>7.1000000000349246</v>
      </c>
      <c r="Z89" s="6">
        <f>+每日电表读数!AA87-每日电表读数!Z87</f>
        <v>7.2000000000116415</v>
      </c>
      <c r="AA89" s="6">
        <f>+每日电表读数!AB87-每日电表读数!AA87</f>
        <v>7.2999999999883585</v>
      </c>
      <c r="AB89" s="6">
        <f>+每日电表读数!AC87-每日电表读数!AB87</f>
        <v>18.799999999988358</v>
      </c>
      <c r="AC89" s="6">
        <f>+每日电表读数!AD87-每日电表读数!AC87</f>
        <v>117.59999999997672</v>
      </c>
      <c r="AD89" s="6">
        <f>+每日电表读数!AE87-每日电表读数!AD87</f>
        <v>5.5</v>
      </c>
      <c r="AE89" s="6">
        <f>+每日电表读数!AF87-每日电表读数!AE87</f>
        <v>5</v>
      </c>
      <c r="AF89" s="6">
        <f>+每日电表读数!AG87-每日电表读数!AF87</f>
        <v>4.8000000000465661</v>
      </c>
      <c r="AG89" s="6">
        <f>+每日电表读数!AH87-每日电表读数!AG87</f>
        <v>4.8999999999650754</v>
      </c>
      <c r="AH89" s="6">
        <f>+每日电表读数!AI87-每日电表读数!AH87</f>
        <v>4.7999999999883585</v>
      </c>
      <c r="AI89" s="6">
        <f>+每日电表读数!AJ87-每日电表读数!AI87</f>
        <v>13.800000000046566</v>
      </c>
      <c r="AJ89" s="6">
        <f>+每日电表读数!AK87-每日电表读数!AJ87</f>
        <v>111.79999999998836</v>
      </c>
      <c r="AK89" s="6">
        <f>+每日电表读数!AL87-每日电表读数!AK87</f>
        <v>7.0999999999767169</v>
      </c>
      <c r="AL89" s="6">
        <f>+每日电表读数!AM87-每日电表读数!AL87</f>
        <v>6.2999999999883585</v>
      </c>
      <c r="AM89" s="6">
        <f>+每日电表读数!AN87-每日电表读数!AM87</f>
        <v>7.4000000000232831</v>
      </c>
      <c r="AN89" s="6">
        <f>+每日电表读数!AO87-每日电表读数!AN87</f>
        <v>6.7999999999883585</v>
      </c>
      <c r="AO89" s="6">
        <f>+每日电表读数!AP87-每日电表读数!AO87</f>
        <v>8.1000000000349246</v>
      </c>
      <c r="AP89" s="6">
        <f>+每日电表读数!AQ87-每日电表读数!AP87</f>
        <v>8.2999999999883585</v>
      </c>
      <c r="AQ89" s="6">
        <f>+每日电表读数!AR87-每日电表读数!AQ87</f>
        <v>7.7999999999883585</v>
      </c>
      <c r="AR89" s="6">
        <f>+每日电表读数!AS87-每日电表读数!AR87</f>
        <v>7.2999999999883585</v>
      </c>
      <c r="AS89" s="6">
        <f>+每日电表读数!AT87-每日电表读数!AS87</f>
        <v>8.9000000000232831</v>
      </c>
      <c r="AT89" s="6">
        <f>+每日电表读数!AU87-每日电表读数!AT87</f>
        <v>8</v>
      </c>
      <c r="AU89" s="6">
        <f>+每日电表读数!AV87-每日电表读数!AU87</f>
        <v>6.8999999999650754</v>
      </c>
      <c r="AV89" s="6">
        <f>+每日电表读数!AW87-每日电表读数!AV87</f>
        <v>8.4000000000232831</v>
      </c>
      <c r="AW89" s="6">
        <f>+每日电表读数!AX87-每日电表读数!AW87</f>
        <v>8.2000000000116415</v>
      </c>
      <c r="AX89" s="6">
        <f>+每日电表读数!AY87-每日电表读数!AX87</f>
        <v>5.0999999999767169</v>
      </c>
      <c r="AY89" s="6">
        <f>+每日电表读数!AZ87-每日电表读数!AY87</f>
        <v>8.7999999999883585</v>
      </c>
      <c r="AZ89" s="6">
        <f>+每日电表读数!BA87-每日电表读数!AZ87</f>
        <v>9.8000000000465661</v>
      </c>
      <c r="BA89" s="6">
        <f>+每日电表读数!BB87-每日电表读数!BA87</f>
        <v>9.2999999999883585</v>
      </c>
      <c r="BB89" s="6">
        <f>+每日电表读数!BC87-每日电表读数!BB87</f>
        <v>9.2000000000116415</v>
      </c>
      <c r="BC89" s="6">
        <f>+每日电表读数!BD87-每日电表读数!BC87</f>
        <v>7.6999999999534339</v>
      </c>
      <c r="BD89" s="6">
        <f>+每日电表读数!BE87-每日电表读数!BD87</f>
        <v>9.2000000000116415</v>
      </c>
      <c r="BE89" s="6">
        <f>+每日电表读数!BF87-每日电表读数!BE87</f>
        <v>5.1000000000349246</v>
      </c>
      <c r="BF89" s="6">
        <f>+每日电表读数!BG87-每日电表读数!BF87</f>
        <v>9.5</v>
      </c>
      <c r="BG89" s="6">
        <f>+每日电表读数!BH87-每日电表读数!BG87</f>
        <v>8.3999999999650754</v>
      </c>
      <c r="BH89" s="6">
        <f>+每日电表读数!BI87-每日电表读数!BH87</f>
        <v>8.7999999999883585</v>
      </c>
      <c r="BI89" s="6">
        <f>+每日电表读数!BJ87-每日电表读数!BI87</f>
        <v>10.600000000034925</v>
      </c>
      <c r="BJ89" s="6">
        <f>+每日电表读数!BK87-每日电表读数!BJ87</f>
        <v>9.2000000000116415</v>
      </c>
      <c r="BK89" s="6">
        <f>+每日电表读数!BL87-每日电表读数!BK87</f>
        <v>8</v>
      </c>
      <c r="BL89" s="6">
        <f>+每日电表读数!BM87-每日电表读数!BL87</f>
        <v>5.0999999999767169</v>
      </c>
      <c r="BM89" s="6">
        <f>+每日电表读数!BN87-每日电表读数!BM87</f>
        <v>8.4000000000232831</v>
      </c>
      <c r="BN89" s="6">
        <f>+每日电表读数!BO87-每日电表读数!BN87</f>
        <v>8.5999999999767169</v>
      </c>
      <c r="BO89" s="6">
        <f>+每日电表读数!BP87-每日电表读数!BO87</f>
        <v>7.0999999999767169</v>
      </c>
      <c r="BP89" s="6">
        <f>+每日电表读数!BQ87-每日电表读数!BP87</f>
        <v>203.70000000001164</v>
      </c>
      <c r="BQ89" s="6">
        <f>+每日电表读数!BR87-每日电表读数!BQ87</f>
        <v>226.79999999998836</v>
      </c>
      <c r="BR89" s="6">
        <f>+每日电表读数!BS87-每日电表读数!BR87</f>
        <v>197.5</v>
      </c>
      <c r="BS89" s="6">
        <f>+每日电表读数!BT87-每日电表读数!BS87</f>
        <v>14.400000000023283</v>
      </c>
      <c r="BT89" s="6">
        <f>+每日电表读数!BU87-每日电表读数!BT87</f>
        <v>225.90000000002328</v>
      </c>
      <c r="BU89" s="6">
        <f>+每日电表读数!BV87-每日电表读数!BU87</f>
        <v>225.5</v>
      </c>
      <c r="BV89" s="6">
        <f>+每日电表读数!BW87-每日电表读数!BV87</f>
        <v>223</v>
      </c>
      <c r="BW89" s="6">
        <f>+每日电表读数!BX87-每日电表读数!BW87</f>
        <v>222.89999999996508</v>
      </c>
      <c r="BX89" s="6">
        <f>+每日电表读数!BY87-每日电表读数!BX87</f>
        <v>224</v>
      </c>
      <c r="BY89" s="6">
        <f>+每日电表读数!BZ87-每日电表读数!BY87</f>
        <v>195.60000000003492</v>
      </c>
      <c r="BZ89" s="6">
        <f>+每日电表读数!CA87-每日电表读数!BZ87</f>
        <v>15.399999999965075</v>
      </c>
      <c r="CA89" s="6">
        <f>+每日电表读数!CB87-每日电表读数!CA87</f>
        <v>226.70000000001164</v>
      </c>
      <c r="CB89" s="6">
        <f>+每日电表读数!CC87-每日电表读数!CB87</f>
        <v>226.40000000002328</v>
      </c>
      <c r="CC89" s="6">
        <f>+每日电表读数!CD87-每日电表读数!CC87</f>
        <v>226.09999999997672</v>
      </c>
      <c r="CD89" s="6">
        <f>+每日电表读数!CE87-每日电表读数!CD87</f>
        <v>224.40000000002328</v>
      </c>
      <c r="CE89" s="6">
        <f>+每日电表读数!CF87-每日电表读数!CE87</f>
        <v>227.09999999997672</v>
      </c>
      <c r="CF89" s="6">
        <f>+每日电表读数!CG87-每日电表读数!CF87</f>
        <v>198.70000000001164</v>
      </c>
      <c r="CG89" s="6">
        <f>+每日电表读数!CH87-每日电表读数!CG87</f>
        <v>18.700000000011642</v>
      </c>
      <c r="CH89" s="6">
        <f>+每日电表读数!CI87-每日电表读数!CH87</f>
        <v>223.29999999998836</v>
      </c>
      <c r="CI89" s="6">
        <f>+每日电表读数!CJ87-每日电表读数!CI87</f>
        <v>223.20000000001164</v>
      </c>
      <c r="CJ89" s="6">
        <f>+每日电表读数!CK87-每日电表读数!CJ87</f>
        <v>222.19999999995343</v>
      </c>
      <c r="CK89" s="6">
        <f>+每日电表读数!CL87-每日电表读数!CK87</f>
        <v>221.5</v>
      </c>
      <c r="CL89" s="6">
        <f>+每日电表读数!CM87-每日电表读数!CL87</f>
        <v>223.70000000001164</v>
      </c>
      <c r="CM89" s="6">
        <f>+每日电表读数!CN87-每日电表读数!CM87</f>
        <v>194.5</v>
      </c>
      <c r="CN89" s="6">
        <f>+每日电表读数!CO87-每日电表读数!CN87</f>
        <v>15.400000000023283</v>
      </c>
      <c r="CO89" s="6">
        <f>+每日电表读数!CP87-每日电表读数!CO87</f>
        <v>227.29999999998836</v>
      </c>
      <c r="CP89" s="6">
        <f>+每日电表读数!CQ87-每日电表读数!CP87</f>
        <v>223.90000000002328</v>
      </c>
      <c r="CQ89" s="6">
        <f>+每日电表读数!CR87-每日电表读数!CQ87</f>
        <v>223.19999999995343</v>
      </c>
      <c r="CR89" s="6">
        <f>+每日电表读数!CS87-每日电表读数!CR87</f>
        <v>225.40000000002328</v>
      </c>
      <c r="CS89" s="6">
        <f>+每日电表读数!CT87-每日电表读数!CS87</f>
        <v>223</v>
      </c>
      <c r="CT89" s="6">
        <f>+每日电表读数!CU87-每日电表读数!CT87</f>
        <v>194</v>
      </c>
      <c r="CU89" s="6">
        <f>+每日电表读数!CV87-每日电表读数!CU87</f>
        <v>16.099999999976717</v>
      </c>
      <c r="CV89" s="6">
        <f>+每日电表读数!CW87-每日电表读数!CV87</f>
        <v>223.5</v>
      </c>
      <c r="CW89" s="6">
        <f>+每日电表读数!CX87-每日电表读数!CW87</f>
        <v>221.10000000003492</v>
      </c>
      <c r="CX89" s="6">
        <f>+每日电表读数!CY87-每日电表读数!CX87</f>
        <v>223.20000000001164</v>
      </c>
      <c r="CY89" s="6">
        <f>+每日电表读数!CZ87-每日电表读数!CY87</f>
        <v>220.29999999998836</v>
      </c>
      <c r="CZ89" s="6">
        <f>+每日电表读数!DA87-每日电表读数!CZ87</f>
        <v>221.79999999998836</v>
      </c>
      <c r="DA89" s="6">
        <f>+每日电表读数!DB87-每日电表读数!DA87</f>
        <v>222.5</v>
      </c>
      <c r="DB89" s="6">
        <f>+每日电表读数!DC87-每日电表读数!DB87</f>
        <v>220</v>
      </c>
      <c r="DC89" s="6">
        <f>+每日电表读数!DD87-每日电表读数!DC87</f>
        <v>224.70000000001164</v>
      </c>
      <c r="DD89" s="6">
        <f>+每日电表读数!DE87-每日电表读数!DD87</f>
        <v>222.20000000001164</v>
      </c>
      <c r="DE89" s="6">
        <f>+每日电表读数!DF87-每日电表读数!DE87</f>
        <v>222.19999999995343</v>
      </c>
      <c r="DF89" s="6">
        <f>+每日电表读数!DG87-每日电表读数!DF87</f>
        <v>222.70000000001164</v>
      </c>
      <c r="DG89" s="6">
        <f>+每日电表读数!DH87-每日电表读数!DG87</f>
        <v>219.70000000001164</v>
      </c>
      <c r="DH89" s="6">
        <f>+每日电表读数!DI87-每日电表读数!DH87</f>
        <v>220.29999999998836</v>
      </c>
      <c r="DI89" s="6">
        <f>+每日电表读数!DJ87-每日电表读数!DI87</f>
        <v>216.5</v>
      </c>
      <c r="DJ89" s="6">
        <f>+每日电表读数!DK87-每日电表读数!DJ87</f>
        <v>219.5</v>
      </c>
      <c r="DK89" s="6">
        <f>+每日电表读数!DL87-每日电表读数!DK87</f>
        <v>220.70000000001164</v>
      </c>
      <c r="DL89" s="6">
        <f>+每日电表读数!DM87-每日电表读数!DL87</f>
        <v>219.40000000002328</v>
      </c>
      <c r="DM89" s="6">
        <f>+每日电表读数!DN87-每日电表读数!DM87</f>
        <v>222.29999999998836</v>
      </c>
      <c r="DN89" s="6">
        <f>+每日电表读数!DO87-每日电表读数!DN87</f>
        <v>224.29999999998836</v>
      </c>
      <c r="DO89" s="6">
        <f>+每日电表读数!DP87-每日电表读数!DO87</f>
        <v>218.40000000002328</v>
      </c>
      <c r="DP89" s="6">
        <f>+每日电表读数!DQ87-每日电表读数!DP87</f>
        <v>215.79999999998836</v>
      </c>
      <c r="DQ89" s="6">
        <f>+每日电表读数!DR87-每日电表读数!DQ87</f>
        <v>217.5</v>
      </c>
      <c r="DR89" s="6">
        <f>+每日电表读数!DS87-每日电表读数!DR87</f>
        <v>217.09999999997672</v>
      </c>
      <c r="DS89" s="6">
        <f>+每日电表读数!DT87-每日电表读数!DS87</f>
        <v>210.60000000003492</v>
      </c>
      <c r="DT89" s="6">
        <f>+每日电表读数!DU87-每日电表读数!DT87</f>
        <v>210.19999999995343</v>
      </c>
      <c r="DU89" s="6">
        <f>+每日电表读数!DV87-每日电表读数!DU87</f>
        <v>215.10000000003492</v>
      </c>
      <c r="DV89" s="6">
        <f>+每日电表读数!DW87-每日电表读数!DV87</f>
        <v>213.89999999996508</v>
      </c>
      <c r="DW89" s="6">
        <f>+每日电表读数!DX87-每日电表读数!DW87</f>
        <v>212.10000000003492</v>
      </c>
      <c r="DX89" s="6">
        <f>+每日电表读数!DY87-每日电表读数!DX87</f>
        <v>211.89999999996508</v>
      </c>
      <c r="DY89" s="6">
        <f>+每日电表读数!DZ87-每日电表读数!DY87</f>
        <v>215.40000000002328</v>
      </c>
      <c r="DZ89" s="6">
        <f>+每日电表读数!EA87-每日电表读数!DZ87</f>
        <v>212.59999999997672</v>
      </c>
      <c r="EA89" s="6">
        <f>+每日电表读数!EB87-每日电表读数!EA87</f>
        <v>135.60000000003492</v>
      </c>
      <c r="EB89" s="6">
        <f>+每日电表读数!EC87-每日电表读数!EB87</f>
        <v>211.70000000001164</v>
      </c>
      <c r="EC89" s="6">
        <f>+每日电表读数!ED87-每日电表读数!EC87</f>
        <v>210.5</v>
      </c>
      <c r="ED89" s="6">
        <f>+每日电表读数!EE87-每日电表读数!ED87</f>
        <v>120.69999999995343</v>
      </c>
      <c r="EE89" s="6">
        <f>+每日电表读数!EF87-每日电表读数!EE87</f>
        <v>798.80000000004657</v>
      </c>
      <c r="EF89" s="6">
        <f>+每日电表读数!EG87-每日电表读数!EF87</f>
        <v>1133.1999999999534</v>
      </c>
      <c r="EG89" s="6">
        <f>+每日电表读数!EH87-每日电表读数!EG87</f>
        <v>1135.7000000000116</v>
      </c>
      <c r="EH89" s="6">
        <f>+每日电表读数!EI87-每日电表读数!EH87</f>
        <v>1133.7999999999884</v>
      </c>
      <c r="EI89" s="6">
        <f>+每日电表读数!EJ87-每日电表读数!EI87</f>
        <v>1130</v>
      </c>
      <c r="EJ89" s="6">
        <f>+每日电表读数!EK87-每日电表读数!EJ87</f>
        <v>1131.5</v>
      </c>
      <c r="EK89" s="6">
        <f>+每日电表读数!EL87-每日电表读数!EK87</f>
        <v>1130.2000000000116</v>
      </c>
      <c r="EL89" s="6">
        <f>+每日电表读数!EM87-每日电表读数!EL87</f>
        <v>1119.6000000000349</v>
      </c>
      <c r="EM89" s="6">
        <f>+每日电表读数!EN87-每日电表读数!EM87</f>
        <v>1117.2999999999884</v>
      </c>
      <c r="EN89" s="6">
        <f>+每日电表读数!EO87-每日电表读数!EN87</f>
        <v>1119.2999999999884</v>
      </c>
      <c r="EO89" s="6">
        <f>+每日电表读数!EP87-每日电表读数!EO87</f>
        <v>1121.2999999999884</v>
      </c>
      <c r="EP89" s="6">
        <f>+每日电表读数!EQ87-每日电表读数!EP87</f>
        <v>1116.2999999999884</v>
      </c>
      <c r="EQ89" s="6">
        <f>+每日电表读数!ER87-每日电表读数!EQ87</f>
        <v>1026.6000000000349</v>
      </c>
      <c r="ER89" s="6">
        <f>+每日电表读数!ES87-每日电表读数!ER87</f>
        <v>478.70000000001164</v>
      </c>
      <c r="ES89" s="6">
        <f>+每日电表读数!ET87-每日电表读数!ES87</f>
        <v>1125.1999999999534</v>
      </c>
      <c r="ET89" s="6">
        <f>+每日电表读数!EU87-每日电表读数!ET87</f>
        <v>1120.9000000000233</v>
      </c>
      <c r="EU89" s="6">
        <f>+每日电表读数!EV87-每日电表读数!EU87</f>
        <v>1114.2999999999884</v>
      </c>
      <c r="EV89" s="6">
        <f>+每日电表读数!EW87-每日电表读数!EV87</f>
        <v>1112.7999999999884</v>
      </c>
      <c r="EW89" s="6">
        <f>+每日电表读数!EX87-每日电表读数!EW87</f>
        <v>1108.8000000000466</v>
      </c>
      <c r="EX89" s="6">
        <f>+每日电表读数!EY87-每日电表读数!EX87</f>
        <v>1098.3999999999651</v>
      </c>
      <c r="EY89" s="6">
        <f>+每日电表读数!EZ87-每日电表读数!EY87</f>
        <v>1095.2999999999884</v>
      </c>
      <c r="EZ89" s="6">
        <f>+每日电表读数!FA87-每日电表读数!EZ87</f>
        <v>1062.3000000000466</v>
      </c>
      <c r="FA89" s="6">
        <f>+每日电表读数!FB87-每日电表读数!FA87</f>
        <v>601.59999999997672</v>
      </c>
      <c r="FB89" s="6">
        <f>+每日电表读数!FC87-每日电表读数!FB87</f>
        <v>559.29999999998836</v>
      </c>
      <c r="FC89" s="6">
        <f>+每日电表读数!FD87-每日电表读数!FC87</f>
        <v>557.90000000002328</v>
      </c>
      <c r="FD89" s="6">
        <f>+每日电表读数!FE87-每日电表读数!FD87</f>
        <v>558.39999999996508</v>
      </c>
      <c r="FE89" s="6">
        <f>+每日电表读数!FF87-每日电表读数!FE87</f>
        <v>557.5</v>
      </c>
      <c r="FF89" s="6">
        <f>+每日电表读数!FG87-每日电表读数!FF87</f>
        <v>553.40000000002328</v>
      </c>
      <c r="FG89" s="6">
        <f>+每日电表读数!FH87-每日电表读数!FG87</f>
        <v>555.40000000002328</v>
      </c>
      <c r="FH89" s="6">
        <f>+每日电表读数!FI87-每日电表读数!FH87</f>
        <v>554.09999999997672</v>
      </c>
      <c r="FI89" s="6">
        <f>+每日电表读数!FJ87-每日电表读数!FI87</f>
        <v>555.5</v>
      </c>
      <c r="FJ89" s="6">
        <f>+每日电表读数!FK87-每日电表读数!FJ87</f>
        <v>556</v>
      </c>
      <c r="FK89" s="6">
        <f>+每日电表读数!FL87-每日电表读数!FK87</f>
        <v>556.70000000001164</v>
      </c>
      <c r="FL89" s="6">
        <f>+每日电表读数!FM87-每日电表读数!FL87</f>
        <v>555.20000000001164</v>
      </c>
      <c r="FM89" s="6">
        <f>+每日电表读数!FN87-每日电表读数!FM87</f>
        <v>303.39999999996508</v>
      </c>
      <c r="FN89" s="6">
        <f>+每日电表读数!FO87-每日电表读数!FN87</f>
        <v>558.10000000003492</v>
      </c>
      <c r="FO89" s="6">
        <f>+每日电表读数!FP87-每日电表读数!FO87</f>
        <v>554.69999999995343</v>
      </c>
      <c r="FP89" s="6">
        <f>+每日电表读数!FQ87-每日电表读数!FP87</f>
        <v>552.10000000003492</v>
      </c>
      <c r="FQ89" s="6">
        <f>+每日电表读数!FR87-每日电表读数!FQ87</f>
        <v>554.20000000001164</v>
      </c>
      <c r="FR89" s="6">
        <f>+每日电表读数!FS87-每日电表读数!FR87</f>
        <v>553.29999999998836</v>
      </c>
      <c r="FS89" s="6">
        <f>+每日电表读数!FT87-每日电表读数!FS87</f>
        <v>554.59999999997672</v>
      </c>
      <c r="FT89" s="6">
        <f>+每日电表读数!FU87-每日电表读数!FT87</f>
        <v>552.10000000003492</v>
      </c>
      <c r="FU89" s="6">
        <f>+每日电表读数!FV87-每日电表读数!FU87</f>
        <v>553.69999999995343</v>
      </c>
      <c r="FV89" s="6">
        <f>+每日电表读数!FW87-每日电表读数!FV87</f>
        <v>551.90000000002328</v>
      </c>
      <c r="FW89" s="6">
        <f>+每日电表读数!FX87-每日电表读数!FW87</f>
        <v>556.59999999997672</v>
      </c>
      <c r="FX89" s="6">
        <f>+每日电表读数!FY87-每日电表读数!FX87</f>
        <v>554.20000000001164</v>
      </c>
      <c r="FY89" s="6">
        <f>+每日电表读数!FZ87-每日电表读数!FY87</f>
        <v>554.5</v>
      </c>
      <c r="FZ89" s="6">
        <f>+每日电表读数!GA87-每日电表读数!FZ87</f>
        <v>547.29999999998836</v>
      </c>
      <c r="GA89" s="6">
        <f>+每日电表读数!GB87-每日电表读数!GA87</f>
        <v>547.20000000001164</v>
      </c>
      <c r="GB89" s="6">
        <f>+每日电表读数!GC87-每日电表读数!GB87</f>
        <v>551.29999999998836</v>
      </c>
      <c r="GC89" s="6">
        <f>+每日电表读数!GD87-每日电表读数!GC87</f>
        <v>552.70000000001164</v>
      </c>
      <c r="GD89" s="6">
        <f>+每日电表读数!GE87-每日电表读数!GD87</f>
        <v>554.29999999998836</v>
      </c>
      <c r="GE89" s="6">
        <f>+每日电表读数!GF87-每日电表读数!GE87</f>
        <v>551.80000000004657</v>
      </c>
      <c r="GF89" s="6">
        <f>+每日电表读数!GG87-每日电表读数!GF87</f>
        <v>555.59999999997672</v>
      </c>
      <c r="GG89" s="6">
        <f>+每日电表读数!GH87-每日电表读数!GG87</f>
        <v>552.59999999997672</v>
      </c>
      <c r="GH89" s="6">
        <f>+每日电表读数!GI87-每日电表读数!GH87</f>
        <v>548.40000000002328</v>
      </c>
      <c r="GI89" s="6">
        <f>+每日电表读数!GJ87-每日电表读数!GI87</f>
        <v>557.5</v>
      </c>
      <c r="GJ89" s="6">
        <f>+每日电表读数!GK87-每日电表读数!GJ87</f>
        <v>717.5</v>
      </c>
      <c r="GK89" s="6">
        <f>+每日电表读数!GL87-每日电表读数!GK87</f>
        <v>806.29999999998836</v>
      </c>
      <c r="GL89" s="6">
        <f>+每日电表读数!GM87-每日电表读数!GL87</f>
        <v>802</v>
      </c>
      <c r="GM89" s="6">
        <f>+每日电表读数!GN87-每日电表读数!GM87</f>
        <v>369.5</v>
      </c>
      <c r="GN89" s="6">
        <f>+每日电表读数!GO87-每日电表读数!GN87</f>
        <v>221.5</v>
      </c>
      <c r="GO89" s="6">
        <f>+每日电表读数!GP87-每日电表读数!GO87</f>
        <v>25.100000000034925</v>
      </c>
      <c r="GP89" s="6">
        <f>+每日电表读数!GQ87-每日电表读数!GP87</f>
        <v>97.799999999988358</v>
      </c>
      <c r="GQ89" s="6">
        <f>+每日电表读数!GR87-每日电表读数!GQ87</f>
        <v>96.399999999965075</v>
      </c>
      <c r="GR89" s="6">
        <f>+每日电表读数!GS87-每日电表读数!GR87</f>
        <v>97</v>
      </c>
      <c r="GS89" s="6">
        <f>+每日电表读数!GT87-每日电表读数!GS87</f>
        <v>96.400000000023283</v>
      </c>
      <c r="GT89" s="6">
        <f>+每日电表读数!GU87-每日电表读数!GT87</f>
        <v>96.799999999988358</v>
      </c>
      <c r="GU89" s="6">
        <f>+每日电表读数!GV87-每日电表读数!GU87</f>
        <v>88.400000000023283</v>
      </c>
      <c r="GV89" s="6">
        <f>+每日电表读数!GW87-每日电表读数!GV87</f>
        <v>26.899999999965075</v>
      </c>
      <c r="GW89" s="6">
        <f>+每日电表读数!GX87-每日电表读数!GW87</f>
        <v>94.100000000034925</v>
      </c>
      <c r="GX89" s="6">
        <f>+每日电表读数!GY87-每日电表读数!GX87</f>
        <v>106.39999999996508</v>
      </c>
      <c r="GY89" s="6">
        <f>+每日电表读数!GZ87-每日电表读数!GY87</f>
        <v>96.200000000011642</v>
      </c>
      <c r="GZ89" s="6">
        <f>+每日电表读数!HA87-每日电表读数!GZ87</f>
        <v>94.900000000023283</v>
      </c>
      <c r="HA89" s="6">
        <f>+每日电表读数!HB87-每日电表读数!HA87</f>
        <v>97.700000000011642</v>
      </c>
      <c r="HB89" s="6">
        <f>+每日电表读数!HC87-每日电表读数!HB87</f>
        <v>95.299999999988358</v>
      </c>
      <c r="HC89" s="6">
        <f>+每日电表读数!HD87-每日电表读数!HC87</f>
        <v>103.29999999998836</v>
      </c>
      <c r="HD89" s="6">
        <f>+每日电表读数!HE87-每日电表读数!HD87</f>
        <v>124.5</v>
      </c>
      <c r="HE89" s="6">
        <f>+每日电表读数!HF87-每日电表读数!HE87</f>
        <v>103.20000000001164</v>
      </c>
      <c r="HF89" s="6">
        <f>+每日电表读数!HG87-每日电表读数!HF87</f>
        <v>125.59999999997672</v>
      </c>
      <c r="HG89" s="6">
        <f>+每日电表读数!HH87-每日电表读数!HG87</f>
        <v>99</v>
      </c>
      <c r="HH89" s="6">
        <f>+每日电表读数!HI87-每日电表读数!HH87</f>
        <v>125.20000000001164</v>
      </c>
      <c r="HI89" s="6">
        <f>+每日电表读数!HJ87-每日电表读数!HI87</f>
        <v>122.29999999998836</v>
      </c>
      <c r="HJ89" s="6">
        <f>+每日电表读数!HK87-每日电表读数!HJ87</f>
        <v>102.5</v>
      </c>
      <c r="HK89" s="6">
        <f>+每日电表读数!HL87-每日电表读数!HK87</f>
        <v>100.29999999998836</v>
      </c>
      <c r="HL89" s="6">
        <f>+每日电表读数!HM87-每日电表读数!HL87</f>
        <v>183.10000000003492</v>
      </c>
      <c r="HM89" s="6">
        <f>+每日电表读数!HN87-每日电表读数!HM87</f>
        <v>207.70000000001164</v>
      </c>
      <c r="HN89" s="6">
        <f>+每日电表读数!HO87-每日电表读数!HN87</f>
        <v>126.89999999996508</v>
      </c>
      <c r="HO89" s="6">
        <f>+每日电表读数!HP87-每日电表读数!HO87</f>
        <v>127.10000000003492</v>
      </c>
      <c r="HP89" s="6">
        <f>+每日电表读数!HQ87-每日电表读数!HP87</f>
        <v>117.59999999997672</v>
      </c>
      <c r="HQ89" s="6">
        <f>+每日电表读数!HR87-每日电表读数!HQ87</f>
        <v>177.90000000002328</v>
      </c>
      <c r="HR89" s="6">
        <f>+每日电表读数!HS87-每日电表读数!HR87</f>
        <v>218.79999999998836</v>
      </c>
      <c r="HS89" s="6">
        <f>+每日电表读数!HT87-每日电表读数!HS87</f>
        <v>443.59999999997672</v>
      </c>
      <c r="HT89" s="6">
        <f>+每日电表读数!HU87-每日电表读数!HT87</f>
        <v>532.90000000002328</v>
      </c>
      <c r="HU89" s="6">
        <f>+每日电表读数!HV87-每日电表读数!HU87</f>
        <v>537.5</v>
      </c>
      <c r="HV89" s="6">
        <f>+每日电表读数!HW87-每日电表读数!HV87</f>
        <v>557.89999999996508</v>
      </c>
      <c r="HW89" s="6">
        <f>+每日电表读数!HX87-每日电表读数!HW87</f>
        <v>559.20000000001164</v>
      </c>
      <c r="HX89" s="6">
        <f>+每日电表读数!HY87-每日电表读数!HX87</f>
        <v>235.5</v>
      </c>
      <c r="HY89" s="6">
        <f>+每日电表读数!HZ87-每日电表读数!HY87</f>
        <v>306.20000000001164</v>
      </c>
      <c r="HZ89" s="6">
        <f>+每日电表读数!IA87-每日电表读数!HZ87</f>
        <v>429.79999999998836</v>
      </c>
      <c r="IA89" s="6">
        <f>+每日电表读数!IB87-每日电表读数!IA87</f>
        <v>537</v>
      </c>
      <c r="IB89" s="6">
        <f>+每日电表读数!IC87-每日电表读数!IB87</f>
        <v>305.90000000002328</v>
      </c>
      <c r="IC89" s="6">
        <f>+每日电表读数!ID87-每日电表读数!IC87</f>
        <v>559.70000000001164</v>
      </c>
      <c r="ID89" s="6">
        <f>+每日电表读数!IE87-每日电表读数!ID87</f>
        <v>554.09999999997672</v>
      </c>
      <c r="IE89" s="6">
        <f>+每日电表读数!IF87-每日电表读数!IE87</f>
        <v>31.099999999976717</v>
      </c>
      <c r="IF89" s="6">
        <f>+每日电表读数!IG87-每日电表读数!IF87</f>
        <v>543.90000000002328</v>
      </c>
      <c r="IG89" s="6">
        <f>+每日电表读数!IH87-每日电表读数!IG87</f>
        <v>555.29999999998836</v>
      </c>
      <c r="IH89" s="6">
        <f>+每日电表读数!II87-每日电表读数!IH87</f>
        <v>555.90000000002328</v>
      </c>
      <c r="II89" s="6">
        <f>+每日电表读数!IJ87-每日电表读数!II87</f>
        <v>558.79999999998836</v>
      </c>
      <c r="IJ89" s="6">
        <f>+每日电表读数!IK87-每日电表读数!IJ87</f>
        <v>557.70000000001164</v>
      </c>
      <c r="IK89" s="6">
        <f>+每日电表读数!IL87-每日电表读数!IK87</f>
        <v>174.59999999997672</v>
      </c>
      <c r="IL89" s="6">
        <f>+每日电表读数!IM87-每日电表读数!IL87</f>
        <v>300</v>
      </c>
      <c r="IM89" s="6">
        <f>+每日电表读数!IN87-每日电表读数!IM87</f>
        <v>281.20000000001164</v>
      </c>
      <c r="IN89" s="6">
        <f>+每日电表读数!IO87-每日电表读数!IN87</f>
        <v>29.700000000011642</v>
      </c>
      <c r="IO89" s="6">
        <f>+每日电表读数!IP87-每日电表读数!IO87</f>
        <v>564.70000000001164</v>
      </c>
      <c r="IP89" s="6">
        <f>+每日电表读数!IQ87-每日电表读数!IP87</f>
        <v>561.39999999996508</v>
      </c>
      <c r="IQ89" s="6">
        <f>+每日电表读数!IR87-每日电表读数!IQ87</f>
        <v>562</v>
      </c>
      <c r="IR89" s="6">
        <f>+每日电表读数!IS87-每日电表读数!IR87</f>
        <v>560.20000000001164</v>
      </c>
      <c r="IS89" s="6">
        <f>+每日电表读数!IT87-每日电表读数!IS87</f>
        <v>537.5</v>
      </c>
      <c r="IT89" s="6">
        <f>+每日电表读数!IU87-每日电表读数!IT87</f>
        <v>559.20000000001164</v>
      </c>
      <c r="IU89" s="6">
        <f>+每日电表读数!IV87-每日电表读数!IU87</f>
        <v>559.20000000001164</v>
      </c>
      <c r="IV89" s="6">
        <f>+每日电表读数!IW87-每日电表读数!IV87</f>
        <v>559.79999999998836</v>
      </c>
      <c r="IW89" s="6">
        <f>+每日电表读数!IX87-每日电表读数!IW87</f>
        <v>561.20000000001164</v>
      </c>
      <c r="IX89" s="6">
        <f>+每日电表读数!IY87-每日电表读数!IX87</f>
        <v>560.39999999996508</v>
      </c>
      <c r="IY89" s="6">
        <f>+每日电表读数!IZ87-每日电表读数!IY87</f>
        <v>559.10000000003492</v>
      </c>
      <c r="IZ89" s="6">
        <f>+每日电表读数!JA87-每日电表读数!IZ87</f>
        <v>236.29999999998836</v>
      </c>
      <c r="JA89" s="6">
        <f>+每日电表读数!JB87-每日电表读数!JA87</f>
        <v>559.29999999998836</v>
      </c>
      <c r="JB89" s="6">
        <f>+每日电表读数!JC87-每日电表读数!JB87</f>
        <v>556</v>
      </c>
      <c r="JC89" s="6">
        <f>+每日电表读数!JD87-每日电表读数!JC87</f>
        <v>556.59999999997672</v>
      </c>
      <c r="JD89" s="6">
        <f>+每日电表读数!JE87-每日电表读数!JD87</f>
        <v>554.60000000003492</v>
      </c>
      <c r="JE89" s="6">
        <f>+每日电表读数!JF87-每日电表读数!JE87</f>
        <v>557</v>
      </c>
      <c r="JF89" s="6">
        <f>+每日电表读数!JG87-每日电表读数!JF87</f>
        <v>551.89999999996508</v>
      </c>
      <c r="JG89" s="6">
        <f>+每日电表读数!JH87-每日电表读数!JG87</f>
        <v>29.100000000034925</v>
      </c>
      <c r="JH89" s="6">
        <f>+每日电表读数!JI87-每日电表读数!JH87</f>
        <v>554.5</v>
      </c>
      <c r="JI89" s="6">
        <f>+每日电表读数!JJ87-每日电表读数!JI87</f>
        <v>552.5</v>
      </c>
      <c r="JJ89" s="6">
        <f>+每日电表读数!JK87-每日电表读数!JJ87</f>
        <v>551.29999999998836</v>
      </c>
      <c r="JK89" s="6">
        <f>+每日电表读数!JL87-每日电表读数!JK87</f>
        <v>552.40000000002328</v>
      </c>
      <c r="JL89" s="6">
        <f>+每日电表读数!JM87-每日电表读数!JL87</f>
        <v>557.59999999997672</v>
      </c>
      <c r="JM89" s="6">
        <f>+每日电表读数!JN87-每日电表读数!JM87</f>
        <v>555.70000000001164</v>
      </c>
      <c r="JN89" s="6">
        <f>+每日电表读数!JO87-每日电表读数!JN87</f>
        <v>29</v>
      </c>
      <c r="JO89" s="6">
        <f>+每日电表读数!JP87-每日电表读数!JO87</f>
        <v>556</v>
      </c>
      <c r="JP89" s="6">
        <f>+每日电表读数!JQ87-每日电表读数!JP87</f>
        <v>557.39999999996508</v>
      </c>
      <c r="JQ89" s="6">
        <f>+每日电表读数!JR87-每日电表读数!JQ87</f>
        <v>558.60000000003492</v>
      </c>
      <c r="JR89" s="6">
        <f>+每日电表读数!JS87-每日电表读数!JR87</f>
        <v>557.70000000001164</v>
      </c>
      <c r="JS89" s="6">
        <f>+每日电表读数!JT87-每日电表读数!JS87</f>
        <v>558.89999999996508</v>
      </c>
      <c r="JT89" s="6">
        <f>+每日电表读数!JU87-每日电表读数!JT87</f>
        <v>556.60000000003492</v>
      </c>
      <c r="JU89" s="6">
        <f>+每日电表读数!JV87-每日电表读数!JU87</f>
        <v>29.799999999988358</v>
      </c>
      <c r="JV89" s="6">
        <f>+每日电表读数!JW87-每日电表读数!JV87</f>
        <v>561.70000000001164</v>
      </c>
      <c r="JW89" s="6">
        <f>+每日电表读数!JX87-每日电表读数!JW87</f>
        <v>559.5</v>
      </c>
      <c r="JX89" s="6">
        <f>+每日电表读数!JY87-每日电表读数!JX87</f>
        <v>558.29999999998836</v>
      </c>
      <c r="JY89" s="6">
        <f>+每日电表读数!JZ87-每日电表读数!JY87</f>
        <v>555.20000000001164</v>
      </c>
      <c r="JZ89" s="6">
        <f>+每日电表读数!KA87-每日电表读数!JZ87</f>
        <v>555.79999999998836</v>
      </c>
      <c r="KA89" s="6">
        <f>+每日电表读数!KB87-每日电表读数!KA87</f>
        <v>553.79999999998836</v>
      </c>
      <c r="KB89" s="6">
        <f>+每日电表读数!KC87-每日电表读数!KB87</f>
        <v>33.400000000023283</v>
      </c>
      <c r="KC89" s="6">
        <f>+每日电表读数!KD87-每日电表读数!KC87</f>
        <v>555.19999999995343</v>
      </c>
      <c r="KD89" s="6">
        <f>+每日电表读数!KE87-每日电表读数!KD87</f>
        <v>556.70000000001164</v>
      </c>
      <c r="KE89" s="6">
        <f>+每日电表读数!KF87-每日电表读数!KE87</f>
        <v>554.79999999998836</v>
      </c>
      <c r="KF89" s="6">
        <f>+每日电表读数!KG87-每日电表读数!KF87</f>
        <v>998.30000000004657</v>
      </c>
      <c r="KG89" s="6">
        <f>+每日电表读数!KH87-每日电表读数!KG87</f>
        <v>1137.5999999999767</v>
      </c>
      <c r="KH89" s="6">
        <f>+每日电表读数!KI87-每日电表读数!KH87</f>
        <v>1138</v>
      </c>
      <c r="KI89" s="6">
        <f>+每日电表读数!KJ87-每日电表读数!KI87</f>
        <v>57.299999999988358</v>
      </c>
      <c r="KJ89" s="6">
        <f>+每日电表读数!KK87-每日电表读数!KJ87</f>
        <v>1158.1000000000349</v>
      </c>
      <c r="KK89" s="6">
        <f>+每日电表读数!KL87-每日电表读数!KK87</f>
        <v>1165.0999999999767</v>
      </c>
      <c r="KL89" s="6">
        <f>+每日电表读数!KM87-每日电表读数!KL87</f>
        <v>1120.2000000000116</v>
      </c>
      <c r="KM89" s="6">
        <f>+每日电表读数!KN87-每日电表读数!KM87</f>
        <v>1186.8999999999651</v>
      </c>
      <c r="KN89" s="6">
        <f>+每日电表读数!KO87-每日电表读数!KN87</f>
        <v>1183</v>
      </c>
      <c r="KO89" s="6">
        <f>+每日电表读数!KP87-每日电表读数!KO87</f>
        <v>1174.8000000000466</v>
      </c>
      <c r="KP89" s="6">
        <f>+每日电表读数!KQ87-每日电表读数!KP87</f>
        <v>9.2999999999883585</v>
      </c>
      <c r="KQ89" s="6">
        <f>+每日电表读数!KR87-每日电表读数!KQ87</f>
        <v>381.39999999996508</v>
      </c>
      <c r="KR89" s="6">
        <f>+每日电表读数!KS87-每日电表读数!KR87</f>
        <v>488.40000000002328</v>
      </c>
      <c r="KS89" s="6">
        <f>+每日电表读数!KT87-每日电表读数!KS87</f>
        <v>510.79999999998836</v>
      </c>
      <c r="KT89" s="6">
        <f>+每日电表读数!KU87-每日电表读数!KT87</f>
        <v>512.79999999998836</v>
      </c>
      <c r="KU89" s="6">
        <f>+每日电表读数!KV87-每日电表读数!KU87</f>
        <v>456.30000000004657</v>
      </c>
      <c r="KV89" s="6">
        <f>+每日电表读数!KW87-每日电表读数!KV87</f>
        <v>459.5</v>
      </c>
      <c r="KW89" s="6">
        <f>+每日电表读数!KX87-每日电表读数!KW87</f>
        <v>459.79999999998836</v>
      </c>
      <c r="KX89" s="6">
        <f>+每日电表读数!KY87-每日电表读数!KX87</f>
        <v>461</v>
      </c>
      <c r="KY89" s="6">
        <f>+每日电表读数!KZ87-每日电表读数!KY87</f>
        <v>461.29999999998836</v>
      </c>
      <c r="KZ89" s="6">
        <f>+每日电表读数!LA87-每日电表读数!KZ87</f>
        <v>446.5</v>
      </c>
      <c r="LA89" s="6">
        <f>+每日电表读数!LB87-每日电表读数!LA87</f>
        <v>133.20000000001164</v>
      </c>
      <c r="LB89" s="6">
        <f>+每日电表读数!LC87-每日电表读数!LB87</f>
        <v>452.79999999998836</v>
      </c>
      <c r="LC89" s="6">
        <f>+每日电表读数!LD87-每日电表读数!LC87</f>
        <v>765.20000000001164</v>
      </c>
      <c r="LD89" s="6">
        <f>+每日电表读数!LE87-每日电表读数!LD87</f>
        <v>43.099999999976717</v>
      </c>
      <c r="LE89" s="6">
        <f>+每日电表读数!LF87-每日电表读数!LE87</f>
        <v>1162.5</v>
      </c>
      <c r="LF89" s="6">
        <f>+每日电表读数!LG87-每日电表读数!LF87</f>
        <v>1111.6000000000349</v>
      </c>
      <c r="LG89" s="6">
        <f>+每日电表读数!LH87-每日电表读数!LG87</f>
        <v>1110.2999999999884</v>
      </c>
      <c r="LH89" s="6">
        <f>+每日电表读数!LI87-每日电表读数!LH87</f>
        <v>1168.3999999999651</v>
      </c>
      <c r="LI89" s="6">
        <f>+每日电表读数!LJ87-每日电表读数!LI87</f>
        <v>1079.7000000000116</v>
      </c>
      <c r="LJ89" s="6">
        <f>+每日电表读数!LK87-每日电表读数!LJ87</f>
        <v>1071.4000000000233</v>
      </c>
      <c r="LK89" s="6">
        <f>+每日电表读数!LL87-每日电表读数!LK87</f>
        <v>1069.2000000000116</v>
      </c>
      <c r="LL89" s="6">
        <f>+每日电表读数!LM87-每日电表读数!LL87</f>
        <v>1072.1999999999534</v>
      </c>
      <c r="LM89" s="6">
        <f>+每日电表读数!LN87-每日电表读数!LM87</f>
        <v>1089.6000000000349</v>
      </c>
      <c r="LN89" s="6">
        <f>+每日电表读数!LO87-每日电表读数!LN87</f>
        <v>617.20000000001164</v>
      </c>
      <c r="LO89" s="6">
        <f>+每日电表读数!LP87-每日电表读数!LO87</f>
        <v>521.59999999997672</v>
      </c>
      <c r="LP89" s="6">
        <f>+每日电表读数!LQ87-每日电表读数!LP87</f>
        <v>520.90000000002328</v>
      </c>
      <c r="LQ89" s="6">
        <f>+每日电表读数!LR87-每日电表读数!LQ87</f>
        <v>564.5</v>
      </c>
      <c r="LR89" s="6">
        <f>+每日电表读数!LS87-每日电表读数!LR87</f>
        <v>237.59999999997672</v>
      </c>
      <c r="LS89" s="6">
        <f>+每日电表读数!LT87-每日电表读数!LS87</f>
        <v>564.59999999997672</v>
      </c>
      <c r="LT89" s="6">
        <f>+每日电表读数!LU87-每日电表读数!LT87</f>
        <v>564.20000000001164</v>
      </c>
      <c r="LU89" s="6">
        <f>+每日电表读数!LV87-每日电表读数!LU87</f>
        <v>797.90000000002328</v>
      </c>
      <c r="LV89" s="6">
        <f>+每日电表读数!LW87-每日电表读数!LV87</f>
        <v>828.29999999998836</v>
      </c>
      <c r="LW89" s="6">
        <f>+每日电表读数!LX87-每日电表读数!LW87</f>
        <v>824.90000000002328</v>
      </c>
      <c r="LX89" s="6">
        <f>+每日电表读数!LY87-每日电表读数!LX87</f>
        <v>822.09999999997672</v>
      </c>
      <c r="LY89" s="6">
        <f>+每日电表读数!LZ87-每日电表读数!LY87</f>
        <v>344.29999999998836</v>
      </c>
      <c r="LZ89" s="6">
        <f>+每日电表读数!MA87-每日电表读数!LZ87</f>
        <v>816.10000000003492</v>
      </c>
      <c r="MA89" s="6">
        <f>+每日电表读数!MB87-每日电表读数!MA87</f>
        <v>816.39999999996508</v>
      </c>
      <c r="MB89" s="6">
        <f>+每日电表读数!MC87-每日电表读数!MB87</f>
        <v>822.70000000001164</v>
      </c>
      <c r="MC89" s="6">
        <f>+每日电表读数!MD87-每日电表读数!MC87</f>
        <v>824</v>
      </c>
      <c r="MD89" s="6">
        <f>+每日电表读数!ME87-每日电表读数!MD87</f>
        <v>823.40000000002328</v>
      </c>
      <c r="ME89" s="6">
        <f>+每日电表读数!MF87-每日电表读数!ME87</f>
        <v>820.59999999997672</v>
      </c>
      <c r="MF89" s="6">
        <f>+每日电表读数!MG87-每日电表读数!MF87</f>
        <v>8.2999999999883585</v>
      </c>
      <c r="MG89" s="6">
        <f>+每日电表读数!MH87-每日电表读数!MG87</f>
        <v>789.5</v>
      </c>
      <c r="MH89" s="6">
        <f>+每日电表读数!MI87-每日电表读数!MH87</f>
        <v>822.79999999998836</v>
      </c>
      <c r="MI89" s="6">
        <f>+每日电表读数!MJ87-每日电表读数!MI87</f>
        <v>822.30000000004657</v>
      </c>
      <c r="MJ89" s="6">
        <f>+每日电表读数!MK87-每日电表读数!MJ87</f>
        <v>820.59999999997672</v>
      </c>
      <c r="MK89" s="6">
        <f>+每日电表读数!ML87-每日电表读数!MK87</f>
        <v>817.40000000002328</v>
      </c>
      <c r="ML89" s="6">
        <f>+每日电表读数!MM87-每日电表读数!ML87</f>
        <v>825.19999999995343</v>
      </c>
      <c r="MM89" s="6">
        <f>+每日电表读数!MN87-每日电表读数!MM87</f>
        <v>42.800000000046566</v>
      </c>
      <c r="MN89" s="6">
        <f>+每日电表读数!MO87-每日电表读数!MN87</f>
        <v>826.39999999996508</v>
      </c>
      <c r="MO89" s="6">
        <f>+每日电表读数!MP87-每日电表读数!MO87</f>
        <v>822.70000000001164</v>
      </c>
      <c r="MP89" s="6">
        <f>+每日电表读数!MQ87-每日电表读数!MP87</f>
        <v>824.90000000002328</v>
      </c>
      <c r="MQ89" s="6">
        <f>+每日电表读数!MR87-每日电表读数!MQ87</f>
        <v>821.29999999998836</v>
      </c>
      <c r="MR89" s="6">
        <f>+每日电表读数!MS87-每日电表读数!MR87</f>
        <v>819.09999999997672</v>
      </c>
      <c r="MS89" s="6">
        <f>+每日电表读数!MT87-每日电表读数!MS87</f>
        <v>817.5</v>
      </c>
      <c r="MT89" s="6">
        <f>+每日电表读数!MU87-每日电表读数!MT87</f>
        <v>42.299999999988358</v>
      </c>
      <c r="MU89" s="6">
        <f>+每日电表读数!MV87-每日电表读数!MU87</f>
        <v>816.60000000003492</v>
      </c>
      <c r="MV89" s="6">
        <f>+每日电表读数!MW87-每日电表读数!MV87</f>
        <v>816.29999999998836</v>
      </c>
      <c r="MW89" s="6">
        <f>+每日电表读数!MX87-每日电表读数!MW87</f>
        <v>818</v>
      </c>
      <c r="MX89" s="6">
        <f>+每日电表读数!MY87-每日电表读数!MX87</f>
        <v>830.09999999997672</v>
      </c>
      <c r="MY89" s="6">
        <f>+每日电表读数!MZ87-每日电表读数!MY87</f>
        <v>829.20000000001164</v>
      </c>
      <c r="MZ89" s="6">
        <f>+每日电表读数!NA87-每日电表读数!MZ87</f>
        <v>171.70000000001164</v>
      </c>
      <c r="NA89" s="6">
        <f>+每日电表读数!NB87-每日电表读数!NA87</f>
        <v>41.799999999988358</v>
      </c>
      <c r="NB89" s="6">
        <f>+每日电表读数!NC87-每日电表读数!NB87</f>
        <v>819.60000000003492</v>
      </c>
      <c r="NC89" s="6">
        <f>+每日电表读数!ND87-每日电表读数!NC87</f>
        <v>45.899999999965075</v>
      </c>
      <c r="ND89" s="6">
        <f>+每日电表读数!NE87-每日电表读数!ND87</f>
        <v>8.5</v>
      </c>
      <c r="NE89" s="6">
        <f>+每日电表读数!NF87-每日电表读数!NE87</f>
        <v>42.100000000034925</v>
      </c>
      <c r="NF89" s="6">
        <f>+每日电表读数!NG87-每日电表读数!NF87</f>
        <v>826.09999999997672</v>
      </c>
      <c r="NG89" s="6">
        <f>+每日电表读数!NH87-每日电表读数!NG87</f>
        <v>305.09999999997672</v>
      </c>
      <c r="NH89" s="6">
        <f>+每日电表读数!NI87-每日电表读数!NH87</f>
        <v>42.400000000023283</v>
      </c>
      <c r="NI89" s="6">
        <f>+每日电表读数!NJ87-每日电表读数!NI87</f>
        <v>335.90000000002328</v>
      </c>
      <c r="NJ89" s="6">
        <f>+每日电表读数!NK87-每日电表读数!NJ87</f>
        <v>338.79999999998836</v>
      </c>
      <c r="NK89" s="6">
        <f>+每日电表读数!NL87-每日电表读数!NK87</f>
        <v>337.89999999996508</v>
      </c>
      <c r="NL89" s="6">
        <f>+每日电表读数!NM87-每日电表读数!NL87</f>
        <v>202.40000000002328</v>
      </c>
      <c r="NM89" s="6">
        <f>+每日电表读数!NN87-每日电表读数!NM87</f>
        <v>142.09999999997672</v>
      </c>
      <c r="NN89" s="6">
        <f>+每日电表读数!NO87-每日电表读数!NN87</f>
        <v>7.7000000000116415</v>
      </c>
      <c r="NO89" s="6">
        <f>+每日电表读数!NP87-每日电表读数!NO87</f>
        <v>22.799999999988358</v>
      </c>
      <c r="NP89" s="6">
        <f>+每日电表读数!NQ87-每日电表读数!NP87</f>
        <v>74.400000000023283</v>
      </c>
      <c r="NQ89" s="6">
        <f>+每日电表读数!NR87-每日电表读数!NQ87</f>
        <v>149.5</v>
      </c>
      <c r="NR89" s="6">
        <f>+每日电表读数!NS87-每日电表读数!NR87</f>
        <v>150.20000000001164</v>
      </c>
      <c r="NS89" s="6">
        <f>+每日电表读数!NT87-每日电表读数!NS87</f>
        <v>150.09999999997672</v>
      </c>
      <c r="NT89" s="6">
        <f>+每日电表读数!NU87-每日电表读数!NT87</f>
        <v>147.90000000002328</v>
      </c>
      <c r="NU89" s="6">
        <f>+每日电表读数!NV87-每日电表读数!NU87</f>
        <v>121.89999999996508</v>
      </c>
      <c r="NV89" s="6">
        <f>+每日电表读数!NW87-每日电表读数!NV87</f>
        <v>22.700000000011642</v>
      </c>
      <c r="NW89" s="6">
        <f>+每日电表读数!NX87-每日电表读数!NW87</f>
        <v>149.10000000003492</v>
      </c>
      <c r="NX89" s="6">
        <f>+每日电表读数!NY87-每日电表读数!NX87</f>
        <v>319.39999999996508</v>
      </c>
      <c r="NY89" s="6">
        <f>+每日电表读数!NZ87-每日电表读数!NY87</f>
        <v>193.40000000002328</v>
      </c>
      <c r="NZ89" s="6">
        <f>+每日电表读数!OA87-每日电表读数!NZ87</f>
        <v>153.5</v>
      </c>
      <c r="OA89" s="6">
        <f>+每日电表读数!OB87-每日电表读数!OA87</f>
        <v>101.70000000001164</v>
      </c>
      <c r="OB89" s="6">
        <f>+每日电表读数!OC87-每日电表读数!OB87</f>
        <v>8</v>
      </c>
      <c r="OC89" s="6">
        <f>+每日电表读数!OD87-每日电表读数!OC87</f>
        <v>23.299999999988358</v>
      </c>
      <c r="OD89" s="6">
        <f>+每日电表读数!OE87-每日电表读数!OD87</f>
        <v>152.39999999996508</v>
      </c>
      <c r="OE89" s="6">
        <f>+每日电表读数!OF87-每日电表读数!OE87</f>
        <v>153.30000000004657</v>
      </c>
      <c r="OF89" s="6">
        <f>+每日电表读数!OG87-每日电表读数!OF87</f>
        <v>153.79999999998836</v>
      </c>
      <c r="OG89" s="6">
        <f>+每日电表读数!OH87-每日电表读数!OG87</f>
        <v>153</v>
      </c>
      <c r="OH89" s="6">
        <f>+每日电表读数!OI87-每日电表读数!OH87</f>
        <v>151.20000000001164</v>
      </c>
      <c r="OI89" s="6">
        <f>+每日电表读数!OJ87-每日电表读数!OI87</f>
        <v>142.19999999995343</v>
      </c>
      <c r="OJ89" s="6">
        <f>+每日电表读数!OK87-每日电表读数!OJ87</f>
        <v>23.200000000011642</v>
      </c>
      <c r="OK89" s="6">
        <f>+每日电表读数!OL87-每日电表读数!OK87</f>
        <v>149.60000000003492</v>
      </c>
      <c r="OL89" s="6">
        <f>+每日电表读数!OM87-每日电表读数!OL87</f>
        <v>148.29999999998836</v>
      </c>
      <c r="OM89" s="6">
        <f>+每日电表读数!ON87-每日电表读数!OM87</f>
        <v>147.29999999998836</v>
      </c>
      <c r="ON89" s="6">
        <f>+每日电表读数!OO87-每日电表读数!ON87</f>
        <v>145</v>
      </c>
      <c r="OO89" s="6">
        <f>+每日电表读数!OP87-每日电表读数!OO87</f>
        <v>144.09999999997672</v>
      </c>
      <c r="OP89" s="6">
        <f>+每日电表读数!OQ87-每日电表读数!OP87</f>
        <v>19.200000000011642</v>
      </c>
      <c r="OQ89" s="6">
        <f>+每日电表读数!OR87-每日电表读数!OQ87</f>
        <v>21.5</v>
      </c>
      <c r="OR89" s="6">
        <f>+每日电表读数!OS87-每日电表读数!OR87</f>
        <v>145.60000000003492</v>
      </c>
      <c r="OS89" s="6">
        <f>+每日电表读数!OT87-每日电表读数!OS87</f>
        <v>144</v>
      </c>
      <c r="OT89" s="6">
        <f>+每日电表读数!OU87-每日电表读数!OT87</f>
        <v>143.09999999997672</v>
      </c>
      <c r="OU89" s="6">
        <f>+每日电表读数!OV87-每日电表读数!OU87</f>
        <v>143.40000000002328</v>
      </c>
      <c r="OV89" s="6">
        <f>+每日电表读数!OW87-每日电表读数!OV87</f>
        <v>134.29999999998836</v>
      </c>
      <c r="OW89" s="6">
        <f>+每日电表读数!OX87-每日电表读数!OW87</f>
        <v>7.2000000000116415</v>
      </c>
      <c r="OX89" s="6">
        <f>+每日电表读数!OY87-每日电表读数!OX87</f>
        <v>21.199999999953434</v>
      </c>
      <c r="OY89" s="6">
        <f>+每日电表读数!OZ87-每日电表读数!OY87</f>
        <v>20.5</v>
      </c>
      <c r="OZ89" s="6">
        <f>+每日电表读数!PA87-每日电表读数!OZ87</f>
        <v>84.200000000011642</v>
      </c>
      <c r="PA89" s="6">
        <f>+每日电表读数!PB87-每日电表读数!PA87</f>
        <v>144.29999999998836</v>
      </c>
      <c r="PB89" s="6">
        <f>+每日电表读数!PC87-每日电表读数!PB87</f>
        <v>144.20000000001164</v>
      </c>
      <c r="PC89" s="6">
        <f>+每日电表读数!PD87-每日电表读数!PC87</f>
        <v>135.29999999998836</v>
      </c>
      <c r="PD89" s="6">
        <f>+每日电表读数!PE87-每日电表读数!PD87</f>
        <v>6.1000000000349246</v>
      </c>
      <c r="PE89" s="6">
        <f>+每日电表读数!PF87-每日电表读数!PE87</f>
        <v>51.099999999976717</v>
      </c>
      <c r="PF89" s="6">
        <f>+每日电表读数!PG87-每日电表读数!PF87</f>
        <v>188.10000000003492</v>
      </c>
      <c r="PG89" s="6">
        <f>+每日电表读数!PH87-每日电表读数!PG87</f>
        <v>187.79999999998836</v>
      </c>
      <c r="PH89" s="6">
        <f>+每日电表读数!PI87-每日电表读数!PH87</f>
        <v>188.39999999996508</v>
      </c>
      <c r="PI89" s="6">
        <f>+每日电表读数!PJ87-每日电表读数!PI87</f>
        <v>188.80000000004657</v>
      </c>
      <c r="PJ89" s="6">
        <f>+每日电表读数!PK87-每日电表读数!PJ87</f>
        <v>188.89999999996508</v>
      </c>
      <c r="PK89" s="6">
        <f>+每日电表读数!PL87-每日电表读数!PK87</f>
        <v>22.5</v>
      </c>
      <c r="PL89" s="6">
        <f>+每日电表读数!PM87-每日电表读数!PL87</f>
        <v>15.5</v>
      </c>
      <c r="PM89" s="6">
        <f>+每日电表读数!PN87-每日电表读数!PM87</f>
        <v>91</v>
      </c>
      <c r="PN89" s="6">
        <f>+每日电表读数!PO87-每日电表读数!PN87</f>
        <v>90.700000000011642</v>
      </c>
      <c r="PO89" s="6">
        <f>+每日电表读数!PP87-每日电表读数!PO87</f>
        <v>86.5</v>
      </c>
      <c r="PP89" s="6">
        <f>+每日电表读数!PQ87-每日电表读数!PP87</f>
        <v>72.400000000023283</v>
      </c>
      <c r="PQ89" s="6">
        <f>+每日电表读数!PR87-每日电表读数!PQ87</f>
        <v>112.89999999996508</v>
      </c>
      <c r="PR89" s="6">
        <f>+每日电表读数!PS87-每日电表读数!PR87</f>
        <v>6.2999999999883585</v>
      </c>
      <c r="PS89" s="6">
        <f>+每日电表读数!PT87-每日电表读数!PS87</f>
        <v>15.700000000011642</v>
      </c>
      <c r="PT89" s="6">
        <f>+每日电表读数!PU87-每日电表读数!PT87</f>
        <v>85</v>
      </c>
      <c r="PU89" s="6">
        <f>+每日电表读数!PV87-每日电表读数!PU87</f>
        <v>12.299999999988358</v>
      </c>
      <c r="PV89" s="6">
        <f>+每日电表读数!PW87-每日电表读数!PV87</f>
        <v>93.900000000023283</v>
      </c>
      <c r="PW89" s="6">
        <f>+每日电表读数!PX87-每日电表读数!PW87</f>
        <v>92</v>
      </c>
      <c r="PX89" s="6">
        <f>+每日电表读数!PY87-每日电表读数!PX87</f>
        <v>92.5</v>
      </c>
      <c r="PY89" s="6">
        <f>+每日电表读数!PZ87-每日电表读数!PY87</f>
        <v>48</v>
      </c>
      <c r="PZ89" s="6">
        <f>+每日电表读数!QA87-每日电表读数!PZ87</f>
        <v>15.599999999976717</v>
      </c>
      <c r="QA89" s="6">
        <f>+每日电表读数!QB87-每日电表读数!QA87</f>
        <v>227.90000000002328</v>
      </c>
      <c r="QB89" s="6">
        <f>+每日电表读数!QC87-每日电表读数!QB87</f>
        <v>225.59999999997672</v>
      </c>
      <c r="QC89" s="6">
        <f>+每日电表读数!QD87-每日电表读数!QC87</f>
        <v>228.20000000001164</v>
      </c>
      <c r="QD89" s="6">
        <f>+每日电表读数!QE87-每日电表读数!QD87</f>
        <v>224.29999999998836</v>
      </c>
      <c r="QE89" s="6">
        <f>+每日电表读数!QF87-每日电表读数!QE87</f>
        <v>210.5</v>
      </c>
      <c r="QF89" s="6">
        <f>+每日电表读数!QG87-每日电表读数!QF87</f>
        <v>6.6000000000349246</v>
      </c>
      <c r="QG89" s="6">
        <f>+每日电表读数!QH87-每日电表读数!QG87</f>
        <v>30.099999999976717</v>
      </c>
      <c r="QH89" s="6">
        <f>+每日电表读数!QI87-每日电表读数!QH87</f>
        <v>296.10000000003492</v>
      </c>
      <c r="QI89" s="6">
        <f>+每日电表读数!QJ87-每日电表读数!QI87</f>
        <v>225.5</v>
      </c>
      <c r="QJ89" s="6">
        <f>+每日电表读数!QK87-每日电表读数!QJ87</f>
        <v>226.5</v>
      </c>
      <c r="QK89" s="6">
        <f>+每日电表读数!QL87-每日电表读数!QK87</f>
        <v>225.59999999997672</v>
      </c>
      <c r="QL89" s="6">
        <f>+每日电表读数!QM87-每日电表读数!QL87</f>
        <v>260.09999999997672</v>
      </c>
      <c r="QM89" s="6">
        <f>+每日电表读数!QN87-每日电表读数!QM87</f>
        <v>156</v>
      </c>
      <c r="QN89" s="6">
        <f>+每日电表读数!QO87-每日电表读数!QN87</f>
        <v>30.200000000011642</v>
      </c>
      <c r="QO89" s="6">
        <f>+每日电表读数!QP87-每日电表读数!QO87</f>
        <v>226.29999999998836</v>
      </c>
      <c r="QP89" s="6">
        <f>+每日电表读数!QQ87-每日电表读数!QP87</f>
        <v>224.30000000004657</v>
      </c>
      <c r="QQ89" s="6">
        <f>+每日电表读数!QR87-每日电表读数!QQ87</f>
        <v>227.69999999995343</v>
      </c>
      <c r="QR89" s="6">
        <f>+每日电表读数!QS87-每日电表读数!QR87</f>
        <v>223.60000000003492</v>
      </c>
      <c r="QS89" s="6">
        <f>+每日电表读数!QT87-每日电表读数!QS87</f>
        <v>210</v>
      </c>
      <c r="QT89" s="6">
        <f>+每日电表读数!QU87-每日电表读数!QT87</f>
        <v>8.2999999999883585</v>
      </c>
      <c r="QU89" s="6">
        <f>+每日电表读数!QV87-每日电表读数!QU87</f>
        <v>30.599999999976717</v>
      </c>
      <c r="QV89" s="6">
        <f>+每日电表读数!QW87-每日电表读数!QV87</f>
        <v>223.30000000004657</v>
      </c>
      <c r="QW89" s="6">
        <f>+每日电表读数!QX87-每日电表读数!QW87</f>
        <v>224.5</v>
      </c>
      <c r="QX89" s="6">
        <f>+每日电表读数!QY87-每日电表读数!QX87</f>
        <v>224.5</v>
      </c>
      <c r="QY89" s="6">
        <f>+每日电表读数!QZ87-每日电表读数!QY87</f>
        <v>222.59999999997672</v>
      </c>
      <c r="QZ89" s="6">
        <f>+每日电表读数!RA87-每日电表读数!QZ87</f>
        <v>222.40000000002328</v>
      </c>
      <c r="RA89" s="6">
        <f>+每日电表读数!RB87-每日电表读数!RA87</f>
        <v>206.59999999997672</v>
      </c>
      <c r="RB89" s="6">
        <f>+每日电表读数!RC87-每日电表读数!RB87</f>
        <v>7.2999999999883585</v>
      </c>
      <c r="RC89" s="6">
        <f>+每日电表读数!RD87-每日电表读数!RC87</f>
        <v>215.79999999998836</v>
      </c>
      <c r="RD89" s="6">
        <f>+每日电表读数!RE87-每日电表读数!RD87</f>
        <v>223.60000000003492</v>
      </c>
      <c r="RE89" s="6">
        <f>+每日电表读数!RF87-每日电表读数!RE87</f>
        <v>535.20000000001164</v>
      </c>
      <c r="RF89" s="6">
        <f>+每日电表读数!RG87-每日电表读数!RF87</f>
        <v>534.09999999997672</v>
      </c>
      <c r="RG89" s="6">
        <f>+每日电表读数!RH87-每日电表读数!RG87</f>
        <v>208</v>
      </c>
      <c r="RH89" s="6">
        <f>+每日电表读数!RI87-每日电表读数!RH87</f>
        <v>9.0999999999767169</v>
      </c>
      <c r="RI89" s="6">
        <f>+每日电表读数!RJ87-每日电表读数!RI87</f>
        <v>32.5</v>
      </c>
      <c r="RJ89" s="6">
        <f>+每日电表读数!RK87-每日电表读数!RJ87</f>
        <v>293.5</v>
      </c>
      <c r="RK89" s="6">
        <f>+每日电表读数!RL87-每日电表读数!RK87</f>
        <v>295.10000000003492</v>
      </c>
      <c r="RL89" s="6">
        <f>+每日电表读数!RM87-每日电表读数!RL87</f>
        <v>294.39999999996508</v>
      </c>
      <c r="RM89" s="6">
        <f>+每日电表读数!RN87-每日电表读数!RM87</f>
        <v>295.10000000003492</v>
      </c>
      <c r="RN89" s="6">
        <f>+每日电表读数!RO87-每日电表读数!RN87</f>
        <v>224.20000000001164</v>
      </c>
      <c r="RO89" s="6">
        <f>+每日电表读数!RP87-每日电表读数!RO87</f>
        <v>210.29999999998836</v>
      </c>
      <c r="RP89" s="6">
        <f>+每日电表读数!RQ87-每日电表读数!RP87</f>
        <v>7.2000000000116415</v>
      </c>
      <c r="RQ89" s="6">
        <f>+每日电表读数!RR87-每日电表读数!RQ87</f>
        <v>22.5</v>
      </c>
      <c r="RR89" s="6">
        <f>+每日电表读数!RS87-每日电表读数!RR87</f>
        <v>295</v>
      </c>
      <c r="RS89" s="6">
        <f>+每日电表读数!RT87-每日电表读数!RS87</f>
        <v>211.69999999995343</v>
      </c>
      <c r="RT89" s="6">
        <f>+每日电表读数!RU87-每日电表读数!RT87</f>
        <v>7.5</v>
      </c>
      <c r="RU89" s="6">
        <f>+每日电表读数!RV87-每日电表读数!RU87</f>
        <v>20.600000000034925</v>
      </c>
      <c r="RV89" s="6">
        <f>+每日电表读数!RW87-每日电表读数!RV87</f>
        <v>563.29999999998836</v>
      </c>
      <c r="RW89" s="6">
        <f>+每日电表读数!RX87-每日电表读数!RW87</f>
        <v>572.09999999997672</v>
      </c>
      <c r="RX89" s="6">
        <f>+每日电表读数!RY87-每日电表读数!RX87</f>
        <v>284.70000000001164</v>
      </c>
      <c r="RY89" s="6">
        <f>+每日电表读数!RZ87-每日电表读数!RY87</f>
        <v>24.200000000011642</v>
      </c>
      <c r="RZ89" s="6">
        <f>+每日电表读数!SA87-每日电表读数!RZ87</f>
        <v>296.29999999998836</v>
      </c>
      <c r="SA89" s="6">
        <f>+每日电表读数!SB87-每日电表读数!SA87</f>
        <v>224.40000000002328</v>
      </c>
      <c r="SB89" s="6">
        <f>+每日电表读数!SC87-每日电表读数!SB87</f>
        <v>293.39999999996508</v>
      </c>
      <c r="SC89" s="6">
        <f>+每日电表读数!SD87-每日电表读数!SC87</f>
        <v>208.70000000001164</v>
      </c>
      <c r="SD89" s="6">
        <f>+每日电表读数!SE87-每日电表读数!SD87</f>
        <v>30.799999999988358</v>
      </c>
      <c r="SE89" s="6">
        <f>+每日电表读数!SF87-每日电表读数!SE87</f>
        <v>291.80000000004657</v>
      </c>
      <c r="SF89" s="6">
        <f>+每日电表读数!SG87-每日电表读数!SF87</f>
        <v>287.69999999995343</v>
      </c>
      <c r="SG89" s="6">
        <f>+每日电表读数!SH87-每日电表读数!SG87</f>
        <v>290.30000000004657</v>
      </c>
      <c r="SH89" s="6">
        <f>+每日电表读数!SI87-每日电表读数!SH87</f>
        <v>221.79999999998836</v>
      </c>
      <c r="SI89" s="6">
        <f>+每日电表读数!SJ87-每日电表读数!SI87</f>
        <v>280.89999999996508</v>
      </c>
      <c r="SJ89" s="6">
        <f>+每日电表读数!SK87-每日电表读数!SJ87</f>
        <v>9.1000000000349246</v>
      </c>
      <c r="SK89" s="6">
        <f>+每日电表读数!SL87-每日电表读数!SK87</f>
        <v>30.799999999988358</v>
      </c>
      <c r="SL89" s="6">
        <f>+每日电表读数!SM87-每日电表读数!SL87</f>
        <v>247.70000000001164</v>
      </c>
      <c r="SM89" s="6">
        <f>+每日电表读数!SN87-每日电表读数!SM87</f>
        <v>320.59999999997672</v>
      </c>
      <c r="SN89" s="6">
        <f>+每日电表读数!SO87-每日电表读数!SN87</f>
        <v>321.5</v>
      </c>
      <c r="SO89" s="6">
        <f>+每日电表读数!SP87-每日电表读数!SO87</f>
        <v>321.20000000001164</v>
      </c>
      <c r="SP89" s="6">
        <f>+每日电表读数!SQ87-每日电表读数!SP87</f>
        <v>442.90000000002328</v>
      </c>
      <c r="SQ89" s="6">
        <f>+每日电表读数!SR87-每日电表读数!SQ87</f>
        <v>418.39999999996508</v>
      </c>
      <c r="SR89" s="6">
        <f>+每日电表读数!SS87-每日电表读数!SR87</f>
        <v>63.100000000034925</v>
      </c>
      <c r="SS89" s="6">
        <f>+每日电表读数!ST87-每日电表读数!SS87</f>
        <v>571.59999999997672</v>
      </c>
      <c r="ST89" s="6">
        <f>+每日电表读数!SU87-每日电表读数!ST87</f>
        <v>1139.5999999999767</v>
      </c>
      <c r="SU89" s="6">
        <f>+每日电表读数!SV87-每日电表读数!SU87</f>
        <v>653.10000000003492</v>
      </c>
      <c r="SV89" s="6">
        <f>+每日电表读数!SW87-每日电表读数!SV87</f>
        <v>655.89999999996508</v>
      </c>
      <c r="SW89" s="6">
        <f>+每日电表读数!SX87-每日电表读数!SW87</f>
        <v>597</v>
      </c>
      <c r="SX89" s="6">
        <f>+每日电表读数!SY87-每日电表读数!SX87</f>
        <v>411.90000000002328</v>
      </c>
      <c r="SY89" s="6">
        <f>+每日电表读数!SZ87-每日电表读数!SY87</f>
        <v>103.40000000002328</v>
      </c>
      <c r="SZ89" s="6">
        <f>+每日电表读数!TA87-每日电表读数!SZ87</f>
        <v>660.89999999996508</v>
      </c>
      <c r="TA89" s="6">
        <f>+每日电表读数!TB87-每日电表读数!TA87</f>
        <v>517.70000000001164</v>
      </c>
      <c r="TB89" s="6">
        <f>+每日电表读数!TC87-每日电表读数!TB87</f>
        <v>655.20000000001164</v>
      </c>
      <c r="TC89" s="6">
        <f>+每日电表读数!TD87-每日电表读数!TC87</f>
        <v>654.70000000001164</v>
      </c>
      <c r="TD89" s="6">
        <f>+每日电表读数!TE87-每日电表读数!TD87</f>
        <v>660.59999999997672</v>
      </c>
      <c r="TE89" s="6">
        <f>+每日电表读数!TF87-每日电表读数!TE87</f>
        <v>563.09999999997672</v>
      </c>
      <c r="TF89" s="6">
        <f>+每日电表读数!TG87-每日电表读数!TF87</f>
        <v>101.90000000002328</v>
      </c>
      <c r="TG89" s="6">
        <f>+每日电表读数!TH87-每日电表读数!TG87</f>
        <v>659.5</v>
      </c>
      <c r="TH89" s="6">
        <f>+每日电表读数!TI87-每日电表读数!TH87</f>
        <v>523.29999999998836</v>
      </c>
      <c r="TI89" s="6">
        <f>+每日电表读数!TJ87-每日电表读数!TI87</f>
        <v>684.60000000003492</v>
      </c>
      <c r="TJ89" s="6">
        <f>+每日电表读数!TK87-每日电表读数!TJ87</f>
        <v>681.39999999996508</v>
      </c>
      <c r="TK89" s="6">
        <f>+每日电表读数!TL87-每日电表读数!TK87</f>
        <v>680.40000000002328</v>
      </c>
      <c r="TL89" s="6">
        <f>+每日电表读数!TM87-每日电表读数!TL87</f>
        <v>581.79999999998836</v>
      </c>
      <c r="TM89" s="6">
        <f>+每日电表读数!TN87-每日电表读数!TM87</f>
        <v>102.59999999997672</v>
      </c>
      <c r="TN89" s="6">
        <f>+每日电表读数!TO87-每日电表读数!TN87</f>
        <v>627.80000000004657</v>
      </c>
    </row>
    <row r="90" spans="1:534" ht="25" customHeight="1">
      <c r="A90" s="411"/>
      <c r="B90" s="6"/>
      <c r="C90" s="6" t="s">
        <v>350</v>
      </c>
      <c r="D90" s="6">
        <f>+每日电表读数!E88-每日电表读数!D88</f>
        <v>17.200000000011642</v>
      </c>
      <c r="E90" s="6">
        <f>+每日电表读数!F88-每日电表读数!E88</f>
        <v>120.20000000001164</v>
      </c>
      <c r="F90" s="6">
        <f>+每日电表读数!G88-每日电表读数!F88</f>
        <v>120.09999999997672</v>
      </c>
      <c r="G90" s="6">
        <f>+每日电表读数!H88-每日电表读数!G88</f>
        <v>88.600000000005821</v>
      </c>
      <c r="H90" s="6">
        <f>+每日电表读数!I88-每日电表读数!H88</f>
        <v>12.399999999994179</v>
      </c>
      <c r="I90" s="6">
        <f>+每日电表读数!J88-每日电表读数!I88</f>
        <v>120.40000000002328</v>
      </c>
      <c r="J90" s="6">
        <f>+每日电表读数!K88-每日电表读数!J88</f>
        <v>120.19999999998254</v>
      </c>
      <c r="K90" s="6">
        <f>+每日电表读数!L88-每日电表读数!K88</f>
        <v>124.89999999999418</v>
      </c>
      <c r="L90" s="6">
        <f>+每日电表读数!M88-每日电表读数!L88</f>
        <v>121</v>
      </c>
      <c r="M90" s="6">
        <f>+每日电表读数!N88-每日电表读数!M88</f>
        <v>94.900000000023283</v>
      </c>
      <c r="N90" s="6">
        <f>+每日电表读数!O88-每日电表读数!N88</f>
        <v>90.399999999994179</v>
      </c>
      <c r="O90" s="6">
        <f>+每日电表读数!P88-每日电表读数!O88</f>
        <v>12.600000000005821</v>
      </c>
      <c r="P90" s="6">
        <f>+每日电表读数!Q88-每日电表读数!P88</f>
        <v>120.39999999999418</v>
      </c>
      <c r="Q90" s="6">
        <f>+每日电表读数!R88-每日电表读数!Q88</f>
        <v>120</v>
      </c>
      <c r="R90" s="6">
        <f>+每日电表读数!S88-每日电表读数!R88</f>
        <v>125.10000000000582</v>
      </c>
      <c r="S90" s="6">
        <f>+每日电表读数!T88-每日电表读数!S88</f>
        <v>120.69999999998254</v>
      </c>
      <c r="T90" s="6">
        <f>+每日电表读数!U88-每日电表读数!T88</f>
        <v>93.399999999994179</v>
      </c>
      <c r="U90" s="6">
        <f>+每日电表读数!V88-每日电表读数!U88</f>
        <v>88.600000000005821</v>
      </c>
      <c r="V90" s="6">
        <f>+每日电表读数!W88-每日电表读数!V88</f>
        <v>12.600000000005821</v>
      </c>
      <c r="W90" s="6">
        <f>+每日电表读数!X88-每日电表读数!W88</f>
        <v>120.79999999998836</v>
      </c>
      <c r="X90" s="6">
        <f>+每日电表读数!Y88-每日电表读数!X88</f>
        <v>120.60000000000582</v>
      </c>
      <c r="Y90" s="6">
        <f>+每日电表读数!Z88-每日电表读数!Y88</f>
        <v>124.80000000001746</v>
      </c>
      <c r="Z90" s="6">
        <f>+每日电表读数!AA88-每日电表读数!Z88</f>
        <v>119.39999999999418</v>
      </c>
      <c r="AA90" s="6">
        <f>+每日电表读数!AB88-每日电表读数!AA88</f>
        <v>92.799999999988358</v>
      </c>
      <c r="AB90" s="6">
        <f>+每日电表读数!AC88-每日电表读数!AB88</f>
        <v>88.200000000011642</v>
      </c>
      <c r="AC90" s="6">
        <f>+每日电表读数!AD88-每日电表读数!AC88</f>
        <v>12.600000000005821</v>
      </c>
      <c r="AD90" s="6">
        <f>+每日电表读数!AE88-每日电表读数!AD88</f>
        <v>10.799999999988358</v>
      </c>
      <c r="AE90" s="6">
        <f>+每日电表读数!AF88-每日电表读数!AE88</f>
        <v>7.7999999999883585</v>
      </c>
      <c r="AF90" s="6">
        <f>+每日电表读数!AG88-每日电表读数!AF88</f>
        <v>7.7000000000116415</v>
      </c>
      <c r="AG90" s="6">
        <f>+每日电表读数!AH88-每日电表读数!AG88</f>
        <v>7.6000000000058208</v>
      </c>
      <c r="AH90" s="6">
        <f>+每日电表读数!AI88-每日电表读数!AH88</f>
        <v>7.6000000000058208</v>
      </c>
      <c r="AI90" s="6">
        <f>+每日电表读数!AJ88-每日电表读数!AI88</f>
        <v>7.5999999999767169</v>
      </c>
      <c r="AJ90" s="6">
        <f>+每日电表读数!AK88-每日电表读数!AJ88</f>
        <v>12.5</v>
      </c>
      <c r="AK90" s="6">
        <f>+每日电表读数!AL88-每日电表读数!AK88</f>
        <v>115.40000000002328</v>
      </c>
      <c r="AL90" s="6">
        <f>+每日电表读数!AM88-每日电表读数!AL88</f>
        <v>7.8999999999941792</v>
      </c>
      <c r="AM90" s="6">
        <f>+每日电表读数!AN88-每日电表读数!AM88</f>
        <v>7.7999999999883585</v>
      </c>
      <c r="AN90" s="6">
        <f>+每日电表读数!AO88-每日电表读数!AN88</f>
        <v>7.7000000000116415</v>
      </c>
      <c r="AO90" s="6">
        <f>+每日电表读数!AP88-每日电表读数!AO88</f>
        <v>7.7999999999883585</v>
      </c>
      <c r="AP90" s="6">
        <f>+每日电表读数!AQ88-每日电表读数!AP88</f>
        <v>38.800000000017462</v>
      </c>
      <c r="AQ90" s="6">
        <f>+每日电表读数!AR88-每日电表读数!AQ88</f>
        <v>120.59999999997672</v>
      </c>
      <c r="AR90" s="6">
        <f>+每日电表读数!AS88-每日电表读数!AR88</f>
        <v>113.60000000000582</v>
      </c>
      <c r="AS90" s="6">
        <f>+每日电表读数!AT88-每日电表读数!AS88</f>
        <v>120</v>
      </c>
      <c r="AT90" s="6">
        <f>+每日电表读数!AU88-每日电表读数!AT88</f>
        <v>119.60000000000582</v>
      </c>
      <c r="AU90" s="6">
        <f>+每日电表读数!AV88-每日电表读数!AU88</f>
        <v>119.70000000001164</v>
      </c>
      <c r="AV90" s="6">
        <f>+每日电表读数!AW88-每日电表读数!AV88</f>
        <v>92.699999999982538</v>
      </c>
      <c r="AW90" s="6">
        <f>+每日电表读数!AX88-每日电表读数!AW88</f>
        <v>88.200000000011642</v>
      </c>
      <c r="AX90" s="6">
        <f>+每日电表读数!AY88-每日电表读数!AX88</f>
        <v>12.600000000005821</v>
      </c>
      <c r="AY90" s="6">
        <f>+每日电表读数!AZ88-每日电表读数!AY88</f>
        <v>119.89999999999418</v>
      </c>
      <c r="AZ90" s="6">
        <f>+每日电表读数!BA88-每日电表读数!AZ88</f>
        <v>120.10000000000582</v>
      </c>
      <c r="BA90" s="6">
        <f>+每日电表读数!BB88-每日电表读数!BA88</f>
        <v>119.69999999998254</v>
      </c>
      <c r="BB90" s="6">
        <f>+每日电表读数!BC88-每日电表读数!BB88</f>
        <v>119.80000000001746</v>
      </c>
      <c r="BC90" s="6">
        <f>+每日电表读数!BD88-每日电表读数!BC88</f>
        <v>93.599999999976717</v>
      </c>
      <c r="BD90" s="6">
        <f>+每日电表读数!BE88-每日电表读数!BD88</f>
        <v>89.200000000011642</v>
      </c>
      <c r="BE90" s="6">
        <f>+每日电表读数!BF88-每日电表读数!BE88</f>
        <v>13.5</v>
      </c>
      <c r="BF90" s="6">
        <f>+每日电表读数!BG88-每日电表读数!BF88</f>
        <v>121.70000000001164</v>
      </c>
      <c r="BG90" s="6">
        <f>+每日电表读数!BH88-每日电表读数!BG88</f>
        <v>121.09999999997672</v>
      </c>
      <c r="BH90" s="6">
        <f>+每日电表读数!BI88-每日电表读数!BH88</f>
        <v>121</v>
      </c>
      <c r="BI90" s="6">
        <f>+每日电表读数!BJ88-每日电表读数!BI88</f>
        <v>120.40000000002328</v>
      </c>
      <c r="BJ90" s="6">
        <f>+每日电表读数!BK88-每日电表读数!BJ88</f>
        <v>93.399999999994179</v>
      </c>
      <c r="BK90" s="6">
        <f>+每日电表读数!BL88-每日电表读数!BK88</f>
        <v>88.600000000005821</v>
      </c>
      <c r="BL90" s="6">
        <f>+每日电表读数!BM88-每日电表读数!BL88</f>
        <v>13.299999999988358</v>
      </c>
      <c r="BM90" s="6">
        <f>+每日电表读数!BN88-每日电表读数!BM88</f>
        <v>120.10000000000582</v>
      </c>
      <c r="BN90" s="6">
        <f>+每日电表读数!BO88-每日电表读数!BN88</f>
        <v>120.19999999998254</v>
      </c>
      <c r="BO90" s="6">
        <f>+每日电表读数!BP88-每日电表读数!BO88</f>
        <v>409.30000000001746</v>
      </c>
      <c r="BP90" s="6">
        <f>+每日电表读数!BQ88-每日电表读数!BP88</f>
        <v>450.89999999999418</v>
      </c>
      <c r="BQ90" s="6">
        <f>+每日电表读数!BR88-每日电表读数!BQ88</f>
        <v>345.39999999999418</v>
      </c>
      <c r="BR90" s="6">
        <f>+每日电表读数!BS88-每日电表读数!BR88</f>
        <v>327.30000000001746</v>
      </c>
      <c r="BS90" s="6">
        <f>+每日电表读数!BT88-每日电表读数!BS88</f>
        <v>26.599999999976717</v>
      </c>
      <c r="BT90" s="6">
        <f>+每日电表读数!BU88-每日电表读数!BT88</f>
        <v>449.40000000002328</v>
      </c>
      <c r="BU90" s="6">
        <f>+每日电表读数!BV88-每日电表读数!BU88</f>
        <v>447.29999999998836</v>
      </c>
      <c r="BV90" s="6">
        <f>+每日电表读数!BW88-每日电表读数!BV88</f>
        <v>445.89999999999418</v>
      </c>
      <c r="BW90" s="6">
        <f>+每日电表读数!BX88-每日电表读数!BW88</f>
        <v>445.10000000000582</v>
      </c>
      <c r="BX90" s="6">
        <f>+每日电表读数!BY88-每日电表读数!BX88</f>
        <v>340.70000000001164</v>
      </c>
      <c r="BY90" s="6">
        <f>+每日电表读数!BZ88-每日电表读数!BY88</f>
        <v>323.39999999999418</v>
      </c>
      <c r="BZ90" s="6">
        <f>+每日电表读数!CA88-每日电表读数!BZ88</f>
        <v>30</v>
      </c>
      <c r="CA90" s="6">
        <f>+每日电表读数!CB88-每日电表读数!CA88</f>
        <v>450.60000000000582</v>
      </c>
      <c r="CB90" s="6">
        <f>+每日电表读数!CC88-每日电表读数!CB88</f>
        <v>452.29999999998836</v>
      </c>
      <c r="CC90" s="6">
        <f>+每日电表读数!CD88-每日电表读数!CC88</f>
        <v>452.60000000000582</v>
      </c>
      <c r="CD90" s="6">
        <f>+每日电表读数!CE88-每日电表读数!CD88</f>
        <v>451.10000000000582</v>
      </c>
      <c r="CE90" s="6">
        <f>+每日电表读数!CF88-每日电表读数!CE88</f>
        <v>344.5</v>
      </c>
      <c r="CF90" s="6">
        <f>+每日电表读数!CG88-每日电表读数!CF88</f>
        <v>326.29999999998836</v>
      </c>
      <c r="CG90" s="6">
        <f>+每日电表读数!CH88-每日电表读数!CG88</f>
        <v>26.600000000005821</v>
      </c>
      <c r="CH90" s="6">
        <f>+每日电表读数!CI88-每日电表读数!CH88</f>
        <v>446.29999999998836</v>
      </c>
      <c r="CI90" s="6">
        <f>+每日电表读数!CJ88-每日电表读数!CI88</f>
        <v>445.20000000001164</v>
      </c>
      <c r="CJ90" s="6">
        <f>+每日电表读数!CK88-每日电表读数!CJ88</f>
        <v>442.60000000000582</v>
      </c>
      <c r="CK90" s="6">
        <f>+每日电表读数!CL88-每日电表读数!CK88</f>
        <v>441.69999999998254</v>
      </c>
      <c r="CL90" s="6">
        <f>+每日电表读数!CM88-每日电表读数!CL88</f>
        <v>339.70000000001164</v>
      </c>
      <c r="CM90" s="6">
        <f>+每日电表读数!CN88-每日电表读数!CM88</f>
        <v>324.10000000000582</v>
      </c>
      <c r="CN90" s="6">
        <f>+每日电表读数!CO88-每日电表读数!CN88</f>
        <v>26.599999999976717</v>
      </c>
      <c r="CO90" s="6">
        <f>+每日电表读数!CP88-每日电表读数!CO88</f>
        <v>449.5</v>
      </c>
      <c r="CP90" s="6">
        <f>+每日电表读数!CQ88-每日电表读数!CP88</f>
        <v>449.30000000001746</v>
      </c>
      <c r="CQ90" s="6">
        <f>+每日电表读数!CR88-每日电表读数!CQ88</f>
        <v>448.69999999998254</v>
      </c>
      <c r="CR90" s="6">
        <f>+每日电表读数!CS88-每日电表读数!CR88</f>
        <v>448</v>
      </c>
      <c r="CS90" s="6">
        <f>+每日电表读数!CT88-每日电表读数!CS88</f>
        <v>341</v>
      </c>
      <c r="CT90" s="6">
        <f>+每日电表读数!CU88-每日电表读数!CT88</f>
        <v>323.30000000001746</v>
      </c>
      <c r="CU90" s="6">
        <f>+每日电表读数!CV88-每日电表读数!CU88</f>
        <v>26.699999999982538</v>
      </c>
      <c r="CV90" s="6">
        <f>+每日电表读数!CW88-每日电表读数!CV88</f>
        <v>357.40000000002328</v>
      </c>
      <c r="CW90" s="6">
        <f>+每日电表读数!CX88-每日电表读数!CW88</f>
        <v>195</v>
      </c>
      <c r="CX90" s="6">
        <f>+每日电表读数!CY88-每日电表读数!CX88</f>
        <v>194.19999999998254</v>
      </c>
      <c r="CY90" s="6">
        <f>+每日电表读数!CZ88-每日电表读数!CY88</f>
        <v>192.80000000001746</v>
      </c>
      <c r="CZ90" s="6">
        <f>+每日电表读数!DA88-每日电表读数!CZ88</f>
        <v>148.39999999999418</v>
      </c>
      <c r="DA90" s="6">
        <f>+每日电表读数!DB88-每日电表读数!DA88</f>
        <v>141.5</v>
      </c>
      <c r="DB90" s="6">
        <f>+每日电表读数!DC88-每日电表读数!DB88</f>
        <v>16.299999999988358</v>
      </c>
      <c r="DC90" s="6">
        <f>+每日电表读数!DD88-每日电表读数!DC88</f>
        <v>195.10000000000582</v>
      </c>
      <c r="DD90" s="6">
        <f>+每日电表读数!DE88-每日电表读数!DD88</f>
        <v>194.5</v>
      </c>
      <c r="DE90" s="6">
        <f>+每日电表读数!DF88-每日电表读数!DE88</f>
        <v>194.10000000000582</v>
      </c>
      <c r="DF90" s="6">
        <f>+每日电表读数!DG88-每日电表读数!DF88</f>
        <v>194.89999999999418</v>
      </c>
      <c r="DG90" s="6">
        <f>+每日电表读数!DH88-每日电表读数!DG88</f>
        <v>150.89999999999418</v>
      </c>
      <c r="DH90" s="6">
        <f>+每日电表读数!DI88-每日电表读数!DH88</f>
        <v>367.10000000000582</v>
      </c>
      <c r="DI90" s="6">
        <f>+每日电表读数!DJ88-每日电表读数!DI88</f>
        <v>370.29999999998836</v>
      </c>
      <c r="DJ90" s="6">
        <f>+每日电表读数!DK88-每日电表读数!DJ88</f>
        <v>196.40000000002328</v>
      </c>
      <c r="DK90" s="6">
        <f>+每日电表读数!DL88-每日电表读数!DK88</f>
        <v>196.29999999998836</v>
      </c>
      <c r="DL90" s="6">
        <f>+每日电表读数!DM88-每日电表读数!DL88</f>
        <v>196.29999999998836</v>
      </c>
      <c r="DM90" s="6">
        <f>+每日电表读数!DN88-每日电表读数!DM88</f>
        <v>196</v>
      </c>
      <c r="DN90" s="6">
        <f>+每日电表读数!DO88-每日电表读数!DN88</f>
        <v>151.40000000002328</v>
      </c>
      <c r="DO90" s="6">
        <f>+每日电表读数!DP88-每日电表读数!DO88</f>
        <v>144.5</v>
      </c>
      <c r="DP90" s="6">
        <f>+每日电表读数!DQ88-每日电表读数!DP88</f>
        <v>18.299999999988358</v>
      </c>
      <c r="DQ90" s="6">
        <f>+每日电表读数!DR88-每日电表读数!DQ88</f>
        <v>197.10000000000582</v>
      </c>
      <c r="DR90" s="6">
        <f>+每日电表读数!DS88-每日电表读数!DR88</f>
        <v>197.39999999999418</v>
      </c>
      <c r="DS90" s="6">
        <f>+每日电表读数!DT88-每日电表读数!DS88</f>
        <v>197.79999999998836</v>
      </c>
      <c r="DT90" s="6">
        <f>+每日电表读数!DU88-每日电表读数!DT88</f>
        <v>198.40000000002328</v>
      </c>
      <c r="DU90" s="6">
        <f>+每日电表读数!DV88-每日电表读数!DU88</f>
        <v>152.29999999998836</v>
      </c>
      <c r="DV90" s="6">
        <f>+每日电表读数!DW88-每日电表读数!DV88</f>
        <v>143.5</v>
      </c>
      <c r="DW90" s="6">
        <f>+每日电表读数!DX88-每日电表读数!DW88</f>
        <v>297</v>
      </c>
      <c r="DX90" s="6">
        <f>+每日电表读数!DY88-每日电表读数!DX88</f>
        <v>193.39999999999418</v>
      </c>
      <c r="DY90" s="6">
        <f>+每日电表读数!DZ88-每日电表读数!DY88</f>
        <v>195.10000000000582</v>
      </c>
      <c r="DZ90" s="6">
        <f>+每日电表读数!EA88-每日电表读数!DZ88</f>
        <v>193.29999999998836</v>
      </c>
      <c r="EA90" s="6">
        <f>+每日电表读数!EB88-每日电表读数!EA88</f>
        <v>61.400000000023283</v>
      </c>
      <c r="EB90" s="6">
        <f>+每日电表读数!EC88-每日电表读数!EB88</f>
        <v>149.79999999998836</v>
      </c>
      <c r="EC90" s="6">
        <f>+每日电表读数!ED88-每日电表读数!EC88</f>
        <v>150.29999999998836</v>
      </c>
      <c r="ED90" s="6">
        <f>+每日电表读数!EE88-每日电表读数!ED88</f>
        <v>197.90000000002328</v>
      </c>
      <c r="EE90" s="6">
        <f>+每日电表读数!EF88-每日电表读数!EE88</f>
        <v>271.5</v>
      </c>
      <c r="EF90" s="6">
        <f>+每日电表读数!EG88-每日电表读数!EF88</f>
        <v>439.39999999999418</v>
      </c>
      <c r="EG90" s="6">
        <f>+每日电表读数!EH88-每日电表读数!EG88</f>
        <v>440.60000000000582</v>
      </c>
      <c r="EH90" s="6">
        <f>+每日电表读数!EI88-每日电表读数!EH88</f>
        <v>440.79999999998836</v>
      </c>
      <c r="EI90" s="6">
        <f>+每日电表读数!EJ88-每日电表读数!EI88</f>
        <v>334.39999999999418</v>
      </c>
      <c r="EJ90" s="6">
        <f>+每日电表读数!EK88-每日电表读数!EJ88</f>
        <v>758.10000000000582</v>
      </c>
      <c r="EK90" s="6">
        <f>+每日电表读数!EL88-每日电表读数!EK88</f>
        <v>569.39999999999418</v>
      </c>
      <c r="EL90" s="6">
        <f>+每日电表读数!EM88-每日电表读数!EL88</f>
        <v>567.70000000001164</v>
      </c>
      <c r="EM90" s="6">
        <f>+每日电表读数!EN88-每日电表读数!EM88</f>
        <v>566.5</v>
      </c>
      <c r="EN90" s="6">
        <f>+每日电表读数!EO88-每日电表读数!EN88</f>
        <v>565.5</v>
      </c>
      <c r="EO90" s="6">
        <f>+每日电表读数!EP88-每日电表读数!EO88</f>
        <v>566.39999999999418</v>
      </c>
      <c r="EP90" s="6">
        <f>+每日电表读数!EQ88-每日电表读数!EP88</f>
        <v>568</v>
      </c>
      <c r="EQ90" s="6">
        <f>+每日电表读数!ER88-每日电表读数!EQ88</f>
        <v>523.79999999998836</v>
      </c>
      <c r="ER90" s="6">
        <f>+每日电表读数!ES88-每日电表读数!ER88</f>
        <v>96.900000000023283</v>
      </c>
      <c r="ES90" s="6">
        <f>+每日电表读数!ET88-每日电表读数!ES88</f>
        <v>567.09999999997672</v>
      </c>
      <c r="ET90" s="6">
        <f>+每日电表读数!EU88-每日电表读数!ET88</f>
        <v>569.5</v>
      </c>
      <c r="EU90" s="6">
        <f>+每日电表读数!EV88-每日电表读数!EU88</f>
        <v>566.70000000001164</v>
      </c>
      <c r="EV90" s="6">
        <f>+每日电表读数!EW88-每日电表读数!EV88</f>
        <v>566.20000000001164</v>
      </c>
      <c r="EW90" s="6">
        <f>+每日电表读数!EX88-每日电表读数!EW88</f>
        <v>565.5</v>
      </c>
      <c r="EX90" s="6">
        <f>+每日电表读数!EY88-每日电表读数!EX88</f>
        <v>561</v>
      </c>
      <c r="EY90" s="6">
        <f>+每日电表读数!EZ88-每日电表读数!EY88</f>
        <v>559.5</v>
      </c>
      <c r="EZ90" s="6">
        <f>+每日电表读数!FA88-每日电表读数!EZ88</f>
        <v>544.39999999999418</v>
      </c>
      <c r="FA90" s="6">
        <f>+每日电表读数!FB88-每日电表读数!FA88</f>
        <v>574</v>
      </c>
      <c r="FB90" s="6">
        <f>+每日电表读数!FC88-每日电表读数!FB88</f>
        <v>575.69999999998254</v>
      </c>
      <c r="FC90" s="6">
        <f>+每日电表读数!FD88-每日电表读数!FC88</f>
        <v>573.40000000002328</v>
      </c>
      <c r="FD90" s="6">
        <f>+每日电表读数!FE88-每日电表读数!FD88</f>
        <v>572.69999999998254</v>
      </c>
      <c r="FE90" s="6">
        <f>+每日电表读数!FF88-每日电表读数!FE88</f>
        <v>570.80000000001746</v>
      </c>
      <c r="FF90" s="6">
        <f>+每日电表读数!FG88-每日电表读数!FF88</f>
        <v>572.59999999997672</v>
      </c>
      <c r="FG90" s="6">
        <f>+每日电表读数!FH88-每日电表读数!FG88</f>
        <v>571.30000000001746</v>
      </c>
      <c r="FH90" s="6">
        <f>+每日电表读数!FI88-每日电表读数!FH88</f>
        <v>573.10000000000582</v>
      </c>
      <c r="FI90" s="6">
        <f>+每日电表读数!FJ88-每日电表读数!FI88</f>
        <v>571.79999999998836</v>
      </c>
      <c r="FJ90" s="6">
        <f>+每日电表读数!FK88-每日电表读数!FJ88</f>
        <v>571.20000000001164</v>
      </c>
      <c r="FK90" s="6">
        <f>+每日电表读数!FL88-每日电表读数!FK88</f>
        <v>571.09999999997672</v>
      </c>
      <c r="FL90" s="6">
        <f>+每日电表读数!FM88-每日电表读数!FL88</f>
        <v>570.40000000002328</v>
      </c>
      <c r="FM90" s="6">
        <f>+每日电表读数!FN88-每日电表读数!FM88</f>
        <v>314.19999999998254</v>
      </c>
      <c r="FN90" s="6">
        <f>+每日电表读数!FO88-每日电表读数!FN88</f>
        <v>571.60000000000582</v>
      </c>
      <c r="FO90" s="6">
        <f>+每日电表读数!FP88-每日电表读数!FO88</f>
        <v>571.39999999999418</v>
      </c>
      <c r="FP90" s="6">
        <f>+每日电表读数!FQ88-每日电表读数!FP88</f>
        <v>569.89999999999418</v>
      </c>
      <c r="FQ90" s="6">
        <f>+每日电表读数!FR88-每日电表读数!FQ88</f>
        <v>569.90000000002328</v>
      </c>
      <c r="FR90" s="6">
        <f>+每日电表读数!FS88-每日电表读数!FR88</f>
        <v>569.69999999998254</v>
      </c>
      <c r="FS90" s="6">
        <f>+每日电表读数!FT88-每日电表读数!FS88</f>
        <v>570.10000000000582</v>
      </c>
      <c r="FT90" s="6">
        <f>+每日电表读数!FU88-每日电表读数!FT88</f>
        <v>573.70000000001164</v>
      </c>
      <c r="FU90" s="6">
        <f>+每日电表读数!FV88-每日电表读数!FU88</f>
        <v>569</v>
      </c>
      <c r="FV90" s="6">
        <f>+每日电表读数!FW88-每日电表读数!FV88</f>
        <v>570.59999999997672</v>
      </c>
      <c r="FW90" s="6">
        <f>+每日电表读数!FX88-每日电表读数!FW88</f>
        <v>571.60000000000582</v>
      </c>
      <c r="FX90" s="6">
        <f>+每日电表读数!FY88-每日电表读数!FX88</f>
        <v>571</v>
      </c>
      <c r="FY90" s="6">
        <f>+每日电表读数!FZ88-每日电表读数!FY88</f>
        <v>571.30000000001746</v>
      </c>
      <c r="FZ90" s="6">
        <f>+每日电表读数!GA88-每日电表读数!FZ88</f>
        <v>566.89999999999418</v>
      </c>
      <c r="GA90" s="6">
        <f>+每日电表读数!GB88-每日电表读数!GA88</f>
        <v>570.79999999998836</v>
      </c>
      <c r="GB90" s="6">
        <f>+每日电表读数!GC88-每日电表读数!GB88</f>
        <v>569.80000000001746</v>
      </c>
      <c r="GC90" s="6">
        <f>+每日电表读数!GD88-每日电表读数!GC88</f>
        <v>567.89999999999418</v>
      </c>
      <c r="GD90" s="6">
        <f>+每日电表读数!GE88-每日电表读数!GD88</f>
        <v>568.10000000000582</v>
      </c>
      <c r="GE90" s="6">
        <f>+每日电表读数!GF88-每日电表读数!GE88</f>
        <v>568.09999999997672</v>
      </c>
      <c r="GF90" s="6">
        <f>+每日电表读数!GG88-每日电表读数!GF88</f>
        <v>567.10000000000582</v>
      </c>
      <c r="GG90" s="6">
        <f>+每日电表读数!GH88-每日电表读数!GG88</f>
        <v>568.60000000000582</v>
      </c>
      <c r="GH90" s="6">
        <f>+每日电表读数!GI88-每日电表读数!GH88</f>
        <v>45.700000000011642</v>
      </c>
      <c r="GI90" s="6">
        <f>+每日电表读数!GJ88-每日电表读数!GI88</f>
        <v>567.19999999998254</v>
      </c>
      <c r="GJ90" s="6">
        <f>+每日电表读数!GK88-每日电表读数!GJ88</f>
        <v>737.10000000000582</v>
      </c>
      <c r="GK90" s="6">
        <f>+每日电表读数!GL88-每日电表读数!GK88</f>
        <v>828.89999999999418</v>
      </c>
      <c r="GL90" s="6">
        <f>+每日电表读数!GM88-每日电表读数!GL88</f>
        <v>830.10000000000582</v>
      </c>
      <c r="GM90" s="6">
        <f>+每日电表读数!GN88-每日电表读数!GM88</f>
        <v>380.79999999998836</v>
      </c>
      <c r="GN90" s="6">
        <f>+每日电表读数!GO88-每日电表读数!GN88</f>
        <v>310.70000000001164</v>
      </c>
      <c r="GO90" s="6">
        <f>+每日电表读数!GP88-每日电表读数!GO88</f>
        <v>80.399999999994179</v>
      </c>
      <c r="GP90" s="6">
        <f>+每日电表读数!GQ88-每日电表读数!GP88</f>
        <v>352</v>
      </c>
      <c r="GQ90" s="6">
        <f>+每日电表读数!GR88-每日电表读数!GQ88</f>
        <v>351.30000000001746</v>
      </c>
      <c r="GR90" s="6">
        <f>+每日电表读数!GS88-每日电表读数!GR88</f>
        <v>351</v>
      </c>
      <c r="GS90" s="6">
        <f>+每日电表读数!GT88-每日电表读数!GS88</f>
        <v>352.09999999997672</v>
      </c>
      <c r="GT90" s="6">
        <f>+每日电表读数!GU88-每日电表读数!GT88</f>
        <v>350.5</v>
      </c>
      <c r="GU90" s="6">
        <f>+每日电表读数!GV88-每日电表读数!GU88</f>
        <v>314.80000000001746</v>
      </c>
      <c r="GV90" s="6">
        <f>+每日电表读数!GW88-每日电表读数!GV88</f>
        <v>79</v>
      </c>
      <c r="GW90" s="6">
        <f>+每日电表读数!GX88-每日电表读数!GW88</f>
        <v>348</v>
      </c>
      <c r="GX90" s="6">
        <f>+每日电表读数!GY88-每日电表读数!GX88</f>
        <v>414.5</v>
      </c>
      <c r="GY90" s="6">
        <f>+每日电表读数!GZ88-每日电表读数!GY88</f>
        <v>350.69999999998254</v>
      </c>
      <c r="GZ90" s="6">
        <f>+每日电表读数!HA88-每日电表读数!GZ88</f>
        <v>352.10000000000582</v>
      </c>
      <c r="HA90" s="6">
        <f>+每日电表读数!HB88-每日电表读数!HA88</f>
        <v>351.70000000001164</v>
      </c>
      <c r="HB90" s="6">
        <f>+每日电表读数!HC88-每日电表读数!HB88</f>
        <v>351.39999999999418</v>
      </c>
      <c r="HC90" s="6">
        <f>+每日电表读数!HD88-每日电表读数!HC88</f>
        <v>387.29999999998836</v>
      </c>
      <c r="HD90" s="6">
        <f>+每日电表读数!HE88-每日电表读数!HD88</f>
        <v>351.70000000001164</v>
      </c>
      <c r="HE90" s="6">
        <f>+每日电表读数!HF88-每日电表读数!HE88</f>
        <v>382.70000000001164</v>
      </c>
      <c r="HF90" s="6">
        <f>+每日电表读数!HG88-每日电表读数!HF88</f>
        <v>449.59999999997672</v>
      </c>
      <c r="HG90" s="6">
        <f>+每日电表读数!HH88-每日电表读数!HG88</f>
        <v>350</v>
      </c>
      <c r="HH90" s="6">
        <f>+每日电表读数!HI88-每日电表读数!HH88</f>
        <v>451.70000000001164</v>
      </c>
      <c r="HI90" s="6">
        <f>+每日电表读数!HJ88-每日电表读数!HI88</f>
        <v>450.70000000001164</v>
      </c>
      <c r="HJ90" s="6">
        <f>+每日电表读数!HK88-每日电表读数!HJ88</f>
        <v>385.29999999998836</v>
      </c>
      <c r="HK90" s="6">
        <f>+每日电表读数!HL88-每日电表读数!HK88</f>
        <v>348.20000000001164</v>
      </c>
      <c r="HL90" s="6">
        <f>+每日电表读数!HM88-每日电表读数!HL88</f>
        <v>349.09999999997672</v>
      </c>
      <c r="HM90" s="6">
        <f>+每日电表读数!HN88-每日电表读数!HM88</f>
        <v>401.5</v>
      </c>
      <c r="HN90" s="6">
        <f>+每日电表读数!HO88-每日电表读数!HN88</f>
        <v>453.60000000000582</v>
      </c>
      <c r="HO90" s="6">
        <f>+每日电表读数!HP88-每日电表读数!HO88</f>
        <v>451.10000000000582</v>
      </c>
      <c r="HP90" s="6">
        <f>+每日电表读数!HQ88-每日电表读数!HP88</f>
        <v>382.79999999998836</v>
      </c>
      <c r="HQ90" s="6">
        <f>+每日电表读数!HR88-每日电表读数!HQ88</f>
        <v>371.20000000001164</v>
      </c>
      <c r="HR90" s="6">
        <f>+每日电表读数!HS88-每日电表读数!HR88</f>
        <v>819.79999999998836</v>
      </c>
      <c r="HS90" s="6">
        <f>+每日电表读数!HT88-每日电表读数!HS88</f>
        <v>786.90000000002328</v>
      </c>
      <c r="HT90" s="6">
        <f>+每日电表读数!HU88-每日电表读数!HT88</f>
        <v>795.39999999999418</v>
      </c>
      <c r="HU90" s="6">
        <f>+每日电表读数!HV88-每日电表读数!HU88</f>
        <v>452.29999999998836</v>
      </c>
      <c r="HV90" s="6">
        <f>+每日电表读数!HW88-每日电表读数!HV88</f>
        <v>454.5</v>
      </c>
      <c r="HW90" s="6">
        <f>+每日电表读数!HX88-每日电表读数!HW88</f>
        <v>455.39999999999418</v>
      </c>
      <c r="HX90" s="6">
        <f>+每日电表读数!HY88-每日电表读数!HX88</f>
        <v>353</v>
      </c>
      <c r="HY90" s="6">
        <f>+每日电表读数!HZ88-每日电表读数!HY88</f>
        <v>452.10000000000582</v>
      </c>
      <c r="HZ90" s="6">
        <f>+每日电表读数!IA88-每日电表读数!HZ88</f>
        <v>563.10000000000582</v>
      </c>
      <c r="IA90" s="6">
        <f>+每日电表读数!IB88-每日电表读数!IA88</f>
        <v>795.70000000001164</v>
      </c>
      <c r="IB90" s="6">
        <f>+每日电表读数!IC88-每日电表读数!IB88</f>
        <v>775.79999999998836</v>
      </c>
      <c r="IC90" s="6">
        <f>+每日电表读数!ID88-每日电表读数!IC88</f>
        <v>826.20000000001164</v>
      </c>
      <c r="ID90" s="6">
        <f>+每日电表读数!IE88-每日电表读数!ID88</f>
        <v>825.5</v>
      </c>
      <c r="IE90" s="6">
        <f>+每日电表读数!IF88-每日电表读数!IE88</f>
        <v>43.299999999988358</v>
      </c>
      <c r="IF90" s="6">
        <f>+每日电表读数!IG88-每日电表读数!IF88</f>
        <v>798.5</v>
      </c>
      <c r="IG90" s="6">
        <f>+每日电表读数!IH88-每日电表读数!IG88</f>
        <v>825.70000000001164</v>
      </c>
      <c r="IH90" s="6">
        <f>+每日电表读数!II88-每日电表读数!IH88</f>
        <v>826.29999999998836</v>
      </c>
      <c r="II90" s="6">
        <f>+每日电表读数!IJ88-每日电表读数!II88</f>
        <v>823.40000000002328</v>
      </c>
      <c r="IJ90" s="6">
        <f>+每日电表读数!IK88-每日电表读数!IJ88</f>
        <v>823.19999999995343</v>
      </c>
      <c r="IK90" s="6">
        <f>+每日电表读数!IL88-每日电表读数!IK88</f>
        <v>413.10000000003492</v>
      </c>
      <c r="IL90" s="6">
        <f>+每日电表读数!IM88-每日电表读数!IL88</f>
        <v>43.099999999976717</v>
      </c>
      <c r="IM90" s="6">
        <f>+每日电表读数!IN88-每日电表读数!IM88</f>
        <v>413.90000000002328</v>
      </c>
      <c r="IN90" s="6">
        <f>+每日电表读数!IO88-每日电表读数!IN88</f>
        <v>7.5</v>
      </c>
      <c r="IO90" s="6">
        <f>+每日电表读数!IP88-每日电表读数!IO88</f>
        <v>812.79999999998836</v>
      </c>
      <c r="IP90" s="6">
        <f>+每日电表读数!IQ88-每日电表读数!IP88</f>
        <v>812.40000000002328</v>
      </c>
      <c r="IQ90" s="6">
        <f>+每日电表读数!IR88-每日电表读数!IQ88</f>
        <v>815.69999999995343</v>
      </c>
      <c r="IR90" s="6">
        <f>+每日电表读数!IS88-每日电表读数!IR88</f>
        <v>804.10000000003492</v>
      </c>
      <c r="IS90" s="6">
        <f>+每日电表读数!IT88-每日电表读数!IS88</f>
        <v>774.5</v>
      </c>
      <c r="IT90" s="6">
        <f>+每日电表读数!IU88-每日电表读数!IT88</f>
        <v>796.09999999997672</v>
      </c>
      <c r="IU90" s="6">
        <f>+每日电表读数!IV88-每日电表读数!IU88</f>
        <v>797.20000000001164</v>
      </c>
      <c r="IV90" s="6">
        <f>+每日电表读数!IW88-每日电表读数!IV88</f>
        <v>792.70000000001164</v>
      </c>
      <c r="IW90" s="6">
        <f>+每日电表读数!IX88-每日电表读数!IW88</f>
        <v>790.70000000001164</v>
      </c>
      <c r="IX90" s="6">
        <f>+每日电表读数!IY88-每日电表读数!IX88</f>
        <v>789.89999999996508</v>
      </c>
      <c r="IY90" s="6">
        <f>+每日电表读数!IZ88-每日电表读数!IY88</f>
        <v>787.60000000003492</v>
      </c>
      <c r="IZ90" s="6">
        <f>+每日电表读数!JA88-每日电表读数!IZ88</f>
        <v>333.19999999995343</v>
      </c>
      <c r="JA90" s="6">
        <f>+每日电表读数!JB88-每日电表读数!JA88</f>
        <v>786.70000000001164</v>
      </c>
      <c r="JB90" s="6">
        <f>+每日电表读数!JC88-每日电表读数!JB88</f>
        <v>781</v>
      </c>
      <c r="JC90" s="6">
        <f>+每日电表读数!JD88-每日电表读数!JC88</f>
        <v>776.5</v>
      </c>
      <c r="JD90" s="6">
        <f>+每日电表读数!JE88-每日电表读数!JD88</f>
        <v>767.10000000003492</v>
      </c>
      <c r="JE90" s="6">
        <f>+每日电表读数!JF88-每日电表读数!JE88</f>
        <v>759</v>
      </c>
      <c r="JF90" s="6">
        <f>+每日电表读数!JG88-每日电表读数!JF88</f>
        <v>748.5</v>
      </c>
      <c r="JG90" s="6">
        <f>+每日电表读数!JH88-每日电表读数!JG88</f>
        <v>41.599999999976717</v>
      </c>
      <c r="JH90" s="6">
        <f>+每日电表读数!JI88-每日电表读数!JH88</f>
        <v>749.40000000002328</v>
      </c>
      <c r="JI90" s="6">
        <f>+每日电表读数!JJ88-每日电表读数!JI88</f>
        <v>739.69999999995343</v>
      </c>
      <c r="JJ90" s="6">
        <f>+每日电表读数!JK88-每日电表读数!JJ88</f>
        <v>731.30000000004657</v>
      </c>
      <c r="JK90" s="6">
        <f>+每日电表读数!JL88-每日电表读数!JK88</f>
        <v>726.89999999996508</v>
      </c>
      <c r="JL90" s="6">
        <f>+每日电表读数!JM88-每日电表读数!JL88</f>
        <v>721.40000000002328</v>
      </c>
      <c r="JM90" s="6">
        <f>+每日电表读数!JN88-每日电表读数!JM88</f>
        <v>713</v>
      </c>
      <c r="JN90" s="6">
        <f>+每日电表读数!JO88-每日电表读数!JN88</f>
        <v>39.599999999976717</v>
      </c>
      <c r="JO90" s="6">
        <f>+每日电表读数!JP88-每日电表读数!JO88</f>
        <v>707.79999999998836</v>
      </c>
      <c r="JP90" s="6">
        <f>+每日电表读数!JQ88-每日电表读数!JP88</f>
        <v>704</v>
      </c>
      <c r="JQ90" s="6">
        <f>+每日电表读数!JR88-每日电表读数!JQ88</f>
        <v>696.80000000004657</v>
      </c>
      <c r="JR90" s="6">
        <f>+每日电表读数!JS88-每日电表读数!JR88</f>
        <v>687.69999999995343</v>
      </c>
      <c r="JS90" s="6">
        <f>+每日电表读数!JT88-每日电表读数!JS88</f>
        <v>677.5</v>
      </c>
      <c r="JT90" s="6">
        <f>+每日电表读数!JU88-每日电表读数!JT88</f>
        <v>665.60000000003492</v>
      </c>
      <c r="JU90" s="6">
        <f>+每日电表读数!JV88-每日电表读数!JU88</f>
        <v>36.299999999988358</v>
      </c>
      <c r="JV90" s="6">
        <f>+每日电表读数!JW88-每日电表读数!JV88</f>
        <v>659.09999999997672</v>
      </c>
      <c r="JW90" s="6">
        <f>+每日电表读数!JX88-每日电表读数!JW88</f>
        <v>634.40000000002328</v>
      </c>
      <c r="JX90" s="6">
        <f>+每日电表读数!JY88-每日电表读数!JX88</f>
        <v>614.70000000001164</v>
      </c>
      <c r="JY90" s="6">
        <f>+每日电表读数!JZ88-每日电表读数!JY88</f>
        <v>594.29999999998836</v>
      </c>
      <c r="JZ90" s="6">
        <f>+每日电表读数!KA88-每日电表读数!JZ88</f>
        <v>585</v>
      </c>
      <c r="KA90" s="6">
        <f>+每日电表读数!KB88-每日电表读数!KA88</f>
        <v>573.90000000002328</v>
      </c>
      <c r="KB90" s="6">
        <f>+每日电表读数!KC88-每日电表读数!KB88</f>
        <v>31.699999999953434</v>
      </c>
      <c r="KC90" s="6">
        <f>+每日电表读数!KD88-每日电表读数!KC88</f>
        <v>567.60000000003492</v>
      </c>
      <c r="KD90" s="6">
        <f>+每日电表读数!KE88-每日电表读数!KD88</f>
        <v>562.5</v>
      </c>
      <c r="KE90" s="6">
        <f>+每日电表读数!KF88-每日电表读数!KE88</f>
        <v>792.20000000001164</v>
      </c>
      <c r="KF90" s="6">
        <f>+每日电表读数!KG88-每日电表读数!KF88</f>
        <v>798.5</v>
      </c>
      <c r="KG90" s="6">
        <f>+每日电表读数!KH88-每日电表读数!KG88</f>
        <v>797</v>
      </c>
      <c r="KH90" s="6">
        <f>+每日电表读数!KI88-每日电表读数!KH88</f>
        <v>787.89999999996508</v>
      </c>
      <c r="KI90" s="6">
        <f>+每日电表读数!KJ88-每日电表读数!KI88</f>
        <v>41.200000000011642</v>
      </c>
      <c r="KJ90" s="6">
        <f>+每日电表读数!KK88-每日电表读数!KJ88</f>
        <v>801.40000000002328</v>
      </c>
      <c r="KK90" s="6">
        <f>+每日电表读数!KL88-每日电表读数!KK88</f>
        <v>568.89999999996508</v>
      </c>
      <c r="KL90" s="6">
        <f>+每日电表读数!KM88-每日电表读数!KL88</f>
        <v>590.29999999998836</v>
      </c>
      <c r="KM90" s="6">
        <f>+每日电表读数!KN88-每日电表读数!KM88</f>
        <v>436.90000000002328</v>
      </c>
      <c r="KN90" s="6">
        <f>+每日电表读数!KO88-每日电表读数!KN88</f>
        <v>374.20000000001164</v>
      </c>
      <c r="KO90" s="6">
        <f>+每日电表读数!KP88-每日电表读数!KO88</f>
        <v>373.5</v>
      </c>
      <c r="KP90" s="6">
        <f>+每日电表读数!KQ88-每日电表读数!KP88</f>
        <v>22</v>
      </c>
      <c r="KQ90" s="6">
        <f>+每日电表读数!KR88-每日电表读数!KQ88</f>
        <v>153</v>
      </c>
      <c r="KR90" s="6">
        <f>+每日电表读数!KS88-每日电表读数!KR88</f>
        <v>316.29999999998836</v>
      </c>
      <c r="KS90" s="6">
        <f>+每日电表读数!KT88-每日电表读数!KS88</f>
        <v>332.70000000001164</v>
      </c>
      <c r="KT90" s="6">
        <f>+每日电表读数!KU88-每日电表读数!KT88</f>
        <v>335.20000000001164</v>
      </c>
      <c r="KU90" s="6">
        <f>+每日电表读数!KV88-每日电表读数!KU88</f>
        <v>297.69999999995343</v>
      </c>
      <c r="KV90" s="6">
        <f>+每日电表读数!KW88-每日电表读数!KV88</f>
        <v>298.60000000003492</v>
      </c>
      <c r="KW90" s="6">
        <f>+每日电表读数!KX88-每日电表读数!KW88</f>
        <v>297.79999999998836</v>
      </c>
      <c r="KX90" s="6">
        <f>+每日电表读数!KY88-每日电表读数!KX88</f>
        <v>298.29999999998836</v>
      </c>
      <c r="KY90" s="6">
        <f>+每日电表读数!KZ88-每日电表读数!KY88</f>
        <v>297.90000000002328</v>
      </c>
      <c r="KZ90" s="6">
        <f>+每日电表读数!LA88-每日电表读数!KZ88</f>
        <v>296.09999999997672</v>
      </c>
      <c r="LA90" s="6">
        <f>+每日电表读数!LB88-每日电表读数!LA88</f>
        <v>189.40000000002328</v>
      </c>
      <c r="LB90" s="6">
        <f>+每日电表读数!LC88-每日电表读数!LB88</f>
        <v>370.70000000001164</v>
      </c>
      <c r="LC90" s="6">
        <f>+每日电表读数!LD88-每日电表读数!LC88</f>
        <v>346.89999999996508</v>
      </c>
      <c r="LD90" s="6">
        <f>+每日电表读数!LE88-每日电表读数!LD88</f>
        <v>25.799999999988358</v>
      </c>
      <c r="LE90" s="6">
        <f>+每日电表读数!LF88-每日电表读数!LE88</f>
        <v>851.90000000002328</v>
      </c>
      <c r="LF90" s="6">
        <f>+每日电表读数!LG88-每日电表读数!LF88</f>
        <v>859.79999999998836</v>
      </c>
      <c r="LG90" s="6">
        <f>+每日电表读数!LH88-每日电表读数!LG88</f>
        <v>808.40000000002328</v>
      </c>
      <c r="LH90" s="6">
        <f>+每日电表读数!LI88-每日电表读数!LH88</f>
        <v>787.39999999996508</v>
      </c>
      <c r="LI90" s="6">
        <f>+每日电表读数!LJ88-每日电表读数!LI88</f>
        <v>547.70000000001164</v>
      </c>
      <c r="LJ90" s="6">
        <f>+每日电表读数!LK88-每日电表读数!LJ88</f>
        <v>343.40000000002328</v>
      </c>
      <c r="LK90" s="6">
        <f>+每日电表读数!LL88-每日电表读数!LK88</f>
        <v>343.79999999998836</v>
      </c>
      <c r="LL90" s="6">
        <f>+每日电表读数!LM88-每日电表读数!LL88</f>
        <v>950.20000000001164</v>
      </c>
      <c r="LM90" s="6">
        <f>+每日电表读数!LN88-每日电表读数!LM88</f>
        <v>485.59999999997672</v>
      </c>
      <c r="LN90" s="6">
        <f>+每日电表读数!LO88-每日电表读数!LN88</f>
        <v>321.90000000002328</v>
      </c>
      <c r="LO90" s="6">
        <f>+每日电表读数!LP88-每日电表读数!LO88</f>
        <v>154.09999999997672</v>
      </c>
      <c r="LP90" s="6">
        <f>+每日电表读数!LQ88-每日电表读数!LP88</f>
        <v>154</v>
      </c>
      <c r="LQ90" s="6">
        <f>+每日电表读数!LR88-每日电表读数!LQ88</f>
        <v>374.60000000003492</v>
      </c>
      <c r="LR90" s="6">
        <f>+每日电表读数!LS88-每日电表读数!LR88</f>
        <v>151.5</v>
      </c>
      <c r="LS90" s="6">
        <f>+每日电表读数!LT88-每日电表读数!LS88</f>
        <v>377.09999999997672</v>
      </c>
      <c r="LT90" s="6">
        <f>+每日电表读数!LU88-每日电表读数!LT88</f>
        <v>377.70000000001164</v>
      </c>
      <c r="LU90" s="6">
        <f>+每日电表读数!LV88-每日电表读数!LU88</f>
        <v>811.09999999997672</v>
      </c>
      <c r="LV90" s="6">
        <f>+每日电表读数!LW88-每日电表读数!LV88</f>
        <v>867.70000000001164</v>
      </c>
      <c r="LW90" s="6">
        <f>+每日电表读数!LX88-每日电表读数!LW88</f>
        <v>864</v>
      </c>
      <c r="LX90" s="6">
        <f>+每日电表读数!LY88-每日电表读数!LX88</f>
        <v>860.90000000002328</v>
      </c>
      <c r="LY90" s="6">
        <f>+每日电表读数!LZ88-每日电表读数!LY88</f>
        <v>344</v>
      </c>
      <c r="LZ90" s="6">
        <f>+每日电表读数!MA88-每日电表读数!LZ88</f>
        <v>854.89999999996508</v>
      </c>
      <c r="MA90" s="6">
        <f>+每日电表读数!MB88-每日电表读数!MA88</f>
        <v>855.10000000003492</v>
      </c>
      <c r="MB90" s="6">
        <f>+每日电表读数!MC88-每日电表读数!MB88</f>
        <v>863.19999999995343</v>
      </c>
      <c r="MC90" s="6">
        <f>+每日电表读数!MD88-每日电表读数!MC88</f>
        <v>863.30000000004657</v>
      </c>
      <c r="MD90" s="6">
        <f>+每日电表读数!ME88-每日电表读数!MD88</f>
        <v>863.39999999996508</v>
      </c>
      <c r="ME90" s="6">
        <f>+每日电表读数!MF88-每日电表读数!ME88</f>
        <v>860.60000000003492</v>
      </c>
      <c r="MF90" s="6">
        <f>+每日电表读数!MG88-每日电表读数!MF88</f>
        <v>26.399999999965075</v>
      </c>
      <c r="MG90" s="6">
        <f>+每日电表读数!MH88-每日电表读数!MG88</f>
        <v>862.5</v>
      </c>
      <c r="MH90" s="6">
        <f>+每日电表读数!MI88-每日电表读数!MH88</f>
        <v>862.60000000003492</v>
      </c>
      <c r="MI90" s="6">
        <f>+每日电表读数!MJ88-每日电表读数!MI88</f>
        <v>861.59999999997672</v>
      </c>
      <c r="MJ90" s="6">
        <f>+每日电表读数!MK88-每日电表读数!MJ88</f>
        <v>859.59999999997672</v>
      </c>
      <c r="MK90" s="6">
        <f>+每日电表读数!ML88-每日电表读数!MK88</f>
        <v>854.80000000004657</v>
      </c>
      <c r="ML90" s="6">
        <f>+每日电表读数!MM88-每日电表读数!ML88</f>
        <v>864.79999999998836</v>
      </c>
      <c r="MM90" s="6">
        <f>+每日电表读数!MN88-每日电表读数!MM88</f>
        <v>26.5</v>
      </c>
      <c r="MN90" s="6">
        <f>+每日电表读数!MO88-每日电表读数!MN88</f>
        <v>867</v>
      </c>
      <c r="MO90" s="6">
        <f>+每日电表读数!MP88-每日电表读数!MO88</f>
        <v>862.20000000001164</v>
      </c>
      <c r="MP90" s="6">
        <f>+每日电表读数!MQ88-每日电表读数!MP88</f>
        <v>863.69999999995343</v>
      </c>
      <c r="MQ90" s="6">
        <f>+每日电表读数!MR88-每日电表读数!MQ88</f>
        <v>858.60000000003492</v>
      </c>
      <c r="MR90" s="6">
        <f>+每日电表读数!MS88-每日电表读数!MR88</f>
        <v>854.20000000001164</v>
      </c>
      <c r="MS90" s="6">
        <f>+每日电表读数!MT88-每日电表读数!MS88</f>
        <v>855.29999999998836</v>
      </c>
      <c r="MT90" s="6">
        <f>+每日电表读数!MU88-每日电表读数!MT88</f>
        <v>26.200000000011642</v>
      </c>
      <c r="MU90" s="6">
        <f>+每日电表读数!MV88-每日电表读数!MU88</f>
        <v>732.29999999998836</v>
      </c>
      <c r="MV90" s="6">
        <f>+每日电表读数!MW88-每日电表读数!MV88</f>
        <v>854.29999999998836</v>
      </c>
      <c r="MW90" s="6">
        <f>+每日电表读数!MX88-每日电表读数!MW88</f>
        <v>856.79999999998836</v>
      </c>
      <c r="MX90" s="6">
        <f>+每日电表读数!MY88-每日电表读数!MX88</f>
        <v>868.70000000001164</v>
      </c>
      <c r="MY90" s="6">
        <f>+每日电表读数!MZ88-每日电表读数!MY88</f>
        <v>866.70000000001164</v>
      </c>
      <c r="MZ90" s="6">
        <f>+每日电表读数!NA88-每日电表读数!MZ88</f>
        <v>179.39999999996508</v>
      </c>
      <c r="NA90" s="6">
        <f>+每日电表读数!NB88-每日电表读数!NA88</f>
        <v>25.5</v>
      </c>
      <c r="NB90" s="6">
        <f>+每日电表读数!NC88-每日电表读数!NB88</f>
        <v>46.800000000046566</v>
      </c>
      <c r="NC90" s="6">
        <f>+每日电表读数!ND88-每日电表读数!NC88</f>
        <v>390.59999999997672</v>
      </c>
      <c r="ND90" s="6">
        <f>+每日电表读数!NE88-每日电表读数!ND88</f>
        <v>203.29999999998836</v>
      </c>
      <c r="NE90" s="6">
        <f>+每日电表读数!NF88-每日电表读数!NE88</f>
        <v>7.9000000000232831</v>
      </c>
      <c r="NF90" s="6">
        <f>+每日电表读数!NG88-每日电表读数!NF88</f>
        <v>7.8999999999650754</v>
      </c>
      <c r="NG90" s="6">
        <f>+每日电表读数!NH88-每日电表读数!NG88</f>
        <v>8</v>
      </c>
      <c r="NH90" s="6">
        <f>+每日电表读数!NI88-每日电表读数!NH88</f>
        <v>26.300000000046566</v>
      </c>
      <c r="NI90" s="6">
        <f>+每日电表读数!NJ88-每日电表读数!NI88</f>
        <v>454.79999999998836</v>
      </c>
      <c r="NJ90" s="6">
        <f>+每日电表读数!NK88-每日电表读数!NJ88</f>
        <v>460.39999999996508</v>
      </c>
      <c r="NK90" s="6">
        <f>+每日电表读数!NL88-每日电表读数!NK88</f>
        <v>459.30000000004657</v>
      </c>
      <c r="NL90" s="6">
        <f>+每日电表读数!NM88-每日电表读数!NL88</f>
        <v>453.39999999996508</v>
      </c>
      <c r="NM90" s="6">
        <f>+每日电表读数!NN88-每日电表读数!NM88</f>
        <v>434.5</v>
      </c>
      <c r="NN90" s="6">
        <f>+每日电表读数!NO88-每日电表读数!NN88</f>
        <v>8</v>
      </c>
      <c r="NO90" s="6">
        <f>+每日电表读数!NP88-每日电表读数!NO88</f>
        <v>26</v>
      </c>
      <c r="NP90" s="6">
        <f>+每日电表读数!NQ88-每日电表读数!NP88</f>
        <v>452.20000000001164</v>
      </c>
      <c r="NQ90" s="6">
        <f>+每日电表读数!NR88-每日电表读数!NQ88</f>
        <v>451.29999999998836</v>
      </c>
      <c r="NR90" s="6">
        <f>+每日电表读数!NS88-每日电表读数!NR88</f>
        <v>449.90000000002328</v>
      </c>
      <c r="NS90" s="6">
        <f>+每日电表读数!NT88-每日电表读数!NS88</f>
        <v>444.79999999998836</v>
      </c>
      <c r="NT90" s="6">
        <f>+每日电表读数!NU88-每日电表读数!NT88</f>
        <v>150.5</v>
      </c>
      <c r="NU90" s="6">
        <f>+每日电表读数!NV88-每日电表读数!NU88</f>
        <v>87.5</v>
      </c>
      <c r="NV90" s="6">
        <f>+每日电表读数!NW88-每日电表读数!NV88</f>
        <v>7.9000000000232831</v>
      </c>
      <c r="NW90" s="6">
        <f>+每日电表读数!NX88-每日电表读数!NW88</f>
        <v>7.8999999999650754</v>
      </c>
      <c r="NX90" s="6">
        <f>+每日电表读数!NY88-每日电表读数!NX88</f>
        <v>166.10000000003492</v>
      </c>
      <c r="NY90" s="6">
        <f>+每日电表读数!NZ88-每日电表读数!NY88</f>
        <v>299.79999999998836</v>
      </c>
      <c r="NZ90" s="6">
        <f>+每日电表读数!OA88-每日电表读数!NZ88</f>
        <v>8</v>
      </c>
      <c r="OA90" s="6">
        <f>+每日电表读数!OB88-每日电表读数!OA88</f>
        <v>7.8999999999650754</v>
      </c>
      <c r="OB90" s="6">
        <f>+每日电表读数!OC88-每日电表读数!OB88</f>
        <v>8</v>
      </c>
      <c r="OC90" s="6">
        <f>+每日电表读数!OD88-每日电表读数!OC88</f>
        <v>8</v>
      </c>
      <c r="OD90" s="6">
        <f>+每日电表读数!OE88-每日电表读数!OD88</f>
        <v>6.8000000000465661</v>
      </c>
      <c r="OE90" s="6">
        <f>+每日电表读数!OF88-每日电表读数!OE88</f>
        <v>3.7999999999883585</v>
      </c>
      <c r="OF90" s="6">
        <f>+每日电表读数!OG88-每日电表读数!OF88</f>
        <v>3.7000000000116415</v>
      </c>
      <c r="OG90" s="6">
        <f>+每日电表读数!OH88-每日电表读数!OG88</f>
        <v>3.6999999999534339</v>
      </c>
      <c r="OH90" s="6">
        <f>+每日电表读数!OI88-每日电表读数!OH88</f>
        <v>3.8000000000465661</v>
      </c>
      <c r="OI90" s="6">
        <f>+每日电表读数!OJ88-每日电表读数!OI88</f>
        <v>3.6999999999534339</v>
      </c>
      <c r="OJ90" s="6">
        <f>+每日电表读数!OK88-每日电表读数!OJ88</f>
        <v>3.6000000000349246</v>
      </c>
      <c r="OK90" s="6">
        <f>+每日电表读数!OL88-每日电表读数!OK88</f>
        <v>3.7000000000116415</v>
      </c>
      <c r="OL90" s="6">
        <f>+每日电表读数!OM88-每日电表读数!OL88</f>
        <v>3.6999999999534339</v>
      </c>
      <c r="OM90" s="6">
        <f>+每日电表读数!ON88-每日电表读数!OM88</f>
        <v>3.8000000000465661</v>
      </c>
      <c r="ON90" s="6">
        <f>+每日电表读数!OO88-每日电表读数!ON88</f>
        <v>3.6999999999534339</v>
      </c>
      <c r="OO90" s="6">
        <f>+每日电表读数!OP88-每日电表读数!OO88</f>
        <v>3.7000000000116415</v>
      </c>
      <c r="OP90" s="6">
        <f>+每日电表读数!OQ88-每日电表读数!OP88</f>
        <v>3.6000000000349246</v>
      </c>
      <c r="OQ90" s="6">
        <f>+每日电表读数!OR88-每日电表读数!OQ88</f>
        <v>3.6999999999534339</v>
      </c>
      <c r="OR90" s="6">
        <f>+每日电表读数!OS88-每日电表读数!OR88</f>
        <v>3.7000000000116415</v>
      </c>
      <c r="OS90" s="6">
        <f>+每日电表读数!OT88-每日电表读数!OS88</f>
        <v>3.7000000000116415</v>
      </c>
      <c r="OT90" s="6">
        <f>+每日电表读数!OU88-每日电表读数!OT88</f>
        <v>3.7000000000116415</v>
      </c>
      <c r="OU90" s="6">
        <f>+每日电表读数!OV88-每日电表读数!OU88</f>
        <v>3.7000000000116415</v>
      </c>
      <c r="OV90" s="6">
        <f>+每日电表读数!OW88-每日电表读数!OV88</f>
        <v>24.299999999988358</v>
      </c>
      <c r="OW90" s="6">
        <f>+每日电表读数!OX88-每日电表读数!OW88</f>
        <v>88.299999999988358</v>
      </c>
      <c r="OX90" s="6">
        <f>+每日电表读数!OY88-每日电表读数!OX88</f>
        <v>3.5999999999767169</v>
      </c>
      <c r="OY90" s="6">
        <f>+每日电表读数!OZ88-每日电表读数!OY88</f>
        <v>3.6000000000349246</v>
      </c>
      <c r="OZ90" s="6">
        <f>+每日电表读数!PA88-每日电表读数!OZ88</f>
        <v>3.5999999999767169</v>
      </c>
      <c r="PA90" s="6">
        <f>+每日电表读数!PB88-每日电表读数!PA88</f>
        <v>3.6000000000349246</v>
      </c>
      <c r="PB90" s="6">
        <f>+每日电表读数!PC88-每日电表读数!PB88</f>
        <v>3.5999999999767169</v>
      </c>
      <c r="PC90" s="6">
        <f>+每日电表读数!PD88-每日电表读数!PC88</f>
        <v>24.099999999976717</v>
      </c>
      <c r="PD90" s="6">
        <f>+每日电表读数!PE88-每日电表读数!PD88</f>
        <v>16.600000000034925</v>
      </c>
      <c r="PE90" s="6">
        <f>+每日电表读数!PF88-每日电表读数!PE88</f>
        <v>21.399999999965075</v>
      </c>
      <c r="PF90" s="6">
        <f>+每日电表读数!PG88-每日电表读数!PF88</f>
        <v>423</v>
      </c>
      <c r="PG90" s="6">
        <f>+每日电表读数!PH88-每日电表读数!PG88</f>
        <v>425.60000000003492</v>
      </c>
      <c r="PH90" s="6">
        <f>+每日电表读数!PI88-每日电表读数!PH88</f>
        <v>427</v>
      </c>
      <c r="PI90" s="6">
        <f>+每日电表读数!PJ88-每日电表读数!PI88</f>
        <v>37.5</v>
      </c>
      <c r="PJ90" s="6">
        <f>+每日电表读数!PK88-每日电表读数!PJ88</f>
        <v>3.7000000000116415</v>
      </c>
      <c r="PK90" s="6">
        <f>+每日电表读数!PL88-每日电表读数!PK88</f>
        <v>3.6999999999534339</v>
      </c>
      <c r="PL90" s="6">
        <f>+每日电表读数!PM88-每日电表读数!PL88</f>
        <v>3.7000000000116415</v>
      </c>
      <c r="PM90" s="6">
        <f>+每日电表读数!PN88-每日电表读数!PM88</f>
        <v>3.7000000000116415</v>
      </c>
      <c r="PN90" s="6">
        <f>+每日电表读数!PO88-每日电表读数!PN88</f>
        <v>4.7999999999883585</v>
      </c>
      <c r="PO90" s="6">
        <f>+每日电表读数!PP88-每日电表读数!PO88</f>
        <v>3.7000000000116415</v>
      </c>
      <c r="PP90" s="6">
        <f>+每日电表读数!PQ88-每日电表读数!PP88</f>
        <v>3.7000000000116415</v>
      </c>
      <c r="PQ90" s="6">
        <f>+每日电表读数!PR88-每日电表读数!PQ88</f>
        <v>3.7000000000116415</v>
      </c>
      <c r="PR90" s="6">
        <f>+每日电表读数!PS88-每日电表读数!PR88</f>
        <v>3.6999999999534339</v>
      </c>
      <c r="PS90" s="6">
        <f>+每日电表读数!PT88-每日电表读数!PS88</f>
        <v>3.6000000000349246</v>
      </c>
      <c r="PT90" s="6">
        <f>+每日电表读数!PU88-每日电表读数!PT88</f>
        <v>3.7000000000116415</v>
      </c>
      <c r="PU90" s="6">
        <f>+每日电表读数!PV88-每日电表读数!PU88</f>
        <v>3.6999999999534339</v>
      </c>
      <c r="PV90" s="6">
        <f>+每日电表读数!PW88-每日电表读数!PV88</f>
        <v>3.7000000000116415</v>
      </c>
      <c r="PW90" s="6">
        <f>+每日电表读数!PX88-每日电表读数!PW88</f>
        <v>3.7000000000116415</v>
      </c>
      <c r="PX90" s="6">
        <f>+每日电表读数!PY88-每日电表读数!PX88</f>
        <v>3.7000000000116415</v>
      </c>
      <c r="PY90" s="6">
        <f>+每日电表读数!PZ88-每日电表读数!PY88</f>
        <v>3.7000000000116415</v>
      </c>
      <c r="PZ90" s="6">
        <f>+每日电表读数!QA88-每日电表读数!PZ88</f>
        <v>3.5999999999767169</v>
      </c>
      <c r="QA90" s="6">
        <f>+每日电表读数!QB88-每日电表读数!QA88</f>
        <v>3.7000000000116415</v>
      </c>
      <c r="QB90" s="6">
        <f>+每日电表读数!QC88-每日电表读数!QB88</f>
        <v>6.7000000000116415</v>
      </c>
      <c r="QC90" s="6">
        <f>+每日电表读数!QD88-每日电表读数!QC88</f>
        <v>3.6999999999534339</v>
      </c>
      <c r="QD90" s="6">
        <f>+每日电表读数!QE88-每日电表读数!QD88</f>
        <v>3.7000000000116415</v>
      </c>
      <c r="QE90" s="6">
        <f>+每日电表读数!QF88-每日电表读数!QE88</f>
        <v>3.7000000000116415</v>
      </c>
      <c r="QF90" s="6">
        <f>+每日电表读数!QG88-每日电表读数!QF88</f>
        <v>3.7000000000116415</v>
      </c>
      <c r="QG90" s="6">
        <f>+每日电表读数!QH88-每日电表读数!QG88</f>
        <v>3.5</v>
      </c>
      <c r="QH90" s="6">
        <f>+每日电表读数!QI88-每日电表读数!QH88</f>
        <v>3.7000000000116415</v>
      </c>
      <c r="QI90" s="6">
        <f>+每日电表读数!QJ88-每日电表读数!QI88</f>
        <v>3.7999999999883585</v>
      </c>
      <c r="QJ90" s="6">
        <f>+每日电表读数!QK88-每日电表读数!QJ88</f>
        <v>3.7000000000116415</v>
      </c>
      <c r="QK90" s="6">
        <f>+每日电表读数!QL88-每日电表读数!QK88</f>
        <v>3.6999999999534339</v>
      </c>
      <c r="QL90" s="6">
        <f>+每日电表读数!QM88-每日电表读数!QL88</f>
        <v>3.7000000000116415</v>
      </c>
      <c r="QM90" s="6">
        <f>+每日电表读数!QN88-每日电表读数!QM88</f>
        <v>3.7000000000116415</v>
      </c>
      <c r="QN90" s="6">
        <f>+每日电表读数!QO88-每日电表读数!QN88</f>
        <v>3.7000000000116415</v>
      </c>
      <c r="QO90" s="6">
        <f>+每日电表读数!QP88-每日电表读数!QO88</f>
        <v>3.7000000000116415</v>
      </c>
      <c r="QP90" s="6">
        <f>+每日电表读数!QQ88-每日电表读数!QP88</f>
        <v>3.6999999999534339</v>
      </c>
      <c r="QQ90" s="6">
        <f>+每日电表读数!QR88-每日电表读数!QQ88</f>
        <v>3.7000000000116415</v>
      </c>
      <c r="QR90" s="6">
        <f>+每日电表读数!QS88-每日电表读数!QR88</f>
        <v>3.7000000000116415</v>
      </c>
      <c r="QS90" s="6">
        <f>+每日电表读数!QT88-每日电表读数!QS88</f>
        <v>3.7000000000116415</v>
      </c>
      <c r="QT90" s="6">
        <f>+每日电表读数!QU88-每日电表读数!QT88</f>
        <v>3.7000000000116415</v>
      </c>
      <c r="QU90" s="6">
        <f>+每日电表读数!QV88-每日电表读数!QU88</f>
        <v>3.6999999999534339</v>
      </c>
      <c r="QV90" s="6">
        <f>+每日电表读数!QW88-每日电表读数!QV88</f>
        <v>506.40000000002328</v>
      </c>
      <c r="QW90" s="6">
        <f>+每日电表读数!QX88-每日电表读数!QW88</f>
        <v>3.9000000000232831</v>
      </c>
      <c r="QX90" s="6">
        <f>+每日电表读数!QY88-每日电表读数!QX88</f>
        <v>3.6999999999534339</v>
      </c>
      <c r="QY90" s="6">
        <f>+每日电表读数!QZ88-每日电表读数!QY88</f>
        <v>3.7000000000116415</v>
      </c>
      <c r="QZ90" s="6">
        <f>+每日电表读数!RA88-每日电表读数!QZ88</f>
        <v>3.7000000000116415</v>
      </c>
      <c r="RA90" s="6">
        <f>+每日电表读数!RB88-每日电表读数!RA88</f>
        <v>3.7000000000116415</v>
      </c>
      <c r="RB90" s="6">
        <f>+每日电表读数!RC88-每日电表读数!RB88</f>
        <v>3.5999999999767169</v>
      </c>
      <c r="RC90" s="6">
        <f>+每日电表读数!RD88-每日电表读数!RC88</f>
        <v>197.40000000002328</v>
      </c>
      <c r="RD90" s="6">
        <f>+每日电表读数!RE88-每日电表读数!RD88</f>
        <v>5.3999999999650754</v>
      </c>
      <c r="RE90" s="6">
        <f>+每日电表读数!RF88-每日电表读数!RE88</f>
        <v>5.3000000000465661</v>
      </c>
      <c r="RF90" s="6">
        <f>+每日电表读数!RG88-每日电表读数!RF88</f>
        <v>333.69999999995343</v>
      </c>
      <c r="RG90" s="6">
        <f>+每日电表读数!RH88-每日电表读数!RG88</f>
        <v>188.20000000001164</v>
      </c>
      <c r="RH90" s="6">
        <f>+每日电表读数!RI88-每日电表读数!RH88</f>
        <v>5.4000000000232831</v>
      </c>
      <c r="RI90" s="6">
        <f>+每日电表读数!RJ88-每日电表读数!RI88</f>
        <v>5.2999999999883585</v>
      </c>
      <c r="RJ90" s="6">
        <f>+每日电表读数!RK88-每日电表读数!RJ88</f>
        <v>5.4000000000232831</v>
      </c>
      <c r="RK90" s="6">
        <f>+每日电表读数!RL88-每日电表读数!RK88</f>
        <v>5.3999999999650754</v>
      </c>
      <c r="RL90" s="6">
        <f>+每日电表读数!RM88-每日电表读数!RL88</f>
        <v>5.2999999999883585</v>
      </c>
      <c r="RM90" s="6">
        <f>+每日电表读数!RN88-每日电表读数!RM88</f>
        <v>4</v>
      </c>
      <c r="RN90" s="6">
        <f>+每日电表读数!RO88-每日电表读数!RN88</f>
        <v>3.8000000000465661</v>
      </c>
      <c r="RO90" s="6">
        <f>+每日电表读数!RP88-每日电表读数!RO88</f>
        <v>3.6999999999534339</v>
      </c>
      <c r="RP90" s="6">
        <f>+每日电表读数!RQ88-每日电表读数!RP88</f>
        <v>3.6000000000349246</v>
      </c>
      <c r="RQ90" s="6">
        <f>+每日电表读数!RR88-每日电表读数!RQ88</f>
        <v>3.7999999999883585</v>
      </c>
      <c r="RR90" s="6">
        <f>+每日电表读数!RS88-每日电表读数!RR88</f>
        <v>3.7000000000116415</v>
      </c>
      <c r="RS90" s="6">
        <f>+每日电表读数!RT88-每日电表读数!RS88</f>
        <v>3.7000000000116415</v>
      </c>
      <c r="RT90" s="6">
        <f>+每日电表读数!RU88-每日电表读数!RT88</f>
        <v>3.6999999999534339</v>
      </c>
      <c r="RU90" s="6">
        <f>+每日电表读数!RV88-每日电表读数!RU88</f>
        <v>17.300000000046566</v>
      </c>
      <c r="RV90" s="6">
        <f>+每日电表读数!RW88-每日电表读数!RV88</f>
        <v>563.5</v>
      </c>
      <c r="RW90" s="6">
        <f>+每日电表读数!RX88-每日电表读数!RW88</f>
        <v>572.89999999996508</v>
      </c>
      <c r="RX90" s="6">
        <f>+每日电表读数!RY88-每日电表读数!RX88</f>
        <v>44.200000000011642</v>
      </c>
      <c r="RY90" s="6">
        <f>+每日电表读数!RZ88-每日电表读数!RY88</f>
        <v>3.7000000000116415</v>
      </c>
      <c r="RZ90" s="6">
        <f>+每日电表读数!SA88-每日电表读数!RZ88</f>
        <v>3.7000000000116415</v>
      </c>
      <c r="SA90" s="6">
        <f>+每日电表读数!SB88-每日电表读数!SA88</f>
        <v>3.7999999999883585</v>
      </c>
      <c r="SB90" s="6">
        <f>+每日电表读数!SC88-每日电表读数!SB88</f>
        <v>455.70000000001164</v>
      </c>
      <c r="SC90" s="6">
        <f>+每日电表读数!SD88-每日电表读数!SC88</f>
        <v>214.69999999995343</v>
      </c>
      <c r="SD90" s="6">
        <f>+每日电表读数!SE88-每日电表读数!SD88</f>
        <v>29.5</v>
      </c>
      <c r="SE90" s="6">
        <f>+每日电表读数!SF88-每日电表读数!SE88</f>
        <v>208.60000000003492</v>
      </c>
      <c r="SF90" s="6">
        <f>+每日电表读数!SG88-每日电表读数!SF88</f>
        <v>188.20000000001164</v>
      </c>
      <c r="SG90" s="6">
        <f>+每日电表读数!SH88-每日电表读数!SG88</f>
        <v>187.5</v>
      </c>
      <c r="SH90" s="6">
        <f>+每日电表读数!SI88-每日电表读数!SH88</f>
        <v>187.09999999997672</v>
      </c>
      <c r="SI90" s="6">
        <f>+每日电表读数!SJ88-每日电表读数!SI88</f>
        <v>182</v>
      </c>
      <c r="SJ90" s="6">
        <f>+每日电表读数!SK88-每日电表读数!SJ88</f>
        <v>5.4000000000232831</v>
      </c>
      <c r="SK90" s="6">
        <f>+每日电表读数!SL88-每日电表读数!SK88</f>
        <v>20.699999999953434</v>
      </c>
      <c r="SL90" s="6">
        <f>+每日电表读数!SM88-每日电表读数!SL88</f>
        <v>181.80000000004657</v>
      </c>
      <c r="SM90" s="6">
        <f>+每日电表读数!SN88-每日电表读数!SM88</f>
        <v>322.69999999995343</v>
      </c>
      <c r="SN90" s="6">
        <f>+每日电表读数!SO88-每日电表读数!SN88</f>
        <v>324.30000000004657</v>
      </c>
      <c r="SO90" s="6">
        <f>+每日电表读数!SP88-每日电表读数!SO88</f>
        <v>324</v>
      </c>
      <c r="SP90" s="6">
        <f>+每日电表读数!SQ88-每日电表读数!SP88</f>
        <v>449.5</v>
      </c>
      <c r="SQ90" s="6">
        <f>+每日电表读数!SR88-每日电表读数!SQ88</f>
        <v>428.89999999996508</v>
      </c>
      <c r="SR90" s="6">
        <f>+每日电表读数!SS88-每日电表读数!SR88</f>
        <v>62.900000000023283</v>
      </c>
      <c r="SS90" s="6">
        <f>+每日电表读数!ST88-每日电表读数!SS88</f>
        <v>502.39999999996508</v>
      </c>
      <c r="ST90" s="6">
        <f>+每日电表读数!SU88-每日电表读数!ST88</f>
        <v>479.40000000002328</v>
      </c>
      <c r="SU90" s="6">
        <f>+每日电表读数!SV88-每日电表读数!SU88</f>
        <v>552.70000000001164</v>
      </c>
      <c r="SV90" s="6">
        <f>+每日电表读数!SW88-每日电表读数!SV88</f>
        <v>794.79999999998836</v>
      </c>
      <c r="SW90" s="6">
        <f>+每日电表读数!SX88-每日电表读数!SW88</f>
        <v>414</v>
      </c>
      <c r="SX90" s="6">
        <f>+每日电表读数!SY88-每日电表读数!SX88</f>
        <v>822.59999999997672</v>
      </c>
      <c r="SY90" s="6">
        <f>+每日电表读数!SZ88-每日电表读数!SY88</f>
        <v>840.60000000003492</v>
      </c>
      <c r="SZ90" s="6">
        <f>+每日电表读数!TA88-每日电表读数!SZ88</f>
        <v>480.09999999997672</v>
      </c>
      <c r="TA90" s="6">
        <f>+每日电表读数!TB88-每日电表读数!TA88</f>
        <v>478.70000000001164</v>
      </c>
      <c r="TB90" s="6">
        <f>+每日电表读数!TC88-每日电表读数!TB88</f>
        <v>477.20000000001164</v>
      </c>
      <c r="TC90" s="6">
        <f>+每日电表读数!TD88-每日电表读数!TC88</f>
        <v>550.09999999997672</v>
      </c>
      <c r="TD90" s="6">
        <f>+每日电表读数!TE88-每日电表读数!TD88</f>
        <v>676.10000000003492</v>
      </c>
      <c r="TE90" s="6">
        <f>+每日电表读数!TF88-每日电表读数!TE88</f>
        <v>575.09999999997672</v>
      </c>
      <c r="TF90" s="6">
        <f>+每日电表读数!TG88-每日电表读数!TF88</f>
        <v>103.20000000001164</v>
      </c>
      <c r="TG90" s="6">
        <f>+每日电表读数!TH88-每日电表读数!TG88</f>
        <v>672.79999999998836</v>
      </c>
      <c r="TH90" s="6">
        <f>+每日电表读数!TI88-每日电表读数!TH88</f>
        <v>692.59999999997672</v>
      </c>
      <c r="TI90" s="6">
        <f>+每日电表读数!TJ88-每日电表读数!TI88</f>
        <v>696.60000000003492</v>
      </c>
      <c r="TJ90" s="6">
        <f>+每日电表读数!TK88-每日电表读数!TJ88</f>
        <v>697.09999999997672</v>
      </c>
      <c r="TK90" s="6">
        <f>+每日电表读数!TL88-每日电表读数!TK88</f>
        <v>695.70000000001164</v>
      </c>
      <c r="TL90" s="6">
        <f>+每日电表读数!TM88-每日电表读数!TL88</f>
        <v>594.79999999998836</v>
      </c>
      <c r="TM90" s="6">
        <f>+每日电表读数!TN88-每日电表读数!TM88</f>
        <v>103.20000000001164</v>
      </c>
      <c r="TN90" s="6">
        <f>+每日电表读数!TO88-每日电表读数!TN88</f>
        <v>641.90000000002328</v>
      </c>
    </row>
    <row r="91" spans="1:534" ht="25" customHeight="1">
      <c r="A91" s="409" t="s">
        <v>351</v>
      </c>
      <c r="B91" s="120" t="s">
        <v>437</v>
      </c>
      <c r="C91" s="6" t="s">
        <v>352</v>
      </c>
      <c r="D91" s="6">
        <f>+每日电表读数!E89-每日电表读数!D89</f>
        <v>105.29999999998836</v>
      </c>
      <c r="E91" s="6">
        <f>+每日电表读数!F89-每日电表读数!E89</f>
        <v>142.79999999998836</v>
      </c>
      <c r="F91" s="6">
        <f>+每日电表读数!G89-每日电表读数!F89</f>
        <v>141.10000000000582</v>
      </c>
      <c r="G91" s="6">
        <f>+每日电表读数!H89-每日电表读数!G89</f>
        <v>131.5</v>
      </c>
      <c r="H91" s="6">
        <f>+每日电表读数!I89-每日电表读数!H89</f>
        <v>15</v>
      </c>
      <c r="I91" s="6">
        <f>+每日电表读数!J89-每日电表读数!I89</f>
        <v>122.39999999999418</v>
      </c>
      <c r="J91" s="6">
        <f>+每日电表读数!K89-每日电表读数!J89</f>
        <v>120.5</v>
      </c>
      <c r="K91" s="6">
        <f>+每日电表读数!L89-每日电表读数!K89</f>
        <v>125.60000000000582</v>
      </c>
      <c r="L91" s="6">
        <f>+每日电表读数!M89-每日电表读数!L89</f>
        <v>147.70000000001164</v>
      </c>
      <c r="M91" s="6">
        <f>+每日电表读数!N89-每日电表读数!M89</f>
        <v>152.39999999999418</v>
      </c>
      <c r="N91" s="6">
        <f>+每日电表读数!O89-每日电表读数!N89</f>
        <v>144.89999999999418</v>
      </c>
      <c r="O91" s="6">
        <f>+每日电表读数!P89-每日电表读数!O89</f>
        <v>16.600000000005821</v>
      </c>
      <c r="P91" s="6">
        <f>+每日电表读数!Q89-每日电表读数!P89</f>
        <v>126.89999999999418</v>
      </c>
      <c r="Q91" s="6">
        <f>+每日电表读数!R89-每日电表读数!Q89</f>
        <v>124.20000000001164</v>
      </c>
      <c r="R91" s="6">
        <f>+每日电表读数!S89-每日电表读数!R89</f>
        <v>125.5</v>
      </c>
      <c r="S91" s="6">
        <f>+每日电表读数!T89-每日电表读数!S89</f>
        <v>144.89999999999418</v>
      </c>
      <c r="T91" s="6">
        <f>+每日电表读数!U89-每日电表读数!T89</f>
        <v>141.5</v>
      </c>
      <c r="U91" s="6">
        <f>+每日电表读数!V89-每日电表读数!U89</f>
        <v>134.10000000000582</v>
      </c>
      <c r="V91" s="6">
        <f>+每日电表读数!W89-每日电表读数!V89</f>
        <v>86.299999999988358</v>
      </c>
      <c r="W91" s="6">
        <f>+每日电表读数!X89-每日电表读数!W89</f>
        <v>157.39999999999418</v>
      </c>
      <c r="X91" s="6">
        <f>+每日电表读数!Y89-每日电表读数!X89</f>
        <v>156.30000000001746</v>
      </c>
      <c r="Y91" s="6">
        <f>+每日电表读数!Z89-每日电表读数!Y89</f>
        <v>154.5</v>
      </c>
      <c r="Z91" s="6">
        <f>+每日电表读数!AA89-每日电表读数!Z89</f>
        <v>134.60000000000582</v>
      </c>
      <c r="AA91" s="6">
        <f>+每日电表读数!AB89-每日电表读数!AA89</f>
        <v>133.39999999999418</v>
      </c>
      <c r="AB91" s="6">
        <f>+每日电表读数!AC89-每日电表读数!AB89</f>
        <v>128.19999999998254</v>
      </c>
      <c r="AC91" s="6">
        <f>+每日电表读数!AD89-每日电表读数!AC89</f>
        <v>15.800000000017462</v>
      </c>
      <c r="AD91" s="6">
        <f>+每日电表读数!AE89-每日电表读数!AD89</f>
        <v>42.100000000005821</v>
      </c>
      <c r="AE91" s="6">
        <f>+每日电表读数!AF89-每日电表读数!AE89</f>
        <v>36.799999999988358</v>
      </c>
      <c r="AF91" s="6">
        <f>+每日电表读数!AG89-每日电表读数!AF89</f>
        <v>36.200000000011642</v>
      </c>
      <c r="AG91" s="6">
        <f>+每日电表读数!AH89-每日电表读数!AG89</f>
        <v>36</v>
      </c>
      <c r="AH91" s="6">
        <f>+每日电表读数!AI89-每日电表读数!AH89</f>
        <v>36.699999999982538</v>
      </c>
      <c r="AI91" s="6">
        <f>+每日电表读数!AJ89-每日电表读数!AI89</f>
        <v>37</v>
      </c>
      <c r="AJ91" s="6">
        <f>+每日电表读数!AK89-每日电表读数!AJ89</f>
        <v>92.800000000017462</v>
      </c>
      <c r="AK91" s="6">
        <f>+每日电表读数!AL89-每日电表读数!AK89</f>
        <v>122.5</v>
      </c>
      <c r="AL91" s="6">
        <f>+每日电表读数!AM89-每日电表读数!AL89</f>
        <v>120.79999999998836</v>
      </c>
      <c r="AM91" s="6">
        <f>+每日电表读数!AN89-每日电表读数!AM89</f>
        <v>153.79999999998836</v>
      </c>
      <c r="AN91" s="6">
        <f>+每日电表读数!AO89-每日电表读数!AN89</f>
        <v>152.80000000001746</v>
      </c>
      <c r="AO91" s="6">
        <f>+每日电表读数!AP89-每日电表读数!AO89</f>
        <v>163.60000000000582</v>
      </c>
      <c r="AP91" s="6">
        <f>+每日电表读数!AQ89-每日电表读数!AP89</f>
        <v>158.59999999997672</v>
      </c>
      <c r="AQ91" s="6">
        <f>+每日电表读数!AR89-每日电表读数!AQ89</f>
        <v>121.20000000001164</v>
      </c>
      <c r="AR91" s="6">
        <f>+每日电表读数!AS89-每日电表读数!AR89</f>
        <v>158.60000000000582</v>
      </c>
      <c r="AS91" s="6">
        <f>+每日电表读数!AT89-每日电表读数!AS89</f>
        <v>155.60000000000582</v>
      </c>
      <c r="AT91" s="6">
        <f>+每日电表读数!AU89-每日电表读数!AT89</f>
        <v>155</v>
      </c>
      <c r="AU91" s="6">
        <f>+每日电表读数!AV89-每日电表读数!AU89</f>
        <v>154.89999999999418</v>
      </c>
      <c r="AV91" s="6">
        <f>+每日电表读数!AW89-每日电表读数!AV89</f>
        <v>153.19999999998254</v>
      </c>
      <c r="AW91" s="6">
        <f>+每日电表读数!AX89-每日电表读数!AW89</f>
        <v>147.30000000001746</v>
      </c>
      <c r="AX91" s="6">
        <f>+每日电表读数!AY89-每日电表读数!AX89</f>
        <v>55.5</v>
      </c>
      <c r="AY91" s="6">
        <f>+每日电表读数!AZ89-每日电表读数!AY89</f>
        <v>151.39999999999418</v>
      </c>
      <c r="AZ91" s="6">
        <f>+每日电表读数!BA89-每日电表读数!AZ89</f>
        <v>94.100000000005821</v>
      </c>
      <c r="BA91" s="6">
        <f>+每日电表读数!BB89-每日电表读数!BA89</f>
        <v>85.799999999988358</v>
      </c>
      <c r="BB91" s="6">
        <f>+每日电表读数!BC89-每日电表读数!BB89</f>
        <v>84.899999999994179</v>
      </c>
      <c r="BC91" s="6">
        <f>+每日电表读数!BD89-每日电表读数!BC89</f>
        <v>84.800000000017462</v>
      </c>
      <c r="BD91" s="6">
        <f>+每日电表读数!BE89-每日电表读数!BD89</f>
        <v>79.699999999982538</v>
      </c>
      <c r="BE91" s="6">
        <f>+每日电表读数!BF89-每日电表读数!BE89</f>
        <v>48.600000000005821</v>
      </c>
      <c r="BF91" s="6">
        <f>+每日电表读数!BG89-每日电表读数!BF89</f>
        <v>85.899999999994179</v>
      </c>
      <c r="BG91" s="6">
        <f>+每日电表读数!BH89-每日电表读数!BG89</f>
        <v>84.5</v>
      </c>
      <c r="BH91" s="6">
        <f>+每日电表读数!BI89-每日电表读数!BH89</f>
        <v>83.300000000017462</v>
      </c>
      <c r="BI91" s="6">
        <f>+每日电表读数!BJ89-每日电表读数!BI89</f>
        <v>82.399999999994179</v>
      </c>
      <c r="BJ91" s="6">
        <f>+每日电表读数!BK89-每日电表读数!BJ89</f>
        <v>81.700000000011642</v>
      </c>
      <c r="BK91" s="6">
        <f>+每日电表读数!BL89-每日电表读数!BK89</f>
        <v>77.399999999994179</v>
      </c>
      <c r="BL91" s="6">
        <f>+每日电表读数!BM89-每日电表读数!BL89</f>
        <v>46.299999999988358</v>
      </c>
      <c r="BM91" s="6">
        <f>+每日电表读数!BN89-每日电表读数!BM89</f>
        <v>79</v>
      </c>
      <c r="BN91" s="6">
        <f>+每日电表读数!BO89-每日电表读数!BN89</f>
        <v>78.700000000011642</v>
      </c>
      <c r="BO91" s="6">
        <f>+每日电表读数!BP89-每日电表读数!BO89</f>
        <v>78.799999999988358</v>
      </c>
      <c r="BP91" s="6">
        <f>+每日电表读数!BQ89-每日电表读数!BP89</f>
        <v>79.700000000011642</v>
      </c>
      <c r="BQ91" s="6">
        <f>+每日电表读数!BR89-每日电表读数!BQ89</f>
        <v>80.399999999994179</v>
      </c>
      <c r="BR91" s="6">
        <f>+每日电表读数!BS89-每日电表读数!BR89</f>
        <v>135.5</v>
      </c>
      <c r="BS91" s="6">
        <f>+每日电表读数!BT89-每日电表读数!BS89</f>
        <v>50.299999999988358</v>
      </c>
      <c r="BT91" s="6">
        <f>+每日电表读数!BU89-每日电表读数!BT89</f>
        <v>142</v>
      </c>
      <c r="BU91" s="6">
        <f>+每日电表读数!BV89-每日电表读数!BU89</f>
        <v>139.80000000001746</v>
      </c>
      <c r="BV91" s="6">
        <f>+每日电表读数!BW89-每日电表读数!BV89</f>
        <v>139.19999999998254</v>
      </c>
      <c r="BW91" s="6">
        <f>+每日电表读数!BX89-每日电表读数!BW89</f>
        <v>138.40000000002328</v>
      </c>
      <c r="BX91" s="6">
        <f>+每日电表读数!BY89-每日电表读数!BX89</f>
        <v>138.39999999999418</v>
      </c>
      <c r="BY91" s="6">
        <f>+每日电表读数!BZ89-每日电表读数!BY89</f>
        <v>136.29999999998836</v>
      </c>
      <c r="BZ91" s="6">
        <f>+每日电表读数!CA89-每日电表读数!BZ89</f>
        <v>92.200000000011642</v>
      </c>
      <c r="CA91" s="6">
        <f>+每日电表读数!CB89-每日电表读数!CA89</f>
        <v>143.69999999998254</v>
      </c>
      <c r="CB91" s="6">
        <f>+每日电表读数!CC89-每日电表读数!CB89</f>
        <v>143.40000000002328</v>
      </c>
      <c r="CC91" s="6">
        <f>+每日电表读数!CD89-每日电表读数!CC89</f>
        <v>142.69999999998254</v>
      </c>
      <c r="CD91" s="6">
        <f>+每日电表读数!CE89-每日电表读数!CD89</f>
        <v>141.5</v>
      </c>
      <c r="CE91" s="6">
        <f>+每日电表读数!CF89-每日电表读数!CE89</f>
        <v>140.80000000001746</v>
      </c>
      <c r="CF91" s="6">
        <f>+每日电表读数!CG89-每日电表读数!CF89</f>
        <v>135.89999999999418</v>
      </c>
      <c r="CG91" s="6">
        <f>+每日电表读数!CH89-每日电表读数!CG89</f>
        <v>110.79999999998836</v>
      </c>
      <c r="CH91" s="6">
        <f>+每日电表读数!CI89-每日电表读数!CH89</f>
        <v>137.80000000001746</v>
      </c>
      <c r="CI91" s="6">
        <f>+每日电表读数!CJ89-每日电表读数!CI89</f>
        <v>136.5</v>
      </c>
      <c r="CJ91" s="6">
        <f>+每日电表读数!CK89-每日电表读数!CJ89</f>
        <v>136.09999999997672</v>
      </c>
      <c r="CK91" s="6">
        <f>+每日电表读数!CL89-每日电表读数!CK89</f>
        <v>140.30000000001746</v>
      </c>
      <c r="CL91" s="6">
        <f>+每日电表读数!CM89-每日电表读数!CL89</f>
        <v>144.69999999998254</v>
      </c>
      <c r="CM91" s="6">
        <f>+每日电表读数!CN89-每日电表读数!CM89</f>
        <v>143.30000000001746</v>
      </c>
      <c r="CN91" s="6">
        <f>+每日电表读数!CO89-每日电表读数!CN89</f>
        <v>121.39999999999418</v>
      </c>
      <c r="CO91" s="6">
        <f>+每日电表读数!CP89-每日电表读数!CO89</f>
        <v>147.20000000001164</v>
      </c>
      <c r="CP91" s="6">
        <f>+每日电表读数!CQ89-每日电表读数!CP89</f>
        <v>145.89999999999418</v>
      </c>
      <c r="CQ91" s="6">
        <f>+每日电表读数!CR89-每日电表读数!CQ89</f>
        <v>144.89999999999418</v>
      </c>
      <c r="CR91" s="6">
        <f>+每日电表读数!CS89-每日电表读数!CR89</f>
        <v>185.70000000001164</v>
      </c>
      <c r="CS91" s="6">
        <f>+每日电表读数!CT89-每日电表读数!CS89</f>
        <v>183.79999999998836</v>
      </c>
      <c r="CT91" s="6">
        <f>+每日电表读数!CU89-每日电表读数!CT89</f>
        <v>177</v>
      </c>
      <c r="CU91" s="6">
        <f>+每日电表读数!CV89-每日电表读数!CU89</f>
        <v>145.89999999999418</v>
      </c>
      <c r="CV91" s="6">
        <f>+每日电表读数!CW89-每日电表读数!CV89</f>
        <v>177.20000000001164</v>
      </c>
      <c r="CW91" s="6">
        <f>+每日电表读数!CX89-每日电表读数!CW89</f>
        <v>174.69999999998254</v>
      </c>
      <c r="CX91" s="6">
        <f>+每日电表读数!CY89-每日电表读数!CX89</f>
        <v>171.20000000001164</v>
      </c>
      <c r="CY91" s="6">
        <f>+每日电表读数!CZ89-每日电表读数!CY89</f>
        <v>168.70000000001164</v>
      </c>
      <c r="CZ91" s="6">
        <f>+每日电表读数!DA89-每日电表读数!CZ89</f>
        <v>166.19999999998254</v>
      </c>
      <c r="DA91" s="6">
        <f>+每日电表读数!DB89-每日电表读数!DA89</f>
        <v>161.20000000001164</v>
      </c>
      <c r="DB91" s="6">
        <f>+每日电表读数!DC89-每日电表读数!DB89</f>
        <v>133.19999999998254</v>
      </c>
      <c r="DC91" s="6">
        <f>+每日电表读数!DD89-每日电表读数!DC89</f>
        <v>161.60000000000582</v>
      </c>
      <c r="DD91" s="6">
        <f>+每日电表读数!DE89-每日电表读数!DD89</f>
        <v>156.5</v>
      </c>
      <c r="DE91" s="6">
        <f>+每日电表读数!DF89-每日电表读数!DE89</f>
        <v>153.60000000000582</v>
      </c>
      <c r="DF91" s="6">
        <f>+每日电表读数!DG89-每日电表读数!DF89</f>
        <v>151.29999999998836</v>
      </c>
      <c r="DG91" s="6">
        <f>+每日电表读数!DH89-每日电表读数!DG89</f>
        <v>149</v>
      </c>
      <c r="DH91" s="6">
        <f>+每日电表读数!DI89-每日电表读数!DH89</f>
        <v>144.60000000000582</v>
      </c>
      <c r="DI91" s="6">
        <f>+每日电表读数!DJ89-每日电表读数!DI89</f>
        <v>118.10000000000582</v>
      </c>
      <c r="DJ91" s="6">
        <f>+每日电表读数!DK89-每日电表读数!DJ89</f>
        <v>147.10000000000582</v>
      </c>
      <c r="DK91" s="6">
        <f>+每日电表读数!DL89-每日电表读数!DK89</f>
        <v>147.10000000000582</v>
      </c>
      <c r="DL91" s="6">
        <f>+每日电表读数!DM89-每日电表读数!DL89</f>
        <v>145.89999999999418</v>
      </c>
      <c r="DM91" s="6">
        <f>+每日电表读数!DN89-每日电表读数!DM89</f>
        <v>146.69999999998254</v>
      </c>
      <c r="DN91" s="6">
        <f>+每日电表读数!DO89-每日电表读数!DN89</f>
        <v>147.70000000001164</v>
      </c>
      <c r="DO91" s="6">
        <f>+每日电表读数!DP89-每日电表读数!DO89</f>
        <v>143.79999999998836</v>
      </c>
      <c r="DP91" s="6">
        <f>+每日电表读数!DQ89-每日电表读数!DP89</f>
        <v>116.5</v>
      </c>
      <c r="DQ91" s="6">
        <f>+每日电表读数!DR89-每日电表读数!DQ89</f>
        <v>145.70000000001164</v>
      </c>
      <c r="DR91" s="6">
        <f>+每日电表读数!DS89-每日电表读数!DR89</f>
        <v>143.79999999998836</v>
      </c>
      <c r="DS91" s="6">
        <f>+每日电表读数!DT89-每日电表读数!DS89</f>
        <v>104.20000000001164</v>
      </c>
      <c r="DT91" s="6">
        <f>+每日电表读数!DU89-每日电表读数!DT89</f>
        <v>104.70000000001164</v>
      </c>
      <c r="DU91" s="6">
        <f>+每日电表读数!DV89-每日电表读数!DU89</f>
        <v>105.19999999998254</v>
      </c>
      <c r="DV91" s="6">
        <f>+每日电表读数!DW89-每日电表读数!DV89</f>
        <v>101.10000000000582</v>
      </c>
      <c r="DW91" s="6">
        <f>+每日电表读数!DX89-每日电表读数!DW89</f>
        <v>76.5</v>
      </c>
      <c r="DX91" s="6">
        <f>+每日电表读数!DY89-每日电表读数!DX89</f>
        <v>103.79999999998836</v>
      </c>
      <c r="DY91" s="6">
        <f>+每日电表读数!DZ89-每日电表读数!DY89</f>
        <v>103.60000000000582</v>
      </c>
      <c r="DZ91" s="6">
        <f>+每日电表读数!EA89-每日电表读数!DZ89</f>
        <v>102.5</v>
      </c>
      <c r="EA91" s="6">
        <f>+每日电表读数!EB89-每日电表读数!EA89</f>
        <v>63.100000000005821</v>
      </c>
      <c r="EB91" s="6">
        <f>+每日电表读数!EC89-每日电表读数!EB89</f>
        <v>105.10000000000582</v>
      </c>
      <c r="EC91" s="6">
        <f>+每日电表读数!ED89-每日电表读数!EC89</f>
        <v>103.89999999999418</v>
      </c>
      <c r="ED91" s="6">
        <f>+每日电表读数!EE89-每日电表读数!ED89</f>
        <v>51.5</v>
      </c>
      <c r="EE91" s="6">
        <f>+每日电表读数!EF89-每日电表读数!EE89</f>
        <v>106</v>
      </c>
      <c r="EF91" s="6">
        <f>+每日电表读数!EG89-每日电表读数!EF89</f>
        <v>103</v>
      </c>
      <c r="EG91" s="6">
        <f>+每日电表读数!EH89-每日电表读数!EG89</f>
        <v>103.29999999998836</v>
      </c>
      <c r="EH91" s="6">
        <f>+每日电表读数!EI89-每日电表读数!EH89</f>
        <v>102.40000000002328</v>
      </c>
      <c r="EI91" s="6">
        <f>+每日电表读数!EJ89-每日电表读数!EI89</f>
        <v>101.79999999998836</v>
      </c>
      <c r="EJ91" s="6">
        <f>+每日电表读数!EK89-每日电表读数!EJ89</f>
        <v>99.5</v>
      </c>
      <c r="EK91" s="6">
        <f>+每日电表读数!EL89-每日电表读数!EK89</f>
        <v>76</v>
      </c>
      <c r="EL91" s="6">
        <f>+每日电表读数!EM89-每日电表读数!EL89</f>
        <v>101.20000000001164</v>
      </c>
      <c r="EM91" s="6">
        <f>+每日电表读数!EN89-每日电表读数!EM89</f>
        <v>100.79999999998836</v>
      </c>
      <c r="EN91" s="6">
        <f>+每日电表读数!EO89-每日电表读数!EN89</f>
        <v>100.60000000000582</v>
      </c>
      <c r="EO91" s="6">
        <f>+每日电表读数!EP89-每日电表读数!EO89</f>
        <v>100.69999999998254</v>
      </c>
      <c r="EP91" s="6">
        <f>+每日电表读数!EQ89-每日电表读数!EP89</f>
        <v>99.400000000023283</v>
      </c>
      <c r="EQ91" s="6">
        <f>+每日电表读数!ER89-每日电表读数!EQ89</f>
        <v>92.199999999982538</v>
      </c>
      <c r="ER91" s="6">
        <f>+每日电表读数!ES89-每日电表读数!ER89</f>
        <v>60.600000000005821</v>
      </c>
      <c r="ES91" s="6">
        <f>+每日电表读数!ET89-每日电表读数!ES89</f>
        <v>161.39999999999418</v>
      </c>
      <c r="ET91" s="6">
        <f>+每日电表读数!EU89-每日电表读数!ET89</f>
        <v>159.39999999999418</v>
      </c>
      <c r="EU91" s="6">
        <f>+每日电表读数!EV89-每日电表读数!EU89</f>
        <v>158.60000000000582</v>
      </c>
      <c r="EV91" s="6">
        <f>+每日电表读数!EW89-每日电表读数!EV89</f>
        <v>158.80000000001746</v>
      </c>
      <c r="EW91" s="6">
        <f>+每日电表读数!EX89-每日电表读数!EW89</f>
        <v>158.39999999999418</v>
      </c>
      <c r="EX91" s="6">
        <f>+每日电表读数!EY89-每日电表读数!EX89</f>
        <v>154.10000000000582</v>
      </c>
      <c r="EY91" s="6">
        <f>+每日电表读数!EZ89-每日电表读数!EY89</f>
        <v>134.5</v>
      </c>
      <c r="EZ91" s="6">
        <f>+每日电表读数!FA89-每日电表读数!EZ89</f>
        <v>156.79999999998836</v>
      </c>
      <c r="FA91" s="6">
        <f>+每日电表读数!FB89-每日电表读数!FA89</f>
        <v>157.20000000001164</v>
      </c>
      <c r="FB91" s="6">
        <f>+每日电表读数!FC89-每日电表读数!FB89</f>
        <v>155.29999999998836</v>
      </c>
      <c r="FC91" s="6">
        <f>+每日电表读数!FD89-每日电表读数!FC89</f>
        <v>154.70000000001164</v>
      </c>
      <c r="FD91" s="6">
        <f>+每日电表读数!FE89-每日电表读数!FD89</f>
        <v>158.39999999999418</v>
      </c>
      <c r="FE91" s="6">
        <f>+每日电表读数!FF89-每日电表读数!FE89</f>
        <v>156.29999999998836</v>
      </c>
      <c r="FF91" s="6">
        <f>+每日电表读数!FG89-每日电表读数!FF89</f>
        <v>138.80000000001746</v>
      </c>
      <c r="FG91" s="6">
        <f>+每日电表读数!FH89-每日电表读数!FG89</f>
        <v>158.29999999998836</v>
      </c>
      <c r="FH91" s="6">
        <f>+每日电表读数!FI89-每日电表读数!FH89</f>
        <v>149.5</v>
      </c>
      <c r="FI91" s="6">
        <f>+每日电表读数!FJ89-每日电表读数!FI89</f>
        <v>150.79999999998836</v>
      </c>
      <c r="FJ91" s="6">
        <f>+每日电表读数!FK89-每日电表读数!FJ89</f>
        <v>147.90000000002328</v>
      </c>
      <c r="FK91" s="6">
        <f>+每日电表读数!FL89-每日电表读数!FK89</f>
        <v>147.79999999998836</v>
      </c>
      <c r="FL91" s="6">
        <f>+每日电表读数!FM89-每日电表读数!FL89</f>
        <v>146.29999999998836</v>
      </c>
      <c r="FM91" s="6">
        <f>+每日电表读数!FN89-每日电表读数!FM89</f>
        <v>135</v>
      </c>
      <c r="FN91" s="6">
        <f>+每日电表读数!FO89-每日电表读数!FN89</f>
        <v>146.20000000001164</v>
      </c>
      <c r="FO91" s="6">
        <f>+每日电表读数!FP89-每日电表读数!FO89</f>
        <v>146</v>
      </c>
      <c r="FP91" s="6">
        <f>+每日电表读数!FQ89-每日电表读数!FP89</f>
        <v>145.60000000000582</v>
      </c>
      <c r="FQ91" s="6">
        <f>+每日电表读数!FR89-每日电表读数!FQ89</f>
        <v>146.10000000000582</v>
      </c>
      <c r="FR91" s="6">
        <f>+每日电表读数!FS89-每日电表读数!FR89</f>
        <v>148.19999999998254</v>
      </c>
      <c r="FS91" s="6">
        <f>+每日电表读数!FT89-每日电表读数!FS89</f>
        <v>153.70000000001164</v>
      </c>
      <c r="FT91" s="6">
        <f>+每日电表读数!FU89-每日电表读数!FT89</f>
        <v>135.60000000000582</v>
      </c>
      <c r="FU91" s="6">
        <f>+每日电表读数!FV89-每日电表读数!FU89</f>
        <v>154.89999999999418</v>
      </c>
      <c r="FV91" s="6">
        <f>+每日电表读数!FW89-每日电表读数!FV89</f>
        <v>155.89999999999418</v>
      </c>
      <c r="FW91" s="6">
        <f>+每日电表读数!FX89-每日电表读数!FW89</f>
        <v>156.10000000000582</v>
      </c>
      <c r="FX91" s="6">
        <f>+每日电表读数!FY89-每日电表读数!FX89</f>
        <v>154.89999999999418</v>
      </c>
      <c r="FY91" s="6">
        <f>+每日电表读数!FZ89-每日电表读数!FY89</f>
        <v>155.39999999999418</v>
      </c>
      <c r="FZ91" s="6">
        <f>+每日电表读数!GA89-每日电表读数!FZ89</f>
        <v>153</v>
      </c>
      <c r="GA91" s="6">
        <f>+每日电表读数!GB89-每日电表读数!GA89</f>
        <v>137.30000000001746</v>
      </c>
      <c r="GB91" s="6">
        <f>+每日电表读数!GC89-每日电表读数!GB89</f>
        <v>157.29999999998836</v>
      </c>
      <c r="GC91" s="6">
        <f>+每日电表读数!GD89-每日电表读数!GC89</f>
        <v>157.5</v>
      </c>
      <c r="GD91" s="6">
        <f>+每日电表读数!GE89-每日电表读数!GD89</f>
        <v>157.79999999998836</v>
      </c>
      <c r="GE91" s="6">
        <f>+每日电表读数!GF89-每日电表读数!GE89</f>
        <v>156.40000000002328</v>
      </c>
      <c r="GF91" s="6">
        <f>+每日电表读数!GG89-每日电表读数!GF89</f>
        <v>155.89999999999418</v>
      </c>
      <c r="GG91" s="6">
        <f>+每日电表读数!GH89-每日电表读数!GG89</f>
        <v>153.5</v>
      </c>
      <c r="GH91" s="6">
        <f>+每日电表读数!GI89-每日电表读数!GH89</f>
        <v>134.10000000000582</v>
      </c>
      <c r="GI91" s="6">
        <f>+每日电表读数!GJ89-每日电表读数!GI89</f>
        <v>146.39999999999418</v>
      </c>
      <c r="GJ91" s="6">
        <f>+每日电表读数!GK89-每日电表读数!GJ89</f>
        <v>145.29999999998836</v>
      </c>
      <c r="GK91" s="6">
        <f>+每日电表读数!GL89-每日电表读数!GK89</f>
        <v>144.80000000001746</v>
      </c>
      <c r="GL91" s="6">
        <f>+每日电表读数!GM89-每日电表读数!GL89</f>
        <v>144.69999999998254</v>
      </c>
      <c r="GM91" s="6">
        <f>+每日电表读数!GN89-每日电表读数!GM89</f>
        <v>145</v>
      </c>
      <c r="GN91" s="6">
        <f>+每日电表读数!GO89-每日电表读数!GN89</f>
        <v>143.60000000000582</v>
      </c>
      <c r="GO91" s="6">
        <f>+每日电表读数!GP89-每日电表读数!GO89</f>
        <v>132.89999999999418</v>
      </c>
      <c r="GP91" s="6">
        <f>+每日电表读数!GQ89-每日电表读数!GP89</f>
        <v>139.10000000000582</v>
      </c>
      <c r="GQ91" s="6">
        <f>+每日电表读数!GR89-每日电表读数!GQ89</f>
        <v>113.29999999998836</v>
      </c>
      <c r="GR91" s="6">
        <f>+每日电表读数!GS89-每日电表读数!GR89</f>
        <v>113.20000000001164</v>
      </c>
      <c r="GS91" s="6">
        <f>+每日电表读数!GT89-每日电表读数!GS89</f>
        <v>113.5</v>
      </c>
      <c r="GT91" s="6">
        <f>+每日电表读数!GU89-每日电表读数!GT89</f>
        <v>113.70000000001164</v>
      </c>
      <c r="GU91" s="6">
        <f>+每日电表读数!GV89-每日电表读数!GU89</f>
        <v>111.69999999998254</v>
      </c>
      <c r="GV91" s="6">
        <f>+每日电表读数!GW89-每日电表读数!GV89</f>
        <v>100.70000000001164</v>
      </c>
      <c r="GW91" s="6">
        <f>+每日电表读数!GX89-每日电表读数!GW89</f>
        <v>114.89999999999418</v>
      </c>
      <c r="GX91" s="6">
        <f>+每日电表读数!GY89-每日电表读数!GX89</f>
        <v>18.600000000005821</v>
      </c>
      <c r="GY91" s="6">
        <f>+每日电表读数!GZ89-每日电表读数!GY89</f>
        <v>113.79999999998836</v>
      </c>
      <c r="GZ91" s="6">
        <f>+每日电表读数!HA89-每日电表读数!GZ89</f>
        <v>113.70000000001164</v>
      </c>
      <c r="HA91" s="6">
        <f>+每日电表读数!HB89-每日电表读数!HA89</f>
        <v>113.39999999999418</v>
      </c>
      <c r="HB91" s="6">
        <f>+每日电表读数!HC89-每日电表读数!HB89</f>
        <v>112.39999999999418</v>
      </c>
      <c r="HC91" s="6">
        <f>+每日电表读数!HD89-每日电表读数!HC89</f>
        <v>103.60000000000582</v>
      </c>
      <c r="HD91" s="6">
        <f>+每日电表读数!HE89-每日电表读数!HD89</f>
        <v>130.79999999998836</v>
      </c>
      <c r="HE91" s="6">
        <f>+每日电表读数!HF89-每日电表读数!HE89</f>
        <v>130.30000000001746</v>
      </c>
      <c r="HF91" s="6">
        <f>+每日电表读数!HG89-每日电表读数!HF89</f>
        <v>130.60000000000582</v>
      </c>
      <c r="HG91" s="6">
        <f>+每日电表读数!HH89-每日电表读数!HG89</f>
        <v>129.89999999999418</v>
      </c>
      <c r="HH91" s="6">
        <f>+每日电表读数!HI89-每日电表读数!HH89</f>
        <v>130.89999999999418</v>
      </c>
      <c r="HI91" s="6">
        <f>+每日电表读数!HJ89-每日电表读数!HI89</f>
        <v>127.39999999999418</v>
      </c>
      <c r="HJ91" s="6">
        <f>+每日电表读数!HK89-每日电表读数!HJ89</f>
        <v>101.80000000001746</v>
      </c>
      <c r="HK91" s="6">
        <f>+每日电表读数!HL89-每日电表读数!HK89</f>
        <v>129.59999999997672</v>
      </c>
      <c r="HL91" s="6">
        <f>+每日电表读数!HM89-每日电表读数!HL89</f>
        <v>131.5</v>
      </c>
      <c r="HM91" s="6">
        <f>+每日电表读数!HN89-每日电表读数!HM89</f>
        <v>131.70000000001164</v>
      </c>
      <c r="HN91" s="6">
        <f>+每日电表读数!HO89-每日电表读数!HN89</f>
        <v>131.79999999998836</v>
      </c>
      <c r="HO91" s="6">
        <f>+每日电表读数!HP89-每日电表读数!HO89</f>
        <v>132.10000000000582</v>
      </c>
      <c r="HP91" s="6">
        <f>+每日电表读数!HQ89-每日电表读数!HP89</f>
        <v>128.5</v>
      </c>
      <c r="HQ91" s="6">
        <f>+每日电表读数!HR89-每日电表读数!HQ89</f>
        <v>102.70000000001164</v>
      </c>
      <c r="HR91" s="6">
        <f>+每日电表读数!HS89-每日电表读数!HR89</f>
        <v>132.60000000000582</v>
      </c>
      <c r="HS91" s="6">
        <f>+每日电表读数!HT89-每日电表读数!HS89</f>
        <v>132.09999999997672</v>
      </c>
      <c r="HT91" s="6">
        <f>+每日电表读数!HU89-每日电表读数!HT89</f>
        <v>132.20000000001164</v>
      </c>
      <c r="HU91" s="6">
        <f>+每日电表读数!HV89-每日电表读数!HU89</f>
        <v>130.70000000001164</v>
      </c>
      <c r="HV91" s="6">
        <f>+每日电表读数!HW89-每日电表读数!HV89</f>
        <v>131.5</v>
      </c>
      <c r="HW91" s="6">
        <f>+每日电表读数!HX89-每日电表读数!HW89</f>
        <v>126.39999999999418</v>
      </c>
      <c r="HX91" s="6">
        <f>+每日电表读数!HY89-每日电表读数!HX89</f>
        <v>101</v>
      </c>
      <c r="HY91" s="6">
        <f>+每日电表读数!HZ89-每日电表读数!HY89</f>
        <v>130.10000000000582</v>
      </c>
      <c r="HZ91" s="6">
        <f>+每日电表读数!IA89-每日电表读数!HZ89</f>
        <v>132.09999999997672</v>
      </c>
      <c r="IA91" s="6">
        <f>+每日电表读数!IB89-每日电表读数!IA89</f>
        <v>130.5</v>
      </c>
      <c r="IB91" s="6">
        <f>+每日电表读数!IC89-每日电表读数!IB89</f>
        <v>132.30000000001746</v>
      </c>
      <c r="IC91" s="6">
        <f>+每日电表读数!ID89-每日电表读数!IC89</f>
        <v>132.39999999999418</v>
      </c>
      <c r="ID91" s="6">
        <f>+每日电表读数!IE89-每日电表读数!ID89</f>
        <v>128.70000000001164</v>
      </c>
      <c r="IE91" s="6">
        <f>+每日电表读数!IF89-每日电表读数!IE89</f>
        <v>100.19999999998254</v>
      </c>
      <c r="IF91" s="6">
        <f>+每日电表读数!IG89-每日电表读数!IF89</f>
        <v>130.10000000000582</v>
      </c>
      <c r="IG91" s="6">
        <f>+每日电表读数!IH89-每日电表读数!IG89</f>
        <v>131.70000000001164</v>
      </c>
      <c r="IH91" s="6">
        <f>+每日电表读数!II89-每日电表读数!IH89</f>
        <v>132.29999999998836</v>
      </c>
      <c r="II91" s="6">
        <f>+每日电表读数!IJ89-每日电表读数!II89</f>
        <v>132.39999999999418</v>
      </c>
      <c r="IJ91" s="6">
        <f>+每日电表读数!IK89-每日电表读数!IJ89</f>
        <v>132.70000000001164</v>
      </c>
      <c r="IK91" s="6">
        <f>+每日电表读数!IL89-每日电表读数!IK89</f>
        <v>126.89999999999418</v>
      </c>
      <c r="IL91" s="6">
        <f>+每日电表读数!IM89-每日电表读数!IL89</f>
        <v>99.700000000011642</v>
      </c>
      <c r="IM91" s="6">
        <f>+每日电表读数!IN89-每日电表读数!IM89</f>
        <v>126.89999999999418</v>
      </c>
      <c r="IN91" s="6">
        <f>+每日电表读数!IO89-每日电表读数!IN89</f>
        <v>132.5</v>
      </c>
      <c r="IO91" s="6">
        <f>+每日电表读数!IP89-每日电表读数!IO89</f>
        <v>301.29999999998836</v>
      </c>
      <c r="IP91" s="6">
        <f>+每日电表读数!IQ89-每日电表读数!IP89</f>
        <v>320.70000000001164</v>
      </c>
      <c r="IQ91" s="6">
        <f>+每日电表读数!IR89-每日电表读数!IQ89</f>
        <v>319.60000000000582</v>
      </c>
      <c r="IR91" s="6">
        <f>+每日电表读数!IS89-每日电表读数!IR89</f>
        <v>313.69999999998254</v>
      </c>
      <c r="IS91" s="6">
        <f>+每日电表读数!IT89-每日电表读数!IS89</f>
        <v>260.60000000000582</v>
      </c>
      <c r="IT91" s="6">
        <f>+每日电表读数!IU89-每日电表读数!IT89</f>
        <v>173.79999999998836</v>
      </c>
      <c r="IU91" s="6">
        <f>+每日电表读数!IV89-每日电表读数!IU89</f>
        <v>150.40000000002328</v>
      </c>
      <c r="IV91" s="6">
        <f>+每日电表读数!IW89-每日电表读数!IV89</f>
        <v>151</v>
      </c>
      <c r="IW91" s="6">
        <f>+每日电表读数!IX89-每日电表读数!IW89</f>
        <v>160.69999999998254</v>
      </c>
      <c r="IX91" s="6">
        <f>+每日电表读数!IY89-每日电表读数!IX89</f>
        <v>161</v>
      </c>
      <c r="IY91" s="6">
        <f>+每日电表读数!IZ89-每日电表读数!IY89</f>
        <v>147.70000000001164</v>
      </c>
      <c r="IZ91" s="6">
        <f>+每日电表读数!JA89-每日电表读数!IZ89</f>
        <v>110.89999999999418</v>
      </c>
      <c r="JA91" s="6">
        <f>+每日电表读数!JB89-每日电表读数!JA89</f>
        <v>142.29999999998836</v>
      </c>
      <c r="JB91" s="6">
        <f>+每日电表读数!JC89-每日电表读数!JB89</f>
        <v>159.60000000000582</v>
      </c>
      <c r="JC91" s="6">
        <f>+每日电表读数!JD89-每日电表读数!JC89</f>
        <v>158.20000000001164</v>
      </c>
      <c r="JD91" s="6">
        <f>+每日电表读数!JE89-每日电表读数!JD89</f>
        <v>157.10000000000582</v>
      </c>
      <c r="JE91" s="6">
        <f>+每日电表读数!JF89-每日电表读数!JE89</f>
        <v>156.79999999998836</v>
      </c>
      <c r="JF91" s="6">
        <f>+每日电表读数!JG89-每日电表读数!JF89</f>
        <v>151.89999999999418</v>
      </c>
      <c r="JG91" s="6">
        <f>+每日电表读数!JH89-每日电表读数!JG89</f>
        <v>110</v>
      </c>
      <c r="JH91" s="6">
        <f>+每日电表读数!JI89-每日电表读数!JH89</f>
        <v>155.80000000001746</v>
      </c>
      <c r="JI91" s="6">
        <f>+每日电表读数!JJ89-每日电表读数!JI89</f>
        <v>178.79999999998836</v>
      </c>
      <c r="JJ91" s="6">
        <f>+每日电表读数!JK89-每日电表读数!JJ89</f>
        <v>185.39999999999418</v>
      </c>
      <c r="JK91" s="6">
        <f>+每日电表读数!JL89-每日电表读数!JK89</f>
        <v>185.70000000001164</v>
      </c>
      <c r="JL91" s="6">
        <f>+每日电表读数!JM89-每日电表读数!JL89</f>
        <v>186</v>
      </c>
      <c r="JM91" s="6">
        <f>+每日电表读数!JN89-每日电表读数!JM89</f>
        <v>182.89999999999418</v>
      </c>
      <c r="JN91" s="6">
        <f>+每日电表读数!JO89-每日电表读数!JN89</f>
        <v>141.70000000001164</v>
      </c>
      <c r="JO91" s="6">
        <f>+每日电表读数!JP89-每日电表读数!JO89</f>
        <v>189.5</v>
      </c>
      <c r="JP91" s="6">
        <f>+每日电表读数!JQ89-每日电表读数!JP89</f>
        <v>190.29999999998836</v>
      </c>
      <c r="JQ91" s="6">
        <f>+每日电表读数!JR89-每日电表读数!JQ89</f>
        <v>190.10000000000582</v>
      </c>
      <c r="JR91" s="6">
        <f>+每日电表读数!JS89-每日电表读数!JR89</f>
        <v>190.19999999998254</v>
      </c>
      <c r="JS91" s="6">
        <f>+每日电表读数!JT89-每日电表读数!JS89</f>
        <v>189.30000000001746</v>
      </c>
      <c r="JT91" s="6">
        <f>+每日电表读数!JU89-每日电表读数!JT89</f>
        <v>184.69999999998254</v>
      </c>
      <c r="JU91" s="6">
        <f>+每日电表读数!JV89-每日电表读数!JU89</f>
        <v>141.10000000000582</v>
      </c>
      <c r="JV91" s="6">
        <f>+每日电表读数!JW89-每日电表读数!JV89</f>
        <v>188.80000000001746</v>
      </c>
      <c r="JW91" s="6">
        <f>+每日电表读数!JX89-每日电表读数!JW89</f>
        <v>218.89999999999418</v>
      </c>
      <c r="JX91" s="6">
        <f>+每日电表读数!JY89-每日电表读数!JX89</f>
        <v>222.39999999999418</v>
      </c>
      <c r="JY91" s="6">
        <f>+每日电表读数!JZ89-每日电表读数!JY89</f>
        <v>222.20000000001164</v>
      </c>
      <c r="JZ91" s="6">
        <f>+每日电表读数!KA89-每日电表读数!JZ89</f>
        <v>219.89999999999418</v>
      </c>
      <c r="KA91" s="6">
        <f>+每日电表读数!KB89-每日电表读数!KA89</f>
        <v>214.89999999999418</v>
      </c>
      <c r="KB91" s="6">
        <f>+每日电表读数!KC89-每日电表读数!KB89</f>
        <v>171.5</v>
      </c>
      <c r="KC91" s="6">
        <f>+每日电表读数!KD89-每日电表读数!KC89</f>
        <v>218.20000000001164</v>
      </c>
      <c r="KD91" s="6">
        <f>+每日电表读数!KE89-每日电表读数!KD89</f>
        <v>220.89999999999418</v>
      </c>
      <c r="KE91" s="6">
        <f>+每日电表读数!KF89-每日电表读数!KE89</f>
        <v>220.79999999998836</v>
      </c>
      <c r="KF91" s="6">
        <f>+每日电表读数!KG89-每日电表读数!KF89</f>
        <v>221</v>
      </c>
      <c r="KG91" s="6">
        <f>+每日电表读数!KH89-每日电表读数!KG89</f>
        <v>220.80000000001746</v>
      </c>
      <c r="KH91" s="6">
        <f>+每日电表读数!KI89-每日电表读数!KH89</f>
        <v>215.59999999997672</v>
      </c>
      <c r="KI91" s="6">
        <f>+每日电表读数!KJ89-每日电表读数!KI89</f>
        <v>170</v>
      </c>
      <c r="KJ91" s="6">
        <f>+每日电表读数!KK89-每日电表读数!KJ89</f>
        <v>213.40000000002328</v>
      </c>
      <c r="KK91" s="6">
        <f>+每日电表读数!KL89-每日电表读数!KK89</f>
        <v>196.69999999998254</v>
      </c>
      <c r="KL91" s="6">
        <f>+每日电表读数!KM89-每日电表读数!KL89</f>
        <v>189.30000000001746</v>
      </c>
      <c r="KM91" s="6">
        <f>+每日电表读数!KN89-每日电表读数!KM89</f>
        <v>210.59999999997672</v>
      </c>
      <c r="KN91" s="6">
        <f>+每日电表读数!KO89-每日电表读数!KN89</f>
        <v>244.90000000002328</v>
      </c>
      <c r="KO91" s="6">
        <f>+每日电表读数!KP89-每日电表读数!KO89</f>
        <v>221.79999999998836</v>
      </c>
      <c r="KP91" s="6">
        <f>+每日电表读数!KQ89-每日电表读数!KP89</f>
        <v>196.70000000001164</v>
      </c>
      <c r="KQ91" s="6">
        <f>+每日电表读数!KR89-每日电表读数!KQ89</f>
        <v>171</v>
      </c>
      <c r="KR91" s="6">
        <f>+每日电表读数!KS89-每日电表读数!KR89</f>
        <v>171.89999999999418</v>
      </c>
      <c r="KS91" s="6">
        <f>+每日电表读数!KT89-每日电表读数!KS89</f>
        <v>171.39999999999418</v>
      </c>
      <c r="KT91" s="6">
        <f>+每日电表读数!KU89-每日电表读数!KT89</f>
        <v>207.5</v>
      </c>
      <c r="KU91" s="6">
        <f>+每日电表读数!KV89-每日电表读数!KU89</f>
        <v>207.70000000001164</v>
      </c>
      <c r="KV91" s="6">
        <f>+每日电表读数!KW89-每日电表读数!KV89</f>
        <v>206.39999999999418</v>
      </c>
      <c r="KW91" s="6">
        <f>+每日电表读数!KX89-每日电表读数!KW89</f>
        <v>183.89999999999418</v>
      </c>
      <c r="KX91" s="6">
        <f>+每日电表读数!KY89-每日电表读数!KX89</f>
        <v>209.39999999999418</v>
      </c>
      <c r="KY91" s="6">
        <f>+每日电表读数!KZ89-每日电表读数!KY89</f>
        <v>203.60000000000582</v>
      </c>
      <c r="KZ91" s="6">
        <f>+每日电表读数!LA89-每日电表读数!KZ89</f>
        <v>202.5</v>
      </c>
      <c r="LA91" s="6">
        <f>+每日电表读数!LB89-每日电表读数!LA89</f>
        <v>188.60000000000582</v>
      </c>
      <c r="LB91" s="6">
        <f>+每日电表读数!LC89-每日电表读数!LB89</f>
        <v>198.60000000000582</v>
      </c>
      <c r="LC91" s="6">
        <f>+每日电表读数!LD89-每日电表读数!LC89</f>
        <v>183.19999999998254</v>
      </c>
      <c r="LD91" s="6">
        <f>+每日电表读数!LE89-每日电表读数!LD89</f>
        <v>68.600000000005821</v>
      </c>
      <c r="LE91" s="6">
        <f>+每日电表读数!LF89-每日电表读数!LE89</f>
        <v>245.5</v>
      </c>
      <c r="LF91" s="6">
        <f>+每日电表读数!LG89-每日电表读数!LF89</f>
        <v>245</v>
      </c>
      <c r="LG91" s="6">
        <f>+每日电表读数!LH89-每日电表读数!LG89</f>
        <v>233.29999999998836</v>
      </c>
      <c r="LH91" s="6">
        <f>+每日电表读数!LI89-每日电表读数!LH89</f>
        <v>234.20000000001164</v>
      </c>
      <c r="LI91" s="6">
        <f>+每日电表读数!LJ89-每日电表读数!LI89</f>
        <v>228.70000000001164</v>
      </c>
      <c r="LJ91" s="6">
        <f>+每日电表读数!LK89-每日电表读数!LJ89</f>
        <v>224.39999999999418</v>
      </c>
      <c r="LK91" s="6">
        <f>+每日电表读数!LL89-每日电表读数!LK89</f>
        <v>204.5</v>
      </c>
      <c r="LL91" s="6">
        <f>+每日电表读数!LM89-每日电表读数!LL89</f>
        <v>223.10000000000582</v>
      </c>
      <c r="LM91" s="6">
        <f>+每日电表读数!LN89-每日电表读数!LM89</f>
        <v>227.29999999998836</v>
      </c>
      <c r="LN91" s="6">
        <f>+每日电表读数!LO89-每日电表读数!LN89</f>
        <v>230.5</v>
      </c>
      <c r="LO91" s="6">
        <f>+每日电表读数!LP89-每日电表读数!LO89</f>
        <v>229</v>
      </c>
      <c r="LP91" s="6">
        <f>+每日电表读数!LQ89-每日电表读数!LP89</f>
        <v>227.20000000001164</v>
      </c>
      <c r="LQ91" s="6">
        <f>+每日电表读数!LR89-每日电表读数!LQ89</f>
        <v>213.59999999997672</v>
      </c>
      <c r="LR91" s="6">
        <f>+每日电表读数!LS89-每日电表读数!LR89</f>
        <v>122.10000000000582</v>
      </c>
      <c r="LS91" s="6">
        <f>+每日电表读数!LT89-每日电表读数!LS89</f>
        <v>223.70000000001164</v>
      </c>
      <c r="LT91" s="6">
        <f>+每日电表读数!LU89-每日电表读数!LT89</f>
        <v>222.29999999998836</v>
      </c>
      <c r="LU91" s="6">
        <f>+每日电表读数!LV89-每日电表读数!LU89</f>
        <v>219.60000000000582</v>
      </c>
      <c r="LV91" s="6">
        <f>+每日电表读数!LW89-每日电表读数!LV89</f>
        <v>209.29999999998836</v>
      </c>
      <c r="LW91" s="6">
        <f>+每日电表读数!LX89-每日电表读数!LW89</f>
        <v>205.60000000000582</v>
      </c>
      <c r="LX91" s="6">
        <f>+每日电表读数!LY89-每日电表读数!LX89</f>
        <v>186.60000000000582</v>
      </c>
      <c r="LY91" s="6">
        <f>+每日电表读数!LZ89-每日电表读数!LY89</f>
        <v>101.29999999998836</v>
      </c>
      <c r="LZ91" s="6">
        <f>+每日电表读数!MA89-每日电表读数!LZ89</f>
        <v>198.20000000001164</v>
      </c>
      <c r="MA91" s="6">
        <f>+每日电表读数!MB89-每日电表读数!MA89</f>
        <v>199.10000000000582</v>
      </c>
      <c r="MB91" s="6">
        <f>+每日电表读数!MC89-每日电表读数!MB89</f>
        <v>201.10000000000582</v>
      </c>
      <c r="MC91" s="6">
        <f>+每日电表读数!MD89-每日电表读数!MC89</f>
        <v>200</v>
      </c>
      <c r="MD91" s="6">
        <f>+每日电表读数!ME89-每日电表读数!MD89</f>
        <v>200.29999999998836</v>
      </c>
      <c r="ME91" s="6">
        <f>+每日电表读数!MF89-每日电表读数!ME89</f>
        <v>186.70000000001164</v>
      </c>
      <c r="MF91" s="6">
        <f>+每日电表读数!MG89-每日电表读数!MF89</f>
        <v>103.09999999997672</v>
      </c>
      <c r="MG91" s="6">
        <f>+每日电表读数!MH89-每日电表读数!MG89</f>
        <v>210.30000000001746</v>
      </c>
      <c r="MH91" s="6">
        <f>+每日电表读数!MI89-每日电表读数!MH89</f>
        <v>199.89999999999418</v>
      </c>
      <c r="MI91" s="6">
        <f>+每日电表读数!MJ89-每日电表读数!MI89</f>
        <v>198.89999999999418</v>
      </c>
      <c r="MJ91" s="6">
        <f>+每日电表读数!MK89-每日电表读数!MJ89</f>
        <v>196.70000000001164</v>
      </c>
      <c r="MK91" s="6">
        <f>+每日电表读数!ML89-每日电表读数!MK89</f>
        <v>194.5</v>
      </c>
      <c r="ML91" s="6">
        <f>+每日电表读数!MM89-每日电表读数!ML89</f>
        <v>183.89999999999418</v>
      </c>
      <c r="MM91" s="6">
        <f>+每日电表读数!MN89-每日电表读数!MM89</f>
        <v>102.29999999998836</v>
      </c>
      <c r="MN91" s="6">
        <f>+每日电表读数!MO89-每日电表读数!MN89</f>
        <v>187</v>
      </c>
      <c r="MO91" s="6">
        <f>+每日电表读数!MP89-每日电表读数!MO89</f>
        <v>196.70000000001164</v>
      </c>
      <c r="MP91" s="6">
        <f>+每日电表读数!MQ89-每日电表读数!MP89</f>
        <v>195.5</v>
      </c>
      <c r="MQ91" s="6">
        <f>+每日电表读数!MR89-每日电表读数!MQ89</f>
        <v>194.79999999998836</v>
      </c>
      <c r="MR91" s="6">
        <f>+每日电表读数!MS89-每日电表读数!MR89</f>
        <v>194</v>
      </c>
      <c r="MS91" s="6">
        <f>+每日电表读数!MT89-每日电表读数!MS89</f>
        <v>181.70000000001164</v>
      </c>
      <c r="MT91" s="6">
        <f>+每日电表读数!MU89-每日电表读数!MT89</f>
        <v>101.20000000001164</v>
      </c>
      <c r="MU91" s="6">
        <f>+每日电表读数!MV89-每日电表读数!MU89</f>
        <v>198.29999999998836</v>
      </c>
      <c r="MV91" s="6">
        <f>+每日电表读数!MW89-每日电表读数!MV89</f>
        <v>202</v>
      </c>
      <c r="MW91" s="6">
        <f>+每日电表读数!MX89-每日电表读数!MW89</f>
        <v>202.29999999998836</v>
      </c>
      <c r="MX91" s="6">
        <f>+每日电表读数!MY89-每日电表读数!MX89</f>
        <v>205.60000000000582</v>
      </c>
      <c r="MY91" s="6">
        <f>+每日电表读数!MZ89-每日电表读数!MY89</f>
        <v>205.20000000001164</v>
      </c>
      <c r="MZ91" s="6">
        <f>+每日电表读数!NA89-每日电表读数!MZ89</f>
        <v>71.399999999994179</v>
      </c>
      <c r="NA91" s="6">
        <f>+每日电表读数!NB89-每日电表读数!NA89</f>
        <v>19</v>
      </c>
      <c r="NB91" s="6">
        <f>+每日电表读数!NC89-每日电表读数!NB89</f>
        <v>31.700000000011642</v>
      </c>
      <c r="NC91" s="6">
        <f>+每日电表读数!ND89-每日电表读数!NC89</f>
        <v>33.199999999982538</v>
      </c>
      <c r="ND91" s="6">
        <f>+每日电表读数!NE89-每日电表读数!ND89</f>
        <v>32.100000000005821</v>
      </c>
      <c r="NE91" s="6">
        <f>+每日电表读数!NF89-每日电表读数!NE89</f>
        <v>12.100000000005821</v>
      </c>
      <c r="NF91" s="6">
        <f>+每日电表读数!NG89-每日电表读数!NF89</f>
        <v>136.69999999998254</v>
      </c>
      <c r="NG91" s="6">
        <f>+每日电表读数!NH89-每日电表读数!NG89</f>
        <v>30.300000000017462</v>
      </c>
      <c r="NH91" s="6">
        <f>+每日电表读数!NI89-每日电表读数!NH89</f>
        <v>7.8999999999941792</v>
      </c>
      <c r="NI91" s="6">
        <f>+每日电表读数!NJ89-每日电表读数!NI89</f>
        <v>19.899999999994179</v>
      </c>
      <c r="NJ91" s="6">
        <f>+每日电表读数!NK89-每日电表读数!NJ89</f>
        <v>18.399999999994179</v>
      </c>
      <c r="NK91" s="6">
        <f>+每日电表读数!NL89-每日电表读数!NK89</f>
        <v>18</v>
      </c>
      <c r="NL91" s="6">
        <f>+每日电表读数!NM89-每日电表读数!NL89</f>
        <v>22</v>
      </c>
      <c r="NM91" s="6">
        <f>+每日电表读数!NN89-每日电表读数!NM89</f>
        <v>123.90000000002328</v>
      </c>
      <c r="NN91" s="6">
        <f>+每日电表读数!NO89-每日电表读数!NN89</f>
        <v>95.899999999994179</v>
      </c>
      <c r="NO91" s="6">
        <f>+每日电表读数!NP89-每日电表读数!NO89</f>
        <v>101</v>
      </c>
      <c r="NP91" s="6">
        <f>+每日电表读数!NQ89-每日电表读数!NP89</f>
        <v>82.899999999994179</v>
      </c>
      <c r="NQ91" s="6">
        <f>+每日电表读数!NR89-每日电表读数!NQ89</f>
        <v>80.100000000005821</v>
      </c>
      <c r="NR91" s="6">
        <f>+每日电表读数!NS89-每日电表读数!NR89</f>
        <v>78.399999999994179</v>
      </c>
      <c r="NS91" s="6">
        <f>+每日电表读数!NT89-每日电表读数!NS89</f>
        <v>81.5</v>
      </c>
      <c r="NT91" s="6">
        <f>+每日电表读数!NU89-每日电表读数!NT89</f>
        <v>180.29999999998836</v>
      </c>
      <c r="NU91" s="6">
        <f>+每日电表读数!NV89-每日电表读数!NU89</f>
        <v>164.60000000000582</v>
      </c>
      <c r="NV91" s="6">
        <f>+每日电表读数!NW89-每日电表读数!NV89</f>
        <v>65.300000000017462</v>
      </c>
      <c r="NW91" s="6">
        <f>+每日电表读数!NX89-每日电表读数!NW89</f>
        <v>73.099999999976717</v>
      </c>
      <c r="NX91" s="6">
        <f>+每日电表读数!NY89-每日电表读数!NX89</f>
        <v>73.800000000017462</v>
      </c>
      <c r="NY91" s="6">
        <f>+每日电表读数!NZ89-每日电表读数!NY89</f>
        <v>73.699999999982538</v>
      </c>
      <c r="NZ91" s="6">
        <f>+每日电表读数!OA89-每日电表读数!NZ89</f>
        <v>78.600000000005821</v>
      </c>
      <c r="OA91" s="6">
        <f>+每日电表读数!OB89-每日电表读数!OA89</f>
        <v>179.80000000001746</v>
      </c>
      <c r="OB91" s="6">
        <f>+每日电表读数!OC89-每日电表读数!OB89</f>
        <v>166.89999999999418</v>
      </c>
      <c r="OC91" s="6">
        <f>+每日电表读数!OD89-每日电表读数!OC89</f>
        <v>163</v>
      </c>
      <c r="OD91" s="6">
        <f>+每日电表读数!OE89-每日电表读数!OD89</f>
        <v>263.29999999998836</v>
      </c>
      <c r="OE91" s="6">
        <f>+每日电表读数!OF89-每日电表读数!OE89</f>
        <v>260.60000000000582</v>
      </c>
      <c r="OF91" s="6">
        <f>+每日电表读数!OG89-每日电表读数!OF89</f>
        <v>258.70000000001164</v>
      </c>
      <c r="OG91" s="6">
        <f>+每日电表读数!OH89-每日电表读数!OG89</f>
        <v>256.39999999999418</v>
      </c>
      <c r="OH91" s="6">
        <f>+每日电表读数!OI89-每日电表读数!OH89</f>
        <v>256.39999999999418</v>
      </c>
      <c r="OI91" s="6">
        <f>+每日电表读数!OJ89-每日电表读数!OI89</f>
        <v>243.79999999998836</v>
      </c>
      <c r="OJ91" s="6">
        <f>+每日电表读数!OK89-每日电表读数!OJ89</f>
        <v>65.100000000005821</v>
      </c>
      <c r="OK91" s="6">
        <f>+每日电表读数!OL89-每日电表读数!OK89</f>
        <v>259.5</v>
      </c>
      <c r="OL91" s="6">
        <f>+每日电表读数!OM89-每日电表读数!OL89</f>
        <v>255.80000000001746</v>
      </c>
      <c r="OM91" s="6">
        <f>+每日电表读数!ON89-每日电表读数!OM89</f>
        <v>254.19999999998254</v>
      </c>
      <c r="ON91" s="6">
        <f>+每日电表读数!OO89-每日电表读数!ON89</f>
        <v>251.10000000000582</v>
      </c>
      <c r="OO91" s="6">
        <f>+每日电表读数!OP89-每日电表读数!OO89</f>
        <v>250.39999999999418</v>
      </c>
      <c r="OP91" s="6">
        <f>+每日电表读数!OQ89-每日电表读数!OP89</f>
        <v>66.300000000017462</v>
      </c>
      <c r="OQ91" s="6">
        <f>+每日电表读数!OR89-每日电表读数!OQ89</f>
        <v>62</v>
      </c>
      <c r="OR91" s="6">
        <f>+每日电表读数!OS89-每日电表读数!OR89</f>
        <v>166.39999999999418</v>
      </c>
      <c r="OS91" s="6">
        <f>+每日电表读数!OT89-每日电表读数!OS89</f>
        <v>173.69999999998254</v>
      </c>
      <c r="OT91" s="6">
        <f>+每日电表读数!OU89-每日电表读数!OT89</f>
        <v>165.5</v>
      </c>
      <c r="OU91" s="6">
        <f>+每日电表读数!OV89-每日电表读数!OU89</f>
        <v>160.90000000002328</v>
      </c>
      <c r="OV91" s="6">
        <f>+每日电表读数!OW89-每日电表读数!OV89</f>
        <v>226.89999999999418</v>
      </c>
      <c r="OW91" s="6">
        <f>+每日电表读数!OX89-每日电表读数!OW89</f>
        <v>230.19999999998254</v>
      </c>
      <c r="OX91" s="6">
        <f>+每日电表读数!OY89-每日电表读数!OX89</f>
        <v>26.800000000017462</v>
      </c>
      <c r="OY91" s="6">
        <f>+每日电表读数!OZ89-每日电表读数!OY89</f>
        <v>20.399999999994179</v>
      </c>
      <c r="OZ91" s="6">
        <f>+每日电表读数!PA89-每日电表读数!OZ89</f>
        <v>19.899999999994179</v>
      </c>
      <c r="PA91" s="6">
        <f>+每日电表读数!PB89-每日电表读数!PA89</f>
        <v>26.700000000011642</v>
      </c>
      <c r="PB91" s="6">
        <f>+每日电表读数!PC89-每日电表读数!PB89</f>
        <v>14.199999999982538</v>
      </c>
      <c r="PC91" s="6">
        <f>+每日电表读数!PD89-每日电表读数!PC89</f>
        <v>21.300000000017462</v>
      </c>
      <c r="PD91" s="6">
        <f>+每日电表读数!PE89-每日电表读数!PD89</f>
        <v>6</v>
      </c>
      <c r="PE91" s="6">
        <f>+每日电表读数!PF89-每日电表读数!PE89</f>
        <v>12.899999999994179</v>
      </c>
      <c r="PF91" s="6">
        <f>+每日电表读数!PG89-每日电表读数!PF89</f>
        <v>54</v>
      </c>
      <c r="PG91" s="6">
        <f>+每日电表读数!PH89-每日电表读数!PG89</f>
        <v>37.600000000005821</v>
      </c>
      <c r="PH91" s="6">
        <f>+每日电表读数!PI89-每日电表读数!PH89</f>
        <v>38.799999999988358</v>
      </c>
      <c r="PI91" s="6">
        <f>+每日电表读数!PJ89-每日电表读数!PI89</f>
        <v>100.20000000001164</v>
      </c>
      <c r="PJ91" s="6">
        <f>+每日电表读数!PK89-每日电表读数!PJ89</f>
        <v>123.29999999998836</v>
      </c>
      <c r="PK91" s="6">
        <f>+每日电表读数!PL89-每日电表读数!PK89</f>
        <v>123.10000000000582</v>
      </c>
      <c r="PL91" s="6">
        <f>+每日电表读数!PM89-每日电表读数!PL89</f>
        <v>122.70000000001164</v>
      </c>
      <c r="PM91" s="6">
        <f>+每日电表读数!PN89-每日电表读数!PM89</f>
        <v>181.59999999997672</v>
      </c>
      <c r="PN91" s="6">
        <f>+每日电表读数!PO89-每日电表读数!PN89</f>
        <v>220.90000000002328</v>
      </c>
      <c r="PO91" s="6">
        <f>+每日电表读数!PP89-每日电表读数!PO89</f>
        <v>220.29999999998836</v>
      </c>
      <c r="PP91" s="6">
        <f>+每日电表读数!PQ89-每日电表读数!PP89</f>
        <v>206.10000000000582</v>
      </c>
      <c r="PQ91" s="6">
        <f>+每日电表读数!PR89-每日电表读数!PQ89</f>
        <v>205.10000000000582</v>
      </c>
      <c r="PR91" s="6">
        <f>+每日电表读数!PS89-每日电表读数!PR89</f>
        <v>199.69999999998254</v>
      </c>
      <c r="PS91" s="6">
        <f>+每日电表读数!PT89-每日电表读数!PS89</f>
        <v>16.700000000011642</v>
      </c>
      <c r="PT91" s="6">
        <f>+每日电表读数!PU89-每日电表读数!PT89</f>
        <v>217.79999999998836</v>
      </c>
      <c r="PU91" s="6">
        <f>+每日电表读数!PV89-每日电表读数!PU89</f>
        <v>218.30000000001746</v>
      </c>
      <c r="PV91" s="6">
        <f>+每日电表读数!PW89-每日电表读数!PV89</f>
        <v>215.5</v>
      </c>
      <c r="PW91" s="6">
        <f>+每日电表读数!PX89-每日电表读数!PW89</f>
        <v>201.39999999999418</v>
      </c>
      <c r="PX91" s="6">
        <f>+每日电表读数!PY89-每日电表读数!PX89</f>
        <v>199.29999999998836</v>
      </c>
      <c r="PY91" s="6">
        <f>+每日电表读数!PZ89-每日电表读数!PY89</f>
        <v>192.80000000001746</v>
      </c>
      <c r="PZ91" s="6">
        <f>+每日电表读数!QA89-每日电表读数!PZ89</f>
        <v>17.199999999982538</v>
      </c>
      <c r="QA91" s="6">
        <f>+每日电表读数!QB89-每日电表读数!QA89</f>
        <v>209.30000000001746</v>
      </c>
      <c r="QB91" s="6">
        <f>+每日电表读数!QC89-每日电表读数!QB89</f>
        <v>209.19999999998254</v>
      </c>
      <c r="QC91" s="6">
        <f>+每日电表读数!QD89-每日电表读数!QC89</f>
        <v>208.30000000001746</v>
      </c>
      <c r="QD91" s="6">
        <f>+每日电表读数!QE89-每日电表读数!QD89</f>
        <v>195.09999999997672</v>
      </c>
      <c r="QE91" s="6">
        <f>+每日电表读数!QF89-每日电表读数!QE89</f>
        <v>194.20000000001164</v>
      </c>
      <c r="QF91" s="6">
        <f>+每日电表读数!QG89-每日电表读数!QF89</f>
        <v>46.799999999988358</v>
      </c>
      <c r="QG91" s="6">
        <f>+每日电表读数!QH89-每日电表读数!QG89</f>
        <v>16.900000000023283</v>
      </c>
      <c r="QH91" s="6">
        <f>+每日电表读数!QI89-每日电表读数!QH89</f>
        <v>206.09999999997672</v>
      </c>
      <c r="QI91" s="6">
        <f>+每日电表读数!QJ89-每日电表读数!QI89</f>
        <v>205</v>
      </c>
      <c r="QJ91" s="6">
        <f>+每日电表读数!QK89-每日电表读数!QJ89</f>
        <v>201.60000000000582</v>
      </c>
      <c r="QK91" s="6">
        <f>+每日电表读数!QL89-每日电表读数!QK89</f>
        <v>192.39999999999418</v>
      </c>
      <c r="QL91" s="6">
        <f>+每日电表读数!QM89-每日电表读数!QL89</f>
        <v>191.80000000001746</v>
      </c>
      <c r="QM91" s="6">
        <f>+每日电表读数!QN89-每日电表读数!QM89</f>
        <v>189.89999999999418</v>
      </c>
      <c r="QN91" s="6">
        <f>+每日电表读数!QO89-每日电表读数!QN89</f>
        <v>99.100000000005821</v>
      </c>
      <c r="QO91" s="6">
        <f>+每日电表读数!QP89-每日电表读数!QO89</f>
        <v>202.5</v>
      </c>
      <c r="QP91" s="6">
        <f>+每日电表读数!QQ89-每日电表读数!QP89</f>
        <v>203.10000000000582</v>
      </c>
      <c r="QQ91" s="6">
        <f>+每日电表读数!QR89-每日电表读数!QQ89</f>
        <v>202.59999999997672</v>
      </c>
      <c r="QR91" s="6">
        <f>+每日电表读数!QS89-每日电表读数!QR89</f>
        <v>188.10000000000582</v>
      </c>
      <c r="QS91" s="6">
        <f>+每日电表读数!QT89-每日电表读数!QS89</f>
        <v>188.20000000001164</v>
      </c>
      <c r="QT91" s="6">
        <f>+每日电表读数!QU89-每日电表读数!QT89</f>
        <v>176.79999999998836</v>
      </c>
      <c r="QU91" s="6">
        <f>+每日电表读数!QV89-每日电表读数!QU89</f>
        <v>95.600000000005821</v>
      </c>
      <c r="QV91" s="6">
        <f>+每日电表读数!QW89-每日电表读数!QV89</f>
        <v>198.89999999999418</v>
      </c>
      <c r="QW91" s="6">
        <f>+每日电表读数!QX89-每日电表读数!QW89</f>
        <v>198.5</v>
      </c>
      <c r="QX91" s="6">
        <f>+每日电表读数!QY89-每日电表读数!QX89</f>
        <v>197.70000000001164</v>
      </c>
      <c r="QY91" s="6">
        <f>+每日电表读数!QZ89-每日电表读数!QY89</f>
        <v>184.79999999998836</v>
      </c>
      <c r="QZ91" s="6">
        <f>+每日电表读数!RA89-每日电表读数!QZ89</f>
        <v>183.39999999999418</v>
      </c>
      <c r="RA91" s="6">
        <f>+每日电表读数!RB89-每日电表读数!RA89</f>
        <v>180.5</v>
      </c>
      <c r="RB91" s="6">
        <f>+每日电表读数!RC89-每日电表读数!RB89</f>
        <v>94.400000000023283</v>
      </c>
      <c r="RC91" s="6">
        <f>+每日电表读数!RD89-每日电表读数!RC89</f>
        <v>192.89999999999418</v>
      </c>
      <c r="RD91" s="6">
        <f>+每日电表读数!RE89-每日电表读数!RD89</f>
        <v>190.89999999999418</v>
      </c>
      <c r="RE91" s="6">
        <f>+每日电表读数!RF89-每日电表读数!RE89</f>
        <v>191.39999999999418</v>
      </c>
      <c r="RF91" s="6">
        <f>+每日电表读数!RG89-每日电表读数!RF89</f>
        <v>180.10000000000582</v>
      </c>
      <c r="RG91" s="6">
        <f>+每日电表读数!RH89-每日电表读数!RG89</f>
        <v>181.79999999998836</v>
      </c>
      <c r="RH91" s="6">
        <f>+每日电表读数!RI89-每日电表读数!RH89</f>
        <v>8.8000000000174623</v>
      </c>
      <c r="RI91" s="6">
        <f>+每日电表读数!RJ89-每日电表读数!RI89</f>
        <v>17.899999999994179</v>
      </c>
      <c r="RJ91" s="6">
        <f>+每日电表读数!RK89-每日电表读数!RJ89</f>
        <v>190.79999999998836</v>
      </c>
      <c r="RK91" s="6">
        <f>+每日电表读数!RL89-每日电表读数!RK89</f>
        <v>193</v>
      </c>
      <c r="RL91" s="6">
        <f>+每日电表读数!RM89-每日电表读数!RL89</f>
        <v>189.60000000000582</v>
      </c>
      <c r="RM91" s="6">
        <f>+每日电表读数!RN89-每日电表读数!RM89</f>
        <v>182.20000000001164</v>
      </c>
      <c r="RN91" s="6">
        <f>+每日电表读数!RO89-每日电表读数!RN89</f>
        <v>183.10000000000582</v>
      </c>
      <c r="RO91" s="6">
        <f>+每日电表读数!RP89-每日电表读数!RO89</f>
        <v>179</v>
      </c>
      <c r="RP91" s="6">
        <f>+每日电表读数!RQ89-每日电表读数!RP89</f>
        <v>86.5</v>
      </c>
      <c r="RQ91" s="6">
        <f>+每日电表读数!RR89-每日电表读数!RQ89</f>
        <v>182.09999999997672</v>
      </c>
      <c r="RR91" s="6">
        <f>+每日电表读数!RS89-每日电表读数!RR89</f>
        <v>190.40000000002328</v>
      </c>
      <c r="RS91" s="6">
        <f>+每日电表读数!RT89-每日电表读数!RS89</f>
        <v>194</v>
      </c>
      <c r="RT91" s="6">
        <f>+每日电表读数!RU89-每日电表读数!RT89</f>
        <v>123.59999999997672</v>
      </c>
      <c r="RU91" s="6">
        <f>+每日电表读数!RV89-每日电表读数!RU89</f>
        <v>102.5</v>
      </c>
      <c r="RV91" s="6">
        <f>+每日电表读数!RW89-每日电表读数!RV89</f>
        <v>110.5</v>
      </c>
      <c r="RW91" s="6">
        <f>+每日电表读数!RX89-每日电表读数!RW89</f>
        <v>96.900000000023283</v>
      </c>
      <c r="RX91" s="6">
        <f>+每日电表读数!RY89-每日电表读数!RX89</f>
        <v>193.79999999998836</v>
      </c>
      <c r="RY91" s="6">
        <f>+每日电表读数!RZ89-每日电表读数!RY89</f>
        <v>188.89999999999418</v>
      </c>
      <c r="RZ91" s="6">
        <f>+每日电表读数!SA89-每日电表读数!RZ89</f>
        <v>187.10000000000582</v>
      </c>
      <c r="SA91" s="6">
        <f>+每日电表读数!SB89-每日电表读数!SA89</f>
        <v>176.29999999998836</v>
      </c>
      <c r="SB91" s="6">
        <f>+每日电表读数!SC89-每日电表读数!SB89</f>
        <v>176.40000000002328</v>
      </c>
      <c r="SC91" s="6">
        <f>+每日电表读数!SD89-每日电表读数!SC89</f>
        <v>176.5</v>
      </c>
      <c r="SD91" s="6">
        <f>+每日电表读数!SE89-每日电表读数!SD89</f>
        <v>127.09999999997672</v>
      </c>
      <c r="SE91" s="6">
        <f>+每日电表读数!SF89-每日电表读数!SE89</f>
        <v>180.70000000001164</v>
      </c>
      <c r="SF91" s="6">
        <f>+每日电表读数!SG89-每日电表读数!SF89</f>
        <v>181.39999999999418</v>
      </c>
      <c r="SG91" s="6">
        <f>+每日电表读数!SH89-每日电表读数!SG89</f>
        <v>175.60000000000582</v>
      </c>
      <c r="SH91" s="6">
        <f>+每日电表读数!SI89-每日电表读数!SH89</f>
        <v>170.5</v>
      </c>
      <c r="SI91" s="6">
        <f>+每日电表读数!SJ89-每日电表读数!SI89</f>
        <v>170.70000000001164</v>
      </c>
      <c r="SJ91" s="6">
        <f>+每日电表读数!SK89-每日电表读数!SJ89</f>
        <v>94.799999999988358</v>
      </c>
      <c r="SK91" s="6">
        <f>+每日电表读数!SL89-每日电表读数!SK89</f>
        <v>16.899999999994179</v>
      </c>
      <c r="SL91" s="6">
        <f>+每日电表读数!SM89-每日电表读数!SL89</f>
        <v>122.5</v>
      </c>
      <c r="SM91" s="6">
        <f>+每日电表读数!SN89-每日电表读数!SM89</f>
        <v>113.30000000001746</v>
      </c>
      <c r="SN91" s="6">
        <f>+每日电表读数!SO89-每日电表读数!SN89</f>
        <v>112.29999999998836</v>
      </c>
      <c r="SO91" s="6">
        <f>+每日电表读数!SP89-每日电表读数!SO89</f>
        <v>100.39999999999418</v>
      </c>
      <c r="SP91" s="6">
        <f>+每日电表读数!SQ89-每日电表读数!SP89</f>
        <v>101.10000000000582</v>
      </c>
      <c r="SQ91" s="6">
        <f>+每日电表读数!SR89-每日电表读数!SQ89</f>
        <v>157.60000000000582</v>
      </c>
      <c r="SR91" s="6">
        <f>+每日电表读数!SS89-每日电表读数!SR89</f>
        <v>19.199999999982538</v>
      </c>
      <c r="SS91" s="6">
        <f>+每日电表读数!ST89-每日电表读数!SS89</f>
        <v>121.10000000000582</v>
      </c>
      <c r="ST91" s="6">
        <f>+每日电表读数!SU89-每日电表读数!ST89</f>
        <v>118</v>
      </c>
      <c r="SU91" s="6">
        <f>+每日电表读数!SV89-每日电表读数!SU89</f>
        <v>125.70000000001164</v>
      </c>
      <c r="SV91" s="6">
        <f>+每日电表读数!SW89-每日电表读数!SV89</f>
        <v>110.69999999998254</v>
      </c>
      <c r="SW91" s="6">
        <f>+每日电表读数!SX89-每日电表读数!SW89</f>
        <v>106</v>
      </c>
      <c r="SX91" s="6">
        <f>+每日电表读数!SY89-每日电表读数!SX89</f>
        <v>96</v>
      </c>
      <c r="SY91" s="6">
        <f>+每日电表读数!SZ89-每日电表读数!SY89</f>
        <v>19.200000000011642</v>
      </c>
      <c r="SZ91" s="6">
        <f>+每日电表读数!TA89-每日电表读数!SZ89</f>
        <v>206.20000000001164</v>
      </c>
      <c r="TA91" s="6">
        <f>+每日电表读数!TB89-每日电表读数!TA89</f>
        <v>204.5</v>
      </c>
      <c r="TB91" s="6">
        <f>+每日电表读数!TC89-每日电表读数!TB89</f>
        <v>202.59999999997672</v>
      </c>
      <c r="TC91" s="6">
        <f>+每日电表读数!TD89-每日电表读数!TC89</f>
        <v>188.5</v>
      </c>
      <c r="TD91" s="6">
        <f>+每日电表读数!TE89-每日电表读数!TD89</f>
        <v>188.90000000002328</v>
      </c>
      <c r="TE91" s="6">
        <f>+每日电表读数!TF89-每日电表读数!TE89</f>
        <v>162</v>
      </c>
      <c r="TF91" s="6">
        <f>+每日电表读数!TG89-每日电表读数!TF89</f>
        <v>20.199999999982538</v>
      </c>
      <c r="TG91" s="6">
        <f>+每日电表读数!TH89-每日电表读数!TG89</f>
        <v>210.5</v>
      </c>
      <c r="TH91" s="6">
        <f>+每日电表读数!TI89-每日电表读数!TH89</f>
        <v>213.10000000000582</v>
      </c>
      <c r="TI91" s="6">
        <f>+每日电表读数!TJ89-每日电表读数!TI89</f>
        <v>213.5</v>
      </c>
      <c r="TJ91" s="6">
        <f>+每日电表读数!TK89-每日电表读数!TJ89</f>
        <v>212.39999999999418</v>
      </c>
      <c r="TK91" s="6">
        <f>+每日电表读数!TL89-每日电表读数!TK89</f>
        <v>214</v>
      </c>
      <c r="TL91" s="6">
        <f>+每日电表读数!TM89-每日电表读数!TL89</f>
        <v>190.30000000001746</v>
      </c>
      <c r="TM91" s="6">
        <f>+每日电表读数!TN89-每日电表读数!TM89</f>
        <v>100.59999999997672</v>
      </c>
      <c r="TN91" s="6">
        <f>+每日电表读数!TO89-每日电表读数!TN89</f>
        <v>204.10000000000582</v>
      </c>
    </row>
    <row r="92" spans="1:534" ht="25" customHeight="1">
      <c r="A92" s="410"/>
      <c r="B92" s="120" t="s">
        <v>437</v>
      </c>
      <c r="C92" s="6" t="s">
        <v>353</v>
      </c>
      <c r="D92" s="6">
        <f>+每日电表读数!E90-每日电表读数!D90</f>
        <v>93</v>
      </c>
      <c r="E92" s="6">
        <f>+每日电表读数!F90-每日电表读数!E90</f>
        <v>173.89999999999418</v>
      </c>
      <c r="F92" s="6">
        <f>+每日电表读数!G90-每日电表读数!F90</f>
        <v>173.60000000000582</v>
      </c>
      <c r="G92" s="6">
        <f>+每日电表读数!H90-每日电表读数!G90</f>
        <v>157</v>
      </c>
      <c r="H92" s="6">
        <f>+每日电表读数!I90-每日电表读数!H90</f>
        <v>17.399999999994179</v>
      </c>
      <c r="I92" s="6">
        <f>+每日电表读数!J90-每日电表读数!I90</f>
        <v>171.79999999998836</v>
      </c>
      <c r="J92" s="6">
        <f>+每日电表读数!K90-每日电表读数!J90</f>
        <v>173.10000000000582</v>
      </c>
      <c r="K92" s="6">
        <f>+每日电表读数!L90-每日电表读数!K90</f>
        <v>174.89999999999418</v>
      </c>
      <c r="L92" s="6">
        <f>+每日电表读数!M90-每日电表读数!L90</f>
        <v>183</v>
      </c>
      <c r="M92" s="6">
        <f>+每日电表读数!N90-每日电表读数!M90</f>
        <v>189.70000000001164</v>
      </c>
      <c r="N92" s="6">
        <f>+每日电表读数!O90-每日电表读数!N90</f>
        <v>183.5</v>
      </c>
      <c r="O92" s="6">
        <f>+每日电表读数!P90-每日电表读数!O90</f>
        <v>18.600000000005821</v>
      </c>
      <c r="P92" s="6">
        <f>+每日电表读数!Q90-每日电表读数!P90</f>
        <v>183.10000000000582</v>
      </c>
      <c r="Q92" s="6">
        <f>+每日电表读数!R90-每日电表读数!Q90</f>
        <v>182.19999999998254</v>
      </c>
      <c r="R92" s="6">
        <f>+每日电表读数!S90-每日电表读数!R90</f>
        <v>183.89999999999418</v>
      </c>
      <c r="S92" s="6">
        <f>+每日电表读数!T90-每日电表读数!S90</f>
        <v>183.5</v>
      </c>
      <c r="T92" s="6">
        <f>+每日电表读数!U90-每日电表读数!T90</f>
        <v>181</v>
      </c>
      <c r="U92" s="6">
        <f>+每日电表读数!V90-每日电表读数!U90</f>
        <v>175.80000000001746</v>
      </c>
      <c r="V92" s="6">
        <f>+每日电表读数!W90-每日电表读数!V90</f>
        <v>148.39999999999418</v>
      </c>
      <c r="W92" s="6">
        <f>+每日电表读数!X90-每日电表读数!W90</f>
        <v>175.70000000001164</v>
      </c>
      <c r="X92" s="6">
        <f>+每日电表读数!Y90-每日电表读数!X90</f>
        <v>174.29999999998836</v>
      </c>
      <c r="Y92" s="6">
        <f>+每日电表读数!Z90-每日电表读数!Y90</f>
        <v>173.20000000001164</v>
      </c>
      <c r="Z92" s="6">
        <f>+每日电表读数!AA90-每日电表读数!Z90</f>
        <v>175.09999999997672</v>
      </c>
      <c r="AA92" s="6">
        <f>+每日电表读数!AB90-每日电表读数!AA90</f>
        <v>177.70000000001164</v>
      </c>
      <c r="AB92" s="6">
        <f>+每日电表读数!AC90-每日电表读数!AB90</f>
        <v>175.5</v>
      </c>
      <c r="AC92" s="6">
        <f>+每日电表读数!AD90-每日电表读数!AC90</f>
        <v>48.299999999988358</v>
      </c>
      <c r="AD92" s="6">
        <f>+每日电表读数!AE90-每日电表读数!AD90</f>
        <v>40.400000000023283</v>
      </c>
      <c r="AE92" s="6">
        <f>+每日电表读数!AF90-每日电表读数!AE90</f>
        <v>17.5</v>
      </c>
      <c r="AF92" s="6">
        <f>+每日电表读数!AG90-每日电表读数!AF90</f>
        <v>17.5</v>
      </c>
      <c r="AG92" s="6">
        <f>+每日电表读数!AH90-每日电表读数!AG90</f>
        <v>17.199999999982538</v>
      </c>
      <c r="AH92" s="6">
        <f>+每日电表读数!AI90-每日电表读数!AH90</f>
        <v>17.200000000011642</v>
      </c>
      <c r="AI92" s="6">
        <f>+每日电表读数!AJ90-每日电表读数!AI90</f>
        <v>21.100000000005821</v>
      </c>
      <c r="AJ92" s="6">
        <f>+每日电表读数!AK90-每日电表读数!AJ90</f>
        <v>113</v>
      </c>
      <c r="AK92" s="6">
        <f>+每日电表读数!AL90-每日电表读数!AK90</f>
        <v>163.19999999998254</v>
      </c>
      <c r="AL92" s="6">
        <f>+每日电表读数!AM90-每日电表读数!AL90</f>
        <v>162.10000000000582</v>
      </c>
      <c r="AM92" s="6">
        <f>+每日电表读数!AN90-每日电表读数!AM90</f>
        <v>160.29999999998836</v>
      </c>
      <c r="AN92" s="6">
        <f>+每日电表读数!AO90-每日电表读数!AN90</f>
        <v>159.5</v>
      </c>
      <c r="AO92" s="6">
        <f>+每日电表读数!AP90-每日电表读数!AO90</f>
        <v>162.30000000001746</v>
      </c>
      <c r="AP92" s="6">
        <f>+每日电表读数!AQ90-每日电表读数!AP90</f>
        <v>159.39999999999418</v>
      </c>
      <c r="AQ92" s="6">
        <f>+每日电表读数!AR90-每日电表读数!AQ90</f>
        <v>132.79999999998836</v>
      </c>
      <c r="AR92" s="6">
        <f>+每日电表读数!AS90-每日电表读数!AR90</f>
        <v>158.10000000000582</v>
      </c>
      <c r="AS92" s="6">
        <f>+每日电表读数!AT90-每日电表读数!AS90</f>
        <v>156.10000000000582</v>
      </c>
      <c r="AT92" s="6">
        <f>+每日电表读数!AU90-每日电表读数!AT90</f>
        <v>156.60000000000582</v>
      </c>
      <c r="AU92" s="6">
        <f>+每日电表读数!AV90-每日电表读数!AU90</f>
        <v>156</v>
      </c>
      <c r="AV92" s="6">
        <f>+每日电表读数!AW90-每日电表读数!AV90</f>
        <v>155.10000000000582</v>
      </c>
      <c r="AW92" s="6">
        <f>+每日电表读数!AX90-每日电表读数!AW90</f>
        <v>151.39999999999418</v>
      </c>
      <c r="AX92" s="6">
        <f>+每日电表读数!AY90-每日电表读数!AX90</f>
        <v>16</v>
      </c>
      <c r="AY92" s="6">
        <f>+每日电表读数!AZ90-每日电表读数!AY90</f>
        <v>154.79999999998836</v>
      </c>
      <c r="AZ92" s="6">
        <f>+每日电表读数!BA90-每日电表读数!AZ90</f>
        <v>154.30000000001746</v>
      </c>
      <c r="BA92" s="6">
        <f>+每日电表读数!BB90-每日电表读数!BA90</f>
        <v>154.89999999999418</v>
      </c>
      <c r="BB92" s="6">
        <f>+每日电表读数!BC90-每日电表读数!BB90</f>
        <v>166.89999999999418</v>
      </c>
      <c r="BC92" s="6">
        <f>+每日电表读数!BD90-每日电表读数!BC90</f>
        <v>174.20000000001164</v>
      </c>
      <c r="BD92" s="6">
        <f>+每日电表读数!BE90-每日电表读数!BD90</f>
        <v>171</v>
      </c>
      <c r="BE92" s="6">
        <f>+每日电表读数!BF90-每日电表读数!BE90</f>
        <v>152.59999999997672</v>
      </c>
      <c r="BF92" s="6">
        <f>+每日电表读数!BG90-每日电表读数!BF90</f>
        <v>177.10000000000582</v>
      </c>
      <c r="BG92" s="6">
        <f>+每日电表读数!BH90-每日电表读数!BG90</f>
        <v>175.10000000000582</v>
      </c>
      <c r="BH92" s="6">
        <f>+每日电表读数!BI90-每日电表读数!BH90</f>
        <v>176.79999999998836</v>
      </c>
      <c r="BI92" s="6">
        <f>+每日电表读数!BJ90-每日电表读数!BI90</f>
        <v>178.20000000001164</v>
      </c>
      <c r="BJ92" s="6">
        <f>+每日电表读数!BK90-每日电表读数!BJ90</f>
        <v>176.70000000001164</v>
      </c>
      <c r="BK92" s="6">
        <f>+每日电表读数!BL90-每日电表读数!BK90</f>
        <v>174.19999999998254</v>
      </c>
      <c r="BL92" s="6">
        <f>+每日电表读数!BM90-每日电表读数!BL90</f>
        <v>151.80000000001746</v>
      </c>
      <c r="BM92" s="6">
        <f>+每日电表读数!BN90-每日电表读数!BM90</f>
        <v>175.79999999998836</v>
      </c>
      <c r="BN92" s="6">
        <f>+每日电表读数!BO90-每日电表读数!BN90</f>
        <v>175.79999999998836</v>
      </c>
      <c r="BO92" s="6">
        <f>+每日电表读数!BP90-每日电表读数!BO90</f>
        <v>178.70000000001164</v>
      </c>
      <c r="BP92" s="6">
        <f>+每日电表读数!BQ90-每日电表读数!BP90</f>
        <v>182.79999999998836</v>
      </c>
      <c r="BQ92" s="6">
        <f>+每日电表读数!BR90-每日电表读数!BQ90</f>
        <v>182.80000000001746</v>
      </c>
      <c r="BR92" s="6">
        <f>+每日电表读数!BS90-每日电表读数!BR90</f>
        <v>179.10000000000582</v>
      </c>
      <c r="BS92" s="6">
        <f>+每日电表读数!BT90-每日电表读数!BS90</f>
        <v>17.599999999976717</v>
      </c>
      <c r="BT92" s="6">
        <f>+每日电表读数!BU90-每日电表读数!BT90</f>
        <v>181.40000000002328</v>
      </c>
      <c r="BU92" s="6">
        <f>+每日电表读数!BV90-每日电表读数!BU90</f>
        <v>179.19999999998254</v>
      </c>
      <c r="BV92" s="6">
        <f>+每日电表读数!BW90-每日电表读数!BV90</f>
        <v>177.89999999999418</v>
      </c>
      <c r="BW92" s="6">
        <f>+每日电表读数!BX90-每日电表读数!BW90</f>
        <v>177.40000000002328</v>
      </c>
      <c r="BX92" s="6">
        <f>+每日电表读数!BY90-每日电表读数!BX90</f>
        <v>177.29999999998836</v>
      </c>
      <c r="BY92" s="6">
        <f>+每日电表读数!BZ90-每日电表读数!BY90</f>
        <v>176.10000000000582</v>
      </c>
      <c r="BZ92" s="6">
        <f>+每日电表读数!CA90-每日电表读数!BZ90</f>
        <v>60.899999999994179</v>
      </c>
      <c r="CA92" s="6">
        <f>+每日电表读数!CB90-每日电表读数!CA90</f>
        <v>180.5</v>
      </c>
      <c r="CB92" s="6">
        <f>+每日电表读数!CC90-每日电表读数!CB90</f>
        <v>180.60000000000582</v>
      </c>
      <c r="CC92" s="6">
        <f>+每日电表读数!CD90-每日电表读数!CC90</f>
        <v>179.5</v>
      </c>
      <c r="CD92" s="6">
        <f>+每日电表读数!CE90-每日电表读数!CD90</f>
        <v>178.10000000000582</v>
      </c>
      <c r="CE92" s="6">
        <f>+每日电表读数!CF90-每日电表读数!CE90</f>
        <v>177.29999999998836</v>
      </c>
      <c r="CF92" s="6">
        <f>+每日电表读数!CG90-每日电表读数!CF90</f>
        <v>173.20000000001164</v>
      </c>
      <c r="CG92" s="6">
        <f>+每日电表读数!CH90-每日电表读数!CG90</f>
        <v>128</v>
      </c>
      <c r="CH92" s="6">
        <f>+每日电表读数!CI90-每日电表读数!CH90</f>
        <v>174.59999999997672</v>
      </c>
      <c r="CI92" s="6">
        <f>+每日电表读数!CJ90-每日电表读数!CI90</f>
        <v>172.30000000001746</v>
      </c>
      <c r="CJ92" s="6">
        <f>+每日电表读数!CK90-每日电表读数!CJ90</f>
        <v>177.89999999999418</v>
      </c>
      <c r="CK92" s="6">
        <f>+每日电表读数!CL90-每日电表读数!CK90</f>
        <v>178.39999999999418</v>
      </c>
      <c r="CL92" s="6">
        <f>+每日电表读数!CM90-每日电表读数!CL90</f>
        <v>178.70000000001164</v>
      </c>
      <c r="CM92" s="6">
        <f>+每日电表读数!CN90-每日电表读数!CM90</f>
        <v>179.69999999998254</v>
      </c>
      <c r="CN92" s="6">
        <f>+每日电表读数!CO90-每日电表读数!CN90</f>
        <v>134.60000000000582</v>
      </c>
      <c r="CO92" s="6">
        <f>+每日电表读数!CP90-每日电表读数!CO90</f>
        <v>183.5</v>
      </c>
      <c r="CP92" s="6">
        <f>+每日电表读数!CQ90-每日电表读数!CP90</f>
        <v>181.60000000000582</v>
      </c>
      <c r="CQ92" s="6">
        <f>+每日电表读数!CR90-每日电表读数!CQ90</f>
        <v>180.60000000000582</v>
      </c>
      <c r="CR92" s="6">
        <f>+每日电表读数!CS90-每日电表读数!CR90</f>
        <v>182.10000000000582</v>
      </c>
      <c r="CS92" s="6">
        <f>+每日电表读数!CT90-每日电表读数!CS90</f>
        <v>181.29999999998836</v>
      </c>
      <c r="CT92" s="6">
        <f>+每日电表读数!CU90-每日电表读数!CT90</f>
        <v>177.70000000001164</v>
      </c>
      <c r="CU92" s="6">
        <f>+每日电表读数!CV90-每日电表读数!CU90</f>
        <v>129.69999999998254</v>
      </c>
      <c r="CV92" s="6">
        <f>+每日电表读数!CW90-每日电表读数!CV90</f>
        <v>180</v>
      </c>
      <c r="CW92" s="6">
        <f>+每日电表读数!CX90-每日电表读数!CW90</f>
        <v>179</v>
      </c>
      <c r="CX92" s="6">
        <f>+每日电表读数!CY90-每日电表读数!CX90</f>
        <v>179</v>
      </c>
      <c r="CY92" s="6">
        <f>+每日电表读数!CZ90-每日电表读数!CY90</f>
        <v>177</v>
      </c>
      <c r="CZ92" s="6">
        <f>+每日电表读数!DA90-每日电表读数!CZ90</f>
        <v>176.70000000001164</v>
      </c>
      <c r="DA92" s="6">
        <f>+每日电表读数!DB90-每日电表读数!DA90</f>
        <v>176.19999999998254</v>
      </c>
      <c r="DB92" s="6">
        <f>+每日电表读数!DC90-每日电表读数!DB90</f>
        <v>129.60000000000582</v>
      </c>
      <c r="DC92" s="6">
        <f>+每日电表读数!DD90-每日电表读数!DC90</f>
        <v>176.60000000000582</v>
      </c>
      <c r="DD92" s="6">
        <f>+每日电表读数!DE90-每日电表读数!DD90</f>
        <v>173.20000000001164</v>
      </c>
      <c r="DE92" s="6">
        <f>+每日电表读数!DF90-每日电表读数!DE90</f>
        <v>169.09999999997672</v>
      </c>
      <c r="DF92" s="6">
        <f>+每日电表读数!DG90-每日电表读数!DF90</f>
        <v>171.40000000002328</v>
      </c>
      <c r="DG92" s="6">
        <f>+每日电表读数!DH90-每日电表读数!DG90</f>
        <v>168.79999999998836</v>
      </c>
      <c r="DH92" s="6">
        <f>+每日电表读数!DI90-每日电表读数!DH90</f>
        <v>163.20000000001164</v>
      </c>
      <c r="DI92" s="6">
        <f>+每日电表读数!DJ90-每日电表读数!DI90</f>
        <v>123.39999999999418</v>
      </c>
      <c r="DJ92" s="6">
        <f>+每日电表读数!DK90-每日电表读数!DJ90</f>
        <v>165.89999999999418</v>
      </c>
      <c r="DK92" s="6">
        <f>+每日电表读数!DL90-每日电表读数!DK90</f>
        <v>171.60000000000582</v>
      </c>
      <c r="DL92" s="6">
        <f>+每日电表读数!DM90-每日电表读数!DL90</f>
        <v>174.60000000000582</v>
      </c>
      <c r="DM92" s="6">
        <f>+每日电表读数!DN90-每日电表读数!DM90</f>
        <v>174</v>
      </c>
      <c r="DN92" s="6">
        <f>+每日电表读数!DO90-每日电表读数!DN90</f>
        <v>175.09999999997672</v>
      </c>
      <c r="DO92" s="6">
        <f>+每日电表读数!DP90-每日电表读数!DO90</f>
        <v>170.80000000001746</v>
      </c>
      <c r="DP92" s="6">
        <f>+每日电表读数!DQ90-每日电表读数!DP90</f>
        <v>124.10000000000582</v>
      </c>
      <c r="DQ92" s="6">
        <f>+每日电表读数!DR90-每日电表读数!DQ90</f>
        <v>173.29999999998836</v>
      </c>
      <c r="DR92" s="6">
        <f>+每日电表读数!DS90-每日电表读数!DR90</f>
        <v>173.20000000001164</v>
      </c>
      <c r="DS92" s="6">
        <f>+每日电表读数!DT90-每日电表读数!DS90</f>
        <v>173.59999999997672</v>
      </c>
      <c r="DT92" s="6">
        <f>+每日电表读数!DU90-每日电表读数!DT90</f>
        <v>173.10000000000582</v>
      </c>
      <c r="DU92" s="6">
        <f>+每日电表读数!DV90-每日电表读数!DU90</f>
        <v>171.20000000001164</v>
      </c>
      <c r="DV92" s="6">
        <f>+每日电表读数!DW90-每日电表读数!DV90</f>
        <v>167.19999999998254</v>
      </c>
      <c r="DW92" s="6">
        <f>+每日电表读数!DX90-每日电表读数!DW90</f>
        <v>122.5</v>
      </c>
      <c r="DX92" s="6">
        <f>+每日电表读数!DY90-每日电表读数!DX90</f>
        <v>163.60000000000582</v>
      </c>
      <c r="DY92" s="6">
        <f>+每日电表读数!DZ90-每日电表读数!DY90</f>
        <v>163.20000000001164</v>
      </c>
      <c r="DZ92" s="6">
        <f>+每日电表读数!EA90-每日电表读数!DZ90</f>
        <v>164.60000000000582</v>
      </c>
      <c r="EA92" s="6">
        <f>+每日电表读数!EB90-每日电表读数!EA90</f>
        <v>94.099999999976717</v>
      </c>
      <c r="EB92" s="6">
        <f>+每日电表读数!EC90-每日电表读数!EB90</f>
        <v>150.80000000001746</v>
      </c>
      <c r="EC92" s="6">
        <f>+每日电表读数!ED90-每日电表读数!EC90</f>
        <v>147.5</v>
      </c>
      <c r="ED92" s="6">
        <f>+每日电表读数!EE90-每日电表读数!ED90</f>
        <v>79.5</v>
      </c>
      <c r="EE92" s="6">
        <f>+每日电表读数!EF90-每日电表读数!EE90</f>
        <v>150.89999999999418</v>
      </c>
      <c r="EF92" s="6">
        <f>+每日电表读数!EG90-每日电表读数!EF90</f>
        <v>149.5</v>
      </c>
      <c r="EG92" s="6">
        <f>+每日电表读数!EH90-每日电表读数!EG90</f>
        <v>149.60000000000582</v>
      </c>
      <c r="EH92" s="6">
        <f>+每日电表读数!EI90-每日电表读数!EH90</f>
        <v>148.10000000000582</v>
      </c>
      <c r="EI92" s="6">
        <f>+每日电表读数!EJ90-每日电表读数!EI90</f>
        <v>149</v>
      </c>
      <c r="EJ92" s="6">
        <f>+每日电表读数!EK90-每日电表读数!EJ90</f>
        <v>147.29999999998836</v>
      </c>
      <c r="EK92" s="6">
        <f>+每日电表读数!EL90-每日电表读数!EK90</f>
        <v>127.60000000000582</v>
      </c>
      <c r="EL92" s="6">
        <f>+每日电表读数!EM90-每日电表读数!EL90</f>
        <v>148.79999999998836</v>
      </c>
      <c r="EM92" s="6">
        <f>+每日电表读数!EN90-每日电表读数!EM90</f>
        <v>148.60000000000582</v>
      </c>
      <c r="EN92" s="6">
        <f>+每日电表读数!EO90-每日电表读数!EN90</f>
        <v>147.70000000001164</v>
      </c>
      <c r="EO92" s="6">
        <f>+每日电表读数!EP90-每日电表读数!EO90</f>
        <v>147.39999999999418</v>
      </c>
      <c r="EP92" s="6">
        <f>+每日电表读数!EQ90-每日电表读数!EP90</f>
        <v>148.19999999998254</v>
      </c>
      <c r="EQ92" s="6">
        <f>+每日电表读数!ER90-每日电表读数!EQ90</f>
        <v>136.60000000000582</v>
      </c>
      <c r="ER92" s="6">
        <f>+每日电表读数!ES90-每日电表读数!ER90</f>
        <v>56.899999999994179</v>
      </c>
      <c r="ES92" s="6">
        <f>+每日电表读数!ET90-每日电表读数!ES90</f>
        <v>151.5</v>
      </c>
      <c r="ET92" s="6">
        <f>+每日电表读数!EU90-每日电表读数!ET90</f>
        <v>148.80000000001746</v>
      </c>
      <c r="EU92" s="6">
        <f>+每日电表读数!EV90-每日电表读数!EU90</f>
        <v>148.19999999998254</v>
      </c>
      <c r="EV92" s="6">
        <f>+每日电表读数!EW90-每日电表读数!EV90</f>
        <v>147.90000000002328</v>
      </c>
      <c r="EW92" s="6">
        <f>+每日电表读数!EX90-每日电表读数!EW90</f>
        <v>145.89999999999418</v>
      </c>
      <c r="EX92" s="6">
        <f>+每日电表读数!EY90-每日电表读数!EX90</f>
        <v>141.39999999999418</v>
      </c>
      <c r="EY92" s="6">
        <f>+每日电表读数!EZ90-每日电表读数!EY90</f>
        <v>122.89999999999418</v>
      </c>
      <c r="EZ92" s="6">
        <f>+每日电表读数!FA90-每日电表读数!EZ90</f>
        <v>144.80000000001746</v>
      </c>
      <c r="FA92" s="6">
        <f>+每日电表读数!FB90-每日电表读数!FA90</f>
        <v>144.39999999999418</v>
      </c>
      <c r="FB92" s="6">
        <f>+每日电表读数!FC90-每日电表读数!FB90</f>
        <v>146.29999999998836</v>
      </c>
      <c r="FC92" s="6">
        <f>+每日电表读数!FD90-每日电表读数!FC90</f>
        <v>137.60000000000582</v>
      </c>
      <c r="FD92" s="6">
        <f>+每日电表读数!FE90-每日电表读数!FD90</f>
        <v>135.60000000000582</v>
      </c>
      <c r="FE92" s="6">
        <f>+每日电表读数!FF90-每日电表读数!FE90</f>
        <v>134.79999999998836</v>
      </c>
      <c r="FF92" s="6">
        <f>+每日电表读数!FG90-每日电表读数!FF90</f>
        <v>128.5</v>
      </c>
      <c r="FG92" s="6">
        <f>+每日电表读数!FH90-每日电表读数!FG90</f>
        <v>148.5</v>
      </c>
      <c r="FH92" s="6">
        <f>+每日电表读数!FI90-每日电表读数!FH90</f>
        <v>136.5</v>
      </c>
      <c r="FI92" s="6">
        <f>+每日电表读数!FJ90-每日电表读数!FI90</f>
        <v>144.89999999999418</v>
      </c>
      <c r="FJ92" s="6">
        <f>+每日电表读数!FK90-每日电表读数!FJ90</f>
        <v>135.60000000000582</v>
      </c>
      <c r="FK92" s="6">
        <f>+每日电表读数!FL90-每日电表读数!FK90</f>
        <v>141.39999999999418</v>
      </c>
      <c r="FL92" s="6">
        <f>+每日电表读数!FM90-每日电表读数!FL90</f>
        <v>133.90000000002328</v>
      </c>
      <c r="FM92" s="6">
        <f>+每日电表读数!FN90-每日电表读数!FM90</f>
        <v>126.59999999997672</v>
      </c>
      <c r="FN92" s="6">
        <f>+每日电表读数!FO90-每日电表读数!FN90</f>
        <v>133.20000000001164</v>
      </c>
      <c r="FO92" s="6">
        <f>+每日电表读数!FP90-每日电表读数!FO90</f>
        <v>135.29999999998836</v>
      </c>
      <c r="FP92" s="6">
        <f>+每日电表读数!FQ90-每日电表读数!FP90</f>
        <v>134.20000000001164</v>
      </c>
      <c r="FQ92" s="6">
        <f>+每日电表读数!FR90-每日电表读数!FQ90</f>
        <v>133.39999999999418</v>
      </c>
      <c r="FR92" s="6">
        <f>+每日电表读数!FS90-每日电表读数!FR90</f>
        <v>133</v>
      </c>
      <c r="FS92" s="6">
        <f>+每日电表读数!FT90-每日电表读数!FS90</f>
        <v>131.70000000001164</v>
      </c>
      <c r="FT92" s="6">
        <f>+每日电表读数!FU90-每日电表读数!FT90</f>
        <v>125</v>
      </c>
      <c r="FU92" s="6">
        <f>+每日电表读数!FV90-每日电表读数!FU90</f>
        <v>132</v>
      </c>
      <c r="FV92" s="6">
        <f>+每日电表读数!FW90-每日电表读数!FV90</f>
        <v>132.19999999998254</v>
      </c>
      <c r="FW92" s="6">
        <f>+每日电表读数!FX90-每日电表读数!FW90</f>
        <v>132.40000000002328</v>
      </c>
      <c r="FX92" s="6">
        <f>+每日电表读数!FY90-每日电表读数!FX90</f>
        <v>132.19999999998254</v>
      </c>
      <c r="FY92" s="6">
        <f>+每日电表读数!FZ90-每日电表读数!FY90</f>
        <v>132.60000000000582</v>
      </c>
      <c r="FZ92" s="6">
        <f>+每日电表读数!GA90-每日电表读数!FZ90</f>
        <v>131.60000000000582</v>
      </c>
      <c r="GA92" s="6">
        <f>+每日电表读数!GB90-每日电表读数!GA90</f>
        <v>127.39999999999418</v>
      </c>
      <c r="GB92" s="6">
        <f>+每日电表读数!GC90-每日电表读数!GB90</f>
        <v>147.79999999998836</v>
      </c>
      <c r="GC92" s="6">
        <f>+每日电表读数!GD90-每日电表读数!GC90</f>
        <v>147.90000000002328</v>
      </c>
      <c r="GD92" s="6">
        <f>+每日电表读数!GE90-每日电表读数!GD90</f>
        <v>148.59999999997672</v>
      </c>
      <c r="GE92" s="6">
        <f>+每日电表读数!GF90-每日电表读数!GE90</f>
        <v>148</v>
      </c>
      <c r="GF92" s="6">
        <f>+每日电表读数!GG90-每日电表读数!GF90</f>
        <v>147.30000000001746</v>
      </c>
      <c r="GG92" s="6">
        <f>+每日电表读数!GH90-每日电表读数!GG90</f>
        <v>144.79999999998836</v>
      </c>
      <c r="GH92" s="6">
        <f>+每日电表读数!GI90-每日电表读数!GH90</f>
        <v>124.30000000001746</v>
      </c>
      <c r="GI92" s="6">
        <f>+每日电表读数!GJ90-每日电表读数!GI90</f>
        <v>147.09999999997672</v>
      </c>
      <c r="GJ92" s="6">
        <f>+每日电表读数!GK90-每日电表读数!GJ90</f>
        <v>146.70000000001164</v>
      </c>
      <c r="GK92" s="6">
        <f>+每日电表读数!GL90-每日电表读数!GK90</f>
        <v>143.79999999998836</v>
      </c>
      <c r="GL92" s="6">
        <f>+每日电表读数!GM90-每日电表读数!GL90</f>
        <v>137.10000000000582</v>
      </c>
      <c r="GM92" s="6">
        <f>+每日电表读数!GN90-每日电表读数!GM90</f>
        <v>144.89999999999418</v>
      </c>
      <c r="GN92" s="6">
        <f>+每日电表读数!GO90-每日电表读数!GN90</f>
        <v>99.200000000011642</v>
      </c>
      <c r="GO92" s="6">
        <f>+每日电表读数!GP90-每日电表读数!GO90</f>
        <v>60.600000000005821</v>
      </c>
      <c r="GP92" s="6">
        <f>+每日电表读数!GQ90-每日电表读数!GP90</f>
        <v>110.60000000000582</v>
      </c>
      <c r="GQ92" s="6">
        <f>+每日电表读数!GR90-每日电表读数!GQ90</f>
        <v>104.5</v>
      </c>
      <c r="GR92" s="6">
        <f>+每日电表读数!GS90-每日电表读数!GR90</f>
        <v>95.099999999976717</v>
      </c>
      <c r="GS92" s="6">
        <f>+每日电表读数!GT90-每日电表读数!GS90</f>
        <v>93.100000000005821</v>
      </c>
      <c r="GT92" s="6">
        <f>+每日电表读数!GU90-每日电表读数!GT90</f>
        <v>96.200000000011642</v>
      </c>
      <c r="GU92" s="6">
        <f>+每日电表读数!GV90-每日电表读数!GU90</f>
        <v>89.399999999994179</v>
      </c>
      <c r="GV92" s="6">
        <f>+每日电表读数!GW90-每日电表读数!GV90</f>
        <v>60.200000000011642</v>
      </c>
      <c r="GW92" s="6">
        <f>+每日电表读数!GX90-每日电表读数!GW90</f>
        <v>99.799999999988358</v>
      </c>
      <c r="GX92" s="6">
        <f>+每日电表读数!GY90-每日电表读数!GX90</f>
        <v>19.399999999994179</v>
      </c>
      <c r="GY92" s="6">
        <f>+每日电表读数!GZ90-每日电表读数!GY90</f>
        <v>95.800000000017462</v>
      </c>
      <c r="GZ92" s="6">
        <f>+每日电表读数!HA90-每日电表读数!GZ90</f>
        <v>96.599999999976717</v>
      </c>
      <c r="HA92" s="6">
        <f>+每日电表读数!HB90-每日电表读数!HA90</f>
        <v>96.100000000005821</v>
      </c>
      <c r="HB92" s="6">
        <f>+每日电表读数!HC90-每日电表读数!HB90</f>
        <v>88.800000000017462</v>
      </c>
      <c r="HC92" s="6">
        <f>+每日电表读数!HD90-每日电表读数!HC90</f>
        <v>61</v>
      </c>
      <c r="HD92" s="6">
        <f>+每日电表读数!HE90-每日电表读数!HD90</f>
        <v>109.69999999998254</v>
      </c>
      <c r="HE92" s="6">
        <f>+每日电表读数!HF90-每日电表读数!HE90</f>
        <v>110</v>
      </c>
      <c r="HF92" s="6">
        <f>+每日电表读数!HG90-每日电表读数!HF90</f>
        <v>110.10000000000582</v>
      </c>
      <c r="HG92" s="6">
        <f>+每日电表读数!HH90-每日电表读数!HG90</f>
        <v>109.89999999999418</v>
      </c>
      <c r="HH92" s="6">
        <f>+每日电表读数!HI90-每日电表读数!HH90</f>
        <v>109.80000000001746</v>
      </c>
      <c r="HI92" s="6">
        <f>+每日电表读数!HJ90-每日电表读数!HI90</f>
        <v>100.5</v>
      </c>
      <c r="HJ92" s="6">
        <f>+每日电表读数!HK90-每日电表读数!HJ90</f>
        <v>60.399999999994179</v>
      </c>
      <c r="HK92" s="6">
        <f>+每日电表读数!HL90-每日电表读数!HK90</f>
        <v>109.10000000000582</v>
      </c>
      <c r="HL92" s="6">
        <f>+每日电表读数!HM90-每日电表读数!HL90</f>
        <v>89</v>
      </c>
      <c r="HM92" s="6">
        <f>+每日电表读数!HN90-每日电表读数!HM90</f>
        <v>94.899999999994179</v>
      </c>
      <c r="HN92" s="6">
        <f>+每日电表读数!HO90-每日电表读数!HN90</f>
        <v>93.899999999994179</v>
      </c>
      <c r="HO92" s="6">
        <f>+每日电表读数!HP90-每日电表读数!HO90</f>
        <v>94.5</v>
      </c>
      <c r="HP92" s="6">
        <f>+每日电表读数!HQ90-每日电表读数!HP90</f>
        <v>95.899999999994179</v>
      </c>
      <c r="HQ92" s="6">
        <f>+每日电表读数!HR90-每日电表读数!HQ90</f>
        <v>59.300000000017462</v>
      </c>
      <c r="HR92" s="6">
        <f>+每日电表读数!HS90-每日电表读数!HR90</f>
        <v>109.09999999997672</v>
      </c>
      <c r="HS92" s="6">
        <f>+每日电表读数!HT90-每日电表读数!HS90</f>
        <v>109.20000000001164</v>
      </c>
      <c r="HT92" s="6">
        <f>+每日电表读数!HU90-每日电表读数!HT90</f>
        <v>109.70000000001164</v>
      </c>
      <c r="HU92" s="6">
        <f>+每日电表读数!HV90-每日电表读数!HU90</f>
        <v>109</v>
      </c>
      <c r="HV92" s="6">
        <f>+每日电表读数!HW90-每日电表读数!HV90</f>
        <v>109.39999999999418</v>
      </c>
      <c r="HW92" s="6">
        <f>+每日电表读数!HX90-每日电表读数!HW90</f>
        <v>101.10000000000582</v>
      </c>
      <c r="HX92" s="6">
        <f>+每日电表读数!HY90-每日电表读数!HX90</f>
        <v>59.699999999982538</v>
      </c>
      <c r="HY92" s="6">
        <f>+每日电表读数!HZ90-每日电表读数!HY90</f>
        <v>107.10000000000582</v>
      </c>
      <c r="HZ92" s="6">
        <f>+每日电表读数!IA90-每日电表读数!HZ90</f>
        <v>108.5</v>
      </c>
      <c r="IA92" s="6">
        <f>+每日电表读数!IB90-每日电表读数!IA90</f>
        <v>107.79999999998836</v>
      </c>
      <c r="IB92" s="6">
        <f>+每日电表读数!IC90-每日电表读数!IB90</f>
        <v>109.40000000002328</v>
      </c>
      <c r="IC92" s="6">
        <f>+每日电表读数!ID90-每日电表读数!IC90</f>
        <v>109.29999999998836</v>
      </c>
      <c r="ID92" s="6">
        <f>+每日电表读数!IE90-每日电表读数!ID90</f>
        <v>100.10000000000582</v>
      </c>
      <c r="IE92" s="6">
        <f>+每日电表读数!IF90-每日电表读数!IE90</f>
        <v>58.899999999994179</v>
      </c>
      <c r="IF92" s="6">
        <f>+每日电表读数!IG90-每日电表读数!IF90</f>
        <v>108.89999999999418</v>
      </c>
      <c r="IG92" s="6">
        <f>+每日电表读数!IH90-每日电表读数!IG90</f>
        <v>109.30000000001746</v>
      </c>
      <c r="IH92" s="6">
        <f>+每日电表读数!II90-每日电表读数!IH90</f>
        <v>108.69999999998254</v>
      </c>
      <c r="II92" s="6">
        <f>+每日电表读数!IJ90-每日电表读数!II90</f>
        <v>108.89999999999418</v>
      </c>
      <c r="IJ92" s="6">
        <f>+每日电表读数!IK90-每日电表读数!IJ90</f>
        <v>108.90000000002328</v>
      </c>
      <c r="IK92" s="6">
        <f>+每日电表读数!IL90-每日电表读数!IK90</f>
        <v>78</v>
      </c>
      <c r="IL92" s="6">
        <f>+每日电表读数!IM90-每日电表读数!IL90</f>
        <v>37.299999999988358</v>
      </c>
      <c r="IM92" s="6">
        <f>+每日电表读数!IN90-每日电表读数!IM90</f>
        <v>84.5</v>
      </c>
      <c r="IN92" s="6">
        <f>+每日电表读数!IO90-每日电表读数!IN90</f>
        <v>87.700000000011642</v>
      </c>
      <c r="IO92" s="6">
        <f>+每日电表读数!IP90-每日电表读数!IO90</f>
        <v>109.5</v>
      </c>
      <c r="IP92" s="6">
        <f>+每日电表读数!IQ90-每日电表读数!IP90</f>
        <v>109.29999999998836</v>
      </c>
      <c r="IQ92" s="6">
        <f>+每日电表读数!IR90-每日电表读数!IQ90</f>
        <v>109.10000000000582</v>
      </c>
      <c r="IR92" s="6">
        <f>+每日电表读数!IS90-每日电表读数!IR90</f>
        <v>150.60000000000582</v>
      </c>
      <c r="IS92" s="6">
        <f>+每日电表读数!IT90-每日电表读数!IS90</f>
        <v>128.5</v>
      </c>
      <c r="IT92" s="6">
        <f>+每日电表读数!IU90-每日电表读数!IT90</f>
        <v>147.89999999999418</v>
      </c>
      <c r="IU92" s="6">
        <f>+每日电表读数!IV90-每日电表读数!IU90</f>
        <v>148.19999999998254</v>
      </c>
      <c r="IV92" s="6">
        <f>+每日电表读数!IW90-每日电表读数!IV90</f>
        <v>152.80000000001746</v>
      </c>
      <c r="IW92" s="6">
        <f>+每日电表读数!IX90-每日电表读数!IW90</f>
        <v>146</v>
      </c>
      <c r="IX92" s="6">
        <f>+每日电表读数!IY90-每日电表读数!IX90</f>
        <v>151</v>
      </c>
      <c r="IY92" s="6">
        <f>+每日电表读数!IZ90-每日电表读数!IY90</f>
        <v>149.89999999999418</v>
      </c>
      <c r="IZ92" s="6">
        <f>+每日电表读数!JA90-每日电表读数!IZ90</f>
        <v>88.399999999994179</v>
      </c>
      <c r="JA92" s="6">
        <f>+每日电表读数!JB90-每日电表读数!JA90</f>
        <v>152.5</v>
      </c>
      <c r="JB92" s="6">
        <f>+每日电表读数!JC90-每日电表读数!JB90</f>
        <v>150.89999999999418</v>
      </c>
      <c r="JC92" s="6">
        <f>+每日电表读数!JD90-每日电表读数!JC90</f>
        <v>150.70000000001164</v>
      </c>
      <c r="JD92" s="6">
        <f>+每日电表读数!JE90-每日电表读数!JD90</f>
        <v>149.79999999998836</v>
      </c>
      <c r="JE92" s="6">
        <f>+每日电表读数!JF90-每日电表读数!JE90</f>
        <v>145.5</v>
      </c>
      <c r="JF92" s="6">
        <f>+每日电表读数!JG90-每日电表读数!JF90</f>
        <v>145.30000000001746</v>
      </c>
      <c r="JG92" s="6">
        <f>+每日电表读数!JH90-每日电表读数!JG90</f>
        <v>74</v>
      </c>
      <c r="JH92" s="6">
        <f>+每日电表读数!JI90-每日电表读数!JH90</f>
        <v>149</v>
      </c>
      <c r="JI92" s="6">
        <f>+每日电表读数!JJ90-每日电表读数!JI90</f>
        <v>152.79999999998836</v>
      </c>
      <c r="JJ92" s="6">
        <f>+每日电表读数!JK90-每日电表读数!JJ90</f>
        <v>144.39999999999418</v>
      </c>
      <c r="JK92" s="6">
        <f>+每日电表读数!JL90-每日电表读数!JK90</f>
        <v>141.40000000002328</v>
      </c>
      <c r="JL92" s="6">
        <f>+每日电表读数!JM90-每日电表读数!JL90</f>
        <v>148.59999999997672</v>
      </c>
      <c r="JM92" s="6">
        <f>+每日电表读数!JN90-每日电表读数!JM90</f>
        <v>145.60000000000582</v>
      </c>
      <c r="JN92" s="6">
        <f>+每日电表读数!JO90-每日电表读数!JN90</f>
        <v>74.399999999994179</v>
      </c>
      <c r="JO92" s="6">
        <f>+每日电表读数!JP90-每日电表读数!JO90</f>
        <v>147.5</v>
      </c>
      <c r="JP92" s="6">
        <f>+每日电表读数!JQ90-每日电表读数!JP90</f>
        <v>147.90000000002328</v>
      </c>
      <c r="JQ92" s="6">
        <f>+每日电表读数!JR90-每日电表读数!JQ90</f>
        <v>147.59999999997672</v>
      </c>
      <c r="JR92" s="6">
        <f>+每日电表读数!JS90-每日电表读数!JR90</f>
        <v>146.60000000000582</v>
      </c>
      <c r="JS92" s="6">
        <f>+每日电表读数!JT90-每日电表读数!JS90</f>
        <v>147.10000000000582</v>
      </c>
      <c r="JT92" s="6">
        <f>+每日电表读数!JU90-每日电表读数!JT90</f>
        <v>144.20000000001164</v>
      </c>
      <c r="JU92" s="6">
        <f>+每日电表读数!JV90-每日电表读数!JU90</f>
        <v>73.5</v>
      </c>
      <c r="JV92" s="6">
        <f>+每日电表读数!JW90-每日电表读数!JV90</f>
        <v>140</v>
      </c>
      <c r="JW92" s="6">
        <f>+每日电表读数!JX90-每日电表读数!JW90</f>
        <v>150.29999999998836</v>
      </c>
      <c r="JX92" s="6">
        <f>+每日电表读数!JY90-每日电表读数!JX90</f>
        <v>138.89999999999418</v>
      </c>
      <c r="JY92" s="6">
        <f>+每日电表读数!JZ90-每日电表读数!JY90</f>
        <v>144.30000000001746</v>
      </c>
      <c r="JZ92" s="6">
        <f>+每日电表读数!KA90-每日电表读数!JZ90</f>
        <v>144</v>
      </c>
      <c r="KA92" s="6">
        <f>+每日电表读数!KB90-每日电表读数!KA90</f>
        <v>142.89999999999418</v>
      </c>
      <c r="KB92" s="6">
        <f>+每日电表读数!KC90-每日电表读数!KB90</f>
        <v>72.799999999988358</v>
      </c>
      <c r="KC92" s="6">
        <f>+每日电表读数!KD90-每日电表读数!KC90</f>
        <v>144.39999999999418</v>
      </c>
      <c r="KD92" s="6">
        <f>+每日电表读数!KE90-每日电表读数!KD90</f>
        <v>143</v>
      </c>
      <c r="KE92" s="6">
        <f>+每日电表读数!KF90-每日电表读数!KE90</f>
        <v>144.60000000000582</v>
      </c>
      <c r="KF92" s="6">
        <f>+每日电表读数!KG90-每日电表读数!KF90</f>
        <v>146.10000000000582</v>
      </c>
      <c r="KG92" s="6">
        <f>+每日电表读数!KH90-每日电表读数!KG90</f>
        <v>116.89999999999418</v>
      </c>
      <c r="KH92" s="6">
        <f>+每日电表读数!KI90-每日电表读数!KH90</f>
        <v>144</v>
      </c>
      <c r="KI92" s="6">
        <f>+每日电表读数!KJ90-每日电表读数!KI90</f>
        <v>80.600000000005821</v>
      </c>
      <c r="KJ92" s="6">
        <f>+每日电表读数!KK90-每日电表读数!KJ90</f>
        <v>160.29999999998836</v>
      </c>
      <c r="KK92" s="6">
        <f>+每日电表读数!KL90-每日电表读数!KK90</f>
        <v>160.90000000002328</v>
      </c>
      <c r="KL92" s="6">
        <f>+每日电表读数!KM90-每日电表读数!KL90</f>
        <v>160.69999999998254</v>
      </c>
      <c r="KM92" s="6">
        <f>+每日电表读数!KN90-每日电表读数!KM90</f>
        <v>285.30000000001746</v>
      </c>
      <c r="KN92" s="6">
        <f>+每日电表读数!KO90-每日电表读数!KN90</f>
        <v>341.89999999999418</v>
      </c>
      <c r="KO92" s="6">
        <f>+每日电表读数!KP90-每日电表读数!KO90</f>
        <v>337.89999999999418</v>
      </c>
      <c r="KP92" s="6">
        <f>+每日电表读数!KQ90-每日电表读数!KP90</f>
        <v>285.5</v>
      </c>
      <c r="KQ92" s="6">
        <f>+每日电表读数!KR90-每日电表读数!KQ90</f>
        <v>213.39999999999418</v>
      </c>
      <c r="KR92" s="6">
        <f>+每日电表读数!KS90-每日电表读数!KR90</f>
        <v>212.60000000000582</v>
      </c>
      <c r="KS92" s="6">
        <f>+每日电表读数!KT90-每日电表读数!KS90</f>
        <v>212</v>
      </c>
      <c r="KT92" s="6">
        <f>+每日电表读数!KU90-每日电表读数!KT90</f>
        <v>301</v>
      </c>
      <c r="KU92" s="6">
        <f>+每日电表读数!KV90-每日电表读数!KU90</f>
        <v>301.10000000000582</v>
      </c>
      <c r="KV92" s="6">
        <f>+每日电表读数!KW90-每日电表读数!KV90</f>
        <v>300.89999999999418</v>
      </c>
      <c r="KW92" s="6">
        <f>+每日电表读数!KX90-每日电表读数!KW90</f>
        <v>230.10000000000582</v>
      </c>
      <c r="KX92" s="6">
        <f>+每日电表读数!KY90-每日电表读数!KX90</f>
        <v>304.5</v>
      </c>
      <c r="KY92" s="6">
        <f>+每日电表读数!KZ90-每日电表读数!KY90</f>
        <v>303.69999999998254</v>
      </c>
      <c r="KZ92" s="6">
        <f>+每日电表读数!LA90-每日电表读数!KZ90</f>
        <v>299.90000000002328</v>
      </c>
      <c r="LA92" s="6">
        <f>+每日电表读数!LB90-每日电表读数!LA90</f>
        <v>297.5</v>
      </c>
      <c r="LB92" s="6">
        <f>+每日电表读数!LC90-每日电表读数!LB90</f>
        <v>295.5</v>
      </c>
      <c r="LC92" s="6">
        <f>+每日电表读数!LD90-每日电表读数!LC90</f>
        <v>278.5</v>
      </c>
      <c r="LD92" s="6">
        <f>+每日电表读数!LE90-每日电表读数!LD90</f>
        <v>174.19999999998254</v>
      </c>
      <c r="LE92" s="6">
        <f>+每日电表读数!LF90-每日电表读数!LE90</f>
        <v>373.10000000000582</v>
      </c>
      <c r="LF92" s="6">
        <f>+每日电表读数!LG90-每日电表读数!LF90</f>
        <v>376.79999999998836</v>
      </c>
      <c r="LG92" s="6">
        <f>+每日电表读数!LH90-每日电表读数!LG90</f>
        <v>376.90000000002328</v>
      </c>
      <c r="LH92" s="6">
        <f>+每日电表读数!LI90-每日电表读数!LH90</f>
        <v>377.39999999999418</v>
      </c>
      <c r="LI92" s="6">
        <f>+每日电表读数!LJ90-每日电表读数!LI90</f>
        <v>382.29999999998836</v>
      </c>
      <c r="LJ92" s="6">
        <f>+每日电表读数!LK90-每日电表读数!LJ90</f>
        <v>378.39999999999418</v>
      </c>
      <c r="LK92" s="6">
        <f>+每日电表读数!LL90-每日电表读数!LK90</f>
        <v>232.70000000001164</v>
      </c>
      <c r="LL92" s="6">
        <f>+每日电表读数!LM90-每日电表读数!LL90</f>
        <v>380.39999999999418</v>
      </c>
      <c r="LM92" s="6">
        <f>+每日电表读数!LN90-每日电表读数!LM90</f>
        <v>388.30000000001746</v>
      </c>
      <c r="LN92" s="6">
        <f>+每日电表读数!LO90-每日电表读数!LN90</f>
        <v>387</v>
      </c>
      <c r="LO92" s="6">
        <f>+每日电表读数!LP90-每日电表读数!LO90</f>
        <v>383.79999999998836</v>
      </c>
      <c r="LP92" s="6">
        <f>+每日电表读数!LQ90-每日电表读数!LP90</f>
        <v>381.79999999998836</v>
      </c>
      <c r="LQ92" s="6">
        <f>+每日电表读数!LR90-每日电表读数!LQ90</f>
        <v>377.80000000001746</v>
      </c>
      <c r="LR92" s="6">
        <f>+每日电表读数!LS90-每日电表读数!LR90</f>
        <v>232.69999999998254</v>
      </c>
      <c r="LS92" s="6">
        <f>+每日电表读数!LT90-每日电表读数!LS90</f>
        <v>376.90000000002328</v>
      </c>
      <c r="LT92" s="6">
        <f>+每日电表读数!LU90-每日电表读数!LT90</f>
        <v>378</v>
      </c>
      <c r="LU92" s="6">
        <f>+每日电表读数!LV90-每日电表读数!LU90</f>
        <v>378.59999999997672</v>
      </c>
      <c r="LV92" s="6">
        <f>+每日电表读数!LW90-每日电表读数!LV90</f>
        <v>400.30000000001746</v>
      </c>
      <c r="LW92" s="6">
        <f>+每日电表读数!LX90-每日电表读数!LW90</f>
        <v>395.60000000000582</v>
      </c>
      <c r="LX92" s="6">
        <f>+每日电表读数!LY90-每日电表读数!LX90</f>
        <v>390.59999999997672</v>
      </c>
      <c r="LY92" s="6">
        <f>+每日电表读数!LZ90-每日电表读数!LY90</f>
        <v>254.20000000001164</v>
      </c>
      <c r="LZ92" s="6">
        <f>+每日电表读数!MA90-每日电表读数!LZ90</f>
        <v>391.5</v>
      </c>
      <c r="MA92" s="6">
        <f>+每日电表读数!MB90-每日电表读数!MA90</f>
        <v>390.60000000000582</v>
      </c>
      <c r="MB92" s="6">
        <f>+每日电表读数!MC90-每日电表读数!MB90</f>
        <v>394.10000000000582</v>
      </c>
      <c r="MC92" s="6">
        <f>+每日电表读数!MD90-每日电表读数!MC90</f>
        <v>394.39999999999418</v>
      </c>
      <c r="MD92" s="6">
        <f>+每日电表读数!ME90-每日电表读数!MD90</f>
        <v>393.60000000000582</v>
      </c>
      <c r="ME92" s="6">
        <f>+每日电表读数!MF90-每日电表读数!ME90</f>
        <v>381.39999999999418</v>
      </c>
      <c r="MF92" s="6">
        <f>+每日电表读数!MG90-每日电表读数!MF90</f>
        <v>253.69999999998254</v>
      </c>
      <c r="MG92" s="6">
        <f>+每日电表读数!MH90-每日电表读数!MG90</f>
        <v>394.60000000000582</v>
      </c>
      <c r="MH92" s="6">
        <f>+每日电表读数!MI90-每日电表读数!MH90</f>
        <v>392.39999999999418</v>
      </c>
      <c r="MI92" s="6">
        <f>+每日电表读数!MJ90-每日电表读数!MI90</f>
        <v>391.70000000001164</v>
      </c>
      <c r="MJ92" s="6">
        <f>+每日电表读数!MK90-每日电表读数!MJ90</f>
        <v>390.29999999998836</v>
      </c>
      <c r="MK92" s="6">
        <f>+每日电表读数!ML90-每日电表读数!MK90</f>
        <v>386.90000000002328</v>
      </c>
      <c r="ML92" s="6">
        <f>+每日电表读数!MM90-每日电表读数!ML90</f>
        <v>390.29999999998836</v>
      </c>
      <c r="MM92" s="6">
        <f>+每日电表读数!MN90-每日电表读数!MM90</f>
        <v>256</v>
      </c>
      <c r="MN92" s="6">
        <f>+每日电表读数!MO90-每日电表读数!MN90</f>
        <v>395.10000000000582</v>
      </c>
      <c r="MO92" s="6">
        <f>+每日电表读数!MP90-每日电表读数!MO90</f>
        <v>392.10000000000582</v>
      </c>
      <c r="MP92" s="6">
        <f>+每日电表读数!MQ90-每日电表读数!MP90</f>
        <v>391.59999999997672</v>
      </c>
      <c r="MQ92" s="6">
        <f>+每日电表读数!MR90-每日电表读数!MQ90</f>
        <v>390.40000000002328</v>
      </c>
      <c r="MR92" s="6">
        <f>+每日电表读数!MS90-每日电表读数!MR90</f>
        <v>387.89999999999418</v>
      </c>
      <c r="MS92" s="6">
        <f>+每日电表读数!MT90-每日电表读数!MS90</f>
        <v>385.79999999998836</v>
      </c>
      <c r="MT92" s="6">
        <f>+每日电表读数!MU90-每日电表读数!MT90</f>
        <v>251.39999999999418</v>
      </c>
      <c r="MU92" s="6">
        <f>+每日电表读数!MV90-每日电表读数!MU90</f>
        <v>388</v>
      </c>
      <c r="MV92" s="6">
        <f>+每日电表读数!MW90-每日电表读数!MV90</f>
        <v>387</v>
      </c>
      <c r="MW92" s="6">
        <f>+每日电表读数!MX90-每日电表读数!MW90</f>
        <v>388</v>
      </c>
      <c r="MX92" s="6">
        <f>+每日电表读数!MY90-每日电表读数!MX90</f>
        <v>397.5</v>
      </c>
      <c r="MY92" s="6">
        <f>+每日电表读数!MZ90-每日电表读数!MY90</f>
        <v>393.10000000000582</v>
      </c>
      <c r="MZ92" s="6">
        <f>+每日电表读数!NA90-每日电表读数!MZ90</f>
        <v>230.89999999999418</v>
      </c>
      <c r="NA92" s="6">
        <f>+每日电表读数!NB90-每日电表读数!NA90</f>
        <v>33.300000000017462</v>
      </c>
      <c r="NB92" s="6">
        <f>+每日电表读数!NC90-每日电表读数!NB90</f>
        <v>101.79999999998836</v>
      </c>
      <c r="NC92" s="6">
        <f>+每日电表读数!ND90-每日电表读数!NC90</f>
        <v>98.600000000005821</v>
      </c>
      <c r="ND92" s="6">
        <f>+每日电表读数!NE90-每日电表读数!ND90</f>
        <v>98.299999999988358</v>
      </c>
      <c r="NE92" s="6">
        <f>+每日电表读数!NF90-每日电表读数!NE90</f>
        <v>13.200000000011642</v>
      </c>
      <c r="NF92" s="6">
        <f>+每日电表读数!NG90-每日电表读数!NF90</f>
        <v>162.39999999999418</v>
      </c>
      <c r="NG92" s="6">
        <f>+每日电表读数!NH90-每日电表读数!NG90</f>
        <v>159.70000000001164</v>
      </c>
      <c r="NH92" s="6">
        <f>+每日电表读数!NI90-每日电表读数!NH90</f>
        <v>20</v>
      </c>
      <c r="NI92" s="6">
        <f>+每日电表读数!NJ90-每日电表读数!NI90</f>
        <v>147</v>
      </c>
      <c r="NJ92" s="6">
        <f>+每日电表读数!NK90-每日电表读数!NJ90</f>
        <v>127.10000000000582</v>
      </c>
      <c r="NK92" s="6">
        <f>+每日电表读数!NL90-每日电表读数!NK90</f>
        <v>139.39999999999418</v>
      </c>
      <c r="NL92" s="6">
        <f>+每日电表读数!NM90-每日电表读数!NL90</f>
        <v>77</v>
      </c>
      <c r="NM92" s="6">
        <f>+每日电表读数!NN90-每日电表读数!NM90</f>
        <v>206.19999999998254</v>
      </c>
      <c r="NN92" s="6">
        <f>+每日电表读数!NO90-每日电表读数!NN90</f>
        <v>32.900000000023283</v>
      </c>
      <c r="NO92" s="6">
        <f>+每日电表读数!NP90-每日电表读数!NO90</f>
        <v>19.5</v>
      </c>
      <c r="NP92" s="6">
        <f>+每日电表读数!NQ90-每日电表读数!NP90</f>
        <v>144.89999999999418</v>
      </c>
      <c r="NQ92" s="6">
        <f>+每日电表读数!NR90-每日电表读数!NQ90</f>
        <v>142.89999999999418</v>
      </c>
      <c r="NR92" s="6">
        <f>+每日电表读数!NS90-每日电表读数!NR90</f>
        <v>145.89999999999418</v>
      </c>
      <c r="NS92" s="6">
        <f>+每日电表读数!NT90-每日电表读数!NS90</f>
        <v>89.600000000005821</v>
      </c>
      <c r="NT92" s="6">
        <f>+每日电表读数!NU90-每日电表读数!NT90</f>
        <v>203.39999999999418</v>
      </c>
      <c r="NU92" s="6">
        <f>+每日电表读数!NV90-每日电表读数!NU90</f>
        <v>203.60000000000582</v>
      </c>
      <c r="NV92" s="6">
        <f>+每日电表读数!NW90-每日电表读数!NV90</f>
        <v>20.200000000011642</v>
      </c>
      <c r="NW92" s="6">
        <f>+每日电表读数!NX90-每日电表读数!NW90</f>
        <v>145.59999999997672</v>
      </c>
      <c r="NX92" s="6">
        <f>+每日电表读数!NY90-每日电表读数!NX90</f>
        <v>145.70000000001164</v>
      </c>
      <c r="NY92" s="6">
        <f>+每日电表读数!NZ90-每日电表读数!NY90</f>
        <v>147</v>
      </c>
      <c r="NZ92" s="6">
        <f>+每日电表读数!OA90-每日电表读数!NZ90</f>
        <v>90.700000000011642</v>
      </c>
      <c r="OA92" s="6">
        <f>+每日电表读数!OB90-每日电表读数!OA90</f>
        <v>208.89999999999418</v>
      </c>
      <c r="OB92" s="6">
        <f>+每日电表读数!OC90-每日电表读数!OB90</f>
        <v>81.699999999982538</v>
      </c>
      <c r="OC92" s="6">
        <f>+每日电表读数!OD90-每日电表读数!OC90</f>
        <v>20.600000000005821</v>
      </c>
      <c r="OD92" s="6">
        <f>+每日电表读数!OE90-每日电表读数!OD90</f>
        <v>145</v>
      </c>
      <c r="OE92" s="6">
        <f>+每日电表读数!OF90-每日电表读数!OE90</f>
        <v>309.70000000001164</v>
      </c>
      <c r="OF92" s="6">
        <f>+每日电表读数!OG90-每日电表读数!OF90</f>
        <v>364.5</v>
      </c>
      <c r="OG92" s="6">
        <f>+每日电表读数!OH90-每日电表读数!OG90</f>
        <v>308.39999999999418</v>
      </c>
      <c r="OH92" s="6">
        <f>+每日电表读数!OI90-每日电表读数!OH90</f>
        <v>308</v>
      </c>
      <c r="OI92" s="6">
        <f>+每日电表读数!OJ90-每日电表读数!OI90</f>
        <v>311.10000000000582</v>
      </c>
      <c r="OJ92" s="6">
        <f>+每日电表读数!OK90-每日电表读数!OJ90</f>
        <v>28</v>
      </c>
      <c r="OK92" s="6">
        <f>+每日电表读数!OL90-每日电表读数!OK90</f>
        <v>394</v>
      </c>
      <c r="OL92" s="6">
        <f>+每日电表读数!OM90-每日电表读数!OL90</f>
        <v>388.29999999998836</v>
      </c>
      <c r="OM92" s="6">
        <f>+每日电表读数!ON90-每日电表读数!OM90</f>
        <v>389.10000000000582</v>
      </c>
      <c r="ON92" s="6">
        <f>+每日电表读数!OO90-每日电表读数!ON90</f>
        <v>343.20000000001164</v>
      </c>
      <c r="OO92" s="6">
        <f>+每日电表读数!OP90-每日电表读数!OO90</f>
        <v>343.09999999997672</v>
      </c>
      <c r="OP92" s="6">
        <f>+每日电表读数!OQ90-每日电表读数!OP90</f>
        <v>46.800000000017462</v>
      </c>
      <c r="OQ92" s="6">
        <f>+每日电表读数!OR90-每日电表读数!OQ90</f>
        <v>24.100000000005821</v>
      </c>
      <c r="OR92" s="6">
        <f>+每日电表读数!OS90-每日电表读数!OR90</f>
        <v>151.39999999999418</v>
      </c>
      <c r="OS92" s="6">
        <f>+每日电表读数!OT90-每日电表读数!OS90</f>
        <v>149.89999999999418</v>
      </c>
      <c r="OT92" s="6">
        <f>+每日电表读数!OU90-每日电表读数!OT90</f>
        <v>56</v>
      </c>
      <c r="OU92" s="6">
        <f>+每日电表读数!OV90-每日电表读数!OU90</f>
        <v>38.399999999994179</v>
      </c>
      <c r="OV92" s="6">
        <f>+每日电表读数!OW90-每日电表读数!OV90</f>
        <v>271</v>
      </c>
      <c r="OW92" s="6">
        <f>+每日电表读数!OX90-每日电表读数!OW90</f>
        <v>339.80000000001746</v>
      </c>
      <c r="OX92" s="6">
        <f>+每日电表读数!OY90-每日电表读数!OX90</f>
        <v>194.69999999998254</v>
      </c>
      <c r="OY92" s="6">
        <f>+每日电表读数!OZ90-每日电表读数!OY90</f>
        <v>292.70000000001164</v>
      </c>
      <c r="OZ92" s="6">
        <f>+每日电表读数!PA90-每日电表读数!OZ90</f>
        <v>294.19999999998254</v>
      </c>
      <c r="PA92" s="6">
        <f>+每日电表读数!PB90-每日电表读数!PA90</f>
        <v>295.5</v>
      </c>
      <c r="PB92" s="6">
        <f>+每日电表读数!PC90-每日电表读数!PB90</f>
        <v>296.40000000002328</v>
      </c>
      <c r="PC92" s="6">
        <f>+每日电表读数!PD90-每日电表读数!PC90</f>
        <v>309.29999999998836</v>
      </c>
      <c r="PD92" s="6">
        <f>+每日电表读数!PE90-每日电表读数!PD90</f>
        <v>290.5</v>
      </c>
      <c r="PE92" s="6">
        <f>+每日电表读数!PF90-每日电表读数!PE90</f>
        <v>293.60000000000582</v>
      </c>
      <c r="PF92" s="6">
        <f>+每日电表读数!PG90-每日电表读数!PF90</f>
        <v>193.39999999999418</v>
      </c>
      <c r="PG92" s="6">
        <f>+每日电表读数!PH90-每日电表读数!PG90</f>
        <v>199.39999999999418</v>
      </c>
      <c r="PH92" s="6">
        <f>+每日电表读数!PI90-每日电表读数!PH90</f>
        <v>252.10000000000582</v>
      </c>
      <c r="PI92" s="6">
        <f>+每日电表读数!PJ90-每日电表读数!PI90</f>
        <v>202</v>
      </c>
      <c r="PJ92" s="6">
        <f>+每日电表读数!PK90-每日电表读数!PJ90</f>
        <v>155.10000000000582</v>
      </c>
      <c r="PK92" s="6">
        <f>+每日电表读数!PL90-每日电表读数!PK90</f>
        <v>150.69999999998254</v>
      </c>
      <c r="PL92" s="6">
        <f>+每日电表读数!PM90-每日电表读数!PL90</f>
        <v>142.70000000001164</v>
      </c>
      <c r="PM92" s="6">
        <f>+每日电表读数!PN90-每日电表读数!PM90</f>
        <v>203.29999999998836</v>
      </c>
      <c r="PN92" s="6">
        <f>+每日电表读数!PO90-每日电表读数!PN90</f>
        <v>206.10000000000582</v>
      </c>
      <c r="PO92" s="6">
        <f>+每日电表读数!PP90-每日电表读数!PO90</f>
        <v>206.10000000000582</v>
      </c>
      <c r="PP92" s="6">
        <f>+每日电表读数!PQ90-每日电表读数!PP90</f>
        <v>205.60000000000582</v>
      </c>
      <c r="PQ92" s="6">
        <f>+每日电表读数!PR90-每日电表读数!PQ90</f>
        <v>201.60000000000582</v>
      </c>
      <c r="PR92" s="6">
        <f>+每日电表读数!PS90-每日电表读数!PR90</f>
        <v>202.39999999999418</v>
      </c>
      <c r="PS92" s="6">
        <f>+每日电表读数!PT90-每日电表读数!PS90</f>
        <v>14.5</v>
      </c>
      <c r="PT92" s="6">
        <f>+每日电表读数!PU90-每日电表读数!PT90</f>
        <v>221.79999999998836</v>
      </c>
      <c r="PU92" s="6">
        <f>+每日电表读数!PV90-每日电表读数!PU90</f>
        <v>216.70000000001164</v>
      </c>
      <c r="PV92" s="6">
        <f>+每日电表读数!PW90-每日电表读数!PV90</f>
        <v>218.10000000000582</v>
      </c>
      <c r="PW92" s="6">
        <f>+每日电表读数!PX90-每日电表读数!PW90</f>
        <v>205.29999999998836</v>
      </c>
      <c r="PX92" s="6">
        <f>+每日电表读数!PY90-每日电表读数!PX90</f>
        <v>205.29999999998836</v>
      </c>
      <c r="PY92" s="6">
        <f>+每日电表读数!PZ90-每日电表读数!PY90</f>
        <v>194.60000000000582</v>
      </c>
      <c r="PZ92" s="6">
        <f>+每日电表读数!QA90-每日电表读数!PZ90</f>
        <v>12.5</v>
      </c>
      <c r="QA92" s="6">
        <f>+每日电表读数!QB90-每日电表读数!QA90</f>
        <v>213.20000000001164</v>
      </c>
      <c r="QB92" s="6">
        <f>+每日电表读数!QC90-每日电表读数!QB90</f>
        <v>213.69999999998254</v>
      </c>
      <c r="QC92" s="6">
        <f>+每日电表读数!QD90-每日电表读数!QC90</f>
        <v>217.40000000002328</v>
      </c>
      <c r="QD92" s="6">
        <f>+每日电表读数!QE90-每日电表读数!QD90</f>
        <v>198.09999999997672</v>
      </c>
      <c r="QE92" s="6">
        <f>+每日电表读数!QF90-每日电表读数!QE90</f>
        <v>200.90000000002328</v>
      </c>
      <c r="QF92" s="6">
        <f>+每日电表读数!QG90-每日电表读数!QF90</f>
        <v>65.299999999988358</v>
      </c>
      <c r="QG92" s="6">
        <f>+每日电表读数!QH90-每日电表读数!QG90</f>
        <v>12.399999999994179</v>
      </c>
      <c r="QH92" s="6">
        <f>+每日电表读数!QI90-每日电表读数!QH90</f>
        <v>211.39999999999418</v>
      </c>
      <c r="QI92" s="6">
        <f>+每日电表读数!QJ90-每日电表读数!QI90</f>
        <v>204.80000000001746</v>
      </c>
      <c r="QJ92" s="6">
        <f>+每日电表读数!QK90-每日电表读数!QJ90</f>
        <v>215.5</v>
      </c>
      <c r="QK92" s="6">
        <f>+每日电表读数!QL90-每日电表读数!QK90</f>
        <v>194.69999999998254</v>
      </c>
      <c r="QL92" s="6">
        <f>+每日电表读数!QM90-每日电表读数!QL90</f>
        <v>195.70000000001164</v>
      </c>
      <c r="QM92" s="6">
        <f>+每日电表读数!QN90-每日电表读数!QM90</f>
        <v>193.10000000000582</v>
      </c>
      <c r="QN92" s="6">
        <f>+每日电表读数!QO90-每日电表读数!QN90</f>
        <v>73.600000000005821</v>
      </c>
      <c r="QO92" s="6">
        <f>+每日电表读数!QP90-每日电表读数!QO90</f>
        <v>209.89999999999418</v>
      </c>
      <c r="QP92" s="6">
        <f>+每日电表读数!QQ90-每日电表读数!QP90</f>
        <v>209.10000000000582</v>
      </c>
      <c r="QQ92" s="6">
        <f>+每日电表读数!QR90-每日电表读数!QQ90</f>
        <v>212.79999999998836</v>
      </c>
      <c r="QR92" s="6">
        <f>+每日电表读数!QS90-每日电表读数!QR90</f>
        <v>196.39999999999418</v>
      </c>
      <c r="QS92" s="6">
        <f>+每日电表读数!QT90-每日电表读数!QS90</f>
        <v>194.5</v>
      </c>
      <c r="QT92" s="6">
        <f>+每日电表读数!QU90-每日电表读数!QT90</f>
        <v>179.39999999999418</v>
      </c>
      <c r="QU92" s="6">
        <f>+每日电表读数!QV90-每日电表读数!QU90</f>
        <v>72.800000000017462</v>
      </c>
      <c r="QV92" s="6">
        <f>+每日电表读数!QW90-每日电表读数!QV90</f>
        <v>215.60000000000582</v>
      </c>
      <c r="QW92" s="6">
        <f>+每日电表读数!QX90-每日电表读数!QW90</f>
        <v>214.79999999998836</v>
      </c>
      <c r="QX92" s="6">
        <f>+每日电表读数!QY90-每日电表读数!QX90</f>
        <v>213.89999999999418</v>
      </c>
      <c r="QY92" s="6">
        <f>+每日电表读数!QZ90-每日电表读数!QY90</f>
        <v>193</v>
      </c>
      <c r="QZ92" s="6">
        <f>+每日电表读数!RA90-每日电表读数!QZ90</f>
        <v>199.20000000001164</v>
      </c>
      <c r="RA92" s="6">
        <f>+每日电表读数!RB90-每日电表读数!RA90</f>
        <v>190.89999999999418</v>
      </c>
      <c r="RB92" s="6">
        <f>+每日电表读数!RC90-每日电表读数!RB90</f>
        <v>72</v>
      </c>
      <c r="RC92" s="6">
        <f>+每日电表读数!RD90-每日电表读数!RC90</f>
        <v>210.10000000000582</v>
      </c>
      <c r="RD92" s="6">
        <f>+每日电表读数!RE90-每日电表读数!RD90</f>
        <v>210.60000000000582</v>
      </c>
      <c r="RE92" s="6">
        <f>+每日电表读数!RF90-每日电表读数!RE90</f>
        <v>209.59999999997672</v>
      </c>
      <c r="RF92" s="6">
        <f>+每日电表读数!RG90-每日电表读数!RF90</f>
        <v>193.10000000000582</v>
      </c>
      <c r="RG92" s="6">
        <f>+每日电表读数!RH90-每日电表读数!RG90</f>
        <v>192.89999999999418</v>
      </c>
      <c r="RH92" s="6">
        <f>+每日电表读数!RI90-每日电表读数!RH90</f>
        <v>7.6000000000058208</v>
      </c>
      <c r="RI92" s="6">
        <f>+每日电表读数!RJ90-每日电表读数!RI90</f>
        <v>13.200000000011642</v>
      </c>
      <c r="RJ92" s="6">
        <f>+每日电表读数!RK90-每日电表读数!RJ90</f>
        <v>207.39999999999418</v>
      </c>
      <c r="RK92" s="6">
        <f>+每日电表读数!RL90-每日电表读数!RK90</f>
        <v>206</v>
      </c>
      <c r="RL92" s="6">
        <f>+每日电表读数!RM90-每日电表读数!RL90</f>
        <v>206</v>
      </c>
      <c r="RM92" s="6">
        <f>+每日电表读数!RN90-每日电表读数!RM90</f>
        <v>193.29999999998836</v>
      </c>
      <c r="RN92" s="6">
        <f>+每日电表读数!RO90-每日电表读数!RN90</f>
        <v>200.20000000001164</v>
      </c>
      <c r="RO92" s="6">
        <f>+每日电表读数!RP90-每日电表读数!RO90</f>
        <v>195.89999999999418</v>
      </c>
      <c r="RP92" s="6">
        <f>+每日电表读数!RQ90-每日电表读数!RP90</f>
        <v>71.899999999994179</v>
      </c>
      <c r="RQ92" s="6">
        <f>+每日电表读数!RR90-每日电表读数!RQ90</f>
        <v>183.70000000001164</v>
      </c>
      <c r="RR92" s="6">
        <f>+每日电表读数!RS90-每日电表读数!RR90</f>
        <v>206.89999999999418</v>
      </c>
      <c r="RS92" s="6">
        <f>+每日电表读数!RT90-每日电表读数!RS90</f>
        <v>215.39999999999418</v>
      </c>
      <c r="RT92" s="6">
        <f>+每日电表读数!RU90-每日电表读数!RT90</f>
        <v>165.70000000001164</v>
      </c>
      <c r="RU92" s="6">
        <f>+每日电表读数!RV90-每日电表读数!RU90</f>
        <v>151.70000000001164</v>
      </c>
      <c r="RV92" s="6">
        <f>+每日电表读数!RW90-每日电表读数!RV90</f>
        <v>149</v>
      </c>
      <c r="RW92" s="6">
        <f>+每日电表读数!RX90-每日电表读数!RW90</f>
        <v>116.5</v>
      </c>
      <c r="RX92" s="6">
        <f>+每日电表读数!RY90-每日电表读数!RX90</f>
        <v>208.29999999998836</v>
      </c>
      <c r="RY92" s="6">
        <f>+每日电表读数!RZ90-每日电表读数!RY90</f>
        <v>208.20000000001164</v>
      </c>
      <c r="RZ92" s="6">
        <f>+每日电表读数!SA90-每日电表读数!RZ90</f>
        <v>206.69999999998254</v>
      </c>
      <c r="SA92" s="6">
        <f>+每日电表读数!SB90-每日电表读数!SA90</f>
        <v>192.10000000000582</v>
      </c>
      <c r="SB92" s="6">
        <f>+每日电表读数!SC90-每日电表读数!SB90</f>
        <v>200.29999999998836</v>
      </c>
      <c r="SC92" s="6">
        <f>+每日电表读数!SD90-每日电表读数!SC90</f>
        <v>199.40000000002328</v>
      </c>
      <c r="SD92" s="6">
        <f>+每日电表读数!SE90-每日电表读数!SD90</f>
        <v>93.399999999994179</v>
      </c>
      <c r="SE92" s="6">
        <f>+每日电表读数!SF90-每日电表读数!SE90</f>
        <v>216.89999999999418</v>
      </c>
      <c r="SF92" s="6">
        <f>+每日电表读数!SG90-每日电表读数!SF90</f>
        <v>194.10000000000582</v>
      </c>
      <c r="SG92" s="6">
        <f>+每日电表读数!SH90-每日电表读数!SG90</f>
        <v>210.10000000000582</v>
      </c>
      <c r="SH92" s="6">
        <f>+每日电表读数!SI90-每日电表读数!SH90</f>
        <v>197.89999999999418</v>
      </c>
      <c r="SI92" s="6">
        <f>+每日电表读数!SJ90-每日电表读数!SI90</f>
        <v>198.89999999999418</v>
      </c>
      <c r="SJ92" s="6">
        <f>+每日电表读数!SK90-每日电表读数!SJ90</f>
        <v>109.89999999999418</v>
      </c>
      <c r="SK92" s="6">
        <f>+每日电表读数!SL90-每日电表读数!SK90</f>
        <v>13.200000000011642</v>
      </c>
      <c r="SL92" s="6">
        <f>+每日电表读数!SM90-每日电表读数!SL90</f>
        <v>178.5</v>
      </c>
      <c r="SM92" s="6">
        <f>+每日电表读数!SN90-每日电表读数!SM90</f>
        <v>165.89999999999418</v>
      </c>
      <c r="SN92" s="6">
        <f>+每日电表读数!SO90-每日电表读数!SN90</f>
        <v>167.39999999999418</v>
      </c>
      <c r="SO92" s="6">
        <f>+每日电表读数!SP90-每日电表读数!SO90</f>
        <v>108</v>
      </c>
      <c r="SP92" s="6">
        <f>+每日电表读数!SQ90-每日电表读数!SP90</f>
        <v>103.20000000001164</v>
      </c>
      <c r="SQ92" s="6">
        <f>+每日电表读数!SR90-每日电表读数!SQ90</f>
        <v>160.89999999999418</v>
      </c>
      <c r="SR92" s="6">
        <f>+每日电表读数!SS90-每日电表读数!SR90</f>
        <v>11.600000000005821</v>
      </c>
      <c r="SS92" s="6">
        <f>+每日电表读数!ST90-每日电表读数!SS90</f>
        <v>93.799999999988358</v>
      </c>
      <c r="ST92" s="6">
        <f>+每日电表读数!SU90-每日电表读数!ST90</f>
        <v>98.399999999994179</v>
      </c>
      <c r="SU92" s="6">
        <f>+每日电表读数!SV90-每日电表读数!SU90</f>
        <v>98.200000000011642</v>
      </c>
      <c r="SV92" s="6">
        <f>+每日电表读数!SW90-每日电表读数!SV90</f>
        <v>75.100000000005821</v>
      </c>
      <c r="SW92" s="6">
        <f>+每日电表读数!SX90-每日电表读数!SW90</f>
        <v>75.299999999988358</v>
      </c>
      <c r="SX92" s="6">
        <f>+每日电表读数!SY90-每日电表读数!SX90</f>
        <v>72.200000000011642</v>
      </c>
      <c r="SY92" s="6">
        <f>+每日电表读数!SZ90-每日电表读数!SY90</f>
        <v>11.600000000005821</v>
      </c>
      <c r="SZ92" s="6">
        <f>+每日电表读数!TA90-每日电表读数!SZ90</f>
        <v>146.89999999999418</v>
      </c>
      <c r="TA92" s="6">
        <f>+每日电表读数!TB90-每日电表读数!TA90</f>
        <v>208.29999999998836</v>
      </c>
      <c r="TB92" s="6">
        <f>+每日电表读数!TC90-每日电表读数!TB90</f>
        <v>204.70000000001164</v>
      </c>
      <c r="TC92" s="6">
        <f>+每日电表读数!TD90-每日电表读数!TC90</f>
        <v>220</v>
      </c>
      <c r="TD92" s="6">
        <f>+每日电表读数!TE90-每日电表读数!TD90</f>
        <v>224.60000000000582</v>
      </c>
      <c r="TE92" s="6">
        <f>+每日电表读数!TF90-每日电表读数!TE90</f>
        <v>176.19999999998254</v>
      </c>
      <c r="TF92" s="6">
        <f>+每日电表读数!TG90-每日电表读数!TF90</f>
        <v>15.399999999994179</v>
      </c>
      <c r="TG92" s="6">
        <f>+每日电表读数!TH90-每日电表读数!TG90</f>
        <v>208.10000000000582</v>
      </c>
      <c r="TH92" s="6">
        <f>+每日电表读数!TI90-每日电表读数!TH90</f>
        <v>208.5</v>
      </c>
      <c r="TI92" s="6">
        <f>+每日电表读数!TJ90-每日电表读数!TI90</f>
        <v>209.20000000001164</v>
      </c>
      <c r="TJ92" s="6">
        <f>+每日电表读数!TK90-每日电表读数!TJ90</f>
        <v>208.60000000000582</v>
      </c>
      <c r="TK92" s="6">
        <f>+每日电表读数!TL90-每日电表读数!TK90</f>
        <v>310.19999999998254</v>
      </c>
      <c r="TL92" s="6">
        <f>+每日电表读数!TM90-每日电表读数!TL90</f>
        <v>314.10000000000582</v>
      </c>
      <c r="TM92" s="6">
        <f>+每日电表读数!TN90-每日电表读数!TM90</f>
        <v>261</v>
      </c>
      <c r="TN92" s="6">
        <f>+每日电表读数!TO90-每日电表读数!TN90</f>
        <v>321.70000000001164</v>
      </c>
    </row>
    <row r="93" spans="1:534" ht="25" customHeight="1">
      <c r="A93" s="410"/>
      <c r="B93" s="24"/>
      <c r="C93" s="6" t="s">
        <v>354</v>
      </c>
      <c r="D93" s="6">
        <f>+每日电表读数!E91-每日电表读数!D91</f>
        <v>76.5</v>
      </c>
      <c r="E93" s="6">
        <f>+每日电表读数!F91-每日电表读数!E91</f>
        <v>145.10000000000582</v>
      </c>
      <c r="F93" s="6">
        <f>+每日电表读数!G91-每日电表读数!F91</f>
        <v>144.59999999999127</v>
      </c>
      <c r="G93" s="6">
        <f>+每日电表读数!H91-每日电表读数!G91</f>
        <v>142.20000000001164</v>
      </c>
      <c r="H93" s="6">
        <f>+每日电表读数!I91-每日电表读数!H91</f>
        <v>13.5</v>
      </c>
      <c r="I93" s="6">
        <f>+每日电表读数!J91-每日电表读数!I91</f>
        <v>143</v>
      </c>
      <c r="J93" s="6">
        <f>+每日电表读数!K91-每日电表读数!J91</f>
        <v>142.5</v>
      </c>
      <c r="K93" s="6">
        <f>+每日电表读数!L91-每日电表读数!K91</f>
        <v>142.19999999999709</v>
      </c>
      <c r="L93" s="6">
        <f>+每日电表读数!M91-每日电表读数!L91</f>
        <v>141.5</v>
      </c>
      <c r="M93" s="6">
        <f>+每日电表读数!N91-每日电表读数!M91</f>
        <v>141.89999999999418</v>
      </c>
      <c r="N93" s="6">
        <f>+每日电表读数!O91-每日电表读数!N91</f>
        <v>150.19999999999709</v>
      </c>
      <c r="O93" s="6">
        <f>+每日电表读数!P91-每日电表读数!O91</f>
        <v>24.5</v>
      </c>
      <c r="P93" s="6">
        <f>+每日电表读数!Q91-每日电表读数!P91</f>
        <v>151.80000000000291</v>
      </c>
      <c r="Q93" s="6">
        <f>+每日电表读数!R91-每日电表读数!Q91</f>
        <v>151.10000000000582</v>
      </c>
      <c r="R93" s="6">
        <f>+每日电表读数!S91-每日电表读数!R91</f>
        <v>153.09999999999127</v>
      </c>
      <c r="S93" s="6">
        <f>+每日电表读数!T91-每日电表读数!S91</f>
        <v>151.80000000000291</v>
      </c>
      <c r="T93" s="6">
        <f>+每日电表读数!U91-每日电表读数!T91</f>
        <v>149.19999999999709</v>
      </c>
      <c r="U93" s="6">
        <f>+每日电表读数!V91-每日电表读数!U91</f>
        <v>147.60000000000582</v>
      </c>
      <c r="V93" s="6">
        <f>+每日电表读数!W91-每日电表读数!V91</f>
        <v>145.39999999999418</v>
      </c>
      <c r="W93" s="6">
        <f>+每日电表读数!X91-每日电表读数!W91</f>
        <v>130.40000000000873</v>
      </c>
      <c r="X93" s="6">
        <f>+每日电表读数!Y91-每日电表读数!X91</f>
        <v>129.39999999999418</v>
      </c>
      <c r="Y93" s="6">
        <f>+每日电表读数!Z91-每日电表读数!Y91</f>
        <v>128.90000000000873</v>
      </c>
      <c r="Z93" s="6">
        <f>+每日电表读数!AA91-每日电表读数!Z91</f>
        <v>129.29999999998836</v>
      </c>
      <c r="AA93" s="6">
        <f>+每日电表读数!AB91-每日电表读数!AA91</f>
        <v>130.5</v>
      </c>
      <c r="AB93" s="6">
        <f>+每日电表读数!AC91-每日电表读数!AB91</f>
        <v>131.40000000000873</v>
      </c>
      <c r="AC93" s="6">
        <f>+每日电表读数!AD91-每日电表读数!AC91</f>
        <v>27.899999999994179</v>
      </c>
      <c r="AD93" s="6">
        <f>+每日电表读数!AE91-每日电表读数!AD91</f>
        <v>9.6999999999970896</v>
      </c>
      <c r="AE93" s="6">
        <f>+每日电表读数!AF91-每日电表读数!AE91</f>
        <v>3.5</v>
      </c>
      <c r="AF93" s="6">
        <f>+每日电表读数!AG91-每日电表读数!AF91</f>
        <v>3.5</v>
      </c>
      <c r="AG93" s="6">
        <f>+每日电表读数!AH91-每日电表读数!AG91</f>
        <v>3.4000000000087311</v>
      </c>
      <c r="AH93" s="6">
        <f>+每日电表读数!AI91-每日电表读数!AH91</f>
        <v>3.3999999999941792</v>
      </c>
      <c r="AI93" s="6">
        <f>+每日电表读数!AJ91-每日电表读数!AI91</f>
        <v>8.1999999999970896</v>
      </c>
      <c r="AJ93" s="6">
        <f>+每日电表读数!AK91-每日电表读数!AJ91</f>
        <v>66.900000000008731</v>
      </c>
      <c r="AK93" s="6">
        <f>+每日电表读数!AL91-每日电表读数!AK91</f>
        <v>111.5</v>
      </c>
      <c r="AL93" s="6">
        <f>+每日电表读数!AM91-每日电表读数!AL91</f>
        <v>110.89999999999418</v>
      </c>
      <c r="AM93" s="6">
        <f>+每日电表读数!AN91-每日电表读数!AM91</f>
        <v>109.40000000000873</v>
      </c>
      <c r="AN93" s="6">
        <f>+每日电表读数!AO91-每日电表读数!AN91</f>
        <v>109.69999999999709</v>
      </c>
      <c r="AO93" s="6">
        <f>+每日电表读数!AP91-每日电表读数!AO91</f>
        <v>111.80000000000291</v>
      </c>
      <c r="AP93" s="6">
        <f>+每日电表读数!AQ91-每日电表读数!AP91</f>
        <v>111.89999999999418</v>
      </c>
      <c r="AQ93" s="6">
        <f>+每日电表读数!AR91-每日电表读数!AQ91</f>
        <v>110.60000000000582</v>
      </c>
      <c r="AR93" s="6">
        <f>+每日电表读数!AS91-每日电表读数!AR91</f>
        <v>107.59999999999127</v>
      </c>
      <c r="AS93" s="6">
        <f>+每日电表读数!AT91-每日电表读数!AS91</f>
        <v>106.10000000000582</v>
      </c>
      <c r="AT93" s="6">
        <f>+每日电表读数!AU91-每日电表读数!AT91</f>
        <v>106.5</v>
      </c>
      <c r="AU93" s="6">
        <f>+每日电表读数!AV91-每日电表读数!AU91</f>
        <v>106.69999999999709</v>
      </c>
      <c r="AV93" s="6">
        <f>+每日电表读数!AW91-每日电表读数!AV91</f>
        <v>106</v>
      </c>
      <c r="AW93" s="6">
        <f>+每日电表读数!AX91-每日电表读数!AW91</f>
        <v>105.10000000000582</v>
      </c>
      <c r="AX93" s="6">
        <f>+每日电表读数!AY91-每日电表读数!AX91</f>
        <v>10</v>
      </c>
      <c r="AY93" s="6">
        <f>+每日电表读数!AZ91-每日电表读数!AY91</f>
        <v>105.09999999999127</v>
      </c>
      <c r="AZ93" s="6">
        <f>+每日电表读数!BA91-每日电表读数!AZ91</f>
        <v>103.90000000000873</v>
      </c>
      <c r="BA93" s="6">
        <f>+每日电表读数!BB91-每日电表读数!BA91</f>
        <v>119.89999999999418</v>
      </c>
      <c r="BB93" s="6">
        <f>+每日电表读数!BC91-每日电表读数!BB91</f>
        <v>125</v>
      </c>
      <c r="BC93" s="6">
        <f>+每日电表读数!BD91-每日电表读数!BC91</f>
        <v>124.5</v>
      </c>
      <c r="BD93" s="6">
        <f>+每日电表读数!BE91-每日电表读数!BD91</f>
        <v>124.19999999999709</v>
      </c>
      <c r="BE93" s="6">
        <f>+每日电表读数!BF91-每日电表读数!BE91</f>
        <v>129</v>
      </c>
      <c r="BF93" s="6">
        <f>+每日电表读数!BG91-每日电表读数!BF91</f>
        <v>126</v>
      </c>
      <c r="BG93" s="6">
        <f>+每日电表读数!BH91-每日电表读数!BG91</f>
        <v>124.10000000000582</v>
      </c>
      <c r="BH93" s="6">
        <f>+每日电表读数!BI91-每日电表读数!BH91</f>
        <v>123.80000000000291</v>
      </c>
      <c r="BI93" s="6">
        <f>+每日电表读数!BJ91-每日电表读数!BI91</f>
        <v>123.59999999999127</v>
      </c>
      <c r="BJ93" s="6">
        <f>+每日电表读数!BK91-每日电表读数!BJ91</f>
        <v>122.40000000000873</v>
      </c>
      <c r="BK93" s="6">
        <f>+每日电表读数!BL91-每日电表读数!BK91</f>
        <v>116.10000000000582</v>
      </c>
      <c r="BL93" s="6">
        <f>+每日电表读数!BM91-每日电表读数!BL91</f>
        <v>116.5</v>
      </c>
      <c r="BM93" s="6">
        <f>+每日电表读数!BN91-每日电表读数!BM91</f>
        <v>112.79999999998836</v>
      </c>
      <c r="BN93" s="6">
        <f>+每日电表读数!BO91-每日电表读数!BN91</f>
        <v>112.89999999999418</v>
      </c>
      <c r="BO93" s="6">
        <f>+每日电表读数!BP91-每日电表读数!BO91</f>
        <v>115.5</v>
      </c>
      <c r="BP93" s="6">
        <f>+每日电表读数!BQ91-每日电表读数!BP91</f>
        <v>121.5</v>
      </c>
      <c r="BQ93" s="6">
        <f>+每日电表读数!BR91-每日电表读数!BQ91</f>
        <v>120.89999999999418</v>
      </c>
      <c r="BR93" s="6">
        <f>+每日电表读数!BS91-每日电表读数!BR91</f>
        <v>119</v>
      </c>
      <c r="BS93" s="6">
        <f>+每日电表读数!BT91-每日电表读数!BS91</f>
        <v>10.800000000017462</v>
      </c>
      <c r="BT93" s="6">
        <f>+每日电表读数!BU91-每日电表读数!BT91</f>
        <v>117.89999999999418</v>
      </c>
      <c r="BU93" s="6">
        <f>+每日电表读数!BV91-每日电表读数!BU91</f>
        <v>116.10000000000582</v>
      </c>
      <c r="BV93" s="6">
        <f>+每日电表读数!BW91-每日电表读数!BV91</f>
        <v>113.39999999999418</v>
      </c>
      <c r="BW93" s="6">
        <f>+每日电表读数!BX91-每日电表读数!BW91</f>
        <v>111.89999999999418</v>
      </c>
      <c r="BX93" s="6">
        <f>+每日电表读数!BY91-每日电表读数!BX91</f>
        <v>113</v>
      </c>
      <c r="BY93" s="6">
        <f>+每日电表读数!BZ91-每日电表读数!BY91</f>
        <v>113</v>
      </c>
      <c r="BZ93" s="6">
        <f>+每日电表读数!CA91-每日电表读数!BZ91</f>
        <v>50.899999999994179</v>
      </c>
      <c r="CA93" s="6">
        <f>+每日电表读数!CB91-每日电表读数!CA91</f>
        <v>115</v>
      </c>
      <c r="CB93" s="6">
        <f>+每日电表读数!CC91-每日电表读数!CB91</f>
        <v>115.40000000002328</v>
      </c>
      <c r="CC93" s="6">
        <f>+每日电表读数!CD91-每日电表读数!CC91</f>
        <v>115</v>
      </c>
      <c r="CD93" s="6">
        <f>+每日电表读数!CE91-每日电表读数!CD91</f>
        <v>113.39999999999418</v>
      </c>
      <c r="CE93" s="6">
        <f>+每日电表读数!CF91-每日电表读数!CE91</f>
        <v>110.5</v>
      </c>
      <c r="CF93" s="6">
        <f>+每日电表读数!CG91-每日电表读数!CF91</f>
        <v>107.5</v>
      </c>
      <c r="CG93" s="6">
        <f>+每日电表读数!CH91-每日电表读数!CG91</f>
        <v>103.79999999998836</v>
      </c>
      <c r="CH93" s="6">
        <f>+每日电表读数!CI91-每日电表读数!CH91</f>
        <v>107.39999999999418</v>
      </c>
      <c r="CI93" s="6">
        <f>+每日电表读数!CJ91-每日电表读数!CI91</f>
        <v>107.5</v>
      </c>
      <c r="CJ93" s="6">
        <f>+每日电表读数!CK91-每日电表读数!CJ91</f>
        <v>106.40000000002328</v>
      </c>
      <c r="CK93" s="6">
        <f>+每日电表读数!CL91-每日电表读数!CK91</f>
        <v>106.09999999997672</v>
      </c>
      <c r="CL93" s="6">
        <f>+每日电表读数!CM91-每日电表读数!CL91</f>
        <v>106.20000000001164</v>
      </c>
      <c r="CM93" s="6">
        <f>+每日电表读数!CN91-每日电表读数!CM91</f>
        <v>107.10000000000582</v>
      </c>
      <c r="CN93" s="6">
        <f>+每日电表读数!CO91-每日电表读数!CN91</f>
        <v>104.60000000000582</v>
      </c>
      <c r="CO93" s="6">
        <f>+每日电表读数!CP91-每日电表读数!CO91</f>
        <v>107.09999999997672</v>
      </c>
      <c r="CP93" s="6">
        <f>+每日电表读数!CQ91-每日电表读数!CP91</f>
        <v>105.80000000001746</v>
      </c>
      <c r="CQ93" s="6">
        <f>+每日电表读数!CR91-每日电表读数!CQ91</f>
        <v>104.5</v>
      </c>
      <c r="CR93" s="6">
        <f>+每日电表读数!CS91-每日电表读数!CR91</f>
        <v>104.19999999998254</v>
      </c>
      <c r="CS93" s="6">
        <f>+每日电表读数!CT91-每日电表读数!CS91</f>
        <v>103.40000000002328</v>
      </c>
      <c r="CT93" s="6">
        <f>+每日电表读数!CU91-每日电表读数!CT91</f>
        <v>102.19999999998254</v>
      </c>
      <c r="CU93" s="6">
        <f>+每日电表读数!CV91-每日电表读数!CU91</f>
        <v>98</v>
      </c>
      <c r="CV93" s="6">
        <f>+每日电表读数!CW91-每日电表读数!CV91</f>
        <v>101.39999999999418</v>
      </c>
      <c r="CW93" s="6">
        <f>+每日电表读数!CX91-每日电表读数!CW91</f>
        <v>100.30000000001746</v>
      </c>
      <c r="CX93" s="6">
        <f>+每日电表读数!CY91-每日电表读数!CX91</f>
        <v>99.799999999988358</v>
      </c>
      <c r="CY93" s="6">
        <f>+每日电表读数!CZ91-每日电表读数!CY91</f>
        <v>99.200000000011642</v>
      </c>
      <c r="CZ93" s="6">
        <f>+每日电表读数!DA91-每日电表读数!CZ91</f>
        <v>100.39999999999418</v>
      </c>
      <c r="DA93" s="6">
        <f>+每日电表读数!DB91-每日电表读数!DA91</f>
        <v>101.10000000000582</v>
      </c>
      <c r="DB93" s="6">
        <f>+每日电表读数!DC91-每日电表读数!DB91</f>
        <v>100.19999999998254</v>
      </c>
      <c r="DC93" s="6">
        <f>+每日电表读数!DD91-每日电表读数!DC91</f>
        <v>97.400000000023283</v>
      </c>
      <c r="DD93" s="6">
        <f>+每日电表读数!DE91-每日电表读数!DD91</f>
        <v>92.799999999988358</v>
      </c>
      <c r="DE93" s="6">
        <f>+每日电表读数!DF91-每日电表读数!DE91</f>
        <v>89.5</v>
      </c>
      <c r="DF93" s="6">
        <f>+每日电表读数!DG91-每日电表读数!DF91</f>
        <v>86.899999999994179</v>
      </c>
      <c r="DG93" s="6">
        <f>+每日电表读数!DH91-每日电表读数!DG91</f>
        <v>88.200000000011642</v>
      </c>
      <c r="DH93" s="6">
        <f>+每日电表读数!DI91-每日电表读数!DH91</f>
        <v>87.899999999994179</v>
      </c>
      <c r="DI93" s="6">
        <f>+每日电表读数!DJ91-每日电表读数!DI91</f>
        <v>90.799999999988358</v>
      </c>
      <c r="DJ93" s="6">
        <f>+每日电表读数!DK91-每日电表读数!DJ91</f>
        <v>91.300000000017462</v>
      </c>
      <c r="DK93" s="6">
        <f>+每日电表读数!DL91-每日电表读数!DK91</f>
        <v>88.399999999994179</v>
      </c>
      <c r="DL93" s="6">
        <f>+每日电表读数!DM91-每日电表读数!DL91</f>
        <v>89.200000000011642</v>
      </c>
      <c r="DM93" s="6">
        <f>+每日电表读数!DN91-每日电表读数!DM91</f>
        <v>88.799999999988358</v>
      </c>
      <c r="DN93" s="6">
        <f>+每日电表读数!DO91-每日电表读数!DN91</f>
        <v>87</v>
      </c>
      <c r="DO93" s="6">
        <f>+每日电表读数!DP91-每日电表读数!DO91</f>
        <v>92.5</v>
      </c>
      <c r="DP93" s="6">
        <f>+每日电表读数!DQ91-每日电表读数!DP91</f>
        <v>93.5</v>
      </c>
      <c r="DQ93" s="6">
        <f>+每日电表读数!DR91-每日电表读数!DQ91</f>
        <v>89</v>
      </c>
      <c r="DR93" s="6">
        <f>+每日电表读数!DS91-每日电表读数!DR91</f>
        <v>87.5</v>
      </c>
      <c r="DS93" s="6">
        <f>+每日电表读数!DT91-每日电表读数!DS91</f>
        <v>91.399999999994179</v>
      </c>
      <c r="DT93" s="6">
        <f>+每日电表读数!DU91-每日电表读数!DT91</f>
        <v>91.899999999994179</v>
      </c>
      <c r="DU93" s="6">
        <f>+每日电表读数!DV91-每日电表读数!DU91</f>
        <v>88.300000000017462</v>
      </c>
      <c r="DV93" s="6">
        <f>+每日电表读数!DW91-每日电表读数!DV91</f>
        <v>86.799999999988358</v>
      </c>
      <c r="DW93" s="6">
        <f>+每日电表读数!DX91-每日电表读数!DW91</f>
        <v>85.899999999994179</v>
      </c>
      <c r="DX93" s="6">
        <f>+每日电表读数!DY91-每日电表读数!DX91</f>
        <v>87.700000000011642</v>
      </c>
      <c r="DY93" s="6">
        <f>+每日电表读数!DZ91-每日电表读数!DY91</f>
        <v>87.200000000011642</v>
      </c>
      <c r="DZ93" s="6">
        <f>+每日电表读数!EA91-每日电表读数!DZ91</f>
        <v>89</v>
      </c>
      <c r="EA93" s="6">
        <f>+每日电表读数!EB91-每日电表读数!EA91</f>
        <v>57.299999999988358</v>
      </c>
      <c r="EB93" s="6">
        <f>+每日电表读数!EC91-每日电表读数!EB91</f>
        <v>92.200000000011642</v>
      </c>
      <c r="EC93" s="6">
        <f>+每日电表读数!ED91-每日电表读数!EC91</f>
        <v>92.599999999976717</v>
      </c>
      <c r="ED93" s="6">
        <f>+每日电表读数!EE91-每日电表读数!ED91</f>
        <v>56</v>
      </c>
      <c r="EE93" s="6">
        <f>+每日电表读数!EF91-每日电表读数!EE91</f>
        <v>96.400000000023283</v>
      </c>
      <c r="EF93" s="6">
        <f>+每日电表读数!EG91-每日电表读数!EF91</f>
        <v>94.5</v>
      </c>
      <c r="EG93" s="6">
        <f>+每日电表读数!EH91-每日电表读数!EG91</f>
        <v>93.799999999988358</v>
      </c>
      <c r="EH93" s="6">
        <f>+每日电表读数!EI91-每日电表读数!EH91</f>
        <v>93.700000000011642</v>
      </c>
      <c r="EI93" s="6">
        <f>+每日电表读数!EJ91-每日电表读数!EI91</f>
        <v>96.099999999976717</v>
      </c>
      <c r="EJ93" s="6">
        <f>+每日电表读数!EK91-每日电表读数!EJ91</f>
        <v>96.300000000017462</v>
      </c>
      <c r="EK93" s="6">
        <f>+每日电表读数!EL91-每日电表读数!EK91</f>
        <v>95.899999999994179</v>
      </c>
      <c r="EL93" s="6">
        <f>+每日电表读数!EM91-每日电表读数!EL91</f>
        <v>98.100000000005821</v>
      </c>
      <c r="EM93" s="6">
        <f>+每日电表读数!EN91-每日电表读数!EM91</f>
        <v>95.899999999994179</v>
      </c>
      <c r="EN93" s="6">
        <f>+每日电表读数!EO91-每日电表读数!EN91</f>
        <v>94.899999999994179</v>
      </c>
      <c r="EO93" s="6">
        <f>+每日电表读数!EP91-每日电表读数!EO91</f>
        <v>94.700000000011642</v>
      </c>
      <c r="EP93" s="6">
        <f>+每日电表读数!EQ91-每日电表读数!EP91</f>
        <v>98.100000000005821</v>
      </c>
      <c r="EQ93" s="6">
        <f>+每日电表读数!ER91-每日电表读数!EQ91</f>
        <v>91.299999999988358</v>
      </c>
      <c r="ER93" s="6">
        <f>+每日电表读数!ES91-每日电表读数!ER91</f>
        <v>42.899999999994179</v>
      </c>
      <c r="ES93" s="6">
        <f>+每日电表读数!ET91-每日电表读数!ES91</f>
        <v>98.800000000017462</v>
      </c>
      <c r="ET93" s="6">
        <f>+每日电表读数!EU91-每日电表读数!ET91</f>
        <v>95</v>
      </c>
      <c r="EU93" s="6">
        <f>+每日电表读数!EV91-每日电表读数!EU91</f>
        <v>97.5</v>
      </c>
      <c r="EV93" s="6">
        <f>+每日电表读数!EW91-每日电表读数!EV91</f>
        <v>96.899999999994179</v>
      </c>
      <c r="EW93" s="6">
        <f>+每日电表读数!EX91-每日电表读数!EW91</f>
        <v>95.699999999982538</v>
      </c>
      <c r="EX93" s="6">
        <f>+每日电表读数!EY91-每日电表读数!EX91</f>
        <v>95.400000000023283</v>
      </c>
      <c r="EY93" s="6">
        <f>+每日电表读数!EZ91-每日电表读数!EY91</f>
        <v>94.399999999994179</v>
      </c>
      <c r="EZ93" s="6">
        <f>+每日电表读数!FA91-每日电表读数!EZ91</f>
        <v>93.100000000005821</v>
      </c>
      <c r="FA93" s="6">
        <f>+每日电表读数!FB91-每日电表读数!FA91</f>
        <v>88.299999999988358</v>
      </c>
      <c r="FB93" s="6">
        <f>+每日电表读数!FC91-每日电表读数!FB91</f>
        <v>87.700000000011642</v>
      </c>
      <c r="FC93" s="6">
        <f>+每日电表读数!FD91-每日电表读数!FC91</f>
        <v>87.099999999976717</v>
      </c>
      <c r="FD93" s="6">
        <f>+每日电表读数!FE91-每日电表读数!FD91</f>
        <v>86.800000000017462</v>
      </c>
      <c r="FE93" s="6">
        <f>+每日电表读数!FF91-每日电表读数!FE91</f>
        <v>79.199999999982538</v>
      </c>
      <c r="FF93" s="6">
        <f>+每日电表读数!FG91-每日电表读数!FF91</f>
        <v>64.900000000023283</v>
      </c>
      <c r="FG93" s="6">
        <f>+每日电表读数!FH91-每日电表读数!FG91</f>
        <v>64.799999999988358</v>
      </c>
      <c r="FH93" s="6">
        <f>+每日电表读数!FI91-每日电表读数!FH91</f>
        <v>64.700000000011642</v>
      </c>
      <c r="FI93" s="6">
        <f>+每日电表读数!FJ91-每日电表读数!FI91</f>
        <v>64</v>
      </c>
      <c r="FJ93" s="6">
        <f>+每日电表读数!FK91-每日电表读数!FJ91</f>
        <v>63.599999999976717</v>
      </c>
      <c r="FK93" s="6">
        <f>+每日电表读数!FL91-每日电表读数!FK91</f>
        <v>63.200000000011642</v>
      </c>
      <c r="FL93" s="6">
        <f>+每日电表读数!FM91-每日电表读数!FL91</f>
        <v>62.899999999994179</v>
      </c>
      <c r="FM93" s="6">
        <f>+每日电表读数!FN91-每日电表读数!FM91</f>
        <v>60.700000000011642</v>
      </c>
      <c r="FN93" s="6">
        <f>+每日电表读数!FO91-每日电表读数!FN91</f>
        <v>62.5</v>
      </c>
      <c r="FO93" s="6">
        <f>+每日电表读数!FP91-每日电表读数!FO91</f>
        <v>63.199999999982538</v>
      </c>
      <c r="FP93" s="6">
        <f>+每日电表读数!FQ91-每日电表读数!FP91</f>
        <v>62.600000000005821</v>
      </c>
      <c r="FQ93" s="6">
        <f>+每日电表读数!FR91-每日电表读数!FQ91</f>
        <v>62.5</v>
      </c>
      <c r="FR93" s="6">
        <f>+每日电表读数!FS91-每日电表读数!FR91</f>
        <v>62.200000000011642</v>
      </c>
      <c r="FS93" s="6">
        <f>+每日电表读数!FT91-每日电表读数!FS91</f>
        <v>61.600000000005821</v>
      </c>
      <c r="FT93" s="6">
        <f>+每日电表读数!FU91-每日电表读数!FT91</f>
        <v>61.599999999976717</v>
      </c>
      <c r="FU93" s="6">
        <f>+每日电表读数!FV91-每日电表读数!FU91</f>
        <v>61.300000000017462</v>
      </c>
      <c r="FV93" s="6">
        <f>+每日电表读数!FW91-每日电表读数!FV91</f>
        <v>61.299999999988358</v>
      </c>
      <c r="FW93" s="6">
        <f>+每日电表读数!FX91-每日电表读数!FW91</f>
        <v>61.200000000011642</v>
      </c>
      <c r="FX93" s="6">
        <f>+每日电表读数!FY91-每日电表读数!FX91</f>
        <v>61.100000000005821</v>
      </c>
      <c r="FY93" s="6">
        <f>+每日电表读数!FZ91-每日电表读数!FY91</f>
        <v>60.899999999994179</v>
      </c>
      <c r="FZ93" s="6">
        <f>+每日电表读数!GA91-每日电表读数!FZ91</f>
        <v>60.5</v>
      </c>
      <c r="GA93" s="6">
        <f>+每日电表读数!GB91-每日电表读数!GA91</f>
        <v>60.799999999988358</v>
      </c>
      <c r="GB93" s="6">
        <f>+每日电表读数!GC91-每日电表读数!GB91</f>
        <v>60.5</v>
      </c>
      <c r="GC93" s="6">
        <f>+每日电表读数!GD91-每日电表读数!GC91</f>
        <v>60.700000000011642</v>
      </c>
      <c r="GD93" s="6">
        <f>+每日电表读数!GE91-每日电表读数!GD91</f>
        <v>60.799999999988358</v>
      </c>
      <c r="GE93" s="6">
        <f>+每日电表读数!GF91-每日电表读数!GE91</f>
        <v>60.899999999994179</v>
      </c>
      <c r="GF93" s="6">
        <f>+每日电表读数!GG91-每日电表读数!GF91</f>
        <v>60.800000000017462</v>
      </c>
      <c r="GG93" s="6">
        <f>+每日电表读数!GH91-每日电表读数!GG91</f>
        <v>60</v>
      </c>
      <c r="GH93" s="6">
        <f>+每日电表读数!GI91-每日电表读数!GH91</f>
        <v>59.600000000005821</v>
      </c>
      <c r="GI93" s="6">
        <f>+每日电表读数!GJ91-每日电表读数!GI91</f>
        <v>59.099999999976717</v>
      </c>
      <c r="GJ93" s="6">
        <f>+每日电表读数!GK91-每日电表读数!GJ91</f>
        <v>59.200000000011642</v>
      </c>
      <c r="GK93" s="6">
        <f>+每日电表读数!GL91-每日电表读数!GK91</f>
        <v>58.899999999994179</v>
      </c>
      <c r="GL93" s="6">
        <f>+每日电表读数!GM91-每日电表读数!GL91</f>
        <v>58.399999999994179</v>
      </c>
      <c r="GM93" s="6">
        <f>+每日电表读数!GN91-每日电表读数!GM91</f>
        <v>55.900000000023283</v>
      </c>
      <c r="GN93" s="6">
        <f>+每日电表读数!GO91-每日电表读数!GN91</f>
        <v>41.199999999982538</v>
      </c>
      <c r="GO93" s="6">
        <f>+每日电表读数!GP91-每日电表读数!GO91</f>
        <v>33.600000000005821</v>
      </c>
      <c r="GP93" s="6">
        <f>+每日电表读数!GQ91-每日电表读数!GP91</f>
        <v>42.5</v>
      </c>
      <c r="GQ93" s="6">
        <f>+每日电表读数!GR91-每日电表读数!GQ91</f>
        <v>42.100000000005821</v>
      </c>
      <c r="GR93" s="6">
        <f>+每日电表读数!GS91-每日电表读数!GR91</f>
        <v>42.100000000005821</v>
      </c>
      <c r="GS93" s="6">
        <f>+每日电表读数!GT91-每日电表读数!GS91</f>
        <v>42.199999999982538</v>
      </c>
      <c r="GT93" s="6">
        <f>+每日电表读数!GU91-每日电表读数!GT91</f>
        <v>40.899999999994179</v>
      </c>
      <c r="GU93" s="6">
        <f>+每日电表读数!GV91-每日电表读数!GU91</f>
        <v>31.300000000017462</v>
      </c>
      <c r="GV93" s="6">
        <f>+每日电表读数!GW91-每日电表读数!GV91</f>
        <v>33</v>
      </c>
      <c r="GW93" s="6">
        <f>+每日电表读数!GX91-每日电表读数!GW91</f>
        <v>42.5</v>
      </c>
      <c r="GX93" s="6">
        <f>+每日电表读数!GY91-每日电表读数!GX91</f>
        <v>11.699999999982538</v>
      </c>
      <c r="GY93" s="6">
        <f>+每日电表读数!GZ91-每日电表读数!GY91</f>
        <v>43.900000000023283</v>
      </c>
      <c r="GZ93" s="6">
        <f>+每日电表读数!HA91-每日电表读数!GZ91</f>
        <v>44.299999999988358</v>
      </c>
      <c r="HA93" s="6">
        <f>+每日电表读数!HB91-每日电表读数!HA91</f>
        <v>42.5</v>
      </c>
      <c r="HB93" s="6">
        <f>+每日电表读数!HC91-每日电表读数!HB91</f>
        <v>34.600000000005821</v>
      </c>
      <c r="HC93" s="6">
        <f>+每日电表读数!HD91-每日电表读数!HC91</f>
        <v>34.699999999982538</v>
      </c>
      <c r="HD93" s="6">
        <f>+每日电表读数!HE91-每日电表读数!HD91</f>
        <v>43.200000000011642</v>
      </c>
      <c r="HE93" s="6">
        <f>+每日电表读数!HF91-每日电表读数!HE91</f>
        <v>42.899999999994179</v>
      </c>
      <c r="HF93" s="6">
        <f>+每日电表读数!HG91-每日电表读数!HF91</f>
        <v>42.800000000017462</v>
      </c>
      <c r="HG93" s="6">
        <f>+每日电表读数!HH91-每日电表读数!HG91</f>
        <v>42.599999999976717</v>
      </c>
      <c r="HH93" s="6">
        <f>+每日电表读数!HI91-每日电表读数!HH91</f>
        <v>41.300000000017462</v>
      </c>
      <c r="HI93" s="6">
        <f>+每日电表读数!HJ91-每日电表读数!HI91</f>
        <v>31.899999999994179</v>
      </c>
      <c r="HJ93" s="6">
        <f>+每日电表读数!HK91-每日电表读数!HJ91</f>
        <v>33.899999999994179</v>
      </c>
      <c r="HK93" s="6">
        <f>+每日电表读数!HL91-每日电表读数!HK91</f>
        <v>42</v>
      </c>
      <c r="HL93" s="6">
        <f>+每日电表读数!HM91-每日电表读数!HL91</f>
        <v>42.399999999994179</v>
      </c>
      <c r="HM93" s="6">
        <f>+每日电表读数!HN91-每日电表读数!HM91</f>
        <v>42.5</v>
      </c>
      <c r="HN93" s="6">
        <f>+每日电表读数!HO91-每日电表读数!HN91</f>
        <v>41.900000000023283</v>
      </c>
      <c r="HO93" s="6">
        <f>+每日电表读数!HP91-每日电表读数!HO91</f>
        <v>41.299999999988358</v>
      </c>
      <c r="HP93" s="6">
        <f>+每日电表读数!HQ91-每日电表读数!HP91</f>
        <v>31.700000000011642</v>
      </c>
      <c r="HQ93" s="6">
        <f>+每日电表读数!HR91-每日电表读数!HQ91</f>
        <v>34.099999999976717</v>
      </c>
      <c r="HR93" s="6">
        <f>+每日电表读数!HS91-每日电表读数!HR91</f>
        <v>42.600000000005821</v>
      </c>
      <c r="HS93" s="6">
        <f>+每日电表读数!HT91-每日电表读数!HS91</f>
        <v>42.899999999994179</v>
      </c>
      <c r="HT93" s="6">
        <f>+每日电表读数!HU91-每日电表读数!HT91</f>
        <v>43.300000000017462</v>
      </c>
      <c r="HU93" s="6">
        <f>+每日电表读数!HV91-每日电表读数!HU91</f>
        <v>42.699999999982538</v>
      </c>
      <c r="HV93" s="6">
        <f>+每日电表读数!HW91-每日电表读数!HV91</f>
        <v>41.900000000023283</v>
      </c>
      <c r="HW93" s="6">
        <f>+每日电表读数!HX91-每日电表读数!HW91</f>
        <v>32.399999999994179</v>
      </c>
      <c r="HX93" s="6">
        <f>+每日电表读数!HY91-每日电表读数!HX91</f>
        <v>33.5</v>
      </c>
      <c r="HY93" s="6">
        <f>+每日电表读数!HZ91-每日电表读数!HY91</f>
        <v>41.799999999988358</v>
      </c>
      <c r="HZ93" s="6">
        <f>+每日电表读数!IA91-每日电表读数!HZ91</f>
        <v>42.399999999994179</v>
      </c>
      <c r="IA93" s="6">
        <f>+每日电表读数!IB91-每日电表读数!IA91</f>
        <v>42.700000000011642</v>
      </c>
      <c r="IB93" s="6">
        <f>+每日电表读数!IC91-每日电表读数!IB91</f>
        <v>42.100000000005821</v>
      </c>
      <c r="IC93" s="6">
        <f>+每日电表读数!ID91-每日电表读数!IC91</f>
        <v>42</v>
      </c>
      <c r="ID93" s="6">
        <f>+每日电表读数!IE91-每日电表读数!ID91</f>
        <v>32.399999999994179</v>
      </c>
      <c r="IE93" s="6">
        <f>+每日电表读数!IF91-每日电表读数!IE91</f>
        <v>32.899999999994179</v>
      </c>
      <c r="IF93" s="6">
        <f>+每日电表读数!IG91-每日电表读数!IF91</f>
        <v>42.600000000005821</v>
      </c>
      <c r="IG93" s="6">
        <f>+每日电表读数!IH91-每日电表读数!IG91</f>
        <v>42.799999999988358</v>
      </c>
      <c r="IH93" s="6">
        <f>+每日电表读数!II91-每日电表读数!IH91</f>
        <v>42.800000000017462</v>
      </c>
      <c r="II93" s="6">
        <f>+每日电表读数!IJ91-每日电表读数!II91</f>
        <v>42.699999999982538</v>
      </c>
      <c r="IJ93" s="6">
        <f>+每日电表读数!IK91-每日电表读数!IJ91</f>
        <v>41.400000000023283</v>
      </c>
      <c r="IK93" s="6">
        <f>+每日电表读数!IL91-每日电表读数!IK91</f>
        <v>19.099999999976717</v>
      </c>
      <c r="IL93" s="6">
        <f>+每日电表读数!IM91-每日电表读数!IL91</f>
        <v>21.600000000005821</v>
      </c>
      <c r="IM93" s="6">
        <f>+每日电表读数!IN91-每日电表读数!IM91</f>
        <v>28.899999999994179</v>
      </c>
      <c r="IN93" s="6">
        <f>+每日电表读数!IO91-每日电表读数!IN91</f>
        <v>35.800000000017462</v>
      </c>
      <c r="IO93" s="6">
        <f>+每日电表读数!IP91-每日电表读数!IO91</f>
        <v>42.699999999982538</v>
      </c>
      <c r="IP93" s="6">
        <f>+每日电表读数!IQ91-每日电表读数!IP91</f>
        <v>42.400000000023283</v>
      </c>
      <c r="IQ93" s="6">
        <f>+每日电表读数!IR91-每日电表读数!IQ91</f>
        <v>42.5</v>
      </c>
      <c r="IR93" s="6">
        <f>+每日电表读数!IS91-每日电表读数!IR91</f>
        <v>109.59999999997672</v>
      </c>
      <c r="IS93" s="6">
        <f>+每日电表读数!IT91-每日电表读数!IS91</f>
        <v>112.30000000001746</v>
      </c>
      <c r="IT93" s="6">
        <f>+每日电表读数!IU91-每日电表读数!IT91</f>
        <v>38.199999999982538</v>
      </c>
      <c r="IU93" s="6">
        <f>+每日电表读数!IV91-每日电表读数!IU91</f>
        <v>47.800000000017462</v>
      </c>
      <c r="IV93" s="6">
        <f>+每日电表读数!IW91-每日电表读数!IV91</f>
        <v>55.199999999982538</v>
      </c>
      <c r="IW93" s="6">
        <f>+每日电表读数!IX91-每日电表读数!IW91</f>
        <v>55.100000000005821</v>
      </c>
      <c r="IX93" s="6">
        <f>+每日电表读数!IY91-每日电表读数!IX91</f>
        <v>55.100000000005821</v>
      </c>
      <c r="IY93" s="6">
        <f>+每日电表读数!IZ91-每日电表读数!IY91</f>
        <v>55</v>
      </c>
      <c r="IZ93" s="6">
        <f>+每日电表读数!JA91-每日电表读数!IZ91</f>
        <v>40.700000000011642</v>
      </c>
      <c r="JA93" s="6">
        <f>+每日电表读数!JB91-每日电表读数!JA91</f>
        <v>55</v>
      </c>
      <c r="JB93" s="6">
        <f>+每日电表读数!JC91-每日电表读数!JB91</f>
        <v>54.399999999994179</v>
      </c>
      <c r="JC93" s="6">
        <f>+每日电表读数!JD91-每日电表读数!JC91</f>
        <v>54.299999999988358</v>
      </c>
      <c r="JD93" s="6">
        <f>+每日电表读数!JE91-每日电表读数!JD91</f>
        <v>53.800000000017462</v>
      </c>
      <c r="JE93" s="6">
        <f>+每日电表读数!JF91-每日电表读数!JE91</f>
        <v>53.5</v>
      </c>
      <c r="JF93" s="6">
        <f>+每日电表读数!JG91-每日电表读数!JF91</f>
        <v>53.199999999982538</v>
      </c>
      <c r="JG93" s="6">
        <f>+每日电表读数!JH91-每日电表读数!JG91</f>
        <v>30.899999999994179</v>
      </c>
      <c r="JH93" s="6">
        <f>+每日电表读数!JI91-每日电表读数!JH91</f>
        <v>53.800000000017462</v>
      </c>
      <c r="JI93" s="6">
        <f>+每日电表读数!JJ91-每日电表读数!JI91</f>
        <v>53.600000000005821</v>
      </c>
      <c r="JJ93" s="6">
        <f>+每日电表读数!JK91-每日电表读数!JJ91</f>
        <v>53.199999999982538</v>
      </c>
      <c r="JK93" s="6">
        <f>+每日电表读数!JL91-每日电表读数!JK91</f>
        <v>54.100000000005821</v>
      </c>
      <c r="JL93" s="6">
        <f>+每日电表读数!JM91-每日电表读数!JL91</f>
        <v>54.5</v>
      </c>
      <c r="JM93" s="6">
        <f>+每日电表读数!JN91-每日电表读数!JM91</f>
        <v>55.100000000005821</v>
      </c>
      <c r="JN93" s="6">
        <f>+每日电表读数!JO91-每日电表读数!JN91</f>
        <v>31.5</v>
      </c>
      <c r="JO93" s="6">
        <f>+每日电表读数!JP91-每日电表读数!JO91</f>
        <v>54.899999999994179</v>
      </c>
      <c r="JP93" s="6">
        <f>+每日电表读数!JQ91-每日电表读数!JP91</f>
        <v>55</v>
      </c>
      <c r="JQ93" s="6">
        <f>+每日电表读数!JR91-每日电表读数!JQ91</f>
        <v>55</v>
      </c>
      <c r="JR93" s="6">
        <f>+每日电表读数!JS91-每日电表读数!JR91</f>
        <v>54.600000000005821</v>
      </c>
      <c r="JS93" s="6">
        <f>+每日电表读数!JT91-每日电表读数!JS91</f>
        <v>54.399999999994179</v>
      </c>
      <c r="JT93" s="6">
        <f>+每日电表读数!JU91-每日电表读数!JT91</f>
        <v>53.899999999994179</v>
      </c>
      <c r="JU93" s="6">
        <f>+每日电表读数!JV91-每日电表读数!JU91</f>
        <v>30.899999999994179</v>
      </c>
      <c r="JV93" s="6">
        <f>+每日电表读数!JW91-每日电表读数!JV91</f>
        <v>53.900000000023283</v>
      </c>
      <c r="JW93" s="6">
        <f>+每日电表读数!JX91-每日电表读数!JW91</f>
        <v>73.799999999988358</v>
      </c>
      <c r="JX93" s="6">
        <f>+每日电表读数!JY91-每日电表读数!JX91</f>
        <v>74.299999999988358</v>
      </c>
      <c r="JY93" s="6">
        <f>+每日电表读数!JZ91-每日电表读数!JY91</f>
        <v>73.800000000017462</v>
      </c>
      <c r="JZ93" s="6">
        <f>+每日电表读数!KA91-每日电表读数!JZ91</f>
        <v>73.600000000005821</v>
      </c>
      <c r="KA93" s="6">
        <f>+每日电表读数!KB91-每日电表读数!KA91</f>
        <v>73.299999999988358</v>
      </c>
      <c r="KB93" s="6">
        <f>+每日电表读数!KC91-每日电表读数!KB91</f>
        <v>49.799999999988358</v>
      </c>
      <c r="KC93" s="6">
        <f>+每日电表读数!KD91-每日电表读数!KC91</f>
        <v>73.400000000023283</v>
      </c>
      <c r="KD93" s="6">
        <f>+每日电表读数!KE91-每日电表读数!KD91</f>
        <v>73.299999999988358</v>
      </c>
      <c r="KE93" s="6">
        <f>+每日电表读数!KF91-每日电表读数!KE91</f>
        <v>73.799999999988358</v>
      </c>
      <c r="KF93" s="6">
        <f>+每日电表读数!KG91-每日电表读数!KF91</f>
        <v>74.100000000005821</v>
      </c>
      <c r="KG93" s="6">
        <f>+每日电表读数!KH91-每日电表读数!KG91</f>
        <v>73.600000000005821</v>
      </c>
      <c r="KH93" s="6">
        <f>+每日电表读数!KI91-每日电表读数!KH91</f>
        <v>73.5</v>
      </c>
      <c r="KI93" s="6">
        <f>+每日电表读数!KJ91-每日电表读数!KI91</f>
        <v>49.600000000005821</v>
      </c>
      <c r="KJ93" s="6">
        <f>+每日电表读数!KK91-每日电表读数!KJ91</f>
        <v>139.79999999998836</v>
      </c>
      <c r="KK93" s="6">
        <f>+每日电表读数!KL91-每日电表读数!KK91</f>
        <v>148.20000000001164</v>
      </c>
      <c r="KL93" s="6">
        <f>+每日电表读数!KM91-每日电表读数!KL91</f>
        <v>10.699999999982538</v>
      </c>
      <c r="KM93" s="6">
        <f>+每日电表读数!KN91-每日电表读数!KM91</f>
        <v>372.30000000001746</v>
      </c>
      <c r="KN93" s="6">
        <f>+每日电表读数!KO91-每日电表读数!KN91</f>
        <v>533.29999999998836</v>
      </c>
      <c r="KO93" s="6">
        <f>+每日电表读数!KP91-每日电表读数!KO91</f>
        <v>528.60000000000582</v>
      </c>
      <c r="KP93" s="6">
        <f>+每日电表读数!KQ91-每日电表读数!KP91</f>
        <v>275.20000000001164</v>
      </c>
      <c r="KQ93" s="6">
        <f>+每日电表读数!KR91-每日电表读数!KQ91</f>
        <v>162.19999999998254</v>
      </c>
      <c r="KR93" s="6">
        <f>+每日电表读数!KS91-每日电表读数!KR91</f>
        <v>101</v>
      </c>
      <c r="KS93" s="6">
        <f>+每日电表读数!KT91-每日电表读数!KS91</f>
        <v>100.60000000000582</v>
      </c>
      <c r="KT93" s="6">
        <f>+每日电表读数!KU91-每日电表读数!KT91</f>
        <v>100.60000000000582</v>
      </c>
      <c r="KU93" s="6">
        <f>+每日电表读数!KV91-每日电表读数!KU91</f>
        <v>100.69999999998254</v>
      </c>
      <c r="KV93" s="6">
        <f>+每日电表读数!KW91-每日电表读数!KV91</f>
        <v>101.10000000000582</v>
      </c>
      <c r="KW93" s="6">
        <f>+每日电表读数!KX91-每日电表读数!KW91</f>
        <v>55.300000000017462</v>
      </c>
      <c r="KX93" s="6">
        <f>+每日电表读数!KY91-每日电表读数!KX91</f>
        <v>101.09999999997672</v>
      </c>
      <c r="KY93" s="6">
        <f>+每日电表读数!KZ91-每日电表读数!KY91</f>
        <v>99.800000000017462</v>
      </c>
      <c r="KZ93" s="6">
        <f>+每日电表读数!LA91-每日电表读数!KZ91</f>
        <v>98.899999999994179</v>
      </c>
      <c r="LA93" s="6">
        <f>+每日电表读数!LB91-每日电表读数!LA91</f>
        <v>97</v>
      </c>
      <c r="LB93" s="6">
        <f>+每日电表读数!LC91-每日电表读数!LB91</f>
        <v>97.899999999994179</v>
      </c>
      <c r="LC93" s="6">
        <f>+每日电表读数!LD91-每日电表读数!LC91</f>
        <v>86.600000000005821</v>
      </c>
      <c r="LD93" s="6">
        <f>+每日电表读数!LE91-每日电表读数!LD91</f>
        <v>186.79999999998836</v>
      </c>
      <c r="LE93" s="6">
        <f>+每日电表读数!LF91-每日电表读数!LE91</f>
        <v>387.20000000001164</v>
      </c>
      <c r="LF93" s="6">
        <f>+每日电表读数!LG91-每日电表读数!LF91</f>
        <v>389.60000000000582</v>
      </c>
      <c r="LG93" s="6">
        <f>+每日电表读数!LH91-每日电表读数!LG91</f>
        <v>389.69999999998254</v>
      </c>
      <c r="LH93" s="6">
        <f>+每日电表读数!LI91-每日电表读数!LH91</f>
        <v>390.5</v>
      </c>
      <c r="LI93" s="6">
        <f>+每日电表读数!LJ91-每日电表读数!LI91</f>
        <v>390.60000000000582</v>
      </c>
      <c r="LJ93" s="6">
        <f>+每日电表读数!LK91-每日电表读数!LJ91</f>
        <v>387.70000000001164</v>
      </c>
      <c r="LK93" s="6">
        <f>+每日电表读数!LL91-每日电表读数!LK91</f>
        <v>140.5</v>
      </c>
      <c r="LL93" s="6">
        <f>+每日电表读数!LM91-每日电表读数!LL91</f>
        <v>389.60000000000582</v>
      </c>
      <c r="LM93" s="6">
        <f>+每日电表读数!LN91-每日电表读数!LM91</f>
        <v>399.09999999997672</v>
      </c>
      <c r="LN93" s="6">
        <f>+每日电表读数!LO91-每日电表读数!LN91</f>
        <v>398</v>
      </c>
      <c r="LO93" s="6">
        <f>+每日电表读数!LP91-每日电表读数!LO91</f>
        <v>392.70000000001164</v>
      </c>
      <c r="LP93" s="6">
        <f>+每日电表读数!LQ91-每日电表读数!LP91</f>
        <v>391</v>
      </c>
      <c r="LQ93" s="6">
        <f>+每日电表读数!LR91-每日电表读数!LQ91</f>
        <v>389.60000000000582</v>
      </c>
      <c r="LR93" s="6">
        <f>+每日电表读数!LS91-每日电表读数!LR91</f>
        <v>139.29999999998836</v>
      </c>
      <c r="LS93" s="6">
        <f>+每日电表读数!LT91-每日电表读数!LS91</f>
        <v>387.30000000001746</v>
      </c>
      <c r="LT93" s="6">
        <f>+每日电表读数!LU91-每日电表读数!LT91</f>
        <v>386.79999999998836</v>
      </c>
      <c r="LU93" s="6">
        <f>+每日电表读数!LV91-每日电表读数!LU91</f>
        <v>388.70000000001164</v>
      </c>
      <c r="LV93" s="6">
        <f>+每日电表读数!LW91-每日电表读数!LV91</f>
        <v>408.69999999998254</v>
      </c>
      <c r="LW93" s="6">
        <f>+每日电表读数!LX91-每日电表读数!LW91</f>
        <v>411.20000000001164</v>
      </c>
      <c r="LX93" s="6">
        <f>+每日电表读数!LY91-每日电表读数!LX91</f>
        <v>406.89999999999418</v>
      </c>
      <c r="LY93" s="6">
        <f>+每日电表读数!LZ91-每日电表读数!LY91</f>
        <v>147.10000000000582</v>
      </c>
      <c r="LZ93" s="6">
        <f>+每日电表读数!MA91-每日电表读数!LZ91</f>
        <v>404.60000000000582</v>
      </c>
      <c r="MA93" s="6">
        <f>+每日电表读数!MB91-每日电表读数!MA91</f>
        <v>403.5</v>
      </c>
      <c r="MB93" s="6">
        <f>+每日电表读数!MC91-每日电表读数!MB91</f>
        <v>407</v>
      </c>
      <c r="MC93" s="6">
        <f>+每日电表读数!MD91-每日电表读数!MC91</f>
        <v>406</v>
      </c>
      <c r="MD93" s="6">
        <f>+每日电表读数!ME91-每日电表读数!MD91</f>
        <v>405.09999999997672</v>
      </c>
      <c r="ME93" s="6">
        <f>+每日电表读数!MF91-每日电表读数!ME91</f>
        <v>401.30000000001746</v>
      </c>
      <c r="MF93" s="6">
        <f>+每日电表读数!MG91-每日电表读数!MF91</f>
        <v>144.39999999999418</v>
      </c>
      <c r="MG93" s="6">
        <f>+每日电表读数!MH91-每日电表读数!MG91</f>
        <v>402.60000000000582</v>
      </c>
      <c r="MH93" s="6">
        <f>+每日电表读数!MI91-每日电表读数!MH91</f>
        <v>398.79999999998836</v>
      </c>
      <c r="MI93" s="6">
        <f>+每日电表读数!MJ91-每日电表读数!MI91</f>
        <v>396.20000000001164</v>
      </c>
      <c r="MJ93" s="6">
        <f>+每日电表读数!MK91-每日电表读数!MJ91</f>
        <v>395.29999999998836</v>
      </c>
      <c r="MK93" s="6">
        <f>+每日电表读数!ML91-每日电表读数!MK91</f>
        <v>392.89999999999418</v>
      </c>
      <c r="ML93" s="6">
        <f>+每日电表读数!MM91-每日电表读数!ML91</f>
        <v>402.40000000002328</v>
      </c>
      <c r="MM93" s="6">
        <f>+每日电表读数!MN91-每日电表读数!MM91</f>
        <v>145.59999999997672</v>
      </c>
      <c r="MN93" s="6">
        <f>+每日电表读数!MO91-每日电表读数!MN91</f>
        <v>402.80000000001746</v>
      </c>
      <c r="MO93" s="6">
        <f>+每日电表读数!MP91-每日电表读数!MO91</f>
        <v>397.5</v>
      </c>
      <c r="MP93" s="6">
        <f>+每日电表读数!MQ91-每日电表读数!MP91</f>
        <v>396.19999999998254</v>
      </c>
      <c r="MQ93" s="6">
        <f>+每日电表读数!MR91-每日电表读数!MQ91</f>
        <v>393.5</v>
      </c>
      <c r="MR93" s="6">
        <f>+每日电表读数!MS91-每日电表读数!MR91</f>
        <v>390</v>
      </c>
      <c r="MS93" s="6">
        <f>+每日电表读数!MT91-每日电表读数!MS91</f>
        <v>391</v>
      </c>
      <c r="MT93" s="6">
        <f>+每日电表读数!MU91-每日电表读数!MT91</f>
        <v>139.60000000000582</v>
      </c>
      <c r="MU93" s="6">
        <f>+每日电表读数!MV91-每日电表读数!MU91</f>
        <v>389.20000000001164</v>
      </c>
      <c r="MV93" s="6">
        <f>+每日电表读数!MW91-每日电表读数!MV91</f>
        <v>388.69999999998254</v>
      </c>
      <c r="MW93" s="6">
        <f>+每日电表读数!MX91-每日电表读数!MW91</f>
        <v>390.20000000001164</v>
      </c>
      <c r="MX93" s="6">
        <f>+每日电表读数!MY91-每日电表读数!MX91</f>
        <v>397.5</v>
      </c>
      <c r="MY93" s="6">
        <f>+每日电表读数!MZ91-每日电表读数!MY91</f>
        <v>393.79999999998836</v>
      </c>
      <c r="MZ93" s="6">
        <f>+每日电表读数!NA91-每日电表读数!MZ91</f>
        <v>90.600000000005821</v>
      </c>
      <c r="NA93" s="6">
        <f>+每日电表读数!NB91-每日电表读数!NA91</f>
        <v>15.200000000011642</v>
      </c>
      <c r="NB93" s="6">
        <f>+每日电表读数!NC91-每日电表读数!NB91</f>
        <v>76.600000000005821</v>
      </c>
      <c r="NC93" s="6">
        <f>+每日电表读数!ND91-每日电表读数!NC91</f>
        <v>63.599999999976717</v>
      </c>
      <c r="ND93" s="6">
        <f>+每日电表读数!NE91-每日电表读数!ND91</f>
        <v>63.400000000023283</v>
      </c>
      <c r="NE93" s="6">
        <f>+每日电表读数!NF91-每日电表读数!NE91</f>
        <v>6.0999999999767169</v>
      </c>
      <c r="NF93" s="6">
        <f>+每日电表读数!NG91-每日电表读数!NF91</f>
        <v>55.300000000017462</v>
      </c>
      <c r="NG93" s="6">
        <f>+每日电表读数!NH91-每日电表读数!NG91</f>
        <v>54.299999999988358</v>
      </c>
      <c r="NH93" s="6">
        <f>+每日电表读数!NI91-每日电表读数!NH91</f>
        <v>63.700000000011642</v>
      </c>
      <c r="NI93" s="6">
        <f>+每日电表读数!NJ91-每日电表读数!NI91</f>
        <v>353.19999999998254</v>
      </c>
      <c r="NJ93" s="6">
        <f>+每日电表读数!NK91-每日电表读数!NJ91</f>
        <v>359.10000000000582</v>
      </c>
      <c r="NK93" s="6">
        <f>+每日电表读数!NL91-每日电表读数!NK91</f>
        <v>355.89999999999418</v>
      </c>
      <c r="NL93" s="6">
        <f>+每日电表读数!NM91-每日电表读数!NL91</f>
        <v>295.20000000001164</v>
      </c>
      <c r="NM93" s="6">
        <f>+每日电表读数!NN91-每日电表读数!NM91</f>
        <v>286.5</v>
      </c>
      <c r="NN93" s="6">
        <f>+每日电表读数!NO91-每日电表读数!NN91</f>
        <v>3.6000000000058208</v>
      </c>
      <c r="NO93" s="6">
        <f>+每日电表读数!NP91-每日电表读数!NO91</f>
        <v>14</v>
      </c>
      <c r="NP93" s="6">
        <f>+每日电表读数!NQ91-每日电表读数!NP91</f>
        <v>295.19999999998254</v>
      </c>
      <c r="NQ93" s="6">
        <f>+每日电表读数!NR91-每日电表读数!NQ91</f>
        <v>293.40000000002328</v>
      </c>
      <c r="NR93" s="6">
        <f>+每日电表读数!NS91-每日电表读数!NR91</f>
        <v>289.29999999998836</v>
      </c>
      <c r="NS93" s="6">
        <f>+每日电表读数!NT91-每日电表读数!NS91</f>
        <v>236.5</v>
      </c>
      <c r="NT93" s="6">
        <f>+每日电表读数!NU91-每日电表读数!NT91</f>
        <v>283.60000000000582</v>
      </c>
      <c r="NU93" s="6">
        <f>+每日电表读数!NV91-每日电表读数!NU91</f>
        <v>283.29999999998836</v>
      </c>
      <c r="NV93" s="6">
        <f>+每日电表读数!NW91-每日电表读数!NV91</f>
        <v>62.300000000017462</v>
      </c>
      <c r="NW93" s="6">
        <f>+每日电表读数!NX91-每日电表读数!NW91</f>
        <v>337.5</v>
      </c>
      <c r="NX93" s="6">
        <f>+每日电表读数!NY91-每日电表读数!NX91</f>
        <v>340.59999999997672</v>
      </c>
      <c r="NY93" s="6">
        <f>+每日电表读数!NZ91-每日电表读数!NY91</f>
        <v>342.70000000001164</v>
      </c>
      <c r="NZ93" s="6">
        <f>+每日电表读数!OA91-每日电表读数!NZ91</f>
        <v>290.79999999998836</v>
      </c>
      <c r="OA93" s="6">
        <f>+每日电表读数!OB91-每日电表读数!OA91</f>
        <v>287.10000000000582</v>
      </c>
      <c r="OB93" s="6">
        <f>+每日电表读数!OC91-每日电表读数!OB91</f>
        <v>233.70000000001164</v>
      </c>
      <c r="OC93" s="6">
        <f>+每日电表读数!OD91-每日电表读数!OC91</f>
        <v>17.899999999994179</v>
      </c>
      <c r="OD93" s="6">
        <f>+每日电表读数!OE91-每日电表读数!OD91</f>
        <v>333.60000000000582</v>
      </c>
      <c r="OE93" s="6">
        <f>+每日电表读数!OF91-每日电表读数!OE91</f>
        <v>334.39999999999418</v>
      </c>
      <c r="OF93" s="6">
        <f>+每日电表读数!OG91-每日电表读数!OF91</f>
        <v>333.10000000000582</v>
      </c>
      <c r="OG93" s="6">
        <f>+每日电表读数!OH91-每日电表读数!OG91</f>
        <v>278.10000000000582</v>
      </c>
      <c r="OH93" s="6">
        <f>+每日电表读数!OI91-每日电表读数!OH91</f>
        <v>277.29999999998836</v>
      </c>
      <c r="OI93" s="6">
        <f>+每日电表读数!OJ91-每日电表读数!OI91</f>
        <v>278.70000000001164</v>
      </c>
      <c r="OJ93" s="6">
        <f>+每日电表读数!OK91-每日电表读数!OJ91</f>
        <v>17.699999999982538</v>
      </c>
      <c r="OK93" s="6">
        <f>+每日电表读数!OL91-每日电表读数!OK91</f>
        <v>331.89999999999418</v>
      </c>
      <c r="OL93" s="6">
        <f>+每日电表读数!OM91-每日电表读数!OL91</f>
        <v>323.80000000001746</v>
      </c>
      <c r="OM93" s="6">
        <f>+每日电表读数!ON91-每日电表读数!OM91</f>
        <v>319.39999999999418</v>
      </c>
      <c r="ON93" s="6">
        <f>+每日电表读数!OO91-每日电表读数!ON91</f>
        <v>265.39999999999418</v>
      </c>
      <c r="OO93" s="6">
        <f>+每日电表读数!OP91-每日电表读数!OO91</f>
        <v>267.60000000000582</v>
      </c>
      <c r="OP93" s="6">
        <f>+每日电表读数!OQ91-每日电表读数!OP91</f>
        <v>13.700000000011642</v>
      </c>
      <c r="OQ93" s="6">
        <f>+每日电表读数!OR91-每日电表读数!OQ91</f>
        <v>12.699999999982538</v>
      </c>
      <c r="OR93" s="6">
        <f>+每日电表读数!OS91-每日电表读数!OR91</f>
        <v>61.700000000011642</v>
      </c>
      <c r="OS93" s="6">
        <f>+每日电表读数!OT91-每日电表读数!OS91</f>
        <v>60.299999999988358</v>
      </c>
      <c r="OT93" s="6">
        <f>+每日电表读数!OU91-每日电表读数!OT91</f>
        <v>15.300000000017462</v>
      </c>
      <c r="OU93" s="6">
        <f>+每日电表读数!OV91-每日电表读数!OU91</f>
        <v>3.5999999999767169</v>
      </c>
      <c r="OV93" s="6">
        <f>+每日电表读数!OW91-每日电表读数!OV91</f>
        <v>182.5</v>
      </c>
      <c r="OW93" s="6">
        <f>+每日电表读数!OX91-每日电表读数!OW91</f>
        <v>240.20000000001164</v>
      </c>
      <c r="OX93" s="6">
        <f>+每日电表读数!OY91-每日电表读数!OX91</f>
        <v>52</v>
      </c>
      <c r="OY93" s="6">
        <f>+每日电表读数!OZ91-每日电表读数!OY91</f>
        <v>52</v>
      </c>
      <c r="OZ93" s="6">
        <f>+每日电表读数!PA91-每日电表读数!OZ91</f>
        <v>52.399999999994179</v>
      </c>
      <c r="PA93" s="6">
        <f>+每日电表读数!PB91-每日电表读数!PA91</f>
        <v>53.100000000005821</v>
      </c>
      <c r="PB93" s="6">
        <f>+每日电表读数!PC91-每日电表读数!PB91</f>
        <v>53.299999999988358</v>
      </c>
      <c r="PC93" s="6">
        <f>+每日电表读数!PD91-每日电表读数!PC91</f>
        <v>52.800000000017462</v>
      </c>
      <c r="PD93" s="6">
        <f>+每日电表读数!PE91-每日电表读数!PD91</f>
        <v>51.600000000005821</v>
      </c>
      <c r="PE93" s="6">
        <f>+每日电表读数!PF91-每日电表读数!PE91</f>
        <v>61.099999999976717</v>
      </c>
      <c r="PF93" s="6">
        <f>+每日电表读数!PG91-每日电表读数!PF91</f>
        <v>109</v>
      </c>
      <c r="PG93" s="6">
        <f>+每日电表读数!PH91-每日电表读数!PG91</f>
        <v>52.200000000011642</v>
      </c>
      <c r="PH93" s="6">
        <f>+每日电表读数!PI91-每日电表读数!PH91</f>
        <v>92.700000000011642</v>
      </c>
      <c r="PI93" s="6">
        <f>+每日电表读数!PJ91-每日电表读数!PI91</f>
        <v>115</v>
      </c>
      <c r="PJ93" s="6">
        <f>+每日电表读数!PK91-每日电表读数!PJ91</f>
        <v>113.69999999998254</v>
      </c>
      <c r="PK93" s="6">
        <f>+每日电表读数!PL91-每日电表读数!PK91</f>
        <v>112.39999999999418</v>
      </c>
      <c r="PL93" s="6">
        <f>+每日电表读数!PM91-每日电表读数!PL91</f>
        <v>112.40000000002328</v>
      </c>
      <c r="PM93" s="6">
        <f>+每日电表读数!PN91-每日电表读数!PM91</f>
        <v>114</v>
      </c>
      <c r="PN93" s="6">
        <f>+每日电表读数!PO91-每日电表读数!PN91</f>
        <v>115.59999999997672</v>
      </c>
      <c r="PO93" s="6">
        <f>+每日电表读数!PP91-每日电表读数!PO91</f>
        <v>115.70000000001164</v>
      </c>
      <c r="PP93" s="6">
        <f>+每日电表读数!PQ91-每日电表读数!PP91</f>
        <v>114.70000000001164</v>
      </c>
      <c r="PQ93" s="6">
        <f>+每日电表读数!PR91-每日电表读数!PQ91</f>
        <v>114.19999999998254</v>
      </c>
      <c r="PR93" s="6">
        <f>+每日电表读数!PS91-每日电表读数!PR91</f>
        <v>111.89999999999418</v>
      </c>
      <c r="PS93" s="6">
        <f>+每日电表读数!PT91-每日电表读数!PS91</f>
        <v>56.600000000005821</v>
      </c>
      <c r="PT93" s="6">
        <f>+每日电表读数!PU91-每日电表读数!PT91</f>
        <v>330.30000000001746</v>
      </c>
      <c r="PU93" s="6">
        <f>+每日电表读数!PV91-每日电表读数!PU91</f>
        <v>326.5</v>
      </c>
      <c r="PV93" s="6">
        <f>+每日电表读数!PW91-每日电表读数!PV91</f>
        <v>322.79999999998836</v>
      </c>
      <c r="PW93" s="6">
        <f>+每日电表读数!PX91-每日电表读数!PW91</f>
        <v>266.70000000001164</v>
      </c>
      <c r="PX93" s="6">
        <f>+每日电表读数!PY91-每日电表读数!PX91</f>
        <v>260</v>
      </c>
      <c r="PY93" s="6">
        <f>+每日电表读数!PZ91-每日电表读数!PY91</f>
        <v>240.89999999999418</v>
      </c>
      <c r="PZ93" s="6">
        <f>+每日电表读数!QA91-每日电表读数!PZ91</f>
        <v>16.799999999988358</v>
      </c>
      <c r="QA93" s="6">
        <f>+每日电表读数!QB91-每日电表读数!QA91</f>
        <v>305.80000000001746</v>
      </c>
      <c r="QB93" s="6">
        <f>+每日电表读数!QC91-每日电表读数!QB91</f>
        <v>299.19999999998254</v>
      </c>
      <c r="QC93" s="6">
        <f>+每日电表读数!QD91-每日电表读数!QC91</f>
        <v>297.10000000000582</v>
      </c>
      <c r="QD93" s="6">
        <f>+每日电表读数!QE91-每日电表读数!QD91</f>
        <v>248.60000000000582</v>
      </c>
      <c r="QE93" s="6">
        <f>+每日电表读数!QF91-每日电表读数!QE91</f>
        <v>245.29999999998836</v>
      </c>
      <c r="QF93" s="6">
        <f>+每日电表读数!QG91-每日电表读数!QF91</f>
        <v>73</v>
      </c>
      <c r="QG93" s="6">
        <f>+每日电表读数!QH91-每日电表读数!QG91</f>
        <v>16.100000000005821</v>
      </c>
      <c r="QH93" s="6">
        <f>+每日电表读数!QI91-每日电表读数!QH91</f>
        <v>291.20000000001164</v>
      </c>
      <c r="QI93" s="6">
        <f>+每日电表读数!QJ91-每日电表读数!QI91</f>
        <v>288.5</v>
      </c>
      <c r="QJ93" s="6">
        <f>+每日电表读数!QK91-每日电表读数!QJ91</f>
        <v>318.79999999998836</v>
      </c>
      <c r="QK93" s="6">
        <f>+每日电表读数!QL91-每日电表读数!QK91</f>
        <v>277.5</v>
      </c>
      <c r="QL93" s="6">
        <f>+每日电表读数!QM91-每日电表读数!QL91</f>
        <v>276.20000000001164</v>
      </c>
      <c r="QM93" s="6">
        <f>+每日电表读数!QN91-每日电表读数!QM91</f>
        <v>268.39999999999418</v>
      </c>
      <c r="QN93" s="6">
        <f>+每日电表读数!QO91-每日电表读数!QN91</f>
        <v>120.10000000000582</v>
      </c>
      <c r="QO93" s="6">
        <f>+每日电表读数!QP91-每日电表读数!QO91</f>
        <v>324</v>
      </c>
      <c r="QP93" s="6">
        <f>+每日电表读数!QQ91-每日电表读数!QP91</f>
        <v>324.39999999999418</v>
      </c>
      <c r="QQ93" s="6">
        <f>+每日电表读数!QR91-每日电表读数!QQ91</f>
        <v>322.79999999998836</v>
      </c>
      <c r="QR93" s="6">
        <f>+每日电表读数!QS91-每日电表读数!QR91</f>
        <v>264.70000000001164</v>
      </c>
      <c r="QS93" s="6">
        <f>+每日电表读数!QT91-每日电表读数!QS91</f>
        <v>263.69999999998254</v>
      </c>
      <c r="QT93" s="6">
        <f>+每日电表读数!QU91-每日电表读数!QT91</f>
        <v>250.10000000000582</v>
      </c>
      <c r="QU93" s="6">
        <f>+每日电表读数!QV91-每日电表读数!QU91</f>
        <v>110.60000000000582</v>
      </c>
      <c r="QV93" s="6">
        <f>+每日电表读数!QW91-每日电表读数!QV91</f>
        <v>302.79999999998836</v>
      </c>
      <c r="QW93" s="6">
        <f>+每日电表读数!QX91-每日电表读数!QW91</f>
        <v>299.80000000001746</v>
      </c>
      <c r="QX93" s="6">
        <f>+每日电表读数!QY91-每日电表读数!QX91</f>
        <v>290.29999999998836</v>
      </c>
      <c r="QY93" s="6">
        <f>+每日电表读数!QZ91-每日电表读数!QY91</f>
        <v>237.30000000001746</v>
      </c>
      <c r="QZ93" s="6">
        <f>+每日电表读数!RA91-每日电表读数!QZ91</f>
        <v>234.79999999998836</v>
      </c>
      <c r="RA93" s="6">
        <f>+每日电表读数!RB91-每日电表读数!RA91</f>
        <v>227</v>
      </c>
      <c r="RB93" s="6">
        <f>+每日电表读数!RC91-每日电表读数!RB91</f>
        <v>97.799999999988358</v>
      </c>
      <c r="RC93" s="6">
        <f>+每日电表读数!RD91-每日电表读数!RC91</f>
        <v>278.10000000000582</v>
      </c>
      <c r="RD93" s="6">
        <f>+每日电表读数!RE91-每日电表读数!RD91</f>
        <v>275.5</v>
      </c>
      <c r="RE93" s="6">
        <f>+每日电表读数!RF91-每日电表读数!RE91</f>
        <v>278.39999999999418</v>
      </c>
      <c r="RF93" s="6">
        <f>+每日电表读数!RG91-每日电表读数!RF91</f>
        <v>226.40000000002328</v>
      </c>
      <c r="RG93" s="6">
        <f>+每日电表读数!RH91-每日电表读数!RG91</f>
        <v>223.59999999997672</v>
      </c>
      <c r="RH93" s="6">
        <f>+每日电表读数!RI91-每日电表读数!RH91</f>
        <v>4.5</v>
      </c>
      <c r="RI93" s="6">
        <f>+每日电表读数!RJ91-每日电表读数!RI91</f>
        <v>16</v>
      </c>
      <c r="RJ93" s="6">
        <f>+每日电表读数!RK91-每日电表读数!RJ91</f>
        <v>272.90000000002328</v>
      </c>
      <c r="RK93" s="6">
        <f>+每日电表读数!RL91-每日电表读数!RK91</f>
        <v>273.69999999998254</v>
      </c>
      <c r="RL93" s="6">
        <f>+每日电表读数!RM91-每日电表读数!RL91</f>
        <v>270.39999999999418</v>
      </c>
      <c r="RM93" s="6">
        <f>+每日电表读数!RN91-每日电表读数!RM91</f>
        <v>222.80000000001746</v>
      </c>
      <c r="RN93" s="6">
        <f>+每日电表读数!RO91-每日电表读数!RN91</f>
        <v>219.79999999998836</v>
      </c>
      <c r="RO93" s="6">
        <f>+每日电表读数!RP91-每日电表读数!RO91</f>
        <v>209</v>
      </c>
      <c r="RP93" s="6">
        <f>+每日电表读数!RQ91-每日电表读数!RP91</f>
        <v>88.399999999994179</v>
      </c>
      <c r="RQ93" s="6">
        <f>+每日电表读数!RR91-每日电表读数!RQ91</f>
        <v>260.30000000001746</v>
      </c>
      <c r="RR93" s="6">
        <f>+每日电表读数!RS91-每日电表读数!RR91</f>
        <v>267.89999999999418</v>
      </c>
      <c r="RS93" s="6">
        <f>+每日电表读数!RT91-每日电表读数!RS91</f>
        <v>267.10000000000582</v>
      </c>
      <c r="RT93" s="6">
        <f>+每日电表读数!RU91-每日电表读数!RT91</f>
        <v>176.19999999998254</v>
      </c>
      <c r="RU93" s="6">
        <f>+每日电表读数!RV91-每日电表读数!RU91</f>
        <v>161.90000000002328</v>
      </c>
      <c r="RV93" s="6">
        <f>+每日电表读数!RW91-每日电表读数!RV91</f>
        <v>165.69999999998254</v>
      </c>
      <c r="RW93" s="6">
        <f>+每日电表读数!RX91-每日电表读数!RW91</f>
        <v>131.80000000001746</v>
      </c>
      <c r="RX93" s="6">
        <f>+每日电表读数!RY91-每日电表读数!RX91</f>
        <v>266.19999999998254</v>
      </c>
      <c r="RY93" s="6">
        <f>+每日电表读数!RZ91-每日电表读数!RY91</f>
        <v>256</v>
      </c>
      <c r="RZ93" s="6">
        <f>+每日电表读数!SA91-每日电表读数!RZ91</f>
        <v>257.80000000001746</v>
      </c>
      <c r="SA93" s="6">
        <f>+每日电表读数!SB91-每日电表读数!SA91</f>
        <v>204.59999999997672</v>
      </c>
      <c r="SB93" s="6">
        <f>+每日电表读数!SC91-每日电表读数!SB91</f>
        <v>204.70000000001164</v>
      </c>
      <c r="SC93" s="6">
        <f>+每日电表读数!SD91-每日电表读数!SC91</f>
        <v>201.20000000001164</v>
      </c>
      <c r="SD93" s="6">
        <f>+每日电表读数!SE91-每日电表读数!SD91</f>
        <v>176.39999999999418</v>
      </c>
      <c r="SE93" s="6">
        <f>+每日电表读数!SF91-每日电表读数!SE91</f>
        <v>250.29999999998836</v>
      </c>
      <c r="SF93" s="6">
        <f>+每日电表读数!SG91-每日电表读数!SF91</f>
        <v>238.5</v>
      </c>
      <c r="SG93" s="6">
        <f>+每日电表读数!SH91-每日电表读数!SG91</f>
        <v>299.80000000001746</v>
      </c>
      <c r="SH93" s="6">
        <f>+每日电表读数!SI91-每日电表读数!SH91</f>
        <v>300.89999999999418</v>
      </c>
      <c r="SI93" s="6">
        <f>+每日电表读数!SJ91-每日电表读数!SI91</f>
        <v>301.5</v>
      </c>
      <c r="SJ93" s="6">
        <f>+每日电表读数!SK91-每日电表读数!SJ91</f>
        <v>103.69999999998254</v>
      </c>
      <c r="SK93" s="6">
        <f>+每日电表读数!SL91-每日电表读数!SK91</f>
        <v>21.800000000017462</v>
      </c>
      <c r="SL93" s="6">
        <f>+每日电表读数!SM91-每日电表读数!SL91</f>
        <v>168.69999999998254</v>
      </c>
      <c r="SM93" s="6">
        <f>+每日电表读数!SN91-每日电表读数!SM91</f>
        <v>125.30000000001746</v>
      </c>
      <c r="SN93" s="6">
        <f>+每日电表读数!SO91-每日电表读数!SN91</f>
        <v>126.29999999998836</v>
      </c>
      <c r="SO93" s="6">
        <f>+每日电表读数!SP91-每日电表读数!SO91</f>
        <v>126</v>
      </c>
      <c r="SP93" s="6">
        <f>+每日电表读数!SQ91-每日电表读数!SP91</f>
        <v>126.30000000001746</v>
      </c>
      <c r="SQ93" s="6">
        <f>+每日电表读数!SR91-每日电表读数!SQ91</f>
        <v>123.19999999998254</v>
      </c>
      <c r="SR93" s="6">
        <f>+每日电表读数!SS91-每日电表读数!SR91</f>
        <v>15.800000000017462</v>
      </c>
      <c r="SS93" s="6">
        <f>+每日电表读数!ST91-每日电表读数!SS91</f>
        <v>126.69999999998254</v>
      </c>
      <c r="ST93" s="6">
        <f>+每日电表读数!SU91-每日电表读数!ST91</f>
        <v>129.30000000001746</v>
      </c>
      <c r="SU93" s="6">
        <f>+每日电表读数!SV91-每日电表读数!SU91</f>
        <v>126.5</v>
      </c>
      <c r="SV93" s="6">
        <f>+每日电表读数!SW91-每日电表读数!SV91</f>
        <v>126.69999999998254</v>
      </c>
      <c r="SW93" s="6">
        <f>+每日电表读数!SX91-每日电表读数!SW91</f>
        <v>127.10000000000582</v>
      </c>
      <c r="SX93" s="6">
        <f>+每日电表读数!SY91-每日电表读数!SX91</f>
        <v>123.29999999998836</v>
      </c>
      <c r="SY93" s="6">
        <f>+每日电表读数!SZ91-每日电表读数!SY91</f>
        <v>16.100000000005821</v>
      </c>
      <c r="SZ93" s="6">
        <f>+每日电表读数!TA91-每日电表读数!SZ91</f>
        <v>128.30000000001746</v>
      </c>
      <c r="TA93" s="6">
        <f>+每日电表读数!TB91-每日电表读数!TA91</f>
        <v>126.19999999998254</v>
      </c>
      <c r="TB93" s="6">
        <f>+每日电表读数!TC91-每日电表读数!TB91</f>
        <v>126.20000000001164</v>
      </c>
      <c r="TC93" s="6">
        <f>+每日电表读数!TD91-每日电表读数!TC91</f>
        <v>153.69999999998254</v>
      </c>
      <c r="TD93" s="6">
        <f>+每日电表读数!TE91-每日电表读数!TD91</f>
        <v>156.60000000000582</v>
      </c>
      <c r="TE93" s="6">
        <f>+每日电表读数!TF91-每日电表读数!TE91</f>
        <v>132.5</v>
      </c>
      <c r="TF93" s="6">
        <f>+每日电表读数!TG91-每日电表读数!TF91</f>
        <v>16</v>
      </c>
      <c r="TG93" s="6">
        <f>+每日电表读数!TH91-每日电表读数!TG91</f>
        <v>155.80000000001746</v>
      </c>
      <c r="TH93" s="6">
        <f>+每日电表读数!TI91-每日电表读数!TH91</f>
        <v>154.69999999998254</v>
      </c>
      <c r="TI93" s="6">
        <f>+每日电表读数!TJ91-每日电表读数!TI91</f>
        <v>154.20000000001164</v>
      </c>
      <c r="TJ93" s="6">
        <f>+每日电表读数!TK91-每日电表读数!TJ91</f>
        <v>153.19999999998254</v>
      </c>
      <c r="TK93" s="6">
        <f>+每日电表读数!TL91-每日电表读数!TK91</f>
        <v>284.60000000000582</v>
      </c>
      <c r="TL93" s="6">
        <f>+每日电表读数!TM91-每日电表读数!TL91</f>
        <v>277.39999999999418</v>
      </c>
      <c r="TM93" s="6">
        <f>+每日电表读数!TN91-每日电表读数!TM91</f>
        <v>178.90000000002328</v>
      </c>
      <c r="TN93" s="6">
        <f>+每日电表读数!TO91-每日电表读数!TN91</f>
        <v>290.89999999999418</v>
      </c>
    </row>
    <row r="94" spans="1:534" ht="25" customHeight="1">
      <c r="A94" s="410"/>
      <c r="B94" s="24"/>
      <c r="C94" s="6" t="s">
        <v>355</v>
      </c>
      <c r="D94" s="6">
        <f>+每日电表读数!E92-每日电表读数!D92</f>
        <v>89</v>
      </c>
      <c r="E94" s="6">
        <f>+每日电表读数!F92-每日电表读数!E92</f>
        <v>173</v>
      </c>
      <c r="F94" s="6">
        <f>+每日电表读数!G92-每日电表读数!F92</f>
        <v>171.39999999999418</v>
      </c>
      <c r="G94" s="6">
        <f>+每日电表读数!H92-每日电表读数!G92</f>
        <v>142.30000000000291</v>
      </c>
      <c r="H94" s="6">
        <f>+每日电表读数!I92-每日电表读数!H92</f>
        <v>15.30000000000291</v>
      </c>
      <c r="I94" s="6">
        <f>+每日电表读数!J92-每日电表读数!I92</f>
        <v>174.39999999999418</v>
      </c>
      <c r="J94" s="6">
        <f>+每日电表读数!K92-每日电表读数!J92</f>
        <v>170</v>
      </c>
      <c r="K94" s="6">
        <f>+每日电表读数!L92-每日电表读数!K92</f>
        <v>169.80000000000291</v>
      </c>
      <c r="L94" s="6">
        <f>+每日电表读数!M92-每日电表读数!L92</f>
        <v>193.5</v>
      </c>
      <c r="M94" s="6">
        <f>+每日电表读数!N92-每日电表读数!M92</f>
        <v>200</v>
      </c>
      <c r="N94" s="6">
        <f>+每日电表读数!O92-每日电表读数!N92</f>
        <v>199.60000000000582</v>
      </c>
      <c r="O94" s="6">
        <f>+每日电表读数!P92-每日电表读数!O92</f>
        <v>15.899999999994179</v>
      </c>
      <c r="P94" s="6">
        <f>+每日电表读数!Q92-每日电表读数!P92</f>
        <v>171.30000000000291</v>
      </c>
      <c r="Q94" s="6">
        <f>+每日电表读数!R92-每日电表读数!Q92</f>
        <v>168.60000000000582</v>
      </c>
      <c r="R94" s="6">
        <f>+每日电表读数!S92-每日电表读数!R92</f>
        <v>171.29999999998836</v>
      </c>
      <c r="S94" s="6">
        <f>+每日电表读数!T92-每日电表读数!S92</f>
        <v>187.40000000000873</v>
      </c>
      <c r="T94" s="6">
        <f>+每日电表读数!U92-每日电表读数!T92</f>
        <v>183.80000000000291</v>
      </c>
      <c r="U94" s="6">
        <f>+每日电表读数!V92-每日电表读数!U92</f>
        <v>182.5</v>
      </c>
      <c r="V94" s="6">
        <f>+每日电表读数!W92-每日电表读数!V92</f>
        <v>184.69999999999709</v>
      </c>
      <c r="W94" s="6">
        <f>+每日电表读数!X92-每日电表读数!W92</f>
        <v>209.30000000000291</v>
      </c>
      <c r="X94" s="6">
        <f>+每日电表读数!Y92-每日电表读数!X92</f>
        <v>207.39999999999418</v>
      </c>
      <c r="Y94" s="6">
        <f>+每日电表读数!Z92-每日电表读数!Y92</f>
        <v>205.30000000000291</v>
      </c>
      <c r="Z94" s="6">
        <f>+每日电表读数!AA92-每日电表读数!Z92</f>
        <v>178.09999999999127</v>
      </c>
      <c r="AA94" s="6">
        <f>+每日电表读数!AB92-每日电表读数!AA92</f>
        <v>177.70000000001164</v>
      </c>
      <c r="AB94" s="6">
        <f>+每日电表读数!AC92-每日电表读数!AB92</f>
        <v>178.39999999999418</v>
      </c>
      <c r="AC94" s="6">
        <f>+每日电表读数!AD92-每日电表读数!AC92</f>
        <v>43.69999999999709</v>
      </c>
      <c r="AD94" s="6">
        <f>+每日电表读数!AE92-每日电表读数!AD92</f>
        <v>27.100000000005821</v>
      </c>
      <c r="AE94" s="6">
        <f>+每日电表读数!AF92-每日电表读数!AE92</f>
        <v>3.6999999999970896</v>
      </c>
      <c r="AF94" s="6">
        <f>+每日电表读数!AG92-每日电表读数!AF92</f>
        <v>3.8000000000029104</v>
      </c>
      <c r="AG94" s="6">
        <f>+每日电表读数!AH92-每日电表读数!AG92</f>
        <v>3.5999999999912689</v>
      </c>
      <c r="AH94" s="6">
        <f>+每日电表读数!AI92-每日电表读数!AH92</f>
        <v>3.7000000000116415</v>
      </c>
      <c r="AI94" s="6">
        <f>+每日电表读数!AJ92-每日电表读数!AI92</f>
        <v>5.5</v>
      </c>
      <c r="AJ94" s="6">
        <f>+每日电表读数!AK92-每日电表读数!AJ92</f>
        <v>24.299999999988358</v>
      </c>
      <c r="AK94" s="6">
        <f>+每日电表读数!AL92-每日电表读数!AK92</f>
        <v>91.400000000008731</v>
      </c>
      <c r="AL94" s="6">
        <f>+每日电表读数!AM92-每日电表读数!AL92</f>
        <v>90.099999999991269</v>
      </c>
      <c r="AM94" s="6">
        <f>+每日电表读数!AN92-每日电表读数!AM92</f>
        <v>88.400000000008731</v>
      </c>
      <c r="AN94" s="6">
        <f>+每日电表读数!AO92-每日电表读数!AN92</f>
        <v>89</v>
      </c>
      <c r="AO94" s="6">
        <f>+每日电表读数!AP92-每日电表读数!AO92</f>
        <v>90.899999999994179</v>
      </c>
      <c r="AP94" s="6">
        <f>+每日电表读数!AQ92-每日电表读数!AP92</f>
        <v>91.5</v>
      </c>
      <c r="AQ94" s="6">
        <f>+每日电表读数!AR92-每日电表读数!AQ92</f>
        <v>89.100000000005821</v>
      </c>
      <c r="AR94" s="6">
        <f>+每日电表读数!AS92-每日电表读数!AR92</f>
        <v>85.5</v>
      </c>
      <c r="AS94" s="6">
        <f>+每日电表读数!AT92-每日电表读数!AS92</f>
        <v>83.099999999991269</v>
      </c>
      <c r="AT94" s="6">
        <f>+每日电表读数!AU92-每日电表读数!AT92</f>
        <v>84.80000000000291</v>
      </c>
      <c r="AU94" s="6">
        <f>+每日电表读数!AV92-每日电表读数!AU92</f>
        <v>84.19999999999709</v>
      </c>
      <c r="AV94" s="6">
        <f>+每日电表读数!AW92-每日电表读数!AV92</f>
        <v>82.900000000008731</v>
      </c>
      <c r="AW94" s="6">
        <f>+每日电表读数!AX92-每日电表读数!AW92</f>
        <v>82.399999999994179</v>
      </c>
      <c r="AX94" s="6">
        <f>+每日电表读数!AY92-每日电表读数!AX92</f>
        <v>8.9000000000087311</v>
      </c>
      <c r="AY94" s="6">
        <f>+每日电表读数!AZ92-每日电表读数!AY92</f>
        <v>83.099999999991269</v>
      </c>
      <c r="AZ94" s="6">
        <f>+每日电表读数!BA92-每日电表读数!AZ92</f>
        <v>80.100000000005821</v>
      </c>
      <c r="BA94" s="6">
        <f>+每日电表读数!BB92-每日电表读数!BA92</f>
        <v>81.399999999994179</v>
      </c>
      <c r="BB94" s="6">
        <f>+每日电表读数!BC92-每日电表读数!BB92</f>
        <v>81.19999999999709</v>
      </c>
      <c r="BC94" s="6">
        <f>+每日电表读数!BD92-每日电表读数!BC92</f>
        <v>80</v>
      </c>
      <c r="BD94" s="6">
        <f>+每日电表读数!BE92-每日电表读数!BD92</f>
        <v>79.30000000000291</v>
      </c>
      <c r="BE94" s="6">
        <f>+每日电表读数!BF92-每日电表读数!BE92</f>
        <v>81.30000000000291</v>
      </c>
      <c r="BF94" s="6">
        <f>+每日电表读数!BG92-每日电表读数!BF92</f>
        <v>80.80000000000291</v>
      </c>
      <c r="BG94" s="6">
        <f>+每日电表读数!BH92-每日电表读数!BG92</f>
        <v>79.099999999991269</v>
      </c>
      <c r="BH94" s="6">
        <f>+每日电表读数!BI92-每日电表读数!BH92</f>
        <v>79.200000000011642</v>
      </c>
      <c r="BI94" s="6">
        <f>+每日电表读数!BJ92-每日电表读数!BI92</f>
        <v>78.299999999988358</v>
      </c>
      <c r="BJ94" s="6">
        <f>+每日电表读数!BK92-每日电表读数!BJ92</f>
        <v>77.100000000005821</v>
      </c>
      <c r="BK94" s="6">
        <f>+每日电表读数!BL92-每日电表读数!BK92</f>
        <v>76.69999999999709</v>
      </c>
      <c r="BL94" s="6">
        <f>+每日电表读数!BM92-每日电表读数!BL92</f>
        <v>76.100000000005821</v>
      </c>
      <c r="BM94" s="6">
        <f>+每日电表读数!BN92-每日电表读数!BM92</f>
        <v>75.899999999994179</v>
      </c>
      <c r="BN94" s="6">
        <f>+每日电表读数!BO92-每日电表读数!BN92</f>
        <v>76</v>
      </c>
      <c r="BO94" s="6">
        <f>+每日电表读数!BP92-每日电表读数!BO92</f>
        <v>76.100000000005821</v>
      </c>
      <c r="BP94" s="6">
        <f>+每日电表读数!BQ92-每日电表读数!BP92</f>
        <v>77.399999999994179</v>
      </c>
      <c r="BQ94" s="6">
        <f>+每日电表读数!BR92-每日电表读数!BQ92</f>
        <v>76.19999999999709</v>
      </c>
      <c r="BR94" s="6">
        <f>+每日电表读数!BS92-每日电表读数!BR92</f>
        <v>75.30000000000291</v>
      </c>
      <c r="BS94" s="6">
        <f>+每日电表读数!BT92-每日电表读数!BS92</f>
        <v>8.4000000000087311</v>
      </c>
      <c r="BT94" s="6">
        <f>+每日电表读数!BU92-每日电表读数!BT92</f>
        <v>75.899999999994179</v>
      </c>
      <c r="BU94" s="6">
        <f>+每日电表读数!BV92-每日电表读数!BU92</f>
        <v>74.19999999999709</v>
      </c>
      <c r="BV94" s="6">
        <f>+每日电表读数!BW92-每日电表读数!BV92</f>
        <v>73.19999999999709</v>
      </c>
      <c r="BW94" s="6">
        <f>+每日电表读数!BX92-每日电表读数!BW92</f>
        <v>73.400000000008731</v>
      </c>
      <c r="BX94" s="6">
        <f>+每日电表读数!BY92-每日电表读数!BX92</f>
        <v>73.19999999999709</v>
      </c>
      <c r="BY94" s="6">
        <f>+每日电表读数!BZ92-每日电表读数!BY92</f>
        <v>73.30000000000291</v>
      </c>
      <c r="BZ94" s="6">
        <f>+每日电表读数!CA92-每日电表读数!BZ92</f>
        <v>53.099999999991269</v>
      </c>
      <c r="CA94" s="6">
        <f>+每日电表读数!CB92-每日电表读数!CA92</f>
        <v>117.70000000001164</v>
      </c>
      <c r="CB94" s="6">
        <f>+每日电表读数!CC92-每日电表读数!CB92</f>
        <v>120.19999999999709</v>
      </c>
      <c r="CC94" s="6">
        <f>+每日电表读数!CD92-每日电表读数!CC92</f>
        <v>118</v>
      </c>
      <c r="CD94" s="6">
        <f>+每日电表读数!CE92-每日电表读数!CD92</f>
        <v>116.30000000000291</v>
      </c>
      <c r="CE94" s="6">
        <f>+每日电表读数!CF92-每日电表读数!CE92</f>
        <v>114.59999999999127</v>
      </c>
      <c r="CF94" s="6">
        <f>+每日电表读数!CG92-每日电表读数!CF92</f>
        <v>113.5</v>
      </c>
      <c r="CG94" s="6">
        <f>+每日电表读数!CH92-每日电表读数!CG92</f>
        <v>108.60000000000582</v>
      </c>
      <c r="CH94" s="6">
        <f>+每日电表读数!CI92-每日电表读数!CH92</f>
        <v>171.5</v>
      </c>
      <c r="CI94" s="6">
        <f>+每日电表读数!CJ92-每日电表读数!CI92</f>
        <v>157.5</v>
      </c>
      <c r="CJ94" s="6">
        <f>+每日电表读数!CK92-每日电表读数!CJ92</f>
        <v>238.09999999999127</v>
      </c>
      <c r="CK94" s="6">
        <f>+每日电表读数!CL92-每日电表读数!CK92</f>
        <v>260.80000000000291</v>
      </c>
      <c r="CL94" s="6">
        <f>+每日电表读数!CM92-每日电表读数!CL92</f>
        <v>259.10000000000582</v>
      </c>
      <c r="CM94" s="6">
        <f>+每日电表读数!CN92-每日电表读数!CM92</f>
        <v>263.69999999999709</v>
      </c>
      <c r="CN94" s="6">
        <f>+每日电表读数!CO92-每日电表读数!CN92</f>
        <v>263.69999999999709</v>
      </c>
      <c r="CO94" s="6">
        <f>+每日电表读数!CP92-每日电表读数!CO92</f>
        <v>263.30000000000291</v>
      </c>
      <c r="CP94" s="6">
        <f>+每日电表读数!CQ92-每日电表读数!CP92</f>
        <v>257.69999999999709</v>
      </c>
      <c r="CQ94" s="6">
        <f>+每日电表读数!CR92-每日电表读数!CQ92</f>
        <v>242.60000000000582</v>
      </c>
      <c r="CR94" s="6">
        <f>+每日电表读数!CS92-每日电表读数!CR92</f>
        <v>239.09999999999127</v>
      </c>
      <c r="CS94" s="6">
        <f>+每日电表读数!CT92-每日电表读数!CS92</f>
        <v>235.40000000000873</v>
      </c>
      <c r="CT94" s="6">
        <f>+每日电表读数!CU92-每日电表读数!CT92</f>
        <v>232.30000000000291</v>
      </c>
      <c r="CU94" s="6">
        <f>+每日电表读数!CV92-每日电表读数!CU92</f>
        <v>228</v>
      </c>
      <c r="CV94" s="6">
        <f>+每日电表读数!CW92-每日电表读数!CV92</f>
        <v>222.59999999999127</v>
      </c>
      <c r="CW94" s="6">
        <f>+每日电表读数!CX92-每日电表读数!CW92</f>
        <v>214</v>
      </c>
      <c r="CX94" s="6">
        <f>+每日电表读数!CY92-每日电表读数!CX92</f>
        <v>208</v>
      </c>
      <c r="CY94" s="6">
        <f>+每日电表读数!CZ92-每日电表读数!CY92</f>
        <v>206.5</v>
      </c>
      <c r="CZ94" s="6">
        <f>+每日电表读数!DA92-每日电表读数!CZ92</f>
        <v>207.19999999999709</v>
      </c>
      <c r="DA94" s="6">
        <f>+每日电表读数!DB92-每日电表读数!DA92</f>
        <v>208.90000000000873</v>
      </c>
      <c r="DB94" s="6">
        <f>+每日电表读数!DC92-每日电表读数!DB92</f>
        <v>208.89999999999418</v>
      </c>
      <c r="DC94" s="6">
        <f>+每日电表读数!DD92-每日电表读数!DC92</f>
        <v>200</v>
      </c>
      <c r="DD94" s="6">
        <f>+每日电表读数!DE92-每日电表读数!DD92</f>
        <v>186.60000000000582</v>
      </c>
      <c r="DE94" s="6">
        <f>+每日电表读数!DF92-每日电表读数!DE92</f>
        <v>182.89999999999418</v>
      </c>
      <c r="DF94" s="6">
        <f>+每日电表读数!DG92-每日电表读数!DF92</f>
        <v>175.90000000000873</v>
      </c>
      <c r="DG94" s="6">
        <f>+每日电表读数!DH92-每日电表读数!DG92</f>
        <v>173.09999999999127</v>
      </c>
      <c r="DH94" s="6">
        <f>+每日电表读数!DI92-每日电表读数!DH92</f>
        <v>172.40000000000873</v>
      </c>
      <c r="DI94" s="6">
        <f>+每日电表读数!DJ92-每日电表读数!DI92</f>
        <v>174.5</v>
      </c>
      <c r="DJ94" s="6">
        <f>+每日电表读数!DK92-每日电表读数!DJ92</f>
        <v>172.69999999999709</v>
      </c>
      <c r="DK94" s="6">
        <f>+每日电表读数!DL92-每日电表读数!DK92</f>
        <v>170.5</v>
      </c>
      <c r="DL94" s="6">
        <f>+每日电表读数!DM92-每日电表读数!DL92</f>
        <v>169.5</v>
      </c>
      <c r="DM94" s="6">
        <f>+每日电表读数!DN92-每日电表读数!DM92</f>
        <v>168.69999999999709</v>
      </c>
      <c r="DN94" s="6">
        <f>+每日电表读数!DO92-每日电表读数!DN92</f>
        <v>168.5</v>
      </c>
      <c r="DO94" s="6">
        <f>+每日电表读数!DP92-每日电表读数!DO92</f>
        <v>166.10000000000582</v>
      </c>
      <c r="DP94" s="6">
        <f>+每日电表读数!DQ92-每日电表读数!DP92</f>
        <v>164.89999999999418</v>
      </c>
      <c r="DQ94" s="6">
        <f>+每日电表读数!DR92-每日电表读数!DQ92</f>
        <v>165.30000000000291</v>
      </c>
      <c r="DR94" s="6">
        <f>+每日电表读数!DS92-每日电表读数!DR92</f>
        <v>161.59999999999127</v>
      </c>
      <c r="DS94" s="6">
        <f>+每日电表读数!DT92-每日电表读数!DS92</f>
        <v>160.40000000000873</v>
      </c>
      <c r="DT94" s="6">
        <f>+每日电表读数!DU92-每日电表读数!DT92</f>
        <v>160.39999999999418</v>
      </c>
      <c r="DU94" s="6">
        <f>+每日电表读数!DV92-每日电表读数!DU92</f>
        <v>157.60000000000582</v>
      </c>
      <c r="DV94" s="6">
        <f>+每日电表读数!DW92-每日电表读数!DV92</f>
        <v>160.30000000000291</v>
      </c>
      <c r="DW94" s="6">
        <f>+每日电表读数!DX92-每日电表读数!DW92</f>
        <v>159.79999999998836</v>
      </c>
      <c r="DX94" s="6">
        <f>+每日电表读数!DY92-每日电表读数!DX92</f>
        <v>159.80000000000291</v>
      </c>
      <c r="DY94" s="6">
        <f>+每日电表读数!DZ92-每日电表读数!DY92</f>
        <v>159.69999999999709</v>
      </c>
      <c r="DZ94" s="6">
        <f>+每日电表读数!EA92-每日电表读数!DZ92</f>
        <v>155.5</v>
      </c>
      <c r="EA94" s="6">
        <f>+每日电表读数!EB92-每日电表读数!EA92</f>
        <v>41.600000000005821</v>
      </c>
      <c r="EB94" s="6">
        <f>+每日电表读数!EC92-每日电表读数!EB92</f>
        <v>51.19999999999709</v>
      </c>
      <c r="EC94" s="6">
        <f>+每日电表读数!ED92-每日电表读数!EC92</f>
        <v>50.5</v>
      </c>
      <c r="ED94" s="6">
        <f>+每日电表读数!EE92-每日电表读数!ED92</f>
        <v>32.19999999999709</v>
      </c>
      <c r="EE94" s="6">
        <f>+每日电表读数!EF92-每日电表读数!EE92</f>
        <v>68.100000000005821</v>
      </c>
      <c r="EF94" s="6">
        <f>+每日电表读数!EG92-每日电表读数!EF92</f>
        <v>68.30000000000291</v>
      </c>
      <c r="EG94" s="6">
        <f>+每日电表读数!EH92-每日电表读数!EG92</f>
        <v>68.5</v>
      </c>
      <c r="EH94" s="6">
        <f>+每日电表读数!EI92-每日电表读数!EH92</f>
        <v>67.899999999994179</v>
      </c>
      <c r="EI94" s="6">
        <f>+每日电表读数!EJ92-每日电表读数!EI92</f>
        <v>67.900000000008731</v>
      </c>
      <c r="EJ94" s="6">
        <f>+每日电表读数!EK92-每日电表读数!EJ92</f>
        <v>68.5</v>
      </c>
      <c r="EK94" s="6">
        <f>+每日电表读数!EL92-每日电表读数!EK92</f>
        <v>67.899999999994179</v>
      </c>
      <c r="EL94" s="6">
        <f>+每日电表读数!EM92-每日电表读数!EL92</f>
        <v>67.30000000000291</v>
      </c>
      <c r="EM94" s="6">
        <f>+每日电表读数!EN92-每日电表读数!EM92</f>
        <v>67</v>
      </c>
      <c r="EN94" s="6">
        <f>+每日电表读数!EO92-每日电表读数!EN92</f>
        <v>66.399999999994179</v>
      </c>
      <c r="EO94" s="6">
        <f>+每日电表读数!EP92-每日电表读数!EO92</f>
        <v>66.5</v>
      </c>
      <c r="EP94" s="6">
        <f>+每日电表读数!EQ92-每日电表读数!EP92</f>
        <v>66.600000000005821</v>
      </c>
      <c r="EQ94" s="6">
        <f>+每日电表读数!ER92-每日电表读数!EQ92</f>
        <v>61.19999999999709</v>
      </c>
      <c r="ER94" s="6">
        <f>+每日电表读数!ES92-每日电表读数!ER92</f>
        <v>21.69999999999709</v>
      </c>
      <c r="ES94" s="6">
        <f>+每日电表读数!ET92-每日电表读数!ES92</f>
        <v>64.69999999999709</v>
      </c>
      <c r="ET94" s="6">
        <f>+每日电表读数!EU92-每日电表读数!ET92</f>
        <v>65.400000000008731</v>
      </c>
      <c r="EU94" s="6">
        <f>+每日电表读数!EV92-每日电表读数!EU92</f>
        <v>65.30000000000291</v>
      </c>
      <c r="EV94" s="6">
        <f>+每日电表读数!EW92-每日电表读数!EV92</f>
        <v>65.299999999988358</v>
      </c>
      <c r="EW94" s="6">
        <f>+每日电表读数!EX92-每日电表读数!EW92</f>
        <v>64.80000000000291</v>
      </c>
      <c r="EX94" s="6">
        <f>+每日电表读数!EY92-每日电表读数!EX92</f>
        <v>64.30000000000291</v>
      </c>
      <c r="EY94" s="6">
        <f>+每日电表读数!EZ92-每日电表读数!EY92</f>
        <v>64.19999999999709</v>
      </c>
      <c r="EZ94" s="6">
        <f>+每日电表读数!FA92-每日电表读数!EZ92</f>
        <v>64.19999999999709</v>
      </c>
      <c r="FA94" s="6">
        <f>+每日电表读数!FB92-每日电表读数!FA92</f>
        <v>65.100000000005821</v>
      </c>
      <c r="FB94" s="6">
        <f>+每日电表读数!FC92-每日电表读数!FB92</f>
        <v>65.19999999999709</v>
      </c>
      <c r="FC94" s="6">
        <f>+每日电表读数!FD92-每日电表读数!FC92</f>
        <v>65</v>
      </c>
      <c r="FD94" s="6">
        <f>+每日电表读数!FE92-每日电表读数!FD92</f>
        <v>64.69999999999709</v>
      </c>
      <c r="FE94" s="6">
        <f>+每日电表读数!FF92-每日电表读数!FE92</f>
        <v>64.30000000000291</v>
      </c>
      <c r="FF94" s="6">
        <f>+每日电表读数!FG92-每日电表读数!FF92</f>
        <v>64.400000000008731</v>
      </c>
      <c r="FG94" s="6">
        <f>+每日电表读数!FH92-每日电表读数!FG92</f>
        <v>64.299999999988358</v>
      </c>
      <c r="FH94" s="6">
        <f>+每日电表读数!FI92-每日电表读数!FH92</f>
        <v>64.30000000000291</v>
      </c>
      <c r="FI94" s="6">
        <f>+每日电表读数!FJ92-每日电表读数!FI92</f>
        <v>63.69999999999709</v>
      </c>
      <c r="FJ94" s="6">
        <f>+每日电表读数!FK92-每日电表读数!FJ92</f>
        <v>63.5</v>
      </c>
      <c r="FK94" s="6">
        <f>+每日电表读数!FL92-每日电表读数!FK92</f>
        <v>63.30000000000291</v>
      </c>
      <c r="FL94" s="6">
        <f>+每日电表读数!FM92-每日电表读数!FL92</f>
        <v>63</v>
      </c>
      <c r="FM94" s="6">
        <f>+每日电表读数!FN92-每日电表读数!FM92</f>
        <v>62</v>
      </c>
      <c r="FN94" s="6">
        <f>+每日电表读数!FO92-每日电表读数!FN92</f>
        <v>98.400000000008731</v>
      </c>
      <c r="FO94" s="6">
        <f>+每日电表读数!FP92-每日电表读数!FO92</f>
        <v>102.29999999998836</v>
      </c>
      <c r="FP94" s="6">
        <f>+每日电表读数!FQ92-每日电表读数!FP92</f>
        <v>101.70000000001164</v>
      </c>
      <c r="FQ94" s="6">
        <f>+每日电表读数!FR92-每日电表读数!FQ92</f>
        <v>101.19999999999709</v>
      </c>
      <c r="FR94" s="6">
        <f>+每日电表读数!FS92-每日电表读数!FR92</f>
        <v>100.89999999999418</v>
      </c>
      <c r="FS94" s="6">
        <f>+每日电表读数!FT92-每日电表读数!FS92</f>
        <v>100.80000000000291</v>
      </c>
      <c r="FT94" s="6">
        <f>+每日电表读数!FU92-每日电表读数!FT92</f>
        <v>100.89999999999418</v>
      </c>
      <c r="FU94" s="6">
        <f>+每日电表读数!FV92-每日电表读数!FU92</f>
        <v>100.90000000000873</v>
      </c>
      <c r="FV94" s="6">
        <f>+每日电表读数!FW92-每日电表读数!FV92</f>
        <v>100.59999999999127</v>
      </c>
      <c r="FW94" s="6">
        <f>+每日电表读数!FX92-每日电表读数!FW92</f>
        <v>100</v>
      </c>
      <c r="FX94" s="6">
        <f>+每日电表读数!FY92-每日电表读数!FX92</f>
        <v>99.900000000008731</v>
      </c>
      <c r="FY94" s="6">
        <f>+每日电表读数!FZ92-每日电表读数!FY92</f>
        <v>100.39999999999418</v>
      </c>
      <c r="FZ94" s="6">
        <f>+每日电表读数!GA92-每日电表读数!FZ92</f>
        <v>100.5</v>
      </c>
      <c r="GA94" s="6">
        <f>+每日电表读数!GB92-每日电表读数!GA92</f>
        <v>100.90000000000873</v>
      </c>
      <c r="GB94" s="6">
        <f>+每日电表读数!GC92-每日电表读数!GB92</f>
        <v>100.79999999998836</v>
      </c>
      <c r="GC94" s="6">
        <f>+每日电表读数!GD92-每日电表读数!GC92</f>
        <v>101.70000000001164</v>
      </c>
      <c r="GD94" s="6">
        <f>+每日电表读数!GE92-每日电表读数!GD92</f>
        <v>101.59999999999127</v>
      </c>
      <c r="GE94" s="6">
        <f>+每日电表读数!GF92-每日电表读数!GE92</f>
        <v>100.90000000000873</v>
      </c>
      <c r="GF94" s="6">
        <f>+每日电表读数!GG92-每日电表读数!GF92</f>
        <v>100.09999999999127</v>
      </c>
      <c r="GG94" s="6">
        <f>+每日电表读数!GH92-每日电表读数!GG92</f>
        <v>99.5</v>
      </c>
      <c r="GH94" s="6">
        <f>+每日电表读数!GI92-每日电表读数!GH92</f>
        <v>98.400000000008731</v>
      </c>
      <c r="GI94" s="6">
        <f>+每日电表读数!GJ92-每日电表读数!GI92</f>
        <v>98.799999999988358</v>
      </c>
      <c r="GJ94" s="6">
        <f>+每日电表读数!GK92-每日电表读数!GJ92</f>
        <v>98.700000000011642</v>
      </c>
      <c r="GK94" s="6">
        <f>+每日电表读数!GL92-每日电表读数!GK92</f>
        <v>98.5</v>
      </c>
      <c r="GL94" s="6">
        <f>+每日电表读数!GM92-每日电表读数!GL92</f>
        <v>98.69999999999709</v>
      </c>
      <c r="GM94" s="6">
        <f>+每日电表读数!GN92-每日电表读数!GM92</f>
        <v>98.399999999994179</v>
      </c>
      <c r="GN94" s="6">
        <f>+每日电表读数!GO92-每日电表读数!GN92</f>
        <v>88.30000000000291</v>
      </c>
      <c r="GO94" s="6">
        <f>+每日电表读数!GP92-每日电表读数!GO92</f>
        <v>82.30000000000291</v>
      </c>
      <c r="GP94" s="6">
        <f>+每日电表读数!GQ92-每日电表读数!GP92</f>
        <v>88</v>
      </c>
      <c r="GQ94" s="6">
        <f>+每日电表读数!GR92-每日电表读数!GQ92</f>
        <v>87.899999999994179</v>
      </c>
      <c r="GR94" s="6">
        <f>+每日电表读数!GS92-每日电表读数!GR92</f>
        <v>88.100000000005821</v>
      </c>
      <c r="GS94" s="6">
        <f>+每日电表读数!GT92-每日电表读数!GS92</f>
        <v>87</v>
      </c>
      <c r="GT94" s="6">
        <f>+每日电表读数!GU92-每日电表读数!GT92</f>
        <v>87.399999999994179</v>
      </c>
      <c r="GU94" s="6">
        <f>+每日电表读数!GV92-每日电表读数!GU92</f>
        <v>87.400000000008731</v>
      </c>
      <c r="GV94" s="6">
        <f>+每日电表读数!GW92-每日电表读数!GV92</f>
        <v>81.69999999999709</v>
      </c>
      <c r="GW94" s="6">
        <f>+每日电表读数!GX92-每日电表读数!GW92</f>
        <v>88.69999999999709</v>
      </c>
      <c r="GX94" s="6">
        <f>+每日电表读数!GY92-每日电表读数!GX92</f>
        <v>51.5</v>
      </c>
      <c r="GY94" s="6">
        <f>+每日电表读数!GZ92-每日电表读数!GY92</f>
        <v>134.30000000000291</v>
      </c>
      <c r="GZ94" s="6">
        <f>+每日电表读数!HA92-每日电表读数!GZ92</f>
        <v>135.39999999999418</v>
      </c>
      <c r="HA94" s="6">
        <f>+每日电表读数!HB92-每日电表读数!HA92</f>
        <v>134.60000000000582</v>
      </c>
      <c r="HB94" s="6">
        <f>+每日电表读数!HC92-每日电表读数!HB92</f>
        <v>133.39999999999418</v>
      </c>
      <c r="HC94" s="6">
        <f>+每日电表读数!HD92-每日电表读数!HC92</f>
        <v>127.90000000000873</v>
      </c>
      <c r="HD94" s="6">
        <f>+每日电表读数!HE92-每日电表读数!HD92</f>
        <v>133.29999999998836</v>
      </c>
      <c r="HE94" s="6">
        <f>+每日电表读数!HF92-每日电表读数!HE92</f>
        <v>132.70000000001164</v>
      </c>
      <c r="HF94" s="6">
        <f>+每日电表读数!HG92-每日电表读数!HF92</f>
        <v>133.39999999999418</v>
      </c>
      <c r="HG94" s="6">
        <f>+每日电表读数!HH92-每日电表读数!HG92</f>
        <v>133.89999999999418</v>
      </c>
      <c r="HH94" s="6">
        <f>+每日电表读数!HI92-每日电表读数!HH92</f>
        <v>134.20000000001164</v>
      </c>
      <c r="HI94" s="6">
        <f>+每日电表读数!HJ92-每日电表读数!HI92</f>
        <v>132.59999999999127</v>
      </c>
      <c r="HJ94" s="6">
        <f>+每日电表读数!HK92-每日电表读数!HJ92</f>
        <v>126.69999999999709</v>
      </c>
      <c r="HK94" s="6">
        <f>+每日电表读数!HL92-每日电表读数!HK92</f>
        <v>131.90000000000873</v>
      </c>
      <c r="HL94" s="6">
        <f>+每日电表读数!HM92-每日电表读数!HL92</f>
        <v>133</v>
      </c>
      <c r="HM94" s="6">
        <f>+每日电表读数!HN92-每日电表读数!HM92</f>
        <v>133.69999999999709</v>
      </c>
      <c r="HN94" s="6">
        <f>+每日电表读数!HO92-每日电表读数!HN92</f>
        <v>133.69999999999709</v>
      </c>
      <c r="HO94" s="6">
        <f>+每日电表读数!HP92-每日电表读数!HO92</f>
        <v>133.19999999999709</v>
      </c>
      <c r="HP94" s="6">
        <f>+每日电表读数!HQ92-每日电表读数!HP92</f>
        <v>131.80000000000291</v>
      </c>
      <c r="HQ94" s="6">
        <f>+每日电表读数!HR92-每日电表读数!HQ92</f>
        <v>126.40000000000873</v>
      </c>
      <c r="HR94" s="6">
        <f>+每日电表读数!HS92-每日电表读数!HR92</f>
        <v>134</v>
      </c>
      <c r="HS94" s="6">
        <f>+每日电表读数!HT92-每日电表读数!HS92</f>
        <v>134.09999999999127</v>
      </c>
      <c r="HT94" s="6">
        <f>+每日电表读数!HU92-每日电表读数!HT92</f>
        <v>137.10000000000582</v>
      </c>
      <c r="HU94" s="6">
        <f>+每日电表读数!HV92-每日电表读数!HU92</f>
        <v>135.09999999999127</v>
      </c>
      <c r="HV94" s="6">
        <f>+每日电表读数!HW92-每日电表读数!HV92</f>
        <v>136</v>
      </c>
      <c r="HW94" s="6">
        <f>+每日电表读数!HX92-每日电表读数!HW92</f>
        <v>136</v>
      </c>
      <c r="HX94" s="6">
        <f>+每日电表读数!HY92-每日电表读数!HX92</f>
        <v>129.60000000000582</v>
      </c>
      <c r="HY94" s="6">
        <f>+每日电表读数!HZ92-每日电表读数!HY92</f>
        <v>134</v>
      </c>
      <c r="HZ94" s="6">
        <f>+每日电表读数!IA92-每日电表读数!HZ92</f>
        <v>135.80000000000291</v>
      </c>
      <c r="IA94" s="6">
        <f>+每日电表读数!IB92-每日电表读数!IA92</f>
        <v>137.69999999999709</v>
      </c>
      <c r="IB94" s="6">
        <f>+每日电表读数!IC92-每日电表读数!IB92</f>
        <v>138.30000000000291</v>
      </c>
      <c r="IC94" s="6">
        <f>+每日电表读数!ID92-每日电表读数!IC92</f>
        <v>138.80000000000291</v>
      </c>
      <c r="ID94" s="6">
        <f>+每日电表读数!IE92-每日电表读数!ID92</f>
        <v>137.79999999998836</v>
      </c>
      <c r="IE94" s="6">
        <f>+每日电表读数!IF92-每日电表读数!IE92</f>
        <v>128.5</v>
      </c>
      <c r="IF94" s="6">
        <f>+每日电表读数!IG92-每日电表读数!IF92</f>
        <v>137.60000000000582</v>
      </c>
      <c r="IG94" s="6">
        <f>+每日电表读数!IH92-每日电表读数!IG92</f>
        <v>137.39999999999418</v>
      </c>
      <c r="IH94" s="6">
        <f>+每日电表读数!II92-每日电表读数!IH92</f>
        <v>137.20000000001164</v>
      </c>
      <c r="II94" s="6">
        <f>+每日电表读数!IJ92-每日电表读数!II92</f>
        <v>137.09999999999127</v>
      </c>
      <c r="IJ94" s="6">
        <f>+每日电表读数!IK92-每日电表读数!IJ92</f>
        <v>137.10000000000582</v>
      </c>
      <c r="IK94" s="6">
        <f>+每日电表读数!IL92-每日电表读数!IK92</f>
        <v>67.399999999994179</v>
      </c>
      <c r="IL94" s="6">
        <f>+每日电表读数!IM92-每日电表读数!IL92</f>
        <v>47.69999999999709</v>
      </c>
      <c r="IM94" s="6">
        <f>+每日电表读数!IN92-每日电表读数!IM92</f>
        <v>51.80000000000291</v>
      </c>
      <c r="IN94" s="6">
        <f>+每日电表读数!IO92-每日电表读数!IN92</f>
        <v>61.80000000000291</v>
      </c>
      <c r="IO94" s="6">
        <f>+每日电表读数!IP92-每日电表读数!IO92</f>
        <v>105.60000000000582</v>
      </c>
      <c r="IP94" s="6">
        <f>+每日电表读数!IQ92-每日电表读数!IP92</f>
        <v>105</v>
      </c>
      <c r="IQ94" s="6">
        <f>+每日电表读数!IR92-每日电表读数!IQ92</f>
        <v>134.69999999999709</v>
      </c>
      <c r="IR94" s="6">
        <f>+每日电表读数!IS92-每日电表读数!IR92</f>
        <v>156.80000000000291</v>
      </c>
      <c r="IS94" s="6">
        <f>+每日电表读数!IT92-每日电表读数!IS92</f>
        <v>166.59999999999127</v>
      </c>
      <c r="IT94" s="6">
        <f>+每日电表读数!IU92-每日电表读数!IT92</f>
        <v>166.30000000000291</v>
      </c>
      <c r="IU94" s="6">
        <f>+每日电表读数!IV92-每日电表读数!IU92</f>
        <v>162.89999999999418</v>
      </c>
      <c r="IV94" s="6">
        <f>+每日电表读数!IW92-每日电表读数!IV92</f>
        <v>164.5</v>
      </c>
      <c r="IW94" s="6">
        <f>+每日电表读数!IX92-每日电表读数!IW92</f>
        <v>164.30000000000291</v>
      </c>
      <c r="IX94" s="6">
        <f>+每日电表读数!IY92-每日电表读数!IX92</f>
        <v>164.10000000000582</v>
      </c>
      <c r="IY94" s="6">
        <f>+每日电表读数!IZ92-每日电表读数!IY92</f>
        <v>163.59999999999127</v>
      </c>
      <c r="IZ94" s="6">
        <f>+每日电表读数!JA92-每日电表读数!IZ92</f>
        <v>98.80000000000291</v>
      </c>
      <c r="JA94" s="6">
        <f>+每日电表读数!JB92-每日电表读数!JA92</f>
        <v>164.40000000000873</v>
      </c>
      <c r="JB94" s="6">
        <f>+每日电表读数!JC92-每日电表读数!JB92</f>
        <v>162.79999999998836</v>
      </c>
      <c r="JC94" s="6">
        <f>+每日电表读数!JD92-每日电表读数!JC92</f>
        <v>162.20000000001164</v>
      </c>
      <c r="JD94" s="6">
        <f>+每日电表读数!JE92-每日电表读数!JD92</f>
        <v>160.59999999999127</v>
      </c>
      <c r="JE94" s="6">
        <f>+每日电表读数!JF92-每日电表读数!JE92</f>
        <v>159.10000000000582</v>
      </c>
      <c r="JF94" s="6">
        <f>+每日电表读数!JG92-每日电表读数!JF92</f>
        <v>157.69999999999709</v>
      </c>
      <c r="JG94" s="6">
        <f>+每日电表读数!JH92-每日电表读数!JG92</f>
        <v>71.5</v>
      </c>
      <c r="JH94" s="6">
        <f>+每日电表读数!JI92-每日电表读数!JH92</f>
        <v>162</v>
      </c>
      <c r="JI94" s="6">
        <f>+每日电表读数!JJ92-每日电表读数!JI92</f>
        <v>159.89999999999418</v>
      </c>
      <c r="JJ94" s="6">
        <f>+每日电表读数!JK92-每日电表读数!JJ92</f>
        <v>157.30000000000291</v>
      </c>
      <c r="JK94" s="6">
        <f>+每日电表读数!JL92-每日电表读数!JK92</f>
        <v>159.5</v>
      </c>
      <c r="JL94" s="6">
        <f>+每日电表读数!JM92-每日电表读数!JL92</f>
        <v>160.30000000000291</v>
      </c>
      <c r="JM94" s="6">
        <f>+每日电表读数!JN92-每日电表读数!JM92</f>
        <v>159.89999999999418</v>
      </c>
      <c r="JN94" s="6">
        <f>+每日电表读数!JO92-每日电表读数!JN92</f>
        <v>71.700000000011642</v>
      </c>
      <c r="JO94" s="6">
        <f>+每日电表读数!JP92-每日电表读数!JO92</f>
        <v>159.89999999999418</v>
      </c>
      <c r="JP94" s="6">
        <f>+每日电表读数!JQ92-每日电表读数!JP92</f>
        <v>159.60000000000582</v>
      </c>
      <c r="JQ94" s="6">
        <f>+每日电表读数!JR92-每日电表读数!JQ92</f>
        <v>159.69999999999709</v>
      </c>
      <c r="JR94" s="6">
        <f>+每日电表读数!JS92-每日电表读数!JR92</f>
        <v>159</v>
      </c>
      <c r="JS94" s="6">
        <f>+每日电表读数!JT92-每日电表读数!JS92</f>
        <v>158.39999999999418</v>
      </c>
      <c r="JT94" s="6">
        <f>+每日电表读数!JU92-每日电表读数!JT92</f>
        <v>157.40000000000873</v>
      </c>
      <c r="JU94" s="6">
        <f>+每日电表读数!JV92-每日电表读数!JU92</f>
        <v>70.5</v>
      </c>
      <c r="JV94" s="6">
        <f>+每日电表读数!JW92-每日电表读数!JV92</f>
        <v>158.09999999999127</v>
      </c>
      <c r="JW94" s="6">
        <f>+每日电表读数!JX92-每日电表读数!JW92</f>
        <v>158.69999999999709</v>
      </c>
      <c r="JX94" s="6">
        <f>+每日电表读数!JY92-每日电表读数!JX92</f>
        <v>158</v>
      </c>
      <c r="JY94" s="6">
        <f>+每日电表读数!JZ92-每日电表读数!JY92</f>
        <v>156</v>
      </c>
      <c r="JZ94" s="6">
        <f>+每日电表读数!KA92-每日电表读数!JZ92</f>
        <v>154.70000000001164</v>
      </c>
      <c r="KA94" s="6">
        <f>+每日电表读数!KB92-每日电表读数!KA92</f>
        <v>154.19999999999709</v>
      </c>
      <c r="KB94" s="6">
        <f>+每日电表读数!KC92-每日电表读数!KB92</f>
        <v>70</v>
      </c>
      <c r="KC94" s="6">
        <f>+每日电表读数!KD92-每日电表读数!KC92</f>
        <v>151.30000000000291</v>
      </c>
      <c r="KD94" s="6">
        <f>+每日电表读数!KE92-每日电表读数!KD92</f>
        <v>151.09999999999127</v>
      </c>
      <c r="KE94" s="6">
        <f>+每日电表读数!KF92-每日电表读数!KE92</f>
        <v>153.30000000000291</v>
      </c>
      <c r="KF94" s="6">
        <f>+每日电表读数!KG92-每日电表读数!KF92</f>
        <v>204.10000000000582</v>
      </c>
      <c r="KG94" s="6">
        <f>+每日电表读数!KH92-每日电表读数!KG92</f>
        <v>241.29999999998836</v>
      </c>
      <c r="KH94" s="6">
        <f>+每日电表读数!KI92-每日电表读数!KH92</f>
        <v>240</v>
      </c>
      <c r="KI94" s="6">
        <f>+每日电表读数!KJ92-每日电表读数!KI92</f>
        <v>105.89999999999418</v>
      </c>
      <c r="KJ94" s="6">
        <f>+每日电表读数!KK92-每日电表读数!KJ92</f>
        <v>243.40000000002328</v>
      </c>
      <c r="KK94" s="6">
        <f>+每日电表读数!KL92-每日电表读数!KK92</f>
        <v>248.19999999998254</v>
      </c>
      <c r="KL94" s="6">
        <f>+每日电表读数!KM92-每日电表读数!KL92</f>
        <v>250.10000000000582</v>
      </c>
      <c r="KM94" s="6">
        <f>+每日电表读数!KN92-每日电表读数!KM92</f>
        <v>429</v>
      </c>
      <c r="KN94" s="6">
        <f>+每日电表读数!KO92-每日电表读数!KN92</f>
        <v>528.79999999998836</v>
      </c>
      <c r="KO94" s="6">
        <f>+每日电表读数!KP92-每日电表读数!KO92</f>
        <v>522.5</v>
      </c>
      <c r="KP94" s="6">
        <f>+每日电表读数!KQ92-每日电表读数!KP92</f>
        <v>266</v>
      </c>
      <c r="KQ94" s="6">
        <f>+每日电表读数!KR92-每日电表读数!KQ92</f>
        <v>342.70000000001164</v>
      </c>
      <c r="KR94" s="6">
        <f>+每日电表读数!KS92-每日电表读数!KR92</f>
        <v>344.39999999999418</v>
      </c>
      <c r="KS94" s="6">
        <f>+每日电表读数!KT92-每日电表读数!KS92</f>
        <v>343.70000000001164</v>
      </c>
      <c r="KT94" s="6">
        <f>+每日电表读数!KU92-每日电表读数!KT92</f>
        <v>294.79999999998836</v>
      </c>
      <c r="KU94" s="6">
        <f>+每日电表读数!KV92-每日电表读数!KU92</f>
        <v>294.89999999999418</v>
      </c>
      <c r="KV94" s="6">
        <f>+每日电表读数!KW92-每日电表读数!KV92</f>
        <v>296.90000000002328</v>
      </c>
      <c r="KW94" s="6">
        <f>+每日电表读数!KX92-每日电表读数!KW92</f>
        <v>215.79999999998836</v>
      </c>
      <c r="KX94" s="6">
        <f>+每日电表读数!KY92-每日电表读数!KX92</f>
        <v>301.29999999998836</v>
      </c>
      <c r="KY94" s="6">
        <f>+每日电表读数!KZ92-每日电表读数!KY92</f>
        <v>300.30000000001746</v>
      </c>
      <c r="KZ94" s="6">
        <f>+每日电表读数!LA92-每日电表读数!KZ92</f>
        <v>297.19999999998254</v>
      </c>
      <c r="LA94" s="6">
        <f>+每日电表读数!LB92-每日电表读数!LA92</f>
        <v>136.10000000000582</v>
      </c>
      <c r="LB94" s="6">
        <f>+每日电表读数!LC92-每日电表读数!LB92</f>
        <v>76.899999999994179</v>
      </c>
      <c r="LC94" s="6">
        <f>+每日电表读数!LD92-每日电表读数!LC92</f>
        <v>69.600000000005821</v>
      </c>
      <c r="LD94" s="6">
        <f>+每日电表读数!LE92-每日电表读数!LD92</f>
        <v>50.899999999994179</v>
      </c>
      <c r="LE94" s="6">
        <f>+每日电表读数!LF92-每日电表读数!LE92</f>
        <v>577.80000000001746</v>
      </c>
      <c r="LF94" s="6">
        <f>+每日电表读数!LG92-每日电表读数!LF92</f>
        <v>625.5</v>
      </c>
      <c r="LG94" s="6">
        <f>+每日电表读数!LH92-每日电表读数!LG92</f>
        <v>624.79999999998836</v>
      </c>
      <c r="LH94" s="6">
        <f>+每日电表读数!LI92-每日电表读数!LH92</f>
        <v>624.20000000001164</v>
      </c>
      <c r="LI94" s="6">
        <f>+每日电表读数!LJ92-每日电表读数!LI92</f>
        <v>624.29999999998836</v>
      </c>
      <c r="LJ94" s="6">
        <f>+每日电表读数!LK92-每日电表读数!LJ92</f>
        <v>616.89999999999418</v>
      </c>
      <c r="LK94" s="6">
        <f>+每日电表读数!LL92-每日电表读数!LK92</f>
        <v>271.20000000001164</v>
      </c>
      <c r="LL94" s="6">
        <f>+每日电表读数!LM92-每日电表读数!LL92</f>
        <v>617.39999999999418</v>
      </c>
      <c r="LM94" s="6">
        <f>+每日电表读数!LN92-每日电表读数!LM92</f>
        <v>642.10000000000582</v>
      </c>
      <c r="LN94" s="6">
        <f>+每日电表读数!LO92-每日电表读数!LN92</f>
        <v>644.39999999999418</v>
      </c>
      <c r="LO94" s="6">
        <f>+每日电表读数!LP92-每日电表读数!LO92</f>
        <v>633.70000000001164</v>
      </c>
      <c r="LP94" s="6">
        <f>+每日电表读数!LQ92-每日电表读数!LP92</f>
        <v>627.79999999998836</v>
      </c>
      <c r="LQ94" s="6">
        <f>+每日电表读数!LR92-每日电表读数!LQ92</f>
        <v>620.60000000000582</v>
      </c>
      <c r="LR94" s="6">
        <f>+每日电表读数!LS92-每日电表读数!LR92</f>
        <v>272.5</v>
      </c>
      <c r="LS94" s="6">
        <f>+每日电表读数!LT92-每日电表读数!LS92</f>
        <v>620.79999999998836</v>
      </c>
      <c r="LT94" s="6">
        <f>+每日电表读数!LU92-每日电表读数!LT92</f>
        <v>619.70000000001164</v>
      </c>
      <c r="LU94" s="6">
        <f>+每日电表读数!LV92-每日电表读数!LU92</f>
        <v>605.10000000000582</v>
      </c>
      <c r="LV94" s="6">
        <f>+每日电表读数!LW92-每日电表读数!LV92</f>
        <v>623.10000000000582</v>
      </c>
      <c r="LW94" s="6">
        <f>+每日电表读数!LX92-每日电表读数!LW92</f>
        <v>586.39999999999418</v>
      </c>
      <c r="LX94" s="6">
        <f>+每日电表读数!LY92-每日电表读数!LX92</f>
        <v>627.60000000000582</v>
      </c>
      <c r="LY94" s="6">
        <f>+每日电表读数!LZ92-每日电表读数!LY92</f>
        <v>268.39999999999418</v>
      </c>
      <c r="LZ94" s="6">
        <f>+每日电表读数!MA92-每日电表读数!LZ92</f>
        <v>621.29999999998836</v>
      </c>
      <c r="MA94" s="6">
        <f>+每日电表读数!MB92-每日电表读数!MA92</f>
        <v>620.30000000001746</v>
      </c>
      <c r="MB94" s="6">
        <f>+每日电表读数!MC92-每日电表读数!MB92</f>
        <v>623.59999999997672</v>
      </c>
      <c r="MC94" s="6">
        <f>+每日电表读数!MD92-每日电表读数!MC92</f>
        <v>580.10000000000582</v>
      </c>
      <c r="MD94" s="6">
        <f>+每日电表读数!ME92-每日电表读数!MD92</f>
        <v>618.60000000000582</v>
      </c>
      <c r="ME94" s="6">
        <f>+每日电表读数!MF92-每日电表读数!ME92</f>
        <v>573.20000000001164</v>
      </c>
      <c r="MF94" s="6">
        <f>+每日电表读数!MG92-每日电表读数!MF92</f>
        <v>264.89999999999418</v>
      </c>
      <c r="MG94" s="6">
        <f>+每日电表读数!MH92-每日电表读数!MG92</f>
        <v>614.60000000000582</v>
      </c>
      <c r="MH94" s="6">
        <f>+每日电表读数!MI92-每日电表读数!MH92</f>
        <v>584.79999999998836</v>
      </c>
      <c r="MI94" s="6">
        <f>+每日电表读数!MJ92-每日电表读数!MI92</f>
        <v>604.39999999999418</v>
      </c>
      <c r="MJ94" s="6">
        <f>+每日电表读数!MK92-每日电表读数!MJ92</f>
        <v>601.39999999999418</v>
      </c>
      <c r="MK94" s="6">
        <f>+每日电表读数!ML92-每日电表读数!MK92</f>
        <v>597.10000000000582</v>
      </c>
      <c r="ML94" s="6">
        <f>+每日电表读数!MM92-每日电表读数!ML92</f>
        <v>613.5</v>
      </c>
      <c r="MM94" s="6">
        <f>+每日电表读数!MN92-每日电表读数!MM92</f>
        <v>270.30000000001746</v>
      </c>
      <c r="MN94" s="6">
        <f>+每日电表读数!MO92-每日电表读数!MN92</f>
        <v>622.19999999998254</v>
      </c>
      <c r="MO94" s="6">
        <f>+每日电表读数!MP92-每日电表读数!MO92</f>
        <v>614.10000000000582</v>
      </c>
      <c r="MP94" s="6">
        <f>+每日电表读数!MQ92-每日电表读数!MP92</f>
        <v>610</v>
      </c>
      <c r="MQ94" s="6">
        <f>+每日电表读数!MR92-每日电表读数!MQ92</f>
        <v>578.10000000000582</v>
      </c>
      <c r="MR94" s="6">
        <f>+每日电表读数!MS92-每日电表读数!MR92</f>
        <v>578.89999999999418</v>
      </c>
      <c r="MS94" s="6">
        <f>+每日电表读数!MT92-每日电表读数!MS92</f>
        <v>597.79999999998836</v>
      </c>
      <c r="MT94" s="6">
        <f>+每日电表读数!MU92-每日电表读数!MT92</f>
        <v>251.80000000001746</v>
      </c>
      <c r="MU94" s="6">
        <f>+每日电表读数!MV92-每日电表读数!MU92</f>
        <v>593</v>
      </c>
      <c r="MV94" s="6">
        <f>+每日电表读数!MW92-每日电表读数!MV92</f>
        <v>596.29999999998836</v>
      </c>
      <c r="MW94" s="6">
        <f>+每日电表读数!MX92-每日电表读数!MW92</f>
        <v>595.80000000001746</v>
      </c>
      <c r="MX94" s="6">
        <f>+每日电表读数!MY92-每日电表读数!MX92</f>
        <v>510.79999999998836</v>
      </c>
      <c r="MY94" s="6">
        <f>+每日电表读数!MZ92-每日电表读数!MY92</f>
        <v>504.89999999999418</v>
      </c>
      <c r="MZ94" s="6">
        <f>+每日电表读数!NA92-每日电表读数!MZ92</f>
        <v>116.89999999999418</v>
      </c>
      <c r="NA94" s="6">
        <f>+每日电表读数!NB92-每日电表读数!NA92</f>
        <v>6.2000000000116415</v>
      </c>
      <c r="NB94" s="6">
        <f>+每日电表读数!NC92-每日电表读数!NB92</f>
        <v>114.39999999999418</v>
      </c>
      <c r="NC94" s="6">
        <f>+每日电表读数!ND92-每日电表读数!NC92</f>
        <v>118.30000000001746</v>
      </c>
      <c r="ND94" s="6">
        <f>+每日电表读数!NE92-每日电表读数!ND92</f>
        <v>110.59999999997672</v>
      </c>
      <c r="NE94" s="6">
        <f>+每日电表读数!NF92-每日电表读数!NE92</f>
        <v>11.400000000023283</v>
      </c>
      <c r="NF94" s="6">
        <f>+每日电表读数!NG92-每日电表读数!NF92</f>
        <v>140.5</v>
      </c>
      <c r="NG94" s="6">
        <f>+每日电表读数!NH92-每日电表读数!NG92</f>
        <v>134.79999999998836</v>
      </c>
      <c r="NH94" s="6">
        <f>+每日电表读数!NI92-每日电表读数!NH92</f>
        <v>5.7000000000116415</v>
      </c>
      <c r="NI94" s="6">
        <f>+每日电表读数!NJ92-每日电表读数!NI92</f>
        <v>121.19999999998254</v>
      </c>
      <c r="NJ94" s="6">
        <f>+每日电表读数!NK92-每日电表读数!NJ92</f>
        <v>124.80000000001746</v>
      </c>
      <c r="NK94" s="6">
        <f>+每日电表读数!NL92-每日电表读数!NK92</f>
        <v>118.59999999997672</v>
      </c>
      <c r="NL94" s="6">
        <f>+每日电表读数!NM92-每日电表读数!NL92</f>
        <v>5</v>
      </c>
      <c r="NM94" s="6">
        <f>+每日电表读数!NN92-每日电表读数!NM92</f>
        <v>28</v>
      </c>
      <c r="NN94" s="6">
        <f>+每日电表读数!NO92-每日电表读数!NN92</f>
        <v>3.8000000000174623</v>
      </c>
      <c r="NO94" s="6">
        <f>+每日电表读数!NP92-每日电表读数!NO92</f>
        <v>3.7999999999883585</v>
      </c>
      <c r="NP94" s="6">
        <f>+每日电表读数!NQ92-每日电表读数!NP92</f>
        <v>113.80000000001746</v>
      </c>
      <c r="NQ94" s="6">
        <f>+每日电表读数!NR92-每日电表读数!NQ92</f>
        <v>114.39999999999418</v>
      </c>
      <c r="NR94" s="6">
        <f>+每日电表读数!NS92-每日电表读数!NR92</f>
        <v>113.10000000000582</v>
      </c>
      <c r="NS94" s="6">
        <f>+每日电表读数!NT92-每日电表读数!NS92</f>
        <v>7.5999999999767169</v>
      </c>
      <c r="NT94" s="6">
        <f>+每日电表读数!NU92-每日电表读数!NT92</f>
        <v>136.10000000000582</v>
      </c>
      <c r="NU94" s="6">
        <f>+每日电表读数!NV92-每日电表读数!NU92</f>
        <v>130.60000000000582</v>
      </c>
      <c r="NV94" s="6">
        <f>+每日电表读数!NW92-每日电表读数!NV92</f>
        <v>3.7999999999883585</v>
      </c>
      <c r="NW94" s="6">
        <f>+每日电表读数!NX92-每日电表读数!NW92</f>
        <v>109.20000000001164</v>
      </c>
      <c r="NX94" s="6">
        <f>+每日电表读数!NY92-每日电表读数!NX92</f>
        <v>114.60000000000582</v>
      </c>
      <c r="NY94" s="6">
        <f>+每日电表读数!NZ92-每日电表读数!NY92</f>
        <v>117.39999999999418</v>
      </c>
      <c r="NZ94" s="6">
        <f>+每日电表读数!OA92-每日电表读数!NZ92</f>
        <v>4.8999999999941792</v>
      </c>
      <c r="OA94" s="6">
        <f>+每日电表读数!OB92-每日电表读数!OA92</f>
        <v>28.700000000011642</v>
      </c>
      <c r="OB94" s="6">
        <f>+每日电表读数!OC92-每日电表读数!OB92</f>
        <v>27.399999999994179</v>
      </c>
      <c r="OC94" s="6">
        <f>+每日电表读数!OD92-每日电表读数!OC92</f>
        <v>13.700000000011642</v>
      </c>
      <c r="OD94" s="6">
        <f>+每日电表读数!OE92-每日电表读数!OD92</f>
        <v>334.29999999998836</v>
      </c>
      <c r="OE94" s="6">
        <f>+每日电表读数!OF92-每日电表读数!OE92</f>
        <v>331.20000000001164</v>
      </c>
      <c r="OF94" s="6">
        <f>+每日电表读数!OG92-每日电表读数!OF92</f>
        <v>330.69999999998254</v>
      </c>
      <c r="OG94" s="6">
        <f>+每日电表读数!OH92-每日电表读数!OG92</f>
        <v>322.80000000001746</v>
      </c>
      <c r="OH94" s="6">
        <f>+每日电表读数!OI92-每日电表读数!OH92</f>
        <v>346.39999999999418</v>
      </c>
      <c r="OI94" s="6">
        <f>+每日电表读数!OJ92-每日电表读数!OI92</f>
        <v>343.19999999998254</v>
      </c>
      <c r="OJ94" s="6">
        <f>+每日电表读数!OK92-每日电表读数!OJ92</f>
        <v>14.800000000017462</v>
      </c>
      <c r="OK94" s="6">
        <f>+每日电表读数!OL92-每日电表读数!OK92</f>
        <v>313.60000000000582</v>
      </c>
      <c r="OL94" s="6">
        <f>+每日电表读数!OM92-每日电表读数!OL92</f>
        <v>287.09999999997672</v>
      </c>
      <c r="OM94" s="6">
        <f>+每日电表读数!ON92-每日电表读数!OM92</f>
        <v>285.10000000000582</v>
      </c>
      <c r="ON94" s="6">
        <f>+每日电表读数!OO92-每日电表读数!ON92</f>
        <v>300.20000000001164</v>
      </c>
      <c r="OO94" s="6">
        <f>+每日电表读数!OP92-每日电表读数!OO92</f>
        <v>302.5</v>
      </c>
      <c r="OP94" s="6">
        <f>+每日电表读数!OQ92-每日电表读数!OP92</f>
        <v>18.199999999982538</v>
      </c>
      <c r="OQ94" s="6">
        <f>+每日电表读数!OR92-每日电表读数!OQ92</f>
        <v>13.600000000005821</v>
      </c>
      <c r="OR94" s="6">
        <f>+每日电表读数!OS92-每日电表读数!OR92</f>
        <v>292.60000000000582</v>
      </c>
      <c r="OS94" s="6">
        <f>+每日电表读数!OT92-每日电表读数!OS92</f>
        <v>276.20000000001164</v>
      </c>
      <c r="OT94" s="6">
        <f>+每日电表读数!OU92-每日电表读数!OT92</f>
        <v>280</v>
      </c>
      <c r="OU94" s="6">
        <f>+每日电表读数!OV92-每日电表读数!OU92</f>
        <v>273.79999999998836</v>
      </c>
      <c r="OV94" s="6">
        <f>+每日电表读数!OW92-每日电表读数!OV92</f>
        <v>184.60000000000582</v>
      </c>
      <c r="OW94" s="6">
        <f>+每日电表读数!OX92-每日电表读数!OW92</f>
        <v>150.89999999999418</v>
      </c>
      <c r="OX94" s="6">
        <f>+每日电表读数!OY92-每日电表读数!OX92</f>
        <v>95.600000000005821</v>
      </c>
      <c r="OY94" s="6">
        <f>+每日电表读数!OZ92-每日电表读数!OY92</f>
        <v>86.399999999994179</v>
      </c>
      <c r="OZ94" s="6">
        <f>+每日电表读数!PA92-每日电表读数!OZ92</f>
        <v>86.399999999994179</v>
      </c>
      <c r="PA94" s="6">
        <f>+每日电表读数!PB92-每日电表读数!PA92</f>
        <v>86.700000000011642</v>
      </c>
      <c r="PB94" s="6">
        <f>+每日电表读数!PC92-每日电表读数!PB92</f>
        <v>86.100000000005821</v>
      </c>
      <c r="PC94" s="6">
        <f>+每日电表读数!PD92-每日电表读数!PC92</f>
        <v>85.5</v>
      </c>
      <c r="PD94" s="6">
        <f>+每日电表读数!PE92-每日电表读数!PD92</f>
        <v>84.599999999976717</v>
      </c>
      <c r="PE94" s="6">
        <f>+每日电表读数!PF92-每日电表读数!PE92</f>
        <v>91.5</v>
      </c>
      <c r="PF94" s="6">
        <f>+每日电表读数!PG92-每日电表读数!PF92</f>
        <v>311.90000000002328</v>
      </c>
      <c r="PG94" s="6">
        <f>+每日电表读数!PH92-每日电表读数!PG92</f>
        <v>384.09999999997672</v>
      </c>
      <c r="PH94" s="6">
        <f>+每日电表读数!PI92-每日电表读数!PH92</f>
        <v>163.5</v>
      </c>
      <c r="PI94" s="6">
        <f>+每日电表读数!PJ92-每日电表读数!PI92</f>
        <v>255.60000000000582</v>
      </c>
      <c r="PJ94" s="6">
        <f>+每日电表读数!PK92-每日电表读数!PJ92</f>
        <v>314.5</v>
      </c>
      <c r="PK94" s="6">
        <f>+每日电表读数!PL92-每日电表读数!PK92</f>
        <v>326.20000000001164</v>
      </c>
      <c r="PL94" s="6">
        <f>+每日电表读数!PM92-每日电表读数!PL92</f>
        <v>325.10000000000582</v>
      </c>
      <c r="PM94" s="6">
        <f>+每日电表读数!PN92-每日电表读数!PM92</f>
        <v>331.59999999997672</v>
      </c>
      <c r="PN94" s="6">
        <f>+每日电表读数!PO92-每日电表读数!PN92</f>
        <v>337.40000000002328</v>
      </c>
      <c r="PO94" s="6">
        <f>+每日电表读数!PP92-每日电表读数!PO92</f>
        <v>337</v>
      </c>
      <c r="PP94" s="6">
        <f>+每日电表读数!PQ92-每日电表读数!PP92</f>
        <v>335.19999999998254</v>
      </c>
      <c r="PQ94" s="6">
        <f>+每日电表读数!PR92-每日电表读数!PQ92</f>
        <v>241.10000000000582</v>
      </c>
      <c r="PR94" s="6">
        <f>+每日电表读数!PS92-每日电表读数!PR92</f>
        <v>233.79999999998836</v>
      </c>
      <c r="PS94" s="6">
        <f>+每日电表读数!PT92-每日电表读数!PS92</f>
        <v>16.400000000023283</v>
      </c>
      <c r="PT94" s="6">
        <f>+每日电表读数!PU92-每日电表读数!PT92</f>
        <v>335.79999999998836</v>
      </c>
      <c r="PU94" s="6">
        <f>+每日电表读数!PV92-每日电表读数!PU92</f>
        <v>273.29999999998836</v>
      </c>
      <c r="PV94" s="6">
        <f>+每日电表读数!PW92-每日电表读数!PV92</f>
        <v>264</v>
      </c>
      <c r="PW94" s="6">
        <f>+每日电表读数!PX92-每日电表读数!PW92</f>
        <v>193.20000000001164</v>
      </c>
      <c r="PX94" s="6">
        <f>+每日电表读数!PY92-每日电表读数!PX92</f>
        <v>187.39999999999418</v>
      </c>
      <c r="PY94" s="6">
        <f>+每日电表读数!PZ92-每日电表读数!PY92</f>
        <v>176.60000000000582</v>
      </c>
      <c r="PZ94" s="6">
        <f>+每日电表读数!QA92-每日电表读数!PZ92</f>
        <v>15.399999999994179</v>
      </c>
      <c r="QA94" s="6">
        <f>+每日电表读数!QB92-每日电表读数!QA92</f>
        <v>311.39999999999418</v>
      </c>
      <c r="QB94" s="6">
        <f>+每日电表读数!QC92-每日电表读数!QB92</f>
        <v>308.90000000002328</v>
      </c>
      <c r="QC94" s="6">
        <f>+每日电表读数!QD92-每日电表读数!QC92</f>
        <v>248.69999999998254</v>
      </c>
      <c r="QD94" s="6">
        <f>+每日电表读数!QE92-每日电表读数!QD92</f>
        <v>179.89999999999418</v>
      </c>
      <c r="QE94" s="6">
        <f>+每日电表读数!QF92-每日电表读数!QE92</f>
        <v>178.40000000002328</v>
      </c>
      <c r="QF94" s="6">
        <f>+每日电表读数!QG92-每日电表读数!QF92</f>
        <v>60</v>
      </c>
      <c r="QG94" s="6">
        <f>+每日电表读数!QH92-每日电表读数!QG92</f>
        <v>15.199999999982538</v>
      </c>
      <c r="QH94" s="6">
        <f>+每日电表读数!QI92-每日电表读数!QH92</f>
        <v>306</v>
      </c>
      <c r="QI94" s="6">
        <f>+每日电表读数!QJ92-每日电表读数!QI92</f>
        <v>340.20000000001164</v>
      </c>
      <c r="QJ94" s="6">
        <f>+每日电表读数!QK92-每日电表读数!QJ92</f>
        <v>413.29999999998836</v>
      </c>
      <c r="QK94" s="6">
        <f>+每日电表读数!QL92-每日电表读数!QK92</f>
        <v>342.80000000001746</v>
      </c>
      <c r="QL94" s="6">
        <f>+每日电表读数!QM92-每日电表读数!QL92</f>
        <v>341.79999999998836</v>
      </c>
      <c r="QM94" s="6">
        <f>+每日电表读数!QN92-每日电表读数!QM92</f>
        <v>337.60000000000582</v>
      </c>
      <c r="QN94" s="6">
        <f>+每日电表读数!QO92-每日电表读数!QN92</f>
        <v>127.60000000000582</v>
      </c>
      <c r="QO94" s="6">
        <f>+每日电表读数!QP92-每日电表读数!QO92</f>
        <v>342.69999999998254</v>
      </c>
      <c r="QP94" s="6">
        <f>+每日电表读数!QQ92-每日电表读数!QP92</f>
        <v>342.70000000001164</v>
      </c>
      <c r="QQ94" s="6">
        <f>+每日电表读数!QR92-每日电表读数!QQ92</f>
        <v>346.5</v>
      </c>
      <c r="QR94" s="6">
        <f>+每日电表读数!QS92-每日电表读数!QR92</f>
        <v>333.19999999998254</v>
      </c>
      <c r="QS94" s="6">
        <f>+每日电表读数!QT92-每日电表读数!QS92</f>
        <v>263.70000000001164</v>
      </c>
      <c r="QT94" s="6">
        <f>+每日电表读数!QU92-每日电表读数!QT92</f>
        <v>257.79999999998836</v>
      </c>
      <c r="QU94" s="6">
        <f>+每日电表读数!QV92-每日电表读数!QU92</f>
        <v>124.10000000000582</v>
      </c>
      <c r="QV94" s="6">
        <f>+每日电表读数!QW92-每日电表读数!QV92</f>
        <v>403</v>
      </c>
      <c r="QW94" s="6">
        <f>+每日电表读数!QX92-每日电表读数!QW92</f>
        <v>332</v>
      </c>
      <c r="QX94" s="6">
        <f>+每日电表读数!QY92-每日电表读数!QX92</f>
        <v>332.39999999999418</v>
      </c>
      <c r="QY94" s="6">
        <f>+每日电表读数!QZ92-每日电表读数!QY92</f>
        <v>313.80000000001746</v>
      </c>
      <c r="QZ94" s="6">
        <f>+每日电表读数!RA92-每日电表读数!QZ92</f>
        <v>308.79999999998836</v>
      </c>
      <c r="RA94" s="6">
        <f>+每日电表读数!RB92-每日电表读数!RA92</f>
        <v>304.70000000001164</v>
      </c>
      <c r="RB94" s="6">
        <f>+每日电表读数!RC92-每日电表读数!RB92</f>
        <v>112.5</v>
      </c>
      <c r="RC94" s="6">
        <f>+每日电表读数!RD92-每日电表读数!RC92</f>
        <v>370.60000000000582</v>
      </c>
      <c r="RD94" s="6">
        <f>+每日电表读数!RE92-每日电表读数!RD92</f>
        <v>362</v>
      </c>
      <c r="RE94" s="6">
        <f>+每日电表读数!RF92-每日电表读数!RE92</f>
        <v>361.69999999998254</v>
      </c>
      <c r="RF94" s="6">
        <f>+每日电表读数!RG92-每日电表读数!RF92</f>
        <v>298.60000000000582</v>
      </c>
      <c r="RG94" s="6">
        <f>+每日电表读数!RH92-每日电表读数!RG92</f>
        <v>301.5</v>
      </c>
      <c r="RH94" s="6">
        <f>+每日电表读数!RI92-每日电表读数!RH92</f>
        <v>5.6000000000058208</v>
      </c>
      <c r="RI94" s="6">
        <f>+每日电表读数!RJ92-每日电表读数!RI92</f>
        <v>17.600000000005821</v>
      </c>
      <c r="RJ94" s="6">
        <f>+每日电表读数!RK92-每日电表读数!RJ92</f>
        <v>357.09999999997672</v>
      </c>
      <c r="RK94" s="6">
        <f>+每日电表读数!RL92-每日电表读数!RK92</f>
        <v>358.90000000002328</v>
      </c>
      <c r="RL94" s="6">
        <f>+每日电表读数!RM92-每日电表读数!RL92</f>
        <v>349.19999999998254</v>
      </c>
      <c r="RM94" s="6">
        <f>+每日电表读数!RN92-每日电表读数!RM92</f>
        <v>291.80000000001746</v>
      </c>
      <c r="RN94" s="6">
        <f>+每日电表读数!RO92-每日电表读数!RN92</f>
        <v>109.5</v>
      </c>
      <c r="RO94" s="6">
        <f>+每日电表读数!RP92-每日电表读数!RO92</f>
        <v>97.099999999976717</v>
      </c>
      <c r="RP94" s="6">
        <f>+每日电表读数!RQ92-每日电表读数!RP92</f>
        <v>17.400000000023283</v>
      </c>
      <c r="RQ94" s="6">
        <f>+每日电表读数!RR92-每日电表读数!RQ92</f>
        <v>344.5</v>
      </c>
      <c r="RR94" s="6">
        <f>+每日电表读数!RS92-每日电表读数!RR92</f>
        <v>346.5</v>
      </c>
      <c r="RS94" s="6">
        <f>+每日电表读数!RT92-每日电表读数!RS92</f>
        <v>345.09999999997672</v>
      </c>
      <c r="RT94" s="6">
        <f>+每日电表读数!RU92-每日电表读数!RT92</f>
        <v>145</v>
      </c>
      <c r="RU94" s="6">
        <f>+每日电表读数!RV92-每日电表读数!RU92</f>
        <v>100.80000000001746</v>
      </c>
      <c r="RV94" s="6">
        <f>+每日电表读数!RW92-每日电表读数!RV92</f>
        <v>96.199999999982538</v>
      </c>
      <c r="RW94" s="6">
        <f>+每日电表读数!RX92-每日电表读数!RW92</f>
        <v>342.30000000001746</v>
      </c>
      <c r="RX94" s="6">
        <f>+每日电表读数!RY92-每日电表读数!RX92</f>
        <v>346.69999999998254</v>
      </c>
      <c r="RY94" s="6">
        <f>+每日电表读数!RZ92-每日电表读数!RY92</f>
        <v>334.30000000001746</v>
      </c>
      <c r="RZ94" s="6">
        <f>+每日电表读数!SA92-每日电表读数!RZ92</f>
        <v>327.89999999999418</v>
      </c>
      <c r="SA94" s="6">
        <f>+每日电表读数!SB92-每日电表读数!SA92</f>
        <v>256.79999999998836</v>
      </c>
      <c r="SB94" s="6">
        <f>+每日电表读数!SC92-每日电表读数!SB92</f>
        <v>259.80000000001746</v>
      </c>
      <c r="SC94" s="6">
        <f>+每日电表读数!SD92-每日电表读数!SC92</f>
        <v>249.5</v>
      </c>
      <c r="SD94" s="6">
        <f>+每日电表读数!SE92-每日电表读数!SD92</f>
        <v>155.5</v>
      </c>
      <c r="SE94" s="6">
        <f>+每日电表读数!SF92-每日电表读数!SE92</f>
        <v>317.39999999999418</v>
      </c>
      <c r="SF94" s="6">
        <f>+每日电表读数!SG92-每日电表读数!SF92</f>
        <v>237.10000000000582</v>
      </c>
      <c r="SG94" s="6">
        <f>+每日电表读数!SH92-每日电表读数!SG92</f>
        <v>236.19999999998254</v>
      </c>
      <c r="SH94" s="6">
        <f>+每日电表读数!SI92-每日电表读数!SH92</f>
        <v>238.10000000000582</v>
      </c>
      <c r="SI94" s="6">
        <f>+每日电表读数!SJ92-每日电表读数!SI92</f>
        <v>238</v>
      </c>
      <c r="SJ94" s="6">
        <f>+每日电表读数!SK92-每日电表读数!SJ92</f>
        <v>124.10000000000582</v>
      </c>
      <c r="SK94" s="6">
        <f>+每日电表读数!SL92-每日电表读数!SK92</f>
        <v>8.8999999999941792</v>
      </c>
      <c r="SL94" s="6">
        <f>+每日电表读数!SM92-每日电表读数!SL92</f>
        <v>119.30000000001746</v>
      </c>
      <c r="SM94" s="6">
        <f>+每日电表读数!SN92-每日电表读数!SM92</f>
        <v>90.099999999976717</v>
      </c>
      <c r="SN94" s="6">
        <f>+每日电表读数!SO92-每日电表读数!SN92</f>
        <v>89.100000000005821</v>
      </c>
      <c r="SO94" s="6">
        <f>+每日电表读数!SP92-每日电表读数!SO92</f>
        <v>88.899999999994179</v>
      </c>
      <c r="SP94" s="6">
        <f>+每日电表读数!SQ92-每日电表读数!SP92</f>
        <v>90.600000000005821</v>
      </c>
      <c r="SQ94" s="6">
        <f>+每日电表读数!SR92-每日电表读数!SQ92</f>
        <v>207</v>
      </c>
      <c r="SR94" s="6">
        <f>+每日电表读数!SS92-每日电表读数!SR92</f>
        <v>10.5</v>
      </c>
      <c r="SS94" s="6">
        <f>+每日电表读数!ST92-每日电表读数!SS92</f>
        <v>219.10000000000582</v>
      </c>
      <c r="ST94" s="6">
        <f>+每日电表读数!SU92-每日电表读数!ST92</f>
        <v>236.20000000001164</v>
      </c>
      <c r="SU94" s="6">
        <f>+每日电表读数!SV92-每日电表读数!SU92</f>
        <v>237.09999999997672</v>
      </c>
      <c r="SV94" s="6">
        <f>+每日电表读数!SW92-每日电表读数!SV92</f>
        <v>237.80000000001746</v>
      </c>
      <c r="SW94" s="6">
        <f>+每日电表读数!SX92-每日电表读数!SW92</f>
        <v>236.89999999999418</v>
      </c>
      <c r="SX94" s="6">
        <f>+每日电表读数!SY92-每日电表读数!SX92</f>
        <v>233.10000000000582</v>
      </c>
      <c r="SY94" s="6">
        <f>+每日电表读数!SZ92-每日电表读数!SY92</f>
        <v>10.100000000005821</v>
      </c>
      <c r="SZ94" s="6">
        <f>+每日电表读数!TA92-每日电表读数!SZ92</f>
        <v>236.79999999998836</v>
      </c>
      <c r="TA94" s="6">
        <f>+每日电表读数!TB92-每日电表读数!TA92</f>
        <v>234</v>
      </c>
      <c r="TB94" s="6">
        <f>+每日电表读数!TC92-每日电表读数!TB92</f>
        <v>232</v>
      </c>
      <c r="TC94" s="6">
        <f>+每日电表读数!TD92-每日电表读数!TC92</f>
        <v>232</v>
      </c>
      <c r="TD94" s="6">
        <f>+每日电表读数!TE92-每日电表读数!TD92</f>
        <v>231.89999999999418</v>
      </c>
      <c r="TE94" s="6">
        <f>+每日电表读数!TF92-每日电表读数!TE92</f>
        <v>199.70000000001164</v>
      </c>
      <c r="TF94" s="6">
        <f>+每日电表读数!TG92-每日电表读数!TF92</f>
        <v>10</v>
      </c>
      <c r="TG94" s="6">
        <f>+每日电表读数!TH92-每日电表读数!TG92</f>
        <v>233.10000000000582</v>
      </c>
      <c r="TH94" s="6">
        <f>+每日电表读数!TI92-每日电表读数!TH92</f>
        <v>234.39999999999418</v>
      </c>
      <c r="TI94" s="6">
        <f>+每日电表读数!TJ92-每日电表读数!TI92</f>
        <v>230</v>
      </c>
      <c r="TJ94" s="6">
        <f>+每日电表读数!TK92-每日电表读数!TJ92</f>
        <v>239.29999999998836</v>
      </c>
      <c r="TK94" s="6">
        <f>+每日电表读数!TL92-每日电表读数!TK92</f>
        <v>104.20000000001164</v>
      </c>
      <c r="TL94" s="6">
        <f>+每日电表读数!TM92-每日电表读数!TL92</f>
        <v>217.10000000000582</v>
      </c>
      <c r="TM94" s="6">
        <f>+每日电表读数!TN92-每日电表读数!TM92</f>
        <v>171.5</v>
      </c>
      <c r="TN94" s="6">
        <f>+每日电表读数!TO92-每日电表读数!TN92</f>
        <v>196</v>
      </c>
    </row>
    <row r="95" spans="1:534" ht="25" customHeight="1">
      <c r="A95" s="410"/>
      <c r="B95" s="120" t="s">
        <v>436</v>
      </c>
      <c r="C95" s="6" t="s">
        <v>356</v>
      </c>
      <c r="D95" s="6">
        <f>+每日电表读数!E93-每日电表读数!D93</f>
        <v>129.59999999999127</v>
      </c>
      <c r="E95" s="6">
        <f>+每日电表读数!F93-每日电表读数!E93</f>
        <v>128.90000000000873</v>
      </c>
      <c r="F95" s="6">
        <f>+每日电表读数!G93-每日电表读数!F93</f>
        <v>119.69999999999709</v>
      </c>
      <c r="G95" s="6">
        <f>+每日电表读数!H93-每日电表读数!G93</f>
        <v>107.30000000000291</v>
      </c>
      <c r="H95" s="6">
        <f>+每日电表读数!I93-每日电表读数!H93</f>
        <v>9.1999999999970896</v>
      </c>
      <c r="I95" s="6">
        <f>+每日电表读数!J93-每日电表读数!I93</f>
        <v>127.09999999999127</v>
      </c>
      <c r="J95" s="6">
        <f>+每日电表读数!K93-每日电表读数!J93</f>
        <v>126.30000000000291</v>
      </c>
      <c r="K95" s="6">
        <f>+每日电表读数!L93-每日电表读数!K93</f>
        <v>125.80000000000291</v>
      </c>
      <c r="L95" s="6">
        <f>+每日电表读数!M93-每日电表读数!L93</f>
        <v>125.39999999999418</v>
      </c>
      <c r="M95" s="6">
        <f>+每日电表读数!N93-每日电表读数!M93</f>
        <v>119.60000000000582</v>
      </c>
      <c r="N95" s="6">
        <f>+每日电表读数!O93-每日电表读数!N93</f>
        <v>106.60000000000582</v>
      </c>
      <c r="O95" s="6">
        <f>+每日电表读数!P93-每日电表读数!O93</f>
        <v>9.2999999999883585</v>
      </c>
      <c r="P95" s="6">
        <f>+每日电表读数!Q93-每日电表读数!P93</f>
        <v>124.10000000000582</v>
      </c>
      <c r="Q95" s="6">
        <f>+每日电表读数!R93-每日电表读数!Q93</f>
        <v>123.80000000000291</v>
      </c>
      <c r="R95" s="6">
        <f>+每日电表读数!S93-每日电表读数!R93</f>
        <v>124.09999999999127</v>
      </c>
      <c r="S95" s="6">
        <f>+每日电表读数!T93-每日电表读数!S93</f>
        <v>123.70000000001164</v>
      </c>
      <c r="T95" s="6">
        <f>+每日电表读数!U93-每日电表读数!T93</f>
        <v>115.09999999999127</v>
      </c>
      <c r="U95" s="6">
        <f>+每日电表读数!V93-每日电表读数!U93</f>
        <v>102.60000000000582</v>
      </c>
      <c r="V95" s="6">
        <f>+每日电表读数!W93-每日电表读数!V93</f>
        <v>8.8000000000029104</v>
      </c>
      <c r="W95" s="6">
        <f>+每日电表读数!X93-每日电表读数!W93</f>
        <v>120.29999999998836</v>
      </c>
      <c r="X95" s="6">
        <f>+每日电表读数!Y93-每日电表读数!X93</f>
        <v>120.20000000001164</v>
      </c>
      <c r="Y95" s="6">
        <f>+每日电表读数!Z93-每日电表读数!Y93</f>
        <v>119.29999999998836</v>
      </c>
      <c r="Z95" s="6">
        <f>+每日电表读数!AA93-每日电表读数!Z93</f>
        <v>118.40000000000873</v>
      </c>
      <c r="AA95" s="6">
        <f>+每日电表读数!AB93-每日电表读数!AA93</f>
        <v>111.5</v>
      </c>
      <c r="AB95" s="6">
        <f>+每日电表读数!AC93-每日电表读数!AB93</f>
        <v>100</v>
      </c>
      <c r="AC95" s="6">
        <f>+每日电表读数!AD93-每日电表读数!AC93</f>
        <v>8.8000000000029104</v>
      </c>
      <c r="AD95" s="6">
        <f>+每日电表读数!AE93-每日电表读数!AD93</f>
        <v>57.799999999988358</v>
      </c>
      <c r="AE95" s="6">
        <f>+每日电表读数!AF93-每日电表读数!AE93</f>
        <v>7.3000000000029104</v>
      </c>
      <c r="AF95" s="6">
        <f>+每日电表读数!AG93-每日电表读数!AF93</f>
        <v>6.9000000000087311</v>
      </c>
      <c r="AG95" s="6">
        <f>+每日电表读数!AH93-每日电表读数!AG93</f>
        <v>0.29999999998835847</v>
      </c>
      <c r="AH95" s="6">
        <f>+每日电表读数!AI93-每日电表读数!AH93</f>
        <v>5.4000000000087311</v>
      </c>
      <c r="AI95" s="6">
        <f>+每日电表读数!AJ93-每日电表读数!AI93</f>
        <v>5</v>
      </c>
      <c r="AJ95" s="6">
        <f>+每日电表读数!AK93-每日电表读数!AJ93</f>
        <v>67.5</v>
      </c>
      <c r="AK95" s="6">
        <f>+每日电表读数!AL93-每日电表读数!AK93</f>
        <v>120.89999999999418</v>
      </c>
      <c r="AL95" s="6">
        <f>+每日电表读数!AM93-每日电表读数!AL93</f>
        <v>121.5</v>
      </c>
      <c r="AM95" s="6">
        <f>+每日电表读数!AN93-每日电表读数!AM93</f>
        <v>120.10000000000582</v>
      </c>
      <c r="AN95" s="6">
        <f>+每日电表读数!AO93-每日电表读数!AN93</f>
        <v>119</v>
      </c>
      <c r="AO95" s="6">
        <f>+每日电表读数!AP93-每日电表读数!AO93</f>
        <v>112.89999999999418</v>
      </c>
      <c r="AP95" s="6">
        <f>+每日电表读数!AQ93-每日电表读数!AP93</f>
        <v>96.900000000008731</v>
      </c>
      <c r="AQ95" s="6">
        <f>+每日电表读数!AR93-每日电表读数!AQ93</f>
        <v>8.5</v>
      </c>
      <c r="AR95" s="6">
        <f>+每日电表读数!AS93-每日电表读数!AR93</f>
        <v>112.79999999998836</v>
      </c>
      <c r="AS95" s="6">
        <f>+每日电表读数!AT93-每日电表读数!AS93</f>
        <v>111.20000000001164</v>
      </c>
      <c r="AT95" s="6">
        <f>+每日电表读数!AU93-每日电表读数!AT93</f>
        <v>110.89999999999418</v>
      </c>
      <c r="AU95" s="6">
        <f>+每日电表读数!AV93-每日电表读数!AU93</f>
        <v>116.60000000000582</v>
      </c>
      <c r="AV95" s="6">
        <f>+每日电表读数!AW93-每日电表读数!AV93</f>
        <v>109.29999999998836</v>
      </c>
      <c r="AW95" s="6">
        <f>+每日电表读数!AX93-每日电表读数!AW93</f>
        <v>98</v>
      </c>
      <c r="AX95" s="6">
        <f>+每日电表读数!AY93-每日电表读数!AX93</f>
        <v>8.6000000000058208</v>
      </c>
      <c r="AY95" s="6">
        <f>+每日电表读数!AZ93-每日电表读数!AY93</f>
        <v>115.89999999999418</v>
      </c>
      <c r="AZ95" s="6">
        <f>+每日电表读数!BA93-每日电表读数!AZ93</f>
        <v>109.40000000000873</v>
      </c>
      <c r="BA95" s="6">
        <f>+每日电表读数!BB93-每日电表读数!BA93</f>
        <v>108.59999999999127</v>
      </c>
      <c r="BB95" s="6">
        <f>+每日电表读数!BC93-每日电表读数!BB93</f>
        <v>117.10000000000582</v>
      </c>
      <c r="BC95" s="6">
        <f>+每日电表读数!BD93-每日电表读数!BC93</f>
        <v>116.89999999999418</v>
      </c>
      <c r="BD95" s="6">
        <f>+每日电表读数!BE93-每日电表读数!BD93</f>
        <v>100.40000000000873</v>
      </c>
      <c r="BE95" s="6">
        <f>+每日电表读数!BF93-每日电表读数!BE93</f>
        <v>9</v>
      </c>
      <c r="BF95" s="6">
        <f>+每日电表读数!BG93-每日电表读数!BF93</f>
        <v>118.30000000000291</v>
      </c>
      <c r="BG95" s="6">
        <f>+每日电表读数!BH93-每日电表读数!BG93</f>
        <v>117.5</v>
      </c>
      <c r="BH95" s="6">
        <f>+每日电表读数!BI93-每日电表读数!BH93</f>
        <v>117.09999999999127</v>
      </c>
      <c r="BI95" s="6">
        <f>+每日电表读数!BJ93-每日电表读数!BI93</f>
        <v>116.40000000000873</v>
      </c>
      <c r="BJ95" s="6">
        <f>+每日电表读数!BK93-每日电表读数!BJ93</f>
        <v>115.39999999999418</v>
      </c>
      <c r="BK95" s="6">
        <f>+每日电表读数!BL93-每日电表读数!BK93</f>
        <v>102.60000000000582</v>
      </c>
      <c r="BL95" s="6">
        <f>+每日电表读数!BM93-每日电表读数!BL93</f>
        <v>22.5</v>
      </c>
      <c r="BM95" s="6">
        <f>+每日电表读数!BN93-每日电表读数!BM93</f>
        <v>120.39999999999418</v>
      </c>
      <c r="BN95" s="6">
        <f>+每日电表读数!BO93-每日电表读数!BN93</f>
        <v>112</v>
      </c>
      <c r="BO95" s="6">
        <f>+每日电表读数!BP93-每日电表读数!BO93</f>
        <v>111</v>
      </c>
      <c r="BP95" s="6">
        <f>+每日电表读数!BQ93-每日电表读数!BP93</f>
        <v>111.80000000000291</v>
      </c>
      <c r="BQ95" s="6">
        <f>+每日电表读数!BR93-每日电表读数!BQ93</f>
        <v>106.09999999999127</v>
      </c>
      <c r="BR95" s="6">
        <f>+每日电表读数!BS93-每日电表读数!BR93</f>
        <v>93.900000000008731</v>
      </c>
      <c r="BS95" s="6">
        <f>+每日电表读数!BT93-每日电表读数!BS93</f>
        <v>8.8999999999941792</v>
      </c>
      <c r="BT95" s="6">
        <f>+每日电表读数!BU93-每日电表读数!BT93</f>
        <v>120.10000000000582</v>
      </c>
      <c r="BU95" s="6">
        <f>+每日电表读数!BV93-每日电表读数!BU93</f>
        <v>113.39999999999418</v>
      </c>
      <c r="BV95" s="6">
        <f>+每日电表读数!BW93-每日电表读数!BV93</f>
        <v>119.40000000000873</v>
      </c>
      <c r="BW95" s="6">
        <f>+每日电表读数!BX93-每日电表读数!BW93</f>
        <v>118.29999999998836</v>
      </c>
      <c r="BX95" s="6">
        <f>+每日电表读数!BY93-每日电表读数!BX93</f>
        <v>107.20000000001164</v>
      </c>
      <c r="BY95" s="6">
        <f>+每日电表读数!BZ93-每日电表读数!BY93</f>
        <v>100.39999999999418</v>
      </c>
      <c r="BZ95" s="6">
        <f>+每日电表读数!CA93-每日电表读数!BZ93</f>
        <v>8.5</v>
      </c>
      <c r="CA95" s="6">
        <f>+每日电表读数!CB93-每日电表读数!CA93</f>
        <v>111.89999999999418</v>
      </c>
      <c r="CB95" s="6">
        <f>+每日电表读数!CC93-每日电表读数!CB93</f>
        <v>111</v>
      </c>
      <c r="CC95" s="6">
        <f>+每日电表读数!CD93-每日电表读数!CC93</f>
        <v>110.70000000001164</v>
      </c>
      <c r="CD95" s="6">
        <f>+每日电表读数!CE93-每日电表读数!CD93</f>
        <v>109.69999999999709</v>
      </c>
      <c r="CE95" s="6">
        <f>+每日电表读数!CF93-每日电表读数!CE93</f>
        <v>94.399999999994179</v>
      </c>
      <c r="CF95" s="6">
        <f>+每日电表读数!CG93-每日电表读数!CF93</f>
        <v>81.100000000005821</v>
      </c>
      <c r="CG95" s="6">
        <f>+每日电表读数!CH93-每日电表读数!CG93</f>
        <v>8.0999999999912689</v>
      </c>
      <c r="CH95" s="6">
        <f>+每日电表读数!CI93-每日电表读数!CH93</f>
        <v>95.600000000005821</v>
      </c>
      <c r="CI95" s="6">
        <f>+每日电表读数!CJ93-每日电表读数!CI93</f>
        <v>92.600000000005821</v>
      </c>
      <c r="CJ95" s="6">
        <f>+每日电表读数!CK93-每日电表读数!CJ93</f>
        <v>91.099999999991269</v>
      </c>
      <c r="CK95" s="6">
        <f>+每日电表读数!CL93-每日电表读数!CK93</f>
        <v>90.69999999999709</v>
      </c>
      <c r="CL95" s="6">
        <f>+每日电表读数!CM93-每日电表读数!CL93</f>
        <v>87.900000000008731</v>
      </c>
      <c r="CM95" s="6">
        <f>+每日电表读数!CN93-每日电表读数!CM93</f>
        <v>78.80000000000291</v>
      </c>
      <c r="CN95" s="6">
        <f>+每日电表读数!CO93-每日电表读数!CN93</f>
        <v>8</v>
      </c>
      <c r="CO95" s="6">
        <f>+每日电表读数!CP93-每日电表读数!CO93</f>
        <v>105.09999999999127</v>
      </c>
      <c r="CP95" s="6">
        <f>+每日电表读数!CQ93-每日电表读数!CP93</f>
        <v>93</v>
      </c>
      <c r="CQ95" s="6">
        <f>+每日电表读数!CR93-每日电表读数!CQ93</f>
        <v>90.30000000000291</v>
      </c>
      <c r="CR95" s="6">
        <f>+每日电表读数!CS93-每日电表读数!CR93</f>
        <v>104.60000000000582</v>
      </c>
      <c r="CS95" s="6">
        <f>+每日电表读数!CT93-每日电表读数!CS93</f>
        <v>104.19999999999709</v>
      </c>
      <c r="CT95" s="6">
        <f>+每日电表读数!CU93-每日电表读数!CT93</f>
        <v>93.19999999999709</v>
      </c>
      <c r="CU95" s="6">
        <f>+每日电表读数!CV93-每日电表读数!CU93</f>
        <v>8.8000000000029104</v>
      </c>
      <c r="CV95" s="6">
        <f>+每日电表读数!CW93-每日电表读数!CV93</f>
        <v>107.30000000000291</v>
      </c>
      <c r="CW95" s="6">
        <f>+每日电表读数!CX93-每日电表读数!CW93</f>
        <v>138.5</v>
      </c>
      <c r="CX95" s="6">
        <f>+每日电表读数!CY93-每日电表读数!CX93</f>
        <v>143.29999999998836</v>
      </c>
      <c r="CY95" s="6">
        <f>+每日电表读数!CZ93-每日电表读数!CY93</f>
        <v>141.70000000001164</v>
      </c>
      <c r="CZ95" s="6">
        <f>+每日电表读数!DA93-每日电表读数!CZ93</f>
        <v>130.89999999999418</v>
      </c>
      <c r="DA95" s="6">
        <f>+每日电表读数!DB93-每日电表读数!DA93</f>
        <v>117.69999999999709</v>
      </c>
      <c r="DB95" s="6">
        <f>+每日电表读数!DC93-每日电表读数!DB93</f>
        <v>9.9000000000087311</v>
      </c>
      <c r="DC95" s="6">
        <f>+每日电表读数!DD93-每日电表读数!DC93</f>
        <v>141.39999999999418</v>
      </c>
      <c r="DD95" s="6">
        <f>+每日电表读数!DE93-每日电表读数!DD93</f>
        <v>140.19999999999709</v>
      </c>
      <c r="DE95" s="6">
        <f>+每日电表读数!DF93-每日电表读数!DE93</f>
        <v>138.5</v>
      </c>
      <c r="DF95" s="6">
        <f>+每日电表读数!DG93-每日电表读数!DF93</f>
        <v>137.5</v>
      </c>
      <c r="DG95" s="6">
        <f>+每日电表读数!DH93-每日电表读数!DG93</f>
        <v>124.90000000000873</v>
      </c>
      <c r="DH95" s="6">
        <f>+每日电表读数!DI93-每日电表读数!DH93</f>
        <v>111.59999999999127</v>
      </c>
      <c r="DI95" s="6">
        <f>+每日电表读数!DJ93-每日电表读数!DI93</f>
        <v>9.3000000000029104</v>
      </c>
      <c r="DJ95" s="6">
        <f>+每日电表读数!DK93-每日电表读数!DJ93</f>
        <v>133</v>
      </c>
      <c r="DK95" s="6">
        <f>+每日电表读数!DL93-每日电表读数!DK93</f>
        <v>132.39999999999418</v>
      </c>
      <c r="DL95" s="6">
        <f>+每日电表读数!DM93-每日电表读数!DL93</f>
        <v>132.30000000000291</v>
      </c>
      <c r="DM95" s="6">
        <f>+每日电表读数!DN93-每日电表读数!DM93</f>
        <v>131.30000000000291</v>
      </c>
      <c r="DN95" s="6">
        <f>+每日电表读数!DO93-每日电表读数!DN93</f>
        <v>123.60000000000582</v>
      </c>
      <c r="DO95" s="6">
        <f>+每日电表读数!DP93-每日电表读数!DO93</f>
        <v>111.09999999999127</v>
      </c>
      <c r="DP95" s="6">
        <f>+每日电表读数!DQ93-每日电表读数!DP93</f>
        <v>9.3000000000029104</v>
      </c>
      <c r="DQ95" s="6">
        <f>+每日电表读数!DR93-每日电表读数!DQ93</f>
        <v>132.80000000000291</v>
      </c>
      <c r="DR95" s="6">
        <f>+每日电表读数!DS93-每日电表读数!DR93</f>
        <v>132.89999999999418</v>
      </c>
      <c r="DS95" s="6">
        <f>+每日电表读数!DT93-每日电表读数!DS93</f>
        <v>132.90000000000873</v>
      </c>
      <c r="DT95" s="6">
        <f>+每日电表读数!DU93-每日电表读数!DT93</f>
        <v>131.69999999999709</v>
      </c>
      <c r="DU95" s="6">
        <f>+每日电表读数!DV93-每日电表读数!DU93</f>
        <v>121.19999999999709</v>
      </c>
      <c r="DV95" s="6">
        <f>+每日电表读数!DW93-每日电表读数!DV93</f>
        <v>109.30000000000291</v>
      </c>
      <c r="DW95" s="6">
        <f>+每日电表读数!DX93-每日电表读数!DW93</f>
        <v>9.3000000000029104</v>
      </c>
      <c r="DX95" s="6">
        <f>+每日电表读数!DY93-每日电表读数!DX93</f>
        <v>130.19999999999709</v>
      </c>
      <c r="DY95" s="6">
        <f>+每日电表读数!DZ93-每日电表读数!DY93</f>
        <v>129.39999999999418</v>
      </c>
      <c r="DZ95" s="6">
        <f>+每日电表读数!EA93-每日电表读数!DZ93</f>
        <v>129</v>
      </c>
      <c r="EA95" s="6">
        <f>+每日电表读数!EB93-每日电表读数!EA93</f>
        <v>58.900000000008731</v>
      </c>
      <c r="EB95" s="6">
        <f>+每日电表读数!EC93-每日电表读数!EB93</f>
        <v>119.09999999999127</v>
      </c>
      <c r="EC95" s="6">
        <f>+每日电表读数!ED93-每日电表读数!EC93</f>
        <v>106.19999999999709</v>
      </c>
      <c r="ED95" s="6">
        <f>+每日电表读数!EE93-每日电表读数!ED93</f>
        <v>9</v>
      </c>
      <c r="EE95" s="6">
        <f>+每日电表读数!EF93-每日电表读数!EE93</f>
        <v>128.70000000001164</v>
      </c>
      <c r="EF95" s="6">
        <f>+每日电表读数!EG93-每日电表读数!EF93</f>
        <v>127.89999999999418</v>
      </c>
      <c r="EG95" s="6">
        <f>+每日电表读数!EH93-每日电表读数!EG93</f>
        <v>128.10000000000582</v>
      </c>
      <c r="EH95" s="6">
        <f>+每日电表读数!EI93-每日电表读数!EH93</f>
        <v>127.39999999999418</v>
      </c>
      <c r="EI95" s="6">
        <f>+每日电表读数!EJ93-每日电表读数!EI93</f>
        <v>116.80000000000291</v>
      </c>
      <c r="EJ95" s="6">
        <f>+每日电表读数!EK93-每日电表读数!EJ93</f>
        <v>105.89999999999418</v>
      </c>
      <c r="EK95" s="6">
        <f>+每日电表读数!EL93-每日电表读数!EK93</f>
        <v>8.6999999999970896</v>
      </c>
      <c r="EL95" s="6">
        <f>+每日电表读数!EM93-每日电表读数!EL93</f>
        <v>126.70000000001164</v>
      </c>
      <c r="EM95" s="6">
        <f>+每日电表读数!EN93-每日电表读数!EM93</f>
        <v>126.09999999999127</v>
      </c>
      <c r="EN95" s="6">
        <f>+每日电表读数!EO93-每日电表读数!EN93</f>
        <v>125.60000000000582</v>
      </c>
      <c r="EO95" s="6">
        <f>+每日电表读数!EP93-每日电表读数!EO93</f>
        <v>124.09999999999127</v>
      </c>
      <c r="EP95" s="6">
        <f>+每日电表读数!EQ93-每日电表读数!EP93</f>
        <v>114.20000000001164</v>
      </c>
      <c r="EQ95" s="6">
        <f>+每日电表读数!ER93-每日电表读数!EQ93</f>
        <v>103.09999999999127</v>
      </c>
      <c r="ER95" s="6">
        <f>+每日电表读数!ES93-每日电表读数!ER93</f>
        <v>8.6999999999970896</v>
      </c>
      <c r="ES95" s="6">
        <f>+每日电表读数!ET93-每日电表读数!ES93</f>
        <v>124.30000000000291</v>
      </c>
      <c r="ET95" s="6">
        <f>+每日电表读数!EU93-每日电表读数!ET93</f>
        <v>124.19999999999709</v>
      </c>
      <c r="EU95" s="6">
        <f>+每日电表读数!EV93-每日电表读数!EU93</f>
        <v>124.20000000001164</v>
      </c>
      <c r="EV95" s="6">
        <f>+每日电表读数!EW93-每日电表读数!EV93</f>
        <v>122.79999999998836</v>
      </c>
      <c r="EW95" s="6">
        <f>+每日电表读数!EX93-每日电表读数!EW93</f>
        <v>112.80000000000291</v>
      </c>
      <c r="EX95" s="6">
        <f>+每日电表读数!EY93-每日电表读数!EX93</f>
        <v>101.69999999999709</v>
      </c>
      <c r="EY95" s="6">
        <f>+每日电表读数!EZ93-每日电表读数!EY93</f>
        <v>8.5</v>
      </c>
      <c r="EZ95" s="6">
        <f>+每日电表读数!FA93-每日电表读数!EZ93</f>
        <v>120.40000000000873</v>
      </c>
      <c r="FA95" s="6">
        <f>+每日电表读数!FB93-每日电表读数!FA93</f>
        <v>120.5</v>
      </c>
      <c r="FB95" s="6">
        <f>+每日电表读数!FC93-每日电表读数!FB93</f>
        <v>120.59999999999127</v>
      </c>
      <c r="FC95" s="6">
        <f>+每日电表读数!FD93-每日电表读数!FC93</f>
        <v>119.70000000001164</v>
      </c>
      <c r="FD95" s="6">
        <f>+每日电表读数!FE93-每日电表读数!FD93</f>
        <v>109.39999999999418</v>
      </c>
      <c r="FE95" s="6">
        <f>+每日电表读数!FF93-每日电表读数!FE93</f>
        <v>98.600000000005821</v>
      </c>
      <c r="FF95" s="6">
        <f>+每日电表读数!FG93-每日电表读数!FF93</f>
        <v>8.1999999999970896</v>
      </c>
      <c r="FG95" s="6">
        <f>+每日电表读数!FH93-每日电表读数!FG93</f>
        <v>118.69999999999709</v>
      </c>
      <c r="FH95" s="6">
        <f>+每日电表读数!FI93-每日电表读数!FH93</f>
        <v>115.69999999999709</v>
      </c>
      <c r="FI95" s="6">
        <f>+每日电表读数!FJ93-每日电表读数!FI93</f>
        <v>115.19999999999709</v>
      </c>
      <c r="FJ95" s="6">
        <f>+每日电表读数!FK93-每日电表读数!FJ93</f>
        <v>131.90000000000873</v>
      </c>
      <c r="FK95" s="6">
        <f>+每日电表读数!FL93-每日电表读数!FK93</f>
        <v>135.59999999999127</v>
      </c>
      <c r="FL95" s="6">
        <f>+每日电表读数!FM93-每日电表读数!FL93</f>
        <v>122.10000000000582</v>
      </c>
      <c r="FM95" s="6">
        <f>+每日电表读数!FN93-每日电表读数!FM93</f>
        <v>10.5</v>
      </c>
      <c r="FN95" s="6">
        <f>+每日电表读数!FO93-每日电表读数!FN93</f>
        <v>147.10000000000582</v>
      </c>
      <c r="FO95" s="6">
        <f>+每日电表读数!FP93-每日电表读数!FO93</f>
        <v>148.19999999999709</v>
      </c>
      <c r="FP95" s="6">
        <f>+每日电表读数!FQ93-每日电表读数!FP93</f>
        <v>148.69999999999709</v>
      </c>
      <c r="FQ95" s="6">
        <f>+每日电表读数!FR93-每日电表读数!FQ93</f>
        <v>148.19999999999709</v>
      </c>
      <c r="FR95" s="6">
        <f>+每日电表读数!FS93-每日电表读数!FR93</f>
        <v>136.80000000000291</v>
      </c>
      <c r="FS95" s="6">
        <f>+每日电表读数!FT93-每日电表读数!FS93</f>
        <v>122.80000000000291</v>
      </c>
      <c r="FT95" s="6">
        <f>+每日电表读数!FU93-每日电表读数!FT93</f>
        <v>10.30000000000291</v>
      </c>
      <c r="FU95" s="6">
        <f>+每日电表读数!FV93-每日电表读数!FU93</f>
        <v>145.19999999999709</v>
      </c>
      <c r="FV95" s="6">
        <f>+每日电表读数!FW93-每日电表读数!FV93</f>
        <v>144.5</v>
      </c>
      <c r="FW95" s="6">
        <f>+每日电表读数!FX93-每日电表读数!FW93</f>
        <v>144</v>
      </c>
      <c r="FX95" s="6">
        <f>+每日电表读数!FY93-每日电表读数!FX93</f>
        <v>144.09999999999127</v>
      </c>
      <c r="FY95" s="6">
        <f>+每日电表读数!FZ93-每日电表读数!FY93</f>
        <v>135</v>
      </c>
      <c r="FZ95" s="6">
        <f>+每日电表读数!GA93-每日电表读数!FZ93</f>
        <v>121.40000000000873</v>
      </c>
      <c r="GA95" s="6">
        <f>+每日电表读数!GB93-每日电表读数!GA93</f>
        <v>10.30000000000291</v>
      </c>
      <c r="GB95" s="6">
        <f>+每日电表读数!GC93-每日电表读数!GB93</f>
        <v>144.69999999999709</v>
      </c>
      <c r="GC95" s="6">
        <f>+每日电表读数!GD93-每日电表读数!GC93</f>
        <v>144.59999999999127</v>
      </c>
      <c r="GD95" s="6">
        <f>+每日电表读数!GE93-每日电表读数!GD93</f>
        <v>144.70000000001164</v>
      </c>
      <c r="GE95" s="6">
        <f>+每日电表读数!GF93-每日电表读数!GE93</f>
        <v>143.59999999999127</v>
      </c>
      <c r="GF95" s="6">
        <f>+每日电表读数!GG93-每日电表读数!GF93</f>
        <v>132.30000000000291</v>
      </c>
      <c r="GG95" s="6">
        <f>+每日电表读数!GH93-每日电表读数!GG93</f>
        <v>119.10000000000582</v>
      </c>
      <c r="GH95" s="6">
        <f>+每日电表读数!GI93-每日电表读数!GH93</f>
        <v>10.099999999991269</v>
      </c>
      <c r="GI95" s="6">
        <f>+每日电表读数!GJ93-每日电表读数!GI93</f>
        <v>141.80000000000291</v>
      </c>
      <c r="GJ95" s="6">
        <f>+每日电表读数!GK93-每日电表读数!GJ93</f>
        <v>141</v>
      </c>
      <c r="GK95" s="6">
        <f>+每日电表读数!GL93-每日电表读数!GK93</f>
        <v>140.5</v>
      </c>
      <c r="GL95" s="6">
        <f>+每日电表读数!GM93-每日电表读数!GL93</f>
        <v>139.89999999999418</v>
      </c>
      <c r="GM95" s="6">
        <f>+每日电表读数!GN93-每日电表读数!GM93</f>
        <v>130.70000000001164</v>
      </c>
      <c r="GN95" s="6">
        <f>+每日电表读数!GO93-每日电表读数!GN93</f>
        <v>117.89999999999418</v>
      </c>
      <c r="GO95" s="6">
        <f>+每日电表读数!GP93-每日电表读数!GO93</f>
        <v>10.100000000005821</v>
      </c>
      <c r="GP95" s="6">
        <f>+每日电表读数!GQ93-每日电表读数!GP93</f>
        <v>140.59999999999127</v>
      </c>
      <c r="GQ95" s="6">
        <f>+每日电表读数!GR93-每日电表读数!GQ93</f>
        <v>140.19999999999709</v>
      </c>
      <c r="GR95" s="6">
        <f>+每日电表读数!GS93-每日电表读数!GR93</f>
        <v>140.40000000000873</v>
      </c>
      <c r="GS95" s="6">
        <f>+每日电表读数!GT93-每日电表读数!GS93</f>
        <v>138.80000000000291</v>
      </c>
      <c r="GT95" s="6">
        <f>+每日电表读数!GU93-每日电表读数!GT93</f>
        <v>129.19999999999709</v>
      </c>
      <c r="GU95" s="6">
        <f>+每日电表读数!GV93-每日电表读数!GU93</f>
        <v>115.59999999999127</v>
      </c>
      <c r="GV95" s="6">
        <f>+每日电表读数!GW93-每日电表读数!GV93</f>
        <v>9.8000000000029104</v>
      </c>
      <c r="GW95" s="6">
        <f>+每日电表读数!GX93-每日电表读数!GW93</f>
        <v>138.80000000000291</v>
      </c>
      <c r="GX95" s="6">
        <f>+每日电表读数!GY93-每日电表读数!GX93</f>
        <v>6.1999999999970896</v>
      </c>
      <c r="GY95" s="6">
        <f>+每日电表读数!GZ93-每日电表读数!GY93</f>
        <v>18.69999999999709</v>
      </c>
      <c r="GZ95" s="6">
        <f>+每日电表读数!HA93-每日电表读数!GZ93</f>
        <v>18.400000000008731</v>
      </c>
      <c r="HA95" s="6">
        <f>+每日电表读数!HB93-每日电表读数!HA93</f>
        <v>16</v>
      </c>
      <c r="HB95" s="6">
        <f>+每日电表读数!HC93-每日电表读数!HB93</f>
        <v>14.899999999994179</v>
      </c>
      <c r="HC95" s="6">
        <f>+每日电表读数!HD93-每日电表读数!HC93</f>
        <v>10</v>
      </c>
      <c r="HD95" s="6">
        <f>+每日电表读数!HE93-每日电表读数!HD93</f>
        <v>139.60000000000582</v>
      </c>
      <c r="HE95" s="6">
        <f>+每日电表读数!HF93-每日电表读数!HE93</f>
        <v>138.5</v>
      </c>
      <c r="HF95" s="6">
        <f>+每日电表读数!HG93-每日电表读数!HF93</f>
        <v>138.19999999999709</v>
      </c>
      <c r="HG95" s="6">
        <f>+每日电表读数!HH93-每日电表读数!HG93</f>
        <v>138.60000000000582</v>
      </c>
      <c r="HH95" s="6">
        <f>+每日电表读数!HI93-每日电表读数!HH93</f>
        <v>127.69999999999709</v>
      </c>
      <c r="HI95" s="6">
        <f>+每日电表读数!HJ93-每日电表读数!HI93</f>
        <v>115.5</v>
      </c>
      <c r="HJ95" s="6">
        <f>+每日电表读数!HK93-每日电表读数!HJ93</f>
        <v>9.8000000000029104</v>
      </c>
      <c r="HK95" s="6">
        <f>+每日电表读数!HL93-每日电表读数!HK93</f>
        <v>94.69999999999709</v>
      </c>
      <c r="HL95" s="6">
        <f>+每日电表读数!HM93-每日电表读数!HL93</f>
        <v>141.80000000000291</v>
      </c>
      <c r="HM95" s="6">
        <f>+每日电表读数!HN93-每日电表读数!HM93</f>
        <v>141.29999999998836</v>
      </c>
      <c r="HN95" s="6">
        <f>+每日电表读数!HO93-每日电表读数!HN93</f>
        <v>141.70000000001164</v>
      </c>
      <c r="HO95" s="6">
        <f>+每日电表读数!HP93-每日电表读数!HO93</f>
        <v>131.60000000000582</v>
      </c>
      <c r="HP95" s="6">
        <f>+每日电表读数!HQ93-每日电表读数!HP93</f>
        <v>117.09999999997672</v>
      </c>
      <c r="HQ95" s="6">
        <f>+每日电表读数!HR93-每日电表读数!HQ93</f>
        <v>9.9000000000232831</v>
      </c>
      <c r="HR95" s="6">
        <f>+每日电表读数!HS93-每日电表读数!HR93</f>
        <v>139.89999999999418</v>
      </c>
      <c r="HS95" s="6">
        <f>+每日电表读数!HT93-每日电表读数!HS93</f>
        <v>139.5</v>
      </c>
      <c r="HT95" s="6">
        <f>+每日电表读数!HU93-每日电表读数!HT93</f>
        <v>139.29999999998836</v>
      </c>
      <c r="HU95" s="6">
        <f>+每日电表读数!HV93-每日电表读数!HU93</f>
        <v>139</v>
      </c>
      <c r="HV95" s="6">
        <f>+每日电表读数!HW93-每日电表读数!HV93</f>
        <v>129.70000000001164</v>
      </c>
      <c r="HW95" s="6">
        <f>+每日电表读数!HX93-每日电表读数!HW93</f>
        <v>117.79999999998836</v>
      </c>
      <c r="HX95" s="6">
        <f>+每日电表读数!HY93-每日电表读数!HX93</f>
        <v>10</v>
      </c>
      <c r="HY95" s="6">
        <f>+每日电表读数!HZ93-每日电表读数!HY93</f>
        <v>139</v>
      </c>
      <c r="HZ95" s="6">
        <f>+每日电表读数!IA93-每日电表读数!HZ93</f>
        <v>139.5</v>
      </c>
      <c r="IA95" s="6">
        <f>+每日电表读数!IB93-每日电表读数!IA93</f>
        <v>139.70000000001164</v>
      </c>
      <c r="IB95" s="6">
        <f>+每日电表读数!IC93-每日电表读数!IB93</f>
        <v>139.79999999998836</v>
      </c>
      <c r="IC95" s="6">
        <f>+每日电表读数!ID93-每日电表读数!IC93</f>
        <v>129.10000000000582</v>
      </c>
      <c r="ID95" s="6">
        <f>+每日电表读数!IE93-每日电表读数!ID93</f>
        <v>115.89999999999418</v>
      </c>
      <c r="IE95" s="6">
        <f>+每日电表读数!IF93-每日电表读数!IE93</f>
        <v>9.7000000000116415</v>
      </c>
      <c r="IF95" s="6">
        <f>+每日电表读数!IG93-每日电表读数!IF93</f>
        <v>138.10000000000582</v>
      </c>
      <c r="IG95" s="6">
        <f>+每日电表读数!IH93-每日电表读数!IG93</f>
        <v>138.89999999999418</v>
      </c>
      <c r="IH95" s="6">
        <f>+每日电表读数!II93-每日电表读数!IH93</f>
        <v>139</v>
      </c>
      <c r="II95" s="6">
        <f>+每日电表读数!IJ93-每日电表读数!II93</f>
        <v>138</v>
      </c>
      <c r="IJ95" s="6">
        <f>+每日电表读数!IK93-每日电表读数!IJ93</f>
        <v>127.69999999998254</v>
      </c>
      <c r="IK95" s="6">
        <f>+每日电表读数!IL93-每日电表读数!IK93</f>
        <v>114.5</v>
      </c>
      <c r="IL95" s="6">
        <f>+每日电表读数!IM93-每日电表读数!IL93</f>
        <v>9.8000000000174623</v>
      </c>
      <c r="IM95" s="6">
        <f>+每日电表读数!IN93-每日电表读数!IM93</f>
        <v>138.19999999998254</v>
      </c>
      <c r="IN95" s="6">
        <f>+每日电表读数!IO93-每日电表读数!IN93</f>
        <v>98.800000000017462</v>
      </c>
      <c r="IO95" s="6">
        <f>+每日电表读数!IP93-每日电表读数!IO93</f>
        <v>137.39999999999418</v>
      </c>
      <c r="IP95" s="6">
        <f>+每日电表读数!IQ93-每日电表读数!IP93</f>
        <v>136.20000000001164</v>
      </c>
      <c r="IQ95" s="6">
        <f>+每日电表读数!IR93-每日电表读数!IQ93</f>
        <v>126.09999999997672</v>
      </c>
      <c r="IR95" s="6">
        <f>+每日电表读数!IS93-每日电表读数!IR93</f>
        <v>113.40000000002328</v>
      </c>
      <c r="IS95" s="6">
        <f>+每日电表读数!IT93-每日电表读数!IS93</f>
        <v>9.5999999999767169</v>
      </c>
      <c r="IT95" s="6">
        <f>+每日电表读数!IU93-每日电表读数!IT93</f>
        <v>135.20000000001164</v>
      </c>
      <c r="IU95" s="6">
        <f>+每日电表读数!IV93-每日电表读数!IU93</f>
        <v>133.60000000000582</v>
      </c>
      <c r="IV95" s="6">
        <f>+每日电表读数!IW93-每日电表读数!IV93</f>
        <v>135.10000000000582</v>
      </c>
      <c r="IW95" s="6">
        <f>+每日电表读数!IX93-每日电表读数!IW93</f>
        <v>134.79999999998836</v>
      </c>
      <c r="IX95" s="6">
        <f>+每日电表读数!IY93-每日电表读数!IX93</f>
        <v>124.89999999999418</v>
      </c>
      <c r="IY95" s="6">
        <f>+每日电表读数!IZ93-每日电表读数!IY93</f>
        <v>112.60000000000582</v>
      </c>
      <c r="IZ95" s="6">
        <f>+每日电表读数!JA93-每日电表读数!IZ93</f>
        <v>9.3999999999941792</v>
      </c>
      <c r="JA95" s="6">
        <f>+每日电表读数!JB93-每日电表读数!JA93</f>
        <v>134.70000000001164</v>
      </c>
      <c r="JB95" s="6">
        <f>+每日电表读数!JC93-每日电表读数!JB93</f>
        <v>133.5</v>
      </c>
      <c r="JC95" s="6">
        <f>+每日电表读数!JD93-每日电表读数!JC93</f>
        <v>132.89999999999418</v>
      </c>
      <c r="JD95" s="6">
        <f>+每日电表读数!JE93-每日电表读数!JD93</f>
        <v>131</v>
      </c>
      <c r="JE95" s="6">
        <f>+每日电表读数!JF93-每日电表读数!JE93</f>
        <v>121.29999999998836</v>
      </c>
      <c r="JF95" s="6">
        <f>+每日电表读数!JG93-每日电表读数!JF93</f>
        <v>109.30000000001746</v>
      </c>
      <c r="JG95" s="6">
        <f>+每日电表读数!JH93-每日电表读数!JG93</f>
        <v>9.1000000000058208</v>
      </c>
      <c r="JH95" s="6">
        <f>+每日电表读数!JI93-每日电表读数!JH93</f>
        <v>130.5</v>
      </c>
      <c r="JI95" s="6">
        <f>+每日电表读数!JJ93-每日电表读数!JI93</f>
        <v>130.19999999998254</v>
      </c>
      <c r="JJ95" s="6">
        <f>+每日电表读数!JK93-每日电表读数!JJ93</f>
        <v>129.30000000001746</v>
      </c>
      <c r="JK95" s="6">
        <f>+每日电表读数!JL93-每日电表读数!JK93</f>
        <v>129.39999999999418</v>
      </c>
      <c r="JL95" s="6">
        <f>+每日电表读数!JM93-每日电表读数!JL93</f>
        <v>120.39999999999418</v>
      </c>
      <c r="JM95" s="6">
        <f>+每日电表读数!JN93-每日电表读数!JM93</f>
        <v>108.60000000000582</v>
      </c>
      <c r="JN95" s="6">
        <f>+每日电表读数!JO93-每日电表读数!JN93</f>
        <v>9</v>
      </c>
      <c r="JO95" s="6">
        <f>+每日电表读数!JP93-每日电表读数!JO93</f>
        <v>131</v>
      </c>
      <c r="JP95" s="6">
        <f>+每日电表读数!JQ93-每日电表读数!JP93</f>
        <v>130.5</v>
      </c>
      <c r="JQ95" s="6">
        <f>+每日电表读数!JR93-每日电表读数!JQ93</f>
        <v>130.39999999999418</v>
      </c>
      <c r="JR95" s="6">
        <f>+每日电表读数!JS93-每日电表读数!JR93</f>
        <v>129.29999999998836</v>
      </c>
      <c r="JS95" s="6">
        <f>+每日电表读数!JT93-每日电表读数!JS93</f>
        <v>119.90000000002328</v>
      </c>
      <c r="JT95" s="6">
        <f>+每日电表读数!JU93-每日电表读数!JT93</f>
        <v>108.09999999997672</v>
      </c>
      <c r="JU95" s="6">
        <f>+每日电表读数!JV93-每日电表读数!JU93</f>
        <v>8.6000000000058208</v>
      </c>
      <c r="JV95" s="6">
        <f>+每日电表读数!JW93-每日电表读数!JV93</f>
        <v>124.20000000001164</v>
      </c>
      <c r="JW95" s="6">
        <f>+每日电表读数!JX93-每日电表读数!JW93</f>
        <v>129.89999999999418</v>
      </c>
      <c r="JX95" s="6">
        <f>+每日电表读数!JY93-每日电表读数!JX93</f>
        <v>129.79999999998836</v>
      </c>
      <c r="JY95" s="6">
        <f>+每日电表读数!JZ93-每日电表读数!JY93</f>
        <v>129.5</v>
      </c>
      <c r="JZ95" s="6">
        <f>+每日电表读数!KA93-每日电表读数!JZ93</f>
        <v>119.30000000001746</v>
      </c>
      <c r="KA95" s="6">
        <f>+每日电表读数!KB93-每日电表读数!KA93</f>
        <v>107.29999999998836</v>
      </c>
      <c r="KB95" s="6">
        <f>+每日电表读数!KC93-每日电表读数!KB93</f>
        <v>9</v>
      </c>
      <c r="KC95" s="6">
        <f>+每日电表读数!KD93-每日电表读数!KC93</f>
        <v>128.5</v>
      </c>
      <c r="KD95" s="6">
        <f>+每日电表读数!KE93-每日电表读数!KD93</f>
        <v>128.89999999999418</v>
      </c>
      <c r="KE95" s="6">
        <f>+每日电表读数!KF93-每日电表读数!KE93</f>
        <v>128.90000000002328</v>
      </c>
      <c r="KF95" s="6">
        <f>+每日电表读数!KG93-每日电表读数!KF93</f>
        <v>127.79999999998836</v>
      </c>
      <c r="KG95" s="6">
        <f>+每日电表读数!KH93-每日电表读数!KG93</f>
        <v>117.79999999998836</v>
      </c>
      <c r="KH95" s="6">
        <f>+每日电表读数!KI93-每日电表读数!KH93</f>
        <v>106.30000000001746</v>
      </c>
      <c r="KI95" s="6">
        <f>+每日电表读数!KJ93-每日电表读数!KI93</f>
        <v>9</v>
      </c>
      <c r="KJ95" s="6">
        <f>+每日电表读数!KK93-每日电表读数!KJ93</f>
        <v>126.10000000000582</v>
      </c>
      <c r="KK95" s="6">
        <f>+每日电表读数!KL93-每日电表读数!KK93</f>
        <v>121.59999999997672</v>
      </c>
      <c r="KL95" s="6">
        <f>+每日电表读数!KM93-每日电表读数!KL93</f>
        <v>116.20000000001164</v>
      </c>
      <c r="KM95" s="6">
        <f>+每日电表读数!KN93-每日电表读数!KM93</f>
        <v>116.39999999999418</v>
      </c>
      <c r="KN95" s="6">
        <f>+每日电表读数!KO93-每日电表读数!KN93</f>
        <v>111.89999999999418</v>
      </c>
      <c r="KO95" s="6">
        <f>+每日电表读数!KP93-每日电表读数!KO93</f>
        <v>104.70000000001164</v>
      </c>
      <c r="KP95" s="6">
        <f>+每日电表读数!KQ93-每日电表读数!KP93</f>
        <v>8.5</v>
      </c>
      <c r="KQ95" s="6">
        <f>+每日电表读数!KR93-每日电表读数!KQ93</f>
        <v>121.39999999999418</v>
      </c>
      <c r="KR95" s="6">
        <f>+每日电表读数!KS93-每日电表读数!KR93</f>
        <v>126.10000000000582</v>
      </c>
      <c r="KS95" s="6">
        <f>+每日电表读数!KT93-每日电表读数!KS93</f>
        <v>119.60000000000582</v>
      </c>
      <c r="KT95" s="6">
        <f>+每日电表读数!KU93-每日电表读数!KT93</f>
        <v>125.5</v>
      </c>
      <c r="KU95" s="6">
        <f>+每日电表读数!KV93-每日电表读数!KU93</f>
        <v>116.60000000000582</v>
      </c>
      <c r="KV95" s="6">
        <f>+每日电表读数!KW93-每日电表读数!KV93</f>
        <v>99.099999999976717</v>
      </c>
      <c r="KW95" s="6">
        <f>+每日电表读数!KX93-每日电表读数!KW93</f>
        <v>7.4000000000232831</v>
      </c>
      <c r="KX95" s="6">
        <f>+每日电表读数!KY93-每日电表读数!KX93</f>
        <v>107</v>
      </c>
      <c r="KY95" s="6">
        <f>+每日电表读数!KZ93-每日电表读数!KY93</f>
        <v>106.59999999997672</v>
      </c>
      <c r="KZ95" s="6">
        <f>+每日电表读数!LA93-每日电表读数!KZ93</f>
        <v>105.90000000002328</v>
      </c>
      <c r="LA95" s="6">
        <f>+每日电表读数!LB93-每日电表读数!LA93</f>
        <v>105.39999999999418</v>
      </c>
      <c r="LB95" s="6">
        <f>+每日电表读数!LC93-每日电表读数!LB93</f>
        <v>96.399999999994179</v>
      </c>
      <c r="LC95" s="6">
        <f>+每日电表读数!LD93-每日电表读数!LC93</f>
        <v>91.600000000005821</v>
      </c>
      <c r="LD95" s="6">
        <f>+每日电表读数!LE93-每日电表读数!LD93</f>
        <v>16.600000000005821</v>
      </c>
      <c r="LE95" s="6">
        <f>+每日电表读数!LF93-每日电表读数!LE93</f>
        <v>123.69999999998254</v>
      </c>
      <c r="LF95" s="6">
        <f>+每日电表读数!LG93-每日电表读数!LF93</f>
        <v>113.89999999999418</v>
      </c>
      <c r="LG95" s="6">
        <f>+每日电表读数!LH93-每日电表读数!LG93</f>
        <v>104.70000000001164</v>
      </c>
      <c r="LH95" s="6">
        <f>+每日电表读数!LI93-每日电表读数!LH93</f>
        <v>105.10000000000582</v>
      </c>
      <c r="LI95" s="6">
        <f>+每日电表读数!LJ93-每日电表读数!LI93</f>
        <v>95</v>
      </c>
      <c r="LJ95" s="6">
        <f>+每日电表读数!LK93-每日电表读数!LJ93</f>
        <v>85.899999999994179</v>
      </c>
      <c r="LK95" s="6">
        <f>+每日电表读数!LL93-每日电表读数!LK93</f>
        <v>8.2999999999883585</v>
      </c>
      <c r="LL95" s="6">
        <f>+每日电表读数!LM93-每日电表读数!LL93</f>
        <v>104.40000000002328</v>
      </c>
      <c r="LM95" s="6">
        <f>+每日电表读数!LN93-每日电表读数!LM93</f>
        <v>104.89999999999418</v>
      </c>
      <c r="LN95" s="6">
        <f>+每日电表读数!LO93-每日电表读数!LN93</f>
        <v>105.69999999998254</v>
      </c>
      <c r="LO95" s="6">
        <f>+每日电表读数!LP93-每日电表读数!LO93</f>
        <v>104.90000000002328</v>
      </c>
      <c r="LP95" s="6">
        <f>+每日电表读数!LQ93-每日电表读数!LP93</f>
        <v>95.199999999982538</v>
      </c>
      <c r="LQ95" s="6">
        <f>+每日电表读数!LR93-每日电表读数!LQ93</f>
        <v>85.300000000017462</v>
      </c>
      <c r="LR95" s="6">
        <f>+每日电表读数!LS93-每日电表读数!LR93</f>
        <v>7</v>
      </c>
      <c r="LS95" s="6">
        <f>+每日电表读数!LT93-每日电表读数!LS93</f>
        <v>103.29999999998836</v>
      </c>
      <c r="LT95" s="6">
        <f>+每日电表读数!LU93-每日电表读数!LT93</f>
        <v>102.29999999998836</v>
      </c>
      <c r="LU95" s="6">
        <f>+每日电表读数!LV93-每日电表读数!LU93</f>
        <v>101.80000000001746</v>
      </c>
      <c r="LV95" s="6">
        <f>+每日电表读数!LW93-每日电表读数!LV93</f>
        <v>102</v>
      </c>
      <c r="LW95" s="6">
        <f>+每日电表读数!LX93-每日电表读数!LW93</f>
        <v>91.299999999988358</v>
      </c>
      <c r="LX95" s="6">
        <f>+每日电表读数!LY93-每日电表读数!LX93</f>
        <v>82.300000000017462</v>
      </c>
      <c r="LY95" s="6">
        <f>+每日电表读数!LZ93-每日电表读数!LY93</f>
        <v>6.7999999999883585</v>
      </c>
      <c r="LZ95" s="6">
        <f>+每日电表读数!MA93-每日电表读数!LZ93</f>
        <v>99.700000000011642</v>
      </c>
      <c r="MA95" s="6">
        <f>+每日电表读数!MB93-每日电表读数!MA93</f>
        <v>99.199999999982538</v>
      </c>
      <c r="MB95" s="6">
        <f>+每日电表读数!MC93-每日电表读数!MB93</f>
        <v>99.600000000005821</v>
      </c>
      <c r="MC95" s="6">
        <f>+每日电表读数!MD93-每日电表读数!MC93</f>
        <v>99</v>
      </c>
      <c r="MD95" s="6">
        <f>+每日电表读数!ME93-每日电表读数!MD93</f>
        <v>89.399999999994179</v>
      </c>
      <c r="ME95" s="6">
        <f>+每日电表读数!MF93-每日电表读数!ME93</f>
        <v>81</v>
      </c>
      <c r="MF95" s="6">
        <f>+每日电表读数!MG93-每日电表读数!MF93</f>
        <v>6.7000000000116415</v>
      </c>
      <c r="MG95" s="6">
        <f>+每日电表读数!MH93-每日电表读数!MG93</f>
        <v>98.199999999982538</v>
      </c>
      <c r="MH95" s="6">
        <f>+每日电表读数!MI93-每日电表读数!MH93</f>
        <v>97.200000000011642</v>
      </c>
      <c r="MI95" s="6">
        <f>+每日电表读数!MJ93-每日电表读数!MI93</f>
        <v>96.399999999994179</v>
      </c>
      <c r="MJ95" s="6">
        <f>+每日电表读数!MK93-每日电表读数!MJ93</f>
        <v>96.300000000017462</v>
      </c>
      <c r="MK95" s="6">
        <f>+每日电表读数!ML93-每日电表读数!MK93</f>
        <v>86.5</v>
      </c>
      <c r="ML95" s="6">
        <f>+每日电表读数!MM93-每日电表读数!ML93</f>
        <v>79.799999999988358</v>
      </c>
      <c r="MM95" s="6">
        <f>+每日电表读数!MN93-每日电表读数!MM93</f>
        <v>6.7000000000116415</v>
      </c>
      <c r="MN95" s="6">
        <f>+每日电表读数!MO93-每日电表读数!MN93</f>
        <v>97</v>
      </c>
      <c r="MO95" s="6">
        <f>+每日电表读数!MP93-每日电表读数!MO93</f>
        <v>96.5</v>
      </c>
      <c r="MP95" s="6">
        <f>+每日电表读数!MQ93-每日电表读数!MP93</f>
        <v>95.599999999976717</v>
      </c>
      <c r="MQ95" s="6">
        <f>+每日电表读数!MR93-每日电表读数!MQ93</f>
        <v>94.900000000023283</v>
      </c>
      <c r="MR95" s="6">
        <f>+每日电表读数!MS93-每日电表读数!MR93</f>
        <v>85.799999999988358</v>
      </c>
      <c r="MS95" s="6">
        <f>+每日电表读数!MT93-每日电表读数!MS93</f>
        <v>77.700000000011642</v>
      </c>
      <c r="MT95" s="6">
        <f>+每日电表读数!MU93-每日电表读数!MT93</f>
        <v>6.6999999999825377</v>
      </c>
      <c r="MU95" s="6">
        <f>+每日电表读数!MV93-每日电表读数!MU93</f>
        <v>93.899999999994179</v>
      </c>
      <c r="MV95" s="6">
        <f>+每日电表读数!MW93-每日电表读数!MV93</f>
        <v>93.600000000005821</v>
      </c>
      <c r="MW95" s="6">
        <f>+每日电表读数!MX93-每日电表读数!MW93</f>
        <v>93.300000000017462</v>
      </c>
      <c r="MX95" s="6">
        <f>+每日电表读数!MY93-每日电表读数!MX93</f>
        <v>94</v>
      </c>
      <c r="MY95" s="6">
        <f>+每日电表读数!MZ93-每日电表读数!MY93</f>
        <v>85.199999999982538</v>
      </c>
      <c r="MZ95" s="6">
        <f>+每日电表读数!NA93-每日电表读数!MZ93</f>
        <v>77.5</v>
      </c>
      <c r="NA95" s="6">
        <f>+每日电表读数!NB93-每日电表读数!NA93</f>
        <v>7.1000000000058208</v>
      </c>
      <c r="NB95" s="6">
        <f>+每日电表读数!NC93-每日电表读数!NB93</f>
        <v>98.899999999994179</v>
      </c>
      <c r="NC95" s="6">
        <f>+每日电表读数!ND93-每日电表读数!NC93</f>
        <v>95.5</v>
      </c>
      <c r="ND95" s="6">
        <f>+每日电表读数!NE93-每日电表读数!ND93</f>
        <v>94.5</v>
      </c>
      <c r="NE95" s="6">
        <f>+每日电表读数!NF93-每日电表读数!NE93</f>
        <v>1.6000000000058208</v>
      </c>
      <c r="NF95" s="6">
        <f>+每日电表读数!NG93-每日电表读数!NF93</f>
        <v>6.6000000000058208</v>
      </c>
      <c r="NG95" s="6">
        <f>+每日电表读数!NH93-每日电表读数!NG93</f>
        <v>64.199999999982538</v>
      </c>
      <c r="NH95" s="6">
        <f>+每日电表读数!NI93-每日电表读数!NH93</f>
        <v>6.3000000000174623</v>
      </c>
      <c r="NI95" s="6">
        <f>+每日电表读数!NJ93-每日电表读数!NI93</f>
        <v>92.100000000005821</v>
      </c>
      <c r="NJ95" s="6">
        <f>+每日电表读数!NK93-每日电表读数!NJ93</f>
        <v>92.399999999994179</v>
      </c>
      <c r="NK95" s="6">
        <f>+每日电表读数!NL93-每日电表读数!NK93</f>
        <v>92</v>
      </c>
      <c r="NL95" s="6">
        <f>+每日电表读数!NM93-每日电表读数!NL93</f>
        <v>91.399999999994179</v>
      </c>
      <c r="NM95" s="6">
        <f>+每日电表读数!NN93-每日电表读数!NM93</f>
        <v>82.299999999988358</v>
      </c>
      <c r="NN95" s="6">
        <f>+每日电表读数!NO93-每日电表读数!NN93</f>
        <v>97.100000000005821</v>
      </c>
      <c r="NO95" s="6">
        <f>+每日电表读数!NP93-每日电表读数!NO93</f>
        <v>30.899999999994179</v>
      </c>
      <c r="NP95" s="6">
        <f>+每日电表读数!NQ93-每日电表读数!NP93</f>
        <v>109.40000000002328</v>
      </c>
      <c r="NQ95" s="6">
        <f>+每日电表读数!NR93-每日电表读数!NQ93</f>
        <v>108.5</v>
      </c>
      <c r="NR95" s="6">
        <f>+每日电表读数!NS93-每日电表读数!NR93</f>
        <v>107.89999999999418</v>
      </c>
      <c r="NS95" s="6">
        <f>+每日电表读数!NT93-每日电表读数!NS93</f>
        <v>107.60000000000582</v>
      </c>
      <c r="NT95" s="6">
        <f>+每日电表读数!NU93-每日电表读数!NT93</f>
        <v>98.899999999994179</v>
      </c>
      <c r="NU95" s="6">
        <f>+每日电表读数!NV93-每日电表读数!NU93</f>
        <v>89.5</v>
      </c>
      <c r="NV95" s="6">
        <f>+每日电表读数!NW93-每日电表读数!NV93</f>
        <v>7.6000000000058208</v>
      </c>
      <c r="NW95" s="6">
        <f>+每日电表读数!NX93-每日电表读数!NW93</f>
        <v>107.19999999998254</v>
      </c>
      <c r="NX95" s="6">
        <f>+每日电表读数!NY93-每日电表读数!NX93</f>
        <v>106.89999999999418</v>
      </c>
      <c r="NY95" s="6">
        <f>+每日电表读数!NZ93-每日电表读数!NY93</f>
        <v>107.10000000000582</v>
      </c>
      <c r="NZ95" s="6">
        <f>+每日电表读数!OA93-每日电表读数!NZ93</f>
        <v>107.20000000001164</v>
      </c>
      <c r="OA95" s="6">
        <f>+每日电表读数!OB93-每日电表读数!OA93</f>
        <v>98.399999999994179</v>
      </c>
      <c r="OB95" s="6">
        <f>+每日电表读数!OC93-每日电表读数!OB93</f>
        <v>89.200000000011642</v>
      </c>
      <c r="OC95" s="6">
        <f>+每日电表读数!OD93-每日电表读数!OC93</f>
        <v>7.5</v>
      </c>
      <c r="OD95" s="6">
        <f>+每日电表读数!OE93-每日电表读数!OD93</f>
        <v>106.09999999997672</v>
      </c>
      <c r="OE95" s="6">
        <f>+每日电表读数!OF93-每日电表读数!OE93</f>
        <v>105.60000000000582</v>
      </c>
      <c r="OF95" s="6">
        <f>+每日电表读数!OG93-每日电表读数!OF93</f>
        <v>104.89999999999418</v>
      </c>
      <c r="OG95" s="6">
        <f>+每日电表读数!OH93-每日电表读数!OG93</f>
        <v>104.40000000002328</v>
      </c>
      <c r="OH95" s="6">
        <f>+每日电表读数!OI93-每日电表读数!OH93</f>
        <v>96.5</v>
      </c>
      <c r="OI95" s="6">
        <f>+每日电表读数!OJ93-每日电表读数!OI93</f>
        <v>87.699999999982538</v>
      </c>
      <c r="OJ95" s="6">
        <f>+每日电表读数!OK93-每日电表读数!OJ93</f>
        <v>7.3000000000174623</v>
      </c>
      <c r="OK95" s="6">
        <f>+每日电表读数!OL93-每日电表读数!OK93</f>
        <v>104.09999999997672</v>
      </c>
      <c r="OL95" s="6">
        <f>+每日电表读数!OM93-每日电表读数!OL93</f>
        <v>103.40000000002328</v>
      </c>
      <c r="OM95" s="6">
        <f>+每日电表读数!ON93-每日电表读数!OM93</f>
        <v>102.69999999998254</v>
      </c>
      <c r="ON95" s="6">
        <f>+每日电表读数!OO93-每日电表读数!ON93</f>
        <v>101.80000000001746</v>
      </c>
      <c r="OO95" s="6">
        <f>+每日电表读数!OP93-每日电表读数!OO93</f>
        <v>94.199999999982538</v>
      </c>
      <c r="OP95" s="6">
        <f>+每日电表读数!OQ93-每日电表读数!OP93</f>
        <v>91.399999999994179</v>
      </c>
      <c r="OQ95" s="6">
        <f>+每日电表读数!OR93-每日电表读数!OQ93</f>
        <v>8.3000000000174623</v>
      </c>
      <c r="OR95" s="6">
        <f>+每日电表读数!OS93-每日电表读数!OR93</f>
        <v>103.89999999999418</v>
      </c>
      <c r="OS95" s="6">
        <f>+每日电表读数!OT93-每日电表读数!OS93</f>
        <v>102.79999999998836</v>
      </c>
      <c r="OT95" s="6">
        <f>+每日电表读数!OU93-每日电表读数!OT93</f>
        <v>102.20000000001164</v>
      </c>
      <c r="OU95" s="6">
        <f>+每日电表读数!OV93-每日电表读数!OU93</f>
        <v>102.10000000000582</v>
      </c>
      <c r="OV95" s="6">
        <f>+每日电表读数!OW93-每日电表读数!OV93</f>
        <v>94.399999999994179</v>
      </c>
      <c r="OW95" s="6">
        <f>+每日电表读数!OX93-每日电表读数!OW93</f>
        <v>70.899999999994179</v>
      </c>
      <c r="OX95" s="6">
        <f>+每日电表读数!OY93-每日电表读数!OX93</f>
        <v>4.5</v>
      </c>
      <c r="OY95" s="6">
        <f>+每日电表读数!OZ93-每日电表读数!OY93</f>
        <v>1.3999999999941792</v>
      </c>
      <c r="OZ95" s="6">
        <f>+每日电表读数!PA93-每日电表读数!OZ93</f>
        <v>0.90000000002328306</v>
      </c>
      <c r="PA95" s="6">
        <f>+每日电表读数!PB93-每日电表读数!PA93</f>
        <v>13.899999999994179</v>
      </c>
      <c r="PB95" s="6">
        <f>+每日电表读数!PC93-每日电表读数!PB93</f>
        <v>14.299999999988358</v>
      </c>
      <c r="PC95" s="6">
        <f>+每日电表读数!PD93-每日电表读数!PC93</f>
        <v>12.200000000011642</v>
      </c>
      <c r="PD95" s="6">
        <f>+每日电表读数!PE93-每日电表读数!PD93</f>
        <v>0.5</v>
      </c>
      <c r="PE95" s="6">
        <f>+每日电表读数!PF93-每日电表读数!PE93</f>
        <v>4.5</v>
      </c>
      <c r="PF95" s="6">
        <f>+每日电表读数!PG93-每日电表读数!PF93</f>
        <v>101.89999999999418</v>
      </c>
      <c r="PG95" s="6">
        <f>+每日电表读数!PH93-每日电表读数!PG93</f>
        <v>102.39999999999418</v>
      </c>
      <c r="PH95" s="6">
        <f>+每日电表读数!PI93-每日电表读数!PH93</f>
        <v>102.30000000001746</v>
      </c>
      <c r="PI95" s="6">
        <f>+每日电表读数!PJ93-每日电表读数!PI93</f>
        <v>154.09999999997672</v>
      </c>
      <c r="PJ95" s="6">
        <f>+每日电表读数!PK93-每日电表读数!PJ93</f>
        <v>112.60000000000582</v>
      </c>
      <c r="PK95" s="6">
        <f>+每日电表读数!PL93-每日电表读数!PK93</f>
        <v>87.100000000005821</v>
      </c>
      <c r="PL95" s="6">
        <f>+每日电表读数!PM93-每日电表读数!PL93</f>
        <v>61.5</v>
      </c>
      <c r="PM95" s="6">
        <f>+每日电表读数!PN93-每日电表读数!PM93</f>
        <v>25.899999999994179</v>
      </c>
      <c r="PN95" s="6">
        <f>+每日电表读数!PO93-每日电表读数!PN93</f>
        <v>26.200000000011642</v>
      </c>
      <c r="PO95" s="6">
        <f>+每日电表读数!PP93-每日电表读数!PO93</f>
        <v>89.699999999982538</v>
      </c>
      <c r="PP95" s="6">
        <f>+每日电表读数!PQ93-每日电表读数!PP93</f>
        <v>102.5</v>
      </c>
      <c r="PQ95" s="6">
        <f>+每日电表读数!PR93-每日电表读数!PQ93</f>
        <v>94.400000000023283</v>
      </c>
      <c r="PR95" s="6">
        <f>+每日电表读数!PS93-每日电表读数!PR93</f>
        <v>85.199999999982538</v>
      </c>
      <c r="PS95" s="6">
        <f>+每日电表读数!PT93-每日电表读数!PS93</f>
        <v>7.1000000000058208</v>
      </c>
      <c r="PT95" s="6">
        <f>+每日电表读数!PU93-每日电表读数!PT93</f>
        <v>95.700000000011642</v>
      </c>
      <c r="PU95" s="6">
        <f>+每日电表读数!PV93-每日电表读数!PU93</f>
        <v>66</v>
      </c>
      <c r="PV95" s="6">
        <f>+每日电表读数!PW93-每日电表读数!PV93</f>
        <v>55.699999999982538</v>
      </c>
      <c r="PW95" s="6">
        <f>+每日电表读数!PX93-每日电表读数!PW93</f>
        <v>74.100000000005821</v>
      </c>
      <c r="PX95" s="6">
        <f>+每日电表读数!PY93-每日电表读数!PX93</f>
        <v>74.899999999994179</v>
      </c>
      <c r="PY95" s="6">
        <f>+每日电表读数!PZ93-每日电表读数!PY93</f>
        <v>51.300000000017462</v>
      </c>
      <c r="PZ95" s="6">
        <f>+每日电表读数!QA93-每日电表读数!PZ93</f>
        <v>4.3999999999941792</v>
      </c>
      <c r="QA95" s="6">
        <f>+每日电表读数!QB93-每日电表读数!QA93</f>
        <v>56</v>
      </c>
      <c r="QB95" s="6">
        <f>+每日电表读数!QC93-每日电表读数!QB93</f>
        <v>55.699999999982538</v>
      </c>
      <c r="QC95" s="6">
        <f>+每日电表读数!QD93-每日电表读数!QC93</f>
        <v>55</v>
      </c>
      <c r="QD95" s="6">
        <f>+每日电表读数!QE93-每日电表读数!QD93</f>
        <v>57.100000000005821</v>
      </c>
      <c r="QE95" s="6">
        <f>+每日电表读数!QF93-每日电表读数!QE93</f>
        <v>52.300000000017462</v>
      </c>
      <c r="QF95" s="6">
        <f>+每日电表读数!QG93-每日电表读数!QF93</f>
        <v>41.199999999982538</v>
      </c>
      <c r="QG95" s="6">
        <f>+每日电表读数!QH93-每日电表读数!QG93</f>
        <v>4.3999999999941792</v>
      </c>
      <c r="QH95" s="6">
        <f>+每日电表读数!QI93-每日电表读数!QH93</f>
        <v>59.100000000005821</v>
      </c>
      <c r="QI95" s="6">
        <f>+每日电表读数!QJ93-每日电表读数!QI93</f>
        <v>55.100000000005821</v>
      </c>
      <c r="QJ95" s="6">
        <f>+每日电表读数!QK93-每日电表读数!QJ93</f>
        <v>53.600000000005821</v>
      </c>
      <c r="QK95" s="6">
        <f>+每日电表读数!QL93-每日电表读数!QK93</f>
        <v>54.199999999982538</v>
      </c>
      <c r="QL95" s="6">
        <f>+每日电表读数!QM93-每日电表读数!QL93</f>
        <v>51.900000000023283</v>
      </c>
      <c r="QM95" s="6">
        <f>+每日电表读数!QN93-每日电表读数!QM93</f>
        <v>45.799999999988358</v>
      </c>
      <c r="QN95" s="6">
        <f>+每日电表读数!QO93-每日电表读数!QN93</f>
        <v>4.2999999999883585</v>
      </c>
      <c r="QO95" s="6">
        <f>+每日电表读数!QP93-每日电表读数!QO93</f>
        <v>59.5</v>
      </c>
      <c r="QP95" s="6">
        <f>+每日电表读数!QQ93-每日电表读数!QP93</f>
        <v>53.400000000023283</v>
      </c>
      <c r="QQ95" s="6">
        <f>+每日电表读数!QR93-每日电表读数!QQ93</f>
        <v>53.599999999976717</v>
      </c>
      <c r="QR95" s="6">
        <f>+每日电表读数!QS93-每日电表读数!QR93</f>
        <v>53.600000000005821</v>
      </c>
      <c r="QS95" s="6">
        <f>+每日电表读数!QT93-每日电表读数!QS93</f>
        <v>51.399999999994179</v>
      </c>
      <c r="QT95" s="6">
        <f>+每日电表读数!QU93-每日电表读数!QT93</f>
        <v>46.200000000011642</v>
      </c>
      <c r="QU95" s="6">
        <f>+每日电表读数!QV93-每日电表读数!QU93</f>
        <v>4.2999999999883585</v>
      </c>
      <c r="QV95" s="6">
        <f>+每日电表读数!QW93-每日电表读数!QV93</f>
        <v>53.700000000011642</v>
      </c>
      <c r="QW95" s="6">
        <f>+每日电表读数!QX93-每日电表读数!QW93</f>
        <v>53.200000000011642</v>
      </c>
      <c r="QX95" s="6">
        <f>+每日电表读数!QY93-每日电表读数!QX93</f>
        <v>53</v>
      </c>
      <c r="QY95" s="6">
        <f>+每日电表读数!QZ93-每日电表读数!QY93</f>
        <v>53</v>
      </c>
      <c r="QZ95" s="6">
        <f>+每日电表读数!RA93-每日电表读数!QZ93</f>
        <v>51.099999999976717</v>
      </c>
      <c r="RA95" s="6">
        <f>+每日电表读数!RB93-每日电表读数!RA93</f>
        <v>45.400000000023283</v>
      </c>
      <c r="RB95" s="6">
        <f>+每日电表读数!RC93-每日电表读数!RB93</f>
        <v>4.2999999999883585</v>
      </c>
      <c r="RC95" s="6">
        <f>+每日电表读数!RD93-每日电表读数!RC93</f>
        <v>53.200000000011642</v>
      </c>
      <c r="RD95" s="6">
        <f>+每日电表读数!RE93-每日电表读数!RD93</f>
        <v>53.099999999976717</v>
      </c>
      <c r="RE95" s="6">
        <f>+每日电表读数!RF93-每日电表读数!RE93</f>
        <v>53.5</v>
      </c>
      <c r="RF95" s="6">
        <f>+每日电表读数!RG93-每日电表读数!RF93</f>
        <v>52.900000000023283</v>
      </c>
      <c r="RG95" s="6">
        <f>+每日电表读数!RH93-每日电表读数!RG93</f>
        <v>51.699999999982538</v>
      </c>
      <c r="RH95" s="6">
        <f>+每日电表读数!RI93-每日电表读数!RH93</f>
        <v>6.8999999999941792</v>
      </c>
      <c r="RI95" s="6">
        <f>+每日电表读数!RJ93-每日电表读数!RI93</f>
        <v>4.3000000000174623</v>
      </c>
      <c r="RJ95" s="6">
        <f>+每日电表读数!RK93-每日电表读数!RJ93</f>
        <v>53.699999999982538</v>
      </c>
      <c r="RK95" s="6">
        <f>+每日电表读数!RL93-每日电表读数!RK93</f>
        <v>53.200000000011642</v>
      </c>
      <c r="RL95" s="6">
        <f>+每日电表读数!RM93-每日电表读数!RL93</f>
        <v>52.899999999994179</v>
      </c>
      <c r="RM95" s="6">
        <f>+每日电表读数!RN93-每日电表读数!RM93</f>
        <v>53.600000000005821</v>
      </c>
      <c r="RN95" s="6">
        <f>+每日电表读数!RO93-每日电表读数!RN93</f>
        <v>52.200000000011642</v>
      </c>
      <c r="RO95" s="6">
        <f>+每日电表读数!RP93-每日电表读数!RO93</f>
        <v>45.799999999988358</v>
      </c>
      <c r="RP95" s="6">
        <f>+每日电表读数!RQ93-每日电表读数!RP93</f>
        <v>4.2999999999883585</v>
      </c>
      <c r="RQ95" s="6">
        <f>+每日电表读数!RR93-每日电表读数!RQ93</f>
        <v>53.800000000017462</v>
      </c>
      <c r="RR95" s="6">
        <f>+每日电表读数!RS93-每日电表读数!RR93</f>
        <v>53.799999999988358</v>
      </c>
      <c r="RS95" s="6">
        <f>+每日电表读数!RT93-每日电表读数!RS93</f>
        <v>53.600000000005821</v>
      </c>
      <c r="RT95" s="6">
        <f>+每日电表读数!RU93-每日电表读数!RT93</f>
        <v>53.799999999988358</v>
      </c>
      <c r="RU95" s="6">
        <f>+每日电表读数!RV93-每日电表读数!RU93</f>
        <v>52.200000000011642</v>
      </c>
      <c r="RV95" s="6">
        <f>+每日电表读数!RW93-每日电表读数!RV93</f>
        <v>45.100000000005821</v>
      </c>
      <c r="RW95" s="6">
        <f>+每日电表读数!RX93-每日电表读数!RW93</f>
        <v>4.3999999999941792</v>
      </c>
      <c r="RX95" s="6">
        <f>+每日电表读数!RY93-每日电表读数!RX93</f>
        <v>54</v>
      </c>
      <c r="RY95" s="6">
        <f>+每日电表读数!RZ93-每日电表读数!RY93</f>
        <v>53.799999999988358</v>
      </c>
      <c r="RZ95" s="6">
        <f>+每日电表读数!SA93-每日电表读数!RZ93</f>
        <v>53.100000000005821</v>
      </c>
      <c r="SA95" s="6">
        <f>+每日电表读数!SB93-每日电表读数!SA93</f>
        <v>53.200000000011642</v>
      </c>
      <c r="SB95" s="6">
        <f>+每日电表读数!SC93-每日电表读数!SB93</f>
        <v>51.899999999994179</v>
      </c>
      <c r="SC95" s="6">
        <f>+每日电表读数!SD93-每日电表读数!SC93</f>
        <v>45.5</v>
      </c>
      <c r="SD95" s="6">
        <f>+每日电表读数!SE93-每日电表读数!SD93</f>
        <v>4.2999999999883585</v>
      </c>
      <c r="SE95" s="6">
        <f>+每日电表读数!SF93-每日电表读数!SE93</f>
        <v>53.5</v>
      </c>
      <c r="SF95" s="6">
        <f>+每日电表读数!SG93-每日电表读数!SF93</f>
        <v>53.100000000005821</v>
      </c>
      <c r="SG95" s="6">
        <f>+每日电表读数!SH93-每日电表读数!SG93</f>
        <v>53.600000000005821</v>
      </c>
      <c r="SH95" s="6">
        <f>+每日电表读数!SI93-每日电表读数!SH93</f>
        <v>81.899999999994179</v>
      </c>
      <c r="SI95" s="6">
        <f>+每日电表读数!SJ93-每日电表读数!SI93</f>
        <v>110.70000000001164</v>
      </c>
      <c r="SJ95" s="6">
        <f>+每日电表读数!SK93-每日电表读数!SJ93</f>
        <v>103.89999999999418</v>
      </c>
      <c r="SK95" s="6">
        <f>+每日电表读数!SL93-每日电表读数!SK93</f>
        <v>46.600000000005821</v>
      </c>
      <c r="SL95" s="6">
        <f>+每日电表读数!SM93-每日电表读数!SL93</f>
        <v>119.79999999998836</v>
      </c>
      <c r="SM95" s="6">
        <f>+每日电表读数!SN93-每日电表读数!SM93</f>
        <v>119.30000000001746</v>
      </c>
      <c r="SN95" s="6">
        <f>+每日电表读数!SO93-每日电表读数!SN93</f>
        <v>119.29999999998836</v>
      </c>
      <c r="SO95" s="6">
        <f>+每日电表读数!SP93-每日电表读数!SO93</f>
        <v>119.89999999999418</v>
      </c>
      <c r="SP95" s="6">
        <f>+每日电表读数!SQ93-每日电表读数!SP93</f>
        <v>112.5</v>
      </c>
      <c r="SQ95" s="6">
        <f>+每日电表读数!SR93-每日电表读数!SQ93</f>
        <v>104.80000000001746</v>
      </c>
      <c r="SR95" s="6">
        <f>+每日电表读数!SS93-每日电表读数!SR93</f>
        <v>46.199999999982538</v>
      </c>
      <c r="SS95" s="6">
        <f>+每日电表读数!ST93-每日电表读数!SS93</f>
        <v>119.89999999999418</v>
      </c>
      <c r="ST95" s="6">
        <f>+每日电表读数!SU93-每日电表读数!ST93</f>
        <v>118.70000000001164</v>
      </c>
      <c r="SU95" s="6">
        <f>+每日电表读数!SV93-每日电表读数!SU93</f>
        <v>118.70000000001164</v>
      </c>
      <c r="SV95" s="6">
        <f>+每日电表读数!SW93-每日电表读数!SV93</f>
        <v>118.59999999997672</v>
      </c>
      <c r="SW95" s="6">
        <f>+每日电表读数!SX93-每日电表读数!SW93</f>
        <v>111.10000000000582</v>
      </c>
      <c r="SX95" s="6">
        <f>+每日电表读数!SY93-每日电表读数!SX93</f>
        <v>104.10000000000582</v>
      </c>
      <c r="SY95" s="6">
        <f>+每日电表读数!SZ93-每日电表读数!SY93</f>
        <v>46</v>
      </c>
      <c r="SZ95" s="6">
        <f>+每日电表读数!TA93-每日电表读数!SZ93</f>
        <v>119.29999999998836</v>
      </c>
      <c r="TA95" s="6">
        <f>+每日电表读数!TB93-每日电表读数!TA93</f>
        <v>118.60000000000582</v>
      </c>
      <c r="TB95" s="6">
        <f>+每日电表读数!TC93-每日电表读数!TB93</f>
        <v>118.5</v>
      </c>
      <c r="TC95" s="6">
        <f>+每日电表读数!TD93-每日电表读数!TC93</f>
        <v>118.10000000000582</v>
      </c>
      <c r="TD95" s="6">
        <f>+每日电表读数!TE93-每日电表读数!TD93</f>
        <v>111.10000000000582</v>
      </c>
      <c r="TE95" s="6">
        <f>+每日电表读数!TF93-每日电表读数!TE93</f>
        <v>104.5</v>
      </c>
      <c r="TF95" s="6">
        <f>+每日电表读数!TG93-每日电表读数!TF93</f>
        <v>45.799999999988358</v>
      </c>
      <c r="TG95" s="6">
        <f>+每日电表读数!TH93-每日电表读数!TG93</f>
        <v>119.30000000001746</v>
      </c>
      <c r="TH95" s="6">
        <f>+每日电表读数!TI93-每日电表读数!TH93</f>
        <v>119.79999999998836</v>
      </c>
      <c r="TI95" s="6">
        <f>+每日电表读数!TJ93-每日电表读数!TI93</f>
        <v>120.10000000000582</v>
      </c>
      <c r="TJ95" s="6">
        <f>+每日电表读数!TK93-每日电表读数!TJ93</f>
        <v>119.5</v>
      </c>
      <c r="TK95" s="6">
        <f>+每日电表读数!TL93-每日电表读数!TK93</f>
        <v>55.299999999988358</v>
      </c>
      <c r="TL95" s="6">
        <f>+每日电表读数!TM93-每日电表读数!TL93</f>
        <v>45</v>
      </c>
      <c r="TM95" s="6">
        <f>+每日电表读数!TN93-每日电表读数!TM93</f>
        <v>4.2000000000116415</v>
      </c>
      <c r="TN95" s="6">
        <f>+每日电表读数!TO93-每日电表读数!TN93</f>
        <v>54.299999999988358</v>
      </c>
    </row>
    <row r="96" spans="1:534" ht="25" customHeight="1">
      <c r="A96" s="411"/>
      <c r="B96" s="6"/>
      <c r="C96" s="6" t="s">
        <v>357</v>
      </c>
      <c r="D96" s="6">
        <f>+每日电表读数!E94-每日电表读数!D94</f>
        <v>174</v>
      </c>
      <c r="E96" s="6">
        <f>+每日电表读数!F94-每日电表读数!E94</f>
        <v>188.30000000004657</v>
      </c>
      <c r="F96" s="6">
        <f>+每日电表读数!G94-每日电表读数!F94</f>
        <v>195</v>
      </c>
      <c r="G96" s="6">
        <f>+每日电表读数!H94-每日电表读数!G94</f>
        <v>193.39999999996508</v>
      </c>
      <c r="H96" s="6">
        <f>+每日电表读数!I94-每日电表读数!H94</f>
        <v>185.5</v>
      </c>
      <c r="I96" s="6">
        <f>+每日电表读数!J94-每日电表读数!I94</f>
        <v>196.5</v>
      </c>
      <c r="J96" s="6">
        <f>+每日电表读数!K94-每日电表读数!J94</f>
        <v>202.79999999998836</v>
      </c>
      <c r="K96" s="6">
        <f>+每日电表读数!L94-每日电表读数!K94</f>
        <v>200.90000000002328</v>
      </c>
      <c r="L96" s="6">
        <f>+每日电表读数!M94-每日电表读数!L94</f>
        <v>200.20000000001164</v>
      </c>
      <c r="M96" s="6">
        <f>+每日电表读数!N94-每日电表读数!M94</f>
        <v>194.70000000001164</v>
      </c>
      <c r="N96" s="6">
        <f>+每日电表读数!O94-每日电表读数!N94</f>
        <v>175.69999999995343</v>
      </c>
      <c r="O96" s="6">
        <f>+每日电表读数!P94-每日电表读数!O94</f>
        <v>172</v>
      </c>
      <c r="P96" s="6">
        <f>+每日电表读数!Q94-每日电表读数!P94</f>
        <v>192</v>
      </c>
      <c r="Q96" s="6">
        <f>+每日电表读数!R94-每日电表读数!Q94</f>
        <v>190.5</v>
      </c>
      <c r="R96" s="6">
        <f>+每日电表读数!S94-每日电表读数!R94</f>
        <v>209.80000000004657</v>
      </c>
      <c r="S96" s="6">
        <f>+每日电表读数!T94-每日电表读数!S94</f>
        <v>207.69999999995343</v>
      </c>
      <c r="T96" s="6">
        <f>+每日电表读数!U94-每日电表读数!T94</f>
        <v>199.20000000001164</v>
      </c>
      <c r="U96" s="6">
        <f>+每日电表读数!V94-每日电表读数!U94</f>
        <v>203.20000000001164</v>
      </c>
      <c r="V96" s="6">
        <f>+每日电表读数!W94-每日电表读数!V94</f>
        <v>184.70000000001164</v>
      </c>
      <c r="W96" s="6">
        <f>+每日电表读数!X94-每日电表读数!W94</f>
        <v>199.09999999997672</v>
      </c>
      <c r="X96" s="6">
        <f>+每日电表读数!Y94-每日电表读数!X94</f>
        <v>210.20000000001164</v>
      </c>
      <c r="Y96" s="6">
        <f>+每日电表读数!Z94-每日电表读数!Y94</f>
        <v>218.20000000001164</v>
      </c>
      <c r="Z96" s="6">
        <f>+每日电表读数!AA94-每日电表读数!Z94</f>
        <v>212.70000000001164</v>
      </c>
      <c r="AA96" s="6">
        <f>+每日电表读数!AB94-每日电表读数!AA94</f>
        <v>222.69999999995343</v>
      </c>
      <c r="AB96" s="6">
        <f>+每日电表读数!AC94-每日电表读数!AB94</f>
        <v>217.60000000003492</v>
      </c>
      <c r="AC96" s="6">
        <f>+每日电表读数!AD94-每日电表读数!AC94</f>
        <v>154.70000000001164</v>
      </c>
      <c r="AD96" s="6">
        <f>+每日电表读数!AE94-每日电表读数!AD94</f>
        <v>161.69999999995343</v>
      </c>
      <c r="AE96" s="6">
        <f>+每日电表读数!AF94-每日电表读数!AE94</f>
        <v>147.60000000003492</v>
      </c>
      <c r="AF96" s="6">
        <f>+每日电表读数!AG94-每日电表读数!AF94</f>
        <v>153.5</v>
      </c>
      <c r="AG96" s="6">
        <f>+每日电表读数!AH94-每日电表读数!AG94</f>
        <v>171.79999999998836</v>
      </c>
      <c r="AH96" s="6">
        <f>+每日电表读数!AI94-每日电表读数!AH94</f>
        <v>177.5</v>
      </c>
      <c r="AI96" s="6">
        <f>+每日电表读数!AJ94-每日电表读数!AI94</f>
        <v>188.40000000002328</v>
      </c>
      <c r="AJ96" s="6">
        <f>+每日电表读数!AK94-每日电表读数!AJ94</f>
        <v>188.79999999998836</v>
      </c>
      <c r="AK96" s="6">
        <f>+每日电表读数!AL94-每日电表读数!AK94</f>
        <v>159.79999999998836</v>
      </c>
      <c r="AL96" s="6">
        <f>+每日电表读数!AM94-每日电表读数!AL94</f>
        <v>172.20000000001164</v>
      </c>
      <c r="AM96" s="6">
        <f>+每日电表读数!AN94-每日电表读数!AM94</f>
        <v>178.59999999997672</v>
      </c>
      <c r="AN96" s="6">
        <f>+每日电表读数!AO94-每日电表读数!AN94</f>
        <v>185.60000000003492</v>
      </c>
      <c r="AO96" s="6">
        <f>+每日电表读数!AP94-每日电表读数!AO94</f>
        <v>149.09999999997672</v>
      </c>
      <c r="AP96" s="6">
        <f>+每日电表读数!AQ94-每日电表读数!AP94</f>
        <v>145.40000000002328</v>
      </c>
      <c r="AQ96" s="6">
        <f>+每日电表读数!AR94-每日电表读数!AQ94</f>
        <v>153.29999999998836</v>
      </c>
      <c r="AR96" s="6">
        <f>+每日电表读数!AS94-每日电表读数!AR94</f>
        <v>167.70000000001164</v>
      </c>
      <c r="AS96" s="6">
        <f>+每日电表读数!AT94-每日电表读数!AS94</f>
        <v>190.29999999998836</v>
      </c>
      <c r="AT96" s="6">
        <f>+每日电表读数!AU94-每日电表读数!AT94</f>
        <v>206</v>
      </c>
      <c r="AU96" s="6">
        <f>+每日电表读数!AV94-每日电表读数!AU94</f>
        <v>206.39999999996508</v>
      </c>
      <c r="AV96" s="6">
        <f>+每日电表读数!AW94-每日电表读数!AV94</f>
        <v>206.40000000002328</v>
      </c>
      <c r="AW96" s="6">
        <f>+每日电表读数!AX94-每日电表读数!AW94</f>
        <v>207.40000000002328</v>
      </c>
      <c r="AX96" s="6">
        <f>+每日电表读数!AY94-每日电表读数!AX94</f>
        <v>185</v>
      </c>
      <c r="AY96" s="6">
        <f>+每日电表读数!AZ94-每日电表读数!AY94</f>
        <v>199</v>
      </c>
      <c r="AZ96" s="6">
        <f>+每日电表读数!BA94-每日电表读数!AZ94</f>
        <v>202</v>
      </c>
      <c r="BA96" s="6">
        <f>+每日电表读数!BB94-每日电表读数!BA94</f>
        <v>205.69999999995343</v>
      </c>
      <c r="BB96" s="6">
        <f>+每日电表读数!BC94-每日电表读数!BB94</f>
        <v>214</v>
      </c>
      <c r="BC96" s="6">
        <f>+每日电表读数!BD94-每日电表读数!BC94</f>
        <v>210.5</v>
      </c>
      <c r="BD96" s="6">
        <f>+每日电表读数!BE94-每日电表读数!BD94</f>
        <v>210.20000000001164</v>
      </c>
      <c r="BE96" s="6">
        <f>+每日电表读数!BF94-每日电表读数!BE94</f>
        <v>175.10000000003492</v>
      </c>
      <c r="BF96" s="6">
        <f>+每日电表读数!BG94-每日电表读数!BF94</f>
        <v>153.59999999997672</v>
      </c>
      <c r="BG96" s="6">
        <f>+每日电表读数!BH94-每日电表读数!BG94</f>
        <v>157.20000000001164</v>
      </c>
      <c r="BH96" s="6">
        <f>+每日电表读数!BI94-每日电表读数!BH94</f>
        <v>173.89999999996508</v>
      </c>
      <c r="BI96" s="6">
        <f>+每日电表读数!BJ94-每日电表读数!BI94</f>
        <v>184.70000000001164</v>
      </c>
      <c r="BJ96" s="6">
        <f>+每日电表读数!BK94-每日电表读数!BJ94</f>
        <v>191.40000000002328</v>
      </c>
      <c r="BK96" s="6">
        <f>+每日电表读数!BL94-每日电表读数!BK94</f>
        <v>194</v>
      </c>
      <c r="BL96" s="6">
        <f>+每日电表读数!BM94-每日电表读数!BL94</f>
        <v>191.89999999996508</v>
      </c>
      <c r="BM96" s="6">
        <f>+每日电表读数!BN94-每日电表读数!BM94</f>
        <v>250</v>
      </c>
      <c r="BN96" s="6">
        <f>+每日电表读数!BO94-每日电表读数!BN94</f>
        <v>263.40000000002328</v>
      </c>
      <c r="BO96" s="6">
        <f>+每日电表读数!BP94-每日电表读数!BO94</f>
        <v>261</v>
      </c>
      <c r="BP96" s="6">
        <f>+每日电表读数!BQ94-每日电表读数!BP94</f>
        <v>189.40000000002328</v>
      </c>
      <c r="BQ96" s="6">
        <f>+每日电表读数!BR94-每日电表读数!BQ94</f>
        <v>198.09999999997672</v>
      </c>
      <c r="BR96" s="6">
        <f>+每日电表读数!BS94-每日电表读数!BR94</f>
        <v>196.20000000001164</v>
      </c>
      <c r="BS96" s="6">
        <f>+每日电表读数!BT94-每日电表读数!BS94</f>
        <v>193</v>
      </c>
      <c r="BT96" s="6">
        <f>+每日电表读数!BU94-每日电表读数!BT94</f>
        <v>221.39999999996508</v>
      </c>
      <c r="BU96" s="6">
        <f>+每日电表读数!BV94-每日电表读数!BU94</f>
        <v>225.70000000001164</v>
      </c>
      <c r="BV96" s="6">
        <f>+每日电表读数!BW94-每日电表读数!BV94</f>
        <v>226</v>
      </c>
      <c r="BW96" s="6">
        <f>+每日电表读数!BX94-每日电表读数!BW94</f>
        <v>240.90000000002328</v>
      </c>
      <c r="BX96" s="6">
        <f>+每日电表读数!BY94-每日电表读数!BX94</f>
        <v>252.39999999996508</v>
      </c>
      <c r="BY96" s="6">
        <f>+每日电表读数!BZ94-每日电表读数!BY94</f>
        <v>245</v>
      </c>
      <c r="BZ96" s="6">
        <f>+每日电表读数!CA94-每日电表读数!BZ94</f>
        <v>230.60000000003492</v>
      </c>
      <c r="CA96" s="6">
        <f>+每日电表读数!CB94-每日电表读数!CA94</f>
        <v>211.5</v>
      </c>
      <c r="CB96" s="6">
        <f>+每日电表读数!CC94-每日电表读数!CB94</f>
        <v>207.29999999998836</v>
      </c>
      <c r="CC96" s="6">
        <f>+每日电表读数!CD94-每日电表读数!CC94</f>
        <v>217.59999999997672</v>
      </c>
      <c r="CD96" s="6">
        <f>+每日电表读数!CE94-每日电表读数!CD94</f>
        <v>244.10000000003492</v>
      </c>
      <c r="CE96" s="6">
        <f>+每日电表读数!CF94-每日电表读数!CE94</f>
        <v>246</v>
      </c>
      <c r="CF96" s="6">
        <f>+每日电表读数!CG94-每日电表读数!CF94</f>
        <v>247.59999999997672</v>
      </c>
      <c r="CG96" s="6">
        <f>+每日电表读数!CH94-每日电表读数!CG94</f>
        <v>240.90000000002328</v>
      </c>
      <c r="CH96" s="6">
        <f>+每日电表读数!CI94-每日电表读数!CH94</f>
        <v>263.09999999997672</v>
      </c>
      <c r="CI96" s="6">
        <f>+每日电表读数!CJ94-每日电表读数!CI94</f>
        <v>282.5</v>
      </c>
      <c r="CJ96" s="6">
        <f>+每日电表读数!CK94-每日电表读数!CJ94</f>
        <v>290</v>
      </c>
      <c r="CK96" s="6">
        <f>+每日电表读数!CL94-每日电表读数!CK94</f>
        <v>297.40000000002328</v>
      </c>
      <c r="CL96" s="6">
        <f>+每日电表读数!CM94-每日电表读数!CL94</f>
        <v>318.09999999997672</v>
      </c>
      <c r="CM96" s="6">
        <f>+每日电表读数!CN94-每日电表读数!CM94</f>
        <v>225</v>
      </c>
      <c r="CN96" s="6">
        <f>+每日电表读数!CO94-每日电表读数!CN94</f>
        <v>200.70000000001164</v>
      </c>
      <c r="CO96" s="6">
        <f>+每日电表读数!CP94-每日电表读数!CO94</f>
        <v>223.40000000002328</v>
      </c>
      <c r="CP96" s="6">
        <f>+每日电表读数!CQ94-每日电表读数!CP94</f>
        <v>243.29999999998836</v>
      </c>
      <c r="CQ96" s="6">
        <f>+每日电表读数!CR94-每日电表读数!CQ94</f>
        <v>255.89999999996508</v>
      </c>
      <c r="CR96" s="6">
        <f>+每日电表读数!CS94-每日电表读数!CR94</f>
        <v>253.30000000004657</v>
      </c>
      <c r="CS96" s="6">
        <f>+每日电表读数!CT94-每日电表读数!CS94</f>
        <v>250.09999999997672</v>
      </c>
      <c r="CT96" s="6">
        <f>+每日电表读数!CU94-每日电表读数!CT94</f>
        <v>250.20000000001164</v>
      </c>
      <c r="CU96" s="6">
        <f>+每日电表读数!CV94-每日电表读数!CU94</f>
        <v>251.39999999996508</v>
      </c>
      <c r="CV96" s="6">
        <f>+每日电表读数!CW94-每日电表读数!CV94</f>
        <v>254.5</v>
      </c>
      <c r="CW96" s="6">
        <f>+每日电表读数!CX94-每日电表读数!CW94</f>
        <v>268.40000000002328</v>
      </c>
      <c r="CX96" s="6">
        <f>+每日电表读数!CY94-每日电表读数!CX94</f>
        <v>290</v>
      </c>
      <c r="CY96" s="6">
        <f>+每日电表读数!CZ94-每日电表读数!CY94</f>
        <v>299.29999999998836</v>
      </c>
      <c r="CZ96" s="6">
        <f>+每日电表读数!DA94-每日电表读数!CZ94</f>
        <v>311</v>
      </c>
      <c r="DA96" s="6">
        <f>+每日电表读数!DB94-每日电表读数!DA94</f>
        <v>321.20000000001164</v>
      </c>
      <c r="DB96" s="6">
        <f>+每日电表读数!DC94-每日电表读数!DB94</f>
        <v>280</v>
      </c>
      <c r="DC96" s="6">
        <f>+每日电表读数!DD94-每日电表读数!DC94</f>
        <v>297.20000000001164</v>
      </c>
      <c r="DD96" s="6">
        <f>+每日电表读数!DE94-每日电表读数!DD94</f>
        <v>335.09999999997672</v>
      </c>
      <c r="DE96" s="6">
        <f>+每日电表读数!DF94-每日电表读数!DE94</f>
        <v>338.29999999998836</v>
      </c>
      <c r="DF96" s="6">
        <f>+每日电表读数!DG94-每日电表读数!DF94</f>
        <v>344.10000000003492</v>
      </c>
      <c r="DG96" s="6">
        <f>+每日电表读数!DH94-每日电表读数!DG94</f>
        <v>390.20000000001164</v>
      </c>
      <c r="DH96" s="6">
        <f>+每日电表读数!DI94-每日电表读数!DH94</f>
        <v>419</v>
      </c>
      <c r="DI96" s="6">
        <f>+每日电表读数!DJ94-每日电表读数!DI94</f>
        <v>387.89999999996508</v>
      </c>
      <c r="DJ96" s="6">
        <f>+每日电表读数!DK94-每日电表读数!DJ94</f>
        <v>372.60000000003492</v>
      </c>
      <c r="DK96" s="6">
        <f>+每日电表读数!DL94-每日电表读数!DK94</f>
        <v>406.79999999998836</v>
      </c>
      <c r="DL96" s="6">
        <f>+每日电表读数!DM94-每日电表读数!DL94</f>
        <v>410.89999999996508</v>
      </c>
      <c r="DM96" s="6">
        <f>+每日电表读数!DN94-每日电表读数!DM94</f>
        <v>437.70000000001164</v>
      </c>
      <c r="DN96" s="6">
        <f>+每日电表读数!DO94-每日电表读数!DN94</f>
        <v>376.90000000002328</v>
      </c>
      <c r="DO96" s="6">
        <f>+每日电表读数!DP94-每日电表读数!DO94</f>
        <v>378.39999999996508</v>
      </c>
      <c r="DP96" s="6">
        <f>+每日电表读数!DQ94-每日电表读数!DP94</f>
        <v>426.5</v>
      </c>
      <c r="DQ96" s="6">
        <f>+每日电表读数!DR94-每日电表读数!DQ94</f>
        <v>360.70000000001164</v>
      </c>
      <c r="DR96" s="6">
        <f>+每日电表读数!DS94-每日电表读数!DR94</f>
        <v>414.29999999998836</v>
      </c>
      <c r="DS96" s="6">
        <f>+每日电表读数!DT94-每日电表读数!DS94</f>
        <v>429.90000000002328</v>
      </c>
      <c r="DT96" s="6">
        <f>+每日电表读数!DU94-每日电表读数!DT94</f>
        <v>406.90000000002328</v>
      </c>
      <c r="DU96" s="6">
        <f>+每日电表读数!DV94-每日电表读数!DU94</f>
        <v>524.19999999995343</v>
      </c>
      <c r="DV96" s="6">
        <f>+每日电表读数!DW94-每日电表读数!DV94</f>
        <v>574.80000000004657</v>
      </c>
      <c r="DW96" s="6">
        <f>+每日电表读数!DX94-每日电表读数!DW94</f>
        <v>579.89999999996508</v>
      </c>
      <c r="DX96" s="6">
        <f>+每日电表读数!DY94-每日电表读数!DX94</f>
        <v>468</v>
      </c>
      <c r="DY96" s="6">
        <f>+每日电表读数!DZ94-每日电表读数!DY94</f>
        <v>578.10000000003492</v>
      </c>
      <c r="DZ96" s="6">
        <f>+每日电表读数!EA94-每日电表读数!DZ94</f>
        <v>552.19999999995343</v>
      </c>
      <c r="EA96" s="6">
        <f>+每日电表读数!EB94-每日电表读数!EA94</f>
        <v>443.80000000004657</v>
      </c>
      <c r="EB96" s="6">
        <f>+每日电表读数!EC94-每日电表读数!EB94</f>
        <v>691.59999999997672</v>
      </c>
      <c r="EC96" s="6">
        <f>+每日电表读数!ED94-每日电表读数!EC94</f>
        <v>533</v>
      </c>
      <c r="ED96" s="6">
        <f>+每日电表读数!EE94-每日电表读数!ED94</f>
        <v>430.29999999998836</v>
      </c>
      <c r="EE96" s="6">
        <f>+每日电表读数!EF94-每日电表读数!EE94</f>
        <v>407</v>
      </c>
      <c r="EF96" s="6">
        <f>+每日电表读数!EG94-每日电表读数!EF94</f>
        <v>469.20000000001164</v>
      </c>
      <c r="EG96" s="6">
        <f>+每日电表读数!EH94-每日电表读数!EG94</f>
        <v>522.90000000002328</v>
      </c>
      <c r="EH96" s="6">
        <f>+每日电表读数!EI94-每日电表读数!EH94</f>
        <v>494.5</v>
      </c>
      <c r="EI96" s="6">
        <f>+每日电表读数!EJ94-每日电表读数!EI94</f>
        <v>559.59999999997672</v>
      </c>
      <c r="EJ96" s="6">
        <f>+每日电表读数!EK94-每日电表读数!EJ94</f>
        <v>579.70000000001164</v>
      </c>
      <c r="EK96" s="6">
        <f>+每日电表读数!EL94-每日电表读数!EK94</f>
        <v>534</v>
      </c>
      <c r="EL96" s="6">
        <f>+每日电表读数!EM94-每日电表读数!EL94</f>
        <v>546.89999999996508</v>
      </c>
      <c r="EM96" s="6">
        <f>+每日电表读数!EN94-每日电表读数!EM94</f>
        <v>650</v>
      </c>
      <c r="EN96" s="6">
        <f>+每日电表读数!EO94-每日电表读数!EN94</f>
        <v>693</v>
      </c>
      <c r="EO96" s="6">
        <f>+每日电表读数!EP94-每日电表读数!EO94</f>
        <v>678.40000000002328</v>
      </c>
      <c r="EP96" s="6">
        <f>+每日电表读数!EQ94-每日电表读数!EP94</f>
        <v>572.20000000001164</v>
      </c>
      <c r="EQ96" s="6">
        <f>+每日电表读数!ER94-每日电表读数!EQ94</f>
        <v>424.29999999998836</v>
      </c>
      <c r="ER96" s="6">
        <f>+每日电表读数!ES94-每日电表读数!ER94</f>
        <v>169.59999999997672</v>
      </c>
      <c r="ES96" s="6">
        <f>+每日电表读数!ET94-每日电表读数!ES94</f>
        <v>449.10000000003492</v>
      </c>
      <c r="ET96" s="6">
        <f>+每日电表读数!EU94-每日电表读数!ET94</f>
        <v>458.20000000001164</v>
      </c>
      <c r="EU96" s="6">
        <f>+每日电表读数!EV94-每日电表读数!EU94</f>
        <v>506</v>
      </c>
      <c r="EV96" s="6">
        <f>+每日电表读数!EW94-每日电表读数!EV94</f>
        <v>505.09999999997672</v>
      </c>
      <c r="EW96" s="6">
        <f>+每日电表读数!EX94-每日电表读数!EW94</f>
        <v>546.29999999998836</v>
      </c>
      <c r="EX96" s="6">
        <f>+每日电表读数!EY94-每日电表读数!EX94</f>
        <v>628.20000000001164</v>
      </c>
      <c r="EY96" s="6">
        <f>+每日电表读数!EZ94-每日电表读数!EY94</f>
        <v>718.90000000002328</v>
      </c>
      <c r="EZ96" s="6">
        <f>+每日电表读数!FA94-每日电表读数!EZ94</f>
        <v>782.5</v>
      </c>
      <c r="FA96" s="6">
        <f>+每日电表读数!FB94-每日电表读数!FA94</f>
        <v>683.69999999995343</v>
      </c>
      <c r="FB96" s="6">
        <f>+每日电表读数!FC94-每日电表读数!FB94</f>
        <v>669</v>
      </c>
      <c r="FC96" s="6">
        <f>+每日电表读数!FD94-每日电表读数!FC94</f>
        <v>727.40000000002328</v>
      </c>
      <c r="FD96" s="6">
        <f>+每日电表读数!FE94-每日电表读数!FD94</f>
        <v>770.29999999998836</v>
      </c>
      <c r="FE96" s="6">
        <f>+每日电表读数!FF94-每日电表读数!FE94</f>
        <v>765.70000000001164</v>
      </c>
      <c r="FF96" s="6">
        <f>+每日电表读数!FG94-每日电表读数!FF94</f>
        <v>719.29999999998836</v>
      </c>
      <c r="FG96" s="6">
        <f>+每日电表读数!FH94-每日电表读数!FG94</f>
        <v>698.40000000002328</v>
      </c>
      <c r="FH96" s="6">
        <f>+每日电表读数!FI94-每日电表读数!FH94</f>
        <v>740.39999999996508</v>
      </c>
      <c r="FI96" s="6">
        <f>+每日电表读数!FJ94-每日电表读数!FI94</f>
        <v>765.10000000003492</v>
      </c>
      <c r="FJ96" s="6">
        <f>+每日电表读数!FK94-每日电表读数!FJ94</f>
        <v>738.29999999998836</v>
      </c>
      <c r="FK96" s="6">
        <f>+每日电表读数!FL94-每日电表读数!FK94</f>
        <v>716.40000000002328</v>
      </c>
      <c r="FL96" s="6">
        <f>+每日电表读数!FM94-每日电表读数!FL94</f>
        <v>761.5</v>
      </c>
      <c r="FM96" s="6">
        <f>+每日电表读数!FN94-每日电表读数!FM94</f>
        <v>748.79999999998836</v>
      </c>
      <c r="FN96" s="6">
        <f>+每日电表读数!FO94-每日电表读数!FN94</f>
        <v>761</v>
      </c>
      <c r="FO96" s="6">
        <f>+每日电表读数!FP94-每日电表读数!FO94</f>
        <v>767.39999999996508</v>
      </c>
      <c r="FP96" s="6">
        <f>+每日电表读数!FQ94-每日电表读数!FP94</f>
        <v>793</v>
      </c>
      <c r="FQ96" s="6">
        <f>+每日电表读数!FR94-每日电表读数!FQ94</f>
        <v>793.70000000001164</v>
      </c>
      <c r="FR96" s="6">
        <f>+每日电表读数!FS94-每日电表读数!FR94</f>
        <v>769</v>
      </c>
      <c r="FS96" s="6">
        <f>+每日电表读数!FT94-每日电表读数!FS94</f>
        <v>761.29999999998836</v>
      </c>
      <c r="FT96" s="6">
        <f>+每日电表读数!FU94-每日电表读数!FT94</f>
        <v>731.80000000004657</v>
      </c>
      <c r="FU96" s="6">
        <f>+每日电表读数!FV94-每日电表读数!FU94</f>
        <v>741.59999999997672</v>
      </c>
      <c r="FV96" s="6">
        <f>+每日电表读数!FW94-每日电表读数!FV94</f>
        <v>770.70000000001164</v>
      </c>
      <c r="FW96" s="6">
        <f>+每日电表读数!FX94-每日电表读数!FW94</f>
        <v>767.5</v>
      </c>
      <c r="FX96" s="6">
        <f>+每日电表读数!FY94-每日电表读数!FX94</f>
        <v>739.39999999996508</v>
      </c>
      <c r="FY96" s="6">
        <f>+每日电表读数!FZ94-每日电表读数!FY94</f>
        <v>719.80000000004657</v>
      </c>
      <c r="FZ96" s="6">
        <f>+每日电表读数!GA94-每日电表读数!FZ94</f>
        <v>715.5</v>
      </c>
      <c r="GA96" s="6">
        <f>+每日电表读数!GB94-每日电表读数!GA94</f>
        <v>584.59999999997672</v>
      </c>
      <c r="GB96" s="6">
        <f>+每日电表读数!GC94-每日电表读数!GB94</f>
        <v>620.70000000001164</v>
      </c>
      <c r="GC96" s="6">
        <f>+每日电表读数!GD94-每日电表读数!GC94</f>
        <v>552.70000000001164</v>
      </c>
      <c r="GD96" s="6">
        <f>+每日电表读数!GE94-每日电表读数!GD94</f>
        <v>476</v>
      </c>
      <c r="GE96" s="6">
        <f>+每日电表读数!GF94-每日电表读数!GE94</f>
        <v>498.59999999997672</v>
      </c>
      <c r="GF96" s="6">
        <f>+每日电表读数!GG94-每日电表读数!GF94</f>
        <v>550.5</v>
      </c>
      <c r="GG96" s="6">
        <f>+每日电表读数!GH94-每日电表读数!GG94</f>
        <v>605.79999999998836</v>
      </c>
      <c r="GH96" s="6">
        <f>+每日电表读数!GI94-每日电表读数!GH94</f>
        <v>605.90000000002328</v>
      </c>
      <c r="GI96" s="6">
        <f>+每日电表读数!GJ94-每日电表读数!GI94</f>
        <v>656.89999999996508</v>
      </c>
      <c r="GJ96" s="6">
        <f>+每日电表读数!GK94-每日电表读数!GJ94</f>
        <v>669.20000000001164</v>
      </c>
      <c r="GK96" s="6">
        <f>+每日电表读数!GL94-每日电表读数!GK94</f>
        <v>678.90000000002328</v>
      </c>
      <c r="GL96" s="6">
        <f>+每日电表读数!GM94-每日电表读数!GL94</f>
        <v>629.39999999996508</v>
      </c>
      <c r="GM96" s="6">
        <f>+每日电表读数!GN94-每日电表读数!GM94</f>
        <v>604.40000000002328</v>
      </c>
      <c r="GN96" s="6">
        <f>+每日电表读数!GO94-每日电表读数!GN94</f>
        <v>567.29999999998836</v>
      </c>
      <c r="GO96" s="6">
        <f>+每日电表读数!GP94-每日电表读数!GO94</f>
        <v>516.29999999998836</v>
      </c>
      <c r="GP96" s="6">
        <f>+每日电表读数!GQ94-每日电表读数!GP94</f>
        <v>583.90000000002328</v>
      </c>
      <c r="GQ96" s="6">
        <f>+每日电表读数!GR94-每日电表读数!GQ94</f>
        <v>626.40000000002328</v>
      </c>
      <c r="GR96" s="6">
        <f>+每日电表读数!GS94-每日电表读数!GR94</f>
        <v>656.19999999995343</v>
      </c>
      <c r="GS96" s="6">
        <f>+每日电表读数!GT94-每日电表读数!GS94</f>
        <v>684</v>
      </c>
      <c r="GT96" s="6">
        <f>+每日电表读数!GU94-每日电表读数!GT94</f>
        <v>749.90000000002328</v>
      </c>
      <c r="GU96" s="6">
        <f>+每日电表读数!GV94-每日电表读数!GU94</f>
        <v>682.59999999997672</v>
      </c>
      <c r="GV96" s="6">
        <f>+每日电表读数!GW94-每日电表读数!GV94</f>
        <v>554.70000000001164</v>
      </c>
      <c r="GW96" s="6">
        <f>+每日电表读数!GX94-每日电表读数!GW94</f>
        <v>612.60000000003492</v>
      </c>
      <c r="GX96" s="6">
        <f>+每日电表读数!GY94-每日电表读数!GX94</f>
        <v>630.19999999995343</v>
      </c>
      <c r="GY96" s="6">
        <f>+每日电表读数!GZ94-每日电表读数!GY94</f>
        <v>645.20000000001164</v>
      </c>
      <c r="GZ96" s="6">
        <f>+每日电表读数!HA94-每日电表读数!GZ94</f>
        <v>570</v>
      </c>
      <c r="HA96" s="6">
        <f>+每日电表读数!HB94-每日电表读数!HA94</f>
        <v>584.60000000003492</v>
      </c>
      <c r="HB96" s="6">
        <f>+每日电表读数!HC94-每日电表读数!HB94</f>
        <v>601.5</v>
      </c>
      <c r="HC96" s="6">
        <f>+每日电表读数!HD94-每日电表读数!HC94</f>
        <v>602.69999999995343</v>
      </c>
      <c r="HD96" s="6">
        <f>+每日电表读数!HE94-每日电表读数!HD94</f>
        <v>642.70000000001164</v>
      </c>
      <c r="HE96" s="6">
        <f>+每日电表读数!HF94-每日电表读数!HE94</f>
        <v>676.5</v>
      </c>
      <c r="HF96" s="6">
        <f>+每日电表读数!HG94-每日电表读数!HF94</f>
        <v>667.40000000002328</v>
      </c>
      <c r="HG96" s="6">
        <f>+每日电表读数!HH94-每日电表读数!HG94</f>
        <v>628.59999999997672</v>
      </c>
      <c r="HH96" s="6">
        <f>+每日电表读数!HI94-每日电表读数!HH94</f>
        <v>642.70000000001164</v>
      </c>
      <c r="HI96" s="6">
        <f>+每日电表读数!HJ94-每日电表读数!HI94</f>
        <v>665.09999999997672</v>
      </c>
      <c r="HJ96" s="6">
        <f>+每日电表读数!HK94-每日电表读数!HJ94</f>
        <v>701.60000000003492</v>
      </c>
      <c r="HK96" s="6">
        <f>+每日电表读数!HL94-每日电表读数!HK94</f>
        <v>715</v>
      </c>
      <c r="HL96" s="6">
        <f>+每日电表读数!HM94-每日电表读数!HL94</f>
        <v>618.79999999998836</v>
      </c>
      <c r="HM96" s="6">
        <f>+每日电表读数!HN94-每日电表读数!HM94</f>
        <v>577.09999999997672</v>
      </c>
      <c r="HN96" s="6">
        <f>+每日电表读数!HO94-每日电表读数!HN94</f>
        <v>591.40000000002328</v>
      </c>
      <c r="HO96" s="6">
        <f>+每日电表读数!HP94-每日电表读数!HO94</f>
        <v>500.40000000002328</v>
      </c>
      <c r="HP96" s="6">
        <f>+每日电表读数!HQ94-每日电表读数!HP94</f>
        <v>687.89999999996508</v>
      </c>
      <c r="HQ96" s="6">
        <f>+每日电表读数!HR94-每日电表读数!HQ94</f>
        <v>683.90000000002328</v>
      </c>
      <c r="HR96" s="6">
        <f>+每日电表读数!HS94-每日电表读数!HR94</f>
        <v>705.29999999998836</v>
      </c>
      <c r="HS96" s="6">
        <f>+每日电表读数!HT94-每日电表读数!HS94</f>
        <v>664.79999999998836</v>
      </c>
      <c r="HT96" s="6">
        <f>+每日电表读数!HU94-每日电表读数!HT94</f>
        <v>595.79999999998836</v>
      </c>
      <c r="HU96" s="6">
        <f>+每日电表读数!HV94-每日电表读数!HU94</f>
        <v>582.60000000003492</v>
      </c>
      <c r="HV96" s="6">
        <f>+每日电表读数!HW94-每日电表读数!HV94</f>
        <v>495.09999999997672</v>
      </c>
      <c r="HW96" s="6">
        <f>+每日电表读数!HX94-每日电表读数!HW94</f>
        <v>456.40000000002328</v>
      </c>
      <c r="HX96" s="6">
        <f>+每日电表读数!HY94-每日电表读数!HX94</f>
        <v>492.09999999997672</v>
      </c>
      <c r="HY96" s="6">
        <f>+每日电表读数!HZ94-每日电表读数!HY94</f>
        <v>475.70000000001164</v>
      </c>
      <c r="HZ96" s="6">
        <f>+每日电表读数!IA94-每日电表读数!HZ94</f>
        <v>531.59999999997672</v>
      </c>
      <c r="IA96" s="6">
        <f>+每日电表读数!IB94-每日电表读数!IA94</f>
        <v>629.90000000002328</v>
      </c>
      <c r="IB96" s="6">
        <f>+每日电表读数!IC94-每日电表读数!IB94</f>
        <v>615.09999999997672</v>
      </c>
      <c r="IC96" s="6">
        <f>+每日电表读数!ID94-每日电表读数!IC94</f>
        <v>586.80000000004657</v>
      </c>
      <c r="ID96" s="6">
        <f>+每日电表读数!IE94-每日电表读数!ID94</f>
        <v>567.69999999995343</v>
      </c>
      <c r="IE96" s="6">
        <f>+每日电表读数!IF94-每日电表读数!IE94</f>
        <v>577</v>
      </c>
      <c r="IF96" s="6">
        <f>+每日电表读数!IG94-每日电表读数!IF94</f>
        <v>533.30000000004657</v>
      </c>
      <c r="IG96" s="6">
        <f>+每日电表读数!IH94-每日电表读数!IG94</f>
        <v>515.09999999997672</v>
      </c>
      <c r="IH96" s="6">
        <f>+每日电表读数!II94-每日电表读数!IH94</f>
        <v>450.5</v>
      </c>
      <c r="II96" s="6">
        <f>+每日电表读数!IJ94-每日电表读数!II94</f>
        <v>511.29999999998836</v>
      </c>
      <c r="IJ96" s="6">
        <f>+每日电表读数!IK94-每日电表读数!IJ94</f>
        <v>484.70000000001164</v>
      </c>
      <c r="IK96" s="6">
        <f>+每日电表读数!IL94-每日电表读数!IK94</f>
        <v>466.29999999998836</v>
      </c>
      <c r="IL96" s="6">
        <f>+每日电表读数!IM94-每日电表读数!IL94</f>
        <v>387.70000000001164</v>
      </c>
      <c r="IM96" s="6">
        <f>+每日电表读数!IN94-每日电表读数!IM94</f>
        <v>394.40000000002328</v>
      </c>
      <c r="IN96" s="6">
        <f>+每日电表读数!IO94-每日电表读数!IN94</f>
        <v>361.69999999995343</v>
      </c>
      <c r="IO96" s="6">
        <f>+每日电表读数!IP94-每日电表读数!IO94</f>
        <v>504.40000000002328</v>
      </c>
      <c r="IP96" s="6">
        <f>+每日电表读数!IQ94-每日电表读数!IP94</f>
        <v>509.5</v>
      </c>
      <c r="IQ96" s="6">
        <f>+每日电表读数!IR94-每日电表读数!IQ94</f>
        <v>518.29999999998836</v>
      </c>
      <c r="IR96" s="6">
        <f>+每日电表读数!IS94-每日电表读数!IR94</f>
        <v>521.20000000001164</v>
      </c>
      <c r="IS96" s="6">
        <f>+每日电表读数!IT94-每日电表读数!IS94</f>
        <v>524</v>
      </c>
      <c r="IT96" s="6">
        <f>+每日电表读数!IU94-每日电表读数!IT94</f>
        <v>573</v>
      </c>
      <c r="IU96" s="6">
        <f>+每日电表读数!IV94-每日电表读数!IU94</f>
        <v>559</v>
      </c>
      <c r="IV96" s="6">
        <f>+每日电表读数!IW94-每日电表读数!IV94</f>
        <v>547.59999999997672</v>
      </c>
      <c r="IW96" s="6">
        <f>+每日电表读数!IX94-每日电表读数!IW94</f>
        <v>551.90000000002328</v>
      </c>
      <c r="IX96" s="6">
        <f>+每日电表读数!IY94-每日电表读数!IX94</f>
        <v>551.5</v>
      </c>
      <c r="IY96" s="6">
        <f>+每日电表读数!IZ94-每日电表读数!IY94</f>
        <v>554.80000000004657</v>
      </c>
      <c r="IZ96" s="6">
        <f>+每日电表读数!JA94-每日电表读数!IZ94</f>
        <v>546.69999999995343</v>
      </c>
      <c r="JA96" s="6">
        <f>+每日电表读数!JB94-每日电表读数!JA94</f>
        <v>537.80000000004657</v>
      </c>
      <c r="JB96" s="6">
        <f>+每日电表读数!JC94-每日电表读数!JB94</f>
        <v>580.09999999997672</v>
      </c>
      <c r="JC96" s="6">
        <f>+每日电表读数!JD94-每日电表读数!JC94</f>
        <v>519.59999999997672</v>
      </c>
      <c r="JD96" s="6">
        <f>+每日电表读数!JE94-每日电表读数!JD94</f>
        <v>527.30000000004657</v>
      </c>
      <c r="JE96" s="6">
        <f>+每日电表读数!JF94-每日电表读数!JE94</f>
        <v>559.5</v>
      </c>
      <c r="JF96" s="6">
        <f>+每日电表读数!JG94-每日电表读数!JF94</f>
        <v>577.09999999997672</v>
      </c>
      <c r="JG96" s="6">
        <f>+每日电表读数!JH94-每日电表读数!JG94</f>
        <v>525.40000000002328</v>
      </c>
      <c r="JH96" s="6">
        <f>+每日电表读数!JI94-每日电表读数!JH94</f>
        <v>487.69999999995343</v>
      </c>
      <c r="JI96" s="6">
        <f>+每日电表读数!JJ94-每日电表读数!JI94</f>
        <v>512.59999999997672</v>
      </c>
      <c r="JJ96" s="6">
        <f>+每日电表读数!JK94-每日电表读数!JJ94</f>
        <v>515.59999999997672</v>
      </c>
      <c r="JK96" s="6">
        <f>+每日电表读数!JL94-每日电表读数!JK94</f>
        <v>455.90000000002328</v>
      </c>
      <c r="JL96" s="6">
        <f>+每日电表读数!JM94-每日电表读数!JL94</f>
        <v>445.5</v>
      </c>
      <c r="JM96" s="6">
        <f>+每日电表读数!JN94-每日电表读数!JM94</f>
        <v>486.5</v>
      </c>
      <c r="JN96" s="6">
        <f>+每日电表读数!JO94-每日电表读数!JN94</f>
        <v>468.70000000006985</v>
      </c>
      <c r="JO96" s="6">
        <f>+每日电表读数!JP94-每日电表读数!JO94</f>
        <v>556.59999999997672</v>
      </c>
      <c r="JP96" s="6">
        <f>+每日电表读数!JQ94-每日电表读数!JP94</f>
        <v>510.59999999997672</v>
      </c>
      <c r="JQ96" s="6">
        <f>+每日电表读数!JR94-每日电表读数!JQ94</f>
        <v>492.40000000002328</v>
      </c>
      <c r="JR96" s="6">
        <f>+每日电表读数!JS94-每日电表读数!JR94</f>
        <v>494.79999999993015</v>
      </c>
      <c r="JS96" s="6">
        <f>+每日电表读数!JT94-每日电表读数!JS94</f>
        <v>511.20000000006985</v>
      </c>
      <c r="JT96" s="6">
        <f>+每日电表读数!JU94-每日电表读数!JT94</f>
        <v>513.40000000002328</v>
      </c>
      <c r="JU96" s="6">
        <f>+每日电表读数!JV94-每日电表读数!JU94</f>
        <v>515.09999999997672</v>
      </c>
      <c r="JV96" s="6">
        <f>+每日电表读数!JW94-每日电表读数!JV94</f>
        <v>525.09999999997672</v>
      </c>
      <c r="JW96" s="6">
        <f>+每日电表读数!JX94-每日电表读数!JW94</f>
        <v>501.09999999997672</v>
      </c>
      <c r="JX96" s="6">
        <f>+每日电表读数!JY94-每日电表读数!JX94</f>
        <v>543.20000000006985</v>
      </c>
      <c r="JY96" s="6">
        <f>+每日电表读数!JZ94-每日电表读数!JY94</f>
        <v>575.5</v>
      </c>
      <c r="JZ96" s="6">
        <f>+每日电表读数!KA94-每日电表读数!JZ94</f>
        <v>592.89999999990687</v>
      </c>
      <c r="KA96" s="6">
        <f>+每日电表读数!KB94-每日电表读数!KA94</f>
        <v>592.70000000006985</v>
      </c>
      <c r="KB96" s="6">
        <f>+每日电表读数!KC94-每日电表读数!KB94</f>
        <v>586</v>
      </c>
      <c r="KC96" s="6">
        <f>+每日电表读数!KD94-每日电表读数!KC94</f>
        <v>555.5</v>
      </c>
      <c r="KD96" s="6">
        <f>+每日电表读数!KE94-每日电表读数!KD94</f>
        <v>456.40000000002328</v>
      </c>
      <c r="KE96" s="6">
        <f>+每日电表读数!KF94-每日电表读数!KE94</f>
        <v>521.09999999997672</v>
      </c>
      <c r="KF96" s="6">
        <f>+每日电表读数!KG94-每日电表读数!KF94</f>
        <v>549.40000000002328</v>
      </c>
      <c r="KG96" s="6">
        <f>+每日电表读数!KH94-每日电表读数!KG94</f>
        <v>559.19999999995343</v>
      </c>
      <c r="KH96" s="6">
        <f>+每日电表读数!KI94-每日电表读数!KH94</f>
        <v>543</v>
      </c>
      <c r="KI96" s="6">
        <f>+每日电表读数!KJ94-每日电表读数!KI94</f>
        <v>484.5</v>
      </c>
      <c r="KJ96" s="6">
        <f>+每日电表读数!KK94-每日电表读数!KJ94</f>
        <v>466.40000000002328</v>
      </c>
      <c r="KK96" s="6">
        <f>+每日电表读数!KL94-每日电表读数!KK94</f>
        <v>411</v>
      </c>
      <c r="KL96" s="6">
        <f>+每日电表读数!KM94-每日电表读数!KL94</f>
        <v>319.29999999993015</v>
      </c>
      <c r="KM96" s="6">
        <f>+每日电表读数!KN94-每日电表读数!KM94</f>
        <v>287.40000000002328</v>
      </c>
      <c r="KN96" s="6">
        <f>+每日电表读数!KO94-每日电表读数!KN94</f>
        <v>319.70000000006985</v>
      </c>
      <c r="KO96" s="6">
        <f>+每日电表读数!KP94-每日电表读数!KO94</f>
        <v>360.09999999997672</v>
      </c>
      <c r="KP96" s="6">
        <f>+每日电表读数!KQ94-每日电表读数!KP94</f>
        <v>367.90000000002328</v>
      </c>
      <c r="KQ96" s="6">
        <f>+每日电表读数!KR94-每日电表读数!KQ94</f>
        <v>399.69999999995343</v>
      </c>
      <c r="KR96" s="6">
        <f>+每日电表读数!KS94-每日电表读数!KR94</f>
        <v>424.19999999995343</v>
      </c>
      <c r="KS96" s="6">
        <f>+每日电表读数!KT94-每日电表读数!KS94</f>
        <v>426.70000000006985</v>
      </c>
      <c r="KT96" s="6">
        <f>+每日电表读数!KU94-每日电表读数!KT94</f>
        <v>362.29999999993015</v>
      </c>
      <c r="KU96" s="6">
        <f>+每日电表读数!KV94-每日电表读数!KU94</f>
        <v>359.70000000006985</v>
      </c>
      <c r="KV96" s="6">
        <f>+每日电表读数!KW94-每日电表读数!KV94</f>
        <v>316.09999999997672</v>
      </c>
      <c r="KW96" s="6">
        <f>+每日电表读数!KX94-每日电表读数!KW94</f>
        <v>308.19999999995343</v>
      </c>
      <c r="KX96" s="6">
        <f>+每日电表读数!KY94-每日电表读数!KX94</f>
        <v>282.5</v>
      </c>
      <c r="KY96" s="6">
        <f>+每日电表读数!KZ94-每日电表读数!KY94</f>
        <v>265.90000000002328</v>
      </c>
      <c r="KZ96" s="6">
        <f>+每日电表读数!LA94-每日电表读数!KZ94</f>
        <v>271</v>
      </c>
      <c r="LA96" s="6">
        <f>+每日电表读数!LB94-每日电表读数!LA94</f>
        <v>324.09999999997672</v>
      </c>
      <c r="LB96" s="6">
        <f>+每日电表读数!LC94-每日电表读数!LB94</f>
        <v>373</v>
      </c>
      <c r="LC96" s="6">
        <f>+每日电表读数!LD94-每日电表读数!LC94</f>
        <v>354.60000000009313</v>
      </c>
      <c r="LD96" s="6">
        <f>+每日电表读数!LE94-每日电表读数!LD94</f>
        <v>242.89999999990687</v>
      </c>
      <c r="LE96" s="6">
        <f>+每日电表读数!LF94-每日电表读数!LE94</f>
        <v>356.5</v>
      </c>
      <c r="LF96" s="6">
        <f>+每日电表读数!LG94-每日电表读数!LF94</f>
        <v>317.30000000004657</v>
      </c>
      <c r="LG96" s="6">
        <f>+每日电表读数!LH94-每日电表读数!LG94</f>
        <v>311.5</v>
      </c>
      <c r="LH96" s="6">
        <f>+每日电表读数!LI94-每日电表读数!LH94</f>
        <v>322.09999999997672</v>
      </c>
      <c r="LI96" s="6">
        <f>+每日电表读数!LJ94-每日电表读数!LI94</f>
        <v>314.30000000004657</v>
      </c>
      <c r="LJ96" s="6">
        <f>+每日电表读数!LK94-每日电表读数!LJ94</f>
        <v>334.90000000002328</v>
      </c>
      <c r="LK96" s="6">
        <f>+每日电表读数!LL94-每日电表读数!LK94</f>
        <v>318.79999999993015</v>
      </c>
      <c r="LL96" s="6">
        <f>+每日电表读数!LM94-每日电表读数!LL94</f>
        <v>331.80000000004657</v>
      </c>
      <c r="LM96" s="6">
        <f>+每日电表读数!LN94-每日电表读数!LM94</f>
        <v>228.09999999997672</v>
      </c>
      <c r="LN96" s="6">
        <f>+每日电表读数!LO94-每日电表读数!LN94</f>
        <v>191.80000000004657</v>
      </c>
      <c r="LO96" s="6">
        <f>+每日电表读数!LP94-每日电表读数!LO94</f>
        <v>235.59999999997672</v>
      </c>
      <c r="LP96" s="6">
        <f>+每日电表读数!LQ94-每日电表读数!LP94</f>
        <v>259.5</v>
      </c>
      <c r="LQ96" s="6">
        <f>+每日电表读数!LR94-每日电表读数!LQ94</f>
        <v>276</v>
      </c>
      <c r="LR96" s="6">
        <f>+每日电表读数!LS94-每日电表读数!LR94</f>
        <v>276.29999999993015</v>
      </c>
      <c r="LS96" s="6">
        <f>+每日电表读数!LT94-每日电表读数!LS94</f>
        <v>298.80000000004657</v>
      </c>
      <c r="LT96" s="6">
        <f>+每日电表读数!LU94-每日电表读数!LT94</f>
        <v>287.30000000004657</v>
      </c>
      <c r="LU96" s="6">
        <f>+每日电表读数!LV94-每日电表读数!LU94</f>
        <v>278.5</v>
      </c>
      <c r="LV96" s="6">
        <f>+每日电表读数!LW94-每日电表读数!LV94</f>
        <v>275</v>
      </c>
      <c r="LW96" s="6">
        <f>+每日电表读数!LX94-每日电表读数!LW94</f>
        <v>264.79999999993015</v>
      </c>
      <c r="LX96" s="6">
        <f>+每日电表读数!LY94-每日电表读数!LX94</f>
        <v>272.20000000006985</v>
      </c>
      <c r="LY96" s="6">
        <f>+每日电表读数!LZ94-每日电表读数!LY94</f>
        <v>266.89999999990687</v>
      </c>
      <c r="LZ96" s="6">
        <f>+每日电表读数!MA94-每日电表读数!LZ94</f>
        <v>280.90000000002328</v>
      </c>
      <c r="MA96" s="6">
        <f>+每日电表读数!MB94-每日电表读数!MA94</f>
        <v>291.59999999997672</v>
      </c>
      <c r="MB96" s="6">
        <f>+每日电表读数!MC94-每日电表读数!MB94</f>
        <v>288.40000000002328</v>
      </c>
      <c r="MC96" s="6">
        <f>+每日电表读数!MD94-每日电表读数!MC94</f>
        <v>292.5</v>
      </c>
      <c r="MD96" s="6">
        <f>+每日电表读数!ME94-每日电表读数!MD94</f>
        <v>294.80000000004657</v>
      </c>
      <c r="ME96" s="6">
        <f>+每日电表读数!MF94-每日电表读数!ME94</f>
        <v>291.40000000002328</v>
      </c>
      <c r="MF96" s="6">
        <f>+每日电表读数!MG94-每日电表读数!MF94</f>
        <v>290.29999999993015</v>
      </c>
      <c r="MG96" s="6">
        <f>+每日电表读数!MH94-每日电表读数!MG94</f>
        <v>288.59999999997672</v>
      </c>
      <c r="MH96" s="6">
        <f>+每日电表读数!MI94-每日电表读数!MH94</f>
        <v>282.10000000009313</v>
      </c>
      <c r="MI96" s="6">
        <f>+每日电表读数!MJ94-每日电表读数!MI94</f>
        <v>281.29999999993015</v>
      </c>
      <c r="MJ96" s="6">
        <f>+每日电表读数!MK94-每日电表读数!MJ94</f>
        <v>269.09999999997672</v>
      </c>
      <c r="MK96" s="6">
        <f>+每日电表读数!ML94-每日电表读数!MK94</f>
        <v>291.40000000002328</v>
      </c>
      <c r="ML96" s="6">
        <f>+每日电表读数!MM94-每日电表读数!ML94</f>
        <v>256.90000000002328</v>
      </c>
      <c r="MM96" s="6">
        <f>+每日电表读数!MN94-每日电表读数!MM94</f>
        <v>220.5</v>
      </c>
      <c r="MN96" s="6">
        <f>+每日电表读数!MO94-每日电表读数!MN94</f>
        <v>230.19999999995343</v>
      </c>
      <c r="MO96" s="6">
        <f>+每日电表读数!MP94-每日电表读数!MO94</f>
        <v>239.80000000004657</v>
      </c>
      <c r="MP96" s="6">
        <f>+每日电表读数!MQ94-每日电表读数!MP94</f>
        <v>259.40000000002328</v>
      </c>
      <c r="MQ96" s="6">
        <f>+每日电表读数!MR94-每日电表读数!MQ94</f>
        <v>267</v>
      </c>
      <c r="MR96" s="6">
        <f>+每日电表读数!MS94-每日电表读数!MR94</f>
        <v>282.5</v>
      </c>
      <c r="MS96" s="6">
        <f>+每日电表读数!MT94-每日电表读数!MS94</f>
        <v>288.19999999995343</v>
      </c>
      <c r="MT96" s="6">
        <f>+每日电表读数!MU94-每日电表读数!MT94</f>
        <v>287.09999999997672</v>
      </c>
      <c r="MU96" s="6">
        <f>+每日电表读数!MV94-每日电表读数!MU94</f>
        <v>296.10000000009313</v>
      </c>
      <c r="MV96" s="6">
        <f>+每日电表读数!MW94-每日电表读数!MV94</f>
        <v>313.59999999997672</v>
      </c>
      <c r="MW96" s="6">
        <f>+每日电表读数!MX94-每日电表读数!MW94</f>
        <v>298.5</v>
      </c>
      <c r="MX96" s="6">
        <f>+每日电表读数!MY94-每日电表读数!MX94</f>
        <v>261.79999999993015</v>
      </c>
      <c r="MY96" s="6">
        <f>+每日电表读数!MZ94-每日电表读数!MY94</f>
        <v>248</v>
      </c>
      <c r="MZ96" s="6">
        <f>+每日电表读数!NA94-每日电表读数!MZ94</f>
        <v>231.70000000006985</v>
      </c>
      <c r="NA96" s="6">
        <f>+每日电表读数!NB94-每日电表读数!NA94</f>
        <v>245.90000000002328</v>
      </c>
      <c r="NB96" s="6">
        <f>+每日电表读数!NC94-每日电表读数!NB94</f>
        <v>257.59999999997672</v>
      </c>
      <c r="NC96" s="6">
        <f>+每日电表读数!ND94-每日电表读数!NC94</f>
        <v>272.59999999997672</v>
      </c>
      <c r="ND96" s="6">
        <f>+每日电表读数!NE94-每日电表读数!ND94</f>
        <v>262.90000000002328</v>
      </c>
      <c r="NE96" s="6">
        <f>+每日电表读数!NF94-每日电表读数!NE94</f>
        <v>276.09999999997672</v>
      </c>
      <c r="NF96" s="6">
        <f>+每日电表读数!NG94-每日电表读数!NF94</f>
        <v>234</v>
      </c>
      <c r="NG96" s="6">
        <f>+每日电表读数!NH94-每日电表读数!NG94</f>
        <v>206.19999999995343</v>
      </c>
      <c r="NH96" s="6">
        <f>+每日电表读数!NI94-每日电表读数!NH94</f>
        <v>213.40000000002328</v>
      </c>
      <c r="NI96" s="6">
        <f>+每日电表读数!NJ94-每日电表读数!NI94</f>
        <v>292.80000000004657</v>
      </c>
      <c r="NJ96" s="6">
        <f>+每日电表读数!NK94-每日电表读数!NJ94</f>
        <v>216</v>
      </c>
      <c r="NK96" s="6">
        <f>+每日电表读数!NL94-每日电表读数!NK94</f>
        <v>223.40000000002328</v>
      </c>
      <c r="NL96" s="6">
        <f>+每日电表读数!NM94-每日电表读数!NL94</f>
        <v>240.39999999990687</v>
      </c>
      <c r="NM96" s="6">
        <f>+每日电表读数!NN94-每日电表读数!NM94</f>
        <v>248.60000000009313</v>
      </c>
      <c r="NN96" s="6">
        <f>+每日电表读数!NO94-每日电表读数!NN94</f>
        <v>250.09999999997672</v>
      </c>
      <c r="NO96" s="6">
        <f>+每日电表读数!NP94-每日电表读数!NO94</f>
        <v>253.19999999995343</v>
      </c>
      <c r="NP96" s="6">
        <f>+每日电表读数!NQ94-每日电表读数!NP94</f>
        <v>271</v>
      </c>
      <c r="NQ96" s="6">
        <f>+每日电表读数!NR94-每日电表读数!NQ94</f>
        <v>276.09999999997672</v>
      </c>
      <c r="NR96" s="6">
        <f>+每日电表读数!NS94-每日电表读数!NR94</f>
        <v>289.70000000006985</v>
      </c>
      <c r="NS96" s="6">
        <f>+每日电表读数!NT94-每日电表读数!NS94</f>
        <v>293.40000000002328</v>
      </c>
      <c r="NT96" s="6">
        <f>+每日电表读数!NU94-每日电表读数!NT94</f>
        <v>313.29999999993015</v>
      </c>
      <c r="NU96" s="6">
        <f>+每日电表读数!NV94-每日电表读数!NU94</f>
        <v>298.20000000006985</v>
      </c>
      <c r="NV96" s="6">
        <f>+每日电表读数!NW94-每日电表读数!NV94</f>
        <v>306.5</v>
      </c>
      <c r="NW96" s="6">
        <f>+每日电表读数!NX94-每日电表读数!NW94</f>
        <v>333</v>
      </c>
      <c r="NX96" s="6">
        <f>+每日电表读数!NY94-每日电表读数!NX94</f>
        <v>367.5</v>
      </c>
      <c r="NY96" s="6">
        <f>+每日电表读数!NZ94-每日电表读数!NY94</f>
        <v>296</v>
      </c>
      <c r="NZ96" s="6">
        <f>+每日电表读数!OA94-每日电表读数!NZ94</f>
        <v>210.59999999997672</v>
      </c>
      <c r="OA96" s="6">
        <f>+每日电表读数!OB94-每日电表读数!OA94</f>
        <v>218</v>
      </c>
      <c r="OB96" s="6">
        <f>+每日电表读数!OC94-每日电表读数!OB94</f>
        <v>193.5</v>
      </c>
      <c r="OC96" s="6">
        <f>+每日电表读数!OD94-每日电表读数!OC94</f>
        <v>240.79999999993015</v>
      </c>
      <c r="OD96" s="6">
        <f>+每日电表读数!OE94-每日电表读数!OD94</f>
        <v>235.40000000002328</v>
      </c>
      <c r="OE96" s="6">
        <f>+每日电表读数!OF94-每日电表读数!OE94</f>
        <v>196.5</v>
      </c>
      <c r="OF96" s="6">
        <f>+每日电表读数!OG94-每日电表读数!OF94</f>
        <v>195.20000000006985</v>
      </c>
      <c r="OG96" s="6">
        <f>+每日电表读数!OH94-每日电表读数!OG94</f>
        <v>200.69999999995343</v>
      </c>
      <c r="OH96" s="6">
        <f>+每日电表读数!OI94-每日电表读数!OH94</f>
        <v>206.40000000002328</v>
      </c>
      <c r="OI96" s="6">
        <f>+每日电表读数!OJ94-每日电表读数!OI94</f>
        <v>200.90000000002328</v>
      </c>
      <c r="OJ96" s="6">
        <f>+每日电表读数!OK94-每日电表读数!OJ94</f>
        <v>179.89999999990687</v>
      </c>
      <c r="OK96" s="6">
        <f>+每日电表读数!OL94-每日电表读数!OK94</f>
        <v>189.80000000004657</v>
      </c>
      <c r="OL96" s="6">
        <f>+每日电表读数!OM94-每日电表读数!OL94</f>
        <v>199</v>
      </c>
      <c r="OM96" s="6">
        <f>+每日电表读数!ON94-每日电表读数!OM94</f>
        <v>193.80000000004657</v>
      </c>
      <c r="ON96" s="6">
        <f>+每日电表读数!OO94-每日电表读数!ON94</f>
        <v>209.19999999995343</v>
      </c>
      <c r="OO96" s="6">
        <f>+每日电表读数!OP94-每日电表读数!OO94</f>
        <v>220.5</v>
      </c>
      <c r="OP96" s="6">
        <f>+每日电表读数!OQ94-每日电表读数!OP94</f>
        <v>211.19999999995343</v>
      </c>
      <c r="OQ96" s="6">
        <f>+每日电表读数!OR94-每日电表读数!OQ94</f>
        <v>153.80000000004657</v>
      </c>
      <c r="OR96" s="6">
        <f>+每日电表读数!OS94-每日电表读数!OR94</f>
        <v>147.59999999997672</v>
      </c>
      <c r="OS96" s="6">
        <f>+每日电表读数!OT94-每日电表读数!OS94</f>
        <v>192</v>
      </c>
      <c r="OT96" s="6">
        <f>+每日电表读数!OU94-每日电表读数!OT94</f>
        <v>191.70000000006985</v>
      </c>
      <c r="OU96" s="6">
        <f>+每日电表读数!OV94-每日电表读数!OU94</f>
        <v>192.29999999993015</v>
      </c>
      <c r="OV96" s="6">
        <f>+每日电表读数!OW94-每日电表读数!OV94</f>
        <v>197.20000000006985</v>
      </c>
      <c r="OW96" s="6">
        <f>+每日电表读数!OX94-每日电表读数!OW94</f>
        <v>198.59999999997672</v>
      </c>
      <c r="OX96" s="6">
        <f>+每日电表读数!OY94-每日电表读数!OX94</f>
        <v>190.40000000002328</v>
      </c>
      <c r="OY96" s="6">
        <f>+每日电表读数!OZ94-每日电表读数!OY94</f>
        <v>191.79999999993015</v>
      </c>
      <c r="OZ96" s="6">
        <f>+每日电表读数!PA94-每日电表读数!OZ94</f>
        <v>191.5</v>
      </c>
      <c r="PA96" s="6">
        <f>+每日电表读数!PB94-每日电表读数!PA94</f>
        <v>175.20000000006985</v>
      </c>
      <c r="PB96" s="6">
        <f>+每日电表读数!PC94-每日电表读数!PB94</f>
        <v>172.39999999990687</v>
      </c>
      <c r="PC96" s="6">
        <f>+每日电表读数!PD94-每日电表读数!PC94</f>
        <v>168</v>
      </c>
      <c r="PD96" s="6">
        <f>+每日电表读数!PE94-每日电表读数!PD94</f>
        <v>175</v>
      </c>
      <c r="PE96" s="6">
        <f>+每日电表读数!PF94-每日电表读数!PE94</f>
        <v>174.30000000004657</v>
      </c>
      <c r="PF96" s="6">
        <f>+每日电表读数!PG94-每日电表读数!PF94</f>
        <v>193.90000000002328</v>
      </c>
      <c r="PG96" s="6">
        <f>+每日电表读数!PH94-每日电表读数!PG94</f>
        <v>209.90000000002328</v>
      </c>
      <c r="PH96" s="6">
        <f>+每日电表读数!PI94-每日电表读数!PH94</f>
        <v>206.5</v>
      </c>
      <c r="PI96" s="6">
        <f>+每日电表读数!PJ94-每日电表读数!PI94</f>
        <v>206.5</v>
      </c>
      <c r="PJ96" s="6">
        <f>+每日电表读数!PK94-每日电表读数!PJ94</f>
        <v>258</v>
      </c>
      <c r="PK96" s="6">
        <f>+每日电表读数!PL94-每日电表读数!PK94</f>
        <v>279.79999999993015</v>
      </c>
      <c r="PL96" s="6">
        <f>+每日电表读数!PM94-每日电表读数!PL94</f>
        <v>250.5</v>
      </c>
      <c r="PM96" s="6">
        <f>+每日电表读数!PN94-每日电表读数!PM94</f>
        <v>253.5</v>
      </c>
      <c r="PN96" s="6">
        <f>+每日电表读数!PO94-每日电表读数!PN94</f>
        <v>187.30000000004657</v>
      </c>
      <c r="PO96" s="6">
        <f>+每日电表读数!PP94-每日电表读数!PO94</f>
        <v>178.90000000002328</v>
      </c>
      <c r="PP96" s="6">
        <f>+每日电表读数!PQ94-每日电表读数!PP94</f>
        <v>175.89999999990687</v>
      </c>
      <c r="PQ96" s="6">
        <f>+每日电表读数!PR94-每日电表读数!PQ94</f>
        <v>202.70000000006985</v>
      </c>
      <c r="PR96" s="6">
        <f>+每日电表读数!PS94-每日电表读数!PR94</f>
        <v>209</v>
      </c>
      <c r="PS96" s="6">
        <f>+每日电表读数!PT94-每日电表读数!PS94</f>
        <v>220.79999999993015</v>
      </c>
      <c r="PT96" s="6">
        <f>+每日电表读数!PU94-每日电表读数!PT94</f>
        <v>186.90000000002328</v>
      </c>
      <c r="PU96" s="6">
        <f>+每日电表读数!PV94-每日电表读数!PU94</f>
        <v>184.40000000002328</v>
      </c>
      <c r="PV96" s="6">
        <f>+每日电表读数!PW94-每日电表读数!PV94</f>
        <v>182.40000000002328</v>
      </c>
      <c r="PW96" s="6">
        <f>+每日电表读数!PX94-每日电表读数!PW94</f>
        <v>198.90000000002328</v>
      </c>
      <c r="PX96" s="6">
        <f>+每日电表读数!PY94-每日电表读数!PX94</f>
        <v>212.39999999990687</v>
      </c>
      <c r="PY96" s="6">
        <f>+每日电表读数!PZ94-每日电表读数!PY94</f>
        <v>217.20000000006985</v>
      </c>
      <c r="PZ96" s="6">
        <f>+每日电表读数!QA94-每日电表读数!PZ94</f>
        <v>224.59999999997672</v>
      </c>
      <c r="QA96" s="6">
        <f>+每日电表读数!QB94-每日电表读数!QA94</f>
        <v>234.69999999995343</v>
      </c>
      <c r="QB96" s="6">
        <f>+每日电表读数!QC94-每日电表读数!QB94</f>
        <v>241.60000000009313</v>
      </c>
      <c r="QC96" s="6">
        <f>+每日电表读数!QD94-每日电表读数!QC94</f>
        <v>274.39999999990687</v>
      </c>
      <c r="QD96" s="6">
        <f>+每日电表读数!QE94-每日电表读数!QD94</f>
        <v>284.90000000002328</v>
      </c>
      <c r="QE96" s="6">
        <f>+每日电表读数!QF94-每日电表读数!QE94</f>
        <v>280.30000000004657</v>
      </c>
      <c r="QF96" s="6">
        <f>+每日电表读数!QG94-每日电表读数!QF94</f>
        <v>283.69999999995343</v>
      </c>
      <c r="QG96" s="6">
        <f>+每日电表读数!QH94-每日电表读数!QG94</f>
        <v>298.20000000006985</v>
      </c>
      <c r="QH96" s="6">
        <f>+每日电表读数!QI94-每日电表读数!QH94</f>
        <v>317.69999999995343</v>
      </c>
      <c r="QI96" s="6">
        <f>+每日电表读数!QJ94-每日电表读数!QI94</f>
        <v>332.59999999997672</v>
      </c>
      <c r="QJ96" s="6">
        <f>+每日电表读数!QK94-每日电表读数!QJ94</f>
        <v>332.5</v>
      </c>
      <c r="QK96" s="6">
        <f>+每日电表读数!QL94-每日电表读数!QK94</f>
        <v>344.90000000002328</v>
      </c>
      <c r="QL96" s="6">
        <f>+每日电表读数!QM94-每日电表读数!QL94</f>
        <v>345.80000000004657</v>
      </c>
      <c r="QM96" s="6">
        <f>+每日电表读数!QN94-每日电表读数!QM94</f>
        <v>344</v>
      </c>
      <c r="QN96" s="6">
        <f>+每日电表读数!QO94-每日电表读数!QN94</f>
        <v>385.29999999993015</v>
      </c>
      <c r="QO96" s="6">
        <f>+每日电表读数!QP94-每日电表读数!QO94</f>
        <v>362.5</v>
      </c>
      <c r="QP96" s="6">
        <f>+每日电表读数!QQ94-每日电表读数!QP94</f>
        <v>343.40000000002328</v>
      </c>
      <c r="QQ96" s="6">
        <f>+每日电表读数!QR94-每日电表读数!QQ94</f>
        <v>308.09999999997672</v>
      </c>
      <c r="QR96" s="6">
        <f>+每日电表读数!QS94-每日电表读数!QR94</f>
        <v>292.30000000004657</v>
      </c>
      <c r="QS96" s="6">
        <f>+每日电表读数!QT94-每日电表读数!QS94</f>
        <v>310.5</v>
      </c>
      <c r="QT96" s="6">
        <f>+每日电表读数!QU94-每日电表读数!QT94</f>
        <v>303.29999999993015</v>
      </c>
      <c r="QU96" s="6">
        <f>+每日电表读数!QV94-每日电表读数!QU94</f>
        <v>314.40000000002328</v>
      </c>
      <c r="QV96" s="6">
        <f>+每日电表读数!QW94-每日电表读数!QV94</f>
        <v>293</v>
      </c>
      <c r="QW96" s="6">
        <f>+每日电表读数!QX94-每日电表读数!QW94</f>
        <v>262.80000000004657</v>
      </c>
      <c r="QX96" s="6">
        <f>+每日电表读数!QY94-每日电表读数!QX94</f>
        <v>366.69999999995343</v>
      </c>
      <c r="QY96" s="6">
        <f>+每日电表读数!QZ94-每日电表读数!QY94</f>
        <v>376.20000000006985</v>
      </c>
      <c r="QZ96" s="6">
        <f>+每日电表读数!RA94-每日电表读数!QZ94</f>
        <v>374.69999999995343</v>
      </c>
      <c r="RA96" s="6">
        <f>+每日电表读数!RB94-每日电表读数!RA94</f>
        <v>388.09999999997672</v>
      </c>
      <c r="RB96" s="6">
        <f>+每日电表读数!RC94-每日电表读数!RB94</f>
        <v>389.5</v>
      </c>
      <c r="RC96" s="6">
        <f>+每日电表读数!RD94-每日电表读数!RC94</f>
        <v>371.70000000006985</v>
      </c>
      <c r="RD96" s="6">
        <f>+每日电表读数!RE94-每日电表读数!RD94</f>
        <v>373.09999999997672</v>
      </c>
      <c r="RE96" s="6">
        <f>+每日电表读数!RF94-每日电表读数!RE94</f>
        <v>382.59999999997672</v>
      </c>
      <c r="RF96" s="6">
        <f>+每日电表读数!RG94-每日电表读数!RF94</f>
        <v>380</v>
      </c>
      <c r="RG96" s="6">
        <f>+每日电表读数!RH94-每日电表读数!RG94</f>
        <v>340.30000000004657</v>
      </c>
      <c r="RH96" s="6">
        <f>+每日电表读数!RI94-每日电表读数!RH94</f>
        <v>347.79999999993015</v>
      </c>
      <c r="RI96" s="6">
        <f>+每日电表读数!RJ94-每日电表读数!RI94</f>
        <v>325</v>
      </c>
      <c r="RJ96" s="6">
        <f>+每日电表读数!RK94-每日电表读数!RJ94</f>
        <v>373.80000000004657</v>
      </c>
      <c r="RK96" s="6">
        <f>+每日电表读数!RL94-每日电表读数!RK94</f>
        <v>404</v>
      </c>
      <c r="RL96" s="6">
        <f>+每日电表读数!RM94-每日电表读数!RL94</f>
        <v>375.09999999997672</v>
      </c>
      <c r="RM96" s="6">
        <f>+每日电表读数!RN94-每日电表读数!RM94</f>
        <v>262.19999999995343</v>
      </c>
      <c r="RN96" s="6">
        <f>+每日电表读数!RO94-每日电表读数!RN94</f>
        <v>284.90000000002328</v>
      </c>
      <c r="RO96" s="6">
        <f>+每日电表读数!RP94-每日电表读数!RO94</f>
        <v>315.90000000002328</v>
      </c>
      <c r="RP96" s="6">
        <f>+每日电表读数!RQ94-每日电表读数!RP94</f>
        <v>345.5</v>
      </c>
      <c r="RQ96" s="6">
        <f>+每日电表读数!RR94-每日电表读数!RQ94</f>
        <v>363.59999999997672</v>
      </c>
      <c r="RR96" s="6">
        <f>+每日电表读数!RS94-每日电表读数!RR94</f>
        <v>356.09999999997672</v>
      </c>
      <c r="RS96" s="6">
        <f>+每日电表读数!RT94-每日电表读数!RS94</f>
        <v>294.90000000002328</v>
      </c>
      <c r="RT96" s="6">
        <f>+每日电表读数!RU94-每日电表读数!RT94</f>
        <v>268.30000000004657</v>
      </c>
      <c r="RU96" s="6">
        <f>+每日电表读数!RV94-每日电表读数!RU94</f>
        <v>290.69999999995343</v>
      </c>
      <c r="RV96" s="6">
        <f>+每日电表读数!RW94-每日电表读数!RV94</f>
        <v>321.90000000002328</v>
      </c>
      <c r="RW96" s="6">
        <f>+每日电表读数!RX94-每日电表读数!RW94</f>
        <v>282.80000000004657</v>
      </c>
      <c r="RX96" s="6">
        <f>+每日电表读数!RY94-每日电表读数!RX94</f>
        <v>252.39999999990687</v>
      </c>
      <c r="RY96" s="6">
        <f>+每日电表读数!RZ94-每日电表读数!RY94</f>
        <v>319.40000000002328</v>
      </c>
      <c r="RZ96" s="6">
        <f>+每日电表读数!SA94-每日电表读数!RZ94</f>
        <v>353.30000000004657</v>
      </c>
      <c r="SA96" s="6">
        <f>+每日电表读数!SB94-每日电表读数!SA94</f>
        <v>368</v>
      </c>
      <c r="SB96" s="6">
        <f>+每日电表读数!SC94-每日电表读数!SB94</f>
        <v>332</v>
      </c>
      <c r="SC96" s="6">
        <f>+每日电表读数!SD94-每日电表读数!SC94</f>
        <v>330.19999999995343</v>
      </c>
      <c r="SD96" s="6">
        <f>+每日电表读数!SE94-每日电表读数!SD94</f>
        <v>327</v>
      </c>
      <c r="SE96" s="6">
        <f>+每日电表读数!SF94-每日电表读数!SE94</f>
        <v>355.90000000002328</v>
      </c>
      <c r="SF96" s="6">
        <f>+每日电表读数!SG94-每日电表读数!SF94</f>
        <v>390.09999999997672</v>
      </c>
      <c r="SG96" s="6">
        <f>+每日电表读数!SH94-每日电表读数!SG94</f>
        <v>418.40000000002328</v>
      </c>
      <c r="SH96" s="6">
        <f>+每日电表读数!SI94-每日电表读数!SH94</f>
        <v>426.59999999997672</v>
      </c>
      <c r="SI96" s="6">
        <f>+每日电表读数!SJ94-每日电表读数!SI94</f>
        <v>419.30000000004657</v>
      </c>
      <c r="SJ96" s="6">
        <f>+每日电表读数!SK94-每日电表读数!SJ94</f>
        <v>412.69999999995343</v>
      </c>
      <c r="SK96" s="6">
        <f>+每日电表读数!SL94-每日电表读数!SK94</f>
        <v>393</v>
      </c>
      <c r="SL96" s="6">
        <f>+每日电表读数!SM94-每日电表读数!SL94</f>
        <v>391.30000000004657</v>
      </c>
      <c r="SM96" s="6">
        <f>+每日电表读数!SN94-每日电表读数!SM94</f>
        <v>413.79999999993015</v>
      </c>
      <c r="SN96" s="6">
        <f>+每日电表读数!SO94-每日电表读数!SN94</f>
        <v>388.60000000009313</v>
      </c>
      <c r="SO96" s="6">
        <f>+每日电表读数!SP94-每日电表读数!SO94</f>
        <v>437.19999999995343</v>
      </c>
      <c r="SP96" s="6">
        <f>+每日电表读数!SQ94-每日电表读数!SP94</f>
        <v>480.40000000002328</v>
      </c>
      <c r="SQ96" s="6">
        <f>+每日电表读数!SR94-每日电表读数!SQ94</f>
        <v>517</v>
      </c>
      <c r="SR96" s="6">
        <f>+每日电表读数!SS94-每日电表读数!SR94</f>
        <v>531.09999999997672</v>
      </c>
      <c r="SS96" s="6">
        <f>+每日电表读数!ST94-每日电表读数!SS94</f>
        <v>567.80000000004657</v>
      </c>
      <c r="ST96" s="6">
        <f>+每日电表读数!SU94-每日电表读数!ST94</f>
        <v>569.59999999997672</v>
      </c>
      <c r="SU96" s="6">
        <f>+每日电表读数!SV94-每日电表读数!SU94</f>
        <v>538.19999999995343</v>
      </c>
      <c r="SV96" s="6">
        <f>+每日电表读数!SW94-每日电表读数!SV94</f>
        <v>534.09999999997672</v>
      </c>
      <c r="SW96" s="6">
        <f>+每日电表读数!SX94-每日电表读数!SW94</f>
        <v>487.90000000002328</v>
      </c>
      <c r="SX96" s="6">
        <f>+每日电表读数!SY94-每日电表读数!SX94</f>
        <v>442.70000000006985</v>
      </c>
      <c r="SY96" s="6">
        <f>+每日电表读数!SZ94-每日电表读数!SY94</f>
        <v>448.5</v>
      </c>
      <c r="SZ96" s="6">
        <f>+每日电表读数!TA94-每日电表读数!SZ94</f>
        <v>475.89999999990687</v>
      </c>
      <c r="TA96" s="6">
        <f>+每日电表读数!TB94-每日电表读数!TA94</f>
        <v>488.70000000006985</v>
      </c>
      <c r="TB96" s="6">
        <f>+每日电表读数!TC94-每日电表读数!TB94</f>
        <v>516.69999999995343</v>
      </c>
      <c r="TC96" s="6">
        <f>+每日电表读数!TD94-每日电表读数!TC94</f>
        <v>513.90000000002328</v>
      </c>
      <c r="TD96" s="6">
        <f>+每日电表读数!TE94-每日电表读数!TD94</f>
        <v>487.09999999997672</v>
      </c>
      <c r="TE96" s="6">
        <f>+每日电表读数!TF94-每日电表读数!TE94</f>
        <v>525.80000000004657</v>
      </c>
      <c r="TF96" s="6">
        <f>+每日电表读数!TG94-每日电表读数!TF94</f>
        <v>532</v>
      </c>
      <c r="TG96" s="6">
        <f>+每日电表读数!TH94-每日电表读数!TG94</f>
        <v>471.90000000002328</v>
      </c>
      <c r="TH96" s="6">
        <f>+每日电表读数!TI94-每日电表读数!TH94</f>
        <v>410.5</v>
      </c>
      <c r="TI96" s="6">
        <f>+每日电表读数!TJ94-每日电表读数!TI94</f>
        <v>415.69999999995343</v>
      </c>
      <c r="TJ96" s="6">
        <f>+每日电表读数!TK94-每日电表读数!TJ94</f>
        <v>408.09999999997672</v>
      </c>
      <c r="TK96" s="6">
        <f>+每日电表读数!TL94-每日电表读数!TK94</f>
        <v>454</v>
      </c>
      <c r="TL96" s="6">
        <f>+每日电表读数!TM94-每日电表读数!TL94</f>
        <v>502.90000000002328</v>
      </c>
      <c r="TM96" s="6">
        <f>+每日电表读数!TN94-每日电表读数!TM94</f>
        <v>457.69999999995343</v>
      </c>
      <c r="TN96" s="6">
        <f>+每日电表读数!TO94-每日电表读数!TN94</f>
        <v>446.40000000002328</v>
      </c>
    </row>
    <row r="97" spans="1:534" ht="25" customHeight="1">
      <c r="A97" s="6" t="s">
        <v>358</v>
      </c>
      <c r="B97" s="6"/>
      <c r="C97" s="6" t="s">
        <v>359</v>
      </c>
      <c r="D97" s="6">
        <f>+每日电表读数!E95-每日电表读数!D95</f>
        <v>98.100000000005821</v>
      </c>
      <c r="E97" s="6">
        <f>+每日电表读数!F95-每日电表读数!E95</f>
        <v>92.30000000000291</v>
      </c>
      <c r="F97" s="6">
        <f>+每日电表读数!G95-每日电表读数!F95</f>
        <v>97.799999999988358</v>
      </c>
      <c r="G97" s="6">
        <f>+每日电表读数!H95-每日电表读数!G95</f>
        <v>94.600000000005821</v>
      </c>
      <c r="H97" s="6">
        <f>+每日电表读数!I95-每日电表读数!H95</f>
        <v>100.30000000000291</v>
      </c>
      <c r="I97" s="6">
        <f>+每日电表读数!J95-每日电表读数!I95</f>
        <v>104</v>
      </c>
      <c r="J97" s="6">
        <f>+每日电表读数!K95-每日电表读数!J95</f>
        <v>98.69999999999709</v>
      </c>
      <c r="K97" s="6">
        <f>+每日电表读数!L95-每日电表读数!K95</f>
        <v>95.5</v>
      </c>
      <c r="L97" s="6">
        <f>+每日电表读数!M95-每日电表读数!L95</f>
        <v>96.399999999994179</v>
      </c>
      <c r="M97" s="6">
        <f>+每日电表读数!N95-每日电表读数!M95</f>
        <v>99.400000000008731</v>
      </c>
      <c r="N97" s="6">
        <f>+每日电表读数!O95-每日电表读数!N95</f>
        <v>98.399999999994179</v>
      </c>
      <c r="O97" s="6">
        <f>+每日电表读数!P95-每日电表读数!O95</f>
        <v>101.10000000000582</v>
      </c>
      <c r="P97" s="6">
        <f>+每日电表读数!Q95-每日电表读数!P95</f>
        <v>105.09999999999127</v>
      </c>
      <c r="Q97" s="6">
        <f>+每日电表读数!R95-每日电表读数!Q95</f>
        <v>94.30000000000291</v>
      </c>
      <c r="R97" s="6">
        <f>+每日电表读数!S95-每日电表读数!R95</f>
        <v>95</v>
      </c>
      <c r="S97" s="6">
        <f>+每日电表读数!T95-每日电表读数!S95</f>
        <v>95</v>
      </c>
      <c r="T97" s="6">
        <f>+每日电表读数!U95-每日电表读数!T95</f>
        <v>91.900000000008731</v>
      </c>
      <c r="U97" s="6">
        <f>+每日电表读数!V95-每日电表读数!U95</f>
        <v>93.299999999988358</v>
      </c>
      <c r="V97" s="6">
        <f>+每日电表读数!W95-每日电表读数!V95</f>
        <v>94.900000000008731</v>
      </c>
      <c r="W97" s="6">
        <f>+每日电表读数!X95-每日电表读数!W95</f>
        <v>94.5</v>
      </c>
      <c r="X97" s="6">
        <f>+每日电表读数!Y95-每日电表读数!X95</f>
        <v>100.69999999999709</v>
      </c>
      <c r="Y97" s="6">
        <f>+每日电表读数!Z95-每日电表读数!Y95</f>
        <v>98.80000000000291</v>
      </c>
      <c r="Z97" s="6">
        <f>+每日电表读数!AA95-每日电表读数!Z95</f>
        <v>93.69999999999709</v>
      </c>
      <c r="AA97" s="6">
        <f>+每日电表读数!AB95-每日电表读数!AA95</f>
        <v>88.899999999994179</v>
      </c>
      <c r="AB97" s="6">
        <f>+每日电表读数!AC95-每日电表读数!AB95</f>
        <v>75.5</v>
      </c>
      <c r="AC97" s="6">
        <f>+每日电表读数!AD95-每日电表读数!AC95</f>
        <v>64.5</v>
      </c>
      <c r="AD97" s="6">
        <f>+每日电表读数!AE95-每日电表读数!AD95</f>
        <v>50.5</v>
      </c>
      <c r="AE97" s="6">
        <f>+每日电表读数!AF95-每日电表读数!AE95</f>
        <v>42.200000000011642</v>
      </c>
      <c r="AF97" s="6">
        <f>+每日电表读数!AG95-每日电表读数!AF95</f>
        <v>41.899999999994179</v>
      </c>
      <c r="AG97" s="6">
        <f>+每日电表读数!AH95-每日电表读数!AG95</f>
        <v>41.5</v>
      </c>
      <c r="AH97" s="6">
        <f>+每日电表读数!AI95-每日电表读数!AH95</f>
        <v>41.5</v>
      </c>
      <c r="AI97" s="6">
        <f>+每日电表读数!AJ95-每日电表读数!AI95</f>
        <v>41.69999999999709</v>
      </c>
      <c r="AJ97" s="6">
        <f>+每日电表读数!AK95-每日电表读数!AJ95</f>
        <v>46.600000000005821</v>
      </c>
      <c r="AK97" s="6">
        <f>+每日电表读数!AL95-每日电表读数!AK95</f>
        <v>75.30000000000291</v>
      </c>
      <c r="AL97" s="6">
        <f>+每日电表读数!AM95-每日电表读数!AL95</f>
        <v>62.19999999999709</v>
      </c>
      <c r="AM97" s="6">
        <f>+每日电表读数!AN95-每日电表读数!AM95</f>
        <v>61.69999999999709</v>
      </c>
      <c r="AN97" s="6">
        <f>+每日电表读数!AO95-每日电表读数!AN95</f>
        <v>65</v>
      </c>
      <c r="AO97" s="6">
        <f>+每日电表读数!AP95-每日电表读数!AO95</f>
        <v>66.69999999999709</v>
      </c>
      <c r="AP97" s="6">
        <f>+每日电表读数!AQ95-每日电表读数!AP95</f>
        <v>61.19999999999709</v>
      </c>
      <c r="AQ97" s="6">
        <f>+每日电表读数!AR95-每日电表读数!AQ95</f>
        <v>70.700000000011642</v>
      </c>
      <c r="AR97" s="6">
        <f>+每日电表读数!AS95-每日电表读数!AR95</f>
        <v>75.19999999999709</v>
      </c>
      <c r="AS97" s="6">
        <f>+每日电表读数!AT95-每日电表读数!AS95</f>
        <v>72.599999999991269</v>
      </c>
      <c r="AT97" s="6">
        <f>+每日电表读数!AU95-每日电表读数!AT95</f>
        <v>70.80000000000291</v>
      </c>
      <c r="AU97" s="6">
        <f>+每日电表读数!AV95-每日电表读数!AU95</f>
        <v>76.100000000005821</v>
      </c>
      <c r="AV97" s="6">
        <f>+每日电表读数!AW95-每日电表读数!AV95</f>
        <v>70.899999999994179</v>
      </c>
      <c r="AW97" s="6">
        <f>+每日电表读数!AX95-每日电表读数!AW95</f>
        <v>49.5</v>
      </c>
      <c r="AX97" s="6">
        <f>+每日电表读数!AY95-每日电表读数!AX95</f>
        <v>34.30000000000291</v>
      </c>
      <c r="AY97" s="6">
        <f>+每日电表读数!AZ95-每日电表读数!AY95</f>
        <v>94</v>
      </c>
      <c r="AZ97" s="6">
        <f>+每日电表读数!BA95-每日电表读数!AZ95</f>
        <v>69.80000000000291</v>
      </c>
      <c r="BA97" s="6">
        <f>+每日电表读数!BB95-每日电表读数!BA95</f>
        <v>69.099999999991269</v>
      </c>
      <c r="BB97" s="6">
        <f>+每日电表读数!BC95-每日电表读数!BB95</f>
        <v>65.400000000008731</v>
      </c>
      <c r="BC97" s="6">
        <f>+每日电表读数!BD95-每日电表读数!BC95</f>
        <v>63</v>
      </c>
      <c r="BD97" s="6">
        <f>+每日电表读数!BE95-每日电表读数!BD95</f>
        <v>66.30000000000291</v>
      </c>
      <c r="BE97" s="6">
        <f>+每日电表读数!BF95-每日电表读数!BE95</f>
        <v>65.5</v>
      </c>
      <c r="BF97" s="6">
        <f>+每日电表读数!BG95-每日电表读数!BF95</f>
        <v>84.69999999999709</v>
      </c>
      <c r="BG97" s="6">
        <f>+每日电表读数!BH95-每日电表读数!BG95</f>
        <v>74.30000000000291</v>
      </c>
      <c r="BH97" s="6">
        <f>+每日电表读数!BI95-每日电表读数!BH95</f>
        <v>71.19999999999709</v>
      </c>
      <c r="BI97" s="6">
        <f>+每日电表读数!BJ95-每日电表读数!BI95</f>
        <v>77.399999999994179</v>
      </c>
      <c r="BJ97" s="6">
        <f>+每日电表读数!BK95-每日电表读数!BJ95</f>
        <v>113.90000000000873</v>
      </c>
      <c r="BK97" s="6">
        <f>+每日电表读数!BL95-每日电表读数!BK95</f>
        <v>60.599999999991269</v>
      </c>
      <c r="BL97" s="6">
        <f>+每日电表读数!BM95-每日电表读数!BL95</f>
        <v>26.5</v>
      </c>
      <c r="BM97" s="6">
        <f>+每日电表读数!BN95-每日电表读数!BM95</f>
        <v>131.30000000000291</v>
      </c>
      <c r="BN97" s="6">
        <f>+每日电表读数!BO95-每日电表读数!BN95</f>
        <v>104.30000000000291</v>
      </c>
      <c r="BO97" s="6">
        <f>+每日电表读数!BP95-每日电表读数!BO95</f>
        <v>87.899999999994179</v>
      </c>
      <c r="BP97" s="6">
        <f>+每日电表读数!BQ95-每日电表读数!BP95</f>
        <v>72.69999999999709</v>
      </c>
      <c r="BQ97" s="6">
        <f>+每日电表读数!BR95-每日电表读数!BQ95</f>
        <v>75.30000000000291</v>
      </c>
      <c r="BR97" s="6">
        <f>+每日电表读数!BS95-每日电表读数!BR95</f>
        <v>72</v>
      </c>
      <c r="BS97" s="6">
        <f>+每日电表读数!BT95-每日电表读数!BS95</f>
        <v>69.19999999999709</v>
      </c>
      <c r="BT97" s="6">
        <f>+每日电表读数!BU95-每日电表读数!BT95</f>
        <v>75.80000000000291</v>
      </c>
      <c r="BU97" s="6">
        <f>+每日电表读数!BV95-每日电表读数!BU95</f>
        <v>90.400000000008731</v>
      </c>
      <c r="BV97" s="6">
        <f>+每日电表读数!BW95-每日电表读数!BV95</f>
        <v>107.59999999999127</v>
      </c>
      <c r="BW97" s="6">
        <f>+每日电表读数!BX95-每日电表读数!BW95</f>
        <v>79.100000000005821</v>
      </c>
      <c r="BX97" s="6">
        <f>+每日电表读数!BY95-每日电表读数!BX95</f>
        <v>77.30000000000291</v>
      </c>
      <c r="BY97" s="6">
        <f>+每日电表读数!BZ95-每日电表读数!BY95</f>
        <v>75.599999999991269</v>
      </c>
      <c r="BZ97" s="6">
        <f>+每日电表读数!CA95-每日电表读数!BZ95</f>
        <v>63.30000000000291</v>
      </c>
      <c r="CA97" s="6">
        <f>+每日电表读数!CB95-每日电表读数!CA95</f>
        <v>88.100000000005821</v>
      </c>
      <c r="CB97" s="6">
        <f>+每日电表读数!CC95-每日电表读数!CB95</f>
        <v>86.19999999999709</v>
      </c>
      <c r="CC97" s="6">
        <f>+每日电表读数!CD95-每日电表读数!CC95</f>
        <v>77.69999999999709</v>
      </c>
      <c r="CD97" s="6">
        <f>+每日电表读数!CE95-每日电表读数!CD95</f>
        <v>76</v>
      </c>
      <c r="CE97" s="6">
        <f>+每日电表读数!CF95-每日电表读数!CE95</f>
        <v>79.899999999994179</v>
      </c>
      <c r="CF97" s="6">
        <f>+每日电表读数!CG95-每日电表读数!CF95</f>
        <v>72.400000000008731</v>
      </c>
      <c r="CG97" s="6">
        <f>+每日电表读数!CH95-每日电表读数!CG95</f>
        <v>65.599999999991269</v>
      </c>
      <c r="CH97" s="6">
        <f>+每日电表读数!CI95-每日电表读数!CH95</f>
        <v>89.5</v>
      </c>
      <c r="CI97" s="6">
        <f>+每日电表读数!CJ95-每日电表读数!CI95</f>
        <v>75</v>
      </c>
      <c r="CJ97" s="6">
        <f>+每日电表读数!CK95-每日电表读数!CJ95</f>
        <v>71.100000000005821</v>
      </c>
      <c r="CK97" s="6">
        <f>+每日电表读数!CL95-每日电表读数!CK95</f>
        <v>77.19999999999709</v>
      </c>
      <c r="CL97" s="6">
        <f>+每日电表读数!CM95-每日电表读数!CL95</f>
        <v>89.900000000008731</v>
      </c>
      <c r="CM97" s="6">
        <f>+每日电表读数!CN95-每日电表读数!CM95</f>
        <v>87.899999999994179</v>
      </c>
      <c r="CN97" s="6">
        <f>+每日电表读数!CO95-每日电表读数!CN95</f>
        <v>88.899999999994179</v>
      </c>
      <c r="CO97" s="6">
        <f>+每日电表读数!CP95-每日电表读数!CO95</f>
        <v>79.400000000008731</v>
      </c>
      <c r="CP97" s="6">
        <f>+每日电表读数!CQ95-每日电表读数!CP95</f>
        <v>79</v>
      </c>
      <c r="CQ97" s="6">
        <f>+每日电表读数!CR95-每日电表读数!CQ95</f>
        <v>73.69999999999709</v>
      </c>
      <c r="CR97" s="6">
        <f>+每日电表读数!CS95-每日电表读数!CR95</f>
        <v>85.19999999999709</v>
      </c>
      <c r="CS97" s="6">
        <f>+每日电表读数!CT95-每日电表读数!CS95</f>
        <v>71.5</v>
      </c>
      <c r="CT97" s="6">
        <f>+每日电表读数!CU95-每日电表读数!CT95</f>
        <v>90</v>
      </c>
      <c r="CU97" s="6">
        <f>+每日电表读数!CV95-每日电表读数!CU95</f>
        <v>84.80000000000291</v>
      </c>
      <c r="CV97" s="6">
        <f>+每日电表读数!CW95-每日电表读数!CV95</f>
        <v>87.69999999999709</v>
      </c>
      <c r="CW97" s="6">
        <f>+每日电表读数!CX95-每日电表读数!CW95</f>
        <v>85.30000000000291</v>
      </c>
      <c r="CX97" s="6">
        <f>+每日电表读数!CY95-每日电表读数!CX95</f>
        <v>97.69999999999709</v>
      </c>
      <c r="CY97" s="6">
        <f>+每日电表读数!CZ95-每日电表读数!CY95</f>
        <v>96.900000000008731</v>
      </c>
      <c r="CZ97" s="6">
        <f>+每日电表读数!DA95-每日电表读数!CZ95</f>
        <v>100</v>
      </c>
      <c r="DA97" s="6">
        <f>+每日电表读数!DB95-每日电表读数!DA95</f>
        <v>103.89999999999418</v>
      </c>
      <c r="DB97" s="6">
        <f>+每日电表读数!DC95-每日电表读数!DB95</f>
        <v>74.80000000000291</v>
      </c>
      <c r="DC97" s="6">
        <f>+每日电表读数!DD95-每日电表读数!DC95</f>
        <v>102.30000000000291</v>
      </c>
      <c r="DD97" s="6">
        <f>+每日电表读数!DE95-每日电表读数!DD95</f>
        <v>91.19999999999709</v>
      </c>
      <c r="DE97" s="6">
        <f>+每日电表读数!DF95-每日电表读数!DE95</f>
        <v>102.80000000000291</v>
      </c>
      <c r="DF97" s="6">
        <f>+每日电表读数!DG95-每日电表读数!DF95</f>
        <v>79.19999999999709</v>
      </c>
      <c r="DG97" s="6">
        <f>+每日电表读数!DH95-每日电表读数!DG95</f>
        <v>101.80000000000291</v>
      </c>
      <c r="DH97" s="6">
        <f>+每日电表读数!DI95-每日电表读数!DH95</f>
        <v>78.299999999988358</v>
      </c>
      <c r="DI97" s="6">
        <f>+每日电表读数!DJ95-每日电表读数!DI95</f>
        <v>69.100000000005821</v>
      </c>
      <c r="DJ97" s="6">
        <f>+每日电表读数!DK95-每日电表读数!DJ95</f>
        <v>102.89999999999418</v>
      </c>
      <c r="DK97" s="6">
        <f>+每日电表读数!DL95-每日电表读数!DK95</f>
        <v>98.5</v>
      </c>
      <c r="DL97" s="6">
        <f>+每日电表读数!DM95-每日电表读数!DL95</f>
        <v>101.5</v>
      </c>
      <c r="DM97" s="6">
        <f>+每日电表读数!DN95-每日电表读数!DM95</f>
        <v>77.900000000008731</v>
      </c>
      <c r="DN97" s="6">
        <f>+每日电表读数!DO95-每日电表读数!DN95</f>
        <v>102.59999999999127</v>
      </c>
      <c r="DO97" s="6">
        <f>+每日电表读数!DP95-每日电表读数!DO95</f>
        <v>101.80000000000291</v>
      </c>
      <c r="DP97" s="6">
        <f>+每日电表读数!DQ95-每日电表读数!DP95</f>
        <v>89.69999999999709</v>
      </c>
      <c r="DQ97" s="6">
        <f>+每日电表读数!DR95-每日电表读数!DQ95</f>
        <v>117.70000000001164</v>
      </c>
      <c r="DR97" s="6">
        <f>+每日电表读数!DS95-每日电表读数!DR95</f>
        <v>101.39999999999418</v>
      </c>
      <c r="DS97" s="6">
        <f>+每日电表读数!DT95-每日电表读数!DS95</f>
        <v>89.100000000005821</v>
      </c>
      <c r="DT97" s="6">
        <f>+每日电表读数!DU95-每日电表读数!DT95</f>
        <v>85.399999999994179</v>
      </c>
      <c r="DU97" s="6">
        <f>+每日电表读数!DV95-每日电表读数!DU95</f>
        <v>81.899999999994179</v>
      </c>
      <c r="DV97" s="6">
        <f>+每日电表读数!DW95-每日电表读数!DV95</f>
        <v>84.100000000005821</v>
      </c>
      <c r="DW97" s="6">
        <f>+每日电表读数!DX95-每日电表读数!DW95</f>
        <v>78.899999999994179</v>
      </c>
      <c r="DX97" s="6">
        <f>+每日电表读数!DY95-每日电表读数!DX95</f>
        <v>107</v>
      </c>
      <c r="DY97" s="6">
        <f>+每日电表读数!DZ95-每日电表读数!DY95</f>
        <v>111.60000000000582</v>
      </c>
      <c r="DZ97" s="6">
        <f>+每日电表读数!EA95-每日电表读数!DZ95</f>
        <v>118.69999999999709</v>
      </c>
      <c r="EA97" s="6">
        <f>+每日电表读数!EB95-每日电表读数!EA95</f>
        <v>42.80000000000291</v>
      </c>
      <c r="EB97" s="6">
        <f>+每日电表读数!EC95-每日电表读数!EB95</f>
        <v>213.60000000000582</v>
      </c>
      <c r="EC97" s="6">
        <f>+每日电表读数!ED95-每日电表读数!EC95</f>
        <v>218.39999999999418</v>
      </c>
      <c r="ED97" s="6">
        <f>+每日电表读数!EE95-每日电表读数!ED95</f>
        <v>213.5</v>
      </c>
      <c r="EE97" s="6">
        <f>+每日电表读数!EF95-每日电表读数!EE95</f>
        <v>209.89999999999418</v>
      </c>
      <c r="EF97" s="6">
        <f>+每日电表读数!EG95-每日电表读数!EF95</f>
        <v>200.5</v>
      </c>
      <c r="EG97" s="6">
        <f>+每日电表读数!EH95-每日电表读数!EG95</f>
        <v>188.70000000001164</v>
      </c>
      <c r="EH97" s="6">
        <f>+每日电表读数!EI95-每日电表读数!EH95</f>
        <v>224.79999999998836</v>
      </c>
      <c r="EI97" s="6">
        <f>+每日电表读数!EJ95-每日电表读数!EI95</f>
        <v>239.30000000000291</v>
      </c>
      <c r="EJ97" s="6">
        <f>+每日电表读数!EK95-每日电表读数!EJ95</f>
        <v>239.30000000000291</v>
      </c>
      <c r="EK97" s="6">
        <f>+每日电表读数!EL95-每日电表读数!EK95</f>
        <v>237.80000000000291</v>
      </c>
      <c r="EL97" s="6">
        <f>+每日电表读数!EM95-每日电表读数!EL95</f>
        <v>241.19999999999709</v>
      </c>
      <c r="EM97" s="6">
        <f>+每日电表读数!EN95-每日电表读数!EM95</f>
        <v>249</v>
      </c>
      <c r="EN97" s="6">
        <f>+每日电表读数!EO95-每日电表读数!EN95</f>
        <v>263.10000000000582</v>
      </c>
      <c r="EO97" s="6">
        <f>+每日电表读数!EP95-每日电表读数!EO95</f>
        <v>204.5</v>
      </c>
      <c r="EP97" s="6">
        <f>+每日电表读数!EQ95-每日电表读数!EP95</f>
        <v>231.5</v>
      </c>
      <c r="EQ97" s="6">
        <f>+每日电表读数!ER95-每日电表读数!EQ95</f>
        <v>149.59999999999127</v>
      </c>
      <c r="ER97" s="6">
        <f>+每日电表读数!ES95-每日电表读数!ER95</f>
        <v>59.30000000000291</v>
      </c>
      <c r="ES97" s="6">
        <f>+每日电表读数!ET95-每日电表读数!ES95</f>
        <v>181.39999999999418</v>
      </c>
      <c r="ET97" s="6">
        <f>+每日电表读数!EU95-每日电表读数!ET95</f>
        <v>168.20000000001164</v>
      </c>
      <c r="EU97" s="6">
        <f>+每日电表读数!EV95-每日电表读数!EU95</f>
        <v>167.69999999999709</v>
      </c>
      <c r="EV97" s="6">
        <f>+每日电表读数!EW95-每日电表读数!EV95</f>
        <v>179.59999999999127</v>
      </c>
      <c r="EW97" s="6">
        <f>+每日电表读数!EX95-每日电表读数!EW95</f>
        <v>177</v>
      </c>
      <c r="EX97" s="6">
        <f>+每日电表读数!EY95-每日电表读数!EX95</f>
        <v>178.60000000000582</v>
      </c>
      <c r="EY97" s="6">
        <f>+每日电表读数!EZ95-每日电表读数!EY95</f>
        <v>178.39999999999418</v>
      </c>
      <c r="EZ97" s="6">
        <f>+每日电表读数!FA95-每日电表读数!EZ95</f>
        <v>182.70000000001164</v>
      </c>
      <c r="FA97" s="6">
        <f>+每日电表读数!FB95-每日电表读数!FA95</f>
        <v>198.19999999999709</v>
      </c>
      <c r="FB97" s="6">
        <f>+每日电表读数!FC95-每日电表读数!FB95</f>
        <v>170</v>
      </c>
      <c r="FC97" s="6">
        <f>+每日电表读数!FD95-每日电表读数!FC95</f>
        <v>174.30000000000291</v>
      </c>
      <c r="FD97" s="6">
        <f>+每日电表读数!FE95-每日电表读数!FD95</f>
        <v>176.39999999999418</v>
      </c>
      <c r="FE97" s="6">
        <f>+每日电表读数!FF95-每日电表读数!FE95</f>
        <v>177.69999999999709</v>
      </c>
      <c r="FF97" s="6">
        <f>+每日电表读数!FG95-每日电表读数!FF95</f>
        <v>160.40000000000873</v>
      </c>
      <c r="FG97" s="6">
        <f>+每日电表读数!FH95-每日电表读数!FG95</f>
        <v>198.79999999998836</v>
      </c>
      <c r="FH97" s="6">
        <f>+每日电表读数!FI95-每日电表读数!FH95</f>
        <v>165.10000000000582</v>
      </c>
      <c r="FI97" s="6">
        <f>+每日电表读数!FJ95-每日电表读数!FI95</f>
        <v>173.39999999999418</v>
      </c>
      <c r="FJ97" s="6">
        <f>+每日电表读数!FK95-每日电表读数!FJ95</f>
        <v>167.80000000000291</v>
      </c>
      <c r="FK97" s="6">
        <f>+每日电表读数!FL95-每日电表读数!FK95</f>
        <v>175.10000000000582</v>
      </c>
      <c r="FL97" s="6">
        <f>+每日电表读数!FM95-每日电表读数!FL95</f>
        <v>185.80000000000291</v>
      </c>
      <c r="FM97" s="6">
        <f>+每日电表读数!FN95-每日电表读数!FM95</f>
        <v>186.79999999998836</v>
      </c>
      <c r="FN97" s="6">
        <f>+每日电表读数!FO95-每日电表读数!FN95</f>
        <v>192.5</v>
      </c>
      <c r="FO97" s="6">
        <f>+每日电表读数!FP95-每日电表读数!FO95</f>
        <v>182.80000000000291</v>
      </c>
      <c r="FP97" s="6">
        <f>+每日电表读数!FQ95-每日电表读数!FP95</f>
        <v>189.69999999999709</v>
      </c>
      <c r="FQ97" s="6">
        <f>+每日电表读数!FR95-每日电表读数!FQ95</f>
        <v>199.60000000000582</v>
      </c>
      <c r="FR97" s="6">
        <f>+每日电表读数!FS95-每日电表读数!FR95</f>
        <v>197.60000000000582</v>
      </c>
      <c r="FS97" s="6">
        <f>+每日电表读数!FT95-每日电表读数!FS95</f>
        <v>191.69999999999709</v>
      </c>
      <c r="FT97" s="6">
        <f>+每日电表读数!FU95-每日电表读数!FT95</f>
        <v>168.89999999999418</v>
      </c>
      <c r="FU97" s="6">
        <f>+每日电表读数!FV95-每日电表读数!FU95</f>
        <v>191.60000000000582</v>
      </c>
      <c r="FV97" s="6">
        <f>+每日电表读数!FW95-每日电表读数!FV95</f>
        <v>190.59999999999127</v>
      </c>
      <c r="FW97" s="6">
        <f>+每日电表读数!FX95-每日电表读数!FW95</f>
        <v>179</v>
      </c>
      <c r="FX97" s="6">
        <f>+每日电表读数!FY95-每日电表读数!FX95</f>
        <v>175</v>
      </c>
      <c r="FY97" s="6">
        <f>+每日电表读数!FZ95-每日电表读数!FY95</f>
        <v>174.90000000000873</v>
      </c>
      <c r="FZ97" s="6">
        <f>+每日电表读数!GA95-每日电表读数!FZ95</f>
        <v>186.19999999999709</v>
      </c>
      <c r="GA97" s="6">
        <f>+每日电表读数!GB95-每日电表读数!GA95</f>
        <v>156.39999999999418</v>
      </c>
      <c r="GB97" s="6">
        <f>+每日电表读数!GC95-每日电表读数!GB95</f>
        <v>184.5</v>
      </c>
      <c r="GC97" s="6">
        <f>+每日电表读数!GD95-每日电表读数!GC95</f>
        <v>170</v>
      </c>
      <c r="GD97" s="6">
        <f>+每日电表读数!GE95-每日电表读数!GD95</f>
        <v>158.40000000000873</v>
      </c>
      <c r="GE97" s="6">
        <f>+每日电表读数!GF95-每日电表读数!GE95</f>
        <v>181.69999999999709</v>
      </c>
      <c r="GF97" s="6">
        <f>+每日电表读数!GG95-每日电表读数!GF95</f>
        <v>164.80000000000291</v>
      </c>
      <c r="GG97" s="6">
        <f>+每日电表读数!GH95-每日电表读数!GG95</f>
        <v>166.30000000000291</v>
      </c>
      <c r="GH97" s="6">
        <f>+每日电表读数!GI95-每日电表读数!GH95</f>
        <v>161.39999999999418</v>
      </c>
      <c r="GI97" s="6">
        <f>+每日电表读数!GJ95-每日电表读数!GI95</f>
        <v>172.69999999999709</v>
      </c>
      <c r="GJ97" s="6">
        <f>+每日电表读数!GK95-每日电表读数!GJ95</f>
        <v>163.80000000000291</v>
      </c>
      <c r="GK97" s="6">
        <f>+每日电表读数!GL95-每日电表读数!GK95</f>
        <v>157.10000000000582</v>
      </c>
      <c r="GL97" s="6">
        <f>+每日电表读数!GM95-每日电表读数!GL95</f>
        <v>144.5</v>
      </c>
      <c r="GM97" s="6">
        <f>+每日电表读数!GN95-每日电表读数!GM95</f>
        <v>150.69999999999709</v>
      </c>
      <c r="GN97" s="6">
        <f>+每日电表读数!GO95-每日电表读数!GN95</f>
        <v>146.19999999999709</v>
      </c>
      <c r="GO97" s="6">
        <f>+每日电表读数!GP95-每日电表读数!GO95</f>
        <v>144.69999999999709</v>
      </c>
      <c r="GP97" s="6">
        <f>+每日电表读数!GQ95-每日电表读数!GP95</f>
        <v>162.30000000000291</v>
      </c>
      <c r="GQ97" s="6">
        <f>+每日电表读数!GR95-每日电表读数!GQ95</f>
        <v>153.39999999999418</v>
      </c>
      <c r="GR97" s="6">
        <f>+每日电表读数!GS95-每日电表读数!GR95</f>
        <v>164.5</v>
      </c>
      <c r="GS97" s="6">
        <f>+每日电表读数!GT95-每日电表读数!GS95</f>
        <v>171.90000000000873</v>
      </c>
      <c r="GT97" s="6">
        <f>+每日电表读数!GU95-每日电表读数!GT95</f>
        <v>176.09999999999127</v>
      </c>
      <c r="GU97" s="6">
        <f>+每日电表读数!GV95-每日电表读数!GU95</f>
        <v>155.90000000000873</v>
      </c>
      <c r="GV97" s="6">
        <f>+每日电表读数!GW95-每日电表读数!GV95</f>
        <v>144.09999999999127</v>
      </c>
      <c r="GW97" s="6">
        <f>+每日电表读数!GX95-每日电表读数!GW95</f>
        <v>176</v>
      </c>
      <c r="GX97" s="6">
        <f>+每日电表读数!GY95-每日电表读数!GX95</f>
        <v>144.80000000000291</v>
      </c>
      <c r="GY97" s="6">
        <f>+每日电表读数!GZ95-每日电表读数!GY95</f>
        <v>194.69999999999709</v>
      </c>
      <c r="GZ97" s="6">
        <f>+每日电表读数!HA95-每日电表读数!GZ95</f>
        <v>168.5</v>
      </c>
      <c r="HA97" s="6">
        <f>+每日电表读数!HB95-每日电表读数!HA95</f>
        <v>180.10000000000582</v>
      </c>
      <c r="HB97" s="6">
        <f>+每日电表读数!HC95-每日电表读数!HB95</f>
        <v>159.5</v>
      </c>
      <c r="HC97" s="6">
        <f>+每日电表读数!HD95-每日电表读数!HC95</f>
        <v>152.39999999999418</v>
      </c>
      <c r="HD97" s="6">
        <f>+每日电表读数!HE95-每日电表读数!HD95</f>
        <v>179</v>
      </c>
      <c r="HE97" s="6">
        <f>+每日电表读数!HF95-每日电表读数!HE95</f>
        <v>180.30000000000291</v>
      </c>
      <c r="HF97" s="6">
        <f>+每日电表读数!HG95-每日电表读数!HF95</f>
        <v>174.19999999999709</v>
      </c>
      <c r="HG97" s="6">
        <f>+每日电表读数!HH95-每日电表读数!HG95</f>
        <v>160.40000000000873</v>
      </c>
      <c r="HH97" s="6">
        <f>+每日电表读数!HI95-每日电表读数!HH95</f>
        <v>156.69999999999709</v>
      </c>
      <c r="HI97" s="6">
        <f>+每日电表读数!HJ95-每日电表读数!HI95</f>
        <v>169.60000000000582</v>
      </c>
      <c r="HJ97" s="6">
        <f>+每日电表读数!HK95-每日电表读数!HJ95</f>
        <v>170.09999999999127</v>
      </c>
      <c r="HK97" s="6">
        <f>+每日电表读数!HL95-每日电表读数!HK95</f>
        <v>186.5</v>
      </c>
      <c r="HL97" s="6">
        <f>+每日电表读数!HM95-每日电表读数!HL95</f>
        <v>145</v>
      </c>
      <c r="HM97" s="6">
        <f>+每日电表读数!HN95-每日电表读数!HM95</f>
        <v>176.30000000000291</v>
      </c>
      <c r="HN97" s="6">
        <f>+每日电表读数!HO95-每日电表读数!HN95</f>
        <v>192.30000000000291</v>
      </c>
      <c r="HO97" s="6">
        <f>+每日电表读数!HP95-每日电表读数!HO95</f>
        <v>213.30000000000291</v>
      </c>
      <c r="HP97" s="6">
        <f>+每日电表读数!HQ95-每日电表读数!HP95</f>
        <v>175.5</v>
      </c>
      <c r="HQ97" s="6">
        <f>+每日电表读数!HR95-每日电表读数!HQ95</f>
        <v>153.79999999998836</v>
      </c>
      <c r="HR97" s="6">
        <f>+每日电表读数!HS95-每日电表读数!HR95</f>
        <v>191.60000000000582</v>
      </c>
      <c r="HS97" s="6">
        <f>+每日电表读数!HT95-每日电表读数!HS95</f>
        <v>169.89999999999418</v>
      </c>
      <c r="HT97" s="6">
        <f>+每日电表读数!HU95-每日电表读数!HT95</f>
        <v>224.20000000001164</v>
      </c>
      <c r="HU97" s="6">
        <f>+每日电表读数!HV95-每日电表读数!HU95</f>
        <v>166</v>
      </c>
      <c r="HV97" s="6">
        <f>+每日电表读数!HW95-每日电表读数!HV95</f>
        <v>155.39999999999418</v>
      </c>
      <c r="HW97" s="6">
        <f>+每日电表读数!HX95-每日电表读数!HW95</f>
        <v>133.70000000001164</v>
      </c>
      <c r="HX97" s="6">
        <f>+每日电表读数!HY95-每日电表读数!HX95</f>
        <v>136.79999999998836</v>
      </c>
      <c r="HY97" s="6">
        <f>+每日电表读数!HZ95-每日电表读数!HY95</f>
        <v>152.89999999999418</v>
      </c>
      <c r="HZ97" s="6">
        <f>+每日电表读数!IA95-每日电表读数!HZ95</f>
        <v>142</v>
      </c>
      <c r="IA97" s="6">
        <f>+每日电表读数!IB95-每日电表读数!IA95</f>
        <v>195.5</v>
      </c>
      <c r="IB97" s="6">
        <f>+每日电表读数!IC95-每日电表读数!IB95</f>
        <v>269.70000000001164</v>
      </c>
      <c r="IC97" s="6">
        <f>+每日电表读数!ID95-每日电表读数!IC95</f>
        <v>212.60000000000582</v>
      </c>
      <c r="ID97" s="6">
        <f>+每日电表读数!IE95-每日电表读数!ID95</f>
        <v>170.19999999998254</v>
      </c>
      <c r="IE97" s="6">
        <f>+每日电表读数!IF95-每日电表读数!IE95</f>
        <v>161.10000000000582</v>
      </c>
      <c r="IF97" s="6">
        <f>+每日电表读数!IG95-每日电表读数!IF95</f>
        <v>203.5</v>
      </c>
      <c r="IG97" s="6">
        <f>+每日电表读数!IH95-每日电表读数!IG95</f>
        <v>179.39999999999418</v>
      </c>
      <c r="IH97" s="6">
        <f>+每日电表读数!II95-每日电表读数!IH95</f>
        <v>180.20000000001164</v>
      </c>
      <c r="II97" s="6">
        <f>+每日电表读数!IJ95-每日电表读数!II95</f>
        <v>174.29999999998836</v>
      </c>
      <c r="IJ97" s="6">
        <f>+每日电表读数!IK95-每日电表读数!IJ95</f>
        <v>168.70000000001164</v>
      </c>
      <c r="IK97" s="6">
        <f>+每日电表读数!IL95-每日电表读数!IK95</f>
        <v>149.19999999998254</v>
      </c>
      <c r="IL97" s="6">
        <f>+每日电表读数!IM95-每日电表读数!IL95</f>
        <v>137</v>
      </c>
      <c r="IM97" s="6">
        <f>+每日电表读数!IN95-每日电表读数!IM95</f>
        <v>113.30000000001746</v>
      </c>
      <c r="IN97" s="6">
        <f>+每日电表读数!IO95-每日电表读数!IN95</f>
        <v>94.199999999982538</v>
      </c>
      <c r="IO97" s="6">
        <f>+每日电表读数!IP95-每日电表读数!IO95</f>
        <v>197.80000000001746</v>
      </c>
      <c r="IP97" s="6">
        <f>+每日电表读数!IQ95-每日电表读数!IP95</f>
        <v>164.39999999999418</v>
      </c>
      <c r="IQ97" s="6">
        <f>+每日电表读数!IR95-每日电表读数!IQ95</f>
        <v>147</v>
      </c>
      <c r="IR97" s="6">
        <f>+每日电表读数!IS95-每日电表读数!IR95</f>
        <v>169.29999999998836</v>
      </c>
      <c r="IS97" s="6">
        <f>+每日电表读数!IT95-每日电表读数!IS95</f>
        <v>161.30000000001746</v>
      </c>
      <c r="IT97" s="6">
        <f>+每日电表读数!IU95-每日电表读数!IT95</f>
        <v>195</v>
      </c>
      <c r="IU97" s="6">
        <f>+每日电表读数!IV95-每日电表读数!IU95</f>
        <v>186.39999999999418</v>
      </c>
      <c r="IV97" s="6">
        <f>+每日电表读数!IW95-每日电表读数!IV95</f>
        <v>172.89999999999418</v>
      </c>
      <c r="IW97" s="6">
        <f>+每日电表读数!IX95-每日电表读数!IW95</f>
        <v>193.80000000001746</v>
      </c>
      <c r="IX97" s="6">
        <f>+每日电表读数!IY95-每日电表读数!IX95</f>
        <v>167.5</v>
      </c>
      <c r="IY97" s="6">
        <f>+每日电表读数!IZ95-每日电表读数!IY95</f>
        <v>157.39999999999418</v>
      </c>
      <c r="IZ97" s="6">
        <f>+每日电表读数!JA95-每日电表读数!IZ95</f>
        <v>139.39999999999418</v>
      </c>
      <c r="JA97" s="6">
        <f>+每日电表读数!JB95-每日电表读数!JA95</f>
        <v>201.29999999998836</v>
      </c>
      <c r="JB97" s="6">
        <f>+每日电表读数!JC95-每日电表读数!JB95</f>
        <v>181</v>
      </c>
      <c r="JC97" s="6">
        <f>+每日电表读数!JD95-每日电表读数!JC95</f>
        <v>165.5</v>
      </c>
      <c r="JD97" s="6">
        <f>+每日电表读数!JE95-每日电表读数!JD95</f>
        <v>141</v>
      </c>
      <c r="JE97" s="6">
        <f>+每日电表读数!JF95-每日电表读数!JE95</f>
        <v>176.60000000000582</v>
      </c>
      <c r="JF97" s="6">
        <f>+每日电表读数!JG95-每日电表读数!JF95</f>
        <v>167.10000000000582</v>
      </c>
      <c r="JG97" s="6">
        <f>+每日电表读数!JH95-每日电表读数!JG95</f>
        <v>146.20000000001164</v>
      </c>
      <c r="JH97" s="6">
        <f>+每日电表读数!JI95-每日电表读数!JH95</f>
        <v>160.89999999999418</v>
      </c>
      <c r="JI97" s="6">
        <f>+每日电表读数!JJ95-每日电表读数!JI95</f>
        <v>170.10000000000582</v>
      </c>
      <c r="JJ97" s="6">
        <f>+每日电表读数!JK95-每日电表读数!JJ95</f>
        <v>153</v>
      </c>
      <c r="JK97" s="6">
        <f>+每日电表读数!JL95-每日电表读数!JK95</f>
        <v>140.19999999998254</v>
      </c>
      <c r="JL97" s="6">
        <f>+每日电表读数!JM95-每日电表读数!JL95</f>
        <v>160.20000000001164</v>
      </c>
      <c r="JM97" s="6">
        <f>+每日电表读数!JN95-每日电表读数!JM95</f>
        <v>165.19999999998254</v>
      </c>
      <c r="JN97" s="6">
        <f>+每日电表读数!JO95-每日电表读数!JN95</f>
        <v>196.60000000000582</v>
      </c>
      <c r="JO97" s="6">
        <f>+每日电表读数!JP95-每日电表读数!JO95</f>
        <v>205</v>
      </c>
      <c r="JP97" s="6">
        <f>+每日电表读数!JQ95-每日电表读数!JP95</f>
        <v>167.10000000000582</v>
      </c>
      <c r="JQ97" s="6">
        <f>+每日电表读数!JR95-每日电表读数!JQ95</f>
        <v>168.29999999998836</v>
      </c>
      <c r="JR97" s="6">
        <f>+每日电表读数!JS95-每日电表读数!JR95</f>
        <v>164.60000000000582</v>
      </c>
      <c r="JS97" s="6">
        <f>+每日电表读数!JT95-每日电表读数!JS95</f>
        <v>156.20000000001164</v>
      </c>
      <c r="JT97" s="6">
        <f>+每日电表读数!JU95-每日电表读数!JT95</f>
        <v>161</v>
      </c>
      <c r="JU97" s="6">
        <f>+每日电表读数!JV95-每日电表读数!JU95</f>
        <v>144.5</v>
      </c>
      <c r="JV97" s="6">
        <f>+每日电表读数!JW95-每日电表读数!JV95</f>
        <v>179.89999999999418</v>
      </c>
      <c r="JW97" s="6">
        <f>+每日电表读数!JX95-每日电表读数!JW95</f>
        <v>177.29999999998836</v>
      </c>
      <c r="JX97" s="6">
        <f>+每日电表读数!JY95-每日电表读数!JX95</f>
        <v>174.30000000001746</v>
      </c>
      <c r="JY97" s="6">
        <f>+每日电表读数!JZ95-每日电表读数!JY95</f>
        <v>168.79999999998836</v>
      </c>
      <c r="JZ97" s="6">
        <f>+每日电表读数!KA95-每日电表读数!JZ95</f>
        <v>212.60000000000582</v>
      </c>
      <c r="KA97" s="6">
        <f>+每日电表读数!KB95-每日电表读数!KA95</f>
        <v>180.20000000001164</v>
      </c>
      <c r="KB97" s="6">
        <f>+每日电表读数!KC95-每日电表读数!KB95</f>
        <v>153.69999999998254</v>
      </c>
      <c r="KC97" s="6">
        <f>+每日电表读数!KD95-每日电表读数!KC95</f>
        <v>157.10000000000582</v>
      </c>
      <c r="KD97" s="6">
        <f>+每日电表读数!KE95-每日电表读数!KD95</f>
        <v>161.89999999999418</v>
      </c>
      <c r="KE97" s="6">
        <f>+每日电表读数!KF95-每日电表读数!KE95</f>
        <v>161.10000000000582</v>
      </c>
      <c r="KF97" s="6">
        <f>+每日电表读数!KG95-每日电表读数!KF95</f>
        <v>146.79999999998836</v>
      </c>
      <c r="KG97" s="6">
        <f>+每日电表读数!KH95-每日电表读数!KG95</f>
        <v>132</v>
      </c>
      <c r="KH97" s="6">
        <f>+每日电表读数!KI95-每日电表读数!KH95</f>
        <v>151</v>
      </c>
      <c r="KI97" s="6">
        <f>+每日电表读数!KJ95-每日电表读数!KI95</f>
        <v>146.5</v>
      </c>
      <c r="KJ97" s="6">
        <f>+每日电表读数!KK95-每日电表读数!KJ95</f>
        <v>136.70000000001164</v>
      </c>
      <c r="KK97" s="6">
        <f>+每日电表读数!KL95-每日电表读数!KK95</f>
        <v>129.70000000001164</v>
      </c>
      <c r="KL97" s="6">
        <f>+每日电表读数!KM95-每日电表读数!KL95</f>
        <v>120.89999999999418</v>
      </c>
      <c r="KM97" s="6">
        <f>+每日电表读数!KN95-每日电表读数!KM95</f>
        <v>123.69999999998254</v>
      </c>
      <c r="KN97" s="6">
        <f>+每日电表读数!KO95-每日电表读数!KN95</f>
        <v>125.60000000000582</v>
      </c>
      <c r="KO97" s="6">
        <f>+每日电表读数!KP95-每日电表读数!KO95</f>
        <v>113.60000000000582</v>
      </c>
      <c r="KP97" s="6">
        <f>+每日电表读数!KQ95-每日电表读数!KP95</f>
        <v>111</v>
      </c>
      <c r="KQ97" s="6">
        <f>+每日电表读数!KR95-每日电表读数!KQ95</f>
        <v>127.70000000001164</v>
      </c>
      <c r="KR97" s="6">
        <f>+每日电表读数!KS95-每日电表读数!KR95</f>
        <v>105</v>
      </c>
      <c r="KS97" s="6">
        <f>+每日电表读数!KT95-每日电表读数!KS95</f>
        <v>106.89999999999418</v>
      </c>
      <c r="KT97" s="6">
        <f>+每日电表读数!KU95-每日电表读数!KT95</f>
        <v>146.10000000000582</v>
      </c>
      <c r="KU97" s="6">
        <f>+每日电表读数!KV95-每日电表读数!KU95</f>
        <v>179.79999999998836</v>
      </c>
      <c r="KV97" s="6">
        <f>+每日电表读数!KW95-每日电表读数!KV95</f>
        <v>159.79999999998836</v>
      </c>
      <c r="KW97" s="6">
        <f>+每日电表读数!KX95-每日电表读数!KW95</f>
        <v>119.20000000001164</v>
      </c>
      <c r="KX97" s="6">
        <f>+每日电表读数!KY95-每日电表读数!KX95</f>
        <v>172.89999999999418</v>
      </c>
      <c r="KY97" s="6">
        <f>+每日电表读数!KZ95-每日电表读数!KY95</f>
        <v>140</v>
      </c>
      <c r="KZ97" s="6">
        <f>+每日电表读数!LA95-每日电表读数!KZ95</f>
        <v>128.10000000000582</v>
      </c>
      <c r="LA97" s="6">
        <f>+每日电表读数!LB95-每日电表读数!LA95</f>
        <v>145.5</v>
      </c>
      <c r="LB97" s="6">
        <f>+每日电表读数!LC95-每日电表读数!LB95</f>
        <v>162.79999999998836</v>
      </c>
      <c r="LC97" s="6">
        <f>+每日电表读数!LD95-每日电表读数!LC95</f>
        <v>88.200000000011642</v>
      </c>
      <c r="LD97" s="6">
        <f>+每日电表读数!LE95-每日电表读数!LD95</f>
        <v>23.399999999994179</v>
      </c>
      <c r="LE97" s="6">
        <f>+每日电表读数!LF95-每日电表读数!LE95</f>
        <v>155.5</v>
      </c>
      <c r="LF97" s="6">
        <f>+每日电表读数!LG95-每日电表读数!LF95</f>
        <v>114.5</v>
      </c>
      <c r="LG97" s="6">
        <f>+每日电表读数!LH95-每日电表读数!LG95</f>
        <v>109.20000000001164</v>
      </c>
      <c r="LH97" s="6">
        <f>+每日电表读数!LI95-每日电表读数!LH95</f>
        <v>141.29999999998836</v>
      </c>
      <c r="LI97" s="6">
        <f>+每日电表读数!LJ95-每日电表读数!LI95</f>
        <v>122.30000000001746</v>
      </c>
      <c r="LJ97" s="6">
        <f>+每日电表读数!LK95-每日电表读数!LJ95</f>
        <v>115.89999999999418</v>
      </c>
      <c r="LK97" s="6">
        <f>+每日电表读数!LL95-每日电表读数!LK95</f>
        <v>120.69999999998254</v>
      </c>
      <c r="LL97" s="6">
        <f>+每日电表读数!LM95-每日电表读数!LL95</f>
        <v>130.90000000002328</v>
      </c>
      <c r="LM97" s="6">
        <f>+每日电表读数!LN95-每日电表读数!LM95</f>
        <v>116</v>
      </c>
      <c r="LN97" s="6">
        <f>+每日电表读数!LO95-每日电表读数!LN95</f>
        <v>113.39999999999418</v>
      </c>
      <c r="LO97" s="6">
        <f>+每日电表读数!LP95-每日电表读数!LO95</f>
        <v>107.10000000000582</v>
      </c>
      <c r="LP97" s="6">
        <f>+每日电表读数!LQ95-每日电表读数!LP95</f>
        <v>105</v>
      </c>
      <c r="LQ97" s="6">
        <f>+每日电表读数!LR95-每日电表读数!LQ95</f>
        <v>130</v>
      </c>
      <c r="LR97" s="6">
        <f>+每日电表读数!LS95-每日电表读数!LR95</f>
        <v>109.39999999999418</v>
      </c>
      <c r="LS97" s="6">
        <f>+每日电表读数!LT95-每日电表读数!LS95</f>
        <v>118.79999999998836</v>
      </c>
      <c r="LT97" s="6">
        <f>+每日电表读数!LU95-每日电表读数!LT95</f>
        <v>109.20000000001164</v>
      </c>
      <c r="LU97" s="6">
        <f>+每日电表读数!LV95-每日电表读数!LU95</f>
        <v>114</v>
      </c>
      <c r="LV97" s="6">
        <f>+每日电表读数!LW95-每日电表读数!LV95</f>
        <v>117.39999999999418</v>
      </c>
      <c r="LW97" s="6">
        <f>+每日电表读数!LX95-每日电表读数!LW95</f>
        <v>108.70000000001164</v>
      </c>
      <c r="LX97" s="6">
        <f>+每日电表读数!LY95-每日电表读数!LX95</f>
        <v>143.39999999999418</v>
      </c>
      <c r="LY97" s="6">
        <f>+每日电表读数!LZ95-每日电表读数!LY95</f>
        <v>147.39999999999418</v>
      </c>
      <c r="LZ97" s="6">
        <f>+每日电表读数!MA95-每日电表读数!LZ95</f>
        <v>120.60000000000582</v>
      </c>
      <c r="MA97" s="6">
        <f>+每日电表读数!MB95-每日电表读数!MA95</f>
        <v>113.69999999998254</v>
      </c>
      <c r="MB97" s="6">
        <f>+每日电表读数!MC95-每日电表读数!MB95</f>
        <v>155.80000000001746</v>
      </c>
      <c r="MC97" s="6">
        <f>+每日电表读数!MD95-每日电表读数!MC95</f>
        <v>131.89999999999418</v>
      </c>
      <c r="MD97" s="6">
        <f>+每日电表读数!ME95-每日电表读数!MD95</f>
        <v>114</v>
      </c>
      <c r="ME97" s="6">
        <f>+每日电表读数!MF95-每日电表读数!ME95</f>
        <v>96.399999999994179</v>
      </c>
      <c r="MF97" s="6">
        <f>+每日电表读数!MG95-每日电表读数!MF95</f>
        <v>107.70000000001164</v>
      </c>
      <c r="MG97" s="6">
        <f>+每日电表读数!MH95-每日电表读数!MG95</f>
        <v>125.5</v>
      </c>
      <c r="MH97" s="6">
        <f>+每日电表读数!MI95-每日电表读数!MH95</f>
        <v>134</v>
      </c>
      <c r="MI97" s="6">
        <f>+每日电表读数!MJ95-每日电表读数!MI95</f>
        <v>168.10000000000582</v>
      </c>
      <c r="MJ97" s="6">
        <f>+每日电表读数!MK95-每日电表读数!MJ95</f>
        <v>132.69999999998254</v>
      </c>
      <c r="MK97" s="6">
        <f>+每日电表读数!ML95-每日电表读数!MK95</f>
        <v>140.89999999999418</v>
      </c>
      <c r="ML97" s="6">
        <f>+每日电表读数!MM95-每日电表读数!ML95</f>
        <v>127.60000000000582</v>
      </c>
      <c r="MM97" s="6">
        <f>+每日电表读数!MN95-每日电表读数!MM95</f>
        <v>135.20000000001164</v>
      </c>
      <c r="MN97" s="6">
        <f>+每日电表读数!MO95-每日电表读数!MN95</f>
        <v>157.79999999998836</v>
      </c>
      <c r="MO97" s="6">
        <f>+每日电表读数!MP95-每日电表读数!MO95</f>
        <v>127.39999999999418</v>
      </c>
      <c r="MP97" s="6">
        <f>+每日电表读数!MQ95-每日电表读数!MP95</f>
        <v>121.10000000000582</v>
      </c>
      <c r="MQ97" s="6">
        <f>+每日电表读数!MR95-每日电表读数!MQ95</f>
        <v>147.30000000001746</v>
      </c>
      <c r="MR97" s="6">
        <f>+每日电表读数!MS95-每日电表读数!MR95</f>
        <v>165.69999999998254</v>
      </c>
      <c r="MS97" s="6">
        <f>+每日电表读数!MT95-每日电表读数!MS95</f>
        <v>165.70000000001164</v>
      </c>
      <c r="MT97" s="6">
        <f>+每日电表读数!MU95-每日电表读数!MT95</f>
        <v>142</v>
      </c>
      <c r="MU97" s="6">
        <f>+每日电表读数!MV95-每日电表读数!MU95</f>
        <v>150</v>
      </c>
      <c r="MV97" s="6">
        <f>+每日电表读数!MW95-每日电表读数!MV95</f>
        <v>140.79999999998836</v>
      </c>
      <c r="MW97" s="6">
        <f>+每日电表读数!MX95-每日电表读数!MW95</f>
        <v>129.10000000000582</v>
      </c>
      <c r="MX97" s="6">
        <f>+每日电表读数!MY95-每日电表读数!MX95</f>
        <v>114.89999999999418</v>
      </c>
      <c r="MY97" s="6">
        <f>+每日电表读数!MZ95-每日电表读数!MY95</f>
        <v>104.10000000000582</v>
      </c>
      <c r="MZ97" s="6">
        <f>+每日电表读数!NA95-每日电表读数!MZ95</f>
        <v>126</v>
      </c>
      <c r="NA97" s="6">
        <f>+每日电表读数!NB95-每日电表读数!NA95</f>
        <v>138.60000000000582</v>
      </c>
      <c r="NB97" s="6">
        <f>+每日电表读数!NC95-每日电表读数!NB95</f>
        <v>118</v>
      </c>
      <c r="NC97" s="6">
        <f>+每日电表读数!ND95-每日电表读数!NC95</f>
        <v>116.60000000000582</v>
      </c>
      <c r="ND97" s="6">
        <f>+每日电表读数!NE95-每日电表读数!ND95</f>
        <v>90.899999999994179</v>
      </c>
      <c r="NE97" s="6">
        <f>+每日电表读数!NF95-每日电表读数!NE95</f>
        <v>91.899999999994179</v>
      </c>
      <c r="NF97" s="6">
        <f>+每日电表读数!NG95-每日电表读数!NF95</f>
        <v>119</v>
      </c>
      <c r="NG97" s="6">
        <f>+每日电表读数!NH95-每日电表读数!NG95</f>
        <v>130.39999999999418</v>
      </c>
      <c r="NH97" s="6">
        <f>+每日电表读数!NI95-每日电表读数!NH95</f>
        <v>131.20000000001164</v>
      </c>
      <c r="NI97" s="6">
        <f>+每日电表读数!NJ95-每日电表读数!NI95</f>
        <v>164</v>
      </c>
      <c r="NJ97" s="6">
        <f>+每日电表读数!NK95-每日电表读数!NJ95</f>
        <v>118.5</v>
      </c>
      <c r="NK97" s="6">
        <f>+每日电表读数!NL95-每日电表读数!NK95</f>
        <v>125.29999999998836</v>
      </c>
      <c r="NL97" s="6">
        <f>+每日电表读数!NM95-每日电表读数!NL95</f>
        <v>148.39999999999418</v>
      </c>
      <c r="NM97" s="6">
        <f>+每日电表读数!NN95-每日电表读数!NM95</f>
        <v>123.80000000001746</v>
      </c>
      <c r="NN97" s="6">
        <f>+每日电表读数!NO95-每日电表读数!NN95</f>
        <v>129</v>
      </c>
      <c r="NO97" s="6">
        <f>+每日电表读数!NP95-每日电表读数!NO95</f>
        <v>114.60000000000582</v>
      </c>
      <c r="NP97" s="6">
        <f>+每日电表读数!NQ95-每日电表读数!NP95</f>
        <v>125.79999999998836</v>
      </c>
      <c r="NQ97" s="6">
        <f>+每日电表读数!NR95-每日电表读数!NQ95</f>
        <v>120.79999999998836</v>
      </c>
      <c r="NR97" s="6">
        <f>+每日电表读数!NS95-每日电表读数!NR95</f>
        <v>128.40000000002328</v>
      </c>
      <c r="NS97" s="6">
        <f>+每日电表读数!NT95-每日电表读数!NS95</f>
        <v>140.19999999998254</v>
      </c>
      <c r="NT97" s="6">
        <f>+每日电表读数!NU95-每日电表读数!NT95</f>
        <v>124.60000000000582</v>
      </c>
      <c r="NU97" s="6">
        <f>+每日电表读数!NV95-每日电表读数!NU95</f>
        <v>139.39999999999418</v>
      </c>
      <c r="NV97" s="6">
        <f>+每日电表读数!NW95-每日电表读数!NV95</f>
        <v>140.30000000001746</v>
      </c>
      <c r="NW97" s="6">
        <f>+每日电表读数!NX95-每日电表读数!NW95</f>
        <v>105.89999999999418</v>
      </c>
      <c r="NX97" s="6">
        <f>+每日电表读数!NY95-每日电表读数!NX95</f>
        <v>160</v>
      </c>
      <c r="NY97" s="6">
        <f>+每日电表读数!NZ95-每日电表读数!NY95</f>
        <v>103.10000000000582</v>
      </c>
      <c r="NZ97" s="6">
        <f>+每日电表读数!OA95-每日电表读数!NZ95</f>
        <v>122.5</v>
      </c>
      <c r="OA97" s="6">
        <f>+每日电表读数!OB95-每日电表读数!OA95</f>
        <v>100.19999999998254</v>
      </c>
      <c r="OB97" s="6">
        <f>+每日电表读数!OC95-每日电表读数!OB95</f>
        <v>95.399999999994179</v>
      </c>
      <c r="OC97" s="6">
        <f>+每日电表读数!OD95-每日电表读数!OC95</f>
        <v>97.400000000023283</v>
      </c>
      <c r="OD97" s="6">
        <f>+每日电表读数!OE95-每日电表读数!OD95</f>
        <v>141.29999999998836</v>
      </c>
      <c r="OE97" s="6">
        <f>+每日电表读数!OF95-每日电表读数!OE95</f>
        <v>137.70000000001164</v>
      </c>
      <c r="OF97" s="6">
        <f>+每日电表读数!OG95-每日电表读数!OF95</f>
        <v>155.5</v>
      </c>
      <c r="OG97" s="6">
        <f>+每日电表读数!OH95-每日电表读数!OG95</f>
        <v>149</v>
      </c>
      <c r="OH97" s="6">
        <f>+每日电表读数!OI95-每日电表读数!OH95</f>
        <v>149.09999999997672</v>
      </c>
      <c r="OI97" s="6">
        <f>+每日电表读数!OJ95-每日电表读数!OI95</f>
        <v>156.5</v>
      </c>
      <c r="OJ97" s="6">
        <f>+每日电表读数!OK95-每日电表读数!OJ95</f>
        <v>129</v>
      </c>
      <c r="OK97" s="6">
        <f>+每日电表读数!OL95-每日电表读数!OK95</f>
        <v>133.40000000002328</v>
      </c>
      <c r="OL97" s="6">
        <f>+每日电表读数!OM95-每日电表读数!OL95</f>
        <v>161.09999999997672</v>
      </c>
      <c r="OM97" s="6">
        <f>+每日电表读数!ON95-每日电表读数!OM95</f>
        <v>137.20000000001164</v>
      </c>
      <c r="ON97" s="6">
        <f>+每日电表读数!OO95-每日电表读数!ON95</f>
        <v>131.79999999998836</v>
      </c>
      <c r="OO97" s="6">
        <f>+每日电表读数!OP95-每日电表读数!OO95</f>
        <v>127.90000000002328</v>
      </c>
      <c r="OP97" s="6">
        <f>+每日电表读数!OQ95-每日电表读数!OP95</f>
        <v>123.5</v>
      </c>
      <c r="OQ97" s="6">
        <f>+每日电表读数!OR95-每日电表读数!OQ95</f>
        <v>127.39999999999418</v>
      </c>
      <c r="OR97" s="6">
        <f>+每日电表读数!OS95-每日电表读数!OR95</f>
        <v>130.19999999998254</v>
      </c>
      <c r="OS97" s="6">
        <f>+每日电表读数!OT95-每日电表读数!OS95</f>
        <v>128.60000000000582</v>
      </c>
      <c r="OT97" s="6">
        <f>+每日电表读数!OU95-每日电表读数!OT95</f>
        <v>125.5</v>
      </c>
      <c r="OU97" s="6">
        <f>+每日电表读数!OV95-每日电表读数!OU95</f>
        <v>123.20000000001164</v>
      </c>
      <c r="OV97" s="6">
        <f>+每日电表读数!OW95-每日电表读数!OV95</f>
        <v>113</v>
      </c>
      <c r="OW97" s="6">
        <f>+每日电表读数!OX95-每日电表读数!OW95</f>
        <v>64.399999999994179</v>
      </c>
      <c r="OX97" s="6">
        <f>+每日电表读数!OY95-每日电表读数!OX95</f>
        <v>60.799999999988358</v>
      </c>
      <c r="OY97" s="6">
        <f>+每日电表读数!OZ95-每日电表读数!OY95</f>
        <v>61.200000000011642</v>
      </c>
      <c r="OZ97" s="6">
        <f>+每日电表读数!PA95-每日电表读数!OZ95</f>
        <v>60.799999999988358</v>
      </c>
      <c r="PA97" s="6">
        <f>+每日电表读数!PB95-每日电表读数!PA95</f>
        <v>60.800000000017462</v>
      </c>
      <c r="PB97" s="6">
        <f>+每日电表读数!PC95-每日电表读数!PB95</f>
        <v>60.5</v>
      </c>
      <c r="PC97" s="6">
        <f>+每日电表读数!PD95-每日电表读数!PC95</f>
        <v>59.799999999988358</v>
      </c>
      <c r="PD97" s="6">
        <f>+每日电表读数!PE95-每日电表读数!PD95</f>
        <v>59.899999999994179</v>
      </c>
      <c r="PE97" s="6">
        <f>+每日电表读数!PF95-每日电表读数!PE95</f>
        <v>61.700000000011642</v>
      </c>
      <c r="PF97" s="6">
        <f>+每日电表读数!PG95-每日电表读数!PF95</f>
        <v>137.10000000000582</v>
      </c>
      <c r="PG97" s="6">
        <f>+每日电表读数!PH95-每日电表读数!PG95</f>
        <v>136.79999999998836</v>
      </c>
      <c r="PH97" s="6">
        <f>+每日电表读数!PI95-每日电表读数!PH95</f>
        <v>168.60000000000582</v>
      </c>
      <c r="PI97" s="6">
        <f>+每日电表读数!PJ95-每日电表读数!PI95</f>
        <v>172</v>
      </c>
      <c r="PJ97" s="6">
        <f>+每日电表读数!PK95-每日电表读数!PJ95</f>
        <v>126.20000000001164</v>
      </c>
      <c r="PK97" s="6">
        <f>+每日电表读数!PL95-每日电表读数!PK95</f>
        <v>119.29999999998836</v>
      </c>
      <c r="PL97" s="6">
        <f>+每日电表读数!PM95-每日电表读数!PL95</f>
        <v>135.79999999998836</v>
      </c>
      <c r="PM97" s="6">
        <f>+每日电表读数!PN95-每日电表读数!PM95</f>
        <v>189.70000000001164</v>
      </c>
      <c r="PN97" s="6">
        <f>+每日电表读数!PO95-每日电表读数!PN95</f>
        <v>125.29999999998836</v>
      </c>
      <c r="PO97" s="6">
        <f>+每日电表读数!PP95-每日电表读数!PO95</f>
        <v>137.20000000001164</v>
      </c>
      <c r="PP97" s="6">
        <f>+每日电表读数!PQ95-每日电表读数!PP95</f>
        <v>128.79999999998836</v>
      </c>
      <c r="PQ97" s="6">
        <f>+每日电表读数!PR95-每日电表读数!PQ95</f>
        <v>135.40000000002328</v>
      </c>
      <c r="PR97" s="6">
        <f>+每日电表读数!PS95-每日电表读数!PR95</f>
        <v>97.299999999988358</v>
      </c>
      <c r="PS97" s="6">
        <f>+每日电表读数!PT95-每日电表读数!PS95</f>
        <v>96</v>
      </c>
      <c r="PT97" s="6">
        <f>+每日电表读数!PU95-每日电表读数!PT95</f>
        <v>162.89999999999418</v>
      </c>
      <c r="PU97" s="6">
        <f>+每日电表读数!PV95-每日电表读数!PU95</f>
        <v>132</v>
      </c>
      <c r="PV97" s="6">
        <f>+每日电表读数!PW95-每日电表读数!PV95</f>
        <v>136.89999999999418</v>
      </c>
      <c r="PW97" s="6">
        <f>+每日电表读数!PX95-每日电表读数!PW95</f>
        <v>135</v>
      </c>
      <c r="PX97" s="6">
        <f>+每日电表读数!PY95-每日电表读数!PX95</f>
        <v>121.30000000001746</v>
      </c>
      <c r="PY97" s="6">
        <f>+每日电表读数!PZ95-每日电表读数!PY95</f>
        <v>119.60000000000582</v>
      </c>
      <c r="PZ97" s="6">
        <f>+每日电表读数!QA95-每日电表读数!PZ95</f>
        <v>165</v>
      </c>
      <c r="QA97" s="6">
        <f>+每日电表读数!QB95-每日电表读数!QA95</f>
        <v>165.69999999998254</v>
      </c>
      <c r="QB97" s="6">
        <f>+每日电表读数!QC95-每日电表读数!QB95</f>
        <v>171.89999999999418</v>
      </c>
      <c r="QC97" s="6">
        <f>+每日电表读数!QD95-每日电表读数!QC95</f>
        <v>167.30000000001746</v>
      </c>
      <c r="QD97" s="6">
        <f>+每日电表读数!QE95-每日电表读数!QD95</f>
        <v>165.89999999999418</v>
      </c>
      <c r="QE97" s="6">
        <f>+每日电表读数!QF95-每日电表读数!QE95</f>
        <v>156.5</v>
      </c>
      <c r="QF97" s="6">
        <f>+每日电表读数!QG95-每日电表读数!QF95</f>
        <v>165.5</v>
      </c>
      <c r="QG97" s="6">
        <f>+每日电表读数!QH95-每日电表读数!QG95</f>
        <v>180</v>
      </c>
      <c r="QH97" s="6">
        <f>+每日电表读数!QI95-每日电表读数!QH95</f>
        <v>189</v>
      </c>
      <c r="QI97" s="6">
        <f>+每日电表读数!QJ95-每日电表读数!QI95</f>
        <v>172.20000000001164</v>
      </c>
      <c r="QJ97" s="6">
        <f>+每日电表读数!QK95-每日电表读数!QJ95</f>
        <v>170.19999999998254</v>
      </c>
      <c r="QK97" s="6">
        <f>+每日电表读数!QL95-每日电表读数!QK95</f>
        <v>165.39999999999418</v>
      </c>
      <c r="QL97" s="6">
        <f>+每日电表读数!QM95-每日电表读数!QL95</f>
        <v>163.80000000001746</v>
      </c>
      <c r="QM97" s="6">
        <f>+每日电表读数!QN95-每日电表读数!QM95</f>
        <v>160.19999999998254</v>
      </c>
      <c r="QN97" s="6">
        <f>+每日电表读数!QO95-每日电表读数!QN95</f>
        <v>165</v>
      </c>
      <c r="QO97" s="6">
        <f>+每日电表读数!QP95-每日电表读数!QO95</f>
        <v>168.70000000001164</v>
      </c>
      <c r="QP97" s="6">
        <f>+每日电表读数!QQ95-每日电表读数!QP95</f>
        <v>172.5</v>
      </c>
      <c r="QQ97" s="6">
        <f>+每日电表读数!QR95-每日电表读数!QQ95</f>
        <v>155.89999999999418</v>
      </c>
      <c r="QR97" s="6">
        <f>+每日电表读数!QS95-每日电表读数!QR95</f>
        <v>141.30000000001746</v>
      </c>
      <c r="QS97" s="6">
        <f>+每日电表读数!QT95-每日电表读数!QS95</f>
        <v>128.39999999999418</v>
      </c>
      <c r="QT97" s="6">
        <f>+每日电表读数!QU95-每日电表读数!QT95</f>
        <v>129.39999999999418</v>
      </c>
      <c r="QU97" s="6">
        <f>+每日电表读数!QV95-每日电表读数!QU95</f>
        <v>144.39999999999418</v>
      </c>
      <c r="QV97" s="6">
        <f>+每日电表读数!QW95-每日电表读数!QV95</f>
        <v>120.10000000000582</v>
      </c>
      <c r="QW97" s="6">
        <f>+每日电表读数!QX95-每日电表读数!QW95</f>
        <v>123.5</v>
      </c>
      <c r="QX97" s="6">
        <f>+每日电表读数!QY95-每日电表读数!QX95</f>
        <v>163.20000000001164</v>
      </c>
      <c r="QY97" s="6">
        <f>+每日电表读数!QZ95-每日电表读数!QY95</f>
        <v>143.39999999999418</v>
      </c>
      <c r="QZ97" s="6">
        <f>+每日电表读数!RA95-每日电表读数!QZ95</f>
        <v>158.19999999998254</v>
      </c>
      <c r="RA97" s="6">
        <f>+每日电表读数!RB95-每日电表读数!RA95</f>
        <v>134.5</v>
      </c>
      <c r="RB97" s="6">
        <f>+每日电表读数!RC95-每日电表读数!RB95</f>
        <v>139.60000000000582</v>
      </c>
      <c r="RC97" s="6">
        <f>+每日电表读数!RD95-每日电表读数!RC95</f>
        <v>224.70000000001164</v>
      </c>
      <c r="RD97" s="6">
        <f>+每日电表读数!RE95-每日电表读数!RD95</f>
        <v>173.69999999998254</v>
      </c>
      <c r="RE97" s="6">
        <f>+每日电表读数!RF95-每日电表读数!RE95</f>
        <v>135.30000000001746</v>
      </c>
      <c r="RF97" s="6">
        <f>+每日电表读数!RG95-每日电表读数!RF95</f>
        <v>208.39999999999418</v>
      </c>
      <c r="RG97" s="6">
        <f>+每日电表读数!RH95-每日电表读数!RG95</f>
        <v>191.5</v>
      </c>
      <c r="RH97" s="6">
        <f>+每日电表读数!RI95-每日电表读数!RH95</f>
        <v>187.5</v>
      </c>
      <c r="RI97" s="6">
        <f>+每日电表读数!RJ95-每日电表读数!RI95</f>
        <v>183.60000000000582</v>
      </c>
      <c r="RJ97" s="6">
        <f>+每日电表读数!RK95-每日电表读数!RJ95</f>
        <v>232.79999999998836</v>
      </c>
      <c r="RK97" s="6">
        <f>+每日电表读数!RL95-每日电表读数!RK95</f>
        <v>209.10000000000582</v>
      </c>
      <c r="RL97" s="6">
        <f>+每日电表读数!RM95-每日电表读数!RL95</f>
        <v>219.29999999998836</v>
      </c>
      <c r="RM97" s="6">
        <f>+每日电表读数!RN95-每日电表读数!RM95</f>
        <v>244.80000000001746</v>
      </c>
      <c r="RN97" s="6">
        <f>+每日电表读数!RO95-每日电表读数!RN95</f>
        <v>227.29999999998836</v>
      </c>
      <c r="RO97" s="6">
        <f>+每日电表读数!RP95-每日电表读数!RO95</f>
        <v>219.10000000000582</v>
      </c>
      <c r="RP97" s="6">
        <f>+每日电表读数!RQ95-每日电表读数!RP95</f>
        <v>212.70000000001164</v>
      </c>
      <c r="RQ97" s="6">
        <f>+每日电表读数!RR95-每日电表读数!RQ95</f>
        <v>208.29999999998836</v>
      </c>
      <c r="RR97" s="6">
        <f>+每日电表读数!RS95-每日电表读数!RR95</f>
        <v>212.10000000000582</v>
      </c>
      <c r="RS97" s="6">
        <f>+每日电表读数!RT95-每日电表读数!RS95</f>
        <v>198.89999999999418</v>
      </c>
      <c r="RT97" s="6">
        <f>+每日电表读数!RU95-每日电表读数!RT95</f>
        <v>163.20000000001164</v>
      </c>
      <c r="RU97" s="6">
        <f>+每日电表读数!RV95-每日电表读数!RU95</f>
        <v>138.5</v>
      </c>
      <c r="RV97" s="6">
        <f>+每日电表读数!RW95-每日电表读数!RV95</f>
        <v>181.29999999998836</v>
      </c>
      <c r="RW97" s="6">
        <f>+每日电表读数!RX95-每日电表读数!RW95</f>
        <v>188.20000000001164</v>
      </c>
      <c r="RX97" s="6">
        <f>+每日电表读数!RY95-每日电表读数!RX95</f>
        <v>119</v>
      </c>
      <c r="RY97" s="6">
        <f>+每日电表读数!RZ95-每日电表读数!RY95</f>
        <v>172.69999999998254</v>
      </c>
      <c r="RZ97" s="6">
        <f>+每日电表读数!SA95-每日电表读数!RZ95</f>
        <v>152.89999999999418</v>
      </c>
      <c r="SA97" s="6">
        <f>+每日电表读数!SB95-每日电表读数!SA95</f>
        <v>197.20000000001164</v>
      </c>
      <c r="SB97" s="6">
        <f>+每日电表读数!SC95-每日电表读数!SB95</f>
        <v>199.79999999998836</v>
      </c>
      <c r="SC97" s="6">
        <f>+每日电表读数!SD95-每日电表读数!SC95</f>
        <v>183.60000000000582</v>
      </c>
      <c r="SD97" s="6">
        <f>+每日电表读数!SE95-每日电表读数!SD95</f>
        <v>181.80000000001746</v>
      </c>
      <c r="SE97" s="6">
        <f>+每日电表读数!SF95-每日电表读数!SE95</f>
        <v>186.59999999997672</v>
      </c>
      <c r="SF97" s="6">
        <f>+每日电表读数!SG95-每日电表读数!SF95</f>
        <v>194.60000000000582</v>
      </c>
      <c r="SG97" s="6">
        <f>+每日电表读数!SH95-每日电表读数!SG95</f>
        <v>231.89999999999418</v>
      </c>
      <c r="SH97" s="6">
        <f>+每日电表读数!SI95-每日电表读数!SH95</f>
        <v>228.5</v>
      </c>
      <c r="SI97" s="6">
        <f>+每日电表读数!SJ95-每日电表读数!SI95</f>
        <v>184.20000000001164</v>
      </c>
      <c r="SJ97" s="6">
        <f>+每日电表读数!SK95-每日电表读数!SJ95</f>
        <v>174.29999999998836</v>
      </c>
      <c r="SK97" s="6">
        <f>+每日电表读数!SL95-每日电表读数!SK95</f>
        <v>165.20000000001164</v>
      </c>
      <c r="SL97" s="6">
        <f>+每日电表读数!SM95-每日电表读数!SL95</f>
        <v>176.79999999998836</v>
      </c>
      <c r="SM97" s="6">
        <f>+每日电表读数!SN95-每日电表读数!SM95</f>
        <v>183.80000000001746</v>
      </c>
      <c r="SN97" s="6">
        <f>+每日电表读数!SO95-每日电表读数!SN95</f>
        <v>193.39999999999418</v>
      </c>
      <c r="SO97" s="6">
        <f>+每日电表读数!SP95-每日电表读数!SO95</f>
        <v>194.20000000001164</v>
      </c>
      <c r="SP97" s="6">
        <f>+每日电表读数!SQ95-每日电表读数!SP95</f>
        <v>203.29999999998836</v>
      </c>
      <c r="SQ97" s="6">
        <f>+每日电表读数!SR95-每日电表读数!SQ95</f>
        <v>189.5</v>
      </c>
      <c r="SR97" s="6">
        <f>+每日电表读数!SS95-每日电表读数!SR95</f>
        <v>174.39999999999418</v>
      </c>
      <c r="SS97" s="6">
        <f>+每日电表读数!ST95-每日电表读数!SS95</f>
        <v>250.5</v>
      </c>
      <c r="ST97" s="6">
        <f>+每日电表读数!SU95-每日电表读数!ST95</f>
        <v>259</v>
      </c>
      <c r="SU97" s="6">
        <f>+每日电表读数!SV95-每日电表读数!SU95</f>
        <v>258.20000000001164</v>
      </c>
      <c r="SV97" s="6">
        <f>+每日电表读数!SW95-每日电表读数!SV95</f>
        <v>240.69999999998254</v>
      </c>
      <c r="SW97" s="6">
        <f>+每日电表读数!SX95-每日电表读数!SW95</f>
        <v>226.60000000000582</v>
      </c>
      <c r="SX97" s="6">
        <f>+每日电表读数!SY95-每日电表读数!SX95</f>
        <v>159.80000000001746</v>
      </c>
      <c r="SY97" s="6">
        <f>+每日电表读数!SZ95-每日电表读数!SY95</f>
        <v>182.5</v>
      </c>
      <c r="SZ97" s="6">
        <f>+每日电表读数!TA95-每日电表读数!SZ95</f>
        <v>249.59999999997672</v>
      </c>
      <c r="TA97" s="6">
        <f>+每日电表读数!TB95-每日电表读数!TA95</f>
        <v>241.80000000001746</v>
      </c>
      <c r="TB97" s="6">
        <f>+每日电表读数!TC95-每日电表读数!TB95</f>
        <v>257.5</v>
      </c>
      <c r="TC97" s="6">
        <f>+每日电表读数!TD95-每日电表读数!TC95</f>
        <v>271.69999999998254</v>
      </c>
      <c r="TD97" s="6">
        <f>+每日电表读数!TE95-每日电表读数!TD95</f>
        <v>221.90000000002328</v>
      </c>
      <c r="TE97" s="6">
        <f>+每日电表读数!TF95-每日电表读数!TE95</f>
        <v>247.39999999999418</v>
      </c>
      <c r="TF97" s="6">
        <f>+每日电表读数!TG95-每日电表读数!TF95</f>
        <v>224.79999999998836</v>
      </c>
      <c r="TG97" s="6">
        <f>+每日电表读数!TH95-每日电表读数!TG95</f>
        <v>225.20000000001164</v>
      </c>
      <c r="TH97" s="6">
        <f>+每日电表读数!TI95-每日电表读数!TH95</f>
        <v>212</v>
      </c>
      <c r="TI97" s="6">
        <f>+每日电表读数!TJ95-每日电表读数!TI95</f>
        <v>217.60000000000582</v>
      </c>
      <c r="TJ97" s="6">
        <f>+每日电表读数!TK95-每日电表读数!TJ95</f>
        <v>197</v>
      </c>
      <c r="TK97" s="6">
        <f>+每日电表读数!TL95-每日电表读数!TK95</f>
        <v>224.29999999998836</v>
      </c>
      <c r="TL97" s="6">
        <f>+每日电表读数!TM95-每日电表读数!TL95</f>
        <v>223.29999999998836</v>
      </c>
      <c r="TM97" s="6">
        <f>+每日电表读数!TN95-每日电表读数!TM95</f>
        <v>213</v>
      </c>
      <c r="TN97" s="6">
        <f>+每日电表读数!TO95-每日电表读数!TN95</f>
        <v>231.70000000001164</v>
      </c>
    </row>
    <row r="98" spans="1:534" ht="25" customHeight="1">
      <c r="A98" s="6" t="s">
        <v>360</v>
      </c>
      <c r="B98" s="6"/>
      <c r="C98" s="6" t="s">
        <v>361</v>
      </c>
      <c r="D98" s="6">
        <f>+每日电表读数!E96-每日电表读数!D96</f>
        <v>0.39999999999997726</v>
      </c>
      <c r="E98" s="6">
        <f>+每日电表读数!F96-每日电表读数!E96</f>
        <v>0.39999999999997726</v>
      </c>
      <c r="F98" s="6">
        <f>+每日电表读数!G96-每日电表读数!F96</f>
        <v>0.5</v>
      </c>
      <c r="G98" s="6">
        <f>+每日电表读数!H96-每日电表读数!G96</f>
        <v>0.39999999999997726</v>
      </c>
      <c r="H98" s="6">
        <f>+每日电表读数!I96-每日电表读数!H96</f>
        <v>0.5</v>
      </c>
      <c r="I98" s="6">
        <f>+每日电表读数!J96-每日电表读数!I96</f>
        <v>0.40000000000009095</v>
      </c>
      <c r="J98" s="6">
        <f>+每日电表读数!K96-每日电表读数!J96</f>
        <v>0.39999999999997726</v>
      </c>
      <c r="K98" s="6">
        <f>+每日电表读数!L96-每日电表读数!K96</f>
        <v>0.5</v>
      </c>
      <c r="L98" s="6">
        <f>+每日电表读数!M96-每日电表读数!L96</f>
        <v>0.39999999999997726</v>
      </c>
      <c r="M98" s="6">
        <f>+每日电表读数!N96-每日电表读数!M96</f>
        <v>0.5</v>
      </c>
      <c r="N98" s="6">
        <f>+每日电表读数!O96-每日电表读数!N96</f>
        <v>0.39999999999997726</v>
      </c>
      <c r="O98" s="6">
        <f>+每日电表读数!P96-每日电表读数!O96</f>
        <v>0.39999999999997726</v>
      </c>
      <c r="P98" s="6">
        <f>+每日电表读数!Q96-每日电表读数!P96</f>
        <v>0.5</v>
      </c>
      <c r="Q98" s="6">
        <f>+每日电表读数!R96-每日电表读数!Q96</f>
        <v>0.5</v>
      </c>
      <c r="R98" s="6">
        <f>+每日电表读数!S96-每日电表读数!R96</f>
        <v>0.40000000000009095</v>
      </c>
      <c r="S98" s="6">
        <f>+每日电表读数!T96-每日电表读数!S96</f>
        <v>0.5</v>
      </c>
      <c r="T98" s="6">
        <f>+每日电表读数!U96-每日电表读数!T96</f>
        <v>0.39999999999997726</v>
      </c>
      <c r="U98" s="6">
        <f>+每日电表读数!V96-每日电表读数!U96</f>
        <v>0.39999999999997726</v>
      </c>
      <c r="V98" s="6">
        <f>+每日电表读数!W96-每日电表读数!V96</f>
        <v>0.5</v>
      </c>
      <c r="W98" s="6">
        <f>+每日电表读数!X96-每日电表读数!W96</f>
        <v>0.39999999999997726</v>
      </c>
      <c r="X98" s="6">
        <f>+每日电表读数!Y96-每日电表读数!X96</f>
        <v>0.39999999999997726</v>
      </c>
      <c r="Y98" s="6">
        <f>+每日电表读数!Z96-每日电表读数!Y96</f>
        <v>0.5</v>
      </c>
      <c r="Z98" s="6">
        <f>+每日电表读数!AA96-每日电表读数!Z96</f>
        <v>0.40000000000009095</v>
      </c>
      <c r="AA98" s="6">
        <f>+每日电表读数!AB96-每日电表读数!AA96</f>
        <v>0.5</v>
      </c>
      <c r="AB98" s="6">
        <f>+每日电表读数!AC96-每日电表读数!AB96</f>
        <v>0.39999999999997726</v>
      </c>
      <c r="AC98" s="6">
        <f>+每日电表读数!AD96-每日电表读数!AC96</f>
        <v>0.39999999999997726</v>
      </c>
      <c r="AD98" s="6">
        <f>+每日电表读数!AE96-每日电表读数!AD96</f>
        <v>0.39999999999997726</v>
      </c>
      <c r="AE98" s="6">
        <f>+每日电表读数!AF96-每日电表读数!AE96</f>
        <v>0.10000000000002274</v>
      </c>
      <c r="AF98" s="6">
        <f>+每日电表读数!AG96-每日电表读数!AF96</f>
        <v>0.20000000000004547</v>
      </c>
      <c r="AG98" s="6">
        <f>+每日电表读数!AH96-每日电表读数!AG96</f>
        <v>0.19999999999993179</v>
      </c>
      <c r="AH98" s="6">
        <f>+每日电表读数!AI96-每日电表读数!AH96</f>
        <v>0.20000000000004547</v>
      </c>
      <c r="AI98" s="6">
        <f>+每日电表读数!AJ96-每日电表读数!AI96</f>
        <v>0.10000000000002274</v>
      </c>
      <c r="AJ98" s="6">
        <f>+每日电表读数!AK96-每日电表读数!AJ96</f>
        <v>0.19999999999993179</v>
      </c>
      <c r="AK98" s="6">
        <f>+每日电表读数!AL96-每日电表读数!AK96</f>
        <v>0.5</v>
      </c>
      <c r="AL98" s="6">
        <f>+每日电表读数!AM96-每日电表读数!AL96</f>
        <v>0.30000000000006821</v>
      </c>
      <c r="AM98" s="6">
        <f>+每日电表读数!AN96-每日电表读数!AM96</f>
        <v>0.29999999999995453</v>
      </c>
      <c r="AN98" s="6">
        <f>+每日电表读数!AO96-每日电表读数!AN96</f>
        <v>0.20000000000004547</v>
      </c>
      <c r="AO98" s="6">
        <f>+每日电表读数!AP96-每日电表读数!AO96</f>
        <v>0.29999999999995453</v>
      </c>
      <c r="AP98" s="6">
        <f>+每日电表读数!AQ96-每日电表读数!AP96</f>
        <v>0.20000000000004547</v>
      </c>
      <c r="AQ98" s="6">
        <f>+每日电表读数!AR96-每日电表读数!AQ96</f>
        <v>9.9999999999909051E-2</v>
      </c>
      <c r="AR98" s="6">
        <f>+每日电表读数!AS96-每日电表读数!AR96</f>
        <v>0.20000000000004547</v>
      </c>
      <c r="AS98" s="6">
        <f>+每日电表读数!AT96-每日电表读数!AS96</f>
        <v>0.5</v>
      </c>
      <c r="AT98" s="6">
        <f>+每日电表读数!AU96-每日电表读数!AT96</f>
        <v>0.29999999999995453</v>
      </c>
      <c r="AU98" s="6">
        <f>+每日电表读数!AV96-每日电表读数!AU96</f>
        <v>0.30000000000006821</v>
      </c>
      <c r="AV98" s="6">
        <f>+每日电表读数!AW96-每日电表读数!AV96</f>
        <v>0.29999999999995453</v>
      </c>
      <c r="AW98" s="6">
        <f>+每日电表读数!AX96-每日电表读数!AW96</f>
        <v>0.30000000000006821</v>
      </c>
      <c r="AX98" s="6">
        <f>+每日电表读数!AY96-每日电表读数!AX96</f>
        <v>0.29999999999995453</v>
      </c>
      <c r="AY98" s="6">
        <f>+每日电表读数!AZ96-每日电表读数!AY96</f>
        <v>0.29999999999995453</v>
      </c>
      <c r="AZ98" s="6">
        <f>+每日电表读数!BA96-每日电表读数!AZ96</f>
        <v>0.5</v>
      </c>
      <c r="BA98" s="6">
        <f>+每日电表读数!BB96-每日电表读数!BA96</f>
        <v>0.30000000000006821</v>
      </c>
      <c r="BB98" s="6">
        <f>+每日电表读数!BC96-每日电表读数!BB96</f>
        <v>0.29999999999995453</v>
      </c>
      <c r="BC98" s="6">
        <f>+每日电表读数!BD96-每日电表读数!BC96</f>
        <v>0.30000000000006821</v>
      </c>
      <c r="BD98" s="6">
        <f>+每日电表读数!BE96-每日电表读数!BD96</f>
        <v>0.5</v>
      </c>
      <c r="BE98" s="6">
        <f>+每日电表读数!BF96-每日电表读数!BE96</f>
        <v>0.5</v>
      </c>
      <c r="BF98" s="6">
        <f>+每日电表读数!BG96-每日电表读数!BF96</f>
        <v>0.5</v>
      </c>
      <c r="BG98" s="6">
        <f>+每日电表读数!BH96-每日电表读数!BG96</f>
        <v>0.59999999999990905</v>
      </c>
      <c r="BH98" s="6">
        <f>+每日电表读数!BI96-每日电表读数!BH96</f>
        <v>0.70000000000004547</v>
      </c>
      <c r="BI98" s="6">
        <f>+每日电表读数!BJ96-每日电表读数!BI96</f>
        <v>0.60000000000002274</v>
      </c>
      <c r="BJ98" s="6">
        <f>+每日电表读数!BK96-每日电表读数!BJ96</f>
        <v>0.60000000000002274</v>
      </c>
      <c r="BK98" s="6">
        <f>+每日电表读数!BL96-每日电表读数!BK96</f>
        <v>0.59999999999990905</v>
      </c>
      <c r="BL98" s="6">
        <f>+每日电表读数!BM96-每日电表读数!BL96</f>
        <v>0.40000000000009095</v>
      </c>
      <c r="BM98" s="6">
        <f>+每日电表读数!BN96-每日电表读数!BM96</f>
        <v>0.79999999999995453</v>
      </c>
      <c r="BN98" s="6">
        <f>+每日电表读数!BO96-每日电表读数!BN96</f>
        <v>0.60000000000002274</v>
      </c>
      <c r="BO98" s="6">
        <f>+每日电表读数!BP96-每日电表读数!BO96</f>
        <v>0.60000000000002274</v>
      </c>
      <c r="BP98" s="6">
        <f>+每日电表读数!BQ96-每日电表读数!BP96</f>
        <v>0.59999999999990905</v>
      </c>
      <c r="BQ98" s="6">
        <f>+每日电表读数!BR96-每日电表读数!BQ96</f>
        <v>0.90000000000009095</v>
      </c>
      <c r="BR98" s="6">
        <f>+每日电表读数!BS96-每日电表读数!BR96</f>
        <v>0.59999999999990905</v>
      </c>
      <c r="BS98" s="6">
        <f>+每日电表读数!BT96-每日电表读数!BS96</f>
        <v>0.60000000000002274</v>
      </c>
      <c r="BT98" s="6">
        <f>+每日电表读数!BU96-每日电表读数!BT96</f>
        <v>0.60000000000002274</v>
      </c>
      <c r="BU98" s="6">
        <f>+每日电表读数!BV96-每日电表读数!BU96</f>
        <v>0.60000000000002274</v>
      </c>
      <c r="BV98" s="6">
        <f>+每日电表读数!BW96-每日电表读数!BV96</f>
        <v>0.69999999999993179</v>
      </c>
      <c r="BW98" s="6">
        <f>+每日电表读数!BX96-每日电表读数!BW96</f>
        <v>0.60000000000002274</v>
      </c>
      <c r="BX98" s="6">
        <f>+每日电表读数!BY96-每日电表读数!BX96</f>
        <v>0.60000000000002274</v>
      </c>
      <c r="BY98" s="6">
        <f>+每日电表读数!BZ96-每日电表读数!BY96</f>
        <v>0.60000000000002274</v>
      </c>
      <c r="BZ98" s="6">
        <f>+每日电表读数!CA96-每日电表读数!BZ96</f>
        <v>0.60000000000002274</v>
      </c>
      <c r="CA98" s="6">
        <f>+每日电表读数!CB96-每日电表读数!CA96</f>
        <v>0.59999999999990905</v>
      </c>
      <c r="CB98" s="6">
        <f>+每日电表读数!CC96-每日电表读数!CB96</f>
        <v>0.60000000000002274</v>
      </c>
      <c r="CC98" s="6">
        <f>+每日电表读数!CD96-每日电表读数!CC96</f>
        <v>0.60000000000002274</v>
      </c>
      <c r="CD98" s="6">
        <f>+每日电表读数!CE96-每日电表读数!CD96</f>
        <v>0.70000000000004547</v>
      </c>
      <c r="CE98" s="6">
        <f>+每日电表读数!CF96-每日电表读数!CE96</f>
        <v>0.59999999999990905</v>
      </c>
      <c r="CF98" s="6">
        <f>+每日电表读数!CG96-每日电表读数!CF96</f>
        <v>0.60000000000002274</v>
      </c>
      <c r="CG98" s="6">
        <f>+每日电表读数!CH96-每日电表读数!CG96</f>
        <v>0.60000000000002274</v>
      </c>
      <c r="CH98" s="6">
        <f>+每日电表读数!CI96-每日电表读数!CH96</f>
        <v>0.60000000000002274</v>
      </c>
      <c r="CI98" s="6">
        <f>+每日电表读数!CJ96-每日电表读数!CI96</f>
        <v>0.60000000000002274</v>
      </c>
      <c r="CJ98" s="6">
        <f>+每日电表读数!CK96-每日电表读数!CJ96</f>
        <v>0.59999999999990905</v>
      </c>
      <c r="CK98" s="6">
        <f>+每日电表读数!CL96-每日电表读数!CK96</f>
        <v>0.60000000000002274</v>
      </c>
      <c r="CL98" s="6">
        <f>+每日电表读数!CM96-每日电表读数!CL96</f>
        <v>0.70000000000004547</v>
      </c>
      <c r="CM98" s="6">
        <f>+每日电表读数!CN96-每日电表读数!CM96</f>
        <v>0.69999999999993179</v>
      </c>
      <c r="CN98" s="6">
        <f>+每日电表读数!CO96-每日电表读数!CN96</f>
        <v>0.70000000000004547</v>
      </c>
      <c r="CO98" s="6">
        <f>+每日电表读数!CP96-每日电表读数!CO96</f>
        <v>0.70000000000004547</v>
      </c>
      <c r="CP98" s="6">
        <f>+每日电表读数!CQ96-每日电表读数!CP96</f>
        <v>0.59999999999990905</v>
      </c>
      <c r="CQ98" s="6">
        <f>+每日电表读数!CR96-每日电表读数!CQ96</f>
        <v>0.5</v>
      </c>
      <c r="CR98" s="6">
        <f>+每日电表读数!CS96-每日电表读数!CR96</f>
        <v>0.60000000000002274</v>
      </c>
      <c r="CS98" s="6">
        <f>+每日电表读数!CT96-每日电表读数!CS96</f>
        <v>0.60000000000002274</v>
      </c>
      <c r="CT98" s="6">
        <f>+每日电表读数!CU96-每日电表读数!CT96</f>
        <v>0.79999999999995453</v>
      </c>
      <c r="CU98" s="6">
        <f>+每日电表读数!CV96-每日电表读数!CU96</f>
        <v>0.60000000000002274</v>
      </c>
      <c r="CV98" s="6">
        <f>+每日电表读数!CW96-每日电表读数!CV96</f>
        <v>0.5</v>
      </c>
      <c r="CW98" s="6">
        <f>+每日电表读数!CX96-每日电表读数!CW96</f>
        <v>0.70000000000004547</v>
      </c>
      <c r="CX98" s="6">
        <f>+每日电表读数!CY96-每日电表读数!CX96</f>
        <v>0.79999999999995453</v>
      </c>
      <c r="CY98" s="6">
        <f>+每日电表读数!CZ96-每日电表读数!CY96</f>
        <v>0.70000000000004547</v>
      </c>
      <c r="CZ98" s="6">
        <f>+每日电表读数!DA96-每日电表读数!CZ96</f>
        <v>0.60000000000002274</v>
      </c>
      <c r="DA98" s="6">
        <f>+每日电表读数!DB96-每日电表读数!DA96</f>
        <v>0.59999999999990905</v>
      </c>
      <c r="DB98" s="6">
        <f>+每日电表读数!DC96-每日电表读数!DB96</f>
        <v>0.60000000000002274</v>
      </c>
      <c r="DC98" s="6">
        <f>+每日电表读数!DD96-每日电表读数!DC96</f>
        <v>0.60000000000002274</v>
      </c>
      <c r="DD98" s="6">
        <f>+每日电表读数!DE96-每日电表读数!DD96</f>
        <v>0.60000000000002274</v>
      </c>
      <c r="DE98" s="6">
        <f>+每日电表读数!DF96-每日电表读数!DE96</f>
        <v>0.60000000000002274</v>
      </c>
      <c r="DF98" s="6">
        <f>+每日电表读数!DG96-每日电表读数!DF96</f>
        <v>0.59999999999990905</v>
      </c>
      <c r="DG98" s="6">
        <f>+每日电表读数!DH96-每日电表读数!DG96</f>
        <v>0.70000000000004547</v>
      </c>
      <c r="DH98" s="6">
        <f>+每日电表读数!DI96-每日电表读数!DH96</f>
        <v>0.60000000000002274</v>
      </c>
      <c r="DI98" s="6">
        <f>+每日电表读数!DJ96-每日电表读数!DI96</f>
        <v>0.60000000000002274</v>
      </c>
      <c r="DJ98" s="6">
        <f>+每日电表读数!DK96-每日电表读数!DJ96</f>
        <v>0.69999999999993179</v>
      </c>
      <c r="DK98" s="6">
        <f>+每日电表读数!DL96-每日电表读数!DK96</f>
        <v>0.60000000000002274</v>
      </c>
      <c r="DL98" s="6">
        <f>+每日电表读数!DM96-每日电表读数!DL96</f>
        <v>0.60000000000002274</v>
      </c>
      <c r="DM98" s="6">
        <f>+每日电表读数!DN96-每日电表读数!DM96</f>
        <v>0.60000000000002274</v>
      </c>
      <c r="DN98" s="6">
        <f>+每日电表读数!DO96-每日电表读数!DN96</f>
        <v>0.59999999999990905</v>
      </c>
      <c r="DO98" s="6">
        <f>+每日电表读数!DP96-每日电表读数!DO96</f>
        <v>0.60000000000002274</v>
      </c>
      <c r="DP98" s="6">
        <f>+每日电表读数!DQ96-每日电表读数!DP96</f>
        <v>0.60000000000002274</v>
      </c>
      <c r="DQ98" s="6">
        <f>+每日电表读数!DR96-每日电表读数!DQ96</f>
        <v>0.70000000000004547</v>
      </c>
      <c r="DR98" s="6">
        <f>+每日电表读数!DS96-每日电表读数!DR96</f>
        <v>0.69999999999993179</v>
      </c>
      <c r="DS98" s="6">
        <f>+每日电表读数!DT96-每日电表读数!DS96</f>
        <v>0.80000000000006821</v>
      </c>
      <c r="DT98" s="6">
        <f>+每日电表读数!DU96-每日电表读数!DT96</f>
        <v>0.89999999999997726</v>
      </c>
      <c r="DU98" s="6">
        <f>+每日电表读数!DV96-每日电表读数!DU96</f>
        <v>0.79999999999995453</v>
      </c>
      <c r="DV98" s="6">
        <f>+每日电表读数!DW96-每日电表读数!DV96</f>
        <v>0.80000000000006821</v>
      </c>
      <c r="DW98" s="6">
        <f>+每日电表读数!DX96-每日电表读数!DW96</f>
        <v>0.59999999999990905</v>
      </c>
      <c r="DX98" s="6">
        <f>+每日电表读数!DY96-每日电表读数!DX96</f>
        <v>0.70000000000004547</v>
      </c>
      <c r="DY98" s="6">
        <f>+每日电表读数!DZ96-每日电表读数!DY96</f>
        <v>0.79999999999995453</v>
      </c>
      <c r="DZ98" s="6">
        <f>+每日电表读数!EA96-每日电表读数!DZ96</f>
        <v>0.90000000000009095</v>
      </c>
      <c r="EA98" s="6">
        <f>+每日电表读数!EB96-每日电表读数!EA96</f>
        <v>0.5</v>
      </c>
      <c r="EB98" s="6">
        <f>+每日电表读数!EC96-每日电表读数!EB96</f>
        <v>0.69999999999993179</v>
      </c>
      <c r="EC98" s="6">
        <f>+每日电表读数!ED96-每日电表读数!EC96</f>
        <v>0.70000000000004547</v>
      </c>
      <c r="ED98" s="6">
        <f>+每日电表读数!EE96-每日电表读数!ED96</f>
        <v>0.69999999999993179</v>
      </c>
      <c r="EE98" s="6">
        <f>+每日电表读数!EF96-每日电表读数!EE96</f>
        <v>0.70000000000004547</v>
      </c>
      <c r="EF98" s="6">
        <f>+每日电表读数!EG96-每日电表读数!EF96</f>
        <v>0.89999999999997726</v>
      </c>
      <c r="EG98" s="6">
        <f>+每日电表读数!EH96-每日电表读数!EG96</f>
        <v>0.80000000000006821</v>
      </c>
      <c r="EH98" s="6">
        <f>+每日电表读数!EI96-每日电表读数!EH96</f>
        <v>1.5</v>
      </c>
      <c r="EI98" s="6">
        <f>+每日电表读数!EJ96-每日电表读数!EI96</f>
        <v>0.89999999999997726</v>
      </c>
      <c r="EJ98" s="6">
        <f>+每日电表读数!EK96-每日电表读数!EJ96</f>
        <v>1.1000000000000227</v>
      </c>
      <c r="EK98" s="6">
        <f>+每日电表读数!EL96-每日电表读数!EK96</f>
        <v>0.89999999999997726</v>
      </c>
      <c r="EL98" s="6">
        <f>+每日电表读数!EM96-每日电表读数!EL96</f>
        <v>1.1000000000000227</v>
      </c>
      <c r="EM98" s="6">
        <f>+每日电表读数!EN96-每日电表读数!EM96</f>
        <v>1.1999999999999318</v>
      </c>
      <c r="EN98" s="6">
        <f>+每日电表读数!EO96-每日电表读数!EN96</f>
        <v>1.3999999999999773</v>
      </c>
      <c r="EO98" s="6">
        <f>+每日电表读数!EP96-每日电表读数!EO96</f>
        <v>1.4000000000000909</v>
      </c>
      <c r="EP98" s="6">
        <f>+每日电表读数!EQ96-每日电表读数!EP96</f>
        <v>1.0999999999999091</v>
      </c>
      <c r="EQ98" s="6">
        <f>+每日电表读数!ER96-每日电表读数!EQ96</f>
        <v>1.1000000000000227</v>
      </c>
      <c r="ER98" s="6">
        <f>+每日电表读数!ES96-每日电表读数!ER96</f>
        <v>0.10000000000002274</v>
      </c>
      <c r="ES98" s="6">
        <f>+每日电表读数!ET96-每日电表读数!ES96</f>
        <v>0.39999999999997726</v>
      </c>
      <c r="ET98" s="6">
        <f>+每日电表读数!EU96-每日电表读数!ET96</f>
        <v>0.39999999999997726</v>
      </c>
      <c r="EU98" s="6">
        <f>+每日电表读数!EV96-每日电表读数!EU96</f>
        <v>0.70000000000004547</v>
      </c>
      <c r="EV98" s="6">
        <f>+每日电表读数!EW96-每日电表读数!EV96</f>
        <v>0.20000000000004547</v>
      </c>
      <c r="EW98" s="6">
        <f>+每日电表读数!EX96-每日电表读数!EW96</f>
        <v>0.59999999999990905</v>
      </c>
      <c r="EX98" s="6">
        <f>+每日电表读数!EY96-每日电表读数!EX96</f>
        <v>0.60000000000002274</v>
      </c>
      <c r="EY98" s="6">
        <f>+每日电表读数!EZ96-每日电表读数!EY96</f>
        <v>0.60000000000002274</v>
      </c>
      <c r="EZ98" s="6">
        <f>+每日电表读数!FA96-每日电表读数!EZ96</f>
        <v>0.79999999999995453</v>
      </c>
      <c r="FA98" s="6">
        <f>+每日电表读数!FB96-每日电表读数!FA96</f>
        <v>0.60000000000002274</v>
      </c>
      <c r="FB98" s="6">
        <f>+每日电表读数!FC96-每日电表读数!FB96</f>
        <v>0.80000000000006821</v>
      </c>
      <c r="FC98" s="6">
        <f>+每日电表读数!FD96-每日电表读数!FC96</f>
        <v>0.5</v>
      </c>
      <c r="FD98" s="6">
        <f>+每日电表读数!FE96-每日电表读数!FD96</f>
        <v>1</v>
      </c>
      <c r="FE98" s="6">
        <f>+每日电表读数!FF96-每日电表读数!FE96</f>
        <v>0.89999999999997726</v>
      </c>
      <c r="FF98" s="6">
        <f>+每日电表读数!FG96-每日电表读数!FF96</f>
        <v>0.29999999999995453</v>
      </c>
      <c r="FG98" s="6">
        <f>+每日电表读数!FH96-每日电表读数!FG96</f>
        <v>0.60000000000002274</v>
      </c>
      <c r="FH98" s="6">
        <f>+每日电表读数!FI96-每日电表读数!FH96</f>
        <v>0.79999999999995453</v>
      </c>
      <c r="FI98" s="6">
        <f>+每日电表读数!FJ96-每日电表读数!FI96</f>
        <v>1.1000000000000227</v>
      </c>
      <c r="FJ98" s="6">
        <f>+每日电表读数!FK96-每日电表读数!FJ96</f>
        <v>0.60000000000002274</v>
      </c>
      <c r="FK98" s="6">
        <f>+每日电表读数!FL96-每日电表读数!FK96</f>
        <v>1</v>
      </c>
      <c r="FL98" s="6">
        <f>+每日电表读数!FM96-每日电表读数!FL96</f>
        <v>0.79999999999995453</v>
      </c>
      <c r="FM98" s="6">
        <f>+每日电表读数!FN96-每日电表读数!FM96</f>
        <v>0.5</v>
      </c>
      <c r="FN98" s="6">
        <f>+每日电表读数!FO96-每日电表读数!FN96</f>
        <v>1</v>
      </c>
      <c r="FO98" s="6">
        <f>+每日电表读数!FP96-每日电表读数!FO96</f>
        <v>0.80000000000006821</v>
      </c>
      <c r="FP98" s="6">
        <f>+每日电表读数!FQ96-每日电表读数!FP96</f>
        <v>0.69999999999993179</v>
      </c>
      <c r="FQ98" s="6">
        <f>+每日电表读数!FR96-每日电表读数!FQ96</f>
        <v>0.90000000000009095</v>
      </c>
      <c r="FR98" s="6">
        <f>+每日电表读数!FS96-每日电表读数!FR96</f>
        <v>0.89999999999997726</v>
      </c>
      <c r="FS98" s="6">
        <f>+每日电表读数!FT96-每日电表读数!FS96</f>
        <v>1.1000000000000227</v>
      </c>
      <c r="FT98" s="6">
        <f>+每日电表读数!FU96-每日电表读数!FT96</f>
        <v>0.39999999999997726</v>
      </c>
      <c r="FU98" s="6">
        <f>+每日电表读数!FV96-每日电表读数!FU96</f>
        <v>1.1000000000000227</v>
      </c>
      <c r="FV98" s="6">
        <f>+每日电表读数!FW96-每日电表读数!FV96</f>
        <v>1.0999999999999091</v>
      </c>
      <c r="FW98" s="6">
        <f>+每日电表读数!FX96-每日电表读数!FW96</f>
        <v>0.90000000000009095</v>
      </c>
      <c r="FX98" s="6">
        <f>+每日电表读数!FY96-每日电表读数!FX96</f>
        <v>1</v>
      </c>
      <c r="FY98" s="6">
        <f>+每日电表读数!FZ96-每日电表读数!FY96</f>
        <v>0.79999999999995453</v>
      </c>
      <c r="FZ98" s="6">
        <f>+每日电表读数!GA96-每日电表读数!FZ96</f>
        <v>0.70000000000004547</v>
      </c>
      <c r="GA98" s="6">
        <f>+每日电表读数!GB96-每日电表读数!GA96</f>
        <v>0.29999999999995453</v>
      </c>
      <c r="GB98" s="6">
        <f>+每日电表读数!GC96-每日电表读数!GB96</f>
        <v>0.60000000000002274</v>
      </c>
      <c r="GC98" s="6">
        <f>+每日电表读数!GD96-每日电表读数!GC96</f>
        <v>0.60000000000002274</v>
      </c>
      <c r="GD98" s="6">
        <f>+每日电表读数!GE96-每日电表读数!GD96</f>
        <v>0.39999999999997726</v>
      </c>
      <c r="GE98" s="6">
        <f>+每日电表读数!GF96-每日电表读数!GE96</f>
        <v>0.60000000000002274</v>
      </c>
      <c r="GF98" s="6">
        <f>+每日电表读数!GG96-每日电表读数!GF96</f>
        <v>0.39999999999997726</v>
      </c>
      <c r="GG98" s="6">
        <f>+每日电表读数!GH96-每日电表读数!GG96</f>
        <v>0.69999999999993179</v>
      </c>
      <c r="GH98" s="6">
        <f>+每日电表读数!GI96-每日电表读数!GH96</f>
        <v>0.30000000000006821</v>
      </c>
      <c r="GI98" s="6">
        <f>+每日电表读数!GJ96-每日电表读数!GI96</f>
        <v>0.60000000000002274</v>
      </c>
      <c r="GJ98" s="6">
        <f>+每日电表读数!GK96-每日电表读数!GJ96</f>
        <v>0.59999999999990905</v>
      </c>
      <c r="GK98" s="6">
        <f>+每日电表读数!GL96-每日电表读数!GK96</f>
        <v>0.5</v>
      </c>
      <c r="GL98" s="6">
        <f>+每日电表读数!GM96-每日电表读数!GL96</f>
        <v>0.70000000000004547</v>
      </c>
      <c r="GM98" s="6">
        <f>+每日电表读数!GN96-每日电表读数!GM96</f>
        <v>0.79999999999995453</v>
      </c>
      <c r="GN98" s="6">
        <f>+每日电表读数!GO96-每日电表读数!GN96</f>
        <v>0.80000000000006821</v>
      </c>
      <c r="GO98" s="6">
        <f>+每日电表读数!GP96-每日电表读数!GO96</f>
        <v>0.69999999999993179</v>
      </c>
      <c r="GP98" s="6">
        <f>+每日电表读数!GQ96-每日电表读数!GP96</f>
        <v>0.80000000000006821</v>
      </c>
      <c r="GQ98" s="6">
        <f>+每日电表读数!GR96-每日电表读数!GQ96</f>
        <v>0.69999999999993179</v>
      </c>
      <c r="GR98" s="6">
        <f>+每日电表读数!GS96-每日电表读数!GR96</f>
        <v>1.2000000000000455</v>
      </c>
      <c r="GS98" s="6">
        <f>+每日电表读数!GT96-每日电表读数!GS96</f>
        <v>0.89999999999997726</v>
      </c>
      <c r="GT98" s="6">
        <f>+每日电表读数!GU96-每日电表读数!GT96</f>
        <v>1.5</v>
      </c>
      <c r="GU98" s="6">
        <f>+每日电表读数!GV96-每日电表读数!GU96</f>
        <v>1.3999999999999773</v>
      </c>
      <c r="GV98" s="6">
        <f>+每日电表读数!GW96-每日电表读数!GV96</f>
        <v>1.2000000000000455</v>
      </c>
      <c r="GW98" s="6">
        <f>+每日电表读数!GX96-每日电表读数!GW96</f>
        <v>0.89999999999997726</v>
      </c>
      <c r="GX98" s="6">
        <f>+每日电表读数!GY96-每日电表读数!GX96</f>
        <v>0.60000000000002274</v>
      </c>
      <c r="GY98" s="6">
        <f>+每日电表读数!GZ96-每日电表读数!GY96</f>
        <v>0.79999999999995453</v>
      </c>
      <c r="GZ98" s="6">
        <f>+每日电表读数!HA96-每日电表读数!GZ96</f>
        <v>0.60000000000002274</v>
      </c>
      <c r="HA98" s="6">
        <f>+每日电表读数!HB96-每日电表读数!HA96</f>
        <v>0.80000000000006821</v>
      </c>
      <c r="HB98" s="6">
        <f>+每日电表读数!HC96-每日电表读数!HB96</f>
        <v>1</v>
      </c>
      <c r="HC98" s="6">
        <f>+每日电表读数!HD96-每日电表读数!HC96</f>
        <v>0.69999999999993179</v>
      </c>
      <c r="HD98" s="6">
        <f>+每日电表读数!HE96-每日电表读数!HD96</f>
        <v>1.1000000000000227</v>
      </c>
      <c r="HE98" s="6">
        <f>+每日电表读数!HF96-每日电表读数!HE96</f>
        <v>1.1000000000000227</v>
      </c>
      <c r="HF98" s="6">
        <f>+每日电表读数!HG96-每日电表读数!HF96</f>
        <v>1.1000000000000227</v>
      </c>
      <c r="HG98" s="6">
        <f>+每日电表读数!HH96-每日电表读数!HG96</f>
        <v>1.0999999999999091</v>
      </c>
      <c r="HH98" s="6">
        <f>+每日电表读数!HI96-每日电表读数!HH96</f>
        <v>1</v>
      </c>
      <c r="HI98" s="6">
        <f>+每日电表读数!HJ96-每日电表读数!HI96</f>
        <v>0.5</v>
      </c>
      <c r="HJ98" s="6">
        <f>+每日电表读数!HK96-每日电表读数!HJ96</f>
        <v>0.20000000000004547</v>
      </c>
      <c r="HK98" s="6">
        <f>+每日电表读数!HL96-每日电表读数!HK96</f>
        <v>0.70000000000004547</v>
      </c>
      <c r="HL98" s="6">
        <f>+每日电表读数!HM96-每日电表读数!HL96</f>
        <v>0.89999999999997726</v>
      </c>
      <c r="HM98" s="6">
        <f>+每日电表读数!HN96-每日电表读数!HM96</f>
        <v>0.89999999999997726</v>
      </c>
      <c r="HN98" s="6">
        <f>+每日电表读数!HO96-每日电表读数!HN96</f>
        <v>0.70000000000004547</v>
      </c>
      <c r="HO98" s="6">
        <f>+每日电表读数!HP96-每日电表读数!HO96</f>
        <v>0.59999999999990905</v>
      </c>
      <c r="HP98" s="6">
        <f>+每日电表读数!HQ96-每日电表读数!HP96</f>
        <v>0.90000000000009095</v>
      </c>
      <c r="HQ98" s="6">
        <f>+每日电表读数!HR96-每日电表读数!HQ96</f>
        <v>0.5</v>
      </c>
      <c r="HR98" s="6">
        <f>+每日电表读数!HS96-每日电表读数!HR96</f>
        <v>1</v>
      </c>
      <c r="HS98" s="6">
        <f>+每日电表读数!HT96-每日电表读数!HS96</f>
        <v>1</v>
      </c>
      <c r="HT98" s="6">
        <f>+每日电表读数!HU96-每日电表读数!HT96</f>
        <v>1</v>
      </c>
      <c r="HU98" s="6">
        <f>+每日电表读数!HV96-每日电表读数!HU96</f>
        <v>0.89999999999997726</v>
      </c>
      <c r="HV98" s="6">
        <f>+每日电表读数!HW96-每日电表读数!HV96</f>
        <v>1.2999999999999545</v>
      </c>
      <c r="HW98" s="6">
        <f>+每日电表读数!HX96-每日电表读数!HW96</f>
        <v>1</v>
      </c>
      <c r="HX98" s="6">
        <f>+每日电表读数!HY96-每日电表读数!HX96</f>
        <v>0.60000000000002274</v>
      </c>
      <c r="HY98" s="6">
        <f>+每日电表读数!HZ96-每日电表读数!HY96</f>
        <v>1.1000000000000227</v>
      </c>
      <c r="HZ98" s="6">
        <f>+每日电表读数!IA96-每日电表读数!HZ96</f>
        <v>0.89999999999997726</v>
      </c>
      <c r="IA98" s="6">
        <f>+每日电表读数!IB96-每日电表读数!IA96</f>
        <v>1</v>
      </c>
      <c r="IB98" s="6">
        <f>+每日电表读数!IC96-每日电表读数!IB96</f>
        <v>0.79999999999995453</v>
      </c>
      <c r="IC98" s="6">
        <f>+每日电表读数!ID96-每日电表读数!IC96</f>
        <v>0.80000000000006821</v>
      </c>
      <c r="ID98" s="6">
        <f>+每日电表读数!IE96-每日电表读数!ID96</f>
        <v>0.89999999999997726</v>
      </c>
      <c r="IE98" s="6">
        <f>+每日电表读数!IF96-每日电表读数!IE96</f>
        <v>0.60000000000002274</v>
      </c>
      <c r="IF98" s="6">
        <f>+每日电表读数!IG96-每日电表读数!IF96</f>
        <v>1.1000000000000227</v>
      </c>
      <c r="IG98" s="6">
        <f>+每日电表读数!IH96-每日电表读数!IG96</f>
        <v>1</v>
      </c>
      <c r="IH98" s="6">
        <f>+每日电表读数!II96-每日电表读数!IH96</f>
        <v>0.69999999999993179</v>
      </c>
      <c r="II98" s="6">
        <f>+每日电表读数!IJ96-每日电表读数!II96</f>
        <v>1.1000000000000227</v>
      </c>
      <c r="IJ98" s="6">
        <f>+每日电表读数!IK96-每日电表读数!IJ96</f>
        <v>0.70000000000004547</v>
      </c>
      <c r="IK98" s="6">
        <f>+每日电表读数!IL96-每日电表读数!IK96</f>
        <v>0.89999999999997726</v>
      </c>
      <c r="IL98" s="6">
        <f>+每日电表读数!IM96-每日电表读数!IL96</f>
        <v>0.5</v>
      </c>
      <c r="IM98" s="6">
        <f>+每日电表读数!IN96-每日电表读数!IM96</f>
        <v>0.39999999999997726</v>
      </c>
      <c r="IN98" s="6">
        <f>+每日电表读数!IO96-每日电表读数!IN96</f>
        <v>0.20000000000004547</v>
      </c>
      <c r="IO98" s="6">
        <f>+每日电表读数!IP96-每日电表读数!IO96</f>
        <v>0.79999999999995453</v>
      </c>
      <c r="IP98" s="6">
        <f>+每日电表读数!IQ96-每日电表读数!IP96</f>
        <v>0.89999999999997726</v>
      </c>
      <c r="IQ98" s="6">
        <f>+每日电表读数!IR96-每日电表读数!IQ96</f>
        <v>0.60000000000002274</v>
      </c>
      <c r="IR98" s="6">
        <f>+每日电表读数!IS96-每日电表读数!IR96</f>
        <v>0.70000000000004547</v>
      </c>
      <c r="IS98" s="6">
        <f>+每日电表读数!IT96-每日电表读数!IS96</f>
        <v>0.29999999999995453</v>
      </c>
      <c r="IT98" s="6">
        <f>+每日电表读数!IU96-每日电表读数!IT96</f>
        <v>1.1000000000000227</v>
      </c>
      <c r="IU98" s="6">
        <f>+每日电表读数!IV96-每日电表读数!IU96</f>
        <v>1.2999999999999545</v>
      </c>
      <c r="IV98" s="6">
        <f>+每日电表读数!IW96-每日电表读数!IV96</f>
        <v>1</v>
      </c>
      <c r="IW98" s="6">
        <f>+每日电表读数!IX96-每日电表读数!IW96</f>
        <v>0.80000000000006821</v>
      </c>
      <c r="IX98" s="6">
        <f>+每日电表读数!IY96-每日电表读数!IX96</f>
        <v>0.79999999999995453</v>
      </c>
      <c r="IY98" s="6">
        <f>+每日电表读数!IZ96-每日电表读数!IY96</f>
        <v>0.79999999999995453</v>
      </c>
      <c r="IZ98" s="6">
        <f>+每日电表读数!JA96-每日电表读数!IZ96</f>
        <v>0.70000000000004547</v>
      </c>
      <c r="JA98" s="6">
        <f>+每日电表读数!JB96-每日电表读数!JA96</f>
        <v>0.79999999999995453</v>
      </c>
      <c r="JB98" s="6">
        <f>+每日电表读数!JC96-每日电表读数!JB96</f>
        <v>1.2000000000000455</v>
      </c>
      <c r="JC98" s="6">
        <f>+每日电表读数!JD96-每日电表读数!JC96</f>
        <v>0.79999999999995453</v>
      </c>
      <c r="JD98" s="6">
        <f>+每日电表读数!JE96-每日电表读数!JD96</f>
        <v>0.70000000000004547</v>
      </c>
      <c r="JE98" s="6">
        <f>+每日电表读数!JF96-每日电表读数!JE96</f>
        <v>0.79999999999995453</v>
      </c>
      <c r="JF98" s="6">
        <f>+每日电表读数!JG96-每日电表读数!JF96</f>
        <v>0.80000000000006821</v>
      </c>
      <c r="JG98" s="6">
        <f>+每日电表读数!JH96-每日电表读数!JG96</f>
        <v>0.5</v>
      </c>
      <c r="JH98" s="6">
        <f>+每日电表读数!JI96-每日电表读数!JH96</f>
        <v>0.69999999999993179</v>
      </c>
      <c r="JI98" s="6">
        <f>+每日电表读数!JJ96-每日电表读数!JI96</f>
        <v>0.80000000000006821</v>
      </c>
      <c r="JJ98" s="6">
        <f>+每日电表读数!JK96-每日电表读数!JJ96</f>
        <v>0.79999999999995453</v>
      </c>
      <c r="JK98" s="6">
        <f>+每日电表读数!JL96-每日电表读数!JK96</f>
        <v>0.70000000000004547</v>
      </c>
      <c r="JL98" s="6">
        <f>+每日电表读数!JM96-每日电表读数!JL96</f>
        <v>0.79999999999995453</v>
      </c>
      <c r="JM98" s="6">
        <f>+每日电表读数!JN96-每日电表读数!JM96</f>
        <v>0.70000000000004547</v>
      </c>
      <c r="JN98" s="6">
        <f>+每日电表读数!JO96-每日电表读数!JN96</f>
        <v>0.5</v>
      </c>
      <c r="JO98" s="6">
        <f>+每日电表读数!JP96-每日电表读数!JO96</f>
        <v>0.69999999999993179</v>
      </c>
      <c r="JP98" s="6">
        <f>+每日电表读数!JQ96-每日电表读数!JP96</f>
        <v>0.90000000000009095</v>
      </c>
      <c r="JQ98" s="6">
        <f>+每日电表读数!JR96-每日电表读数!JQ96</f>
        <v>0.79999999999995453</v>
      </c>
      <c r="JR98" s="6">
        <f>+每日电表读数!JS96-每日电表读数!JR96</f>
        <v>1</v>
      </c>
      <c r="JS98" s="6">
        <f>+每日电表读数!JT96-每日电表读数!JS96</f>
        <v>0.89999999999997726</v>
      </c>
      <c r="JT98" s="6">
        <f>+每日电表读数!JU96-每日电表读数!JT96</f>
        <v>1.3000000000000682</v>
      </c>
      <c r="JU98" s="6">
        <f>+每日电表读数!JV96-每日电表读数!JU96</f>
        <v>0.89999999999997726</v>
      </c>
      <c r="JV98" s="6">
        <f>+每日电表读数!JW96-每日电表读数!JV96</f>
        <v>0.89999999999997726</v>
      </c>
      <c r="JW98" s="6">
        <f>+每日电表读数!JX96-每日电表读数!JW96</f>
        <v>1</v>
      </c>
      <c r="JX98" s="6">
        <f>+每日电表读数!JY96-每日电表读数!JX96</f>
        <v>0.89999999999997726</v>
      </c>
      <c r="JY98" s="6">
        <f>+每日电表读数!JZ96-每日电表读数!JY96</f>
        <v>1</v>
      </c>
      <c r="JZ98" s="6">
        <f>+每日电表读数!KA96-每日电表读数!JZ96</f>
        <v>0.89999999999997726</v>
      </c>
      <c r="KA98" s="6">
        <f>+每日电表读数!KB96-每日电表读数!KA96</f>
        <v>0.70000000000004547</v>
      </c>
      <c r="KB98" s="6">
        <f>+每日电表读数!KC96-每日电表读数!KB96</f>
        <v>0.70000000000004547</v>
      </c>
      <c r="KC98" s="6">
        <f>+每日电表读数!KD96-每日电表读数!KC96</f>
        <v>0.69999999999993179</v>
      </c>
      <c r="KD98" s="6">
        <f>+每日电表读数!KE96-每日电表读数!KD96</f>
        <v>0.80000000000006821</v>
      </c>
      <c r="KE98" s="6">
        <f>+每日电表读数!KF96-每日电表读数!KE96</f>
        <v>0.79999999999995453</v>
      </c>
      <c r="KF98" s="6">
        <f>+每日电表读数!KG96-每日电表读数!KF96</f>
        <v>1.2999999999999545</v>
      </c>
      <c r="KG98" s="6">
        <f>+每日电表读数!KH96-每日电表读数!KG96</f>
        <v>1</v>
      </c>
      <c r="KH98" s="6">
        <f>+每日电表读数!KI96-每日电表读数!KH96</f>
        <v>0.70000000000004547</v>
      </c>
      <c r="KI98" s="6">
        <f>+每日电表读数!KJ96-每日电表读数!KI96</f>
        <v>0.60000000000002274</v>
      </c>
      <c r="KJ98" s="6">
        <f>+每日电表读数!KK96-每日电表读数!KJ96</f>
        <v>0.89999999999997726</v>
      </c>
      <c r="KK98" s="6">
        <f>+每日电表读数!KL96-每日电表读数!KK96</f>
        <v>1</v>
      </c>
      <c r="KL98" s="6">
        <f>+每日电表读数!KM96-每日电表读数!KL96</f>
        <v>0.70000000000004547</v>
      </c>
      <c r="KM98" s="6">
        <f>+每日电表读数!KN96-每日电表读数!KM96</f>
        <v>0.59999999999990905</v>
      </c>
      <c r="KN98" s="6">
        <f>+每日电表读数!KO96-每日电表读数!KN96</f>
        <v>0.60000000000002274</v>
      </c>
      <c r="KO98" s="6">
        <f>+每日电表读数!KP96-每日电表读数!KO96</f>
        <v>0.80000000000006821</v>
      </c>
      <c r="KP98" s="6">
        <f>+每日电表读数!KQ96-每日电表读数!KP96</f>
        <v>0.59999999999990905</v>
      </c>
      <c r="KQ98" s="6">
        <f>+每日电表读数!KR96-每日电表读数!KQ96</f>
        <v>0.80000000000006821</v>
      </c>
      <c r="KR98" s="6">
        <f>+每日电表读数!KS96-每日电表读数!KR96</f>
        <v>0.60000000000002274</v>
      </c>
      <c r="KS98" s="6">
        <f>+每日电表读数!KT96-每日电表读数!KS96</f>
        <v>0.69999999999993179</v>
      </c>
      <c r="KT98" s="6">
        <f>+每日电表读数!KU96-每日电表读数!KT96</f>
        <v>0.60000000000002274</v>
      </c>
      <c r="KU98" s="6">
        <f>+每日电表读数!KV96-每日电表读数!KU96</f>
        <v>0.70000000000004547</v>
      </c>
      <c r="KV98" s="6">
        <f>+每日电表读数!KW96-每日电表读数!KV96</f>
        <v>0.69999999999993179</v>
      </c>
      <c r="KW98" s="6">
        <f>+每日电表读数!KX96-每日电表读数!KW96</f>
        <v>0.70000000000004547</v>
      </c>
      <c r="KX98" s="6">
        <f>+每日电表读数!KY96-每日电表读数!KX96</f>
        <v>0.60000000000002274</v>
      </c>
      <c r="KY98" s="6">
        <f>+每日电表读数!KZ96-每日电表读数!KY96</f>
        <v>0.59999999999990905</v>
      </c>
      <c r="KZ98" s="6">
        <f>+每日电表读数!LA96-每日电表读数!KZ96</f>
        <v>0.70000000000004547</v>
      </c>
      <c r="LA98" s="6">
        <f>+每日电表读数!LB96-每日电表读数!LA96</f>
        <v>0.60000000000002274</v>
      </c>
      <c r="LB98" s="6">
        <f>+每日电表读数!LC96-每日电表读数!LB96</f>
        <v>0.79999999999995453</v>
      </c>
      <c r="LC98" s="6">
        <f>+每日电表读数!LD96-每日电表读数!LC96</f>
        <v>0.89999999999997726</v>
      </c>
      <c r="LD98" s="6">
        <f>+每日电表读数!LE96-每日电表读数!LD96</f>
        <v>0.20000000000004547</v>
      </c>
      <c r="LE98" s="6">
        <f>+每日电表读数!LF96-每日电表读数!LE96</f>
        <v>0.39999999999997726</v>
      </c>
      <c r="LF98" s="6">
        <f>+每日电表读数!LG96-每日电表读数!LF96</f>
        <v>0.70000000000004547</v>
      </c>
      <c r="LG98" s="6">
        <f>+每日电表读数!LH96-每日电表读数!LG96</f>
        <v>0.39999999999997726</v>
      </c>
      <c r="LH98" s="6">
        <f>+每日电表读数!LI96-每日电表读数!LH96</f>
        <v>0.39999999999997726</v>
      </c>
      <c r="LI98" s="6">
        <f>+每日电表读数!LJ96-每日电表读数!LI96</f>
        <v>0.30000000000006821</v>
      </c>
      <c r="LJ98" s="6">
        <f>+每日电表读数!LK96-每日电表读数!LJ96</f>
        <v>0.39999999999997726</v>
      </c>
      <c r="LK98" s="6">
        <f>+每日电表读数!LL96-每日电表读数!LK96</f>
        <v>0.39999999999997726</v>
      </c>
      <c r="LL98" s="6">
        <f>+每日电表读数!LM96-每日电表读数!LL96</f>
        <v>0.29999999999995453</v>
      </c>
      <c r="LM98" s="6">
        <f>+每日电表读数!LN96-每日电表读数!LM96</f>
        <v>0.5</v>
      </c>
      <c r="LN98" s="6">
        <f>+每日电表读数!LO96-每日电表读数!LN96</f>
        <v>0.40000000000009095</v>
      </c>
      <c r="LO98" s="6">
        <f>+每日电表读数!LP96-每日电表读数!LO96</f>
        <v>0.5</v>
      </c>
      <c r="LP98" s="6">
        <f>+每日电表读数!LQ96-每日电表读数!LP96</f>
        <v>0.39999999999997726</v>
      </c>
      <c r="LQ98" s="6">
        <f>+每日电表读数!LR96-每日电表读数!LQ96</f>
        <v>0.5</v>
      </c>
      <c r="LR98" s="6">
        <f>+每日电表读数!LS96-每日电表读数!LR96</f>
        <v>0.39999999999997726</v>
      </c>
      <c r="LS98" s="6">
        <f>+每日电表读数!LT96-每日电表读数!LS96</f>
        <v>0.60000000000002274</v>
      </c>
      <c r="LT98" s="6">
        <f>+每日电表读数!LU96-每日电表读数!LT96</f>
        <v>0.5</v>
      </c>
      <c r="LU98" s="6">
        <f>+每日电表读数!LV96-每日电表读数!LU96</f>
        <v>0.5</v>
      </c>
      <c r="LV98" s="6">
        <f>+每日电表读数!LW96-每日电表读数!LV96</f>
        <v>0.5</v>
      </c>
      <c r="LW98" s="6">
        <f>+每日电表读数!LX96-每日电表读数!LW96</f>
        <v>0.60000000000002274</v>
      </c>
      <c r="LX98" s="6">
        <f>+每日电表读数!LY96-每日电表读数!LX96</f>
        <v>0.59999999999990905</v>
      </c>
      <c r="LY98" s="6">
        <f>+每日电表读数!LZ96-每日电表读数!LY96</f>
        <v>0.5</v>
      </c>
      <c r="LZ98" s="6">
        <f>+每日电表读数!MA96-每日电表读数!LZ96</f>
        <v>0.60000000000002274</v>
      </c>
      <c r="MA98" s="6">
        <f>+每日电表读数!MB96-每日电表读数!MA96</f>
        <v>0.39999999999997726</v>
      </c>
      <c r="MB98" s="6">
        <f>+每日电表读数!MC96-每日电表读数!MB96</f>
        <v>0.30000000000006821</v>
      </c>
      <c r="MC98" s="6">
        <f>+每日电表读数!MD96-每日电表读数!MC96</f>
        <v>0.60000000000002274</v>
      </c>
      <c r="MD98" s="6">
        <f>+每日电表读数!ME96-每日电表读数!MD96</f>
        <v>0.79999999999995453</v>
      </c>
      <c r="ME98" s="6">
        <f>+每日电表读数!MF96-每日电表读数!ME96</f>
        <v>0.60000000000002274</v>
      </c>
      <c r="MF98" s="6">
        <f>+每日电表读数!MG96-每日电表读数!MF96</f>
        <v>0.29999999999995453</v>
      </c>
      <c r="MG98" s="6">
        <f>+每日电表读数!MH96-每日电表读数!MG96</f>
        <v>0.30000000000006821</v>
      </c>
      <c r="MH98" s="6">
        <f>+每日电表读数!MI96-每日电表读数!MH96</f>
        <v>0.59999999999990905</v>
      </c>
      <c r="MI98" s="6">
        <f>+每日电表读数!MJ96-每日电表读数!MI96</f>
        <v>0.60000000000002274</v>
      </c>
      <c r="MJ98" s="6">
        <f>+每日电表读数!MK96-每日电表读数!MJ96</f>
        <v>0.5</v>
      </c>
      <c r="MK98" s="6">
        <f>+每日电表读数!ML96-每日电表读数!MK96</f>
        <v>0.5</v>
      </c>
      <c r="ML98" s="6">
        <f>+每日电表读数!MM96-每日电表读数!ML96</f>
        <v>0.60000000000002274</v>
      </c>
      <c r="MM98" s="6">
        <f>+每日电表读数!MN96-每日电表读数!MM96</f>
        <v>0.5</v>
      </c>
      <c r="MN98" s="6">
        <f>+每日电表读数!MO96-每日电表读数!MN96</f>
        <v>0.5</v>
      </c>
      <c r="MO98" s="6">
        <f>+每日电表读数!MP96-每日电表读数!MO96</f>
        <v>0.60000000000002274</v>
      </c>
      <c r="MP98" s="6">
        <f>+每日电表读数!MQ96-每日电表读数!MP96</f>
        <v>0.60000000000002274</v>
      </c>
      <c r="MQ98" s="6">
        <f>+每日电表读数!MR96-每日电表读数!MQ96</f>
        <v>0.59999999999990905</v>
      </c>
      <c r="MR98" s="6">
        <f>+每日电表读数!MS96-每日电表读数!MR96</f>
        <v>0.60000000000002274</v>
      </c>
      <c r="MS98" s="6">
        <f>+每日电表读数!MT96-每日电表读数!MS96</f>
        <v>0.60000000000002274</v>
      </c>
      <c r="MT98" s="6">
        <f>+每日电表读数!MU96-每日电表读数!MT96</f>
        <v>0.5</v>
      </c>
      <c r="MU98" s="6">
        <f>+每日电表读数!MV96-每日电表读数!MU96</f>
        <v>0.5</v>
      </c>
      <c r="MV98" s="6">
        <f>+每日电表读数!MW96-每日电表读数!MV96</f>
        <v>0.60000000000002274</v>
      </c>
      <c r="MW98" s="6">
        <f>+每日电表读数!MX96-每日电表读数!MW96</f>
        <v>0.60000000000002274</v>
      </c>
      <c r="MX98" s="6">
        <f>+每日电表读数!MY96-每日电表读数!MX96</f>
        <v>0.59999999999990905</v>
      </c>
      <c r="MY98" s="6">
        <f>+每日电表读数!MZ96-每日电表读数!MY96</f>
        <v>0.5</v>
      </c>
      <c r="MZ98" s="6">
        <f>+每日电表读数!NA96-每日电表读数!MZ96</f>
        <v>0.60000000000002274</v>
      </c>
      <c r="NA98" s="6">
        <f>+每日电表读数!NB96-每日电表读数!NA96</f>
        <v>0.70000000000004547</v>
      </c>
      <c r="NB98" s="6">
        <f>+每日电表读数!NC96-每日电表读数!NB96</f>
        <v>0.69999999999993179</v>
      </c>
      <c r="NC98" s="6">
        <f>+每日电表读数!ND96-每日电表读数!NC96</f>
        <v>0.90000000000009095</v>
      </c>
      <c r="ND98" s="6">
        <f>+每日电表读数!NE96-每日电表读数!ND96</f>
        <v>0.69999999999993179</v>
      </c>
      <c r="NE98" s="6">
        <f>+每日电表读数!NF96-每日电表读数!NE96</f>
        <v>0.60000000000002274</v>
      </c>
      <c r="NF98" s="6">
        <f>+每日电表读数!NG96-每日电表读数!NF96</f>
        <v>0.5</v>
      </c>
      <c r="NG98" s="6">
        <f>+每日电表读数!NH96-每日电表读数!NG96</f>
        <v>0.70000000000004547</v>
      </c>
      <c r="NH98" s="6">
        <f>+每日电表读数!NI96-每日电表读数!NH96</f>
        <v>0.59999999999990905</v>
      </c>
      <c r="NI98" s="6">
        <f>+每日电表读数!NJ96-每日电表读数!NI96</f>
        <v>0.80000000000006821</v>
      </c>
      <c r="NJ98" s="6">
        <f>+每日电表读数!NK96-每日电表读数!NJ96</f>
        <v>0.5</v>
      </c>
      <c r="NK98" s="6">
        <f>+每日电表读数!NL96-每日电表读数!NK96</f>
        <v>0.39999999999997726</v>
      </c>
      <c r="NL98" s="6">
        <f>+每日电表读数!NM96-每日电表读数!NL96</f>
        <v>0.39999999999997726</v>
      </c>
      <c r="NM98" s="6">
        <f>+每日电表读数!NN96-每日电表读数!NM96</f>
        <v>0.39999999999997726</v>
      </c>
      <c r="NN98" s="6">
        <f>+每日电表读数!NO96-每日电表读数!NN96</f>
        <v>0.40000000000009095</v>
      </c>
      <c r="NO98" s="6">
        <f>+每日电表读数!NP96-每日电表读数!NO96</f>
        <v>0.39999999999997726</v>
      </c>
      <c r="NP98" s="6">
        <f>+每日电表读数!NQ96-每日电表读数!NP96</f>
        <v>0.39999999999997726</v>
      </c>
      <c r="NQ98" s="6">
        <f>+每日电表读数!NR96-每日电表读数!NQ96</f>
        <v>0.39999999999997726</v>
      </c>
      <c r="NR98" s="6">
        <f>+每日电表读数!NS96-每日电表读数!NR96</f>
        <v>0.5</v>
      </c>
      <c r="NS98" s="6">
        <f>+每日电表读数!NT96-每日电表读数!NS96</f>
        <v>0.60000000000002274</v>
      </c>
      <c r="NT98" s="6">
        <f>+每日电表读数!NU96-每日电表读数!NT96</f>
        <v>0.5</v>
      </c>
      <c r="NU98" s="6">
        <f>+每日电表读数!NV96-每日电表读数!NU96</f>
        <v>0.5</v>
      </c>
      <c r="NV98" s="6">
        <f>+每日电表读数!NW96-每日电表读数!NV96</f>
        <v>0.5</v>
      </c>
      <c r="NW98" s="6">
        <f>+每日电表读数!NX96-每日电表读数!NW96</f>
        <v>0.5</v>
      </c>
      <c r="NX98" s="6">
        <f>+每日电表读数!NY96-每日电表读数!NX96</f>
        <v>0.5</v>
      </c>
      <c r="NY98" s="6">
        <f>+每日电表读数!NZ96-每日电表读数!NY96</f>
        <v>0.60000000000002274</v>
      </c>
      <c r="NZ98" s="6">
        <f>+每日电表读数!OA96-每日电表读数!NZ96</f>
        <v>1.1999999999999318</v>
      </c>
      <c r="OA98" s="6">
        <f>+每日电表读数!OB96-每日电表读数!OA96</f>
        <v>0.90000000000009095</v>
      </c>
      <c r="OB98" s="6">
        <f>+每日电表读数!OC96-每日电表读数!OB96</f>
        <v>0.59999999999990905</v>
      </c>
      <c r="OC98" s="6">
        <f>+每日电表读数!OD96-每日电表读数!OC96</f>
        <v>0.60000000000002274</v>
      </c>
      <c r="OD98" s="6">
        <f>+每日电表读数!OE96-每日电表读数!OD96</f>
        <v>0.5</v>
      </c>
      <c r="OE98" s="6">
        <f>+每日电表读数!OF96-每日电表读数!OE96</f>
        <v>0.60000000000002274</v>
      </c>
      <c r="OF98" s="6">
        <f>+每日电表读数!OG96-每日电表读数!OF96</f>
        <v>0.5</v>
      </c>
      <c r="OG98" s="6">
        <f>+每日电表读数!OH96-每日电表读数!OG96</f>
        <v>0.5</v>
      </c>
      <c r="OH98" s="6">
        <f>+每日电表读数!OI96-每日电表读数!OH96</f>
        <v>0.60000000000002274</v>
      </c>
      <c r="OI98" s="6">
        <f>+每日电表读数!OJ96-每日电表读数!OI96</f>
        <v>0.5</v>
      </c>
      <c r="OJ98" s="6">
        <f>+每日电表读数!OK96-每日电表读数!OJ96</f>
        <v>0.60000000000002274</v>
      </c>
      <c r="OK98" s="6">
        <f>+每日电表读数!OL96-每日电表读数!OK96</f>
        <v>0.39999999999997726</v>
      </c>
      <c r="OL98" s="6">
        <f>+每日电表读数!OM96-每日电表读数!OL96</f>
        <v>0.5</v>
      </c>
      <c r="OM98" s="6">
        <f>+每日电表读数!ON96-每日电表读数!OM96</f>
        <v>0.60000000000002274</v>
      </c>
      <c r="ON98" s="6">
        <f>+每日电表读数!OO96-每日电表读数!ON96</f>
        <v>0.5</v>
      </c>
      <c r="OO98" s="6">
        <f>+每日电表读数!OP96-每日电表读数!OO96</f>
        <v>0.59999999999990905</v>
      </c>
      <c r="OP98" s="6">
        <f>+每日电表读数!OQ96-每日电表读数!OP96</f>
        <v>0.60000000000002274</v>
      </c>
      <c r="OQ98" s="6">
        <f>+每日电表读数!OR96-每日电表读数!OQ96</f>
        <v>0.60000000000002274</v>
      </c>
      <c r="OR98" s="6">
        <f>+每日电表读数!OS96-每日电表读数!OR96</f>
        <v>0.60000000000002274</v>
      </c>
      <c r="OS98" s="6">
        <f>+每日电表读数!OT96-每日电表读数!OS96</f>
        <v>0.5</v>
      </c>
      <c r="OT98" s="6">
        <f>+每日电表读数!OU96-每日电表读数!OT96</f>
        <v>0.39999999999997726</v>
      </c>
      <c r="OU98" s="6">
        <f>+每日电表读数!OV96-每日电表读数!OU96</f>
        <v>0.20000000000004547</v>
      </c>
      <c r="OV98" s="6">
        <f>+每日电表读数!OW96-每日电表读数!OV96</f>
        <v>0.39999999999997726</v>
      </c>
      <c r="OW98" s="6">
        <f>+每日电表读数!OX96-每日电表读数!OW96</f>
        <v>0.29999999999995453</v>
      </c>
      <c r="OX98" s="6">
        <f>+每日电表读数!OY96-每日电表读数!OX96</f>
        <v>0.39999999999997726</v>
      </c>
      <c r="OY98" s="6">
        <f>+每日电表读数!OZ96-每日电表读数!OY96</f>
        <v>0.30000000000006821</v>
      </c>
      <c r="OZ98" s="6">
        <f>+每日电表读数!PA96-每日电表读数!OZ96</f>
        <v>0.39999999999997726</v>
      </c>
      <c r="PA98" s="6">
        <f>+每日电表读数!PB96-每日电表读数!PA96</f>
        <v>0.29999999999995453</v>
      </c>
      <c r="PB98" s="6">
        <f>+每日电表读数!PC96-每日电表读数!PB96</f>
        <v>0.30000000000006821</v>
      </c>
      <c r="PC98" s="6">
        <f>+每日电表读数!PD96-每日电表读数!PC96</f>
        <v>0.39999999999997726</v>
      </c>
      <c r="PD98" s="6">
        <f>+每日电表读数!PE96-每日电表读数!PD96</f>
        <v>0.29999999999995453</v>
      </c>
      <c r="PE98" s="6">
        <f>+每日电表读数!PF96-每日电表读数!PE96</f>
        <v>0.40000000000009095</v>
      </c>
      <c r="PF98" s="6">
        <f>+每日电表读数!PG96-每日电表读数!PF96</f>
        <v>0.29999999999995453</v>
      </c>
      <c r="PG98" s="6">
        <f>+每日电表读数!PH96-每日电表读数!PG96</f>
        <v>0.39999999999997726</v>
      </c>
      <c r="PH98" s="6">
        <f>+每日电表读数!PI96-每日电表读数!PH96</f>
        <v>0.30000000000006821</v>
      </c>
      <c r="PI98" s="6">
        <f>+每日电表读数!PJ96-每日电表读数!PI96</f>
        <v>0.39999999999997726</v>
      </c>
      <c r="PJ98" s="6">
        <f>+每日电表读数!PK96-每日电表读数!PJ96</f>
        <v>0.5</v>
      </c>
      <c r="PK98" s="6">
        <f>+每日电表读数!PL96-每日电表读数!PK96</f>
        <v>0.5</v>
      </c>
      <c r="PL98" s="6">
        <f>+每日电表读数!PM96-每日电表读数!PL96</f>
        <v>0.5</v>
      </c>
      <c r="PM98" s="6">
        <f>+每日电表读数!PN96-每日电表读数!PM96</f>
        <v>0.69999999999993179</v>
      </c>
      <c r="PN98" s="6">
        <f>+每日电表读数!PO96-每日电表读数!PN96</f>
        <v>0.5</v>
      </c>
      <c r="PO98" s="6">
        <f>+每日电表读数!PP96-每日电表读数!PO96</f>
        <v>0.5</v>
      </c>
      <c r="PP98" s="6">
        <f>+每日电表读数!PQ96-每日电表读数!PP96</f>
        <v>0.40000000000009095</v>
      </c>
      <c r="PQ98" s="6">
        <f>+每日电表读数!PR96-每日电表读数!PQ96</f>
        <v>0.5</v>
      </c>
      <c r="PR98" s="6">
        <f>+每日电表读数!PS96-每日电表读数!PR96</f>
        <v>0.59999999999990905</v>
      </c>
      <c r="PS98" s="6">
        <f>+每日电表读数!PT96-每日电表读数!PS96</f>
        <v>0.70000000000004547</v>
      </c>
      <c r="PT98" s="6">
        <f>+每日电表读数!PU96-每日电表读数!PT96</f>
        <v>0.39999999999997726</v>
      </c>
      <c r="PU98" s="6">
        <f>+每日电表读数!PV96-每日电表读数!PU96</f>
        <v>0.5</v>
      </c>
      <c r="PV98" s="6">
        <f>+每日电表读数!PW96-每日电表读数!PV96</f>
        <v>0.39999999999997726</v>
      </c>
      <c r="PW98" s="6">
        <f>+每日电表读数!PX96-每日电表读数!PW96</f>
        <v>0.40000000000009095</v>
      </c>
      <c r="PX98" s="6">
        <f>+每日电表读数!PY96-每日电表读数!PX96</f>
        <v>0.39999999999997726</v>
      </c>
      <c r="PY98" s="6">
        <f>+每日电表读数!PZ96-每日电表读数!PY96</f>
        <v>0.39999999999997726</v>
      </c>
      <c r="PZ98" s="6">
        <f>+每日电表读数!QA96-每日电表读数!PZ96</f>
        <v>0.29999999999995453</v>
      </c>
      <c r="QA98" s="6">
        <f>+每日电表读数!QB96-每日电表读数!QA96</f>
        <v>0.30000000000006821</v>
      </c>
      <c r="QB98" s="6">
        <f>+每日电表读数!QC96-每日电表读数!QB96</f>
        <v>0.39999999999997726</v>
      </c>
      <c r="QC98" s="6">
        <f>+每日电表读数!QD96-每日电表读数!QC96</f>
        <v>0.39999999999997726</v>
      </c>
      <c r="QD98" s="6">
        <f>+每日电表读数!QE96-每日电表读数!QD96</f>
        <v>0.5</v>
      </c>
      <c r="QE98" s="6">
        <f>+每日电表读数!QF96-每日电表读数!QE96</f>
        <v>0.39999999999997726</v>
      </c>
      <c r="QF98" s="6">
        <f>+每日电表读数!QG96-每日电表读数!QF96</f>
        <v>0.30000000000006821</v>
      </c>
      <c r="QG98" s="6">
        <f>+每日电表读数!QH96-每日电表读数!QG96</f>
        <v>0.39999999999997726</v>
      </c>
      <c r="QH98" s="6">
        <f>+每日电表读数!QI96-每日电表读数!QH96</f>
        <v>0.39999999999997726</v>
      </c>
      <c r="QI98" s="6">
        <f>+每日电表读数!QJ96-每日电表读数!QI96</f>
        <v>0.60000000000002274</v>
      </c>
      <c r="QJ98" s="6">
        <f>+每日电表读数!QK96-每日电表读数!QJ96</f>
        <v>0.60000000000002274</v>
      </c>
      <c r="QK98" s="6">
        <f>+每日电表读数!QL96-每日电表读数!QK96</f>
        <v>0.69999999999993179</v>
      </c>
      <c r="QL98" s="6">
        <f>+每日电表读数!QM96-每日电表读数!QL96</f>
        <v>0.60000000000002274</v>
      </c>
      <c r="QM98" s="6">
        <f>+每日电表读数!QN96-每日电表读数!QM96</f>
        <v>0.80000000000006821</v>
      </c>
      <c r="QN98" s="6">
        <f>+每日电表读数!QO96-每日电表读数!QN96</f>
        <v>0.79999999999995453</v>
      </c>
      <c r="QO98" s="6">
        <f>+每日电表读数!QP96-每日电表读数!QO96</f>
        <v>0.79999999999995453</v>
      </c>
      <c r="QP98" s="6">
        <f>+每日电表读数!QQ96-每日电表读数!QP96</f>
        <v>0.90000000000009095</v>
      </c>
      <c r="QQ98" s="6">
        <f>+每日电表读数!QR96-每日电表读数!QQ96</f>
        <v>0.79999999999995453</v>
      </c>
      <c r="QR98" s="6">
        <f>+每日电表读数!QS96-每日电表读数!QR96</f>
        <v>0.79999999999995453</v>
      </c>
      <c r="QS98" s="6">
        <f>+每日电表读数!QT96-每日电表读数!QS96</f>
        <v>1</v>
      </c>
      <c r="QT98" s="6">
        <f>+每日电表读数!QU96-每日电表读数!QT96</f>
        <v>0.90000000000009095</v>
      </c>
      <c r="QU98" s="6">
        <f>+每日电表读数!QV96-每日电表读数!QU96</f>
        <v>0.79999999999995453</v>
      </c>
      <c r="QV98" s="6">
        <f>+每日电表读数!QW96-每日电表读数!QV96</f>
        <v>0.89999999999997726</v>
      </c>
      <c r="QW98" s="6">
        <f>+每日电表读数!QX96-每日电表读数!QW96</f>
        <v>0.89999999999997726</v>
      </c>
      <c r="QX98" s="6">
        <f>+每日电表读数!QY96-每日电表读数!QX96</f>
        <v>1</v>
      </c>
      <c r="QY98" s="6">
        <f>+每日电表读数!QZ96-每日电表读数!QY96</f>
        <v>0.90000000000009095</v>
      </c>
      <c r="QZ98" s="6">
        <f>+每日电表读数!RA96-每日电表读数!QZ96</f>
        <v>1</v>
      </c>
      <c r="RA98" s="6">
        <f>+每日电表读数!RB96-每日电表读数!RA96</f>
        <v>0.89999999999997726</v>
      </c>
      <c r="RB98" s="6">
        <f>+每日电表读数!RC96-每日电表读数!RB96</f>
        <v>0.89999999999997726</v>
      </c>
      <c r="RC98" s="6">
        <f>+每日电表读数!RD96-每日电表读数!RC96</f>
        <v>1.1000000000000227</v>
      </c>
      <c r="RD98" s="6">
        <f>+每日电表读数!RE96-每日电表读数!RD96</f>
        <v>1</v>
      </c>
      <c r="RE98" s="6">
        <f>+每日电表读数!RF96-每日电表读数!RE96</f>
        <v>1</v>
      </c>
      <c r="RF98" s="6">
        <f>+每日电表读数!RG96-每日电表读数!RF96</f>
        <v>1.5</v>
      </c>
      <c r="RG98" s="6">
        <f>+每日电表读数!RH96-每日电表读数!RG96</f>
        <v>1.1000000000000227</v>
      </c>
      <c r="RH98" s="6">
        <f>+每日电表读数!RI96-每日电表读数!RH96</f>
        <v>1.0999999999999091</v>
      </c>
      <c r="RI98" s="6">
        <f>+每日电表读数!RJ96-每日电表读数!RI96</f>
        <v>1.2000000000000455</v>
      </c>
      <c r="RJ98" s="6">
        <f>+每日电表读数!RK96-每日电表读数!RJ96</f>
        <v>1.3999999999999773</v>
      </c>
      <c r="RK98" s="6">
        <f>+每日电表读数!RL96-每日电表读数!RK96</f>
        <v>0.70000000000004547</v>
      </c>
      <c r="RL98" s="6">
        <f>+每日电表读数!RM96-每日电表读数!RL96</f>
        <v>0.79999999999995453</v>
      </c>
      <c r="RM98" s="6">
        <f>+每日电表读数!RN96-每日电表读数!RM96</f>
        <v>0.80000000000006821</v>
      </c>
      <c r="RN98" s="6">
        <f>+每日电表读数!RO96-每日电表读数!RN96</f>
        <v>0.89999999999997726</v>
      </c>
      <c r="RO98" s="6">
        <f>+每日电表读数!RP96-每日电表读数!RO96</f>
        <v>1.1000000000000227</v>
      </c>
      <c r="RP98" s="6">
        <f>+每日电表读数!RQ96-每日电表读数!RP96</f>
        <v>0.79999999999995453</v>
      </c>
      <c r="RQ98" s="6">
        <f>+每日电表读数!RR96-每日电表读数!RQ96</f>
        <v>0.79999999999995453</v>
      </c>
      <c r="RR98" s="6">
        <f>+每日电表读数!RS96-每日电表读数!RR96</f>
        <v>1</v>
      </c>
      <c r="RS98" s="6">
        <f>+每日电表读数!RT96-每日电表读数!RS96</f>
        <v>0.80000000000006821</v>
      </c>
      <c r="RT98" s="6">
        <f>+每日电表读数!RU96-每日电表读数!RT96</f>
        <v>0.69999999999993179</v>
      </c>
      <c r="RU98" s="6">
        <f>+每日电表读数!RV96-每日电表读数!RU96</f>
        <v>0.5</v>
      </c>
      <c r="RV98" s="6">
        <f>+每日电表读数!RW96-每日电表读数!RV96</f>
        <v>0.90000000000009095</v>
      </c>
      <c r="RW98" s="6">
        <f>+每日电表读数!RX96-每日电表读数!RW96</f>
        <v>1.0999999999999091</v>
      </c>
      <c r="RX98" s="6">
        <f>+每日电表读数!RY96-每日电表读数!RX96</f>
        <v>0.80000000000006821</v>
      </c>
      <c r="RY98" s="6">
        <f>+每日电表读数!RZ96-每日电表读数!RY96</f>
        <v>1.1000000000000227</v>
      </c>
      <c r="RZ98" s="6">
        <f>+每日电表读数!SA96-每日电表读数!RZ96</f>
        <v>1.2999999999999545</v>
      </c>
      <c r="SA98" s="6">
        <f>+每日电表读数!SB96-每日电表读数!SA96</f>
        <v>1.1000000000000227</v>
      </c>
      <c r="SB98" s="6">
        <f>+每日电表读数!SC96-每日电表读数!SB96</f>
        <v>1.1000000000000227</v>
      </c>
      <c r="SC98" s="6">
        <f>+每日电表读数!SD96-每日电表读数!SC96</f>
        <v>1.1999999999999318</v>
      </c>
      <c r="SD98" s="6">
        <f>+每日电表读数!SE96-每日电表读数!SD96</f>
        <v>1</v>
      </c>
      <c r="SE98" s="6">
        <f>+每日电表读数!SF96-每日电表读数!SE96</f>
        <v>1.3999999999999773</v>
      </c>
      <c r="SF98" s="6">
        <f>+每日电表读数!SG96-每日电表读数!SF96</f>
        <v>1.3000000000000682</v>
      </c>
      <c r="SG98" s="6">
        <f>+每日电表读数!SH96-每日电表读数!SG96</f>
        <v>1.7999999999999545</v>
      </c>
      <c r="SH98" s="6">
        <f>+每日电表读数!SI96-每日电表读数!SH96</f>
        <v>1.3000000000000682</v>
      </c>
      <c r="SI98" s="6">
        <f>+每日电表读数!SJ96-每日电表读数!SI96</f>
        <v>1.2999999999999545</v>
      </c>
      <c r="SJ98" s="6">
        <f>+每日电表读数!SK96-每日电表读数!SJ96</f>
        <v>1.7000000000000455</v>
      </c>
      <c r="SK98" s="6">
        <f>+每日电表读数!SL96-每日电表读数!SK96</f>
        <v>0.89999999999997726</v>
      </c>
      <c r="SL98" s="6">
        <f>+每日电表读数!SM96-每日电表读数!SL96</f>
        <v>1.2999999999999545</v>
      </c>
      <c r="SM98" s="6">
        <f>+每日电表读数!SN96-每日电表读数!SM96</f>
        <v>1.3000000000000682</v>
      </c>
      <c r="SN98" s="6">
        <f>+每日电表读数!SO96-每日电表读数!SN96</f>
        <v>1.1999999999999318</v>
      </c>
      <c r="SO98" s="6">
        <f>+每日电表读数!SP96-每日电表读数!SO96</f>
        <v>1</v>
      </c>
      <c r="SP98" s="6">
        <f>+每日电表读数!SQ96-每日电表读数!SP96</f>
        <v>1</v>
      </c>
      <c r="SQ98" s="6">
        <f>+每日电表读数!SR96-每日电表读数!SQ96</f>
        <v>1</v>
      </c>
      <c r="SR98" s="6">
        <f>+每日电表读数!SS96-每日电表读数!SR96</f>
        <v>0.70000000000004547</v>
      </c>
      <c r="SS98" s="6">
        <f>+每日电表读数!ST96-每日电表读数!SS96</f>
        <v>1.5</v>
      </c>
      <c r="ST98" s="6">
        <f>+每日电表读数!SU96-每日电表读数!ST96</f>
        <v>1.3999999999999773</v>
      </c>
      <c r="SU98" s="6">
        <f>+每日电表读数!SV96-每日电表读数!SU96</f>
        <v>0.89999999999997726</v>
      </c>
      <c r="SV98" s="6">
        <f>+每日电表读数!SW96-每日电表读数!SV96</f>
        <v>1.3000000000000682</v>
      </c>
      <c r="SW98" s="6">
        <f>+每日电表读数!SX96-每日电表读数!SW96</f>
        <v>1.2999999999999545</v>
      </c>
      <c r="SX98" s="6">
        <f>+每日电表读数!SY96-每日电表读数!SX96</f>
        <v>0.89999999999997726</v>
      </c>
      <c r="SY98" s="6">
        <f>+每日电表读数!SZ96-每日电表读数!SY96</f>
        <v>1</v>
      </c>
      <c r="SZ98" s="6">
        <f>+每日电表读数!TA96-每日电表读数!SZ96</f>
        <v>1.3000000000000682</v>
      </c>
      <c r="TA98" s="6">
        <f>+每日电表读数!TB96-每日电表读数!TA96</f>
        <v>1.0999999999999091</v>
      </c>
      <c r="TB98" s="6">
        <f>+每日电表读数!TC96-每日电表读数!TB96</f>
        <v>1.1000000000000227</v>
      </c>
      <c r="TC98" s="6">
        <f>+每日电表读数!TD96-每日电表读数!TC96</f>
        <v>1.3000000000000682</v>
      </c>
      <c r="TD98" s="6">
        <f>+每日电表读数!TE96-每日电表读数!TD96</f>
        <v>1.2999999999999545</v>
      </c>
      <c r="TE98" s="6">
        <f>+每日电表读数!TF96-每日电表读数!TE96</f>
        <v>1.1000000000000227</v>
      </c>
      <c r="TF98" s="6">
        <f>+每日电表读数!TG96-每日电表读数!TF96</f>
        <v>0.89999999999997726</v>
      </c>
      <c r="TG98" s="6">
        <f>+每日电表读数!TH96-每日电表读数!TG96</f>
        <v>1.2999999999999545</v>
      </c>
      <c r="TH98" s="6">
        <f>+每日电表读数!TI96-每日电表读数!TH96</f>
        <v>0.90000000000009095</v>
      </c>
      <c r="TI98" s="6">
        <f>+每日电表读数!TJ96-每日电表读数!TI96</f>
        <v>1.3999999999999773</v>
      </c>
      <c r="TJ98" s="6">
        <f>+每日电表读数!TK96-每日电表读数!TJ96</f>
        <v>1</v>
      </c>
      <c r="TK98" s="6">
        <f>+每日电表读数!TL96-每日电表读数!TK96</f>
        <v>1.2999999999999545</v>
      </c>
      <c r="TL98" s="6">
        <f>+每日电表读数!TM96-每日电表读数!TL96</f>
        <v>1.1000000000000227</v>
      </c>
      <c r="TM98" s="6">
        <f>+每日电表读数!TN96-每日电表读数!TM96</f>
        <v>1.1000000000000227</v>
      </c>
      <c r="TN98" s="6">
        <f>+每日电表读数!TO96-每日电表读数!TN96</f>
        <v>1.1999999999999318</v>
      </c>
    </row>
    <row r="99" spans="1:534" ht="25" customHeight="1">
      <c r="A99" s="6" t="s">
        <v>457</v>
      </c>
      <c r="B99" s="121" t="s">
        <v>432</v>
      </c>
      <c r="C99" s="6" t="s">
        <v>433</v>
      </c>
      <c r="D99" s="6">
        <f>+每日电表读数!E97-每日电表读数!D97</f>
        <v>17.400000000001455</v>
      </c>
      <c r="E99" s="6">
        <f>+每日电表读数!F97-每日电表读数!E97</f>
        <v>17.400000000001455</v>
      </c>
      <c r="F99" s="6">
        <f>+每日电表读数!G97-每日电表读数!F97</f>
        <v>16</v>
      </c>
      <c r="G99" s="6">
        <f>+每日电表读数!H97-每日电表读数!G97</f>
        <v>16</v>
      </c>
      <c r="H99" s="6">
        <f>+每日电表读数!I97-每日电表读数!H97</f>
        <v>3.2999999999992724</v>
      </c>
      <c r="I99" s="6">
        <f>+每日电表读数!J97-每日电表读数!I97</f>
        <v>17.5</v>
      </c>
      <c r="J99" s="6">
        <f>+每日电表读数!K97-每日电表读数!J97</f>
        <v>17.5</v>
      </c>
      <c r="K99" s="6">
        <f>+每日电表读数!L97-每日电表读数!K97</f>
        <v>18</v>
      </c>
      <c r="L99" s="6">
        <f>+每日电表读数!M97-每日电表读数!L97</f>
        <v>18.299999999999272</v>
      </c>
      <c r="M99" s="6">
        <f>+每日电表读数!N97-每日电表读数!M97</f>
        <v>23.099999999998545</v>
      </c>
      <c r="N99" s="6">
        <f>+每日电表读数!O97-每日电表读数!N97</f>
        <v>26.30000000000291</v>
      </c>
      <c r="O99" s="6">
        <f>+每日电表读数!P97-每日电表读数!O97</f>
        <v>12.599999999998545</v>
      </c>
      <c r="P99" s="6">
        <f>+每日电表读数!Q97-每日电表读数!P97</f>
        <v>34.200000000000728</v>
      </c>
      <c r="Q99" s="6">
        <f>+每日电表读数!R97-每日电表读数!Q97</f>
        <v>35.099999999998545</v>
      </c>
      <c r="R99" s="6">
        <f>+每日电表读数!S97-每日电表读数!R97</f>
        <v>35.299999999999272</v>
      </c>
      <c r="S99" s="6">
        <f>+每日电表读数!T97-每日电表读数!S97</f>
        <v>35.5</v>
      </c>
      <c r="T99" s="6">
        <f>+每日电表读数!U97-每日电表读数!T97</f>
        <v>32.400000000001455</v>
      </c>
      <c r="U99" s="6">
        <f>+每日电表读数!V97-每日电表读数!U97</f>
        <v>32.400000000001455</v>
      </c>
      <c r="V99" s="6">
        <f>+每日电表读数!W97-每日电表读数!V97</f>
        <v>12.299999999999272</v>
      </c>
      <c r="W99" s="6">
        <f>+每日电表读数!X97-每日电表读数!W97</f>
        <v>34.599999999998545</v>
      </c>
      <c r="X99" s="6">
        <f>+每日电表读数!Y97-每日电表读数!X97</f>
        <v>34.900000000001455</v>
      </c>
      <c r="Y99" s="6">
        <f>+每日电表读数!Z97-每日电表读数!Y97</f>
        <v>34.599999999998545</v>
      </c>
      <c r="Z99" s="6">
        <f>+每日电表读数!AA97-每日电表读数!Z97</f>
        <v>34.5</v>
      </c>
      <c r="AA99" s="6">
        <f>+每日电表读数!AB97-每日电表读数!AA97</f>
        <v>33</v>
      </c>
      <c r="AB99" s="6">
        <f>+每日电表读数!AC97-每日电表读数!AB97</f>
        <v>32.700000000000728</v>
      </c>
      <c r="AC99" s="6">
        <f>+每日电表读数!AD97-每日电表读数!AC97</f>
        <v>12.400000000001455</v>
      </c>
      <c r="AD99" s="6">
        <f>+每日电表读数!AE97-每日电表读数!AD97</f>
        <v>23.399999999997817</v>
      </c>
      <c r="AE99" s="6">
        <f>+每日电表读数!AF97-每日电表读数!AE97</f>
        <v>23.100000000002183</v>
      </c>
      <c r="AF99" s="6">
        <f>+每日电表读数!AG97-每日电表读数!AF97</f>
        <v>22.799999999999272</v>
      </c>
      <c r="AG99" s="6">
        <f>+每日电表读数!AH97-每日电表读数!AG97</f>
        <v>25.200000000000728</v>
      </c>
      <c r="AH99" s="6">
        <f>+每日电表读数!AI97-每日电表读数!AH97</f>
        <v>23.19999999999709</v>
      </c>
      <c r="AI99" s="6">
        <f>+每日电表读数!AJ97-每日电表读数!AI97</f>
        <v>23.100000000002183</v>
      </c>
      <c r="AJ99" s="6">
        <f>+每日电表读数!AK97-每日电表读数!AJ97</f>
        <v>0.2000000000007276</v>
      </c>
      <c r="AK99" s="6">
        <f>+每日电表读数!AL97-每日电表读数!AK97</f>
        <v>26.299999999999272</v>
      </c>
      <c r="AL99" s="6">
        <f>+每日电表读数!AM97-每日电表读数!AL97</f>
        <v>29.799999999999272</v>
      </c>
      <c r="AM99" s="6">
        <f>+每日电表读数!AN97-每日电表读数!AM97</f>
        <v>29.400000000001455</v>
      </c>
      <c r="AN99" s="6">
        <f>+每日电表读数!AO97-每日电表读数!AN97</f>
        <v>29.399999999997817</v>
      </c>
      <c r="AO99" s="6">
        <f>+每日电表读数!AP97-每日电表读数!AO97</f>
        <v>26.900000000001455</v>
      </c>
      <c r="AP99" s="6">
        <f>+每日电表读数!AQ97-每日电表读数!AP97</f>
        <v>27.099999999998545</v>
      </c>
      <c r="AQ99" s="6">
        <f>+每日电表读数!AR97-每日电表读数!AQ97</f>
        <v>3.6000000000021828</v>
      </c>
      <c r="AR99" s="6">
        <f>+每日电表读数!AS97-每日电表读数!AR97</f>
        <v>29.69999999999709</v>
      </c>
      <c r="AS99" s="6">
        <f>+每日电表读数!AT97-每日电表读数!AS97</f>
        <v>29.30000000000291</v>
      </c>
      <c r="AT99" s="6">
        <f>+每日电表读数!AU97-每日电表读数!AT97</f>
        <v>29.399999999997817</v>
      </c>
      <c r="AU99" s="6">
        <f>+每日电表读数!AV97-每日电表读数!AU97</f>
        <v>29.100000000002183</v>
      </c>
      <c r="AV99" s="6">
        <f>+每日电表读数!AW97-每日电表读数!AV97</f>
        <v>26.399999999997817</v>
      </c>
      <c r="AW99" s="6">
        <f>+每日电表读数!AX97-每日电表读数!AW97</f>
        <v>26.299999999999272</v>
      </c>
      <c r="AX99" s="6">
        <f>+每日电表读数!AY97-每日电表读数!AX97</f>
        <v>0.30000000000291038</v>
      </c>
      <c r="AY99" s="6">
        <f>+每日电表读数!AZ97-每日电表读数!AY97</f>
        <v>25.799999999999272</v>
      </c>
      <c r="AZ99" s="6">
        <f>+每日电表读数!BA97-每日电表读数!AZ97</f>
        <v>25.700000000000728</v>
      </c>
      <c r="BA99" s="6">
        <f>+每日电表读数!BB97-每日电表读数!BA97</f>
        <v>25.599999999998545</v>
      </c>
      <c r="BB99" s="6">
        <f>+每日电表读数!BC97-每日电表读数!BB97</f>
        <v>25.599999999998545</v>
      </c>
      <c r="BC99" s="6">
        <f>+每日电表读数!BD97-每日电表读数!BC97</f>
        <v>23.200000000000728</v>
      </c>
      <c r="BD99" s="6">
        <f>+每日电表读数!BE97-每日电表读数!BD97</f>
        <v>23</v>
      </c>
      <c r="BE99" s="6">
        <f>+每日电表读数!BF97-每日电表读数!BE97</f>
        <v>0.10000000000218279</v>
      </c>
      <c r="BF99" s="6">
        <f>+每日电表读数!BG97-每日电表读数!BF97</f>
        <v>25.5</v>
      </c>
      <c r="BG99" s="6">
        <f>+每日电表读数!BH97-每日电表读数!BG97</f>
        <v>25.799999999999272</v>
      </c>
      <c r="BH99" s="6">
        <f>+每日电表读数!BI97-每日电表读数!BH97</f>
        <v>25.599999999998545</v>
      </c>
      <c r="BI99" s="6">
        <f>+每日电表读数!BJ97-每日电表读数!BI97</f>
        <v>25.700000000000728</v>
      </c>
      <c r="BJ99" s="6">
        <f>+每日电表读数!BK97-每日电表读数!BJ97</f>
        <v>23.200000000000728</v>
      </c>
      <c r="BK99" s="6">
        <f>+每日电表读数!BL97-每日电表读数!BK97</f>
        <v>22.700000000000728</v>
      </c>
      <c r="BL99" s="6">
        <f>+每日电表读数!BM97-每日电表读数!BL97</f>
        <v>9.9999999998544808E-2</v>
      </c>
      <c r="BM99" s="6">
        <f>+每日电表读数!BN97-每日电表读数!BM97</f>
        <v>25.200000000000728</v>
      </c>
      <c r="BN99" s="6">
        <f>+每日电表读数!BO97-每日电表读数!BN97</f>
        <v>25.399999999997817</v>
      </c>
      <c r="BO99" s="6">
        <f>+每日电表读数!BP97-每日电表读数!BO97</f>
        <v>25.600000000002183</v>
      </c>
      <c r="BP99" s="6">
        <f>+每日电表读数!BQ97-每日电表读数!BP97</f>
        <v>29.599999999998545</v>
      </c>
      <c r="BQ99" s="6">
        <f>+每日电表读数!BR97-每日电表读数!BQ97</f>
        <v>27.200000000000728</v>
      </c>
      <c r="BR99" s="6">
        <f>+每日电表读数!BS97-每日电表读数!BR97</f>
        <v>26.900000000001455</v>
      </c>
      <c r="BS99" s="6">
        <f>+每日电表读数!BT97-每日电表读数!BS97</f>
        <v>3.5</v>
      </c>
      <c r="BT99" s="6">
        <f>+每日电表读数!BU97-每日电表读数!BT97</f>
        <v>29.099999999998545</v>
      </c>
      <c r="BU99" s="6">
        <f>+每日电表读数!BV97-每日电表读数!BU97</f>
        <v>29.099999999998545</v>
      </c>
      <c r="BV99" s="6">
        <f>+每日电表读数!BW97-每日电表读数!BV97</f>
        <v>28.900000000001455</v>
      </c>
      <c r="BW99" s="6">
        <f>+每日电表读数!BX97-每日电表读数!BW97</f>
        <v>28.5</v>
      </c>
      <c r="BX99" s="6">
        <f>+每日电表读数!BY97-每日电表读数!BX97</f>
        <v>26.400000000001455</v>
      </c>
      <c r="BY99" s="6">
        <f>+每日电表读数!BZ97-每日电表读数!BY97</f>
        <v>26.099999999998545</v>
      </c>
      <c r="BZ99" s="6">
        <f>+每日电表读数!CA97-每日电表读数!BZ97</f>
        <v>3.5999999999985448</v>
      </c>
      <c r="CA99" s="6">
        <f>+每日电表读数!CB97-每日电表读数!CA97</f>
        <v>28.600000000002183</v>
      </c>
      <c r="CB99" s="6">
        <f>+每日电表读数!CC97-每日电表读数!CB97</f>
        <v>29.299999999999272</v>
      </c>
      <c r="CC99" s="6">
        <f>+每日电表读数!CD97-每日电表读数!CC97</f>
        <v>29</v>
      </c>
      <c r="CD99" s="6">
        <f>+每日电表读数!CE97-每日电表读数!CD97</f>
        <v>29.099999999998545</v>
      </c>
      <c r="CE99" s="6">
        <f>+每日电表读数!CF97-每日电表读数!CE97</f>
        <v>26.200000000000728</v>
      </c>
      <c r="CF99" s="6">
        <f>+每日电表读数!CG97-每日电表读数!CF97</f>
        <v>26.200000000000728</v>
      </c>
      <c r="CG99" s="6">
        <f>+每日电表读数!CH97-每日电表读数!CG97</f>
        <v>3.4000000000014552</v>
      </c>
      <c r="CH99" s="6">
        <f>+每日电表读数!CI97-每日电表读数!CH97</f>
        <v>28.099999999998545</v>
      </c>
      <c r="CI99" s="6">
        <f>+每日电表读数!CJ97-每日电表读数!CI97</f>
        <v>28.700000000000728</v>
      </c>
      <c r="CJ99" s="6">
        <f>+每日电表读数!CK97-每日电表读数!CJ97</f>
        <v>27.799999999999272</v>
      </c>
      <c r="CK99" s="6">
        <f>+每日电表读数!CL97-每日电表读数!CK97</f>
        <v>27.900000000001455</v>
      </c>
      <c r="CL99" s="6">
        <f>+每日电表读数!CM97-每日电表读数!CL97</f>
        <v>25.399999999997817</v>
      </c>
      <c r="CM99" s="6">
        <f>+每日电表读数!CN97-每日电表读数!CM97</f>
        <v>25.700000000000728</v>
      </c>
      <c r="CN99" s="6">
        <f>+每日电表读数!CO97-每日电表读数!CN97</f>
        <v>3.4000000000014552</v>
      </c>
      <c r="CO99" s="6">
        <f>+每日电表读数!CP97-每日电表读数!CO97</f>
        <v>28.19999999999709</v>
      </c>
      <c r="CP99" s="6">
        <f>+每日电表读数!CQ97-每日电表读数!CP97</f>
        <v>27.80000000000291</v>
      </c>
      <c r="CQ99" s="6">
        <f>+每日电表读数!CR97-每日电表读数!CQ97</f>
        <v>27.899999999997817</v>
      </c>
      <c r="CR99" s="6">
        <f>+每日电表读数!CS97-每日电表读数!CR97</f>
        <v>28.400000000001455</v>
      </c>
      <c r="CS99" s="6">
        <f>+每日电表读数!CT97-每日电表读数!CS97</f>
        <v>25</v>
      </c>
      <c r="CT99" s="6">
        <f>+每日电表读数!CU97-每日电表读数!CT97</f>
        <v>25.700000000000728</v>
      </c>
      <c r="CU99" s="6">
        <f>+每日电表读数!CV97-每日电表读数!CU97</f>
        <v>3.5</v>
      </c>
      <c r="CV99" s="6">
        <f>+每日电表读数!CW97-每日电表读数!CV97</f>
        <v>29.599999999998545</v>
      </c>
      <c r="CW99" s="6">
        <f>+每日电表读数!CX97-每日电表读数!CW97</f>
        <v>28</v>
      </c>
      <c r="CX99" s="6">
        <f>+每日电表读数!CY97-每日电表读数!CX97</f>
        <v>28.599999999998545</v>
      </c>
      <c r="CY99" s="6">
        <f>+每日电表读数!CZ97-每日电表读数!CY97</f>
        <v>28.400000000001455</v>
      </c>
      <c r="CZ99" s="6">
        <f>+每日电表读数!DA97-每日电表读数!CZ97</f>
        <v>25.700000000000728</v>
      </c>
      <c r="DA99" s="6">
        <f>+每日电表读数!DB97-每日电表读数!DA97</f>
        <v>25.799999999999272</v>
      </c>
      <c r="DB99" s="6">
        <f>+每日电表读数!DC97-每日电表读数!DB97</f>
        <v>3.4000000000014552</v>
      </c>
      <c r="DC99" s="6">
        <f>+每日电表读数!DD97-每日电表读数!DC97</f>
        <v>28.5</v>
      </c>
      <c r="DD99" s="6">
        <f>+每日电表读数!DE97-每日电表读数!DD97</f>
        <v>28.299999999999272</v>
      </c>
      <c r="DE99" s="6">
        <f>+每日电表读数!DF97-每日电表读数!DE97</f>
        <v>28.099999999998545</v>
      </c>
      <c r="DF99" s="6">
        <f>+每日电表读数!DG97-每日电表读数!DF97</f>
        <v>28.100000000002183</v>
      </c>
      <c r="DG99" s="6">
        <f>+每日电表读数!DH97-每日电表读数!DG97</f>
        <v>25.69999999999709</v>
      </c>
      <c r="DH99" s="6">
        <f>+每日电表读数!DI97-每日电表读数!DH97</f>
        <v>25.600000000002183</v>
      </c>
      <c r="DI99" s="6">
        <f>+每日电表读数!DJ97-每日电表读数!DI97</f>
        <v>3.5</v>
      </c>
      <c r="DJ99" s="6">
        <f>+每日电表读数!DK97-每日电表读数!DJ97</f>
        <v>28.399999999997817</v>
      </c>
      <c r="DK99" s="6">
        <f>+每日电表读数!DL97-每日电表读数!DK97</f>
        <v>28.100000000002183</v>
      </c>
      <c r="DL99" s="6">
        <f>+每日电表读数!DM97-每日电表读数!DL97</f>
        <v>28.5</v>
      </c>
      <c r="DM99" s="6">
        <f>+每日电表读数!DN97-每日电表读数!DM97</f>
        <v>28</v>
      </c>
      <c r="DN99" s="6">
        <f>+每日电表读数!DO97-每日电表读数!DN97</f>
        <v>25.799999999999272</v>
      </c>
      <c r="DO99" s="6">
        <f>+每日电表读数!DP97-每日电表读数!DO97</f>
        <v>25.799999999999272</v>
      </c>
      <c r="DP99" s="6">
        <f>+每日电表读数!DQ97-每日电表读数!DP97</f>
        <v>3.5</v>
      </c>
      <c r="DQ99" s="6">
        <f>+每日电表读数!DR97-每日电表读数!DQ97</f>
        <v>28.299999999999272</v>
      </c>
      <c r="DR99" s="6">
        <f>+每日电表读数!DS97-每日电表读数!DR97</f>
        <v>28.400000000001455</v>
      </c>
      <c r="DS99" s="6">
        <f>+每日电表读数!DT97-每日电表读数!DS97</f>
        <v>28.700000000000728</v>
      </c>
      <c r="DT99" s="6">
        <f>+每日电表读数!DU97-每日电表读数!DT97</f>
        <v>28.599999999998545</v>
      </c>
      <c r="DU99" s="6">
        <f>+每日电表读数!DV97-每日电表读数!DU97</f>
        <v>25.799999999999272</v>
      </c>
      <c r="DV99" s="6">
        <f>+每日电表读数!DW97-每日电表读数!DV97</f>
        <v>25.700000000000728</v>
      </c>
      <c r="DW99" s="6">
        <f>+每日电表读数!DX97-每日电表读数!DW97</f>
        <v>3.5</v>
      </c>
      <c r="DX99" s="6">
        <f>+每日电表读数!DY97-每日电表读数!DX97</f>
        <v>28</v>
      </c>
      <c r="DY99" s="6">
        <f>+每日电表读数!DZ97-每日电表读数!DY97</f>
        <v>27.799999999999272</v>
      </c>
      <c r="DZ99" s="6">
        <f>+每日电表读数!EA97-每日电表读数!DZ97</f>
        <v>27.900000000001455</v>
      </c>
      <c r="EA99" s="6">
        <f>+每日电表读数!EB97-每日电表读数!EA97</f>
        <v>39.700000000000728</v>
      </c>
      <c r="EB99" s="6">
        <f>+每日电表读数!EC97-每日电表读数!EB97</f>
        <v>25.599999999998545</v>
      </c>
      <c r="EC99" s="6">
        <f>+每日电表读数!ED97-每日电表读数!EC97</f>
        <v>25</v>
      </c>
      <c r="ED99" s="6">
        <f>+每日电表读数!EE97-每日电表读数!ED97</f>
        <v>3.4000000000014552</v>
      </c>
      <c r="EE99" s="6">
        <f>+每日电表读数!EF97-每日电表读数!EE97</f>
        <v>28.200000000000728</v>
      </c>
      <c r="EF99" s="6">
        <f>+每日电表读数!EG97-每日电表读数!EF97</f>
        <v>28</v>
      </c>
      <c r="EG99" s="6">
        <f>+每日电表读数!EH97-每日电表读数!EG97</f>
        <v>28</v>
      </c>
      <c r="EH99" s="6">
        <f>+每日电表读数!EI97-每日电表读数!EH97</f>
        <v>27.799999999999272</v>
      </c>
      <c r="EI99" s="6">
        <f>+每日电表读数!EJ97-每日电表读数!EI97</f>
        <v>25.399999999997817</v>
      </c>
      <c r="EJ99" s="6">
        <f>+每日电表读数!EK97-每日电表读数!EJ97</f>
        <v>25.400000000001455</v>
      </c>
      <c r="EK99" s="6">
        <f>+每日电表读数!EL97-每日电表读数!EK97</f>
        <v>3.5</v>
      </c>
      <c r="EL99" s="6">
        <f>+每日电表读数!EM97-每日电表读数!EL97</f>
        <v>27.799999999999272</v>
      </c>
      <c r="EM99" s="6">
        <f>+每日电表读数!EN97-每日电表读数!EM97</f>
        <v>28</v>
      </c>
      <c r="EN99" s="6">
        <f>+每日电表读数!EO97-每日电表读数!EN97</f>
        <v>27.700000000000728</v>
      </c>
      <c r="EO99" s="6">
        <f>+每日电表读数!EP97-每日电表读数!EO97</f>
        <v>27.5</v>
      </c>
      <c r="EP99" s="6">
        <f>+每日电表读数!EQ97-每日电表读数!EP97</f>
        <v>25.400000000001455</v>
      </c>
      <c r="EQ99" s="6">
        <f>+每日电表读数!ER97-每日电表读数!EQ97</f>
        <v>25.099999999998545</v>
      </c>
      <c r="ER99" s="6">
        <f>+每日电表读数!ES97-每日电表读数!ER97</f>
        <v>1.5</v>
      </c>
      <c r="ES99" s="6">
        <f>+每日电表读数!ET97-每日电表读数!ES97</f>
        <v>28.200000000000728</v>
      </c>
      <c r="ET99" s="6">
        <f>+每日电表读数!EU97-每日电表读数!ET97</f>
        <v>28.299999999999272</v>
      </c>
      <c r="EU99" s="6">
        <f>+每日电表读数!EV97-每日电表读数!EU97</f>
        <v>28.299999999999272</v>
      </c>
      <c r="EV99" s="6">
        <f>+每日电表读数!EW97-每日电表读数!EV97</f>
        <v>28.100000000002183</v>
      </c>
      <c r="EW99" s="6">
        <f>+每日电表读数!EX97-每日电表读数!EW97</f>
        <v>25.69999999999709</v>
      </c>
      <c r="EX99" s="6">
        <f>+每日电表读数!EY97-每日电表读数!EX97</f>
        <v>25.200000000000728</v>
      </c>
      <c r="EY99" s="6">
        <f>+每日电表读数!EZ97-每日电表读数!EY97</f>
        <v>3.4000000000014552</v>
      </c>
      <c r="EZ99" s="6">
        <f>+每日电表读数!FA97-每日电表读数!EZ97</f>
        <v>27.700000000000728</v>
      </c>
      <c r="FA99" s="6">
        <f>+每日电表读数!FB97-每日电表读数!FA97</f>
        <v>28</v>
      </c>
      <c r="FB99" s="6">
        <f>+每日电表读数!FC97-每日电表读数!FB97</f>
        <v>28.299999999999272</v>
      </c>
      <c r="FC99" s="6">
        <f>+每日电表读数!FD97-每日电表读数!FC97</f>
        <v>28.299999999999272</v>
      </c>
      <c r="FD99" s="6">
        <f>+每日电表读数!FE97-每日电表读数!FD97</f>
        <v>25.599999999998545</v>
      </c>
      <c r="FE99" s="6">
        <f>+每日电表读数!FF97-每日电表读数!FE97</f>
        <v>25.30000000000291</v>
      </c>
      <c r="FF99" s="6">
        <f>+每日电表读数!FG97-每日电表读数!FF97</f>
        <v>3.5</v>
      </c>
      <c r="FG99" s="6">
        <f>+每日电表读数!FH97-每日电表读数!FG97</f>
        <v>27.899999999997817</v>
      </c>
      <c r="FH99" s="6">
        <f>+每日电表读数!FI97-每日电表读数!FH97</f>
        <v>28.100000000002183</v>
      </c>
      <c r="FI99" s="6">
        <f>+每日电表读数!FJ97-每日电表读数!FI97</f>
        <v>27.899999999997817</v>
      </c>
      <c r="FJ99" s="6">
        <f>+每日电表读数!FK97-每日电表读数!FJ97</f>
        <v>27.900000000001455</v>
      </c>
      <c r="FK99" s="6">
        <f>+每日电表读数!FL97-每日电表读数!FK97</f>
        <v>25.299999999999272</v>
      </c>
      <c r="FL99" s="6">
        <f>+每日电表读数!FM97-每日电表读数!FL97</f>
        <v>25.099999999998545</v>
      </c>
      <c r="FM99" s="6">
        <f>+每日电表读数!FN97-每日电表读数!FM97</f>
        <v>3.5</v>
      </c>
      <c r="FN99" s="6">
        <f>+每日电表读数!FO97-每日电表读数!FN97</f>
        <v>27.400000000001455</v>
      </c>
      <c r="FO99" s="6">
        <f>+每日电表读数!FP97-每日电表读数!FO97</f>
        <v>27.700000000000728</v>
      </c>
      <c r="FP99" s="6">
        <f>+每日电表读数!FQ97-每日电表读数!FP97</f>
        <v>27.599999999998545</v>
      </c>
      <c r="FQ99" s="6">
        <f>+每日电表读数!FR97-每日电表读数!FQ97</f>
        <v>27.700000000000728</v>
      </c>
      <c r="FR99" s="6">
        <f>+每日电表读数!FS97-每日电表读数!FR97</f>
        <v>25</v>
      </c>
      <c r="FS99" s="6">
        <f>+每日电表读数!FT97-每日电表读数!FS97</f>
        <v>25.299999999999272</v>
      </c>
      <c r="FT99" s="6">
        <f>+每日电表读数!FU97-每日电表读数!FT97</f>
        <v>3.4000000000014552</v>
      </c>
      <c r="FU99" s="6">
        <f>+每日电表读数!FV97-每日电表读数!FU97</f>
        <v>27.700000000000728</v>
      </c>
      <c r="FV99" s="6">
        <f>+每日电表读数!FW97-每日电表读数!FV97</f>
        <v>27.5</v>
      </c>
      <c r="FW99" s="6">
        <f>+每日电表读数!FX97-每日电表读数!FW97</f>
        <v>27.399999999997817</v>
      </c>
      <c r="FX99" s="6">
        <f>+每日电表读数!FY97-每日电表读数!FX97</f>
        <v>27.700000000000728</v>
      </c>
      <c r="FY99" s="6">
        <f>+每日电表读数!FZ97-每日电表读数!FY97</f>
        <v>21.900000000001455</v>
      </c>
      <c r="FZ99" s="6">
        <f>+每日电表读数!GA97-每日电表读数!FZ97</f>
        <v>19</v>
      </c>
      <c r="GA99" s="6">
        <f>+每日电表读数!GB97-每日电表读数!GA97</f>
        <v>3.3999999999978172</v>
      </c>
      <c r="GB99" s="6">
        <f>+每日电表读数!GC97-每日电表读数!GB97</f>
        <v>20.5</v>
      </c>
      <c r="GC99" s="6">
        <f>+每日电表读数!GD97-每日电表读数!GC97</f>
        <v>16.900000000001455</v>
      </c>
      <c r="GD99" s="6">
        <f>+每日电表读数!GE97-每日电表读数!GD97</f>
        <v>17</v>
      </c>
      <c r="GE99" s="6">
        <f>+每日电表读数!GF97-每日电表读数!GE97</f>
        <v>20.399999999997817</v>
      </c>
      <c r="GF99" s="6">
        <f>+每日电表读数!GG97-每日电表读数!GF97</f>
        <v>18.700000000000728</v>
      </c>
      <c r="GG99" s="6">
        <f>+每日电表读数!GH97-每日电表读数!GG97</f>
        <v>18.799999999999272</v>
      </c>
      <c r="GH99" s="6">
        <f>+每日电表读数!GI97-每日电表读数!GH97</f>
        <v>3.4000000000014552</v>
      </c>
      <c r="GI99" s="6">
        <f>+每日电表读数!GJ97-每日电表读数!GI97</f>
        <v>20.599999999998545</v>
      </c>
      <c r="GJ99" s="6">
        <f>+每日电表读数!GK97-每日电表读数!GJ97</f>
        <v>20.400000000001455</v>
      </c>
      <c r="GK99" s="6">
        <f>+每日电表读数!GL97-每日电表读数!GK97</f>
        <v>20.200000000000728</v>
      </c>
      <c r="GL99" s="6">
        <f>+每日电表读数!GM97-每日电表读数!GL97</f>
        <v>20.299999999999272</v>
      </c>
      <c r="GM99" s="6">
        <f>+每日电表读数!GN97-每日电表读数!GM97</f>
        <v>18.799999999999272</v>
      </c>
      <c r="GN99" s="6">
        <f>+每日电表读数!GO97-每日电表读数!GN97</f>
        <v>18.700000000000728</v>
      </c>
      <c r="GO99" s="6">
        <f>+每日电表读数!GP97-每日电表读数!GO97</f>
        <v>3.4000000000014552</v>
      </c>
      <c r="GP99" s="6">
        <f>+每日电表读数!GQ97-每日电表读数!GP97</f>
        <v>20.399999999997817</v>
      </c>
      <c r="GQ99" s="6">
        <f>+每日电表读数!GR97-每日电表读数!GQ97</f>
        <v>20.400000000001455</v>
      </c>
      <c r="GR99" s="6">
        <f>+每日电表读数!GS97-每日电表读数!GR97</f>
        <v>20.5</v>
      </c>
      <c r="GS99" s="6">
        <f>+每日电表读数!GT97-每日电表读数!GS97</f>
        <v>20.299999999999272</v>
      </c>
      <c r="GT99" s="6">
        <f>+每日电表读数!GU97-每日电表读数!GT97</f>
        <v>18.599999999998545</v>
      </c>
      <c r="GU99" s="6">
        <f>+每日电表读数!GV97-每日电表读数!GU97</f>
        <v>18.400000000001455</v>
      </c>
      <c r="GV99" s="6">
        <f>+每日电表读数!GW97-每日电表读数!GV97</f>
        <v>3.4000000000014552</v>
      </c>
      <c r="GW99" s="6">
        <f>+每日电表读数!GX97-每日电表读数!GW97</f>
        <v>20.399999999997817</v>
      </c>
      <c r="GX99" s="6">
        <f>+每日电表读数!GY97-每日电表读数!GX97</f>
        <v>1</v>
      </c>
      <c r="GY99" s="6">
        <f>+每日电表读数!GZ97-每日电表读数!GY97</f>
        <v>17.200000000000728</v>
      </c>
      <c r="GZ99" s="6">
        <f>+每日电表读数!HA97-每日电表读数!GZ97</f>
        <v>20.099999999998545</v>
      </c>
      <c r="HA99" s="6">
        <f>+每日电表读数!HB97-每日电表读数!HA97</f>
        <v>18.80000000000291</v>
      </c>
      <c r="HB99" s="6">
        <f>+每日电表读数!HC97-每日电表读数!HB97</f>
        <v>18.69999999999709</v>
      </c>
      <c r="HC99" s="6">
        <f>+每日电表读数!HD97-每日电表读数!HC97</f>
        <v>3.4000000000014552</v>
      </c>
      <c r="HD99" s="6">
        <f>+每日电表读数!HE97-每日电表读数!HD97</f>
        <v>20.400000000001455</v>
      </c>
      <c r="HE99" s="6">
        <f>+每日电表读数!HF97-每日电表读数!HE97</f>
        <v>20.399999999997817</v>
      </c>
      <c r="HF99" s="6">
        <f>+每日电表读数!HG97-每日电表读数!HF97</f>
        <v>20.5</v>
      </c>
      <c r="HG99" s="6">
        <f>+每日电表读数!HH97-每日电表读数!HG97</f>
        <v>20.600000000002183</v>
      </c>
      <c r="HH99" s="6">
        <f>+每日电表读数!HI97-每日电表读数!HH97</f>
        <v>18.69999999999709</v>
      </c>
      <c r="HI99" s="6">
        <f>+每日电表读数!HJ97-每日电表读数!HI97</f>
        <v>18.700000000000728</v>
      </c>
      <c r="HJ99" s="6">
        <f>+每日电表读数!HK97-每日电表读数!HJ97</f>
        <v>3.5</v>
      </c>
      <c r="HK99" s="6">
        <f>+每日电表读数!HL97-每日电表读数!HK97</f>
        <v>20.299999999999272</v>
      </c>
      <c r="HL99" s="6">
        <f>+每日电表读数!HM97-每日电表读数!HL97</f>
        <v>20.5</v>
      </c>
      <c r="HM99" s="6">
        <f>+每日电表读数!HN97-每日电表读数!HM97</f>
        <v>20.5</v>
      </c>
      <c r="HN99" s="6">
        <f>+每日电表读数!HO97-每日电表读数!HN97</f>
        <v>20.600000000002183</v>
      </c>
      <c r="HO99" s="6">
        <f>+每日电表读数!HP97-每日电表读数!HO97</f>
        <v>18.700000000000728</v>
      </c>
      <c r="HP99" s="6">
        <f>+每日电表读数!HQ97-每日电表读数!HP97</f>
        <v>18.399999999997817</v>
      </c>
      <c r="HQ99" s="6">
        <f>+每日电表读数!HR97-每日电表读数!HQ97</f>
        <v>3.4000000000014552</v>
      </c>
      <c r="HR99" s="6">
        <f>+每日电表读数!HS97-每日电表读数!HR97</f>
        <v>20.299999999999272</v>
      </c>
      <c r="HS99" s="6">
        <f>+每日电表读数!HT97-每日电表读数!HS97</f>
        <v>20.599999999998545</v>
      </c>
      <c r="HT99" s="6">
        <f>+每日电表读数!HU97-每日电表读数!HT97</f>
        <v>16.80000000000291</v>
      </c>
      <c r="HU99" s="6">
        <f>+每日电表读数!HV97-每日电表读数!HU97</f>
        <v>20.299999999999272</v>
      </c>
      <c r="HV99" s="6">
        <f>+每日电表读数!HW97-每日电表读数!HV97</f>
        <v>18.599999999998545</v>
      </c>
      <c r="HW99" s="6">
        <f>+每日电表读数!HX97-每日电表读数!HW97</f>
        <v>18.799999999999272</v>
      </c>
      <c r="HX99" s="6">
        <f>+每日电表读数!HY97-每日电表读数!HX97</f>
        <v>3.4000000000014552</v>
      </c>
      <c r="HY99" s="6">
        <f>+每日电表读数!HZ97-每日电表读数!HY97</f>
        <v>20.5</v>
      </c>
      <c r="HZ99" s="6">
        <f>+每日电表读数!IA97-每日电表读数!HZ97</f>
        <v>20.400000000001455</v>
      </c>
      <c r="IA99" s="6">
        <f>+每日电表读数!IB97-每日电表读数!IA97</f>
        <v>20.399999999997817</v>
      </c>
      <c r="IB99" s="6">
        <f>+每日电表读数!IC97-每日电表读数!IB97</f>
        <v>20.200000000000728</v>
      </c>
      <c r="IC99" s="6">
        <f>+每日电表读数!ID97-每日电表读数!IC97</f>
        <v>18.700000000000728</v>
      </c>
      <c r="ID99" s="6">
        <f>+每日电表读数!IE97-每日电表读数!ID97</f>
        <v>15.299999999999272</v>
      </c>
      <c r="IE99" s="6">
        <f>+每日电表读数!IF97-每日电表读数!IE97</f>
        <v>3.4000000000014552</v>
      </c>
      <c r="IF99" s="6">
        <f>+每日电表读数!IG97-每日电表读数!IF97</f>
        <v>20.399999999997817</v>
      </c>
      <c r="IG99" s="6">
        <f>+每日电表读数!IH97-每日电表读数!IG97</f>
        <v>20.5</v>
      </c>
      <c r="IH99" s="6">
        <f>+每日电表读数!II97-每日电表读数!IH97</f>
        <v>20.600000000002183</v>
      </c>
      <c r="II99" s="6">
        <f>+每日电表读数!IJ97-每日电表读数!II97</f>
        <v>20.5</v>
      </c>
      <c r="IJ99" s="6">
        <f>+每日电表读数!IK97-每日电表读数!IJ97</f>
        <v>18.799999999999272</v>
      </c>
      <c r="IK99" s="6">
        <f>+每日电表读数!IL97-每日电表读数!IK97</f>
        <v>18.700000000000728</v>
      </c>
      <c r="IL99" s="6">
        <f>+每日电表读数!IM97-每日电表读数!IL97</f>
        <v>3.3999999999978172</v>
      </c>
      <c r="IM99" s="6">
        <f>+每日电表读数!IN97-每日电表读数!IM97</f>
        <v>20.5</v>
      </c>
      <c r="IN99" s="6">
        <f>+每日电表读数!IO97-每日电表读数!IN97</f>
        <v>10.5</v>
      </c>
      <c r="IO99" s="6">
        <f>+每日电表读数!IP97-每日电表读数!IO97</f>
        <v>0</v>
      </c>
      <c r="IP99" s="6">
        <f>+每日电表读数!IQ97-每日电表读数!IP97</f>
        <v>17.200000000000728</v>
      </c>
      <c r="IQ99" s="6">
        <f>+每日电表读数!IR97-每日电表读数!IQ97</f>
        <v>15.400000000001455</v>
      </c>
      <c r="IR99" s="6">
        <f>+每日电表读数!IS97-每日电表读数!IR97</f>
        <v>15.399999999997817</v>
      </c>
      <c r="IS99" s="6">
        <f>+每日电表读数!IT97-每日电表读数!IS97</f>
        <v>0</v>
      </c>
      <c r="IT99" s="6">
        <f>+每日电表读数!IU97-每日电表读数!IT97</f>
        <v>20</v>
      </c>
      <c r="IU99" s="6">
        <f>+每日电表读数!IV97-每日电表读数!IU97</f>
        <v>20.400000000001455</v>
      </c>
      <c r="IV99" s="6">
        <f>+每日电表读数!IW97-每日电表读数!IV97</f>
        <v>20</v>
      </c>
      <c r="IW99" s="6">
        <f>+每日电表读数!IX97-每日电表读数!IW97</f>
        <v>20.399999999997817</v>
      </c>
      <c r="IX99" s="6">
        <f>+每日电表读数!IY97-每日电表读数!IX97</f>
        <v>18.5</v>
      </c>
      <c r="IY99" s="6">
        <f>+每日电表读数!IZ97-每日电表读数!IY97</f>
        <v>18.700000000000728</v>
      </c>
      <c r="IZ99" s="6">
        <f>+每日电表读数!JA97-每日电表读数!IZ97</f>
        <v>3.4000000000014552</v>
      </c>
      <c r="JA99" s="6">
        <f>+每日电表读数!JB97-每日电表读数!JA97</f>
        <v>20.399999999997817</v>
      </c>
      <c r="JB99" s="6">
        <f>+每日电表读数!JC97-每日电表读数!JB97</f>
        <v>20.5</v>
      </c>
      <c r="JC99" s="6">
        <f>+每日电表读数!JD97-每日电表读数!JC97</f>
        <v>20.30000000000291</v>
      </c>
      <c r="JD99" s="6">
        <f>+每日电表读数!JE97-每日电表读数!JD97</f>
        <v>20.299999999999272</v>
      </c>
      <c r="JE99" s="6">
        <f>+每日电表读数!JF97-每日电表读数!JE97</f>
        <v>18.5</v>
      </c>
      <c r="JF99" s="6">
        <f>+每日电表读数!JG97-每日电表读数!JF97</f>
        <v>18.599999999998545</v>
      </c>
      <c r="JG99" s="6">
        <f>+每日电表读数!JH97-每日电表读数!JG97</f>
        <v>3.2999999999992724</v>
      </c>
      <c r="JH99" s="6">
        <f>+每日电表读数!JI97-每日电表读数!JH97</f>
        <v>16.700000000000728</v>
      </c>
      <c r="JI99" s="6">
        <f>+每日电表读数!JJ97-每日电表读数!JI97</f>
        <v>20.400000000001455</v>
      </c>
      <c r="JJ99" s="6">
        <f>+每日电表读数!JK97-每日电表读数!JJ97</f>
        <v>20.700000000000728</v>
      </c>
      <c r="JK99" s="6">
        <f>+每日电表读数!JL97-每日电表读数!JK97</f>
        <v>20.599999999998545</v>
      </c>
      <c r="JL99" s="6">
        <f>+每日电表读数!JM97-每日电表读数!JL97</f>
        <v>19</v>
      </c>
      <c r="JM99" s="6">
        <f>+每日电表读数!JN97-每日电表读数!JM97</f>
        <v>18.900000000001455</v>
      </c>
      <c r="JN99" s="6">
        <f>+每日电表读数!JO97-每日电表读数!JN97</f>
        <v>3.3999999999978172</v>
      </c>
      <c r="JO99" s="6">
        <f>+每日电表读数!JP97-每日电表读数!JO97</f>
        <v>20.400000000001455</v>
      </c>
      <c r="JP99" s="6">
        <f>+每日电表读数!JQ97-每日电表读数!JP97</f>
        <v>20.399999999997817</v>
      </c>
      <c r="JQ99" s="6">
        <f>+每日电表读数!JR97-每日电表读数!JQ97</f>
        <v>20.5</v>
      </c>
      <c r="JR99" s="6">
        <f>+每日电表读数!JS97-每日电表读数!JR97</f>
        <v>20.30000000000291</v>
      </c>
      <c r="JS99" s="6">
        <f>+每日电表读数!JT97-每日电表读数!JS97</f>
        <v>18.799999999999272</v>
      </c>
      <c r="JT99" s="6">
        <f>+每日电表读数!JU97-每日电表读数!JT97</f>
        <v>18.899999999997817</v>
      </c>
      <c r="JU99" s="6">
        <f>+每日电表读数!JV97-每日电表读数!JU97</f>
        <v>3.4000000000014552</v>
      </c>
      <c r="JV99" s="6">
        <f>+每日电表读数!JW97-每日电表读数!JV97</f>
        <v>20.5</v>
      </c>
      <c r="JW99" s="6">
        <f>+每日电表读数!JX97-每日电表读数!JW97</f>
        <v>20.700000000000728</v>
      </c>
      <c r="JX99" s="6">
        <f>+每日电表读数!JY97-每日电表读数!JX97</f>
        <v>18</v>
      </c>
      <c r="JY99" s="6">
        <f>+每日电表读数!JZ97-每日电表读数!JY97</f>
        <v>20.399999999997817</v>
      </c>
      <c r="JZ99" s="6">
        <f>+每日电表读数!KA97-每日电表读数!JZ97</f>
        <v>18.80000000000291</v>
      </c>
      <c r="KA99" s="6">
        <f>+每日电表读数!KB97-每日电表读数!KA97</f>
        <v>18.799999999999272</v>
      </c>
      <c r="KB99" s="6">
        <f>+每日电表读数!KC97-每日电表读数!KB97</f>
        <v>3.3999999999978172</v>
      </c>
      <c r="KC99" s="6">
        <f>+每日电表读数!KD97-每日电表读数!KC97</f>
        <v>20.80000000000291</v>
      </c>
      <c r="KD99" s="6">
        <f>+每日电表读数!KE97-每日电表读数!KD97</f>
        <v>20.899999999997817</v>
      </c>
      <c r="KE99" s="6">
        <f>+每日电表读数!KF97-每日电表读数!KE97</f>
        <v>20.5</v>
      </c>
      <c r="KF99" s="6">
        <f>+每日电表读数!KG97-每日电表读数!KF97</f>
        <v>20.5</v>
      </c>
      <c r="KG99" s="6">
        <f>+每日电表读数!KH97-每日电表读数!KG97</f>
        <v>18.900000000001455</v>
      </c>
      <c r="KH99" s="6">
        <f>+每日电表读数!KI97-每日电表读数!KH97</f>
        <v>18.899999999997817</v>
      </c>
      <c r="KI99" s="6">
        <f>+每日电表读数!KJ97-每日电表读数!KI97</f>
        <v>3.4000000000014552</v>
      </c>
      <c r="KJ99" s="6">
        <f>+每日电表读数!KK97-每日电表读数!KJ97</f>
        <v>20.900000000001455</v>
      </c>
      <c r="KK99" s="6">
        <f>+每日电表读数!KL97-每日电表读数!KK97</f>
        <v>20.799999999999272</v>
      </c>
      <c r="KL99" s="6">
        <f>+每日电表读数!KM97-每日电表读数!KL97</f>
        <v>20.700000000000728</v>
      </c>
      <c r="KM99" s="6">
        <f>+每日电表读数!KN97-每日电表读数!KM97</f>
        <v>20.599999999998545</v>
      </c>
      <c r="KN99" s="6">
        <f>+每日电表读数!KO97-每日电表读数!KN97</f>
        <v>18.900000000001455</v>
      </c>
      <c r="KO99" s="6">
        <f>+每日电表读数!KP97-每日电表读数!KO97</f>
        <v>19</v>
      </c>
      <c r="KP99" s="6">
        <f>+每日电表读数!KQ97-每日电表读数!KP97</f>
        <v>3.5</v>
      </c>
      <c r="KQ99" s="6">
        <f>+每日电表读数!KR97-每日电表读数!KQ97</f>
        <v>20.69999999999709</v>
      </c>
      <c r="KR99" s="6">
        <f>+每日电表读数!KS97-每日电表读数!KR97</f>
        <v>20.700000000000728</v>
      </c>
      <c r="KS99" s="6">
        <f>+每日电表读数!KT97-每日电表读数!KS97</f>
        <v>20.700000000000728</v>
      </c>
      <c r="KT99" s="6">
        <f>+每日电表读数!KU97-每日电表读数!KT97</f>
        <v>20.400000000001455</v>
      </c>
      <c r="KU99" s="6">
        <f>+每日电表读数!KV97-每日电表读数!KU97</f>
        <v>19.099999999998545</v>
      </c>
      <c r="KV99" s="6">
        <f>+每日电表读数!KW97-每日电表读数!KV97</f>
        <v>19.099999999998545</v>
      </c>
      <c r="KW99" s="6">
        <f>+每日电表读数!KX97-每日电表读数!KW97</f>
        <v>3.5</v>
      </c>
      <c r="KX99" s="6">
        <f>+每日电表读数!KY97-每日电表读数!KX97</f>
        <v>20.900000000001455</v>
      </c>
      <c r="KY99" s="6">
        <f>+每日电表读数!KZ97-每日电表读数!KY97</f>
        <v>20.900000000001455</v>
      </c>
      <c r="KZ99" s="6">
        <f>+每日电表读数!LA97-每日电表读数!KZ97</f>
        <v>20.799999999999272</v>
      </c>
      <c r="LA99" s="6">
        <f>+每日电表读数!LB97-每日电表读数!LA97</f>
        <v>20.700000000000728</v>
      </c>
      <c r="LB99" s="6">
        <f>+每日电表读数!LC97-每日电表读数!LB97</f>
        <v>18.799999999999272</v>
      </c>
      <c r="LC99" s="6">
        <f>+每日电表读数!LD97-每日电表读数!LC97</f>
        <v>18.399999999997817</v>
      </c>
      <c r="LD99" s="6">
        <f>+每日电表读数!LE97-每日电表读数!LD97</f>
        <v>3.4000000000014552</v>
      </c>
      <c r="LE99" s="6">
        <f>+每日电表读数!LF97-每日电表读数!LE97</f>
        <v>20.700000000000728</v>
      </c>
      <c r="LF99" s="6">
        <f>+每日电表读数!LG97-每日电表读数!LF97</f>
        <v>20.599999999998545</v>
      </c>
      <c r="LG99" s="6">
        <f>+每日电表读数!LH97-每日电表读数!LG97</f>
        <v>20.600000000002183</v>
      </c>
      <c r="LH99" s="6">
        <f>+每日电表读数!LI97-每日电表读数!LH97</f>
        <v>20.5</v>
      </c>
      <c r="LI99" s="6">
        <f>+每日电表读数!LJ97-每日电表读数!LI97</f>
        <v>18.799999999999272</v>
      </c>
      <c r="LJ99" s="6">
        <f>+每日电表读数!LK97-每日电表读数!LJ97</f>
        <v>18.799999999999272</v>
      </c>
      <c r="LK99" s="6">
        <f>+每日电表读数!LL97-每日电表读数!LK97</f>
        <v>3.4000000000014552</v>
      </c>
      <c r="LL99" s="6">
        <f>+每日电表读数!LM97-每日电表读数!LL97</f>
        <v>20.899999999997817</v>
      </c>
      <c r="LM99" s="6">
        <f>+每日电表读数!LN97-每日电表读数!LM97</f>
        <v>20.799999999999272</v>
      </c>
      <c r="LN99" s="6">
        <f>+每日电表读数!LO97-每日电表读数!LN97</f>
        <v>20.80000000000291</v>
      </c>
      <c r="LO99" s="6">
        <f>+每日电表读数!LP97-每日电表读数!LO97</f>
        <v>20.5</v>
      </c>
      <c r="LP99" s="6">
        <f>+每日电表读数!LQ97-每日电表读数!LP97</f>
        <v>19</v>
      </c>
      <c r="LQ99" s="6">
        <f>+每日电表读数!LR97-每日电表读数!LQ97</f>
        <v>18.899999999997817</v>
      </c>
      <c r="LR99" s="6">
        <f>+每日电表读数!LS97-每日电表读数!LR97</f>
        <v>3.4000000000014552</v>
      </c>
      <c r="LS99" s="6">
        <f>+每日电表读数!LT97-每日电表读数!LS97</f>
        <v>20.799999999999272</v>
      </c>
      <c r="LT99" s="6">
        <f>+每日电表读数!LU97-每日电表读数!LT97</f>
        <v>20.700000000000728</v>
      </c>
      <c r="LU99" s="6">
        <f>+每日电表读数!LV97-每日电表读数!LU97</f>
        <v>20.399999999997817</v>
      </c>
      <c r="LV99" s="6">
        <f>+每日电表读数!LW97-每日电表读数!LV97</f>
        <v>20.700000000000728</v>
      </c>
      <c r="LW99" s="6">
        <f>+每日电表读数!LX97-每日电表读数!LW97</f>
        <v>18.900000000001455</v>
      </c>
      <c r="LX99" s="6">
        <f>+每日电表读数!LY97-每日电表读数!LX97</f>
        <v>32.099999999998545</v>
      </c>
      <c r="LY99" s="6">
        <f>+每日电表读数!LZ97-每日电表读数!LY97</f>
        <v>20.600000000002183</v>
      </c>
      <c r="LZ99" s="6">
        <f>+每日电表读数!MA97-每日电表读数!LZ97</f>
        <v>33.599999999998545</v>
      </c>
      <c r="MA99" s="6">
        <f>+每日电表读数!MB97-每日电表读数!MA97</f>
        <v>33.299999999999272</v>
      </c>
      <c r="MB99" s="6">
        <f>+每日电表读数!MC97-每日电表读数!MB97</f>
        <v>33.5</v>
      </c>
      <c r="MC99" s="6">
        <f>+每日电表读数!MD97-每日电表读数!MC97</f>
        <v>37.799999999999272</v>
      </c>
      <c r="MD99" s="6">
        <f>+每日电表读数!ME97-每日电表读数!MD97</f>
        <v>37.30000000000291</v>
      </c>
      <c r="ME99" s="6">
        <f>+每日电表读数!MF97-每日电表读数!ME97</f>
        <v>37.299999999999272</v>
      </c>
      <c r="MF99" s="6">
        <f>+每日电表读数!MG97-每日电表读数!MF97</f>
        <v>20.299999999999272</v>
      </c>
      <c r="MG99" s="6">
        <f>+每日电表读数!MH97-每日电表读数!MG97</f>
        <v>38.799999999999272</v>
      </c>
      <c r="MH99" s="6">
        <f>+每日电表读数!MI97-每日电表读数!MH97</f>
        <v>38.400000000001455</v>
      </c>
      <c r="MI99" s="6">
        <f>+每日电表读数!MJ97-每日电表读数!MI97</f>
        <v>38.099999999998545</v>
      </c>
      <c r="MJ99" s="6">
        <f>+每日电表读数!MK97-每日电表读数!MJ97</f>
        <v>38.299999999999272</v>
      </c>
      <c r="MK99" s="6">
        <f>+每日电表读数!ML97-每日电表读数!MK97</f>
        <v>36.5</v>
      </c>
      <c r="ML99" s="6">
        <f>+每日电表读数!MM97-每日电表读数!ML97</f>
        <v>36.30000000000291</v>
      </c>
      <c r="MM99" s="6">
        <f>+每日电表读数!MN97-每日电表读数!MM97</f>
        <v>22.19999999999709</v>
      </c>
      <c r="MN99" s="6">
        <f>+每日电表读数!MO97-每日电表读数!MN97</f>
        <v>38.400000000001455</v>
      </c>
      <c r="MO99" s="6">
        <f>+每日电表读数!MP97-每日电表读数!MO97</f>
        <v>38.400000000001455</v>
      </c>
      <c r="MP99" s="6">
        <f>+每日电表读数!MQ97-每日电表读数!MP97</f>
        <v>38.19999999999709</v>
      </c>
      <c r="MQ99" s="6">
        <f>+每日电表读数!MR97-每日电表读数!MQ97</f>
        <v>37.900000000001455</v>
      </c>
      <c r="MR99" s="6">
        <f>+每日电表读数!MS97-每日电表读数!MR97</f>
        <v>36.200000000000728</v>
      </c>
      <c r="MS99" s="6">
        <f>+每日电表读数!MT97-每日电表读数!MS97</f>
        <v>36.200000000000728</v>
      </c>
      <c r="MT99" s="6">
        <f>+每日电表读数!MU97-每日电表读数!MT97</f>
        <v>19.599999999998545</v>
      </c>
      <c r="MU99" s="6">
        <f>+每日电表读数!MV97-每日电表读数!MU97</f>
        <v>37.799999999999272</v>
      </c>
      <c r="MV99" s="6">
        <f>+每日电表读数!MW97-每日电表读数!MV97</f>
        <v>38</v>
      </c>
      <c r="MW99" s="6">
        <f>+每日电表读数!MX97-每日电表读数!MW97</f>
        <v>37.900000000001455</v>
      </c>
      <c r="MX99" s="6">
        <f>+每日电表读数!MY97-每日电表读数!MX97</f>
        <v>38.299999999999272</v>
      </c>
      <c r="MY99" s="6">
        <f>+每日电表读数!MZ97-每日电表读数!MY97</f>
        <v>36.299999999999272</v>
      </c>
      <c r="MZ99" s="6">
        <f>+每日电表读数!NA97-每日电表读数!MZ97</f>
        <v>36.200000000000728</v>
      </c>
      <c r="NA99" s="6">
        <f>+每日电表读数!NB97-每日电表读数!NA97</f>
        <v>19.599999999998545</v>
      </c>
      <c r="NB99" s="6">
        <f>+每日电表读数!NC97-每日电表读数!NB97</f>
        <v>37.400000000001455</v>
      </c>
      <c r="NC99" s="6">
        <f>+每日电表读数!ND97-每日电表读数!NC97</f>
        <v>37.5</v>
      </c>
      <c r="ND99" s="6">
        <f>+每日电表读数!NE97-每日电表读数!ND97</f>
        <v>37.200000000000728</v>
      </c>
      <c r="NE99" s="6">
        <f>+每日电表读数!NF97-每日电表读数!NE97</f>
        <v>33.700000000000728</v>
      </c>
      <c r="NF99" s="6">
        <f>+每日电表读数!NG97-每日电表读数!NF97</f>
        <v>35.399999999997817</v>
      </c>
      <c r="NG99" s="6">
        <f>+每日电表读数!NH97-每日电表读数!NG97</f>
        <v>35.600000000002183</v>
      </c>
      <c r="NH99" s="6">
        <f>+每日电表读数!NI97-每日电表读数!NH97</f>
        <v>19.399999999997817</v>
      </c>
      <c r="NI99" s="6">
        <f>+每日电表读数!NJ97-每日电表读数!NI97</f>
        <v>37.700000000000728</v>
      </c>
      <c r="NJ99" s="6">
        <f>+每日电表读数!NK97-每日电表读数!NJ97</f>
        <v>38</v>
      </c>
      <c r="NK99" s="6">
        <f>+每日电表读数!NL97-每日电表读数!NK97</f>
        <v>37.799999999999272</v>
      </c>
      <c r="NL99" s="6">
        <f>+每日电表读数!NM97-每日电表读数!NL97</f>
        <v>37.799999999999272</v>
      </c>
      <c r="NM99" s="6">
        <f>+每日电表读数!NN97-每日电表读数!NM97</f>
        <v>36</v>
      </c>
      <c r="NN99" s="6">
        <f>+每日电表读数!NO97-每日电表读数!NN97</f>
        <v>36.100000000002183</v>
      </c>
      <c r="NO99" s="6">
        <f>+每日电表读数!NP97-每日电表读数!NO97</f>
        <v>19.599999999998545</v>
      </c>
      <c r="NP99" s="6">
        <f>+每日电表读数!NQ97-每日电表读数!NP97</f>
        <v>28.400000000001455</v>
      </c>
      <c r="NQ99" s="6">
        <f>+每日电表读数!NR97-每日电表读数!NQ97</f>
        <v>28.299999999999272</v>
      </c>
      <c r="NR99" s="6">
        <f>+每日电表读数!NS97-每日电表读数!NR97</f>
        <v>27.799999999999272</v>
      </c>
      <c r="NS99" s="6">
        <f>+每日电表读数!NT97-每日电表读数!NS97</f>
        <v>27.900000000001455</v>
      </c>
      <c r="NT99" s="6">
        <f>+每日电表读数!NU97-每日电表读数!NT97</f>
        <v>25.599999999998545</v>
      </c>
      <c r="NU99" s="6">
        <f>+每日电表读数!NV97-每日电表读数!NU97</f>
        <v>25.400000000001455</v>
      </c>
      <c r="NV99" s="6">
        <f>+每日电表读数!NW97-每日电表读数!NV97</f>
        <v>3.3999999999978172</v>
      </c>
      <c r="NW99" s="6">
        <f>+每日电表读数!NX97-每日电表读数!NW97</f>
        <v>28</v>
      </c>
      <c r="NX99" s="6">
        <f>+每日电表读数!NY97-每日电表读数!NX97</f>
        <v>27.900000000001455</v>
      </c>
      <c r="NY99" s="6">
        <f>+每日电表读数!NZ97-每日电表读数!NY97</f>
        <v>27.700000000000728</v>
      </c>
      <c r="NZ99" s="6">
        <f>+每日电表读数!OA97-每日电表读数!NZ97</f>
        <v>28.099999999998545</v>
      </c>
      <c r="OA99" s="6">
        <f>+每日电表读数!OB97-每日电表读数!OA97</f>
        <v>25.5</v>
      </c>
      <c r="OB99" s="6">
        <f>+每日电表读数!OC97-每日电表读数!OB97</f>
        <v>25.700000000000728</v>
      </c>
      <c r="OC99" s="6">
        <f>+每日电表读数!OD97-每日电表读数!OC97</f>
        <v>3.5</v>
      </c>
      <c r="OD99" s="6">
        <f>+每日电表读数!OE97-每日电表读数!OD97</f>
        <v>27.599999999998545</v>
      </c>
      <c r="OE99" s="6">
        <f>+每日电表读数!OF97-每日电表读数!OE97</f>
        <v>27.600000000002183</v>
      </c>
      <c r="OF99" s="6">
        <f>+每日电表读数!OG97-每日电表读数!OF97</f>
        <v>27.799999999999272</v>
      </c>
      <c r="OG99" s="6">
        <f>+每日电表读数!OH97-每日电表读数!OG97</f>
        <v>27.900000000001455</v>
      </c>
      <c r="OH99" s="6">
        <f>+每日电表读数!OI97-每日电表读数!OH97</f>
        <v>25.19999999999709</v>
      </c>
      <c r="OI99" s="6">
        <f>+每日电表读数!OJ97-每日电表读数!OI97</f>
        <v>25.200000000000728</v>
      </c>
      <c r="OJ99" s="6">
        <f>+每日电表读数!OK97-每日电表读数!OJ97</f>
        <v>3.5</v>
      </c>
      <c r="OK99" s="6">
        <f>+每日电表读数!OL97-每日电表读数!OK97</f>
        <v>27.799999999999272</v>
      </c>
      <c r="OL99" s="6">
        <f>+每日电表读数!OM97-每日电表读数!OL97</f>
        <v>28</v>
      </c>
      <c r="OM99" s="6">
        <f>+每日电表读数!ON97-每日电表读数!OM97</f>
        <v>27.900000000001455</v>
      </c>
      <c r="ON99" s="6">
        <f>+每日电表读数!OO97-每日电表读数!ON97</f>
        <v>27.700000000000728</v>
      </c>
      <c r="OO99" s="6">
        <f>+每日电表读数!OP97-每日电表读数!OO97</f>
        <v>25</v>
      </c>
      <c r="OP99" s="6">
        <f>+每日电表读数!OQ97-每日电表读数!OP97</f>
        <v>25.200000000000728</v>
      </c>
      <c r="OQ99" s="6">
        <f>+每日电表读数!OR97-每日电表读数!OQ97</f>
        <v>3.3999999999978172</v>
      </c>
      <c r="OR99" s="6">
        <f>+每日电表读数!OS97-每日电表读数!OR97</f>
        <v>27.5</v>
      </c>
      <c r="OS99" s="6">
        <f>+每日电表读数!OT97-每日电表读数!OS97</f>
        <v>28</v>
      </c>
      <c r="OT99" s="6">
        <f>+每日电表读数!OU97-每日电表读数!OT97</f>
        <v>28</v>
      </c>
      <c r="OU99" s="6">
        <f>+每日电表读数!OV97-每日电表读数!OU97</f>
        <v>28.100000000002183</v>
      </c>
      <c r="OV99" s="6">
        <f>+每日电表读数!OW97-每日电表读数!OV97</f>
        <v>25.599999999998545</v>
      </c>
      <c r="OW99" s="6">
        <f>+每日电表读数!OX97-每日电表读数!OW97</f>
        <v>18.599999999998545</v>
      </c>
      <c r="OX99" s="6">
        <f>+每日电表读数!OY97-每日电表读数!OX97</f>
        <v>9.9999999998544808E-2</v>
      </c>
      <c r="OY99" s="6">
        <f>+每日电表读数!OZ97-每日电表读数!OY97</f>
        <v>0.5</v>
      </c>
      <c r="OZ99" s="6">
        <f>+每日电表读数!PA97-每日电表读数!OZ97</f>
        <v>0.70000000000436557</v>
      </c>
      <c r="PA99" s="6">
        <f>+每日电表读数!PB97-每日电表读数!PA97</f>
        <v>24.799999999995634</v>
      </c>
      <c r="PB99" s="6">
        <f>+每日电表读数!PC97-每日电表读数!PB97</f>
        <v>27.900000000001455</v>
      </c>
      <c r="PC99" s="6">
        <f>+每日电表读数!PD97-每日电表读数!PC97</f>
        <v>25.80000000000291</v>
      </c>
      <c r="PD99" s="6">
        <f>+每日电表读数!PE97-每日电表读数!PD97</f>
        <v>1</v>
      </c>
      <c r="PE99" s="6">
        <f>+每日电表读数!PF97-每日电表读数!PE97</f>
        <v>25.299999999995634</v>
      </c>
      <c r="PF99" s="6">
        <f>+每日电表读数!PG97-每日电表读数!PF97</f>
        <v>24.100000000005821</v>
      </c>
      <c r="PG99" s="6">
        <f>+每日电表读数!PH97-每日电表读数!PG97</f>
        <v>24.399999999994179</v>
      </c>
      <c r="PH99" s="6">
        <f>+每日电表读数!PI97-每日电表读数!PH97</f>
        <v>23.900000000001455</v>
      </c>
      <c r="PI99" s="6">
        <f>+每日电表读数!PJ97-每日电表读数!PI97</f>
        <v>61.5</v>
      </c>
      <c r="PJ99" s="6">
        <f>+每日电表读数!PK97-每日电表读数!PJ97</f>
        <v>62.200000000004366</v>
      </c>
      <c r="PK99" s="6">
        <f>+每日电表读数!PL97-每日电表读数!PK97</f>
        <v>62</v>
      </c>
      <c r="PL99" s="6">
        <f>+每日电表读数!PM97-每日电表读数!PL97</f>
        <v>62.5</v>
      </c>
      <c r="PM99" s="6">
        <f>+每日电表读数!PN97-每日电表读数!PM97</f>
        <v>27.799999999995634</v>
      </c>
      <c r="PN99" s="6">
        <f>+每日电表读数!PO97-每日电表读数!PN97</f>
        <v>28.099999999998545</v>
      </c>
      <c r="PO99" s="6">
        <f>+每日电表读数!PP97-每日电表读数!PO97</f>
        <v>28.30000000000291</v>
      </c>
      <c r="PP99" s="6">
        <f>+每日电表读数!PQ97-每日电表读数!PP97</f>
        <v>28</v>
      </c>
      <c r="PQ99" s="6">
        <f>+每日电表读数!PR97-每日电表读数!PQ97</f>
        <v>25.5</v>
      </c>
      <c r="PR99" s="6">
        <f>+每日电表读数!PS97-每日电表读数!PR97</f>
        <v>25.400000000001455</v>
      </c>
      <c r="PS99" s="6">
        <f>+每日电表读数!PT97-每日电表读数!PS97</f>
        <v>3.5</v>
      </c>
      <c r="PT99" s="6">
        <f>+每日电表读数!PU97-每日电表读数!PT97</f>
        <v>28</v>
      </c>
      <c r="PU99" s="6">
        <f>+每日电表读数!PV97-每日电表读数!PU97</f>
        <v>28</v>
      </c>
      <c r="PV99" s="6">
        <f>+每日电表读数!PW97-每日电表读数!PV97</f>
        <v>27.900000000001455</v>
      </c>
      <c r="PW99" s="6">
        <f>+每日电表读数!PX97-每日电表读数!PW97</f>
        <v>27.899999999994179</v>
      </c>
      <c r="PX99" s="6">
        <f>+每日电表读数!PY97-每日电表读数!PX97</f>
        <v>25.200000000004366</v>
      </c>
      <c r="PY99" s="6">
        <f>+每日电表读数!PZ97-每日电表读数!PY97</f>
        <v>25.19999999999709</v>
      </c>
      <c r="PZ99" s="6">
        <f>+每日电表读数!QA97-每日电表读数!PZ97</f>
        <v>3.4000000000014552</v>
      </c>
      <c r="QA99" s="6">
        <f>+每日电表读数!QB97-每日电表读数!QA97</f>
        <v>28</v>
      </c>
      <c r="QB99" s="6">
        <f>+每日电表读数!QC97-每日电表读数!QB97</f>
        <v>28</v>
      </c>
      <c r="QC99" s="6">
        <f>+每日电表读数!QD97-每日电表读数!QC97</f>
        <v>27.900000000001455</v>
      </c>
      <c r="QD99" s="6">
        <f>+每日电表读数!QE97-每日电表读数!QD97</f>
        <v>27.900000000001455</v>
      </c>
      <c r="QE99" s="6">
        <f>+每日电表读数!QF97-每日电表读数!QE97</f>
        <v>25.599999999998545</v>
      </c>
      <c r="QF99" s="6">
        <f>+每日电表读数!QG97-每日电表读数!QF97</f>
        <v>25.400000000001455</v>
      </c>
      <c r="QG99" s="6">
        <f>+每日电表读数!QH97-每日电表读数!QG97</f>
        <v>3.3999999999941792</v>
      </c>
      <c r="QH99" s="6">
        <f>+每日电表读数!QI97-每日电表读数!QH97</f>
        <v>27.600000000005821</v>
      </c>
      <c r="QI99" s="6">
        <f>+每日电表读数!QJ97-每日电表读数!QI97</f>
        <v>27.799999999995634</v>
      </c>
      <c r="QJ99" s="6">
        <f>+每日电表读数!QK97-每日电表读数!QJ97</f>
        <v>27.30000000000291</v>
      </c>
      <c r="QK99" s="6">
        <f>+每日电表读数!QL97-每日电表读数!QK97</f>
        <v>27.69999999999709</v>
      </c>
      <c r="QL99" s="6">
        <f>+每日电表读数!QM97-每日电表读数!QL97</f>
        <v>25.099999999998545</v>
      </c>
      <c r="QM99" s="6">
        <f>+每日电表读数!QN97-每日电表读数!QM97</f>
        <v>25.30000000000291</v>
      </c>
      <c r="QN99" s="6">
        <f>+每日电表读数!QO97-每日电表读数!QN97</f>
        <v>3.5</v>
      </c>
      <c r="QO99" s="6">
        <f>+每日电表读数!QP97-每日电表读数!QO97</f>
        <v>27.69999999999709</v>
      </c>
      <c r="QP99" s="6">
        <f>+每日电表读数!QQ97-每日电表读数!QP97</f>
        <v>27.30000000000291</v>
      </c>
      <c r="QQ99" s="6">
        <f>+每日电表读数!QR97-每日电表读数!QQ97</f>
        <v>27.5</v>
      </c>
      <c r="QR99" s="6">
        <f>+每日电表读数!QS97-每日电表读数!QR97</f>
        <v>27.69999999999709</v>
      </c>
      <c r="QS99" s="6">
        <f>+每日电表读数!QT97-每日电表读数!QS97</f>
        <v>25</v>
      </c>
      <c r="QT99" s="6">
        <f>+每日电表读数!QU97-每日电表读数!QT97</f>
        <v>25.200000000004366</v>
      </c>
      <c r="QU99" s="6">
        <f>+每日电表读数!QV97-每日电表读数!QU97</f>
        <v>3.5</v>
      </c>
      <c r="QV99" s="6">
        <f>+每日电表读数!QW97-每日电表读数!QV97</f>
        <v>27.599999999998545</v>
      </c>
      <c r="QW99" s="6">
        <f>+每日电表读数!QX97-每日电表读数!QW97</f>
        <v>27.400000000001455</v>
      </c>
      <c r="QX99" s="6">
        <f>+每日电表读数!QY97-每日电表读数!QX97</f>
        <v>27.400000000001455</v>
      </c>
      <c r="QY99" s="6">
        <f>+每日电表读数!QZ97-每日电表读数!QY97</f>
        <v>27.299999999995634</v>
      </c>
      <c r="QZ99" s="6">
        <f>+每日电表读数!RA97-每日电表读数!QZ97</f>
        <v>24.80000000000291</v>
      </c>
      <c r="RA99" s="6">
        <f>+每日电表读数!RB97-每日电表读数!RA97</f>
        <v>24.900000000001455</v>
      </c>
      <c r="RB99" s="6">
        <f>+每日电表读数!RC97-每日电表读数!RB97</f>
        <v>3.3999999999941792</v>
      </c>
      <c r="RC99" s="6">
        <f>+每日电表读数!RD97-每日电表读数!RC97</f>
        <v>27.400000000001455</v>
      </c>
      <c r="RD99" s="6">
        <f>+每日电表读数!RE97-每日电表读数!RD97</f>
        <v>27.30000000000291</v>
      </c>
      <c r="RE99" s="6">
        <f>+每日电表读数!RF97-每日电表读数!RE97</f>
        <v>27.299999999995634</v>
      </c>
      <c r="RF99" s="6">
        <f>+每日电表读数!RG97-每日电表读数!RF97</f>
        <v>27.200000000004366</v>
      </c>
      <c r="RG99" s="6">
        <f>+每日电表读数!RH97-每日电表读数!RG97</f>
        <v>25</v>
      </c>
      <c r="RH99" s="6">
        <f>+每日电表读数!RI97-每日电表读数!RH97</f>
        <v>22</v>
      </c>
      <c r="RI99" s="6">
        <f>+每日电表读数!RJ97-每日电表读数!RI97</f>
        <v>3.4000000000014552</v>
      </c>
      <c r="RJ99" s="6">
        <f>+每日电表读数!RK97-每日电表读数!RJ97</f>
        <v>27.399999999994179</v>
      </c>
      <c r="RK99" s="6">
        <f>+每日电表读数!RL97-每日电表读数!RK97</f>
        <v>27.30000000000291</v>
      </c>
      <c r="RL99" s="6">
        <f>+每日电表读数!RM97-每日电表读数!RL97</f>
        <v>27.19999999999709</v>
      </c>
      <c r="RM99" s="6">
        <f>+每日电表读数!RN97-每日电表读数!RM97</f>
        <v>17.30000000000291</v>
      </c>
      <c r="RN99" s="6">
        <f>+每日电表读数!RO97-每日电表读数!RN97</f>
        <v>19.19999999999709</v>
      </c>
      <c r="RO99" s="6">
        <f>+每日电表读数!RP97-每日电表读数!RO97</f>
        <v>19.100000000005821</v>
      </c>
      <c r="RP99" s="6">
        <f>+每日电表读数!RQ97-每日电表读数!RP97</f>
        <v>3.3999999999941792</v>
      </c>
      <c r="RQ99" s="6">
        <f>+每日电表读数!RR97-每日电表读数!RQ97</f>
        <v>21</v>
      </c>
      <c r="RR99" s="6">
        <f>+每日电表读数!RS97-每日电表读数!RR97</f>
        <v>21</v>
      </c>
      <c r="RS99" s="6">
        <f>+每日电表读数!RT97-每日电表读数!RS97</f>
        <v>21.200000000004366</v>
      </c>
      <c r="RT99" s="6">
        <f>+每日电表读数!RU97-每日电表读数!RT97</f>
        <v>21</v>
      </c>
      <c r="RU99" s="6">
        <f>+每日电表读数!RV97-每日电表读数!RU97</f>
        <v>7.5999999999985448</v>
      </c>
      <c r="RV99" s="6">
        <f>+每日电表读数!RW97-每日电表读数!RV97</f>
        <v>15.69999999999709</v>
      </c>
      <c r="RW99" s="6">
        <f>+每日电表读数!RX97-每日电表读数!RW97</f>
        <v>0.10000000000582077</v>
      </c>
      <c r="RX99" s="6">
        <f>+每日电表读数!RY97-每日电表读数!RX97</f>
        <v>17.69999999999709</v>
      </c>
      <c r="RY99" s="6">
        <f>+每日电表读数!RZ97-每日电表读数!RY97</f>
        <v>17.69999999999709</v>
      </c>
      <c r="RZ99" s="6">
        <f>+每日电表读数!SA97-每日电表读数!RZ97</f>
        <v>17.600000000005821</v>
      </c>
      <c r="SA99" s="6">
        <f>+每日电表读数!SB97-每日电表读数!SA97</f>
        <v>20.599999999998545</v>
      </c>
      <c r="SB99" s="6">
        <f>+每日电表读数!SC97-每日电表读数!SB97</f>
        <v>19.400000000001455</v>
      </c>
      <c r="SC99" s="6">
        <f>+每日电表读数!SD97-每日电表读数!SC97</f>
        <v>19.399999999994179</v>
      </c>
      <c r="SD99" s="6">
        <f>+每日电表读数!SE97-每日电表读数!SD97</f>
        <v>3.3000000000029104</v>
      </c>
      <c r="SE99" s="6">
        <f>+每日电表读数!SF97-每日电表读数!SE97</f>
        <v>21.099999999998545</v>
      </c>
      <c r="SF99" s="6">
        <f>+每日电表读数!SG97-每日电表读数!SF97</f>
        <v>20.80000000000291</v>
      </c>
      <c r="SG99" s="6">
        <f>+每日电表读数!SH97-每日电表读数!SG97</f>
        <v>20.900000000001455</v>
      </c>
      <c r="SH99" s="6">
        <f>+每日电表读数!SI97-每日电表读数!SH97</f>
        <v>20.899999999994179</v>
      </c>
      <c r="SI99" s="6">
        <f>+每日电表读数!SJ97-每日电表读数!SI97</f>
        <v>19.100000000005821</v>
      </c>
      <c r="SJ99" s="6">
        <f>+每日电表读数!SK97-每日电表读数!SJ97</f>
        <v>18.899999999994179</v>
      </c>
      <c r="SK99" s="6">
        <f>+每日电表读数!SL97-每日电表读数!SK97</f>
        <v>3.4000000000014552</v>
      </c>
      <c r="SL99" s="6">
        <f>+每日电表读数!SM97-每日电表读数!SL97</f>
        <v>17.5</v>
      </c>
      <c r="SM99" s="6">
        <f>+每日电表读数!SN97-每日电表读数!SM97</f>
        <v>20.80000000000291</v>
      </c>
      <c r="SN99" s="6">
        <f>+每日电表读数!SO97-每日电表读数!SN97</f>
        <v>21</v>
      </c>
      <c r="SO99" s="6">
        <f>+每日电表读数!SP97-每日电表读数!SO97</f>
        <v>10.099999999998545</v>
      </c>
      <c r="SP99" s="6">
        <f>+每日电表读数!SQ97-每日电表读数!SP97</f>
        <v>19.099999999998545</v>
      </c>
      <c r="SQ99" s="6">
        <f>+每日电表读数!SR97-每日电表读数!SQ97</f>
        <v>19</v>
      </c>
      <c r="SR99" s="6">
        <f>+每日电表读数!SS97-每日电表读数!SR97</f>
        <v>3.5</v>
      </c>
      <c r="SS99" s="6">
        <f>+每日电表读数!ST97-每日电表读数!SS97</f>
        <v>20.5</v>
      </c>
      <c r="ST99" s="6">
        <f>+每日电表读数!SU97-每日电表读数!ST97</f>
        <v>20.599999999998545</v>
      </c>
      <c r="SU99" s="6">
        <f>+每日电表读数!SV97-每日电表读数!SU97</f>
        <v>20.5</v>
      </c>
      <c r="SV99" s="6">
        <f>+每日电表读数!SW97-每日电表读数!SV97</f>
        <v>20.700000000004366</v>
      </c>
      <c r="SW99" s="6">
        <f>+每日电表读数!SX97-每日电表读数!SW97</f>
        <v>19</v>
      </c>
      <c r="SX99" s="6">
        <f>+每日电表读数!SY97-每日电表读数!SX97</f>
        <v>19</v>
      </c>
      <c r="SY99" s="6">
        <f>+每日电表读数!SZ97-每日电表读数!SY97</f>
        <v>3.4000000000014552</v>
      </c>
      <c r="SZ99" s="6">
        <f>+每日电表读数!TA97-每日电表读数!SZ97</f>
        <v>20.799999999995634</v>
      </c>
      <c r="TA99" s="6">
        <f>+每日电表读数!TB97-每日电表读数!TA97</f>
        <v>20.599999999998545</v>
      </c>
      <c r="TB99" s="6">
        <f>+每日电表读数!TC97-每日电表读数!TB97</f>
        <v>20.5</v>
      </c>
      <c r="TC99" s="6">
        <f>+每日电表读数!TD97-每日电表读数!TC97</f>
        <v>20.5</v>
      </c>
      <c r="TD99" s="6">
        <f>+每日电表读数!TE97-每日电表读数!TD97</f>
        <v>18.80000000000291</v>
      </c>
      <c r="TE99" s="6">
        <f>+每日电表读数!TF97-每日电表读数!TE97</f>
        <v>18.69999999999709</v>
      </c>
      <c r="TF99" s="6">
        <f>+每日电表读数!TG97-每日电表读数!TF97</f>
        <v>3.4000000000014552</v>
      </c>
      <c r="TG99" s="6">
        <f>+每日电表读数!TH97-每日电表读数!TG97</f>
        <v>20.5</v>
      </c>
      <c r="TH99" s="6">
        <f>+每日电表读数!TI97-每日电表读数!TH97</f>
        <v>20.700000000004366</v>
      </c>
      <c r="TI99" s="6">
        <f>+每日电表读数!TJ97-每日电表读数!TI97</f>
        <v>20.69999999999709</v>
      </c>
      <c r="TJ99" s="6">
        <f>+每日电表读数!TK97-每日电表读数!TJ97</f>
        <v>20.69999999999709</v>
      </c>
      <c r="TK99" s="6">
        <f>+每日电表读数!TL97-每日电表读数!TK97</f>
        <v>18.30000000000291</v>
      </c>
      <c r="TL99" s="6">
        <f>+每日电表读数!TM97-每日电表读数!TL97</f>
        <v>4</v>
      </c>
      <c r="TM99" s="6">
        <f>+每日电表读数!TN97-每日电表读数!TM97</f>
        <v>0</v>
      </c>
      <c r="TN99" s="6">
        <f>+每日电表读数!TO97-每日电表读数!TN97</f>
        <v>17.599999999998545</v>
      </c>
    </row>
    <row r="100" spans="1:534" ht="25" customHeight="1">
      <c r="A100" s="6" t="s">
        <v>362</v>
      </c>
      <c r="B100" s="6"/>
      <c r="C100" s="6" t="s">
        <v>363</v>
      </c>
      <c r="D100" s="6">
        <f>每日电表读数!E97-每日电表读数!D97</f>
        <v>17.400000000001455</v>
      </c>
      <c r="E100" s="6">
        <f>每日电表读数!F97-每日电表读数!E97</f>
        <v>17.400000000001455</v>
      </c>
      <c r="F100" s="6">
        <f>每日电表读数!G97-每日电表读数!F97</f>
        <v>16</v>
      </c>
      <c r="G100" s="6">
        <f>每日电表读数!H97-每日电表读数!G97</f>
        <v>16</v>
      </c>
      <c r="H100" s="6">
        <f>每日电表读数!I97-每日电表读数!H97</f>
        <v>3.2999999999992724</v>
      </c>
      <c r="I100" s="6">
        <f>每日电表读数!J97-每日电表读数!I97</f>
        <v>17.5</v>
      </c>
      <c r="J100" s="6">
        <f>每日电表读数!K97-每日电表读数!J97</f>
        <v>17.5</v>
      </c>
      <c r="K100" s="6">
        <f>每日电表读数!L97-每日电表读数!K97</f>
        <v>18</v>
      </c>
      <c r="L100" s="6">
        <f>每日电表读数!M97-每日电表读数!L97</f>
        <v>18.299999999999272</v>
      </c>
      <c r="M100" s="6">
        <f>每日电表读数!N97-每日电表读数!M97</f>
        <v>23.099999999998545</v>
      </c>
      <c r="N100" s="6">
        <f>每日电表读数!O97-每日电表读数!N97</f>
        <v>26.30000000000291</v>
      </c>
      <c r="O100" s="6">
        <f>每日电表读数!P97-每日电表读数!O97</f>
        <v>12.599999999998545</v>
      </c>
      <c r="P100" s="6">
        <f>每日电表读数!Q97-每日电表读数!P97</f>
        <v>34.200000000000728</v>
      </c>
      <c r="Q100" s="6">
        <f>每日电表读数!R97-每日电表读数!Q97</f>
        <v>35.099999999998545</v>
      </c>
      <c r="R100" s="6">
        <f>每日电表读数!S97-每日电表读数!R97</f>
        <v>35.299999999999272</v>
      </c>
      <c r="S100" s="6">
        <f>每日电表读数!T97-每日电表读数!S97</f>
        <v>35.5</v>
      </c>
      <c r="T100" s="6">
        <f>每日电表读数!U97-每日电表读数!T97</f>
        <v>32.400000000001455</v>
      </c>
      <c r="U100" s="6">
        <f>每日电表读数!V97-每日电表读数!U97</f>
        <v>32.400000000001455</v>
      </c>
      <c r="V100" s="6">
        <f>每日电表读数!W97-每日电表读数!V97</f>
        <v>12.299999999999272</v>
      </c>
      <c r="W100" s="6">
        <f>每日电表读数!X97-每日电表读数!W97</f>
        <v>34.599999999998545</v>
      </c>
      <c r="X100" s="6">
        <f>每日电表读数!Y97-每日电表读数!X97</f>
        <v>34.900000000001455</v>
      </c>
      <c r="Y100" s="6">
        <f>每日电表读数!Z97-每日电表读数!Y97</f>
        <v>34.599999999998545</v>
      </c>
      <c r="Z100" s="6">
        <f>每日电表读数!AA97-每日电表读数!Z97</f>
        <v>34.5</v>
      </c>
      <c r="AA100" s="6">
        <f>每日电表读数!AB97-每日电表读数!AA97</f>
        <v>33</v>
      </c>
      <c r="AB100" s="6">
        <f>每日电表读数!AC97-每日电表读数!AB97</f>
        <v>32.700000000000728</v>
      </c>
      <c r="AC100" s="6">
        <f>每日电表读数!AD97-每日电表读数!AC97</f>
        <v>12.400000000001455</v>
      </c>
      <c r="AD100" s="6">
        <f>每日电表读数!AE97-每日电表读数!AD97</f>
        <v>23.399999999997817</v>
      </c>
      <c r="AE100" s="6">
        <f>每日电表读数!AF97-每日电表读数!AE97</f>
        <v>23.100000000002183</v>
      </c>
      <c r="AF100" s="6">
        <f>每日电表读数!AG97-每日电表读数!AF97</f>
        <v>22.799999999999272</v>
      </c>
      <c r="AG100" s="6">
        <f>每日电表读数!AH97-每日电表读数!AG97</f>
        <v>25.200000000000728</v>
      </c>
      <c r="AH100" s="6">
        <f>每日电表读数!AI97-每日电表读数!AH97</f>
        <v>23.19999999999709</v>
      </c>
      <c r="AI100" s="6">
        <f>每日电表读数!AJ97-每日电表读数!AI97</f>
        <v>23.100000000002183</v>
      </c>
      <c r="AJ100" s="6">
        <f>每日电表读数!AK97-每日电表读数!AJ97</f>
        <v>0.2000000000007276</v>
      </c>
      <c r="AK100" s="6">
        <f>每日电表读数!AL97-每日电表读数!AK97</f>
        <v>26.299999999999272</v>
      </c>
      <c r="AL100" s="6">
        <f>每日电表读数!AM97-每日电表读数!AL97</f>
        <v>29.799999999999272</v>
      </c>
      <c r="AM100" s="6">
        <f>每日电表读数!AN97-每日电表读数!AM97</f>
        <v>29.400000000001455</v>
      </c>
      <c r="AN100" s="6">
        <f>每日电表读数!AO97-每日电表读数!AN97</f>
        <v>29.399999999997817</v>
      </c>
      <c r="AO100" s="6">
        <f>每日电表读数!AP97-每日电表读数!AO97</f>
        <v>26.900000000001455</v>
      </c>
      <c r="AP100" s="6">
        <f>每日电表读数!AQ97-每日电表读数!AP97</f>
        <v>27.099999999998545</v>
      </c>
      <c r="AQ100" s="6">
        <f>每日电表读数!AR97-每日电表读数!AQ97</f>
        <v>3.6000000000021828</v>
      </c>
      <c r="AR100" s="6">
        <f>每日电表读数!AS97-每日电表读数!AR97</f>
        <v>29.69999999999709</v>
      </c>
      <c r="AS100" s="6">
        <f>每日电表读数!AT97-每日电表读数!AS97</f>
        <v>29.30000000000291</v>
      </c>
      <c r="AT100" s="6">
        <f>每日电表读数!AU97-每日电表读数!AT97</f>
        <v>29.399999999997817</v>
      </c>
      <c r="AU100" s="6">
        <f>每日电表读数!AV97-每日电表读数!AU97</f>
        <v>29.100000000002183</v>
      </c>
      <c r="AV100" s="6">
        <f>每日电表读数!AW97-每日电表读数!AV97</f>
        <v>26.399999999997817</v>
      </c>
      <c r="AW100" s="6">
        <f>每日电表读数!AX97-每日电表读数!AW97</f>
        <v>26.299999999999272</v>
      </c>
      <c r="AX100" s="6">
        <f>每日电表读数!AY97-每日电表读数!AX97</f>
        <v>0.30000000000291038</v>
      </c>
      <c r="AY100" s="6">
        <f>每日电表读数!AZ97-每日电表读数!AY97</f>
        <v>25.799999999999272</v>
      </c>
      <c r="AZ100" s="6">
        <f>每日电表读数!BA97-每日电表读数!AZ97</f>
        <v>25.700000000000728</v>
      </c>
      <c r="BA100" s="6">
        <f>每日电表读数!BB97-每日电表读数!BA97</f>
        <v>25.599999999998545</v>
      </c>
      <c r="BB100" s="6">
        <f>每日电表读数!BC97-每日电表读数!BB97</f>
        <v>25.599999999998545</v>
      </c>
      <c r="BC100" s="6">
        <f>每日电表读数!BD97-每日电表读数!BC97</f>
        <v>23.200000000000728</v>
      </c>
      <c r="BD100" s="6">
        <f>每日电表读数!BE97-每日电表读数!BD97</f>
        <v>23</v>
      </c>
      <c r="BE100" s="6">
        <f>每日电表读数!BF97-每日电表读数!BE97</f>
        <v>0.10000000000218279</v>
      </c>
      <c r="BF100" s="6">
        <f>每日电表读数!BG97-每日电表读数!BF97</f>
        <v>25.5</v>
      </c>
      <c r="BG100" s="6">
        <f>每日电表读数!BH97-每日电表读数!BG97</f>
        <v>25.799999999999272</v>
      </c>
      <c r="BH100" s="6">
        <f>每日电表读数!BI97-每日电表读数!BH97</f>
        <v>25.599999999998545</v>
      </c>
      <c r="BI100" s="6">
        <f>每日电表读数!BJ97-每日电表读数!BI97</f>
        <v>25.700000000000728</v>
      </c>
      <c r="BJ100" s="6">
        <f>每日电表读数!BK97-每日电表读数!BJ97</f>
        <v>23.200000000000728</v>
      </c>
      <c r="BK100" s="6">
        <f>每日电表读数!BL97-每日电表读数!BK97</f>
        <v>22.700000000000728</v>
      </c>
      <c r="BL100" s="6">
        <f>每日电表读数!BM97-每日电表读数!BL97</f>
        <v>9.9999999998544808E-2</v>
      </c>
      <c r="BM100" s="6">
        <f>每日电表读数!BN97-每日电表读数!BM97</f>
        <v>25.200000000000728</v>
      </c>
      <c r="BN100" s="6">
        <f>每日电表读数!BO97-每日电表读数!BN97</f>
        <v>25.399999999997817</v>
      </c>
      <c r="BO100" s="6">
        <f>每日电表读数!BP97-每日电表读数!BO97</f>
        <v>25.600000000002183</v>
      </c>
      <c r="BP100" s="6">
        <f>每日电表读数!BQ97-每日电表读数!BP97</f>
        <v>29.599999999998545</v>
      </c>
      <c r="BQ100" s="6">
        <f>每日电表读数!BR97-每日电表读数!BQ97</f>
        <v>27.200000000000728</v>
      </c>
      <c r="BR100" s="6">
        <f>每日电表读数!BS97-每日电表读数!BR97</f>
        <v>26.900000000001455</v>
      </c>
      <c r="BS100" s="6">
        <f>每日电表读数!BT97-每日电表读数!BS97</f>
        <v>3.5</v>
      </c>
      <c r="BT100" s="6">
        <f>每日电表读数!BU97-每日电表读数!BT97</f>
        <v>29.099999999998545</v>
      </c>
      <c r="BU100" s="6">
        <f>每日电表读数!BV97-每日电表读数!BU97</f>
        <v>29.099999999998545</v>
      </c>
      <c r="BV100" s="6">
        <f>每日电表读数!BW97-每日电表读数!BV97</f>
        <v>28.900000000001455</v>
      </c>
      <c r="BW100" s="6">
        <f>每日电表读数!BX97-每日电表读数!BW97</f>
        <v>28.5</v>
      </c>
      <c r="BX100" s="6">
        <f>每日电表读数!BY97-每日电表读数!BX97</f>
        <v>26.400000000001455</v>
      </c>
      <c r="BY100" s="6">
        <f>每日电表读数!BZ97-每日电表读数!BY97</f>
        <v>26.099999999998545</v>
      </c>
      <c r="BZ100" s="6">
        <f>每日电表读数!CA97-每日电表读数!BZ97</f>
        <v>3.5999999999985448</v>
      </c>
      <c r="CA100" s="6">
        <f>每日电表读数!CB97-每日电表读数!CA97</f>
        <v>28.600000000002183</v>
      </c>
      <c r="CB100" s="6">
        <f>每日电表读数!CC97-每日电表读数!CB97</f>
        <v>29.299999999999272</v>
      </c>
      <c r="CC100" s="6">
        <f>每日电表读数!CD97-每日电表读数!CC97</f>
        <v>29</v>
      </c>
      <c r="CD100" s="6">
        <f>每日电表读数!CE97-每日电表读数!CD97</f>
        <v>29.099999999998545</v>
      </c>
      <c r="CE100" s="6">
        <f>每日电表读数!CF97-每日电表读数!CE97</f>
        <v>26.200000000000728</v>
      </c>
      <c r="CF100" s="6">
        <f>每日电表读数!CG97-每日电表读数!CF97</f>
        <v>26.200000000000728</v>
      </c>
      <c r="CG100" s="6">
        <f>每日电表读数!CH97-每日电表读数!CG97</f>
        <v>3.4000000000014552</v>
      </c>
      <c r="CH100" s="6">
        <f>每日电表读数!CI97-每日电表读数!CH97</f>
        <v>28.099999999998545</v>
      </c>
      <c r="CI100" s="6">
        <f>每日电表读数!CJ97-每日电表读数!CI97</f>
        <v>28.700000000000728</v>
      </c>
      <c r="CJ100" s="6">
        <f>每日电表读数!CK97-每日电表读数!CJ97</f>
        <v>27.799999999999272</v>
      </c>
      <c r="CK100" s="6">
        <f>每日电表读数!CL97-每日电表读数!CK97</f>
        <v>27.900000000001455</v>
      </c>
      <c r="CL100" s="6">
        <f>每日电表读数!CM97-每日电表读数!CL97</f>
        <v>25.399999999997817</v>
      </c>
      <c r="CM100" s="6">
        <f>每日电表读数!CN97-每日电表读数!CM97</f>
        <v>25.700000000000728</v>
      </c>
      <c r="CN100" s="6">
        <f>每日电表读数!CO97-每日电表读数!CN97</f>
        <v>3.4000000000014552</v>
      </c>
      <c r="CO100" s="6">
        <f>每日电表读数!CP97-每日电表读数!CO97</f>
        <v>28.19999999999709</v>
      </c>
      <c r="CP100" s="6">
        <f>每日电表读数!CQ97-每日电表读数!CP97</f>
        <v>27.80000000000291</v>
      </c>
      <c r="CQ100" s="6">
        <f>每日电表读数!CR97-每日电表读数!CQ97</f>
        <v>27.899999999997817</v>
      </c>
      <c r="CR100" s="6">
        <f>每日电表读数!CS97-每日电表读数!CR97</f>
        <v>28.400000000001455</v>
      </c>
      <c r="CS100" s="6">
        <f>每日电表读数!CT97-每日电表读数!CS97</f>
        <v>25</v>
      </c>
      <c r="CT100" s="6">
        <f>每日电表读数!CU97-每日电表读数!CT97</f>
        <v>25.700000000000728</v>
      </c>
      <c r="CU100" s="6">
        <f>每日电表读数!CV97-每日电表读数!CU97</f>
        <v>3.5</v>
      </c>
      <c r="CV100" s="6">
        <f>每日电表读数!CW97-每日电表读数!CV97</f>
        <v>29.599999999998545</v>
      </c>
      <c r="CW100" s="6">
        <f>每日电表读数!CX97-每日电表读数!CW97</f>
        <v>28</v>
      </c>
      <c r="CX100" s="6">
        <f>每日电表读数!CY97-每日电表读数!CX97</f>
        <v>28.599999999998545</v>
      </c>
      <c r="CY100" s="6">
        <f>每日电表读数!CZ97-每日电表读数!CY97</f>
        <v>28.400000000001455</v>
      </c>
      <c r="CZ100" s="6">
        <f>每日电表读数!DA97-每日电表读数!CZ97</f>
        <v>25.700000000000728</v>
      </c>
      <c r="DA100" s="6">
        <f>每日电表读数!DB97-每日电表读数!DA97</f>
        <v>25.799999999999272</v>
      </c>
      <c r="DB100" s="6">
        <f>每日电表读数!DC97-每日电表读数!DB97</f>
        <v>3.4000000000014552</v>
      </c>
      <c r="DC100" s="6">
        <f>每日电表读数!DD97-每日电表读数!DC97</f>
        <v>28.5</v>
      </c>
      <c r="DD100" s="6">
        <f>每日电表读数!DE97-每日电表读数!DD97</f>
        <v>28.299999999999272</v>
      </c>
      <c r="DE100" s="6">
        <f>每日电表读数!DF97-每日电表读数!DE97</f>
        <v>28.099999999998545</v>
      </c>
      <c r="DF100" s="6">
        <f>每日电表读数!DG97-每日电表读数!DF97</f>
        <v>28.100000000002183</v>
      </c>
      <c r="DG100" s="6">
        <f>每日电表读数!DH97-每日电表读数!DG97</f>
        <v>25.69999999999709</v>
      </c>
      <c r="DH100" s="6">
        <f>每日电表读数!DI97-每日电表读数!DH97</f>
        <v>25.600000000002183</v>
      </c>
      <c r="DI100" s="6">
        <f>每日电表读数!DJ97-每日电表读数!DI97</f>
        <v>3.5</v>
      </c>
      <c r="DJ100" s="6">
        <f>每日电表读数!DK97-每日电表读数!DJ97</f>
        <v>28.399999999997817</v>
      </c>
      <c r="DK100" s="6">
        <f>每日电表读数!DL97-每日电表读数!DK97</f>
        <v>28.100000000002183</v>
      </c>
      <c r="DL100" s="6">
        <f>每日电表读数!DM97-每日电表读数!DL97</f>
        <v>28.5</v>
      </c>
      <c r="DM100" s="6">
        <f>每日电表读数!DN97-每日电表读数!DM97</f>
        <v>28</v>
      </c>
      <c r="DN100" s="6">
        <f>每日电表读数!DO97-每日电表读数!DN97</f>
        <v>25.799999999999272</v>
      </c>
      <c r="DO100" s="6">
        <f>每日电表读数!DP97-每日电表读数!DO97</f>
        <v>25.799999999999272</v>
      </c>
      <c r="DP100" s="6">
        <f>每日电表读数!DQ97-每日电表读数!DP97</f>
        <v>3.5</v>
      </c>
      <c r="DQ100" s="6">
        <f>每日电表读数!DR97-每日电表读数!DQ97</f>
        <v>28.299999999999272</v>
      </c>
      <c r="DR100" s="6">
        <f>每日电表读数!DS97-每日电表读数!DR97</f>
        <v>28.400000000001455</v>
      </c>
      <c r="DS100" s="6">
        <f>每日电表读数!DT97-每日电表读数!DS97</f>
        <v>28.700000000000728</v>
      </c>
      <c r="DT100" s="6">
        <f>每日电表读数!DU97-每日电表读数!DT97</f>
        <v>28.599999999998545</v>
      </c>
      <c r="DU100" s="6">
        <f>每日电表读数!DV97-每日电表读数!DU97</f>
        <v>25.799999999999272</v>
      </c>
      <c r="DV100" s="6">
        <f>每日电表读数!DW97-每日电表读数!DV97</f>
        <v>25.700000000000728</v>
      </c>
      <c r="DW100" s="6">
        <f>每日电表读数!DX97-每日电表读数!DW97</f>
        <v>3.5</v>
      </c>
      <c r="DX100" s="6">
        <f>每日电表读数!DY97-每日电表读数!DX97</f>
        <v>28</v>
      </c>
      <c r="DY100" s="6">
        <f>每日电表读数!DZ97-每日电表读数!DY97</f>
        <v>27.799999999999272</v>
      </c>
      <c r="DZ100" s="6">
        <f>每日电表读数!EA97-每日电表读数!DZ97</f>
        <v>27.900000000001455</v>
      </c>
      <c r="EA100" s="6">
        <f>每日电表读数!EB97-每日电表读数!EA97</f>
        <v>39.700000000000728</v>
      </c>
      <c r="EB100" s="6">
        <f>每日电表读数!EC97-每日电表读数!EB97</f>
        <v>25.599999999998545</v>
      </c>
      <c r="EC100" s="6">
        <f>每日电表读数!ED97-每日电表读数!EC97</f>
        <v>25</v>
      </c>
      <c r="ED100" s="6">
        <f>每日电表读数!EE97-每日电表读数!ED97</f>
        <v>3.4000000000014552</v>
      </c>
      <c r="EE100" s="6">
        <f>每日电表读数!EF97-每日电表读数!EE97</f>
        <v>28.200000000000728</v>
      </c>
      <c r="EF100" s="6">
        <f>每日电表读数!EG97-每日电表读数!EF97</f>
        <v>28</v>
      </c>
      <c r="EG100" s="6">
        <f>每日电表读数!EH97-每日电表读数!EG97</f>
        <v>28</v>
      </c>
      <c r="EH100" s="6">
        <f>每日电表读数!EI97-每日电表读数!EH97</f>
        <v>27.799999999999272</v>
      </c>
      <c r="EI100" s="6">
        <f>每日电表读数!EJ97-每日电表读数!EI97</f>
        <v>25.399999999997817</v>
      </c>
      <c r="EJ100" s="6">
        <f>每日电表读数!EK97-每日电表读数!EJ97</f>
        <v>25.400000000001455</v>
      </c>
      <c r="EK100" s="6">
        <f>每日电表读数!EL97-每日电表读数!EK97</f>
        <v>3.5</v>
      </c>
      <c r="EL100" s="6">
        <f>每日电表读数!EM97-每日电表读数!EL97</f>
        <v>27.799999999999272</v>
      </c>
      <c r="EM100" s="6">
        <f>每日电表读数!EN97-每日电表读数!EM97</f>
        <v>28</v>
      </c>
      <c r="EN100" s="6">
        <f>每日电表读数!EO97-每日电表读数!EN97</f>
        <v>27.700000000000728</v>
      </c>
      <c r="EO100" s="6">
        <f>每日电表读数!EP97-每日电表读数!EO97</f>
        <v>27.5</v>
      </c>
      <c r="EP100" s="6">
        <f>每日电表读数!EQ97-每日电表读数!EP97</f>
        <v>25.400000000001455</v>
      </c>
      <c r="EQ100" s="6">
        <f>每日电表读数!ER97-每日电表读数!EQ97</f>
        <v>25.099999999998545</v>
      </c>
      <c r="ER100" s="6">
        <f>每日电表读数!ES97-每日电表读数!ER97</f>
        <v>1.5</v>
      </c>
      <c r="ES100" s="6">
        <f>每日电表读数!ET97-每日电表读数!ES97</f>
        <v>28.200000000000728</v>
      </c>
      <c r="ET100" s="6">
        <f>每日电表读数!EU97-每日电表读数!ET97</f>
        <v>28.299999999999272</v>
      </c>
      <c r="EU100" s="6">
        <f>每日电表读数!EV97-每日电表读数!EU97</f>
        <v>28.299999999999272</v>
      </c>
      <c r="EV100" s="6">
        <f>每日电表读数!EW97-每日电表读数!EV97</f>
        <v>28.100000000002183</v>
      </c>
      <c r="EW100" s="6">
        <f>每日电表读数!EX97-每日电表读数!EW97</f>
        <v>25.69999999999709</v>
      </c>
      <c r="EX100" s="6">
        <f>每日电表读数!EY97-每日电表读数!EX97</f>
        <v>25.200000000000728</v>
      </c>
      <c r="EY100" s="6">
        <f>每日电表读数!EZ97-每日电表读数!EY97</f>
        <v>3.4000000000014552</v>
      </c>
      <c r="EZ100" s="6">
        <f>每日电表读数!FA97-每日电表读数!EZ97</f>
        <v>27.700000000000728</v>
      </c>
      <c r="FA100" s="6">
        <f>每日电表读数!FB97-每日电表读数!FA97</f>
        <v>28</v>
      </c>
      <c r="FB100" s="6">
        <f>每日电表读数!FC97-每日电表读数!FB97</f>
        <v>28.299999999999272</v>
      </c>
      <c r="FC100" s="6">
        <f>每日电表读数!FD97-每日电表读数!FC97</f>
        <v>28.299999999999272</v>
      </c>
      <c r="FD100" s="6">
        <f>每日电表读数!FE97-每日电表读数!FD97</f>
        <v>25.599999999998545</v>
      </c>
      <c r="FE100" s="6">
        <f>每日电表读数!FF97-每日电表读数!FE97</f>
        <v>25.30000000000291</v>
      </c>
      <c r="FF100" s="6">
        <f>每日电表读数!FG97-每日电表读数!FF97</f>
        <v>3.5</v>
      </c>
      <c r="FG100" s="6">
        <f>每日电表读数!FH97-每日电表读数!FG97</f>
        <v>27.899999999997817</v>
      </c>
      <c r="FH100" s="6">
        <f>每日电表读数!FI97-每日电表读数!FH97</f>
        <v>28.100000000002183</v>
      </c>
      <c r="FI100" s="6">
        <f>每日电表读数!FJ97-每日电表读数!FI97</f>
        <v>27.899999999997817</v>
      </c>
      <c r="FJ100" s="6">
        <f>每日电表读数!FK97-每日电表读数!FJ97</f>
        <v>27.900000000001455</v>
      </c>
      <c r="FK100" s="6">
        <f>每日电表读数!FL97-每日电表读数!FK97</f>
        <v>25.299999999999272</v>
      </c>
      <c r="FL100" s="6">
        <f>每日电表读数!FM97-每日电表读数!FL97</f>
        <v>25.099999999998545</v>
      </c>
      <c r="FM100" s="6">
        <f>每日电表读数!FN97-每日电表读数!FM97</f>
        <v>3.5</v>
      </c>
      <c r="FN100" s="6">
        <f>每日电表读数!FO97-每日电表读数!FN97</f>
        <v>27.400000000001455</v>
      </c>
      <c r="FO100" s="6">
        <f>每日电表读数!FP97-每日电表读数!FO97</f>
        <v>27.700000000000728</v>
      </c>
      <c r="FP100" s="6">
        <f>每日电表读数!FQ97-每日电表读数!FP97</f>
        <v>27.599999999998545</v>
      </c>
      <c r="FQ100" s="6">
        <f>每日电表读数!FR97-每日电表读数!FQ97</f>
        <v>27.700000000000728</v>
      </c>
      <c r="FR100" s="6">
        <f>每日电表读数!FS97-每日电表读数!FR97</f>
        <v>25</v>
      </c>
      <c r="FS100" s="6">
        <f>每日电表读数!FT97-每日电表读数!FS97</f>
        <v>25.299999999999272</v>
      </c>
      <c r="FT100" s="6">
        <f>每日电表读数!FU97-每日电表读数!FT97</f>
        <v>3.4000000000014552</v>
      </c>
      <c r="FU100" s="6">
        <f>每日电表读数!FV97-每日电表读数!FU97</f>
        <v>27.700000000000728</v>
      </c>
      <c r="FV100" s="6">
        <f>每日电表读数!FW97-每日电表读数!FV97</f>
        <v>27.5</v>
      </c>
      <c r="FW100" s="6">
        <f>每日电表读数!FX97-每日电表读数!FW97</f>
        <v>27.399999999997817</v>
      </c>
      <c r="FX100" s="6">
        <f>每日电表读数!FY97-每日电表读数!FX97</f>
        <v>27.700000000000728</v>
      </c>
      <c r="FY100" s="6">
        <f>每日电表读数!FZ97-每日电表读数!FY97</f>
        <v>21.900000000001455</v>
      </c>
      <c r="FZ100" s="6">
        <f>每日电表读数!GA97-每日电表读数!FZ97</f>
        <v>19</v>
      </c>
      <c r="GA100" s="6">
        <f>每日电表读数!GB97-每日电表读数!GA97</f>
        <v>3.3999999999978172</v>
      </c>
      <c r="GB100" s="6">
        <f>每日电表读数!GC97-每日电表读数!GB97</f>
        <v>20.5</v>
      </c>
      <c r="GC100" s="6">
        <f>每日电表读数!GD97-每日电表读数!GC97</f>
        <v>16.900000000001455</v>
      </c>
      <c r="GD100" s="6">
        <f>每日电表读数!GE97-每日电表读数!GD97</f>
        <v>17</v>
      </c>
      <c r="GE100" s="6">
        <f>每日电表读数!GF97-每日电表读数!GE97</f>
        <v>20.399999999997817</v>
      </c>
      <c r="GF100" s="6">
        <f>每日电表读数!GG97-每日电表读数!GF97</f>
        <v>18.700000000000728</v>
      </c>
      <c r="GG100" s="6">
        <f>每日电表读数!GH97-每日电表读数!GG97</f>
        <v>18.799999999999272</v>
      </c>
      <c r="GH100" s="6">
        <f>每日电表读数!GI97-每日电表读数!GH97</f>
        <v>3.4000000000014552</v>
      </c>
      <c r="GI100" s="6">
        <f>每日电表读数!GJ97-每日电表读数!GI97</f>
        <v>20.599999999998545</v>
      </c>
      <c r="GJ100" s="6">
        <f>每日电表读数!GK97-每日电表读数!GJ97</f>
        <v>20.400000000001455</v>
      </c>
      <c r="GK100" s="6">
        <f>每日电表读数!GL97-每日电表读数!GK97</f>
        <v>20.200000000000728</v>
      </c>
      <c r="GL100" s="6">
        <f>每日电表读数!GM97-每日电表读数!GL97</f>
        <v>20.299999999999272</v>
      </c>
      <c r="GM100" s="6">
        <f>每日电表读数!GN97-每日电表读数!GM97</f>
        <v>18.799999999999272</v>
      </c>
      <c r="GN100" s="6">
        <f>每日电表读数!GO97-每日电表读数!GN97</f>
        <v>18.700000000000728</v>
      </c>
      <c r="GO100" s="6">
        <f>每日电表读数!GP97-每日电表读数!GO97</f>
        <v>3.4000000000014552</v>
      </c>
      <c r="GP100" s="6">
        <f>每日电表读数!GQ97-每日电表读数!GP97</f>
        <v>20.399999999997817</v>
      </c>
      <c r="GQ100" s="6">
        <f>每日电表读数!GR97-每日电表读数!GQ97</f>
        <v>20.400000000001455</v>
      </c>
      <c r="GR100" s="6">
        <f>每日电表读数!GS97-每日电表读数!GR97</f>
        <v>20.5</v>
      </c>
      <c r="GS100" s="6">
        <f>每日电表读数!GT97-每日电表读数!GS97</f>
        <v>20.299999999999272</v>
      </c>
      <c r="GT100" s="6">
        <f>每日电表读数!GU97-每日电表读数!GT97</f>
        <v>18.599999999998545</v>
      </c>
      <c r="GU100" s="6">
        <f>每日电表读数!GV97-每日电表读数!GU97</f>
        <v>18.400000000001455</v>
      </c>
      <c r="GV100" s="6">
        <f>每日电表读数!GW97-每日电表读数!GV97</f>
        <v>3.4000000000014552</v>
      </c>
      <c r="GW100" s="6">
        <f>每日电表读数!GX97-每日电表读数!GW97</f>
        <v>20.399999999997817</v>
      </c>
      <c r="GX100" s="6">
        <f>每日电表读数!GY97-每日电表读数!GX97</f>
        <v>1</v>
      </c>
      <c r="GY100" s="6">
        <f>每日电表读数!GZ97-每日电表读数!GY97</f>
        <v>17.200000000000728</v>
      </c>
      <c r="GZ100" s="6">
        <f>每日电表读数!HA97-每日电表读数!GZ97</f>
        <v>20.099999999998545</v>
      </c>
      <c r="HA100" s="6">
        <f>每日电表读数!HB97-每日电表读数!HA97</f>
        <v>18.80000000000291</v>
      </c>
      <c r="HB100" s="6">
        <f>每日电表读数!HC97-每日电表读数!HB97</f>
        <v>18.69999999999709</v>
      </c>
      <c r="HC100" s="6">
        <f>每日电表读数!HD97-每日电表读数!HC97</f>
        <v>3.4000000000014552</v>
      </c>
      <c r="HD100" s="6">
        <f>每日电表读数!HE97-每日电表读数!HD97</f>
        <v>20.400000000001455</v>
      </c>
      <c r="HE100" s="6">
        <f>每日电表读数!HF97-每日电表读数!HE97</f>
        <v>20.399999999997817</v>
      </c>
      <c r="HF100" s="6">
        <f>每日电表读数!HG97-每日电表读数!HF97</f>
        <v>20.5</v>
      </c>
      <c r="HG100" s="6">
        <f>每日电表读数!HH97-每日电表读数!HG97</f>
        <v>20.600000000002183</v>
      </c>
      <c r="HH100" s="6">
        <f>每日电表读数!HI97-每日电表读数!HH97</f>
        <v>18.69999999999709</v>
      </c>
      <c r="HI100" s="6">
        <f>每日电表读数!HJ97-每日电表读数!HI97</f>
        <v>18.700000000000728</v>
      </c>
      <c r="HJ100" s="6">
        <f>每日电表读数!HK97-每日电表读数!HJ97</f>
        <v>3.5</v>
      </c>
      <c r="HK100" s="6">
        <f>每日电表读数!HL97-每日电表读数!HK97</f>
        <v>20.299999999999272</v>
      </c>
      <c r="HL100" s="6">
        <f>每日电表读数!HM97-每日电表读数!HL97</f>
        <v>20.5</v>
      </c>
      <c r="HM100" s="6">
        <f>每日电表读数!HN97-每日电表读数!HM97</f>
        <v>20.5</v>
      </c>
      <c r="HN100" s="6">
        <f>每日电表读数!HO97-每日电表读数!HN97</f>
        <v>20.600000000002183</v>
      </c>
      <c r="HO100" s="6">
        <f>每日电表读数!HP97-每日电表读数!HO97</f>
        <v>18.700000000000728</v>
      </c>
      <c r="HP100" s="6">
        <f>每日电表读数!HQ97-每日电表读数!HP97</f>
        <v>18.399999999997817</v>
      </c>
      <c r="HQ100" s="6">
        <f>每日电表读数!HR97-每日电表读数!HQ97</f>
        <v>3.4000000000014552</v>
      </c>
      <c r="HR100" s="6">
        <f>每日电表读数!HS97-每日电表读数!HR97</f>
        <v>20.299999999999272</v>
      </c>
      <c r="HS100" s="6">
        <f>每日电表读数!HT97-每日电表读数!HS97</f>
        <v>20.599999999998545</v>
      </c>
      <c r="HT100" s="6">
        <f>每日电表读数!HU97-每日电表读数!HT97</f>
        <v>16.80000000000291</v>
      </c>
      <c r="HU100" s="6">
        <f>每日电表读数!HV97-每日电表读数!HU97</f>
        <v>20.299999999999272</v>
      </c>
      <c r="HV100" s="6">
        <f>每日电表读数!HW97-每日电表读数!HV97</f>
        <v>18.599999999998545</v>
      </c>
      <c r="HW100" s="6">
        <f>每日电表读数!HX97-每日电表读数!HW97</f>
        <v>18.799999999999272</v>
      </c>
      <c r="HX100" s="6">
        <f>每日电表读数!HY97-每日电表读数!HX97</f>
        <v>3.4000000000014552</v>
      </c>
      <c r="HY100" s="6">
        <f>每日电表读数!HZ97-每日电表读数!HY97</f>
        <v>20.5</v>
      </c>
      <c r="HZ100" s="6">
        <f>每日电表读数!IA97-每日电表读数!HZ97</f>
        <v>20.400000000001455</v>
      </c>
      <c r="IA100" s="6">
        <f>每日电表读数!IB97-每日电表读数!IA97</f>
        <v>20.399999999997817</v>
      </c>
      <c r="IB100" s="6">
        <f>每日电表读数!IC97-每日电表读数!IB97</f>
        <v>20.200000000000728</v>
      </c>
      <c r="IC100" s="6">
        <f>每日电表读数!ID97-每日电表读数!IC97</f>
        <v>18.700000000000728</v>
      </c>
      <c r="ID100" s="6">
        <f>每日电表读数!IE97-每日电表读数!ID97</f>
        <v>15.299999999999272</v>
      </c>
      <c r="IE100" s="6">
        <f>每日电表读数!IF97-每日电表读数!IE97</f>
        <v>3.4000000000014552</v>
      </c>
      <c r="IF100" s="6">
        <f>每日电表读数!IG97-每日电表读数!IF97</f>
        <v>20.399999999997817</v>
      </c>
      <c r="IG100" s="6">
        <f>每日电表读数!IH97-每日电表读数!IG97</f>
        <v>20.5</v>
      </c>
      <c r="IH100" s="6">
        <f>每日电表读数!II97-每日电表读数!IH97</f>
        <v>20.600000000002183</v>
      </c>
      <c r="II100" s="6">
        <f>每日电表读数!IJ97-每日电表读数!II97</f>
        <v>20.5</v>
      </c>
      <c r="IJ100" s="6">
        <f>每日电表读数!IK97-每日电表读数!IJ97</f>
        <v>18.799999999999272</v>
      </c>
      <c r="IK100" s="6">
        <f>每日电表读数!IL97-每日电表读数!IK97</f>
        <v>18.700000000000728</v>
      </c>
      <c r="IL100" s="6">
        <f>每日电表读数!IM97-每日电表读数!IL97</f>
        <v>3.3999999999978172</v>
      </c>
      <c r="IM100" s="6">
        <f>每日电表读数!IN97-每日电表读数!IM97</f>
        <v>20.5</v>
      </c>
      <c r="IN100" s="6">
        <f>每日电表读数!IO97-每日电表读数!IN97</f>
        <v>10.5</v>
      </c>
      <c r="IO100" s="6">
        <f>每日电表读数!IP97-每日电表读数!IO97</f>
        <v>0</v>
      </c>
      <c r="IP100" s="6">
        <f>每日电表读数!IQ97-每日电表读数!IP97</f>
        <v>17.200000000000728</v>
      </c>
      <c r="IQ100" s="6">
        <f>每日电表读数!IR97-每日电表读数!IQ97</f>
        <v>15.400000000001455</v>
      </c>
      <c r="IR100" s="6">
        <f>每日电表读数!IS97-每日电表读数!IR97</f>
        <v>15.399999999997817</v>
      </c>
      <c r="IS100" s="6">
        <f>每日电表读数!IT97-每日电表读数!IS97</f>
        <v>0</v>
      </c>
      <c r="IT100" s="6">
        <f>每日电表读数!IU97-每日电表读数!IT97</f>
        <v>20</v>
      </c>
      <c r="IU100" s="6">
        <f>每日电表读数!IV97-每日电表读数!IU97</f>
        <v>20.400000000001455</v>
      </c>
      <c r="IV100" s="6">
        <f>每日电表读数!IW97-每日电表读数!IV97</f>
        <v>20</v>
      </c>
      <c r="IW100" s="6">
        <f>每日电表读数!IX97-每日电表读数!IW97</f>
        <v>20.399999999997817</v>
      </c>
      <c r="IX100" s="6">
        <f>每日电表读数!IY97-每日电表读数!IX97</f>
        <v>18.5</v>
      </c>
      <c r="IY100" s="6">
        <f>每日电表读数!IZ97-每日电表读数!IY97</f>
        <v>18.700000000000728</v>
      </c>
      <c r="IZ100" s="6">
        <f>每日电表读数!JA97-每日电表读数!IZ97</f>
        <v>3.4000000000014552</v>
      </c>
      <c r="JA100" s="6">
        <f>每日电表读数!JB97-每日电表读数!JA97</f>
        <v>20.399999999997817</v>
      </c>
      <c r="JB100" s="6">
        <f>每日电表读数!JC97-每日电表读数!JB97</f>
        <v>20.5</v>
      </c>
      <c r="JC100" s="6">
        <f>每日电表读数!JD97-每日电表读数!JC97</f>
        <v>20.30000000000291</v>
      </c>
      <c r="JD100" s="6">
        <f>每日电表读数!JE97-每日电表读数!JD97</f>
        <v>20.299999999999272</v>
      </c>
      <c r="JE100" s="6">
        <f>每日电表读数!JF97-每日电表读数!JE97</f>
        <v>18.5</v>
      </c>
      <c r="JF100" s="6">
        <f>每日电表读数!JG97-每日电表读数!JF97</f>
        <v>18.599999999998545</v>
      </c>
      <c r="JG100" s="6">
        <f>每日电表读数!JH97-每日电表读数!JG97</f>
        <v>3.2999999999992724</v>
      </c>
      <c r="JH100" s="6">
        <f>每日电表读数!JI97-每日电表读数!JH97</f>
        <v>16.700000000000728</v>
      </c>
      <c r="JI100" s="6">
        <f>每日电表读数!JJ97-每日电表读数!JI97</f>
        <v>20.400000000001455</v>
      </c>
      <c r="JJ100" s="6">
        <f>每日电表读数!JK97-每日电表读数!JJ97</f>
        <v>20.700000000000728</v>
      </c>
      <c r="JK100" s="6">
        <f>每日电表读数!JL97-每日电表读数!JK97</f>
        <v>20.599999999998545</v>
      </c>
      <c r="JL100" s="6">
        <f>每日电表读数!JM97-每日电表读数!JL97</f>
        <v>19</v>
      </c>
      <c r="JM100" s="6">
        <f>每日电表读数!JN97-每日电表读数!JM97</f>
        <v>18.900000000001455</v>
      </c>
      <c r="JN100" s="6">
        <f>每日电表读数!JO97-每日电表读数!JN97</f>
        <v>3.3999999999978172</v>
      </c>
      <c r="JO100" s="6">
        <f>每日电表读数!JP97-每日电表读数!JO97</f>
        <v>20.400000000001455</v>
      </c>
      <c r="JP100" s="6">
        <f>每日电表读数!JQ97-每日电表读数!JP97</f>
        <v>20.399999999997817</v>
      </c>
      <c r="JQ100" s="6">
        <f>每日电表读数!JR97-每日电表读数!JQ97</f>
        <v>20.5</v>
      </c>
      <c r="JR100" s="6">
        <f>每日电表读数!JS97-每日电表读数!JR97</f>
        <v>20.30000000000291</v>
      </c>
      <c r="JS100" s="6">
        <f>每日电表读数!JT97-每日电表读数!JS97</f>
        <v>18.799999999999272</v>
      </c>
      <c r="JT100" s="6">
        <f>每日电表读数!JU97-每日电表读数!JT97</f>
        <v>18.899999999997817</v>
      </c>
      <c r="JU100" s="6">
        <f>每日电表读数!JV97-每日电表读数!JU97</f>
        <v>3.4000000000014552</v>
      </c>
      <c r="JV100" s="6">
        <f>每日电表读数!JW97-每日电表读数!JV97</f>
        <v>20.5</v>
      </c>
      <c r="JW100" s="6">
        <f>每日电表读数!JX97-每日电表读数!JW97</f>
        <v>20.700000000000728</v>
      </c>
      <c r="JX100" s="6">
        <f>每日电表读数!JY97-每日电表读数!JX97</f>
        <v>18</v>
      </c>
      <c r="JY100" s="6">
        <f>每日电表读数!JZ97-每日电表读数!JY97</f>
        <v>20.399999999997817</v>
      </c>
      <c r="JZ100" s="6">
        <f>每日电表读数!KA97-每日电表读数!JZ97</f>
        <v>18.80000000000291</v>
      </c>
      <c r="KA100" s="6">
        <f>每日电表读数!KB97-每日电表读数!KA97</f>
        <v>18.799999999999272</v>
      </c>
      <c r="KB100" s="6">
        <f>每日电表读数!KC97-每日电表读数!KB97</f>
        <v>3.3999999999978172</v>
      </c>
      <c r="KC100" s="6">
        <f>每日电表读数!KD97-每日电表读数!KC97</f>
        <v>20.80000000000291</v>
      </c>
      <c r="KD100" s="6">
        <f>每日电表读数!KE97-每日电表读数!KD97</f>
        <v>20.899999999997817</v>
      </c>
      <c r="KE100" s="6">
        <f>每日电表读数!KF97-每日电表读数!KE97</f>
        <v>20.5</v>
      </c>
      <c r="KF100" s="6">
        <f>每日电表读数!KG97-每日电表读数!KF97</f>
        <v>20.5</v>
      </c>
      <c r="KG100" s="6">
        <f>每日电表读数!KH97-每日电表读数!KG97</f>
        <v>18.900000000001455</v>
      </c>
      <c r="KH100" s="6">
        <f>每日电表读数!KI97-每日电表读数!KH97</f>
        <v>18.899999999997817</v>
      </c>
      <c r="KI100" s="6">
        <f>每日电表读数!KJ97-每日电表读数!KI97</f>
        <v>3.4000000000014552</v>
      </c>
      <c r="KJ100" s="6">
        <f>每日电表读数!KK97-每日电表读数!KJ97</f>
        <v>20.900000000001455</v>
      </c>
      <c r="KK100" s="6">
        <f>每日电表读数!KL97-每日电表读数!KK97</f>
        <v>20.799999999999272</v>
      </c>
      <c r="KL100" s="6">
        <f>每日电表读数!KM97-每日电表读数!KL97</f>
        <v>20.700000000000728</v>
      </c>
      <c r="KM100" s="6">
        <f>每日电表读数!KN97-每日电表读数!KM97</f>
        <v>20.599999999998545</v>
      </c>
      <c r="KN100" s="6">
        <f>每日电表读数!KO97-每日电表读数!KN97</f>
        <v>18.900000000001455</v>
      </c>
      <c r="KO100" s="6">
        <f>每日电表读数!KP97-每日电表读数!KO97</f>
        <v>19</v>
      </c>
      <c r="KP100" s="6">
        <f>每日电表读数!KQ97-每日电表读数!KP97</f>
        <v>3.5</v>
      </c>
      <c r="KQ100" s="6">
        <f>每日电表读数!KR97-每日电表读数!KQ97</f>
        <v>20.69999999999709</v>
      </c>
      <c r="KR100" s="6">
        <f>每日电表读数!KS97-每日电表读数!KR97</f>
        <v>20.700000000000728</v>
      </c>
      <c r="KS100" s="6">
        <f>每日电表读数!KT97-每日电表读数!KS97</f>
        <v>20.700000000000728</v>
      </c>
      <c r="KT100" s="6">
        <f>每日电表读数!KU97-每日电表读数!KT97</f>
        <v>20.400000000001455</v>
      </c>
      <c r="KU100" s="6">
        <f>每日电表读数!KV97-每日电表读数!KU97</f>
        <v>19.099999999998545</v>
      </c>
      <c r="KV100" s="6">
        <f>每日电表读数!KW97-每日电表读数!KV97</f>
        <v>19.099999999998545</v>
      </c>
      <c r="KW100" s="6">
        <f>每日电表读数!KX97-每日电表读数!KW97</f>
        <v>3.5</v>
      </c>
      <c r="KX100" s="6">
        <f>每日电表读数!KY97-每日电表读数!KX97</f>
        <v>20.900000000001455</v>
      </c>
      <c r="KY100" s="6">
        <f>每日电表读数!KZ97-每日电表读数!KY97</f>
        <v>20.900000000001455</v>
      </c>
      <c r="KZ100" s="6">
        <f>每日电表读数!LA97-每日电表读数!KZ97</f>
        <v>20.799999999999272</v>
      </c>
      <c r="LA100" s="6">
        <f>每日电表读数!LB97-每日电表读数!LA97</f>
        <v>20.700000000000728</v>
      </c>
      <c r="LB100" s="6">
        <f>每日电表读数!LC97-每日电表读数!LB97</f>
        <v>18.799999999999272</v>
      </c>
      <c r="LC100" s="6">
        <f>每日电表读数!LD97-每日电表读数!LC97</f>
        <v>18.399999999997817</v>
      </c>
      <c r="LD100" s="6">
        <f>每日电表读数!LE97-每日电表读数!LD97</f>
        <v>3.4000000000014552</v>
      </c>
      <c r="LE100" s="6">
        <f>每日电表读数!LF97-每日电表读数!LE97</f>
        <v>20.700000000000728</v>
      </c>
      <c r="LF100" s="6">
        <f>每日电表读数!LG97-每日电表读数!LF97</f>
        <v>20.599999999998545</v>
      </c>
      <c r="LG100" s="6">
        <f>每日电表读数!LH97-每日电表读数!LG97</f>
        <v>20.600000000002183</v>
      </c>
      <c r="LH100" s="6">
        <f>每日电表读数!LI97-每日电表读数!LH97</f>
        <v>20.5</v>
      </c>
      <c r="LI100" s="6">
        <f>每日电表读数!LJ97-每日电表读数!LI97</f>
        <v>18.799999999999272</v>
      </c>
      <c r="LJ100" s="6">
        <f>每日电表读数!LK97-每日电表读数!LJ97</f>
        <v>18.799999999999272</v>
      </c>
      <c r="LK100" s="6">
        <f>每日电表读数!LL97-每日电表读数!LK97</f>
        <v>3.4000000000014552</v>
      </c>
      <c r="LL100" s="6">
        <f>每日电表读数!LM97-每日电表读数!LL97</f>
        <v>20.899999999997817</v>
      </c>
      <c r="LM100" s="6">
        <f>每日电表读数!LN97-每日电表读数!LM97</f>
        <v>20.799999999999272</v>
      </c>
      <c r="LN100" s="6">
        <f>每日电表读数!LO97-每日电表读数!LN97</f>
        <v>20.80000000000291</v>
      </c>
      <c r="LO100" s="6">
        <f>每日电表读数!LP97-每日电表读数!LO97</f>
        <v>20.5</v>
      </c>
      <c r="LP100" s="6">
        <f>每日电表读数!LQ97-每日电表读数!LP97</f>
        <v>19</v>
      </c>
      <c r="LQ100" s="6">
        <f>每日电表读数!LR97-每日电表读数!LQ97</f>
        <v>18.899999999997817</v>
      </c>
      <c r="LR100" s="6">
        <f>每日电表读数!LS97-每日电表读数!LR97</f>
        <v>3.4000000000014552</v>
      </c>
      <c r="LS100" s="6">
        <f>每日电表读数!LT97-每日电表读数!LS97</f>
        <v>20.799999999999272</v>
      </c>
      <c r="LT100" s="6">
        <f>每日电表读数!LU97-每日电表读数!LT97</f>
        <v>20.700000000000728</v>
      </c>
      <c r="LU100" s="6">
        <f>每日电表读数!LV97-每日电表读数!LU97</f>
        <v>20.399999999997817</v>
      </c>
      <c r="LV100" s="6">
        <f>每日电表读数!LW97-每日电表读数!LV97</f>
        <v>20.700000000000728</v>
      </c>
      <c r="LW100" s="6">
        <f>每日电表读数!LX97-每日电表读数!LW97</f>
        <v>18.900000000001455</v>
      </c>
      <c r="LX100" s="6">
        <f>每日电表读数!LY97-每日电表读数!LX97</f>
        <v>32.099999999998545</v>
      </c>
      <c r="LY100" s="6">
        <f>每日电表读数!LZ97-每日电表读数!LY97</f>
        <v>20.600000000002183</v>
      </c>
      <c r="LZ100" s="6">
        <f>每日电表读数!MA97-每日电表读数!LZ97</f>
        <v>33.599999999998545</v>
      </c>
      <c r="MA100" s="6">
        <f>每日电表读数!MB97-每日电表读数!MA97</f>
        <v>33.299999999999272</v>
      </c>
      <c r="MB100" s="6">
        <f>每日电表读数!MC97-每日电表读数!MB97</f>
        <v>33.5</v>
      </c>
      <c r="MC100" s="6">
        <f>每日电表读数!MD97-每日电表读数!MC97</f>
        <v>37.799999999999272</v>
      </c>
      <c r="MD100" s="6">
        <f>每日电表读数!ME97-每日电表读数!MD97</f>
        <v>37.30000000000291</v>
      </c>
      <c r="ME100" s="6">
        <f>每日电表读数!MF97-每日电表读数!ME97</f>
        <v>37.299999999999272</v>
      </c>
      <c r="MF100" s="6">
        <f>每日电表读数!MG97-每日电表读数!MF97</f>
        <v>20.299999999999272</v>
      </c>
      <c r="MG100" s="6">
        <f>每日电表读数!MH97-每日电表读数!MG97</f>
        <v>38.799999999999272</v>
      </c>
      <c r="MH100" s="6">
        <f>每日电表读数!MI97-每日电表读数!MH97</f>
        <v>38.400000000001455</v>
      </c>
      <c r="MI100" s="6">
        <f>每日电表读数!MJ97-每日电表读数!MI97</f>
        <v>38.099999999998545</v>
      </c>
      <c r="MJ100" s="6">
        <f>每日电表读数!MK97-每日电表读数!MJ97</f>
        <v>38.299999999999272</v>
      </c>
      <c r="MK100" s="6">
        <f>每日电表读数!ML97-每日电表读数!MK97</f>
        <v>36.5</v>
      </c>
      <c r="ML100" s="6">
        <f>每日电表读数!MM97-每日电表读数!ML97</f>
        <v>36.30000000000291</v>
      </c>
      <c r="MM100" s="6">
        <f>每日电表读数!MN97-每日电表读数!MM97</f>
        <v>22.19999999999709</v>
      </c>
      <c r="MN100" s="6">
        <f>每日电表读数!MO97-每日电表读数!MN97</f>
        <v>38.400000000001455</v>
      </c>
      <c r="MO100" s="6">
        <f>每日电表读数!MP97-每日电表读数!MO97</f>
        <v>38.400000000001455</v>
      </c>
      <c r="MP100" s="6">
        <f>每日电表读数!MQ97-每日电表读数!MP97</f>
        <v>38.19999999999709</v>
      </c>
      <c r="MQ100" s="6">
        <f>每日电表读数!MR97-每日电表读数!MQ97</f>
        <v>37.900000000001455</v>
      </c>
      <c r="MR100" s="6">
        <f>每日电表读数!MS97-每日电表读数!MR97</f>
        <v>36.200000000000728</v>
      </c>
      <c r="MS100" s="6">
        <f>每日电表读数!MT97-每日电表读数!MS97</f>
        <v>36.200000000000728</v>
      </c>
      <c r="MT100" s="6">
        <f>每日电表读数!MU97-每日电表读数!MT97</f>
        <v>19.599999999998545</v>
      </c>
      <c r="MU100" s="6">
        <f>每日电表读数!MV97-每日电表读数!MU97</f>
        <v>37.799999999999272</v>
      </c>
      <c r="MV100" s="6">
        <f>每日电表读数!MW97-每日电表读数!MV97</f>
        <v>38</v>
      </c>
      <c r="MW100" s="6">
        <f>每日电表读数!MX97-每日电表读数!MW97</f>
        <v>37.900000000001455</v>
      </c>
      <c r="MX100" s="6">
        <f>每日电表读数!MY97-每日电表读数!MX97</f>
        <v>38.299999999999272</v>
      </c>
      <c r="MY100" s="6">
        <f>每日电表读数!MZ97-每日电表读数!MY97</f>
        <v>36.299999999999272</v>
      </c>
      <c r="MZ100" s="6">
        <f>每日电表读数!NA97-每日电表读数!MZ97</f>
        <v>36.200000000000728</v>
      </c>
      <c r="NA100" s="6">
        <f>每日电表读数!NB97-每日电表读数!NA97</f>
        <v>19.599999999998545</v>
      </c>
      <c r="NB100" s="6">
        <f>每日电表读数!NC97-每日电表读数!NB97</f>
        <v>37.400000000001455</v>
      </c>
      <c r="NC100" s="6">
        <f>每日电表读数!ND97-每日电表读数!NC97</f>
        <v>37.5</v>
      </c>
      <c r="ND100" s="6">
        <f>每日电表读数!NE97-每日电表读数!ND97</f>
        <v>37.200000000000728</v>
      </c>
      <c r="NE100" s="6">
        <f>每日电表读数!NF97-每日电表读数!NE97</f>
        <v>33.700000000000728</v>
      </c>
      <c r="NF100" s="6">
        <f>每日电表读数!NG97-每日电表读数!NF97</f>
        <v>35.399999999997817</v>
      </c>
      <c r="NG100" s="6">
        <f>每日电表读数!NH97-每日电表读数!NG97</f>
        <v>35.600000000002183</v>
      </c>
      <c r="NH100" s="6">
        <f>每日电表读数!NI97-每日电表读数!NH97</f>
        <v>19.399999999997817</v>
      </c>
      <c r="NI100" s="6">
        <f>每日电表读数!NJ97-每日电表读数!NI97</f>
        <v>37.700000000000728</v>
      </c>
      <c r="NJ100" s="6">
        <f>每日电表读数!NK97-每日电表读数!NJ97</f>
        <v>38</v>
      </c>
      <c r="NK100" s="6">
        <f>每日电表读数!NL97-每日电表读数!NK97</f>
        <v>37.799999999999272</v>
      </c>
      <c r="NL100" s="6">
        <f>每日电表读数!NM97-每日电表读数!NL97</f>
        <v>37.799999999999272</v>
      </c>
      <c r="NM100" s="6">
        <f>每日电表读数!NN97-每日电表读数!NM97</f>
        <v>36</v>
      </c>
      <c r="NN100" s="6">
        <f>每日电表读数!NO97-每日电表读数!NN97</f>
        <v>36.100000000002183</v>
      </c>
      <c r="NO100" s="6">
        <f>每日电表读数!NP97-每日电表读数!NO97</f>
        <v>19.599999999998545</v>
      </c>
      <c r="NP100" s="6">
        <f>每日电表读数!NQ97-每日电表读数!NP97</f>
        <v>28.400000000001455</v>
      </c>
      <c r="NQ100" s="6">
        <f>每日电表读数!NR97-每日电表读数!NQ97</f>
        <v>28.299999999999272</v>
      </c>
      <c r="NR100" s="6">
        <f>每日电表读数!NS97-每日电表读数!NR97</f>
        <v>27.799999999999272</v>
      </c>
      <c r="NS100" s="6">
        <f>每日电表读数!NT97-每日电表读数!NS97</f>
        <v>27.900000000001455</v>
      </c>
      <c r="NT100" s="6">
        <f>每日电表读数!NU97-每日电表读数!NT97</f>
        <v>25.599999999998545</v>
      </c>
      <c r="NU100" s="6">
        <f>每日电表读数!NV97-每日电表读数!NU97</f>
        <v>25.400000000001455</v>
      </c>
      <c r="NV100" s="6">
        <f>每日电表读数!NW97-每日电表读数!NV97</f>
        <v>3.3999999999978172</v>
      </c>
      <c r="NW100" s="6">
        <f>每日电表读数!NX97-每日电表读数!NW97</f>
        <v>28</v>
      </c>
      <c r="NX100" s="6">
        <f>每日电表读数!NY97-每日电表读数!NX97</f>
        <v>27.900000000001455</v>
      </c>
      <c r="NY100" s="6">
        <f>每日电表读数!NZ97-每日电表读数!NY97</f>
        <v>27.700000000000728</v>
      </c>
      <c r="NZ100" s="6">
        <f>每日电表读数!OA97-每日电表读数!NZ97</f>
        <v>28.099999999998545</v>
      </c>
      <c r="OA100" s="6">
        <f>每日电表读数!OB97-每日电表读数!OA97</f>
        <v>25.5</v>
      </c>
      <c r="OB100" s="6">
        <f>每日电表读数!OC97-每日电表读数!OB97</f>
        <v>25.700000000000728</v>
      </c>
      <c r="OC100" s="6">
        <f>每日电表读数!OD97-每日电表读数!OC97</f>
        <v>3.5</v>
      </c>
      <c r="OD100" s="6">
        <f>每日电表读数!OE97-每日电表读数!OD97</f>
        <v>27.599999999998545</v>
      </c>
      <c r="OE100" s="6">
        <f>每日电表读数!OF97-每日电表读数!OE97</f>
        <v>27.600000000002183</v>
      </c>
      <c r="OF100" s="6">
        <f>每日电表读数!OG97-每日电表读数!OF97</f>
        <v>27.799999999999272</v>
      </c>
      <c r="OG100" s="6">
        <f>每日电表读数!OH97-每日电表读数!OG97</f>
        <v>27.900000000001455</v>
      </c>
      <c r="OH100" s="6">
        <f>每日电表读数!OI97-每日电表读数!OH97</f>
        <v>25.19999999999709</v>
      </c>
      <c r="OI100" s="6">
        <f>每日电表读数!OJ97-每日电表读数!OI97</f>
        <v>25.200000000000728</v>
      </c>
      <c r="OJ100" s="6">
        <f>每日电表读数!OK97-每日电表读数!OJ97</f>
        <v>3.5</v>
      </c>
      <c r="OK100" s="6">
        <f>每日电表读数!OL97-每日电表读数!OK97</f>
        <v>27.799999999999272</v>
      </c>
      <c r="OL100" s="6">
        <f>每日电表读数!OM97-每日电表读数!OL97</f>
        <v>28</v>
      </c>
      <c r="OM100" s="6">
        <f>每日电表读数!ON97-每日电表读数!OM97</f>
        <v>27.900000000001455</v>
      </c>
      <c r="ON100" s="6">
        <f>每日电表读数!OO97-每日电表读数!ON97</f>
        <v>27.700000000000728</v>
      </c>
      <c r="OO100" s="6">
        <f>每日电表读数!OP97-每日电表读数!OO97</f>
        <v>25</v>
      </c>
      <c r="OP100" s="6">
        <f>每日电表读数!OQ97-每日电表读数!OP97</f>
        <v>25.200000000000728</v>
      </c>
      <c r="OQ100" s="6">
        <f>每日电表读数!OR97-每日电表读数!OQ97</f>
        <v>3.3999999999978172</v>
      </c>
      <c r="OR100" s="6">
        <f>每日电表读数!OS97-每日电表读数!OR97</f>
        <v>27.5</v>
      </c>
      <c r="OS100" s="6">
        <f>每日电表读数!OT97-每日电表读数!OS97</f>
        <v>28</v>
      </c>
      <c r="OT100" s="6">
        <f>每日电表读数!OU97-每日电表读数!OT97</f>
        <v>28</v>
      </c>
      <c r="OU100" s="6">
        <f>每日电表读数!OV97-每日电表读数!OU97</f>
        <v>28.100000000002183</v>
      </c>
      <c r="OV100" s="6">
        <f>每日电表读数!OW97-每日电表读数!OV97</f>
        <v>25.599999999998545</v>
      </c>
      <c r="OW100" s="6">
        <f>每日电表读数!OX97-每日电表读数!OW97</f>
        <v>18.599999999998545</v>
      </c>
      <c r="OX100" s="6">
        <f>每日电表读数!OY97-每日电表读数!OX97</f>
        <v>9.9999999998544808E-2</v>
      </c>
      <c r="OY100" s="6">
        <f>每日电表读数!OZ97-每日电表读数!OY97</f>
        <v>0.5</v>
      </c>
      <c r="OZ100" s="6">
        <f>每日电表读数!PA97-每日电表读数!OZ97</f>
        <v>0.70000000000436557</v>
      </c>
      <c r="PA100" s="6">
        <f>每日电表读数!PB97-每日电表读数!PA97</f>
        <v>24.799999999995634</v>
      </c>
      <c r="PB100" s="6">
        <f>每日电表读数!PC97-每日电表读数!PB97</f>
        <v>27.900000000001455</v>
      </c>
      <c r="PC100" s="6">
        <f>每日电表读数!PD97-每日电表读数!PC97</f>
        <v>25.80000000000291</v>
      </c>
      <c r="PD100" s="6">
        <f>每日电表读数!PE97-每日电表读数!PD97</f>
        <v>1</v>
      </c>
      <c r="PE100" s="6">
        <f>每日电表读数!PF97-每日电表读数!PE97</f>
        <v>25.299999999995634</v>
      </c>
      <c r="PF100" s="6">
        <f>每日电表读数!PG97-每日电表读数!PF97</f>
        <v>24.100000000005821</v>
      </c>
      <c r="PG100" s="6">
        <f>每日电表读数!PH97-每日电表读数!PG97</f>
        <v>24.399999999994179</v>
      </c>
      <c r="PH100" s="6">
        <f>每日电表读数!PI97-每日电表读数!PH97</f>
        <v>23.900000000001455</v>
      </c>
      <c r="PI100" s="6">
        <f>每日电表读数!PJ97-每日电表读数!PI97</f>
        <v>61.5</v>
      </c>
      <c r="PJ100" s="6">
        <f>每日电表读数!PK97-每日电表读数!PJ97</f>
        <v>62.200000000004366</v>
      </c>
      <c r="PK100" s="6">
        <f>每日电表读数!PL97-每日电表读数!PK97</f>
        <v>62</v>
      </c>
      <c r="PL100" s="6">
        <f>每日电表读数!PM97-每日电表读数!PL97</f>
        <v>62.5</v>
      </c>
      <c r="PM100" s="6">
        <f>每日电表读数!PN97-每日电表读数!PM97</f>
        <v>27.799999999995634</v>
      </c>
      <c r="PN100" s="6">
        <f>每日电表读数!PO97-每日电表读数!PN97</f>
        <v>28.099999999998545</v>
      </c>
      <c r="PO100" s="6">
        <f>每日电表读数!PP97-每日电表读数!PO97</f>
        <v>28.30000000000291</v>
      </c>
      <c r="PP100" s="6">
        <f>每日电表读数!PQ97-每日电表读数!PP97</f>
        <v>28</v>
      </c>
      <c r="PQ100" s="6">
        <f>每日电表读数!PR97-每日电表读数!PQ97</f>
        <v>25.5</v>
      </c>
      <c r="PR100" s="6">
        <f>每日电表读数!PS97-每日电表读数!PR97</f>
        <v>25.400000000001455</v>
      </c>
      <c r="PS100" s="6">
        <f>每日电表读数!PT97-每日电表读数!PS97</f>
        <v>3.5</v>
      </c>
      <c r="PT100" s="6">
        <f>每日电表读数!PU97-每日电表读数!PT97</f>
        <v>28</v>
      </c>
      <c r="PU100" s="6">
        <f>每日电表读数!PV97-每日电表读数!PU97</f>
        <v>28</v>
      </c>
      <c r="PV100" s="6">
        <f>每日电表读数!PW97-每日电表读数!PV97</f>
        <v>27.900000000001455</v>
      </c>
      <c r="PW100" s="6">
        <f>每日电表读数!PX97-每日电表读数!PW97</f>
        <v>27.899999999994179</v>
      </c>
      <c r="PX100" s="6">
        <f>每日电表读数!PY97-每日电表读数!PX97</f>
        <v>25.200000000004366</v>
      </c>
      <c r="PY100" s="6">
        <f>每日电表读数!PZ97-每日电表读数!PY97</f>
        <v>25.19999999999709</v>
      </c>
      <c r="PZ100" s="6">
        <f>每日电表读数!QA97-每日电表读数!PZ97</f>
        <v>3.4000000000014552</v>
      </c>
      <c r="QA100" s="6">
        <f>每日电表读数!QB97-每日电表读数!QA97</f>
        <v>28</v>
      </c>
      <c r="QB100" s="6">
        <f>每日电表读数!QC97-每日电表读数!QB97</f>
        <v>28</v>
      </c>
      <c r="QC100" s="6">
        <f>每日电表读数!QD97-每日电表读数!QC97</f>
        <v>27.900000000001455</v>
      </c>
      <c r="QD100" s="6">
        <f>每日电表读数!QE97-每日电表读数!QD97</f>
        <v>27.900000000001455</v>
      </c>
      <c r="QE100" s="6">
        <f>每日电表读数!QF97-每日电表读数!QE97</f>
        <v>25.599999999998545</v>
      </c>
      <c r="QF100" s="6">
        <f>每日电表读数!QG97-每日电表读数!QF97</f>
        <v>25.400000000001455</v>
      </c>
      <c r="QG100" s="6">
        <f>每日电表读数!QH97-每日电表读数!QG97</f>
        <v>3.3999999999941792</v>
      </c>
      <c r="QH100" s="6">
        <f>每日电表读数!QI97-每日电表读数!QH97</f>
        <v>27.600000000005821</v>
      </c>
      <c r="QI100" s="6">
        <f>每日电表读数!QJ97-每日电表读数!QI97</f>
        <v>27.799999999995634</v>
      </c>
      <c r="QJ100" s="6">
        <f>每日电表读数!QK97-每日电表读数!QJ97</f>
        <v>27.30000000000291</v>
      </c>
      <c r="QK100" s="6">
        <f>每日电表读数!QL97-每日电表读数!QK97</f>
        <v>27.69999999999709</v>
      </c>
      <c r="QL100" s="6">
        <f>每日电表读数!QM97-每日电表读数!QL97</f>
        <v>25.099999999998545</v>
      </c>
      <c r="QM100" s="6">
        <f>每日电表读数!QN97-每日电表读数!QM97</f>
        <v>25.30000000000291</v>
      </c>
      <c r="QN100" s="6">
        <f>每日电表读数!QO97-每日电表读数!QN97</f>
        <v>3.5</v>
      </c>
      <c r="QO100" s="6">
        <f>每日电表读数!QP97-每日电表读数!QO97</f>
        <v>27.69999999999709</v>
      </c>
      <c r="QP100" s="6">
        <f>每日电表读数!QQ97-每日电表读数!QP97</f>
        <v>27.30000000000291</v>
      </c>
      <c r="QQ100" s="6">
        <f>每日电表读数!QR97-每日电表读数!QQ97</f>
        <v>27.5</v>
      </c>
      <c r="QR100" s="6">
        <f>每日电表读数!QS97-每日电表读数!QR97</f>
        <v>27.69999999999709</v>
      </c>
      <c r="QS100" s="6">
        <f>每日电表读数!QT97-每日电表读数!QS97</f>
        <v>25</v>
      </c>
      <c r="QT100" s="6">
        <f>每日电表读数!QU97-每日电表读数!QT97</f>
        <v>25.200000000004366</v>
      </c>
      <c r="QU100" s="6">
        <f>每日电表读数!QV97-每日电表读数!QU97</f>
        <v>3.5</v>
      </c>
      <c r="QV100" s="6">
        <f>每日电表读数!QW97-每日电表读数!QV97</f>
        <v>27.599999999998545</v>
      </c>
      <c r="QW100" s="6">
        <f>每日电表读数!QX97-每日电表读数!QW97</f>
        <v>27.400000000001455</v>
      </c>
      <c r="QX100" s="6">
        <f>每日电表读数!QY97-每日电表读数!QX97</f>
        <v>27.400000000001455</v>
      </c>
      <c r="QY100" s="6">
        <f>每日电表读数!QZ97-每日电表读数!QY97</f>
        <v>27.299999999995634</v>
      </c>
      <c r="QZ100" s="6">
        <f>每日电表读数!RA97-每日电表读数!QZ97</f>
        <v>24.80000000000291</v>
      </c>
      <c r="RA100" s="6">
        <f>每日电表读数!RB97-每日电表读数!RA97</f>
        <v>24.900000000001455</v>
      </c>
      <c r="RB100" s="6">
        <f>每日电表读数!RC97-每日电表读数!RB97</f>
        <v>3.3999999999941792</v>
      </c>
      <c r="RC100" s="6">
        <f>每日电表读数!RD97-每日电表读数!RC97</f>
        <v>27.400000000001455</v>
      </c>
      <c r="RD100" s="6">
        <f>每日电表读数!RE97-每日电表读数!RD97</f>
        <v>27.30000000000291</v>
      </c>
      <c r="RE100" s="6">
        <f>每日电表读数!RF97-每日电表读数!RE97</f>
        <v>27.299999999995634</v>
      </c>
      <c r="RF100" s="6">
        <f>每日电表读数!RG97-每日电表读数!RF97</f>
        <v>27.200000000004366</v>
      </c>
      <c r="RG100" s="6">
        <f>每日电表读数!RH97-每日电表读数!RG97</f>
        <v>25</v>
      </c>
      <c r="RH100" s="6">
        <f>每日电表读数!RI97-每日电表读数!RH97</f>
        <v>22</v>
      </c>
      <c r="RI100" s="6">
        <f>每日电表读数!RJ97-每日电表读数!RI97</f>
        <v>3.4000000000014552</v>
      </c>
      <c r="RJ100" s="6">
        <f>每日电表读数!RK97-每日电表读数!RJ97</f>
        <v>27.399999999994179</v>
      </c>
      <c r="RK100" s="6">
        <f>每日电表读数!RL97-每日电表读数!RK97</f>
        <v>27.30000000000291</v>
      </c>
      <c r="RL100" s="6">
        <f>每日电表读数!RM97-每日电表读数!RL97</f>
        <v>27.19999999999709</v>
      </c>
      <c r="RM100" s="6">
        <f>每日电表读数!RN97-每日电表读数!RM97</f>
        <v>17.30000000000291</v>
      </c>
      <c r="RN100" s="6">
        <f>每日电表读数!RO97-每日电表读数!RN97</f>
        <v>19.19999999999709</v>
      </c>
      <c r="RO100" s="6">
        <f>每日电表读数!RP97-每日电表读数!RO97</f>
        <v>19.100000000005821</v>
      </c>
      <c r="RP100" s="6">
        <f>每日电表读数!RQ97-每日电表读数!RP97</f>
        <v>3.3999999999941792</v>
      </c>
      <c r="RQ100" s="6">
        <f>每日电表读数!RR97-每日电表读数!RQ97</f>
        <v>21</v>
      </c>
      <c r="RR100" s="6">
        <f>每日电表读数!RS97-每日电表读数!RR97</f>
        <v>21</v>
      </c>
      <c r="RS100" s="6">
        <f>每日电表读数!RT97-每日电表读数!RS97</f>
        <v>21.200000000004366</v>
      </c>
      <c r="RT100" s="6">
        <f>每日电表读数!RU97-每日电表读数!RT97</f>
        <v>21</v>
      </c>
      <c r="RU100" s="6">
        <f>每日电表读数!RV97-每日电表读数!RU97</f>
        <v>7.5999999999985448</v>
      </c>
      <c r="RV100" s="6">
        <f>每日电表读数!RW97-每日电表读数!RV97</f>
        <v>15.69999999999709</v>
      </c>
      <c r="RW100" s="6">
        <f>每日电表读数!RX97-每日电表读数!RW97</f>
        <v>0.10000000000582077</v>
      </c>
      <c r="RX100" s="6">
        <f>每日电表读数!RY97-每日电表读数!RX97</f>
        <v>17.69999999999709</v>
      </c>
      <c r="RY100" s="6">
        <f>每日电表读数!RZ97-每日电表读数!RY97</f>
        <v>17.69999999999709</v>
      </c>
      <c r="RZ100" s="6">
        <f>每日电表读数!SA97-每日电表读数!RZ97</f>
        <v>17.600000000005821</v>
      </c>
      <c r="SA100" s="6">
        <f>每日电表读数!SB97-每日电表读数!SA97</f>
        <v>20.599999999998545</v>
      </c>
      <c r="SB100" s="6">
        <f>每日电表读数!SC97-每日电表读数!SB97</f>
        <v>19.400000000001455</v>
      </c>
      <c r="SC100" s="6">
        <f>每日电表读数!SD97-每日电表读数!SC97</f>
        <v>19.399999999994179</v>
      </c>
      <c r="SD100" s="6">
        <f>每日电表读数!SE97-每日电表读数!SD97</f>
        <v>3.3000000000029104</v>
      </c>
      <c r="SE100" s="6">
        <f>每日电表读数!SF97-每日电表读数!SE97</f>
        <v>21.099999999998545</v>
      </c>
      <c r="SF100" s="6">
        <f>每日电表读数!SG97-每日电表读数!SF97</f>
        <v>20.80000000000291</v>
      </c>
      <c r="SG100" s="6">
        <f>每日电表读数!SH97-每日电表读数!SG97</f>
        <v>20.900000000001455</v>
      </c>
      <c r="SH100" s="6">
        <f>每日电表读数!SI97-每日电表读数!SH97</f>
        <v>20.899999999994179</v>
      </c>
      <c r="SI100" s="6">
        <f>每日电表读数!SJ97-每日电表读数!SI97</f>
        <v>19.100000000005821</v>
      </c>
      <c r="SJ100" s="6">
        <f>每日电表读数!SK97-每日电表读数!SJ97</f>
        <v>18.899999999994179</v>
      </c>
      <c r="SK100" s="6">
        <f>每日电表读数!SL97-每日电表读数!SK97</f>
        <v>3.4000000000014552</v>
      </c>
      <c r="SL100" s="6">
        <f>每日电表读数!SM97-每日电表读数!SL97</f>
        <v>17.5</v>
      </c>
      <c r="SM100" s="6">
        <f>每日电表读数!SN97-每日电表读数!SM97</f>
        <v>20.80000000000291</v>
      </c>
      <c r="SN100" s="6">
        <f>每日电表读数!SO97-每日电表读数!SN97</f>
        <v>21</v>
      </c>
      <c r="SO100" s="6">
        <f>每日电表读数!SP97-每日电表读数!SO97</f>
        <v>10.099999999998545</v>
      </c>
      <c r="SP100" s="6">
        <f>每日电表读数!SQ97-每日电表读数!SP97</f>
        <v>19.099999999998545</v>
      </c>
      <c r="SQ100" s="6">
        <f>每日电表读数!SR97-每日电表读数!SQ97</f>
        <v>19</v>
      </c>
      <c r="SR100" s="6">
        <f>每日电表读数!SS97-每日电表读数!SR97</f>
        <v>3.5</v>
      </c>
      <c r="SS100" s="6">
        <f>每日电表读数!ST97-每日电表读数!SS97</f>
        <v>20.5</v>
      </c>
      <c r="ST100" s="6">
        <f>每日电表读数!SU97-每日电表读数!ST97</f>
        <v>20.599999999998545</v>
      </c>
      <c r="SU100" s="6">
        <f>每日电表读数!SV97-每日电表读数!SU97</f>
        <v>20.5</v>
      </c>
      <c r="SV100" s="6">
        <f>每日电表读数!SW97-每日电表读数!SV97</f>
        <v>20.700000000004366</v>
      </c>
      <c r="SW100" s="6">
        <f>每日电表读数!SX97-每日电表读数!SW97</f>
        <v>19</v>
      </c>
      <c r="SX100" s="6">
        <f>每日电表读数!SY97-每日电表读数!SX97</f>
        <v>19</v>
      </c>
      <c r="SY100" s="6">
        <f>每日电表读数!SZ97-每日电表读数!SY97</f>
        <v>3.4000000000014552</v>
      </c>
      <c r="SZ100" s="6">
        <f>每日电表读数!TA97-每日电表读数!SZ97</f>
        <v>20.799999999995634</v>
      </c>
      <c r="TA100" s="6">
        <f>每日电表读数!TB97-每日电表读数!TA97</f>
        <v>20.599999999998545</v>
      </c>
      <c r="TB100" s="6">
        <f>每日电表读数!TC97-每日电表读数!TB97</f>
        <v>20.5</v>
      </c>
      <c r="TC100" s="6">
        <f>每日电表读数!TD97-每日电表读数!TC97</f>
        <v>20.5</v>
      </c>
      <c r="TD100" s="6">
        <f>每日电表读数!TE97-每日电表读数!TD97</f>
        <v>18.80000000000291</v>
      </c>
      <c r="TE100" s="6">
        <f>每日电表读数!TF97-每日电表读数!TE97</f>
        <v>18.69999999999709</v>
      </c>
      <c r="TF100" s="6">
        <f>每日电表读数!TG97-每日电表读数!TF97</f>
        <v>3.4000000000014552</v>
      </c>
      <c r="TG100" s="6">
        <f>每日电表读数!TH97-每日电表读数!TG97</f>
        <v>20.5</v>
      </c>
      <c r="TH100" s="6">
        <f>每日电表读数!TI97-每日电表读数!TH97</f>
        <v>20.700000000004366</v>
      </c>
      <c r="TI100" s="6">
        <f>每日电表读数!TJ97-每日电表读数!TI97</f>
        <v>20.69999999999709</v>
      </c>
      <c r="TJ100" s="6">
        <f>每日电表读数!TK97-每日电表读数!TJ97</f>
        <v>20.69999999999709</v>
      </c>
      <c r="TK100" s="6">
        <f>每日电表读数!TL97-每日电表读数!TK97</f>
        <v>18.30000000000291</v>
      </c>
      <c r="TL100" s="6">
        <f>每日电表读数!TM97-每日电表读数!TL97</f>
        <v>4</v>
      </c>
      <c r="TM100" s="6">
        <f>每日电表读数!TN97-每日电表读数!TM97</f>
        <v>0</v>
      </c>
      <c r="TN100" s="6">
        <f>每日电表读数!TO97-每日电表读数!TN97</f>
        <v>17.599999999998545</v>
      </c>
    </row>
    <row r="101" spans="1:534" ht="25" customHeight="1">
      <c r="A101" s="412" t="s">
        <v>364</v>
      </c>
      <c r="B101" s="6" t="s">
        <v>365</v>
      </c>
      <c r="C101" s="6" t="s">
        <v>366</v>
      </c>
      <c r="D101" s="6">
        <f>+每日电表读数!E98-每日电表读数!D98</f>
        <v>213.09999999997672</v>
      </c>
      <c r="E101" s="6">
        <f>+每日电表读数!F98-每日电表读数!E98</f>
        <v>2391.2999999999302</v>
      </c>
      <c r="F101" s="6">
        <f>+每日电表读数!G98-每日电表读数!F98</f>
        <v>2239</v>
      </c>
      <c r="G101" s="6">
        <f>+每日电表读数!H98-每日电表读数!G98</f>
        <v>2006</v>
      </c>
      <c r="H101" s="6">
        <f>+每日电表读数!I98-每日电表读数!H98</f>
        <v>958.60000000009313</v>
      </c>
      <c r="I101" s="6">
        <f>+每日电表读数!J98-每日电表读数!I98</f>
        <v>3832.8999999999069</v>
      </c>
      <c r="J101" s="6">
        <f>+每日电表读数!K98-每日电表读数!J98</f>
        <v>4324.5</v>
      </c>
      <c r="K101" s="6">
        <f>+每日电表读数!L98-每日电表读数!K98</f>
        <v>3759.2000000000698</v>
      </c>
      <c r="L101" s="6">
        <f>+每日电表读数!M98-每日电表读数!L98</f>
        <v>3257</v>
      </c>
      <c r="M101" s="6">
        <f>+每日电表读数!N98-每日电表读数!M98</f>
        <v>2486</v>
      </c>
      <c r="N101" s="6">
        <f>+每日电表读数!O98-每日电表读数!N98</f>
        <v>1015.2999999999302</v>
      </c>
      <c r="O101" s="6">
        <f>+每日电表读数!P98-每日电表读数!O98</f>
        <v>8.4000000000232831</v>
      </c>
      <c r="P101" s="6">
        <f>+每日电表读数!Q98-每日电表读数!P98</f>
        <v>8.4000000000232831</v>
      </c>
      <c r="Q101" s="6">
        <f>+每日电表读数!R98-每日电表读数!Q98</f>
        <v>8.5</v>
      </c>
      <c r="R101" s="6">
        <f>+每日电表读数!S98-每日电表读数!R98</f>
        <v>8.5</v>
      </c>
      <c r="S101" s="6">
        <f>+每日电表读数!T98-每日电表读数!S98</f>
        <v>8.5</v>
      </c>
      <c r="T101" s="6">
        <f>+每日电表读数!U98-每日电表读数!T98</f>
        <v>8.4000000000232831</v>
      </c>
      <c r="U101" s="6">
        <f>+每日电表读数!V98-每日电表读数!U98</f>
        <v>8.4000000000232831</v>
      </c>
      <c r="V101" s="6">
        <f>+每日电表读数!W98-每日电表读数!V98</f>
        <v>8.3999999999068677</v>
      </c>
      <c r="W101" s="6">
        <f>+每日电表读数!X98-每日电表读数!W98</f>
        <v>8.2000000000698492</v>
      </c>
      <c r="X101" s="6">
        <f>+每日电表读数!Y98-每日电表读数!X98</f>
        <v>8.4000000000232831</v>
      </c>
      <c r="Y101" s="6">
        <f>+每日电表读数!Z98-每日电表读数!Y98</f>
        <v>8.3999999999068677</v>
      </c>
      <c r="Z101" s="6">
        <f>+每日电表读数!AA98-每日电表读数!Z98</f>
        <v>8.4000000000232831</v>
      </c>
      <c r="AA101" s="6">
        <f>+每日电表读数!AB98-每日电表读数!AA98</f>
        <v>8.5999999999767169</v>
      </c>
      <c r="AB101" s="6">
        <f>+每日电表读数!AC98-每日电表读数!AB98</f>
        <v>8.6000000000931323</v>
      </c>
      <c r="AC101" s="6">
        <f>+每日电表读数!AD98-每日电表读数!AC98</f>
        <v>8.5</v>
      </c>
      <c r="AD101" s="6">
        <f>+每日电表读数!AE98-每日电表读数!AD98</f>
        <v>8.5999999999767169</v>
      </c>
      <c r="AE101" s="6">
        <f>+每日电表读数!AF98-每日电表读数!AE98</f>
        <v>8.5</v>
      </c>
      <c r="AF101" s="6">
        <f>+每日电表读数!AG98-每日电表读数!AF98</f>
        <v>8.4000000000232831</v>
      </c>
      <c r="AG101" s="6">
        <f>+每日电表读数!AH98-每日电表读数!AG98</f>
        <v>8.2999999999301508</v>
      </c>
      <c r="AH101" s="6">
        <f>+每日电表读数!AI98-每日电表读数!AH98</f>
        <v>8.3000000000465661</v>
      </c>
      <c r="AI101" s="6">
        <f>+每日电表读数!AJ98-每日电表读数!AI98</f>
        <v>8.4000000000232831</v>
      </c>
      <c r="AJ101" s="6">
        <f>+每日电表读数!AK98-每日电表读数!AJ98</f>
        <v>960</v>
      </c>
      <c r="AK101" s="6">
        <f>+每日电表读数!AL98-每日电表读数!AK98</f>
        <v>2927.3999999999069</v>
      </c>
      <c r="AL101" s="6">
        <f>+每日电表读数!AM98-每日电表读数!AL98</f>
        <v>3041.7000000000698</v>
      </c>
      <c r="AM101" s="6">
        <f>+每日电表读数!AN98-每日电表读数!AM98</f>
        <v>2582.7999999999302</v>
      </c>
      <c r="AN101" s="6">
        <f>+每日电表读数!AO98-每日电表读数!AN98</f>
        <v>3879.3000000000466</v>
      </c>
      <c r="AO101" s="6">
        <f>+每日电表读数!AP98-每日电表读数!AO98</f>
        <v>2049.5999999999767</v>
      </c>
      <c r="AP101" s="6">
        <f>+每日电表读数!AQ98-每日电表读数!AP98</f>
        <v>2951</v>
      </c>
      <c r="AQ101" s="6">
        <f>+每日电表读数!AR98-每日电表读数!AQ98</f>
        <v>2774.0999999999767</v>
      </c>
      <c r="AR101" s="6">
        <f>+每日电表读数!AS98-每日电表读数!AR98</f>
        <v>3235.5</v>
      </c>
      <c r="AS101" s="6">
        <f>+每日电表读数!AT98-每日电表读数!AS98</f>
        <v>143.5</v>
      </c>
      <c r="AT101" s="6">
        <f>+每日电表读数!AU98-每日电表读数!AT98</f>
        <v>8.4000000000232831</v>
      </c>
      <c r="AU101" s="6">
        <f>+每日电表读数!AV98-每日电表读数!AU98</f>
        <v>2073.3000000000466</v>
      </c>
      <c r="AV101" s="6">
        <f>+每日电表读数!AW98-每日电表读数!AV98</f>
        <v>2652.1999999999534</v>
      </c>
      <c r="AW101" s="6">
        <f>+每日电表读数!AX98-每日电表读数!AW98</f>
        <v>2752.5</v>
      </c>
      <c r="AX101" s="6">
        <f>+每日电表读数!AY98-每日电表读数!AX98</f>
        <v>1112.4000000000233</v>
      </c>
      <c r="AY101" s="6">
        <f>+每日电表读数!AZ98-每日电表读数!AY98</f>
        <v>2432.4000000000233</v>
      </c>
      <c r="AZ101" s="6">
        <f>+每日电表读数!BA98-每日电表读数!AZ98</f>
        <v>2349.6999999999534</v>
      </c>
      <c r="BA101" s="6">
        <f>+每日电表读数!BB98-每日电表读数!BA98</f>
        <v>2483.3000000000466</v>
      </c>
      <c r="BB101" s="6">
        <f>+每日电表读数!BC98-每日电表读数!BB98</f>
        <v>2701.7999999999302</v>
      </c>
      <c r="BC101" s="6">
        <f>+每日电表读数!BD98-每日电表读数!BC98</f>
        <v>2589.5</v>
      </c>
      <c r="BD101" s="6">
        <f>+每日电表读数!BE98-每日电表读数!BD98</f>
        <v>2486.5</v>
      </c>
      <c r="BE101" s="6">
        <f>+每日电表读数!BF98-每日电表读数!BE98</f>
        <v>1398.1000000000931</v>
      </c>
      <c r="BF101" s="6">
        <f>+每日电表读数!BG98-每日电表读数!BF98</f>
        <v>109.5</v>
      </c>
      <c r="BG101" s="6">
        <f>+每日电表读数!BH98-每日电表读数!BG98</f>
        <v>8.3999999999068677</v>
      </c>
      <c r="BH101" s="6">
        <f>+每日电表读数!BI98-每日电表读数!BH98</f>
        <v>8.3000000000465661</v>
      </c>
      <c r="BI101" s="6">
        <f>+每日电表读数!BJ98-每日电表读数!BI98</f>
        <v>8.5</v>
      </c>
      <c r="BJ101" s="6">
        <f>+每日电表读数!BK98-每日电表读数!BJ98</f>
        <v>8.4000000000232831</v>
      </c>
      <c r="BK101" s="6">
        <f>+每日电表读数!BL98-每日电表读数!BK98</f>
        <v>2641.4000000000233</v>
      </c>
      <c r="BL101" s="6">
        <f>+每日电表读数!BM98-每日电表读数!BL98</f>
        <v>2187.5999999999767</v>
      </c>
      <c r="BM101" s="6">
        <f>+每日电表读数!BN98-每日电表读数!BM98</f>
        <v>3452.7999999999302</v>
      </c>
      <c r="BN101" s="6">
        <f>+每日电表读数!BO98-每日电表读数!BN98</f>
        <v>3793.4000000000233</v>
      </c>
      <c r="BO101" s="6">
        <f>+每日电表读数!BP98-每日电表读数!BO98</f>
        <v>3265.4000000000233</v>
      </c>
      <c r="BP101" s="6">
        <f>+每日电表读数!BQ98-每日电表读数!BP98</f>
        <v>1940.5</v>
      </c>
      <c r="BQ101" s="6">
        <f>+每日电表读数!BR98-每日电表读数!BQ98</f>
        <v>1965</v>
      </c>
      <c r="BR101" s="6">
        <f>+每日电表读数!BS98-每日电表读数!BR98</f>
        <v>2137.0999999999767</v>
      </c>
      <c r="BS101" s="6">
        <f>+每日电表读数!BT98-每日电表读数!BS98</f>
        <v>1716.9000000000233</v>
      </c>
      <c r="BT101" s="6">
        <f>+每日电表读数!BU98-每日电表读数!BT98</f>
        <v>202.80000000004657</v>
      </c>
      <c r="BU101" s="6">
        <f>+每日电表读数!BV98-每日电表读数!BU98</f>
        <v>8.3999999999068677</v>
      </c>
      <c r="BV101" s="6">
        <f>+每日电表读数!BW98-每日电表读数!BV98</f>
        <v>8.4000000000232831</v>
      </c>
      <c r="BW101" s="6">
        <f>+每日电表读数!BX98-每日电表读数!BW98</f>
        <v>8.5</v>
      </c>
      <c r="BX101" s="6">
        <f>+每日电表读数!BY98-每日电表读数!BX98</f>
        <v>8.5</v>
      </c>
      <c r="BY101" s="6">
        <f>+每日电表读数!BZ98-每日电表读数!BY98</f>
        <v>8.5</v>
      </c>
      <c r="BZ101" s="6">
        <f>+每日电表读数!CA98-每日电表读数!BZ98</f>
        <v>1501.3000000000466</v>
      </c>
      <c r="CA101" s="6">
        <f>+每日电表读数!CB98-每日电表读数!CA98</f>
        <v>8.4000000000232831</v>
      </c>
      <c r="CB101" s="6">
        <f>+每日电表读数!CC98-每日电表读数!CB98</f>
        <v>8.3999999999068677</v>
      </c>
      <c r="CC101" s="6">
        <f>+每日电表读数!CD98-每日电表读数!CC98</f>
        <v>8.5</v>
      </c>
      <c r="CD101" s="6">
        <f>+每日电表读数!CE98-每日电表读数!CD98</f>
        <v>8.4000000000232831</v>
      </c>
      <c r="CE101" s="6">
        <f>+每日电表读数!CF98-每日电表读数!CE98</f>
        <v>8.5</v>
      </c>
      <c r="CF101" s="6">
        <f>+每日电表读数!CG98-每日电表读数!CF98</f>
        <v>8.4000000000232831</v>
      </c>
      <c r="CG101" s="6">
        <f>+每日电表读数!CH98-每日电表读数!CG98</f>
        <v>8.5</v>
      </c>
      <c r="CH101" s="6">
        <f>+每日电表读数!CI98-每日电表读数!CH98</f>
        <v>8.4000000000232831</v>
      </c>
      <c r="CI101" s="6">
        <f>+每日电表读数!CJ98-每日电表读数!CI98</f>
        <v>8.5</v>
      </c>
      <c r="CJ101" s="6">
        <f>+每日电表读数!CK98-每日电表读数!CJ98</f>
        <v>8.2999999999301508</v>
      </c>
      <c r="CK101" s="6">
        <f>+每日电表读数!CL98-每日电表读数!CK98</f>
        <v>8.4000000000232831</v>
      </c>
      <c r="CL101" s="6">
        <f>+每日电表读数!CM98-每日电表读数!CL98</f>
        <v>8.3000000000465661</v>
      </c>
      <c r="CM101" s="6">
        <f>+每日电表读数!CN98-每日电表读数!CM98</f>
        <v>8.5</v>
      </c>
      <c r="CN101" s="6">
        <f>+每日电表读数!CO98-每日电表读数!CN98</f>
        <v>8.2999999999301508</v>
      </c>
      <c r="CO101" s="6">
        <f>+每日电表读数!CP98-每日电表读数!CO98</f>
        <v>8.2000000000698492</v>
      </c>
      <c r="CP101" s="6">
        <f>+每日电表读数!CQ98-每日电表读数!CP98</f>
        <v>8.4000000000232831</v>
      </c>
      <c r="CQ101" s="6">
        <f>+每日电表读数!CR98-每日电表读数!CQ98</f>
        <v>8.3999999999068677</v>
      </c>
      <c r="CR101" s="6">
        <f>+每日电表读数!CS98-每日电表读数!CR98</f>
        <v>8.5</v>
      </c>
      <c r="CS101" s="6">
        <f>+每日电表读数!CT98-每日电表读数!CS98</f>
        <v>8.6000000000931323</v>
      </c>
      <c r="CT101" s="6">
        <f>+每日电表读数!CU98-每日电表读数!CT98</f>
        <v>272.29999999993015</v>
      </c>
      <c r="CU101" s="6">
        <f>+每日电表读数!CV98-每日电表读数!CU98</f>
        <v>8.7000000000698492</v>
      </c>
      <c r="CV101" s="6">
        <f>+每日电表读数!CW98-每日电表读数!CV98</f>
        <v>8.3999999999068677</v>
      </c>
      <c r="CW101" s="6">
        <f>+每日电表读数!CX98-每日电表读数!CW98</f>
        <v>8.4000000000232831</v>
      </c>
      <c r="CX101" s="6">
        <f>+每日电表读数!CY98-每日电表读数!CX98</f>
        <v>8.7000000000698492</v>
      </c>
      <c r="CY101" s="6">
        <f>+每日电表读数!CZ98-每日电表读数!CY98</f>
        <v>8.5999999999767169</v>
      </c>
      <c r="CZ101" s="6">
        <f>+每日电表读数!DA98-每日电表读数!CZ98</f>
        <v>8.5999999999767169</v>
      </c>
      <c r="DA101" s="6">
        <f>+每日电表读数!DB98-每日电表读数!DA98</f>
        <v>8.5999999999767169</v>
      </c>
      <c r="DB101" s="6">
        <f>+每日电表读数!DC98-每日电表读数!DB98</f>
        <v>8.4000000000232831</v>
      </c>
      <c r="DC101" s="6">
        <f>+每日电表读数!DD98-每日电表读数!DC98</f>
        <v>8.5999999999767169</v>
      </c>
      <c r="DD101" s="6">
        <f>+每日电表读数!DE98-每日电表读数!DD98</f>
        <v>8.5999999999767169</v>
      </c>
      <c r="DE101" s="6">
        <f>+每日电表读数!DF98-每日电表读数!DE98</f>
        <v>8.4000000000232831</v>
      </c>
      <c r="DF101" s="6">
        <f>+每日电表读数!DG98-每日电表读数!DF98</f>
        <v>8.4000000000232831</v>
      </c>
      <c r="DG101" s="6">
        <f>+每日电表读数!DH98-每日电表读数!DG98</f>
        <v>8.5999999999767169</v>
      </c>
      <c r="DH101" s="6">
        <f>+每日电表读数!DI98-每日电表读数!DH98</f>
        <v>8.5</v>
      </c>
      <c r="DI101" s="6">
        <f>+每日电表读数!DJ98-每日电表读数!DI98</f>
        <v>8.5</v>
      </c>
      <c r="DJ101" s="6">
        <f>+每日电表读数!DK98-每日电表读数!DJ98</f>
        <v>8.4000000000232831</v>
      </c>
      <c r="DK101" s="6">
        <f>+每日电表读数!DL98-每日电表读数!DK98</f>
        <v>8.5</v>
      </c>
      <c r="DL101" s="6">
        <f>+每日电表读数!DM98-每日电表读数!DL98</f>
        <v>2787.9000000000233</v>
      </c>
      <c r="DM101" s="6">
        <f>+每日电表读数!DN98-每日电表读数!DM98</f>
        <v>3298.6999999999534</v>
      </c>
      <c r="DN101" s="6">
        <f>+每日电表读数!DO98-每日电表读数!DN98</f>
        <v>191.09999999997672</v>
      </c>
      <c r="DO101" s="6">
        <f>+每日电表读数!DP98-每日电表读数!DO98</f>
        <v>8.5</v>
      </c>
      <c r="DP101" s="6">
        <f>+每日电表读数!DQ98-每日电表读数!DP98</f>
        <v>8.4000000000232831</v>
      </c>
      <c r="DQ101" s="6">
        <f>+每日电表读数!DR98-每日电表读数!DQ98</f>
        <v>8.4000000000232831</v>
      </c>
      <c r="DR101" s="6">
        <f>+每日电表读数!DS98-每日电表读数!DR98</f>
        <v>8.5</v>
      </c>
      <c r="DS101" s="6">
        <f>+每日电表读数!DT98-每日电表读数!DS98</f>
        <v>8.5</v>
      </c>
      <c r="DT101" s="6">
        <f>+每日电表读数!DU98-每日电表读数!DT98</f>
        <v>8.4000000000232831</v>
      </c>
      <c r="DU101" s="6">
        <f>+每日电表读数!DV98-每日电表读数!DU98</f>
        <v>8.4000000000232831</v>
      </c>
      <c r="DV101" s="6">
        <f>+每日电表读数!DW98-每日电表读数!DV98</f>
        <v>8.3999999999068677</v>
      </c>
      <c r="DW101" s="6">
        <f>+每日电表读数!DX98-每日电表读数!DW98</f>
        <v>8.4000000000232831</v>
      </c>
      <c r="DX101" s="6">
        <f>+每日电表读数!DY98-每日电表读数!DX98</f>
        <v>8.3000000000465661</v>
      </c>
      <c r="DY101" s="6">
        <f>+每日电表读数!DZ98-每日电表读数!DY98</f>
        <v>8.2999999999301508</v>
      </c>
      <c r="DZ101" s="6">
        <f>+每日电表读数!EA98-每日电表读数!DZ98</f>
        <v>8.2000000000698492</v>
      </c>
      <c r="EA101" s="6">
        <f>+每日电表读数!EB98-每日电表读数!EA98</f>
        <v>5.2999999999301508</v>
      </c>
      <c r="EB101" s="6">
        <f>+每日电表读数!EC98-每日电表读数!EB98</f>
        <v>8.5</v>
      </c>
      <c r="EC101" s="6">
        <f>+每日电表读数!ED98-每日电表读数!EC98</f>
        <v>8.1000000000931323</v>
      </c>
      <c r="ED101" s="6">
        <f>+每日电表读数!EE98-每日电表读数!ED98</f>
        <v>8.3999999999068677</v>
      </c>
      <c r="EE101" s="6">
        <f>+每日电表读数!EF98-每日电表读数!EE98</f>
        <v>8.3000000000465661</v>
      </c>
      <c r="EF101" s="6">
        <f>+每日电表读数!EG98-每日电表读数!EF98</f>
        <v>8.3000000000465661</v>
      </c>
      <c r="EG101" s="6">
        <f>+每日电表读数!EH98-每日电表读数!EG98</f>
        <v>8.3999999999068677</v>
      </c>
      <c r="EH101" s="6">
        <f>+每日电表读数!EI98-每日电表读数!EH98</f>
        <v>8.2000000000698492</v>
      </c>
      <c r="EI101" s="6">
        <f>+每日电表读数!EJ98-每日电表读数!EI98</f>
        <v>20.599999999976717</v>
      </c>
      <c r="EJ101" s="6">
        <f>+每日电表读数!EK98-每日电表读数!EJ98</f>
        <v>8.4000000000232831</v>
      </c>
      <c r="EK101" s="6">
        <f>+每日电表读数!EL98-每日电表读数!EK98</f>
        <v>8.2999999999301508</v>
      </c>
      <c r="EL101" s="6">
        <f>+每日电表读数!EM98-每日电表读数!EL98</f>
        <v>3640.9000000000233</v>
      </c>
      <c r="EM101" s="6">
        <f>+每日电表读数!EN98-每日电表读数!EM98</f>
        <v>4649.7000000000698</v>
      </c>
      <c r="EN101" s="6">
        <f>+每日电表读数!EO98-每日电表读数!EN98</f>
        <v>4726.3999999999069</v>
      </c>
      <c r="EO101" s="6">
        <f>+每日电表读数!EP98-每日电表读数!EO98</f>
        <v>4503.3000000000466</v>
      </c>
      <c r="EP101" s="6">
        <f>+每日电表读数!EQ98-每日电表读数!EP98</f>
        <v>3997</v>
      </c>
      <c r="EQ101" s="6">
        <f>+每日电表读数!ER98-每日电表读数!EQ98</f>
        <v>2746.6000000000931</v>
      </c>
      <c r="ER101" s="6">
        <f>+每日电表读数!ES98-每日电表读数!ER98</f>
        <v>3.8999999999068677</v>
      </c>
      <c r="ES101" s="6">
        <f>+每日电表读数!ET98-每日电表读数!ES98</f>
        <v>2001.6000000000931</v>
      </c>
      <c r="ET101" s="6">
        <f>+每日电表读数!EU98-每日电表读数!ET98</f>
        <v>1999.2999999998137</v>
      </c>
      <c r="EU101" s="6">
        <f>+每日电表读数!EV98-每日电表读数!EU98</f>
        <v>80.600000000093132</v>
      </c>
      <c r="EV101" s="6">
        <f>+每日电表读数!EW98-每日电表读数!EV98</f>
        <v>8.3999999999068677</v>
      </c>
      <c r="EW101" s="6">
        <f>+每日电表读数!EX98-每日电表读数!EW98</f>
        <v>8.6000000000931323</v>
      </c>
      <c r="EX101" s="6">
        <f>+每日电表读数!EY98-每日电表读数!EX98</f>
        <v>8.5</v>
      </c>
      <c r="EY101" s="6">
        <f>+每日电表读数!EZ98-每日电表读数!EY98</f>
        <v>8.6000000000931323</v>
      </c>
      <c r="EZ101" s="6">
        <f>+每日电表读数!FA98-每日电表读数!EZ98</f>
        <v>2066.1999999999534</v>
      </c>
      <c r="FA101" s="6">
        <f>+每日电表读数!FB98-每日电表读数!FA98</f>
        <v>2691.0999999998603</v>
      </c>
      <c r="FB101" s="6">
        <f>+每日电表读数!FC98-每日电表读数!FB98</f>
        <v>2657.6000000000931</v>
      </c>
      <c r="FC101" s="6">
        <f>+每日电表读数!FD98-每日电表读数!FC98</f>
        <v>2967</v>
      </c>
      <c r="FD101" s="6">
        <f>+每日电表读数!FE98-每日电表读数!FD98</f>
        <v>3319.6999999999534</v>
      </c>
      <c r="FE101" s="6">
        <f>+每日电表读数!FF98-每日电表读数!FE98</f>
        <v>3655.6000000000931</v>
      </c>
      <c r="FF101" s="6">
        <f>+每日电表读数!FG98-每日电表读数!FF98</f>
        <v>2204</v>
      </c>
      <c r="FG101" s="6">
        <f>+每日电表读数!FH98-每日电表读数!FG98</f>
        <v>3304.5999999998603</v>
      </c>
      <c r="FH101" s="6">
        <f>+每日电表读数!FI98-每日电表读数!FH98</f>
        <v>2727.3000000000466</v>
      </c>
      <c r="FI101" s="6">
        <f>+每日电表读数!FJ98-每日电表读数!FI98</f>
        <v>2804.4000000001397</v>
      </c>
      <c r="FJ101" s="6">
        <f>+每日电表读数!FK98-每日电表读数!FJ98</f>
        <v>2693.6999999999534</v>
      </c>
      <c r="FK101" s="6">
        <f>+每日电表读数!FL98-每日电表读数!FK98</f>
        <v>2432.5999999998603</v>
      </c>
      <c r="FL101" s="6">
        <f>+每日电表读数!FM98-每日电表读数!FL98</f>
        <v>2746.4000000001397</v>
      </c>
      <c r="FM101" s="6">
        <f>+每日电表读数!FN98-每日电表读数!FM98</f>
        <v>1848.8999999999069</v>
      </c>
      <c r="FN101" s="6">
        <f>+每日电表读数!FO98-每日电表读数!FN98</f>
        <v>3155</v>
      </c>
      <c r="FO101" s="6">
        <f>+每日电表读数!FP98-每日电表读数!FO98</f>
        <v>3088.5</v>
      </c>
      <c r="FP101" s="6">
        <f>+每日电表读数!FQ98-每日电表读数!FP98</f>
        <v>3211.9000000001397</v>
      </c>
      <c r="FQ101" s="6">
        <f>+每日电表读数!FR98-每日电表读数!FQ98</f>
        <v>3255</v>
      </c>
      <c r="FR101" s="6">
        <f>+每日电表读数!FS98-每日电表读数!FR98</f>
        <v>3233.1999999999534</v>
      </c>
      <c r="FS101" s="6">
        <f>+每日电表读数!FT98-每日电表读数!FS98</f>
        <v>3147.8000000000466</v>
      </c>
      <c r="FT101" s="6">
        <f>+每日电表读数!FU98-每日电表读数!FT98</f>
        <v>2023.8999999999069</v>
      </c>
      <c r="FU101" s="6">
        <f>+每日电表读数!FV98-每日电表读数!FU98</f>
        <v>2029.3999999999069</v>
      </c>
      <c r="FV101" s="6">
        <f>+每日电表读数!FW98-每日电表读数!FV98</f>
        <v>3223.1000000000931</v>
      </c>
      <c r="FW101" s="6">
        <f>+每日电表读数!FX98-每日电表读数!FW98</f>
        <v>3057.8000000000466</v>
      </c>
      <c r="FX101" s="6">
        <f>+每日电表读数!FY98-每日电表读数!FX98</f>
        <v>3085.1999999999534</v>
      </c>
      <c r="FY101" s="6">
        <f>+每日电表读数!FZ98-每日电表读数!FY98</f>
        <v>2807</v>
      </c>
      <c r="FZ101" s="6">
        <f>+每日电表读数!GA98-每日电表读数!FZ98</f>
        <v>4443.6999999999534</v>
      </c>
      <c r="GA101" s="6">
        <f>+每日电表读数!GB98-每日电表读数!GA98</f>
        <v>847.9000000001397</v>
      </c>
      <c r="GB101" s="6">
        <f>+每日电表读数!GC98-每日电表读数!GB98</f>
        <v>2849.5</v>
      </c>
      <c r="GC101" s="6">
        <f>+每日电表读数!GD98-每日电表读数!GC98</f>
        <v>3208.1999999999534</v>
      </c>
      <c r="GD101" s="6">
        <f>+每日电表读数!GE98-每日电表读数!GD98</f>
        <v>2121</v>
      </c>
      <c r="GE101" s="6">
        <f>+每日电表读数!GF98-每日电表读数!GE98</f>
        <v>2159.3999999999069</v>
      </c>
      <c r="GF101" s="6">
        <f>+每日电表读数!GG98-每日电表读数!GF98</f>
        <v>2335.1000000000931</v>
      </c>
      <c r="GG101" s="6">
        <f>+每日电表读数!GH98-每日电表读数!GG98</f>
        <v>2488.3000000000466</v>
      </c>
      <c r="GH101" s="6">
        <f>+每日电表读数!GI98-每日电表读数!GH98</f>
        <v>1404.5</v>
      </c>
      <c r="GI101" s="6">
        <f>+每日电表读数!GJ98-每日电表读数!GI98</f>
        <v>3898.7999999998137</v>
      </c>
      <c r="GJ101" s="6">
        <f>+每日电表读数!GK98-每日电表读数!GJ98</f>
        <v>5018.4000000001397</v>
      </c>
      <c r="GK101" s="6">
        <f>+每日电表读数!GL98-每日电表读数!GK98</f>
        <v>3299.0999999998603</v>
      </c>
      <c r="GL101" s="6">
        <f>+每日电表读数!GM98-每日电表读数!GL98</f>
        <v>2520</v>
      </c>
      <c r="GM101" s="6">
        <f>+每日电表读数!GN98-每日电表读数!GM98</f>
        <v>2419.2000000001863</v>
      </c>
      <c r="GN101" s="6">
        <f>+每日电表读数!GO98-每日电表读数!GN98</f>
        <v>2438.5999999998603</v>
      </c>
      <c r="GO101" s="6">
        <f>+每日电表读数!GP98-每日电表读数!GO98</f>
        <v>1600.1999999999534</v>
      </c>
      <c r="GP101" s="6">
        <f>+每日电表读数!GQ98-每日电表读数!GP98</f>
        <v>2791.8000000000466</v>
      </c>
      <c r="GQ101" s="6">
        <f>+每日电表读数!GR98-每日电表读数!GQ98</f>
        <v>2811.3000000000466</v>
      </c>
      <c r="GR101" s="6">
        <f>+每日电表读数!GS98-每日电表读数!GR98</f>
        <v>3104.6000000000931</v>
      </c>
      <c r="GS101" s="6">
        <f>+每日电表读数!GT98-每日电表读数!GS98</f>
        <v>2633.5999999998603</v>
      </c>
      <c r="GT101" s="6">
        <f>+每日电表读数!GU98-每日电表读数!GT98</f>
        <v>4003.3000000000466</v>
      </c>
      <c r="GU101" s="6">
        <f>+每日电表读数!GV98-每日电表读数!GU98</f>
        <v>3237.6000000000931</v>
      </c>
      <c r="GV101" s="6">
        <f>+每日电表读数!GW98-每日电表读数!GV98</f>
        <v>1601.1999999999534</v>
      </c>
      <c r="GW101" s="6">
        <f>+每日电表读数!GX98-每日电表读数!GW98</f>
        <v>3177.8000000000466</v>
      </c>
      <c r="GX101" s="6">
        <f>+每日电表读数!GY98-每日电表读数!GX98</f>
        <v>3551.5999999998603</v>
      </c>
      <c r="GY101" s="6">
        <f>+每日电表读数!GZ98-每日电表读数!GY98</f>
        <v>3246.6999999999534</v>
      </c>
      <c r="GZ101" s="6">
        <f>+每日电表读数!HA98-每日电表读数!GZ98</f>
        <v>2459.7000000001863</v>
      </c>
      <c r="HA101" s="6">
        <f>+每日电表读数!HB98-每日电表读数!HA98</f>
        <v>2683.5</v>
      </c>
      <c r="HB101" s="6">
        <f>+每日电表读数!HC98-每日电表读数!HB98</f>
        <v>2440.8999999999069</v>
      </c>
      <c r="HC101" s="6">
        <f>+每日电表读数!HD98-每日电表读数!HC98</f>
        <v>2085.6000000000931</v>
      </c>
      <c r="HD101" s="6">
        <f>+每日电表读数!HE98-每日电表读数!HD98</f>
        <v>3141.8999999999069</v>
      </c>
      <c r="HE101" s="6">
        <f>+每日电表读数!HF98-每日电表读数!HE98</f>
        <v>3436.3999999999069</v>
      </c>
      <c r="HF101" s="6">
        <f>+每日电表读数!HG98-每日电表读数!HF98</f>
        <v>3207.1000000000931</v>
      </c>
      <c r="HG101" s="6">
        <f>+每日电表读数!HH98-每日电表读数!HG98</f>
        <v>2760.3000000000466</v>
      </c>
      <c r="HH101" s="6">
        <f>+每日电表读数!HI98-每日电表读数!HH98</f>
        <v>2953.8000000000466</v>
      </c>
      <c r="HI101" s="6">
        <f>+每日电表读数!HJ98-每日电表读数!HI98</f>
        <v>3178</v>
      </c>
      <c r="HJ101" s="6">
        <f>+每日电表读数!HK98-每日电表读数!HJ98</f>
        <v>2701.5</v>
      </c>
      <c r="HK101" s="6">
        <f>+每日电表读数!HL98-每日电表读数!HK98</f>
        <v>3708.7999999998137</v>
      </c>
      <c r="HL101" s="6">
        <f>+每日电表读数!HM98-每日电表读数!HL98</f>
        <v>3310.7000000001863</v>
      </c>
      <c r="HM101" s="6">
        <f>+每日电表读数!HN98-每日电表读数!HM98</f>
        <v>2907.5999999998603</v>
      </c>
      <c r="HN101" s="6">
        <f>+每日电表读数!HO98-每日电表读数!HN98</f>
        <v>2951.3000000000466</v>
      </c>
      <c r="HO101" s="6">
        <f>+每日电表读数!HP98-每日电表读数!HO98</f>
        <v>3301.6999999999534</v>
      </c>
      <c r="HP101" s="6">
        <f>+每日电表读数!HQ98-每日电表读数!HP98</f>
        <v>3764.8000000000466</v>
      </c>
      <c r="HQ101" s="6">
        <f>+每日电表读数!HR98-每日电表读数!HQ98</f>
        <v>2833.3000000000466</v>
      </c>
      <c r="HR101" s="6">
        <f>+每日电表读数!HS98-每日电表读数!HR98</f>
        <v>5525.5999999998603</v>
      </c>
      <c r="HS101" s="6">
        <f>+每日电表读数!HT98-每日电表读数!HS98</f>
        <v>4463.1000000000931</v>
      </c>
      <c r="HT101" s="6">
        <f>+每日电表读数!HU98-每日电表读数!HT98</f>
        <v>4420.3999999999069</v>
      </c>
      <c r="HU101" s="6">
        <f>+每日电表读数!HV98-每日电表读数!HU98</f>
        <v>4698.2000000001863</v>
      </c>
      <c r="HV101" s="6">
        <f>+每日电表读数!HW98-每日电表读数!HV98</f>
        <v>3363.0999999998603</v>
      </c>
      <c r="HW101" s="6">
        <f>+每日电表读数!HX98-每日电表读数!HW98</f>
        <v>2858.8000000000466</v>
      </c>
      <c r="HX101" s="6">
        <f>+每日电表读数!HY98-每日电表读数!HX98</f>
        <v>2702.1999999999534</v>
      </c>
      <c r="HY101" s="6">
        <f>+每日电表读数!HZ98-每日电表读数!HY98</f>
        <v>2378</v>
      </c>
      <c r="HZ101" s="6">
        <f>+每日电表读数!IA98-每日电表读数!HZ98</f>
        <v>8.3000000000465661</v>
      </c>
      <c r="IA101" s="6">
        <f>+每日电表读数!IB98-每日电表读数!IA98</f>
        <v>3309.3999999999069</v>
      </c>
      <c r="IB101" s="6">
        <f>+每日电表读数!IC98-每日电表读数!IB98</f>
        <v>4364.3000000000466</v>
      </c>
      <c r="IC101" s="6">
        <f>+每日电表读数!ID98-每日电表读数!IC98</f>
        <v>4143.8000000000466</v>
      </c>
      <c r="ID101" s="6">
        <f>+每日电表读数!IE98-每日电表读数!ID98</f>
        <v>195.10000000009313</v>
      </c>
      <c r="IE101" s="6">
        <f>+每日电表读数!IF98-每日电表读数!IE98</f>
        <v>8.1999999999534339</v>
      </c>
      <c r="IF101" s="6">
        <f>+每日电表读数!IG98-每日电表读数!IF98</f>
        <v>8.1999999999534339</v>
      </c>
      <c r="IG101" s="6">
        <f>+每日电表读数!IH98-每日电表读数!IG98</f>
        <v>8.1999999999534339</v>
      </c>
      <c r="IH101" s="6">
        <f>+每日电表读数!II98-每日电表读数!IH98</f>
        <v>8.1999999999534339</v>
      </c>
      <c r="II101" s="6">
        <f>+每日电表读数!IJ98-每日电表读数!II98</f>
        <v>8.3000000000465661</v>
      </c>
      <c r="IJ101" s="6">
        <f>+每日电表读数!IK98-每日电表读数!IJ98</f>
        <v>8.1999999999534339</v>
      </c>
      <c r="IK101" s="6">
        <f>+每日电表读数!IL98-每日电表读数!IK98</f>
        <v>8.3000000000465661</v>
      </c>
      <c r="IL101" s="6">
        <f>+每日电表读数!IM98-每日电表读数!IL98</f>
        <v>8.4000000001396984</v>
      </c>
      <c r="IM101" s="6">
        <f>+每日电表读数!IN98-每日电表读数!IM98</f>
        <v>8.5</v>
      </c>
      <c r="IN101" s="6">
        <f>+每日电表读数!IO98-每日电表读数!IN98</f>
        <v>6.7999999998137355</v>
      </c>
      <c r="IO101" s="6">
        <f>+每日电表读数!IP98-每日电表读数!IO98</f>
        <v>8.2000000001862645</v>
      </c>
      <c r="IP101" s="6">
        <f>+每日电表读数!IQ98-每日电表读数!IP98</f>
        <v>8.1999999999534339</v>
      </c>
      <c r="IQ101" s="6">
        <f>+每日电表读数!IR98-每日电表读数!IQ98</f>
        <v>8.1999999999534339</v>
      </c>
      <c r="IR101" s="6">
        <f>+每日电表读数!IS98-每日电表读数!IR98</f>
        <v>8.1999999999534339</v>
      </c>
      <c r="IS101" s="6">
        <f>+每日电表读数!IT98-每日电表读数!IS98</f>
        <v>8.3000000000465661</v>
      </c>
      <c r="IT101" s="6">
        <f>+每日电表读数!IU98-每日电表读数!IT98</f>
        <v>8.1999999999534339</v>
      </c>
      <c r="IU101" s="6">
        <f>+每日电表读数!IV98-每日电表读数!IU98</f>
        <v>8.1999999999534339</v>
      </c>
      <c r="IV101" s="6">
        <f>+每日电表读数!IW98-每日电表读数!IV98</f>
        <v>8.2000000001862645</v>
      </c>
      <c r="IW101" s="6">
        <f>+每日电表读数!IX98-每日电表读数!IW98</f>
        <v>8.2999999998137355</v>
      </c>
      <c r="IX101" s="6">
        <f>+每日电表读数!IY98-每日电表读数!IX98</f>
        <v>8.2000000001862645</v>
      </c>
      <c r="IY101" s="6">
        <f>+每日电表读数!IZ98-每日电表读数!IY98</f>
        <v>8.2999999998137355</v>
      </c>
      <c r="IZ101" s="6">
        <f>+每日电表读数!JA98-每日电表读数!IZ98</f>
        <v>8.3000000000465661</v>
      </c>
      <c r="JA101" s="6">
        <f>+每日电表读数!JB98-每日电表读数!JA98</f>
        <v>8.1999999999534339</v>
      </c>
      <c r="JB101" s="6">
        <f>+每日电表读数!JC98-每日电表读数!JB98</f>
        <v>8.3000000000465661</v>
      </c>
      <c r="JC101" s="6">
        <f>+每日电表读数!JD98-每日电表读数!JC98</f>
        <v>8.3000000000465661</v>
      </c>
      <c r="JD101" s="6">
        <f>+每日电表读数!JE98-每日电表读数!JD98</f>
        <v>8.3000000000465661</v>
      </c>
      <c r="JE101" s="6">
        <f>+每日电表读数!JF98-每日电表读数!JE98</f>
        <v>8.3000000000465661</v>
      </c>
      <c r="JF101" s="6">
        <f>+每日电表读数!JG98-每日电表读数!JF98</f>
        <v>8.1999999999534339</v>
      </c>
      <c r="JG101" s="6">
        <f>+每日电表读数!JH98-每日电表读数!JG98</f>
        <v>8.3000000000465661</v>
      </c>
      <c r="JH101" s="6">
        <f>+每日电表读数!JI98-每日电表读数!JH98</f>
        <v>8.1999999999534339</v>
      </c>
      <c r="JI101" s="6">
        <f>+每日电表读数!JJ98-每日电表读数!JI98</f>
        <v>8.3000000000465661</v>
      </c>
      <c r="JJ101" s="6">
        <f>+每日电表读数!JK98-每日电表读数!JJ98</f>
        <v>8.1999999999534339</v>
      </c>
      <c r="JK101" s="6">
        <f>+每日电表读数!JL98-每日电表读数!JK98</f>
        <v>8.1999999999534339</v>
      </c>
      <c r="JL101" s="6">
        <f>+每日电表读数!JM98-每日电表读数!JL98</f>
        <v>8.1999999999534339</v>
      </c>
      <c r="JM101" s="6">
        <f>+每日电表读数!JN98-每日电表读数!JM98</f>
        <v>8.1999999999534339</v>
      </c>
      <c r="JN101" s="6">
        <f>+每日电表读数!JO98-每日电表读数!JN98</f>
        <v>8.3000000000465661</v>
      </c>
      <c r="JO101" s="6">
        <f>+每日电表读数!JP98-每日电表读数!JO98</f>
        <v>322.9000000001397</v>
      </c>
      <c r="JP101" s="6">
        <f>+每日电表读数!JQ98-每日电表读数!JP98</f>
        <v>8.1999999999534339</v>
      </c>
      <c r="JQ101" s="6">
        <f>+每日电表读数!JR98-每日电表读数!JQ98</f>
        <v>8.1999999999534339</v>
      </c>
      <c r="JR101" s="6">
        <f>+每日电表读数!JS98-每日电表读数!JR98</f>
        <v>8.1999999999534339</v>
      </c>
      <c r="JS101" s="6">
        <f>+每日电表读数!JT98-每日电表读数!JS98</f>
        <v>8.3000000000465661</v>
      </c>
      <c r="JT101" s="6">
        <f>+每日电表读数!JU98-每日电表读数!JT98</f>
        <v>8.1999999999534339</v>
      </c>
      <c r="JU101" s="6">
        <f>+每日电表读数!JV98-每日电表读数!JU98</f>
        <v>8.1999999999534339</v>
      </c>
      <c r="JV101" s="6">
        <f>+每日电表读数!JW98-每日电表读数!JV98</f>
        <v>8.1000000000931323</v>
      </c>
      <c r="JW101" s="6">
        <f>+每日电表读数!JX98-每日电表读数!JW98</f>
        <v>8.1000000000931323</v>
      </c>
      <c r="JX101" s="6">
        <f>+每日电表读数!JY98-每日电表读数!JX98</f>
        <v>8.1999999999534339</v>
      </c>
      <c r="JY101" s="6">
        <f>+每日电表读数!JZ98-每日电表读数!JY98</f>
        <v>22.099999999860302</v>
      </c>
      <c r="JZ101" s="6">
        <f>+每日电表读数!KA98-每日电表读数!JZ98</f>
        <v>1386.6000000000931</v>
      </c>
      <c r="KA101" s="6">
        <f>+每日电表读数!KB98-每日电表读数!KA98</f>
        <v>8.1999999999534339</v>
      </c>
      <c r="KB101" s="6">
        <f>+每日电表读数!KC98-每日电表读数!KB98</f>
        <v>8.4000000001396984</v>
      </c>
      <c r="KC101" s="6">
        <f>+每日电表读数!KD98-每日电表读数!KC98</f>
        <v>8.1999999999534339</v>
      </c>
      <c r="KD101" s="6">
        <f>+每日电表读数!KE98-每日电表读数!KD98</f>
        <v>8.0999999998603016</v>
      </c>
      <c r="KE101" s="6">
        <f>+每日电表读数!KF98-每日电表读数!KE98</f>
        <v>8.3000000000465661</v>
      </c>
      <c r="KF101" s="6">
        <f>+每日电表读数!KG98-每日电表读数!KF98</f>
        <v>8.1999999999534339</v>
      </c>
      <c r="KG101" s="6">
        <f>+每日电表读数!KH98-每日电表读数!KG98</f>
        <v>8.2000000001862645</v>
      </c>
      <c r="KH101" s="6">
        <f>+每日电表读数!KI98-每日电表读数!KH98</f>
        <v>8.1999999999534339</v>
      </c>
      <c r="KI101" s="6">
        <f>+每日电表读数!KJ98-每日电表读数!KI98</f>
        <v>8.3000000000465661</v>
      </c>
      <c r="KJ101" s="6">
        <f>+每日电表读数!KK98-每日电表读数!KJ98</f>
        <v>8.2999999998137355</v>
      </c>
      <c r="KK101" s="6">
        <f>+每日电表读数!KL98-每日电表读数!KK98</f>
        <v>8.4000000001396984</v>
      </c>
      <c r="KL101" s="6">
        <f>+每日电表读数!KM98-每日电表读数!KL98</f>
        <v>8.3000000000465661</v>
      </c>
      <c r="KM101" s="6">
        <f>+每日电表读数!KN98-每日电表读数!KM98</f>
        <v>8.2999999998137355</v>
      </c>
      <c r="KN101" s="6">
        <f>+每日电表读数!KO98-每日电表读数!KN98</f>
        <v>8.3000000000465661</v>
      </c>
      <c r="KO101" s="6">
        <f>+每日电表读数!KP98-每日电表读数!KO98</f>
        <v>8.1999999999534339</v>
      </c>
      <c r="KP101" s="6">
        <f>+每日电表读数!KQ98-每日电表读数!KP98</f>
        <v>8.3000000000465661</v>
      </c>
      <c r="KQ101" s="6">
        <f>+每日电表读数!KR98-每日电表读数!KQ98</f>
        <v>8.3000000000465661</v>
      </c>
      <c r="KR101" s="6">
        <f>+每日电表读数!KS98-每日电表读数!KR98</f>
        <v>8.1000000000931323</v>
      </c>
      <c r="KS101" s="6">
        <f>+每日电表读数!KT98-每日电表读数!KS98</f>
        <v>8.2999999998137355</v>
      </c>
      <c r="KT101" s="6">
        <f>+每日电表读数!KU98-每日电表读数!KT98</f>
        <v>8.2000000001862645</v>
      </c>
      <c r="KU101" s="6">
        <f>+每日电表读数!KV98-每日电表读数!KU98</f>
        <v>8.1999999999534339</v>
      </c>
      <c r="KV101" s="6">
        <f>+每日电表读数!KW98-每日电表读数!KV98</f>
        <v>8.3999999999068677</v>
      </c>
      <c r="KW101" s="6">
        <f>+每日电表读数!KX98-每日电表读数!KW98</f>
        <v>8.4000000001396984</v>
      </c>
      <c r="KX101" s="6">
        <f>+每日电表读数!KY98-每日电表读数!KX98</f>
        <v>8.2999999998137355</v>
      </c>
      <c r="KY101" s="6">
        <f>+每日电表读数!KZ98-每日电表读数!KY98</f>
        <v>8.2000000001862645</v>
      </c>
      <c r="KZ101" s="6">
        <f>+每日电表读数!LA98-每日电表读数!KZ98</f>
        <v>8.1999999999534339</v>
      </c>
      <c r="LA101" s="6">
        <f>+每日电表读数!LB98-每日电表读数!LA98</f>
        <v>7.8999999999068677</v>
      </c>
      <c r="LB101" s="6">
        <f>+每日电表读数!LC98-每日电表读数!LB98</f>
        <v>4396.6000000000931</v>
      </c>
      <c r="LC101" s="6">
        <f>+每日电表读数!LD98-每日电表读数!LC98</f>
        <v>531.19999999995343</v>
      </c>
      <c r="LD101" s="6">
        <f>+每日电表读数!LE98-每日电表读数!LD98</f>
        <v>1389.8000000000466</v>
      </c>
      <c r="LE101" s="6">
        <f>+每日电表读数!LF98-每日电表读数!LE98</f>
        <v>1572.0999999998603</v>
      </c>
      <c r="LF101" s="6">
        <f>+每日电表读数!LG98-每日电表读数!LF98</f>
        <v>1995</v>
      </c>
      <c r="LG101" s="6">
        <f>+每日电表读数!LH98-每日电表读数!LG98</f>
        <v>94.800000000046566</v>
      </c>
      <c r="LH101" s="6">
        <f>+每日电表读数!LI98-每日电表读数!LH98</f>
        <v>8.3000000000465661</v>
      </c>
      <c r="LI101" s="6">
        <f>+每日电表读数!LJ98-每日电表读数!LI98</f>
        <v>8.1999999999534339</v>
      </c>
      <c r="LJ101" s="6">
        <f>+每日电表读数!LK98-每日电表读数!LJ98</f>
        <v>8.1999999999534339</v>
      </c>
      <c r="LK101" s="6">
        <f>+每日电表读数!LL98-每日电表读数!LK98</f>
        <v>8.2000000001862645</v>
      </c>
      <c r="LL101" s="6">
        <f>+每日电表读数!LM98-每日电表读数!LL98</f>
        <v>8.1999999999534339</v>
      </c>
      <c r="LM101" s="6">
        <f>+每日电表读数!LN98-每日电表读数!LM98</f>
        <v>8.3000000000465661</v>
      </c>
      <c r="LN101" s="6">
        <f>+每日电表读数!LO98-每日电表读数!LN98</f>
        <v>8.3999999999068677</v>
      </c>
      <c r="LO101" s="6">
        <f>+每日电表读数!LP98-每日电表读数!LO98</f>
        <v>8.3999999999068677</v>
      </c>
      <c r="LP101" s="6">
        <f>+每日电表读数!LQ98-每日电表读数!LP98</f>
        <v>8.5</v>
      </c>
      <c r="LQ101" s="6">
        <f>+每日电表读数!LR98-每日电表读数!LQ98</f>
        <v>8.5</v>
      </c>
      <c r="LR101" s="6">
        <f>+每日电表读数!LS98-每日电表读数!LR98</f>
        <v>8.5</v>
      </c>
      <c r="LS101" s="6">
        <f>+每日电表读数!LT98-每日电表读数!LS98</f>
        <v>8.4000000001396984</v>
      </c>
      <c r="LT101" s="6">
        <f>+每日电表读数!LU98-每日电表读数!LT98</f>
        <v>8.3999999999068677</v>
      </c>
      <c r="LU101" s="6">
        <f>+每日电表读数!LV98-每日电表读数!LU98</f>
        <v>8.4000000001396984</v>
      </c>
      <c r="LV101" s="6">
        <f>+每日电表读数!LW98-每日电表读数!LV98</f>
        <v>1439.8999999999069</v>
      </c>
      <c r="LW101" s="6">
        <f>+每日电表读数!LX98-每日电表读数!LW98</f>
        <v>1577.8999999999069</v>
      </c>
      <c r="LX101" s="6">
        <f>+每日电表读数!LY98-每日电表读数!LX98</f>
        <v>1643</v>
      </c>
      <c r="LY101" s="6">
        <f>+每日电表读数!LZ98-每日电表读数!LY98</f>
        <v>1284</v>
      </c>
      <c r="LZ101" s="6">
        <f>+每日电表读数!MA98-每日电表读数!LZ98</f>
        <v>2796.1000000000931</v>
      </c>
      <c r="MA101" s="6">
        <f>+每日电表读数!MB98-每日电表读数!MA98</f>
        <v>3211.8999999999069</v>
      </c>
      <c r="MB101" s="6">
        <f>+每日电表读数!MC98-每日电表读数!MB98</f>
        <v>2630.2000000001863</v>
      </c>
      <c r="MC101" s="6">
        <f>+每日电表读数!MD98-每日电表读数!MC98</f>
        <v>2403.0999999998603</v>
      </c>
      <c r="MD101" s="6">
        <f>+每日电表读数!ME98-每日电表读数!MD98</f>
        <v>2467.8000000000466</v>
      </c>
      <c r="ME101" s="6">
        <f>+每日电表读数!MF98-每日电表读数!ME98</f>
        <v>2364.6999999999534</v>
      </c>
      <c r="MF101" s="6">
        <f>+每日电表读数!MG98-每日电表读数!MF98</f>
        <v>1671.6000000000931</v>
      </c>
      <c r="MG101" s="6">
        <f>+每日电表读数!MH98-每日电表读数!MG98</f>
        <v>2305.5999999998603</v>
      </c>
      <c r="MH101" s="6">
        <f>+每日电表读数!MI98-每日电表读数!MH98</f>
        <v>2227.4000000001397</v>
      </c>
      <c r="MI101" s="6">
        <f>+每日电表读数!MJ98-每日电表读数!MI98</f>
        <v>2356.8000000000466</v>
      </c>
      <c r="MJ101" s="6">
        <f>+每日电表读数!MK98-每日电表读数!MJ98</f>
        <v>2442.5</v>
      </c>
      <c r="MK101" s="6">
        <f>+每日电表读数!ML98-每日电表读数!MK98</f>
        <v>3046.7999999998137</v>
      </c>
      <c r="ML101" s="6">
        <f>+每日电表读数!MM98-每日电表读数!ML98</f>
        <v>2254.7000000001863</v>
      </c>
      <c r="MM101" s="6">
        <f>+每日电表读数!MN98-每日电表读数!MM98</f>
        <v>960.5999999998603</v>
      </c>
      <c r="MN101" s="6">
        <f>+每日电表读数!MO98-每日电表读数!MN98</f>
        <v>1621</v>
      </c>
      <c r="MO101" s="6">
        <f>+每日电表读数!MP98-每日电表读数!MO98</f>
        <v>2250.4000000001397</v>
      </c>
      <c r="MP101" s="6">
        <f>+每日电表读数!MQ98-每日电表读数!MP98</f>
        <v>2379.2999999998137</v>
      </c>
      <c r="MQ101" s="6">
        <f>+每日电表读数!MR98-每日电表读数!MQ98</f>
        <v>2388.6000000000931</v>
      </c>
      <c r="MR101" s="6">
        <f>+每日电表读数!MS98-每日电表读数!MR98</f>
        <v>2506.6000000000931</v>
      </c>
      <c r="MS101" s="6">
        <f>+每日电表读数!MT98-每日电表读数!MS98</f>
        <v>2708</v>
      </c>
      <c r="MT101" s="6">
        <f>+每日电表读数!MU98-每日电表读数!MT98</f>
        <v>1475.7999999998137</v>
      </c>
      <c r="MU101" s="6">
        <f>+每日电表读数!MV98-每日电表读数!MU98</f>
        <v>3028</v>
      </c>
      <c r="MV101" s="6">
        <f>+每日电表读数!MW98-每日电表读数!MV98</f>
        <v>3426.8000000000466</v>
      </c>
      <c r="MW101" s="6">
        <f>+每日电表读数!MX98-每日电表读数!MW98</f>
        <v>3082.3000000000466</v>
      </c>
      <c r="MX101" s="6">
        <f>+每日电表读数!MY98-每日电表读数!MX98</f>
        <v>1559.3999999999069</v>
      </c>
      <c r="MY101" s="6">
        <f>+每日电表读数!MZ98-每日电表读数!MY98</f>
        <v>1904.2000000001863</v>
      </c>
      <c r="MZ101" s="6">
        <f>+每日电表读数!NA98-每日电表读数!MZ98</f>
        <v>2047.0999999998603</v>
      </c>
      <c r="NA101" s="6">
        <f>+每日电表读数!NB98-每日电表读数!NA98</f>
        <v>1034.4000000001397</v>
      </c>
      <c r="NB101" s="6">
        <f>+每日电表读数!NC98-每日电表读数!NB98</f>
        <v>94</v>
      </c>
      <c r="NC101" s="6">
        <f>+每日电表读数!ND98-每日电表读数!NC98</f>
        <v>8.5</v>
      </c>
      <c r="ND101" s="6">
        <f>+每日电表读数!NE98-每日电表读数!ND98</f>
        <v>8.3999999999068677</v>
      </c>
      <c r="NE101" s="6">
        <f>+每日电表读数!NF98-每日电表读数!NE98</f>
        <v>8.6000000000931323</v>
      </c>
      <c r="NF101" s="6">
        <f>+每日电表读数!NG98-每日电表读数!NF98</f>
        <v>8.3999999999068677</v>
      </c>
      <c r="NG101" s="6">
        <f>+每日电表读数!NH98-每日电表读数!NG98</f>
        <v>8.5</v>
      </c>
      <c r="NH101" s="6">
        <f>+每日电表读数!NI98-每日电表读数!NH98</f>
        <v>8.5</v>
      </c>
      <c r="NI101" s="6">
        <f>+每日电表读数!NJ98-每日电表读数!NI98</f>
        <v>8.3999999999068677</v>
      </c>
      <c r="NJ101" s="6">
        <f>+每日电表读数!NK98-每日电表读数!NJ98</f>
        <v>8.4000000001396984</v>
      </c>
      <c r="NK101" s="6">
        <f>+每日电表读数!NL98-每日电表读数!NK98</f>
        <v>8.5</v>
      </c>
      <c r="NL101" s="6">
        <f>+每日电表读数!NM98-每日电表读数!NL98</f>
        <v>8.3999999999068677</v>
      </c>
      <c r="NM101" s="6">
        <f>+每日电表读数!NN98-每日电表读数!NM98</f>
        <v>8.5</v>
      </c>
      <c r="NN101" s="6">
        <f>+每日电表读数!NO98-每日电表读数!NN98</f>
        <v>8.5</v>
      </c>
      <c r="NO101" s="6">
        <f>+每日电表读数!NP98-每日电表读数!NO98</f>
        <v>8.5</v>
      </c>
      <c r="NP101" s="6">
        <f>+每日电表读数!NQ98-每日电表读数!NP98</f>
        <v>8.5</v>
      </c>
      <c r="NQ101" s="6">
        <f>+每日电表读数!NR98-每日电表读数!NQ98</f>
        <v>8.4000000001396984</v>
      </c>
      <c r="NR101" s="6">
        <f>+每日电表读数!NS98-每日电表读数!NR98</f>
        <v>8.3999999999068677</v>
      </c>
      <c r="NS101" s="6">
        <f>+每日电表读数!NT98-每日电表读数!NS98</f>
        <v>8.3999999999068677</v>
      </c>
      <c r="NT101" s="6">
        <f>+每日电表读数!NU98-每日电表读数!NT98</f>
        <v>8.5</v>
      </c>
      <c r="NU101" s="6">
        <f>+每日电表读数!NV98-每日电表读数!NU98</f>
        <v>2986.7000000001863</v>
      </c>
      <c r="NV101" s="6">
        <f>+每日电表读数!NW98-每日电表读数!NV98</f>
        <v>1587.5</v>
      </c>
      <c r="NW101" s="6">
        <f>+每日电表读数!NX98-每日电表读数!NW98</f>
        <v>370.29999999981374</v>
      </c>
      <c r="NX101" s="6">
        <f>+每日电表读数!NY98-每日电表读数!NX98</f>
        <v>8.4000000001396984</v>
      </c>
      <c r="NY101" s="6">
        <f>+每日电表读数!NZ98-每日电表读数!NY98</f>
        <v>8.3000000000465661</v>
      </c>
      <c r="NZ101" s="6">
        <f>+每日电表读数!OA98-每日电表读数!NZ98</f>
        <v>8.5</v>
      </c>
      <c r="OA101" s="6">
        <f>+每日电表读数!OB98-每日电表读数!OA98</f>
        <v>8.2999999998137355</v>
      </c>
      <c r="OB101" s="6">
        <f>+每日电表读数!OC98-每日电表读数!OB98</f>
        <v>8.4000000001396984</v>
      </c>
      <c r="OC101" s="6">
        <f>+每日电表读数!OD98-每日电表读数!OC98</f>
        <v>8.3999999999068677</v>
      </c>
      <c r="OD101" s="6">
        <f>+每日电表读数!OE98-每日电表读数!OD98</f>
        <v>8.4000000001396984</v>
      </c>
      <c r="OE101" s="6">
        <f>+每日电表读数!OF98-每日电表读数!OE98</f>
        <v>8.3999999999068677</v>
      </c>
      <c r="OF101" s="6">
        <f>+每日电表读数!OG98-每日电表读数!OF98</f>
        <v>8.3999999999068677</v>
      </c>
      <c r="OG101" s="6">
        <f>+每日电表读数!OH98-每日电表读数!OG98</f>
        <v>8.4000000001396984</v>
      </c>
      <c r="OH101" s="6">
        <f>+每日电表读数!OI98-每日电表读数!OH98</f>
        <v>8.3999999999068677</v>
      </c>
      <c r="OI101" s="6">
        <f>+每日电表读数!OJ98-每日电表读数!OI98</f>
        <v>8.4000000001396984</v>
      </c>
      <c r="OJ101" s="6">
        <f>+每日电表读数!OK98-每日电表读数!OJ98</f>
        <v>8.5</v>
      </c>
      <c r="OK101" s="6">
        <f>+每日电表读数!OL98-每日电表读数!OK98</f>
        <v>8.3999999999068677</v>
      </c>
      <c r="OL101" s="6">
        <f>+每日电表读数!OM98-每日电表读数!OL98</f>
        <v>8.3000000000465661</v>
      </c>
      <c r="OM101" s="6">
        <f>+每日电表读数!ON98-每日电表读数!OM98</f>
        <v>8.3999999999068677</v>
      </c>
      <c r="ON101" s="6">
        <f>+每日电表读数!OO98-每日电表读数!ON98</f>
        <v>8.3000000000465661</v>
      </c>
      <c r="OO101" s="6">
        <f>+每日电表读数!OP98-每日电表读数!OO98</f>
        <v>8.3999999999068677</v>
      </c>
      <c r="OP101" s="6">
        <f>+每日电表读数!OQ98-每日电表读数!OP98</f>
        <v>8.4000000001396984</v>
      </c>
      <c r="OQ101" s="6">
        <f>+每日电表读数!OR98-每日电表读数!OQ98</f>
        <v>8.3999999999068677</v>
      </c>
      <c r="OR101" s="6">
        <f>+每日电表读数!OS98-每日电表读数!OR98</f>
        <v>8.4000000001396984</v>
      </c>
      <c r="OS101" s="6">
        <f>+每日电表读数!OT98-每日电表读数!OS98</f>
        <v>8.3999999999068677</v>
      </c>
      <c r="OT101" s="6">
        <f>+每日电表读数!OU98-每日电表读数!OT98</f>
        <v>8.3999999999068677</v>
      </c>
      <c r="OU101" s="6">
        <f>+每日电表读数!OV98-每日电表读数!OU98</f>
        <v>8.4000000001396984</v>
      </c>
      <c r="OV101" s="6">
        <f>+每日电表读数!OW98-每日电表读数!OV98</f>
        <v>8.5</v>
      </c>
      <c r="OW101" s="6">
        <f>+每日电表读数!OX98-每日电表读数!OW98</f>
        <v>8.5</v>
      </c>
      <c r="OX101" s="6">
        <f>+每日电表读数!OY98-每日电表读数!OX98</f>
        <v>8.5</v>
      </c>
      <c r="OY101" s="6">
        <f>+每日电表读数!OZ98-每日电表读数!OY98</f>
        <v>8.5</v>
      </c>
      <c r="OZ101" s="6">
        <f>+每日电表读数!PA98-每日电表读数!OZ98</f>
        <v>8.5999999998603016</v>
      </c>
      <c r="PA101" s="6">
        <f>+每日电表读数!PB98-每日电表读数!PA98</f>
        <v>8.5</v>
      </c>
      <c r="PB101" s="6">
        <f>+每日电表读数!PC98-每日电表读数!PB98</f>
        <v>8.4000000001396984</v>
      </c>
      <c r="PC101" s="6">
        <f>+每日电表读数!PD98-每日电表读数!PC98</f>
        <v>8.5999999998603016</v>
      </c>
      <c r="PD101" s="6">
        <f>+每日电表读数!PE98-每日电表读数!PD98</f>
        <v>8.5</v>
      </c>
      <c r="PE101" s="6">
        <f>+每日电表读数!PF98-每日电表读数!PE98</f>
        <v>8.5</v>
      </c>
      <c r="PF101" s="6">
        <f>+每日电表读数!PG98-每日电表读数!PF98</f>
        <v>555.10000000009313</v>
      </c>
      <c r="PG101" s="6">
        <f>+每日电表读数!PH98-每日电表读数!PG98</f>
        <v>8.3999999999068677</v>
      </c>
      <c r="PH101" s="6">
        <f>+每日电表读数!PI98-每日电表读数!PH98</f>
        <v>8.5</v>
      </c>
      <c r="PI101" s="6">
        <f>+每日电表读数!PJ98-每日电表读数!PI98</f>
        <v>8.3000000000465661</v>
      </c>
      <c r="PJ101" s="6">
        <f>+每日电表读数!PK98-每日电表读数!PJ98</f>
        <v>8.3000000000465661</v>
      </c>
      <c r="PK101" s="6">
        <f>+每日电表读数!PL98-每日电表读数!PK98</f>
        <v>8.3999999999068677</v>
      </c>
      <c r="PL101" s="6">
        <f>+每日电表读数!PM98-每日电表读数!PL98</f>
        <v>8.4000000001396984</v>
      </c>
      <c r="PM101" s="6">
        <f>+每日电表读数!PN98-每日电表读数!PM98</f>
        <v>8.3999999999068677</v>
      </c>
      <c r="PN101" s="6">
        <f>+每日电表读数!PO98-每日电表读数!PN98</f>
        <v>8.3000000000465661</v>
      </c>
      <c r="PO101" s="6">
        <f>+每日电表读数!PP98-每日电表读数!PO98</f>
        <v>8.5</v>
      </c>
      <c r="PP101" s="6">
        <f>+每日电表读数!PQ98-每日电表读数!PP98</f>
        <v>8.3999999999068677</v>
      </c>
      <c r="PQ101" s="6">
        <f>+每日电表读数!PR98-每日电表读数!PQ98</f>
        <v>8.4000000001396984</v>
      </c>
      <c r="PR101" s="6">
        <f>+每日电表读数!PS98-每日电表读数!PR98</f>
        <v>8.3999999999068677</v>
      </c>
      <c r="PS101" s="6">
        <f>+每日电表读数!PT98-每日电表读数!PS98</f>
        <v>8.3000000000465661</v>
      </c>
      <c r="PT101" s="6">
        <f>+每日电表读数!PU98-每日电表读数!PT98</f>
        <v>8.3999999999068677</v>
      </c>
      <c r="PU101" s="6">
        <f>+每日电表读数!PV98-每日电表读数!PU98</f>
        <v>8.4000000001396984</v>
      </c>
      <c r="PV101" s="6">
        <f>+每日电表读数!PW98-每日电表读数!PV98</f>
        <v>8.3999999999068677</v>
      </c>
      <c r="PW101" s="6">
        <f>+每日电表读数!PX98-每日电表读数!PW98</f>
        <v>8.5</v>
      </c>
      <c r="PX101" s="6">
        <f>+每日电表读数!PY98-每日电表读数!PX98</f>
        <v>8.4000000001396984</v>
      </c>
      <c r="PY101" s="6">
        <f>+每日电表读数!PZ98-每日电表读数!PY98</f>
        <v>8.3999999999068677</v>
      </c>
      <c r="PZ101" s="6">
        <f>+每日电表读数!QA98-每日电表读数!PZ98</f>
        <v>8.3999999999068677</v>
      </c>
      <c r="QA101" s="6">
        <f>+每日电表读数!QB98-每日电表读数!QA98</f>
        <v>8.4000000001396984</v>
      </c>
      <c r="QB101" s="6">
        <f>+每日电表读数!QC98-每日电表读数!QB98</f>
        <v>8.3999999999068677</v>
      </c>
      <c r="QC101" s="6">
        <f>+每日电表读数!QD98-每日电表读数!QC98</f>
        <v>8.4000000001396984</v>
      </c>
      <c r="QD101" s="6">
        <f>+每日电表读数!QE98-每日电表读数!QD98</f>
        <v>8.5</v>
      </c>
      <c r="QE101" s="6">
        <f>+每日电表读数!QF98-每日电表读数!QE98</f>
        <v>8.2999999998137355</v>
      </c>
      <c r="QF101" s="6">
        <f>+每日电表读数!QG98-每日电表读数!QF98</f>
        <v>8.6000000000931323</v>
      </c>
      <c r="QG101" s="6">
        <f>+每日电表读数!QH98-每日电表读数!QG98</f>
        <v>8.3999999999068677</v>
      </c>
      <c r="QH101" s="6">
        <f>+每日电表读数!QI98-每日电表读数!QH98</f>
        <v>8.4000000001396984</v>
      </c>
      <c r="QI101" s="6">
        <f>+每日电表读数!QJ98-每日电表读数!QI98</f>
        <v>8.5</v>
      </c>
      <c r="QJ101" s="6">
        <f>+每日电表读数!QK98-每日电表读数!QJ98</f>
        <v>8.3999999999068677</v>
      </c>
      <c r="QK101" s="6">
        <f>+每日电表读数!QL98-每日电表读数!QK98</f>
        <v>8.4000000001396984</v>
      </c>
      <c r="QL101" s="6">
        <f>+每日电表读数!QM98-每日电表读数!QL98</f>
        <v>8.5</v>
      </c>
      <c r="QM101" s="6">
        <f>+每日电表读数!QN98-每日电表读数!QM98</f>
        <v>8.3999999999068677</v>
      </c>
      <c r="QN101" s="6">
        <f>+每日电表读数!QO98-每日电表读数!QN98</f>
        <v>8.3999999999068677</v>
      </c>
      <c r="QO101" s="6">
        <f>+每日电表读数!QP98-每日电表读数!QO98</f>
        <v>8.4000000001396984</v>
      </c>
      <c r="QP101" s="6">
        <f>+每日电表读数!QQ98-每日电表读数!QP98</f>
        <v>8.3999999999068677</v>
      </c>
      <c r="QQ101" s="6">
        <f>+每日电表读数!QR98-每日电表读数!QQ98</f>
        <v>8.3000000000465661</v>
      </c>
      <c r="QR101" s="6">
        <f>+每日电表读数!QS98-每日电表读数!QR98</f>
        <v>8.3000000000465661</v>
      </c>
      <c r="QS101" s="6">
        <f>+每日电表读数!QT98-每日电表读数!QS98</f>
        <v>8.3000000000465661</v>
      </c>
      <c r="QT101" s="6">
        <f>+每日电表读数!QU98-每日电表读数!QT98</f>
        <v>8.3999999999068677</v>
      </c>
      <c r="QU101" s="6">
        <f>+每日电表读数!QV98-每日电表读数!QU98</f>
        <v>8.3999999999068677</v>
      </c>
      <c r="QV101" s="6">
        <f>+每日电表读数!QW98-每日电表读数!QV98</f>
        <v>8.3000000000465661</v>
      </c>
      <c r="QW101" s="6">
        <f>+每日电表读数!QX98-每日电表读数!QW98</f>
        <v>8.3000000000465661</v>
      </c>
      <c r="QX101" s="6">
        <f>+每日电表读数!QY98-每日电表读数!QX98</f>
        <v>8.3000000000465661</v>
      </c>
      <c r="QY101" s="6">
        <f>+每日电表读数!QZ98-每日电表读数!QY98</f>
        <v>8.3000000000465661</v>
      </c>
      <c r="QZ101" s="6">
        <f>+每日电表读数!RA98-每日电表读数!QZ98</f>
        <v>8.2999999998137355</v>
      </c>
      <c r="RA101" s="6">
        <f>+每日电表读数!RB98-每日电表读数!RA98</f>
        <v>8.3000000000465661</v>
      </c>
      <c r="RB101" s="6">
        <f>+每日电表读数!RC98-每日电表读数!RB98</f>
        <v>8.4000000001396984</v>
      </c>
      <c r="RC101" s="6">
        <f>+每日电表读数!RD98-每日电表读数!RC98</f>
        <v>8.2999999998137355</v>
      </c>
      <c r="RD101" s="6">
        <f>+每日电表读数!RE98-每日电表读数!RD98</f>
        <v>8.2000000001862645</v>
      </c>
      <c r="RE101" s="6">
        <f>+每日电表读数!RF98-每日电表读数!RE98</f>
        <v>8.2999999998137355</v>
      </c>
      <c r="RF101" s="6">
        <f>+每日电表读数!RG98-每日电表读数!RF98</f>
        <v>8.2000000001862645</v>
      </c>
      <c r="RG101" s="6">
        <f>+每日电表读数!RH98-每日电表读数!RG98</f>
        <v>8.3999999999068677</v>
      </c>
      <c r="RH101" s="6">
        <f>+每日电表读数!RI98-每日电表读数!RH98</f>
        <v>8.5</v>
      </c>
      <c r="RI101" s="6">
        <f>+每日电表读数!RJ98-每日电表读数!RI98</f>
        <v>8.5</v>
      </c>
      <c r="RJ101" s="6">
        <f>+每日电表读数!RK98-每日电表读数!RJ98</f>
        <v>8.3000000000465661</v>
      </c>
      <c r="RK101" s="6">
        <f>+每日电表读数!RL98-每日电表读数!RK98</f>
        <v>8.1999999999534339</v>
      </c>
      <c r="RL101" s="6">
        <f>+每日电表读数!RM98-每日电表读数!RL98</f>
        <v>8.1999999999534339</v>
      </c>
      <c r="RM101" s="6">
        <f>+每日电表读数!RN98-每日电表读数!RM98</f>
        <v>8.1000000000931323</v>
      </c>
      <c r="RN101" s="6">
        <f>+每日电表读数!RO98-每日电表读数!RN98</f>
        <v>8.1999999999534339</v>
      </c>
      <c r="RO101" s="6">
        <f>+每日电表读数!RP98-每日电表读数!RO98</f>
        <v>8.1999999999534339</v>
      </c>
      <c r="RP101" s="6">
        <f>+每日电表读数!RQ98-每日电表读数!RP98</f>
        <v>8.4000000001396984</v>
      </c>
      <c r="RQ101" s="6">
        <f>+每日电表读数!RR98-每日电表读数!RQ98</f>
        <v>8.2999999998137355</v>
      </c>
      <c r="RR101" s="6">
        <f>+每日电表读数!RS98-每日电表读数!RR98</f>
        <v>8.2000000001862645</v>
      </c>
      <c r="RS101" s="6">
        <f>+每日电表读数!RT98-每日电表读数!RS98</f>
        <v>8.2999999998137355</v>
      </c>
      <c r="RT101" s="6">
        <f>+每日电表读数!RU98-每日电表读数!RT98</f>
        <v>8.5</v>
      </c>
      <c r="RU101" s="6">
        <f>+每日电表读数!RV98-每日电表读数!RU98</f>
        <v>8.4000000001396984</v>
      </c>
      <c r="RV101" s="6">
        <f>+每日电表读数!RW98-每日电表读数!RV98</f>
        <v>8.1999999999534339</v>
      </c>
      <c r="RW101" s="6">
        <f>+每日电表读数!RX98-每日电表读数!RW98</f>
        <v>8.3000000000465661</v>
      </c>
      <c r="RX101" s="6">
        <f>+每日电表读数!RY98-每日电表读数!RX98</f>
        <v>8.1999999999534339</v>
      </c>
      <c r="RY101" s="6">
        <f>+每日电表读数!RZ98-每日电表读数!RY98</f>
        <v>8.1999999999534339</v>
      </c>
      <c r="RZ101" s="6">
        <f>+每日电表读数!SA98-每日电表读数!RZ98</f>
        <v>8.1999999999534339</v>
      </c>
      <c r="SA101" s="6">
        <f>+每日电表读数!SB98-每日电表读数!SA98</f>
        <v>8.2000000001862645</v>
      </c>
      <c r="SB101" s="6">
        <f>+每日电表读数!SC98-每日电表读数!SB98</f>
        <v>8.2999999998137355</v>
      </c>
      <c r="SC101" s="6">
        <f>+每日电表读数!SD98-每日电表读数!SC98</f>
        <v>8.1000000000931323</v>
      </c>
      <c r="SD101" s="6">
        <f>+每日电表读数!SE98-每日电表读数!SD98</f>
        <v>8.3000000000465661</v>
      </c>
      <c r="SE101" s="6">
        <f>+每日电表读数!SF98-每日电表读数!SE98</f>
        <v>8.1999999999534339</v>
      </c>
      <c r="SF101" s="6">
        <f>+每日电表读数!SG98-每日电表读数!SF98</f>
        <v>8.1999999999534339</v>
      </c>
      <c r="SG101" s="6">
        <f>+每日电表读数!SH98-每日电表读数!SG98</f>
        <v>8.3000000000465661</v>
      </c>
      <c r="SH101" s="6">
        <f>+每日电表读数!SI98-每日电表读数!SH98</f>
        <v>8.1000000000931323</v>
      </c>
      <c r="SI101" s="6">
        <f>+每日电表读数!SJ98-每日电表读数!SI98</f>
        <v>8.1999999999534339</v>
      </c>
      <c r="SJ101" s="6">
        <f>+每日电表读数!SK98-每日电表读数!SJ98</f>
        <v>8.3000000000465661</v>
      </c>
      <c r="SK101" s="6">
        <f>+每日电表读数!SL98-每日电表读数!SK98</f>
        <v>8.3999999999068677</v>
      </c>
      <c r="SL101" s="6">
        <f>+每日电表读数!SM98-每日电表读数!SL98</f>
        <v>8.1999999999534339</v>
      </c>
      <c r="SM101" s="6">
        <f>+每日电表读数!SN98-每日电表读数!SM98</f>
        <v>8.1999999999534339</v>
      </c>
      <c r="SN101" s="6">
        <f>+每日电表读数!SO98-每日电表读数!SN98</f>
        <v>8.1000000000931323</v>
      </c>
      <c r="SO101" s="6">
        <f>+每日电表读数!SP98-每日电表读数!SO98</f>
        <v>8.1000000000931323</v>
      </c>
      <c r="SP101" s="6">
        <f>+每日电表读数!SQ98-每日电表读数!SP98</f>
        <v>8.1999999999534339</v>
      </c>
      <c r="SQ101" s="6">
        <f>+每日电表读数!SR98-每日电表读数!SQ98</f>
        <v>8.1999999999534339</v>
      </c>
      <c r="SR101" s="6">
        <f>+每日电表读数!SS98-每日电表读数!SR98</f>
        <v>8.3000000000465661</v>
      </c>
      <c r="SS101" s="6">
        <f>+每日电表读数!ST98-每日电表读数!SS98</f>
        <v>8.1999999999534339</v>
      </c>
      <c r="ST101" s="6">
        <f>+每日电表读数!SU98-每日电表读数!ST98</f>
        <v>8.1000000000931323</v>
      </c>
      <c r="SU101" s="6">
        <f>+每日电表读数!SV98-每日电表读数!SU98</f>
        <v>8.0999999998603016</v>
      </c>
      <c r="SV101" s="6">
        <f>+每日电表读数!SW98-每日电表读数!SV98</f>
        <v>1095.6000000000931</v>
      </c>
      <c r="SW101" s="6">
        <f>+每日电表读数!SX98-每日电表读数!SW98</f>
        <v>2219.5999999998603</v>
      </c>
      <c r="SX101" s="6">
        <f>+每日电表读数!SY98-每日电表读数!SX98</f>
        <v>8.2000000001862645</v>
      </c>
      <c r="SY101" s="6">
        <f>+每日电表读数!SZ98-每日电表读数!SY98</f>
        <v>1716.1999999999534</v>
      </c>
      <c r="SZ101" s="6">
        <f>+每日电表读数!TA98-每日电表读数!SZ98</f>
        <v>3836.1999999999534</v>
      </c>
      <c r="TA101" s="6">
        <f>+每日电表读数!TB98-每日电表读数!TA98</f>
        <v>3498.8999999999069</v>
      </c>
      <c r="TB101" s="6">
        <f>+每日电表读数!TC98-每日电表读数!TB98</f>
        <v>3974.1000000000931</v>
      </c>
      <c r="TC101" s="6">
        <f>+每日电表读数!TD98-每日电表读数!TC98</f>
        <v>3848.1999999999534</v>
      </c>
      <c r="TD101" s="6">
        <f>+每日电表读数!TE98-每日电表读数!TD98</f>
        <v>4086.8000000000466</v>
      </c>
      <c r="TE101" s="6">
        <f>+每日电表读数!TF98-每日电表读数!TE98</f>
        <v>3912.6000000000931</v>
      </c>
      <c r="TF101" s="6">
        <f>+每日电表读数!TG98-每日电表读数!TF98</f>
        <v>1571.7999999998137</v>
      </c>
      <c r="TG101" s="6">
        <f>+每日电表读数!TH98-每日电表读数!TG98</f>
        <v>4200.5</v>
      </c>
      <c r="TH101" s="6">
        <f>+每日电表读数!TI98-每日电表读数!TH98</f>
        <v>2967.7000000001863</v>
      </c>
      <c r="TI101" s="6">
        <f>+每日电表读数!TJ98-每日电表读数!TI98</f>
        <v>3645.2999999998137</v>
      </c>
      <c r="TJ101" s="6">
        <f>+每日电表读数!TK98-每日电表读数!TJ98</f>
        <v>4217.8000000000466</v>
      </c>
      <c r="TK101" s="6">
        <f>+每日电表读数!TL98-每日电表读数!TK98</f>
        <v>4137.6000000000931</v>
      </c>
      <c r="TL101" s="6">
        <f>+每日电表读数!TM98-每日电表读数!TL98</f>
        <v>3738.8000000000466</v>
      </c>
      <c r="TM101" s="6">
        <f>+每日电表读数!TN98-每日电表读数!TM98</f>
        <v>1326.5</v>
      </c>
      <c r="TN101" s="6">
        <f>+每日电表读数!TO98-每日电表读数!TN98</f>
        <v>2785.0999999998603</v>
      </c>
    </row>
    <row r="102" spans="1:534" ht="25" customHeight="1">
      <c r="A102" s="410"/>
      <c r="B102" s="6" t="s">
        <v>367</v>
      </c>
      <c r="C102" s="6" t="s">
        <v>368</v>
      </c>
      <c r="D102" s="6">
        <f>+每日电表读数!E99-每日电表读数!D99</f>
        <v>1550.5</v>
      </c>
      <c r="E102" s="6">
        <f>+每日电表读数!F99-每日电表读数!E99</f>
        <v>2252.4000000000233</v>
      </c>
      <c r="F102" s="6">
        <f>+每日电表读数!G99-每日电表读数!F99</f>
        <v>2118.8000000000466</v>
      </c>
      <c r="G102" s="6">
        <f>+每日电表读数!H99-每日电表读数!G99</f>
        <v>1911.5999999999767</v>
      </c>
      <c r="H102" s="6">
        <f>+每日电表读数!I99-每日电表读数!H99</f>
        <v>65.699999999953434</v>
      </c>
      <c r="I102" s="6">
        <f>+每日电表读数!J99-每日电表读数!I99</f>
        <v>8.6000000000931323</v>
      </c>
      <c r="J102" s="6">
        <f>+每日电表读数!K99-每日电表读数!J99</f>
        <v>8.3999999999068677</v>
      </c>
      <c r="K102" s="6">
        <f>+每日电表读数!L99-每日电表读数!K99</f>
        <v>8.4000000000232831</v>
      </c>
      <c r="L102" s="6">
        <f>+每日电表读数!M99-每日电表读数!L99</f>
        <v>8.2000000000698492</v>
      </c>
      <c r="M102" s="6">
        <f>+每日电表读数!N99-每日电表读数!M99</f>
        <v>8.3999999999068677</v>
      </c>
      <c r="N102" s="6">
        <f>+每日电表读数!O99-每日电表读数!N99</f>
        <v>1406.6000000000931</v>
      </c>
      <c r="O102" s="6">
        <f>+每日电表读数!P99-每日电表读数!O99</f>
        <v>853.5</v>
      </c>
      <c r="P102" s="6">
        <f>+每日电表读数!Q99-每日电表读数!P99</f>
        <v>2990.6999999999534</v>
      </c>
      <c r="Q102" s="6">
        <f>+每日电表读数!R99-每日电表读数!Q99</f>
        <v>3551.1999999999534</v>
      </c>
      <c r="R102" s="6">
        <f>+每日电表读数!S99-每日电表读数!R99</f>
        <v>3325</v>
      </c>
      <c r="S102" s="6">
        <f>+每日电表读数!T99-每日电表读数!S99</f>
        <v>3057.2000000000698</v>
      </c>
      <c r="T102" s="6">
        <f>+每日电表读数!U99-每日电表读数!T99</f>
        <v>3161.5</v>
      </c>
      <c r="U102" s="6">
        <f>+每日电表读数!V99-每日电表读数!U99</f>
        <v>3509.0999999999767</v>
      </c>
      <c r="V102" s="6">
        <f>+每日电表读数!W99-每日电表读数!V99</f>
        <v>2153.1999999999534</v>
      </c>
      <c r="W102" s="6">
        <f>+每日电表读数!X99-每日电表读数!W99</f>
        <v>3612.2000000000698</v>
      </c>
      <c r="X102" s="6">
        <f>+每日电表读数!Y99-每日电表读数!X99</f>
        <v>4019.4000000000233</v>
      </c>
      <c r="Y102" s="6">
        <f>+每日电表读数!Z99-每日电表读数!Y99</f>
        <v>4619.5999999999767</v>
      </c>
      <c r="Z102" s="6">
        <f>+每日电表读数!AA99-每日电表读数!Z99</f>
        <v>4789.7999999999302</v>
      </c>
      <c r="AA102" s="6">
        <f>+每日电表读数!AB99-每日电表读数!AA99</f>
        <v>5102</v>
      </c>
      <c r="AB102" s="6">
        <f>+每日电表读数!AC99-每日电表读数!AB99</f>
        <v>4526.4000000000233</v>
      </c>
      <c r="AC102" s="6">
        <f>+每日电表读数!AD99-每日电表读数!AC99</f>
        <v>773.80000000004657</v>
      </c>
      <c r="AD102" s="6">
        <f>+每日电表读数!AE99-每日电表读数!AD99</f>
        <v>625.5</v>
      </c>
      <c r="AE102" s="6">
        <f>+每日电表读数!AF99-每日电表读数!AE99</f>
        <v>161.40000000002328</v>
      </c>
      <c r="AF102" s="6">
        <f>+每日电表读数!AG99-每日电表读数!AF99</f>
        <v>178.29999999993015</v>
      </c>
      <c r="AG102" s="6">
        <f>+每日电表读数!AH99-每日电表读数!AG99</f>
        <v>151.5</v>
      </c>
      <c r="AH102" s="6">
        <f>+每日电表读数!AI99-每日电表读数!AH99</f>
        <v>8.3000000000465661</v>
      </c>
      <c r="AI102" s="6">
        <f>+每日电表读数!AJ99-每日电表读数!AI99</f>
        <v>8.4000000000232831</v>
      </c>
      <c r="AJ102" s="6">
        <f>+每日电表读数!AK99-每日电表读数!AJ99</f>
        <v>878.39999999990687</v>
      </c>
      <c r="AK102" s="6">
        <f>+每日电表读数!AL99-每日电表读数!AK99</f>
        <v>8.3000000000465661</v>
      </c>
      <c r="AL102" s="6">
        <f>+每日电表读数!AM99-每日电表读数!AL99</f>
        <v>8.4000000000232831</v>
      </c>
      <c r="AM102" s="6">
        <f>+每日电表读数!AN99-每日电表读数!AM99</f>
        <v>978.90000000002328</v>
      </c>
      <c r="AN102" s="6">
        <f>+每日电表读数!AO99-每日电表读数!AN99</f>
        <v>8.3999999999068677</v>
      </c>
      <c r="AO102" s="6">
        <f>+每日电表读数!AP99-每日电表读数!AO99</f>
        <v>8.3000000000465661</v>
      </c>
      <c r="AP102" s="6">
        <f>+每日电表读数!AQ99-每日电表读数!AP99</f>
        <v>8.5</v>
      </c>
      <c r="AQ102" s="6">
        <f>+每日电表读数!AR99-每日电表读数!AQ99</f>
        <v>8.5999999999767169</v>
      </c>
      <c r="AR102" s="6">
        <f>+每日电表读数!AS99-每日电表读数!AR99</f>
        <v>8.4000000000232831</v>
      </c>
      <c r="AS102" s="6">
        <f>+每日电表读数!AT99-每日电表读数!AS99</f>
        <v>3885.3000000000466</v>
      </c>
      <c r="AT102" s="6">
        <f>+每日电表读数!AU99-每日电表读数!AT99</f>
        <v>4813.3999999999069</v>
      </c>
      <c r="AU102" s="6">
        <f>+每日电表读数!AV99-每日电表读数!AU99</f>
        <v>2873.1000000000931</v>
      </c>
      <c r="AV102" s="6">
        <f>+每日电表读数!AW99-每日电表读数!AV99</f>
        <v>2532.3999999999069</v>
      </c>
      <c r="AW102" s="6">
        <f>+每日电表读数!AX99-每日电表读数!AW99</f>
        <v>2622.7000000000698</v>
      </c>
      <c r="AX102" s="6">
        <f>+每日电表读数!AY99-每日电表读数!AX99</f>
        <v>1135.6999999999534</v>
      </c>
      <c r="AY102" s="6">
        <f>+每日电表读数!AZ99-每日电表读数!AY99</f>
        <v>2339.0999999999767</v>
      </c>
      <c r="AZ102" s="6">
        <f>+每日电表读数!BA99-每日电表读数!AZ99</f>
        <v>2265.6000000000931</v>
      </c>
      <c r="BA102" s="6">
        <f>+每日电表读数!BB99-每日电表读数!BA99</f>
        <v>2401.8999999999069</v>
      </c>
      <c r="BB102" s="6">
        <f>+每日电表读数!BC99-每日电表读数!BB99</f>
        <v>2606</v>
      </c>
      <c r="BC102" s="6">
        <f>+每日电表读数!BD99-每日电表读数!BC99</f>
        <v>2495.4000000000233</v>
      </c>
      <c r="BD102" s="6">
        <f>+每日电表读数!BE99-每日电表读数!BD99</f>
        <v>2404.8000000000466</v>
      </c>
      <c r="BE102" s="6">
        <f>+每日电表读数!BF99-每日电表读数!BE99</f>
        <v>1369.2999999999302</v>
      </c>
      <c r="BF102" s="6">
        <f>+每日电表读数!BG99-每日电表读数!BF99</f>
        <v>3009.7000000000698</v>
      </c>
      <c r="BG102" s="6">
        <f>+每日电表读数!BH99-每日电表读数!BG99</f>
        <v>3639.7999999999302</v>
      </c>
      <c r="BH102" s="6">
        <f>+每日电表读数!BI99-每日电表读数!BH99</f>
        <v>3761.2000000000698</v>
      </c>
      <c r="BI102" s="6">
        <f>+每日电表读数!BJ99-每日电表读数!BI99</f>
        <v>4206.2999999999302</v>
      </c>
      <c r="BJ102" s="6">
        <f>+每日电表读数!BK99-每日电表读数!BJ99</f>
        <v>4847.1000000000931</v>
      </c>
      <c r="BK102" s="6">
        <f>+每日电表读数!BL99-每日电表读数!BK99</f>
        <v>2766.2999999999302</v>
      </c>
      <c r="BL102" s="6">
        <f>+每日电表读数!BM99-每日电表读数!BL99</f>
        <v>2132.9000000000233</v>
      </c>
      <c r="BM102" s="6">
        <f>+每日电表读数!BN99-每日电表读数!BM99</f>
        <v>3324.8000000000466</v>
      </c>
      <c r="BN102" s="6">
        <f>+每日电表读数!BO99-每日电表读数!BN99</f>
        <v>3638</v>
      </c>
      <c r="BO102" s="6">
        <f>+每日电表读数!BP99-每日电表读数!BO99</f>
        <v>3148.0999999999767</v>
      </c>
      <c r="BP102" s="6">
        <f>+每日电表读数!BQ99-每日电表读数!BP99</f>
        <v>1884.5</v>
      </c>
      <c r="BQ102" s="6">
        <f>+每日电表读数!BR99-每日电表读数!BQ99</f>
        <v>1915.6999999999534</v>
      </c>
      <c r="BR102" s="6">
        <f>+每日电表读数!BS99-每日电表读数!BR99</f>
        <v>2058.4000000000233</v>
      </c>
      <c r="BS102" s="6">
        <f>+每日电表读数!BT99-每日电表读数!BS99</f>
        <v>69.599999999976717</v>
      </c>
      <c r="BT102" s="6">
        <f>+每日电表读数!BU99-每日电表读数!BT99</f>
        <v>111</v>
      </c>
      <c r="BU102" s="6">
        <f>+每日电表读数!BV99-每日电表读数!BU99</f>
        <v>8.4000000000232831</v>
      </c>
      <c r="BV102" s="6">
        <f>+每日电表读数!BW99-每日电表读数!BV99</f>
        <v>8.3000000000465661</v>
      </c>
      <c r="BW102" s="6">
        <f>+每日电表读数!BX99-每日电表读数!BW99</f>
        <v>8.3999999999068677</v>
      </c>
      <c r="BX102" s="6">
        <f>+每日电表读数!BY99-每日电表读数!BX99</f>
        <v>8.4000000000232831</v>
      </c>
      <c r="BY102" s="6">
        <f>+每日电表读数!BZ99-每日电表读数!BY99</f>
        <v>8.5</v>
      </c>
      <c r="BZ102" s="6">
        <f>+每日电表读数!CA99-每日电表读数!BZ99</f>
        <v>322.20000000006985</v>
      </c>
      <c r="CA102" s="6">
        <f>+每日电表读数!CB99-每日电表读数!CA99</f>
        <v>3718.6999999999534</v>
      </c>
      <c r="CB102" s="6">
        <f>+每日电表读数!CC99-每日电表读数!CB99</f>
        <v>1239.3000000000466</v>
      </c>
      <c r="CC102" s="6">
        <f>+每日电表读数!CD99-每日电表读数!CC99</f>
        <v>8.3999999999068677</v>
      </c>
      <c r="CD102" s="6">
        <f>+每日电表读数!CE99-每日电表读数!CD99</f>
        <v>957.30000000004657</v>
      </c>
      <c r="CE102" s="6">
        <f>+每日电表读数!CF99-每日电表读数!CE99</f>
        <v>222.90000000002328</v>
      </c>
      <c r="CF102" s="6">
        <f>+每日电表读数!CG99-每日电表读数!CF99</f>
        <v>8.4000000000232831</v>
      </c>
      <c r="CG102" s="6">
        <f>+每日电表读数!CH99-每日电表读数!CG99</f>
        <v>8.5</v>
      </c>
      <c r="CH102" s="6">
        <f>+每日电表读数!CI99-每日电表读数!CH99</f>
        <v>8.2999999999301508</v>
      </c>
      <c r="CI102" s="6">
        <f>+每日电表读数!CJ99-每日电表读数!CI99</f>
        <v>8.5</v>
      </c>
      <c r="CJ102" s="6">
        <f>+每日电表读数!CK99-每日电表读数!CJ99</f>
        <v>8.3000000000465661</v>
      </c>
      <c r="CK102" s="6">
        <f>+每日电表读数!CL99-每日电表读数!CK99</f>
        <v>8.2999999999301508</v>
      </c>
      <c r="CL102" s="6">
        <f>+每日电表读数!CM99-每日电表读数!CL99</f>
        <v>8.3000000000465661</v>
      </c>
      <c r="CM102" s="6">
        <f>+每日电表读数!CN99-每日电表读数!CM99</f>
        <v>8.5</v>
      </c>
      <c r="CN102" s="6">
        <f>+每日电表读数!CO99-每日电表读数!CN99</f>
        <v>8.3000000000465661</v>
      </c>
      <c r="CO102" s="6">
        <f>+每日电表读数!CP99-每日电表读数!CO99</f>
        <v>8.1999999999534339</v>
      </c>
      <c r="CP102" s="6">
        <f>+每日电表读数!CQ99-每日电表读数!CP99</f>
        <v>8.0999999999767169</v>
      </c>
      <c r="CQ102" s="6">
        <f>+每日电表读数!CR99-每日电表读数!CQ99</f>
        <v>8.2000000000698492</v>
      </c>
      <c r="CR102" s="6">
        <f>+每日电表读数!CS99-每日电表读数!CR99</f>
        <v>8.2999999999301508</v>
      </c>
      <c r="CS102" s="6">
        <f>+每日电表读数!CT99-每日电表读数!CS99</f>
        <v>8.3000000000465661</v>
      </c>
      <c r="CT102" s="6">
        <f>+每日电表读数!CU99-每日电表读数!CT99</f>
        <v>8.2999999999301508</v>
      </c>
      <c r="CU102" s="6">
        <f>+每日电表读数!CV99-每日电表读数!CU99</f>
        <v>8.5</v>
      </c>
      <c r="CV102" s="6">
        <f>+每日电表读数!CW99-每日电表读数!CV99</f>
        <v>8.2000000000698492</v>
      </c>
      <c r="CW102" s="6">
        <f>+每日电表读数!CX99-每日电表读数!CW99</f>
        <v>8.2999999999301508</v>
      </c>
      <c r="CX102" s="6">
        <f>+每日电表读数!CY99-每日电表读数!CX99</f>
        <v>8.5</v>
      </c>
      <c r="CY102" s="6">
        <f>+每日电表读数!CZ99-每日电表读数!CY99</f>
        <v>8.4000000000232831</v>
      </c>
      <c r="CZ102" s="6">
        <f>+每日电表读数!DA99-每日电表读数!CZ99</f>
        <v>8.4000000000232831</v>
      </c>
      <c r="DA102" s="6">
        <f>+每日电表读数!DB99-每日电表读数!DA99</f>
        <v>8.4000000000232831</v>
      </c>
      <c r="DB102" s="6">
        <f>+每日电表读数!DC99-每日电表读数!DB99</f>
        <v>8.2999999999301508</v>
      </c>
      <c r="DC102" s="6">
        <f>+每日电表读数!DD99-每日电表读数!DC99</f>
        <v>8.4000000000232831</v>
      </c>
      <c r="DD102" s="6">
        <f>+每日电表读数!DE99-每日电表读数!DD99</f>
        <v>8.4000000000232831</v>
      </c>
      <c r="DE102" s="6">
        <f>+每日电表读数!DF99-每日电表读数!DE99</f>
        <v>8.1999999999534339</v>
      </c>
      <c r="DF102" s="6">
        <f>+每日电表读数!DG99-每日电表读数!DF99</f>
        <v>8.3000000000465661</v>
      </c>
      <c r="DG102" s="6">
        <f>+每日电表读数!DH99-每日电表读数!DG99</f>
        <v>8.4000000000232831</v>
      </c>
      <c r="DH102" s="6">
        <f>+每日电表读数!DI99-每日电表读数!DH99</f>
        <v>8.2999999999301508</v>
      </c>
      <c r="DI102" s="6">
        <f>+每日电表读数!DJ99-每日电表读数!DI99</f>
        <v>8.3000000000465661</v>
      </c>
      <c r="DJ102" s="6">
        <f>+每日电表读数!DK99-每日电表读数!DJ99</f>
        <v>8.3000000000465661</v>
      </c>
      <c r="DK102" s="6">
        <f>+每日电表读数!DL99-每日电表读数!DK99</f>
        <v>8.2999999999301508</v>
      </c>
      <c r="DL102" s="6">
        <f>+每日电表读数!DM99-每日电表读数!DL99</f>
        <v>8.3000000000465661</v>
      </c>
      <c r="DM102" s="6">
        <f>+每日电表读数!DN99-每日电表读数!DM99</f>
        <v>8.2999999999301508</v>
      </c>
      <c r="DN102" s="6">
        <f>+每日电表读数!DO99-每日电表读数!DN99</f>
        <v>8.4000000000232831</v>
      </c>
      <c r="DO102" s="6">
        <f>+每日电表读数!DP99-每日电表读数!DO99</f>
        <v>2115</v>
      </c>
      <c r="DP102" s="6">
        <f>+每日电表读数!DQ99-每日电表读数!DP99</f>
        <v>8.3000000000465661</v>
      </c>
      <c r="DQ102" s="6">
        <f>+每日电表读数!DR99-每日电表读数!DQ99</f>
        <v>8.1999999999534339</v>
      </c>
      <c r="DR102" s="6">
        <f>+每日电表读数!DS99-每日电表读数!DR99</f>
        <v>1931.3000000000466</v>
      </c>
      <c r="DS102" s="6">
        <f>+每日电表读数!DT99-每日电表读数!DS99</f>
        <v>123.29999999993015</v>
      </c>
      <c r="DT102" s="6">
        <f>+每日电表读数!DU99-每日电表读数!DT99</f>
        <v>8.3000000000465661</v>
      </c>
      <c r="DU102" s="6">
        <f>+每日电表读数!DV99-每日电表读数!DU99</f>
        <v>2760.8000000000466</v>
      </c>
      <c r="DV102" s="6">
        <f>+每日电表读数!DW99-每日电表读数!DV99</f>
        <v>2716.5999999999767</v>
      </c>
      <c r="DW102" s="6">
        <f>+每日电表读数!DX99-每日电表读数!DW99</f>
        <v>638.69999999995343</v>
      </c>
      <c r="DX102" s="6">
        <f>+每日电表读数!DY99-每日电表读数!DX99</f>
        <v>2322.9000000000233</v>
      </c>
      <c r="DY102" s="6">
        <f>+每日电表读数!DZ99-每日电表读数!DY99</f>
        <v>2451.4000000000233</v>
      </c>
      <c r="DZ102" s="6">
        <f>+每日电表读数!EA99-每日电表读数!DZ99</f>
        <v>2414.9000000000233</v>
      </c>
      <c r="EA102" s="6">
        <f>+每日电表读数!EB99-每日电表读数!EA99</f>
        <v>1700.1999999999534</v>
      </c>
      <c r="EB102" s="6">
        <f>+每日电表读数!EC99-每日电表读数!EB99</f>
        <v>3208.8000000000466</v>
      </c>
      <c r="EC102" s="6">
        <f>+每日电表读数!ED99-每日电表读数!EC99</f>
        <v>2612.3999999999069</v>
      </c>
      <c r="ED102" s="6">
        <f>+每日电表读数!EE99-每日电表读数!ED99</f>
        <v>8.5</v>
      </c>
      <c r="EE102" s="6">
        <f>+每日电表读数!EF99-每日电表读数!EE99</f>
        <v>8.3000000000465661</v>
      </c>
      <c r="EF102" s="6">
        <f>+每日电表读数!EG99-每日电表读数!EF99</f>
        <v>8.3000000000465661</v>
      </c>
      <c r="EG102" s="6">
        <f>+每日电表读数!EH99-每日电表读数!EG99</f>
        <v>1910.1999999999534</v>
      </c>
      <c r="EH102" s="6">
        <f>+每日电表读数!EI99-每日电表读数!EH99</f>
        <v>3265.6999999999534</v>
      </c>
      <c r="EI102" s="6">
        <f>+每日电表读数!EJ99-每日电表读数!EI99</f>
        <v>3645.8000000000466</v>
      </c>
      <c r="EJ102" s="6">
        <f>+每日电表读数!EK99-每日电表读数!EJ99</f>
        <v>3623.1999999999534</v>
      </c>
      <c r="EK102" s="6">
        <f>+每日电表读数!EL99-每日电表读数!EK99</f>
        <v>2869.8000000000466</v>
      </c>
      <c r="EL102" s="6">
        <f>+每日电表读数!EM99-每日电表读数!EL99</f>
        <v>591.90000000002328</v>
      </c>
      <c r="EM102" s="6">
        <f>+每日电表读数!EN99-每日电表读数!EM99</f>
        <v>8.1999999999534339</v>
      </c>
      <c r="EN102" s="6">
        <f>+每日电表读数!EO99-每日电表读数!EN99</f>
        <v>8.0999999999767169</v>
      </c>
      <c r="EO102" s="6">
        <f>+每日电表读数!EP99-每日电表读数!EO99</f>
        <v>8.2000000000698492</v>
      </c>
      <c r="EP102" s="6">
        <f>+每日电表读数!EQ99-每日电表读数!EP99</f>
        <v>8.2999999999301508</v>
      </c>
      <c r="EQ102" s="6">
        <f>+每日电表读数!ER99-每日电表读数!EQ99</f>
        <v>7.6000000000931323</v>
      </c>
      <c r="ER102" s="6">
        <f>+每日电表读数!ES99-每日电表读数!ER99</f>
        <v>4.1999999999534339</v>
      </c>
      <c r="ES102" s="6">
        <f>+每日电表读数!ET99-每日电表读数!ES99</f>
        <v>155.90000000002328</v>
      </c>
      <c r="ET102" s="6">
        <f>+每日电表读数!EU99-每日电表读数!ET99</f>
        <v>8.2999999999301508</v>
      </c>
      <c r="EU102" s="6">
        <f>+每日电表读数!EV99-每日电表读数!EU99</f>
        <v>2189.4000000000233</v>
      </c>
      <c r="EV102" s="6">
        <f>+每日电表读数!EW99-每日电表读数!EV99</f>
        <v>2289</v>
      </c>
      <c r="EW102" s="6">
        <f>+每日电表读数!EX99-每日电表读数!EW99</f>
        <v>2199.7000000000698</v>
      </c>
      <c r="EX102" s="6">
        <f>+每日电表读数!EY99-每日电表读数!EX99</f>
        <v>2449.1999999999534</v>
      </c>
      <c r="EY102" s="6">
        <f>+每日电表读数!EZ99-每日电表读数!EY99</f>
        <v>2018.9000000000233</v>
      </c>
      <c r="EZ102" s="6">
        <f>+每日电表读数!FA99-每日电表读数!EZ99</f>
        <v>1374.7999999999302</v>
      </c>
      <c r="FA102" s="6">
        <f>+每日电表读数!FB99-每日电表读数!FA99</f>
        <v>8.3000000000465661</v>
      </c>
      <c r="FB102" s="6">
        <f>+每日电表读数!FC99-每日电表读数!FB99</f>
        <v>8.4000000000232831</v>
      </c>
      <c r="FC102" s="6">
        <f>+每日电表读数!FD99-每日电表读数!FC99</f>
        <v>8.2999999999301508</v>
      </c>
      <c r="FD102" s="6">
        <f>+每日电表读数!FE99-每日电表读数!FD99</f>
        <v>8.4000000000232831</v>
      </c>
      <c r="FE102" s="6">
        <f>+每日电表读数!FF99-每日电表读数!FE99</f>
        <v>8.2000000000698492</v>
      </c>
      <c r="FF102" s="6">
        <f>+每日电表读数!FG99-每日电表读数!FF99</f>
        <v>8.3999999999068677</v>
      </c>
      <c r="FG102" s="6">
        <f>+每日电表读数!FH99-每日电表读数!FG99</f>
        <v>8.3000000000465661</v>
      </c>
      <c r="FH102" s="6">
        <f>+每日电表读数!FI99-每日电表读数!FH99</f>
        <v>8.3000000000465661</v>
      </c>
      <c r="FI102" s="6">
        <f>+每日电表读数!FJ99-每日电表读数!FI99</f>
        <v>8.3999999999068677</v>
      </c>
      <c r="FJ102" s="6">
        <f>+每日电表读数!FK99-每日电表读数!FJ99</f>
        <v>8.4000000000232831</v>
      </c>
      <c r="FK102" s="6">
        <f>+每日电表读数!FL99-每日电表读数!FK99</f>
        <v>8.4000000000232831</v>
      </c>
      <c r="FL102" s="6">
        <f>+每日电表读数!FM99-每日电表读数!FL99</f>
        <v>8.4000000000232831</v>
      </c>
      <c r="FM102" s="6">
        <f>+每日电表读数!FN99-每日电表读数!FM99</f>
        <v>8.2999999999301508</v>
      </c>
      <c r="FN102" s="6">
        <f>+每日电表读数!FO99-每日电表读数!FN99</f>
        <v>8.4000000000232831</v>
      </c>
      <c r="FO102" s="6">
        <f>+每日电表读数!FP99-每日电表读数!FO99</f>
        <v>8.4000000000232831</v>
      </c>
      <c r="FP102" s="6">
        <f>+每日电表读数!FQ99-每日电表读数!FP99</f>
        <v>8.4000000000232831</v>
      </c>
      <c r="FQ102" s="6">
        <f>+每日电表读数!FR99-每日电表读数!FQ99</f>
        <v>8.2999999999301508</v>
      </c>
      <c r="FR102" s="6">
        <f>+每日电表读数!FS99-每日电表读数!FR99</f>
        <v>8.4000000000232831</v>
      </c>
      <c r="FS102" s="6">
        <f>+每日电表读数!FT99-每日电表读数!FS99</f>
        <v>8.4000000000232831</v>
      </c>
      <c r="FT102" s="6">
        <f>+每日电表读数!FU99-每日电表读数!FT99</f>
        <v>8.4000000000232831</v>
      </c>
      <c r="FU102" s="6">
        <f>+每日电表读数!FV99-每日电表读数!FU99</f>
        <v>290</v>
      </c>
      <c r="FV102" s="6">
        <f>+每日电表读数!FW99-每日电表读数!FV99</f>
        <v>7.4000000000232831</v>
      </c>
      <c r="FW102" s="6">
        <f>+每日电表读数!FX99-每日电表读数!FW99</f>
        <v>8.2999999999301508</v>
      </c>
      <c r="FX102" s="6">
        <f>+每日电表读数!FY99-每日电表读数!FX99</f>
        <v>8.4000000000232831</v>
      </c>
      <c r="FY102" s="6">
        <f>+每日电表读数!FZ99-每日电表读数!FY99</f>
        <v>11.5</v>
      </c>
      <c r="FZ102" s="6">
        <f>+每日电表读数!GA99-每日电表读数!FZ99</f>
        <v>4785.1999999999534</v>
      </c>
      <c r="GA102" s="6">
        <f>+每日电表读数!GB99-每日电表读数!GA99</f>
        <v>710.30000000004657</v>
      </c>
      <c r="GB102" s="6">
        <f>+每日电表读数!GC99-每日电表读数!GB99</f>
        <v>51.900000000023283</v>
      </c>
      <c r="GC102" s="6">
        <f>+每日电表读数!GD99-每日电表读数!GC99</f>
        <v>1420</v>
      </c>
      <c r="GD102" s="6">
        <f>+每日电表读数!GE99-每日电表读数!GD99</f>
        <v>8.4000000000232831</v>
      </c>
      <c r="GE102" s="6">
        <f>+每日电表读数!GF99-每日电表读数!GE99</f>
        <v>11.399999999906868</v>
      </c>
      <c r="GF102" s="6">
        <f>+每日电表读数!GG99-每日电表读数!GF99</f>
        <v>8.5</v>
      </c>
      <c r="GG102" s="6">
        <f>+每日电表读数!GH99-每日电表读数!GG99</f>
        <v>8.4000000000232831</v>
      </c>
      <c r="GH102" s="6">
        <f>+每日电表读数!GI99-每日电表读数!GH99</f>
        <v>8.5</v>
      </c>
      <c r="GI102" s="6">
        <f>+每日电表读数!GJ99-每日电表读数!GI99</f>
        <v>114.30000000004657</v>
      </c>
      <c r="GJ102" s="6">
        <f>+每日电表读数!GK99-每日电表读数!GJ99</f>
        <v>8.5</v>
      </c>
      <c r="GK102" s="6">
        <f>+每日电表读数!GL99-每日电表读数!GK99</f>
        <v>1769.2999999999302</v>
      </c>
      <c r="GL102" s="6">
        <f>+每日电表读数!GM99-每日电表读数!GL99</f>
        <v>500.90000000002328</v>
      </c>
      <c r="GM102" s="6">
        <f>+每日电表读数!GN99-每日电表读数!GM99</f>
        <v>8.4000000000232831</v>
      </c>
      <c r="GN102" s="6">
        <f>+每日电表读数!GO99-每日电表读数!GN99</f>
        <v>8.5</v>
      </c>
      <c r="GO102" s="6">
        <f>+每日电表读数!GP99-每日电表读数!GO99</f>
        <v>8.4000000000232831</v>
      </c>
      <c r="GP102" s="6">
        <f>+每日电表读数!GQ99-每日电表读数!GP99</f>
        <v>8.2999999999301508</v>
      </c>
      <c r="GQ102" s="6">
        <f>+每日电表读数!GR99-每日电表读数!GQ99</f>
        <v>8.4000000000232831</v>
      </c>
      <c r="GR102" s="6">
        <f>+每日电表读数!GS99-每日电表读数!GR99</f>
        <v>8.5</v>
      </c>
      <c r="GS102" s="6">
        <f>+每日电表读数!GT99-每日电表读数!GS99</f>
        <v>8.4000000000232831</v>
      </c>
      <c r="GT102" s="6">
        <f>+每日电表读数!GU99-每日电表读数!GT99</f>
        <v>8.4000000000232831</v>
      </c>
      <c r="GU102" s="6">
        <f>+每日电表读数!GV99-每日电表读数!GU99</f>
        <v>8.4000000000232831</v>
      </c>
      <c r="GV102" s="6">
        <f>+每日电表读数!GW99-每日电表读数!GV99</f>
        <v>8.2999999999301508</v>
      </c>
      <c r="GW102" s="6">
        <f>+每日电表读数!GX99-每日电表读数!GW99</f>
        <v>8.5999999999767169</v>
      </c>
      <c r="GX102" s="6">
        <f>+每日电表读数!GY99-每日电表读数!GX99</f>
        <v>2760.7000000000698</v>
      </c>
      <c r="GY102" s="6">
        <f>+每日电表读数!GZ99-每日电表读数!GY99</f>
        <v>1240.9000000000233</v>
      </c>
      <c r="GZ102" s="6">
        <f>+每日电表读数!HA99-每日电表读数!GZ99</f>
        <v>8.3999999999068677</v>
      </c>
      <c r="HA102" s="6">
        <f>+每日电表读数!HB99-每日电表读数!HA99</f>
        <v>8.5</v>
      </c>
      <c r="HB102" s="6">
        <f>+每日电表读数!HC99-每日电表读数!HB99</f>
        <v>8.4000000000232831</v>
      </c>
      <c r="HC102" s="6">
        <f>+每日电表读数!HD99-每日电表读数!HC99</f>
        <v>8.5</v>
      </c>
      <c r="HD102" s="6">
        <f>+每日电表读数!HE99-每日电表读数!HD99</f>
        <v>8.4000000000232831</v>
      </c>
      <c r="HE102" s="6">
        <f>+每日电表读数!HF99-每日电表读数!HE99</f>
        <v>8.4000000000232831</v>
      </c>
      <c r="HF102" s="6">
        <f>+每日电表读数!HG99-每日电表读数!HF99</f>
        <v>1688.7999999999302</v>
      </c>
      <c r="HG102" s="6">
        <f>+每日电表读数!HH99-每日电表读数!HG99</f>
        <v>8.4000000000232831</v>
      </c>
      <c r="HH102" s="6">
        <f>+每日电表读数!HI99-每日电表读数!HH99</f>
        <v>8.5</v>
      </c>
      <c r="HI102" s="6">
        <f>+每日电表读数!HJ99-每日电表读数!HI99</f>
        <v>8.4000000000232831</v>
      </c>
      <c r="HJ102" s="6">
        <f>+每日电表读数!HK99-每日电表读数!HJ99</f>
        <v>8.5</v>
      </c>
      <c r="HK102" s="6">
        <f>+每日电表读数!HL99-每日电表读数!HK99</f>
        <v>8.5</v>
      </c>
      <c r="HL102" s="6">
        <f>+每日电表读数!HM99-每日电表读数!HL99</f>
        <v>8.4000000000232831</v>
      </c>
      <c r="HM102" s="6">
        <f>+每日电表读数!HN99-每日电表读数!HM99</f>
        <v>8.5</v>
      </c>
      <c r="HN102" s="6">
        <f>+每日电表读数!HO99-每日电表读数!HN99</f>
        <v>8.4000000000232831</v>
      </c>
      <c r="HO102" s="6">
        <f>+每日电表读数!HP99-每日电表读数!HO99</f>
        <v>8.3999999999068677</v>
      </c>
      <c r="HP102" s="6">
        <f>+每日电表读数!HQ99-每日电表读数!HP99</f>
        <v>9.9000000000232831</v>
      </c>
      <c r="HQ102" s="6">
        <f>+每日电表读数!HR99-每日电表读数!HQ99</f>
        <v>8.4000000000232831</v>
      </c>
      <c r="HR102" s="6">
        <f>+每日电表读数!HS99-每日电表读数!HR99</f>
        <v>8.5</v>
      </c>
      <c r="HS102" s="6">
        <f>+每日电表读数!HT99-每日电表读数!HS99</f>
        <v>45.900000000023283</v>
      </c>
      <c r="HT102" s="6">
        <f>+每日电表读数!HU99-每日电表读数!HT99</f>
        <v>8.5999999999767169</v>
      </c>
      <c r="HU102" s="6">
        <f>+每日电表读数!HV99-每日电表读数!HU99</f>
        <v>8.5</v>
      </c>
      <c r="HV102" s="6">
        <f>+每日电表读数!HW99-每日电表读数!HV99</f>
        <v>8.5</v>
      </c>
      <c r="HW102" s="6">
        <f>+每日电表读数!HX99-每日电表读数!HW99</f>
        <v>8.5</v>
      </c>
      <c r="HX102" s="6">
        <f>+每日电表读数!HY99-每日电表读数!HX99</f>
        <v>8.5</v>
      </c>
      <c r="HY102" s="6">
        <f>+每日电表读数!HZ99-每日电表读数!HY99</f>
        <v>8.5</v>
      </c>
      <c r="HZ102" s="6">
        <f>+每日电表读数!IA99-每日电表读数!HZ99</f>
        <v>8.5</v>
      </c>
      <c r="IA102" s="6">
        <f>+每日电表读数!IB99-每日电表读数!IA99</f>
        <v>8.5</v>
      </c>
      <c r="IB102" s="6">
        <f>+每日电表读数!IC99-每日电表读数!IB99</f>
        <v>8.5999999999767169</v>
      </c>
      <c r="IC102" s="6">
        <f>+每日电表读数!ID99-每日电表读数!IC99</f>
        <v>8.5</v>
      </c>
      <c r="ID102" s="6">
        <f>+每日电表读数!IE99-每日电表读数!ID99</f>
        <v>3287.5</v>
      </c>
      <c r="IE102" s="6">
        <f>+每日电表读数!IF99-每日电表读数!IE99</f>
        <v>2389</v>
      </c>
      <c r="IF102" s="6">
        <f>+每日电表读数!IG99-每日电表读数!IF99</f>
        <v>3216.2000000000698</v>
      </c>
      <c r="IG102" s="6">
        <f>+每日电表读数!IH99-每日电表读数!IG99</f>
        <v>3511.3999999999069</v>
      </c>
      <c r="IH102" s="6">
        <f>+每日电表读数!II99-每日电表读数!IH99</f>
        <v>3258.8000000000466</v>
      </c>
      <c r="II102" s="6">
        <f>+每日电表读数!IJ99-每日电表读数!II99</f>
        <v>3455.0999999999767</v>
      </c>
      <c r="IJ102" s="6">
        <f>+每日电表读数!IK99-每日电表读数!IJ99</f>
        <v>3267.9000000000233</v>
      </c>
      <c r="IK102" s="6">
        <f>+每日电表读数!IL99-每日电表读数!IK99</f>
        <v>2480.3000000000466</v>
      </c>
      <c r="IL102" s="6">
        <f>+每日电表读数!IM99-每日电表读数!IL99</f>
        <v>1785.3999999999069</v>
      </c>
      <c r="IM102" s="6">
        <f>+每日电表读数!IN99-每日电表读数!IM99</f>
        <v>2160</v>
      </c>
      <c r="IN102" s="6">
        <f>+每日电表读数!IO99-每日电表读数!IN99</f>
        <v>1758.7000000000698</v>
      </c>
      <c r="IO102" s="6">
        <f>+每日电表读数!IP99-每日电表读数!IO99</f>
        <v>2957.2999999999302</v>
      </c>
      <c r="IP102" s="6">
        <f>+每日电表读数!IQ99-每日电表读数!IP99</f>
        <v>2967.9000000000233</v>
      </c>
      <c r="IQ102" s="6">
        <f>+每日电表读数!IR99-每日电表读数!IQ99</f>
        <v>3058.2000000000698</v>
      </c>
      <c r="IR102" s="6">
        <f>+每日电表读数!IS99-每日电表读数!IR99</f>
        <v>2793</v>
      </c>
      <c r="IS102" s="6">
        <f>+每日电表读数!IT99-每日电表读数!IS99</f>
        <v>1834.3999999999069</v>
      </c>
      <c r="IT102" s="6">
        <f>+每日电表读数!IU99-每日电表读数!IT99</f>
        <v>3106.6000000000931</v>
      </c>
      <c r="IU102" s="6">
        <f>+每日电表读数!IV99-每日电表读数!IU99</f>
        <v>2826.1999999999534</v>
      </c>
      <c r="IV102" s="6">
        <f>+每日电表读数!IW99-每日电表读数!IV99</f>
        <v>2905.8000000000466</v>
      </c>
      <c r="IW102" s="6">
        <f>+每日电表读数!IX99-每日电表读数!IW99</f>
        <v>2973.2999999999302</v>
      </c>
      <c r="IX102" s="6">
        <f>+每日电表读数!IY99-每日电表读数!IX99</f>
        <v>2721.8000000000466</v>
      </c>
      <c r="IY102" s="6">
        <f>+每日电表读数!IZ99-每日电表读数!IY99</f>
        <v>2573.4000000000233</v>
      </c>
      <c r="IZ102" s="6">
        <f>+每日电表读数!JA99-每日电表读数!IZ99</f>
        <v>1684.5</v>
      </c>
      <c r="JA102" s="6">
        <f>+每日电表读数!JB99-每日电表读数!JA99</f>
        <v>2434.2999999999302</v>
      </c>
      <c r="JB102" s="6">
        <f>+每日电表读数!JC99-每日电表读数!JB99</f>
        <v>2465.5999999999767</v>
      </c>
      <c r="JC102" s="6">
        <f>+每日电表读数!JD99-每日电表读数!JC99</f>
        <v>2416.3000000000466</v>
      </c>
      <c r="JD102" s="6">
        <f>+每日电表读数!JE99-每日电表读数!JD99</f>
        <v>2442.6999999999534</v>
      </c>
      <c r="JE102" s="6">
        <f>+每日电表读数!JF99-每日电表读数!JE99</f>
        <v>2513.5</v>
      </c>
      <c r="JF102" s="6">
        <f>+每日电表读数!JG99-每日电表读数!JF99</f>
        <v>2735.2000000000698</v>
      </c>
      <c r="JG102" s="6">
        <f>+每日电表读数!JH99-每日电表读数!JG99</f>
        <v>1549.7999999999302</v>
      </c>
      <c r="JH102" s="6">
        <f>+每日电表读数!JI99-每日电表读数!JH99</f>
        <v>2562.4000000000233</v>
      </c>
      <c r="JI102" s="6">
        <f>+每日电表读数!JJ99-每日电表读数!JI99</f>
        <v>2629.5999999999767</v>
      </c>
      <c r="JJ102" s="6">
        <f>+每日电表读数!JK99-每日电表读数!JJ99</f>
        <v>2436.1000000000931</v>
      </c>
      <c r="JK102" s="6">
        <f>+每日电表读数!JL99-每日电表读数!JK99</f>
        <v>2367.0999999999767</v>
      </c>
      <c r="JL102" s="6">
        <f>+每日电表读数!JM99-每日电表读数!JL99</f>
        <v>2587.6999999999534</v>
      </c>
      <c r="JM102" s="6">
        <f>+每日电表读数!JN99-每日电表读数!JM99</f>
        <v>2603.7000000000698</v>
      </c>
      <c r="JN102" s="6">
        <f>+每日电表读数!JO99-每日电表读数!JN99</f>
        <v>1526.2999999999302</v>
      </c>
      <c r="JO102" s="6">
        <f>+每日电表读数!JP99-每日电表读数!JO99</f>
        <v>3652.4000000000233</v>
      </c>
      <c r="JP102" s="6">
        <f>+每日电表读数!JQ99-每日电表读数!JP99</f>
        <v>2910.3000000000466</v>
      </c>
      <c r="JQ102" s="6">
        <f>+每日电表读数!JR99-每日电表读数!JQ99</f>
        <v>2642.8999999999069</v>
      </c>
      <c r="JR102" s="6">
        <f>+每日电表读数!JS99-每日电表读数!JR99</f>
        <v>2623.9000000000233</v>
      </c>
      <c r="JS102" s="6">
        <f>+每日电表读数!JT99-每日电表读数!JS99</f>
        <v>2746.5999999999767</v>
      </c>
      <c r="JT102" s="6">
        <f>+每日电表读数!JU99-每日电表读数!JT99</f>
        <v>2806.4000000000233</v>
      </c>
      <c r="JU102" s="6">
        <f>+每日电表读数!JV99-每日电表读数!JU99</f>
        <v>1682</v>
      </c>
      <c r="JV102" s="6">
        <f>+每日电表读数!JW99-每日电表读数!JV99</f>
        <v>2520.4000000000233</v>
      </c>
      <c r="JW102" s="6">
        <f>+每日电表读数!JX99-每日电表读数!JW99</f>
        <v>2503.4000000000233</v>
      </c>
      <c r="JX102" s="6">
        <f>+每日电表读数!JY99-每日电表读数!JX99</f>
        <v>2448.5</v>
      </c>
      <c r="JY102" s="6">
        <f>+每日电表读数!JZ99-每日电表读数!JY99</f>
        <v>2524.0999999999767</v>
      </c>
      <c r="JZ102" s="6">
        <f>+每日电表读数!KA99-每日电表读数!JZ99</f>
        <v>2334</v>
      </c>
      <c r="KA102" s="6">
        <f>+每日电表读数!KB99-每日电表读数!KA99</f>
        <v>3398</v>
      </c>
      <c r="KB102" s="6">
        <f>+每日电表读数!KC99-每日电表读数!KB99</f>
        <v>2084</v>
      </c>
      <c r="KC102" s="6">
        <f>+每日电表读数!KD99-每日电表读数!KC99</f>
        <v>3638</v>
      </c>
      <c r="KD102" s="6">
        <f>+每日电表读数!KE99-每日电表读数!KD99</f>
        <v>3292.5</v>
      </c>
      <c r="KE102" s="6">
        <f>+每日电表读数!KF99-每日电表读数!KE99</f>
        <v>3457.5999999999767</v>
      </c>
      <c r="KF102" s="6">
        <f>+每日电表读数!KG99-每日电表读数!KF99</f>
        <v>2862.5</v>
      </c>
      <c r="KG102" s="6">
        <f>+每日电表读数!KH99-每日电表读数!KG99</f>
        <v>2569.8000000000466</v>
      </c>
      <c r="KH102" s="6">
        <f>+每日电表读数!KI99-每日电表读数!KH99</f>
        <v>1893.7999999999302</v>
      </c>
      <c r="KI102" s="6">
        <f>+每日电表读数!KJ99-每日电表读数!KI99</f>
        <v>1038.7000000000698</v>
      </c>
      <c r="KJ102" s="6">
        <f>+每日电表读数!KK99-每日电表读数!KJ99</f>
        <v>1510.1999999999534</v>
      </c>
      <c r="KK102" s="6">
        <f>+每日电表读数!KL99-每日电表读数!KK99</f>
        <v>1241.2000000000698</v>
      </c>
      <c r="KL102" s="6">
        <f>+每日电表读数!KM99-每日电表读数!KL99</f>
        <v>1034.1999999999534</v>
      </c>
      <c r="KM102" s="6">
        <f>+每日电表读数!KN99-每日电表读数!KM99</f>
        <v>964</v>
      </c>
      <c r="KN102" s="6">
        <f>+每日电表读数!KO99-每日电表读数!KN99</f>
        <v>1058.1999999999534</v>
      </c>
      <c r="KO102" s="6">
        <f>+每日电表读数!KP99-每日电表读数!KO99</f>
        <v>1363.6000000000931</v>
      </c>
      <c r="KP102" s="6">
        <f>+每日电表读数!KQ99-每日电表读数!KP99</f>
        <v>996.69999999995343</v>
      </c>
      <c r="KQ102" s="6">
        <f>+每日电表读数!KR99-每日电表读数!KQ99</f>
        <v>1618</v>
      </c>
      <c r="KR102" s="6">
        <f>+每日电表读数!KS99-每日电表读数!KR99</f>
        <v>1599.9000000000233</v>
      </c>
      <c r="KS102" s="6">
        <f>+每日电表读数!KT99-每日电表读数!KS99</f>
        <v>1781.7999999999302</v>
      </c>
      <c r="KT102" s="6">
        <f>+每日电表读数!KU99-每日电表读数!KT99</f>
        <v>1877.6000000000931</v>
      </c>
      <c r="KU102" s="6">
        <f>+每日电表读数!KV99-每日电表读数!KU99</f>
        <v>1818.7999999999302</v>
      </c>
      <c r="KV102" s="6">
        <f>+每日电表读数!KW99-每日电表读数!KV99</f>
        <v>1403.4000000000233</v>
      </c>
      <c r="KW102" s="6">
        <f>+每日电表读数!KX99-每日电表读数!KW99</f>
        <v>69.300000000046566</v>
      </c>
      <c r="KX102" s="6">
        <f>+每日电表读数!KY99-每日电表读数!KX99</f>
        <v>8.5999999999767169</v>
      </c>
      <c r="KY102" s="6">
        <f>+每日电表读数!KZ99-每日电表读数!KY99</f>
        <v>8.5</v>
      </c>
      <c r="KZ102" s="6">
        <f>+每日电表读数!LA99-每日电表读数!KZ99</f>
        <v>8.5</v>
      </c>
      <c r="LA102" s="6">
        <f>+每日电表读数!LB99-每日电表读数!LA99</f>
        <v>7.2999999999301508</v>
      </c>
      <c r="LB102" s="6">
        <f>+每日电表读数!LC99-每日电表读数!LB99</f>
        <v>4017.7000000000698</v>
      </c>
      <c r="LC102" s="6">
        <f>+每日电表读数!LD99-每日电表读数!LC99</f>
        <v>2614.1999999999534</v>
      </c>
      <c r="LD102" s="6">
        <f>+每日电表读数!LE99-每日电表读数!LD99</f>
        <v>1558.8000000000466</v>
      </c>
      <c r="LE102" s="6">
        <f>+每日电表读数!LF99-每日电表读数!LE99</f>
        <v>935.40000000002328</v>
      </c>
      <c r="LF102" s="6">
        <f>+每日电表读数!LG99-每日电表读数!LF99</f>
        <v>8.5</v>
      </c>
      <c r="LG102" s="6">
        <f>+每日电表读数!LH99-每日电表读数!LG99</f>
        <v>8.5</v>
      </c>
      <c r="LH102" s="6">
        <f>+每日电表读数!LI99-每日电表读数!LH99</f>
        <v>8.5999999999767169</v>
      </c>
      <c r="LI102" s="6">
        <f>+每日电表读数!LJ99-每日电表读数!LI99</f>
        <v>8.5999999999767169</v>
      </c>
      <c r="LJ102" s="6">
        <f>+每日电表读数!LK99-每日电表读数!LJ99</f>
        <v>8.5</v>
      </c>
      <c r="LK102" s="6">
        <f>+每日电表读数!LL99-每日电表读数!LK99</f>
        <v>8.5999999999767169</v>
      </c>
      <c r="LL102" s="6">
        <f>+每日电表读数!LM99-每日电表读数!LL99</f>
        <v>8.5999999999767169</v>
      </c>
      <c r="LM102" s="6">
        <f>+每日电表读数!LN99-每日电表读数!LM99</f>
        <v>8.6000000000931323</v>
      </c>
      <c r="LN102" s="6">
        <f>+每日电表读数!LO99-每日电表读数!LN99</f>
        <v>1840.1999999999534</v>
      </c>
      <c r="LO102" s="6">
        <f>+每日电表读数!LP99-每日电表读数!LO99</f>
        <v>2357.3000000000466</v>
      </c>
      <c r="LP102" s="6">
        <f>+每日电表读数!LQ99-每日电表读数!LP99</f>
        <v>2618.2999999999302</v>
      </c>
      <c r="LQ102" s="6">
        <f>+每日电表读数!LR99-每日电表读数!LQ99</f>
        <v>2968.9000000000233</v>
      </c>
      <c r="LR102" s="6">
        <f>+每日电表读数!LS99-每日电表读数!LR99</f>
        <v>2552</v>
      </c>
      <c r="LS102" s="6">
        <f>+每日电表读数!LT99-每日电表读数!LS99</f>
        <v>4266.8000000000466</v>
      </c>
      <c r="LT102" s="6">
        <f>+每日电表读数!LU99-每日电表读数!LT99</f>
        <v>3754.8999999999069</v>
      </c>
      <c r="LU102" s="6">
        <f>+每日电表读数!LV99-每日电表读数!LU99</f>
        <v>3746.4000000000233</v>
      </c>
      <c r="LV102" s="6">
        <f>+每日电表读数!LW99-每日电表读数!LV99</f>
        <v>2427.7000000000698</v>
      </c>
      <c r="LW102" s="6">
        <f>+每日电表读数!LX99-每日电表读数!LW99</f>
        <v>1602.5</v>
      </c>
      <c r="LX102" s="6">
        <f>+每日电表读数!LY99-每日电表读数!LX99</f>
        <v>1667.0999999999767</v>
      </c>
      <c r="LY102" s="6">
        <f>+每日电表读数!LZ99-每日电表读数!LY99</f>
        <v>1303.2999999999302</v>
      </c>
      <c r="LZ102" s="6">
        <f>+每日电表读数!MA99-每日电表读数!LZ99</f>
        <v>2643.2000000000698</v>
      </c>
      <c r="MA102" s="6">
        <f>+每日电表读数!MB99-每日电表读数!MA99</f>
        <v>3008</v>
      </c>
      <c r="MB102" s="6">
        <f>+每日电表读数!MC99-每日电表读数!MB99</f>
        <v>2483.7999999999302</v>
      </c>
      <c r="MC102" s="6">
        <f>+每日电表读数!MD99-每日电表读数!MC99</f>
        <v>2272.8000000000466</v>
      </c>
      <c r="MD102" s="6">
        <f>+每日电表读数!ME99-每日电表读数!MD99</f>
        <v>2334.6000000000931</v>
      </c>
      <c r="ME102" s="6">
        <f>+每日电表读数!MF99-每日电表读数!ME99</f>
        <v>2235.1999999999534</v>
      </c>
      <c r="MF102" s="6">
        <f>+每日电表读数!MG99-每日电表读数!MF99</f>
        <v>1606.8999999999069</v>
      </c>
      <c r="MG102" s="6">
        <f>+每日电表读数!MH99-每日电表读数!MG99</f>
        <v>2185</v>
      </c>
      <c r="MH102" s="6">
        <f>+每日电表读数!MI99-每日电表读数!MH99</f>
        <v>2114</v>
      </c>
      <c r="MI102" s="6">
        <f>+每日电表读数!MJ99-每日电表读数!MI99</f>
        <v>2230.3000000000466</v>
      </c>
      <c r="MJ102" s="6">
        <f>+每日电表读数!MK99-每日电表读数!MJ99</f>
        <v>2305.3000000000466</v>
      </c>
      <c r="MK102" s="6">
        <f>+每日电表读数!ML99-每日电表读数!MK99</f>
        <v>2871.8000000000466</v>
      </c>
      <c r="ML102" s="6">
        <f>+每日电表读数!MM99-每日电表读数!ML99</f>
        <v>2122.5</v>
      </c>
      <c r="MM102" s="6">
        <f>+每日电表读数!MN99-每日电表读数!MM99</f>
        <v>963.19999999995343</v>
      </c>
      <c r="MN102" s="6">
        <f>+每日电表读数!MO99-每日电表读数!MN99</f>
        <v>1554.6999999999534</v>
      </c>
      <c r="MO102" s="6">
        <f>+每日电表读数!MP99-每日电表读数!MO99</f>
        <v>2138.1000000000931</v>
      </c>
      <c r="MP102" s="6">
        <f>+每日电表读数!MQ99-每日电表读数!MP99</f>
        <v>2253.8999999999069</v>
      </c>
      <c r="MQ102" s="6">
        <f>+每日电表读数!MR99-每日电表读数!MQ99</f>
        <v>2254.8000000000466</v>
      </c>
      <c r="MR102" s="6">
        <f>+每日电表读数!MS99-每日电表读数!MR99</f>
        <v>2372.8999999999069</v>
      </c>
      <c r="MS102" s="6">
        <f>+每日电表读数!MT99-每日电表读数!MS99</f>
        <v>2586.8000000000466</v>
      </c>
      <c r="MT102" s="6">
        <f>+每日电表读数!MU99-每日电表读数!MT99</f>
        <v>1426.1999999999534</v>
      </c>
      <c r="MU102" s="6">
        <f>+每日电表读数!MV99-每日电表读数!MU99</f>
        <v>2910.8000000000466</v>
      </c>
      <c r="MV102" s="6">
        <f>+每日电表读数!MW99-每日电表读数!MV99</f>
        <v>3280.5</v>
      </c>
      <c r="MW102" s="6">
        <f>+每日电表读数!MX99-每日电表读数!MW99</f>
        <v>2788.3999999999069</v>
      </c>
      <c r="MX102" s="6">
        <f>+每日电表读数!MY99-每日电表读数!MX99</f>
        <v>1496.9000000001397</v>
      </c>
      <c r="MY102" s="6">
        <f>+每日电表读数!MZ99-每日电表读数!MY99</f>
        <v>794.5</v>
      </c>
      <c r="MZ102" s="6">
        <f>+每日电表读数!NA99-每日电表读数!MZ99</f>
        <v>8.5999999998603016</v>
      </c>
      <c r="NA102" s="6">
        <f>+每日电表读数!NB99-每日电表读数!NA99</f>
        <v>8.4000000001396984</v>
      </c>
      <c r="NB102" s="6">
        <f>+每日电表读数!NC99-每日电表读数!NB99</f>
        <v>1673.8000000000466</v>
      </c>
      <c r="NC102" s="6">
        <f>+每日电表读数!ND99-每日电表读数!NC99</f>
        <v>1812.1999999999534</v>
      </c>
      <c r="ND102" s="6">
        <f>+每日电表读数!NE99-每日电表读数!ND99</f>
        <v>1664.3999999999069</v>
      </c>
      <c r="NE102" s="6">
        <f>+每日电表读数!NF99-每日电表读数!NE99</f>
        <v>1202.1999999999534</v>
      </c>
      <c r="NF102" s="6">
        <f>+每日电表读数!NG99-每日电表读数!NF99</f>
        <v>2209.1000000000931</v>
      </c>
      <c r="NG102" s="6">
        <f>+每日电表读数!NH99-每日电表读数!NG99</f>
        <v>2160.5</v>
      </c>
      <c r="NH102" s="6">
        <f>+每日电表读数!NI99-每日电表读数!NH99</f>
        <v>1256.1999999999534</v>
      </c>
      <c r="NI102" s="6">
        <f>+每日电表读数!NJ99-每日电表读数!NI99</f>
        <v>2572.8000000000466</v>
      </c>
      <c r="NJ102" s="6">
        <f>+每日电表读数!NK99-每日电表读数!NJ99</f>
        <v>2004.5</v>
      </c>
      <c r="NK102" s="6">
        <f>+每日电表读数!NL99-每日电表读数!NK99</f>
        <v>2006.3999999999069</v>
      </c>
      <c r="NL102" s="6">
        <f>+每日电表读数!NM99-每日电表读数!NL99</f>
        <v>2139.1000000000931</v>
      </c>
      <c r="NM102" s="6">
        <f>+每日电表读数!NN99-每日电表读数!NM99</f>
        <v>2092</v>
      </c>
      <c r="NN102" s="6">
        <f>+每日电表读数!NO99-每日电表读数!NN99</f>
        <v>1028.8999999999069</v>
      </c>
      <c r="NO102" s="6">
        <f>+每日电表读数!NP99-每日电表读数!NO99</f>
        <v>954.20000000018626</v>
      </c>
      <c r="NP102" s="6">
        <f>+每日电表读数!NQ99-每日电表读数!NP99</f>
        <v>2581.5999999998603</v>
      </c>
      <c r="NQ102" s="6">
        <f>+每日电表读数!NR99-每日电表读数!NQ99</f>
        <v>2755.9000000001397</v>
      </c>
      <c r="NR102" s="6">
        <f>+每日电表读数!NS99-每日电表读数!NR99</f>
        <v>2952.8999999999069</v>
      </c>
      <c r="NS102" s="6">
        <f>+每日电表读数!NT99-每日电表读数!NS99</f>
        <v>2895.1000000000931</v>
      </c>
      <c r="NT102" s="6">
        <f>+每日电表读数!NU99-每日电表读数!NT99</f>
        <v>1205.5999999998603</v>
      </c>
      <c r="NU102" s="6">
        <f>+每日电表读数!NV99-每日电表读数!NU99</f>
        <v>8.5</v>
      </c>
      <c r="NV102" s="6">
        <f>+每日电表读数!NW99-每日电表读数!NV99</f>
        <v>8.5</v>
      </c>
      <c r="NW102" s="6">
        <f>+每日电表读数!NX99-每日电表读数!NW99</f>
        <v>8.4000000001396984</v>
      </c>
      <c r="NX102" s="6">
        <f>+每日电表读数!NY99-每日电表读数!NX99</f>
        <v>1908.5</v>
      </c>
      <c r="NY102" s="6">
        <f>+每日电表读数!NZ99-每日电表读数!NY99</f>
        <v>2574.1999999999534</v>
      </c>
      <c r="NZ102" s="6">
        <f>+每日电表读数!OA99-每日电表读数!NZ99</f>
        <v>1908.5999999998603</v>
      </c>
      <c r="OA102" s="6">
        <f>+每日电表读数!OB99-每日电表读数!OA99</f>
        <v>1718.1000000000931</v>
      </c>
      <c r="OB102" s="6">
        <f>+每日电表读数!OC99-每日电表读数!OB99</f>
        <v>1239.6000000000931</v>
      </c>
      <c r="OC102" s="6">
        <f>+每日电表读数!OD99-每日电表读数!OC99</f>
        <v>1117.5</v>
      </c>
      <c r="OD102" s="6">
        <f>+每日电表读数!OE99-每日电表读数!OD99</f>
        <v>3217.2999999998137</v>
      </c>
      <c r="OE102" s="6">
        <f>+每日电表读数!OF99-每日电表读数!OE99</f>
        <v>2824.1000000000931</v>
      </c>
      <c r="OF102" s="6">
        <f>+每日电表读数!OG99-每日电表读数!OF99</f>
        <v>3081.3999999999069</v>
      </c>
      <c r="OG102" s="6">
        <f>+每日电表读数!OH99-每日电表读数!OG99</f>
        <v>3400.5</v>
      </c>
      <c r="OH102" s="6">
        <f>+每日电表读数!OI99-每日电表读数!OH99</f>
        <v>3240.7000000001863</v>
      </c>
      <c r="OI102" s="6">
        <f>+每日电表读数!OJ99-每日电表读数!OI99</f>
        <v>2844.3999999999069</v>
      </c>
      <c r="OJ102" s="6">
        <f>+每日电表读数!OK99-每日电表读数!OJ99</f>
        <v>1046.3999999999069</v>
      </c>
      <c r="OK102" s="6">
        <f>+每日电表读数!OL99-每日电表读数!OK99</f>
        <v>2639.8000000000466</v>
      </c>
      <c r="OL102" s="6">
        <f>+每日电表读数!OM99-每日电表读数!OL99</f>
        <v>2888.4000000001397</v>
      </c>
      <c r="OM102" s="6">
        <f>+每日电表读数!ON99-每日电表读数!OM99</f>
        <v>3138.7999999998137</v>
      </c>
      <c r="ON102" s="6">
        <f>+每日电表读数!OO99-每日电表读数!ON99</f>
        <v>3951.2000000001863</v>
      </c>
      <c r="OO102" s="6">
        <f>+每日电表读数!OP99-每日电表读数!OO99</f>
        <v>4082.2999999998137</v>
      </c>
      <c r="OP102" s="6">
        <f>+每日电表读数!OQ99-每日电表读数!OP99</f>
        <v>1943.3000000000466</v>
      </c>
      <c r="OQ102" s="6">
        <f>+每日电表读数!OR99-每日电表读数!OQ99</f>
        <v>860.9000000001397</v>
      </c>
      <c r="OR102" s="6">
        <f>+每日电表读数!OS99-每日电表读数!OR99</f>
        <v>2488.1999999999534</v>
      </c>
      <c r="OS102" s="6">
        <f>+每日电表读数!OT99-每日电表读数!OS99</f>
        <v>3032</v>
      </c>
      <c r="OT102" s="6">
        <f>+每日电表读数!OU99-每日电表读数!OT99</f>
        <v>2971.8999999999069</v>
      </c>
      <c r="OU102" s="6">
        <f>+每日电表读数!OV99-每日电表读数!OU99</f>
        <v>3116</v>
      </c>
      <c r="OV102" s="6">
        <f>+每日电表读数!OW99-每日电表读数!OV99</f>
        <v>2503.6000000000931</v>
      </c>
      <c r="OW102" s="6">
        <f>+每日电表读数!OX99-每日电表读数!OW99</f>
        <v>267.39999999990687</v>
      </c>
      <c r="OX102" s="6">
        <f>+每日电表读数!OY99-每日电表读数!OX99</f>
        <v>1527.9000000001397</v>
      </c>
      <c r="OY102" s="6">
        <f>+每日电表读数!OZ99-每日电表读数!OY99</f>
        <v>2478.0999999998603</v>
      </c>
      <c r="OZ102" s="6">
        <f>+每日电表读数!PA99-每日电表读数!OZ99</f>
        <v>2362.3000000000466</v>
      </c>
      <c r="PA102" s="6">
        <f>+每日电表读数!PB99-每日电表读数!PA99</f>
        <v>1743.6999999999534</v>
      </c>
      <c r="PB102" s="6">
        <f>+每日电表读数!PC99-每日电表读数!PB99</f>
        <v>2224.9000000001397</v>
      </c>
      <c r="PC102" s="6">
        <f>+每日电表读数!PD99-每日电表读数!PC99</f>
        <v>2205.8999999999069</v>
      </c>
      <c r="PD102" s="6">
        <f>+每日电表读数!PE99-每日电表读数!PD99</f>
        <v>2022.1000000000931</v>
      </c>
      <c r="PE102" s="6">
        <f>+每日电表读数!PF99-每日电表读数!PE99</f>
        <v>2335.0999999998603</v>
      </c>
      <c r="PF102" s="6">
        <f>+每日电表读数!PG99-每日电表读数!PF99</f>
        <v>1220.9000000001397</v>
      </c>
      <c r="PG102" s="6">
        <f>+每日电表读数!PH99-每日电表读数!PG99</f>
        <v>8.3999999999068677</v>
      </c>
      <c r="PH102" s="6">
        <f>+每日电表读数!PI99-每日电表读数!PH99</f>
        <v>8.3999999999068677</v>
      </c>
      <c r="PI102" s="6">
        <f>+每日电表读数!PJ99-每日电表读数!PI99</f>
        <v>8.3000000000465661</v>
      </c>
      <c r="PJ102" s="6">
        <f>+每日电表读数!PK99-每日电表读数!PJ99</f>
        <v>8.3000000000465661</v>
      </c>
      <c r="PK102" s="6">
        <f>+每日电表读数!PL99-每日电表读数!PK99</f>
        <v>8.3999999999068677</v>
      </c>
      <c r="PL102" s="6">
        <f>+每日电表读数!PM99-每日电表读数!PL99</f>
        <v>8.4000000001396984</v>
      </c>
      <c r="PM102" s="6">
        <f>+每日电表读数!PN99-每日电表读数!PM99</f>
        <v>8.3000000000465661</v>
      </c>
      <c r="PN102" s="6">
        <f>+每日电表读数!PO99-每日电表读数!PN99</f>
        <v>8.3999999999068677</v>
      </c>
      <c r="PO102" s="6">
        <f>+每日电表读数!PP99-每日电表读数!PO99</f>
        <v>8.3999999999068677</v>
      </c>
      <c r="PP102" s="6">
        <f>+每日电表读数!PQ99-每日电表读数!PP99</f>
        <v>8.4000000001396984</v>
      </c>
      <c r="PQ102" s="6">
        <f>+每日电表读数!PR99-每日电表读数!PQ99</f>
        <v>8.3999999999068677</v>
      </c>
      <c r="PR102" s="6">
        <f>+每日电表读数!PS99-每日电表读数!PR99</f>
        <v>8.3000000000465661</v>
      </c>
      <c r="PS102" s="6">
        <f>+每日电表读数!PT99-每日电表读数!PS99</f>
        <v>8.3999999999068677</v>
      </c>
      <c r="PT102" s="6">
        <f>+每日电表读数!PU99-每日电表读数!PT99</f>
        <v>8.5</v>
      </c>
      <c r="PU102" s="6">
        <f>+每日电表读数!PV99-每日电表读数!PU99</f>
        <v>8.4000000001396984</v>
      </c>
      <c r="PV102" s="6">
        <f>+每日电表读数!PW99-每日电表读数!PV99</f>
        <v>8.3999999999068677</v>
      </c>
      <c r="PW102" s="6">
        <f>+每日电表读数!PX99-每日电表读数!PW99</f>
        <v>8.4000000001396984</v>
      </c>
      <c r="PX102" s="6">
        <f>+每日电表读数!PY99-每日电表读数!PX99</f>
        <v>8.3999999999068677</v>
      </c>
      <c r="PY102" s="6">
        <f>+每日电表读数!PZ99-每日电表读数!PY99</f>
        <v>8.3000000000465661</v>
      </c>
      <c r="PZ102" s="6">
        <f>+每日电表读数!QA99-每日电表读数!PZ99</f>
        <v>8.3999999999068677</v>
      </c>
      <c r="QA102" s="6">
        <f>+每日电表读数!QB99-每日电表读数!QA99</f>
        <v>8.4000000001396984</v>
      </c>
      <c r="QB102" s="6">
        <f>+每日电表读数!QC99-每日电表读数!QB99</f>
        <v>8.3999999999068677</v>
      </c>
      <c r="QC102" s="6">
        <f>+每日电表读数!QD99-每日电表读数!QC99</f>
        <v>8.3000000000465661</v>
      </c>
      <c r="QD102" s="6">
        <f>+每日电表读数!QE99-每日电表读数!QD99</f>
        <v>8.3999999999068677</v>
      </c>
      <c r="QE102" s="6">
        <f>+每日电表读数!QF99-每日电表读数!QE99</f>
        <v>8.4000000001396984</v>
      </c>
      <c r="QF102" s="6">
        <f>+每日电表读数!QG99-每日电表读数!QF99</f>
        <v>2864.5999999998603</v>
      </c>
      <c r="QG102" s="6">
        <f>+每日电表读数!QH99-每日电表读数!QG99</f>
        <v>2788.8000000000466</v>
      </c>
      <c r="QH102" s="6">
        <f>+每日电表读数!QI99-每日电表读数!QH99</f>
        <v>8.3999999999068677</v>
      </c>
      <c r="QI102" s="6">
        <f>+每日电表读数!QJ99-每日电表读数!QI99</f>
        <v>8.3000000000465661</v>
      </c>
      <c r="QJ102" s="6">
        <f>+每日电表读数!QK99-每日电表读数!QJ99</f>
        <v>8.4000000001396984</v>
      </c>
      <c r="QK102" s="6">
        <f>+每日电表读数!QL99-每日电表读数!QK99</f>
        <v>8.2999999998137355</v>
      </c>
      <c r="QL102" s="6">
        <f>+每日电表读数!QM99-每日电表读数!QL99</f>
        <v>8.4000000001396984</v>
      </c>
      <c r="QM102" s="6">
        <f>+每日电表读数!QN99-每日电表读数!QM99</f>
        <v>8.3999999999068677</v>
      </c>
      <c r="QN102" s="6">
        <f>+每日电表读数!QO99-每日电表读数!QN99</f>
        <v>8.4000000001396984</v>
      </c>
      <c r="QO102" s="6">
        <f>+每日电表读数!QP99-每日电表读数!QO99</f>
        <v>2257.7999999998137</v>
      </c>
      <c r="QP102" s="6">
        <f>+每日电表读数!QQ99-每日电表读数!QP99</f>
        <v>8.5</v>
      </c>
      <c r="QQ102" s="6">
        <f>+每日电表读数!QR99-每日电表读数!QQ99</f>
        <v>1357.6000000000931</v>
      </c>
      <c r="QR102" s="6">
        <f>+每日电表读数!QS99-每日电表读数!QR99</f>
        <v>8.3999999999068677</v>
      </c>
      <c r="QS102" s="6">
        <f>+每日电表读数!QT99-每日电表读数!QS99</f>
        <v>8.4000000001396984</v>
      </c>
      <c r="QT102" s="6">
        <f>+每日电表读数!QU99-每日电表读数!QT99</f>
        <v>8.5</v>
      </c>
      <c r="QU102" s="6">
        <f>+每日电表读数!QV99-每日电表读数!QU99</f>
        <v>8.5</v>
      </c>
      <c r="QV102" s="6">
        <f>+每日电表读数!QW99-每日电表读数!QV99</f>
        <v>3475.0999999998603</v>
      </c>
      <c r="QW102" s="6">
        <f>+每日电表读数!QX99-每日电表读数!QW99</f>
        <v>3195.1000000000931</v>
      </c>
      <c r="QX102" s="6">
        <f>+每日电表读数!QY99-每日电表读数!QX99</f>
        <v>3371</v>
      </c>
      <c r="QY102" s="6">
        <f>+每日电表读数!QZ99-每日电表读数!QY99</f>
        <v>2952.5</v>
      </c>
      <c r="QZ102" s="6">
        <f>+每日电表读数!RA99-每日电表读数!QZ99</f>
        <v>2963.8999999999069</v>
      </c>
      <c r="RA102" s="6">
        <f>+每日电表读数!RB99-每日电表读数!RA99</f>
        <v>2889.6000000000931</v>
      </c>
      <c r="RB102" s="6">
        <f>+每日电表读数!RC99-每日电表读数!RB99</f>
        <v>32.199999999953434</v>
      </c>
      <c r="RC102" s="6">
        <f>+每日电表读数!RD99-每日电表读数!RC99</f>
        <v>3300.1999999999534</v>
      </c>
      <c r="RD102" s="6">
        <f>+每日电表读数!RE99-每日电表读数!RD99</f>
        <v>3434</v>
      </c>
      <c r="RE102" s="6">
        <f>+每日电表读数!RF99-每日电表读数!RE99</f>
        <v>3150.9000000001397</v>
      </c>
      <c r="RF102" s="6">
        <f>+每日电表读数!RG99-每日电表读数!RF99</f>
        <v>231</v>
      </c>
      <c r="RG102" s="6">
        <f>+每日电表读数!RH99-每日电表读数!RG99</f>
        <v>8.3999999999068677</v>
      </c>
      <c r="RH102" s="6">
        <f>+每日电表读数!RI99-每日电表读数!RH99</f>
        <v>8.4000000001396984</v>
      </c>
      <c r="RI102" s="6">
        <f>+每日电表读数!RJ99-每日电表读数!RI99</f>
        <v>8.3999999999068677</v>
      </c>
      <c r="RJ102" s="6">
        <f>+每日电表读数!RK99-每日电表读数!RJ99</f>
        <v>8.3000000000465661</v>
      </c>
      <c r="RK102" s="6">
        <f>+每日电表读数!RL99-每日电表读数!RK99</f>
        <v>54.699999999953434</v>
      </c>
      <c r="RL102" s="6">
        <f>+每日电表读数!RM99-每日电表读数!RL99</f>
        <v>8.3999999999068677</v>
      </c>
      <c r="RM102" s="6">
        <f>+每日电表读数!RN99-每日电表读数!RM99</f>
        <v>8.5</v>
      </c>
      <c r="RN102" s="6">
        <f>+每日电表读数!RO99-每日电表读数!RN99</f>
        <v>8.6000000000931323</v>
      </c>
      <c r="RO102" s="6">
        <f>+每日电表读数!RP99-每日电表读数!RO99</f>
        <v>8.6000000000931323</v>
      </c>
      <c r="RP102" s="6">
        <f>+每日电表读数!RQ99-每日电表读数!RP99</f>
        <v>8.5</v>
      </c>
      <c r="RQ102" s="6">
        <f>+每日电表读数!RR99-每日电表读数!RQ99</f>
        <v>8.5999999998603016</v>
      </c>
      <c r="RR102" s="6">
        <f>+每日电表读数!RS99-每日电表读数!RR99</f>
        <v>8.6000000000931323</v>
      </c>
      <c r="RS102" s="6">
        <f>+每日电表读数!RT99-每日电表读数!RS99</f>
        <v>8.5999999998603016</v>
      </c>
      <c r="RT102" s="6">
        <f>+每日电表读数!RU99-每日电表读数!RT99</f>
        <v>8.5</v>
      </c>
      <c r="RU102" s="6">
        <f>+每日电表读数!RV99-每日电表读数!RU99</f>
        <v>8.6000000000931323</v>
      </c>
      <c r="RV102" s="6">
        <f>+每日电表读数!RW99-每日电表读数!RV99</f>
        <v>8.5</v>
      </c>
      <c r="RW102" s="6">
        <f>+每日电表读数!RX99-每日电表读数!RW99</f>
        <v>8.5</v>
      </c>
      <c r="RX102" s="6">
        <f>+每日电表读数!RY99-每日电表读数!RX99</f>
        <v>8.6000000000931323</v>
      </c>
      <c r="RY102" s="6">
        <f>+每日电表读数!RZ99-每日电表读数!RY99</f>
        <v>8.5</v>
      </c>
      <c r="RZ102" s="6">
        <f>+每日电表读数!SA99-每日电表读数!RZ99</f>
        <v>8.5999999998603016</v>
      </c>
      <c r="SA102" s="6">
        <f>+每日电表读数!SB99-每日电表读数!SA99</f>
        <v>1475.6000000000931</v>
      </c>
      <c r="SB102" s="6">
        <f>+每日电表读数!SC99-每日电表读数!SB99</f>
        <v>680.0999999998603</v>
      </c>
      <c r="SC102" s="6">
        <f>+每日电表读数!SD99-每日电表读数!SC99</f>
        <v>1380.5</v>
      </c>
      <c r="SD102" s="6">
        <f>+每日电表读数!SE99-每日电表读数!SD99</f>
        <v>8.5</v>
      </c>
      <c r="SE102" s="6">
        <f>+每日电表读数!SF99-每日电表读数!SE99</f>
        <v>2877.4000000001397</v>
      </c>
      <c r="SF102" s="6">
        <f>+每日电表读数!SG99-每日电表读数!SF99</f>
        <v>3458.5</v>
      </c>
      <c r="SG102" s="6">
        <f>+每日电表读数!SH99-每日电表读数!SG99</f>
        <v>3981.8999999999069</v>
      </c>
      <c r="SH102" s="6">
        <f>+每日电表读数!SI99-每日电表读数!SH99</f>
        <v>3754.8000000000466</v>
      </c>
      <c r="SI102" s="6">
        <f>+每日电表读数!SJ99-每日电表读数!SI99</f>
        <v>3847.3000000000466</v>
      </c>
      <c r="SJ102" s="6">
        <f>+每日电表读数!SK99-每日电表读数!SJ99</f>
        <v>1987.6999999999534</v>
      </c>
      <c r="SK102" s="6">
        <f>+每日电表读数!SL99-每日电表读数!SK99</f>
        <v>583</v>
      </c>
      <c r="SL102" s="6">
        <f>+每日电表读数!SM99-每日电表读数!SL99</f>
        <v>3187.3000000000466</v>
      </c>
      <c r="SM102" s="6">
        <f>+每日电表读数!SN99-每日电表读数!SM99</f>
        <v>3285.5</v>
      </c>
      <c r="SN102" s="6">
        <f>+每日电表读数!SO99-每日电表读数!SN99</f>
        <v>3440.3000000000466</v>
      </c>
      <c r="SO102" s="6">
        <f>+每日电表读数!SP99-每日电表读数!SO99</f>
        <v>3713</v>
      </c>
      <c r="SP102" s="6">
        <f>+每日电表读数!SQ99-每日电表读数!SP99</f>
        <v>3853.3999999999069</v>
      </c>
      <c r="SQ102" s="6">
        <f>+每日电表读数!SR99-每日电表读数!SQ99</f>
        <v>4005.8999999999069</v>
      </c>
      <c r="SR102" s="6">
        <f>+每日电表读数!SS99-每日电表读数!SR99</f>
        <v>318.5</v>
      </c>
      <c r="SS102" s="6">
        <f>+每日电表读数!ST99-每日电表读数!SS99</f>
        <v>4524.5</v>
      </c>
      <c r="ST102" s="6">
        <f>+每日电表读数!SU99-每日电表读数!ST99</f>
        <v>4910</v>
      </c>
      <c r="SU102" s="6">
        <f>+每日电表读数!SV99-每日电表读数!SU99</f>
        <v>4661</v>
      </c>
      <c r="SV102" s="6">
        <f>+每日电表读数!SW99-每日电表读数!SV99</f>
        <v>4926.4000000001397</v>
      </c>
      <c r="SW102" s="6">
        <f>+每日电表读数!SX99-每日电表读数!SW99</f>
        <v>3163</v>
      </c>
      <c r="SX102" s="6">
        <f>+每日电表读数!SY99-每日电表读数!SX99</f>
        <v>2235.5</v>
      </c>
      <c r="SY102" s="6">
        <f>+每日电表读数!SZ99-每日电表读数!SY99</f>
        <v>1708.3000000000466</v>
      </c>
      <c r="SZ102" s="6">
        <f>+每日电表读数!TA99-每日电表读数!SZ99</f>
        <v>3493.6999999999534</v>
      </c>
      <c r="TA102" s="6">
        <f>+每日电表读数!TB99-每日电表读数!TA99</f>
        <v>2838.8999999999069</v>
      </c>
      <c r="TB102" s="6">
        <f>+每日电表读数!TC99-每日电表读数!TB99</f>
        <v>2819</v>
      </c>
      <c r="TC102" s="6">
        <f>+每日电表读数!TD99-每日电表读数!TC99</f>
        <v>2625.5</v>
      </c>
      <c r="TD102" s="6">
        <f>+每日电表读数!TE99-每日电表读数!TD99</f>
        <v>3057.1999999999534</v>
      </c>
      <c r="TE102" s="6">
        <f>+每日电表读数!TF99-每日电表读数!TE99</f>
        <v>2552.9000000001397</v>
      </c>
      <c r="TF102" s="6">
        <f>+每日电表读数!TG99-每日电表读数!TF99</f>
        <v>1944.3000000000466</v>
      </c>
      <c r="TG102" s="6">
        <f>+每日电表读数!TH99-每日电表读数!TG99</f>
        <v>2625.8999999999069</v>
      </c>
      <c r="TH102" s="6">
        <f>+每日电表读数!TI99-每日电表读数!TH99</f>
        <v>114</v>
      </c>
      <c r="TI102" s="6">
        <f>+每日电表读数!TJ99-每日电表读数!TI99</f>
        <v>8.5</v>
      </c>
      <c r="TJ102" s="6">
        <f>+每日电表读数!TK99-每日电表读数!TJ99</f>
        <v>8.5</v>
      </c>
      <c r="TK102" s="6">
        <f>+每日电表读数!TL99-每日电表读数!TK99</f>
        <v>1623.5</v>
      </c>
      <c r="TL102" s="6">
        <f>+每日电表读数!TM99-每日电表读数!TL99</f>
        <v>8.5</v>
      </c>
      <c r="TM102" s="6">
        <f>+每日电表读数!TN99-每日电表读数!TM99</f>
        <v>17.600000000093132</v>
      </c>
      <c r="TN102" s="6">
        <f>+每日电表读数!TO99-每日电表读数!TN99</f>
        <v>4360.8999999999069</v>
      </c>
    </row>
    <row r="103" spans="1:534" ht="25" customHeight="1">
      <c r="A103" s="410"/>
      <c r="B103" s="6" t="s">
        <v>369</v>
      </c>
      <c r="C103" s="6" t="s">
        <v>370</v>
      </c>
      <c r="D103" s="6">
        <f>+每日电表读数!E100-每日电表读数!D100</f>
        <v>10.799999999813735</v>
      </c>
      <c r="E103" s="6">
        <f>+每日电表读数!F100-每日电表读数!E100</f>
        <v>10.5</v>
      </c>
      <c r="F103" s="6">
        <f>+每日电表读数!G100-每日电表读数!F100</f>
        <v>10.200000000186265</v>
      </c>
      <c r="G103" s="6">
        <f>+每日电表读数!H100-每日电表读数!G100</f>
        <v>10.399999999906868</v>
      </c>
      <c r="H103" s="6">
        <f>+每日电表读数!I100-每日电表读数!H100</f>
        <v>10.5</v>
      </c>
      <c r="I103" s="6">
        <f>+每日电表读数!J100-每日电表读数!I100</f>
        <v>10.5</v>
      </c>
      <c r="J103" s="6">
        <f>+每日电表读数!K100-每日电表读数!J100</f>
        <v>10.399999999906868</v>
      </c>
      <c r="K103" s="6">
        <f>+每日电表读数!L100-每日电表读数!K100</f>
        <v>10.600000000093132</v>
      </c>
      <c r="L103" s="6">
        <f>+每日电表读数!M100-每日电表读数!L100</f>
        <v>10.600000000093132</v>
      </c>
      <c r="M103" s="6">
        <f>+每日电表读数!N100-每日电表读数!M100</f>
        <v>11</v>
      </c>
      <c r="N103" s="6">
        <f>+每日电表读数!O100-每日电表读数!N100</f>
        <v>11.099999999627471</v>
      </c>
      <c r="O103" s="6">
        <f>+每日电表读数!P100-每日电表读数!O100</f>
        <v>11.400000000372529</v>
      </c>
      <c r="P103" s="6">
        <f>+每日电表读数!Q100-每日电表读数!P100</f>
        <v>11.199999999720603</v>
      </c>
      <c r="Q103" s="6">
        <f>+每日电表读数!R100-每日电表读数!Q100</f>
        <v>10.899999999906868</v>
      </c>
      <c r="R103" s="6">
        <f>+每日电表读数!S100-每日电表读数!R100</f>
        <v>10.800000000279397</v>
      </c>
      <c r="S103" s="6">
        <f>+每日电表读数!T100-每日电表读数!S100</f>
        <v>10.799999999813735</v>
      </c>
      <c r="T103" s="6">
        <f>+每日电表读数!U100-每日电表读数!T100</f>
        <v>10.800000000279397</v>
      </c>
      <c r="U103" s="6">
        <f>+每日电表读数!V100-每日电表读数!U100</f>
        <v>10.699999999720603</v>
      </c>
      <c r="V103" s="6">
        <f>+每日电表读数!W100-每日电表读数!V100</f>
        <v>10.800000000279397</v>
      </c>
      <c r="W103" s="6">
        <f>+每日电表读数!X100-每日电表读数!W100</f>
        <v>10.5</v>
      </c>
      <c r="X103" s="6">
        <f>+每日电表读数!Y100-每日电表读数!X100</f>
        <v>10.599999999627471</v>
      </c>
      <c r="Y103" s="6">
        <f>+每日电表读数!Z100-每日电表读数!Y100</f>
        <v>10.400000000372529</v>
      </c>
      <c r="Z103" s="6">
        <f>+每日电表读数!AA100-每日电表读数!Z100</f>
        <v>10.299999999813735</v>
      </c>
      <c r="AA103" s="6">
        <f>+每日电表读数!AB100-每日电表读数!AA100</f>
        <v>10.200000000186265</v>
      </c>
      <c r="AB103" s="6">
        <f>+每日电表读数!AC100-每日电表读数!AB100</f>
        <v>10.299999999813735</v>
      </c>
      <c r="AC103" s="6">
        <f>+每日电表读数!AD100-每日电表读数!AC100</f>
        <v>11.399999999906868</v>
      </c>
      <c r="AD103" s="6">
        <f>+每日电表读数!AE100-每日电表读数!AD100</f>
        <v>11.5</v>
      </c>
      <c r="AE103" s="6">
        <f>+每日电表读数!AF100-每日电表读数!AE100</f>
        <v>11.800000000279397</v>
      </c>
      <c r="AF103" s="6">
        <f>+每日电表读数!AG100-每日电表读数!AF100</f>
        <v>11.699999999720603</v>
      </c>
      <c r="AG103" s="6">
        <f>+每日电表读数!AH100-每日电表读数!AG100</f>
        <v>60.300000000279397</v>
      </c>
      <c r="AH103" s="6">
        <f>+每日电表读数!AI100-每日电表读数!AH100</f>
        <v>12.599999999627471</v>
      </c>
      <c r="AI103" s="6">
        <f>+每日电表读数!AJ100-每日电表读数!AI100</f>
        <v>11.700000000186265</v>
      </c>
      <c r="AJ103" s="6">
        <f>+每日电表读数!AK100-每日电表读数!AJ100</f>
        <v>255.79999999981374</v>
      </c>
      <c r="AK103" s="6">
        <f>+每日电表读数!AL100-每日电表读数!AK100</f>
        <v>10.900000000372529</v>
      </c>
      <c r="AL103" s="6">
        <f>+每日电表读数!AM100-每日电表读数!AL100</f>
        <v>11</v>
      </c>
      <c r="AM103" s="6">
        <f>+每日电表读数!AN100-每日电表读数!AM100</f>
        <v>11</v>
      </c>
      <c r="AN103" s="6">
        <f>+每日电表读数!AO100-每日电表读数!AN100</f>
        <v>11</v>
      </c>
      <c r="AO103" s="6">
        <f>+每日电表读数!AP100-每日电表读数!AO100</f>
        <v>11.199999999720603</v>
      </c>
      <c r="AP103" s="6">
        <f>+每日电表读数!AQ100-每日电表读数!AP100</f>
        <v>11.399999999906868</v>
      </c>
      <c r="AQ103" s="6">
        <f>+每日电表读数!AR100-每日电表读数!AQ100</f>
        <v>11.100000000093132</v>
      </c>
      <c r="AR103" s="6">
        <f>+每日电表读数!AS100-每日电表读数!AR100</f>
        <v>11</v>
      </c>
      <c r="AS103" s="6">
        <f>+每日电表读数!AT100-每日电表读数!AS100</f>
        <v>10.700000000186265</v>
      </c>
      <c r="AT103" s="6">
        <f>+每日电表读数!AU100-每日电表读数!AT100</f>
        <v>10.5</v>
      </c>
      <c r="AU103" s="6">
        <f>+每日电表读数!AV100-每日电表读数!AU100</f>
        <v>10.299999999813735</v>
      </c>
      <c r="AV103" s="6">
        <f>+每日电表读数!AW100-每日电表读数!AV100</f>
        <v>10.200000000186265</v>
      </c>
      <c r="AW103" s="6">
        <f>+每日电表读数!AX100-每日电表读数!AW100</f>
        <v>10.299999999813735</v>
      </c>
      <c r="AX103" s="6">
        <f>+每日电表读数!AY100-每日电表读数!AX100</f>
        <v>10.399999999906868</v>
      </c>
      <c r="AY103" s="6">
        <f>+每日电表读数!AZ100-每日电表读数!AY100</f>
        <v>10.300000000279397</v>
      </c>
      <c r="AZ103" s="6">
        <f>+每日电表读数!BA100-每日电表读数!AZ100</f>
        <v>10.399999999906868</v>
      </c>
      <c r="BA103" s="6">
        <f>+每日电表读数!BB100-每日电表读数!BA100</f>
        <v>10.399999999906868</v>
      </c>
      <c r="BB103" s="6">
        <f>+每日电表读数!BC100-每日电表读数!BB100</f>
        <v>10.200000000186265</v>
      </c>
      <c r="BC103" s="6">
        <f>+每日电表读数!BD100-每日电表读数!BC100</f>
        <v>10.299999999813735</v>
      </c>
      <c r="BD103" s="6">
        <f>+每日电表读数!BE100-每日电表读数!BD100</f>
        <v>10.300000000279397</v>
      </c>
      <c r="BE103" s="6">
        <f>+每日电表读数!BF100-每日电表读数!BE100</f>
        <v>10.799999999813735</v>
      </c>
      <c r="BF103" s="6">
        <f>+每日电表读数!BG100-每日电表读数!BF100</f>
        <v>11</v>
      </c>
      <c r="BG103" s="6">
        <f>+每日电表读数!BH100-每日电表读数!BG100</f>
        <v>11.100000000093132</v>
      </c>
      <c r="BH103" s="6">
        <f>+每日电表读数!BI100-每日电表读数!BH100</f>
        <v>11.100000000093132</v>
      </c>
      <c r="BI103" s="6">
        <f>+每日电表读数!BJ100-每日电表读数!BI100</f>
        <v>10.799999999813735</v>
      </c>
      <c r="BJ103" s="6">
        <f>+每日电表读数!BK100-每日电表读数!BJ100</f>
        <v>10.399999999906868</v>
      </c>
      <c r="BK103" s="6">
        <f>+每日电表读数!BL100-每日电表读数!BK100</f>
        <v>10.200000000186265</v>
      </c>
      <c r="BL103" s="6">
        <f>+每日电表读数!BM100-每日电表读数!BL100</f>
        <v>10</v>
      </c>
      <c r="BM103" s="6">
        <f>+每日电表读数!BN100-每日电表读数!BM100</f>
        <v>9.8999999999068677</v>
      </c>
      <c r="BN103" s="6">
        <f>+每日电表读数!BO100-每日电表读数!BN100</f>
        <v>9.7999999998137355</v>
      </c>
      <c r="BO103" s="6">
        <f>+每日电表读数!BP100-每日电表读数!BO100</f>
        <v>10.100000000093132</v>
      </c>
      <c r="BP103" s="6">
        <f>+每日电表读数!BQ100-每日电表读数!BP100</f>
        <v>10.800000000279397</v>
      </c>
      <c r="BQ103" s="6">
        <f>+每日电表读数!BR100-每日电表读数!BQ100</f>
        <v>10.699999999720603</v>
      </c>
      <c r="BR103" s="6">
        <f>+每日电表读数!BS100-每日电表读数!BR100</f>
        <v>10.800000000279397</v>
      </c>
      <c r="BS103" s="6">
        <f>+每日电表读数!BT100-每日电表读数!BS100</f>
        <v>10.899999999906868</v>
      </c>
      <c r="BT103" s="6">
        <f>+每日电表读数!BU100-每日电表读数!BT100</f>
        <v>47.899999999906868</v>
      </c>
      <c r="BU103" s="6">
        <f>+每日电表读数!BV100-每日电表读数!BU100</f>
        <v>10.299999999813735</v>
      </c>
      <c r="BV103" s="6">
        <f>+每日电表读数!BW100-每日电表读数!BV100</f>
        <v>10</v>
      </c>
      <c r="BW103" s="6">
        <f>+每日电表读数!BX100-每日电表读数!BW100</f>
        <v>9.900000000372529</v>
      </c>
      <c r="BX103" s="6">
        <f>+每日电表读数!BY100-每日电表读数!BX100</f>
        <v>9.8999999999068677</v>
      </c>
      <c r="BY103" s="6">
        <f>+每日电表读数!BZ100-每日电表读数!BY100</f>
        <v>10.100000000093132</v>
      </c>
      <c r="BZ103" s="6">
        <f>+每日电表读数!CA100-每日电表读数!BZ100</f>
        <v>10.599999999627471</v>
      </c>
      <c r="CA103" s="6">
        <f>+每日电表读数!CB100-每日电表读数!CA100</f>
        <v>10.700000000186265</v>
      </c>
      <c r="CB103" s="6">
        <f>+每日电表读数!CC100-每日电表读数!CB100</f>
        <v>10.600000000093132</v>
      </c>
      <c r="CC103" s="6">
        <f>+每日电表读数!CD100-每日电表读数!CC100</f>
        <v>10.600000000093132</v>
      </c>
      <c r="CD103" s="6">
        <f>+每日电表读数!CE100-每日电表读数!CD100</f>
        <v>10.399999999906868</v>
      </c>
      <c r="CE103" s="6">
        <f>+每日电表读数!CF100-每日电表读数!CE100</f>
        <v>10.299999999813735</v>
      </c>
      <c r="CF103" s="6">
        <f>+每日电表读数!CG100-每日电表读数!CF100</f>
        <v>10.200000000186265</v>
      </c>
      <c r="CG103" s="6">
        <f>+每日电表读数!CH100-每日电表读数!CG100</f>
        <v>10.199999999720603</v>
      </c>
      <c r="CH103" s="6">
        <f>+每日电表读数!CI100-每日电表读数!CH100</f>
        <v>9.900000000372529</v>
      </c>
      <c r="CI103" s="6">
        <f>+每日电表读数!CJ100-每日电表读数!CI100</f>
        <v>10</v>
      </c>
      <c r="CJ103" s="6">
        <f>+每日电表读数!CK100-每日电表读数!CJ100</f>
        <v>9.6999999997206032</v>
      </c>
      <c r="CK103" s="6">
        <f>+每日电表读数!CL100-每日电表读数!CK100</f>
        <v>9.7000000001862645</v>
      </c>
      <c r="CL103" s="6">
        <f>+每日电表读数!CM100-每日电表读数!CL100</f>
        <v>9.3999999999068677</v>
      </c>
      <c r="CM103" s="6">
        <f>+每日电表读数!CN100-每日电表读数!CM100</f>
        <v>10.700000000186265</v>
      </c>
      <c r="CN103" s="6">
        <f>+每日电表读数!CO100-每日电表读数!CN100</f>
        <v>11.099999999627471</v>
      </c>
      <c r="CO103" s="6">
        <f>+每日电表读数!CP100-每日电表读数!CO100</f>
        <v>10.600000000093132</v>
      </c>
      <c r="CP103" s="6">
        <f>+每日电表读数!CQ100-每日电表读数!CP100</f>
        <v>10.300000000279397</v>
      </c>
      <c r="CQ103" s="6">
        <f>+每日电表读数!CR100-每日电表读数!CQ100</f>
        <v>10.199999999720603</v>
      </c>
      <c r="CR103" s="6">
        <f>+每日电表读数!CS100-每日电表读数!CR100</f>
        <v>10.100000000093132</v>
      </c>
      <c r="CS103" s="6">
        <f>+每日电表读数!CT100-每日电表读数!CS100</f>
        <v>9.8999999999068677</v>
      </c>
      <c r="CT103" s="6">
        <f>+每日电表读数!CU100-每日电表读数!CT100</f>
        <v>27.100000000093132</v>
      </c>
      <c r="CU103" s="6">
        <f>+每日电表读数!CV100-每日电表读数!CU100</f>
        <v>9.7999999998137355</v>
      </c>
      <c r="CV103" s="6">
        <f>+每日电表读数!CW100-每日电表读数!CV100</f>
        <v>9.900000000372529</v>
      </c>
      <c r="CW103" s="6">
        <f>+每日电表读数!CX100-每日电表读数!CW100</f>
        <v>9.599999999627471</v>
      </c>
      <c r="CX103" s="6">
        <f>+每日电表读数!CY100-每日电表读数!CX100</f>
        <v>9.5</v>
      </c>
      <c r="CY103" s="6">
        <f>+每日电表读数!CZ100-每日电表读数!CY100</f>
        <v>9.5</v>
      </c>
      <c r="CZ103" s="6">
        <f>+每日电表读数!DA100-每日电表读数!CZ100</f>
        <v>9.400000000372529</v>
      </c>
      <c r="DA103" s="6">
        <f>+每日电表读数!DB100-每日电表读数!DA100</f>
        <v>9.3999999999068677</v>
      </c>
      <c r="DB103" s="6">
        <f>+每日电表读数!DC100-每日电表读数!DB100</f>
        <v>9.5</v>
      </c>
      <c r="DC103" s="6">
        <f>+每日电表读数!DD100-每日电表读数!DC100</f>
        <v>9.6999999997206032</v>
      </c>
      <c r="DD103" s="6">
        <f>+每日电表读数!DE100-每日电表读数!DD100</f>
        <v>9.400000000372529</v>
      </c>
      <c r="DE103" s="6">
        <f>+每日电表读数!DF100-每日电表读数!DE100</f>
        <v>9.2999999998137355</v>
      </c>
      <c r="DF103" s="6">
        <f>+每日电表读数!DG100-每日电表读数!DF100</f>
        <v>9.5</v>
      </c>
      <c r="DG103" s="6">
        <f>+每日电表读数!DH100-每日电表读数!DG100</f>
        <v>9.2999999998137355</v>
      </c>
      <c r="DH103" s="6">
        <f>+每日电表读数!DI100-每日电表读数!DH100</f>
        <v>9.2000000001862645</v>
      </c>
      <c r="DI103" s="6">
        <f>+每日电表读数!DJ100-每日电表读数!DI100</f>
        <v>9.2000000001862645</v>
      </c>
      <c r="DJ103" s="6">
        <f>+每日电表读数!DK100-每日电表读数!DJ100</f>
        <v>9.099999999627471</v>
      </c>
      <c r="DK103" s="6">
        <f>+每日电表读数!DL100-每日电表读数!DK100</f>
        <v>8.900000000372529</v>
      </c>
      <c r="DL103" s="6">
        <f>+每日电表读数!DM100-每日电表读数!DL100</f>
        <v>9.099999999627471</v>
      </c>
      <c r="DM103" s="6">
        <f>+每日电表读数!DN100-每日电表读数!DM100</f>
        <v>9.2000000001862645</v>
      </c>
      <c r="DN103" s="6">
        <f>+每日电表读数!DO100-每日电表读数!DN100</f>
        <v>9.1000000000931323</v>
      </c>
      <c r="DO103" s="6">
        <f>+每日电表读数!DP100-每日电表读数!DO100</f>
        <v>9.1999999997206032</v>
      </c>
      <c r="DP103" s="6">
        <f>+每日电表读数!DQ100-每日电表读数!DP100</f>
        <v>9</v>
      </c>
      <c r="DQ103" s="6">
        <f>+每日电表读数!DR100-每日电表读数!DQ100</f>
        <v>9.2000000001862645</v>
      </c>
      <c r="DR103" s="6">
        <f>+每日电表读数!DS100-每日电表读数!DR100</f>
        <v>9.1000000000931323</v>
      </c>
      <c r="DS103" s="6">
        <f>+每日电表读数!DT100-每日电表读数!DS100</f>
        <v>8.8999999999068677</v>
      </c>
      <c r="DT103" s="6">
        <f>+每日电表读数!DU100-每日电表读数!DT100</f>
        <v>8.8999999999068677</v>
      </c>
      <c r="DU103" s="6">
        <f>+每日电表读数!DV100-每日电表读数!DU100</f>
        <v>9</v>
      </c>
      <c r="DV103" s="6">
        <f>+每日电表读数!DW100-每日电表读数!DV100</f>
        <v>9.1000000000931323</v>
      </c>
      <c r="DW103" s="6">
        <f>+每日电表读数!DX100-每日电表读数!DW100</f>
        <v>8.8999999999068677</v>
      </c>
      <c r="DX103" s="6">
        <f>+每日电表读数!DY100-每日电表读数!DX100</f>
        <v>8.8999999999068677</v>
      </c>
      <c r="DY103" s="6">
        <f>+每日电表读数!DZ100-每日电表读数!DY100</f>
        <v>8.900000000372529</v>
      </c>
      <c r="DZ103" s="6">
        <f>+每日电表读数!EA100-每日电表读数!DZ100</f>
        <v>8.7999999998137355</v>
      </c>
      <c r="EA103" s="6">
        <f>+每日电表读数!EB100-每日电表读数!EA100</f>
        <v>6.3999999999068677</v>
      </c>
      <c r="EB103" s="6">
        <f>+每日电表读数!EC100-每日电表读数!EB100</f>
        <v>8.7000000001862645</v>
      </c>
      <c r="EC103" s="6">
        <f>+每日电表读数!ED100-每日电表读数!EC100</f>
        <v>8.6999999997206032</v>
      </c>
      <c r="ED103" s="6">
        <f>+每日电表读数!EE100-每日电表读数!ED100</f>
        <v>9.2000000001862645</v>
      </c>
      <c r="EE103" s="6">
        <f>+每日电表读数!EF100-每日电表读数!EE100</f>
        <v>9</v>
      </c>
      <c r="EF103" s="6">
        <f>+每日电表读数!EG100-每日电表读数!EF100</f>
        <v>8.7000000001862645</v>
      </c>
      <c r="EG103" s="6">
        <f>+每日电表读数!EH100-每日电表读数!EG100</f>
        <v>9</v>
      </c>
      <c r="EH103" s="6">
        <f>+每日电表读数!EI100-每日电表读数!EH100</f>
        <v>9</v>
      </c>
      <c r="EI103" s="6">
        <f>+每日电表读数!EJ100-每日电表读数!EI100</f>
        <v>452.1999999997206</v>
      </c>
      <c r="EJ103" s="6">
        <f>+每日电表读数!EK100-每日电表读数!EJ100</f>
        <v>8.8999999999068677</v>
      </c>
      <c r="EK103" s="6">
        <f>+每日电表读数!EL100-每日电表读数!EK100</f>
        <v>8.8000000002793968</v>
      </c>
      <c r="EL103" s="6">
        <f>+每日电表读数!EM100-每日电表读数!EL100</f>
        <v>8.7999999998137355</v>
      </c>
      <c r="EM103" s="6">
        <f>+每日电表读数!EN100-每日电表读数!EM100</f>
        <v>8.6000000000931323</v>
      </c>
      <c r="EN103" s="6">
        <f>+每日电表读数!EO100-每日电表读数!EN100</f>
        <v>8.7999999998137355</v>
      </c>
      <c r="EO103" s="6">
        <f>+每日电表读数!EP100-每日电表读数!EO100</f>
        <v>8.6000000000931323</v>
      </c>
      <c r="EP103" s="6">
        <f>+每日电表读数!EQ100-每日电表读数!EP100</f>
        <v>8.7000000001862645</v>
      </c>
      <c r="EQ103" s="6">
        <f>+每日电表读数!ER100-每日电表读数!EQ100</f>
        <v>8.1999999997206032</v>
      </c>
      <c r="ER103" s="6">
        <f>+每日电表读数!ES100-每日电表读数!ER100</f>
        <v>6.2000000001862645</v>
      </c>
      <c r="ES103" s="6">
        <f>+每日电表读数!ET100-每日电表读数!ES100</f>
        <v>8.8999999999068677</v>
      </c>
      <c r="ET103" s="6">
        <f>+每日电表读数!EU100-每日电表读数!ET100</f>
        <v>8.8000000002793968</v>
      </c>
      <c r="EU103" s="6">
        <f>+每日电表读数!EV100-每日电表读数!EU100</f>
        <v>9</v>
      </c>
      <c r="EV103" s="6">
        <f>+每日电表读数!EW100-每日电表读数!EV100</f>
        <v>8.6999999997206032</v>
      </c>
      <c r="EW103" s="6">
        <f>+每日电表读数!EX100-每日电表读数!EW100</f>
        <v>8.8999999999068677</v>
      </c>
      <c r="EX103" s="6">
        <f>+每日电表读数!EY100-每日电表读数!EX100</f>
        <v>8.7000000001862645</v>
      </c>
      <c r="EY103" s="6">
        <f>+每日电表读数!EZ100-每日电表读数!EY100</f>
        <v>8.5</v>
      </c>
      <c r="EZ103" s="6">
        <f>+每日电表读数!FA100-每日电表读数!EZ100</f>
        <v>8.1000000000931323</v>
      </c>
      <c r="FA103" s="6">
        <f>+每日电表读数!FB100-每日电表读数!FA100</f>
        <v>8.3999999999068677</v>
      </c>
      <c r="FB103" s="6">
        <f>+每日电表读数!FC100-每日电表读数!FB100</f>
        <v>8.1000000000931323</v>
      </c>
      <c r="FC103" s="6">
        <f>+每日电表读数!FD100-每日电表读数!FC100</f>
        <v>8.5</v>
      </c>
      <c r="FD103" s="6">
        <f>+每日电表读数!FE100-每日电表读数!FD100</f>
        <v>8.1999999997206032</v>
      </c>
      <c r="FE103" s="6">
        <f>+每日电表读数!FF100-每日电表读数!FE100</f>
        <v>42.600000000093132</v>
      </c>
      <c r="FF103" s="6">
        <f>+每日电表读数!FG100-每日电表读数!FF100</f>
        <v>8.2000000001862645</v>
      </c>
      <c r="FG103" s="6">
        <f>+每日电表读数!FH100-每日电表读数!FG100</f>
        <v>8.2999999998137355</v>
      </c>
      <c r="FH103" s="6">
        <f>+每日电表读数!FI100-每日电表读数!FH100</f>
        <v>8.3999999999068677</v>
      </c>
      <c r="FI103" s="6">
        <f>+每日电表读数!FJ100-每日电表读数!FI100</f>
        <v>8.1000000000931323</v>
      </c>
      <c r="FJ103" s="6">
        <f>+每日电表读数!FK100-每日电表读数!FJ100</f>
        <v>8.3000000002793968</v>
      </c>
      <c r="FK103" s="6">
        <f>+每日电表读数!FL100-每日电表读数!FK100</f>
        <v>8.3999999999068677</v>
      </c>
      <c r="FL103" s="6">
        <f>+每日电表读数!FM100-每日电表读数!FL100</f>
        <v>8.1999999997206032</v>
      </c>
      <c r="FM103" s="6">
        <f>+每日电表读数!FN100-每日电表读数!FM100</f>
        <v>8.5</v>
      </c>
      <c r="FN103" s="6">
        <f>+每日电表读数!FO100-每日电表读数!FN100</f>
        <v>8.400000000372529</v>
      </c>
      <c r="FO103" s="6">
        <f>+每日电表读数!FP100-每日电表读数!FO100</f>
        <v>8.5</v>
      </c>
      <c r="FP103" s="6">
        <f>+每日电表读数!FQ100-每日电表读数!FP100</f>
        <v>8.6999999997206032</v>
      </c>
      <c r="FQ103" s="6">
        <f>+每日电表读数!FR100-每日电表读数!FQ100</f>
        <v>8.8000000002793968</v>
      </c>
      <c r="FR103" s="6">
        <f>+每日电表读数!FS100-每日电表读数!FR100</f>
        <v>8.599999999627471</v>
      </c>
      <c r="FS103" s="6">
        <f>+每日电表读数!FT100-每日电表读数!FS100</f>
        <v>8.7000000001862645</v>
      </c>
      <c r="FT103" s="6">
        <f>+每日电表读数!FU100-每日电表读数!FT100</f>
        <v>8.7000000001862645</v>
      </c>
      <c r="FU103" s="6">
        <f>+每日电表读数!FV100-每日电表读数!FU100</f>
        <v>53.899999999906868</v>
      </c>
      <c r="FV103" s="6">
        <f>+每日电表读数!FW100-每日电表读数!FV100</f>
        <v>8.3999999999068677</v>
      </c>
      <c r="FW103" s="6">
        <f>+每日电表读数!FX100-每日电表读数!FW100</f>
        <v>8.2999999998137355</v>
      </c>
      <c r="FX103" s="6">
        <f>+每日电表读数!FY100-每日电表读数!FX100</f>
        <v>8.3000000002793968</v>
      </c>
      <c r="FY103" s="6">
        <f>+每日电表读数!FZ100-每日电表读数!FY100</f>
        <v>9.6000000000931323</v>
      </c>
      <c r="FZ103" s="6">
        <f>+每日电表读数!GA100-每日电表读数!FZ100</f>
        <v>2997.2999999998137</v>
      </c>
      <c r="GA103" s="6">
        <f>+每日电表读数!GB100-每日电表读数!GA100</f>
        <v>464.60000000009313</v>
      </c>
      <c r="GB103" s="6">
        <f>+每日电表读数!GC100-每日电表读数!GB100</f>
        <v>9.1000000000931323</v>
      </c>
      <c r="GC103" s="6">
        <f>+每日电表读数!GD100-每日电表读数!GC100</f>
        <v>9.1999999997206032</v>
      </c>
      <c r="GD103" s="6">
        <f>+每日电表读数!GE100-每日电表读数!GD100</f>
        <v>9.3000000002793968</v>
      </c>
      <c r="GE103" s="6">
        <f>+每日电表读数!GF100-每日电表读数!GE100</f>
        <v>16.799999999813735</v>
      </c>
      <c r="GF103" s="6">
        <f>+每日电表读数!GG100-每日电表读数!GF100</f>
        <v>9.5</v>
      </c>
      <c r="GG103" s="6">
        <f>+每日电表读数!GH100-每日电表读数!GG100</f>
        <v>9.2000000001862645</v>
      </c>
      <c r="GH103" s="6">
        <f>+每日电表读数!GI100-每日电表读数!GH100</f>
        <v>9.099999999627471</v>
      </c>
      <c r="GI103" s="6">
        <f>+每日电表读数!GJ100-每日电表读数!GI100</f>
        <v>23.100000000093132</v>
      </c>
      <c r="GJ103" s="6">
        <f>+每日电表读数!GK100-每日电表读数!GJ100</f>
        <v>8.3000000002793968</v>
      </c>
      <c r="GK103" s="6">
        <f>+每日电表读数!GL100-每日电表读数!GK100</f>
        <v>8.5</v>
      </c>
      <c r="GL103" s="6">
        <f>+每日电表读数!GM100-每日电表读数!GL100</f>
        <v>8.7999999998137355</v>
      </c>
      <c r="GM103" s="6">
        <f>+每日电表读数!GN100-每日电表读数!GM100</f>
        <v>8.8999999999068677</v>
      </c>
      <c r="GN103" s="6">
        <f>+每日电表读数!GO100-每日电表读数!GN100</f>
        <v>8.8999999999068677</v>
      </c>
      <c r="GO103" s="6">
        <f>+每日电表读数!GP100-每日电表读数!GO100</f>
        <v>8.5</v>
      </c>
      <c r="GP103" s="6">
        <f>+每日电表读数!GQ100-每日电表读数!GP100</f>
        <v>8.8000000002793968</v>
      </c>
      <c r="GQ103" s="6">
        <f>+每日电表读数!GR100-每日电表读数!GQ100</f>
        <v>8.7999999998137355</v>
      </c>
      <c r="GR103" s="6">
        <f>+每日电表读数!GS100-每日电表读数!GR100</f>
        <v>8.7000000001862645</v>
      </c>
      <c r="GS103" s="6">
        <f>+每日电表读数!GT100-每日电表读数!GS100</f>
        <v>8.6999999997206032</v>
      </c>
      <c r="GT103" s="6">
        <f>+每日电表读数!GU100-每日电表读数!GT100</f>
        <v>7.8000000002793968</v>
      </c>
      <c r="GU103" s="6">
        <f>+每日电表读数!GV100-每日电表读数!GU100</f>
        <v>8.6000000000931323</v>
      </c>
      <c r="GV103" s="6">
        <f>+每日电表读数!GW100-每日电表读数!GV100</f>
        <v>8.7999999998137355</v>
      </c>
      <c r="GW103" s="6">
        <f>+每日电表读数!GX100-每日电表读数!GW100</f>
        <v>11.5</v>
      </c>
      <c r="GX103" s="6">
        <f>+每日电表读数!GY100-每日电表读数!GX100</f>
        <v>8.8999999999068677</v>
      </c>
      <c r="GY103" s="6">
        <f>+每日电表读数!GZ100-每日电表读数!GY100</f>
        <v>19</v>
      </c>
      <c r="GZ103" s="6">
        <f>+每日电表读数!HA100-每日电表读数!GZ100</f>
        <v>19.899999999906868</v>
      </c>
      <c r="HA103" s="6">
        <f>+每日电表读数!HB100-每日电表读数!HA100</f>
        <v>19.200000000186265</v>
      </c>
      <c r="HB103" s="6">
        <f>+每日电表读数!HC100-每日电表读数!HB100</f>
        <v>18</v>
      </c>
      <c r="HC103" s="6">
        <f>+每日电表读数!HD100-每日电表读数!HC100</f>
        <v>13.799999999813735</v>
      </c>
      <c r="HD103" s="6">
        <f>+每日电表读数!HE100-每日电表读数!HD100</f>
        <v>13.300000000279397</v>
      </c>
      <c r="HE103" s="6">
        <f>+每日电表读数!HF100-每日电表读数!HE100</f>
        <v>12.600000000093132</v>
      </c>
      <c r="HF103" s="6">
        <f>+每日电表读数!HG100-每日电表读数!HF100</f>
        <v>13</v>
      </c>
      <c r="HG103" s="6">
        <f>+每日电表读数!HH100-每日电表读数!HG100</f>
        <v>13.399999999906868</v>
      </c>
      <c r="HH103" s="6">
        <f>+每日电表读数!HI100-每日电表读数!HH100</f>
        <v>16.799999999813735</v>
      </c>
      <c r="HI103" s="6">
        <f>+每日电表读数!HJ100-每日电表读数!HI100</f>
        <v>17.800000000279397</v>
      </c>
      <c r="HJ103" s="6">
        <f>+每日电表读数!HK100-每日电表读数!HJ100</f>
        <v>17.799999999813735</v>
      </c>
      <c r="HK103" s="6">
        <f>+每日电表读数!HL100-每日电表读数!HK100</f>
        <v>17.5</v>
      </c>
      <c r="HL103" s="6">
        <f>+每日电表读数!HM100-每日电表读数!HL100</f>
        <v>10.299999999813735</v>
      </c>
      <c r="HM103" s="6">
        <f>+每日电表读数!HN100-每日电表读数!HM100</f>
        <v>8.2000000001862645</v>
      </c>
      <c r="HN103" s="6">
        <f>+每日电表读数!HO100-每日电表读数!HN100</f>
        <v>7.7999999998137355</v>
      </c>
      <c r="HO103" s="6">
        <f>+每日电表读数!HP100-每日电表读数!HO100</f>
        <v>7.900000000372529</v>
      </c>
      <c r="HP103" s="6">
        <f>+每日电表读数!HQ100-每日电表读数!HP100</f>
        <v>7.6999999997206032</v>
      </c>
      <c r="HQ103" s="6">
        <f>+每日电表读数!HR100-每日电表读数!HQ100</f>
        <v>7.8000000002793968</v>
      </c>
      <c r="HR103" s="6">
        <f>+每日电表读数!HS100-每日电表读数!HR100</f>
        <v>8798.2999999998137</v>
      </c>
      <c r="HS103" s="6">
        <f>+每日电表读数!HT100-每日电表读数!HS100</f>
        <v>3880.7999999998137</v>
      </c>
      <c r="HT103" s="6">
        <f>+每日电表读数!HU100-每日电表读数!HT100</f>
        <v>10032</v>
      </c>
      <c r="HU103" s="6">
        <f>+每日电表读数!HV100-每日电表读数!HU100</f>
        <v>10459.300000000279</v>
      </c>
      <c r="HV103" s="6">
        <f>+每日电表读数!HW100-每日电表读数!HV100</f>
        <v>9206.2999999998137</v>
      </c>
      <c r="HW103" s="6">
        <f>+每日电表读数!HX100-每日电表读数!HW100</f>
        <v>8434.6000000000931</v>
      </c>
      <c r="HX103" s="6">
        <f>+每日电表读数!HY100-每日电表读数!HX100</f>
        <v>8144.7000000001863</v>
      </c>
      <c r="HY103" s="6">
        <f>+每日电表读数!HZ100-每日电表读数!HY100</f>
        <v>9452.8999999999069</v>
      </c>
      <c r="HZ103" s="6">
        <f>+每日电表读数!IA100-每日电表读数!HZ100</f>
        <v>11345</v>
      </c>
      <c r="IA103" s="6">
        <f>+每日电表读数!IB100-每日电表读数!IA100</f>
        <v>10543.199999999721</v>
      </c>
      <c r="IB103" s="6">
        <f>+每日电表读数!IC100-每日电表读数!IB100</f>
        <v>10332.800000000279</v>
      </c>
      <c r="IC103" s="6">
        <f>+每日电表读数!ID100-每日电表读数!IC100</f>
        <v>9976.8999999999069</v>
      </c>
      <c r="ID103" s="6">
        <f>+每日电表读数!IE100-每日电表读数!ID100</f>
        <v>9617</v>
      </c>
      <c r="IE103" s="6">
        <f>+每日电表读数!IF100-每日电表读数!IE100</f>
        <v>7634.6000000000931</v>
      </c>
      <c r="IF103" s="6">
        <f>+每日电表读数!IG100-每日电表读数!IF100</f>
        <v>9150.7999999998137</v>
      </c>
      <c r="IG103" s="6">
        <f>+每日电表读数!IH100-每日电表读数!IG100</f>
        <v>9687.6000000000931</v>
      </c>
      <c r="IH103" s="6">
        <f>+每日电表读数!II100-每日电表读数!IH100</f>
        <v>9188.2000000001863</v>
      </c>
      <c r="II103" s="6">
        <f>+每日电表读数!IJ100-每日电表读数!II100</f>
        <v>9634.5</v>
      </c>
      <c r="IJ103" s="6">
        <f>+每日电表读数!IK100-每日电表读数!IJ100</f>
        <v>9542.8999999999069</v>
      </c>
      <c r="IK103" s="6">
        <f>+每日电表读数!IL100-每日电表读数!IK100</f>
        <v>7925.8999999999069</v>
      </c>
      <c r="IL103" s="6">
        <f>+每日电表读数!IM100-每日电表读数!IL100</f>
        <v>6454.2999999998137</v>
      </c>
      <c r="IM103" s="6">
        <f>+每日电表读数!IN100-每日电表读数!IM100</f>
        <v>4202.7000000001863</v>
      </c>
      <c r="IN103" s="6">
        <f>+每日电表读数!IO100-每日电表读数!IN100</f>
        <v>3315.7999999998137</v>
      </c>
      <c r="IO103" s="6">
        <f>+每日电表读数!IP100-每日电表读数!IO100</f>
        <v>11107.300000000279</v>
      </c>
      <c r="IP103" s="6">
        <f>+每日电表读数!IQ100-每日电表读数!IP100</f>
        <v>11969.5</v>
      </c>
      <c r="IQ103" s="6">
        <f>+每日电表读数!IR100-每日电表读数!IQ100</f>
        <v>12004.399999999907</v>
      </c>
      <c r="IR103" s="6">
        <f>+每日电表读数!IS100-每日电表读数!IR100</f>
        <v>11835.700000000186</v>
      </c>
      <c r="IS103" s="6">
        <f>+每日电表读数!IT100-每日电表读数!IS100</f>
        <v>8606.6999999997206</v>
      </c>
      <c r="IT103" s="6">
        <f>+每日电表读数!IU100-每日电表读数!IT100</f>
        <v>12589.399999999907</v>
      </c>
      <c r="IU103" s="6">
        <f>+每日电表读数!IV100-每日电表读数!IU100</f>
        <v>11725.100000000093</v>
      </c>
      <c r="IV103" s="6">
        <f>+每日电表读数!IW100-每日电表读数!IV100</f>
        <v>12186.100000000093</v>
      </c>
      <c r="IW103" s="6">
        <f>+每日电表读数!IX100-每日电表读数!IW100</f>
        <v>12218.200000000186</v>
      </c>
      <c r="IX103" s="6">
        <f>+每日电表读数!IY100-每日电表读数!IX100</f>
        <v>11636.699999999721</v>
      </c>
      <c r="IY103" s="6">
        <f>+每日电表读数!IZ100-每日电表读数!IY100</f>
        <v>11330.200000000186</v>
      </c>
      <c r="IZ103" s="6">
        <f>+每日电表读数!JA100-每日电表读数!IZ100</f>
        <v>7996.6000000000931</v>
      </c>
      <c r="JA103" s="6">
        <f>+每日电表读数!JB100-每日电表读数!JA100</f>
        <v>10653.699999999721</v>
      </c>
      <c r="JB103" s="6">
        <f>+每日电表读数!JC100-每日电表读数!JB100</f>
        <v>10703.5</v>
      </c>
      <c r="JC103" s="6">
        <f>+每日电表读数!JD100-每日电表读数!JC100</f>
        <v>10571.899999999907</v>
      </c>
      <c r="JD103" s="6">
        <f>+每日电表读数!JE100-每日电表读数!JD100</f>
        <v>10641.700000000186</v>
      </c>
      <c r="JE103" s="6">
        <f>+每日电表读数!JF100-每日电表读数!JE100</f>
        <v>10875.100000000093</v>
      </c>
      <c r="JF103" s="6">
        <f>+每日电表读数!JG100-每日电表读数!JF100</f>
        <v>11523</v>
      </c>
      <c r="JG103" s="6">
        <f>+每日电表读数!JH100-每日电表读数!JG100</f>
        <v>7389.8999999999069</v>
      </c>
      <c r="JH103" s="6">
        <f>+每日电表读数!JI100-每日电表读数!JH100</f>
        <v>10827.100000000093</v>
      </c>
      <c r="JI103" s="6">
        <f>+每日电表读数!JJ100-每日电表读数!JI100</f>
        <v>10968.5</v>
      </c>
      <c r="JJ103" s="6">
        <f>+每日电表读数!JK100-每日电表读数!JJ100</f>
        <v>10361.100000000093</v>
      </c>
      <c r="JK103" s="6">
        <f>+每日电表读数!JL100-每日电表读数!JK100</f>
        <v>10140.099999999627</v>
      </c>
      <c r="JL103" s="6">
        <f>+每日电表读数!JM100-每日电表读数!JL100</f>
        <v>10856</v>
      </c>
      <c r="JM103" s="6">
        <f>+每日电表读数!JN100-每日电表读数!JM100</f>
        <v>10897</v>
      </c>
      <c r="JN103" s="6">
        <f>+每日电表读数!JO100-每日电表读数!JN100</f>
        <v>7191.7000000001863</v>
      </c>
      <c r="JO103" s="6">
        <f>+每日电表读数!JP100-每日电表读数!JO100</f>
        <v>9752.2999999998137</v>
      </c>
      <c r="JP103" s="6">
        <f>+每日电表读数!JQ100-每日电表读数!JP100</f>
        <v>10865.100000000093</v>
      </c>
      <c r="JQ103" s="6">
        <f>+每日电表读数!JR100-每日电表读数!JQ100</f>
        <v>11344.200000000186</v>
      </c>
      <c r="JR103" s="6">
        <f>+每日电表读数!JS100-每日电表读数!JR100</f>
        <v>11273.199999999721</v>
      </c>
      <c r="JS103" s="6">
        <f>+每日电表读数!JT100-每日电表读数!JS100</f>
        <v>11700.600000000093</v>
      </c>
      <c r="JT103" s="6">
        <f>+每日电表读数!JU100-每日电表读数!JT100</f>
        <v>11866.300000000279</v>
      </c>
      <c r="JU103" s="6">
        <f>+每日电表读数!JV100-每日电表读数!JU100</f>
        <v>7941.3999999999069</v>
      </c>
      <c r="JV103" s="6">
        <f>+每日电表读数!JW100-每日电表读数!JV100</f>
        <v>10950.699999999721</v>
      </c>
      <c r="JW103" s="6">
        <f>+每日电表读数!JX100-每日电表读数!JW100</f>
        <v>11095.300000000279</v>
      </c>
      <c r="JX103" s="6">
        <f>+每日电表读数!JY100-每日电表读数!JX100</f>
        <v>10832.5</v>
      </c>
      <c r="JY103" s="6">
        <f>+每日电表读数!JZ100-每日电表读数!JY100</f>
        <v>10865.5</v>
      </c>
      <c r="JZ103" s="6">
        <f>+每日电表读数!KA100-每日电表读数!JZ100</f>
        <v>9870.1999999997206</v>
      </c>
      <c r="KA103" s="6">
        <f>+每日电表读数!KB100-每日电表读数!KA100</f>
        <v>9384.7000000001863</v>
      </c>
      <c r="KB103" s="6">
        <f>+每日电表读数!KC100-每日电表读数!KB100</f>
        <v>6788.7999999998137</v>
      </c>
      <c r="KC103" s="6">
        <f>+每日电表读数!KD100-每日电表读数!KC100</f>
        <v>9553</v>
      </c>
      <c r="KD103" s="6">
        <f>+每日电表读数!KE100-每日电表读数!KD100</f>
        <v>8999.4000000003725</v>
      </c>
      <c r="KE103" s="6">
        <f>+每日电表读数!KF100-每日电表读数!KE100</f>
        <v>9277.5999999996275</v>
      </c>
      <c r="KF103" s="6">
        <f>+每日电表读数!KG100-每日电表读数!KF100</f>
        <v>10713.800000000279</v>
      </c>
      <c r="KG103" s="6">
        <f>+每日电表读数!KH100-每日电表读数!KG100</f>
        <v>10829.600000000093</v>
      </c>
      <c r="KH103" s="6">
        <f>+每日电表读数!KI100-每日电表读数!KH100</f>
        <v>11509.399999999907</v>
      </c>
      <c r="KI103" s="6">
        <f>+每日电表读数!KJ100-每日电表读数!KI100</f>
        <v>7554.5</v>
      </c>
      <c r="KJ103" s="6">
        <f>+每日电表读数!KK100-每日电表读数!KJ100</f>
        <v>10368.399999999907</v>
      </c>
      <c r="KK103" s="6">
        <f>+每日电表读数!KL100-每日电表读数!KK100</f>
        <v>9092.8999999999069</v>
      </c>
      <c r="KL103" s="6">
        <f>+每日电表读数!KM100-每日电表读数!KL100</f>
        <v>7901.3999999999069</v>
      </c>
      <c r="KM103" s="6">
        <f>+每日电表读数!KN100-每日电表读数!KM100</f>
        <v>7080.7000000001863</v>
      </c>
      <c r="KN103" s="6">
        <f>+每日电表读数!KO100-每日电表读数!KN100</f>
        <v>7270.3999999999069</v>
      </c>
      <c r="KO103" s="6">
        <f>+每日电表读数!KP100-每日电表读数!KO100</f>
        <v>7301.5</v>
      </c>
      <c r="KP103" s="6">
        <f>+每日电表读数!KQ100-每日电表读数!KP100</f>
        <v>5822.6000000000931</v>
      </c>
      <c r="KQ103" s="6">
        <f>+每日电表读数!KR100-每日电表读数!KQ100</f>
        <v>7906.8999999999069</v>
      </c>
      <c r="KR103" s="6">
        <f>+每日电表读数!KS100-每日电表读数!KR100</f>
        <v>7818</v>
      </c>
      <c r="KS103" s="6">
        <f>+每日电表读数!KT100-每日电表读数!KS100</f>
        <v>8250.8999999999069</v>
      </c>
      <c r="KT103" s="6">
        <f>+每日电表读数!KU100-每日电表读数!KT100</f>
        <v>8497.9000000003725</v>
      </c>
      <c r="KU103" s="6">
        <f>+每日电表读数!KV100-每日电表读数!KU100</f>
        <v>8321.2999999998137</v>
      </c>
      <c r="KV103" s="6">
        <f>+每日电表读数!KW100-每日电表读数!KV100</f>
        <v>7269.5</v>
      </c>
      <c r="KW103" s="6">
        <f>+每日电表读数!KX100-每日电表读数!KW100</f>
        <v>6189.7999999998137</v>
      </c>
      <c r="KX103" s="6">
        <f>+每日电表读数!KY100-每日电表读数!KX100</f>
        <v>7607.7000000001863</v>
      </c>
      <c r="KY103" s="6">
        <f>+每日电表读数!KZ100-每日电表读数!KY100</f>
        <v>7276.8999999999069</v>
      </c>
      <c r="KZ103" s="6">
        <f>+每日电表读数!LA100-每日电表读数!KZ100</f>
        <v>8090.2000000001863</v>
      </c>
      <c r="LA103" s="6">
        <f>+每日电表读数!LB100-每日电表读数!LA100</f>
        <v>8262.5</v>
      </c>
      <c r="LB103" s="6">
        <f>+每日电表读数!LC100-每日电表读数!LB100</f>
        <v>447.5</v>
      </c>
      <c r="LC103" s="6">
        <f>+每日电表读数!LD100-每日电表读数!LC100</f>
        <v>7090.6000000000931</v>
      </c>
      <c r="LD103" s="6">
        <f>+每日电表读数!LE100-每日电表读数!LD100</f>
        <v>283.1999999997206</v>
      </c>
      <c r="LE103" s="6">
        <f>+每日电表读数!LF100-每日电表读数!LE100</f>
        <v>8872.8999999999069</v>
      </c>
      <c r="LF103" s="6">
        <f>+每日电表读数!LG100-每日电表读数!LF100</f>
        <v>7388</v>
      </c>
      <c r="LG103" s="6">
        <f>+每日电表读数!LH100-每日电表读数!LG100</f>
        <v>8036.1000000000931</v>
      </c>
      <c r="LH103" s="6">
        <f>+每日电表读数!LI100-每日电表读数!LH100</f>
        <v>8001.8999999999069</v>
      </c>
      <c r="LI103" s="6">
        <f>+每日电表读数!LJ100-每日电表读数!LI100</f>
        <v>7803</v>
      </c>
      <c r="LJ103" s="6">
        <f>+每日电表读数!LK100-每日电表读数!LJ100</f>
        <v>8312.2000000001863</v>
      </c>
      <c r="LK103" s="6">
        <f>+每日电表读数!LL100-每日电表读数!LK100</f>
        <v>7285.7000000001863</v>
      </c>
      <c r="LL103" s="6">
        <f>+每日电表读数!LM100-每日电表读数!LL100</f>
        <v>8779.0999999996275</v>
      </c>
      <c r="LM103" s="6">
        <f>+每日电表读数!LN100-每日电表读数!LM100</f>
        <v>6205.2000000001863</v>
      </c>
      <c r="LN103" s="6">
        <f>+每日电表读数!LO100-每日电表读数!LN100</f>
        <v>621</v>
      </c>
      <c r="LO103" s="6">
        <f>+每日电表读数!LP100-每日电表读数!LO100</f>
        <v>10.399999999906868</v>
      </c>
      <c r="LP103" s="6">
        <f>+每日电表读数!LQ100-每日电表读数!LP100</f>
        <v>10.300000000279397</v>
      </c>
      <c r="LQ103" s="6">
        <f>+每日电表读数!LR100-每日电表读数!LQ100</f>
        <v>10.599999999627471</v>
      </c>
      <c r="LR103" s="6">
        <f>+每日电表读数!LS100-每日电表读数!LR100</f>
        <v>10.100000000093132</v>
      </c>
      <c r="LS103" s="6">
        <f>+每日电表读数!LT100-每日电表读数!LS100</f>
        <v>10</v>
      </c>
      <c r="LT103" s="6">
        <f>+每日电表读数!LU100-每日电表读数!LT100</f>
        <v>10.5</v>
      </c>
      <c r="LU103" s="6">
        <f>+每日电表读数!LV100-每日电表读数!LU100</f>
        <v>10.100000000093132</v>
      </c>
      <c r="LV103" s="6">
        <f>+每日电表读数!LW100-每日电表读数!LV100</f>
        <v>10</v>
      </c>
      <c r="LW103" s="6">
        <f>+每日电表读数!LX100-每日电表读数!LW100</f>
        <v>10.700000000186265</v>
      </c>
      <c r="LX103" s="6">
        <f>+每日电表读数!LY100-每日电表读数!LX100</f>
        <v>10</v>
      </c>
      <c r="LY103" s="6">
        <f>+每日电表读数!LZ100-每日电表读数!LY100</f>
        <v>10</v>
      </c>
      <c r="LZ103" s="6">
        <f>+每日电表读数!MA100-每日电表读数!LZ100</f>
        <v>10.299999999813735</v>
      </c>
      <c r="MA103" s="6">
        <f>+每日电表读数!MB100-每日电表读数!MA100</f>
        <v>9.7999999998137355</v>
      </c>
      <c r="MB103" s="6">
        <f>+每日电表读数!MC100-每日电表读数!MB100</f>
        <v>9.8000000002793968</v>
      </c>
      <c r="MC103" s="6">
        <f>+每日电表读数!MD100-每日电表读数!MC100</f>
        <v>12.600000000093132</v>
      </c>
      <c r="MD103" s="6">
        <f>+每日电表读数!ME100-每日电表读数!MD100</f>
        <v>12.799999999813735</v>
      </c>
      <c r="ME103" s="6">
        <f>+每日电表读数!MF100-每日电表读数!ME100</f>
        <v>12.5</v>
      </c>
      <c r="MF103" s="6">
        <f>+每日电表读数!MG100-每日电表读数!MF100</f>
        <v>10.5</v>
      </c>
      <c r="MG103" s="6">
        <f>+每日电表读数!MH100-每日电表读数!MG100</f>
        <v>20.799999999813735</v>
      </c>
      <c r="MH103" s="6">
        <f>+每日电表读数!MI100-每日电表读数!MH100</f>
        <v>19.700000000186265</v>
      </c>
      <c r="MI103" s="6">
        <f>+每日电表读数!MJ100-每日电表读数!MI100</f>
        <v>22</v>
      </c>
      <c r="MJ103" s="6">
        <f>+每日电表读数!MK100-每日电表读数!MJ100</f>
        <v>22.200000000186265</v>
      </c>
      <c r="MK103" s="6">
        <f>+每日电表读数!ML100-每日电表读数!MK100</f>
        <v>12.399999999906868</v>
      </c>
      <c r="ML103" s="6">
        <f>+每日电表读数!MM100-每日电表读数!ML100</f>
        <v>13.699999999720603</v>
      </c>
      <c r="MM103" s="6">
        <f>+每日电表读数!MN100-每日电表读数!MM100</f>
        <v>13.900000000372529</v>
      </c>
      <c r="MN103" s="6">
        <f>+每日电表读数!MO100-每日电表读数!MN100</f>
        <v>14.399999999906868</v>
      </c>
      <c r="MO103" s="6">
        <f>+每日电表读数!MP100-每日电表读数!MO100</f>
        <v>15.899999999906868</v>
      </c>
      <c r="MP103" s="6">
        <f>+每日电表读数!MQ100-每日电表读数!MP100</f>
        <v>22.100000000093132</v>
      </c>
      <c r="MQ103" s="6">
        <f>+每日电表读数!MR100-每日电表读数!MQ100</f>
        <v>22</v>
      </c>
      <c r="MR103" s="6">
        <f>+每日电表读数!MS100-每日电表读数!MR100</f>
        <v>21.699999999720603</v>
      </c>
      <c r="MS103" s="6">
        <f>+每日电表读数!MT100-每日电表读数!MS100</f>
        <v>17.600000000093132</v>
      </c>
      <c r="MT103" s="6">
        <f>+每日电表读数!MU100-每日电表读数!MT100</f>
        <v>11.5</v>
      </c>
      <c r="MU103" s="6">
        <f>+每日电表读数!MV100-每日电表读数!MU100</f>
        <v>17.399999999906868</v>
      </c>
      <c r="MV103" s="6">
        <f>+每日电表读数!MW100-每日电表读数!MV100</f>
        <v>20.600000000093132</v>
      </c>
      <c r="MW103" s="6">
        <f>+每日电表读数!MX100-每日电表读数!MW100</f>
        <v>15.899999999906868</v>
      </c>
      <c r="MX103" s="6">
        <f>+每日电表读数!MY100-每日电表读数!MX100</f>
        <v>23.400000000372529</v>
      </c>
      <c r="MY103" s="6">
        <f>+每日电表读数!MZ100-每日电表读数!MY100</f>
        <v>18.799999999813735</v>
      </c>
      <c r="MZ103" s="6">
        <f>+每日电表读数!NA100-每日电表读数!MZ100</f>
        <v>17.899999999906868</v>
      </c>
      <c r="NA103" s="6">
        <f>+每日电表读数!NB100-每日电表读数!NA100</f>
        <v>25.300000000279397</v>
      </c>
      <c r="NB103" s="6">
        <f>+每日电表读数!NC100-每日电表读数!NB100</f>
        <v>15.199999999720603</v>
      </c>
      <c r="NC103" s="6">
        <f>+每日电表读数!ND100-每日电表读数!NC100</f>
        <v>16.300000000279397</v>
      </c>
      <c r="ND103" s="6">
        <f>+每日电表读数!NE100-每日电表读数!ND100</f>
        <v>20.399999999906868</v>
      </c>
      <c r="NE103" s="6">
        <f>+每日电表读数!NF100-每日电表读数!NE100</f>
        <v>19.100000000093132</v>
      </c>
      <c r="NF103" s="6">
        <f>+每日电表读数!NG100-每日电表读数!NF100</f>
        <v>25.199999999720603</v>
      </c>
      <c r="NG103" s="6">
        <f>+每日电表读数!NH100-每日电表读数!NG100</f>
        <v>18.200000000186265</v>
      </c>
      <c r="NH103" s="6">
        <f>+每日电表读数!NI100-每日电表读数!NH100</f>
        <v>17.899999999906868</v>
      </c>
      <c r="NI103" s="6">
        <f>+每日电表读数!NJ100-每日电表读数!NI100</f>
        <v>11.399999999906868</v>
      </c>
      <c r="NJ103" s="6">
        <f>+每日电表读数!NK100-每日电表读数!NJ100</f>
        <v>23.800000000279397</v>
      </c>
      <c r="NK103" s="6">
        <f>+每日电表读数!NL100-每日电表读数!NK100</f>
        <v>19.699999999720603</v>
      </c>
      <c r="NL103" s="6">
        <f>+每日电表读数!NM100-每日电表读数!NL100</f>
        <v>14.800000000279397</v>
      </c>
      <c r="NM103" s="6">
        <f>+每日电表读数!NN100-每日电表读数!NM100</f>
        <v>13.5</v>
      </c>
      <c r="NN103" s="6">
        <f>+每日电表读数!NO100-每日电表读数!NN100</f>
        <v>11.699999999720603</v>
      </c>
      <c r="NO103" s="6">
        <f>+每日电表读数!NP100-每日电表读数!NO100</f>
        <v>22.5</v>
      </c>
      <c r="NP103" s="6">
        <f>+每日电表读数!NQ100-每日电表读数!NP100</f>
        <v>17.5</v>
      </c>
      <c r="NQ103" s="6">
        <f>+每日电表读数!NR100-每日电表读数!NQ100</f>
        <v>11.5</v>
      </c>
      <c r="NR103" s="6">
        <f>+每日电表读数!NS100-每日电表读数!NR100</f>
        <v>11.100000000093132</v>
      </c>
      <c r="NS103" s="6">
        <f>+每日电表读数!NT100-每日电表读数!NS100</f>
        <v>20.600000000093132</v>
      </c>
      <c r="NT103" s="6">
        <f>+每日电表读数!NU100-每日电表读数!NT100</f>
        <v>12.299999999813735</v>
      </c>
      <c r="NU103" s="6">
        <f>+每日电表读数!NV100-每日电表读数!NU100</f>
        <v>15.100000000093132</v>
      </c>
      <c r="NV103" s="6">
        <f>+每日电表读数!NW100-每日电表读数!NV100</f>
        <v>23.5</v>
      </c>
      <c r="NW103" s="6">
        <f>+每日电表读数!NX100-每日电表读数!NW100</f>
        <v>23.600000000093132</v>
      </c>
      <c r="NX103" s="6">
        <f>+每日电表读数!NY100-每日电表读数!NX100</f>
        <v>20.699999999720603</v>
      </c>
      <c r="NY103" s="6">
        <f>+每日电表读数!NZ100-每日电表读数!NY100</f>
        <v>20.900000000372529</v>
      </c>
      <c r="NZ103" s="6">
        <f>+每日电表读数!OA100-每日电表读数!NZ100</f>
        <v>18.399999999906868</v>
      </c>
      <c r="OA103" s="6">
        <f>+每日电表读数!OB100-每日电表读数!OA100</f>
        <v>14.899999999906868</v>
      </c>
      <c r="OB103" s="6">
        <f>+每日电表读数!OC100-每日电表读数!OB100</f>
        <v>14.899999999906868</v>
      </c>
      <c r="OC103" s="6">
        <f>+每日电表读数!OD100-每日电表读数!OC100</f>
        <v>17.700000000186265</v>
      </c>
      <c r="OD103" s="6">
        <f>+每日电表读数!OE100-每日电表读数!OD100</f>
        <v>11.799999999813735</v>
      </c>
      <c r="OE103" s="6">
        <f>+每日电表读数!OF100-每日电表读数!OE100</f>
        <v>16.899999999906868</v>
      </c>
      <c r="OF103" s="6">
        <f>+每日电表读数!OG100-每日电表读数!OF100</f>
        <v>19.200000000186265</v>
      </c>
      <c r="OG103" s="6">
        <f>+每日电表读数!OH100-每日电表读数!OG100</f>
        <v>11.100000000093132</v>
      </c>
      <c r="OH103" s="6">
        <f>+每日电表读数!OI100-每日电表读数!OH100</f>
        <v>20.600000000093132</v>
      </c>
      <c r="OI103" s="6">
        <f>+每日电表读数!OJ100-每日电表读数!OI100</f>
        <v>14.799999999813735</v>
      </c>
      <c r="OJ103" s="6">
        <f>+每日电表读数!OK100-每日电表读数!OJ100</f>
        <v>25</v>
      </c>
      <c r="OK103" s="6">
        <f>+每日电表读数!OL100-每日电表读数!OK100</f>
        <v>24.899999999906868</v>
      </c>
      <c r="OL103" s="6">
        <f>+每日电表读数!OM100-每日电表读数!OL100</f>
        <v>24.700000000186265</v>
      </c>
      <c r="OM103" s="6">
        <f>+每日电表读数!ON100-每日电表读数!OM100</f>
        <v>17.299999999813735</v>
      </c>
      <c r="ON103" s="6">
        <f>+每日电表读数!OO100-每日电表读数!ON100</f>
        <v>14.600000000093132</v>
      </c>
      <c r="OO103" s="6">
        <f>+每日电表读数!OP100-每日电表读数!OO100</f>
        <v>15.399999999906868</v>
      </c>
      <c r="OP103" s="6">
        <f>+每日电表读数!OQ100-每日电表读数!OP100</f>
        <v>16.899999999906868</v>
      </c>
      <c r="OQ103" s="6">
        <f>+每日电表读数!OR100-每日电表读数!OQ100</f>
        <v>24.600000000093132</v>
      </c>
      <c r="OR103" s="6">
        <f>+每日电表读数!OS100-每日电表读数!OR100</f>
        <v>15.200000000186265</v>
      </c>
      <c r="OS103" s="6">
        <f>+每日电表读数!OT100-每日电表读数!OS100</f>
        <v>11.299999999813735</v>
      </c>
      <c r="OT103" s="6">
        <f>+每日电表读数!OU100-每日电表读数!OT100</f>
        <v>15.100000000093132</v>
      </c>
      <c r="OU103" s="6">
        <f>+每日电表读数!OV100-每日电表读数!OU100</f>
        <v>15.799999999813735</v>
      </c>
      <c r="OV103" s="6">
        <f>+每日电表读数!OW100-每日电表读数!OV100</f>
        <v>15.100000000093132</v>
      </c>
      <c r="OW103" s="6">
        <f>+每日电表读数!OX100-每日电表读数!OW100</f>
        <v>10.899999999906868</v>
      </c>
      <c r="OX103" s="6">
        <f>+每日电表读数!OY100-每日电表读数!OX100</f>
        <v>11.100000000093132</v>
      </c>
      <c r="OY103" s="6">
        <f>+每日电表读数!OZ100-每日电表读数!OY100</f>
        <v>20.899999999906868</v>
      </c>
      <c r="OZ103" s="6">
        <f>+每日电表读数!PA100-每日电表读数!OZ100</f>
        <v>21.5</v>
      </c>
      <c r="PA103" s="6">
        <f>+每日电表读数!PB100-每日电表读数!PA100</f>
        <v>23</v>
      </c>
      <c r="PB103" s="6">
        <f>+每日电表读数!PC100-每日电表读数!PB100</f>
        <v>22.300000000279397</v>
      </c>
      <c r="PC103" s="6">
        <f>+每日电表读数!PD100-每日电表读数!PC100</f>
        <v>22.199999999720603</v>
      </c>
      <c r="PD103" s="6">
        <f>+每日电表读数!PE100-每日电表读数!PD100</f>
        <v>17.700000000186265</v>
      </c>
      <c r="PE103" s="6">
        <f>+每日电表读数!PF100-每日电表读数!PE100</f>
        <v>10.899999999906868</v>
      </c>
      <c r="PF103" s="6">
        <f>+每日电表读数!PG100-每日电表读数!PF100</f>
        <v>10.600000000093132</v>
      </c>
      <c r="PG103" s="6">
        <f>+每日电表读数!PH100-每日电表读数!PG100</f>
        <v>10.600000000093132</v>
      </c>
      <c r="PH103" s="6">
        <f>+每日电表读数!PI100-每日电表读数!PH100</f>
        <v>10.799999999813735</v>
      </c>
      <c r="PI103" s="6">
        <f>+每日电表读数!PJ100-每日电表读数!PI100</f>
        <v>10.5</v>
      </c>
      <c r="PJ103" s="6">
        <f>+每日电表读数!PK100-每日电表读数!PJ100</f>
        <v>10.600000000093132</v>
      </c>
      <c r="PK103" s="6">
        <f>+每日电表读数!PL100-每日电表读数!PK100</f>
        <v>10</v>
      </c>
      <c r="PL103" s="6">
        <f>+每日电表读数!PM100-每日电表读数!PL100</f>
        <v>10.399999999906868</v>
      </c>
      <c r="PM103" s="6">
        <f>+每日电表读数!PN100-每日电表读数!PM100</f>
        <v>10.399999999906868</v>
      </c>
      <c r="PN103" s="6">
        <f>+每日电表读数!PO100-每日电表读数!PN100</f>
        <v>10.900000000372529</v>
      </c>
      <c r="PO103" s="6">
        <f>+每日电表读数!PP100-每日电表读数!PO100</f>
        <v>11.099999999627471</v>
      </c>
      <c r="PP103" s="6">
        <f>+每日电表读数!PQ100-每日电表读数!PP100</f>
        <v>10.5</v>
      </c>
      <c r="PQ103" s="6">
        <f>+每日电表读数!PR100-每日电表读数!PQ100</f>
        <v>10.800000000279397</v>
      </c>
      <c r="PR103" s="6">
        <f>+每日电表读数!PS100-每日电表读数!PR100</f>
        <v>10.699999999720603</v>
      </c>
      <c r="PS103" s="6">
        <f>+每日电表读数!PT100-每日电表读数!PS100</f>
        <v>10.800000000279397</v>
      </c>
      <c r="PT103" s="6">
        <f>+每日电表读数!PU100-每日电表读数!PT100</f>
        <v>11.199999999720603</v>
      </c>
      <c r="PU103" s="6">
        <f>+每日电表读数!PV100-每日电表读数!PU100</f>
        <v>10.800000000279397</v>
      </c>
      <c r="PV103" s="6">
        <f>+每日电表读数!PW100-每日电表读数!PV100</f>
        <v>11.100000000093132</v>
      </c>
      <c r="PW103" s="6">
        <f>+每日电表读数!PX100-每日电表读数!PW100</f>
        <v>11</v>
      </c>
      <c r="PX103" s="6">
        <f>+每日电表读数!PY100-每日电表读数!PX100</f>
        <v>10.899999999906868</v>
      </c>
      <c r="PY103" s="6">
        <f>+每日电表读数!PZ100-每日电表读数!PY100</f>
        <v>10.799999999813735</v>
      </c>
      <c r="PZ103" s="6">
        <f>+每日电表读数!QA100-每日电表读数!PZ100</f>
        <v>10.300000000279397</v>
      </c>
      <c r="QA103" s="6">
        <f>+每日电表读数!QB100-每日电表读数!QA100</f>
        <v>10.799999999813735</v>
      </c>
      <c r="QB103" s="6">
        <f>+每日电表读数!QC100-每日电表读数!QB100</f>
        <v>10.5</v>
      </c>
      <c r="QC103" s="6">
        <f>+每日电表读数!QD100-每日电表读数!QC100</f>
        <v>10.399999999906868</v>
      </c>
      <c r="QD103" s="6">
        <f>+每日电表读数!QE100-每日电表读数!QD100</f>
        <v>10.600000000093132</v>
      </c>
      <c r="QE103" s="6">
        <f>+每日电表读数!QF100-每日电表读数!QE100</f>
        <v>10</v>
      </c>
      <c r="QF103" s="6">
        <f>+每日电表读数!QG100-每日电表读数!QF100</f>
        <v>10.399999999906868</v>
      </c>
      <c r="QG103" s="6">
        <f>+每日电表读数!QH100-每日电表读数!QG100</f>
        <v>10.5</v>
      </c>
      <c r="QH103" s="6">
        <f>+每日电表读数!QI100-每日电表读数!QH100</f>
        <v>10.300000000279397</v>
      </c>
      <c r="QI103" s="6">
        <f>+每日电表读数!QJ100-每日电表读数!QI100</f>
        <v>10.199999999720603</v>
      </c>
      <c r="QJ103" s="6">
        <f>+每日电表读数!QK100-每日电表读数!QJ100</f>
        <v>9.8000000002793968</v>
      </c>
      <c r="QK103" s="6">
        <f>+每日电表读数!QL100-每日电表读数!QK100</f>
        <v>10.099999999627471</v>
      </c>
      <c r="QL103" s="6">
        <f>+每日电表读数!QM100-每日电表读数!QL100</f>
        <v>10.100000000093132</v>
      </c>
      <c r="QM103" s="6">
        <f>+每日电表读数!QN100-每日电表读数!QM100</f>
        <v>10.100000000093132</v>
      </c>
      <c r="QN103" s="6">
        <f>+每日电表读数!QO100-每日电表读数!QN100</f>
        <v>10.100000000093132</v>
      </c>
      <c r="QO103" s="6">
        <f>+每日电表读数!QP100-每日电表读数!QO100</f>
        <v>9.7999999998137355</v>
      </c>
      <c r="QP103" s="6">
        <f>+每日电表读数!QQ100-每日电表读数!QP100</f>
        <v>10</v>
      </c>
      <c r="QQ103" s="6">
        <f>+每日电表读数!QR100-每日电表读数!QQ100</f>
        <v>10.100000000093132</v>
      </c>
      <c r="QR103" s="6">
        <f>+每日电表读数!QS100-每日电表读数!QR100</f>
        <v>10</v>
      </c>
      <c r="QS103" s="6">
        <f>+每日电表读数!QT100-每日电表读数!QS100</f>
        <v>10</v>
      </c>
      <c r="QT103" s="6">
        <f>+每日电表读数!QU100-每日电表读数!QT100</f>
        <v>9.7000000001862645</v>
      </c>
      <c r="QU103" s="6">
        <f>+每日电表读数!QV100-每日电表读数!QU100</f>
        <v>10</v>
      </c>
      <c r="QV103" s="6">
        <f>+每日电表读数!QW100-每日电表读数!QV100</f>
        <v>10.299999999813735</v>
      </c>
      <c r="QW103" s="6">
        <f>+每日电表读数!QX100-每日电表读数!QW100</f>
        <v>10</v>
      </c>
      <c r="QX103" s="6">
        <f>+每日电表读数!QY100-每日电表读数!QX100</f>
        <v>10.200000000186265</v>
      </c>
      <c r="QY103" s="6">
        <f>+每日电表读数!QZ100-每日电表读数!QY100</f>
        <v>9.5</v>
      </c>
      <c r="QZ103" s="6">
        <f>+每日电表读数!RA100-每日电表读数!QZ100</f>
        <v>9.7999999998137355</v>
      </c>
      <c r="RA103" s="6">
        <f>+每日电表读数!RB100-每日电表读数!RA100</f>
        <v>10</v>
      </c>
      <c r="RB103" s="6">
        <f>+每日电表读数!RC100-每日电表读数!RB100</f>
        <v>10</v>
      </c>
      <c r="RC103" s="6">
        <f>+每日电表读数!RD100-每日电表读数!RC100</f>
        <v>9.8999999999068677</v>
      </c>
      <c r="RD103" s="6">
        <f>+每日电表读数!RE100-每日电表读数!RD100</f>
        <v>9.7000000001862645</v>
      </c>
      <c r="RE103" s="6">
        <f>+每日电表读数!RF100-每日电表读数!RE100</f>
        <v>10.199999999720603</v>
      </c>
      <c r="RF103" s="6">
        <f>+每日电表读数!RG100-每日电表读数!RF100</f>
        <v>10</v>
      </c>
      <c r="RG103" s="6">
        <f>+每日电表读数!RH100-每日电表读数!RG100</f>
        <v>10.100000000093132</v>
      </c>
      <c r="RH103" s="6">
        <f>+每日电表读数!RI100-每日电表读数!RH100</f>
        <v>10.100000000093132</v>
      </c>
      <c r="RI103" s="6">
        <f>+每日电表读数!RJ100-每日电表读数!RI100</f>
        <v>10</v>
      </c>
      <c r="RJ103" s="6">
        <f>+每日电表读数!RK100-每日电表读数!RJ100</f>
        <v>10.200000000186265</v>
      </c>
      <c r="RK103" s="6">
        <f>+每日电表读数!RL100-每日电表读数!RK100</f>
        <v>6619.1999999997206</v>
      </c>
      <c r="RL103" s="6">
        <f>+每日电表读数!RM100-每日电表读数!RL100</f>
        <v>7640.3999999999069</v>
      </c>
      <c r="RM103" s="6">
        <f>+每日电表读数!RN100-每日电表读数!RM100</f>
        <v>9597.4000000003725</v>
      </c>
      <c r="RN103" s="6">
        <f>+每日电表读数!RO100-每日电表读数!RN100</f>
        <v>8798.3999999994412</v>
      </c>
      <c r="RO103" s="6">
        <f>+每日电表读数!RP100-每日电表读数!RO100</f>
        <v>8591.5</v>
      </c>
      <c r="RP103" s="6">
        <f>+每日电表读数!RQ100-每日电表读数!RP100</f>
        <v>5648.6000000005588</v>
      </c>
      <c r="RQ103" s="6">
        <f>+每日电表读数!RR100-每日电表读数!RQ100</f>
        <v>8428.0999999996275</v>
      </c>
      <c r="RR103" s="6">
        <f>+每日电表读数!RS100-每日电表读数!RR100</f>
        <v>11457.100000000559</v>
      </c>
      <c r="RS103" s="6">
        <f>+每日电表读数!RT100-每日电表读数!RS100</f>
        <v>8313</v>
      </c>
      <c r="RT103" s="6">
        <f>+每日电表读数!RU100-每日电表读数!RT100</f>
        <v>6334.5</v>
      </c>
      <c r="RU103" s="6">
        <f>+每日电表读数!RV100-每日电表读数!RU100</f>
        <v>6910.5999999996275</v>
      </c>
      <c r="RV103" s="6">
        <f>+每日电表读数!RW100-每日电表读数!RV100</f>
        <v>8887.0999999996275</v>
      </c>
      <c r="RW103" s="6">
        <f>+每日电表读数!RX100-每日电表读数!RW100</f>
        <v>8083.4000000003725</v>
      </c>
      <c r="RX103" s="6">
        <f>+每日电表读数!RY100-每日电表读数!RX100</f>
        <v>7868.5</v>
      </c>
      <c r="RY103" s="6">
        <f>+每日电表读数!RZ100-每日电表读数!RY100</f>
        <v>8585.5</v>
      </c>
      <c r="RZ103" s="6">
        <f>+每日电表读数!SA100-每日电表读数!RZ100</f>
        <v>10308.5</v>
      </c>
      <c r="SA103" s="6">
        <f>+每日电表读数!SB100-每日电表读数!SA100</f>
        <v>9838.4000000003725</v>
      </c>
      <c r="SB103" s="6">
        <f>+每日电表读数!SC100-每日电表读数!SB100</f>
        <v>10169.299999999814</v>
      </c>
      <c r="SC103" s="6">
        <f>+每日电表读数!SD100-每日电表读数!SC100</f>
        <v>8879.8999999994412</v>
      </c>
      <c r="SD103" s="6">
        <f>+每日电表读数!SE100-每日电表读数!SD100</f>
        <v>7837.8000000007451</v>
      </c>
      <c r="SE103" s="6">
        <f>+每日电表读数!SF100-每日电表读数!SE100</f>
        <v>9967.2999999998137</v>
      </c>
      <c r="SF103" s="6">
        <f>+每日电表读数!SG100-每日电表读数!SF100</f>
        <v>10312.099999999627</v>
      </c>
      <c r="SG103" s="6">
        <f>+每日电表读数!SH100-每日电表读数!SG100</f>
        <v>11810</v>
      </c>
      <c r="SH103" s="6">
        <f>+每日电表读数!SI100-每日电表读数!SH100</f>
        <v>11483.600000000559</v>
      </c>
      <c r="SI103" s="6">
        <f>+每日电表读数!SJ100-每日电表读数!SI100</f>
        <v>11603</v>
      </c>
      <c r="SJ103" s="6">
        <f>+每日电表读数!SK100-每日电表读数!SJ100</f>
        <v>7028.3999999994412</v>
      </c>
      <c r="SK103" s="6">
        <f>+每日电表读数!SL100-每日电表读数!SK100</f>
        <v>4596</v>
      </c>
      <c r="SL103" s="6">
        <f>+每日电表读数!SM100-每日电表读数!SL100</f>
        <v>10382.100000000559</v>
      </c>
      <c r="SM103" s="6">
        <f>+每日电表读数!SN100-每日电表读数!SM100</f>
        <v>10147.399999999441</v>
      </c>
      <c r="SN103" s="6">
        <f>+每日电表读数!SO100-每日电表读数!SN100</f>
        <v>10406.5</v>
      </c>
      <c r="SO103" s="6">
        <f>+每日电表读数!SP100-每日电表读数!SO100</f>
        <v>10790.600000000559</v>
      </c>
      <c r="SP103" s="6">
        <f>+每日电表读数!SQ100-每日电表读数!SP100</f>
        <v>11168.299999999814</v>
      </c>
      <c r="SQ103" s="6">
        <f>+每日电表读数!SR100-每日电表读数!SQ100</f>
        <v>11482.799999999814</v>
      </c>
      <c r="SR103" s="6">
        <f>+每日电表读数!SS100-每日电表读数!SR100</f>
        <v>5768.7000000001863</v>
      </c>
      <c r="SS103" s="6">
        <f>+每日电表读数!ST100-每日电表读数!SS100</f>
        <v>12261.5</v>
      </c>
      <c r="ST103" s="6">
        <f>+每日电表读数!SU100-每日电表读数!ST100</f>
        <v>12918.200000000186</v>
      </c>
      <c r="SU103" s="6">
        <f>+每日电表读数!SV100-每日电表读数!SU100</f>
        <v>12381</v>
      </c>
      <c r="SV103" s="6">
        <f>+每日电表读数!SW100-每日电表读数!SV100</f>
        <v>12382.899999999441</v>
      </c>
      <c r="SW103" s="6">
        <f>+每日电表读数!SX100-每日电表读数!SW100</f>
        <v>10717.299999999814</v>
      </c>
      <c r="SX103" s="6">
        <f>+每日电表读数!SY100-每日电表读数!SX100</f>
        <v>9183.8000000007451</v>
      </c>
      <c r="SY103" s="6">
        <f>+每日电表读数!SZ100-每日电表读数!SY100</f>
        <v>179.09999999962747</v>
      </c>
      <c r="SZ103" s="6">
        <f>+每日电表读数!TA100-每日电表读数!SZ100</f>
        <v>11451.099999999627</v>
      </c>
      <c r="TA103" s="6">
        <f>+每日电表读数!TB100-每日电表读数!TA100</f>
        <v>11087.700000000186</v>
      </c>
      <c r="TB103" s="6">
        <f>+每日电表读数!TC100-每日电表读数!TB100</f>
        <v>11895.5</v>
      </c>
      <c r="TC103" s="6">
        <f>+每日电表读数!TD100-每日电表读数!TC100</f>
        <v>11072.299999999814</v>
      </c>
      <c r="TD103" s="6">
        <f>+每日电表读数!TE100-每日电表读数!TD100</f>
        <v>11644.600000000559</v>
      </c>
      <c r="TE103" s="6">
        <f>+每日电表读数!TF100-每日电表读数!TE100</f>
        <v>11175.700000000186</v>
      </c>
      <c r="TF103" s="6">
        <f>+每日电表读数!TG100-每日电表读数!TF100</f>
        <v>879.29999999981374</v>
      </c>
      <c r="TG103" s="6">
        <f>+每日电表读数!TH100-每日电表读数!TG100</f>
        <v>11866.599999999627</v>
      </c>
      <c r="TH103" s="6">
        <f>+每日电表读数!TI100-每日电表读数!TH100</f>
        <v>9706.9000000003725</v>
      </c>
      <c r="TI103" s="6">
        <f>+每日电表读数!TJ100-每日电表读数!TI100</f>
        <v>11105.599999999627</v>
      </c>
      <c r="TJ103" s="6">
        <f>+每日电表读数!TK100-每日电表读数!TJ100</f>
        <v>11131.200000000186</v>
      </c>
      <c r="TK103" s="6">
        <f>+每日电表读数!TL100-每日电表读数!TK100</f>
        <v>11494.5</v>
      </c>
      <c r="TL103" s="6">
        <f>+每日电表读数!TM100-每日电表读数!TL100</f>
        <v>11273.900000000373</v>
      </c>
      <c r="TM103" s="6">
        <f>+每日电表读数!TN100-每日电表读数!TM100</f>
        <v>10375</v>
      </c>
      <c r="TN103" s="6">
        <f>+每日电表读数!TO100-每日电表读数!TN100</f>
        <v>12587.299999999814</v>
      </c>
    </row>
    <row r="104" spans="1:534" ht="25" customHeight="1">
      <c r="A104" s="410"/>
      <c r="B104" s="6" t="s">
        <v>371</v>
      </c>
      <c r="C104" s="6" t="s">
        <v>372</v>
      </c>
      <c r="D104" s="6">
        <f>+每日电表读数!E101-每日电表读数!D101</f>
        <v>22.900000000372529</v>
      </c>
      <c r="E104" s="6">
        <f>+每日电表读数!F101-每日电表读数!E101</f>
        <v>22.899999999906868</v>
      </c>
      <c r="F104" s="6">
        <f>+每日电表读数!G101-每日电表读数!F101</f>
        <v>23.299999999813735</v>
      </c>
      <c r="G104" s="6">
        <f>+每日电表读数!H101-每日电表读数!G101</f>
        <v>23</v>
      </c>
      <c r="H104" s="6">
        <f>+每日电表读数!I101-每日电表读数!H101</f>
        <v>23.5</v>
      </c>
      <c r="I104" s="6">
        <f>+每日电表读数!J101-每日电表读数!I101</f>
        <v>19.5</v>
      </c>
      <c r="J104" s="6">
        <f>+每日电表读数!K101-每日电表读数!J101</f>
        <v>14.600000000093132</v>
      </c>
      <c r="K104" s="6">
        <f>+每日电表读数!L101-每日电表读数!K101</f>
        <v>13.899999999906868</v>
      </c>
      <c r="L104" s="6">
        <f>+每日电表读数!M101-每日电表读数!L101</f>
        <v>13.800000000279397</v>
      </c>
      <c r="M104" s="6">
        <f>+每日电表读数!N101-每日电表读数!M101</f>
        <v>11.799999999813735</v>
      </c>
      <c r="N104" s="6">
        <f>+每日电表读数!O101-每日电表读数!N101</f>
        <v>11.899999999906868</v>
      </c>
      <c r="O104" s="6">
        <f>+每日电表读数!P101-每日电表读数!O101</f>
        <v>11.600000000093132</v>
      </c>
      <c r="P104" s="6">
        <f>+每日电表读数!Q101-每日电表读数!P101</f>
        <v>11.600000000093132</v>
      </c>
      <c r="Q104" s="6">
        <f>+每日电表读数!R101-每日电表读数!Q101</f>
        <v>11.5</v>
      </c>
      <c r="R104" s="6">
        <f>+每日电表读数!S101-每日电表读数!R101</f>
        <v>11.100000000093132</v>
      </c>
      <c r="S104" s="6">
        <f>+每日电表读数!T101-每日电表读数!S101</f>
        <v>11.399999999906868</v>
      </c>
      <c r="T104" s="6">
        <f>+每日电表读数!U101-每日电表读数!T101</f>
        <v>11.299999999813735</v>
      </c>
      <c r="U104" s="6">
        <f>+每日电表读数!V101-每日电表读数!U101</f>
        <v>11.300000000279397</v>
      </c>
      <c r="V104" s="6">
        <f>+每日电表读数!W101-每日电表读数!V101</f>
        <v>11.299999999813735</v>
      </c>
      <c r="W104" s="6">
        <f>+每日电表读数!X101-每日电表读数!W101</f>
        <v>11</v>
      </c>
      <c r="X104" s="6">
        <f>+每日电表读数!Y101-每日电表读数!X101</f>
        <v>11.200000000186265</v>
      </c>
      <c r="Y104" s="6">
        <f>+每日电表读数!Z101-每日电表读数!Y101</f>
        <v>10.899999999906868</v>
      </c>
      <c r="Z104" s="6">
        <f>+每日电表读数!AA101-每日电表读数!Z101</f>
        <v>11.100000000093132</v>
      </c>
      <c r="AA104" s="6">
        <f>+每日电表读数!AB101-每日电表读数!AA101</f>
        <v>11.099999999627471</v>
      </c>
      <c r="AB104" s="6">
        <f>+每日电表读数!AC101-每日电表读数!AB101</f>
        <v>10.700000000186265</v>
      </c>
      <c r="AC104" s="6">
        <f>+每日电表读数!AD101-每日电表读数!AC101</f>
        <v>12.299999999813735</v>
      </c>
      <c r="AD104" s="6">
        <f>+每日电表读数!AE101-每日电表读数!AD101</f>
        <v>11.700000000186265</v>
      </c>
      <c r="AE104" s="6">
        <f>+每日电表读数!AF101-每日电表读数!AE101</f>
        <v>12</v>
      </c>
      <c r="AF104" s="6">
        <f>+每日电表读数!AG101-每日电表读数!AF101</f>
        <v>11.600000000093132</v>
      </c>
      <c r="AG104" s="6">
        <f>+每日电表读数!AH101-每日电表读数!AG101</f>
        <v>11.299999999813735</v>
      </c>
      <c r="AH104" s="6">
        <f>+每日电表读数!AI101-每日电表读数!AH101</f>
        <v>11.300000000279397</v>
      </c>
      <c r="AI104" s="6">
        <f>+每日电表读数!AJ101-每日电表读数!AI101</f>
        <v>11.199999999720603</v>
      </c>
      <c r="AJ104" s="6">
        <f>+每日电表读数!AK101-每日电表读数!AJ101</f>
        <v>10.700000000186265</v>
      </c>
      <c r="AK104" s="6">
        <f>+每日电表读数!AL101-每日电表读数!AK101</f>
        <v>11.399999999906868</v>
      </c>
      <c r="AL104" s="6">
        <f>+每日电表读数!AM101-每日电表读数!AL101</f>
        <v>11.5</v>
      </c>
      <c r="AM104" s="6">
        <f>+每日电表读数!AN101-每日电表读数!AM101</f>
        <v>11.399999999906868</v>
      </c>
      <c r="AN104" s="6">
        <f>+每日电表读数!AO101-每日电表读数!AN101</f>
        <v>11.700000000186265</v>
      </c>
      <c r="AO104" s="6">
        <f>+每日电表读数!AP101-每日电表读数!AO101</f>
        <v>2099.1999999997206</v>
      </c>
      <c r="AP104" s="6">
        <f>+每日电表读数!AQ101-每日电表读数!AP101</f>
        <v>13.300000000279397</v>
      </c>
      <c r="AQ104" s="6">
        <f>+每日电表读数!AR101-每日电表读数!AQ101</f>
        <v>11</v>
      </c>
      <c r="AR104" s="6">
        <f>+每日电表读数!AS101-每日电表读数!AR101</f>
        <v>11.5</v>
      </c>
      <c r="AS104" s="6">
        <f>+每日电表读数!AT101-每日电表读数!AS101</f>
        <v>11</v>
      </c>
      <c r="AT104" s="6">
        <f>+每日电表读数!AU101-每日电表读数!AT101</f>
        <v>10.899999999906868</v>
      </c>
      <c r="AU104" s="6">
        <f>+每日电表读数!AV101-每日电表读数!AU101</f>
        <v>10.5</v>
      </c>
      <c r="AV104" s="6">
        <f>+每日电表读数!AW101-每日电表读数!AV101</f>
        <v>10.299999999813735</v>
      </c>
      <c r="AW104" s="6">
        <f>+每日电表读数!AX101-每日电表读数!AW101</f>
        <v>10.600000000093132</v>
      </c>
      <c r="AX104" s="6">
        <f>+每日电表读数!AY101-每日电表读数!AX101</f>
        <v>10.700000000186265</v>
      </c>
      <c r="AY104" s="6">
        <f>+每日电表读数!AZ101-每日电表读数!AY101</f>
        <v>10.899999999906868</v>
      </c>
      <c r="AZ104" s="6">
        <f>+每日电表读数!BA101-每日电表读数!AZ101</f>
        <v>10.5</v>
      </c>
      <c r="BA104" s="6">
        <f>+每日电表读数!BB101-每日电表读数!BA101</f>
        <v>10.5</v>
      </c>
      <c r="BB104" s="6">
        <f>+每日电表读数!BC101-每日电表读数!BB101</f>
        <v>11</v>
      </c>
      <c r="BC104" s="6">
        <f>+每日电表读数!BD101-每日电表读数!BC101</f>
        <v>10.899999999906868</v>
      </c>
      <c r="BD104" s="6">
        <f>+每日电表读数!BE101-每日电表读数!BD101</f>
        <v>10.899999999906868</v>
      </c>
      <c r="BE104" s="6">
        <f>+每日电表读数!BF101-每日电表读数!BE101</f>
        <v>10.900000000372529</v>
      </c>
      <c r="BF104" s="6">
        <f>+每日电表读数!BG101-每日电表读数!BF101</f>
        <v>11.099999999627471</v>
      </c>
      <c r="BG104" s="6">
        <f>+每日电表读数!BH101-每日电表读数!BG101</f>
        <v>11.5</v>
      </c>
      <c r="BH104" s="6">
        <f>+每日电表读数!BI101-每日电表读数!BH101</f>
        <v>11.5</v>
      </c>
      <c r="BI104" s="6">
        <f>+每日电表读数!BJ101-每日电表读数!BI101</f>
        <v>11.400000000372529</v>
      </c>
      <c r="BJ104" s="6">
        <f>+每日电表读数!BK101-每日电表读数!BJ101</f>
        <v>10.799999999813735</v>
      </c>
      <c r="BK104" s="6">
        <f>+每日电表读数!BL101-每日电表读数!BK101</f>
        <v>10</v>
      </c>
      <c r="BL104" s="6">
        <f>+每日电表读数!BM101-每日电表读数!BL101</f>
        <v>10.700000000186265</v>
      </c>
      <c r="BM104" s="6">
        <f>+每日电表读数!BN101-每日电表读数!BM101</f>
        <v>11.199999999720603</v>
      </c>
      <c r="BN104" s="6">
        <f>+每日电表读数!BO101-每日电表读数!BN101</f>
        <v>11.300000000279397</v>
      </c>
      <c r="BO104" s="6">
        <f>+每日电表读数!BP101-每日电表读数!BO101</f>
        <v>10.799999999813735</v>
      </c>
      <c r="BP104" s="6">
        <f>+每日电表读数!BQ101-每日电表读数!BP101</f>
        <v>10.600000000093132</v>
      </c>
      <c r="BQ104" s="6">
        <f>+每日电表读数!BR101-每日电表读数!BQ101</f>
        <v>11.299999999813735</v>
      </c>
      <c r="BR104" s="6">
        <f>+每日电表读数!BS101-每日电表读数!BR101</f>
        <v>11.5</v>
      </c>
      <c r="BS104" s="6">
        <f>+每日电表读数!BT101-每日电表读数!BS101</f>
        <v>11.200000000186265</v>
      </c>
      <c r="BT104" s="6">
        <f>+每日电表读数!BU101-每日电表读数!BT101</f>
        <v>7922.6999999997206</v>
      </c>
      <c r="BU104" s="6">
        <f>+每日电表读数!BV101-每日电表读数!BU101</f>
        <v>8236.2000000001863</v>
      </c>
      <c r="BV104" s="6">
        <f>+每日电表读数!BW101-每日电表读数!BV101</f>
        <v>8479.8999999999069</v>
      </c>
      <c r="BW104" s="6">
        <f>+每日电表读数!BX101-每日电表读数!BW101</f>
        <v>8635.8999999999069</v>
      </c>
      <c r="BX104" s="6">
        <f>+每日电表读数!BY101-每日电表读数!BX101</f>
        <v>8967.5</v>
      </c>
      <c r="BY104" s="6">
        <f>+每日电表读数!BZ101-每日电表读数!BY101</f>
        <v>8043</v>
      </c>
      <c r="BZ104" s="6">
        <f>+每日电表读数!CA101-每日电表读数!BZ101</f>
        <v>746.40000000037253</v>
      </c>
      <c r="CA104" s="6">
        <f>+每日电表读数!CB101-每日电表读数!CA101</f>
        <v>18.799999999813735</v>
      </c>
      <c r="CB104" s="6">
        <f>+每日电表读数!CC101-每日电表读数!CB101</f>
        <v>4538.7000000001863</v>
      </c>
      <c r="CC104" s="6">
        <f>+每日电表读数!CD101-每日电表读数!CC101</f>
        <v>6313.7999999998137</v>
      </c>
      <c r="CD104" s="6">
        <f>+每日电表读数!CE101-每日电表读数!CD101</f>
        <v>4376.1000000000931</v>
      </c>
      <c r="CE104" s="6">
        <f>+每日电表读数!CF101-每日电表读数!CE101</f>
        <v>6139.6000000000931</v>
      </c>
      <c r="CF104" s="6">
        <f>+每日电表读数!CG101-每日电表读数!CF101</f>
        <v>6991.7999999998137</v>
      </c>
      <c r="CG104" s="6">
        <f>+每日电表读数!CH101-每日电表读数!CG101</f>
        <v>6437.8999999999069</v>
      </c>
      <c r="CH104" s="6">
        <f>+每日电表读数!CI101-每日电表读数!CH101</f>
        <v>7973</v>
      </c>
      <c r="CI104" s="6">
        <f>+每日电表读数!CJ101-每日电表读数!CI101</f>
        <v>8631.8999999999069</v>
      </c>
      <c r="CJ104" s="6">
        <f>+每日电表读数!CK101-每日电表读数!CJ101</f>
        <v>9185.8000000002794</v>
      </c>
      <c r="CK104" s="6">
        <f>+每日电表读数!CL101-每日电表读数!CK101</f>
        <v>9661.7999999998137</v>
      </c>
      <c r="CL104" s="6">
        <f>+每日电表读数!CM101-每日电表读数!CL101</f>
        <v>9725.3999999999069</v>
      </c>
      <c r="CM104" s="6">
        <f>+每日电表读数!CN101-每日电表读数!CM101</f>
        <v>6781.1000000000931</v>
      </c>
      <c r="CN104" s="6">
        <f>+每日电表读数!CO101-每日电表读数!CN101</f>
        <v>4869.1000000000931</v>
      </c>
      <c r="CO104" s="6">
        <f>+每日电表读数!CP101-每日电表读数!CO101</f>
        <v>6067.3999999999069</v>
      </c>
      <c r="CP104" s="6">
        <f>+每日电表读数!CQ101-每日电表读数!CP101</f>
        <v>6627.8999999999069</v>
      </c>
      <c r="CQ104" s="6">
        <f>+每日电表读数!CR101-每日电表读数!CQ101</f>
        <v>6921.8000000002794</v>
      </c>
      <c r="CR104" s="6">
        <f>+每日电表读数!CS101-每日电表读数!CR101</f>
        <v>7610.5</v>
      </c>
      <c r="CS104" s="6">
        <f>+每日电表读数!CT101-每日电表读数!CS101</f>
        <v>7872.3999999999069</v>
      </c>
      <c r="CT104" s="6">
        <f>+每日电表读数!CU101-每日电表读数!CT101</f>
        <v>7650.3999999999069</v>
      </c>
      <c r="CU104" s="6">
        <f>+每日电表读数!CV101-每日电表读数!CU101</f>
        <v>6712.3000000002794</v>
      </c>
      <c r="CV104" s="6">
        <f>+每日电表读数!CW101-每日电表读数!CV101</f>
        <v>7778.3999999999069</v>
      </c>
      <c r="CW104" s="6">
        <f>+每日电表读数!CX101-每日电表读数!CW101</f>
        <v>8722.8999999999069</v>
      </c>
      <c r="CX104" s="6">
        <f>+每日电表读数!CY101-每日电表读数!CX101</f>
        <v>9180.7000000001863</v>
      </c>
      <c r="CY104" s="6">
        <f>+每日电表读数!CZ101-每日电表读数!CY101</f>
        <v>9235.3999999999069</v>
      </c>
      <c r="CZ104" s="6">
        <f>+每日电表读数!DA101-每日电表读数!CZ101</f>
        <v>9516.1999999997206</v>
      </c>
      <c r="DA104" s="6">
        <f>+每日电表读数!DB101-每日电表读数!DA101</f>
        <v>8866.4000000003725</v>
      </c>
      <c r="DB104" s="6">
        <f>+每日电表读数!DC101-每日电表读数!DB101</f>
        <v>6177.0999999996275</v>
      </c>
      <c r="DC104" s="6">
        <f>+每日电表读数!DD101-每日电表读数!DC101</f>
        <v>8081.4000000003725</v>
      </c>
      <c r="DD104" s="6">
        <f>+每日电表读数!DE101-每日电表读数!DD101</f>
        <v>8546.6999999997206</v>
      </c>
      <c r="DE104" s="6">
        <f>+每日电表读数!DF101-每日电表读数!DE101</f>
        <v>8643.7000000001863</v>
      </c>
      <c r="DF104" s="6">
        <f>+每日电表读数!DG101-每日电表读数!DF101</f>
        <v>9493</v>
      </c>
      <c r="DG104" s="6">
        <f>+每日电表读数!DH101-每日电表读数!DG101</f>
        <v>9960.7999999998137</v>
      </c>
      <c r="DH104" s="6">
        <f>+每日电表读数!DI101-每日电表读数!DH101</f>
        <v>9884.6000000000931</v>
      </c>
      <c r="DI104" s="6">
        <f>+每日电表读数!DJ101-每日电表读数!DI101</f>
        <v>9274.2999999998137</v>
      </c>
      <c r="DJ104" s="6">
        <f>+每日电表读数!DK101-每日电表读数!DJ101</f>
        <v>10786.5</v>
      </c>
      <c r="DK104" s="6">
        <f>+每日电表读数!DL101-每日电表读数!DK101</f>
        <v>10992.900000000373</v>
      </c>
      <c r="DL104" s="6">
        <f>+每日电表读数!DM101-每日电表读数!DL101</f>
        <v>9536.6999999997206</v>
      </c>
      <c r="DM104" s="6">
        <f>+每日电表读数!DN101-每日电表读数!DM101</f>
        <v>8878.3999999999069</v>
      </c>
      <c r="DN104" s="6">
        <f>+每日电表读数!DO101-每日电表读数!DN101</f>
        <v>9943.4000000003725</v>
      </c>
      <c r="DO104" s="6">
        <f>+每日电表读数!DP101-每日电表读数!DO101</f>
        <v>9537.3999999999069</v>
      </c>
      <c r="DP104" s="6">
        <f>+每日电表读数!DQ101-每日电表读数!DP101</f>
        <v>9382.3999999999069</v>
      </c>
      <c r="DQ104" s="6">
        <f>+每日电表读数!DR101-每日电表读数!DQ101</f>
        <v>10518.200000000186</v>
      </c>
      <c r="DR104" s="6">
        <f>+每日电表读数!DS101-每日电表读数!DR101</f>
        <v>8989.0999999996275</v>
      </c>
      <c r="DS104" s="6">
        <f>+每日电表读数!DT101-每日电表读数!DS101</f>
        <v>9248.3000000002794</v>
      </c>
      <c r="DT104" s="6">
        <f>+每日电表读数!DU101-每日电表读数!DT101</f>
        <v>9213.6000000000931</v>
      </c>
      <c r="DU104" s="6">
        <f>+每日电表读数!DV101-每日电表读数!DU101</f>
        <v>8793.2999999998137</v>
      </c>
      <c r="DV104" s="6">
        <f>+每日电表读数!DW101-每日电表读数!DV101</f>
        <v>8577.6000000000931</v>
      </c>
      <c r="DW104" s="6">
        <f>+每日电表读数!DX101-每日电表读数!DW101</f>
        <v>8413.8999999999069</v>
      </c>
      <c r="DX104" s="6">
        <f>+每日电表读数!DY101-每日电表读数!DX101</f>
        <v>8368.3999999999069</v>
      </c>
      <c r="DY104" s="6">
        <f>+每日电表读数!DZ101-每日电表读数!DY101</f>
        <v>8054.3000000002794</v>
      </c>
      <c r="DZ104" s="6">
        <f>+每日电表读数!EA101-每日电表读数!DZ101</f>
        <v>8048.7999999998137</v>
      </c>
      <c r="EA104" s="6">
        <f>+每日电表读数!EB101-每日电表读数!EA101</f>
        <v>5215.1000000000931</v>
      </c>
      <c r="EB104" s="6">
        <f>+每日电表读数!EC101-每日电表读数!EB101</f>
        <v>9416.8999999999069</v>
      </c>
      <c r="EC104" s="6">
        <f>+每日电表读数!ED101-每日电表读数!EC101</f>
        <v>8414.5</v>
      </c>
      <c r="ED104" s="6">
        <f>+每日电表读数!EE101-每日电表读数!ED101</f>
        <v>6449.7999999998137</v>
      </c>
      <c r="EE104" s="6">
        <f>+每日电表读数!EF101-每日电表读数!EE101</f>
        <v>8409.9000000003725</v>
      </c>
      <c r="EF104" s="6">
        <f>+每日电表读数!EG101-每日电表读数!EF101</f>
        <v>10189</v>
      </c>
      <c r="EG104" s="6">
        <f>+每日电表读数!EH101-每日电表读数!EG101</f>
        <v>10273.199999999721</v>
      </c>
      <c r="EH104" s="6">
        <f>+每日电表读数!EI101-每日电表读数!EH101</f>
        <v>9905.5</v>
      </c>
      <c r="EI104" s="6">
        <f>+每日电表读数!EJ101-每日电表读数!EI101</f>
        <v>9222.5</v>
      </c>
      <c r="EJ104" s="6">
        <f>+每日电表读数!EK101-每日电表读数!EJ101</f>
        <v>9920.8999999999069</v>
      </c>
      <c r="EK104" s="6">
        <f>+每日电表读数!EL101-每日电表读数!EK101</f>
        <v>9076.3000000002794</v>
      </c>
      <c r="EL104" s="6">
        <f>+每日电表读数!EM101-每日电表读数!EL101</f>
        <v>10107.699999999721</v>
      </c>
      <c r="EM104" s="6">
        <f>+每日电表读数!EN101-每日电表读数!EM101</f>
        <v>10661</v>
      </c>
      <c r="EN104" s="6">
        <f>+每日电表读数!EO101-每日电表读数!EN101</f>
        <v>10674.5</v>
      </c>
      <c r="EO104" s="6">
        <f>+每日电表读数!EP101-每日电表读数!EO101</f>
        <v>10438.5</v>
      </c>
      <c r="EP104" s="6">
        <f>+每日电表读数!EQ101-每日电表读数!EP101</f>
        <v>9576.4000000003725</v>
      </c>
      <c r="EQ104" s="6">
        <f>+每日电表读数!ER101-每日电表读数!EQ101</f>
        <v>7277</v>
      </c>
      <c r="ER104" s="6">
        <f>+每日电表读数!ES101-每日电表读数!ER101</f>
        <v>2300</v>
      </c>
      <c r="ES104" s="6">
        <f>+每日电表读数!ET101-每日电表读数!ES101</f>
        <v>8137.7999999998137</v>
      </c>
      <c r="ET104" s="6">
        <f>+每日电表读数!EU101-每日电表读数!ET101</f>
        <v>9820.7000000001863</v>
      </c>
      <c r="EU104" s="6">
        <f>+每日电表读数!EV101-每日电表读数!EU101</f>
        <v>11111.5</v>
      </c>
      <c r="EV104" s="6">
        <f>+每日电表读数!EW101-每日电表读数!EV101</f>
        <v>11116.099999999627</v>
      </c>
      <c r="EW104" s="6">
        <f>+每日电表读数!EX101-每日电表读数!EW101</f>
        <v>11166.400000000373</v>
      </c>
      <c r="EX104" s="6">
        <f>+每日电表读数!EY101-每日电表读数!EX101</f>
        <v>11867.099999999627</v>
      </c>
      <c r="EY104" s="6">
        <f>+每日电表读数!EZ101-每日电表读数!EY101</f>
        <v>10630.700000000186</v>
      </c>
      <c r="EZ104" s="6">
        <f>+每日电表读数!FA101-每日电表读数!EZ101</f>
        <v>12903.100000000093</v>
      </c>
      <c r="FA104" s="6">
        <f>+每日电表读数!FB101-每日电表读数!FA101</f>
        <v>11762.199999999721</v>
      </c>
      <c r="FB104" s="6">
        <f>+每日电表读数!FC101-每日电表读数!FB101</f>
        <v>11703.700000000186</v>
      </c>
      <c r="FC104" s="6">
        <f>+每日电表读数!FD101-每日电表读数!FC101</f>
        <v>12403</v>
      </c>
      <c r="FD104" s="6">
        <f>+每日电表读数!FE101-每日电表读数!FD101</f>
        <v>12990.200000000186</v>
      </c>
      <c r="FE104" s="6">
        <f>+每日电表读数!FF101-每日电表读数!FE101</f>
        <v>13475.899999999907</v>
      </c>
      <c r="FF104" s="6">
        <f>+每日电表读数!FG101-每日电表读数!FF101</f>
        <v>10568.699999999721</v>
      </c>
      <c r="FG104" s="6">
        <f>+每日电表读数!FH101-每日电表读数!FG101</f>
        <v>13226</v>
      </c>
      <c r="FH104" s="6">
        <f>+每日电表读数!FI101-每日电表读数!FH101</f>
        <v>11830.900000000373</v>
      </c>
      <c r="FI104" s="6">
        <f>+每日电表读数!FJ101-每日电表读数!FI101</f>
        <v>12036.599999999627</v>
      </c>
      <c r="FJ104" s="6">
        <f>+每日电表读数!FK101-每日电表读数!FJ101</f>
        <v>11737.800000000279</v>
      </c>
      <c r="FK104" s="6">
        <f>+每日电表读数!FL101-每日电表读数!FK101</f>
        <v>11109.399999999907</v>
      </c>
      <c r="FL104" s="6">
        <f>+每日电表读数!FM101-每日电表读数!FL101</f>
        <v>11896.399999999907</v>
      </c>
      <c r="FM104" s="6">
        <f>+每日电表读数!FN101-每日电表读数!FM101</f>
        <v>9606.6000000000931</v>
      </c>
      <c r="FN104" s="6">
        <f>+每日电表读数!FO101-每日电表读数!FN101</f>
        <v>12922.200000000186</v>
      </c>
      <c r="FO104" s="6">
        <f>+每日电表读数!FP101-每日电表读数!FO101</f>
        <v>12751.699999999721</v>
      </c>
      <c r="FP104" s="6">
        <f>+每日电表读数!FQ101-每日电表读数!FP101</f>
        <v>13125.200000000186</v>
      </c>
      <c r="FQ104" s="6">
        <f>+每日电表读数!FR101-每日电表读数!FQ101</f>
        <v>13159.5</v>
      </c>
      <c r="FR104" s="6">
        <f>+每日电表读数!FS101-每日电表读数!FR101</f>
        <v>13078.399999999907</v>
      </c>
      <c r="FS104" s="6">
        <f>+每日电表读数!FT101-每日电表读数!FS101</f>
        <v>12846.700000000186</v>
      </c>
      <c r="FT104" s="6">
        <f>+每日电表读数!FU101-每日电表读数!FT101</f>
        <v>10096.5</v>
      </c>
      <c r="FU104" s="6">
        <f>+每日电表读数!FV101-每日电表读数!FU101</f>
        <v>13063.399999999907</v>
      </c>
      <c r="FV104" s="6">
        <f>+每日电表读数!FW101-每日电表读数!FV101</f>
        <v>13132.199999999721</v>
      </c>
      <c r="FW104" s="6">
        <f>+每日电表读数!FX101-每日电表读数!FW101</f>
        <v>12879.200000000186</v>
      </c>
      <c r="FX104" s="6">
        <f>+每日电表读数!FY101-每日电表读数!FX101</f>
        <v>12957.599999999627</v>
      </c>
      <c r="FY104" s="6">
        <f>+每日电表读数!FZ101-每日电表读数!FY101</f>
        <v>12236.200000000186</v>
      </c>
      <c r="FZ104" s="6">
        <f>+每日电表读数!GA101-每日电表读数!FZ101</f>
        <v>4139.6000000005588</v>
      </c>
      <c r="GA104" s="6">
        <f>+每日电表读数!GB101-每日电表读数!GA101</f>
        <v>9539.8999999994412</v>
      </c>
      <c r="GB104" s="6">
        <f>+每日电表读数!GC101-每日电表读数!GB101</f>
        <v>12266.100000000559</v>
      </c>
      <c r="GC104" s="6">
        <f>+每日电表读数!GD101-每日电表读数!GC101</f>
        <v>6538.5</v>
      </c>
      <c r="GD104" s="6">
        <f>+每日电表读数!GE101-每日电表读数!GD101</f>
        <v>9807.3999999994412</v>
      </c>
      <c r="GE104" s="6">
        <f>+每日电表读数!GF101-每日电表读数!GE101</f>
        <v>9291.9000000003725</v>
      </c>
      <c r="GF104" s="6">
        <f>+每日电表读数!GG101-每日电表读数!GF101</f>
        <v>10256.799999999814</v>
      </c>
      <c r="GG104" s="6">
        <f>+每日电表读数!GH101-每日电表读数!GG101</f>
        <v>10624.200000000186</v>
      </c>
      <c r="GH104" s="6">
        <f>+每日电表读数!GI101-每日电表读数!GH101</f>
        <v>8037.7000000001863</v>
      </c>
      <c r="GI104" s="6">
        <f>+每日电表读数!GJ101-每日电表读数!GI101</f>
        <v>10968.299999999814</v>
      </c>
      <c r="GJ104" s="6">
        <f>+每日电表读数!GK101-每日电表读数!GJ101</f>
        <v>11623.599999999627</v>
      </c>
      <c r="GK104" s="6">
        <f>+每日电表读数!GL101-每日电表读数!GK101</f>
        <v>11137.100000000559</v>
      </c>
      <c r="GL104" s="6">
        <f>+每日电表读数!GM101-每日电表读数!GL101</f>
        <v>10743.5</v>
      </c>
      <c r="GM104" s="6">
        <f>+每日电表读数!GN101-每日电表读数!GM101</f>
        <v>10464.899999999441</v>
      </c>
      <c r="GN104" s="6">
        <f>+每日电表读数!GO101-每日电表读数!GN101</f>
        <v>10529.299999999814</v>
      </c>
      <c r="GO104" s="6">
        <f>+每日电表读数!GP101-每日电表读数!GO101</f>
        <v>8675.9000000003725</v>
      </c>
      <c r="GP104" s="6">
        <f>+每日电表读数!GQ101-每日电表读数!GP101</f>
        <v>11287.5</v>
      </c>
      <c r="GQ104" s="6">
        <f>+每日电表读数!GR101-每日电表读数!GQ101</f>
        <v>11343.5</v>
      </c>
      <c r="GR104" s="6">
        <f>+每日电表读数!GS101-每日电表读数!GR101</f>
        <v>11980.5</v>
      </c>
      <c r="GS104" s="6">
        <f>+每日电表读数!GT101-每日电表读数!GS101</f>
        <v>10970.200000000186</v>
      </c>
      <c r="GT104" s="6">
        <f>+每日电表读数!GU101-每日电表读数!GT101</f>
        <v>11865.099999999627</v>
      </c>
      <c r="GU104" s="6">
        <f>+每日电表读数!GV101-每日电表读数!GU101</f>
        <v>10769.200000000186</v>
      </c>
      <c r="GV104" s="6">
        <f>+每日电表读数!GW101-每日电表读数!GV101</f>
        <v>8406.5999999996275</v>
      </c>
      <c r="GW104" s="6">
        <f>+每日电表读数!GX101-每日电表读数!GW101</f>
        <v>8782.7000000001863</v>
      </c>
      <c r="GX104" s="6">
        <f>+每日电表读数!GY101-每日电表读数!GX101</f>
        <v>8.7999999998137355</v>
      </c>
      <c r="GY104" s="6">
        <f>+每日电表读数!GZ101-每日电表读数!GY101</f>
        <v>9771.7000000001863</v>
      </c>
      <c r="GZ104" s="6">
        <f>+每日电表读数!HA101-每日电表读数!GZ101</f>
        <v>10233.5</v>
      </c>
      <c r="HA104" s="6">
        <f>+每日电表读数!HB101-每日电表读数!HA101</f>
        <v>10945.900000000373</v>
      </c>
      <c r="HB104" s="6">
        <f>+每日电表读数!HC101-每日电表读数!HB101</f>
        <v>10276.5</v>
      </c>
      <c r="HC104" s="6">
        <f>+每日电表读数!HD101-每日电表读数!HC101</f>
        <v>9465.8999999994412</v>
      </c>
      <c r="HD104" s="6">
        <f>+每日电表读数!HE101-每日电表读数!HD101</f>
        <v>11435.400000000373</v>
      </c>
      <c r="HE104" s="6">
        <f>+每日电表读数!HF101-每日电表读数!HE101</f>
        <v>12502.299999999814</v>
      </c>
      <c r="HF104" s="6">
        <f>+每日电表读数!HG101-每日电表读数!HF101</f>
        <v>12035.299999999814</v>
      </c>
      <c r="HG104" s="6">
        <f>+每日电表读数!HH101-每日电表读数!HG101</f>
        <v>11119.200000000186</v>
      </c>
      <c r="HH104" s="6">
        <f>+每日电表读数!HI101-每日电表读数!HH101</f>
        <v>11558.600000000559</v>
      </c>
      <c r="HI104" s="6">
        <f>+每日电表读数!HJ101-每日电表读数!HI101</f>
        <v>11992.199999999255</v>
      </c>
      <c r="HJ104" s="6">
        <f>+每日电表读数!HK101-每日电表读数!HJ101</f>
        <v>10941.600000000559</v>
      </c>
      <c r="HK104" s="6">
        <f>+每日电表读数!HL101-每日电表读数!HK101</f>
        <v>12751.700000000186</v>
      </c>
      <c r="HL104" s="6">
        <f>+每日电表读数!HM101-每日电表读数!HL101</f>
        <v>11978.299999999814</v>
      </c>
      <c r="HM104" s="6">
        <f>+每日电表读数!HN101-每日电表读数!HM101</f>
        <v>11361</v>
      </c>
      <c r="HN104" s="6">
        <f>+每日电表读数!HO101-每日电表读数!HN101</f>
        <v>11498.599999999627</v>
      </c>
      <c r="HO104" s="6">
        <f>+每日电表读数!HP101-每日电表读数!HO101</f>
        <v>12096.299999999814</v>
      </c>
      <c r="HP104" s="6">
        <f>+每日电表读数!HQ101-每日电表读数!HP101</f>
        <v>12567.900000000373</v>
      </c>
      <c r="HQ104" s="6">
        <f>+每日电表读数!HR101-每日电表读数!HQ101</f>
        <v>10936.799999999814</v>
      </c>
      <c r="HR104" s="6">
        <f>+每日电表读数!HS101-每日电表读数!HR101</f>
        <v>4011</v>
      </c>
      <c r="HS104" s="6">
        <f>+每日电表读数!HT101-每日电表读数!HS101</f>
        <v>8620.7000000001863</v>
      </c>
      <c r="HT104" s="6">
        <f>+每日电表读数!HU101-每日电表读数!HT101</f>
        <v>672</v>
      </c>
      <c r="HU104" s="6">
        <f>+每日电表读数!HV101-每日电表读数!HU101</f>
        <v>8.599999999627471</v>
      </c>
      <c r="HV104" s="6">
        <f>+每日电表读数!HW101-每日电表读数!HV101</f>
        <v>9</v>
      </c>
      <c r="HW104" s="6">
        <f>+每日电表读数!HX101-每日电表读数!HW101</f>
        <v>9.3000000007450581</v>
      </c>
      <c r="HX104" s="6">
        <f>+每日电表读数!HY101-每日电表读数!HX101</f>
        <v>9.1999999992549419</v>
      </c>
      <c r="HY104" s="6">
        <f>+每日电表读数!HZ101-每日电表读数!HY101</f>
        <v>9.400000000372529</v>
      </c>
      <c r="HZ104" s="6">
        <f>+每日电表读数!IA101-每日电表读数!HZ101</f>
        <v>9.400000000372529</v>
      </c>
      <c r="IA104" s="6">
        <f>+每日电表读数!IB101-每日电表读数!IA101</f>
        <v>9.099999999627471</v>
      </c>
      <c r="IB104" s="6">
        <f>+每日电表读数!IC101-每日电表读数!IB101</f>
        <v>9.2999999998137355</v>
      </c>
      <c r="IC104" s="6">
        <f>+每日电表读数!ID101-每日电表读数!IC101</f>
        <v>9</v>
      </c>
      <c r="ID104" s="6">
        <f>+每日电表读数!IE101-每日电表读数!ID101</f>
        <v>9</v>
      </c>
      <c r="IE104" s="6">
        <f>+每日电表读数!IF101-每日电表读数!IE101</f>
        <v>8.7000000001862645</v>
      </c>
      <c r="IF104" s="6">
        <f>+每日电表读数!IG101-每日电表读数!IF101</f>
        <v>9.2999999998137355</v>
      </c>
      <c r="IG104" s="6">
        <f>+每日电表读数!IH101-每日电表读数!IG101</f>
        <v>9.400000000372529</v>
      </c>
      <c r="IH104" s="6">
        <f>+每日电表读数!II101-每日电表读数!IH101</f>
        <v>9.2999999998137355</v>
      </c>
      <c r="II104" s="6">
        <f>+每日电表读数!IJ101-每日电表读数!II101</f>
        <v>43.799999999813735</v>
      </c>
      <c r="IJ104" s="6">
        <f>+每日电表读数!IK101-每日电表读数!IJ101</f>
        <v>8.5</v>
      </c>
      <c r="IK104" s="6">
        <f>+每日电表读数!IL101-每日电表读数!IK101</f>
        <v>8.900000000372529</v>
      </c>
      <c r="IL104" s="6">
        <f>+每日电表读数!IM101-每日电表读数!IL101</f>
        <v>9.099999999627471</v>
      </c>
      <c r="IM104" s="6">
        <f>+每日电表读数!IN101-每日电表读数!IM101</f>
        <v>9</v>
      </c>
      <c r="IN104" s="6">
        <f>+每日电表读数!IO101-每日电表读数!IN101</f>
        <v>7.7000000001862645</v>
      </c>
      <c r="IO104" s="6">
        <f>+每日电表读数!IP101-每日电表读数!IO101</f>
        <v>8.900000000372529</v>
      </c>
      <c r="IP104" s="6">
        <f>+每日电表读数!IQ101-每日电表读数!IP101</f>
        <v>8.6999999992549419</v>
      </c>
      <c r="IQ104" s="6">
        <f>+每日电表读数!IR101-每日电表读数!IQ101</f>
        <v>8.7000000001862645</v>
      </c>
      <c r="IR104" s="6">
        <f>+每日电表读数!IS101-每日电表读数!IR101</f>
        <v>8.7000000001862645</v>
      </c>
      <c r="IS104" s="6">
        <f>+每日电表读数!IT101-每日电表读数!IS101</f>
        <v>8.2000000001862645</v>
      </c>
      <c r="IT104" s="6">
        <f>+每日电表读数!IU101-每日电表读数!IT101</f>
        <v>8.599999999627471</v>
      </c>
      <c r="IU104" s="6">
        <f>+每日电表读数!IV101-每日电表读数!IU101</f>
        <v>8.7999999998137355</v>
      </c>
      <c r="IV104" s="6">
        <f>+每日电表读数!IW101-每日电表读数!IV101</f>
        <v>8.8000000007450581</v>
      </c>
      <c r="IW104" s="6">
        <f>+每日电表读数!IX101-每日电表读数!IW101</f>
        <v>8.8999999994412065</v>
      </c>
      <c r="IX104" s="6">
        <f>+每日电表读数!IY101-每日电表读数!IX101</f>
        <v>8.5</v>
      </c>
      <c r="IY104" s="6">
        <f>+每日电表读数!IZ101-每日电表读数!IY101</f>
        <v>8.7000000001862645</v>
      </c>
      <c r="IZ104" s="6">
        <f>+每日电表读数!JA101-每日电表读数!IZ101</f>
        <v>8.7999999998137355</v>
      </c>
      <c r="JA104" s="6">
        <f>+每日电表读数!JB101-每日电表读数!JA101</f>
        <v>9</v>
      </c>
      <c r="JB104" s="6">
        <f>+每日电表读数!JC101-每日电表读数!JB101</f>
        <v>8.7999999998137355</v>
      </c>
      <c r="JC104" s="6">
        <f>+每日电表读数!JD101-每日电表读数!JC101</f>
        <v>8.6000000005587935</v>
      </c>
      <c r="JD104" s="6">
        <f>+每日电表读数!JE101-每日电表读数!JD101</f>
        <v>8.7999999998137355</v>
      </c>
      <c r="JE104" s="6">
        <f>+每日电表读数!JF101-每日电表读数!JE101</f>
        <v>8.7999999998137355</v>
      </c>
      <c r="JF104" s="6">
        <f>+每日电表读数!JG101-每日电表读数!JF101</f>
        <v>8.6000000005587935</v>
      </c>
      <c r="JG104" s="6">
        <f>+每日电表读数!JH101-每日电表读数!JG101</f>
        <v>8.7999999998137355</v>
      </c>
      <c r="JH104" s="6">
        <f>+每日电表读数!JI101-每日电表读数!JH101</f>
        <v>8.7000000001862645</v>
      </c>
      <c r="JI104" s="6">
        <f>+每日电表读数!JJ101-每日电表读数!JI101</f>
        <v>8.8999999994412065</v>
      </c>
      <c r="JJ104" s="6">
        <f>+每日电表读数!JK101-每日电表读数!JJ101</f>
        <v>9</v>
      </c>
      <c r="JK104" s="6">
        <f>+每日电表读数!JL101-每日电表读数!JK101</f>
        <v>9.400000000372529</v>
      </c>
      <c r="JL104" s="6">
        <f>+每日电表读数!JM101-每日电表读数!JL101</f>
        <v>9.2999999998137355</v>
      </c>
      <c r="JM104" s="6">
        <f>+每日电表读数!JN101-每日电表读数!JM101</f>
        <v>8.400000000372529</v>
      </c>
      <c r="JN104" s="6">
        <f>+每日电表读数!JO101-每日电表读数!JN101</f>
        <v>9.2999999998137355</v>
      </c>
      <c r="JO104" s="6">
        <f>+每日电表读数!JP101-每日电表读数!JO101</f>
        <v>46.399999999441206</v>
      </c>
      <c r="JP104" s="6">
        <f>+每日电表读数!JQ101-每日电表读数!JP101</f>
        <v>8.900000000372529</v>
      </c>
      <c r="JQ104" s="6">
        <f>+每日电表读数!JR101-每日电表读数!JQ101</f>
        <v>8.7000000001862645</v>
      </c>
      <c r="JR104" s="6">
        <f>+每日电表读数!JS101-每日电表读数!JR101</f>
        <v>8.2999999998137355</v>
      </c>
      <c r="JS104" s="6">
        <f>+每日电表读数!JT101-每日电表读数!JS101</f>
        <v>8.7000000001862645</v>
      </c>
      <c r="JT104" s="6">
        <f>+每日电表读数!JU101-每日电表读数!JT101</f>
        <v>8.7999999998137355</v>
      </c>
      <c r="JU104" s="6">
        <f>+每日电表读数!JV101-每日电表读数!JU101</f>
        <v>8.599999999627471</v>
      </c>
      <c r="JV104" s="6">
        <f>+每日电表读数!JW101-每日电表读数!JV101</f>
        <v>9.2000000001862645</v>
      </c>
      <c r="JW104" s="6">
        <f>+每日电表读数!JX101-每日电表读数!JW101</f>
        <v>8.7000000001862645</v>
      </c>
      <c r="JX104" s="6">
        <f>+每日电表读数!JY101-每日电表读数!JX101</f>
        <v>8.900000000372529</v>
      </c>
      <c r="JY104" s="6">
        <f>+每日电表读数!JZ101-每日电表读数!JY101</f>
        <v>91.199999999254942</v>
      </c>
      <c r="JZ104" s="6">
        <f>+每日电表读数!KA101-每日电表读数!JZ101</f>
        <v>8.400000000372529</v>
      </c>
      <c r="KA104" s="6">
        <f>+每日电表读数!KB101-每日电表读数!KA101</f>
        <v>8.7999999998137355</v>
      </c>
      <c r="KB104" s="6">
        <f>+每日电表读数!KC101-每日电表读数!KB101</f>
        <v>8.2000000001862645</v>
      </c>
      <c r="KC104" s="6">
        <f>+每日电表读数!KD101-每日电表读数!KC101</f>
        <v>8.7999999998137355</v>
      </c>
      <c r="KD104" s="6">
        <f>+每日电表读数!KE101-每日电表读数!KD101</f>
        <v>9.1000000005587935</v>
      </c>
      <c r="KE104" s="6">
        <f>+每日电表读数!KF101-每日电表读数!KE101</f>
        <v>8.599999999627471</v>
      </c>
      <c r="KF104" s="6">
        <f>+每日电表读数!KG101-每日电表读数!KF101</f>
        <v>8.7000000001862645</v>
      </c>
      <c r="KG104" s="6">
        <f>+每日电表读数!KH101-每日电表读数!KG101</f>
        <v>8.2999999998137355</v>
      </c>
      <c r="KH104" s="6">
        <f>+每日电表读数!KI101-每日电表读数!KH101</f>
        <v>8.5</v>
      </c>
      <c r="KI104" s="6">
        <f>+每日电表读数!KJ101-每日电表读数!KI101</f>
        <v>8.7000000001862645</v>
      </c>
      <c r="KJ104" s="6">
        <f>+每日电表读数!KK101-每日电表读数!KJ101</f>
        <v>8.599999999627471</v>
      </c>
      <c r="KK104" s="6">
        <f>+每日电表读数!KL101-每日电表读数!KK101</f>
        <v>9.2999999998137355</v>
      </c>
      <c r="KL104" s="6">
        <f>+每日电表读数!KM101-每日电表读数!KL101</f>
        <v>9.5</v>
      </c>
      <c r="KM104" s="6">
        <f>+每日电表读数!KN101-每日电表读数!KM101</f>
        <v>10</v>
      </c>
      <c r="KN104" s="6">
        <f>+每日电表读数!KO101-每日电表读数!KN101</f>
        <v>9.7000000001862645</v>
      </c>
      <c r="KO104" s="6">
        <f>+每日电表读数!KP101-每日电表读数!KO101</f>
        <v>9.1000000005587935</v>
      </c>
      <c r="KP104" s="6">
        <f>+每日电表读数!KQ101-每日电表读数!KP101</f>
        <v>9.1999999992549419</v>
      </c>
      <c r="KQ104" s="6">
        <f>+每日电表读数!KR101-每日电表读数!KQ101</f>
        <v>9</v>
      </c>
      <c r="KR104" s="6">
        <f>+每日电表读数!KS101-每日电表读数!KR101</f>
        <v>9.1000000005587935</v>
      </c>
      <c r="KS104" s="6">
        <f>+每日电表读数!KT101-每日电表读数!KS101</f>
        <v>9.2000000001862645</v>
      </c>
      <c r="KT104" s="6">
        <f>+每日电表读数!KU101-每日电表读数!KT101</f>
        <v>9.1999999992549419</v>
      </c>
      <c r="KU104" s="6">
        <f>+每日电表读数!KV101-每日电表读数!KU101</f>
        <v>9.400000000372529</v>
      </c>
      <c r="KV104" s="6">
        <f>+每日电表读数!KW101-每日电表读数!KV101</f>
        <v>9.2999999998137355</v>
      </c>
      <c r="KW104" s="6">
        <f>+每日电表读数!KX101-每日电表读数!KW101</f>
        <v>9.7999999998137355</v>
      </c>
      <c r="KX104" s="6">
        <f>+每日电表读数!KY101-每日电表读数!KX101</f>
        <v>10.300000000745058</v>
      </c>
      <c r="KY104" s="6">
        <f>+每日电表读数!KZ101-每日电表读数!KY101</f>
        <v>10.199999999254942</v>
      </c>
      <c r="KZ104" s="6">
        <f>+每日电表读数!LA101-每日电表读数!KZ101</f>
        <v>10.200000000186265</v>
      </c>
      <c r="LA104" s="6">
        <f>+每日电表读数!LB101-每日电表读数!LA101</f>
        <v>21.900000000372529</v>
      </c>
      <c r="LB104" s="6">
        <f>+每日电表读数!LC101-每日电表读数!LB101</f>
        <v>21.299999999813735</v>
      </c>
      <c r="LC104" s="6">
        <f>+每日电表读数!LD101-每日电表读数!LC101</f>
        <v>17.700000000186265</v>
      </c>
      <c r="LD104" s="6">
        <f>+每日电表读数!LE101-每日电表读数!LD101</f>
        <v>14.599999999627471</v>
      </c>
      <c r="LE104" s="6">
        <f>+每日电表读数!LF101-每日电表读数!LE101</f>
        <v>11.5</v>
      </c>
      <c r="LF104" s="6">
        <f>+每日电表读数!LG101-每日电表读数!LF101</f>
        <v>10.900000000372529</v>
      </c>
      <c r="LG104" s="6">
        <f>+每日电表读数!LH101-每日电表读数!LG101</f>
        <v>13.399999999441206</v>
      </c>
      <c r="LH104" s="6">
        <f>+每日电表读数!LI101-每日电表读数!LH101</f>
        <v>11.800000000745058</v>
      </c>
      <c r="LI104" s="6">
        <f>+每日电表读数!LJ101-每日电表读数!LI101</f>
        <v>12.899999999441206</v>
      </c>
      <c r="LJ104" s="6">
        <f>+每日电表读数!LK101-每日电表读数!LJ101</f>
        <v>13.5</v>
      </c>
      <c r="LK104" s="6">
        <f>+每日电表读数!LL101-每日电表读数!LK101</f>
        <v>12.799999999813735</v>
      </c>
      <c r="LL104" s="6">
        <f>+每日电表读数!LM101-每日电表读数!LL101</f>
        <v>13.200000000186265</v>
      </c>
      <c r="LM104" s="6">
        <f>+每日电表读数!LN101-每日电表读数!LM101</f>
        <v>13.799999999813735</v>
      </c>
      <c r="LN104" s="6">
        <f>+每日电表读数!LO101-每日电表读数!LN101</f>
        <v>14.200000000186265</v>
      </c>
      <c r="LO104" s="6">
        <f>+每日电表读数!LP101-每日电表读数!LO101</f>
        <v>16.5</v>
      </c>
      <c r="LP104" s="6">
        <f>+每日电表读数!LQ101-每日电表读数!LP101</f>
        <v>14</v>
      </c>
      <c r="LQ104" s="6">
        <f>+每日电表读数!LR101-每日电表读数!LQ101</f>
        <v>11.400000000372529</v>
      </c>
      <c r="LR104" s="6">
        <f>+每日电表读数!LS101-每日电表读数!LR101</f>
        <v>11</v>
      </c>
      <c r="LS104" s="6">
        <f>+每日电表读数!LT101-每日电表读数!LS101</f>
        <v>11</v>
      </c>
      <c r="LT104" s="6">
        <f>+每日电表读数!LU101-每日电表读数!LT101</f>
        <v>11.299999999813735</v>
      </c>
      <c r="LU104" s="6">
        <f>+每日电表读数!LV101-每日电表读数!LU101</f>
        <v>11.400000000372529</v>
      </c>
      <c r="LV104" s="6">
        <f>+每日电表读数!LW101-每日电表读数!LV101</f>
        <v>11.099999999627471</v>
      </c>
      <c r="LW104" s="6">
        <f>+每日电表读数!LX101-每日电表读数!LW101</f>
        <v>10.799999999813735</v>
      </c>
      <c r="LX104" s="6">
        <f>+每日电表读数!LY101-每日电表读数!LX101</f>
        <v>10.600000000558794</v>
      </c>
      <c r="LY104" s="6">
        <f>+每日电表读数!LZ101-每日电表读数!LY101</f>
        <v>10.299999999813735</v>
      </c>
      <c r="LZ104" s="6">
        <f>+每日电表读数!MA101-每日电表读数!LZ101</f>
        <v>10.5</v>
      </c>
      <c r="MA104" s="6">
        <f>+每日电表读数!MB101-每日电表读数!MA101</f>
        <v>10.399999999441206</v>
      </c>
      <c r="MB104" s="6">
        <f>+每日电表读数!MC101-每日电表读数!MB101</f>
        <v>10.900000000372529</v>
      </c>
      <c r="MC104" s="6">
        <f>+每日电表读数!MD101-每日电表读数!MC101</f>
        <v>10.799999999813735</v>
      </c>
      <c r="MD104" s="6">
        <f>+每日电表读数!ME101-每日电表读数!MD101</f>
        <v>11</v>
      </c>
      <c r="ME104" s="6">
        <f>+每日电表读数!MF101-每日电表读数!ME101</f>
        <v>11.200000000186265</v>
      </c>
      <c r="MF104" s="6">
        <f>+每日电表读数!MG101-每日电表读数!MF101</f>
        <v>11.599999999627471</v>
      </c>
      <c r="MG104" s="6">
        <f>+每日电表读数!MH101-每日电表读数!MG101</f>
        <v>12</v>
      </c>
      <c r="MH104" s="6">
        <f>+每日电表读数!MI101-每日电表读数!MH101</f>
        <v>12.200000000186265</v>
      </c>
      <c r="MI104" s="6">
        <f>+每日电表读数!MJ101-每日电表读数!MI101</f>
        <v>12.700000000186265</v>
      </c>
      <c r="MJ104" s="6">
        <f>+每日电表读数!MK101-每日电表读数!MJ101</f>
        <v>12.799999999813735</v>
      </c>
      <c r="MK104" s="6">
        <f>+每日电表读数!ML101-每日电表读数!MK101</f>
        <v>11.400000000372529</v>
      </c>
      <c r="ML104" s="6">
        <f>+每日电表读数!MM101-每日电表读数!ML101</f>
        <v>11.599999999627471</v>
      </c>
      <c r="MM104" s="6">
        <f>+每日电表读数!MN101-每日电表读数!MM101</f>
        <v>11.299999999813735</v>
      </c>
      <c r="MN104" s="6">
        <f>+每日电表读数!MO101-每日电表读数!MN101</f>
        <v>11.100000000558794</v>
      </c>
      <c r="MO104" s="6">
        <f>+每日电表读数!MP101-每日电表读数!MO101</f>
        <v>11.399999999441206</v>
      </c>
      <c r="MP104" s="6">
        <f>+每日电表读数!MQ101-每日电表读数!MP101</f>
        <v>11.5</v>
      </c>
      <c r="MQ104" s="6">
        <f>+每日电表读数!MR101-每日电表读数!MQ101</f>
        <v>11.300000000745058</v>
      </c>
      <c r="MR104" s="6">
        <f>+每日电表读数!MS101-每日电表读数!MR101</f>
        <v>11.399999999441206</v>
      </c>
      <c r="MS104" s="6">
        <f>+每日电表读数!MT101-每日电表读数!MS101</f>
        <v>11.200000000186265</v>
      </c>
      <c r="MT104" s="6">
        <f>+每日电表读数!MU101-每日电表读数!MT101</f>
        <v>10.900000000372529</v>
      </c>
      <c r="MU104" s="6">
        <f>+每日电表读数!MV101-每日电表读数!MU101</f>
        <v>11.399999999441206</v>
      </c>
      <c r="MV104" s="6">
        <f>+每日电表读数!MW101-每日电表读数!MV101</f>
        <v>12.700000000186265</v>
      </c>
      <c r="MW104" s="6">
        <f>+每日电表读数!MX101-每日电表读数!MW101</f>
        <v>474.79999999981374</v>
      </c>
      <c r="MX104" s="6">
        <f>+每日电表读数!MY101-每日电表读数!MX101</f>
        <v>23</v>
      </c>
      <c r="MY104" s="6">
        <f>+每日电表读数!MZ101-每日电表读数!MY101</f>
        <v>23.400000000372529</v>
      </c>
      <c r="MZ104" s="6">
        <f>+每日电表读数!NA101-每日电表读数!MZ101</f>
        <v>24</v>
      </c>
      <c r="NA104" s="6">
        <f>+每日电表读数!NB101-每日电表读数!NA101</f>
        <v>24</v>
      </c>
      <c r="NB104" s="6">
        <f>+每日电表读数!NC101-每日电表读数!NB101</f>
        <v>23.700000000186265</v>
      </c>
      <c r="NC104" s="6">
        <f>+每日电表读数!ND101-每日电表读数!NC101</f>
        <v>23.299999999813735</v>
      </c>
      <c r="ND104" s="6">
        <f>+每日电表读数!NE101-每日电表读数!ND101</f>
        <v>23</v>
      </c>
      <c r="NE104" s="6">
        <f>+每日电表读数!NF101-每日电表读数!NE101</f>
        <v>23.200000000186265</v>
      </c>
      <c r="NF104" s="6">
        <f>+每日电表读数!NG101-每日电表读数!NF101</f>
        <v>24.299999999813735</v>
      </c>
      <c r="NG104" s="6">
        <f>+每日电表读数!NH101-每日电表读数!NG101</f>
        <v>24.299999999813735</v>
      </c>
      <c r="NH104" s="6">
        <f>+每日电表读数!NI101-每日电表读数!NH101</f>
        <v>23.799999999813735</v>
      </c>
      <c r="NI104" s="6">
        <f>+每日电表读数!NJ101-每日电表读数!NI101</f>
        <v>24.600000000558794</v>
      </c>
      <c r="NJ104" s="6">
        <f>+每日电表读数!NK101-每日电表读数!NJ101</f>
        <v>25</v>
      </c>
      <c r="NK104" s="6">
        <f>+每日电表读数!NL101-每日电表读数!NK101</f>
        <v>25</v>
      </c>
      <c r="NL104" s="6">
        <f>+每日电表读数!NM101-每日电表读数!NL101</f>
        <v>24.899999999441206</v>
      </c>
      <c r="NM104" s="6">
        <f>+每日电表读数!NN101-每日电表读数!NM101</f>
        <v>24.700000000186265</v>
      </c>
      <c r="NN104" s="6">
        <f>+每日电表读数!NO101-每日电表读数!NN101</f>
        <v>24.599999999627471</v>
      </c>
      <c r="NO104" s="6">
        <f>+每日电表读数!NP101-每日电表读数!NO101</f>
        <v>24.300000000745058</v>
      </c>
      <c r="NP104" s="6">
        <f>+每日电表读数!NQ101-每日电表读数!NP101</f>
        <v>24.299999999813735</v>
      </c>
      <c r="NQ104" s="6">
        <f>+每日电表读数!NR101-每日电表读数!NQ101</f>
        <v>24.299999999813735</v>
      </c>
      <c r="NR104" s="6">
        <f>+每日电表读数!NS101-每日电表读数!NR101</f>
        <v>23.599999999627471</v>
      </c>
      <c r="NS104" s="6">
        <f>+每日电表读数!NT101-每日电表读数!NS101</f>
        <v>23.200000000186265</v>
      </c>
      <c r="NT104" s="6">
        <f>+每日电表读数!NU101-每日电表读数!NT101</f>
        <v>4184.1000000005588</v>
      </c>
      <c r="NU104" s="6">
        <f>+每日电表读数!NV101-每日电表读数!NU101</f>
        <v>1538.2999999998137</v>
      </c>
      <c r="NV104" s="6">
        <f>+每日电表读数!NW101-每日电表读数!NV101</f>
        <v>20.099999999627471</v>
      </c>
      <c r="NW104" s="6">
        <f>+每日电表读数!NX101-每日电表读数!NW101</f>
        <v>5772</v>
      </c>
      <c r="NX104" s="6">
        <f>+每日电表读数!NY101-每日电表读数!NX101</f>
        <v>2303.2000000001863</v>
      </c>
      <c r="NY104" s="6">
        <f>+每日电表读数!NZ101-每日电表读数!NY101</f>
        <v>23.299999999813735</v>
      </c>
      <c r="NZ104" s="6">
        <f>+每日电表读数!OA101-每日电表读数!NZ101</f>
        <v>25.100000000558794</v>
      </c>
      <c r="OA104" s="6">
        <f>+每日电表读数!OB101-每日电表读数!OA101</f>
        <v>24.799999999813735</v>
      </c>
      <c r="OB104" s="6">
        <f>+每日电表读数!OC101-每日电表读数!OB101</f>
        <v>24.299999999813735</v>
      </c>
      <c r="OC104" s="6">
        <f>+每日电表读数!OD101-每日电表读数!OC101</f>
        <v>23.5</v>
      </c>
      <c r="OD104" s="6">
        <f>+每日电表读数!OE101-每日电表读数!OD101</f>
        <v>22.299999999813735</v>
      </c>
      <c r="OE104" s="6">
        <f>+每日电表读数!OF101-每日电表读数!OE101</f>
        <v>22.100000000558794</v>
      </c>
      <c r="OF104" s="6">
        <f>+每日电表读数!OG101-每日电表读数!OF101</f>
        <v>22</v>
      </c>
      <c r="OG104" s="6">
        <f>+每日电表读数!OH101-每日电表读数!OG101</f>
        <v>22.599999999627471</v>
      </c>
      <c r="OH104" s="6">
        <f>+每日电表读数!OI101-每日电表读数!OH101</f>
        <v>22.5</v>
      </c>
      <c r="OI104" s="6">
        <f>+每日电表读数!OJ101-每日电表读数!OI101</f>
        <v>22.799999999813735</v>
      </c>
      <c r="OJ104" s="6">
        <f>+每日电表读数!OK101-每日电表读数!OJ101</f>
        <v>23.600000000558794</v>
      </c>
      <c r="OK104" s="6">
        <f>+每日电表读数!OL101-每日电表读数!OK101</f>
        <v>23.299999999813735</v>
      </c>
      <c r="OL104" s="6">
        <f>+每日电表读数!OM101-每日电表读数!OL101</f>
        <v>22.799999999813735</v>
      </c>
      <c r="OM104" s="6">
        <f>+每日电表读数!ON101-每日电表读数!OM101</f>
        <v>22.599999999627471</v>
      </c>
      <c r="ON104" s="6">
        <f>+每日电表读数!OO101-每日电表读数!ON101</f>
        <v>21.800000000745058</v>
      </c>
      <c r="OO104" s="6">
        <f>+每日电表读数!OP101-每日电表读数!OO101</f>
        <v>21.699999999254942</v>
      </c>
      <c r="OP104" s="6">
        <f>+每日电表读数!OQ101-每日电表读数!OP101</f>
        <v>21.900000000372529</v>
      </c>
      <c r="OQ104" s="6">
        <f>+每日电表读数!OR101-每日电表读数!OQ101</f>
        <v>18.5</v>
      </c>
      <c r="OR104" s="6">
        <f>+每日电表读数!OS101-每日电表读数!OR101</f>
        <v>11.099999999627471</v>
      </c>
      <c r="OS104" s="6">
        <f>+每日电表读数!OT101-每日电表读数!OS101</f>
        <v>10.400000000372529</v>
      </c>
      <c r="OT104" s="6">
        <f>+每日电表读数!OU101-每日电表读数!OT101</f>
        <v>10.900000000372529</v>
      </c>
      <c r="OU104" s="6">
        <f>+每日电表读数!OV101-每日电表读数!OU101</f>
        <v>10.199999999254942</v>
      </c>
      <c r="OV104" s="6">
        <f>+每日电表读数!OW101-每日电表读数!OV101</f>
        <v>3278.9000000003725</v>
      </c>
      <c r="OW104" s="6">
        <f>+每日电表读数!OX101-每日电表读数!OW101</f>
        <v>5692.9000000003725</v>
      </c>
      <c r="OX104" s="6">
        <f>+每日电表读数!OY101-每日电表读数!OX101</f>
        <v>922.69999999925494</v>
      </c>
      <c r="OY104" s="6">
        <f>+每日电表读数!OZ101-每日电表读数!OY101</f>
        <v>9.400000000372529</v>
      </c>
      <c r="OZ104" s="6">
        <f>+每日电表读数!PA101-每日电表读数!OZ101</f>
        <v>9.5</v>
      </c>
      <c r="PA104" s="6">
        <f>+每日电表读数!PB101-每日电表读数!PA101</f>
        <v>12.099999999627471</v>
      </c>
      <c r="PB104" s="6">
        <f>+每日电表读数!PC101-每日电表读数!PB101</f>
        <v>11.800000000745058</v>
      </c>
      <c r="PC104" s="6">
        <f>+每日电表读数!PD101-每日电表读数!PC101</f>
        <v>9.6999999992549419</v>
      </c>
      <c r="PD104" s="6">
        <f>+每日电表读数!PE101-每日电表读数!PD101</f>
        <v>10.300000000745058</v>
      </c>
      <c r="PE104" s="6">
        <f>+每日电表读数!PF101-每日电表读数!PE101</f>
        <v>10.299999999813735</v>
      </c>
      <c r="PF104" s="6">
        <f>+每日电表读数!PG101-每日电表读数!PF101</f>
        <v>4979.7000000001863</v>
      </c>
      <c r="PG104" s="6">
        <f>+每日电表读数!PH101-每日电表读数!PG101</f>
        <v>7125.8999999994412</v>
      </c>
      <c r="PH104" s="6">
        <f>+每日电表读数!PI101-每日电表读数!PH101</f>
        <v>7911.9000000003725</v>
      </c>
      <c r="PI104" s="6">
        <f>+每日电表读数!PJ101-每日电表读数!PI101</f>
        <v>7917.8999999994412</v>
      </c>
      <c r="PJ104" s="6">
        <f>+每日电表读数!PK101-每日电表读数!PJ101</f>
        <v>8775.5</v>
      </c>
      <c r="PK104" s="6">
        <f>+每日电表读数!PL101-每日电表读数!PK101</f>
        <v>8818.4000000003725</v>
      </c>
      <c r="PL104" s="6">
        <f>+每日电表读数!PM101-每日电表读数!PL101</f>
        <v>7681.4000000003725</v>
      </c>
      <c r="PM104" s="6">
        <f>+每日电表读数!PN101-每日电表读数!PM101</f>
        <v>9485</v>
      </c>
      <c r="PN104" s="6">
        <f>+每日电表读数!PO101-每日电表读数!PN101</f>
        <v>7357.6999999992549</v>
      </c>
      <c r="PO104" s="6">
        <f>+每日电表读数!PP101-每日电表读数!PO101</f>
        <v>6859.5</v>
      </c>
      <c r="PP104" s="6">
        <f>+每日电表读数!PQ101-每日电表读数!PP101</f>
        <v>7186.5</v>
      </c>
      <c r="PQ104" s="6">
        <f>+每日电表读数!PR101-每日电表读数!PQ101</f>
        <v>6917.7000000001863</v>
      </c>
      <c r="PR104" s="6">
        <f>+每日电表读数!PS101-每日电表读数!PR101</f>
        <v>6604</v>
      </c>
      <c r="PS104" s="6">
        <f>+每日电表读数!PT101-每日电表读数!PS101</f>
        <v>4780.9000000003725</v>
      </c>
      <c r="PT104" s="6">
        <f>+每日电表读数!PU101-每日电表读数!PT101</f>
        <v>6612.7000000001863</v>
      </c>
      <c r="PU104" s="6">
        <f>+每日电表读数!PV101-每日电表读数!PU101</f>
        <v>6086.7999999998137</v>
      </c>
      <c r="PV104" s="6">
        <f>+每日电表读数!PW101-每日电表读数!PV101</f>
        <v>6584.3999999994412</v>
      </c>
      <c r="PW104" s="6">
        <f>+每日电表读数!PX101-每日电表读数!PW101</f>
        <v>6617.8000000007451</v>
      </c>
      <c r="PX104" s="6">
        <f>+每日电表读数!PY101-每日电表读数!PX101</f>
        <v>6854.5999999996275</v>
      </c>
      <c r="PY104" s="6">
        <f>+每日电表读数!PZ101-每日电表读数!PY101</f>
        <v>7150.2999999998137</v>
      </c>
      <c r="PZ104" s="6">
        <f>+每日电表读数!QA101-每日电表读数!PZ101</f>
        <v>4701.2000000001863</v>
      </c>
      <c r="QA104" s="6">
        <f>+每日电表读数!QB101-每日电表读数!QA101</f>
        <v>8341.5</v>
      </c>
      <c r="QB104" s="6">
        <f>+每日电表读数!QC101-每日电表读数!QB101</f>
        <v>8588.0999999996275</v>
      </c>
      <c r="QC104" s="6">
        <f>+每日电表读数!QD101-每日电表读数!QC101</f>
        <v>8716.6000000005588</v>
      </c>
      <c r="QD104" s="6">
        <f>+每日电表读数!QE101-每日电表读数!QD101</f>
        <v>8814.5</v>
      </c>
      <c r="QE104" s="6">
        <f>+每日电表读数!QF101-每日电表读数!QE101</f>
        <v>8436.2000000001863</v>
      </c>
      <c r="QF104" s="6">
        <f>+每日电表读数!QG101-每日电表读数!QF101</f>
        <v>1954.1999999992549</v>
      </c>
      <c r="QG104" s="6">
        <f>+每日电表读数!QH101-每日电表读数!QG101</f>
        <v>494.90000000037253</v>
      </c>
      <c r="QH104" s="6">
        <f>+每日电表读数!QI101-每日电表读数!QH101</f>
        <v>10107.400000000373</v>
      </c>
      <c r="QI104" s="6">
        <f>+每日电表读数!QJ101-每日电表读数!QI101</f>
        <v>10098.899999999441</v>
      </c>
      <c r="QJ104" s="6">
        <f>+每日电表读数!QK101-每日电表读数!QJ101</f>
        <v>10445.600000000559</v>
      </c>
      <c r="QK104" s="6">
        <f>+每日电表读数!QL101-每日电表读数!QK101</f>
        <v>10273.599999999627</v>
      </c>
      <c r="QL104" s="6">
        <f>+每日电表读数!QM101-每日电表读数!QL101</f>
        <v>10202.700000000186</v>
      </c>
      <c r="QM104" s="6">
        <f>+每日电表读数!QN101-每日电表读数!QM101</f>
        <v>9907</v>
      </c>
      <c r="QN104" s="6">
        <f>+每日电表读数!QO101-每日电表读数!QN101</f>
        <v>6441.5999999996275</v>
      </c>
      <c r="QO104" s="6">
        <f>+每日电表读数!QP101-每日电表读数!QO101</f>
        <v>9608.4000000003725</v>
      </c>
      <c r="QP104" s="6">
        <f>+每日电表读数!QQ101-每日电表读数!QP101</f>
        <v>10884</v>
      </c>
      <c r="QQ104" s="6">
        <f>+每日电表读数!QR101-每日电表读数!QQ101</f>
        <v>8092</v>
      </c>
      <c r="QR104" s="6">
        <f>+每日电表读数!QS101-每日电表读数!QR101</f>
        <v>10113.799999999814</v>
      </c>
      <c r="QS104" s="6">
        <f>+每日电表读数!QT101-每日电表读数!QS101</f>
        <v>10407.900000000373</v>
      </c>
      <c r="QT104" s="6">
        <f>+每日电表读数!QU101-每日电表读数!QT101</f>
        <v>7712.2999999998137</v>
      </c>
      <c r="QU104" s="6">
        <f>+每日电表读数!QV101-每日电表读数!QU101</f>
        <v>6684.2000000001863</v>
      </c>
      <c r="QV104" s="6">
        <f>+每日电表读数!QW101-每日电表读数!QV101</f>
        <v>10198</v>
      </c>
      <c r="QW104" s="6">
        <f>+每日电表读数!QX101-每日电表读数!QW101</f>
        <v>9516.8999999994412</v>
      </c>
      <c r="QX104" s="6">
        <f>+每日电表读数!QY101-每日电表读数!QX101</f>
        <v>9799.2000000001863</v>
      </c>
      <c r="QY104" s="6">
        <f>+每日电表读数!QZ101-每日电表读数!QY101</f>
        <v>9137.5999999996275</v>
      </c>
      <c r="QZ104" s="6">
        <f>+每日电表读数!RA101-每日电表读数!QZ101</f>
        <v>9174</v>
      </c>
      <c r="RA104" s="6">
        <f>+每日电表读数!RB101-每日电表读数!RA101</f>
        <v>9066.2000000001863</v>
      </c>
      <c r="RB104" s="6">
        <f>+每日电表读数!RC101-每日电表读数!RB101</f>
        <v>6570.6000000005588</v>
      </c>
      <c r="RC104" s="6">
        <f>+每日电表读数!RD101-每日电表读数!RC101</f>
        <v>10432.799999999814</v>
      </c>
      <c r="RD104" s="6">
        <f>+每日电表读数!RE101-每日电表读数!RD101</f>
        <v>9922.2999999998137</v>
      </c>
      <c r="RE104" s="6">
        <f>+每日电表读数!RF101-每日电表读数!RE101</f>
        <v>9480.0999999996275</v>
      </c>
      <c r="RF104" s="6">
        <f>+每日电表读数!RG101-每日电表读数!RF101</f>
        <v>11059.100000000559</v>
      </c>
      <c r="RG104" s="6">
        <f>+每日电表读数!RH101-每日电表读数!RG101</f>
        <v>9155.7999999998137</v>
      </c>
      <c r="RH104" s="6">
        <f>+每日电表读数!RI101-每日电表读数!RH101</f>
        <v>5318.5</v>
      </c>
      <c r="RI104" s="6">
        <f>+每日电表读数!RJ101-每日电表读数!RI101</f>
        <v>5816.4000000003725</v>
      </c>
      <c r="RJ104" s="6">
        <f>+每日电表读数!RK101-每日电表读数!RJ101</f>
        <v>11253.5</v>
      </c>
      <c r="RK104" s="6">
        <f>+每日电表读数!RL101-每日电表读数!RK101</f>
        <v>8445.8999999994412</v>
      </c>
      <c r="RL104" s="6">
        <f>+每日电表读数!RM101-每日电表读数!RL101</f>
        <v>5884.1000000005588</v>
      </c>
      <c r="RM104" s="6">
        <f>+每日电表读数!RN101-每日电表读数!RM101</f>
        <v>15.299999999813735</v>
      </c>
      <c r="RN104" s="6">
        <f>+每日电表读数!RO101-每日电表读数!RN101</f>
        <v>17.700000000186265</v>
      </c>
      <c r="RO104" s="6">
        <f>+每日电表读数!RP101-每日电表读数!RO101</f>
        <v>12.899999999441206</v>
      </c>
      <c r="RP104" s="6">
        <f>+每日电表读数!RQ101-每日电表读数!RP101</f>
        <v>12</v>
      </c>
      <c r="RQ104" s="6">
        <f>+每日电表读数!RR101-每日电表读数!RQ101</f>
        <v>11.200000000186265</v>
      </c>
      <c r="RR104" s="6">
        <f>+每日电表读数!RS101-每日电表读数!RR101</f>
        <v>11.5</v>
      </c>
      <c r="RS104" s="6">
        <f>+每日电表读数!RT101-每日电表读数!RS101</f>
        <v>12.299999999813735</v>
      </c>
      <c r="RT104" s="6">
        <f>+每日电表读数!RU101-每日电表读数!RT101</f>
        <v>10.299999999813735</v>
      </c>
      <c r="RU104" s="6">
        <f>+每日电表读数!RV101-每日电表读数!RU101</f>
        <v>11.400000000372529</v>
      </c>
      <c r="RV104" s="6">
        <f>+每日电表读数!RW101-每日电表读数!RV101</f>
        <v>8.900000000372529</v>
      </c>
      <c r="RW104" s="6">
        <f>+每日电表读数!RX101-每日电表读数!RW101</f>
        <v>204.29999999981374</v>
      </c>
      <c r="RX104" s="6">
        <f>+每日电表读数!RY101-每日电表读数!RX101</f>
        <v>9.099999999627471</v>
      </c>
      <c r="RY104" s="6">
        <f>+每日电表读数!RZ101-每日电表读数!RY101</f>
        <v>9.900000000372529</v>
      </c>
      <c r="RZ104" s="6">
        <f>+每日电表读数!SA101-每日电表读数!RZ101</f>
        <v>9.2999999998137355</v>
      </c>
      <c r="SA104" s="6">
        <f>+每日电表读数!SB101-每日电表读数!SA101</f>
        <v>9</v>
      </c>
      <c r="SB104" s="6">
        <f>+每日电表读数!SC101-每日电表读数!SB101</f>
        <v>9.2999999998137355</v>
      </c>
      <c r="SC104" s="6">
        <f>+每日电表读数!SD101-每日电表读数!SC101</f>
        <v>9.5</v>
      </c>
      <c r="SD104" s="6">
        <f>+每日电表读数!SE101-每日电表读数!SD101</f>
        <v>9.400000000372529</v>
      </c>
      <c r="SE104" s="6">
        <f>+每日电表读数!SF101-每日电表读数!SE101</f>
        <v>9.2000000001862645</v>
      </c>
      <c r="SF104" s="6">
        <f>+每日电表读数!SG101-每日电表读数!SF101</f>
        <v>8.7999999998137355</v>
      </c>
      <c r="SG104" s="6">
        <f>+每日电表读数!SH101-每日电表读数!SG101</f>
        <v>9.7000000001862645</v>
      </c>
      <c r="SH104" s="6">
        <f>+每日电表读数!SI101-每日电表读数!SH101</f>
        <v>43.199999999254942</v>
      </c>
      <c r="SI104" s="6">
        <f>+每日电表读数!SJ101-每日电表读数!SI101</f>
        <v>8.8000000007450581</v>
      </c>
      <c r="SJ104" s="6">
        <f>+每日电表读数!SK101-每日电表读数!SJ101</f>
        <v>8.7999999998137355</v>
      </c>
      <c r="SK104" s="6">
        <f>+每日电表读数!SL101-每日电表读数!SK101</f>
        <v>9.2000000001862645</v>
      </c>
      <c r="SL104" s="6">
        <f>+每日电表读数!SM101-每日电表读数!SL101</f>
        <v>8.6999999992549419</v>
      </c>
      <c r="SM104" s="6">
        <f>+每日电表读数!SN101-每日电表读数!SM101</f>
        <v>8.900000000372529</v>
      </c>
      <c r="SN104" s="6">
        <f>+每日电表读数!SO101-每日电表读数!SN101</f>
        <v>8.900000000372529</v>
      </c>
      <c r="SO104" s="6">
        <f>+每日电表读数!SP101-每日电表读数!SO101</f>
        <v>9</v>
      </c>
      <c r="SP104" s="6">
        <f>+每日电表读数!SQ101-每日电表读数!SP101</f>
        <v>9</v>
      </c>
      <c r="SQ104" s="6">
        <f>+每日电表读数!SR101-每日电表读数!SQ101</f>
        <v>8.6999999992549419</v>
      </c>
      <c r="SR104" s="6">
        <f>+每日电表读数!SS101-每日电表读数!SR101</f>
        <v>8.8000000007450581</v>
      </c>
      <c r="SS104" s="6">
        <f>+每日电表读数!ST101-每日电表读数!SS101</f>
        <v>51.699999999254942</v>
      </c>
      <c r="ST104" s="6">
        <f>+每日电表读数!SU101-每日电表读数!ST101</f>
        <v>8.2000000001862645</v>
      </c>
      <c r="SU104" s="6">
        <f>+每日电表读数!SV101-每日电表读数!SU101</f>
        <v>8.2000000001862645</v>
      </c>
      <c r="SV104" s="6">
        <f>+每日电表读数!SW101-每日电表读数!SV101</f>
        <v>8.7000000001862645</v>
      </c>
      <c r="SW104" s="6">
        <f>+每日电表读数!SX101-每日电表读数!SW101</f>
        <v>47.899999999441206</v>
      </c>
      <c r="SX104" s="6">
        <f>+每日电表读数!SY101-每日电表读数!SX101</f>
        <v>20.5</v>
      </c>
      <c r="SY104" s="6">
        <f>+每日电表读数!SZ101-每日电表读数!SY101</f>
        <v>20.200000000186265</v>
      </c>
      <c r="SZ104" s="6">
        <f>+每日电表读数!TA101-每日电表读数!SZ101</f>
        <v>14.400000000372529</v>
      </c>
      <c r="TA104" s="6">
        <f>+每日电表读数!TB101-每日电表读数!TA101</f>
        <v>9.3999999994412065</v>
      </c>
      <c r="TB104" s="6">
        <f>+每日电表读数!TC101-每日电表读数!TB101</f>
        <v>9.400000000372529</v>
      </c>
      <c r="TC104" s="6">
        <f>+每日电表读数!TD101-每日电表读数!TC101</f>
        <v>10</v>
      </c>
      <c r="TD104" s="6">
        <f>+每日电表读数!TE101-每日电表读数!TD101</f>
        <v>9.900000000372529</v>
      </c>
      <c r="TE104" s="6">
        <f>+每日电表读数!TF101-每日电表读数!TE101</f>
        <v>10.199999999254942</v>
      </c>
      <c r="TF104" s="6">
        <f>+每日电表读数!TG101-每日电表读数!TF101</f>
        <v>12</v>
      </c>
      <c r="TG104" s="6">
        <f>+每日电表读数!TH101-每日电表读数!TG101</f>
        <v>11</v>
      </c>
      <c r="TH104" s="6">
        <f>+每日电表读数!TI101-每日电表读数!TH101</f>
        <v>10.5</v>
      </c>
      <c r="TI104" s="6">
        <f>+每日电表读数!TJ101-每日电表读数!TI101</f>
        <v>10.600000000558794</v>
      </c>
      <c r="TJ104" s="6">
        <f>+每日电表读数!TK101-每日电表读数!TJ101</f>
        <v>10.799999999813735</v>
      </c>
      <c r="TK104" s="6">
        <f>+每日电表读数!TL101-每日电表读数!TK101</f>
        <v>11.5</v>
      </c>
      <c r="TL104" s="6">
        <f>+每日电表读数!TM101-每日电表读数!TL101</f>
        <v>11.400000000372529</v>
      </c>
      <c r="TM104" s="6">
        <f>+每日电表读数!TN101-每日电表读数!TM101</f>
        <v>10.699999999254942</v>
      </c>
      <c r="TN104" s="6">
        <f>+每日电表读数!TO101-每日电表读数!TN101</f>
        <v>11.300000000745058</v>
      </c>
    </row>
    <row r="105" spans="1:534" ht="25" customHeight="1">
      <c r="A105" s="410"/>
      <c r="B105" s="6" t="s">
        <v>373</v>
      </c>
      <c r="C105" s="6" t="s">
        <v>374</v>
      </c>
      <c r="D105" s="6">
        <f>+每日电表读数!E102-每日电表读数!D102</f>
        <v>585</v>
      </c>
      <c r="E105" s="6">
        <f>+每日电表读数!F102-每日电表读数!E102</f>
        <v>1506</v>
      </c>
      <c r="F105" s="6">
        <f>+每日电表读数!G102-每日电表读数!F102</f>
        <v>1514.2999999999302</v>
      </c>
      <c r="G105" s="6">
        <f>+每日电表读数!H102-每日电表读数!G102</f>
        <v>1409.3000000000466</v>
      </c>
      <c r="H105" s="6">
        <f>+每日电表读数!I102-每日电表读数!H102</f>
        <v>1222</v>
      </c>
      <c r="I105" s="6">
        <f>+每日电表读数!J102-每日电表读数!I102</f>
        <v>1608.5</v>
      </c>
      <c r="J105" s="6">
        <f>+每日电表读数!K102-每日电表读数!J102</f>
        <v>1628.5999999999767</v>
      </c>
      <c r="K105" s="6">
        <f>+每日电表读数!L102-每日电表读数!K102</f>
        <v>1622.3000000000466</v>
      </c>
      <c r="L105" s="6">
        <f>+每日电表读数!M102-每日电表读数!L102</f>
        <v>1485.2999999999302</v>
      </c>
      <c r="M105" s="6">
        <f>+每日电表读数!N102-每日电表读数!M102</f>
        <v>1374.7000000000698</v>
      </c>
      <c r="N105" s="6">
        <f>+每日电表读数!O102-每日电表读数!N102</f>
        <v>530</v>
      </c>
      <c r="O105" s="6">
        <f>+每日电表读数!P102-每日电表读数!O102</f>
        <v>6.5</v>
      </c>
      <c r="P105" s="6">
        <f>+每日电表读数!Q102-每日电表读数!P102</f>
        <v>275.59999999997672</v>
      </c>
      <c r="Q105" s="6">
        <f>+每日电表读数!R102-每日电表读数!Q102</f>
        <v>358.40000000002328</v>
      </c>
      <c r="R105" s="6">
        <f>+每日电表读数!S102-每日电表读数!R102</f>
        <v>329.09999999997672</v>
      </c>
      <c r="S105" s="6">
        <f>+每日电表读数!T102-每日电表读数!S102</f>
        <v>280.40000000002328</v>
      </c>
      <c r="T105" s="6">
        <f>+每日电表读数!U102-每日电表读数!T102</f>
        <v>303</v>
      </c>
      <c r="U105" s="6">
        <f>+每日电表读数!V102-每日电表读数!U102</f>
        <v>333.09999999997672</v>
      </c>
      <c r="V105" s="6">
        <f>+每日电表读数!W102-每日电表读数!V102</f>
        <v>118.30000000004657</v>
      </c>
      <c r="W105" s="6">
        <f>+每日电表读数!X102-每日电表读数!W102</f>
        <v>348.89999999990687</v>
      </c>
      <c r="X105" s="6">
        <f>+每日电表读数!Y102-每日电表读数!X102</f>
        <v>368.20000000006985</v>
      </c>
      <c r="Y105" s="6">
        <f>+每日电表读数!Z102-每日电表读数!Y102</f>
        <v>384.59999999997672</v>
      </c>
      <c r="Z105" s="6">
        <f>+每日电表读数!AA102-每日电表读数!Z102</f>
        <v>389.5</v>
      </c>
      <c r="AA105" s="6">
        <f>+每日电表读数!AB102-每日电表读数!AA102</f>
        <v>387.59999999997672</v>
      </c>
      <c r="AB105" s="6">
        <f>+每日电表读数!AC102-每日电表读数!AB102</f>
        <v>339.40000000002328</v>
      </c>
      <c r="AC105" s="6">
        <f>+每日电表读数!AD102-每日电表读数!AC102</f>
        <v>0</v>
      </c>
      <c r="AD105" s="6">
        <f>+每日电表读数!AE102-每日电表读数!AD102</f>
        <v>0</v>
      </c>
      <c r="AE105" s="6">
        <f>+每日电表读数!AF102-每日电表读数!AE102</f>
        <v>0</v>
      </c>
      <c r="AF105" s="6">
        <f>+每日电表读数!AG102-每日电表读数!AF102</f>
        <v>0</v>
      </c>
      <c r="AG105" s="6">
        <f>+每日电表读数!AH102-每日电表读数!AG102</f>
        <v>0</v>
      </c>
      <c r="AH105" s="6">
        <f>+每日电表读数!AI102-每日电表读数!AH102</f>
        <v>13.300000000046566</v>
      </c>
      <c r="AI105" s="6">
        <f>+每日电表读数!AJ102-每日电表读数!AI102</f>
        <v>17.899999999906868</v>
      </c>
      <c r="AJ105" s="6">
        <f>+每日电表读数!AK102-每日电表读数!AJ102</f>
        <v>1428.4000000000233</v>
      </c>
      <c r="AK105" s="6">
        <f>+每日电表读数!AL102-每日电表读数!AK102</f>
        <v>1470.5999999999767</v>
      </c>
      <c r="AL105" s="6">
        <f>+每日电表读数!AM102-每日电表读数!AL102</f>
        <v>1471.2000000000698</v>
      </c>
      <c r="AM105" s="6">
        <f>+每日电表读数!AN102-每日电表读数!AM102</f>
        <v>1104.5</v>
      </c>
      <c r="AN105" s="6">
        <f>+每日电表读数!AO102-每日电表读数!AN102</f>
        <v>1502.9000000000233</v>
      </c>
      <c r="AO105" s="6">
        <f>+每日电表读数!AP102-每日电表读数!AO102</f>
        <v>1120.2999999999302</v>
      </c>
      <c r="AP105" s="6">
        <f>+每日电表读数!AQ102-每日电表读数!AP102</f>
        <v>1550.9000000000233</v>
      </c>
      <c r="AQ105" s="6">
        <f>+每日电表读数!AR102-每日电表读数!AQ102</f>
        <v>1521.3000000000466</v>
      </c>
      <c r="AR105" s="6">
        <f>+每日电表读数!AS102-每日电表读数!AR102</f>
        <v>1491.2999999999302</v>
      </c>
      <c r="AS105" s="6">
        <f>+每日电表读数!AT102-每日电表读数!AS102</f>
        <v>207.30000000004657</v>
      </c>
      <c r="AT105" s="6">
        <f>+每日电表读数!AU102-每日电表读数!AT102</f>
        <v>135</v>
      </c>
      <c r="AU105" s="6">
        <f>+每日电表读数!AV102-每日电表读数!AU102</f>
        <v>1241.2999999999302</v>
      </c>
      <c r="AV105" s="6">
        <f>+每日电表读数!AW102-每日电表读数!AV102</f>
        <v>1454.5</v>
      </c>
      <c r="AW105" s="6">
        <f>+每日电表读数!AX102-每日电表读数!AW102</f>
        <v>1455.2000000000698</v>
      </c>
      <c r="AX105" s="6">
        <f>+每日电表读数!AY102-每日电表读数!AX102</f>
        <v>1393.0999999999767</v>
      </c>
      <c r="AY105" s="6">
        <f>+每日电表读数!AZ102-每日电表读数!AY102</f>
        <v>1447.5999999999767</v>
      </c>
      <c r="AZ105" s="6">
        <f>+每日电表读数!BA102-每日电表读数!AZ102</f>
        <v>1444.5999999999767</v>
      </c>
      <c r="BA105" s="6">
        <f>+每日电表读数!BB102-每日电表读数!BA102</f>
        <v>1442.2000000000698</v>
      </c>
      <c r="BB105" s="6">
        <f>+每日电表读数!BC102-每日电表读数!BB102</f>
        <v>1445.1999999999534</v>
      </c>
      <c r="BC105" s="6">
        <f>+每日电表读数!BD102-每日电表读数!BC102</f>
        <v>1443.9000000000233</v>
      </c>
      <c r="BD105" s="6">
        <f>+每日电表读数!BE102-每日电表读数!BD102</f>
        <v>1441.4000000000233</v>
      </c>
      <c r="BE105" s="6">
        <f>+每日电表读数!BF102-每日电表读数!BE102</f>
        <v>1436.5</v>
      </c>
      <c r="BF105" s="6">
        <f>+每日电表读数!BG102-每日电表读数!BF102</f>
        <v>99.400000000023283</v>
      </c>
      <c r="BG105" s="6">
        <f>+每日电表读数!BH102-每日电表读数!BG102</f>
        <v>2.3999999999068677</v>
      </c>
      <c r="BH105" s="6">
        <f>+每日电表读数!BI102-每日电表读数!BH102</f>
        <v>6.3000000000465661</v>
      </c>
      <c r="BI105" s="6">
        <f>+每日电表读数!BJ102-每日电表读数!BI102</f>
        <v>38.599999999976717</v>
      </c>
      <c r="BJ105" s="6">
        <f>+每日电表读数!BK102-每日电表读数!BJ102</f>
        <v>41.900000000023283</v>
      </c>
      <c r="BK105" s="6">
        <f>+每日电表读数!BL102-每日电表读数!BK102</f>
        <v>1404.3000000000466</v>
      </c>
      <c r="BL105" s="6">
        <f>+每日电表读数!BM102-每日电表读数!BL102</f>
        <v>1440.1999999999534</v>
      </c>
      <c r="BM105" s="6">
        <f>+每日电表读数!BN102-每日电表读数!BM102</f>
        <v>1510</v>
      </c>
      <c r="BN105" s="6">
        <f>+每日电表读数!BO102-每日电表读数!BN102</f>
        <v>1560.1999999999534</v>
      </c>
      <c r="BO105" s="6">
        <f>+每日电表读数!BP102-每日电表读数!BO102</f>
        <v>1507</v>
      </c>
      <c r="BP105" s="6">
        <f>+每日电表读数!BQ102-每日电表读数!BP102</f>
        <v>1444.4000000000233</v>
      </c>
      <c r="BQ105" s="6">
        <f>+每日电表读数!BR102-每日电表读数!BQ102</f>
        <v>1442.2000000000698</v>
      </c>
      <c r="BR105" s="6">
        <f>+每日电表读数!BS102-每日电表读数!BR102</f>
        <v>1452</v>
      </c>
      <c r="BS105" s="6">
        <f>+每日电表读数!BT102-每日电表读数!BS102</f>
        <v>1448.7999999999302</v>
      </c>
      <c r="BT105" s="6">
        <f>+每日电表读数!BU102-每日电表读数!BT102</f>
        <v>61.300000000046566</v>
      </c>
      <c r="BU105" s="6">
        <f>+每日电表读数!BV102-每日电表读数!BU102</f>
        <v>16.299999999930151</v>
      </c>
      <c r="BV105" s="6">
        <f>+每日电表读数!BW102-每日电表读数!BV102</f>
        <v>116.20000000006985</v>
      </c>
      <c r="BW105" s="6">
        <f>+每日电表读数!BX102-每日电表读数!BW102</f>
        <v>145.5</v>
      </c>
      <c r="BX105" s="6">
        <f>+每日电表读数!BY102-每日电表读数!BX102</f>
        <v>202.40000000002328</v>
      </c>
      <c r="BY105" s="6">
        <f>+每日电表读数!BZ102-每日电表读数!BY102</f>
        <v>156.09999999997672</v>
      </c>
      <c r="BZ105" s="6">
        <f>+每日电表读数!CA102-每日电表读数!BZ102</f>
        <v>581.09999999997672</v>
      </c>
      <c r="CA105" s="6">
        <f>+每日电表读数!CB102-每日电表读数!CA102</f>
        <v>103.90000000002328</v>
      </c>
      <c r="CB105" s="6">
        <f>+每日电表读数!CC102-每日电表读数!CB102</f>
        <v>32.900000000023283</v>
      </c>
      <c r="CC105" s="6">
        <f>+每日电表读数!CD102-每日电表读数!CC102</f>
        <v>1.2999999999301508</v>
      </c>
      <c r="CD105" s="6">
        <f>+每日电表读数!CE102-每日电表读数!CD102</f>
        <v>0.5</v>
      </c>
      <c r="CE105" s="6">
        <f>+每日电表读数!CF102-每日电表读数!CE102</f>
        <v>13.200000000069849</v>
      </c>
      <c r="CF105" s="6">
        <f>+每日电表读数!CG102-每日电表读数!CF102</f>
        <v>0</v>
      </c>
      <c r="CG105" s="6">
        <f>+每日电表读数!CH102-每日电表读数!CG102</f>
        <v>0</v>
      </c>
      <c r="CH105" s="6">
        <f>+每日电表读数!CI102-每日电表读数!CH102</f>
        <v>11.5</v>
      </c>
      <c r="CI105" s="6">
        <f>+每日电表读数!CJ102-每日电表读数!CI102</f>
        <v>29.099999999976717</v>
      </c>
      <c r="CJ105" s="6">
        <f>+每日电表读数!CK102-每日电表读数!CJ102</f>
        <v>81.5</v>
      </c>
      <c r="CK105" s="6">
        <f>+每日电表读数!CL102-每日电表读数!CK102</f>
        <v>190.09999999997672</v>
      </c>
      <c r="CL105" s="6">
        <f>+每日电表读数!CM102-每日电表读数!CL102</f>
        <v>238</v>
      </c>
      <c r="CM105" s="6">
        <f>+每日电表读数!CN102-每日电表读数!CM102</f>
        <v>2</v>
      </c>
      <c r="CN105" s="6">
        <f>+每日电表读数!CO102-每日电表读数!CN102</f>
        <v>0</v>
      </c>
      <c r="CO105" s="6">
        <f>+每日电表读数!CP102-每日电表读数!CO102</f>
        <v>591.59999999997672</v>
      </c>
      <c r="CP105" s="6">
        <f>+每日电表读数!CQ102-每日电表读数!CP102</f>
        <v>618.59999999997672</v>
      </c>
      <c r="CQ105" s="6">
        <f>+每日电表读数!CR102-每日电表读数!CQ102</f>
        <v>619.90000000002328</v>
      </c>
      <c r="CR105" s="6">
        <f>+每日电表读数!CS102-每日电表读数!CR102</f>
        <v>622.90000000002328</v>
      </c>
      <c r="CS105" s="6">
        <f>+每日电表读数!CT102-每日电表读数!CS102</f>
        <v>634.09999999997672</v>
      </c>
      <c r="CT105" s="6">
        <f>+每日电表读数!CU102-每日电表读数!CT102</f>
        <v>696.5</v>
      </c>
      <c r="CU105" s="6">
        <f>+每日电表读数!CV102-每日电表读数!CU102</f>
        <v>606.40000000002328</v>
      </c>
      <c r="CV105" s="6">
        <f>+每日电表读数!CW102-每日电表读数!CV102</f>
        <v>618.09999999997672</v>
      </c>
      <c r="CW105" s="6">
        <f>+每日电表读数!CX102-每日电表读数!CW102</f>
        <v>619.80000000004657</v>
      </c>
      <c r="CX105" s="6">
        <f>+每日电表读数!CY102-每日电表读数!CX102</f>
        <v>635.09999999997672</v>
      </c>
      <c r="CY105" s="6">
        <f>+每日电表读数!CZ102-每日电表读数!CY102</f>
        <v>629.59999999997672</v>
      </c>
      <c r="CZ105" s="6">
        <f>+每日电表读数!DA102-每日电表读数!CZ102</f>
        <v>658.90000000002328</v>
      </c>
      <c r="DA105" s="6">
        <f>+每日电表读数!DB102-每日电表读数!DA102</f>
        <v>732.40000000002328</v>
      </c>
      <c r="DB105" s="6">
        <f>+每日电表读数!DC102-每日电表读数!DB102</f>
        <v>610.09999999997672</v>
      </c>
      <c r="DC105" s="6">
        <f>+每日电表读数!DD102-每日电表读数!DC102</f>
        <v>620.59999999997672</v>
      </c>
      <c r="DD105" s="6">
        <f>+每日电表读数!DE102-每日电表读数!DD102</f>
        <v>619.70000000006985</v>
      </c>
      <c r="DE105" s="6">
        <f>+每日电表读数!DF102-每日电表读数!DE102</f>
        <v>620.59999999997672</v>
      </c>
      <c r="DF105" s="6">
        <f>+每日电表读数!DG102-每日电表读数!DF102</f>
        <v>619.5</v>
      </c>
      <c r="DG105" s="6">
        <f>+每日电表读数!DH102-每日电表读数!DG102</f>
        <v>682.40000000002328</v>
      </c>
      <c r="DH105" s="6">
        <f>+每日电表读数!DI102-每日电表读数!DH102</f>
        <v>677</v>
      </c>
      <c r="DI105" s="6">
        <f>+每日电表读数!DJ102-每日电表读数!DI102</f>
        <v>735.09999999997672</v>
      </c>
      <c r="DJ105" s="6">
        <f>+每日电表读数!DK102-每日电表读数!DJ102</f>
        <v>999.19999999995343</v>
      </c>
      <c r="DK105" s="6">
        <f>+每日电表读数!DL102-每日电表读数!DK102</f>
        <v>1069.2000000000698</v>
      </c>
      <c r="DL105" s="6">
        <f>+每日电表读数!DM102-每日电表读数!DL102</f>
        <v>1506.2999999999302</v>
      </c>
      <c r="DM105" s="6">
        <f>+每日电表读数!DN102-每日电表读数!DM102</f>
        <v>1571.7000000000698</v>
      </c>
      <c r="DN105" s="6">
        <f>+每日电表读数!DO102-每日电表读数!DN102</f>
        <v>298.69999999995343</v>
      </c>
      <c r="DO105" s="6">
        <f>+每日电表读数!DP102-每日电表读数!DO102</f>
        <v>99</v>
      </c>
      <c r="DP105" s="6">
        <f>+每日电表读数!DQ102-每日电表读数!DP102</f>
        <v>149.59999999997672</v>
      </c>
      <c r="DQ105" s="6">
        <f>+每日电表读数!DR102-每日电表读数!DQ102</f>
        <v>330.09999999997672</v>
      </c>
      <c r="DR105" s="6">
        <f>+每日电表读数!DS102-每日电表读数!DR102</f>
        <v>153.5</v>
      </c>
      <c r="DS105" s="6">
        <f>+每日电表读数!DT102-每日电表读数!DS102</f>
        <v>191.80000000004657</v>
      </c>
      <c r="DT105" s="6">
        <f>+每日电表读数!DU102-每日电表读数!DT102</f>
        <v>180.5</v>
      </c>
      <c r="DU105" s="6">
        <f>+每日电表读数!DV102-每日电表读数!DU102</f>
        <v>167.40000000002328</v>
      </c>
      <c r="DV105" s="6">
        <f>+每日电表读数!DW102-每日电表读数!DV102</f>
        <v>237.09999999997672</v>
      </c>
      <c r="DW105" s="6">
        <f>+每日电表读数!DX102-每日电表读数!DW102</f>
        <v>295.30000000004657</v>
      </c>
      <c r="DX105" s="6">
        <f>+每日电表读数!DY102-每日电表读数!DX102</f>
        <v>340.39999999990687</v>
      </c>
      <c r="DY105" s="6">
        <f>+每日电表读数!DZ102-每日电表读数!DY102</f>
        <v>261.80000000004657</v>
      </c>
      <c r="DZ105" s="6">
        <f>+每日电表读数!EA102-每日电表读数!DZ102</f>
        <v>363.59999999997672</v>
      </c>
      <c r="EA105" s="6">
        <f>+每日电表读数!EB102-每日电表读数!EA102</f>
        <v>221.80000000004657</v>
      </c>
      <c r="EB105" s="6">
        <f>+每日电表读数!EC102-每日电表读数!EB102</f>
        <v>279.40000000002328</v>
      </c>
      <c r="EC105" s="6">
        <f>+每日电表读数!ED102-每日电表读数!EC102</f>
        <v>216.39999999990687</v>
      </c>
      <c r="ED105" s="6">
        <f>+每日电表读数!EE102-每日电表读数!ED102</f>
        <v>0</v>
      </c>
      <c r="EE105" s="6">
        <f>+每日电表读数!EF102-每日电表读数!EE102</f>
        <v>1.3000000000465661</v>
      </c>
      <c r="EF105" s="6">
        <f>+每日电表读数!EG102-每日电表读数!EF102</f>
        <v>195.69999999995343</v>
      </c>
      <c r="EG105" s="6">
        <f>+每日电表读数!EH102-每日电表读数!EG102</f>
        <v>247</v>
      </c>
      <c r="EH105" s="6">
        <f>+每日电表读数!EI102-每日电表读数!EH102</f>
        <v>310.90000000002328</v>
      </c>
      <c r="EI105" s="6">
        <f>+每日电表读数!EJ102-每日电表读数!EI102</f>
        <v>337.59999999997672</v>
      </c>
      <c r="EJ105" s="6">
        <f>+每日电表读数!EK102-每日电表读数!EJ102</f>
        <v>302.70000000006985</v>
      </c>
      <c r="EK105" s="6">
        <f>+每日电表读数!EL102-每日电表读数!EK102</f>
        <v>316.19999999995343</v>
      </c>
      <c r="EL105" s="6">
        <f>+每日电表读数!EM102-每日电表读数!EL102</f>
        <v>1153.7000000000698</v>
      </c>
      <c r="EM105" s="6">
        <f>+每日电表读数!EN102-每日电表读数!EM102</f>
        <v>1277.6999999999534</v>
      </c>
      <c r="EN105" s="6">
        <f>+每日电表读数!EO102-每日电表读数!EN102</f>
        <v>1255.8000000000466</v>
      </c>
      <c r="EO105" s="6">
        <f>+每日电表读数!EP102-每日电表读数!EO102</f>
        <v>1261.3999999999069</v>
      </c>
      <c r="EP105" s="6">
        <f>+每日电表读数!EQ102-每日电表读数!EP102</f>
        <v>1065</v>
      </c>
      <c r="EQ105" s="6">
        <f>+每日电表读数!ER102-每日电表读数!EQ102</f>
        <v>843.10000000009313</v>
      </c>
      <c r="ER105" s="6">
        <f>+每日电表读数!ES102-每日电表读数!ER102</f>
        <v>543.59999999997672</v>
      </c>
      <c r="ES105" s="6">
        <f>+每日电表读数!ET102-每日电表读数!ES102</f>
        <v>1517.5999999999767</v>
      </c>
      <c r="ET105" s="6">
        <f>+每日电表读数!EU102-每日电表读数!ET102</f>
        <v>1640</v>
      </c>
      <c r="EU105" s="6">
        <f>+每日电表读数!EV102-每日电表读数!EU102</f>
        <v>440.90000000002328</v>
      </c>
      <c r="EV105" s="6">
        <f>+每日电表读数!EW102-每日电表读数!EV102</f>
        <v>423</v>
      </c>
      <c r="EW105" s="6">
        <f>+每日电表读数!EX102-每日电表读数!EW102</f>
        <v>457.29999999993015</v>
      </c>
      <c r="EX105" s="6">
        <f>+每日电表读数!EY102-每日电表读数!EX102</f>
        <v>545.80000000004657</v>
      </c>
      <c r="EY105" s="6">
        <f>+每日电表读数!EZ102-每日电表读数!EY102</f>
        <v>506.80000000004657</v>
      </c>
      <c r="EZ105" s="6">
        <f>+每日电表读数!FA102-每日电表读数!EZ102</f>
        <v>1480.7999999999302</v>
      </c>
      <c r="FA105" s="6">
        <f>+每日电表读数!FB102-每日电表读数!FA102</f>
        <v>1846.9000000000233</v>
      </c>
      <c r="FB105" s="6">
        <f>+每日电表读数!FC102-每日电表读数!FB102</f>
        <v>1882.5</v>
      </c>
      <c r="FC105" s="6">
        <f>+每日电表读数!FD102-每日电表读数!FC102</f>
        <v>1912.9000000000233</v>
      </c>
      <c r="FD105" s="6">
        <f>+每日电表读数!FE102-每日电表读数!FD102</f>
        <v>1945.2999999999302</v>
      </c>
      <c r="FE105" s="6">
        <f>+每日电表读数!FF102-每日电表读数!FE102</f>
        <v>1988.6000000000931</v>
      </c>
      <c r="FF105" s="6">
        <f>+每日电表读数!FG102-每日电表读数!FF102</f>
        <v>1888.5999999999767</v>
      </c>
      <c r="FG105" s="6">
        <f>+每日电表读数!FH102-每日电表读数!FG102</f>
        <v>1961</v>
      </c>
      <c r="FH105" s="6">
        <f>+每日电表读数!FI102-每日电表读数!FH102</f>
        <v>1889.6999999999534</v>
      </c>
      <c r="FI105" s="6">
        <f>+每日电表读数!FJ102-每日电表读数!FI102</f>
        <v>1901.3000000000466</v>
      </c>
      <c r="FJ105" s="6">
        <f>+每日电表读数!FK102-每日电表读数!FJ102</f>
        <v>1880.9000000000233</v>
      </c>
      <c r="FK105" s="6">
        <f>+每日电表读数!FL102-每日电表读数!FK102</f>
        <v>1817</v>
      </c>
      <c r="FL105" s="6">
        <f>+每日电表读数!FM102-每日电表读数!FL102</f>
        <v>1959.2999999999302</v>
      </c>
      <c r="FM105" s="6">
        <f>+每日电表读数!FN102-每日电表读数!FM102</f>
        <v>1796.2000000000698</v>
      </c>
      <c r="FN105" s="6">
        <f>+每日电表读数!FO102-每日电表读数!FN102</f>
        <v>1994.8999999999069</v>
      </c>
      <c r="FO105" s="6">
        <f>+每日电表读数!FP102-每日电表读数!FO102</f>
        <v>1928.2000000000698</v>
      </c>
      <c r="FP105" s="6">
        <f>+每日电表读数!FQ102-每日电表读数!FP102</f>
        <v>1991.1999999999534</v>
      </c>
      <c r="FQ105" s="6">
        <f>+每日电表读数!FR102-每日电表读数!FQ102</f>
        <v>1993.3000000000466</v>
      </c>
      <c r="FR105" s="6">
        <f>+每日电表读数!FS102-每日电表读数!FR102</f>
        <v>1989.6999999999534</v>
      </c>
      <c r="FS105" s="6">
        <f>+每日电表读数!FT102-每日电表读数!FS102</f>
        <v>1978.5</v>
      </c>
      <c r="FT105" s="6">
        <f>+每日电表读数!FU102-每日电表读数!FT102</f>
        <v>1788.3000000000466</v>
      </c>
      <c r="FU105" s="6">
        <f>+每日电表读数!FV102-每日电表读数!FU102</f>
        <v>1554.5</v>
      </c>
      <c r="FV105" s="6">
        <f>+每日电表读数!FW102-每日电表读数!FV102</f>
        <v>1965.0999999999767</v>
      </c>
      <c r="FW105" s="6">
        <f>+每日电表读数!FX102-每日电表读数!FW102</f>
        <v>1911.9000000000233</v>
      </c>
      <c r="FX105" s="6">
        <f>+每日电表读数!FY102-每日电表读数!FX102</f>
        <v>1945.1999999999534</v>
      </c>
      <c r="FY105" s="6">
        <f>+每日电表读数!FZ102-每日电表读数!FY102</f>
        <v>1936.3000000000466</v>
      </c>
      <c r="FZ105" s="6">
        <f>+每日电表读数!GA102-每日电表读数!FZ102</f>
        <v>1468.7999999999302</v>
      </c>
      <c r="GA105" s="6">
        <f>+每日电表读数!GB102-每日电表读数!GA102</f>
        <v>686.5</v>
      </c>
      <c r="GB105" s="6">
        <f>+每日电表读数!GC102-每日电表读数!GB102</f>
        <v>1910.8000000000466</v>
      </c>
      <c r="GC105" s="6">
        <f>+每日电表读数!GD102-每日电表读数!GC102</f>
        <v>1779.6999999999534</v>
      </c>
      <c r="GD105" s="6">
        <f>+每日电表读数!GE102-每日电表读数!GD102</f>
        <v>1787.3000000000466</v>
      </c>
      <c r="GE105" s="6">
        <f>+每日电表读数!GF102-每日电表读数!GE102</f>
        <v>1771.5</v>
      </c>
      <c r="GF105" s="6">
        <f>+每日电表读数!GG102-每日电表读数!GF102</f>
        <v>1865.8000000000466</v>
      </c>
      <c r="GG105" s="6">
        <f>+每日电表读数!GH102-每日电表读数!GG102</f>
        <v>1891.1999999999534</v>
      </c>
      <c r="GH105" s="6">
        <f>+每日电表读数!GI102-每日电表读数!GH102</f>
        <v>1757.1999999999534</v>
      </c>
      <c r="GI105" s="6">
        <f>+每日电表读数!GJ102-每日电表读数!GI102</f>
        <v>1965.3000000000466</v>
      </c>
      <c r="GJ105" s="6">
        <f>+每日电表读数!GK102-每日电表读数!GJ102</f>
        <v>1951</v>
      </c>
      <c r="GK105" s="6">
        <f>+每日电表读数!GL102-每日电表读数!GK102</f>
        <v>1949.1999999999534</v>
      </c>
      <c r="GL105" s="6">
        <f>+每日电表读数!GM102-每日电表读数!GL102</f>
        <v>1928.6000000000931</v>
      </c>
      <c r="GM105" s="6">
        <f>+每日电表读数!GN102-每日电表读数!GM102</f>
        <v>1905.6999999999534</v>
      </c>
      <c r="GN105" s="6">
        <f>+每日电表读数!GO102-每日电表读数!GN102</f>
        <v>1919.3999999999069</v>
      </c>
      <c r="GO105" s="6">
        <f>+每日电表读数!GP102-每日电表读数!GO102</f>
        <v>1825.2000000001863</v>
      </c>
      <c r="GP105" s="6">
        <f>+每日电表读数!GQ102-每日电表读数!GP102</f>
        <v>1975.8999999999069</v>
      </c>
      <c r="GQ105" s="6">
        <f>+每日电表读数!GR102-每日电表读数!GQ102</f>
        <v>2029</v>
      </c>
      <c r="GR105" s="6">
        <f>+每日电表读数!GS102-每日电表读数!GR102</f>
        <v>2005.8000000000466</v>
      </c>
      <c r="GS105" s="6">
        <f>+每日电表读数!GT102-每日电表读数!GS102</f>
        <v>1990.5</v>
      </c>
      <c r="GT105" s="6">
        <f>+每日电表读数!GU102-每日电表读数!GT102</f>
        <v>1956.5</v>
      </c>
      <c r="GU105" s="6">
        <f>+每日电表读数!GV102-每日电表读数!GU102</f>
        <v>1804.3999999999069</v>
      </c>
      <c r="GV105" s="6">
        <f>+每日电表读数!GW102-每日电表读数!GV102</f>
        <v>1736.9000000001397</v>
      </c>
      <c r="GW105" s="6">
        <f>+每日电表读数!GX102-每日电表读数!GW102</f>
        <v>1849.5999999998603</v>
      </c>
      <c r="GX105" s="6">
        <f>+每日电表读数!GY102-每日电表读数!GX102</f>
        <v>1923</v>
      </c>
      <c r="GY105" s="6">
        <f>+每日电表读数!GZ102-每日电表读数!GY102</f>
        <v>1867.4000000001397</v>
      </c>
      <c r="GZ105" s="6">
        <f>+每日电表读数!HA102-每日电表读数!GZ102</f>
        <v>1882.6999999999534</v>
      </c>
      <c r="HA105" s="6">
        <f>+每日电表读数!HB102-每日电表读数!HA102</f>
        <v>1926.1999999999534</v>
      </c>
      <c r="HB105" s="6">
        <f>+每日电表读数!HC102-每日电表读数!HB102</f>
        <v>1903.8000000000466</v>
      </c>
      <c r="HC105" s="6">
        <f>+每日电表读数!HD102-每日电表读数!HC102</f>
        <v>1891.0999999998603</v>
      </c>
      <c r="HD105" s="6">
        <f>+每日电表读数!HE102-每日电表读数!HD102</f>
        <v>1914.9000000001397</v>
      </c>
      <c r="HE105" s="6">
        <f>+每日电表读数!HF102-每日电表读数!HE102</f>
        <v>2031.0999999998603</v>
      </c>
      <c r="HF105" s="6">
        <f>+每日电表读数!HG102-每日电表读数!HF102</f>
        <v>1911.4000000001397</v>
      </c>
      <c r="HG105" s="6">
        <f>+每日电表读数!HH102-每日电表读数!HG102</f>
        <v>1942.1999999999534</v>
      </c>
      <c r="HH105" s="6">
        <f>+每日电表读数!HI102-每日电表读数!HH102</f>
        <v>1986.6999999999534</v>
      </c>
      <c r="HI105" s="6">
        <f>+每日电表读数!HJ102-每日电表读数!HI102</f>
        <v>2011.9000000001397</v>
      </c>
      <c r="HJ105" s="6">
        <f>+每日电表读数!HK102-每日电表读数!HJ102</f>
        <v>1950.7999999998137</v>
      </c>
      <c r="HK105" s="6">
        <f>+每日电表读数!HL102-每日电表读数!HK102</f>
        <v>1993.2000000001863</v>
      </c>
      <c r="HL105" s="6">
        <f>+每日电表读数!HM102-每日电表读数!HL102</f>
        <v>1911.8999999999069</v>
      </c>
      <c r="HM105" s="6">
        <f>+每日电表读数!HN102-每日电表读数!HM102</f>
        <v>1951.6999999999534</v>
      </c>
      <c r="HN105" s="6">
        <f>+每日电表读数!HO102-每日电表读数!HN102</f>
        <v>1999.5</v>
      </c>
      <c r="HO105" s="6">
        <f>+每日电表读数!HP102-每日电表读数!HO102</f>
        <v>2016.1999999999534</v>
      </c>
      <c r="HP105" s="6">
        <f>+每日电表读数!HQ102-每日电表读数!HP102</f>
        <v>2007.3000000000466</v>
      </c>
      <c r="HQ105" s="6">
        <f>+每日电表读数!HR102-每日电表读数!HQ102</f>
        <v>1992.5</v>
      </c>
      <c r="HR105" s="6">
        <f>+每日电表读数!HS102-每日电表读数!HR102</f>
        <v>1972.9000000001397</v>
      </c>
      <c r="HS105" s="6">
        <f>+每日电表读数!HT102-每日电表读数!HS102</f>
        <v>1995.2999999998137</v>
      </c>
      <c r="HT105" s="6">
        <f>+每日电表读数!HU102-每日电表读数!HT102</f>
        <v>1943</v>
      </c>
      <c r="HU105" s="6">
        <f>+每日电表读数!HV102-每日电表读数!HU102</f>
        <v>1936.8000000000466</v>
      </c>
      <c r="HV105" s="6">
        <f>+每日电表读数!HW102-每日电表读数!HV102</f>
        <v>1823.4000000001397</v>
      </c>
      <c r="HW105" s="6">
        <f>+每日电表读数!HX102-每日电表读数!HW102</f>
        <v>1781.5</v>
      </c>
      <c r="HX105" s="6">
        <f>+每日电表读数!HY102-每日电表读数!HX102</f>
        <v>1773.3999999999069</v>
      </c>
      <c r="HY105" s="6">
        <f>+每日电表读数!HZ102-每日电表读数!HY102</f>
        <v>1692.6999999999534</v>
      </c>
      <c r="HZ105" s="6">
        <f>+每日电表读数!IA102-每日电表读数!HZ102</f>
        <v>1093</v>
      </c>
      <c r="IA105" s="6">
        <f>+每日电表读数!IB102-每日电表读数!IA102</f>
        <v>1645.4000000001397</v>
      </c>
      <c r="IB105" s="6">
        <f>+每日电表读数!IC102-每日电表读数!IB102</f>
        <v>1918.1999999999534</v>
      </c>
      <c r="IC105" s="6">
        <f>+每日电表读数!ID102-每日电表读数!IC102</f>
        <v>1830.0999999998603</v>
      </c>
      <c r="ID105" s="6">
        <f>+每日电表读数!IE102-每日电表读数!ID102</f>
        <v>448.60000000009313</v>
      </c>
      <c r="IE105" s="6">
        <f>+每日电表读数!IF102-每日电表读数!IE102</f>
        <v>371.5</v>
      </c>
      <c r="IF105" s="6">
        <f>+每日电表读数!IG102-每日电表读数!IF102</f>
        <v>371.10000000009313</v>
      </c>
      <c r="IG105" s="6">
        <f>+每日电表读数!IH102-每日电表读数!IG102</f>
        <v>401.79999999981374</v>
      </c>
      <c r="IH105" s="6">
        <f>+每日电表读数!II102-每日电表读数!IH102</f>
        <v>371.20000000018626</v>
      </c>
      <c r="II105" s="6">
        <f>+每日电表读数!IJ102-每日电表读数!II102</f>
        <v>433.0999999998603</v>
      </c>
      <c r="IJ105" s="6">
        <f>+每日电表读数!IK102-每日电表读数!IJ102</f>
        <v>457</v>
      </c>
      <c r="IK105" s="6">
        <f>+每日电表读数!IL102-每日电表读数!IK102</f>
        <v>438.60000000009313</v>
      </c>
      <c r="IL105" s="6">
        <f>+每日电表读数!IM102-每日电表读数!IL102</f>
        <v>367.5</v>
      </c>
      <c r="IM105" s="6">
        <f>+每日电表读数!IN102-每日电表读数!IM102</f>
        <v>416.39999999990687</v>
      </c>
      <c r="IN105" s="6">
        <f>+每日电表读数!IO102-每日电表读数!IN102</f>
        <v>339.60000000009313</v>
      </c>
      <c r="IO105" s="6">
        <f>+每日电表读数!IP102-每日电表读数!IO102</f>
        <v>574.0999999998603</v>
      </c>
      <c r="IP105" s="6">
        <f>+每日电表读数!IQ102-每日电表读数!IP102</f>
        <v>577.10000000009313</v>
      </c>
      <c r="IQ105" s="6">
        <f>+每日电表读数!IR102-每日电表读数!IQ102</f>
        <v>577</v>
      </c>
      <c r="IR105" s="6">
        <f>+每日电表读数!IS102-每日电表读数!IR102</f>
        <v>576.80000000004657</v>
      </c>
      <c r="IS105" s="6">
        <f>+每日电表读数!IT102-每日电表读数!IS102</f>
        <v>418.39999999990687</v>
      </c>
      <c r="IT105" s="6">
        <f>+每日电表读数!IU102-每日电表读数!IT102</f>
        <v>575.10000000009313</v>
      </c>
      <c r="IU105" s="6">
        <f>+每日电表读数!IV102-每日电表读数!IU102</f>
        <v>530.69999999995343</v>
      </c>
      <c r="IV105" s="6">
        <f>+每日电表读数!IW102-每日电表读数!IV102</f>
        <v>579</v>
      </c>
      <c r="IW105" s="6">
        <f>+每日电表读数!IX102-每日电表读数!IW102</f>
        <v>566.69999999995343</v>
      </c>
      <c r="IX105" s="6">
        <f>+每日电表读数!IY102-每日电表读数!IX102</f>
        <v>531.30000000004657</v>
      </c>
      <c r="IY105" s="6">
        <f>+每日电表读数!IZ102-每日电表读数!IY102</f>
        <v>521.80000000004657</v>
      </c>
      <c r="IZ105" s="6">
        <f>+每日电表读数!JA102-每日电表读数!IZ102</f>
        <v>401.19999999995343</v>
      </c>
      <c r="JA105" s="6">
        <f>+每日电表读数!JB102-每日电表读数!JA102</f>
        <v>423.89999999990687</v>
      </c>
      <c r="JB105" s="6">
        <f>+每日电表读数!JC102-每日电表读数!JB102</f>
        <v>430.10000000009313</v>
      </c>
      <c r="JC105" s="6">
        <f>+每日电表读数!JD102-每日电表读数!JC102</f>
        <v>407.39999999990687</v>
      </c>
      <c r="JD105" s="6">
        <f>+每日电表读数!JE102-每日电表读数!JD102</f>
        <v>426.9000000001397</v>
      </c>
      <c r="JE105" s="6">
        <f>+每日电表读数!JF102-每日电表读数!JE102</f>
        <v>481.89999999990687</v>
      </c>
      <c r="JF105" s="6">
        <f>+每日电表读数!JG102-每日电表读数!JF102</f>
        <v>520.69999999995343</v>
      </c>
      <c r="JG105" s="6">
        <f>+每日电表读数!JH102-每日电表读数!JG102</f>
        <v>367.30000000004657</v>
      </c>
      <c r="JH105" s="6">
        <f>+每日电表读数!JI102-每日电表读数!JH102</f>
        <v>374.4000000001397</v>
      </c>
      <c r="JI105" s="6">
        <f>+每日电表读数!JJ102-每日电表读数!JI102</f>
        <v>416.69999999995343</v>
      </c>
      <c r="JJ105" s="6">
        <f>+每日电表读数!JK102-每日电表读数!JJ102</f>
        <v>371.0999999998603</v>
      </c>
      <c r="JK105" s="6">
        <f>+每日电表读数!JL102-每日电表读数!JK102</f>
        <v>373.10000000009313</v>
      </c>
      <c r="JL105" s="6">
        <f>+每日电表读数!JM102-每日电表读数!JL102</f>
        <v>398.69999999995343</v>
      </c>
      <c r="JM105" s="6">
        <f>+每日电表读数!JN102-每日电表读数!JM102</f>
        <v>417.5</v>
      </c>
      <c r="JN105" s="6">
        <f>+每日电表读数!JO102-每日电表读数!JN102</f>
        <v>364.5</v>
      </c>
      <c r="JO105" s="6">
        <f>+每日电表读数!JP102-每日电表读数!JO102</f>
        <v>560.5</v>
      </c>
      <c r="JP105" s="6">
        <f>+每日电表读数!JQ102-每日电表读数!JP102</f>
        <v>479.80000000004657</v>
      </c>
      <c r="JQ105" s="6">
        <f>+每日电表读数!JR102-每日电表读数!JQ102</f>
        <v>462.80000000004657</v>
      </c>
      <c r="JR105" s="6">
        <f>+每日电表读数!JS102-每日电表读数!JR102</f>
        <v>443.30000000004657</v>
      </c>
      <c r="JS105" s="6">
        <f>+每日电表读数!JT102-每日电表读数!JS102</f>
        <v>517.0999999998603</v>
      </c>
      <c r="JT105" s="6">
        <f>+每日电表读数!JU102-每日电表读数!JT102</f>
        <v>533.10000000009313</v>
      </c>
      <c r="JU105" s="6">
        <f>+每日电表读数!JV102-每日电表读数!JU102</f>
        <v>367.5999999998603</v>
      </c>
      <c r="JV105" s="6">
        <f>+每日电表读数!JW102-每日电表读数!JV102</f>
        <v>430.80000000004657</v>
      </c>
      <c r="JW105" s="6">
        <f>+每日电表读数!JX102-每日电表读数!JW102</f>
        <v>491.4000000001397</v>
      </c>
      <c r="JX105" s="6">
        <f>+每日电表读数!JY102-每日电表读数!JX102</f>
        <v>704.89999999990687</v>
      </c>
      <c r="JY105" s="6">
        <f>+每日电表读数!JZ102-每日电表读数!JY102</f>
        <v>537</v>
      </c>
      <c r="JZ105" s="6">
        <f>+每日电表读数!KA102-每日电表读数!JZ102</f>
        <v>1189.5</v>
      </c>
      <c r="KA105" s="6">
        <f>+每日电表读数!KB102-每日电表读数!KA102</f>
        <v>397.69999999995343</v>
      </c>
      <c r="KB105" s="6">
        <f>+每日电表读数!KC102-每日电表读数!KB102</f>
        <v>372.60000000009313</v>
      </c>
      <c r="KC105" s="6">
        <f>+每日电表读数!KD102-每日电表读数!KC102</f>
        <v>389.30000000004657</v>
      </c>
      <c r="KD105" s="6">
        <f>+每日电表读数!KE102-每日电表读数!KD102</f>
        <v>374.5999999998603</v>
      </c>
      <c r="KE105" s="6">
        <f>+每日电表读数!KF102-每日电表读数!KE102</f>
        <v>385.30000000004657</v>
      </c>
      <c r="KF105" s="6">
        <f>+每日电表读数!KG102-每日电表读数!KF102</f>
        <v>401.39999999990687</v>
      </c>
      <c r="KG105" s="6">
        <f>+每日电表读数!KH102-每日电表读数!KG102</f>
        <v>404</v>
      </c>
      <c r="KH105" s="6">
        <f>+每日电表读数!KI102-每日电表读数!KH102</f>
        <v>396</v>
      </c>
      <c r="KI105" s="6">
        <f>+每日电表读数!KJ102-每日电表读数!KI102</f>
        <v>348.30000000004657</v>
      </c>
      <c r="KJ105" s="6">
        <f>+每日电表读数!KK102-每日电表读数!KJ102</f>
        <v>359.4000000001397</v>
      </c>
      <c r="KK105" s="6">
        <f>+每日电表读数!KL102-每日电表读数!KK102</f>
        <v>290.79999999981374</v>
      </c>
      <c r="KL105" s="6">
        <f>+每日电表读数!KM102-每日电表读数!KL102</f>
        <v>211</v>
      </c>
      <c r="KM105" s="6">
        <f>+每日电表读数!KN102-每日电表读数!KM102</f>
        <v>190.10000000009313</v>
      </c>
      <c r="KN105" s="6">
        <f>+每日电表读数!KO102-每日电表读数!KN102</f>
        <v>239.10000000009313</v>
      </c>
      <c r="KO105" s="6">
        <f>+每日电表读数!KP102-每日电表读数!KO102</f>
        <v>289.79999999981374</v>
      </c>
      <c r="KP105" s="6">
        <f>+每日电表读数!KQ102-每日电表读数!KP102</f>
        <v>212.30000000004657</v>
      </c>
      <c r="KQ105" s="6">
        <f>+每日电表读数!KR102-每日电表读数!KQ102</f>
        <v>308.9000000001397</v>
      </c>
      <c r="KR105" s="6">
        <f>+每日电表读数!KS102-每日电表读数!KR102</f>
        <v>288.29999999981374</v>
      </c>
      <c r="KS105" s="6">
        <f>+每日电表读数!KT102-每日电表读数!KS102</f>
        <v>336.4000000001397</v>
      </c>
      <c r="KT105" s="6">
        <f>+每日电表读数!KU102-每日电表读数!KT102</f>
        <v>360.5</v>
      </c>
      <c r="KU105" s="6">
        <f>+每日电表读数!KV102-每日电表读数!KU102</f>
        <v>340.69999999995343</v>
      </c>
      <c r="KV105" s="6">
        <f>+每日电表读数!KW102-每日电表读数!KV102</f>
        <v>252.10000000009313</v>
      </c>
      <c r="KW105" s="6">
        <f>+每日电表读数!KX102-每日电表读数!KW102</f>
        <v>184.89999999990687</v>
      </c>
      <c r="KX105" s="6">
        <f>+每日电表读数!KY102-每日电表读数!KX102</f>
        <v>267.30000000004657</v>
      </c>
      <c r="KY105" s="6">
        <f>+每日电表读数!KZ102-每日电表读数!KY102</f>
        <v>250.69999999995343</v>
      </c>
      <c r="KZ105" s="6">
        <f>+每日电表读数!LA102-每日电表读数!KZ102</f>
        <v>372.69999999995343</v>
      </c>
      <c r="LA105" s="6">
        <f>+每日电表读数!LB102-每日电表读数!LA102</f>
        <v>108.19999999995343</v>
      </c>
      <c r="LB105" s="6">
        <f>+每日电表读数!LC102-每日电表读数!LB102</f>
        <v>1381</v>
      </c>
      <c r="LC105" s="6">
        <f>+每日电表读数!LD102-每日电表读数!LC102</f>
        <v>165.5</v>
      </c>
      <c r="LD105" s="6">
        <f>+每日电表读数!LE102-每日电表读数!LD102</f>
        <v>702.10000000009313</v>
      </c>
      <c r="LE105" s="6">
        <f>+每日电表读数!LF102-每日电表读数!LE102</f>
        <v>994.5</v>
      </c>
      <c r="LF105" s="6">
        <f>+每日电表读数!LG102-每日电表读数!LF102</f>
        <v>1425</v>
      </c>
      <c r="LG105" s="6">
        <f>+每日电表读数!LH102-每日电表读数!LG102</f>
        <v>416.10000000009313</v>
      </c>
      <c r="LH105" s="6">
        <f>+每日电表读数!LI102-每日电表读数!LH102</f>
        <v>350.39999999990687</v>
      </c>
      <c r="LI105" s="6">
        <f>+每日电表读数!LJ102-每日电表读数!LI102</f>
        <v>346.80000000004657</v>
      </c>
      <c r="LJ105" s="6">
        <f>+每日电表读数!LK102-每日电表读数!LJ102</f>
        <v>418.89999999990687</v>
      </c>
      <c r="LK105" s="6">
        <f>+每日电表读数!LL102-每日电表读数!LK102</f>
        <v>376.69999999995343</v>
      </c>
      <c r="LL105" s="6">
        <f>+每日电表读数!LM102-每日电表读数!LL102</f>
        <v>467.5</v>
      </c>
      <c r="LM105" s="6">
        <f>+每日电表读数!LN102-每日电表读数!LM102</f>
        <v>115</v>
      </c>
      <c r="LN105" s="6">
        <f>+每日电表读数!LO102-每日电表读数!LN102</f>
        <v>28.900000000139698</v>
      </c>
      <c r="LO105" s="6">
        <f>+每日电表读数!LP102-每日电表读数!LO102</f>
        <v>170.5999999998603</v>
      </c>
      <c r="LP105" s="6">
        <f>+每日电表读数!LQ102-每日电表读数!LP102</f>
        <v>277.70000000018626</v>
      </c>
      <c r="LQ105" s="6">
        <f>+每日电表读数!LR102-每日电表读数!LQ102</f>
        <v>376.5999999998603</v>
      </c>
      <c r="LR105" s="6">
        <f>+每日电表读数!LS102-每日电表读数!LR102</f>
        <v>364.80000000004657</v>
      </c>
      <c r="LS105" s="6">
        <f>+每日电表读数!LT102-每日电表读数!LS102</f>
        <v>522.60000000009313</v>
      </c>
      <c r="LT105" s="6">
        <f>+每日电表读数!LU102-每日电表读数!LT102</f>
        <v>439.69999999995343</v>
      </c>
      <c r="LU105" s="6">
        <f>+每日电表读数!LV102-每日电表读数!LU102</f>
        <v>420.89999999990687</v>
      </c>
      <c r="LV105" s="6">
        <f>+每日电表读数!LW102-每日电表读数!LV102</f>
        <v>1360.8000000000466</v>
      </c>
      <c r="LW105" s="6">
        <f>+每日电表读数!LX102-每日电表读数!LW102</f>
        <v>1612.1999999999534</v>
      </c>
      <c r="LX105" s="6">
        <f>+每日电表读数!LY102-每日电表读数!LX102</f>
        <v>1662.6999999999534</v>
      </c>
      <c r="LY105" s="6">
        <f>+每日电表读数!LZ102-每日电表读数!LY102</f>
        <v>1652.6000000000931</v>
      </c>
      <c r="LZ105" s="6">
        <f>+每日电表读数!MA102-每日电表读数!LZ102</f>
        <v>1879.5</v>
      </c>
      <c r="MA105" s="6">
        <f>+每日电表读数!MB102-每日电表读数!MA102</f>
        <v>1973.6999999999534</v>
      </c>
      <c r="MB105" s="6">
        <f>+每日电表读数!MC102-每日电表读数!MB102</f>
        <v>1877.6000000000931</v>
      </c>
      <c r="MC105" s="6">
        <f>+每日电表读数!MD102-每日电表读数!MC102</f>
        <v>1854.1999999999534</v>
      </c>
      <c r="MD105" s="6">
        <f>+每日电表读数!ME102-每日电表读数!MD102</f>
        <v>1855.6999999999534</v>
      </c>
      <c r="ME105" s="6">
        <f>+每日电表读数!MF102-每日电表读数!ME102</f>
        <v>1851.1999999999534</v>
      </c>
      <c r="MF105" s="6">
        <f>+每日电表读数!MG102-每日电表读数!MF102</f>
        <v>1761</v>
      </c>
      <c r="MG105" s="6">
        <f>+每日电表读数!MH102-每日电表读数!MG102</f>
        <v>1835.8000000000466</v>
      </c>
      <c r="MH105" s="6">
        <f>+每日电表读数!MI102-每日电表读数!MH102</f>
        <v>1817.6000000000931</v>
      </c>
      <c r="MI105" s="6">
        <f>+每日电表读数!MJ102-每日电表读数!MI102</f>
        <v>1847.5999999998603</v>
      </c>
      <c r="MJ105" s="6">
        <f>+每日电表读数!MK102-每日电表读数!MJ102</f>
        <v>1864.7000000001863</v>
      </c>
      <c r="MK105" s="6">
        <f>+每日电表读数!ML102-每日电表读数!MK102</f>
        <v>1967.8999999999069</v>
      </c>
      <c r="ML105" s="6">
        <f>+每日电表读数!MM102-每日电表读数!ML102</f>
        <v>1700.6999999999534</v>
      </c>
      <c r="MM105" s="6">
        <f>+每日电表读数!MN102-每日电表读数!MM102</f>
        <v>1466.1999999999534</v>
      </c>
      <c r="MN105" s="6">
        <f>+每日电表读数!MO102-每日电表读数!MN102</f>
        <v>1657.7000000001863</v>
      </c>
      <c r="MO105" s="6">
        <f>+每日电表读数!MP102-每日电表读数!MO102</f>
        <v>1829.1999999999534</v>
      </c>
      <c r="MP105" s="6">
        <f>+每日电表读数!MQ102-每日电表读数!MP102</f>
        <v>1852.1999999999534</v>
      </c>
      <c r="MQ105" s="6">
        <f>+每日电表读数!MR102-每日电表读数!MQ102</f>
        <v>1839.8999999999069</v>
      </c>
      <c r="MR105" s="6">
        <f>+每日电表读数!MS102-每日电表读数!MR102</f>
        <v>1882.2000000001863</v>
      </c>
      <c r="MS105" s="6">
        <f>+每日电表读数!MT102-每日电表读数!MS102</f>
        <v>1888.5999999998603</v>
      </c>
      <c r="MT105" s="6">
        <f>+每日电表读数!MU102-每日电表读数!MT102</f>
        <v>1718.5</v>
      </c>
      <c r="MU105" s="6">
        <f>+每日电表读数!MV102-每日电表读数!MU102</f>
        <v>1879.5</v>
      </c>
      <c r="MV105" s="6">
        <f>+每日电表读数!MW102-每日电表读数!MV102</f>
        <v>1911.1000000000931</v>
      </c>
      <c r="MW105" s="6">
        <f>+每日电表读数!MX102-每日电表读数!MW102</f>
        <v>1693.5</v>
      </c>
      <c r="MX105" s="6">
        <f>+每日电表读数!MY102-每日电表读数!MX102</f>
        <v>1510</v>
      </c>
      <c r="MY105" s="6">
        <f>+每日电表读数!MZ102-每日电表读数!MY102</f>
        <v>1492.3000000000466</v>
      </c>
      <c r="MZ105" s="6">
        <f>+每日电表读数!NA102-每日电表读数!MZ102</f>
        <v>1608.3999999999069</v>
      </c>
      <c r="NA105" s="6">
        <f>+每日电表读数!NB102-每日电表读数!NA102</f>
        <v>1467.1000000000931</v>
      </c>
      <c r="NB105" s="6">
        <f>+每日电表读数!NC102-每日电表读数!NB102</f>
        <v>887.39999999990687</v>
      </c>
      <c r="NC105" s="6">
        <f>+每日电表读数!ND102-每日电表读数!NC102</f>
        <v>859.80000000004657</v>
      </c>
      <c r="ND105" s="6">
        <f>+每日电表读数!NE102-每日电表读数!ND102</f>
        <v>819.80000000004657</v>
      </c>
      <c r="NE105" s="6">
        <f>+每日电表读数!NF102-每日电表读数!NE102</f>
        <v>707.89999999990687</v>
      </c>
      <c r="NF105" s="6">
        <f>+每日电表读数!NG102-每日电表读数!NF102</f>
        <v>823</v>
      </c>
      <c r="NG105" s="6">
        <f>+每日电表读数!NH102-每日电表读数!NG102</f>
        <v>853.30000000004657</v>
      </c>
      <c r="NH105" s="6">
        <f>+每日电表读数!NI102-每日电表读数!NH102</f>
        <v>725.30000000004657</v>
      </c>
      <c r="NI105" s="6">
        <f>+每日电表读数!NJ102-每日电表读数!NI102</f>
        <v>825.39999999990687</v>
      </c>
      <c r="NJ105" s="6">
        <f>+每日电表读数!NK102-每日电表读数!NJ102</f>
        <v>668.5</v>
      </c>
      <c r="NK105" s="6">
        <f>+每日电表读数!NL102-每日电表读数!NK102</f>
        <v>752.30000000004657</v>
      </c>
      <c r="NL105" s="6">
        <f>+每日电表读数!NM102-每日电表读数!NL102</f>
        <v>781.30000000004657</v>
      </c>
      <c r="NM105" s="6">
        <f>+每日电表读数!NN102-每日电表读数!NM102</f>
        <v>784.39999999990687</v>
      </c>
      <c r="NN105" s="6">
        <f>+每日电表读数!NO102-每日电表读数!NN102</f>
        <v>625</v>
      </c>
      <c r="NO105" s="6">
        <f>+每日电表读数!NP102-每日电表读数!NO102</f>
        <v>617.19999999995343</v>
      </c>
      <c r="NP105" s="6">
        <f>+每日电表读数!NQ102-每日电表读数!NP102</f>
        <v>925.69999999995343</v>
      </c>
      <c r="NQ105" s="6">
        <f>+每日电表读数!NR102-每日电表读数!NQ102</f>
        <v>935.5</v>
      </c>
      <c r="NR105" s="6">
        <f>+每日电表读数!NS102-每日电表读数!NR102</f>
        <v>991.4000000001397</v>
      </c>
      <c r="NS105" s="6">
        <f>+每日电表读数!NT102-每日电表读数!NS102</f>
        <v>1018.3000000000466</v>
      </c>
      <c r="NT105" s="6">
        <f>+每日电表读数!NU102-每日电表读数!NT102</f>
        <v>627.0999999998603</v>
      </c>
      <c r="NU105" s="6">
        <f>+每日电表读数!NV102-每日电表读数!NU102</f>
        <v>1667.1999999999534</v>
      </c>
      <c r="NV105" s="6">
        <f>+每日电表读数!NW102-每日电表读数!NV102</f>
        <v>1735.3000000000466</v>
      </c>
      <c r="NW105" s="6">
        <f>+每日电表读数!NX102-每日电表读数!NW102</f>
        <v>512.10000000009313</v>
      </c>
      <c r="NX105" s="6">
        <f>+每日电表读数!NY102-每日电表读数!NX102</f>
        <v>431.69999999995343</v>
      </c>
      <c r="NY105" s="6">
        <f>+每日电表读数!NZ102-每日电表读数!NY102</f>
        <v>305.30000000004657</v>
      </c>
      <c r="NZ105" s="6">
        <f>+每日电表读数!OA102-每日电表读数!NZ102</f>
        <v>115.5</v>
      </c>
      <c r="OA105" s="6">
        <f>+每日电表读数!OB102-每日电表读数!OA102</f>
        <v>174.89999999990687</v>
      </c>
      <c r="OB105" s="6">
        <f>+每日电表读数!OC102-每日电表读数!OB102</f>
        <v>93.800000000046566</v>
      </c>
      <c r="OC105" s="6">
        <f>+每日电表读数!OD102-每日电表读数!OC102</f>
        <v>155.19999999995343</v>
      </c>
      <c r="OD105" s="6">
        <f>+每日电表读数!OE102-每日电表读数!OD102</f>
        <v>483.9000000001397</v>
      </c>
      <c r="OE105" s="6">
        <f>+每日电表读数!OF102-每日电表读数!OE102</f>
        <v>434.19999999995343</v>
      </c>
      <c r="OF105" s="6">
        <f>+每日电表读数!OG102-每日电表读数!OF102</f>
        <v>386.19999999995343</v>
      </c>
      <c r="OG105" s="6">
        <f>+每日电表读数!OH102-每日电表读数!OG102</f>
        <v>414.80000000004657</v>
      </c>
      <c r="OH105" s="6">
        <f>+每日电表读数!OI102-每日电表读数!OH102</f>
        <v>408.19999999995343</v>
      </c>
      <c r="OI105" s="6">
        <f>+每日电表读数!OJ102-每日电表读数!OI102</f>
        <v>314.5</v>
      </c>
      <c r="OJ105" s="6">
        <f>+每日电表读数!OK102-每日电表读数!OJ102</f>
        <v>41.800000000046566</v>
      </c>
      <c r="OK105" s="6">
        <f>+每日电表读数!OL102-每日电表读数!OK102</f>
        <v>285.0999999998603</v>
      </c>
      <c r="OL105" s="6">
        <f>+每日电表读数!OM102-每日电表读数!OL102</f>
        <v>349.9000000001397</v>
      </c>
      <c r="OM105" s="6">
        <f>+每日电表读数!ON102-每日电表读数!OM102</f>
        <v>374.5999999998603</v>
      </c>
      <c r="ON105" s="6">
        <f>+每日电表读数!OO102-每日电表读数!ON102</f>
        <v>467.4000000001397</v>
      </c>
      <c r="OO105" s="6">
        <f>+每日电表读数!OP102-每日电表读数!OO102</f>
        <v>493.5999999998603</v>
      </c>
      <c r="OP105" s="6">
        <f>+每日电表读数!OQ102-每日电表读数!OP102</f>
        <v>285.70000000018626</v>
      </c>
      <c r="OQ105" s="6">
        <f>+每日电表读数!OR102-每日电表读数!OQ102</f>
        <v>32.799999999813735</v>
      </c>
      <c r="OR105" s="6">
        <f>+每日电表读数!OS102-每日电表读数!OR102</f>
        <v>229.80000000004657</v>
      </c>
      <c r="OS105" s="6">
        <f>+每日电表读数!OT102-每日电表读数!OS102</f>
        <v>380</v>
      </c>
      <c r="OT105" s="6">
        <f>+每日电表读数!OU102-每日电表读数!OT102</f>
        <v>386.5</v>
      </c>
      <c r="OU105" s="6">
        <f>+每日电表读数!OV102-每日电表读数!OU102</f>
        <v>402.10000000009313</v>
      </c>
      <c r="OV105" s="6">
        <f>+每日电表读数!OW102-每日电表读数!OV102</f>
        <v>380.89999999990687</v>
      </c>
      <c r="OW105" s="6">
        <f>+每日电表读数!OX102-每日电表读数!OW102</f>
        <v>271.4000000001397</v>
      </c>
      <c r="OX105" s="6">
        <f>+每日电表读数!OY102-每日电表读数!OX102</f>
        <v>438.29999999981374</v>
      </c>
      <c r="OY105" s="6">
        <f>+每日电表读数!OZ102-每日电表读数!OY102</f>
        <v>768.20000000018626</v>
      </c>
      <c r="OZ105" s="6">
        <f>+每日电表读数!PA102-每日电表读数!OZ102</f>
        <v>769.69999999995343</v>
      </c>
      <c r="PA105" s="6">
        <f>+每日电表读数!PB102-每日电表读数!PA102</f>
        <v>557.89999999990687</v>
      </c>
      <c r="PB105" s="6">
        <f>+每日电表读数!PC102-每日电表读数!PB102</f>
        <v>752.19999999995343</v>
      </c>
      <c r="PC105" s="6">
        <f>+每日电表读数!PD102-每日电表读数!PC102</f>
        <v>771.5</v>
      </c>
      <c r="PD105" s="6">
        <f>+每日电表读数!PE102-每日电表读数!PD102</f>
        <v>770</v>
      </c>
      <c r="PE105" s="6">
        <f>+每日电表读数!PF102-每日电表读数!PE102</f>
        <v>769.20000000018626</v>
      </c>
      <c r="PF105" s="6">
        <f>+每日电表读数!PG102-每日电表读数!PF102</f>
        <v>1528.7999999998137</v>
      </c>
      <c r="PG105" s="6">
        <f>+每日电表读数!PH102-每日电表读数!PG102</f>
        <v>730.10000000009313</v>
      </c>
      <c r="PH105" s="6">
        <f>+每日电表读数!PI102-每日电表读数!PH102</f>
        <v>761.30000000004657</v>
      </c>
      <c r="PI105" s="6">
        <f>+每日电表读数!PJ102-每日电表读数!PI102</f>
        <v>762.5999999998603</v>
      </c>
      <c r="PJ105" s="6">
        <f>+每日电表读数!PK102-每日电表读数!PJ102</f>
        <v>763.9000000001397</v>
      </c>
      <c r="PK105" s="6">
        <f>+每日电表读数!PL102-每日电表读数!PK102</f>
        <v>763.19999999995343</v>
      </c>
      <c r="PL105" s="6">
        <f>+每日电表读数!PM102-每日电表读数!PL102</f>
        <v>762</v>
      </c>
      <c r="PM105" s="6">
        <f>+每日电表读数!PN102-每日电表读数!PM102</f>
        <v>764.19999999995343</v>
      </c>
      <c r="PN105" s="6">
        <f>+每日电表读数!PO102-每日电表读数!PN102</f>
        <v>533.69999999995343</v>
      </c>
      <c r="PO105" s="6">
        <f>+每日电表读数!PP102-每日电表读数!PO102</f>
        <v>446</v>
      </c>
      <c r="PP105" s="6">
        <f>+每日电表读数!PQ102-每日电表读数!PP102</f>
        <v>570.4000000001397</v>
      </c>
      <c r="PQ105" s="6">
        <f>+每日电表读数!PR102-每日电表读数!PQ102</f>
        <v>525.5999999998603</v>
      </c>
      <c r="PR105" s="6">
        <f>+每日电表读数!PS102-每日电表读数!PR102</f>
        <v>481.10000000009313</v>
      </c>
      <c r="PS105" s="6">
        <f>+每日电表读数!PT102-每日电表读数!PS102</f>
        <v>191</v>
      </c>
      <c r="PT105" s="6">
        <f>+每日电表读数!PU102-每日电表读数!PT102</f>
        <v>357.19999999995343</v>
      </c>
      <c r="PU105" s="6">
        <f>+每日电表读数!PV102-每日电表读数!PU102</f>
        <v>228.60000000009313</v>
      </c>
      <c r="PV105" s="6">
        <f>+每日电表读数!PW102-每日电表读数!PV102</f>
        <v>356</v>
      </c>
      <c r="PW105" s="6">
        <f>+每日电表读数!PX102-每日电表读数!PW102</f>
        <v>363.89999999990687</v>
      </c>
      <c r="PX105" s="6">
        <f>+每日电表读数!PY102-每日电表读数!PX102</f>
        <v>394</v>
      </c>
      <c r="PY105" s="6">
        <f>+每日电表读数!PZ102-每日电表读数!PY102</f>
        <v>494.69999999995343</v>
      </c>
      <c r="PZ105" s="6">
        <f>+每日电表读数!QA102-每日电表读数!PZ102</f>
        <v>184.20000000018626</v>
      </c>
      <c r="QA105" s="6">
        <f>+每日电表读数!QB102-每日电表读数!QA102</f>
        <v>667.0999999998603</v>
      </c>
      <c r="QB105" s="6">
        <f>+每日电表读数!QC102-每日电表读数!QB102</f>
        <v>769.30000000004657</v>
      </c>
      <c r="QC105" s="6">
        <f>+每日电表读数!QD102-每日电表读数!QC102</f>
        <v>772.89999999990687</v>
      </c>
      <c r="QD105" s="6">
        <f>+每日电表读数!QE102-每日电表读数!QD102</f>
        <v>768.80000000004657</v>
      </c>
      <c r="QE105" s="6">
        <f>+每日电表读数!QF102-每日电表读数!QE102</f>
        <v>768.9000000001397</v>
      </c>
      <c r="QF105" s="6">
        <f>+每日电表读数!QG102-每日电表读数!QF102</f>
        <v>753.79999999981374</v>
      </c>
      <c r="QG105" s="6">
        <f>+每日电表读数!QH102-每日电表读数!QG102</f>
        <v>730</v>
      </c>
      <c r="QH105" s="6">
        <f>+每日电表读数!QI102-每日电表读数!QH102</f>
        <v>765.9000000001397</v>
      </c>
      <c r="QI105" s="6">
        <f>+每日电表读数!QJ102-每日电表读数!QI102</f>
        <v>763</v>
      </c>
      <c r="QJ105" s="6">
        <f>+每日电表读数!QK102-每日电表读数!QJ102</f>
        <v>761.89999999990687</v>
      </c>
      <c r="QK105" s="6">
        <f>+每日电表读数!QL102-每日电表读数!QK102</f>
        <v>760.4000000001397</v>
      </c>
      <c r="QL105" s="6">
        <f>+每日电表读数!QM102-每日电表读数!QL102</f>
        <v>761.69999999995343</v>
      </c>
      <c r="QM105" s="6">
        <f>+每日电表读数!QN102-每日电表读数!QM102</f>
        <v>759.5</v>
      </c>
      <c r="QN105" s="6">
        <f>+每日电表读数!QO102-每日电表读数!QN102</f>
        <v>631</v>
      </c>
      <c r="QO105" s="6">
        <f>+每日电表读数!QP102-每日电表读数!QO102</f>
        <v>756</v>
      </c>
      <c r="QP105" s="6">
        <f>+每日电表读数!QQ102-每日电表读数!QP102</f>
        <v>754.89999999990687</v>
      </c>
      <c r="QQ105" s="6">
        <f>+每日电表读数!QR102-每日电表读数!QQ102</f>
        <v>756.4000000001397</v>
      </c>
      <c r="QR105" s="6">
        <f>+每日电表读数!QS102-每日电表读数!QR102</f>
        <v>756.0999999998603</v>
      </c>
      <c r="QS105" s="6">
        <f>+每日电表读数!QT102-每日电表读数!QS102</f>
        <v>753.9000000001397</v>
      </c>
      <c r="QT105" s="6">
        <f>+每日电表读数!QU102-每日电表读数!QT102</f>
        <v>755.29999999981374</v>
      </c>
      <c r="QU105" s="6">
        <f>+每日电表读数!QV102-每日电表读数!QU102</f>
        <v>655.60000000009313</v>
      </c>
      <c r="QV105" s="6">
        <f>+每日电表读数!QW102-每日电表读数!QV102</f>
        <v>750.39999999990687</v>
      </c>
      <c r="QW105" s="6">
        <f>+每日电表读数!QX102-每日电表读数!QW102</f>
        <v>751.10000000009313</v>
      </c>
      <c r="QX105" s="6">
        <f>+每日电表读数!QY102-每日电表读数!QX102</f>
        <v>750.60000000009313</v>
      </c>
      <c r="QY105" s="6">
        <f>+每日电表读数!QZ102-每日电表读数!QY102</f>
        <v>749.29999999981374</v>
      </c>
      <c r="QZ105" s="6">
        <f>+每日电表读数!RA102-每日电表读数!QZ102</f>
        <v>750.5</v>
      </c>
      <c r="RA105" s="6">
        <f>+每日电表读数!RB102-每日电表读数!RA102</f>
        <v>746.80000000004657</v>
      </c>
      <c r="RB105" s="6">
        <f>+每日电表读数!RC102-每日电表读数!RB102</f>
        <v>601.69999999995343</v>
      </c>
      <c r="RC105" s="6">
        <f>+每日电表读数!RD102-每日电表读数!RC102</f>
        <v>750.10000000009313</v>
      </c>
      <c r="RD105" s="6">
        <f>+每日电表读数!RE102-每日电表读数!RD102</f>
        <v>751</v>
      </c>
      <c r="RE105" s="6">
        <f>+每日电表读数!RF102-每日电表读数!RE102</f>
        <v>750</v>
      </c>
      <c r="RF105" s="6">
        <f>+每日电表读数!RG102-每日电表读数!RF102</f>
        <v>749.30000000004657</v>
      </c>
      <c r="RG105" s="6">
        <f>+每日电表读数!RH102-每日电表读数!RG102</f>
        <v>757.39999999990687</v>
      </c>
      <c r="RH105" s="6">
        <f>+每日电表读数!RI102-每日电表读数!RH102</f>
        <v>574.10000000009313</v>
      </c>
      <c r="RI105" s="6">
        <f>+每日电表读数!RJ102-每日电表读数!RI102</f>
        <v>590.30000000004657</v>
      </c>
      <c r="RJ105" s="6">
        <f>+每日电表读数!RK102-每日电表读数!RJ102</f>
        <v>747.29999999981374</v>
      </c>
      <c r="RK105" s="6">
        <f>+每日电表读数!RL102-每日电表读数!RK102</f>
        <v>746.30000000004657</v>
      </c>
      <c r="RL105" s="6">
        <f>+每日电表读数!RM102-每日电表读数!RL102</f>
        <v>742.80000000004657</v>
      </c>
      <c r="RM105" s="6">
        <f>+每日电表读数!RN102-每日电表读数!RM102</f>
        <v>758.10000000009313</v>
      </c>
      <c r="RN105" s="6">
        <f>+每日电表读数!RO102-每日电表读数!RN102</f>
        <v>758.19999999995343</v>
      </c>
      <c r="RO105" s="6">
        <f>+每日电表读数!RP102-每日电表读数!RO102</f>
        <v>756.5</v>
      </c>
      <c r="RP105" s="6">
        <f>+每日电表读数!RQ102-每日电表读数!RP102</f>
        <v>693.19999999995343</v>
      </c>
      <c r="RQ105" s="6">
        <f>+每日电表读数!RR102-每日电表读数!RQ102</f>
        <v>746.19999999995343</v>
      </c>
      <c r="RR105" s="6">
        <f>+每日电表读数!RS102-每日电表读数!RR102</f>
        <v>748.69999999995343</v>
      </c>
      <c r="RS105" s="6">
        <f>+每日电表读数!RT102-每日电表读数!RS102</f>
        <v>603.70000000018626</v>
      </c>
      <c r="RT105" s="6">
        <f>+每日电表读数!RU102-每日电表读数!RT102</f>
        <v>427.39999999990687</v>
      </c>
      <c r="RU105" s="6">
        <f>+每日电表读数!RV102-每日电表读数!RU102</f>
        <v>708.69999999995343</v>
      </c>
      <c r="RV105" s="6">
        <f>+每日电表读数!RW102-每日电表读数!RV102</f>
        <v>730.69999999995343</v>
      </c>
      <c r="RW105" s="6">
        <f>+每日电表读数!RX102-每日电表读数!RW102</f>
        <v>632.60000000009313</v>
      </c>
      <c r="RX105" s="6">
        <f>+每日电表读数!RY102-每日电表读数!RX102</f>
        <v>678.39999999990687</v>
      </c>
      <c r="RY105" s="6">
        <f>+每日电表读数!RZ102-每日电表读数!RY102</f>
        <v>753.30000000004657</v>
      </c>
      <c r="RZ105" s="6">
        <f>+每日电表读数!SA102-每日电表读数!RZ102</f>
        <v>749.10000000009313</v>
      </c>
      <c r="SA105" s="6">
        <f>+每日电表读数!SB102-每日电表读数!SA102</f>
        <v>749.5</v>
      </c>
      <c r="SB105" s="6">
        <f>+每日电表读数!SC102-每日电表读数!SB102</f>
        <v>753.19999999995343</v>
      </c>
      <c r="SC105" s="6">
        <f>+每日电表读数!SD102-每日电表读数!SC102</f>
        <v>755.19999999995343</v>
      </c>
      <c r="SD105" s="6">
        <f>+每日电表读数!SE102-每日电表读数!SD102</f>
        <v>752.80000000004657</v>
      </c>
      <c r="SE105" s="6">
        <f>+每日电表读数!SF102-每日电表读数!SE102</f>
        <v>734.60000000009313</v>
      </c>
      <c r="SF105" s="6">
        <f>+每日电表读数!SG102-每日电表读数!SF102</f>
        <v>742.5999999998603</v>
      </c>
      <c r="SG105" s="6">
        <f>+每日电表读数!SH102-每日电表读数!SG102</f>
        <v>737.30000000004657</v>
      </c>
      <c r="SH105" s="6">
        <f>+每日电表读数!SI102-每日电表读数!SH102</f>
        <v>734.80000000004657</v>
      </c>
      <c r="SI105" s="6">
        <f>+每日电表读数!SJ102-每日电表读数!SI102</f>
        <v>737.5</v>
      </c>
      <c r="SJ105" s="6">
        <f>+每日电表读数!SK102-每日电表读数!SJ102</f>
        <v>684.89999999990687</v>
      </c>
      <c r="SK105" s="6">
        <f>+每日电表读数!SL102-每日电表读数!SK102</f>
        <v>670.5</v>
      </c>
      <c r="SL105" s="6">
        <f>+每日电表读数!SM102-每日电表读数!SL102</f>
        <v>741.19999999995343</v>
      </c>
      <c r="SM105" s="6">
        <f>+每日电表读数!SN102-每日电表读数!SM102</f>
        <v>742.9000000001397</v>
      </c>
      <c r="SN105" s="6">
        <f>+每日电表读数!SO102-每日电表读数!SN102</f>
        <v>742.69999999995343</v>
      </c>
      <c r="SO105" s="6">
        <f>+每日电表读数!SP102-每日电表读数!SO102</f>
        <v>739.5</v>
      </c>
      <c r="SP105" s="6">
        <f>+每日电表读数!SQ102-每日电表读数!SP102</f>
        <v>734</v>
      </c>
      <c r="SQ105" s="6">
        <f>+每日电表读数!SR102-每日电表读数!SQ102</f>
        <v>727.10000000009313</v>
      </c>
      <c r="SR105" s="6">
        <f>+每日电表读数!SS102-每日电表读数!SR102</f>
        <v>728.0999999998603</v>
      </c>
      <c r="SS105" s="6">
        <f>+每日电表读数!ST102-每日电表读数!SS102</f>
        <v>722.4000000001397</v>
      </c>
      <c r="ST105" s="6">
        <f>+每日电表读数!SU102-每日电表读数!ST102</f>
        <v>726.69999999995343</v>
      </c>
      <c r="SU105" s="6">
        <f>+每日电表读数!SV102-每日电表读数!SU102</f>
        <v>733.39999999990687</v>
      </c>
      <c r="SV105" s="6">
        <f>+每日电表读数!SW102-每日电表读数!SV102</f>
        <v>1024.9000000001397</v>
      </c>
      <c r="SW105" s="6">
        <f>+每日电表读数!SX102-每日电表读数!SW102</f>
        <v>1375.6999999999534</v>
      </c>
      <c r="SX105" s="6">
        <f>+每日电表读数!SY102-每日电表读数!SX102</f>
        <v>744</v>
      </c>
      <c r="SY105" s="6">
        <f>+每日电表读数!SZ102-每日电表读数!SY102</f>
        <v>2020.5</v>
      </c>
      <c r="SZ105" s="6">
        <f>+每日电表读数!TA102-每日电表读数!SZ102</f>
        <v>2073</v>
      </c>
      <c r="TA105" s="6">
        <f>+每日电表读数!TB102-每日电表读数!TA102</f>
        <v>2106.6999999999534</v>
      </c>
      <c r="TB105" s="6">
        <f>+每日电表读数!TC102-每日电表读数!TB102</f>
        <v>2090</v>
      </c>
      <c r="TC105" s="6">
        <f>+每日电表读数!TD102-每日电表读数!TC102</f>
        <v>2099.6999999999534</v>
      </c>
      <c r="TD105" s="6">
        <f>+每日电表读数!TE102-每日电表读数!TD102</f>
        <v>2079.6999999999534</v>
      </c>
      <c r="TE105" s="6">
        <f>+每日电表读数!TF102-每日电表读数!TE102</f>
        <v>2059.1000000000931</v>
      </c>
      <c r="TF105" s="6">
        <f>+每日电表读数!TG102-每日电表读数!TF102</f>
        <v>2048.5</v>
      </c>
      <c r="TG105" s="6">
        <f>+每日电表读数!TH102-每日电表读数!TG102</f>
        <v>2077.6000000000931</v>
      </c>
      <c r="TH105" s="6">
        <f>+每日电表读数!TI102-每日电表读数!TH102</f>
        <v>2006.5</v>
      </c>
      <c r="TI105" s="6">
        <f>+每日电表读数!TJ102-每日电表读数!TI102</f>
        <v>2096.0999999998603</v>
      </c>
      <c r="TJ105" s="6">
        <f>+每日电表读数!TK102-每日电表读数!TJ102</f>
        <v>2088.5</v>
      </c>
      <c r="TK105" s="6">
        <f>+每日电表读数!TL102-每日电表读数!TK102</f>
        <v>2055.1000000000931</v>
      </c>
      <c r="TL105" s="6">
        <f>+每日电表读数!TM102-每日电表读数!TL102</f>
        <v>2056.6999999999534</v>
      </c>
      <c r="TM105" s="6">
        <f>+每日电表读数!TN102-每日电表读数!TM102</f>
        <v>1318.1000000000931</v>
      </c>
      <c r="TN105" s="6">
        <f>+每日电表读数!TO102-每日电表读数!TN102</f>
        <v>1964.1999999999534</v>
      </c>
    </row>
    <row r="106" spans="1:534" ht="25" customHeight="1">
      <c r="A106" s="410"/>
      <c r="B106" s="6" t="s">
        <v>375</v>
      </c>
      <c r="C106" s="6" t="s">
        <v>376</v>
      </c>
      <c r="D106" s="6">
        <f>+每日电表读数!E103-每日电表读数!D103</f>
        <v>1505.5999999999767</v>
      </c>
      <c r="E106" s="6">
        <f>+每日电表读数!F103-每日电表读数!E103</f>
        <v>1496.7000000000698</v>
      </c>
      <c r="F106" s="6">
        <f>+每日电表读数!G103-每日电表读数!F103</f>
        <v>1499.1999999999534</v>
      </c>
      <c r="G106" s="6">
        <f>+每日电表读数!H103-每日电表读数!G103</f>
        <v>1491.2000000000698</v>
      </c>
      <c r="H106" s="6">
        <f>+每日电表读数!I103-每日电表读数!H103</f>
        <v>1009.0999999999767</v>
      </c>
      <c r="I106" s="6">
        <f>+每日电表读数!J103-每日电表读数!I103</f>
        <v>142.40000000002328</v>
      </c>
      <c r="J106" s="6">
        <f>+每日电表读数!K103-每日电表读数!J103</f>
        <v>155.69999999995343</v>
      </c>
      <c r="K106" s="6">
        <f>+每日电表读数!L103-每日电表读数!K103</f>
        <v>100.59999999997672</v>
      </c>
      <c r="L106" s="6">
        <f>+每日电表读数!M103-每日电表读数!L103</f>
        <v>54.300000000046566</v>
      </c>
      <c r="M106" s="6">
        <f>+每日电表读数!N103-每日电表读数!M103</f>
        <v>6.1999999999534339</v>
      </c>
      <c r="N106" s="6">
        <f>+每日电表读数!O103-每日电表读数!N103</f>
        <v>992.90000000002328</v>
      </c>
      <c r="O106" s="6">
        <f>+每日电表读数!P103-每日电表读数!O103</f>
        <v>1475.9000000000233</v>
      </c>
      <c r="P106" s="6">
        <f>+每日电表读数!Q103-每日电表读数!P103</f>
        <v>1517.2999999999302</v>
      </c>
      <c r="Q106" s="6">
        <f>+每日电表读数!R103-每日电表读数!Q103</f>
        <v>1553.8000000000466</v>
      </c>
      <c r="R106" s="6">
        <f>+每日电表读数!S103-每日电表读数!R103</f>
        <v>1549.5999999999767</v>
      </c>
      <c r="S106" s="6">
        <f>+每日电表读数!T103-每日电表读数!S103</f>
        <v>1517.8000000000466</v>
      </c>
      <c r="T106" s="6">
        <f>+每日电表读数!U103-每日电表读数!T103</f>
        <v>1516.5</v>
      </c>
      <c r="U106" s="6">
        <f>+每日电表读数!V103-每日电表读数!U103</f>
        <v>1557.5999999999767</v>
      </c>
      <c r="V106" s="6">
        <f>+每日电表读数!W103-每日电表读数!V103</f>
        <v>1510.1999999999534</v>
      </c>
      <c r="W106" s="6">
        <f>+每日电表读数!X103-每日电表读数!W103</f>
        <v>1541.9000000000233</v>
      </c>
      <c r="X106" s="6">
        <f>+每日电表读数!Y103-每日电表读数!X103</f>
        <v>1597.4000000000233</v>
      </c>
      <c r="Y106" s="6">
        <f>+每日电表读数!Z103-每日电表读数!Y103</f>
        <v>1696.6999999999534</v>
      </c>
      <c r="Z106" s="6">
        <f>+每日电表读数!AA103-每日电表读数!Z103</f>
        <v>1716.1000000000931</v>
      </c>
      <c r="AA106" s="6">
        <f>+每日电表读数!AB103-每日电表读数!AA103</f>
        <v>1812.0999999999767</v>
      </c>
      <c r="AB106" s="6">
        <f>+每日电表读数!AC103-每日电表读数!AB103</f>
        <v>1758.1999999999534</v>
      </c>
      <c r="AC106" s="6">
        <f>+每日电表读数!AD103-每日电表读数!AC103</f>
        <v>1485.2000000000698</v>
      </c>
      <c r="AD106" s="6">
        <f>+每日电表读数!AE103-每日电表读数!AD103</f>
        <v>1267.1999999999534</v>
      </c>
      <c r="AE106" s="6">
        <f>+每日电表读数!AF103-每日电表读数!AE103</f>
        <v>1280.9000000000233</v>
      </c>
      <c r="AF106" s="6">
        <f>+每日电表读数!AG103-每日电表读数!AF103</f>
        <v>1279.6999999999534</v>
      </c>
      <c r="AG106" s="6">
        <f>+每日电表读数!AH103-每日电表读数!AG103</f>
        <v>791.90000000002328</v>
      </c>
      <c r="AH106" s="6">
        <f>+每日电表读数!AI103-每日电表读数!AH103</f>
        <v>341.5</v>
      </c>
      <c r="AI106" s="6">
        <f>+每日电表读数!AJ103-每日电表读数!AI103</f>
        <v>28.599999999976717</v>
      </c>
      <c r="AJ106" s="6">
        <f>+每日电表读数!AK103-每日电表读数!AJ103</f>
        <v>961.59999999997672</v>
      </c>
      <c r="AK106" s="6">
        <f>+每日电表读数!AL103-每日电表读数!AK103</f>
        <v>75.800000000046566</v>
      </c>
      <c r="AL106" s="6">
        <f>+每日电表读数!AM103-每日电表读数!AL103</f>
        <v>137.09999999997672</v>
      </c>
      <c r="AM106" s="6">
        <f>+每日电表读数!AN103-每日电表读数!AM103</f>
        <v>760.70000000006985</v>
      </c>
      <c r="AN106" s="6">
        <f>+每日电表读数!AO103-每日电表读数!AN103</f>
        <v>277.69999999995343</v>
      </c>
      <c r="AO106" s="6">
        <f>+每日电表读数!AP103-每日电表读数!AO103</f>
        <v>455.69999999995343</v>
      </c>
      <c r="AP106" s="6">
        <f>+每日电表读数!AQ103-每日电表读数!AP103</f>
        <v>389.90000000002328</v>
      </c>
      <c r="AQ106" s="6">
        <f>+每日电表读数!AR103-每日电表读数!AQ103</f>
        <v>365.59999999997672</v>
      </c>
      <c r="AR106" s="6">
        <f>+每日电表读数!AS103-每日电表读数!AR103</f>
        <v>403.10000000009313</v>
      </c>
      <c r="AS106" s="6">
        <f>+每日电表读数!AT103-每日电表读数!AS103</f>
        <v>1851.7999999999302</v>
      </c>
      <c r="AT106" s="6">
        <f>+每日电表读数!AU103-每日电表读数!AT103</f>
        <v>1951.5</v>
      </c>
      <c r="AU106" s="6">
        <f>+每日电表读数!AV103-每日电表读数!AU103</f>
        <v>1750.5999999999767</v>
      </c>
      <c r="AV106" s="6">
        <f>+每日电表读数!AW103-每日电表读数!AV103</f>
        <v>1783.2000000000698</v>
      </c>
      <c r="AW106" s="6">
        <f>+每日电表读数!AX103-每日电表读数!AW103</f>
        <v>1834.2999999999302</v>
      </c>
      <c r="AX106" s="6">
        <f>+每日电表读数!AY103-每日电表读数!AX103</f>
        <v>1474.6000000000931</v>
      </c>
      <c r="AY106" s="6">
        <f>+每日电表读数!AZ103-每日电表读数!AY103</f>
        <v>1723.2999999999302</v>
      </c>
      <c r="AZ106" s="6">
        <f>+每日电表读数!BA103-每日电表读数!AZ103</f>
        <v>1680.2000000000698</v>
      </c>
      <c r="BA106" s="6">
        <f>+每日电表读数!BB103-每日电表读数!BA103</f>
        <v>1730.3999999999069</v>
      </c>
      <c r="BB106" s="6">
        <f>+每日电表读数!BC103-每日电表读数!BB103</f>
        <v>1789.2000000000698</v>
      </c>
      <c r="BC106" s="6">
        <f>+每日电表读数!BD103-每日电表读数!BC103</f>
        <v>1747</v>
      </c>
      <c r="BD106" s="6">
        <f>+每日电表读数!BE103-每日电表读数!BD103</f>
        <v>1728.0999999999767</v>
      </c>
      <c r="BE106" s="6">
        <f>+每日电表读数!BF103-每日电表读数!BE103</f>
        <v>1509.8000000000466</v>
      </c>
      <c r="BF106" s="6">
        <f>+每日电表读数!BG103-每日电表读数!BF103</f>
        <v>1634.0999999999767</v>
      </c>
      <c r="BG106" s="6">
        <f>+每日电表读数!BH103-每日电表读数!BG103</f>
        <v>1731.2999999999302</v>
      </c>
      <c r="BH106" s="6">
        <f>+每日电表读数!BI103-每日电表读数!BH103</f>
        <v>1742.7000000000698</v>
      </c>
      <c r="BI106" s="6">
        <f>+每日电表读数!BJ103-每日电表读数!BI103</f>
        <v>1789.5999999999767</v>
      </c>
      <c r="BJ106" s="6">
        <f>+每日电表读数!BK103-每日电表读数!BJ103</f>
        <v>1928.6999999999534</v>
      </c>
      <c r="BK106" s="6">
        <f>+每日电表读数!BL103-每日电表读数!BK103</f>
        <v>1821.8000000000466</v>
      </c>
      <c r="BL106" s="6">
        <f>+每日电表读数!BM103-每日电表读数!BL103</f>
        <v>1794</v>
      </c>
      <c r="BM106" s="6">
        <f>+每日电表读数!BN103-每日电表读数!BM103</f>
        <v>1918.0999999999767</v>
      </c>
      <c r="BN106" s="6">
        <f>+每日电表读数!BO103-每日电表读数!BN103</f>
        <v>1916.0999999999767</v>
      </c>
      <c r="BO106" s="6">
        <f>+每日电表读数!BP103-每日电表读数!BO103</f>
        <v>1800.3000000000466</v>
      </c>
      <c r="BP106" s="6">
        <f>+每日电表读数!BQ103-每日电表读数!BP103</f>
        <v>1525.9000000000233</v>
      </c>
      <c r="BQ106" s="6">
        <f>+每日电表读数!BR103-每日电表读数!BQ103</f>
        <v>1548.1999999999534</v>
      </c>
      <c r="BR106" s="6">
        <f>+每日电表读数!BS103-每日电表读数!BR103</f>
        <v>1585.0999999999767</v>
      </c>
      <c r="BS106" s="6">
        <f>+每日电表读数!BT103-每日电表读数!BS103</f>
        <v>217.5</v>
      </c>
      <c r="BT106" s="6">
        <f>+每日电表读数!BU103-每日电表读数!BT103</f>
        <v>1047.2000000000698</v>
      </c>
      <c r="BU106" s="6">
        <f>+每日电表读数!BV103-每日电表读数!BU103</f>
        <v>1208.9000000000233</v>
      </c>
      <c r="BV106" s="6">
        <f>+每日电表读数!BW103-每日电表读数!BV103</f>
        <v>1121.5</v>
      </c>
      <c r="BW106" s="6">
        <f>+每日电表读数!BX103-每日电表读数!BW103</f>
        <v>1120.8999999999069</v>
      </c>
      <c r="BX106" s="6">
        <f>+每日电表读数!BY103-每日电表读数!BX103</f>
        <v>1123.3000000000466</v>
      </c>
      <c r="BY106" s="6">
        <f>+每日电表读数!BZ103-每日电表读数!BY103</f>
        <v>999.30000000004657</v>
      </c>
      <c r="BZ106" s="6">
        <f>+每日电表读数!CA103-每日电表读数!BZ103</f>
        <v>946</v>
      </c>
      <c r="CA106" s="6">
        <f>+每日电表读数!CB103-每日电表读数!CA103</f>
        <v>1940.7999999999302</v>
      </c>
      <c r="CB106" s="6">
        <f>+每日电表读数!CC103-每日电表读数!CB103</f>
        <v>1138.5</v>
      </c>
      <c r="CC106" s="6">
        <f>+每日电表读数!CD103-每日电表读数!CC103</f>
        <v>833.30000000004657</v>
      </c>
      <c r="CD106" s="6">
        <f>+每日电表读数!CE103-每日电表读数!CD103</f>
        <v>873.29999999993015</v>
      </c>
      <c r="CE106" s="6">
        <f>+每日电表读数!CF103-每日电表读数!CE103</f>
        <v>888</v>
      </c>
      <c r="CF106" s="6">
        <f>+每日电表读数!CG103-每日电表读数!CF103</f>
        <v>891.80000000004657</v>
      </c>
      <c r="CG106" s="6">
        <f>+每日电表读数!CH103-每日电表读数!CG103</f>
        <v>892.90000000002328</v>
      </c>
      <c r="CH106" s="6">
        <f>+每日电表读数!CI103-每日电表读数!CH103</f>
        <v>1044.2999999999302</v>
      </c>
      <c r="CI106" s="6">
        <f>+每日电表读数!CJ103-每日电表读数!CI103</f>
        <v>1110.1000000000931</v>
      </c>
      <c r="CJ106" s="6">
        <f>+每日电表读数!CK103-每日电表读数!CJ103</f>
        <v>1113</v>
      </c>
      <c r="CK106" s="6">
        <f>+每日电表读数!CL103-每日电表读数!CK103</f>
        <v>1114.2999999999302</v>
      </c>
      <c r="CL106" s="6">
        <f>+每日电表读数!CM103-每日电表读数!CL103</f>
        <v>1109.5999999999767</v>
      </c>
      <c r="CM106" s="6">
        <f>+每日电表读数!CN103-每日电表读数!CM103</f>
        <v>814.40000000002328</v>
      </c>
      <c r="CN106" s="6">
        <f>+每日电表读数!CO103-每日电表读数!CN103</f>
        <v>707.59999999997672</v>
      </c>
      <c r="CO106" s="6">
        <f>+每日电表读数!CP103-每日电表读数!CO103</f>
        <v>87.800000000046566</v>
      </c>
      <c r="CP106" s="6">
        <f>+每日电表读数!CQ103-每日电表读数!CP103</f>
        <v>154.80000000004657</v>
      </c>
      <c r="CQ106" s="6">
        <f>+每日电表读数!CR103-每日电表读数!CQ103</f>
        <v>189.19999999995343</v>
      </c>
      <c r="CR106" s="6">
        <f>+每日电表读数!CS103-每日电表读数!CR103</f>
        <v>245.09999999997672</v>
      </c>
      <c r="CS106" s="6">
        <f>+每日电表读数!CT103-每日电表读数!CS103</f>
        <v>342.90000000002328</v>
      </c>
      <c r="CT106" s="6">
        <f>+每日电表读数!CU103-每日电表读数!CT103</f>
        <v>381.59999999997672</v>
      </c>
      <c r="CU106" s="6">
        <f>+每日电表读数!CV103-每日电表读数!CU103</f>
        <v>297.30000000004657</v>
      </c>
      <c r="CV106" s="6">
        <f>+每日电表读数!CW103-每日电表读数!CV103</f>
        <v>501.09999999997672</v>
      </c>
      <c r="CW106" s="6">
        <f>+每日电表读数!CX103-每日电表读数!CW103</f>
        <v>697.69999999995343</v>
      </c>
      <c r="CX106" s="6">
        <f>+每日电表读数!CY103-每日电表读数!CX103</f>
        <v>764.90000000002328</v>
      </c>
      <c r="CY106" s="6">
        <f>+每日电表读数!CZ103-每日电表读数!CY103</f>
        <v>797.09999999997672</v>
      </c>
      <c r="CZ106" s="6">
        <f>+每日电表读数!DA103-每日电表读数!CZ103</f>
        <v>808.70000000006985</v>
      </c>
      <c r="DA106" s="6">
        <f>+每日电表读数!DB103-每日电表读数!DA103</f>
        <v>570.59999999997672</v>
      </c>
      <c r="DB106" s="6">
        <f>+每日电表读数!DC103-每日电表读数!DB103</f>
        <v>285.80000000004657</v>
      </c>
      <c r="DC106" s="6">
        <f>+每日电表读数!DD103-每日电表读数!DC103</f>
        <v>500.79999999993015</v>
      </c>
      <c r="DD106" s="6">
        <f>+每日电表读数!DE103-每日电表读数!DD103</f>
        <v>581.5</v>
      </c>
      <c r="DE106" s="6">
        <f>+每日电表读数!DF103-每日电表读数!DE103</f>
        <v>596.5</v>
      </c>
      <c r="DF106" s="6">
        <f>+每日电表读数!DG103-每日电表读数!DF103</f>
        <v>732.09999999997672</v>
      </c>
      <c r="DG106" s="6">
        <f>+每日电表读数!DH103-每日电表读数!DG103</f>
        <v>787.20000000006985</v>
      </c>
      <c r="DH106" s="6">
        <f>+每日电表读数!DI103-每日电表读数!DH103</f>
        <v>775.79999999993015</v>
      </c>
      <c r="DI106" s="6">
        <f>+每日电表读数!DJ103-每日电表读数!DI103</f>
        <v>842.60000000009313</v>
      </c>
      <c r="DJ106" s="6">
        <f>+每日电表读数!DK103-每日电表读数!DJ103</f>
        <v>807</v>
      </c>
      <c r="DK106" s="6">
        <f>+每日电表读数!DL103-每日电表读数!DK103</f>
        <v>806.5</v>
      </c>
      <c r="DL106" s="6">
        <f>+每日电表读数!DM103-每日电表读数!DL103</f>
        <v>804.19999999995343</v>
      </c>
      <c r="DM106" s="6">
        <f>+每日电表读数!DN103-每日电表读数!DM103</f>
        <v>749.80000000004657</v>
      </c>
      <c r="DN106" s="6">
        <f>+每日电表读数!DO103-每日电表读数!DN103</f>
        <v>764.79999999993015</v>
      </c>
      <c r="DO106" s="6">
        <f>+每日电表读数!DP103-每日电表读数!DO103</f>
        <v>1872.8000000000466</v>
      </c>
      <c r="DP106" s="6">
        <f>+每日电表读数!DQ103-每日电表读数!DP103</f>
        <v>1492.4000000000233</v>
      </c>
      <c r="DQ106" s="6">
        <f>+每日电表读数!DR103-每日电表读数!DQ103</f>
        <v>1500.0999999999767</v>
      </c>
      <c r="DR106" s="6">
        <f>+每日电表读数!DS103-每日电表读数!DR103</f>
        <v>2116.5999999999767</v>
      </c>
      <c r="DS106" s="6">
        <f>+每日电表读数!DT103-每日电表读数!DS103</f>
        <v>1601.9000000000233</v>
      </c>
      <c r="DT106" s="6">
        <f>+每日电表读数!DU103-每日电表读数!DT103</f>
        <v>1499.2999999999302</v>
      </c>
      <c r="DU106" s="6">
        <f>+每日电表读数!DV103-每日电表读数!DU103</f>
        <v>2299.3000000000466</v>
      </c>
      <c r="DV106" s="6">
        <f>+每日电表读数!DW103-每日电表读数!DV103</f>
        <v>2316.3000000000466</v>
      </c>
      <c r="DW106" s="6">
        <f>+每日电表读数!DX103-每日电表读数!DW103</f>
        <v>1844.5999999999767</v>
      </c>
      <c r="DX106" s="6">
        <f>+每日电表读数!DY103-每日电表读数!DX103</f>
        <v>2279.4000000000233</v>
      </c>
      <c r="DY106" s="6">
        <f>+每日电表读数!DZ103-每日电表读数!DY103</f>
        <v>2314.8999999999069</v>
      </c>
      <c r="DZ106" s="6">
        <f>+每日电表读数!EA103-每日电表读数!DZ103</f>
        <v>2309.6000000000931</v>
      </c>
      <c r="EA106" s="6">
        <f>+每日电表读数!EB103-每日电表读数!EA103</f>
        <v>1476.3999999999069</v>
      </c>
      <c r="EB106" s="6">
        <f>+每日电表读数!EC103-每日电表读数!EB103</f>
        <v>2281.1000000000931</v>
      </c>
      <c r="EC106" s="6">
        <f>+每日电表读数!ED103-每日电表读数!EC103</f>
        <v>2106.2999999999302</v>
      </c>
      <c r="ED106" s="6">
        <f>+每日电表读数!EE103-每日电表读数!ED103</f>
        <v>1054.7000000000698</v>
      </c>
      <c r="EE106" s="6">
        <f>+每日电表读数!EF103-每日电表读数!EE103</f>
        <v>1301.8999999999069</v>
      </c>
      <c r="EF106" s="6">
        <f>+每日电表读数!EG103-每日电表读数!EF103</f>
        <v>1486.1000000000931</v>
      </c>
      <c r="EG106" s="6">
        <f>+每日电表读数!EH103-每日电表读数!EG103</f>
        <v>2215.8999999999069</v>
      </c>
      <c r="EH106" s="6">
        <f>+每日电表读数!EI103-每日电表读数!EH103</f>
        <v>2269.5</v>
      </c>
      <c r="EI106" s="6">
        <f>+每日电表读数!EJ103-每日电表读数!EI103</f>
        <v>2280.9000000000233</v>
      </c>
      <c r="EJ106" s="6">
        <f>+每日电表读数!EK103-每日电表读数!EJ103</f>
        <v>2298.8000000000466</v>
      </c>
      <c r="EK106" s="6">
        <f>+每日电表读数!EL103-每日电表读数!EK103</f>
        <v>2260.7999999999302</v>
      </c>
      <c r="EL106" s="6">
        <f>+每日电表读数!EM103-每日电表读数!EL103</f>
        <v>1607.1000000000931</v>
      </c>
      <c r="EM106" s="6">
        <f>+每日电表读数!EN103-每日电表读数!EM103</f>
        <v>1504.0999999999767</v>
      </c>
      <c r="EN106" s="6">
        <f>+每日电表读数!EO103-每日电表读数!EN103</f>
        <v>1501.5</v>
      </c>
      <c r="EO106" s="6">
        <f>+每日电表读数!EP103-每日电表读数!EO103</f>
        <v>1500.2999999999302</v>
      </c>
      <c r="EP106" s="6">
        <f>+每日电表读数!EQ103-每日电表读数!EP103</f>
        <v>1495.4000000000233</v>
      </c>
      <c r="EQ106" s="6">
        <f>+每日电表读数!ER103-每日电表读数!EQ103</f>
        <v>1163.5999999999767</v>
      </c>
      <c r="ER106" s="6">
        <f>+每日电表读数!ES103-每日电表读数!ER103</f>
        <v>149.70000000006985</v>
      </c>
      <c r="ES106" s="6">
        <f>+每日电表读数!ET103-每日电表读数!ES103</f>
        <v>1113.1999999999534</v>
      </c>
      <c r="ET106" s="6">
        <f>+每日电表读数!EU103-每日电表读数!ET103</f>
        <v>653.5</v>
      </c>
      <c r="EU106" s="6">
        <f>+每日电表读数!EV103-每日电表读数!EU103</f>
        <v>2134.9000000000233</v>
      </c>
      <c r="EV106" s="6">
        <f>+每日电表读数!EW103-每日电表读数!EV103</f>
        <v>2204.5</v>
      </c>
      <c r="EW106" s="6">
        <f>+每日电表读数!EX103-每日电表读数!EW103</f>
        <v>2235.9000000000233</v>
      </c>
      <c r="EX106" s="6">
        <f>+每日电表读数!EY103-每日电表读数!EX103</f>
        <v>2246.5999999999767</v>
      </c>
      <c r="EY106" s="6">
        <f>+每日电表读数!EZ103-每日电表读数!EY103</f>
        <v>2234.8000000000466</v>
      </c>
      <c r="EZ106" s="6">
        <f>+每日电表读数!FA103-每日电表读数!EZ103</f>
        <v>1269.5</v>
      </c>
      <c r="FA106" s="6">
        <f>+每日电表读数!FB103-每日电表读数!FA103</f>
        <v>744.69999999995343</v>
      </c>
      <c r="FB106" s="6">
        <f>+每日电表读数!FC103-每日电表读数!FB103</f>
        <v>782.69999999995343</v>
      </c>
      <c r="FC106" s="6">
        <f>+每日电表读数!FD103-每日电表读数!FC103</f>
        <v>795.80000000004657</v>
      </c>
      <c r="FD106" s="6">
        <f>+每日电表读数!FE103-每日电表读数!FD103</f>
        <v>795.69999999995343</v>
      </c>
      <c r="FE106" s="6">
        <f>+每日电表读数!FF103-每日电表读数!FE103</f>
        <v>793.60000000009313</v>
      </c>
      <c r="FF106" s="6">
        <f>+每日电表读数!FG103-每日电表读数!FF103</f>
        <v>788.79999999993015</v>
      </c>
      <c r="FG106" s="6">
        <f>+每日电表读数!FH103-每日电表读数!FG103</f>
        <v>787</v>
      </c>
      <c r="FH106" s="6">
        <f>+每日电表读数!FI103-每日电表读数!FH103</f>
        <v>783.5</v>
      </c>
      <c r="FI106" s="6">
        <f>+每日电表读数!FJ103-每日电表读数!FI103</f>
        <v>787.5</v>
      </c>
      <c r="FJ106" s="6">
        <f>+每日电表读数!FK103-每日电表读数!FJ103</f>
        <v>782.40000000002328</v>
      </c>
      <c r="FK106" s="6">
        <f>+每日电表读数!FL103-每日电表读数!FK103</f>
        <v>755.09999999997672</v>
      </c>
      <c r="FL106" s="6">
        <f>+每日电表读数!FM103-每日电表读数!FL103</f>
        <v>791.80000000004657</v>
      </c>
      <c r="FM106" s="6">
        <f>+每日电表读数!FN103-每日电表读数!FM103</f>
        <v>721</v>
      </c>
      <c r="FN106" s="6">
        <f>+每日电表读数!FO103-每日电表读数!FN103</f>
        <v>795.69999999995343</v>
      </c>
      <c r="FO106" s="6">
        <f>+每日电表读数!FP103-每日电表读数!FO103</f>
        <v>777.09999999997672</v>
      </c>
      <c r="FP106" s="6">
        <f>+每日电表读数!FQ103-每日电表读数!FP103</f>
        <v>797</v>
      </c>
      <c r="FQ106" s="6">
        <f>+每日电表读数!FR103-每日电表读数!FQ103</f>
        <v>795.80000000004657</v>
      </c>
      <c r="FR106" s="6">
        <f>+每日电表读数!FS103-每日电表读数!FR103</f>
        <v>797.80000000004657</v>
      </c>
      <c r="FS106" s="6">
        <f>+每日电表读数!FT103-每日电表读数!FS103</f>
        <v>798.29999999993015</v>
      </c>
      <c r="FT106" s="6">
        <f>+每日电表读数!FU103-每日电表读数!FT103</f>
        <v>790.80000000004657</v>
      </c>
      <c r="FU106" s="6">
        <f>+每日电表读数!FV103-每日电表读数!FU103</f>
        <v>1198.6999999999534</v>
      </c>
      <c r="FV106" s="6">
        <f>+每日电表读数!FW103-每日电表读数!FV103</f>
        <v>796.40000000002328</v>
      </c>
      <c r="FW106" s="6">
        <f>+每日电表读数!FX103-每日电表读数!FW103</f>
        <v>797.30000000004657</v>
      </c>
      <c r="FX106" s="6">
        <f>+每日电表读数!FY103-每日电表读数!FX103</f>
        <v>782.59999999997672</v>
      </c>
      <c r="FY106" s="6">
        <f>+每日电表读数!FZ103-每日电表读数!FY103</f>
        <v>813.5</v>
      </c>
      <c r="FZ106" s="6">
        <f>+每日电表读数!GA103-每日电表读数!FZ103</f>
        <v>2200.7999999999302</v>
      </c>
      <c r="GA106" s="6">
        <f>+每日电表读数!GB103-每日电表读数!GA103</f>
        <v>998</v>
      </c>
      <c r="GB106" s="6">
        <f>+每日电表读数!GC103-每日电表读数!GB103</f>
        <v>1532.7000000000698</v>
      </c>
      <c r="GC106" s="6">
        <f>+每日电表读数!GD103-每日电表读数!GC103</f>
        <v>1749.5</v>
      </c>
      <c r="GD106" s="6">
        <f>+每日电表读数!GE103-每日电表读数!GD103</f>
        <v>1425</v>
      </c>
      <c r="GE106" s="6">
        <f>+每日电表读数!GF103-每日电表读数!GE103</f>
        <v>1312</v>
      </c>
      <c r="GF106" s="6">
        <f>+每日电表读数!GG103-每日电表读数!GF103</f>
        <v>1465.5999999999767</v>
      </c>
      <c r="GG106" s="6">
        <f>+每日电表读数!GH103-每日电表读数!GG103</f>
        <v>1469.5999999999767</v>
      </c>
      <c r="GH106" s="6">
        <f>+每日电表读数!GI103-每日电表读数!GH103</f>
        <v>994.5</v>
      </c>
      <c r="GI106" s="6">
        <f>+每日电表读数!GJ103-每日电表读数!GI103</f>
        <v>1293.4000000000233</v>
      </c>
      <c r="GJ106" s="6">
        <f>+每日电表读数!GK103-每日电表读数!GJ103</f>
        <v>1426.0999999999767</v>
      </c>
      <c r="GK106" s="6">
        <f>+每日电表读数!GL103-每日电表读数!GK103</f>
        <v>2068.8000000000466</v>
      </c>
      <c r="GL106" s="6">
        <f>+每日电表读数!GM103-每日电表读数!GL103</f>
        <v>1053.6999999999534</v>
      </c>
      <c r="GM106" s="6">
        <f>+每日电表读数!GN103-每日电表读数!GM103</f>
        <v>730.20000000006985</v>
      </c>
      <c r="GN106" s="6">
        <f>+每日电表读数!GO103-每日电表读数!GN103</f>
        <v>775.09999999997672</v>
      </c>
      <c r="GO106" s="6">
        <f>+每日电表读数!GP103-每日电表读数!GO103</f>
        <v>735.90000000002328</v>
      </c>
      <c r="GP106" s="6">
        <f>+每日电表读数!GQ103-每日电表读数!GP103</f>
        <v>765.29999999993015</v>
      </c>
      <c r="GQ106" s="6">
        <f>+每日电表读数!GR103-每日电表读数!GQ103</f>
        <v>793.20000000006985</v>
      </c>
      <c r="GR106" s="6">
        <f>+每日电表读数!GS103-每日电表读数!GR103</f>
        <v>793.19999999995343</v>
      </c>
      <c r="GS106" s="6">
        <f>+每日电表读数!GT103-每日电表读数!GS103</f>
        <v>791.5</v>
      </c>
      <c r="GT106" s="6">
        <f>+每日电表读数!GU103-每日电表读数!GT103</f>
        <v>847.90000000002328</v>
      </c>
      <c r="GU106" s="6">
        <f>+每日电表读数!GV103-每日电表读数!GU103</f>
        <v>1299.9999999998836</v>
      </c>
      <c r="GV106" s="6">
        <f>+每日电表读数!GW103-每日电表读数!GV103</f>
        <v>1220.9000000001397</v>
      </c>
      <c r="GW106" s="6">
        <f>+每日电表读数!GX103-每日电表读数!GW103</f>
        <v>814.5</v>
      </c>
      <c r="GX106" s="6">
        <f>+每日电表读数!GY103-每日电表读数!GX103</f>
        <v>1696.1999999999534</v>
      </c>
      <c r="GY106" s="6">
        <f>+每日电表读数!GZ103-每日电表读数!GY103</f>
        <v>2225.5</v>
      </c>
      <c r="GZ106" s="6">
        <f>+每日电表读数!HA103-每日电表读数!GZ103</f>
        <v>851.69999999995343</v>
      </c>
      <c r="HA106" s="6">
        <f>+每日电表读数!HB103-每日电表读数!HA103</f>
        <v>793.60000000009313</v>
      </c>
      <c r="HB106" s="6">
        <f>+每日电表读数!HC103-每日电表读数!HB103</f>
        <v>747.30000000004657</v>
      </c>
      <c r="HC106" s="6">
        <f>+每日电表读数!HD103-每日电表读数!HC103</f>
        <v>757.5999999998603</v>
      </c>
      <c r="HD106" s="6">
        <f>+每日电表读数!HE103-每日电表读数!HD103</f>
        <v>783</v>
      </c>
      <c r="HE106" s="6">
        <f>+每日电表读数!HF103-每日电表读数!HE103</f>
        <v>785.5</v>
      </c>
      <c r="HF106" s="6">
        <f>+每日电表读数!HG103-每日电表读数!HF103</f>
        <v>1779.8000000000466</v>
      </c>
      <c r="HG106" s="6">
        <f>+每日电表读数!HH103-每日电表读数!HG103</f>
        <v>1451.8999999999069</v>
      </c>
      <c r="HH106" s="6">
        <f>+每日电表读数!HI103-每日电表读数!HH103</f>
        <v>1473.6000000000931</v>
      </c>
      <c r="HI106" s="6">
        <f>+每日电表读数!HJ103-每日电表读数!HI103</f>
        <v>1466.6000000000931</v>
      </c>
      <c r="HJ106" s="6">
        <f>+每日电表读数!HK103-每日电表读数!HJ103</f>
        <v>1449.0999999998603</v>
      </c>
      <c r="HK106" s="6">
        <f>+每日电表读数!HL103-每日电表读数!HK103</f>
        <v>1469</v>
      </c>
      <c r="HL106" s="6">
        <f>+每日电表读数!HM103-每日电表读数!HL103</f>
        <v>1425.1000000000931</v>
      </c>
      <c r="HM106" s="6">
        <f>+每日电表读数!HN103-每日电表读数!HM103</f>
        <v>1386.8000000000466</v>
      </c>
      <c r="HN106" s="6">
        <f>+每日电表读数!HO103-每日电表读数!HN103</f>
        <v>1474.1999999999534</v>
      </c>
      <c r="HO106" s="6">
        <f>+每日电表读数!HP103-每日电表读数!HO103</f>
        <v>1476.0999999998603</v>
      </c>
      <c r="HP106" s="6">
        <f>+每日电表读数!HQ103-每日电表读数!HP103</f>
        <v>1480.2000000001863</v>
      </c>
      <c r="HQ106" s="6">
        <f>+每日电表读数!HR103-每日电表读数!HQ103</f>
        <v>1468.1999999999534</v>
      </c>
      <c r="HR106" s="6">
        <f>+每日电表读数!HS103-每日电表读数!HR103</f>
        <v>960.39999999990687</v>
      </c>
      <c r="HS106" s="6">
        <f>+每日电表读数!HT103-每日电表读数!HS103</f>
        <v>904.60000000009313</v>
      </c>
      <c r="HT106" s="6">
        <f>+每日电表读数!HU103-每日电表读数!HT103</f>
        <v>783.5</v>
      </c>
      <c r="HU106" s="6">
        <f>+每日电表读数!HV103-每日电表读数!HU103</f>
        <v>756.89999999990687</v>
      </c>
      <c r="HV106" s="6">
        <f>+每日电表读数!HW103-每日电表读数!HV103</f>
        <v>735.19999999995343</v>
      </c>
      <c r="HW106" s="6">
        <f>+每日电表读数!HX103-每日电表读数!HW103</f>
        <v>585.70000000018626</v>
      </c>
      <c r="HX106" s="6">
        <f>+每日电表读数!HY103-每日电表读数!HX103</f>
        <v>638.79999999981374</v>
      </c>
      <c r="HY106" s="6">
        <f>+每日电表读数!HZ103-每日电表读数!HY103</f>
        <v>616.70000000018626</v>
      </c>
      <c r="HZ106" s="6">
        <f>+每日电表读数!IA103-每日电表读数!HZ103</f>
        <v>783.69999999995343</v>
      </c>
      <c r="IA106" s="6">
        <f>+每日电表读数!IB103-每日电表读数!IA103</f>
        <v>795.0999999998603</v>
      </c>
      <c r="IB106" s="6">
        <f>+每日电表读数!IC103-每日电表读数!IB103</f>
        <v>797.4000000001397</v>
      </c>
      <c r="IC106" s="6">
        <f>+每日电表读数!ID103-每日电表读数!IC103</f>
        <v>746.19999999995343</v>
      </c>
      <c r="ID106" s="6">
        <f>+每日电表读数!IE103-每日电表读数!ID103</f>
        <v>2148.1000000000931</v>
      </c>
      <c r="IE106" s="6">
        <f>+每日电表读数!IF103-每日电表读数!IE103</f>
        <v>1858</v>
      </c>
      <c r="IF106" s="6">
        <f>+每日电表读数!IG103-每日电表读数!IF103</f>
        <v>2109.5999999998603</v>
      </c>
      <c r="IG106" s="6">
        <f>+每日电表读数!IH103-每日电表读数!IG103</f>
        <v>2183.5</v>
      </c>
      <c r="IH106" s="6">
        <f>+每日电表读数!II103-每日电表读数!IH103</f>
        <v>2070.1999999999534</v>
      </c>
      <c r="II106" s="6">
        <f>+每日电表读数!IJ103-每日电表读数!II103</f>
        <v>2153.3000000000466</v>
      </c>
      <c r="IJ106" s="6">
        <f>+每日电表读数!IK103-每日电表读数!IJ103</f>
        <v>2133.3000000000466</v>
      </c>
      <c r="IK106" s="6">
        <f>+每日电表读数!IL103-每日电表读数!IK103</f>
        <v>1980.1000000000931</v>
      </c>
      <c r="IL106" s="6">
        <f>+每日电表读数!IM103-每日电表读数!IL103</f>
        <v>1806.5999999998603</v>
      </c>
      <c r="IM106" s="6">
        <f>+每日电表读数!IN103-每日电表读数!IM103</f>
        <v>2067.6000000000931</v>
      </c>
      <c r="IN106" s="6">
        <f>+每日电表读数!IO103-每日电表读数!IN103</f>
        <v>1584.3999999999069</v>
      </c>
      <c r="IO106" s="6">
        <f>+每日电表读数!IP103-每日电表读数!IO103</f>
        <v>2290.6000000000931</v>
      </c>
      <c r="IP106" s="6">
        <f>+每日电表读数!IQ103-每日电表读数!IP103</f>
        <v>2284.5</v>
      </c>
      <c r="IQ106" s="6">
        <f>+每日电表读数!IR103-每日电表读数!IQ103</f>
        <v>2291.5999999998603</v>
      </c>
      <c r="IR106" s="6">
        <f>+每日电表读数!IS103-每日电表读数!IR103</f>
        <v>2284.8000000000466</v>
      </c>
      <c r="IS106" s="6">
        <f>+每日电表读数!IT103-每日电表读数!IS103</f>
        <v>2103.1999999999534</v>
      </c>
      <c r="IT106" s="6">
        <f>+每日电表读数!IU103-每日电表读数!IT103</f>
        <v>2286</v>
      </c>
      <c r="IU106" s="6">
        <f>+每日电表读数!IV103-每日电表读数!IU103</f>
        <v>2240.6000000000931</v>
      </c>
      <c r="IV106" s="6">
        <f>+每日电表读数!IW103-每日电表读数!IV103</f>
        <v>2293.1000000000931</v>
      </c>
      <c r="IW106" s="6">
        <f>+每日电表读数!IX103-每日电表读数!IW103</f>
        <v>2277.0999999998603</v>
      </c>
      <c r="IX106" s="6">
        <f>+每日电表读数!IY103-每日电表读数!IX103</f>
        <v>2244.1000000000931</v>
      </c>
      <c r="IY106" s="6">
        <f>+每日电表读数!IZ103-每日电表读数!IY103</f>
        <v>2232.1999999999534</v>
      </c>
      <c r="IZ106" s="6">
        <f>+每日电表读数!JA103-每日电表读数!IZ103</f>
        <v>1974.6999999999534</v>
      </c>
      <c r="JA106" s="6">
        <f>+每日电表读数!JB103-每日电表读数!JA103</f>
        <v>2123</v>
      </c>
      <c r="JB106" s="6">
        <f>+每日电表读数!JC103-每日电表读数!JB103</f>
        <v>2128.6999999999534</v>
      </c>
      <c r="JC106" s="6">
        <f>+每日电表读数!JD103-每日电表读数!JC103</f>
        <v>2103.1000000000931</v>
      </c>
      <c r="JD106" s="6">
        <f>+每日电表读数!JE103-每日电表读数!JD103</f>
        <v>2123.3000000000466</v>
      </c>
      <c r="JE106" s="6">
        <f>+每日电表读数!JF103-每日电表读数!JE103</f>
        <v>2185.5999999998603</v>
      </c>
      <c r="JF106" s="6">
        <f>+每日电表读数!JG103-每日电表读数!JF103</f>
        <v>2223.6000000000931</v>
      </c>
      <c r="JG106" s="6">
        <f>+每日电表读数!JH103-每日电表读数!JG103</f>
        <v>1851.5</v>
      </c>
      <c r="JH106" s="6">
        <f>+每日电表读数!JI103-每日电表读数!JH103</f>
        <v>2070.8999999999069</v>
      </c>
      <c r="JI106" s="6">
        <f>+每日电表读数!JJ103-每日电表读数!JI103</f>
        <v>2096.2000000001863</v>
      </c>
      <c r="JJ106" s="6">
        <f>+每日电表读数!JK103-每日电表读数!JJ103</f>
        <v>1950</v>
      </c>
      <c r="JK106" s="6">
        <f>+每日电表读数!JL103-每日电表读数!JK103</f>
        <v>1945.8999999999069</v>
      </c>
      <c r="JL106" s="6">
        <f>+每日电表读数!JM103-每日电表读数!JL103</f>
        <v>2088.3000000000466</v>
      </c>
      <c r="JM106" s="6">
        <f>+每日电表读数!JN103-每日电表读数!JM103</f>
        <v>2091.0999999998603</v>
      </c>
      <c r="JN106" s="6">
        <f>+每日电表读数!JO103-每日电表读数!JN103</f>
        <v>1678.4000000001397</v>
      </c>
      <c r="JO106" s="6">
        <f>+每日电表读数!JP103-每日电表读数!JO103</f>
        <v>2163.3000000000466</v>
      </c>
      <c r="JP106" s="6">
        <f>+每日电表读数!JQ103-每日电表读数!JP103</f>
        <v>2191.5999999998603</v>
      </c>
      <c r="JQ106" s="6">
        <f>+每日电表读数!JR103-每日电表读数!JQ103</f>
        <v>2171.5</v>
      </c>
      <c r="JR106" s="6">
        <f>+每日电表读数!JS103-每日电表读数!JR103</f>
        <v>2153.6999999999534</v>
      </c>
      <c r="JS106" s="6">
        <f>+每日电表读数!JT103-每日电表读数!JS103</f>
        <v>2227.1000000000931</v>
      </c>
      <c r="JT106" s="6">
        <f>+每日电表读数!JU103-每日电表读数!JT103</f>
        <v>2246</v>
      </c>
      <c r="JU106" s="6">
        <f>+每日电表读数!JV103-每日电表读数!JU103</f>
        <v>1868.6000000000931</v>
      </c>
      <c r="JV106" s="6">
        <f>+每日电表读数!JW103-每日电表读数!JV103</f>
        <v>2094.3999999999069</v>
      </c>
      <c r="JW106" s="6">
        <f>+每日电表读数!JX103-每日电表读数!JW103</f>
        <v>2159.3999999999069</v>
      </c>
      <c r="JX106" s="6">
        <f>+每日电表读数!JY103-每日电表读数!JX103</f>
        <v>2144.4000000001397</v>
      </c>
      <c r="JY106" s="6">
        <f>+每日电表读数!JZ103-每日电表读数!JY103</f>
        <v>2130.1999999999534</v>
      </c>
      <c r="JZ106" s="6">
        <f>+每日电表读数!KA103-每日电表读数!JZ103</f>
        <v>2050.3000000000466</v>
      </c>
      <c r="KA106" s="6">
        <f>+每日电表读数!KB103-每日电表读数!KA103</f>
        <v>2083.3000000000466</v>
      </c>
      <c r="KB106" s="6">
        <f>+每日电表读数!KC103-每日电表读数!KB103</f>
        <v>1809.1999999999534</v>
      </c>
      <c r="KC106" s="6">
        <f>+每日电表读数!KD103-每日电表读数!KC103</f>
        <v>2100.8999999999069</v>
      </c>
      <c r="KD106" s="6">
        <f>+每日电表读数!KE103-每日电表读数!KD103</f>
        <v>1972.9000000001397</v>
      </c>
      <c r="KE106" s="6">
        <f>+每日电表读数!KF103-每日电表读数!KE103</f>
        <v>2069.5</v>
      </c>
      <c r="KF106" s="6">
        <f>+每日电表读数!KG103-每日电表读数!KF103</f>
        <v>2091.2999999998137</v>
      </c>
      <c r="KG106" s="6">
        <f>+每日电表读数!KH103-每日电表读数!KG103</f>
        <v>2032.6000000000931</v>
      </c>
      <c r="KH106" s="6">
        <f>+每日电表读数!KI103-每日电表读数!KH103</f>
        <v>2018.1000000000931</v>
      </c>
      <c r="KI106" s="6">
        <f>+每日电表读数!KJ103-每日电表读数!KI103</f>
        <v>1668.3999999999069</v>
      </c>
      <c r="KJ106" s="6">
        <f>+每日电表读数!KK103-每日电表读数!KJ103</f>
        <v>1740.1000000000931</v>
      </c>
      <c r="KK106" s="6">
        <f>+每日电表读数!KL103-每日电表读数!KK103</f>
        <v>1590</v>
      </c>
      <c r="KL106" s="6">
        <f>+每日电表读数!KM103-每日电表读数!KL103</f>
        <v>1506.1999999999534</v>
      </c>
      <c r="KM106" s="6">
        <f>+每日电表读数!KN103-每日电表读数!KM103</f>
        <v>1478.6999999999534</v>
      </c>
      <c r="KN106" s="6">
        <f>+每日电表读数!KO103-每日电表读数!KN103</f>
        <v>1517.3000000000466</v>
      </c>
      <c r="KO106" s="6">
        <f>+每日电表读数!KP103-每日电表读数!KO103</f>
        <v>1603.0999999998603</v>
      </c>
      <c r="KP106" s="6">
        <f>+每日电表读数!KQ103-每日电表读数!KP103</f>
        <v>1523.6000000000931</v>
      </c>
      <c r="KQ106" s="6">
        <f>+每日电表读数!KR103-每日电表读数!KQ103</f>
        <v>1630.8000000000466</v>
      </c>
      <c r="KR106" s="6">
        <f>+每日电表读数!KS103-每日电表读数!KR103</f>
        <v>1604.6999999999534</v>
      </c>
      <c r="KS106" s="6">
        <f>+每日电表读数!KT103-每日电表读数!KS103</f>
        <v>1655.5</v>
      </c>
      <c r="KT106" s="6">
        <f>+每日电表读数!KU103-每日电表读数!KT103</f>
        <v>1688</v>
      </c>
      <c r="KU106" s="6">
        <f>+每日电表读数!KV103-每日电表读数!KU103</f>
        <v>1675</v>
      </c>
      <c r="KV106" s="6">
        <f>+每日电表读数!KW103-每日电表读数!KV103</f>
        <v>1554.6999999999534</v>
      </c>
      <c r="KW106" s="6">
        <f>+每日电表读数!KX103-每日电表读数!KW103</f>
        <v>219.19999999995343</v>
      </c>
      <c r="KX106" s="6">
        <f>+每日电表读数!KY103-每日电表读数!KX103</f>
        <v>767.80000000004657</v>
      </c>
      <c r="KY106" s="6">
        <f>+每日电表读数!KZ103-每日电表读数!KY103</f>
        <v>748.30000000004657</v>
      </c>
      <c r="KZ106" s="6">
        <f>+每日电表读数!LA103-每日电表读数!KZ103</f>
        <v>786.89999999990687</v>
      </c>
      <c r="LA106" s="6">
        <f>+每日电表读数!LB103-每日电表读数!LA103</f>
        <v>968.30000000004657</v>
      </c>
      <c r="LB106" s="6">
        <f>+每日电表读数!LC103-每日电表读数!LB103</f>
        <v>2061.1000000000931</v>
      </c>
      <c r="LC106" s="6">
        <f>+每日电表读数!LD103-每日电表读数!LC103</f>
        <v>1883.5</v>
      </c>
      <c r="LD106" s="6">
        <f>+每日电表读数!LE103-每日电表读数!LD103</f>
        <v>1004.8000000000466</v>
      </c>
      <c r="LE106" s="6">
        <f>+每日电表读数!LF103-每日电表读数!LE103</f>
        <v>1000</v>
      </c>
      <c r="LF106" s="6">
        <f>+每日电表读数!LG103-每日电表读数!LF103</f>
        <v>260.5</v>
      </c>
      <c r="LG106" s="6">
        <f>+每日电表读数!LH103-每日电表读数!LG103</f>
        <v>156.0999999998603</v>
      </c>
      <c r="LH106" s="6">
        <f>+每日电表读数!LI103-每日电表读数!LH103</f>
        <v>39.800000000046566</v>
      </c>
      <c r="LI106" s="6">
        <f>+每日电表读数!LJ103-每日电表读数!LI103</f>
        <v>16.300000000046566</v>
      </c>
      <c r="LJ106" s="6">
        <f>+每日电表读数!LK103-每日电表读数!LJ103</f>
        <v>71.899999999906868</v>
      </c>
      <c r="LK106" s="6">
        <f>+每日电表读数!LL103-每日电表读数!LK103</f>
        <v>32.300000000046566</v>
      </c>
      <c r="LL106" s="6">
        <f>+每日电表读数!LM103-每日电表读数!LL103</f>
        <v>122.39999999990687</v>
      </c>
      <c r="LM106" s="6">
        <f>+每日电表读数!LN103-每日电表读数!LM103</f>
        <v>15</v>
      </c>
      <c r="LN106" s="6">
        <f>+每日电表读数!LO103-每日电表读数!LN103</f>
        <v>1295</v>
      </c>
      <c r="LO106" s="6">
        <f>+每日电表读数!LP103-每日电表读数!LO103</f>
        <v>1475.5</v>
      </c>
      <c r="LP106" s="6">
        <f>+每日电表读数!LQ103-每日电表读数!LP103</f>
        <v>1476.2000000001863</v>
      </c>
      <c r="LQ106" s="6">
        <f>+每日电表读数!LR103-每日电表读数!LQ103</f>
        <v>1581.8999999999069</v>
      </c>
      <c r="LR106" s="6">
        <f>+每日电表读数!LS103-每日电表读数!LR103</f>
        <v>1585.6000000000931</v>
      </c>
      <c r="LS106" s="6">
        <f>+每日电表读数!LT103-每日电表读数!LS103</f>
        <v>1881.2999999998137</v>
      </c>
      <c r="LT106" s="6">
        <f>+每日电表读数!LU103-每日电表读数!LT103</f>
        <v>1597.7000000001863</v>
      </c>
      <c r="LU106" s="6">
        <f>+每日电表读数!LV103-每日电表读数!LU103</f>
        <v>1701.1999999999534</v>
      </c>
      <c r="LV106" s="6">
        <f>+每日电表读数!LW103-每日电表读数!LV103</f>
        <v>1518.5</v>
      </c>
      <c r="LW106" s="6">
        <f>+每日电表读数!LX103-每日电表读数!LW103</f>
        <v>1516.0999999998603</v>
      </c>
      <c r="LX106" s="6">
        <f>+每日电表读数!LY103-每日电表读数!LX103</f>
        <v>1514.6000000000931</v>
      </c>
      <c r="LY106" s="6">
        <f>+每日电表读数!LZ103-每日电表读数!LY103</f>
        <v>1506.6999999999534</v>
      </c>
      <c r="LZ106" s="6">
        <f>+每日电表读数!MA103-每日电表读数!LZ103</f>
        <v>1612.8000000000466</v>
      </c>
      <c r="MA106" s="6">
        <f>+每日电表读数!MB103-每日电表读数!MA103</f>
        <v>1719.8000000000466</v>
      </c>
      <c r="MB106" s="6">
        <f>+每日电表读数!MC103-每日电表读数!MB103</f>
        <v>1614</v>
      </c>
      <c r="MC106" s="6">
        <f>+每日电表读数!MD103-每日电表读数!MC103</f>
        <v>1582.5999999998603</v>
      </c>
      <c r="MD106" s="6">
        <f>+每日电表读数!ME103-每日电表读数!MD103</f>
        <v>1593.6000000000931</v>
      </c>
      <c r="ME106" s="6">
        <f>+每日电表读数!MF103-每日电表读数!ME103</f>
        <v>1584.3000000000466</v>
      </c>
      <c r="MF106" s="6">
        <f>+每日电表读数!MG103-每日电表读数!MF103</f>
        <v>1531.5</v>
      </c>
      <c r="MG106" s="6">
        <f>+每日电表读数!MH103-每日电表读数!MG103</f>
        <v>1571.8999999999069</v>
      </c>
      <c r="MH106" s="6">
        <f>+每日电表读数!MI103-每日电表读数!MH103</f>
        <v>1556.5</v>
      </c>
      <c r="MI106" s="6">
        <f>+每日电表读数!MJ103-每日电表读数!MI103</f>
        <v>1587.8000000000466</v>
      </c>
      <c r="MJ106" s="6">
        <f>+每日电表读数!MK103-每日电表读数!MJ103</f>
        <v>1600.1999999999534</v>
      </c>
      <c r="MK106" s="6">
        <f>+每日电表读数!ML103-每日电表读数!MK103</f>
        <v>1724.1000000000931</v>
      </c>
      <c r="ML106" s="6">
        <f>+每日电表读数!MM103-每日电表读数!ML103</f>
        <v>1610.3999999999069</v>
      </c>
      <c r="MM106" s="6">
        <f>+每日电表读数!MN103-每日电表读数!MM103</f>
        <v>1504.6999999999534</v>
      </c>
      <c r="MN106" s="6">
        <f>+每日电表读数!MO103-每日电表读数!MN103</f>
        <v>1518.9000000001397</v>
      </c>
      <c r="MO106" s="6">
        <f>+每日电表读数!MP103-每日电表读数!MO103</f>
        <v>1570</v>
      </c>
      <c r="MP106" s="6">
        <f>+每日电表读数!MQ103-每日电表读数!MP103</f>
        <v>1600.8999999999069</v>
      </c>
      <c r="MQ106" s="6">
        <f>+每日电表读数!MR103-每日电表读数!MQ103</f>
        <v>1581.4000000001397</v>
      </c>
      <c r="MR106" s="6">
        <f>+每日电表读数!MS103-每日电表读数!MR103</f>
        <v>1632</v>
      </c>
      <c r="MS106" s="6">
        <f>+每日电表读数!MT103-每日电表读数!MS103</f>
        <v>1652.8999999999069</v>
      </c>
      <c r="MT106" s="6">
        <f>+每日电表读数!MU103-每日电表读数!MT103</f>
        <v>1524.1000000000931</v>
      </c>
      <c r="MU106" s="6">
        <f>+每日电表读数!MV103-每日电表读数!MU103</f>
        <v>1631.6999999999534</v>
      </c>
      <c r="MV106" s="6">
        <f>+每日电表读数!MW103-每日电表读数!MV103</f>
        <v>1724.8000000000466</v>
      </c>
      <c r="MW106" s="6">
        <f>+每日电表读数!MX103-每日电表读数!MW103</f>
        <v>1552.7999999998137</v>
      </c>
      <c r="MX106" s="6">
        <f>+每日电表读数!MY103-每日电表读数!MX103</f>
        <v>1526.4000000001397</v>
      </c>
      <c r="MY106" s="6">
        <f>+每日电表读数!MZ103-每日电表读数!MY103</f>
        <v>1525.3000000000466</v>
      </c>
      <c r="MZ106" s="6">
        <f>+每日电表读数!NA103-每日电表读数!MZ103</f>
        <v>877.5999999998603</v>
      </c>
      <c r="NA106" s="6">
        <f>+每日电表读数!NB103-每日电表读数!NA103</f>
        <v>687.5</v>
      </c>
      <c r="NB106" s="6">
        <f>+每日电表读数!NC103-每日电表读数!NB103</f>
        <v>1499.4000000001397</v>
      </c>
      <c r="NC106" s="6">
        <f>+每日电表读数!ND103-每日电表读数!NC103</f>
        <v>1526.0999999998603</v>
      </c>
      <c r="ND106" s="6">
        <f>+每日电表读数!NE103-每日电表读数!ND103</f>
        <v>1518.6000000000931</v>
      </c>
      <c r="NE106" s="6">
        <f>+每日电表读数!NF103-每日电表读数!NE103</f>
        <v>1509.3999999999069</v>
      </c>
      <c r="NF106" s="6">
        <f>+每日电表读数!NG103-每日电表读数!NF103</f>
        <v>1526.6000000000931</v>
      </c>
      <c r="NG106" s="6">
        <f>+每日电表读数!NH103-每日电表读数!NG103</f>
        <v>1525.5</v>
      </c>
      <c r="NH106" s="6">
        <f>+每日电表读数!NI103-每日电表读数!NH103</f>
        <v>1518.1999999999534</v>
      </c>
      <c r="NI106" s="6">
        <f>+每日电表读数!NJ103-每日电表读数!NI103</f>
        <v>1531.5</v>
      </c>
      <c r="NJ106" s="6">
        <f>+每日电表读数!NK103-每日电表读数!NJ103</f>
        <v>1520.5</v>
      </c>
      <c r="NK106" s="6">
        <f>+每日电表读数!NL103-每日电表读数!NK103</f>
        <v>1524.6999999999534</v>
      </c>
      <c r="NL106" s="6">
        <f>+每日电表读数!NM103-每日电表读数!NL103</f>
        <v>1521.6999999999534</v>
      </c>
      <c r="NM106" s="6">
        <f>+每日电表读数!NN103-每日电表读数!NM103</f>
        <v>1527.3000000000466</v>
      </c>
      <c r="NN106" s="6">
        <f>+每日电表读数!NO103-每日电表读数!NN103</f>
        <v>1508.6000000000931</v>
      </c>
      <c r="NO106" s="6">
        <f>+每日电表读数!NP103-每日电表读数!NO103</f>
        <v>1511.5999999998603</v>
      </c>
      <c r="NP106" s="6">
        <f>+每日电表读数!NQ103-每日电表读数!NP103</f>
        <v>1536.6000000000931</v>
      </c>
      <c r="NQ106" s="6">
        <f>+每日电表读数!NR103-每日电表读数!NQ103</f>
        <v>1533.3000000000466</v>
      </c>
      <c r="NR106" s="6">
        <f>+每日电表读数!NS103-每日电表读数!NR103</f>
        <v>1553.6999999999534</v>
      </c>
      <c r="NS106" s="6">
        <f>+每日电表读数!NT103-每日电表读数!NS103</f>
        <v>1574.1000000000931</v>
      </c>
      <c r="NT106" s="6">
        <f>+每日电表读数!NU103-每日电表读数!NT103</f>
        <v>535</v>
      </c>
      <c r="NU106" s="6">
        <f>+每日电表读数!NV103-每日电表读数!NU103</f>
        <v>313.5999999998603</v>
      </c>
      <c r="NV106" s="6">
        <f>+每日电表读数!NW103-每日电表读数!NV103</f>
        <v>58.300000000046566</v>
      </c>
      <c r="NW106" s="6">
        <f>+每日电表读数!NX103-每日电表读数!NW103</f>
        <v>82.300000000046566</v>
      </c>
      <c r="NX106" s="6">
        <f>+每日电表读数!NY103-每日电表读数!NX103</f>
        <v>1144.1999999999534</v>
      </c>
      <c r="NY106" s="6">
        <f>+每日电表读数!NZ103-每日电表读数!NY103</f>
        <v>1582.8000000000466</v>
      </c>
      <c r="NZ106" s="6">
        <f>+每日电表读数!OA103-每日电表读数!NZ103</f>
        <v>1543.6999999999534</v>
      </c>
      <c r="OA106" s="6">
        <f>+每日电表读数!OB103-每日电表读数!OA103</f>
        <v>1543.8000000000466</v>
      </c>
      <c r="OB106" s="6">
        <f>+每日电表读数!OC103-每日电表读数!OB103</f>
        <v>1543.3000000000466</v>
      </c>
      <c r="OC106" s="6">
        <f>+每日电表读数!OD103-每日电表读数!OC103</f>
        <v>1544.7999999998137</v>
      </c>
      <c r="OD106" s="6">
        <f>+每日电表读数!OE103-每日电表读数!OD103</f>
        <v>1678.7000000001863</v>
      </c>
      <c r="OE106" s="6">
        <f>+每日电表读数!OF103-每日电表读数!OE103</f>
        <v>1636.2999999998137</v>
      </c>
      <c r="OF106" s="6">
        <f>+每日电表读数!OG103-每日电表读数!OF103</f>
        <v>1620.5</v>
      </c>
      <c r="OG106" s="6">
        <f>+每日电表读数!OH103-每日电表读数!OG103</f>
        <v>1611.7000000001863</v>
      </c>
      <c r="OH106" s="6">
        <f>+每日电表读数!OI103-每日电表读数!OH103</f>
        <v>1613.5999999998603</v>
      </c>
      <c r="OI106" s="6">
        <f>+每日电表读数!OJ103-每日电表读数!OI103</f>
        <v>1585.1000000000931</v>
      </c>
      <c r="OJ106" s="6">
        <f>+每日电表读数!OK103-每日电表读数!OJ103</f>
        <v>1542.5999999998603</v>
      </c>
      <c r="OK106" s="6">
        <f>+每日电表读数!OL103-每日电表读数!OK103</f>
        <v>1553.3000000000466</v>
      </c>
      <c r="OL106" s="6">
        <f>+每日电表读数!OM103-每日电表读数!OL103</f>
        <v>1556.9000000001397</v>
      </c>
      <c r="OM106" s="6">
        <f>+每日电表读数!ON103-每日电表读数!OM103</f>
        <v>1594.2999999998137</v>
      </c>
      <c r="ON106" s="6">
        <f>+每日电表读数!OO103-每日电表读数!ON103</f>
        <v>1662.1000000000931</v>
      </c>
      <c r="OO106" s="6">
        <f>+每日电表读数!OP103-每日电表读数!OO103</f>
        <v>1690.3000000000466</v>
      </c>
      <c r="OP106" s="6">
        <f>+每日电表读数!OQ103-每日电表读数!OP103</f>
        <v>1556.5999999998603</v>
      </c>
      <c r="OQ106" s="6">
        <f>+每日电表读数!OR103-每日电表读数!OQ103</f>
        <v>1544</v>
      </c>
      <c r="OR106" s="6">
        <f>+每日电表读数!OS103-每日电表读数!OR103</f>
        <v>1543.6000000000931</v>
      </c>
      <c r="OS106" s="6">
        <f>+每日电表读数!OT103-每日电表读数!OS103</f>
        <v>1591</v>
      </c>
      <c r="OT106" s="6">
        <f>+每日电表读数!OU103-每日电表读数!OT103</f>
        <v>1581.5</v>
      </c>
      <c r="OU106" s="6">
        <f>+每日电表读数!OV103-每日电表读数!OU103</f>
        <v>1608.5</v>
      </c>
      <c r="OV106" s="6">
        <f>+每日电表读数!OW103-每日电表读数!OV103</f>
        <v>1561</v>
      </c>
      <c r="OW106" s="6">
        <f>+每日电表读数!OX103-每日电表读数!OW103</f>
        <v>1498</v>
      </c>
      <c r="OX106" s="6">
        <f>+每日电表读数!OY103-每日电表读数!OX103</f>
        <v>1568.8999999999069</v>
      </c>
      <c r="OY106" s="6">
        <f>+每日电表读数!OZ103-每日电表读数!OY103</f>
        <v>1718.5</v>
      </c>
      <c r="OZ106" s="6">
        <f>+每日电表读数!PA103-每日电表读数!OZ103</f>
        <v>1666.2000000001863</v>
      </c>
      <c r="PA106" s="6">
        <f>+每日电表读数!PB103-每日电表读数!PA103</f>
        <v>1210.0999999998603</v>
      </c>
      <c r="PB106" s="6">
        <f>+每日电表读数!PC103-每日电表读数!PB103</f>
        <v>1641.8000000000466</v>
      </c>
      <c r="PC106" s="6">
        <f>+每日电表读数!PD103-每日电表读数!PC103</f>
        <v>1626.6000000000931</v>
      </c>
      <c r="PD106" s="6">
        <f>+每日电表读数!PE103-每日电表读数!PD103</f>
        <v>1667.5</v>
      </c>
      <c r="PE106" s="6">
        <f>+每日电表读数!PF103-每日电表读数!PE103</f>
        <v>1740.1999999999534</v>
      </c>
      <c r="PF106" s="6">
        <f>+每日电表读数!PG103-每日电表读数!PF103</f>
        <v>640.30000000004657</v>
      </c>
      <c r="PG106" s="6">
        <f>+每日电表读数!PH103-每日电表读数!PG103</f>
        <v>17.199999999953434</v>
      </c>
      <c r="PH106" s="6">
        <f>+每日电表读数!PI103-每日电表读数!PH103</f>
        <v>73.5</v>
      </c>
      <c r="PI106" s="6">
        <f>+每日电表读数!PJ103-每日电表读数!PI103</f>
        <v>56</v>
      </c>
      <c r="PJ106" s="6">
        <f>+每日电表读数!PK103-每日电表读数!PJ103</f>
        <v>242.30000000004657</v>
      </c>
      <c r="PK106" s="6">
        <f>+每日电表读数!PL103-每日电表读数!PK103</f>
        <v>298.5</v>
      </c>
      <c r="PL106" s="6">
        <f>+每日电表读数!PM103-每日电表读数!PL103</f>
        <v>160.79999999981374</v>
      </c>
      <c r="PM106" s="6">
        <f>+每日电表读数!PN103-每日电表读数!PM103</f>
        <v>376.70000000018626</v>
      </c>
      <c r="PN106" s="6">
        <f>+每日电表读数!PO103-每日电表读数!PN103</f>
        <v>22.199999999953434</v>
      </c>
      <c r="PO106" s="6">
        <f>+每日电表读数!PP103-每日电表读数!PO103</f>
        <v>6.0999999998603016</v>
      </c>
      <c r="PP106" s="6">
        <f>+每日电表读数!PQ103-每日电表读数!PP103</f>
        <v>6.2000000001862645</v>
      </c>
      <c r="PQ106" s="6">
        <f>+每日电表读数!PR103-每日电表读数!PQ103</f>
        <v>6.0999999998603016</v>
      </c>
      <c r="PR106" s="6">
        <f>+每日电表读数!PS103-每日电表读数!PR103</f>
        <v>8.9000000001396984</v>
      </c>
      <c r="PS106" s="6">
        <f>+每日电表读数!PT103-每日电表读数!PS103</f>
        <v>6.2999999998137355</v>
      </c>
      <c r="PT106" s="6">
        <f>+每日电表读数!PU103-每日电表读数!PT103</f>
        <v>6.2000000001862645</v>
      </c>
      <c r="PU106" s="6">
        <f>+每日电表读数!PV103-每日电表读数!PU103</f>
        <v>6.1999999999534339</v>
      </c>
      <c r="PV106" s="6">
        <f>+每日电表读数!PW103-每日电表读数!PV103</f>
        <v>6.1999999999534339</v>
      </c>
      <c r="PW106" s="6">
        <f>+每日电表读数!PX103-每日电表读数!PW103</f>
        <v>6.1000000000931323</v>
      </c>
      <c r="PX106" s="6">
        <f>+每日电表读数!PY103-每日电表读数!PX103</f>
        <v>6.1999999999534339</v>
      </c>
      <c r="PY106" s="6">
        <f>+每日电表读数!PZ103-每日电表读数!PY103</f>
        <v>6.0999999998603016</v>
      </c>
      <c r="PZ106" s="6">
        <f>+每日电表读数!QA103-每日电表读数!PZ103</f>
        <v>6.2000000001862645</v>
      </c>
      <c r="QA106" s="6">
        <f>+每日电表读数!QB103-每日电表读数!QA103</f>
        <v>82.799999999813735</v>
      </c>
      <c r="QB106" s="6">
        <f>+每日电表读数!QC103-每日电表读数!QB103</f>
        <v>92.600000000093132</v>
      </c>
      <c r="QC106" s="6">
        <f>+每日电表读数!QD103-每日电表读数!QC103</f>
        <v>148.5</v>
      </c>
      <c r="QD106" s="6">
        <f>+每日电表读数!QE103-每日电表读数!QD103</f>
        <v>215</v>
      </c>
      <c r="QE106" s="6">
        <f>+每日电表读数!QF103-每日电表读数!QE103</f>
        <v>150.69999999995343</v>
      </c>
      <c r="QF106" s="6">
        <f>+每日电表读数!QG103-每日电表读数!QF103</f>
        <v>1380.1000000000931</v>
      </c>
      <c r="QG106" s="6">
        <f>+每日电表读数!QH103-每日电表读数!QG103</f>
        <v>1634.8999999999069</v>
      </c>
      <c r="QH106" s="6">
        <f>+每日电表读数!QI103-每日电表读数!QH103</f>
        <v>380.69999999995343</v>
      </c>
      <c r="QI106" s="6">
        <f>+每日电表读数!QJ103-每日电表读数!QI103</f>
        <v>430.60000000009313</v>
      </c>
      <c r="QJ106" s="6">
        <f>+每日电表读数!QK103-每日电表读数!QJ103</f>
        <v>475.69999999995343</v>
      </c>
      <c r="QK106" s="6">
        <f>+每日电表读数!QL103-每日电表读数!QK103</f>
        <v>514.60000000009313</v>
      </c>
      <c r="QL106" s="6">
        <f>+每日电表读数!QM103-每日电表读数!QL103</f>
        <v>496.5</v>
      </c>
      <c r="QM106" s="6">
        <f>+每日电表读数!QN103-每日电表读数!QM103</f>
        <v>492.80000000004657</v>
      </c>
      <c r="QN106" s="6">
        <f>+每日电表读数!QO103-每日电表读数!QN103</f>
        <v>147.5999999998603</v>
      </c>
      <c r="QO106" s="6">
        <f>+每日电表读数!QP103-每日电表读数!QO103</f>
        <v>1605.1000000000931</v>
      </c>
      <c r="QP106" s="6">
        <f>+每日电表读数!QQ103-每日电表读数!QP103</f>
        <v>500.80000000004657</v>
      </c>
      <c r="QQ106" s="6">
        <f>+每日电表读数!QR103-每日电表读数!QQ103</f>
        <v>885.0999999998603</v>
      </c>
      <c r="QR106" s="6">
        <f>+每日电表读数!QS103-每日电表读数!QR103</f>
        <v>452.9000000001397</v>
      </c>
      <c r="QS106" s="6">
        <f>+每日电表读数!QT103-每日电表读数!QS103</f>
        <v>550.69999999995343</v>
      </c>
      <c r="QT106" s="6">
        <f>+每日电表读数!QU103-每日电表读数!QT103</f>
        <v>145.5</v>
      </c>
      <c r="QU106" s="6">
        <f>+每日电表读数!QV103-每日电表读数!QU103</f>
        <v>203.5999999998603</v>
      </c>
      <c r="QV106" s="6">
        <f>+每日电表读数!QW103-每日电表读数!QV103</f>
        <v>2065.6000000000931</v>
      </c>
      <c r="QW106" s="6">
        <f>+每日电表读数!QX103-每日电表读数!QW103</f>
        <v>2047.3000000000466</v>
      </c>
      <c r="QX106" s="6">
        <f>+每日电表读数!QY103-每日电表读数!QX103</f>
        <v>2069.5</v>
      </c>
      <c r="QY106" s="6">
        <f>+每日电表读数!QZ103-每日电表读数!QY103</f>
        <v>2036.1999999999534</v>
      </c>
      <c r="QZ106" s="6">
        <f>+每日电表读数!RA103-每日电表读数!QZ103</f>
        <v>2036.3000000000466</v>
      </c>
      <c r="RA106" s="6">
        <f>+每日电表读数!RB103-每日电表读数!RA103</f>
        <v>1992.3000000000466</v>
      </c>
      <c r="RB106" s="6">
        <f>+每日电表读数!RC103-每日电表读数!RB103</f>
        <v>1634.5999999998603</v>
      </c>
      <c r="RC106" s="6">
        <f>+每日电表读数!RD103-每日电表读数!RC103</f>
        <v>2108.1999999999534</v>
      </c>
      <c r="RD106" s="6">
        <f>+每日电表读数!RE103-每日电表读数!RD103</f>
        <v>2087.5</v>
      </c>
      <c r="RE106" s="6">
        <f>+每日电表读数!RF103-每日电表读数!RE103</f>
        <v>2069.5</v>
      </c>
      <c r="RF106" s="6">
        <f>+每日电表读数!RG103-每日电表读数!RF103</f>
        <v>863.4000000001397</v>
      </c>
      <c r="RG106" s="6">
        <f>+每日电表读数!RH103-每日电表读数!RG103</f>
        <v>336.39999999990687</v>
      </c>
      <c r="RH106" s="6">
        <f>+每日电表读数!RI103-每日电表读数!RH103</f>
        <v>21.400000000139698</v>
      </c>
      <c r="RI106" s="6">
        <f>+每日电表读数!RJ103-每日电表读数!RI103</f>
        <v>73.799999999813735</v>
      </c>
      <c r="RJ106" s="6">
        <f>+每日电表读数!RK103-每日电表读数!RJ103</f>
        <v>698.5</v>
      </c>
      <c r="RK106" s="6">
        <f>+每日电表读数!RL103-每日电表读数!RK103</f>
        <v>536.9000000001397</v>
      </c>
      <c r="RL106" s="6">
        <f>+每日电表读数!RM103-每日电表读数!RL103</f>
        <v>715.5999999998603</v>
      </c>
      <c r="RM106" s="6">
        <f>+每日电表读数!RN103-每日电表读数!RM103</f>
        <v>868.80000000004657</v>
      </c>
      <c r="RN106" s="6">
        <f>+每日电表读数!RO103-每日电表读数!RN103</f>
        <v>884.69999999995343</v>
      </c>
      <c r="RO106" s="6">
        <f>+每日电表读数!RP103-每日电表读数!RO103</f>
        <v>924.4000000001397</v>
      </c>
      <c r="RP106" s="6">
        <f>+每日电表读数!RQ103-每日电表读数!RP103</f>
        <v>672.80000000004657</v>
      </c>
      <c r="RQ106" s="6">
        <f>+每日电表读数!RR103-每日电表读数!RQ103</f>
        <v>851.29999999981374</v>
      </c>
      <c r="RR106" s="6">
        <f>+每日电表读数!RS103-每日电表读数!RR103</f>
        <v>610.9000000001397</v>
      </c>
      <c r="RS106" s="6">
        <f>+每日电表读数!RT103-每日电表读数!RS103</f>
        <v>72.5</v>
      </c>
      <c r="RT106" s="6">
        <f>+每日电表读数!RU103-每日电表读数!RT103</f>
        <v>6.1999999999534339</v>
      </c>
      <c r="RU106" s="6">
        <f>+每日电表读数!RV103-每日电表读数!RU103</f>
        <v>31.300000000046566</v>
      </c>
      <c r="RV106" s="6">
        <f>+每日电表读数!RW103-每日电表读数!RV103</f>
        <v>468.69999999995343</v>
      </c>
      <c r="RW106" s="6">
        <f>+每日电表读数!RX103-每日电表读数!RW103</f>
        <v>678.30000000004657</v>
      </c>
      <c r="RX106" s="6">
        <f>+每日电表读数!RY103-每日电表读数!RX103</f>
        <v>41.5</v>
      </c>
      <c r="RY106" s="6">
        <f>+每日电表读数!RZ103-每日电表读数!RY103</f>
        <v>196</v>
      </c>
      <c r="RZ106" s="6">
        <f>+每日电表读数!SA103-每日电表读数!RZ103</f>
        <v>572.5999999998603</v>
      </c>
      <c r="SA106" s="6">
        <f>+每日电表读数!SB103-每日电表读数!SA103</f>
        <v>1734.8000000000466</v>
      </c>
      <c r="SB106" s="6">
        <f>+每日电表读数!SC103-每日电表读数!SB103</f>
        <v>854.80000000004657</v>
      </c>
      <c r="SC106" s="6">
        <f>+每日电表读数!SD103-每日电表读数!SC103</f>
        <v>1018.6000000000931</v>
      </c>
      <c r="SD106" s="6">
        <f>+每日电表读数!SE103-每日电表读数!SD103</f>
        <v>180.0999999998603</v>
      </c>
      <c r="SE106" s="6">
        <f>+每日电表读数!SF103-每日电表读数!SE103</f>
        <v>1914.9000000001397</v>
      </c>
      <c r="SF106" s="6">
        <f>+每日电表读数!SG103-每日电表读数!SF103</f>
        <v>2164.5999999998603</v>
      </c>
      <c r="SG106" s="6">
        <f>+每日电表读数!SH103-每日电表读数!SG103</f>
        <v>2285.1000000000931</v>
      </c>
      <c r="SH106" s="6">
        <f>+每日电表读数!SI103-每日电表读数!SH103</f>
        <v>2280.3999999999069</v>
      </c>
      <c r="SI106" s="6">
        <f>+每日电表读数!SJ103-每日电表读数!SI103</f>
        <v>2281.1999999999534</v>
      </c>
      <c r="SJ106" s="6">
        <f>+每日电表读数!SK103-每日电表读数!SJ103</f>
        <v>1856.6000000000931</v>
      </c>
      <c r="SK106" s="6">
        <f>+每日电表读数!SL103-每日电表读数!SK103</f>
        <v>881.30000000004657</v>
      </c>
      <c r="SL106" s="6">
        <f>+每日电表读数!SM103-每日电表读数!SL103</f>
        <v>2273.3000000000466</v>
      </c>
      <c r="SM106" s="6">
        <f>+每日电表读数!SN103-每日电表读数!SM103</f>
        <v>2079.2999999998137</v>
      </c>
      <c r="SN106" s="6">
        <f>+每日电表读数!SO103-每日电表读数!SN103</f>
        <v>2164.7000000001863</v>
      </c>
      <c r="SO106" s="6">
        <f>+每日电表读数!SP103-每日电表读数!SO103</f>
        <v>2211.5999999998603</v>
      </c>
      <c r="SP106" s="6">
        <f>+每日电表读数!SQ103-每日电表读数!SP103</f>
        <v>2211.6000000000931</v>
      </c>
      <c r="SQ106" s="6">
        <f>+每日电表读数!SR103-每日电表读数!SQ103</f>
        <v>2212.3999999999069</v>
      </c>
      <c r="SR106" s="6">
        <f>+每日电表读数!SS103-每日电表读数!SR103</f>
        <v>620.80000000004657</v>
      </c>
      <c r="SS106" s="6">
        <f>+每日电表读数!ST103-每日电表读数!SS103</f>
        <v>2265.5</v>
      </c>
      <c r="ST106" s="6">
        <f>+每日电表读数!SU103-每日电表读数!ST103</f>
        <v>2255.1000000000931</v>
      </c>
      <c r="SU106" s="6">
        <f>+每日电表读数!SV103-每日电表读数!SU103</f>
        <v>2207.8999999999069</v>
      </c>
      <c r="SV106" s="6">
        <f>+每日电表读数!SW103-每日电表读数!SV103</f>
        <v>2263.6000000000931</v>
      </c>
      <c r="SW106" s="6">
        <f>+每日电表读数!SX103-每日电表读数!SW103</f>
        <v>2230.2999999998137</v>
      </c>
      <c r="SX106" s="6">
        <f>+每日电表读数!SY103-每日电表读数!SX103</f>
        <v>2149.7000000001863</v>
      </c>
      <c r="SY106" s="6">
        <f>+每日电表读数!SZ103-每日电表读数!SY103</f>
        <v>1636.0999999998603</v>
      </c>
      <c r="SZ106" s="6">
        <f>+每日电表读数!TA103-每日电表读数!SZ103</f>
        <v>2269.8000000000466</v>
      </c>
      <c r="TA106" s="6">
        <f>+每日电表读数!TB103-每日电表读数!TA103</f>
        <v>2060.3000000000466</v>
      </c>
      <c r="TB106" s="6">
        <f>+每日电表读数!TC103-每日电表读数!TB103</f>
        <v>1785.8999999999069</v>
      </c>
      <c r="TC106" s="6">
        <f>+每日电表读数!TD103-每日电表读数!TC103</f>
        <v>1394.1000000000931</v>
      </c>
      <c r="TD106" s="6">
        <f>+每日电表读数!TE103-每日电表读数!TD103</f>
        <v>1938.6999999999534</v>
      </c>
      <c r="TE106" s="6">
        <f>+每日电表读数!TF103-每日电表读数!TE103</f>
        <v>1673.5</v>
      </c>
      <c r="TF106" s="6">
        <f>+每日电表读数!TG103-每日电表读数!TF103</f>
        <v>1953.5</v>
      </c>
      <c r="TG106" s="6">
        <f>+每日电表读数!TH103-每日电表读数!TG103</f>
        <v>1439.8999999999069</v>
      </c>
      <c r="TH106" s="6">
        <f>+每日电表读数!TI103-每日电表读数!TH103</f>
        <v>452.70000000018626</v>
      </c>
      <c r="TI106" s="6">
        <f>+每日电表读数!TJ103-每日电表读数!TI103</f>
        <v>569.19999999995343</v>
      </c>
      <c r="TJ106" s="6">
        <f>+每日电表读数!TK103-每日电表读数!TJ103</f>
        <v>641.30000000004657</v>
      </c>
      <c r="TK106" s="6">
        <f>+每日电表读数!TL103-每日电表读数!TK103</f>
        <v>1517.6999999999534</v>
      </c>
      <c r="TL106" s="6">
        <f>+每日电表读数!TM103-每日电表读数!TL103</f>
        <v>742.30000000004657</v>
      </c>
      <c r="TM106" s="6">
        <f>+每日电表读数!TN103-每日电表读数!TM103</f>
        <v>792.39999999990687</v>
      </c>
      <c r="TN106" s="6">
        <f>+每日电表读数!TO103-每日电表读数!TN103</f>
        <v>2234.1999999999534</v>
      </c>
    </row>
    <row r="107" spans="1:534" ht="25" customHeight="1">
      <c r="A107" s="410"/>
      <c r="B107" s="6" t="s">
        <v>377</v>
      </c>
      <c r="C107" s="6" t="s">
        <v>378</v>
      </c>
      <c r="D107" s="6">
        <f>+每日电表读数!E104-每日电表读数!D104</f>
        <v>1748.8000000000466</v>
      </c>
      <c r="E107" s="6">
        <f>+每日电表读数!F104-每日电表读数!E104</f>
        <v>459.69999999995343</v>
      </c>
      <c r="F107" s="6">
        <f>+每日电表读数!G104-每日电表读数!F104</f>
        <v>446.70000000018626</v>
      </c>
      <c r="G107" s="6">
        <f>+每日电表读数!H104-每日电表读数!G104</f>
        <v>448.5999999998603</v>
      </c>
      <c r="H107" s="6">
        <f>+每日电表读数!I104-每日电表读数!H104</f>
        <v>16.5</v>
      </c>
      <c r="I107" s="6">
        <f>+每日电表读数!J104-每日电表读数!I104</f>
        <v>16.300000000046566</v>
      </c>
      <c r="J107" s="6">
        <f>+每日电表读数!K104-每日电表读数!J104</f>
        <v>16.300000000046566</v>
      </c>
      <c r="K107" s="6">
        <f>+每日电表读数!L104-每日电表读数!K104</f>
        <v>16.5</v>
      </c>
      <c r="L107" s="6">
        <f>+每日电表读数!M104-每日电表读数!L104</f>
        <v>16</v>
      </c>
      <c r="M107" s="6">
        <f>+每日电表读数!N104-每日电表读数!M104</f>
        <v>16.699999999953434</v>
      </c>
      <c r="N107" s="6">
        <f>+每日电表读数!O104-每日电表读数!N104</f>
        <v>445.89999999990687</v>
      </c>
      <c r="O107" s="6">
        <f>+每日电表读数!P104-每日电表读数!O104</f>
        <v>56.200000000186265</v>
      </c>
      <c r="P107" s="6">
        <f>+每日电表读数!Q104-每日电表读数!P104</f>
        <v>444.69999999995343</v>
      </c>
      <c r="Q107" s="6">
        <f>+每日电表读数!R104-每日电表读数!Q104</f>
        <v>460</v>
      </c>
      <c r="R107" s="6">
        <f>+每日电表读数!S104-每日电表读数!R104</f>
        <v>453.5</v>
      </c>
      <c r="S107" s="6">
        <f>+每日电表读数!T104-每日电表读数!S104</f>
        <v>454.39999999990687</v>
      </c>
      <c r="T107" s="6">
        <f>+每日电表读数!U104-每日电表读数!T104</f>
        <v>452.69999999995343</v>
      </c>
      <c r="U107" s="6">
        <f>+每日电表读数!V104-每日电表读数!U104</f>
        <v>1656.3000000000466</v>
      </c>
      <c r="V107" s="6">
        <f>+每日电表读数!W104-每日电表读数!V104</f>
        <v>2018</v>
      </c>
      <c r="W107" s="6">
        <f>+每日电表读数!X104-每日电表读数!W104</f>
        <v>2027.1999999999534</v>
      </c>
      <c r="X107" s="6">
        <f>+每日电表读数!Y104-每日电表读数!X104</f>
        <v>2033.5</v>
      </c>
      <c r="Y107" s="6">
        <f>+每日电表读数!Z104-每日电表读数!Y104</f>
        <v>2030.6000000000931</v>
      </c>
      <c r="Z107" s="6">
        <f>+每日电表读数!AA104-每日电表读数!Z104</f>
        <v>2030.8999999999069</v>
      </c>
      <c r="AA107" s="6">
        <f>+每日电表读数!AB104-每日电表读数!AA104</f>
        <v>2034.4000000001397</v>
      </c>
      <c r="AB107" s="6">
        <f>+每日电表读数!AC104-每日电表读数!AB104</f>
        <v>2033.8000000000466</v>
      </c>
      <c r="AC107" s="6">
        <f>+每日电表读数!AD104-每日电表读数!AC104</f>
        <v>1964</v>
      </c>
      <c r="AD107" s="6">
        <f>+每日电表读数!AE104-每日电表读数!AD104</f>
        <v>817.69999999995343</v>
      </c>
      <c r="AE107" s="6">
        <f>+每日电表读数!AF104-每日电表读数!AE104</f>
        <v>609.30000000004657</v>
      </c>
      <c r="AF107" s="6">
        <f>+每日电表读数!AG104-每日电表读数!AF104</f>
        <v>1335.2999999998137</v>
      </c>
      <c r="AG107" s="6">
        <f>+每日电表读数!AH104-每日电表读数!AG104</f>
        <v>73.900000000139698</v>
      </c>
      <c r="AH107" s="6">
        <f>+每日电表读数!AI104-每日电表读数!AH104</f>
        <v>1773.8999999999069</v>
      </c>
      <c r="AI107" s="6">
        <f>+每日电表读数!AJ104-每日电表读数!AI104</f>
        <v>1733.1999999999534</v>
      </c>
      <c r="AJ107" s="6">
        <f>+每日电表读数!AK104-每日电表读数!AJ104</f>
        <v>171.20000000018626</v>
      </c>
      <c r="AK107" s="6">
        <f>+每日电表读数!AL104-每日电表读数!AK104</f>
        <v>447.69999999995343</v>
      </c>
      <c r="AL107" s="6">
        <f>+每日电表读数!AM104-每日电表读数!AL104</f>
        <v>449.19999999995343</v>
      </c>
      <c r="AM107" s="6">
        <f>+每日电表读数!AN104-每日电表读数!AM104</f>
        <v>448.5</v>
      </c>
      <c r="AN107" s="6">
        <f>+每日电表读数!AO104-每日电表读数!AN104</f>
        <v>448.19999999995343</v>
      </c>
      <c r="AO107" s="6">
        <f>+每日电表读数!AP104-每日电表读数!AO104</f>
        <v>446.69999999995343</v>
      </c>
      <c r="AP107" s="6">
        <f>+每日电表读数!AQ104-每日电表读数!AP104</f>
        <v>445</v>
      </c>
      <c r="AQ107" s="6">
        <f>+每日电表读数!AR104-每日电表读数!AQ104</f>
        <v>444.9000000001397</v>
      </c>
      <c r="AR107" s="6">
        <f>+每日电表读数!AS104-每日电表读数!AR104</f>
        <v>445.0999999998603</v>
      </c>
      <c r="AS107" s="6">
        <f>+每日电表读数!AT104-每日电表读数!AS104</f>
        <v>445.20000000018626</v>
      </c>
      <c r="AT107" s="6">
        <f>+每日电表读数!AU104-每日电表读数!AT104</f>
        <v>445.89999999990687</v>
      </c>
      <c r="AU107" s="6">
        <f>+每日电表读数!AV104-每日电表读数!AU104</f>
        <v>445</v>
      </c>
      <c r="AV107" s="6">
        <f>+每日电表读数!AW104-每日电表读数!AV104</f>
        <v>445.5</v>
      </c>
      <c r="AW107" s="6">
        <f>+每日电表读数!AX104-每日电表读数!AW104</f>
        <v>445</v>
      </c>
      <c r="AX107" s="6">
        <f>+每日电表读数!AY104-每日电表读数!AX104</f>
        <v>424.80000000004657</v>
      </c>
      <c r="AY107" s="6">
        <f>+每日电表读数!AZ104-每日电表读数!AY104</f>
        <v>446.0999999998603</v>
      </c>
      <c r="AZ107" s="6">
        <f>+每日电表读数!BA104-每日电表读数!AZ104</f>
        <v>446.60000000009313</v>
      </c>
      <c r="BA107" s="6">
        <f>+每日电表读数!BB104-每日电表读数!BA104</f>
        <v>447.10000000009313</v>
      </c>
      <c r="BB107" s="6">
        <f>+每日电表读数!BC104-每日电表读数!BB104</f>
        <v>446.79999999981374</v>
      </c>
      <c r="BC107" s="6">
        <f>+每日电表读数!BD104-每日电表读数!BC104</f>
        <v>446.5</v>
      </c>
      <c r="BD107" s="6">
        <f>+每日电表读数!BE104-每日电表读数!BD104</f>
        <v>446.4000000001397</v>
      </c>
      <c r="BE107" s="6">
        <f>+每日电表读数!BF104-每日电表读数!BE104</f>
        <v>444</v>
      </c>
      <c r="BF107" s="6">
        <f>+每日电表读数!BG104-每日电表读数!BF104</f>
        <v>445.30000000004657</v>
      </c>
      <c r="BG107" s="6">
        <f>+每日电表读数!BH104-每日电表读数!BG104</f>
        <v>447.69999999995343</v>
      </c>
      <c r="BH107" s="6">
        <f>+每日电表读数!BI104-每日电表读数!BH104</f>
        <v>447.30000000004657</v>
      </c>
      <c r="BI107" s="6">
        <f>+每日电表读数!BJ104-每日电表读数!BI104</f>
        <v>522.5</v>
      </c>
      <c r="BJ107" s="6">
        <f>+每日电表读数!BK104-每日电表读数!BJ104</f>
        <v>889.0999999998603</v>
      </c>
      <c r="BK107" s="6">
        <f>+每日电表读数!BL104-每日电表读数!BK104</f>
        <v>886.69999999995343</v>
      </c>
      <c r="BL107" s="6">
        <f>+每日电表读数!BM104-每日电表读数!BL104</f>
        <v>888.5</v>
      </c>
      <c r="BM107" s="6">
        <f>+每日电表读数!BN104-每日电表读数!BM104</f>
        <v>892.10000000009313</v>
      </c>
      <c r="BN107" s="6">
        <f>+每日电表读数!BO104-每日电表读数!BN104</f>
        <v>892.5</v>
      </c>
      <c r="BO107" s="6">
        <f>+每日电表读数!BP104-每日电表读数!BO104</f>
        <v>233.10000000009313</v>
      </c>
      <c r="BP107" s="6">
        <f>+每日电表读数!BQ104-每日电表读数!BP104</f>
        <v>10.899999999906868</v>
      </c>
      <c r="BQ107" s="6">
        <f>+每日电表读数!BR104-每日电表读数!BQ104</f>
        <v>10.899999999906868</v>
      </c>
      <c r="BR107" s="6">
        <f>+每日电表读数!BS104-每日电表读数!BR104</f>
        <v>11.5</v>
      </c>
      <c r="BS107" s="6">
        <f>+每日电表读数!BT104-每日电表读数!BS104</f>
        <v>12</v>
      </c>
      <c r="BT107" s="6">
        <f>+每日电表读数!BU104-每日电表读数!BT104</f>
        <v>131.20000000018626</v>
      </c>
      <c r="BU107" s="6">
        <f>+每日电表读数!BV104-每日电表读数!BU104</f>
        <v>15.699999999953434</v>
      </c>
      <c r="BV107" s="6">
        <f>+每日电表读数!BW104-每日电表读数!BV104</f>
        <v>8.5</v>
      </c>
      <c r="BW107" s="6">
        <f>+每日电表读数!BX104-每日电表读数!BW104</f>
        <v>10.099999999860302</v>
      </c>
      <c r="BX107" s="6">
        <f>+每日电表读数!BY104-每日电表读数!BX104</f>
        <v>10.300000000046566</v>
      </c>
      <c r="BY107" s="6">
        <f>+每日电表读数!BZ104-每日电表读数!BY104</f>
        <v>10.199999999953434</v>
      </c>
      <c r="BZ107" s="6">
        <f>+每日电表读数!CA104-每日电表读数!BZ104</f>
        <v>10.5</v>
      </c>
      <c r="CA107" s="6">
        <f>+每日电表读数!CB104-每日电表读数!CA104</f>
        <v>7.9000000001396984</v>
      </c>
      <c r="CB107" s="6">
        <f>+每日电表读数!CC104-每日电表读数!CB104</f>
        <v>7.8000000000465661</v>
      </c>
      <c r="CC107" s="6">
        <f>+每日电表读数!CD104-每日电表读数!CC104</f>
        <v>7.7999999998137355</v>
      </c>
      <c r="CD107" s="6">
        <f>+每日电表读数!CE104-每日电表读数!CD104</f>
        <v>15.900000000139698</v>
      </c>
      <c r="CE107" s="6">
        <f>+每日电表读数!CF104-每日电表读数!CE104</f>
        <v>10</v>
      </c>
      <c r="CF107" s="6">
        <f>+每日电表读数!CG104-每日电表读数!CF104</f>
        <v>8</v>
      </c>
      <c r="CG107" s="6">
        <f>+每日电表读数!CH104-每日电表读数!CG104</f>
        <v>8</v>
      </c>
      <c r="CH107" s="6">
        <f>+每日电表读数!CI104-每日电表读数!CH104</f>
        <v>7.8999999999068677</v>
      </c>
      <c r="CI107" s="6">
        <f>+每日电表读数!CJ104-每日电表读数!CI104</f>
        <v>7.9000000001396984</v>
      </c>
      <c r="CJ107" s="6">
        <f>+每日电表读数!CK104-每日电表读数!CJ104</f>
        <v>7.6999999999534339</v>
      </c>
      <c r="CK107" s="6">
        <f>+每日电表读数!CL104-每日电表读数!CK104</f>
        <v>7.8999999999068677</v>
      </c>
      <c r="CL107" s="6">
        <f>+每日电表读数!CM104-每日电表读数!CL104</f>
        <v>7.9000000001396984</v>
      </c>
      <c r="CM107" s="6">
        <f>+每日电表读数!CN104-每日电表读数!CM104</f>
        <v>7.7999999998137355</v>
      </c>
      <c r="CN107" s="6">
        <f>+每日电表读数!CO104-每日电表读数!CN104</f>
        <v>17.800000000046566</v>
      </c>
      <c r="CO107" s="6">
        <f>+每日电表读数!CP104-每日电表读数!CO104</f>
        <v>85.5</v>
      </c>
      <c r="CP107" s="6">
        <f>+每日电表读数!CQ104-每日电表读数!CP104</f>
        <v>12.5</v>
      </c>
      <c r="CQ107" s="6">
        <f>+每日电表读数!CR104-每日电表读数!CQ104</f>
        <v>12.600000000093132</v>
      </c>
      <c r="CR107" s="6">
        <f>+每日电表读数!CS104-每日电表读数!CR104</f>
        <v>12.699999999953434</v>
      </c>
      <c r="CS107" s="6">
        <f>+每日电表读数!CT104-每日电表读数!CS104</f>
        <v>12.800000000046566</v>
      </c>
      <c r="CT107" s="6">
        <f>+每日电表读数!CU104-每日电表读数!CT104</f>
        <v>179</v>
      </c>
      <c r="CU107" s="6">
        <f>+每日电表读数!CV104-每日电表读数!CU104</f>
        <v>12.800000000046566</v>
      </c>
      <c r="CV107" s="6">
        <f>+每日电表读数!CW104-每日电表读数!CV104</f>
        <v>18</v>
      </c>
      <c r="CW107" s="6">
        <f>+每日电表读数!CX104-每日电表读数!CW104</f>
        <v>12.599999999860302</v>
      </c>
      <c r="CX107" s="6">
        <f>+每日电表读数!CY104-每日电表读数!CX104</f>
        <v>12.800000000046566</v>
      </c>
      <c r="CY107" s="6">
        <f>+每日电表读数!CZ104-每日电表读数!CY104</f>
        <v>12.699999999953434</v>
      </c>
      <c r="CZ107" s="6">
        <f>+每日电表读数!DA104-每日电表读数!CZ104</f>
        <v>12.699999999953434</v>
      </c>
      <c r="DA107" s="6">
        <f>+每日电表读数!DB104-每日电表读数!DA104</f>
        <v>12.900000000139698</v>
      </c>
      <c r="DB107" s="6">
        <f>+每日电表读数!DC104-每日电表读数!DB104</f>
        <v>12.599999999860302</v>
      </c>
      <c r="DC107" s="6">
        <f>+每日电表读数!DD104-每日电表读数!DC104</f>
        <v>12.800000000046566</v>
      </c>
      <c r="DD107" s="6">
        <f>+每日电表读数!DE104-每日电表读数!DD104</f>
        <v>12.699999999953434</v>
      </c>
      <c r="DE107" s="6">
        <f>+每日电表读数!DF104-每日电表读数!DE104</f>
        <v>12.400000000139698</v>
      </c>
      <c r="DF107" s="6">
        <f>+每日电表读数!DG104-每日电表读数!DF104</f>
        <v>12.599999999860302</v>
      </c>
      <c r="DG107" s="6">
        <f>+每日电表读数!DH104-每日电表读数!DG104</f>
        <v>12.800000000046566</v>
      </c>
      <c r="DH107" s="6">
        <f>+每日电表读数!DI104-每日电表读数!DH104</f>
        <v>12.600000000093132</v>
      </c>
      <c r="DI107" s="6">
        <f>+每日电表读数!DJ104-每日电表读数!DI104</f>
        <v>127</v>
      </c>
      <c r="DJ107" s="6">
        <f>+每日电表读数!DK104-每日电表读数!DJ104</f>
        <v>12.800000000046566</v>
      </c>
      <c r="DK107" s="6">
        <f>+每日电表读数!DL104-每日电表读数!DK104</f>
        <v>12.699999999953434</v>
      </c>
      <c r="DL107" s="6">
        <f>+每日电表读数!DM104-每日电表读数!DL104</f>
        <v>12.599999999860302</v>
      </c>
      <c r="DM107" s="6">
        <f>+每日电表读数!DN104-每日电表读数!DM104</f>
        <v>12.5</v>
      </c>
      <c r="DN107" s="6">
        <f>+每日电表读数!DO104-每日电表读数!DN104</f>
        <v>12.5</v>
      </c>
      <c r="DO107" s="6">
        <f>+每日电表读数!DP104-每日电表读数!DO104</f>
        <v>14.100000000093132</v>
      </c>
      <c r="DP107" s="6">
        <f>+每日电表读数!DQ104-每日电表读数!DP104</f>
        <v>120.19999999995343</v>
      </c>
      <c r="DQ107" s="6">
        <f>+每日电表读数!DR104-每日电表读数!DQ104</f>
        <v>14.900000000139698</v>
      </c>
      <c r="DR107" s="6">
        <f>+每日电表读数!DS104-每日电表读数!DR104</f>
        <v>14.799999999813735</v>
      </c>
      <c r="DS107" s="6">
        <f>+每日电表读数!DT104-每日电表读数!DS104</f>
        <v>14.900000000139698</v>
      </c>
      <c r="DT107" s="6">
        <f>+每日电表读数!DU104-每日电表读数!DT104</f>
        <v>14.699999999953434</v>
      </c>
      <c r="DU107" s="6">
        <f>+每日电表读数!DV104-每日电表读数!DU104</f>
        <v>14.699999999953434</v>
      </c>
      <c r="DV107" s="6">
        <f>+每日电表读数!DW104-每日电表读数!DV104</f>
        <v>14.800000000046566</v>
      </c>
      <c r="DW107" s="6">
        <f>+每日电表读数!DX104-每日电表读数!DW104</f>
        <v>14.699999999953434</v>
      </c>
      <c r="DX107" s="6">
        <f>+每日电表读数!DY104-每日电表读数!DX104</f>
        <v>14.600000000093132</v>
      </c>
      <c r="DY107" s="6">
        <f>+每日电表读数!DZ104-每日电表读数!DY104</f>
        <v>14.800000000046566</v>
      </c>
      <c r="DZ107" s="6">
        <f>+每日电表读数!EA104-每日电表读数!DZ104</f>
        <v>14.699999999953434</v>
      </c>
      <c r="EA107" s="6">
        <f>+每日电表读数!EB104-每日电表读数!EA104</f>
        <v>124.19999999995343</v>
      </c>
      <c r="EB107" s="6">
        <f>+每日电表读数!EC104-每日电表读数!EB104</f>
        <v>15</v>
      </c>
      <c r="EC107" s="6">
        <f>+每日电表读数!ED104-每日电表读数!EC104</f>
        <v>14.5</v>
      </c>
      <c r="ED107" s="6">
        <f>+每日电表读数!EE104-每日电表读数!ED104</f>
        <v>15</v>
      </c>
      <c r="EE107" s="6">
        <f>+每日电表读数!EF104-每日电表读数!EE104</f>
        <v>14.699999999953434</v>
      </c>
      <c r="EF107" s="6">
        <f>+每日电表读数!EG104-每日电表读数!EF104</f>
        <v>14.800000000046566</v>
      </c>
      <c r="EG107" s="6">
        <f>+每日电表读数!EH104-每日电表读数!EG104</f>
        <v>15</v>
      </c>
      <c r="EH107" s="6">
        <f>+每日电表读数!EI104-每日电表读数!EH104</f>
        <v>1485.8999999999069</v>
      </c>
      <c r="EI107" s="6">
        <f>+每日电表读数!EJ104-每日电表读数!EI104</f>
        <v>409.10000000009313</v>
      </c>
      <c r="EJ107" s="6">
        <f>+每日电表读数!EK104-每日电表读数!EJ104</f>
        <v>14.800000000046566</v>
      </c>
      <c r="EK107" s="6">
        <f>+每日电表读数!EL104-每日电表读数!EK104</f>
        <v>14.800000000046566</v>
      </c>
      <c r="EL107" s="6">
        <f>+每日电表读数!EM104-每日电表读数!EL104</f>
        <v>14.799999999813735</v>
      </c>
      <c r="EM107" s="6">
        <f>+每日电表读数!EN104-每日电表读数!EM104</f>
        <v>14.700000000186265</v>
      </c>
      <c r="EN107" s="6">
        <f>+每日电表读数!EO104-每日电表读数!EN104</f>
        <v>14.699999999953434</v>
      </c>
      <c r="EO107" s="6">
        <f>+每日电表读数!EP104-每日电表读数!EO104</f>
        <v>14.699999999953434</v>
      </c>
      <c r="EP107" s="6">
        <f>+每日电表读数!EQ104-每日电表读数!EP104</f>
        <v>14.899999999906868</v>
      </c>
      <c r="EQ107" s="6">
        <f>+每日电表读数!ER104-每日电表读数!EQ104</f>
        <v>13.700000000186265</v>
      </c>
      <c r="ER107" s="6">
        <f>+每日电表读数!ES104-每日电表读数!ER104</f>
        <v>38.799999999813735</v>
      </c>
      <c r="ES107" s="6">
        <f>+每日电表读数!ET104-每日电表读数!ES104</f>
        <v>15.300000000046566</v>
      </c>
      <c r="ET107" s="6">
        <f>+每日电表读数!EU104-每日电表读数!ET104</f>
        <v>15.300000000046566</v>
      </c>
      <c r="EU107" s="6">
        <f>+每日电表读数!EV104-每日电表读数!EU104</f>
        <v>15.300000000046566</v>
      </c>
      <c r="EV107" s="6">
        <f>+每日电表读数!EW104-每日电表读数!EV104</f>
        <v>1913.3999999999069</v>
      </c>
      <c r="EW107" s="6">
        <f>+每日电表读数!EX104-每日电表读数!EW104</f>
        <v>2046.9000000001397</v>
      </c>
      <c r="EX107" s="6">
        <f>+每日电表读数!EY104-每日电表读数!EX104</f>
        <v>2045.5</v>
      </c>
      <c r="EY107" s="6">
        <f>+每日电表读数!EZ104-每日电表读数!EY104</f>
        <v>2042.5999999998603</v>
      </c>
      <c r="EZ107" s="6">
        <f>+每日电表读数!FA104-每日电表读数!EZ104</f>
        <v>2004.6000000000931</v>
      </c>
      <c r="FA107" s="6">
        <f>+每日电表读数!FB104-每日电表读数!FA104</f>
        <v>2002</v>
      </c>
      <c r="FB107" s="6">
        <f>+每日电表读数!FC104-每日电表读数!FB104</f>
        <v>2000.3999999999069</v>
      </c>
      <c r="FC107" s="6">
        <f>+每日电表读数!FD104-每日电表读数!FC104</f>
        <v>2003.9000000001397</v>
      </c>
      <c r="FD107" s="6">
        <f>+每日电表读数!FE104-每日电表读数!FD104</f>
        <v>2000.5</v>
      </c>
      <c r="FE107" s="6">
        <f>+每日电表读数!FF104-每日电表读数!FE104</f>
        <v>2090.7999999998137</v>
      </c>
      <c r="FF107" s="6">
        <f>+每日电表读数!FG104-每日电表读数!FF104</f>
        <v>1993.7000000001863</v>
      </c>
      <c r="FG107" s="6">
        <f>+每日电表读数!FH104-每日电表读数!FG104</f>
        <v>1998.1999999999534</v>
      </c>
      <c r="FH107" s="6">
        <f>+每日电表读数!FI104-每日电表读数!FH104</f>
        <v>1999.5999999998603</v>
      </c>
      <c r="FI107" s="6">
        <f>+每日电表读数!FJ104-每日电表读数!FI104</f>
        <v>1999.9000000001397</v>
      </c>
      <c r="FJ107" s="6">
        <f>+每日电表读数!FK104-每日电表读数!FJ104</f>
        <v>1997.5999999998603</v>
      </c>
      <c r="FK107" s="6">
        <f>+每日电表读数!FL104-每日电表读数!FK104</f>
        <v>1999.2000000001863</v>
      </c>
      <c r="FL107" s="6">
        <f>+每日电表读数!FM104-每日电表读数!FL104</f>
        <v>1998.0999999998603</v>
      </c>
      <c r="FM107" s="6">
        <f>+每日电表读数!FN104-每日电表读数!FM104</f>
        <v>1995.8000000000466</v>
      </c>
      <c r="FN107" s="6">
        <f>+每日电表读数!FO104-每日电表读数!FN104</f>
        <v>1996.6000000000931</v>
      </c>
      <c r="FO107" s="6">
        <f>+每日电表读数!FP104-每日电表读数!FO104</f>
        <v>1995.8999999999069</v>
      </c>
      <c r="FP107" s="6">
        <f>+每日电表读数!FQ104-每日电表读数!FP104</f>
        <v>1993.3000000000466</v>
      </c>
      <c r="FQ107" s="6">
        <f>+每日电表读数!FR104-每日电表读数!FQ104</f>
        <v>1997.5999999998603</v>
      </c>
      <c r="FR107" s="6">
        <f>+每日电表读数!FS104-每日电表读数!FR104</f>
        <v>1992.9000000001397</v>
      </c>
      <c r="FS107" s="6">
        <f>+每日电表读数!FT104-每日电表读数!FS104</f>
        <v>1994</v>
      </c>
      <c r="FT107" s="6">
        <f>+每日电表读数!FU104-每日电表读数!FT104</f>
        <v>1995.5</v>
      </c>
      <c r="FU107" s="6">
        <f>+每日电表读数!FV104-每日电表读数!FU104</f>
        <v>2072.0999999998603</v>
      </c>
      <c r="FV107" s="6">
        <f>+每日电表读数!FW104-每日电表读数!FV104</f>
        <v>1994.6000000000931</v>
      </c>
      <c r="FW107" s="6">
        <f>+每日电表读数!FX104-每日电表读数!FW104</f>
        <v>1994.8999999999069</v>
      </c>
      <c r="FX107" s="6">
        <f>+每日电表读数!FY104-每日电表读数!FX104</f>
        <v>1993.4000000001397</v>
      </c>
      <c r="FY107" s="6">
        <f>+每日电表读数!FZ104-每日电表读数!FY104</f>
        <v>1995</v>
      </c>
      <c r="FZ107" s="6">
        <f>+每日电表读数!GA104-每日电表读数!FZ104</f>
        <v>3264.0999999998603</v>
      </c>
      <c r="GA107" s="6">
        <f>+每日电表读数!GB104-每日电表读数!GA104</f>
        <v>2416</v>
      </c>
      <c r="GB107" s="6">
        <f>+每日电表读数!GC104-每日电表读数!GB104</f>
        <v>1991.5</v>
      </c>
      <c r="GC107" s="6">
        <f>+每日电表读数!GD104-每日电表读数!GC104</f>
        <v>1398.2000000001863</v>
      </c>
      <c r="GD107" s="6">
        <f>+每日电表读数!GE104-每日电表读数!GD104</f>
        <v>1998.5999999998603</v>
      </c>
      <c r="GE107" s="6">
        <f>+每日电表读数!GF104-每日电表读数!GE104</f>
        <v>1983.1999999999534</v>
      </c>
      <c r="GF107" s="6">
        <f>+每日电表读数!GG104-每日电表读数!GF104</f>
        <v>1997.5</v>
      </c>
      <c r="GG107" s="6">
        <f>+每日电表读数!GH104-每日电表读数!GG104</f>
        <v>1997</v>
      </c>
      <c r="GH107" s="6">
        <f>+每日电表读数!GI104-每日电表读数!GH104</f>
        <v>1958.7000000001863</v>
      </c>
      <c r="GI107" s="6">
        <f>+每日电表读数!GJ104-每日电表读数!GI104</f>
        <v>1997.2999999998137</v>
      </c>
      <c r="GJ107" s="6">
        <f>+每日电表读数!GK104-每日电表读数!GJ104</f>
        <v>1997.3000000000466</v>
      </c>
      <c r="GK107" s="6">
        <f>+每日电表读数!GL104-每日电表读数!GK104</f>
        <v>1982.9000000001397</v>
      </c>
      <c r="GL107" s="6">
        <f>+每日电表读数!GM104-每日电表读数!GL104</f>
        <v>1989.5</v>
      </c>
      <c r="GM107" s="6">
        <f>+每日电表读数!GN104-每日电表读数!GM104</f>
        <v>1996.0999999998603</v>
      </c>
      <c r="GN107" s="6">
        <f>+每日电表读数!GO104-每日电表读数!GN104</f>
        <v>1992.3000000000466</v>
      </c>
      <c r="GO107" s="6">
        <f>+每日电表读数!GP104-每日电表读数!GO104</f>
        <v>1992.3999999999069</v>
      </c>
      <c r="GP107" s="6">
        <f>+每日电表读数!GQ104-每日电表读数!GP104</f>
        <v>1993</v>
      </c>
      <c r="GQ107" s="6">
        <f>+每日电表读数!GR104-每日电表读数!GQ104</f>
        <v>1992.5</v>
      </c>
      <c r="GR107" s="6">
        <f>+每日电表读数!GS104-每日电表读数!GR104</f>
        <v>1992.7000000001863</v>
      </c>
      <c r="GS107" s="6">
        <f>+每日电表读数!GT104-每日电表读数!GS104</f>
        <v>1992.5</v>
      </c>
      <c r="GT107" s="6">
        <f>+每日电表读数!GU104-每日电表读数!GT104</f>
        <v>1989.5999999998603</v>
      </c>
      <c r="GU107" s="6">
        <f>+每日电表读数!GV104-每日电表读数!GU104</f>
        <v>1979.1999999999534</v>
      </c>
      <c r="GV107" s="6">
        <f>+每日电表读数!GW104-每日电表读数!GV104</f>
        <v>1971.8000000000466</v>
      </c>
      <c r="GW107" s="6">
        <f>+每日电表读数!GX104-每日电表读数!GW104</f>
        <v>2274.6999999999534</v>
      </c>
      <c r="GX107" s="6">
        <f>+每日电表读数!GY104-每日电表读数!GX104</f>
        <v>133.20000000018626</v>
      </c>
      <c r="GY107" s="6">
        <f>+每日电表读数!GZ104-每日电表读数!GY104</f>
        <v>1909.6999999999534</v>
      </c>
      <c r="GZ107" s="6">
        <f>+每日电表读数!HA104-每日电表读数!GZ104</f>
        <v>1990.6999999999534</v>
      </c>
      <c r="HA107" s="6">
        <f>+每日电表读数!HB104-每日电表读数!HA104</f>
        <v>1990.6000000000931</v>
      </c>
      <c r="HB107" s="6">
        <f>+每日电表读数!HC104-每日电表读数!HB104</f>
        <v>1992.1999999999534</v>
      </c>
      <c r="HC107" s="6">
        <f>+每日电表读数!HD104-每日电表读数!HC104</f>
        <v>1992.6999999999534</v>
      </c>
      <c r="HD107" s="6">
        <f>+每日电表读数!HE104-每日电表读数!HD104</f>
        <v>3096.8999999999069</v>
      </c>
      <c r="HE107" s="6">
        <f>+每日电表读数!HF104-每日电表读数!HE104</f>
        <v>1992</v>
      </c>
      <c r="HF107" s="6">
        <f>+每日电表读数!HG104-每日电表读数!HF104</f>
        <v>2364.5</v>
      </c>
      <c r="HG107" s="6">
        <f>+每日电表读数!HH104-每日电表读数!HG104</f>
        <v>1990.8000000000466</v>
      </c>
      <c r="HH107" s="6">
        <f>+每日电表读数!HI104-每日电表读数!HH104</f>
        <v>1994.3000000000466</v>
      </c>
      <c r="HI107" s="6">
        <f>+每日电表读数!HJ104-每日电表读数!HI104</f>
        <v>1990.1000000000931</v>
      </c>
      <c r="HJ107" s="6">
        <f>+每日电表读数!HK104-每日电表读数!HJ104</f>
        <v>1992.1999999999534</v>
      </c>
      <c r="HK107" s="6">
        <f>+每日电表读数!HL104-每日电表读数!HK104</f>
        <v>1992.3999999999069</v>
      </c>
      <c r="HL107" s="6">
        <f>+每日电表读数!HM104-每日电表读数!HL104</f>
        <v>1994.1999999999534</v>
      </c>
      <c r="HM107" s="6">
        <f>+每日电表读数!HN104-每日电表读数!HM104</f>
        <v>1994.2000000001863</v>
      </c>
      <c r="HN107" s="6">
        <f>+每日电表读数!HO104-每日电表读数!HN104</f>
        <v>1991.3999999999069</v>
      </c>
      <c r="HO107" s="6">
        <f>+每日电表读数!HP104-每日电表读数!HO104</f>
        <v>1994.6000000000931</v>
      </c>
      <c r="HP107" s="6">
        <f>+每日电表读数!HQ104-每日电表读数!HP104</f>
        <v>1993.3999999999069</v>
      </c>
      <c r="HQ107" s="6">
        <f>+每日电表读数!HR104-每日电表读数!HQ104</f>
        <v>1991.1999999999534</v>
      </c>
      <c r="HR107" s="6">
        <f>+每日电表读数!HS104-每日电表读数!HR104</f>
        <v>2158.1000000000931</v>
      </c>
      <c r="HS107" s="6">
        <f>+每日电表读数!HT104-每日电表读数!HS104</f>
        <v>1987.3999999999069</v>
      </c>
      <c r="HT107" s="6">
        <f>+每日电表读数!HU104-每日电表读数!HT104</f>
        <v>3428.3000000000466</v>
      </c>
      <c r="HU107" s="6">
        <f>+每日电表读数!HV104-每日电表读数!HU104</f>
        <v>3445.1999999999534</v>
      </c>
      <c r="HV107" s="6">
        <f>+每日电表读数!HW104-每日电表读数!HV104</f>
        <v>3430.8000000000466</v>
      </c>
      <c r="HW107" s="6">
        <f>+每日电表读数!HX104-每日电表读数!HW104</f>
        <v>3422.5</v>
      </c>
      <c r="HX107" s="6">
        <f>+每日电表读数!HY104-每日电表读数!HX104</f>
        <v>3409.6999999999534</v>
      </c>
      <c r="HY107" s="6">
        <f>+每日电表读数!HZ104-每日电表读数!HY104</f>
        <v>3444.4000000001397</v>
      </c>
      <c r="HZ107" s="6">
        <f>+每日电表读数!IA104-每日电表读数!HZ104</f>
        <v>3497.1999999999534</v>
      </c>
      <c r="IA107" s="6">
        <f>+每日电表读数!IB104-每日电表读数!IA104</f>
        <v>3431.8000000000466</v>
      </c>
      <c r="IB107" s="6">
        <f>+每日电表读数!IC104-每日电表读数!IB104</f>
        <v>3430.2999999998137</v>
      </c>
      <c r="IC107" s="6">
        <f>+每日电表读数!ID104-每日电表读数!IC104</f>
        <v>3400.9000000001397</v>
      </c>
      <c r="ID107" s="6">
        <f>+每日电表读数!IE104-每日电表读数!ID104</f>
        <v>3425.1999999999534</v>
      </c>
      <c r="IE107" s="6">
        <f>+每日电表读数!IF104-每日电表读数!IE104</f>
        <v>3405</v>
      </c>
      <c r="IF107" s="6">
        <f>+每日电表读数!IG104-每日电表读数!IF104</f>
        <v>3425.3999999999069</v>
      </c>
      <c r="IG107" s="6">
        <f>+每日电表读数!IH104-每日电表读数!IG104</f>
        <v>3431</v>
      </c>
      <c r="IH107" s="6">
        <f>+每日电表读数!II104-每日电表读数!IH104</f>
        <v>3429.2000000001863</v>
      </c>
      <c r="II107" s="6">
        <f>+每日电表读数!IJ104-每日电表读数!II104</f>
        <v>3423.3999999999069</v>
      </c>
      <c r="IJ107" s="6">
        <f>+每日电表读数!IK104-每日电表读数!IJ104</f>
        <v>3430.8000000000466</v>
      </c>
      <c r="IK107" s="6">
        <f>+每日电表读数!IL104-每日电表读数!IK104</f>
        <v>3390</v>
      </c>
      <c r="IL107" s="6">
        <f>+每日电表读数!IM104-每日电表读数!IL104</f>
        <v>3357.0999999998603</v>
      </c>
      <c r="IM107" s="6">
        <f>+每日电表读数!IN104-每日电表读数!IM104</f>
        <v>1967.4000000001397</v>
      </c>
      <c r="IN107" s="6">
        <f>+每日电表读数!IO104-每日电表读数!IN104</f>
        <v>1760.1999999999534</v>
      </c>
      <c r="IO107" s="6">
        <f>+每日电表读数!IP104-每日电表读数!IO104</f>
        <v>3372.8999999999069</v>
      </c>
      <c r="IP107" s="6">
        <f>+每日电表读数!IQ104-每日电表读数!IP104</f>
        <v>3337.2000000001863</v>
      </c>
      <c r="IQ107" s="6">
        <f>+每日电表读数!IR104-每日电表读数!IQ104</f>
        <v>3340.5</v>
      </c>
      <c r="IR107" s="6">
        <f>+每日电表读数!IS104-每日电表读数!IR104</f>
        <v>3340.5999999998603</v>
      </c>
      <c r="IS107" s="6">
        <f>+每日电表读数!IT104-每日电表读数!IS104</f>
        <v>3314.5</v>
      </c>
      <c r="IT107" s="6">
        <f>+每日电表读数!IU104-每日电表读数!IT104</f>
        <v>3340.1999999999534</v>
      </c>
      <c r="IU107" s="6">
        <f>+每日电表读数!IV104-每日电表读数!IU104</f>
        <v>3339.9000000001397</v>
      </c>
      <c r="IV107" s="6">
        <f>+每日电表读数!IW104-每日电表读数!IV104</f>
        <v>3336.5</v>
      </c>
      <c r="IW107" s="6">
        <f>+每日电表读数!IX104-每日电表读数!IW104</f>
        <v>3341.6999999999534</v>
      </c>
      <c r="IX107" s="6">
        <f>+每日电表读数!IY104-每日电表读数!IX104</f>
        <v>3337.3000000000466</v>
      </c>
      <c r="IY107" s="6">
        <f>+每日电表读数!IZ104-每日电表读数!IY104</f>
        <v>3335.5</v>
      </c>
      <c r="IZ107" s="6">
        <f>+每日电表读数!JA104-每日电表读数!IZ104</f>
        <v>3296</v>
      </c>
      <c r="JA107" s="6">
        <f>+每日电表读数!JB104-每日电表读数!JA104</f>
        <v>3328.8000000000466</v>
      </c>
      <c r="JB107" s="6">
        <f>+每日电表读数!JC104-每日电表读数!JB104</f>
        <v>3329.5999999998603</v>
      </c>
      <c r="JC107" s="6">
        <f>+每日电表读数!JD104-每日电表读数!JC104</f>
        <v>3329.6000000000931</v>
      </c>
      <c r="JD107" s="6">
        <f>+每日电表读数!JE104-每日电表读数!JD104</f>
        <v>3326.3000000000466</v>
      </c>
      <c r="JE107" s="6">
        <f>+每日电表读数!JF104-每日电表读数!JE104</f>
        <v>3329.7999999998137</v>
      </c>
      <c r="JF107" s="6">
        <f>+每日电表读数!JG104-每日电表读数!JF104</f>
        <v>3327.6000000000931</v>
      </c>
      <c r="JG107" s="6">
        <f>+每日电表读数!JH104-每日电表读数!JG104</f>
        <v>3305.8999999999069</v>
      </c>
      <c r="JH107" s="6">
        <f>+每日电表读数!JI104-每日电表读数!JH104</f>
        <v>3343.5</v>
      </c>
      <c r="JI107" s="6">
        <f>+每日电表读数!JJ104-每日电表读数!JI104</f>
        <v>3346.6000000000931</v>
      </c>
      <c r="JJ107" s="6">
        <f>+每日电表读数!JK104-每日电表读数!JJ104</f>
        <v>3341.6000000000931</v>
      </c>
      <c r="JK107" s="6">
        <f>+每日电表读数!JL104-每日电表读数!JK104</f>
        <v>3343.1999999999534</v>
      </c>
      <c r="JL107" s="6">
        <f>+每日电表读数!JM104-每日电表读数!JL104</f>
        <v>3343.1999999999534</v>
      </c>
      <c r="JM107" s="6">
        <f>+每日电表读数!JN104-每日电表读数!JM104</f>
        <v>3341.3000000000466</v>
      </c>
      <c r="JN107" s="6">
        <f>+每日电表读数!JO104-每日电表读数!JN104</f>
        <v>3295.5</v>
      </c>
      <c r="JO107" s="6">
        <f>+每日电表读数!JP104-每日电表读数!JO104</f>
        <v>3495.5999999998603</v>
      </c>
      <c r="JP107" s="6">
        <f>+每日电表读数!JQ104-每日电表读数!JP104</f>
        <v>3371.1000000000931</v>
      </c>
      <c r="JQ107" s="6">
        <f>+每日电表读数!JR104-每日电表读数!JQ104</f>
        <v>3335.5</v>
      </c>
      <c r="JR107" s="6">
        <f>+每日电表读数!JS104-每日电表读数!JR104</f>
        <v>3338.3000000000466</v>
      </c>
      <c r="JS107" s="6">
        <f>+每日电表读数!JT104-每日电表读数!JS104</f>
        <v>3338.6999999999534</v>
      </c>
      <c r="JT107" s="6">
        <f>+每日电表读数!JU104-每日电表读数!JT104</f>
        <v>3336.1999999999534</v>
      </c>
      <c r="JU107" s="6">
        <f>+每日电表读数!JV104-每日电表读数!JU104</f>
        <v>3310.5</v>
      </c>
      <c r="JV107" s="6">
        <f>+每日电表读数!JW104-每日电表读数!JV104</f>
        <v>3330.9000000001397</v>
      </c>
      <c r="JW107" s="6">
        <f>+每日电表读数!JX104-每日电表读数!JW104</f>
        <v>3336.3999999999069</v>
      </c>
      <c r="JX107" s="6">
        <f>+每日电表读数!JY104-每日电表读数!JX104</f>
        <v>3505.3999999999069</v>
      </c>
      <c r="JY107" s="6">
        <f>+每日电表读数!JZ104-每日电表读数!JY104</f>
        <v>3787</v>
      </c>
      <c r="JZ107" s="6">
        <f>+每日电表读数!KA104-每日电表读数!JZ104</f>
        <v>3701.5</v>
      </c>
      <c r="KA107" s="6">
        <f>+每日电表读数!KB104-每日电表读数!KA104</f>
        <v>3879.6000000000931</v>
      </c>
      <c r="KB107" s="6">
        <f>+每日电表读数!KC104-每日电表读数!KB104</f>
        <v>3844.5</v>
      </c>
      <c r="KC107" s="6">
        <f>+每日电表读数!KD104-每日电表读数!KC104</f>
        <v>3920.3999999999069</v>
      </c>
      <c r="KD107" s="6">
        <f>+每日电表读数!KE104-每日电表读数!KD104</f>
        <v>3934.6000000000931</v>
      </c>
      <c r="KE107" s="6">
        <f>+每日电表读数!KF104-每日电表读数!KE104</f>
        <v>3936.3000000000466</v>
      </c>
      <c r="KF107" s="6">
        <f>+每日电表读数!KG104-每日电表读数!KF104</f>
        <v>3811.0999999998603</v>
      </c>
      <c r="KG107" s="6">
        <f>+每日电表读数!KH104-每日电表读数!KG104</f>
        <v>3775.8000000000466</v>
      </c>
      <c r="KH107" s="6">
        <f>+每日电表读数!KI104-每日电表读数!KH104</f>
        <v>3774.3000000000466</v>
      </c>
      <c r="KI107" s="6">
        <f>+每日电表读数!KJ104-每日电表读数!KI104</f>
        <v>3733.5</v>
      </c>
      <c r="KJ107" s="6">
        <f>+每日电表读数!KK104-每日电表读数!KJ104</f>
        <v>3787.8999999999069</v>
      </c>
      <c r="KK107" s="6">
        <f>+每日电表读数!KL104-每日电表读数!KK104</f>
        <v>3781</v>
      </c>
      <c r="KL107" s="6">
        <f>+每日电表读数!KM104-每日电表读数!KL104</f>
        <v>3765.8000000000466</v>
      </c>
      <c r="KM107" s="6">
        <f>+每日电表读数!KN104-每日电表读数!KM104</f>
        <v>3761.6000000000931</v>
      </c>
      <c r="KN107" s="6">
        <f>+每日电表读数!KO104-每日电表读数!KN104</f>
        <v>3754.6999999999534</v>
      </c>
      <c r="KO107" s="6">
        <f>+每日电表读数!KP104-每日电表读数!KO104</f>
        <v>3924</v>
      </c>
      <c r="KP107" s="6">
        <f>+每日电表读数!KQ104-每日电表读数!KP104</f>
        <v>3897.1999999999534</v>
      </c>
      <c r="KQ107" s="6">
        <f>+每日电表读数!KR104-每日电表读数!KQ104</f>
        <v>3932.6000000000931</v>
      </c>
      <c r="KR107" s="6">
        <f>+每日电表读数!KS104-每日电表读数!KR104</f>
        <v>3928.8999999999069</v>
      </c>
      <c r="KS107" s="6">
        <f>+每日电表读数!KT104-每日电表读数!KS104</f>
        <v>3925.1000000000931</v>
      </c>
      <c r="KT107" s="6">
        <f>+每日电表读数!KU104-每日电表读数!KT104</f>
        <v>3924.8000000000466</v>
      </c>
      <c r="KU107" s="6">
        <f>+每日电表读数!KV104-每日电表读数!KU104</f>
        <v>3953.8999999999069</v>
      </c>
      <c r="KV107" s="6">
        <f>+每日电表读数!KW104-每日电表读数!KV104</f>
        <v>3914.6000000000931</v>
      </c>
      <c r="KW107" s="6">
        <f>+每日电表读数!KX104-每日电表读数!KW104</f>
        <v>3909.3999999999069</v>
      </c>
      <c r="KX107" s="6">
        <f>+每日电表读数!KY104-每日电表读数!KX104</f>
        <v>3944.3999999999069</v>
      </c>
      <c r="KY107" s="6">
        <f>+每日电表读数!KZ104-每日电表读数!KY104</f>
        <v>3907.7000000001863</v>
      </c>
      <c r="KZ107" s="6">
        <f>+每日电表读数!LA104-每日电表读数!KZ104</f>
        <v>3911.1999999999534</v>
      </c>
      <c r="LA107" s="6">
        <f>+每日电表读数!LB104-每日电表读数!LA104</f>
        <v>3897.3999999999069</v>
      </c>
      <c r="LB107" s="6">
        <f>+每日电表读数!LC104-每日电表读数!LB104</f>
        <v>1204.6000000000931</v>
      </c>
      <c r="LC107" s="6">
        <f>+每日电表读数!LD104-每日电表读数!LC104</f>
        <v>1822.5999999998603</v>
      </c>
      <c r="LD107" s="6">
        <f>+每日电表读数!LE104-每日电表读数!LD104</f>
        <v>365.9000000001397</v>
      </c>
      <c r="LE107" s="6">
        <f>+每日电表读数!LF104-每日电表读数!LE104</f>
        <v>3911.8000000000466</v>
      </c>
      <c r="LF107" s="6">
        <f>+每日电表读数!LG104-每日电表读数!LF104</f>
        <v>3903.3999999999069</v>
      </c>
      <c r="LG107" s="6">
        <f>+每日电表读数!LH104-每日电表读数!LG104</f>
        <v>3929.1999999999534</v>
      </c>
      <c r="LH107" s="6">
        <f>+每日电表读数!LI104-每日电表读数!LH104</f>
        <v>3935.5</v>
      </c>
      <c r="LI107" s="6">
        <f>+每日电表读数!LJ104-每日电表读数!LI104</f>
        <v>3933.8000000000466</v>
      </c>
      <c r="LJ107" s="6">
        <f>+每日电表读数!LK104-每日电表读数!LJ104</f>
        <v>3934.3000000000466</v>
      </c>
      <c r="LK107" s="6">
        <f>+每日电表读数!LL104-每日电表读数!LK104</f>
        <v>3918.6999999999534</v>
      </c>
      <c r="LL107" s="6">
        <f>+每日电表读数!LM104-每日电表读数!LL104</f>
        <v>3928.5</v>
      </c>
      <c r="LM107" s="6">
        <f>+每日电表读数!LN104-每日电表读数!LM104</f>
        <v>3926</v>
      </c>
      <c r="LN107" s="6">
        <f>+每日电表读数!LO104-每日电表读数!LN104</f>
        <v>2245.1000000000931</v>
      </c>
      <c r="LO107" s="6">
        <f>+每日电表读数!LP104-每日电表读数!LO104</f>
        <v>1960.7999999998137</v>
      </c>
      <c r="LP107" s="6">
        <f>+每日电表读数!LQ104-每日电表读数!LP104</f>
        <v>1963.1000000000931</v>
      </c>
      <c r="LQ107" s="6">
        <f>+每日电表读数!LR104-每日电表读数!LQ104</f>
        <v>491.89999999990687</v>
      </c>
      <c r="LR107" s="6">
        <f>+每日电表读数!LS104-每日电表读数!LR104</f>
        <v>445.30000000004657</v>
      </c>
      <c r="LS107" s="6">
        <f>+每日电表读数!LT104-每日电表读数!LS104</f>
        <v>1879.4000000001397</v>
      </c>
      <c r="LT107" s="6">
        <f>+每日电表读数!LU104-每日电表读数!LT104</f>
        <v>1976.3999999999069</v>
      </c>
      <c r="LU107" s="6">
        <f>+每日电表读数!LV104-每日电表读数!LU104</f>
        <v>1975.6000000000931</v>
      </c>
      <c r="LV107" s="6">
        <f>+每日电表读数!LW104-每日电表读数!LV104</f>
        <v>895.89999999990687</v>
      </c>
      <c r="LW107" s="6">
        <f>+每日电表读数!LX104-每日电表读数!LW104</f>
        <v>446.39999999990687</v>
      </c>
      <c r="LX107" s="6">
        <f>+每日电表读数!LY104-每日电表读数!LX104</f>
        <v>445.9000000001397</v>
      </c>
      <c r="LY107" s="6">
        <f>+每日电表读数!LZ104-每日电表读数!LY104</f>
        <v>452.19999999995343</v>
      </c>
      <c r="LZ107" s="6">
        <f>+每日电表读数!MA104-每日电表读数!LZ104</f>
        <v>445.80000000004657</v>
      </c>
      <c r="MA107" s="6">
        <f>+每日电表读数!MB104-每日电表读数!MA104</f>
        <v>448.5999999998603</v>
      </c>
      <c r="MB107" s="6">
        <f>+每日电表读数!MC104-每日电表读数!MB104</f>
        <v>451.30000000004657</v>
      </c>
      <c r="MC107" s="6">
        <f>+每日电表读数!MD104-每日电表读数!MC104</f>
        <v>451.9000000001397</v>
      </c>
      <c r="MD107" s="6">
        <f>+每日电表读数!ME104-每日电表读数!MD104</f>
        <v>451.39999999990687</v>
      </c>
      <c r="ME107" s="6">
        <f>+每日电表读数!MF104-每日电表读数!ME104</f>
        <v>452</v>
      </c>
      <c r="MF107" s="6">
        <f>+每日电表读数!MG104-每日电表读数!MF104</f>
        <v>456.69999999995343</v>
      </c>
      <c r="MG107" s="6">
        <f>+每日电表读数!MH104-每日电表读数!MG104</f>
        <v>452.9000000001397</v>
      </c>
      <c r="MH107" s="6">
        <f>+每日电表读数!MI104-每日电表读数!MH104</f>
        <v>453.29999999981374</v>
      </c>
      <c r="MI107" s="6">
        <f>+每日电表读数!MJ104-每日电表读数!MI104</f>
        <v>453.10000000009313</v>
      </c>
      <c r="MJ107" s="6">
        <f>+每日电表读数!MK104-每日电表读数!MJ104</f>
        <v>453.69999999995343</v>
      </c>
      <c r="MK107" s="6">
        <f>+每日电表读数!ML104-每日电表读数!MK104</f>
        <v>453.5</v>
      </c>
      <c r="ML107" s="6">
        <f>+每日电表读数!MM104-每日电表读数!ML104</f>
        <v>453.60000000009313</v>
      </c>
      <c r="MM107" s="6">
        <f>+每日电表读数!MN104-每日电表读数!MM104</f>
        <v>459</v>
      </c>
      <c r="MN107" s="6">
        <f>+每日电表读数!MO104-每日电表读数!MN104</f>
        <v>449.5999999998603</v>
      </c>
      <c r="MO107" s="6">
        <f>+每日电表读数!MP104-每日电表读数!MO104</f>
        <v>449.80000000004657</v>
      </c>
      <c r="MP107" s="6">
        <f>+每日电表读数!MQ104-每日电表读数!MP104</f>
        <v>450.30000000004657</v>
      </c>
      <c r="MQ107" s="6">
        <f>+每日电表读数!MR104-每日电表读数!MQ104</f>
        <v>451.89999999990687</v>
      </c>
      <c r="MR107" s="6">
        <f>+每日电表读数!MS104-每日电表读数!MR104</f>
        <v>452</v>
      </c>
      <c r="MS107" s="6">
        <f>+每日电表读数!MT104-每日电表读数!MS104</f>
        <v>453.60000000009313</v>
      </c>
      <c r="MT107" s="6">
        <f>+每日电表读数!MU104-每日电表读数!MT104</f>
        <v>455.60000000009313</v>
      </c>
      <c r="MU107" s="6">
        <f>+每日电表读数!MV104-每日电表读数!MU104</f>
        <v>1189</v>
      </c>
      <c r="MV107" s="6">
        <f>+每日电表读数!MW104-每日电表读数!MV104</f>
        <v>1203.7999999998137</v>
      </c>
      <c r="MW107" s="6">
        <f>+每日电表读数!MX104-每日电表读数!MW104</f>
        <v>2151.5</v>
      </c>
      <c r="MX107" s="6">
        <f>+每日电表读数!MY104-每日电表读数!MX104</f>
        <v>509.60000000009313</v>
      </c>
      <c r="MY107" s="6">
        <f>+每日电表读数!MZ104-每日电表读数!MY104</f>
        <v>450.19999999995343</v>
      </c>
      <c r="MZ107" s="6">
        <f>+每日电表读数!NA104-每日电表读数!MZ104</f>
        <v>432.80000000004657</v>
      </c>
      <c r="NA107" s="6">
        <f>+每日电表读数!NB104-每日电表读数!NA104</f>
        <v>428.19999999995343</v>
      </c>
      <c r="NB107" s="6">
        <f>+每日电表读数!NC104-每日电表读数!NB104</f>
        <v>442.69999999995343</v>
      </c>
      <c r="NC107" s="6">
        <f>+每日电表读数!ND104-每日电表读数!NC104</f>
        <v>443</v>
      </c>
      <c r="ND107" s="6">
        <f>+每日电表读数!NE104-每日电表读数!ND104</f>
        <v>442.9000000001397</v>
      </c>
      <c r="NE107" s="6">
        <f>+每日电表读数!NF104-每日电表读数!NE104</f>
        <v>428.69999999995343</v>
      </c>
      <c r="NF107" s="6">
        <f>+每日电表读数!NG104-每日电表读数!NF104</f>
        <v>457.39999999990687</v>
      </c>
      <c r="NG107" s="6">
        <f>+每日电表读数!NH104-每日电表读数!NG104</f>
        <v>449.9000000001397</v>
      </c>
      <c r="NH107" s="6">
        <f>+每日电表读数!NI104-每日电表读数!NH104</f>
        <v>428.19999999995343</v>
      </c>
      <c r="NI107" s="6">
        <f>+每日电表读数!NJ104-每日电表读数!NI104</f>
        <v>453.10000000009313</v>
      </c>
      <c r="NJ107" s="6">
        <f>+每日电表读数!NK104-每日电表读数!NJ104</f>
        <v>452.5999999998603</v>
      </c>
      <c r="NK107" s="6">
        <f>+每日电表读数!NL104-每日电表读数!NK104</f>
        <v>452.9000000001397</v>
      </c>
      <c r="NL107" s="6">
        <f>+每日电表读数!NM104-每日电表读数!NL104</f>
        <v>454.29999999981374</v>
      </c>
      <c r="NM107" s="6">
        <f>+每日电表读数!NN104-每日电表读数!NM104</f>
        <v>451.9000000001397</v>
      </c>
      <c r="NN107" s="6">
        <f>+每日电表读数!NO104-每日电表读数!NN104</f>
        <v>445.39999999990687</v>
      </c>
      <c r="NO107" s="6">
        <f>+每日电表读数!NP104-每日电表读数!NO104</f>
        <v>450.4000000001397</v>
      </c>
      <c r="NP107" s="6">
        <f>+每日电表读数!NQ104-每日电表读数!NP104</f>
        <v>452.39999999990687</v>
      </c>
      <c r="NQ107" s="6">
        <f>+每日电表读数!NR104-每日电表读数!NQ104</f>
        <v>452.89999999990687</v>
      </c>
      <c r="NR107" s="6">
        <f>+每日电表读数!NS104-每日电表读数!NR104</f>
        <v>452.20000000018626</v>
      </c>
      <c r="NS107" s="6">
        <f>+每日电表读数!NT104-每日电表读数!NS104</f>
        <v>456</v>
      </c>
      <c r="NT107" s="6">
        <f>+每日电表读数!NU104-每日电表读数!NT104</f>
        <v>453.89999999990687</v>
      </c>
      <c r="NU107" s="6">
        <f>+每日电表读数!NV104-每日电表读数!NU104</f>
        <v>451.80000000004657</v>
      </c>
      <c r="NV107" s="6">
        <f>+每日电表读数!NW104-每日电表读数!NV104</f>
        <v>437.89999999990687</v>
      </c>
      <c r="NW107" s="6">
        <f>+每日电表读数!NX104-每日电表读数!NW104</f>
        <v>453.69999999995343</v>
      </c>
      <c r="NX107" s="6">
        <f>+每日电表读数!NY104-每日电表读数!NX104</f>
        <v>454.10000000009313</v>
      </c>
      <c r="NY107" s="6">
        <f>+每日电表读数!NZ104-每日电表读数!NY104</f>
        <v>451.30000000004657</v>
      </c>
      <c r="NZ107" s="6">
        <f>+每日电表读数!OA104-每日电表读数!NZ104</f>
        <v>453.80000000004657</v>
      </c>
      <c r="OA107" s="6">
        <f>+每日电表读数!OB104-每日电表读数!OA104</f>
        <v>449.5999999998603</v>
      </c>
      <c r="OB107" s="6">
        <f>+每日电表读数!OC104-每日电表读数!OB104</f>
        <v>451.19999999995343</v>
      </c>
      <c r="OC107" s="6">
        <f>+每日电表读数!OD104-每日电表读数!OC104</f>
        <v>454.30000000004657</v>
      </c>
      <c r="OD107" s="6">
        <f>+每日电表读数!OE104-每日电表读数!OD104</f>
        <v>449</v>
      </c>
      <c r="OE107" s="6">
        <f>+每日电表读数!OF104-每日电表读数!OE104</f>
        <v>459.10000000009313</v>
      </c>
      <c r="OF107" s="6">
        <f>+每日电表读数!OG104-每日电表读数!OF104</f>
        <v>458.19999999995343</v>
      </c>
      <c r="OG107" s="6">
        <f>+每日电表读数!OH104-每日电表读数!OG104</f>
        <v>459.80000000004657</v>
      </c>
      <c r="OH107" s="6">
        <f>+每日电表读数!OI104-每日电表读数!OH104</f>
        <v>459.19999999995343</v>
      </c>
      <c r="OI107" s="6">
        <f>+每日电表读数!OJ104-每日电表读数!OI104</f>
        <v>460.19999999995343</v>
      </c>
      <c r="OJ107" s="6">
        <f>+每日电表读数!OK104-每日电表读数!OJ104</f>
        <v>440.19999999995343</v>
      </c>
      <c r="OK107" s="6">
        <f>+每日电表读数!OL104-每日电表读数!OK104</f>
        <v>458.80000000004657</v>
      </c>
      <c r="OL107" s="6">
        <f>+每日电表读数!OM104-每日电表读数!OL104</f>
        <v>457.19999999995343</v>
      </c>
      <c r="OM107" s="6">
        <f>+每日电表读数!ON104-每日电表读数!OM104</f>
        <v>457.80000000004657</v>
      </c>
      <c r="ON107" s="6">
        <f>+每日电表读数!OO104-每日电表读数!ON104</f>
        <v>450.19999999995343</v>
      </c>
      <c r="OO107" s="6">
        <f>+每日电表读数!OP104-每日电表读数!OO104</f>
        <v>451.60000000009313</v>
      </c>
      <c r="OP107" s="6">
        <f>+每日电表读数!OQ104-每日电表读数!OP104</f>
        <v>441.5</v>
      </c>
      <c r="OQ107" s="6">
        <f>+每日电表读数!OR104-每日电表读数!OQ104</f>
        <v>439.39999999990687</v>
      </c>
      <c r="OR107" s="6">
        <f>+每日电表读数!OS104-每日电表读数!OR104</f>
        <v>452.30000000004657</v>
      </c>
      <c r="OS107" s="6">
        <f>+每日电表读数!OT104-每日电表读数!OS104</f>
        <v>454.4000000001397</v>
      </c>
      <c r="OT107" s="6">
        <f>+每日电表读数!OU104-每日电表读数!OT104</f>
        <v>456.39999999990687</v>
      </c>
      <c r="OU107" s="6">
        <f>+每日电表读数!OV104-每日电表读数!OU104</f>
        <v>456.69999999995343</v>
      </c>
      <c r="OV107" s="6">
        <f>+每日电表读数!OW104-每日电表读数!OV104</f>
        <v>456.60000000009313</v>
      </c>
      <c r="OW107" s="6">
        <f>+每日电表读数!OX104-每日电表读数!OW104</f>
        <v>455.0999999998603</v>
      </c>
      <c r="OX107" s="6">
        <f>+每日电表读数!OY104-每日电表读数!OX104</f>
        <v>319.9000000001397</v>
      </c>
      <c r="OY107" s="6">
        <f>+每日电表读数!OZ104-每日电表读数!OY104</f>
        <v>15.899999999906868</v>
      </c>
      <c r="OZ107" s="6">
        <f>+每日电表读数!PA104-每日电表读数!OZ104</f>
        <v>15.900000000139698</v>
      </c>
      <c r="PA107" s="6">
        <f>+每日电表读数!PB104-每日电表读数!PA104</f>
        <v>15.5</v>
      </c>
      <c r="PB107" s="6">
        <f>+每日电表读数!PC104-每日电表读数!PB104</f>
        <v>15.799999999813735</v>
      </c>
      <c r="PC107" s="6">
        <f>+每日电表读数!PD104-每日电表读数!PC104</f>
        <v>15.900000000139698</v>
      </c>
      <c r="PD107" s="6">
        <f>+每日电表读数!PE104-每日电表读数!PD104</f>
        <v>15.800000000046566</v>
      </c>
      <c r="PE107" s="6">
        <f>+每日电表读数!PF104-每日电表读数!PE104</f>
        <v>15.5</v>
      </c>
      <c r="PF107" s="6">
        <f>+每日电表读数!PG104-每日电表读数!PF104</f>
        <v>38</v>
      </c>
      <c r="PG107" s="6">
        <f>+每日电表读数!PH104-每日电表读数!PG104</f>
        <v>1733.2999999998137</v>
      </c>
      <c r="PH107" s="6">
        <f>+每日电表读数!PI104-每日电表读数!PH104</f>
        <v>844.5</v>
      </c>
      <c r="PI107" s="6">
        <f>+每日电表读数!PJ104-每日电表读数!PI104</f>
        <v>30.100000000093132</v>
      </c>
      <c r="PJ107" s="6">
        <f>+每日电表读数!PK104-每日电表读数!PJ104</f>
        <v>16.199999999953434</v>
      </c>
      <c r="PK107" s="6">
        <f>+每日电表读数!PL104-每日电表读数!PK104</f>
        <v>16.400000000139698</v>
      </c>
      <c r="PL107" s="6">
        <f>+每日电表读数!PM104-每日电表读数!PL104</f>
        <v>16.399999999906868</v>
      </c>
      <c r="PM107" s="6">
        <f>+每日电表读数!PN104-每日电表读数!PM104</f>
        <v>16.5</v>
      </c>
      <c r="PN107" s="6">
        <f>+每日电表读数!PO104-每日电表读数!PN104</f>
        <v>16.399999999906868</v>
      </c>
      <c r="PO107" s="6">
        <f>+每日电表读数!PP104-每日电表读数!PO104</f>
        <v>16.600000000093132</v>
      </c>
      <c r="PP107" s="6">
        <f>+每日电表读数!PQ104-每日电表读数!PP104</f>
        <v>16.5</v>
      </c>
      <c r="PQ107" s="6">
        <f>+每日电表读数!PR104-每日电表读数!PQ104</f>
        <v>16.399999999906868</v>
      </c>
      <c r="PR107" s="6">
        <f>+每日电表读数!PS104-每日电表读数!PR104</f>
        <v>16.5</v>
      </c>
      <c r="PS107" s="6">
        <f>+每日电表读数!PT104-每日电表读数!PS104</f>
        <v>44.200000000186265</v>
      </c>
      <c r="PT107" s="6">
        <f>+每日电表读数!PU104-每日电表读数!PT104</f>
        <v>16.5</v>
      </c>
      <c r="PU107" s="6">
        <f>+每日电表读数!PV104-每日电表读数!PU104</f>
        <v>16.399999999906868</v>
      </c>
      <c r="PV107" s="6">
        <f>+每日电表读数!PW104-每日电表读数!PV104</f>
        <v>16.5</v>
      </c>
      <c r="PW107" s="6">
        <f>+每日电表读数!PX104-每日电表读数!PW104</f>
        <v>16.600000000093132</v>
      </c>
      <c r="PX107" s="6">
        <f>+每日电表读数!PY104-每日电表读数!PX104</f>
        <v>16.599999999860302</v>
      </c>
      <c r="PY107" s="6">
        <f>+每日电表读数!PZ104-每日电表读数!PY104</f>
        <v>16.400000000139698</v>
      </c>
      <c r="PZ107" s="6">
        <f>+每日电表读数!QA104-每日电表读数!PZ104</f>
        <v>16.399999999906868</v>
      </c>
      <c r="QA107" s="6">
        <f>+每日电表读数!QB104-每日电表读数!QA104</f>
        <v>16.5</v>
      </c>
      <c r="QB107" s="6">
        <f>+每日电表读数!QC104-每日电表读数!QB104</f>
        <v>16.600000000093132</v>
      </c>
      <c r="QC107" s="6">
        <f>+每日电表读数!QD104-每日电表读数!QC104</f>
        <v>29.5</v>
      </c>
      <c r="QD107" s="6">
        <f>+每日电表读数!QE104-每日电表读数!QD104</f>
        <v>16.399999999906868</v>
      </c>
      <c r="QE107" s="6">
        <f>+每日电表读数!QF104-每日电表读数!QE104</f>
        <v>16.5</v>
      </c>
      <c r="QF107" s="6">
        <f>+每日电表读数!QG104-每日电表读数!QF104</f>
        <v>1021.5</v>
      </c>
      <c r="QG107" s="6">
        <f>+每日电表读数!QH104-每日电表读数!QG104</f>
        <v>1465</v>
      </c>
      <c r="QH107" s="6">
        <f>+每日电表读数!QI104-每日电表读数!QH104</f>
        <v>16.5</v>
      </c>
      <c r="QI107" s="6">
        <f>+每日电表读数!QJ104-每日电表读数!QI104</f>
        <v>16.600000000093132</v>
      </c>
      <c r="QJ107" s="6">
        <f>+每日电表读数!QK104-每日电表读数!QJ104</f>
        <v>16.5</v>
      </c>
      <c r="QK107" s="6">
        <f>+每日电表读数!QL104-每日电表读数!QK104</f>
        <v>16.5</v>
      </c>
      <c r="QL107" s="6">
        <f>+每日电表读数!QM104-每日电表读数!QL104</f>
        <v>16.5</v>
      </c>
      <c r="QM107" s="6">
        <f>+每日电表读数!QN104-每日电表读数!QM104</f>
        <v>16.599999999860302</v>
      </c>
      <c r="QN107" s="6">
        <f>+每日电表读数!QO104-每日电表读数!QN104</f>
        <v>16.400000000139698</v>
      </c>
      <c r="QO107" s="6">
        <f>+每日电表读数!QP104-每日电表读数!QO104</f>
        <v>16.399999999906868</v>
      </c>
      <c r="QP107" s="6">
        <f>+每日电表读数!QQ104-每日电表读数!QP104</f>
        <v>16.399999999906868</v>
      </c>
      <c r="QQ107" s="6">
        <f>+每日电表读数!QR104-每日电表读数!QQ104</f>
        <v>16.300000000046566</v>
      </c>
      <c r="QR107" s="6">
        <f>+每日电表读数!QS104-每日电表读数!QR104</f>
        <v>16.300000000046566</v>
      </c>
      <c r="QS107" s="6">
        <f>+每日电表读数!QT104-每日电表读数!QS104</f>
        <v>16.300000000046566</v>
      </c>
      <c r="QT107" s="6">
        <f>+每日电表读数!QU104-每日电表读数!QT104</f>
        <v>16.5</v>
      </c>
      <c r="QU107" s="6">
        <f>+每日电表读数!QV104-每日电表读数!QU104</f>
        <v>16.399999999906868</v>
      </c>
      <c r="QV107" s="6">
        <f>+每日电表读数!QW104-每日电表读数!QV104</f>
        <v>16.199999999953434</v>
      </c>
      <c r="QW107" s="6">
        <f>+每日电表读数!QX104-每日电表读数!QW104</f>
        <v>16.300000000046566</v>
      </c>
      <c r="QX107" s="6">
        <f>+每日电表读数!QY104-每日电表读数!QX104</f>
        <v>16.300000000046566</v>
      </c>
      <c r="QY107" s="6">
        <f>+每日电表读数!QZ104-每日电表读数!QY104</f>
        <v>16.199999999953434</v>
      </c>
      <c r="QZ107" s="6">
        <f>+每日电表读数!RA104-每日电表读数!QZ104</f>
        <v>16.300000000046566</v>
      </c>
      <c r="RA107" s="6">
        <f>+每日电表读数!RB104-每日电表读数!RA104</f>
        <v>16.199999999953434</v>
      </c>
      <c r="RB107" s="6">
        <f>+每日电表读数!RC104-每日电表读数!RB104</f>
        <v>16.300000000046566</v>
      </c>
      <c r="RC107" s="6">
        <f>+每日电表读数!RD104-每日电表读数!RC104</f>
        <v>16.199999999953434</v>
      </c>
      <c r="RD107" s="6">
        <f>+每日电表读数!RE104-每日电表读数!RD104</f>
        <v>16.100000000093132</v>
      </c>
      <c r="RE107" s="6">
        <f>+每日电表读数!RF104-每日电表读数!RE104</f>
        <v>16.199999999953434</v>
      </c>
      <c r="RF107" s="6">
        <f>+每日电表读数!RG104-每日电表读数!RF104</f>
        <v>16.300000000046566</v>
      </c>
      <c r="RG107" s="6">
        <f>+每日电表读数!RH104-每日电表读数!RG104</f>
        <v>16.399999999906868</v>
      </c>
      <c r="RH107" s="6">
        <f>+每日电表读数!RI104-每日电表读数!RH104</f>
        <v>16.600000000093132</v>
      </c>
      <c r="RI107" s="6">
        <f>+每日电表读数!RJ104-每日电表读数!RI104</f>
        <v>16.399999999906868</v>
      </c>
      <c r="RJ107" s="6">
        <f>+每日电表读数!RK104-每日电表读数!RJ104</f>
        <v>16.400000000139698</v>
      </c>
      <c r="RK107" s="6">
        <f>+每日电表读数!RL104-每日电表读数!RK104</f>
        <v>1656.2999999998137</v>
      </c>
      <c r="RL107" s="6">
        <f>+每日电表读数!RM104-每日电表读数!RL104</f>
        <v>1568.1000000000931</v>
      </c>
      <c r="RM107" s="6">
        <f>+每日电表读数!RN104-每日电表读数!RM104</f>
        <v>2057.8999999999069</v>
      </c>
      <c r="RN107" s="6">
        <f>+每日电表读数!RO104-每日电表读数!RN104</f>
        <v>2057.7000000001863</v>
      </c>
      <c r="RO107" s="6">
        <f>+每日电表读数!RP104-每日电表读数!RO104</f>
        <v>2055.8999999999069</v>
      </c>
      <c r="RP107" s="6">
        <f>+每日电表读数!RQ104-每日电表读数!RP104</f>
        <v>2059.8999999999069</v>
      </c>
      <c r="RQ107" s="6">
        <f>+每日电表读数!RR104-每日电表读数!RQ104</f>
        <v>2054.3999999999069</v>
      </c>
      <c r="RR107" s="6">
        <f>+每日电表读数!RS104-每日电表读数!RR104</f>
        <v>2055.3000000002794</v>
      </c>
      <c r="RS107" s="6">
        <f>+每日电表读数!RT104-每日电表读数!RS104</f>
        <v>2057.5</v>
      </c>
      <c r="RT107" s="6">
        <f>+每日电表读数!RU104-每日电表读数!RT104</f>
        <v>2057</v>
      </c>
      <c r="RU107" s="6">
        <f>+每日电表读数!RV104-每日电表读数!RU104</f>
        <v>2059.8999999999069</v>
      </c>
      <c r="RV107" s="6">
        <f>+每日电表读数!RW104-每日电表读数!RV104</f>
        <v>2008.7000000001863</v>
      </c>
      <c r="RW107" s="6">
        <f>+每日电表读数!RX104-每日电表读数!RW104</f>
        <v>2052.1999999997206</v>
      </c>
      <c r="RX107" s="6">
        <f>+每日电表读数!RY104-每日电表读数!RX104</f>
        <v>2054.3999999999069</v>
      </c>
      <c r="RY107" s="6">
        <f>+每日电表读数!RZ104-每日电表读数!RY104</f>
        <v>2056.7000000001863</v>
      </c>
      <c r="RZ107" s="6">
        <f>+每日电表读数!SA104-每日电表读数!RZ104</f>
        <v>2056.3999999999069</v>
      </c>
      <c r="SA107" s="6">
        <f>+每日电表读数!SB104-每日电表读数!SA104</f>
        <v>2051.8000000002794</v>
      </c>
      <c r="SB107" s="6">
        <f>+每日电表读数!SC104-每日电表读数!SB104</f>
        <v>2055</v>
      </c>
      <c r="SC107" s="6">
        <f>+每日电表读数!SD104-每日电表读数!SC104</f>
        <v>2053.0999999996275</v>
      </c>
      <c r="SD107" s="6">
        <f>+每日电表读数!SE104-每日电表读数!SD104</f>
        <v>2054.9000000003725</v>
      </c>
      <c r="SE107" s="6">
        <f>+每日电表读数!SF104-每日电表读数!SE104</f>
        <v>2051.2999999998137</v>
      </c>
      <c r="SF107" s="6">
        <f>+每日电表读数!SG104-每日电表读数!SF104</f>
        <v>2050</v>
      </c>
      <c r="SG107" s="6">
        <f>+每日电表读数!SH104-每日电表读数!SG104</f>
        <v>2049.5</v>
      </c>
      <c r="SH107" s="6">
        <f>+每日电表读数!SI104-每日电表读数!SH104</f>
        <v>2052.7999999998137</v>
      </c>
      <c r="SI107" s="6">
        <f>+每日电表读数!SJ104-每日电表读数!SI104</f>
        <v>2051.8000000002794</v>
      </c>
      <c r="SJ107" s="6">
        <f>+每日电表读数!SK104-每日电表读数!SJ104</f>
        <v>2051.2999999998137</v>
      </c>
      <c r="SK107" s="6">
        <f>+每日电表读数!SL104-每日电表读数!SK104</f>
        <v>2054.7000000001863</v>
      </c>
      <c r="SL107" s="6">
        <f>+每日电表读数!SM104-每日电表读数!SL104</f>
        <v>2050.8999999999069</v>
      </c>
      <c r="SM107" s="6">
        <f>+每日电表读数!SN104-每日电表读数!SM104</f>
        <v>2047.8999999999069</v>
      </c>
      <c r="SN107" s="6">
        <f>+每日电表读数!SO104-每日电表读数!SN104</f>
        <v>2048.3000000002794</v>
      </c>
      <c r="SO107" s="6">
        <f>+每日电表读数!SP104-每日电表读数!SO104</f>
        <v>2046.2999999998137</v>
      </c>
      <c r="SP107" s="6">
        <f>+每日电表读数!SQ104-每日电表读数!SP104</f>
        <v>2048.1000000000931</v>
      </c>
      <c r="SQ107" s="6">
        <f>+每日电表读数!SR104-每日电表读数!SQ104</f>
        <v>2048.1999999997206</v>
      </c>
      <c r="SR107" s="6">
        <f>+每日电表读数!SS104-每日电表读数!SR104</f>
        <v>2052.2000000001863</v>
      </c>
      <c r="SS107" s="6">
        <f>+每日电表读数!ST104-每日电表读数!SS104</f>
        <v>2048.7999999998137</v>
      </c>
      <c r="ST107" s="6">
        <f>+每日电表读数!SU104-每日电表读数!ST104</f>
        <v>2049.7000000001863</v>
      </c>
      <c r="SU107" s="6">
        <f>+每日电表读数!SV104-每日电表读数!SU104</f>
        <v>2048.2000000001863</v>
      </c>
      <c r="SV107" s="6">
        <f>+每日电表读数!SW104-每日电表读数!SV104</f>
        <v>2049.0999999996275</v>
      </c>
      <c r="SW107" s="6">
        <f>+每日电表读数!SX104-每日电表读数!SW104</f>
        <v>2041.7000000001863</v>
      </c>
      <c r="SX107" s="6">
        <f>+每日电表读数!SY104-每日电表读数!SX104</f>
        <v>2050.1000000000931</v>
      </c>
      <c r="SY107" s="6">
        <f>+每日电表读数!SZ104-每日电表读数!SY104</f>
        <v>220.5</v>
      </c>
      <c r="SZ107" s="6">
        <f>+每日电表读数!TA104-每日电表读数!SZ104</f>
        <v>2435.1000000000931</v>
      </c>
      <c r="TA107" s="6">
        <f>+每日电表读数!TB104-每日电表读数!TA104</f>
        <v>2469</v>
      </c>
      <c r="TB107" s="6">
        <f>+每日电表读数!TC104-每日电表读数!TB104</f>
        <v>591.79999999981374</v>
      </c>
      <c r="TC107" s="6">
        <f>+每日电表读数!TD104-每日电表读数!TC104</f>
        <v>441.20000000018626</v>
      </c>
      <c r="TD107" s="6">
        <f>+每日电表读数!TE104-每日电表读数!TD104</f>
        <v>440.29999999981374</v>
      </c>
      <c r="TE107" s="6">
        <f>+每日电表读数!TF104-每日电表读数!TE104</f>
        <v>439.70000000018626</v>
      </c>
      <c r="TF107" s="6">
        <f>+每日电表读数!TG104-每日电表读数!TF104</f>
        <v>441.5</v>
      </c>
      <c r="TG107" s="6">
        <f>+每日电表读数!TH104-每日电表读数!TG104</f>
        <v>440.6999999997206</v>
      </c>
      <c r="TH107" s="6">
        <f>+每日电表读数!TI104-每日电表读数!TH104</f>
        <v>441.89999999990687</v>
      </c>
      <c r="TI107" s="6">
        <f>+每日电表读数!TJ104-每日电表读数!TI104</f>
        <v>441.60000000009313</v>
      </c>
      <c r="TJ107" s="6">
        <f>+每日电表读数!TK104-每日电表读数!TJ104</f>
        <v>823.10000000009313</v>
      </c>
      <c r="TK107" s="6">
        <f>+每日电表读数!TL104-每日电表读数!TK104</f>
        <v>837.89999999990687</v>
      </c>
      <c r="TL107" s="6">
        <f>+每日电表读数!TM104-每日电表读数!TL104</f>
        <v>837.39999999990687</v>
      </c>
      <c r="TM107" s="6">
        <f>+每日电表读数!TN104-每日电表读数!TM104</f>
        <v>838.90000000037253</v>
      </c>
      <c r="TN107" s="6">
        <f>+每日电表读数!TO104-每日电表读数!TN104</f>
        <v>836.39999999990687</v>
      </c>
    </row>
    <row r="108" spans="1:534" ht="25" customHeight="1">
      <c r="A108" s="410"/>
      <c r="B108" s="35" t="s">
        <v>379</v>
      </c>
      <c r="C108" s="35" t="s">
        <v>380</v>
      </c>
      <c r="D108" s="6">
        <f>+每日电表读数!E105-每日电表读数!D105</f>
        <v>420.10000000009313</v>
      </c>
      <c r="E108" s="6">
        <f>+每日电表读数!F105-每日电表读数!E105</f>
        <v>2015.5</v>
      </c>
      <c r="F108" s="6">
        <f>+每日电表读数!G105-每日电表读数!F105</f>
        <v>2028.5</v>
      </c>
      <c r="G108" s="6">
        <f>+每日电表读数!H105-每日电表读数!G105</f>
        <v>2014.6999999999534</v>
      </c>
      <c r="H108" s="6">
        <f>+每日电表读数!I105-每日电表读数!H105</f>
        <v>680.5</v>
      </c>
      <c r="I108" s="6">
        <f>+每日电表读数!J105-每日电表读数!I105</f>
        <v>1618.5</v>
      </c>
      <c r="J108" s="6">
        <f>+每日电表读数!K105-每日电表读数!J105</f>
        <v>1661.3000000000466</v>
      </c>
      <c r="K108" s="6">
        <f>+每日电表读数!L105-每日电表读数!K105</f>
        <v>1662.8999999999069</v>
      </c>
      <c r="L108" s="6">
        <f>+每日电表读数!M105-每日电表读数!L105</f>
        <v>1659.1000000000931</v>
      </c>
      <c r="M108" s="6">
        <f>+每日电表读数!N105-每日电表读数!M105</f>
        <v>1654.3000000000466</v>
      </c>
      <c r="N108" s="6">
        <f>+每日电表读数!O105-每日电表读数!N105</f>
        <v>2077.6999999999534</v>
      </c>
      <c r="O108" s="6">
        <f>+每日电表读数!P105-每日电表读数!O105</f>
        <v>1621.6999999999534</v>
      </c>
      <c r="P108" s="6">
        <f>+每日电表读数!Q105-每日电表读数!P105</f>
        <v>2091</v>
      </c>
      <c r="Q108" s="6">
        <f>+每日电表读数!R105-每日电表读数!Q105</f>
        <v>2095.8000000000466</v>
      </c>
      <c r="R108" s="6">
        <f>+每日电表读数!S105-每日电表读数!R105</f>
        <v>2094.3000000000466</v>
      </c>
      <c r="S108" s="6">
        <f>+每日电表读数!T105-每日电表读数!S105</f>
        <v>2097.8999999999069</v>
      </c>
      <c r="T108" s="6">
        <f>+每日电表读数!U105-每日电表读数!T105</f>
        <v>2093.3000000000466</v>
      </c>
      <c r="U108" s="6">
        <f>+每日电表读数!V105-每日电表读数!U105</f>
        <v>848.60000000009313</v>
      </c>
      <c r="V108" s="6">
        <f>+每日电表读数!W105-每日电表读数!V105</f>
        <v>459.29999999981374</v>
      </c>
      <c r="W108" s="6">
        <f>+每日电表读数!X105-每日电表读数!W105</f>
        <v>459.5</v>
      </c>
      <c r="X108" s="6">
        <f>+每日电表读数!Y105-每日电表读数!X105</f>
        <v>461.30000000004657</v>
      </c>
      <c r="Y108" s="6">
        <f>+每日电表读数!Z105-每日电表读数!Y105</f>
        <v>460.5</v>
      </c>
      <c r="Z108" s="6">
        <f>+每日电表读数!AA105-每日电表读数!Z105</f>
        <v>460.30000000004657</v>
      </c>
      <c r="AA108" s="6">
        <f>+每日电表读数!AB105-每日电表读数!AA105</f>
        <v>460.39999999990687</v>
      </c>
      <c r="AB108" s="6">
        <f>+每日电表读数!AC105-每日电表读数!AB105</f>
        <v>460</v>
      </c>
      <c r="AC108" s="6">
        <f>+每日电表读数!AD105-每日电表读数!AC105</f>
        <v>423.10000000009313</v>
      </c>
      <c r="AD108" s="6">
        <f>+每日电表读数!AE105-每日电表读数!AD105</f>
        <v>236.39999999990687</v>
      </c>
      <c r="AE108" s="6">
        <f>+每日电表读数!AF105-每日电表读数!AE105</f>
        <v>24.200000000186265</v>
      </c>
      <c r="AF108" s="6">
        <f>+每日电表读数!AG105-每日电表读数!AF105</f>
        <v>24.199999999953434</v>
      </c>
      <c r="AG108" s="6">
        <f>+每日电表读数!AH105-每日电表读数!AG105</f>
        <v>23.800000000046566</v>
      </c>
      <c r="AH108" s="6">
        <f>+每日电表读数!AI105-每日电表读数!AH105</f>
        <v>23.699999999953434</v>
      </c>
      <c r="AI108" s="6">
        <f>+每日电表读数!AJ105-每日电表读数!AI105</f>
        <v>23.599999999860302</v>
      </c>
      <c r="AJ108" s="6">
        <f>+每日电表读数!AK105-每日电表读数!AJ105</f>
        <v>117.10000000009313</v>
      </c>
      <c r="AK108" s="6">
        <f>+每日电表读数!AL105-每日电表读数!AK105</f>
        <v>2090.6000000000931</v>
      </c>
      <c r="AL108" s="6">
        <f>+每日电表读数!AM105-每日电表读数!AL105</f>
        <v>2096.5</v>
      </c>
      <c r="AM108" s="6">
        <f>+每日电表读数!AN105-每日电表读数!AM105</f>
        <v>2093.7999999998137</v>
      </c>
      <c r="AN108" s="6">
        <f>+每日电表读数!AO105-每日电表读数!AN105</f>
        <v>2099</v>
      </c>
      <c r="AO108" s="6">
        <f>+每日电表读数!AP105-每日电表读数!AO105</f>
        <v>2705.8000000000466</v>
      </c>
      <c r="AP108" s="6">
        <f>+每日电表读数!AQ105-每日电表读数!AP105</f>
        <v>2095</v>
      </c>
      <c r="AQ108" s="6">
        <f>+每日电表读数!AR105-每日电表读数!AQ105</f>
        <v>2090.8000000000466</v>
      </c>
      <c r="AR108" s="6">
        <f>+每日电表读数!AS105-每日电表读数!AR105</f>
        <v>2099.1000000000931</v>
      </c>
      <c r="AS108" s="6">
        <f>+每日电表读数!AT105-每日电表读数!AS105</f>
        <v>2092</v>
      </c>
      <c r="AT108" s="6">
        <f>+每日电表读数!AU105-每日电表读数!AT105</f>
        <v>2098</v>
      </c>
      <c r="AU108" s="6">
        <f>+每日电表读数!AV105-每日电表读数!AU105</f>
        <v>2069</v>
      </c>
      <c r="AV108" s="6">
        <f>+每日电表读数!AW105-每日电表读数!AV105</f>
        <v>2070.6999999999534</v>
      </c>
      <c r="AW108" s="6">
        <f>+每日电表读数!AX105-每日电表读数!AW105</f>
        <v>2070.5999999998603</v>
      </c>
      <c r="AX108" s="6">
        <f>+每日电表读数!AY105-每日电表读数!AX105</f>
        <v>1948.2000000001863</v>
      </c>
      <c r="AY108" s="6">
        <f>+每日电表读数!AZ105-每日电表读数!AY105</f>
        <v>2066.2999999998137</v>
      </c>
      <c r="AZ108" s="6">
        <f>+每日电表读数!BA105-每日电表读数!AZ105</f>
        <v>2056.8000000000466</v>
      </c>
      <c r="BA108" s="6">
        <f>+每日电表读数!BB105-每日电表读数!BA105</f>
        <v>2060</v>
      </c>
      <c r="BB108" s="6">
        <f>+每日电表读数!BC105-每日电表读数!BB105</f>
        <v>2060.9000000001397</v>
      </c>
      <c r="BC108" s="6">
        <f>+每日电表读数!BD105-每日电表读数!BC105</f>
        <v>2056.7999999998137</v>
      </c>
      <c r="BD108" s="6">
        <f>+每日电表读数!BE105-每日电表读数!BD105</f>
        <v>2059</v>
      </c>
      <c r="BE108" s="6">
        <f>+每日电表读数!BF105-每日电表读数!BE105</f>
        <v>2041.5</v>
      </c>
      <c r="BF108" s="6">
        <f>+每日电表读数!BG105-每日电表读数!BF105</f>
        <v>2086.4000000001397</v>
      </c>
      <c r="BG108" s="6">
        <f>+每日电表读数!BH105-每日电表读数!BG105</f>
        <v>2093.3000000000466</v>
      </c>
      <c r="BH108" s="6">
        <f>+每日电表读数!BI105-每日电表读数!BH105</f>
        <v>2091.0999999998603</v>
      </c>
      <c r="BI108" s="6">
        <f>+每日电表读数!BJ105-每日电表读数!BI105</f>
        <v>1912</v>
      </c>
      <c r="BJ108" s="6">
        <f>+每日电表读数!BK105-每日电表读数!BJ105</f>
        <v>1655.1000000000931</v>
      </c>
      <c r="BK108" s="6">
        <f>+每日电表读数!BL105-每日电表读数!BK105</f>
        <v>1623.1999999999534</v>
      </c>
      <c r="BL108" s="6">
        <f>+每日电表读数!BM105-每日电表读数!BL105</f>
        <v>1615.6000000000931</v>
      </c>
      <c r="BM108" s="6">
        <f>+每日电表读数!BN105-每日电表读数!BM105</f>
        <v>1631.1999999999534</v>
      </c>
      <c r="BN108" s="6">
        <f>+每日电表读数!BO105-每日电表读数!BN105</f>
        <v>1629.6999999999534</v>
      </c>
      <c r="BO108" s="6">
        <f>+每日电表读数!BP105-每日电表读数!BO105</f>
        <v>1631.6999999999534</v>
      </c>
      <c r="BP108" s="6">
        <f>+每日电表读数!BQ105-每日电表读数!BP105</f>
        <v>1624.3000000000466</v>
      </c>
      <c r="BQ108" s="6">
        <f>+每日电表读数!BR105-每日电表读数!BQ105</f>
        <v>1625.8000000000466</v>
      </c>
      <c r="BR108" s="6">
        <f>+每日电表读数!BS105-每日电表读数!BR105</f>
        <v>1634.3999999999069</v>
      </c>
      <c r="BS108" s="6">
        <f>+每日电表读数!BT105-每日电表读数!BS105</f>
        <v>1623.5</v>
      </c>
      <c r="BT108" s="6">
        <f>+每日电表读数!BU105-每日电表读数!BT105</f>
        <v>3476.6000000000931</v>
      </c>
      <c r="BU108" s="6">
        <f>+每日电表读数!BV105-每日电表读数!BU105</f>
        <v>3568.1999999999534</v>
      </c>
      <c r="BV108" s="6">
        <f>+每日电表读数!BW105-每日电表读数!BV105</f>
        <v>3574.8000000000466</v>
      </c>
      <c r="BW108" s="6">
        <f>+每日电表读数!BX105-每日电表读数!BW105</f>
        <v>3570.0999999998603</v>
      </c>
      <c r="BX108" s="6">
        <f>+每日电表读数!BY105-每日电表读数!BX105</f>
        <v>3574.1000000000931</v>
      </c>
      <c r="BY108" s="6">
        <f>+每日电表读数!BZ105-每日电表读数!BY105</f>
        <v>3568.8000000000466</v>
      </c>
      <c r="BZ108" s="6">
        <f>+每日电表读数!CA105-每日电表读数!BZ105</f>
        <v>2365</v>
      </c>
      <c r="CA108" s="6">
        <f>+每日电表读数!CB105-每日电表读数!CA105</f>
        <v>1668.0999999998603</v>
      </c>
      <c r="CB108" s="6">
        <f>+每日电表读数!CC105-每日电表读数!CB105</f>
        <v>3062.9000000001397</v>
      </c>
      <c r="CC108" s="6">
        <f>+每日电表读数!CD105-每日电表读数!CC105</f>
        <v>3562.5</v>
      </c>
      <c r="CD108" s="6">
        <f>+每日电表读数!CE105-每日电表读数!CD105</f>
        <v>3559.3999999999069</v>
      </c>
      <c r="CE108" s="6">
        <f>+每日电表读数!CF105-每日电表读数!CE105</f>
        <v>3522.3000000000466</v>
      </c>
      <c r="CF108" s="6">
        <f>+每日电表读数!CG105-每日电表读数!CF105</f>
        <v>3569</v>
      </c>
      <c r="CG108" s="6">
        <f>+每日电表读数!CH105-每日电表读数!CG105</f>
        <v>3562.1000000000931</v>
      </c>
      <c r="CH108" s="6">
        <f>+每日电表读数!CI105-每日电表读数!CH105</f>
        <v>3567.5</v>
      </c>
      <c r="CI108" s="6">
        <f>+每日电表读数!CJ105-每日电表读数!CI105</f>
        <v>3572.6999999999534</v>
      </c>
      <c r="CJ108" s="6">
        <f>+每日电表读数!CK105-每日电表读数!CJ105</f>
        <v>3566.5999999998603</v>
      </c>
      <c r="CK108" s="6">
        <f>+每日电表读数!CL105-每日电表读数!CK105</f>
        <v>3570</v>
      </c>
      <c r="CL108" s="6">
        <f>+每日电表读数!CM105-每日电表读数!CL105</f>
        <v>3565.6000000000931</v>
      </c>
      <c r="CM108" s="6">
        <f>+每日电表读数!CN105-每日电表读数!CM105</f>
        <v>3566.8999999999069</v>
      </c>
      <c r="CN108" s="6">
        <f>+每日电表读数!CO105-每日电表读数!CN105</f>
        <v>3555.5</v>
      </c>
      <c r="CO108" s="6">
        <f>+每日电表读数!CP105-每日电表读数!CO105</f>
        <v>3561.8000000000466</v>
      </c>
      <c r="CP108" s="6">
        <f>+每日电表读数!CQ105-每日电表读数!CP105</f>
        <v>3568.6000000000931</v>
      </c>
      <c r="CQ108" s="6">
        <f>+每日电表读数!CR105-每日电表读数!CQ105</f>
        <v>3568</v>
      </c>
      <c r="CR108" s="6">
        <f>+每日电表读数!CS105-每日电表读数!CR105</f>
        <v>3572.8000000000466</v>
      </c>
      <c r="CS108" s="6">
        <f>+每日电表读数!CT105-每日电表读数!CS105</f>
        <v>3567.7999999998137</v>
      </c>
      <c r="CT108" s="6">
        <f>+每日电表读数!CU105-每日电表读数!CT105</f>
        <v>3546.7000000001863</v>
      </c>
      <c r="CU108" s="6">
        <f>+每日电表读数!CV105-每日电表读数!CU105</f>
        <v>3512.5999999998603</v>
      </c>
      <c r="CV108" s="6">
        <f>+每日电表读数!CW105-每日电表读数!CV105</f>
        <v>3568</v>
      </c>
      <c r="CW108" s="6">
        <f>+每日电表读数!CX105-每日电表读数!CW105</f>
        <v>3571.1999999999534</v>
      </c>
      <c r="CX108" s="6">
        <f>+每日电表读数!CY105-每日电表读数!CX105</f>
        <v>3573.4000000001397</v>
      </c>
      <c r="CY108" s="6">
        <f>+每日电表读数!CZ105-每日电表读数!CY105</f>
        <v>3569</v>
      </c>
      <c r="CZ108" s="6">
        <f>+每日电表读数!DA105-每日电表读数!CZ105</f>
        <v>3572</v>
      </c>
      <c r="DA108" s="6">
        <f>+每日电表读数!DB105-每日电表读数!DA105</f>
        <v>3564.0999999998603</v>
      </c>
      <c r="DB108" s="6">
        <f>+每日电表读数!DC105-每日电表读数!DB105</f>
        <v>3549.4000000001397</v>
      </c>
      <c r="DC108" s="6">
        <f>+每日电表读数!DD105-每日电表读数!DC105</f>
        <v>3563.5</v>
      </c>
      <c r="DD108" s="6">
        <f>+每日电表读数!DE105-每日电表读数!DD105</f>
        <v>3566</v>
      </c>
      <c r="DE108" s="6">
        <f>+每日电表读数!DF105-每日电表读数!DE105</f>
        <v>3562.0999999998603</v>
      </c>
      <c r="DF108" s="6">
        <f>+每日电表读数!DG105-每日电表读数!DF105</f>
        <v>3560</v>
      </c>
      <c r="DG108" s="6">
        <f>+每日电表读数!DH105-每日电表读数!DG105</f>
        <v>3564.9000000001397</v>
      </c>
      <c r="DH108" s="6">
        <f>+每日电表读数!DI105-每日电表读数!DH105</f>
        <v>3557.1999999999534</v>
      </c>
      <c r="DI108" s="6">
        <f>+每日电表读数!DJ105-每日电表读数!DI105</f>
        <v>3555.8000000000466</v>
      </c>
      <c r="DJ108" s="6">
        <f>+每日电表读数!DK105-每日电表读数!DJ105</f>
        <v>3563.8000000000466</v>
      </c>
      <c r="DK108" s="6">
        <f>+每日电表读数!DL105-每日电表读数!DK105</f>
        <v>3562.7999999998137</v>
      </c>
      <c r="DL108" s="6">
        <f>+每日电表读数!DM105-每日电表读数!DL105</f>
        <v>3559.8000000000466</v>
      </c>
      <c r="DM108" s="6">
        <f>+每日电表读数!DN105-每日电表读数!DM105</f>
        <v>3559.6000000000931</v>
      </c>
      <c r="DN108" s="6">
        <f>+每日电表读数!DO105-每日电表读数!DN105</f>
        <v>3576.3999999999069</v>
      </c>
      <c r="DO108" s="6">
        <f>+每日电表读数!DP105-每日电表读数!DO105</f>
        <v>3562.3000000000466</v>
      </c>
      <c r="DP108" s="6">
        <f>+每日电表读数!DQ105-每日电表读数!DP105</f>
        <v>3545.3000000000466</v>
      </c>
      <c r="DQ108" s="6">
        <f>+每日电表读数!DR105-每日电表读数!DQ105</f>
        <v>3563.3999999999069</v>
      </c>
      <c r="DR108" s="6">
        <f>+每日电表读数!DS105-每日电表读数!DR105</f>
        <v>3564.9000000001397</v>
      </c>
      <c r="DS108" s="6">
        <f>+每日电表读数!DT105-每日电表读数!DS105</f>
        <v>3551.8999999999069</v>
      </c>
      <c r="DT108" s="6">
        <f>+每日电表读数!DU105-每日电表读数!DT105</f>
        <v>3553.1999999999534</v>
      </c>
      <c r="DU108" s="6">
        <f>+每日电表读数!DV105-每日电表读数!DU105</f>
        <v>3564.5</v>
      </c>
      <c r="DV108" s="6">
        <f>+每日电表读数!DW105-每日电表读数!DV105</f>
        <v>3559.4000000001397</v>
      </c>
      <c r="DW108" s="6">
        <f>+每日电表读数!DX105-每日电表读数!DW105</f>
        <v>3549.8999999999069</v>
      </c>
      <c r="DX108" s="6">
        <f>+每日电表读数!DY105-每日电表读数!DX105</f>
        <v>3559.8000000000466</v>
      </c>
      <c r="DY108" s="6">
        <f>+每日电表读数!DZ105-每日电表读数!DY105</f>
        <v>3564</v>
      </c>
      <c r="DZ108" s="6">
        <f>+每日电表读数!EA105-每日电表读数!DZ105</f>
        <v>3559.3000000000466</v>
      </c>
      <c r="EA108" s="6">
        <f>+每日电表读数!EB105-每日电表读数!EA105</f>
        <v>2374.2999999998137</v>
      </c>
      <c r="EB108" s="6">
        <f>+每日电表读数!EC105-每日电表读数!EB105</f>
        <v>3563.9000000001397</v>
      </c>
      <c r="EC108" s="6">
        <f>+每日电表读数!ED105-每日电表读数!EC105</f>
        <v>4970.8999999999069</v>
      </c>
      <c r="ED108" s="6">
        <f>+每日电表读数!EE105-每日电表读数!ED105</f>
        <v>3641.5</v>
      </c>
      <c r="EE108" s="6">
        <f>+每日电表读数!EF105-每日电表读数!EE105</f>
        <v>3564.8000000000466</v>
      </c>
      <c r="EF108" s="6">
        <f>+每日电表读数!EG105-每日电表读数!EF105</f>
        <v>3563.1999999999534</v>
      </c>
      <c r="EG108" s="6">
        <f>+每日电表读数!EH105-每日电表读数!EG105</f>
        <v>3559.9000000001397</v>
      </c>
      <c r="EH108" s="6">
        <f>+每日电表读数!EI105-每日电表读数!EH105</f>
        <v>3479.2999999998137</v>
      </c>
      <c r="EI108" s="6">
        <f>+每日电表读数!EJ105-每日电表读数!EI105</f>
        <v>3286.9000000001397</v>
      </c>
      <c r="EJ108" s="6">
        <f>+每日电表读数!EK105-每日电表读数!EJ105</f>
        <v>3560.0999999998603</v>
      </c>
      <c r="EK108" s="6">
        <f>+每日电表读数!EL105-每日电表读数!EK105</f>
        <v>3556.9000000001397</v>
      </c>
      <c r="EL108" s="6">
        <f>+每日电表读数!EM105-每日电表读数!EL105</f>
        <v>3562.6999999999534</v>
      </c>
      <c r="EM108" s="6">
        <f>+每日电表读数!EN105-每日电表读数!EM105</f>
        <v>3568</v>
      </c>
      <c r="EN108" s="6">
        <f>+每日电表读数!EO105-每日电表读数!EN105</f>
        <v>3563.3000000000466</v>
      </c>
      <c r="EO108" s="6">
        <f>+每日电表读数!EP105-每日电表读数!EO105</f>
        <v>3567.3999999999069</v>
      </c>
      <c r="EP108" s="6">
        <f>+每日电表读数!EQ105-每日电表读数!EP105</f>
        <v>3562.6999999999534</v>
      </c>
      <c r="EQ108" s="6">
        <f>+每日电表读数!ER105-每日电表读数!EQ105</f>
        <v>3179.1000000000931</v>
      </c>
      <c r="ER108" s="6">
        <f>+每日电表读数!ES105-每日电表读数!ER105</f>
        <v>1159.6999999999534</v>
      </c>
      <c r="ES108" s="6">
        <f>+每日电表读数!ET105-每日电表读数!ES105</f>
        <v>3135.3000000000466</v>
      </c>
      <c r="ET108" s="6">
        <f>+每日电表读数!EU105-每日电表读数!ET105</f>
        <v>4963.6000000000931</v>
      </c>
      <c r="EU108" s="6">
        <f>+每日电表读数!EV105-每日电表读数!EU105</f>
        <v>4990.0999999998603</v>
      </c>
      <c r="EV108" s="6">
        <f>+每日电表读数!EW105-每日电表读数!EV105</f>
        <v>3209.3000000000466</v>
      </c>
      <c r="EW108" s="6">
        <f>+每日电表读数!EX105-每日电表读数!EW105</f>
        <v>3070.8000000000466</v>
      </c>
      <c r="EX108" s="6">
        <f>+每日电表读数!EY105-每日电表读数!EX105</f>
        <v>3063.5999999998603</v>
      </c>
      <c r="EY108" s="6">
        <f>+每日电表读数!EZ105-每日电表读数!EY105</f>
        <v>3040.5</v>
      </c>
      <c r="EZ108" s="6">
        <f>+每日电表读数!FA105-每日电表读数!EZ105</f>
        <v>3100.7000000001863</v>
      </c>
      <c r="FA108" s="6">
        <f>+每日电表读数!FB105-每日电表读数!FA105</f>
        <v>3089.6999999999534</v>
      </c>
      <c r="FB108" s="6">
        <f>+每日电表读数!FC105-每日电表读数!FB105</f>
        <v>3093.3999999999069</v>
      </c>
      <c r="FC108" s="6">
        <f>+每日电表读数!FD105-每日电表读数!FC105</f>
        <v>3082.6000000000931</v>
      </c>
      <c r="FD108" s="6">
        <f>+每日电表读数!FE105-每日电表读数!FD105</f>
        <v>3094.5</v>
      </c>
      <c r="FE108" s="6">
        <f>+每日电表读数!FF105-每日电表读数!FE105</f>
        <v>3096.8999999999069</v>
      </c>
      <c r="FF108" s="6">
        <f>+每日电表读数!FG105-每日电表读数!FF105</f>
        <v>3033.1000000000931</v>
      </c>
      <c r="FG108" s="6">
        <f>+每日电表读数!FH105-每日电表读数!FG105</f>
        <v>3117.8999999999069</v>
      </c>
      <c r="FH108" s="6">
        <f>+每日电表读数!FI105-每日电表读数!FH105</f>
        <v>3105.6000000000931</v>
      </c>
      <c r="FI108" s="6">
        <f>+每日电表读数!FJ105-每日电表读数!FI105</f>
        <v>3113.5</v>
      </c>
      <c r="FJ108" s="6">
        <f>+每日电表读数!FK105-每日电表读数!FJ105</f>
        <v>3106.1999999999534</v>
      </c>
      <c r="FK108" s="6">
        <f>+每日电表读数!FL105-每日电表读数!FK105</f>
        <v>3081.6999999999534</v>
      </c>
      <c r="FL108" s="6">
        <f>+每日电表读数!FM105-每日电表读数!FL105</f>
        <v>3085.6000000000931</v>
      </c>
      <c r="FM108" s="6">
        <f>+每日电表读数!FN105-每日电表读数!FM105</f>
        <v>3018.8000000000466</v>
      </c>
      <c r="FN108" s="6">
        <f>+每日电表读数!FO105-每日电表读数!FN105</f>
        <v>3094.5</v>
      </c>
      <c r="FO108" s="6">
        <f>+每日电表读数!FP105-每日电表读数!FO105</f>
        <v>3088.8999999999069</v>
      </c>
      <c r="FP108" s="6">
        <f>+每日电表读数!FQ105-每日电表读数!FP105</f>
        <v>3094.1999999999534</v>
      </c>
      <c r="FQ108" s="6">
        <f>+每日电表读数!FR105-每日电表读数!FQ105</f>
        <v>3084.8000000000466</v>
      </c>
      <c r="FR108" s="6">
        <f>+每日电表读数!FS105-每日电表读数!FR105</f>
        <v>3092.6999999999534</v>
      </c>
      <c r="FS108" s="6">
        <f>+每日电表读数!FT105-每日电表读数!FS105</f>
        <v>3086.5</v>
      </c>
      <c r="FT108" s="6">
        <f>+每日电表读数!FU105-每日电表读数!FT105</f>
        <v>3028</v>
      </c>
      <c r="FU108" s="6">
        <f>+每日电表读数!FV105-每日电表读数!FU105</f>
        <v>2691.1000000000931</v>
      </c>
      <c r="FV108" s="6">
        <f>+每日电表读数!FW105-每日电表读数!FV105</f>
        <v>3098.1999999999534</v>
      </c>
      <c r="FW108" s="6">
        <f>+每日电表读数!FX105-每日电表读数!FW105</f>
        <v>3103.6000000000931</v>
      </c>
      <c r="FX108" s="6">
        <f>+每日电表读数!FY105-每日电表读数!FX105</f>
        <v>3107.7999999998137</v>
      </c>
      <c r="FY108" s="6">
        <f>+每日电表读数!FZ105-每日电表读数!FY105</f>
        <v>3103.1000000000931</v>
      </c>
      <c r="FZ108" s="6">
        <f>+每日电表读数!GA105-每日电表读数!FZ105</f>
        <v>553.10000000009313</v>
      </c>
      <c r="GA108" s="6">
        <f>+每日电表读数!GB105-每日电表读数!GA105</f>
        <v>1415.8999999999069</v>
      </c>
      <c r="GB108" s="6">
        <f>+每日电表读数!GC105-每日电表读数!GB105</f>
        <v>1638.6000000000931</v>
      </c>
      <c r="GC108" s="6">
        <f>+每日电表读数!GD105-每日电表读数!GC105</f>
        <v>1140.7999999998137</v>
      </c>
      <c r="GD108" s="6">
        <f>+每日电表读数!GE105-每日电表读数!GD105</f>
        <v>1621.2000000001863</v>
      </c>
      <c r="GE108" s="6">
        <f>+每日电表读数!GF105-每日电表读数!GE105</f>
        <v>1571</v>
      </c>
      <c r="GF108" s="6">
        <f>+每日电表读数!GG105-每日电表读数!GF105</f>
        <v>1623.0999999998603</v>
      </c>
      <c r="GG108" s="6">
        <f>+每日电表读数!GH105-每日电表读数!GG105</f>
        <v>1624.6999999999534</v>
      </c>
      <c r="GH108" s="6">
        <f>+每日电表读数!GI105-每日电表读数!GH105</f>
        <v>1577.8000000000466</v>
      </c>
      <c r="GI108" s="6">
        <f>+每日电表读数!GJ105-每日电表读数!GI105</f>
        <v>1633.6000000000931</v>
      </c>
      <c r="GJ108" s="6">
        <f>+每日电表读数!GK105-每日电表读数!GJ105</f>
        <v>1649</v>
      </c>
      <c r="GK108" s="6">
        <f>+每日电表读数!GL105-每日电表读数!GK105</f>
        <v>1632.8999999999069</v>
      </c>
      <c r="GL108" s="6">
        <f>+每日电表读数!GM105-每日电表读数!GL105</f>
        <v>1657.6000000000931</v>
      </c>
      <c r="GM108" s="6">
        <f>+每日电表读数!GN105-每日电表读数!GM105</f>
        <v>1659.3000000000466</v>
      </c>
      <c r="GN108" s="6">
        <f>+每日电表读数!GO105-每日电表读数!GN105</f>
        <v>1662.0999999998603</v>
      </c>
      <c r="GO108" s="6">
        <f>+每日电表读数!GP105-每日电表读数!GO105</f>
        <v>1647</v>
      </c>
      <c r="GP108" s="6">
        <f>+每日电表读数!GQ105-每日电表读数!GP105</f>
        <v>1661.1000000000931</v>
      </c>
      <c r="GQ108" s="6">
        <f>+每日电表读数!GR105-每日电表读数!GQ105</f>
        <v>1660.3000000000466</v>
      </c>
      <c r="GR108" s="6">
        <f>+每日电表读数!GS105-每日电表读数!GR105</f>
        <v>1661.7999999998137</v>
      </c>
      <c r="GS108" s="6">
        <f>+每日电表读数!GT105-每日电表读数!GS105</f>
        <v>1655.7000000001863</v>
      </c>
      <c r="GT108" s="6">
        <f>+每日电表读数!GU105-每日电表读数!GT105</f>
        <v>2900.6999999999534</v>
      </c>
      <c r="GU108" s="6">
        <f>+每日电表读数!GV105-每日电表读数!GU105</f>
        <v>3065.5999999998603</v>
      </c>
      <c r="GV108" s="6">
        <f>+每日电表读数!GW105-每日电表读数!GV105</f>
        <v>2991</v>
      </c>
      <c r="GW108" s="6">
        <f>+每日电表读数!GX105-每日电表读数!GW105</f>
        <v>2053.6000000000931</v>
      </c>
      <c r="GX108" s="6">
        <f>+每日电表读数!GY105-每日电表读数!GX105</f>
        <v>132.89999999990687</v>
      </c>
      <c r="GY108" s="6">
        <f>+每日电表读数!GZ105-每日电表读数!GY105</f>
        <v>1628.4000000001397</v>
      </c>
      <c r="GZ108" s="6">
        <f>+每日电表读数!HA105-每日电表读数!GZ105</f>
        <v>1656.8999999999069</v>
      </c>
      <c r="HA108" s="6">
        <f>+每日电表读数!HB105-每日电表读数!HA105</f>
        <v>1662</v>
      </c>
      <c r="HB108" s="6">
        <f>+每日电表读数!HC105-每日电表读数!HB105</f>
        <v>1656.6999999999534</v>
      </c>
      <c r="HC108" s="6">
        <f>+每日电表读数!HD105-每日电表读数!HC105</f>
        <v>1646.1000000000931</v>
      </c>
      <c r="HD108" s="6">
        <f>+每日电表读数!HE105-每日电表读数!HD105</f>
        <v>1645.3999999999069</v>
      </c>
      <c r="HE108" s="6">
        <f>+每日电表读数!HF105-每日电表读数!HE105</f>
        <v>1665.1000000000931</v>
      </c>
      <c r="HF108" s="6">
        <f>+每日电表读数!HG105-每日电表读数!HF105</f>
        <v>1643.8999999999069</v>
      </c>
      <c r="HG108" s="6">
        <f>+每日电表读数!HH105-每日电表读数!HG105</f>
        <v>1637.5</v>
      </c>
      <c r="HH108" s="6">
        <f>+每日电表读数!HI105-每日电表读数!HH105</f>
        <v>1641.3000000000466</v>
      </c>
      <c r="HI108" s="6">
        <f>+每日电表读数!HJ105-每日电表读数!HI105</f>
        <v>1629.9000000001397</v>
      </c>
      <c r="HJ108" s="6">
        <f>+每日电表读数!HK105-每日电表读数!HJ105</f>
        <v>1619.6999999999534</v>
      </c>
      <c r="HK108" s="6">
        <f>+每日电表读数!HL105-每日电表读数!HK105</f>
        <v>1641.0999999998603</v>
      </c>
      <c r="HL108" s="6">
        <f>+每日电表读数!HM105-每日电表读数!HL105</f>
        <v>1637.5</v>
      </c>
      <c r="HM108" s="6">
        <f>+每日电表读数!HN105-每日电表读数!HM105</f>
        <v>1636.6000000000931</v>
      </c>
      <c r="HN108" s="6">
        <f>+每日电表读数!HO105-每日电表读数!HN105</f>
        <v>1636.8999999999069</v>
      </c>
      <c r="HO108" s="6">
        <f>+每日电表读数!HP105-每日电表读数!HO105</f>
        <v>1637.8000000000466</v>
      </c>
      <c r="HP108" s="6">
        <f>+每日电表读数!HQ105-每日电表读数!HP105</f>
        <v>1640.3000000000466</v>
      </c>
      <c r="HQ108" s="6">
        <f>+每日电表读数!HR105-每日电表读数!HQ105</f>
        <v>1629.3000000000466</v>
      </c>
      <c r="HR108" s="6">
        <f>+每日电表读数!HS105-每日电表读数!HR105</f>
        <v>2416.3999999999069</v>
      </c>
      <c r="HS108" s="6">
        <f>+每日电表读数!HT105-每日电表读数!HS105</f>
        <v>1931.6999999999534</v>
      </c>
      <c r="HT108" s="6">
        <f>+每日电表读数!HU105-每日电表读数!HT105</f>
        <v>1603.6000000000931</v>
      </c>
      <c r="HU108" s="6">
        <f>+每日电表读数!HV105-每日电表读数!HU105</f>
        <v>1606.3000000000466</v>
      </c>
      <c r="HV108" s="6">
        <f>+每日电表读数!HW105-每日电表读数!HV105</f>
        <v>1613.5999999998603</v>
      </c>
      <c r="HW108" s="6">
        <f>+每日电表读数!HX105-每日电表读数!HW105</f>
        <v>1579</v>
      </c>
      <c r="HX108" s="6">
        <f>+每日电表读数!HY105-每日电表读数!HX105</f>
        <v>1568.4000000001397</v>
      </c>
      <c r="HY108" s="6">
        <f>+每日电表读数!HZ105-每日电表读数!HY105</f>
        <v>1321</v>
      </c>
      <c r="HZ108" s="6">
        <f>+每日电表读数!IA105-每日电表读数!HZ105</f>
        <v>24.599999999860302</v>
      </c>
      <c r="IA108" s="6">
        <f>+每日电表读数!IB105-每日电表读数!IA105</f>
        <v>1476.1000000000931</v>
      </c>
      <c r="IB108" s="6">
        <f>+每日电表读数!IC105-每日电表读数!IB105</f>
        <v>1589.3999999999069</v>
      </c>
      <c r="IC108" s="6">
        <f>+每日电表读数!ID105-每日电表读数!IC105</f>
        <v>1583.9000000001397</v>
      </c>
      <c r="ID108" s="6">
        <f>+每日电表读数!IE105-每日电表读数!ID105</f>
        <v>1581.5999999998603</v>
      </c>
      <c r="IE108" s="6">
        <f>+每日电表读数!IF105-每日电表读数!IE105</f>
        <v>1558.2000000001863</v>
      </c>
      <c r="IF108" s="6">
        <f>+每日电表读数!IG105-每日电表读数!IF105</f>
        <v>1575.7999999998137</v>
      </c>
      <c r="IG108" s="6">
        <f>+每日电表读数!IH105-每日电表读数!IG105</f>
        <v>1579.3000000000466</v>
      </c>
      <c r="IH108" s="6">
        <f>+每日电表读数!II105-每日电表读数!IH105</f>
        <v>1583.3000000000466</v>
      </c>
      <c r="II108" s="6">
        <f>+每日电表读数!IJ105-每日电表读数!II105</f>
        <v>1630.1999999999534</v>
      </c>
      <c r="IJ108" s="6">
        <f>+每日电表读数!IK105-每日电表读数!IJ105</f>
        <v>1581.1000000000931</v>
      </c>
      <c r="IK108" s="6">
        <f>+每日电表读数!IL105-每日电表读数!IK105</f>
        <v>1538.5</v>
      </c>
      <c r="IL108" s="6">
        <f>+每日电表读数!IM105-每日电表读数!IL105</f>
        <v>1499.6999999999534</v>
      </c>
      <c r="IM108" s="6">
        <f>+每日电表读数!IN105-每日电表读数!IM105</f>
        <v>899.69999999995343</v>
      </c>
      <c r="IN108" s="6">
        <f>+每日电表读数!IO105-每日电表读数!IN105</f>
        <v>17.900000000139698</v>
      </c>
      <c r="IO108" s="6">
        <f>+每日电表读数!IP105-每日电表读数!IO105</f>
        <v>1047</v>
      </c>
      <c r="IP108" s="6">
        <f>+每日电表读数!IQ105-每日电表读数!IP105</f>
        <v>1425.8999999999069</v>
      </c>
      <c r="IQ108" s="6">
        <f>+每日电表读数!IR105-每日电表读数!IQ105</f>
        <v>1439.6999999999534</v>
      </c>
      <c r="IR108" s="6">
        <f>+每日电表读数!IS105-每日电表读数!IR105</f>
        <v>1439.8000000000466</v>
      </c>
      <c r="IS108" s="6">
        <f>+每日电表读数!IT105-每日电表读数!IS105</f>
        <v>1387.8000000000466</v>
      </c>
      <c r="IT108" s="6">
        <f>+每日电表读数!IU105-每日电表读数!IT105</f>
        <v>1446.8000000000466</v>
      </c>
      <c r="IU108" s="6">
        <f>+每日电表读数!IV105-每日电表读数!IU105</f>
        <v>1441.2999999998137</v>
      </c>
      <c r="IV108" s="6">
        <f>+每日电表读数!IW105-每日电表读数!IV105</f>
        <v>1439.2000000001863</v>
      </c>
      <c r="IW108" s="6">
        <f>+每日电表读数!IX105-每日电表读数!IW105</f>
        <v>1440.5</v>
      </c>
      <c r="IX108" s="6">
        <f>+每日电表读数!IY105-每日电表读数!IX105</f>
        <v>1443.8999999999069</v>
      </c>
      <c r="IY108" s="6">
        <f>+每日电表读数!IZ105-每日电表读数!IY105</f>
        <v>1437.7000000001863</v>
      </c>
      <c r="IZ108" s="6">
        <f>+每日电表读数!JA105-每日电表读数!IZ105</f>
        <v>1366.7999999998137</v>
      </c>
      <c r="JA108" s="6">
        <f>+每日电表读数!JB105-每日电表读数!JA105</f>
        <v>1429.8999999999069</v>
      </c>
      <c r="JB108" s="6">
        <f>+每日电表读数!JC105-每日电表读数!JB105</f>
        <v>1430</v>
      </c>
      <c r="JC108" s="6">
        <f>+每日电表读数!JD105-每日电表读数!JC105</f>
        <v>1427.8999999999069</v>
      </c>
      <c r="JD108" s="6">
        <f>+每日电表读数!JE105-每日电表读数!JD105</f>
        <v>1425.7000000001863</v>
      </c>
      <c r="JE108" s="6">
        <f>+每日电表读数!JF105-每日电表读数!JE105</f>
        <v>1432.2000000001863</v>
      </c>
      <c r="JF108" s="6">
        <f>+每日电表读数!JG105-每日电表读数!JF105</f>
        <v>1432.3999999999069</v>
      </c>
      <c r="JG108" s="6">
        <f>+每日电表读数!JH105-每日电表读数!JG105</f>
        <v>1377.8999999999069</v>
      </c>
      <c r="JH108" s="6">
        <f>+每日电表读数!JI105-每日电表读数!JH105</f>
        <v>1450.3999999999069</v>
      </c>
      <c r="JI108" s="6">
        <f>+每日电表读数!JJ105-每日电表读数!JI105</f>
        <v>1451.3000000002794</v>
      </c>
      <c r="JJ108" s="6">
        <f>+每日电表读数!JK105-每日电表读数!JJ105</f>
        <v>1451.7999999998137</v>
      </c>
      <c r="JK108" s="6">
        <f>+每日电表读数!JL105-每日电表读数!JK105</f>
        <v>1447.7999999998137</v>
      </c>
      <c r="JL108" s="6">
        <f>+每日电表读数!JM105-每日电表读数!JL105</f>
        <v>1448.8000000002794</v>
      </c>
      <c r="JM108" s="6">
        <f>+每日电表读数!JN105-每日电表读数!JM105</f>
        <v>1448.6999999997206</v>
      </c>
      <c r="JN108" s="6">
        <f>+每日电表读数!JO105-每日电表读数!JN105</f>
        <v>1373.7000000001863</v>
      </c>
      <c r="JO108" s="6">
        <f>+每日电表读数!JP105-每日电表读数!JO105</f>
        <v>131.5</v>
      </c>
      <c r="JP108" s="6">
        <f>+每日电表读数!JQ105-每日电表读数!JP105</f>
        <v>1104.2999999998137</v>
      </c>
      <c r="JQ108" s="6">
        <f>+每日电表读数!JR105-每日电表读数!JQ105</f>
        <v>1439.6000000000931</v>
      </c>
      <c r="JR108" s="6">
        <f>+每日电表读数!JS105-每日电表读数!JR105</f>
        <v>1441.8999999999069</v>
      </c>
      <c r="JS108" s="6">
        <f>+每日电表读数!JT105-每日电表读数!JS105</f>
        <v>1440.7000000001863</v>
      </c>
      <c r="JT108" s="6">
        <f>+每日电表读数!JU105-每日电表读数!JT105</f>
        <v>1439.2999999998137</v>
      </c>
      <c r="JU108" s="6">
        <f>+每日电表读数!JV105-每日电表读数!JU105</f>
        <v>1396.1000000000931</v>
      </c>
      <c r="JV108" s="6">
        <f>+每日电表读数!JW105-每日电表读数!JV105</f>
        <v>1428.1000000000931</v>
      </c>
      <c r="JW108" s="6">
        <f>+每日电表读数!JX105-每日电表读数!JW105</f>
        <v>1442.2000000001863</v>
      </c>
      <c r="JX108" s="6">
        <f>+每日电表读数!JY105-每日电表读数!JX105</f>
        <v>1755</v>
      </c>
      <c r="JY108" s="6">
        <f>+每日电表读数!JZ105-每日电表读数!JY105</f>
        <v>2214.8999999999069</v>
      </c>
      <c r="JZ108" s="6">
        <f>+每日电表读数!KA105-每日电表读数!JZ105</f>
        <v>2145.2999999998137</v>
      </c>
      <c r="KA108" s="6">
        <f>+每日电表读数!KB105-每日电表读数!KA105</f>
        <v>826.20000000018626</v>
      </c>
      <c r="KB108" s="6">
        <f>+每日电表读数!KC105-每日电表读数!KB105</f>
        <v>705.10000000009313</v>
      </c>
      <c r="KC108" s="6">
        <f>+每日电表读数!KD105-每日电表读数!KC105</f>
        <v>511.1999999997206</v>
      </c>
      <c r="KD108" s="6">
        <f>+每日电表读数!KE105-每日电表读数!KD105</f>
        <v>431.39999999990687</v>
      </c>
      <c r="KE108" s="6">
        <f>+每日电表读数!KF105-每日电表读数!KE105</f>
        <v>431.90000000037253</v>
      </c>
      <c r="KF108" s="6">
        <f>+每日电表读数!KG105-每日电表读数!KF105</f>
        <v>1540</v>
      </c>
      <c r="KG108" s="6">
        <f>+每日电表读数!KH105-每日电表读数!KG105</f>
        <v>1852.0999999996275</v>
      </c>
      <c r="KH108" s="6">
        <f>+每日电表读数!KI105-每日电表读数!KH105</f>
        <v>1836.4000000003725</v>
      </c>
      <c r="KI108" s="6">
        <f>+每日电表读数!KJ105-每日电表读数!KI105</f>
        <v>1760.8999999999069</v>
      </c>
      <c r="KJ108" s="6">
        <f>+每日电表读数!KK105-每日电表读数!KJ105</f>
        <v>1846.5</v>
      </c>
      <c r="KK108" s="6">
        <f>+每日电表读数!KL105-每日电表读数!KK105</f>
        <v>1844</v>
      </c>
      <c r="KL108" s="6">
        <f>+每日电表读数!KM105-每日电表读数!KL105</f>
        <v>1825.6000000000931</v>
      </c>
      <c r="KM108" s="6">
        <f>+每日电表读数!KN105-每日电表读数!KM105</f>
        <v>1799.3999999999069</v>
      </c>
      <c r="KN108" s="6">
        <f>+每日电表读数!KO105-每日电表读数!KN105</f>
        <v>1377.6999999997206</v>
      </c>
      <c r="KO108" s="6">
        <f>+每日电表读数!KP105-每日电表读数!KO105</f>
        <v>419.3000000002794</v>
      </c>
      <c r="KP108" s="6">
        <f>+每日电表读数!KQ105-每日电表读数!KP105</f>
        <v>395.5</v>
      </c>
      <c r="KQ108" s="6">
        <f>+每日电表读数!KR105-每日电表读数!KQ105</f>
        <v>419.89999999990687</v>
      </c>
      <c r="KR108" s="6">
        <f>+每日电表读数!KS105-每日电表读数!KR105</f>
        <v>418.89999999990687</v>
      </c>
      <c r="KS108" s="6">
        <f>+每日电表读数!KT105-每日电表读数!KS105</f>
        <v>419.3000000002794</v>
      </c>
      <c r="KT108" s="6">
        <f>+每日电表读数!KU105-每日电表读数!KT105</f>
        <v>417.59999999962747</v>
      </c>
      <c r="KU108" s="6">
        <f>+每日电表读数!KV105-每日电表读数!KU105</f>
        <v>444.5</v>
      </c>
      <c r="KV108" s="6">
        <f>+每日电表读数!KW105-每日电表读数!KV105</f>
        <v>418.20000000018626</v>
      </c>
      <c r="KW108" s="6">
        <f>+每日电表读数!KX105-每日电表读数!KW105</f>
        <v>395.39999999990687</v>
      </c>
      <c r="KX108" s="6">
        <f>+每日电表读数!KY105-每日电表读数!KX105</f>
        <v>415.89999999990687</v>
      </c>
      <c r="KY108" s="6">
        <f>+每日电表读数!KZ105-每日电表读数!KY105</f>
        <v>416.5</v>
      </c>
      <c r="KZ108" s="6">
        <f>+每日电表读数!LA105-每日电表读数!KZ105</f>
        <v>406</v>
      </c>
      <c r="LA108" s="6">
        <f>+每日电表读数!LB105-每日电表读数!LA105</f>
        <v>411.90000000037253</v>
      </c>
      <c r="LB108" s="6">
        <f>+每日电表读数!LC105-每日电表读数!LB105</f>
        <v>412</v>
      </c>
      <c r="LC108" s="6">
        <f>+每日电表读数!LD105-每日电表读数!LC105</f>
        <v>1668.6999999997206</v>
      </c>
      <c r="LD108" s="6">
        <f>+每日电表读数!LE105-每日电表读数!LD105</f>
        <v>308.10000000009313</v>
      </c>
      <c r="LE108" s="6">
        <f>+每日电表读数!LF105-每日电表读数!LE105</f>
        <v>462.10000000009313</v>
      </c>
      <c r="LF108" s="6">
        <f>+每日电表读数!LG105-每日电表读数!LF105</f>
        <v>462.89999999990687</v>
      </c>
      <c r="LG108" s="6">
        <f>+每日电表读数!LH105-每日电表读数!LG105</f>
        <v>462.5</v>
      </c>
      <c r="LH108" s="6">
        <f>+每日电表读数!LI105-每日电表读数!LH105</f>
        <v>465.60000000009313</v>
      </c>
      <c r="LI108" s="6">
        <f>+每日电表读数!LJ105-每日电表读数!LI105</f>
        <v>463.1999999997206</v>
      </c>
      <c r="LJ108" s="6">
        <f>+每日电表读数!LK105-每日电表读数!LJ105</f>
        <v>463.70000000018626</v>
      </c>
      <c r="LK108" s="6">
        <f>+每日电表读数!LL105-每日电表读数!LK105</f>
        <v>455.29999999981374</v>
      </c>
      <c r="LL108" s="6">
        <f>+每日电表读数!LM105-每日电表读数!LL105</f>
        <v>465.10000000009313</v>
      </c>
      <c r="LM108" s="6">
        <f>+每日电表读数!LN105-每日电表读数!LM105</f>
        <v>409.20000000018626</v>
      </c>
      <c r="LN108" s="6">
        <f>+每日电表读数!LO105-每日电表读数!LN105</f>
        <v>462.5</v>
      </c>
      <c r="LO108" s="6">
        <f>+每日电表读数!LP105-每日电表读数!LO105</f>
        <v>462.60000000009313</v>
      </c>
      <c r="LP108" s="6">
        <f>+每日电表读数!LQ105-每日电表读数!LP105</f>
        <v>463.6999999997206</v>
      </c>
      <c r="LQ108" s="6">
        <f>+每日电表读数!LR105-每日电表读数!LQ105</f>
        <v>464.39999999990687</v>
      </c>
      <c r="LR108" s="6">
        <f>+每日电表读数!LS105-每日电表读数!LR105</f>
        <v>456.10000000009313</v>
      </c>
      <c r="LS108" s="6">
        <f>+每日电表读数!LT105-每日电表读数!LS105</f>
        <v>462.3000000002794</v>
      </c>
      <c r="LT108" s="6">
        <f>+每日电表读数!LU105-每日电表读数!LT105</f>
        <v>461.89999999990687</v>
      </c>
      <c r="LU108" s="6">
        <f>+每日电表读数!LV105-每日电表读数!LU105</f>
        <v>461.39999999990687</v>
      </c>
      <c r="LV108" s="6">
        <f>+每日电表读数!LW105-每日电表读数!LV105</f>
        <v>454.79999999981374</v>
      </c>
      <c r="LW108" s="6">
        <f>+每日电表读数!LX105-每日电表读数!LW105</f>
        <v>454.40000000037253</v>
      </c>
      <c r="LX108" s="6">
        <f>+每日电表读数!LY105-每日电表读数!LX105</f>
        <v>453.29999999981374</v>
      </c>
      <c r="LY108" s="6">
        <f>+每日电表读数!LZ105-每日电表读数!LY105</f>
        <v>459.10000000009313</v>
      </c>
      <c r="LZ108" s="6">
        <f>+每日电表读数!MA105-每日电表读数!LZ105</f>
        <v>453.39999999990687</v>
      </c>
      <c r="MA108" s="6">
        <f>+每日电表读数!MB105-每日电表读数!MA105</f>
        <v>455</v>
      </c>
      <c r="MB108" s="6">
        <f>+每日电表读数!MC105-每日电表读数!MB105</f>
        <v>456.10000000009313</v>
      </c>
      <c r="MC108" s="6">
        <f>+每日电表读数!MD105-每日电表读数!MC105</f>
        <v>456</v>
      </c>
      <c r="MD108" s="6">
        <f>+每日电表读数!ME105-每日电表读数!MD105</f>
        <v>456.29999999981374</v>
      </c>
      <c r="ME108" s="6">
        <f>+每日电表读数!MF105-每日电表读数!ME105</f>
        <v>456.3000000002794</v>
      </c>
      <c r="MF108" s="6">
        <f>+每日电表读数!MG105-每日电表读数!MF105</f>
        <v>461.5</v>
      </c>
      <c r="MG108" s="6">
        <f>+每日电表读数!MH105-每日电表读数!MG105</f>
        <v>457.79999999981374</v>
      </c>
      <c r="MH108" s="6">
        <f>+每日电表读数!MI105-每日电表读数!MH105</f>
        <v>457.89999999990687</v>
      </c>
      <c r="MI108" s="6">
        <f>+每日电表读数!MJ105-每日电表读数!MI105</f>
        <v>456.89999999990687</v>
      </c>
      <c r="MJ108" s="6">
        <f>+每日电表读数!MK105-每日电表读数!MJ105</f>
        <v>457.3000000002794</v>
      </c>
      <c r="MK108" s="6">
        <f>+每日电表读数!ML105-每日电表读数!MK105</f>
        <v>458.5</v>
      </c>
      <c r="ML108" s="6">
        <f>+每日电表读数!MM105-每日电表读数!ML105</f>
        <v>457.39999999990687</v>
      </c>
      <c r="MM108" s="6">
        <f>+每日电表读数!MN105-每日电表读数!MM105</f>
        <v>464.10000000009313</v>
      </c>
      <c r="MN108" s="6">
        <f>+每日电表读数!MO105-每日电表读数!MN105</f>
        <v>456.89999999990687</v>
      </c>
      <c r="MO108" s="6">
        <f>+每日电表读数!MP105-每日电表读数!MO105</f>
        <v>464.29999999981374</v>
      </c>
      <c r="MP108" s="6">
        <f>+每日电表读数!MQ105-每日电表读数!MP105</f>
        <v>458.10000000009313</v>
      </c>
      <c r="MQ108" s="6">
        <f>+每日电表读数!MR105-每日电表读数!MQ105</f>
        <v>458.20000000018626</v>
      </c>
      <c r="MR108" s="6">
        <f>+每日电表读数!MS105-每日电表读数!MR105</f>
        <v>459.89999999990687</v>
      </c>
      <c r="MS108" s="6">
        <f>+每日电表读数!MT105-每日电表读数!MS105</f>
        <v>459.5</v>
      </c>
      <c r="MT108" s="6">
        <f>+每日电表读数!MU105-每日电表读数!MT105</f>
        <v>463.39999999990687</v>
      </c>
      <c r="MU108" s="6">
        <f>+每日电表读数!MV105-每日电表读数!MU105</f>
        <v>459.60000000009313</v>
      </c>
      <c r="MV108" s="6">
        <f>+每日电表读数!MW105-每日电表读数!MV105</f>
        <v>457.89999999990687</v>
      </c>
      <c r="MW108" s="6">
        <f>+每日电表读数!MX105-每日电表读数!MW105</f>
        <v>1634</v>
      </c>
      <c r="MX108" s="6">
        <f>+每日电表读数!MY105-每日电表读数!MX105</f>
        <v>504.10000000009313</v>
      </c>
      <c r="MY108" s="6">
        <f>+每日电表读数!MZ105-每日电表读数!MY105</f>
        <v>457</v>
      </c>
      <c r="MZ108" s="6">
        <f>+每日电表读数!NA105-每日电表读数!MZ105</f>
        <v>440.79999999981374</v>
      </c>
      <c r="NA108" s="6">
        <f>+每日电表读数!NB105-每日电表读数!NA105</f>
        <v>435.3000000002794</v>
      </c>
      <c r="NB108" s="6">
        <f>+每日电表读数!NC105-每日电表读数!NB105</f>
        <v>449.29999999981374</v>
      </c>
      <c r="NC108" s="6">
        <f>+每日电表读数!ND105-每日电表读数!NC105</f>
        <v>449</v>
      </c>
      <c r="ND108" s="6">
        <f>+每日电表读数!NE105-每日电表读数!ND105</f>
        <v>448.70000000018626</v>
      </c>
      <c r="NE108" s="6">
        <f>+每日电表读数!NF105-每日电表读数!NE105</f>
        <v>435.29999999981374</v>
      </c>
      <c r="NF108" s="6">
        <f>+每日电表读数!NG105-每日电表读数!NF105</f>
        <v>459.8000000002794</v>
      </c>
      <c r="NG108" s="6">
        <f>+每日电表读数!NH105-每日电表读数!NG105</f>
        <v>455.79999999981374</v>
      </c>
      <c r="NH108" s="6">
        <f>+每日电表读数!NI105-每日电表读数!NH105</f>
        <v>435.39999999990687</v>
      </c>
      <c r="NI108" s="6">
        <f>+每日电表读数!NJ105-每日电表读数!NI105</f>
        <v>459.39999999990687</v>
      </c>
      <c r="NJ108" s="6">
        <f>+每日电表读数!NK105-每日电表读数!NJ105</f>
        <v>458.70000000018626</v>
      </c>
      <c r="NK108" s="6">
        <f>+每日电表读数!NL105-每日电表读数!NK105</f>
        <v>459.89999999990687</v>
      </c>
      <c r="NL108" s="6">
        <f>+每日电表读数!NM105-每日电表读数!NL105</f>
        <v>459.60000000009313</v>
      </c>
      <c r="NM108" s="6">
        <f>+每日电表读数!NN105-每日电表读数!NM105</f>
        <v>459.29999999981374</v>
      </c>
      <c r="NN108" s="6">
        <f>+每日电表读数!NO105-每日电表读数!NN105</f>
        <v>389.90000000037253</v>
      </c>
      <c r="NO108" s="6">
        <f>+每日电表读数!NP105-每日电表读数!NO105</f>
        <v>387.1999999997206</v>
      </c>
      <c r="NP108" s="6">
        <f>+每日电表读数!NQ105-每日电表读数!NP105</f>
        <v>444</v>
      </c>
      <c r="NQ108" s="6">
        <f>+每日电表读数!NR105-每日电表读数!NQ105</f>
        <v>443.5</v>
      </c>
      <c r="NR108" s="6">
        <f>+每日电表读数!NS105-每日电表读数!NR105</f>
        <v>444.20000000018626</v>
      </c>
      <c r="NS108" s="6">
        <f>+每日电表读数!NT105-每日电表读数!NS105</f>
        <v>438.1999999997206</v>
      </c>
      <c r="NT108" s="6">
        <f>+每日电表读数!NU105-每日电表读数!NT105</f>
        <v>2950.5</v>
      </c>
      <c r="NU108" s="6">
        <f>+每日电表读数!NV105-每日电表读数!NU105</f>
        <v>2487.4000000003725</v>
      </c>
      <c r="NV108" s="6">
        <f>+每日电表读数!NW105-每日电表读数!NV105</f>
        <v>1958.6999999997206</v>
      </c>
      <c r="NW108" s="6">
        <f>+每日电表读数!NX105-每日电表读数!NW105</f>
        <v>3843</v>
      </c>
      <c r="NX108" s="6">
        <f>+每日电表读数!NY105-每日电表读数!NX105</f>
        <v>1627.1000000000931</v>
      </c>
      <c r="NY108" s="6">
        <f>+每日电表读数!NZ105-每日电表读数!NY105</f>
        <v>448.29999999981374</v>
      </c>
      <c r="NZ108" s="6">
        <f>+每日电表读数!OA105-每日电表读数!NZ105</f>
        <v>445.60000000009313</v>
      </c>
      <c r="OA108" s="6">
        <f>+每日电表读数!OB105-每日电表读数!OA105</f>
        <v>451.20000000018626</v>
      </c>
      <c r="OB108" s="6">
        <f>+每日电表读数!OC105-每日电表读数!OB105</f>
        <v>450</v>
      </c>
      <c r="OC108" s="6">
        <f>+每日电表读数!OD105-每日电表读数!OC105</f>
        <v>421.29999999981374</v>
      </c>
      <c r="OD108" s="6">
        <f>+每日电表读数!OE105-每日电表读数!OD105</f>
        <v>454.8000000002794</v>
      </c>
      <c r="OE108" s="6">
        <f>+每日电表读数!OF105-每日电表读数!OE105</f>
        <v>457.59999999962747</v>
      </c>
      <c r="OF108" s="6">
        <f>+每日电表读数!OG105-每日电表读数!OF105</f>
        <v>458.20000000018626</v>
      </c>
      <c r="OG108" s="6">
        <f>+每日电表读数!OH105-每日电表读数!OG105</f>
        <v>453.39999999990687</v>
      </c>
      <c r="OH108" s="6">
        <f>+每日电表读数!OI105-每日电表读数!OH105</f>
        <v>453</v>
      </c>
      <c r="OI108" s="6">
        <f>+每日电表读数!OJ105-每日电表读数!OI105</f>
        <v>454</v>
      </c>
      <c r="OJ108" s="6">
        <f>+每日电表读数!OK105-每日电表读数!OJ105</f>
        <v>400.5</v>
      </c>
      <c r="OK108" s="6">
        <f>+每日电表读数!OL105-每日电表读数!OK105</f>
        <v>456.60000000009313</v>
      </c>
      <c r="OL108" s="6">
        <f>+每日电表读数!OM105-每日电表读数!OL105</f>
        <v>456.89999999990687</v>
      </c>
      <c r="OM108" s="6">
        <f>+每日电表读数!ON105-每日电表读数!OM105</f>
        <v>455.8000000002794</v>
      </c>
      <c r="ON108" s="6">
        <f>+每日电表读数!OO105-每日电表读数!ON105</f>
        <v>456.59999999962747</v>
      </c>
      <c r="OO108" s="6">
        <f>+每日电表读数!OP105-每日电表读数!OO105</f>
        <v>455.8000000002794</v>
      </c>
      <c r="OP108" s="6">
        <f>+每日电表读数!OQ105-每日电表读数!OP105</f>
        <v>401.79999999981374</v>
      </c>
      <c r="OQ108" s="6">
        <f>+每日电表读数!OR105-每日电表读数!OQ105</f>
        <v>401.39999999990687</v>
      </c>
      <c r="OR108" s="6">
        <f>+每日电表读数!OS105-每日电表读数!OR105</f>
        <v>181.3000000002794</v>
      </c>
      <c r="OS108" s="6">
        <f>+每日电表读数!OT105-每日电表读数!OS105</f>
        <v>24.299999999813735</v>
      </c>
      <c r="OT108" s="6">
        <f>+每日电表读数!OU105-每日电表读数!OT105</f>
        <v>24.200000000186265</v>
      </c>
      <c r="OU108" s="6">
        <f>+每日电表读数!OV105-每日电表读数!OU105</f>
        <v>24.299999999813735</v>
      </c>
      <c r="OV108" s="6">
        <f>+每日电表读数!OW105-每日电表读数!OV105</f>
        <v>2569.6000000000931</v>
      </c>
      <c r="OW108" s="6">
        <f>+每日电表读数!OX105-每日电表读数!OW105</f>
        <v>3624.2000000001863</v>
      </c>
      <c r="OX108" s="6">
        <f>+每日电表读数!OY105-每日电表读数!OX105</f>
        <v>777.1999999997206</v>
      </c>
      <c r="OY108" s="6">
        <f>+每日电表读数!OZ105-每日电表读数!OY105</f>
        <v>28</v>
      </c>
      <c r="OZ108" s="6">
        <f>+每日电表读数!PA105-每日电表读数!OZ105</f>
        <v>28</v>
      </c>
      <c r="PA108" s="6">
        <f>+每日电表读数!PB105-每日电表读数!PA105</f>
        <v>27.100000000093132</v>
      </c>
      <c r="PB108" s="6">
        <f>+每日电表读数!PC105-每日电表读数!PB105</f>
        <v>28.200000000186265</v>
      </c>
      <c r="PC108" s="6">
        <f>+每日电表读数!PD105-每日电表读数!PC105</f>
        <v>28.299999999813735</v>
      </c>
      <c r="PD108" s="6">
        <f>+每日电表读数!PE105-每日电表读数!PD105</f>
        <v>28.100000000093132</v>
      </c>
      <c r="PE108" s="6">
        <f>+每日电表读数!PF105-每日电表读数!PE105</f>
        <v>27.799999999813735</v>
      </c>
      <c r="PF108" s="6">
        <f>+每日电表读数!PG105-每日电表读数!PF105</f>
        <v>2560.2000000001863</v>
      </c>
      <c r="PG108" s="6">
        <f>+每日电表读数!PH105-每日电表读数!PG105</f>
        <v>3460.6999999997206</v>
      </c>
      <c r="PH108" s="6">
        <f>+每日电表读数!PI105-每日电表读数!PH105</f>
        <v>3525.8000000002794</v>
      </c>
      <c r="PI108" s="6">
        <f>+每日电表读数!PJ105-每日电表读数!PI105</f>
        <v>3556.2999999998137</v>
      </c>
      <c r="PJ108" s="6">
        <f>+每日电表读数!PK105-每日电表读数!PJ105</f>
        <v>3555.7000000001863</v>
      </c>
      <c r="PK108" s="6">
        <f>+每日电表读数!PL105-每日电表读数!PK105</f>
        <v>3565</v>
      </c>
      <c r="PL108" s="6">
        <f>+每日电表读数!PM105-每日电表读数!PL105</f>
        <v>3552.1000000000931</v>
      </c>
      <c r="PM108" s="6">
        <f>+每日电表读数!PN105-每日电表读数!PM105</f>
        <v>3562.7999999998137</v>
      </c>
      <c r="PN108" s="6">
        <f>+每日电表读数!PO105-每日电表读数!PN105</f>
        <v>3568.8999999999069</v>
      </c>
      <c r="PO108" s="6">
        <f>+每日电表读数!PP105-每日电表读数!PO105</f>
        <v>3558.2000000001863</v>
      </c>
      <c r="PP108" s="6">
        <f>+每日电表读数!PQ105-每日电表读数!PP105</f>
        <v>3562.3999999999069</v>
      </c>
      <c r="PQ108" s="6">
        <f>+每日电表读数!PR105-每日电表读数!PQ105</f>
        <v>3551.1000000000931</v>
      </c>
      <c r="PR108" s="6">
        <f>+每日电表读数!PS105-每日电表读数!PR105</f>
        <v>3382.1999999997206</v>
      </c>
      <c r="PS108" s="6">
        <f>+每日电表读数!PT105-每日电表读数!PS105</f>
        <v>3483.9000000003725</v>
      </c>
      <c r="PT108" s="6">
        <f>+每日电表读数!PU105-每日电表读数!PT105</f>
        <v>3547.8999999999069</v>
      </c>
      <c r="PU108" s="6">
        <f>+每日电表读数!PV105-每日电表读数!PU105</f>
        <v>3552.2999999998137</v>
      </c>
      <c r="PV108" s="6">
        <f>+每日电表读数!PW105-每日电表读数!PV105</f>
        <v>3551.5</v>
      </c>
      <c r="PW108" s="6">
        <f>+每日电表读数!PX105-每日电表读数!PW105</f>
        <v>3547.8000000002794</v>
      </c>
      <c r="PX108" s="6">
        <f>+每日电表读数!PY105-每日电表读数!PX105</f>
        <v>3550.1999999997206</v>
      </c>
      <c r="PY108" s="6">
        <f>+每日电表读数!PZ105-每日电表读数!PY105</f>
        <v>3551.3000000002794</v>
      </c>
      <c r="PZ108" s="6">
        <f>+每日电表读数!QA105-每日电表读数!PZ105</f>
        <v>3481.1999999997206</v>
      </c>
      <c r="QA108" s="6">
        <f>+每日电表读数!QB105-每日电表读数!QA105</f>
        <v>3553.7000000001863</v>
      </c>
      <c r="QB108" s="6">
        <f>+每日电表读数!QC105-每日电表读数!QB105</f>
        <v>3549</v>
      </c>
      <c r="QC108" s="6">
        <f>+每日电表读数!QD105-每日电表读数!QC105</f>
        <v>3552.5</v>
      </c>
      <c r="QD108" s="6">
        <f>+每日电表读数!QE105-每日电表读数!QD105</f>
        <v>3549.6999999997206</v>
      </c>
      <c r="QE108" s="6">
        <f>+每日电表读数!QF105-每日电表读数!QE105</f>
        <v>3551.1000000000931</v>
      </c>
      <c r="QF108" s="6">
        <f>+每日电表读数!QG105-每日电表读数!QF105</f>
        <v>1087.3999999999069</v>
      </c>
      <c r="QG108" s="6">
        <f>+每日电表读数!QH105-每日电表读数!QG105</f>
        <v>201.70000000018626</v>
      </c>
      <c r="QH108" s="6">
        <f>+每日电表读数!QI105-每日电表读数!QH105</f>
        <v>3571</v>
      </c>
      <c r="QI108" s="6">
        <f>+每日电表读数!QJ105-每日电表读数!QI105</f>
        <v>3563.1000000000931</v>
      </c>
      <c r="QJ108" s="6">
        <f>+每日电表读数!QK105-每日电表读数!QJ105</f>
        <v>3566.6999999997206</v>
      </c>
      <c r="QK108" s="6">
        <f>+每日电表读数!QL105-每日电表读数!QK105</f>
        <v>3560.4000000003725</v>
      </c>
      <c r="QL108" s="6">
        <f>+每日电表读数!QM105-每日电表读数!QL105</f>
        <v>3559.8999999999069</v>
      </c>
      <c r="QM108" s="6">
        <f>+每日电表读数!QN105-每日电表读数!QM105</f>
        <v>3562</v>
      </c>
      <c r="QN108" s="6">
        <f>+每日电表读数!QO105-每日电表读数!QN105</f>
        <v>3512.5</v>
      </c>
      <c r="QO108" s="6">
        <f>+每日电表读数!QP105-每日电表读数!QO105</f>
        <v>3533</v>
      </c>
      <c r="QP108" s="6">
        <f>+每日电表读数!QQ105-每日电表读数!QP105</f>
        <v>3558.2999999998137</v>
      </c>
      <c r="QQ108" s="6">
        <f>+每日电表读数!QR105-每日电表读数!QQ105</f>
        <v>3535.3999999999069</v>
      </c>
      <c r="QR108" s="6">
        <f>+每日电表读数!QS105-每日电表读数!QR105</f>
        <v>3559.8000000002794</v>
      </c>
      <c r="QS108" s="6">
        <f>+每日电表读数!QT105-每日电表读数!QS105</f>
        <v>3558.1999999997206</v>
      </c>
      <c r="QT108" s="6">
        <f>+每日电表读数!QU105-每日电表读数!QT105</f>
        <v>3556.6000000000931</v>
      </c>
      <c r="QU108" s="6">
        <f>+每日电表读数!QV105-每日电表读数!QU105</f>
        <v>3513.6000000000931</v>
      </c>
      <c r="QV108" s="6">
        <f>+每日电表读数!QW105-每日电表读数!QV105</f>
        <v>3520.1000000000931</v>
      </c>
      <c r="QW108" s="6">
        <f>+每日电表读数!QX105-每日电表读数!QW105</f>
        <v>3519.8999999999069</v>
      </c>
      <c r="QX108" s="6">
        <f>+每日电表读数!QY105-每日电表读数!QX105</f>
        <v>3519.7000000001863</v>
      </c>
      <c r="QY108" s="6">
        <f>+每日电表读数!QZ105-每日电表读数!QY105</f>
        <v>3467.0999999996275</v>
      </c>
      <c r="QZ108" s="6">
        <f>+每日电表读数!RA105-每日电表读数!QZ105</f>
        <v>3479.3000000002794</v>
      </c>
      <c r="RA108" s="6">
        <f>+每日电表读数!RB105-每日电表读数!RA105</f>
        <v>3450.1000000000931</v>
      </c>
      <c r="RB108" s="6">
        <f>+每日电表读数!RC105-每日电表读数!RB105</f>
        <v>3424.5999999996275</v>
      </c>
      <c r="RC108" s="6">
        <f>+每日电表读数!RD105-每日电表读数!RC105</f>
        <v>3458.4000000003725</v>
      </c>
      <c r="RD108" s="6">
        <f>+每日电表读数!RE105-每日电表读数!RD105</f>
        <v>3463</v>
      </c>
      <c r="RE108" s="6">
        <f>+每日电表读数!RF105-每日电表读数!RE105</f>
        <v>3450.6999999997206</v>
      </c>
      <c r="RF108" s="6">
        <f>+每日电表读数!RG105-每日电表读数!RF105</f>
        <v>4839.8999999999069</v>
      </c>
      <c r="RG108" s="6">
        <f>+每日电表读数!RH105-每日电表读数!RG105</f>
        <v>4850.9000000003725</v>
      </c>
      <c r="RH108" s="6">
        <f>+每日电表读数!RI105-每日电表读数!RH105</f>
        <v>3933.5</v>
      </c>
      <c r="RI108" s="6">
        <f>+每日电表读数!RJ105-每日电表读数!RI105</f>
        <v>3544.6999999997206</v>
      </c>
      <c r="RJ108" s="6">
        <f>+每日电表读数!RK105-每日电表读数!RJ105</f>
        <v>4881.3000000002794</v>
      </c>
      <c r="RK108" s="6">
        <f>+每日电表读数!RL105-每日电表读数!RK105</f>
        <v>4651.3999999999069</v>
      </c>
      <c r="RL108" s="6">
        <f>+每日电表读数!RM105-每日电表读数!RL105</f>
        <v>3497.6999999997206</v>
      </c>
      <c r="RM108" s="6">
        <f>+每日电表读数!RN105-每日电表读数!RM105</f>
        <v>1655.5</v>
      </c>
      <c r="RN108" s="6">
        <f>+每日电表读数!RO105-每日电表读数!RN105</f>
        <v>1586</v>
      </c>
      <c r="RO108" s="6">
        <f>+每日电表读数!RP105-每日电表读数!RO105</f>
        <v>1592.1000000000931</v>
      </c>
      <c r="RP108" s="6">
        <f>+每日电表读数!RQ105-每日电表读数!RP105</f>
        <v>1522.1000000000931</v>
      </c>
      <c r="RQ108" s="6">
        <f>+每日电表读数!RR105-每日电表读数!RQ105</f>
        <v>1597.3999999999069</v>
      </c>
      <c r="RR108" s="6">
        <f>+每日电表读数!RS105-每日电表读数!RR105</f>
        <v>1639.6000000000931</v>
      </c>
      <c r="RS108" s="6">
        <f>+每日电表读数!RT105-每日电表读数!RS105</f>
        <v>1640.5</v>
      </c>
      <c r="RT108" s="6">
        <f>+每日电表读数!RU105-每日电表读数!RT105</f>
        <v>1623.8999999999069</v>
      </c>
      <c r="RU108" s="6">
        <f>+每日电表读数!RV105-每日电表读数!RU105</f>
        <v>1623.3000000002794</v>
      </c>
      <c r="RV108" s="6">
        <f>+每日电表读数!RW105-每日电表读数!RV105</f>
        <v>1588.8999999999069</v>
      </c>
      <c r="RW108" s="6">
        <f>+每日电表读数!RX105-每日电表读数!RW105</f>
        <v>2252.8999999999069</v>
      </c>
      <c r="RX108" s="6">
        <f>+每日电表读数!RY105-每日电表读数!RX105</f>
        <v>1743</v>
      </c>
      <c r="RY108" s="6">
        <f>+每日电表读数!RZ105-每日电表读数!RY105</f>
        <v>1629.7999999998137</v>
      </c>
      <c r="RZ108" s="6">
        <f>+每日电表读数!SA105-每日电表读数!RZ105</f>
        <v>1630</v>
      </c>
      <c r="SA108" s="6">
        <f>+每日电表读数!SB105-每日电表读数!SA105</f>
        <v>1596.4000000003725</v>
      </c>
      <c r="SB108" s="6">
        <f>+每日电表读数!SC105-每日电表读数!SB105</f>
        <v>1622.6999999997206</v>
      </c>
      <c r="SC108" s="6">
        <f>+每日电表读数!SD105-每日电表读数!SC105</f>
        <v>1618.5</v>
      </c>
      <c r="SD108" s="6">
        <f>+每日电表读数!SE105-每日电表读数!SD105</f>
        <v>1613.8000000002794</v>
      </c>
      <c r="SE108" s="6">
        <f>+每日电表读数!SF105-每日电表读数!SE105</f>
        <v>1596.7999999998137</v>
      </c>
      <c r="SF108" s="6">
        <f>+每日电表读数!SG105-每日电表读数!SF105</f>
        <v>1595.6000000000931</v>
      </c>
      <c r="SG108" s="6">
        <f>+每日电表读数!SH105-每日电表读数!SG105</f>
        <v>1618.6000000000931</v>
      </c>
      <c r="SH108" s="6">
        <f>+每日电表读数!SI105-每日电表读数!SH105</f>
        <v>1676.2999999998137</v>
      </c>
      <c r="SI108" s="6">
        <f>+每日电表读数!SJ105-每日电表读数!SI105</f>
        <v>1612.7999999998137</v>
      </c>
      <c r="SJ108" s="6">
        <f>+每日电表读数!SK105-每日电表读数!SJ105</f>
        <v>1529.2000000001863</v>
      </c>
      <c r="SK108" s="6">
        <f>+每日电表读数!SL105-每日电表读数!SK105</f>
        <v>1443.1000000000931</v>
      </c>
      <c r="SL108" s="6">
        <f>+每日电表读数!SM105-每日电表读数!SL105</f>
        <v>1595.6000000000931</v>
      </c>
      <c r="SM108" s="6">
        <f>+每日电表读数!SN105-每日电表读数!SM105</f>
        <v>2829.5</v>
      </c>
      <c r="SN108" s="6">
        <f>+每日电表读数!SO105-每日电表读数!SN105</f>
        <v>2959.6999999997206</v>
      </c>
      <c r="SO108" s="6">
        <f>+每日电表读数!SP105-每日电表读数!SO105</f>
        <v>2938.3000000002794</v>
      </c>
      <c r="SP108" s="6">
        <f>+每日电表读数!SQ105-每日电表读数!SP105</f>
        <v>2965.1999999997206</v>
      </c>
      <c r="SQ108" s="6">
        <f>+每日电表读数!SR105-每日电表读数!SQ105</f>
        <v>2984.8000000002794</v>
      </c>
      <c r="SR108" s="6">
        <f>+每日电表读数!SS105-每日电表读数!SR105</f>
        <v>2520</v>
      </c>
      <c r="SS108" s="6">
        <f>+每日电表读数!ST105-每日电表读数!SS105</f>
        <v>2311</v>
      </c>
      <c r="ST108" s="6">
        <f>+每日电表读数!SU105-每日电表读数!ST105</f>
        <v>2635</v>
      </c>
      <c r="SU108" s="6">
        <f>+每日电表读数!SV105-每日电表读数!SU105</f>
        <v>3023.8999999999069</v>
      </c>
      <c r="SV108" s="6">
        <f>+每日电表读数!SW105-每日电表读数!SV105</f>
        <v>2031.2999999998137</v>
      </c>
      <c r="SW108" s="6">
        <f>+每日电表读数!SX105-每日电表读数!SW105</f>
        <v>1642</v>
      </c>
      <c r="SX108" s="6">
        <f>+每日电表读数!SY105-每日电表读数!SX105</f>
        <v>1586.8999999999069</v>
      </c>
      <c r="SY108" s="6">
        <f>+每日电表读数!SZ105-每日电表读数!SY105</f>
        <v>160.8000000002794</v>
      </c>
      <c r="SZ108" s="6">
        <f>+每日电表读数!TA105-每日电表读数!SZ105</f>
        <v>1925.6000000000931</v>
      </c>
      <c r="TA108" s="6">
        <f>+每日电表读数!TB105-每日电表读数!TA105</f>
        <v>1955.3999999999069</v>
      </c>
      <c r="TB108" s="6">
        <f>+每日电表读数!TC105-每日电表读数!TB105</f>
        <v>3732.1999999997206</v>
      </c>
      <c r="TC108" s="6">
        <f>+每日电表读数!TD105-每日电表读数!TC105</f>
        <v>3802.9000000003725</v>
      </c>
      <c r="TD108" s="6">
        <f>+每日电表读数!TE105-每日电表读数!TD105</f>
        <v>3860.5</v>
      </c>
      <c r="TE108" s="6">
        <f>+每日电表读数!TF105-每日电表读数!TE105</f>
        <v>3817.5</v>
      </c>
      <c r="TF108" s="6">
        <f>+每日电表读数!TG105-每日电表读数!TF105</f>
        <v>873.79999999981374</v>
      </c>
      <c r="TG108" s="6">
        <f>+每日电表读数!TH105-每日电表读数!TG105</f>
        <v>3879.5</v>
      </c>
      <c r="TH108" s="6">
        <f>+每日电表读数!TI105-每日电表读数!TH105</f>
        <v>3941.2000000001863</v>
      </c>
      <c r="TI108" s="6">
        <f>+每日电表读数!TJ105-每日电表读数!TI105</f>
        <v>3896.1999999997206</v>
      </c>
      <c r="TJ108" s="6">
        <f>+每日电表读数!TK105-每日电表读数!TJ105</f>
        <v>3532.8999999999069</v>
      </c>
      <c r="TK108" s="6">
        <f>+每日电表读数!TL105-每日电表读数!TK105</f>
        <v>3491.3000000002794</v>
      </c>
      <c r="TL108" s="6">
        <f>+每日电表读数!TM105-每日电表读数!TL105</f>
        <v>3501.3999999999069</v>
      </c>
      <c r="TM108" s="6">
        <f>+每日电表读数!TN105-每日电表读数!TM105</f>
        <v>3506.5</v>
      </c>
      <c r="TN108" s="6">
        <f>+每日电表读数!TO105-每日电表读数!TN105</f>
        <v>3478.3999999999069</v>
      </c>
    </row>
    <row r="109" spans="1:534">
      <c r="A109" s="413" t="s">
        <v>381</v>
      </c>
      <c r="B109" s="6" t="s">
        <v>382</v>
      </c>
      <c r="C109" s="6" t="s">
        <v>383</v>
      </c>
      <c r="D109" s="6">
        <f>+每日电表读数!E106-每日电表读数!D106</f>
        <v>2132.0999999996275</v>
      </c>
      <c r="E109" s="6">
        <f>+每日电表读数!F106-每日电表读数!E106</f>
        <v>10436.800000000279</v>
      </c>
      <c r="F109" s="6">
        <f>+每日电表读数!G106-每日电表读数!F106</f>
        <v>10643.600000000093</v>
      </c>
      <c r="G109" s="6">
        <f>+每日电表读数!H106-每日电表读数!G106</f>
        <v>10252.699999999721</v>
      </c>
      <c r="H109" s="6">
        <f>+每日电表读数!I106-每日电表读数!H106</f>
        <v>1126.8999999999069</v>
      </c>
      <c r="I109" s="6">
        <f>+每日电表读数!J106-每日电表读数!I106</f>
        <v>10575.300000000279</v>
      </c>
      <c r="J109" s="6">
        <f>+每日电表读数!K106-每日电表读数!J106</f>
        <v>3575.1000000000931</v>
      </c>
      <c r="K109" s="6">
        <f>+每日电表读数!L106-每日电表读数!K106</f>
        <v>1187.5999999996275</v>
      </c>
      <c r="L109" s="6">
        <f>+每日电表读数!M106-每日电表读数!L106</f>
        <v>965.20000000018626</v>
      </c>
      <c r="M109" s="6">
        <f>+每日电表读数!N106-每日电表读数!M106</f>
        <v>954.29999999981374</v>
      </c>
      <c r="N109" s="6">
        <f>+每日电表读数!O106-每日电表读数!N106</f>
        <v>906</v>
      </c>
      <c r="O109" s="6">
        <f>+每日电表读数!P106-每日电表读数!O106</f>
        <v>89.5</v>
      </c>
      <c r="P109" s="6">
        <f>+每日电表读数!Q106-每日电表读数!P106</f>
        <v>967.40000000037253</v>
      </c>
      <c r="Q109" s="6">
        <f>+每日电表读数!R106-每日电表读数!Q106</f>
        <v>931.59999999962747</v>
      </c>
      <c r="R109" s="6">
        <f>+每日电表读数!S106-每日电表读数!R106</f>
        <v>943.5</v>
      </c>
      <c r="S109" s="6">
        <f>+每日电表读数!T106-每日电表读数!S106</f>
        <v>898</v>
      </c>
      <c r="T109" s="6">
        <f>+每日电表读数!U106-每日电表读数!T106</f>
        <v>1157.3000000002794</v>
      </c>
      <c r="U109" s="6">
        <f>+每日电表读数!V106-每日电表读数!U106</f>
        <v>828.6999999997206</v>
      </c>
      <c r="V109" s="6">
        <f>+每日电表读数!W106-每日电表读数!V106</f>
        <v>937.70000000018626</v>
      </c>
      <c r="W109" s="6">
        <f>+每日电表读数!X106-每日电表读数!W106</f>
        <v>10295.600000000093</v>
      </c>
      <c r="X109" s="6">
        <f>+每日电表读数!Y106-每日电表读数!X106</f>
        <v>10125.5</v>
      </c>
      <c r="Y109" s="6">
        <f>+每日电表读数!Z106-每日电表读数!Y106</f>
        <v>10920.399999999907</v>
      </c>
      <c r="Z109" s="6">
        <f>+每日电表读数!AA106-每日电表读数!Z106</f>
        <v>10907.700000000186</v>
      </c>
      <c r="AA109" s="6">
        <f>+每日电表读数!AB106-每日电表读数!AA106</f>
        <v>10948.199999999721</v>
      </c>
      <c r="AB109" s="6">
        <f>+每日电表读数!AC106-每日电表读数!AB106</f>
        <v>10205.700000000186</v>
      </c>
      <c r="AC109" s="6">
        <f>+每日电表读数!AD106-每日电表读数!AC106</f>
        <v>1300.8999999999069</v>
      </c>
      <c r="AD109" s="6">
        <f>+每日电表读数!AE106-每日电表读数!AD106</f>
        <v>4085.8999999999069</v>
      </c>
      <c r="AE109" s="6">
        <f>+每日电表读数!AF106-每日电表读数!AE106</f>
        <v>19.800000000279397</v>
      </c>
      <c r="AF109" s="6">
        <f>+每日电表读数!AG106-每日电表读数!AF106</f>
        <v>19.699999999720603</v>
      </c>
      <c r="AG109" s="6">
        <f>+每日电表读数!AH106-每日电表读数!AG106</f>
        <v>19.399999999906868</v>
      </c>
      <c r="AH109" s="6">
        <f>+每日电表读数!AI106-每日电表读数!AH106</f>
        <v>19.300000000279397</v>
      </c>
      <c r="AI109" s="6">
        <f>+每日电表读数!AJ106-每日电表读数!AI106</f>
        <v>19.399999999906868</v>
      </c>
      <c r="AJ109" s="6">
        <f>+每日电表读数!AK106-每日电表读数!AJ106</f>
        <v>1271.7999999998137</v>
      </c>
      <c r="AK109" s="6">
        <f>+每日电表读数!AL106-每日电表读数!AK106</f>
        <v>10683.400000000373</v>
      </c>
      <c r="AL109" s="6">
        <f>+每日电表读数!AM106-每日电表读数!AL106</f>
        <v>10829.299999999814</v>
      </c>
      <c r="AM109" s="6">
        <f>+每日电表读数!AN106-每日电表读数!AM106</f>
        <v>10771.799999999814</v>
      </c>
      <c r="AN109" s="6">
        <f>+每日电表读数!AO106-每日电表读数!AN106</f>
        <v>10769.400000000373</v>
      </c>
      <c r="AO109" s="6">
        <f>+每日电表读数!AP106-每日电表读数!AO106</f>
        <v>11312.599999999627</v>
      </c>
      <c r="AP109" s="6">
        <f>+每日电表读数!AQ106-每日电表读数!AP106</f>
        <v>11432.900000000373</v>
      </c>
      <c r="AQ109" s="6">
        <f>+每日电表读数!AR106-每日电表读数!AQ106</f>
        <v>8449.7999999998137</v>
      </c>
      <c r="AR109" s="6">
        <f>+每日电表读数!AS106-每日电表读数!AR106</f>
        <v>10931.200000000186</v>
      </c>
      <c r="AS109" s="6">
        <f>+每日电表读数!AT106-每日电表读数!AS106</f>
        <v>10765.599999999627</v>
      </c>
      <c r="AT109" s="6">
        <f>+每日电表读数!AU106-每日电表读数!AT106</f>
        <v>11384.700000000186</v>
      </c>
      <c r="AU109" s="6">
        <f>+每日电表读数!AV106-每日电表读数!AU106</f>
        <v>11381.399999999907</v>
      </c>
      <c r="AV109" s="6">
        <f>+每日电表读数!AW106-每日电表读数!AV106</f>
        <v>10811.100000000093</v>
      </c>
      <c r="AW109" s="6">
        <f>+每日电表读数!AX106-每日电表读数!AW106</f>
        <v>10026.5</v>
      </c>
      <c r="AX109" s="6">
        <f>+每日电表读数!AY106-每日电表读数!AX106</f>
        <v>1363.2999999998137</v>
      </c>
      <c r="AY109" s="6">
        <f>+每日电表读数!AZ106-每日电表读数!AY106</f>
        <v>11084.400000000373</v>
      </c>
      <c r="AZ109" s="6">
        <f>+每日电表读数!BA106-每日电表读数!AZ106</f>
        <v>11234.899999999907</v>
      </c>
      <c r="BA109" s="6">
        <f>+每日电表读数!BB106-每日电表读数!BA106</f>
        <v>11028.199999999721</v>
      </c>
      <c r="BB109" s="6">
        <f>+每日电表读数!BC106-每日电表读数!BB106</f>
        <v>10186.400000000373</v>
      </c>
      <c r="BC109" s="6">
        <f>+每日电表读数!BD106-每日电表读数!BC106</f>
        <v>10128.699999999721</v>
      </c>
      <c r="BD109" s="6">
        <f>+每日电表读数!BE106-每日电表读数!BD106</f>
        <v>9882.1000000000931</v>
      </c>
      <c r="BE109" s="6">
        <f>+每日电表读数!BF106-每日电表读数!BE106</f>
        <v>1244.7999999998137</v>
      </c>
      <c r="BF109" s="6">
        <f>+每日电表读数!BG106-每日电表读数!BF106</f>
        <v>9240.3000000002794</v>
      </c>
      <c r="BG109" s="6">
        <f>+每日电表读数!BH106-每日电表读数!BG106</f>
        <v>9807.3999999999069</v>
      </c>
      <c r="BH109" s="6">
        <f>+每日电表读数!BI106-每日电表读数!BH106</f>
        <v>9485.7000000001863</v>
      </c>
      <c r="BI109" s="6">
        <f>+每日电表读数!BJ106-每日电表读数!BI106</f>
        <v>1711.6999999997206</v>
      </c>
      <c r="BJ109" s="6">
        <f>+每日电表读数!BK106-每日电表读数!BJ106</f>
        <v>1069.8999999999069</v>
      </c>
      <c r="BK109" s="6">
        <f>+每日电表读数!BL106-每日电表读数!BK106</f>
        <v>1055.9000000003725</v>
      </c>
      <c r="BL109" s="6">
        <f>+每日电表读数!BM106-每日电表读数!BL106</f>
        <v>1174.2999999998137</v>
      </c>
      <c r="BM109" s="6">
        <f>+每日电表读数!BN106-每日电表读数!BM106</f>
        <v>1406.2999999998137</v>
      </c>
      <c r="BN109" s="6">
        <f>+每日电表读数!BO106-每日电表读数!BN106</f>
        <v>802.20000000018626</v>
      </c>
      <c r="BO109" s="6">
        <f>+每日电表读数!BP106-每日电表读数!BO106</f>
        <v>852.20000000018626</v>
      </c>
      <c r="BP109" s="6">
        <f>+每日电表读数!BQ106-每日电表读数!BP106</f>
        <v>1510.7999999998137</v>
      </c>
      <c r="BQ109" s="6">
        <f>+每日电表读数!BR106-每日电表读数!BQ106</f>
        <v>2812.2999999998137</v>
      </c>
      <c r="BR109" s="6">
        <f>+每日电表读数!BS106-每日电表读数!BR106</f>
        <v>1428.9000000003725</v>
      </c>
      <c r="BS109" s="6">
        <f>+每日电表读数!BT106-每日电表读数!BS106</f>
        <v>219.6999999997206</v>
      </c>
      <c r="BT109" s="6">
        <f>+每日电表读数!BU106-每日电表读数!BT106</f>
        <v>803.70000000018626</v>
      </c>
      <c r="BU109" s="6">
        <f>+每日电表读数!BV106-每日电表读数!BU106</f>
        <v>770.89999999990687</v>
      </c>
      <c r="BV109" s="6">
        <f>+每日电表读数!BW106-每日电表读数!BV106</f>
        <v>823.70000000018626</v>
      </c>
      <c r="BW109" s="6">
        <f>+每日电表读数!BX106-每日电表读数!BW106</f>
        <v>771.5</v>
      </c>
      <c r="BX109" s="6">
        <f>+每日电表读数!BY106-每日电表读数!BX106</f>
        <v>798</v>
      </c>
      <c r="BY109" s="6">
        <f>+每日电表读数!BZ106-每日电表读数!BY106</f>
        <v>807.5</v>
      </c>
      <c r="BZ109" s="6">
        <f>+每日电表读数!CA106-每日电表读数!BZ106</f>
        <v>488.89999999990687</v>
      </c>
      <c r="CA109" s="6">
        <f>+每日电表读数!CB106-每日电表读数!CA106</f>
        <v>963.29999999981374</v>
      </c>
      <c r="CB109" s="6">
        <f>+每日电表读数!CC106-每日电表读数!CB106</f>
        <v>951.60000000009313</v>
      </c>
      <c r="CC109" s="6">
        <f>+每日电表读数!CD106-每日电表读数!CC106</f>
        <v>1000.7999999998137</v>
      </c>
      <c r="CD109" s="6">
        <f>+每日电表读数!CE106-每日电表读数!CD106</f>
        <v>1184.9000000003725</v>
      </c>
      <c r="CE109" s="6">
        <f>+每日电表读数!CF106-每日电表读数!CE106</f>
        <v>1036.5</v>
      </c>
      <c r="CF109" s="6">
        <f>+每日电表读数!CG106-每日电表读数!CF106</f>
        <v>1057.3999999999069</v>
      </c>
      <c r="CG109" s="6">
        <f>+每日电表读数!CH106-每日电表读数!CG106</f>
        <v>1010.6000000000931</v>
      </c>
      <c r="CH109" s="6">
        <f>+每日电表读数!CI106-每日电表读数!CH106</f>
        <v>1030.2999999998137</v>
      </c>
      <c r="CI109" s="6">
        <f>+每日电表读数!CJ106-每日电表读数!CI106</f>
        <v>1000.7999999998137</v>
      </c>
      <c r="CJ109" s="6">
        <f>+每日电表读数!CK106-每日电表读数!CJ106</f>
        <v>1065.2000000001863</v>
      </c>
      <c r="CK109" s="6">
        <f>+每日电表读数!CL106-每日电表读数!CK106</f>
        <v>1034.5</v>
      </c>
      <c r="CL109" s="6">
        <f>+每日电表读数!CM106-每日电表读数!CL106</f>
        <v>1046.3999999999069</v>
      </c>
      <c r="CM109" s="6">
        <f>+每日电表读数!CN106-每日电表读数!CM106</f>
        <v>1073.8000000002794</v>
      </c>
      <c r="CN109" s="6">
        <f>+每日电表读数!CO106-每日电表读数!CN106</f>
        <v>264.29999999981374</v>
      </c>
      <c r="CO109" s="6">
        <f>+每日电表读数!CP106-每日电表读数!CO106</f>
        <v>7877.7999999998137</v>
      </c>
      <c r="CP109" s="6">
        <f>+每日电表读数!CQ106-每日电表读数!CP106</f>
        <v>3626.3000000002794</v>
      </c>
      <c r="CQ109" s="6">
        <f>+每日电表读数!CR106-每日电表读数!CQ106</f>
        <v>915.79999999981374</v>
      </c>
      <c r="CR109" s="6">
        <f>+每日电表读数!CS106-每日电表读数!CR106</f>
        <v>945</v>
      </c>
      <c r="CS109" s="6">
        <f>+每日电表读数!CT106-每日电表读数!CS106</f>
        <v>903.10000000009313</v>
      </c>
      <c r="CT109" s="6">
        <f>+每日电表读数!CU106-每日电表读数!CT106</f>
        <v>907.70000000018626</v>
      </c>
      <c r="CU109" s="6">
        <f>+每日电表读数!CV106-每日电表读数!CU106</f>
        <v>949.5</v>
      </c>
      <c r="CV109" s="6">
        <f>+每日电表读数!CW106-每日电表读数!CV106</f>
        <v>896.59999999962747</v>
      </c>
      <c r="CW109" s="6">
        <f>+每日电表读数!CX106-每日电表读数!CW106</f>
        <v>998.8000000002794</v>
      </c>
      <c r="CX109" s="6">
        <f>+每日电表读数!CY106-每日电表读数!CX106</f>
        <v>922.89999999990687</v>
      </c>
      <c r="CY109" s="6">
        <f>+每日电表读数!CZ106-每日电表读数!CY106</f>
        <v>911.89999999990687</v>
      </c>
      <c r="CZ109" s="6">
        <f>+每日电表读数!DA106-每日电表读数!CZ106</f>
        <v>890.60000000009313</v>
      </c>
      <c r="DA109" s="6">
        <f>+每日电表读数!DB106-每日电表读数!DA106</f>
        <v>902</v>
      </c>
      <c r="DB109" s="6">
        <f>+每日电表读数!DC106-每日电表读数!DB106</f>
        <v>907.79999999981374</v>
      </c>
      <c r="DC109" s="6">
        <f>+每日电表读数!DD106-每日电表读数!DC106</f>
        <v>876.20000000018626</v>
      </c>
      <c r="DD109" s="6">
        <f>+每日电表读数!DE106-每日电表读数!DD106</f>
        <v>898.89999999990687</v>
      </c>
      <c r="DE109" s="6">
        <f>+每日电表读数!DF106-每日电表读数!DE106</f>
        <v>939.20000000018626</v>
      </c>
      <c r="DF109" s="6">
        <f>+每日电表读数!DG106-每日电表读数!DF106</f>
        <v>948.60000000009313</v>
      </c>
      <c r="DG109" s="6">
        <f>+每日电表读数!DH106-每日电表读数!DG106</f>
        <v>993.59999999962747</v>
      </c>
      <c r="DH109" s="6">
        <f>+每日电表读数!DI106-每日电表读数!DH106</f>
        <v>988.40000000037253</v>
      </c>
      <c r="DI109" s="6">
        <f>+每日电表读数!DJ106-每日电表读数!DI106</f>
        <v>965.59999999962747</v>
      </c>
      <c r="DJ109" s="6">
        <f>+每日电表读数!DK106-每日电表读数!DJ106</f>
        <v>1165.2000000001863</v>
      </c>
      <c r="DK109" s="6">
        <f>+每日电表读数!DL106-每日电表读数!DK106</f>
        <v>1171.2999999998137</v>
      </c>
      <c r="DL109" s="6">
        <f>+每日电表读数!DM106-每日电表读数!DL106</f>
        <v>1166.5</v>
      </c>
      <c r="DM109" s="6">
        <f>+每日电表读数!DN106-每日电表读数!DM106</f>
        <v>1315.3000000002794</v>
      </c>
      <c r="DN109" s="6">
        <f>+每日电表读数!DO106-每日电表读数!DN106</f>
        <v>975.79999999981374</v>
      </c>
      <c r="DO109" s="6">
        <f>+每日电表读数!DP106-每日电表读数!DO106</f>
        <v>1302.1000000000931</v>
      </c>
      <c r="DP109" s="6">
        <f>+每日电表读数!DQ106-每日电表读数!DP106</f>
        <v>1126.5999999996275</v>
      </c>
      <c r="DQ109" s="6">
        <f>+每日电表读数!DR106-每日电表读数!DQ106</f>
        <v>1304.1000000005588</v>
      </c>
      <c r="DR109" s="6">
        <f>+每日电表读数!DS106-每日电表读数!DR106</f>
        <v>1010.5999999996275</v>
      </c>
      <c r="DS109" s="6">
        <f>+每日电表读数!DT106-每日电表读数!DS106</f>
        <v>1048.2999999998137</v>
      </c>
      <c r="DT109" s="6">
        <f>+每日电表读数!DU106-每日电表读数!DT106</f>
        <v>1283.3000000007451</v>
      </c>
      <c r="DU109" s="6">
        <f>+每日电表读数!DV106-每日电表读数!DU106</f>
        <v>1083.5999999996275</v>
      </c>
      <c r="DV109" s="6">
        <f>+每日电表读数!DW106-每日电表读数!DV106</f>
        <v>1230.0999999996275</v>
      </c>
      <c r="DW109" s="6">
        <f>+每日电表读数!DX106-每日电表读数!DW106</f>
        <v>1137.3000000007451</v>
      </c>
      <c r="DX109" s="6">
        <f>+每日电表读数!DY106-每日电表读数!DX106</f>
        <v>4591</v>
      </c>
      <c r="DY109" s="6">
        <f>+每日电表读数!DZ106-每日电表读数!DY106</f>
        <v>9357.7999999998137</v>
      </c>
      <c r="DZ109" s="6">
        <f>+每日电表读数!EA106-每日电表读数!DZ106</f>
        <v>9750.0999999996275</v>
      </c>
      <c r="EA109" s="6">
        <f>+每日电表读数!EB106-每日电表读数!EA106</f>
        <v>6613.7999999998137</v>
      </c>
      <c r="EB109" s="6">
        <f>+每日电表读数!EC106-每日电表读数!EB106</f>
        <v>7740.1000000005588</v>
      </c>
      <c r="EC109" s="6">
        <f>+每日电表读数!ED106-每日电表读数!EC106</f>
        <v>9257.7000000001863</v>
      </c>
      <c r="ED109" s="6">
        <f>+每日电表读数!EE106-每日电表读数!ED106</f>
        <v>6269.8999999994412</v>
      </c>
      <c r="EE109" s="6">
        <f>+每日电表读数!EF106-每日电表读数!EE106</f>
        <v>9152.7999999998137</v>
      </c>
      <c r="EF109" s="6">
        <f>+每日电表读数!EG106-每日电表读数!EF106</f>
        <v>8971.1000000005588</v>
      </c>
      <c r="EG109" s="6">
        <f>+每日电表读数!EH106-每日电表读数!EG106</f>
        <v>10059.799999999814</v>
      </c>
      <c r="EH109" s="6">
        <f>+每日电表读数!EI106-每日电表读数!EH106</f>
        <v>10559</v>
      </c>
      <c r="EI109" s="6">
        <f>+每日电表读数!EJ106-每日电表读数!EI106</f>
        <v>1413.7000000001863</v>
      </c>
      <c r="EJ109" s="6">
        <f>+每日电表读数!EK106-每日电表读数!EJ106</f>
        <v>1131.5999999996275</v>
      </c>
      <c r="EK109" s="6">
        <f>+每日电表读数!EL106-每日电表读数!EK106</f>
        <v>1160.1000000005588</v>
      </c>
      <c r="EL109" s="6">
        <f>+每日电表读数!EM106-每日电表读数!EL106</f>
        <v>1139</v>
      </c>
      <c r="EM109" s="6">
        <f>+每日电表读数!EN106-每日电表读数!EM106</f>
        <v>1100.3999999994412</v>
      </c>
      <c r="EN109" s="6">
        <f>+每日电表读数!EO106-每日电表读数!EN106</f>
        <v>1134.9000000003725</v>
      </c>
      <c r="EO109" s="6">
        <f>+每日电表读数!EP106-每日电表读数!EO106</f>
        <v>1105.7000000001863</v>
      </c>
      <c r="EP109" s="6">
        <f>+每日电表读数!EQ106-每日电表读数!EP106</f>
        <v>1147.1999999992549</v>
      </c>
      <c r="EQ109" s="6">
        <f>+每日电表读数!ER106-每日电表读数!EQ106</f>
        <v>1132.3000000007451</v>
      </c>
      <c r="ER109" s="6">
        <f>+每日电表读数!ES106-每日电表读数!ER106</f>
        <v>534</v>
      </c>
      <c r="ES109" s="6">
        <f>+每日电表读数!ET106-每日电表读数!ES106</f>
        <v>1331</v>
      </c>
      <c r="ET109" s="6">
        <f>+每日电表读数!EU106-每日电表读数!ET106</f>
        <v>1162.7999999998137</v>
      </c>
      <c r="EU109" s="6">
        <f>+每日电表读数!EV106-每日电表读数!EU106</f>
        <v>1188.0999999996275</v>
      </c>
      <c r="EV109" s="6">
        <f>+每日电表读数!EW106-每日电表读数!EV106</f>
        <v>1185.2000000001863</v>
      </c>
      <c r="EW109" s="6">
        <f>+每日电表读数!EX106-每日电表读数!EW106</f>
        <v>1155.0999999996275</v>
      </c>
      <c r="EX109" s="6">
        <f>+每日电表读数!EY106-每日电表读数!EX106</f>
        <v>1151</v>
      </c>
      <c r="EY109" s="6">
        <f>+每日电表读数!EZ106-每日电表读数!EY106</f>
        <v>1144.9000000003725</v>
      </c>
      <c r="EZ109" s="6">
        <f>+每日电表读数!FA106-每日电表读数!EZ106</f>
        <v>1177.7000000001863</v>
      </c>
      <c r="FA109" s="6">
        <f>+每日电表读数!FB106-每日电表读数!FA106</f>
        <v>3200.7999999998137</v>
      </c>
      <c r="FB109" s="6">
        <f>+每日电表读数!FC106-每日电表读数!FB106</f>
        <v>9955</v>
      </c>
      <c r="FC109" s="6">
        <f>+每日电表读数!FD106-每日电表读数!FC106</f>
        <v>2248.0999999996275</v>
      </c>
      <c r="FD109" s="6">
        <f>+每日电表读数!FE106-每日电表读数!FD106</f>
        <v>9823.4000000003725</v>
      </c>
      <c r="FE109" s="6">
        <f>+每日电表读数!FF106-每日电表读数!FE106</f>
        <v>1847.5999999996275</v>
      </c>
      <c r="FF109" s="6">
        <f>+每日电表读数!FG106-每日电表读数!FF106</f>
        <v>4095.7000000001863</v>
      </c>
      <c r="FG109" s="6">
        <f>+每日电表读数!FH106-每日电表读数!FG106</f>
        <v>5496.7999999998137</v>
      </c>
      <c r="FH109" s="6">
        <f>+每日电表读数!FI106-每日电表读数!FH106</f>
        <v>4306</v>
      </c>
      <c r="FI109" s="6">
        <f>+每日电表读数!FJ106-每日电表读数!FI106</f>
        <v>1144.9000000003725</v>
      </c>
      <c r="FJ109" s="6">
        <f>+每日电表读数!FK106-每日电表读数!FJ106</f>
        <v>1026.5999999996275</v>
      </c>
      <c r="FK109" s="6">
        <f>+每日电表读数!FL106-每日电表读数!FK106</f>
        <v>1057.4000000003725</v>
      </c>
      <c r="FL109" s="6">
        <f>+每日电表读数!FM106-每日电表读数!FL106</f>
        <v>1058.2999999998137</v>
      </c>
      <c r="FM109" s="6">
        <f>+每日电表读数!FN106-每日电表读数!FM106</f>
        <v>1026.2000000001863</v>
      </c>
      <c r="FN109" s="6">
        <f>+每日电表读数!FO106-每日电表读数!FN106</f>
        <v>3207.2999999998137</v>
      </c>
      <c r="FO109" s="6">
        <f>+每日电表读数!FP106-每日电表读数!FO106</f>
        <v>1043.4000000003725</v>
      </c>
      <c r="FP109" s="6">
        <f>+每日电表读数!FQ106-每日电表读数!FP106</f>
        <v>1062.5999999996275</v>
      </c>
      <c r="FQ109" s="6">
        <f>+每日电表读数!FR106-每日电表读数!FQ106</f>
        <v>1027.5</v>
      </c>
      <c r="FR109" s="6">
        <f>+每日电表读数!FS106-每日电表读数!FR106</f>
        <v>1034.5</v>
      </c>
      <c r="FS109" s="6">
        <f>+每日电表读数!FT106-每日电表读数!FS106</f>
        <v>1055.1000000005588</v>
      </c>
      <c r="FT109" s="6">
        <f>+每日电表读数!FU106-每日电表读数!FT106</f>
        <v>1037.6999999992549</v>
      </c>
      <c r="FU109" s="6">
        <f>+每日电表读数!FV106-每日电表读数!FU106</f>
        <v>9481.5</v>
      </c>
      <c r="FV109" s="6">
        <f>+每日电表读数!FW106-每日电表读数!FV106</f>
        <v>11219.5</v>
      </c>
      <c r="FW109" s="6">
        <f>+每日电表读数!FX106-每日电表读数!FW106</f>
        <v>10960.5</v>
      </c>
      <c r="FX109" s="6">
        <f>+每日电表读数!FY106-每日电表读数!FX106</f>
        <v>10941</v>
      </c>
      <c r="FY109" s="6">
        <f>+每日电表读数!FZ106-每日电表读数!FY106</f>
        <v>10962.600000000559</v>
      </c>
      <c r="FZ109" s="6">
        <f>+每日电表读数!GA106-每日电表读数!FZ106</f>
        <v>2674.5</v>
      </c>
      <c r="GA109" s="6">
        <f>+每日电表读数!GB106-每日电表读数!GA106</f>
        <v>1297.0999999996275</v>
      </c>
      <c r="GB109" s="6">
        <f>+每日电表读数!GC106-每日电表读数!GB106</f>
        <v>7086.1000000005588</v>
      </c>
      <c r="GC109" s="6">
        <f>+每日电表读数!GD106-每日电表读数!GC106</f>
        <v>10439.699999999255</v>
      </c>
      <c r="GD109" s="6">
        <f>+每日电表读数!GE106-每日电表读数!GD106</f>
        <v>2130.8000000007451</v>
      </c>
      <c r="GE109" s="6">
        <f>+每日电表读数!GF106-每日电表读数!GE106</f>
        <v>1269.3999999994412</v>
      </c>
      <c r="GF109" s="6">
        <f>+每日电表读数!GG106-每日电表读数!GF106</f>
        <v>1015.7000000001863</v>
      </c>
      <c r="GG109" s="6">
        <f>+每日电表读数!GH106-每日电表读数!GG106</f>
        <v>1020.0999999996275</v>
      </c>
      <c r="GH109" s="6">
        <f>+每日电表读数!GI106-每日电表读数!GH106</f>
        <v>3933.1000000005588</v>
      </c>
      <c r="GI109" s="6">
        <f>+每日电表读数!GJ106-每日电表读数!GI106</f>
        <v>9403</v>
      </c>
      <c r="GJ109" s="6">
        <f>+每日电表读数!GK106-每日电表读数!GJ106</f>
        <v>9196.5999999996275</v>
      </c>
      <c r="GK109" s="6">
        <f>+每日电表读数!GL106-每日电表读数!GK106</f>
        <v>9202.2999999998137</v>
      </c>
      <c r="GL109" s="6">
        <f>+每日电表读数!GM106-每日电表读数!GL106</f>
        <v>9114.1000000005588</v>
      </c>
      <c r="GM109" s="6">
        <f>+每日电表读数!GN106-每日电表读数!GM106</f>
        <v>9109.3999999994412</v>
      </c>
      <c r="GN109" s="6">
        <f>+每日电表读数!GO106-每日电表读数!GN106</f>
        <v>8848.9000000003725</v>
      </c>
      <c r="GO109" s="6">
        <f>+每日电表读数!GP106-每日电表读数!GO106</f>
        <v>7660.7999999998137</v>
      </c>
      <c r="GP109" s="6">
        <f>+每日电表读数!GQ106-每日电表读数!GP106</f>
        <v>9000.1000000005588</v>
      </c>
      <c r="GQ109" s="6">
        <f>+每日电表读数!GR106-每日电表读数!GQ106</f>
        <v>8758.3999999994412</v>
      </c>
      <c r="GR109" s="6">
        <f>+每日电表读数!GS106-每日电表读数!GR106</f>
        <v>8799.7000000001863</v>
      </c>
      <c r="GS109" s="6">
        <f>+每日电表读数!GT106-每日电表读数!GS106</f>
        <v>8693.2000000001863</v>
      </c>
      <c r="GT109" s="6">
        <f>+每日电表读数!GU106-每日电表读数!GT106</f>
        <v>8724.7999999998137</v>
      </c>
      <c r="GU109" s="6">
        <f>+每日电表读数!GV106-每日电表读数!GU106</f>
        <v>8670.2000000001863</v>
      </c>
      <c r="GV109" s="6">
        <f>+每日电表读数!GW106-每日电表读数!GV106</f>
        <v>8064.7999999998137</v>
      </c>
      <c r="GW109" s="6">
        <f>+每日电表读数!GX106-每日电表读数!GW106</f>
        <v>8226.7999999998137</v>
      </c>
      <c r="GX109" s="6">
        <f>+每日电表读数!GY106-每日电表读数!GX106</f>
        <v>7304.9000000003725</v>
      </c>
      <c r="GY109" s="6">
        <f>+每日电表读数!GZ106-每日电表读数!GY106</f>
        <v>9181.5999999996275</v>
      </c>
      <c r="GZ109" s="6">
        <f>+每日电表读数!HA106-每日电表读数!GZ106</f>
        <v>9280.2000000001863</v>
      </c>
      <c r="HA109" s="6">
        <f>+每日电表读数!HB106-每日电表读数!HA106</f>
        <v>9473.4000000003725</v>
      </c>
      <c r="HB109" s="6">
        <f>+每日电表读数!HC106-每日电表读数!HB106</f>
        <v>9526.5</v>
      </c>
      <c r="HC109" s="6">
        <f>+每日电表读数!HD106-每日电表读数!HC106</f>
        <v>9191.5</v>
      </c>
      <c r="HD109" s="6">
        <f>+每日电表读数!HE106-每日电表读数!HD106</f>
        <v>9380.6999999992549</v>
      </c>
      <c r="HE109" s="6">
        <f>+每日电表读数!HF106-每日电表读数!HE106</f>
        <v>9123.6000000005588</v>
      </c>
      <c r="HF109" s="6">
        <f>+每日电表读数!HG106-每日电表读数!HF106</f>
        <v>8120.2000000001863</v>
      </c>
      <c r="HG109" s="6">
        <f>+每日电表读数!HH106-每日电表读数!HG106</f>
        <v>9166.0999999996275</v>
      </c>
      <c r="HH109" s="6">
        <f>+每日电表读数!HI106-每日电表读数!HH106</f>
        <v>9379.0999999996275</v>
      </c>
      <c r="HI109" s="6">
        <f>+每日电表读数!HJ106-每日电表读数!HI106</f>
        <v>9265</v>
      </c>
      <c r="HJ109" s="6">
        <f>+每日电表读数!HK106-每日电表读数!HJ106</f>
        <v>8669.4000000003725</v>
      </c>
      <c r="HK109" s="6">
        <f>+每日电表读数!HL106-每日电表读数!HK106</f>
        <v>8956.2000000001863</v>
      </c>
      <c r="HL109" s="6">
        <f>+每日电表读数!HM106-每日电表读数!HL106</f>
        <v>9237.5999999996275</v>
      </c>
      <c r="HM109" s="6">
        <f>+每日电表读数!HN106-每日电表读数!HM106</f>
        <v>9348.5</v>
      </c>
      <c r="HN109" s="6">
        <f>+每日电表读数!HO106-每日电表读数!HN106</f>
        <v>6427.4000000003725</v>
      </c>
      <c r="HO109" s="6">
        <f>+每日电表读数!HP106-每日电表读数!HO106</f>
        <v>2729.0999999996275</v>
      </c>
      <c r="HP109" s="6">
        <f>+每日电表读数!HQ106-每日电表读数!HP106</f>
        <v>2978.4000000003725</v>
      </c>
      <c r="HQ109" s="6">
        <f>+每日电表读数!HR106-每日电表读数!HQ106</f>
        <v>1020.7000000001863</v>
      </c>
      <c r="HR109" s="6">
        <f>+每日电表读数!HS106-每日电表读数!HR106</f>
        <v>4600.3999999994412</v>
      </c>
      <c r="HS109" s="6">
        <f>+每日电表读数!HT106-每日电表读数!HS106</f>
        <v>10059.600000000559</v>
      </c>
      <c r="HT109" s="6">
        <f>+每日电表读数!HU106-每日电表读数!HT106</f>
        <v>10602.399999999441</v>
      </c>
      <c r="HU109" s="6">
        <f>+每日电表读数!HV106-每日电表读数!HU106</f>
        <v>10577.799999999814</v>
      </c>
      <c r="HV109" s="6">
        <f>+每日电表读数!HW106-每日电表读数!HV106</f>
        <v>9971.5</v>
      </c>
      <c r="HW109" s="6">
        <f>+每日电表读数!HX106-每日电表读数!HW106</f>
        <v>9354.7000000001863</v>
      </c>
      <c r="HX109" s="6">
        <f>+每日电表读数!HY106-每日电表读数!HX106</f>
        <v>10143.400000000373</v>
      </c>
      <c r="HY109" s="6">
        <f>+每日电表读数!HZ106-每日电表读数!HY106</f>
        <v>6667.7999999998137</v>
      </c>
      <c r="HZ109" s="6">
        <f>+每日电表读数!IA106-每日电表读数!HZ106</f>
        <v>1555.5</v>
      </c>
      <c r="IA109" s="6">
        <f>+每日电表读数!IB106-每日电表读数!IA106</f>
        <v>1378.2000000001863</v>
      </c>
      <c r="IB109" s="6">
        <f>+每日电表读数!IC106-每日电表读数!IB106</f>
        <v>6034.2999999998137</v>
      </c>
      <c r="IC109" s="6">
        <f>+每日电表读数!ID106-每日电表读数!IC106</f>
        <v>9343</v>
      </c>
      <c r="ID109" s="6">
        <f>+每日电表读数!IE106-每日电表读数!ID106</f>
        <v>9244.9000000003725</v>
      </c>
      <c r="IE109" s="6">
        <f>+每日电表读数!IF106-每日电表读数!IE106</f>
        <v>8853.6999999992549</v>
      </c>
      <c r="IF109" s="6">
        <f>+每日电表读数!IG106-每日电表读数!IF106</f>
        <v>9574.1000000005588</v>
      </c>
      <c r="IG109" s="6">
        <f>+每日电表读数!IH106-每日电表读数!IG106</f>
        <v>9598.8999999994412</v>
      </c>
      <c r="IH109" s="6">
        <f>+每日电表读数!II106-每日电表读数!IH106</f>
        <v>9789.3000000007451</v>
      </c>
      <c r="II109" s="6">
        <f>+每日电表读数!IJ106-每日电表读数!II106</f>
        <v>9734.7999999998137</v>
      </c>
      <c r="IJ109" s="6">
        <f>+每日电表读数!IK106-每日电表读数!IJ106</f>
        <v>9105</v>
      </c>
      <c r="IK109" s="6">
        <f>+每日电表读数!IL106-每日电表读数!IK106</f>
        <v>3552.0999999996275</v>
      </c>
      <c r="IL109" s="6">
        <f>+每日电表读数!IM106-每日电表读数!IL106</f>
        <v>966.90000000037253</v>
      </c>
      <c r="IM109" s="6">
        <f>+每日电表读数!IN106-每日电表读数!IM106</f>
        <v>1033.2999999998137</v>
      </c>
      <c r="IN109" s="6">
        <f>+每日电表读数!IO106-每日电表读数!IN106</f>
        <v>3744.9000000003725</v>
      </c>
      <c r="IO109" s="6">
        <f>+每日电表读数!IP106-每日电表读数!IO106</f>
        <v>9585.5999999996275</v>
      </c>
      <c r="IP109" s="6">
        <f>+每日电表读数!IQ106-每日电表读数!IP106</f>
        <v>8485.4000000003725</v>
      </c>
      <c r="IQ109" s="6">
        <f>+每日电表读数!IR106-每日电表读数!IQ106</f>
        <v>9253.5</v>
      </c>
      <c r="IR109" s="6">
        <f>+每日电表读数!IS106-每日电表读数!IR106</f>
        <v>8619.1999999992549</v>
      </c>
      <c r="IS109" s="6">
        <f>+每日电表读数!IT106-每日电表读数!IS106</f>
        <v>6999.9000000003725</v>
      </c>
      <c r="IT109" s="6">
        <f>+每日电表读数!IU106-每日电表读数!IT106</f>
        <v>8600</v>
      </c>
      <c r="IU109" s="6">
        <f>+每日电表读数!IV106-每日电表读数!IU106</f>
        <v>8585.2000000001863</v>
      </c>
      <c r="IV109" s="6">
        <f>+每日电表读数!IW106-每日电表读数!IV106</f>
        <v>4875.7999999998137</v>
      </c>
      <c r="IW109" s="6">
        <f>+每日电表读数!IX106-每日电表读数!IW106</f>
        <v>2671.9000000003725</v>
      </c>
      <c r="IX109" s="6">
        <f>+每日电表读数!IY106-每日电表读数!IX106</f>
        <v>2633.3999999994412</v>
      </c>
      <c r="IY109" s="6">
        <f>+每日电表读数!IZ106-每日电表读数!IY106</f>
        <v>6949.9000000003725</v>
      </c>
      <c r="IZ109" s="6">
        <f>+每日电表读数!JA106-每日电表读数!IZ106</f>
        <v>5642</v>
      </c>
      <c r="JA109" s="6">
        <f>+每日电表读数!JB106-每日电表读数!JA106</f>
        <v>7883.7000000001863</v>
      </c>
      <c r="JB109" s="6">
        <f>+每日电表读数!JC106-每日电表读数!JB106</f>
        <v>8222.8999999994412</v>
      </c>
      <c r="JC109" s="6">
        <f>+每日电表读数!JD106-每日电表读数!JC106</f>
        <v>5218.6000000005588</v>
      </c>
      <c r="JD109" s="6">
        <f>+每日电表读数!JE106-每日电表读数!JD106</f>
        <v>1019.5</v>
      </c>
      <c r="JE109" s="6">
        <f>+每日电表读数!JF106-每日电表读数!JE106</f>
        <v>8583.3999999994412</v>
      </c>
      <c r="JF109" s="6">
        <f>+每日电表读数!JG106-每日电表读数!JF106</f>
        <v>9136.4000000003725</v>
      </c>
      <c r="JG109" s="6">
        <f>+每日电表读数!JH106-每日电表读数!JG106</f>
        <v>6139.3999999994412</v>
      </c>
      <c r="JH109" s="6">
        <f>+每日电表读数!JI106-每日电表读数!JH106</f>
        <v>7664.4000000003725</v>
      </c>
      <c r="JI109" s="6">
        <f>+每日电表读数!JJ106-每日电表读数!JI106</f>
        <v>7341.9000000003725</v>
      </c>
      <c r="JJ109" s="6">
        <f>+每日电表读数!JK106-每日电表读数!JJ106</f>
        <v>7682.5999999996275</v>
      </c>
      <c r="JK109" s="6">
        <f>+每日电表读数!JL106-每日电表读数!JK106</f>
        <v>7200.5999999996275</v>
      </c>
      <c r="JL109" s="6">
        <f>+每日电表读数!JM106-每日电表读数!JL106</f>
        <v>6898.4000000003725</v>
      </c>
      <c r="JM109" s="6">
        <f>+每日电表读数!JN106-每日电表读数!JM106</f>
        <v>7375.5999999996275</v>
      </c>
      <c r="JN109" s="6">
        <f>+每日电表读数!JO106-每日电表读数!JN106</f>
        <v>5695.9000000003725</v>
      </c>
      <c r="JO109" s="6">
        <f>+每日电表读数!JP106-每日电表读数!JO106</f>
        <v>7068.5</v>
      </c>
      <c r="JP109" s="6">
        <f>+每日电表读数!JQ106-每日电表读数!JP106</f>
        <v>7964.7000000001863</v>
      </c>
      <c r="JQ109" s="6">
        <f>+每日电表读数!JR106-每日电表读数!JQ106</f>
        <v>8534.5</v>
      </c>
      <c r="JR109" s="6">
        <f>+每日电表读数!JS106-每日电表读数!JR106</f>
        <v>7155.7000000001863</v>
      </c>
      <c r="JS109" s="6">
        <f>+每日电表读数!JT106-每日电表读数!JS106</f>
        <v>8965.3999999994412</v>
      </c>
      <c r="JT109" s="6">
        <f>+每日电表读数!JU106-每日电表读数!JT106</f>
        <v>9774.7000000001863</v>
      </c>
      <c r="JU109" s="6">
        <f>+每日电表读数!JV106-每日电表读数!JU106</f>
        <v>7218.5999999996275</v>
      </c>
      <c r="JV109" s="6">
        <f>+每日电表读数!JW106-每日电表读数!JV106</f>
        <v>11064.5</v>
      </c>
      <c r="JW109" s="6">
        <f>+每日电表读数!JX106-每日电表读数!JW106</f>
        <v>11533.800000000745</v>
      </c>
      <c r="JX109" s="6">
        <f>+每日电表读数!JY106-每日电表读数!JX106</f>
        <v>10259.299999999814</v>
      </c>
      <c r="JY109" s="6">
        <f>+每日电表读数!JZ106-每日电表读数!JY106</f>
        <v>8748.7000000001863</v>
      </c>
      <c r="JZ109" s="6">
        <f>+每日电表读数!KA106-每日电表读数!JZ106</f>
        <v>8900.7999999998137</v>
      </c>
      <c r="KA109" s="6">
        <f>+每日电表读数!KB106-每日电表读数!KA106</f>
        <v>8315.2999999998137</v>
      </c>
      <c r="KB109" s="6">
        <f>+每日电表读数!KC106-每日电表读数!KB106</f>
        <v>4457.7999999998137</v>
      </c>
      <c r="KC109" s="6">
        <f>+每日电表读数!KD106-每日电表读数!KC106</f>
        <v>7780.2999999998137</v>
      </c>
      <c r="KD109" s="6">
        <f>+每日电表读数!KE106-每日电表读数!KD106</f>
        <v>7591.7000000001863</v>
      </c>
      <c r="KE109" s="6">
        <f>+每日电表读数!KF106-每日电表读数!KE106</f>
        <v>7225.2999999998137</v>
      </c>
      <c r="KF109" s="6">
        <f>+每日电表读数!KG106-每日电表读数!KF106</f>
        <v>8100.9000000003725</v>
      </c>
      <c r="KG109" s="6">
        <f>+每日电表读数!KH106-每日电表读数!KG106</f>
        <v>7758.7000000001863</v>
      </c>
      <c r="KH109" s="6">
        <f>+每日电表读数!KI106-每日电表读数!KH106</f>
        <v>5795.2999999998137</v>
      </c>
      <c r="KI109" s="6">
        <f>+每日电表读数!KJ106-每日电表读数!KI106</f>
        <v>6492.9000000003725</v>
      </c>
      <c r="KJ109" s="6">
        <f>+每日电表读数!KK106-每日电表读数!KJ106</f>
        <v>7687.1999999992549</v>
      </c>
      <c r="KK109" s="6">
        <f>+每日电表读数!KL106-每日电表读数!KK106</f>
        <v>1201.2000000001863</v>
      </c>
      <c r="KL109" s="6">
        <f>+每日电表读数!KM106-每日电表读数!KL106</f>
        <v>1045.1000000005588</v>
      </c>
      <c r="KM109" s="6">
        <f>+每日电表读数!KN106-每日电表读数!KM106</f>
        <v>1312.2999999998137</v>
      </c>
      <c r="KN109" s="6">
        <f>+每日电表读数!KO106-每日电表读数!KN106</f>
        <v>6527.7999999998137</v>
      </c>
      <c r="KO109" s="6">
        <f>+每日电表读数!KP106-每日电表读数!KO106</f>
        <v>8236.2000000001863</v>
      </c>
      <c r="KP109" s="6">
        <f>+每日电表读数!KQ106-每日电表读数!KP106</f>
        <v>2853.7000000001863</v>
      </c>
      <c r="KQ109" s="6">
        <f>+每日电表读数!KR106-每日电表读数!KQ106</f>
        <v>8371.8999999994412</v>
      </c>
      <c r="KR109" s="6">
        <f>+每日电表读数!KS106-每日电表读数!KR106</f>
        <v>6927.5</v>
      </c>
      <c r="KS109" s="6">
        <f>+每日电表读数!KT106-每日电表读数!KS106</f>
        <v>5078.4000000003725</v>
      </c>
      <c r="KT109" s="6">
        <f>+每日电表读数!KU106-每日电表读数!KT106</f>
        <v>5321.7000000001863</v>
      </c>
      <c r="KU109" s="6">
        <f>+每日电表读数!KV106-每日电表读数!KU106</f>
        <v>5310.8999999994412</v>
      </c>
      <c r="KV109" s="6">
        <f>+每日电表读数!KW106-每日电表读数!KV106</f>
        <v>4838.2999999998137</v>
      </c>
      <c r="KW109" s="6">
        <f>+每日电表读数!KX106-每日电表读数!KW106</f>
        <v>1287</v>
      </c>
      <c r="KX109" s="6">
        <f>+每日电表读数!KY106-每日电表读数!KX106</f>
        <v>5451.1000000005588</v>
      </c>
      <c r="KY109" s="6">
        <f>+每日电表读数!KZ106-每日电表读数!KY106</f>
        <v>5466.7999999998137</v>
      </c>
      <c r="KZ109" s="6">
        <f>+每日电表读数!LA106-每日电表读数!KZ106</f>
        <v>5200</v>
      </c>
      <c r="LA109" s="6">
        <f>+每日电表读数!LB106-每日电表读数!LA106</f>
        <v>5098.4000000003725</v>
      </c>
      <c r="LB109" s="6">
        <f>+每日电表读数!LC106-每日电表读数!LB106</f>
        <v>4784.8999999994412</v>
      </c>
      <c r="LC109" s="6">
        <f>+每日电表读数!LD106-每日电表读数!LC106</f>
        <v>3792.6000000005588</v>
      </c>
      <c r="LD109" s="6">
        <f>+每日电表读数!LE106-每日电表读数!LD106</f>
        <v>525</v>
      </c>
      <c r="LE109" s="6">
        <f>+每日电表读数!LF106-每日电表读数!LE106</f>
        <v>1252.5</v>
      </c>
      <c r="LF109" s="6">
        <f>+每日电表读数!LG106-每日电表读数!LF106</f>
        <v>4440.8999999994412</v>
      </c>
      <c r="LG109" s="6">
        <f>+每日电表读数!LH106-每日电表读数!LG106</f>
        <v>5286.2000000001863</v>
      </c>
      <c r="LH109" s="6">
        <f>+每日电表读数!LI106-每日电表读数!LH106</f>
        <v>5515.7999999998137</v>
      </c>
      <c r="LI109" s="6">
        <f>+每日电表读数!LJ106-每日电表读数!LI106</f>
        <v>5510.4000000003725</v>
      </c>
      <c r="LJ109" s="6">
        <f>+每日电表读数!LK106-每日电表读数!LJ106</f>
        <v>5767.7999999998137</v>
      </c>
      <c r="LK109" s="6">
        <f>+每日电表读数!LL106-每日电表读数!LK106</f>
        <v>5527.9000000003725</v>
      </c>
      <c r="LL109" s="6">
        <f>+每日电表读数!LM106-每日电表读数!LL106</f>
        <v>5586.8999999994412</v>
      </c>
      <c r="LM109" s="6">
        <f>+每日电表读数!LN106-每日电表读数!LM106</f>
        <v>5287.6000000005588</v>
      </c>
      <c r="LN109" s="6">
        <f>+每日电表读数!LO106-每日电表读数!LN106</f>
        <v>5287.8999999994412</v>
      </c>
      <c r="LO109" s="6">
        <f>+每日电表读数!LP106-每日电表读数!LO106</f>
        <v>5444.2999999998137</v>
      </c>
      <c r="LP109" s="6">
        <f>+每日电表读数!LQ106-每日电表读数!LP106</f>
        <v>5434.5</v>
      </c>
      <c r="LQ109" s="6">
        <f>+每日电表读数!LR106-每日电表读数!LQ106</f>
        <v>5336.3000000007451</v>
      </c>
      <c r="LR109" s="6">
        <f>+每日电表读数!LS106-每日电表读数!LR106</f>
        <v>5335.1999999992549</v>
      </c>
      <c r="LS109" s="6">
        <f>+每日电表读数!LT106-每日电表读数!LS106</f>
        <v>5418.8000000007451</v>
      </c>
      <c r="LT109" s="6">
        <f>+每日电表读数!LU106-每日电表读数!LT106</f>
        <v>5528.0999999996275</v>
      </c>
      <c r="LU109" s="6">
        <f>+每日电表读数!LV106-每日电表读数!LU106</f>
        <v>5529.2000000001863</v>
      </c>
      <c r="LV109" s="6">
        <f>+每日电表读数!LW106-每日电表读数!LV106</f>
        <v>5440.8999999994412</v>
      </c>
      <c r="LW109" s="6">
        <f>+每日电表读数!LX106-每日电表读数!LW106</f>
        <v>5364.6000000005588</v>
      </c>
      <c r="LX109" s="6">
        <f>+每日电表读数!LY106-每日电表读数!LX106</f>
        <v>5431.2999999998137</v>
      </c>
      <c r="LY109" s="6">
        <f>+每日电表读数!LZ106-每日电表读数!LY106</f>
        <v>5449.5999999996275</v>
      </c>
      <c r="LZ109" s="6">
        <f>+每日电表读数!MA106-每日电表读数!LZ106</f>
        <v>5744.6000000005588</v>
      </c>
      <c r="MA109" s="6">
        <f>+每日电表读数!MB106-每日电表读数!MA106</f>
        <v>5664</v>
      </c>
      <c r="MB109" s="6">
        <f>+每日电表读数!MC106-每日电表读数!MB106</f>
        <v>5683.0999999996275</v>
      </c>
      <c r="MC109" s="6">
        <f>+每日电表读数!MD106-每日电表读数!MC106</f>
        <v>5909.7000000001863</v>
      </c>
      <c r="MD109" s="6">
        <f>+每日电表读数!ME106-每日电表读数!MD106</f>
        <v>6001</v>
      </c>
      <c r="ME109" s="6">
        <f>+每日电表读数!MF106-每日电表读数!ME106</f>
        <v>6000</v>
      </c>
      <c r="MF109" s="6">
        <f>+每日电表读数!MG106-每日电表读数!MF106</f>
        <v>4695.7000000001863</v>
      </c>
      <c r="MG109" s="6">
        <f>+每日电表读数!MH106-每日电表读数!MG106</f>
        <v>5663.2000000001863</v>
      </c>
      <c r="MH109" s="6">
        <f>+每日电表读数!MI106-每日电表读数!MH106</f>
        <v>5914.8999999994412</v>
      </c>
      <c r="MI109" s="6">
        <f>+每日电表读数!MJ106-每日电表读数!MI106</f>
        <v>5646.7999999998137</v>
      </c>
      <c r="MJ109" s="6">
        <f>+每日电表读数!MK106-每日电表读数!MJ106</f>
        <v>5908.2000000001863</v>
      </c>
      <c r="MK109" s="6">
        <f>+每日电表读数!ML106-每日电表读数!MK106</f>
        <v>6003.7999999998137</v>
      </c>
      <c r="ML109" s="6">
        <f>+每日电表读数!MM106-每日电表读数!ML106</f>
        <v>5731.7000000001863</v>
      </c>
      <c r="MM109" s="6">
        <f>+每日电表读数!MN106-每日电表读数!MM106</f>
        <v>5133.1000000005588</v>
      </c>
      <c r="MN109" s="6">
        <f>+每日电表读数!MO106-每日电表读数!MN106</f>
        <v>5563.5</v>
      </c>
      <c r="MO109" s="6">
        <f>+每日电表读数!MP106-每日电表读数!MO106</f>
        <v>5493</v>
      </c>
      <c r="MP109" s="6">
        <f>+每日电表读数!MQ106-每日电表读数!MP106</f>
        <v>5526.8999999994412</v>
      </c>
      <c r="MQ109" s="6">
        <f>+每日电表读数!MR106-每日电表读数!MQ106</f>
        <v>5739.1000000005588</v>
      </c>
      <c r="MR109" s="6">
        <f>+每日电表读数!MS106-每日电表读数!MR106</f>
        <v>5750.5</v>
      </c>
      <c r="MS109" s="6">
        <f>+每日电表读数!MT106-每日电表读数!MS106</f>
        <v>5989.5</v>
      </c>
      <c r="MT109" s="6">
        <f>+每日电表读数!MU106-每日电表读数!MT106</f>
        <v>2200.8999999994412</v>
      </c>
      <c r="MU109" s="6">
        <f>+每日电表读数!MV106-每日电表读数!MU106</f>
        <v>6092.6000000005588</v>
      </c>
      <c r="MV109" s="6">
        <f>+每日电表读数!MW106-每日电表读数!MV106</f>
        <v>6230.8999999994412</v>
      </c>
      <c r="MW109" s="6">
        <f>+每日电表读数!MX106-每日电表读数!MW106</f>
        <v>6157.2999999998137</v>
      </c>
      <c r="MX109" s="6">
        <f>+每日电表读数!MY106-每日电表读数!MX106</f>
        <v>6199.2000000001863</v>
      </c>
      <c r="MY109" s="6">
        <f>+每日电表读数!MZ106-每日电表读数!MY106</f>
        <v>5808.9000000003725</v>
      </c>
      <c r="MZ109" s="6">
        <f>+每日电表读数!NA106-每日电表读数!MZ106</f>
        <v>5463.8999999994412</v>
      </c>
      <c r="NA109" s="6">
        <f>+每日电表读数!NB106-每日电表读数!NA106</f>
        <v>1355</v>
      </c>
      <c r="NB109" s="6">
        <f>+每日电表读数!NC106-每日电表读数!NB106</f>
        <v>5741.4000000003725</v>
      </c>
      <c r="NC109" s="6">
        <f>+每日电表读数!ND106-每日电表读数!NC106</f>
        <v>3784.2000000001863</v>
      </c>
      <c r="ND109" s="6">
        <f>+每日电表读数!NE106-每日电表读数!ND106</f>
        <v>1434.0999999996275</v>
      </c>
      <c r="NE109" s="6">
        <f>+每日电表读数!NF106-每日电表读数!NE106</f>
        <v>1602.7000000001863</v>
      </c>
      <c r="NF109" s="6">
        <f>+每日电表读数!NG106-每日电表读数!NF106</f>
        <v>5785.9000000003725</v>
      </c>
      <c r="NG109" s="6">
        <f>+每日电表读数!NH106-每日电表读数!NG106</f>
        <v>6024.6999999992549</v>
      </c>
      <c r="NH109" s="6">
        <f>+每日电表读数!NI106-每日电表读数!NH106</f>
        <v>5651.4000000003725</v>
      </c>
      <c r="NI109" s="6">
        <f>+每日电表读数!NJ106-每日电表读数!NI106</f>
        <v>6078.2999999998137</v>
      </c>
      <c r="NJ109" s="6">
        <f>+每日电表读数!NK106-每日电表读数!NJ106</f>
        <v>6006.1000000005588</v>
      </c>
      <c r="NK109" s="6">
        <f>+每日电表读数!NL106-每日电表读数!NK106</f>
        <v>5962</v>
      </c>
      <c r="NL109" s="6">
        <f>+每日电表读数!NM106-每日电表读数!NL106</f>
        <v>5944.7999999998137</v>
      </c>
      <c r="NM109" s="6">
        <f>+每日电表读数!NN106-每日电表读数!NM106</f>
        <v>5608.3999999994412</v>
      </c>
      <c r="NN109" s="6">
        <f>+每日电表读数!NO106-每日电表读数!NN106</f>
        <v>2396</v>
      </c>
      <c r="NO109" s="6">
        <f>+每日电表读数!NP106-每日电表读数!NO106</f>
        <v>5568.5</v>
      </c>
      <c r="NP109" s="6">
        <f>+每日电表读数!NQ106-每日电表读数!NP106</f>
        <v>6006.4000000003725</v>
      </c>
      <c r="NQ109" s="6">
        <f>+每日电表读数!NR106-每日电表读数!NQ106</f>
        <v>6152.7000000001863</v>
      </c>
      <c r="NR109" s="6">
        <f>+每日电表读数!NS106-每日电表读数!NR106</f>
        <v>6113.3999999994412</v>
      </c>
      <c r="NS109" s="6">
        <f>+每日电表读数!NT106-每日电表读数!NS106</f>
        <v>6080.3000000007451</v>
      </c>
      <c r="NT109" s="6">
        <f>+每日电表读数!NU106-每日电表读数!NT106</f>
        <v>6121.8999999994412</v>
      </c>
      <c r="NU109" s="6">
        <f>+每日电表读数!NV106-每日电表读数!NU106</f>
        <v>5960.2000000001863</v>
      </c>
      <c r="NV109" s="6">
        <f>+每日电表读数!NW106-每日电表读数!NV106</f>
        <v>5637.7000000001863</v>
      </c>
      <c r="NW109" s="6">
        <f>+每日电表读数!NX106-每日电表读数!NW106</f>
        <v>6036</v>
      </c>
      <c r="NX109" s="6">
        <f>+每日电表读数!NY106-每日电表读数!NX106</f>
        <v>5529.8999999994412</v>
      </c>
      <c r="NY109" s="6">
        <f>+每日电表读数!NZ106-每日电表读数!NY106</f>
        <v>5981</v>
      </c>
      <c r="NZ109" s="6">
        <f>+每日电表读数!OA106-每日电表读数!NZ106</f>
        <v>6090.5</v>
      </c>
      <c r="OA109" s="6">
        <f>+每日电表读数!OB106-每日电表读数!OA106</f>
        <v>6009.8000000007451</v>
      </c>
      <c r="OB109" s="6">
        <f>+每日电表读数!OC106-每日电表读数!OB106</f>
        <v>5706.7999999998137</v>
      </c>
      <c r="OC109" s="6">
        <f>+每日电表读数!OD106-每日电表读数!OC106</f>
        <v>5786.7999999998137</v>
      </c>
      <c r="OD109" s="6">
        <f>+每日电表读数!OE106-每日电表读数!OD106</f>
        <v>6290.5999999996275</v>
      </c>
      <c r="OE109" s="6">
        <f>+每日电表读数!OF106-每日电表读数!OE106</f>
        <v>6360.9000000003725</v>
      </c>
      <c r="OF109" s="6">
        <f>+每日电表读数!OG106-每日电表读数!OF106</f>
        <v>6379.7999999998137</v>
      </c>
      <c r="OG109" s="6">
        <f>+每日电表读数!OH106-每日电表读数!OG106</f>
        <v>6453.7999999998137</v>
      </c>
      <c r="OH109" s="6">
        <f>+每日电表读数!OI106-每日电表读数!OH106</f>
        <v>6515.7000000001863</v>
      </c>
      <c r="OI109" s="6">
        <f>+每日电表读数!OJ106-每日电表读数!OI106</f>
        <v>6533.7999999998137</v>
      </c>
      <c r="OJ109" s="6">
        <f>+每日电表读数!OK106-每日电表读数!OJ106</f>
        <v>6022.9000000003725</v>
      </c>
      <c r="OK109" s="6">
        <f>+每日电表读数!OL106-每日电表读数!OK106</f>
        <v>6441.9000000003725</v>
      </c>
      <c r="OL109" s="6">
        <f>+每日电表读数!OM106-每日电表读数!OL106</f>
        <v>6514.5999999996275</v>
      </c>
      <c r="OM109" s="6">
        <f>+每日电表读数!ON106-每日电表读数!OM106</f>
        <v>6340.7000000001863</v>
      </c>
      <c r="ON109" s="6">
        <f>+每日电表读数!OO106-每日电表读数!ON106</f>
        <v>6399.8999999994412</v>
      </c>
      <c r="OO109" s="6">
        <f>+每日电表读数!OP106-每日电表读数!OO106</f>
        <v>6320.6000000005588</v>
      </c>
      <c r="OP109" s="6">
        <f>+每日电表读数!OQ106-每日电表读数!OP106</f>
        <v>5994.2000000001863</v>
      </c>
      <c r="OQ109" s="6">
        <f>+每日电表读数!OR106-每日电表读数!OQ106</f>
        <v>5735.7999999998137</v>
      </c>
      <c r="OR109" s="6">
        <f>+每日电表读数!OS106-每日电表读数!OR106</f>
        <v>6371.2000000001863</v>
      </c>
      <c r="OS109" s="6">
        <f>+每日电表读数!OT106-每日电表读数!OS106</f>
        <v>6510.2999999998137</v>
      </c>
      <c r="OT109" s="6">
        <f>+每日电表读数!OU106-每日电表读数!OT106</f>
        <v>6524.7000000001863</v>
      </c>
      <c r="OU109" s="6">
        <f>+每日电表读数!OV106-每日电表读数!OU106</f>
        <v>6561.3999999994412</v>
      </c>
      <c r="OV109" s="6">
        <f>+每日电表读数!OW106-每日电表读数!OV106</f>
        <v>6663</v>
      </c>
      <c r="OW109" s="6">
        <f>+每日电表读数!OX106-每日电表读数!OW106</f>
        <v>3346</v>
      </c>
      <c r="OX109" s="6">
        <f>+每日电表读数!OY106-每日电表读数!OX106</f>
        <v>669.10000000055879</v>
      </c>
      <c r="OY109" s="6">
        <f>+每日电表读数!OZ106-每日电表读数!OY106</f>
        <v>1137</v>
      </c>
      <c r="OZ109" s="6">
        <f>+每日电表读数!PA106-每日电表读数!OZ106</f>
        <v>1022.7999999998137</v>
      </c>
      <c r="PA109" s="6">
        <f>+每日电表读数!PB106-每日电表读数!PA106</f>
        <v>722.09999999962747</v>
      </c>
      <c r="PB109" s="6">
        <f>+每日电表读数!PC106-每日电表读数!PB106</f>
        <v>859.70000000018626</v>
      </c>
      <c r="PC109" s="6">
        <f>+每日电表读数!PD106-每日电表读数!PC106</f>
        <v>834.20000000018626</v>
      </c>
      <c r="PD109" s="6">
        <f>+每日电表读数!PE106-每日电表读数!PD106</f>
        <v>1133.5999999996275</v>
      </c>
      <c r="PE109" s="6">
        <f>+每日电表读数!PF106-每日电表读数!PE106</f>
        <v>2105.7999999998137</v>
      </c>
      <c r="PF109" s="6">
        <f>+每日电表读数!PG106-每日电表读数!PF106</f>
        <v>6417.7000000001863</v>
      </c>
      <c r="PG109" s="6">
        <f>+每日电表读数!PH106-每日电表读数!PG106</f>
        <v>5057.2999999998137</v>
      </c>
      <c r="PH109" s="6">
        <f>+每日电表读数!PI106-每日电表读数!PH106</f>
        <v>2275.5</v>
      </c>
      <c r="PI109" s="6">
        <f>+每日电表读数!PJ106-每日电表读数!PI106</f>
        <v>6037.6000000005588</v>
      </c>
      <c r="PJ109" s="6">
        <f>+每日电表读数!PK106-每日电表读数!PJ106</f>
        <v>6195.8999999994412</v>
      </c>
      <c r="PK109" s="6">
        <f>+每日电表读数!PL106-每日电表读数!PK106</f>
        <v>6090.8000000007451</v>
      </c>
      <c r="PL109" s="6">
        <f>+每日电表读数!PM106-每日电表读数!PL106</f>
        <v>5943.3999999994412</v>
      </c>
      <c r="PM109" s="6">
        <f>+每日电表读数!PN106-每日电表读数!PM106</f>
        <v>5969.5</v>
      </c>
      <c r="PN109" s="6">
        <f>+每日电表读数!PO106-每日电表读数!PN106</f>
        <v>5955.9000000003725</v>
      </c>
      <c r="PO109" s="6">
        <f>+每日电表读数!PP106-每日电表读数!PO106</f>
        <v>6067.2000000001863</v>
      </c>
      <c r="PP109" s="6">
        <f>+每日电表读数!PQ106-每日电表读数!PP106</f>
        <v>6146.0999999996275</v>
      </c>
      <c r="PQ109" s="6">
        <f>+每日电表读数!PR106-每日电表读数!PQ106</f>
        <v>6151.2999999998137</v>
      </c>
      <c r="PR109" s="6">
        <f>+每日电表读数!PS106-每日电表读数!PR106</f>
        <v>6159.2000000001863</v>
      </c>
      <c r="PS109" s="6">
        <f>+每日电表读数!PT106-每日电表读数!PS106</f>
        <v>6509.5999999996275</v>
      </c>
      <c r="PT109" s="6">
        <f>+每日电表读数!PU106-每日电表读数!PT106</f>
        <v>6137.7000000001863</v>
      </c>
      <c r="PU109" s="6">
        <f>+每日电表读数!PV106-每日电表读数!PU106</f>
        <v>6131.7000000001863</v>
      </c>
      <c r="PV109" s="6">
        <f>+每日电表读数!PW106-每日电表读数!PV106</f>
        <v>5979.5999999996275</v>
      </c>
      <c r="PW109" s="6">
        <f>+每日电表读数!PX106-每日电表读数!PW106</f>
        <v>5977.8000000007451</v>
      </c>
      <c r="PX109" s="6">
        <f>+每日电表读数!PY106-每日电表读数!PX106</f>
        <v>5989.5</v>
      </c>
      <c r="PY109" s="6">
        <f>+每日电表读数!PZ106-每日电表读数!PY106</f>
        <v>5979.0999999996275</v>
      </c>
      <c r="PZ109" s="6">
        <f>+每日电表读数!QA106-每日电表读数!PZ106</f>
        <v>6304.4000000003725</v>
      </c>
      <c r="QA109" s="6">
        <f>+每日电表读数!QB106-每日电表读数!QA106</f>
        <v>5972.6999999992549</v>
      </c>
      <c r="QB109" s="6">
        <f>+每日电表读数!QC106-每日电表读数!QB106</f>
        <v>6003.6000000005588</v>
      </c>
      <c r="QC109" s="6">
        <f>+每日电表读数!QD106-每日电表读数!QC106</f>
        <v>6179.2999999998137</v>
      </c>
      <c r="QD109" s="6">
        <f>+每日电表读数!QE106-每日电表读数!QD106</f>
        <v>6197.7000000001863</v>
      </c>
      <c r="QE109" s="6">
        <f>+每日电表读数!QF106-每日电表读数!QE106</f>
        <v>6520.8999999994412</v>
      </c>
      <c r="QF109" s="6">
        <f>+每日电表读数!QG106-每日电表读数!QF106</f>
        <v>2003.4000000003725</v>
      </c>
      <c r="QG109" s="6">
        <f>+每日电表读数!QH106-每日电表读数!QG106</f>
        <v>1820.2999999998137</v>
      </c>
      <c r="QH109" s="6">
        <f>+每日电表读数!QI106-每日电表读数!QH106</f>
        <v>6562.9000000003725</v>
      </c>
      <c r="QI109" s="6">
        <f>+每日电表读数!QJ106-每日电表读数!QI106</f>
        <v>6548.7999999998137</v>
      </c>
      <c r="QJ109" s="6">
        <f>+每日电表读数!QK106-每日电表读数!QJ106</f>
        <v>6388.2000000001863</v>
      </c>
      <c r="QK109" s="6">
        <f>+每日电表读数!QL106-每日电表读数!QK106</f>
        <v>6465.8999999994412</v>
      </c>
      <c r="QL109" s="6">
        <f>+每日电表读数!QM106-每日电表读数!QL106</f>
        <v>6335.5</v>
      </c>
      <c r="QM109" s="6">
        <f>+每日电表读数!QN106-每日电表读数!QM106</f>
        <v>6274.1000000005588</v>
      </c>
      <c r="QN109" s="6">
        <f>+每日电表读数!QO106-每日电表读数!QN106</f>
        <v>5848.2000000001863</v>
      </c>
      <c r="QO109" s="6">
        <f>+每日电表读数!QP106-每日电表读数!QO106</f>
        <v>5780</v>
      </c>
      <c r="QP109" s="6">
        <f>+每日电表读数!QQ106-每日电表读数!QP106</f>
        <v>8888.0999999996275</v>
      </c>
      <c r="QQ109" s="6">
        <f>+每日电表读数!QR106-每日电表读数!QQ106</f>
        <v>10883.900000000373</v>
      </c>
      <c r="QR109" s="6">
        <f>+每日电表读数!QS106-每日电表读数!QR106</f>
        <v>10440.799999999814</v>
      </c>
      <c r="QS109" s="6">
        <f>+每日电表读数!QT106-每日电表读数!QS106</f>
        <v>8081.5</v>
      </c>
      <c r="QT109" s="6">
        <f>+每日电表读数!QU106-每日电表读数!QT106</f>
        <v>8086.7000000001863</v>
      </c>
      <c r="QU109" s="6">
        <f>+每日电表读数!QV106-每日电表读数!QU106</f>
        <v>7892.3999999994412</v>
      </c>
      <c r="QV109" s="6">
        <f>+每日电表读数!QW106-每日电表读数!QV106</f>
        <v>11697.900000000373</v>
      </c>
      <c r="QW109" s="6">
        <f>+每日电表读数!QX106-每日电表读数!QW106</f>
        <v>11481.200000000186</v>
      </c>
      <c r="QX109" s="6">
        <f>+每日电表读数!QY106-每日电表读数!QX106</f>
        <v>11422.699999999255</v>
      </c>
      <c r="QY109" s="6">
        <f>+每日电表读数!QZ106-每日电表读数!QY106</f>
        <v>11284.800000000745</v>
      </c>
      <c r="QZ109" s="6">
        <f>+每日电表读数!RA106-每日电表读数!QZ106</f>
        <v>11813.699999999255</v>
      </c>
      <c r="RA109" s="6">
        <f>+每日电表读数!RB106-每日电表读数!RA106</f>
        <v>9557.8000000007451</v>
      </c>
      <c r="RB109" s="6">
        <f>+每日电表读数!RC106-每日电表读数!RB106</f>
        <v>2301.8999999994412</v>
      </c>
      <c r="RC109" s="6">
        <f>+每日电表读数!RD106-每日电表读数!RC106</f>
        <v>11857.299999999814</v>
      </c>
      <c r="RD109" s="6">
        <f>+每日电表读数!RE106-每日电表读数!RD106</f>
        <v>11911</v>
      </c>
      <c r="RE109" s="6">
        <f>+每日电表读数!RF106-每日电表读数!RE106</f>
        <v>11752.800000000745</v>
      </c>
      <c r="RF109" s="6">
        <f>+每日电表读数!RG106-每日电表读数!RF106</f>
        <v>11651</v>
      </c>
      <c r="RG109" s="6">
        <f>+每日电表读数!RH106-每日电表读数!RG106</f>
        <v>7774.1999999992549</v>
      </c>
      <c r="RH109" s="6">
        <f>+每日电表读数!RI106-每日电表读数!RH106</f>
        <v>1518.9000000003725</v>
      </c>
      <c r="RI109" s="6">
        <f>+每日电表读数!RJ106-每日电表读数!RI106</f>
        <v>1847</v>
      </c>
      <c r="RJ109" s="6">
        <f>+每日电表读数!RK106-每日电表读数!RJ106</f>
        <v>11717.299999999814</v>
      </c>
      <c r="RK109" s="6">
        <f>+每日电表读数!RL106-每日电表读数!RK106</f>
        <v>11716</v>
      </c>
      <c r="RL109" s="6">
        <f>+每日电表读数!RM106-每日电表读数!RL106</f>
        <v>11722.600000000559</v>
      </c>
      <c r="RM109" s="6">
        <f>+每日电表读数!RN106-每日电表读数!RM106</f>
        <v>11754.599999999627</v>
      </c>
      <c r="RN109" s="6">
        <f>+每日电表读数!RO106-每日电表读数!RN106</f>
        <v>11611.099999999627</v>
      </c>
      <c r="RO109" s="6">
        <f>+每日电表读数!RP106-每日电表读数!RO106</f>
        <v>11499.5</v>
      </c>
      <c r="RP109" s="6">
        <f>+每日电表读数!RQ106-每日电表读数!RP106</f>
        <v>1535</v>
      </c>
      <c r="RQ109" s="6">
        <f>+每日电表读数!RR106-每日电表读数!RQ106</f>
        <v>2076.2000000001863</v>
      </c>
      <c r="RR109" s="6">
        <f>+每日电表读数!RS106-每日电表读数!RR106</f>
        <v>11509.100000000559</v>
      </c>
      <c r="RS109" s="6">
        <f>+每日电表读数!RT106-每日电表读数!RS106</f>
        <v>7529.0999999996275</v>
      </c>
      <c r="RT109" s="6">
        <f>+每日电表读数!RU106-每日电表读数!RT106</f>
        <v>437.29999999981374</v>
      </c>
      <c r="RU109" s="6">
        <f>+每日电表读数!RV106-每日电表读数!RU106</f>
        <v>4012.2000000001863</v>
      </c>
      <c r="RV109" s="6">
        <f>+每日电表读数!RW106-每日电表读数!RV106</f>
        <v>6054.4000000003725</v>
      </c>
      <c r="RW109" s="6">
        <f>+每日电表读数!RX106-每日电表读数!RW106</f>
        <v>7218.8999999994412</v>
      </c>
      <c r="RX109" s="6">
        <f>+每日电表读数!RY106-每日电表读数!RX106</f>
        <v>10742</v>
      </c>
      <c r="RY109" s="6">
        <f>+每日电表读数!RZ106-每日电表读数!RY106</f>
        <v>11058.200000000186</v>
      </c>
      <c r="RZ109" s="6">
        <f>+每日电表读数!SA106-每日电表读数!RZ106</f>
        <v>11097.400000000373</v>
      </c>
      <c r="SA109" s="6">
        <f>+每日电表读数!SB106-每日电表读数!SA106</f>
        <v>10152.599999999627</v>
      </c>
      <c r="SB109" s="6">
        <f>+每日电表读数!SC106-每日电表读数!SB106</f>
        <v>9860.5</v>
      </c>
      <c r="SC109" s="6">
        <f>+每日电表读数!SD106-每日电表读数!SC106</f>
        <v>9834.4000000003725</v>
      </c>
      <c r="SD109" s="6">
        <f>+每日电表读数!SE106-每日电表读数!SD106</f>
        <v>2131.7999999998137</v>
      </c>
      <c r="SE109" s="6">
        <f>+每日电表读数!SF106-每日电表读数!SE106</f>
        <v>9345.5999999996275</v>
      </c>
      <c r="SF109" s="6">
        <f>+每日电表读数!SG106-每日电表读数!SF106</f>
        <v>9536.5</v>
      </c>
      <c r="SG109" s="6">
        <f>+每日电表读数!SH106-每日电表读数!SG106</f>
        <v>7924.2999999998137</v>
      </c>
      <c r="SH109" s="6">
        <f>+每日电表读数!SI106-每日电表读数!SH106</f>
        <v>9524.9000000003725</v>
      </c>
      <c r="SI109" s="6">
        <f>+每日电表读数!SJ106-每日电表读数!SI106</f>
        <v>10754.700000000186</v>
      </c>
      <c r="SJ109" s="6">
        <f>+每日电表读数!SK106-每日电表读数!SJ106</f>
        <v>6222.2999999998137</v>
      </c>
      <c r="SK109" s="6">
        <f>+每日电表读数!SL106-每日电表读数!SK106</f>
        <v>1909.2999999998137</v>
      </c>
      <c r="SL109" s="6">
        <f>+每日电表读数!SM106-每日电表读数!SL106</f>
        <v>10475.400000000373</v>
      </c>
      <c r="SM109" s="6">
        <f>+每日电表读数!SN106-每日电表读数!SM106</f>
        <v>10149</v>
      </c>
      <c r="SN109" s="6">
        <f>+每日电表读数!SO106-每日电表读数!SN106</f>
        <v>10821.799999999814</v>
      </c>
      <c r="SO109" s="6">
        <f>+每日电表读数!SP106-每日电表读数!SO106</f>
        <v>11470</v>
      </c>
      <c r="SP109" s="6">
        <f>+每日电表读数!SQ106-每日电表读数!SP106</f>
        <v>11269.400000000373</v>
      </c>
      <c r="SQ109" s="6">
        <f>+每日电表读数!SR106-每日电表读数!SQ106</f>
        <v>10072</v>
      </c>
      <c r="SR109" s="6">
        <f>+每日电表读数!SS106-每日电表读数!SR106</f>
        <v>2385.2999999998137</v>
      </c>
      <c r="SS109" s="6">
        <f>+每日电表读数!ST106-每日电表读数!SS106</f>
        <v>11042.799999999814</v>
      </c>
      <c r="ST109" s="6">
        <f>+每日电表读数!SU106-每日电表读数!ST106</f>
        <v>11086.900000000373</v>
      </c>
      <c r="SU109" s="6">
        <f>+每日电表读数!SV106-每日电表读数!SU106</f>
        <v>11081.099999999627</v>
      </c>
      <c r="SV109" s="6">
        <f>+每日电表读数!SW106-每日电表读数!SV106</f>
        <v>11565.5</v>
      </c>
      <c r="SW109" s="6">
        <f>+每日电表读数!SX106-每日电表读数!SW106</f>
        <v>10324.099999999627</v>
      </c>
      <c r="SX109" s="6">
        <f>+每日电表读数!SY106-每日电表读数!SX106</f>
        <v>7885</v>
      </c>
      <c r="SY109" s="6">
        <f>+每日电表读数!SZ106-每日电表读数!SY106</f>
        <v>2065.8000000007451</v>
      </c>
      <c r="SZ109" s="6">
        <f>+每日电表读数!TA106-每日电表读数!SZ106</f>
        <v>10811.199999999255</v>
      </c>
      <c r="TA109" s="6">
        <f>+每日电表读数!TB106-每日电表读数!TA106</f>
        <v>9717</v>
      </c>
      <c r="TB109" s="6">
        <f>+每日电表读数!TC106-每日电表读数!TB106</f>
        <v>10234.300000000745</v>
      </c>
      <c r="TC109" s="6">
        <f>+每日电表读数!TD106-每日电表读数!TC106</f>
        <v>10898.099999999627</v>
      </c>
      <c r="TD109" s="6">
        <f>+每日电表读数!TE106-每日电表读数!TD106</f>
        <v>11444.400000000373</v>
      </c>
      <c r="TE109" s="6">
        <f>+每日电表读数!TF106-每日电表读数!TE106</f>
        <v>7835.2999999998137</v>
      </c>
      <c r="TF109" s="6">
        <f>+每日电表读数!TG106-每日电表读数!TF106</f>
        <v>2181.5999999996275</v>
      </c>
      <c r="TG109" s="6">
        <f>+每日电表读数!TH106-每日电表读数!TG106</f>
        <v>9103.1000000005588</v>
      </c>
      <c r="TH109" s="6">
        <f>+每日电表读数!TI106-每日电表读数!TH106</f>
        <v>7948.5999999996275</v>
      </c>
      <c r="TI109" s="6">
        <f>+每日电表读数!TJ106-每日电表读数!TI106</f>
        <v>8257.4000000003725</v>
      </c>
      <c r="TJ109" s="6">
        <f>+每日电表读数!TK106-每日电表读数!TJ106</f>
        <v>9557.6999999992549</v>
      </c>
      <c r="TK109" s="6">
        <f>+每日电表读数!TL106-每日电表读数!TK106</f>
        <v>11280.100000000559</v>
      </c>
      <c r="TL109" s="6">
        <f>+每日电表读数!TM106-每日电表读数!TL106</f>
        <v>9816.0999999996275</v>
      </c>
      <c r="TM109" s="6">
        <f>+每日电表读数!TN106-每日电表读数!TM106</f>
        <v>7665.5</v>
      </c>
      <c r="TN109" s="6">
        <f>+每日电表读数!TO106-每日电表读数!TN106</f>
        <v>10784.200000000186</v>
      </c>
    </row>
    <row r="110" spans="1:534">
      <c r="A110" s="414"/>
      <c r="B110" s="6" t="s">
        <v>384</v>
      </c>
      <c r="C110" s="6" t="s">
        <v>385</v>
      </c>
      <c r="D110" s="6">
        <f>+每日电表读数!E107-每日电表读数!D107</f>
        <v>275.10000000055879</v>
      </c>
      <c r="E110" s="6">
        <f>+每日电表读数!F107-每日电表读数!E107</f>
        <v>949</v>
      </c>
      <c r="F110" s="6">
        <f>+每日电表读数!G107-每日电表读数!F107</f>
        <v>961.5</v>
      </c>
      <c r="G110" s="6">
        <f>+每日电表读数!H107-每日电表读数!G107</f>
        <v>1001.2999999998137</v>
      </c>
      <c r="H110" s="6">
        <f>+每日电表读数!I107-每日电表读数!H107</f>
        <v>225.59999999962747</v>
      </c>
      <c r="I110" s="6">
        <f>+每日电表读数!J107-每日电表读数!I107</f>
        <v>1208.3000000007451</v>
      </c>
      <c r="J110" s="6">
        <f>+每日电表读数!K107-每日电表读数!J107</f>
        <v>6447.5</v>
      </c>
      <c r="K110" s="6">
        <f>+每日电表读数!L107-每日电表读数!K107</f>
        <v>10092.099999999627</v>
      </c>
      <c r="L110" s="6">
        <f>+每日电表读数!M107-每日电表读数!L107</f>
        <v>10122.700000000186</v>
      </c>
      <c r="M110" s="6">
        <f>+每日电表读数!N107-每日电表读数!M107</f>
        <v>9023.7999999998137</v>
      </c>
      <c r="N110" s="6">
        <f>+每日电表读数!O107-每日电表读数!N107</f>
        <v>8724.7999999998137</v>
      </c>
      <c r="O110" s="6">
        <f>+每日电表读数!P107-每日电表读数!O107</f>
        <v>514.10000000055879</v>
      </c>
      <c r="P110" s="6">
        <f>+每日电表读数!Q107-每日电表读数!P107</f>
        <v>10460.199999999255</v>
      </c>
      <c r="Q110" s="6">
        <f>+每日电表读数!R107-每日电表读数!Q107</f>
        <v>10196.100000000559</v>
      </c>
      <c r="R110" s="6">
        <f>+每日电表读数!S107-每日电表读数!R107</f>
        <v>10640</v>
      </c>
      <c r="S110" s="6">
        <f>+每日电表读数!T107-每日电表读数!S107</f>
        <v>10138.899999999441</v>
      </c>
      <c r="T110" s="6">
        <f>+每日电表读数!U107-每日电表读数!T107</f>
        <v>10088.200000000186</v>
      </c>
      <c r="U110" s="6">
        <f>+每日电表读数!V107-每日电表读数!U107</f>
        <v>9962.9000000003725</v>
      </c>
      <c r="V110" s="6">
        <f>+每日电表读数!W107-每日电表读数!V107</f>
        <v>805.89999999944121</v>
      </c>
      <c r="W110" s="6">
        <f>+每日电表读数!X107-每日电表读数!W107</f>
        <v>1212.4000000003725</v>
      </c>
      <c r="X110" s="6">
        <f>+每日电表读数!Y107-每日电表读数!X107</f>
        <v>1210.4000000003725</v>
      </c>
      <c r="Y110" s="6">
        <f>+每日电表读数!Z107-每日电表读数!Y107</f>
        <v>1371.3999999994412</v>
      </c>
      <c r="Z110" s="6">
        <f>+每日电表读数!AA107-每日电表读数!Z107</f>
        <v>1465.2000000001863</v>
      </c>
      <c r="AA110" s="6">
        <f>+每日电表读数!AB107-每日电表读数!AA107</f>
        <v>1541.2000000001863</v>
      </c>
      <c r="AB110" s="6">
        <f>+每日电表读数!AC107-每日电表读数!AB107</f>
        <v>1428.2000000001863</v>
      </c>
      <c r="AC110" s="6">
        <f>+每日电表读数!AD107-每日电表读数!AC107</f>
        <v>311.09999999962747</v>
      </c>
      <c r="AD110" s="6">
        <f>+每日电表读数!AE107-每日电表读数!AD107</f>
        <v>704.59999999962747</v>
      </c>
      <c r="AE110" s="6">
        <f>+每日电表读数!AF107-每日电表读数!AE107</f>
        <v>18.300000000745058</v>
      </c>
      <c r="AF110" s="6">
        <f>+每日电表读数!AG107-每日电表读数!AF107</f>
        <v>18.099999999627471</v>
      </c>
      <c r="AG110" s="6">
        <f>+每日电表读数!AH107-每日电表读数!AG107</f>
        <v>17.799999999813735</v>
      </c>
      <c r="AH110" s="6">
        <f>+每日电表读数!AI107-每日电表读数!AH107</f>
        <v>17.700000000186265</v>
      </c>
      <c r="AI110" s="6">
        <f>+每日电表读数!AJ107-每日电表读数!AI107</f>
        <v>17.799999999813735</v>
      </c>
      <c r="AJ110" s="6">
        <f>+每日电表读数!AK107-每日电表读数!AJ107</f>
        <v>217.60000000055879</v>
      </c>
      <c r="AK110" s="6">
        <f>+每日电表读数!AL107-每日电表读数!AK107</f>
        <v>1347.5999999996275</v>
      </c>
      <c r="AL110" s="6">
        <f>+每日电表读数!AM107-每日电表读数!AL107</f>
        <v>1416</v>
      </c>
      <c r="AM110" s="6">
        <f>+每日电表读数!AN107-每日电表读数!AM107</f>
        <v>1362.0999999996275</v>
      </c>
      <c r="AN110" s="6">
        <f>+每日电表读数!AO107-每日电表读数!AN107</f>
        <v>1430.1000000005588</v>
      </c>
      <c r="AO110" s="6">
        <f>+每日电表读数!AP107-每日电表读数!AO107</f>
        <v>1324.2999999998137</v>
      </c>
      <c r="AP110" s="6">
        <f>+每日电表读数!AQ107-每日电表读数!AP107</f>
        <v>1219.0999999996275</v>
      </c>
      <c r="AQ110" s="6">
        <f>+每日电表读数!AR107-每日电表读数!AQ107</f>
        <v>1350.5</v>
      </c>
      <c r="AR110" s="6">
        <f>+每日电表读数!AS107-每日电表读数!AR107</f>
        <v>1424.3000000007451</v>
      </c>
      <c r="AS110" s="6">
        <f>+每日电表读数!AT107-每日电表读数!AS107</f>
        <v>1509.5999999996275</v>
      </c>
      <c r="AT110" s="6">
        <f>+每日电表读数!AU107-每日电表读数!AT107</f>
        <v>1605</v>
      </c>
      <c r="AU110" s="6">
        <f>+每日电表读数!AV107-每日电表读数!AU107</f>
        <v>1471.7999999998137</v>
      </c>
      <c r="AV110" s="6">
        <f>+每日电表读数!AW107-每日电表读数!AV107</f>
        <v>1470</v>
      </c>
      <c r="AW110" s="6">
        <f>+每日电表读数!AX107-每日电表读数!AW107</f>
        <v>1451.1000000005588</v>
      </c>
      <c r="AX110" s="6">
        <f>+每日电表读数!AY107-每日电表读数!AX107</f>
        <v>365.79999999981374</v>
      </c>
      <c r="AY110" s="6">
        <f>+每日电表读数!AZ107-每日电表读数!AY107</f>
        <v>1060.8999999994412</v>
      </c>
      <c r="AZ110" s="6">
        <f>+每日电表读数!BA107-每日电表读数!AZ107</f>
        <v>1258.3000000007451</v>
      </c>
      <c r="BA110" s="6">
        <f>+每日电表读数!BB107-每日电表读数!BA107</f>
        <v>1267.2999999998137</v>
      </c>
      <c r="BB110" s="6">
        <f>+每日电表读数!BC107-每日电表读数!BB107</f>
        <v>1235.7999999998137</v>
      </c>
      <c r="BC110" s="6">
        <f>+每日电表读数!BD107-每日电表读数!BC107</f>
        <v>1200.0999999996275</v>
      </c>
      <c r="BD110" s="6">
        <f>+每日电表读数!BE107-每日电表读数!BD107</f>
        <v>1189.5</v>
      </c>
      <c r="BE110" s="6">
        <f>+每日电表读数!BF107-每日电表读数!BE107</f>
        <v>409.90000000037253</v>
      </c>
      <c r="BF110" s="6">
        <f>+每日电表读数!BG107-每日电表读数!BF107</f>
        <v>1138.2000000001863</v>
      </c>
      <c r="BG110" s="6">
        <f>+每日电表读数!BH107-每日电表读数!BG107</f>
        <v>1208.5</v>
      </c>
      <c r="BH110" s="6">
        <f>+每日电表读数!BI107-每日电表读数!BH107</f>
        <v>1309.7000000001863</v>
      </c>
      <c r="BI110" s="6">
        <f>+每日电表读数!BJ107-每日电表读数!BI107</f>
        <v>5817.8999999994412</v>
      </c>
      <c r="BJ110" s="6">
        <f>+每日电表读数!BK107-每日电表读数!BJ107</f>
        <v>7306.9000000003725</v>
      </c>
      <c r="BK110" s="6">
        <f>+每日电表读数!BL107-每日电表读数!BK107</f>
        <v>6581.7999999998137</v>
      </c>
      <c r="BL110" s="6">
        <f>+每日电表读数!BM107-每日电表读数!BL107</f>
        <v>311.40000000037253</v>
      </c>
      <c r="BM110" s="6">
        <f>+每日电表读数!BN107-每日电表读数!BM107</f>
        <v>8181.2999999998137</v>
      </c>
      <c r="BN110" s="6">
        <f>+每日电表读数!BO107-每日电表读数!BN107</f>
        <v>7843.7999999998137</v>
      </c>
      <c r="BO110" s="6">
        <f>+每日电表读数!BP107-每日电表读数!BO107</f>
        <v>7601.4000000003725</v>
      </c>
      <c r="BP110" s="6">
        <f>+每日电表读数!BQ107-每日电表读数!BP107</f>
        <v>7470.6999999992549</v>
      </c>
      <c r="BQ110" s="6">
        <f>+每日电表读数!BR107-每日电表读数!BQ107</f>
        <v>7137</v>
      </c>
      <c r="BR110" s="6">
        <f>+每日电表读数!BS107-每日电表读数!BR107</f>
        <v>7135.3000000007451</v>
      </c>
      <c r="BS110" s="6">
        <f>+每日电表读数!BT107-每日电表读数!BS107</f>
        <v>1077.3999999994412</v>
      </c>
      <c r="BT110" s="6">
        <f>+每日电表读数!BU107-每日电表读数!BT107</f>
        <v>8353.6000000005588</v>
      </c>
      <c r="BU110" s="6">
        <f>+每日电表读数!BV107-每日电表读数!BU107</f>
        <v>8519.3999999994412</v>
      </c>
      <c r="BV110" s="6">
        <f>+每日电表读数!BW107-每日电表读数!BV107</f>
        <v>8742.5</v>
      </c>
      <c r="BW110" s="6">
        <f>+每日电表读数!BX107-每日电表读数!BW107</f>
        <v>8619.7999999998137</v>
      </c>
      <c r="BX110" s="6">
        <f>+每日电表读数!BY107-每日电表读数!BX107</f>
        <v>8686</v>
      </c>
      <c r="BY110" s="6">
        <f>+每日电表读数!BZ107-每日电表读数!BY107</f>
        <v>7912.7000000001863</v>
      </c>
      <c r="BZ110" s="6">
        <f>+每日电表读数!CA107-每日电表读数!BZ107</f>
        <v>1308.1000000005588</v>
      </c>
      <c r="CA110" s="6">
        <f>+每日电表读数!CB107-每日电表读数!CA107</f>
        <v>8830.5</v>
      </c>
      <c r="CB110" s="6">
        <f>+每日电表读数!CC107-每日电表读数!CB107</f>
        <v>8768.2999999998137</v>
      </c>
      <c r="CC110" s="6">
        <f>+每日电表读数!CD107-每日电表读数!CC107</f>
        <v>8940.5999999996275</v>
      </c>
      <c r="CD110" s="6">
        <f>+每日电表读数!CE107-每日电表读数!CD107</f>
        <v>6794.4000000003725</v>
      </c>
      <c r="CE110" s="6">
        <f>+每日电表读数!CF107-每日电表读数!CE107</f>
        <v>6718.5999999996275</v>
      </c>
      <c r="CF110" s="6">
        <f>+每日电表读数!CG107-每日电表读数!CF107</f>
        <v>8104.9000000003725</v>
      </c>
      <c r="CG110" s="6">
        <f>+每日电表读数!CH107-每日电表读数!CG107</f>
        <v>6129.7999999998137</v>
      </c>
      <c r="CH110" s="6">
        <f>+每日电表读数!CI107-每日电表读数!CH107</f>
        <v>5542.5</v>
      </c>
      <c r="CI110" s="6">
        <f>+每日电表读数!CJ107-每日电表读数!CI107</f>
        <v>5656.9000000003725</v>
      </c>
      <c r="CJ110" s="6">
        <f>+每日电表读数!CK107-每日电表读数!CJ107</f>
        <v>6228.0999999996275</v>
      </c>
      <c r="CK110" s="6">
        <f>+每日电表读数!CL107-每日电表读数!CK107</f>
        <v>6478.7000000001863</v>
      </c>
      <c r="CL110" s="6">
        <f>+每日电表读数!CM107-每日电表读数!CL107</f>
        <v>8142</v>
      </c>
      <c r="CM110" s="6">
        <f>+每日电表读数!CN107-每日电表读数!CM107</f>
        <v>9200</v>
      </c>
      <c r="CN110" s="6">
        <f>+每日电表读数!CO107-每日电表读数!CN107</f>
        <v>1136.7999999998137</v>
      </c>
      <c r="CO110" s="6">
        <f>+每日电表读数!CP107-每日电表读数!CO107</f>
        <v>4259</v>
      </c>
      <c r="CP110" s="6">
        <f>+每日电表读数!CQ107-每日电表读数!CP107</f>
        <v>8559.7999999998137</v>
      </c>
      <c r="CQ110" s="6">
        <f>+每日电表读数!CR107-每日电表读数!CQ107</f>
        <v>11026.900000000373</v>
      </c>
      <c r="CR110" s="6">
        <f>+每日电表读数!CS107-每日电表读数!CR107</f>
        <v>11066</v>
      </c>
      <c r="CS110" s="6">
        <f>+每日电表读数!CT107-每日电表读数!CS107</f>
        <v>11036.599999999627</v>
      </c>
      <c r="CT110" s="6">
        <f>+每日电表读数!CU107-每日电表读数!CT107</f>
        <v>10939.200000000186</v>
      </c>
      <c r="CU110" s="6">
        <f>+每日电表读数!CV107-每日电表读数!CU107</f>
        <v>9587.7999999998137</v>
      </c>
      <c r="CV110" s="6">
        <f>+每日电表读数!CW107-每日电表读数!CV107</f>
        <v>8854.9000000003725</v>
      </c>
      <c r="CW110" s="6">
        <f>+每日电表读数!CX107-每日电表读数!CW107</f>
        <v>10005</v>
      </c>
      <c r="CX110" s="6">
        <f>+每日电表读数!CY107-每日电表读数!CX107</f>
        <v>8682.7000000001863</v>
      </c>
      <c r="CY110" s="6">
        <f>+每日电表读数!CZ107-每日电表读数!CY107</f>
        <v>8222</v>
      </c>
      <c r="CZ110" s="6">
        <f>+每日电表读数!DA107-每日电表读数!CZ107</f>
        <v>8393.8999999994412</v>
      </c>
      <c r="DA110" s="6">
        <f>+每日电表读数!DB107-每日电表读数!DA107</f>
        <v>8194.7000000001863</v>
      </c>
      <c r="DB110" s="6">
        <f>+每日电表读数!DC107-每日电表读数!DB107</f>
        <v>5620</v>
      </c>
      <c r="DC110" s="6">
        <f>+每日电表读数!DD107-每日电表读数!DC107</f>
        <v>9163.9000000003725</v>
      </c>
      <c r="DD110" s="6">
        <f>+每日电表读数!DE107-每日电表读数!DD107</f>
        <v>9217.3999999994412</v>
      </c>
      <c r="DE110" s="6">
        <f>+每日电表读数!DF107-每日电表读数!DE107</f>
        <v>9933.7000000001863</v>
      </c>
      <c r="DF110" s="6">
        <f>+每日电表读数!DG107-每日电表读数!DF107</f>
        <v>9977.4000000003725</v>
      </c>
      <c r="DG110" s="6">
        <f>+每日电表读数!DH107-每日电表读数!DG107</f>
        <v>10346.699999999255</v>
      </c>
      <c r="DH110" s="6">
        <f>+每日电表读数!DI107-每日电表读数!DH107</f>
        <v>9829.7000000001863</v>
      </c>
      <c r="DI110" s="6">
        <f>+每日电表读数!DJ107-每日电表读数!DI107</f>
        <v>9219.7999999998137</v>
      </c>
      <c r="DJ110" s="6">
        <f>+每日电表读数!DK107-每日电表读数!DJ107</f>
        <v>6483.8000000007451</v>
      </c>
      <c r="DK110" s="6">
        <f>+每日电表读数!DL107-每日电表读数!DK107</f>
        <v>9099.8999999994412</v>
      </c>
      <c r="DL110" s="6">
        <f>+每日电表读数!DM107-每日电表读数!DL107</f>
        <v>10865.600000000559</v>
      </c>
      <c r="DM110" s="6">
        <f>+每日电表读数!DN107-每日电表读数!DM107</f>
        <v>11373.799999999814</v>
      </c>
      <c r="DN110" s="6">
        <f>+每日电表读数!DO107-每日电表读数!DN107</f>
        <v>11017.899999999441</v>
      </c>
      <c r="DO110" s="6">
        <f>+每日电表读数!DP107-每日电表读数!DO107</f>
        <v>14892.5</v>
      </c>
      <c r="DP110" s="6">
        <f>+每日电表读数!DQ107-每日电表读数!DP107</f>
        <v>12586.300000000745</v>
      </c>
      <c r="DQ110" s="6">
        <f>+每日电表读数!DR107-每日电表读数!DQ107</f>
        <v>15641.699999999255</v>
      </c>
      <c r="DR110" s="6">
        <f>+每日电表读数!DS107-每日电表读数!DR107</f>
        <v>10671.600000000559</v>
      </c>
      <c r="DS110" s="6">
        <f>+每日电表读数!DT107-每日电表读数!DS107</f>
        <v>11171.299999999814</v>
      </c>
      <c r="DT110" s="6">
        <f>+每日电表读数!DU107-每日电表读数!DT107</f>
        <v>11468.900000000373</v>
      </c>
      <c r="DU110" s="6">
        <f>+每日电表读数!DV107-每日电表读数!DU107</f>
        <v>12839.5</v>
      </c>
      <c r="DV110" s="6">
        <f>+每日电表读数!DW107-每日电表读数!DV107</f>
        <v>8596.0999999996275</v>
      </c>
      <c r="DW110" s="6">
        <f>+每日电表读数!DX107-每日电表读数!DW107</f>
        <v>10786.299999999814</v>
      </c>
      <c r="DX110" s="6">
        <f>+每日电表读数!DY107-每日电表读数!DX107</f>
        <v>6551.2000000001863</v>
      </c>
      <c r="DY110" s="6">
        <f>+每日电表读数!DZ107-每日电表读数!DY107</f>
        <v>1869.4000000003725</v>
      </c>
      <c r="DZ110" s="6">
        <f>+每日电表读数!EA107-每日电表读数!DZ107</f>
        <v>1579.3999999994412</v>
      </c>
      <c r="EA110" s="6">
        <f>+每日电表读数!EB107-每日电表读数!EA107</f>
        <v>1308.5</v>
      </c>
      <c r="EB110" s="6">
        <f>+每日电表读数!EC107-每日电表读数!EB107</f>
        <v>3480</v>
      </c>
      <c r="EC110" s="6">
        <f>+每日电表读数!ED107-每日电表读数!EC107</f>
        <v>1631.2000000001863</v>
      </c>
      <c r="ED110" s="6">
        <f>+每日电表读数!EE107-每日电表读数!ED107</f>
        <v>1458.2999999998137</v>
      </c>
      <c r="EE110" s="6">
        <f>+每日电表读数!EF107-每日电表读数!EE107</f>
        <v>1625.2999999998137</v>
      </c>
      <c r="EF110" s="6">
        <f>+每日电表读数!EG107-每日电表读数!EF107</f>
        <v>1684.8000000007451</v>
      </c>
      <c r="EG110" s="6">
        <f>+每日电表读数!EH107-每日电表读数!EG107</f>
        <v>3983</v>
      </c>
      <c r="EH110" s="6">
        <f>+每日电表读数!EI107-每日电表读数!EH107</f>
        <v>5904.8999999994412</v>
      </c>
      <c r="EI110" s="6">
        <f>+每日电表读数!EJ107-每日电表读数!EI107</f>
        <v>9858.2999999998137</v>
      </c>
      <c r="EJ110" s="6">
        <f>+每日电表读数!EK107-每日电表读数!EJ107</f>
        <v>11060.800000000745</v>
      </c>
      <c r="EK110" s="6">
        <f>+每日电表读数!EL107-每日电表读数!EK107</f>
        <v>10407.599999999627</v>
      </c>
      <c r="EL110" s="6">
        <f>+每日电表读数!EM107-每日电表读数!EL107</f>
        <v>11565.400000000373</v>
      </c>
      <c r="EM110" s="6">
        <f>+每日电表读数!EN107-每日电表读数!EM107</f>
        <v>11347.299999999814</v>
      </c>
      <c r="EN110" s="6">
        <f>+每日电表读数!EO107-每日电表读数!EN107</f>
        <v>11540.099999999627</v>
      </c>
      <c r="EO110" s="6">
        <f>+每日电表读数!EP107-每日电表读数!EO107</f>
        <v>11557.200000000186</v>
      </c>
      <c r="EP110" s="6">
        <f>+每日电表读数!EQ107-每日电表读数!EP107</f>
        <v>11537.400000000373</v>
      </c>
      <c r="EQ110" s="6">
        <f>+每日电表读数!ER107-每日电表读数!EQ107</f>
        <v>10519.699999999255</v>
      </c>
      <c r="ER110" s="6">
        <f>+每日电表读数!ES107-每日电表读数!ER107</f>
        <v>2503.8000000007451</v>
      </c>
      <c r="ES110" s="6">
        <f>+每日电表读数!ET107-每日电表读数!ES107</f>
        <v>10164.799999999814</v>
      </c>
      <c r="ET110" s="6">
        <f>+每日电表读数!EU107-每日电表读数!ET107</f>
        <v>10681.200000000186</v>
      </c>
      <c r="EU110" s="6">
        <f>+每日电表读数!EV107-每日电表读数!EU107</f>
        <v>10688.5</v>
      </c>
      <c r="EV110" s="6">
        <f>+每日电表读数!EW107-每日电表读数!EV107</f>
        <v>10316.899999999441</v>
      </c>
      <c r="EW110" s="6">
        <f>+每日电表读数!EX107-每日电表读数!EW107</f>
        <v>7144.1000000005588</v>
      </c>
      <c r="EX110" s="6">
        <f>+每日电表读数!EY107-每日电表读数!EX107</f>
        <v>8778.7999999998137</v>
      </c>
      <c r="EY110" s="6">
        <f>+每日电表读数!EZ107-每日电表读数!EY107</f>
        <v>10568.5</v>
      </c>
      <c r="EZ110" s="6">
        <f>+每日电表读数!FA107-每日电表读数!EZ107</f>
        <v>11427.200000000186</v>
      </c>
      <c r="FA110" s="6">
        <f>+每日电表读数!FB107-每日电表读数!FA107</f>
        <v>10607.899999999441</v>
      </c>
      <c r="FB110" s="6">
        <f>+每日电表读数!FC107-每日电表读数!FB107</f>
        <v>5721</v>
      </c>
      <c r="FC110" s="6">
        <f>+每日电表读数!FD107-每日电表读数!FC107</f>
        <v>10448.600000000559</v>
      </c>
      <c r="FD110" s="6">
        <f>+每日电表读数!FE107-每日电表读数!FD107</f>
        <v>4546.5999999996275</v>
      </c>
      <c r="FE110" s="6">
        <f>+每日电表读数!FF107-每日电表读数!FE107</f>
        <v>10701.299999999814</v>
      </c>
      <c r="FF110" s="6">
        <f>+每日电表读数!FG107-每日电表读数!FF107</f>
        <v>9364.9000000003725</v>
      </c>
      <c r="FG110" s="6">
        <f>+每日电表读数!FH107-每日电表读数!FG107</f>
        <v>6915.7999999998137</v>
      </c>
      <c r="FH110" s="6">
        <f>+每日电表读数!FI107-每日电表读数!FH107</f>
        <v>8609</v>
      </c>
      <c r="FI110" s="6">
        <f>+每日电表读数!FJ107-每日电表读数!FI107</f>
        <v>10538.5</v>
      </c>
      <c r="FJ110" s="6">
        <f>+每日电表读数!FK107-每日电表读数!FJ107</f>
        <v>9055.5999999996275</v>
      </c>
      <c r="FK110" s="6">
        <f>+每日电表读数!FL107-每日电表读数!FK107</f>
        <v>8780.7000000001863</v>
      </c>
      <c r="FL110" s="6">
        <f>+每日电表读数!FM107-每日电表读数!FL107</f>
        <v>8653.9000000003725</v>
      </c>
      <c r="FM110" s="6">
        <f>+每日电表读数!FN107-每日电表读数!FM107</f>
        <v>7261.5999999996275</v>
      </c>
      <c r="FN110" s="6">
        <f>+每日电表读数!FO107-每日电表读数!FN107</f>
        <v>7888</v>
      </c>
      <c r="FO110" s="6">
        <f>+每日电表读数!FP107-每日电表读数!FO107</f>
        <v>8745.4000000003725</v>
      </c>
      <c r="FP110" s="6">
        <f>+每日电表读数!FQ107-每日电表读数!FP107</f>
        <v>9110</v>
      </c>
      <c r="FQ110" s="6">
        <f>+每日电表读数!FR107-每日电表读数!FQ107</f>
        <v>9143.0999999996275</v>
      </c>
      <c r="FR110" s="6">
        <f>+每日电表读数!FS107-每日电表读数!FR107</f>
        <v>9014.7999999998137</v>
      </c>
      <c r="FS110" s="6">
        <f>+每日电表读数!FT107-每日电表读数!FS107</f>
        <v>9009</v>
      </c>
      <c r="FT110" s="6">
        <f>+每日电表读数!FU107-每日电表读数!FT107</f>
        <v>8173.4000000003725</v>
      </c>
      <c r="FU110" s="6">
        <f>+每日电表读数!FV107-每日电表读数!FU107</f>
        <v>2777.7000000001863</v>
      </c>
      <c r="FV110" s="6">
        <f>+每日电表读数!FW107-每日电表读数!FV107</f>
        <v>1753.5</v>
      </c>
      <c r="FW110" s="6">
        <f>+每日电表读数!FX107-每日电表读数!FW107</f>
        <v>2498.0999999996275</v>
      </c>
      <c r="FX110" s="6">
        <f>+每日电表读数!FY107-每日电表读数!FX107</f>
        <v>2316.5</v>
      </c>
      <c r="FY110" s="6">
        <f>+每日电表读数!FZ107-每日电表读数!FY107</f>
        <v>2735.2000000001863</v>
      </c>
      <c r="FZ110" s="6">
        <f>+每日电表读数!GA107-每日电表读数!FZ107</f>
        <v>10935.799999999814</v>
      </c>
      <c r="GA110" s="6">
        <f>+每日电表读数!GB107-每日电表读数!GA107</f>
        <v>7878.9000000003725</v>
      </c>
      <c r="GB110" s="6">
        <f>+每日电表读数!GC107-每日电表读数!GB107</f>
        <v>8560</v>
      </c>
      <c r="GC110" s="6">
        <f>+每日电表读数!GD107-每日电表读数!GC107</f>
        <v>3597.8999999994412</v>
      </c>
      <c r="GD110" s="6">
        <f>+每日电表读数!GE107-每日电表读数!GD107</f>
        <v>7018.1000000005588</v>
      </c>
      <c r="GE110" s="6">
        <f>+每日电表读数!GF107-每日电表读数!GE107</f>
        <v>6706.2999999998137</v>
      </c>
      <c r="GF110" s="6">
        <f>+每日电表读数!GG107-每日电表读数!GF107</f>
        <v>6148.7999999998137</v>
      </c>
      <c r="GG110" s="6">
        <f>+每日电表读数!GH107-每日电表读数!GG107</f>
        <v>6164.9000000003725</v>
      </c>
      <c r="GH110" s="6">
        <f>+每日电表读数!GI107-每日电表读数!GH107</f>
        <v>7064.8999999994412</v>
      </c>
      <c r="GI110" s="6">
        <f>+每日电表读数!GJ107-每日电表读数!GI107</f>
        <v>1422.7000000001863</v>
      </c>
      <c r="GJ110" s="6">
        <f>+每日电表读数!GK107-每日电表读数!GJ107</f>
        <v>1240.7000000001863</v>
      </c>
      <c r="GK110" s="6">
        <f>+每日电表读数!GL107-每日电表读数!GK107</f>
        <v>1234.2999999998137</v>
      </c>
      <c r="GL110" s="6">
        <f>+每日电表读数!GM107-每日电表读数!GL107</f>
        <v>1229.2999999998137</v>
      </c>
      <c r="GM110" s="6">
        <f>+每日电表读数!GN107-每日电表读数!GM107</f>
        <v>1229</v>
      </c>
      <c r="GN110" s="6">
        <f>+每日电表读数!GO107-每日电表读数!GN107</f>
        <v>1230.4000000003725</v>
      </c>
      <c r="GO110" s="6">
        <f>+每日电表读数!GP107-每日电表读数!GO107</f>
        <v>4478.0999999996275</v>
      </c>
      <c r="GP110" s="6">
        <f>+每日电表读数!GQ107-每日电表读数!GP107</f>
        <v>3284.7000000001863</v>
      </c>
      <c r="GQ110" s="6">
        <f>+每日电表读数!GR107-每日电表读数!GQ107</f>
        <v>1658.2000000001863</v>
      </c>
      <c r="GR110" s="6">
        <f>+每日电表读数!GS107-每日电表读数!GR107</f>
        <v>1262.5999999996275</v>
      </c>
      <c r="GS110" s="6">
        <f>+每日电表读数!GT107-每日电表读数!GS107</f>
        <v>1261.9000000003725</v>
      </c>
      <c r="GT110" s="6">
        <f>+每日电表读数!GU107-每日电表读数!GT107</f>
        <v>1263.2000000001863</v>
      </c>
      <c r="GU110" s="6">
        <f>+每日电表读数!GV107-每日电表读数!GU107</f>
        <v>1241.0999999996275</v>
      </c>
      <c r="GV110" s="6">
        <f>+每日电表读数!GW107-每日电表读数!GV107</f>
        <v>3654.2000000001863</v>
      </c>
      <c r="GW110" s="6">
        <f>+每日电表读数!GX107-每日电表读数!GW107</f>
        <v>3966.0999999996275</v>
      </c>
      <c r="GX110" s="6">
        <f>+每日电表读数!GY107-每日电表读数!GX107</f>
        <v>2581.7000000001863</v>
      </c>
      <c r="GY110" s="6">
        <f>+每日电表读数!GZ107-每日电表读数!GY107</f>
        <v>1264.7999999998137</v>
      </c>
      <c r="GZ110" s="6">
        <f>+每日电表读数!HA107-每日电表读数!GZ107</f>
        <v>1407.9000000003725</v>
      </c>
      <c r="HA110" s="6">
        <f>+每日电表读数!HB107-每日电表读数!HA107</f>
        <v>1448.7999999998137</v>
      </c>
      <c r="HB110" s="6">
        <f>+每日电表读数!HC107-每日电表读数!HB107</f>
        <v>1265.2000000001863</v>
      </c>
      <c r="HC110" s="6">
        <f>+每日电表读数!HD107-每日电表读数!HC107</f>
        <v>1255.5</v>
      </c>
      <c r="HD110" s="6">
        <f>+每日电表读数!HE107-每日电表读数!HD107</f>
        <v>1267.5</v>
      </c>
      <c r="HE110" s="6">
        <f>+每日电表读数!HF107-每日电表读数!HE107</f>
        <v>1274.0999999996275</v>
      </c>
      <c r="HF110" s="6">
        <f>+每日电表读数!HG107-每日电表读数!HF107</f>
        <v>1773.1000000005588</v>
      </c>
      <c r="HG110" s="6">
        <f>+每日电表读数!HH107-每日电表读数!HG107</f>
        <v>2285.8999999994412</v>
      </c>
      <c r="HH110" s="6">
        <f>+每日电表读数!HI107-每日电表读数!HH107</f>
        <v>1351.4000000003725</v>
      </c>
      <c r="HI110" s="6">
        <f>+每日电表读数!HJ107-每日电表读数!HI107</f>
        <v>1271.7999999998137</v>
      </c>
      <c r="HJ110" s="6">
        <f>+每日电表读数!HK107-每日电表读数!HJ107</f>
        <v>1255.7000000001863</v>
      </c>
      <c r="HK110" s="6">
        <f>+每日电表读数!HL107-每日电表读数!HK107</f>
        <v>1267.7000000001863</v>
      </c>
      <c r="HL110" s="6">
        <f>+每日电表读数!HM107-每日电表读数!HL107</f>
        <v>2337.2999999998137</v>
      </c>
      <c r="HM110" s="6">
        <f>+每日电表读数!HN107-每日电表读数!HM107</f>
        <v>1266.5999999996275</v>
      </c>
      <c r="HN110" s="6">
        <f>+每日电表读数!HO107-每日电表读数!HN107</f>
        <v>4281.5</v>
      </c>
      <c r="HO110" s="6">
        <f>+每日电表读数!HP107-每日电表读数!HO107</f>
        <v>6325.9000000003725</v>
      </c>
      <c r="HP110" s="6">
        <f>+每日电表读数!HQ107-每日电表读数!HP107</f>
        <v>6335.7999999998137</v>
      </c>
      <c r="HQ110" s="6">
        <f>+每日电表读数!HR107-每日电表读数!HQ107</f>
        <v>5140.1000000005588</v>
      </c>
      <c r="HR110" s="6">
        <f>+每日电表读数!HS107-每日电表读数!HR107</f>
        <v>7421.1999999992549</v>
      </c>
      <c r="HS110" s="6">
        <f>+每日电表读数!HT107-每日电表读数!HS107</f>
        <v>2683</v>
      </c>
      <c r="HT110" s="6">
        <f>+每日电表读数!HU107-每日电表读数!HT107</f>
        <v>4326.4000000003725</v>
      </c>
      <c r="HU110" s="6">
        <f>+每日电表读数!HV107-每日电表读数!HU107</f>
        <v>4260.7000000001863</v>
      </c>
      <c r="HV110" s="6">
        <f>+每日电表读数!HW107-每日电表读数!HV107</f>
        <v>6977.3999999994412</v>
      </c>
      <c r="HW110" s="6">
        <f>+每日电表读数!HX107-每日电表读数!HW107</f>
        <v>8962</v>
      </c>
      <c r="HX110" s="6">
        <f>+每日电表读数!HY107-每日电表读数!HX107</f>
        <v>5748.1000000005588</v>
      </c>
      <c r="HY110" s="6">
        <f>+每日电表读数!HZ107-每日电表读数!HY107</f>
        <v>9934.8999999994412</v>
      </c>
      <c r="HZ110" s="6">
        <f>+每日电表读数!IA107-每日电表读数!HZ107</f>
        <v>6192.6000000005588</v>
      </c>
      <c r="IA110" s="6">
        <f>+每日电表读数!IB107-每日电表读数!IA107</f>
        <v>6147</v>
      </c>
      <c r="IB110" s="6">
        <f>+每日电表读数!IC107-每日电表读数!IB107</f>
        <v>5633.7999999998137</v>
      </c>
      <c r="IC110" s="6">
        <f>+每日电表读数!ID107-每日电表读数!IC107</f>
        <v>1494.4000000003725</v>
      </c>
      <c r="ID110" s="6">
        <f>+每日电表读数!IE107-每日电表读数!ID107</f>
        <v>1584</v>
      </c>
      <c r="IE110" s="6">
        <f>+每日电表读数!IF107-每日电表读数!IE107</f>
        <v>1474.3999999994412</v>
      </c>
      <c r="IF110" s="6">
        <f>+每日电表读数!IG107-每日电表读数!IF107</f>
        <v>1811.6000000005588</v>
      </c>
      <c r="IG110" s="6">
        <f>+每日电表读数!IH107-每日电表读数!IG107</f>
        <v>4233.6999999992549</v>
      </c>
      <c r="IH110" s="6">
        <f>+每日电表读数!II107-每日电表读数!IH107</f>
        <v>4775.7000000001863</v>
      </c>
      <c r="II110" s="6">
        <f>+每日电表读数!IJ107-每日电表读数!II107</f>
        <v>4073</v>
      </c>
      <c r="IJ110" s="6">
        <f>+每日电表读数!IK107-每日电表读数!IJ107</f>
        <v>5779.6000000005588</v>
      </c>
      <c r="IK110" s="6">
        <f>+每日电表读数!IL107-每日电表读数!IK107</f>
        <v>7170.5999999996275</v>
      </c>
      <c r="IL110" s="6">
        <f>+每日电表读数!IM107-每日电表读数!IL107</f>
        <v>5376.7999999998137</v>
      </c>
      <c r="IM110" s="6">
        <f>+每日电表读数!IN107-每日电表读数!IM107</f>
        <v>5670.4000000003725</v>
      </c>
      <c r="IN110" s="6">
        <f>+每日电表读数!IO107-每日电表读数!IN107</f>
        <v>3096.7000000001863</v>
      </c>
      <c r="IO110" s="6">
        <f>+每日电表读数!IP107-每日电表读数!IO107</f>
        <v>2153.3999999994412</v>
      </c>
      <c r="IP110" s="6">
        <f>+每日电表读数!IQ107-每日电表读数!IP107</f>
        <v>1548.5</v>
      </c>
      <c r="IQ110" s="6">
        <f>+每日电表读数!IR107-每日电表读数!IQ107</f>
        <v>1270.4000000003725</v>
      </c>
      <c r="IR110" s="6">
        <f>+每日电表读数!IS107-每日电表读数!IR107</f>
        <v>730.5</v>
      </c>
      <c r="IS110" s="6">
        <f>+每日电表读数!IT107-每日电表读数!IS107</f>
        <v>732.70000000018626</v>
      </c>
      <c r="IT110" s="6">
        <f>+每日电表读数!IU107-每日电表读数!IT107</f>
        <v>1159.1999999992549</v>
      </c>
      <c r="IU110" s="6">
        <f>+每日电表读数!IV107-每日电表读数!IU107</f>
        <v>1519.9000000003725</v>
      </c>
      <c r="IV110" s="6">
        <f>+每日电表读数!IW107-每日电表读数!IV107</f>
        <v>4803.5999999996275</v>
      </c>
      <c r="IW110" s="6">
        <f>+每日电表读数!IX107-每日电表读数!IW107</f>
        <v>5839.9000000003725</v>
      </c>
      <c r="IX110" s="6">
        <f>+每日电表读数!IY107-每日电表读数!IX107</f>
        <v>5587.9000000003725</v>
      </c>
      <c r="IY110" s="6">
        <f>+每日电表读数!IZ107-每日电表读数!IY107</f>
        <v>3478.7999999998137</v>
      </c>
      <c r="IZ110" s="6">
        <f>+每日电表读数!JA107-每日电表读数!IZ107</f>
        <v>1120.0999999996275</v>
      </c>
      <c r="JA110" s="6">
        <f>+每日电表读数!JB107-每日电表读数!JA107</f>
        <v>1941.4000000003725</v>
      </c>
      <c r="JB110" s="6">
        <f>+每日电表读数!JC107-每日电表读数!JB107</f>
        <v>1901</v>
      </c>
      <c r="JC110" s="6">
        <f>+每日电表读数!JD107-每日电表读数!JC107</f>
        <v>5568.3999999994412</v>
      </c>
      <c r="JD110" s="6">
        <f>+每日电表读数!JE107-每日电表读数!JD107</f>
        <v>8472.4000000003725</v>
      </c>
      <c r="JE110" s="6">
        <f>+每日电表读数!JF107-每日电表读数!JE107</f>
        <v>2901.7000000001863</v>
      </c>
      <c r="JF110" s="6">
        <f>+每日电表读数!JG107-每日电表读数!JF107</f>
        <v>2162.5</v>
      </c>
      <c r="JG110" s="6">
        <f>+每日电表读数!JH107-每日电表读数!JG107</f>
        <v>905.89999999944121</v>
      </c>
      <c r="JH110" s="6">
        <f>+每日电表读数!JI107-每日电表读数!JH107</f>
        <v>3128.8000000007451</v>
      </c>
      <c r="JI110" s="6">
        <f>+每日电表读数!JJ107-每日电表读数!JI107</f>
        <v>3730.8999999994412</v>
      </c>
      <c r="JJ110" s="6">
        <f>+每日电表读数!JK107-每日电表读数!JJ107</f>
        <v>3669.5</v>
      </c>
      <c r="JK110" s="6">
        <f>+每日电表读数!JL107-每日电表读数!JK107</f>
        <v>3261.6000000005588</v>
      </c>
      <c r="JL110" s="6">
        <f>+每日电表读数!JM107-每日电表读数!JL107</f>
        <v>4083.5</v>
      </c>
      <c r="JM110" s="6">
        <f>+每日电表读数!JN107-每日电表读数!JM107</f>
        <v>4095.2999999998137</v>
      </c>
      <c r="JN110" s="6">
        <f>+每日电表读数!JO107-每日电表读数!JN107</f>
        <v>3934.7000000001863</v>
      </c>
      <c r="JO110" s="6">
        <f>+每日电表读数!JP107-每日电表读数!JO107</f>
        <v>5103.5999999996275</v>
      </c>
      <c r="JP110" s="6">
        <f>+每日电表读数!JQ107-每日电表读数!JP107</f>
        <v>5807.2999999998137</v>
      </c>
      <c r="JQ110" s="6">
        <f>+每日电表读数!JR107-每日电表读数!JQ107</f>
        <v>5709.2000000001863</v>
      </c>
      <c r="JR110" s="6">
        <f>+每日电表读数!JS107-每日电表读数!JR107</f>
        <v>6905.9000000003725</v>
      </c>
      <c r="JS110" s="6">
        <f>+每日电表读数!JT107-每日电表读数!JS107</f>
        <v>7262</v>
      </c>
      <c r="JT110" s="6">
        <f>+每日电表读数!JU107-每日电表读数!JT107</f>
        <v>6553</v>
      </c>
      <c r="JU110" s="6">
        <f>+每日电表读数!JV107-每日电表读数!JU107</f>
        <v>724</v>
      </c>
      <c r="JV110" s="6">
        <f>+每日电表读数!JW107-每日电表读数!JV107</f>
        <v>6370.8999999994412</v>
      </c>
      <c r="JW110" s="6">
        <f>+每日电表读数!JX107-每日电表读数!JW107</f>
        <v>6166.5</v>
      </c>
      <c r="JX110" s="6">
        <f>+每日电表读数!JY107-每日电表读数!JX107</f>
        <v>6665.2999999998137</v>
      </c>
      <c r="JY110" s="6">
        <f>+每日电表读数!JZ107-每日电表读数!JY107</f>
        <v>4680.4000000003725</v>
      </c>
      <c r="JZ110" s="6">
        <f>+每日电表读数!KA107-每日电表读数!JZ107</f>
        <v>4682.7000000001863</v>
      </c>
      <c r="KA110" s="6">
        <f>+每日电表读数!KB107-每日电表读数!KA107</f>
        <v>4620.5</v>
      </c>
      <c r="KB110" s="6">
        <f>+每日电表读数!KC107-每日电表读数!KB107</f>
        <v>4019</v>
      </c>
      <c r="KC110" s="6">
        <f>+每日电表读数!KD107-每日电表读数!KC107</f>
        <v>4764.2000000001863</v>
      </c>
      <c r="KD110" s="6">
        <f>+每日电表读数!KE107-每日电表读数!KD107</f>
        <v>4812.5</v>
      </c>
      <c r="KE110" s="6">
        <f>+每日电表读数!KF107-每日电表读数!KE107</f>
        <v>4600.3999999994412</v>
      </c>
      <c r="KF110" s="6">
        <f>+每日电表读数!KG107-每日电表读数!KF107</f>
        <v>4746.7999999998137</v>
      </c>
      <c r="KG110" s="6">
        <f>+每日电表读数!KH107-每日电表读数!KG107</f>
        <v>4715.8000000007451</v>
      </c>
      <c r="KH110" s="6">
        <f>+每日电表读数!KI107-每日电表读数!KH107</f>
        <v>4544.7999999998137</v>
      </c>
      <c r="KI110" s="6">
        <f>+每日电表读数!KJ107-每日电表读数!KI107</f>
        <v>4660.2000000001863</v>
      </c>
      <c r="KJ110" s="6">
        <f>+每日电表读数!KK107-每日电表读数!KJ107</f>
        <v>4982.6999999992549</v>
      </c>
      <c r="KK110" s="6">
        <f>+每日电表读数!KL107-每日电表读数!KK107</f>
        <v>11744.700000000186</v>
      </c>
      <c r="KL110" s="6">
        <f>+每日电表读数!KM107-每日电表读数!KL107</f>
        <v>12329.400000000373</v>
      </c>
      <c r="KM110" s="6">
        <f>+每日电表读数!KN107-每日电表读数!KM107</f>
        <v>12460.700000000186</v>
      </c>
      <c r="KN110" s="6">
        <f>+每日电表读数!KO107-每日电表读数!KN107</f>
        <v>8559.6999999992549</v>
      </c>
      <c r="KO110" s="6">
        <f>+每日电表读数!KP107-每日电表读数!KO107</f>
        <v>5510</v>
      </c>
      <c r="KP110" s="6">
        <f>+每日电表读数!KQ107-每日电表读数!KP107</f>
        <v>3446.1000000005588</v>
      </c>
      <c r="KQ110" s="6">
        <f>+每日电表读数!KR107-每日电表读数!KQ107</f>
        <v>4736</v>
      </c>
      <c r="KR110" s="6">
        <f>+每日电表读数!KS107-每日电表读数!KR107</f>
        <v>6336.2000000001863</v>
      </c>
      <c r="KS110" s="6">
        <f>+每日电表读数!KT107-每日电表读数!KS107</f>
        <v>8038.8999999994412</v>
      </c>
      <c r="KT110" s="6">
        <f>+每日电表读数!KU107-每日电表读数!KT107</f>
        <v>7954.7999999998137</v>
      </c>
      <c r="KU110" s="6">
        <f>+每日电表读数!KV107-每日电表读数!KU107</f>
        <v>7979.6000000005588</v>
      </c>
      <c r="KV110" s="6">
        <f>+每日电表读数!KW107-每日电表读数!KV107</f>
        <v>6802.2999999998137</v>
      </c>
      <c r="KW110" s="6">
        <f>+每日电表读数!KX107-每日电表读数!KW107</f>
        <v>3125.7000000001863</v>
      </c>
      <c r="KX110" s="6">
        <f>+每日电表读数!KY107-每日电表读数!KX107</f>
        <v>6968.8999999994412</v>
      </c>
      <c r="KY110" s="6">
        <f>+每日电表读数!KZ107-每日电表读数!KY107</f>
        <v>6390.9000000003725</v>
      </c>
      <c r="KZ110" s="6">
        <f>+每日电表读数!LA107-每日电表读数!KZ107</f>
        <v>5299.4000000003725</v>
      </c>
      <c r="LA110" s="6">
        <f>+每日电表读数!LB107-每日电表读数!LA107</f>
        <v>4676.6999999992549</v>
      </c>
      <c r="LB110" s="6">
        <f>+每日电表读数!LC107-每日电表读数!LB107</f>
        <v>4582.9000000003725</v>
      </c>
      <c r="LC110" s="6">
        <f>+每日电表读数!LD107-每日电表读数!LC107</f>
        <v>3941.0999999996275</v>
      </c>
      <c r="LD110" s="6">
        <f>+每日电表读数!LE107-每日电表读数!LD107</f>
        <v>3249.5</v>
      </c>
      <c r="LE110" s="6">
        <f>+每日电表读数!LF107-每日电表读数!LE107</f>
        <v>10970.100000000559</v>
      </c>
      <c r="LF110" s="6">
        <f>+每日电表读数!LG107-每日电表读数!LF107</f>
        <v>14195.299999999814</v>
      </c>
      <c r="LG110" s="6">
        <f>+每日电表读数!LH107-每日电表读数!LG107</f>
        <v>11177.400000000373</v>
      </c>
      <c r="LH110" s="6">
        <f>+每日电表读数!LI107-每日电表读数!LH107</f>
        <v>11339.099999999627</v>
      </c>
      <c r="LI110" s="6">
        <f>+每日电表读数!LJ107-每日电表读数!LI107</f>
        <v>11476.599999999627</v>
      </c>
      <c r="LJ110" s="6">
        <f>+每日电表读数!LK107-每日电表读数!LJ107</f>
        <v>11390.5</v>
      </c>
      <c r="LK110" s="6">
        <f>+每日电表读数!LL107-每日电表读数!LK107</f>
        <v>9967.9000000003725</v>
      </c>
      <c r="LL110" s="6">
        <f>+每日电表读数!LM107-每日电表读数!LL107</f>
        <v>11462.700000000186</v>
      </c>
      <c r="LM110" s="6">
        <f>+每日电表读数!LN107-每日电表读数!LM107</f>
        <v>11182.5</v>
      </c>
      <c r="LN110" s="6">
        <f>+每日电表读数!LO107-每日电表读数!LN107</f>
        <v>11537.299999999814</v>
      </c>
      <c r="LO110" s="6">
        <f>+每日电表读数!LP107-每日电表读数!LO107</f>
        <v>11567.599999999627</v>
      </c>
      <c r="LP110" s="6">
        <f>+每日电表读数!LQ107-每日电表读数!LP107</f>
        <v>11430.600000000559</v>
      </c>
      <c r="LQ110" s="6">
        <f>+每日电表读数!LR107-每日电表读数!LQ107</f>
        <v>11317.899999999441</v>
      </c>
      <c r="LR110" s="6">
        <f>+每日电表读数!LS107-每日电表读数!LR107</f>
        <v>11079.700000000186</v>
      </c>
      <c r="LS110" s="6">
        <f>+每日电表读数!LT107-每日电表读数!LS107</f>
        <v>11349</v>
      </c>
      <c r="LT110" s="6">
        <f>+每日电表读数!LU107-每日电表读数!LT107</f>
        <v>11417.200000000186</v>
      </c>
      <c r="LU110" s="6">
        <f>+每日电表读数!LV107-每日电表读数!LU107</f>
        <v>11514.599999999627</v>
      </c>
      <c r="LV110" s="6">
        <f>+每日电表读数!LW107-每日电表读数!LV107</f>
        <v>11363.800000000745</v>
      </c>
      <c r="LW110" s="6">
        <f>+每日电表读数!LX107-每日电表读数!LW107</f>
        <v>11338.599999999627</v>
      </c>
      <c r="LX110" s="6">
        <f>+每日电表读数!LY107-每日电表读数!LX107</f>
        <v>11170.299999999814</v>
      </c>
      <c r="LY110" s="6">
        <f>+每日电表读数!LZ107-每日电表读数!LY107</f>
        <v>9875.7999999998137</v>
      </c>
      <c r="LZ110" s="6">
        <f>+每日电表读数!MA107-每日电表读数!LZ107</f>
        <v>11028.400000000373</v>
      </c>
      <c r="MA110" s="6">
        <f>+每日电表读数!MB107-每日电表读数!MA107</f>
        <v>14044.599999999627</v>
      </c>
      <c r="MB110" s="6">
        <f>+每日电表读数!MC107-每日电表读数!MB107</f>
        <v>14229.800000000745</v>
      </c>
      <c r="MC110" s="6">
        <f>+每日电表读数!MD107-每日电表读数!MC107</f>
        <v>14420.299999999814</v>
      </c>
      <c r="MD110" s="6">
        <f>+每日电表读数!ME107-每日电表读数!MD107</f>
        <v>14422.700000000186</v>
      </c>
      <c r="ME110" s="6">
        <f>+每日电表读数!MF107-每日电表读数!ME107</f>
        <v>14269.299999999814</v>
      </c>
      <c r="MF110" s="6">
        <f>+每日电表读数!MG107-每日电表读数!MF107</f>
        <v>6914.2999999998137</v>
      </c>
      <c r="MG110" s="6">
        <f>+每日电表读数!MH107-每日电表读数!MG107</f>
        <v>14229.599999999627</v>
      </c>
      <c r="MH110" s="6">
        <f>+每日电表读数!MI107-每日电表读数!MH107</f>
        <v>14477.100000000559</v>
      </c>
      <c r="MI110" s="6">
        <f>+每日电表读数!MJ107-每日电表读数!MI107</f>
        <v>14629.700000000186</v>
      </c>
      <c r="MJ110" s="6">
        <f>+每日电表读数!MK107-每日电表读数!MJ107</f>
        <v>14662.599999999627</v>
      </c>
      <c r="MK110" s="6">
        <f>+每日电表读数!ML107-每日电表读数!MK107</f>
        <v>14692</v>
      </c>
      <c r="ML110" s="6">
        <f>+每日电表读数!MM107-每日电表读数!ML107</f>
        <v>14273.5</v>
      </c>
      <c r="MM110" s="6">
        <f>+每日电表读数!MN107-每日电表读数!MM107</f>
        <v>9402.2000000001863</v>
      </c>
      <c r="MN110" s="6">
        <f>+每日电表读数!MO107-每日电表读数!MN107</f>
        <v>14211.399999999441</v>
      </c>
      <c r="MO110" s="6">
        <f>+每日电表读数!MP107-每日电表读数!MO107</f>
        <v>14491.100000000559</v>
      </c>
      <c r="MP110" s="6">
        <f>+每日电表读数!MQ107-每日电表读数!MP107</f>
        <v>14574.299999999814</v>
      </c>
      <c r="MQ110" s="6">
        <f>+每日电表读数!MR107-每日电表读数!MQ107</f>
        <v>14089</v>
      </c>
      <c r="MR110" s="6">
        <f>+每日电表读数!MS107-每日电表读数!MR107</f>
        <v>13301.099999999627</v>
      </c>
      <c r="MS110" s="6">
        <f>+每日电表读数!MT107-每日电表读数!MS107</f>
        <v>9948.8000000007451</v>
      </c>
      <c r="MT110" s="6">
        <f>+每日电表读数!MU107-每日电表读数!MT107</f>
        <v>5423</v>
      </c>
      <c r="MU110" s="6">
        <f>+每日电表读数!MV107-每日电表读数!MU107</f>
        <v>9892.3999999994412</v>
      </c>
      <c r="MV110" s="6">
        <f>+每日电表读数!MW107-每日电表读数!MV107</f>
        <v>10562.200000000186</v>
      </c>
      <c r="MW110" s="6">
        <f>+每日电表读数!MX107-每日电表读数!MW107</f>
        <v>10985.400000000373</v>
      </c>
      <c r="MX110" s="6">
        <f>+每日电表读数!MY107-每日电表读数!MX107</f>
        <v>10832.399999999441</v>
      </c>
      <c r="MY110" s="6">
        <f>+每日电表读数!MZ107-每日电表读数!MY107</f>
        <v>8653.4000000003725</v>
      </c>
      <c r="MZ110" s="6">
        <f>+每日电表读数!NA107-每日电表读数!MZ107</f>
        <v>6076.0999999996275</v>
      </c>
      <c r="NA110" s="6">
        <f>+每日电表读数!NB107-每日电表读数!NA107</f>
        <v>4655.7999999998137</v>
      </c>
      <c r="NB110" s="6">
        <f>+每日电表读数!NC107-每日电表读数!NB107</f>
        <v>4733.6000000005588</v>
      </c>
      <c r="NC110" s="6">
        <f>+每日电表读数!ND107-每日电表读数!NC107</f>
        <v>2594.7000000001863</v>
      </c>
      <c r="ND110" s="6">
        <f>+每日电表读数!NE107-每日电表读数!ND107</f>
        <v>4298.3999999994412</v>
      </c>
      <c r="NE110" s="6">
        <f>+每日电表读数!NF107-每日电表读数!NE107</f>
        <v>4848.7000000001863</v>
      </c>
      <c r="NF110" s="6">
        <f>+每日电表读数!NG107-每日电表读数!NF107</f>
        <v>10065.099999999627</v>
      </c>
      <c r="NG110" s="6">
        <f>+每日电表读数!NH107-每日电表读数!NG107</f>
        <v>9931.8000000007451</v>
      </c>
      <c r="NH110" s="6">
        <f>+每日电表读数!NI107-每日电表读数!NH107</f>
        <v>7015.3999999994412</v>
      </c>
      <c r="NI110" s="6">
        <f>+每日电表读数!NJ107-每日电表读数!NI107</f>
        <v>9467</v>
      </c>
      <c r="NJ110" s="6">
        <f>+每日电表读数!NK107-每日电表读数!NJ107</f>
        <v>10530.600000000559</v>
      </c>
      <c r="NK110" s="6">
        <f>+每日电表读数!NL107-每日电表读数!NK107</f>
        <v>10795.599999999627</v>
      </c>
      <c r="NL110" s="6">
        <f>+每日电表读数!NM107-每日电表读数!NL107</f>
        <v>10927.799999999814</v>
      </c>
      <c r="NM110" s="6">
        <f>+每日电表读数!NN107-每日电表读数!NM107</f>
        <v>10208.100000000559</v>
      </c>
      <c r="NN110" s="6">
        <f>+每日电表读数!NO107-每日电表读数!NN107</f>
        <v>4574.7999999998137</v>
      </c>
      <c r="NO110" s="6">
        <f>+每日电表读数!NP107-每日电表读数!NO107</f>
        <v>6592</v>
      </c>
      <c r="NP110" s="6">
        <f>+每日电表读数!NQ107-每日电表读数!NP107</f>
        <v>10421.599999999627</v>
      </c>
      <c r="NQ110" s="6">
        <f>+每日电表读数!NR107-每日电表读数!NQ107</f>
        <v>10629.200000000186</v>
      </c>
      <c r="NR110" s="6">
        <f>+每日电表读数!NS107-每日电表读数!NR107</f>
        <v>10754.5</v>
      </c>
      <c r="NS110" s="6">
        <f>+每日电表读数!NT107-每日电表读数!NS107</f>
        <v>10691.200000000186</v>
      </c>
      <c r="NT110" s="6">
        <f>+每日电表读数!NU107-每日电表读数!NT107</f>
        <v>10520.899999999441</v>
      </c>
      <c r="NU110" s="6">
        <f>+每日电表读数!NV107-每日电表读数!NU107</f>
        <v>9747.9000000003725</v>
      </c>
      <c r="NV110" s="6">
        <f>+每日电表读数!NW107-每日电表读数!NV107</f>
        <v>5519.2999999998137</v>
      </c>
      <c r="NW110" s="6">
        <f>+每日电表读数!NX107-每日电表读数!NW107</f>
        <v>10429.200000000186</v>
      </c>
      <c r="NX110" s="6">
        <f>+每日电表读数!NY107-每日电表读数!NX107</f>
        <v>10234.700000000186</v>
      </c>
      <c r="NY110" s="6">
        <f>+每日电表读数!NZ107-每日电表读数!NY107</f>
        <v>9497</v>
      </c>
      <c r="NZ110" s="6">
        <f>+每日电表读数!OA107-每日电表读数!NZ107</f>
        <v>9234.7000000001863</v>
      </c>
      <c r="OA110" s="6">
        <f>+每日电表读数!OB107-每日电表读数!OA107</f>
        <v>9197.2999999998137</v>
      </c>
      <c r="OB110" s="6">
        <f>+每日电表读数!OC107-每日电表读数!OB107</f>
        <v>5093.3999999994412</v>
      </c>
      <c r="OC110" s="6">
        <f>+每日电表读数!OD107-每日电表读数!OC107</f>
        <v>5447.4000000003725</v>
      </c>
      <c r="OD110" s="6">
        <f>+每日电表读数!OE107-每日电表读数!OD107</f>
        <v>10113.400000000373</v>
      </c>
      <c r="OE110" s="6">
        <f>+每日电表读数!OF107-每日电表读数!OE107</f>
        <v>9889.0999999996275</v>
      </c>
      <c r="OF110" s="6">
        <f>+每日电表读数!OG107-每日电表读数!OF107</f>
        <v>10000.400000000373</v>
      </c>
      <c r="OG110" s="6">
        <f>+每日电表读数!OH107-每日电表读数!OG107</f>
        <v>9995.2999999998137</v>
      </c>
      <c r="OH110" s="6">
        <f>+每日电表读数!OI107-每日电表读数!OH107</f>
        <v>9846.2000000001863</v>
      </c>
      <c r="OI110" s="6">
        <f>+每日电表读数!OJ107-每日电表读数!OI107</f>
        <v>9232.8999999994412</v>
      </c>
      <c r="OJ110" s="6">
        <f>+每日电表读数!OK107-每日电表读数!OJ107</f>
        <v>5186.7000000001863</v>
      </c>
      <c r="OK110" s="6">
        <f>+每日电表读数!OL107-每日电表读数!OK107</f>
        <v>9541.0999999996275</v>
      </c>
      <c r="OL110" s="6">
        <f>+每日电表读数!OM107-每日电表读数!OL107</f>
        <v>10113.700000000186</v>
      </c>
      <c r="OM110" s="6">
        <f>+每日电表读数!ON107-每日电表读数!OM107</f>
        <v>9597.1000000005588</v>
      </c>
      <c r="ON110" s="6">
        <f>+每日电表读数!OO107-每日电表读数!ON107</f>
        <v>9241.6999999992549</v>
      </c>
      <c r="OO110" s="6">
        <f>+每日电表读数!OP107-每日电表读数!OO107</f>
        <v>8748.3000000007451</v>
      </c>
      <c r="OP110" s="6">
        <f>+每日电表读数!OQ107-每日电表读数!OP107</f>
        <v>4745</v>
      </c>
      <c r="OQ110" s="6">
        <f>+每日电表读数!OR107-每日电表读数!OQ107</f>
        <v>5077.8999999994412</v>
      </c>
      <c r="OR110" s="6">
        <f>+每日电表读数!OS107-每日电表读数!OR107</f>
        <v>9410.7000000001863</v>
      </c>
      <c r="OS110" s="6">
        <f>+每日电表读数!OT107-每日电表读数!OS107</f>
        <v>9371.4000000003725</v>
      </c>
      <c r="OT110" s="6">
        <f>+每日电表读数!OU107-每日电表读数!OT107</f>
        <v>9500.1999999992549</v>
      </c>
      <c r="OU110" s="6">
        <f>+每日电表读数!OV107-每日电表读数!OU107</f>
        <v>9286.6000000005588</v>
      </c>
      <c r="OV110" s="6">
        <f>+每日电表读数!OW107-每日电表读数!OV107</f>
        <v>7107.7999999998137</v>
      </c>
      <c r="OW110" s="6">
        <f>+每日电表读数!OX107-每日电表读数!OW107</f>
        <v>5423.5999999996275</v>
      </c>
      <c r="OX110" s="6">
        <f>+每日电表读数!OY107-每日电表读数!OX107</f>
        <v>1176.6000000005588</v>
      </c>
      <c r="OY110" s="6">
        <f>+每日电表读数!OZ107-每日电表读数!OY107</f>
        <v>2506.5999999996275</v>
      </c>
      <c r="OZ110" s="6">
        <f>+每日电表读数!PA107-每日电表读数!OZ107</f>
        <v>2348.7999999998137</v>
      </c>
      <c r="PA110" s="6">
        <f>+每日电表读数!PB107-每日电表读数!PA107</f>
        <v>2386.7000000001863</v>
      </c>
      <c r="PB110" s="6">
        <f>+每日电表读数!PC107-每日电表读数!PB107</f>
        <v>2416.9000000003725</v>
      </c>
      <c r="PC110" s="6">
        <f>+每日电表读数!PD107-每日电表读数!PC107</f>
        <v>2401.2999999998137</v>
      </c>
      <c r="PD110" s="6">
        <f>+每日电表读数!PE107-每日电表读数!PD107</f>
        <v>2489.5999999996275</v>
      </c>
      <c r="PE110" s="6">
        <f>+每日电表读数!PF107-每日电表读数!PE107</f>
        <v>7241.7000000001863</v>
      </c>
      <c r="PF110" s="6">
        <f>+每日电表读数!PG107-每日电表读数!PF107</f>
        <v>13760.799999999814</v>
      </c>
      <c r="PG110" s="6">
        <f>+每日电表读数!PH107-每日电表读数!PG107</f>
        <v>13842.700000000186</v>
      </c>
      <c r="PH110" s="6">
        <f>+每日电表读数!PI107-每日电表读数!PH107</f>
        <v>13785.900000000373</v>
      </c>
      <c r="PI110" s="6">
        <f>+每日电表读数!PJ107-每日电表读数!PI107</f>
        <v>12345.799999999814</v>
      </c>
      <c r="PJ110" s="6">
        <f>+每日电表读数!PK107-每日电表读数!PJ107</f>
        <v>12151.599999999627</v>
      </c>
      <c r="PK110" s="6">
        <f>+每日电表读数!PL107-每日电表读数!PK107</f>
        <v>10290.300000000745</v>
      </c>
      <c r="PL110" s="6">
        <f>+每日电表读数!PM107-每日电表读数!PL107</f>
        <v>9801.5999999996275</v>
      </c>
      <c r="PM110" s="6">
        <f>+每日电表读数!PN107-每日电表读数!PM107</f>
        <v>10485</v>
      </c>
      <c r="PN110" s="6">
        <f>+每日电表读数!PO107-每日电表读数!PN107</f>
        <v>10538.5</v>
      </c>
      <c r="PO110" s="6">
        <f>+每日电表读数!PP107-每日电表读数!PO107</f>
        <v>10551.900000000373</v>
      </c>
      <c r="PP110" s="6">
        <f>+每日电表读数!PQ107-每日电表读数!PP107</f>
        <v>10569.5</v>
      </c>
      <c r="PQ110" s="6">
        <f>+每日电表读数!PR107-每日电表读数!PQ107</f>
        <v>10593.899999999441</v>
      </c>
      <c r="PR110" s="6">
        <f>+每日电表读数!PS107-每日电表读数!PR107</f>
        <v>10036.400000000373</v>
      </c>
      <c r="PS110" s="6">
        <f>+每日电表读数!PT107-每日电表读数!PS107</f>
        <v>2386.3999999994412</v>
      </c>
      <c r="PT110" s="6">
        <f>+每日电表读数!PU107-每日电表读数!PT107</f>
        <v>12931.5</v>
      </c>
      <c r="PU110" s="6">
        <f>+每日电表读数!PV107-每日电表读数!PU107</f>
        <v>13319.700000000186</v>
      </c>
      <c r="PV110" s="6">
        <f>+每日电表读数!PW107-每日电表读数!PV107</f>
        <v>13869.400000000373</v>
      </c>
      <c r="PW110" s="6">
        <f>+每日电表读数!PX107-每日电表读数!PW107</f>
        <v>13747</v>
      </c>
      <c r="PX110" s="6">
        <f>+每日电表读数!PY107-每日电表读数!PX107</f>
        <v>13722.700000000186</v>
      </c>
      <c r="PY110" s="6">
        <f>+每日电表读数!PZ107-每日电表读数!PY107</f>
        <v>13672.199999999255</v>
      </c>
      <c r="PZ110" s="6">
        <f>+每日电表读数!QA107-每日电表读数!PZ107</f>
        <v>3733.6000000005588</v>
      </c>
      <c r="QA110" s="6">
        <f>+每日电表读数!QB107-每日电表读数!QA107</f>
        <v>14054.899999999441</v>
      </c>
      <c r="QB110" s="6">
        <f>+每日电表读数!QC107-每日电表读数!QB107</f>
        <v>13939.900000000373</v>
      </c>
      <c r="QC110" s="6">
        <f>+每日电表读数!QD107-每日电表读数!QC107</f>
        <v>14090.900000000373</v>
      </c>
      <c r="QD110" s="6">
        <f>+每日电表读数!QE107-每日电表读数!QD107</f>
        <v>14128.899999999441</v>
      </c>
      <c r="QE110" s="6">
        <f>+每日电表读数!QF107-每日电表读数!QE107</f>
        <v>10945.5</v>
      </c>
      <c r="QF110" s="6">
        <f>+每日电表读数!QG107-每日电表读数!QF107</f>
        <v>9532.7000000001863</v>
      </c>
      <c r="QG110" s="6">
        <f>+每日电表读数!QH107-每日电表读数!QG107</f>
        <v>6652.7999999998137</v>
      </c>
      <c r="QH110" s="6">
        <f>+每日电表读数!QI107-每日电表读数!QH107</f>
        <v>11002.900000000373</v>
      </c>
      <c r="QI110" s="6">
        <f>+每日电表读数!QJ107-每日电表读数!QI107</f>
        <v>11114.599999999627</v>
      </c>
      <c r="QJ110" s="6">
        <f>+每日电表读数!QK107-每日电表读数!QJ107</f>
        <v>10898.700000000186</v>
      </c>
      <c r="QK110" s="6">
        <f>+每日电表读数!QL107-每日电表读数!QK107</f>
        <v>10668.599999999627</v>
      </c>
      <c r="QL110" s="6">
        <f>+每日电表读数!QM107-每日电表读数!QL107</f>
        <v>10802.800000000745</v>
      </c>
      <c r="QM110" s="6">
        <f>+每日电表读数!QN107-每日电表读数!QM107</f>
        <v>10779.399999999441</v>
      </c>
      <c r="QN110" s="6">
        <f>+每日电表读数!QO107-每日电表读数!QN107</f>
        <v>6686.2000000001863</v>
      </c>
      <c r="QO110" s="6">
        <f>+每日电表读数!QP107-每日电表读数!QO107</f>
        <v>10002.5</v>
      </c>
      <c r="QP110" s="6">
        <f>+每日电表读数!QQ107-每日电表读数!QP107</f>
        <v>2218.0999999996275</v>
      </c>
      <c r="QQ110" s="6">
        <f>+每日电表读数!QR107-每日电表读数!QQ107</f>
        <v>946</v>
      </c>
      <c r="QR110" s="6">
        <f>+每日电表读数!QS107-每日电表读数!QR107</f>
        <v>698</v>
      </c>
      <c r="QS110" s="6">
        <f>+每日电表读数!QT107-每日电表读数!QS107</f>
        <v>954.80000000074506</v>
      </c>
      <c r="QT110" s="6">
        <f>+每日电表读数!QU107-每日电表读数!QT107</f>
        <v>1048.5999999996275</v>
      </c>
      <c r="QU110" s="6">
        <f>+每日电表读数!QV107-每日电表读数!QU107</f>
        <v>1102.0999999996275</v>
      </c>
      <c r="QV110" s="6">
        <f>+每日电表读数!QW107-每日电表读数!QV107</f>
        <v>1122.1000000005588</v>
      </c>
      <c r="QW110" s="6">
        <f>+每日电表读数!QX107-每日电表读数!QW107</f>
        <v>1072.7999999998137</v>
      </c>
      <c r="QX110" s="6">
        <f>+每日电表读数!QY107-每日电表读数!QX107</f>
        <v>1085.9000000003725</v>
      </c>
      <c r="QY110" s="6">
        <f>+每日电表读数!QZ107-每日电表读数!QY107</f>
        <v>1117.0999999996275</v>
      </c>
      <c r="QZ110" s="6">
        <f>+每日电表读数!RA107-每日电表读数!QZ107</f>
        <v>1097.7999999998137</v>
      </c>
      <c r="RA110" s="6">
        <f>+每日电表读数!RB107-每日电表读数!RA107</f>
        <v>1061.2999999998137</v>
      </c>
      <c r="RB110" s="6">
        <f>+每日电表读数!RC107-每日电表读数!RB107</f>
        <v>1113.9000000003725</v>
      </c>
      <c r="RC110" s="6">
        <f>+每日电表读数!RD107-每日电表读数!RC107</f>
        <v>1092.9000000003725</v>
      </c>
      <c r="RD110" s="6">
        <f>+每日电表读数!RE107-每日电表读数!RD107</f>
        <v>1076.5</v>
      </c>
      <c r="RE110" s="6">
        <f>+每日电表读数!RF107-每日电表读数!RE107</f>
        <v>6144.7999999998137</v>
      </c>
      <c r="RF110" s="6">
        <f>+每日电表读数!RG107-每日电表读数!RF107</f>
        <v>7124.2999999998137</v>
      </c>
      <c r="RG110" s="6">
        <f>+每日电表读数!RH107-每日电表读数!RG107</f>
        <v>8118.2000000001863</v>
      </c>
      <c r="RH110" s="6">
        <f>+每日电表读数!RI107-每日电表读数!RH107</f>
        <v>8162.5</v>
      </c>
      <c r="RI110" s="6">
        <f>+每日电表读数!RJ107-每日电表读数!RI107</f>
        <v>7542.7000000001863</v>
      </c>
      <c r="RJ110" s="6">
        <f>+每日电表读数!RK107-每日电表读数!RJ107</f>
        <v>7540.7999999998137</v>
      </c>
      <c r="RK110" s="6">
        <f>+每日电表读数!RL107-每日电表读数!RK107</f>
        <v>7683.5999999996275</v>
      </c>
      <c r="RL110" s="6">
        <f>+每日电表读数!RM107-每日电表读数!RL107</f>
        <v>7737.2999999998137</v>
      </c>
      <c r="RM110" s="6">
        <f>+每日电表读数!RN107-每日电表读数!RM107</f>
        <v>7550.7000000001863</v>
      </c>
      <c r="RN110" s="6">
        <f>+每日电表读数!RO107-每日电表读数!RN107</f>
        <v>7536.9000000003725</v>
      </c>
      <c r="RO110" s="6">
        <f>+每日电表读数!RP107-每日电表读数!RO107</f>
        <v>7253.7999999998137</v>
      </c>
      <c r="RP110" s="6">
        <f>+每日电表读数!RQ107-每日电表读数!RP107</f>
        <v>7533.4000000003725</v>
      </c>
      <c r="RQ110" s="6">
        <f>+每日电表读数!RR107-每日电表读数!RQ107</f>
        <v>8534.8999999994412</v>
      </c>
      <c r="RR110" s="6">
        <f>+每日电表读数!RS107-每日电表读数!RR107</f>
        <v>7860.9000000003725</v>
      </c>
      <c r="RS110" s="6">
        <f>+每日电表读数!RT107-每日电表读数!RS107</f>
        <v>6660.7000000001863</v>
      </c>
      <c r="RT110" s="6">
        <f>+每日电表读数!RU107-每日电表读数!RT107</f>
        <v>2337</v>
      </c>
      <c r="RU110" s="6">
        <f>+每日电表读数!RV107-每日电表读数!RU107</f>
        <v>807.59999999962747</v>
      </c>
      <c r="RV110" s="6">
        <f>+每日电表读数!RW107-每日电表读数!RV107</f>
        <v>1101.7000000001863</v>
      </c>
      <c r="RW110" s="6">
        <f>+每日电表读数!RX107-每日电表读数!RW107</f>
        <v>2091.0999999996275</v>
      </c>
      <c r="RX110" s="6">
        <f>+每日电表读数!RY107-每日电表读数!RX107</f>
        <v>10114.600000000559</v>
      </c>
      <c r="RY110" s="6">
        <f>+每日电表读数!RZ107-每日电表读数!RY107</f>
        <v>10182.599999999627</v>
      </c>
      <c r="RZ110" s="6">
        <f>+每日电表读数!SA107-每日电表读数!RZ107</f>
        <v>10770.700000000186</v>
      </c>
      <c r="SA110" s="6">
        <f>+每日电表读数!SB107-每日电表读数!SA107</f>
        <v>10766.799999999814</v>
      </c>
      <c r="SB110" s="6">
        <f>+每日电表读数!SC107-每日电表读数!SB107</f>
        <v>10812.200000000186</v>
      </c>
      <c r="SC110" s="6">
        <f>+每日电表读数!SD107-每日电表读数!SC107</f>
        <v>11443.5</v>
      </c>
      <c r="SD110" s="6">
        <f>+每日电表读数!SE107-每日电表读数!SD107</f>
        <v>10597.5</v>
      </c>
      <c r="SE110" s="6">
        <f>+每日电表读数!SF107-每日电表读数!SE107</f>
        <v>11220.799999999814</v>
      </c>
      <c r="SF110" s="6">
        <f>+每日电表读数!SG107-每日电表读数!SF107</f>
        <v>10720.900000000373</v>
      </c>
      <c r="SG110" s="6">
        <f>+每日电表读数!SH107-每日电表读数!SG107</f>
        <v>11229.599999999627</v>
      </c>
      <c r="SH110" s="6">
        <f>+每日电表读数!SI107-每日电表读数!SH107</f>
        <v>10909.799999999814</v>
      </c>
      <c r="SI110" s="6">
        <f>+每日电表读数!SJ107-每日电表读数!SI107</f>
        <v>10947.700000000186</v>
      </c>
      <c r="SJ110" s="6">
        <f>+每日电表读数!SK107-每日电表读数!SJ107</f>
        <v>10897.599999999627</v>
      </c>
      <c r="SK110" s="6">
        <f>+每日电表读数!SL107-每日电表读数!SK107</f>
        <v>9713.9000000003725</v>
      </c>
      <c r="SL110" s="6">
        <f>+每日电表读数!SM107-每日电表读数!SL107</f>
        <v>11226</v>
      </c>
      <c r="SM110" s="6">
        <f>+每日电表读数!SN107-每日电表读数!SM107</f>
        <v>11176.099999999627</v>
      </c>
      <c r="SN110" s="6">
        <f>+每日电表读数!SO107-每日电表读数!SN107</f>
        <v>10923.099999999627</v>
      </c>
      <c r="SO110" s="6">
        <f>+每日电表读数!SP107-每日电表读数!SO107</f>
        <v>10772.900000000373</v>
      </c>
      <c r="SP110" s="6">
        <f>+每日电表读数!SQ107-每日电表读数!SP107</f>
        <v>11263.200000001118</v>
      </c>
      <c r="SQ110" s="6">
        <f>+每日电表读数!SR107-每日电表读数!SQ107</f>
        <v>11020.5</v>
      </c>
      <c r="SR110" s="6">
        <f>+每日电表读数!SS107-每日电表读数!SR107</f>
        <v>9911.1999999992549</v>
      </c>
      <c r="SS110" s="6">
        <f>+每日电表读数!ST107-每日电表读数!SS107</f>
        <v>10222.699999999255</v>
      </c>
      <c r="ST110" s="6">
        <f>+每日电表读数!SU107-每日电表读数!ST107</f>
        <v>10281.900000000373</v>
      </c>
      <c r="SU110" s="6">
        <f>+每日电表读数!SV107-每日电表读数!SU107</f>
        <v>10297.800000000745</v>
      </c>
      <c r="SV110" s="6">
        <f>+每日电表读数!SW107-每日电表读数!SV107</f>
        <v>10296.299999998882</v>
      </c>
      <c r="SW110" s="6">
        <f>+每日电表读数!SX107-每日电表读数!SW107</f>
        <v>10553.200000001118</v>
      </c>
      <c r="SX110" s="6">
        <f>+每日电表读数!SY107-每日电表读数!SX107</f>
        <v>10975.699999999255</v>
      </c>
      <c r="SY110" s="6">
        <f>+每日电表读数!SZ107-每日电表读数!SY107</f>
        <v>8290.0999999996275</v>
      </c>
      <c r="SZ110" s="6">
        <f>+每日电表读数!TA107-每日电表读数!SZ107</f>
        <v>10925.900000000373</v>
      </c>
      <c r="TA110" s="6">
        <f>+每日电表读数!TB107-每日电表读数!TA107</f>
        <v>11097.900000000373</v>
      </c>
      <c r="TB110" s="6">
        <f>+每日电表读数!TC107-每日电表读数!TB107</f>
        <v>10944</v>
      </c>
      <c r="TC110" s="6">
        <f>+每日电表读数!TD107-每日电表读数!TC107</f>
        <v>10682.199999999255</v>
      </c>
      <c r="TD110" s="6">
        <f>+每日电表读数!TE107-每日电表读数!TD107</f>
        <v>11120.900000000373</v>
      </c>
      <c r="TE110" s="6">
        <f>+每日电表读数!TF107-每日电表读数!TE107</f>
        <v>11430.599999999627</v>
      </c>
      <c r="TF110" s="6">
        <f>+每日电表读数!TG107-每日电表读数!TF107</f>
        <v>11041</v>
      </c>
      <c r="TG110" s="6">
        <f>+每日电表读数!TH107-每日电表读数!TG107</f>
        <v>11139.200000001118</v>
      </c>
      <c r="TH110" s="6">
        <f>+每日电表读数!TI107-每日电表读数!TH107</f>
        <v>11459</v>
      </c>
      <c r="TI110" s="6">
        <f>+每日电表读数!TJ107-每日电表读数!TI107</f>
        <v>11536.799999998882</v>
      </c>
      <c r="TJ110" s="6">
        <f>+每日电表读数!TK107-每日电表读数!TJ107</f>
        <v>11229.800000000745</v>
      </c>
      <c r="TK110" s="6">
        <f>+每日电表读数!TL107-每日电表读数!TK107</f>
        <v>10762.5</v>
      </c>
      <c r="TL110" s="6">
        <f>+每日电表读数!TM107-每日电表读数!TL107</f>
        <v>10785.900000000373</v>
      </c>
      <c r="TM110" s="6">
        <f>+每日电表读数!TN107-每日电表读数!TM107</f>
        <v>11107.299999998882</v>
      </c>
      <c r="TN110" s="6">
        <f>+每日电表读数!TO107-每日电表读数!TN107</f>
        <v>10857.900000000373</v>
      </c>
    </row>
    <row r="111" spans="1:534" ht="19.5">
      <c r="A111" s="17" t="s">
        <v>458</v>
      </c>
      <c r="B111" s="122" t="s">
        <v>387</v>
      </c>
      <c r="C111" s="123" t="s">
        <v>388</v>
      </c>
      <c r="D111" s="6">
        <f>+每日电表读数!E108-每日电表读数!D108</f>
        <v>12</v>
      </c>
      <c r="E111" s="6">
        <f>+每日电表读数!F108-每日电表读数!E108</f>
        <v>14.799999999999272</v>
      </c>
      <c r="F111" s="6">
        <f>+每日电表读数!G108-每日电表读数!F108</f>
        <v>15.099999999998545</v>
      </c>
      <c r="G111" s="6">
        <f>+每日电表读数!H108-每日电表读数!G108</f>
        <v>13.600000000002183</v>
      </c>
      <c r="H111" s="6">
        <f>+每日电表读数!I108-每日电表读数!H108</f>
        <v>11.69999999999709</v>
      </c>
      <c r="I111" s="6">
        <f>+每日电表读数!J108-每日电表读数!I108</f>
        <v>15.100000000002183</v>
      </c>
      <c r="J111" s="6">
        <f>+每日电表读数!K108-每日电表读数!J108</f>
        <v>15.599999999998545</v>
      </c>
      <c r="K111" s="6">
        <f>+每日电表读数!L108-每日电表读数!K108</f>
        <v>15.799999999999272</v>
      </c>
      <c r="L111" s="6">
        <f>+每日电表读数!M108-每日电表读数!L108</f>
        <v>15.80000000000291</v>
      </c>
      <c r="M111" s="6">
        <f>+每日电表读数!N108-每日电表读数!M108</f>
        <v>15.19999999999709</v>
      </c>
      <c r="N111" s="6">
        <f>+每日电表读数!O108-每日电表读数!N108</f>
        <v>14.200000000000728</v>
      </c>
      <c r="O111" s="6">
        <f>+每日电表读数!P108-每日电表读数!O108</f>
        <v>11.700000000000728</v>
      </c>
      <c r="P111" s="6">
        <f>+每日电表读数!Q108-每日电表读数!P108</f>
        <v>15.400000000001455</v>
      </c>
      <c r="Q111" s="6">
        <f>+每日电表读数!R108-每日电表读数!Q108</f>
        <v>15.5</v>
      </c>
      <c r="R111" s="6">
        <f>+每日电表读数!S108-每日电表读数!R108</f>
        <v>15.599999999998545</v>
      </c>
      <c r="S111" s="6">
        <f>+每日电表读数!T108-每日电表读数!S108</f>
        <v>15.5</v>
      </c>
      <c r="T111" s="6">
        <f>+每日电表读数!U108-每日电表读数!T108</f>
        <v>15.099999999998545</v>
      </c>
      <c r="U111" s="6">
        <f>+每日电表读数!V108-每日电表读数!U108</f>
        <v>13.80000000000291</v>
      </c>
      <c r="V111" s="6">
        <f>+每日电表读数!W108-每日电表读数!V108</f>
        <v>11.69999999999709</v>
      </c>
      <c r="W111" s="6">
        <f>+每日电表读数!X108-每日电表读数!W108</f>
        <v>15.200000000000728</v>
      </c>
      <c r="X111" s="6">
        <f>+每日电表读数!Y108-每日电表读数!X108</f>
        <v>15.400000000001455</v>
      </c>
      <c r="Y111" s="6">
        <f>+每日电表读数!Z108-每日电表读数!Y108</f>
        <v>14.899999999997817</v>
      </c>
      <c r="Z111" s="6">
        <f>+每日电表读数!AA108-每日电表读数!Z108</f>
        <v>14.5</v>
      </c>
      <c r="AA111" s="6">
        <f>+每日电表读数!AB108-每日电表读数!AA108</f>
        <v>14.200000000000728</v>
      </c>
      <c r="AB111" s="6">
        <f>+每日电表读数!AC108-每日电表读数!AB108</f>
        <v>13</v>
      </c>
      <c r="AC111" s="6">
        <f>+每日电表读数!AD108-每日电表读数!AC108</f>
        <v>10.900000000001455</v>
      </c>
      <c r="AD111" s="6">
        <f>+每日电表读数!AE108-每日电表读数!AD108</f>
        <v>7.2000000000007276</v>
      </c>
      <c r="AE111" s="6">
        <f>+每日电表读数!AF108-每日电表读数!AE108</f>
        <v>3.1999999999970896</v>
      </c>
      <c r="AF111" s="6">
        <f>+每日电表读数!AG108-每日电表读数!AF108</f>
        <v>3.2000000000007276</v>
      </c>
      <c r="AG111" s="6">
        <f>+每日电表读数!AH108-每日电表读数!AG108</f>
        <v>3.1000000000021828</v>
      </c>
      <c r="AH111" s="6">
        <f>+每日电表读数!AI108-每日电表读数!AH108</f>
        <v>3.0999999999985448</v>
      </c>
      <c r="AI111" s="6">
        <f>+每日电表读数!AJ108-每日电表读数!AI108</f>
        <v>3.9000000000014552</v>
      </c>
      <c r="AJ111" s="6">
        <f>+每日电表读数!AK108-每日电表读数!AJ108</f>
        <v>12.399999999997817</v>
      </c>
      <c r="AK111" s="6">
        <f>+每日电表读数!AL108-每日电表读数!AK108</f>
        <v>14.100000000002183</v>
      </c>
      <c r="AL111" s="6">
        <f>+每日电表读数!AM108-每日电表读数!AL108</f>
        <v>13.799999999999272</v>
      </c>
      <c r="AM111" s="6">
        <f>+每日电表读数!AN108-每日电表读数!AM108</f>
        <v>14.099999999998545</v>
      </c>
      <c r="AN111" s="6">
        <f>+每日电表读数!AO108-每日电表读数!AN108</f>
        <v>13.799999999999272</v>
      </c>
      <c r="AO111" s="6">
        <f>+每日电表读数!AP108-每日电表读数!AO108</f>
        <v>14.400000000001455</v>
      </c>
      <c r="AP111" s="6">
        <f>+每日电表读数!AQ108-每日电表读数!AP108</f>
        <v>12.799999999999272</v>
      </c>
      <c r="AQ111" s="6">
        <f>+每日电表读数!AR108-每日电表读数!AQ108</f>
        <v>12.100000000002183</v>
      </c>
      <c r="AR111" s="6">
        <f>+每日电表读数!AS108-每日电表读数!AR108</f>
        <v>15.799999999999272</v>
      </c>
      <c r="AS111" s="6">
        <f>+每日电表读数!AT108-每日电表读数!AS108</f>
        <v>15.5</v>
      </c>
      <c r="AT111" s="6">
        <f>+每日电表读数!AU108-每日电表读数!AT108</f>
        <v>15.099999999998545</v>
      </c>
      <c r="AU111" s="6">
        <f>+每日电表读数!AV108-每日电表读数!AU108</f>
        <v>14.700000000000728</v>
      </c>
      <c r="AV111" s="6">
        <f>+每日电表读数!AW108-每日电表读数!AV108</f>
        <v>15.099999999998545</v>
      </c>
      <c r="AW111" s="6">
        <f>+每日电表读数!AX108-每日电表读数!AW108</f>
        <v>13.900000000001455</v>
      </c>
      <c r="AX111" s="6">
        <f>+每日电表读数!AY108-每日电表读数!AX108</f>
        <v>9.2000000000007276</v>
      </c>
      <c r="AY111" s="6">
        <f>+每日电表读数!AZ108-每日电表读数!AY108</f>
        <v>15.899999999997817</v>
      </c>
      <c r="AZ111" s="6">
        <f>+每日电表读数!BA108-每日电表读数!AZ108</f>
        <v>15.900000000001455</v>
      </c>
      <c r="BA111" s="6">
        <f>+每日电表读数!BB108-每日电表读数!BA108</f>
        <v>15.799999999999272</v>
      </c>
      <c r="BB111" s="6">
        <f>+每日电表读数!BC108-每日电表读数!BB108</f>
        <v>15.600000000002183</v>
      </c>
      <c r="BC111" s="6">
        <f>+每日电表读数!BD108-每日电表读数!BC108</f>
        <v>14.799999999999272</v>
      </c>
      <c r="BD111" s="6">
        <f>+每日电表读数!BE108-每日电表读数!BD108</f>
        <v>13.399999999997817</v>
      </c>
      <c r="BE111" s="6">
        <f>+每日电表读数!BF108-每日电表读数!BE108</f>
        <v>11.80000000000291</v>
      </c>
      <c r="BF111" s="6">
        <f>+每日电表读数!BG108-每日电表读数!BF108</f>
        <v>15.099999999998545</v>
      </c>
      <c r="BG111" s="6">
        <f>+每日电表读数!BH108-每日电表读数!BG108</f>
        <v>15.599999999998545</v>
      </c>
      <c r="BH111" s="6">
        <f>+每日电表读数!BI108-每日电表读数!BH108</f>
        <v>15.900000000001455</v>
      </c>
      <c r="BI111" s="6">
        <f>+每日电表读数!BJ108-每日电表读数!BI108</f>
        <v>15.400000000001455</v>
      </c>
      <c r="BJ111" s="6">
        <f>+每日电表读数!BK108-每日电表读数!BJ108</f>
        <v>15</v>
      </c>
      <c r="BK111" s="6">
        <f>+每日电表读数!BL108-每日电表读数!BK108</f>
        <v>13.5</v>
      </c>
      <c r="BL111" s="6">
        <f>+每日电表读数!BM108-每日电表读数!BL108</f>
        <v>8.0999999999985448</v>
      </c>
      <c r="BM111" s="6">
        <f>+每日电表读数!BN108-每日电表读数!BM108</f>
        <v>15.099999999998545</v>
      </c>
      <c r="BN111" s="6">
        <f>+每日电表读数!BO108-每日电表读数!BN108</f>
        <v>16.700000000000728</v>
      </c>
      <c r="BO111" s="6">
        <f>+每日电表读数!BP108-每日电表读数!BO108</f>
        <v>15.799999999999272</v>
      </c>
      <c r="BP111" s="6">
        <f>+每日电表读数!BQ108-每日电表读数!BP108</f>
        <v>17.100000000002183</v>
      </c>
      <c r="BQ111" s="6">
        <f>+每日电表读数!BR108-每日电表读数!BQ108</f>
        <v>16.599999999998545</v>
      </c>
      <c r="BR111" s="6">
        <f>+每日电表读数!BS108-每日电表读数!BR108</f>
        <v>14.200000000000728</v>
      </c>
      <c r="BS111" s="6">
        <f>+每日电表读数!BT108-每日电表读数!BS108</f>
        <v>11.799999999999272</v>
      </c>
      <c r="BT111" s="6">
        <f>+每日电表读数!BU108-每日电表读数!BT108</f>
        <v>15.299999999999272</v>
      </c>
      <c r="BU111" s="6">
        <f>+每日电表读数!BV108-每日电表读数!BU108</f>
        <v>16.600000000002183</v>
      </c>
      <c r="BV111" s="6">
        <f>+每日电表读数!BW108-每日电表读数!BV108</f>
        <v>15.700000000000728</v>
      </c>
      <c r="BW111" s="6">
        <f>+每日电表读数!BX108-每日电表读数!BW108</f>
        <v>15.599999999998545</v>
      </c>
      <c r="BX111" s="6">
        <f>+每日电表读数!BY108-每日电表读数!BX108</f>
        <v>15.900000000001455</v>
      </c>
      <c r="BY111" s="6">
        <f>+每日电表读数!BZ108-每日电表读数!BY108</f>
        <v>13.599999999998545</v>
      </c>
      <c r="BZ111" s="6">
        <f>+每日电表读数!CA108-每日电表读数!BZ108</f>
        <v>12.400000000001455</v>
      </c>
      <c r="CA111" s="6">
        <f>+每日电表读数!CB108-每日电表读数!CA108</f>
        <v>16.899999999997817</v>
      </c>
      <c r="CB111" s="6">
        <f>+每日电表读数!CC108-每日电表读数!CB108</f>
        <v>17</v>
      </c>
      <c r="CC111" s="6">
        <f>+每日电表读数!CD108-每日电表读数!CC108</f>
        <v>17</v>
      </c>
      <c r="CD111" s="6">
        <f>+每日电表读数!CE108-每日电表读数!CD108</f>
        <v>17</v>
      </c>
      <c r="CE111" s="6">
        <f>+每日电表读数!CF108-每日电表读数!CE108</f>
        <v>16</v>
      </c>
      <c r="CF111" s="6">
        <f>+每日电表读数!CG108-每日电表读数!CF108</f>
        <v>14.5</v>
      </c>
      <c r="CG111" s="6">
        <f>+每日电表读数!CH108-每日电表读数!CG108</f>
        <v>12.100000000002183</v>
      </c>
      <c r="CH111" s="6">
        <f>+每日电表读数!CI108-每日电表读数!CH108</f>
        <v>17.099999999998545</v>
      </c>
      <c r="CI111" s="6">
        <f>+每日电表读数!CJ108-每日电表读数!CI108</f>
        <v>17</v>
      </c>
      <c r="CJ111" s="6">
        <f>+每日电表读数!CK108-每日电表读数!CJ108</f>
        <v>16.400000000001455</v>
      </c>
      <c r="CK111" s="6">
        <f>+每日电表读数!CL108-每日电表读数!CK108</f>
        <v>16.299999999999272</v>
      </c>
      <c r="CL111" s="6">
        <f>+每日电表读数!CM108-每日电表读数!CL108</f>
        <v>15.899999999997817</v>
      </c>
      <c r="CM111" s="6">
        <f>+每日电表读数!CN108-每日电表读数!CM108</f>
        <v>14.5</v>
      </c>
      <c r="CN111" s="6">
        <f>+每日电表读数!CO108-每日电表读数!CN108</f>
        <v>12</v>
      </c>
      <c r="CO111" s="6">
        <f>+每日电表读数!CP108-每日电表读数!CO108</f>
        <v>16.700000000000728</v>
      </c>
      <c r="CP111" s="6">
        <f>+每日电表读数!CQ108-每日电表读数!CP108</f>
        <v>16.900000000001455</v>
      </c>
      <c r="CQ111" s="6">
        <f>+每日电表读数!CR108-每日电表读数!CQ108</f>
        <v>16</v>
      </c>
      <c r="CR111" s="6">
        <f>+每日电表读数!CS108-每日电表读数!CR108</f>
        <v>16.700000000000728</v>
      </c>
      <c r="CS111" s="6">
        <f>+每日电表读数!CT108-每日电表读数!CS108</f>
        <v>15.799999999999272</v>
      </c>
      <c r="CT111" s="6">
        <f>+每日电表读数!CU108-每日电表读数!CT108</f>
        <v>14.599999999998545</v>
      </c>
      <c r="CU111" s="6">
        <f>+每日电表读数!CV108-每日电表读数!CU108</f>
        <v>11.700000000000728</v>
      </c>
      <c r="CV111" s="6">
        <f>+每日电表读数!CW108-每日电表读数!CV108</f>
        <v>12.599999999998545</v>
      </c>
      <c r="CW111" s="6">
        <f>+每日电表读数!CX108-每日电表读数!CW108</f>
        <v>17.100000000002183</v>
      </c>
      <c r="CX111" s="6">
        <f>+每日电表读数!CY108-每日电表读数!CX108</f>
        <v>16.700000000000728</v>
      </c>
      <c r="CY111" s="6">
        <f>+每日电表读数!CZ108-每日电表读数!CY108</f>
        <v>17.5</v>
      </c>
      <c r="CZ111" s="6">
        <f>+每日电表读数!DA108-每日电表读数!CZ108</f>
        <v>16.5</v>
      </c>
      <c r="DA111" s="6">
        <f>+每日电表读数!DB108-每日电表读数!DA108</f>
        <v>14.399999999997817</v>
      </c>
      <c r="DB111" s="6">
        <f>+每日电表读数!DC108-每日电表读数!DB108</f>
        <v>11.700000000000728</v>
      </c>
      <c r="DC111" s="6">
        <f>+每日电表读数!DD108-每日电表读数!DC108</f>
        <v>16.599999999998545</v>
      </c>
      <c r="DD111" s="6">
        <f>+每日电表读数!DE108-每日电表读数!DD108</f>
        <v>17.30000000000291</v>
      </c>
      <c r="DE111" s="6">
        <f>+每日电表读数!DF108-每日电表读数!DE108</f>
        <v>17.099999999998545</v>
      </c>
      <c r="DF111" s="6">
        <f>+每日电表读数!DG108-每日电表读数!DF108</f>
        <v>17.400000000001455</v>
      </c>
      <c r="DG111" s="6">
        <f>+每日电表读数!DH108-每日电表读数!DG108</f>
        <v>18</v>
      </c>
      <c r="DH111" s="6">
        <f>+每日电表读数!DI108-每日电表读数!DH108</f>
        <v>15</v>
      </c>
      <c r="DI111" s="6">
        <f>+每日电表读数!DJ108-每日电表读数!DI108</f>
        <v>12</v>
      </c>
      <c r="DJ111" s="6">
        <f>+每日电表读数!DK108-每日电表读数!DJ108</f>
        <v>18.299999999999272</v>
      </c>
      <c r="DK111" s="6">
        <f>+每日电表读数!DL108-每日电表读数!DK108</f>
        <v>17.799999999999272</v>
      </c>
      <c r="DL111" s="6">
        <f>+每日电表读数!DM108-每日电表读数!DL108</f>
        <v>17.700000000000728</v>
      </c>
      <c r="DM111" s="6">
        <f>+每日电表读数!DN108-每日电表读数!DM108</f>
        <v>17.799999999999272</v>
      </c>
      <c r="DN111" s="6">
        <f>+每日电表读数!DO108-每日电表读数!DN108</f>
        <v>17.5</v>
      </c>
      <c r="DO111" s="6">
        <f>+每日电表读数!DP108-每日电表读数!DO108</f>
        <v>15.900000000001455</v>
      </c>
      <c r="DP111" s="6">
        <f>+每日电表读数!DQ108-每日电表读数!DP108</f>
        <v>12.599999999998545</v>
      </c>
      <c r="DQ111" s="6">
        <f>+每日电表读数!DR108-每日电表读数!DQ108</f>
        <v>16.5</v>
      </c>
      <c r="DR111" s="6">
        <f>+每日电表读数!DS108-每日电表读数!DR108</f>
        <v>16.799999999999272</v>
      </c>
      <c r="DS111" s="6">
        <f>+每日电表读数!DT108-每日电表读数!DS108</f>
        <v>13.400000000001455</v>
      </c>
      <c r="DT111" s="6">
        <f>+每日电表读数!DU108-每日电表读数!DT108</f>
        <v>13.099999999998545</v>
      </c>
      <c r="DU111" s="6">
        <f>+每日电表读数!DV108-每日电表读数!DU108</f>
        <v>15.600000000002183</v>
      </c>
      <c r="DV111" s="6">
        <f>+每日电表读数!DW108-每日电表读数!DV108</f>
        <v>15.099999999998545</v>
      </c>
      <c r="DW111" s="6">
        <f>+每日电表读数!DX108-每日电表读数!DW108</f>
        <v>12.5</v>
      </c>
      <c r="DX111" s="6">
        <f>+每日电表读数!DY108-每日电表读数!DX108</f>
        <v>15.5</v>
      </c>
      <c r="DY111" s="6">
        <f>+每日电表读数!DZ108-每日电表读数!DY108</f>
        <v>18.5</v>
      </c>
      <c r="DZ111" s="6">
        <f>+每日电表读数!EA108-每日电表读数!DZ108</f>
        <v>16.200000000000728</v>
      </c>
      <c r="EA111" s="6">
        <f>+每日电表读数!EB108-每日电表读数!EA108</f>
        <v>9.3999999999978172</v>
      </c>
      <c r="EB111" s="6">
        <f>+每日电表读数!EC108-每日电表读数!EB108</f>
        <v>16.80000000000291</v>
      </c>
      <c r="EC111" s="6">
        <f>+每日电表读数!ED108-每日电表读数!EC108</f>
        <v>15.599999999998545</v>
      </c>
      <c r="ED111" s="6">
        <f>+每日电表读数!EE108-每日电表读数!ED108</f>
        <v>13.099999999998545</v>
      </c>
      <c r="EE111" s="6">
        <f>+每日电表读数!EF108-每日电表读数!EE108</f>
        <v>17</v>
      </c>
      <c r="EF111" s="6">
        <f>+每日电表读数!EG108-每日电表读数!EF108</f>
        <v>17.200000000000728</v>
      </c>
      <c r="EG111" s="6">
        <f>+每日电表读数!EH108-每日电表读数!EG108</f>
        <v>18</v>
      </c>
      <c r="EH111" s="6">
        <f>+每日电表读数!EI108-每日电表读数!EH108</f>
        <v>17.5</v>
      </c>
      <c r="EI111" s="6">
        <f>+每日电表读数!EJ108-每日电表读数!EI108</f>
        <v>17.299999999999272</v>
      </c>
      <c r="EJ111" s="6">
        <f>+每日电表读数!EK108-每日电表读数!EJ108</f>
        <v>15.80000000000291</v>
      </c>
      <c r="EK111" s="6">
        <f>+每日电表读数!EL108-每日电表读数!EK108</f>
        <v>13</v>
      </c>
      <c r="EL111" s="6">
        <f>+每日电表读数!EM108-每日电表读数!EL108</f>
        <v>18</v>
      </c>
      <c r="EM111" s="6">
        <f>+每日电表读数!EN108-每日电表读数!EM108</f>
        <v>18.599999999998545</v>
      </c>
      <c r="EN111" s="6">
        <f>+每日电表读数!EO108-每日电表读数!EN108</f>
        <v>17.900000000001455</v>
      </c>
      <c r="EO111" s="6">
        <f>+每日电表读数!EP108-每日电表读数!EO108</f>
        <v>17.799999999999272</v>
      </c>
      <c r="EP111" s="6">
        <f>+每日电表读数!EQ108-每日电表读数!EP108</f>
        <v>17.5</v>
      </c>
      <c r="EQ111" s="6">
        <f>+每日电表读数!ER108-每日电表读数!EQ108</f>
        <v>14.299999999999272</v>
      </c>
      <c r="ER111" s="6">
        <f>+每日电表读数!ES108-每日电表读数!ER108</f>
        <v>5.7999999999992724</v>
      </c>
      <c r="ES111" s="6">
        <f>+每日电表读数!ET108-每日电表读数!ES108</f>
        <v>18.400000000001455</v>
      </c>
      <c r="ET111" s="6">
        <f>+每日电表读数!EU108-每日电表读数!ET108</f>
        <v>18.700000000000728</v>
      </c>
      <c r="EU111" s="6">
        <f>+每日电表读数!EV108-每日电表读数!EU108</f>
        <v>18.5</v>
      </c>
      <c r="EV111" s="6">
        <f>+每日电表读数!EW108-每日电表读数!EV108</f>
        <v>18.799999999999272</v>
      </c>
      <c r="EW111" s="6">
        <f>+每日电表读数!EX108-每日电表读数!EW108</f>
        <v>18.899999999997817</v>
      </c>
      <c r="EX111" s="6">
        <f>+每日电表读数!EY108-每日电表读数!EX108</f>
        <v>15.900000000001455</v>
      </c>
      <c r="EY111" s="6">
        <f>+每日电表读数!EZ108-每日电表读数!EY108</f>
        <v>13.200000000000728</v>
      </c>
      <c r="EZ111" s="6">
        <f>+每日电表读数!FA108-每日电表读数!EZ108</f>
        <v>18.799999999999272</v>
      </c>
      <c r="FA111" s="6">
        <f>+每日电表读数!FB108-每日电表读数!FA108</f>
        <v>18.5</v>
      </c>
      <c r="FB111" s="6">
        <f>+每日电表读数!FC108-每日电表读数!FB108</f>
        <v>18.5</v>
      </c>
      <c r="FC111" s="6">
        <f>+每日电表读数!FD108-每日电表读数!FC108</f>
        <v>18.400000000001455</v>
      </c>
      <c r="FD111" s="6">
        <f>+每日电表读数!FE108-每日电表读数!FD108</f>
        <v>18.099999999998545</v>
      </c>
      <c r="FE111" s="6">
        <f>+每日电表读数!FF108-每日电表读数!FE108</f>
        <v>16.5</v>
      </c>
      <c r="FF111" s="6">
        <f>+每日电表读数!FG108-每日电表读数!FF108</f>
        <v>13.799999999999272</v>
      </c>
      <c r="FG111" s="6">
        <f>+每日电表读数!FH108-每日电表读数!FG108</f>
        <v>18.100000000002183</v>
      </c>
      <c r="FH111" s="6">
        <f>+每日电表读数!FI108-每日电表读数!FH108</f>
        <v>18.899999999997817</v>
      </c>
      <c r="FI111" s="6">
        <f>+每日电表读数!FJ108-每日电表读数!FI108</f>
        <v>19.100000000002183</v>
      </c>
      <c r="FJ111" s="6">
        <f>+每日电表读数!FK108-每日电表读数!FJ108</f>
        <v>18.899999999997817</v>
      </c>
      <c r="FK111" s="6">
        <f>+每日电表读数!FL108-每日电表读数!FK108</f>
        <v>19.299999999999272</v>
      </c>
      <c r="FL111" s="6">
        <f>+每日电表读数!FM108-每日电表读数!FL108</f>
        <v>16.900000000001455</v>
      </c>
      <c r="FM111" s="6">
        <f>+每日电表读数!FN108-每日电表读数!FM108</f>
        <v>13.700000000000728</v>
      </c>
      <c r="FN111" s="6">
        <f>+每日电表读数!FO108-每日电表读数!FN108</f>
        <v>18.799999999999272</v>
      </c>
      <c r="FO111" s="6">
        <f>+每日电表读数!FP108-每日电表读数!FO108</f>
        <v>18.900000000001455</v>
      </c>
      <c r="FP111" s="6">
        <f>+每日电表读数!FQ108-每日电表读数!FP108</f>
        <v>19.099999999998545</v>
      </c>
      <c r="FQ111" s="6">
        <f>+每日电表读数!FR108-每日电表读数!FQ108</f>
        <v>18.900000000001455</v>
      </c>
      <c r="FR111" s="6">
        <f>+每日电表读数!FS108-每日电表读数!FR108</f>
        <v>18.599999999998545</v>
      </c>
      <c r="FS111" s="6">
        <f>+每日电表读数!FT108-每日电表读数!FS108</f>
        <v>16.099999999998545</v>
      </c>
      <c r="FT111" s="6">
        <f>+每日电表读数!FU108-每日电表读数!FT108</f>
        <v>14</v>
      </c>
      <c r="FU111" s="6">
        <f>+每日电表读数!FV108-每日电表读数!FU108</f>
        <v>19.400000000001455</v>
      </c>
      <c r="FV111" s="6">
        <f>+每日电表读数!FW108-每日电表读数!FV108</f>
        <v>19.200000000000728</v>
      </c>
      <c r="FW111" s="6">
        <f>+每日电表读数!FX108-每日电表读数!FW108</f>
        <v>20</v>
      </c>
      <c r="FX111" s="6">
        <f>+每日电表读数!FY108-每日电表读数!FX108</f>
        <v>18.599999999998545</v>
      </c>
      <c r="FY111" s="6">
        <f>+每日电表读数!FZ108-每日电表读数!FY108</f>
        <v>19.200000000000728</v>
      </c>
      <c r="FZ111" s="6">
        <f>+每日电表读数!GA108-每日电表读数!FZ108</f>
        <v>16.5</v>
      </c>
      <c r="GA111" s="6">
        <f>+每日电表读数!GB108-每日电表读数!GA108</f>
        <v>12.799999999999272</v>
      </c>
      <c r="GB111" s="6">
        <f>+每日电表读数!GC108-每日电表读数!GB108</f>
        <v>19.400000000001455</v>
      </c>
      <c r="GC111" s="6">
        <f>+每日电表读数!GD108-每日电表读数!GC108</f>
        <v>19.700000000000728</v>
      </c>
      <c r="GD111" s="6">
        <f>+每日电表读数!GE108-每日电表读数!GD108</f>
        <v>18.69999999999709</v>
      </c>
      <c r="GE111" s="6">
        <f>+每日电表读数!GF108-每日电表读数!GE108</f>
        <v>18.80000000000291</v>
      </c>
      <c r="GF111" s="6">
        <f>+每日电表读数!GG108-每日电表读数!GF108</f>
        <v>19</v>
      </c>
      <c r="GG111" s="6">
        <f>+每日电表读数!GH108-每日电表读数!GG108</f>
        <v>16.799999999999272</v>
      </c>
      <c r="GH111" s="6">
        <f>+每日电表读数!GI108-每日电表读数!GH108</f>
        <v>14.700000000000728</v>
      </c>
      <c r="GI111" s="6">
        <f>+每日电表读数!GJ108-每日电表读数!GI108</f>
        <v>18.5</v>
      </c>
      <c r="GJ111" s="6">
        <f>+每日电表读数!GK108-每日电表读数!GJ108</f>
        <v>18.69999999999709</v>
      </c>
      <c r="GK111" s="6">
        <f>+每日电表读数!GL108-每日电表读数!GK108</f>
        <v>19</v>
      </c>
      <c r="GL111" s="6">
        <f>+每日电表读数!GM108-每日电表读数!GL108</f>
        <v>19.5</v>
      </c>
      <c r="GM111" s="6">
        <f>+每日电表读数!GN108-每日电表读数!GM108</f>
        <v>18.30000000000291</v>
      </c>
      <c r="GN111" s="6">
        <f>+每日电表读数!GO108-每日电表读数!GN108</f>
        <v>16.799999999999272</v>
      </c>
      <c r="GO111" s="6">
        <f>+每日电表读数!GP108-每日电表读数!GO108</f>
        <v>12.799999999999272</v>
      </c>
      <c r="GP111" s="6">
        <f>+每日电表读数!GQ108-每日电表读数!GP108</f>
        <v>19.099999999998545</v>
      </c>
      <c r="GQ111" s="6">
        <f>+每日电表读数!GR108-每日电表读数!GQ108</f>
        <v>19.100000000002183</v>
      </c>
      <c r="GR111" s="6">
        <f>+每日电表读数!GS108-每日电表读数!GR108</f>
        <v>19.799999999999272</v>
      </c>
      <c r="GS111" s="6">
        <f>+每日电表读数!GT108-每日电表读数!GS108</f>
        <v>18.900000000001455</v>
      </c>
      <c r="GT111" s="6">
        <f>+每日电表读数!GU108-每日电表读数!GT108</f>
        <v>20.099999999998545</v>
      </c>
      <c r="GU111" s="6">
        <f>+每日电表读数!GV108-每日电表读数!GU108</f>
        <v>17.099999999998545</v>
      </c>
      <c r="GV111" s="6">
        <f>+每日电表读数!GW108-每日电表读数!GV108</f>
        <v>13</v>
      </c>
      <c r="GW111" s="6">
        <f>+每日电表读数!GX108-每日电表读数!GW108</f>
        <v>18.5</v>
      </c>
      <c r="GX111" s="6">
        <f>+每日电表读数!GY108-每日电表读数!GX108</f>
        <v>12.600000000002183</v>
      </c>
      <c r="GY111" s="6">
        <f>+每日电表读数!GZ108-每日电表读数!GY108</f>
        <v>19.399999999997817</v>
      </c>
      <c r="GZ111" s="6">
        <f>+每日电表读数!HA108-每日电表读数!GZ108</f>
        <v>19.30000000000291</v>
      </c>
      <c r="HA111" s="6">
        <f>+每日电表读数!HB108-每日电表读数!HA108</f>
        <v>19.099999999998545</v>
      </c>
      <c r="HB111" s="6">
        <f>+每日电表读数!HC108-每日电表读数!HB108</f>
        <v>16.5</v>
      </c>
      <c r="HC111" s="6">
        <f>+每日电表读数!HD108-每日电表读数!HC108</f>
        <v>12.900000000001455</v>
      </c>
      <c r="HD111" s="6">
        <f>+每日电表读数!HE108-每日电表读数!HD108</f>
        <v>19.299999999999272</v>
      </c>
      <c r="HE111" s="6">
        <f>+每日电表读数!HF108-每日电表读数!HE108</f>
        <v>18.5</v>
      </c>
      <c r="HF111" s="6">
        <f>+每日电表读数!HG108-每日电表读数!HF108</f>
        <v>19.700000000000728</v>
      </c>
      <c r="HG111" s="6">
        <f>+每日电表读数!HH108-每日电表读数!HG108</f>
        <v>18.799999999999272</v>
      </c>
      <c r="HH111" s="6">
        <f>+每日电表读数!HI108-每日电表读数!HH108</f>
        <v>17.799999999999272</v>
      </c>
      <c r="HI111" s="6">
        <f>+每日电表读数!HJ108-每日电表读数!HI108</f>
        <v>15.799999999999272</v>
      </c>
      <c r="HJ111" s="6">
        <f>+每日电表读数!HK108-每日电表读数!HJ108</f>
        <v>13.299999999999272</v>
      </c>
      <c r="HK111" s="6">
        <f>+每日电表读数!HL108-每日电表读数!HK108</f>
        <v>18.5</v>
      </c>
      <c r="HL111" s="6">
        <f>+每日电表读数!HM108-每日电表读数!HL108</f>
        <v>18.80000000000291</v>
      </c>
      <c r="HM111" s="6">
        <f>+每日电表读数!HN108-每日电表读数!HM108</f>
        <v>19.899999999997817</v>
      </c>
      <c r="HN111" s="6">
        <f>+每日电表读数!HO108-每日电表读数!HN108</f>
        <v>19.200000000000728</v>
      </c>
      <c r="HO111" s="6">
        <f>+每日电表读数!HP108-每日电表读数!HO108</f>
        <v>17.400000000001455</v>
      </c>
      <c r="HP111" s="6">
        <f>+每日电表读数!HQ108-每日电表读数!HP108</f>
        <v>15.299999999999272</v>
      </c>
      <c r="HQ111" s="6">
        <f>+每日电表读数!HR108-每日电表读数!HQ108</f>
        <v>12.5</v>
      </c>
      <c r="HR111" s="6">
        <f>+每日电表读数!HS108-每日电表读数!HR108</f>
        <v>17.299999999999272</v>
      </c>
      <c r="HS111" s="6">
        <f>+每日电表读数!HT108-每日电表读数!HS108</f>
        <v>18.599999999998545</v>
      </c>
      <c r="HT111" s="6">
        <f>+每日电表读数!HU108-每日电表读数!HT108</f>
        <v>19.30000000000291</v>
      </c>
      <c r="HU111" s="6">
        <f>+每日电表读数!HV108-每日电表读数!HU108</f>
        <v>17.899999999997817</v>
      </c>
      <c r="HV111" s="6">
        <f>+每日电表读数!HW108-每日电表读数!HV108</f>
        <v>17.200000000000728</v>
      </c>
      <c r="HW111" s="6">
        <f>+每日电表读数!HX108-每日电表读数!HW108</f>
        <v>16</v>
      </c>
      <c r="HX111" s="6">
        <f>+每日电表读数!HY108-每日电表读数!HX108</f>
        <v>13</v>
      </c>
      <c r="HY111" s="6">
        <f>+每日电表读数!HZ108-每日电表读数!HY108</f>
        <v>17.599999999998545</v>
      </c>
      <c r="HZ111" s="6">
        <f>+每日电表读数!IA108-每日电表读数!HZ108</f>
        <v>17.700000000000728</v>
      </c>
      <c r="IA111" s="6">
        <f>+每日电表读数!IB108-每日电表读数!IA108</f>
        <v>17.799999999999272</v>
      </c>
      <c r="IB111" s="6">
        <f>+每日电表读数!IC108-每日电表读数!IB108</f>
        <v>18.900000000001455</v>
      </c>
      <c r="IC111" s="6">
        <f>+每日电表读数!ID108-每日电表读数!IC108</f>
        <v>18.5</v>
      </c>
      <c r="ID111" s="6">
        <f>+每日电表读数!IE108-每日电表读数!ID108</f>
        <v>16.400000000001455</v>
      </c>
      <c r="IE111" s="6">
        <f>+每日电表读数!IF108-每日电表读数!IE108</f>
        <v>12.599999999998545</v>
      </c>
      <c r="IF111" s="6">
        <f>+每日电表读数!IG108-每日电表读数!IF108</f>
        <v>17.799999999999272</v>
      </c>
      <c r="IG111" s="6">
        <f>+每日电表读数!IH108-每日电表读数!IG108</f>
        <v>19.400000000001455</v>
      </c>
      <c r="IH111" s="6">
        <f>+每日电表读数!II108-每日电表读数!IH108</f>
        <v>18.700000000000728</v>
      </c>
      <c r="II111" s="6">
        <f>+每日电表读数!IJ108-每日电表读数!II108</f>
        <v>20.299999999999272</v>
      </c>
      <c r="IJ111" s="6">
        <f>+每日电表读数!IK108-每日电表读数!IJ108</f>
        <v>20.299999999999272</v>
      </c>
      <c r="IK111" s="6">
        <f>+每日电表读数!IL108-每日电表读数!IK108</f>
        <v>16.900000000001455</v>
      </c>
      <c r="IL111" s="6">
        <f>+每日电表读数!IM108-每日电表读数!IL108</f>
        <v>13.899999999997817</v>
      </c>
      <c r="IM111" s="6">
        <f>+每日电表读数!IN108-每日电表读数!IM108</f>
        <v>13</v>
      </c>
      <c r="IN111" s="6">
        <f>+每日电表读数!IO108-每日电表读数!IN108</f>
        <v>11</v>
      </c>
      <c r="IO111" s="6">
        <f>+每日电表读数!IP108-每日电表读数!IO108</f>
        <v>19</v>
      </c>
      <c r="IP111" s="6">
        <f>+每日电表读数!IQ108-每日电表读数!IP108</f>
        <v>20.600000000002183</v>
      </c>
      <c r="IQ111" s="6">
        <f>+每日电表读数!IR108-每日电表读数!IQ108</f>
        <v>20.19999999999709</v>
      </c>
      <c r="IR111" s="6">
        <f>+每日电表读数!IS108-每日电表读数!IR108</f>
        <v>18.100000000002183</v>
      </c>
      <c r="IS111" s="6">
        <f>+每日电表读数!IT108-每日电表读数!IS108</f>
        <v>13.200000000000728</v>
      </c>
      <c r="IT111" s="6">
        <f>+每日电表读数!IU108-每日电表读数!IT108</f>
        <v>20.299999999999272</v>
      </c>
      <c r="IU111" s="6">
        <f>+每日电表读数!IV108-每日电表读数!IU108</f>
        <v>20.299999999999272</v>
      </c>
      <c r="IV111" s="6">
        <f>+每日电表读数!IW108-每日电表读数!IV108</f>
        <v>20.799999999999272</v>
      </c>
      <c r="IW111" s="6">
        <f>+每日电表读数!IX108-每日电表读数!IW108</f>
        <v>21.700000000000728</v>
      </c>
      <c r="IX111" s="6">
        <f>+每日电表读数!IY108-每日电表读数!IX108</f>
        <v>21.200000000000728</v>
      </c>
      <c r="IY111" s="6">
        <f>+每日电表读数!IZ108-每日电表读数!IY108</f>
        <v>19</v>
      </c>
      <c r="IZ111" s="6">
        <f>+每日电表读数!JA108-每日电表读数!IZ108</f>
        <v>14.399999999997817</v>
      </c>
      <c r="JA111" s="6">
        <f>+每日电表读数!JB108-每日电表读数!JA108</f>
        <v>21.400000000001455</v>
      </c>
      <c r="JB111" s="6">
        <f>+每日电表读数!JC108-每日电表读数!JB108</f>
        <v>20.400000000001455</v>
      </c>
      <c r="JC111" s="6">
        <f>+每日电表读数!JD108-每日电表读数!JC108</f>
        <v>20.899999999997817</v>
      </c>
      <c r="JD111" s="6">
        <f>+每日电表读数!JE108-每日电表读数!JD108</f>
        <v>20.400000000001455</v>
      </c>
      <c r="JE111" s="6">
        <f>+每日电表读数!JF108-每日电表读数!JE108</f>
        <v>20.200000000000728</v>
      </c>
      <c r="JF111" s="6">
        <f>+每日电表读数!JG108-每日电表读数!JF108</f>
        <v>18.399999999997817</v>
      </c>
      <c r="JG111" s="6">
        <f>+每日电表读数!JH108-每日电表读数!JG108</f>
        <v>14.200000000000728</v>
      </c>
      <c r="JH111" s="6">
        <f>+每日电表读数!JI108-每日电表读数!JH108</f>
        <v>20.900000000001455</v>
      </c>
      <c r="JI111" s="6">
        <f>+每日电表读数!JJ108-每日电表读数!JI108</f>
        <v>21.399999999997817</v>
      </c>
      <c r="JJ111" s="6">
        <f>+每日电表读数!JK108-每日电表读数!JJ108</f>
        <v>21.100000000002183</v>
      </c>
      <c r="JK111" s="6">
        <f>+每日电表读数!JL108-每日电表读数!JK108</f>
        <v>20.799999999999272</v>
      </c>
      <c r="JL111" s="6">
        <f>+每日电表读数!JM108-每日电表读数!JL108</f>
        <v>21.299999999999272</v>
      </c>
      <c r="JM111" s="6">
        <f>+每日电表读数!JN108-每日电表读数!JM108</f>
        <v>18.599999999998545</v>
      </c>
      <c r="JN111" s="6">
        <f>+每日电表读数!JO108-每日电表读数!JN108</f>
        <v>14.100000000002183</v>
      </c>
      <c r="JO111" s="6">
        <f>+每日电表读数!JP108-每日电表读数!JO108</f>
        <v>19.799999999999272</v>
      </c>
      <c r="JP111" s="6">
        <f>+每日电表读数!JQ108-每日电表读数!JP108</f>
        <v>20.400000000001455</v>
      </c>
      <c r="JQ111" s="6">
        <f>+每日电表读数!JR108-每日电表读数!JQ108</f>
        <v>20.599999999998545</v>
      </c>
      <c r="JR111" s="6">
        <f>+每日电表读数!JS108-每日电表读数!JR108</f>
        <v>19.700000000000728</v>
      </c>
      <c r="JS111" s="6">
        <f>+每日电表读数!JT108-每日电表读数!JS108</f>
        <v>19.5</v>
      </c>
      <c r="JT111" s="6">
        <f>+每日电表读数!JU108-每日电表读数!JT108</f>
        <v>17.799999999999272</v>
      </c>
      <c r="JU111" s="6">
        <f>+每日电表读数!JV108-每日电表读数!JU108</f>
        <v>14.299999999999272</v>
      </c>
      <c r="JV111" s="6">
        <f>+每日电表读数!JW108-每日电表读数!JV108</f>
        <v>19.400000000001455</v>
      </c>
      <c r="JW111" s="6">
        <f>+每日电表读数!JX108-每日电表读数!JW108</f>
        <v>20.099999999998545</v>
      </c>
      <c r="JX111" s="6">
        <f>+每日电表读数!JY108-每日电表读数!JX108</f>
        <v>20.700000000000728</v>
      </c>
      <c r="JY111" s="6">
        <f>+每日电表读数!JZ108-每日电表读数!JY108</f>
        <v>20.200000000000728</v>
      </c>
      <c r="JZ111" s="6">
        <f>+每日电表读数!KA108-每日电表读数!JZ108</f>
        <v>20.299999999999272</v>
      </c>
      <c r="KA111" s="6">
        <f>+每日电表读数!KB108-每日电表读数!KA108</f>
        <v>17.599999999998545</v>
      </c>
      <c r="KB111" s="6">
        <f>+每日电表读数!KC108-每日电表读数!KB108</f>
        <v>13.900000000001455</v>
      </c>
      <c r="KC111" s="6">
        <f>+每日电表读数!KD108-每日电表读数!KC108</f>
        <v>19.599999999998545</v>
      </c>
      <c r="KD111" s="6">
        <f>+每日电表读数!KE108-每日电表读数!KD108</f>
        <v>20</v>
      </c>
      <c r="KE111" s="6">
        <f>+每日电表读数!KF108-每日电表读数!KE108</f>
        <v>20.100000000002183</v>
      </c>
      <c r="KF111" s="6">
        <f>+每日电表读数!KG108-每日电表读数!KF108</f>
        <v>20.299999999999272</v>
      </c>
      <c r="KG111" s="6">
        <f>+每日电表读数!KH108-每日电表读数!KG108</f>
        <v>20.400000000001455</v>
      </c>
      <c r="KH111" s="6">
        <f>+每日电表读数!KI108-每日电表读数!KH108</f>
        <v>17.69999999999709</v>
      </c>
      <c r="KI111" s="6">
        <f>+每日电表读数!KJ108-每日电表读数!KI108</f>
        <v>13.100000000002183</v>
      </c>
      <c r="KJ111" s="6">
        <f>+每日电表读数!KK108-每日电表读数!KJ108</f>
        <v>20.899999999997817</v>
      </c>
      <c r="KK111" s="6">
        <f>+每日电表读数!KL108-每日电表读数!KK108</f>
        <v>21.5</v>
      </c>
      <c r="KL111" s="6">
        <f>+每日电表读数!KM108-每日电表读数!KL108</f>
        <v>20.700000000000728</v>
      </c>
      <c r="KM111" s="6">
        <f>+每日电表读数!KN108-每日电表读数!KM108</f>
        <v>20.600000000002183</v>
      </c>
      <c r="KN111" s="6">
        <f>+每日电表读数!KO108-每日电表读数!KN108</f>
        <v>21</v>
      </c>
      <c r="KO111" s="6">
        <f>+每日电表读数!KP108-每日电表读数!KO108</f>
        <v>18.5</v>
      </c>
      <c r="KP111" s="6">
        <f>+每日电表读数!KQ108-每日电表读数!KP108</f>
        <v>13.599999999998545</v>
      </c>
      <c r="KQ111" s="6">
        <f>+每日电表读数!KR108-每日电表读数!KQ108</f>
        <v>21.099999999998545</v>
      </c>
      <c r="KR111" s="6">
        <f>+每日电表读数!KS108-每日电表读数!KR108</f>
        <v>20.400000000001455</v>
      </c>
      <c r="KS111" s="6">
        <f>+每日电表读数!KT108-每日电表读数!KS108</f>
        <v>21.799999999999272</v>
      </c>
      <c r="KT111" s="6">
        <f>+每日电表读数!KU108-每日电表读数!KT108</f>
        <v>20.700000000000728</v>
      </c>
      <c r="KU111" s="6">
        <f>+每日电表读数!KV108-每日电表读数!KU108</f>
        <v>20.299999999999272</v>
      </c>
      <c r="KV111" s="6">
        <f>+每日电表读数!KW108-每日电表读数!KV108</f>
        <v>17.900000000001455</v>
      </c>
      <c r="KW111" s="6">
        <f>+每日电表读数!KX108-每日电表读数!KW108</f>
        <v>13.099999999998545</v>
      </c>
      <c r="KX111" s="6">
        <f>+每日电表读数!KY108-每日电表读数!KX108</f>
        <v>20.299999999999272</v>
      </c>
      <c r="KY111" s="6">
        <f>+每日电表读数!KZ108-每日电表读数!KY108</f>
        <v>21.30000000000291</v>
      </c>
      <c r="KZ111" s="6">
        <f>+每日电表读数!LA108-每日电表读数!KZ108</f>
        <v>21.19999999999709</v>
      </c>
      <c r="LA111" s="6">
        <f>+每日电表读数!LB108-每日电表读数!LA108</f>
        <v>21</v>
      </c>
      <c r="LB111" s="6">
        <f>+每日电表读数!LC108-每日电表读数!LB108</f>
        <v>20.600000000002183</v>
      </c>
      <c r="LC111" s="6">
        <f>+每日电表读数!LD108-每日电表读数!LC108</f>
        <v>16.799999999999272</v>
      </c>
      <c r="LD111" s="6">
        <f>+每日电表读数!LE108-每日电表读数!LD108</f>
        <v>8.4000000000014552</v>
      </c>
      <c r="LE111" s="6">
        <f>+每日电表读数!LF108-每日电表读数!LE108</f>
        <v>21.899999999997817</v>
      </c>
      <c r="LF111" s="6">
        <f>+每日电表读数!LG108-每日电表读数!LF108</f>
        <v>22.299999999999272</v>
      </c>
      <c r="LG111" s="6">
        <f>+每日电表读数!LH108-每日电表读数!LG108</f>
        <v>21.400000000001455</v>
      </c>
      <c r="LH111" s="6">
        <f>+每日电表读数!LI108-每日电表读数!LH108</f>
        <v>21.200000000000728</v>
      </c>
      <c r="LI111" s="6">
        <f>+每日电表读数!LJ108-每日电表读数!LI108</f>
        <v>20.899999999997817</v>
      </c>
      <c r="LJ111" s="6">
        <f>+每日电表读数!LK108-每日电表读数!LJ108</f>
        <v>18.200000000000728</v>
      </c>
      <c r="LK111" s="6">
        <f>+每日电表读数!LL108-每日电表读数!LK108</f>
        <v>13.600000000002183</v>
      </c>
      <c r="LL111" s="6">
        <f>+每日电表读数!LM108-每日电表读数!LL108</f>
        <v>20.399999999997817</v>
      </c>
      <c r="LM111" s="6">
        <f>+每日电表读数!LN108-每日电表读数!LM108</f>
        <v>21.799999999999272</v>
      </c>
      <c r="LN111" s="6">
        <f>+每日电表读数!LO108-每日电表读数!LN108</f>
        <v>21.30000000000291</v>
      </c>
      <c r="LO111" s="6">
        <f>+每日电表读数!LP108-每日电表读数!LO108</f>
        <v>20.69999999999709</v>
      </c>
      <c r="LP111" s="6">
        <f>+每日电表读数!LQ108-每日电表读数!LP108</f>
        <v>19.400000000001455</v>
      </c>
      <c r="LQ111" s="6">
        <f>+每日电表读数!LR108-每日电表读数!LQ108</f>
        <v>18.400000000001455</v>
      </c>
      <c r="LR111" s="6">
        <f>+每日电表读数!LS108-每日电表读数!LR108</f>
        <v>14.5</v>
      </c>
      <c r="LS111" s="6">
        <f>+每日电表读数!LT108-每日电表读数!LS108</f>
        <v>20.5</v>
      </c>
      <c r="LT111" s="6">
        <f>+每日电表读数!LU108-每日电表读数!LT108</f>
        <v>20.299999999999272</v>
      </c>
      <c r="LU111" s="6">
        <f>+每日电表读数!LV108-每日电表读数!LU108</f>
        <v>19.599999999998545</v>
      </c>
      <c r="LV111" s="6">
        <f>+每日电表读数!LW108-每日电表读数!LV108</f>
        <v>20</v>
      </c>
      <c r="LW111" s="6">
        <f>+每日电表读数!LX108-每日电表读数!LW108</f>
        <v>20.200000000000728</v>
      </c>
      <c r="LX111" s="6">
        <f>+每日电表读数!LY108-每日电表读数!LX108</f>
        <v>17.299999999999272</v>
      </c>
      <c r="LY111" s="6">
        <f>+每日电表读数!LZ108-每日电表读数!LY108</f>
        <v>14.299999999999272</v>
      </c>
      <c r="LZ111" s="6">
        <f>+每日电表读数!MA108-每日电表读数!LZ108</f>
        <v>19.5</v>
      </c>
      <c r="MA111" s="6">
        <f>+每日电表读数!MB108-每日电表读数!MA108</f>
        <v>20.400000000001455</v>
      </c>
      <c r="MB111" s="6">
        <f>+每日电表读数!MC108-每日电表读数!MB108</f>
        <v>20.299999999999272</v>
      </c>
      <c r="MC111" s="6">
        <f>+每日电表读数!MD108-每日电表读数!MC108</f>
        <v>20.400000000001455</v>
      </c>
      <c r="MD111" s="6">
        <f>+每日电表读数!ME108-每日电表读数!MD108</f>
        <v>20.299999999999272</v>
      </c>
      <c r="ME111" s="6">
        <f>+每日电表读数!MF108-每日电表读数!ME108</f>
        <v>18.400000000001455</v>
      </c>
      <c r="MF111" s="6">
        <f>+每日电表读数!MG108-每日电表读数!MF108</f>
        <v>14.19999999999709</v>
      </c>
      <c r="MG111" s="6">
        <f>+每日电表读数!MH108-每日电表读数!MG108</f>
        <v>20.700000000000728</v>
      </c>
      <c r="MH111" s="6">
        <f>+每日电表读数!MI108-每日电表读数!MH108</f>
        <v>21.299999999999272</v>
      </c>
      <c r="MI111" s="6">
        <f>+每日电表读数!MJ108-每日电表读数!MI108</f>
        <v>21.5</v>
      </c>
      <c r="MJ111" s="6">
        <f>+每日电表读数!MK108-每日电表读数!MJ108</f>
        <v>21.30000000000291</v>
      </c>
      <c r="MK111" s="6">
        <f>+每日电表读数!ML108-每日电表读数!MK108</f>
        <v>20.599999999998545</v>
      </c>
      <c r="ML111" s="6">
        <f>+每日电表读数!MM108-每日电表读数!ML108</f>
        <v>18.299999999999272</v>
      </c>
      <c r="MM111" s="6">
        <f>+每日电表读数!MN108-每日电表读数!MM108</f>
        <v>13.299999999999272</v>
      </c>
      <c r="MN111" s="6">
        <f>+每日电表读数!MO108-每日电表读数!MN108</f>
        <v>21.80000000000291</v>
      </c>
      <c r="MO111" s="6">
        <f>+每日电表读数!MP108-每日电表读数!MO108</f>
        <v>21.799999999999272</v>
      </c>
      <c r="MP111" s="6">
        <f>+每日电表读数!MQ108-每日电表读数!MP108</f>
        <v>21.899999999997817</v>
      </c>
      <c r="MQ111" s="6">
        <f>+每日电表读数!MR108-每日电表读数!MQ108</f>
        <v>20.600000000002183</v>
      </c>
      <c r="MR111" s="6">
        <f>+每日电表读数!MS108-每日电表读数!MR108</f>
        <v>21.200000000000728</v>
      </c>
      <c r="MS111" s="6">
        <f>+每日电表读数!MT108-每日电表读数!MS108</f>
        <v>18.69999999999709</v>
      </c>
      <c r="MT111" s="6">
        <f>+每日电表读数!MU108-每日电表读数!MT108</f>
        <v>13.900000000001455</v>
      </c>
      <c r="MU111" s="6">
        <f>+每日电表读数!MV108-每日电表读数!MU108</f>
        <v>19.799999999999272</v>
      </c>
      <c r="MV111" s="6">
        <f>+每日电表读数!MW108-每日电表读数!MV108</f>
        <v>20.700000000000728</v>
      </c>
      <c r="MW111" s="6">
        <f>+每日电表读数!MX108-每日电表读数!MW108</f>
        <v>19.599999999998545</v>
      </c>
      <c r="MX111" s="6">
        <f>+每日电表读数!MY108-每日电表读数!MX108</f>
        <v>18.900000000001455</v>
      </c>
      <c r="MY111" s="6">
        <f>+每日电表读数!MZ108-每日电表读数!MY108</f>
        <v>19</v>
      </c>
      <c r="MZ111" s="6">
        <f>+每日电表读数!NA108-每日电表读数!MZ108</f>
        <v>16.599999999998545</v>
      </c>
      <c r="NA111" s="6">
        <f>+每日电表读数!NB108-每日电表读数!NA108</f>
        <v>12.80000000000291</v>
      </c>
      <c r="NB111" s="6">
        <f>+每日电表读数!NC108-每日电表读数!NB108</f>
        <v>19.599999999998545</v>
      </c>
      <c r="NC111" s="6">
        <f>+每日电表读数!ND108-每日电表读数!NC108</f>
        <v>18.5</v>
      </c>
      <c r="ND111" s="6">
        <f>+每日电表读数!NE108-每日电表读数!ND108</f>
        <v>16</v>
      </c>
      <c r="NE111" s="6">
        <f>+每日电表读数!NF108-每日电表读数!NE108</f>
        <v>13.099999999998545</v>
      </c>
      <c r="NF111" s="6">
        <f>+每日电表读数!NG108-每日电表读数!NF108</f>
        <v>17.400000000001455</v>
      </c>
      <c r="NG111" s="6">
        <f>+每日电表读数!NH108-每日电表读数!NG108</f>
        <v>16.900000000001455</v>
      </c>
      <c r="NH111" s="6">
        <f>+每日电表读数!NI108-每日电表读数!NH108</f>
        <v>13.099999999998545</v>
      </c>
      <c r="NI111" s="6">
        <f>+每日电表读数!NJ108-每日电表读数!NI108</f>
        <v>18.900000000001455</v>
      </c>
      <c r="NJ111" s="6">
        <f>+每日电表读数!NK108-每日电表读数!NJ108</f>
        <v>19.399999999997817</v>
      </c>
      <c r="NK111" s="6">
        <f>+每日电表读数!NL108-每日电表读数!NK108</f>
        <v>20.299999999999272</v>
      </c>
      <c r="NL111" s="6">
        <f>+每日电表读数!NM108-每日电表读数!NL108</f>
        <v>19.900000000001455</v>
      </c>
      <c r="NM111" s="6">
        <f>+每日电表读数!NN108-每日电表读数!NM108</f>
        <v>20</v>
      </c>
      <c r="NN111" s="6">
        <f>+每日电表读数!NO108-每日电表读数!NN108</f>
        <v>15.799999999999272</v>
      </c>
      <c r="NO111" s="6">
        <f>+每日电表读数!NP108-每日电表读数!NO108</f>
        <v>13.5</v>
      </c>
      <c r="NP111" s="6">
        <f>+每日电表读数!NQ108-每日电表读数!NP108</f>
        <v>20.400000000001455</v>
      </c>
      <c r="NQ111" s="6">
        <f>+每日电表读数!NR108-每日电表读数!NQ108</f>
        <v>21.5</v>
      </c>
      <c r="NR111" s="6">
        <f>+每日电表读数!NS108-每日电表读数!NR108</f>
        <v>21.399999999997817</v>
      </c>
      <c r="NS111" s="6">
        <f>+每日电表读数!NT108-每日电表读数!NS108</f>
        <v>21.400000000001455</v>
      </c>
      <c r="NT111" s="6">
        <f>+每日电表读数!NU108-每日电表读数!NT108</f>
        <v>21</v>
      </c>
      <c r="NU111" s="6">
        <f>+每日电表读数!NV108-每日电表读数!NU108</f>
        <v>17.5</v>
      </c>
      <c r="NV111" s="6">
        <f>+每日电表读数!NW108-每日电表读数!NV108</f>
        <v>13.5</v>
      </c>
      <c r="NW111" s="6">
        <f>+每日电表读数!NX108-每日电表读数!NW108</f>
        <v>21.200000000000728</v>
      </c>
      <c r="NX111" s="6">
        <f>+每日电表读数!NY108-每日电表读数!NX108</f>
        <v>20.200000000000728</v>
      </c>
      <c r="NY111" s="6">
        <f>+每日电表读数!NZ108-每日电表读数!NY108</f>
        <v>20.5</v>
      </c>
      <c r="NZ111" s="6">
        <f>+每日电表读数!OA108-每日电表读数!NZ108</f>
        <v>20.19999999999709</v>
      </c>
      <c r="OA111" s="6">
        <f>+每日电表读数!OB108-每日电表读数!OA108</f>
        <v>18.700000000000728</v>
      </c>
      <c r="OB111" s="6">
        <f>+每日电表读数!OC108-每日电表读数!OB108</f>
        <v>12.700000000000728</v>
      </c>
      <c r="OC111" s="6">
        <f>+每日电表读数!OD108-每日电表读数!OC108</f>
        <v>12.700000000000728</v>
      </c>
      <c r="OD111" s="6">
        <f>+每日电表读数!OE108-每日电表读数!OD108</f>
        <v>19.599999999998545</v>
      </c>
      <c r="OE111" s="6">
        <f>+每日电表读数!OF108-每日电表读数!OE108</f>
        <v>20.100000000002183</v>
      </c>
      <c r="OF111" s="6">
        <f>+每日电表读数!OG108-每日电表读数!OF108</f>
        <v>21.19999999999709</v>
      </c>
      <c r="OG111" s="6">
        <f>+每日电表读数!OH108-每日电表读数!OG108</f>
        <v>20.200000000000728</v>
      </c>
      <c r="OH111" s="6">
        <f>+每日电表读数!OI108-每日电表读数!OH108</f>
        <v>19.799999999999272</v>
      </c>
      <c r="OI111" s="6">
        <f>+每日电表读数!OJ108-每日电表读数!OI108</f>
        <v>17.700000000000728</v>
      </c>
      <c r="OJ111" s="6">
        <f>+每日电表读数!OK108-每日电表读数!OJ108</f>
        <v>13.200000000000728</v>
      </c>
      <c r="OK111" s="6">
        <f>+每日电表读数!OL108-每日电表读数!OK108</f>
        <v>19.799999999999272</v>
      </c>
      <c r="OL111" s="6">
        <f>+每日电表读数!OM108-每日电表读数!OL108</f>
        <v>20.299999999999272</v>
      </c>
      <c r="OM111" s="6">
        <f>+每日电表读数!ON108-每日电表读数!OM108</f>
        <v>19.900000000001455</v>
      </c>
      <c r="ON111" s="6">
        <f>+每日电表读数!OO108-每日电表读数!ON108</f>
        <v>19.799999999999272</v>
      </c>
      <c r="OO111" s="6">
        <f>+每日电表读数!OP108-每日电表读数!OO108</f>
        <v>19.100000000002183</v>
      </c>
      <c r="OP111" s="6">
        <f>+每日电表读数!OQ108-每日电表读数!OP108</f>
        <v>15.399999999997817</v>
      </c>
      <c r="OQ111" s="6">
        <f>+每日电表读数!OR108-每日电表读数!OQ108</f>
        <v>13.600000000002183</v>
      </c>
      <c r="OR111" s="6">
        <f>+每日电表读数!OS108-每日电表读数!OR108</f>
        <v>20</v>
      </c>
      <c r="OS111" s="6">
        <f>+每日电表读数!OT108-每日电表读数!OS108</f>
        <v>20</v>
      </c>
      <c r="OT111" s="6">
        <f>+每日电表读数!OU108-每日电表读数!OT108</f>
        <v>19.799999999999272</v>
      </c>
      <c r="OU111" s="6">
        <f>+每日电表读数!OV108-每日电表读数!OU108</f>
        <v>18.899999999997817</v>
      </c>
      <c r="OV111" s="6">
        <f>+每日电表读数!OW108-每日电表读数!OV108</f>
        <v>17.200000000000728</v>
      </c>
      <c r="OW111" s="6">
        <f>+每日电表读数!OX108-每日电表读数!OW108</f>
        <v>14.400000000001455</v>
      </c>
      <c r="OX111" s="6">
        <f>+每日电表读数!OY108-每日电表读数!OX108</f>
        <v>10.399999999997817</v>
      </c>
      <c r="OY111" s="6">
        <f>+每日电表读数!OZ108-每日电表读数!OY108</f>
        <v>10.600000000002183</v>
      </c>
      <c r="OZ111" s="6">
        <f>+每日电表读数!PA108-每日电表读数!OZ108</f>
        <v>10.200000000000728</v>
      </c>
      <c r="PA111" s="6">
        <f>+每日电表读数!PB108-每日电表读数!PA108</f>
        <v>10.399999999997817</v>
      </c>
      <c r="PB111" s="6">
        <f>+每日电表读数!PC108-每日电表读数!PB108</f>
        <v>10.299999999999272</v>
      </c>
      <c r="PC111" s="6">
        <f>+每日电表读数!PD108-每日电表读数!PC108</f>
        <v>10.30000000000291</v>
      </c>
      <c r="PD111" s="6">
        <f>+每日电表读数!PE108-每日电表读数!PD108</f>
        <v>10.399999999997817</v>
      </c>
      <c r="PE111" s="6">
        <f>+每日电表读数!PF108-每日电表读数!PE108</f>
        <v>11.600000000002183</v>
      </c>
      <c r="PF111" s="6">
        <f>+每日电表读数!PG108-每日电表读数!PF108</f>
        <v>15.599999999998545</v>
      </c>
      <c r="PG111" s="6">
        <f>+每日电表读数!PH108-每日电表读数!PG108</f>
        <v>17.599999999998545</v>
      </c>
      <c r="PH111" s="6">
        <f>+每日电表读数!PI108-每日电表读数!PH108</f>
        <v>17.900000000001455</v>
      </c>
      <c r="PI111" s="6">
        <f>+每日电表读数!PJ108-每日电表读数!PI108</f>
        <v>17.5</v>
      </c>
      <c r="PJ111" s="6">
        <f>+每日电表读数!PK108-每日电表读数!PJ108</f>
        <v>18.599999999998545</v>
      </c>
      <c r="PK111" s="6">
        <f>+每日电表读数!PL108-每日电表读数!PK108</f>
        <v>16.200000000000728</v>
      </c>
      <c r="PL111" s="6">
        <f>+每日电表读数!PM108-每日电表读数!PL108</f>
        <v>13.100000000002183</v>
      </c>
      <c r="PM111" s="6">
        <f>+每日电表读数!PN108-每日电表读数!PM108</f>
        <v>19.599999999998545</v>
      </c>
      <c r="PN111" s="6">
        <f>+每日电表读数!PO108-每日电表读数!PN108</f>
        <v>19.700000000000728</v>
      </c>
      <c r="PO111" s="6">
        <f>+每日电表读数!PP108-每日电表读数!PO108</f>
        <v>20.299999999999272</v>
      </c>
      <c r="PP111" s="6">
        <f>+每日电表读数!PQ108-每日电表读数!PP108</f>
        <v>20.299999999999272</v>
      </c>
      <c r="PQ111" s="6">
        <f>+每日电表读数!PR108-每日电表读数!PQ108</f>
        <v>19.900000000001455</v>
      </c>
      <c r="PR111" s="6">
        <f>+每日电表读数!PS108-每日电表读数!PR108</f>
        <v>16</v>
      </c>
      <c r="PS111" s="6">
        <f>+每日电表读数!PT108-每日电表读数!PS108</f>
        <v>13.5</v>
      </c>
      <c r="PT111" s="6">
        <f>+每日电表读数!PU108-每日电表读数!PT108</f>
        <v>20</v>
      </c>
      <c r="PU111" s="6">
        <f>+每日电表读数!PV108-每日电表读数!PU108</f>
        <v>19.700000000000728</v>
      </c>
      <c r="PV111" s="6">
        <f>+每日电表读数!PW108-每日电表读数!PV108</f>
        <v>19.69999999999709</v>
      </c>
      <c r="PW111" s="6">
        <f>+每日电表读数!PX108-每日电表读数!PW108</f>
        <v>19.700000000000728</v>
      </c>
      <c r="PX111" s="6">
        <f>+每日电表读数!PY108-每日电表读数!PX108</f>
        <v>20.200000000000728</v>
      </c>
      <c r="PY111" s="6">
        <f>+每日电表读数!PZ108-每日电表读数!PY108</f>
        <v>17.700000000000728</v>
      </c>
      <c r="PZ111" s="6">
        <f>+每日电表读数!QA108-每日电表读数!PZ108</f>
        <v>13</v>
      </c>
      <c r="QA111" s="6">
        <f>+每日电表读数!QB108-每日电表读数!QA108</f>
        <v>20.299999999999272</v>
      </c>
      <c r="QB111" s="6">
        <f>+每日电表读数!QC108-每日电表读数!QB108</f>
        <v>20.400000000001455</v>
      </c>
      <c r="QC111" s="6">
        <f>+每日电表读数!QD108-每日电表读数!QC108</f>
        <v>20.799999999999272</v>
      </c>
      <c r="QD111" s="6">
        <f>+每日电表读数!QE108-每日电表读数!QD108</f>
        <v>19.5</v>
      </c>
      <c r="QE111" s="6">
        <f>+每日电表读数!QF108-每日电表读数!QE108</f>
        <v>20.200000000000728</v>
      </c>
      <c r="QF111" s="6">
        <f>+每日电表读数!QG108-每日电表读数!QF108</f>
        <v>14.899999999997817</v>
      </c>
      <c r="QG111" s="6">
        <f>+每日电表读数!QH108-每日电表读数!QG108</f>
        <v>13.799999999999272</v>
      </c>
      <c r="QH111" s="6">
        <f>+每日电表读数!QI108-每日电表读数!QH108</f>
        <v>20.600000000002183</v>
      </c>
      <c r="QI111" s="6">
        <f>+每日电表读数!QJ108-每日电表读数!QI108</f>
        <v>20.299999999999272</v>
      </c>
      <c r="QJ111" s="6">
        <f>+每日电表读数!QK108-每日电表读数!QJ108</f>
        <v>19.900000000001455</v>
      </c>
      <c r="QK111" s="6">
        <f>+每日电表读数!QL108-每日电表读数!QK108</f>
        <v>20</v>
      </c>
      <c r="QL111" s="6">
        <f>+每日电表读数!QM108-每日电表读数!QL108</f>
        <v>19.19999999999709</v>
      </c>
      <c r="QM111" s="6">
        <f>+每日电表读数!QN108-每日电表读数!QM108</f>
        <v>16.600000000002183</v>
      </c>
      <c r="QN111" s="6">
        <f>+每日电表读数!QO108-每日电表读数!QN108</f>
        <v>12.299999999999272</v>
      </c>
      <c r="QO111" s="6">
        <f>+每日电表读数!QP108-每日电表读数!QO108</f>
        <v>19</v>
      </c>
      <c r="QP111" s="6">
        <f>+每日电表读数!QQ108-每日电表读数!QP108</f>
        <v>19.400000000001455</v>
      </c>
      <c r="QQ111" s="6">
        <f>+每日电表读数!QR108-每日电表读数!QQ108</f>
        <v>19.19999999999709</v>
      </c>
      <c r="QR111" s="6">
        <f>+每日电表读数!QS108-每日电表读数!QR108</f>
        <v>19.80000000000291</v>
      </c>
      <c r="QS111" s="6">
        <f>+每日电表读数!QT108-每日电表读数!QS108</f>
        <v>18</v>
      </c>
      <c r="QT111" s="6">
        <f>+每日电表读数!QU108-每日电表读数!QT108</f>
        <v>12.799999999999272</v>
      </c>
      <c r="QU111" s="6">
        <f>+每日电表读数!QV108-每日电表读数!QU108</f>
        <v>12.299999999999272</v>
      </c>
      <c r="QV111" s="6">
        <f>+每日电表读数!QW108-每日电表读数!QV108</f>
        <v>19.299999999999272</v>
      </c>
      <c r="QW111" s="6">
        <f>+每日电表读数!QX108-每日电表读数!QW108</f>
        <v>20</v>
      </c>
      <c r="QX111" s="6">
        <f>+每日电表读数!QY108-每日电表读数!QX108</f>
        <v>20.100000000002183</v>
      </c>
      <c r="QY111" s="6">
        <f>+每日电表读数!QZ108-每日电表读数!QY108</f>
        <v>19.69999999999709</v>
      </c>
      <c r="QZ111" s="6">
        <f>+每日电表读数!RA108-每日电表读数!QZ108</f>
        <v>20.5</v>
      </c>
      <c r="RA111" s="6">
        <f>+每日电表读数!RB108-每日电表读数!RA108</f>
        <v>18.400000000001455</v>
      </c>
      <c r="RB111" s="6">
        <f>+每日电表读数!RC108-每日电表读数!RB108</f>
        <v>13.799999999999272</v>
      </c>
      <c r="RC111" s="6">
        <f>+每日电表读数!RD108-每日电表读数!RC108</f>
        <v>20.600000000002183</v>
      </c>
      <c r="RD111" s="6">
        <f>+每日电表读数!RE108-每日电表读数!RD108</f>
        <v>20.399999999997817</v>
      </c>
      <c r="RE111" s="6">
        <f>+每日电表读数!RF108-每日电表读数!RE108</f>
        <v>20</v>
      </c>
      <c r="RF111" s="6">
        <f>+每日电表读数!RG108-每日电表读数!RF108</f>
        <v>18.900000000001455</v>
      </c>
      <c r="RG111" s="6">
        <f>+每日电表读数!RH108-每日电表读数!RG108</f>
        <v>18.399999999997817</v>
      </c>
      <c r="RH111" s="6">
        <f>+每日电表读数!RI108-每日电表读数!RH108</f>
        <v>13.600000000002183</v>
      </c>
      <c r="RI111" s="6">
        <f>+每日电表读数!RJ108-每日电表读数!RI108</f>
        <v>12.099999999998545</v>
      </c>
      <c r="RJ111" s="6">
        <f>+每日电表读数!RK108-每日电表读数!RJ108</f>
        <v>18.900000000001455</v>
      </c>
      <c r="RK111" s="6">
        <f>+每日电表读数!RL108-每日电表读数!RK108</f>
        <v>18.700000000000728</v>
      </c>
      <c r="RL111" s="6">
        <f>+每日电表读数!RM108-每日电表读数!RL108</f>
        <v>18</v>
      </c>
      <c r="RM111" s="6">
        <f>+每日电表读数!RN108-每日电表读数!RM108</f>
        <v>18.399999999997817</v>
      </c>
      <c r="RN111" s="6">
        <f>+每日电表读数!RO108-每日电表读数!RN108</f>
        <v>19.299999999999272</v>
      </c>
      <c r="RO111" s="6">
        <f>+每日电表读数!RP108-每日电表读数!RO108</f>
        <v>16.200000000000728</v>
      </c>
      <c r="RP111" s="6">
        <f>+每日电表读数!RQ108-每日电表读数!RP108</f>
        <v>12.299999999999272</v>
      </c>
      <c r="RQ111" s="6">
        <f>+每日电表读数!RR108-每日电表读数!RQ108</f>
        <v>15.100000000002183</v>
      </c>
      <c r="RR111" s="6">
        <f>+每日电表读数!RS108-每日电表读数!RR108</f>
        <v>18.099999999998545</v>
      </c>
      <c r="RS111" s="6">
        <f>+每日电表读数!RT108-每日电表读数!RS108</f>
        <v>16.200000000000728</v>
      </c>
      <c r="RT111" s="6">
        <f>+每日电表读数!RU108-每日电表读数!RT108</f>
        <v>11.400000000001455</v>
      </c>
      <c r="RU111" s="6">
        <f>+每日电表读数!RV108-每日电表读数!RU108</f>
        <v>10.69999999999709</v>
      </c>
      <c r="RV111" s="6">
        <f>+每日电表读数!RW108-每日电表读数!RV108</f>
        <v>11.100000000002183</v>
      </c>
      <c r="RW111" s="6">
        <f>+每日电表读数!RX108-每日电表读数!RW108</f>
        <v>12.299999999999272</v>
      </c>
      <c r="RX111" s="6">
        <f>+每日电表读数!RY108-每日电表读数!RX108</f>
        <v>18.400000000001455</v>
      </c>
      <c r="RY111" s="6">
        <f>+每日电表读数!RZ108-每日电表读数!RY108</f>
        <v>19.399999999997817</v>
      </c>
      <c r="RZ111" s="6">
        <f>+每日电表读数!SA108-每日电表读数!RZ108</f>
        <v>18.700000000000728</v>
      </c>
      <c r="SA111" s="6">
        <f>+每日电表读数!SB108-每日电表读数!SA108</f>
        <v>18.900000000001455</v>
      </c>
      <c r="SB111" s="6">
        <f>+每日电表读数!SC108-每日电表读数!SB108</f>
        <v>18.799999999999272</v>
      </c>
      <c r="SC111" s="6">
        <f>+每日电表读数!SD108-每日电表读数!SC108</f>
        <v>16.799999999999272</v>
      </c>
      <c r="SD111" s="6">
        <f>+每日电表读数!SE108-每日电表读数!SD108</f>
        <v>13.400000000001455</v>
      </c>
      <c r="SE111" s="6">
        <f>+每日电表读数!SF108-每日电表读数!SE108</f>
        <v>19.099999999998545</v>
      </c>
      <c r="SF111" s="6">
        <f>+每日电表读数!SG108-每日电表读数!SF108</f>
        <v>19.099999999998545</v>
      </c>
      <c r="SG111" s="6">
        <f>+每日电表读数!SH108-每日电表读数!SG108</f>
        <v>19.30000000000291</v>
      </c>
      <c r="SH111" s="6">
        <f>+每日电表读数!SI108-每日电表读数!SH108</f>
        <v>19.599999999998545</v>
      </c>
      <c r="SI111" s="6">
        <f>+每日电表读数!SJ108-每日电表读数!SI108</f>
        <v>18.400000000001455</v>
      </c>
      <c r="SJ111" s="6">
        <f>+每日电表读数!SK108-每日电表读数!SJ108</f>
        <v>14.099999999998545</v>
      </c>
      <c r="SK111" s="6">
        <f>+每日电表读数!SL108-每日电表读数!SK108</f>
        <v>12.299999999999272</v>
      </c>
      <c r="SL111" s="6">
        <f>+每日电表读数!SM108-每日电表读数!SL108</f>
        <v>19.200000000000728</v>
      </c>
      <c r="SM111" s="6">
        <f>+每日电表读数!SN108-每日电表读数!SM108</f>
        <v>19.599999999998545</v>
      </c>
      <c r="SN111" s="6">
        <f>+每日电表读数!SO108-每日电表读数!SN108</f>
        <v>19</v>
      </c>
      <c r="SO111" s="6">
        <f>+每日电表读数!SP108-每日电表读数!SO108</f>
        <v>19.200000000000728</v>
      </c>
      <c r="SP111" s="6">
        <f>+每日电表读数!SQ108-每日电表读数!SP108</f>
        <v>19.200000000000728</v>
      </c>
      <c r="SQ111" s="6">
        <f>+每日电表读数!SR108-每日电表读数!SQ108</f>
        <v>16.200000000000728</v>
      </c>
      <c r="SR111" s="6">
        <f>+每日电表读数!SS108-每日电表读数!SR108</f>
        <v>12.700000000000728</v>
      </c>
      <c r="SS111" s="6">
        <f>+每日电表读数!ST108-每日电表读数!SS108</f>
        <v>18.299999999999272</v>
      </c>
      <c r="ST111" s="6">
        <f>+每日电表读数!SU108-每日电表读数!ST108</f>
        <v>18.799999999999272</v>
      </c>
      <c r="SU111" s="6">
        <f>+每日电表读数!SV108-每日电表读数!SU108</f>
        <v>18</v>
      </c>
      <c r="SV111" s="6">
        <f>+每日电表读数!SW108-每日电表读数!SV108</f>
        <v>19.299999999999272</v>
      </c>
      <c r="SW111" s="6">
        <f>+每日电表读数!SX108-每日电表读数!SW108</f>
        <v>17.400000000001455</v>
      </c>
      <c r="SX111" s="6">
        <f>+每日电表读数!SY108-每日电表读数!SX108</f>
        <v>12.099999999998545</v>
      </c>
      <c r="SY111" s="6">
        <f>+每日电表读数!SZ108-每日电表读数!SY108</f>
        <v>13.200000000000728</v>
      </c>
      <c r="SZ111" s="6">
        <f>+每日电表读数!TA108-每日电表读数!SZ108</f>
        <v>18.099999999998545</v>
      </c>
      <c r="TA111" s="6">
        <f>+每日电表读数!TB108-每日电表读数!TA108</f>
        <v>19.600000000002183</v>
      </c>
      <c r="TB111" s="6">
        <f>+每日电表读数!TC108-每日电表读数!TB108</f>
        <v>18.799999999999272</v>
      </c>
      <c r="TC111" s="6">
        <f>+每日电表读数!TD108-每日电表读数!TC108</f>
        <v>18.799999999999272</v>
      </c>
      <c r="TD111" s="6">
        <f>+每日电表读数!TE108-每日电表读数!TD108</f>
        <v>18.900000000001455</v>
      </c>
      <c r="TE111" s="6">
        <f>+每日电表读数!TF108-每日电表读数!TE108</f>
        <v>15.799999999999272</v>
      </c>
      <c r="TF111" s="6">
        <f>+每日电表读数!TG108-每日电表读数!TF108</f>
        <v>13.200000000000728</v>
      </c>
      <c r="TG111" s="6">
        <f>+每日电表读数!TH108-每日电表读数!TG108</f>
        <v>18.5</v>
      </c>
      <c r="TH111" s="6">
        <f>+每日电表读数!TI108-每日电表读数!TH108</f>
        <v>19</v>
      </c>
      <c r="TI111" s="6">
        <f>+每日电表读数!TJ108-每日电表读数!TI108</f>
        <v>18.399999999997817</v>
      </c>
      <c r="TJ111" s="6">
        <f>+每日电表读数!TK108-每日电表读数!TJ108</f>
        <v>18.900000000001455</v>
      </c>
      <c r="TK111" s="6">
        <f>+每日电表读数!TL108-每日电表读数!TK108</f>
        <v>18.200000000000728</v>
      </c>
      <c r="TL111" s="6">
        <f>+每日电表读数!TM108-每日电表读数!TL108</f>
        <v>14.399999999997817</v>
      </c>
      <c r="TM111" s="6">
        <f>+每日电表读数!TN108-每日电表读数!TM108</f>
        <v>13.400000000001455</v>
      </c>
      <c r="TN111" s="6">
        <f>+每日电表读数!TO108-每日电表读数!TN108</f>
        <v>18.5</v>
      </c>
    </row>
    <row r="112" spans="1:534" s="1" customFormat="1" ht="19.5">
      <c r="A112" s="394" t="s">
        <v>459</v>
      </c>
      <c r="B112" s="122" t="s">
        <v>387</v>
      </c>
      <c r="C112" s="123" t="s">
        <v>389</v>
      </c>
      <c r="D112" s="6">
        <f>+每日电表读数!E109-每日电表读数!D109</f>
        <v>7.6999999999989086</v>
      </c>
      <c r="E112" s="6">
        <f>+每日电表读数!F109-每日电表读数!E109</f>
        <v>7.8999999999996362</v>
      </c>
      <c r="F112" s="6">
        <f>+每日电表读数!G109-每日电表读数!F109</f>
        <v>7.8000000000010914</v>
      </c>
      <c r="G112" s="6">
        <f>+每日电表读数!H109-每日电表读数!G109</f>
        <v>8.2999999999992724</v>
      </c>
      <c r="H112" s="6">
        <f>+每日电表读数!I109-每日电表读数!H109</f>
        <v>7.6000000000003638</v>
      </c>
      <c r="I112" s="6">
        <f>+每日电表读数!J109-每日电表读数!I109</f>
        <v>7.8999999999996362</v>
      </c>
      <c r="J112" s="6">
        <f>+每日电表读数!K109-每日电表读数!J109</f>
        <v>7.8999999999996362</v>
      </c>
      <c r="K112" s="6">
        <f>+每日电表读数!L109-每日电表读数!K109</f>
        <v>7.9000000000014552</v>
      </c>
      <c r="L112" s="6">
        <f>+每日电表读数!M109-每日电表读数!L109</f>
        <v>7.5999999999985448</v>
      </c>
      <c r="M112" s="6">
        <f>+每日电表读数!N109-每日电表读数!M109</f>
        <v>7.9000000000014552</v>
      </c>
      <c r="N112" s="6">
        <f>+每日电表读数!O109-每日电表读数!N109</f>
        <v>7.8999999999996362</v>
      </c>
      <c r="O112" s="6">
        <f>+每日电表读数!P109-每日电表读数!O109</f>
        <v>7.6999999999989086</v>
      </c>
      <c r="P112" s="6">
        <f>+每日电表读数!Q109-每日电表读数!P109</f>
        <v>7.8000000000010914</v>
      </c>
      <c r="Q112" s="6">
        <f>+每日电表读数!R109-每日电表读数!Q109</f>
        <v>8</v>
      </c>
      <c r="R112" s="6">
        <f>+每日电表读数!S109-每日电表读数!R109</f>
        <v>7.8999999999996362</v>
      </c>
      <c r="S112" s="6">
        <f>+每日电表读数!T109-每日电表读数!S109</f>
        <v>8.2999999999992724</v>
      </c>
      <c r="T112" s="6">
        <f>+每日电表读数!U109-每日电表读数!T109</f>
        <v>7.9000000000014552</v>
      </c>
      <c r="U112" s="6">
        <f>+每日电表读数!V109-每日电表读数!U109</f>
        <v>7.8999999999996362</v>
      </c>
      <c r="V112" s="6">
        <f>+每日电表读数!W109-每日电表读数!V109</f>
        <v>7.6000000000003638</v>
      </c>
      <c r="W112" s="6">
        <f>+每日电表读数!X109-每日电表读数!W109</f>
        <v>8</v>
      </c>
      <c r="X112" s="6">
        <f>+每日电表读数!Y109-每日电表读数!X109</f>
        <v>8.1999999999989086</v>
      </c>
      <c r="Y112" s="6">
        <f>+每日电表读数!Z109-每日电表读数!Y109</f>
        <v>8.1000000000003638</v>
      </c>
      <c r="Z112" s="6">
        <f>+每日电表读数!AA109-每日电表读数!Z109</f>
        <v>7</v>
      </c>
      <c r="AA112" s="6">
        <f>+每日电表读数!AB109-每日电表读数!AA109</f>
        <v>7.1000000000003638</v>
      </c>
      <c r="AB112" s="6">
        <f>+每日电表读数!AC109-每日电表读数!AB109</f>
        <v>7.1999999999989086</v>
      </c>
      <c r="AC112" s="6">
        <f>+每日电表读数!AD109-每日电表读数!AC109</f>
        <v>6.9000000000014552</v>
      </c>
      <c r="AD112" s="6">
        <f>+每日电表读数!AE109-每日电表读数!AD109</f>
        <v>2.3999999999996362</v>
      </c>
      <c r="AE112" s="6">
        <f>+每日电表读数!AF109-每日电表读数!AE109</f>
        <v>0</v>
      </c>
      <c r="AF112" s="6">
        <f>+每日电表读数!AG109-每日电表读数!AF109</f>
        <v>0</v>
      </c>
      <c r="AG112" s="6">
        <f>+每日电表读数!AH109-每日电表读数!AG109</f>
        <v>0</v>
      </c>
      <c r="AH112" s="6">
        <f>+每日电表读数!AI109-每日电表读数!AH109</f>
        <v>0</v>
      </c>
      <c r="AI112" s="6">
        <f>+每日电表读数!AJ109-每日电表读数!AI109</f>
        <v>0.6000000000003638</v>
      </c>
      <c r="AJ112" s="6">
        <f>+每日电表读数!AK109-每日电表读数!AJ109</f>
        <v>7.0999999999985448</v>
      </c>
      <c r="AK112" s="6">
        <f>+每日电表读数!AL109-每日电表读数!AK109</f>
        <v>6.9000000000014552</v>
      </c>
      <c r="AL112" s="6">
        <f>+每日电表读数!AM109-每日电表读数!AL109</f>
        <v>7.2999999999992724</v>
      </c>
      <c r="AM112" s="6">
        <f>+每日电表读数!AN109-每日电表读数!AM109</f>
        <v>7.6000000000003638</v>
      </c>
      <c r="AN112" s="6">
        <f>+每日电表读数!AO109-每日电表读数!AN109</f>
        <v>7.5</v>
      </c>
      <c r="AO112" s="6">
        <f>+每日电表读数!AP109-每日电表读数!AO109</f>
        <v>7</v>
      </c>
      <c r="AP112" s="6">
        <f>+每日电表读数!AQ109-每日电表读数!AP109</f>
        <v>7.1000000000003638</v>
      </c>
      <c r="AQ112" s="6">
        <f>+每日电表读数!AR109-每日电表读数!AQ109</f>
        <v>7.0999999999985448</v>
      </c>
      <c r="AR112" s="6">
        <f>+每日电表读数!AS109-每日电表读数!AR109</f>
        <v>7.4000000000014552</v>
      </c>
      <c r="AS112" s="6">
        <f>+每日电表读数!AT109-每日电表读数!AS109</f>
        <v>7.6999999999989086</v>
      </c>
      <c r="AT112" s="6">
        <f>+每日电表读数!AU109-每日电表读数!AT109</f>
        <v>7.8999999999996362</v>
      </c>
      <c r="AU112" s="6">
        <f>+每日电表读数!AV109-每日电表读数!AU109</f>
        <v>7.5</v>
      </c>
      <c r="AV112" s="6">
        <f>+每日电表读数!AW109-每日电表读数!AV109</f>
        <v>7.1000000000003638</v>
      </c>
      <c r="AW112" s="6">
        <f>+每日电表读数!AX109-每日电表读数!AW109</f>
        <v>7.6000000000003638</v>
      </c>
      <c r="AX112" s="6">
        <f>+每日电表读数!AY109-每日电表读数!AX109</f>
        <v>7</v>
      </c>
      <c r="AY112" s="6">
        <f>+每日电表读数!AZ109-每日电表读数!AY109</f>
        <v>7.5</v>
      </c>
      <c r="AZ112" s="6">
        <f>+每日电表读数!BA109-每日电表读数!AZ109</f>
        <v>7.5</v>
      </c>
      <c r="BA112" s="6">
        <f>+每日电表读数!BB109-每日电表读数!BA109</f>
        <v>7.7999999999992724</v>
      </c>
      <c r="BB112" s="6">
        <f>+每日电表读数!BC109-每日电表读数!BB109</f>
        <v>7.7000000000007276</v>
      </c>
      <c r="BC112" s="6">
        <f>+每日电表读数!BD109-每日电表读数!BC109</f>
        <v>7.1000000000003638</v>
      </c>
      <c r="BD112" s="6">
        <f>+每日电表读数!BE109-每日电表读数!BD109</f>
        <v>7.1000000000003638</v>
      </c>
      <c r="BE112" s="6">
        <f>+每日电表读数!BF109-每日电表读数!BE109</f>
        <v>7</v>
      </c>
      <c r="BF112" s="6">
        <f>+每日电表读数!BG109-每日电表读数!BF109</f>
        <v>7.5999999999985448</v>
      </c>
      <c r="BG112" s="6">
        <f>+每日电表读数!BH109-每日电表读数!BG109</f>
        <v>7.7000000000007276</v>
      </c>
      <c r="BH112" s="6">
        <f>+每日电表读数!BI109-每日电表读数!BH109</f>
        <v>7.3999999999996362</v>
      </c>
      <c r="BI112" s="6">
        <f>+每日电表读数!BJ109-每日电表读数!BI109</f>
        <v>7.3000000000010914</v>
      </c>
      <c r="BJ112" s="6">
        <f>+每日电表读数!BK109-每日电表读数!BJ109</f>
        <v>7.6999999999989086</v>
      </c>
      <c r="BK112" s="6">
        <f>+每日电表读数!BL109-每日电表读数!BK109</f>
        <v>7.6000000000003638</v>
      </c>
      <c r="BL112" s="6">
        <f>+每日电表读数!BM109-每日电表读数!BL109</f>
        <v>7</v>
      </c>
      <c r="BM112" s="6">
        <f>+每日电表读数!BN109-每日电表读数!BM109</f>
        <v>7.2000000000007276</v>
      </c>
      <c r="BN112" s="6">
        <f>+每日电表读数!BO109-每日电表读数!BN109</f>
        <v>7.1999999999989086</v>
      </c>
      <c r="BO112" s="6">
        <f>+每日电表读数!BP109-每日电表读数!BO109</f>
        <v>7.3000000000010914</v>
      </c>
      <c r="BP112" s="6">
        <f>+每日电表读数!BQ109-每日电表读数!BP109</f>
        <v>7.6999999999989086</v>
      </c>
      <c r="BQ112" s="6">
        <f>+每日电表读数!BR109-每日电表读数!BQ109</f>
        <v>7.5</v>
      </c>
      <c r="BR112" s="6">
        <f>+每日电表读数!BS109-每日电表读数!BR109</f>
        <v>7.3000000000010914</v>
      </c>
      <c r="BS112" s="6">
        <f>+每日电表读数!BT109-每日电表读数!BS109</f>
        <v>7</v>
      </c>
      <c r="BT112" s="6">
        <f>+每日电表读数!BU109-每日电表读数!BT109</f>
        <v>7.1999999999989086</v>
      </c>
      <c r="BU112" s="6">
        <f>+每日电表读数!BV109-每日电表读数!BU109</f>
        <v>7.5</v>
      </c>
      <c r="BV112" s="6">
        <f>+每日电表读数!BW109-每日电表读数!BV109</f>
        <v>7.5</v>
      </c>
      <c r="BW112" s="6">
        <f>+每日电表读数!BX109-每日电表读数!BW109</f>
        <v>7.3000000000010914</v>
      </c>
      <c r="BX112" s="6">
        <f>+每日电表读数!BY109-每日电表读数!BX109</f>
        <v>7.1999999999989086</v>
      </c>
      <c r="BY112" s="6">
        <f>+每日电表读数!BZ109-每日电表读数!BY109</f>
        <v>7.1000000000003638</v>
      </c>
      <c r="BZ112" s="6">
        <f>+每日电表读数!CA109-每日电表读数!BZ109</f>
        <v>7.2000000000007276</v>
      </c>
      <c r="CA112" s="6">
        <f>+每日电表读数!CB109-每日电表读数!CA109</f>
        <v>7.1999999999989086</v>
      </c>
      <c r="CB112" s="6">
        <f>+每日电表读数!CC109-每日电表读数!CB109</f>
        <v>7.3000000000010914</v>
      </c>
      <c r="CC112" s="6">
        <f>+每日电表读数!CD109-每日电表读数!CC109</f>
        <v>7.3999999999996362</v>
      </c>
      <c r="CD112" s="6">
        <f>+每日电表读数!CE109-每日电表读数!CD109</f>
        <v>7.3999999999996362</v>
      </c>
      <c r="CE112" s="6">
        <f>+每日电表读数!CF109-每日电表读数!CE109</f>
        <v>7</v>
      </c>
      <c r="CF112" s="6">
        <f>+每日电表读数!CG109-每日电表读数!CF109</f>
        <v>7.3999999999996362</v>
      </c>
      <c r="CG112" s="6">
        <f>+每日电表读数!CH109-每日电表读数!CG109</f>
        <v>7.1000000000003638</v>
      </c>
      <c r="CH112" s="6">
        <f>+每日电表读数!CI109-每日电表读数!CH109</f>
        <v>7.2000000000007276</v>
      </c>
      <c r="CI112" s="6">
        <f>+每日电表读数!CJ109-每日电表读数!CI109</f>
        <v>7.5</v>
      </c>
      <c r="CJ112" s="6">
        <f>+每日电表读数!CK109-每日电表读数!CJ109</f>
        <v>7.1999999999989086</v>
      </c>
      <c r="CK112" s="6">
        <f>+每日电表读数!CL109-每日电表读数!CK109</f>
        <v>7.2000000000007276</v>
      </c>
      <c r="CL112" s="6">
        <f>+每日电表读数!CM109-每日电表读数!CL109</f>
        <v>7.1999999999989086</v>
      </c>
      <c r="CM112" s="6">
        <f>+每日电表读数!CN109-每日电表读数!CM109</f>
        <v>7.1000000000003638</v>
      </c>
      <c r="CN112" s="6">
        <f>+每日电表读数!CO109-每日电表读数!CN109</f>
        <v>6.8999999999996362</v>
      </c>
      <c r="CO112" s="6">
        <f>+每日电表读数!CP109-每日电表读数!CO109</f>
        <v>7.7000000000007276</v>
      </c>
      <c r="CP112" s="6">
        <f>+每日电表读数!CQ109-每日电表读数!CP109</f>
        <v>7.7000000000007276</v>
      </c>
      <c r="CQ112" s="6">
        <f>+每日电表读数!CR109-每日电表读数!CQ109</f>
        <v>8.2999999999992724</v>
      </c>
      <c r="CR112" s="6">
        <f>+每日电表读数!CS109-每日电表读数!CR109</f>
        <v>7.6000000000003638</v>
      </c>
      <c r="CS112" s="6">
        <f>+每日电表读数!CT109-每日电表读数!CS109</f>
        <v>7.6999999999989086</v>
      </c>
      <c r="CT112" s="6">
        <f>+每日电表读数!CU109-每日电表读数!CT109</f>
        <v>7.7000000000007276</v>
      </c>
      <c r="CU112" s="6">
        <f>+每日电表读数!CV109-每日电表读数!CU109</f>
        <v>7.2000000000007276</v>
      </c>
      <c r="CV112" s="6">
        <f>+每日电表读数!CW109-每日电表读数!CV109</f>
        <v>7</v>
      </c>
      <c r="CW112" s="6">
        <f>+每日电表读数!CX109-每日电表读数!CW109</f>
        <v>7.7999999999992724</v>
      </c>
      <c r="CX112" s="6">
        <f>+每日电表读数!CY109-每日电表读数!CX109</f>
        <v>7.7999999999992724</v>
      </c>
      <c r="CY112" s="6">
        <f>+每日电表读数!CZ109-每日电表读数!CY109</f>
        <v>7.5</v>
      </c>
      <c r="CZ112" s="6">
        <f>+每日电表读数!DA109-每日电表读数!CZ109</f>
        <v>10.100000000000364</v>
      </c>
      <c r="DA112" s="6">
        <f>+每日电表读数!DB109-每日电表读数!DA109</f>
        <v>12.600000000000364</v>
      </c>
      <c r="DB112" s="6">
        <f>+每日电表读数!DC109-每日电表读数!DB109</f>
        <v>15.299999999999272</v>
      </c>
      <c r="DC112" s="6">
        <f>+每日电表读数!DD109-每日电表读数!DC109</f>
        <v>17.400000000001455</v>
      </c>
      <c r="DD112" s="6">
        <f>+每日电表读数!DE109-每日电表读数!DD109</f>
        <v>14.399999999999636</v>
      </c>
      <c r="DE112" s="6">
        <f>+每日电表读数!DF109-每日电表读数!DE109</f>
        <v>13.100000000000364</v>
      </c>
      <c r="DF112" s="6">
        <f>+每日电表读数!DG109-每日电表读数!DF109</f>
        <v>11.199999999998909</v>
      </c>
      <c r="DG112" s="6">
        <f>+每日电表读数!DH109-每日电表读数!DG109</f>
        <v>10.200000000000728</v>
      </c>
      <c r="DH112" s="6">
        <f>+每日电表读数!DI109-每日电表读数!DH109</f>
        <v>8.2999999999992724</v>
      </c>
      <c r="DI112" s="6">
        <f>+每日电表读数!DJ109-每日电表读数!DI109</f>
        <v>7.3000000000010914</v>
      </c>
      <c r="DJ112" s="6">
        <f>+每日电表读数!DK109-每日电表读数!DJ109</f>
        <v>8.5</v>
      </c>
      <c r="DK112" s="6">
        <f>+每日电表读数!DL109-每日电表读数!DK109</f>
        <v>7.7999999999992724</v>
      </c>
      <c r="DL112" s="6">
        <f>+每日电表读数!DM109-每日电表读数!DL109</f>
        <v>7.2000000000007276</v>
      </c>
      <c r="DM112" s="6">
        <f>+每日电表读数!DN109-每日电表读数!DM109</f>
        <v>7.0999999999985448</v>
      </c>
      <c r="DN112" s="6">
        <f>+每日电表读数!DO109-每日电表读数!DN109</f>
        <v>7.6000000000003638</v>
      </c>
      <c r="DO112" s="6">
        <f>+每日电表读数!DP109-每日电表读数!DO109</f>
        <v>7.5</v>
      </c>
      <c r="DP112" s="6">
        <f>+每日电表读数!DQ109-每日电表读数!DP109</f>
        <v>7.2000000000007276</v>
      </c>
      <c r="DQ112" s="6">
        <f>+每日电表读数!DR109-每日电表读数!DQ109</f>
        <v>7.5</v>
      </c>
      <c r="DR112" s="6">
        <f>+每日电表读数!DS109-每日电表读数!DR109</f>
        <v>7.3999999999996362</v>
      </c>
      <c r="DS112" s="6">
        <f>+每日电表读数!DT109-每日电表读数!DS109</f>
        <v>7.2999999999992724</v>
      </c>
      <c r="DT112" s="6">
        <f>+每日电表读数!DU109-每日电表读数!DT109</f>
        <v>7</v>
      </c>
      <c r="DU112" s="6">
        <f>+每日电表读数!DV109-每日电表读数!DU109</f>
        <v>7.2000000000007276</v>
      </c>
      <c r="DV112" s="6">
        <f>+每日电表读数!DW109-每日电表读数!DV109</f>
        <v>7.5</v>
      </c>
      <c r="DW112" s="6">
        <f>+每日电表读数!DX109-每日电表读数!DW109</f>
        <v>6.8999999999996362</v>
      </c>
      <c r="DX112" s="6">
        <f>+每日电表读数!DY109-每日电表读数!DX109</f>
        <v>7.1000000000003638</v>
      </c>
      <c r="DY112" s="6">
        <f>+每日电表读数!DZ109-每日电表读数!DY109</f>
        <v>7.2999999999992724</v>
      </c>
      <c r="DZ112" s="6">
        <f>+每日电表读数!EA109-每日电表读数!DZ109</f>
        <v>7.1000000000003638</v>
      </c>
      <c r="EA112" s="6">
        <f>+每日电表读数!EB109-每日电表读数!EA109</f>
        <v>4.7000000000007276</v>
      </c>
      <c r="EB112" s="6">
        <f>+每日电表读数!EC109-每日电表读数!EB109</f>
        <v>7.6999999999989086</v>
      </c>
      <c r="EC112" s="6">
        <f>+每日电表读数!ED109-每日电表读数!EC109</f>
        <v>7.1000000000003638</v>
      </c>
      <c r="ED112" s="6">
        <f>+每日电表读数!EE109-每日电表读数!ED109</f>
        <v>7.1000000000003638</v>
      </c>
      <c r="EE112" s="6">
        <f>+每日电表读数!EF109-每日电表读数!EE109</f>
        <v>7.2999999999992724</v>
      </c>
      <c r="EF112" s="6">
        <f>+每日电表读数!EG109-每日电表读数!EF109</f>
        <v>7.2000000000007276</v>
      </c>
      <c r="EG112" s="6">
        <f>+每日电表读数!EH109-每日电表读数!EG109</f>
        <v>7</v>
      </c>
      <c r="EH112" s="6">
        <f>+每日电表读数!EI109-每日电表读数!EH109</f>
        <v>7.6000000000003638</v>
      </c>
      <c r="EI112" s="6">
        <f>+每日电表读数!EJ109-每日电表读数!EI109</f>
        <v>6.7999999999992724</v>
      </c>
      <c r="EJ112" s="6">
        <f>+每日电表读数!EK109-每日电表读数!EJ109</f>
        <v>7</v>
      </c>
      <c r="EK112" s="6">
        <f>+每日电表读数!EL109-每日电表读数!EK109</f>
        <v>7.1000000000003638</v>
      </c>
      <c r="EL112" s="6">
        <f>+每日电表读数!EM109-每日电表读数!EL109</f>
        <v>6.8999999999996362</v>
      </c>
      <c r="EM112" s="6">
        <f>+每日电表读数!EN109-每日电表读数!EM109</f>
        <v>6.8999999999996362</v>
      </c>
      <c r="EN112" s="6">
        <f>+每日电表读数!EO109-每日电表读数!EN109</f>
        <v>6.8000000000010914</v>
      </c>
      <c r="EO112" s="6">
        <f>+每日电表读数!EP109-每日电表读数!EO109</f>
        <v>6.8999999999996362</v>
      </c>
      <c r="EP112" s="6">
        <f>+每日电表读数!EQ109-每日电表读数!EP109</f>
        <v>6.8999999999996362</v>
      </c>
      <c r="EQ112" s="6">
        <f>+每日电表读数!ER109-每日电表读数!EQ109</f>
        <v>6.3999999999996362</v>
      </c>
      <c r="ER112" s="6">
        <f>+每日电表读数!ES109-每日电表读数!ER109</f>
        <v>3.1000000000003638</v>
      </c>
      <c r="ES112" s="6">
        <f>+每日电表读数!ET109-每日电表读数!ES109</f>
        <v>7.1000000000003638</v>
      </c>
      <c r="ET112" s="6">
        <f>+每日电表读数!EU109-每日电表读数!ET109</f>
        <v>7.1000000000003638</v>
      </c>
      <c r="EU112" s="6">
        <f>+每日电表读数!EV109-每日电表读数!EU109</f>
        <v>7.1000000000003638</v>
      </c>
      <c r="EV112" s="6">
        <f>+每日电表读数!EW109-每日电表读数!EV109</f>
        <v>7</v>
      </c>
      <c r="EW112" s="6">
        <f>+每日电表读数!EX109-每日电表读数!EW109</f>
        <v>7.0999999999985448</v>
      </c>
      <c r="EX112" s="6">
        <f>+每日电表读数!EY109-每日电表读数!EX109</f>
        <v>7.1000000000003638</v>
      </c>
      <c r="EY112" s="6">
        <f>+每日电表读数!EZ109-每日电表读数!EY109</f>
        <v>7</v>
      </c>
      <c r="EZ112" s="6">
        <f>+每日电表读数!FA109-每日电表读数!EZ109</f>
        <v>7.1000000000003638</v>
      </c>
      <c r="FA112" s="6">
        <f>+每日电表读数!FB109-每日电表读数!FA109</f>
        <v>7</v>
      </c>
      <c r="FB112" s="6">
        <f>+每日电表读数!FC109-每日电表读数!FB109</f>
        <v>7.1000000000003638</v>
      </c>
      <c r="FC112" s="6">
        <f>+每日电表读数!FD109-每日电表读数!FC109</f>
        <v>7</v>
      </c>
      <c r="FD112" s="6">
        <f>+每日电表读数!FE109-每日电表读数!FD109</f>
        <v>7.1000000000003638</v>
      </c>
      <c r="FE112" s="6">
        <f>+每日电表读数!FF109-每日电表读数!FE109</f>
        <v>7</v>
      </c>
      <c r="FF112" s="6">
        <f>+每日电表读数!FG109-每日电表读数!FF109</f>
        <v>7</v>
      </c>
      <c r="FG112" s="6">
        <f>+每日电表读数!FH109-每日电表读数!FG109</f>
        <v>7.0999999999985448</v>
      </c>
      <c r="FH112" s="6">
        <f>+每日电表读数!FI109-每日电表读数!FH109</f>
        <v>7.1000000000003638</v>
      </c>
      <c r="FI112" s="6">
        <f>+每日电表读数!FJ109-每日电表读数!FI109</f>
        <v>7</v>
      </c>
      <c r="FJ112" s="6">
        <f>+每日电表读数!FK109-每日电表读数!FJ109</f>
        <v>7.1000000000003638</v>
      </c>
      <c r="FK112" s="6">
        <f>+每日电表读数!FL109-每日电表读数!FK109</f>
        <v>7</v>
      </c>
      <c r="FL112" s="6">
        <f>+每日电表读数!FM109-每日电表读数!FL109</f>
        <v>7</v>
      </c>
      <c r="FM112" s="6">
        <f>+每日电表读数!FN109-每日电表读数!FM109</f>
        <v>7.1000000000003638</v>
      </c>
      <c r="FN112" s="6">
        <f>+每日电表读数!FO109-每日电表读数!FN109</f>
        <v>7</v>
      </c>
      <c r="FO112" s="6">
        <f>+每日电表读数!FP109-每日电表读数!FO109</f>
        <v>7.1000000000003638</v>
      </c>
      <c r="FP112" s="6">
        <f>+每日电表读数!FQ109-每日电表读数!FP109</f>
        <v>7</v>
      </c>
      <c r="FQ112" s="6">
        <f>+每日电表读数!FR109-每日电表读数!FQ109</f>
        <v>7</v>
      </c>
      <c r="FR112" s="6">
        <f>+每日电表读数!FS109-每日电表读数!FR109</f>
        <v>7</v>
      </c>
      <c r="FS112" s="6">
        <f>+每日电表读数!FT109-每日电表读数!FS109</f>
        <v>7</v>
      </c>
      <c r="FT112" s="6">
        <f>+每日电表读数!FU109-每日电表读数!FT109</f>
        <v>7.0999999999985448</v>
      </c>
      <c r="FU112" s="6">
        <f>+每日电表读数!FV109-每日电表读数!FU109</f>
        <v>7</v>
      </c>
      <c r="FV112" s="6">
        <f>+每日电表读数!FW109-每日电表读数!FV109</f>
        <v>7</v>
      </c>
      <c r="FW112" s="6">
        <f>+每日电表读数!FX109-每日电表读数!FW109</f>
        <v>7</v>
      </c>
      <c r="FX112" s="6">
        <f>+每日电表读数!FY109-每日电表读数!FX109</f>
        <v>7</v>
      </c>
      <c r="FY112" s="6">
        <f>+每日电表读数!FZ109-每日电表读数!FY109</f>
        <v>7</v>
      </c>
      <c r="FZ112" s="6">
        <f>+每日电表读数!GA109-每日电表读数!FZ109</f>
        <v>7.1000000000003638</v>
      </c>
      <c r="GA112" s="6">
        <f>+每日电表读数!GB109-每日电表读数!GA109</f>
        <v>7.1000000000003638</v>
      </c>
      <c r="GB112" s="6">
        <f>+每日电表读数!GC109-每日电表读数!GB109</f>
        <v>7</v>
      </c>
      <c r="GC112" s="6">
        <f>+每日电表读数!GD109-每日电表读数!GC109</f>
        <v>7</v>
      </c>
      <c r="GD112" s="6">
        <f>+每日电表读数!GE109-每日电表读数!GD109</f>
        <v>7.1000000000003638</v>
      </c>
      <c r="GE112" s="6">
        <f>+每日电表读数!GF109-每日电表读数!GE109</f>
        <v>7</v>
      </c>
      <c r="GF112" s="6">
        <f>+每日电表读数!GG109-每日电表读数!GF109</f>
        <v>7</v>
      </c>
      <c r="GG112" s="6">
        <f>+每日电表读数!GH109-每日电表读数!GG109</f>
        <v>7.1000000000003638</v>
      </c>
      <c r="GH112" s="6">
        <f>+每日电表读数!GI109-每日电表读数!GH109</f>
        <v>7.0999999999985448</v>
      </c>
      <c r="GI112" s="6">
        <f>+每日电表读数!GJ109-每日电表读数!GI109</f>
        <v>7</v>
      </c>
      <c r="GJ112" s="6">
        <f>+每日电表读数!GK109-每日电表读数!GJ109</f>
        <v>7</v>
      </c>
      <c r="GK112" s="6">
        <f>+每日电表读数!GL109-每日电表读数!GK109</f>
        <v>7.1000000000003638</v>
      </c>
      <c r="GL112" s="6">
        <f>+每日电表读数!GM109-每日电表读数!GL109</f>
        <v>7</v>
      </c>
      <c r="GM112" s="6">
        <f>+每日电表读数!GN109-每日电表读数!GM109</f>
        <v>7</v>
      </c>
      <c r="GN112" s="6">
        <f>+每日电表读数!GO109-每日电表读数!GN109</f>
        <v>7.1000000000003638</v>
      </c>
      <c r="GO112" s="6">
        <f>+每日电表读数!GP109-每日电表读数!GO109</f>
        <v>7.1000000000003638</v>
      </c>
      <c r="GP112" s="6">
        <f>+每日电表读数!GQ109-每日电表读数!GP109</f>
        <v>7</v>
      </c>
      <c r="GQ112" s="6">
        <f>+每日电表读数!GR109-每日电表读数!GQ109</f>
        <v>7.1000000000003638</v>
      </c>
      <c r="GR112" s="6">
        <f>+每日电表读数!GS109-每日电表读数!GR109</f>
        <v>7.0999999999985448</v>
      </c>
      <c r="GS112" s="6">
        <f>+每日电表读数!GT109-每日电表读数!GS109</f>
        <v>7</v>
      </c>
      <c r="GT112" s="6">
        <f>+每日电表读数!GU109-每日电表读数!GT109</f>
        <v>7.1000000000003638</v>
      </c>
      <c r="GU112" s="6">
        <f>+每日电表读数!GV109-每日电表读数!GU109</f>
        <v>7</v>
      </c>
      <c r="GV112" s="6">
        <f>+每日电表读数!GW109-每日电表读数!GV109</f>
        <v>7.1000000000003638</v>
      </c>
      <c r="GW112" s="6">
        <f>+每日电表读数!GX109-每日电表读数!GW109</f>
        <v>7.1000000000003638</v>
      </c>
      <c r="GX112" s="6">
        <f>+每日电表读数!GY109-每日电表读数!GX109</f>
        <v>7</v>
      </c>
      <c r="GY112" s="6">
        <f>+每日电表读数!GZ109-每日电表读数!GY109</f>
        <v>7</v>
      </c>
      <c r="GZ112" s="6">
        <f>+每日电表读数!HA109-每日电表读数!GZ109</f>
        <v>7</v>
      </c>
      <c r="HA112" s="6">
        <f>+每日电表读数!HB109-每日电表读数!HA109</f>
        <v>7.1000000000003638</v>
      </c>
      <c r="HB112" s="6">
        <f>+每日电表读数!HC109-每日电表读数!HB109</f>
        <v>7</v>
      </c>
      <c r="HC112" s="6">
        <f>+每日电表读数!HD109-每日电表读数!HC109</f>
        <v>7.0999999999985448</v>
      </c>
      <c r="HD112" s="6">
        <f>+每日电表读数!HE109-每日电表读数!HD109</f>
        <v>7</v>
      </c>
      <c r="HE112" s="6">
        <f>+每日电表读数!HF109-每日电表读数!HE109</f>
        <v>7.1000000000003638</v>
      </c>
      <c r="HF112" s="6">
        <f>+每日电表读数!HG109-每日电表读数!HF109</f>
        <v>7</v>
      </c>
      <c r="HG112" s="6">
        <f>+每日电表读数!HH109-每日电表读数!HG109</f>
        <v>7</v>
      </c>
      <c r="HH112" s="6">
        <f>+每日电表读数!HI109-每日电表读数!HH109</f>
        <v>7.1000000000003638</v>
      </c>
      <c r="HI112" s="6">
        <f>+每日电表读数!HJ109-每日电表读数!HI109</f>
        <v>7</v>
      </c>
      <c r="HJ112" s="6">
        <f>+每日电表读数!HK109-每日电表读数!HJ109</f>
        <v>7</v>
      </c>
      <c r="HK112" s="6">
        <f>+每日电表读数!HL109-每日电表读数!HK109</f>
        <v>7</v>
      </c>
      <c r="HL112" s="6">
        <f>+每日电表读数!HM109-每日电表读数!HL109</f>
        <v>7</v>
      </c>
      <c r="HM112" s="6">
        <f>+每日电表读数!HN109-每日电表读数!HM109</f>
        <v>7.1000000000003638</v>
      </c>
      <c r="HN112" s="6">
        <f>+每日电表读数!HO109-每日电表读数!HN109</f>
        <v>7</v>
      </c>
      <c r="HO112" s="6">
        <f>+每日电表读数!HP109-每日电表读数!HO109</f>
        <v>7</v>
      </c>
      <c r="HP112" s="6">
        <f>+每日电表读数!HQ109-每日电表读数!HP109</f>
        <v>7</v>
      </c>
      <c r="HQ112" s="6">
        <f>+每日电表读数!HR109-每日电表读数!HQ109</f>
        <v>7</v>
      </c>
      <c r="HR112" s="6">
        <f>+每日电表读数!HS109-每日电表读数!HR109</f>
        <v>7</v>
      </c>
      <c r="HS112" s="6">
        <f>+每日电表读数!HT109-每日电表读数!HS109</f>
        <v>7</v>
      </c>
      <c r="HT112" s="6">
        <f>+每日电表读数!HU109-每日电表读数!HT109</f>
        <v>7.1000000000003638</v>
      </c>
      <c r="HU112" s="6">
        <f>+每日电表读数!HV109-每日电表读数!HU109</f>
        <v>7</v>
      </c>
      <c r="HV112" s="6">
        <f>+每日电表读数!HW109-每日电表读数!HV109</f>
        <v>6.8999999999996362</v>
      </c>
      <c r="HW112" s="6">
        <f>+每日电表读数!HX109-每日电表读数!HW109</f>
        <v>7.1000000000003638</v>
      </c>
      <c r="HX112" s="6">
        <f>+每日电表读数!HY109-每日电表读数!HX109</f>
        <v>7</v>
      </c>
      <c r="HY112" s="6">
        <f>+每日电表读数!HZ109-每日电表读数!HY109</f>
        <v>7</v>
      </c>
      <c r="HZ112" s="6">
        <f>+每日电表读数!IA109-每日电表读数!HZ109</f>
        <v>7</v>
      </c>
      <c r="IA112" s="6">
        <f>+每日电表读数!IB109-每日电表读数!IA109</f>
        <v>7</v>
      </c>
      <c r="IB112" s="6">
        <f>+每日电表读数!IC109-每日电表读数!IB109</f>
        <v>7</v>
      </c>
      <c r="IC112" s="6">
        <f>+每日电表读数!ID109-每日电表读数!IC109</f>
        <v>7</v>
      </c>
      <c r="ID112" s="6">
        <f>+每日电表读数!IE109-每日电表读数!ID109</f>
        <v>7.0999999999985448</v>
      </c>
      <c r="IE112" s="6">
        <f>+每日电表读数!IF109-每日电表读数!IE109</f>
        <v>7</v>
      </c>
      <c r="IF112" s="6">
        <f>+每日电表读数!IG109-每日电表读数!IF109</f>
        <v>7</v>
      </c>
      <c r="IG112" s="6">
        <f>+每日电表读数!IH109-每日电表读数!IG109</f>
        <v>7.1000000000003638</v>
      </c>
      <c r="IH112" s="6">
        <f>+每日电表读数!II109-每日电表读数!IH109</f>
        <v>7</v>
      </c>
      <c r="II112" s="6">
        <f>+每日电表读数!IJ109-每日电表读数!II109</f>
        <v>7</v>
      </c>
      <c r="IJ112" s="6">
        <f>+每日电表读数!IK109-每日电表读数!IJ109</f>
        <v>7</v>
      </c>
      <c r="IK112" s="6">
        <f>+每日电表读数!IL109-每日电表读数!IK109</f>
        <v>7.1000000000003638</v>
      </c>
      <c r="IL112" s="6">
        <f>+每日电表读数!IM109-每日电表读数!IL109</f>
        <v>7</v>
      </c>
      <c r="IM112" s="6">
        <f>+每日电表读数!IN109-每日电表读数!IM109</f>
        <v>7.1000000000003638</v>
      </c>
      <c r="IN112" s="6">
        <f>+每日电表读数!IO109-每日电表读数!IN109</f>
        <v>5.6999999999989086</v>
      </c>
      <c r="IO112" s="6">
        <f>+每日电表读数!IP109-每日电表读数!IO109</f>
        <v>7</v>
      </c>
      <c r="IP112" s="6">
        <f>+每日电表读数!IQ109-每日电表读数!IP109</f>
        <v>7</v>
      </c>
      <c r="IQ112" s="6">
        <f>+每日电表读数!IR109-每日电表读数!IQ109</f>
        <v>7</v>
      </c>
      <c r="IR112" s="6">
        <f>+每日电表读数!IS109-每日电表读数!IR109</f>
        <v>7</v>
      </c>
      <c r="IS112" s="6">
        <f>+每日电表读数!IT109-每日电表读数!IS109</f>
        <v>7.1000000000003638</v>
      </c>
      <c r="IT112" s="6">
        <f>+每日电表读数!IU109-每日电表读数!IT109</f>
        <v>7</v>
      </c>
      <c r="IU112" s="6">
        <f>+每日电表读数!IV109-每日电表读数!IU109</f>
        <v>7</v>
      </c>
      <c r="IV112" s="6">
        <f>+每日电表读数!IW109-每日电表读数!IV109</f>
        <v>7.1000000000003638</v>
      </c>
      <c r="IW112" s="6">
        <f>+每日电表读数!IX109-每日电表读数!IW109</f>
        <v>7</v>
      </c>
      <c r="IX112" s="6">
        <f>+每日电表读数!IY109-每日电表读数!IX109</f>
        <v>6.8999999999996362</v>
      </c>
      <c r="IY112" s="6">
        <f>+每日电表读数!IZ109-每日电表读数!IY109</f>
        <v>7</v>
      </c>
      <c r="IZ112" s="6">
        <f>+每日电表读数!JA109-每日电表读数!IZ109</f>
        <v>7.1000000000003638</v>
      </c>
      <c r="JA112" s="6">
        <f>+每日电表读数!JB109-每日电表读数!JA109</f>
        <v>7</v>
      </c>
      <c r="JB112" s="6">
        <f>+每日电表读数!JC109-每日电表读数!JB109</f>
        <v>7</v>
      </c>
      <c r="JC112" s="6">
        <f>+每日电表读数!JD109-每日电表读数!JC109</f>
        <v>7.1000000000003638</v>
      </c>
      <c r="JD112" s="6">
        <f>+每日电表读数!JE109-每日电表读数!JD109</f>
        <v>7</v>
      </c>
      <c r="JE112" s="6">
        <f>+每日电表读数!JF109-每日电表读数!JE109</f>
        <v>7</v>
      </c>
      <c r="JF112" s="6">
        <f>+每日电表读数!JG109-每日电表读数!JF109</f>
        <v>7</v>
      </c>
      <c r="JG112" s="6">
        <f>+每日电表读数!JH109-每日电表读数!JG109</f>
        <v>7.1000000000003638</v>
      </c>
      <c r="JH112" s="6">
        <f>+每日电表读数!JI109-每日电表读数!JH109</f>
        <v>7</v>
      </c>
      <c r="JI112" s="6">
        <f>+每日电表读数!JJ109-每日电表读数!JI109</f>
        <v>7.0999999999985448</v>
      </c>
      <c r="JJ112" s="6">
        <f>+每日电表读数!JK109-每日电表读数!JJ109</f>
        <v>7</v>
      </c>
      <c r="JK112" s="6">
        <f>+每日电表读数!JL109-每日电表读数!JK109</f>
        <v>7</v>
      </c>
      <c r="JL112" s="6">
        <f>+每日电表读数!JM109-每日电表读数!JL109</f>
        <v>7</v>
      </c>
      <c r="JM112" s="6">
        <f>+每日电表读数!JN109-每日电表读数!JM109</f>
        <v>7</v>
      </c>
      <c r="JN112" s="6">
        <f>+每日电表读数!JO109-每日电表读数!JN109</f>
        <v>7.1000000000003638</v>
      </c>
      <c r="JO112" s="6">
        <f>+每日电表读数!JP109-每日电表读数!JO109</f>
        <v>7</v>
      </c>
      <c r="JP112" s="6">
        <f>+每日电表读数!JQ109-每日电表读数!JP109</f>
        <v>6.8999999999996362</v>
      </c>
      <c r="JQ112" s="6">
        <f>+每日电表读数!JR109-每日电表读数!JQ109</f>
        <v>7.1000000000003638</v>
      </c>
      <c r="JR112" s="6">
        <f>+每日电表读数!JS109-每日电表读数!JR109</f>
        <v>6.8999999999996362</v>
      </c>
      <c r="JS112" s="6">
        <f>+每日电表读数!JT109-每日电表读数!JS109</f>
        <v>7.1000000000003638</v>
      </c>
      <c r="JT112" s="6">
        <f>+每日电表读数!JU109-每日电表读数!JT109</f>
        <v>7</v>
      </c>
      <c r="JU112" s="6">
        <f>+每日电表读数!JV109-每日电表读数!JU109</f>
        <v>7</v>
      </c>
      <c r="JV112" s="6">
        <f>+每日电表读数!JW109-每日电表读数!JV109</f>
        <v>7</v>
      </c>
      <c r="JW112" s="6">
        <f>+每日电表读数!JX109-每日电表读数!JW109</f>
        <v>7</v>
      </c>
      <c r="JX112" s="6">
        <f>+每日电表读数!JY109-每日电表读数!JX109</f>
        <v>6.8999999999996362</v>
      </c>
      <c r="JY112" s="6">
        <f>+每日电表读数!JZ109-每日电表读数!JY109</f>
        <v>7</v>
      </c>
      <c r="JZ112" s="6">
        <f>+每日电表读数!KA109-每日电表读数!JZ109</f>
        <v>7</v>
      </c>
      <c r="KA112" s="6">
        <f>+每日电表读数!KB109-每日电表读数!KA109</f>
        <v>7</v>
      </c>
      <c r="KB112" s="6">
        <f>+每日电表读数!KC109-每日电表读数!KB109</f>
        <v>7.1000000000003638</v>
      </c>
      <c r="KC112" s="6">
        <f>+每日电表读数!KD109-每日电表读数!KC109</f>
        <v>6.8999999999996362</v>
      </c>
      <c r="KD112" s="6">
        <f>+每日电表读数!KE109-每日电表读数!KD109</f>
        <v>7</v>
      </c>
      <c r="KE112" s="6">
        <f>+每日电表读数!KF109-每日电表读数!KE109</f>
        <v>7</v>
      </c>
      <c r="KF112" s="6">
        <f>+每日电表读数!KG109-每日电表读数!KF109</f>
        <v>7</v>
      </c>
      <c r="KG112" s="6">
        <f>+每日电表读数!KH109-每日电表读数!KG109</f>
        <v>6.9000000000014552</v>
      </c>
      <c r="KH112" s="6">
        <f>+每日电表读数!KI109-每日电表读数!KH109</f>
        <v>7</v>
      </c>
      <c r="KI112" s="6">
        <f>+每日电表读数!KJ109-每日电表读数!KI109</f>
        <v>7</v>
      </c>
      <c r="KJ112" s="6">
        <f>+每日电表读数!KK109-每日电表读数!KJ109</f>
        <v>7.0999999999985448</v>
      </c>
      <c r="KK112" s="6">
        <f>+每日电表读数!KL109-每日电表读数!KK109</f>
        <v>7</v>
      </c>
      <c r="KL112" s="6">
        <f>+每日电表读数!KM109-每日电表读数!KL109</f>
        <v>7</v>
      </c>
      <c r="KM112" s="6">
        <f>+每日电表读数!KN109-每日电表读数!KM109</f>
        <v>7</v>
      </c>
      <c r="KN112" s="6">
        <f>+每日电表读数!KO109-每日电表读数!KN109</f>
        <v>6.9000000000014552</v>
      </c>
      <c r="KO112" s="6">
        <f>+每日电表读数!KP109-每日电表读数!KO109</f>
        <v>7</v>
      </c>
      <c r="KP112" s="6">
        <f>+每日电表读数!KQ109-每日电表读数!KP109</f>
        <v>7.0999999999985448</v>
      </c>
      <c r="KQ112" s="6">
        <f>+每日电表读数!KR109-每日电表读数!KQ109</f>
        <v>7</v>
      </c>
      <c r="KR112" s="6">
        <f>+每日电表读数!KS109-每日电表读数!KR109</f>
        <v>6.9000000000014552</v>
      </c>
      <c r="KS112" s="6">
        <f>+每日电表读数!KT109-每日电表读数!KS109</f>
        <v>6.8999999999996362</v>
      </c>
      <c r="KT112" s="6">
        <f>+每日电表读数!KU109-每日电表读数!KT109</f>
        <v>7</v>
      </c>
      <c r="KU112" s="6">
        <f>+每日电表读数!KV109-每日电表读数!KU109</f>
        <v>7</v>
      </c>
      <c r="KV112" s="6">
        <f>+每日电表读数!KW109-每日电表读数!KV109</f>
        <v>7</v>
      </c>
      <c r="KW112" s="6">
        <f>+每日电表读数!KX109-每日电表读数!KW109</f>
        <v>7.1000000000003638</v>
      </c>
      <c r="KX112" s="6">
        <f>+每日电表读数!KY109-每日电表读数!KX109</f>
        <v>7</v>
      </c>
      <c r="KY112" s="6">
        <f>+每日电表读数!KZ109-每日电表读数!KY109</f>
        <v>6.8999999999996362</v>
      </c>
      <c r="KZ112" s="6">
        <f>+每日电表读数!LA109-每日电表读数!KZ109</f>
        <v>6.8999999999996362</v>
      </c>
      <c r="LA112" s="6">
        <f>+每日电表读数!LB109-每日电表读数!LA109</f>
        <v>7</v>
      </c>
      <c r="LB112" s="6">
        <f>+每日电表读数!LC109-每日电表读数!LB109</f>
        <v>6.8999999999996362</v>
      </c>
      <c r="LC112" s="6">
        <f>+每日电表读数!LD109-每日电表读数!LC109</f>
        <v>6.2000000000007276</v>
      </c>
      <c r="LD112" s="6">
        <f>+每日电表读数!LE109-每日电表读数!LD109</f>
        <v>4</v>
      </c>
      <c r="LE112" s="6">
        <f>+每日电表读数!LF109-每日电表读数!LE109</f>
        <v>6.8999999999996362</v>
      </c>
      <c r="LF112" s="6">
        <f>+每日电表读数!LG109-每日电表读数!LF109</f>
        <v>6.8999999999996362</v>
      </c>
      <c r="LG112" s="6">
        <f>+每日电表读数!LH109-每日电表读数!LG109</f>
        <v>6.8999999999996362</v>
      </c>
      <c r="LH112" s="6">
        <f>+每日电表读数!LI109-每日电表读数!LH109</f>
        <v>6.9000000000014552</v>
      </c>
      <c r="LI112" s="6">
        <f>+每日电表读数!LJ109-每日电表读数!LI109</f>
        <v>6.8999999999996362</v>
      </c>
      <c r="LJ112" s="6">
        <f>+每日电表读数!LK109-每日电表读数!LJ109</f>
        <v>6.7999999999992724</v>
      </c>
      <c r="LK112" s="6">
        <f>+每日电表读数!LL109-每日电表读数!LK109</f>
        <v>7</v>
      </c>
      <c r="LL112" s="6">
        <f>+每日电表读数!LM109-每日电表读数!LL109</f>
        <v>6.8999999999996362</v>
      </c>
      <c r="LM112" s="6">
        <f>+每日电表读数!LN109-每日电表读数!LM109</f>
        <v>7</v>
      </c>
      <c r="LN112" s="6">
        <f>+每日电表读数!LO109-每日电表读数!LN109</f>
        <v>6.9000000000014552</v>
      </c>
      <c r="LO112" s="6">
        <f>+每日电表读数!LP109-每日电表读数!LO109</f>
        <v>7</v>
      </c>
      <c r="LP112" s="6">
        <f>+每日电表读数!LQ109-每日电表读数!LP109</f>
        <v>6.8999999999996362</v>
      </c>
      <c r="LQ112" s="6">
        <f>+每日电表读数!LR109-每日电表读数!LQ109</f>
        <v>7</v>
      </c>
      <c r="LR112" s="6">
        <f>+每日电表读数!LS109-每日电表读数!LR109</f>
        <v>7</v>
      </c>
      <c r="LS112" s="6">
        <f>+每日电表读数!LT109-每日电表读数!LS109</f>
        <v>6.8999999999996362</v>
      </c>
      <c r="LT112" s="6">
        <f>+每日电表读数!LU109-每日电表读数!LT109</f>
        <v>6.8999999999996362</v>
      </c>
      <c r="LU112" s="6">
        <f>+每日电表读数!LV109-每日电表读数!LU109</f>
        <v>7</v>
      </c>
      <c r="LV112" s="6">
        <f>+每日电表读数!LW109-每日电表读数!LV109</f>
        <v>7</v>
      </c>
      <c r="LW112" s="6">
        <f>+每日电表读数!LX109-每日电表读数!LW109</f>
        <v>7</v>
      </c>
      <c r="LX112" s="6">
        <f>+每日电表读数!LY109-每日电表读数!LX109</f>
        <v>7</v>
      </c>
      <c r="LY112" s="6">
        <f>+每日电表读数!LZ109-每日电表读数!LY109</f>
        <v>7</v>
      </c>
      <c r="LZ112" s="6">
        <f>+每日电表读数!MA109-每日电表读数!LZ109</f>
        <v>6.8000000000010914</v>
      </c>
      <c r="MA112" s="6">
        <f>+每日电表读数!MB109-每日电表读数!MA109</f>
        <v>6.8999999999996362</v>
      </c>
      <c r="MB112" s="6">
        <f>+每日电表读数!MC109-每日电表读数!MB109</f>
        <v>6.8999999999996362</v>
      </c>
      <c r="MC112" s="6">
        <f>+每日电表读数!MD109-每日电表读数!MC109</f>
        <v>7</v>
      </c>
      <c r="MD112" s="6">
        <f>+每日电表读数!ME109-每日电表读数!MD109</f>
        <v>6.8999999999996362</v>
      </c>
      <c r="ME112" s="6">
        <f>+每日电表读数!MF109-每日电表读数!ME109</f>
        <v>7</v>
      </c>
      <c r="MF112" s="6">
        <f>+每日电表读数!MG109-每日电表读数!MF109</f>
        <v>7</v>
      </c>
      <c r="MG112" s="6">
        <f>+每日电表读数!MH109-每日电表读数!MG109</f>
        <v>6.8999999999996362</v>
      </c>
      <c r="MH112" s="6">
        <f>+每日电表读数!MI109-每日电表读数!MH109</f>
        <v>6.9000000000014552</v>
      </c>
      <c r="MI112" s="6">
        <f>+每日电表读数!MJ109-每日电表读数!MI109</f>
        <v>7</v>
      </c>
      <c r="MJ112" s="6">
        <f>+每日电表读数!MK109-每日电表读数!MJ109</f>
        <v>6.8999999999996362</v>
      </c>
      <c r="MK112" s="6">
        <f>+每日电表读数!ML109-每日电表读数!MK109</f>
        <v>7.6000000000003638</v>
      </c>
      <c r="ML112" s="6">
        <f>+每日电表读数!MM109-每日电表读数!ML109</f>
        <v>7.2999999999992724</v>
      </c>
      <c r="MM112" s="6">
        <f>+每日电表读数!MN109-每日电表读数!MM109</f>
        <v>7</v>
      </c>
      <c r="MN112" s="6">
        <f>+每日电表读数!MO109-每日电表读数!MN109</f>
        <v>6.8999999999996362</v>
      </c>
      <c r="MO112" s="6">
        <f>+每日电表读数!MP109-每日电表读数!MO109</f>
        <v>6.8999999999996362</v>
      </c>
      <c r="MP112" s="6">
        <f>+每日电表读数!MQ109-每日电表读数!MP109</f>
        <v>6.9000000000014552</v>
      </c>
      <c r="MQ112" s="6">
        <f>+每日电表读数!MR109-每日电表读数!MQ109</f>
        <v>6.8999999999996362</v>
      </c>
      <c r="MR112" s="6">
        <f>+每日电表读数!MS109-每日电表读数!MR109</f>
        <v>7</v>
      </c>
      <c r="MS112" s="6">
        <f>+每日电表读数!MT109-每日电表读数!MS109</f>
        <v>6.8999999999996362</v>
      </c>
      <c r="MT112" s="6">
        <f>+每日电表读数!MU109-每日电表读数!MT109</f>
        <v>6.8999999999996362</v>
      </c>
      <c r="MU112" s="6">
        <f>+每日电表读数!MV109-每日电表读数!MU109</f>
        <v>6.8999999999996362</v>
      </c>
      <c r="MV112" s="6">
        <f>+每日电表读数!MW109-每日电表读数!MV109</f>
        <v>6.9000000000014552</v>
      </c>
      <c r="MW112" s="6">
        <f>+每日电表读数!MX109-每日电表读数!MW109</f>
        <v>6.8999999999996362</v>
      </c>
      <c r="MX112" s="6">
        <f>+每日电表读数!MY109-每日电表读数!MX109</f>
        <v>7</v>
      </c>
      <c r="MY112" s="6">
        <f>+每日电表读数!MZ109-每日电表读数!MY109</f>
        <v>6.8999999999996362</v>
      </c>
      <c r="MZ112" s="6">
        <f>+每日电表读数!NA109-每日电表读数!MZ109</f>
        <v>6.8999999999996362</v>
      </c>
      <c r="NA112" s="6">
        <f>+每日电表读数!NB109-每日电表读数!NA109</f>
        <v>6.8999999999996362</v>
      </c>
      <c r="NB112" s="6">
        <f>+每日电表读数!NC109-每日电表读数!NB109</f>
        <v>6.9000000000014552</v>
      </c>
      <c r="NC112" s="6">
        <f>+每日电表读数!ND109-每日电表读数!NC109</f>
        <v>6.8999999999996362</v>
      </c>
      <c r="ND112" s="6">
        <f>+每日电表读数!NE109-每日电表读数!ND109</f>
        <v>6.8999999999996362</v>
      </c>
      <c r="NE112" s="6">
        <f>+每日电表读数!NF109-每日电表读数!NE109</f>
        <v>7</v>
      </c>
      <c r="NF112" s="6">
        <f>+每日电表读数!NG109-每日电表读数!NF109</f>
        <v>6.8999999999996362</v>
      </c>
      <c r="NG112" s="6">
        <f>+每日电表读数!NH109-每日电表读数!NG109</f>
        <v>6.8999999999996362</v>
      </c>
      <c r="NH112" s="6">
        <f>+每日电表读数!NI109-每日电表读数!NH109</f>
        <v>7</v>
      </c>
      <c r="NI112" s="6">
        <f>+每日电表读数!NJ109-每日电表读数!NI109</f>
        <v>7.2000000000007276</v>
      </c>
      <c r="NJ112" s="6">
        <f>+每日电表读数!NK109-每日电表读数!NJ109</f>
        <v>6.8999999999996362</v>
      </c>
      <c r="NK112" s="6">
        <f>+每日电表读数!NL109-每日电表读数!NK109</f>
        <v>7</v>
      </c>
      <c r="NL112" s="6">
        <f>+每日电表读数!NM109-每日电表读数!NL109</f>
        <v>7</v>
      </c>
      <c r="NM112" s="6">
        <f>+每日电表读数!NN109-每日电表读数!NM109</f>
        <v>6.8999999999996362</v>
      </c>
      <c r="NN112" s="6">
        <f>+每日电表读数!NO109-每日电表读数!NN109</f>
        <v>6.9000000000014552</v>
      </c>
      <c r="NO112" s="6">
        <f>+每日电表读数!NP109-每日电表读数!NO109</f>
        <v>7</v>
      </c>
      <c r="NP112" s="6">
        <f>+每日电表读数!NQ109-每日电表读数!NP109</f>
        <v>7.0999999999985448</v>
      </c>
      <c r="NQ112" s="6">
        <f>+每日电表读数!NR109-每日电表读数!NQ109</f>
        <v>7.9000000000014552</v>
      </c>
      <c r="NR112" s="6">
        <f>+每日电表读数!NS109-每日电表读数!NR109</f>
        <v>8.3999999999996362</v>
      </c>
      <c r="NS112" s="6">
        <f>+每日电表读数!NT109-每日电表读数!NS109</f>
        <v>9.1000000000003638</v>
      </c>
      <c r="NT112" s="6">
        <f>+每日电表读数!NU109-每日电表读数!NT109</f>
        <v>7</v>
      </c>
      <c r="NU112" s="6">
        <f>+每日电表读数!NV109-每日电表读数!NU109</f>
        <v>7.3999999999996362</v>
      </c>
      <c r="NV112" s="6">
        <f>+每日电表读数!NW109-每日电表读数!NV109</f>
        <v>6.8999999999996362</v>
      </c>
      <c r="NW112" s="6">
        <f>+每日电表读数!NX109-每日电表读数!NW109</f>
        <v>7.1000000000003638</v>
      </c>
      <c r="NX112" s="6">
        <f>+每日电表读数!NY109-每日电表读数!NX109</f>
        <v>7.2999999999992724</v>
      </c>
      <c r="NY112" s="6">
        <f>+每日电表读数!NZ109-每日电表读数!NY109</f>
        <v>7</v>
      </c>
      <c r="NZ112" s="6">
        <f>+每日电表读数!OA109-每日电表读数!NZ109</f>
        <v>7.3999999999996362</v>
      </c>
      <c r="OA112" s="6">
        <f>+每日电表读数!OB109-每日电表读数!OA109</f>
        <v>6.9000000000014552</v>
      </c>
      <c r="OB112" s="6">
        <f>+每日电表读数!OC109-每日电表读数!OB109</f>
        <v>6.8999999999996362</v>
      </c>
      <c r="OC112" s="6">
        <f>+每日电表读数!OD109-每日电表读数!OC109</f>
        <v>6.8999999999996362</v>
      </c>
      <c r="OD112" s="6">
        <f>+每日电表读数!OE109-每日电表读数!OD109</f>
        <v>7.1000000000003638</v>
      </c>
      <c r="OE112" s="6">
        <f>+每日电表读数!OF109-每日电表读数!OE109</f>
        <v>8.1999999999989086</v>
      </c>
      <c r="OF112" s="6">
        <f>+每日电表读数!OG109-每日电表读数!OF109</f>
        <v>7.6000000000003638</v>
      </c>
      <c r="OG112" s="6">
        <f>+每日电表读数!OH109-每日电表读数!OG109</f>
        <v>7</v>
      </c>
      <c r="OH112" s="6">
        <f>+每日电表读数!OI109-每日电表读数!OH109</f>
        <v>6.8999999999996362</v>
      </c>
      <c r="OI112" s="6">
        <f>+每日电表读数!OJ109-每日电表读数!OI109</f>
        <v>7</v>
      </c>
      <c r="OJ112" s="6">
        <f>+每日电表读数!OK109-每日电表读数!OJ109</f>
        <v>7</v>
      </c>
      <c r="OK112" s="6">
        <f>+每日电表读数!OL109-每日电表读数!OK109</f>
        <v>6.9000000000014552</v>
      </c>
      <c r="OL112" s="6">
        <f>+每日电表读数!OM109-每日电表读数!OL109</f>
        <v>6.7999999999992724</v>
      </c>
      <c r="OM112" s="6">
        <f>+每日电表读数!ON109-每日电表读数!OM109</f>
        <v>6.8999999999996362</v>
      </c>
      <c r="ON112" s="6">
        <f>+每日电表读数!OO109-每日电表读数!ON109</f>
        <v>6.8999999999996362</v>
      </c>
      <c r="OO112" s="6">
        <f>+每日电表读数!OP109-每日电表读数!OO109</f>
        <v>6.9000000000014552</v>
      </c>
      <c r="OP112" s="6">
        <f>+每日电表读数!OQ109-每日电表读数!OP109</f>
        <v>6.8999999999996362</v>
      </c>
      <c r="OQ112" s="6">
        <f>+每日电表读数!OR109-每日电表读数!OQ109</f>
        <v>6.8999999999996362</v>
      </c>
      <c r="OR112" s="6">
        <f>+每日电表读数!OS109-每日电表读数!OR109</f>
        <v>7</v>
      </c>
      <c r="OS112" s="6">
        <f>+每日电表读数!OT109-每日电表读数!OS109</f>
        <v>6.8999999999996362</v>
      </c>
      <c r="OT112" s="6">
        <f>+每日电表读数!OU109-每日电表读数!OT109</f>
        <v>6.8999999999996362</v>
      </c>
      <c r="OU112" s="6">
        <f>+每日电表读数!OV109-每日电表读数!OU109</f>
        <v>7</v>
      </c>
      <c r="OV112" s="6">
        <f>+每日电表读数!OW109-每日电表读数!OV109</f>
        <v>6.9000000000014552</v>
      </c>
      <c r="OW112" s="6">
        <f>+每日电表读数!OX109-每日电表读数!OW109</f>
        <v>7</v>
      </c>
      <c r="OX112" s="6">
        <f>+每日电表读数!OY109-每日电表读数!OX109</f>
        <v>7</v>
      </c>
      <c r="OY112" s="6">
        <f>+每日电表读数!OZ109-每日电表读数!OY109</f>
        <v>7</v>
      </c>
      <c r="OZ112" s="6">
        <f>+每日电表读数!PA109-每日电表读数!OZ109</f>
        <v>7</v>
      </c>
      <c r="PA112" s="6">
        <f>+每日电表读数!PB109-每日电表读数!PA109</f>
        <v>7.0999999999985448</v>
      </c>
      <c r="PB112" s="6">
        <f>+每日电表读数!PC109-每日电表读数!PB109</f>
        <v>6.9000000000014552</v>
      </c>
      <c r="PC112" s="6">
        <f>+每日电表读数!PD109-每日电表读数!PC109</f>
        <v>7</v>
      </c>
      <c r="PD112" s="6">
        <f>+每日电表读数!PE109-每日电表读数!PD109</f>
        <v>7</v>
      </c>
      <c r="PE112" s="6">
        <f>+每日电表读数!PF109-每日电表读数!PE109</f>
        <v>7</v>
      </c>
      <c r="PF112" s="6">
        <f>+每日电表读数!PG109-每日电表读数!PF109</f>
        <v>6.8999999999996362</v>
      </c>
      <c r="PG112" s="6">
        <f>+每日电表读数!PH109-每日电表读数!PG109</f>
        <v>6.8999999999996362</v>
      </c>
      <c r="PH112" s="6">
        <f>+每日电表读数!PI109-每日电表读数!PH109</f>
        <v>6.8999999999996362</v>
      </c>
      <c r="PI112" s="6">
        <f>+每日电表读数!PJ109-每日电表读数!PI109</f>
        <v>6.8999999999996362</v>
      </c>
      <c r="PJ112" s="6">
        <f>+每日电表读数!PK109-每日电表读数!PJ109</f>
        <v>6.9000000000014552</v>
      </c>
      <c r="PK112" s="6">
        <f>+每日电表读数!PL109-每日电表读数!PK109</f>
        <v>7.8999999999996362</v>
      </c>
      <c r="PL112" s="6">
        <f>+每日电表读数!PM109-每日电表读数!PL109</f>
        <v>8.6000000000003638</v>
      </c>
      <c r="PM112" s="6">
        <f>+每日电表读数!PN109-每日电表读数!PM109</f>
        <v>8.5999999999985448</v>
      </c>
      <c r="PN112" s="6">
        <f>+每日电表读数!PO109-每日电表读数!PN109</f>
        <v>8.5</v>
      </c>
      <c r="PO112" s="6">
        <f>+每日电表读数!PP109-每日电表读数!PO109</f>
        <v>8.6000000000003638</v>
      </c>
      <c r="PP112" s="6">
        <f>+每日电表读数!PQ109-每日电表读数!PP109</f>
        <v>8.6000000000003638</v>
      </c>
      <c r="PQ112" s="6">
        <f>+每日电表读数!PR109-每日电表读数!PQ109</f>
        <v>8.7000000000007276</v>
      </c>
      <c r="PR112" s="6">
        <f>+每日电表读数!PS109-每日电表读数!PR109</f>
        <v>8.5999999999985448</v>
      </c>
      <c r="PS112" s="6">
        <f>+每日电表读数!PT109-每日电表读数!PS109</f>
        <v>8.6000000000003638</v>
      </c>
      <c r="PT112" s="6">
        <f>+每日电表读数!PU109-每日电表读数!PT109</f>
        <v>7</v>
      </c>
      <c r="PU112" s="6">
        <f>+每日电表读数!PV109-每日电表读数!PU109</f>
        <v>7</v>
      </c>
      <c r="PV112" s="6">
        <f>+每日电表读数!PW109-每日电表读数!PV109</f>
        <v>6.8999999999996362</v>
      </c>
      <c r="PW112" s="6">
        <f>+每日电表读数!PX109-每日电表读数!PW109</f>
        <v>7</v>
      </c>
      <c r="PX112" s="6">
        <f>+每日电表读数!PY109-每日电表读数!PX109</f>
        <v>7</v>
      </c>
      <c r="PY112" s="6">
        <f>+每日电表读数!PZ109-每日电表读数!PY109</f>
        <v>6.9000000000014552</v>
      </c>
      <c r="PZ112" s="6">
        <f>+每日电表读数!QA109-每日电表读数!PZ109</f>
        <v>6.8999999999996362</v>
      </c>
      <c r="QA112" s="6">
        <f>+每日电表读数!QB109-每日电表读数!QA109</f>
        <v>6.8999999999996362</v>
      </c>
      <c r="QB112" s="6">
        <f>+每日电表读数!QC109-每日电表读数!QB109</f>
        <v>6.8999999999996362</v>
      </c>
      <c r="QC112" s="6">
        <f>+每日电表读数!QD109-每日电表读数!QC109</f>
        <v>6.8999999999996362</v>
      </c>
      <c r="QD112" s="6">
        <f>+每日电表读数!QE109-每日电表读数!QD109</f>
        <v>6.9000000000014552</v>
      </c>
      <c r="QE112" s="6">
        <f>+每日电表读数!QF109-每日电表读数!QE109</f>
        <v>6.8999999999996362</v>
      </c>
      <c r="QF112" s="6">
        <f>+每日电表读数!QG109-每日电表读数!QF109</f>
        <v>6.8999999999996362</v>
      </c>
      <c r="QG112" s="6">
        <f>+每日电表读数!QH109-每日电表读数!QG109</f>
        <v>6.8999999999996362</v>
      </c>
      <c r="QH112" s="6">
        <f>+每日电表读数!QI109-每日电表读数!QH109</f>
        <v>6.8999999999996362</v>
      </c>
      <c r="QI112" s="6">
        <f>+每日电表读数!QJ109-每日电表读数!QI109</f>
        <v>6.9000000000014552</v>
      </c>
      <c r="QJ112" s="6">
        <f>+每日电表读数!QK109-每日电表读数!QJ109</f>
        <v>7</v>
      </c>
      <c r="QK112" s="6">
        <f>+每日电表读数!QL109-每日电表读数!QK109</f>
        <v>6.7999999999992724</v>
      </c>
      <c r="QL112" s="6">
        <f>+每日电表读数!QM109-每日电表读数!QL109</f>
        <v>7</v>
      </c>
      <c r="QM112" s="6">
        <f>+每日电表读数!QN109-每日电表读数!QM109</f>
        <v>6.8999999999996362</v>
      </c>
      <c r="QN112" s="6">
        <f>+每日电表读数!QO109-每日电表读数!QN109</f>
        <v>6.8999999999996362</v>
      </c>
      <c r="QO112" s="6">
        <f>+每日电表读数!QP109-每日电表读数!QO109</f>
        <v>6.9000000000014552</v>
      </c>
      <c r="QP112" s="6">
        <f>+每日电表读数!QQ109-每日电表读数!QP109</f>
        <v>7</v>
      </c>
      <c r="QQ112" s="6">
        <f>+每日电表读数!QR109-每日电表读数!QQ109</f>
        <v>6.7999999999992724</v>
      </c>
      <c r="QR112" s="6">
        <f>+每日电表读数!QS109-每日电表读数!QR109</f>
        <v>7</v>
      </c>
      <c r="QS112" s="6">
        <f>+每日电表读数!QT109-每日电表读数!QS109</f>
        <v>6.8999999999996362</v>
      </c>
      <c r="QT112" s="6">
        <f>+每日电表读数!QU109-每日电表读数!QT109</f>
        <v>7</v>
      </c>
      <c r="QU112" s="6">
        <f>+每日电表读数!QV109-每日电表读数!QU109</f>
        <v>6.8999999999996362</v>
      </c>
      <c r="QV112" s="6">
        <f>+每日电表读数!QW109-每日电表读数!QV109</f>
        <v>6.9000000000014552</v>
      </c>
      <c r="QW112" s="6">
        <f>+每日电表读数!QX109-每日电表读数!QW109</f>
        <v>6.8999999999996362</v>
      </c>
      <c r="QX112" s="6">
        <f>+每日电表读数!QY109-每日电表读数!QX109</f>
        <v>6.7999999999992724</v>
      </c>
      <c r="QY112" s="6">
        <f>+每日电表读数!QZ109-每日电表读数!QY109</f>
        <v>6.8999999999996362</v>
      </c>
      <c r="QZ112" s="6">
        <f>+每日电表读数!RA109-每日电表读数!QZ109</f>
        <v>6.9000000000014552</v>
      </c>
      <c r="RA112" s="6">
        <f>+每日电表读数!RB109-每日电表读数!RA109</f>
        <v>6.8999999999996362</v>
      </c>
      <c r="RB112" s="6">
        <f>+每日电表读数!RC109-每日电表读数!RB109</f>
        <v>6.7999999999992724</v>
      </c>
      <c r="RC112" s="6">
        <f>+每日电表读数!RD109-每日电表读数!RC109</f>
        <v>6.8999999999996362</v>
      </c>
      <c r="RD112" s="6">
        <f>+每日电表读数!RE109-每日电表读数!RD109</f>
        <v>6.8000000000010914</v>
      </c>
      <c r="RE112" s="6">
        <f>+每日电表读数!RF109-每日电表读数!RE109</f>
        <v>6.8999999999996362</v>
      </c>
      <c r="RF112" s="6">
        <f>+每日电表读数!RG109-每日电表读数!RF109</f>
        <v>6.8999999999996362</v>
      </c>
      <c r="RG112" s="6">
        <f>+每日电表读数!RH109-每日电表读数!RG109</f>
        <v>6.8999999999996362</v>
      </c>
      <c r="RH112" s="6">
        <f>+每日电表读数!RI109-每日电表读数!RH109</f>
        <v>6.9000000000014552</v>
      </c>
      <c r="RI112" s="6">
        <f>+每日电表读数!RJ109-每日电表读数!RI109</f>
        <v>6.8999999999996362</v>
      </c>
      <c r="RJ112" s="6">
        <f>+每日电表读数!RK109-每日电表读数!RJ109</f>
        <v>6.8999999999996362</v>
      </c>
      <c r="RK112" s="6">
        <f>+每日电表读数!RL109-每日电表读数!RK109</f>
        <v>6.8999999999996362</v>
      </c>
      <c r="RL112" s="6">
        <f>+每日电表读数!RM109-每日电表读数!RL109</f>
        <v>6.8999999999996362</v>
      </c>
      <c r="RM112" s="6">
        <f>+每日电表读数!RN109-每日电表读数!RM109</f>
        <v>6.8000000000010914</v>
      </c>
      <c r="RN112" s="6">
        <f>+每日电表读数!RO109-每日电表读数!RN109</f>
        <v>6.8999999999996362</v>
      </c>
      <c r="RO112" s="6">
        <f>+每日电表读数!RP109-每日电表读数!RO109</f>
        <v>6.8999999999996362</v>
      </c>
      <c r="RP112" s="6">
        <f>+每日电表读数!RQ109-每日电表读数!RP109</f>
        <v>6.8999999999996362</v>
      </c>
      <c r="RQ112" s="6">
        <f>+每日电表读数!RR109-每日电表读数!RQ109</f>
        <v>6.9000000000014552</v>
      </c>
      <c r="RR112" s="6">
        <f>+每日电表读数!RS109-每日电表读数!RR109</f>
        <v>7</v>
      </c>
      <c r="RS112" s="6">
        <f>+每日电表读数!RT109-每日电表读数!RS109</f>
        <v>6.8999999999996362</v>
      </c>
      <c r="RT112" s="6">
        <f>+每日电表读数!RU109-每日电表读数!RT109</f>
        <v>7</v>
      </c>
      <c r="RU112" s="6">
        <f>+每日电表读数!RV109-每日电表读数!RU109</f>
        <v>7</v>
      </c>
      <c r="RV112" s="6">
        <f>+每日电表读数!RW109-每日电表读数!RV109</f>
        <v>6.7999999999992724</v>
      </c>
      <c r="RW112" s="6">
        <f>+每日电表读数!RX109-每日电表读数!RW109</f>
        <v>6.8999999999996362</v>
      </c>
      <c r="RX112" s="6">
        <f>+每日电表读数!RY109-每日电表读数!RX109</f>
        <v>6.9000000000014552</v>
      </c>
      <c r="RY112" s="6">
        <f>+每日电表读数!RZ109-每日电表读数!RY109</f>
        <v>6.7999999999992724</v>
      </c>
      <c r="RZ112" s="6">
        <f>+每日电表读数!SA109-每日电表读数!RZ109</f>
        <v>6.8999999999996362</v>
      </c>
      <c r="SA112" s="6">
        <f>+每日电表读数!SB109-每日电表读数!SA109</f>
        <v>6.8999999999996362</v>
      </c>
      <c r="SB112" s="6">
        <f>+每日电表读数!SC109-每日电表读数!SB109</f>
        <v>6.9000000000014552</v>
      </c>
      <c r="SC112" s="6">
        <f>+每日电表读数!SD109-每日电表读数!SC109</f>
        <v>6.8999999999996362</v>
      </c>
      <c r="SD112" s="6">
        <f>+每日电表读数!SE109-每日电表读数!SD109</f>
        <v>6.7999999999992724</v>
      </c>
      <c r="SE112" s="6">
        <f>+每日电表读数!SF109-每日电表读数!SE109</f>
        <v>6.8999999999996362</v>
      </c>
      <c r="SF112" s="6">
        <f>+每日电表读数!SG109-每日电表读数!SF109</f>
        <v>6.8000000000010914</v>
      </c>
      <c r="SG112" s="6">
        <f>+每日电表读数!SH109-每日电表读数!SG109</f>
        <v>6.8999999999996362</v>
      </c>
      <c r="SH112" s="6">
        <f>+每日电表读数!SI109-每日电表读数!SH109</f>
        <v>6.8999999999996362</v>
      </c>
      <c r="SI112" s="6">
        <f>+每日电表读数!SJ109-每日电表读数!SI109</f>
        <v>6.8999999999996362</v>
      </c>
      <c r="SJ112" s="6">
        <f>+每日电表读数!SK109-每日电表读数!SJ109</f>
        <v>6.8000000000010914</v>
      </c>
      <c r="SK112" s="6">
        <f>+每日电表读数!SL109-每日电表读数!SK109</f>
        <v>7</v>
      </c>
      <c r="SL112" s="6">
        <f>+每日电表读数!SM109-每日电表读数!SL109</f>
        <v>6.7999999999992724</v>
      </c>
      <c r="SM112" s="6">
        <f>+每日电表读数!SN109-每日电表读数!SM109</f>
        <v>6.8999999999996362</v>
      </c>
      <c r="SN112" s="6">
        <f>+每日电表读数!SO109-每日电表读数!SN109</f>
        <v>6.8000000000010914</v>
      </c>
      <c r="SO112" s="6">
        <f>+每日电表读数!SP109-每日电表读数!SO109</f>
        <v>6.8999999999996362</v>
      </c>
      <c r="SP112" s="6">
        <f>+每日电表读数!SQ109-每日电表读数!SP109</f>
        <v>6.7999999999992724</v>
      </c>
      <c r="SQ112" s="6">
        <f>+每日电表读数!SR109-每日电表读数!SQ109</f>
        <v>6.9000000000014552</v>
      </c>
      <c r="SR112" s="6">
        <f>+每日电表读数!SS109-每日电表读数!SR109</f>
        <v>6.8999999999996362</v>
      </c>
      <c r="SS112" s="6">
        <f>+每日电表读数!ST109-每日电表读数!SS109</f>
        <v>6.7999999999992724</v>
      </c>
      <c r="ST112" s="6">
        <f>+每日电表读数!SU109-每日电表读数!ST109</f>
        <v>6.8000000000010914</v>
      </c>
      <c r="SU112" s="6">
        <f>+每日电表读数!SV109-每日电表读数!SU109</f>
        <v>6.8999999999996362</v>
      </c>
      <c r="SV112" s="6">
        <f>+每日电表读数!SW109-每日电表读数!SV109</f>
        <v>6.7999999999992724</v>
      </c>
      <c r="SW112" s="6">
        <f>+每日电表读数!SX109-每日电表读数!SW109</f>
        <v>6.8999999999996362</v>
      </c>
      <c r="SX112" s="6">
        <f>+每日电表读数!SY109-每日电表读数!SX109</f>
        <v>6.8000000000010914</v>
      </c>
      <c r="SY112" s="6">
        <f>+每日电表读数!SZ109-每日电表读数!SY109</f>
        <v>6.8999999999996362</v>
      </c>
      <c r="SZ112" s="6">
        <f>+每日电表读数!TA109-每日电表读数!SZ109</f>
        <v>6.8999999999996362</v>
      </c>
      <c r="TA112" s="6">
        <f>+每日电表读数!TB109-每日电表读数!TA109</f>
        <v>6.8000000000010914</v>
      </c>
      <c r="TB112" s="6">
        <f>+每日电表读数!TC109-每日电表读数!TB109</f>
        <v>6.8999999999996362</v>
      </c>
      <c r="TC112" s="6">
        <f>+每日电表读数!TD109-每日电表读数!TC109</f>
        <v>6.7999999999992724</v>
      </c>
      <c r="TD112" s="6">
        <f>+每日电表读数!TE109-每日电表读数!TD109</f>
        <v>6.8999999999996362</v>
      </c>
      <c r="TE112" s="6">
        <f>+每日电表读数!TF109-每日电表读数!TE109</f>
        <v>6.9000000000014552</v>
      </c>
      <c r="TF112" s="6">
        <f>+每日电表读数!TG109-每日电表读数!TF109</f>
        <v>6.8999999999996362</v>
      </c>
      <c r="TG112" s="6">
        <f>+每日电表读数!TH109-每日电表读数!TG109</f>
        <v>6.7999999999992724</v>
      </c>
      <c r="TH112" s="6">
        <f>+每日电表读数!TI109-每日电表读数!TH109</f>
        <v>6.8999999999996362</v>
      </c>
      <c r="TI112" s="6">
        <f>+每日电表读数!TJ109-每日电表读数!TI109</f>
        <v>6.9000000000014552</v>
      </c>
      <c r="TJ112" s="6">
        <f>+每日电表读数!TK109-每日电表读数!TJ109</f>
        <v>6.7999999999992724</v>
      </c>
      <c r="TK112" s="6">
        <f>+每日电表读数!TL109-每日电表读数!TK109</f>
        <v>6.8999999999996362</v>
      </c>
      <c r="TL112" s="6">
        <f>+每日电表读数!TM109-每日电表读数!TL109</f>
        <v>6.8999999999996362</v>
      </c>
      <c r="TM112" s="6">
        <f>+每日电表读数!TN109-每日电表读数!TM109</f>
        <v>6.8000000000010914</v>
      </c>
      <c r="TN112" s="6">
        <f>+每日电表读数!TO109-每日电表读数!TN109</f>
        <v>6.8999999999996362</v>
      </c>
    </row>
    <row r="113" spans="1:534" s="1" customFormat="1" ht="19.5">
      <c r="A113" s="394"/>
      <c r="B113" s="122" t="s">
        <v>387</v>
      </c>
      <c r="C113" s="123" t="s">
        <v>390</v>
      </c>
      <c r="D113" s="6">
        <f>+每日电表读数!E110-每日电表读数!D110</f>
        <v>8.6000000000003638</v>
      </c>
      <c r="E113" s="6">
        <f>+每日电表读数!F110-每日电表读数!E110</f>
        <v>8.5</v>
      </c>
      <c r="F113" s="6">
        <f>+每日电表读数!G110-每日电表读数!F110</f>
        <v>8.5</v>
      </c>
      <c r="G113" s="6">
        <f>+每日电表读数!H110-每日电表读数!G110</f>
        <v>8.5</v>
      </c>
      <c r="H113" s="6">
        <f>+每日电表读数!I110-每日电表读数!H110</f>
        <v>8.5</v>
      </c>
      <c r="I113" s="6">
        <f>+每日电表读数!J110-每日电表读数!I110</f>
        <v>8.5</v>
      </c>
      <c r="J113" s="6">
        <f>+每日电表读数!K110-每日电表读数!J110</f>
        <v>8.5</v>
      </c>
      <c r="K113" s="6">
        <f>+每日电表读数!L110-每日电表读数!K110</f>
        <v>8.5</v>
      </c>
      <c r="L113" s="6">
        <f>+每日电表读数!M110-每日电表读数!L110</f>
        <v>8.3999999999996362</v>
      </c>
      <c r="M113" s="6">
        <f>+每日电表读数!N110-每日电表读数!M110</f>
        <v>8.6000000000003638</v>
      </c>
      <c r="N113" s="6">
        <f>+每日电表读数!O110-每日电表读数!N110</f>
        <v>8.5</v>
      </c>
      <c r="O113" s="6">
        <f>+每日电表读数!P110-每日电表读数!O110</f>
        <v>8.3999999999996362</v>
      </c>
      <c r="P113" s="6">
        <f>+每日电表读数!Q110-每日电表读数!P110</f>
        <v>8.5</v>
      </c>
      <c r="Q113" s="6">
        <f>+每日电表读数!R110-每日电表读数!Q110</f>
        <v>8.6000000000003638</v>
      </c>
      <c r="R113" s="6">
        <f>+每日电表读数!S110-每日电表读数!R110</f>
        <v>8.5</v>
      </c>
      <c r="S113" s="6">
        <f>+每日电表读数!T110-每日电表读数!S110</f>
        <v>8.6000000000003638</v>
      </c>
      <c r="T113" s="6">
        <f>+每日电表读数!U110-每日电表读数!T110</f>
        <v>8.3999999999996362</v>
      </c>
      <c r="U113" s="6">
        <f>+每日电表读数!V110-每日电表读数!U110</f>
        <v>8.6000000000003638</v>
      </c>
      <c r="V113" s="6">
        <f>+每日电表读数!W110-每日电表读数!V110</f>
        <v>8.5</v>
      </c>
      <c r="W113" s="6">
        <f>+每日电表读数!X110-每日电表读数!W110</f>
        <v>8.5</v>
      </c>
      <c r="X113" s="6">
        <f>+每日电表读数!Y110-每日电表读数!X110</f>
        <v>8.5</v>
      </c>
      <c r="Y113" s="6">
        <f>+每日电表读数!Z110-每日电表读数!Y110</f>
        <v>8.5</v>
      </c>
      <c r="Z113" s="6">
        <f>+每日电表读数!AA110-每日电表读数!Z110</f>
        <v>8.3999999999996362</v>
      </c>
      <c r="AA113" s="6">
        <f>+每日电表读数!AB110-每日电表读数!AA110</f>
        <v>8.6000000000003638</v>
      </c>
      <c r="AB113" s="6">
        <f>+每日电表读数!AC110-每日电表读数!AB110</f>
        <v>8.5</v>
      </c>
      <c r="AC113" s="6">
        <f>+每日电表读数!AD110-每日电表读数!AC110</f>
        <v>8.5</v>
      </c>
      <c r="AD113" s="6">
        <f>+每日电表读数!AE110-每日电表读数!AD110</f>
        <v>2.6999999999989086</v>
      </c>
      <c r="AE113" s="6">
        <f>+每日电表读数!AF110-每日电表读数!AE110</f>
        <v>0</v>
      </c>
      <c r="AF113" s="6">
        <f>+每日电表读数!AG110-每日电表读数!AF110</f>
        <v>0</v>
      </c>
      <c r="AG113" s="6">
        <f>+每日电表读数!AH110-每日电表读数!AG110</f>
        <v>0</v>
      </c>
      <c r="AH113" s="6">
        <f>+每日电表读数!AI110-每日电表读数!AH110</f>
        <v>0</v>
      </c>
      <c r="AI113" s="6">
        <f>+每日电表读数!AJ110-每日电表读数!AI110</f>
        <v>0.7000000000007276</v>
      </c>
      <c r="AJ113" s="6">
        <f>+每日电表读数!AK110-每日电表读数!AJ110</f>
        <v>8.6000000000003638</v>
      </c>
      <c r="AK113" s="6">
        <f>+每日电表读数!AL110-每日电表读数!AK110</f>
        <v>8.3999999999996362</v>
      </c>
      <c r="AL113" s="6">
        <f>+每日电表读数!AM110-每日电表读数!AL110</f>
        <v>8.6000000000003638</v>
      </c>
      <c r="AM113" s="6">
        <f>+每日电表读数!AN110-每日电表读数!AM110</f>
        <v>8.5</v>
      </c>
      <c r="AN113" s="6">
        <f>+每日电表读数!AO110-每日电表读数!AN110</f>
        <v>8.5</v>
      </c>
      <c r="AO113" s="6">
        <f>+每日电表读数!AP110-每日电表读数!AO110</f>
        <v>8.5999999999985448</v>
      </c>
      <c r="AP113" s="6">
        <f>+每日电表读数!AQ110-每日电表读数!AP110</f>
        <v>8.6000000000003638</v>
      </c>
      <c r="AQ113" s="6">
        <f>+每日电表读数!AR110-每日电表读数!AQ110</f>
        <v>8.7000000000007276</v>
      </c>
      <c r="AR113" s="6">
        <f>+每日电表读数!AS110-每日电表读数!AR110</f>
        <v>8.6000000000003638</v>
      </c>
      <c r="AS113" s="6">
        <f>+每日电表读数!AT110-每日电表读数!AS110</f>
        <v>8.5</v>
      </c>
      <c r="AT113" s="6">
        <f>+每日电表读数!AU110-每日电表读数!AT110</f>
        <v>8.5999999999985448</v>
      </c>
      <c r="AU113" s="6">
        <f>+每日电表读数!AV110-每日电表读数!AU110</f>
        <v>8.6000000000003638</v>
      </c>
      <c r="AV113" s="6">
        <f>+每日电表读数!AW110-每日电表读数!AV110</f>
        <v>8.6000000000003638</v>
      </c>
      <c r="AW113" s="6">
        <f>+每日电表读数!AX110-每日电表读数!AW110</f>
        <v>8.6000000000003638</v>
      </c>
      <c r="AX113" s="6">
        <f>+每日电表读数!AY110-每日电表读数!AX110</f>
        <v>8.6999999999989086</v>
      </c>
      <c r="AY113" s="6">
        <f>+每日电表读数!AZ110-每日电表读数!AY110</f>
        <v>8.7000000000007276</v>
      </c>
      <c r="AZ113" s="6">
        <f>+每日电表读数!BA110-每日电表读数!AZ110</f>
        <v>8.6000000000003638</v>
      </c>
      <c r="BA113" s="6">
        <f>+每日电表读数!BB110-每日电表读数!BA110</f>
        <v>8.6999999999989086</v>
      </c>
      <c r="BB113" s="6">
        <f>+每日电表读数!BC110-每日电表读数!BB110</f>
        <v>8.8000000000010914</v>
      </c>
      <c r="BC113" s="6">
        <f>+每日电表读数!BD110-每日电表读数!BC110</f>
        <v>8.8999999999996362</v>
      </c>
      <c r="BD113" s="6">
        <f>+每日电表读数!BE110-每日电表读数!BD110</f>
        <v>8.7000000000007276</v>
      </c>
      <c r="BE113" s="6">
        <f>+每日电表读数!BF110-每日电表读数!BE110</f>
        <v>8.7999999999992724</v>
      </c>
      <c r="BF113" s="6">
        <f>+每日电表读数!BG110-每日电表读数!BF110</f>
        <v>8.7000000000007276</v>
      </c>
      <c r="BG113" s="6">
        <f>+每日电表读数!BH110-每日电表读数!BG110</f>
        <v>8.7999999999992724</v>
      </c>
      <c r="BH113" s="6">
        <f>+每日电表读数!BI110-每日电表读数!BH110</f>
        <v>8.7999999999992724</v>
      </c>
      <c r="BI113" s="6">
        <f>+每日电表读数!BJ110-每日电表读数!BI110</f>
        <v>8.8000000000010914</v>
      </c>
      <c r="BJ113" s="6">
        <f>+每日电表读数!BK110-每日电表读数!BJ110</f>
        <v>8.7999999999992724</v>
      </c>
      <c r="BK113" s="6">
        <f>+每日电表读数!BL110-每日电表读数!BK110</f>
        <v>8.7000000000007276</v>
      </c>
      <c r="BL113" s="6">
        <f>+每日电表读数!BM110-每日电表读数!BL110</f>
        <v>8.6999999999989086</v>
      </c>
      <c r="BM113" s="6">
        <f>+每日电表读数!BN110-每日电表读数!BM110</f>
        <v>8.7000000000007276</v>
      </c>
      <c r="BN113" s="6">
        <f>+每日电表读数!BO110-每日电表读数!BN110</f>
        <v>8.7000000000007276</v>
      </c>
      <c r="BO113" s="6">
        <f>+每日电表读数!BP110-每日电表读数!BO110</f>
        <v>8.7999999999992724</v>
      </c>
      <c r="BP113" s="6">
        <f>+每日电表读数!BQ110-每日电表读数!BP110</f>
        <v>8.7999999999992724</v>
      </c>
      <c r="BQ113" s="6">
        <f>+每日电表读数!BR110-每日电表读数!BQ110</f>
        <v>8.8000000000010914</v>
      </c>
      <c r="BR113" s="6">
        <f>+每日电表读数!BS110-每日电表读数!BR110</f>
        <v>8.7999999999992724</v>
      </c>
      <c r="BS113" s="6">
        <f>+每日电表读数!BT110-每日电表读数!BS110</f>
        <v>8.8000000000010914</v>
      </c>
      <c r="BT113" s="6">
        <f>+每日电表读数!BU110-每日电表读数!BT110</f>
        <v>8.6999999999989086</v>
      </c>
      <c r="BU113" s="6">
        <f>+每日电表读数!BV110-每日电表读数!BU110</f>
        <v>8.7000000000007276</v>
      </c>
      <c r="BV113" s="6">
        <f>+每日电表读数!BW110-每日电表读数!BV110</f>
        <v>8.7999999999992724</v>
      </c>
      <c r="BW113" s="6">
        <f>+每日电表读数!BX110-每日电表读数!BW110</f>
        <v>8.7000000000007276</v>
      </c>
      <c r="BX113" s="6">
        <f>+每日电表读数!BY110-每日电表读数!BX110</f>
        <v>8.6999999999989086</v>
      </c>
      <c r="BY113" s="6">
        <f>+每日电表读数!BZ110-每日电表读数!BY110</f>
        <v>8.8000000000010914</v>
      </c>
      <c r="BZ113" s="6">
        <f>+每日电表读数!CA110-每日电表读数!BZ110</f>
        <v>8.7999999999992724</v>
      </c>
      <c r="CA113" s="6">
        <f>+每日电表读数!CB110-每日电表读数!CA110</f>
        <v>10.399999999999636</v>
      </c>
      <c r="CB113" s="6">
        <f>+每日电表读数!CC110-每日电表读数!CB110</f>
        <v>8.9000000000014552</v>
      </c>
      <c r="CC113" s="6">
        <f>+每日电表读数!CD110-每日电表读数!CC110</f>
        <v>8.6999999999989086</v>
      </c>
      <c r="CD113" s="6">
        <f>+每日电表读数!CE110-每日电表读数!CD110</f>
        <v>8.8000000000010914</v>
      </c>
      <c r="CE113" s="6">
        <f>+每日电表读数!CF110-每日电表读数!CE110</f>
        <v>8.6999999999989086</v>
      </c>
      <c r="CF113" s="6">
        <f>+每日电表读数!CG110-每日电表读数!CF110</f>
        <v>8.7000000000007276</v>
      </c>
      <c r="CG113" s="6">
        <f>+每日电表读数!CH110-每日电表读数!CG110</f>
        <v>8.6999999999989086</v>
      </c>
      <c r="CH113" s="6">
        <f>+每日电表读数!CI110-每日电表读数!CH110</f>
        <v>8.7000000000007276</v>
      </c>
      <c r="CI113" s="6">
        <f>+每日电表读数!CJ110-每日电表读数!CI110</f>
        <v>8.6000000000003638</v>
      </c>
      <c r="CJ113" s="6">
        <f>+每日电表读数!CK110-每日电表读数!CJ110</f>
        <v>8.6000000000003638</v>
      </c>
      <c r="CK113" s="6">
        <f>+每日电表读数!CL110-每日电表读数!CK110</f>
        <v>8.6999999999989086</v>
      </c>
      <c r="CL113" s="6">
        <f>+每日电表读数!CM110-每日电表读数!CL110</f>
        <v>8.7000000000007276</v>
      </c>
      <c r="CM113" s="6">
        <f>+每日电表读数!CN110-每日电表读数!CM110</f>
        <v>8.6999999999989086</v>
      </c>
      <c r="CN113" s="6">
        <f>+每日电表读数!CO110-每日电表读数!CN110</f>
        <v>8.6000000000003638</v>
      </c>
      <c r="CO113" s="6">
        <f>+每日电表读数!CP110-每日电表读数!CO110</f>
        <v>8.7000000000007276</v>
      </c>
      <c r="CP113" s="6">
        <f>+每日电表读数!CQ110-每日电表读数!CP110</f>
        <v>8.5</v>
      </c>
      <c r="CQ113" s="6">
        <f>+每日电表读数!CR110-每日电表读数!CQ110</f>
        <v>8.6000000000003638</v>
      </c>
      <c r="CR113" s="6">
        <f>+每日电表读数!CS110-每日电表读数!CR110</f>
        <v>8.5999999999985448</v>
      </c>
      <c r="CS113" s="6">
        <f>+每日电表读数!CT110-每日电表读数!CS110</f>
        <v>8.6000000000003638</v>
      </c>
      <c r="CT113" s="6">
        <f>+每日电表读数!CU110-每日电表读数!CT110</f>
        <v>8.7000000000007276</v>
      </c>
      <c r="CU113" s="6">
        <f>+每日电表读数!CV110-每日电表读数!CU110</f>
        <v>8.6999999999989086</v>
      </c>
      <c r="CV113" s="6">
        <f>+每日电表读数!CW110-每日电表读数!CV110</f>
        <v>8.5</v>
      </c>
      <c r="CW113" s="6">
        <f>+每日电表读数!CX110-每日电表读数!CW110</f>
        <v>8.6000000000003638</v>
      </c>
      <c r="CX113" s="6">
        <f>+每日电表读数!CY110-每日电表读数!CX110</f>
        <v>8.6000000000003638</v>
      </c>
      <c r="CY113" s="6">
        <f>+每日电表读数!CZ110-每日电表读数!CY110</f>
        <v>8.7000000000007276</v>
      </c>
      <c r="CZ113" s="6">
        <f>+每日电表读数!DA110-每日电表读数!CZ110</f>
        <v>8.5999999999985448</v>
      </c>
      <c r="DA113" s="6">
        <f>+每日电表读数!DB110-每日电表读数!DA110</f>
        <v>8.7000000000007276</v>
      </c>
      <c r="DB113" s="6">
        <f>+每日电表读数!DC110-每日电表读数!DB110</f>
        <v>8.5</v>
      </c>
      <c r="DC113" s="6">
        <f>+每日电表读数!DD110-每日电表读数!DC110</f>
        <v>8.6000000000003638</v>
      </c>
      <c r="DD113" s="6">
        <f>+每日电表读数!DE110-每日电表读数!DD110</f>
        <v>10.299999999999272</v>
      </c>
      <c r="DE113" s="6">
        <f>+每日电表读数!DF110-每日电表读数!DE110</f>
        <v>10.300000000001091</v>
      </c>
      <c r="DF113" s="6">
        <f>+每日电表读数!DG110-每日电表读数!DF110</f>
        <v>8.5999999999985448</v>
      </c>
      <c r="DG113" s="6">
        <f>+每日电表读数!DH110-每日电表读数!DG110</f>
        <v>10.800000000001091</v>
      </c>
      <c r="DH113" s="6">
        <f>+每日电表读数!DI110-每日电表读数!DH110</f>
        <v>10.299999999999272</v>
      </c>
      <c r="DI113" s="6">
        <f>+每日电表读数!DJ110-每日电表读数!DI110</f>
        <v>8.5</v>
      </c>
      <c r="DJ113" s="6">
        <f>+每日电表读数!DK110-每日电表读数!DJ110</f>
        <v>10.300000000001091</v>
      </c>
      <c r="DK113" s="6">
        <f>+每日电表读数!DL110-每日电表读数!DK110</f>
        <v>10.299999999999272</v>
      </c>
      <c r="DL113" s="6">
        <f>+每日电表读数!DM110-每日电表读数!DL110</f>
        <v>12.399999999999636</v>
      </c>
      <c r="DM113" s="6">
        <f>+每日电表读数!DN110-每日电表读数!DM110</f>
        <v>11.5</v>
      </c>
      <c r="DN113" s="6">
        <f>+每日电表读数!DO110-每日电表读数!DN110</f>
        <v>8.7000000000007276</v>
      </c>
      <c r="DO113" s="6">
        <f>+每日电表读数!DP110-每日电表读数!DO110</f>
        <v>12.799999999999272</v>
      </c>
      <c r="DP113" s="6">
        <f>+每日电表读数!DQ110-每日电表读数!DP110</f>
        <v>12.899999999999636</v>
      </c>
      <c r="DQ113" s="6">
        <f>+每日电表读数!DR110-每日电表读数!DQ110</f>
        <v>10.300000000001091</v>
      </c>
      <c r="DR113" s="6">
        <f>+每日电表读数!DS110-每日电表读数!DR110</f>
        <v>12.799999999999272</v>
      </c>
      <c r="DS113" s="6">
        <f>+每日电表读数!DT110-每日电表读数!DS110</f>
        <v>12.899999999999636</v>
      </c>
      <c r="DT113" s="6">
        <f>+每日电表读数!DU110-每日电表读数!DT110</f>
        <v>12.700000000000728</v>
      </c>
      <c r="DU113" s="6">
        <f>+每日电表读数!DV110-每日电表读数!DU110</f>
        <v>12.899999999999636</v>
      </c>
      <c r="DV113" s="6">
        <f>+每日电表读数!DW110-每日电表读数!DV110</f>
        <v>12.800000000001091</v>
      </c>
      <c r="DW113" s="6">
        <f>+每日电表读数!DX110-每日电表读数!DW110</f>
        <v>12.899999999999636</v>
      </c>
      <c r="DX113" s="6">
        <f>+每日电表读数!DY110-每日电表读数!DX110</f>
        <v>12.799999999999272</v>
      </c>
      <c r="DY113" s="6">
        <f>+每日电表读数!DZ110-每日电表读数!DY110</f>
        <v>12.800000000001091</v>
      </c>
      <c r="DZ113" s="6">
        <f>+每日电表读数!EA110-每日电表读数!DZ110</f>
        <v>12.799999999999272</v>
      </c>
      <c r="EA113" s="6">
        <f>+每日电表读数!EB110-每日电表读数!EA110</f>
        <v>8.1000000000003638</v>
      </c>
      <c r="EB113" s="6">
        <f>+每日电表读数!EC110-每日电表读数!EB110</f>
        <v>12.899999999999636</v>
      </c>
      <c r="EC113" s="6">
        <f>+每日电表读数!ED110-每日电表读数!EC110</f>
        <v>12.799999999999272</v>
      </c>
      <c r="ED113" s="6">
        <f>+每日电表读数!EE110-每日电表读数!ED110</f>
        <v>13</v>
      </c>
      <c r="EE113" s="6">
        <f>+每日电表读数!EF110-每日电表读数!EE110</f>
        <v>12.200000000000728</v>
      </c>
      <c r="EF113" s="6">
        <f>+每日电表读数!EG110-每日电表读数!EF110</f>
        <v>12.799999999999272</v>
      </c>
      <c r="EG113" s="6">
        <f>+每日电表读数!EH110-每日电表读数!EG110</f>
        <v>13</v>
      </c>
      <c r="EH113" s="6">
        <f>+每日电表读数!EI110-每日电表读数!EH110</f>
        <v>12.900000000001455</v>
      </c>
      <c r="EI113" s="6">
        <f>+每日电表读数!EJ110-每日电表读数!EI110</f>
        <v>12.799999999999272</v>
      </c>
      <c r="EJ113" s="6">
        <f>+每日电表读数!EK110-每日电表读数!EJ110</f>
        <v>12.799999999999272</v>
      </c>
      <c r="EK113" s="6">
        <f>+每日电表读数!EL110-每日电表读数!EK110</f>
        <v>12.800000000001091</v>
      </c>
      <c r="EL113" s="6">
        <f>+每日电表读数!EM110-每日电表读数!EL110</f>
        <v>12.799999999999272</v>
      </c>
      <c r="EM113" s="6">
        <f>+每日电表读数!EN110-每日电表读数!EM110</f>
        <v>12.800000000001091</v>
      </c>
      <c r="EN113" s="6">
        <f>+每日电表读数!EO110-每日电表读数!EN110</f>
        <v>12.799999999999272</v>
      </c>
      <c r="EO113" s="6">
        <f>+每日电表读数!EP110-每日电表读数!EO110</f>
        <v>12.700000000000728</v>
      </c>
      <c r="EP113" s="6">
        <f>+每日电表读数!EQ110-每日电表读数!EP110</f>
        <v>12.799999999999272</v>
      </c>
      <c r="EQ113" s="6">
        <f>+每日电表读数!ER110-每日电表读数!EQ110</f>
        <v>11.799999999999272</v>
      </c>
      <c r="ER113" s="6">
        <f>+每日电表读数!ES110-每日电表读数!ER110</f>
        <v>3.8000000000010914</v>
      </c>
      <c r="ES113" s="6">
        <f>+每日电表读数!ET110-每日电表读数!ES110</f>
        <v>8.6999999999989086</v>
      </c>
      <c r="ET113" s="6">
        <f>+每日电表读数!EU110-每日电表读数!ET110</f>
        <v>12.100000000000364</v>
      </c>
      <c r="EU113" s="6">
        <f>+每日电表读数!EV110-每日电表读数!EU110</f>
        <v>12.300000000001091</v>
      </c>
      <c r="EV113" s="6">
        <f>+每日电表读数!EW110-每日电表读数!EV110</f>
        <v>11.699999999998909</v>
      </c>
      <c r="EW113" s="6">
        <f>+每日电表读数!EX110-每日电表读数!EW110</f>
        <v>12.800000000001091</v>
      </c>
      <c r="EX113" s="6">
        <f>+每日电表读数!EY110-每日电表读数!EX110</f>
        <v>12.899999999999636</v>
      </c>
      <c r="EY113" s="6">
        <f>+每日电表读数!EZ110-每日电表读数!EY110</f>
        <v>12.799999999999272</v>
      </c>
      <c r="EZ113" s="6">
        <f>+每日电表读数!FA110-每日电表读数!EZ110</f>
        <v>12.700000000000728</v>
      </c>
      <c r="FA113" s="6">
        <f>+每日电表读数!FB110-每日电表读数!FA110</f>
        <v>12.299999999999272</v>
      </c>
      <c r="FB113" s="6">
        <f>+每日电表读数!FC110-每日电表读数!FB110</f>
        <v>12.899999999999636</v>
      </c>
      <c r="FC113" s="6">
        <f>+每日电表读数!FD110-每日电表读数!FC110</f>
        <v>12.900000000001455</v>
      </c>
      <c r="FD113" s="6">
        <f>+每日电表读数!FE110-每日电表读数!FD110</f>
        <v>12.799999999999272</v>
      </c>
      <c r="FE113" s="6">
        <f>+每日电表读数!FF110-每日电表读数!FE110</f>
        <v>12.700000000000728</v>
      </c>
      <c r="FF113" s="6">
        <f>+每日电表读数!FG110-每日电表读数!FF110</f>
        <v>12.899999999999636</v>
      </c>
      <c r="FG113" s="6">
        <f>+每日电表读数!FH110-每日电表读数!FG110</f>
        <v>12.799999999999272</v>
      </c>
      <c r="FH113" s="6">
        <f>+每日电表读数!FI110-每日电表读数!FH110</f>
        <v>12.399999999999636</v>
      </c>
      <c r="FI113" s="6">
        <f>+每日电表读数!FJ110-每日电表读数!FI110</f>
        <v>12.800000000001091</v>
      </c>
      <c r="FJ113" s="6">
        <f>+每日电表读数!FK110-每日电表读数!FJ110</f>
        <v>12.899999999999636</v>
      </c>
      <c r="FK113" s="6">
        <f>+每日电表读数!FL110-每日电表读数!FK110</f>
        <v>12.899999999999636</v>
      </c>
      <c r="FL113" s="6">
        <f>+每日电表读数!FM110-每日电表读数!FL110</f>
        <v>12.800000000001091</v>
      </c>
      <c r="FM113" s="6">
        <f>+每日电表读数!FN110-每日电表读数!FM110</f>
        <v>12.899999999999636</v>
      </c>
      <c r="FN113" s="6">
        <f>+每日电表读数!FO110-每日电表读数!FN110</f>
        <v>12.799999999999272</v>
      </c>
      <c r="FO113" s="6">
        <f>+每日电表读数!FP110-每日电表读数!FO110</f>
        <v>13</v>
      </c>
      <c r="FP113" s="6">
        <f>+每日电表读数!FQ110-每日电表读数!FP110</f>
        <v>12.899999999999636</v>
      </c>
      <c r="FQ113" s="6">
        <f>+每日电表读数!FR110-每日电表读数!FQ110</f>
        <v>12.900000000001455</v>
      </c>
      <c r="FR113" s="6">
        <f>+每日电表读数!FS110-每日电表读数!FR110</f>
        <v>12.799999999999272</v>
      </c>
      <c r="FS113" s="6">
        <f>+每日电表读数!FT110-每日电表读数!FS110</f>
        <v>12.899999999999636</v>
      </c>
      <c r="FT113" s="6">
        <f>+每日电表读数!FU110-每日电表读数!FT110</f>
        <v>12.899999999999636</v>
      </c>
      <c r="FU113" s="6">
        <f>+每日电表读数!FV110-每日电表读数!FU110</f>
        <v>12.900000000001455</v>
      </c>
      <c r="FV113" s="6">
        <f>+每日电表读数!FW110-每日电表读数!FV110</f>
        <v>12.899999999999636</v>
      </c>
      <c r="FW113" s="6">
        <f>+每日电表读数!FX110-每日电表读数!FW110</f>
        <v>12.799999999999272</v>
      </c>
      <c r="FX113" s="6">
        <f>+每日电表读数!FY110-每日电表读数!FX110</f>
        <v>12.899999999999636</v>
      </c>
      <c r="FY113" s="6">
        <f>+每日电表读数!FZ110-每日电表读数!FY110</f>
        <v>12.400000000001455</v>
      </c>
      <c r="FZ113" s="6">
        <f>+每日电表读数!GA110-每日电表读数!FZ110</f>
        <v>12.799999999999272</v>
      </c>
      <c r="GA113" s="6">
        <f>+每日电表读数!GB110-每日电表读数!GA110</f>
        <v>13</v>
      </c>
      <c r="GB113" s="6">
        <f>+每日电表读数!GC110-每日电表读数!GB110</f>
        <v>12.799999999999272</v>
      </c>
      <c r="GC113" s="6">
        <f>+每日电表读数!GD110-每日电表读数!GC110</f>
        <v>12.800000000001091</v>
      </c>
      <c r="GD113" s="6">
        <f>+每日电表读数!GE110-每日电表读数!GD110</f>
        <v>11.899999999999636</v>
      </c>
      <c r="GE113" s="6">
        <f>+每日电表读数!GF110-每日电表读数!GE110</f>
        <v>12.100000000000364</v>
      </c>
      <c r="GF113" s="6">
        <f>+每日电表读数!GG110-每日电表读数!GF110</f>
        <v>12.600000000000364</v>
      </c>
      <c r="GG113" s="6">
        <f>+每日电表读数!GH110-每日电表读数!GG110</f>
        <v>12.699999999998909</v>
      </c>
      <c r="GH113" s="6">
        <f>+每日电表读数!GI110-每日电表读数!GH110</f>
        <v>12.899999999999636</v>
      </c>
      <c r="GI113" s="6">
        <f>+每日电表读数!GJ110-每日电表读数!GI110</f>
        <v>11.800000000001091</v>
      </c>
      <c r="GJ113" s="6">
        <f>+每日电表读数!GK110-每日电表读数!GJ110</f>
        <v>12.799999999999272</v>
      </c>
      <c r="GK113" s="6">
        <f>+每日电表读数!GL110-每日电表读数!GK110</f>
        <v>12.800000000001091</v>
      </c>
      <c r="GL113" s="6">
        <f>+每日电表读数!GM110-每日电表读数!GL110</f>
        <v>11.799999999999272</v>
      </c>
      <c r="GM113" s="6">
        <f>+每日电表读数!GN110-每日电表读数!GM110</f>
        <v>11.799999999999272</v>
      </c>
      <c r="GN113" s="6">
        <f>+每日电表读数!GO110-每日电表读数!GN110</f>
        <v>11.800000000001091</v>
      </c>
      <c r="GO113" s="6">
        <f>+每日电表读数!GP110-每日电表读数!GO110</f>
        <v>11.899999999999636</v>
      </c>
      <c r="GP113" s="6">
        <f>+每日电表读数!GQ110-每日电表读数!GP110</f>
        <v>12.799999999999272</v>
      </c>
      <c r="GQ113" s="6">
        <f>+每日电表读数!GR110-每日电表读数!GQ110</f>
        <v>12.800000000001091</v>
      </c>
      <c r="GR113" s="6">
        <f>+每日电表读数!GS110-每日电表读数!GR110</f>
        <v>12.899999999999636</v>
      </c>
      <c r="GS113" s="6">
        <f>+每日电表读数!GT110-每日电表读数!GS110</f>
        <v>12.799999999999272</v>
      </c>
      <c r="GT113" s="6">
        <f>+每日电表读数!GU110-每日电表读数!GT110</f>
        <v>12.900000000001455</v>
      </c>
      <c r="GU113" s="6">
        <f>+每日电表读数!GV110-每日电表读数!GU110</f>
        <v>13</v>
      </c>
      <c r="GV113" s="6">
        <f>+每日电表读数!GW110-每日电表读数!GV110</f>
        <v>13</v>
      </c>
      <c r="GW113" s="6">
        <f>+每日电表读数!GX110-每日电表读数!GW110</f>
        <v>10.399999999999636</v>
      </c>
      <c r="GX113" s="6">
        <f>+每日电表读数!GY110-每日电表读数!GX110</f>
        <v>10.399999999999636</v>
      </c>
      <c r="GY113" s="6">
        <f>+每日电表读数!GZ110-每日电表读数!GY110</f>
        <v>12.700000000000728</v>
      </c>
      <c r="GZ113" s="6">
        <f>+每日电表读数!HA110-每日电表读数!GZ110</f>
        <v>12.399999999999636</v>
      </c>
      <c r="HA113" s="6">
        <f>+每日电表读数!HB110-每日电表读数!HA110</f>
        <v>11.899999999999636</v>
      </c>
      <c r="HB113" s="6">
        <f>+每日电表读数!HC110-每日电表读数!HB110</f>
        <v>13</v>
      </c>
      <c r="HC113" s="6">
        <f>+每日电表读数!HD110-每日电表读数!HC110</f>
        <v>13</v>
      </c>
      <c r="HD113" s="6">
        <f>+每日电表读数!HE110-每日电表读数!HD110</f>
        <v>12.399999999999636</v>
      </c>
      <c r="HE113" s="6">
        <f>+每日电表读数!HF110-每日电表读数!HE110</f>
        <v>12.399999999999636</v>
      </c>
      <c r="HF113" s="6">
        <f>+每日电表读数!HG110-每日电表读数!HF110</f>
        <v>12.400000000001455</v>
      </c>
      <c r="HG113" s="6">
        <f>+每日电表读数!HH110-每日电表读数!HG110</f>
        <v>12.399999999999636</v>
      </c>
      <c r="HH113" s="6">
        <f>+每日电表读数!HI110-每日电表读数!HH110</f>
        <v>12.799999999999272</v>
      </c>
      <c r="HI113" s="6">
        <f>+每日电表读数!HJ110-每日电表读数!HI110</f>
        <v>12.800000000001091</v>
      </c>
      <c r="HJ113" s="6">
        <f>+每日电表读数!HK110-每日电表读数!HJ110</f>
        <v>13</v>
      </c>
      <c r="HK113" s="6">
        <f>+每日电表读数!HL110-每日电表读数!HK110</f>
        <v>12.399999999999636</v>
      </c>
      <c r="HL113" s="6">
        <f>+每日电表读数!HM110-每日电表读数!HL110</f>
        <v>12.899999999999636</v>
      </c>
      <c r="HM113" s="6">
        <f>+每日电表读数!HN110-每日电表读数!HM110</f>
        <v>12.299999999999272</v>
      </c>
      <c r="HN113" s="6">
        <f>+每日电表读数!HO110-每日电表读数!HN110</f>
        <v>13.100000000000364</v>
      </c>
      <c r="HO113" s="6">
        <f>+每日电表读数!HP110-每日电表读数!HO110</f>
        <v>12.800000000001091</v>
      </c>
      <c r="HP113" s="6">
        <f>+每日电表读数!HQ110-每日电表读数!HP110</f>
        <v>13</v>
      </c>
      <c r="HQ113" s="6">
        <f>+每日电表读数!HR110-每日电表读数!HQ110</f>
        <v>12.899999999999636</v>
      </c>
      <c r="HR113" s="6">
        <f>+每日电表读数!HS110-每日电表读数!HR110</f>
        <v>12.799999999999272</v>
      </c>
      <c r="HS113" s="6">
        <f>+每日电表读数!HT110-每日电表读数!HS110</f>
        <v>13</v>
      </c>
      <c r="HT113" s="6">
        <f>+每日电表读数!HU110-每日电表读数!HT110</f>
        <v>12.899999999999636</v>
      </c>
      <c r="HU113" s="6">
        <f>+每日电表读数!HV110-每日电表读数!HU110</f>
        <v>12.900000000001455</v>
      </c>
      <c r="HV113" s="6">
        <f>+每日电表读数!HW110-每日电表读数!HV110</f>
        <v>12.899999999999636</v>
      </c>
      <c r="HW113" s="6">
        <f>+每日电表读数!HX110-每日电表读数!HW110</f>
        <v>10.299999999999272</v>
      </c>
      <c r="HX113" s="6">
        <f>+每日电表读数!HY110-每日电表读数!HX110</f>
        <v>11.700000000000728</v>
      </c>
      <c r="HY113" s="6">
        <f>+每日电表读数!HZ110-每日电表读数!HY110</f>
        <v>10.299999999999272</v>
      </c>
      <c r="HZ113" s="6">
        <f>+每日电表读数!IA110-每日电表读数!HZ110</f>
        <v>11.899999999999636</v>
      </c>
      <c r="IA113" s="6">
        <f>+每日电表读数!IB110-每日电表读数!IA110</f>
        <v>13</v>
      </c>
      <c r="IB113" s="6">
        <f>+每日电表读数!IC110-每日电表读数!IB110</f>
        <v>13</v>
      </c>
      <c r="IC113" s="6">
        <f>+每日电表读数!ID110-每日电表读数!IC110</f>
        <v>13</v>
      </c>
      <c r="ID113" s="6">
        <f>+每日电表读数!IE110-每日电表读数!ID110</f>
        <v>12.900000000001455</v>
      </c>
      <c r="IE113" s="6">
        <f>+每日电表读数!IF110-每日电表读数!IE110</f>
        <v>12.899999999999636</v>
      </c>
      <c r="IF113" s="6">
        <f>+每日电表读数!IG110-每日电表读数!IF110</f>
        <v>10.399999999999636</v>
      </c>
      <c r="IG113" s="6">
        <f>+每日电表读数!IH110-每日电表读数!IG110</f>
        <v>12.899999999999636</v>
      </c>
      <c r="IH113" s="6">
        <f>+每日电表读数!II110-每日电表读数!IH110</f>
        <v>10.800000000001091</v>
      </c>
      <c r="II113" s="6">
        <f>+每日电表读数!IJ110-每日电表读数!II110</f>
        <v>13</v>
      </c>
      <c r="IJ113" s="6">
        <f>+每日电表读数!IK110-每日电表读数!IJ110</f>
        <v>12.899999999999636</v>
      </c>
      <c r="IK113" s="6">
        <f>+每日电表读数!IL110-每日电表读数!IK110</f>
        <v>12.899999999999636</v>
      </c>
      <c r="IL113" s="6">
        <f>+每日电表读数!IM110-每日电表读数!IL110</f>
        <v>12.899999999999636</v>
      </c>
      <c r="IM113" s="6">
        <f>+每日电表读数!IN110-每日电表读数!IM110</f>
        <v>12.800000000001091</v>
      </c>
      <c r="IN113" s="6">
        <f>+每日电表读数!IO110-每日电表读数!IN110</f>
        <v>10.099999999998545</v>
      </c>
      <c r="IO113" s="6">
        <f>+每日电表读数!IP110-每日电表读数!IO110</f>
        <v>12.800000000001091</v>
      </c>
      <c r="IP113" s="6">
        <f>+每日电表读数!IQ110-每日电表读数!IP110</f>
        <v>12.799999999999272</v>
      </c>
      <c r="IQ113" s="6">
        <f>+每日电表读数!IR110-每日电表读数!IQ110</f>
        <v>12.899999999999636</v>
      </c>
      <c r="IR113" s="6">
        <f>+每日电表读数!IS110-每日电表读数!IR110</f>
        <v>12.800000000001091</v>
      </c>
      <c r="IS113" s="6">
        <f>+每日电表读数!IT110-每日电表读数!IS110</f>
        <v>12.899999999999636</v>
      </c>
      <c r="IT113" s="6">
        <f>+每日电表读数!IU110-每日电表读数!IT110</f>
        <v>12.799999999999272</v>
      </c>
      <c r="IU113" s="6">
        <f>+每日电表读数!IV110-每日电表读数!IU110</f>
        <v>13</v>
      </c>
      <c r="IV113" s="6">
        <f>+每日电表读数!IW110-每日电表读数!IV110</f>
        <v>12.100000000000364</v>
      </c>
      <c r="IW113" s="6">
        <f>+每日电表读数!IX110-每日电表读数!IW110</f>
        <v>12.899999999999636</v>
      </c>
      <c r="IX113" s="6">
        <f>+每日电表读数!IY110-每日电表读数!IX110</f>
        <v>12.900000000001455</v>
      </c>
      <c r="IY113" s="6">
        <f>+每日电表读数!IZ110-每日电表读数!IY110</f>
        <v>12.899999999999636</v>
      </c>
      <c r="IZ113" s="6">
        <f>+每日电表读数!JA110-每日电表读数!IZ110</f>
        <v>13</v>
      </c>
      <c r="JA113" s="6">
        <f>+每日电表读数!JB110-每日电表读数!JA110</f>
        <v>12.899999999999636</v>
      </c>
      <c r="JB113" s="6">
        <f>+每日电表读数!JC110-每日电表读数!JB110</f>
        <v>13</v>
      </c>
      <c r="JC113" s="6">
        <f>+每日电表读数!JD110-每日电表读数!JC110</f>
        <v>12.899999999999636</v>
      </c>
      <c r="JD113" s="6">
        <f>+每日电表读数!JE110-每日电表读数!JD110</f>
        <v>13</v>
      </c>
      <c r="JE113" s="6">
        <f>+每日电表读数!JF110-每日电表读数!JE110</f>
        <v>12.899999999999636</v>
      </c>
      <c r="JF113" s="6">
        <f>+每日电表读数!JG110-每日电表读数!JF110</f>
        <v>12.900000000001455</v>
      </c>
      <c r="JG113" s="6">
        <f>+每日电表读数!JH110-每日电表读数!JG110</f>
        <v>12.899999999999636</v>
      </c>
      <c r="JH113" s="6">
        <f>+每日电表读数!JI110-每日电表读数!JH110</f>
        <v>13.100000000000364</v>
      </c>
      <c r="JI113" s="6">
        <f>+每日电表读数!JJ110-每日电表读数!JI110</f>
        <v>13.099999999998545</v>
      </c>
      <c r="JJ113" s="6">
        <f>+每日电表读数!JK110-每日电表读数!JJ110</f>
        <v>13</v>
      </c>
      <c r="JK113" s="6">
        <f>+每日电表读数!JL110-每日电表读数!JK110</f>
        <v>13.100000000000364</v>
      </c>
      <c r="JL113" s="6">
        <f>+每日电表读数!JM110-每日电表读数!JL110</f>
        <v>12.5</v>
      </c>
      <c r="JM113" s="6">
        <f>+每日电表读数!JN110-每日电表读数!JM110</f>
        <v>13</v>
      </c>
      <c r="JN113" s="6">
        <f>+每日电表读数!JO110-每日电表读数!JN110</f>
        <v>13</v>
      </c>
      <c r="JO113" s="6">
        <f>+每日电表读数!JP110-每日电表读数!JO110</f>
        <v>10.5</v>
      </c>
      <c r="JP113" s="6">
        <f>+每日电表读数!JQ110-每日电表读数!JP110</f>
        <v>12.100000000000364</v>
      </c>
      <c r="JQ113" s="6">
        <f>+每日电表读数!JR110-每日电表读数!JQ110</f>
        <v>12</v>
      </c>
      <c r="JR113" s="6">
        <f>+每日电表读数!JS110-每日电表读数!JR110</f>
        <v>12.899999999999636</v>
      </c>
      <c r="JS113" s="6">
        <f>+每日电表读数!JT110-每日电表读数!JS110</f>
        <v>13</v>
      </c>
      <c r="JT113" s="6">
        <f>+每日电表读数!JU110-每日电表读数!JT110</f>
        <v>12.899999999999636</v>
      </c>
      <c r="JU113" s="6">
        <f>+每日电表读数!JV110-每日电表读数!JU110</f>
        <v>12.900000000001455</v>
      </c>
      <c r="JV113" s="6">
        <f>+每日电表读数!JW110-每日电表读数!JV110</f>
        <v>12.899999999999636</v>
      </c>
      <c r="JW113" s="6">
        <f>+每日电表读数!JX110-每日电表读数!JW110</f>
        <v>13</v>
      </c>
      <c r="JX113" s="6">
        <f>+每日电表读数!JY110-每日电表读数!JX110</f>
        <v>13</v>
      </c>
      <c r="JY113" s="6">
        <f>+每日电表读数!JZ110-每日电表读数!JY110</f>
        <v>12.899999999999636</v>
      </c>
      <c r="JZ113" s="6">
        <f>+每日电表读数!KA110-每日电表读数!JZ110</f>
        <v>13</v>
      </c>
      <c r="KA113" s="6">
        <f>+每日电表读数!KB110-每日电表读数!KA110</f>
        <v>12.899999999999636</v>
      </c>
      <c r="KB113" s="6">
        <f>+每日电表读数!KC110-每日电表读数!KB110</f>
        <v>13</v>
      </c>
      <c r="KC113" s="6">
        <f>+每日电表读数!KD110-每日电表读数!KC110</f>
        <v>12.899999999999636</v>
      </c>
      <c r="KD113" s="6">
        <f>+每日电表读数!KE110-每日电表读数!KD110</f>
        <v>10.400000000001455</v>
      </c>
      <c r="KE113" s="6">
        <f>+每日电表读数!KF110-每日电表读数!KE110</f>
        <v>13.099999999998545</v>
      </c>
      <c r="KF113" s="6">
        <f>+每日电表读数!KG110-每日电表读数!KF110</f>
        <v>12.900000000001455</v>
      </c>
      <c r="KG113" s="6">
        <f>+每日电表读数!KH110-每日电表读数!KG110</f>
        <v>11.899999999999636</v>
      </c>
      <c r="KH113" s="6">
        <f>+每日电表读数!KI110-每日电表读数!KH110</f>
        <v>11.799999999999272</v>
      </c>
      <c r="KI113" s="6">
        <f>+每日电表读数!KJ110-每日电表读数!KI110</f>
        <v>12.800000000001091</v>
      </c>
      <c r="KJ113" s="6">
        <f>+每日电表读数!KK110-每日电表读数!KJ110</f>
        <v>13</v>
      </c>
      <c r="KK113" s="6">
        <f>+每日电表读数!KL110-每日电表读数!KK110</f>
        <v>12.799999999999272</v>
      </c>
      <c r="KL113" s="6">
        <f>+每日电表读数!KM110-每日电表读数!KL110</f>
        <v>8.7999999999992724</v>
      </c>
      <c r="KM113" s="6">
        <f>+每日电表读数!KN110-每日电表读数!KM110</f>
        <v>8.6000000000003638</v>
      </c>
      <c r="KN113" s="6">
        <f>+每日电表读数!KO110-每日电表读数!KN110</f>
        <v>8.5</v>
      </c>
      <c r="KO113" s="6">
        <f>+每日电表读数!KP110-每日电表读数!KO110</f>
        <v>8.6000000000003638</v>
      </c>
      <c r="KP113" s="6">
        <f>+每日电表读数!KQ110-每日电表读数!KP110</f>
        <v>10.600000000000364</v>
      </c>
      <c r="KQ113" s="6">
        <f>+每日电表读数!KR110-每日电表读数!KQ110</f>
        <v>12.799999999999272</v>
      </c>
      <c r="KR113" s="6">
        <f>+每日电表读数!KS110-每日电表读数!KR110</f>
        <v>12.200000000000728</v>
      </c>
      <c r="KS113" s="6">
        <f>+每日电表读数!KT110-每日电表读数!KS110</f>
        <v>10.399999999999636</v>
      </c>
      <c r="KT113" s="6">
        <f>+每日电表读数!KU110-每日电表读数!KT110</f>
        <v>10.399999999999636</v>
      </c>
      <c r="KU113" s="6">
        <f>+每日电表读数!KV110-每日电表读数!KU110</f>
        <v>8.6000000000003638</v>
      </c>
      <c r="KV113" s="6">
        <f>+每日电表读数!KW110-每日电表读数!KV110</f>
        <v>8.6000000000003638</v>
      </c>
      <c r="KW113" s="6">
        <f>+每日电表读数!KX110-每日电表读数!KW110</f>
        <v>8.6999999999989086</v>
      </c>
      <c r="KX113" s="6">
        <f>+每日电表读数!KY110-每日电表读数!KX110</f>
        <v>8.6000000000003638</v>
      </c>
      <c r="KY113" s="6">
        <f>+每日电表读数!KZ110-每日电表读数!KY110</f>
        <v>8.6000000000003638</v>
      </c>
      <c r="KZ113" s="6">
        <f>+每日电表读数!LA110-每日电表读数!KZ110</f>
        <v>8.6000000000003638</v>
      </c>
      <c r="LA113" s="6">
        <f>+每日电表读数!LB110-每日电表读数!LA110</f>
        <v>8.6000000000003638</v>
      </c>
      <c r="LB113" s="6">
        <f>+每日电表读数!LC110-每日电表读数!LB110</f>
        <v>8.5999999999985448</v>
      </c>
      <c r="LC113" s="6">
        <f>+每日电表读数!LD110-每日电表读数!LC110</f>
        <v>7.5</v>
      </c>
      <c r="LD113" s="6">
        <f>+每日电表读数!LE110-每日电表读数!LD110</f>
        <v>4.8000000000010914</v>
      </c>
      <c r="LE113" s="6">
        <f>+每日电表读数!LF110-每日电表读数!LE110</f>
        <v>10.199999999998909</v>
      </c>
      <c r="LF113" s="6">
        <f>+每日电表读数!LG110-每日电表读数!LF110</f>
        <v>8.5</v>
      </c>
      <c r="LG113" s="6">
        <f>+每日电表读数!LH110-每日电表读数!LG110</f>
        <v>8.4000000000014552</v>
      </c>
      <c r="LH113" s="6">
        <f>+每日电表读数!LI110-每日电表读数!LH110</f>
        <v>8.5</v>
      </c>
      <c r="LI113" s="6">
        <f>+每日电表读数!LJ110-每日电表读数!LI110</f>
        <v>8.8999999999996362</v>
      </c>
      <c r="LJ113" s="6">
        <f>+每日电表读数!LK110-每日电表读数!LJ110</f>
        <v>12.299999999999272</v>
      </c>
      <c r="LK113" s="6">
        <f>+每日电表读数!LL110-每日电表读数!LK110</f>
        <v>12.800000000001091</v>
      </c>
      <c r="LL113" s="6">
        <f>+每日电表读数!LM110-每日电表读数!LL110</f>
        <v>10.299999999999272</v>
      </c>
      <c r="LM113" s="6">
        <f>+每日电表读数!LN110-每日电表读数!LM110</f>
        <v>8.5</v>
      </c>
      <c r="LN113" s="6">
        <f>+每日电表读数!LO110-每日电表读数!LN110</f>
        <v>8.5</v>
      </c>
      <c r="LO113" s="6">
        <f>+每日电表读数!LP110-每日电表读数!LO110</f>
        <v>8.5</v>
      </c>
      <c r="LP113" s="6">
        <f>+每日电表读数!LQ110-每日电表读数!LP110</f>
        <v>8.6000000000003638</v>
      </c>
      <c r="LQ113" s="6">
        <f>+每日电表读数!LR110-每日电表读数!LQ110</f>
        <v>8.3999999999996362</v>
      </c>
      <c r="LR113" s="6">
        <f>+每日电表读数!LS110-每日电表读数!LR110</f>
        <v>8.3999999999996362</v>
      </c>
      <c r="LS113" s="6">
        <f>+每日电表读数!LT110-每日电表读数!LS110</f>
        <v>8.3999999999996362</v>
      </c>
      <c r="LT113" s="6">
        <f>+每日电表读数!LU110-每日电表读数!LT110</f>
        <v>8.4000000000014552</v>
      </c>
      <c r="LU113" s="6">
        <f>+每日电表读数!LV110-每日电表读数!LU110</f>
        <v>8.3999999999996362</v>
      </c>
      <c r="LV113" s="6">
        <f>+每日电表读数!LW110-每日电表读数!LV110</f>
        <v>8.6000000000003638</v>
      </c>
      <c r="LW113" s="6">
        <f>+每日电表读数!LX110-每日电表读数!LW110</f>
        <v>8.3999999999996362</v>
      </c>
      <c r="LX113" s="6">
        <f>+每日电表读数!LY110-每日电表读数!LX110</f>
        <v>8.3999999999996362</v>
      </c>
      <c r="LY113" s="6">
        <f>+每日电表读数!LZ110-每日电表读数!LY110</f>
        <v>8.7999999999992724</v>
      </c>
      <c r="LZ113" s="6">
        <f>+每日电表读数!MA110-每日电表读数!LZ110</f>
        <v>8.4000000000014552</v>
      </c>
      <c r="MA113" s="6">
        <f>+每日电表读数!MB110-每日电表读数!MA110</f>
        <v>8.3999999999996362</v>
      </c>
      <c r="MB113" s="6">
        <f>+每日电表读数!MC110-每日电表读数!MB110</f>
        <v>8.3999999999996362</v>
      </c>
      <c r="MC113" s="6">
        <f>+每日电表读数!MD110-每日电表读数!MC110</f>
        <v>8.5</v>
      </c>
      <c r="MD113" s="6">
        <f>+每日电表读数!ME110-每日电表读数!MD110</f>
        <v>8.3999999999996362</v>
      </c>
      <c r="ME113" s="6">
        <f>+每日电表读数!MF110-每日电表读数!ME110</f>
        <v>8.5</v>
      </c>
      <c r="MF113" s="6">
        <f>+每日电表读数!MG110-每日电表读数!MF110</f>
        <v>8.3999999999996362</v>
      </c>
      <c r="MG113" s="6">
        <f>+每日电表读数!MH110-每日电表读数!MG110</f>
        <v>8.4000000000014552</v>
      </c>
      <c r="MH113" s="6">
        <f>+每日电表读数!MI110-每日电表读数!MH110</f>
        <v>8.5</v>
      </c>
      <c r="MI113" s="6">
        <f>+每日电表读数!MJ110-每日电表读数!MI110</f>
        <v>8.3999999999996362</v>
      </c>
      <c r="MJ113" s="6">
        <f>+每日电表读数!MK110-每日电表读数!MJ110</f>
        <v>8.3999999999996362</v>
      </c>
      <c r="MK113" s="6">
        <f>+每日电表读数!ML110-每日电表读数!MK110</f>
        <v>8.5</v>
      </c>
      <c r="ML113" s="6">
        <f>+每日电表读数!MM110-每日电表读数!ML110</f>
        <v>8.5</v>
      </c>
      <c r="MM113" s="6">
        <f>+每日电表读数!MN110-每日电表读数!MM110</f>
        <v>8.6000000000003638</v>
      </c>
      <c r="MN113" s="6">
        <f>+每日电表读数!MO110-每日电表读数!MN110</f>
        <v>8.5</v>
      </c>
      <c r="MO113" s="6">
        <f>+每日电表读数!MP110-每日电表读数!MO110</f>
        <v>8.3999999999996362</v>
      </c>
      <c r="MP113" s="6">
        <f>+每日电表读数!MQ110-每日电表读数!MP110</f>
        <v>8.5</v>
      </c>
      <c r="MQ113" s="6">
        <f>+每日电表读数!MR110-每日电表读数!MQ110</f>
        <v>8.2999999999992724</v>
      </c>
      <c r="MR113" s="6">
        <f>+每日电表读数!MS110-每日电表读数!MR110</f>
        <v>8.3000000000010914</v>
      </c>
      <c r="MS113" s="6">
        <f>+每日电表读数!MT110-每日电表读数!MS110</f>
        <v>8.1000000000003638</v>
      </c>
      <c r="MT113" s="6">
        <f>+每日电表读数!MU110-每日电表读数!MT110</f>
        <v>7.6999999999989086</v>
      </c>
      <c r="MU113" s="6">
        <f>+每日电表读数!MV110-每日电表读数!MU110</f>
        <v>9.5</v>
      </c>
      <c r="MV113" s="6">
        <f>+每日电表读数!MW110-每日电表读数!MV110</f>
        <v>7.6000000000003638</v>
      </c>
      <c r="MW113" s="6">
        <f>+每日电表读数!MX110-每日电表读数!MW110</f>
        <v>7.7999999999992724</v>
      </c>
      <c r="MX113" s="6">
        <f>+每日电表读数!MY110-每日电表读数!MX110</f>
        <v>7.8000000000010914</v>
      </c>
      <c r="MY113" s="6">
        <f>+每日电表读数!MZ110-每日电表读数!MY110</f>
        <v>7.6999999999989086</v>
      </c>
      <c r="MZ113" s="6">
        <f>+每日电表读数!NA110-每日电表读数!MZ110</f>
        <v>7.8000000000010914</v>
      </c>
      <c r="NA113" s="6">
        <f>+每日电表读数!NB110-每日电表读数!NA110</f>
        <v>7.7999999999992724</v>
      </c>
      <c r="NB113" s="6">
        <f>+每日电表读数!NC110-每日电表读数!NB110</f>
        <v>7.8000000000010914</v>
      </c>
      <c r="NC113" s="6">
        <f>+每日电表读数!ND110-每日电表读数!NC110</f>
        <v>7.6999999999989086</v>
      </c>
      <c r="ND113" s="6">
        <f>+每日电表读数!NE110-每日电表读数!ND110</f>
        <v>7.8000000000010914</v>
      </c>
      <c r="NE113" s="6">
        <f>+每日电表读数!NF110-每日电表读数!NE110</f>
        <v>7.6999999999989086</v>
      </c>
      <c r="NF113" s="6">
        <f>+每日电表读数!NG110-每日电表读数!NF110</f>
        <v>7.8000000000010914</v>
      </c>
      <c r="NG113" s="6">
        <f>+每日电表读数!NH110-每日电表读数!NG110</f>
        <v>7.7999999999992724</v>
      </c>
      <c r="NH113" s="6">
        <f>+每日电表读数!NI110-每日电表读数!NH110</f>
        <v>7.7999999999992724</v>
      </c>
      <c r="NI113" s="6">
        <f>+每日电表读数!NJ110-每日电表读数!NI110</f>
        <v>7.8000000000010914</v>
      </c>
      <c r="NJ113" s="6">
        <f>+每日电表读数!NK110-每日电表读数!NJ110</f>
        <v>7.7999999999992724</v>
      </c>
      <c r="NK113" s="6">
        <f>+每日电表读数!NL110-每日电表读数!NK110</f>
        <v>7.8000000000010914</v>
      </c>
      <c r="NL113" s="6">
        <f>+每日电表读数!NM110-每日电表读数!NL110</f>
        <v>7.7999999999992724</v>
      </c>
      <c r="NM113" s="6">
        <f>+每日电表读数!NN110-每日电表读数!NM110</f>
        <v>7.7999999999992724</v>
      </c>
      <c r="NN113" s="6">
        <f>+每日电表读数!NO110-每日电表读数!NN110</f>
        <v>7.8000000000010914</v>
      </c>
      <c r="NO113" s="6">
        <f>+每日电表读数!NP110-每日电表读数!NO110</f>
        <v>7.7999999999992724</v>
      </c>
      <c r="NP113" s="6">
        <f>+每日电表读数!NQ110-每日电表读数!NP110</f>
        <v>7.8000000000010914</v>
      </c>
      <c r="NQ113" s="6">
        <f>+每日电表读数!NR110-每日电表读数!NQ110</f>
        <v>7.7999999999992724</v>
      </c>
      <c r="NR113" s="6">
        <f>+每日电表读数!NS110-每日电表读数!NR110</f>
        <v>7.7000000000007276</v>
      </c>
      <c r="NS113" s="6">
        <f>+每日电表读数!NT110-每日电表读数!NS110</f>
        <v>7.7999999999992724</v>
      </c>
      <c r="NT113" s="6">
        <f>+每日电表读数!NU110-每日电表读数!NT110</f>
        <v>7.7999999999992724</v>
      </c>
      <c r="NU113" s="6">
        <f>+每日电表读数!NV110-每日电表读数!NU110</f>
        <v>7.7000000000007276</v>
      </c>
      <c r="NV113" s="6">
        <f>+每日电表读数!NW110-每日电表读数!NV110</f>
        <v>7.7999999999992724</v>
      </c>
      <c r="NW113" s="6">
        <f>+每日电表读数!NX110-每日电表读数!NW110</f>
        <v>7.7000000000007276</v>
      </c>
      <c r="NX113" s="6">
        <f>+每日电表读数!NY110-每日电表读数!NX110</f>
        <v>7.7999999999992724</v>
      </c>
      <c r="NY113" s="6">
        <f>+每日电表读数!NZ110-每日电表读数!NY110</f>
        <v>7.7000000000007276</v>
      </c>
      <c r="NZ113" s="6">
        <f>+每日电表读数!OA110-每日电表读数!NZ110</f>
        <v>7.8999999999996362</v>
      </c>
      <c r="OA113" s="6">
        <f>+每日电表读数!OB110-每日电表读数!OA110</f>
        <v>7.8000000000010914</v>
      </c>
      <c r="OB113" s="6">
        <f>+每日电表读数!OC110-每日电表读数!OB110</f>
        <v>7.7999999999992724</v>
      </c>
      <c r="OC113" s="6">
        <f>+每日电表读数!OD110-每日电表读数!OC110</f>
        <v>7.8999999999996362</v>
      </c>
      <c r="OD113" s="6">
        <f>+每日电表读数!OE110-每日电表读数!OD110</f>
        <v>7.8000000000010914</v>
      </c>
      <c r="OE113" s="6">
        <f>+每日电表读数!OF110-每日电表读数!OE110</f>
        <v>7.7999999999992724</v>
      </c>
      <c r="OF113" s="6">
        <f>+每日电表读数!OG110-每日电表读数!OF110</f>
        <v>7.7999999999992724</v>
      </c>
      <c r="OG113" s="6">
        <f>+每日电表读数!OH110-每日电表读数!OG110</f>
        <v>7.8000000000010914</v>
      </c>
      <c r="OH113" s="6">
        <f>+每日电表读数!OI110-每日电表读数!OH110</f>
        <v>7.6000000000003638</v>
      </c>
      <c r="OI113" s="6">
        <f>+每日电表读数!OJ110-每日电表读数!OI110</f>
        <v>7.6999999999989086</v>
      </c>
      <c r="OJ113" s="6">
        <f>+每日电表读数!OK110-每日电表读数!OJ110</f>
        <v>7.6000000000003638</v>
      </c>
      <c r="OK113" s="6">
        <f>+每日电表读数!OL110-每日电表读数!OK110</f>
        <v>7.6000000000003638</v>
      </c>
      <c r="OL113" s="6">
        <f>+每日电表读数!OM110-每日电表读数!OL110</f>
        <v>7.6000000000003638</v>
      </c>
      <c r="OM113" s="6">
        <f>+每日电表读数!ON110-每日电表读数!OM110</f>
        <v>7.5999999999985448</v>
      </c>
      <c r="ON113" s="6">
        <f>+每日电表读数!OO110-每日电表读数!ON110</f>
        <v>7.6000000000003638</v>
      </c>
      <c r="OO113" s="6">
        <f>+每日电表读数!OP110-每日电表读数!OO110</f>
        <v>7.6000000000003638</v>
      </c>
      <c r="OP113" s="6">
        <f>+每日电表读数!OQ110-每日电表读数!OP110</f>
        <v>7.6000000000003638</v>
      </c>
      <c r="OQ113" s="6">
        <f>+每日电表读数!OR110-每日电表读数!OQ110</f>
        <v>7.5</v>
      </c>
      <c r="OR113" s="6">
        <f>+每日电表读数!OS110-每日电表读数!OR110</f>
        <v>7.6999999999989086</v>
      </c>
      <c r="OS113" s="6">
        <f>+每日电表读数!OT110-每日电表读数!OS110</f>
        <v>7.7000000000007276</v>
      </c>
      <c r="OT113" s="6">
        <f>+每日电表读数!OU110-每日电表读数!OT110</f>
        <v>7.6000000000003638</v>
      </c>
      <c r="OU113" s="6">
        <f>+每日电表读数!OV110-每日电表读数!OU110</f>
        <v>7.6000000000003638</v>
      </c>
      <c r="OV113" s="6">
        <f>+每日电表读数!OW110-每日电表读数!OV110</f>
        <v>7.6999999999989086</v>
      </c>
      <c r="OW113" s="6">
        <f>+每日电表读数!OX110-每日电表读数!OW110</f>
        <v>7.5</v>
      </c>
      <c r="OX113" s="6">
        <f>+每日电表读数!OY110-每日电表读数!OX110</f>
        <v>7.6000000000003638</v>
      </c>
      <c r="OY113" s="6">
        <f>+每日电表读数!OZ110-每日电表读数!OY110</f>
        <v>7.5</v>
      </c>
      <c r="OZ113" s="6">
        <f>+每日电表读数!PA110-每日电表读数!OZ110</f>
        <v>7.6000000000003638</v>
      </c>
      <c r="PA113" s="6">
        <f>+每日电表读数!PB110-每日电表读数!PA110</f>
        <v>7.6000000000003638</v>
      </c>
      <c r="PB113" s="6">
        <f>+每日电表读数!PC110-每日电表读数!PB110</f>
        <v>7.5</v>
      </c>
      <c r="PC113" s="6">
        <f>+每日电表读数!PD110-每日电表读数!PC110</f>
        <v>7.5999999999985448</v>
      </c>
      <c r="PD113" s="6">
        <f>+每日电表读数!PE110-每日电表读数!PD110</f>
        <v>7.5</v>
      </c>
      <c r="PE113" s="6">
        <f>+每日电表读数!PF110-每日电表读数!PE110</f>
        <v>7.6000000000003638</v>
      </c>
      <c r="PF113" s="6">
        <f>+每日电表读数!PG110-每日电表读数!PF110</f>
        <v>7.6000000000003638</v>
      </c>
      <c r="PG113" s="6">
        <f>+每日电表读数!PH110-每日电表读数!PG110</f>
        <v>7.5</v>
      </c>
      <c r="PH113" s="6">
        <f>+每日电表读数!PI110-每日电表读数!PH110</f>
        <v>7.6000000000003638</v>
      </c>
      <c r="PI113" s="6">
        <f>+每日电表读数!PJ110-每日电表读数!PI110</f>
        <v>7.6000000000003638</v>
      </c>
      <c r="PJ113" s="6">
        <f>+每日电表读数!PK110-每日电表读数!PJ110</f>
        <v>7.5999999999985448</v>
      </c>
      <c r="PK113" s="6">
        <f>+每日电表读数!PL110-每日电表读数!PK110</f>
        <v>7.6000000000003638</v>
      </c>
      <c r="PL113" s="6">
        <f>+每日电表读数!PM110-每日电表读数!PL110</f>
        <v>7.5</v>
      </c>
      <c r="PM113" s="6">
        <f>+每日电表读数!PN110-每日电表读数!PM110</f>
        <v>7.6000000000003638</v>
      </c>
      <c r="PN113" s="6">
        <f>+每日电表读数!PO110-每日电表读数!PN110</f>
        <v>7.6000000000003638</v>
      </c>
      <c r="PO113" s="6">
        <f>+每日电表读数!PP110-每日电表读数!PO110</f>
        <v>7.6000000000003638</v>
      </c>
      <c r="PP113" s="6">
        <f>+每日电表读数!PQ110-每日电表读数!PP110</f>
        <v>7.5999999999985448</v>
      </c>
      <c r="PQ113" s="6">
        <f>+每日电表读数!PR110-每日电表读数!PQ110</f>
        <v>7.6000000000003638</v>
      </c>
      <c r="PR113" s="6">
        <f>+每日电表读数!PS110-每日电表读数!PR110</f>
        <v>7.6000000000003638</v>
      </c>
      <c r="PS113" s="6">
        <f>+每日电表读数!PT110-每日电表读数!PS110</f>
        <v>7.6000000000003638</v>
      </c>
      <c r="PT113" s="6">
        <f>+每日电表读数!PU110-每日电表读数!PT110</f>
        <v>7.5</v>
      </c>
      <c r="PU113" s="6">
        <f>+每日电表读数!PV110-每日电表读数!PU110</f>
        <v>7.6000000000003638</v>
      </c>
      <c r="PV113" s="6">
        <f>+每日电表读数!PW110-每日电表读数!PV110</f>
        <v>7.5999999999985448</v>
      </c>
      <c r="PW113" s="6">
        <f>+每日电表读数!PX110-每日电表读数!PW110</f>
        <v>7.6000000000003638</v>
      </c>
      <c r="PX113" s="6">
        <f>+每日电表读数!PY110-每日电表读数!PX110</f>
        <v>7.6000000000003638</v>
      </c>
      <c r="PY113" s="6">
        <f>+每日电表读数!PZ110-每日电表读数!PY110</f>
        <v>7.6000000000003638</v>
      </c>
      <c r="PZ113" s="6">
        <f>+每日电表读数!QA110-每日电表读数!PZ110</f>
        <v>7.6000000000003638</v>
      </c>
      <c r="QA113" s="6">
        <f>+每日电表读数!QB110-每日电表读数!QA110</f>
        <v>7.5999999999985448</v>
      </c>
      <c r="QB113" s="6">
        <f>+每日电表读数!QC110-每日电表读数!QB110</f>
        <v>7.5</v>
      </c>
      <c r="QC113" s="6">
        <f>+每日电表读数!QD110-每日电表读数!QC110</f>
        <v>9.5</v>
      </c>
      <c r="QD113" s="6">
        <f>+每日电表读数!QE110-每日电表读数!QD110</f>
        <v>7.6000000000003638</v>
      </c>
      <c r="QE113" s="6">
        <f>+每日电表读数!QF110-每日电表读数!QE110</f>
        <v>9.3999999999996362</v>
      </c>
      <c r="QF113" s="6">
        <f>+每日电表读数!QG110-每日电表读数!QF110</f>
        <v>9.4000000000014552</v>
      </c>
      <c r="QG113" s="6">
        <f>+每日电表读数!QH110-每日电表读数!QG110</f>
        <v>10.199999999998909</v>
      </c>
      <c r="QH113" s="6">
        <f>+每日电表读数!QI110-每日电表读数!QH110</f>
        <v>11.600000000000364</v>
      </c>
      <c r="QI113" s="6">
        <f>+每日电表读数!QJ110-每日电表读数!QI110</f>
        <v>11</v>
      </c>
      <c r="QJ113" s="6">
        <f>+每日电表读数!QK110-每日电表读数!QJ110</f>
        <v>11.799999999999272</v>
      </c>
      <c r="QK113" s="6">
        <f>+每日电表读数!QL110-每日电表读数!QK110</f>
        <v>11.600000000000364</v>
      </c>
      <c r="QL113" s="6">
        <f>+每日电表读数!QM110-每日电表读数!QL110</f>
        <v>9.5</v>
      </c>
      <c r="QM113" s="6">
        <f>+每日电表读数!QN110-每日电表读数!QM110</f>
        <v>11.5</v>
      </c>
      <c r="QN113" s="6">
        <f>+每日电表读数!QO110-每日电表读数!QN110</f>
        <v>12.100000000000364</v>
      </c>
      <c r="QO113" s="6">
        <f>+每日电表读数!QP110-每日电表读数!QO110</f>
        <v>9.4000000000014552</v>
      </c>
      <c r="QP113" s="6">
        <f>+每日电表读数!QQ110-每日电表读数!QP110</f>
        <v>10.099999999998545</v>
      </c>
      <c r="QQ113" s="6">
        <f>+每日电表读数!QR110-每日电表读数!QQ110</f>
        <v>11.799999999999272</v>
      </c>
      <c r="QR113" s="6">
        <f>+每日电表读数!QS110-每日电表读数!QR110</f>
        <v>10.299999999999272</v>
      </c>
      <c r="QS113" s="6">
        <f>+每日电表读数!QT110-每日电表读数!QS110</f>
        <v>9.3000000000029104</v>
      </c>
      <c r="QT113" s="6">
        <f>+每日电表读数!QU110-每日电表读数!QT110</f>
        <v>9.5</v>
      </c>
      <c r="QU113" s="6">
        <f>+每日电表读数!QV110-每日电表读数!QU110</f>
        <v>7.5999999999985448</v>
      </c>
      <c r="QV113" s="6">
        <f>+每日电表读数!QW110-每日电表读数!QV110</f>
        <v>12</v>
      </c>
      <c r="QW113" s="6">
        <f>+每日电表读数!QX110-每日电表读数!QW110</f>
        <v>12</v>
      </c>
      <c r="QX113" s="6">
        <f>+每日电表读数!QY110-每日电表读数!QX110</f>
        <v>11.900000000001455</v>
      </c>
      <c r="QY113" s="6">
        <f>+每日电表读数!QZ110-每日电表读数!QY110</f>
        <v>12</v>
      </c>
      <c r="QZ113" s="6">
        <f>+每日电表读数!RA110-每日电表读数!QZ110</f>
        <v>12</v>
      </c>
      <c r="RA113" s="6">
        <f>+每日电表读数!RB110-每日电表读数!RA110</f>
        <v>11.899999999997817</v>
      </c>
      <c r="RB113" s="6">
        <f>+每日电表读数!RC110-每日电表读数!RB110</f>
        <v>12</v>
      </c>
      <c r="RC113" s="6">
        <f>+每日电表读数!RD110-每日电表读数!RC110</f>
        <v>11.900000000001455</v>
      </c>
      <c r="RD113" s="6">
        <f>+每日电表读数!RE110-每日电表读数!RD110</f>
        <v>12</v>
      </c>
      <c r="RE113" s="6">
        <f>+每日电表读数!RF110-每日电表读数!RE110</f>
        <v>12</v>
      </c>
      <c r="RF113" s="6">
        <f>+每日电表读数!RG110-每日电表读数!RF110</f>
        <v>11.599999999998545</v>
      </c>
      <c r="RG113" s="6">
        <f>+每日电表读数!RH110-每日电表读数!RG110</f>
        <v>11.600000000002183</v>
      </c>
      <c r="RH113" s="6">
        <f>+每日电表读数!RI110-每日电表读数!RH110</f>
        <v>8.1999999999970896</v>
      </c>
      <c r="RI113" s="6">
        <f>+每日电表读数!RJ110-每日电表读数!RI110</f>
        <v>8.7000000000007276</v>
      </c>
      <c r="RJ113" s="6">
        <f>+每日电表读数!RK110-每日电表读数!RJ110</f>
        <v>6</v>
      </c>
      <c r="RK113" s="6">
        <f>+每日电表读数!RL110-每日电表读数!RK110</f>
        <v>5.7999999999992724</v>
      </c>
      <c r="RL113" s="6">
        <f>+每日电表读数!RM110-每日电表读数!RL110</f>
        <v>7</v>
      </c>
      <c r="RM113" s="6">
        <f>+每日电表读数!RN110-每日电表读数!RM110</f>
        <v>4.2000000000007276</v>
      </c>
      <c r="RN113" s="6">
        <f>+每日电表读数!RO110-每日电表读数!RN110</f>
        <v>4.1000000000021828</v>
      </c>
      <c r="RO113" s="6">
        <f>+每日电表读数!RP110-每日电表读数!RO110</f>
        <v>5.8999999999978172</v>
      </c>
      <c r="RP113" s="6">
        <f>+每日电表读数!RQ110-每日电表读数!RP110</f>
        <v>7.4000000000014552</v>
      </c>
      <c r="RQ113" s="6">
        <f>+每日电表读数!RR110-每日电表读数!RQ110</f>
        <v>8.3999999999978172</v>
      </c>
      <c r="RR113" s="6">
        <f>+每日电表读数!RS110-每日电表读数!RR110</f>
        <v>8.4000000000014552</v>
      </c>
      <c r="RS113" s="6">
        <f>+每日电表读数!RT110-每日电表读数!RS110</f>
        <v>7.2999999999992724</v>
      </c>
      <c r="RT113" s="6">
        <f>+每日电表读数!RU110-每日电表读数!RT110</f>
        <v>5.9000000000014552</v>
      </c>
      <c r="RU113" s="6">
        <f>+每日电表读数!RV110-每日电表读数!RU110</f>
        <v>6.2999999999992724</v>
      </c>
      <c r="RV113" s="6">
        <f>+每日电表读数!RW110-每日电表读数!RV110</f>
        <v>8.4000000000014552</v>
      </c>
      <c r="RW113" s="6">
        <f>+每日电表读数!RX110-每日电表读数!RW110</f>
        <v>8.0999999999985448</v>
      </c>
      <c r="RX113" s="6">
        <f>+每日电表读数!RY110-每日电表读数!RX110</f>
        <v>4.2000000000007276</v>
      </c>
      <c r="RY113" s="6">
        <f>+每日电表读数!RZ110-每日电表读数!RY110</f>
        <v>7.7999999999992724</v>
      </c>
      <c r="RZ113" s="6">
        <f>+每日电表读数!SA110-每日电表读数!RZ110</f>
        <v>7.7999999999992724</v>
      </c>
      <c r="SA113" s="6">
        <f>+每日电表读数!SB110-每日电表读数!SA110</f>
        <v>8.5</v>
      </c>
      <c r="SB113" s="6">
        <f>+每日电表读数!SC110-每日电表读数!SB110</f>
        <v>8.5</v>
      </c>
      <c r="SC113" s="6">
        <f>+每日电表读数!SD110-每日电表读数!SC110</f>
        <v>8.5</v>
      </c>
      <c r="SD113" s="6">
        <f>+每日电表读数!SE110-每日电表读数!SD110</f>
        <v>8.5</v>
      </c>
      <c r="SE113" s="6">
        <f>+每日电表读数!SF110-每日电表读数!SE110</f>
        <v>7.9000000000014552</v>
      </c>
      <c r="SF113" s="6">
        <f>+每日电表读数!SG110-每日电表读数!SF110</f>
        <v>8.3999999999978172</v>
      </c>
      <c r="SG113" s="6">
        <f>+每日电表读数!SH110-每日电表读数!SG110</f>
        <v>8.5</v>
      </c>
      <c r="SH113" s="6">
        <f>+每日电表读数!SI110-每日电表读数!SH110</f>
        <v>8.4000000000014552</v>
      </c>
      <c r="SI113" s="6">
        <f>+每日电表读数!SJ110-每日电表读数!SI110</f>
        <v>8.5</v>
      </c>
      <c r="SJ113" s="6">
        <f>+每日电表读数!SK110-每日电表读数!SJ110</f>
        <v>8.4000000000014552</v>
      </c>
      <c r="SK113" s="6">
        <f>+每日电表读数!SL110-每日电表读数!SK110</f>
        <v>8.5999999999985448</v>
      </c>
      <c r="SL113" s="6">
        <f>+每日电表读数!SM110-每日电表读数!SL110</f>
        <v>8.5</v>
      </c>
      <c r="SM113" s="6">
        <f>+每日电表读数!SN110-每日电表读数!SM110</f>
        <v>8.4000000000014552</v>
      </c>
      <c r="SN113" s="6">
        <f>+每日电表读数!SO110-每日电表读数!SN110</f>
        <v>8.5</v>
      </c>
      <c r="SO113" s="6">
        <f>+每日电表读数!SP110-每日电表读数!SO110</f>
        <v>8.5</v>
      </c>
      <c r="SP113" s="6">
        <f>+每日电表读数!SQ110-每日电表读数!SP110</f>
        <v>8.3999999999978172</v>
      </c>
      <c r="SQ113" s="6">
        <f>+每日电表读数!SR110-每日电表读数!SQ110</f>
        <v>8.6000000000021828</v>
      </c>
      <c r="SR113" s="6">
        <f>+每日电表读数!SS110-每日电表读数!SR110</f>
        <v>8.5</v>
      </c>
      <c r="SS113" s="6">
        <f>+每日电表读数!ST110-每日电表读数!SS110</f>
        <v>8.5</v>
      </c>
      <c r="ST113" s="6">
        <f>+每日电表读数!SU110-每日电表读数!ST110</f>
        <v>8.3999999999978172</v>
      </c>
      <c r="SU113" s="6">
        <f>+每日电表读数!SV110-每日电表读数!SU110</f>
        <v>8.4000000000014552</v>
      </c>
      <c r="SV113" s="6">
        <f>+每日电表读数!SW110-每日电表读数!SV110</f>
        <v>8.3999999999978172</v>
      </c>
      <c r="SW113" s="6">
        <f>+每日电表读数!SX110-每日电表读数!SW110</f>
        <v>8.4000000000014552</v>
      </c>
      <c r="SX113" s="6">
        <f>+每日电表读数!SY110-每日电表读数!SX110</f>
        <v>8.4000000000014552</v>
      </c>
      <c r="SY113" s="6">
        <f>+每日电表读数!SZ110-每日电表读数!SY110</f>
        <v>8.5</v>
      </c>
      <c r="SZ113" s="6">
        <f>+每日电表读数!TA110-每日电表读数!SZ110</f>
        <v>8.3999999999978172</v>
      </c>
      <c r="TA113" s="6">
        <f>+每日电表读数!TB110-每日电表读数!TA110</f>
        <v>8.4000000000014552</v>
      </c>
      <c r="TB113" s="6">
        <f>+每日电表读数!TC110-每日电表读数!TB110</f>
        <v>8.3999999999978172</v>
      </c>
      <c r="TC113" s="6">
        <f>+每日电表读数!TD110-每日电表读数!TC110</f>
        <v>8.4000000000014552</v>
      </c>
      <c r="TD113" s="6">
        <f>+每日电表读数!TE110-每日电表读数!TD110</f>
        <v>8.4000000000014552</v>
      </c>
      <c r="TE113" s="6">
        <f>+每日电表读数!TF110-每日电表读数!TE110</f>
        <v>8.5</v>
      </c>
      <c r="TF113" s="6">
        <f>+每日电表读数!TG110-每日电表读数!TF110</f>
        <v>8.5</v>
      </c>
      <c r="TG113" s="6">
        <f>+每日电表读数!TH110-每日电表读数!TG110</f>
        <v>8.3999999999978172</v>
      </c>
      <c r="TH113" s="6">
        <f>+每日电表读数!TI110-每日电表读数!TH110</f>
        <v>8.4000000000014552</v>
      </c>
      <c r="TI113" s="6">
        <f>+每日电表读数!TJ110-每日电表读数!TI110</f>
        <v>8.5</v>
      </c>
      <c r="TJ113" s="6">
        <f>+每日电表读数!TK110-每日电表读数!TJ110</f>
        <v>8.5</v>
      </c>
      <c r="TK113" s="6">
        <f>+每日电表读数!TL110-每日电表读数!TK110</f>
        <v>8.5</v>
      </c>
      <c r="TL113" s="6">
        <f>+每日电表读数!TM110-每日电表读数!TL110</f>
        <v>8.2999999999992724</v>
      </c>
      <c r="TM113" s="6">
        <f>+每日电表读数!TN110-每日电表读数!TM110</f>
        <v>8.2999999999992724</v>
      </c>
      <c r="TN113" s="6">
        <f>+每日电表读数!TO110-每日电表读数!TN110</f>
        <v>8.2999999999992724</v>
      </c>
    </row>
    <row r="114" spans="1:534" s="1" customFormat="1" ht="19.5">
      <c r="A114" s="394"/>
      <c r="B114" s="122" t="s">
        <v>387</v>
      </c>
      <c r="C114" s="123" t="s">
        <v>391</v>
      </c>
      <c r="D114" s="6">
        <f>+每日电表读数!E111-每日电表读数!D111</f>
        <v>9.2999999999992724</v>
      </c>
      <c r="E114" s="6">
        <f>+每日电表读数!F111-每日电表读数!E111</f>
        <v>9</v>
      </c>
      <c r="F114" s="6">
        <f>+每日电表读数!G111-每日电表读数!F111</f>
        <v>9.2000000000007276</v>
      </c>
      <c r="G114" s="6">
        <f>+每日电表读数!H111-每日电表读数!G111</f>
        <v>11.200000000000728</v>
      </c>
      <c r="H114" s="6">
        <f>+每日电表读数!I111-每日电表读数!H111</f>
        <v>12.899999999999636</v>
      </c>
      <c r="I114" s="6">
        <f>+每日电表读数!J111-每日电表读数!I111</f>
        <v>13</v>
      </c>
      <c r="J114" s="6">
        <f>+每日电表读数!K111-每日电表读数!J111</f>
        <v>12.899999999999636</v>
      </c>
      <c r="K114" s="6">
        <f>+每日电表读数!L111-每日电表读数!K111</f>
        <v>12.700000000000728</v>
      </c>
      <c r="L114" s="6">
        <f>+每日电表读数!M111-每日电表读数!L111</f>
        <v>12.899999999999636</v>
      </c>
      <c r="M114" s="6">
        <f>+每日电表读数!N111-每日电表读数!M111</f>
        <v>13.199999999998909</v>
      </c>
      <c r="N114" s="6">
        <f>+每日电表读数!O111-每日电表读数!N111</f>
        <v>12.300000000001091</v>
      </c>
      <c r="O114" s="6">
        <f>+每日电表读数!P111-每日电表读数!O111</f>
        <v>9.2999999999992724</v>
      </c>
      <c r="P114" s="6">
        <f>+每日电表读数!Q111-每日电表读数!P111</f>
        <v>9.2000000000007276</v>
      </c>
      <c r="Q114" s="6">
        <f>+每日电表读数!R111-每日电表读数!Q111</f>
        <v>9.3999999999996362</v>
      </c>
      <c r="R114" s="6">
        <f>+每日电表读数!S111-每日电表读数!R111</f>
        <v>9.2000000000007276</v>
      </c>
      <c r="S114" s="6">
        <f>+每日电表读数!T111-每日电表读数!S111</f>
        <v>9.3999999999996362</v>
      </c>
      <c r="T114" s="6">
        <f>+每日电表读数!U111-每日电表读数!T111</f>
        <v>9.1999999999989086</v>
      </c>
      <c r="U114" s="6">
        <f>+每日电表读数!V111-每日电表读数!U111</f>
        <v>9.3000000000010914</v>
      </c>
      <c r="V114" s="6">
        <f>+每日电表读数!W111-每日电表读数!V111</f>
        <v>9.1999999999989086</v>
      </c>
      <c r="W114" s="6">
        <f>+每日电表读数!X111-每日电表读数!W111</f>
        <v>9.1000000000003638</v>
      </c>
      <c r="X114" s="6">
        <f>+每日电表读数!Y111-每日电表读数!X111</f>
        <v>9.5</v>
      </c>
      <c r="Y114" s="6">
        <f>+每日电表读数!Z111-每日电表读数!Y111</f>
        <v>9.2000000000007276</v>
      </c>
      <c r="Z114" s="6">
        <f>+每日电表读数!AA111-每日电表读数!Z111</f>
        <v>9.2999999999992724</v>
      </c>
      <c r="AA114" s="6">
        <f>+每日电表读数!AB111-每日电表读数!AA111</f>
        <v>11.200000000000728</v>
      </c>
      <c r="AB114" s="6">
        <f>+每日电表读数!AC111-每日电表读数!AB111</f>
        <v>12.799999999999272</v>
      </c>
      <c r="AC114" s="6">
        <f>+每日电表读数!AD111-每日电表读数!AC111</f>
        <v>11.300000000001091</v>
      </c>
      <c r="AD114" s="6">
        <f>+每日电表读数!AE111-每日电表读数!AD111</f>
        <v>2.8999999999996362</v>
      </c>
      <c r="AE114" s="6">
        <f>+每日电表读数!AF111-每日电表读数!AE111</f>
        <v>0.1000000000003638</v>
      </c>
      <c r="AF114" s="6">
        <f>+每日电表读数!AG111-每日电表读数!AF111</f>
        <v>0</v>
      </c>
      <c r="AG114" s="6">
        <f>+每日电表读数!AH111-每日电表读数!AG111</f>
        <v>0</v>
      </c>
      <c r="AH114" s="6">
        <f>+每日电表读数!AI111-每日电表读数!AH111</f>
        <v>0</v>
      </c>
      <c r="AI114" s="6">
        <f>+每日电表读数!AJ111-每日电表读数!AI111</f>
        <v>0</v>
      </c>
      <c r="AJ114" s="6">
        <f>+每日电表读数!AK111-每日电表读数!AJ111</f>
        <v>0</v>
      </c>
      <c r="AK114" s="6">
        <f>+每日电表读数!AL111-每日电表读数!AK111</f>
        <v>0</v>
      </c>
      <c r="AL114" s="6">
        <f>+每日电表读数!AM111-每日电表读数!AL111</f>
        <v>9.9999999998544808E-2</v>
      </c>
      <c r="AM114" s="6">
        <f>+每日电表读数!AN111-每日电表读数!AM111</f>
        <v>0</v>
      </c>
      <c r="AN114" s="6">
        <f>+每日电表读数!AO111-每日电表读数!AN111</f>
        <v>0</v>
      </c>
      <c r="AO114" s="6">
        <f>+每日电表读数!AP111-每日电表读数!AO111</f>
        <v>0</v>
      </c>
      <c r="AP114" s="6">
        <f>+每日电表读数!AQ111-每日电表读数!AP111</f>
        <v>0</v>
      </c>
      <c r="AQ114" s="6">
        <f>+每日电表读数!AR111-每日电表读数!AQ111</f>
        <v>0.1000000000003638</v>
      </c>
      <c r="AR114" s="6">
        <f>+每日电表读数!AS111-每日电表读数!AR111</f>
        <v>0</v>
      </c>
      <c r="AS114" s="6">
        <f>+每日电表读数!AT111-每日电表读数!AS111</f>
        <v>0.1000000000003638</v>
      </c>
      <c r="AT114" s="6">
        <f>+每日电表读数!AU111-每日电表读数!AT111</f>
        <v>0</v>
      </c>
      <c r="AU114" s="6">
        <f>+每日电表读数!AV111-每日电表读数!AU111</f>
        <v>0</v>
      </c>
      <c r="AV114" s="6">
        <f>+每日电表读数!AW111-每日电表读数!AV111</f>
        <v>0</v>
      </c>
      <c r="AW114" s="6">
        <f>+每日电表读数!AX111-每日电表读数!AW111</f>
        <v>0.1000000000003638</v>
      </c>
      <c r="AX114" s="6">
        <f>+每日电表读数!AY111-每日电表读数!AX111</f>
        <v>0</v>
      </c>
      <c r="AY114" s="6">
        <f>+每日电表读数!AZ111-每日电表读数!AY111</f>
        <v>0</v>
      </c>
      <c r="AZ114" s="6">
        <f>+每日电表读数!BA111-每日电表读数!AZ111</f>
        <v>0</v>
      </c>
      <c r="BA114" s="6">
        <f>+每日电表读数!BB111-每日电表读数!BA111</f>
        <v>0</v>
      </c>
      <c r="BB114" s="6">
        <f>+每日电表读数!BC111-每日电表读数!BB111</f>
        <v>0</v>
      </c>
      <c r="BC114" s="6">
        <f>+每日电表读数!BD111-每日电表读数!BC111</f>
        <v>0.1000000000003638</v>
      </c>
      <c r="BD114" s="6">
        <f>+每日电表读数!BE111-每日电表读数!BD111</f>
        <v>0</v>
      </c>
      <c r="BE114" s="6">
        <f>+每日电表读数!BF111-每日电表读数!BE111</f>
        <v>0</v>
      </c>
      <c r="BF114" s="6">
        <f>+每日电表读数!BG111-每日电表读数!BF111</f>
        <v>0</v>
      </c>
      <c r="BG114" s="6">
        <f>+每日电表读数!BH111-每日电表读数!BG111</f>
        <v>9.9999999998544808E-2</v>
      </c>
      <c r="BH114" s="6">
        <f>+每日电表读数!BI111-每日电表读数!BH111</f>
        <v>0</v>
      </c>
      <c r="BI114" s="6">
        <f>+每日电表读数!BJ111-每日电表读数!BI111</f>
        <v>0</v>
      </c>
      <c r="BJ114" s="6">
        <f>+每日电表读数!BK111-每日电表读数!BJ111</f>
        <v>0</v>
      </c>
      <c r="BK114" s="6">
        <f>+每日电表读数!BL111-每日电表读数!BK111</f>
        <v>0.1000000000003638</v>
      </c>
      <c r="BL114" s="6">
        <f>+每日电表读数!BM111-每日电表读数!BL111</f>
        <v>0</v>
      </c>
      <c r="BM114" s="6">
        <f>+每日电表读数!BN111-每日电表读数!BM111</f>
        <v>0</v>
      </c>
      <c r="BN114" s="6">
        <f>+每日电表读数!BO111-每日电表读数!BN111</f>
        <v>0</v>
      </c>
      <c r="BO114" s="6">
        <f>+每日电表读数!BP111-每日电表读数!BO111</f>
        <v>4.6000000000003638</v>
      </c>
      <c r="BP114" s="6">
        <f>+每日电表读数!BQ111-每日电表读数!BP111</f>
        <v>4.7000000000007276</v>
      </c>
      <c r="BQ114" s="6">
        <f>+每日电表读数!BR111-每日电表读数!BQ111</f>
        <v>0</v>
      </c>
      <c r="BR114" s="6">
        <f>+每日电表读数!BS111-每日电表读数!BR111</f>
        <v>9.9999999998544808E-2</v>
      </c>
      <c r="BS114" s="6">
        <f>+每日电表读数!BT111-每日电表读数!BS111</f>
        <v>0</v>
      </c>
      <c r="BT114" s="6">
        <f>+每日电表读数!BU111-每日电表读数!BT111</f>
        <v>0</v>
      </c>
      <c r="BU114" s="6">
        <f>+每日电表读数!BV111-每日电表读数!BU111</f>
        <v>0</v>
      </c>
      <c r="BV114" s="6">
        <f>+每日电表读数!BW111-每日电表读数!BV111</f>
        <v>0</v>
      </c>
      <c r="BW114" s="6">
        <f>+每日电表读数!BX111-每日电表读数!BW111</f>
        <v>0.2000000000007276</v>
      </c>
      <c r="BX114" s="6">
        <f>+每日电表读数!BY111-每日电表读数!BX111</f>
        <v>2.6000000000003638</v>
      </c>
      <c r="BY114" s="6">
        <f>+每日电表读数!BZ111-每日电表读数!BY111</f>
        <v>4.6999999999989086</v>
      </c>
      <c r="BZ114" s="6">
        <f>+每日电表读数!CA111-每日电表读数!BZ111</f>
        <v>4.8000000000010914</v>
      </c>
      <c r="CA114" s="6">
        <f>+每日电表读数!CB111-每日电表读数!CA111</f>
        <v>4.6000000000003638</v>
      </c>
      <c r="CB114" s="6">
        <f>+每日电表读数!CC111-每日电表读数!CB111</f>
        <v>4.5999999999985448</v>
      </c>
      <c r="CC114" s="6">
        <f>+每日电表读数!CD111-每日电表读数!CC111</f>
        <v>4.7000000000007276</v>
      </c>
      <c r="CD114" s="6">
        <f>+每日电表读数!CE111-每日电表读数!CD111</f>
        <v>4.6000000000003638</v>
      </c>
      <c r="CE114" s="6">
        <f>+每日电表读数!CF111-每日电表读数!CE111</f>
        <v>4.6999999999989086</v>
      </c>
      <c r="CF114" s="6">
        <f>+每日电表读数!CG111-每日电表读数!CF111</f>
        <v>4.7000000000007276</v>
      </c>
      <c r="CG114" s="6">
        <f>+每日电表读数!CH111-每日电表读数!CG111</f>
        <v>4.7999999999992724</v>
      </c>
      <c r="CH114" s="6">
        <f>+每日电表读数!CI111-每日电表读数!CH111</f>
        <v>4.6000000000003638</v>
      </c>
      <c r="CI114" s="6">
        <f>+每日电表读数!CJ111-每日电表读数!CI111</f>
        <v>4.7000000000007276</v>
      </c>
      <c r="CJ114" s="6">
        <f>+每日电表读数!CK111-每日电表读数!CJ111</f>
        <v>4.5</v>
      </c>
      <c r="CK114" s="6">
        <f>+每日电表读数!CL111-每日电表读数!CK111</f>
        <v>4.5</v>
      </c>
      <c r="CL114" s="6">
        <f>+每日电表读数!CM111-每日电表读数!CL111</f>
        <v>4.5</v>
      </c>
      <c r="CM114" s="6">
        <f>+每日电表读数!CN111-每日电表读数!CM111</f>
        <v>6.6999999999989086</v>
      </c>
      <c r="CN114" s="6">
        <f>+每日电表读数!CO111-每日电表读数!CN111</f>
        <v>11.600000000000364</v>
      </c>
      <c r="CO114" s="6">
        <f>+每日电表读数!CP111-每日电表读数!CO111</f>
        <v>15.600000000000364</v>
      </c>
      <c r="CP114" s="6">
        <f>+每日电表读数!CQ111-每日电表读数!CP111</f>
        <v>9.7000000000007276</v>
      </c>
      <c r="CQ114" s="6">
        <f>+每日电表读数!CR111-每日电表读数!CQ111</f>
        <v>12.199999999998909</v>
      </c>
      <c r="CR114" s="6">
        <f>+每日电表读数!CS111-每日电表读数!CR111</f>
        <v>13.899999999999636</v>
      </c>
      <c r="CS114" s="6">
        <f>+每日电表读数!CT111-每日电表读数!CS111</f>
        <v>11.200000000000728</v>
      </c>
      <c r="CT114" s="6">
        <f>+每日电表读数!CU111-每日电表读数!CT111</f>
        <v>11.200000000000728</v>
      </c>
      <c r="CU114" s="6">
        <f>+每日电表读数!CV111-每日电表读数!CU111</f>
        <v>12.5</v>
      </c>
      <c r="CV114" s="6">
        <f>+每日电表读数!CW111-每日电表读数!CV111</f>
        <v>9</v>
      </c>
      <c r="CW114" s="6">
        <f>+每日电表读数!CX111-每日电表读数!CW111</f>
        <v>10.099999999998545</v>
      </c>
      <c r="CX114" s="6">
        <f>+每日电表读数!CY111-每日电表读数!CX111</f>
        <v>10.100000000000364</v>
      </c>
      <c r="CY114" s="6">
        <f>+每日电表读数!CZ111-每日电表读数!CY111</f>
        <v>7.3999999999996362</v>
      </c>
      <c r="CZ114" s="6">
        <f>+每日电表读数!DA111-每日电表读数!CZ111</f>
        <v>4.5</v>
      </c>
      <c r="DA114" s="6">
        <f>+每日电表读数!DB111-每日电表读数!DA111</f>
        <v>4.6000000000003638</v>
      </c>
      <c r="DB114" s="6">
        <f>+每日电表读数!DC111-每日电表读数!DB111</f>
        <v>4.5</v>
      </c>
      <c r="DC114" s="6">
        <f>+每日电表读数!DD111-每日电表读数!DC111</f>
        <v>4.5</v>
      </c>
      <c r="DD114" s="6">
        <f>+每日电表读数!DE111-每日电表读数!DD111</f>
        <v>4.6000000000003638</v>
      </c>
      <c r="DE114" s="6">
        <f>+每日电表读数!DF111-每日电表读数!DE111</f>
        <v>4.3999999999996362</v>
      </c>
      <c r="DF114" s="6">
        <f>+每日电表读数!DG111-每日电表读数!DF111</f>
        <v>4.5</v>
      </c>
      <c r="DG114" s="6">
        <f>+每日电表读数!DH111-每日电表读数!DG111</f>
        <v>4.5</v>
      </c>
      <c r="DH114" s="6">
        <f>+每日电表读数!DI111-每日电表读数!DH111</f>
        <v>4.5</v>
      </c>
      <c r="DI114" s="6">
        <f>+每日电表读数!DJ111-每日电表读数!DI111</f>
        <v>4.5</v>
      </c>
      <c r="DJ114" s="6">
        <f>+每日电表读数!DK111-每日电表读数!DJ111</f>
        <v>4.5</v>
      </c>
      <c r="DK114" s="6">
        <f>+每日电表读数!DL111-每日电表读数!DK111</f>
        <v>4.5</v>
      </c>
      <c r="DL114" s="6">
        <f>+每日电表读数!DM111-每日电表读数!DL111</f>
        <v>4.3999999999996362</v>
      </c>
      <c r="DM114" s="6">
        <f>+每日电表读数!DN111-每日电表读数!DM111</f>
        <v>4.5</v>
      </c>
      <c r="DN114" s="6">
        <f>+每日电表读数!DO111-每日电表读数!DN111</f>
        <v>4.5</v>
      </c>
      <c r="DO114" s="6">
        <f>+每日电表读数!DP111-每日电表读数!DO111</f>
        <v>4.5</v>
      </c>
      <c r="DP114" s="6">
        <f>+每日电表读数!DQ111-每日电表读数!DP111</f>
        <v>4.5</v>
      </c>
      <c r="DQ114" s="6">
        <f>+每日电表读数!DR111-每日电表读数!DQ111</f>
        <v>4.5</v>
      </c>
      <c r="DR114" s="6">
        <f>+每日电表读数!DS111-每日电表读数!DR111</f>
        <v>4.6000000000003638</v>
      </c>
      <c r="DS114" s="6">
        <f>+每日电表读数!DT111-每日电表读数!DS111</f>
        <v>4.5</v>
      </c>
      <c r="DT114" s="6">
        <f>+每日电表读数!DU111-每日电表读数!DT111</f>
        <v>4.5</v>
      </c>
      <c r="DU114" s="6">
        <f>+每日电表读数!DV111-每日电表读数!DU111</f>
        <v>4.5</v>
      </c>
      <c r="DV114" s="6">
        <f>+每日电表读数!DW111-每日电表读数!DV111</f>
        <v>4.5</v>
      </c>
      <c r="DW114" s="6">
        <f>+每日电表读数!DX111-每日电表读数!DW111</f>
        <v>4.3999999999996362</v>
      </c>
      <c r="DX114" s="6">
        <f>+每日电表读数!DY111-每日电表读数!DX111</f>
        <v>4.4000000000014552</v>
      </c>
      <c r="DY114" s="6">
        <f>+每日电表读数!DZ111-每日电表读数!DY111</f>
        <v>4.5</v>
      </c>
      <c r="DZ114" s="6">
        <f>+每日电表读数!EA111-每日电表读数!DZ111</f>
        <v>4.3999999999996362</v>
      </c>
      <c r="EA114" s="6">
        <f>+每日电表读数!EB111-每日电表读数!EA111</f>
        <v>2.8999999999996362</v>
      </c>
      <c r="EB114" s="6">
        <f>+每日电表读数!EC111-每日电表读数!EB111</f>
        <v>4.5</v>
      </c>
      <c r="EC114" s="6">
        <f>+每日电表读数!ED111-每日电表读数!EC111</f>
        <v>4.3999999999996362</v>
      </c>
      <c r="ED114" s="6">
        <f>+每日电表读数!EE111-每日电表读数!ED111</f>
        <v>4.6000000000003638</v>
      </c>
      <c r="EE114" s="6">
        <f>+每日电表读数!EF111-每日电表读数!EE111</f>
        <v>4.3999999999996362</v>
      </c>
      <c r="EF114" s="6">
        <f>+每日电表读数!EG111-每日电表读数!EF111</f>
        <v>4.5</v>
      </c>
      <c r="EG114" s="6">
        <f>+每日电表读数!EH111-每日电表读数!EG111</f>
        <v>4.6000000000003638</v>
      </c>
      <c r="EH114" s="6">
        <f>+每日电表读数!EI111-每日电表读数!EH111</f>
        <v>4.5</v>
      </c>
      <c r="EI114" s="6">
        <f>+每日电表读数!EJ111-每日电表读数!EI111</f>
        <v>4.3999999999996362</v>
      </c>
      <c r="EJ114" s="6">
        <f>+每日电表读数!EK111-每日电表读数!EJ111</f>
        <v>4.5</v>
      </c>
      <c r="EK114" s="6">
        <f>+每日电表读数!EL111-每日电表读数!EK111</f>
        <v>4.5</v>
      </c>
      <c r="EL114" s="6">
        <f>+每日电表读数!EM111-每日电表读数!EL111</f>
        <v>4.5</v>
      </c>
      <c r="EM114" s="6">
        <f>+每日电表读数!EN111-每日电表读数!EM111</f>
        <v>4.3999999999996362</v>
      </c>
      <c r="EN114" s="6">
        <f>+每日电表读数!EO111-每日电表读数!EN111</f>
        <v>4.4000000000014552</v>
      </c>
      <c r="EO114" s="6">
        <f>+每日电表读数!EP111-每日电表读数!EO111</f>
        <v>4.5</v>
      </c>
      <c r="EP114" s="6">
        <f>+每日电表读数!EQ111-每日电表读数!EP111</f>
        <v>4.3999999999996362</v>
      </c>
      <c r="EQ114" s="6">
        <f>+每日电表读数!ER111-每日电表读数!EQ111</f>
        <v>4.1999999999989086</v>
      </c>
      <c r="ER114" s="6">
        <f>+每日电表读数!ES111-每日电表读数!ER111</f>
        <v>2</v>
      </c>
      <c r="ES114" s="6">
        <f>+每日电表读数!ET111-每日电表读数!ES111</f>
        <v>4.5</v>
      </c>
      <c r="ET114" s="6">
        <f>+每日电表读数!EU111-每日电表读数!ET111</f>
        <v>4.6000000000003638</v>
      </c>
      <c r="EU114" s="6">
        <f>+每日电表读数!EV111-每日电表读数!EU111</f>
        <v>4.5</v>
      </c>
      <c r="EV114" s="6">
        <f>+每日电表读数!EW111-每日电表读数!EV111</f>
        <v>4.5</v>
      </c>
      <c r="EW114" s="6">
        <f>+每日电表读数!EX111-每日电表读数!EW111</f>
        <v>4.5</v>
      </c>
      <c r="EX114" s="6">
        <f>+每日电表读数!EY111-每日电表读数!EX111</f>
        <v>4.5</v>
      </c>
      <c r="EY114" s="6">
        <f>+每日电表读数!EZ111-每日电表读数!EY111</f>
        <v>4.5</v>
      </c>
      <c r="EZ114" s="6">
        <f>+每日电表读数!FA111-每日电表读数!EZ111</f>
        <v>4.5</v>
      </c>
      <c r="FA114" s="6">
        <f>+每日电表读数!FB111-每日电表读数!FA111</f>
        <v>4.5</v>
      </c>
      <c r="FB114" s="6">
        <f>+每日电表读数!FC111-每日电表读数!FB111</f>
        <v>4.5</v>
      </c>
      <c r="FC114" s="6">
        <f>+每日电表读数!FD111-每日电表读数!FC111</f>
        <v>4.5</v>
      </c>
      <c r="FD114" s="6">
        <f>+每日电表读数!FE111-每日电表读数!FD111</f>
        <v>4.5</v>
      </c>
      <c r="FE114" s="6">
        <f>+每日电表读数!FF111-每日电表读数!FE111</f>
        <v>4.5</v>
      </c>
      <c r="FF114" s="6">
        <f>+每日电表读数!FG111-每日电表读数!FF111</f>
        <v>4.5</v>
      </c>
      <c r="FG114" s="6">
        <f>+每日电表读数!FH111-每日电表读数!FG111</f>
        <v>4.5</v>
      </c>
      <c r="FH114" s="6">
        <f>+每日电表读数!FI111-每日电表读数!FH111</f>
        <v>4.5</v>
      </c>
      <c r="FI114" s="6">
        <f>+每日电表读数!FJ111-每日电表读数!FI111</f>
        <v>4.5</v>
      </c>
      <c r="FJ114" s="6">
        <f>+每日电表读数!FK111-每日电表读数!FJ111</f>
        <v>4.5</v>
      </c>
      <c r="FK114" s="6">
        <f>+每日电表读数!FL111-每日电表读数!FK111</f>
        <v>4.5</v>
      </c>
      <c r="FL114" s="6">
        <f>+每日电表读数!FM111-每日电表读数!FL111</f>
        <v>4.5</v>
      </c>
      <c r="FM114" s="6">
        <f>+每日电表读数!FN111-每日电表读数!FM111</f>
        <v>4.5</v>
      </c>
      <c r="FN114" s="6">
        <f>+每日电表读数!FO111-每日电表读数!FN111</f>
        <v>4.3000000000010914</v>
      </c>
      <c r="FO114" s="6">
        <f>+每日电表读数!FP111-每日电表读数!FO111</f>
        <v>4.2999999999992724</v>
      </c>
      <c r="FP114" s="6">
        <f>+每日电表读数!FQ111-每日电表读数!FP111</f>
        <v>4.2999999999992724</v>
      </c>
      <c r="FQ114" s="6">
        <f>+每日电表读数!FR111-每日电表读数!FQ111</f>
        <v>4.2000000000007276</v>
      </c>
      <c r="FR114" s="6">
        <f>+每日电表读数!FS111-每日电表读数!FR111</f>
        <v>4.2999999999992724</v>
      </c>
      <c r="FS114" s="6">
        <f>+每日电表读数!FT111-每日电表读数!FS111</f>
        <v>4.3000000000010914</v>
      </c>
      <c r="FT114" s="6">
        <f>+每日电表读数!FU111-每日电表读数!FT111</f>
        <v>6</v>
      </c>
      <c r="FU114" s="6">
        <f>+每日电表读数!FV111-每日电表读数!FU111</f>
        <v>6.3999999999996362</v>
      </c>
      <c r="FV114" s="6">
        <f>+每日电表读数!FW111-每日电表读数!FV111</f>
        <v>7.2999999999992724</v>
      </c>
      <c r="FW114" s="6">
        <f>+每日电表读数!FX111-每日电表读数!FW111</f>
        <v>5.8000000000010914</v>
      </c>
      <c r="FX114" s="6">
        <f>+每日电表读数!FY111-每日电表读数!FX111</f>
        <v>5.7999999999992724</v>
      </c>
      <c r="FY114" s="6">
        <f>+每日电表读数!FZ111-每日电表读数!FY111</f>
        <v>5.1000000000003638</v>
      </c>
      <c r="FZ114" s="6">
        <f>+每日电表读数!GA111-每日电表读数!FZ111</f>
        <v>6</v>
      </c>
      <c r="GA114" s="6">
        <f>+每日电表读数!GB111-每日电表读数!GA111</f>
        <v>6.2999999999992724</v>
      </c>
      <c r="GB114" s="6">
        <f>+每日电表读数!GC111-每日电表读数!GB111</f>
        <v>6.7000000000007276</v>
      </c>
      <c r="GC114" s="6">
        <f>+每日电表读数!GD111-每日电表读数!GC111</f>
        <v>5.7999999999992724</v>
      </c>
      <c r="GD114" s="6">
        <f>+每日电表读数!GE111-每日电表读数!GD111</f>
        <v>6</v>
      </c>
      <c r="GE114" s="6">
        <f>+每日电表读数!GF111-每日电表读数!GE111</f>
        <v>6.4000000000014552</v>
      </c>
      <c r="GF114" s="6">
        <f>+每日电表读数!GG111-每日电表读数!GF111</f>
        <v>6.6999999999989086</v>
      </c>
      <c r="GG114" s="6">
        <f>+每日电表读数!GH111-每日电表读数!GG111</f>
        <v>6</v>
      </c>
      <c r="GH114" s="6">
        <f>+每日电表读数!GI111-每日电表读数!GH111</f>
        <v>5.8000000000010914</v>
      </c>
      <c r="GI114" s="6">
        <f>+每日电表读数!GJ111-每日电表读数!GI111</f>
        <v>5.8999999999996362</v>
      </c>
      <c r="GJ114" s="6">
        <f>+每日电表读数!GK111-每日电表读数!GJ111</f>
        <v>5.1000000000003638</v>
      </c>
      <c r="GK114" s="6">
        <f>+每日电表读数!GL111-每日电表读数!GK111</f>
        <v>5.7999999999992724</v>
      </c>
      <c r="GL114" s="6">
        <f>+每日电表读数!GM111-每日电表读数!GL111</f>
        <v>4.7000000000007276</v>
      </c>
      <c r="GM114" s="6">
        <f>+每日电表读数!GN111-每日电表读数!GM111</f>
        <v>4.7999999999992724</v>
      </c>
      <c r="GN114" s="6">
        <f>+每日电表读数!GO111-每日电表读数!GN111</f>
        <v>4.7000000000007276</v>
      </c>
      <c r="GO114" s="6">
        <f>+每日电表读数!GP111-每日电表读数!GO111</f>
        <v>5.8999999999996362</v>
      </c>
      <c r="GP114" s="6">
        <f>+每日电表读数!GQ111-每日电表读数!GP111</f>
        <v>7.3999999999996362</v>
      </c>
      <c r="GQ114" s="6">
        <f>+每日电表读数!GR111-每日电表读数!GQ111</f>
        <v>5.1000000000003638</v>
      </c>
      <c r="GR114" s="6">
        <f>+每日电表读数!GS111-每日电表读数!GR111</f>
        <v>8.3999999999996362</v>
      </c>
      <c r="GS114" s="6">
        <f>+每日电表读数!GT111-每日电表读数!GS111</f>
        <v>7.1000000000003638</v>
      </c>
      <c r="GT114" s="6">
        <f>+每日电表读数!GU111-每日电表读数!GT111</f>
        <v>5</v>
      </c>
      <c r="GU114" s="6">
        <f>+每日电表读数!GV111-每日电表读数!GU111</f>
        <v>4.6000000000003638</v>
      </c>
      <c r="GV114" s="6">
        <f>+每日电表读数!GW111-每日电表读数!GV111</f>
        <v>4.7999999999992724</v>
      </c>
      <c r="GW114" s="6">
        <f>+每日电表读数!GX111-每日电表读数!GW111</f>
        <v>4.6000000000003638</v>
      </c>
      <c r="GX114" s="6">
        <f>+每日电表读数!GY111-每日电表读数!GX111</f>
        <v>4.6999999999989086</v>
      </c>
      <c r="GY114" s="6">
        <f>+每日电表读数!GZ111-每日电表读数!GY111</f>
        <v>4.7000000000007276</v>
      </c>
      <c r="GZ114" s="6">
        <f>+每日电表读数!HA111-每日电表读数!GZ111</f>
        <v>4.7000000000007276</v>
      </c>
      <c r="HA114" s="6">
        <f>+每日电表读数!HB111-每日电表读数!HA111</f>
        <v>4.6999999999989086</v>
      </c>
      <c r="HB114" s="6">
        <f>+每日电表读数!HC111-每日电表读数!HB111</f>
        <v>4.7000000000007276</v>
      </c>
      <c r="HC114" s="6">
        <f>+每日电表读数!HD111-每日电表读数!HC111</f>
        <v>4.6999999999989086</v>
      </c>
      <c r="HD114" s="6">
        <f>+每日电表读数!HE111-每日电表读数!HD111</f>
        <v>4.6000000000003638</v>
      </c>
      <c r="HE114" s="6">
        <f>+每日电表读数!HF111-每日电表读数!HE111</f>
        <v>4.7000000000007276</v>
      </c>
      <c r="HF114" s="6">
        <f>+每日电表读数!HG111-每日电表读数!HF111</f>
        <v>4.5</v>
      </c>
      <c r="HG114" s="6">
        <f>+每日电表读数!HH111-每日电表读数!HG111</f>
        <v>4.5</v>
      </c>
      <c r="HH114" s="6">
        <f>+每日电表读数!HI111-每日电表读数!HH111</f>
        <v>4.6999999999989086</v>
      </c>
      <c r="HI114" s="6">
        <f>+每日电表读数!HJ111-每日电表读数!HI111</f>
        <v>4.6000000000003638</v>
      </c>
      <c r="HJ114" s="6">
        <f>+每日电表读数!HK111-每日电表读数!HJ111</f>
        <v>4.7000000000007276</v>
      </c>
      <c r="HK114" s="6">
        <f>+每日电表读数!HL111-每日电表读数!HK111</f>
        <v>4.6000000000003638</v>
      </c>
      <c r="HL114" s="6">
        <f>+每日电表读数!HM111-每日电表读数!HL111</f>
        <v>4.6999999999989086</v>
      </c>
      <c r="HM114" s="6">
        <f>+每日电表读数!HN111-每日电表读数!HM111</f>
        <v>4.7000000000007276</v>
      </c>
      <c r="HN114" s="6">
        <f>+每日电表读数!HO111-每日电表读数!HN111</f>
        <v>1.6999999999989086</v>
      </c>
      <c r="HO114" s="6">
        <f>+每日电表读数!HP111-每日电表读数!HO111</f>
        <v>0</v>
      </c>
      <c r="HP114" s="6">
        <f>+每日电表读数!HQ111-每日电表读数!HP111</f>
        <v>0.1000000000003638</v>
      </c>
      <c r="HQ114" s="6">
        <f>+每日电表读数!HR111-每日电表读数!HQ111</f>
        <v>0</v>
      </c>
      <c r="HR114" s="6">
        <f>+每日电表读数!HS111-每日电表读数!HR111</f>
        <v>0.1000000000003638</v>
      </c>
      <c r="HS114" s="6">
        <f>+每日电表读数!HT111-每日电表读数!HS111</f>
        <v>0.1000000000003638</v>
      </c>
      <c r="HT114" s="6">
        <f>+每日电表读数!HU111-每日电表读数!HT111</f>
        <v>0</v>
      </c>
      <c r="HU114" s="6">
        <f>+每日电表读数!HV111-每日电表读数!HU111</f>
        <v>0</v>
      </c>
      <c r="HV114" s="6">
        <f>+每日电表读数!HW111-每日电表读数!HV111</f>
        <v>0</v>
      </c>
      <c r="HW114" s="6">
        <f>+每日电表读数!HX111-每日电表读数!HW111</f>
        <v>0.1000000000003638</v>
      </c>
      <c r="HX114" s="6">
        <f>+每日电表读数!HY111-每日电表读数!HX111</f>
        <v>9.9999999998544808E-2</v>
      </c>
      <c r="HY114" s="6">
        <f>+每日电表读数!HZ111-每日电表读数!HY111</f>
        <v>0</v>
      </c>
      <c r="HZ114" s="6">
        <f>+每日电表读数!IA111-每日电表读数!HZ111</f>
        <v>0.1000000000003638</v>
      </c>
      <c r="IA114" s="6">
        <f>+每日电表读数!IB111-每日电表读数!IA111</f>
        <v>0</v>
      </c>
      <c r="IB114" s="6">
        <f>+每日电表读数!IC111-每日电表读数!IB111</f>
        <v>0.1000000000003638</v>
      </c>
      <c r="IC114" s="6">
        <f>+每日电表读数!ID111-每日电表读数!IC111</f>
        <v>0.1000000000003638</v>
      </c>
      <c r="ID114" s="6">
        <f>+每日电表读数!IE111-每日电表读数!ID111</f>
        <v>0.1000000000003638</v>
      </c>
      <c r="IE114" s="6">
        <f>+每日电表读数!IF111-每日电表读数!IE111</f>
        <v>9.9999999998544808E-2</v>
      </c>
      <c r="IF114" s="6">
        <f>+每日电表读数!IG111-每日电表读数!IF111</f>
        <v>0.1000000000003638</v>
      </c>
      <c r="IG114" s="6">
        <f>+每日电表读数!IH111-每日电表读数!IG111</f>
        <v>0.1000000000003638</v>
      </c>
      <c r="IH114" s="6">
        <f>+每日电表读数!II111-每日电表读数!IH111</f>
        <v>0.1000000000003638</v>
      </c>
      <c r="II114" s="6">
        <f>+每日电表读数!IJ111-每日电表读数!II111</f>
        <v>0</v>
      </c>
      <c r="IJ114" s="6">
        <f>+每日电表读数!IK111-每日电表读数!IJ111</f>
        <v>0.1000000000003638</v>
      </c>
      <c r="IK114" s="6">
        <f>+每日电表读数!IL111-每日电表读数!IK111</f>
        <v>0</v>
      </c>
      <c r="IL114" s="6">
        <f>+每日电表读数!IM111-每日电表读数!IL111</f>
        <v>9.9999999998544808E-2</v>
      </c>
      <c r="IM114" s="6">
        <f>+每日电表读数!IN111-每日电表读数!IM111</f>
        <v>0</v>
      </c>
      <c r="IN114" s="6">
        <f>+每日电表读数!IO111-每日电表读数!IN111</f>
        <v>0</v>
      </c>
      <c r="IO114" s="6">
        <f>+每日电表读数!IP111-每日电表读数!IO111</f>
        <v>0</v>
      </c>
      <c r="IP114" s="6">
        <f>+每日电表读数!IQ111-每日电表读数!IP111</f>
        <v>0.1000000000003638</v>
      </c>
      <c r="IQ114" s="6">
        <f>+每日电表读数!IR111-每日电表读数!IQ111</f>
        <v>0</v>
      </c>
      <c r="IR114" s="6">
        <f>+每日电表读数!IS111-每日电表读数!IR111</f>
        <v>0</v>
      </c>
      <c r="IS114" s="6">
        <f>+每日电表读数!IT111-每日电表读数!IS111</f>
        <v>0</v>
      </c>
      <c r="IT114" s="6">
        <f>+每日电表读数!IU111-每日电表读数!IT111</f>
        <v>0</v>
      </c>
      <c r="IU114" s="6">
        <f>+每日电表读数!IV111-每日电表读数!IU111</f>
        <v>0</v>
      </c>
      <c r="IV114" s="6">
        <f>+每日电表读数!IW111-每日电表读数!IV111</f>
        <v>0</v>
      </c>
      <c r="IW114" s="6">
        <f>+每日电表读数!IX111-每日电表读数!IW111</f>
        <v>0.1000000000003638</v>
      </c>
      <c r="IX114" s="6">
        <f>+每日电表读数!IY111-每日电表读数!IX111</f>
        <v>0</v>
      </c>
      <c r="IY114" s="6">
        <f>+每日电表读数!IZ111-每日电表读数!IY111</f>
        <v>0</v>
      </c>
      <c r="IZ114" s="6">
        <f>+每日电表读数!JA111-每日电表读数!IZ111</f>
        <v>0.1000000000003638</v>
      </c>
      <c r="JA114" s="6">
        <f>+每日电表读数!JB111-每日电表读数!JA111</f>
        <v>0.1000000000003638</v>
      </c>
      <c r="JB114" s="6">
        <f>+每日电表读数!JC111-每日电表读数!JB111</f>
        <v>0</v>
      </c>
      <c r="JC114" s="6">
        <f>+每日电表读数!JD111-每日电表读数!JC111</f>
        <v>9.9999999998544808E-2</v>
      </c>
      <c r="JD114" s="6">
        <f>+每日电表读数!JE111-每日电表读数!JD111</f>
        <v>0.1000000000003638</v>
      </c>
      <c r="JE114" s="6">
        <f>+每日电表读数!JF111-每日电表读数!JE111</f>
        <v>0</v>
      </c>
      <c r="JF114" s="6">
        <f>+每日电表读数!JG111-每日电表读数!JF111</f>
        <v>0.1000000000003638</v>
      </c>
      <c r="JG114" s="6">
        <f>+每日电表读数!JH111-每日电表读数!JG111</f>
        <v>0</v>
      </c>
      <c r="JH114" s="6">
        <f>+每日电表读数!JI111-每日电表读数!JH111</f>
        <v>0.1000000000003638</v>
      </c>
      <c r="JI114" s="6">
        <f>+每日电表读数!JJ111-每日电表读数!JI111</f>
        <v>0.1000000000003638</v>
      </c>
      <c r="JJ114" s="6">
        <f>+每日电表读数!JK111-每日电表读数!JJ111</f>
        <v>9.9999999998544808E-2</v>
      </c>
      <c r="JK114" s="6">
        <f>+每日电表读数!JL111-每日电表读数!JK111</f>
        <v>0</v>
      </c>
      <c r="JL114" s="6">
        <f>+每日电表读数!JM111-每日电表读数!JL111</f>
        <v>0.1000000000003638</v>
      </c>
      <c r="JM114" s="6">
        <f>+每日电表读数!JN111-每日电表读数!JM111</f>
        <v>0.1000000000003638</v>
      </c>
      <c r="JN114" s="6">
        <f>+每日电表读数!JO111-每日电表读数!JN111</f>
        <v>0.1000000000003638</v>
      </c>
      <c r="JO114" s="6">
        <f>+每日电表读数!JP111-每日电表读数!JO111</f>
        <v>0.1000000000003638</v>
      </c>
      <c r="JP114" s="6">
        <f>+每日电表读数!JQ111-每日电表读数!JP111</f>
        <v>0</v>
      </c>
      <c r="JQ114" s="6">
        <f>+每日电表读数!JR111-每日电表读数!JQ111</f>
        <v>0</v>
      </c>
      <c r="JR114" s="6">
        <f>+每日电表读数!JS111-每日电表读数!JR111</f>
        <v>9.9999999998544808E-2</v>
      </c>
      <c r="JS114" s="6">
        <f>+每日电表读数!JT111-每日电表读数!JS111</f>
        <v>0.1000000000003638</v>
      </c>
      <c r="JT114" s="6">
        <f>+每日电表读数!JU111-每日电表读数!JT111</f>
        <v>0</v>
      </c>
      <c r="JU114" s="6">
        <f>+每日电表读数!JV111-每日电表读数!JU111</f>
        <v>0.1000000000003638</v>
      </c>
      <c r="JV114" s="6">
        <f>+每日电表读数!JW111-每日电表读数!JV111</f>
        <v>0</v>
      </c>
      <c r="JW114" s="6">
        <f>+每日电表读数!JX111-每日电表读数!JW111</f>
        <v>0.1000000000003638</v>
      </c>
      <c r="JX114" s="6">
        <f>+每日电表读数!JY111-每日电表读数!JX111</f>
        <v>0</v>
      </c>
      <c r="JY114" s="6">
        <f>+每日电表读数!JZ111-每日电表读数!JY111</f>
        <v>0.1000000000003638</v>
      </c>
      <c r="JZ114" s="6">
        <f>+每日电表读数!KA111-每日电表读数!JZ111</f>
        <v>0</v>
      </c>
      <c r="KA114" s="6">
        <f>+每日电表读数!KB111-每日电表读数!KA111</f>
        <v>0</v>
      </c>
      <c r="KB114" s="6">
        <f>+每日电表读数!KC111-每日电表读数!KB111</f>
        <v>9.9999999998544808E-2</v>
      </c>
      <c r="KC114" s="6">
        <f>+每日电表读数!KD111-每日电表读数!KC111</f>
        <v>0</v>
      </c>
      <c r="KD114" s="6">
        <f>+每日电表读数!KE111-每日电表读数!KD111</f>
        <v>0</v>
      </c>
      <c r="KE114" s="6">
        <f>+每日电表读数!KF111-每日电表读数!KE111</f>
        <v>0</v>
      </c>
      <c r="KF114" s="6">
        <f>+每日电表读数!KG111-每日电表读数!KF111</f>
        <v>0</v>
      </c>
      <c r="KG114" s="6">
        <f>+每日电表读数!KH111-每日电表读数!KG111</f>
        <v>0</v>
      </c>
      <c r="KH114" s="6">
        <f>+每日电表读数!KI111-每日电表读数!KH111</f>
        <v>0</v>
      </c>
      <c r="KI114" s="6">
        <f>+每日电表读数!KJ111-每日电表读数!KI111</f>
        <v>0.1000000000003638</v>
      </c>
      <c r="KJ114" s="6">
        <f>+每日电表读数!KK111-每日电表读数!KJ111</f>
        <v>0</v>
      </c>
      <c r="KK114" s="6">
        <f>+每日电表读数!KL111-每日电表读数!KK111</f>
        <v>0.1000000000003638</v>
      </c>
      <c r="KL114" s="6">
        <f>+每日电表读数!KM111-每日电表读数!KL111</f>
        <v>0</v>
      </c>
      <c r="KM114" s="6">
        <f>+每日电表读数!KN111-每日电表读数!KM111</f>
        <v>0.1000000000003638</v>
      </c>
      <c r="KN114" s="6">
        <f>+每日电表读数!KO111-每日电表读数!KN111</f>
        <v>0</v>
      </c>
      <c r="KO114" s="6">
        <f>+每日电表读数!KP111-每日电表读数!KO111</f>
        <v>0</v>
      </c>
      <c r="KP114" s="6">
        <f>+每日电表读数!KQ111-每日电表读数!KP111</f>
        <v>0.1000000000003638</v>
      </c>
      <c r="KQ114" s="6">
        <f>+每日电表读数!KR111-每日电表读数!KQ111</f>
        <v>0</v>
      </c>
      <c r="KR114" s="6">
        <f>+每日电表读数!KS111-每日电表读数!KR111</f>
        <v>0</v>
      </c>
      <c r="KS114" s="6">
        <f>+每日电表读数!KT111-每日电表读数!KS111</f>
        <v>0</v>
      </c>
      <c r="KT114" s="6">
        <f>+每日电表读数!KU111-每日电表读数!KT111</f>
        <v>0</v>
      </c>
      <c r="KU114" s="6">
        <f>+每日电表读数!KV111-每日电表读数!KU111</f>
        <v>9.9999999998544808E-2</v>
      </c>
      <c r="KV114" s="6">
        <f>+每日电表读数!KW111-每日电表读数!KV111</f>
        <v>0</v>
      </c>
      <c r="KW114" s="6">
        <f>+每日电表读数!KX111-每日电表读数!KW111</f>
        <v>0</v>
      </c>
      <c r="KX114" s="6">
        <f>+每日电表读数!KY111-每日电表读数!KX111</f>
        <v>0</v>
      </c>
      <c r="KY114" s="6">
        <f>+每日电表读数!KZ111-每日电表读数!KY111</f>
        <v>0</v>
      </c>
      <c r="KZ114" s="6">
        <f>+每日电表读数!LA111-每日电表读数!KZ111</f>
        <v>0</v>
      </c>
      <c r="LA114" s="6">
        <f>+每日电表读数!LB111-每日电表读数!LA111</f>
        <v>0.1000000000003638</v>
      </c>
      <c r="LB114" s="6">
        <f>+每日电表读数!LC111-每日电表读数!LB111</f>
        <v>0.1000000000003638</v>
      </c>
      <c r="LC114" s="6">
        <f>+每日电表读数!LD111-每日电表读数!LC111</f>
        <v>0</v>
      </c>
      <c r="LD114" s="6">
        <f>+每日电表读数!LE111-每日电表读数!LD111</f>
        <v>0</v>
      </c>
      <c r="LE114" s="6">
        <f>+每日电表读数!LF111-每日电表读数!LE111</f>
        <v>0.1000000000003638</v>
      </c>
      <c r="LF114" s="6">
        <f>+每日电表读数!LG111-每日电表读数!LF111</f>
        <v>0.1000000000003638</v>
      </c>
      <c r="LG114" s="6">
        <f>+每日电表读数!LH111-每日电表读数!LG111</f>
        <v>0</v>
      </c>
      <c r="LH114" s="6">
        <f>+每日电表读数!LI111-每日电表读数!LH111</f>
        <v>0</v>
      </c>
      <c r="LI114" s="6">
        <f>+每日电表读数!LJ111-每日电表读数!LI111</f>
        <v>0</v>
      </c>
      <c r="LJ114" s="6">
        <f>+每日电表读数!LK111-每日电表读数!LJ111</f>
        <v>0</v>
      </c>
      <c r="LK114" s="6">
        <f>+每日电表读数!LL111-每日电表读数!LK111</f>
        <v>0</v>
      </c>
      <c r="LL114" s="6">
        <f>+每日电表读数!LM111-每日电表读数!LL111</f>
        <v>9.9999999998544808E-2</v>
      </c>
      <c r="LM114" s="6">
        <f>+每日电表读数!LN111-每日电表读数!LM111</f>
        <v>0</v>
      </c>
      <c r="LN114" s="6">
        <f>+每日电表读数!LO111-每日电表读数!LN111</f>
        <v>0</v>
      </c>
      <c r="LO114" s="6">
        <f>+每日电表读数!LP111-每日电表读数!LO111</f>
        <v>0</v>
      </c>
      <c r="LP114" s="6">
        <f>+每日电表读数!LQ111-每日电表读数!LP111</f>
        <v>0.1000000000003638</v>
      </c>
      <c r="LQ114" s="6">
        <f>+每日电表读数!LR111-每日电表读数!LQ111</f>
        <v>0</v>
      </c>
      <c r="LR114" s="6">
        <f>+每日电表读数!LS111-每日电表读数!LR111</f>
        <v>0.1000000000003638</v>
      </c>
      <c r="LS114" s="6">
        <f>+每日电表读数!LT111-每日电表读数!LS111</f>
        <v>0</v>
      </c>
      <c r="LT114" s="6">
        <f>+每日电表读数!LU111-每日电表读数!LT111</f>
        <v>0.1000000000003638</v>
      </c>
      <c r="LU114" s="6">
        <f>+每日电表读数!LV111-每日电表读数!LU111</f>
        <v>0.1000000000003638</v>
      </c>
      <c r="LV114" s="6">
        <f>+每日电表读数!LW111-每日电表读数!LV111</f>
        <v>9.9999999998544808E-2</v>
      </c>
      <c r="LW114" s="6">
        <f>+每日电表读数!LX111-每日电表读数!LW111</f>
        <v>0</v>
      </c>
      <c r="LX114" s="6">
        <f>+每日电表读数!LY111-每日电表读数!LX111</f>
        <v>0</v>
      </c>
      <c r="LY114" s="6">
        <f>+每日电表读数!LZ111-每日电表读数!LY111</f>
        <v>0.1000000000003638</v>
      </c>
      <c r="LZ114" s="6">
        <f>+每日电表读数!MA111-每日电表读数!LZ111</f>
        <v>0</v>
      </c>
      <c r="MA114" s="6">
        <f>+每日电表读数!MB111-每日电表读数!MA111</f>
        <v>0.1000000000003638</v>
      </c>
      <c r="MB114" s="6">
        <f>+每日电表读数!MC111-每日电表读数!MB111</f>
        <v>0</v>
      </c>
      <c r="MC114" s="6">
        <f>+每日电表读数!MD111-每日电表读数!MC111</f>
        <v>0.2000000000007276</v>
      </c>
      <c r="MD114" s="6">
        <f>+每日电表读数!ME111-每日电表读数!MD111</f>
        <v>0</v>
      </c>
      <c r="ME114" s="6">
        <f>+每日电表读数!MF111-每日电表读数!ME111</f>
        <v>0.19999999999890861</v>
      </c>
      <c r="MF114" s="6">
        <f>+每日电表读数!MG111-每日电表读数!MF111</f>
        <v>0.30000000000109139</v>
      </c>
      <c r="MG114" s="6">
        <f>+每日电表读数!MH111-每日电表读数!MG111</f>
        <v>0</v>
      </c>
      <c r="MH114" s="6">
        <f>+每日电表读数!MI111-每日电表读数!MH111</f>
        <v>0.19999999999890861</v>
      </c>
      <c r="MI114" s="6">
        <f>+每日电表读数!MJ111-每日电表读数!MI111</f>
        <v>0</v>
      </c>
      <c r="MJ114" s="6">
        <f>+每日电表读数!MK111-每日电表读数!MJ111</f>
        <v>0.1000000000003638</v>
      </c>
      <c r="MK114" s="6">
        <f>+每日电表读数!ML111-每日电表读数!MK111</f>
        <v>0.2999999999992724</v>
      </c>
      <c r="ML114" s="6">
        <f>+每日电表读数!MM111-每日电表读数!ML111</f>
        <v>0</v>
      </c>
      <c r="MM114" s="6">
        <f>+每日电表读数!MN111-每日电表读数!MM111</f>
        <v>0.30000000000109139</v>
      </c>
      <c r="MN114" s="6">
        <f>+每日电表读数!MO111-每日电表读数!MN111</f>
        <v>0.1000000000003638</v>
      </c>
      <c r="MO114" s="6">
        <f>+每日电表读数!MP111-每日电表读数!MO111</f>
        <v>0</v>
      </c>
      <c r="MP114" s="6">
        <f>+每日电表读数!MQ111-每日电表读数!MP111</f>
        <v>9.9999999998544808E-2</v>
      </c>
      <c r="MQ114" s="6">
        <f>+每日电表读数!MR111-每日电表读数!MQ111</f>
        <v>0.1000000000003638</v>
      </c>
      <c r="MR114" s="6">
        <f>+每日电表读数!MS111-每日电表读数!MR111</f>
        <v>0.1000000000003638</v>
      </c>
      <c r="MS114" s="6">
        <f>+每日电表读数!MT111-每日电表读数!MS111</f>
        <v>0.1000000000003638</v>
      </c>
      <c r="MT114" s="6">
        <f>+每日电表读数!MU111-每日电表读数!MT111</f>
        <v>0.1000000000003638</v>
      </c>
      <c r="MU114" s="6">
        <f>+每日电表读数!MV111-每日电表读数!MU111</f>
        <v>9.9999999998544808E-2</v>
      </c>
      <c r="MV114" s="6">
        <f>+每日电表读数!MW111-每日电表读数!MV111</f>
        <v>0.1000000000003638</v>
      </c>
      <c r="MW114" s="6">
        <f>+每日电表读数!MX111-每日电表读数!MW111</f>
        <v>0.2000000000007276</v>
      </c>
      <c r="MX114" s="6">
        <f>+每日电表读数!MY111-每日电表读数!MX111</f>
        <v>0.2999999999992724</v>
      </c>
      <c r="MY114" s="6">
        <f>+每日电表读数!MZ111-每日电表读数!MY111</f>
        <v>0.1000000000003638</v>
      </c>
      <c r="MZ114" s="6">
        <f>+每日电表读数!NA111-每日电表读数!MZ111</f>
        <v>0</v>
      </c>
      <c r="NA114" s="6">
        <f>+每日电表读数!NB111-每日电表读数!NA111</f>
        <v>0</v>
      </c>
      <c r="NB114" s="6">
        <f>+每日电表读数!NC111-每日电表读数!NB111</f>
        <v>0</v>
      </c>
      <c r="NC114" s="6">
        <f>+每日电表读数!ND111-每日电表读数!NC111</f>
        <v>0.1000000000003638</v>
      </c>
      <c r="ND114" s="6">
        <f>+每日电表读数!NE111-每日电表读数!ND111</f>
        <v>0</v>
      </c>
      <c r="NE114" s="6">
        <f>+每日电表读数!NF111-每日电表读数!NE111</f>
        <v>0</v>
      </c>
      <c r="NF114" s="6">
        <f>+每日电表读数!NG111-每日电表读数!NF111</f>
        <v>0</v>
      </c>
      <c r="NG114" s="6">
        <f>+每日电表读数!NH111-每日电表读数!NG111</f>
        <v>0</v>
      </c>
      <c r="NH114" s="6">
        <f>+每日电表读数!NI111-每日电表读数!NH111</f>
        <v>0</v>
      </c>
      <c r="NI114" s="6">
        <f>+每日电表读数!NJ111-每日电表读数!NI111</f>
        <v>0</v>
      </c>
      <c r="NJ114" s="6">
        <f>+每日电表读数!NK111-每日电表读数!NJ111</f>
        <v>0</v>
      </c>
      <c r="NK114" s="6">
        <f>+每日电表读数!NL111-每日电表读数!NK111</f>
        <v>0</v>
      </c>
      <c r="NL114" s="6">
        <f>+每日电表读数!NM111-每日电表读数!NL111</f>
        <v>0</v>
      </c>
      <c r="NM114" s="6">
        <f>+每日电表读数!NN111-每日电表读数!NM111</f>
        <v>0</v>
      </c>
      <c r="NN114" s="6">
        <f>+每日电表读数!NO111-每日电表读数!NN111</f>
        <v>0</v>
      </c>
      <c r="NO114" s="6">
        <f>+每日电表读数!NP111-每日电表读数!NO111</f>
        <v>0</v>
      </c>
      <c r="NP114" s="6">
        <f>+每日电表读数!NQ111-每日电表读数!NP111</f>
        <v>0</v>
      </c>
      <c r="NQ114" s="6">
        <f>+每日电表读数!NR111-每日电表读数!NQ111</f>
        <v>0.1000000000003638</v>
      </c>
      <c r="NR114" s="6">
        <f>+每日电表读数!NS111-每日电表读数!NR111</f>
        <v>0</v>
      </c>
      <c r="NS114" s="6">
        <f>+每日电表读数!NT111-每日电表读数!NS111</f>
        <v>0</v>
      </c>
      <c r="NT114" s="6">
        <f>+每日电表读数!NU111-每日电表读数!NT111</f>
        <v>0</v>
      </c>
      <c r="NU114" s="6">
        <f>+每日电表读数!NV111-每日电表读数!NU111</f>
        <v>0</v>
      </c>
      <c r="NV114" s="6">
        <f>+每日电表读数!NW111-每日电表读数!NV111</f>
        <v>0</v>
      </c>
      <c r="NW114" s="6">
        <f>+每日电表读数!NX111-每日电表读数!NW111</f>
        <v>0</v>
      </c>
      <c r="NX114" s="6">
        <f>+每日电表读数!NY111-每日电表读数!NX111</f>
        <v>0</v>
      </c>
      <c r="NY114" s="6">
        <f>+每日电表读数!NZ111-每日电表读数!NY111</f>
        <v>9.9999999998544808E-2</v>
      </c>
      <c r="NZ114" s="6">
        <f>+每日电表读数!OA111-每日电表读数!NZ111</f>
        <v>0</v>
      </c>
      <c r="OA114" s="6">
        <f>+每日电表读数!OB111-每日电表读数!OA111</f>
        <v>0</v>
      </c>
      <c r="OB114" s="6">
        <f>+每日电表读数!OC111-每日电表读数!OB111</f>
        <v>0.1000000000003638</v>
      </c>
      <c r="OC114" s="6">
        <f>+每日电表读数!OD111-每日电表读数!OC111</f>
        <v>0</v>
      </c>
      <c r="OD114" s="6">
        <f>+每日电表读数!OE111-每日电表读数!OD111</f>
        <v>0</v>
      </c>
      <c r="OE114" s="6">
        <f>+每日电表读数!OF111-每日电表读数!OE111</f>
        <v>0</v>
      </c>
      <c r="OF114" s="6">
        <f>+每日电表读数!OG111-每日电表读数!OF111</f>
        <v>0</v>
      </c>
      <c r="OG114" s="6">
        <f>+每日电表读数!OH111-每日电表读数!OG111</f>
        <v>0.1000000000003638</v>
      </c>
      <c r="OH114" s="6">
        <f>+每日电表读数!OI111-每日电表读数!OH111</f>
        <v>0</v>
      </c>
      <c r="OI114" s="6">
        <f>+每日电表读数!OJ111-每日电表读数!OI111</f>
        <v>0</v>
      </c>
      <c r="OJ114" s="6">
        <f>+每日电表读数!OK111-每日电表读数!OJ111</f>
        <v>0</v>
      </c>
      <c r="OK114" s="6">
        <f>+每日电表读数!OL111-每日电表读数!OK111</f>
        <v>0</v>
      </c>
      <c r="OL114" s="6">
        <f>+每日电表读数!OM111-每日电表读数!OL111</f>
        <v>0</v>
      </c>
      <c r="OM114" s="6">
        <f>+每日电表读数!ON111-每日电表读数!OM111</f>
        <v>0</v>
      </c>
      <c r="ON114" s="6">
        <f>+每日电表读数!OO111-每日电表读数!ON111</f>
        <v>0</v>
      </c>
      <c r="OO114" s="6">
        <f>+每日电表读数!OP111-每日电表读数!OO111</f>
        <v>0</v>
      </c>
      <c r="OP114" s="6">
        <f>+每日电表读数!OQ111-每日电表读数!OP111</f>
        <v>0</v>
      </c>
      <c r="OQ114" s="6">
        <f>+每日电表读数!OR111-每日电表读数!OQ111</f>
        <v>0</v>
      </c>
      <c r="OR114" s="6">
        <f>+每日电表读数!OS111-每日电表读数!OR111</f>
        <v>0.1000000000003638</v>
      </c>
      <c r="OS114" s="6">
        <f>+每日电表读数!OT111-每日电表读数!OS111</f>
        <v>0</v>
      </c>
      <c r="OT114" s="6">
        <f>+每日电表读数!OU111-每日电表读数!OT111</f>
        <v>0</v>
      </c>
      <c r="OU114" s="6">
        <f>+每日电表读数!OV111-每日电表读数!OU111</f>
        <v>0</v>
      </c>
      <c r="OV114" s="6">
        <f>+每日电表读数!OW111-每日电表读数!OV111</f>
        <v>0</v>
      </c>
      <c r="OW114" s="6">
        <f>+每日电表读数!OX111-每日电表读数!OW111</f>
        <v>0</v>
      </c>
      <c r="OX114" s="6">
        <f>+每日电表读数!OY111-每日电表读数!OX111</f>
        <v>0</v>
      </c>
      <c r="OY114" s="6">
        <f>+每日电表读数!OZ111-每日电表读数!OY111</f>
        <v>0</v>
      </c>
      <c r="OZ114" s="6">
        <f>+每日电表读数!PA111-每日电表读数!OZ111</f>
        <v>0</v>
      </c>
      <c r="PA114" s="6">
        <f>+每日电表读数!PB111-每日电表读数!PA111</f>
        <v>0</v>
      </c>
      <c r="PB114" s="6">
        <f>+每日电表读数!PC111-每日电表读数!PB111</f>
        <v>0</v>
      </c>
      <c r="PC114" s="6">
        <f>+每日电表读数!PD111-每日电表读数!PC111</f>
        <v>0</v>
      </c>
      <c r="PD114" s="6">
        <f>+每日电表读数!PE111-每日电表读数!PD111</f>
        <v>0</v>
      </c>
      <c r="PE114" s="6">
        <f>+每日电表读数!PF111-每日电表读数!PE111</f>
        <v>0</v>
      </c>
      <c r="PF114" s="6">
        <f>+每日电表读数!PG111-每日电表读数!PF111</f>
        <v>0</v>
      </c>
      <c r="PG114" s="6">
        <f>+每日电表读数!PH111-每日电表读数!PG111</f>
        <v>0</v>
      </c>
      <c r="PH114" s="6">
        <f>+每日电表读数!PI111-每日电表读数!PH111</f>
        <v>0</v>
      </c>
      <c r="PI114" s="6">
        <f>+每日电表读数!PJ111-每日电表读数!PI111</f>
        <v>0</v>
      </c>
      <c r="PJ114" s="6">
        <f>+每日电表读数!PK111-每日电表读数!PJ111</f>
        <v>0</v>
      </c>
      <c r="PK114" s="6">
        <f>+每日电表读数!PL111-每日电表读数!PK111</f>
        <v>0</v>
      </c>
      <c r="PL114" s="6">
        <f>+每日电表读数!PM111-每日电表读数!PL111</f>
        <v>0</v>
      </c>
      <c r="PM114" s="6">
        <f>+每日电表读数!PN111-每日电表读数!PM111</f>
        <v>0</v>
      </c>
      <c r="PN114" s="6">
        <f>+每日电表读数!PO111-每日电表读数!PN111</f>
        <v>0</v>
      </c>
      <c r="PO114" s="6">
        <f>+每日电表读数!PP111-每日电表读数!PO111</f>
        <v>0</v>
      </c>
      <c r="PP114" s="6">
        <f>+每日电表读数!PQ111-每日电表读数!PP111</f>
        <v>0</v>
      </c>
      <c r="PQ114" s="6">
        <f>+每日电表读数!PR111-每日电表读数!PQ111</f>
        <v>0.1000000000003638</v>
      </c>
      <c r="PR114" s="6">
        <f>+每日电表读数!PS111-每日电表读数!PR111</f>
        <v>0</v>
      </c>
      <c r="PS114" s="6">
        <f>+每日电表读数!PT111-每日电表读数!PS111</f>
        <v>0</v>
      </c>
      <c r="PT114" s="6">
        <f>+每日电表读数!PU111-每日电表读数!PT111</f>
        <v>0</v>
      </c>
      <c r="PU114" s="6">
        <f>+每日电表读数!PV111-每日电表读数!PU111</f>
        <v>9.9999999998544808E-2</v>
      </c>
      <c r="PV114" s="6">
        <f>+每日电表读数!PW111-每日电表读数!PV111</f>
        <v>0</v>
      </c>
      <c r="PW114" s="6">
        <f>+每日电表读数!PX111-每日电表读数!PW111</f>
        <v>0</v>
      </c>
      <c r="PX114" s="6">
        <f>+每日电表读数!PY111-每日电表读数!PX111</f>
        <v>0</v>
      </c>
      <c r="PY114" s="6">
        <f>+每日电表读数!PZ111-每日电表读数!PY111</f>
        <v>0</v>
      </c>
      <c r="PZ114" s="6">
        <f>+每日电表读数!QA111-每日电表读数!PZ111</f>
        <v>0</v>
      </c>
      <c r="QA114" s="6">
        <f>+每日电表读数!QB111-每日电表读数!QA111</f>
        <v>0</v>
      </c>
      <c r="QB114" s="6">
        <f>+每日电表读数!QC111-每日电表读数!QB111</f>
        <v>0</v>
      </c>
      <c r="QC114" s="6">
        <f>+每日电表读数!QD111-每日电表读数!QC111</f>
        <v>0</v>
      </c>
      <c r="QD114" s="6">
        <f>+每日电表读数!QE111-每日电表读数!QD111</f>
        <v>0.1000000000003638</v>
      </c>
      <c r="QE114" s="6">
        <f>+每日电表读数!QF111-每日电表读数!QE111</f>
        <v>0</v>
      </c>
      <c r="QF114" s="6">
        <f>+每日电表读数!QG111-每日电表读数!QF111</f>
        <v>0</v>
      </c>
      <c r="QG114" s="6">
        <f>+每日电表读数!QH111-每日电表读数!QG111</f>
        <v>0</v>
      </c>
      <c r="QH114" s="6">
        <f>+每日电表读数!QI111-每日电表读数!QH111</f>
        <v>0</v>
      </c>
      <c r="QI114" s="6">
        <f>+每日电表读数!QJ111-每日电表读数!QI111</f>
        <v>0</v>
      </c>
      <c r="QJ114" s="6">
        <f>+每日电表读数!QK111-每日电表读数!QJ111</f>
        <v>0</v>
      </c>
      <c r="QK114" s="6">
        <f>+每日电表读数!QL111-每日电表读数!QK111</f>
        <v>0</v>
      </c>
      <c r="QL114" s="6">
        <f>+每日电表读数!QM111-每日电表读数!QL111</f>
        <v>0</v>
      </c>
      <c r="QM114" s="6">
        <f>+每日电表读数!QN111-每日电表读数!QM111</f>
        <v>0</v>
      </c>
      <c r="QN114" s="6">
        <f>+每日电表读数!QO111-每日电表读数!QN111</f>
        <v>0</v>
      </c>
      <c r="QO114" s="6">
        <f>+每日电表读数!QP111-每日电表读数!QO111</f>
        <v>0</v>
      </c>
      <c r="QP114" s="6">
        <f>+每日电表读数!QQ111-每日电表读数!QP111</f>
        <v>0</v>
      </c>
      <c r="QQ114" s="6">
        <f>+每日电表读数!QR111-每日电表读数!QQ111</f>
        <v>0</v>
      </c>
      <c r="QR114" s="6">
        <f>+每日电表读数!QS111-每日电表读数!QR111</f>
        <v>0</v>
      </c>
      <c r="QS114" s="6">
        <f>+每日电表读数!QT111-每日电表读数!QS111</f>
        <v>0</v>
      </c>
      <c r="QT114" s="6">
        <f>+每日电表读数!QU111-每日电表读数!QT111</f>
        <v>0</v>
      </c>
      <c r="QU114" s="6">
        <f>+每日电表读数!QV111-每日电表读数!QU111</f>
        <v>0</v>
      </c>
      <c r="QV114" s="6">
        <f>+每日电表读数!QW111-每日电表读数!QV111</f>
        <v>0</v>
      </c>
      <c r="QW114" s="6">
        <f>+每日电表读数!QX111-每日电表读数!QW111</f>
        <v>0</v>
      </c>
      <c r="QX114" s="6">
        <f>+每日电表读数!QY111-每日电表读数!QX111</f>
        <v>0</v>
      </c>
      <c r="QY114" s="6">
        <f>+每日电表读数!QZ111-每日电表读数!QY111</f>
        <v>0</v>
      </c>
      <c r="QZ114" s="6">
        <f>+每日电表读数!RA111-每日电表读数!QZ111</f>
        <v>0</v>
      </c>
      <c r="RA114" s="6">
        <f>+每日电表读数!RB111-每日电表读数!RA111</f>
        <v>0</v>
      </c>
      <c r="RB114" s="6">
        <f>+每日电表读数!RC111-每日电表读数!RB111</f>
        <v>0</v>
      </c>
      <c r="RC114" s="6">
        <f>+每日电表读数!RD111-每日电表读数!RC111</f>
        <v>0</v>
      </c>
      <c r="RD114" s="6">
        <f>+每日电表读数!RE111-每日电表读数!RD111</f>
        <v>0</v>
      </c>
      <c r="RE114" s="6">
        <f>+每日电表读数!RF111-每日电表读数!RE111</f>
        <v>0</v>
      </c>
      <c r="RF114" s="6">
        <f>+每日电表读数!RG111-每日电表读数!RF111</f>
        <v>0</v>
      </c>
      <c r="RG114" s="6">
        <f>+每日电表读数!RH111-每日电表读数!RG111</f>
        <v>0</v>
      </c>
      <c r="RH114" s="6">
        <f>+每日电表读数!RI111-每日电表读数!RH111</f>
        <v>0</v>
      </c>
      <c r="RI114" s="6">
        <f>+每日电表读数!RJ111-每日电表读数!RI111</f>
        <v>0</v>
      </c>
      <c r="RJ114" s="6">
        <f>+每日电表读数!RK111-每日电表读数!RJ111</f>
        <v>0</v>
      </c>
      <c r="RK114" s="6">
        <f>+每日电表读数!RL111-每日电表读数!RK111</f>
        <v>0</v>
      </c>
      <c r="RL114" s="6">
        <f>+每日电表读数!RM111-每日电表读数!RL111</f>
        <v>0.1000000000003638</v>
      </c>
      <c r="RM114" s="6">
        <f>+每日电表读数!RN111-每日电表读数!RM111</f>
        <v>0</v>
      </c>
      <c r="RN114" s="6">
        <f>+每日电表读数!RO111-每日电表读数!RN111</f>
        <v>0</v>
      </c>
      <c r="RO114" s="6">
        <f>+每日电表读数!RP111-每日电表读数!RO111</f>
        <v>0</v>
      </c>
      <c r="RP114" s="6">
        <f>+每日电表读数!RQ111-每日电表读数!RP111</f>
        <v>0</v>
      </c>
      <c r="RQ114" s="6">
        <f>+每日电表读数!RR111-每日电表读数!RQ111</f>
        <v>0</v>
      </c>
      <c r="RR114" s="6">
        <f>+每日电表读数!RS111-每日电表读数!RR111</f>
        <v>0</v>
      </c>
      <c r="RS114" s="6">
        <f>+每日电表读数!RT111-每日电表读数!RS111</f>
        <v>0</v>
      </c>
      <c r="RT114" s="6">
        <f>+每日电表读数!RU111-每日电表读数!RT111</f>
        <v>0</v>
      </c>
      <c r="RU114" s="6">
        <f>+每日电表读数!RV111-每日电表读数!RU111</f>
        <v>0</v>
      </c>
      <c r="RV114" s="6">
        <f>+每日电表读数!RW111-每日电表读数!RV111</f>
        <v>0</v>
      </c>
      <c r="RW114" s="6">
        <f>+每日电表读数!RX111-每日电表读数!RW111</f>
        <v>0</v>
      </c>
      <c r="RX114" s="6">
        <f>+每日电表读数!RY111-每日电表读数!RX111</f>
        <v>0</v>
      </c>
      <c r="RY114" s="6">
        <f>+每日电表读数!RZ111-每日电表读数!RY111</f>
        <v>0</v>
      </c>
      <c r="RZ114" s="6">
        <f>+每日电表读数!SA111-每日电表读数!RZ111</f>
        <v>0</v>
      </c>
      <c r="SA114" s="6">
        <f>+每日电表读数!SB111-每日电表读数!SA111</f>
        <v>0</v>
      </c>
      <c r="SB114" s="6">
        <f>+每日电表读数!SC111-每日电表读数!SB111</f>
        <v>0</v>
      </c>
      <c r="SC114" s="6">
        <f>+每日电表读数!SD111-每日电表读数!SC111</f>
        <v>0</v>
      </c>
      <c r="SD114" s="6">
        <f>+每日电表读数!SE111-每日电表读数!SD111</f>
        <v>0</v>
      </c>
      <c r="SE114" s="6">
        <f>+每日电表读数!SF111-每日电表读数!SE111</f>
        <v>0</v>
      </c>
      <c r="SF114" s="6">
        <f>+每日电表读数!SG111-每日电表读数!SF111</f>
        <v>0</v>
      </c>
      <c r="SG114" s="6">
        <f>+每日电表读数!SH111-每日电表读数!SG111</f>
        <v>0</v>
      </c>
      <c r="SH114" s="6">
        <f>+每日电表读数!SI111-每日电表读数!SH111</f>
        <v>0</v>
      </c>
      <c r="SI114" s="6">
        <f>+每日电表读数!SJ111-每日电表读数!SI111</f>
        <v>0</v>
      </c>
      <c r="SJ114" s="6">
        <f>+每日电表读数!SK111-每日电表读数!SJ111</f>
        <v>0</v>
      </c>
      <c r="SK114" s="6">
        <f>+每日电表读数!SL111-每日电表读数!SK111</f>
        <v>0</v>
      </c>
      <c r="SL114" s="6">
        <f>+每日电表读数!SM111-每日电表读数!SL111</f>
        <v>0</v>
      </c>
      <c r="SM114" s="6">
        <f>+每日电表读数!SN111-每日电表读数!SM111</f>
        <v>0</v>
      </c>
      <c r="SN114" s="6">
        <f>+每日电表读数!SO111-每日电表读数!SN111</f>
        <v>0</v>
      </c>
      <c r="SO114" s="6">
        <f>+每日电表读数!SP111-每日电表读数!SO111</f>
        <v>0</v>
      </c>
      <c r="SP114" s="6">
        <f>+每日电表读数!SQ111-每日电表读数!SP111</f>
        <v>0</v>
      </c>
      <c r="SQ114" s="6">
        <f>+每日电表读数!SR111-每日电表读数!SQ111</f>
        <v>0</v>
      </c>
      <c r="SR114" s="6">
        <f>+每日电表读数!SS111-每日电表读数!SR111</f>
        <v>0</v>
      </c>
      <c r="SS114" s="6">
        <f>+每日电表读数!ST111-每日电表读数!SS111</f>
        <v>0</v>
      </c>
      <c r="ST114" s="6">
        <f>+每日电表读数!SU111-每日电表读数!ST111</f>
        <v>0</v>
      </c>
      <c r="SU114" s="6">
        <f>+每日电表读数!SV111-每日电表读数!SU111</f>
        <v>0</v>
      </c>
      <c r="SV114" s="6">
        <f>+每日电表读数!SW111-每日电表读数!SV111</f>
        <v>0</v>
      </c>
      <c r="SW114" s="6">
        <f>+每日电表读数!SX111-每日电表读数!SW111</f>
        <v>0.1000000000003638</v>
      </c>
      <c r="SX114" s="6">
        <f>+每日电表读数!SY111-每日电表读数!SX111</f>
        <v>0</v>
      </c>
      <c r="SY114" s="6">
        <f>+每日电表读数!SZ111-每日电表读数!SY111</f>
        <v>0</v>
      </c>
      <c r="SZ114" s="6">
        <f>+每日电表读数!TA111-每日电表读数!SZ111</f>
        <v>0</v>
      </c>
      <c r="TA114" s="6">
        <f>+每日电表读数!TB111-每日电表读数!TA111</f>
        <v>0</v>
      </c>
      <c r="TB114" s="6">
        <f>+每日电表读数!TC111-每日电表读数!TB111</f>
        <v>0</v>
      </c>
      <c r="TC114" s="6">
        <f>+每日电表读数!TD111-每日电表读数!TC111</f>
        <v>0</v>
      </c>
      <c r="TD114" s="6">
        <f>+每日电表读数!TE111-每日电表读数!TD111</f>
        <v>0</v>
      </c>
      <c r="TE114" s="6">
        <f>+每日电表读数!TF111-每日电表读数!TE111</f>
        <v>0</v>
      </c>
      <c r="TF114" s="6">
        <f>+每日电表读数!TG111-每日电表读数!TF111</f>
        <v>0</v>
      </c>
      <c r="TG114" s="6">
        <f>+每日电表读数!TH111-每日电表读数!TG111</f>
        <v>0</v>
      </c>
      <c r="TH114" s="6">
        <f>+每日电表读数!TI111-每日电表读数!TH111</f>
        <v>0</v>
      </c>
      <c r="TI114" s="6">
        <f>+每日电表读数!TJ111-每日电表读数!TI111</f>
        <v>0</v>
      </c>
      <c r="TJ114" s="6">
        <f>+每日电表读数!TK111-每日电表读数!TJ111</f>
        <v>0</v>
      </c>
      <c r="TK114" s="6">
        <f>+每日电表读数!TL111-每日电表读数!TK111</f>
        <v>0</v>
      </c>
      <c r="TL114" s="6">
        <f>+每日电表读数!TM111-每日电表读数!TL111</f>
        <v>0</v>
      </c>
      <c r="TM114" s="6">
        <f>+每日电表读数!TN111-每日电表读数!TM111</f>
        <v>0</v>
      </c>
      <c r="TN114" s="6">
        <f>+每日电表读数!TO111-每日电表读数!TN111</f>
        <v>0</v>
      </c>
    </row>
    <row r="115" spans="1:534" s="1" customFormat="1" ht="19.5">
      <c r="A115" s="394"/>
      <c r="B115" s="122" t="s">
        <v>387</v>
      </c>
      <c r="C115" s="123" t="s">
        <v>392</v>
      </c>
      <c r="D115" s="6">
        <f>+每日电表读数!E112-每日电表读数!D112</f>
        <v>9.7000000000007276</v>
      </c>
      <c r="E115" s="6">
        <f>+每日电表读数!F112-每日电表读数!E112</f>
        <v>9.5</v>
      </c>
      <c r="F115" s="6">
        <f>+每日电表读数!G112-每日电表读数!F112</f>
        <v>9.6000000000003638</v>
      </c>
      <c r="G115" s="6">
        <f>+每日电表读数!H112-每日电表读数!G112</f>
        <v>9.6000000000003638</v>
      </c>
      <c r="H115" s="6">
        <f>+每日电表读数!I112-每日电表读数!H112</f>
        <v>9.5</v>
      </c>
      <c r="I115" s="6">
        <f>+每日电表读数!J112-每日电表读数!I112</f>
        <v>9.7999999999992724</v>
      </c>
      <c r="J115" s="6">
        <f>+每日电表读数!K112-每日电表读数!J112</f>
        <v>9.6000000000003638</v>
      </c>
      <c r="K115" s="6">
        <f>+每日电表读数!L112-每日电表读数!K112</f>
        <v>9.5</v>
      </c>
      <c r="L115" s="6">
        <f>+每日电表读数!M112-每日电表读数!L112</f>
        <v>9.3999999999996362</v>
      </c>
      <c r="M115" s="6">
        <f>+每日电表读数!N112-每日电表读数!M112</f>
        <v>9.7000000000007276</v>
      </c>
      <c r="N115" s="6">
        <f>+每日电表读数!O112-每日电表读数!N112</f>
        <v>9.5999999999985448</v>
      </c>
      <c r="O115" s="6">
        <f>+每日电表读数!P112-每日电表读数!O112</f>
        <v>9.7000000000007276</v>
      </c>
      <c r="P115" s="6">
        <f>+每日电表读数!Q112-每日电表读数!P112</f>
        <v>9.5</v>
      </c>
      <c r="Q115" s="6">
        <f>+每日电表读数!R112-每日电表读数!Q112</f>
        <v>9.5</v>
      </c>
      <c r="R115" s="6">
        <f>+每日电表读数!S112-每日电表读数!R112</f>
        <v>9.5</v>
      </c>
      <c r="S115" s="6">
        <f>+每日电表读数!T112-每日电表读数!S112</f>
        <v>9.6000000000003638</v>
      </c>
      <c r="T115" s="6">
        <f>+每日电表读数!U112-每日电表读数!T112</f>
        <v>9.5</v>
      </c>
      <c r="U115" s="6">
        <f>+每日电表读数!V112-每日电表读数!U112</f>
        <v>9.5</v>
      </c>
      <c r="V115" s="6">
        <f>+每日电表读数!W112-每日电表读数!V112</f>
        <v>9.6000000000003638</v>
      </c>
      <c r="W115" s="6">
        <f>+每日电表读数!X112-每日电表读数!W112</f>
        <v>9.3999999999996362</v>
      </c>
      <c r="X115" s="6">
        <f>+每日电表读数!Y112-每日电表读数!X112</f>
        <v>9.7999999999992724</v>
      </c>
      <c r="Y115" s="6">
        <f>+每日电表读数!Z112-每日电表读数!Y112</f>
        <v>9.6000000000003638</v>
      </c>
      <c r="Z115" s="6">
        <f>+每日电表读数!AA112-每日电表读数!Z112</f>
        <v>9.6000000000003638</v>
      </c>
      <c r="AA115" s="6">
        <f>+每日电表读数!AB112-每日电表读数!AA112</f>
        <v>9.7999999999992724</v>
      </c>
      <c r="AB115" s="6">
        <f>+每日电表读数!AC112-每日电表读数!AB112</f>
        <v>9.8000000000010914</v>
      </c>
      <c r="AC115" s="6">
        <f>+每日电表读数!AD112-每日电表读数!AC112</f>
        <v>9.6999999999989086</v>
      </c>
      <c r="AD115" s="6">
        <f>+每日电表读数!AE112-每日电表读数!AD112</f>
        <v>3.2000000000007276</v>
      </c>
      <c r="AE115" s="6">
        <f>+每日电表读数!AF112-每日电表读数!AE112</f>
        <v>0</v>
      </c>
      <c r="AF115" s="6">
        <f>+每日电表读数!AG112-每日电表读数!AF112</f>
        <v>0</v>
      </c>
      <c r="AG115" s="6">
        <f>+每日电表读数!AH112-每日电表读数!AG112</f>
        <v>0</v>
      </c>
      <c r="AH115" s="6">
        <f>+每日电表读数!AI112-每日电表读数!AH112</f>
        <v>0</v>
      </c>
      <c r="AI115" s="6">
        <f>+每日电表读数!AJ112-每日电表读数!AI112</f>
        <v>0.69999999999890861</v>
      </c>
      <c r="AJ115" s="6">
        <f>+每日电表读数!AK112-每日电表读数!AJ112</f>
        <v>9.9000000000014552</v>
      </c>
      <c r="AK115" s="6">
        <f>+每日电表读数!AL112-每日电表读数!AK112</f>
        <v>9.5</v>
      </c>
      <c r="AL115" s="6">
        <f>+每日电表读数!AM112-每日电表读数!AL112</f>
        <v>9.5999999999985448</v>
      </c>
      <c r="AM115" s="6">
        <f>+每日电表读数!AN112-每日电表读数!AM112</f>
        <v>9.6000000000003638</v>
      </c>
      <c r="AN115" s="6">
        <f>+每日电表读数!AO112-每日电表读数!AN112</f>
        <v>9.5</v>
      </c>
      <c r="AO115" s="6">
        <f>+每日电表读数!AP112-每日电表读数!AO112</f>
        <v>9.5</v>
      </c>
      <c r="AP115" s="6">
        <f>+每日电表读数!AQ112-每日电表读数!AP112</f>
        <v>9.6000000000003638</v>
      </c>
      <c r="AQ115" s="6">
        <f>+每日电表读数!AR112-每日电表读数!AQ112</f>
        <v>9.7999999999992724</v>
      </c>
      <c r="AR115" s="6">
        <f>+每日电表读数!AS112-每日电表读数!AR112</f>
        <v>9.6000000000003638</v>
      </c>
      <c r="AS115" s="6">
        <f>+每日电表读数!AT112-每日电表读数!AS112</f>
        <v>9.5</v>
      </c>
      <c r="AT115" s="6">
        <f>+每日电表读数!AU112-每日电表读数!AT112</f>
        <v>9.6000000000003638</v>
      </c>
      <c r="AU115" s="6">
        <f>+每日电表读数!AV112-每日电表读数!AU112</f>
        <v>9.5</v>
      </c>
      <c r="AV115" s="6">
        <f>+每日电表读数!AW112-每日电表读数!AV112</f>
        <v>9.5</v>
      </c>
      <c r="AW115" s="6">
        <f>+每日电表读数!AX112-每日电表读数!AW112</f>
        <v>9.6000000000003638</v>
      </c>
      <c r="AX115" s="6">
        <f>+每日电表读数!AY112-每日电表读数!AX112</f>
        <v>9.6999999999989086</v>
      </c>
      <c r="AY115" s="6">
        <f>+每日电表读数!AZ112-每日电表读数!AY112</f>
        <v>9.5</v>
      </c>
      <c r="AZ115" s="6">
        <f>+每日电表读数!BA112-每日电表读数!AZ112</f>
        <v>9.6000000000003638</v>
      </c>
      <c r="BA115" s="6">
        <f>+每日电表读数!BB112-每日电表读数!BA112</f>
        <v>9.5</v>
      </c>
      <c r="BB115" s="6">
        <f>+每日电表读数!BC112-每日电表读数!BB112</f>
        <v>9.5</v>
      </c>
      <c r="BC115" s="6">
        <f>+每日电表读数!BD112-每日电表读数!BC112</f>
        <v>10.800000000001091</v>
      </c>
      <c r="BD115" s="6">
        <f>+每日电表读数!BE112-每日电表读数!BD112</f>
        <v>9.5</v>
      </c>
      <c r="BE115" s="6">
        <f>+每日电表读数!BF112-每日电表读数!BE112</f>
        <v>9.6999999999989086</v>
      </c>
      <c r="BF115" s="6">
        <f>+每日电表读数!BG112-每日电表读数!BF112</f>
        <v>9.5</v>
      </c>
      <c r="BG115" s="6">
        <f>+每日电表读数!BH112-每日电表读数!BG112</f>
        <v>9.5</v>
      </c>
      <c r="BH115" s="6">
        <f>+每日电表读数!BI112-每日电表读数!BH112</f>
        <v>9.6000000000003638</v>
      </c>
      <c r="BI115" s="6">
        <f>+每日电表读数!BJ112-每日电表读数!BI112</f>
        <v>9.6000000000003638</v>
      </c>
      <c r="BJ115" s="6">
        <f>+每日电表读数!BK112-每日电表读数!BJ112</f>
        <v>9.6000000000003638</v>
      </c>
      <c r="BK115" s="6">
        <f>+每日电表读数!BL112-每日电表读数!BK112</f>
        <v>9.5</v>
      </c>
      <c r="BL115" s="6">
        <f>+每日电表读数!BM112-每日电表读数!BL112</f>
        <v>9.6999999999989086</v>
      </c>
      <c r="BM115" s="6">
        <f>+每日电表读数!BN112-每日电表读数!BM112</f>
        <v>9.8999999999996362</v>
      </c>
      <c r="BN115" s="6">
        <f>+每日电表读数!BO112-每日电表读数!BN112</f>
        <v>8.8000000000010914</v>
      </c>
      <c r="BO115" s="6">
        <f>+每日电表读数!BP112-每日电表读数!BO112</f>
        <v>8.2999999999992724</v>
      </c>
      <c r="BP115" s="6">
        <f>+每日电表读数!BQ112-每日电表读数!BP112</f>
        <v>9.3999999999996362</v>
      </c>
      <c r="BQ115" s="6">
        <f>+每日电表读数!BR112-每日电表读数!BQ112</f>
        <v>9.6000000000003638</v>
      </c>
      <c r="BR115" s="6">
        <f>+每日电表读数!BS112-每日电表读数!BR112</f>
        <v>9.7000000000007276</v>
      </c>
      <c r="BS115" s="6">
        <f>+每日电表读数!BT112-每日电表读数!BS112</f>
        <v>9.6000000000003638</v>
      </c>
      <c r="BT115" s="6">
        <f>+每日电表读数!BU112-每日电表读数!BT112</f>
        <v>9.6999999999989086</v>
      </c>
      <c r="BU115" s="6">
        <f>+每日电表读数!BV112-每日电表读数!BU112</f>
        <v>9.6000000000003638</v>
      </c>
      <c r="BV115" s="6">
        <f>+每日电表读数!BW112-每日电表读数!BV112</f>
        <v>9.6000000000003638</v>
      </c>
      <c r="BW115" s="6">
        <f>+每日电表读数!BX112-每日电表读数!BW112</f>
        <v>9.6000000000003638</v>
      </c>
      <c r="BX115" s="6">
        <f>+每日电表读数!BY112-每日电表读数!BX112</f>
        <v>11.699999999998909</v>
      </c>
      <c r="BY115" s="6">
        <f>+每日电表读数!BZ112-每日电表读数!BY112</f>
        <v>11.700000000000728</v>
      </c>
      <c r="BZ115" s="6">
        <f>+每日电表读数!CA112-每日电表读数!BZ112</f>
        <v>12</v>
      </c>
      <c r="CA115" s="6">
        <f>+每日电表读数!CB112-每日电表读数!CA112</f>
        <v>11.600000000000364</v>
      </c>
      <c r="CB115" s="6">
        <f>+每日电表读数!CC112-每日电表读数!CB112</f>
        <v>11.699999999998909</v>
      </c>
      <c r="CC115" s="6">
        <f>+每日电表读数!CD112-每日电表读数!CC112</f>
        <v>12</v>
      </c>
      <c r="CD115" s="6">
        <f>+每日电表读数!CE112-每日电表读数!CD112</f>
        <v>11.800000000001091</v>
      </c>
      <c r="CE115" s="6">
        <f>+每日电表读数!CF112-每日电表读数!CE112</f>
        <v>11.599999999998545</v>
      </c>
      <c r="CF115" s="6">
        <f>+每日电表读数!CG112-每日电表读数!CF112</f>
        <v>11.700000000000728</v>
      </c>
      <c r="CG115" s="6">
        <f>+每日电表读数!CH112-每日电表读数!CG112</f>
        <v>11.700000000000728</v>
      </c>
      <c r="CH115" s="6">
        <f>+每日电表读数!CI112-每日电表读数!CH112</f>
        <v>11.599999999998545</v>
      </c>
      <c r="CI115" s="6">
        <f>+每日电表读数!CJ112-每日电表读数!CI112</f>
        <v>11.800000000001091</v>
      </c>
      <c r="CJ115" s="6">
        <f>+每日电表读数!CK112-每日电表读数!CJ112</f>
        <v>11.600000000000364</v>
      </c>
      <c r="CK115" s="6">
        <f>+每日电表读数!CL112-每日电表读数!CK112</f>
        <v>11.5</v>
      </c>
      <c r="CL115" s="6">
        <f>+每日电表读数!CM112-每日电表读数!CL112</f>
        <v>11.599999999998545</v>
      </c>
      <c r="CM115" s="6">
        <f>+每日电表读数!CN112-每日电表读数!CM112</f>
        <v>11.700000000000728</v>
      </c>
      <c r="CN115" s="6">
        <f>+每日电表读数!CO112-每日电表读数!CN112</f>
        <v>11.600000000000364</v>
      </c>
      <c r="CO115" s="6">
        <f>+每日电表读数!CP112-每日电表读数!CO112</f>
        <v>11.600000000000364</v>
      </c>
      <c r="CP115" s="6">
        <f>+每日电表读数!CQ112-每日电表读数!CP112</f>
        <v>11.5</v>
      </c>
      <c r="CQ115" s="6">
        <f>+每日电表读数!CR112-每日电表读数!CQ112</f>
        <v>11.599999999998545</v>
      </c>
      <c r="CR115" s="6">
        <f>+每日电表读数!CS112-每日电表读数!CR112</f>
        <v>11.700000000000728</v>
      </c>
      <c r="CS115" s="6">
        <f>+每日电表读数!CT112-每日电表读数!CS112</f>
        <v>11.600000000000364</v>
      </c>
      <c r="CT115" s="6">
        <f>+每日电表读数!CU112-每日电表读数!CT112</f>
        <v>11.600000000000364</v>
      </c>
      <c r="CU115" s="6">
        <f>+每日电表读数!CV112-每日电表读数!CU112</f>
        <v>11.899999999999636</v>
      </c>
      <c r="CV115" s="6">
        <f>+每日电表读数!CW112-每日电表读数!CV112</f>
        <v>11.600000000000364</v>
      </c>
      <c r="CW115" s="6">
        <f>+每日电表读数!CX112-每日电表读数!CW112</f>
        <v>11.5</v>
      </c>
      <c r="CX115" s="6">
        <f>+每日电表读数!CY112-每日电表读数!CX112</f>
        <v>9.8999999999996362</v>
      </c>
      <c r="CY115" s="6">
        <f>+每日电表读数!CZ112-每日电表读数!CY112</f>
        <v>9.3999999999996362</v>
      </c>
      <c r="CZ115" s="6">
        <f>+每日电表读数!DA112-每日电表读数!CZ112</f>
        <v>9.5</v>
      </c>
      <c r="DA115" s="6">
        <f>+每日电表读数!DB112-每日电表读数!DA112</f>
        <v>9.5</v>
      </c>
      <c r="DB115" s="6">
        <f>+每日电表读数!DC112-每日电表读数!DB112</f>
        <v>9.3999999999996362</v>
      </c>
      <c r="DC115" s="6">
        <f>+每日电表读数!DD112-每日电表读数!DC112</f>
        <v>9.5</v>
      </c>
      <c r="DD115" s="6">
        <f>+每日电表读数!DE112-每日电表读数!DD112</f>
        <v>9.3999999999996362</v>
      </c>
      <c r="DE115" s="6">
        <f>+每日电表读数!DF112-每日电表读数!DE112</f>
        <v>9.3000000000010914</v>
      </c>
      <c r="DF115" s="6">
        <f>+每日电表读数!DG112-每日电表读数!DF112</f>
        <v>9.3999999999996362</v>
      </c>
      <c r="DG115" s="6">
        <f>+每日电表读数!DH112-每日电表读数!DG112</f>
        <v>9.5</v>
      </c>
      <c r="DH115" s="6">
        <f>+每日电表读数!DI112-每日电表读数!DH112</f>
        <v>9.2999999999992724</v>
      </c>
      <c r="DI115" s="6">
        <f>+每日电表读数!DJ112-每日电表读数!DI112</f>
        <v>9.5</v>
      </c>
      <c r="DJ115" s="6">
        <f>+每日电表读数!DK112-每日电表读数!DJ112</f>
        <v>9.3000000000010914</v>
      </c>
      <c r="DK115" s="6">
        <f>+每日电表读数!DL112-每日电表读数!DK112</f>
        <v>9.3999999999996362</v>
      </c>
      <c r="DL115" s="6">
        <f>+每日电表读数!DM112-每日电表读数!DL112</f>
        <v>9.2999999999992724</v>
      </c>
      <c r="DM115" s="6">
        <f>+每日电表读数!DN112-每日电表读数!DM112</f>
        <v>10.800000000001091</v>
      </c>
      <c r="DN115" s="6">
        <f>+每日电表读数!DO112-每日电表读数!DN112</f>
        <v>10.799999999999272</v>
      </c>
      <c r="DO115" s="6">
        <f>+每日电表读数!DP112-每日电表读数!DO112</f>
        <v>10.800000000001091</v>
      </c>
      <c r="DP115" s="6">
        <f>+每日电表读数!DQ112-每日电表读数!DP112</f>
        <v>10.699999999998909</v>
      </c>
      <c r="DQ115" s="6">
        <f>+每日电表读数!DR112-每日电表读数!DQ112</f>
        <v>10.700000000000728</v>
      </c>
      <c r="DR115" s="6">
        <f>+每日电表读数!DS112-每日电表读数!DR112</f>
        <v>10.699999999998909</v>
      </c>
      <c r="DS115" s="6">
        <f>+每日电表读数!DT112-每日电表读数!DS112</f>
        <v>10.800000000001091</v>
      </c>
      <c r="DT115" s="6">
        <f>+每日电表读数!DU112-每日电表读数!DT112</f>
        <v>10.699999999998909</v>
      </c>
      <c r="DU115" s="6">
        <f>+每日电表读数!DV112-每日电表读数!DU112</f>
        <v>10.600000000000364</v>
      </c>
      <c r="DV115" s="6">
        <f>+每日电表读数!DW112-每日电表读数!DV112</f>
        <v>10.700000000000728</v>
      </c>
      <c r="DW115" s="6">
        <f>+每日电表读数!DX112-每日电表读数!DW112</f>
        <v>10.699999999998909</v>
      </c>
      <c r="DX115" s="6">
        <f>+每日电表读数!DY112-每日电表读数!DX112</f>
        <v>11.300000000001091</v>
      </c>
      <c r="DY115" s="6">
        <f>+每日电表读数!DZ112-每日电表读数!DY112</f>
        <v>10.799999999999272</v>
      </c>
      <c r="DZ115" s="6">
        <f>+每日电表读数!EA112-每日电表读数!DZ112</f>
        <v>10.600000000000364</v>
      </c>
      <c r="EA115" s="6">
        <f>+每日电表读数!EB112-每日电表读数!EA112</f>
        <v>6.7999999999992724</v>
      </c>
      <c r="EB115" s="6">
        <f>+每日电表读数!EC112-每日电表读数!EB112</f>
        <v>10.900000000001455</v>
      </c>
      <c r="EC115" s="6">
        <f>+每日电表读数!ED112-每日电表读数!EC112</f>
        <v>10.5</v>
      </c>
      <c r="ED115" s="6">
        <f>+每日电表读数!EE112-每日电表读数!ED112</f>
        <v>10.899999999999636</v>
      </c>
      <c r="EE115" s="6">
        <f>+每日电表读数!EF112-每日电表读数!EE112</f>
        <v>10.600000000000364</v>
      </c>
      <c r="EF115" s="6">
        <f>+每日电表读数!EG112-每日电表读数!EF112</f>
        <v>10.699999999998909</v>
      </c>
      <c r="EG115" s="6">
        <f>+每日电表读数!EH112-每日电表读数!EG112</f>
        <v>10.800000000001091</v>
      </c>
      <c r="EH115" s="6">
        <f>+每日电表读数!EI112-每日电表读数!EH112</f>
        <v>10.599999999998545</v>
      </c>
      <c r="EI115" s="6">
        <f>+每日电表读数!EJ112-每日电表读数!EI112</f>
        <v>10.600000000000364</v>
      </c>
      <c r="EJ115" s="6">
        <f>+每日电表读数!EK112-每日电表读数!EJ112</f>
        <v>10.600000000000364</v>
      </c>
      <c r="EK115" s="6">
        <f>+每日电表读数!EL112-每日电表读数!EK112</f>
        <v>10.600000000000364</v>
      </c>
      <c r="EL115" s="6">
        <f>+每日电表读数!EM112-每日电表读数!EL112</f>
        <v>10.699999999998909</v>
      </c>
      <c r="EM115" s="6">
        <f>+每日电表读数!EN112-每日电表读数!EM112</f>
        <v>10.5</v>
      </c>
      <c r="EN115" s="6">
        <f>+每日电表读数!EO112-每日电表读数!EN112</f>
        <v>10.600000000000364</v>
      </c>
      <c r="EO115" s="6">
        <f>+每日电表读数!EP112-每日电表读数!EO112</f>
        <v>10.5</v>
      </c>
      <c r="EP115" s="6">
        <f>+每日电表读数!EQ112-每日电表读数!EP112</f>
        <v>10.700000000000728</v>
      </c>
      <c r="EQ115" s="6">
        <f>+每日电表读数!ER112-每日电表读数!EQ112</f>
        <v>9.7999999999992724</v>
      </c>
      <c r="ER115" s="6">
        <f>+每日电表读数!ES112-每日电表读数!ER112</f>
        <v>4.8000000000010914</v>
      </c>
      <c r="ES115" s="6">
        <f>+每日电表读数!ET112-每日电表读数!ES112</f>
        <v>10.899999999999636</v>
      </c>
      <c r="ET115" s="6">
        <f>+每日电表读数!EU112-每日电表读数!ET112</f>
        <v>10.899999999999636</v>
      </c>
      <c r="EU115" s="6">
        <f>+每日电表读数!EV112-每日电表读数!EU112</f>
        <v>10.899999999999636</v>
      </c>
      <c r="EV115" s="6">
        <f>+每日电表读数!EW112-每日电表读数!EV112</f>
        <v>10.700000000000728</v>
      </c>
      <c r="EW115" s="6">
        <f>+每日电表读数!EX112-每日电表读数!EW112</f>
        <v>10.799999999999272</v>
      </c>
      <c r="EX115" s="6">
        <f>+每日电表读数!EY112-每日电表读数!EX112</f>
        <v>10.800000000001091</v>
      </c>
      <c r="EY115" s="6">
        <f>+每日电表读数!EZ112-每日电表读数!EY112</f>
        <v>10.899999999999636</v>
      </c>
      <c r="EZ115" s="6">
        <f>+每日电表读数!FA112-每日电表读数!EZ112</f>
        <v>10.699999999998909</v>
      </c>
      <c r="FA115" s="6">
        <f>+每日电表读数!FB112-每日电表读数!FA112</f>
        <v>10.800000000001091</v>
      </c>
      <c r="FB115" s="6">
        <f>+每日电表读数!FC112-每日电表读数!FB112</f>
        <v>10.899999999999636</v>
      </c>
      <c r="FC115" s="6">
        <f>+每日电表读数!FD112-每日电表读数!FC112</f>
        <v>10.799999999999272</v>
      </c>
      <c r="FD115" s="6">
        <f>+每日电表读数!FE112-每日电表读数!FD112</f>
        <v>10.800000000001091</v>
      </c>
      <c r="FE115" s="6">
        <f>+每日电表读数!FF112-每日电表读数!FE112</f>
        <v>10.799999999999272</v>
      </c>
      <c r="FF115" s="6">
        <f>+每日电表读数!FG112-每日电表读数!FF112</f>
        <v>10.800000000001091</v>
      </c>
      <c r="FG115" s="6">
        <f>+每日电表读数!FH112-每日电表读数!FG112</f>
        <v>10.799999999999272</v>
      </c>
      <c r="FH115" s="6">
        <f>+每日电表读数!FI112-每日电表读数!FH112</f>
        <v>10.799999999999272</v>
      </c>
      <c r="FI115" s="6">
        <f>+每日电表读数!FJ112-每日电表读数!FI112</f>
        <v>10.800000000001091</v>
      </c>
      <c r="FJ115" s="6">
        <f>+每日电表读数!FK112-每日电表读数!FJ112</f>
        <v>10.799999999999272</v>
      </c>
      <c r="FK115" s="6">
        <f>+每日电表读数!FL112-每日电表读数!FK112</f>
        <v>10.800000000001091</v>
      </c>
      <c r="FL115" s="6">
        <f>+每日电表读数!FM112-每日电表读数!FL112</f>
        <v>10.799999999999272</v>
      </c>
      <c r="FM115" s="6">
        <f>+每日电表读数!FN112-每日电表读数!FM112</f>
        <v>10.899999999999636</v>
      </c>
      <c r="FN115" s="6">
        <f>+每日电表读数!FO112-每日电表读数!FN112</f>
        <v>10.700000000000728</v>
      </c>
      <c r="FO115" s="6">
        <f>+每日电表读数!FP112-每日电表读数!FO112</f>
        <v>10.799999999999272</v>
      </c>
      <c r="FP115" s="6">
        <f>+每日电表读数!FQ112-每日电表读数!FP112</f>
        <v>10.800000000001091</v>
      </c>
      <c r="FQ115" s="6">
        <f>+每日电表读数!FR112-每日电表读数!FQ112</f>
        <v>10.699999999998909</v>
      </c>
      <c r="FR115" s="6">
        <f>+每日电表读数!FS112-每日电表读数!FR112</f>
        <v>14.200000000000728</v>
      </c>
      <c r="FS115" s="6">
        <f>+每日电表读数!FT112-每日电表读数!FS112</f>
        <v>11.299999999999272</v>
      </c>
      <c r="FT115" s="6">
        <f>+每日电表读数!FU112-每日电表读数!FT112</f>
        <v>11.5</v>
      </c>
      <c r="FU115" s="6">
        <f>+每日电表读数!FV112-每日电表读数!FU112</f>
        <v>11.300000000001091</v>
      </c>
      <c r="FV115" s="6">
        <f>+每日电表读数!FW112-每日电表读数!FV112</f>
        <v>11.399999999999636</v>
      </c>
      <c r="FW115" s="6">
        <f>+每日电表读数!FX112-每日电表读数!FW112</f>
        <v>11.399999999999636</v>
      </c>
      <c r="FX115" s="6">
        <f>+每日电表读数!FY112-每日电表读数!FX112</f>
        <v>11.399999999999636</v>
      </c>
      <c r="FY115" s="6">
        <f>+每日电表读数!FZ112-每日电表读数!FY112</f>
        <v>11.300000000001091</v>
      </c>
      <c r="FZ115" s="6">
        <f>+每日电表读数!GA112-每日电表读数!FZ112</f>
        <v>11.5</v>
      </c>
      <c r="GA115" s="6">
        <f>+每日电表读数!GB112-每日电表读数!GA112</f>
        <v>11.399999999999636</v>
      </c>
      <c r="GB115" s="6">
        <f>+每日电表读数!GC112-每日电表读数!GB112</f>
        <v>11.399999999999636</v>
      </c>
      <c r="GC115" s="6">
        <f>+每日电表读数!GD112-每日电表读数!GC112</f>
        <v>11.399999999999636</v>
      </c>
      <c r="GD115" s="6">
        <f>+每日电表读数!GE112-每日电表读数!GD112</f>
        <v>11.399999999999636</v>
      </c>
      <c r="GE115" s="6">
        <f>+每日电表读数!GF112-每日电表读数!GE112</f>
        <v>11.600000000000364</v>
      </c>
      <c r="GF115" s="6">
        <f>+每日电表读数!GG112-每日电表读数!GF112</f>
        <v>11.399999999999636</v>
      </c>
      <c r="GG115" s="6">
        <f>+每日电表读数!GH112-每日电表读数!GG112</f>
        <v>11.400000000001455</v>
      </c>
      <c r="GH115" s="6">
        <f>+每日电表读数!GI112-每日电表读数!GH112</f>
        <v>11.5</v>
      </c>
      <c r="GI115" s="6">
        <f>+每日电表读数!GJ112-每日电表读数!GI112</f>
        <v>11.399999999999636</v>
      </c>
      <c r="GJ115" s="6">
        <f>+每日电表读数!GK112-每日电表读数!GJ112</f>
        <v>11.399999999999636</v>
      </c>
      <c r="GK115" s="6">
        <f>+每日电表读数!GL112-每日电表读数!GK112</f>
        <v>11.5</v>
      </c>
      <c r="GL115" s="6">
        <f>+每日电表读数!GM112-每日电表读数!GL112</f>
        <v>11.299999999999272</v>
      </c>
      <c r="GM115" s="6">
        <f>+每日电表读数!GN112-每日电表读数!GM112</f>
        <v>11.700000000000728</v>
      </c>
      <c r="GN115" s="6">
        <f>+每日电表读数!GO112-每日电表读数!GN112</f>
        <v>11.5</v>
      </c>
      <c r="GO115" s="6">
        <f>+每日电表读数!GP112-每日电表读数!GO112</f>
        <v>11.5</v>
      </c>
      <c r="GP115" s="6">
        <f>+每日电表读数!GQ112-每日电表读数!GP112</f>
        <v>11.399999999999636</v>
      </c>
      <c r="GQ115" s="6">
        <f>+每日电表读数!GR112-每日电表读数!GQ112</f>
        <v>11.5</v>
      </c>
      <c r="GR115" s="6">
        <f>+每日电表读数!GS112-每日电表读数!GR112</f>
        <v>11.5</v>
      </c>
      <c r="GS115" s="6">
        <f>+每日电表读数!GT112-每日电表读数!GS112</f>
        <v>11.399999999999636</v>
      </c>
      <c r="GT115" s="6">
        <f>+每日电表读数!GU112-每日电表读数!GT112</f>
        <v>11.900000000001455</v>
      </c>
      <c r="GU115" s="6">
        <f>+每日电表读数!GV112-每日电表读数!GU112</f>
        <v>11.399999999999636</v>
      </c>
      <c r="GV115" s="6">
        <f>+每日电表读数!GW112-每日电表读数!GV112</f>
        <v>11.5</v>
      </c>
      <c r="GW115" s="6">
        <f>+每日电表读数!GX112-每日电表读数!GW112</f>
        <v>11.399999999999636</v>
      </c>
      <c r="GX115" s="6">
        <f>+每日电表读数!GY112-每日电表读数!GX112</f>
        <v>11.5</v>
      </c>
      <c r="GY115" s="6">
        <f>+每日电表读数!GZ112-每日电表读数!GY112</f>
        <v>11.299999999999272</v>
      </c>
      <c r="GZ115" s="6">
        <f>+每日电表读数!HA112-每日电表读数!GZ112</f>
        <v>11.5</v>
      </c>
      <c r="HA115" s="6">
        <f>+每日电表读数!HB112-每日电表读数!HA112</f>
        <v>11.300000000001091</v>
      </c>
      <c r="HB115" s="6">
        <f>+每日电表读数!HC112-每日电表读数!HB112</f>
        <v>11.5</v>
      </c>
      <c r="HC115" s="6">
        <f>+每日电表读数!HD112-每日电表读数!HC112</f>
        <v>11.5</v>
      </c>
      <c r="HD115" s="6">
        <f>+每日电表读数!HE112-每日电表读数!HD112</f>
        <v>11.399999999999636</v>
      </c>
      <c r="HE115" s="6">
        <f>+每日电表读数!HF112-每日电表读数!HE112</f>
        <v>11.5</v>
      </c>
      <c r="HF115" s="6">
        <f>+每日电表读数!HG112-每日电表读数!HF112</f>
        <v>11.399999999999636</v>
      </c>
      <c r="HG115" s="6">
        <f>+每日电表读数!HH112-每日电表读数!HG112</f>
        <v>11.5</v>
      </c>
      <c r="HH115" s="6">
        <f>+每日电表读数!HI112-每日电表读数!HH112</f>
        <v>11.399999999999636</v>
      </c>
      <c r="HI115" s="6">
        <f>+每日电表读数!HJ112-每日电表读数!HI112</f>
        <v>11.400000000001455</v>
      </c>
      <c r="HJ115" s="6">
        <f>+每日电表读数!HK112-每日电表读数!HJ112</f>
        <v>11.5</v>
      </c>
      <c r="HK115" s="6">
        <f>+每日电表读数!HL112-每日电表读数!HK112</f>
        <v>11.299999999999272</v>
      </c>
      <c r="HL115" s="6">
        <f>+每日电表读数!HM112-每日电表读数!HL112</f>
        <v>11.399999999999636</v>
      </c>
      <c r="HM115" s="6">
        <f>+每日电表读数!HN112-每日电表读数!HM112</f>
        <v>11.5</v>
      </c>
      <c r="HN115" s="6">
        <f>+每日电表读数!HO112-每日电表读数!HN112</f>
        <v>11.399999999999636</v>
      </c>
      <c r="HO115" s="6">
        <f>+每日电表读数!HP112-每日电表读数!HO112</f>
        <v>11.400000000001455</v>
      </c>
      <c r="HP115" s="6">
        <f>+每日电表读数!HQ112-每日电表读数!HP112</f>
        <v>11.399999999999636</v>
      </c>
      <c r="HQ115" s="6">
        <f>+每日电表读数!HR112-每日电表读数!HQ112</f>
        <v>11.399999999999636</v>
      </c>
      <c r="HR115" s="6">
        <f>+每日电表读数!HS112-每日电表读数!HR112</f>
        <v>11.899999999999636</v>
      </c>
      <c r="HS115" s="6">
        <f>+每日电表读数!HT112-每日电表读数!HS112</f>
        <v>11.399999999999636</v>
      </c>
      <c r="HT115" s="6">
        <f>+每日电表读数!HU112-每日电表读数!HT112</f>
        <v>11.400000000001455</v>
      </c>
      <c r="HU115" s="6">
        <f>+每日电表读数!HV112-每日电表读数!HU112</f>
        <v>11.399999999999636</v>
      </c>
      <c r="HV115" s="6">
        <f>+每日电表读数!HW112-每日电表读数!HV112</f>
        <v>11.399999999999636</v>
      </c>
      <c r="HW115" s="6">
        <f>+每日电表读数!HX112-每日电表读数!HW112</f>
        <v>11.399999999999636</v>
      </c>
      <c r="HX115" s="6">
        <f>+每日电表读数!HY112-每日电表读数!HX112</f>
        <v>11.5</v>
      </c>
      <c r="HY115" s="6">
        <f>+每日电表读数!HZ112-每日电表读数!HY112</f>
        <v>11.399999999999636</v>
      </c>
      <c r="HZ115" s="6">
        <f>+每日电表读数!IA112-每日电表读数!HZ112</f>
        <v>11.400000000001455</v>
      </c>
      <c r="IA115" s="6">
        <f>+每日电表读数!IB112-每日电表读数!IA112</f>
        <v>11.5</v>
      </c>
      <c r="IB115" s="6">
        <f>+每日电表读数!IC112-每日电表读数!IB112</f>
        <v>11.399999999999636</v>
      </c>
      <c r="IC115" s="6">
        <f>+每日电表读数!ID112-每日电表读数!IC112</f>
        <v>11.399999999999636</v>
      </c>
      <c r="ID115" s="6">
        <f>+每日电表读数!IE112-每日电表读数!ID112</f>
        <v>11.5</v>
      </c>
      <c r="IE115" s="6">
        <f>+每日电表读数!IF112-每日电表读数!IE112</f>
        <v>11.399999999999636</v>
      </c>
      <c r="IF115" s="6">
        <f>+每日电表读数!IG112-每日电表读数!IF112</f>
        <v>11.5</v>
      </c>
      <c r="IG115" s="6">
        <f>+每日电表读数!IH112-每日电表读数!IG112</f>
        <v>13.700000000000728</v>
      </c>
      <c r="IH115" s="6">
        <f>+每日电表读数!II112-每日电表读数!IH112</f>
        <v>12.299999999999272</v>
      </c>
      <c r="II115" s="6">
        <f>+每日电表读数!IJ112-每日电表读数!II112</f>
        <v>11.899999999999636</v>
      </c>
      <c r="IJ115" s="6">
        <f>+每日电表读数!IK112-每日电表读数!IJ112</f>
        <v>11.900000000001455</v>
      </c>
      <c r="IK115" s="6">
        <f>+每日电表读数!IL112-每日电表读数!IK112</f>
        <v>12.099999999998545</v>
      </c>
      <c r="IL115" s="6">
        <f>+每日电表读数!IM112-每日电表读数!IL112</f>
        <v>11.400000000001455</v>
      </c>
      <c r="IM115" s="6">
        <f>+每日电表读数!IN112-每日电表读数!IM112</f>
        <v>11.5</v>
      </c>
      <c r="IN115" s="6">
        <f>+每日电表读数!IO112-每日电表读数!IN112</f>
        <v>9.2999999999992724</v>
      </c>
      <c r="IO115" s="6">
        <f>+每日电表读数!IP112-每日电表读数!IO112</f>
        <v>11.399999999999636</v>
      </c>
      <c r="IP115" s="6">
        <f>+每日电表读数!IQ112-每日电表读数!IP112</f>
        <v>11.600000000000364</v>
      </c>
      <c r="IQ115" s="6">
        <f>+每日电表读数!IR112-每日电表读数!IQ112</f>
        <v>11.5</v>
      </c>
      <c r="IR115" s="6">
        <f>+每日电表读数!IS112-每日电表读数!IR112</f>
        <v>11.700000000000728</v>
      </c>
      <c r="IS115" s="6">
        <f>+每日电表读数!IT112-每日电表读数!IS112</f>
        <v>11.399999999997817</v>
      </c>
      <c r="IT115" s="6">
        <f>+每日电表读数!IU112-每日电表读数!IT112</f>
        <v>11.600000000002183</v>
      </c>
      <c r="IU115" s="6">
        <f>+每日电表读数!IV112-每日电表读数!IU112</f>
        <v>11.899999999997817</v>
      </c>
      <c r="IV115" s="6">
        <f>+每日电表读数!IW112-每日电表读数!IV112</f>
        <v>11.5</v>
      </c>
      <c r="IW115" s="6">
        <f>+每日电表读数!IX112-每日电表读数!IW112</f>
        <v>11.400000000001455</v>
      </c>
      <c r="IX115" s="6">
        <f>+每日电表读数!IY112-每日电表读数!IX112</f>
        <v>11.700000000000728</v>
      </c>
      <c r="IY115" s="6">
        <f>+每日电表读数!IZ112-每日电表读数!IY112</f>
        <v>11.5</v>
      </c>
      <c r="IZ115" s="6">
        <f>+每日电表读数!JA112-每日电表读数!IZ112</f>
        <v>11.5</v>
      </c>
      <c r="JA115" s="6">
        <f>+每日电表读数!JB112-每日电表读数!JA112</f>
        <v>11.5</v>
      </c>
      <c r="JB115" s="6">
        <f>+每日电表读数!JC112-每日电表读数!JB112</f>
        <v>11.599999999998545</v>
      </c>
      <c r="JC115" s="6">
        <f>+每日电表读数!JD112-每日电表读数!JC112</f>
        <v>11.5</v>
      </c>
      <c r="JD115" s="6">
        <f>+每日电表读数!JE112-每日电表读数!JD112</f>
        <v>11.600000000002183</v>
      </c>
      <c r="JE115" s="6">
        <f>+每日电表读数!JF112-每日电表读数!JE112</f>
        <v>11.599999999998545</v>
      </c>
      <c r="JF115" s="6">
        <f>+每日电表读数!JG112-每日电表读数!JF112</f>
        <v>11.400000000001455</v>
      </c>
      <c r="JG115" s="6">
        <f>+每日电表读数!JH112-每日电表读数!JG112</f>
        <v>11.5</v>
      </c>
      <c r="JH115" s="6">
        <f>+每日电表读数!JI112-每日电表读数!JH112</f>
        <v>11.399999999997817</v>
      </c>
      <c r="JI115" s="6">
        <f>+每日电表读数!JJ112-每日电表读数!JI112</f>
        <v>11.700000000000728</v>
      </c>
      <c r="JJ115" s="6">
        <f>+每日电表读数!JK112-每日电表读数!JJ112</f>
        <v>11.5</v>
      </c>
      <c r="JK115" s="6">
        <f>+每日电表读数!JL112-每日电表读数!JK112</f>
        <v>11.400000000001455</v>
      </c>
      <c r="JL115" s="6">
        <f>+每日电表读数!JM112-每日电表读数!JL112</f>
        <v>11.399999999997817</v>
      </c>
      <c r="JM115" s="6">
        <f>+每日电表读数!JN112-每日电表读数!JM112</f>
        <v>11.400000000001455</v>
      </c>
      <c r="JN115" s="6">
        <f>+每日电表读数!JO112-每日电表读数!JN112</f>
        <v>11.5</v>
      </c>
      <c r="JO115" s="6">
        <f>+每日电表读数!JP112-每日电表读数!JO112</f>
        <v>11.399999999997817</v>
      </c>
      <c r="JP115" s="6">
        <f>+每日电表读数!JQ112-每日电表读数!JP112</f>
        <v>11.400000000001455</v>
      </c>
      <c r="JQ115" s="6">
        <f>+每日电表读数!JR112-每日电表读数!JQ112</f>
        <v>11.5</v>
      </c>
      <c r="JR115" s="6">
        <f>+每日电表读数!JS112-每日电表读数!JR112</f>
        <v>11.400000000001455</v>
      </c>
      <c r="JS115" s="6">
        <f>+每日电表读数!JT112-每日电表读数!JS112</f>
        <v>11.5</v>
      </c>
      <c r="JT115" s="6">
        <f>+每日电表读数!JU112-每日电表读数!JT112</f>
        <v>11.399999999997817</v>
      </c>
      <c r="JU115" s="6">
        <f>+每日电表读数!JV112-每日电表读数!JU112</f>
        <v>11.400000000001455</v>
      </c>
      <c r="JV115" s="6">
        <f>+每日电表读数!JW112-每日电表读数!JV112</f>
        <v>11.399999999997817</v>
      </c>
      <c r="JW115" s="6">
        <f>+每日电表读数!JX112-每日电表读数!JW112</f>
        <v>11.400000000001455</v>
      </c>
      <c r="JX115" s="6">
        <f>+每日电表读数!JY112-每日电表读数!JX112</f>
        <v>11.299999999999272</v>
      </c>
      <c r="JY115" s="6">
        <f>+每日电表读数!JZ112-每日电表读数!JY112</f>
        <v>11.5</v>
      </c>
      <c r="JZ115" s="6">
        <f>+每日电表读数!KA112-每日电表读数!JZ112</f>
        <v>11.400000000001455</v>
      </c>
      <c r="KA115" s="6">
        <f>+每日电表读数!KB112-每日电表读数!KA112</f>
        <v>11.399999999997817</v>
      </c>
      <c r="KB115" s="6">
        <f>+每日电表读数!KC112-每日电表读数!KB112</f>
        <v>11.400000000001455</v>
      </c>
      <c r="KC115" s="6">
        <f>+每日电表读数!KD112-每日电表读数!KC112</f>
        <v>11.400000000001455</v>
      </c>
      <c r="KD115" s="6">
        <f>+每日电表读数!KE112-每日电表读数!KD112</f>
        <v>11.5</v>
      </c>
      <c r="KE115" s="6">
        <f>+每日电表读数!KF112-每日电表读数!KE112</f>
        <v>11.399999999997817</v>
      </c>
      <c r="KF115" s="6">
        <f>+每日电表读数!KG112-每日电表读数!KF112</f>
        <v>11.400000000001455</v>
      </c>
      <c r="KG115" s="6">
        <f>+每日电表读数!KH112-每日电表读数!KG112</f>
        <v>11.399999999997817</v>
      </c>
      <c r="KH115" s="6">
        <f>+每日电表读数!KI112-每日电表读数!KH112</f>
        <v>11.400000000001455</v>
      </c>
      <c r="KI115" s="6">
        <f>+每日电表读数!KJ112-每日电表读数!KI112</f>
        <v>11.5</v>
      </c>
      <c r="KJ115" s="6">
        <f>+每日电表读数!KK112-每日电表读数!KJ112</f>
        <v>11.5</v>
      </c>
      <c r="KK115" s="6">
        <f>+每日电表读数!KL112-每日电表读数!KK112</f>
        <v>11.400000000001455</v>
      </c>
      <c r="KL115" s="6">
        <f>+每日电表读数!KM112-每日电表读数!KL112</f>
        <v>11.399999999997817</v>
      </c>
      <c r="KM115" s="6">
        <f>+每日电表读数!KN112-每日电表读数!KM112</f>
        <v>11.5</v>
      </c>
      <c r="KN115" s="6">
        <f>+每日电表读数!KO112-每日电表读数!KN112</f>
        <v>11.400000000001455</v>
      </c>
      <c r="KO115" s="6">
        <f>+每日电表读数!KP112-每日电表读数!KO112</f>
        <v>11.399999999997817</v>
      </c>
      <c r="KP115" s="6">
        <f>+每日电表读数!KQ112-每日电表读数!KP112</f>
        <v>11.5</v>
      </c>
      <c r="KQ115" s="6">
        <f>+每日电表读数!KR112-每日电表读数!KQ112</f>
        <v>11.400000000001455</v>
      </c>
      <c r="KR115" s="6">
        <f>+每日电表读数!KS112-每日电表读数!KR112</f>
        <v>11.400000000001455</v>
      </c>
      <c r="KS115" s="6">
        <f>+每日电表读数!KT112-每日电表读数!KS112</f>
        <v>11.299999999999272</v>
      </c>
      <c r="KT115" s="6">
        <f>+每日电表读数!KU112-每日电表读数!KT112</f>
        <v>11.399999999997817</v>
      </c>
      <c r="KU115" s="6">
        <f>+每日电表读数!KV112-每日电表读数!KU112</f>
        <v>11.400000000001455</v>
      </c>
      <c r="KV115" s="6">
        <f>+每日电表读数!KW112-每日电表读数!KV112</f>
        <v>11.5</v>
      </c>
      <c r="KW115" s="6">
        <f>+每日电表读数!KX112-每日电表读数!KW112</f>
        <v>11.5</v>
      </c>
      <c r="KX115" s="6">
        <f>+每日电表读数!KY112-每日电表读数!KX112</f>
        <v>11.400000000001455</v>
      </c>
      <c r="KY115" s="6">
        <f>+每日电表读数!KZ112-每日电表读数!KY112</f>
        <v>11.5</v>
      </c>
      <c r="KZ115" s="6">
        <f>+每日电表读数!LA112-每日电表读数!KZ112</f>
        <v>11.299999999999272</v>
      </c>
      <c r="LA115" s="6">
        <f>+每日电表读数!LB112-每日电表读数!LA112</f>
        <v>11.399999999997817</v>
      </c>
      <c r="LB115" s="6">
        <f>+每日电表读数!LC112-每日电表读数!LB112</f>
        <v>11.5</v>
      </c>
      <c r="LC115" s="6">
        <f>+每日电表读数!LD112-每日电表读数!LC112</f>
        <v>10</v>
      </c>
      <c r="LD115" s="6">
        <f>+每日电表读数!LE112-每日电表读数!LD112</f>
        <v>6.7000000000007276</v>
      </c>
      <c r="LE115" s="6">
        <f>+每日电表读数!LF112-每日电表读数!LE112</f>
        <v>11.900000000001455</v>
      </c>
      <c r="LF115" s="6">
        <f>+每日电表读数!LG112-每日电表读数!LF112</f>
        <v>11.399999999997817</v>
      </c>
      <c r="LG115" s="6">
        <f>+每日电表读数!LH112-每日电表读数!LG112</f>
        <v>11.30000000000291</v>
      </c>
      <c r="LH115" s="6">
        <f>+每日电表读数!LI112-每日电表读数!LH112</f>
        <v>11.5</v>
      </c>
      <c r="LI115" s="6">
        <f>+每日电表读数!LJ112-每日电表读数!LI112</f>
        <v>11.299999999999272</v>
      </c>
      <c r="LJ115" s="6">
        <f>+每日电表读数!LK112-每日电表读数!LJ112</f>
        <v>11.299999999999272</v>
      </c>
      <c r="LK115" s="6">
        <f>+每日电表读数!LL112-每日电表读数!LK112</f>
        <v>11.400000000001455</v>
      </c>
      <c r="LL115" s="6">
        <f>+每日电表读数!LM112-每日电表读数!LL112</f>
        <v>11.399999999997817</v>
      </c>
      <c r="LM115" s="6">
        <f>+每日电表读数!LN112-每日电表读数!LM112</f>
        <v>11.5</v>
      </c>
      <c r="LN115" s="6">
        <f>+每日电表读数!LO112-每日电表读数!LN112</f>
        <v>11.5</v>
      </c>
      <c r="LO115" s="6">
        <f>+每日电表读数!LP112-每日电表读数!LO112</f>
        <v>11.5</v>
      </c>
      <c r="LP115" s="6">
        <f>+每日电表读数!LQ112-每日电表读数!LP112</f>
        <v>11.5</v>
      </c>
      <c r="LQ115" s="6">
        <f>+每日电表读数!LR112-每日电表读数!LQ112</f>
        <v>11.5</v>
      </c>
      <c r="LR115" s="6">
        <f>+每日电表读数!LS112-每日电表读数!LR112</f>
        <v>11.600000000002183</v>
      </c>
      <c r="LS115" s="6">
        <f>+每日电表读数!LT112-每日电表读数!LS112</f>
        <v>11.5</v>
      </c>
      <c r="LT115" s="6">
        <f>+每日电表读数!LU112-每日电表读数!LT112</f>
        <v>11.599999999998545</v>
      </c>
      <c r="LU115" s="6">
        <f>+每日电表读数!LV112-每日电表读数!LU112</f>
        <v>11.599999999998545</v>
      </c>
      <c r="LV115" s="6">
        <f>+每日电表读数!LW112-每日电表读数!LV112</f>
        <v>11.700000000000728</v>
      </c>
      <c r="LW115" s="6">
        <f>+每日电表读数!LX112-每日电表读数!LW112</f>
        <v>12</v>
      </c>
      <c r="LX115" s="6">
        <f>+每日电表读数!LY112-每日电表读数!LX112</f>
        <v>11.900000000001455</v>
      </c>
      <c r="LY115" s="6">
        <f>+每日电表读数!LZ112-每日电表读数!LY112</f>
        <v>12</v>
      </c>
      <c r="LZ115" s="6">
        <f>+每日电表读数!MA112-每日电表读数!LZ112</f>
        <v>11.799999999999272</v>
      </c>
      <c r="MA115" s="6">
        <f>+每日电表读数!MB112-每日电表读数!MA112</f>
        <v>11.799999999999272</v>
      </c>
      <c r="MB115" s="6">
        <f>+每日电表读数!MC112-每日电表读数!MB112</f>
        <v>11.799999999999272</v>
      </c>
      <c r="MC115" s="6">
        <f>+每日电表读数!MD112-每日电表读数!MC112</f>
        <v>11.900000000001455</v>
      </c>
      <c r="MD115" s="6">
        <f>+每日电表读数!ME112-每日电表读数!MD112</f>
        <v>12.599999999998545</v>
      </c>
      <c r="ME115" s="6">
        <f>+每日电表读数!MF112-每日电表读数!ME112</f>
        <v>11.900000000001455</v>
      </c>
      <c r="MF115" s="6">
        <f>+每日电表读数!MG112-每日电表读数!MF112</f>
        <v>12</v>
      </c>
      <c r="MG115" s="6">
        <f>+每日电表读数!MH112-每日电表读数!MG112</f>
        <v>11.799999999999272</v>
      </c>
      <c r="MH115" s="6">
        <f>+每日电表读数!MI112-每日电表读数!MH112</f>
        <v>11.799999999999272</v>
      </c>
      <c r="MI115" s="6">
        <f>+每日电表读数!MJ112-每日电表读数!MI112</f>
        <v>11.80000000000291</v>
      </c>
      <c r="MJ115" s="6">
        <f>+每日电表读数!MK112-每日电表读数!MJ112</f>
        <v>11.69999999999709</v>
      </c>
      <c r="MK115" s="6">
        <f>+每日电表读数!ML112-每日电表读数!MK112</f>
        <v>11.700000000000728</v>
      </c>
      <c r="ML115" s="6">
        <f>+每日电表读数!MM112-每日电表读数!ML112</f>
        <v>11.600000000002183</v>
      </c>
      <c r="MM115" s="6">
        <f>+每日电表读数!MN112-每日电表读数!MM112</f>
        <v>11.599999999998545</v>
      </c>
      <c r="MN115" s="6">
        <f>+每日电表读数!MO112-每日电表读数!MN112</f>
        <v>11.5</v>
      </c>
      <c r="MO115" s="6">
        <f>+每日电表读数!MP112-每日电表读数!MO112</f>
        <v>11.400000000001455</v>
      </c>
      <c r="MP115" s="6">
        <f>+每日电表读数!MQ112-每日电表读数!MP112</f>
        <v>11.5</v>
      </c>
      <c r="MQ115" s="6">
        <f>+每日电表读数!MR112-每日电表读数!MQ112</f>
        <v>11.599999999998545</v>
      </c>
      <c r="MR115" s="6">
        <f>+每日电表读数!MS112-每日电表读数!MR112</f>
        <v>11.599999999998545</v>
      </c>
      <c r="MS115" s="6">
        <f>+每日电表读数!MT112-每日电表读数!MS112</f>
        <v>11.600000000002183</v>
      </c>
      <c r="MT115" s="6">
        <f>+每日电表读数!MU112-每日电表读数!MT112</f>
        <v>11.5</v>
      </c>
      <c r="MU115" s="6">
        <f>+每日电表读数!MV112-每日电表读数!MU112</f>
        <v>11.599999999998545</v>
      </c>
      <c r="MV115" s="6">
        <f>+每日电表读数!MW112-每日电表读数!MV112</f>
        <v>11.5</v>
      </c>
      <c r="MW115" s="6">
        <f>+每日电表读数!MX112-每日电表读数!MW112</f>
        <v>11.600000000002183</v>
      </c>
      <c r="MX115" s="6">
        <f>+每日电表读数!MY112-每日电表读数!MX112</f>
        <v>11.599999999998545</v>
      </c>
      <c r="MY115" s="6">
        <f>+每日电表读数!MZ112-每日电表读数!MY112</f>
        <v>11.900000000001455</v>
      </c>
      <c r="MZ115" s="6">
        <f>+每日电表读数!NA112-每日电表读数!MZ112</f>
        <v>11.599999999998545</v>
      </c>
      <c r="NA115" s="6">
        <f>+每日电表读数!NB112-每日电表读数!NA112</f>
        <v>11.400000000001455</v>
      </c>
      <c r="NB115" s="6">
        <f>+每日电表读数!NC112-每日电表读数!NB112</f>
        <v>11.5</v>
      </c>
      <c r="NC115" s="6">
        <f>+每日电表读数!ND112-每日电表读数!NC112</f>
        <v>11.399999999997817</v>
      </c>
      <c r="ND115" s="6">
        <f>+每日电表读数!NE112-每日电表读数!ND112</f>
        <v>11.400000000001455</v>
      </c>
      <c r="NE115" s="6">
        <f>+每日电表读数!NF112-每日电表读数!NE112</f>
        <v>11.5</v>
      </c>
      <c r="NF115" s="6">
        <f>+每日电表读数!NG112-每日电表读数!NF112</f>
        <v>11.5</v>
      </c>
      <c r="NG115" s="6">
        <f>+每日电表读数!NH112-每日电表读数!NG112</f>
        <v>11.5</v>
      </c>
      <c r="NH115" s="6">
        <f>+每日电表读数!NI112-每日电表读数!NH112</f>
        <v>11.5</v>
      </c>
      <c r="NI115" s="6">
        <f>+每日电表读数!NJ112-每日电表读数!NI112</f>
        <v>11.399999999997817</v>
      </c>
      <c r="NJ115" s="6">
        <f>+每日电表读数!NK112-每日电表读数!NJ112</f>
        <v>11.5</v>
      </c>
      <c r="NK115" s="6">
        <f>+每日电表读数!NL112-每日电表读数!NK112</f>
        <v>11.400000000001455</v>
      </c>
      <c r="NL115" s="6">
        <f>+每日电表读数!NM112-每日电表读数!NL112</f>
        <v>11.400000000001455</v>
      </c>
      <c r="NM115" s="6">
        <f>+每日电表读数!NN112-每日电表读数!NM112</f>
        <v>11.5</v>
      </c>
      <c r="NN115" s="6">
        <f>+每日电表读数!NO112-每日电表读数!NN112</f>
        <v>11.5</v>
      </c>
      <c r="NO115" s="6">
        <f>+每日电表读数!NP112-每日电表读数!NO112</f>
        <v>11.5</v>
      </c>
      <c r="NP115" s="6">
        <f>+每日电表读数!NQ112-每日电表读数!NP112</f>
        <v>11.5</v>
      </c>
      <c r="NQ115" s="6">
        <f>+每日电表读数!NR112-每日电表读数!NQ112</f>
        <v>11.399999999997817</v>
      </c>
      <c r="NR115" s="6">
        <f>+每日电表读数!NS112-每日电表读数!NR112</f>
        <v>11.400000000001455</v>
      </c>
      <c r="NS115" s="6">
        <f>+每日电表读数!NT112-每日电表读数!NS112</f>
        <v>11.5</v>
      </c>
      <c r="NT115" s="6">
        <f>+每日电表读数!NU112-每日电表读数!NT112</f>
        <v>11.5</v>
      </c>
      <c r="NU115" s="6">
        <f>+每日电表读数!NV112-每日电表读数!NU112</f>
        <v>11.5</v>
      </c>
      <c r="NV115" s="6">
        <f>+每日电表读数!NW112-每日电表读数!NV112</f>
        <v>11.399999999997817</v>
      </c>
      <c r="NW115" s="6">
        <f>+每日电表读数!NX112-每日电表读数!NW112</f>
        <v>11.5</v>
      </c>
      <c r="NX115" s="6">
        <f>+每日电表读数!NY112-每日电表读数!NX112</f>
        <v>11.5</v>
      </c>
      <c r="NY115" s="6">
        <f>+每日电表读数!NZ112-每日电表读数!NY112</f>
        <v>11.400000000001455</v>
      </c>
      <c r="NZ115" s="6">
        <f>+每日电表读数!OA112-每日电表读数!NZ112</f>
        <v>11.5</v>
      </c>
      <c r="OA115" s="6">
        <f>+每日电表读数!OB112-每日电表读数!OA112</f>
        <v>11.400000000001455</v>
      </c>
      <c r="OB115" s="6">
        <f>+每日电表读数!OC112-每日电表读数!OB112</f>
        <v>11.399999999997817</v>
      </c>
      <c r="OC115" s="6">
        <f>+每日电表读数!OD112-每日电表读数!OC112</f>
        <v>11.5</v>
      </c>
      <c r="OD115" s="6">
        <f>+每日电表读数!OE112-每日电表读数!OD112</f>
        <v>11.400000000001455</v>
      </c>
      <c r="OE115" s="6">
        <f>+每日电表读数!OF112-每日电表读数!OE112</f>
        <v>11.5</v>
      </c>
      <c r="OF115" s="6">
        <f>+每日电表读数!OG112-每日电表读数!OF112</f>
        <v>11.5</v>
      </c>
      <c r="OG115" s="6">
        <f>+每日电表读数!OH112-每日电表读数!OG112</f>
        <v>11.5</v>
      </c>
      <c r="OH115" s="6">
        <f>+每日电表读数!OI112-每日电表读数!OH112</f>
        <v>11.399999999997817</v>
      </c>
      <c r="OI115" s="6">
        <f>+每日电表读数!OJ112-每日电表读数!OI112</f>
        <v>11.5</v>
      </c>
      <c r="OJ115" s="6">
        <f>+每日电表读数!OK112-每日电表读数!OJ112</f>
        <v>11.600000000002183</v>
      </c>
      <c r="OK115" s="6">
        <f>+每日电表读数!OL112-每日电表读数!OK112</f>
        <v>11.399999999997817</v>
      </c>
      <c r="OL115" s="6">
        <f>+每日电表读数!OM112-每日电表读数!OL112</f>
        <v>11.400000000001455</v>
      </c>
      <c r="OM115" s="6">
        <f>+每日电表读数!ON112-每日电表读数!OM112</f>
        <v>11.5</v>
      </c>
      <c r="ON115" s="6">
        <f>+每日电表读数!OO112-每日电表读数!ON112</f>
        <v>11.400000000001455</v>
      </c>
      <c r="OO115" s="6">
        <f>+每日电表读数!OP112-每日电表读数!OO112</f>
        <v>11.399999999997817</v>
      </c>
      <c r="OP115" s="6">
        <f>+每日电表读数!OQ112-每日电表读数!OP112</f>
        <v>11.5</v>
      </c>
      <c r="OQ115" s="6">
        <f>+每日电表读数!OR112-每日电表读数!OQ112</f>
        <v>11.5</v>
      </c>
      <c r="OR115" s="6">
        <f>+每日电表读数!OS112-每日电表读数!OR112</f>
        <v>11.5</v>
      </c>
      <c r="OS115" s="6">
        <f>+每日电表读数!OT112-每日电表读数!OS112</f>
        <v>11.400000000001455</v>
      </c>
      <c r="OT115" s="6">
        <f>+每日电表读数!OU112-每日电表读数!OT112</f>
        <v>11.5</v>
      </c>
      <c r="OU115" s="6">
        <f>+每日电表读数!OV112-每日电表读数!OU112</f>
        <v>11.5</v>
      </c>
      <c r="OV115" s="6">
        <f>+每日电表读数!OW112-每日电表读数!OV112</f>
        <v>11.5</v>
      </c>
      <c r="OW115" s="6">
        <f>+每日电表读数!OX112-每日电表读数!OW112</f>
        <v>11.599999999998545</v>
      </c>
      <c r="OX115" s="6">
        <f>+每日电表读数!OY112-每日电表读数!OX112</f>
        <v>11.5</v>
      </c>
      <c r="OY115" s="6">
        <f>+每日电表读数!OZ112-每日电表读数!OY112</f>
        <v>11.600000000002183</v>
      </c>
      <c r="OZ115" s="6">
        <f>+每日电表读数!PA112-每日电表读数!OZ112</f>
        <v>11.599999999998545</v>
      </c>
      <c r="PA115" s="6">
        <f>+每日电表读数!PB112-每日电表读数!PA112</f>
        <v>11.5</v>
      </c>
      <c r="PB115" s="6">
        <f>+每日电表读数!PC112-每日电表读数!PB112</f>
        <v>11.5</v>
      </c>
      <c r="PC115" s="6">
        <f>+每日电表读数!PD112-每日电表读数!PC112</f>
        <v>11.5</v>
      </c>
      <c r="PD115" s="6">
        <f>+每日电表读数!PE112-每日电表读数!PD112</f>
        <v>11.599999999998545</v>
      </c>
      <c r="PE115" s="6">
        <f>+每日电表读数!PF112-每日电表读数!PE112</f>
        <v>11.5</v>
      </c>
      <c r="PF115" s="6">
        <f>+每日电表读数!PG112-每日电表读数!PF112</f>
        <v>11.5</v>
      </c>
      <c r="PG115" s="6">
        <f>+每日电表读数!PH112-每日电表读数!PG112</f>
        <v>11.400000000001455</v>
      </c>
      <c r="PH115" s="6">
        <f>+每日电表读数!PI112-每日电表读数!PH112</f>
        <v>11.5</v>
      </c>
      <c r="PI115" s="6">
        <f>+每日电表读数!PJ112-每日电表读数!PI112</f>
        <v>11.5</v>
      </c>
      <c r="PJ115" s="6">
        <f>+每日电表读数!PK112-每日电表读数!PJ112</f>
        <v>13</v>
      </c>
      <c r="PK115" s="6">
        <f>+每日电表读数!PL112-每日电表读数!PK112</f>
        <v>12.099999999998545</v>
      </c>
      <c r="PL115" s="6">
        <f>+每日电表读数!PM112-每日电表读数!PL112</f>
        <v>11.5</v>
      </c>
      <c r="PM115" s="6">
        <f>+每日电表读数!PN112-每日电表读数!PM112</f>
        <v>11.5</v>
      </c>
      <c r="PN115" s="6">
        <f>+每日电表读数!PO112-每日电表读数!PN112</f>
        <v>12.200000000000728</v>
      </c>
      <c r="PO115" s="6">
        <f>+每日电表读数!PP112-每日电表读数!PO112</f>
        <v>11.5</v>
      </c>
      <c r="PP115" s="6">
        <f>+每日电表读数!PQ112-每日电表读数!PP112</f>
        <v>11.5</v>
      </c>
      <c r="PQ115" s="6">
        <f>+每日电表读数!PR112-每日电表读数!PQ112</f>
        <v>11.5</v>
      </c>
      <c r="PR115" s="6">
        <f>+每日电表读数!PS112-每日电表读数!PR112</f>
        <v>11.400000000001455</v>
      </c>
      <c r="PS115" s="6">
        <f>+每日电表读数!PT112-每日电表读数!PS112</f>
        <v>11.5</v>
      </c>
      <c r="PT115" s="6">
        <f>+每日电表读数!PU112-每日电表读数!PT112</f>
        <v>11.5</v>
      </c>
      <c r="PU115" s="6">
        <f>+每日电表读数!PV112-每日电表读数!PU112</f>
        <v>11.399999999997817</v>
      </c>
      <c r="PV115" s="6">
        <f>+每日电表读数!PW112-每日电表读数!PV112</f>
        <v>11.400000000001455</v>
      </c>
      <c r="PW115" s="6">
        <f>+每日电表读数!PX112-每日电表读数!PW112</f>
        <v>11.5</v>
      </c>
      <c r="PX115" s="6">
        <f>+每日电表读数!PY112-每日电表读数!PX112</f>
        <v>11.5</v>
      </c>
      <c r="PY115" s="6">
        <f>+每日电表读数!PZ112-每日电表读数!PY112</f>
        <v>11.5</v>
      </c>
      <c r="PZ115" s="6">
        <f>+每日电表读数!QA112-每日电表读数!PZ112</f>
        <v>11.400000000001455</v>
      </c>
      <c r="QA115" s="6">
        <f>+每日电表读数!QB112-每日电表读数!QA112</f>
        <v>11.5</v>
      </c>
      <c r="QB115" s="6">
        <f>+每日电表读数!QC112-每日电表读数!QB112</f>
        <v>11.5</v>
      </c>
      <c r="QC115" s="6">
        <f>+每日电表读数!QD112-每日电表读数!QC112</f>
        <v>11.399999999997817</v>
      </c>
      <c r="QD115" s="6">
        <f>+每日电表读数!QE112-每日电表读数!QD112</f>
        <v>11.400000000001455</v>
      </c>
      <c r="QE115" s="6">
        <f>+每日电表读数!QF112-每日电表读数!QE112</f>
        <v>11.399999999997817</v>
      </c>
      <c r="QF115" s="6">
        <f>+每日电表读数!QG112-每日电表读数!QF112</f>
        <v>11.5</v>
      </c>
      <c r="QG115" s="6">
        <f>+每日电表读数!QH112-每日电表读数!QG112</f>
        <v>11.30000000000291</v>
      </c>
      <c r="QH115" s="6">
        <f>+每日电表读数!QI112-每日电表读数!QH112</f>
        <v>11.5</v>
      </c>
      <c r="QI115" s="6">
        <f>+每日电表读数!QJ112-每日电表读数!QI112</f>
        <v>11.5</v>
      </c>
      <c r="QJ115" s="6">
        <f>+每日电表读数!QK112-每日电表读数!QJ112</f>
        <v>11.5</v>
      </c>
      <c r="QK115" s="6">
        <f>+每日电表读数!QL112-每日电表读数!QK112</f>
        <v>11.399999999997817</v>
      </c>
      <c r="QL115" s="6">
        <f>+每日电表读数!QM112-每日电表读数!QL112</f>
        <v>11.5</v>
      </c>
      <c r="QM115" s="6">
        <f>+每日电表读数!QN112-每日电表读数!QM112</f>
        <v>11.5</v>
      </c>
      <c r="QN115" s="6">
        <f>+每日电表读数!QO112-每日电表读数!QN112</f>
        <v>11.400000000001455</v>
      </c>
      <c r="QO115" s="6">
        <f>+每日电表读数!QP112-每日电表读数!QO112</f>
        <v>11.5</v>
      </c>
      <c r="QP115" s="6">
        <f>+每日电表读数!QQ112-每日电表读数!QP112</f>
        <v>11.5</v>
      </c>
      <c r="QQ115" s="6">
        <f>+每日电表读数!QR112-每日电表读数!QQ112</f>
        <v>11.399999999997817</v>
      </c>
      <c r="QR115" s="6">
        <f>+每日电表读数!QS112-每日电表读数!QR112</f>
        <v>11.400000000001455</v>
      </c>
      <c r="QS115" s="6">
        <f>+每日电表读数!QT112-每日电表读数!QS112</f>
        <v>11.400000000001455</v>
      </c>
      <c r="QT115" s="6">
        <f>+每日电表读数!QU112-每日电表读数!QT112</f>
        <v>11.599999999998545</v>
      </c>
      <c r="QU115" s="6">
        <f>+每日电表读数!QV112-每日电表读数!QU112</f>
        <v>11.400000000001455</v>
      </c>
      <c r="QV115" s="6">
        <f>+每日电表读数!QW112-每日电表读数!QV112</f>
        <v>11.599999999998545</v>
      </c>
      <c r="QW115" s="6">
        <f>+每日电表读数!QX112-每日电表读数!QW112</f>
        <v>11.400000000001455</v>
      </c>
      <c r="QX115" s="6">
        <f>+每日电表读数!QY112-每日电表读数!QX112</f>
        <v>11.399999999997817</v>
      </c>
      <c r="QY115" s="6">
        <f>+每日电表读数!QZ112-每日电表读数!QY112</f>
        <v>11.5</v>
      </c>
      <c r="QZ115" s="6">
        <f>+每日电表读数!RA112-每日电表读数!QZ112</f>
        <v>11.299999999999272</v>
      </c>
      <c r="RA115" s="6">
        <f>+每日电表读数!RB112-每日电表读数!RA112</f>
        <v>11.400000000001455</v>
      </c>
      <c r="RB115" s="6">
        <f>+每日电表读数!RC112-每日电表读数!RB112</f>
        <v>11.400000000001455</v>
      </c>
      <c r="RC115" s="6">
        <f>+每日电表读数!RD112-每日电表读数!RC112</f>
        <v>11.399999999997817</v>
      </c>
      <c r="RD115" s="6">
        <f>+每日电表读数!RE112-每日电表读数!RD112</f>
        <v>11.400000000001455</v>
      </c>
      <c r="RE115" s="6">
        <f>+每日电表读数!RF112-每日电表读数!RE112</f>
        <v>11.399999999997817</v>
      </c>
      <c r="RF115" s="6">
        <f>+每日电表读数!RG112-每日电表读数!RF112</f>
        <v>11.400000000001455</v>
      </c>
      <c r="RG115" s="6">
        <f>+每日电表读数!RH112-每日电表读数!RG112</f>
        <v>11.400000000001455</v>
      </c>
      <c r="RH115" s="6">
        <f>+每日电表读数!RI112-每日电表读数!RH112</f>
        <v>11.5</v>
      </c>
      <c r="RI115" s="6">
        <f>+每日电表读数!RJ112-每日电表读数!RI112</f>
        <v>11.399999999997817</v>
      </c>
      <c r="RJ115" s="6">
        <f>+每日电表读数!RK112-每日电表读数!RJ112</f>
        <v>11.5</v>
      </c>
      <c r="RK115" s="6">
        <f>+每日电表读数!RL112-每日电表读数!RK112</f>
        <v>11.5</v>
      </c>
      <c r="RL115" s="6">
        <f>+每日电表读数!RM112-每日电表读数!RL112</f>
        <v>11.299999999999272</v>
      </c>
      <c r="RM115" s="6">
        <f>+每日电表读数!RN112-每日电表读数!RM112</f>
        <v>11.400000000001455</v>
      </c>
      <c r="RN115" s="6">
        <f>+每日电表读数!RO112-每日电表读数!RN112</f>
        <v>11.400000000001455</v>
      </c>
      <c r="RO115" s="6">
        <f>+每日电表读数!RP112-每日电表读数!RO112</f>
        <v>11.399999999997817</v>
      </c>
      <c r="RP115" s="6">
        <f>+每日电表读数!RQ112-每日电表读数!RP112</f>
        <v>11.5</v>
      </c>
      <c r="RQ115" s="6">
        <f>+每日电表读数!RR112-每日电表读数!RQ112</f>
        <v>11.400000000001455</v>
      </c>
      <c r="RR115" s="6">
        <f>+每日电表读数!RS112-每日电表读数!RR112</f>
        <v>11.5</v>
      </c>
      <c r="RS115" s="6">
        <f>+每日电表读数!RT112-每日电表读数!RS112</f>
        <v>11.5</v>
      </c>
      <c r="RT115" s="6">
        <f>+每日电表读数!RU112-每日电表读数!RT112</f>
        <v>11.5</v>
      </c>
      <c r="RU115" s="6">
        <f>+每日电表读数!RV112-每日电表读数!RU112</f>
        <v>11.399999999997817</v>
      </c>
      <c r="RV115" s="6">
        <f>+每日电表读数!RW112-每日电表读数!RV112</f>
        <v>11.30000000000291</v>
      </c>
      <c r="RW115" s="6">
        <f>+每日电表读数!RX112-每日电表读数!RW112</f>
        <v>11.399999999997817</v>
      </c>
      <c r="RX115" s="6">
        <f>+每日电表读数!RY112-每日电表读数!RX112</f>
        <v>11.400000000001455</v>
      </c>
      <c r="RY115" s="6">
        <f>+每日电表读数!RZ112-每日电表读数!RY112</f>
        <v>11.399999999997817</v>
      </c>
      <c r="RZ115" s="6">
        <f>+每日电表读数!SA112-每日电表读数!RZ112</f>
        <v>11.700000000000728</v>
      </c>
      <c r="SA115" s="6">
        <f>+每日电表读数!SB112-每日电表读数!SA112</f>
        <v>11.400000000001455</v>
      </c>
      <c r="SB115" s="6">
        <f>+每日电表读数!SC112-每日电表读数!SB112</f>
        <v>11.5</v>
      </c>
      <c r="SC115" s="6">
        <f>+每日电表读数!SD112-每日电表读数!SC112</f>
        <v>11.399999999997817</v>
      </c>
      <c r="SD115" s="6">
        <f>+每日电表读数!SE112-每日电表读数!SD112</f>
        <v>11.400000000001455</v>
      </c>
      <c r="SE115" s="6">
        <f>+每日电表读数!SF112-每日电表读数!SE112</f>
        <v>11.400000000001455</v>
      </c>
      <c r="SF115" s="6">
        <f>+每日电表读数!SG112-每日电表读数!SF112</f>
        <v>11.299999999999272</v>
      </c>
      <c r="SG115" s="6">
        <f>+每日电表读数!SH112-每日电表读数!SG112</f>
        <v>11.5</v>
      </c>
      <c r="SH115" s="6">
        <f>+每日电表读数!SI112-每日电表读数!SH112</f>
        <v>11.299999999999272</v>
      </c>
      <c r="SI115" s="6">
        <f>+每日电表读数!SJ112-每日电表读数!SI112</f>
        <v>11.5</v>
      </c>
      <c r="SJ115" s="6">
        <f>+每日电表读数!SK112-每日电表读数!SJ112</f>
        <v>11.400000000001455</v>
      </c>
      <c r="SK115" s="6">
        <f>+每日电表读数!SL112-每日电表读数!SK112</f>
        <v>11.399999999997817</v>
      </c>
      <c r="SL115" s="6">
        <f>+每日电表读数!SM112-每日电表读数!SL112</f>
        <v>11.400000000001455</v>
      </c>
      <c r="SM115" s="6">
        <f>+每日电表读数!SN112-每日电表读数!SM112</f>
        <v>11.399999999997817</v>
      </c>
      <c r="SN115" s="6">
        <f>+每日电表读数!SO112-每日电表读数!SN112</f>
        <v>11.400000000001455</v>
      </c>
      <c r="SO115" s="6">
        <f>+每日电表读数!SP112-每日电表读数!SO112</f>
        <v>11.299999999999272</v>
      </c>
      <c r="SP115" s="6">
        <f>+每日电表读数!SQ112-每日电表读数!SP112</f>
        <v>11.400000000001455</v>
      </c>
      <c r="SQ115" s="6">
        <f>+每日电表读数!SR112-每日电表读数!SQ112</f>
        <v>11.399999999997817</v>
      </c>
      <c r="SR115" s="6">
        <f>+每日电表读数!SS112-每日电表读数!SR112</f>
        <v>11.400000000001455</v>
      </c>
      <c r="SS115" s="6">
        <f>+每日电表读数!ST112-每日电表读数!SS112</f>
        <v>11.400000000001455</v>
      </c>
      <c r="ST115" s="6">
        <f>+每日电表读数!SU112-每日电表读数!ST112</f>
        <v>11.399999999997817</v>
      </c>
      <c r="SU115" s="6">
        <f>+每日电表读数!SV112-每日电表读数!SU112</f>
        <v>11.299999999999272</v>
      </c>
      <c r="SV115" s="6">
        <f>+每日电表读数!SW112-每日电表读数!SV112</f>
        <v>11.400000000001455</v>
      </c>
      <c r="SW115" s="6">
        <f>+每日电表读数!SX112-每日电表读数!SW112</f>
        <v>11.400000000001455</v>
      </c>
      <c r="SX115" s="6">
        <f>+每日电表读数!SY112-每日电表读数!SX112</f>
        <v>11.399999999997817</v>
      </c>
      <c r="SY115" s="6">
        <f>+每日电表读数!SZ112-每日电表读数!SY112</f>
        <v>11.5</v>
      </c>
      <c r="SZ115" s="6">
        <f>+每日电表读数!TA112-每日电表读数!SZ112</f>
        <v>11.400000000001455</v>
      </c>
      <c r="TA115" s="6">
        <f>+每日电表读数!TB112-每日电表读数!TA112</f>
        <v>11.399999999997817</v>
      </c>
      <c r="TB115" s="6">
        <f>+每日电表读数!TC112-每日电表读数!TB112</f>
        <v>11.30000000000291</v>
      </c>
      <c r="TC115" s="6">
        <f>+每日电表读数!TD112-每日电表读数!TC112</f>
        <v>11.5</v>
      </c>
      <c r="TD115" s="6">
        <f>+每日电表读数!TE112-每日电表读数!TD112</f>
        <v>11.399999999997817</v>
      </c>
      <c r="TE115" s="6">
        <f>+每日电表读数!TF112-每日电表读数!TE112</f>
        <v>11.299999999999272</v>
      </c>
      <c r="TF115" s="6">
        <f>+每日电表读数!TG112-每日电表读数!TF112</f>
        <v>11.600000000002183</v>
      </c>
      <c r="TG115" s="6">
        <f>+每日电表读数!TH112-每日电表读数!TG112</f>
        <v>11.399999999997817</v>
      </c>
      <c r="TH115" s="6">
        <f>+每日电表读数!TI112-每日电表读数!TH112</f>
        <v>11.400000000001455</v>
      </c>
      <c r="TI115" s="6">
        <f>+每日电表读数!TJ112-每日电表读数!TI112</f>
        <v>11.5</v>
      </c>
      <c r="TJ115" s="6">
        <f>+每日电表读数!TK112-每日电表读数!TJ112</f>
        <v>11.400000000001455</v>
      </c>
      <c r="TK115" s="6">
        <f>+每日电表读数!TL112-每日电表读数!TK112</f>
        <v>11.5</v>
      </c>
      <c r="TL115" s="6">
        <f>+每日电表读数!TM112-每日电表读数!TL112</f>
        <v>11.5</v>
      </c>
      <c r="TM115" s="6">
        <f>+每日电表读数!TN112-每日电表读数!TM112</f>
        <v>11.599999999998545</v>
      </c>
      <c r="TN115" s="6">
        <f>+每日电表读数!TO112-每日电表读数!TN112</f>
        <v>11.599999999998545</v>
      </c>
    </row>
    <row r="116" spans="1:534" s="1" customFormat="1" ht="19.5">
      <c r="A116" s="394"/>
      <c r="B116" s="122" t="s">
        <v>387</v>
      </c>
      <c r="C116" s="123" t="s">
        <v>393</v>
      </c>
      <c r="D116" s="6">
        <f>+每日电表读数!E113-每日电表读数!D113</f>
        <v>13.700000000000728</v>
      </c>
      <c r="E116" s="6">
        <f>+每日电表读数!F113-每日电表读数!E113</f>
        <v>18.899999999999636</v>
      </c>
      <c r="F116" s="6">
        <f>+每日电表读数!G113-每日电表读数!F113</f>
        <v>18.799999999999272</v>
      </c>
      <c r="G116" s="6">
        <f>+每日电表读数!H113-每日电表读数!G113</f>
        <v>17.800000000001091</v>
      </c>
      <c r="H116" s="6">
        <f>+每日电表读数!I113-每日电表读数!H113</f>
        <v>11.799999999999272</v>
      </c>
      <c r="I116" s="6">
        <f>+每日电表读数!J113-每日电表读数!I113</f>
        <v>20.899999999999636</v>
      </c>
      <c r="J116" s="6">
        <f>+每日电表读数!K113-每日电表读数!J113</f>
        <v>21.900000000001455</v>
      </c>
      <c r="K116" s="6">
        <f>+每日电表读数!L113-每日电表读数!K113</f>
        <v>20.199999999998909</v>
      </c>
      <c r="L116" s="6">
        <f>+每日电表读数!M113-每日电表读数!L113</f>
        <v>18.700000000000728</v>
      </c>
      <c r="M116" s="6">
        <f>+每日电表读数!N113-每日电表读数!M113</f>
        <v>18.299999999999272</v>
      </c>
      <c r="N116" s="6">
        <f>+每日电表读数!O113-每日电表读数!N113</f>
        <v>18</v>
      </c>
      <c r="O116" s="6">
        <f>+每日电表读数!P113-每日电表读数!O113</f>
        <v>11.399999999999636</v>
      </c>
      <c r="P116" s="6">
        <f>+每日电表读数!Q113-每日电表读数!P113</f>
        <v>18.100000000000364</v>
      </c>
      <c r="Q116" s="6">
        <f>+每日电表读数!R113-每日电表读数!Q113</f>
        <v>21.399999999999636</v>
      </c>
      <c r="R116" s="6">
        <f>+每日电表读数!S113-每日电表读数!R113</f>
        <v>19.400000000001455</v>
      </c>
      <c r="S116" s="6">
        <f>+每日电表读数!T113-每日电表读数!S113</f>
        <v>19.799999999999272</v>
      </c>
      <c r="T116" s="6">
        <f>+每日电表读数!U113-每日电表读数!T113</f>
        <v>20</v>
      </c>
      <c r="U116" s="6">
        <f>+每日电表读数!V113-每日电表读数!U113</f>
        <v>19.600000000000364</v>
      </c>
      <c r="V116" s="6">
        <f>+每日电表读数!W113-每日电表读数!V113</f>
        <v>11.5</v>
      </c>
      <c r="W116" s="6">
        <f>+每日电表读数!X113-每日电表读数!W113</f>
        <v>20.100000000000364</v>
      </c>
      <c r="X116" s="6">
        <f>+每日电表读数!Y113-每日电表读数!X113</f>
        <v>19.699999999998909</v>
      </c>
      <c r="Y116" s="6">
        <f>+每日电表读数!Z113-每日电表读数!Y113</f>
        <v>21.300000000001091</v>
      </c>
      <c r="Z116" s="6">
        <f>+每日电表读数!AA113-每日电表读数!Z113</f>
        <v>18.799999999999272</v>
      </c>
      <c r="AA116" s="6">
        <f>+每日电表读数!AB113-每日电表读数!AA113</f>
        <v>17.200000000000728</v>
      </c>
      <c r="AB116" s="6">
        <f>+每日电表读数!AC113-每日电表读数!AB113</f>
        <v>14.099999999998545</v>
      </c>
      <c r="AC116" s="6">
        <f>+每日电表读数!AD113-每日电表读数!AC113</f>
        <v>11.600000000000364</v>
      </c>
      <c r="AD116" s="6">
        <f>+每日电表读数!AE113-每日电表读数!AD113</f>
        <v>13.399999999999636</v>
      </c>
      <c r="AE116" s="6">
        <f>+每日电表读数!AF113-每日电表读数!AE113</f>
        <v>10.900000000001455</v>
      </c>
      <c r="AF116" s="6">
        <f>+每日电表读数!AG113-每日电表读数!AF113</f>
        <v>10.799999999999272</v>
      </c>
      <c r="AG116" s="6">
        <f>+每日电表读数!AH113-每日电表读数!AG113</f>
        <v>10.700000000000728</v>
      </c>
      <c r="AH116" s="6">
        <f>+每日电表读数!AI113-每日电表读数!AH113</f>
        <v>11.299999999999272</v>
      </c>
      <c r="AI116" s="6">
        <f>+每日电表读数!AJ113-每日电表读数!AI113</f>
        <v>11.100000000000364</v>
      </c>
      <c r="AJ116" s="6">
        <f>+每日电表读数!AK113-每日电表读数!AJ113</f>
        <v>11.5</v>
      </c>
      <c r="AK116" s="6">
        <f>+每日电表读数!AL113-每日电表读数!AK113</f>
        <v>14.799999999999272</v>
      </c>
      <c r="AL116" s="6">
        <f>+每日电表读数!AM113-每日电表读数!AL113</f>
        <v>16.899999999999636</v>
      </c>
      <c r="AM116" s="6">
        <f>+每日电表读数!AN113-每日电表读数!AM113</f>
        <v>18.400000000001455</v>
      </c>
      <c r="AN116" s="6">
        <f>+每日电表读数!AO113-每日电表读数!AN113</f>
        <v>18.299999999999272</v>
      </c>
      <c r="AO116" s="6">
        <f>+每日电表读数!AP113-每日电表读数!AO113</f>
        <v>18.899999999999636</v>
      </c>
      <c r="AP116" s="6">
        <f>+每日电表读数!AQ113-每日电表读数!AP113</f>
        <v>18.800000000001091</v>
      </c>
      <c r="AQ116" s="6">
        <f>+每日电表读数!AR113-每日电表读数!AQ113</f>
        <v>14.199999999998909</v>
      </c>
      <c r="AR116" s="6">
        <f>+每日电表读数!AS113-每日电表读数!AR113</f>
        <v>18.399999999999636</v>
      </c>
      <c r="AS116" s="6">
        <f>+每日电表读数!AT113-每日电表读数!AS113</f>
        <v>19.100000000000364</v>
      </c>
      <c r="AT116" s="6">
        <f>+每日电表读数!AU113-每日电表读数!AT113</f>
        <v>21.800000000001091</v>
      </c>
      <c r="AU116" s="6">
        <f>+每日电表读数!AV113-每日电表读数!AU113</f>
        <v>19.199999999998909</v>
      </c>
      <c r="AV116" s="6">
        <f>+每日电表读数!AW113-每日电表读数!AV113</f>
        <v>18</v>
      </c>
      <c r="AW116" s="6">
        <f>+每日电表读数!AX113-每日电表读数!AW113</f>
        <v>18</v>
      </c>
      <c r="AX116" s="6">
        <f>+每日电表读数!AY113-每日电表读数!AX113</f>
        <v>12.5</v>
      </c>
      <c r="AY116" s="6">
        <f>+每日电表读数!AZ113-每日电表读数!AY113</f>
        <v>17.800000000001091</v>
      </c>
      <c r="AZ116" s="6">
        <f>+每日电表读数!BA113-每日电表读数!AZ113</f>
        <v>18.899999999999636</v>
      </c>
      <c r="BA116" s="6">
        <f>+每日电表读数!BB113-每日电表读数!BA113</f>
        <v>17.699999999998909</v>
      </c>
      <c r="BB116" s="6">
        <f>+每日电表读数!BC113-每日电表读数!BB113</f>
        <v>18.200000000000728</v>
      </c>
      <c r="BC116" s="6">
        <f>+每日电表读数!BD113-每日电表读数!BC113</f>
        <v>17</v>
      </c>
      <c r="BD116" s="6">
        <f>+每日电表读数!BE113-每日电表读数!BD113</f>
        <v>11.600000000000364</v>
      </c>
      <c r="BE116" s="6">
        <f>+每日电表读数!BF113-每日电表读数!BE113</f>
        <v>10.799999999999272</v>
      </c>
      <c r="BF116" s="6">
        <f>+每日电表读数!BG113-每日电表读数!BF113</f>
        <v>13.100000000000364</v>
      </c>
      <c r="BG116" s="6">
        <f>+每日电表读数!BH113-每日电表读数!BG113</f>
        <v>12</v>
      </c>
      <c r="BH116" s="6">
        <f>+每日电表读数!BI113-每日电表读数!BH113</f>
        <v>11.700000000000728</v>
      </c>
      <c r="BI116" s="6">
        <f>+每日电表读数!BJ113-每日电表读数!BI113</f>
        <v>19.899999999999636</v>
      </c>
      <c r="BJ116" s="6">
        <f>+每日电表读数!BK113-每日电表读数!BJ113</f>
        <v>20.600000000000364</v>
      </c>
      <c r="BK116" s="6">
        <f>+每日电表读数!BL113-每日电表读数!BK113</f>
        <v>17.799999999999272</v>
      </c>
      <c r="BL116" s="6">
        <f>+每日电表读数!BM113-每日电表读数!BL113</f>
        <v>12</v>
      </c>
      <c r="BM116" s="6">
        <f>+每日电表读数!BN113-每日电表读数!BM113</f>
        <v>18.200000000000728</v>
      </c>
      <c r="BN116" s="6">
        <f>+每日电表读数!BO113-每日电表读数!BN113</f>
        <v>19</v>
      </c>
      <c r="BO116" s="6">
        <f>+每日电表读数!BP113-每日电表读数!BO113</f>
        <v>18.699999999998909</v>
      </c>
      <c r="BP116" s="6">
        <f>+每日电表读数!BQ113-每日电表读数!BP113</f>
        <v>25.100000000000364</v>
      </c>
      <c r="BQ116" s="6">
        <f>+每日电表读数!BR113-每日电表读数!BQ113</f>
        <v>26.200000000000728</v>
      </c>
      <c r="BR116" s="6">
        <f>+每日电表读数!BS113-每日电表读数!BR113</f>
        <v>23.299999999999272</v>
      </c>
      <c r="BS116" s="6">
        <f>+每日电表读数!BT113-每日电表读数!BS113</f>
        <v>11.799999999999272</v>
      </c>
      <c r="BT116" s="6">
        <f>+每日电表读数!BU113-每日电表读数!BT113</f>
        <v>20.600000000000364</v>
      </c>
      <c r="BU116" s="6">
        <f>+每日电表读数!BV113-每日电表读数!BU113</f>
        <v>19.700000000000728</v>
      </c>
      <c r="BV116" s="6">
        <f>+每日电表读数!BW113-每日电表读数!BV113</f>
        <v>20.199999999998909</v>
      </c>
      <c r="BW116" s="6">
        <f>+每日电表读数!BX113-每日电表读数!BW113</f>
        <v>19.300000000001091</v>
      </c>
      <c r="BX116" s="6">
        <f>+每日电表读数!BY113-每日电表读数!BX113</f>
        <v>19.299999999999272</v>
      </c>
      <c r="BY116" s="6">
        <f>+每日电表读数!BZ113-每日电表读数!BY113</f>
        <v>18</v>
      </c>
      <c r="BZ116" s="6">
        <f>+每日电表读数!CA113-每日电表读数!BZ113</f>
        <v>12.300000000001091</v>
      </c>
      <c r="CA116" s="6">
        <f>+每日电表读数!CB113-每日电表读数!CA113</f>
        <v>19.099999999998545</v>
      </c>
      <c r="CB116" s="6">
        <f>+每日电表读数!CC113-每日电表读数!CB113</f>
        <v>18.700000000000728</v>
      </c>
      <c r="CC116" s="6">
        <f>+每日电表读数!CD113-每日电表读数!CC113</f>
        <v>21.5</v>
      </c>
      <c r="CD116" s="6">
        <f>+每日电表读数!CE113-每日电表读数!CD113</f>
        <v>19.799999999999272</v>
      </c>
      <c r="CE116" s="6">
        <f>+每日电表读数!CF113-每日电表读数!CE113</f>
        <v>19.400000000001455</v>
      </c>
      <c r="CF116" s="6">
        <f>+每日电表读数!CG113-每日电表读数!CF113</f>
        <v>19.199999999998909</v>
      </c>
      <c r="CG116" s="6">
        <f>+每日电表读数!CH113-每日电表读数!CG113</f>
        <v>12.200000000000728</v>
      </c>
      <c r="CH116" s="6">
        <f>+每日电表读数!CI113-每日电表读数!CH113</f>
        <v>18.100000000000364</v>
      </c>
      <c r="CI116" s="6">
        <f>+每日电表读数!CJ113-每日电表读数!CI113</f>
        <v>21</v>
      </c>
      <c r="CJ116" s="6">
        <f>+每日电表读数!CK113-每日电表读数!CJ113</f>
        <v>20.899999999999636</v>
      </c>
      <c r="CK116" s="6">
        <f>+每日电表读数!CL113-每日电表读数!CK113</f>
        <v>20.799999999999272</v>
      </c>
      <c r="CL116" s="6">
        <f>+每日电表读数!CM113-每日电表读数!CL113</f>
        <v>20.200000000000728</v>
      </c>
      <c r="CM116" s="6">
        <f>+每日电表读数!CN113-每日电表读数!CM113</f>
        <v>17.600000000000364</v>
      </c>
      <c r="CN116" s="6">
        <f>+每日电表读数!CO113-每日电表读数!CN113</f>
        <v>12.899999999999636</v>
      </c>
      <c r="CO116" s="6">
        <f>+每日电表读数!CP113-每日电表读数!CO113</f>
        <v>20.199999999998909</v>
      </c>
      <c r="CP116" s="6">
        <f>+每日电表读数!CQ113-每日电表读数!CP113</f>
        <v>23.100000000000364</v>
      </c>
      <c r="CQ116" s="6">
        <f>+每日电表读数!CR113-每日电表读数!CQ113</f>
        <v>23.5</v>
      </c>
      <c r="CR116" s="6">
        <f>+每日电表读数!CS113-每日电表读数!CR113</f>
        <v>23</v>
      </c>
      <c r="CS116" s="6">
        <f>+每日电表读数!CT113-每日电表读数!CS113</f>
        <v>25.5</v>
      </c>
      <c r="CT116" s="6">
        <f>+每日电表读数!CU113-每日电表读数!CT113</f>
        <v>22.899999999999636</v>
      </c>
      <c r="CU116" s="6">
        <f>+每日电表读数!CV113-每日电表读数!CU113</f>
        <v>15.700000000000728</v>
      </c>
      <c r="CV116" s="6">
        <f>+每日电表读数!CW113-每日电表读数!CV113</f>
        <v>16.399999999999636</v>
      </c>
      <c r="CW116" s="6">
        <f>+每日电表读数!CX113-每日电表读数!CW113</f>
        <v>24.100000000000364</v>
      </c>
      <c r="CX116" s="6">
        <f>+每日电表读数!CY113-每日电表读数!CX113</f>
        <v>24.799999999999272</v>
      </c>
      <c r="CY116" s="6">
        <f>+每日电表读数!CZ113-每日电表读数!CY113</f>
        <v>23.400000000001455</v>
      </c>
      <c r="CZ116" s="6">
        <f>+每日电表读数!DA113-每日电表读数!CZ113</f>
        <v>24.299999999999272</v>
      </c>
      <c r="DA116" s="6">
        <f>+每日电表读数!DB113-每日电表读数!DA113</f>
        <v>23</v>
      </c>
      <c r="DB116" s="6">
        <f>+每日电表读数!DC113-每日电表读数!DB113</f>
        <v>16.600000000000364</v>
      </c>
      <c r="DC116" s="6">
        <f>+每日电表读数!DD113-每日电表读数!DC113</f>
        <v>24.299999999999272</v>
      </c>
      <c r="DD116" s="6">
        <f>+每日电表读数!DE113-每日电表读数!DD113</f>
        <v>24.600000000000364</v>
      </c>
      <c r="DE116" s="6">
        <f>+每日电表读数!DF113-每日电表读数!DE113</f>
        <v>24.5</v>
      </c>
      <c r="DF116" s="6">
        <f>+每日电表读数!DG113-每日电表读数!DF113</f>
        <v>24.399999999999636</v>
      </c>
      <c r="DG116" s="6">
        <f>+每日电表读数!DH113-每日电表读数!DG113</f>
        <v>24.399999999999636</v>
      </c>
      <c r="DH116" s="6">
        <f>+每日电表读数!DI113-每日电表读数!DH113</f>
        <v>22.900000000001455</v>
      </c>
      <c r="DI116" s="6">
        <f>+每日电表读数!DJ113-每日电表读数!DI113</f>
        <v>15.699999999998909</v>
      </c>
      <c r="DJ116" s="6">
        <f>+每日电表读数!DK113-每日电表读数!DJ113</f>
        <v>24.600000000000364</v>
      </c>
      <c r="DK116" s="6">
        <f>+每日电表读数!DL113-每日电表读数!DK113</f>
        <v>26</v>
      </c>
      <c r="DL116" s="6">
        <f>+每日电表读数!DM113-每日电表读数!DL113</f>
        <v>24</v>
      </c>
      <c r="DM116" s="6">
        <f>+每日电表读数!DN113-每日电表读数!DM113</f>
        <v>26.100000000000364</v>
      </c>
      <c r="DN116" s="6">
        <f>+每日电表读数!DO113-每日电表读数!DN113</f>
        <v>24.5</v>
      </c>
      <c r="DO116" s="6">
        <f>+每日电表读数!DP113-每日电表读数!DO113</f>
        <v>22</v>
      </c>
      <c r="DP116" s="6">
        <f>+每日电表读数!DQ113-每日电表读数!DP113</f>
        <v>15.799999999999272</v>
      </c>
      <c r="DQ116" s="6">
        <f>+每日电表读数!DR113-每日电表读数!DQ113</f>
        <v>23.399999999999636</v>
      </c>
      <c r="DR116" s="6">
        <f>+每日电表读数!DS113-每日电表读数!DR113</f>
        <v>21.5</v>
      </c>
      <c r="DS116" s="6">
        <f>+每日电表读数!DT113-每日电表读数!DS113</f>
        <v>16.200000000000728</v>
      </c>
      <c r="DT116" s="6">
        <f>+每日电表读数!DU113-每日电表读数!DT113</f>
        <v>16.200000000000728</v>
      </c>
      <c r="DU116" s="6">
        <f>+每日电表读数!DV113-每日电表读数!DU113</f>
        <v>23.099999999998545</v>
      </c>
      <c r="DV116" s="6">
        <f>+每日电表读数!DW113-每日电表读数!DV113</f>
        <v>21.300000000001091</v>
      </c>
      <c r="DW116" s="6">
        <f>+每日电表读数!DX113-每日电表读数!DW113</f>
        <v>15.299999999999272</v>
      </c>
      <c r="DX116" s="6">
        <f>+每日电表读数!DY113-每日电表读数!DX113</f>
        <v>21.600000000000364</v>
      </c>
      <c r="DY116" s="6">
        <f>+每日电表读数!DZ113-每日电表读数!DY113</f>
        <v>23</v>
      </c>
      <c r="DZ116" s="6">
        <f>+每日电表读数!EA113-每日电表读数!DZ113</f>
        <v>23.299999999999272</v>
      </c>
      <c r="EA116" s="6">
        <f>+每日电表读数!EB113-每日电表读数!EA113</f>
        <v>11.600000000000364</v>
      </c>
      <c r="EB116" s="6">
        <f>+每日电表读数!EC113-每日电表读数!EB113</f>
        <v>24.5</v>
      </c>
      <c r="EC116" s="6">
        <f>+每日电表读数!ED113-每日电表读数!EC113</f>
        <v>22.300000000001091</v>
      </c>
      <c r="ED116" s="6">
        <f>+每日电表读数!EE113-每日电表读数!ED113</f>
        <v>15.699999999998909</v>
      </c>
      <c r="EE116" s="6">
        <f>+每日电表读数!EF113-每日电表读数!EE113</f>
        <v>21.600000000000364</v>
      </c>
      <c r="EF116" s="6">
        <f>+每日电表读数!EG113-每日电表读数!EF113</f>
        <v>22.700000000000728</v>
      </c>
      <c r="EG116" s="6">
        <f>+每日电表读数!EH113-每日电表读数!EG113</f>
        <v>23.099999999998545</v>
      </c>
      <c r="EH116" s="6">
        <f>+每日电表读数!EI113-每日电表读数!EH113</f>
        <v>22</v>
      </c>
      <c r="EI116" s="6">
        <f>+每日电表读数!EJ113-每日电表读数!EI113</f>
        <v>21.5</v>
      </c>
      <c r="EJ116" s="6">
        <f>+每日电表读数!EK113-每日电表读数!EJ113</f>
        <v>19.800000000001091</v>
      </c>
      <c r="EK116" s="6">
        <f>+每日电表读数!EL113-每日电表读数!EK113</f>
        <v>15</v>
      </c>
      <c r="EL116" s="6">
        <f>+每日电表读数!EM113-每日电表读数!EL113</f>
        <v>22</v>
      </c>
      <c r="EM116" s="6">
        <f>+每日电表读数!EN113-每日电表读数!EM113</f>
        <v>22.299999999999272</v>
      </c>
      <c r="EN116" s="6">
        <f>+每日电表读数!EO113-每日电表读数!EN113</f>
        <v>23.5</v>
      </c>
      <c r="EO116" s="6">
        <f>+每日电表读数!EP113-每日电表读数!EO113</f>
        <v>22.100000000000364</v>
      </c>
      <c r="EP116" s="6">
        <f>+每日电表读数!EQ113-每日电表读数!EP113</f>
        <v>22.399999999999636</v>
      </c>
      <c r="EQ116" s="6">
        <f>+每日电表读数!ER113-每日电表读数!EQ113</f>
        <v>20.5</v>
      </c>
      <c r="ER116" s="6">
        <f>+每日电表读数!ES113-每日电表读数!ER113</f>
        <v>7.2000000000007276</v>
      </c>
      <c r="ES116" s="6">
        <f>+每日电表读数!ET113-每日电表读数!ES113</f>
        <v>24.5</v>
      </c>
      <c r="ET116" s="6">
        <f>+每日电表读数!EU113-每日电表读数!ET113</f>
        <v>26</v>
      </c>
      <c r="EU116" s="6">
        <f>+每日电表读数!EV113-每日电表读数!EU113</f>
        <v>23.5</v>
      </c>
      <c r="EV116" s="6">
        <f>+每日电表读数!EW113-每日电表读数!EV113</f>
        <v>20.699999999998909</v>
      </c>
      <c r="EW116" s="6">
        <f>+每日电表读数!EX113-每日电表读数!EW113</f>
        <v>23.600000000000364</v>
      </c>
      <c r="EX116" s="6">
        <f>+每日电表读数!EY113-每日电表读数!EX113</f>
        <v>22.899999999999636</v>
      </c>
      <c r="EY116" s="6">
        <f>+每日电表读数!EZ113-每日电表读数!EY113</f>
        <v>15.5</v>
      </c>
      <c r="EZ116" s="6">
        <f>+每日电表读数!FA113-每日电表读数!EZ113</f>
        <v>24.600000000000364</v>
      </c>
      <c r="FA116" s="6">
        <f>+每日电表读数!FB113-每日电表读数!FA113</f>
        <v>24.100000000000364</v>
      </c>
      <c r="FB116" s="6">
        <f>+每日电表读数!FC113-每日电表读数!FB113</f>
        <v>23.600000000000364</v>
      </c>
      <c r="FC116" s="6">
        <f>+每日电表读数!FD113-每日电表读数!FC113</f>
        <v>24.299999999999272</v>
      </c>
      <c r="FD116" s="6">
        <f>+每日电表读数!FE113-每日电表读数!FD113</f>
        <v>24.200000000000728</v>
      </c>
      <c r="FE116" s="6">
        <f>+每日电表读数!FF113-每日电表读数!FE113</f>
        <v>20.799999999999272</v>
      </c>
      <c r="FF116" s="6">
        <f>+每日电表读数!FG113-每日电表读数!FF113</f>
        <v>15</v>
      </c>
      <c r="FG116" s="6">
        <f>+每日电表读数!FH113-每日电表读数!FG113</f>
        <v>21.600000000000364</v>
      </c>
      <c r="FH116" s="6">
        <f>+每日电表读数!FI113-每日电表读数!FH113</f>
        <v>21.399999999999636</v>
      </c>
      <c r="FI116" s="6">
        <f>+每日电表读数!FJ113-每日电表读数!FI113</f>
        <v>20.800000000001091</v>
      </c>
      <c r="FJ116" s="6">
        <f>+每日电表读数!FK113-每日电表读数!FJ113</f>
        <v>20.699999999998909</v>
      </c>
      <c r="FK116" s="6">
        <f>+每日电表读数!FL113-每日电表读数!FK113</f>
        <v>19.700000000000728</v>
      </c>
      <c r="FL116" s="6">
        <f>+每日电表读数!FM113-每日电表读数!FL113</f>
        <v>20.399999999999636</v>
      </c>
      <c r="FM116" s="6">
        <f>+每日电表读数!FN113-每日电表读数!FM113</f>
        <v>13.799999999999272</v>
      </c>
      <c r="FN116" s="6">
        <f>+每日电表读数!FO113-每日电表读数!FN113</f>
        <v>20.600000000000364</v>
      </c>
      <c r="FO116" s="6">
        <f>+每日电表读数!FP113-每日电表读数!FO113</f>
        <v>21</v>
      </c>
      <c r="FP116" s="6">
        <f>+每日电表读数!FQ113-每日电表读数!FP113</f>
        <v>20.600000000000364</v>
      </c>
      <c r="FQ116" s="6">
        <f>+每日电表读数!FR113-每日电表读数!FQ113</f>
        <v>20.200000000000728</v>
      </c>
      <c r="FR116" s="6">
        <f>+每日电表读数!FS113-每日电表读数!FR113</f>
        <v>18.299999999999272</v>
      </c>
      <c r="FS116" s="6">
        <f>+每日电表读数!FT113-每日电表读数!FS113</f>
        <v>17.100000000000364</v>
      </c>
      <c r="FT116" s="6">
        <f>+每日电表读数!FU113-每日电表读数!FT113</f>
        <v>11.799999999999272</v>
      </c>
      <c r="FU116" s="6">
        <f>+每日电表读数!FV113-每日电表读数!FU113</f>
        <v>18.300000000001091</v>
      </c>
      <c r="FV116" s="6">
        <f>+每日电表读数!FW113-每日电表读数!FV113</f>
        <v>19.099999999998545</v>
      </c>
      <c r="FW116" s="6">
        <f>+每日电表读数!FX113-每日电表读数!FW113</f>
        <v>17.800000000001091</v>
      </c>
      <c r="FX116" s="6">
        <f>+每日电表读数!FY113-每日电表读数!FX113</f>
        <v>18</v>
      </c>
      <c r="FY116" s="6">
        <f>+每日电表读数!FZ113-每日电表读数!FY113</f>
        <v>17.5</v>
      </c>
      <c r="FZ116" s="6">
        <f>+每日电表读数!GA113-每日电表读数!FZ113</f>
        <v>18.199999999998909</v>
      </c>
      <c r="GA116" s="6">
        <f>+每日电表读数!GB113-每日电表读数!GA113</f>
        <v>12</v>
      </c>
      <c r="GB116" s="6">
        <f>+每日电表读数!GC113-每日电表读数!GB113</f>
        <v>18.600000000000364</v>
      </c>
      <c r="GC116" s="6">
        <f>+每日电表读数!GD113-每日电表读数!GC113</f>
        <v>18.899999999999636</v>
      </c>
      <c r="GD116" s="6">
        <f>+每日电表读数!GE113-每日电表读数!GD113</f>
        <v>18.100000000000364</v>
      </c>
      <c r="GE116" s="6">
        <f>+每日电表读数!GF113-每日电表读数!GE113</f>
        <v>19.100000000000364</v>
      </c>
      <c r="GF116" s="6">
        <f>+每日电表读数!GG113-每日电表读数!GF113</f>
        <v>19.899999999999636</v>
      </c>
      <c r="GG116" s="6">
        <f>+每日电表读数!GH113-每日电表读数!GG113</f>
        <v>18.100000000000364</v>
      </c>
      <c r="GH116" s="6">
        <f>+每日电表读数!GI113-每日电表读数!GH113</f>
        <v>12</v>
      </c>
      <c r="GI116" s="6">
        <f>+每日电表读数!GJ113-每日电表读数!GI113</f>
        <v>18.799999999999272</v>
      </c>
      <c r="GJ116" s="6">
        <f>+每日电表读数!GK113-每日电表读数!GJ113</f>
        <v>17.900000000001455</v>
      </c>
      <c r="GK116" s="6">
        <f>+每日电表读数!GL113-每日电表读数!GK113</f>
        <v>19.399999999999636</v>
      </c>
      <c r="GL116" s="6">
        <f>+每日电表读数!GM113-每日电表读数!GL113</f>
        <v>19.399999999999636</v>
      </c>
      <c r="GM116" s="6">
        <f>+每日电表读数!GN113-每日电表读数!GM113</f>
        <v>17.799999999999272</v>
      </c>
      <c r="GN116" s="6">
        <f>+每日电表读数!GO113-每日电表读数!GN113</f>
        <v>15.900000000001455</v>
      </c>
      <c r="GO116" s="6">
        <f>+每日电表读数!GP113-每日电表读数!GO113</f>
        <v>11.599999999998545</v>
      </c>
      <c r="GP116" s="6">
        <f>+每日电表读数!GQ113-每日电表读数!GP113</f>
        <v>18</v>
      </c>
      <c r="GQ116" s="6">
        <f>+每日电表读数!GR113-每日电表读数!GQ113</f>
        <v>19.400000000001455</v>
      </c>
      <c r="GR116" s="6">
        <f>+每日电表读数!GS113-每日电表读数!GR113</f>
        <v>19.799999999999272</v>
      </c>
      <c r="GS116" s="6">
        <f>+每日电表读数!GT113-每日电表读数!GS113</f>
        <v>17.5</v>
      </c>
      <c r="GT116" s="6">
        <f>+每日电表读数!GU113-每日电表读数!GT113</f>
        <v>19</v>
      </c>
      <c r="GU116" s="6">
        <f>+每日电表读数!GV113-每日电表读数!GU113</f>
        <v>17.200000000000728</v>
      </c>
      <c r="GV116" s="6">
        <f>+每日电表读数!GW113-每日电表读数!GV113</f>
        <v>12.899999999999636</v>
      </c>
      <c r="GW116" s="6">
        <f>+每日电表读数!GX113-每日电表读数!GW113</f>
        <v>19.899999999999636</v>
      </c>
      <c r="GX116" s="6">
        <f>+每日电表读数!GY113-每日电表读数!GX113</f>
        <v>12.5</v>
      </c>
      <c r="GY116" s="6">
        <f>+每日电表读数!GZ113-每日电表读数!GY113</f>
        <v>18.899999999999636</v>
      </c>
      <c r="GZ116" s="6">
        <f>+每日电表读数!HA113-每日电表读数!GZ113</f>
        <v>20.700000000000728</v>
      </c>
      <c r="HA116" s="6">
        <f>+每日电表读数!HB113-每日电表读数!HA113</f>
        <v>19.5</v>
      </c>
      <c r="HB116" s="6">
        <f>+每日电表读数!HC113-每日电表读数!HB113</f>
        <v>17.100000000000364</v>
      </c>
      <c r="HC116" s="6">
        <f>+每日电表读数!HD113-每日电表读数!HC113</f>
        <v>11.899999999999636</v>
      </c>
      <c r="HD116" s="6">
        <f>+每日电表读数!HE113-每日电表读数!HD113</f>
        <v>17.899999999999636</v>
      </c>
      <c r="HE116" s="6">
        <f>+每日电表读数!HF113-每日电表读数!HE113</f>
        <v>17.799999999999272</v>
      </c>
      <c r="HF116" s="6">
        <f>+每日电表读数!HG113-每日电表读数!HF113</f>
        <v>20.200000000000728</v>
      </c>
      <c r="HG116" s="6">
        <f>+每日电表读数!HH113-每日电表读数!HG113</f>
        <v>16.700000000000728</v>
      </c>
      <c r="HH116" s="6">
        <f>+每日电表读数!HI113-每日电表读数!HH113</f>
        <v>17.699999999998909</v>
      </c>
      <c r="HI116" s="6">
        <f>+每日电表读数!HJ113-每日电表读数!HI113</f>
        <v>17.300000000001091</v>
      </c>
      <c r="HJ116" s="6">
        <f>+每日电表读数!HK113-每日电表读数!HJ113</f>
        <v>11.799999999999272</v>
      </c>
      <c r="HK116" s="6">
        <f>+每日电表读数!HL113-每日电表读数!HK113</f>
        <v>17.299999999999272</v>
      </c>
      <c r="HL116" s="6">
        <f>+每日电表读数!HM113-每日电表读数!HL113</f>
        <v>18.900000000001455</v>
      </c>
      <c r="HM116" s="6">
        <f>+每日电表读数!HN113-每日电表读数!HM113</f>
        <v>19.299999999999272</v>
      </c>
      <c r="HN116" s="6">
        <f>+每日电表读数!HO113-每日电表读数!HN113</f>
        <v>18.200000000000728</v>
      </c>
      <c r="HO116" s="6">
        <f>+每日电表读数!HP113-每日电表读数!HO113</f>
        <v>17</v>
      </c>
      <c r="HP116" s="6">
        <f>+每日电表读数!HQ113-每日电表读数!HP113</f>
        <v>18</v>
      </c>
      <c r="HQ116" s="6">
        <f>+每日电表读数!HR113-每日电表读数!HQ113</f>
        <v>12.099999999998545</v>
      </c>
      <c r="HR116" s="6">
        <f>+每日电表读数!HS113-每日电表读数!HR113</f>
        <v>18.5</v>
      </c>
      <c r="HS116" s="6">
        <f>+每日电表读数!HT113-每日电表读数!HS113</f>
        <v>18.100000000000364</v>
      </c>
      <c r="HT116" s="6">
        <f>+每日电表读数!HU113-每日电表读数!HT113</f>
        <v>19.700000000000728</v>
      </c>
      <c r="HU116" s="6">
        <f>+每日电表读数!HV113-每日电表读数!HU113</f>
        <v>19</v>
      </c>
      <c r="HV116" s="6">
        <f>+每日电表读数!HW113-每日电表读数!HV113</f>
        <v>16.799999999999272</v>
      </c>
      <c r="HW116" s="6">
        <f>+每日电表读数!HX113-每日电表读数!HW113</f>
        <v>17</v>
      </c>
      <c r="HX116" s="6">
        <f>+每日电表读数!HY113-每日电表读数!HX113</f>
        <v>12.100000000000364</v>
      </c>
      <c r="HY116" s="6">
        <f>+每日电表读数!HZ113-每日电表读数!HY113</f>
        <v>19.100000000000364</v>
      </c>
      <c r="HZ116" s="6">
        <f>+每日电表读数!IA113-每日电表读数!HZ113</f>
        <v>18.699999999998909</v>
      </c>
      <c r="IA116" s="6">
        <f>+每日电表读数!IB113-每日电表读数!IA113</f>
        <v>18.5</v>
      </c>
      <c r="IB116" s="6">
        <f>+每日电表读数!IC113-每日电表读数!IB113</f>
        <v>18.700000000000728</v>
      </c>
      <c r="IC116" s="6">
        <f>+每日电表读数!ID113-每日电表读数!IC113</f>
        <v>18.799999999999272</v>
      </c>
      <c r="ID116" s="6">
        <f>+每日电表读数!IE113-每日电表读数!ID113</f>
        <v>16.600000000000364</v>
      </c>
      <c r="IE116" s="6">
        <f>+每日电表读数!IF113-每日电表读数!IE113</f>
        <v>11.800000000001091</v>
      </c>
      <c r="IF116" s="6">
        <f>+每日电表读数!IG113-每日电表读数!IF113</f>
        <v>19.199999999998909</v>
      </c>
      <c r="IG116" s="6">
        <f>+每日电表读数!IH113-每日电表读数!IG113</f>
        <v>19.399999999999636</v>
      </c>
      <c r="IH116" s="6">
        <f>+每日电表读数!II113-每日电表读数!IH113</f>
        <v>19.200000000000728</v>
      </c>
      <c r="II116" s="6">
        <f>+每日电表读数!IJ113-每日电表读数!II113</f>
        <v>17.700000000000728</v>
      </c>
      <c r="IJ116" s="6">
        <f>+每日电表读数!IK113-每日电表读数!IJ113</f>
        <v>18.299999999999272</v>
      </c>
      <c r="IK116" s="6">
        <f>+每日电表读数!IL113-每日电表读数!IK113</f>
        <v>18.100000000000364</v>
      </c>
      <c r="IL116" s="6">
        <f>+每日电表读数!IM113-每日电表读数!IL113</f>
        <v>16.299999999999272</v>
      </c>
      <c r="IM116" s="6">
        <f>+每日电表读数!IN113-每日电表读数!IM113</f>
        <v>13.300000000001091</v>
      </c>
      <c r="IN116" s="6">
        <f>+每日电表读数!IO113-每日电表读数!IN113</f>
        <v>10.399999999999636</v>
      </c>
      <c r="IO116" s="6">
        <f>+每日电表读数!IP113-每日电表读数!IO113</f>
        <v>17.899999999999636</v>
      </c>
      <c r="IP116" s="6">
        <f>+每日电表读数!IQ113-每日电表读数!IP113</f>
        <v>17.399999999999636</v>
      </c>
      <c r="IQ116" s="6">
        <f>+每日电表读数!IR113-每日电表读数!IQ113</f>
        <v>17.700000000000728</v>
      </c>
      <c r="IR116" s="6">
        <f>+每日电表读数!IS113-每日电表读数!IR113</f>
        <v>16.799999999999272</v>
      </c>
      <c r="IS116" s="6">
        <f>+每日电表读数!IT113-每日电表读数!IS113</f>
        <v>11.700000000000728</v>
      </c>
      <c r="IT116" s="6">
        <f>+每日电表读数!IU113-每日电表读数!IT113</f>
        <v>17.100000000000364</v>
      </c>
      <c r="IU116" s="6">
        <f>+每日电表读数!IV113-每日电表读数!IU113</f>
        <v>17.899999999999636</v>
      </c>
      <c r="IV116" s="6">
        <f>+每日电表读数!IW113-每日电表读数!IV113</f>
        <v>17.199999999998909</v>
      </c>
      <c r="IW116" s="6">
        <f>+每日电表读数!IX113-每日电表读数!IW113</f>
        <v>17.5</v>
      </c>
      <c r="IX116" s="6">
        <f>+每日电表读数!IY113-每日电表读数!IX113</f>
        <v>16.600000000000364</v>
      </c>
      <c r="IY116" s="6">
        <f>+每日电表读数!IZ113-每日电表读数!IY113</f>
        <v>16.200000000000728</v>
      </c>
      <c r="IZ116" s="6">
        <f>+每日电表读数!JA113-每日电表读数!IZ113</f>
        <v>11.699999999998909</v>
      </c>
      <c r="JA116" s="6">
        <f>+每日电表读数!JB113-每日电表读数!JA113</f>
        <v>16.900000000001455</v>
      </c>
      <c r="JB116" s="6">
        <f>+每日电表读数!JC113-每日电表读数!JB113</f>
        <v>17.299999999999272</v>
      </c>
      <c r="JC116" s="6">
        <f>+每日电表读数!JD113-每日电表读数!JC113</f>
        <v>16.200000000000728</v>
      </c>
      <c r="JD116" s="6">
        <f>+每日电表读数!JE113-每日电表读数!JD113</f>
        <v>16.899999999999636</v>
      </c>
      <c r="JE116" s="6">
        <f>+每日电表读数!JF113-每日电表读数!JE113</f>
        <v>17.799999999999272</v>
      </c>
      <c r="JF116" s="6">
        <f>+每日电表读数!JG113-每日电表读数!JF113</f>
        <v>15.700000000000728</v>
      </c>
      <c r="JG116" s="6">
        <f>+每日电表读数!JH113-每日电表读数!JG113</f>
        <v>11.699999999998909</v>
      </c>
      <c r="JH116" s="6">
        <f>+每日电表读数!JI113-每日电表读数!JH113</f>
        <v>18.5</v>
      </c>
      <c r="JI116" s="6">
        <f>+每日电表读数!JJ113-每日电表读数!JI113</f>
        <v>17.600000000002183</v>
      </c>
      <c r="JJ116" s="6">
        <f>+每日电表读数!JK113-每日电表读数!JJ113</f>
        <v>17.599999999998545</v>
      </c>
      <c r="JK116" s="6">
        <f>+每日电表读数!JL113-每日电表读数!JK113</f>
        <v>19.599999999998545</v>
      </c>
      <c r="JL116" s="6">
        <f>+每日电表读数!JM113-每日电表读数!JL113</f>
        <v>19</v>
      </c>
      <c r="JM116" s="6">
        <f>+每日电表读数!JN113-每日电表读数!JM113</f>
        <v>17</v>
      </c>
      <c r="JN116" s="6">
        <f>+每日电表读数!JO113-每日电表读数!JN113</f>
        <v>12.100000000002183</v>
      </c>
      <c r="JO116" s="6">
        <f>+每日电表读数!JP113-每日电表读数!JO113</f>
        <v>17.599999999998545</v>
      </c>
      <c r="JP116" s="6">
        <f>+每日电表读数!JQ113-每日电表读数!JP113</f>
        <v>16.900000000001455</v>
      </c>
      <c r="JQ116" s="6">
        <f>+每日电表读数!JR113-每日电表读数!JQ113</f>
        <v>18.5</v>
      </c>
      <c r="JR116" s="6">
        <f>+每日电表读数!JS113-每日电表读数!JR113</f>
        <v>18.099999999998545</v>
      </c>
      <c r="JS116" s="6">
        <f>+每日电表读数!JT113-每日电表读数!JS113</f>
        <v>17</v>
      </c>
      <c r="JT116" s="6">
        <f>+每日电表读数!JU113-每日电表读数!JT113</f>
        <v>16.299999999999272</v>
      </c>
      <c r="JU116" s="6">
        <f>+每日电表读数!JV113-每日电表读数!JU113</f>
        <v>11.700000000000728</v>
      </c>
      <c r="JV116" s="6">
        <f>+每日电表读数!JW113-每日电表读数!JV113</f>
        <v>16.400000000001455</v>
      </c>
      <c r="JW116" s="6">
        <f>+每日电表读数!JX113-每日电表读数!JW113</f>
        <v>16.599999999998545</v>
      </c>
      <c r="JX116" s="6">
        <f>+每日电表读数!JY113-每日电表读数!JX113</f>
        <v>18.100000000002183</v>
      </c>
      <c r="JY116" s="6">
        <f>+每日电表读数!JZ113-每日电表读数!JY113</f>
        <v>16</v>
      </c>
      <c r="JZ116" s="6">
        <f>+每日电表读数!KA113-每日电表读数!JZ113</f>
        <v>16.5</v>
      </c>
      <c r="KA116" s="6">
        <f>+每日电表读数!KB113-每日电表读数!KA113</f>
        <v>16.299999999999272</v>
      </c>
      <c r="KB116" s="6">
        <f>+每日电表读数!KC113-每日电表读数!KB113</f>
        <v>11.700000000000728</v>
      </c>
      <c r="KC116" s="6">
        <f>+每日电表读数!KD113-每日电表读数!KC113</f>
        <v>16.69999999999709</v>
      </c>
      <c r="KD116" s="6">
        <f>+每日电表读数!KE113-每日电表读数!KD113</f>
        <v>17.100000000002183</v>
      </c>
      <c r="KE116" s="6">
        <f>+每日电表读数!KF113-每日电表读数!KE113</f>
        <v>16.5</v>
      </c>
      <c r="KF116" s="6">
        <f>+每日电表读数!KG113-每日电表读数!KF113</f>
        <v>16.399999999997817</v>
      </c>
      <c r="KG116" s="6">
        <f>+每日电表读数!KH113-每日电表读数!KG113</f>
        <v>16.100000000002183</v>
      </c>
      <c r="KH116" s="6">
        <f>+每日电表读数!KI113-每日电表读数!KH113</f>
        <v>15.700000000000728</v>
      </c>
      <c r="KI116" s="6">
        <f>+每日电表读数!KJ113-每日电表读数!KI113</f>
        <v>12</v>
      </c>
      <c r="KJ116" s="6">
        <f>+每日电表读数!KK113-每日电表读数!KJ113</f>
        <v>17.799999999999272</v>
      </c>
      <c r="KK116" s="6">
        <f>+每日电表读数!KL113-每日电表读数!KK113</f>
        <v>18.099999999998545</v>
      </c>
      <c r="KL116" s="6">
        <f>+每日电表读数!KM113-每日电表读数!KL113</f>
        <v>18</v>
      </c>
      <c r="KM116" s="6">
        <f>+每日电表读数!KN113-每日电表读数!KM113</f>
        <v>17.5</v>
      </c>
      <c r="KN116" s="6">
        <f>+每日电表读数!KO113-每日电表读数!KN113</f>
        <v>16.400000000001455</v>
      </c>
      <c r="KO116" s="6">
        <f>+每日电表读数!KP113-每日电表读数!KO113</f>
        <v>17.099999999998545</v>
      </c>
      <c r="KP116" s="6">
        <f>+每日电表读数!KQ113-每日电表读数!KP113</f>
        <v>13.200000000000728</v>
      </c>
      <c r="KQ116" s="6">
        <f>+每日电表读数!KR113-每日电表读数!KQ113</f>
        <v>18.400000000001455</v>
      </c>
      <c r="KR116" s="6">
        <f>+每日电表读数!KS113-每日电表读数!KR113</f>
        <v>18.19999999999709</v>
      </c>
      <c r="KS116" s="6">
        <f>+每日电表读数!KT113-每日电表读数!KS113</f>
        <v>18.30000000000291</v>
      </c>
      <c r="KT116" s="6">
        <f>+每日电表读数!KU113-每日电表读数!KT113</f>
        <v>16.5</v>
      </c>
      <c r="KU116" s="6">
        <f>+每日电表读数!KV113-每日电表读数!KU113</f>
        <v>17.599999999998545</v>
      </c>
      <c r="KV116" s="6">
        <f>+每日电表读数!KW113-每日电表读数!KV113</f>
        <v>15.900000000001455</v>
      </c>
      <c r="KW116" s="6">
        <f>+每日电表读数!KX113-每日电表读数!KW113</f>
        <v>11.69999999999709</v>
      </c>
      <c r="KX116" s="6">
        <f>+每日电表读数!KY113-每日电表读数!KX113</f>
        <v>17.600000000002183</v>
      </c>
      <c r="KY116" s="6">
        <f>+每日电表读数!KZ113-每日电表读数!KY113</f>
        <v>19.099999999998545</v>
      </c>
      <c r="KZ116" s="6">
        <f>+每日电表读数!LA113-每日电表读数!KZ113</f>
        <v>18.100000000002183</v>
      </c>
      <c r="LA116" s="6">
        <f>+每日电表读数!LB113-每日电表读数!LA113</f>
        <v>16.899999999997817</v>
      </c>
      <c r="LB116" s="6">
        <f>+每日电表读数!LC113-每日电表读数!LB113</f>
        <v>16.400000000001455</v>
      </c>
      <c r="LC116" s="6">
        <f>+每日电表读数!LD113-每日电表读数!LC113</f>
        <v>15.399999999997817</v>
      </c>
      <c r="LD116" s="6">
        <f>+每日电表读数!LE113-每日电表读数!LD113</f>
        <v>6.9000000000014552</v>
      </c>
      <c r="LE116" s="6">
        <f>+每日电表读数!LF113-每日电表读数!LE113</f>
        <v>17.5</v>
      </c>
      <c r="LF116" s="6">
        <f>+每日电表读数!LG113-每日电表读数!LF113</f>
        <v>18.400000000001455</v>
      </c>
      <c r="LG116" s="6">
        <f>+每日电表读数!LH113-每日电表读数!LG113</f>
        <v>17.5</v>
      </c>
      <c r="LH116" s="6">
        <f>+每日电表读数!LI113-每日电表读数!LH113</f>
        <v>16.5</v>
      </c>
      <c r="LI116" s="6">
        <f>+每日电表读数!LJ113-每日电表读数!LI113</f>
        <v>16.799999999999272</v>
      </c>
      <c r="LJ116" s="6">
        <f>+每日电表读数!LK113-每日电表读数!LJ113</f>
        <v>15.700000000000728</v>
      </c>
      <c r="LK116" s="6">
        <f>+每日电表读数!LL113-每日电表读数!LK113</f>
        <v>11.5</v>
      </c>
      <c r="LL116" s="6">
        <f>+每日电表读数!LM113-每日电表读数!LL113</f>
        <v>17</v>
      </c>
      <c r="LM116" s="6">
        <f>+每日电表读数!LN113-每日电表读数!LM113</f>
        <v>16.5</v>
      </c>
      <c r="LN116" s="6">
        <f>+每日电表读数!LO113-每日电表读数!LN113</f>
        <v>16.799999999999272</v>
      </c>
      <c r="LO116" s="6">
        <f>+每日电表读数!LP113-每日电表读数!LO113</f>
        <v>17</v>
      </c>
      <c r="LP116" s="6">
        <f>+每日电表读数!LQ113-每日电表读数!LP113</f>
        <v>17.799999999999272</v>
      </c>
      <c r="LQ116" s="6">
        <f>+每日电表读数!LR113-每日电表读数!LQ113</f>
        <v>17.099999999998545</v>
      </c>
      <c r="LR116" s="6">
        <f>+每日电表读数!LS113-每日电表读数!LR113</f>
        <v>11.5</v>
      </c>
      <c r="LS116" s="6">
        <f>+每日电表读数!LT113-每日电表读数!LS113</f>
        <v>18.700000000000728</v>
      </c>
      <c r="LT116" s="6">
        <f>+每日电表读数!LU113-每日电表读数!LT113</f>
        <v>18.799999999999272</v>
      </c>
      <c r="LU116" s="6">
        <f>+每日电表读数!LV113-每日电表读数!LU113</f>
        <v>18.400000000001455</v>
      </c>
      <c r="LV116" s="6">
        <f>+每日电表读数!LW113-每日电表读数!LV113</f>
        <v>16.900000000001455</v>
      </c>
      <c r="LW116" s="6">
        <f>+每日电表读数!LX113-每日电表读数!LW113</f>
        <v>17.599999999998545</v>
      </c>
      <c r="LX116" s="6">
        <f>+每日电表读数!LY113-每日电表读数!LX113</f>
        <v>16.700000000000728</v>
      </c>
      <c r="LY116" s="6">
        <f>+每日电表读数!LZ113-每日电表读数!LY113</f>
        <v>11.899999999997817</v>
      </c>
      <c r="LZ116" s="6">
        <f>+每日电表读数!MA113-每日电表读数!LZ113</f>
        <v>18.400000000001455</v>
      </c>
      <c r="MA116" s="6">
        <f>+每日电表读数!MB113-每日电表读数!MA113</f>
        <v>17.5</v>
      </c>
      <c r="MB116" s="6">
        <f>+每日电表读数!MC113-每日电表读数!MB113</f>
        <v>19.400000000001455</v>
      </c>
      <c r="MC116" s="6">
        <f>+每日电表读数!MD113-每日电表读数!MC113</f>
        <v>18.19999999999709</v>
      </c>
      <c r="MD116" s="6">
        <f>+每日电表读数!ME113-每日电表读数!MD113</f>
        <v>14.80000000000291</v>
      </c>
      <c r="ME116" s="6">
        <f>+每日电表读数!MF113-每日电表读数!ME113</f>
        <v>17.299999999999272</v>
      </c>
      <c r="MF116" s="6">
        <f>+每日电表读数!MG113-每日电表读数!MF113</f>
        <v>13.700000000000728</v>
      </c>
      <c r="MG116" s="6">
        <f>+每日电表读数!MH113-每日电表读数!MG113</f>
        <v>19.899999999997817</v>
      </c>
      <c r="MH116" s="6">
        <f>+每日电表读数!MI113-每日电表读数!MH113</f>
        <v>18.400000000001455</v>
      </c>
      <c r="MI116" s="6">
        <f>+每日电表读数!MJ113-每日电表读数!MI113</f>
        <v>18.599999999998545</v>
      </c>
      <c r="MJ116" s="6">
        <f>+每日电表读数!MK113-每日电表读数!MJ113</f>
        <v>17.299999999999272</v>
      </c>
      <c r="MK116" s="6">
        <f>+每日电表读数!ML113-每日电表读数!MK113</f>
        <v>16.200000000000728</v>
      </c>
      <c r="ML116" s="6">
        <f>+每日电表读数!MM113-每日电表读数!ML113</f>
        <v>17.600000000002183</v>
      </c>
      <c r="MM116" s="6">
        <f>+每日电表读数!MN113-每日电表读数!MM113</f>
        <v>13.19999999999709</v>
      </c>
      <c r="MN116" s="6">
        <f>+每日电表读数!MO113-每日电表读数!MN113</f>
        <v>16.900000000001455</v>
      </c>
      <c r="MO116" s="6">
        <f>+每日电表读数!MP113-每日电表读数!MO113</f>
        <v>17.900000000001455</v>
      </c>
      <c r="MP116" s="6">
        <f>+每日电表读数!MQ113-每日电表读数!MP113</f>
        <v>16.299999999999272</v>
      </c>
      <c r="MQ116" s="6">
        <f>+每日电表读数!MR113-每日电表读数!MQ113</f>
        <v>16.299999999999272</v>
      </c>
      <c r="MR116" s="6">
        <f>+每日电表读数!MS113-每日电表读数!MR113</f>
        <v>17</v>
      </c>
      <c r="MS116" s="6">
        <f>+每日电表读数!MT113-每日电表读数!MS113</f>
        <v>16.700000000000728</v>
      </c>
      <c r="MT116" s="6">
        <f>+每日电表读数!MU113-每日电表读数!MT113</f>
        <v>11.200000000000728</v>
      </c>
      <c r="MU116" s="6">
        <f>+每日电表读数!MV113-每日电表读数!MU113</f>
        <v>15.799999999999272</v>
      </c>
      <c r="MV116" s="6">
        <f>+每日电表读数!MW113-每日电表读数!MV113</f>
        <v>16.299999999999272</v>
      </c>
      <c r="MW116" s="6">
        <f>+每日电表读数!MX113-每日电表读数!MW113</f>
        <v>17.400000000001455</v>
      </c>
      <c r="MX116" s="6">
        <f>+每日电表读数!MY113-每日电表读数!MX113</f>
        <v>18.099999999998545</v>
      </c>
      <c r="MY116" s="6">
        <f>+每日电表读数!MZ113-每日电表读数!MY113</f>
        <v>18.799999999999272</v>
      </c>
      <c r="MZ116" s="6">
        <f>+每日电表读数!NA113-每日电表读数!MZ113</f>
        <v>11.600000000002183</v>
      </c>
      <c r="NA116" s="6">
        <f>+每日电表读数!NB113-每日电表读数!NA113</f>
        <v>11.299999999999272</v>
      </c>
      <c r="NB116" s="6">
        <f>+每日电表读数!NC113-每日电表读数!NB113</f>
        <v>17.5</v>
      </c>
      <c r="NC116" s="6">
        <f>+每日电表读数!ND113-每日电表读数!NC113</f>
        <v>16.099999999998545</v>
      </c>
      <c r="ND116" s="6">
        <f>+每日电表读数!NE113-每日电表读数!ND113</f>
        <v>17.100000000002183</v>
      </c>
      <c r="NE116" s="6">
        <f>+每日电表读数!NF113-每日电表读数!NE113</f>
        <v>13.599999999998545</v>
      </c>
      <c r="NF116" s="6">
        <f>+每日电表读数!NG113-每日电表读数!NF113</f>
        <v>17.400000000001455</v>
      </c>
      <c r="NG116" s="6">
        <f>+每日电表读数!NH113-每日电表读数!NG113</f>
        <v>16</v>
      </c>
      <c r="NH116" s="6">
        <f>+每日电表读数!NI113-每日电表读数!NH113</f>
        <v>11.299999999999272</v>
      </c>
      <c r="NI116" s="6">
        <f>+每日电表读数!NJ113-每日电表读数!NI113</f>
        <v>18</v>
      </c>
      <c r="NJ116" s="6">
        <f>+每日电表读数!NK113-每日电表读数!NJ113</f>
        <v>17.200000000000728</v>
      </c>
      <c r="NK116" s="6">
        <f>+每日电表读数!NL113-每日电表读数!NK113</f>
        <v>16.599999999998545</v>
      </c>
      <c r="NL116" s="6">
        <f>+每日电表读数!NM113-每日电表读数!NL113</f>
        <v>16.900000000001455</v>
      </c>
      <c r="NM116" s="6">
        <f>+每日电表读数!NN113-每日电表读数!NM113</f>
        <v>16.19999999999709</v>
      </c>
      <c r="NN116" s="6">
        <f>+每日电表读数!NO113-每日电表读数!NN113</f>
        <v>14.700000000000728</v>
      </c>
      <c r="NO116" s="6">
        <f>+每日电表读数!NP113-每日电表读数!NO113</f>
        <v>11.5</v>
      </c>
      <c r="NP116" s="6">
        <f>+每日电表读数!NQ113-每日电表读数!NP113</f>
        <v>15.600000000002183</v>
      </c>
      <c r="NQ116" s="6">
        <f>+每日电表读数!NR113-每日电表读数!NQ113</f>
        <v>17.69999999999709</v>
      </c>
      <c r="NR116" s="6">
        <f>+每日电表读数!NS113-每日电表读数!NR113</f>
        <v>17.400000000001455</v>
      </c>
      <c r="NS116" s="6">
        <f>+每日电表读数!NT113-每日电表读数!NS113</f>
        <v>17</v>
      </c>
      <c r="NT116" s="6">
        <f>+每日电表读数!NU113-每日电表读数!NT113</f>
        <v>16.799999999999272</v>
      </c>
      <c r="NU116" s="6">
        <f>+每日电表读数!NV113-每日电表读数!NU113</f>
        <v>15.400000000001455</v>
      </c>
      <c r="NV116" s="6">
        <f>+每日电表读数!NW113-每日电表读数!NV113</f>
        <v>11</v>
      </c>
      <c r="NW116" s="6">
        <f>+每日电表读数!NX113-每日电表读数!NW113</f>
        <v>15.399999999997817</v>
      </c>
      <c r="NX116" s="6">
        <f>+每日电表读数!NY113-每日电表读数!NX113</f>
        <v>16.5</v>
      </c>
      <c r="NY116" s="6">
        <f>+每日电表读数!NZ113-每日电表读数!NY113</f>
        <v>16.30000000000291</v>
      </c>
      <c r="NZ116" s="6">
        <f>+每日电表读数!OA113-每日电表读数!NZ113</f>
        <v>15.599999999998545</v>
      </c>
      <c r="OA116" s="6">
        <f>+每日电表读数!OB113-每日电表读数!OA113</f>
        <v>16.5</v>
      </c>
      <c r="OB116" s="6">
        <f>+每日电表读数!OC113-每日电表读数!OB113</f>
        <v>13.599999999998545</v>
      </c>
      <c r="OC116" s="6">
        <f>+每日电表读数!OD113-每日电表读数!OC113</f>
        <v>11.30000000000291</v>
      </c>
      <c r="OD116" s="6">
        <f>+每日电表读数!OE113-每日电表读数!OD113</f>
        <v>15.099999999998545</v>
      </c>
      <c r="OE116" s="6">
        <f>+每日电表读数!OF113-每日电表读数!OE113</f>
        <v>15.200000000000728</v>
      </c>
      <c r="OF116" s="6">
        <f>+每日电表读数!OG113-每日电表读数!OF113</f>
        <v>15</v>
      </c>
      <c r="OG116" s="6">
        <f>+每日电表读数!OH113-每日电表读数!OG113</f>
        <v>16.399999999997817</v>
      </c>
      <c r="OH116" s="6">
        <f>+每日电表读数!OI113-每日电表读数!OH113</f>
        <v>15.80000000000291</v>
      </c>
      <c r="OI116" s="6">
        <f>+每日电表读数!OJ113-每日电表读数!OI113</f>
        <v>15.19999999999709</v>
      </c>
      <c r="OJ116" s="6">
        <f>+每日电表读数!OK113-每日电表读数!OJ113</f>
        <v>11.30000000000291</v>
      </c>
      <c r="OK116" s="6">
        <f>+每日电表读数!OL113-每日电表读数!OK113</f>
        <v>16.399999999997817</v>
      </c>
      <c r="OL116" s="6">
        <f>+每日电表读数!OM113-每日电表读数!OL113</f>
        <v>17.700000000000728</v>
      </c>
      <c r="OM116" s="6">
        <f>+每日电表读数!ON113-每日电表读数!OM113</f>
        <v>15.900000000001455</v>
      </c>
      <c r="ON116" s="6">
        <f>+每日电表读数!OO113-每日电表读数!ON113</f>
        <v>16.899999999997817</v>
      </c>
      <c r="OO116" s="6">
        <f>+每日电表读数!OP113-每日电表读数!OO113</f>
        <v>18.600000000002183</v>
      </c>
      <c r="OP116" s="6">
        <f>+每日电表读数!OQ113-每日电表读数!OP113</f>
        <v>15.799999999999272</v>
      </c>
      <c r="OQ116" s="6">
        <f>+每日电表读数!OR113-每日电表读数!OQ113</f>
        <v>11.200000000000728</v>
      </c>
      <c r="OR116" s="6">
        <f>+每日电表读数!OS113-每日电表读数!OR113</f>
        <v>16.19999999999709</v>
      </c>
      <c r="OS116" s="6">
        <f>+每日电表读数!OT113-每日电表读数!OS113</f>
        <v>16.900000000001455</v>
      </c>
      <c r="OT116" s="6">
        <f>+每日电表读数!OU113-每日电表读数!OT113</f>
        <v>15.700000000000728</v>
      </c>
      <c r="OU116" s="6">
        <f>+每日电表读数!OV113-每日电表读数!OU113</f>
        <v>15.899999999997817</v>
      </c>
      <c r="OV116" s="6">
        <f>+每日电表读数!OW113-每日电表读数!OV113</f>
        <v>15.700000000000728</v>
      </c>
      <c r="OW116" s="6">
        <f>+每日电表读数!OX113-每日电表读数!OW113</f>
        <v>5.4000000000014552</v>
      </c>
      <c r="OX116" s="6">
        <f>+每日电表读数!OY113-每日电表读数!OX113</f>
        <v>0</v>
      </c>
      <c r="OY116" s="6">
        <f>+每日电表读数!OZ113-每日电表读数!OY113</f>
        <v>0</v>
      </c>
      <c r="OZ116" s="6">
        <f>+每日电表读数!PA113-每日电表读数!OZ113</f>
        <v>0</v>
      </c>
      <c r="PA116" s="6">
        <f>+每日电表读数!PB113-每日电表读数!PA113</f>
        <v>0</v>
      </c>
      <c r="PB116" s="6">
        <f>+每日电表读数!PC113-每日电表读数!PB113</f>
        <v>0</v>
      </c>
      <c r="PC116" s="6">
        <f>+每日电表读数!PD113-每日电表读数!PC113</f>
        <v>0</v>
      </c>
      <c r="PD116" s="6">
        <f>+每日电表读数!PE113-每日电表读数!PD113</f>
        <v>0</v>
      </c>
      <c r="PE116" s="6">
        <f>+每日电表读数!PF113-每日电表读数!PE113</f>
        <v>0</v>
      </c>
      <c r="PF116" s="6">
        <f>+每日电表读数!PG113-每日电表读数!PF113</f>
        <v>14.399999999997817</v>
      </c>
      <c r="PG116" s="6">
        <f>+每日电表读数!PH113-每日电表读数!PG113</f>
        <v>15.80000000000291</v>
      </c>
      <c r="PH116" s="6">
        <f>+每日电表读数!PI113-每日电表读数!PH113</f>
        <v>15.19999999999709</v>
      </c>
      <c r="PI116" s="6">
        <f>+每日电表读数!PJ113-每日电表读数!PI113</f>
        <v>16.100000000002183</v>
      </c>
      <c r="PJ116" s="6">
        <f>+每日电表读数!PK113-每日电表读数!PJ113</f>
        <v>15.399999999997817</v>
      </c>
      <c r="PK116" s="6">
        <f>+每日电表读数!PL113-每日电表读数!PK113</f>
        <v>15</v>
      </c>
      <c r="PL116" s="6">
        <f>+每日电表读数!PM113-每日电表读数!PL113</f>
        <v>11</v>
      </c>
      <c r="PM116" s="6">
        <f>+每日电表读数!PN113-每日电表读数!PM113</f>
        <v>16.5</v>
      </c>
      <c r="PN116" s="6">
        <f>+每日电表读数!PO113-每日电表读数!PN113</f>
        <v>15.30000000000291</v>
      </c>
      <c r="PO116" s="6">
        <f>+每日电表读数!PP113-每日电表读数!PO113</f>
        <v>16</v>
      </c>
      <c r="PP116" s="6">
        <f>+每日电表读数!PQ113-每日电表读数!PP113</f>
        <v>15.299999999999272</v>
      </c>
      <c r="PQ116" s="6">
        <f>+每日电表读数!PR113-每日电表读数!PQ113</f>
        <v>16</v>
      </c>
      <c r="PR116" s="6">
        <f>+每日电表读数!PS113-每日电表读数!PR113</f>
        <v>13.899999999997817</v>
      </c>
      <c r="PS116" s="6">
        <f>+每日电表读数!PT113-每日电表读数!PS113</f>
        <v>11.200000000000728</v>
      </c>
      <c r="PT116" s="6">
        <f>+每日电表读数!PU113-每日电表读数!PT113</f>
        <v>17</v>
      </c>
      <c r="PU116" s="6">
        <f>+每日电表读数!PV113-每日电表读数!PU113</f>
        <v>14.900000000001455</v>
      </c>
      <c r="PV116" s="6">
        <f>+每日电表读数!PW113-每日电表读数!PV113</f>
        <v>15.899999999997817</v>
      </c>
      <c r="PW116" s="6">
        <f>+每日电表读数!PX113-每日电表读数!PW113</f>
        <v>16.200000000000728</v>
      </c>
      <c r="PX116" s="6">
        <f>+每日电表读数!PY113-每日电表读数!PX113</f>
        <v>16.5</v>
      </c>
      <c r="PY116" s="6">
        <f>+每日电表读数!PZ113-每日电表读数!PY113</f>
        <v>16.400000000001455</v>
      </c>
      <c r="PZ116" s="6">
        <f>+每日电表读数!QA113-每日电表读数!PZ113</f>
        <v>11.399999999997817</v>
      </c>
      <c r="QA116" s="6">
        <f>+每日电表读数!QB113-每日电表读数!QA113</f>
        <v>18.30000000000291</v>
      </c>
      <c r="QB116" s="6">
        <f>+每日电表读数!QC113-每日电表读数!QB113</f>
        <v>15.299999999999272</v>
      </c>
      <c r="QC116" s="6">
        <f>+每日电表读数!QD113-每日电表读数!QC113</f>
        <v>16.799999999999272</v>
      </c>
      <c r="QD116" s="6">
        <f>+每日电表读数!QE113-每日电表读数!QD113</f>
        <v>14.900000000001455</v>
      </c>
      <c r="QE116" s="6">
        <f>+每日电表读数!QF113-每日电表读数!QE113</f>
        <v>17.599999999998545</v>
      </c>
      <c r="QF116" s="6">
        <f>+每日电表读数!QG113-每日电表读数!QF113</f>
        <v>13.700000000000728</v>
      </c>
      <c r="QG116" s="6">
        <f>+每日电表读数!QH113-每日电表读数!QG113</f>
        <v>10.700000000000728</v>
      </c>
      <c r="QH116" s="6">
        <f>+每日电表读数!QI113-每日电表读数!QH113</f>
        <v>14.899999999997817</v>
      </c>
      <c r="QI116" s="6">
        <f>+每日电表读数!QJ113-每日电表读数!QI113</f>
        <v>16</v>
      </c>
      <c r="QJ116" s="6">
        <f>+每日电表读数!QK113-每日电表读数!QJ113</f>
        <v>15.900000000001455</v>
      </c>
      <c r="QK116" s="6">
        <f>+每日电表读数!QL113-每日电表读数!QK113</f>
        <v>16.799999999999272</v>
      </c>
      <c r="QL116" s="6">
        <f>+每日电表读数!QM113-每日电表读数!QL113</f>
        <v>15.900000000001455</v>
      </c>
      <c r="QM116" s="6">
        <f>+每日电表读数!QN113-每日电表读数!QM113</f>
        <v>14.899999999997817</v>
      </c>
      <c r="QN116" s="6">
        <f>+每日电表读数!QO113-每日电表读数!QN113</f>
        <v>10.900000000001455</v>
      </c>
      <c r="QO116" s="6">
        <f>+每日电表读数!QP113-每日电表读数!QO113</f>
        <v>16.399999999997817</v>
      </c>
      <c r="QP116" s="6">
        <f>+每日电表读数!QQ113-每日电表读数!QP113</f>
        <v>16.900000000001455</v>
      </c>
      <c r="QQ116" s="6">
        <f>+每日电表读数!QR113-每日电表读数!QQ113</f>
        <v>17</v>
      </c>
      <c r="QR116" s="6">
        <f>+每日电表读数!QS113-每日电表读数!QR113</f>
        <v>15.400000000001455</v>
      </c>
      <c r="QS116" s="6">
        <f>+每日电表读数!QT113-每日电表读数!QS113</f>
        <v>15.799999999999272</v>
      </c>
      <c r="QT116" s="6">
        <f>+每日电表读数!QU113-每日电表读数!QT113</f>
        <v>13.099999999998545</v>
      </c>
      <c r="QU116" s="6">
        <f>+每日电表读数!QV113-每日电表读数!QU113</f>
        <v>10.700000000000728</v>
      </c>
      <c r="QV116" s="6">
        <f>+每日电表读数!QW113-每日电表读数!QV113</f>
        <v>16.400000000001455</v>
      </c>
      <c r="QW116" s="6">
        <f>+每日电表读数!QX113-每日电表读数!QW113</f>
        <v>16.5</v>
      </c>
      <c r="QX116" s="6">
        <f>+每日电表读数!QY113-每日电表读数!QX113</f>
        <v>16.19999999999709</v>
      </c>
      <c r="QY116" s="6">
        <f>+每日电表读数!QZ113-每日电表读数!QY113</f>
        <v>17.600000000002183</v>
      </c>
      <c r="QZ116" s="6">
        <f>+每日电表读数!RA113-每日电表读数!QZ113</f>
        <v>16</v>
      </c>
      <c r="RA116" s="6">
        <f>+每日电表读数!RB113-每日电表读数!RA113</f>
        <v>14.5</v>
      </c>
      <c r="RB116" s="6">
        <f>+每日电表读数!RC113-每日电表读数!RB113</f>
        <v>10.700000000000728</v>
      </c>
      <c r="RC116" s="6">
        <f>+每日电表读数!RD113-每日电表读数!RC113</f>
        <v>16.599999999998545</v>
      </c>
      <c r="RD116" s="6">
        <f>+每日电表读数!RE113-每日电表读数!RD113</f>
        <v>16.700000000000728</v>
      </c>
      <c r="RE116" s="6">
        <f>+每日电表读数!RF113-每日电表读数!RE113</f>
        <v>17.200000000000728</v>
      </c>
      <c r="RF116" s="6">
        <f>+每日电表读数!RG113-每日电表读数!RF113</f>
        <v>15.69999999999709</v>
      </c>
      <c r="RG116" s="6">
        <f>+每日电表读数!RH113-每日电表读数!RG113</f>
        <v>17</v>
      </c>
      <c r="RH116" s="6">
        <f>+每日电表读数!RI113-每日电表读数!RH113</f>
        <v>12.400000000001455</v>
      </c>
      <c r="RI116" s="6">
        <f>+每日电表读数!RJ113-每日电表读数!RI113</f>
        <v>11</v>
      </c>
      <c r="RJ116" s="6">
        <f>+每日电表读数!RK113-每日电表读数!RJ113</f>
        <v>16.400000000001455</v>
      </c>
      <c r="RK116" s="6">
        <f>+每日电表读数!RL113-每日电表读数!RK113</f>
        <v>16.599999999998545</v>
      </c>
      <c r="RL116" s="6">
        <f>+每日电表读数!RM113-每日电表读数!RL113</f>
        <v>16.099999999998545</v>
      </c>
      <c r="RM116" s="6">
        <f>+每日电表读数!RN113-每日电表读数!RM113</f>
        <v>17.30000000000291</v>
      </c>
      <c r="RN116" s="6">
        <f>+每日电表读数!RO113-每日电表读数!RN113</f>
        <v>15.899999999997817</v>
      </c>
      <c r="RO116" s="6">
        <f>+每日电表读数!RP113-每日电表读数!RO113</f>
        <v>14.5</v>
      </c>
      <c r="RP116" s="6">
        <f>+每日电表读数!RQ113-每日电表读数!RP113</f>
        <v>10.700000000000728</v>
      </c>
      <c r="RQ116" s="6">
        <f>+每日电表读数!RR113-每日电表读数!RQ113</f>
        <v>11</v>
      </c>
      <c r="RR116" s="6">
        <f>+每日电表读数!RS113-每日电表读数!RR113</f>
        <v>15.900000000001455</v>
      </c>
      <c r="RS116" s="6">
        <f>+每日电表读数!RT113-每日电表读数!RS113</f>
        <v>16.099999999998545</v>
      </c>
      <c r="RT116" s="6">
        <f>+每日电表读数!RU113-每日电表读数!RT113</f>
        <v>11.099999999998545</v>
      </c>
      <c r="RU116" s="6">
        <f>+每日电表读数!RV113-每日电表读数!RU113</f>
        <v>11.100000000002183</v>
      </c>
      <c r="RV116" s="6">
        <f>+每日电表读数!RW113-每日电表读数!RV113</f>
        <v>11</v>
      </c>
      <c r="RW116" s="6">
        <f>+每日电表读数!RX113-每日电表读数!RW113</f>
        <v>10.700000000000728</v>
      </c>
      <c r="RX116" s="6">
        <f>+每日电表读数!RY113-每日电表读数!RX113</f>
        <v>15.899999999997817</v>
      </c>
      <c r="RY116" s="6">
        <f>+每日电表读数!RZ113-每日电表读数!RY113</f>
        <v>14.799999999999272</v>
      </c>
      <c r="RZ116" s="6">
        <f>+每日电表读数!SA113-每日电表读数!RZ113</f>
        <v>15.200000000000728</v>
      </c>
      <c r="SA116" s="6">
        <f>+每日电表读数!SB113-每日电表读数!SA113</f>
        <v>16.100000000002183</v>
      </c>
      <c r="SB116" s="6">
        <f>+每日电表读数!SC113-每日电表读数!SB113</f>
        <v>15.899999999997817</v>
      </c>
      <c r="SC116" s="6">
        <f>+每日电表读数!SD113-每日电表读数!SC113</f>
        <v>16</v>
      </c>
      <c r="SD116" s="6">
        <f>+每日电表读数!SE113-每日电表读数!SD113</f>
        <v>10.5</v>
      </c>
      <c r="SE116" s="6">
        <f>+每日电表读数!SF113-每日电表读数!SE113</f>
        <v>15.200000000000728</v>
      </c>
      <c r="SF116" s="6">
        <f>+每日电表读数!SG113-每日电表读数!SF113</f>
        <v>15.200000000000728</v>
      </c>
      <c r="SG116" s="6">
        <f>+每日电表读数!SH113-每日电表读数!SG113</f>
        <v>18</v>
      </c>
      <c r="SH116" s="6">
        <f>+每日电表读数!SI113-每日电表读数!SH113</f>
        <v>15.899999999997817</v>
      </c>
      <c r="SI116" s="6">
        <f>+每日电表读数!SJ113-每日电表读数!SI113</f>
        <v>17</v>
      </c>
      <c r="SJ116" s="6">
        <f>+每日电表读数!SK113-每日电表读数!SJ113</f>
        <v>11</v>
      </c>
      <c r="SK116" s="6">
        <f>+每日电表读数!SL113-每日电表读数!SK113</f>
        <v>10.700000000000728</v>
      </c>
      <c r="SL116" s="6">
        <f>+每日电表读数!SM113-每日电表读数!SL113</f>
        <v>15.5</v>
      </c>
      <c r="SM116" s="6">
        <f>+每日电表读数!SN113-每日电表读数!SM113</f>
        <v>15.5</v>
      </c>
      <c r="SN116" s="6">
        <f>+每日电表读数!SO113-每日电表读数!SN113</f>
        <v>17</v>
      </c>
      <c r="SO116" s="6">
        <f>+每日电表读数!SP113-每日电表读数!SO113</f>
        <v>16</v>
      </c>
      <c r="SP116" s="6">
        <f>+每日电表读数!SQ113-每日电表读数!SP113</f>
        <v>16.700000000000728</v>
      </c>
      <c r="SQ116" s="6">
        <f>+每日电表读数!SR113-每日电表读数!SQ113</f>
        <v>15.299999999999272</v>
      </c>
      <c r="SR116" s="6">
        <f>+每日电表读数!SS113-每日电表读数!SR113</f>
        <v>10.900000000001455</v>
      </c>
      <c r="SS116" s="6">
        <f>+每日电表读数!ST113-每日电表读数!SS113</f>
        <v>17.099999999998545</v>
      </c>
      <c r="ST116" s="6">
        <f>+每日电表读数!SU113-每日电表读数!ST113</f>
        <v>18.299999999999272</v>
      </c>
      <c r="SU116" s="6">
        <f>+每日电表读数!SV113-每日电表读数!SU113</f>
        <v>19.600000000002183</v>
      </c>
      <c r="SV116" s="6">
        <f>+每日电表读数!SW113-每日电表读数!SV113</f>
        <v>17.799999999999272</v>
      </c>
      <c r="SW116" s="6">
        <f>+每日电表读数!SX113-每日电表读数!SW113</f>
        <v>17.400000000001455</v>
      </c>
      <c r="SX116" s="6">
        <f>+每日电表读数!SY113-每日电表读数!SX113</f>
        <v>11</v>
      </c>
      <c r="SY116" s="6">
        <f>+每日电表读数!SZ113-每日电表读数!SY113</f>
        <v>10.599999999998545</v>
      </c>
      <c r="SZ116" s="6">
        <f>+每日电表读数!TA113-每日电表读数!SZ113</f>
        <v>17.200000000000728</v>
      </c>
      <c r="TA116" s="6">
        <f>+每日电表读数!TB113-每日电表读数!TA113</f>
        <v>17</v>
      </c>
      <c r="TB116" s="6">
        <f>+每日电表读数!TC113-每日电表读数!TB113</f>
        <v>16.899999999997817</v>
      </c>
      <c r="TC116" s="6">
        <f>+每日电表读数!TD113-每日电表读数!TC113</f>
        <v>17.600000000002183</v>
      </c>
      <c r="TD116" s="6">
        <f>+每日电表读数!TE113-每日电表读数!TD113</f>
        <v>19.599999999998545</v>
      </c>
      <c r="TE116" s="6">
        <f>+每日电表读数!TF113-每日电表读数!TE113</f>
        <v>17.299999999999272</v>
      </c>
      <c r="TF116" s="6">
        <f>+每日电表读数!TG113-每日电表读数!TF113</f>
        <v>10.80000000000291</v>
      </c>
      <c r="TG116" s="6">
        <f>+每日电表读数!TH113-每日电表读数!TG113</f>
        <v>18.899999999997817</v>
      </c>
      <c r="TH116" s="6">
        <f>+每日电表读数!TI113-每日电表读数!TH113</f>
        <v>18.700000000000728</v>
      </c>
      <c r="TI116" s="6">
        <f>+每日电表读数!TJ113-每日电表读数!TI113</f>
        <v>18.400000000001455</v>
      </c>
      <c r="TJ116" s="6">
        <f>+每日电表读数!TK113-每日电表读数!TJ113</f>
        <v>16.19999999999709</v>
      </c>
      <c r="TK116" s="6">
        <f>+每日电表读数!TL113-每日电表读数!TK113</f>
        <v>18.5</v>
      </c>
      <c r="TL116" s="6">
        <f>+每日电表读数!TM113-每日电表读数!TL113</f>
        <v>10.600000000002183</v>
      </c>
      <c r="TM116" s="6">
        <f>+每日电表读数!TN113-每日电表读数!TM113</f>
        <v>10.799999999999272</v>
      </c>
      <c r="TN116" s="6">
        <f>+每日电表读数!TO113-每日电表读数!TN113</f>
        <v>16.900000000001455</v>
      </c>
    </row>
    <row r="117" spans="1:534" s="1" customFormat="1" ht="19.5">
      <c r="A117" s="394"/>
      <c r="B117" s="122" t="s">
        <v>387</v>
      </c>
      <c r="C117" s="123" t="s">
        <v>394</v>
      </c>
      <c r="D117" s="6">
        <f>+每日电表读数!E114-每日电表读数!D114</f>
        <v>0</v>
      </c>
      <c r="E117" s="6">
        <f>+每日电表读数!F114-每日电表读数!E114</f>
        <v>0</v>
      </c>
      <c r="F117" s="6">
        <f>+每日电表读数!G114-每日电表读数!F114</f>
        <v>0</v>
      </c>
      <c r="G117" s="6">
        <f>+每日电表读数!H114-每日电表读数!G114</f>
        <v>0</v>
      </c>
      <c r="H117" s="6">
        <f>+每日电表读数!I114-每日电表读数!H114</f>
        <v>0</v>
      </c>
      <c r="I117" s="6">
        <f>+每日电表读数!J114-每日电表读数!I114</f>
        <v>0</v>
      </c>
      <c r="J117" s="6">
        <f>+每日电表读数!K114-每日电表读数!J114</f>
        <v>0</v>
      </c>
      <c r="K117" s="6">
        <f>+每日电表读数!L114-每日电表读数!K114</f>
        <v>0</v>
      </c>
      <c r="L117" s="6">
        <f>+每日电表读数!M114-每日电表读数!L114</f>
        <v>0</v>
      </c>
      <c r="M117" s="6">
        <f>+每日电表读数!N114-每日电表读数!M114</f>
        <v>0</v>
      </c>
      <c r="N117" s="6">
        <f>+每日电表读数!O114-每日电表读数!N114</f>
        <v>0</v>
      </c>
      <c r="O117" s="6">
        <f>+每日电表读数!P114-每日电表读数!O114</f>
        <v>0</v>
      </c>
      <c r="P117" s="6">
        <f>+每日电表读数!Q114-每日电表读数!P114</f>
        <v>0</v>
      </c>
      <c r="Q117" s="6">
        <f>+每日电表读数!R114-每日电表读数!Q114</f>
        <v>0</v>
      </c>
      <c r="R117" s="6">
        <f>+每日电表读数!S114-每日电表读数!R114</f>
        <v>0</v>
      </c>
      <c r="S117" s="6">
        <f>+每日电表读数!T114-每日电表读数!S114</f>
        <v>0</v>
      </c>
      <c r="T117" s="6">
        <f>+每日电表读数!U114-每日电表读数!T114</f>
        <v>0</v>
      </c>
      <c r="U117" s="6">
        <f>+每日电表读数!V114-每日电表读数!U114</f>
        <v>3</v>
      </c>
      <c r="V117" s="6">
        <f>+每日电表读数!W114-每日电表读数!V114</f>
        <v>4.1999999999998181</v>
      </c>
      <c r="W117" s="6">
        <f>+每日电表读数!X114-每日电表读数!W114</f>
        <v>1.3000000000001819</v>
      </c>
      <c r="X117" s="6">
        <f>+每日电表读数!Y114-每日电表读数!X114</f>
        <v>0</v>
      </c>
      <c r="Y117" s="6">
        <f>+每日电表读数!Z114-每日电表读数!Y114</f>
        <v>0</v>
      </c>
      <c r="Z117" s="6">
        <f>+每日电表读数!AA114-每日电表读数!Z114</f>
        <v>0</v>
      </c>
      <c r="AA117" s="6">
        <f>+每日电表读数!AB114-每日电表读数!AA114</f>
        <v>0</v>
      </c>
      <c r="AB117" s="6">
        <f>+每日电表读数!AC114-每日电表读数!AB114</f>
        <v>0</v>
      </c>
      <c r="AC117" s="6">
        <f>+每日电表读数!AD114-每日电表读数!AC114</f>
        <v>0</v>
      </c>
      <c r="AD117" s="6">
        <f>+每日电表读数!AE114-每日电表读数!AD114</f>
        <v>0</v>
      </c>
      <c r="AE117" s="6">
        <f>+每日电表读数!AF114-每日电表读数!AE114</f>
        <v>0</v>
      </c>
      <c r="AF117" s="6">
        <f>+每日电表读数!AG114-每日电表读数!AF114</f>
        <v>0</v>
      </c>
      <c r="AG117" s="6">
        <f>+每日电表读数!AH114-每日电表读数!AG114</f>
        <v>0</v>
      </c>
      <c r="AH117" s="6">
        <f>+每日电表读数!AI114-每日电表读数!AH114</f>
        <v>0</v>
      </c>
      <c r="AI117" s="6">
        <f>+每日电表读数!AJ114-每日电表读数!AI114</f>
        <v>0</v>
      </c>
      <c r="AJ117" s="6">
        <f>+每日电表读数!AK114-每日电表读数!AJ114</f>
        <v>0</v>
      </c>
      <c r="AK117" s="6">
        <f>+每日电表读数!AL114-每日电表读数!AK114</f>
        <v>0</v>
      </c>
      <c r="AL117" s="6">
        <f>+每日电表读数!AM114-每日电表读数!AL114</f>
        <v>0</v>
      </c>
      <c r="AM117" s="6">
        <f>+每日电表读数!AN114-每日电表读数!AM114</f>
        <v>0</v>
      </c>
      <c r="AN117" s="6">
        <f>+每日电表读数!AO114-每日电表读数!AN114</f>
        <v>0</v>
      </c>
      <c r="AO117" s="6">
        <f>+每日电表读数!AP114-每日电表读数!AO114</f>
        <v>0</v>
      </c>
      <c r="AP117" s="6">
        <f>+每日电表读数!AQ114-每日电表读数!AP114</f>
        <v>0</v>
      </c>
      <c r="AQ117" s="6">
        <f>+每日电表读数!AR114-每日电表读数!AQ114</f>
        <v>0</v>
      </c>
      <c r="AR117" s="6">
        <f>+每日电表读数!AS114-每日电表读数!AR114</f>
        <v>0</v>
      </c>
      <c r="AS117" s="6">
        <f>+每日电表读数!AT114-每日电表读数!AS114</f>
        <v>0</v>
      </c>
      <c r="AT117" s="6">
        <f>+每日电表读数!AU114-每日电表读数!AT114</f>
        <v>0</v>
      </c>
      <c r="AU117" s="6">
        <f>+每日电表读数!AV114-每日电表读数!AU114</f>
        <v>0</v>
      </c>
      <c r="AV117" s="6">
        <f>+每日电表读数!AW114-每日电表读数!AV114</f>
        <v>0</v>
      </c>
      <c r="AW117" s="6">
        <f>+每日电表读数!AX114-每日电表读数!AW114</f>
        <v>0</v>
      </c>
      <c r="AX117" s="6">
        <f>+每日电表读数!AY114-每日电表读数!AX114</f>
        <v>0</v>
      </c>
      <c r="AY117" s="6">
        <f>+每日电表读数!AZ114-每日电表读数!AY114</f>
        <v>0</v>
      </c>
      <c r="AZ117" s="6">
        <f>+每日电表读数!BA114-每日电表读数!AZ114</f>
        <v>0</v>
      </c>
      <c r="BA117" s="6">
        <f>+每日电表读数!BB114-每日电表读数!BA114</f>
        <v>0</v>
      </c>
      <c r="BB117" s="6">
        <f>+每日电表读数!BC114-每日电表读数!BB114</f>
        <v>0</v>
      </c>
      <c r="BC117" s="6">
        <f>+每日电表读数!BD114-每日电表读数!BC114</f>
        <v>0</v>
      </c>
      <c r="BD117" s="6">
        <f>+每日电表读数!BE114-每日电表读数!BD114</f>
        <v>0</v>
      </c>
      <c r="BE117" s="6">
        <f>+每日电表读数!BF114-每日电表读数!BE114</f>
        <v>0</v>
      </c>
      <c r="BF117" s="6">
        <f>+每日电表读数!BG114-每日电表读数!BF114</f>
        <v>0</v>
      </c>
      <c r="BG117" s="6">
        <f>+每日电表读数!BH114-每日电表读数!BG114</f>
        <v>0</v>
      </c>
      <c r="BH117" s="6">
        <f>+每日电表读数!BI114-每日电表读数!BH114</f>
        <v>0</v>
      </c>
      <c r="BI117" s="6">
        <f>+每日电表读数!BJ114-每日电表读数!BI114</f>
        <v>0</v>
      </c>
      <c r="BJ117" s="6">
        <f>+每日电表读数!BK114-每日电表读数!BJ114</f>
        <v>0</v>
      </c>
      <c r="BK117" s="6">
        <f>+每日电表读数!BL114-每日电表读数!BK114</f>
        <v>0</v>
      </c>
      <c r="BL117" s="6">
        <f>+每日电表读数!BM114-每日电表读数!BL114</f>
        <v>0</v>
      </c>
      <c r="BM117" s="6">
        <f>+每日电表读数!BN114-每日电表读数!BM114</f>
        <v>0</v>
      </c>
      <c r="BN117" s="6">
        <f>+每日电表读数!BO114-每日电表读数!BN114</f>
        <v>0</v>
      </c>
      <c r="BO117" s="6">
        <f>+每日电表读数!BP114-每日电表读数!BO114</f>
        <v>0</v>
      </c>
      <c r="BP117" s="6">
        <f>+每日电表读数!BQ114-每日电表读数!BP114</f>
        <v>0</v>
      </c>
      <c r="BQ117" s="6">
        <f>+每日电表读数!BR114-每日电表读数!BQ114</f>
        <v>0</v>
      </c>
      <c r="BR117" s="6">
        <f>+每日电表读数!BS114-每日电表读数!BR114</f>
        <v>0</v>
      </c>
      <c r="BS117" s="6">
        <f>+每日电表读数!BT114-每日电表读数!BS114</f>
        <v>0</v>
      </c>
      <c r="BT117" s="6">
        <f>+每日电表读数!BU114-每日电表读数!BT114</f>
        <v>0</v>
      </c>
      <c r="BU117" s="6">
        <f>+每日电表读数!BV114-每日电表读数!BU114</f>
        <v>0</v>
      </c>
      <c r="BV117" s="6">
        <f>+每日电表读数!BW114-每日电表读数!BV114</f>
        <v>0</v>
      </c>
      <c r="BW117" s="6">
        <f>+每日电表读数!BX114-每日电表读数!BW114</f>
        <v>0</v>
      </c>
      <c r="BX117" s="6">
        <f>+每日电表读数!BY114-每日电表读数!BX114</f>
        <v>0</v>
      </c>
      <c r="BY117" s="6">
        <f>+每日电表读数!BZ114-每日电表读数!BY114</f>
        <v>0</v>
      </c>
      <c r="BZ117" s="6">
        <f>+每日电表读数!CA114-每日电表读数!BZ114</f>
        <v>0</v>
      </c>
      <c r="CA117" s="6">
        <f>+每日电表读数!CB114-每日电表读数!CA114</f>
        <v>0</v>
      </c>
      <c r="CB117" s="6">
        <f>+每日电表读数!CC114-每日电表读数!CB114</f>
        <v>0</v>
      </c>
      <c r="CC117" s="6">
        <f>+每日电表读数!CD114-每日电表读数!CC114</f>
        <v>2.5999999999994543</v>
      </c>
      <c r="CD117" s="6">
        <f>+每日电表读数!CE114-每日电表读数!CD114</f>
        <v>3</v>
      </c>
      <c r="CE117" s="6">
        <f>+每日电表读数!CF114-每日电表读数!CE114</f>
        <v>3.9000000000005457</v>
      </c>
      <c r="CF117" s="6">
        <f>+每日电表读数!CG114-每日电表读数!CF114</f>
        <v>5.6999999999998181</v>
      </c>
      <c r="CG117" s="6">
        <f>+每日电表读数!CH114-每日电表读数!CG114</f>
        <v>3.8000000000001819</v>
      </c>
      <c r="CH117" s="6">
        <f>+每日电表读数!CI114-每日电表读数!CH114</f>
        <v>3.3999999999996362</v>
      </c>
      <c r="CI117" s="6">
        <f>+每日电表读数!CJ114-每日电表读数!CI114</f>
        <v>4.6000000000003638</v>
      </c>
      <c r="CJ117" s="6">
        <f>+每日电表读数!CK114-每日电表读数!CJ114</f>
        <v>7.3999999999996362</v>
      </c>
      <c r="CK117" s="6">
        <f>+每日电表读数!CL114-每日电表读数!CK114</f>
        <v>4.8999999999996362</v>
      </c>
      <c r="CL117" s="6">
        <f>+每日电表读数!CM114-每日电表读数!CL114</f>
        <v>6.3000000000001819</v>
      </c>
      <c r="CM117" s="6">
        <f>+每日电表读数!CN114-每日电表读数!CM114</f>
        <v>5.3000000000001819</v>
      </c>
      <c r="CN117" s="6">
        <f>+每日电表读数!CO114-每日电表读数!CN114</f>
        <v>4.3000000000001819</v>
      </c>
      <c r="CO117" s="6">
        <f>+每日电表读数!CP114-每日电表读数!CO114</f>
        <v>2.5999999999994543</v>
      </c>
      <c r="CP117" s="6">
        <f>+每日电表读数!CQ114-每日电表读数!CP114</f>
        <v>1.6000000000003638</v>
      </c>
      <c r="CQ117" s="6">
        <f>+每日电表读数!CR114-每日电表读数!CQ114</f>
        <v>0.8999999999996362</v>
      </c>
      <c r="CR117" s="6">
        <f>+每日电表读数!CS114-每日电表读数!CR114</f>
        <v>0</v>
      </c>
      <c r="CS117" s="6">
        <f>+每日电表读数!CT114-每日电表读数!CS114</f>
        <v>1.8000000000001819</v>
      </c>
      <c r="CT117" s="6">
        <f>+每日电表读数!CU114-每日电表读数!CT114</f>
        <v>3.6000000000003638</v>
      </c>
      <c r="CU117" s="6">
        <f>+每日电表读数!CV114-每日电表读数!CU114</f>
        <v>1.5</v>
      </c>
      <c r="CV117" s="6">
        <f>+每日电表读数!CW114-每日电表读数!CV114</f>
        <v>1.3000000000001819</v>
      </c>
      <c r="CW117" s="6">
        <f>+每日电表读数!CX114-每日电表读数!CW114</f>
        <v>1.1999999999998181</v>
      </c>
      <c r="CX117" s="6">
        <f>+每日电表读数!CY114-每日电表读数!CX114</f>
        <v>1.5</v>
      </c>
      <c r="CY117" s="6">
        <f>+每日电表读数!CZ114-每日电表读数!CY114</f>
        <v>4.3999999999996362</v>
      </c>
      <c r="CZ117" s="6">
        <f>+每日电表读数!DA114-每日电表读数!CZ114</f>
        <v>5.6000000000003638</v>
      </c>
      <c r="DA117" s="6">
        <f>+每日电表读数!DB114-每日电表读数!DA114</f>
        <v>4.1999999999998181</v>
      </c>
      <c r="DB117" s="6">
        <f>+每日电表读数!DC114-每日电表读数!DB114</f>
        <v>4.1999999999998181</v>
      </c>
      <c r="DC117" s="6">
        <f>+每日电表读数!DD114-每日电表读数!DC114</f>
        <v>1.6999999999998181</v>
      </c>
      <c r="DD117" s="6">
        <f>+每日电表读数!DE114-每日电表读数!DD114</f>
        <v>1.6000000000003638</v>
      </c>
      <c r="DE117" s="6">
        <f>+每日电表读数!DF114-每日电表读数!DE114</f>
        <v>1</v>
      </c>
      <c r="DF117" s="6">
        <f>+每日电表读数!DG114-每日电表读数!DF114</f>
        <v>0</v>
      </c>
      <c r="DG117" s="6">
        <f>+每日电表读数!DH114-每日电表读数!DG114</f>
        <v>0</v>
      </c>
      <c r="DH117" s="6">
        <f>+每日电表读数!DI114-每日电表读数!DH114</f>
        <v>0</v>
      </c>
      <c r="DI117" s="6">
        <f>+每日电表读数!DJ114-每日电表读数!DI114</f>
        <v>0</v>
      </c>
      <c r="DJ117" s="6">
        <f>+每日电表读数!DK114-每日电表读数!DJ114</f>
        <v>0</v>
      </c>
      <c r="DK117" s="6">
        <f>+每日电表读数!DL114-每日电表读数!DK114</f>
        <v>0</v>
      </c>
      <c r="DL117" s="6">
        <f>+每日电表读数!DM114-每日电表读数!DL114</f>
        <v>0</v>
      </c>
      <c r="DM117" s="6">
        <f>+每日电表读数!DN114-每日电表读数!DM114</f>
        <v>0</v>
      </c>
      <c r="DN117" s="6">
        <f>+每日电表读数!DO114-每日电表读数!DN114</f>
        <v>0</v>
      </c>
      <c r="DO117" s="6">
        <f>+每日电表读数!DP114-每日电表读数!DO114</f>
        <v>0</v>
      </c>
      <c r="DP117" s="6">
        <f>+每日电表读数!DQ114-每日电表读数!DP114</f>
        <v>0</v>
      </c>
      <c r="DQ117" s="6">
        <f>+每日电表读数!DR114-每日电表读数!DQ114</f>
        <v>0</v>
      </c>
      <c r="DR117" s="6">
        <f>+每日电表读数!DS114-每日电表读数!DR114</f>
        <v>0</v>
      </c>
      <c r="DS117" s="6">
        <f>+每日电表读数!DT114-每日电表读数!DS114</f>
        <v>0</v>
      </c>
      <c r="DT117" s="6">
        <f>+每日电表读数!DU114-每日电表读数!DT114</f>
        <v>0</v>
      </c>
      <c r="DU117" s="6">
        <f>+每日电表读数!DV114-每日电表读数!DU114</f>
        <v>0</v>
      </c>
      <c r="DV117" s="6">
        <f>+每日电表读数!DW114-每日电表读数!DV114</f>
        <v>0</v>
      </c>
      <c r="DW117" s="6">
        <f>+每日电表读数!DX114-每日电表读数!DW114</f>
        <v>0</v>
      </c>
      <c r="DX117" s="6">
        <f>+每日电表读数!DY114-每日电表读数!DX114</f>
        <v>0</v>
      </c>
      <c r="DY117" s="6">
        <f>+每日电表读数!DZ114-每日电表读数!DY114</f>
        <v>0</v>
      </c>
      <c r="DZ117" s="6">
        <f>+每日电表读数!EA114-每日电表读数!DZ114</f>
        <v>0</v>
      </c>
      <c r="EA117" s="6">
        <f>+每日电表读数!EB114-每日电表读数!EA114</f>
        <v>0</v>
      </c>
      <c r="EB117" s="6">
        <f>+每日电表读数!EC114-每日电表读数!EB114</f>
        <v>0</v>
      </c>
      <c r="EC117" s="6">
        <f>+每日电表读数!ED114-每日电表读数!EC114</f>
        <v>0</v>
      </c>
      <c r="ED117" s="6">
        <f>+每日电表读数!EE114-每日电表读数!ED114</f>
        <v>0</v>
      </c>
      <c r="EE117" s="6">
        <f>+每日电表读数!EF114-每日电表读数!EE114</f>
        <v>0</v>
      </c>
      <c r="EF117" s="6">
        <f>+每日电表读数!EG114-每日电表读数!EF114</f>
        <v>0</v>
      </c>
      <c r="EG117" s="6">
        <f>+每日电表读数!EH114-每日电表读数!EG114</f>
        <v>0</v>
      </c>
      <c r="EH117" s="6">
        <f>+每日电表读数!EI114-每日电表读数!EH114</f>
        <v>0</v>
      </c>
      <c r="EI117" s="6">
        <f>+每日电表读数!EJ114-每日电表读数!EI114</f>
        <v>0</v>
      </c>
      <c r="EJ117" s="6">
        <f>+每日电表读数!EK114-每日电表读数!EJ114</f>
        <v>0</v>
      </c>
      <c r="EK117" s="6">
        <f>+每日电表读数!EL114-每日电表读数!EK114</f>
        <v>0</v>
      </c>
      <c r="EL117" s="6">
        <f>+每日电表读数!EM114-每日电表读数!EL114</f>
        <v>0</v>
      </c>
      <c r="EM117" s="6">
        <f>+每日电表读数!EN114-每日电表读数!EM114</f>
        <v>0</v>
      </c>
      <c r="EN117" s="6">
        <f>+每日电表读数!EO114-每日电表读数!EN114</f>
        <v>0</v>
      </c>
      <c r="EO117" s="6">
        <f>+每日电表读数!EP114-每日电表读数!EO114</f>
        <v>0</v>
      </c>
      <c r="EP117" s="6">
        <f>+每日电表读数!EQ114-每日电表读数!EP114</f>
        <v>0</v>
      </c>
      <c r="EQ117" s="6">
        <f>+每日电表读数!ER114-每日电表读数!EQ114</f>
        <v>0</v>
      </c>
      <c r="ER117" s="6">
        <f>+每日电表读数!ES114-每日电表读数!ER114</f>
        <v>0</v>
      </c>
      <c r="ES117" s="6">
        <f>+每日电表读数!ET114-每日电表读数!ES114</f>
        <v>0</v>
      </c>
      <c r="ET117" s="6">
        <f>+每日电表读数!EU114-每日电表读数!ET114</f>
        <v>0</v>
      </c>
      <c r="EU117" s="6">
        <f>+每日电表读数!EV114-每日电表读数!EU114</f>
        <v>0</v>
      </c>
      <c r="EV117" s="6">
        <f>+每日电表读数!EW114-每日电表读数!EV114</f>
        <v>0</v>
      </c>
      <c r="EW117" s="6">
        <f>+每日电表读数!EX114-每日电表读数!EW114</f>
        <v>0</v>
      </c>
      <c r="EX117" s="6">
        <f>+每日电表读数!EY114-每日电表读数!EX114</f>
        <v>0</v>
      </c>
      <c r="EY117" s="6">
        <f>+每日电表读数!EZ114-每日电表读数!EY114</f>
        <v>0</v>
      </c>
      <c r="EZ117" s="6">
        <f>+每日电表读数!FA114-每日电表读数!EZ114</f>
        <v>0</v>
      </c>
      <c r="FA117" s="6">
        <f>+每日电表读数!FB114-每日电表读数!FA114</f>
        <v>3.8999999999996362</v>
      </c>
      <c r="FB117" s="6">
        <f>+每日电表读数!FC114-每日电表读数!FB114</f>
        <v>4.2000000000007276</v>
      </c>
      <c r="FC117" s="6">
        <f>+每日电表读数!FD114-每日电表读数!FC114</f>
        <v>4.0999999999994543</v>
      </c>
      <c r="FD117" s="6">
        <f>+每日电表读数!FE114-每日电表读数!FD114</f>
        <v>4.1999999999998181</v>
      </c>
      <c r="FE117" s="6">
        <f>+每日电表读数!FF114-每日电表读数!FE114</f>
        <v>4.2000000000007276</v>
      </c>
      <c r="FF117" s="6">
        <f>+每日电表读数!FG114-每日电表读数!FF114</f>
        <v>4.1999999999998181</v>
      </c>
      <c r="FG117" s="6">
        <f>+每日电表读数!FH114-每日电表读数!FG114</f>
        <v>4.0999999999994543</v>
      </c>
      <c r="FH117" s="6">
        <f>+每日电表读数!FI114-每日电表读数!FH114</f>
        <v>4.2000000000007276</v>
      </c>
      <c r="FI117" s="6">
        <f>+每日电表读数!FJ114-每日电表读数!FI114</f>
        <v>4.0999999999994543</v>
      </c>
      <c r="FJ117" s="6">
        <f>+每日电表读数!FK114-每日电表读数!FJ114</f>
        <v>4.3000000000001819</v>
      </c>
      <c r="FK117" s="6">
        <f>+每日电表读数!FL114-每日电表读数!FK114</f>
        <v>1.1000000000003638</v>
      </c>
      <c r="FL117" s="6">
        <f>+每日电表读数!FM114-每日电表读数!FL114</f>
        <v>0</v>
      </c>
      <c r="FM117" s="6">
        <f>+每日电表读数!FN114-每日电表读数!FM114</f>
        <v>0</v>
      </c>
      <c r="FN117" s="6">
        <f>+每日电表读数!FO114-每日电表读数!FN114</f>
        <v>0</v>
      </c>
      <c r="FO117" s="6">
        <f>+每日电表读数!FP114-每日电表读数!FO114</f>
        <v>0</v>
      </c>
      <c r="FP117" s="6">
        <f>+每日电表读数!FQ114-每日电表读数!FP114</f>
        <v>0</v>
      </c>
      <c r="FQ117" s="6">
        <f>+每日电表读数!FR114-每日电表读数!FQ114</f>
        <v>0</v>
      </c>
      <c r="FR117" s="6">
        <f>+每日电表读数!FS114-每日电表读数!FR114</f>
        <v>0</v>
      </c>
      <c r="FS117" s="6">
        <f>+每日电表读数!FT114-每日电表读数!FS114</f>
        <v>0</v>
      </c>
      <c r="FT117" s="6">
        <f>+每日电表读数!FU114-每日电表读数!FT114</f>
        <v>0</v>
      </c>
      <c r="FU117" s="6">
        <f>+每日电表读数!FV114-每日电表读数!FU114</f>
        <v>0</v>
      </c>
      <c r="FV117" s="6">
        <f>+每日电表读数!FW114-每日电表读数!FV114</f>
        <v>0</v>
      </c>
      <c r="FW117" s="6">
        <f>+每日电表读数!FX114-每日电表读数!FW114</f>
        <v>0</v>
      </c>
      <c r="FX117" s="6">
        <f>+每日电表读数!FY114-每日电表读数!FX114</f>
        <v>0</v>
      </c>
      <c r="FY117" s="6">
        <f>+每日电表读数!FZ114-每日电表读数!FY114</f>
        <v>0</v>
      </c>
      <c r="FZ117" s="6">
        <f>+每日电表读数!GA114-每日电表读数!FZ114</f>
        <v>0</v>
      </c>
      <c r="GA117" s="6">
        <f>+每日电表读数!GB114-每日电表读数!GA114</f>
        <v>0</v>
      </c>
      <c r="GB117" s="6">
        <f>+每日电表读数!GC114-每日电表读数!GB114</f>
        <v>0</v>
      </c>
      <c r="GC117" s="6">
        <f>+每日电表读数!GD114-每日电表读数!GC114</f>
        <v>0</v>
      </c>
      <c r="GD117" s="6">
        <f>+每日电表读数!GE114-每日电表读数!GD114</f>
        <v>0</v>
      </c>
      <c r="GE117" s="6">
        <f>+每日电表读数!GF114-每日电表读数!GE114</f>
        <v>0</v>
      </c>
      <c r="GF117" s="6">
        <f>+每日电表读数!GG114-每日电表读数!GF114</f>
        <v>0</v>
      </c>
      <c r="GG117" s="6">
        <f>+每日电表读数!GH114-每日电表读数!GG114</f>
        <v>0</v>
      </c>
      <c r="GH117" s="6">
        <f>+每日电表读数!GI114-每日电表读数!GH114</f>
        <v>0</v>
      </c>
      <c r="GI117" s="6">
        <f>+每日电表读数!GJ114-每日电表读数!GI114</f>
        <v>0</v>
      </c>
      <c r="GJ117" s="6">
        <f>+每日电表读数!GK114-每日电表读数!GJ114</f>
        <v>0</v>
      </c>
      <c r="GK117" s="6">
        <f>+每日电表读数!GL114-每日电表读数!GK114</f>
        <v>0</v>
      </c>
      <c r="GL117" s="6">
        <f>+每日电表读数!GM114-每日电表读数!GL114</f>
        <v>0</v>
      </c>
      <c r="GM117" s="6">
        <f>+每日电表读数!GN114-每日电表读数!GM114</f>
        <v>0</v>
      </c>
      <c r="GN117" s="6">
        <f>+每日电表读数!GO114-每日电表读数!GN114</f>
        <v>0</v>
      </c>
      <c r="GO117" s="6">
        <f>+每日电表读数!GP114-每日电表读数!GO114</f>
        <v>0</v>
      </c>
      <c r="GP117" s="6">
        <f>+每日电表读数!GQ114-每日电表读数!GP114</f>
        <v>0</v>
      </c>
      <c r="GQ117" s="6">
        <f>+每日电表读数!GR114-每日电表读数!GQ114</f>
        <v>0</v>
      </c>
      <c r="GR117" s="6">
        <f>+每日电表读数!GS114-每日电表读数!GR114</f>
        <v>0</v>
      </c>
      <c r="GS117" s="6">
        <f>+每日电表读数!GT114-每日电表读数!GS114</f>
        <v>0</v>
      </c>
      <c r="GT117" s="6">
        <f>+每日电表读数!GU114-每日电表读数!GT114</f>
        <v>0</v>
      </c>
      <c r="GU117" s="6">
        <f>+每日电表读数!GV114-每日电表读数!GU114</f>
        <v>0</v>
      </c>
      <c r="GV117" s="6">
        <f>+每日电表读数!GW114-每日电表读数!GV114</f>
        <v>0</v>
      </c>
      <c r="GW117" s="6">
        <f>+每日电表读数!GX114-每日电表读数!GW114</f>
        <v>0</v>
      </c>
      <c r="GX117" s="6">
        <f>+每日电表读数!GY114-每日电表读数!GX114</f>
        <v>0</v>
      </c>
      <c r="GY117" s="6">
        <f>+每日电表读数!GZ114-每日电表读数!GY114</f>
        <v>0</v>
      </c>
      <c r="GZ117" s="6">
        <f>+每日电表读数!HA114-每日电表读数!GZ114</f>
        <v>0</v>
      </c>
      <c r="HA117" s="6">
        <f>+每日电表读数!HB114-每日电表读数!HA114</f>
        <v>0</v>
      </c>
      <c r="HB117" s="6">
        <f>+每日电表读数!HC114-每日电表读数!HB114</f>
        <v>0</v>
      </c>
      <c r="HC117" s="6">
        <f>+每日电表读数!HD114-每日电表读数!HC114</f>
        <v>0</v>
      </c>
      <c r="HD117" s="6">
        <f>+每日电表读数!HE114-每日电表读数!HD114</f>
        <v>0</v>
      </c>
      <c r="HE117" s="6">
        <f>+每日电表读数!HF114-每日电表读数!HE114</f>
        <v>0</v>
      </c>
      <c r="HF117" s="6">
        <f>+每日电表读数!HG114-每日电表读数!HF114</f>
        <v>0.1999999999998181</v>
      </c>
      <c r="HG117" s="6">
        <f>+每日电表读数!HH114-每日电表读数!HG114</f>
        <v>0</v>
      </c>
      <c r="HH117" s="6">
        <f>+每日电表读数!HI114-每日电表读数!HH114</f>
        <v>0</v>
      </c>
      <c r="HI117" s="6">
        <f>+每日电表读数!HJ114-每日电表读数!HI114</f>
        <v>0</v>
      </c>
      <c r="HJ117" s="6">
        <f>+每日电表读数!HK114-每日电表读数!HJ114</f>
        <v>0</v>
      </c>
      <c r="HK117" s="6">
        <f>+每日电表读数!HL114-每日电表读数!HK114</f>
        <v>0</v>
      </c>
      <c r="HL117" s="6">
        <f>+每日电表读数!HM114-每日电表读数!HL114</f>
        <v>0</v>
      </c>
      <c r="HM117" s="6">
        <f>+每日电表读数!HN114-每日电表读数!HM114</f>
        <v>0</v>
      </c>
      <c r="HN117" s="6">
        <f>+每日电表读数!HO114-每日电表读数!HN114</f>
        <v>0</v>
      </c>
      <c r="HO117" s="6">
        <f>+每日电表读数!HP114-每日电表读数!HO114</f>
        <v>0</v>
      </c>
      <c r="HP117" s="6">
        <f>+每日电表读数!HQ114-每日电表读数!HP114</f>
        <v>0</v>
      </c>
      <c r="HQ117" s="6">
        <f>+每日电表读数!HR114-每日电表读数!HQ114</f>
        <v>0</v>
      </c>
      <c r="HR117" s="6">
        <f>+每日电表读数!HS114-每日电表读数!HR114</f>
        <v>0</v>
      </c>
      <c r="HS117" s="6">
        <f>+每日电表读数!HT114-每日电表读数!HS114</f>
        <v>0</v>
      </c>
      <c r="HT117" s="6">
        <f>+每日电表读数!HU114-每日电表读数!HT114</f>
        <v>0</v>
      </c>
      <c r="HU117" s="6">
        <f>+每日电表读数!HV114-每日电表读数!HU114</f>
        <v>0</v>
      </c>
      <c r="HV117" s="6">
        <f>+每日电表读数!HW114-每日电表读数!HV114</f>
        <v>0</v>
      </c>
      <c r="HW117" s="6">
        <f>+每日电表读数!HX114-每日电表读数!HW114</f>
        <v>0</v>
      </c>
      <c r="HX117" s="6">
        <f>+每日电表读数!HY114-每日电表读数!HX114</f>
        <v>0</v>
      </c>
      <c r="HY117" s="6">
        <f>+每日电表读数!HZ114-每日电表读数!HY114</f>
        <v>0</v>
      </c>
      <c r="HZ117" s="6">
        <f>+每日电表读数!IA114-每日电表读数!HZ114</f>
        <v>0</v>
      </c>
      <c r="IA117" s="6">
        <f>+每日电表读数!IB114-每日电表读数!IA114</f>
        <v>0</v>
      </c>
      <c r="IB117" s="6">
        <f>+每日电表读数!IC114-每日电表读数!IB114</f>
        <v>0</v>
      </c>
      <c r="IC117" s="6">
        <f>+每日电表读数!ID114-每日电表读数!IC114</f>
        <v>0</v>
      </c>
      <c r="ID117" s="6">
        <f>+每日电表读数!IE114-每日电表读数!ID114</f>
        <v>0</v>
      </c>
      <c r="IE117" s="6">
        <f>+每日电表读数!IF114-每日电表读数!IE114</f>
        <v>0</v>
      </c>
      <c r="IF117" s="6">
        <f>+每日电表读数!IG114-每日电表读数!IF114</f>
        <v>0</v>
      </c>
      <c r="IG117" s="6">
        <f>+每日电表读数!IH114-每日电表读数!IG114</f>
        <v>0</v>
      </c>
      <c r="IH117" s="6">
        <f>+每日电表读数!II114-每日电表读数!IH114</f>
        <v>0</v>
      </c>
      <c r="II117" s="6">
        <f>+每日电表读数!IJ114-每日电表读数!II114</f>
        <v>0</v>
      </c>
      <c r="IJ117" s="6">
        <f>+每日电表读数!IK114-每日电表读数!IJ114</f>
        <v>0</v>
      </c>
      <c r="IK117" s="6">
        <f>+每日电表读数!IL114-每日电表读数!IK114</f>
        <v>0</v>
      </c>
      <c r="IL117" s="6">
        <f>+每日电表读数!IM114-每日电表读数!IL114</f>
        <v>0</v>
      </c>
      <c r="IM117" s="6">
        <f>+每日电表读数!IN114-每日电表读数!IM114</f>
        <v>0</v>
      </c>
      <c r="IN117" s="6">
        <f>+每日电表读数!IO114-每日电表读数!IN114</f>
        <v>0</v>
      </c>
      <c r="IO117" s="6">
        <f>+每日电表读数!IP114-每日电表读数!IO114</f>
        <v>0</v>
      </c>
      <c r="IP117" s="6">
        <f>+每日电表读数!IQ114-每日电表读数!IP114</f>
        <v>0</v>
      </c>
      <c r="IQ117" s="6">
        <f>+每日电表读数!IR114-每日电表读数!IQ114</f>
        <v>0</v>
      </c>
      <c r="IR117" s="6">
        <f>+每日电表读数!IS114-每日电表读数!IR114</f>
        <v>0</v>
      </c>
      <c r="IS117" s="6">
        <f>+每日电表读数!IT114-每日电表读数!IS114</f>
        <v>0</v>
      </c>
      <c r="IT117" s="6">
        <f>+每日电表读数!IU114-每日电表读数!IT114</f>
        <v>0</v>
      </c>
      <c r="IU117" s="6">
        <f>+每日电表读数!IV114-每日电表读数!IU114</f>
        <v>0</v>
      </c>
      <c r="IV117" s="6">
        <f>+每日电表读数!IW114-每日电表读数!IV114</f>
        <v>0</v>
      </c>
      <c r="IW117" s="6">
        <f>+每日电表读数!IX114-每日电表读数!IW114</f>
        <v>0</v>
      </c>
      <c r="IX117" s="6">
        <f>+每日电表读数!IY114-每日电表读数!IX114</f>
        <v>0</v>
      </c>
      <c r="IY117" s="6">
        <f>+每日电表读数!IZ114-每日电表读数!IY114</f>
        <v>0</v>
      </c>
      <c r="IZ117" s="6">
        <f>+每日电表读数!JA114-每日电表读数!IZ114</f>
        <v>0</v>
      </c>
      <c r="JA117" s="6">
        <f>+每日电表读数!JB114-每日电表读数!JA114</f>
        <v>0</v>
      </c>
      <c r="JB117" s="6">
        <f>+每日电表读数!JC114-每日电表读数!JB114</f>
        <v>0</v>
      </c>
      <c r="JC117" s="6">
        <f>+每日电表读数!JD114-每日电表读数!JC114</f>
        <v>0</v>
      </c>
      <c r="JD117" s="6">
        <f>+每日电表读数!JE114-每日电表读数!JD114</f>
        <v>0</v>
      </c>
      <c r="JE117" s="6">
        <f>+每日电表读数!JF114-每日电表读数!JE114</f>
        <v>0</v>
      </c>
      <c r="JF117" s="6">
        <f>+每日电表读数!JG114-每日电表读数!JF114</f>
        <v>0</v>
      </c>
      <c r="JG117" s="6">
        <f>+每日电表读数!JH114-每日电表读数!JG114</f>
        <v>0</v>
      </c>
      <c r="JH117" s="6">
        <f>+每日电表读数!JI114-每日电表读数!JH114</f>
        <v>0</v>
      </c>
      <c r="JI117" s="6">
        <f>+每日电表读数!JJ114-每日电表读数!JI114</f>
        <v>0</v>
      </c>
      <c r="JJ117" s="6">
        <f>+每日电表读数!JK114-每日电表读数!JJ114</f>
        <v>0</v>
      </c>
      <c r="JK117" s="6">
        <f>+每日电表读数!JL114-每日电表读数!JK114</f>
        <v>0.1999999999998181</v>
      </c>
      <c r="JL117" s="6">
        <f>+每日电表读数!JM114-每日电表读数!JL114</f>
        <v>0</v>
      </c>
      <c r="JM117" s="6">
        <f>+每日电表读数!JN114-每日电表读数!JM114</f>
        <v>0</v>
      </c>
      <c r="JN117" s="6">
        <f>+每日电表读数!JO114-每日电表读数!JN114</f>
        <v>0</v>
      </c>
      <c r="JO117" s="6">
        <f>+每日电表读数!JP114-每日电表读数!JO114</f>
        <v>0</v>
      </c>
      <c r="JP117" s="6">
        <f>+每日电表读数!JQ114-每日电表读数!JP114</f>
        <v>0</v>
      </c>
      <c r="JQ117" s="6">
        <f>+每日电表读数!JR114-每日电表读数!JQ114</f>
        <v>0</v>
      </c>
      <c r="JR117" s="6">
        <f>+每日电表读数!JS114-每日电表读数!JR114</f>
        <v>0</v>
      </c>
      <c r="JS117" s="6">
        <f>+每日电表读数!JT114-每日电表读数!JS114</f>
        <v>0</v>
      </c>
      <c r="JT117" s="6">
        <f>+每日电表读数!JU114-每日电表读数!JT114</f>
        <v>0</v>
      </c>
      <c r="JU117" s="6">
        <f>+每日电表读数!JV114-每日电表读数!JU114</f>
        <v>0</v>
      </c>
      <c r="JV117" s="6">
        <f>+每日电表读数!JW114-每日电表读数!JV114</f>
        <v>0</v>
      </c>
      <c r="JW117" s="6">
        <f>+每日电表读数!JX114-每日电表读数!JW114</f>
        <v>0</v>
      </c>
      <c r="JX117" s="6">
        <f>+每日电表读数!JY114-每日电表读数!JX114</f>
        <v>0</v>
      </c>
      <c r="JY117" s="6">
        <f>+每日电表读数!JZ114-每日电表读数!JY114</f>
        <v>0</v>
      </c>
      <c r="JZ117" s="6">
        <f>+每日电表读数!KA114-每日电表读数!JZ114</f>
        <v>0</v>
      </c>
      <c r="KA117" s="6">
        <f>+每日电表读数!KB114-每日电表读数!KA114</f>
        <v>0</v>
      </c>
      <c r="KB117" s="6">
        <f>+每日电表读数!KC114-每日电表读数!KB114</f>
        <v>0</v>
      </c>
      <c r="KC117" s="6">
        <f>+每日电表读数!KD114-每日电表读数!KC114</f>
        <v>0</v>
      </c>
      <c r="KD117" s="6">
        <f>+每日电表读数!KE114-每日电表读数!KD114</f>
        <v>0</v>
      </c>
      <c r="KE117" s="6">
        <f>+每日电表读数!KF114-每日电表读数!KE114</f>
        <v>0</v>
      </c>
      <c r="KF117" s="6">
        <f>+每日电表读数!KG114-每日电表读数!KF114</f>
        <v>0</v>
      </c>
      <c r="KG117" s="6">
        <f>+每日电表读数!KH114-每日电表读数!KG114</f>
        <v>0</v>
      </c>
      <c r="KH117" s="6">
        <f>+每日电表读数!KI114-每日电表读数!KH114</f>
        <v>0</v>
      </c>
      <c r="KI117" s="6">
        <f>+每日电表读数!KJ114-每日电表读数!KI114</f>
        <v>0</v>
      </c>
      <c r="KJ117" s="6">
        <f>+每日电表读数!KK114-每日电表读数!KJ114</f>
        <v>0</v>
      </c>
      <c r="KK117" s="6">
        <f>+每日电表读数!KL114-每日电表读数!KK114</f>
        <v>0</v>
      </c>
      <c r="KL117" s="6">
        <f>+每日电表读数!KM114-每日电表读数!KL114</f>
        <v>0</v>
      </c>
      <c r="KM117" s="6">
        <f>+每日电表读数!KN114-每日电表读数!KM114</f>
        <v>0</v>
      </c>
      <c r="KN117" s="6">
        <f>+每日电表读数!KO114-每日电表读数!KN114</f>
        <v>0</v>
      </c>
      <c r="KO117" s="6">
        <f>+每日电表读数!KP114-每日电表读数!KO114</f>
        <v>0</v>
      </c>
      <c r="KP117" s="6">
        <f>+每日电表读数!KQ114-每日电表读数!KP114</f>
        <v>0</v>
      </c>
      <c r="KQ117" s="6">
        <f>+每日电表读数!KR114-每日电表读数!KQ114</f>
        <v>0</v>
      </c>
      <c r="KR117" s="6">
        <f>+每日电表读数!KS114-每日电表读数!KR114</f>
        <v>0</v>
      </c>
      <c r="KS117" s="6">
        <f>+每日电表读数!KT114-每日电表读数!KS114</f>
        <v>0</v>
      </c>
      <c r="KT117" s="6">
        <f>+每日电表读数!KU114-每日电表读数!KT114</f>
        <v>0</v>
      </c>
      <c r="KU117" s="6">
        <f>+每日电表读数!KV114-每日电表读数!KU114</f>
        <v>0</v>
      </c>
      <c r="KV117" s="6">
        <f>+每日电表读数!KW114-每日电表读数!KV114</f>
        <v>0</v>
      </c>
      <c r="KW117" s="6">
        <f>+每日电表读数!KX114-每日电表读数!KW114</f>
        <v>0</v>
      </c>
      <c r="KX117" s="6">
        <f>+每日电表读数!KY114-每日电表读数!KX114</f>
        <v>0</v>
      </c>
      <c r="KY117" s="6">
        <f>+每日电表读数!KZ114-每日电表读数!KY114</f>
        <v>0</v>
      </c>
      <c r="KZ117" s="6">
        <f>+每日电表读数!LA114-每日电表读数!KZ114</f>
        <v>0</v>
      </c>
      <c r="LA117" s="6">
        <f>+每日电表读数!LB114-每日电表读数!LA114</f>
        <v>0</v>
      </c>
      <c r="LB117" s="6">
        <f>+每日电表读数!LC114-每日电表读数!LB114</f>
        <v>0</v>
      </c>
      <c r="LC117" s="6">
        <f>+每日电表读数!LD114-每日电表读数!LC114</f>
        <v>0</v>
      </c>
      <c r="LD117" s="6">
        <f>+每日电表读数!LE114-每日电表读数!LD114</f>
        <v>0</v>
      </c>
      <c r="LE117" s="6">
        <f>+每日电表读数!LF114-每日电表读数!LE114</f>
        <v>0</v>
      </c>
      <c r="LF117" s="6">
        <f>+每日电表读数!LG114-每日电表读数!LF114</f>
        <v>0</v>
      </c>
      <c r="LG117" s="6">
        <f>+每日电表读数!LH114-每日电表读数!LG114</f>
        <v>0</v>
      </c>
      <c r="LH117" s="6">
        <f>+每日电表读数!LI114-每日电表读数!LH114</f>
        <v>0</v>
      </c>
      <c r="LI117" s="6">
        <f>+每日电表读数!LJ114-每日电表读数!LI114</f>
        <v>0</v>
      </c>
      <c r="LJ117" s="6">
        <f>+每日电表读数!LK114-每日电表读数!LJ114</f>
        <v>0</v>
      </c>
      <c r="LK117" s="6">
        <f>+每日电表读数!LL114-每日电表读数!LK114</f>
        <v>0</v>
      </c>
      <c r="LL117" s="6">
        <f>+每日电表读数!LM114-每日电表读数!LL114</f>
        <v>0</v>
      </c>
      <c r="LM117" s="6">
        <f>+每日电表读数!LN114-每日电表读数!LM114</f>
        <v>0</v>
      </c>
      <c r="LN117" s="6">
        <f>+每日电表读数!LO114-每日电表读数!LN114</f>
        <v>0</v>
      </c>
      <c r="LO117" s="6">
        <f>+每日电表读数!LP114-每日电表读数!LO114</f>
        <v>0</v>
      </c>
      <c r="LP117" s="6">
        <f>+每日电表读数!LQ114-每日电表读数!LP114</f>
        <v>0</v>
      </c>
      <c r="LQ117" s="6">
        <f>+每日电表读数!LR114-每日电表读数!LQ114</f>
        <v>0</v>
      </c>
      <c r="LR117" s="6">
        <f>+每日电表读数!LS114-每日电表读数!LR114</f>
        <v>0</v>
      </c>
      <c r="LS117" s="6">
        <f>+每日电表读数!LT114-每日电表读数!LS114</f>
        <v>0</v>
      </c>
      <c r="LT117" s="6">
        <f>+每日电表读数!LU114-每日电表读数!LT114</f>
        <v>0</v>
      </c>
      <c r="LU117" s="6">
        <f>+每日电表读数!LV114-每日电表读数!LU114</f>
        <v>0</v>
      </c>
      <c r="LV117" s="6">
        <f>+每日电表读数!LW114-每日电表读数!LV114</f>
        <v>0</v>
      </c>
      <c r="LW117" s="6">
        <f>+每日电表读数!LX114-每日电表读数!LW114</f>
        <v>0</v>
      </c>
      <c r="LX117" s="6">
        <f>+每日电表读数!LY114-每日电表读数!LX114</f>
        <v>0</v>
      </c>
      <c r="LY117" s="6">
        <f>+每日电表读数!LZ114-每日电表读数!LY114</f>
        <v>0</v>
      </c>
      <c r="LZ117" s="6">
        <f>+每日电表读数!MA114-每日电表读数!LZ114</f>
        <v>0</v>
      </c>
      <c r="MA117" s="6">
        <f>+每日电表读数!MB114-每日电表读数!MA114</f>
        <v>0</v>
      </c>
      <c r="MB117" s="6">
        <f>+每日电表读数!MC114-每日电表读数!MB114</f>
        <v>0</v>
      </c>
      <c r="MC117" s="6">
        <f>+每日电表读数!MD114-每日电表读数!MC114</f>
        <v>0</v>
      </c>
      <c r="MD117" s="6">
        <f>+每日电表读数!ME114-每日电表读数!MD114</f>
        <v>0</v>
      </c>
      <c r="ME117" s="6">
        <f>+每日电表读数!MF114-每日电表读数!ME114</f>
        <v>0</v>
      </c>
      <c r="MF117" s="6">
        <f>+每日电表读数!MG114-每日电表读数!MF114</f>
        <v>0</v>
      </c>
      <c r="MG117" s="6">
        <f>+每日电表读数!MH114-每日电表读数!MG114</f>
        <v>0</v>
      </c>
      <c r="MH117" s="6">
        <f>+每日电表读数!MI114-每日电表读数!MH114</f>
        <v>0</v>
      </c>
      <c r="MI117" s="6">
        <f>+每日电表读数!MJ114-每日电表读数!MI114</f>
        <v>0</v>
      </c>
      <c r="MJ117" s="6">
        <f>+每日电表读数!MK114-每日电表读数!MJ114</f>
        <v>0</v>
      </c>
      <c r="MK117" s="6">
        <f>+每日电表读数!ML114-每日电表读数!MK114</f>
        <v>1.6999999999998181</v>
      </c>
      <c r="ML117" s="6">
        <f>+每日电表读数!MM114-每日电表读数!ML114</f>
        <v>0</v>
      </c>
      <c r="MM117" s="6">
        <f>+每日电表读数!MN114-每日电表读数!MM114</f>
        <v>0</v>
      </c>
      <c r="MN117" s="6">
        <f>+每日电表读数!MO114-每日电表读数!MN114</f>
        <v>0</v>
      </c>
      <c r="MO117" s="6">
        <f>+每日电表读数!MP114-每日电表读数!MO114</f>
        <v>0</v>
      </c>
      <c r="MP117" s="6">
        <f>+每日电表读数!MQ114-每日电表读数!MP114</f>
        <v>0</v>
      </c>
      <c r="MQ117" s="6">
        <f>+每日电表读数!MR114-每日电表读数!MQ114</f>
        <v>0</v>
      </c>
      <c r="MR117" s="6">
        <f>+每日电表读数!MS114-每日电表读数!MR114</f>
        <v>0</v>
      </c>
      <c r="MS117" s="6">
        <f>+每日电表读数!MT114-每日电表读数!MS114</f>
        <v>0</v>
      </c>
      <c r="MT117" s="6">
        <f>+每日电表读数!MU114-每日电表读数!MT114</f>
        <v>0</v>
      </c>
      <c r="MU117" s="6">
        <f>+每日电表读数!MV114-每日电表读数!MU114</f>
        <v>0</v>
      </c>
      <c r="MV117" s="6">
        <f>+每日电表读数!MW114-每日电表读数!MV114</f>
        <v>0</v>
      </c>
      <c r="MW117" s="6">
        <f>+每日电表读数!MX114-每日电表读数!MW114</f>
        <v>0</v>
      </c>
      <c r="MX117" s="6">
        <f>+每日电表读数!MY114-每日电表读数!MX114</f>
        <v>0</v>
      </c>
      <c r="MY117" s="6">
        <f>+每日电表读数!MZ114-每日电表读数!MY114</f>
        <v>0</v>
      </c>
      <c r="MZ117" s="6">
        <f>+每日电表读数!NA114-每日电表读数!MZ114</f>
        <v>0</v>
      </c>
      <c r="NA117" s="6">
        <f>+每日电表读数!NB114-每日电表读数!NA114</f>
        <v>0</v>
      </c>
      <c r="NB117" s="6">
        <f>+每日电表读数!NC114-每日电表读数!NB114</f>
        <v>0</v>
      </c>
      <c r="NC117" s="6">
        <f>+每日电表读数!ND114-每日电表读数!NC114</f>
        <v>0</v>
      </c>
      <c r="ND117" s="6">
        <f>+每日电表读数!NE114-每日电表读数!ND114</f>
        <v>0</v>
      </c>
      <c r="NE117" s="6">
        <f>+每日电表读数!NF114-每日电表读数!NE114</f>
        <v>0</v>
      </c>
      <c r="NF117" s="6">
        <f>+每日电表读数!NG114-每日电表读数!NF114</f>
        <v>0</v>
      </c>
      <c r="NG117" s="6">
        <f>+每日电表读数!NH114-每日电表读数!NG114</f>
        <v>0</v>
      </c>
      <c r="NH117" s="6">
        <f>+每日电表读数!NI114-每日电表读数!NH114</f>
        <v>0</v>
      </c>
      <c r="NI117" s="6">
        <f>+每日电表读数!NJ114-每日电表读数!NI114</f>
        <v>0</v>
      </c>
      <c r="NJ117" s="6">
        <f>+每日电表读数!NK114-每日电表读数!NJ114</f>
        <v>0</v>
      </c>
      <c r="NK117" s="6">
        <f>+每日电表读数!NL114-每日电表读数!NK114</f>
        <v>0</v>
      </c>
      <c r="NL117" s="6">
        <f>+每日电表读数!NM114-每日电表读数!NL114</f>
        <v>0</v>
      </c>
      <c r="NM117" s="6">
        <f>+每日电表读数!NN114-每日电表读数!NM114</f>
        <v>0</v>
      </c>
      <c r="NN117" s="6">
        <f>+每日电表读数!NO114-每日电表读数!NN114</f>
        <v>0</v>
      </c>
      <c r="NO117" s="6">
        <f>+每日电表读数!NP114-每日电表读数!NO114</f>
        <v>0</v>
      </c>
      <c r="NP117" s="6">
        <f>+每日电表读数!NQ114-每日电表读数!NP114</f>
        <v>0</v>
      </c>
      <c r="NQ117" s="6">
        <f>+每日电表读数!NR114-每日电表读数!NQ114</f>
        <v>0</v>
      </c>
      <c r="NR117" s="6">
        <f>+每日电表读数!NS114-每日电表读数!NR114</f>
        <v>0</v>
      </c>
      <c r="NS117" s="6">
        <f>+每日电表读数!NT114-每日电表读数!NS114</f>
        <v>0</v>
      </c>
      <c r="NT117" s="6">
        <f>+每日电表读数!NU114-每日电表读数!NT114</f>
        <v>0</v>
      </c>
      <c r="NU117" s="6">
        <f>+每日电表读数!NV114-每日电表读数!NU114</f>
        <v>0</v>
      </c>
      <c r="NV117" s="6">
        <f>+每日电表读数!NW114-每日电表读数!NV114</f>
        <v>0</v>
      </c>
      <c r="NW117" s="6">
        <f>+每日电表读数!NX114-每日电表读数!NW114</f>
        <v>0</v>
      </c>
      <c r="NX117" s="6">
        <f>+每日电表读数!NY114-每日电表读数!NX114</f>
        <v>0.1000000000003638</v>
      </c>
      <c r="NY117" s="6">
        <f>+每日电表读数!NZ114-每日电表读数!NY114</f>
        <v>0</v>
      </c>
      <c r="NZ117" s="6">
        <f>+每日电表读数!OA114-每日电表读数!NZ114</f>
        <v>0</v>
      </c>
      <c r="OA117" s="6">
        <f>+每日电表读数!OB114-每日电表读数!OA114</f>
        <v>0</v>
      </c>
      <c r="OB117" s="6">
        <f>+每日电表读数!OC114-每日电表读数!OB114</f>
        <v>0</v>
      </c>
      <c r="OC117" s="6">
        <f>+每日电表读数!OD114-每日电表读数!OC114</f>
        <v>0</v>
      </c>
      <c r="OD117" s="6">
        <f>+每日电表读数!OE114-每日电表读数!OD114</f>
        <v>0</v>
      </c>
      <c r="OE117" s="6">
        <f>+每日电表读数!OF114-每日电表读数!OE114</f>
        <v>0</v>
      </c>
      <c r="OF117" s="6">
        <f>+每日电表读数!OG114-每日电表读数!OF114</f>
        <v>0</v>
      </c>
      <c r="OG117" s="6">
        <f>+每日电表读数!OH114-每日电表读数!OG114</f>
        <v>0</v>
      </c>
      <c r="OH117" s="6">
        <f>+每日电表读数!OI114-每日电表读数!OH114</f>
        <v>0</v>
      </c>
      <c r="OI117" s="6">
        <f>+每日电表读数!OJ114-每日电表读数!OI114</f>
        <v>0</v>
      </c>
      <c r="OJ117" s="6">
        <f>+每日电表读数!OK114-每日电表读数!OJ114</f>
        <v>0</v>
      </c>
      <c r="OK117" s="6">
        <f>+每日电表读数!OL114-每日电表读数!OK114</f>
        <v>0</v>
      </c>
      <c r="OL117" s="6">
        <f>+每日电表读数!OM114-每日电表读数!OL114</f>
        <v>0</v>
      </c>
      <c r="OM117" s="6">
        <f>+每日电表读数!ON114-每日电表读数!OM114</f>
        <v>0</v>
      </c>
      <c r="ON117" s="6">
        <f>+每日电表读数!OO114-每日电表读数!ON114</f>
        <v>0</v>
      </c>
      <c r="OO117" s="6">
        <f>+每日电表读数!OP114-每日电表读数!OO114</f>
        <v>0</v>
      </c>
      <c r="OP117" s="6">
        <f>+每日电表读数!OQ114-每日电表读数!OP114</f>
        <v>0</v>
      </c>
      <c r="OQ117" s="6">
        <f>+每日电表读数!OR114-每日电表读数!OQ114</f>
        <v>0</v>
      </c>
      <c r="OR117" s="6">
        <f>+每日电表读数!OS114-每日电表读数!OR114</f>
        <v>0</v>
      </c>
      <c r="OS117" s="6">
        <f>+每日电表读数!OT114-每日电表读数!OS114</f>
        <v>0</v>
      </c>
      <c r="OT117" s="6">
        <f>+每日电表读数!OU114-每日电表读数!OT114</f>
        <v>0</v>
      </c>
      <c r="OU117" s="6">
        <f>+每日电表读数!OV114-每日电表读数!OU114</f>
        <v>0</v>
      </c>
      <c r="OV117" s="6">
        <f>+每日电表读数!OW114-每日电表读数!OV114</f>
        <v>0</v>
      </c>
      <c r="OW117" s="6">
        <f>+每日电表读数!OX114-每日电表读数!OW114</f>
        <v>0</v>
      </c>
      <c r="OX117" s="6">
        <f>+每日电表读数!OY114-每日电表读数!OX114</f>
        <v>0</v>
      </c>
      <c r="OY117" s="6">
        <f>+每日电表读数!OZ114-每日电表读数!OY114</f>
        <v>0</v>
      </c>
      <c r="OZ117" s="6">
        <f>+每日电表读数!PA114-每日电表读数!OZ114</f>
        <v>0</v>
      </c>
      <c r="PA117" s="6">
        <f>+每日电表读数!PB114-每日电表读数!PA114</f>
        <v>0</v>
      </c>
      <c r="PB117" s="6">
        <f>+每日电表读数!PC114-每日电表读数!PB114</f>
        <v>0</v>
      </c>
      <c r="PC117" s="6">
        <f>+每日电表读数!PD114-每日电表读数!PC114</f>
        <v>0</v>
      </c>
      <c r="PD117" s="6">
        <f>+每日电表读数!PE114-每日电表读数!PD114</f>
        <v>0</v>
      </c>
      <c r="PE117" s="6">
        <f>+每日电表读数!PF114-每日电表读数!PE114</f>
        <v>0</v>
      </c>
      <c r="PF117" s="6">
        <f>+每日电表读数!PG114-每日电表读数!PF114</f>
        <v>0</v>
      </c>
      <c r="PG117" s="6">
        <f>+每日电表读数!PH114-每日电表读数!PG114</f>
        <v>0</v>
      </c>
      <c r="PH117" s="6">
        <f>+每日电表读数!PI114-每日电表读数!PH114</f>
        <v>0</v>
      </c>
      <c r="PI117" s="6">
        <f>+每日电表读数!PJ114-每日电表读数!PI114</f>
        <v>0</v>
      </c>
      <c r="PJ117" s="6">
        <f>+每日电表读数!PK114-每日电表读数!PJ114</f>
        <v>0</v>
      </c>
      <c r="PK117" s="6">
        <f>+每日电表读数!PL114-每日电表读数!PK114</f>
        <v>0</v>
      </c>
      <c r="PL117" s="6">
        <f>+每日电表读数!PM114-每日电表读数!PL114</f>
        <v>0</v>
      </c>
      <c r="PM117" s="6">
        <f>+每日电表读数!PN114-每日电表读数!PM114</f>
        <v>0</v>
      </c>
      <c r="PN117" s="6">
        <f>+每日电表读数!PO114-每日电表读数!PN114</f>
        <v>0</v>
      </c>
      <c r="PO117" s="6">
        <f>+每日电表读数!PP114-每日电表读数!PO114</f>
        <v>0</v>
      </c>
      <c r="PP117" s="6">
        <f>+每日电表读数!PQ114-每日电表读数!PP114</f>
        <v>0</v>
      </c>
      <c r="PQ117" s="6">
        <f>+每日电表读数!PR114-每日电表读数!PQ114</f>
        <v>0</v>
      </c>
      <c r="PR117" s="6">
        <f>+每日电表读数!PS114-每日电表读数!PR114</f>
        <v>0</v>
      </c>
      <c r="PS117" s="6">
        <f>+每日电表读数!PT114-每日电表读数!PS114</f>
        <v>0</v>
      </c>
      <c r="PT117" s="6">
        <f>+每日电表读数!PU114-每日电表读数!PT114</f>
        <v>0</v>
      </c>
      <c r="PU117" s="6">
        <f>+每日电表读数!PV114-每日电表读数!PU114</f>
        <v>0</v>
      </c>
      <c r="PV117" s="6">
        <f>+每日电表读数!PW114-每日电表读数!PV114</f>
        <v>0</v>
      </c>
      <c r="PW117" s="6">
        <f>+每日电表读数!PX114-每日电表读数!PW114</f>
        <v>0</v>
      </c>
      <c r="PX117" s="6">
        <f>+每日电表读数!PY114-每日电表读数!PX114</f>
        <v>0</v>
      </c>
      <c r="PY117" s="6">
        <f>+每日电表读数!PZ114-每日电表读数!PY114</f>
        <v>0</v>
      </c>
      <c r="PZ117" s="6">
        <f>+每日电表读数!QA114-每日电表读数!PZ114</f>
        <v>0</v>
      </c>
      <c r="QA117" s="6">
        <f>+每日电表读数!QB114-每日电表读数!QA114</f>
        <v>0</v>
      </c>
      <c r="QB117" s="6">
        <f>+每日电表读数!QC114-每日电表读数!QB114</f>
        <v>0</v>
      </c>
      <c r="QC117" s="6">
        <f>+每日电表读数!QD114-每日电表读数!QC114</f>
        <v>0</v>
      </c>
      <c r="QD117" s="6">
        <f>+每日电表读数!QE114-每日电表读数!QD114</f>
        <v>0</v>
      </c>
      <c r="QE117" s="6">
        <f>+每日电表读数!QF114-每日电表读数!QE114</f>
        <v>0</v>
      </c>
      <c r="QF117" s="6">
        <f>+每日电表读数!QG114-每日电表读数!QF114</f>
        <v>0</v>
      </c>
      <c r="QG117" s="6">
        <f>+每日电表读数!QH114-每日电表读数!QG114</f>
        <v>0</v>
      </c>
      <c r="QH117" s="6">
        <f>+每日电表读数!QI114-每日电表读数!QH114</f>
        <v>0</v>
      </c>
      <c r="QI117" s="6">
        <f>+每日电表读数!QJ114-每日电表读数!QI114</f>
        <v>0</v>
      </c>
      <c r="QJ117" s="6">
        <f>+每日电表读数!QK114-每日电表读数!QJ114</f>
        <v>0</v>
      </c>
      <c r="QK117" s="6">
        <f>+每日电表读数!QL114-每日电表读数!QK114</f>
        <v>0</v>
      </c>
      <c r="QL117" s="6">
        <f>+每日电表读数!QM114-每日电表读数!QL114</f>
        <v>0</v>
      </c>
      <c r="QM117" s="6">
        <f>+每日电表读数!QN114-每日电表读数!QM114</f>
        <v>0</v>
      </c>
      <c r="QN117" s="6">
        <f>+每日电表读数!QO114-每日电表读数!QN114</f>
        <v>0</v>
      </c>
      <c r="QO117" s="6">
        <f>+每日电表读数!QP114-每日电表读数!QO114</f>
        <v>0</v>
      </c>
      <c r="QP117" s="6">
        <f>+每日电表读数!QQ114-每日电表读数!QP114</f>
        <v>0</v>
      </c>
      <c r="QQ117" s="6">
        <f>+每日电表读数!QR114-每日电表读数!QQ114</f>
        <v>0</v>
      </c>
      <c r="QR117" s="6">
        <f>+每日电表读数!QS114-每日电表读数!QR114</f>
        <v>0</v>
      </c>
      <c r="QS117" s="6">
        <f>+每日电表读数!QT114-每日电表读数!QS114</f>
        <v>0</v>
      </c>
      <c r="QT117" s="6">
        <f>+每日电表读数!QU114-每日电表读数!QT114</f>
        <v>0</v>
      </c>
      <c r="QU117" s="6">
        <f>+每日电表读数!QV114-每日电表读数!QU114</f>
        <v>0</v>
      </c>
      <c r="QV117" s="6">
        <f>+每日电表读数!QW114-每日电表读数!QV114</f>
        <v>0</v>
      </c>
      <c r="QW117" s="6">
        <f>+每日电表读数!QX114-每日电表读数!QW114</f>
        <v>0</v>
      </c>
      <c r="QX117" s="6">
        <f>+每日电表读数!QY114-每日电表读数!QX114</f>
        <v>0</v>
      </c>
      <c r="QY117" s="6">
        <f>+每日电表读数!QZ114-每日电表读数!QY114</f>
        <v>0</v>
      </c>
      <c r="QZ117" s="6">
        <f>+每日电表读数!RA114-每日电表读数!QZ114</f>
        <v>0</v>
      </c>
      <c r="RA117" s="6">
        <f>+每日电表读数!RB114-每日电表读数!RA114</f>
        <v>0</v>
      </c>
      <c r="RB117" s="6">
        <f>+每日电表读数!RC114-每日电表读数!RB114</f>
        <v>0</v>
      </c>
      <c r="RC117" s="6">
        <f>+每日电表读数!RD114-每日电表读数!RC114</f>
        <v>0</v>
      </c>
      <c r="RD117" s="6">
        <f>+每日电表读数!RE114-每日电表读数!RD114</f>
        <v>0</v>
      </c>
      <c r="RE117" s="6">
        <f>+每日电表读数!RF114-每日电表读数!RE114</f>
        <v>0</v>
      </c>
      <c r="RF117" s="6">
        <f>+每日电表读数!RG114-每日电表读数!RF114</f>
        <v>0</v>
      </c>
      <c r="RG117" s="6">
        <f>+每日电表读数!RH114-每日电表读数!RG114</f>
        <v>0</v>
      </c>
      <c r="RH117" s="6">
        <f>+每日电表读数!RI114-每日电表读数!RH114</f>
        <v>0</v>
      </c>
      <c r="RI117" s="6">
        <f>+每日电表读数!RJ114-每日电表读数!RI114</f>
        <v>0</v>
      </c>
      <c r="RJ117" s="6">
        <f>+每日电表读数!RK114-每日电表读数!RJ114</f>
        <v>0</v>
      </c>
      <c r="RK117" s="6">
        <f>+每日电表读数!RL114-每日电表读数!RK114</f>
        <v>0</v>
      </c>
      <c r="RL117" s="6">
        <f>+每日电表读数!RM114-每日电表读数!RL114</f>
        <v>0</v>
      </c>
      <c r="RM117" s="6">
        <f>+每日电表读数!RN114-每日电表读数!RM114</f>
        <v>0</v>
      </c>
      <c r="RN117" s="6">
        <f>+每日电表读数!RO114-每日电表读数!RN114</f>
        <v>0</v>
      </c>
      <c r="RO117" s="6">
        <f>+每日电表读数!RP114-每日电表读数!RO114</f>
        <v>0</v>
      </c>
      <c r="RP117" s="6">
        <f>+每日电表读数!RQ114-每日电表读数!RP114</f>
        <v>0</v>
      </c>
      <c r="RQ117" s="6">
        <f>+每日电表读数!RR114-每日电表读数!RQ114</f>
        <v>0</v>
      </c>
      <c r="RR117" s="6">
        <f>+每日电表读数!RS114-每日电表读数!RR114</f>
        <v>0</v>
      </c>
      <c r="RS117" s="6">
        <f>+每日电表读数!RT114-每日电表读数!RS114</f>
        <v>0</v>
      </c>
      <c r="RT117" s="6">
        <f>+每日电表读数!RU114-每日电表读数!RT114</f>
        <v>0</v>
      </c>
      <c r="RU117" s="6">
        <f>+每日电表读数!RV114-每日电表读数!RU114</f>
        <v>0</v>
      </c>
      <c r="RV117" s="6">
        <f>+每日电表读数!RW114-每日电表读数!RV114</f>
        <v>0</v>
      </c>
      <c r="RW117" s="6">
        <f>+每日电表读数!RX114-每日电表读数!RW114</f>
        <v>0</v>
      </c>
      <c r="RX117" s="6">
        <f>+每日电表读数!RY114-每日电表读数!RX114</f>
        <v>0</v>
      </c>
      <c r="RY117" s="6">
        <f>+每日电表读数!RZ114-每日电表读数!RY114</f>
        <v>0</v>
      </c>
      <c r="RZ117" s="6">
        <f>+每日电表读数!SA114-每日电表读数!RZ114</f>
        <v>0</v>
      </c>
      <c r="SA117" s="6">
        <f>+每日电表读数!SB114-每日电表读数!SA114</f>
        <v>0</v>
      </c>
      <c r="SB117" s="6">
        <f>+每日电表读数!SC114-每日电表读数!SB114</f>
        <v>0</v>
      </c>
      <c r="SC117" s="6">
        <f>+每日电表读数!SD114-每日电表读数!SC114</f>
        <v>0</v>
      </c>
      <c r="SD117" s="6">
        <f>+每日电表读数!SE114-每日电表读数!SD114</f>
        <v>0</v>
      </c>
      <c r="SE117" s="6">
        <f>+每日电表读数!SF114-每日电表读数!SE114</f>
        <v>0</v>
      </c>
      <c r="SF117" s="6">
        <f>+每日电表读数!SG114-每日电表读数!SF114</f>
        <v>0</v>
      </c>
      <c r="SG117" s="6">
        <f>+每日电表读数!SH114-每日电表读数!SG114</f>
        <v>0</v>
      </c>
      <c r="SH117" s="6">
        <f>+每日电表读数!SI114-每日电表读数!SH114</f>
        <v>0</v>
      </c>
      <c r="SI117" s="6">
        <f>+每日电表读数!SJ114-每日电表读数!SI114</f>
        <v>0</v>
      </c>
      <c r="SJ117" s="6">
        <f>+每日电表读数!SK114-每日电表读数!SJ114</f>
        <v>0</v>
      </c>
      <c r="SK117" s="6">
        <f>+每日电表读数!SL114-每日电表读数!SK114</f>
        <v>0</v>
      </c>
      <c r="SL117" s="6">
        <f>+每日电表读数!SM114-每日电表读数!SL114</f>
        <v>0</v>
      </c>
      <c r="SM117" s="6">
        <f>+每日电表读数!SN114-每日电表读数!SM114</f>
        <v>0</v>
      </c>
      <c r="SN117" s="6">
        <f>+每日电表读数!SO114-每日电表读数!SN114</f>
        <v>0</v>
      </c>
      <c r="SO117" s="6">
        <f>+每日电表读数!SP114-每日电表读数!SO114</f>
        <v>0</v>
      </c>
      <c r="SP117" s="6">
        <f>+每日电表读数!SQ114-每日电表读数!SP114</f>
        <v>0</v>
      </c>
      <c r="SQ117" s="6">
        <f>+每日电表读数!SR114-每日电表读数!SQ114</f>
        <v>0</v>
      </c>
      <c r="SR117" s="6">
        <f>+每日电表读数!SS114-每日电表读数!SR114</f>
        <v>0</v>
      </c>
      <c r="SS117" s="6">
        <f>+每日电表读数!ST114-每日电表读数!SS114</f>
        <v>0</v>
      </c>
      <c r="ST117" s="6">
        <f>+每日电表读数!SU114-每日电表读数!ST114</f>
        <v>0</v>
      </c>
      <c r="SU117" s="6">
        <f>+每日电表读数!SV114-每日电表读数!SU114</f>
        <v>0</v>
      </c>
      <c r="SV117" s="6">
        <f>+每日电表读数!SW114-每日电表读数!SV114</f>
        <v>0</v>
      </c>
      <c r="SW117" s="6">
        <f>+每日电表读数!SX114-每日电表读数!SW114</f>
        <v>0</v>
      </c>
      <c r="SX117" s="6">
        <f>+每日电表读数!SY114-每日电表读数!SX114</f>
        <v>0</v>
      </c>
      <c r="SY117" s="6">
        <f>+每日电表读数!SZ114-每日电表读数!SY114</f>
        <v>0</v>
      </c>
      <c r="SZ117" s="6">
        <f>+每日电表读数!TA114-每日电表读数!SZ114</f>
        <v>0</v>
      </c>
      <c r="TA117" s="6">
        <f>+每日电表读数!TB114-每日电表读数!TA114</f>
        <v>0</v>
      </c>
      <c r="TB117" s="6">
        <f>+每日电表读数!TC114-每日电表读数!TB114</f>
        <v>0</v>
      </c>
      <c r="TC117" s="6">
        <f>+每日电表读数!TD114-每日电表读数!TC114</f>
        <v>0</v>
      </c>
      <c r="TD117" s="6">
        <f>+每日电表读数!TE114-每日电表读数!TD114</f>
        <v>0</v>
      </c>
      <c r="TE117" s="6">
        <f>+每日电表读数!TF114-每日电表读数!TE114</f>
        <v>0</v>
      </c>
      <c r="TF117" s="6">
        <f>+每日电表读数!TG114-每日电表读数!TF114</f>
        <v>0</v>
      </c>
      <c r="TG117" s="6">
        <f>+每日电表读数!TH114-每日电表读数!TG114</f>
        <v>0</v>
      </c>
      <c r="TH117" s="6">
        <f>+每日电表读数!TI114-每日电表读数!TH114</f>
        <v>0</v>
      </c>
      <c r="TI117" s="6">
        <f>+每日电表读数!TJ114-每日电表读数!TI114</f>
        <v>0</v>
      </c>
      <c r="TJ117" s="6">
        <f>+每日电表读数!TK114-每日电表读数!TJ114</f>
        <v>0</v>
      </c>
      <c r="TK117" s="6">
        <f>+每日电表读数!TL114-每日电表读数!TK114</f>
        <v>0</v>
      </c>
      <c r="TL117" s="6">
        <f>+每日电表读数!TM114-每日电表读数!TL114</f>
        <v>0</v>
      </c>
      <c r="TM117" s="6">
        <f>+每日电表读数!TN114-每日电表读数!TM114</f>
        <v>0</v>
      </c>
      <c r="TN117" s="6">
        <f>+每日电表读数!TO114-每日电表读数!TN114</f>
        <v>0</v>
      </c>
    </row>
    <row r="118" spans="1:534" ht="19.5">
      <c r="A118" s="394" t="s">
        <v>460</v>
      </c>
      <c r="B118" s="122" t="s">
        <v>387</v>
      </c>
      <c r="C118" s="123" t="s">
        <v>396</v>
      </c>
      <c r="D118" s="6">
        <f>+每日电表读数!E115-每日电表读数!D115</f>
        <v>11.200000000000728</v>
      </c>
      <c r="E118" s="6">
        <f>+每日电表读数!F115-每日电表读数!E115</f>
        <v>11.799999999999272</v>
      </c>
      <c r="F118" s="6">
        <f>+每日电表读数!G115-每日电表读数!F115</f>
        <v>10.899999999999636</v>
      </c>
      <c r="G118" s="6">
        <f>+每日电表读数!H115-每日电表读数!G115</f>
        <v>11</v>
      </c>
      <c r="H118" s="6">
        <f>+每日电表读数!I115-每日电表读数!H115</f>
        <v>10.900000000001455</v>
      </c>
      <c r="I118" s="6">
        <f>+每日电表读数!J115-每日电表读数!I115</f>
        <v>11.099999999998545</v>
      </c>
      <c r="J118" s="6">
        <f>+每日电表读数!K115-每日电表读数!J115</f>
        <v>11</v>
      </c>
      <c r="K118" s="6">
        <f>+每日电表读数!L115-每日电表读数!K115</f>
        <v>10.900000000001455</v>
      </c>
      <c r="L118" s="6">
        <f>+每日电表读数!M115-每日电表读数!L115</f>
        <v>13</v>
      </c>
      <c r="M118" s="6">
        <f>+每日电表读数!N115-每日电表读数!M115</f>
        <v>12.5</v>
      </c>
      <c r="N118" s="6">
        <f>+每日电表读数!O115-每日电表读数!N115</f>
        <v>13</v>
      </c>
      <c r="O118" s="6">
        <f>+每日电表读数!P115-每日电表读数!O115</f>
        <v>15.799999999999272</v>
      </c>
      <c r="P118" s="6">
        <f>+每日电表读数!Q115-每日电表读数!P115</f>
        <v>15</v>
      </c>
      <c r="Q118" s="6">
        <f>+每日电表读数!R115-每日电表读数!Q115</f>
        <v>14.899999999999636</v>
      </c>
      <c r="R118" s="6">
        <f>+每日电表读数!S115-每日电表读数!R115</f>
        <v>13.100000000000364</v>
      </c>
      <c r="S118" s="6">
        <f>+每日电表读数!T115-每日电表读数!S115</f>
        <v>13.600000000000364</v>
      </c>
      <c r="T118" s="6">
        <f>+每日电表读数!U115-每日电表读数!T115</f>
        <v>12.699999999998909</v>
      </c>
      <c r="U118" s="6">
        <f>+每日电表读数!V115-每日电表读数!U115</f>
        <v>12.800000000001091</v>
      </c>
      <c r="V118" s="6">
        <f>+每日电表读数!W115-每日电表读数!V115</f>
        <v>11.699999999998909</v>
      </c>
      <c r="W118" s="6">
        <f>+每日电表读数!X115-每日电表读数!W115</f>
        <v>11.600000000000364</v>
      </c>
      <c r="X118" s="6">
        <f>+每日电表读数!Y115-每日电表读数!X115</f>
        <v>11.800000000001091</v>
      </c>
      <c r="Y118" s="6">
        <f>+每日电表读数!Z115-每日电表读数!Y115</f>
        <v>11.699999999998909</v>
      </c>
      <c r="Z118" s="6">
        <f>+每日电表读数!AA115-每日电表读数!Z115</f>
        <v>12</v>
      </c>
      <c r="AA118" s="6">
        <f>+每日电表读数!AB115-每日电表读数!AA115</f>
        <v>12.100000000000364</v>
      </c>
      <c r="AB118" s="6">
        <f>+每日电表读数!AC115-每日电表读数!AB115</f>
        <v>12.100000000000364</v>
      </c>
      <c r="AC118" s="6">
        <f>+每日电表读数!AD115-每日电表读数!AC115</f>
        <v>11.899999999999636</v>
      </c>
      <c r="AD118" s="6">
        <f>+每日电表读数!AE115-每日电表读数!AD115</f>
        <v>5.2000000000007276</v>
      </c>
      <c r="AE118" s="6">
        <f>+每日电表读数!AF115-每日电表读数!AE115</f>
        <v>1.5999999999985448</v>
      </c>
      <c r="AF118" s="6">
        <f>+每日电表读数!AG115-每日电表读数!AF115</f>
        <v>1.7000000000007276</v>
      </c>
      <c r="AG118" s="6">
        <f>+每日电表读数!AH115-每日电表读数!AG115</f>
        <v>1.6000000000003638</v>
      </c>
      <c r="AH118" s="6">
        <f>+每日电表读数!AI115-每日电表读数!AH115</f>
        <v>1.6999999999989086</v>
      </c>
      <c r="AI118" s="6">
        <f>+每日电表读数!AJ115-每日电表读数!AI115</f>
        <v>2.3000000000010914</v>
      </c>
      <c r="AJ118" s="6">
        <f>+每日电表读数!AK115-每日电表读数!AJ115</f>
        <v>11.600000000000364</v>
      </c>
      <c r="AK118" s="6">
        <f>+每日电表读数!AL115-每日电表读数!AK115</f>
        <v>11.199999999998909</v>
      </c>
      <c r="AL118" s="6">
        <f>+每日电表读数!AM115-每日电表读数!AL115</f>
        <v>11.600000000000364</v>
      </c>
      <c r="AM118" s="6">
        <f>+每日电表读数!AN115-每日电表读数!AM115</f>
        <v>11.299999999999272</v>
      </c>
      <c r="AN118" s="6">
        <f>+每日电表读数!AO115-每日电表读数!AN115</f>
        <v>11.200000000000728</v>
      </c>
      <c r="AO118" s="6">
        <f>+每日电表读数!AP115-每日电表读数!AO115</f>
        <v>11.299999999999272</v>
      </c>
      <c r="AP118" s="6">
        <f>+每日电表读数!AQ115-每日电表读数!AP115</f>
        <v>11.600000000000364</v>
      </c>
      <c r="AQ118" s="6">
        <f>+每日电表读数!AR115-每日电表读数!AQ115</f>
        <v>12.100000000000364</v>
      </c>
      <c r="AR118" s="6">
        <f>+每日电表读数!AS115-每日电表读数!AR115</f>
        <v>10.899999999999636</v>
      </c>
      <c r="AS118" s="6">
        <f>+每日电表读数!AT115-每日电表读数!AS115</f>
        <v>10.800000000001091</v>
      </c>
      <c r="AT118" s="6">
        <f>+每日电表读数!AU115-每日电表读数!AT115</f>
        <v>11.099999999998545</v>
      </c>
      <c r="AU118" s="6">
        <f>+每日电表读数!AV115-每日电表读数!AU115</f>
        <v>11</v>
      </c>
      <c r="AV118" s="6">
        <f>+每日电表读数!AW115-每日电表读数!AV115</f>
        <v>10.800000000001091</v>
      </c>
      <c r="AW118" s="6">
        <f>+每日电表读数!AX115-每日电表读数!AW115</f>
        <v>11.100000000000364</v>
      </c>
      <c r="AX118" s="6">
        <f>+每日电表读数!AY115-每日电表读数!AX115</f>
        <v>10.899999999999636</v>
      </c>
      <c r="AY118" s="6">
        <f>+每日电表读数!AZ115-每日电表读数!AY115</f>
        <v>11.199999999998909</v>
      </c>
      <c r="AZ118" s="6">
        <f>+每日电表读数!BA115-每日电表读数!AZ115</f>
        <v>12.800000000001091</v>
      </c>
      <c r="BA118" s="6">
        <f>+每日电表读数!BB115-每日电表读数!BA115</f>
        <v>14.199999999998909</v>
      </c>
      <c r="BB118" s="6">
        <f>+每日电表读数!BC115-每日电表读数!BB115</f>
        <v>15.800000000001091</v>
      </c>
      <c r="BC118" s="6">
        <f>+每日电表读数!BD115-每日电表读数!BC115</f>
        <v>14.199999999998909</v>
      </c>
      <c r="BD118" s="6">
        <f>+每日电表读数!BE115-每日电表读数!BD115</f>
        <v>12.900000000001455</v>
      </c>
      <c r="BE118" s="6">
        <f>+每日电表读数!BF115-每日电表读数!BE115</f>
        <v>14.799999999999272</v>
      </c>
      <c r="BF118" s="6">
        <f>+每日电表读数!BG115-每日电表读数!BF115</f>
        <v>16.399999999999636</v>
      </c>
      <c r="BG118" s="6">
        <f>+每日电表读数!BH115-每日电表读数!BG115</f>
        <v>12.899999999999636</v>
      </c>
      <c r="BH118" s="6">
        <f>+每日电表读数!BI115-每日电表读数!BH115</f>
        <v>13.5</v>
      </c>
      <c r="BI118" s="6">
        <f>+每日电表读数!BJ115-每日电表读数!BI115</f>
        <v>12.400000000001455</v>
      </c>
      <c r="BJ118" s="6">
        <f>+每日电表读数!BK115-每日电表读数!BJ115</f>
        <v>12.299999999999272</v>
      </c>
      <c r="BK118" s="6">
        <f>+每日电表读数!BL115-每日电表读数!BK115</f>
        <v>10.799999999999272</v>
      </c>
      <c r="BL118" s="6">
        <f>+每日电表读数!BM115-每日电表读数!BL115</f>
        <v>10.800000000001091</v>
      </c>
      <c r="BM118" s="6">
        <f>+每日电表读数!BN115-每日电表读数!BM115</f>
        <v>10.699999999998909</v>
      </c>
      <c r="BN118" s="6">
        <f>+每日电表读数!BO115-每日电表读数!BN115</f>
        <v>10.800000000001091</v>
      </c>
      <c r="BO118" s="6">
        <f>+每日电表读数!BP115-每日电表读数!BO115</f>
        <v>10.799999999999272</v>
      </c>
      <c r="BP118" s="6">
        <f>+每日电表读数!BQ115-每日电表读数!BP115</f>
        <v>10.800000000001091</v>
      </c>
      <c r="BQ118" s="6">
        <f>+每日电表读数!BR115-每日电表读数!BQ115</f>
        <v>11.699999999998909</v>
      </c>
      <c r="BR118" s="6">
        <f>+每日电表读数!BS115-每日电表读数!BR115</f>
        <v>11.200000000000728</v>
      </c>
      <c r="BS118" s="6">
        <f>+每日电表读数!BT115-每日电表读数!BS115</f>
        <v>11.100000000000364</v>
      </c>
      <c r="BT118" s="6">
        <f>+每日电表读数!BU115-每日电表读数!BT115</f>
        <v>11</v>
      </c>
      <c r="BU118" s="6">
        <f>+每日电表读数!BV115-每日电表读数!BU115</f>
        <v>11.099999999998545</v>
      </c>
      <c r="BV118" s="6">
        <f>+每日电表读数!BW115-每日电表读数!BV115</f>
        <v>10.900000000001455</v>
      </c>
      <c r="BW118" s="6">
        <f>+每日电表读数!BX115-每日电表读数!BW115</f>
        <v>11.099999999998545</v>
      </c>
      <c r="BX118" s="6">
        <f>+每日电表读数!BY115-每日电表读数!BX115</f>
        <v>11.100000000000364</v>
      </c>
      <c r="BY118" s="6">
        <f>+每日电表读数!BZ115-每日电表读数!BY115</f>
        <v>11.100000000000364</v>
      </c>
      <c r="BZ118" s="6">
        <f>+每日电表读数!CA115-每日电表读数!BZ115</f>
        <v>11.399999999999636</v>
      </c>
      <c r="CA118" s="6">
        <f>+每日电表读数!CB115-每日电表读数!CA115</f>
        <v>11.100000000000364</v>
      </c>
      <c r="CB118" s="6">
        <f>+每日电表读数!CC115-每日电表读数!CB115</f>
        <v>11.100000000000364</v>
      </c>
      <c r="CC118" s="6">
        <f>+每日电表读数!CD115-每日电表读数!CC115</f>
        <v>11</v>
      </c>
      <c r="CD118" s="6">
        <f>+每日电表读数!CE115-每日电表读数!CD115</f>
        <v>11.199999999998909</v>
      </c>
      <c r="CE118" s="6">
        <f>+每日电表读数!CF115-每日电表读数!CE115</f>
        <v>11.100000000000364</v>
      </c>
      <c r="CF118" s="6">
        <f>+每日电表读数!CG115-每日电表读数!CF115</f>
        <v>11.100000000000364</v>
      </c>
      <c r="CG118" s="6">
        <f>+每日电表读数!CH115-每日电表读数!CG115</f>
        <v>11.200000000000728</v>
      </c>
      <c r="CH118" s="6">
        <f>+每日电表读数!CI115-每日电表读数!CH115</f>
        <v>11.399999999999636</v>
      </c>
      <c r="CI118" s="6">
        <f>+每日电表读数!CJ115-每日电表读数!CI115</f>
        <v>12.600000000000364</v>
      </c>
      <c r="CJ118" s="6">
        <f>+每日电表读数!CK115-每日电表读数!CJ115</f>
        <v>10.799999999999272</v>
      </c>
      <c r="CK118" s="6">
        <f>+每日电表读数!CL115-每日电表读数!CK115</f>
        <v>10.899999999999636</v>
      </c>
      <c r="CL118" s="6">
        <f>+每日电表读数!CM115-每日电表读数!CL115</f>
        <v>10.899999999999636</v>
      </c>
      <c r="CM118" s="6">
        <f>+每日电表读数!CN115-每日电表读数!CM115</f>
        <v>11.300000000001091</v>
      </c>
      <c r="CN118" s="6">
        <f>+每日电表读数!CO115-每日电表读数!CN115</f>
        <v>10.899999999999636</v>
      </c>
      <c r="CO118" s="6">
        <f>+每日电表读数!CP115-每日电表读数!CO115</f>
        <v>10.799999999999272</v>
      </c>
      <c r="CP118" s="6">
        <f>+每日电表读数!CQ115-每日电表读数!CP115</f>
        <v>10.700000000000728</v>
      </c>
      <c r="CQ118" s="6">
        <f>+每日电表读数!CR115-每日电表读数!CQ115</f>
        <v>10.899999999999636</v>
      </c>
      <c r="CR118" s="6">
        <f>+每日电表读数!CS115-每日电表读数!CR115</f>
        <v>11</v>
      </c>
      <c r="CS118" s="6">
        <f>+每日电表读数!CT115-每日电表读数!CS115</f>
        <v>11.700000000000728</v>
      </c>
      <c r="CT118" s="6">
        <f>+每日电表读数!CU115-每日电表读数!CT115</f>
        <v>11.100000000000364</v>
      </c>
      <c r="CU118" s="6">
        <f>+每日电表读数!CV115-每日电表读数!CU115</f>
        <v>11.299999999999272</v>
      </c>
      <c r="CV118" s="6">
        <f>+每日电表读数!CW115-每日电表读数!CV115</f>
        <v>10.899999999999636</v>
      </c>
      <c r="CW118" s="6">
        <f>+每日电表读数!CX115-每日电表读数!CW115</f>
        <v>10.899999999999636</v>
      </c>
      <c r="CX118" s="6">
        <f>+每日电表读数!CY115-每日电表读数!CX115</f>
        <v>11.300000000001091</v>
      </c>
      <c r="CY118" s="6">
        <f>+每日电表读数!CZ115-每日电表读数!CY115</f>
        <v>11.100000000000364</v>
      </c>
      <c r="CZ118" s="6">
        <f>+每日电表读数!DA115-每日电表读数!CZ115</f>
        <v>11.199999999998909</v>
      </c>
      <c r="DA118" s="6">
        <f>+每日电表读数!DB115-每日电表读数!DA115</f>
        <v>11.300000000001091</v>
      </c>
      <c r="DB118" s="6">
        <f>+每日电表读数!DC115-每日电表读数!DB115</f>
        <v>11.099999999998545</v>
      </c>
      <c r="DC118" s="6">
        <f>+每日电表读数!DD115-每日电表读数!DC115</f>
        <v>11.100000000000364</v>
      </c>
      <c r="DD118" s="6">
        <f>+每日电表读数!DE115-每日电表读数!DD115</f>
        <v>11.100000000000364</v>
      </c>
      <c r="DE118" s="6">
        <f>+每日电表读数!DF115-每日电表读数!DE115</f>
        <v>11</v>
      </c>
      <c r="DF118" s="6">
        <f>+每日电表读数!DG115-每日电表读数!DF115</f>
        <v>10.600000000000364</v>
      </c>
      <c r="DG118" s="6">
        <f>+每日电表读数!DH115-每日电表读数!DG115</f>
        <v>18.299999999999272</v>
      </c>
      <c r="DH118" s="6">
        <f>+每日电表读数!DI115-每日电表读数!DH115</f>
        <v>21.100000000000364</v>
      </c>
      <c r="DI118" s="6">
        <f>+每日电表读数!DJ115-每日电表读数!DI115</f>
        <v>22</v>
      </c>
      <c r="DJ118" s="6">
        <f>+每日电表读数!DK115-每日电表读数!DJ115</f>
        <v>20.299999999999272</v>
      </c>
      <c r="DK118" s="6">
        <f>+每日电表读数!DL115-每日电表读数!DK115</f>
        <v>20.200000000000728</v>
      </c>
      <c r="DL118" s="6">
        <f>+每日电表读数!DM115-每日电表读数!DL115</f>
        <v>21.299999999999272</v>
      </c>
      <c r="DM118" s="6">
        <f>+每日电表读数!DN115-每日电表读数!DM115</f>
        <v>18.900000000001455</v>
      </c>
      <c r="DN118" s="6">
        <f>+每日电表读数!DO115-每日电表读数!DN115</f>
        <v>17.699999999998909</v>
      </c>
      <c r="DO118" s="6">
        <f>+每日电表读数!DP115-每日电表读数!DO115</f>
        <v>18.700000000000728</v>
      </c>
      <c r="DP118" s="6">
        <f>+每日电表读数!DQ115-每日电表读数!DP115</f>
        <v>16.699999999998909</v>
      </c>
      <c r="DQ118" s="6">
        <f>+每日电表读数!DR115-每日电表读数!DQ115</f>
        <v>17.100000000000364</v>
      </c>
      <c r="DR118" s="6">
        <f>+每日电表读数!DS115-每日电表读数!DR115</f>
        <v>18.399999999999636</v>
      </c>
      <c r="DS118" s="6">
        <f>+每日电表读数!DT115-每日电表读数!DS115</f>
        <v>19</v>
      </c>
      <c r="DT118" s="6">
        <f>+每日电表读数!DU115-每日电表读数!DT115</f>
        <v>16.200000000000728</v>
      </c>
      <c r="DU118" s="6">
        <f>+每日电表读数!DV115-每日电表读数!DU115</f>
        <v>17.600000000000364</v>
      </c>
      <c r="DV118" s="6">
        <f>+每日电表读数!DW115-每日电表读数!DV115</f>
        <v>16.100000000000364</v>
      </c>
      <c r="DW118" s="6">
        <f>+每日电表读数!DX115-每日电表读数!DW115</f>
        <v>16.399999999999636</v>
      </c>
      <c r="DX118" s="6">
        <f>+每日电表读数!DY115-每日电表读数!DX115</f>
        <v>17</v>
      </c>
      <c r="DY118" s="6">
        <f>+每日电表读数!DZ115-每日电表读数!DY115</f>
        <v>17.100000000000364</v>
      </c>
      <c r="DZ118" s="6">
        <f>+每日电表读数!EA115-每日电表读数!DZ115</f>
        <v>15.699999999998909</v>
      </c>
      <c r="EA118" s="6">
        <f>+每日电表读数!EB115-每日电表读数!EA115</f>
        <v>9.7000000000007276</v>
      </c>
      <c r="EB118" s="6">
        <f>+每日电表读数!EC115-每日电表读数!EB115</f>
        <v>16.100000000000364</v>
      </c>
      <c r="EC118" s="6">
        <f>+每日电表读数!ED115-每日电表读数!EC115</f>
        <v>15</v>
      </c>
      <c r="ED118" s="6">
        <f>+每日电表读数!EE115-每日电表读数!ED115</f>
        <v>11.699999999998909</v>
      </c>
      <c r="EE118" s="6">
        <f>+每日电表读数!EF115-每日电表读数!EE115</f>
        <v>14.600000000000364</v>
      </c>
      <c r="EF118" s="6">
        <f>+每日电表读数!EG115-每日电表读数!EF115</f>
        <v>15.200000000000728</v>
      </c>
      <c r="EG118" s="6">
        <f>+每日电表读数!EH115-每日电表读数!EG115</f>
        <v>16</v>
      </c>
      <c r="EH118" s="6">
        <f>+每日电表读数!EI115-每日电表读数!EH115</f>
        <v>16</v>
      </c>
      <c r="EI118" s="6">
        <f>+每日电表读数!EJ115-每日电表读数!EI115</f>
        <v>15.099999999998545</v>
      </c>
      <c r="EJ118" s="6">
        <f>+每日电表读数!EK115-每日电表读数!EJ115</f>
        <v>16.100000000000364</v>
      </c>
      <c r="EK118" s="6">
        <f>+每日电表读数!EL115-每日电表读数!EK115</f>
        <v>14.899999999999636</v>
      </c>
      <c r="EL118" s="6">
        <f>+每日电表读数!EM115-每日电表读数!EL115</f>
        <v>14.900000000001455</v>
      </c>
      <c r="EM118" s="6">
        <f>+每日电表读数!EN115-每日电表读数!EM115</f>
        <v>15.899999999999636</v>
      </c>
      <c r="EN118" s="6">
        <f>+每日电表读数!EO115-每日电表读数!EN115</f>
        <v>15.600000000000364</v>
      </c>
      <c r="EO118" s="6">
        <f>+每日电表读数!EP115-每日电表读数!EO115</f>
        <v>15</v>
      </c>
      <c r="EP118" s="6">
        <f>+每日电表读数!EQ115-每日电表读数!EP115</f>
        <v>14.299999999999272</v>
      </c>
      <c r="EQ118" s="6">
        <f>+每日电表读数!ER115-每日电表读数!EQ115</f>
        <v>12</v>
      </c>
      <c r="ER118" s="6">
        <f>+每日电表读数!ES115-每日电表读数!ER115</f>
        <v>4.7000000000007276</v>
      </c>
      <c r="ES118" s="6">
        <f>+每日电表读数!ET115-每日电表读数!ES115</f>
        <v>10.699999999998909</v>
      </c>
      <c r="ET118" s="6">
        <f>+每日电表读数!EU115-每日电表读数!ET115</f>
        <v>10.700000000000728</v>
      </c>
      <c r="EU118" s="6">
        <f>+每日电表读数!EV115-每日电表读数!EU115</f>
        <v>13.100000000000364</v>
      </c>
      <c r="EV118" s="6">
        <f>+每日电表读数!EW115-每日电表读数!EV115</f>
        <v>14.199999999998909</v>
      </c>
      <c r="EW118" s="6">
        <f>+每日电表读数!EX115-每日电表读数!EW115</f>
        <v>14.5</v>
      </c>
      <c r="EX118" s="6">
        <f>+每日电表读数!EY115-每日电表读数!EX115</f>
        <v>14.700000000000728</v>
      </c>
      <c r="EY118" s="6">
        <f>+每日电表读数!EZ115-每日电表读数!EY115</f>
        <v>14.399999999999636</v>
      </c>
      <c r="EZ118" s="6">
        <f>+每日电表读数!FA115-每日电表读数!EZ115</f>
        <v>14.299999999999272</v>
      </c>
      <c r="FA118" s="6">
        <f>+每日电表读数!FB115-每日电表读数!FA115</f>
        <v>14.300000000001091</v>
      </c>
      <c r="FB118" s="6">
        <f>+每日电表读数!FC115-每日电表读数!FB115</f>
        <v>14.399999999999636</v>
      </c>
      <c r="FC118" s="6">
        <f>+每日电表读数!FD115-每日电表读数!FC115</f>
        <v>14.299999999999272</v>
      </c>
      <c r="FD118" s="6">
        <f>+每日电表读数!FE115-每日电表读数!FD115</f>
        <v>14.400000000001455</v>
      </c>
      <c r="FE118" s="6">
        <f>+每日电表读数!FF115-每日电表读数!FE115</f>
        <v>14.299999999999272</v>
      </c>
      <c r="FF118" s="6">
        <f>+每日电表读数!FG115-每日电表读数!FF115</f>
        <v>14.399999999999636</v>
      </c>
      <c r="FG118" s="6">
        <f>+每日电表读数!FH115-每日电表读数!FG115</f>
        <v>14.399999999999636</v>
      </c>
      <c r="FH118" s="6">
        <f>+每日电表读数!FI115-每日电表读数!FH115</f>
        <v>14.400000000001455</v>
      </c>
      <c r="FI118" s="6">
        <f>+每日电表读数!FJ115-每日电表读数!FI115</f>
        <v>14.299999999999272</v>
      </c>
      <c r="FJ118" s="6">
        <f>+每日电表读数!FK115-每日电表读数!FJ115</f>
        <v>14.299999999999272</v>
      </c>
      <c r="FK118" s="6">
        <f>+每日电表读数!FL115-每日电表读数!FK115</f>
        <v>14.400000000001455</v>
      </c>
      <c r="FL118" s="6">
        <f>+每日电表读数!FM115-每日电表读数!FL115</f>
        <v>14.5</v>
      </c>
      <c r="FM118" s="6">
        <f>+每日电表读数!FN115-每日电表读数!FM115</f>
        <v>14.5</v>
      </c>
      <c r="FN118" s="6">
        <f>+每日电表读数!FO115-每日电表读数!FN115</f>
        <v>18.199999999998909</v>
      </c>
      <c r="FO118" s="6">
        <f>+每日电表读数!FP115-每日电表读数!FO115</f>
        <v>18.300000000001091</v>
      </c>
      <c r="FP118" s="6">
        <f>+每日电表读数!FQ115-每日电表读数!FP115</f>
        <v>18.199999999998909</v>
      </c>
      <c r="FQ118" s="6">
        <f>+每日电表读数!FR115-每日电表读数!FQ115</f>
        <v>18.200000000000728</v>
      </c>
      <c r="FR118" s="6">
        <f>+每日电表读数!FS115-每日电表读数!FR115</f>
        <v>18.199999999998909</v>
      </c>
      <c r="FS118" s="6">
        <f>+每日电表读数!FT115-每日电表读数!FS115</f>
        <v>18.400000000001455</v>
      </c>
      <c r="FT118" s="6">
        <f>+每日电表读数!FU115-每日电表读数!FT115</f>
        <v>18.299999999999272</v>
      </c>
      <c r="FU118" s="6">
        <f>+每日电表读数!FV115-每日电表读数!FU115</f>
        <v>18.200000000000728</v>
      </c>
      <c r="FV118" s="6">
        <f>+每日电表读数!FW115-每日电表读数!FV115</f>
        <v>18.099999999998545</v>
      </c>
      <c r="FW118" s="6">
        <f>+每日电表读数!FX115-每日电表读数!FW115</f>
        <v>18.200000000000728</v>
      </c>
      <c r="FX118" s="6">
        <f>+每日电表读数!FY115-每日电表读数!FX115</f>
        <v>18.200000000000728</v>
      </c>
      <c r="FY118" s="6">
        <f>+每日电表读数!FZ115-每日电表读数!FY115</f>
        <v>18.199999999998909</v>
      </c>
      <c r="FZ118" s="6">
        <f>+每日电表读数!GA115-每日电表读数!FZ115</f>
        <v>18.300000000001091</v>
      </c>
      <c r="GA118" s="6">
        <f>+每日电表读数!GB115-每日电表读数!GA115</f>
        <v>18.299999999999272</v>
      </c>
      <c r="GB118" s="6">
        <f>+每日电表读数!GC115-每日电表读数!GB115</f>
        <v>18.399999999999636</v>
      </c>
      <c r="GC118" s="6">
        <f>+每日电表读数!GD115-每日电表读数!GC115</f>
        <v>14.399999999999636</v>
      </c>
      <c r="GD118" s="6">
        <f>+每日电表读数!GE115-每日电表读数!GD115</f>
        <v>14.300000000001091</v>
      </c>
      <c r="GE118" s="6">
        <f>+每日电表读数!GF115-每日电表读数!GE115</f>
        <v>14.299999999999272</v>
      </c>
      <c r="GF118" s="6">
        <f>+每日电表读数!GG115-每日电表读数!GF115</f>
        <v>14.300000000001091</v>
      </c>
      <c r="GG118" s="6">
        <f>+每日电表读数!GH115-每日电表读数!GG115</f>
        <v>14.5</v>
      </c>
      <c r="GH118" s="6">
        <f>+每日电表读数!GI115-每日电表读数!GH115</f>
        <v>14.399999999999636</v>
      </c>
      <c r="GI118" s="6">
        <f>+每日电表读数!GJ115-每日电表读数!GI115</f>
        <v>14.299999999999272</v>
      </c>
      <c r="GJ118" s="6">
        <f>+每日电表读数!GK115-每日电表读数!GJ115</f>
        <v>14.200000000000728</v>
      </c>
      <c r="GK118" s="6">
        <f>+每日电表读数!GL115-每日电表读数!GK115</f>
        <v>14.399999999999636</v>
      </c>
      <c r="GL118" s="6">
        <f>+每日电表读数!GM115-每日电表读数!GL115</f>
        <v>14.200000000000728</v>
      </c>
      <c r="GM118" s="6">
        <f>+每日电表读数!GN115-每日电表读数!GM115</f>
        <v>15.199999999998909</v>
      </c>
      <c r="GN118" s="6">
        <f>+每日电表读数!GO115-每日电表读数!GN115</f>
        <v>15.300000000001091</v>
      </c>
      <c r="GO118" s="6">
        <f>+每日电表读数!GP115-每日电表读数!GO115</f>
        <v>15.399999999999636</v>
      </c>
      <c r="GP118" s="6">
        <f>+每日电表读数!GQ115-每日电表读数!GP115</f>
        <v>15.199999999998909</v>
      </c>
      <c r="GQ118" s="6">
        <f>+每日电表读数!GR115-每日电表读数!GQ115</f>
        <v>15.200000000000728</v>
      </c>
      <c r="GR118" s="6">
        <f>+每日电表读数!GS115-每日电表读数!GR115</f>
        <v>15.299999999999272</v>
      </c>
      <c r="GS118" s="6">
        <f>+每日电表读数!GT115-每日电表读数!GS115</f>
        <v>15.200000000000728</v>
      </c>
      <c r="GT118" s="6">
        <f>+每日电表读数!GU115-每日电表读数!GT115</f>
        <v>15.299999999999272</v>
      </c>
      <c r="GU118" s="6">
        <f>+每日电表读数!GV115-每日电表读数!GU115</f>
        <v>15.200000000000728</v>
      </c>
      <c r="GV118" s="6">
        <f>+每日电表读数!GW115-每日电表读数!GV115</f>
        <v>15.299999999999272</v>
      </c>
      <c r="GW118" s="6">
        <f>+每日电表读数!GX115-每日电表读数!GW115</f>
        <v>15.600000000000364</v>
      </c>
      <c r="GX118" s="6">
        <f>+每日电表读数!GY115-每日电表读数!GX115</f>
        <v>15.300000000001091</v>
      </c>
      <c r="GY118" s="6">
        <f>+每日电表读数!GZ115-每日电表读数!GY115</f>
        <v>15.099999999998545</v>
      </c>
      <c r="GZ118" s="6">
        <f>+每日电表读数!HA115-每日电表读数!GZ115</f>
        <v>15.200000000000728</v>
      </c>
      <c r="HA118" s="6">
        <f>+每日电表读数!HB115-每日电表读数!HA115</f>
        <v>15.200000000000728</v>
      </c>
      <c r="HB118" s="6">
        <f>+每日电表读数!HC115-每日电表读数!HB115</f>
        <v>15.199999999998909</v>
      </c>
      <c r="HC118" s="6">
        <f>+每日电表读数!HD115-每日电表读数!HC115</f>
        <v>15.300000000001091</v>
      </c>
      <c r="HD118" s="6">
        <f>+每日电表读数!HE115-每日电表读数!HD115</f>
        <v>15.299999999999272</v>
      </c>
      <c r="HE118" s="6">
        <f>+每日电表读数!HF115-每日电表读数!HE115</f>
        <v>15.200000000000728</v>
      </c>
      <c r="HF118" s="6">
        <f>+每日电表读数!HG115-每日电表读数!HF115</f>
        <v>15.199999999998909</v>
      </c>
      <c r="HG118" s="6">
        <f>+每日电表读数!HH115-每日电表读数!HG115</f>
        <v>15.300000000001091</v>
      </c>
      <c r="HH118" s="6">
        <f>+每日电表读数!HI115-每日电表读数!HH115</f>
        <v>15.299999999999272</v>
      </c>
      <c r="HI118" s="6">
        <f>+每日电表读数!HJ115-每日电表读数!HI115</f>
        <v>15.200000000000728</v>
      </c>
      <c r="HJ118" s="6">
        <f>+每日电表读数!HK115-每日电表读数!HJ115</f>
        <v>15.299999999999272</v>
      </c>
      <c r="HK118" s="6">
        <f>+每日电表读数!HL115-每日电表读数!HK115</f>
        <v>15.100000000000364</v>
      </c>
      <c r="HL118" s="6">
        <f>+每日电表读数!HM115-每日电表读数!HL115</f>
        <v>15.199999999998909</v>
      </c>
      <c r="HM118" s="6">
        <f>+每日电表读数!HN115-每日电表读数!HM115</f>
        <v>15.300000000001091</v>
      </c>
      <c r="HN118" s="6">
        <f>+每日电表读数!HO115-每日电表读数!HN115</f>
        <v>15.199999999998909</v>
      </c>
      <c r="HO118" s="6">
        <f>+每日电表读数!HP115-每日电表读数!HO115</f>
        <v>15.200000000000728</v>
      </c>
      <c r="HP118" s="6">
        <f>+每日电表读数!HQ115-每日电表读数!HP115</f>
        <v>15.200000000000728</v>
      </c>
      <c r="HQ118" s="6">
        <f>+每日电表读数!HR115-每日电表读数!HQ115</f>
        <v>15.399999999999636</v>
      </c>
      <c r="HR118" s="6">
        <f>+每日电表读数!HS115-每日电表读数!HR115</f>
        <v>15.199999999998909</v>
      </c>
      <c r="HS118" s="6">
        <f>+每日电表读数!HT115-每日电表读数!HS115</f>
        <v>15.200000000000728</v>
      </c>
      <c r="HT118" s="6">
        <f>+每日电表读数!HU115-每日电表读数!HT115</f>
        <v>15.200000000000728</v>
      </c>
      <c r="HU118" s="6">
        <f>+每日电表读数!HV115-每日电表读数!HU115</f>
        <v>15.199999999998909</v>
      </c>
      <c r="HV118" s="6">
        <f>+每日电表读数!HW115-每日电表读数!HV115</f>
        <v>15.200000000000728</v>
      </c>
      <c r="HW118" s="6">
        <f>+每日电表读数!HX115-每日电表读数!HW115</f>
        <v>12.399999999999636</v>
      </c>
      <c r="HX118" s="6">
        <f>+每日电表读数!HY115-每日电表读数!HX115</f>
        <v>13.200000000000728</v>
      </c>
      <c r="HY118" s="6">
        <f>+每日电表读数!HZ115-每日电表读数!HY115</f>
        <v>12.199999999998909</v>
      </c>
      <c r="HZ118" s="6">
        <f>+每日电表读数!IA115-每日电表读数!HZ115</f>
        <v>12.300000000001091</v>
      </c>
      <c r="IA118" s="6">
        <f>+每日电表读数!IB115-每日电表读数!IA115</f>
        <v>15</v>
      </c>
      <c r="IB118" s="6">
        <f>+每日电表读数!IC115-每日电表读数!IB115</f>
        <v>13.399999999999636</v>
      </c>
      <c r="IC118" s="6">
        <f>+每日电表读数!ID115-每日电表读数!IC115</f>
        <v>15.299999999999272</v>
      </c>
      <c r="ID118" s="6">
        <f>+每日电表读数!IE115-每日电表读数!ID115</f>
        <v>15.300000000001091</v>
      </c>
      <c r="IE118" s="6">
        <f>+每日电表读数!IF115-每日电表读数!IE115</f>
        <v>15.299999999999272</v>
      </c>
      <c r="IF118" s="6">
        <f>+每日电表读数!IG115-每日电表读数!IF115</f>
        <v>12.399999999999636</v>
      </c>
      <c r="IG118" s="6">
        <f>+每日电表读数!IH115-每日电表读数!IG115</f>
        <v>14</v>
      </c>
      <c r="IH118" s="6">
        <f>+每日电表读数!II115-每日电表读数!IH115</f>
        <v>12.399999999999636</v>
      </c>
      <c r="II118" s="6">
        <f>+每日电表读数!IJ115-每日电表读数!II115</f>
        <v>15.5</v>
      </c>
      <c r="IJ118" s="6">
        <f>+每日电表读数!IK115-每日电表读数!IJ115</f>
        <v>15.300000000001091</v>
      </c>
      <c r="IK118" s="6">
        <f>+每日电表读数!IL115-每日电表读数!IK115</f>
        <v>15.399999999999636</v>
      </c>
      <c r="IL118" s="6">
        <f>+每日电表读数!IM115-每日电表读数!IL115</f>
        <v>15.299999999999272</v>
      </c>
      <c r="IM118" s="6">
        <f>+每日电表读数!IN115-每日电表读数!IM115</f>
        <v>15.5</v>
      </c>
      <c r="IN118" s="6">
        <f>+每日电表读数!IO115-每日电表读数!IN115</f>
        <v>12.600000000000364</v>
      </c>
      <c r="IO118" s="6">
        <f>+每日电表读数!IP115-每日电表读数!IO115</f>
        <v>15.200000000000728</v>
      </c>
      <c r="IP118" s="6">
        <f>+每日电表读数!IQ115-每日电表读数!IP115</f>
        <v>15.100000000000364</v>
      </c>
      <c r="IQ118" s="6">
        <f>+每日电表读数!IR115-每日电表读数!IQ115</f>
        <v>15.299999999999272</v>
      </c>
      <c r="IR118" s="6">
        <f>+每日电表读数!IS115-每日电表读数!IR115</f>
        <v>15.200000000000728</v>
      </c>
      <c r="IS118" s="6">
        <f>+每日电表读数!IT115-每日电表读数!IS115</f>
        <v>15.299999999999272</v>
      </c>
      <c r="IT118" s="6">
        <f>+每日电表读数!IU115-每日电表读数!IT115</f>
        <v>15.200000000000728</v>
      </c>
      <c r="IU118" s="6">
        <f>+每日电表读数!IV115-每日电表读数!IU115</f>
        <v>15.199999999998909</v>
      </c>
      <c r="IV118" s="6">
        <f>+每日电表读数!IW115-每日电表读数!IV115</f>
        <v>15.300000000001091</v>
      </c>
      <c r="IW118" s="6">
        <f>+每日电表读数!IX115-每日电表读数!IW115</f>
        <v>15.099999999998545</v>
      </c>
      <c r="IX118" s="6">
        <f>+每日电表读数!IY115-每日电表读数!IX115</f>
        <v>15.200000000000728</v>
      </c>
      <c r="IY118" s="6">
        <f>+每日电表读数!IZ115-每日电表读数!IY115</f>
        <v>15.299999999999272</v>
      </c>
      <c r="IZ118" s="6">
        <f>+每日电表读数!JA115-每日电表读数!IZ115</f>
        <v>15.400000000001455</v>
      </c>
      <c r="JA118" s="6">
        <f>+每日电表读数!JB115-每日电表读数!JA115</f>
        <v>15.299999999999272</v>
      </c>
      <c r="JB118" s="6">
        <f>+每日电表读数!JC115-每日电表读数!JB115</f>
        <v>15.299999999999272</v>
      </c>
      <c r="JC118" s="6">
        <f>+每日电表读数!JD115-每日电表读数!JC115</f>
        <v>15.300000000001091</v>
      </c>
      <c r="JD118" s="6">
        <f>+每日电表读数!JE115-每日电表读数!JD115</f>
        <v>15.199999999998909</v>
      </c>
      <c r="JE118" s="6">
        <f>+每日电表读数!JF115-每日电表读数!JE115</f>
        <v>15.300000000001091</v>
      </c>
      <c r="JF118" s="6">
        <f>+每日电表读数!JG115-每日电表读数!JF115</f>
        <v>15.299999999999272</v>
      </c>
      <c r="JG118" s="6">
        <f>+每日电表读数!JH115-每日电表读数!JG115</f>
        <v>15.300000000001091</v>
      </c>
      <c r="JH118" s="6">
        <f>+每日电表读数!JI115-每日电表读数!JH115</f>
        <v>15.5</v>
      </c>
      <c r="JI118" s="6">
        <f>+每日电表读数!JJ115-每日电表读数!JI115</f>
        <v>16</v>
      </c>
      <c r="JJ118" s="6">
        <f>+每日电表读数!JK115-每日电表读数!JJ115</f>
        <v>15.599999999998545</v>
      </c>
      <c r="JK118" s="6">
        <f>+每日电表读数!JL115-每日电表读数!JK115</f>
        <v>15.700000000000728</v>
      </c>
      <c r="JL118" s="6">
        <f>+每日电表读数!JM115-每日电表读数!JL115</f>
        <v>12.600000000000364</v>
      </c>
      <c r="JM118" s="6">
        <f>+每日电表读数!JN115-每日电表读数!JM115</f>
        <v>15.799999999999272</v>
      </c>
      <c r="JN118" s="6">
        <f>+每日电表读数!JO115-每日电表读数!JN115</f>
        <v>15.800000000001091</v>
      </c>
      <c r="JO118" s="6">
        <f>+每日电表读数!JP115-每日电表读数!JO115</f>
        <v>12.5</v>
      </c>
      <c r="JP118" s="6">
        <f>+每日电表读数!JQ115-每日电表读数!JP115</f>
        <v>12.5</v>
      </c>
      <c r="JQ118" s="6">
        <f>+每日电表读数!JR115-每日电表读数!JQ115</f>
        <v>15.799999999999272</v>
      </c>
      <c r="JR118" s="6">
        <f>+每日电表读数!JS115-每日电表读数!JR115</f>
        <v>15.700000000000728</v>
      </c>
      <c r="JS118" s="6">
        <f>+每日电表读数!JT115-每日电表读数!JS115</f>
        <v>15.699999999998909</v>
      </c>
      <c r="JT118" s="6">
        <f>+每日电表读数!JU115-每日电表读数!JT115</f>
        <v>15.600000000000364</v>
      </c>
      <c r="JU118" s="6">
        <f>+每日电表读数!JV115-每日电表读数!JU115</f>
        <v>15.600000000000364</v>
      </c>
      <c r="JV118" s="6">
        <f>+每日电表读数!JW115-每日电表读数!JV115</f>
        <v>15.399999999999636</v>
      </c>
      <c r="JW118" s="6">
        <f>+每日电表读数!JX115-每日电表读数!JW115</f>
        <v>15.399999999999636</v>
      </c>
      <c r="JX118" s="6">
        <f>+每日电表读数!JY115-每日电表读数!JX115</f>
        <v>15.600000000000364</v>
      </c>
      <c r="JY118" s="6">
        <f>+每日电表读数!JZ115-每日电表读数!JY115</f>
        <v>15.899999999999636</v>
      </c>
      <c r="JZ118" s="6">
        <f>+每日电表读数!KA115-每日电表读数!JZ115</f>
        <v>16.899999999999636</v>
      </c>
      <c r="KA118" s="6">
        <f>+每日电表读数!KB115-每日电表读数!KA115</f>
        <v>15.800000000001091</v>
      </c>
      <c r="KB118" s="6">
        <f>+每日电表读数!KC115-每日电表读数!KB115</f>
        <v>15.899999999999636</v>
      </c>
      <c r="KC118" s="6">
        <f>+每日电表读数!KD115-每日电表读数!KC115</f>
        <v>15.700000000000728</v>
      </c>
      <c r="KD118" s="6">
        <f>+每日电表读数!KE115-每日电表读数!KD115</f>
        <v>15.699999999998909</v>
      </c>
      <c r="KE118" s="6">
        <f>+每日电表读数!KF115-每日电表读数!KE115</f>
        <v>17</v>
      </c>
      <c r="KF118" s="6">
        <f>+每日电表读数!KG115-每日电表读数!KF115</f>
        <v>16.399999999999636</v>
      </c>
      <c r="KG118" s="6">
        <f>+每日电表读数!KH115-每日电表读数!KG115</f>
        <v>15.700000000000728</v>
      </c>
      <c r="KH118" s="6">
        <f>+每日电表读数!KI115-每日电表读数!KH115</f>
        <v>15.899999999999636</v>
      </c>
      <c r="KI118" s="6">
        <f>+每日电表读数!KJ115-每日电表读数!KI115</f>
        <v>16</v>
      </c>
      <c r="KJ118" s="6">
        <f>+每日电表读数!KK115-每日电表读数!KJ115</f>
        <v>16</v>
      </c>
      <c r="KK118" s="6">
        <f>+每日电表读数!KL115-每日电表读数!KK115</f>
        <v>15.800000000001091</v>
      </c>
      <c r="KL118" s="6">
        <f>+每日电表读数!KM115-每日电表读数!KL115</f>
        <v>10.699999999998909</v>
      </c>
      <c r="KM118" s="6">
        <f>+每日电表读数!KN115-每日电表读数!KM115</f>
        <v>10.600000000000364</v>
      </c>
      <c r="KN118" s="6">
        <f>+每日电表读数!KO115-每日电表读数!KN115</f>
        <v>10.600000000000364</v>
      </c>
      <c r="KO118" s="6">
        <f>+每日电表读数!KP115-每日电表读数!KO115</f>
        <v>10.899999999999636</v>
      </c>
      <c r="KP118" s="6">
        <f>+每日电表读数!KQ115-每日电表读数!KP115</f>
        <v>10.899999999999636</v>
      </c>
      <c r="KQ118" s="6">
        <f>+每日电表读数!KR115-每日电表读数!KQ115</f>
        <v>12.899999999999636</v>
      </c>
      <c r="KR118" s="6">
        <f>+每日电表读数!KS115-每日电表读数!KR115</f>
        <v>12.800000000001091</v>
      </c>
      <c r="KS118" s="6">
        <f>+每日电表读数!KT115-每日电表读数!KS115</f>
        <v>12.699999999998909</v>
      </c>
      <c r="KT118" s="6">
        <f>+每日电表读数!KU115-每日电表读数!KT115</f>
        <v>12.800000000001091</v>
      </c>
      <c r="KU118" s="6">
        <f>+每日电表读数!KV115-每日电表读数!KU115</f>
        <v>10.699999999998909</v>
      </c>
      <c r="KV118" s="6">
        <f>+每日电表读数!KW115-每日电表读数!KV115</f>
        <v>10.800000000001091</v>
      </c>
      <c r="KW118" s="6">
        <f>+每日电表读数!KX115-每日电表读数!KW115</f>
        <v>10.899999999999636</v>
      </c>
      <c r="KX118" s="6">
        <f>+每日电表读数!KY115-每日电表读数!KX115</f>
        <v>10.600000000000364</v>
      </c>
      <c r="KY118" s="6">
        <f>+每日电表读数!KZ115-每日电表读数!KY115</f>
        <v>10.600000000000364</v>
      </c>
      <c r="KZ118" s="6">
        <f>+每日电表读数!LA115-每日电表读数!KZ115</f>
        <v>10.399999999999636</v>
      </c>
      <c r="LA118" s="6">
        <f>+每日电表读数!LB115-每日电表读数!LA115</f>
        <v>10.5</v>
      </c>
      <c r="LB118" s="6">
        <f>+每日电表读数!LC115-每日电表读数!LB115</f>
        <v>10.5</v>
      </c>
      <c r="LC118" s="6">
        <f>+每日电表读数!LD115-每日电表读数!LC115</f>
        <v>9.3999999999996362</v>
      </c>
      <c r="LD118" s="6">
        <f>+每日电表读数!LE115-每日电表读数!LD115</f>
        <v>6.2000000000007276</v>
      </c>
      <c r="LE118" s="6">
        <f>+每日电表读数!LF115-每日电表读数!LE115</f>
        <v>10.599999999998545</v>
      </c>
      <c r="LF118" s="6">
        <f>+每日电表读数!LG115-每日电表读数!LF115</f>
        <v>10.600000000000364</v>
      </c>
      <c r="LG118" s="6">
        <f>+每日电表读数!LH115-每日电表读数!LG115</f>
        <v>10.5</v>
      </c>
      <c r="LH118" s="6">
        <f>+每日电表读数!LI115-每日电表读数!LH115</f>
        <v>10.600000000000364</v>
      </c>
      <c r="LI118" s="6">
        <f>+每日电表读数!LJ115-每日电表读数!LI115</f>
        <v>10.5</v>
      </c>
      <c r="LJ118" s="6">
        <f>+每日电表读数!LK115-每日电表读数!LJ115</f>
        <v>10.799999999999272</v>
      </c>
      <c r="LK118" s="6">
        <f>+每日电表读数!LL115-每日电表读数!LK115</f>
        <v>10.600000000000364</v>
      </c>
      <c r="LL118" s="6">
        <f>+每日电表读数!LM115-每日电表读数!LL115</f>
        <v>12.800000000001091</v>
      </c>
      <c r="LM118" s="6">
        <f>+每日电表读数!LN115-每日电表读数!LM115</f>
        <v>10.699999999998909</v>
      </c>
      <c r="LN118" s="6">
        <f>+每日电表读数!LO115-每日电表读数!LN115</f>
        <v>10.5</v>
      </c>
      <c r="LO118" s="6">
        <f>+每日电表读数!LP115-每日电表读数!LO115</f>
        <v>10.5</v>
      </c>
      <c r="LP118" s="6">
        <f>+每日电表读数!LQ115-每日电表读数!LP115</f>
        <v>10.600000000000364</v>
      </c>
      <c r="LQ118" s="6">
        <f>+每日电表读数!LR115-每日电表读数!LQ115</f>
        <v>10.600000000000364</v>
      </c>
      <c r="LR118" s="6">
        <f>+每日电表读数!LS115-每日电表读数!LR115</f>
        <v>10.699999999998909</v>
      </c>
      <c r="LS118" s="6">
        <f>+每日电表读数!LT115-每日电表读数!LS115</f>
        <v>10.5</v>
      </c>
      <c r="LT118" s="6">
        <f>+每日电表读数!LU115-每日电表读数!LT115</f>
        <v>10.5</v>
      </c>
      <c r="LU118" s="6">
        <f>+每日电表读数!LV115-每日电表读数!LU115</f>
        <v>10.600000000000364</v>
      </c>
      <c r="LV118" s="6">
        <f>+每日电表读数!LW115-每日电表读数!LV115</f>
        <v>10.600000000000364</v>
      </c>
      <c r="LW118" s="6">
        <f>+每日电表读数!LX115-每日电表读数!LW115</f>
        <v>10.5</v>
      </c>
      <c r="LX118" s="6">
        <f>+每日电表读数!LY115-每日电表读数!LX115</f>
        <v>10.700000000000728</v>
      </c>
      <c r="LY118" s="6">
        <f>+每日电表读数!LZ115-每日电表读数!LY115</f>
        <v>10.699999999998909</v>
      </c>
      <c r="LZ118" s="6">
        <f>+每日电表读数!MA115-每日电表读数!LZ115</f>
        <v>10.300000000001091</v>
      </c>
      <c r="MA118" s="6">
        <f>+每日电表读数!MB115-每日电表读数!MA115</f>
        <v>10.399999999999636</v>
      </c>
      <c r="MB118" s="6">
        <f>+每日电表读数!MC115-每日电表读数!MB115</f>
        <v>10.399999999999636</v>
      </c>
      <c r="MC118" s="6">
        <f>+每日电表读数!MD115-每日电表读数!MC115</f>
        <v>10.600000000000364</v>
      </c>
      <c r="MD118" s="6">
        <f>+每日电表读数!ME115-每日电表读数!MD115</f>
        <v>10.5</v>
      </c>
      <c r="ME118" s="6">
        <f>+每日电表读数!MF115-每日电表读数!ME115</f>
        <v>10.600000000000364</v>
      </c>
      <c r="MF118" s="6">
        <f>+每日电表读数!MG115-每日电表读数!MF115</f>
        <v>10.699999999998909</v>
      </c>
      <c r="MG118" s="6">
        <f>+每日电表读数!MH115-每日电表读数!MG115</f>
        <v>10.399999999999636</v>
      </c>
      <c r="MH118" s="6">
        <f>+每日电表读数!MI115-每日电表读数!MH115</f>
        <v>10.5</v>
      </c>
      <c r="MI118" s="6">
        <f>+每日电表读数!MJ115-每日电表读数!MI115</f>
        <v>10.5</v>
      </c>
      <c r="MJ118" s="6">
        <f>+每日电表读数!MK115-每日电表读数!MJ115</f>
        <v>10.5</v>
      </c>
      <c r="MK118" s="6">
        <f>+每日电表读数!ML115-每日电表读数!MK115</f>
        <v>10.600000000000364</v>
      </c>
      <c r="ML118" s="6">
        <f>+每日电表读数!MM115-每日电表读数!ML115</f>
        <v>10.5</v>
      </c>
      <c r="MM118" s="6">
        <f>+每日电表读数!MN115-每日电表读数!MM115</f>
        <v>10.700000000000728</v>
      </c>
      <c r="MN118" s="6">
        <f>+每日电表读数!MO115-每日电表读数!MN115</f>
        <v>10.5</v>
      </c>
      <c r="MO118" s="6">
        <f>+每日电表读数!MP115-每日电表读数!MO115</f>
        <v>10.5</v>
      </c>
      <c r="MP118" s="6">
        <f>+每日电表读数!MQ115-每日电表读数!MP115</f>
        <v>10.399999999999636</v>
      </c>
      <c r="MQ118" s="6">
        <f>+每日电表读数!MR115-每日电表读数!MQ115</f>
        <v>10.399999999999636</v>
      </c>
      <c r="MR118" s="6">
        <f>+每日电表读数!MS115-每日电表读数!MR115</f>
        <v>10.600000000000364</v>
      </c>
      <c r="MS118" s="6">
        <f>+每日电表读数!MT115-每日电表读数!MS115</f>
        <v>10.5</v>
      </c>
      <c r="MT118" s="6">
        <f>+每日电表读数!MU115-每日电表读数!MT115</f>
        <v>10.600000000000364</v>
      </c>
      <c r="MU118" s="6">
        <f>+每日电表读数!MV115-每日电表读数!MU115</f>
        <v>10.399999999999636</v>
      </c>
      <c r="MV118" s="6">
        <f>+每日电表读数!MW115-每日电表读数!MV115</f>
        <v>10.399999999999636</v>
      </c>
      <c r="MW118" s="6">
        <f>+每日电表读数!MX115-每日电表读数!MW115</f>
        <v>10.600000000000364</v>
      </c>
      <c r="MX118" s="6">
        <f>+每日电表读数!MY115-每日电表读数!MX115</f>
        <v>10.600000000000364</v>
      </c>
      <c r="MY118" s="6">
        <f>+每日电表读数!MZ115-每日电表读数!MY115</f>
        <v>10.5</v>
      </c>
      <c r="MZ118" s="6">
        <f>+每日电表读数!NA115-每日电表读数!MZ115</f>
        <v>10.5</v>
      </c>
      <c r="NA118" s="6">
        <f>+每日电表读数!NB115-每日电表读数!NA115</f>
        <v>10.5</v>
      </c>
      <c r="NB118" s="6">
        <f>+每日电表读数!NC115-每日电表读数!NB115</f>
        <v>10.5</v>
      </c>
      <c r="NC118" s="6">
        <f>+每日电表读数!ND115-每日电表读数!NC115</f>
        <v>10.600000000000364</v>
      </c>
      <c r="ND118" s="6">
        <f>+每日电表读数!NE115-每日电表读数!ND115</f>
        <v>10.399999999999636</v>
      </c>
      <c r="NE118" s="6">
        <f>+每日电表读数!NF115-每日电表读数!NE115</f>
        <v>10.600000000000364</v>
      </c>
      <c r="NF118" s="6">
        <f>+每日电表读数!NG115-每日电表读数!NF115</f>
        <v>10.599999999998545</v>
      </c>
      <c r="NG118" s="6">
        <f>+每日电表读数!NH115-每日电表读数!NG115</f>
        <v>10.5</v>
      </c>
      <c r="NH118" s="6">
        <f>+每日电表读数!NI115-每日电表读数!NH115</f>
        <v>10.600000000000364</v>
      </c>
      <c r="NI118" s="6">
        <f>+每日电表读数!NJ115-每日电表读数!NI115</f>
        <v>10.399999999999636</v>
      </c>
      <c r="NJ118" s="6">
        <f>+每日电表读数!NK115-每日电表读数!NJ115</f>
        <v>10.5</v>
      </c>
      <c r="NK118" s="6">
        <f>+每日电表读数!NL115-每日电表读数!NK115</f>
        <v>10.400000000001455</v>
      </c>
      <c r="NL118" s="6">
        <f>+每日电表读数!NM115-每日电表读数!NL115</f>
        <v>10.5</v>
      </c>
      <c r="NM118" s="6">
        <f>+每日电表读数!NN115-每日电表读数!NM115</f>
        <v>10.5</v>
      </c>
      <c r="NN118" s="6">
        <f>+每日电表读数!NO115-每日电表读数!NN115</f>
        <v>10.5</v>
      </c>
      <c r="NO118" s="6">
        <f>+每日电表读数!NP115-每日电表读数!NO115</f>
        <v>10.599999999998545</v>
      </c>
      <c r="NP118" s="6">
        <f>+每日电表读数!NQ115-每日电表读数!NP115</f>
        <v>10.5</v>
      </c>
      <c r="NQ118" s="6">
        <f>+每日电表读数!NR115-每日电表读数!NQ115</f>
        <v>10.400000000001455</v>
      </c>
      <c r="NR118" s="6">
        <f>+每日电表读数!NS115-每日电表读数!NR115</f>
        <v>10.399999999999636</v>
      </c>
      <c r="NS118" s="6">
        <f>+每日电表读数!NT115-每日电表读数!NS115</f>
        <v>10.600000000000364</v>
      </c>
      <c r="NT118" s="6">
        <f>+每日电表读数!NU115-每日电表读数!NT115</f>
        <v>10.599999999998545</v>
      </c>
      <c r="NU118" s="6">
        <f>+每日电表读数!NV115-每日电表读数!NU115</f>
        <v>10.5</v>
      </c>
      <c r="NV118" s="6">
        <f>+每日电表读数!NW115-每日电表读数!NV115</f>
        <v>10.5</v>
      </c>
      <c r="NW118" s="6">
        <f>+每日电表读数!NX115-每日电表读数!NW115</f>
        <v>10.5</v>
      </c>
      <c r="NX118" s="6">
        <f>+每日电表读数!NY115-每日电表读数!NX115</f>
        <v>10.5</v>
      </c>
      <c r="NY118" s="6">
        <f>+每日电表读数!NZ115-每日电表读数!NY115</f>
        <v>10.400000000001455</v>
      </c>
      <c r="NZ118" s="6">
        <f>+每日电表读数!OA115-每日电表读数!NZ115</f>
        <v>10.5</v>
      </c>
      <c r="OA118" s="6">
        <f>+每日电表读数!OB115-每日电表读数!OA115</f>
        <v>10.399999999999636</v>
      </c>
      <c r="OB118" s="6">
        <f>+每日电表读数!OC115-每日电表读数!OB115</f>
        <v>10.399999999999636</v>
      </c>
      <c r="OC118" s="6">
        <f>+每日电表读数!OD115-每日电表读数!OC115</f>
        <v>10.600000000000364</v>
      </c>
      <c r="OD118" s="6">
        <f>+每日电表读数!OE115-每日电表读数!OD115</f>
        <v>10.399999999999636</v>
      </c>
      <c r="OE118" s="6">
        <f>+每日电表读数!OF115-每日电表读数!OE115</f>
        <v>10.5</v>
      </c>
      <c r="OF118" s="6">
        <f>+每日电表读数!OG115-每日电表读数!OF115</f>
        <v>10.5</v>
      </c>
      <c r="OG118" s="6">
        <f>+每日电表读数!OH115-每日电表读数!OG115</f>
        <v>10.5</v>
      </c>
      <c r="OH118" s="6">
        <f>+每日电表读数!OI115-每日电表读数!OH115</f>
        <v>10.5</v>
      </c>
      <c r="OI118" s="6">
        <f>+每日电表读数!OJ115-每日电表读数!OI115</f>
        <v>10.5</v>
      </c>
      <c r="OJ118" s="6">
        <f>+每日电表读数!OK115-每日电表读数!OJ115</f>
        <v>10.700000000000728</v>
      </c>
      <c r="OK118" s="6">
        <f>+每日电表读数!OL115-每日电表读数!OK115</f>
        <v>10.5</v>
      </c>
      <c r="OL118" s="6">
        <f>+每日电表读数!OM115-每日电表读数!OL115</f>
        <v>10.399999999999636</v>
      </c>
      <c r="OM118" s="6">
        <f>+每日电表读数!ON115-每日电表读数!OM115</f>
        <v>10.399999999999636</v>
      </c>
      <c r="ON118" s="6">
        <f>+每日电表读数!OO115-每日电表读数!ON115</f>
        <v>10.399999999999636</v>
      </c>
      <c r="OO118" s="6">
        <f>+每日电表读数!OP115-每日电表读数!OO115</f>
        <v>10.5</v>
      </c>
      <c r="OP118" s="6">
        <f>+每日电表读数!OQ115-每日电表读数!OP115</f>
        <v>10.5</v>
      </c>
      <c r="OQ118" s="6">
        <f>+每日电表读数!OR115-每日电表读数!OQ115</f>
        <v>10.600000000000364</v>
      </c>
      <c r="OR118" s="6">
        <f>+每日电表读数!OS115-每日电表读数!OR115</f>
        <v>10.399999999999636</v>
      </c>
      <c r="OS118" s="6">
        <f>+每日电表读数!OT115-每日电表读数!OS115</f>
        <v>10.600000000000364</v>
      </c>
      <c r="OT118" s="6">
        <f>+每日电表读数!OU115-每日电表读数!OT115</f>
        <v>10.5</v>
      </c>
      <c r="OU118" s="6">
        <f>+每日电表读数!OV115-每日电表读数!OU115</f>
        <v>10.600000000000364</v>
      </c>
      <c r="OV118" s="6">
        <f>+每日电表读数!OW115-每日电表读数!OV115</f>
        <v>10.600000000000364</v>
      </c>
      <c r="OW118" s="6">
        <f>+每日电表读数!OX115-每日电表读数!OW115</f>
        <v>10.699999999998909</v>
      </c>
      <c r="OX118" s="6">
        <f>+每日电表读数!OY115-每日电表读数!OX115</f>
        <v>10.800000000001091</v>
      </c>
      <c r="OY118" s="6">
        <f>+每日电表读数!OZ115-每日电表读数!OY115</f>
        <v>10.799999999999272</v>
      </c>
      <c r="OZ118" s="6">
        <f>+每日电表读数!PA115-每日电表读数!OZ115</f>
        <v>10.799999999999272</v>
      </c>
      <c r="PA118" s="6">
        <f>+每日电表读数!PB115-每日电表读数!PA115</f>
        <v>10.700000000000728</v>
      </c>
      <c r="PB118" s="6">
        <f>+每日电表读数!PC115-每日电表读数!PB115</f>
        <v>10.700000000000728</v>
      </c>
      <c r="PC118" s="6">
        <f>+每日电表读数!PD115-每日电表读数!PC115</f>
        <v>10.799999999999272</v>
      </c>
      <c r="PD118" s="6">
        <f>+每日电表读数!PE115-每日电表读数!PD115</f>
        <v>10.700000000000728</v>
      </c>
      <c r="PE118" s="6">
        <f>+每日电表读数!PF115-每日电表读数!PE115</f>
        <v>10.799999999999272</v>
      </c>
      <c r="PF118" s="6">
        <f>+每日电表读数!PG115-每日电表读数!PF115</f>
        <v>10.5</v>
      </c>
      <c r="PG118" s="6">
        <f>+每日电表读数!PH115-每日电表读数!PG115</f>
        <v>10.600000000000364</v>
      </c>
      <c r="PH118" s="6">
        <f>+每日电表读数!PI115-每日电表读数!PH115</f>
        <v>10.600000000000364</v>
      </c>
      <c r="PI118" s="6">
        <f>+每日电表读数!PJ115-每日电表读数!PI115</f>
        <v>10.599999999998545</v>
      </c>
      <c r="PJ118" s="6">
        <f>+每日电表读数!PK115-每日电表读数!PJ115</f>
        <v>10.300000000001091</v>
      </c>
      <c r="PK118" s="6">
        <f>+每日电表读数!PL115-每日电表读数!PK115</f>
        <v>10.600000000000364</v>
      </c>
      <c r="PL118" s="6">
        <f>+每日电表读数!PM115-每日电表读数!PL115</f>
        <v>10.599999999998545</v>
      </c>
      <c r="PM118" s="6">
        <f>+每日电表读数!PN115-每日电表读数!PM115</f>
        <v>10.5</v>
      </c>
      <c r="PN118" s="6">
        <f>+每日电表读数!PO115-每日电表读数!PN115</f>
        <v>10.600000000000364</v>
      </c>
      <c r="PO118" s="6">
        <f>+每日电表读数!PP115-每日电表读数!PO115</f>
        <v>10.600000000000364</v>
      </c>
      <c r="PP118" s="6">
        <f>+每日电表读数!PQ115-每日电表读数!PP115</f>
        <v>10.5</v>
      </c>
      <c r="PQ118" s="6">
        <f>+每日电表读数!PR115-每日电表读数!PQ115</f>
        <v>10.5</v>
      </c>
      <c r="PR118" s="6">
        <f>+每日电表读数!PS115-每日电表读数!PR115</f>
        <v>10.600000000000364</v>
      </c>
      <c r="PS118" s="6">
        <f>+每日电表读数!PT115-每日电表读数!PS115</f>
        <v>10.5</v>
      </c>
      <c r="PT118" s="6">
        <f>+每日电表读数!PU115-每日电表读数!PT115</f>
        <v>10.5</v>
      </c>
      <c r="PU118" s="6">
        <f>+每日电表读数!PV115-每日电表读数!PU115</f>
        <v>10.5</v>
      </c>
      <c r="PV118" s="6">
        <f>+每日电表读数!PW115-每日电表读数!PV115</f>
        <v>10.5</v>
      </c>
      <c r="PW118" s="6">
        <f>+每日电表读数!PX115-每日电表读数!PW115</f>
        <v>10.600000000000364</v>
      </c>
      <c r="PX118" s="6">
        <f>+每日电表读数!PY115-每日电表读数!PX115</f>
        <v>10.599999999998545</v>
      </c>
      <c r="PY118" s="6">
        <f>+每日电表读数!PZ115-每日电表读数!PY115</f>
        <v>10.5</v>
      </c>
      <c r="PZ118" s="6">
        <f>+每日电表读数!QA115-每日电表读数!PZ115</f>
        <v>10.600000000000364</v>
      </c>
      <c r="QA118" s="6">
        <f>+每日电表读数!QB115-每日电表读数!QA115</f>
        <v>10.5</v>
      </c>
      <c r="QB118" s="6">
        <f>+每日电表读数!QC115-每日电表读数!QB115</f>
        <v>10.5</v>
      </c>
      <c r="QC118" s="6">
        <f>+每日电表读数!QD115-每日电表读数!QC115</f>
        <v>12.600000000000364</v>
      </c>
      <c r="QD118" s="6">
        <f>+每日电表读数!QE115-每日电表读数!QD115</f>
        <v>12.200000000000728</v>
      </c>
      <c r="QE118" s="6">
        <f>+每日电表读数!QF115-每日电表读数!QE115</f>
        <v>12.599999999998545</v>
      </c>
      <c r="QF118" s="6">
        <f>+每日电表读数!QG115-每日电表读数!QF115</f>
        <v>12.600000000000364</v>
      </c>
      <c r="QG118" s="6">
        <f>+每日电表读数!QH115-每日电表读数!QG115</f>
        <v>10.5</v>
      </c>
      <c r="QH118" s="6">
        <f>+每日电表读数!QI115-每日电表读数!QH115</f>
        <v>15.200000000000728</v>
      </c>
      <c r="QI118" s="6">
        <f>+每日电表读数!QJ115-每日电表读数!QI115</f>
        <v>14.799999999999272</v>
      </c>
      <c r="QJ118" s="6">
        <f>+每日电表读数!QK115-每日电表读数!QJ115</f>
        <v>15.399999999999636</v>
      </c>
      <c r="QK118" s="6">
        <f>+每日电表读数!QL115-每日电表读数!QK115</f>
        <v>15.400000000001455</v>
      </c>
      <c r="QL118" s="6">
        <f>+每日电表读数!QM115-每日电表读数!QL115</f>
        <v>14</v>
      </c>
      <c r="QM118" s="6">
        <f>+每日电表读数!QN115-每日电表读数!QM115</f>
        <v>12.599999999998545</v>
      </c>
      <c r="QN118" s="6">
        <f>+每日电表读数!QO115-每日电表读数!QN115</f>
        <v>10.700000000000728</v>
      </c>
      <c r="QO118" s="6">
        <f>+每日电表读数!QP115-每日电表读数!QO115</f>
        <v>12.600000000000364</v>
      </c>
      <c r="QP118" s="6">
        <f>+每日电表读数!QQ115-每日电表读数!QP115</f>
        <v>14.799999999999272</v>
      </c>
      <c r="QQ118" s="6">
        <f>+每日电表读数!QR115-每日电表读数!QQ115</f>
        <v>14.600000000000364</v>
      </c>
      <c r="QR118" s="6">
        <f>+每日电表读数!QS115-每日电表读数!QR115</f>
        <v>12.600000000000364</v>
      </c>
      <c r="QS118" s="6">
        <f>+每日电表读数!QT115-每日电表读数!QS115</f>
        <v>12.5</v>
      </c>
      <c r="QT118" s="6">
        <f>+每日电表读数!QU115-每日电表读数!QT115</f>
        <v>12.799999999999272</v>
      </c>
      <c r="QU118" s="6">
        <f>+每日电表读数!QV115-每日电表读数!QU115</f>
        <v>10.5</v>
      </c>
      <c r="QV118" s="6">
        <f>+每日电表读数!QW115-每日电表读数!QV115</f>
        <v>15.200000000000728</v>
      </c>
      <c r="QW118" s="6">
        <f>+每日电表读数!QX115-每日电表读数!QW115</f>
        <v>15.299999999999272</v>
      </c>
      <c r="QX118" s="6">
        <f>+每日电表读数!QY115-每日电表读数!QX115</f>
        <v>15.100000000000364</v>
      </c>
      <c r="QY118" s="6">
        <f>+每日电表读数!QZ115-每日电表读数!QY115</f>
        <v>16.5</v>
      </c>
      <c r="QZ118" s="6">
        <f>+每日电表读数!RA115-每日电表读数!QZ115</f>
        <v>15.200000000000728</v>
      </c>
      <c r="RA118" s="6">
        <f>+每日电表读数!RB115-每日电表读数!RA115</f>
        <v>14.799999999999272</v>
      </c>
      <c r="RB118" s="6">
        <f>+每日电表读数!RC115-每日电表读数!RB115</f>
        <v>14.899999999999636</v>
      </c>
      <c r="RC118" s="6">
        <f>+每日电表读数!RD115-每日电表读数!RC115</f>
        <v>14.899999999999636</v>
      </c>
      <c r="RD118" s="6">
        <f>+每日电表读数!RE115-每日电表读数!RD115</f>
        <v>14.800000000001091</v>
      </c>
      <c r="RE118" s="6">
        <f>+每日电表读数!RF115-每日电表读数!RE115</f>
        <v>14.799999999999272</v>
      </c>
      <c r="RF118" s="6">
        <f>+每日电表读数!RG115-每日电表读数!RF115</f>
        <v>14.899999999999636</v>
      </c>
      <c r="RG118" s="6">
        <f>+每日电表读数!RH115-每日电表读数!RG115</f>
        <v>14.300000000001091</v>
      </c>
      <c r="RH118" s="6">
        <f>+每日电表读数!RI115-每日电表读数!RH115</f>
        <v>16.100000000000364</v>
      </c>
      <c r="RI118" s="6">
        <f>+每日电表读数!RJ115-每日电表读数!RI115</f>
        <v>15</v>
      </c>
      <c r="RJ118" s="6">
        <f>+每日电表读数!RK115-每日电表读数!RJ115</f>
        <v>12.899999999999636</v>
      </c>
      <c r="RK118" s="6">
        <f>+每日电表读数!RL115-每日电表读数!RK115</f>
        <v>12.799999999999272</v>
      </c>
      <c r="RL118" s="6">
        <f>+每日电表读数!RM115-每日电表读数!RL115</f>
        <v>13.600000000000364</v>
      </c>
      <c r="RM118" s="6">
        <f>+每日电表读数!RN115-每日电表读数!RM115</f>
        <v>13.200000000000728</v>
      </c>
      <c r="RN118" s="6">
        <f>+每日电表读数!RO115-每日电表读数!RN115</f>
        <v>10.299999999999272</v>
      </c>
      <c r="RO118" s="6">
        <f>+每日电表读数!RP115-每日电表读数!RO115</f>
        <v>12.299999999999272</v>
      </c>
      <c r="RP118" s="6">
        <f>+每日电表读数!RQ115-每日电表读数!RP115</f>
        <v>13.100000000000364</v>
      </c>
      <c r="RQ118" s="6">
        <f>+每日电表读数!RR115-每日电表读数!RQ115</f>
        <v>15.100000000000364</v>
      </c>
      <c r="RR118" s="6">
        <f>+每日电表读数!RS115-每日电表读数!RR115</f>
        <v>15.200000000000728</v>
      </c>
      <c r="RS118" s="6">
        <f>+每日电表读数!RT115-每日电表读数!RS115</f>
        <v>13.699999999998909</v>
      </c>
      <c r="RT118" s="6">
        <f>+每日电表读数!RU115-每日电表读数!RT115</f>
        <v>13.399999999999636</v>
      </c>
      <c r="RU118" s="6">
        <f>+每日电表读数!RV115-每日电表读数!RU115</f>
        <v>15.200000000000728</v>
      </c>
      <c r="RV118" s="6">
        <f>+每日电表读数!RW115-每日电表读数!RV115</f>
        <v>15.099999999998545</v>
      </c>
      <c r="RW118" s="6">
        <f>+每日电表读数!RX115-每日电表读数!RW115</f>
        <v>15.100000000002183</v>
      </c>
      <c r="RX118" s="6">
        <f>+每日电表读数!RY115-每日电表读数!RX115</f>
        <v>12.299999999999272</v>
      </c>
      <c r="RY118" s="6">
        <f>+每日电表读数!RZ115-每日电表读数!RY115</f>
        <v>12.299999999999272</v>
      </c>
      <c r="RZ118" s="6">
        <f>+每日电表读数!SA115-每日电表读数!RZ115</f>
        <v>15.100000000002183</v>
      </c>
      <c r="SA118" s="6">
        <f>+每日电表读数!SB115-每日电表读数!SA115</f>
        <v>15.19999999999709</v>
      </c>
      <c r="SB118" s="6">
        <f>+每日电表读数!SC115-每日电表读数!SB115</f>
        <v>15.200000000000728</v>
      </c>
      <c r="SC118" s="6">
        <f>+每日电表读数!SD115-每日电表读数!SC115</f>
        <v>15</v>
      </c>
      <c r="SD118" s="6">
        <f>+每日电表读数!SE115-每日电表读数!SD115</f>
        <v>15</v>
      </c>
      <c r="SE118" s="6">
        <f>+每日电表读数!SF115-每日电表读数!SE115</f>
        <v>15.100000000002183</v>
      </c>
      <c r="SF118" s="6">
        <f>+每日电表读数!SG115-每日电表读数!SF115</f>
        <v>15</v>
      </c>
      <c r="SG118" s="6">
        <f>+每日电表读数!SH115-每日电表读数!SG115</f>
        <v>15.099999999998545</v>
      </c>
      <c r="SH118" s="6">
        <f>+每日电表读数!SI115-每日电表读数!SH115</f>
        <v>15</v>
      </c>
      <c r="SI118" s="6">
        <f>+每日电表读数!SJ115-每日电表读数!SI115</f>
        <v>15.099999999998545</v>
      </c>
      <c r="SJ118" s="6">
        <f>+每日电表读数!SK115-每日电表读数!SJ115</f>
        <v>15.100000000002183</v>
      </c>
      <c r="SK118" s="6">
        <f>+每日电表读数!SL115-每日电表读数!SK115</f>
        <v>15.200000000000728</v>
      </c>
      <c r="SL118" s="6">
        <f>+每日电表读数!SM115-每日电表读数!SL115</f>
        <v>15.099999999998545</v>
      </c>
      <c r="SM118" s="6">
        <f>+每日电表读数!SN115-每日电表读数!SM115</f>
        <v>15.099999999998545</v>
      </c>
      <c r="SN118" s="6">
        <f>+每日电表读数!SO115-每日电表读数!SN115</f>
        <v>15</v>
      </c>
      <c r="SO118" s="6">
        <f>+每日电表读数!SP115-每日电表读数!SO115</f>
        <v>15.200000000000728</v>
      </c>
      <c r="SP118" s="6">
        <f>+每日电表读数!SQ115-每日电表读数!SP115</f>
        <v>15.100000000002183</v>
      </c>
      <c r="SQ118" s="6">
        <f>+每日电表读数!SR115-每日电表读数!SQ115</f>
        <v>15.19999999999709</v>
      </c>
      <c r="SR118" s="6">
        <f>+每日电表读数!SS115-每日电表读数!SR115</f>
        <v>15.100000000002183</v>
      </c>
      <c r="SS118" s="6">
        <f>+每日电表读数!ST115-每日电表读数!SS115</f>
        <v>15.099999999998545</v>
      </c>
      <c r="ST118" s="6">
        <f>+每日电表读数!SU115-每日电表读数!ST115</f>
        <v>15</v>
      </c>
      <c r="SU118" s="6">
        <f>+每日电表读数!SV115-每日电表读数!SU115</f>
        <v>15.100000000002183</v>
      </c>
      <c r="SV118" s="6">
        <f>+每日电表读数!SW115-每日电表读数!SV115</f>
        <v>15.099999999998545</v>
      </c>
      <c r="SW118" s="6">
        <f>+每日电表读数!SX115-每日电表读数!SW115</f>
        <v>15.099999999998545</v>
      </c>
      <c r="SX118" s="6">
        <f>+每日电表读数!SY115-每日电表读数!SX115</f>
        <v>15.100000000002183</v>
      </c>
      <c r="SY118" s="6">
        <f>+每日电表读数!SZ115-每日电表读数!SY115</f>
        <v>15.299999999999272</v>
      </c>
      <c r="SZ118" s="6">
        <f>+每日电表读数!TA115-每日电表读数!SZ115</f>
        <v>15.099999999998545</v>
      </c>
      <c r="TA118" s="6">
        <f>+每日电表读数!TB115-每日电表读数!TA115</f>
        <v>15.100000000002183</v>
      </c>
      <c r="TB118" s="6">
        <f>+每日电表读数!TC115-每日电表读数!TB115</f>
        <v>15.099999999998545</v>
      </c>
      <c r="TC118" s="6">
        <f>+每日电表读数!TD115-每日电表读数!TC115</f>
        <v>15.100000000002183</v>
      </c>
      <c r="TD118" s="6">
        <f>+每日电表读数!TE115-每日电表读数!TD115</f>
        <v>15.19999999999709</v>
      </c>
      <c r="TE118" s="6">
        <f>+每日电表读数!TF115-每日电表读数!TE115</f>
        <v>15.200000000000728</v>
      </c>
      <c r="TF118" s="6">
        <f>+每日电表读数!TG115-每日电表读数!TF115</f>
        <v>15.400000000001455</v>
      </c>
      <c r="TG118" s="6">
        <f>+每日电表读数!TH115-每日电表读数!TG115</f>
        <v>15.200000000000728</v>
      </c>
      <c r="TH118" s="6">
        <f>+每日电表读数!TI115-每日电表读数!TH115</f>
        <v>15.19999999999709</v>
      </c>
      <c r="TI118" s="6">
        <f>+每日电表读数!TJ115-每日电表读数!TI115</f>
        <v>15.30000000000291</v>
      </c>
      <c r="TJ118" s="6">
        <f>+每日电表读数!TK115-每日电表读数!TJ115</f>
        <v>15.099999999998545</v>
      </c>
      <c r="TK118" s="6">
        <f>+每日电表读数!TL115-每日电表读数!TK115</f>
        <v>15.200000000000728</v>
      </c>
      <c r="TL118" s="6">
        <f>+每日电表读数!TM115-每日电表读数!TL115</f>
        <v>15.299999999999272</v>
      </c>
      <c r="TM118" s="6">
        <f>+每日电表读数!TN115-每日电表读数!TM115</f>
        <v>15.299999999999272</v>
      </c>
      <c r="TN118" s="6">
        <f>+每日电表读数!TO115-每日电表读数!TN115</f>
        <v>15.100000000002183</v>
      </c>
    </row>
    <row r="119" spans="1:534" ht="19.5">
      <c r="A119" s="394"/>
      <c r="B119" s="122" t="s">
        <v>387</v>
      </c>
      <c r="C119" s="123" t="s">
        <v>397</v>
      </c>
      <c r="D119" s="6">
        <f>+每日电表读数!E116-每日电表读数!D116</f>
        <v>6.7999999999992724</v>
      </c>
      <c r="E119" s="6">
        <f>+每日电表读数!F116-每日电表读数!E116</f>
        <v>6.6000000000003638</v>
      </c>
      <c r="F119" s="6">
        <f>+每日电表读数!G116-每日电表读数!F116</f>
        <v>6.7000000000007276</v>
      </c>
      <c r="G119" s="6">
        <f>+每日电表读数!H116-每日电表读数!G116</f>
        <v>6.6999999999989086</v>
      </c>
      <c r="H119" s="6">
        <f>+每日电表读数!I116-每日电表读数!H116</f>
        <v>6.6000000000003638</v>
      </c>
      <c r="I119" s="6">
        <f>+每日电表读数!J116-每日电表读数!I116</f>
        <v>7.8999999999996362</v>
      </c>
      <c r="J119" s="6">
        <f>+每日电表读数!K116-每日电表读数!J116</f>
        <v>6.7000000000007276</v>
      </c>
      <c r="K119" s="6">
        <f>+每日电表读数!L116-每日电表读数!K116</f>
        <v>6.6000000000003638</v>
      </c>
      <c r="L119" s="6">
        <f>+每日电表读数!M116-每日电表读数!L116</f>
        <v>6.5999999999985448</v>
      </c>
      <c r="M119" s="6">
        <f>+每日电表读数!N116-每日电表读数!M116</f>
        <v>6.7000000000007276</v>
      </c>
      <c r="N119" s="6">
        <f>+每日电表读数!O116-每日电表读数!N116</f>
        <v>6.7000000000007276</v>
      </c>
      <c r="O119" s="6">
        <f>+每日电表读数!P116-每日电表读数!O116</f>
        <v>6.5</v>
      </c>
      <c r="P119" s="6">
        <f>+每日电表读数!Q116-每日电表读数!P116</f>
        <v>6.6999999999989086</v>
      </c>
      <c r="Q119" s="6">
        <f>+每日电表读数!R116-每日电表读数!Q116</f>
        <v>6.6000000000003638</v>
      </c>
      <c r="R119" s="6">
        <f>+每日电表读数!S116-每日电表读数!R116</f>
        <v>6.7000000000007276</v>
      </c>
      <c r="S119" s="6">
        <f>+每日电表读数!T116-每日电表读数!S116</f>
        <v>6.6999999999989086</v>
      </c>
      <c r="T119" s="6">
        <f>+每日电表读数!U116-每日电表读数!T116</f>
        <v>6.6000000000003638</v>
      </c>
      <c r="U119" s="6">
        <f>+每日电表读数!V116-每日电表读数!U116</f>
        <v>6.7000000000007276</v>
      </c>
      <c r="V119" s="6">
        <f>+每日电表读数!W116-每日电表读数!V116</f>
        <v>6.5999999999985448</v>
      </c>
      <c r="W119" s="6">
        <f>+每日电表读数!X116-每日电表读数!W116</f>
        <v>6.6000000000003638</v>
      </c>
      <c r="X119" s="6">
        <f>+每日电表读数!Y116-每日电表读数!X116</f>
        <v>6.7000000000007276</v>
      </c>
      <c r="Y119" s="6">
        <f>+每日电表读数!Z116-每日电表读数!Y116</f>
        <v>6.6000000000003638</v>
      </c>
      <c r="Z119" s="6">
        <f>+每日电表读数!AA116-每日电表读数!Z116</f>
        <v>6.6999999999989086</v>
      </c>
      <c r="AA119" s="6">
        <f>+每日电表读数!AB116-每日电表读数!AA116</f>
        <v>6.7000000000007276</v>
      </c>
      <c r="AB119" s="6">
        <f>+每日电表读数!AC116-每日电表读数!AB116</f>
        <v>6.6999999999989086</v>
      </c>
      <c r="AC119" s="6">
        <f>+每日电表读数!AD116-每日电表读数!AC116</f>
        <v>6.7000000000007276</v>
      </c>
      <c r="AD119" s="6">
        <f>+每日电表读数!AE116-每日电表读数!AD116</f>
        <v>2.2000000000007276</v>
      </c>
      <c r="AE119" s="6">
        <f>+每日电表读数!AF116-每日电表读数!AE116</f>
        <v>0</v>
      </c>
      <c r="AF119" s="6">
        <f>+每日电表读数!AG116-每日电表读数!AF116</f>
        <v>0</v>
      </c>
      <c r="AG119" s="6">
        <f>+每日电表读数!AH116-每日电表读数!AG116</f>
        <v>0</v>
      </c>
      <c r="AH119" s="6">
        <f>+每日电表读数!AI116-每日电表读数!AH116</f>
        <v>0</v>
      </c>
      <c r="AI119" s="6">
        <f>+每日电表读数!AJ116-每日电表读数!AI116</f>
        <v>0.3999999999996362</v>
      </c>
      <c r="AJ119" s="6">
        <f>+每日电表读数!AK116-每日电表读数!AJ116</f>
        <v>6.7999999999992724</v>
      </c>
      <c r="AK119" s="6">
        <f>+每日电表读数!AL116-每日电表读数!AK116</f>
        <v>6.7000000000007276</v>
      </c>
      <c r="AL119" s="6">
        <f>+每日电表读数!AM116-每日电表读数!AL116</f>
        <v>6.6000000000003638</v>
      </c>
      <c r="AM119" s="6">
        <f>+每日电表读数!AN116-每日电表读数!AM116</f>
        <v>6.6999999999989086</v>
      </c>
      <c r="AN119" s="6">
        <f>+每日电表读数!AO116-每日电表读数!AN116</f>
        <v>6.6000000000003638</v>
      </c>
      <c r="AO119" s="6">
        <f>+每日电表读数!AP116-每日电表读数!AO116</f>
        <v>6.6000000000003638</v>
      </c>
      <c r="AP119" s="6">
        <f>+每日电表读数!AQ116-每日电表读数!AP116</f>
        <v>6.6999999999989086</v>
      </c>
      <c r="AQ119" s="6">
        <f>+每日电表读数!AR116-每日电表读数!AQ116</f>
        <v>6.7000000000007276</v>
      </c>
      <c r="AR119" s="6">
        <f>+每日电表读数!AS116-每日电表读数!AR116</f>
        <v>6.7000000000007276</v>
      </c>
      <c r="AS119" s="6">
        <f>+每日电表读数!AT116-每日电表读数!AS116</f>
        <v>6.5999999999985448</v>
      </c>
      <c r="AT119" s="6">
        <f>+每日电表读数!AU116-每日电表读数!AT116</f>
        <v>6.6000000000003638</v>
      </c>
      <c r="AU119" s="6">
        <f>+每日电表读数!AV116-每日电表读数!AU116</f>
        <v>6.6000000000003638</v>
      </c>
      <c r="AV119" s="6">
        <f>+每日电表读数!AW116-每日电表读数!AV116</f>
        <v>6.7000000000007276</v>
      </c>
      <c r="AW119" s="6">
        <f>+每日电表读数!AX116-每日电表读数!AW116</f>
        <v>6.5999999999985448</v>
      </c>
      <c r="AX119" s="6">
        <f>+每日电表读数!AY116-每日电表读数!AX116</f>
        <v>6.7000000000007276</v>
      </c>
      <c r="AY119" s="6">
        <f>+每日电表读数!AZ116-每日电表读数!AY116</f>
        <v>6.6000000000003638</v>
      </c>
      <c r="AZ119" s="6">
        <f>+每日电表读数!BA116-每日电表读数!AZ116</f>
        <v>6.6000000000003638</v>
      </c>
      <c r="BA119" s="6">
        <f>+每日电表读数!BB116-每日电表读数!BA116</f>
        <v>6.5999999999985448</v>
      </c>
      <c r="BB119" s="6">
        <f>+每日电表读数!BC116-每日电表读数!BB116</f>
        <v>6.7000000000007276</v>
      </c>
      <c r="BC119" s="6">
        <f>+每日电表读数!BD116-每日电表读数!BC116</f>
        <v>6.6000000000003638</v>
      </c>
      <c r="BD119" s="6">
        <f>+每日电表读数!BE116-每日电表读数!BD116</f>
        <v>6.6000000000003638</v>
      </c>
      <c r="BE119" s="6">
        <f>+每日电表读数!BF116-每日电表读数!BE116</f>
        <v>6.6999999999989086</v>
      </c>
      <c r="BF119" s="6">
        <f>+每日电表读数!BG116-每日电表读数!BF116</f>
        <v>6.6000000000003638</v>
      </c>
      <c r="BG119" s="6">
        <f>+每日电表读数!BH116-每日电表读数!BG116</f>
        <v>6.7000000000007276</v>
      </c>
      <c r="BH119" s="6">
        <f>+每日电表读数!BI116-每日电表读数!BH116</f>
        <v>6.5999999999985448</v>
      </c>
      <c r="BI119" s="6">
        <f>+每日电表读数!BJ116-每日电表读数!BI116</f>
        <v>6.7000000000007276</v>
      </c>
      <c r="BJ119" s="6">
        <f>+每日电表读数!BK116-每日电表读数!BJ116</f>
        <v>6.6000000000003638</v>
      </c>
      <c r="BK119" s="6">
        <f>+每日电表读数!BL116-每日电表读数!BK116</f>
        <v>6.6999999999989086</v>
      </c>
      <c r="BL119" s="6">
        <f>+每日电表读数!BM116-每日电表读数!BL116</f>
        <v>6.6000000000003638</v>
      </c>
      <c r="BM119" s="6">
        <f>+每日电表读数!BN116-每日电表读数!BM116</f>
        <v>6.6000000000003638</v>
      </c>
      <c r="BN119" s="6">
        <f>+每日电表读数!BO116-每日电表读数!BN116</f>
        <v>6.7000000000007276</v>
      </c>
      <c r="BO119" s="6">
        <f>+每日电表读数!BP116-每日电表读数!BO116</f>
        <v>6.5999999999985448</v>
      </c>
      <c r="BP119" s="6">
        <f>+每日电表读数!BQ116-每日电表读数!BP116</f>
        <v>6.7000000000007276</v>
      </c>
      <c r="BQ119" s="6">
        <f>+每日电表读数!BR116-每日电表读数!BQ116</f>
        <v>8.3999999999996362</v>
      </c>
      <c r="BR119" s="6">
        <f>+每日电表读数!BS116-每日电表读数!BR116</f>
        <v>6.8999999999996362</v>
      </c>
      <c r="BS119" s="6">
        <f>+每日电表读数!BT116-每日电表读数!BS116</f>
        <v>6.6000000000003638</v>
      </c>
      <c r="BT119" s="6">
        <f>+每日电表读数!BU116-每日电表读数!BT116</f>
        <v>6.6000000000003638</v>
      </c>
      <c r="BU119" s="6">
        <f>+每日电表读数!BV116-每日电表读数!BU116</f>
        <v>6.7000000000007276</v>
      </c>
      <c r="BV119" s="6">
        <f>+每日电表读数!BW116-每日电表读数!BV116</f>
        <v>6.5999999999985448</v>
      </c>
      <c r="BW119" s="6">
        <f>+每日电表读数!BX116-每日电表读数!BW116</f>
        <v>6.6000000000003638</v>
      </c>
      <c r="BX119" s="6">
        <f>+每日电表读数!BY116-每日电表读数!BX116</f>
        <v>6.7000000000007276</v>
      </c>
      <c r="BY119" s="6">
        <f>+每日电表读数!BZ116-每日电表读数!BY116</f>
        <v>6.6000000000003638</v>
      </c>
      <c r="BZ119" s="6">
        <f>+每日电表读数!CA116-每日电表读数!BZ116</f>
        <v>6.6999999999989086</v>
      </c>
      <c r="CA119" s="6">
        <f>+每日电表读数!CB116-每日电表读数!CA116</f>
        <v>6.7000000000007276</v>
      </c>
      <c r="CB119" s="6">
        <f>+每日电表读数!CC116-每日电表读数!CB116</f>
        <v>6.6000000000003638</v>
      </c>
      <c r="CC119" s="6">
        <f>+每日电表读数!CD116-每日电表读数!CC116</f>
        <v>6.6999999999989086</v>
      </c>
      <c r="CD119" s="6">
        <f>+每日电表读数!CE116-每日电表读数!CD116</f>
        <v>6.7000000000007276</v>
      </c>
      <c r="CE119" s="6">
        <f>+每日电表读数!CF116-每日电表读数!CE116</f>
        <v>6.6000000000003638</v>
      </c>
      <c r="CF119" s="6">
        <f>+每日电表读数!CG116-每日电表读数!CF116</f>
        <v>6.6999999999989086</v>
      </c>
      <c r="CG119" s="6">
        <f>+每日电表读数!CH116-每日电表读数!CG116</f>
        <v>6.6000000000003638</v>
      </c>
      <c r="CH119" s="6">
        <f>+每日电表读数!CI116-每日电表读数!CH116</f>
        <v>6.6000000000003638</v>
      </c>
      <c r="CI119" s="6">
        <f>+每日电表读数!CJ116-每日电表读数!CI116</f>
        <v>6.6999999999989086</v>
      </c>
      <c r="CJ119" s="6">
        <f>+每日电表读数!CK116-每日电表读数!CJ116</f>
        <v>6.6000000000003638</v>
      </c>
      <c r="CK119" s="6">
        <f>+每日电表读数!CL116-每日电表读数!CK116</f>
        <v>6.6000000000003638</v>
      </c>
      <c r="CL119" s="6">
        <f>+每日电表读数!CM116-每日电表读数!CL116</f>
        <v>6.6000000000003638</v>
      </c>
      <c r="CM119" s="6">
        <f>+每日电表读数!CN116-每日电表读数!CM116</f>
        <v>6.6000000000003638</v>
      </c>
      <c r="CN119" s="6">
        <f>+每日电表读数!CO116-每日电表读数!CN116</f>
        <v>6.6999999999989086</v>
      </c>
      <c r="CO119" s="6">
        <f>+每日电表读数!CP116-每日电表读数!CO116</f>
        <v>6.6000000000003638</v>
      </c>
      <c r="CP119" s="6">
        <f>+每日电表读数!CQ116-每日电表读数!CP116</f>
        <v>6.6000000000003638</v>
      </c>
      <c r="CQ119" s="6">
        <f>+每日电表读数!CR116-每日电表读数!CQ116</f>
        <v>6.6000000000003638</v>
      </c>
      <c r="CR119" s="6">
        <f>+每日电表读数!CS116-每日电表读数!CR116</f>
        <v>6.5999999999985448</v>
      </c>
      <c r="CS119" s="6">
        <f>+每日电表读数!CT116-每日电表读数!CS116</f>
        <v>6.7000000000007276</v>
      </c>
      <c r="CT119" s="6">
        <f>+每日电表读数!CU116-每日电表读数!CT116</f>
        <v>6.6000000000003638</v>
      </c>
      <c r="CU119" s="6">
        <f>+每日电表读数!CV116-每日电表读数!CU116</f>
        <v>6.6999999999989086</v>
      </c>
      <c r="CV119" s="6">
        <f>+每日电表读数!CW116-每日电表读数!CV116</f>
        <v>6.6000000000003638</v>
      </c>
      <c r="CW119" s="6">
        <f>+每日电表读数!CX116-每日电表读数!CW116</f>
        <v>6.6000000000003638</v>
      </c>
      <c r="CX119" s="6">
        <f>+每日电表读数!CY116-每日电表读数!CX116</f>
        <v>6.7000000000007276</v>
      </c>
      <c r="CY119" s="6">
        <f>+每日电表读数!CZ116-每日电表读数!CY116</f>
        <v>6.5999999999985448</v>
      </c>
      <c r="CZ119" s="6">
        <f>+每日电表读数!DA116-每日电表读数!CZ116</f>
        <v>6.6000000000003638</v>
      </c>
      <c r="DA119" s="6">
        <f>+每日电表读数!DB116-每日电表读数!DA116</f>
        <v>6.7000000000007276</v>
      </c>
      <c r="DB119" s="6">
        <f>+每日电表读数!DC116-每日电表读数!DB116</f>
        <v>6.6000000000003638</v>
      </c>
      <c r="DC119" s="6">
        <f>+每日电表读数!DD116-每日电表读数!DC116</f>
        <v>6.5999999999985448</v>
      </c>
      <c r="DD119" s="6">
        <f>+每日电表读数!DE116-每日电表读数!DD116</f>
        <v>6.7000000000007276</v>
      </c>
      <c r="DE119" s="6">
        <f>+每日电表读数!DF116-每日电表读数!DE116</f>
        <v>6.5</v>
      </c>
      <c r="DF119" s="6">
        <f>+每日电表读数!DG116-每日电表读数!DF116</f>
        <v>6.6000000000003638</v>
      </c>
      <c r="DG119" s="6">
        <f>+每日电表读数!DH116-每日电表读数!DG116</f>
        <v>6.6999999999989086</v>
      </c>
      <c r="DH119" s="6">
        <f>+每日电表读数!DI116-每日电表读数!DH116</f>
        <v>6.6000000000003638</v>
      </c>
      <c r="DI119" s="6">
        <f>+每日电表读数!DJ116-每日电表读数!DI116</f>
        <v>6.6000000000003638</v>
      </c>
      <c r="DJ119" s="6">
        <f>+每日电表读数!DK116-每日电表读数!DJ116</f>
        <v>6.6000000000003638</v>
      </c>
      <c r="DK119" s="6">
        <f>+每日电表读数!DL116-每日电表读数!DK116</f>
        <v>6.6000000000003638</v>
      </c>
      <c r="DL119" s="6">
        <f>+每日电表读数!DM116-每日电表读数!DL116</f>
        <v>6.5</v>
      </c>
      <c r="DM119" s="6">
        <f>+每日电表读数!DN116-每日电表读数!DM116</f>
        <v>6.5999999999985448</v>
      </c>
      <c r="DN119" s="6">
        <f>+每日电表读数!DO116-每日电表读数!DN116</f>
        <v>6.7000000000007276</v>
      </c>
      <c r="DO119" s="6">
        <f>+每日电表读数!DP116-每日电表读数!DO116</f>
        <v>6.6000000000003638</v>
      </c>
      <c r="DP119" s="6">
        <f>+每日电表读数!DQ116-每日电表读数!DP116</f>
        <v>6.6000000000003638</v>
      </c>
      <c r="DQ119" s="6">
        <f>+每日电表读数!DR116-每日电表读数!DQ116</f>
        <v>6.6999999999989086</v>
      </c>
      <c r="DR119" s="6">
        <f>+每日电表读数!DS116-每日电表读数!DR116</f>
        <v>6.6000000000003638</v>
      </c>
      <c r="DS119" s="6">
        <f>+每日电表读数!DT116-每日电表读数!DS116</f>
        <v>6.6000000000003638</v>
      </c>
      <c r="DT119" s="6">
        <f>+每日电表读数!DU116-每日电表读数!DT116</f>
        <v>6.6999999999989086</v>
      </c>
      <c r="DU119" s="6">
        <f>+每日电表读数!DV116-每日电表读数!DU116</f>
        <v>6.6000000000003638</v>
      </c>
      <c r="DV119" s="6">
        <f>+每日电表读数!DW116-每日电表读数!DV116</f>
        <v>6.6000000000003638</v>
      </c>
      <c r="DW119" s="6">
        <f>+每日电表读数!DX116-每日电表读数!DW116</f>
        <v>6.6000000000003638</v>
      </c>
      <c r="DX119" s="6">
        <f>+每日电表读数!DY116-每日电表读数!DX116</f>
        <v>6.6000000000003638</v>
      </c>
      <c r="DY119" s="6">
        <f>+每日电表读数!DZ116-每日电表读数!DY116</f>
        <v>6.5999999999985448</v>
      </c>
      <c r="DZ119" s="6">
        <f>+每日电表读数!EA116-每日电表读数!DZ116</f>
        <v>6.6000000000003638</v>
      </c>
      <c r="EA119" s="6">
        <f>+每日电表读数!EB116-每日电表读数!EA116</f>
        <v>4.2000000000007276</v>
      </c>
      <c r="EB119" s="6">
        <f>+每日电表读数!EC116-每日电表读数!EB116</f>
        <v>6.6000000000003638</v>
      </c>
      <c r="EC119" s="6">
        <f>+每日电表读数!ED116-每日电表读数!EC116</f>
        <v>6.5999999999985448</v>
      </c>
      <c r="ED119" s="6">
        <f>+每日电表读数!EE116-每日电表读数!ED116</f>
        <v>6.6000000000003638</v>
      </c>
      <c r="EE119" s="6">
        <f>+每日电表读数!EF116-每日电表读数!EE116</f>
        <v>6.6000000000003638</v>
      </c>
      <c r="EF119" s="6">
        <f>+每日电表读数!EG116-每日电表读数!EF116</f>
        <v>6.6000000000003638</v>
      </c>
      <c r="EG119" s="6">
        <f>+每日电表读数!EH116-每日电表读数!EG116</f>
        <v>6.6999999999989086</v>
      </c>
      <c r="EH119" s="6">
        <f>+每日电表读数!EI116-每日电表读数!EH116</f>
        <v>6.6000000000003638</v>
      </c>
      <c r="EI119" s="6">
        <f>+每日电表读数!EJ116-每日电表读数!EI116</f>
        <v>6.5</v>
      </c>
      <c r="EJ119" s="6">
        <f>+每日电表读数!EK116-每日电表读数!EJ116</f>
        <v>6.6000000000003638</v>
      </c>
      <c r="EK119" s="6">
        <f>+每日电表读数!EL116-每日电表读数!EK116</f>
        <v>6.6000000000003638</v>
      </c>
      <c r="EL119" s="6">
        <f>+每日电表读数!EM116-每日电表读数!EL116</f>
        <v>6.6000000000003638</v>
      </c>
      <c r="EM119" s="6">
        <f>+每日电表读数!EN116-每日电表读数!EM116</f>
        <v>6.5999999999985448</v>
      </c>
      <c r="EN119" s="6">
        <f>+每日电表读数!EO116-每日电表读数!EN116</f>
        <v>6.5</v>
      </c>
      <c r="EO119" s="6">
        <f>+每日电表读数!EP116-每日电表读数!EO116</f>
        <v>6.6000000000003638</v>
      </c>
      <c r="EP119" s="6">
        <f>+每日电表读数!EQ116-每日电表读数!EP116</f>
        <v>6.7000000000007276</v>
      </c>
      <c r="EQ119" s="6">
        <f>+每日电表读数!ER116-每日电表读数!EQ116</f>
        <v>6</v>
      </c>
      <c r="ER119" s="6">
        <f>+每日电表读数!ES116-每日电表读数!ER116</f>
        <v>2.8999999999996362</v>
      </c>
      <c r="ES119" s="6">
        <f>+每日电表读数!ET116-每日电表读数!ES116</f>
        <v>6.7000000000007276</v>
      </c>
      <c r="ET119" s="6">
        <f>+每日电表读数!EU116-每日电表读数!ET116</f>
        <v>6.8999999999996362</v>
      </c>
      <c r="EU119" s="6">
        <f>+每日电表读数!EV116-每日电表读数!EU116</f>
        <v>7.1000000000003638</v>
      </c>
      <c r="EV119" s="6">
        <f>+每日电表读数!EW116-每日电表读数!EV116</f>
        <v>6.5999999999985448</v>
      </c>
      <c r="EW119" s="6">
        <f>+每日电表读数!EX116-每日电表读数!EW116</f>
        <v>6.6000000000003638</v>
      </c>
      <c r="EX119" s="6">
        <f>+每日电表读数!EY116-每日电表读数!EX116</f>
        <v>6.6000000000003638</v>
      </c>
      <c r="EY119" s="6">
        <f>+每日电表读数!EZ116-每日电表读数!EY116</f>
        <v>6.7000000000007276</v>
      </c>
      <c r="EZ119" s="6">
        <f>+每日电表读数!FA116-每日电表读数!EZ116</f>
        <v>6.5999999999985448</v>
      </c>
      <c r="FA119" s="6">
        <f>+每日电表读数!FB116-每日电表读数!FA116</f>
        <v>6.6000000000003638</v>
      </c>
      <c r="FB119" s="6">
        <f>+每日电表读数!FC116-每日电表读数!FB116</f>
        <v>6.6000000000003638</v>
      </c>
      <c r="FC119" s="6">
        <f>+每日电表读数!FD116-每日电表读数!FC116</f>
        <v>6.7000000000007276</v>
      </c>
      <c r="FD119" s="6">
        <f>+每日电表读数!FE116-每日电表读数!FD116</f>
        <v>6.5999999999985448</v>
      </c>
      <c r="FE119" s="6">
        <f>+每日电表读数!FF116-每日电表读数!FE116</f>
        <v>6.6000000000003638</v>
      </c>
      <c r="FF119" s="6">
        <f>+每日电表读数!FG116-每日电表读数!FF116</f>
        <v>6.6000000000003638</v>
      </c>
      <c r="FG119" s="6">
        <f>+每日电表读数!FH116-每日电表读数!FG116</f>
        <v>6.7000000000007276</v>
      </c>
      <c r="FH119" s="6">
        <f>+每日电表读数!FI116-每日电表读数!FH116</f>
        <v>6.5999999999985448</v>
      </c>
      <c r="FI119" s="6">
        <f>+每日电表读数!FJ116-每日电表读数!FI116</f>
        <v>6.6000000000003638</v>
      </c>
      <c r="FJ119" s="6">
        <f>+每日电表读数!FK116-每日电表读数!FJ116</f>
        <v>6.7000000000007276</v>
      </c>
      <c r="FK119" s="6">
        <f>+每日电表读数!FL116-每日电表读数!FK116</f>
        <v>6.6000000000003638</v>
      </c>
      <c r="FL119" s="6">
        <f>+每日电表读数!FM116-每日电表读数!FL116</f>
        <v>6.6999999999989086</v>
      </c>
      <c r="FM119" s="6">
        <f>+每日电表读数!FN116-每日电表读数!FM116</f>
        <v>6.6000000000003638</v>
      </c>
      <c r="FN119" s="6">
        <f>+每日电表读数!FO116-每日电表读数!FN116</f>
        <v>6.7000000000007276</v>
      </c>
      <c r="FO119" s="6">
        <f>+每日电表读数!FP116-每日电表读数!FO116</f>
        <v>6.5999999999985448</v>
      </c>
      <c r="FP119" s="6">
        <f>+每日电表读数!FQ116-每日电表读数!FP116</f>
        <v>6.7000000000007276</v>
      </c>
      <c r="FQ119" s="6">
        <f>+每日电表读数!FR116-每日电表读数!FQ116</f>
        <v>6.6000000000003638</v>
      </c>
      <c r="FR119" s="6">
        <f>+每日电表读数!FS116-每日电表读数!FR116</f>
        <v>6.6000000000003638</v>
      </c>
      <c r="FS119" s="6">
        <f>+每日电表读数!FT116-每日电表读数!FS116</f>
        <v>6.6999999999989086</v>
      </c>
      <c r="FT119" s="6">
        <f>+每日电表读数!FU116-每日电表读数!FT116</f>
        <v>6.6000000000003638</v>
      </c>
      <c r="FU119" s="6">
        <f>+每日电表读数!FV116-每日电表读数!FU116</f>
        <v>6.5</v>
      </c>
      <c r="FV119" s="6">
        <f>+每日电表读数!FW116-每日电表读数!FV116</f>
        <v>6.5</v>
      </c>
      <c r="FW119" s="6">
        <f>+每日电表读数!FX116-每日电表读数!FW116</f>
        <v>6.5</v>
      </c>
      <c r="FX119" s="6">
        <f>+每日电表读数!FY116-每日电表读数!FX116</f>
        <v>6.5</v>
      </c>
      <c r="FY119" s="6">
        <f>+每日电表读数!FZ116-每日电表读数!FY116</f>
        <v>6.5</v>
      </c>
      <c r="FZ119" s="6">
        <f>+每日电表读数!GA116-每日电表读数!FZ116</f>
        <v>6.5</v>
      </c>
      <c r="GA119" s="6">
        <f>+每日电表读数!GB116-每日电表读数!GA116</f>
        <v>6.5</v>
      </c>
      <c r="GB119" s="6">
        <f>+每日电表读数!GC116-每日电表读数!GB116</f>
        <v>6.5</v>
      </c>
      <c r="GC119" s="6">
        <f>+每日电表读数!GD116-每日电表读数!GC116</f>
        <v>6.5</v>
      </c>
      <c r="GD119" s="6">
        <f>+每日电表读数!GE116-每日电表读数!GD116</f>
        <v>6.5</v>
      </c>
      <c r="GE119" s="6">
        <f>+每日电表读数!GF116-每日电表读数!GE116</f>
        <v>6.5</v>
      </c>
      <c r="GF119" s="6">
        <f>+每日电表读数!GG116-每日电表读数!GF116</f>
        <v>6.5</v>
      </c>
      <c r="GG119" s="6">
        <f>+每日电表读数!GH116-每日电表读数!GG116</f>
        <v>6.6000000000003638</v>
      </c>
      <c r="GH119" s="6">
        <f>+每日电表读数!GI116-每日电表读数!GH116</f>
        <v>6.5</v>
      </c>
      <c r="GI119" s="6">
        <f>+每日电表读数!GJ116-每日电表读数!GI116</f>
        <v>6.5</v>
      </c>
      <c r="GJ119" s="6">
        <f>+每日电表读数!GK116-每日电表读数!GJ116</f>
        <v>6.5</v>
      </c>
      <c r="GK119" s="6">
        <f>+每日电表读数!GL116-每日电表读数!GK116</f>
        <v>6.5</v>
      </c>
      <c r="GL119" s="6">
        <f>+每日电表读数!GM116-每日电表读数!GL116</f>
        <v>6.3999999999996362</v>
      </c>
      <c r="GM119" s="6">
        <f>+每日电表读数!GN116-每日电表读数!GM116</f>
        <v>6.5</v>
      </c>
      <c r="GN119" s="6">
        <f>+每日电表读数!GO116-每日电表读数!GN116</f>
        <v>6.5</v>
      </c>
      <c r="GO119" s="6">
        <f>+每日电表读数!GP116-每日电表读数!GO116</f>
        <v>6.6000000000003638</v>
      </c>
      <c r="GP119" s="6">
        <f>+每日电表读数!GQ116-每日电表读数!GP116</f>
        <v>6.5</v>
      </c>
      <c r="GQ119" s="6">
        <f>+每日电表读数!GR116-每日电表读数!GQ116</f>
        <v>6.3999999999996362</v>
      </c>
      <c r="GR119" s="6">
        <f>+每日电表读数!GS116-每日电表读数!GR116</f>
        <v>6.6000000000003638</v>
      </c>
      <c r="GS119" s="6">
        <f>+每日电表读数!GT116-每日电表读数!GS116</f>
        <v>6.3999999999996362</v>
      </c>
      <c r="GT119" s="6">
        <f>+每日电表读数!GU116-每日电表读数!GT116</f>
        <v>6.5</v>
      </c>
      <c r="GU119" s="6">
        <f>+每日电表读数!GV116-每日电表读数!GU116</f>
        <v>6.5</v>
      </c>
      <c r="GV119" s="6">
        <f>+每日电表读数!GW116-每日电表读数!GV116</f>
        <v>6.5</v>
      </c>
      <c r="GW119" s="6">
        <f>+每日电表读数!GX116-每日电表读数!GW116</f>
        <v>6.5</v>
      </c>
      <c r="GX119" s="6">
        <f>+每日电表读数!GY116-每日电表读数!GX116</f>
        <v>6.5</v>
      </c>
      <c r="GY119" s="6">
        <f>+每日电表读数!GZ116-每日电表读数!GY116</f>
        <v>6.5</v>
      </c>
      <c r="GZ119" s="6">
        <f>+每日电表读数!HA116-每日电表读数!GZ116</f>
        <v>6.5</v>
      </c>
      <c r="HA119" s="6">
        <f>+每日电表读数!HB116-每日电表读数!HA116</f>
        <v>6.3999999999996362</v>
      </c>
      <c r="HB119" s="6">
        <f>+每日电表读数!HC116-每日电表读数!HB116</f>
        <v>6.5</v>
      </c>
      <c r="HC119" s="6">
        <f>+每日电表读数!HD116-每日电表读数!HC116</f>
        <v>6.5</v>
      </c>
      <c r="HD119" s="6">
        <f>+每日电表读数!HE116-每日电表读数!HD116</f>
        <v>6.5</v>
      </c>
      <c r="HE119" s="6">
        <f>+每日电表读数!HF116-每日电表读数!HE116</f>
        <v>6.5</v>
      </c>
      <c r="HF119" s="6">
        <f>+每日电表读数!HG116-每日电表读数!HF116</f>
        <v>6.5</v>
      </c>
      <c r="HG119" s="6">
        <f>+每日电表读数!HH116-每日电表读数!HG116</f>
        <v>6.5</v>
      </c>
      <c r="HH119" s="6">
        <f>+每日电表读数!HI116-每日电表读数!HH116</f>
        <v>6.5</v>
      </c>
      <c r="HI119" s="6">
        <f>+每日电表读数!HJ116-每日电表读数!HI116</f>
        <v>6.5</v>
      </c>
      <c r="HJ119" s="6">
        <f>+每日电表读数!HK116-每日电表读数!HJ116</f>
        <v>6.5</v>
      </c>
      <c r="HK119" s="6">
        <f>+每日电表读数!HL116-每日电表读数!HK116</f>
        <v>6.3999999999996362</v>
      </c>
      <c r="HL119" s="6">
        <f>+每日电表读数!HM116-每日电表读数!HL116</f>
        <v>6.5</v>
      </c>
      <c r="HM119" s="6">
        <f>+每日电表读数!HN116-每日电表读数!HM116</f>
        <v>6.5</v>
      </c>
      <c r="HN119" s="6">
        <f>+每日电表读数!HO116-每日电表读数!HN116</f>
        <v>6.5</v>
      </c>
      <c r="HO119" s="6">
        <f>+每日电表读数!HP116-每日电表读数!HO116</f>
        <v>8.7000000000007276</v>
      </c>
      <c r="HP119" s="6">
        <f>+每日电表读数!HQ116-每日电表读数!HP116</f>
        <v>8.8999999999996362</v>
      </c>
      <c r="HQ119" s="6">
        <f>+每日电表读数!HR116-每日电表读数!HQ116</f>
        <v>8.8999999999996362</v>
      </c>
      <c r="HR119" s="6">
        <f>+每日电表读数!HS116-每日电表读数!HR116</f>
        <v>9</v>
      </c>
      <c r="HS119" s="6">
        <f>+每日电表读数!HT116-每日电表读数!HS116</f>
        <v>8.9000000000014552</v>
      </c>
      <c r="HT119" s="6">
        <f>+每日电表读数!HU116-每日电表读数!HT116</f>
        <v>8.8999999999996362</v>
      </c>
      <c r="HU119" s="6">
        <f>+每日电表读数!HV116-每日电表读数!HU116</f>
        <v>8.8999999999996362</v>
      </c>
      <c r="HV119" s="6">
        <f>+每日电表读数!HW116-每日电表读数!HV116</f>
        <v>8.8999999999996362</v>
      </c>
      <c r="HW119" s="6">
        <f>+每日电表读数!HX116-每日电表读数!HW116</f>
        <v>7.5</v>
      </c>
      <c r="HX119" s="6">
        <f>+每日电表读数!HY116-每日电表读数!HX116</f>
        <v>8.6000000000003638</v>
      </c>
      <c r="HY119" s="6">
        <f>+每日电表读数!HZ116-每日电表读数!HY116</f>
        <v>7.5</v>
      </c>
      <c r="HZ119" s="6">
        <f>+每日电表读数!IA116-每日电表读数!HZ116</f>
        <v>7.3999999999996362</v>
      </c>
      <c r="IA119" s="6">
        <f>+每日电表读数!IB116-每日电表读数!IA116</f>
        <v>9</v>
      </c>
      <c r="IB119" s="6">
        <f>+每日电表读数!IC116-每日电表读数!IB116</f>
        <v>7.5</v>
      </c>
      <c r="IC119" s="6">
        <f>+每日电表读数!ID116-每日电表读数!IC116</f>
        <v>9</v>
      </c>
      <c r="ID119" s="6">
        <f>+每日电表读数!IE116-每日电表读数!ID116</f>
        <v>9</v>
      </c>
      <c r="IE119" s="6">
        <f>+每日电表读数!IF116-每日电表读数!IE116</f>
        <v>9.1000000000003638</v>
      </c>
      <c r="IF119" s="6">
        <f>+每日电表读数!IG116-每日电表读数!IF116</f>
        <v>8.7000000000007276</v>
      </c>
      <c r="IG119" s="6">
        <f>+每日电表读数!IH116-每日电表读数!IG116</f>
        <v>7.6999999999989086</v>
      </c>
      <c r="IH119" s="6">
        <f>+每日电表读数!II116-每日电表读数!IH116</f>
        <v>7.7000000000007276</v>
      </c>
      <c r="II119" s="6">
        <f>+每日电表读数!IJ116-每日电表读数!II116</f>
        <v>9.1999999999989086</v>
      </c>
      <c r="IJ119" s="6">
        <f>+每日电表读数!IK116-每日电表读数!IJ116</f>
        <v>9.2000000000007276</v>
      </c>
      <c r="IK119" s="6">
        <f>+每日电表读数!IL116-每日电表读数!IK116</f>
        <v>9.2000000000007276</v>
      </c>
      <c r="IL119" s="6">
        <f>+每日电表读数!IM116-每日电表读数!IL116</f>
        <v>9.1999999999989086</v>
      </c>
      <c r="IM119" s="6">
        <f>+每日电表读数!IN116-每日电表读数!IM116</f>
        <v>9.2000000000007276</v>
      </c>
      <c r="IN119" s="6">
        <f>+每日电表读数!IO116-每日电表读数!IN116</f>
        <v>7.3999999999996362</v>
      </c>
      <c r="IO119" s="6">
        <f>+每日电表读数!IP116-每日电表读数!IO116</f>
        <v>9.1000000000003638</v>
      </c>
      <c r="IP119" s="6">
        <f>+每日电表读数!IQ116-每日电表读数!IP116</f>
        <v>9.1000000000003638</v>
      </c>
      <c r="IQ119" s="6">
        <f>+每日电表读数!IR116-每日电表读数!IQ116</f>
        <v>9.1999999999989086</v>
      </c>
      <c r="IR119" s="6">
        <f>+每日电表读数!IS116-每日电表读数!IR116</f>
        <v>9.1000000000003638</v>
      </c>
      <c r="IS119" s="6">
        <f>+每日电表读数!IT116-每日电表读数!IS116</f>
        <v>9.2000000000007276</v>
      </c>
      <c r="IT119" s="6">
        <f>+每日电表读数!IU116-每日电表读数!IT116</f>
        <v>9.1999999999989086</v>
      </c>
      <c r="IU119" s="6">
        <f>+每日电表读数!IV116-每日电表读数!IU116</f>
        <v>9.2000000000007276</v>
      </c>
      <c r="IV119" s="6">
        <f>+每日电表读数!IW116-每日电表读数!IV116</f>
        <v>9.1000000000003638</v>
      </c>
      <c r="IW119" s="6">
        <f>+每日电表读数!IX116-每日电表读数!IW116</f>
        <v>9.0999999999985448</v>
      </c>
      <c r="IX119" s="6">
        <f>+每日电表读数!IY116-每日电表读数!IX116</f>
        <v>9.1000000000003638</v>
      </c>
      <c r="IY119" s="6">
        <f>+每日电表读数!IZ116-每日电表读数!IY116</f>
        <v>9.2000000000007276</v>
      </c>
      <c r="IZ119" s="6">
        <f>+每日电表读数!JA116-每日电表读数!IZ116</f>
        <v>9.1999999999989086</v>
      </c>
      <c r="JA119" s="6">
        <f>+每日电表读数!JB116-每日电表读数!JA116</f>
        <v>9.1000000000003638</v>
      </c>
      <c r="JB119" s="6">
        <f>+每日电表读数!JC116-每日电表读数!JB116</f>
        <v>9.2000000000007276</v>
      </c>
      <c r="JC119" s="6">
        <f>+每日电表读数!JD116-每日电表读数!JC116</f>
        <v>9.1000000000003638</v>
      </c>
      <c r="JD119" s="6">
        <f>+每日电表读数!JE116-每日电表读数!JD116</f>
        <v>12.099999999998545</v>
      </c>
      <c r="JE119" s="6">
        <f>+每日电表读数!JF116-每日电表读数!JE116</f>
        <v>10.600000000000364</v>
      </c>
      <c r="JF119" s="6">
        <f>+每日电表读数!JG116-每日电表读数!JF116</f>
        <v>12</v>
      </c>
      <c r="JG119" s="6">
        <f>+每日电表读数!JH116-每日电表读数!JG116</f>
        <v>10.800000000001091</v>
      </c>
      <c r="JH119" s="6">
        <f>+每日电表读数!JI116-每日电表读数!JH116</f>
        <v>11.799999999999272</v>
      </c>
      <c r="JI119" s="6">
        <f>+每日电表读数!JJ116-每日电表读数!JI116</f>
        <v>13.399999999999636</v>
      </c>
      <c r="JJ119" s="6">
        <f>+每日电表读数!JK116-每日电表读数!JJ116</f>
        <v>13.5</v>
      </c>
      <c r="JK119" s="6">
        <f>+每日电表读数!JL116-每日电表读数!JK116</f>
        <v>12.100000000000364</v>
      </c>
      <c r="JL119" s="6">
        <f>+每日电表读数!JM116-每日电表读数!JL116</f>
        <v>9.7000000000007276</v>
      </c>
      <c r="JM119" s="6">
        <f>+每日电表读数!JN116-每日电表读数!JM116</f>
        <v>11.299999999999272</v>
      </c>
      <c r="JN119" s="6">
        <f>+每日电表读数!JO116-每日电表读数!JN116</f>
        <v>11.200000000000728</v>
      </c>
      <c r="JO119" s="6">
        <f>+每日电表读数!JP116-每日电表读数!JO116</f>
        <v>10.199999999998909</v>
      </c>
      <c r="JP119" s="6">
        <f>+每日电表读数!JQ116-每日电表读数!JP116</f>
        <v>10.800000000001091</v>
      </c>
      <c r="JQ119" s="6">
        <f>+每日电表读数!JR116-每日电表读数!JQ116</f>
        <v>12.299999999999272</v>
      </c>
      <c r="JR119" s="6">
        <f>+每日电表读数!JS116-每日电表读数!JR116</f>
        <v>12.299999999999272</v>
      </c>
      <c r="JS119" s="6">
        <f>+每日电表读数!JT116-每日电表读数!JS116</f>
        <v>13.800000000001091</v>
      </c>
      <c r="JT119" s="6">
        <f>+每日电表读数!JU116-每日电表读数!JT116</f>
        <v>13</v>
      </c>
      <c r="JU119" s="6">
        <f>+每日电表读数!JV116-每日电表读数!JU116</f>
        <v>11.100000000000364</v>
      </c>
      <c r="JV119" s="6">
        <f>+每日电表读数!JW116-每日电表读数!JV116</f>
        <v>14.599999999998545</v>
      </c>
      <c r="JW119" s="6">
        <f>+每日电表读数!JX116-每日电表读数!JW116</f>
        <v>15.600000000000364</v>
      </c>
      <c r="JX119" s="6">
        <f>+每日电表读数!JY116-每日电表读数!JX116</f>
        <v>13.600000000000364</v>
      </c>
      <c r="JY119" s="6">
        <f>+每日电表读数!JZ116-每日电表读数!JY116</f>
        <v>14.799999999999272</v>
      </c>
      <c r="JZ119" s="6">
        <f>+每日电表读数!KA116-每日电表读数!JZ116</f>
        <v>16.700000000000728</v>
      </c>
      <c r="KA119" s="6">
        <f>+每日电表读数!KB116-每日电表读数!KA116</f>
        <v>15.899999999999636</v>
      </c>
      <c r="KB119" s="6">
        <f>+每日电表读数!KC116-每日电表读数!KB116</f>
        <v>11.100000000000364</v>
      </c>
      <c r="KC119" s="6">
        <f>+每日电表读数!KD116-每日电表读数!KC116</f>
        <v>16.600000000000364</v>
      </c>
      <c r="KD119" s="6">
        <f>+每日电表读数!KE116-每日电表读数!KD116</f>
        <v>14</v>
      </c>
      <c r="KE119" s="6">
        <f>+每日电表读数!KF116-每日电表读数!KE116</f>
        <v>15</v>
      </c>
      <c r="KF119" s="6">
        <f>+每日电表读数!KG116-每日电表读数!KF116</f>
        <v>16</v>
      </c>
      <c r="KG119" s="6">
        <f>+每日电表读数!KH116-每日电表读数!KG116</f>
        <v>19.299999999999272</v>
      </c>
      <c r="KH119" s="6">
        <f>+每日电表读数!KI116-每日电表读数!KH116</f>
        <v>17.700000000000728</v>
      </c>
      <c r="KI119" s="6">
        <f>+每日电表读数!KJ116-每日电表读数!KI116</f>
        <v>13.299999999999272</v>
      </c>
      <c r="KJ119" s="6">
        <f>+每日电表读数!KK116-每日电表读数!KJ116</f>
        <v>18.100000000000364</v>
      </c>
      <c r="KK119" s="6">
        <f>+每日电表读数!KL116-每日电表读数!KK116</f>
        <v>15</v>
      </c>
      <c r="KL119" s="6">
        <f>+每日电表读数!KM116-每日电表读数!KL116</f>
        <v>14.399999999999636</v>
      </c>
      <c r="KM119" s="6">
        <f>+每日电表读数!KN116-每日电表读数!KM116</f>
        <v>11.200000000000728</v>
      </c>
      <c r="KN119" s="6">
        <f>+每日电表读数!KO116-每日电表读数!KN116</f>
        <v>10.899999999999636</v>
      </c>
      <c r="KO119" s="6">
        <f>+每日电表读数!KP116-每日电表读数!KO116</f>
        <v>11</v>
      </c>
      <c r="KP119" s="6">
        <f>+每日电表读数!KQ116-每日电表读数!KP116</f>
        <v>11</v>
      </c>
      <c r="KQ119" s="6">
        <f>+每日电表读数!KR116-每日电表读数!KQ116</f>
        <v>14.200000000000728</v>
      </c>
      <c r="KR119" s="6">
        <f>+每日电表读数!KS116-每日电表读数!KR116</f>
        <v>13.599999999998545</v>
      </c>
      <c r="KS119" s="6">
        <f>+每日电表读数!KT116-每日电表读数!KS116</f>
        <v>14.800000000001091</v>
      </c>
      <c r="KT119" s="6">
        <f>+每日电表读数!KU116-每日电表读数!KT116</f>
        <v>12</v>
      </c>
      <c r="KU119" s="6">
        <f>+每日电表读数!KV116-每日电表读数!KU116</f>
        <v>11.100000000000364</v>
      </c>
      <c r="KV119" s="6">
        <f>+每日电表读数!KW116-每日电表读数!KV116</f>
        <v>13.5</v>
      </c>
      <c r="KW119" s="6">
        <f>+每日电表读数!KX116-每日电表读数!KW116</f>
        <v>11</v>
      </c>
      <c r="KX119" s="6">
        <f>+每日电表读数!KY116-每日电表读数!KX116</f>
        <v>13.699999999998909</v>
      </c>
      <c r="KY119" s="6">
        <f>+每日电表读数!KZ116-每日电表读数!KY116</f>
        <v>13.600000000000364</v>
      </c>
      <c r="KZ119" s="6">
        <f>+每日电表读数!LA116-每日电表读数!KZ116</f>
        <v>13.100000000000364</v>
      </c>
      <c r="LA119" s="6">
        <f>+每日电表读数!LB116-每日电表读数!LA116</f>
        <v>13.299999999999272</v>
      </c>
      <c r="LB119" s="6">
        <f>+每日电表读数!LC116-每日电表读数!LB116</f>
        <v>12.600000000000364</v>
      </c>
      <c r="LC119" s="6">
        <f>+每日电表读数!LD116-每日电表读数!LC116</f>
        <v>10.899999999999636</v>
      </c>
      <c r="LD119" s="6">
        <f>+每日电表读数!LE116-每日电表读数!LD116</f>
        <v>7.6000000000003638</v>
      </c>
      <c r="LE119" s="6">
        <f>+每日电表读数!LF116-每日电表读数!LE116</f>
        <v>12.799999999999272</v>
      </c>
      <c r="LF119" s="6">
        <f>+每日电表读数!LG116-每日电表读数!LF116</f>
        <v>11.300000000001091</v>
      </c>
      <c r="LG119" s="6">
        <f>+每日电表读数!LH116-每日电表读数!LG116</f>
        <v>10.899999999999636</v>
      </c>
      <c r="LH119" s="6">
        <f>+每日电表读数!LI116-每日电表读数!LH116</f>
        <v>10.899999999999636</v>
      </c>
      <c r="LI119" s="6">
        <f>+每日电表读数!LJ116-每日电表读数!LI116</f>
        <v>11.700000000000728</v>
      </c>
      <c r="LJ119" s="6">
        <f>+每日电表读数!LK116-每日电表读数!LJ116</f>
        <v>11</v>
      </c>
      <c r="LK119" s="6">
        <f>+每日电表读数!LL116-每日电表读数!LK116</f>
        <v>11</v>
      </c>
      <c r="LL119" s="6">
        <f>+每日电表读数!LM116-每日电表读数!LL116</f>
        <v>14</v>
      </c>
      <c r="LM119" s="6">
        <f>+每日电表读数!LN116-每日电表读数!LM116</f>
        <v>11.100000000000364</v>
      </c>
      <c r="LN119" s="6">
        <f>+每日电表读数!LO116-每日电表读数!LN116</f>
        <v>11.199999999998909</v>
      </c>
      <c r="LO119" s="6">
        <f>+每日电表读数!LP116-每日电表读数!LO116</f>
        <v>11</v>
      </c>
      <c r="LP119" s="6">
        <f>+每日电表读数!LQ116-每日电表读数!LP116</f>
        <v>11</v>
      </c>
      <c r="LQ119" s="6">
        <f>+每日电表读数!LR116-每日电表读数!LQ116</f>
        <v>11</v>
      </c>
      <c r="LR119" s="6">
        <f>+每日电表读数!LS116-每日电表读数!LR116</f>
        <v>11</v>
      </c>
      <c r="LS119" s="6">
        <f>+每日电表读数!LT116-每日电表读数!LS116</f>
        <v>11.200000000000728</v>
      </c>
      <c r="LT119" s="6">
        <f>+每日电表读数!LU116-每日电表读数!LT116</f>
        <v>10.899999999999636</v>
      </c>
      <c r="LU119" s="6">
        <f>+每日电表读数!LV116-每日电表读数!LU116</f>
        <v>14</v>
      </c>
      <c r="LV119" s="6">
        <f>+每日电表读数!LW116-每日电表读数!LV116</f>
        <v>12.100000000000364</v>
      </c>
      <c r="LW119" s="6">
        <f>+每日电表读数!LX116-每日电表读数!LW116</f>
        <v>13</v>
      </c>
      <c r="LX119" s="6">
        <f>+每日电表读数!LY116-每日电表读数!LX116</f>
        <v>18.899999999999636</v>
      </c>
      <c r="LY119" s="6">
        <f>+每日电表读数!LZ116-每日电表读数!LY116</f>
        <v>13.600000000000364</v>
      </c>
      <c r="LZ119" s="6">
        <f>+每日电表读数!MA116-每日电表读数!LZ116</f>
        <v>16.5</v>
      </c>
      <c r="MA119" s="6">
        <f>+每日电表读数!MB116-每日电表读数!MA116</f>
        <v>16.100000000000364</v>
      </c>
      <c r="MB119" s="6">
        <f>+每日电表读数!MC116-每日电表读数!MB116</f>
        <v>15.399999999999636</v>
      </c>
      <c r="MC119" s="6">
        <f>+每日电表读数!MD116-每日电表读数!MC116</f>
        <v>13.5</v>
      </c>
      <c r="MD119" s="6">
        <f>+每日电表读数!ME116-每日电表读数!MD116</f>
        <v>13.399999999999636</v>
      </c>
      <c r="ME119" s="6">
        <f>+每日电表读数!MF116-每日电表读数!ME116</f>
        <v>13.600000000000364</v>
      </c>
      <c r="MF119" s="6">
        <f>+每日电表读数!MG116-每日电表读数!MF116</f>
        <v>13.699999999998909</v>
      </c>
      <c r="MG119" s="6">
        <f>+每日电表读数!MH116-每日电表读数!MG116</f>
        <v>13.400000000001455</v>
      </c>
      <c r="MH119" s="6">
        <f>+每日电表读数!MI116-每日电表读数!MH116</f>
        <v>13.5</v>
      </c>
      <c r="MI119" s="6">
        <f>+每日电表读数!MJ116-每日电表读数!MI116</f>
        <v>13.399999999999636</v>
      </c>
      <c r="MJ119" s="6">
        <f>+每日电表读数!MK116-每日电表读数!MJ116</f>
        <v>13.5</v>
      </c>
      <c r="MK119" s="6">
        <f>+每日电表读数!ML116-每日电表读数!MK116</f>
        <v>13.600000000000364</v>
      </c>
      <c r="ML119" s="6">
        <f>+每日电表读数!MM116-每日电表读数!ML116</f>
        <v>13.5</v>
      </c>
      <c r="MM119" s="6">
        <f>+每日电表读数!MN116-每日电表读数!MM116</f>
        <v>13.599999999998545</v>
      </c>
      <c r="MN119" s="6">
        <f>+每日电表读数!MO116-每日电表读数!MN116</f>
        <v>13.5</v>
      </c>
      <c r="MO119" s="6">
        <f>+每日电表读数!MP116-每日电表读数!MO116</f>
        <v>13.400000000001455</v>
      </c>
      <c r="MP119" s="6">
        <f>+每日电表读数!MQ116-每日电表读数!MP116</f>
        <v>13.5</v>
      </c>
      <c r="MQ119" s="6">
        <f>+每日电表读数!MR116-每日电表读数!MQ116</f>
        <v>4.8999999999996362</v>
      </c>
      <c r="MR119" s="6">
        <f>+每日电表读数!MS116-每日电表读数!MR116</f>
        <v>0</v>
      </c>
      <c r="MS119" s="6">
        <f>+每日电表读数!MT116-每日电表读数!MS116</f>
        <v>0</v>
      </c>
      <c r="MT119" s="6">
        <f>+每日电表读数!MU116-每日电表读数!MT116</f>
        <v>0</v>
      </c>
      <c r="MU119" s="6">
        <f>+每日电表读数!MV116-每日电表读数!MU116</f>
        <v>12</v>
      </c>
      <c r="MV119" s="6">
        <f>+每日电表读数!MW116-每日电表读数!MV116</f>
        <v>12.799999999999272</v>
      </c>
      <c r="MW119" s="6">
        <f>+每日电表读数!MX116-每日电表读数!MW116</f>
        <v>13.5</v>
      </c>
      <c r="MX119" s="6">
        <f>+每日电表读数!MY116-每日电表读数!MX116</f>
        <v>12.800000000001091</v>
      </c>
      <c r="MY119" s="6">
        <f>+每日电表读数!MZ116-每日电表读数!MY116</f>
        <v>13.799999999999272</v>
      </c>
      <c r="MZ119" s="6">
        <f>+每日电表读数!NA116-每日电表读数!MZ116</f>
        <v>10.899999999999636</v>
      </c>
      <c r="NA119" s="6">
        <f>+每日电表读数!NB116-每日电表读数!NA116</f>
        <v>10.800000000001091</v>
      </c>
      <c r="NB119" s="6">
        <f>+每日电表读数!NC116-每日电表读数!NB116</f>
        <v>11</v>
      </c>
      <c r="NC119" s="6">
        <f>+每日电表读数!ND116-每日电表读数!NC116</f>
        <v>11.399999999999636</v>
      </c>
      <c r="ND119" s="6">
        <f>+每日电表读数!NE116-每日电表读数!ND116</f>
        <v>11.299999999999272</v>
      </c>
      <c r="NE119" s="6">
        <f>+每日电表读数!NF116-每日电表读数!NE116</f>
        <v>10.899999999999636</v>
      </c>
      <c r="NF119" s="6">
        <f>+每日电表读数!NG116-每日电表读数!NF116</f>
        <v>11</v>
      </c>
      <c r="NG119" s="6">
        <f>+每日电表读数!NH116-每日电表读数!NG116</f>
        <v>10.900000000001455</v>
      </c>
      <c r="NH119" s="6">
        <f>+每日电表读数!NI116-每日电表读数!NH116</f>
        <v>11</v>
      </c>
      <c r="NI119" s="6">
        <f>+每日电表读数!NJ116-每日电表读数!NI116</f>
        <v>10.799999999999272</v>
      </c>
      <c r="NJ119" s="6">
        <f>+每日电表读数!NK116-每日电表读数!NJ116</f>
        <v>10.899999999999636</v>
      </c>
      <c r="NK119" s="6">
        <f>+每日电表读数!NL116-每日电表读数!NK116</f>
        <v>10.899999999999636</v>
      </c>
      <c r="NL119" s="6">
        <f>+每日电表读数!NM116-每日电表读数!NL116</f>
        <v>10.900000000001455</v>
      </c>
      <c r="NM119" s="6">
        <f>+每日电表读数!NN116-每日电表读数!NM116</f>
        <v>10.899999999999636</v>
      </c>
      <c r="NN119" s="6">
        <f>+每日电表读数!NO116-每日电表读数!NN116</f>
        <v>10.899999999999636</v>
      </c>
      <c r="NO119" s="6">
        <f>+每日电表读数!NP116-每日电表读数!NO116</f>
        <v>11</v>
      </c>
      <c r="NP119" s="6">
        <f>+每日电表读数!NQ116-每日电表读数!NP116</f>
        <v>10.899999999999636</v>
      </c>
      <c r="NQ119" s="6">
        <f>+每日电表读数!NR116-每日电表读数!NQ116</f>
        <v>11.200000000000728</v>
      </c>
      <c r="NR119" s="6">
        <f>+每日电表读数!NS116-每日电表读数!NR116</f>
        <v>11.5</v>
      </c>
      <c r="NS119" s="6">
        <f>+每日电表读数!NT116-每日电表读数!NS116</f>
        <v>10.899999999999636</v>
      </c>
      <c r="NT119" s="6">
        <f>+每日电表读数!NU116-每日电表读数!NT116</f>
        <v>11</v>
      </c>
      <c r="NU119" s="6">
        <f>+每日电表读数!NV116-每日电表读数!NU116</f>
        <v>10.799999999999272</v>
      </c>
      <c r="NV119" s="6">
        <f>+每日电表读数!NW116-每日电表读数!NV116</f>
        <v>10.900000000001455</v>
      </c>
      <c r="NW119" s="6">
        <f>+每日电表读数!NX116-每日电表读数!NW116</f>
        <v>11.699999999998909</v>
      </c>
      <c r="NX119" s="6">
        <f>+每日电表读数!NY116-每日电表读数!NX116</f>
        <v>11.5</v>
      </c>
      <c r="NY119" s="6">
        <f>+每日电表读数!NZ116-每日电表读数!NY116</f>
        <v>10.800000000001091</v>
      </c>
      <c r="NZ119" s="6">
        <f>+每日电表读数!OA116-每日电表读数!NZ116</f>
        <v>10.899999999999636</v>
      </c>
      <c r="OA119" s="6">
        <f>+每日电表读数!OB116-每日电表读数!OA116</f>
        <v>10.799999999999272</v>
      </c>
      <c r="OB119" s="6">
        <f>+每日电表读数!OC116-每日电表读数!OB116</f>
        <v>10.899999999999636</v>
      </c>
      <c r="OC119" s="6">
        <f>+每日电表读数!OD116-每日电表读数!OC116</f>
        <v>10.900000000001455</v>
      </c>
      <c r="OD119" s="6">
        <f>+每日电表读数!OE116-每日电表读数!OD116</f>
        <v>10.799999999999272</v>
      </c>
      <c r="OE119" s="6">
        <f>+每日电表读数!OF116-每日电表读数!OE116</f>
        <v>10.899999999999636</v>
      </c>
      <c r="OF119" s="6">
        <f>+每日电表读数!OG116-每日电表读数!OF116</f>
        <v>10.899999999999636</v>
      </c>
      <c r="OG119" s="6">
        <f>+每日电表读数!OH116-每日电表读数!OG116</f>
        <v>10.900000000001455</v>
      </c>
      <c r="OH119" s="6">
        <f>+每日电表读数!OI116-每日电表读数!OH116</f>
        <v>11.699999999998909</v>
      </c>
      <c r="OI119" s="6">
        <f>+每日电表读数!OJ116-每日电表读数!OI116</f>
        <v>10.899999999999636</v>
      </c>
      <c r="OJ119" s="6">
        <f>+每日电表读数!OK116-每日电表读数!OJ116</f>
        <v>11</v>
      </c>
      <c r="OK119" s="6">
        <f>+每日电表读数!OL116-每日电表读数!OK116</f>
        <v>10.800000000001091</v>
      </c>
      <c r="OL119" s="6">
        <f>+每日电表读数!OM116-每日电表读数!OL116</f>
        <v>10.799999999999272</v>
      </c>
      <c r="OM119" s="6">
        <f>+每日电表读数!ON116-每日电表读数!OM116</f>
        <v>10.800000000001091</v>
      </c>
      <c r="ON119" s="6">
        <f>+每日电表读数!OO116-每日电表读数!ON116</f>
        <v>11.199999999998909</v>
      </c>
      <c r="OO119" s="6">
        <f>+每日电表读数!OP116-每日电表读数!OO116</f>
        <v>10.800000000001091</v>
      </c>
      <c r="OP119" s="6">
        <f>+每日电表读数!OQ116-每日电表读数!OP116</f>
        <v>10.899999999999636</v>
      </c>
      <c r="OQ119" s="6">
        <f>+每日电表读数!OR116-每日电表读数!OQ116</f>
        <v>10.899999999999636</v>
      </c>
      <c r="OR119" s="6">
        <f>+每日电表读数!OS116-每日电表读数!OR116</f>
        <v>10.799999999999272</v>
      </c>
      <c r="OS119" s="6">
        <f>+每日电表读数!OT116-每日电表读数!OS116</f>
        <v>10.900000000001455</v>
      </c>
      <c r="OT119" s="6">
        <f>+每日电表读数!OU116-每日电表读数!OT116</f>
        <v>10.899999999999636</v>
      </c>
      <c r="OU119" s="6">
        <f>+每日电表读数!OV116-每日电表读数!OU116</f>
        <v>10.899999999999636</v>
      </c>
      <c r="OV119" s="6">
        <f>+每日电表读数!OW116-每日电表读数!OV116</f>
        <v>10.899999999999636</v>
      </c>
      <c r="OW119" s="6">
        <f>+每日电表读数!OX116-每日电表读数!OW116</f>
        <v>11</v>
      </c>
      <c r="OX119" s="6">
        <f>+每日电表读数!OY116-每日电表读数!OX116</f>
        <v>11</v>
      </c>
      <c r="OY119" s="6">
        <f>+每日电表读数!OZ116-每日电表读数!OY116</f>
        <v>11.100000000000364</v>
      </c>
      <c r="OZ119" s="6">
        <f>+每日电表读数!PA116-每日电表读数!OZ116</f>
        <v>11</v>
      </c>
      <c r="PA119" s="6">
        <f>+每日电表读数!PB116-每日电表读数!PA116</f>
        <v>11</v>
      </c>
      <c r="PB119" s="6">
        <f>+每日电表读数!PC116-每日电表读数!PB116</f>
        <v>10.899999999999636</v>
      </c>
      <c r="PC119" s="6">
        <f>+每日电表读数!PD116-每日电表读数!PC116</f>
        <v>11</v>
      </c>
      <c r="PD119" s="6">
        <f>+每日电表读数!PE116-每日电表读数!PD116</f>
        <v>11</v>
      </c>
      <c r="PE119" s="6">
        <f>+每日电表读数!PF116-每日电表读数!PE116</f>
        <v>10.899999999999636</v>
      </c>
      <c r="PF119" s="6">
        <f>+每日电表读数!PG116-每日电表读数!PF116</f>
        <v>10.800000000001091</v>
      </c>
      <c r="PG119" s="6">
        <f>+每日电表读数!PH116-每日电表读数!PG116</f>
        <v>10.899999999999636</v>
      </c>
      <c r="PH119" s="6">
        <f>+每日电表读数!PI116-每日电表读数!PH116</f>
        <v>10.799999999999272</v>
      </c>
      <c r="PI119" s="6">
        <f>+每日电表读数!PJ116-每日电表读数!PI116</f>
        <v>10.800000000001091</v>
      </c>
      <c r="PJ119" s="6">
        <f>+每日电表读数!PK116-每日电表读数!PJ116</f>
        <v>10.799999999999272</v>
      </c>
      <c r="PK119" s="6">
        <f>+每日电表读数!PL116-每日电表读数!PK116</f>
        <v>10.800000000001091</v>
      </c>
      <c r="PL119" s="6">
        <f>+每日电表读数!PM116-每日电表读数!PL116</f>
        <v>10.899999999999636</v>
      </c>
      <c r="PM119" s="6">
        <f>+每日电表读数!PN116-每日电表读数!PM116</f>
        <v>11</v>
      </c>
      <c r="PN119" s="6">
        <f>+每日电表读数!PO116-每日电表读数!PN116</f>
        <v>10.899999999999636</v>
      </c>
      <c r="PO119" s="6">
        <f>+每日电表读数!PP116-每日电表读数!PO116</f>
        <v>10.899999999999636</v>
      </c>
      <c r="PP119" s="6">
        <f>+每日电表读数!PQ116-每日电表读数!PP116</f>
        <v>10.899999999999636</v>
      </c>
      <c r="PQ119" s="6">
        <f>+每日电表读数!PR116-每日电表读数!PQ116</f>
        <v>10.900000000001455</v>
      </c>
      <c r="PR119" s="6">
        <f>+每日电表读数!PS116-每日电表读数!PR116</f>
        <v>10.799999999999272</v>
      </c>
      <c r="PS119" s="6">
        <f>+每日电表读数!PT116-每日电表读数!PS116</f>
        <v>10.799999999999272</v>
      </c>
      <c r="PT119" s="6">
        <f>+每日电表读数!PU116-每日电表读数!PT116</f>
        <v>10.900000000001455</v>
      </c>
      <c r="PU119" s="6">
        <f>+每日电表读数!PV116-每日电表读数!PU116</f>
        <v>10.799999999999272</v>
      </c>
      <c r="PV119" s="6">
        <f>+每日电表读数!PW116-每日电表读数!PV116</f>
        <v>10.899999999999636</v>
      </c>
      <c r="PW119" s="6">
        <f>+每日电表读数!PX116-每日电表读数!PW116</f>
        <v>10.899999999999636</v>
      </c>
      <c r="PX119" s="6">
        <f>+每日电表读数!PY116-每日电表读数!PX116</f>
        <v>10.900000000001455</v>
      </c>
      <c r="PY119" s="6">
        <f>+每日电表读数!PZ116-每日电表读数!PY116</f>
        <v>10.799999999999272</v>
      </c>
      <c r="PZ119" s="6">
        <f>+每日电表读数!QA116-每日电表读数!PZ116</f>
        <v>10.899999999999636</v>
      </c>
      <c r="QA119" s="6">
        <f>+每日电表读数!QB116-每日电表读数!QA116</f>
        <v>10.800000000001091</v>
      </c>
      <c r="QB119" s="6">
        <f>+每日电表读数!QC116-每日电表读数!QB116</f>
        <v>10.899999999999636</v>
      </c>
      <c r="QC119" s="6">
        <f>+每日电表读数!QD116-每日电表读数!QC116</f>
        <v>11.899999999999636</v>
      </c>
      <c r="QD119" s="6">
        <f>+每日电表读数!QE116-每日电表读数!QD116</f>
        <v>11</v>
      </c>
      <c r="QE119" s="6">
        <f>+每日电表读数!QF116-每日电表读数!QE116</f>
        <v>11.799999999999272</v>
      </c>
      <c r="QF119" s="6">
        <f>+每日电表读数!QG116-每日电表读数!QF116</f>
        <v>11.900000000001455</v>
      </c>
      <c r="QG119" s="6">
        <f>+每日电表读数!QH116-每日电表读数!QG116</f>
        <v>10.799999999999272</v>
      </c>
      <c r="QH119" s="6">
        <f>+每日电表读数!QI116-每日电表读数!QH116</f>
        <v>11.799999999999272</v>
      </c>
      <c r="QI119" s="6">
        <f>+每日电表读数!QJ116-每日电表读数!QI116</f>
        <v>12</v>
      </c>
      <c r="QJ119" s="6">
        <f>+每日电表读数!QK116-每日电表读数!QJ116</f>
        <v>11.800000000001091</v>
      </c>
      <c r="QK119" s="6">
        <f>+每日电表读数!QL116-每日电表读数!QK116</f>
        <v>13.199999999998909</v>
      </c>
      <c r="QL119" s="6">
        <f>+每日电表读数!QM116-每日电表读数!QL116</f>
        <v>11.900000000001455</v>
      </c>
      <c r="QM119" s="6">
        <f>+每日电表读数!QN116-每日电表读数!QM116</f>
        <v>11.899999999999636</v>
      </c>
      <c r="QN119" s="6">
        <f>+每日电表读数!QO116-每日电表读数!QN116</f>
        <v>12.5</v>
      </c>
      <c r="QO119" s="6">
        <f>+每日电表读数!QP116-每日电表读数!QO116</f>
        <v>11.799999999999272</v>
      </c>
      <c r="QP119" s="6">
        <f>+每日电表读数!QQ116-每日电表读数!QP116</f>
        <v>11.899999999999636</v>
      </c>
      <c r="QQ119" s="6">
        <f>+每日电表读数!QR116-每日电表读数!QQ116</f>
        <v>11.700000000000728</v>
      </c>
      <c r="QR119" s="6">
        <f>+每日电表读数!QS116-每日电表读数!QR116</f>
        <v>11.799999999999272</v>
      </c>
      <c r="QS119" s="6">
        <f>+每日电表读数!QT116-每日电表读数!QS116</f>
        <v>11.800000000001091</v>
      </c>
      <c r="QT119" s="6">
        <f>+每日电表读数!QU116-每日电表读数!QT116</f>
        <v>11.899999999999636</v>
      </c>
      <c r="QU119" s="6">
        <f>+每日电表读数!QV116-每日电表读数!QU116</f>
        <v>10.899999999999636</v>
      </c>
      <c r="QV119" s="6">
        <f>+每日电表读数!QW116-每日电表读数!QV116</f>
        <v>13.100000000000364</v>
      </c>
      <c r="QW119" s="6">
        <f>+每日电表读数!QX116-每日电表读数!QW116</f>
        <v>13.200000000000728</v>
      </c>
      <c r="QX119" s="6">
        <f>+每日电表读数!QY116-每日电表读数!QX116</f>
        <v>13.199999999998909</v>
      </c>
      <c r="QY119" s="6">
        <f>+每日电表读数!QZ116-每日电表读数!QY116</f>
        <v>13.100000000000364</v>
      </c>
      <c r="QZ119" s="6">
        <f>+每日电表读数!RA116-每日电表读数!QZ116</f>
        <v>13.200000000000728</v>
      </c>
      <c r="RA119" s="6">
        <f>+每日电表读数!RB116-每日电表读数!RA116</f>
        <v>13.099999999998545</v>
      </c>
      <c r="RB119" s="6">
        <f>+每日电表读数!RC116-每日电表读数!RB116</f>
        <v>13.100000000000364</v>
      </c>
      <c r="RC119" s="6">
        <f>+每日电表读数!RD116-每日电表读数!RC116</f>
        <v>13.200000000000728</v>
      </c>
      <c r="RD119" s="6">
        <f>+每日电表读数!RE116-每日电表读数!RD116</f>
        <v>13</v>
      </c>
      <c r="RE119" s="6">
        <f>+每日电表读数!RF116-每日电表读数!RE116</f>
        <v>13.100000000000364</v>
      </c>
      <c r="RF119" s="6">
        <f>+每日电表读数!RG116-每日电表读数!RF116</f>
        <v>11.699999999998909</v>
      </c>
      <c r="RG119" s="6">
        <f>+每日电表读数!RH116-每日电表读数!RG116</f>
        <v>11.899999999999636</v>
      </c>
      <c r="RH119" s="6">
        <f>+每日电表读数!RI116-每日电表读数!RH116</f>
        <v>11.800000000001091</v>
      </c>
      <c r="RI119" s="6">
        <f>+每日电表读数!RJ116-每日电表读数!RI116</f>
        <v>10.799999999999272</v>
      </c>
      <c r="RJ119" s="6">
        <f>+每日电表读数!RK116-每日电表读数!RJ116</f>
        <v>11.800000000001091</v>
      </c>
      <c r="RK119" s="6">
        <f>+每日电表读数!RL116-每日电表读数!RK116</f>
        <v>11.799999999999272</v>
      </c>
      <c r="RL119" s="6">
        <f>+每日电表读数!RM116-每日电表读数!RL116</f>
        <v>11.700000000000728</v>
      </c>
      <c r="RM119" s="6">
        <f>+每日电表读数!RN116-每日电表读数!RM116</f>
        <v>11.599999999998545</v>
      </c>
      <c r="RN119" s="6">
        <f>+每日电表读数!RO116-每日电表读数!RN116</f>
        <v>10.900000000001455</v>
      </c>
      <c r="RO119" s="6">
        <f>+每日电表读数!RP116-每日电表读数!RO116</f>
        <v>11.799999999999272</v>
      </c>
      <c r="RP119" s="6">
        <f>+每日电表读数!RQ116-每日电表读数!RP116</f>
        <v>12.5</v>
      </c>
      <c r="RQ119" s="6">
        <f>+每日电表读数!RR116-每日电表读数!RQ116</f>
        <v>12.399999999999636</v>
      </c>
      <c r="RR119" s="6">
        <f>+每日电表读数!RS116-每日电表读数!RR116</f>
        <v>12.800000000001091</v>
      </c>
      <c r="RS119" s="6">
        <f>+每日电表读数!RT116-每日电表读数!RS116</f>
        <v>11.899999999999636</v>
      </c>
      <c r="RT119" s="6">
        <f>+每日电表读数!RU116-每日电表读数!RT116</f>
        <v>11.899999999999636</v>
      </c>
      <c r="RU119" s="6">
        <f>+每日电表读数!RV116-每日电表读数!RU116</f>
        <v>12.600000000000364</v>
      </c>
      <c r="RV119" s="6">
        <f>+每日电表读数!RW116-每日电表读数!RV116</f>
        <v>11.699999999998909</v>
      </c>
      <c r="RW119" s="6">
        <f>+每日电表读数!RX116-每日电表读数!RW116</f>
        <v>10.900000000001455</v>
      </c>
      <c r="RX119" s="6">
        <f>+每日电表读数!RY116-每日电表读数!RX116</f>
        <v>10.799999999999272</v>
      </c>
      <c r="RY119" s="6">
        <f>+每日电表读数!RZ116-每日电表读数!RY116</f>
        <v>11.799999999999272</v>
      </c>
      <c r="RZ119" s="6">
        <f>+每日电表读数!SA116-每日电表读数!RZ116</f>
        <v>12.700000000000728</v>
      </c>
      <c r="SA119" s="6">
        <f>+每日电表读数!SB116-每日电表读数!SA116</f>
        <v>13.200000000000728</v>
      </c>
      <c r="SB119" s="6">
        <f>+每日电表读数!SC116-每日电表读数!SB116</f>
        <v>13.199999999998909</v>
      </c>
      <c r="SC119" s="6">
        <f>+每日电表读数!SD116-每日电表读数!SC116</f>
        <v>11.700000000000728</v>
      </c>
      <c r="SD119" s="6">
        <f>+每日电表读数!SE116-每日电表读数!SD116</f>
        <v>12.799999999999272</v>
      </c>
      <c r="SE119" s="6">
        <f>+每日电表读数!SF116-每日电表读数!SE116</f>
        <v>13.100000000000364</v>
      </c>
      <c r="SF119" s="6">
        <f>+每日电表读数!SG116-每日电表读数!SF116</f>
        <v>13.100000000000364</v>
      </c>
      <c r="SG119" s="6">
        <f>+每日电表读数!SH116-每日电表读数!SG116</f>
        <v>13.100000000000364</v>
      </c>
      <c r="SH119" s="6">
        <f>+每日电表读数!SI116-每日电表读数!SH116</f>
        <v>13.099999999998545</v>
      </c>
      <c r="SI119" s="6">
        <f>+每日电表读数!SJ116-每日电表读数!SI116</f>
        <v>13.100000000000364</v>
      </c>
      <c r="SJ119" s="6">
        <f>+每日电表读数!SK116-每日电表读数!SJ116</f>
        <v>13.200000000000728</v>
      </c>
      <c r="SK119" s="6">
        <f>+每日电表读数!SL116-每日电表读数!SK116</f>
        <v>13.199999999998909</v>
      </c>
      <c r="SL119" s="6">
        <f>+每日电表读数!SM116-每日电表读数!SL116</f>
        <v>13.100000000000364</v>
      </c>
      <c r="SM119" s="6">
        <f>+每日电表读数!SN116-每日电表读数!SM116</f>
        <v>13</v>
      </c>
      <c r="SN119" s="6">
        <f>+每日电表读数!SO116-每日电表读数!SN116</f>
        <v>13.100000000000364</v>
      </c>
      <c r="SO119" s="6">
        <f>+每日电表读数!SP116-每日电表读数!SO116</f>
        <v>13.200000000000728</v>
      </c>
      <c r="SP119" s="6">
        <f>+每日电表读数!SQ116-每日电表读数!SP116</f>
        <v>13.899999999999636</v>
      </c>
      <c r="SQ119" s="6">
        <f>+每日电表读数!SR116-每日电表读数!SQ116</f>
        <v>15.199999999998909</v>
      </c>
      <c r="SR119" s="6">
        <f>+每日电表读数!SS116-每日电表读数!SR116</f>
        <v>15.200000000000728</v>
      </c>
      <c r="SS119" s="6">
        <f>+每日电表读数!ST116-每日电表读数!SS116</f>
        <v>15.200000000000728</v>
      </c>
      <c r="ST119" s="6">
        <f>+每日电表读数!SU116-每日电表读数!ST116</f>
        <v>15.399999999999636</v>
      </c>
      <c r="SU119" s="6">
        <f>+每日电表读数!SV116-每日电表读数!SU116</f>
        <v>15.899999999999636</v>
      </c>
      <c r="SV119" s="6">
        <f>+每日电表读数!SW116-每日电表读数!SV116</f>
        <v>15.200000000000728</v>
      </c>
      <c r="SW119" s="6">
        <f>+每日电表读数!SX116-每日电表读数!SW116</f>
        <v>15.799999999999272</v>
      </c>
      <c r="SX119" s="6">
        <f>+每日电表读数!SY116-每日电表读数!SX116</f>
        <v>15.399999999999636</v>
      </c>
      <c r="SY119" s="6">
        <f>+每日电表读数!SZ116-每日电表读数!SY116</f>
        <v>15.399999999999636</v>
      </c>
      <c r="SZ119" s="6">
        <f>+每日电表读数!TA116-每日电表读数!SZ116</f>
        <v>13.200000000000728</v>
      </c>
      <c r="TA119" s="6">
        <f>+每日电表读数!TB116-每日电表读数!TA116</f>
        <v>13.100000000000364</v>
      </c>
      <c r="TB119" s="6">
        <f>+每日电表读数!TC116-每日电表读数!TB116</f>
        <v>13.100000000000364</v>
      </c>
      <c r="TC119" s="6">
        <f>+每日电表读数!TD116-每日电表读数!TC116</f>
        <v>13</v>
      </c>
      <c r="TD119" s="6">
        <f>+每日电表读数!TE116-每日电表读数!TD116</f>
        <v>13.099999999998545</v>
      </c>
      <c r="TE119" s="6">
        <f>+每日电表读数!TF116-每日电表读数!TE116</f>
        <v>13.100000000000364</v>
      </c>
      <c r="TF119" s="6">
        <f>+每日电表读数!TG116-每日电表读数!TF116</f>
        <v>13.200000000000728</v>
      </c>
      <c r="TG119" s="6">
        <f>+每日电表读数!TH116-每日电表读数!TG116</f>
        <v>13.199999999998909</v>
      </c>
      <c r="TH119" s="6">
        <f>+每日电表读数!TI116-每日电表读数!TH116</f>
        <v>13.100000000000364</v>
      </c>
      <c r="TI119" s="6">
        <f>+每日电表读数!TJ116-每日电表读数!TI116</f>
        <v>13.100000000000364</v>
      </c>
      <c r="TJ119" s="6">
        <f>+每日电表读数!TK116-每日电表读数!TJ116</f>
        <v>13</v>
      </c>
      <c r="TK119" s="6">
        <f>+每日电表读数!TL116-每日电表读数!TK116</f>
        <v>13.100000000000364</v>
      </c>
      <c r="TL119" s="6">
        <f>+每日电表读数!TM116-每日电表读数!TL116</f>
        <v>13.199999999998909</v>
      </c>
      <c r="TM119" s="6">
        <f>+每日电表读数!TN116-每日电表读数!TM116</f>
        <v>13.100000000000364</v>
      </c>
      <c r="TN119" s="6">
        <f>+每日电表读数!TO116-每日电表读数!TN116</f>
        <v>13.100000000000364</v>
      </c>
    </row>
    <row r="120" spans="1:534" ht="19.5">
      <c r="A120" s="394"/>
      <c r="B120" s="122" t="s">
        <v>387</v>
      </c>
      <c r="C120" s="123" t="s">
        <v>398</v>
      </c>
      <c r="D120" s="6">
        <f>+每日电表读数!E117-每日电表读数!D117</f>
        <v>24</v>
      </c>
      <c r="E120" s="6">
        <f>+每日电表读数!F117-每日电表读数!E117</f>
        <v>29.599999999998545</v>
      </c>
      <c r="F120" s="6">
        <f>+每日电表读数!G117-每日电表读数!F117</f>
        <v>32.200000000000728</v>
      </c>
      <c r="G120" s="6">
        <f>+每日电表读数!H117-每日电表读数!G117</f>
        <v>29</v>
      </c>
      <c r="H120" s="6">
        <f>+每日电表读数!I117-每日电表读数!H117</f>
        <v>23.299999999999272</v>
      </c>
      <c r="I120" s="6">
        <f>+每日电表读数!J117-每日电表读数!I117</f>
        <v>30.900000000001455</v>
      </c>
      <c r="J120" s="6">
        <f>+每日电表读数!K117-每日电表读数!J117</f>
        <v>30.299999999999272</v>
      </c>
      <c r="K120" s="6">
        <f>+每日电表读数!L117-每日电表读数!K117</f>
        <v>28.599999999998545</v>
      </c>
      <c r="L120" s="6">
        <f>+每日电表读数!M117-每日电表读数!L117</f>
        <v>29.700000000000728</v>
      </c>
      <c r="M120" s="6">
        <f>+每日电表读数!N117-每日电表读数!M117</f>
        <v>29.700000000000728</v>
      </c>
      <c r="N120" s="6">
        <f>+每日电表读数!O117-每日电表读数!N117</f>
        <v>28.5</v>
      </c>
      <c r="O120" s="6">
        <f>+每日电表读数!P117-每日电表读数!O117</f>
        <v>12.799999999999272</v>
      </c>
      <c r="P120" s="6">
        <f>+每日电表读数!Q117-每日电表读数!P117</f>
        <v>27.5</v>
      </c>
      <c r="Q120" s="6">
        <f>+每日电表读数!R117-每日电表读数!Q117</f>
        <v>29.099999999998545</v>
      </c>
      <c r="R120" s="6">
        <f>+每日电表读数!S117-每日电表读数!R117</f>
        <v>29.400000000001455</v>
      </c>
      <c r="S120" s="6">
        <f>+每日电表读数!T117-每日电表读数!S117</f>
        <v>31.099999999998545</v>
      </c>
      <c r="T120" s="6">
        <f>+每日电表读数!U117-每日电表读数!T117</f>
        <v>29.30000000000291</v>
      </c>
      <c r="U120" s="6">
        <f>+每日电表读数!V117-每日电表读数!U117</f>
        <v>28.399999999997817</v>
      </c>
      <c r="V120" s="6">
        <f>+每日电表读数!W117-每日电表读数!V117</f>
        <v>23.600000000002183</v>
      </c>
      <c r="W120" s="6">
        <f>+每日电表读数!X117-每日电表读数!W117</f>
        <v>29.099999999998545</v>
      </c>
      <c r="X120" s="6">
        <f>+每日电表读数!Y117-每日电表读数!X117</f>
        <v>29.299999999999272</v>
      </c>
      <c r="Y120" s="6">
        <f>+每日电表读数!Z117-每日电表读数!Y117</f>
        <v>29.900000000001455</v>
      </c>
      <c r="Z120" s="6">
        <f>+每日电表读数!AA117-每日电表读数!Z117</f>
        <v>30.299999999999272</v>
      </c>
      <c r="AA120" s="6">
        <f>+每日电表读数!AB117-每日电表读数!AA117</f>
        <v>28.200000000000728</v>
      </c>
      <c r="AB120" s="6">
        <f>+每日电表读数!AC117-每日电表读数!AB117</f>
        <v>26.599999999998545</v>
      </c>
      <c r="AC120" s="6">
        <f>+每日电表读数!AD117-每日电表读数!AC117</f>
        <v>23.5</v>
      </c>
      <c r="AD120" s="6">
        <f>+每日电表读数!AE117-每日电表读数!AD117</f>
        <v>17.299999999999272</v>
      </c>
      <c r="AE120" s="6">
        <f>+每日电表读数!AF117-每日电表读数!AE117</f>
        <v>14</v>
      </c>
      <c r="AF120" s="6">
        <f>+每日电表读数!AG117-每日电表读数!AF117</f>
        <v>13.80000000000291</v>
      </c>
      <c r="AG120" s="6">
        <f>+每日电表读数!AH117-每日电表读数!AG117</f>
        <v>13.69999999999709</v>
      </c>
      <c r="AH120" s="6">
        <f>+每日电表读数!AI117-每日电表读数!AH117</f>
        <v>13.600000000002183</v>
      </c>
      <c r="AI120" s="6">
        <f>+每日电表读数!AJ117-每日电表读数!AI117</f>
        <v>13.5</v>
      </c>
      <c r="AJ120" s="6">
        <f>+每日电表读数!AK117-每日电表读数!AJ117</f>
        <v>13.700000000000728</v>
      </c>
      <c r="AK120" s="6">
        <f>+每日电表读数!AL117-每日电表读数!AK117</f>
        <v>25.299999999999272</v>
      </c>
      <c r="AL120" s="6">
        <f>+每日电表读数!AM117-每日电表读数!AL117</f>
        <v>28.899999999997817</v>
      </c>
      <c r="AM120" s="6">
        <f>+每日电表读数!AN117-每日电表读数!AM117</f>
        <v>28.80000000000291</v>
      </c>
      <c r="AN120" s="6">
        <f>+每日电表读数!AO117-每日电表读数!AN117</f>
        <v>29.099999999998545</v>
      </c>
      <c r="AO120" s="6">
        <f>+每日电表读数!AP117-每日电表读数!AO117</f>
        <v>28.900000000001455</v>
      </c>
      <c r="AP120" s="6">
        <f>+每日电表读数!AQ117-每日电表读数!AP117</f>
        <v>30.599999999998545</v>
      </c>
      <c r="AQ120" s="6">
        <f>+每日电表读数!AR117-每日电表读数!AQ117</f>
        <v>28.799999999999272</v>
      </c>
      <c r="AR120" s="6">
        <f>+每日电表读数!AS117-每日电表读数!AR117</f>
        <v>29.900000000001455</v>
      </c>
      <c r="AS120" s="6">
        <f>+每日电表读数!AT117-每日电表读数!AS117</f>
        <v>28.599999999998545</v>
      </c>
      <c r="AT120" s="6">
        <f>+每日电表读数!AU117-每日电表读数!AT117</f>
        <v>29.900000000001455</v>
      </c>
      <c r="AU120" s="6">
        <f>+每日电表读数!AV117-每日电表读数!AU117</f>
        <v>29.5</v>
      </c>
      <c r="AV120" s="6">
        <f>+每日电表读数!AW117-每日电表读数!AV117</f>
        <v>29.200000000000728</v>
      </c>
      <c r="AW120" s="6">
        <f>+每日电表读数!AX117-每日电表读数!AW117</f>
        <v>28.5</v>
      </c>
      <c r="AX120" s="6">
        <f>+每日电表读数!AY117-每日电表读数!AX117</f>
        <v>23.099999999998545</v>
      </c>
      <c r="AY120" s="6">
        <f>+每日电表读数!AZ117-每日电表读数!AY117</f>
        <v>30.400000000001455</v>
      </c>
      <c r="AZ120" s="6">
        <f>+每日电表读数!BA117-每日电表读数!AZ117</f>
        <v>30.099999999998545</v>
      </c>
      <c r="BA120" s="6">
        <f>+每日电表读数!BB117-每日电表读数!BA117</f>
        <v>29.099999999998545</v>
      </c>
      <c r="BB120" s="6">
        <f>+每日电表读数!BC117-每日电表读数!BB117</f>
        <v>31.400000000001455</v>
      </c>
      <c r="BC120" s="6">
        <f>+每日电表读数!BD117-每日电表读数!BC117</f>
        <v>30.299999999999272</v>
      </c>
      <c r="BD120" s="6">
        <f>+每日电表读数!BE117-每日电表读数!BD117</f>
        <v>28</v>
      </c>
      <c r="BE120" s="6">
        <f>+每日电表读数!BF117-每日电表读数!BE117</f>
        <v>23.299999999999272</v>
      </c>
      <c r="BF120" s="6">
        <f>+每日电表读数!BG117-每日电表读数!BF117</f>
        <v>30.5</v>
      </c>
      <c r="BG120" s="6">
        <f>+每日电表读数!BH117-每日电表读数!BG117</f>
        <v>31</v>
      </c>
      <c r="BH120" s="6">
        <f>+每日电表读数!BI117-每日电表读数!BH117</f>
        <v>31.400000000001455</v>
      </c>
      <c r="BI120" s="6">
        <f>+每日电表读数!BJ117-每日电表读数!BI117</f>
        <v>31.700000000000728</v>
      </c>
      <c r="BJ120" s="6">
        <f>+每日电表读数!BK117-每日电表读数!BJ117</f>
        <v>29.599999999998545</v>
      </c>
      <c r="BK120" s="6">
        <f>+每日电表读数!BL117-每日电表读数!BK117</f>
        <v>28.700000000000728</v>
      </c>
      <c r="BL120" s="6">
        <f>+每日电表读数!BM117-每日电表读数!BL117</f>
        <v>23.099999999998545</v>
      </c>
      <c r="BM120" s="6">
        <f>+每日电表读数!BN117-每日电表读数!BM117</f>
        <v>30.200000000000728</v>
      </c>
      <c r="BN120" s="6">
        <f>+每日电表读数!BO117-每日电表读数!BN117</f>
        <v>29.700000000000728</v>
      </c>
      <c r="BO120" s="6">
        <f>+每日电表读数!BP117-每日电表读数!BO117</f>
        <v>28.5</v>
      </c>
      <c r="BP120" s="6">
        <f>+每日电表读数!BQ117-每日电表读数!BP117</f>
        <v>33.099999999998545</v>
      </c>
      <c r="BQ120" s="6">
        <f>+每日电表读数!BR117-每日电表读数!BQ117</f>
        <v>33.900000000001455</v>
      </c>
      <c r="BR120" s="6">
        <f>+每日电表读数!BS117-每日电表读数!BR117</f>
        <v>29.900000000001455</v>
      </c>
      <c r="BS120" s="6">
        <f>+每日电表读数!BT117-每日电表读数!BS117</f>
        <v>22.5</v>
      </c>
      <c r="BT120" s="6">
        <f>+每日电表读数!BU117-每日电表读数!BT117</f>
        <v>31.299999999999272</v>
      </c>
      <c r="BU120" s="6">
        <f>+每日电表读数!BV117-每日电表读数!BU117</f>
        <v>31.099999999998545</v>
      </c>
      <c r="BV120" s="6">
        <f>+每日电表读数!BW117-每日电表读数!BV117</f>
        <v>31.200000000000728</v>
      </c>
      <c r="BW120" s="6">
        <f>+每日电表读数!BX117-每日电表读数!BW117</f>
        <v>31.400000000001455</v>
      </c>
      <c r="BX120" s="6">
        <f>+每日电表读数!BY117-每日电表读数!BX117</f>
        <v>30.19999999999709</v>
      </c>
      <c r="BY120" s="6">
        <f>+每日电表读数!BZ117-每日电表读数!BY117</f>
        <v>29.100000000002183</v>
      </c>
      <c r="BZ120" s="6">
        <f>+每日电表读数!CA117-每日电表读数!BZ117</f>
        <v>23.299999999999272</v>
      </c>
      <c r="CA120" s="6">
        <f>+每日电表读数!CB117-每日电表读数!CA117</f>
        <v>32.299999999999272</v>
      </c>
      <c r="CB120" s="6">
        <f>+每日电表读数!CC117-每日电表读数!CB117</f>
        <v>34</v>
      </c>
      <c r="CC120" s="6">
        <f>+每日电表读数!CD117-每日电表读数!CC117</f>
        <v>32.900000000001455</v>
      </c>
      <c r="CD120" s="6">
        <f>+每日电表读数!CE117-每日电表读数!CD117</f>
        <v>33.299999999999272</v>
      </c>
      <c r="CE120" s="6">
        <f>+每日电表读数!CF117-每日电表读数!CE117</f>
        <v>31.299999999999272</v>
      </c>
      <c r="CF120" s="6">
        <f>+每日电表读数!CG117-每日电表读数!CF117</f>
        <v>30.100000000002183</v>
      </c>
      <c r="CG120" s="6">
        <f>+每日电表读数!CH117-每日电表读数!CG117</f>
        <v>23.299999999999272</v>
      </c>
      <c r="CH120" s="6">
        <f>+每日电表读数!CI117-每日电表读数!CH117</f>
        <v>31.099999999998545</v>
      </c>
      <c r="CI120" s="6">
        <f>+每日电表读数!CJ117-每日电表读数!CI117</f>
        <v>31.799999999999272</v>
      </c>
      <c r="CJ120" s="6">
        <f>+每日电表读数!CK117-每日电表读数!CJ117</f>
        <v>31</v>
      </c>
      <c r="CK120" s="6">
        <f>+每日电表读数!CL117-每日电表读数!CK117</f>
        <v>30.5</v>
      </c>
      <c r="CL120" s="6">
        <f>+每日电表读数!CM117-每日电表读数!CL117</f>
        <v>31.200000000000728</v>
      </c>
      <c r="CM120" s="6">
        <f>+每日电表读数!CN117-每日电表读数!CM117</f>
        <v>29.700000000000728</v>
      </c>
      <c r="CN120" s="6">
        <f>+每日电表读数!CO117-每日电表读数!CN117</f>
        <v>26.400000000001455</v>
      </c>
      <c r="CO120" s="6">
        <f>+每日电表读数!CP117-每日电表读数!CO117</f>
        <v>33.19999999999709</v>
      </c>
      <c r="CP120" s="6">
        <f>+每日电表读数!CQ117-每日电表读数!CP117</f>
        <v>31.5</v>
      </c>
      <c r="CQ120" s="6">
        <f>+每日电表读数!CR117-每日电表读数!CQ117</f>
        <v>32.5</v>
      </c>
      <c r="CR120" s="6">
        <f>+每日电表读数!CS117-每日电表读数!CR117</f>
        <v>32.80000000000291</v>
      </c>
      <c r="CS120" s="6">
        <f>+每日电表读数!CT117-每日电表读数!CS117</f>
        <v>33.19999999999709</v>
      </c>
      <c r="CT120" s="6">
        <f>+每日电表读数!CU117-每日电表读数!CT117</f>
        <v>34.80000000000291</v>
      </c>
      <c r="CU120" s="6">
        <f>+每日电表读数!CV117-每日电表读数!CU117</f>
        <v>28.299999999999272</v>
      </c>
      <c r="CV120" s="6">
        <f>+每日电表读数!CW117-每日电表读数!CV117</f>
        <v>31.700000000000728</v>
      </c>
      <c r="CW120" s="6">
        <f>+每日电表读数!CX117-每日电表读数!CW117</f>
        <v>33.799999999999272</v>
      </c>
      <c r="CX120" s="6">
        <f>+每日电表读数!CY117-每日电表读数!CX117</f>
        <v>31.700000000000728</v>
      </c>
      <c r="CY120" s="6">
        <f>+每日电表读数!CZ117-每日电表读数!CY117</f>
        <v>32.799999999999272</v>
      </c>
      <c r="CZ120" s="6">
        <f>+每日电表读数!DA117-每日电表读数!CZ117</f>
        <v>34.099999999998545</v>
      </c>
      <c r="DA120" s="6">
        <f>+每日电表读数!DB117-每日电表读数!DA117</f>
        <v>29.100000000002183</v>
      </c>
      <c r="DB120" s="6">
        <f>+每日电表读数!DC117-每日电表读数!DB117</f>
        <v>25.599999999998545</v>
      </c>
      <c r="DC120" s="6">
        <f>+每日电表读数!DD117-每日电表读数!DC117</f>
        <v>36.900000000001455</v>
      </c>
      <c r="DD120" s="6">
        <f>+每日电表读数!DE117-每日电表读数!DD117</f>
        <v>39.299999999999272</v>
      </c>
      <c r="DE120" s="6">
        <f>+每日电表读数!DF117-每日电表读数!DE117</f>
        <v>39.299999999999272</v>
      </c>
      <c r="DF120" s="6">
        <f>+每日电表读数!DG117-每日电表读数!DF117</f>
        <v>41.700000000000728</v>
      </c>
      <c r="DG120" s="6">
        <f>+每日电表读数!DH117-每日电表读数!DG117</f>
        <v>45.200000000000728</v>
      </c>
      <c r="DH120" s="6">
        <f>+每日电表读数!DI117-每日电表读数!DH117</f>
        <v>35.19999999999709</v>
      </c>
      <c r="DI120" s="6">
        <f>+每日电表读数!DJ117-每日电表读数!DI117</f>
        <v>31.100000000002183</v>
      </c>
      <c r="DJ120" s="6">
        <f>+每日电表读数!DK117-每日电表读数!DJ117</f>
        <v>34.899999999997817</v>
      </c>
      <c r="DK120" s="6">
        <f>+每日电表读数!DL117-每日电表读数!DK117</f>
        <v>36.5</v>
      </c>
      <c r="DL120" s="6">
        <f>+每日电表读数!DM117-每日电表读数!DL117</f>
        <v>34.100000000002183</v>
      </c>
      <c r="DM120" s="6">
        <f>+每日电表读数!DN117-每日电表读数!DM117</f>
        <v>36.700000000000728</v>
      </c>
      <c r="DN120" s="6">
        <f>+每日电表读数!DO117-每日电表读数!DN117</f>
        <v>36.19999999999709</v>
      </c>
      <c r="DO120" s="6">
        <f>+每日电表读数!DP117-每日电表读数!DO117</f>
        <v>34.700000000000728</v>
      </c>
      <c r="DP120" s="6">
        <f>+每日电表读数!DQ117-每日电表读数!DP117</f>
        <v>32.400000000001455</v>
      </c>
      <c r="DQ120" s="6">
        <f>+每日电表读数!DR117-每日电表读数!DQ117</f>
        <v>34.600000000002183</v>
      </c>
      <c r="DR120" s="6">
        <f>+每日电表读数!DS117-每日电表读数!DR117</f>
        <v>33.69999999999709</v>
      </c>
      <c r="DS120" s="6">
        <f>+每日电表读数!DT117-每日电表读数!DS117</f>
        <v>33.19999999999709</v>
      </c>
      <c r="DT120" s="6">
        <f>+每日电表读数!DU117-每日电表读数!DT117</f>
        <v>32.700000000004366</v>
      </c>
      <c r="DU120" s="6">
        <f>+每日电表读数!DV117-每日电表读数!DU117</f>
        <v>35</v>
      </c>
      <c r="DV120" s="6">
        <f>+每日电表读数!DW117-每日电表读数!DV117</f>
        <v>34</v>
      </c>
      <c r="DW120" s="6">
        <f>+每日电表读数!DX117-每日电表读数!DW117</f>
        <v>33.69999999999709</v>
      </c>
      <c r="DX120" s="6">
        <f>+每日电表读数!DY117-每日电表读数!DX117</f>
        <v>34.700000000004366</v>
      </c>
      <c r="DY120" s="6">
        <f>+每日电表读数!DZ117-每日电表读数!DY117</f>
        <v>44.299999999995634</v>
      </c>
      <c r="DZ120" s="6">
        <f>+每日电表读数!EA117-每日电表读数!DZ117</f>
        <v>42.80000000000291</v>
      </c>
      <c r="EA120" s="6">
        <f>+每日电表读数!EB117-每日电表读数!EA117</f>
        <v>18.299999999995634</v>
      </c>
      <c r="EB120" s="6">
        <f>+每日电表读数!EC117-每日电表读数!EB117</f>
        <v>32.80000000000291</v>
      </c>
      <c r="EC120" s="6">
        <f>+每日电表读数!ED117-每日电表读数!EC117</f>
        <v>32.30000000000291</v>
      </c>
      <c r="ED120" s="6">
        <f>+每日电表读数!EE117-每日电表读数!ED117</f>
        <v>39.599999999998545</v>
      </c>
      <c r="EE120" s="6">
        <f>+每日电表读数!EF117-每日电表读数!EE117</f>
        <v>43.900000000001455</v>
      </c>
      <c r="EF120" s="6">
        <f>+每日电表读数!EG117-每日电表读数!EF117</f>
        <v>47.799999999995634</v>
      </c>
      <c r="EG120" s="6">
        <f>+每日电表读数!EH117-每日电表读数!EG117</f>
        <v>47.30000000000291</v>
      </c>
      <c r="EH120" s="6">
        <f>+每日电表读数!EI117-每日电表读数!EH117</f>
        <v>47.19999999999709</v>
      </c>
      <c r="EI120" s="6">
        <f>+每日电表读数!EJ117-每日电表读数!EI117</f>
        <v>48.099999999998545</v>
      </c>
      <c r="EJ120" s="6">
        <f>+每日电表读数!EK117-每日电表读数!EJ117</f>
        <v>46.5</v>
      </c>
      <c r="EK120" s="6">
        <f>+每日电表读数!EL117-每日电表读数!EK117</f>
        <v>46</v>
      </c>
      <c r="EL120" s="6">
        <f>+每日电表读数!EM117-每日电表读数!EL117</f>
        <v>48.30000000000291</v>
      </c>
      <c r="EM120" s="6">
        <f>+每日电表读数!EN117-每日电表读数!EM117</f>
        <v>51.30000000000291</v>
      </c>
      <c r="EN120" s="6">
        <f>+每日电表读数!EO117-每日电表读数!EN117</f>
        <v>44.899999999994179</v>
      </c>
      <c r="EO120" s="6">
        <f>+每日电表读数!EP117-每日电表读数!EO117</f>
        <v>48</v>
      </c>
      <c r="EP120" s="6">
        <f>+每日电表读数!EQ117-每日电表读数!EP117</f>
        <v>50.600000000005821</v>
      </c>
      <c r="EQ120" s="6">
        <f>+每日电表读数!ER117-每日电表读数!EQ117</f>
        <v>45.899999999994179</v>
      </c>
      <c r="ER120" s="6">
        <f>+每日电表读数!ES117-每日电表读数!ER117</f>
        <v>9.1000000000058208</v>
      </c>
      <c r="ES120" s="6">
        <f>+每日电表读数!ET117-每日电表读数!ES117</f>
        <v>37.599999999998545</v>
      </c>
      <c r="ET120" s="6">
        <f>+每日电表读数!EU117-每日电表读数!ET117</f>
        <v>38.400000000001455</v>
      </c>
      <c r="EU120" s="6">
        <f>+每日电表读数!EV117-每日电表读数!EU117</f>
        <v>36.899999999994179</v>
      </c>
      <c r="EV120" s="6">
        <f>+每日电表读数!EW117-每日电表读数!EV117</f>
        <v>35.700000000004366</v>
      </c>
      <c r="EW120" s="6">
        <f>+每日电表读数!EX117-每日电表读数!EW117</f>
        <v>37.69999999999709</v>
      </c>
      <c r="EX120" s="6">
        <f>+每日电表读数!EY117-每日电表读数!EX117</f>
        <v>35.5</v>
      </c>
      <c r="EY120" s="6">
        <f>+每日电表读数!EZ117-每日电表读数!EY117</f>
        <v>33.900000000001455</v>
      </c>
      <c r="EZ120" s="6">
        <f>+每日电表读数!FA117-每日电表读数!EZ117</f>
        <v>35.80000000000291</v>
      </c>
      <c r="FA120" s="6">
        <f>+每日电表读数!FB117-每日电表读数!FA117</f>
        <v>37</v>
      </c>
      <c r="FB120" s="6">
        <f>+每日电表读数!FC117-每日电表读数!FB117</f>
        <v>37.799999999995634</v>
      </c>
      <c r="FC120" s="6">
        <f>+每日电表读数!FD117-每日电表读数!FC117</f>
        <v>38.900000000001455</v>
      </c>
      <c r="FD120" s="6">
        <f>+每日电表读数!FE117-每日电表读数!FD117</f>
        <v>39.69999999999709</v>
      </c>
      <c r="FE120" s="6">
        <f>+每日电表读数!FF117-每日电表读数!FE117</f>
        <v>38.30000000000291</v>
      </c>
      <c r="FF120" s="6">
        <f>+每日电表读数!FG117-每日电表读数!FF117</f>
        <v>36.400000000001455</v>
      </c>
      <c r="FG120" s="6">
        <f>+每日电表读数!FH117-每日电表读数!FG117</f>
        <v>38.19999999999709</v>
      </c>
      <c r="FH120" s="6">
        <f>+每日电表读数!FI117-每日电表读数!FH117</f>
        <v>38</v>
      </c>
      <c r="FI120" s="6">
        <f>+每日电表读数!FJ117-每日电表读数!FI117</f>
        <v>34.80000000000291</v>
      </c>
      <c r="FJ120" s="6">
        <f>+每日电表读数!FK117-每日电表读数!FJ117</f>
        <v>39.799999999995634</v>
      </c>
      <c r="FK120" s="6">
        <f>+每日电表读数!FL117-每日电表读数!FK117</f>
        <v>36.600000000005821</v>
      </c>
      <c r="FL120" s="6">
        <f>+每日电表读数!FM117-每日电表读数!FL117</f>
        <v>35.599999999998545</v>
      </c>
      <c r="FM120" s="6">
        <f>+每日电表读数!FN117-每日电表读数!FM117</f>
        <v>28.5</v>
      </c>
      <c r="FN120" s="6">
        <f>+每日电表读数!FO117-每日电表读数!FN117</f>
        <v>36.400000000001455</v>
      </c>
      <c r="FO120" s="6">
        <f>+每日电表读数!FP117-每日电表读数!FO117</f>
        <v>36.69999999999709</v>
      </c>
      <c r="FP120" s="6">
        <f>+每日电表读数!FQ117-每日电表读数!FP117</f>
        <v>36.400000000001455</v>
      </c>
      <c r="FQ120" s="6">
        <f>+每日电表读数!FR117-每日电表读数!FQ117</f>
        <v>37</v>
      </c>
      <c r="FR120" s="6">
        <f>+每日电表读数!FS117-每日电表读数!FR117</f>
        <v>37.69999999999709</v>
      </c>
      <c r="FS120" s="6">
        <f>+每日电表读数!FT117-每日电表读数!FS117</f>
        <v>34.900000000001455</v>
      </c>
      <c r="FT120" s="6">
        <f>+每日电表读数!FU117-每日电表读数!FT117</f>
        <v>28.599999999998545</v>
      </c>
      <c r="FU120" s="6">
        <f>+每日电表读数!FV117-每日电表读数!FU117</f>
        <v>33.30000000000291</v>
      </c>
      <c r="FV120" s="6">
        <f>+每日电表读数!FW117-每日电表读数!FV117</f>
        <v>34.69999999999709</v>
      </c>
      <c r="FW120" s="6">
        <f>+每日电表读数!FX117-每日电表读数!FW117</f>
        <v>32.30000000000291</v>
      </c>
      <c r="FX120" s="6">
        <f>+每日电表读数!FY117-每日电表读数!FX117</f>
        <v>34.799999999995634</v>
      </c>
      <c r="FY120" s="6">
        <f>+每日电表读数!FZ117-每日电表读数!FY117</f>
        <v>35.5</v>
      </c>
      <c r="FZ120" s="6">
        <f>+每日电表读数!GA117-每日电表读数!FZ117</f>
        <v>32.700000000004366</v>
      </c>
      <c r="GA120" s="6">
        <f>+每日电表读数!GB117-每日电表读数!GA117</f>
        <v>25.099999999998545</v>
      </c>
      <c r="GB120" s="6">
        <f>+每日电表读数!GC117-每日电表读数!GB117</f>
        <v>35.19999999999709</v>
      </c>
      <c r="GC120" s="6">
        <f>+每日电表读数!GD117-每日电表读数!GC117</f>
        <v>34.400000000001455</v>
      </c>
      <c r="GD120" s="6">
        <f>+每日电表读数!GE117-每日电表读数!GD117</f>
        <v>35.099999999998545</v>
      </c>
      <c r="GE120" s="6">
        <f>+每日电表读数!GF117-每日电表读数!GE117</f>
        <v>34.900000000001455</v>
      </c>
      <c r="GF120" s="6">
        <f>+每日电表读数!GG117-每日电表读数!GF117</f>
        <v>36.400000000001455</v>
      </c>
      <c r="GG120" s="6">
        <f>+每日电表读数!GH117-每日电表读数!GG117</f>
        <v>32.900000000001455</v>
      </c>
      <c r="GH120" s="6">
        <f>+每日电表读数!GI117-每日电表读数!GH117</f>
        <v>28.799999999995634</v>
      </c>
      <c r="GI120" s="6">
        <f>+每日电表读数!GJ117-每日电表读数!GI117</f>
        <v>38.900000000001455</v>
      </c>
      <c r="GJ120" s="6">
        <f>+每日电表读数!GK117-每日电表读数!GJ117</f>
        <v>44.400000000001455</v>
      </c>
      <c r="GK120" s="6">
        <f>+每日电表读数!GL117-每日电表读数!GK117</f>
        <v>45.099999999998545</v>
      </c>
      <c r="GL120" s="6">
        <f>+每日电表读数!GM117-每日电表读数!GL117</f>
        <v>44.400000000001455</v>
      </c>
      <c r="GM120" s="6">
        <f>+每日电表读数!GN117-每日电表读数!GM117</f>
        <v>41.80000000000291</v>
      </c>
      <c r="GN120" s="6">
        <f>+每日电表读数!GO117-每日电表读数!GN117</f>
        <v>42.599999999998545</v>
      </c>
      <c r="GO120" s="6">
        <f>+每日电表读数!GP117-每日电表读数!GO117</f>
        <v>31.69999999999709</v>
      </c>
      <c r="GP120" s="6">
        <f>+每日电表读数!GQ117-每日电表读数!GP117</f>
        <v>47.5</v>
      </c>
      <c r="GQ120" s="6">
        <f>+每日电表读数!GR117-每日电表读数!GQ117</f>
        <v>43.599999999998545</v>
      </c>
      <c r="GR120" s="6">
        <f>+每日电表读数!GS117-每日电表读数!GR117</f>
        <v>47.200000000004366</v>
      </c>
      <c r="GS120" s="6">
        <f>+每日电表读数!GT117-每日电表读数!GS117</f>
        <v>47.19999999999709</v>
      </c>
      <c r="GT120" s="6">
        <f>+每日电表读数!GU117-每日电表读数!GT117</f>
        <v>45.5</v>
      </c>
      <c r="GU120" s="6">
        <f>+每日电表读数!GV117-每日电表读数!GU117</f>
        <v>44.599999999998545</v>
      </c>
      <c r="GV120" s="6">
        <f>+每日电表读数!GW117-每日电表读数!GV117</f>
        <v>34.700000000004366</v>
      </c>
      <c r="GW120" s="6">
        <f>+每日电表读数!GX117-每日电表读数!GW117</f>
        <v>42</v>
      </c>
      <c r="GX120" s="6">
        <f>+每日电表读数!GY117-每日电表读数!GX117</f>
        <v>34.099999999998545</v>
      </c>
      <c r="GY120" s="6">
        <f>+每日电表读数!GZ117-每日电表读数!GY117</f>
        <v>44.69999999999709</v>
      </c>
      <c r="GZ120" s="6">
        <f>+每日电表读数!HA117-每日电表读数!GZ117</f>
        <v>45.30000000000291</v>
      </c>
      <c r="HA120" s="6">
        <f>+每日电表读数!HB117-每日电表读数!HA117</f>
        <v>45</v>
      </c>
      <c r="HB120" s="6">
        <f>+每日电表读数!HC117-每日电表读数!HB117</f>
        <v>42.400000000001455</v>
      </c>
      <c r="HC120" s="6">
        <f>+每日电表读数!HD117-每日电表读数!HC117</f>
        <v>47</v>
      </c>
      <c r="HD120" s="6">
        <f>+每日电表读数!HE117-每日电表读数!HD117</f>
        <v>58.099999999998545</v>
      </c>
      <c r="HE120" s="6">
        <f>+每日电表读数!HF117-每日电表读数!HE117</f>
        <v>57.400000000001455</v>
      </c>
      <c r="HF120" s="6">
        <f>+每日电表读数!HG117-每日电表读数!HF117</f>
        <v>56.599999999998545</v>
      </c>
      <c r="HG120" s="6">
        <f>+每日电表读数!HH117-每日电表读数!HG117</f>
        <v>57.30000000000291</v>
      </c>
      <c r="HH120" s="6">
        <f>+每日电表读数!HI117-每日电表读数!HH117</f>
        <v>57</v>
      </c>
      <c r="HI120" s="6">
        <f>+每日电表读数!HJ117-每日电表读数!HI117</f>
        <v>57.19999999999709</v>
      </c>
      <c r="HJ120" s="6">
        <f>+每日电表读数!HK117-每日电表读数!HJ117</f>
        <v>46.5</v>
      </c>
      <c r="HK120" s="6">
        <f>+每日电表读数!HL117-每日电表读数!HK117</f>
        <v>58.69999999999709</v>
      </c>
      <c r="HL120" s="6">
        <f>+每日电表读数!HM117-每日电表读数!HL117</f>
        <v>58.100000000005821</v>
      </c>
      <c r="HM120" s="6">
        <f>+每日电表读数!HN117-每日电表读数!HM117</f>
        <v>57.599999999998545</v>
      </c>
      <c r="HN120" s="6">
        <f>+每日电表读数!HO117-每日电表读数!HN117</f>
        <v>56.400000000001455</v>
      </c>
      <c r="HO120" s="6">
        <f>+每日电表读数!HP117-每日电表读数!HO117</f>
        <v>59.799999999995634</v>
      </c>
      <c r="HP120" s="6">
        <f>+每日电表读数!HQ117-每日电表读数!HP117</f>
        <v>59.599999999998545</v>
      </c>
      <c r="HQ120" s="6">
        <f>+每日电表读数!HR117-每日电表读数!HQ117</f>
        <v>47.900000000001455</v>
      </c>
      <c r="HR120" s="6">
        <f>+每日电表读数!HS117-每日电表读数!HR117</f>
        <v>60.400000000001455</v>
      </c>
      <c r="HS120" s="6">
        <f>+每日电表读数!HT117-每日电表读数!HS117</f>
        <v>60</v>
      </c>
      <c r="HT120" s="6">
        <f>+每日电表读数!HU117-每日电表读数!HT117</f>
        <v>58.69999999999709</v>
      </c>
      <c r="HU120" s="6">
        <f>+每日电表读数!HV117-每日电表读数!HU117</f>
        <v>59.400000000001455</v>
      </c>
      <c r="HV120" s="6">
        <f>+每日电表读数!HW117-每日电表读数!HV117</f>
        <v>57.599999999998545</v>
      </c>
      <c r="HW120" s="6">
        <f>+每日电表读数!HX117-每日电表读数!HW117</f>
        <v>57.5</v>
      </c>
      <c r="HX120" s="6">
        <f>+每日电表读数!HY117-每日电表读数!HX117</f>
        <v>53.900000000001455</v>
      </c>
      <c r="HY120" s="6">
        <f>+每日电表读数!HZ117-每日电表读数!HY117</f>
        <v>59.200000000004366</v>
      </c>
      <c r="HZ120" s="6">
        <f>+每日电表读数!IA117-每日电表读数!HZ117</f>
        <v>58.69999999999709</v>
      </c>
      <c r="IA120" s="6">
        <f>+每日电表读数!IB117-每日电表读数!IA117</f>
        <v>57.900000000001455</v>
      </c>
      <c r="IB120" s="6">
        <f>+每日电表读数!IC117-每日电表读数!IB117</f>
        <v>57.900000000001455</v>
      </c>
      <c r="IC120" s="6">
        <f>+每日电表读数!ID117-每日电表读数!IC117</f>
        <v>56.099999999998545</v>
      </c>
      <c r="ID120" s="6">
        <f>+每日电表读数!IE117-每日电表读数!ID117</f>
        <v>57.099999999998545</v>
      </c>
      <c r="IE120" s="6">
        <f>+每日电表读数!IF117-每日电表读数!IE117</f>
        <v>48.19999999999709</v>
      </c>
      <c r="IF120" s="6">
        <f>+每日电表读数!IG117-每日电表读数!IF117</f>
        <v>59.600000000005821</v>
      </c>
      <c r="IG120" s="6">
        <f>+每日电表读数!IH117-每日电表读数!IG117</f>
        <v>57.799999999995634</v>
      </c>
      <c r="IH120" s="6">
        <f>+每日电表读数!II117-每日电表读数!IH117</f>
        <v>58.400000000001455</v>
      </c>
      <c r="II120" s="6">
        <f>+每日电表读数!IJ117-每日电表读数!II117</f>
        <v>56.599999999998545</v>
      </c>
      <c r="IJ120" s="6">
        <f>+每日电表读数!IK117-每日电表读数!IJ117</f>
        <v>57.700000000004366</v>
      </c>
      <c r="IK120" s="6">
        <f>+每日电表读数!IL117-每日电表读数!IK117</f>
        <v>48.799999999995634</v>
      </c>
      <c r="IL120" s="6">
        <f>+每日电表读数!IM117-每日电表读数!IL117</f>
        <v>44.5</v>
      </c>
      <c r="IM120" s="6">
        <f>+每日电表读数!IN117-每日电表读数!IM117</f>
        <v>45.400000000001455</v>
      </c>
      <c r="IN120" s="6">
        <f>+每日电表读数!IO117-每日电表读数!IN117</f>
        <v>29.099999999998545</v>
      </c>
      <c r="IO120" s="6">
        <f>+每日电表读数!IP117-每日电表读数!IO117</f>
        <v>44.099999999998545</v>
      </c>
      <c r="IP120" s="6">
        <f>+每日电表读数!IQ117-每日电表读数!IP117</f>
        <v>46.30000000000291</v>
      </c>
      <c r="IQ120" s="6">
        <f>+每日电表读数!IR117-每日电表读数!IQ117</f>
        <v>47.5</v>
      </c>
      <c r="IR120" s="6">
        <f>+每日电表读数!IS117-每日电表读数!IR117</f>
        <v>46.900000000001455</v>
      </c>
      <c r="IS120" s="6">
        <f>+每日电表读数!IT117-每日电表读数!IS117</f>
        <v>37.900000000001455</v>
      </c>
      <c r="IT120" s="6">
        <f>+每日电表读数!IU117-每日电表读数!IT117</f>
        <v>48.299999999995634</v>
      </c>
      <c r="IU120" s="6">
        <f>+每日电表读数!IV117-每日电表读数!IU117</f>
        <v>48.099999999998545</v>
      </c>
      <c r="IV120" s="6">
        <f>+每日电表读数!IW117-每日电表读数!IV117</f>
        <v>48.30000000000291</v>
      </c>
      <c r="IW120" s="6">
        <f>+每日电表读数!IX117-每日电表读数!IW117</f>
        <v>44</v>
      </c>
      <c r="IX120" s="6">
        <f>+每日电表读数!IY117-每日电表读数!IX117</f>
        <v>45.5</v>
      </c>
      <c r="IY120" s="6">
        <f>+每日电表读数!IZ117-每日电表读数!IY117</f>
        <v>49</v>
      </c>
      <c r="IZ120" s="6">
        <f>+每日电表读数!JA117-每日电表读数!IZ117</f>
        <v>38.30000000000291</v>
      </c>
      <c r="JA120" s="6">
        <f>+每日电表读数!JB117-每日电表读数!JA117</f>
        <v>44.899999999994179</v>
      </c>
      <c r="JB120" s="6">
        <f>+每日电表读数!JC117-每日电表读数!JB117</f>
        <v>42.900000000001455</v>
      </c>
      <c r="JC120" s="6">
        <f>+每日电表读数!JD117-每日电表读数!JC117</f>
        <v>45.30000000000291</v>
      </c>
      <c r="JD120" s="6">
        <f>+每日电表读数!JE117-每日电表读数!JD117</f>
        <v>45.400000000001455</v>
      </c>
      <c r="JE120" s="6">
        <f>+每日电表读数!JF117-每日电表读数!JE117</f>
        <v>46.399999999994179</v>
      </c>
      <c r="JF120" s="6">
        <f>+每日电表读数!JG117-每日电表读数!JF117</f>
        <v>45.700000000004366</v>
      </c>
      <c r="JG120" s="6">
        <f>+每日电表读数!JH117-每日电表读数!JG117</f>
        <v>33.299999999995634</v>
      </c>
      <c r="JH120" s="6">
        <f>+每日电表读数!JI117-每日电表读数!JH117</f>
        <v>43.400000000001455</v>
      </c>
      <c r="JI120" s="6">
        <f>+每日电表读数!JJ117-每日电表读数!JI117</f>
        <v>45.900000000001455</v>
      </c>
      <c r="JJ120" s="6">
        <f>+每日电表读数!JK117-每日电表读数!JJ117</f>
        <v>46.099999999998545</v>
      </c>
      <c r="JK120" s="6">
        <f>+每日电表读数!JL117-每日电表读数!JK117</f>
        <v>44</v>
      </c>
      <c r="JL120" s="6">
        <f>+每日电表读数!JM117-每日电表读数!JL117</f>
        <v>44.700000000004366</v>
      </c>
      <c r="JM120" s="6">
        <f>+每日电表读数!JN117-每日电表读数!JM117</f>
        <v>45.299999999995634</v>
      </c>
      <c r="JN120" s="6">
        <f>+每日电表读数!JO117-每日电表读数!JN117</f>
        <v>29.30000000000291</v>
      </c>
      <c r="JO120" s="6">
        <f>+每日电表读数!JP117-每日电表读数!JO117</f>
        <v>47.900000000001455</v>
      </c>
      <c r="JP120" s="6">
        <f>+每日电表读数!JQ117-每日电表读数!JP117</f>
        <v>46.899999999994179</v>
      </c>
      <c r="JQ120" s="6">
        <f>+每日电表读数!JR117-每日电表读数!JQ117</f>
        <v>46.400000000001455</v>
      </c>
      <c r="JR120" s="6">
        <f>+每日电表读数!JS117-每日电表读数!JR117</f>
        <v>47.30000000000291</v>
      </c>
      <c r="JS120" s="6">
        <f>+每日电表读数!JT117-每日电表读数!JS117</f>
        <v>45.799999999995634</v>
      </c>
      <c r="JT120" s="6">
        <f>+每日电表读数!JU117-每日电表读数!JT117</f>
        <v>47.30000000000291</v>
      </c>
      <c r="JU120" s="6">
        <f>+每日电表读数!JV117-每日电表读数!JU117</f>
        <v>32.30000000000291</v>
      </c>
      <c r="JV120" s="6">
        <f>+每日电表读数!JW117-每日电表读数!JV117</f>
        <v>46.899999999994179</v>
      </c>
      <c r="JW120" s="6">
        <f>+每日电表读数!JX117-每日电表读数!JW117</f>
        <v>45.200000000004366</v>
      </c>
      <c r="JX120" s="6">
        <f>+每日电表读数!JY117-每日电表读数!JX117</f>
        <v>47.099999999998545</v>
      </c>
      <c r="JY120" s="6">
        <f>+每日电表读数!JZ117-每日电表读数!JY117</f>
        <v>47.69999999999709</v>
      </c>
      <c r="JZ120" s="6">
        <f>+每日电表读数!KA117-每日电表读数!JZ117</f>
        <v>47.100000000005821</v>
      </c>
      <c r="KA120" s="6">
        <f>+每日电表读数!KB117-每日电表读数!KA117</f>
        <v>47.099999999998545</v>
      </c>
      <c r="KB120" s="6">
        <f>+每日电表读数!KC117-每日电表读数!KB117</f>
        <v>32.19999999999709</v>
      </c>
      <c r="KC120" s="6">
        <f>+每日电表读数!KD117-每日电表读数!KC117</f>
        <v>48.30000000000291</v>
      </c>
      <c r="KD120" s="6">
        <f>+每日电表读数!KE117-每日电表读数!KD117</f>
        <v>47.5</v>
      </c>
      <c r="KE120" s="6">
        <f>+每日电表读数!KF117-每日电表读数!KE117</f>
        <v>47</v>
      </c>
      <c r="KF120" s="6">
        <f>+每日电表读数!KG117-每日电表读数!KF117</f>
        <v>47.599999999998545</v>
      </c>
      <c r="KG120" s="6">
        <f>+每日电表读数!KH117-每日电表读数!KG117</f>
        <v>45.900000000001455</v>
      </c>
      <c r="KH120" s="6">
        <f>+每日电表读数!KI117-每日电表读数!KH117</f>
        <v>48</v>
      </c>
      <c r="KI120" s="6">
        <f>+每日电表读数!KJ117-每日电表读数!KI117</f>
        <v>32.19999999999709</v>
      </c>
      <c r="KJ120" s="6">
        <f>+每日电表读数!KK117-每日电表读数!KJ117</f>
        <v>48.200000000004366</v>
      </c>
      <c r="KK120" s="6">
        <f>+每日电表读数!KL117-每日电表读数!KK117</f>
        <v>47.399999999994179</v>
      </c>
      <c r="KL120" s="6">
        <f>+每日电表读数!KM117-每日电表读数!KL117</f>
        <v>45.900000000001455</v>
      </c>
      <c r="KM120" s="6">
        <f>+每日电表读数!KN117-每日电表读数!KM117</f>
        <v>48.099999999998545</v>
      </c>
      <c r="KN120" s="6">
        <f>+每日电表读数!KO117-每日电表读数!KN117</f>
        <v>48.200000000004366</v>
      </c>
      <c r="KO120" s="6">
        <f>+每日电表读数!KP117-每日电表读数!KO117</f>
        <v>43.400000000001455</v>
      </c>
      <c r="KP120" s="6">
        <f>+每日电表读数!KQ117-每日电表读数!KP117</f>
        <v>29.19999999999709</v>
      </c>
      <c r="KQ120" s="6">
        <f>+每日电表读数!KR117-每日电表读数!KQ117</f>
        <v>45.30000000000291</v>
      </c>
      <c r="KR120" s="6">
        <f>+每日电表读数!KS117-每日电表读数!KR117</f>
        <v>46</v>
      </c>
      <c r="KS120" s="6">
        <f>+每日电表读数!KT117-每日电表读数!KS117</f>
        <v>45.899999999994179</v>
      </c>
      <c r="KT120" s="6">
        <f>+每日电表读数!KU117-每日电表读数!KT117</f>
        <v>47.80000000000291</v>
      </c>
      <c r="KU120" s="6">
        <f>+每日电表读数!KV117-每日电表读数!KU117</f>
        <v>44.400000000001455</v>
      </c>
      <c r="KV120" s="6">
        <f>+每日电表读数!KW117-每日电表读数!KV117</f>
        <v>43.900000000001455</v>
      </c>
      <c r="KW120" s="6">
        <f>+每日电表读数!KX117-每日电表读数!KW117</f>
        <v>29.19999999999709</v>
      </c>
      <c r="KX120" s="6">
        <f>+每日电表读数!KY117-每日电表读数!KX117</f>
        <v>45.599999999998545</v>
      </c>
      <c r="KY120" s="6">
        <f>+每日电表读数!KZ117-每日电表读数!KY117</f>
        <v>44.200000000004366</v>
      </c>
      <c r="KZ120" s="6">
        <f>+每日电表读数!LA117-每日电表读数!KZ117</f>
        <v>45.299999999995634</v>
      </c>
      <c r="LA120" s="6">
        <f>+每日电表读数!LB117-每日电表读数!LA117</f>
        <v>43.700000000004366</v>
      </c>
      <c r="LB120" s="6">
        <f>+每日电表读数!LC117-每日电表读数!LB117</f>
        <v>45.19999999999709</v>
      </c>
      <c r="LC120" s="6">
        <f>+每日电表读数!LD117-每日电表读数!LC117</f>
        <v>39.19999999999709</v>
      </c>
      <c r="LD120" s="6">
        <f>+每日电表读数!LE117-每日电表读数!LD117</f>
        <v>16.600000000005821</v>
      </c>
      <c r="LE120" s="6">
        <f>+每日电表读数!LF117-每日电表读数!LE117</f>
        <v>43.19999999999709</v>
      </c>
      <c r="LF120" s="6">
        <f>+每日电表读数!LG117-每日电表读数!LF117</f>
        <v>43.599999999998545</v>
      </c>
      <c r="LG120" s="6">
        <f>+每日电表读数!LH117-每日电表读数!LG117</f>
        <v>43.5</v>
      </c>
      <c r="LH120" s="6">
        <f>+每日电表读数!LI117-每日电表读数!LH117</f>
        <v>44.900000000001455</v>
      </c>
      <c r="LI120" s="6">
        <f>+每日电表读数!LJ117-每日电表读数!LI117</f>
        <v>43.5</v>
      </c>
      <c r="LJ120" s="6">
        <f>+每日电表读数!LK117-每日电表读数!LJ117</f>
        <v>42</v>
      </c>
      <c r="LK120" s="6">
        <f>+每日电表读数!LL117-每日电表读数!LK117</f>
        <v>28.599999999998545</v>
      </c>
      <c r="LL120" s="6">
        <f>+每日电表读数!LM117-每日电表读数!LL117</f>
        <v>43.700000000004366</v>
      </c>
      <c r="LM120" s="6">
        <f>+每日电表读数!LN117-每日电表读数!LM117</f>
        <v>44.799999999995634</v>
      </c>
      <c r="LN120" s="6">
        <f>+每日电表读数!LO117-每日电表读数!LN117</f>
        <v>44.900000000001455</v>
      </c>
      <c r="LO120" s="6">
        <f>+每日电表读数!LP117-每日电表读数!LO117</f>
        <v>44.400000000001455</v>
      </c>
      <c r="LP120" s="6">
        <f>+每日电表读数!LQ117-每日电表读数!LP117</f>
        <v>45.400000000001455</v>
      </c>
      <c r="LQ120" s="6">
        <f>+每日电表读数!LR117-每日电表读数!LQ117</f>
        <v>45.299999999995634</v>
      </c>
      <c r="LR120" s="6">
        <f>+每日电表读数!LS117-每日电表读数!LR117</f>
        <v>37.5</v>
      </c>
      <c r="LS120" s="6">
        <f>+每日电表读数!LT117-每日电表读数!LS117</f>
        <v>47.099999999998545</v>
      </c>
      <c r="LT120" s="6">
        <f>+每日电表读数!LU117-每日电表读数!LT117</f>
        <v>45.400000000001455</v>
      </c>
      <c r="LU120" s="6">
        <f>+每日电表读数!LV117-每日电表读数!LU117</f>
        <v>44.80000000000291</v>
      </c>
      <c r="LV120" s="6">
        <f>+每日电表读数!LW117-每日电表读数!LV117</f>
        <v>44.5</v>
      </c>
      <c r="LW120" s="6">
        <f>+每日电表读数!LX117-每日电表读数!LW117</f>
        <v>43.900000000001455</v>
      </c>
      <c r="LX120" s="6">
        <f>+每日电表读数!LY117-每日电表读数!LX117</f>
        <v>42.599999999998545</v>
      </c>
      <c r="LY120" s="6">
        <f>+每日电表读数!LZ117-每日电表读数!LY117</f>
        <v>28.900000000001455</v>
      </c>
      <c r="LZ120" s="6">
        <f>+每日电表读数!MA117-每日电表读数!LZ117</f>
        <v>45.099999999998545</v>
      </c>
      <c r="MA120" s="6">
        <f>+每日电表读数!MB117-每日电表读数!MA117</f>
        <v>44.19999999999709</v>
      </c>
      <c r="MB120" s="6">
        <f>+每日电表读数!MC117-每日电表读数!MB117</f>
        <v>44.599999999998545</v>
      </c>
      <c r="MC120" s="6">
        <f>+每日电表读数!MD117-每日电表读数!MC117</f>
        <v>44.200000000004366</v>
      </c>
      <c r="MD120" s="6">
        <f>+每日电表读数!ME117-每日电表读数!MD117</f>
        <v>42.599999999998545</v>
      </c>
      <c r="ME120" s="6">
        <f>+每日电表读数!MF117-每日电表读数!ME117</f>
        <v>42.400000000001455</v>
      </c>
      <c r="MF120" s="6">
        <f>+每日电表读数!MG117-每日电表读数!MF117</f>
        <v>29.099999999998545</v>
      </c>
      <c r="MG120" s="6">
        <f>+每日电表读数!MH117-每日电表读数!MG117</f>
        <v>43.19999999999709</v>
      </c>
      <c r="MH120" s="6">
        <f>+每日电表读数!MI117-每日电表读数!MH117</f>
        <v>42.5</v>
      </c>
      <c r="MI120" s="6">
        <f>+每日电表读数!MJ117-每日电表读数!MI117</f>
        <v>41.400000000001455</v>
      </c>
      <c r="MJ120" s="6">
        <f>+每日电表读数!MK117-每日电表读数!MJ117</f>
        <v>41.900000000001455</v>
      </c>
      <c r="MK120" s="6">
        <f>+每日电表读数!ML117-每日电表读数!MK117</f>
        <v>42.5</v>
      </c>
      <c r="ML120" s="6">
        <f>+每日电表读数!MM117-每日电表读数!ML117</f>
        <v>40.19999999999709</v>
      </c>
      <c r="MM120" s="6">
        <f>+每日电表读数!MN117-每日电表读数!MM117</f>
        <v>31.30000000000291</v>
      </c>
      <c r="MN120" s="6">
        <f>+每日电表读数!MO117-每日电表读数!MN117</f>
        <v>40.900000000001455</v>
      </c>
      <c r="MO120" s="6">
        <f>+每日电表读数!MP117-每日电表读数!MO117</f>
        <v>41.19999999999709</v>
      </c>
      <c r="MP120" s="6">
        <f>+每日电表读数!MQ117-每日电表读数!MP117</f>
        <v>41.900000000001455</v>
      </c>
      <c r="MQ120" s="6">
        <f>+每日电表读数!MR117-每日电表读数!MQ117</f>
        <v>42.30000000000291</v>
      </c>
      <c r="MR120" s="6">
        <f>+每日电表读数!MS117-每日电表读数!MR117</f>
        <v>41.69999999999709</v>
      </c>
      <c r="MS120" s="6">
        <f>+每日电表读数!MT117-每日电表读数!MS117</f>
        <v>39.400000000001455</v>
      </c>
      <c r="MT120" s="6">
        <f>+每日电表读数!MU117-每日电表读数!MT117</f>
        <v>28.69999999999709</v>
      </c>
      <c r="MU120" s="6">
        <f>+每日电表读数!MV117-每日电表读数!MU117</f>
        <v>41.900000000001455</v>
      </c>
      <c r="MV120" s="6">
        <f>+每日电表读数!MW117-每日电表读数!MV117</f>
        <v>41</v>
      </c>
      <c r="MW120" s="6">
        <f>+每日电表读数!MX117-每日电表读数!MW117</f>
        <v>41.30000000000291</v>
      </c>
      <c r="MX120" s="6">
        <f>+每日电表读数!MY117-每日电表读数!MX117</f>
        <v>42</v>
      </c>
      <c r="MY120" s="6">
        <f>+每日电表读数!MZ117-每日电表读数!MY117</f>
        <v>39.899999999994179</v>
      </c>
      <c r="MZ120" s="6">
        <f>+每日电表读数!NA117-每日电表读数!MZ117</f>
        <v>37.400000000001455</v>
      </c>
      <c r="NA120" s="6">
        <f>+每日电表读数!NB117-每日电表读数!NA117</f>
        <v>28.80000000000291</v>
      </c>
      <c r="NB120" s="6">
        <f>+每日电表读数!NC117-每日电表读数!NB117</f>
        <v>34.599999999998545</v>
      </c>
      <c r="NC120" s="6">
        <f>+每日电表读数!ND117-每日电表读数!NC117</f>
        <v>32.5</v>
      </c>
      <c r="ND120" s="6">
        <f>+每日电表读数!NE117-每日电表读数!ND117</f>
        <v>29.5</v>
      </c>
      <c r="NE120" s="6">
        <f>+每日电表读数!NF117-每日电表读数!NE117</f>
        <v>30.69999999999709</v>
      </c>
      <c r="NF120" s="6">
        <f>+每日电表读数!NG117-每日电表读数!NF117</f>
        <v>38.700000000004366</v>
      </c>
      <c r="NG120" s="6">
        <f>+每日电表读数!NH117-每日电表读数!NG117</f>
        <v>39.19999999999709</v>
      </c>
      <c r="NH120" s="6">
        <f>+每日电表读数!NI117-每日电表读数!NH117</f>
        <v>29</v>
      </c>
      <c r="NI120" s="6">
        <f>+每日电表读数!NJ117-每日电表读数!NI117</f>
        <v>40.5</v>
      </c>
      <c r="NJ120" s="6">
        <f>+每日电表读数!NK117-每日电表读数!NJ117</f>
        <v>38.700000000004366</v>
      </c>
      <c r="NK120" s="6">
        <f>+每日电表读数!NL117-每日电表读数!NK117</f>
        <v>39.5</v>
      </c>
      <c r="NL120" s="6">
        <f>+每日电表读数!NM117-每日电表读数!NL117</f>
        <v>40.899999999994179</v>
      </c>
      <c r="NM120" s="6">
        <f>+每日电表读数!NN117-每日电表读数!NM117</f>
        <v>39.100000000005821</v>
      </c>
      <c r="NN120" s="6">
        <f>+每日电表读数!NO117-每日电表读数!NN117</f>
        <v>29.599999999998545</v>
      </c>
      <c r="NO120" s="6">
        <f>+每日电表读数!NP117-每日电表读数!NO117</f>
        <v>28.900000000001455</v>
      </c>
      <c r="NP120" s="6">
        <f>+每日电表读数!NQ117-每日电表读数!NP117</f>
        <v>40.399999999994179</v>
      </c>
      <c r="NQ120" s="6">
        <f>+每日电表读数!NR117-每日电表读数!NQ117</f>
        <v>38.900000000001455</v>
      </c>
      <c r="NR120" s="6">
        <f>+每日电表读数!NS117-每日电表读数!NR117</f>
        <v>38.900000000001455</v>
      </c>
      <c r="NS120" s="6">
        <f>+每日电表读数!NT117-每日电表读数!NS117</f>
        <v>39.19999999999709</v>
      </c>
      <c r="NT120" s="6">
        <f>+每日电表读数!NU117-每日电表读数!NT117</f>
        <v>40.600000000005821</v>
      </c>
      <c r="NU120" s="6">
        <f>+每日电表读数!NV117-每日电表读数!NU117</f>
        <v>37.19999999999709</v>
      </c>
      <c r="NV120" s="6">
        <f>+每日电表读数!NW117-每日电表读数!NV117</f>
        <v>28.400000000001455</v>
      </c>
      <c r="NW120" s="6">
        <f>+每日电表读数!NX117-每日电表读数!NW117</f>
        <v>38.599999999998545</v>
      </c>
      <c r="NX120" s="6">
        <f>+每日电表读数!NY117-每日电表读数!NX117</f>
        <v>39.30000000000291</v>
      </c>
      <c r="NY120" s="6">
        <f>+每日电表读数!NZ117-每日电表读数!NY117</f>
        <v>37.599999999998545</v>
      </c>
      <c r="NZ120" s="6">
        <f>+每日电表读数!OA117-每日电表读数!NZ117</f>
        <v>36.799999999995634</v>
      </c>
      <c r="OA120" s="6">
        <f>+每日电表读数!OB117-每日电表读数!OA117</f>
        <v>36.700000000004366</v>
      </c>
      <c r="OB120" s="6">
        <f>+每日电表读数!OC117-每日电表读数!OB117</f>
        <v>28.69999999999709</v>
      </c>
      <c r="OC120" s="6">
        <f>+每日电表读数!OD117-每日电表读数!OC117</f>
        <v>29.099999999998545</v>
      </c>
      <c r="OD120" s="6">
        <f>+每日电表读数!OE117-每日电表读数!OD117</f>
        <v>36.80000000000291</v>
      </c>
      <c r="OE120" s="6">
        <f>+每日电表读数!OF117-每日电表读数!OE117</f>
        <v>38</v>
      </c>
      <c r="OF120" s="6">
        <f>+每日电表读数!OG117-每日电表读数!OF117</f>
        <v>35.69999999999709</v>
      </c>
      <c r="OG120" s="6">
        <f>+每日电表读数!OH117-每日电表读数!OG117</f>
        <v>37.200000000004366</v>
      </c>
      <c r="OH120" s="6">
        <f>+每日电表读数!OI117-每日电表读数!OH117</f>
        <v>37.5</v>
      </c>
      <c r="OI120" s="6">
        <f>+每日电表读数!OJ117-每日电表读数!OI117</f>
        <v>35.69999999999709</v>
      </c>
      <c r="OJ120" s="6">
        <f>+每日电表读数!OK117-每日电表读数!OJ117</f>
        <v>28.80000000000291</v>
      </c>
      <c r="OK120" s="6">
        <f>+每日电表读数!OL117-每日电表读数!OK117</f>
        <v>36.19999999999709</v>
      </c>
      <c r="OL120" s="6">
        <f>+每日电表读数!OM117-每日电表读数!OL117</f>
        <v>36.400000000001455</v>
      </c>
      <c r="OM120" s="6">
        <f>+每日电表读数!ON117-每日电表读数!OM117</f>
        <v>37.5</v>
      </c>
      <c r="ON120" s="6">
        <f>+每日电表读数!OO117-每日电表读数!ON117</f>
        <v>36</v>
      </c>
      <c r="OO120" s="6">
        <f>+每日电表读数!OP117-每日电表读数!OO117</f>
        <v>36</v>
      </c>
      <c r="OP120" s="6">
        <f>+每日电表读数!OQ117-每日电表读数!OP117</f>
        <v>28.30000000000291</v>
      </c>
      <c r="OQ120" s="6">
        <f>+每日电表读数!OR117-每日电表读数!OQ117</f>
        <v>28.69999999999709</v>
      </c>
      <c r="OR120" s="6">
        <f>+每日电表读数!OS117-每日电表读数!OR117</f>
        <v>35</v>
      </c>
      <c r="OS120" s="6">
        <f>+每日电表读数!OT117-每日电表读数!OS117</f>
        <v>35.099999999998545</v>
      </c>
      <c r="OT120" s="6">
        <f>+每日电表读数!OU117-每日电表读数!OT117</f>
        <v>35.80000000000291</v>
      </c>
      <c r="OU120" s="6">
        <f>+每日电表读数!OV117-每日电表读数!OU117</f>
        <v>34.599999999998545</v>
      </c>
      <c r="OV120" s="6">
        <f>+每日电表读数!OW117-每日电表读数!OV117</f>
        <v>33.900000000001455</v>
      </c>
      <c r="OW120" s="6">
        <f>+每日电表读数!OX117-每日电表读数!OW117</f>
        <v>9.0999999999985448</v>
      </c>
      <c r="OX120" s="6">
        <f>+每日电表读数!OY117-每日电表读数!OX117</f>
        <v>1</v>
      </c>
      <c r="OY120" s="6">
        <f>+每日电表读数!OZ117-每日电表读数!OY117</f>
        <v>1</v>
      </c>
      <c r="OZ120" s="6">
        <f>+每日电表读数!PA117-每日电表读数!OZ117</f>
        <v>1</v>
      </c>
      <c r="PA120" s="6">
        <f>+每日电表读数!PB117-每日电表读数!PA117</f>
        <v>1</v>
      </c>
      <c r="PB120" s="6">
        <f>+每日电表读数!PC117-每日电表读数!PB117</f>
        <v>0.90000000000145519</v>
      </c>
      <c r="PC120" s="6">
        <f>+每日电表读数!PD117-每日电表读数!PC117</f>
        <v>1</v>
      </c>
      <c r="PD120" s="6">
        <f>+每日电表读数!PE117-每日电表读数!PD117</f>
        <v>1</v>
      </c>
      <c r="PE120" s="6">
        <f>+每日电表读数!PF117-每日电表读数!PE117</f>
        <v>1.5999999999985448</v>
      </c>
      <c r="PF120" s="6">
        <f>+每日电表读数!PG117-每日电表读数!PF117</f>
        <v>31.19999999999709</v>
      </c>
      <c r="PG120" s="6">
        <f>+每日电表读数!PH117-每日电表读数!PG117</f>
        <v>35.600000000005821</v>
      </c>
      <c r="PH120" s="6">
        <f>+每日电表读数!PI117-每日电表读数!PH117</f>
        <v>36.899999999994179</v>
      </c>
      <c r="PI120" s="6">
        <f>+每日电表读数!PJ117-每日电表读数!PI117</f>
        <v>25.600000000005821</v>
      </c>
      <c r="PJ120" s="6">
        <f>+每日电表读数!PK117-每日电表读数!PJ117</f>
        <v>41.399999999994179</v>
      </c>
      <c r="PK120" s="6">
        <f>+每日电表读数!PL117-每日电表读数!PK117</f>
        <v>39.5</v>
      </c>
      <c r="PL120" s="6">
        <f>+每日电表读数!PM117-每日电表读数!PL117</f>
        <v>35.5</v>
      </c>
      <c r="PM120" s="6">
        <f>+每日电表读数!PN117-每日电表读数!PM117</f>
        <v>41.900000000001455</v>
      </c>
      <c r="PN120" s="6">
        <f>+每日电表读数!PO117-每日电表读数!PN117</f>
        <v>40.900000000001455</v>
      </c>
      <c r="PO120" s="6">
        <f>+每日电表读数!PP117-每日电表读数!PO117</f>
        <v>43.900000000001455</v>
      </c>
      <c r="PP120" s="6">
        <f>+每日电表读数!PQ117-每日电表读数!PP117</f>
        <v>40</v>
      </c>
      <c r="PQ120" s="6">
        <f>+每日电表读数!PR117-每日电表读数!PQ117</f>
        <v>41.900000000001455</v>
      </c>
      <c r="PR120" s="6">
        <f>+每日电表读数!PS117-每日电表读数!PR117</f>
        <v>33</v>
      </c>
      <c r="PS120" s="6">
        <f>+每日电表读数!PT117-每日电表读数!PS117</f>
        <v>35.099999999998545</v>
      </c>
      <c r="PT120" s="6">
        <f>+每日电表读数!PU117-每日电表读数!PT117</f>
        <v>42.5</v>
      </c>
      <c r="PU120" s="6">
        <f>+每日电表读数!PV117-每日电表读数!PU117</f>
        <v>27.69999999999709</v>
      </c>
      <c r="PV120" s="6">
        <f>+每日电表读数!PW117-每日电表读数!PV117</f>
        <v>41.30000000000291</v>
      </c>
      <c r="PW120" s="6">
        <f>+每日电表读数!PX117-每日电表读数!PW117</f>
        <v>41.299999999995634</v>
      </c>
      <c r="PX120" s="6">
        <f>+每日电表读数!PY117-每日电表读数!PX117</f>
        <v>43.200000000004366</v>
      </c>
      <c r="PY120" s="6">
        <f>+每日电表读数!PZ117-每日电表读数!PY117</f>
        <v>41.5</v>
      </c>
      <c r="PZ120" s="6">
        <f>+每日电表读数!QA117-每日电表读数!PZ117</f>
        <v>34.599999999998545</v>
      </c>
      <c r="QA120" s="6">
        <f>+每日电表读数!QB117-每日电表读数!QA117</f>
        <v>42.5</v>
      </c>
      <c r="QB120" s="6">
        <f>+每日电表读数!QC117-每日电表读数!QB117</f>
        <v>42.80000000000291</v>
      </c>
      <c r="QC120" s="6">
        <f>+每日电表读数!QD117-每日电表读数!QC117</f>
        <v>42.299999999995634</v>
      </c>
      <c r="QD120" s="6">
        <f>+每日电表读数!QE117-每日电表读数!QD117</f>
        <v>42.200000000004366</v>
      </c>
      <c r="QE120" s="6">
        <f>+每日电表读数!QF117-每日电表读数!QE117</f>
        <v>41.599999999998545</v>
      </c>
      <c r="QF120" s="6">
        <f>+每日电表读数!QG117-每日电表读数!QF117</f>
        <v>35.400000000001455</v>
      </c>
      <c r="QG120" s="6">
        <f>+每日电表读数!QH117-每日电表读数!QG117</f>
        <v>34.5</v>
      </c>
      <c r="QH120" s="6">
        <f>+每日电表读数!QI117-每日电表读数!QH117</f>
        <v>45.299999999995634</v>
      </c>
      <c r="QI120" s="6">
        <f>+每日电表读数!QJ117-每日电表读数!QI117</f>
        <v>43.900000000001455</v>
      </c>
      <c r="QJ120" s="6">
        <f>+每日电表读数!QK117-每日电表读数!QJ117</f>
        <v>45.400000000001455</v>
      </c>
      <c r="QK120" s="6">
        <f>+每日电表读数!QL117-每日电表读数!QK117</f>
        <v>44.599999999998545</v>
      </c>
      <c r="QL120" s="6">
        <f>+每日电表读数!QM117-每日电表读数!QL117</f>
        <v>44.900000000001455</v>
      </c>
      <c r="QM120" s="6">
        <f>+每日电表读数!QN117-每日电表读数!QM117</f>
        <v>44.69999999999709</v>
      </c>
      <c r="QN120" s="6">
        <f>+每日电表读数!QO117-每日电表读数!QN117</f>
        <v>34.80000000000291</v>
      </c>
      <c r="QO120" s="6">
        <f>+每日电表读数!QP117-每日电表读数!QO117</f>
        <v>42.69999999999709</v>
      </c>
      <c r="QP120" s="6">
        <f>+每日电表读数!QQ117-每日电表读数!QP117</f>
        <v>44.900000000001455</v>
      </c>
      <c r="QQ120" s="6">
        <f>+每日电表读数!QR117-每日电表读数!QQ117</f>
        <v>45</v>
      </c>
      <c r="QR120" s="6">
        <f>+每日电表读数!QS117-每日电表读数!QR117</f>
        <v>44.400000000001455</v>
      </c>
      <c r="QS120" s="6">
        <f>+每日电表读数!QT117-每日电表读数!QS117</f>
        <v>43.599999999998545</v>
      </c>
      <c r="QT120" s="6">
        <f>+每日电表读数!QU117-每日电表读数!QT117</f>
        <v>38.19999999999709</v>
      </c>
      <c r="QU120" s="6">
        <f>+每日电表读数!QV117-每日电表读数!QU117</f>
        <v>34.600000000005821</v>
      </c>
      <c r="QV120" s="6">
        <f>+每日电表读数!QW117-每日电表读数!QV117</f>
        <v>43.099999999998545</v>
      </c>
      <c r="QW120" s="6">
        <f>+每日电表读数!QX117-每日电表读数!QW117</f>
        <v>42.69999999999709</v>
      </c>
      <c r="QX120" s="6">
        <f>+每日电表读数!QY117-每日电表读数!QX117</f>
        <v>43</v>
      </c>
      <c r="QY120" s="6">
        <f>+每日电表读数!QZ117-每日电表读数!QY117</f>
        <v>44.80000000000291</v>
      </c>
      <c r="QZ120" s="6">
        <f>+每日电表读数!RA117-每日电表读数!QZ117</f>
        <v>40.400000000001455</v>
      </c>
      <c r="RA120" s="6">
        <f>+每日电表读数!RB117-每日电表读数!RA117</f>
        <v>43.899999999994179</v>
      </c>
      <c r="RB120" s="6">
        <f>+每日电表读数!RC117-每日电表读数!RB117</f>
        <v>34.700000000004366</v>
      </c>
      <c r="RC120" s="6">
        <f>+每日电表读数!RD117-每日电表读数!RC117</f>
        <v>46.099999999998545</v>
      </c>
      <c r="RD120" s="6">
        <f>+每日电表读数!RE117-每日电表读数!RD117</f>
        <v>39.5</v>
      </c>
      <c r="RE120" s="6">
        <f>+每日电表读数!RF117-每日电表读数!RE117</f>
        <v>44.099999999998545</v>
      </c>
      <c r="RF120" s="6">
        <f>+每日电表读数!RG117-每日电表读数!RF117</f>
        <v>40.80000000000291</v>
      </c>
      <c r="RG120" s="6">
        <f>+每日电表读数!RH117-每日电表读数!RG117</f>
        <v>43.5</v>
      </c>
      <c r="RH120" s="6">
        <f>+每日电表读数!RI117-每日电表读数!RH117</f>
        <v>34.599999999998545</v>
      </c>
      <c r="RI120" s="6">
        <f>+每日电表读数!RJ117-每日电表读数!RI117</f>
        <v>18</v>
      </c>
      <c r="RJ120" s="6">
        <f>+每日电表读数!RK117-每日电表读数!RJ117</f>
        <v>44.099999999998545</v>
      </c>
      <c r="RK120" s="6">
        <f>+每日电表读数!RL117-每日电表读数!RK117</f>
        <v>44.400000000001455</v>
      </c>
      <c r="RL120" s="6">
        <f>+每日电表读数!RM117-每日电表读数!RL117</f>
        <v>43.69999999999709</v>
      </c>
      <c r="RM120" s="6">
        <f>+每日电表读数!RN117-每日电表读数!RM117</f>
        <v>44.30000000000291</v>
      </c>
      <c r="RN120" s="6">
        <f>+每日电表读数!RO117-每日电表读数!RN117</f>
        <v>42.80000000000291</v>
      </c>
      <c r="RO120" s="6">
        <f>+每日电表读数!RP117-每日电表读数!RO117</f>
        <v>42.599999999998545</v>
      </c>
      <c r="RP120" s="6">
        <f>+每日电表读数!RQ117-每日电表读数!RP117</f>
        <v>35.799999999995634</v>
      </c>
      <c r="RQ120" s="6">
        <f>+每日电表读数!RR117-每日电表读数!RQ117</f>
        <v>38.600000000005821</v>
      </c>
      <c r="RR120" s="6">
        <f>+每日电表读数!RS117-每日电表读数!RR117</f>
        <v>40.5</v>
      </c>
      <c r="RS120" s="6">
        <f>+每日电表读数!RT117-每日电表读数!RS117</f>
        <v>38.899999999994179</v>
      </c>
      <c r="RT120" s="6">
        <f>+每日电表读数!RU117-每日电表读数!RT117</f>
        <v>35.900000000001455</v>
      </c>
      <c r="RU120" s="6">
        <f>+每日电表读数!RV117-每日电表读数!RU117</f>
        <v>18.900000000001455</v>
      </c>
      <c r="RV120" s="6">
        <f>+每日电表读数!RW117-每日电表读数!RV117</f>
        <v>34.599999999998545</v>
      </c>
      <c r="RW120" s="6">
        <f>+每日电表读数!RX117-每日电表读数!RW117</f>
        <v>32.900000000001455</v>
      </c>
      <c r="RX120" s="6">
        <f>+每日电表读数!RY117-每日电表读数!RX117</f>
        <v>39</v>
      </c>
      <c r="RY120" s="6">
        <f>+每日电表读数!RZ117-每日电表读数!RY117</f>
        <v>37.80000000000291</v>
      </c>
      <c r="RZ120" s="6">
        <f>+每日电表读数!SA117-每日电表读数!RZ117</f>
        <v>37.5</v>
      </c>
      <c r="SA120" s="6">
        <f>+每日电表读数!SB117-每日电表读数!SA117</f>
        <v>42.5</v>
      </c>
      <c r="SB120" s="6">
        <f>+每日电表读数!SC117-每日电表读数!SB117</f>
        <v>43.899999999994179</v>
      </c>
      <c r="SC120" s="6">
        <f>+每日电表读数!SD117-每日电表读数!SC117</f>
        <v>42</v>
      </c>
      <c r="SD120" s="6">
        <f>+每日电表读数!SE117-每日电表读数!SD117</f>
        <v>34.900000000001455</v>
      </c>
      <c r="SE120" s="6">
        <f>+每日电表读数!SF117-每日电表读数!SE117</f>
        <v>44.80000000000291</v>
      </c>
      <c r="SF120" s="6">
        <f>+每日电表读数!SG117-每日电表读数!SF117</f>
        <v>45</v>
      </c>
      <c r="SG120" s="6">
        <f>+每日电表读数!SH117-每日电表读数!SG117</f>
        <v>43.799999999995634</v>
      </c>
      <c r="SH120" s="6">
        <f>+每日电表读数!SI117-每日电表读数!SH117</f>
        <v>46</v>
      </c>
      <c r="SI120" s="6">
        <f>+每日电表读数!SJ117-每日电表读数!SI117</f>
        <v>44.900000000001455</v>
      </c>
      <c r="SJ120" s="6">
        <f>+每日电表读数!SK117-每日电表读数!SJ117</f>
        <v>38.80000000000291</v>
      </c>
      <c r="SK120" s="6">
        <f>+每日电表读数!SL117-每日电表读数!SK117</f>
        <v>37.69999999999709</v>
      </c>
      <c r="SL120" s="6">
        <f>+每日电表读数!SM117-每日电表读数!SL117</f>
        <v>43.400000000001455</v>
      </c>
      <c r="SM120" s="6">
        <f>+每日电表读数!SN117-每日电表读数!SM117</f>
        <v>42.80000000000291</v>
      </c>
      <c r="SN120" s="6">
        <f>+每日电表读数!SO117-每日电表读数!SN117</f>
        <v>43.799999999995634</v>
      </c>
      <c r="SO120" s="6">
        <f>+每日电表读数!SP117-每日电表读数!SO117</f>
        <v>44.80000000000291</v>
      </c>
      <c r="SP120" s="6">
        <f>+每日电表读数!SQ117-每日电表读数!SP117</f>
        <v>45.400000000001455</v>
      </c>
      <c r="SQ120" s="6">
        <f>+每日电表读数!SR117-每日电表读数!SQ117</f>
        <v>47.299999999995634</v>
      </c>
      <c r="SR120" s="6">
        <f>+每日电表读数!SS117-每日电表读数!SR117</f>
        <v>37.099999999998545</v>
      </c>
      <c r="SS120" s="6">
        <f>+每日电表读数!ST117-每日电表读数!SS117</f>
        <v>44.5</v>
      </c>
      <c r="ST120" s="6">
        <f>+每日电表读数!SU117-每日电表读数!ST117</f>
        <v>44.400000000001455</v>
      </c>
      <c r="SU120" s="6">
        <f>+每日电表读数!SV117-每日电表读数!SU117</f>
        <v>44.099999999998545</v>
      </c>
      <c r="SV120" s="6">
        <f>+每日电表读数!SW117-每日电表读数!SV117</f>
        <v>43.400000000001455</v>
      </c>
      <c r="SW120" s="6">
        <f>+每日电表读数!SX117-每日电表读数!SW117</f>
        <v>44</v>
      </c>
      <c r="SX120" s="6">
        <f>+每日电表读数!SY117-每日电表读数!SX117</f>
        <v>38.30000000000291</v>
      </c>
      <c r="SY120" s="6">
        <f>+每日电表读数!SZ117-每日电表读数!SY117</f>
        <v>37</v>
      </c>
      <c r="SZ120" s="6">
        <f>+每日电表读数!TA117-每日电表读数!SZ117</f>
        <v>43.599999999998545</v>
      </c>
      <c r="TA120" s="6">
        <f>+每日电表读数!TB117-每日电表读数!TA117</f>
        <v>44.80000000000291</v>
      </c>
      <c r="TB120" s="6">
        <f>+每日电表读数!TC117-每日电表读数!TB117</f>
        <v>43.69999999999709</v>
      </c>
      <c r="TC120" s="6">
        <f>+每日电表读数!TD117-每日电表读数!TC117</f>
        <v>43.400000000001455</v>
      </c>
      <c r="TD120" s="6">
        <f>+每日电表读数!TE117-每日电表读数!TD117</f>
        <v>45</v>
      </c>
      <c r="TE120" s="6">
        <f>+每日电表读数!TF117-每日电表读数!TE117</f>
        <v>44.900000000001455</v>
      </c>
      <c r="TF120" s="6">
        <f>+每日电表读数!TG117-每日电表读数!TF117</f>
        <v>36.799999999995634</v>
      </c>
      <c r="TG120" s="6">
        <f>+每日电表读数!TH117-每日电表读数!TG117</f>
        <v>44.5</v>
      </c>
      <c r="TH120" s="6">
        <f>+每日电表读数!TI117-每日电表读数!TH117</f>
        <v>42.700000000004366</v>
      </c>
      <c r="TI120" s="6">
        <f>+每日电表读数!TJ117-每日电表读数!TI117</f>
        <v>44.899999999994179</v>
      </c>
      <c r="TJ120" s="6">
        <f>+每日电表读数!TK117-每日电表读数!TJ117</f>
        <v>44.600000000005821</v>
      </c>
      <c r="TK120" s="6">
        <f>+每日电表读数!TL117-每日电表读数!TK117</f>
        <v>41.399999999994179</v>
      </c>
      <c r="TL120" s="6">
        <f>+每日电表读数!TM117-每日电表读数!TL117</f>
        <v>39.600000000005821</v>
      </c>
      <c r="TM120" s="6">
        <f>+每日电表读数!TN117-每日电表读数!TM117</f>
        <v>35.899999999994179</v>
      </c>
      <c r="TN120" s="6">
        <f>+每日电表读数!TO117-每日电表读数!TN117</f>
        <v>37.5</v>
      </c>
    </row>
    <row r="121" spans="1:534" ht="19.5">
      <c r="A121" s="394"/>
      <c r="B121" s="122" t="s">
        <v>387</v>
      </c>
      <c r="C121" s="123" t="s">
        <v>399</v>
      </c>
      <c r="D121" s="6">
        <f>+每日电表读数!E118-每日电表读数!D118</f>
        <v>9.7000000000007276</v>
      </c>
      <c r="E121" s="6">
        <f>+每日电表读数!F118-每日电表读数!E118</f>
        <v>9.6000000000003638</v>
      </c>
      <c r="F121" s="6">
        <f>+每日电表读数!G118-每日电表读数!F118</f>
        <v>9.6000000000003638</v>
      </c>
      <c r="G121" s="6">
        <f>+每日电表读数!H118-每日电表读数!G118</f>
        <v>9.5999999999985448</v>
      </c>
      <c r="H121" s="6">
        <f>+每日电表读数!I118-每日电表读数!H118</f>
        <v>9.6000000000003638</v>
      </c>
      <c r="I121" s="6">
        <f>+每日电表读数!J118-每日电表读数!I118</f>
        <v>9.6000000000003638</v>
      </c>
      <c r="J121" s="6">
        <f>+每日电表读数!K118-每日电表读数!J118</f>
        <v>9.7000000000007276</v>
      </c>
      <c r="K121" s="6">
        <f>+每日电表读数!L118-每日电表读数!K118</f>
        <v>8.1999999999989086</v>
      </c>
      <c r="L121" s="6">
        <f>+每日电表读数!M118-每日电表读数!L118</f>
        <v>6.2000000000007276</v>
      </c>
      <c r="M121" s="6">
        <f>+每日电表读数!N118-每日电表读数!M118</f>
        <v>6.1999999999989086</v>
      </c>
      <c r="N121" s="6">
        <f>+每日电表读数!O118-每日电表读数!N118</f>
        <v>6.2000000000007276</v>
      </c>
      <c r="O121" s="6">
        <f>+每日电表读数!P118-每日电表读数!O118</f>
        <v>6.1000000000003638</v>
      </c>
      <c r="P121" s="6">
        <f>+每日电表读数!Q118-每日电表读数!P118</f>
        <v>6.1000000000003638</v>
      </c>
      <c r="Q121" s="6">
        <f>+每日电表读数!R118-每日电表读数!Q118</f>
        <v>6.1999999999989086</v>
      </c>
      <c r="R121" s="6">
        <f>+每日电表读数!S118-每日电表读数!R118</f>
        <v>6.2000000000007276</v>
      </c>
      <c r="S121" s="6">
        <f>+每日电表读数!T118-每日电表读数!S118</f>
        <v>6.1999999999989086</v>
      </c>
      <c r="T121" s="6">
        <f>+每日电表读数!U118-每日电表读数!T118</f>
        <v>6.2000000000007276</v>
      </c>
      <c r="U121" s="6">
        <f>+每日电表读数!V118-每日电表读数!U118</f>
        <v>6.2000000000007276</v>
      </c>
      <c r="V121" s="6">
        <f>+每日电表读数!W118-每日电表读数!V118</f>
        <v>6.0999999999985448</v>
      </c>
      <c r="W121" s="6">
        <f>+每日电表读数!X118-每日电表读数!W118</f>
        <v>6.2000000000007276</v>
      </c>
      <c r="X121" s="6">
        <f>+每日电表读数!Y118-每日电表读数!X118</f>
        <v>6.2000000000007276</v>
      </c>
      <c r="Y121" s="6">
        <f>+每日电表读数!Z118-每日电表读数!Y118</f>
        <v>6.1999999999989086</v>
      </c>
      <c r="Z121" s="6">
        <f>+每日电表读数!AA118-每日电表读数!Z118</f>
        <v>6.2000000000007276</v>
      </c>
      <c r="AA121" s="6">
        <f>+每日电表读数!AB118-每日电表读数!AA118</f>
        <v>6.2999999999992724</v>
      </c>
      <c r="AB121" s="6">
        <f>+每日电表读数!AC118-每日电表读数!AB118</f>
        <v>6.3000000000010914</v>
      </c>
      <c r="AC121" s="6">
        <f>+每日电表读数!AD118-每日电表读数!AC118</f>
        <v>6.2999999999992724</v>
      </c>
      <c r="AD121" s="6">
        <f>+每日电表读数!AE118-每日电表读数!AD118</f>
        <v>2</v>
      </c>
      <c r="AE121" s="6">
        <f>+每日电表读数!AF118-每日电表读数!AE118</f>
        <v>0</v>
      </c>
      <c r="AF121" s="6">
        <f>+每日电表读数!AG118-每日电表读数!AF118</f>
        <v>0</v>
      </c>
      <c r="AG121" s="6">
        <f>+每日电表读数!AH118-每日电表读数!AG118</f>
        <v>0</v>
      </c>
      <c r="AH121" s="6">
        <f>+每日电表读数!AI118-每日电表读数!AH118</f>
        <v>0</v>
      </c>
      <c r="AI121" s="6">
        <f>+每日电表读数!AJ118-每日电表读数!AI118</f>
        <v>0.5</v>
      </c>
      <c r="AJ121" s="6">
        <f>+每日电表读数!AK118-每日电表读数!AJ118</f>
        <v>6.2999999999992724</v>
      </c>
      <c r="AK121" s="6">
        <f>+每日电表读数!AL118-每日电表读数!AK118</f>
        <v>6.1000000000003638</v>
      </c>
      <c r="AL121" s="6">
        <f>+每日电表读数!AM118-每日电表读数!AL118</f>
        <v>6.2000000000007276</v>
      </c>
      <c r="AM121" s="6">
        <f>+每日电表读数!AN118-每日电表读数!AM118</f>
        <v>6.1000000000003638</v>
      </c>
      <c r="AN121" s="6">
        <f>+每日电表读数!AO118-每日电表读数!AN118</f>
        <v>6.0999999999985448</v>
      </c>
      <c r="AO121" s="6">
        <f>+每日电表读数!AP118-每日电表读数!AO118</f>
        <v>6.2000000000007276</v>
      </c>
      <c r="AP121" s="6">
        <f>+每日电表读数!AQ118-每日电表读数!AP118</f>
        <v>6.1000000000003638</v>
      </c>
      <c r="AQ121" s="6">
        <f>+每日电表读数!AR118-每日电表读数!AQ118</f>
        <v>6.1999999999989086</v>
      </c>
      <c r="AR121" s="6">
        <f>+每日电表读数!AS118-每日电表读数!AR118</f>
        <v>6.2000000000007276</v>
      </c>
      <c r="AS121" s="6">
        <f>+每日电表读数!AT118-每日电表读数!AS118</f>
        <v>6.1000000000003638</v>
      </c>
      <c r="AT121" s="6">
        <f>+每日电表读数!AU118-每日电表读数!AT118</f>
        <v>6.1999999999989086</v>
      </c>
      <c r="AU121" s="6">
        <f>+每日电表读数!AV118-每日电表读数!AU118</f>
        <v>6.2000000000007276</v>
      </c>
      <c r="AV121" s="6">
        <f>+每日电表读数!AW118-每日电表读数!AV118</f>
        <v>6.1000000000003638</v>
      </c>
      <c r="AW121" s="6">
        <f>+每日电表读数!AX118-每日电表读数!AW118</f>
        <v>6.6999999999989086</v>
      </c>
      <c r="AX121" s="6">
        <f>+每日电表读数!AY118-每日电表读数!AX118</f>
        <v>6.8000000000010914</v>
      </c>
      <c r="AY121" s="6">
        <f>+每日电表读数!AZ118-每日电表读数!AY118</f>
        <v>9.7999999999992724</v>
      </c>
      <c r="AZ121" s="6">
        <f>+每日电表读数!BA118-每日电表读数!AZ118</f>
        <v>10.800000000001091</v>
      </c>
      <c r="BA121" s="6">
        <f>+每日电表读数!BB118-每日电表读数!BA118</f>
        <v>12.199999999998909</v>
      </c>
      <c r="BB121" s="6">
        <f>+每日电表读数!BC118-每日电表读数!BB118</f>
        <v>12.5</v>
      </c>
      <c r="BC121" s="6">
        <f>+每日电表读数!BD118-每日电表读数!BC118</f>
        <v>12.399999999999636</v>
      </c>
      <c r="BD121" s="6">
        <f>+每日电表读数!BE118-每日电表读数!BD118</f>
        <v>9.9000000000014552</v>
      </c>
      <c r="BE121" s="6">
        <f>+每日电表读数!BF118-每日电表读数!BE118</f>
        <v>9.6999999999989086</v>
      </c>
      <c r="BF121" s="6">
        <f>+每日电表读数!BG118-每日电表读数!BF118</f>
        <v>8</v>
      </c>
      <c r="BG121" s="6">
        <f>+每日电表读数!BH118-每日电表读数!BG118</f>
        <v>7.8000000000010914</v>
      </c>
      <c r="BH121" s="6">
        <f>+每日电表读数!BI118-每日电表读数!BH118</f>
        <v>10.199999999998909</v>
      </c>
      <c r="BI121" s="6">
        <f>+每日电表读数!BJ118-每日电表读数!BI118</f>
        <v>9.5</v>
      </c>
      <c r="BJ121" s="6">
        <f>+每日电表读数!BK118-每日电表读数!BJ118</f>
        <v>9.8999999999996362</v>
      </c>
      <c r="BK121" s="6">
        <f>+每日电表读数!BL118-每日电表读数!BK118</f>
        <v>15.200000000000728</v>
      </c>
      <c r="BL121" s="6">
        <f>+每日电表读数!BM118-每日电表读数!BL118</f>
        <v>12.799999999999272</v>
      </c>
      <c r="BM121" s="6">
        <f>+每日电表读数!BN118-每日电表读数!BM118</f>
        <v>10.200000000000728</v>
      </c>
      <c r="BN121" s="6">
        <f>+每日电表读数!BO118-每日电表读数!BN118</f>
        <v>10.799999999999272</v>
      </c>
      <c r="BO121" s="6">
        <f>+每日电表读数!BP118-每日电表读数!BO118</f>
        <v>10.400000000001455</v>
      </c>
      <c r="BP121" s="6">
        <f>+每日电表读数!BQ118-每日电表读数!BP118</f>
        <v>10.5</v>
      </c>
      <c r="BQ121" s="6">
        <f>+每日电表读数!BR118-每日电表读数!BQ118</f>
        <v>11.199999999998909</v>
      </c>
      <c r="BR121" s="6">
        <f>+每日电表读数!BS118-每日电表读数!BR118</f>
        <v>10.200000000000728</v>
      </c>
      <c r="BS121" s="6">
        <f>+每日电表读数!BT118-每日电表读数!BS118</f>
        <v>9.3999999999996362</v>
      </c>
      <c r="BT121" s="6">
        <f>+每日电表读数!BU118-每日电表读数!BT118</f>
        <v>10.399999999999636</v>
      </c>
      <c r="BU121" s="6">
        <f>+每日电表读数!BV118-每日电表读数!BU118</f>
        <v>9.7000000000007276</v>
      </c>
      <c r="BV121" s="6">
        <f>+每日电表读数!BW118-每日电表读数!BV118</f>
        <v>10.299999999999272</v>
      </c>
      <c r="BW121" s="6">
        <f>+每日电表读数!BX118-每日电表读数!BW118</f>
        <v>7.7000000000007276</v>
      </c>
      <c r="BX121" s="6">
        <f>+每日电表读数!BY118-每日电表读数!BX118</f>
        <v>8.8999999999996362</v>
      </c>
      <c r="BY121" s="6">
        <f>+每日电表读数!BZ118-每日电表读数!BY118</f>
        <v>8.1000000000003638</v>
      </c>
      <c r="BZ121" s="6">
        <f>+每日电表读数!CA118-每日电表读数!BZ118</f>
        <v>7.7999999999992724</v>
      </c>
      <c r="CA121" s="6">
        <f>+每日电表读数!CB118-每日电表读数!CA118</f>
        <v>7.6000000000003638</v>
      </c>
      <c r="CB121" s="6">
        <f>+每日电表读数!CC118-每日电表读数!CB118</f>
        <v>6.3999999999996362</v>
      </c>
      <c r="CC121" s="6">
        <f>+每日电表读数!CD118-每日电表读数!CC118</f>
        <v>6.1000000000003638</v>
      </c>
      <c r="CD121" s="6">
        <f>+每日电表读数!CE118-每日电表读数!CD118</f>
        <v>6.2000000000007276</v>
      </c>
      <c r="CE121" s="6">
        <f>+每日电表读数!CF118-每日电表读数!CE118</f>
        <v>6.1999999999989086</v>
      </c>
      <c r="CF121" s="6">
        <f>+每日电表读数!CG118-每日电表读数!CF118</f>
        <v>6.1000000000003638</v>
      </c>
      <c r="CG121" s="6">
        <f>+每日电表读数!CH118-每日电表读数!CG118</f>
        <v>6.2000000000007276</v>
      </c>
      <c r="CH121" s="6">
        <f>+每日电表读数!CI118-每日电表读数!CH118</f>
        <v>6.0999999999985448</v>
      </c>
      <c r="CI121" s="6">
        <f>+每日电表读数!CJ118-每日电表读数!CI118</f>
        <v>6.3000000000010914</v>
      </c>
      <c r="CJ121" s="6">
        <f>+每日电表读数!CK118-每日电表读数!CJ118</f>
        <v>6.1000000000003638</v>
      </c>
      <c r="CK121" s="6">
        <f>+每日电表读数!CL118-每日电表读数!CK118</f>
        <v>6.0999999999985448</v>
      </c>
      <c r="CL121" s="6">
        <f>+每日电表读数!CM118-每日电表读数!CL118</f>
        <v>6.2000000000007276</v>
      </c>
      <c r="CM121" s="6">
        <f>+每日电表读数!CN118-每日电表读数!CM118</f>
        <v>6.2000000000007276</v>
      </c>
      <c r="CN121" s="6">
        <f>+每日电表读数!CO118-每日电表读数!CN118</f>
        <v>6.1999999999989086</v>
      </c>
      <c r="CO121" s="6">
        <f>+每日电表读数!CP118-每日电表读数!CO118</f>
        <v>6.1000000000003638</v>
      </c>
      <c r="CP121" s="6">
        <f>+每日电表读数!CQ118-每日电表读数!CP118</f>
        <v>6.1000000000003638</v>
      </c>
      <c r="CQ121" s="6">
        <f>+每日电表读数!CR118-每日电表读数!CQ118</f>
        <v>6.1000000000003638</v>
      </c>
      <c r="CR121" s="6">
        <f>+每日电表读数!CS118-每日电表读数!CR118</f>
        <v>6.1999999999989086</v>
      </c>
      <c r="CS121" s="6">
        <f>+每日电表读数!CT118-每日电表读数!CS118</f>
        <v>6.3999999999996362</v>
      </c>
      <c r="CT121" s="6">
        <f>+每日电表读数!CU118-每日电表读数!CT118</f>
        <v>6.2000000000007276</v>
      </c>
      <c r="CU121" s="6">
        <f>+每日电表读数!CV118-每日电表读数!CU118</f>
        <v>6.3999999999996362</v>
      </c>
      <c r="CV121" s="6">
        <f>+每日电表读数!CW118-每日电表读数!CV118</f>
        <v>6.6000000000003638</v>
      </c>
      <c r="CW121" s="6">
        <f>+每日电表读数!CX118-每日电表读数!CW118</f>
        <v>6.2999999999992724</v>
      </c>
      <c r="CX121" s="6">
        <f>+每日电表读数!CY118-每日电表读数!CX118</f>
        <v>6.5</v>
      </c>
      <c r="CY121" s="6">
        <f>+每日电表读数!CZ118-每日电表读数!CY118</f>
        <v>6.3000000000010914</v>
      </c>
      <c r="CZ121" s="6">
        <f>+每日电表读数!DA118-每日电表读数!CZ118</f>
        <v>6.2999999999992724</v>
      </c>
      <c r="DA121" s="6">
        <f>+每日电表读数!DB118-每日电表读数!DA118</f>
        <v>6.2000000000007276</v>
      </c>
      <c r="DB121" s="6">
        <f>+每日电表读数!DC118-每日电表读数!DB118</f>
        <v>6.1000000000003638</v>
      </c>
      <c r="DC121" s="6">
        <f>+每日电表读数!DD118-每日电表读数!DC118</f>
        <v>6.2999999999992724</v>
      </c>
      <c r="DD121" s="6">
        <f>+每日电表读数!DE118-每日电表读数!DD118</f>
        <v>6.2000000000007276</v>
      </c>
      <c r="DE121" s="6">
        <f>+每日电表读数!DF118-每日电表读数!DE118</f>
        <v>6.1999999999989086</v>
      </c>
      <c r="DF121" s="6">
        <f>+每日电表读数!DG118-每日电表读数!DF118</f>
        <v>6.2000000000007276</v>
      </c>
      <c r="DG121" s="6">
        <f>+每日电表读数!DH118-每日电表读数!DG118</f>
        <v>6.2999999999992724</v>
      </c>
      <c r="DH121" s="6">
        <f>+每日电表读数!DI118-每日电表读数!DH118</f>
        <v>6.2000000000007276</v>
      </c>
      <c r="DI121" s="6">
        <f>+每日电表读数!DJ118-每日电表读数!DI118</f>
        <v>6.1000000000003638</v>
      </c>
      <c r="DJ121" s="6">
        <f>+每日电表读数!DK118-每日电表读数!DJ118</f>
        <v>6.1999999999989086</v>
      </c>
      <c r="DK121" s="6">
        <f>+每日电表读数!DL118-每日电表读数!DK118</f>
        <v>6.3000000000010914</v>
      </c>
      <c r="DL121" s="6">
        <f>+每日电表读数!DM118-每日电表读数!DL118</f>
        <v>6.0999999999985448</v>
      </c>
      <c r="DM121" s="6">
        <f>+每日电表读数!DN118-每日电表读数!DM118</f>
        <v>6.2000000000007276</v>
      </c>
      <c r="DN121" s="6">
        <f>+每日电表读数!DO118-每日电表读数!DN118</f>
        <v>6.2000000000007276</v>
      </c>
      <c r="DO121" s="6">
        <f>+每日电表读数!DP118-每日电表读数!DO118</f>
        <v>6.1999999999989086</v>
      </c>
      <c r="DP121" s="6">
        <f>+每日电表读数!DQ118-每日电表读数!DP118</f>
        <v>6.2000000000007276</v>
      </c>
      <c r="DQ121" s="6">
        <f>+每日电表读数!DR118-每日电表读数!DQ118</f>
        <v>6.1999999999989086</v>
      </c>
      <c r="DR121" s="6">
        <f>+每日电表读数!DS118-每日电表读数!DR118</f>
        <v>6.2000000000007276</v>
      </c>
      <c r="DS121" s="6">
        <f>+每日电表读数!DT118-每日电表读数!DS118</f>
        <v>6.2999999999992724</v>
      </c>
      <c r="DT121" s="6">
        <f>+每日电表读数!DU118-每日电表读数!DT118</f>
        <v>6.2000000000007276</v>
      </c>
      <c r="DU121" s="6">
        <f>+每日电表读数!DV118-每日电表读数!DU118</f>
        <v>6.2000000000007276</v>
      </c>
      <c r="DV121" s="6">
        <f>+每日电表读数!DW118-每日电表读数!DV118</f>
        <v>6.1999999999989086</v>
      </c>
      <c r="DW121" s="6">
        <f>+每日电表读数!DX118-每日电表读数!DW118</f>
        <v>6.2000000000007276</v>
      </c>
      <c r="DX121" s="6">
        <f>+每日电表读数!DY118-每日电表读数!DX118</f>
        <v>6.1000000000003638</v>
      </c>
      <c r="DY121" s="6">
        <f>+每日电表读数!DZ118-每日电表读数!DY118</f>
        <v>6.1999999999989086</v>
      </c>
      <c r="DZ121" s="6">
        <f>+每日电表读数!EA118-每日电表读数!DZ118</f>
        <v>6.2000000000007276</v>
      </c>
      <c r="EA121" s="6">
        <f>+每日电表读数!EB118-每日电表读数!EA118</f>
        <v>3.7999999999992724</v>
      </c>
      <c r="EB121" s="6">
        <f>+每日电表读数!EC118-每日电表读数!EB118</f>
        <v>6.1000000000003638</v>
      </c>
      <c r="EC121" s="6">
        <f>+每日电表读数!ED118-每日电表读数!EC118</f>
        <v>6</v>
      </c>
      <c r="ED121" s="6">
        <f>+每日电表读数!EE118-每日电表读数!ED118</f>
        <v>6.1000000000003638</v>
      </c>
      <c r="EE121" s="6">
        <f>+每日电表读数!EF118-每日电表读数!EE118</f>
        <v>6.1000000000003638</v>
      </c>
      <c r="EF121" s="6">
        <f>+每日电表读数!EG118-每日电表读数!EF118</f>
        <v>6</v>
      </c>
      <c r="EG121" s="6">
        <f>+每日电表读数!EH118-每日电表读数!EG118</f>
        <v>6.0999999999985448</v>
      </c>
      <c r="EH121" s="6">
        <f>+每日电表读数!EI118-每日电表读数!EH118</f>
        <v>6</v>
      </c>
      <c r="EI121" s="6">
        <f>+每日电表读数!EJ118-每日电表读数!EI118</f>
        <v>6.1000000000003638</v>
      </c>
      <c r="EJ121" s="6">
        <f>+每日电表读数!EK118-每日电表读数!EJ118</f>
        <v>6</v>
      </c>
      <c r="EK121" s="6">
        <f>+每日电表读数!EL118-每日电表读数!EK118</f>
        <v>6</v>
      </c>
      <c r="EL121" s="6">
        <f>+每日电表读数!EM118-每日电表读数!EL118</f>
        <v>6.1000000000003638</v>
      </c>
      <c r="EM121" s="6">
        <f>+每日电表读数!EN118-每日电表读数!EM118</f>
        <v>6</v>
      </c>
      <c r="EN121" s="6">
        <f>+每日电表读数!EO118-每日电表读数!EN118</f>
        <v>6</v>
      </c>
      <c r="EO121" s="6">
        <f>+每日电表读数!EP118-每日电表读数!EO118</f>
        <v>6.1000000000003638</v>
      </c>
      <c r="EP121" s="6">
        <f>+每日电表读数!EQ118-每日电表读数!EP118</f>
        <v>6</v>
      </c>
      <c r="EQ121" s="6">
        <f>+每日电表读数!ER118-每日电表读数!EQ118</f>
        <v>5.6000000000003638</v>
      </c>
      <c r="ER121" s="6">
        <f>+每日电表读数!ES118-每日电表读数!ER118</f>
        <v>2.5999999999985448</v>
      </c>
      <c r="ES121" s="6">
        <f>+每日电表读数!ET118-每日电表读数!ES118</f>
        <v>6.1000000000003638</v>
      </c>
      <c r="ET121" s="6">
        <f>+每日电表读数!EU118-每日电表读数!ET118</f>
        <v>6.1000000000003638</v>
      </c>
      <c r="EU121" s="6">
        <f>+每日电表读数!EV118-每日电表读数!EU118</f>
        <v>6.1000000000003638</v>
      </c>
      <c r="EV121" s="6">
        <f>+每日电表读数!EW118-每日电表读数!EV118</f>
        <v>6</v>
      </c>
      <c r="EW121" s="6">
        <f>+每日电表读数!EX118-每日电表读数!EW118</f>
        <v>6.1000000000003638</v>
      </c>
      <c r="EX121" s="6">
        <f>+每日电表读数!EY118-每日电表读数!EX118</f>
        <v>6.0999999999985448</v>
      </c>
      <c r="EY121" s="6">
        <f>+每日电表读数!EZ118-每日电表读数!EY118</f>
        <v>6.1000000000003638</v>
      </c>
      <c r="EZ121" s="6">
        <f>+每日电表读数!FA118-每日电表读数!EZ118</f>
        <v>6</v>
      </c>
      <c r="FA121" s="6">
        <f>+每日电表读数!FB118-每日电表读数!FA118</f>
        <v>6.1000000000003638</v>
      </c>
      <c r="FB121" s="6">
        <f>+每日电表读数!FC118-每日电表读数!FB118</f>
        <v>6.1000000000003638</v>
      </c>
      <c r="FC121" s="6">
        <f>+每日电表读数!FD118-每日电表读数!FC118</f>
        <v>6.1000000000003638</v>
      </c>
      <c r="FD121" s="6">
        <f>+每日电表读数!FE118-每日电表读数!FD118</f>
        <v>6.0999999999985448</v>
      </c>
      <c r="FE121" s="6">
        <f>+每日电表读数!FF118-每日电表读数!FE118</f>
        <v>6.1000000000003638</v>
      </c>
      <c r="FF121" s="6">
        <f>+每日电表读数!FG118-每日电表读数!FF118</f>
        <v>6.1000000000003638</v>
      </c>
      <c r="FG121" s="6">
        <f>+每日电表读数!FH118-每日电表读数!FG118</f>
        <v>6.1000000000003638</v>
      </c>
      <c r="FH121" s="6">
        <f>+每日电表读数!FI118-每日电表读数!FH118</f>
        <v>6</v>
      </c>
      <c r="FI121" s="6">
        <f>+每日电表读数!FJ118-每日电表读数!FI118</f>
        <v>6.1000000000003638</v>
      </c>
      <c r="FJ121" s="6">
        <f>+每日电表读数!FK118-每日电表读数!FJ118</f>
        <v>6.0999999999985448</v>
      </c>
      <c r="FK121" s="6">
        <f>+每日电表读数!FL118-每日电表读数!FK118</f>
        <v>6.1000000000003638</v>
      </c>
      <c r="FL121" s="6">
        <f>+每日电表读数!FM118-每日电表读数!FL118</f>
        <v>6.1000000000003638</v>
      </c>
      <c r="FM121" s="6">
        <f>+每日电表读数!FN118-每日电表读数!FM118</f>
        <v>6.1000000000003638</v>
      </c>
      <c r="FN121" s="6">
        <f>+每日电表读数!FO118-每日电表读数!FN118</f>
        <v>6.1000000000003638</v>
      </c>
      <c r="FO121" s="6">
        <f>+每日电表读数!FP118-每日电表读数!FO118</f>
        <v>6.0999999999985448</v>
      </c>
      <c r="FP121" s="6">
        <f>+每日电表读数!FQ118-每日电表读数!FP118</f>
        <v>6.1000000000003638</v>
      </c>
      <c r="FQ121" s="6">
        <f>+每日电表读数!FR118-每日电表读数!FQ118</f>
        <v>6.1000000000003638</v>
      </c>
      <c r="FR121" s="6">
        <f>+每日电表读数!FS118-每日电表读数!FR118</f>
        <v>6</v>
      </c>
      <c r="FS121" s="6">
        <f>+每日电表读数!FT118-每日电表读数!FS118</f>
        <v>6.1000000000003638</v>
      </c>
      <c r="FT121" s="6">
        <f>+每日电表读数!FU118-每日电表读数!FT118</f>
        <v>6.1000000000003638</v>
      </c>
      <c r="FU121" s="6">
        <f>+每日电表读数!FV118-每日电表读数!FU118</f>
        <v>6.0999999999985448</v>
      </c>
      <c r="FV121" s="6">
        <f>+每日电表读数!FW118-每日电表读数!FV118</f>
        <v>6</v>
      </c>
      <c r="FW121" s="6">
        <f>+每日电表读数!FX118-每日电表读数!FW118</f>
        <v>6.1000000000003638</v>
      </c>
      <c r="FX121" s="6">
        <f>+每日电表读数!FY118-每日电表读数!FX118</f>
        <v>6.1000000000003638</v>
      </c>
      <c r="FY121" s="6">
        <f>+每日电表读数!FZ118-每日电表读数!FY118</f>
        <v>6.1000000000003638</v>
      </c>
      <c r="FZ121" s="6">
        <f>+每日电表读数!GA118-每日电表读数!FZ118</f>
        <v>6.1000000000003638</v>
      </c>
      <c r="GA121" s="6">
        <f>+每日电表读数!GB118-每日电表读数!GA118</f>
        <v>6</v>
      </c>
      <c r="GB121" s="6">
        <f>+每日电表读数!GC118-每日电表读数!GB118</f>
        <v>6.0999999999985448</v>
      </c>
      <c r="GC121" s="6">
        <f>+每日电表读数!GD118-每日电表读数!GC118</f>
        <v>6.1000000000003638</v>
      </c>
      <c r="GD121" s="6">
        <f>+每日电表读数!GE118-每日电表读数!GD118</f>
        <v>6.1000000000003638</v>
      </c>
      <c r="GE121" s="6">
        <f>+每日电表读数!GF118-每日电表读数!GE118</f>
        <v>6.1000000000003638</v>
      </c>
      <c r="GF121" s="6">
        <f>+每日电表读数!GG118-每日电表读数!GF118</f>
        <v>6.1000000000003638</v>
      </c>
      <c r="GG121" s="6">
        <f>+每日电表读数!GH118-每日电表读数!GG118</f>
        <v>6.0999999999985448</v>
      </c>
      <c r="GH121" s="6">
        <f>+每日电表读数!GI118-每日电表读数!GH118</f>
        <v>6.1000000000003638</v>
      </c>
      <c r="GI121" s="6">
        <f>+每日电表读数!GJ118-每日电表读数!GI118</f>
        <v>6</v>
      </c>
      <c r="GJ121" s="6">
        <f>+每日电表读数!GK118-每日电表读数!GJ118</f>
        <v>6.1000000000003638</v>
      </c>
      <c r="GK121" s="6">
        <f>+每日电表读数!GL118-每日电表读数!GK118</f>
        <v>6.1000000000003638</v>
      </c>
      <c r="GL121" s="6">
        <f>+每日电表读数!GM118-每日电表读数!GL118</f>
        <v>6.1000000000003638</v>
      </c>
      <c r="GM121" s="6">
        <f>+每日电表读数!GN118-每日电表读数!GM118</f>
        <v>6</v>
      </c>
      <c r="GN121" s="6">
        <f>+每日电表读数!GO118-每日电表读数!GN118</f>
        <v>6.0999999999985448</v>
      </c>
      <c r="GO121" s="6">
        <f>+每日电表读数!GP118-每日电表读数!GO118</f>
        <v>6.1000000000003638</v>
      </c>
      <c r="GP121" s="6">
        <f>+每日电表读数!GQ118-每日电表读数!GP118</f>
        <v>6.1000000000003638</v>
      </c>
      <c r="GQ121" s="6">
        <f>+每日电表读数!GR118-每日电表读数!GQ118</f>
        <v>6</v>
      </c>
      <c r="GR121" s="6">
        <f>+每日电表读数!GS118-每日电表读数!GR118</f>
        <v>6.1000000000003638</v>
      </c>
      <c r="GS121" s="6">
        <f>+每日电表读数!GT118-每日电表读数!GS118</f>
        <v>6.1000000000003638</v>
      </c>
      <c r="GT121" s="6">
        <f>+每日电表读数!GU118-每日电表读数!GT118</f>
        <v>6.0999999999985448</v>
      </c>
      <c r="GU121" s="6">
        <f>+每日电表读数!GV118-每日电表读数!GU118</f>
        <v>6.1000000000003638</v>
      </c>
      <c r="GV121" s="6">
        <f>+每日电表读数!GW118-每日电表读数!GV118</f>
        <v>6.1000000000003638</v>
      </c>
      <c r="GW121" s="6">
        <f>+每日电表读数!GX118-每日电表读数!GW118</f>
        <v>6</v>
      </c>
      <c r="GX121" s="6">
        <f>+每日电表读数!GY118-每日电表读数!GX118</f>
        <v>6.1000000000003638</v>
      </c>
      <c r="GY121" s="6">
        <f>+每日电表读数!GZ118-每日电表读数!GY118</f>
        <v>6.1000000000003638</v>
      </c>
      <c r="GZ121" s="6">
        <f>+每日电表读数!HA118-每日电表读数!GZ118</f>
        <v>6</v>
      </c>
      <c r="HA121" s="6">
        <f>+每日电表读数!HB118-每日电表读数!HA118</f>
        <v>6.0999999999985448</v>
      </c>
      <c r="HB121" s="6">
        <f>+每日电表读数!HC118-每日电表读数!HB118</f>
        <v>6.1000000000003638</v>
      </c>
      <c r="HC121" s="6">
        <f>+每日电表读数!HD118-每日电表读数!HC118</f>
        <v>6.1000000000003638</v>
      </c>
      <c r="HD121" s="6">
        <f>+每日电表读数!HE118-每日电表读数!HD118</f>
        <v>6.1000000000003638</v>
      </c>
      <c r="HE121" s="6">
        <f>+每日电表读数!HF118-每日电表读数!HE118</f>
        <v>6.1000000000003638</v>
      </c>
      <c r="HF121" s="6">
        <f>+每日电表读数!HG118-每日电表读数!HF118</f>
        <v>6</v>
      </c>
      <c r="HG121" s="6">
        <f>+每日电表读数!HH118-每日电表读数!HG118</f>
        <v>6.0999999999985448</v>
      </c>
      <c r="HH121" s="6">
        <f>+每日电表读数!HI118-每日电表读数!HH118</f>
        <v>6.1000000000003638</v>
      </c>
      <c r="HI121" s="6">
        <f>+每日电表读数!HJ118-每日电表读数!HI118</f>
        <v>6.1000000000003638</v>
      </c>
      <c r="HJ121" s="6">
        <f>+每日电表读数!HK118-每日电表读数!HJ118</f>
        <v>6</v>
      </c>
      <c r="HK121" s="6">
        <f>+每日电表读数!HL118-每日电表读数!HK118</f>
        <v>6.1000000000003638</v>
      </c>
      <c r="HL121" s="6">
        <f>+每日电表读数!HM118-每日电表读数!HL118</f>
        <v>6</v>
      </c>
      <c r="HM121" s="6">
        <f>+每日电表读数!HN118-每日电表读数!HM118</f>
        <v>6.1000000000003638</v>
      </c>
      <c r="HN121" s="6">
        <f>+每日电表读数!HO118-每日电表读数!HN118</f>
        <v>6.0999999999985448</v>
      </c>
      <c r="HO121" s="6">
        <f>+每日电表读数!HP118-每日电表读数!HO118</f>
        <v>6.1000000000003638</v>
      </c>
      <c r="HP121" s="6">
        <f>+每日电表读数!HQ118-每日电表读数!HP118</f>
        <v>6.1000000000003638</v>
      </c>
      <c r="HQ121" s="6">
        <f>+每日电表读数!HR118-每日电表读数!HQ118</f>
        <v>6</v>
      </c>
      <c r="HR121" s="6">
        <f>+每日电表读数!HS118-每日电表读数!HR118</f>
        <v>6.1000000000003638</v>
      </c>
      <c r="HS121" s="6">
        <f>+每日电表读数!HT118-每日电表读数!HS118</f>
        <v>6.1000000000003638</v>
      </c>
      <c r="HT121" s="6">
        <f>+每日电表读数!HU118-每日电表读数!HT118</f>
        <v>6.0999999999985448</v>
      </c>
      <c r="HU121" s="6">
        <f>+每日电表读数!HV118-每日电表读数!HU118</f>
        <v>6</v>
      </c>
      <c r="HV121" s="6">
        <f>+每日电表读数!HW118-每日电表读数!HV118</f>
        <v>6.1000000000003638</v>
      </c>
      <c r="HW121" s="6">
        <f>+每日电表读数!HX118-每日电表读数!HW118</f>
        <v>6.1000000000003638</v>
      </c>
      <c r="HX121" s="6">
        <f>+每日电表读数!HY118-每日电表读数!HX118</f>
        <v>6.1000000000003638</v>
      </c>
      <c r="HY121" s="6">
        <f>+每日电表读数!HZ118-每日电表读数!HY118</f>
        <v>6</v>
      </c>
      <c r="HZ121" s="6">
        <f>+每日电表读数!IA118-每日电表读数!HZ118</f>
        <v>6.1000000000003638</v>
      </c>
      <c r="IA121" s="6">
        <f>+每日电表读数!IB118-每日电表读数!IA118</f>
        <v>6</v>
      </c>
      <c r="IB121" s="6">
        <f>+每日电表读数!IC118-每日电表读数!IB118</f>
        <v>6.0999999999985448</v>
      </c>
      <c r="IC121" s="6">
        <f>+每日电表读数!ID118-每日电表读数!IC118</f>
        <v>6.1000000000003638</v>
      </c>
      <c r="ID121" s="6">
        <f>+每日电表读数!IE118-每日电表读数!ID118</f>
        <v>6.1000000000003638</v>
      </c>
      <c r="IE121" s="6">
        <f>+每日电表读数!IF118-每日电表读数!IE118</f>
        <v>6</v>
      </c>
      <c r="IF121" s="6">
        <f>+每日电表读数!IG118-每日电表读数!IF118</f>
        <v>6.1000000000003638</v>
      </c>
      <c r="IG121" s="6">
        <f>+每日电表读数!IH118-每日电表读数!IG118</f>
        <v>6.1000000000003638</v>
      </c>
      <c r="IH121" s="6">
        <f>+每日电表读数!II118-每日电表读数!IH118</f>
        <v>6</v>
      </c>
      <c r="II121" s="6">
        <f>+每日电表读数!IJ118-每日电表读数!II118</f>
        <v>6.0999999999985448</v>
      </c>
      <c r="IJ121" s="6">
        <f>+每日电表读数!IK118-每日电表读数!IJ118</f>
        <v>6.1000000000003638</v>
      </c>
      <c r="IK121" s="6">
        <f>+每日电表读数!IL118-每日电表读数!IK118</f>
        <v>6.1000000000003638</v>
      </c>
      <c r="IL121" s="6">
        <f>+每日电表读数!IM118-每日电表读数!IL118</f>
        <v>6.1000000000003638</v>
      </c>
      <c r="IM121" s="6">
        <f>+每日电表读数!IN118-每日电表读数!IM118</f>
        <v>6</v>
      </c>
      <c r="IN121" s="6">
        <f>+每日电表读数!IO118-每日电表读数!IN118</f>
        <v>4.8999999999996362</v>
      </c>
      <c r="IO121" s="6">
        <f>+每日电表读数!IP118-每日电表读数!IO118</f>
        <v>6.1000000000003638</v>
      </c>
      <c r="IP121" s="6">
        <f>+每日电表读数!IQ118-每日电表读数!IP118</f>
        <v>6</v>
      </c>
      <c r="IQ121" s="6">
        <f>+每日电表读数!IR118-每日电表读数!IQ118</f>
        <v>6.1000000000003638</v>
      </c>
      <c r="IR121" s="6">
        <f>+每日电表读数!IS118-每日电表读数!IR118</f>
        <v>6</v>
      </c>
      <c r="IS121" s="6">
        <f>+每日电表读数!IT118-每日电表读数!IS118</f>
        <v>6.0999999999985448</v>
      </c>
      <c r="IT121" s="6">
        <f>+每日电表读数!IU118-每日电表读数!IT118</f>
        <v>6.1000000000003638</v>
      </c>
      <c r="IU121" s="6">
        <f>+每日电表读数!IV118-每日电表读数!IU118</f>
        <v>6</v>
      </c>
      <c r="IV121" s="6">
        <f>+每日电表读数!IW118-每日电表读数!IV118</f>
        <v>6.1000000000003638</v>
      </c>
      <c r="IW121" s="6">
        <f>+每日电表读数!IX118-每日电表读数!IW118</f>
        <v>6</v>
      </c>
      <c r="IX121" s="6">
        <f>+每日电表读数!IY118-每日电表读数!IX118</f>
        <v>6.1000000000003638</v>
      </c>
      <c r="IY121" s="6">
        <f>+每日电表读数!IZ118-每日电表读数!IY118</f>
        <v>6.1000000000003638</v>
      </c>
      <c r="IZ121" s="6">
        <f>+每日电表读数!JA118-每日电表读数!IZ118</f>
        <v>6</v>
      </c>
      <c r="JA121" s="6">
        <f>+每日电表读数!JB118-每日电表读数!JA118</f>
        <v>6.0999999999985448</v>
      </c>
      <c r="JB121" s="6">
        <f>+每日电表读数!JC118-每日电表读数!JB118</f>
        <v>6.1000000000003638</v>
      </c>
      <c r="JC121" s="6">
        <f>+每日电表读数!JD118-每日电表读数!JC118</f>
        <v>6</v>
      </c>
      <c r="JD121" s="6">
        <f>+每日电表读数!JE118-每日电表读数!JD118</f>
        <v>6.1000000000003638</v>
      </c>
      <c r="JE121" s="6">
        <f>+每日电表读数!JF118-每日电表读数!JE118</f>
        <v>6.1000000000003638</v>
      </c>
      <c r="JF121" s="6">
        <f>+每日电表读数!JG118-每日电表读数!JF118</f>
        <v>6.1000000000003638</v>
      </c>
      <c r="JG121" s="6">
        <f>+每日电表读数!JH118-每日电表读数!JG118</f>
        <v>6</v>
      </c>
      <c r="JH121" s="6">
        <f>+每日电表读数!JI118-每日电表读数!JH118</f>
        <v>6.0999999999985448</v>
      </c>
      <c r="JI121" s="6">
        <f>+每日电表读数!JJ118-每日电表读数!JI118</f>
        <v>6.1000000000003638</v>
      </c>
      <c r="JJ121" s="6">
        <f>+每日电表读数!JK118-每日电表读数!JJ118</f>
        <v>6</v>
      </c>
      <c r="JK121" s="6">
        <f>+每日电表读数!JL118-每日电表读数!JK118</f>
        <v>6.1000000000003638</v>
      </c>
      <c r="JL121" s="6">
        <f>+每日电表读数!JM118-每日电表读数!JL118</f>
        <v>6.1000000000003638</v>
      </c>
      <c r="JM121" s="6">
        <f>+每日电表读数!JN118-每日电表读数!JM118</f>
        <v>6</v>
      </c>
      <c r="JN121" s="6">
        <f>+每日电表读数!JO118-每日电表读数!JN118</f>
        <v>6.1000000000003638</v>
      </c>
      <c r="JO121" s="6">
        <f>+每日电表读数!JP118-每日电表读数!JO118</f>
        <v>6.0999999999985448</v>
      </c>
      <c r="JP121" s="6">
        <f>+每日电表读数!JQ118-每日电表读数!JP118</f>
        <v>6.1000000000003638</v>
      </c>
      <c r="JQ121" s="6">
        <f>+每日电表读数!JR118-每日电表读数!JQ118</f>
        <v>6</v>
      </c>
      <c r="JR121" s="6">
        <f>+每日电表读数!JS118-每日电表读数!JR118</f>
        <v>6.1000000000003638</v>
      </c>
      <c r="JS121" s="6">
        <f>+每日电表读数!JT118-每日电表读数!JS118</f>
        <v>6.1000000000003638</v>
      </c>
      <c r="JT121" s="6">
        <f>+每日电表读数!JU118-每日电表读数!JT118</f>
        <v>6.1000000000003638</v>
      </c>
      <c r="JU121" s="6">
        <f>+每日电表读数!JV118-每日电表读数!JU118</f>
        <v>6</v>
      </c>
      <c r="JV121" s="6">
        <f>+每日电表读数!JW118-每日电表读数!JV118</f>
        <v>6.0999999999985448</v>
      </c>
      <c r="JW121" s="6">
        <f>+每日电表读数!JX118-每日电表读数!JW118</f>
        <v>6</v>
      </c>
      <c r="JX121" s="6">
        <f>+每日电表读数!JY118-每日电表读数!JX118</f>
        <v>6.1000000000003638</v>
      </c>
      <c r="JY121" s="6">
        <f>+每日电表读数!JZ118-每日电表读数!JY118</f>
        <v>6.1000000000003638</v>
      </c>
      <c r="JZ121" s="6">
        <f>+每日电表读数!KA118-每日电表读数!JZ118</f>
        <v>6.1000000000003638</v>
      </c>
      <c r="KA121" s="6">
        <f>+每日电表读数!KB118-每日电表读数!KA118</f>
        <v>6</v>
      </c>
      <c r="KB121" s="6">
        <f>+每日电表读数!KC118-每日电表读数!KB118</f>
        <v>6.1000000000003638</v>
      </c>
      <c r="KC121" s="6">
        <f>+每日电表读数!KD118-每日电表读数!KC118</f>
        <v>6.0999999999985448</v>
      </c>
      <c r="KD121" s="6">
        <f>+每日电表读数!KE118-每日电表读数!KD118</f>
        <v>6</v>
      </c>
      <c r="KE121" s="6">
        <f>+每日电表读数!KF118-每日电表读数!KE118</f>
        <v>6.1000000000003638</v>
      </c>
      <c r="KF121" s="6">
        <f>+每日电表读数!KG118-每日电表读数!KF118</f>
        <v>6.1000000000003638</v>
      </c>
      <c r="KG121" s="6">
        <f>+每日电表读数!KH118-每日电表读数!KG118</f>
        <v>3.6000000000003638</v>
      </c>
      <c r="KH121" s="6">
        <f>+每日电表读数!KI118-每日电表读数!KH118</f>
        <v>3.2999999999992724</v>
      </c>
      <c r="KI121" s="6">
        <f>+每日电表读数!KJ118-每日电表读数!KI118</f>
        <v>3.3000000000010914</v>
      </c>
      <c r="KJ121" s="6">
        <f>+每日电表读数!KK118-每日电表读数!KJ118</f>
        <v>3.3999999999996362</v>
      </c>
      <c r="KK121" s="6">
        <f>+每日电表读数!KL118-每日电表读数!KK118</f>
        <v>3.3999999999996362</v>
      </c>
      <c r="KL121" s="6">
        <f>+每日电表读数!KM118-每日电表读数!KL118</f>
        <v>3.2999999999992724</v>
      </c>
      <c r="KM121" s="6">
        <f>+每日电表读数!KN118-每日电表读数!KM118</f>
        <v>3.3000000000010914</v>
      </c>
      <c r="KN121" s="6">
        <f>+每日电表读数!KO118-每日电表读数!KN118</f>
        <v>3.3999999999996362</v>
      </c>
      <c r="KO121" s="6">
        <f>+每日电表读数!KP118-每日电表读数!KO118</f>
        <v>3.2999999999992724</v>
      </c>
      <c r="KP121" s="6">
        <f>+每日电表读数!KQ118-每日电表读数!KP118</f>
        <v>3.4000000000014552</v>
      </c>
      <c r="KQ121" s="6">
        <f>+每日电表读数!KR118-每日电表读数!KQ118</f>
        <v>3.2999999999992724</v>
      </c>
      <c r="KR121" s="6">
        <f>+每日电表读数!KS118-每日电表读数!KR118</f>
        <v>3.3999999999996362</v>
      </c>
      <c r="KS121" s="6">
        <f>+每日电表读数!KT118-每日电表读数!KS118</f>
        <v>3.3000000000010914</v>
      </c>
      <c r="KT121" s="6">
        <f>+每日电表读数!KU118-每日电表读数!KT118</f>
        <v>3.2999999999992724</v>
      </c>
      <c r="KU121" s="6">
        <f>+每日电表读数!KV118-每日电表读数!KU118</f>
        <v>3.3999999999996362</v>
      </c>
      <c r="KV121" s="6">
        <f>+每日电表读数!KW118-每日电表读数!KV118</f>
        <v>3.3000000000010914</v>
      </c>
      <c r="KW121" s="6">
        <f>+每日电表读数!KX118-每日电表读数!KW118</f>
        <v>3.3999999999996362</v>
      </c>
      <c r="KX121" s="6">
        <f>+每日电表读数!KY118-每日电表读数!KX118</f>
        <v>3.2999999999992724</v>
      </c>
      <c r="KY121" s="6">
        <f>+每日电表读数!KZ118-每日电表读数!KY118</f>
        <v>3.3000000000010914</v>
      </c>
      <c r="KZ121" s="6">
        <f>+每日电表读数!LA118-每日电表读数!KZ118</f>
        <v>3.3999999999996362</v>
      </c>
      <c r="LA121" s="6">
        <f>+每日电表读数!LB118-每日电表读数!LA118</f>
        <v>3.2999999999992724</v>
      </c>
      <c r="LB121" s="6">
        <f>+每日电表读数!LC118-每日电表读数!LB118</f>
        <v>3.3000000000010914</v>
      </c>
      <c r="LC121" s="6">
        <f>+每日电表读数!LD118-每日电表读数!LC118</f>
        <v>3</v>
      </c>
      <c r="LD121" s="6">
        <f>+每日电表读数!LE118-每日电表读数!LD118</f>
        <v>1.7999999999992724</v>
      </c>
      <c r="LE121" s="6">
        <f>+每日电表读数!LF118-每日电表读数!LE118</f>
        <v>3.2000000000007276</v>
      </c>
      <c r="LF121" s="6">
        <f>+每日电表读数!LG118-每日电表读数!LF118</f>
        <v>3.1999999999989086</v>
      </c>
      <c r="LG121" s="6">
        <f>+每日电表读数!LH118-每日电表读数!LG118</f>
        <v>3.2000000000007276</v>
      </c>
      <c r="LH121" s="6">
        <f>+每日电表读数!LI118-每日电表读数!LH118</f>
        <v>3.1999999999989086</v>
      </c>
      <c r="LI121" s="6">
        <f>+每日电表读数!LJ118-每日电表读数!LI118</f>
        <v>3.2000000000007276</v>
      </c>
      <c r="LJ121" s="6">
        <f>+每日电表读数!LK118-每日电表读数!LJ118</f>
        <v>3.2000000000007276</v>
      </c>
      <c r="LK121" s="6">
        <f>+每日电表读数!LL118-每日电表读数!LK118</f>
        <v>3.1999999999989086</v>
      </c>
      <c r="LL121" s="6">
        <f>+每日电表读数!LM118-每日电表读数!LL118</f>
        <v>3.3000000000010914</v>
      </c>
      <c r="LM121" s="6">
        <f>+每日电表读数!LN118-每日电表读数!LM118</f>
        <v>3.2999999999992724</v>
      </c>
      <c r="LN121" s="6">
        <f>+每日电表读数!LO118-每日电表读数!LN118</f>
        <v>3.3999999999996362</v>
      </c>
      <c r="LO121" s="6">
        <f>+每日电表读数!LP118-每日电表读数!LO118</f>
        <v>3.3999999999996362</v>
      </c>
      <c r="LP121" s="6">
        <f>+每日电表读数!LQ118-每日电表读数!LP118</f>
        <v>3.3000000000010914</v>
      </c>
      <c r="LQ121" s="6">
        <f>+每日电表读数!LR118-每日电表读数!LQ118</f>
        <v>3.3999999999996362</v>
      </c>
      <c r="LR121" s="6">
        <f>+每日电表读数!LS118-每日电表读数!LR118</f>
        <v>3.3999999999996362</v>
      </c>
      <c r="LS121" s="6">
        <f>+每日电表读数!LT118-每日电表读数!LS118</f>
        <v>3.3000000000010914</v>
      </c>
      <c r="LT121" s="6">
        <f>+每日电表读数!LU118-每日电表读数!LT118</f>
        <v>3.3999999999996362</v>
      </c>
      <c r="LU121" s="6">
        <f>+每日电表读数!LV118-每日电表读数!LU118</f>
        <v>3.2999999999992724</v>
      </c>
      <c r="LV121" s="6">
        <f>+每日电表读数!LW118-每日电表读数!LV118</f>
        <v>3.3999999999996362</v>
      </c>
      <c r="LW121" s="6">
        <f>+每日电表读数!LX118-每日电表读数!LW118</f>
        <v>3.4000000000014552</v>
      </c>
      <c r="LX121" s="6">
        <f>+每日电表读数!LY118-每日电表读数!LX118</f>
        <v>3.2999999999992724</v>
      </c>
      <c r="LY121" s="6">
        <f>+每日电表读数!LZ118-每日电表读数!LY118</f>
        <v>3.3999999999996362</v>
      </c>
      <c r="LZ121" s="6">
        <f>+每日电表读数!MA118-每日电表读数!LZ118</f>
        <v>3.3999999999996362</v>
      </c>
      <c r="MA121" s="6">
        <f>+每日电表读数!MB118-每日电表读数!MA118</f>
        <v>3.3000000000010914</v>
      </c>
      <c r="MB121" s="6">
        <f>+每日电表读数!MC118-每日电表读数!MB118</f>
        <v>3.1999999999989086</v>
      </c>
      <c r="MC121" s="6">
        <f>+每日电表读数!MD118-每日电表读数!MC118</f>
        <v>3.2000000000007276</v>
      </c>
      <c r="MD121" s="6">
        <f>+每日电表读数!ME118-每日电表读数!MD118</f>
        <v>3.2000000000007276</v>
      </c>
      <c r="ME121" s="6">
        <f>+每日电表读数!MF118-每日电表读数!ME118</f>
        <v>3.1999999999989086</v>
      </c>
      <c r="MF121" s="6">
        <f>+每日电表读数!MG118-每日电表读数!MF118</f>
        <v>3.2000000000007276</v>
      </c>
      <c r="MG121" s="6">
        <f>+每日电表读数!MH118-每日电表读数!MG118</f>
        <v>3.1999999999989086</v>
      </c>
      <c r="MH121" s="6">
        <f>+每日电表读数!MI118-每日电表读数!MH118</f>
        <v>3.2000000000007276</v>
      </c>
      <c r="MI121" s="6">
        <f>+每日电表读数!MJ118-每日电表读数!MI118</f>
        <v>3.2000000000007276</v>
      </c>
      <c r="MJ121" s="6">
        <f>+每日电表读数!MK118-每日电表读数!MJ118</f>
        <v>3.1999999999989086</v>
      </c>
      <c r="MK121" s="6">
        <f>+每日电表读数!ML118-每日电表读数!MK118</f>
        <v>3.2000000000007276</v>
      </c>
      <c r="ML121" s="6">
        <f>+每日电表读数!MM118-每日电表读数!ML118</f>
        <v>3.2999999999992724</v>
      </c>
      <c r="MM121" s="6">
        <f>+每日电表读数!MN118-每日电表读数!MM118</f>
        <v>3.2000000000007276</v>
      </c>
      <c r="MN121" s="6">
        <f>+每日电表读数!MO118-每日电表读数!MN118</f>
        <v>3.1999999999989086</v>
      </c>
      <c r="MO121" s="6">
        <f>+每日电表读数!MP118-每日电表读数!MO118</f>
        <v>3.2000000000007276</v>
      </c>
      <c r="MP121" s="6">
        <f>+每日电表读数!MQ118-每日电表读数!MP118</f>
        <v>3.2000000000007276</v>
      </c>
      <c r="MQ121" s="6">
        <f>+每日电表读数!MR118-每日电表读数!MQ118</f>
        <v>3.1999999999989086</v>
      </c>
      <c r="MR121" s="6">
        <f>+每日电表读数!MS118-每日电表读数!MR118</f>
        <v>3.2000000000007276</v>
      </c>
      <c r="MS121" s="6">
        <f>+每日电表读数!MT118-每日电表读数!MS118</f>
        <v>3.1999999999989086</v>
      </c>
      <c r="MT121" s="6">
        <f>+每日电表读数!MU118-每日电表读数!MT118</f>
        <v>3.2000000000007276</v>
      </c>
      <c r="MU121" s="6">
        <f>+每日电表读数!MV118-每日电表读数!MU118</f>
        <v>3.2000000000007276</v>
      </c>
      <c r="MV121" s="6">
        <f>+每日电表读数!MW118-每日电表读数!MV118</f>
        <v>3.1999999999989086</v>
      </c>
      <c r="MW121" s="6">
        <f>+每日电表读数!MX118-每日电表读数!MW118</f>
        <v>3.2000000000007276</v>
      </c>
      <c r="MX121" s="6">
        <f>+每日电表读数!MY118-每日电表读数!MX118</f>
        <v>3.1999999999989086</v>
      </c>
      <c r="MY121" s="6">
        <f>+每日电表读数!MZ118-每日电表读数!MY118</f>
        <v>3.2000000000007276</v>
      </c>
      <c r="MZ121" s="6">
        <f>+每日电表读数!NA118-每日电表读数!MZ118</f>
        <v>3.2000000000007276</v>
      </c>
      <c r="NA121" s="6">
        <f>+每日电表读数!NB118-每日电表读数!NA118</f>
        <v>3.1999999999989086</v>
      </c>
      <c r="NB121" s="6">
        <f>+每日电表读数!NC118-每日电表读数!NB118</f>
        <v>3.2000000000007276</v>
      </c>
      <c r="NC121" s="6">
        <f>+每日电表读数!ND118-每日电表读数!NC118</f>
        <v>3.1999999999989086</v>
      </c>
      <c r="ND121" s="6">
        <f>+每日电表读数!NE118-每日电表读数!ND118</f>
        <v>3.1000000000003638</v>
      </c>
      <c r="NE121" s="6">
        <f>+每日电表读数!NF118-每日电表读数!NE118</f>
        <v>3.2000000000007276</v>
      </c>
      <c r="NF121" s="6">
        <f>+每日电表读数!NG118-每日电表读数!NF118</f>
        <v>3.1999999999989086</v>
      </c>
      <c r="NG121" s="6">
        <f>+每日电表读数!NH118-每日电表读数!NG118</f>
        <v>3.2000000000007276</v>
      </c>
      <c r="NH121" s="6">
        <f>+每日电表读数!NI118-每日电表读数!NH118</f>
        <v>3.2000000000007276</v>
      </c>
      <c r="NI121" s="6">
        <f>+每日电表读数!NJ118-每日电表读数!NI118</f>
        <v>3.1999999999989086</v>
      </c>
      <c r="NJ121" s="6">
        <f>+每日电表读数!NK118-每日电表读数!NJ118</f>
        <v>3.2000000000007276</v>
      </c>
      <c r="NK121" s="6">
        <f>+每日电表读数!NL118-每日电表读数!NK118</f>
        <v>3.1999999999989086</v>
      </c>
      <c r="NL121" s="6">
        <f>+每日电表读数!NM118-每日电表读数!NL118</f>
        <v>3.2000000000007276</v>
      </c>
      <c r="NM121" s="6">
        <f>+每日电表读数!NN118-每日电表读数!NM118</f>
        <v>3.2000000000007276</v>
      </c>
      <c r="NN121" s="6">
        <f>+每日电表读数!NO118-每日电表读数!NN118</f>
        <v>3.1999999999989086</v>
      </c>
      <c r="NO121" s="6">
        <f>+每日电表读数!NP118-每日电表读数!NO118</f>
        <v>3.3000000000010914</v>
      </c>
      <c r="NP121" s="6">
        <f>+每日电表读数!NQ118-每日电表读数!NP118</f>
        <v>3.1999999999989086</v>
      </c>
      <c r="NQ121" s="6">
        <f>+每日电表读数!NR118-每日电表读数!NQ118</f>
        <v>3.1000000000003638</v>
      </c>
      <c r="NR121" s="6">
        <f>+每日电表读数!NS118-每日电表读数!NR118</f>
        <v>3.2000000000007276</v>
      </c>
      <c r="NS121" s="6">
        <f>+每日电表读数!NT118-每日电表读数!NS118</f>
        <v>3.1999999999989086</v>
      </c>
      <c r="NT121" s="6">
        <f>+每日电表读数!NU118-每日电表读数!NT118</f>
        <v>3.2000000000007276</v>
      </c>
      <c r="NU121" s="6">
        <f>+每日电表读数!NV118-每日电表读数!NU118</f>
        <v>3.1999999999989086</v>
      </c>
      <c r="NV121" s="6">
        <f>+每日电表读数!NW118-每日电表读数!NV118</f>
        <v>3.2000000000007276</v>
      </c>
      <c r="NW121" s="6">
        <f>+每日电表读数!NX118-每日电表读数!NW118</f>
        <v>3.2000000000007276</v>
      </c>
      <c r="NX121" s="6">
        <f>+每日电表读数!NY118-每日电表读数!NX118</f>
        <v>3.1999999999989086</v>
      </c>
      <c r="NY121" s="6">
        <f>+每日电表读数!NZ118-每日电表读数!NY118</f>
        <v>3.2000000000007276</v>
      </c>
      <c r="NZ121" s="6">
        <f>+每日电表读数!OA118-每日电表读数!NZ118</f>
        <v>3.1999999999989086</v>
      </c>
      <c r="OA121" s="6">
        <f>+每日电表读数!OB118-每日电表读数!OA118</f>
        <v>3.1000000000003638</v>
      </c>
      <c r="OB121" s="6">
        <f>+每日电表读数!OC118-每日电表读数!OB118</f>
        <v>3.2000000000007276</v>
      </c>
      <c r="OC121" s="6">
        <f>+每日电表读数!OD118-每日电表读数!OC118</f>
        <v>3.1999999999989086</v>
      </c>
      <c r="OD121" s="6">
        <f>+每日电表读数!OE118-每日电表读数!OD118</f>
        <v>3.2000000000007276</v>
      </c>
      <c r="OE121" s="6">
        <f>+每日电表读数!OF118-每日电表读数!OE118</f>
        <v>3.2000000000007276</v>
      </c>
      <c r="OF121" s="6">
        <f>+每日电表读数!OG118-每日电表读数!OF118</f>
        <v>3.1999999999989086</v>
      </c>
      <c r="OG121" s="6">
        <f>+每日电表读数!OH118-每日电表读数!OG118</f>
        <v>3.2000000000007276</v>
      </c>
      <c r="OH121" s="6">
        <f>+每日电表读数!OI118-每日电表读数!OH118</f>
        <v>3.1999999999989086</v>
      </c>
      <c r="OI121" s="6">
        <f>+每日电表读数!OJ118-每日电表读数!OI118</f>
        <v>3.2000000000007276</v>
      </c>
      <c r="OJ121" s="6">
        <f>+每日电表读数!OK118-每日电表读数!OJ118</f>
        <v>3.2000000000007276</v>
      </c>
      <c r="OK121" s="6">
        <f>+每日电表读数!OL118-每日电表读数!OK118</f>
        <v>3.1999999999989086</v>
      </c>
      <c r="OL121" s="6">
        <f>+每日电表读数!OM118-每日电表读数!OL118</f>
        <v>3.2000000000007276</v>
      </c>
      <c r="OM121" s="6">
        <f>+每日电表读数!ON118-每日电表读数!OM118</f>
        <v>3.1000000000003638</v>
      </c>
      <c r="ON121" s="6">
        <f>+每日电表读数!OO118-每日电表读数!ON118</f>
        <v>3.1999999999989086</v>
      </c>
      <c r="OO121" s="6">
        <f>+每日电表读数!OP118-每日电表读数!OO118</f>
        <v>3.2000000000007276</v>
      </c>
      <c r="OP121" s="6">
        <f>+每日电表读数!OQ118-每日电表读数!OP118</f>
        <v>3.1999999999989086</v>
      </c>
      <c r="OQ121" s="6">
        <f>+每日电表读数!OR118-每日电表读数!OQ118</f>
        <v>3.2000000000007276</v>
      </c>
      <c r="OR121" s="6">
        <f>+每日电表读数!OS118-每日电表读数!OR118</f>
        <v>3.2000000000007276</v>
      </c>
      <c r="OS121" s="6">
        <f>+每日电表读数!OT118-每日电表读数!OS118</f>
        <v>3.0999999999985448</v>
      </c>
      <c r="OT121" s="6">
        <f>+每日电表读数!OU118-每日电表读数!OT118</f>
        <v>3.2000000000007276</v>
      </c>
      <c r="OU121" s="6">
        <f>+每日电表读数!OV118-每日电表读数!OU118</f>
        <v>3.2000000000007276</v>
      </c>
      <c r="OV121" s="6">
        <f>+每日电表读数!OW118-每日电表读数!OV118</f>
        <v>3.1999999999989086</v>
      </c>
      <c r="OW121" s="6">
        <f>+每日电表读数!OX118-每日电表读数!OW118</f>
        <v>3.2000000000007276</v>
      </c>
      <c r="OX121" s="6">
        <f>+每日电表读数!OY118-每日电表读数!OX118</f>
        <v>3.1999999999989086</v>
      </c>
      <c r="OY121" s="6">
        <f>+每日电表读数!OZ118-每日电表读数!OY118</f>
        <v>3.2000000000007276</v>
      </c>
      <c r="OZ121" s="6">
        <f>+每日电表读数!PA118-每日电表读数!OZ118</f>
        <v>3.2000000000007276</v>
      </c>
      <c r="PA121" s="6">
        <f>+每日电表读数!PB118-每日电表读数!PA118</f>
        <v>3.1999999999989086</v>
      </c>
      <c r="PB121" s="6">
        <f>+每日电表读数!PC118-每日电表读数!PB118</f>
        <v>3.2000000000007276</v>
      </c>
      <c r="PC121" s="6">
        <f>+每日电表读数!PD118-每日电表读数!PC118</f>
        <v>3.2999999999992724</v>
      </c>
      <c r="PD121" s="6">
        <f>+每日电表读数!PE118-每日电表读数!PD118</f>
        <v>3.2000000000007276</v>
      </c>
      <c r="PE121" s="6">
        <f>+每日电表读数!PF118-每日电表读数!PE118</f>
        <v>3.1999999999989086</v>
      </c>
      <c r="PF121" s="6">
        <f>+每日电表读数!PG118-每日电表读数!PF118</f>
        <v>3.1000000000003638</v>
      </c>
      <c r="PG121" s="6">
        <f>+每日电表读数!PH118-每日电表读数!PG118</f>
        <v>3.2000000000007276</v>
      </c>
      <c r="PH121" s="6">
        <f>+每日电表读数!PI118-每日电表读数!PH118</f>
        <v>3.1999999999989086</v>
      </c>
      <c r="PI121" s="6">
        <f>+每日电表读数!PJ118-每日电表读数!PI118</f>
        <v>3.2000000000007276</v>
      </c>
      <c r="PJ121" s="6">
        <f>+每日电表读数!PK118-每日电表读数!PJ118</f>
        <v>3.2000000000007276</v>
      </c>
      <c r="PK121" s="6">
        <f>+每日电表读数!PL118-每日电表读数!PK118</f>
        <v>3.1999999999989086</v>
      </c>
      <c r="PL121" s="6">
        <f>+每日电表读数!PM118-每日电表读数!PL118</f>
        <v>3.2000000000007276</v>
      </c>
      <c r="PM121" s="6">
        <f>+每日电表读数!PN118-每日电表读数!PM118</f>
        <v>3.1999999999989086</v>
      </c>
      <c r="PN121" s="6">
        <f>+每日电表读数!PO118-每日电表读数!PN118</f>
        <v>3.2000000000007276</v>
      </c>
      <c r="PO121" s="6">
        <f>+每日电表读数!PP118-每日电表读数!PO118</f>
        <v>3.2000000000007276</v>
      </c>
      <c r="PP121" s="6">
        <f>+每日电表读数!PQ118-每日电表读数!PP118</f>
        <v>3.1999999999989086</v>
      </c>
      <c r="PQ121" s="6">
        <f>+每日电表读数!PR118-每日电表读数!PQ118</f>
        <v>3.2000000000007276</v>
      </c>
      <c r="PR121" s="6">
        <f>+每日电表读数!PS118-每日电表读数!PR118</f>
        <v>3.1999999999989086</v>
      </c>
      <c r="PS121" s="6">
        <f>+每日电表读数!PT118-每日电表读数!PS118</f>
        <v>3.2000000000007276</v>
      </c>
      <c r="PT121" s="6">
        <f>+每日电表读数!PU118-每日电表读数!PT118</f>
        <v>3.2000000000007276</v>
      </c>
      <c r="PU121" s="6">
        <f>+每日电表读数!PV118-每日电表读数!PU118</f>
        <v>3.1999999999989086</v>
      </c>
      <c r="PV121" s="6">
        <f>+每日电表读数!PW118-每日电表读数!PV118</f>
        <v>3.2000000000007276</v>
      </c>
      <c r="PW121" s="6">
        <f>+每日电表读数!PX118-每日电表读数!PW118</f>
        <v>3.1999999999989086</v>
      </c>
      <c r="PX121" s="6">
        <f>+每日电表读数!PY118-每日电表读数!PX118</f>
        <v>3.3000000000010914</v>
      </c>
      <c r="PY121" s="6">
        <f>+每日电表读数!PZ118-每日电表读数!PY118</f>
        <v>3.1999999999989086</v>
      </c>
      <c r="PZ121" s="6">
        <f>+每日电表读数!QA118-每日电表读数!PZ118</f>
        <v>3.1000000000003638</v>
      </c>
      <c r="QA121" s="6">
        <f>+每日电表读数!QB118-每日电表读数!QA118</f>
        <v>3.3000000000010914</v>
      </c>
      <c r="QB121" s="6">
        <f>+每日电表读数!QC118-每日电表读数!QB118</f>
        <v>3.1999999999989086</v>
      </c>
      <c r="QC121" s="6">
        <f>+每日电表读数!QD118-每日电表读数!QC118</f>
        <v>3.2000000000007276</v>
      </c>
      <c r="QD121" s="6">
        <f>+每日电表读数!QE118-每日电表读数!QD118</f>
        <v>3.1999999999989086</v>
      </c>
      <c r="QE121" s="6">
        <f>+每日电表读数!QF118-每日电表读数!QE118</f>
        <v>3.2000000000007276</v>
      </c>
      <c r="QF121" s="6">
        <f>+每日电表读数!QG118-每日电表读数!QF118</f>
        <v>3.2999999999992724</v>
      </c>
      <c r="QG121" s="6">
        <f>+每日电表读数!QH118-每日电表读数!QG118</f>
        <v>3.2000000000007276</v>
      </c>
      <c r="QH121" s="6">
        <f>+每日电表读数!QI118-每日电表读数!QH118</f>
        <v>3.2000000000007276</v>
      </c>
      <c r="QI121" s="6">
        <f>+每日电表读数!QJ118-每日电表读数!QI118</f>
        <v>3.2999999999992724</v>
      </c>
      <c r="QJ121" s="6">
        <f>+每日电表读数!QK118-每日电表读数!QJ118</f>
        <v>3.2000000000007276</v>
      </c>
      <c r="QK121" s="6">
        <f>+每日电表读数!QL118-每日电表读数!QK118</f>
        <v>3.1999999999989086</v>
      </c>
      <c r="QL121" s="6">
        <f>+每日电表读数!QM118-每日电表读数!QL118</f>
        <v>3.2000000000007276</v>
      </c>
      <c r="QM121" s="6">
        <f>+每日电表读数!QN118-每日电表读数!QM118</f>
        <v>3.1999999999989086</v>
      </c>
      <c r="QN121" s="6">
        <f>+每日电表读数!QO118-每日电表读数!QN118</f>
        <v>3.2000000000007276</v>
      </c>
      <c r="QO121" s="6">
        <f>+每日电表读数!QP118-每日电表读数!QO118</f>
        <v>3.2000000000007276</v>
      </c>
      <c r="QP121" s="6">
        <f>+每日电表读数!QQ118-每日电表读数!QP118</f>
        <v>3.1999999999989086</v>
      </c>
      <c r="QQ121" s="6">
        <f>+每日电表读数!QR118-每日电表读数!QQ118</f>
        <v>3.2000000000007276</v>
      </c>
      <c r="QR121" s="6">
        <f>+每日电表读数!QS118-每日电表读数!QR118</f>
        <v>8.8999999999996362</v>
      </c>
      <c r="QS121" s="6">
        <f>+每日电表读数!QT118-每日电表读数!QS118</f>
        <v>9</v>
      </c>
      <c r="QT121" s="6">
        <f>+每日电表读数!QU118-每日电表读数!QT118</f>
        <v>9.0999999999985448</v>
      </c>
      <c r="QU121" s="6">
        <f>+每日电表读数!QV118-每日电表读数!QU118</f>
        <v>9.2000000000007276</v>
      </c>
      <c r="QV121" s="6">
        <f>+每日电表读数!QW118-每日电表读数!QV118</f>
        <v>9</v>
      </c>
      <c r="QW121" s="6">
        <f>+每日电表读数!QX118-每日电表读数!QW118</f>
        <v>9.1000000000021828</v>
      </c>
      <c r="QX121" s="6">
        <f>+每日电表读数!QY118-每日电表读数!QX118</f>
        <v>9</v>
      </c>
      <c r="QY121" s="6">
        <f>+每日电表读数!QZ118-每日电表读数!QY118</f>
        <v>9.0999999999985448</v>
      </c>
      <c r="QZ121" s="6">
        <f>+每日电表读数!RA118-每日电表读数!QZ118</f>
        <v>9</v>
      </c>
      <c r="RA121" s="6">
        <f>+每日电表读数!RB118-每日电表读数!RA118</f>
        <v>9.0999999999985448</v>
      </c>
      <c r="RB121" s="6">
        <f>+每日电表读数!RC118-每日电表读数!RB118</f>
        <v>9</v>
      </c>
      <c r="RC121" s="6">
        <f>+每日电表读数!RD118-每日电表读数!RC118</f>
        <v>9</v>
      </c>
      <c r="RD121" s="6">
        <f>+每日电表读数!RE118-每日电表读数!RD118</f>
        <v>8.9000000000014552</v>
      </c>
      <c r="RE121" s="6">
        <f>+每日电表读数!RF118-每日电表读数!RE118</f>
        <v>8.9000000000014552</v>
      </c>
      <c r="RF121" s="6">
        <f>+每日电表读数!RG118-每日电表读数!RF118</f>
        <v>9</v>
      </c>
      <c r="RG121" s="6">
        <f>+每日电表读数!RH118-每日电表读数!RG118</f>
        <v>9</v>
      </c>
      <c r="RH121" s="6">
        <f>+每日电表读数!RI118-每日电表读数!RH118</f>
        <v>6.8999999999978172</v>
      </c>
      <c r="RI121" s="6">
        <f>+每日电表读数!RJ118-每日电表读数!RI118</f>
        <v>6</v>
      </c>
      <c r="RJ121" s="6">
        <f>+每日电表读数!RK118-每日电表读数!RJ118</f>
        <v>6</v>
      </c>
      <c r="RK121" s="6">
        <f>+每日电表读数!RL118-每日电表读数!RK118</f>
        <v>6</v>
      </c>
      <c r="RL121" s="6">
        <f>+每日电表读数!RM118-每日电表读数!RL118</f>
        <v>5.9000000000014552</v>
      </c>
      <c r="RM121" s="6">
        <f>+每日电表读数!RN118-每日电表读数!RM118</f>
        <v>13.200000000000728</v>
      </c>
      <c r="RN121" s="6">
        <f>+每日电表读数!RO118-每日电表读数!RN118</f>
        <v>11.099999999998545</v>
      </c>
      <c r="RO121" s="6">
        <f>+每日电表读数!RP118-每日电表读数!RO118</f>
        <v>11.200000000000728</v>
      </c>
      <c r="RP121" s="6">
        <f>+每日电表读数!RQ118-每日电表读数!RP118</f>
        <v>11.099999999998545</v>
      </c>
      <c r="RQ121" s="6">
        <f>+每日电表读数!RR118-每日电表读数!RQ118</f>
        <v>11.100000000002183</v>
      </c>
      <c r="RR121" s="6">
        <f>+每日电表读数!RS118-每日电表读数!RR118</f>
        <v>11.19999999999709</v>
      </c>
      <c r="RS121" s="6">
        <f>+每日电表读数!RT118-每日电表读数!RS118</f>
        <v>11.200000000000728</v>
      </c>
      <c r="RT121" s="6">
        <f>+每日电表读数!RU118-每日电表读数!RT118</f>
        <v>11.200000000000728</v>
      </c>
      <c r="RU121" s="6">
        <f>+每日电表读数!RV118-每日电表读数!RU118</f>
        <v>11.099999999998545</v>
      </c>
      <c r="RV121" s="6">
        <f>+每日电表读数!RW118-每日电表读数!RV118</f>
        <v>11.100000000002183</v>
      </c>
      <c r="RW121" s="6">
        <f>+每日电表读数!RX118-每日电表读数!RW118</f>
        <v>11.099999999998545</v>
      </c>
      <c r="RX121" s="6">
        <f>+每日电表读数!RY118-每日电表读数!RX118</f>
        <v>11</v>
      </c>
      <c r="RY121" s="6">
        <f>+每日电表读数!RZ118-每日电表读数!RY118</f>
        <v>11.100000000002183</v>
      </c>
      <c r="RZ121" s="6">
        <f>+每日电表读数!SA118-每日电表读数!RZ118</f>
        <v>11.099999999998545</v>
      </c>
      <c r="SA121" s="6">
        <f>+每日电表读数!SB118-每日电表读数!SA118</f>
        <v>11.099999999998545</v>
      </c>
      <c r="SB121" s="6">
        <f>+每日电表读数!SC118-每日电表读数!SB118</f>
        <v>11.100000000002183</v>
      </c>
      <c r="SC121" s="6">
        <f>+每日电表读数!SD118-每日电表读数!SC118</f>
        <v>11</v>
      </c>
      <c r="SD121" s="6">
        <f>+每日电表读数!SE118-每日电表读数!SD118</f>
        <v>11</v>
      </c>
      <c r="SE121" s="6">
        <f>+每日电表读数!SF118-每日电表读数!SE118</f>
        <v>11</v>
      </c>
      <c r="SF121" s="6">
        <f>+每日电表读数!SG118-每日电表读数!SF118</f>
        <v>11</v>
      </c>
      <c r="SG121" s="6">
        <f>+每日电表读数!SH118-每日电表读数!SG118</f>
        <v>11</v>
      </c>
      <c r="SH121" s="6">
        <f>+每日电表读数!SI118-每日电表读数!SH118</f>
        <v>11</v>
      </c>
      <c r="SI121" s="6">
        <f>+每日电表读数!SJ118-每日电表读数!SI118</f>
        <v>11.099999999998545</v>
      </c>
      <c r="SJ121" s="6">
        <f>+每日电表读数!SK118-每日电表读数!SJ118</f>
        <v>11.100000000002183</v>
      </c>
      <c r="SK121" s="6">
        <f>+每日电表读数!SL118-每日电表读数!SK118</f>
        <v>11.099999999998545</v>
      </c>
      <c r="SL121" s="6">
        <f>+每日电表读数!SM118-每日电表读数!SL118</f>
        <v>11</v>
      </c>
      <c r="SM121" s="6">
        <f>+每日电表读数!SN118-每日电表读数!SM118</f>
        <v>11</v>
      </c>
      <c r="SN121" s="6">
        <f>+每日电表读数!SO118-每日电表读数!SN118</f>
        <v>11</v>
      </c>
      <c r="SO121" s="6">
        <f>+每日电表读数!SP118-每日电表读数!SO118</f>
        <v>11.200000000000728</v>
      </c>
      <c r="SP121" s="6">
        <f>+每日电表读数!SQ118-每日电表读数!SP118</f>
        <v>11</v>
      </c>
      <c r="SQ121" s="6">
        <f>+每日电表读数!SR118-每日电表读数!SQ118</f>
        <v>11.099999999998545</v>
      </c>
      <c r="SR121" s="6">
        <f>+每日电表读数!SS118-每日电表读数!SR118</f>
        <v>11</v>
      </c>
      <c r="SS121" s="6">
        <f>+每日电表读数!ST118-每日电表读数!SS118</f>
        <v>11</v>
      </c>
      <c r="ST121" s="6">
        <f>+每日电表读数!SU118-每日电表读数!ST118</f>
        <v>10.900000000001455</v>
      </c>
      <c r="SU121" s="6">
        <f>+每日电表读数!SV118-每日电表读数!SU118</f>
        <v>11</v>
      </c>
      <c r="SV121" s="6">
        <f>+每日电表读数!SW118-每日电表读数!SV118</f>
        <v>11</v>
      </c>
      <c r="SW121" s="6">
        <f>+每日电表读数!SX118-每日电表读数!SW118</f>
        <v>11</v>
      </c>
      <c r="SX121" s="6">
        <f>+每日电表读数!SY118-每日电表读数!SX118</f>
        <v>11</v>
      </c>
      <c r="SY121" s="6">
        <f>+每日电表读数!SZ118-每日电表读数!SY118</f>
        <v>11.099999999998545</v>
      </c>
      <c r="SZ121" s="6">
        <f>+每日电表读数!TA118-每日电表读数!SZ118</f>
        <v>11</v>
      </c>
      <c r="TA121" s="6">
        <f>+每日电表读数!TB118-每日电表读数!TA118</f>
        <v>11.100000000002183</v>
      </c>
      <c r="TB121" s="6">
        <f>+每日电表读数!TC118-每日电表读数!TB118</f>
        <v>11.5</v>
      </c>
      <c r="TC121" s="6">
        <f>+每日电表读数!TD118-每日电表读数!TC118</f>
        <v>11.19999999999709</v>
      </c>
      <c r="TD121" s="6">
        <f>+每日电表读数!TE118-每日电表读数!TD118</f>
        <v>11</v>
      </c>
      <c r="TE121" s="6">
        <f>+每日电表读数!TF118-每日电表读数!TE118</f>
        <v>11</v>
      </c>
      <c r="TF121" s="6">
        <f>+每日电表读数!TG118-每日电表读数!TF118</f>
        <v>11.100000000002183</v>
      </c>
      <c r="TG121" s="6">
        <f>+每日电表读数!TH118-每日电表读数!TG118</f>
        <v>13.399999999997817</v>
      </c>
      <c r="TH121" s="6">
        <f>+每日电表读数!TI118-每日电表读数!TH118</f>
        <v>7</v>
      </c>
      <c r="TI121" s="6">
        <f>+每日电表读数!TJ118-每日电表读数!TI118</f>
        <v>12.80000000000291</v>
      </c>
      <c r="TJ121" s="6">
        <f>+每日电表读数!TK118-每日电表读数!TJ118</f>
        <v>11.599999999998545</v>
      </c>
      <c r="TK121" s="6">
        <f>+每日电表读数!TL118-每日电表读数!TK118</f>
        <v>11.299999999999272</v>
      </c>
      <c r="TL121" s="6">
        <f>+每日电表读数!TM118-每日电表读数!TL118</f>
        <v>11.5</v>
      </c>
      <c r="TM121" s="6">
        <f>+每日电表读数!TN118-每日电表读数!TM118</f>
        <v>11.100000000002183</v>
      </c>
      <c r="TN121" s="6">
        <f>+每日电表读数!TO118-每日电表读数!TN118</f>
        <v>11.299999999999272</v>
      </c>
    </row>
    <row r="122" spans="1:534" ht="19.5">
      <c r="A122" s="394"/>
      <c r="B122" s="122" t="s">
        <v>387</v>
      </c>
      <c r="C122" s="123" t="s">
        <v>400</v>
      </c>
      <c r="D122" s="6">
        <f>+每日电表读数!E119-每日电表读数!D119</f>
        <v>9.1000000000003638</v>
      </c>
      <c r="E122" s="6">
        <f>+每日电表读数!F119-每日电表读数!E119</f>
        <v>16.799999999999272</v>
      </c>
      <c r="F122" s="6">
        <f>+每日电表读数!G119-每日电表读数!F119</f>
        <v>17.300000000001091</v>
      </c>
      <c r="G122" s="6">
        <f>+每日电表读数!H119-每日电表读数!G119</f>
        <v>15.5</v>
      </c>
      <c r="H122" s="6">
        <f>+每日电表读数!I119-每日电表读数!H119</f>
        <v>7.6000000000003638</v>
      </c>
      <c r="I122" s="6">
        <f>+每日电表读数!J119-每日电表读数!I119</f>
        <v>16.199999999998909</v>
      </c>
      <c r="J122" s="6">
        <f>+每日电表读数!K119-每日电表读数!J119</f>
        <v>17.800000000001091</v>
      </c>
      <c r="K122" s="6">
        <f>+每日电表读数!L119-每日电表读数!K119</f>
        <v>18.299999999999272</v>
      </c>
      <c r="L122" s="6">
        <f>+每日电表读数!M119-每日电表读数!L119</f>
        <v>17.200000000000728</v>
      </c>
      <c r="M122" s="6">
        <f>+每日电表读数!N119-每日电表读数!M119</f>
        <v>15.699999999998909</v>
      </c>
      <c r="N122" s="6">
        <f>+每日电表读数!O119-每日电表读数!N119</f>
        <v>15.700000000000728</v>
      </c>
      <c r="O122" s="6">
        <f>+每日电表读数!P119-每日电表读数!O119</f>
        <v>9.1999999999989086</v>
      </c>
      <c r="P122" s="6">
        <f>+每日电表读数!Q119-每日电表读数!P119</f>
        <v>17.700000000000728</v>
      </c>
      <c r="Q122" s="6">
        <f>+每日电表读数!R119-每日电表读数!Q119</f>
        <v>16.799999999999272</v>
      </c>
      <c r="R122" s="6">
        <f>+每日电表读数!S119-每日电表读数!R119</f>
        <v>17.600000000000364</v>
      </c>
      <c r="S122" s="6">
        <f>+每日电表读数!T119-每日电表读数!S119</f>
        <v>18.5</v>
      </c>
      <c r="T122" s="6">
        <f>+每日电表读数!U119-每日电表读数!T119</f>
        <v>15.800000000001091</v>
      </c>
      <c r="U122" s="6">
        <f>+每日电表读数!V119-每日电表读数!U119</f>
        <v>14.799999999999272</v>
      </c>
      <c r="V122" s="6">
        <f>+每日电表读数!W119-每日电表读数!V119</f>
        <v>8.2000000000007276</v>
      </c>
      <c r="W122" s="6">
        <f>+每日电表读数!X119-每日电表读数!W119</f>
        <v>17.5</v>
      </c>
      <c r="X122" s="6">
        <f>+每日电表读数!Y119-每日电表读数!X119</f>
        <v>17.299999999999272</v>
      </c>
      <c r="Y122" s="6">
        <f>+每日电表读数!Z119-每日电表读数!Y119</f>
        <v>16.100000000000364</v>
      </c>
      <c r="Z122" s="6">
        <f>+每日电表读数!AA119-每日电表读数!Z119</f>
        <v>18.799999999999272</v>
      </c>
      <c r="AA122" s="6">
        <f>+每日电表读数!AB119-每日电表读数!AA119</f>
        <v>16.700000000000728</v>
      </c>
      <c r="AB122" s="6">
        <f>+每日电表读数!AC119-每日电表读数!AB119</f>
        <v>15.100000000000364</v>
      </c>
      <c r="AC122" s="6">
        <f>+每日电表读数!AD119-每日电表读数!AC119</f>
        <v>7.6999999999989086</v>
      </c>
      <c r="AD122" s="6">
        <f>+每日电表读数!AE119-每日电表读数!AD119</f>
        <v>7.5</v>
      </c>
      <c r="AE122" s="6">
        <f>+每日电表读数!AF119-每日电表读数!AE119</f>
        <v>4.1000000000003638</v>
      </c>
      <c r="AF122" s="6">
        <f>+每日电表读数!AG119-每日电表读数!AF119</f>
        <v>4.1000000000003638</v>
      </c>
      <c r="AG122" s="6">
        <f>+每日电表读数!AH119-每日电表读数!AG119</f>
        <v>4.2999999999992724</v>
      </c>
      <c r="AH122" s="6">
        <f>+每日电表读数!AI119-每日电表读数!AH119</f>
        <v>4.3000000000010914</v>
      </c>
      <c r="AI122" s="6">
        <f>+每日电表读数!AJ119-每日电表读数!AI119</f>
        <v>4.3999999999996362</v>
      </c>
      <c r="AJ122" s="6">
        <f>+每日电表读数!AK119-每日电表读数!AJ119</f>
        <v>7.7999999999992724</v>
      </c>
      <c r="AK122" s="6">
        <f>+每日电表读数!AL119-每日电表读数!AK119</f>
        <v>16.200000000000728</v>
      </c>
      <c r="AL122" s="6">
        <f>+每日电表读数!AM119-每日电表读数!AL119</f>
        <v>15.399999999999636</v>
      </c>
      <c r="AM122" s="6">
        <f>+每日电表读数!AN119-每日电表读数!AM119</f>
        <v>17.5</v>
      </c>
      <c r="AN122" s="6">
        <f>+每日电表读数!AO119-每日电表读数!AN119</f>
        <v>17.399999999999636</v>
      </c>
      <c r="AO122" s="6">
        <f>+每日电表读数!AP119-每日电表读数!AO119</f>
        <v>16.100000000000364</v>
      </c>
      <c r="AP122" s="6">
        <f>+每日电表读数!AQ119-每日电表读数!AP119</f>
        <v>15</v>
      </c>
      <c r="AQ122" s="6">
        <f>+每日电表读数!AR119-每日电表读数!AQ119</f>
        <v>12.600000000000364</v>
      </c>
      <c r="AR122" s="6">
        <f>+每日电表读数!AS119-每日电表读数!AR119</f>
        <v>17.799999999999272</v>
      </c>
      <c r="AS122" s="6">
        <f>+每日电表读数!AT119-每日电表读数!AS119</f>
        <v>18.5</v>
      </c>
      <c r="AT122" s="6">
        <f>+每日电表读数!AU119-每日电表读数!AT119</f>
        <v>18</v>
      </c>
      <c r="AU122" s="6">
        <f>+每日电表读数!AV119-每日电表读数!AU119</f>
        <v>17.899999999999636</v>
      </c>
      <c r="AV122" s="6">
        <f>+每日电表读数!AW119-每日电表读数!AV119</f>
        <v>16.600000000000364</v>
      </c>
      <c r="AW122" s="6">
        <f>+每日电表读数!AX119-每日电表读数!AW119</f>
        <v>15.700000000000728</v>
      </c>
      <c r="AX122" s="6">
        <f>+每日电表读数!AY119-每日电表读数!AX119</f>
        <v>7.6999999999989086</v>
      </c>
      <c r="AY122" s="6">
        <f>+每日电表读数!AZ119-每日电表读数!AY119</f>
        <v>18.900000000001455</v>
      </c>
      <c r="AZ122" s="6">
        <f>+每日电表读数!BA119-每日电表读数!AZ119</f>
        <v>18.699999999998909</v>
      </c>
      <c r="BA122" s="6">
        <f>+每日电表读数!BB119-每日电表读数!BA119</f>
        <v>17.5</v>
      </c>
      <c r="BB122" s="6">
        <f>+每日电表读数!BC119-每日电表读数!BB119</f>
        <v>18.100000000000364</v>
      </c>
      <c r="BC122" s="6">
        <f>+每日电表读数!BD119-每日电表读数!BC119</f>
        <v>16.600000000000364</v>
      </c>
      <c r="BD122" s="6">
        <f>+每日电表读数!BE119-每日电表读数!BD119</f>
        <v>16</v>
      </c>
      <c r="BE122" s="6">
        <f>+每日电表读数!BF119-每日电表读数!BE119</f>
        <v>7.8999999999996362</v>
      </c>
      <c r="BF122" s="6">
        <f>+每日电表读数!BG119-每日电表读数!BF119</f>
        <v>17.799999999999272</v>
      </c>
      <c r="BG122" s="6">
        <f>+每日电表读数!BH119-每日电表读数!BG119</f>
        <v>17.900000000001455</v>
      </c>
      <c r="BH122" s="6">
        <f>+每日电表读数!BI119-每日电表读数!BH119</f>
        <v>18</v>
      </c>
      <c r="BI122" s="6">
        <f>+每日电表读数!BJ119-每日电表读数!BI119</f>
        <v>18.899999999999636</v>
      </c>
      <c r="BJ122" s="6">
        <f>+每日电表读数!BK119-每日电表读数!BJ119</f>
        <v>16.600000000000364</v>
      </c>
      <c r="BK122" s="6">
        <f>+每日电表读数!BL119-每日电表读数!BK119</f>
        <v>16.099999999998545</v>
      </c>
      <c r="BL122" s="6">
        <f>+每日电表读数!BM119-每日电表读数!BL119</f>
        <v>9.3000000000010914</v>
      </c>
      <c r="BM122" s="6">
        <f>+每日电表读数!BN119-每日电表读数!BM119</f>
        <v>17</v>
      </c>
      <c r="BN122" s="6">
        <f>+每日电表读数!BO119-每日电表读数!BN119</f>
        <v>18.399999999999636</v>
      </c>
      <c r="BO122" s="6">
        <f>+每日电表读数!BP119-每日电表读数!BO119</f>
        <v>17.799999999999272</v>
      </c>
      <c r="BP122" s="6">
        <f>+每日电表读数!BQ119-每日电表读数!BP119</f>
        <v>17.300000000001091</v>
      </c>
      <c r="BQ122" s="6">
        <f>+每日电表读数!BR119-每日电表读数!BQ119</f>
        <v>17.799999999999272</v>
      </c>
      <c r="BR122" s="6">
        <f>+每日电表读数!BS119-每日电表读数!BR119</f>
        <v>17.399999999999636</v>
      </c>
      <c r="BS122" s="6">
        <f>+每日电表读数!BT119-每日电表读数!BS119</f>
        <v>7.7000000000007276</v>
      </c>
      <c r="BT122" s="6">
        <f>+每日电表读数!BU119-每日电表读数!BT119</f>
        <v>18.100000000000364</v>
      </c>
      <c r="BU122" s="6">
        <f>+每日电表读数!BV119-每日电表读数!BU119</f>
        <v>18.199999999998909</v>
      </c>
      <c r="BV122" s="6">
        <f>+每日电表读数!BW119-每日电表读数!BV119</f>
        <v>17.600000000000364</v>
      </c>
      <c r="BW122" s="6">
        <f>+每日电表读数!BX119-每日电表读数!BW119</f>
        <v>19.399999999999636</v>
      </c>
      <c r="BX122" s="6">
        <f>+每日电表读数!BY119-每日电表读数!BX119</f>
        <v>18</v>
      </c>
      <c r="BY122" s="6">
        <f>+每日电表读数!BZ119-每日电表读数!BY119</f>
        <v>17.300000000001091</v>
      </c>
      <c r="BZ122" s="6">
        <f>+每日电表读数!CA119-每日电表读数!BZ119</f>
        <v>10.799999999999272</v>
      </c>
      <c r="CA122" s="6">
        <f>+每日电表读数!CB119-每日电表读数!CA119</f>
        <v>13.300000000001091</v>
      </c>
      <c r="CB122" s="6">
        <f>+每日电表读数!CC119-每日电表读数!CB119</f>
        <v>13.599999999998545</v>
      </c>
      <c r="CC122" s="6">
        <f>+每日电表读数!CD119-每日电表读数!CC119</f>
        <v>16.300000000001091</v>
      </c>
      <c r="CD122" s="6">
        <f>+每日电表读数!CE119-每日电表读数!CD119</f>
        <v>19.299999999999272</v>
      </c>
      <c r="CE122" s="6">
        <f>+每日电表读数!CF119-每日电表读数!CE119</f>
        <v>20.700000000000728</v>
      </c>
      <c r="CF122" s="6">
        <f>+每日电表读数!CG119-每日电表读数!CF119</f>
        <v>21.5</v>
      </c>
      <c r="CG122" s="6">
        <f>+每日电表读数!CH119-每日电表读数!CG119</f>
        <v>12</v>
      </c>
      <c r="CH122" s="6">
        <f>+每日电表读数!CI119-每日电表读数!CH119</f>
        <v>21.799999999999272</v>
      </c>
      <c r="CI122" s="6">
        <f>+每日电表读数!CJ119-每日电表读数!CI119</f>
        <v>19.100000000000364</v>
      </c>
      <c r="CJ122" s="6">
        <f>+每日电表读数!CK119-每日电表读数!CJ119</f>
        <v>17.700000000000728</v>
      </c>
      <c r="CK122" s="6">
        <f>+每日电表读数!CL119-每日电表读数!CK119</f>
        <v>18.199999999998909</v>
      </c>
      <c r="CL122" s="6">
        <f>+每日电表读数!CM119-每日电表读数!CL119</f>
        <v>18</v>
      </c>
      <c r="CM122" s="6">
        <f>+每日电表读数!CN119-每日电表读数!CM119</f>
        <v>17.5</v>
      </c>
      <c r="CN122" s="6">
        <f>+每日电表读数!CO119-每日电表读数!CN119</f>
        <v>10.700000000000728</v>
      </c>
      <c r="CO122" s="6">
        <f>+每日电表读数!CP119-每日电表读数!CO119</f>
        <v>18.600000000000364</v>
      </c>
      <c r="CP122" s="6">
        <f>+每日电表读数!CQ119-每日电表读数!CP119</f>
        <v>18.699999999998909</v>
      </c>
      <c r="CQ122" s="6">
        <f>+每日电表读数!CR119-每日电表读数!CQ119</f>
        <v>17.899999999999636</v>
      </c>
      <c r="CR122" s="6">
        <f>+每日电表读数!CS119-每日电表读数!CR119</f>
        <v>19.600000000000364</v>
      </c>
      <c r="CS122" s="6">
        <f>+每日电表读数!CT119-每日电表读数!CS119</f>
        <v>18.300000000001091</v>
      </c>
      <c r="CT122" s="6">
        <f>+每日电表读数!CU119-每日电表读数!CT119</f>
        <v>16.5</v>
      </c>
      <c r="CU122" s="6">
        <f>+每日电表读数!CV119-每日电表读数!CU119</f>
        <v>12.099999999998545</v>
      </c>
      <c r="CV122" s="6">
        <f>+每日电表读数!CW119-每日电表读数!CV119</f>
        <v>12.100000000000364</v>
      </c>
      <c r="CW122" s="6">
        <f>+每日电表读数!CX119-每日电表读数!CW119</f>
        <v>19.100000000000364</v>
      </c>
      <c r="CX122" s="6">
        <f>+每日电表读数!CY119-每日电表读数!CX119</f>
        <v>18.600000000000364</v>
      </c>
      <c r="CY122" s="6">
        <f>+每日电表读数!CZ119-每日电表读数!CY119</f>
        <v>20.100000000000364</v>
      </c>
      <c r="CZ122" s="6">
        <f>+每日电表读数!DA119-每日电表读数!CZ119</f>
        <v>18.700000000000728</v>
      </c>
      <c r="DA122" s="6">
        <f>+每日电表读数!DB119-每日电表读数!DA119</f>
        <v>17.399999999997817</v>
      </c>
      <c r="DB122" s="6">
        <f>+每日电表读数!DC119-每日电表读数!DB119</f>
        <v>8.7999999999992724</v>
      </c>
      <c r="DC122" s="6">
        <f>+每日电表读数!DD119-每日电表读数!DC119</f>
        <v>17.80000000000291</v>
      </c>
      <c r="DD122" s="6">
        <f>+每日电表读数!DE119-每日电表读数!DD119</f>
        <v>18.099999999998545</v>
      </c>
      <c r="DE122" s="6">
        <f>+每日电表读数!DF119-每日电表读数!DE119</f>
        <v>18.700000000000728</v>
      </c>
      <c r="DF122" s="6">
        <f>+每日电表读数!DG119-每日电表读数!DF119</f>
        <v>17.799999999999272</v>
      </c>
      <c r="DG122" s="6">
        <f>+每日电表读数!DH119-每日电表读数!DG119</f>
        <v>18.299999999999272</v>
      </c>
      <c r="DH122" s="6">
        <f>+每日电表读数!DI119-每日电表读数!DH119</f>
        <v>17.100000000002183</v>
      </c>
      <c r="DI122" s="6">
        <f>+每日电表读数!DJ119-每日电表读数!DI119</f>
        <v>11</v>
      </c>
      <c r="DJ122" s="6">
        <f>+每日电表读数!DK119-每日电表读数!DJ119</f>
        <v>18.799999999999272</v>
      </c>
      <c r="DK122" s="6">
        <f>+每日电表读数!DL119-每日电表读数!DK119</f>
        <v>17.899999999997817</v>
      </c>
      <c r="DL122" s="6">
        <f>+每日电表读数!DM119-每日电表读数!DL119</f>
        <v>18.100000000002183</v>
      </c>
      <c r="DM122" s="6">
        <f>+每日电表读数!DN119-每日电表读数!DM119</f>
        <v>18.399999999997817</v>
      </c>
      <c r="DN122" s="6">
        <f>+每日电表读数!DO119-每日电表读数!DN119</f>
        <v>18</v>
      </c>
      <c r="DO122" s="6">
        <f>+每日电表读数!DP119-每日电表读数!DO119</f>
        <v>17.200000000000728</v>
      </c>
      <c r="DP122" s="6">
        <f>+每日电表读数!DQ119-每日电表读数!DP119</f>
        <v>15.100000000002183</v>
      </c>
      <c r="DQ122" s="6">
        <f>+每日电表读数!DR119-每日电表读数!DQ119</f>
        <v>17.799999999999272</v>
      </c>
      <c r="DR122" s="6">
        <f>+每日电表读数!DS119-每日电表读数!DR119</f>
        <v>17.5</v>
      </c>
      <c r="DS122" s="6">
        <f>+每日电表读数!DT119-每日电表读数!DS119</f>
        <v>13.899999999997817</v>
      </c>
      <c r="DT122" s="6">
        <f>+每日电表读数!DU119-每日电表读数!DT119</f>
        <v>13</v>
      </c>
      <c r="DU122" s="6">
        <f>+每日电表读数!DV119-每日电表读数!DU119</f>
        <v>17</v>
      </c>
      <c r="DV122" s="6">
        <f>+每日电表读数!DW119-每日电表读数!DV119</f>
        <v>17.100000000002183</v>
      </c>
      <c r="DW122" s="6">
        <f>+每日电表读数!DX119-每日电表读数!DW119</f>
        <v>13.399999999997817</v>
      </c>
      <c r="DX122" s="6">
        <f>+每日电表读数!DY119-每日电表读数!DX119</f>
        <v>18.200000000000728</v>
      </c>
      <c r="DY122" s="6">
        <f>+每日电表读数!DZ119-每日电表读数!DY119</f>
        <v>17.200000000000728</v>
      </c>
      <c r="DZ122" s="6">
        <f>+每日电表读数!EA119-每日电表读数!DZ119</f>
        <v>17.099999999998545</v>
      </c>
      <c r="EA122" s="6">
        <f>+每日电表读数!EB119-每日电表读数!EA119</f>
        <v>8.9000000000014552</v>
      </c>
      <c r="EB122" s="6">
        <f>+每日电表读数!EC119-每日电表读数!EB119</f>
        <v>19.400000000001455</v>
      </c>
      <c r="EC122" s="6">
        <f>+每日电表读数!ED119-每日电表读数!EC119</f>
        <v>18.399999999997817</v>
      </c>
      <c r="ED122" s="6">
        <f>+每日电表读数!EE119-每日电表读数!ED119</f>
        <v>15.600000000002183</v>
      </c>
      <c r="EE122" s="6">
        <f>+每日电表读数!EF119-每日电表读数!EE119</f>
        <v>18.69999999999709</v>
      </c>
      <c r="EF122" s="6">
        <f>+每日电表读数!EG119-每日电表读数!EF119</f>
        <v>18.80000000000291</v>
      </c>
      <c r="EG122" s="6">
        <f>+每日电表读数!EH119-每日电表读数!EG119</f>
        <v>18.69999999999709</v>
      </c>
      <c r="EH122" s="6">
        <f>+每日电表读数!EI119-每日电表读数!EH119</f>
        <v>17</v>
      </c>
      <c r="EI122" s="6">
        <f>+每日电表读数!EJ119-每日电表读数!EI119</f>
        <v>17.900000000001455</v>
      </c>
      <c r="EJ122" s="6">
        <f>+每日电表读数!EK119-每日电表读数!EJ119</f>
        <v>18.400000000001455</v>
      </c>
      <c r="EK122" s="6">
        <f>+每日电表读数!EL119-每日电表读数!EK119</f>
        <v>17.19999999999709</v>
      </c>
      <c r="EL122" s="6">
        <f>+每日电表读数!EM119-每日电表读数!EL119</f>
        <v>19.200000000000728</v>
      </c>
      <c r="EM122" s="6">
        <f>+每日电表读数!EN119-每日电表读数!EM119</f>
        <v>19.299999999999272</v>
      </c>
      <c r="EN122" s="6">
        <f>+每日电表读数!EO119-每日电表读数!EN119</f>
        <v>18.700000000000728</v>
      </c>
      <c r="EO122" s="6">
        <f>+每日电表读数!EP119-每日电表读数!EO119</f>
        <v>17.700000000000728</v>
      </c>
      <c r="EP122" s="6">
        <f>+每日电表读数!EQ119-每日电表读数!EP119</f>
        <v>18.700000000000728</v>
      </c>
      <c r="EQ122" s="6">
        <f>+每日电表读数!ER119-每日电表读数!EQ119</f>
        <v>17.099999999998545</v>
      </c>
      <c r="ER122" s="6">
        <f>+每日电表读数!ES119-每日电表读数!ER119</f>
        <v>3.7999999999992724</v>
      </c>
      <c r="ES122" s="6">
        <f>+每日电表读数!ET119-每日电表读数!ES119</f>
        <v>19.900000000001455</v>
      </c>
      <c r="ET122" s="6">
        <f>+每日电表读数!EU119-每日电表读数!ET119</f>
        <v>20.099999999998545</v>
      </c>
      <c r="EU122" s="6">
        <f>+每日电表读数!EV119-每日电表读数!EU119</f>
        <v>19.80000000000291</v>
      </c>
      <c r="EV122" s="6">
        <f>+每日电表读数!EW119-每日电表读数!EV119</f>
        <v>19.19999999999709</v>
      </c>
      <c r="EW122" s="6">
        <f>+每日电表读数!EX119-每日电表读数!EW119</f>
        <v>20.5</v>
      </c>
      <c r="EX122" s="6">
        <f>+每日电表读数!EY119-每日电表读数!EX119</f>
        <v>19.5</v>
      </c>
      <c r="EY122" s="6">
        <f>+每日电表读数!EZ119-每日电表读数!EY119</f>
        <v>17.100000000002183</v>
      </c>
      <c r="EZ122" s="6">
        <f>+每日电表读数!FA119-每日电表读数!EZ119</f>
        <v>19.700000000000728</v>
      </c>
      <c r="FA122" s="6">
        <f>+每日电表读数!FB119-每日电表读数!FA119</f>
        <v>20.19999999999709</v>
      </c>
      <c r="FB122" s="6">
        <f>+每日电表读数!FC119-每日电表读数!FB119</f>
        <v>19.700000000000728</v>
      </c>
      <c r="FC122" s="6">
        <f>+每日电表读数!FD119-每日电表读数!FC119</f>
        <v>20.299999999999272</v>
      </c>
      <c r="FD122" s="6">
        <f>+每日电表读数!FE119-每日电表读数!FD119</f>
        <v>20.30000000000291</v>
      </c>
      <c r="FE122" s="6">
        <f>+每日电表读数!FF119-每日电表读数!FE119</f>
        <v>20.399999999997817</v>
      </c>
      <c r="FF122" s="6">
        <f>+每日电表读数!FG119-每日电表读数!FF119</f>
        <v>18</v>
      </c>
      <c r="FG122" s="6">
        <f>+每日电表读数!FH119-每日电表读数!FG119</f>
        <v>21.5</v>
      </c>
      <c r="FH122" s="6">
        <f>+每日电表读数!FI119-每日电表读数!FH119</f>
        <v>21.100000000002183</v>
      </c>
      <c r="FI122" s="6">
        <f>+每日电表读数!FJ119-每日电表读数!FI119</f>
        <v>21.599999999998545</v>
      </c>
      <c r="FJ122" s="6">
        <f>+每日电表读数!FK119-每日电表读数!FJ119</f>
        <v>22.799999999999272</v>
      </c>
      <c r="FK122" s="6">
        <f>+每日电表读数!FL119-每日电表读数!FK119</f>
        <v>23.5</v>
      </c>
      <c r="FL122" s="6">
        <f>+每日电表读数!FM119-每日电表读数!FL119</f>
        <v>21.799999999999272</v>
      </c>
      <c r="FM122" s="6">
        <f>+每日电表读数!FN119-每日电表读数!FM119</f>
        <v>12.400000000001455</v>
      </c>
      <c r="FN122" s="6">
        <f>+每日电表读数!FO119-每日电表读数!FN119</f>
        <v>22.299999999999272</v>
      </c>
      <c r="FO122" s="6">
        <f>+每日电表读数!FP119-每日电表读数!FO119</f>
        <v>22.100000000002183</v>
      </c>
      <c r="FP122" s="6">
        <f>+每日电表读数!FQ119-每日电表读数!FP119</f>
        <v>22.799999999999272</v>
      </c>
      <c r="FQ122" s="6">
        <f>+每日电表读数!FR119-每日电表读数!FQ119</f>
        <v>21.399999999997817</v>
      </c>
      <c r="FR122" s="6">
        <f>+每日电表读数!FS119-每日电表读数!FR119</f>
        <v>20.100000000002183</v>
      </c>
      <c r="FS122" s="6">
        <f>+每日电表读数!FT119-每日电表读数!FS119</f>
        <v>18.700000000000728</v>
      </c>
      <c r="FT122" s="6">
        <f>+每日电表读数!FU119-每日电表读数!FT119</f>
        <v>12.799999999999272</v>
      </c>
      <c r="FU122" s="6">
        <f>+每日电表读数!FV119-每日电表读数!FU119</f>
        <v>18.799999999999272</v>
      </c>
      <c r="FV122" s="6">
        <f>+每日电表读数!FW119-每日电表读数!FV119</f>
        <v>18.900000000001455</v>
      </c>
      <c r="FW122" s="6">
        <f>+每日电表读数!FX119-每日电表读数!FW119</f>
        <v>18.799999999999272</v>
      </c>
      <c r="FX122" s="6">
        <f>+每日电表读数!FY119-每日电表读数!FX119</f>
        <v>18.299999999999272</v>
      </c>
      <c r="FY122" s="6">
        <f>+每日电表读数!FZ119-每日电表读数!FY119</f>
        <v>18.599999999998545</v>
      </c>
      <c r="FZ122" s="6">
        <f>+每日电表读数!GA119-每日电表读数!FZ119</f>
        <v>17.900000000001455</v>
      </c>
      <c r="GA122" s="6">
        <f>+每日电表读数!GB119-每日电表读数!GA119</f>
        <v>13.299999999999272</v>
      </c>
      <c r="GB122" s="6">
        <f>+每日电表读数!GC119-每日电表读数!GB119</f>
        <v>18.600000000002183</v>
      </c>
      <c r="GC122" s="6">
        <f>+每日电表读数!GD119-每日电表读数!GC119</f>
        <v>18.69999999999709</v>
      </c>
      <c r="GD122" s="6">
        <f>+每日电表读数!GE119-每日电表读数!GD119</f>
        <v>18.900000000001455</v>
      </c>
      <c r="GE122" s="6">
        <f>+每日电表读数!GF119-每日电表读数!GE119</f>
        <v>18.599999999998545</v>
      </c>
      <c r="GF122" s="6">
        <f>+每日电表读数!GG119-每日电表读数!GF119</f>
        <v>17.80000000000291</v>
      </c>
      <c r="GG122" s="6">
        <f>+每日电表读数!GH119-每日电表读数!GG119</f>
        <v>17.799999999999272</v>
      </c>
      <c r="GH122" s="6">
        <f>+每日电表读数!GI119-每日电表读数!GH119</f>
        <v>11.200000000000728</v>
      </c>
      <c r="GI122" s="6">
        <f>+每日电表读数!GJ119-每日电表读数!GI119</f>
        <v>19.399999999997817</v>
      </c>
      <c r="GJ122" s="6">
        <f>+每日电表读数!GK119-每日电表读数!GJ119</f>
        <v>17.600000000002183</v>
      </c>
      <c r="GK122" s="6">
        <f>+每日电表读数!GL119-每日电表读数!GK119</f>
        <v>18.299999999999272</v>
      </c>
      <c r="GL122" s="6">
        <f>+每日电表读数!GM119-每日电表读数!GL119</f>
        <v>17.5</v>
      </c>
      <c r="GM122" s="6">
        <f>+每日电表读数!GN119-每日电表读数!GM119</f>
        <v>17.599999999998545</v>
      </c>
      <c r="GN122" s="6">
        <f>+每日电表读数!GO119-每日电表读数!GN119</f>
        <v>16.900000000001455</v>
      </c>
      <c r="GO122" s="6">
        <f>+每日电表读数!GP119-每日电表读数!GO119</f>
        <v>10</v>
      </c>
      <c r="GP122" s="6">
        <f>+每日电表读数!GQ119-每日电表读数!GP119</f>
        <v>18.799999999999272</v>
      </c>
      <c r="GQ122" s="6">
        <f>+每日电表读数!GR119-每日电表读数!GQ119</f>
        <v>17.400000000001455</v>
      </c>
      <c r="GR122" s="6">
        <f>+每日电表读数!GS119-每日电表读数!GR119</f>
        <v>18.099999999998545</v>
      </c>
      <c r="GS122" s="6">
        <f>+每日电表读数!GT119-每日电表读数!GS119</f>
        <v>18</v>
      </c>
      <c r="GT122" s="6">
        <f>+每日电表读数!GU119-每日电表读数!GT119</f>
        <v>18.900000000001455</v>
      </c>
      <c r="GU122" s="6">
        <f>+每日电表读数!GV119-每日电表读数!GU119</f>
        <v>17.399999999997817</v>
      </c>
      <c r="GV122" s="6">
        <f>+每日电表读数!GW119-每日电表读数!GV119</f>
        <v>9.7999999999992724</v>
      </c>
      <c r="GW122" s="6">
        <f>+每日电表读数!GX119-每日电表读数!GW119</f>
        <v>16.200000000000728</v>
      </c>
      <c r="GX122" s="6">
        <f>+每日电表读数!GY119-每日电表读数!GX119</f>
        <v>9.5</v>
      </c>
      <c r="GY122" s="6">
        <f>+每日电表读数!GZ119-每日电表读数!GY119</f>
        <v>18.799999999999272</v>
      </c>
      <c r="GZ122" s="6">
        <f>+每日电表读数!HA119-每日电表读数!GZ119</f>
        <v>18.100000000002183</v>
      </c>
      <c r="HA122" s="6">
        <f>+每日电表读数!HB119-每日电表读数!HA119</f>
        <v>17</v>
      </c>
      <c r="HB122" s="6">
        <f>+每日电表读数!HC119-每日电表读数!HB119</f>
        <v>15.899999999997817</v>
      </c>
      <c r="HC122" s="6">
        <f>+每日电表读数!HD119-每日电表读数!HC119</f>
        <v>9.8000000000029104</v>
      </c>
      <c r="HD122" s="6">
        <f>+每日电表读数!HE119-每日电表读数!HD119</f>
        <v>18.099999999998545</v>
      </c>
      <c r="HE122" s="6">
        <f>+每日电表读数!HF119-每日电表读数!HE119</f>
        <v>17.400000000001455</v>
      </c>
      <c r="HF122" s="6">
        <f>+每日电表读数!HG119-每日电表读数!HF119</f>
        <v>17.099999999998545</v>
      </c>
      <c r="HG122" s="6">
        <f>+每日电表读数!HH119-每日电表读数!HG119</f>
        <v>17</v>
      </c>
      <c r="HH122" s="6">
        <f>+每日电表读数!HI119-每日电表读数!HH119</f>
        <v>16.200000000000728</v>
      </c>
      <c r="HI122" s="6">
        <f>+每日电表读数!HJ119-每日电表读数!HI119</f>
        <v>16.399999999997817</v>
      </c>
      <c r="HJ122" s="6">
        <f>+每日电表读数!HK119-每日电表读数!HJ119</f>
        <v>9.9000000000014552</v>
      </c>
      <c r="HK122" s="6">
        <f>+每日电表读数!HL119-每日电表读数!HK119</f>
        <v>16.599999999998545</v>
      </c>
      <c r="HL122" s="6">
        <f>+每日电表读数!HM119-每日电表读数!HL119</f>
        <v>16.700000000000728</v>
      </c>
      <c r="HM122" s="6">
        <f>+每日电表读数!HN119-每日电表读数!HM119</f>
        <v>17.400000000001455</v>
      </c>
      <c r="HN122" s="6">
        <f>+每日电表读数!HO119-每日电表读数!HN119</f>
        <v>16.399999999997817</v>
      </c>
      <c r="HO122" s="6">
        <f>+每日电表读数!HP119-每日电表读数!HO119</f>
        <v>18.400000000001455</v>
      </c>
      <c r="HP122" s="6">
        <f>+每日电表读数!HQ119-每日电表读数!HP119</f>
        <v>16.5</v>
      </c>
      <c r="HQ122" s="6">
        <f>+每日电表读数!HR119-每日电表读数!HQ119</f>
        <v>10.400000000001455</v>
      </c>
      <c r="HR122" s="6">
        <f>+每日电表读数!HS119-每日电表读数!HR119</f>
        <v>17.399999999997817</v>
      </c>
      <c r="HS122" s="6">
        <f>+每日电表读数!HT119-每日电表读数!HS119</f>
        <v>18.200000000000728</v>
      </c>
      <c r="HT122" s="6">
        <f>+每日电表读数!HU119-每日电表读数!HT119</f>
        <v>18</v>
      </c>
      <c r="HU122" s="6">
        <f>+每日电表读数!HV119-每日电表读数!HU119</f>
        <v>17.400000000001455</v>
      </c>
      <c r="HV122" s="6">
        <f>+每日电表读数!HW119-每日电表读数!HV119</f>
        <v>17.399999999997817</v>
      </c>
      <c r="HW122" s="6">
        <f>+每日电表读数!HX119-每日电表读数!HW119</f>
        <v>16.700000000000728</v>
      </c>
      <c r="HX122" s="6">
        <f>+每日电表读数!HY119-每日电表读数!HX119</f>
        <v>10.400000000001455</v>
      </c>
      <c r="HY122" s="6">
        <f>+每日电表读数!HZ119-每日电表读数!HY119</f>
        <v>17.5</v>
      </c>
      <c r="HZ122" s="6">
        <f>+每日电表读数!IA119-每日电表读数!HZ119</f>
        <v>16.799999999999272</v>
      </c>
      <c r="IA122" s="6">
        <f>+每日电表读数!IB119-每日电表读数!IA119</f>
        <v>17.599999999998545</v>
      </c>
      <c r="IB122" s="6">
        <f>+每日电表读数!IC119-每日电表读数!IB119</f>
        <v>16.700000000000728</v>
      </c>
      <c r="IC122" s="6">
        <f>+每日电表读数!ID119-每日电表读数!IC119</f>
        <v>18</v>
      </c>
      <c r="ID122" s="6">
        <f>+每日电表读数!IE119-每日电表读数!ID119</f>
        <v>17.5</v>
      </c>
      <c r="IE122" s="6">
        <f>+每日电表读数!IF119-每日电表读数!IE119</f>
        <v>11.799999999999272</v>
      </c>
      <c r="IF122" s="6">
        <f>+每日电表读数!IG119-每日电表读数!IF119</f>
        <v>18.400000000001455</v>
      </c>
      <c r="IG122" s="6">
        <f>+每日电表读数!IH119-每日电表读数!IG119</f>
        <v>18.099999999998545</v>
      </c>
      <c r="IH122" s="6">
        <f>+每日电表读数!II119-每日电表读数!IH119</f>
        <v>18.400000000001455</v>
      </c>
      <c r="II122" s="6">
        <f>+每日电表读数!IJ119-每日电表读数!II119</f>
        <v>18</v>
      </c>
      <c r="IJ122" s="6">
        <f>+每日电表读数!IK119-每日电表读数!IJ119</f>
        <v>17.799999999999272</v>
      </c>
      <c r="IK122" s="6">
        <f>+每日电表读数!IL119-每日电表读数!IK119</f>
        <v>15.700000000000728</v>
      </c>
      <c r="IL122" s="6">
        <f>+每日电表读数!IM119-每日电表读数!IL119</f>
        <v>10.899999999997817</v>
      </c>
      <c r="IM122" s="6">
        <f>+每日电表读数!IN119-每日电表读数!IM119</f>
        <v>9.3000000000029104</v>
      </c>
      <c r="IN122" s="6">
        <f>+每日电表读数!IO119-每日电表读数!IN119</f>
        <v>6.6999999999970896</v>
      </c>
      <c r="IO122" s="6">
        <f>+每日电表读数!IP119-每日电表读数!IO119</f>
        <v>18</v>
      </c>
      <c r="IP122" s="6">
        <f>+每日电表读数!IQ119-每日电表读数!IP119</f>
        <v>18.600000000002183</v>
      </c>
      <c r="IQ122" s="6">
        <f>+每日电表读数!IR119-每日电表读数!IQ119</f>
        <v>17.5</v>
      </c>
      <c r="IR122" s="6">
        <f>+每日电表读数!IS119-每日电表读数!IR119</f>
        <v>17.899999999997817</v>
      </c>
      <c r="IS122" s="6">
        <f>+每日电表读数!IT119-每日电表读数!IS119</f>
        <v>11.100000000002183</v>
      </c>
      <c r="IT122" s="6">
        <f>+每日电表读数!IU119-每日电表读数!IT119</f>
        <v>17.700000000000728</v>
      </c>
      <c r="IU122" s="6">
        <f>+每日电表读数!IV119-每日电表读数!IU119</f>
        <v>18.099999999998545</v>
      </c>
      <c r="IV122" s="6">
        <f>+每日电表读数!IW119-每日电表读数!IV119</f>
        <v>18.099999999998545</v>
      </c>
      <c r="IW122" s="6">
        <f>+每日电表读数!IX119-每日电表读数!IW119</f>
        <v>16.700000000000728</v>
      </c>
      <c r="IX122" s="6">
        <f>+每日电表读数!IY119-每日电表读数!IX119</f>
        <v>18.200000000000728</v>
      </c>
      <c r="IY122" s="6">
        <f>+每日电表读数!IZ119-每日电表读数!IY119</f>
        <v>17.400000000001455</v>
      </c>
      <c r="IZ122" s="6">
        <f>+每日电表读数!JA119-每日电表读数!IZ119</f>
        <v>11.799999999999272</v>
      </c>
      <c r="JA122" s="6">
        <f>+每日电表读数!JB119-每日电表读数!JA119</f>
        <v>19.200000000000728</v>
      </c>
      <c r="JB122" s="6">
        <f>+每日电表读数!JC119-每日电表读数!JB119</f>
        <v>17.69999999999709</v>
      </c>
      <c r="JC122" s="6">
        <f>+每日电表读数!JD119-每日电表读数!JC119</f>
        <v>17.80000000000291</v>
      </c>
      <c r="JD122" s="6">
        <f>+每日电表读数!JE119-每日电表读数!JD119</f>
        <v>18.299999999999272</v>
      </c>
      <c r="JE122" s="6">
        <f>+每日电表读数!JF119-每日电表读数!JE119</f>
        <v>18.700000000000728</v>
      </c>
      <c r="JF122" s="6">
        <f>+每日电表读数!JG119-每日电表读数!JF119</f>
        <v>17.69999999999709</v>
      </c>
      <c r="JG122" s="6">
        <f>+每日电表读数!JH119-每日电表读数!JG119</f>
        <v>8.3000000000029104</v>
      </c>
      <c r="JH122" s="6">
        <f>+每日电表读数!JI119-每日电表读数!JH119</f>
        <v>18.19999999999709</v>
      </c>
      <c r="JI122" s="6">
        <f>+每日电表读数!JJ119-每日电表读数!JI119</f>
        <v>18.200000000000728</v>
      </c>
      <c r="JJ122" s="6">
        <f>+每日电表读数!JK119-每日电表读数!JJ119</f>
        <v>17.600000000002183</v>
      </c>
      <c r="JK122" s="6">
        <f>+每日电表读数!JL119-每日电表读数!JK119</f>
        <v>17.5</v>
      </c>
      <c r="JL122" s="6">
        <f>+每日电表读数!JM119-每日电表读数!JL119</f>
        <v>17.399999999997817</v>
      </c>
      <c r="JM122" s="6">
        <f>+每日电表读数!JN119-每日电表读数!JM119</f>
        <v>17.799999999999272</v>
      </c>
      <c r="JN122" s="6">
        <f>+每日电表读数!JO119-每日电表读数!JN119</f>
        <v>7.7000000000007276</v>
      </c>
      <c r="JO122" s="6">
        <f>+每日电表读数!JP119-每日电表读数!JO119</f>
        <v>21.100000000002183</v>
      </c>
      <c r="JP122" s="6">
        <f>+每日电表读数!JQ119-每日电表读数!JP119</f>
        <v>24.19999999999709</v>
      </c>
      <c r="JQ122" s="6">
        <f>+每日电表读数!JR119-每日电表读数!JQ119</f>
        <v>26.200000000000728</v>
      </c>
      <c r="JR122" s="6">
        <f>+每日电表读数!JS119-每日电表读数!JR119</f>
        <v>25.100000000002183</v>
      </c>
      <c r="JS122" s="6">
        <f>+每日电表读数!JT119-每日电表读数!JS119</f>
        <v>22.69999999999709</v>
      </c>
      <c r="JT122" s="6">
        <f>+每日电表读数!JU119-每日电表读数!JT119</f>
        <v>23</v>
      </c>
      <c r="JU122" s="6">
        <f>+每日电表读数!JV119-每日电表读数!JU119</f>
        <v>8.4000000000014552</v>
      </c>
      <c r="JV122" s="6">
        <f>+每日电表读数!JW119-每日电表读数!JV119</f>
        <v>23.5</v>
      </c>
      <c r="JW122" s="6">
        <f>+每日电表读数!JX119-每日电表读数!JW119</f>
        <v>22.900000000001455</v>
      </c>
      <c r="JX122" s="6">
        <f>+每日电表读数!JY119-每日电表读数!JX119</f>
        <v>24</v>
      </c>
      <c r="JY122" s="6">
        <f>+每日电表读数!JZ119-每日电表读数!JY119</f>
        <v>26.19999999999709</v>
      </c>
      <c r="JZ122" s="6">
        <f>+每日电表读数!KA119-每日电表读数!JZ119</f>
        <v>26.900000000001455</v>
      </c>
      <c r="KA122" s="6">
        <f>+每日电表读数!KB119-每日电表读数!KA119</f>
        <v>24.900000000001455</v>
      </c>
      <c r="KB122" s="6">
        <f>+每日电表读数!KC119-每日电表读数!KB119</f>
        <v>7.8999999999978172</v>
      </c>
      <c r="KC122" s="6">
        <f>+每日电表读数!KD119-每日电表读数!KC119</f>
        <v>25.900000000001455</v>
      </c>
      <c r="KD122" s="6">
        <f>+每日电表读数!KE119-每日电表读数!KD119</f>
        <v>24.5</v>
      </c>
      <c r="KE122" s="6">
        <f>+每日电表读数!KF119-每日电表读数!KE119</f>
        <v>26.299999999999272</v>
      </c>
      <c r="KF122" s="6">
        <f>+每日电表读数!KG119-每日电表读数!KF119</f>
        <v>26.299999999999272</v>
      </c>
      <c r="KG122" s="6">
        <f>+每日电表读数!KH119-每日电表读数!KG119</f>
        <v>26.200000000000728</v>
      </c>
      <c r="KH122" s="6">
        <f>+每日电表读数!KI119-每日电表读数!KH119</f>
        <v>25.200000000000728</v>
      </c>
      <c r="KI122" s="6">
        <f>+每日电表读数!KJ119-每日电表读数!KI119</f>
        <v>8.5</v>
      </c>
      <c r="KJ122" s="6">
        <f>+每日电表读数!KK119-每日电表读数!KJ119</f>
        <v>26</v>
      </c>
      <c r="KK122" s="6">
        <f>+每日电表读数!KL119-每日电表读数!KK119</f>
        <v>24.700000000000728</v>
      </c>
      <c r="KL122" s="6">
        <f>+每日电表读数!KM119-每日电表读数!KL119</f>
        <v>25.399999999997817</v>
      </c>
      <c r="KM122" s="6">
        <f>+每日电表读数!KN119-每日电表读数!KM119</f>
        <v>23.700000000000728</v>
      </c>
      <c r="KN122" s="6">
        <f>+每日电表读数!KO119-每日电表读数!KN119</f>
        <v>24.200000000000728</v>
      </c>
      <c r="KO122" s="6">
        <f>+每日电表读数!KP119-每日电表读数!KO119</f>
        <v>22.599999999998545</v>
      </c>
      <c r="KP122" s="6">
        <f>+每日电表读数!KQ119-每日电表读数!KP119</f>
        <v>8.2999999999992724</v>
      </c>
      <c r="KQ122" s="6">
        <f>+每日电表读数!KR119-每日电表读数!KQ119</f>
        <v>25.400000000001455</v>
      </c>
      <c r="KR122" s="6">
        <f>+每日电表读数!KS119-每日电表读数!KR119</f>
        <v>24.700000000000728</v>
      </c>
      <c r="KS122" s="6">
        <f>+每日电表读数!KT119-每日电表读数!KS119</f>
        <v>25.200000000000728</v>
      </c>
      <c r="KT122" s="6">
        <f>+每日电表读数!KU119-每日电表读数!KT119</f>
        <v>23.299999999999272</v>
      </c>
      <c r="KU122" s="6">
        <f>+每日电表读数!KV119-每日电表读数!KU119</f>
        <v>24.099999999998545</v>
      </c>
      <c r="KV122" s="6">
        <f>+每日电表读数!KW119-每日电表读数!KV119</f>
        <v>23.900000000001455</v>
      </c>
      <c r="KW122" s="6">
        <f>+每日电表读数!KX119-每日电表读数!KW119</f>
        <v>7.8999999999978172</v>
      </c>
      <c r="KX122" s="6">
        <f>+每日电表读数!KY119-每日电表读数!KX119</f>
        <v>25.200000000000728</v>
      </c>
      <c r="KY122" s="6">
        <f>+每日电表读数!KZ119-每日电表读数!KY119</f>
        <v>24.400000000001455</v>
      </c>
      <c r="KZ122" s="6">
        <f>+每日电表读数!LA119-每日电表读数!KZ119</f>
        <v>25.700000000000728</v>
      </c>
      <c r="LA122" s="6">
        <f>+每日电表读数!LB119-每日电表读数!LA119</f>
        <v>24.69999999999709</v>
      </c>
      <c r="LB122" s="6">
        <f>+每日电表读数!LC119-每日电表读数!LB119</f>
        <v>24.600000000002183</v>
      </c>
      <c r="LC122" s="6">
        <f>+每日电表读数!LD119-每日电表读数!LC119</f>
        <v>22.599999999998545</v>
      </c>
      <c r="LD122" s="6">
        <f>+每日电表读数!LE119-每日电表读数!LD119</f>
        <v>4.5</v>
      </c>
      <c r="LE122" s="6">
        <f>+每日电表读数!LF119-每日电表读数!LE119</f>
        <v>24</v>
      </c>
      <c r="LF122" s="6">
        <f>+每日电表读数!LG119-每日电表读数!LF119</f>
        <v>22.400000000001455</v>
      </c>
      <c r="LG122" s="6">
        <f>+每日电表读数!LH119-每日电表读数!LG119</f>
        <v>22.099999999998545</v>
      </c>
      <c r="LH122" s="6">
        <f>+每日电表读数!LI119-每日电表读数!LH119</f>
        <v>22.700000000000728</v>
      </c>
      <c r="LI122" s="6">
        <f>+每日电表读数!LJ119-每日电表读数!LI119</f>
        <v>23.599999999998545</v>
      </c>
      <c r="LJ122" s="6">
        <f>+每日电表读数!LK119-每日电表读数!LJ119</f>
        <v>22.80000000000291</v>
      </c>
      <c r="LK122" s="6">
        <f>+每日电表读数!LL119-每日电表读数!LK119</f>
        <v>7.7999999999992724</v>
      </c>
      <c r="LL122" s="6">
        <f>+每日电表读数!LM119-每日电表读数!LL119</f>
        <v>23.399999999997817</v>
      </c>
      <c r="LM122" s="6">
        <f>+每日电表读数!LN119-每日电表读数!LM119</f>
        <v>24.30000000000291</v>
      </c>
      <c r="LN122" s="6">
        <f>+每日电表读数!LO119-每日电表读数!LN119</f>
        <v>24.099999999998545</v>
      </c>
      <c r="LO122" s="6">
        <f>+每日电表读数!LP119-每日电表读数!LO119</f>
        <v>23.200000000000728</v>
      </c>
      <c r="LP122" s="6">
        <f>+每日电表读数!LQ119-每日电表读数!LP119</f>
        <v>23.700000000000728</v>
      </c>
      <c r="LQ122" s="6">
        <f>+每日电表读数!LR119-每日电表读数!LQ119</f>
        <v>23.69999999999709</v>
      </c>
      <c r="LR122" s="6">
        <f>+每日电表读数!LS119-每日电表读数!LR119</f>
        <v>16.400000000001455</v>
      </c>
      <c r="LS122" s="6">
        <f>+每日电表读数!LT119-每日电表读数!LS119</f>
        <v>26.099999999998545</v>
      </c>
      <c r="LT122" s="6">
        <f>+每日电表读数!LU119-每日电表读数!LT119</f>
        <v>26.200000000000728</v>
      </c>
      <c r="LU122" s="6">
        <f>+每日电表读数!LV119-每日电表读数!LU119</f>
        <v>25.600000000002183</v>
      </c>
      <c r="LV122" s="6">
        <f>+每日电表读数!LW119-每日电表读数!LV119</f>
        <v>25.5</v>
      </c>
      <c r="LW122" s="6">
        <f>+每日电表读数!LX119-每日电表读数!LW119</f>
        <v>25.5</v>
      </c>
      <c r="LX122" s="6">
        <f>+每日电表读数!LY119-每日电表读数!LX119</f>
        <v>23.899999999997817</v>
      </c>
      <c r="LY122" s="6">
        <f>+每日电表读数!LZ119-每日电表读数!LY119</f>
        <v>10.700000000000728</v>
      </c>
      <c r="LZ122" s="6">
        <f>+每日电表读数!MA119-每日电表读数!LZ119</f>
        <v>24.400000000001455</v>
      </c>
      <c r="MA122" s="6">
        <f>+每日电表读数!MB119-每日电表读数!MA119</f>
        <v>25.399999999997817</v>
      </c>
      <c r="MB122" s="6">
        <f>+每日电表读数!MC119-每日电表读数!MB119</f>
        <v>26</v>
      </c>
      <c r="MC122" s="6">
        <f>+每日电表读数!MD119-每日电表读数!MC119</f>
        <v>25.5</v>
      </c>
      <c r="MD122" s="6">
        <f>+每日电表读数!ME119-每日电表读数!MD119</f>
        <v>26.299999999999272</v>
      </c>
      <c r="ME122" s="6">
        <f>+每日电表读数!MF119-每日电表读数!ME119</f>
        <v>24.30000000000291</v>
      </c>
      <c r="MF122" s="6">
        <f>+每日电表读数!MG119-每日电表读数!MF119</f>
        <v>10.5</v>
      </c>
      <c r="MG122" s="6">
        <f>+每日电表读数!MH119-每日电表读数!MG119</f>
        <v>25.299999999999272</v>
      </c>
      <c r="MH122" s="6">
        <f>+每日电表读数!MI119-每日电表读数!MH119</f>
        <v>24.099999999998545</v>
      </c>
      <c r="MI122" s="6">
        <f>+每日电表读数!MJ119-每日电表读数!MI119</f>
        <v>23.799999999999272</v>
      </c>
      <c r="MJ122" s="6">
        <f>+每日电表读数!MK119-每日电表读数!MJ119</f>
        <v>22.5</v>
      </c>
      <c r="MK122" s="6">
        <f>+每日电表读数!ML119-每日电表读数!MK119</f>
        <v>23.100000000002183</v>
      </c>
      <c r="ML122" s="6">
        <f>+每日电表读数!MM119-每日电表读数!ML119</f>
        <v>21.099999999998545</v>
      </c>
      <c r="MM122" s="6">
        <f>+每日电表读数!MN119-每日电表读数!MM119</f>
        <v>10.5</v>
      </c>
      <c r="MN122" s="6">
        <f>+每日电表读数!MO119-每日电表读数!MN119</f>
        <v>22</v>
      </c>
      <c r="MO122" s="6">
        <f>+每日电表读数!MP119-每日电表读数!MO119</f>
        <v>22.900000000001455</v>
      </c>
      <c r="MP122" s="6">
        <f>+每日电表读数!MQ119-每日电表读数!MP119</f>
        <v>22.599999999998545</v>
      </c>
      <c r="MQ122" s="6">
        <f>+每日电表读数!MR119-每日电表读数!MQ119</f>
        <v>22.400000000001455</v>
      </c>
      <c r="MR122" s="6">
        <f>+每日电表读数!MS119-每日电表读数!MR119</f>
        <v>22.799999999999272</v>
      </c>
      <c r="MS122" s="6">
        <f>+每日电表读数!MT119-每日电表读数!MS119</f>
        <v>21.099999999998545</v>
      </c>
      <c r="MT122" s="6">
        <f>+每日电表读数!MU119-每日电表读数!MT119</f>
        <v>10.5</v>
      </c>
      <c r="MU122" s="6">
        <f>+每日电表读数!MV119-每日电表读数!MU119</f>
        <v>24.100000000002183</v>
      </c>
      <c r="MV122" s="6">
        <f>+每日电表读数!MW119-每日电表读数!MV119</f>
        <v>22.599999999998545</v>
      </c>
      <c r="MW122" s="6">
        <f>+每日电表读数!MX119-每日电表读数!MW119</f>
        <v>23.299999999999272</v>
      </c>
      <c r="MX122" s="6">
        <f>+每日电表读数!MY119-每日电表读数!MX119</f>
        <v>20.900000000001455</v>
      </c>
      <c r="MY122" s="6">
        <f>+每日电表读数!MZ119-每日电表读数!MY119</f>
        <v>19.799999999999272</v>
      </c>
      <c r="MZ122" s="6">
        <f>+每日电表读数!NA119-每日电表读数!MZ119</f>
        <v>17.700000000000728</v>
      </c>
      <c r="NA122" s="6">
        <f>+每日电表读数!NB119-每日电表读数!NA119</f>
        <v>10.400000000001455</v>
      </c>
      <c r="NB122" s="6">
        <f>+每日电表读数!NC119-每日电表读数!NB119</f>
        <v>18.399999999997817</v>
      </c>
      <c r="NC122" s="6">
        <f>+每日电表读数!ND119-每日电表读数!NC119</f>
        <v>18.400000000001455</v>
      </c>
      <c r="ND122" s="6">
        <f>+每日电表读数!NE119-每日电表读数!ND119</f>
        <v>15.799999999999272</v>
      </c>
      <c r="NE122" s="6">
        <f>+每日电表读数!NF119-每日电表读数!NE119</f>
        <v>13.799999999999272</v>
      </c>
      <c r="NF122" s="6">
        <f>+每日电表读数!NG119-每日电表读数!NF119</f>
        <v>19.600000000002183</v>
      </c>
      <c r="NG122" s="6">
        <f>+每日电表读数!NH119-每日电表读数!NG119</f>
        <v>19.399999999997817</v>
      </c>
      <c r="NH122" s="6">
        <f>+每日电表读数!NI119-每日电表读数!NH119</f>
        <v>11.100000000002183</v>
      </c>
      <c r="NI122" s="6">
        <f>+每日电表读数!NJ119-每日电表读数!NI119</f>
        <v>21</v>
      </c>
      <c r="NJ122" s="6">
        <f>+每日电表读数!NK119-每日电表读数!NJ119</f>
        <v>19.099999999998545</v>
      </c>
      <c r="NK122" s="6">
        <f>+每日电表读数!NL119-每日电表读数!NK119</f>
        <v>18.5</v>
      </c>
      <c r="NL122" s="6">
        <f>+每日电表读数!NM119-每日电表读数!NL119</f>
        <v>19.799999999999272</v>
      </c>
      <c r="NM122" s="6">
        <f>+每日电表读数!NN119-每日电表读数!NM119</f>
        <v>18.299999999999272</v>
      </c>
      <c r="NN122" s="6">
        <f>+每日电表读数!NO119-每日电表读数!NN119</f>
        <v>11.400000000001455</v>
      </c>
      <c r="NO122" s="6">
        <f>+每日电表读数!NP119-每日电表读数!NO119</f>
        <v>10.700000000000728</v>
      </c>
      <c r="NP122" s="6">
        <f>+每日电表读数!NQ119-每日电表读数!NP119</f>
        <v>18.799999999999272</v>
      </c>
      <c r="NQ122" s="6">
        <f>+每日电表读数!NR119-每日电表读数!NQ119</f>
        <v>18.5</v>
      </c>
      <c r="NR122" s="6">
        <f>+每日电表读数!NS119-每日电表读数!NR119</f>
        <v>17.700000000000728</v>
      </c>
      <c r="NS122" s="6">
        <f>+每日电表读数!NT119-每日电表读数!NS119</f>
        <v>18.599999999998545</v>
      </c>
      <c r="NT122" s="6">
        <f>+每日电表读数!NU119-每日电表读数!NT119</f>
        <v>17.100000000002183</v>
      </c>
      <c r="NU122" s="6">
        <f>+每日电表读数!NV119-每日电表读数!NU119</f>
        <v>18.5</v>
      </c>
      <c r="NV122" s="6">
        <f>+每日电表读数!NW119-每日电表读数!NV119</f>
        <v>10.299999999999272</v>
      </c>
      <c r="NW122" s="6">
        <f>+每日电表读数!NX119-每日电表读数!NW119</f>
        <v>18.399999999997817</v>
      </c>
      <c r="NX122" s="6">
        <f>+每日电表读数!NY119-每日电表读数!NX119</f>
        <v>20.400000000001455</v>
      </c>
      <c r="NY122" s="6">
        <f>+每日电表读数!NZ119-每日电表读数!NY119</f>
        <v>19.900000000001455</v>
      </c>
      <c r="NZ122" s="6">
        <f>+每日电表读数!OA119-每日电表读数!NZ119</f>
        <v>19.19999999999709</v>
      </c>
      <c r="OA122" s="6">
        <f>+每日电表读数!OB119-每日电表读数!OA119</f>
        <v>18.30000000000291</v>
      </c>
      <c r="OB122" s="6">
        <f>+每日电表读数!OC119-每日电表读数!OB119</f>
        <v>11.799999999999272</v>
      </c>
      <c r="OC122" s="6">
        <f>+每日电表读数!OD119-每日电表读数!OC119</f>
        <v>10.399999999997817</v>
      </c>
      <c r="OD122" s="6">
        <f>+每日电表读数!OE119-每日电表读数!OD119</f>
        <v>19.600000000002183</v>
      </c>
      <c r="OE122" s="6">
        <f>+每日电表读数!OF119-每日电表读数!OE119</f>
        <v>20.200000000000728</v>
      </c>
      <c r="OF122" s="6">
        <f>+每日电表读数!OG119-每日电表读数!OF119</f>
        <v>20.399999999997817</v>
      </c>
      <c r="OG122" s="6">
        <f>+每日电表读数!OH119-每日电表读数!OG119</f>
        <v>20.700000000000728</v>
      </c>
      <c r="OH122" s="6">
        <f>+每日电表读数!OI119-每日电表读数!OH119</f>
        <v>19.799999999999272</v>
      </c>
      <c r="OI122" s="6">
        <f>+每日电表读数!OJ119-每日电表读数!OI119</f>
        <v>17.799999999999272</v>
      </c>
      <c r="OJ122" s="6">
        <f>+每日电表读数!OK119-每日电表读数!OJ119</f>
        <v>10.5</v>
      </c>
      <c r="OK122" s="6">
        <f>+每日电表读数!OL119-每日电表读数!OK119</f>
        <v>17.700000000000728</v>
      </c>
      <c r="OL122" s="6">
        <f>+每日电表读数!OM119-每日电表读数!OL119</f>
        <v>17.299999999999272</v>
      </c>
      <c r="OM122" s="6">
        <f>+每日电表读数!ON119-每日电表读数!OM119</f>
        <v>19.100000000002183</v>
      </c>
      <c r="ON122" s="6">
        <f>+每日电表读数!OO119-每日电表读数!ON119</f>
        <v>20.099999999998545</v>
      </c>
      <c r="OO122" s="6">
        <f>+每日电表读数!OP119-每日电表读数!OO119</f>
        <v>20.299999999999272</v>
      </c>
      <c r="OP122" s="6">
        <f>+每日电表读数!OQ119-每日电表读数!OP119</f>
        <v>11.600000000002183</v>
      </c>
      <c r="OQ122" s="6">
        <f>+每日电表读数!OR119-每日电表读数!OQ119</f>
        <v>10.299999999999272</v>
      </c>
      <c r="OR122" s="6">
        <f>+每日电表读数!OS119-每日电表读数!OR119</f>
        <v>20</v>
      </c>
      <c r="OS122" s="6">
        <f>+每日电表读数!OT119-每日电表读数!OS119</f>
        <v>18.799999999999272</v>
      </c>
      <c r="OT122" s="6">
        <f>+每日电表读数!OU119-每日电表读数!OT119</f>
        <v>17.400000000001455</v>
      </c>
      <c r="OU122" s="6">
        <f>+每日电表读数!OV119-每日电表读数!OU119</f>
        <v>16.099999999998545</v>
      </c>
      <c r="OV122" s="6">
        <f>+每日电表读数!OW119-每日电表读数!OV119</f>
        <v>15.200000000000728</v>
      </c>
      <c r="OW122" s="6">
        <f>+每日电表读数!OX119-每日电表读数!OW119</f>
        <v>4.4000000000014552</v>
      </c>
      <c r="OX122" s="6">
        <f>+每日电表读数!OY119-每日电表读数!OX119</f>
        <v>0</v>
      </c>
      <c r="OY122" s="6">
        <f>+每日电表读数!OZ119-每日电表读数!OY119</f>
        <v>0</v>
      </c>
      <c r="OZ122" s="6">
        <f>+每日电表读数!PA119-每日电表读数!OZ119</f>
        <v>0</v>
      </c>
      <c r="PA122" s="6">
        <f>+每日电表读数!PB119-每日电表读数!PA119</f>
        <v>0</v>
      </c>
      <c r="PB122" s="6">
        <f>+每日电表读数!PC119-每日电表读数!PB119</f>
        <v>0</v>
      </c>
      <c r="PC122" s="6">
        <f>+每日电表读数!PD119-每日电表读数!PC119</f>
        <v>0</v>
      </c>
      <c r="PD122" s="6">
        <f>+每日电表读数!PE119-每日电表读数!PD119</f>
        <v>0</v>
      </c>
      <c r="PE122" s="6">
        <f>+每日电表读数!PF119-每日电表读数!PE119</f>
        <v>0</v>
      </c>
      <c r="PF122" s="6">
        <f>+每日电表读数!PG119-每日电表读数!PF119</f>
        <v>14</v>
      </c>
      <c r="PG122" s="6">
        <f>+每日电表读数!PH119-每日电表读数!PG119</f>
        <v>16</v>
      </c>
      <c r="PH122" s="6">
        <f>+每日电表读数!PI119-每日电表读数!PH119</f>
        <v>18.799999999999272</v>
      </c>
      <c r="PI122" s="6">
        <f>+每日电表读数!PJ119-每日电表读数!PI119</f>
        <v>17.899999999997817</v>
      </c>
      <c r="PJ122" s="6">
        <f>+每日电表读数!PK119-每日电表读数!PJ119</f>
        <v>16.30000000000291</v>
      </c>
      <c r="PK122" s="6">
        <f>+每日电表读数!PL119-每日电表读数!PK119</f>
        <v>17</v>
      </c>
      <c r="PL122" s="6">
        <f>+每日电表读数!PM119-每日电表读数!PL119</f>
        <v>12</v>
      </c>
      <c r="PM122" s="6">
        <f>+每日电表读数!PN119-每日电表读数!PM119</f>
        <v>17.099999999998545</v>
      </c>
      <c r="PN122" s="6">
        <f>+每日电表读数!PO119-每日电表读数!PN119</f>
        <v>16.799999999999272</v>
      </c>
      <c r="PO122" s="6">
        <f>+每日电表读数!PP119-每日电表读数!PO119</f>
        <v>18</v>
      </c>
      <c r="PP122" s="6">
        <f>+每日电表读数!PQ119-每日电表读数!PP119</f>
        <v>17.200000000000728</v>
      </c>
      <c r="PQ122" s="6">
        <f>+每日电表读数!PR119-每日电表读数!PQ119</f>
        <v>15.700000000000728</v>
      </c>
      <c r="PR122" s="6">
        <f>+每日电表读数!PS119-每日电表读数!PR119</f>
        <v>13.299999999999272</v>
      </c>
      <c r="PS122" s="6">
        <f>+每日电表读数!PT119-每日电表读数!PS119</f>
        <v>10.299999999999272</v>
      </c>
      <c r="PT122" s="6">
        <f>+每日电表读数!PU119-每日电表读数!PT119</f>
        <v>18.299999999999272</v>
      </c>
      <c r="PU122" s="6">
        <f>+每日电表读数!PV119-每日电表读数!PU119</f>
        <v>16.30000000000291</v>
      </c>
      <c r="PV122" s="6">
        <f>+每日电表读数!PW119-每日电表读数!PV119</f>
        <v>16.599999999998545</v>
      </c>
      <c r="PW122" s="6">
        <f>+每日电表读数!PX119-每日电表读数!PW119</f>
        <v>17.099999999998545</v>
      </c>
      <c r="PX122" s="6">
        <f>+每日电表读数!PY119-每日电表读数!PX119</f>
        <v>17.400000000001455</v>
      </c>
      <c r="PY122" s="6">
        <f>+每日电表读数!PZ119-每日电表读数!PY119</f>
        <v>15.700000000000728</v>
      </c>
      <c r="PZ122" s="6">
        <f>+每日电表读数!QA119-每日电表读数!PZ119</f>
        <v>10.5</v>
      </c>
      <c r="QA122" s="6">
        <f>+每日电表读数!QB119-每日电表读数!QA119</f>
        <v>16.799999999999272</v>
      </c>
      <c r="QB122" s="6">
        <f>+每日电表读数!QC119-每日电表读数!QB119</f>
        <v>17.099999999998545</v>
      </c>
      <c r="QC122" s="6">
        <f>+每日电表读数!QD119-每日电表读数!QC119</f>
        <v>17.200000000000728</v>
      </c>
      <c r="QD122" s="6">
        <f>+每日电表读数!QE119-每日电表读数!QD119</f>
        <v>16.799999999999272</v>
      </c>
      <c r="QE122" s="6">
        <f>+每日电表读数!QF119-每日电表读数!QE119</f>
        <v>17.30000000000291</v>
      </c>
      <c r="QF122" s="6">
        <f>+每日电表读数!QG119-每日电表读数!QF119</f>
        <v>13.5</v>
      </c>
      <c r="QG122" s="6">
        <f>+每日电表读数!QH119-每日电表读数!QG119</f>
        <v>10.399999999997817</v>
      </c>
      <c r="QH122" s="6">
        <f>+每日电表读数!QI119-每日电表读数!QH119</f>
        <v>17.5</v>
      </c>
      <c r="QI122" s="6">
        <f>+每日电表读数!QJ119-每日电表读数!QI119</f>
        <v>18</v>
      </c>
      <c r="QJ122" s="6">
        <f>+每日电表读数!QK119-每日电表读数!QJ119</f>
        <v>18.900000000001455</v>
      </c>
      <c r="QK122" s="6">
        <f>+每日电表读数!QL119-每日电表读数!QK119</f>
        <v>17.799999999999272</v>
      </c>
      <c r="QL122" s="6">
        <f>+每日电表读数!QM119-每日电表读数!QL119</f>
        <v>18.200000000000728</v>
      </c>
      <c r="QM122" s="6">
        <f>+每日电表读数!QN119-每日电表读数!QM119</f>
        <v>15.299999999999272</v>
      </c>
      <c r="QN122" s="6">
        <f>+每日电表读数!QO119-每日电表读数!QN119</f>
        <v>10.400000000001455</v>
      </c>
      <c r="QO122" s="6">
        <f>+每日电表读数!QP119-每日电表读数!QO119</f>
        <v>16.5</v>
      </c>
      <c r="QP122" s="6">
        <f>+每日电表读数!QQ119-每日电表读数!QP119</f>
        <v>16.599999999998545</v>
      </c>
      <c r="QQ122" s="6">
        <f>+每日电表读数!QR119-每日电表读数!QQ119</f>
        <v>16.700000000000728</v>
      </c>
      <c r="QR122" s="6">
        <f>+每日电表读数!QS119-每日电表读数!QR119</f>
        <v>16.700000000000728</v>
      </c>
      <c r="QS122" s="6">
        <f>+每日电表读数!QT119-每日电表读数!QS119</f>
        <v>16.5</v>
      </c>
      <c r="QT122" s="6">
        <f>+每日电表读数!QU119-每日电表读数!QT119</f>
        <v>10.599999999998545</v>
      </c>
      <c r="QU122" s="6">
        <f>+每日电表读数!QV119-每日电表读数!QU119</f>
        <v>10.299999999999272</v>
      </c>
      <c r="QV122" s="6">
        <f>+每日电表读数!QW119-每日电表读数!QV119</f>
        <v>16.700000000000728</v>
      </c>
      <c r="QW122" s="6">
        <f>+每日电表读数!QX119-每日电表读数!QW119</f>
        <v>18.299999999999272</v>
      </c>
      <c r="QX122" s="6">
        <f>+每日电表读数!QY119-每日电表读数!QX119</f>
        <v>18.200000000000728</v>
      </c>
      <c r="QY122" s="6">
        <f>+每日电表读数!QZ119-每日电表读数!QY119</f>
        <v>19.700000000000728</v>
      </c>
      <c r="QZ122" s="6">
        <f>+每日电表读数!RA119-每日电表读数!QZ119</f>
        <v>16.599999999998545</v>
      </c>
      <c r="RA122" s="6">
        <f>+每日电表读数!RB119-每日电表读数!RA119</f>
        <v>15.400000000001455</v>
      </c>
      <c r="RB122" s="6">
        <f>+每日电表读数!RC119-每日电表读数!RB119</f>
        <v>10.200000000000728</v>
      </c>
      <c r="RC122" s="6">
        <f>+每日电表读数!RD119-每日电表读数!RC119</f>
        <v>15.599999999998545</v>
      </c>
      <c r="RD122" s="6">
        <f>+每日电表读数!RE119-每日电表读数!RD119</f>
        <v>17.299999999999272</v>
      </c>
      <c r="RE122" s="6">
        <f>+每日电表读数!RF119-每日电表读数!RE119</f>
        <v>17</v>
      </c>
      <c r="RF122" s="6">
        <f>+每日电表读数!RG119-每日电表读数!RF119</f>
        <v>16.5</v>
      </c>
      <c r="RG122" s="6">
        <f>+每日电表读数!RH119-每日电表读数!RG119</f>
        <v>17.299999999999272</v>
      </c>
      <c r="RH122" s="6">
        <f>+每日电表读数!RI119-每日电表读数!RH119</f>
        <v>13.100000000002183</v>
      </c>
      <c r="RI122" s="6">
        <f>+每日电表读数!RJ119-每日电表读数!RI119</f>
        <v>10.599999999998545</v>
      </c>
      <c r="RJ122" s="6">
        <f>+每日电表读数!RK119-每日电表读数!RJ119</f>
        <v>16.5</v>
      </c>
      <c r="RK122" s="6">
        <f>+每日电表读数!RL119-每日电表读数!RK119</f>
        <v>16.400000000001455</v>
      </c>
      <c r="RL122" s="6">
        <f>+每日电表读数!RM119-每日电表读数!RL119</f>
        <v>16.899999999997817</v>
      </c>
      <c r="RM122" s="6">
        <f>+每日电表读数!RN119-每日电表读数!RM119</f>
        <v>17.600000000002183</v>
      </c>
      <c r="RN122" s="6">
        <f>+每日电表读数!RO119-每日电表读数!RN119</f>
        <v>17.799999999999272</v>
      </c>
      <c r="RO122" s="6">
        <f>+每日电表读数!RP119-每日电表读数!RO119</f>
        <v>18.099999999998545</v>
      </c>
      <c r="RP122" s="6">
        <f>+每日电表读数!RQ119-每日电表读数!RP119</f>
        <v>10.100000000002183</v>
      </c>
      <c r="RQ122" s="6">
        <f>+每日电表读数!RR119-每日电表读数!RQ119</f>
        <v>10.599999999998545</v>
      </c>
      <c r="RR122" s="6">
        <f>+每日电表读数!RS119-每日电表读数!RR119</f>
        <v>17.5</v>
      </c>
      <c r="RS122" s="6">
        <f>+每日电表读数!RT119-每日电表读数!RS119</f>
        <v>16.200000000000728</v>
      </c>
      <c r="RT122" s="6">
        <f>+每日电表读数!RU119-每日电表读数!RT119</f>
        <v>10.200000000000728</v>
      </c>
      <c r="RU122" s="6">
        <f>+每日电表读数!RV119-每日电表读数!RU119</f>
        <v>10.200000000000728</v>
      </c>
      <c r="RV122" s="6">
        <f>+每日电表读数!RW119-每日电表读数!RV119</f>
        <v>10.099999999998545</v>
      </c>
      <c r="RW122" s="6">
        <f>+每日电表读数!RX119-每日电表读数!RW119</f>
        <v>10.200000000000728</v>
      </c>
      <c r="RX122" s="6">
        <f>+每日电表读数!RY119-每日电表读数!RX119</f>
        <v>16.599999999998545</v>
      </c>
      <c r="RY122" s="6">
        <f>+每日电表读数!RZ119-每日电表读数!RY119</f>
        <v>17.100000000002183</v>
      </c>
      <c r="RZ122" s="6">
        <f>+每日电表读数!SA119-每日电表读数!RZ119</f>
        <v>17.69999999999709</v>
      </c>
      <c r="SA122" s="6">
        <f>+每日电表读数!SB119-每日电表读数!SA119</f>
        <v>16.5</v>
      </c>
      <c r="SB122" s="6">
        <f>+每日电表读数!SC119-每日电表读数!SB119</f>
        <v>18.80000000000291</v>
      </c>
      <c r="SC122" s="6">
        <f>+每日电表读数!SD119-每日电表读数!SC119</f>
        <v>15.5</v>
      </c>
      <c r="SD122" s="6">
        <f>+每日电表读数!SE119-每日电表读数!SD119</f>
        <v>10.299999999999272</v>
      </c>
      <c r="SE122" s="6">
        <f>+每日电表读数!SF119-每日电表读数!SE119</f>
        <v>16.799999999999272</v>
      </c>
      <c r="SF122" s="6">
        <f>+每日电表读数!SG119-每日电表读数!SF119</f>
        <v>17.5</v>
      </c>
      <c r="SG122" s="6">
        <f>+每日电表读数!SH119-每日电表读数!SG119</f>
        <v>17.599999999998545</v>
      </c>
      <c r="SH122" s="6">
        <f>+每日电表读数!SI119-每日电表读数!SH119</f>
        <v>16.900000000001455</v>
      </c>
      <c r="SI122" s="6">
        <f>+每日电表读数!SJ119-每日电表读数!SI119</f>
        <v>16.200000000000728</v>
      </c>
      <c r="SJ122" s="6">
        <f>+每日电表读数!SK119-每日电表读数!SJ119</f>
        <v>11.599999999998545</v>
      </c>
      <c r="SK122" s="6">
        <f>+每日电表读数!SL119-每日电表读数!SK119</f>
        <v>9.2999999999992724</v>
      </c>
      <c r="SL122" s="6">
        <f>+每日电表读数!SM119-每日电表读数!SL119</f>
        <v>17.30000000000291</v>
      </c>
      <c r="SM122" s="6">
        <f>+每日电表读数!SN119-每日电表读数!SM119</f>
        <v>17.19999999999709</v>
      </c>
      <c r="SN122" s="6">
        <f>+每日电表读数!SO119-每日电表读数!SN119</f>
        <v>17.100000000002183</v>
      </c>
      <c r="SO122" s="6">
        <f>+每日电表读数!SP119-每日电表读数!SO119</f>
        <v>16.799999999999272</v>
      </c>
      <c r="SP122" s="6">
        <f>+每日电表读数!SQ119-每日电表读数!SP119</f>
        <v>18.099999999998545</v>
      </c>
      <c r="SQ122" s="6">
        <f>+每日电表读数!SR119-每日电表读数!SQ119</f>
        <v>16.80000000000291</v>
      </c>
      <c r="SR122" s="6">
        <f>+每日电表读数!SS119-每日电表读数!SR119</f>
        <v>9</v>
      </c>
      <c r="SS122" s="6">
        <f>+每日电表读数!ST119-每日电表读数!SS119</f>
        <v>17.099999999998545</v>
      </c>
      <c r="ST122" s="6">
        <f>+每日电表读数!SU119-每日电表读数!ST119</f>
        <v>18.200000000000728</v>
      </c>
      <c r="SU122" s="6">
        <f>+每日电表读数!SV119-每日电表读数!SU119</f>
        <v>17.899999999997817</v>
      </c>
      <c r="SV122" s="6">
        <f>+每日电表读数!SW119-每日电表读数!SV119</f>
        <v>17.400000000001455</v>
      </c>
      <c r="SW122" s="6">
        <f>+每日电表读数!SX119-每日电表读数!SW119</f>
        <v>16.400000000001455</v>
      </c>
      <c r="SX122" s="6">
        <f>+每日电表读数!SY119-每日电表读数!SX119</f>
        <v>12.19999999999709</v>
      </c>
      <c r="SY122" s="6">
        <f>+每日电表读数!SZ119-每日电表读数!SY119</f>
        <v>9.2000000000007276</v>
      </c>
      <c r="SZ122" s="6">
        <f>+每日电表读数!TA119-每日电表读数!SZ119</f>
        <v>15.700000000000728</v>
      </c>
      <c r="TA122" s="6">
        <f>+每日电表读数!TB119-每日电表读数!TA119</f>
        <v>16.599999999998545</v>
      </c>
      <c r="TB122" s="6">
        <f>+每日电表读数!TC119-每日电表读数!TB119</f>
        <v>18.400000000001455</v>
      </c>
      <c r="TC122" s="6">
        <f>+每日电表读数!TD119-每日电表读数!TC119</f>
        <v>17.799999999999272</v>
      </c>
      <c r="TD122" s="6">
        <f>+每日电表读数!TE119-每日电表读数!TD119</f>
        <v>19.700000000000728</v>
      </c>
      <c r="TE122" s="6">
        <f>+每日电表读数!TF119-每日电表读数!TE119</f>
        <v>18.799999999999272</v>
      </c>
      <c r="TF122" s="6">
        <f>+每日电表读数!TG119-每日电表读数!TF119</f>
        <v>10</v>
      </c>
      <c r="TG122" s="6">
        <f>+每日电表读数!TH119-每日电表读数!TG119</f>
        <v>21.700000000000728</v>
      </c>
      <c r="TH122" s="6">
        <f>+每日电表读数!TI119-每日电表读数!TH119</f>
        <v>19.400000000001455</v>
      </c>
      <c r="TI122" s="6">
        <f>+每日电表读数!TJ119-每日电表读数!TI119</f>
        <v>20.299999999999272</v>
      </c>
      <c r="TJ122" s="6">
        <f>+每日电表读数!TK119-每日电表读数!TJ119</f>
        <v>20.5</v>
      </c>
      <c r="TK122" s="6">
        <f>+每日电表读数!TL119-每日电表读数!TK119</f>
        <v>20</v>
      </c>
      <c r="TL122" s="6">
        <f>+每日电表读数!TM119-每日电表读数!TL119</f>
        <v>19.299999999999272</v>
      </c>
      <c r="TM122" s="6">
        <f>+每日电表读数!TN119-每日电表读数!TM119</f>
        <v>9.2999999999992724</v>
      </c>
      <c r="TN122" s="6">
        <f>+每日电表读数!TO119-每日电表读数!TN119</f>
        <v>21.900000000001455</v>
      </c>
    </row>
    <row r="123" spans="1:534" ht="19.5">
      <c r="A123" s="394"/>
      <c r="B123" s="122" t="s">
        <v>387</v>
      </c>
      <c r="C123" s="123" t="s">
        <v>401</v>
      </c>
      <c r="D123" s="6">
        <f>+每日电表读数!E120-每日电表读数!D120</f>
        <v>0</v>
      </c>
      <c r="E123" s="6">
        <f>+每日电表读数!F120-每日电表读数!E120</f>
        <v>0</v>
      </c>
      <c r="F123" s="6">
        <f>+每日电表读数!G120-每日电表读数!F120</f>
        <v>0</v>
      </c>
      <c r="G123" s="6">
        <f>+每日电表读数!H120-每日电表读数!G120</f>
        <v>0</v>
      </c>
      <c r="H123" s="6">
        <f>+每日电表读数!I120-每日电表读数!H120</f>
        <v>0</v>
      </c>
      <c r="I123" s="6">
        <f>+每日电表读数!J120-每日电表读数!I120</f>
        <v>2.3000000000000114</v>
      </c>
      <c r="J123" s="6">
        <f>+每日电表读数!K120-每日电表读数!J120</f>
        <v>0</v>
      </c>
      <c r="K123" s="6">
        <f>+每日电表读数!L120-每日电表读数!K120</f>
        <v>0</v>
      </c>
      <c r="L123" s="6">
        <f>+每日电表读数!M120-每日电表读数!L120</f>
        <v>0</v>
      </c>
      <c r="M123" s="6">
        <f>+每日电表读数!N120-每日电表读数!M120</f>
        <v>0</v>
      </c>
      <c r="N123" s="6">
        <f>+每日电表读数!O120-每日电表读数!N120</f>
        <v>0</v>
      </c>
      <c r="O123" s="6">
        <f>+每日电表读数!P120-每日电表读数!O120</f>
        <v>0</v>
      </c>
      <c r="P123" s="6">
        <f>+每日电表读数!Q120-每日电表读数!P120</f>
        <v>0</v>
      </c>
      <c r="Q123" s="6">
        <f>+每日电表读数!R120-每日电表读数!Q120</f>
        <v>0</v>
      </c>
      <c r="R123" s="6">
        <f>+每日电表读数!S120-每日电表读数!R120</f>
        <v>0</v>
      </c>
      <c r="S123" s="6">
        <f>+每日电表读数!T120-每日电表读数!S120</f>
        <v>0</v>
      </c>
      <c r="T123" s="6">
        <f>+每日电表读数!U120-每日电表读数!T120</f>
        <v>0</v>
      </c>
      <c r="U123" s="6">
        <f>+每日电表读数!V120-每日电表读数!U120</f>
        <v>0</v>
      </c>
      <c r="V123" s="6">
        <f>+每日电表读数!W120-每日电表读数!V120</f>
        <v>0</v>
      </c>
      <c r="W123" s="6">
        <f>+每日电表读数!X120-每日电表读数!W120</f>
        <v>0</v>
      </c>
      <c r="X123" s="6">
        <f>+每日电表读数!Y120-每日电表读数!X120</f>
        <v>0</v>
      </c>
      <c r="Y123" s="6">
        <f>+每日电表读数!Z120-每日电表读数!Y120</f>
        <v>0</v>
      </c>
      <c r="Z123" s="6">
        <f>+每日电表读数!AA120-每日电表读数!Z120</f>
        <v>0</v>
      </c>
      <c r="AA123" s="6">
        <f>+每日电表读数!AB120-每日电表读数!AA120</f>
        <v>0</v>
      </c>
      <c r="AB123" s="6">
        <f>+每日电表读数!AC120-每日电表读数!AB120</f>
        <v>0</v>
      </c>
      <c r="AC123" s="6">
        <f>+每日电表读数!AD120-每日电表读数!AC120</f>
        <v>0</v>
      </c>
      <c r="AD123" s="6">
        <f>+每日电表读数!AE120-每日电表读数!AD120</f>
        <v>0</v>
      </c>
      <c r="AE123" s="6">
        <f>+每日电表读数!AF120-每日电表读数!AE120</f>
        <v>0</v>
      </c>
      <c r="AF123" s="6">
        <f>+每日电表读数!AG120-每日电表读数!AF120</f>
        <v>0</v>
      </c>
      <c r="AG123" s="6">
        <f>+每日电表读数!AH120-每日电表读数!AG120</f>
        <v>0</v>
      </c>
      <c r="AH123" s="6">
        <f>+每日电表读数!AI120-每日电表读数!AH120</f>
        <v>0</v>
      </c>
      <c r="AI123" s="6">
        <f>+每日电表读数!AJ120-每日电表读数!AI120</f>
        <v>0</v>
      </c>
      <c r="AJ123" s="6">
        <f>+每日电表读数!AK120-每日电表读数!AJ120</f>
        <v>0</v>
      </c>
      <c r="AK123" s="6">
        <f>+每日电表读数!AL120-每日电表读数!AK120</f>
        <v>0</v>
      </c>
      <c r="AL123" s="6">
        <f>+每日电表读数!AM120-每日电表读数!AL120</f>
        <v>0</v>
      </c>
      <c r="AM123" s="6">
        <f>+每日电表读数!AN120-每日电表读数!AM120</f>
        <v>0</v>
      </c>
      <c r="AN123" s="6">
        <f>+每日电表读数!AO120-每日电表读数!AN120</f>
        <v>0</v>
      </c>
      <c r="AO123" s="6">
        <f>+每日电表读数!AP120-每日电表读数!AO120</f>
        <v>0</v>
      </c>
      <c r="AP123" s="6">
        <f>+每日电表读数!AQ120-每日电表读数!AP120</f>
        <v>0</v>
      </c>
      <c r="AQ123" s="6">
        <f>+每日电表读数!AR120-每日电表读数!AQ120</f>
        <v>0</v>
      </c>
      <c r="AR123" s="6">
        <f>+每日电表读数!AS120-每日电表读数!AR120</f>
        <v>0</v>
      </c>
      <c r="AS123" s="6">
        <f>+每日电表读数!AT120-每日电表读数!AS120</f>
        <v>0</v>
      </c>
      <c r="AT123" s="6">
        <f>+每日电表读数!AU120-每日电表读数!AT120</f>
        <v>0</v>
      </c>
      <c r="AU123" s="6">
        <f>+每日电表读数!AV120-每日电表读数!AU120</f>
        <v>0</v>
      </c>
      <c r="AV123" s="6">
        <f>+每日电表读数!AW120-每日电表读数!AV120</f>
        <v>0</v>
      </c>
      <c r="AW123" s="6">
        <f>+每日电表读数!AX120-每日电表读数!AW120</f>
        <v>0</v>
      </c>
      <c r="AX123" s="6">
        <f>+每日电表读数!AY120-每日电表读数!AX120</f>
        <v>0</v>
      </c>
      <c r="AY123" s="6">
        <f>+每日电表读数!AZ120-每日电表读数!AY120</f>
        <v>0</v>
      </c>
      <c r="AZ123" s="6">
        <f>+每日电表读数!BA120-每日电表读数!AZ120</f>
        <v>0</v>
      </c>
      <c r="BA123" s="6">
        <f>+每日电表读数!BB120-每日电表读数!BA120</f>
        <v>0</v>
      </c>
      <c r="BB123" s="6">
        <f>+每日电表读数!BC120-每日电表读数!BB120</f>
        <v>0</v>
      </c>
      <c r="BC123" s="6">
        <f>+每日电表读数!BD120-每日电表读数!BC120</f>
        <v>0</v>
      </c>
      <c r="BD123" s="6">
        <f>+每日电表读数!BE120-每日电表读数!BD120</f>
        <v>0</v>
      </c>
      <c r="BE123" s="6">
        <f>+每日电表读数!BF120-每日电表读数!BE120</f>
        <v>0</v>
      </c>
      <c r="BF123" s="6">
        <f>+每日电表读数!BG120-每日电表读数!BF120</f>
        <v>0</v>
      </c>
      <c r="BG123" s="6">
        <f>+每日电表读数!BH120-每日电表读数!BG120</f>
        <v>0</v>
      </c>
      <c r="BH123" s="6">
        <f>+每日电表读数!BI120-每日电表读数!BH120</f>
        <v>0</v>
      </c>
      <c r="BI123" s="6">
        <f>+每日电表读数!BJ120-每日电表读数!BI120</f>
        <v>0</v>
      </c>
      <c r="BJ123" s="6">
        <f>+每日电表读数!BK120-每日电表读数!BJ120</f>
        <v>0</v>
      </c>
      <c r="BK123" s="6">
        <f>+每日电表读数!BL120-每日电表读数!BK120</f>
        <v>0</v>
      </c>
      <c r="BL123" s="6">
        <f>+每日电表读数!BM120-每日电表读数!BL120</f>
        <v>0</v>
      </c>
      <c r="BM123" s="6">
        <f>+每日电表读数!BN120-每日电表读数!BM120</f>
        <v>0.5</v>
      </c>
      <c r="BN123" s="6">
        <f>+每日电表读数!BO120-每日电表读数!BN120</f>
        <v>1.0999999999999943</v>
      </c>
      <c r="BO123" s="6">
        <f>+每日电表读数!BP120-每日电表读数!BO120</f>
        <v>1.0999999999999943</v>
      </c>
      <c r="BP123" s="6">
        <f>+每日电表读数!BQ120-每日电表读数!BP120</f>
        <v>1.6000000000000227</v>
      </c>
      <c r="BQ123" s="6">
        <f>+每日电表读数!BR120-每日电表读数!BQ120</f>
        <v>1</v>
      </c>
      <c r="BR123" s="6">
        <f>+每日电表读数!BS120-每日电表读数!BR120</f>
        <v>0.79999999999998295</v>
      </c>
      <c r="BS123" s="6">
        <f>+每日电表读数!BT120-每日电表读数!BS120</f>
        <v>1.5999999999999943</v>
      </c>
      <c r="BT123" s="6">
        <f>+每日电表读数!BU120-每日电表读数!BT120</f>
        <v>1.5</v>
      </c>
      <c r="BU123" s="6">
        <f>+每日电表读数!BV120-每日电表读数!BU120</f>
        <v>1.3000000000000114</v>
      </c>
      <c r="BV123" s="6">
        <f>+每日电表读数!BW120-每日电表读数!BV120</f>
        <v>3.1999999999999886</v>
      </c>
      <c r="BW123" s="6">
        <f>+每日电表读数!BX120-每日电表读数!BW120</f>
        <v>1.9000000000000057</v>
      </c>
      <c r="BX123" s="6">
        <f>+每日电表读数!BY120-每日电表读数!BX120</f>
        <v>1.0999999999999943</v>
      </c>
      <c r="BY123" s="6">
        <f>+每日电表读数!BZ120-每日电表读数!BY120</f>
        <v>0.80000000000001137</v>
      </c>
      <c r="BZ123" s="6">
        <f>+每日电表读数!CA120-每日电表读数!BZ120</f>
        <v>0.69999999999998863</v>
      </c>
      <c r="CA123" s="6">
        <f>+每日电表读数!CB120-每日电表读数!CA120</f>
        <v>1.9000000000000057</v>
      </c>
      <c r="CB123" s="6">
        <f>+每日电表读数!CC120-每日电表读数!CB120</f>
        <v>0.5</v>
      </c>
      <c r="CC123" s="6">
        <f>+每日电表读数!CD120-每日电表读数!CC120</f>
        <v>2.5</v>
      </c>
      <c r="CD123" s="6">
        <f>+每日电表读数!CE120-每日电表读数!CD120</f>
        <v>0.40000000000000568</v>
      </c>
      <c r="CE123" s="6">
        <f>+每日电表读数!CF120-每日电表读数!CE120</f>
        <v>0.19999999999998863</v>
      </c>
      <c r="CF123" s="6">
        <f>+每日电表读数!CG120-每日电表读数!CF120</f>
        <v>0</v>
      </c>
      <c r="CG123" s="6">
        <f>+每日电表读数!CH120-每日电表读数!CG120</f>
        <v>0</v>
      </c>
      <c r="CH123" s="6">
        <f>+每日电表读数!CI120-每日电表读数!CH120</f>
        <v>0</v>
      </c>
      <c r="CI123" s="6">
        <f>+每日电表读数!CJ120-每日电表读数!CI120</f>
        <v>0</v>
      </c>
      <c r="CJ123" s="6">
        <f>+每日电表读数!CK120-每日电表读数!CJ120</f>
        <v>0</v>
      </c>
      <c r="CK123" s="6">
        <f>+每日电表读数!CL120-每日电表读数!CK120</f>
        <v>0</v>
      </c>
      <c r="CL123" s="6">
        <f>+每日电表读数!CM120-每日电表读数!CL120</f>
        <v>0</v>
      </c>
      <c r="CM123" s="6">
        <f>+每日电表读数!CN120-每日电表读数!CM120</f>
        <v>0</v>
      </c>
      <c r="CN123" s="6">
        <f>+每日电表读数!CO120-每日电表读数!CN120</f>
        <v>0</v>
      </c>
      <c r="CO123" s="6">
        <f>+每日电表读数!CP120-每日电表读数!CO120</f>
        <v>0</v>
      </c>
      <c r="CP123" s="6">
        <f>+每日电表读数!CQ120-每日电表读数!CP120</f>
        <v>0</v>
      </c>
      <c r="CQ123" s="6">
        <f>+每日电表读数!CR120-每日电表读数!CQ120</f>
        <v>0</v>
      </c>
      <c r="CR123" s="6">
        <f>+每日电表读数!CS120-每日电表读数!CR120</f>
        <v>0</v>
      </c>
      <c r="CS123" s="6">
        <f>+每日电表读数!CT120-每日电表读数!CS120</f>
        <v>0</v>
      </c>
      <c r="CT123" s="6">
        <f>+每日电表读数!CU120-每日电表读数!CT120</f>
        <v>0</v>
      </c>
      <c r="CU123" s="6">
        <f>+每日电表读数!CV120-每日电表读数!CU120</f>
        <v>0</v>
      </c>
      <c r="CV123" s="6">
        <f>+每日电表读数!CW120-每日电表读数!CV120</f>
        <v>0</v>
      </c>
      <c r="CW123" s="6">
        <f>+每日电表读数!CX120-每日电表读数!CW120</f>
        <v>0</v>
      </c>
      <c r="CX123" s="6">
        <f>+每日电表读数!CY120-每日电表读数!CX120</f>
        <v>0</v>
      </c>
      <c r="CY123" s="6">
        <f>+每日电表读数!CZ120-每日电表读数!CY120</f>
        <v>0</v>
      </c>
      <c r="CZ123" s="6">
        <f>+每日电表读数!DA120-每日电表读数!CZ120</f>
        <v>0</v>
      </c>
      <c r="DA123" s="6">
        <f>+每日电表读数!DB120-每日电表读数!DA120</f>
        <v>0</v>
      </c>
      <c r="DB123" s="6">
        <f>+每日电表读数!DC120-每日电表读数!DB120</f>
        <v>0</v>
      </c>
      <c r="DC123" s="6">
        <f>+每日电表读数!DD120-每日电表读数!DC120</f>
        <v>0</v>
      </c>
      <c r="DD123" s="6">
        <f>+每日电表读数!DE120-每日电表读数!DD120</f>
        <v>0</v>
      </c>
      <c r="DE123" s="6">
        <f>+每日电表读数!DF120-每日电表读数!DE120</f>
        <v>0</v>
      </c>
      <c r="DF123" s="6">
        <f>+每日电表读数!DG120-每日电表读数!DF120</f>
        <v>0</v>
      </c>
      <c r="DG123" s="6">
        <f>+每日电表读数!DH120-每日电表读数!DG120</f>
        <v>0</v>
      </c>
      <c r="DH123" s="6">
        <f>+每日电表读数!DI120-每日电表读数!DH120</f>
        <v>0</v>
      </c>
      <c r="DI123" s="6">
        <f>+每日电表读数!DJ120-每日电表读数!DI120</f>
        <v>0</v>
      </c>
      <c r="DJ123" s="6">
        <f>+每日电表读数!DK120-每日电表读数!DJ120</f>
        <v>0</v>
      </c>
      <c r="DK123" s="6">
        <f>+每日电表读数!DL120-每日电表读数!DK120</f>
        <v>0</v>
      </c>
      <c r="DL123" s="6">
        <f>+每日电表读数!DM120-每日电表读数!DL120</f>
        <v>0</v>
      </c>
      <c r="DM123" s="6">
        <f>+每日电表读数!DN120-每日电表读数!DM120</f>
        <v>0</v>
      </c>
      <c r="DN123" s="6">
        <f>+每日电表读数!DO120-每日电表读数!DN120</f>
        <v>0</v>
      </c>
      <c r="DO123" s="6">
        <f>+每日电表读数!DP120-每日电表读数!DO120</f>
        <v>0</v>
      </c>
      <c r="DP123" s="6">
        <f>+每日电表读数!DQ120-每日电表读数!DP120</f>
        <v>0</v>
      </c>
      <c r="DQ123" s="6">
        <f>+每日电表读数!DR120-每日电表读数!DQ120</f>
        <v>0</v>
      </c>
      <c r="DR123" s="6">
        <f>+每日电表读数!DS120-每日电表读数!DR120</f>
        <v>0</v>
      </c>
      <c r="DS123" s="6">
        <f>+每日电表读数!DT120-每日电表读数!DS120</f>
        <v>0</v>
      </c>
      <c r="DT123" s="6">
        <f>+每日电表读数!DU120-每日电表读数!DT120</f>
        <v>0</v>
      </c>
      <c r="DU123" s="6">
        <f>+每日电表读数!DV120-每日电表读数!DU120</f>
        <v>0</v>
      </c>
      <c r="DV123" s="6">
        <f>+每日电表读数!DW120-每日电表读数!DV120</f>
        <v>0</v>
      </c>
      <c r="DW123" s="6">
        <f>+每日电表读数!DX120-每日电表读数!DW120</f>
        <v>0</v>
      </c>
      <c r="DX123" s="6">
        <f>+每日电表读数!DY120-每日电表读数!DX120</f>
        <v>0</v>
      </c>
      <c r="DY123" s="6">
        <f>+每日电表读数!DZ120-每日电表读数!DY120</f>
        <v>0.20000000000001705</v>
      </c>
      <c r="DZ123" s="6">
        <f>+每日电表读数!EA120-每日电表读数!DZ120</f>
        <v>4</v>
      </c>
      <c r="EA123" s="6">
        <f>+每日电表读数!EB120-每日电表读数!EA120</f>
        <v>1.5999999999999943</v>
      </c>
      <c r="EB123" s="6">
        <f>+每日电表读数!EC120-每日电表读数!EB120</f>
        <v>2.5</v>
      </c>
      <c r="EC123" s="6">
        <f>+每日电表读数!ED120-每日电表读数!EC120</f>
        <v>2.0999999999999943</v>
      </c>
      <c r="ED123" s="6">
        <f>+每日电表读数!EE120-每日电表读数!ED120</f>
        <v>2.0999999999999943</v>
      </c>
      <c r="EE123" s="6">
        <f>+每日电表读数!EF120-每日电表读数!EE120</f>
        <v>1.8000000000000114</v>
      </c>
      <c r="EF123" s="6">
        <f>+每日电表读数!EG120-每日电表读数!EF120</f>
        <v>2.1999999999999886</v>
      </c>
      <c r="EG123" s="6">
        <f>+每日电表读数!EH120-每日电表读数!EG120</f>
        <v>3</v>
      </c>
      <c r="EH123" s="6">
        <f>+每日电表读数!EI120-每日电表读数!EH120</f>
        <v>2.5</v>
      </c>
      <c r="EI123" s="6">
        <f>+每日电表读数!EJ120-每日电表读数!EI120</f>
        <v>3.1000000000000227</v>
      </c>
      <c r="EJ123" s="6">
        <f>+每日电表读数!EK120-每日电表读数!EJ120</f>
        <v>1.7999999999999829</v>
      </c>
      <c r="EK123" s="6">
        <f>+每日电表读数!EL120-每日电表读数!EK120</f>
        <v>1.0999999999999943</v>
      </c>
      <c r="EL123" s="6">
        <f>+每日电表读数!EM120-每日电表读数!EL120</f>
        <v>1.4000000000000341</v>
      </c>
      <c r="EM123" s="6">
        <f>+每日电表读数!EN120-每日电表读数!EM120</f>
        <v>1.3999999999999773</v>
      </c>
      <c r="EN123" s="6">
        <f>+每日电表读数!EO120-每日电表读数!EN120</f>
        <v>1.3000000000000114</v>
      </c>
      <c r="EO123" s="6">
        <f>+每日电表读数!EP120-每日电表读数!EO120</f>
        <v>2.6999999999999886</v>
      </c>
      <c r="EP123" s="6">
        <f>+每日电表读数!EQ120-每日电表读数!EP120</f>
        <v>5.3999999999999773</v>
      </c>
      <c r="EQ123" s="6">
        <f>+每日电表读数!ER120-每日电表读数!EQ120</f>
        <v>5.1000000000000227</v>
      </c>
      <c r="ER123" s="6">
        <f>+每日电表读数!ES120-每日电表读数!ER120</f>
        <v>3</v>
      </c>
      <c r="ES123" s="6">
        <f>+每日电表读数!ET120-每日电表读数!ES120</f>
        <v>8</v>
      </c>
      <c r="ET123" s="6">
        <f>+每日电表读数!EU120-每日电表读数!ET120</f>
        <v>8.1000000000000227</v>
      </c>
      <c r="EU123" s="6">
        <f>+每日电表读数!EV120-每日电表读数!EU120</f>
        <v>9.0999999999999659</v>
      </c>
      <c r="EV123" s="6">
        <f>+每日电表读数!EW120-每日电表读数!EV120</f>
        <v>11.199999999999989</v>
      </c>
      <c r="EW123" s="6">
        <f>+每日电表读数!EX120-每日电表读数!EW120</f>
        <v>8.8000000000000114</v>
      </c>
      <c r="EX123" s="6">
        <f>+每日电表读数!EY120-每日电表读数!EX120</f>
        <v>9.6000000000000227</v>
      </c>
      <c r="EY123" s="6">
        <f>+每日电表读数!EZ120-每日电表读数!EY120</f>
        <v>7</v>
      </c>
      <c r="EZ123" s="6">
        <f>+每日电表读数!FA120-每日电表读数!EZ120</f>
        <v>7.6999999999999886</v>
      </c>
      <c r="FA123" s="6">
        <f>+每日电表读数!FB120-每日电表读数!FA120</f>
        <v>7.8999999999999773</v>
      </c>
      <c r="FB123" s="6">
        <f>+每日电表读数!FC120-每日电表读数!FB120</f>
        <v>7.8000000000000114</v>
      </c>
      <c r="FC123" s="6">
        <f>+每日电表读数!FD120-每日电表读数!FC120</f>
        <v>6.6000000000000227</v>
      </c>
      <c r="FD123" s="6">
        <f>+每日电表读数!FE120-每日电表读数!FD120</f>
        <v>6.5</v>
      </c>
      <c r="FE123" s="6">
        <f>+每日电表读数!FF120-每日电表读数!FE120</f>
        <v>6.8999999999999773</v>
      </c>
      <c r="FF123" s="6">
        <f>+每日电表读数!FG120-每日电表读数!FF120</f>
        <v>8.1000000000000227</v>
      </c>
      <c r="FG123" s="6">
        <f>+每日电表读数!FH120-每日电表读数!FG120</f>
        <v>8.5</v>
      </c>
      <c r="FH123" s="6">
        <f>+每日电表读数!FI120-每日电表读数!FH120</f>
        <v>8</v>
      </c>
      <c r="FI123" s="6">
        <f>+每日电表读数!FJ120-每日电表读数!FI120</f>
        <v>6.5</v>
      </c>
      <c r="FJ123" s="6">
        <f>+每日电表读数!FK120-每日电表读数!FJ120</f>
        <v>3.1999999999999886</v>
      </c>
      <c r="FK123" s="6">
        <f>+每日电表读数!FL120-每日电表读数!FK120</f>
        <v>0.80000000000001137</v>
      </c>
      <c r="FL123" s="6">
        <f>+每日电表读数!FM120-每日电表读数!FL120</f>
        <v>0.19999999999998863</v>
      </c>
      <c r="FM123" s="6">
        <f>+每日电表读数!FN120-每日电表读数!FM120</f>
        <v>0.30000000000001137</v>
      </c>
      <c r="FN123" s="6">
        <f>+每日电表读数!FO120-每日电表读数!FN120</f>
        <v>0.30000000000001137</v>
      </c>
      <c r="FO123" s="6">
        <f>+每日电表读数!FP120-每日电表读数!FO120</f>
        <v>9.9999999999965894E-2</v>
      </c>
      <c r="FP123" s="6">
        <f>+每日电表读数!FQ120-每日电表读数!FP120</f>
        <v>0.10000000000002274</v>
      </c>
      <c r="FQ123" s="6">
        <f>+每日电表读数!FR120-每日电表读数!FQ120</f>
        <v>0</v>
      </c>
      <c r="FR123" s="6">
        <f>+每日电表读数!FS120-每日电表读数!FR120</f>
        <v>9.9999999999965894E-2</v>
      </c>
      <c r="FS123" s="6">
        <f>+每日电表读数!FT120-每日电表读数!FS120</f>
        <v>0.10000000000002274</v>
      </c>
      <c r="FT123" s="6">
        <f>+每日电表读数!FU120-每日电表读数!FT120</f>
        <v>0.10000000000002274</v>
      </c>
      <c r="FU123" s="6">
        <f>+每日电表读数!FV120-每日电表读数!FU120</f>
        <v>0</v>
      </c>
      <c r="FV123" s="6">
        <f>+每日电表读数!FW120-每日电表读数!FV120</f>
        <v>0</v>
      </c>
      <c r="FW123" s="6">
        <f>+每日电表读数!FX120-每日电表读数!FW120</f>
        <v>0</v>
      </c>
      <c r="FX123" s="6">
        <f>+每日电表读数!FY120-每日电表读数!FX120</f>
        <v>0</v>
      </c>
      <c r="FY123" s="6">
        <f>+每日电表读数!FZ120-每日电表读数!FY120</f>
        <v>0</v>
      </c>
      <c r="FZ123" s="6">
        <f>+每日电表读数!GA120-每日电表读数!FZ120</f>
        <v>0</v>
      </c>
      <c r="GA123" s="6">
        <f>+每日电表读数!GB120-每日电表读数!GA120</f>
        <v>0</v>
      </c>
      <c r="GB123" s="6">
        <f>+每日电表读数!GC120-每日电表读数!GB120</f>
        <v>0</v>
      </c>
      <c r="GC123" s="6">
        <f>+每日电表读数!GD120-每日电表读数!GC120</f>
        <v>0</v>
      </c>
      <c r="GD123" s="6">
        <f>+每日电表读数!GE120-每日电表读数!GD120</f>
        <v>0</v>
      </c>
      <c r="GE123" s="6">
        <f>+每日电表读数!GF120-每日电表读数!GE120</f>
        <v>0.19999999999998863</v>
      </c>
      <c r="GF123" s="6">
        <f>+每日电表读数!GG120-每日电表读数!GF120</f>
        <v>1.5</v>
      </c>
      <c r="GG123" s="6">
        <f>+每日电表读数!GH120-每日电表读数!GG120</f>
        <v>2.8000000000000114</v>
      </c>
      <c r="GH123" s="6">
        <f>+每日电表读数!GI120-每日电表读数!GH120</f>
        <v>0</v>
      </c>
      <c r="GI123" s="6">
        <f>+每日电表读数!GJ120-每日电表读数!GI120</f>
        <v>0</v>
      </c>
      <c r="GJ123" s="6">
        <f>+每日电表读数!GK120-每日电表读数!GJ120</f>
        <v>1.2999999999999545</v>
      </c>
      <c r="GK123" s="6">
        <f>+每日电表读数!GL120-每日电表读数!GK120</f>
        <v>1.3000000000000114</v>
      </c>
      <c r="GL123" s="6">
        <f>+每日电表读数!GM120-每日电表读数!GL120</f>
        <v>0.60000000000002274</v>
      </c>
      <c r="GM123" s="6">
        <f>+每日电表读数!GN120-每日电表读数!GM120</f>
        <v>0</v>
      </c>
      <c r="GN123" s="6">
        <f>+每日电表读数!GO120-每日电表读数!GN120</f>
        <v>0</v>
      </c>
      <c r="GO123" s="6">
        <f>+每日电表读数!GP120-每日电表读数!GO120</f>
        <v>0</v>
      </c>
      <c r="GP123" s="6">
        <f>+每日电表读数!GQ120-每日电表读数!GP120</f>
        <v>0</v>
      </c>
      <c r="GQ123" s="6">
        <f>+每日电表读数!GR120-每日电表读数!GQ120</f>
        <v>0</v>
      </c>
      <c r="GR123" s="6">
        <f>+每日电表读数!GS120-每日电表读数!GR120</f>
        <v>0</v>
      </c>
      <c r="GS123" s="6">
        <f>+每日电表读数!GT120-每日电表读数!GS120</f>
        <v>0</v>
      </c>
      <c r="GT123" s="6">
        <f>+每日电表读数!GU120-每日电表读数!GT120</f>
        <v>0</v>
      </c>
      <c r="GU123" s="6">
        <f>+每日电表读数!GV120-每日电表读数!GU120</f>
        <v>0</v>
      </c>
      <c r="GV123" s="6">
        <f>+每日电表读数!GW120-每日电表读数!GV120</f>
        <v>0</v>
      </c>
      <c r="GW123" s="6">
        <f>+每日电表读数!GX120-每日电表读数!GW120</f>
        <v>0</v>
      </c>
      <c r="GX123" s="6">
        <f>+每日电表读数!GY120-每日电表读数!GX120</f>
        <v>0</v>
      </c>
      <c r="GY123" s="6">
        <f>+每日电表读数!GZ120-每日电表读数!GY120</f>
        <v>0</v>
      </c>
      <c r="GZ123" s="6">
        <f>+每日电表读数!HA120-每日电表读数!GZ120</f>
        <v>0</v>
      </c>
      <c r="HA123" s="6">
        <f>+每日电表读数!HB120-每日电表读数!HA120</f>
        <v>0</v>
      </c>
      <c r="HB123" s="6">
        <f>+每日电表读数!HC120-每日电表读数!HB120</f>
        <v>0</v>
      </c>
      <c r="HC123" s="6">
        <f>+每日电表读数!HD120-每日电表读数!HC120</f>
        <v>0</v>
      </c>
      <c r="HD123" s="6">
        <f>+每日电表读数!HE120-每日电表读数!HD120</f>
        <v>0</v>
      </c>
      <c r="HE123" s="6">
        <f>+每日电表读数!HF120-每日电表读数!HE120</f>
        <v>0</v>
      </c>
      <c r="HF123" s="6">
        <f>+每日电表读数!HG120-每日电表读数!HF120</f>
        <v>0</v>
      </c>
      <c r="HG123" s="6">
        <f>+每日电表读数!HH120-每日电表读数!HG120</f>
        <v>0</v>
      </c>
      <c r="HH123" s="6">
        <f>+每日电表读数!HI120-每日电表读数!HH120</f>
        <v>0</v>
      </c>
      <c r="HI123" s="6">
        <f>+每日电表读数!HJ120-每日电表读数!HI120</f>
        <v>0</v>
      </c>
      <c r="HJ123" s="6">
        <f>+每日电表读数!HK120-每日电表读数!HJ120</f>
        <v>0</v>
      </c>
      <c r="HK123" s="6">
        <f>+每日电表读数!HL120-每日电表读数!HK120</f>
        <v>0</v>
      </c>
      <c r="HL123" s="6">
        <f>+每日电表读数!HM120-每日电表读数!HL120</f>
        <v>0</v>
      </c>
      <c r="HM123" s="6">
        <f>+每日电表读数!HN120-每日电表读数!HM120</f>
        <v>0</v>
      </c>
      <c r="HN123" s="6">
        <f>+每日电表读数!HO120-每日电表读数!HN120</f>
        <v>0</v>
      </c>
      <c r="HO123" s="6">
        <f>+每日电表读数!HP120-每日电表读数!HO120</f>
        <v>2.8999999999999773</v>
      </c>
      <c r="HP123" s="6">
        <f>+每日电表读数!HQ120-每日电表读数!HP120</f>
        <v>3.1999999999999886</v>
      </c>
      <c r="HQ123" s="6">
        <f>+每日电表读数!HR120-每日电表读数!HQ120</f>
        <v>3.2000000000000455</v>
      </c>
      <c r="HR123" s="6">
        <f>+每日电表读数!HS120-每日电表读数!HR120</f>
        <v>3.1999999999999886</v>
      </c>
      <c r="HS123" s="6">
        <f>+每日电表读数!HT120-每日电表读数!HS120</f>
        <v>3.1999999999999886</v>
      </c>
      <c r="HT123" s="6">
        <f>+每日电表读数!HU120-每日电表读数!HT120</f>
        <v>3.1999999999999886</v>
      </c>
      <c r="HU123" s="6">
        <f>+每日电表读数!HV120-每日电表读数!HU120</f>
        <v>3.1999999999999886</v>
      </c>
      <c r="HV123" s="6">
        <f>+每日电表读数!HW120-每日电表读数!HV120</f>
        <v>3.2000000000000455</v>
      </c>
      <c r="HW123" s="6">
        <f>+每日电表读数!HX120-每日电表读数!HW120</f>
        <v>1.5999999999999659</v>
      </c>
      <c r="HX123" s="6">
        <f>+每日电表读数!HY120-每日电表读数!HX120</f>
        <v>1.8000000000000114</v>
      </c>
      <c r="HY123" s="6">
        <f>+每日电表读数!HZ120-每日电表读数!HY120</f>
        <v>1.6999999999999886</v>
      </c>
      <c r="HZ123" s="6">
        <f>+每日电表读数!IA120-每日电表读数!HZ120</f>
        <v>1.6999999999999886</v>
      </c>
      <c r="IA123" s="6">
        <f>+每日电表读数!IB120-每日电表读数!IA120</f>
        <v>3.1000000000000227</v>
      </c>
      <c r="IB123" s="6">
        <f>+每日电表读数!IC120-每日电表读数!IB120</f>
        <v>1.6999999999999886</v>
      </c>
      <c r="IC123" s="6">
        <f>+每日电表读数!ID120-每日电表读数!IC120</f>
        <v>3.1999999999999886</v>
      </c>
      <c r="ID123" s="6">
        <f>+每日电表读数!IE120-每日电表读数!ID120</f>
        <v>3.3000000000000114</v>
      </c>
      <c r="IE123" s="6">
        <f>+每日电表读数!IF120-每日电表读数!IE120</f>
        <v>3.1999999999999886</v>
      </c>
      <c r="IF123" s="6">
        <f>+每日电表读数!IG120-每日电表读数!IF120</f>
        <v>1.7000000000000455</v>
      </c>
      <c r="IG123" s="6">
        <f>+每日电表读数!IH120-每日电表读数!IG120</f>
        <v>1.7999999999999545</v>
      </c>
      <c r="IH123" s="6">
        <f>+每日电表读数!II120-每日电表读数!IH120</f>
        <v>1.7000000000000455</v>
      </c>
      <c r="II123" s="6">
        <f>+每日电表读数!IJ120-每日电表读数!II120</f>
        <v>3.2999999999999545</v>
      </c>
      <c r="IJ123" s="6">
        <f>+每日电表读数!IK120-每日电表读数!IJ120</f>
        <v>3.2000000000000455</v>
      </c>
      <c r="IK123" s="6">
        <f>+每日电表读数!IL120-每日电表读数!IK120</f>
        <v>3.1999999999999886</v>
      </c>
      <c r="IL123" s="6">
        <f>+每日电表读数!IM120-每日电表读数!IL120</f>
        <v>3.3000000000000114</v>
      </c>
      <c r="IM123" s="6">
        <f>+每日电表读数!IN120-每日电表读数!IM120</f>
        <v>3.1999999999999886</v>
      </c>
      <c r="IN123" s="6">
        <f>+每日电表读数!IO120-每日电表读数!IN120</f>
        <v>2.5999999999999659</v>
      </c>
      <c r="IO123" s="6">
        <f>+每日电表读数!IP120-每日电表读数!IO120</f>
        <v>3.2000000000000455</v>
      </c>
      <c r="IP123" s="6">
        <f>+每日电表读数!IQ120-每日电表读数!IP120</f>
        <v>3.1999999999999886</v>
      </c>
      <c r="IQ123" s="6">
        <f>+每日电表读数!IR120-每日电表读数!IQ120</f>
        <v>3.1999999999999886</v>
      </c>
      <c r="IR123" s="6">
        <f>+每日电表读数!IS120-每日电表读数!IR120</f>
        <v>3.1000000000000227</v>
      </c>
      <c r="IS123" s="6">
        <f>+每日电表读数!IT120-每日电表读数!IS120</f>
        <v>3.1999999999999886</v>
      </c>
      <c r="IT123" s="6">
        <f>+每日电表读数!IU120-每日电表读数!IT120</f>
        <v>3.1999999999999886</v>
      </c>
      <c r="IU123" s="6">
        <f>+每日电表读数!IV120-每日电表读数!IU120</f>
        <v>3.2000000000000455</v>
      </c>
      <c r="IV123" s="6">
        <f>+每日电表读数!IW120-每日电表读数!IV120</f>
        <v>3.1999999999999318</v>
      </c>
      <c r="IW123" s="6">
        <f>+每日电表读数!IX120-每日电表读数!IW120</f>
        <v>3.2000000000000455</v>
      </c>
      <c r="IX123" s="6">
        <f>+每日电表读数!IY120-每日电表读数!IX120</f>
        <v>3.1999999999999318</v>
      </c>
      <c r="IY123" s="6">
        <f>+每日电表读数!IZ120-每日电表读数!IY120</f>
        <v>3.2000000000000455</v>
      </c>
      <c r="IZ123" s="6">
        <f>+每日电表读数!JA120-每日电表读数!IZ120</f>
        <v>3.2999999999999545</v>
      </c>
      <c r="JA123" s="6">
        <f>+每日电表读数!JB120-每日电表读数!JA120</f>
        <v>3.2000000000000455</v>
      </c>
      <c r="JB123" s="6">
        <f>+每日电表读数!JC120-每日电表读数!JB120</f>
        <v>3.2000000000000455</v>
      </c>
      <c r="JC123" s="6">
        <f>+每日电表读数!JD120-每日电表读数!JC120</f>
        <v>3.1999999999999318</v>
      </c>
      <c r="JD123" s="6">
        <f>+每日电表读数!JE120-每日电表读数!JD120</f>
        <v>3.3000000000000682</v>
      </c>
      <c r="JE123" s="6">
        <f>+每日电表读数!JF120-每日电表读数!JE120</f>
        <v>3.1999999999999318</v>
      </c>
      <c r="JF123" s="6">
        <f>+每日电表读数!JG120-每日电表读数!JF120</f>
        <v>3.2000000000000455</v>
      </c>
      <c r="JG123" s="6">
        <f>+每日电表读数!JH120-每日电表读数!JG120</f>
        <v>3.1999999999999318</v>
      </c>
      <c r="JH123" s="6">
        <f>+每日电表读数!JI120-每日电表读数!JH120</f>
        <v>3.3000000000000682</v>
      </c>
      <c r="JI123" s="6">
        <f>+每日电表读数!JJ120-每日电表读数!JI120</f>
        <v>3.1999999999999318</v>
      </c>
      <c r="JJ123" s="6">
        <f>+每日电表读数!JK120-每日电表读数!JJ120</f>
        <v>3.2000000000000455</v>
      </c>
      <c r="JK123" s="6">
        <f>+每日电表读数!JL120-每日电表读数!JK120</f>
        <v>1.7999999999999545</v>
      </c>
      <c r="JL123" s="6">
        <f>+每日电表读数!JM120-每日电表读数!JL120</f>
        <v>1.8000000000000682</v>
      </c>
      <c r="JM123" s="6">
        <f>+每日电表读数!JN120-每日电表读数!JM120</f>
        <v>3.1999999999999318</v>
      </c>
      <c r="JN123" s="6">
        <f>+每日电表读数!JO120-每日电表读数!JN120</f>
        <v>3.3000000000000682</v>
      </c>
      <c r="JO123" s="6">
        <f>+每日电表读数!JP120-每日电表读数!JO120</f>
        <v>1.6999999999999318</v>
      </c>
      <c r="JP123" s="6">
        <f>+每日电表读数!JQ120-每日电表读数!JP120</f>
        <v>1.8000000000000682</v>
      </c>
      <c r="JQ123" s="6">
        <f>+每日电表读数!JR120-每日电表读数!JQ120</f>
        <v>3.1999999999999318</v>
      </c>
      <c r="JR123" s="6">
        <f>+每日电表读数!JS120-每日电表读数!JR120</f>
        <v>3.3000000000000682</v>
      </c>
      <c r="JS123" s="6">
        <f>+每日电表读数!JT120-每日电表读数!JS120</f>
        <v>3.2999999999999545</v>
      </c>
      <c r="JT123" s="6">
        <f>+每日电表读数!JU120-每日电表读数!JT120</f>
        <v>3.2000000000000455</v>
      </c>
      <c r="JU123" s="6">
        <f>+每日电表读数!JV120-每日电表读数!JU120</f>
        <v>3.2999999999999545</v>
      </c>
      <c r="JV123" s="6">
        <f>+每日电表读数!JW120-每日电表读数!JV120</f>
        <v>1.7000000000000455</v>
      </c>
      <c r="JW123" s="6">
        <f>+每日电表读数!JX120-每日电表读数!JW120</f>
        <v>1.7999999999999545</v>
      </c>
      <c r="JX123" s="6">
        <f>+每日电表读数!JY120-每日电表读数!JX120</f>
        <v>3.2000000000000455</v>
      </c>
      <c r="JY123" s="6">
        <f>+每日电表读数!JZ120-每日电表读数!JY120</f>
        <v>3.2999999999999545</v>
      </c>
      <c r="JZ123" s="6">
        <f>+每日电表读数!KA120-每日电表读数!JZ120</f>
        <v>3.2000000000000455</v>
      </c>
      <c r="KA123" s="6">
        <f>+每日电表读数!KB120-每日电表读数!KA120</f>
        <v>3.1999999999999318</v>
      </c>
      <c r="KB123" s="6">
        <f>+每日电表读数!KC120-每日电表读数!KB120</f>
        <v>3.3000000000000682</v>
      </c>
      <c r="KC123" s="6">
        <f>+每日电表读数!KD120-每日电表读数!KC120</f>
        <v>3.1999999999999318</v>
      </c>
      <c r="KD123" s="6">
        <f>+每日电表读数!KE120-每日电表读数!KD120</f>
        <v>1.8000000000000682</v>
      </c>
      <c r="KE123" s="6">
        <f>+每日电表读数!KF120-每日电表读数!KE120</f>
        <v>3.2999999999999545</v>
      </c>
      <c r="KF123" s="6">
        <f>+每日电表读数!KG120-每日电表读数!KF120</f>
        <v>3.2000000000000455</v>
      </c>
      <c r="KG123" s="6">
        <f>+每日电表读数!KH120-每日电表读数!KG120</f>
        <v>3.1999999999999318</v>
      </c>
      <c r="KH123" s="6">
        <f>+每日电表读数!KI120-每日电表读数!KH120</f>
        <v>3.3000000000000682</v>
      </c>
      <c r="KI123" s="6">
        <f>+每日电表读数!KJ120-每日电表读数!KI120</f>
        <v>3.1999999999999318</v>
      </c>
      <c r="KJ123" s="6">
        <f>+每日电表读数!KK120-每日电表读数!KJ120</f>
        <v>3.3000000000000682</v>
      </c>
      <c r="KK123" s="6">
        <f>+每日电表读数!KL120-每日电表读数!KK120</f>
        <v>1.6999999999999318</v>
      </c>
      <c r="KL123" s="6">
        <f>+每日电表读数!KM120-每日电表读数!KL120</f>
        <v>0.40000000000009095</v>
      </c>
      <c r="KM123" s="6">
        <f>+每日电表读数!KN120-每日电表读数!KM120</f>
        <v>0</v>
      </c>
      <c r="KN123" s="6">
        <f>+每日电表读数!KO120-每日电表读数!KN120</f>
        <v>0</v>
      </c>
      <c r="KO123" s="6">
        <f>+每日电表读数!KP120-每日电表读数!KO120</f>
        <v>0</v>
      </c>
      <c r="KP123" s="6">
        <f>+每日电表读数!KQ120-每日电表读数!KP120</f>
        <v>9.9999999999909051E-2</v>
      </c>
      <c r="KQ123" s="6">
        <f>+每日电表读数!KR120-每日电表读数!KQ120</f>
        <v>0.10000000000002274</v>
      </c>
      <c r="KR123" s="6">
        <f>+每日电表读数!KS120-每日电表读数!KR120</f>
        <v>1.8000000000000682</v>
      </c>
      <c r="KS123" s="6">
        <f>+每日电表读数!KT120-每日电表读数!KS120</f>
        <v>1.7999999999999545</v>
      </c>
      <c r="KT123" s="6">
        <f>+每日电表读数!KU120-每日电表读数!KT120</f>
        <v>0.79999999999995453</v>
      </c>
      <c r="KU123" s="6">
        <f>+每日电表读数!KV120-每日电表读数!KU120</f>
        <v>0</v>
      </c>
      <c r="KV123" s="6">
        <f>+每日电表读数!KW120-每日电表读数!KV120</f>
        <v>0</v>
      </c>
      <c r="KW123" s="6">
        <f>+每日电表读数!KX120-每日电表读数!KW120</f>
        <v>0</v>
      </c>
      <c r="KX123" s="6">
        <f>+每日电表读数!KY120-每日电表读数!KX120</f>
        <v>0</v>
      </c>
      <c r="KY123" s="6">
        <f>+每日电表读数!KZ120-每日电表读数!KY120</f>
        <v>0</v>
      </c>
      <c r="KZ123" s="6">
        <f>+每日电表读数!LA120-每日电表读数!KZ120</f>
        <v>0</v>
      </c>
      <c r="LA123" s="6">
        <f>+每日电表读数!LB120-每日电表读数!LA120</f>
        <v>0</v>
      </c>
      <c r="LB123" s="6">
        <f>+每日电表读数!LC120-每日电表读数!LB120</f>
        <v>0</v>
      </c>
      <c r="LC123" s="6">
        <f>+每日电表读数!LD120-每日电表读数!LC120</f>
        <v>0</v>
      </c>
      <c r="LD123" s="6">
        <f>+每日电表读数!LE120-每日电表读数!LD120</f>
        <v>0</v>
      </c>
      <c r="LE123" s="6">
        <f>+每日电表读数!LF120-每日电表读数!LE120</f>
        <v>0</v>
      </c>
      <c r="LF123" s="6">
        <f>+每日电表读数!LG120-每日电表读数!LF120</f>
        <v>0</v>
      </c>
      <c r="LG123" s="6">
        <f>+每日电表读数!LH120-每日电表读数!LG120</f>
        <v>0</v>
      </c>
      <c r="LH123" s="6">
        <f>+每日电表读数!LI120-每日电表读数!LH120</f>
        <v>0</v>
      </c>
      <c r="LI123" s="6">
        <f>+每日电表读数!LJ120-每日电表读数!LI120</f>
        <v>0</v>
      </c>
      <c r="LJ123" s="6">
        <f>+每日电表读数!LK120-每日电表读数!LJ120</f>
        <v>0</v>
      </c>
      <c r="LK123" s="6">
        <f>+每日电表读数!LL120-每日电表读数!LK120</f>
        <v>0</v>
      </c>
      <c r="LL123" s="6">
        <f>+每日电表读数!LM120-每日电表读数!LL120</f>
        <v>0</v>
      </c>
      <c r="LM123" s="6">
        <f>+每日电表读数!LN120-每日电表读数!LM120</f>
        <v>0</v>
      </c>
      <c r="LN123" s="6">
        <f>+每日电表读数!LO120-每日电表读数!LN120</f>
        <v>0</v>
      </c>
      <c r="LO123" s="6">
        <f>+每日电表读数!LP120-每日电表读数!LO120</f>
        <v>0</v>
      </c>
      <c r="LP123" s="6">
        <f>+每日电表读数!LQ120-每日电表读数!LP120</f>
        <v>0</v>
      </c>
      <c r="LQ123" s="6">
        <f>+每日电表读数!LR120-每日电表读数!LQ120</f>
        <v>0</v>
      </c>
      <c r="LR123" s="6">
        <f>+每日电表读数!LS120-每日电表读数!LR120</f>
        <v>0</v>
      </c>
      <c r="LS123" s="6">
        <f>+每日电表读数!LT120-每日电表读数!LS120</f>
        <v>0</v>
      </c>
      <c r="LT123" s="6">
        <f>+每日电表读数!LU120-每日电表读数!LT120</f>
        <v>0</v>
      </c>
      <c r="LU123" s="6">
        <f>+每日电表读数!LV120-每日电表读数!LU120</f>
        <v>0</v>
      </c>
      <c r="LV123" s="6">
        <f>+每日电表读数!LW120-每日电表读数!LV120</f>
        <v>0</v>
      </c>
      <c r="LW123" s="6">
        <f>+每日电表读数!LX120-每日电表读数!LW120</f>
        <v>0</v>
      </c>
      <c r="LX123" s="6">
        <f>+每日电表读数!LY120-每日电表读数!LX120</f>
        <v>0</v>
      </c>
      <c r="LY123" s="6">
        <f>+每日电表读数!LZ120-每日电表读数!LY120</f>
        <v>0</v>
      </c>
      <c r="LZ123" s="6">
        <f>+每日电表读数!MA120-每日电表读数!LZ120</f>
        <v>0</v>
      </c>
      <c r="MA123" s="6">
        <f>+每日电表读数!MB120-每日电表读数!MA120</f>
        <v>0</v>
      </c>
      <c r="MB123" s="6">
        <f>+每日电表读数!MC120-每日电表读数!MB120</f>
        <v>0</v>
      </c>
      <c r="MC123" s="6">
        <f>+每日电表读数!MD120-每日电表读数!MC120</f>
        <v>0</v>
      </c>
      <c r="MD123" s="6">
        <f>+每日电表读数!ME120-每日电表读数!MD120</f>
        <v>0</v>
      </c>
      <c r="ME123" s="6">
        <f>+每日电表读数!MF120-每日电表读数!ME120</f>
        <v>0</v>
      </c>
      <c r="MF123" s="6">
        <f>+每日电表读数!MG120-每日电表读数!MF120</f>
        <v>0</v>
      </c>
      <c r="MG123" s="6">
        <f>+每日电表读数!MH120-每日电表读数!MG120</f>
        <v>0</v>
      </c>
      <c r="MH123" s="6">
        <f>+每日电表读数!MI120-每日电表读数!MH120</f>
        <v>0</v>
      </c>
      <c r="MI123" s="6">
        <f>+每日电表读数!MJ120-每日电表读数!MI120</f>
        <v>0.10000000000002274</v>
      </c>
      <c r="MJ123" s="6">
        <f>+每日电表读数!MK120-每日电表读数!MJ120</f>
        <v>0</v>
      </c>
      <c r="MK123" s="6">
        <f>+每日电表读数!ML120-每日电表读数!MK120</f>
        <v>0</v>
      </c>
      <c r="ML123" s="6">
        <f>+每日电表读数!MM120-每日电表读数!ML120</f>
        <v>0</v>
      </c>
      <c r="MM123" s="6">
        <f>+每日电表读数!MN120-每日电表读数!MM120</f>
        <v>0</v>
      </c>
      <c r="MN123" s="6">
        <f>+每日电表读数!MO120-每日电表读数!MN120</f>
        <v>0</v>
      </c>
      <c r="MO123" s="6">
        <f>+每日电表读数!MP120-每日电表读数!MO120</f>
        <v>0</v>
      </c>
      <c r="MP123" s="6">
        <f>+每日电表读数!MQ120-每日电表读数!MP120</f>
        <v>0</v>
      </c>
      <c r="MQ123" s="6">
        <f>+每日电表读数!MR120-每日电表读数!MQ120</f>
        <v>0</v>
      </c>
      <c r="MR123" s="6">
        <f>+每日电表读数!MS120-每日电表读数!MR120</f>
        <v>0</v>
      </c>
      <c r="MS123" s="6">
        <f>+每日电表读数!MT120-每日电表读数!MS120</f>
        <v>0</v>
      </c>
      <c r="MT123" s="6">
        <f>+每日电表读数!MU120-每日电表读数!MT120</f>
        <v>0</v>
      </c>
      <c r="MU123" s="6">
        <f>+每日电表读数!MV120-每日电表读数!MU120</f>
        <v>0</v>
      </c>
      <c r="MV123" s="6">
        <f>+每日电表读数!MW120-每日电表读数!MV120</f>
        <v>0</v>
      </c>
      <c r="MW123" s="6">
        <f>+每日电表读数!MX120-每日电表读数!MW120</f>
        <v>0</v>
      </c>
      <c r="MX123" s="6">
        <f>+每日电表读数!MY120-每日电表读数!MX120</f>
        <v>0</v>
      </c>
      <c r="MY123" s="6">
        <f>+每日电表读数!MZ120-每日电表读数!MY120</f>
        <v>0</v>
      </c>
      <c r="MZ123" s="6">
        <f>+每日电表读数!NA120-每日电表读数!MZ120</f>
        <v>0</v>
      </c>
      <c r="NA123" s="6">
        <f>+每日电表读数!NB120-每日电表读数!NA120</f>
        <v>0</v>
      </c>
      <c r="NB123" s="6">
        <f>+每日电表读数!NC120-每日电表读数!NB120</f>
        <v>0</v>
      </c>
      <c r="NC123" s="6">
        <f>+每日电表读数!ND120-每日电表读数!NC120</f>
        <v>0</v>
      </c>
      <c r="ND123" s="6">
        <f>+每日电表读数!NE120-每日电表读数!ND120</f>
        <v>0</v>
      </c>
      <c r="NE123" s="6">
        <f>+每日电表读数!NF120-每日电表读数!NE120</f>
        <v>0</v>
      </c>
      <c r="NF123" s="6">
        <f>+每日电表读数!NG120-每日电表读数!NF120</f>
        <v>0</v>
      </c>
      <c r="NG123" s="6">
        <f>+每日电表读数!NH120-每日电表读数!NG120</f>
        <v>0</v>
      </c>
      <c r="NH123" s="6">
        <f>+每日电表读数!NI120-每日电表读数!NH120</f>
        <v>0</v>
      </c>
      <c r="NI123" s="6">
        <f>+每日电表读数!NJ120-每日电表读数!NI120</f>
        <v>0</v>
      </c>
      <c r="NJ123" s="6">
        <f>+每日电表读数!NK120-每日电表读数!NJ120</f>
        <v>0</v>
      </c>
      <c r="NK123" s="6">
        <f>+每日电表读数!NL120-每日电表读数!NK120</f>
        <v>0</v>
      </c>
      <c r="NL123" s="6">
        <f>+每日电表读数!NM120-每日电表读数!NL120</f>
        <v>0</v>
      </c>
      <c r="NM123" s="6">
        <f>+每日电表读数!NN120-每日电表读数!NM120</f>
        <v>0</v>
      </c>
      <c r="NN123" s="6">
        <f>+每日电表读数!NO120-每日电表读数!NN120</f>
        <v>0</v>
      </c>
      <c r="NO123" s="6">
        <f>+每日电表读数!NP120-每日电表读数!NO120</f>
        <v>0</v>
      </c>
      <c r="NP123" s="6">
        <f>+每日电表读数!NQ120-每日电表读数!NP120</f>
        <v>0</v>
      </c>
      <c r="NQ123" s="6">
        <f>+每日电表读数!NR120-每日电表读数!NQ120</f>
        <v>0</v>
      </c>
      <c r="NR123" s="6">
        <f>+每日电表读数!NS120-每日电表读数!NR120</f>
        <v>0</v>
      </c>
      <c r="NS123" s="6">
        <f>+每日电表读数!NT120-每日电表读数!NS120</f>
        <v>0</v>
      </c>
      <c r="NT123" s="6">
        <f>+每日电表读数!NU120-每日电表读数!NT120</f>
        <v>0</v>
      </c>
      <c r="NU123" s="6">
        <f>+每日电表读数!NV120-每日电表读数!NU120</f>
        <v>0</v>
      </c>
      <c r="NV123" s="6">
        <f>+每日电表读数!NW120-每日电表读数!NV120</f>
        <v>0</v>
      </c>
      <c r="NW123" s="6">
        <f>+每日电表读数!NX120-每日电表读数!NW120</f>
        <v>0</v>
      </c>
      <c r="NX123" s="6">
        <f>+每日电表读数!NY120-每日电表读数!NX120</f>
        <v>0</v>
      </c>
      <c r="NY123" s="6">
        <f>+每日电表读数!NZ120-每日电表读数!NY120</f>
        <v>0</v>
      </c>
      <c r="NZ123" s="6">
        <f>+每日电表读数!OA120-每日电表读数!NZ120</f>
        <v>0</v>
      </c>
      <c r="OA123" s="6">
        <f>+每日电表读数!OB120-每日电表读数!OA120</f>
        <v>0</v>
      </c>
      <c r="OB123" s="6">
        <f>+每日电表读数!OC120-每日电表读数!OB120</f>
        <v>0</v>
      </c>
      <c r="OC123" s="6">
        <f>+每日电表读数!OD120-每日电表读数!OC120</f>
        <v>0</v>
      </c>
      <c r="OD123" s="6">
        <f>+每日电表读数!OE120-每日电表读数!OD120</f>
        <v>0</v>
      </c>
      <c r="OE123" s="6">
        <f>+每日电表读数!OF120-每日电表读数!OE120</f>
        <v>0</v>
      </c>
      <c r="OF123" s="6">
        <f>+每日电表读数!OG120-每日电表读数!OF120</f>
        <v>0</v>
      </c>
      <c r="OG123" s="6">
        <f>+每日电表读数!OH120-每日电表读数!OG120</f>
        <v>0</v>
      </c>
      <c r="OH123" s="6">
        <f>+每日电表读数!OI120-每日电表读数!OH120</f>
        <v>0</v>
      </c>
      <c r="OI123" s="6">
        <f>+每日电表读数!OJ120-每日电表读数!OI120</f>
        <v>0</v>
      </c>
      <c r="OJ123" s="6">
        <f>+每日电表读数!OK120-每日电表读数!OJ120</f>
        <v>0</v>
      </c>
      <c r="OK123" s="6">
        <f>+每日电表读数!OL120-每日电表读数!OK120</f>
        <v>0</v>
      </c>
      <c r="OL123" s="6">
        <f>+每日电表读数!OM120-每日电表读数!OL120</f>
        <v>0</v>
      </c>
      <c r="OM123" s="6">
        <f>+每日电表读数!ON120-每日电表读数!OM120</f>
        <v>0</v>
      </c>
      <c r="ON123" s="6">
        <f>+每日电表读数!OO120-每日电表读数!ON120</f>
        <v>0</v>
      </c>
      <c r="OO123" s="6">
        <f>+每日电表读数!OP120-每日电表读数!OO120</f>
        <v>0</v>
      </c>
      <c r="OP123" s="6">
        <f>+每日电表读数!OQ120-每日电表读数!OP120</f>
        <v>0</v>
      </c>
      <c r="OQ123" s="6">
        <f>+每日电表读数!OR120-每日电表读数!OQ120</f>
        <v>0</v>
      </c>
      <c r="OR123" s="6">
        <f>+每日电表读数!OS120-每日电表读数!OR120</f>
        <v>0</v>
      </c>
      <c r="OS123" s="6">
        <f>+每日电表读数!OT120-每日电表读数!OS120</f>
        <v>0</v>
      </c>
      <c r="OT123" s="6">
        <f>+每日电表读数!OU120-每日电表读数!OT120</f>
        <v>0</v>
      </c>
      <c r="OU123" s="6">
        <f>+每日电表读数!OV120-每日电表读数!OU120</f>
        <v>0</v>
      </c>
      <c r="OV123" s="6">
        <f>+每日电表读数!OW120-每日电表读数!OV120</f>
        <v>0</v>
      </c>
      <c r="OW123" s="6">
        <f>+每日电表读数!OX120-每日电表读数!OW120</f>
        <v>0</v>
      </c>
      <c r="OX123" s="6">
        <f>+每日电表读数!OY120-每日电表读数!OX120</f>
        <v>0</v>
      </c>
      <c r="OY123" s="6">
        <f>+每日电表读数!OZ120-每日电表读数!OY120</f>
        <v>0</v>
      </c>
      <c r="OZ123" s="6">
        <f>+每日电表读数!PA120-每日电表读数!OZ120</f>
        <v>0</v>
      </c>
      <c r="PA123" s="6">
        <f>+每日电表读数!PB120-每日电表读数!PA120</f>
        <v>0</v>
      </c>
      <c r="PB123" s="6">
        <f>+每日电表读数!PC120-每日电表读数!PB120</f>
        <v>0</v>
      </c>
      <c r="PC123" s="6">
        <f>+每日电表读数!PD120-每日电表读数!PC120</f>
        <v>0</v>
      </c>
      <c r="PD123" s="6">
        <f>+每日电表读数!PE120-每日电表读数!PD120</f>
        <v>0</v>
      </c>
      <c r="PE123" s="6">
        <f>+每日电表读数!PF120-每日电表读数!PE120</f>
        <v>0</v>
      </c>
      <c r="PF123" s="6">
        <f>+每日电表读数!PG120-每日电表读数!PF120</f>
        <v>0</v>
      </c>
      <c r="PG123" s="6">
        <f>+每日电表读数!PH120-每日电表读数!PG120</f>
        <v>0</v>
      </c>
      <c r="PH123" s="6">
        <f>+每日电表读数!PI120-每日电表读数!PH120</f>
        <v>0</v>
      </c>
      <c r="PI123" s="6">
        <f>+每日电表读数!PJ120-每日电表读数!PI120</f>
        <v>0</v>
      </c>
      <c r="PJ123" s="6">
        <f>+每日电表读数!PK120-每日电表读数!PJ120</f>
        <v>0</v>
      </c>
      <c r="PK123" s="6">
        <f>+每日电表读数!PL120-每日电表读数!PK120</f>
        <v>0</v>
      </c>
      <c r="PL123" s="6">
        <f>+每日电表读数!PM120-每日电表读数!PL120</f>
        <v>0</v>
      </c>
      <c r="PM123" s="6">
        <f>+每日电表读数!PN120-每日电表读数!PM120</f>
        <v>0</v>
      </c>
      <c r="PN123" s="6">
        <f>+每日电表读数!PO120-每日电表读数!PN120</f>
        <v>0</v>
      </c>
      <c r="PO123" s="6">
        <f>+每日电表读数!PP120-每日电表读数!PO120</f>
        <v>0</v>
      </c>
      <c r="PP123" s="6">
        <f>+每日电表读数!PQ120-每日电表读数!PP120</f>
        <v>0</v>
      </c>
      <c r="PQ123" s="6">
        <f>+每日电表读数!PR120-每日电表读数!PQ120</f>
        <v>0</v>
      </c>
      <c r="PR123" s="6">
        <f>+每日电表读数!PS120-每日电表读数!PR120</f>
        <v>0</v>
      </c>
      <c r="PS123" s="6">
        <f>+每日电表读数!PT120-每日电表读数!PS120</f>
        <v>0</v>
      </c>
      <c r="PT123" s="6">
        <f>+每日电表读数!PU120-每日电表读数!PT120</f>
        <v>0</v>
      </c>
      <c r="PU123" s="6">
        <f>+每日电表读数!PV120-每日电表读数!PU120</f>
        <v>0</v>
      </c>
      <c r="PV123" s="6">
        <f>+每日电表读数!PW120-每日电表读数!PV120</f>
        <v>0</v>
      </c>
      <c r="PW123" s="6">
        <f>+每日电表读数!PX120-每日电表读数!PW120</f>
        <v>0</v>
      </c>
      <c r="PX123" s="6">
        <f>+每日电表读数!PY120-每日电表读数!PX120</f>
        <v>0</v>
      </c>
      <c r="PY123" s="6">
        <f>+每日电表读数!PZ120-每日电表读数!PY120</f>
        <v>0</v>
      </c>
      <c r="PZ123" s="6">
        <f>+每日电表读数!QA120-每日电表读数!PZ120</f>
        <v>0</v>
      </c>
      <c r="QA123" s="6">
        <f>+每日电表读数!QB120-每日电表读数!QA120</f>
        <v>0</v>
      </c>
      <c r="QB123" s="6">
        <f>+每日电表读数!QC120-每日电表读数!QB120</f>
        <v>0</v>
      </c>
      <c r="QC123" s="6">
        <f>+每日电表读数!QD120-每日电表读数!QC120</f>
        <v>0</v>
      </c>
      <c r="QD123" s="6">
        <f>+每日电表读数!QE120-每日电表读数!QD120</f>
        <v>0.10000000000002274</v>
      </c>
      <c r="QE123" s="6">
        <f>+每日电表读数!QF120-每日电表读数!QE120</f>
        <v>0.10000000000002274</v>
      </c>
      <c r="QF123" s="6">
        <f>+每日电表读数!QG120-每日电表读数!QF120</f>
        <v>0</v>
      </c>
      <c r="QG123" s="6">
        <f>+每日电表读数!QH120-每日电表读数!QG120</f>
        <v>0.10000000000002274</v>
      </c>
      <c r="QH123" s="6">
        <f>+每日电表读数!QI120-每日电表读数!QH120</f>
        <v>1.7999999999999545</v>
      </c>
      <c r="QI123" s="6">
        <f>+每日电表读数!QJ120-每日电表读数!QI120</f>
        <v>3.2000000000000455</v>
      </c>
      <c r="QJ123" s="6">
        <f>+每日电表读数!QK120-每日电表读数!QJ120</f>
        <v>3.1999999999999318</v>
      </c>
      <c r="QK123" s="6">
        <f>+每日电表读数!QL120-每日电表读数!QK120</f>
        <v>3.2000000000000455</v>
      </c>
      <c r="QL123" s="6">
        <f>+每日电表读数!QM120-每日电表读数!QL120</f>
        <v>1.6999999999999318</v>
      </c>
      <c r="QM123" s="6">
        <f>+每日电表读数!QN120-每日电表读数!QM120</f>
        <v>1.6000000000000227</v>
      </c>
      <c r="QN123" s="6">
        <f>+每日电表读数!QO120-每日电表读数!QN120</f>
        <v>0.20000000000004547</v>
      </c>
      <c r="QO123" s="6">
        <f>+每日电表读数!QP120-每日电表读数!QO120</f>
        <v>1.6999999999999318</v>
      </c>
      <c r="QP123" s="6">
        <f>+每日电表读数!QQ120-每日电表读数!QP120</f>
        <v>3.1000000000000227</v>
      </c>
      <c r="QQ123" s="6">
        <f>+每日电表读数!QR120-每日电表读数!QQ120</f>
        <v>3.2000000000000455</v>
      </c>
      <c r="QR123" s="6">
        <f>+每日电表读数!QS120-每日电表读数!QR120</f>
        <v>1.6999999999999318</v>
      </c>
      <c r="QS123" s="6">
        <f>+每日电表读数!QT120-每日电表读数!QS120</f>
        <v>1.7000000000000455</v>
      </c>
      <c r="QT123" s="6">
        <f>+每日电表读数!QU120-每日电表读数!QT120</f>
        <v>1.6000000000000227</v>
      </c>
      <c r="QU123" s="6">
        <f>+每日电表读数!QV120-每日电表读数!QU120</f>
        <v>0.19999999999993179</v>
      </c>
      <c r="QV123" s="6">
        <f>+每日电表读数!QW120-每日电表读数!QV120</f>
        <v>3.2000000000000455</v>
      </c>
      <c r="QW123" s="6">
        <f>+每日电表读数!QX120-每日电表读数!QW120</f>
        <v>3.2000000000000455</v>
      </c>
      <c r="QX123" s="6">
        <f>+每日电表读数!QY120-每日电表读数!QX120</f>
        <v>3.1999999999999318</v>
      </c>
      <c r="QY123" s="6">
        <f>+每日电表读数!QZ120-每日电表读数!QY120</f>
        <v>3.2000000000000455</v>
      </c>
      <c r="QZ123" s="6">
        <f>+每日电表读数!RA120-每日电表读数!QZ120</f>
        <v>3.1999999999999318</v>
      </c>
      <c r="RA123" s="6">
        <f>+每日电表读数!RB120-每日电表读数!RA120</f>
        <v>3.2000000000000455</v>
      </c>
      <c r="RB123" s="6">
        <f>+每日电表读数!RC120-每日电表读数!RB120</f>
        <v>3.2000000000000455</v>
      </c>
      <c r="RC123" s="6">
        <f>+每日电表读数!RD120-每日电表读数!RC120</f>
        <v>3.1999999999999318</v>
      </c>
      <c r="RD123" s="6">
        <f>+每日电表读数!RE120-每日电表读数!RD120</f>
        <v>3.2000000000000455</v>
      </c>
      <c r="RE123" s="6">
        <f>+每日电表读数!RF120-每日电表读数!RE120</f>
        <v>3.1999999999999318</v>
      </c>
      <c r="RF123" s="6">
        <f>+每日电表读数!RG120-每日电表读数!RF120</f>
        <v>1.7000000000000455</v>
      </c>
      <c r="RG123" s="6">
        <f>+每日电表读数!RH120-每日电表读数!RG120</f>
        <v>1.7999999999999545</v>
      </c>
      <c r="RH123" s="6">
        <f>+每日电表读数!RI120-每日电表读数!RH120</f>
        <v>3</v>
      </c>
      <c r="RI123" s="6">
        <f>+每日电表读数!RJ120-每日电表读数!RI120</f>
        <v>3.1000000000000227</v>
      </c>
      <c r="RJ123" s="6">
        <f>+每日电表读数!RK120-每日电表读数!RJ120</f>
        <v>1.8000000000000682</v>
      </c>
      <c r="RK123" s="6">
        <f>+每日电表读数!RL120-每日电表读数!RK120</f>
        <v>1.6999999999999318</v>
      </c>
      <c r="RL123" s="6">
        <f>+每日电表读数!RM120-每日电表读数!RL120</f>
        <v>2.7000000000000455</v>
      </c>
      <c r="RM123" s="6">
        <f>+每日电表读数!RN120-每日电表读数!RM120</f>
        <v>0.79999999999995453</v>
      </c>
      <c r="RN123" s="6">
        <f>+每日电表读数!RO120-每日电表读数!RN120</f>
        <v>1</v>
      </c>
      <c r="RO123" s="6">
        <f>+每日电表读数!RP120-每日电表读数!RO120</f>
        <v>0.39999999999997726</v>
      </c>
      <c r="RP123" s="6">
        <f>+每日电表读数!RQ120-每日电表读数!RP120</f>
        <v>1.8000000000000682</v>
      </c>
      <c r="RQ123" s="6">
        <f>+每日电表读数!RR120-每日电表读数!RQ120</f>
        <v>3.1999999999999318</v>
      </c>
      <c r="RR123" s="6">
        <f>+每日电表读数!RS120-每日电表读数!RR120</f>
        <v>3.2000000000000455</v>
      </c>
      <c r="RS123" s="6">
        <f>+每日电表读数!RT120-每日电表读数!RS120</f>
        <v>1.7999999999999545</v>
      </c>
      <c r="RT123" s="6">
        <f>+每日电表读数!RU120-每日电表读数!RT120</f>
        <v>3</v>
      </c>
      <c r="RU123" s="6">
        <f>+每日电表读数!RV120-每日电表读数!RU120</f>
        <v>3.2000000000000455</v>
      </c>
      <c r="RV123" s="6">
        <f>+每日电表读数!RW120-每日电表读数!RV120</f>
        <v>3.2000000000000455</v>
      </c>
      <c r="RW123" s="6">
        <f>+每日电表读数!RX120-每日电表读数!RW120</f>
        <v>3.1999999999999318</v>
      </c>
      <c r="RX123" s="6">
        <f>+每日电表读数!RY120-每日电表读数!RX120</f>
        <v>0.30000000000006821</v>
      </c>
      <c r="RY123" s="6">
        <f>+每日电表读数!RZ120-每日电表读数!RY120</f>
        <v>3.1999999999999318</v>
      </c>
      <c r="RZ123" s="6">
        <f>+每日电表读数!SA120-每日电表读数!RZ120</f>
        <v>3.3000000000000682</v>
      </c>
      <c r="SA123" s="6">
        <f>+每日电表读数!SB120-每日电表读数!SA120</f>
        <v>3.1999999999999318</v>
      </c>
      <c r="SB123" s="6">
        <f>+每日电表读数!SC120-每日电表读数!SB120</f>
        <v>3.2000000000000455</v>
      </c>
      <c r="SC123" s="6">
        <f>+每日电表读数!SD120-每日电表读数!SC120</f>
        <v>3.1999999999999318</v>
      </c>
      <c r="SD123" s="6">
        <f>+每日电表读数!SE120-每日电表读数!SD120</f>
        <v>3.2000000000000455</v>
      </c>
      <c r="SE123" s="6">
        <f>+每日电表读数!SF120-每日电表读数!SE120</f>
        <v>3.2000000000000455</v>
      </c>
      <c r="SF123" s="6">
        <f>+每日电表读数!SG120-每日电表读数!SF120</f>
        <v>3.1999999999999318</v>
      </c>
      <c r="SG123" s="6">
        <f>+每日电表读数!SH120-每日电表读数!SG120</f>
        <v>3.2000000000000455</v>
      </c>
      <c r="SH123" s="6">
        <f>+每日电表读数!SI120-每日电表读数!SH120</f>
        <v>3.1999999999999318</v>
      </c>
      <c r="SI123" s="6">
        <f>+每日电表读数!SJ120-每日电表读数!SI120</f>
        <v>3.3000000000000682</v>
      </c>
      <c r="SJ123" s="6">
        <f>+每日电表读数!SK120-每日电表读数!SJ120</f>
        <v>3.1999999999999318</v>
      </c>
      <c r="SK123" s="6">
        <f>+每日电表读数!SL120-每日电表读数!SK120</f>
        <v>3.2000000000000455</v>
      </c>
      <c r="SL123" s="6">
        <f>+每日电表读数!SM120-每日电表读数!SL120</f>
        <v>3.2000000000000455</v>
      </c>
      <c r="SM123" s="6">
        <f>+每日电表读数!SN120-每日电表读数!SM120</f>
        <v>3.1999999999999318</v>
      </c>
      <c r="SN123" s="6">
        <f>+每日电表读数!SO120-每日电表读数!SN120</f>
        <v>3.3000000000000682</v>
      </c>
      <c r="SO123" s="6">
        <f>+每日电表读数!SP120-每日电表读数!SO120</f>
        <v>3.1999999999999318</v>
      </c>
      <c r="SP123" s="6">
        <f>+每日电表读数!SQ120-每日电表读数!SP120</f>
        <v>3.2000000000000455</v>
      </c>
      <c r="SQ123" s="6">
        <f>+每日电表读数!SR120-每日电表读数!SQ120</f>
        <v>3.1999999999999318</v>
      </c>
      <c r="SR123" s="6">
        <f>+每日电表读数!SS120-每日电表读数!SR120</f>
        <v>3.2000000000000455</v>
      </c>
      <c r="SS123" s="6">
        <f>+每日电表读数!ST120-每日电表读数!SS120</f>
        <v>3.2000000000000455</v>
      </c>
      <c r="ST123" s="6">
        <f>+每日电表读数!SU120-每日电表读数!ST120</f>
        <v>3.1999999999999318</v>
      </c>
      <c r="SU123" s="6">
        <f>+每日电表读数!SV120-每日电表读数!SU120</f>
        <v>3.2000000000000455</v>
      </c>
      <c r="SV123" s="6">
        <f>+每日电表读数!SW120-每日电表读数!SV120</f>
        <v>3.1999999999999318</v>
      </c>
      <c r="SW123" s="6">
        <f>+每日电表读数!SX120-每日电表读数!SW120</f>
        <v>3.2000000000000455</v>
      </c>
      <c r="SX123" s="6">
        <f>+每日电表读数!SY120-每日电表读数!SX120</f>
        <v>3.2000000000000455</v>
      </c>
      <c r="SY123" s="6">
        <f>+每日电表读数!SZ120-每日电表读数!SY120</f>
        <v>3.1999999999999318</v>
      </c>
      <c r="SZ123" s="6">
        <f>+每日电表读数!TA120-每日电表读数!SZ120</f>
        <v>3.2000000000000455</v>
      </c>
      <c r="TA123" s="6">
        <f>+每日电表读数!TB120-每日电表读数!TA120</f>
        <v>3.1999999999999318</v>
      </c>
      <c r="TB123" s="6">
        <f>+每日电表读数!TC120-每日电表读数!TB120</f>
        <v>3.2000000000000455</v>
      </c>
      <c r="TC123" s="6">
        <f>+每日电表读数!TD120-每日电表读数!TC120</f>
        <v>3.2000000000000455</v>
      </c>
      <c r="TD123" s="6">
        <f>+每日电表读数!TE120-每日电表读数!TD120</f>
        <v>3.1999999999999318</v>
      </c>
      <c r="TE123" s="6">
        <f>+每日电表读数!TF120-每日电表读数!TE120</f>
        <v>3.2000000000000455</v>
      </c>
      <c r="TF123" s="6">
        <f>+每日电表读数!TG120-每日电表读数!TF120</f>
        <v>3.1999999999999318</v>
      </c>
      <c r="TG123" s="6">
        <f>+每日电表读数!TH120-每日电表读数!TG120</f>
        <v>3.2000000000000455</v>
      </c>
      <c r="TH123" s="6">
        <f>+每日电表读数!TI120-每日电表读数!TH120</f>
        <v>3.2000000000000455</v>
      </c>
      <c r="TI123" s="6">
        <f>+每日电表读数!TJ120-每日电表读数!TI120</f>
        <v>3.1999999999999318</v>
      </c>
      <c r="TJ123" s="6">
        <f>+每日电表读数!TK120-每日电表读数!TJ120</f>
        <v>3.2000000000000455</v>
      </c>
      <c r="TK123" s="6">
        <f>+每日电表读数!TL120-每日电表读数!TK120</f>
        <v>3.1000000000000227</v>
      </c>
      <c r="TL123" s="6">
        <f>+每日电表读数!TM120-每日电表读数!TL120</f>
        <v>3.0999999999999091</v>
      </c>
      <c r="TM123" s="6">
        <f>+每日电表读数!TN120-每日电表读数!TM120</f>
        <v>3.2000000000000455</v>
      </c>
      <c r="TN123" s="6">
        <f>+每日电表读数!TO120-每日电表读数!TN120</f>
        <v>3.2000000000000455</v>
      </c>
    </row>
    <row r="124" spans="1:534" ht="19.5">
      <c r="B124" s="124" t="s">
        <v>402</v>
      </c>
      <c r="C124" s="123" t="s">
        <v>403</v>
      </c>
      <c r="D124" s="6">
        <f>+每日电表读数!E121-每日电表读数!D121</f>
        <v>422.5</v>
      </c>
      <c r="E124" s="6">
        <f>+每日电表读数!F121-每日电表读数!E121</f>
        <v>1169.5</v>
      </c>
      <c r="F124" s="6">
        <f>+每日电表读数!G121-每日电表读数!F121</f>
        <v>1091.8999999999069</v>
      </c>
      <c r="G124" s="6">
        <f>+每日电表读数!H121-每日电表读数!G121</f>
        <v>1205.8000000000466</v>
      </c>
      <c r="H124" s="6">
        <f>+每日电表读数!I121-每日电表读数!H121</f>
        <v>679.30000000004657</v>
      </c>
      <c r="I124" s="6">
        <f>+每日电表读数!J121-每日电表读数!I121</f>
        <v>1296.7999999999302</v>
      </c>
      <c r="J124" s="6">
        <f>+每日电表读数!K121-每日电表读数!J121</f>
        <v>1123</v>
      </c>
      <c r="K124" s="6">
        <f>+每日电表读数!L121-每日电表读数!K121</f>
        <v>1029.2000000000698</v>
      </c>
      <c r="L124" s="6">
        <f>+每日电表读数!M121-每日电表读数!L121</f>
        <v>1061.1999999999534</v>
      </c>
      <c r="M124" s="6">
        <f>+每日电表读数!N121-每日电表读数!M121</f>
        <v>1174.9000000000233</v>
      </c>
      <c r="N124" s="6">
        <f>+每日电表读数!O121-每日电表读数!N121</f>
        <v>931.90000000002328</v>
      </c>
      <c r="O124" s="6">
        <f>+每日电表读数!P121-每日电表读数!O121</f>
        <v>721.59999999997672</v>
      </c>
      <c r="P124" s="6">
        <f>+每日电表读数!Q121-每日电表读数!P121</f>
        <v>1133.2999999999302</v>
      </c>
      <c r="Q124" s="6">
        <f>+每日电表读数!R121-每日电表读数!Q121</f>
        <v>1042.7000000000698</v>
      </c>
      <c r="R124" s="6">
        <f>+每日电表读数!S121-每日电表读数!R121</f>
        <v>882.79999999993015</v>
      </c>
      <c r="S124" s="6">
        <f>+每日电表读数!T121-每日电表读数!S121</f>
        <v>1046.7000000000698</v>
      </c>
      <c r="T124" s="6">
        <f>+每日电表读数!U121-每日电表读数!T121</f>
        <v>882.79999999993015</v>
      </c>
      <c r="U124" s="6">
        <f>+每日电表读数!V121-每日电表读数!U121</f>
        <v>711.80000000004657</v>
      </c>
      <c r="V124" s="6">
        <f>+每日电表读数!W121-每日电表读数!V121</f>
        <v>661.19999999995343</v>
      </c>
      <c r="W124" s="6">
        <f>+每日电表读数!X121-每日电表读数!W121</f>
        <v>1069.6000000000931</v>
      </c>
      <c r="X124" s="6">
        <f>+每日电表读数!Y121-每日电表读数!X121</f>
        <v>1075.1999999999534</v>
      </c>
      <c r="Y124" s="6">
        <f>+每日电表读数!Z121-每日电表读数!Y121</f>
        <v>980.90000000002328</v>
      </c>
      <c r="Z124" s="6">
        <f>+每日电表读数!AA121-每日电表读数!Z121</f>
        <v>959</v>
      </c>
      <c r="AA124" s="6">
        <f>+每日电表读数!AB121-每日电表读数!AA121</f>
        <v>773.69999999995343</v>
      </c>
      <c r="AB124" s="6">
        <f>+每日电表读数!AC121-每日电表读数!AB121</f>
        <v>382.90000000002328</v>
      </c>
      <c r="AC124" s="6">
        <f>+每日电表读数!AD121-每日电表读数!AC121</f>
        <v>181.09999999997672</v>
      </c>
      <c r="AD124" s="6">
        <f>+每日电表读数!AE121-每日电表读数!AD121</f>
        <v>186.30000000004657</v>
      </c>
      <c r="AE124" s="6">
        <f>+每日电表读数!AF121-每日电表读数!AE121</f>
        <v>33.400000000023283</v>
      </c>
      <c r="AF124" s="6">
        <f>+每日电表读数!AG121-每日电表读数!AF121</f>
        <v>36</v>
      </c>
      <c r="AG124" s="6">
        <f>+每日电表读数!AH121-每日电表读数!AG121</f>
        <v>86</v>
      </c>
      <c r="AH124" s="6">
        <f>+每日电表读数!AI121-每日电表读数!AH121</f>
        <v>74.099999999976717</v>
      </c>
      <c r="AI124" s="6">
        <f>+每日电表读数!AJ121-每日电表读数!AI121</f>
        <v>67.5</v>
      </c>
      <c r="AJ124" s="6">
        <f>+每日电表读数!AK121-每日电表读数!AJ121</f>
        <v>86</v>
      </c>
      <c r="AK124" s="6">
        <f>+每日电表读数!AL121-每日电表读数!AK121</f>
        <v>787.5</v>
      </c>
      <c r="AL124" s="6">
        <f>+每日电表读数!AM121-每日电表读数!AL121</f>
        <v>1150.4000000000233</v>
      </c>
      <c r="AM124" s="6">
        <f>+每日电表读数!AN121-每日电表读数!AM121</f>
        <v>1160.1999999999534</v>
      </c>
      <c r="AN124" s="6">
        <f>+每日电表读数!AO121-每日电表读数!AN121</f>
        <v>929.90000000002328</v>
      </c>
      <c r="AO124" s="6">
        <f>+每日电表读数!AP121-每日电表读数!AO121</f>
        <v>914.59999999997672</v>
      </c>
      <c r="AP124" s="6">
        <f>+每日电表读数!AQ121-每日电表读数!AP121</f>
        <v>885.19999999995343</v>
      </c>
      <c r="AQ124" s="6">
        <f>+每日电表读数!AR121-每日电表读数!AQ121</f>
        <v>691.70000000006985</v>
      </c>
      <c r="AR124" s="6">
        <f>+每日电表读数!AS121-每日电表读数!AR121</f>
        <v>864.5</v>
      </c>
      <c r="AS124" s="6">
        <f>+每日电表读数!AT121-每日电表读数!AS121</f>
        <v>880</v>
      </c>
      <c r="AT124" s="6">
        <f>+每日电表读数!AU121-每日电表读数!AT121</f>
        <v>1012.9000000000233</v>
      </c>
      <c r="AU124" s="6">
        <f>+每日电表读数!AV121-每日电表读数!AU121</f>
        <v>1051.5</v>
      </c>
      <c r="AV124" s="6">
        <f>+每日电表读数!AW121-每日电表读数!AV121</f>
        <v>822.19999999995343</v>
      </c>
      <c r="AW124" s="6">
        <f>+每日电表读数!AX121-每日电表读数!AW121</f>
        <v>854.80000000004657</v>
      </c>
      <c r="AX124" s="6">
        <f>+每日电表读数!AY121-每日电表读数!AX121</f>
        <v>202.09999999997672</v>
      </c>
      <c r="AY124" s="6">
        <f>+每日电表读数!AZ121-每日电表读数!AY121</f>
        <v>924.69999999995343</v>
      </c>
      <c r="AZ124" s="6">
        <f>+每日电表读数!BA121-每日电表读数!AZ121</f>
        <v>1000.5999999999767</v>
      </c>
      <c r="BA124" s="6">
        <f>+每日电表读数!BB121-每日电表读数!BA121</f>
        <v>1069.1000000000931</v>
      </c>
      <c r="BB124" s="6">
        <f>+每日电表读数!BC121-每日电表读数!BB121</f>
        <v>971.69999999995343</v>
      </c>
      <c r="BC124" s="6">
        <f>+每日电表读数!BD121-每日电表读数!BC121</f>
        <v>1117.5</v>
      </c>
      <c r="BD124" s="6">
        <f>+每日电表读数!BE121-每日电表读数!BD121</f>
        <v>990.69999999995343</v>
      </c>
      <c r="BE124" s="6">
        <f>+每日电表读数!BF121-每日电表读数!BE121</f>
        <v>709.40000000002328</v>
      </c>
      <c r="BF124" s="6">
        <f>+每日电表读数!BG121-每日电表读数!BF121</f>
        <v>1056.5999999999767</v>
      </c>
      <c r="BG124" s="6">
        <f>+每日电表读数!BH121-每日电表读数!BG121</f>
        <v>1093.7000000000698</v>
      </c>
      <c r="BH124" s="6">
        <f>+每日电表读数!BI121-每日电表读数!BH121</f>
        <v>1080.6999999999534</v>
      </c>
      <c r="BI124" s="6">
        <f>+每日电表读数!BJ121-每日电表读数!BI121</f>
        <v>1082.8000000000466</v>
      </c>
      <c r="BJ124" s="6">
        <f>+每日电表读数!BK121-每日电表读数!BJ121</f>
        <v>942.40000000002328</v>
      </c>
      <c r="BK124" s="6">
        <f>+每日电表读数!BL121-每日电表读数!BK121</f>
        <v>1064.1999999999534</v>
      </c>
      <c r="BL124" s="6">
        <f>+每日电表读数!BM121-每日电表读数!BL121</f>
        <v>305.09999999997672</v>
      </c>
      <c r="BM124" s="6">
        <f>+每日电表读数!BN121-每日电表读数!BM121</f>
        <v>1226.9000000000233</v>
      </c>
      <c r="BN124" s="6">
        <f>+每日电表读数!BO121-每日电表读数!BN121</f>
        <v>1077.4000000000233</v>
      </c>
      <c r="BO124" s="6">
        <f>+每日电表读数!BP121-每日电表读数!BO121</f>
        <v>1178.5</v>
      </c>
      <c r="BP124" s="6">
        <f>+每日电表读数!BQ121-每日电表读数!BP121</f>
        <v>1124.9000000000233</v>
      </c>
      <c r="BQ124" s="6">
        <f>+每日电表读数!BR121-每日电表读数!BQ121</f>
        <v>1188.5</v>
      </c>
      <c r="BR124" s="6">
        <f>+每日电表读数!BS121-每日电表读数!BR121</f>
        <v>947</v>
      </c>
      <c r="BS124" s="6">
        <f>+每日电表读数!BT121-每日电表读数!BS121</f>
        <v>690.69999999995343</v>
      </c>
      <c r="BT124" s="6">
        <f>+每日电表读数!BU121-每日电表读数!BT121</f>
        <v>1218.6999999999534</v>
      </c>
      <c r="BU124" s="6">
        <f>+每日电表读数!BV121-每日电表读数!BU121</f>
        <v>1074.1000000000931</v>
      </c>
      <c r="BV124" s="6">
        <f>+每日电表读数!BW121-每日电表读数!BV121</f>
        <v>1195.0999999999767</v>
      </c>
      <c r="BW124" s="6">
        <f>+每日电表读数!BX121-每日电表读数!BW121</f>
        <v>1079.6999999999534</v>
      </c>
      <c r="BX124" s="6">
        <f>+每日电表读数!BY121-每日电表读数!BX121</f>
        <v>1199.7000000000698</v>
      </c>
      <c r="BY124" s="6">
        <f>+每日电表读数!BZ121-每日电表读数!BY121</f>
        <v>1099.7999999999302</v>
      </c>
      <c r="BZ124" s="6">
        <f>+每日电表读数!CA121-每日电表读数!BZ121</f>
        <v>714.20000000006985</v>
      </c>
      <c r="CA124" s="6">
        <f>+每日电表读数!CB121-每日电表读数!CA121</f>
        <v>1155.8999999999069</v>
      </c>
      <c r="CB124" s="6">
        <f>+每日电表读数!CC121-每日电表读数!CB121</f>
        <v>1168.4000000000233</v>
      </c>
      <c r="CC124" s="6">
        <f>+每日电表读数!CD121-每日电表读数!CC121</f>
        <v>1103.7000000000698</v>
      </c>
      <c r="CD124" s="6">
        <f>+每日电表读数!CE121-每日电表读数!CD121</f>
        <v>1333.0999999999767</v>
      </c>
      <c r="CE124" s="6">
        <f>+每日电表读数!CF121-每日电表读数!CE121</f>
        <v>1096.0999999999767</v>
      </c>
      <c r="CF124" s="6">
        <f>+每日电表读数!CG121-每日电表读数!CF121</f>
        <v>1210.8000000000466</v>
      </c>
      <c r="CG124" s="6">
        <f>+每日电表读数!CH121-每日电表读数!CG121</f>
        <v>488.5</v>
      </c>
      <c r="CH124" s="6">
        <f>+每日电表读数!CI121-每日电表读数!CH121</f>
        <v>1078.7999999999302</v>
      </c>
      <c r="CI124" s="6">
        <f>+每日电表读数!CJ121-每日电表读数!CI121</f>
        <v>1323.7000000000698</v>
      </c>
      <c r="CJ124" s="6">
        <f>+每日电表读数!CK121-每日电表读数!CJ121</f>
        <v>1096</v>
      </c>
      <c r="CK124" s="6">
        <f>+每日电表读数!CL121-每日电表读数!CK121</f>
        <v>1321.2999999999302</v>
      </c>
      <c r="CL124" s="6">
        <f>+每日电表读数!CM121-每日电表读数!CL121</f>
        <v>966.70000000006985</v>
      </c>
      <c r="CM124" s="6">
        <f>+每日电表读数!CN121-每日电表读数!CM121</f>
        <v>1089.6999999999534</v>
      </c>
      <c r="CN124" s="6">
        <f>+每日电表读数!CO121-每日电表读数!CN121</f>
        <v>709.5</v>
      </c>
      <c r="CO124" s="6">
        <f>+每日电表读数!CP121-每日电表读数!CO121</f>
        <v>1121.1999999999534</v>
      </c>
      <c r="CP124" s="6">
        <f>+每日电表读数!CQ121-每日电表读数!CP121</f>
        <v>1263.6000000000931</v>
      </c>
      <c r="CQ124" s="6">
        <f>+每日电表读数!CR121-每日电表读数!CQ121</f>
        <v>1121.0999999999767</v>
      </c>
      <c r="CR124" s="6">
        <f>+每日电表读数!CS121-每日电表读数!CR121</f>
        <v>1143.9000000000233</v>
      </c>
      <c r="CS124" s="6">
        <f>+每日电表读数!CT121-每日电表读数!CS121</f>
        <v>972.29999999993015</v>
      </c>
      <c r="CT124" s="6">
        <f>+每日电表读数!CU121-每日电表读数!CT121</f>
        <v>1048.9000000000233</v>
      </c>
      <c r="CU124" s="6">
        <f>+每日电表读数!CV121-每日电表读数!CU121</f>
        <v>627.19999999995343</v>
      </c>
      <c r="CV124" s="6">
        <f>+每日电表读数!CW121-每日电表读数!CV121</f>
        <v>911.80000000004657</v>
      </c>
      <c r="CW124" s="6">
        <f>+每日电表读数!CX121-每日电表读数!CW121</f>
        <v>1064.6999999999534</v>
      </c>
      <c r="CX124" s="6">
        <f>+每日电表读数!CY121-每日电表读数!CX121</f>
        <v>1104.9000000000233</v>
      </c>
      <c r="CY124" s="6">
        <f>+每日电表读数!CZ121-每日电表读数!CY121</f>
        <v>1198.3000000000466</v>
      </c>
      <c r="CZ124" s="6">
        <f>+每日电表读数!DA121-每日电表读数!CZ121</f>
        <v>1186.7999999999302</v>
      </c>
      <c r="DA124" s="6">
        <f>+每日电表读数!DB121-每日电表读数!DA121</f>
        <v>1078</v>
      </c>
      <c r="DB124" s="6">
        <f>+每日电表读数!DC121-每日电表读数!DB121</f>
        <v>535.90000000002328</v>
      </c>
      <c r="DC124" s="6">
        <f>+每日电表读数!DD121-每日电表读数!DC121</f>
        <v>1207</v>
      </c>
      <c r="DD124" s="6">
        <f>+每日电表读数!DE121-每日电表读数!DD121</f>
        <v>1218.0999999999767</v>
      </c>
      <c r="DE124" s="6">
        <f>+每日电表读数!DF121-每日电表读数!DE121</f>
        <v>1009.3000000000466</v>
      </c>
      <c r="DF124" s="6">
        <f>+每日电表读数!DG121-每日电表读数!DF121</f>
        <v>1007.0999999999767</v>
      </c>
      <c r="DG124" s="6">
        <f>+每日电表读数!DH121-每日电表读数!DG121</f>
        <v>1044.0999999999767</v>
      </c>
      <c r="DH124" s="6">
        <f>+每日电表读数!DI121-每日电表读数!DH121</f>
        <v>1281.7000000000698</v>
      </c>
      <c r="DI124" s="6">
        <f>+每日电表读数!DJ121-每日电表读数!DI121</f>
        <v>754.40000000002328</v>
      </c>
      <c r="DJ124" s="6">
        <f>+每日电表读数!DK121-每日电表读数!DJ121</f>
        <v>1070</v>
      </c>
      <c r="DK124" s="6">
        <f>+每日电表读数!DL121-每日电表读数!DK121</f>
        <v>1101.5</v>
      </c>
      <c r="DL124" s="6">
        <f>+每日电表读数!DM121-每日电表读数!DL121</f>
        <v>1317.5999999999767</v>
      </c>
      <c r="DM124" s="6">
        <f>+每日电表读数!DN121-每日电表读数!DM121</f>
        <v>1176.0999999999767</v>
      </c>
      <c r="DN124" s="6">
        <f>+每日电表读数!DO121-每日电表读数!DN121</f>
        <v>1265.5999999999767</v>
      </c>
      <c r="DO124" s="6">
        <f>+每日电表读数!DP121-每日电表读数!DO121</f>
        <v>980.09999999997672</v>
      </c>
      <c r="DP124" s="6">
        <f>+每日电表读数!DQ121-每日电表读数!DP121</f>
        <v>911.90000000002328</v>
      </c>
      <c r="DQ124" s="6">
        <f>+每日电表读数!DR121-每日电表读数!DQ121</f>
        <v>1132</v>
      </c>
      <c r="DR124" s="6">
        <f>+每日电表读数!DS121-每日电表读数!DR121</f>
        <v>1249</v>
      </c>
      <c r="DS124" s="6">
        <f>+每日电表读数!DT121-每日电表读数!DS121</f>
        <v>1039.8000000000466</v>
      </c>
      <c r="DT124" s="6">
        <f>+每日电表读数!DU121-每日电表读数!DT121</f>
        <v>910.59999999997672</v>
      </c>
      <c r="DU124" s="6">
        <f>+每日电表读数!DV121-每日电表读数!DU121</f>
        <v>1201.0999999999767</v>
      </c>
      <c r="DV124" s="6">
        <f>+每日电表读数!DW121-每日电表读数!DV121</f>
        <v>979</v>
      </c>
      <c r="DW124" s="6">
        <f>+每日电表读数!DX121-每日电表读数!DW121</f>
        <v>950.90000000002328</v>
      </c>
      <c r="DX124" s="6">
        <f>+每日电表读数!DY121-每日电表读数!DX121</f>
        <v>1083.3000000000466</v>
      </c>
      <c r="DY124" s="6">
        <f>+每日电表读数!DZ121-每日电表读数!DY121</f>
        <v>1163.6999999999534</v>
      </c>
      <c r="DZ124" s="6">
        <f>+每日电表读数!EA121-每日电表读数!DZ121</f>
        <v>1005.0999999999767</v>
      </c>
      <c r="EA124" s="6">
        <f>+每日电表读数!EB121-每日电表读数!EA121</f>
        <v>797.30000000004657</v>
      </c>
      <c r="EB124" s="6">
        <f>+每日电表读数!EC121-每日电表读数!EB121</f>
        <v>992.69999999995343</v>
      </c>
      <c r="EC124" s="6">
        <f>+每日电表读数!ED121-每日电表读数!EC121</f>
        <v>1223.0999999999767</v>
      </c>
      <c r="ED124" s="6">
        <f>+每日电表读数!EE121-每日电表读数!ED121</f>
        <v>795.70000000006985</v>
      </c>
      <c r="EE124" s="6">
        <f>+每日电表读数!EF121-每日电表读数!EE121</f>
        <v>1107.5999999999767</v>
      </c>
      <c r="EF124" s="6">
        <f>+每日电表读数!EG121-每日电表读数!EF121</f>
        <v>1096.8000000000466</v>
      </c>
      <c r="EG124" s="6">
        <f>+每日电表读数!EH121-每日电表读数!EG121</f>
        <v>1036</v>
      </c>
      <c r="EH124" s="6">
        <f>+每日电表读数!EI121-每日电表读数!EH121</f>
        <v>1118.1999999999534</v>
      </c>
      <c r="EI124" s="6">
        <f>+每日电表读数!EJ121-每日电表读数!EI121</f>
        <v>1070.8000000000466</v>
      </c>
      <c r="EJ124" s="6">
        <f>+每日电表读数!EK121-每日电表读数!EJ121</f>
        <v>1063.5999999999767</v>
      </c>
      <c r="EK124" s="6">
        <f>+每日电表读数!EL121-每日电表读数!EK121</f>
        <v>947</v>
      </c>
      <c r="EL124" s="6">
        <f>+每日电表读数!EM121-每日电表读数!EL121</f>
        <v>1142.4000000000233</v>
      </c>
      <c r="EM124" s="6">
        <f>+每日电表读数!EN121-每日电表读数!EM121</f>
        <v>1120.6999999999534</v>
      </c>
      <c r="EN124" s="6">
        <f>+每日电表读数!EO121-每日电表读数!EN121</f>
        <v>1245</v>
      </c>
      <c r="EO124" s="6">
        <f>+每日电表读数!EP121-每日电表读数!EO121</f>
        <v>1067.0999999999767</v>
      </c>
      <c r="EP124" s="6">
        <f>+每日电表读数!EQ121-每日电表读数!EP121</f>
        <v>1110.8000000000466</v>
      </c>
      <c r="EQ124" s="6">
        <f>+每日电表读数!ER121-每日电表读数!EQ121</f>
        <v>941</v>
      </c>
      <c r="ER124" s="6">
        <f>+每日电表读数!ES121-每日电表读数!ER121</f>
        <v>145.59999999997672</v>
      </c>
      <c r="ES124" s="6">
        <f>+每日电表读数!ET121-每日电表读数!ES121</f>
        <v>1244.6999999999534</v>
      </c>
      <c r="ET124" s="6">
        <f>+每日电表读数!EU121-每日电表读数!ET121</f>
        <v>1305.5</v>
      </c>
      <c r="EU124" s="6">
        <f>+每日电表读数!EV121-每日电表读数!EU121</f>
        <v>1149.6000000000931</v>
      </c>
      <c r="EV124" s="6">
        <f>+每日电表读数!EW121-每日电表读数!EV121</f>
        <v>1560.5</v>
      </c>
      <c r="EW124" s="6">
        <f>+每日电表读数!EX121-每日电表读数!EW121</f>
        <v>1194.3999999999069</v>
      </c>
      <c r="EX124" s="6">
        <f>+每日电表读数!EY121-每日电表读数!EX121</f>
        <v>1190</v>
      </c>
      <c r="EY124" s="6">
        <f>+每日电表读数!EZ121-每日电表读数!EY121</f>
        <v>1035.6000000000931</v>
      </c>
      <c r="EZ124" s="6">
        <f>+每日电表读数!FA121-每日电表读数!EZ121</f>
        <v>1314.5999999999767</v>
      </c>
      <c r="FA124" s="6">
        <f>+每日电表读数!FB121-每日电表读数!FA121</f>
        <v>1358.0999999999767</v>
      </c>
      <c r="FB124" s="6">
        <f>+每日电表读数!FC121-每日电表读数!FB121</f>
        <v>1357.5999999999767</v>
      </c>
      <c r="FC124" s="6">
        <f>+每日电表读数!FD121-每日电表读数!FC121</f>
        <v>1458</v>
      </c>
      <c r="FD124" s="6">
        <f>+每日电表读数!FE121-每日电表读数!FD121</f>
        <v>1144.5999999999767</v>
      </c>
      <c r="FE124" s="6">
        <f>+每日电表读数!FF121-每日电表读数!FE121</f>
        <v>1056.3000000000466</v>
      </c>
      <c r="FF124" s="6">
        <f>+每日电表读数!FG121-每日电表读数!FF121</f>
        <v>897.19999999995343</v>
      </c>
      <c r="FG124" s="6">
        <f>+每日电表读数!FH121-每日电表读数!FG121</f>
        <v>1377.1000000000931</v>
      </c>
      <c r="FH124" s="6">
        <f>+每日电表读数!FI121-每日电表读数!FH121</f>
        <v>1260.5</v>
      </c>
      <c r="FI124" s="6">
        <f>+每日电表读数!FJ121-每日电表读数!FI121</f>
        <v>1149.5</v>
      </c>
      <c r="FJ124" s="6">
        <f>+每日电表读数!FK121-每日电表读数!FJ121</f>
        <v>1376.5999999999767</v>
      </c>
      <c r="FK124" s="6">
        <f>+每日电表读数!FL121-每日电表读数!FK121</f>
        <v>1178.9000000000233</v>
      </c>
      <c r="FL124" s="6">
        <f>+每日电表读数!FM121-每日电表读数!FL121</f>
        <v>950.09999999997672</v>
      </c>
      <c r="FM124" s="6">
        <f>+每日电表读数!FN121-每日电表读数!FM121</f>
        <v>795.59999999997672</v>
      </c>
      <c r="FN124" s="6">
        <f>+每日电表读数!FO121-每日电表读数!FN121</f>
        <v>1218</v>
      </c>
      <c r="FO124" s="6">
        <f>+每日电表读数!FP121-每日电表读数!FO121</f>
        <v>1247.9000000000233</v>
      </c>
      <c r="FP124" s="6">
        <f>+每日电表读数!FQ121-每日电表读数!FP121</f>
        <v>1410.6999999999534</v>
      </c>
      <c r="FQ124" s="6">
        <f>+每日电表读数!FR121-每日电表读数!FQ121</f>
        <v>1272</v>
      </c>
      <c r="FR124" s="6">
        <f>+每日电表读数!FS121-每日电表读数!FR121</f>
        <v>1232.9000000000233</v>
      </c>
      <c r="FS124" s="6">
        <f>+每日电表读数!FT121-每日电表读数!FS121</f>
        <v>1074.8000000000466</v>
      </c>
      <c r="FT124" s="6">
        <f>+每日电表读数!FU121-每日电表读数!FT121</f>
        <v>1036.6999999999534</v>
      </c>
      <c r="FU124" s="6">
        <f>+每日电表读数!FV121-每日电表读数!FU121</f>
        <v>1464.9000000000233</v>
      </c>
      <c r="FV124" s="6">
        <f>+每日电表读数!FW121-每日电表读数!FV121</f>
        <v>1335.9000000000233</v>
      </c>
      <c r="FW124" s="6">
        <f>+每日电表读数!FX121-每日电表读数!FW121</f>
        <v>1465.5999999999767</v>
      </c>
      <c r="FX124" s="6">
        <f>+每日电表读数!FY121-每日电表读数!FX121</f>
        <v>1423.6999999999534</v>
      </c>
      <c r="FY124" s="6">
        <f>+每日电表读数!FZ121-每日电表读数!FY121</f>
        <v>1253</v>
      </c>
      <c r="FZ124" s="6">
        <f>+每日电表读数!GA121-每日电表读数!FZ121</f>
        <v>994.30000000004657</v>
      </c>
      <c r="GA124" s="6">
        <f>+每日电表读数!GB121-每日电表读数!GA121</f>
        <v>210.5</v>
      </c>
      <c r="GB124" s="6">
        <f>+每日电表读数!GC121-每日电表读数!GB121</f>
        <v>1295.4000000000233</v>
      </c>
      <c r="GC124" s="6">
        <f>+每日电表读数!GD121-每日电表读数!GC121</f>
        <v>1247.2999999999302</v>
      </c>
      <c r="GD124" s="6">
        <f>+每日电表读数!GE121-每日电表读数!GD121</f>
        <v>985.20000000006985</v>
      </c>
      <c r="GE124" s="6">
        <f>+每日电表读数!GF121-每日电表读数!GE121</f>
        <v>1204.8999999999069</v>
      </c>
      <c r="GF124" s="6">
        <f>+每日电表读数!GG121-每日电表读数!GF121</f>
        <v>1248.1000000000931</v>
      </c>
      <c r="GG124" s="6">
        <f>+每日电表读数!GH121-每日电表读数!GG121</f>
        <v>976.69999999995343</v>
      </c>
      <c r="GH124" s="6">
        <f>+每日电表读数!GI121-每日电表读数!GH121</f>
        <v>899.40000000002328</v>
      </c>
      <c r="GI124" s="6">
        <f>+每日电表读数!GJ121-每日电表读数!GI121</f>
        <v>1070.5</v>
      </c>
      <c r="GJ124" s="6">
        <f>+每日电表读数!GK121-每日电表读数!GJ121</f>
        <v>1333.1999999999534</v>
      </c>
      <c r="GK124" s="6">
        <f>+每日电表读数!GL121-每日电表读数!GK121</f>
        <v>1210.5999999999767</v>
      </c>
      <c r="GL124" s="6">
        <f>+每日电表读数!GM121-每日电表读数!GL121</f>
        <v>1146.2000000000698</v>
      </c>
      <c r="GM124" s="6">
        <f>+每日电表读数!GN121-每日电表读数!GM121</f>
        <v>1386.2999999999302</v>
      </c>
      <c r="GN124" s="6">
        <f>+每日电表读数!GO121-每日电表读数!GN121</f>
        <v>1037.7000000000698</v>
      </c>
      <c r="GO124" s="6">
        <f>+每日电表读数!GP121-每日电表读数!GO121</f>
        <v>178.90000000002328</v>
      </c>
      <c r="GP124" s="6">
        <f>+每日电表读数!GQ121-每日电表读数!GP121</f>
        <v>1272.8999999999069</v>
      </c>
      <c r="GQ124" s="6">
        <f>+每日电表读数!GR121-每日电表读数!GQ121</f>
        <v>1111.9000000000233</v>
      </c>
      <c r="GR124" s="6">
        <f>+每日电表读数!GS121-每日电表读数!GR121</f>
        <v>1231.5</v>
      </c>
      <c r="GS124" s="6">
        <f>+每日电表读数!GT121-每日电表读数!GS121</f>
        <v>1191.5999999999767</v>
      </c>
      <c r="GT124" s="6">
        <f>+每日电表读数!GU121-每日电表读数!GT121</f>
        <v>1310.1000000000931</v>
      </c>
      <c r="GU124" s="6">
        <f>+每日电表读数!GV121-每日电表读数!GU121</f>
        <v>980.89999999990687</v>
      </c>
      <c r="GV124" s="6">
        <f>+每日电表读数!GW121-每日电表读数!GV121</f>
        <v>645.60000000009313</v>
      </c>
      <c r="GW124" s="6">
        <f>+每日电表读数!GX121-每日电表读数!GW121</f>
        <v>924.39999999990687</v>
      </c>
      <c r="GX124" s="6">
        <f>+每日电表读数!GY121-每日电表读数!GX121</f>
        <v>465.30000000004657</v>
      </c>
      <c r="GY124" s="6">
        <f>+每日电表读数!GZ121-每日电表读数!GY121</f>
        <v>1073.4000000000233</v>
      </c>
      <c r="GZ124" s="6">
        <f>+每日电表读数!HA121-每日电表读数!GZ121</f>
        <v>1325.7999999999302</v>
      </c>
      <c r="HA124" s="6">
        <f>+每日电表读数!HB121-每日电表读数!HA121</f>
        <v>1213.9000000000233</v>
      </c>
      <c r="HB124" s="6">
        <f>+每日电表读数!HC121-每日电表读数!HB121</f>
        <v>993.20000000006985</v>
      </c>
      <c r="HC124" s="6">
        <f>+每日电表读数!HD121-每日电表读数!HC121</f>
        <v>133</v>
      </c>
      <c r="HD124" s="6">
        <f>+每日电表读数!HE121-每日电表读数!HD121</f>
        <v>1285</v>
      </c>
      <c r="HE124" s="6">
        <f>+每日电表读数!HF121-每日电表读数!HE121</f>
        <v>1198.3999999999069</v>
      </c>
      <c r="HF124" s="6">
        <f>+每日电表读数!HG121-每日电表读数!HF121</f>
        <v>963.40000000002328</v>
      </c>
      <c r="HG124" s="6">
        <f>+每日电表读数!HH121-每日电表读数!HG121</f>
        <v>1227.5999999999767</v>
      </c>
      <c r="HH124" s="6">
        <f>+每日电表读数!HI121-每日电表读数!HH121</f>
        <v>1104.3000000000466</v>
      </c>
      <c r="HI124" s="6">
        <f>+每日电表读数!HJ121-每日电表读数!HI121</f>
        <v>936.19999999995343</v>
      </c>
      <c r="HJ124" s="6">
        <f>+每日电表读数!HK121-每日电表读数!HJ121</f>
        <v>766.20000000006985</v>
      </c>
      <c r="HK124" s="6">
        <f>+每日电表读数!HL121-每日电表读数!HK121</f>
        <v>1094.5</v>
      </c>
      <c r="HL124" s="6">
        <f>+每日电表读数!HM121-每日电表读数!HL121</f>
        <v>1225.7999999999302</v>
      </c>
      <c r="HM124" s="6">
        <f>+每日电表读数!HN121-每日电表读数!HM121</f>
        <v>1125.5</v>
      </c>
      <c r="HN124" s="6">
        <f>+每日电表读数!HO121-每日电表读数!HN121</f>
        <v>1082.5</v>
      </c>
      <c r="HO124" s="6">
        <f>+每日电表读数!HP121-每日电表读数!HO121</f>
        <v>1217.5</v>
      </c>
      <c r="HP124" s="6">
        <f>+每日电表读数!HQ121-每日电表读数!HP121</f>
        <v>904.10000000009313</v>
      </c>
      <c r="HQ124" s="6">
        <f>+每日电表读数!HR121-每日电表读数!HQ121</f>
        <v>229</v>
      </c>
      <c r="HR124" s="6">
        <f>+每日电表读数!HS121-每日电表读数!HR121</f>
        <v>1224.2999999999302</v>
      </c>
      <c r="HS124" s="6">
        <f>+每日电表读数!HT121-每日电表读数!HS121</f>
        <v>1082.4000000000233</v>
      </c>
      <c r="HT124" s="6">
        <f>+每日电表读数!HU121-每日电表读数!HT121</f>
        <v>1091.4000000000233</v>
      </c>
      <c r="HU124" s="6">
        <f>+每日电表读数!HV121-每日电表读数!HU121</f>
        <v>1330.2999999999302</v>
      </c>
      <c r="HV124" s="6">
        <f>+每日电表读数!HW121-每日电表读数!HV121</f>
        <v>1187.3000000000466</v>
      </c>
      <c r="HW124" s="6">
        <f>+每日电表读数!HX121-每日电表读数!HW121</f>
        <v>1030.4000000000233</v>
      </c>
      <c r="HX124" s="6">
        <f>+每日电表读数!HY121-每日电表读数!HX121</f>
        <v>834.90000000002328</v>
      </c>
      <c r="HY124" s="6">
        <f>+每日电表读数!HZ121-每日电表读数!HY121</f>
        <v>1094</v>
      </c>
      <c r="HZ124" s="6">
        <f>+每日电表读数!IA121-每日电表读数!HZ121</f>
        <v>1354.0999999999767</v>
      </c>
      <c r="IA124" s="6">
        <f>+每日电表读数!IB121-每日电表读数!IA121</f>
        <v>1102.0999999999767</v>
      </c>
      <c r="IB124" s="6">
        <f>+每日电表读数!IC121-每日电表读数!IB121</f>
        <v>1224.9000000000233</v>
      </c>
      <c r="IC124" s="6">
        <f>+每日电表读数!ID121-每日电表读数!IC121</f>
        <v>1318.5</v>
      </c>
      <c r="ID124" s="6">
        <f>+每日电表读数!IE121-每日电表读数!ID121</f>
        <v>1085.4000000000233</v>
      </c>
      <c r="IE124" s="6">
        <f>+每日电表读数!IF121-每日电表读数!IE121</f>
        <v>412.39999999990687</v>
      </c>
      <c r="IF124" s="6">
        <f>+每日电表读数!IG121-每日电表读数!IF121</f>
        <v>1241.4000000000233</v>
      </c>
      <c r="IG124" s="6">
        <f>+每日电表读数!IH121-每日电表读数!IG121</f>
        <v>1296.9000000000233</v>
      </c>
      <c r="IH124" s="6">
        <f>+每日电表读数!II121-每日电表读数!IH121</f>
        <v>1361.9000000000233</v>
      </c>
      <c r="II124" s="6">
        <f>+每日电表读数!IJ121-每日电表读数!II121</f>
        <v>1308.9000000000233</v>
      </c>
      <c r="IJ124" s="6">
        <f>+每日电表读数!IK121-每日电表读数!IJ121</f>
        <v>1321.7999999999302</v>
      </c>
      <c r="IK124" s="6">
        <f>+每日电表读数!IL121-每日电表读数!IK121</f>
        <v>976.5</v>
      </c>
      <c r="IL124" s="6">
        <f>+每日电表读数!IM121-每日电表读数!IL121</f>
        <v>778.20000000006985</v>
      </c>
      <c r="IM124" s="6">
        <f>+每日电表读数!IN121-每日电表读数!IM121</f>
        <v>468.5</v>
      </c>
      <c r="IN124" s="6">
        <f>+每日电表读数!IO121-每日电表读数!IN121</f>
        <v>335.19999999995343</v>
      </c>
      <c r="IO124" s="6">
        <f>+每日电表读数!IP121-每日电表读数!IO121</f>
        <v>1318.8000000000466</v>
      </c>
      <c r="IP124" s="6">
        <f>+每日电表读数!IQ121-每日电表读数!IP121</f>
        <v>1415.3999999999069</v>
      </c>
      <c r="IQ124" s="6">
        <f>+每日电表读数!IR121-每日电表读数!IQ121</f>
        <v>1325</v>
      </c>
      <c r="IR124" s="6">
        <f>+每日电表读数!IS121-每日电表读数!IR121</f>
        <v>933.40000000002328</v>
      </c>
      <c r="IS124" s="6">
        <f>+每日电表读数!IT121-每日电表读数!IS121</f>
        <v>264.20000000006985</v>
      </c>
      <c r="IT124" s="6">
        <f>+每日电表读数!IU121-每日电表读数!IT121</f>
        <v>1009.5999999999767</v>
      </c>
      <c r="IU124" s="6">
        <f>+每日电表读数!IV121-每日电表读数!IU121</f>
        <v>1199.9000000000233</v>
      </c>
      <c r="IV124" s="6">
        <f>+每日电表读数!IW121-每日电表读数!IV121</f>
        <v>1083.2999999999302</v>
      </c>
      <c r="IW124" s="6">
        <f>+每日电表读数!IX121-每日电表读数!IW121</f>
        <v>962.90000000002328</v>
      </c>
      <c r="IX124" s="6">
        <f>+每日电表读数!IY121-每日电表读数!IX121</f>
        <v>919.69999999995343</v>
      </c>
      <c r="IY124" s="6">
        <f>+每日电表读数!IZ121-每日电表读数!IY121</f>
        <v>813.30000000004657</v>
      </c>
      <c r="IZ124" s="6">
        <f>+每日电表读数!JA121-每日电表读数!IZ121</f>
        <v>772.59999999997672</v>
      </c>
      <c r="JA124" s="6">
        <f>+每日电表读数!JB121-每日电表读数!JA121</f>
        <v>1078.2000000000698</v>
      </c>
      <c r="JB124" s="6">
        <f>+每日电表读数!JC121-每日电表读数!JB121</f>
        <v>1247.3999999999069</v>
      </c>
      <c r="JC124" s="6">
        <f>+每日电表读数!JD121-每日电表读数!JC121</f>
        <v>1024.4000000000233</v>
      </c>
      <c r="JD124" s="6">
        <f>+每日电表读数!JE121-每日电表读数!JD121</f>
        <v>951.5</v>
      </c>
      <c r="JE124" s="6">
        <f>+每日电表读数!JF121-每日电表读数!JE121</f>
        <v>1024</v>
      </c>
      <c r="JF124" s="6">
        <f>+每日电表读数!JG121-每日电表读数!JF121</f>
        <v>768.59999999997672</v>
      </c>
      <c r="JG124" s="6">
        <f>+每日电表读数!JH121-每日电表读数!JG121</f>
        <v>298.70000000006985</v>
      </c>
      <c r="JH124" s="6">
        <f>+每日电表读数!JI121-每日电表读数!JH121</f>
        <v>1012</v>
      </c>
      <c r="JI124" s="6">
        <f>+每日电表读数!JJ121-每日电表读数!JI121</f>
        <v>1173.0999999999767</v>
      </c>
      <c r="JJ124" s="6">
        <f>+每日电表读数!JK121-每日电表读数!JJ121</f>
        <v>1147.9000000000233</v>
      </c>
      <c r="JK124" s="6">
        <f>+每日电表读数!JL121-每日电表读数!JK121</f>
        <v>1160.2999999999302</v>
      </c>
      <c r="JL124" s="6">
        <f>+每日电表读数!JM121-每日电表读数!JL121</f>
        <v>1074.5</v>
      </c>
      <c r="JM124" s="6">
        <f>+每日电表读数!JN121-每日电表读数!JM121</f>
        <v>1189.6000000000931</v>
      </c>
      <c r="JN124" s="6">
        <f>+每日电表读数!JO121-每日电表读数!JN121</f>
        <v>971.19999999995343</v>
      </c>
      <c r="JO124" s="6">
        <f>+每日电表读数!JP121-每日电表读数!JO121</f>
        <v>1665.1999999999534</v>
      </c>
      <c r="JP124" s="6">
        <f>+每日电表读数!JQ121-每日电表读数!JP121</f>
        <v>1818.3000000000466</v>
      </c>
      <c r="JQ124" s="6">
        <f>+每日电表读数!JR121-每日电表读数!JQ121</f>
        <v>1204.8000000000466</v>
      </c>
      <c r="JR124" s="6">
        <f>+每日电表读数!JS121-每日电表读数!JR121</f>
        <v>1436.3999999999069</v>
      </c>
      <c r="JS124" s="6">
        <f>+每日电表读数!JT121-每日电表读数!JS121</f>
        <v>1535.1000000000931</v>
      </c>
      <c r="JT124" s="6">
        <f>+每日电表读数!JU121-每日电表读数!JT121</f>
        <v>1191.3999999999069</v>
      </c>
      <c r="JU124" s="6">
        <f>+每日电表读数!JV121-每日电表读数!JU121</f>
        <v>446.30000000004657</v>
      </c>
      <c r="JV124" s="6">
        <f>+每日电表读数!JW121-每日电表读数!JV121</f>
        <v>1519.4000000000233</v>
      </c>
      <c r="JW124" s="6">
        <f>+每日电表读数!JX121-每日电表读数!JW121</f>
        <v>1546.5</v>
      </c>
      <c r="JX124" s="6">
        <f>+每日电表读数!JY121-每日电表读数!JX121</f>
        <v>1404.2999999999302</v>
      </c>
      <c r="JY124" s="6">
        <f>+每日电表读数!JZ121-每日电表读数!JY121</f>
        <v>1373.3000000000466</v>
      </c>
      <c r="JZ124" s="6">
        <f>+每日电表读数!KA121-每日电表读数!JZ121</f>
        <v>1346.5</v>
      </c>
      <c r="KA124" s="6">
        <f>+每日电表读数!KB121-每日电表读数!KA121</f>
        <v>1145</v>
      </c>
      <c r="KB124" s="6">
        <f>+每日电表读数!KC121-每日电表读数!KB121</f>
        <v>585.59999999997672</v>
      </c>
      <c r="KC124" s="6">
        <f>+每日电表读数!KD121-每日电表读数!KC121</f>
        <v>1494.2000000000698</v>
      </c>
      <c r="KD124" s="6">
        <f>+每日电表读数!KE121-每日电表读数!KD121</f>
        <v>1718</v>
      </c>
      <c r="KE124" s="6">
        <f>+每日电表读数!KF121-每日电表读数!KE121</f>
        <v>1511.2999999999302</v>
      </c>
      <c r="KF124" s="6">
        <f>+每日电表读数!KG121-每日电表读数!KF121</f>
        <v>1405.7000000000698</v>
      </c>
      <c r="KG124" s="6">
        <f>+每日电表读数!KH121-每日电表读数!KG121</f>
        <v>1459.5</v>
      </c>
      <c r="KH124" s="6">
        <f>+每日电表读数!KI121-每日电表读数!KH121</f>
        <v>1299.1999999999534</v>
      </c>
      <c r="KI124" s="6">
        <f>+每日电表读数!KJ121-每日电表读数!KI121</f>
        <v>220.59999999997672</v>
      </c>
      <c r="KJ124" s="6">
        <f>+每日电表读数!KK121-每日电表读数!KJ121</f>
        <v>1268</v>
      </c>
      <c r="KK124" s="6">
        <f>+每日电表读数!KL121-每日电表读数!KK121</f>
        <v>1526.8000000000466</v>
      </c>
      <c r="KL124" s="6">
        <f>+每日电表读数!KM121-每日电表读数!KL121</f>
        <v>1398.4000000000233</v>
      </c>
      <c r="KM124" s="6">
        <f>+每日电表读数!KN121-每日电表读数!KM121</f>
        <v>1425.8999999999069</v>
      </c>
      <c r="KN124" s="6">
        <f>+每日电表读数!KO121-每日电表读数!KN121</f>
        <v>1326.4000000000233</v>
      </c>
      <c r="KO124" s="6">
        <f>+每日电表读数!KP121-每日电表读数!KO121</f>
        <v>1281.4000000000233</v>
      </c>
      <c r="KP124" s="6">
        <f>+每日电表读数!KQ121-每日电表读数!KP121</f>
        <v>621.59999999997672</v>
      </c>
      <c r="KQ124" s="6">
        <f>+每日电表读数!KR121-每日电表读数!KQ121</f>
        <v>1451.5999999999767</v>
      </c>
      <c r="KR124" s="6">
        <f>+每日电表读数!KS121-每日电表读数!KR121</f>
        <v>1476.6000000000931</v>
      </c>
      <c r="KS124" s="6">
        <f>+每日电表读数!KT121-每日电表读数!KS121</f>
        <v>1472.7999999999302</v>
      </c>
      <c r="KT124" s="6">
        <f>+每日电表读数!KU121-每日电表读数!KT121</f>
        <v>1303</v>
      </c>
      <c r="KU124" s="6">
        <f>+每日电表读数!KV121-每日电表读数!KU121</f>
        <v>1362.7000000000698</v>
      </c>
      <c r="KV124" s="6">
        <f>+每日电表读数!KW121-每日电表读数!KV121</f>
        <v>1035.1999999999534</v>
      </c>
      <c r="KW124" s="6">
        <f>+每日电表读数!KX121-每日电表读数!KW121</f>
        <v>226</v>
      </c>
      <c r="KX124" s="6">
        <f>+每日电表读数!KY121-每日电表读数!KX121</f>
        <v>1453.3000000000466</v>
      </c>
      <c r="KY124" s="6">
        <f>+每日电表读数!KZ121-每日电表读数!KY121</f>
        <v>1193.1999999999534</v>
      </c>
      <c r="KZ124" s="6">
        <f>+每日电表读数!LA121-每日电表读数!KZ121</f>
        <v>1544.9000000000233</v>
      </c>
      <c r="LA124" s="6">
        <f>+每日电表读数!LB121-每日电表读数!LA121</f>
        <v>1394.5</v>
      </c>
      <c r="LB124" s="6">
        <f>+每日电表读数!LC121-每日电表读数!LB121</f>
        <v>1369.1999999999534</v>
      </c>
      <c r="LC124" s="6">
        <f>+每日电表读数!LD121-每日电表读数!LC121</f>
        <v>1093.8000000000466</v>
      </c>
      <c r="LD124" s="6">
        <f>+每日电表读数!LE121-每日电表读数!LD121</f>
        <v>343.69999999995343</v>
      </c>
      <c r="LE124" s="6">
        <f>+每日电表读数!LF121-每日电表读数!LE121</f>
        <v>1279.4000000000233</v>
      </c>
      <c r="LF124" s="6">
        <f>+每日电表读数!LG121-每日电表读数!LF121</f>
        <v>1529.4000000000233</v>
      </c>
      <c r="LG124" s="6">
        <f>+每日电表读数!LH121-每日电表读数!LG121</f>
        <v>1258.6999999999534</v>
      </c>
      <c r="LH124" s="6">
        <f>+每日电表读数!LI121-每日电表读数!LH121</f>
        <v>1437.7000000000698</v>
      </c>
      <c r="LI124" s="6">
        <f>+每日电表读数!LJ121-每日电表读数!LI121</f>
        <v>1389.6999999999534</v>
      </c>
      <c r="LJ124" s="6">
        <f>+每日电表读数!LK121-每日电表读数!LJ121</f>
        <v>921.09999999997672</v>
      </c>
      <c r="LK124" s="6">
        <f>+每日电表读数!LL121-每日电表读数!LK121</f>
        <v>189.59999999997672</v>
      </c>
      <c r="LL124" s="6">
        <f>+每日电表读数!LM121-每日电表读数!LL121</f>
        <v>1220.5</v>
      </c>
      <c r="LM124" s="6">
        <f>+每日电表读数!LN121-每日电表读数!LM121</f>
        <v>1282.6000000000931</v>
      </c>
      <c r="LN124" s="6">
        <f>+每日电表读数!LO121-每日电表读数!LN121</f>
        <v>1312.2999999999302</v>
      </c>
      <c r="LO124" s="6">
        <f>+每日电表读数!LP121-每日电表读数!LO121</f>
        <v>1335.2000000000698</v>
      </c>
      <c r="LP124" s="6">
        <f>+每日电表读数!LQ121-每日电表读数!LP121</f>
        <v>1157.2999999999302</v>
      </c>
      <c r="LQ124" s="6">
        <f>+每日电表读数!LR121-每日电表读数!LQ121</f>
        <v>1276.5999999999767</v>
      </c>
      <c r="LR124" s="6">
        <f>+每日电表读数!LS121-每日电表读数!LR121</f>
        <v>1050.4000000000233</v>
      </c>
      <c r="LS124" s="6">
        <f>+每日电表读数!LT121-每日电表读数!LS121</f>
        <v>1304.8000000000466</v>
      </c>
      <c r="LT124" s="6">
        <f>+每日电表读数!LU121-每日电表读数!LT121</f>
        <v>1450.6999999999534</v>
      </c>
      <c r="LU124" s="6">
        <f>+每日电表读数!LV121-每日电表读数!LU121</f>
        <v>1401.8000000000466</v>
      </c>
      <c r="LV124" s="6">
        <f>+每日电表读数!LW121-每日电表读数!LV121</f>
        <v>1346.1999999999534</v>
      </c>
      <c r="LW124" s="6">
        <f>+每日电表读数!LX121-每日电表读数!LW121</f>
        <v>1405</v>
      </c>
      <c r="LX124" s="6">
        <f>+每日电表读数!LY121-每日电表读数!LX121</f>
        <v>1072.4000000000233</v>
      </c>
      <c r="LY124" s="6">
        <f>+每日电表读数!LZ121-每日电表读数!LY121</f>
        <v>355.30000000004657</v>
      </c>
      <c r="LZ124" s="6">
        <f>+每日电表读数!MA121-每日电表读数!LZ121</f>
        <v>1430</v>
      </c>
      <c r="MA124" s="6">
        <f>+每日电表读数!MB121-每日电表读数!MA121</f>
        <v>1197.3999999999069</v>
      </c>
      <c r="MB124" s="6">
        <f>+每日电表读数!MC121-每日电表读数!MB121</f>
        <v>1274.3000000000466</v>
      </c>
      <c r="MC124" s="6">
        <f>+每日电表读数!MD121-每日电表读数!MC121</f>
        <v>1557.3000000000466</v>
      </c>
      <c r="MD124" s="6">
        <f>+每日电表读数!ME121-每日电表读数!MD121</f>
        <v>1249</v>
      </c>
      <c r="ME124" s="6">
        <f>+每日电表读数!MF121-每日电表读数!ME121</f>
        <v>1049.1999999999534</v>
      </c>
      <c r="MF124" s="6">
        <f>+每日电表读数!MG121-每日电表读数!MF121</f>
        <v>730.30000000004657</v>
      </c>
      <c r="MG124" s="6">
        <f>+每日电表读数!MH121-每日电表读数!MG121</f>
        <v>1186.3999999999069</v>
      </c>
      <c r="MH124" s="6">
        <f>+每日电表读数!MI121-每日电表读数!MH121</f>
        <v>1177.5</v>
      </c>
      <c r="MI124" s="6">
        <f>+每日电表读数!MJ121-每日电表读数!MI121</f>
        <v>1244.6000000000931</v>
      </c>
      <c r="MJ124" s="6">
        <f>+每日电表读数!MK121-每日电表读数!MJ121</f>
        <v>1181</v>
      </c>
      <c r="MK124" s="6">
        <f>+每日电表读数!ML121-每日电表读数!MK121</f>
        <v>1173.7999999999302</v>
      </c>
      <c r="ML124" s="6">
        <f>+每日电表读数!MM121-每日电表读数!ML121</f>
        <v>1040.2000000000698</v>
      </c>
      <c r="MM124" s="6">
        <f>+每日电表读数!MN121-每日电表读数!MM121</f>
        <v>288.79999999993015</v>
      </c>
      <c r="MN124" s="6">
        <f>+每日电表读数!MO121-每日电表读数!MN121</f>
        <v>1133.3000000000466</v>
      </c>
      <c r="MO124" s="6">
        <f>+每日电表读数!MP121-每日电表读数!MO121</f>
        <v>1469.4000000000233</v>
      </c>
      <c r="MP124" s="6">
        <f>+每日电表读数!MQ121-每日电表读数!MP121</f>
        <v>1281.2999999999302</v>
      </c>
      <c r="MQ124" s="6">
        <f>+每日电表读数!MR121-每日电表读数!MQ121</f>
        <v>1422.9000000000233</v>
      </c>
      <c r="MR124" s="6">
        <f>+每日电表读数!MS121-每日电表读数!MR121</f>
        <v>1311.5999999999767</v>
      </c>
      <c r="MS124" s="6">
        <f>+每日电表读数!MT121-每日电表读数!MS121</f>
        <v>940.09999999997672</v>
      </c>
      <c r="MT124" s="6">
        <f>+每日电表读数!MU121-每日电表读数!MT121</f>
        <v>608.30000000004657</v>
      </c>
      <c r="MU124" s="6">
        <f>+每日电表读数!MV121-每日电表读数!MU121</f>
        <v>1331.4000000000233</v>
      </c>
      <c r="MV124" s="6">
        <f>+每日电表读数!MW121-每日电表读数!MV121</f>
        <v>1539.5999999999767</v>
      </c>
      <c r="MW124" s="6">
        <f>+每日电表读数!MX121-每日电表读数!MW121</f>
        <v>1310.3000000000466</v>
      </c>
      <c r="MX124" s="6">
        <f>+每日电表读数!MY121-每日电表读数!MX121</f>
        <v>1443.5999999998603</v>
      </c>
      <c r="MY124" s="6">
        <f>+每日电表读数!MZ121-每日电表读数!MY121</f>
        <v>1231.2000000001863</v>
      </c>
      <c r="MZ124" s="6">
        <f>+每日电表读数!NA121-每日电表读数!MZ121</f>
        <v>1010</v>
      </c>
      <c r="NA124" s="6">
        <f>+每日电表读数!NB121-每日电表读数!NA121</f>
        <v>251</v>
      </c>
      <c r="NB124" s="6">
        <f>+每日电表读数!NC121-每日电表读数!NB121</f>
        <v>1187.3999999999069</v>
      </c>
      <c r="NC124" s="6">
        <f>+每日电表读数!ND121-每日电表读数!NC121</f>
        <v>1107.5</v>
      </c>
      <c r="ND124" s="6">
        <f>+每日电表读数!NE121-每日电表读数!ND121</f>
        <v>852.80000000004657</v>
      </c>
      <c r="NE124" s="6">
        <f>+每日电表读数!NF121-每日电表读数!NE121</f>
        <v>174.80000000004657</v>
      </c>
      <c r="NF124" s="6">
        <f>+每日电表读数!NG121-每日电表读数!NF121</f>
        <v>1135.6999999999534</v>
      </c>
      <c r="NG124" s="6">
        <f>+每日电表读数!NH121-每日电表读数!NG121</f>
        <v>1293.1999999999534</v>
      </c>
      <c r="NH124" s="6">
        <f>+每日电表读数!NI121-每日电表读数!NH121</f>
        <v>585.30000000004657</v>
      </c>
      <c r="NI124" s="6">
        <f>+每日电表读数!NJ121-每日电表读数!NI121</f>
        <v>1338.1999999999534</v>
      </c>
      <c r="NJ124" s="6">
        <f>+每日电表读数!NK121-每日电表读数!NJ121</f>
        <v>1558</v>
      </c>
      <c r="NK124" s="6">
        <f>+每日电表读数!NL121-每日电表读数!NK121</f>
        <v>1165.3000000000466</v>
      </c>
      <c r="NL124" s="6">
        <f>+每日电表读数!NM121-每日电表读数!NL121</f>
        <v>1304.8000000000466</v>
      </c>
      <c r="NM124" s="6">
        <f>+每日电表读数!NN121-每日电表读数!NM121</f>
        <v>1047.3999999999069</v>
      </c>
      <c r="NN124" s="6">
        <f>+每日电表读数!NO121-每日电表读数!NN121</f>
        <v>409.5</v>
      </c>
      <c r="NO124" s="6">
        <f>+每日电表读数!NP121-每日电表读数!NO121</f>
        <v>372.89999999990687</v>
      </c>
      <c r="NP124" s="6">
        <f>+每日电表读数!NQ121-每日电表读数!NP121</f>
        <v>1302.2000000001863</v>
      </c>
      <c r="NQ124" s="6">
        <f>+每日电表读数!NR121-每日电表读数!NQ121</f>
        <v>1208.1999999999534</v>
      </c>
      <c r="NR124" s="6">
        <f>+每日电表读数!NS121-每日电表读数!NR121</f>
        <v>1249.3000000000466</v>
      </c>
      <c r="NS124" s="6">
        <f>+每日电表读数!NT121-每日电表读数!NS121</f>
        <v>1266.0999999998603</v>
      </c>
      <c r="NT124" s="6">
        <f>+每日电表读数!NU121-每日电表读数!NT121</f>
        <v>1218.8000000000466</v>
      </c>
      <c r="NU124" s="6">
        <f>+每日电表读数!NV121-每日电表读数!NU121</f>
        <v>1040.6000000000931</v>
      </c>
      <c r="NV124" s="6">
        <f>+每日电表读数!NW121-每日电表读数!NV121</f>
        <v>417.5999999998603</v>
      </c>
      <c r="NW124" s="6">
        <f>+每日电表读数!NX121-每日电表读数!NW121</f>
        <v>1184.3000000000466</v>
      </c>
      <c r="NX124" s="6">
        <f>+每日电表读数!NY121-每日电表读数!NX121</f>
        <v>1311.1999999999534</v>
      </c>
      <c r="NY124" s="6">
        <f>+每日电表读数!NZ121-每日电表读数!NY121</f>
        <v>1285.1000000000931</v>
      </c>
      <c r="NZ124" s="6">
        <f>+每日电表读数!OA121-每日电表读数!NZ121</f>
        <v>1367.5</v>
      </c>
      <c r="OA124" s="6">
        <f>+每日电表读数!OB121-每日电表读数!OA121</f>
        <v>972.89999999990687</v>
      </c>
      <c r="OB124" s="6">
        <f>+每日电表读数!OC121-每日电表读数!OB121</f>
        <v>95.699999999953434</v>
      </c>
      <c r="OC124" s="6">
        <f>+每日电表读数!OD121-每日电表读数!OC121</f>
        <v>254.60000000009313</v>
      </c>
      <c r="OD124" s="6">
        <f>+每日电表读数!OE121-每日电表读数!OD121</f>
        <v>1222.1999999999534</v>
      </c>
      <c r="OE124" s="6">
        <f>+每日电表读数!OF121-每日电表读数!OE121</f>
        <v>1211.6000000000931</v>
      </c>
      <c r="OF124" s="6">
        <f>+每日电表读数!OG121-每日电表读数!OF121</f>
        <v>1397.0999999998603</v>
      </c>
      <c r="OG124" s="6">
        <f>+每日电表读数!OH121-每日电表读数!OG121</f>
        <v>1297.4000000001397</v>
      </c>
      <c r="OH124" s="6">
        <f>+每日电表读数!OI121-每日电表读数!OH121</f>
        <v>1150.1999999999534</v>
      </c>
      <c r="OI124" s="6">
        <f>+每日电表读数!OJ121-每日电表读数!OI121</f>
        <v>1062.1999999999534</v>
      </c>
      <c r="OJ124" s="6">
        <f>+每日电表读数!OK121-每日电表读数!OJ121</f>
        <v>336</v>
      </c>
      <c r="OK124" s="6">
        <f>+每日电表读数!OL121-每日电表读数!OK121</f>
        <v>1218.1999999999534</v>
      </c>
      <c r="OL124" s="6">
        <f>+每日电表读数!OM121-每日电表读数!OL121</f>
        <v>1219.3000000000466</v>
      </c>
      <c r="OM124" s="6">
        <f>+每日电表读数!ON121-每日电表读数!OM121</f>
        <v>1383.3000000000466</v>
      </c>
      <c r="ON124" s="6">
        <f>+每日电表读数!OO121-每日电表读数!ON121</f>
        <v>1197.6000000000931</v>
      </c>
      <c r="OO124" s="6">
        <f>+每日电表读数!OP121-每日电表读数!OO121</f>
        <v>1044.8999999999069</v>
      </c>
      <c r="OP124" s="6">
        <f>+每日电表读数!OQ121-每日电表读数!OP121</f>
        <v>805.89999999990687</v>
      </c>
      <c r="OQ124" s="6">
        <f>+每日电表读数!OR121-每日电表读数!OQ121</f>
        <v>589.9000000001397</v>
      </c>
      <c r="OR124" s="6">
        <f>+每日电表读数!OS121-每日电表读数!OR121</f>
        <v>1096.8000000000466</v>
      </c>
      <c r="OS124" s="6">
        <f>+每日电表读数!OT121-每日电表读数!OS121</f>
        <v>1047.5999999998603</v>
      </c>
      <c r="OT124" s="6">
        <f>+每日电表读数!OU121-每日电表读数!OT121</f>
        <v>1135.5</v>
      </c>
      <c r="OU124" s="6">
        <f>+每日电表读数!OV121-每日电表读数!OU121</f>
        <v>1154</v>
      </c>
      <c r="OV124" s="6">
        <f>+每日电表读数!OW121-每日电表读数!OV121</f>
        <v>987.30000000004657</v>
      </c>
      <c r="OW124" s="6">
        <f>+每日电表读数!OX121-每日电表读数!OW121</f>
        <v>301.60000000009313</v>
      </c>
      <c r="OX124" s="6">
        <f>+每日电表读数!OY121-每日电表读数!OX121</f>
        <v>39.699999999953434</v>
      </c>
      <c r="OY124" s="6">
        <f>+每日电表读数!OZ121-每日电表读数!OY121</f>
        <v>38.099999999860302</v>
      </c>
      <c r="OZ124" s="6">
        <f>+每日电表读数!PA121-每日电表读数!OZ121</f>
        <v>35.700000000186265</v>
      </c>
      <c r="PA124" s="6">
        <f>+每日电表读数!PB121-每日电表读数!PA121</f>
        <v>34.899999999906868</v>
      </c>
      <c r="PB124" s="6">
        <f>+每日电表读数!PC121-每日电表读数!PB121</f>
        <v>34.100000000093132</v>
      </c>
      <c r="PC124" s="6">
        <f>+每日电表读数!PD121-每日电表读数!PC121</f>
        <v>35.5</v>
      </c>
      <c r="PD124" s="6">
        <f>+每日电表读数!PE121-每日电表读数!PD121</f>
        <v>34.099999999860302</v>
      </c>
      <c r="PE124" s="6">
        <f>+每日电表读数!PF121-每日电表读数!PE121</f>
        <v>57.100000000093132</v>
      </c>
      <c r="PF124" s="6">
        <f>+每日电表读数!PG121-每日电表读数!PF121</f>
        <v>989</v>
      </c>
      <c r="PG124" s="6">
        <f>+每日电表读数!PH121-每日电表读数!PG121</f>
        <v>1152.5999999998603</v>
      </c>
      <c r="PH124" s="6">
        <f>+每日电表读数!PI121-每日电表读数!PH121</f>
        <v>1136.7000000001863</v>
      </c>
      <c r="PI124" s="6">
        <f>+每日电表读数!PJ121-每日电表读数!PI121</f>
        <v>1099.7999999998137</v>
      </c>
      <c r="PJ124" s="6">
        <f>+每日电表读数!PK121-每日电表读数!PJ121</f>
        <v>1166.5</v>
      </c>
      <c r="PK124" s="6">
        <f>+每日电表读数!PL121-每日电表读数!PK121</f>
        <v>989.30000000004657</v>
      </c>
      <c r="PL124" s="6">
        <f>+每日电表读数!PM121-每日电表读数!PL121</f>
        <v>363</v>
      </c>
      <c r="PM124" s="6">
        <f>+每日电表读数!PN121-每日电表读数!PM121</f>
        <v>1167.3000000000466</v>
      </c>
      <c r="PN124" s="6">
        <f>+每日电表读数!PO121-每日电表读数!PN121</f>
        <v>1176.8999999999069</v>
      </c>
      <c r="PO124" s="6">
        <f>+每日电表读数!PP121-每日电表读数!PO121</f>
        <v>1266.4000000001397</v>
      </c>
      <c r="PP124" s="6">
        <f>+每日电表读数!PQ121-每日电表读数!PP121</f>
        <v>1348.8999999999069</v>
      </c>
      <c r="PQ124" s="6">
        <f>+每日电表读数!PR121-每日电表读数!PQ121</f>
        <v>1198.1999999999534</v>
      </c>
      <c r="PR124" s="6">
        <f>+每日电表读数!PS121-每日电表读数!PR121</f>
        <v>1051.5</v>
      </c>
      <c r="PS124" s="6">
        <f>+每日电表读数!PT121-每日电表读数!PS121</f>
        <v>794.30000000004657</v>
      </c>
      <c r="PT124" s="6">
        <f>+每日电表读数!PU121-每日电表读数!PT121</f>
        <v>1133.5</v>
      </c>
      <c r="PU124" s="6">
        <f>+每日电表读数!PV121-每日电表读数!PU121</f>
        <v>1296.3000000000466</v>
      </c>
      <c r="PV124" s="6">
        <f>+每日电表读数!PW121-每日电表读数!PV121</f>
        <v>1211.3999999999069</v>
      </c>
      <c r="PW124" s="6">
        <f>+每日电表读数!PX121-每日电表读数!PW121</f>
        <v>1290.5</v>
      </c>
      <c r="PX124" s="6">
        <f>+每日电表读数!PY121-每日电表读数!PX121</f>
        <v>1147.3000000000466</v>
      </c>
      <c r="PY124" s="6">
        <f>+每日电表读数!PZ121-每日电表读数!PY121</f>
        <v>1146.9000000001397</v>
      </c>
      <c r="PZ124" s="6">
        <f>+每日电表读数!QA121-每日电表读数!PZ121</f>
        <v>640</v>
      </c>
      <c r="QA124" s="6">
        <f>+每日电表读数!QB121-每日电表读数!QA121</f>
        <v>1240.5999999998603</v>
      </c>
      <c r="QB124" s="6">
        <f>+每日电表读数!QC121-每日电表读数!QB121</f>
        <v>1245.5</v>
      </c>
      <c r="QC124" s="6">
        <f>+每日电表读数!QD121-每日电表读数!QC121</f>
        <v>1272.6999999999534</v>
      </c>
      <c r="QD124" s="6">
        <f>+每日电表读数!QE121-每日电表读数!QD121</f>
        <v>1311.8000000000466</v>
      </c>
      <c r="QE124" s="6">
        <f>+每日电表读数!QF121-每日电表读数!QE121</f>
        <v>1213.8000000000466</v>
      </c>
      <c r="QF124" s="6">
        <f>+每日电表读数!QG121-每日电表读数!QF121</f>
        <v>1085.6000000000931</v>
      </c>
      <c r="QG124" s="6">
        <f>+每日电表读数!QH121-每日电表读数!QG121</f>
        <v>774.79999999981374</v>
      </c>
      <c r="QH124" s="6">
        <f>+每日电表读数!QI121-每日电表读数!QH121</f>
        <v>1288</v>
      </c>
      <c r="QI124" s="6">
        <f>+每日电表读数!QJ121-每日电表读数!QI121</f>
        <v>1260.2000000001863</v>
      </c>
      <c r="QJ124" s="6">
        <f>+每日电表读数!QK121-每日电表读数!QJ121</f>
        <v>1244.7999999998137</v>
      </c>
      <c r="QK124" s="6">
        <f>+每日电表读数!QL121-每日电表读数!QK121</f>
        <v>1241.7000000001863</v>
      </c>
      <c r="QL124" s="6">
        <f>+每日电表读数!QM121-每日电表读数!QL121</f>
        <v>1336.6999999999534</v>
      </c>
      <c r="QM124" s="6">
        <f>+每日电表读数!QN121-每日电表读数!QM121</f>
        <v>1080.8999999999069</v>
      </c>
      <c r="QN124" s="6">
        <f>+每日电表读数!QO121-每日电表读数!QN121</f>
        <v>187.19999999995343</v>
      </c>
      <c r="QO124" s="6">
        <f>+每日电表读数!QP121-每日电表读数!QO121</f>
        <v>1250.9000000001397</v>
      </c>
      <c r="QP124" s="6">
        <f>+每日电表读数!QQ121-每日电表读数!QP121</f>
        <v>1309.0999999998603</v>
      </c>
      <c r="QQ124" s="6">
        <f>+每日电表读数!QR121-每日电表读数!QQ121</f>
        <v>1123.8000000000466</v>
      </c>
      <c r="QR124" s="6">
        <f>+每日电表读数!QS121-每日电表读数!QR121</f>
        <v>1331</v>
      </c>
      <c r="QS124" s="6">
        <f>+每日电表读数!QT121-每日电表读数!QS121</f>
        <v>1073.6999999999534</v>
      </c>
      <c r="QT124" s="6">
        <f>+每日电表读数!QU121-每日电表读数!QT121</f>
        <v>84.200000000186265</v>
      </c>
      <c r="QU124" s="6">
        <f>+每日电表读数!QV121-每日电表读数!QU121</f>
        <v>172.39999999990687</v>
      </c>
      <c r="QV124" s="6">
        <f>+每日电表读数!QW121-每日电表读数!QV121</f>
        <v>1276.8000000000466</v>
      </c>
      <c r="QW124" s="6">
        <f>+每日电表读数!QX121-每日电表读数!QW121</f>
        <v>1261.1999999999534</v>
      </c>
      <c r="QX124" s="6">
        <f>+每日电表读数!QY121-每日电表读数!QX121</f>
        <v>1121.6000000000931</v>
      </c>
      <c r="QY124" s="6">
        <f>+每日电表读数!QZ121-每日电表读数!QY121</f>
        <v>1224.5</v>
      </c>
      <c r="QZ124" s="6">
        <f>+每日电表读数!RA121-每日电表读数!QZ121</f>
        <v>1169.3999999999069</v>
      </c>
      <c r="RA124" s="6">
        <f>+每日电表读数!RB121-每日电表读数!RA121</f>
        <v>1088.8999999999069</v>
      </c>
      <c r="RB124" s="6">
        <f>+每日电表读数!RC121-每日电表读数!RB121</f>
        <v>598.70000000018626</v>
      </c>
      <c r="RC124" s="6">
        <f>+每日电表读数!RD121-每日电表读数!RC121</f>
        <v>1153.0999999998603</v>
      </c>
      <c r="RD124" s="6">
        <f>+每日电表读数!RE121-每日电表读数!RD121</f>
        <v>1214.6999999999534</v>
      </c>
      <c r="RE124" s="6">
        <f>+每日电表读数!RF121-每日电表读数!RE121</f>
        <v>1247.4000000001397</v>
      </c>
      <c r="RF124" s="6">
        <f>+每日电表读数!RG121-每日电表读数!RF121</f>
        <v>1442.8999999999069</v>
      </c>
      <c r="RG124" s="6">
        <f>+每日电表读数!RH121-每日电表读数!RG121</f>
        <v>1265.6999999999534</v>
      </c>
      <c r="RH124" s="6">
        <f>+每日电表读数!RI121-每日电表读数!RH121</f>
        <v>993.10000000009313</v>
      </c>
      <c r="RI124" s="6">
        <f>+每日电表读数!RJ121-每日电表读数!RI121</f>
        <v>246.39999999990687</v>
      </c>
      <c r="RJ124" s="6">
        <f>+每日电表读数!RK121-每日电表读数!RJ121</f>
        <v>1258.6000000000931</v>
      </c>
      <c r="RK124" s="6">
        <f>+每日电表读数!RL121-每日电表读数!RK121</f>
        <v>1346.8000000000466</v>
      </c>
      <c r="RL124" s="6">
        <f>+每日电表读数!RM121-每日电表读数!RL121</f>
        <v>1283.8999999999069</v>
      </c>
      <c r="RM124" s="6">
        <f>+每日电表读数!RN121-每日电表读数!RM121</f>
        <v>1158.1999999999534</v>
      </c>
      <c r="RN124" s="6">
        <f>+每日电表读数!RO121-每日电表读数!RN121</f>
        <v>1010.7000000001863</v>
      </c>
      <c r="RO124" s="6">
        <f>+每日电表读数!RP121-每日电表读数!RO121</f>
        <v>1133.0999999998603</v>
      </c>
      <c r="RP124" s="6">
        <f>+每日电表读数!RQ121-每日电表读数!RP121</f>
        <v>625.9000000001397</v>
      </c>
      <c r="RQ124" s="6">
        <f>+每日电表读数!RR121-每日电表读数!RQ121</f>
        <v>1061.6999999999534</v>
      </c>
      <c r="RR124" s="6">
        <f>+每日电表读数!RS121-每日电表读数!RR121</f>
        <v>1270.8999999999069</v>
      </c>
      <c r="RS124" s="6">
        <f>+每日电表读数!RT121-每日电表读数!RS121</f>
        <v>952</v>
      </c>
      <c r="RT124" s="6">
        <f>+每日电表读数!RU121-每日电表读数!RT121</f>
        <v>76.300000000046566</v>
      </c>
      <c r="RU124" s="6">
        <f>+每日电表读数!RV121-每日电表读数!RU121</f>
        <v>37.600000000093132</v>
      </c>
      <c r="RV124" s="6">
        <f>+每日电表读数!RW121-每日电表读数!RV121</f>
        <v>76.399999999906868</v>
      </c>
      <c r="RW124" s="6">
        <f>+每日电表读数!RX121-每日电表读数!RW121</f>
        <v>153.89999999990687</v>
      </c>
      <c r="RX124" s="6">
        <f>+每日电表读数!RY121-每日电表读数!RX121</f>
        <v>1037.8000000000466</v>
      </c>
      <c r="RY124" s="6">
        <f>+每日电表读数!RZ121-每日电表读数!RY121</f>
        <v>1037.9000000001397</v>
      </c>
      <c r="RZ124" s="6">
        <f>+每日电表读数!SA121-每日电表读数!RZ121</f>
        <v>1212.3999999999069</v>
      </c>
      <c r="SA124" s="6">
        <f>+每日电表读数!SB121-每日电表读数!SA121</f>
        <v>1375.1999999999534</v>
      </c>
      <c r="SB124" s="6">
        <f>+每日电表读数!SC121-每日电表读数!SB121</f>
        <v>1266.6999999999534</v>
      </c>
      <c r="SC124" s="6">
        <f>+每日电表读数!SD121-每日电表读数!SC121</f>
        <v>1146</v>
      </c>
      <c r="SD124" s="6">
        <f>+每日电表读数!SE121-每日电表读数!SD121</f>
        <v>937.5</v>
      </c>
      <c r="SE124" s="6">
        <f>+每日电表读数!SF121-每日电表读数!SE121</f>
        <v>1198.7000000001863</v>
      </c>
      <c r="SF124" s="6">
        <f>+每日电表读数!SG121-每日电表读数!SF121</f>
        <v>1353.2999999998137</v>
      </c>
      <c r="SG124" s="6">
        <f>+每日电表读数!SH121-每日电表读数!SG121</f>
        <v>1337.9000000001397</v>
      </c>
      <c r="SH124" s="6">
        <f>+每日电表读数!SI121-每日电表读数!SH121</f>
        <v>1405.3000000000466</v>
      </c>
      <c r="SI124" s="6">
        <f>+每日电表读数!SJ121-每日电表读数!SI121</f>
        <v>1261</v>
      </c>
      <c r="SJ124" s="6">
        <f>+每日电表读数!SK121-每日电表读数!SJ121</f>
        <v>1107.6999999999534</v>
      </c>
      <c r="SK124" s="6">
        <f>+每日电表读数!SL121-每日电表读数!SK121</f>
        <v>521.80000000004657</v>
      </c>
      <c r="SL124" s="6">
        <f>+每日电表读数!SM121-每日电表读数!SL121</f>
        <v>1279.7999999998137</v>
      </c>
      <c r="SM124" s="6">
        <f>+每日电表读数!SN121-每日电表读数!SM121</f>
        <v>1281.2000000001863</v>
      </c>
      <c r="SN124" s="6">
        <f>+每日电表读数!SO121-每日电表读数!SN121</f>
        <v>1337.6999999999534</v>
      </c>
      <c r="SO124" s="6">
        <f>+每日电表读数!SP121-每日电表读数!SO121</f>
        <v>1375.1999999999534</v>
      </c>
      <c r="SP124" s="6">
        <f>+每日电表读数!SQ121-每日电表读数!SP121</f>
        <v>1236.3999999999069</v>
      </c>
      <c r="SQ124" s="6">
        <f>+每日电表读数!SR121-每日电表读数!SQ121</f>
        <v>1264.6000000000931</v>
      </c>
      <c r="SR124" s="6">
        <f>+每日电表读数!SS121-每日电表读数!SR121</f>
        <v>161</v>
      </c>
      <c r="SS124" s="6">
        <f>+每日电表读数!ST121-每日电表读数!SS121</f>
        <v>1271.1999999999534</v>
      </c>
      <c r="ST124" s="6">
        <f>+每日电表读数!SU121-每日电表读数!ST121</f>
        <v>1449.9000000001397</v>
      </c>
      <c r="SU124" s="6">
        <f>+每日电表读数!SV121-每日电表读数!SU121</f>
        <v>1313.0999999998603</v>
      </c>
      <c r="SV124" s="6">
        <f>+每日电表读数!SW121-每日电表读数!SV121</f>
        <v>1269.1999999999534</v>
      </c>
      <c r="SW124" s="6">
        <f>+每日电表读数!SX121-每日电表读数!SW121</f>
        <v>1220.9000000001397</v>
      </c>
      <c r="SX124" s="6">
        <f>+每日电表读数!SY121-每日电表读数!SX121</f>
        <v>101.69999999995343</v>
      </c>
      <c r="SY124" s="6">
        <f>+每日电表读数!SZ121-每日电表读数!SY121</f>
        <v>275.10000000009313</v>
      </c>
      <c r="SZ124" s="6">
        <f>+每日电表读数!TA121-每日电表读数!SZ121</f>
        <v>1243.5999999998603</v>
      </c>
      <c r="TA124" s="6">
        <f>+每日电表读数!TB121-每日电表读数!TA121</f>
        <v>1306.8000000000466</v>
      </c>
      <c r="TB124" s="6">
        <f>+每日电表读数!TC121-每日电表读数!TB121</f>
        <v>1197.6999999999534</v>
      </c>
      <c r="TC124" s="6">
        <f>+每日电表读数!TD121-每日电表读数!TC121</f>
        <v>1441.5</v>
      </c>
      <c r="TD124" s="6">
        <f>+每日电表读数!TE121-每日电表读数!TD121</f>
        <v>1237.9000000001397</v>
      </c>
      <c r="TE124" s="6">
        <f>+每日电表读数!TF121-每日电表读数!TE121</f>
        <v>1080.1999999999534</v>
      </c>
      <c r="TF124" s="6">
        <f>+每日电表读数!TG121-每日电表读数!TF121</f>
        <v>335.39999999990687</v>
      </c>
      <c r="TG124" s="6">
        <f>+每日电表读数!TH121-每日电表读数!TG121</f>
        <v>1361.6999999999534</v>
      </c>
      <c r="TH124" s="6">
        <f>+每日电表读数!TI121-每日电表读数!TH121</f>
        <v>1491.5</v>
      </c>
      <c r="TI124" s="6">
        <f>+每日电表读数!TJ121-每日电表读数!TI121</f>
        <v>1303.2000000001863</v>
      </c>
      <c r="TJ124" s="6">
        <f>+每日电表读数!TK121-每日电表读数!TJ121</f>
        <v>1393.3999999999069</v>
      </c>
      <c r="TK124" s="6">
        <f>+每日电表读数!TL121-每日电表读数!TK121</f>
        <v>1241.8999999999069</v>
      </c>
      <c r="TL124" s="6">
        <f>+每日电表读数!TM121-每日电表读数!TL121</f>
        <v>1148.9000000001397</v>
      </c>
      <c r="TM124" s="6">
        <f>+每日电表读数!TN121-每日电表读数!TM121</f>
        <v>1072.0999999998603</v>
      </c>
      <c r="TN124" s="6">
        <f>+每日电表读数!TO121-每日电表读数!TN121</f>
        <v>1254.9000000001397</v>
      </c>
    </row>
    <row r="125" spans="1:534" ht="19.5">
      <c r="B125" s="124" t="s">
        <v>461</v>
      </c>
      <c r="C125" s="123" t="s">
        <v>404</v>
      </c>
      <c r="D125" s="125">
        <f>每日电表读数!E122-每日电表读数!D122</f>
        <v>55</v>
      </c>
      <c r="E125" s="125">
        <f>每日电表读数!F122-每日电表读数!E122</f>
        <v>106</v>
      </c>
      <c r="F125" s="125">
        <f>每日电表读数!G122-每日电表读数!F122</f>
        <v>105</v>
      </c>
      <c r="G125" s="125">
        <f>每日电表读数!H122-每日电表读数!G122</f>
        <v>103.29999999999563</v>
      </c>
      <c r="H125" s="125">
        <f>每日电表读数!I122-每日电表读数!H122</f>
        <v>87.5</v>
      </c>
      <c r="I125" s="125">
        <f>每日电表读数!J122-每日电表读数!I122</f>
        <v>118.5</v>
      </c>
      <c r="J125" s="125">
        <f>每日电表读数!K122-每日电表读数!J122</f>
        <v>117.70000000000437</v>
      </c>
      <c r="K125" s="125">
        <f>每日电表读数!L122-每日电表读数!K122</f>
        <v>117.89999999999418</v>
      </c>
      <c r="L125" s="125">
        <f>每日电表读数!M122-每日电表读数!L122</f>
        <v>121.5</v>
      </c>
      <c r="M125" s="125">
        <f>每日电表读数!N122-每日电表读数!M122</f>
        <v>121.20000000000437</v>
      </c>
      <c r="N125" s="125">
        <f>每日电表读数!O122-每日电表读数!N122</f>
        <v>117.19999999999709</v>
      </c>
      <c r="O125" s="125">
        <f>每日电表读数!P122-每日电表读数!O122</f>
        <v>79.200000000004366</v>
      </c>
      <c r="P125" s="125">
        <f>每日电表读数!Q122-每日电表读数!P122</f>
        <v>115.09999999999854</v>
      </c>
      <c r="Q125" s="125">
        <f>每日电表读数!R122-每日电表读数!Q122</f>
        <v>122.40000000000146</v>
      </c>
      <c r="R125" s="125">
        <f>每日电表读数!S122-每日电表读数!R122</f>
        <v>122.5</v>
      </c>
      <c r="S125" s="125">
        <f>每日电表读数!T122-每日电表读数!S122</f>
        <v>116.79999999999563</v>
      </c>
      <c r="T125" s="125">
        <f>每日电表读数!U122-每日电表读数!T122</f>
        <v>123.5</v>
      </c>
      <c r="U125" s="125">
        <f>每日电表读数!V122-每日电表读数!U122</f>
        <v>117.40000000000146</v>
      </c>
      <c r="V125" s="125">
        <f>每日电表读数!W122-每日电表读数!V122</f>
        <v>92.099999999998545</v>
      </c>
      <c r="W125" s="125">
        <f>每日电表读数!X122-每日电表读数!W122</f>
        <v>115.80000000000291</v>
      </c>
      <c r="X125" s="125">
        <f>每日电表读数!Y122-每日电表读数!X122</f>
        <v>109.69999999999709</v>
      </c>
      <c r="Y125" s="125">
        <f>每日电表读数!Z122-每日电表读数!Y122</f>
        <v>114.09999999999854</v>
      </c>
      <c r="Z125" s="125">
        <f>每日电表读数!AA122-每日电表读数!Z122</f>
        <v>123</v>
      </c>
      <c r="AA125" s="125">
        <f>每日电表读数!AB122-每日电表读数!AA122</f>
        <v>106.5</v>
      </c>
      <c r="AB125" s="125">
        <f>每日电表读数!AC122-每日电表读数!AB122</f>
        <v>102.80000000000291</v>
      </c>
      <c r="AC125" s="125">
        <f>每日电表读数!AD122-每日电表读数!AC122</f>
        <v>69.099999999998545</v>
      </c>
      <c r="AD125" s="125">
        <f>每日电表读数!AE122-每日电表读数!AD122</f>
        <v>63.700000000004366</v>
      </c>
      <c r="AE125" s="125">
        <f>每日电表读数!AF122-每日电表读数!AE122</f>
        <v>37.299999999995634</v>
      </c>
      <c r="AF125" s="125">
        <f>每日电表读数!AG122-每日电表读数!AF122</f>
        <v>36.599999999998545</v>
      </c>
      <c r="AG125" s="125">
        <f>每日电表读数!AH122-每日电表读数!AG122</f>
        <v>50.100000000005821</v>
      </c>
      <c r="AH125" s="125">
        <f>每日电表读数!AI122-每日电表读数!AH122</f>
        <v>49.69999999999709</v>
      </c>
      <c r="AI125" s="125">
        <f>每日电表读数!AJ122-每日电表读数!AI122</f>
        <v>50.30000000000291</v>
      </c>
      <c r="AJ125" s="125">
        <f>每日电表读数!AK122-每日电表读数!AJ122</f>
        <v>52.299999999995634</v>
      </c>
      <c r="AK125" s="125">
        <f>每日电表读数!AL122-每日电表读数!AK122</f>
        <v>99.200000000004366</v>
      </c>
      <c r="AL125" s="125">
        <f>每日电表读数!AM122-每日电表读数!AL122</f>
        <v>100.59999999999854</v>
      </c>
      <c r="AM125" s="125">
        <f>每日电表读数!AN122-每日电表读数!AM122</f>
        <v>108.09999999999854</v>
      </c>
      <c r="AN125" s="125">
        <f>每日电表读数!AO122-每日电表读数!AN122</f>
        <v>104.69999999999709</v>
      </c>
      <c r="AO125" s="125">
        <f>每日电表读数!AP122-每日电表读数!AO122</f>
        <v>104.5</v>
      </c>
      <c r="AP125" s="125">
        <f>每日电表读数!AQ122-每日电表读数!AP122</f>
        <v>103.40000000000146</v>
      </c>
      <c r="AQ125" s="125">
        <f>每日电表读数!AR122-每日电表读数!AQ122</f>
        <v>91.599999999998545</v>
      </c>
      <c r="AR125" s="125">
        <f>每日电表读数!AS122-每日电表读数!AR122</f>
        <v>106.80000000000291</v>
      </c>
      <c r="AS125" s="125">
        <f>每日电表读数!AT122-每日电表读数!AS122</f>
        <v>105.19999999999709</v>
      </c>
      <c r="AT125" s="125">
        <f>每日电表读数!AU122-每日电表读数!AT122</f>
        <v>109</v>
      </c>
      <c r="AU125" s="125">
        <f>每日电表读数!AV122-每日电表读数!AU122</f>
        <v>108.40000000000146</v>
      </c>
      <c r="AV125" s="125">
        <f>每日电表读数!AW122-每日电表读数!AV122</f>
        <v>105.09999999999854</v>
      </c>
      <c r="AW125" s="125">
        <f>每日电表读数!AX122-每日电表读数!AW122</f>
        <v>99.100000000005821</v>
      </c>
      <c r="AX125" s="125">
        <f>每日电表读数!AY122-每日电表读数!AX122</f>
        <v>51.399999999994179</v>
      </c>
      <c r="AY125" s="125">
        <f>每日电表读数!AZ122-每日电表读数!AY122</f>
        <v>103</v>
      </c>
      <c r="AZ125" s="125">
        <f>每日电表读数!BA122-每日电表读数!AZ122</f>
        <v>103</v>
      </c>
      <c r="BA125" s="125">
        <f>每日电表读数!BB122-每日电表读数!BA122</f>
        <v>98.400000000001455</v>
      </c>
      <c r="BB125" s="125">
        <f>每日电表读数!BC122-每日电表读数!BB122</f>
        <v>98.599999999998545</v>
      </c>
      <c r="BC125" s="125">
        <f>每日电表读数!BD122-每日电表读数!BC122</f>
        <v>94.30000000000291</v>
      </c>
      <c r="BD125" s="125">
        <f>每日电表读数!BE122-每日电表读数!BD122</f>
        <v>91.69999999999709</v>
      </c>
      <c r="BE125" s="125">
        <f>每日电表读数!BF122-每日电表读数!BE122</f>
        <v>74.400000000008731</v>
      </c>
      <c r="BF125" s="125">
        <f>每日电表读数!BG122-每日电表读数!BF122</f>
        <v>92.799999999988358</v>
      </c>
      <c r="BG125" s="125">
        <f>每日电表读数!BH122-每日电表读数!BG122</f>
        <v>90.400000000008731</v>
      </c>
      <c r="BH125" s="125">
        <f>每日电表读数!BI122-每日电表读数!BH122</f>
        <v>94.80000000000291</v>
      </c>
      <c r="BI125" s="125">
        <f>每日电表读数!BJ122-每日电表读数!BI122</f>
        <v>101.69999999999709</v>
      </c>
      <c r="BJ125" s="125">
        <f>每日电表读数!BK122-每日电表读数!BJ122</f>
        <v>104.09999999999127</v>
      </c>
      <c r="BK125" s="125">
        <f>每日电表读数!BL122-每日电表读数!BK122</f>
        <v>94</v>
      </c>
      <c r="BL125" s="125">
        <f>每日电表读数!BM122-每日电表读数!BL122</f>
        <v>95.900000000008731</v>
      </c>
      <c r="BM125" s="125">
        <f>每日电表读数!BN122-每日电表读数!BM122</f>
        <v>105.19999999999709</v>
      </c>
      <c r="BN125" s="125">
        <f>每日电表读数!BO122-每日电表读数!BN122</f>
        <v>107.80000000000291</v>
      </c>
      <c r="BO125" s="125">
        <f>每日电表读数!BP122-每日电表读数!BO122</f>
        <v>104.30000000000291</v>
      </c>
      <c r="BP125" s="125">
        <f>每日电表读数!BQ122-每日电表读数!BP122</f>
        <v>113.89999999999418</v>
      </c>
      <c r="BQ125" s="125">
        <f>每日电表读数!BR122-每日电表读数!BQ122</f>
        <v>106.60000000000582</v>
      </c>
      <c r="BR125" s="125">
        <f>每日电表读数!BS122-每日电表读数!BR122</f>
        <v>111.19999999999709</v>
      </c>
      <c r="BS125" s="125">
        <f>每日电表读数!BT122-每日电表读数!BS122</f>
        <v>81.19999999999709</v>
      </c>
      <c r="BT125" s="125">
        <f>每日电表读数!BU122-每日电表读数!BT122</f>
        <v>114.19999999999709</v>
      </c>
      <c r="BU125" s="125">
        <f>每日电表读数!BV122-每日电表读数!BU122</f>
        <v>114</v>
      </c>
      <c r="BV125" s="125">
        <f>每日电表读数!BW122-每日电表读数!BV122</f>
        <v>116.90000000000873</v>
      </c>
      <c r="BW125" s="125">
        <f>每日电表读数!BX122-每日电表读数!BW122</f>
        <v>112.29999999998836</v>
      </c>
      <c r="BX125" s="125">
        <f>每日电表读数!BY122-每日电表读数!BX122</f>
        <v>109.90000000000873</v>
      </c>
      <c r="BY125" s="125">
        <f>每日电表读数!BZ122-每日电表读数!BY122</f>
        <v>116.89999999999418</v>
      </c>
      <c r="BZ125" s="125">
        <f>每日电表读数!CA122-每日电表读数!BZ122</f>
        <v>91.900000000008731</v>
      </c>
      <c r="CA125" s="125">
        <f>每日电表读数!CB122-每日电表读数!CA122</f>
        <v>105.59999999999127</v>
      </c>
      <c r="CB125" s="125">
        <f>每日电表读数!CC122-每日电表读数!CB122</f>
        <v>104</v>
      </c>
      <c r="CC125" s="125">
        <f>每日电表读数!CD122-每日电表读数!CC122</f>
        <v>109</v>
      </c>
      <c r="CD125" s="125">
        <f>每日电表读数!CE122-每日电表读数!CD122</f>
        <v>110.40000000000873</v>
      </c>
      <c r="CE125" s="125">
        <f>每日电表读数!CF122-每日电表读数!CE122</f>
        <v>110.69999999999709</v>
      </c>
      <c r="CF125" s="125">
        <f>每日电表读数!CG122-每日电表读数!CF122</f>
        <v>106.69999999999709</v>
      </c>
      <c r="CG125" s="125">
        <f>每日电表读数!CH122-每日电表读数!CG122</f>
        <v>74.80000000000291</v>
      </c>
      <c r="CH125" s="125">
        <f>每日电表读数!CI122-每日电表读数!CH122</f>
        <v>111.09999999999127</v>
      </c>
      <c r="CI125" s="125">
        <f>每日电表读数!CJ122-每日电表读数!CI122</f>
        <v>108.40000000000873</v>
      </c>
      <c r="CJ125" s="125">
        <f>每日电表读数!CK122-每日电表读数!CJ122</f>
        <v>108.39999999999418</v>
      </c>
      <c r="CK125" s="125">
        <f>每日电表读数!CL122-每日电表读数!CK122</f>
        <v>109.60000000000582</v>
      </c>
      <c r="CL125" s="125">
        <f>每日电表读数!CM122-每日电表读数!CL122</f>
        <v>110</v>
      </c>
      <c r="CM125" s="125">
        <f>每日电表读数!CN122-每日电表读数!CM122</f>
        <v>108.39999999999418</v>
      </c>
      <c r="CN125" s="125">
        <f>每日电表读数!CO122-每日电表读数!CN122</f>
        <v>92.900000000008731</v>
      </c>
      <c r="CO125" s="125">
        <f>每日电表读数!CP122-每日电表读数!CO122</f>
        <v>101.89999999999418</v>
      </c>
      <c r="CP125" s="125">
        <f>每日电表读数!CQ122-每日电表读数!CP122</f>
        <v>89.19999999999709</v>
      </c>
      <c r="CQ125" s="125">
        <f>每日电表读数!CR122-每日电表读数!CQ122</f>
        <v>96</v>
      </c>
      <c r="CR125" s="125">
        <f>每日电表读数!CS122-每日电表读数!CR122</f>
        <v>93.400000000008731</v>
      </c>
      <c r="CS125" s="125">
        <f>每日电表读数!CT122-每日电表读数!CS122</f>
        <v>97</v>
      </c>
      <c r="CT125" s="125">
        <f>每日电表读数!CU122-每日电表读数!CT122</f>
        <v>92.299999999988358</v>
      </c>
      <c r="CU125" s="125">
        <f>每日电表读数!CV122-每日电表读数!CU122</f>
        <v>78.700000000011642</v>
      </c>
      <c r="CV125" s="125">
        <f>每日电表读数!CW122-每日电表读数!CV122</f>
        <v>82.799999999988358</v>
      </c>
      <c r="CW125" s="125">
        <f>每日电表读数!CX122-每日电表读数!CW122</f>
        <v>92.900000000008731</v>
      </c>
      <c r="CX125" s="125">
        <f>每日电表读数!CY122-每日电表读数!CX122</f>
        <v>94.899999999994179</v>
      </c>
      <c r="CY125" s="125">
        <f>每日电表读数!CZ122-每日电表读数!CY122</f>
        <v>97.900000000008731</v>
      </c>
      <c r="CZ125" s="125">
        <f>每日电表读数!DA122-每日电表读数!CZ122</f>
        <v>106.29999999998836</v>
      </c>
      <c r="DA125" s="125">
        <f>每日电表读数!DB122-每日电表读数!DA122</f>
        <v>95.400000000008731</v>
      </c>
      <c r="DB125" s="125">
        <f>每日电表读数!DC122-每日电表读数!DB122</f>
        <v>71</v>
      </c>
      <c r="DC125" s="125">
        <f>每日电表读数!DD122-每日电表读数!DC122</f>
        <v>91.899999999994179</v>
      </c>
      <c r="DD125" s="125">
        <f>每日电表读数!DE122-每日电表读数!DD122</f>
        <v>100.60000000000582</v>
      </c>
      <c r="DE125" s="125">
        <f>每日电表读数!DF122-每日电表读数!DE122</f>
        <v>97.30000000000291</v>
      </c>
      <c r="DF125" s="125">
        <f>每日电表读数!DG122-每日电表读数!DF122</f>
        <v>92.599999999991269</v>
      </c>
      <c r="DG125" s="125">
        <f>每日电表读数!DH122-每日电表读数!DG122</f>
        <v>93.900000000008731</v>
      </c>
      <c r="DH125" s="125">
        <f>每日电表读数!DI122-每日电表读数!DH122</f>
        <v>101</v>
      </c>
      <c r="DI125" s="125">
        <f>每日电表读数!DJ122-每日电表读数!DI122</f>
        <v>87</v>
      </c>
      <c r="DJ125" s="125">
        <f>每日电表读数!DK122-每日电表读数!DJ122</f>
        <v>96.299999999988358</v>
      </c>
      <c r="DK125" s="125">
        <f>每日电表读数!DL122-每日电表读数!DK122</f>
        <v>93.900000000008731</v>
      </c>
      <c r="DL125" s="125">
        <f>每日电表读数!DM122-每日电表读数!DL122</f>
        <v>91.5</v>
      </c>
      <c r="DM125" s="125">
        <f>每日电表读数!DN122-每日电表读数!DM122</f>
        <v>93.19999999999709</v>
      </c>
      <c r="DN125" s="125">
        <f>每日电表读数!DO122-每日电表读数!DN122</f>
        <v>92.30000000000291</v>
      </c>
      <c r="DO125" s="125">
        <f>每日电表读数!DP122-每日电表读数!DO122</f>
        <v>89.599999999991269</v>
      </c>
      <c r="DP125" s="125">
        <f>每日电表读数!DQ122-每日电表读数!DP122</f>
        <v>80.700000000011642</v>
      </c>
      <c r="DQ125" s="125">
        <f>每日电表读数!DR122-每日电表读数!DQ122</f>
        <v>91.599999999991269</v>
      </c>
      <c r="DR125" s="125">
        <f>每日电表读数!DS122-每日电表读数!DR122</f>
        <v>92.19999999999709</v>
      </c>
      <c r="DS125" s="125">
        <f>每日电表读数!DT122-每日电表读数!DS122</f>
        <v>78.30000000000291</v>
      </c>
      <c r="DT125" s="125">
        <f>每日电表读数!DU122-每日电表读数!DT122</f>
        <v>63.69999999999709</v>
      </c>
      <c r="DU125" s="125">
        <f>每日电表读数!DV122-每日电表读数!DU122</f>
        <v>94</v>
      </c>
      <c r="DV125" s="125">
        <f>每日电表读数!DW122-每日电表读数!DV122</f>
        <v>91</v>
      </c>
      <c r="DW125" s="125">
        <f>每日电表读数!DX122-每日电表读数!DW122</f>
        <v>76.30000000000291</v>
      </c>
      <c r="DX125" s="125">
        <f>每日电表读数!DY122-每日电表读数!DX122</f>
        <v>100.60000000000582</v>
      </c>
      <c r="DY125" s="125">
        <f>每日电表读数!DZ122-每日电表读数!DY122</f>
        <v>94.80000000000291</v>
      </c>
      <c r="DZ125" s="125">
        <f>每日电表读数!EA122-每日电表读数!DZ122</f>
        <v>91</v>
      </c>
      <c r="EA125" s="125">
        <f>每日电表读数!EB122-每日电表读数!EA122</f>
        <v>52.399999999994179</v>
      </c>
      <c r="EB125" s="125">
        <f>每日电表读数!EC122-每日电表读数!EB122</f>
        <v>97.5</v>
      </c>
      <c r="EC125" s="125">
        <f>每日电表读数!ED122-每日电表读数!EC122</f>
        <v>91.19999999999709</v>
      </c>
      <c r="ED125" s="125">
        <f>每日电表读数!EE122-每日电表读数!ED122</f>
        <v>77</v>
      </c>
      <c r="EE125" s="125">
        <f>每日电表读数!EF122-每日电表读数!EE122</f>
        <v>95.600000000005821</v>
      </c>
      <c r="EF125" s="125">
        <f>每日电表读数!EG122-每日电表读数!EF122</f>
        <v>93.899999999994179</v>
      </c>
      <c r="EG125" s="125">
        <f>每日电表读数!EH122-每日电表读数!EG122</f>
        <v>95.19999999999709</v>
      </c>
      <c r="EH125" s="125">
        <f>每日电表读数!EI122-每日电表读数!EH122</f>
        <v>94.5</v>
      </c>
      <c r="EI125" s="125">
        <f>每日电表读数!EJ122-每日电表读数!EI122</f>
        <v>96.700000000011642</v>
      </c>
      <c r="EJ125" s="125">
        <f>每日电表读数!EK122-每日电表读数!EJ122</f>
        <v>93.69999999999709</v>
      </c>
      <c r="EK125" s="125">
        <f>每日电表读数!EL122-每日电表读数!EK122</f>
        <v>83.69999999999709</v>
      </c>
      <c r="EL125" s="125">
        <f>每日电表读数!EM122-每日电表读数!EL122</f>
        <v>95.19999999999709</v>
      </c>
      <c r="EM125" s="125">
        <f>每日电表读数!EN122-每日电表读数!EM122</f>
        <v>94.600000000005821</v>
      </c>
      <c r="EN125" s="125">
        <f>每日电表读数!EO122-每日电表读数!EN122</f>
        <v>99.80000000000291</v>
      </c>
      <c r="EO125" s="125">
        <f>每日电表读数!EP122-每日电表读数!EO122</f>
        <v>98.899999999994179</v>
      </c>
      <c r="EP125" s="125">
        <f>每日电表读数!EQ122-每日电表读数!EP122</f>
        <v>96.5</v>
      </c>
      <c r="EQ125" s="125">
        <f>每日电表读数!ER122-每日电表读数!EQ122</f>
        <v>82.80000000000291</v>
      </c>
      <c r="ER125" s="125">
        <f>每日电表读数!ES122-每日电表读数!ER122</f>
        <v>34.80000000000291</v>
      </c>
      <c r="ES125" s="125">
        <f>每日电表读数!ET122-每日电表读数!ES122</f>
        <v>95.19999999999709</v>
      </c>
      <c r="ET125" s="125">
        <f>每日电表读数!EU122-每日电表读数!ET122</f>
        <v>91.30000000000291</v>
      </c>
      <c r="EU125" s="125">
        <f>每日电表读数!EV122-每日电表读数!EU122</f>
        <v>92.599999999991269</v>
      </c>
      <c r="EV125" s="125">
        <f>每日电表读数!EW122-每日电表读数!EV122</f>
        <v>90.80000000000291</v>
      </c>
      <c r="EW125" s="125">
        <f>每日电表读数!EX122-每日电表读数!EW122</f>
        <v>82.100000000005821</v>
      </c>
      <c r="EX125" s="125">
        <f>每日电表读数!EY122-每日电表读数!EX122</f>
        <v>95.69999999999709</v>
      </c>
      <c r="EY125" s="125">
        <f>每日电表读数!EZ122-每日电表读数!EY122</f>
        <v>76.5</v>
      </c>
      <c r="EZ125" s="125">
        <f>每日电表读数!FA122-每日电表读数!EZ122</f>
        <v>93.19999999999709</v>
      </c>
      <c r="FA125" s="125">
        <f>每日电表读数!FB122-每日电表读数!FA122</f>
        <v>95</v>
      </c>
      <c r="FB125" s="125">
        <f>每日电表读数!FC122-每日电表读数!FB122</f>
        <v>96.80000000000291</v>
      </c>
      <c r="FC125" s="125">
        <f>每日电表读数!FD122-每日电表读数!FC122</f>
        <v>97.099999999991269</v>
      </c>
      <c r="FD125" s="125">
        <f>每日电表读数!FE122-每日电表读数!FD122</f>
        <v>96.700000000011642</v>
      </c>
      <c r="FE125" s="125">
        <f>每日电表读数!FF122-每日电表读数!FE122</f>
        <v>98.799999999988358</v>
      </c>
      <c r="FF125" s="125">
        <f>每日电表读数!FG122-每日电表读数!FF122</f>
        <v>79.30000000000291</v>
      </c>
      <c r="FG125" s="125">
        <f>每日电表读数!FH122-每日电表读数!FG122</f>
        <v>98.900000000008731</v>
      </c>
      <c r="FH125" s="125">
        <f>每日电表读数!FI122-每日电表读数!FH122</f>
        <v>102.69999999999709</v>
      </c>
      <c r="FI125" s="125">
        <f>每日电表读数!FJ122-每日电表读数!FI122</f>
        <v>101.80000000000291</v>
      </c>
      <c r="FJ125" s="125">
        <f>每日电表读数!FK122-每日电表读数!FJ122</f>
        <v>99.599999999991269</v>
      </c>
      <c r="FK125" s="125">
        <f>每日电表读数!FL122-每日电表读数!FK122</f>
        <v>101.69999999999709</v>
      </c>
      <c r="FL125" s="125">
        <f>每日电表读数!FM122-每日电表读数!FL122</f>
        <v>101.5</v>
      </c>
      <c r="FM125" s="125">
        <f>每日电表读数!FN122-每日电表读数!FM122</f>
        <v>82.5</v>
      </c>
      <c r="FN125" s="125">
        <f>每日电表读数!FO122-每日电表读数!FN122</f>
        <v>105.10000000000582</v>
      </c>
      <c r="FO125" s="125">
        <f>每日电表读数!FP122-每日电表读数!FO122</f>
        <v>99.69999999999709</v>
      </c>
      <c r="FP125" s="125">
        <f>每日电表读数!FQ122-每日电表读数!FP122</f>
        <v>100.30000000000291</v>
      </c>
      <c r="FQ125" s="125">
        <f>每日电表读数!FR122-每日电表读数!FQ122</f>
        <v>104.39999999999418</v>
      </c>
      <c r="FR125" s="125">
        <f>每日电表读数!FS122-每日电表读数!FR122</f>
        <v>98.700000000011642</v>
      </c>
      <c r="FS125" s="125">
        <f>每日电表读数!FT122-每日电表读数!FS122</f>
        <v>99.099999999991269</v>
      </c>
      <c r="FT125" s="125">
        <f>每日电表读数!FU122-每日电表读数!FT122</f>
        <v>83.69999999999709</v>
      </c>
      <c r="FU125" s="125">
        <f>每日电表读数!FV122-每日电表读数!FU122</f>
        <v>100.70000000001164</v>
      </c>
      <c r="FV125" s="125">
        <f>每日电表读数!FW122-每日电表读数!FV122</f>
        <v>99.299999999988358</v>
      </c>
      <c r="FW125" s="125">
        <f>每日电表读数!FX122-每日电表读数!FW122</f>
        <v>104.70000000001164</v>
      </c>
      <c r="FX125" s="125">
        <f>每日电表读数!FY122-每日电表读数!FX122</f>
        <v>103.29999999998836</v>
      </c>
      <c r="FY125" s="125">
        <f>每日电表读数!FZ122-每日电表读数!FY122</f>
        <v>100.10000000000582</v>
      </c>
      <c r="FZ125" s="125">
        <f>每日电表读数!GA122-每日电表读数!FZ122</f>
        <v>98.899999999994179</v>
      </c>
      <c r="GA125" s="125">
        <f>每日电表读数!GB122-每日电表读数!GA122</f>
        <v>63.700000000011642</v>
      </c>
      <c r="GB125" s="125">
        <f>每日电表读数!GC122-每日电表读数!GB122</f>
        <v>99.5</v>
      </c>
      <c r="GC125" s="125">
        <f>每日电表读数!GD122-每日电表读数!GC122</f>
        <v>99.399999999994179</v>
      </c>
      <c r="GD125" s="125">
        <f>每日电表读数!GE122-每日电表读数!GD122</f>
        <v>97.30000000000291</v>
      </c>
      <c r="GE125" s="125">
        <f>每日电表读数!GF122-每日电表读数!GE122</f>
        <v>94</v>
      </c>
      <c r="GF125" s="125">
        <f>每日电表读数!GG122-每日电表读数!GF122</f>
        <v>96.30000000000291</v>
      </c>
      <c r="GG125" s="125">
        <f>每日电表读数!GH122-每日电表读数!GG122</f>
        <v>102.79999999998836</v>
      </c>
      <c r="GH125" s="125">
        <f>每日电表读数!GI122-每日电表读数!GH122</f>
        <v>79.400000000008731</v>
      </c>
      <c r="GI125" s="125">
        <f>每日电表读数!GJ122-每日电表读数!GI122</f>
        <v>103.5</v>
      </c>
      <c r="GJ125" s="125">
        <f>每日电表读数!GK122-每日电表读数!GJ122</f>
        <v>105.80000000000291</v>
      </c>
      <c r="GK125" s="125">
        <f>每日电表读数!GL122-每日电表读数!GK122</f>
        <v>104.59999999999127</v>
      </c>
      <c r="GL125" s="125">
        <f>每日电表读数!GM122-每日电表读数!GL122</f>
        <v>108.60000000000582</v>
      </c>
      <c r="GM125" s="125">
        <f>每日电表读数!GN122-每日电表读数!GM122</f>
        <v>101.30000000000291</v>
      </c>
      <c r="GN125" s="125">
        <f>每日电表读数!GO122-每日电表读数!GN122</f>
        <v>95.19999999999709</v>
      </c>
      <c r="GO125" s="125">
        <f>每日电表读数!GP122-每日电表读数!GO122</f>
        <v>55.399999999994179</v>
      </c>
      <c r="GP125" s="125">
        <f>每日电表读数!GQ122-每日电表读数!GP122</f>
        <v>99.5</v>
      </c>
      <c r="GQ125" s="125">
        <f>每日电表读数!GR122-每日电表读数!GQ122</f>
        <v>93.400000000008731</v>
      </c>
      <c r="GR125" s="125">
        <f>每日电表读数!GS122-每日电表读数!GR122</f>
        <v>102.79999999998836</v>
      </c>
      <c r="GS125" s="125">
        <f>每日电表读数!GT122-每日电表读数!GS122</f>
        <v>101.40000000000873</v>
      </c>
      <c r="GT125" s="125">
        <f>每日电表读数!GU122-每日电表读数!GT122</f>
        <v>101.89999999999418</v>
      </c>
      <c r="GU125" s="125">
        <f>每日电表读数!GV122-每日电表读数!GU122</f>
        <v>100.90000000000873</v>
      </c>
      <c r="GV125" s="125">
        <f>每日电表读数!GW122-每日电表读数!GV122</f>
        <v>72.19999999999709</v>
      </c>
      <c r="GW125" s="125">
        <f>每日电表读数!GX122-每日电表读数!GW122</f>
        <v>100.09999999999127</v>
      </c>
      <c r="GX125" s="125">
        <f>每日电表读数!GY122-每日电表读数!GX122</f>
        <v>50.600000000005821</v>
      </c>
      <c r="GY125" s="125">
        <f>每日电表读数!GZ122-每日电表读数!GY122</f>
        <v>101.30000000000291</v>
      </c>
      <c r="GZ125" s="125">
        <f>每日电表读数!HA122-每日电表读数!GZ122</f>
        <v>100.69999999999709</v>
      </c>
      <c r="HA125" s="125">
        <f>每日电表读数!HB122-每日电表读数!HA122</f>
        <v>102.19999999999709</v>
      </c>
      <c r="HB125" s="125">
        <f>每日电表读数!HC122-每日电表读数!HB122</f>
        <v>106.5</v>
      </c>
      <c r="HC125" s="125">
        <f>每日电表读数!HD122-每日电表读数!HC122</f>
        <v>69.100000000005821</v>
      </c>
      <c r="HD125" s="125">
        <f>每日电表读数!HE122-每日电表读数!HD122</f>
        <v>111.19999999999709</v>
      </c>
      <c r="HE125" s="125">
        <f>每日电表读数!HF122-每日电表读数!HE122</f>
        <v>116.89999999999418</v>
      </c>
      <c r="HF125" s="125">
        <f>每日电表读数!HG122-每日电表读数!HF122</f>
        <v>116.20000000001164</v>
      </c>
      <c r="HG125" s="125">
        <f>每日电表读数!HH122-每日电表读数!HG122</f>
        <v>114.5</v>
      </c>
      <c r="HH125" s="125">
        <f>每日电表读数!HI122-每日电表读数!HH122</f>
        <v>115.89999999999418</v>
      </c>
      <c r="HI125" s="125">
        <f>每日电表读数!HJ122-每日电表读数!HI122</f>
        <v>108.5</v>
      </c>
      <c r="HJ125" s="125">
        <f>每日电表读数!HK122-每日电表读数!HJ122</f>
        <v>103</v>
      </c>
      <c r="HK125" s="125">
        <f>每日电表读数!HL122-每日电表读数!HK122</f>
        <v>120.10000000000582</v>
      </c>
      <c r="HL125" s="125">
        <f>每日电表读数!HM122-每日电表读数!HL122</f>
        <v>120.39999999999418</v>
      </c>
      <c r="HM125" s="125">
        <f>每日电表读数!HN122-每日电表读数!HM122</f>
        <v>116.39999999999418</v>
      </c>
      <c r="HN125" s="125">
        <f>每日电表读数!HO122-每日电表读数!HN122</f>
        <v>104.80000000000291</v>
      </c>
      <c r="HO125" s="125">
        <f>每日电表读数!HP122-每日电表读数!HO122</f>
        <v>106.80000000000291</v>
      </c>
      <c r="HP125" s="125">
        <f>每日电表读数!HQ122-每日电表读数!HP122</f>
        <v>104.5</v>
      </c>
      <c r="HQ125" s="125">
        <f>每日电表读数!HR122-每日电表读数!HQ122</f>
        <v>64.69999999999709</v>
      </c>
      <c r="HR125" s="125">
        <f>每日电表读数!HS122-每日电表读数!HR122</f>
        <v>106.40000000000873</v>
      </c>
      <c r="HS125" s="125">
        <f>每日电表读数!HT122-每日电表读数!HS122</f>
        <v>107.69999999999709</v>
      </c>
      <c r="HT125" s="125">
        <f>每日电表读数!HU122-每日电表读数!HT122</f>
        <v>107.30000000000291</v>
      </c>
      <c r="HU125" s="125">
        <f>每日电表读数!HV122-每日电表读数!HU122</f>
        <v>107.79999999998836</v>
      </c>
      <c r="HV125" s="125">
        <f>每日电表读数!HW122-每日电表读数!HV122</f>
        <v>105.70000000001164</v>
      </c>
      <c r="HW125" s="125">
        <f>每日电表读数!HX122-每日电表读数!HW122</f>
        <v>103.59999999999127</v>
      </c>
      <c r="HX125" s="125">
        <f>每日电表读数!HY122-每日电表读数!HX122</f>
        <v>75.900000000008731</v>
      </c>
      <c r="HY125" s="125">
        <f>每日电表读数!HZ122-每日电表读数!HY122</f>
        <v>104.39999999999418</v>
      </c>
      <c r="HZ125" s="125">
        <f>每日电表读数!IA122-每日电表读数!HZ122</f>
        <v>102.39999999999418</v>
      </c>
      <c r="IA125" s="125">
        <f>每日电表读数!IB122-每日电表读数!IA122</f>
        <v>100.5</v>
      </c>
      <c r="IB125" s="125">
        <f>每日电表读数!IC122-每日电表读数!IB122</f>
        <v>101.60000000000582</v>
      </c>
      <c r="IC125" s="125">
        <f>每日电表读数!ID122-每日电表读数!IC122</f>
        <v>97.899999999994179</v>
      </c>
      <c r="ID125" s="125">
        <f>每日电表读数!IE122-每日电表读数!ID122</f>
        <v>97</v>
      </c>
      <c r="IE125" s="125">
        <f>每日电表读数!IF122-每日电表读数!IE122</f>
        <v>60.80000000000291</v>
      </c>
      <c r="IF125" s="125">
        <f>每日电表读数!IG122-每日电表读数!IF122</f>
        <v>100.30000000000291</v>
      </c>
      <c r="IG125" s="125">
        <f>每日电表读数!IH122-每日电表读数!IG122</f>
        <v>96.600000000005821</v>
      </c>
      <c r="IH125" s="125">
        <f>每日电表读数!II122-每日电表读数!IH122</f>
        <v>102.69999999999709</v>
      </c>
      <c r="II125" s="125">
        <f>每日电表读数!IJ122-每日电表读数!II122</f>
        <v>102.80000000000291</v>
      </c>
      <c r="IJ125" s="125">
        <f>每日电表读数!IK122-每日电表读数!IJ122</f>
        <v>108.59999999999127</v>
      </c>
      <c r="IK125" s="125">
        <f>每日电表读数!IL122-每日电表读数!IK122</f>
        <v>93.30000000000291</v>
      </c>
      <c r="IL125" s="125">
        <f>每日电表读数!IM122-每日电表读数!IL122</f>
        <v>75.100000000005821</v>
      </c>
      <c r="IM125" s="125">
        <f>每日电表读数!IN122-每日电表读数!IM122</f>
        <v>53</v>
      </c>
      <c r="IN125" s="125">
        <f>每日电表读数!IO122-每日电表读数!IN122</f>
        <v>35.899999999994179</v>
      </c>
      <c r="IO125" s="125">
        <f>每日电表读数!IP122-每日电表读数!IO122</f>
        <v>98.80000000000291</v>
      </c>
      <c r="IP125" s="125">
        <f>每日电表读数!IQ122-每日电表读数!IP122</f>
        <v>102.39999999999418</v>
      </c>
      <c r="IQ125" s="125">
        <f>每日电表读数!IR122-每日电表读数!IQ122</f>
        <v>101.19999999999709</v>
      </c>
      <c r="IR125" s="125">
        <f>每日电表读数!IS122-每日电表读数!IR122</f>
        <v>97.700000000011642</v>
      </c>
      <c r="IS125" s="125">
        <f>每日电表读数!IT122-每日电表读数!IS122</f>
        <v>59.399999999994179</v>
      </c>
      <c r="IT125" s="125">
        <f>每日电表读数!IU122-每日电表读数!IT122</f>
        <v>105.5</v>
      </c>
      <c r="IU125" s="125">
        <f>每日电表读数!IV122-每日电表读数!IU122</f>
        <v>100.39999999999418</v>
      </c>
      <c r="IV125" s="125">
        <f>每日电表读数!IW122-每日电表读数!IV122</f>
        <v>105.60000000000582</v>
      </c>
      <c r="IW125" s="125">
        <f>每日电表读数!IX122-每日电表读数!IW122</f>
        <v>103</v>
      </c>
      <c r="IX125" s="125">
        <f>每日电表读数!IY122-每日电表读数!IX122</f>
        <v>100.39999999999418</v>
      </c>
      <c r="IY125" s="125">
        <f>每日电表读数!IZ122-每日电表读数!IY122</f>
        <v>98.900000000008731</v>
      </c>
      <c r="IZ125" s="125">
        <f>每日电表读数!JA122-每日电表读数!IZ122</f>
        <v>80.899999999994179</v>
      </c>
      <c r="JA125" s="125">
        <f>每日电表读数!JB122-每日电表读数!JA122</f>
        <v>98.80000000000291</v>
      </c>
      <c r="JB125" s="125">
        <f>每日电表读数!JC122-每日电表读数!JB122</f>
        <v>103</v>
      </c>
      <c r="JC125" s="125">
        <f>每日电表读数!JD122-每日电表读数!JC122</f>
        <v>103.60000000000582</v>
      </c>
      <c r="JD125" s="125">
        <f>每日电表读数!JE122-每日电表读数!JD122</f>
        <v>109.29999999998836</v>
      </c>
      <c r="JE125" s="125">
        <f>每日电表读数!JF122-每日电表读数!JE122</f>
        <v>111.10000000000582</v>
      </c>
      <c r="JF125" s="125">
        <f>每日电表读数!JG122-每日电表读数!JF122</f>
        <v>106.60000000000582</v>
      </c>
      <c r="JG125" s="125">
        <f>每日电表读数!JH122-每日电表读数!JG122</f>
        <v>72</v>
      </c>
      <c r="JH125" s="125">
        <f>每日电表读数!JI122-每日电表读数!JH122</f>
        <v>107.19999999999709</v>
      </c>
      <c r="JI125" s="125">
        <f>每日电表读数!JJ122-每日电表读数!JI122</f>
        <v>112.09999999999127</v>
      </c>
      <c r="JJ125" s="125">
        <f>每日电表读数!JK122-每日电表读数!JJ122</f>
        <v>115.70000000001164</v>
      </c>
      <c r="JK125" s="125">
        <f>每日电表读数!JL122-每日电表读数!JK122</f>
        <v>107.89999999999418</v>
      </c>
      <c r="JL125" s="125">
        <f>每日电表读数!JM122-每日电表读数!JL122</f>
        <v>104.69999999999709</v>
      </c>
      <c r="JM125" s="125">
        <f>每日电表读数!JN122-每日电表读数!JM122</f>
        <v>105.30000000000291</v>
      </c>
      <c r="JN125" s="125">
        <f>每日电表读数!JO122-每日电表读数!JN122</f>
        <v>88.899999999994179</v>
      </c>
      <c r="JO125" s="125">
        <f>每日电表读数!JP122-每日电表读数!JO122</f>
        <v>104.5</v>
      </c>
      <c r="JP125" s="125">
        <f>每日电表读数!JQ122-每日电表读数!JP122</f>
        <v>106.80000000000291</v>
      </c>
      <c r="JQ125" s="125">
        <f>每日电表读数!JR122-每日电表读数!JQ122</f>
        <v>114.19999999999709</v>
      </c>
      <c r="JR125" s="125">
        <f>每日电表读数!JS122-每日电表读数!JR122</f>
        <v>106.60000000000582</v>
      </c>
      <c r="JS125" s="125">
        <f>每日电表读数!JT122-每日电表读数!JS122</f>
        <v>113.30000000000291</v>
      </c>
      <c r="JT125" s="125">
        <f>每日电表读数!JU122-每日电表读数!JT122</f>
        <v>99.099999999991269</v>
      </c>
      <c r="JU125" s="125">
        <f>每日电表读数!JV122-每日电表读数!JU122</f>
        <v>70.600000000005821</v>
      </c>
      <c r="JV125" s="125">
        <f>每日电表读数!JW122-每日电表读数!JV122</f>
        <v>106</v>
      </c>
      <c r="JW125" s="125">
        <f>每日电表读数!JX122-每日电表读数!JW122</f>
        <v>110.5</v>
      </c>
      <c r="JX125" s="125">
        <f>每日电表读数!JY122-每日电表读数!JX122</f>
        <v>112.19999999999709</v>
      </c>
      <c r="JY125" s="125">
        <f>每日电表读数!JZ122-每日电表读数!JY122</f>
        <v>114.30000000000291</v>
      </c>
      <c r="JZ125" s="125">
        <f>每日电表读数!KA122-每日电表读数!JZ122</f>
        <v>107.19999999999709</v>
      </c>
      <c r="KA125" s="125">
        <f>每日电表读数!KB122-每日电表读数!KA122</f>
        <v>105.10000000000582</v>
      </c>
      <c r="KB125" s="125">
        <f>每日电表读数!KC122-每日电表读数!KB122</f>
        <v>70.69999999999709</v>
      </c>
      <c r="KC125" s="125">
        <f>每日电表读数!KD122-每日电表读数!KC122</f>
        <v>104.10000000000582</v>
      </c>
      <c r="KD125" s="125">
        <f>每日电表读数!KE122-每日电表读数!KD122</f>
        <v>111.5</v>
      </c>
      <c r="KE125" s="125">
        <f>每日电表读数!KF122-每日电表读数!KE122</f>
        <v>78.599999999991269</v>
      </c>
      <c r="KF125" s="125">
        <f>每日电表读数!KG122-每日电表读数!KF122</f>
        <v>99</v>
      </c>
      <c r="KG125" s="125">
        <f>每日电表读数!KH122-每日电表读数!KG122</f>
        <v>112.69999999999709</v>
      </c>
      <c r="KH125" s="125">
        <f>每日电表读数!KI122-每日电表读数!KH122</f>
        <v>100.30000000000291</v>
      </c>
      <c r="KI125" s="125">
        <f>每日电表读数!KJ122-每日电表读数!KI122</f>
        <v>58.100000000005821</v>
      </c>
      <c r="KJ125" s="125">
        <f>每日电表读数!KK122-每日电表读数!KJ122</f>
        <v>106.89999999999418</v>
      </c>
      <c r="KK125" s="125">
        <f>每日电表读数!KL122-每日电表读数!KK122</f>
        <v>108.5</v>
      </c>
      <c r="KL125" s="125">
        <f>每日电表读数!KM122-每日电表读数!KL122</f>
        <v>103.69999999999709</v>
      </c>
      <c r="KM125" s="125">
        <f>每日电表读数!KN122-每日电表读数!KM122</f>
        <v>103.80000000000291</v>
      </c>
      <c r="KN125" s="125">
        <f>每日电表读数!KO122-每日电表读数!KN122</f>
        <v>102.90000000000873</v>
      </c>
      <c r="KO125" s="125">
        <f>每日电表读数!KP122-每日电表读数!KO122</f>
        <v>99.599999999991269</v>
      </c>
      <c r="KP125" s="125">
        <f>每日电表读数!KQ122-每日电表读数!KP122</f>
        <v>73</v>
      </c>
      <c r="KQ125" s="125">
        <f>每日电表读数!KR122-每日电表读数!KQ122</f>
        <v>105.60000000000582</v>
      </c>
      <c r="KR125" s="125">
        <f>每日电表读数!KS122-每日电表读数!KR122</f>
        <v>101.39999999999418</v>
      </c>
      <c r="KS125" s="125">
        <f>每日电表读数!KT122-每日电表读数!KS122</f>
        <v>102.10000000000582</v>
      </c>
      <c r="KT125" s="125">
        <f>每日电表读数!KU122-每日电表读数!KT122</f>
        <v>101.5</v>
      </c>
      <c r="KU125" s="125">
        <f>每日电表读数!KV122-每日电表读数!KU122</f>
        <v>100.69999999999709</v>
      </c>
      <c r="KV125" s="125">
        <f>每日电表读数!KW122-每日电表读数!KV122</f>
        <v>93.80000000000291</v>
      </c>
      <c r="KW125" s="125">
        <f>每日电表读数!KX122-每日电表读数!KW122</f>
        <v>44.5</v>
      </c>
      <c r="KX125" s="125">
        <f>每日电表读数!KY122-每日电表读数!KX122</f>
        <v>96.80000000000291</v>
      </c>
      <c r="KY125" s="125">
        <f>每日电表读数!KZ122-每日电表读数!KY122</f>
        <v>98.599999999991269</v>
      </c>
      <c r="KZ125" s="125">
        <f>每日电表读数!LA122-每日电表读数!KZ122</f>
        <v>105</v>
      </c>
      <c r="LA125" s="125">
        <f>每日电表读数!LB122-每日电表读数!LA122</f>
        <v>95.600000000005821</v>
      </c>
      <c r="LB125" s="125">
        <f>每日电表读数!LC122-每日电表读数!LB122</f>
        <v>99.80000000000291</v>
      </c>
      <c r="LC125" s="125">
        <f>每日电表读数!LD122-每日电表读数!LC122</f>
        <v>88</v>
      </c>
      <c r="LD125" s="125">
        <f>每日电表读数!LE122-每日电表读数!LD122</f>
        <v>25.19999999999709</v>
      </c>
      <c r="LE125" s="125">
        <f>每日电表读数!LF122-每日电表读数!LE122</f>
        <v>102.09999999999127</v>
      </c>
      <c r="LF125" s="125">
        <f>每日电表读数!LG122-每日电表读数!LF122</f>
        <v>102</v>
      </c>
      <c r="LG125" s="125">
        <f>每日电表读数!LH122-每日电表读数!LG122</f>
        <v>103.30000000000291</v>
      </c>
      <c r="LH125" s="125">
        <f>每日电表读数!LI122-每日电表读数!LH122</f>
        <v>98.400000000008731</v>
      </c>
      <c r="LI125" s="125">
        <f>每日电表读数!LJ122-每日电表读数!LI122</f>
        <v>101.39999999999418</v>
      </c>
      <c r="LJ125" s="125">
        <f>每日电表读数!LK122-每日电表读数!LJ122</f>
        <v>96.80000000000291</v>
      </c>
      <c r="LK125" s="125">
        <f>每日电表读数!LL122-每日电表读数!LK122</f>
        <v>46.69999999999709</v>
      </c>
      <c r="LL125" s="125">
        <f>每日电表读数!LM122-每日电表读数!LL122</f>
        <v>101.69999999999709</v>
      </c>
      <c r="LM125" s="125">
        <f>每日电表读数!LN122-每日电表读数!LM122</f>
        <v>99.69999999999709</v>
      </c>
      <c r="LN125" s="125">
        <f>每日电表读数!LO122-每日电表读数!LN122</f>
        <v>97.900000000008731</v>
      </c>
      <c r="LO125" s="125">
        <f>每日电表读数!LP122-每日电表读数!LO122</f>
        <v>105.59999999999127</v>
      </c>
      <c r="LP125" s="125">
        <f>每日电表读数!LQ122-每日电表读数!LP122</f>
        <v>95.700000000011642</v>
      </c>
      <c r="LQ125" s="125">
        <f>每日电表读数!LR122-每日电表读数!LQ122</f>
        <v>100.39999999999418</v>
      </c>
      <c r="LR125" s="125">
        <f>每日电表读数!LS122-每日电表读数!LR122</f>
        <v>79.30000000000291</v>
      </c>
      <c r="LS125" s="125">
        <f>每日电表读数!LT122-每日电表读数!LS122</f>
        <v>93.30000000000291</v>
      </c>
      <c r="LT125" s="125">
        <f>每日电表读数!LU122-每日电表读数!LT122</f>
        <v>101.39999999999418</v>
      </c>
      <c r="LU125" s="125">
        <f>每日电表读数!LV122-每日电表读数!LU122</f>
        <v>101.60000000000582</v>
      </c>
      <c r="LV125" s="125">
        <f>每日电表读数!LW122-每日电表读数!LV122</f>
        <v>92.899999999994179</v>
      </c>
      <c r="LW125" s="125">
        <f>每日电表读数!LX122-每日电表读数!LW122</f>
        <v>94.80000000000291</v>
      </c>
      <c r="LX125" s="125">
        <f>每日电表读数!LY122-每日电表读数!LX122</f>
        <v>92</v>
      </c>
      <c r="LY125" s="125">
        <f>每日电表读数!LZ122-每日电表读数!LY122</f>
        <v>54.899999999994179</v>
      </c>
      <c r="LZ125" s="125">
        <f>每日电表读数!MA122-每日电表读数!LZ122</f>
        <v>97.900000000008731</v>
      </c>
      <c r="MA125" s="125">
        <f>每日电表读数!MB122-每日电表读数!MA122</f>
        <v>100.39999999999418</v>
      </c>
      <c r="MB125" s="125">
        <f>每日电表读数!MC122-每日电表读数!MB122</f>
        <v>101.89999999999418</v>
      </c>
      <c r="MC125" s="125">
        <f>每日电表读数!MD122-每日电表读数!MC122</f>
        <v>105</v>
      </c>
      <c r="MD125" s="125">
        <f>每日电表读数!ME122-每日电表读数!MD122</f>
        <v>99.700000000011642</v>
      </c>
      <c r="ME125" s="125">
        <f>每日电表读数!MF122-每日电表读数!ME122</f>
        <v>96.099999999991269</v>
      </c>
      <c r="MF125" s="125">
        <f>每日电表读数!MG122-每日电表读数!MF122</f>
        <v>69.30000000000291</v>
      </c>
      <c r="MG125" s="125">
        <f>每日电表读数!MH122-每日电表读数!MG122</f>
        <v>99.600000000005821</v>
      </c>
      <c r="MH125" s="125">
        <f>每日电表读数!MI122-每日电表读数!MH122</f>
        <v>95.099999999991269</v>
      </c>
      <c r="MI125" s="125">
        <f>每日电表读数!MJ122-每日电表读数!MI122</f>
        <v>102.40000000000873</v>
      </c>
      <c r="MJ125" s="125">
        <f>每日电表读数!MK122-每日电表读数!MJ122</f>
        <v>104.79999999998836</v>
      </c>
      <c r="MK125" s="125">
        <f>每日电表读数!ML122-每日电表读数!MK122</f>
        <v>107.30000000000291</v>
      </c>
      <c r="ML125" s="125">
        <f>每日电表读数!MM122-每日电表读数!ML122</f>
        <v>97.80000000000291</v>
      </c>
      <c r="MM125" s="125">
        <f>每日电表读数!MN122-每日电表读数!MM122</f>
        <v>66</v>
      </c>
      <c r="MN125" s="125">
        <f>每日电表读数!MO122-每日电表读数!MN122</f>
        <v>99.19999999999709</v>
      </c>
      <c r="MO125" s="125">
        <f>每日电表读数!MP122-每日电表读数!MO122</f>
        <v>100.90000000000873</v>
      </c>
      <c r="MP125" s="125">
        <f>每日电表读数!MQ122-每日电表读数!MP122</f>
        <v>103.29999999998836</v>
      </c>
      <c r="MQ125" s="125">
        <f>每日电表读数!MR122-每日电表读数!MQ122</f>
        <v>101.30000000000291</v>
      </c>
      <c r="MR125" s="125">
        <f>每日电表读数!MS122-每日电表读数!MR122</f>
        <v>98.400000000008731</v>
      </c>
      <c r="MS125" s="125">
        <f>每日电表读数!MT122-每日电表读数!MS122</f>
        <v>94.799999999988358</v>
      </c>
      <c r="MT125" s="125">
        <f>每日电表读数!MU122-每日电表读数!MT122</f>
        <v>59.100000000005821</v>
      </c>
      <c r="MU125" s="125">
        <f>每日电表读数!MV122-每日电表读数!MU122</f>
        <v>97.69999999999709</v>
      </c>
      <c r="MV125" s="125">
        <f>每日电表读数!MW122-每日电表读数!MV122</f>
        <v>103.90000000000873</v>
      </c>
      <c r="MW125" s="125">
        <f>每日电表读数!MX122-每日电表读数!MW122</f>
        <v>102.29999999998836</v>
      </c>
      <c r="MX125" s="125">
        <f>每日电表读数!MY122-每日电表读数!MX122</f>
        <v>95.5</v>
      </c>
      <c r="MY125" s="125">
        <f>每日电表读数!MZ122-每日电表读数!MY122</f>
        <v>100.5</v>
      </c>
      <c r="MZ125" s="125">
        <f>每日电表读数!NA122-每日电表读数!MZ122</f>
        <v>83</v>
      </c>
      <c r="NA125" s="125">
        <f>每日电表读数!NB122-每日电表读数!NA122</f>
        <v>48.5</v>
      </c>
      <c r="NB125" s="125">
        <f>每日电表读数!NC122-每日电表读数!NB122</f>
        <v>98.700000000011642</v>
      </c>
      <c r="NC125" s="125">
        <f>每日电表读数!ND122-每日电表读数!NC122</f>
        <v>91.399999999994179</v>
      </c>
      <c r="ND125" s="125">
        <f>每日电表读数!NE122-每日电表读数!ND122</f>
        <v>87.100000000005821</v>
      </c>
      <c r="NE125" s="125">
        <f>每日电表读数!NF122-每日电表读数!NE122</f>
        <v>66.899999999994179</v>
      </c>
      <c r="NF125" s="125">
        <f>每日电表读数!NG122-每日电表读数!NF122</f>
        <v>93.600000000005821</v>
      </c>
      <c r="NG125" s="125">
        <f>每日电表读数!NH122-每日电表读数!NG122</f>
        <v>91.299999999988358</v>
      </c>
      <c r="NH125" s="125">
        <f>每日电表读数!NI122-每日电表读数!NH122</f>
        <v>51.30000000000291</v>
      </c>
      <c r="NI125" s="125">
        <f>每日电表读数!NJ122-每日电表读数!NI122</f>
        <v>93.900000000008731</v>
      </c>
      <c r="NJ125" s="125">
        <f>每日电表读数!NK122-每日电表读数!NJ122</f>
        <v>94.69999999999709</v>
      </c>
      <c r="NK125" s="125">
        <f>每日电表读数!NL122-每日电表读数!NK122</f>
        <v>98.30000000000291</v>
      </c>
      <c r="NL125" s="125">
        <f>每日电表读数!NM122-每日电表读数!NL122</f>
        <v>94.19999999999709</v>
      </c>
      <c r="NM125" s="125">
        <f>每日电表读数!NN122-每日电表读数!NM122</f>
        <v>93.69999999999709</v>
      </c>
      <c r="NN125" s="125">
        <f>每日电表读数!NO122-每日电表读数!NN122</f>
        <v>75.19999999999709</v>
      </c>
      <c r="NO125" s="125">
        <f>每日电表读数!NP122-每日电表读数!NO122</f>
        <v>53.100000000005821</v>
      </c>
      <c r="NP125" s="125">
        <f>每日电表读数!NQ122-每日电表读数!NP122</f>
        <v>97.80000000000291</v>
      </c>
      <c r="NQ125" s="125">
        <f>每日电表读数!NR122-每日电表读数!NQ122</f>
        <v>97.399999999994179</v>
      </c>
      <c r="NR125" s="125">
        <f>每日电表读数!NS122-每日电表读数!NR122</f>
        <v>93.600000000005821</v>
      </c>
      <c r="NS125" s="125">
        <f>每日电表读数!NT122-每日电表读数!NS122</f>
        <v>90.399999999994179</v>
      </c>
      <c r="NT125" s="125">
        <f>每日电表读数!NU122-每日电表读数!NT122</f>
        <v>98.80000000000291</v>
      </c>
      <c r="NU125" s="125">
        <f>每日电表读数!NV122-每日电表读数!NU122</f>
        <v>87.899999999994179</v>
      </c>
      <c r="NV125" s="125">
        <f>每日电表读数!NW122-每日电表读数!NV122</f>
        <v>56.400000000008731</v>
      </c>
      <c r="NW125" s="125">
        <f>每日电表读数!NX122-每日电表读数!NW122</f>
        <v>97.69999999999709</v>
      </c>
      <c r="NX125" s="125">
        <f>每日电表读数!NY122-每日电表读数!NX122</f>
        <v>93.19999999999709</v>
      </c>
      <c r="NY125" s="125">
        <f>每日电表读数!NZ122-每日电表读数!NY122</f>
        <v>96.80000000000291</v>
      </c>
      <c r="NZ125" s="125">
        <f>每日电表读数!OA122-每日电表读数!NZ122</f>
        <v>93.599999999991269</v>
      </c>
      <c r="OA125" s="125">
        <f>每日电表读数!OB122-每日电表读数!OA122</f>
        <v>91</v>
      </c>
      <c r="OB125" s="125">
        <f>每日电表读数!OC122-每日电表读数!OB122</f>
        <v>72.200000000011642</v>
      </c>
      <c r="OC125" s="125">
        <f>每日电表读数!OD122-每日电表读数!OC122</f>
        <v>49.19999999999709</v>
      </c>
      <c r="OD125" s="125">
        <f>每日电表读数!OE122-每日电表读数!OD122</f>
        <v>96.5</v>
      </c>
      <c r="OE125" s="125">
        <f>每日电表读数!OF122-每日电表读数!OE122</f>
        <v>97.099999999991269</v>
      </c>
      <c r="OF125" s="125">
        <f>每日电表读数!OG122-每日电表读数!OF122</f>
        <v>102.70000000001164</v>
      </c>
      <c r="OG125" s="125">
        <f>每日电表读数!OH122-每日电表读数!OG122</f>
        <v>98.599999999991269</v>
      </c>
      <c r="OH125" s="125">
        <f>每日电表读数!OI122-每日电表读数!OH122</f>
        <v>102</v>
      </c>
      <c r="OI125" s="125">
        <f>每日电表读数!OJ122-每日电表读数!OI122</f>
        <v>94.5</v>
      </c>
      <c r="OJ125" s="125">
        <f>每日电表读数!OK122-每日电表读数!OJ122</f>
        <v>54.900000000008731</v>
      </c>
      <c r="OK125" s="125">
        <f>每日电表读数!OL122-每日电表读数!OK122</f>
        <v>100.09999999999127</v>
      </c>
      <c r="OL125" s="125">
        <f>每日电表读数!OM122-每日电表读数!OL122</f>
        <v>99.400000000008731</v>
      </c>
      <c r="OM125" s="125">
        <f>每日电表读数!ON122-每日电表读数!OM122</f>
        <v>98.299999999988358</v>
      </c>
      <c r="ON125" s="125">
        <f>每日电表读数!OO122-每日电表读数!ON122</f>
        <v>103.30000000000291</v>
      </c>
      <c r="OO125" s="125">
        <f>每日电表读数!OP122-每日电表读数!OO122</f>
        <v>106.80000000000291</v>
      </c>
      <c r="OP125" s="125">
        <f>每日电表读数!OQ122-每日电表读数!OP122</f>
        <v>95.399999999994179</v>
      </c>
      <c r="OQ125" s="125">
        <f>每日电表读数!OR122-每日电表读数!OQ122</f>
        <v>69.5</v>
      </c>
      <c r="OR125" s="125">
        <f>每日电表读数!OS122-每日电表读数!OR122</f>
        <v>112.70000000001164</v>
      </c>
      <c r="OS125" s="125">
        <f>每日电表读数!OT122-每日电表读数!OS122</f>
        <v>106.89999999999418</v>
      </c>
      <c r="OT125" s="125">
        <f>每日电表读数!OU122-每日电表读数!OT122</f>
        <v>108.10000000000582</v>
      </c>
      <c r="OU125" s="125">
        <f>每日电表读数!OV122-每日电表读数!OU122</f>
        <v>107.39999999999418</v>
      </c>
      <c r="OV125" s="125">
        <f>每日电表读数!OW122-每日电表读数!OV122</f>
        <v>97.899999999994179</v>
      </c>
      <c r="OW125" s="125">
        <f>每日电表读数!OX122-每日电表读数!OW122</f>
        <v>72.600000000005821</v>
      </c>
      <c r="OX125" s="125">
        <f>每日电表读数!OY122-每日电表读数!OX122</f>
        <v>35.399999999994179</v>
      </c>
      <c r="OY125" s="125">
        <f>每日电表读数!OZ122-每日电表读数!OY122</f>
        <v>37.80000000000291</v>
      </c>
      <c r="OZ125" s="125">
        <f>每日电表读数!PA122-每日电表读数!OZ122</f>
        <v>37.100000000005821</v>
      </c>
      <c r="PA125" s="125">
        <f>每日电表读数!PB122-每日电表读数!PA122</f>
        <v>36.80000000000291</v>
      </c>
      <c r="PB125" s="125">
        <f>每日电表读数!PC122-每日电表读数!PB122</f>
        <v>37.19999999999709</v>
      </c>
      <c r="PC125" s="125">
        <f>每日电表读数!PD122-每日电表读数!PC122</f>
        <v>37.30000000000291</v>
      </c>
      <c r="PD125" s="125">
        <f>每日电表读数!PE122-每日电表读数!PD122</f>
        <v>41.399999999994179</v>
      </c>
      <c r="PE125" s="125">
        <f>每日电表读数!PF122-每日电表读数!PE122</f>
        <v>52</v>
      </c>
      <c r="PF125" s="125">
        <f>每日电表读数!PG122-每日电表读数!PF122</f>
        <v>102.60000000000582</v>
      </c>
      <c r="PG125" s="125">
        <f>每日电表读数!PH122-每日电表读数!PG122</f>
        <v>108.19999999999709</v>
      </c>
      <c r="PH125" s="125">
        <f>每日电表读数!PI122-每日电表读数!PH122</f>
        <v>109.5</v>
      </c>
      <c r="PI125" s="125">
        <f>每日电表读数!PJ122-每日电表读数!PI122</f>
        <v>104.19999999999709</v>
      </c>
      <c r="PJ125" s="125">
        <f>每日电表读数!PK122-每日电表读数!PJ122</f>
        <v>105.19999999999709</v>
      </c>
      <c r="PK125" s="125">
        <f>每日电表读数!PL122-每日电表读数!PK122</f>
        <v>101.10000000000582</v>
      </c>
      <c r="PL125" s="125">
        <f>每日电表读数!PM122-每日电表读数!PL122</f>
        <v>61.399999999994179</v>
      </c>
      <c r="PM125" s="125">
        <f>每日电表读数!PN122-每日电表读数!PM122</f>
        <v>108</v>
      </c>
      <c r="PN125" s="125">
        <f>每日电表读数!PO122-每日电表读数!PN122</f>
        <v>102.69999999999709</v>
      </c>
      <c r="PO125" s="125">
        <f>每日电表读数!PP122-每日电表读数!PO122</f>
        <v>102.90000000000873</v>
      </c>
      <c r="PP125" s="125">
        <f>每日电表读数!PQ122-每日电表读数!PP122</f>
        <v>104.59999999999127</v>
      </c>
      <c r="PQ125" s="125">
        <f>每日电表读数!PR122-每日电表读数!PQ122</f>
        <v>109</v>
      </c>
      <c r="PR125" s="125">
        <f>每日电表读数!PS122-每日电表读数!PR122</f>
        <v>97.5</v>
      </c>
      <c r="PS125" s="125">
        <f>每日电表读数!PT122-每日电表读数!PS122</f>
        <v>64.80000000000291</v>
      </c>
      <c r="PT125" s="125">
        <f>每日电表读数!PU122-每日电表读数!PT122</f>
        <v>107.60000000000582</v>
      </c>
      <c r="PU125" s="125">
        <f>每日电表读数!PV122-每日电表读数!PU122</f>
        <v>109.19999999999709</v>
      </c>
      <c r="PV125" s="125">
        <f>每日电表读数!PW122-每日电表读数!PV122</f>
        <v>102.89999999999418</v>
      </c>
      <c r="PW125" s="125">
        <f>每日电表读数!PX122-每日电表读数!PW122</f>
        <v>107.5</v>
      </c>
      <c r="PX125" s="125">
        <f>每日电表读数!PY122-每日电表读数!PX122</f>
        <v>110.60000000000582</v>
      </c>
      <c r="PY125" s="125">
        <f>每日电表读数!PZ122-每日电表读数!PY122</f>
        <v>104.69999999999709</v>
      </c>
      <c r="PZ125" s="125">
        <f>每日电表读数!QA122-每日电表读数!PZ122</f>
        <v>65.80000000000291</v>
      </c>
      <c r="QA125" s="125">
        <f>每日电表读数!QB122-每日电表读数!QA122</f>
        <v>107.80000000000291</v>
      </c>
      <c r="QB125" s="125">
        <f>每日电表读数!QC122-每日电表读数!QB122</f>
        <v>107.69999999999709</v>
      </c>
      <c r="QC125" s="125">
        <f>每日电表读数!QD122-每日电表读数!QC122</f>
        <v>111.69999999999709</v>
      </c>
      <c r="QD125" s="125">
        <f>每日电表读数!QE122-每日电表读数!QD122</f>
        <v>107.5</v>
      </c>
      <c r="QE125" s="125">
        <f>每日电表读数!QF122-每日电表读数!QE122</f>
        <v>108.19999999999709</v>
      </c>
      <c r="QF125" s="125">
        <f>每日电表读数!QG122-每日电表读数!QF122</f>
        <v>99.600000000005821</v>
      </c>
      <c r="QG125" s="125">
        <f>每日电表读数!QH122-每日电表读数!QG122</f>
        <v>66.30000000000291</v>
      </c>
      <c r="QH125" s="125">
        <f>每日电表读数!QI122-每日电表读数!QH122</f>
        <v>109.69999999999709</v>
      </c>
      <c r="QI125" s="125">
        <f>每日电表读数!QJ122-每日电表读数!QI122</f>
        <v>112.19999999999709</v>
      </c>
      <c r="QJ125" s="125">
        <f>每日电表读数!QK122-每日电表读数!QJ122</f>
        <v>103.40000000000873</v>
      </c>
      <c r="QK125" s="125">
        <f>每日电表读数!QL122-每日电表读数!QK122</f>
        <v>106.59999999999127</v>
      </c>
      <c r="QL125" s="125">
        <f>每日电表读数!QM122-每日电表读数!QL122</f>
        <v>105.10000000000582</v>
      </c>
      <c r="QM125" s="125">
        <f>每日电表读数!QN122-每日电表读数!QM122</f>
        <v>101.59999999999127</v>
      </c>
      <c r="QN125" s="125">
        <f>每日电表读数!QO122-每日电表读数!QN122</f>
        <v>57.80000000000291</v>
      </c>
      <c r="QO125" s="125">
        <f>每日电表读数!QP122-每日电表读数!QO122</f>
        <v>105.60000000000582</v>
      </c>
      <c r="QP125" s="125">
        <f>每日电表读数!QQ122-每日电表读数!QP122</f>
        <v>107.30000000000291</v>
      </c>
      <c r="QQ125" s="125">
        <f>每日电表读数!QR122-每日电表读数!QQ122</f>
        <v>107.19999999999709</v>
      </c>
      <c r="QR125" s="125">
        <f>每日电表读数!QS122-每日电表读数!QR122</f>
        <v>108</v>
      </c>
      <c r="QS125" s="125">
        <f>每日电表读数!QT122-每日电表读数!QS122</f>
        <v>105.09999999999127</v>
      </c>
      <c r="QT125" s="125">
        <f>每日电表读数!QU122-每日电表读数!QT122</f>
        <v>85.600000000005821</v>
      </c>
      <c r="QU125" s="125">
        <f>每日电表读数!QV122-每日电表读数!QU122</f>
        <v>58.69999999999709</v>
      </c>
      <c r="QV125" s="125">
        <f>每日电表读数!QW122-每日电表读数!QV122</f>
        <v>108.60000000000582</v>
      </c>
      <c r="QW125" s="125">
        <f>每日电表读数!QX122-每日电表读数!QW122</f>
        <v>108.30000000000291</v>
      </c>
      <c r="QX125" s="125">
        <f>每日电表读数!QY122-每日电表读数!QX122</f>
        <v>108.5</v>
      </c>
      <c r="QY125" s="125">
        <f>每日电表读数!QZ122-每日电表读数!QY122</f>
        <v>107.59999999999127</v>
      </c>
      <c r="QZ125" s="125">
        <f>每日电表读数!RA122-每日电表读数!QZ122</f>
        <v>110.80000000000291</v>
      </c>
      <c r="RA125" s="125">
        <f>每日电表读数!RB122-每日电表读数!RA122</f>
        <v>107.19999999999709</v>
      </c>
      <c r="RB125" s="125">
        <f>每日电表读数!RC122-每日电表读数!RB122</f>
        <v>67.30000000000291</v>
      </c>
      <c r="RC125" s="125">
        <f>每日电表读数!RD122-每日电表读数!RC122</f>
        <v>113.10000000000582</v>
      </c>
      <c r="RD125" s="125">
        <f>每日电表读数!RE122-每日电表读数!RD122</f>
        <v>114.59999999999127</v>
      </c>
      <c r="RE125" s="125">
        <f>每日电表读数!RF122-每日电表读数!RE122</f>
        <v>110.60000000000582</v>
      </c>
      <c r="RF125" s="125">
        <f>每日电表读数!RG122-每日电表读数!RF122</f>
        <v>111.09999999999127</v>
      </c>
      <c r="RG125" s="125">
        <f>每日电表读数!RH122-每日电表读数!RG122</f>
        <v>110.60000000000582</v>
      </c>
      <c r="RH125" s="125">
        <f>每日电表读数!RI122-每日电表读数!RH122</f>
        <v>103</v>
      </c>
      <c r="RI125" s="125">
        <f>每日电表读数!RJ122-每日电表读数!RI122</f>
        <v>66.5</v>
      </c>
      <c r="RJ125" s="125">
        <f>每日电表读数!RK122-每日电表读数!RJ122</f>
        <v>113.60000000000582</v>
      </c>
      <c r="RK125" s="125">
        <f>每日电表读数!RL122-每日电表读数!RK122</f>
        <v>110.69999999999709</v>
      </c>
      <c r="RL125" s="125">
        <f>每日电表读数!RM122-每日电表读数!RL122</f>
        <v>111.5</v>
      </c>
      <c r="RM125" s="125">
        <f>每日电表读数!RN122-每日电表读数!RM122</f>
        <v>104.69999999999709</v>
      </c>
      <c r="RN125" s="125">
        <f>每日电表读数!RO122-每日电表读数!RN122</f>
        <v>111.89999999999418</v>
      </c>
      <c r="RO125" s="125">
        <f>每日电表读数!RP122-每日电表读数!RO122</f>
        <v>106.10000000000582</v>
      </c>
      <c r="RP125" s="125">
        <f>每日电表读数!RQ122-每日电表读数!RP122</f>
        <v>80.600000000005821</v>
      </c>
      <c r="RQ125" s="125">
        <f>每日电表读数!RR122-每日电表读数!RQ122</f>
        <v>101.39999999999418</v>
      </c>
      <c r="RR125" s="125">
        <f>每日电表读数!RS122-每日电表读数!RR122</f>
        <v>109.89999999999418</v>
      </c>
      <c r="RS125" s="125">
        <f>每日电表读数!RT122-每日电表读数!RS122</f>
        <v>102.90000000000873</v>
      </c>
      <c r="RT125" s="125">
        <f>每日电表读数!RU122-每日电表读数!RT122</f>
        <v>67.80000000000291</v>
      </c>
      <c r="RU125" s="125">
        <f>每日电表读数!RV122-每日电表读数!RU122</f>
        <v>51.799999999988358</v>
      </c>
      <c r="RV125" s="125">
        <f>每日电表读数!RW122-每日电表读数!RV122</f>
        <v>80.700000000011642</v>
      </c>
      <c r="RW125" s="125">
        <f>每日电表读数!RX122-每日电表读数!RW122</f>
        <v>83.399999999994179</v>
      </c>
      <c r="RX125" s="125">
        <f>每日电表读数!RY122-每日电表读数!RX122</f>
        <v>114.5</v>
      </c>
      <c r="RY125" s="125">
        <f>每日电表读数!RZ122-每日电表读数!RY122</f>
        <v>112.30000000000291</v>
      </c>
      <c r="RZ125" s="125">
        <f>每日电表读数!SA122-每日电表读数!RZ122</f>
        <v>111.80000000000291</v>
      </c>
      <c r="SA125" s="125">
        <f>每日电表读数!SB122-每日电表读数!SA122</f>
        <v>111</v>
      </c>
      <c r="SB125" s="125">
        <f>每日电表读数!SC122-每日电表读数!SB122</f>
        <v>113.89999999999418</v>
      </c>
      <c r="SC125" s="125">
        <f>每日电表读数!SD122-每日电表读数!SC122</f>
        <v>110.39999999999418</v>
      </c>
      <c r="SD125" s="125">
        <f>每日电表读数!SE122-每日电表读数!SD122</f>
        <v>87.200000000011642</v>
      </c>
      <c r="SE125" s="125">
        <f>每日电表读数!SF122-每日电表读数!SE122</f>
        <v>115.59999999999127</v>
      </c>
      <c r="SF125" s="125">
        <f>每日电表读数!SG122-每日电表读数!SF122</f>
        <v>118</v>
      </c>
      <c r="SG125" s="125">
        <f>每日电表读数!SH122-每日电表读数!SG122</f>
        <v>119.30000000000291</v>
      </c>
      <c r="SH125" s="125">
        <f>每日电表读数!SI122-每日电表读数!SH122</f>
        <v>116.19999999999709</v>
      </c>
      <c r="SI125" s="125">
        <f>每日电表读数!SJ122-每日电表读数!SI122</f>
        <v>118.69999999999709</v>
      </c>
      <c r="SJ125" s="125">
        <f>每日电表读数!SK122-每日电表读数!SJ122</f>
        <v>108.20000000001164</v>
      </c>
      <c r="SK125" s="125">
        <f>每日电表读数!SL122-每日电表读数!SK122</f>
        <v>79.899999999994179</v>
      </c>
      <c r="SL125" s="125">
        <f>每日电表读数!SM122-每日电表读数!SL122</f>
        <v>114.19999999999709</v>
      </c>
      <c r="SM125" s="125">
        <f>每日电表读数!SN122-每日电表读数!SM122</f>
        <v>119.69999999999709</v>
      </c>
      <c r="SN125" s="125">
        <f>每日电表读数!SO122-每日电表读数!SN122</f>
        <v>115.80000000000291</v>
      </c>
      <c r="SO125" s="125">
        <f>每日电表读数!SP122-每日电表读数!SO122</f>
        <v>118.80000000000291</v>
      </c>
      <c r="SP125" s="125">
        <f>每日电表读数!SQ122-每日电表读数!SP122</f>
        <v>117.10000000000582</v>
      </c>
      <c r="SQ125" s="125">
        <f>每日电表读数!SR122-每日电表读数!SQ122</f>
        <v>103.79999999998836</v>
      </c>
      <c r="SR125" s="125">
        <f>每日电表读数!SS122-每日电表读数!SR122</f>
        <v>60.30000000000291</v>
      </c>
      <c r="SS125" s="125">
        <f>每日电表读数!ST122-每日电表读数!SS122</f>
        <v>112.90000000000873</v>
      </c>
      <c r="ST125" s="125">
        <f>每日电表读数!SU122-每日电表读数!ST122</f>
        <v>117.59999999999127</v>
      </c>
      <c r="SU125" s="125">
        <f>每日电表读数!SV122-每日电表读数!SU122</f>
        <v>117.5</v>
      </c>
      <c r="SV125" s="125">
        <f>每日电表读数!SW122-每日电表读数!SV122</f>
        <v>119</v>
      </c>
      <c r="SW125" s="125">
        <f>每日电表读数!SX122-每日电表读数!SW122</f>
        <v>108.60000000000582</v>
      </c>
      <c r="SX125" s="125">
        <f>每日电表读数!SY122-每日电表读数!SX122</f>
        <v>98.69999999999709</v>
      </c>
      <c r="SY125" s="125">
        <f>每日电表读数!SZ122-每日电表读数!SY122</f>
        <v>85.30000000000291</v>
      </c>
      <c r="SZ125" s="125">
        <f>每日电表读数!TA122-每日电表读数!SZ122</f>
        <v>114.09999999999127</v>
      </c>
      <c r="TA125" s="125">
        <f>每日电表读数!TB122-每日电表读数!TA122</f>
        <v>118</v>
      </c>
      <c r="TB125" s="125">
        <f>每日电表读数!TC122-每日电表读数!TB122</f>
        <v>122.90000000000873</v>
      </c>
      <c r="TC125" s="125">
        <f>每日电表读数!TD122-每日电表读数!TC122</f>
        <v>121</v>
      </c>
      <c r="TD125" s="125">
        <f>每日电表读数!TE122-每日电表读数!TD122</f>
        <v>118</v>
      </c>
      <c r="TE125" s="125">
        <f>每日电表读数!TF122-每日电表读数!TE122</f>
        <v>113.80000000000291</v>
      </c>
      <c r="TF125" s="125">
        <f>每日电表读数!TG122-每日电表读数!TF122</f>
        <v>73.5</v>
      </c>
      <c r="TG125" s="125">
        <f>每日电表读数!TH122-每日电表读数!TG122</f>
        <v>118</v>
      </c>
      <c r="TH125" s="125">
        <f>每日电表读数!TI122-每日电表读数!TH122</f>
        <v>117.89999999999418</v>
      </c>
      <c r="TI125" s="125">
        <f>每日电表读数!TJ122-每日电表读数!TI122</f>
        <v>117.60000000000582</v>
      </c>
      <c r="TJ125" s="125">
        <f>每日电表读数!TK122-每日电表读数!TJ122</f>
        <v>113.19999999999709</v>
      </c>
      <c r="TK125" s="125">
        <f>每日电表读数!TL122-每日电表读数!TK122</f>
        <v>117.59999999999127</v>
      </c>
      <c r="TL125" s="125">
        <f>每日电表读数!TM122-每日电表读数!TL122</f>
        <v>101.5</v>
      </c>
      <c r="TM125" s="125">
        <f>每日电表读数!TN122-每日电表读数!TM122</f>
        <v>88.100000000005821</v>
      </c>
      <c r="TN125" s="125">
        <f>每日电表读数!TO122-每日电表读数!TN122</f>
        <v>120.30000000000291</v>
      </c>
    </row>
    <row r="126" spans="1:534">
      <c r="B126" s="400" t="s">
        <v>405</v>
      </c>
      <c r="C126" s="123" t="s">
        <v>406</v>
      </c>
      <c r="D126" s="6">
        <f>+每日电表读数!E123-每日电表读数!D123</f>
        <v>0</v>
      </c>
      <c r="E126" s="6">
        <f>+每日电表读数!F123-每日电表读数!E123</f>
        <v>0</v>
      </c>
      <c r="F126" s="6">
        <f>+每日电表读数!G123-每日电表读数!F123</f>
        <v>0</v>
      </c>
      <c r="G126" s="6">
        <f>+每日电表读数!H123-每日电表读数!G123</f>
        <v>0</v>
      </c>
      <c r="H126" s="6">
        <f>+每日电表读数!I123-每日电表读数!H123</f>
        <v>0</v>
      </c>
      <c r="I126" s="6">
        <f>+每日电表读数!J123-每日电表读数!I123</f>
        <v>0</v>
      </c>
      <c r="J126" s="6">
        <f>+每日电表读数!K123-每日电表读数!J123</f>
        <v>0</v>
      </c>
      <c r="K126" s="6">
        <f>+每日电表读数!L123-每日电表读数!K123</f>
        <v>0</v>
      </c>
      <c r="L126" s="6">
        <f>+每日电表读数!M123-每日电表读数!L123</f>
        <v>0</v>
      </c>
      <c r="M126" s="6">
        <f>+每日电表读数!N123-每日电表读数!M123</f>
        <v>0</v>
      </c>
      <c r="N126" s="6">
        <f>+每日电表读数!O123-每日电表读数!N123</f>
        <v>0</v>
      </c>
      <c r="O126" s="6">
        <f>+每日电表读数!P123-每日电表读数!O123</f>
        <v>0</v>
      </c>
      <c r="P126" s="6">
        <f>+每日电表读数!Q123-每日电表读数!P123</f>
        <v>0</v>
      </c>
      <c r="Q126" s="6">
        <f>+每日电表读数!R123-每日电表读数!Q123</f>
        <v>0</v>
      </c>
      <c r="R126" s="6">
        <f>+每日电表读数!S123-每日电表读数!R123</f>
        <v>0</v>
      </c>
      <c r="S126" s="6">
        <f>+每日电表读数!T123-每日电表读数!S123</f>
        <v>0</v>
      </c>
      <c r="T126" s="6">
        <f>+每日电表读数!U123-每日电表读数!T123</f>
        <v>0</v>
      </c>
      <c r="U126" s="6">
        <f>+每日电表读数!V123-每日电表读数!U123</f>
        <v>0</v>
      </c>
      <c r="V126" s="6">
        <f>+每日电表读数!W123-每日电表读数!V123</f>
        <v>0</v>
      </c>
      <c r="W126" s="6">
        <f>+每日电表读数!X123-每日电表读数!W123</f>
        <v>0</v>
      </c>
      <c r="X126" s="6">
        <f>+每日电表读数!Y123-每日电表读数!X123</f>
        <v>0</v>
      </c>
      <c r="Y126" s="6">
        <f>+每日电表读数!Z123-每日电表读数!Y123</f>
        <v>0</v>
      </c>
      <c r="Z126" s="6">
        <f>+每日电表读数!AA123-每日电表读数!Z123</f>
        <v>0</v>
      </c>
      <c r="AA126" s="6">
        <f>+每日电表读数!AB123-每日电表读数!AA123</f>
        <v>0</v>
      </c>
      <c r="AB126" s="6">
        <f>+每日电表读数!AC123-每日电表读数!AB123</f>
        <v>0</v>
      </c>
      <c r="AC126" s="6">
        <f>+每日电表读数!AD123-每日电表读数!AC123</f>
        <v>0</v>
      </c>
      <c r="AD126" s="6">
        <f>+每日电表读数!AE123-每日电表读数!AD123</f>
        <v>0</v>
      </c>
      <c r="AE126" s="6">
        <f>+每日电表读数!AF123-每日电表读数!AE123</f>
        <v>0</v>
      </c>
      <c r="AF126" s="6">
        <f>+每日电表读数!AG123-每日电表读数!AF123</f>
        <v>0</v>
      </c>
      <c r="AG126" s="6">
        <f>+每日电表读数!AH123-每日电表读数!AG123</f>
        <v>0</v>
      </c>
      <c r="AH126" s="6">
        <f>+每日电表读数!AI123-每日电表读数!AH123</f>
        <v>0</v>
      </c>
      <c r="AI126" s="6">
        <f>+每日电表读数!AJ123-每日电表读数!AI123</f>
        <v>0</v>
      </c>
      <c r="AJ126" s="6">
        <f>+每日电表读数!AK123-每日电表读数!AJ123</f>
        <v>0</v>
      </c>
      <c r="AK126" s="6">
        <f>+每日电表读数!AL123-每日电表读数!AK123</f>
        <v>0</v>
      </c>
      <c r="AL126" s="6">
        <f>+每日电表读数!AM123-每日电表读数!AL123</f>
        <v>0</v>
      </c>
      <c r="AM126" s="6">
        <f>+每日电表读数!AN123-每日电表读数!AM123</f>
        <v>0</v>
      </c>
      <c r="AN126" s="6">
        <f>+每日电表读数!AO123-每日电表读数!AN123</f>
        <v>0</v>
      </c>
      <c r="AO126" s="6">
        <f>+每日电表读数!AP123-每日电表读数!AO123</f>
        <v>0</v>
      </c>
      <c r="AP126" s="6">
        <f>+每日电表读数!AQ123-每日电表读数!AP123</f>
        <v>0</v>
      </c>
      <c r="AQ126" s="6">
        <f>+每日电表读数!AR123-每日电表读数!AQ123</f>
        <v>0</v>
      </c>
      <c r="AR126" s="6">
        <f>+每日电表读数!AS123-每日电表读数!AR123</f>
        <v>0</v>
      </c>
      <c r="AS126" s="6">
        <f>+每日电表读数!AT123-每日电表读数!AS123</f>
        <v>0</v>
      </c>
      <c r="AT126" s="6">
        <f>+每日电表读数!AU123-每日电表读数!AT123</f>
        <v>0</v>
      </c>
      <c r="AU126" s="6">
        <f>+每日电表读数!AV123-每日电表读数!AU123</f>
        <v>0</v>
      </c>
      <c r="AV126" s="6">
        <f>+每日电表读数!AW123-每日电表读数!AV123</f>
        <v>0</v>
      </c>
      <c r="AW126" s="6">
        <f>+每日电表读数!AX123-每日电表读数!AW123</f>
        <v>0</v>
      </c>
      <c r="AX126" s="6">
        <f>+每日电表读数!AY123-每日电表读数!AX123</f>
        <v>0</v>
      </c>
      <c r="AY126" s="6">
        <f>+每日电表读数!AZ123-每日电表读数!AY123</f>
        <v>0</v>
      </c>
      <c r="AZ126" s="6">
        <f>+每日电表读数!BA123-每日电表读数!AZ123</f>
        <v>0</v>
      </c>
      <c r="BA126" s="6">
        <f>+每日电表读数!BB123-每日电表读数!BA123</f>
        <v>0</v>
      </c>
      <c r="BB126" s="6">
        <f>+每日电表读数!BC123-每日电表读数!BB123</f>
        <v>0</v>
      </c>
      <c r="BC126" s="6">
        <f>+每日电表读数!BD123-每日电表读数!BC123</f>
        <v>0</v>
      </c>
      <c r="BD126" s="6">
        <f>+每日电表读数!BE123-每日电表读数!BD123</f>
        <v>0</v>
      </c>
      <c r="BE126" s="6">
        <f>+每日电表读数!BF123-每日电表读数!BE123</f>
        <v>0</v>
      </c>
      <c r="BF126" s="6">
        <f>+每日电表读数!BG123-每日电表读数!BF123</f>
        <v>0</v>
      </c>
      <c r="BG126" s="6">
        <f>+每日电表读数!BH123-每日电表读数!BG123</f>
        <v>0</v>
      </c>
      <c r="BH126" s="6">
        <f>+每日电表读数!BI123-每日电表读数!BH123</f>
        <v>0</v>
      </c>
      <c r="BI126" s="6">
        <f>+每日电表读数!BJ123-每日电表读数!BI123</f>
        <v>0</v>
      </c>
      <c r="BJ126" s="6">
        <f>+每日电表读数!BK123-每日电表读数!BJ123</f>
        <v>0</v>
      </c>
      <c r="BK126" s="6">
        <f>+每日电表读数!BL123-每日电表读数!BK123</f>
        <v>0</v>
      </c>
      <c r="BL126" s="6">
        <f>+每日电表读数!BM123-每日电表读数!BL123</f>
        <v>0</v>
      </c>
      <c r="BM126" s="6">
        <f>+每日电表读数!BN123-每日电表读数!BM123</f>
        <v>0</v>
      </c>
      <c r="BN126" s="6">
        <f>+每日电表读数!BO123-每日电表读数!BN123</f>
        <v>0</v>
      </c>
      <c r="BO126" s="6">
        <f>+每日电表读数!BP123-每日电表读数!BO123</f>
        <v>0</v>
      </c>
      <c r="BP126" s="6">
        <f>+每日电表读数!BQ123-每日电表读数!BP123</f>
        <v>0</v>
      </c>
      <c r="BQ126" s="6">
        <f>+每日电表读数!BR123-每日电表读数!BQ123</f>
        <v>0</v>
      </c>
      <c r="BR126" s="6">
        <f>+每日电表读数!BS123-每日电表读数!BR123</f>
        <v>0</v>
      </c>
      <c r="BS126" s="6">
        <f>+每日电表读数!BT123-每日电表读数!BS123</f>
        <v>0</v>
      </c>
      <c r="BT126" s="6">
        <f>+每日电表读数!BU123-每日电表读数!BT123</f>
        <v>0</v>
      </c>
      <c r="BU126" s="6">
        <f>+每日电表读数!BV123-每日电表读数!BU123</f>
        <v>0</v>
      </c>
      <c r="BV126" s="6">
        <f>+每日电表读数!BW123-每日电表读数!BV123</f>
        <v>0</v>
      </c>
      <c r="BW126" s="6">
        <f>+每日电表读数!BX123-每日电表读数!BW123</f>
        <v>0</v>
      </c>
      <c r="BX126" s="6">
        <f>+每日电表读数!BY123-每日电表读数!BX123</f>
        <v>0</v>
      </c>
      <c r="BY126" s="6">
        <f>+每日电表读数!BZ123-每日电表读数!BY123</f>
        <v>0</v>
      </c>
      <c r="BZ126" s="6">
        <f>+每日电表读数!CA123-每日电表读数!BZ123</f>
        <v>0</v>
      </c>
      <c r="CA126" s="6">
        <f>+每日电表读数!CB123-每日电表读数!CA123</f>
        <v>0</v>
      </c>
      <c r="CB126" s="6">
        <f>+每日电表读数!CC123-每日电表读数!CB123</f>
        <v>0</v>
      </c>
      <c r="CC126" s="6">
        <f>+每日电表读数!CD123-每日电表读数!CC123</f>
        <v>0</v>
      </c>
      <c r="CD126" s="6">
        <f>+每日电表读数!CE123-每日电表读数!CD123</f>
        <v>0</v>
      </c>
      <c r="CE126" s="6">
        <f>+每日电表读数!CF123-每日电表读数!CE123</f>
        <v>0</v>
      </c>
      <c r="CF126" s="6">
        <f>+每日电表读数!CG123-每日电表读数!CF123</f>
        <v>0</v>
      </c>
      <c r="CG126" s="6">
        <f>+每日电表读数!CH123-每日电表读数!CG123</f>
        <v>0</v>
      </c>
      <c r="CH126" s="6">
        <f>+每日电表读数!CI123-每日电表读数!CH123</f>
        <v>0</v>
      </c>
      <c r="CI126" s="6">
        <f>+每日电表读数!CJ123-每日电表读数!CI123</f>
        <v>0</v>
      </c>
      <c r="CJ126" s="6">
        <f>+每日电表读数!CK123-每日电表读数!CJ123</f>
        <v>0</v>
      </c>
      <c r="CK126" s="6">
        <f>+每日电表读数!CL123-每日电表读数!CK123</f>
        <v>0</v>
      </c>
      <c r="CL126" s="6">
        <f>+每日电表读数!CM123-每日电表读数!CL123</f>
        <v>0</v>
      </c>
      <c r="CM126" s="6">
        <f>+每日电表读数!CN123-每日电表读数!CM123</f>
        <v>0</v>
      </c>
      <c r="CN126" s="6">
        <f>+每日电表读数!CO123-每日电表读数!CN123</f>
        <v>0</v>
      </c>
      <c r="CO126" s="6">
        <f>+每日电表读数!CP123-每日电表读数!CO123</f>
        <v>0</v>
      </c>
      <c r="CP126" s="6">
        <f>+每日电表读数!CQ123-每日电表读数!CP123</f>
        <v>0</v>
      </c>
      <c r="CQ126" s="6">
        <f>+每日电表读数!CR123-每日电表读数!CQ123</f>
        <v>0</v>
      </c>
      <c r="CR126" s="6">
        <f>+每日电表读数!CS123-每日电表读数!CR123</f>
        <v>0</v>
      </c>
      <c r="CS126" s="6">
        <f>+每日电表读数!CT123-每日电表读数!CS123</f>
        <v>0</v>
      </c>
      <c r="CT126" s="6">
        <f>+每日电表读数!CU123-每日电表读数!CT123</f>
        <v>0</v>
      </c>
      <c r="CU126" s="6">
        <f>+每日电表读数!CV123-每日电表读数!CU123</f>
        <v>0</v>
      </c>
      <c r="CV126" s="6">
        <f>+每日电表读数!CW123-每日电表读数!CV123</f>
        <v>0</v>
      </c>
      <c r="CW126" s="6">
        <f>+每日电表读数!CX123-每日电表读数!CW123</f>
        <v>0</v>
      </c>
      <c r="CX126" s="6">
        <f>+每日电表读数!CY123-每日电表读数!CX123</f>
        <v>0</v>
      </c>
      <c r="CY126" s="6">
        <f>+每日电表读数!CZ123-每日电表读数!CY123</f>
        <v>0</v>
      </c>
      <c r="CZ126" s="6">
        <f>+每日电表读数!DA123-每日电表读数!CZ123</f>
        <v>0</v>
      </c>
      <c r="DA126" s="6">
        <f>+每日电表读数!DB123-每日电表读数!DA123</f>
        <v>0</v>
      </c>
      <c r="DB126" s="6">
        <f>+每日电表读数!DC123-每日电表读数!DB123</f>
        <v>0</v>
      </c>
      <c r="DC126" s="6">
        <f>+每日电表读数!DD123-每日电表读数!DC123</f>
        <v>0</v>
      </c>
      <c r="DD126" s="6">
        <f>+每日电表读数!DE123-每日电表读数!DD123</f>
        <v>0</v>
      </c>
      <c r="DE126" s="6">
        <f>+每日电表读数!DF123-每日电表读数!DE123</f>
        <v>0</v>
      </c>
      <c r="DF126" s="6">
        <f>+每日电表读数!DG123-每日电表读数!DF123</f>
        <v>0</v>
      </c>
      <c r="DG126" s="6">
        <f>+每日电表读数!DH123-每日电表读数!DG123</f>
        <v>0</v>
      </c>
      <c r="DH126" s="6">
        <f>+每日电表读数!DI123-每日电表读数!DH123</f>
        <v>0</v>
      </c>
      <c r="DI126" s="6">
        <f>+每日电表读数!DJ123-每日电表读数!DI123</f>
        <v>0</v>
      </c>
      <c r="DJ126" s="6">
        <f>+每日电表读数!DK123-每日电表读数!DJ123</f>
        <v>0</v>
      </c>
      <c r="DK126" s="6">
        <f>+每日电表读数!DL123-每日电表读数!DK123</f>
        <v>0</v>
      </c>
      <c r="DL126" s="6">
        <f>+每日电表读数!DM123-每日电表读数!DL123</f>
        <v>0</v>
      </c>
      <c r="DM126" s="6">
        <f>+每日电表读数!DN123-每日电表读数!DM123</f>
        <v>0</v>
      </c>
      <c r="DN126" s="6">
        <f>+每日电表读数!DO123-每日电表读数!DN123</f>
        <v>0</v>
      </c>
      <c r="DO126" s="6">
        <f>+每日电表读数!DP123-每日电表读数!DO123</f>
        <v>0</v>
      </c>
      <c r="DP126" s="6">
        <f>+每日电表读数!DQ123-每日电表读数!DP123</f>
        <v>0</v>
      </c>
      <c r="DQ126" s="6">
        <f>+每日电表读数!DR123-每日电表读数!DQ123</f>
        <v>0</v>
      </c>
      <c r="DR126" s="6">
        <f>+每日电表读数!DS123-每日电表读数!DR123</f>
        <v>0</v>
      </c>
      <c r="DS126" s="6">
        <f>+每日电表读数!DT123-每日电表读数!DS123</f>
        <v>0</v>
      </c>
      <c r="DT126" s="6">
        <f>+每日电表读数!DU123-每日电表读数!DT123</f>
        <v>0</v>
      </c>
      <c r="DU126" s="6">
        <f>+每日电表读数!DV123-每日电表读数!DU123</f>
        <v>0</v>
      </c>
      <c r="DV126" s="6">
        <f>+每日电表读数!DW123-每日电表读数!DV123</f>
        <v>0</v>
      </c>
      <c r="DW126" s="6">
        <f>+每日电表读数!DX123-每日电表读数!DW123</f>
        <v>0</v>
      </c>
      <c r="DX126" s="6">
        <f>+每日电表读数!DY123-每日电表读数!DX123</f>
        <v>0</v>
      </c>
      <c r="DY126" s="6">
        <f>+每日电表读数!DZ123-每日电表读数!DY123</f>
        <v>0</v>
      </c>
      <c r="DZ126" s="6">
        <f>+每日电表读数!EA123-每日电表读数!DZ123</f>
        <v>0</v>
      </c>
      <c r="EA126" s="6">
        <f>+每日电表读数!EB123-每日电表读数!EA123</f>
        <v>0</v>
      </c>
      <c r="EB126" s="6">
        <f>+每日电表读数!EC123-每日电表读数!EB123</f>
        <v>0</v>
      </c>
      <c r="EC126" s="6">
        <f>+每日电表读数!ED123-每日电表读数!EC123</f>
        <v>0</v>
      </c>
      <c r="ED126" s="6">
        <f>+每日电表读数!EE123-每日电表读数!ED123</f>
        <v>0</v>
      </c>
      <c r="EE126" s="6">
        <f>+每日电表读数!EF123-每日电表读数!EE123</f>
        <v>0</v>
      </c>
      <c r="EF126" s="6">
        <f>+每日电表读数!EG123-每日电表读数!EF123</f>
        <v>0</v>
      </c>
      <c r="EG126" s="6">
        <f>+每日电表读数!EH123-每日电表读数!EG123</f>
        <v>0</v>
      </c>
      <c r="EH126" s="6">
        <f>+每日电表读数!EI123-每日电表读数!EH123</f>
        <v>0</v>
      </c>
      <c r="EI126" s="6">
        <f>+每日电表读数!EJ123-每日电表读数!EI123</f>
        <v>0</v>
      </c>
      <c r="EJ126" s="6">
        <f>+每日电表读数!EK123-每日电表读数!EJ123</f>
        <v>0</v>
      </c>
      <c r="EK126" s="6">
        <f>+每日电表读数!EL123-每日电表读数!EK123</f>
        <v>0</v>
      </c>
      <c r="EL126" s="6">
        <f>+每日电表读数!EM123-每日电表读数!EL123</f>
        <v>0</v>
      </c>
      <c r="EM126" s="6">
        <f>+每日电表读数!EN123-每日电表读数!EM123</f>
        <v>0</v>
      </c>
      <c r="EN126" s="6">
        <f>+每日电表读数!EO123-每日电表读数!EN123</f>
        <v>0</v>
      </c>
      <c r="EO126" s="6">
        <f>+每日电表读数!EP123-每日电表读数!EO123</f>
        <v>0</v>
      </c>
      <c r="EP126" s="6">
        <f>+每日电表读数!EQ123-每日电表读数!EP123</f>
        <v>0</v>
      </c>
      <c r="EQ126" s="6">
        <f>+每日电表读数!ER123-每日电表读数!EQ123</f>
        <v>0</v>
      </c>
      <c r="ER126" s="6">
        <f>+每日电表读数!ES123-每日电表读数!ER123</f>
        <v>0</v>
      </c>
      <c r="ES126" s="6">
        <v>0</v>
      </c>
      <c r="ET126" s="6">
        <v>1</v>
      </c>
      <c r="EU126" s="6">
        <v>2</v>
      </c>
      <c r="EV126" s="6">
        <v>3</v>
      </c>
      <c r="EW126" s="6">
        <v>4</v>
      </c>
      <c r="EX126" s="6">
        <v>5</v>
      </c>
      <c r="EY126" s="6">
        <v>6</v>
      </c>
      <c r="EZ126" s="6">
        <v>7</v>
      </c>
      <c r="FA126" s="6">
        <v>8</v>
      </c>
      <c r="FB126" s="6">
        <v>9</v>
      </c>
      <c r="FC126" s="6">
        <v>10</v>
      </c>
      <c r="FD126" s="6">
        <v>11</v>
      </c>
      <c r="FE126" s="6">
        <v>12</v>
      </c>
      <c r="FF126" s="6">
        <v>13</v>
      </c>
      <c r="FG126" s="6">
        <v>14</v>
      </c>
      <c r="FH126" s="6">
        <v>15</v>
      </c>
      <c r="FI126" s="6">
        <v>16</v>
      </c>
      <c r="FJ126" s="6">
        <v>17</v>
      </c>
      <c r="FK126" s="6">
        <v>18</v>
      </c>
      <c r="FL126" s="6">
        <v>19</v>
      </c>
      <c r="FM126" s="6">
        <v>20</v>
      </c>
      <c r="FN126" s="6">
        <v>21</v>
      </c>
      <c r="FO126" s="6">
        <v>22</v>
      </c>
      <c r="FP126" s="6">
        <v>23</v>
      </c>
      <c r="FQ126" s="6">
        <v>24</v>
      </c>
      <c r="FR126" s="6">
        <v>25</v>
      </c>
      <c r="FS126" s="6">
        <v>26</v>
      </c>
      <c r="FT126" s="6">
        <v>27</v>
      </c>
      <c r="FU126" s="6">
        <v>28</v>
      </c>
      <c r="FV126" s="6">
        <v>29</v>
      </c>
      <c r="FW126" s="6">
        <v>30</v>
      </c>
      <c r="FX126" s="6">
        <v>31</v>
      </c>
      <c r="FY126" s="6">
        <v>32</v>
      </c>
      <c r="FZ126" s="6">
        <v>33</v>
      </c>
      <c r="GA126" s="6">
        <v>34</v>
      </c>
      <c r="GB126" s="6">
        <v>35</v>
      </c>
      <c r="GC126" s="6">
        <v>36</v>
      </c>
      <c r="GD126" s="6">
        <v>37</v>
      </c>
      <c r="GE126" s="6">
        <v>38</v>
      </c>
      <c r="GF126" s="6">
        <v>39</v>
      </c>
      <c r="GG126" s="6">
        <v>40</v>
      </c>
      <c r="GH126" s="6">
        <v>41</v>
      </c>
      <c r="GI126" s="6">
        <v>42</v>
      </c>
      <c r="GJ126" s="6">
        <v>43</v>
      </c>
      <c r="GK126" s="6">
        <v>44</v>
      </c>
      <c r="GL126" s="6">
        <v>45</v>
      </c>
      <c r="GM126" s="6">
        <v>46</v>
      </c>
      <c r="GN126" s="6">
        <v>47</v>
      </c>
      <c r="GO126" s="6">
        <v>48</v>
      </c>
      <c r="GP126" s="6">
        <v>49</v>
      </c>
      <c r="GQ126" s="6">
        <v>50</v>
      </c>
      <c r="GR126" s="6">
        <v>51</v>
      </c>
      <c r="GS126" s="6">
        <v>52</v>
      </c>
      <c r="GT126" s="6">
        <v>53</v>
      </c>
      <c r="GU126" s="6">
        <v>54</v>
      </c>
      <c r="GV126" s="6">
        <v>55</v>
      </c>
      <c r="GW126" s="6">
        <v>56</v>
      </c>
      <c r="GX126" s="6">
        <v>57</v>
      </c>
      <c r="GY126" s="6">
        <v>58</v>
      </c>
      <c r="GZ126" s="6">
        <v>59</v>
      </c>
      <c r="HA126" s="6">
        <v>60</v>
      </c>
      <c r="HB126" s="6">
        <v>61</v>
      </c>
      <c r="HC126" s="6">
        <v>62</v>
      </c>
      <c r="HD126" s="6">
        <v>63</v>
      </c>
      <c r="HE126" s="6">
        <v>64</v>
      </c>
      <c r="HF126" s="6">
        <v>65</v>
      </c>
      <c r="HG126" s="6">
        <v>66</v>
      </c>
      <c r="HH126" s="6">
        <v>67</v>
      </c>
      <c r="HI126" s="6">
        <v>68</v>
      </c>
      <c r="HJ126" s="6">
        <v>69</v>
      </c>
      <c r="HK126" s="6">
        <v>70</v>
      </c>
      <c r="HL126" s="6">
        <v>71</v>
      </c>
      <c r="HM126" s="6">
        <v>72</v>
      </c>
      <c r="HN126" s="6">
        <v>73</v>
      </c>
      <c r="HO126" s="6">
        <v>74</v>
      </c>
      <c r="HP126" s="6">
        <v>75</v>
      </c>
      <c r="HQ126" s="6">
        <v>76</v>
      </c>
      <c r="HR126" s="6">
        <v>77</v>
      </c>
      <c r="HS126" s="6">
        <v>78</v>
      </c>
      <c r="HT126" s="6">
        <v>79</v>
      </c>
      <c r="HU126" s="6">
        <v>80</v>
      </c>
      <c r="HV126" s="6">
        <v>81</v>
      </c>
      <c r="HW126" s="6">
        <v>82</v>
      </c>
      <c r="HX126" s="6">
        <v>83</v>
      </c>
      <c r="HY126" s="6">
        <v>84</v>
      </c>
      <c r="HZ126" s="6">
        <v>85</v>
      </c>
      <c r="IA126" s="6">
        <v>86</v>
      </c>
      <c r="IB126" s="6">
        <v>87</v>
      </c>
      <c r="IC126" s="6">
        <v>88</v>
      </c>
      <c r="ID126" s="6">
        <v>89</v>
      </c>
      <c r="IE126" s="6">
        <v>90</v>
      </c>
      <c r="IF126" s="6">
        <v>91</v>
      </c>
      <c r="IG126" s="6">
        <v>92</v>
      </c>
      <c r="IH126" s="6">
        <v>93</v>
      </c>
      <c r="II126" s="6">
        <v>94</v>
      </c>
      <c r="IJ126" s="6">
        <v>95</v>
      </c>
      <c r="IK126" s="6">
        <v>96</v>
      </c>
      <c r="IL126" s="6">
        <v>97</v>
      </c>
      <c r="IM126" s="6">
        <v>98</v>
      </c>
      <c r="IN126" s="6">
        <v>99</v>
      </c>
      <c r="IO126" s="6">
        <v>100</v>
      </c>
      <c r="IP126" s="6">
        <v>101</v>
      </c>
      <c r="IQ126" s="6">
        <v>102</v>
      </c>
      <c r="IR126" s="6">
        <v>103</v>
      </c>
      <c r="IS126" s="6">
        <v>104</v>
      </c>
      <c r="IT126" s="6">
        <v>105</v>
      </c>
      <c r="IU126" s="6">
        <v>106</v>
      </c>
      <c r="IV126" s="6">
        <v>107</v>
      </c>
      <c r="IW126" s="6">
        <v>108</v>
      </c>
      <c r="IX126" s="6">
        <v>109</v>
      </c>
      <c r="IY126" s="6">
        <v>110</v>
      </c>
      <c r="IZ126" s="6">
        <v>111</v>
      </c>
      <c r="JA126" s="6">
        <v>112</v>
      </c>
      <c r="JB126" s="6">
        <v>113</v>
      </c>
      <c r="JC126" s="6">
        <v>114</v>
      </c>
      <c r="JD126" s="6">
        <v>115</v>
      </c>
      <c r="JE126" s="6">
        <v>116</v>
      </c>
      <c r="JF126" s="6">
        <v>117</v>
      </c>
      <c r="JG126" s="6">
        <v>118</v>
      </c>
      <c r="JH126" s="6">
        <v>119</v>
      </c>
      <c r="JI126" s="6">
        <v>120</v>
      </c>
      <c r="JJ126" s="6">
        <v>121</v>
      </c>
      <c r="JK126" s="6">
        <v>122</v>
      </c>
      <c r="JL126" s="6">
        <v>123</v>
      </c>
      <c r="JM126" s="6">
        <v>124</v>
      </c>
      <c r="JN126" s="6">
        <v>125</v>
      </c>
      <c r="JO126" s="6">
        <v>126</v>
      </c>
      <c r="JP126" s="6">
        <v>127</v>
      </c>
      <c r="JQ126" s="6">
        <v>128</v>
      </c>
      <c r="JR126" s="6">
        <v>129</v>
      </c>
      <c r="JS126" s="6">
        <v>130</v>
      </c>
      <c r="JT126" s="6">
        <v>131</v>
      </c>
      <c r="JU126" s="6">
        <v>132</v>
      </c>
      <c r="JV126" s="6">
        <v>133</v>
      </c>
      <c r="JW126" s="6">
        <v>134</v>
      </c>
      <c r="JX126" s="6">
        <v>135</v>
      </c>
      <c r="JY126" s="6">
        <v>136</v>
      </c>
      <c r="JZ126" s="6">
        <v>137</v>
      </c>
      <c r="KA126" s="6">
        <v>138</v>
      </c>
      <c r="KB126" s="6">
        <v>139</v>
      </c>
      <c r="KC126" s="6">
        <v>140</v>
      </c>
      <c r="KD126" s="6">
        <v>141</v>
      </c>
      <c r="KE126" s="6">
        <v>142</v>
      </c>
      <c r="KF126" s="6">
        <v>143</v>
      </c>
      <c r="KG126" s="6">
        <v>144</v>
      </c>
      <c r="KH126" s="6">
        <v>145</v>
      </c>
      <c r="KI126" s="6">
        <v>146</v>
      </c>
      <c r="KJ126" s="6">
        <v>147</v>
      </c>
      <c r="KK126" s="6">
        <v>148</v>
      </c>
      <c r="KL126" s="6">
        <v>149</v>
      </c>
      <c r="KM126" s="6">
        <v>150</v>
      </c>
      <c r="KN126" s="6">
        <v>151</v>
      </c>
      <c r="KO126" s="6">
        <v>152</v>
      </c>
      <c r="KP126" s="6">
        <v>153</v>
      </c>
      <c r="KQ126" s="6">
        <v>154</v>
      </c>
      <c r="KR126" s="6">
        <v>155</v>
      </c>
      <c r="KS126" s="6">
        <v>156</v>
      </c>
      <c r="KT126" s="6">
        <v>157</v>
      </c>
      <c r="KU126" s="6">
        <v>158</v>
      </c>
      <c r="KV126" s="6">
        <v>159</v>
      </c>
      <c r="KW126" s="6">
        <v>160</v>
      </c>
      <c r="KX126" s="6">
        <v>161</v>
      </c>
      <c r="KY126" s="6">
        <v>162</v>
      </c>
      <c r="KZ126" s="6">
        <v>163</v>
      </c>
      <c r="LA126" s="6">
        <v>164</v>
      </c>
      <c r="LB126" s="6">
        <v>165</v>
      </c>
      <c r="LC126" s="6">
        <v>166</v>
      </c>
      <c r="LD126" s="6">
        <v>167</v>
      </c>
      <c r="LE126" s="6">
        <v>168</v>
      </c>
      <c r="LF126" s="6">
        <v>169</v>
      </c>
      <c r="LG126" s="6">
        <v>170</v>
      </c>
      <c r="LH126" s="6">
        <v>171</v>
      </c>
      <c r="LI126" s="6">
        <v>172</v>
      </c>
      <c r="LJ126" s="6">
        <v>173</v>
      </c>
      <c r="LK126" s="6">
        <v>174</v>
      </c>
      <c r="LL126" s="6">
        <v>175</v>
      </c>
      <c r="LM126" s="6">
        <v>176</v>
      </c>
      <c r="LN126" s="6">
        <v>177</v>
      </c>
      <c r="LO126" s="6">
        <v>178</v>
      </c>
      <c r="LP126" s="6">
        <v>179</v>
      </c>
      <c r="LQ126" s="6">
        <v>180</v>
      </c>
      <c r="LR126" s="6">
        <v>181</v>
      </c>
      <c r="LS126" s="6">
        <v>182</v>
      </c>
      <c r="LT126" s="6">
        <v>183</v>
      </c>
      <c r="LU126" s="6">
        <v>184</v>
      </c>
      <c r="LV126" s="6">
        <v>185</v>
      </c>
      <c r="LW126" s="6">
        <v>186</v>
      </c>
      <c r="LX126" s="6">
        <v>187</v>
      </c>
      <c r="LY126" s="6">
        <v>188</v>
      </c>
      <c r="LZ126" s="6">
        <v>189</v>
      </c>
      <c r="MA126" s="6">
        <v>190</v>
      </c>
      <c r="MB126" s="6">
        <v>191</v>
      </c>
      <c r="MC126" s="6">
        <v>192</v>
      </c>
      <c r="MD126" s="6">
        <v>193</v>
      </c>
      <c r="ME126" s="6">
        <v>194</v>
      </c>
      <c r="MF126" s="6">
        <v>195</v>
      </c>
      <c r="MG126" s="6">
        <v>196</v>
      </c>
      <c r="MH126" s="6">
        <v>197</v>
      </c>
      <c r="MI126" s="6">
        <v>198</v>
      </c>
      <c r="MJ126" s="6">
        <v>199</v>
      </c>
      <c r="MK126" s="6">
        <v>200</v>
      </c>
      <c r="ML126" s="6">
        <v>201</v>
      </c>
      <c r="MM126" s="6">
        <v>202</v>
      </c>
      <c r="MN126" s="6">
        <v>203</v>
      </c>
      <c r="MO126" s="6">
        <v>204</v>
      </c>
      <c r="MP126" s="6">
        <v>205</v>
      </c>
      <c r="MQ126" s="6">
        <v>206</v>
      </c>
      <c r="MR126" s="6">
        <v>207</v>
      </c>
      <c r="MS126" s="6">
        <v>208</v>
      </c>
      <c r="MT126" s="6">
        <v>209</v>
      </c>
      <c r="MU126" s="6">
        <v>210</v>
      </c>
      <c r="MV126" s="6">
        <v>211</v>
      </c>
      <c r="MW126" s="6">
        <v>212</v>
      </c>
      <c r="MX126" s="6">
        <v>213</v>
      </c>
      <c r="MY126" s="6">
        <v>214</v>
      </c>
      <c r="MZ126" s="6">
        <v>215</v>
      </c>
      <c r="NA126" s="6">
        <v>216</v>
      </c>
      <c r="NB126" s="6">
        <v>217</v>
      </c>
      <c r="NC126" s="6">
        <v>218</v>
      </c>
      <c r="ND126" s="6">
        <v>219</v>
      </c>
      <c r="NE126" s="6">
        <v>220</v>
      </c>
      <c r="NF126" s="6">
        <v>221</v>
      </c>
      <c r="NG126" s="6">
        <v>222</v>
      </c>
      <c r="NH126" s="6">
        <v>223</v>
      </c>
      <c r="NI126" s="6">
        <v>224</v>
      </c>
      <c r="NJ126" s="6">
        <v>225</v>
      </c>
      <c r="NK126" s="6">
        <v>226</v>
      </c>
      <c r="NL126" s="6">
        <v>227</v>
      </c>
      <c r="NM126" s="6">
        <v>228</v>
      </c>
      <c r="NN126" s="6">
        <v>229</v>
      </c>
      <c r="NO126" s="6">
        <v>230</v>
      </c>
      <c r="NP126" s="6">
        <v>231</v>
      </c>
      <c r="NQ126" s="6">
        <v>232</v>
      </c>
      <c r="NR126" s="6">
        <v>233</v>
      </c>
      <c r="NS126" s="6">
        <v>234</v>
      </c>
      <c r="NT126" s="6">
        <v>235</v>
      </c>
      <c r="NU126" s="6">
        <v>236</v>
      </c>
      <c r="NV126" s="6">
        <v>237</v>
      </c>
      <c r="NW126" s="6">
        <v>238</v>
      </c>
      <c r="NX126" s="6">
        <v>239</v>
      </c>
      <c r="NY126" s="6">
        <v>240</v>
      </c>
      <c r="NZ126" s="6">
        <v>241</v>
      </c>
      <c r="OA126" s="6">
        <v>242</v>
      </c>
      <c r="OB126" s="6">
        <v>243</v>
      </c>
      <c r="OC126" s="6">
        <v>244</v>
      </c>
      <c r="OD126" s="6">
        <v>245</v>
      </c>
      <c r="OE126" s="6">
        <v>246</v>
      </c>
      <c r="OF126" s="6">
        <v>247</v>
      </c>
      <c r="OG126" s="6">
        <v>248</v>
      </c>
      <c r="OH126" s="6">
        <v>249</v>
      </c>
      <c r="OI126" s="6">
        <v>250</v>
      </c>
      <c r="OJ126" s="6">
        <v>251</v>
      </c>
      <c r="OK126" s="6">
        <v>252</v>
      </c>
      <c r="OL126" s="6">
        <v>253</v>
      </c>
      <c r="OM126" s="6">
        <v>254</v>
      </c>
      <c r="ON126" s="6">
        <v>255</v>
      </c>
      <c r="OO126" s="6">
        <v>256</v>
      </c>
      <c r="OP126" s="6">
        <v>257</v>
      </c>
      <c r="OQ126" s="6">
        <v>258</v>
      </c>
      <c r="OR126" s="6">
        <v>259</v>
      </c>
      <c r="OS126" s="6">
        <v>260</v>
      </c>
      <c r="OT126" s="6">
        <v>261</v>
      </c>
      <c r="OU126" s="6">
        <v>262</v>
      </c>
      <c r="OV126" s="6">
        <v>263</v>
      </c>
      <c r="OW126" s="6">
        <v>264</v>
      </c>
      <c r="OX126" s="6">
        <v>265</v>
      </c>
      <c r="OY126" s="6">
        <v>266</v>
      </c>
      <c r="OZ126" s="6">
        <v>267</v>
      </c>
      <c r="PA126" s="6">
        <v>268</v>
      </c>
      <c r="PB126" s="6">
        <v>269</v>
      </c>
      <c r="PC126" s="6">
        <v>270</v>
      </c>
      <c r="PD126" s="6">
        <v>271</v>
      </c>
      <c r="PE126" s="6">
        <v>272</v>
      </c>
      <c r="PF126" s="6">
        <v>273</v>
      </c>
      <c r="PG126" s="6">
        <v>274</v>
      </c>
      <c r="PH126" s="6">
        <v>275</v>
      </c>
      <c r="PI126" s="6">
        <v>276</v>
      </c>
      <c r="PJ126" s="6">
        <v>277</v>
      </c>
      <c r="PK126" s="6">
        <v>278</v>
      </c>
      <c r="PL126" s="6">
        <v>279</v>
      </c>
      <c r="PM126" s="6">
        <v>280</v>
      </c>
      <c r="PN126" s="6">
        <v>281</v>
      </c>
      <c r="PO126" s="6">
        <v>282</v>
      </c>
      <c r="PP126" s="6">
        <v>283</v>
      </c>
      <c r="PQ126" s="6">
        <v>284</v>
      </c>
      <c r="PR126" s="6">
        <v>285</v>
      </c>
      <c r="PS126" s="6">
        <v>286</v>
      </c>
      <c r="PT126" s="6">
        <v>287</v>
      </c>
      <c r="PU126" s="6">
        <v>288</v>
      </c>
      <c r="PV126" s="6">
        <v>289</v>
      </c>
      <c r="PW126" s="6">
        <v>290</v>
      </c>
      <c r="PX126" s="6">
        <v>291</v>
      </c>
      <c r="PY126" s="6">
        <v>292</v>
      </c>
      <c r="PZ126" s="6">
        <v>293</v>
      </c>
      <c r="QA126" s="6">
        <v>294</v>
      </c>
      <c r="QB126" s="6">
        <v>295</v>
      </c>
      <c r="QC126" s="6">
        <v>296</v>
      </c>
      <c r="QD126" s="6">
        <v>297</v>
      </c>
      <c r="QE126" s="6">
        <v>298</v>
      </c>
      <c r="QF126" s="6">
        <v>299</v>
      </c>
      <c r="QG126" s="6">
        <v>300</v>
      </c>
      <c r="QH126" s="6">
        <v>301</v>
      </c>
      <c r="QI126" s="6">
        <v>302</v>
      </c>
      <c r="QJ126" s="6">
        <v>303</v>
      </c>
      <c r="QK126" s="6">
        <v>304</v>
      </c>
      <c r="QL126" s="6">
        <v>305</v>
      </c>
      <c r="QM126" s="6">
        <v>306</v>
      </c>
      <c r="QN126" s="6">
        <v>307</v>
      </c>
      <c r="QO126" s="6">
        <v>308</v>
      </c>
      <c r="QP126" s="6">
        <v>309</v>
      </c>
      <c r="QQ126" s="6">
        <v>310</v>
      </c>
      <c r="QR126" s="6">
        <v>311</v>
      </c>
      <c r="QS126" s="6">
        <v>312</v>
      </c>
      <c r="QT126" s="6">
        <v>313</v>
      </c>
      <c r="QU126" s="6">
        <v>314</v>
      </c>
      <c r="QV126" s="6">
        <v>315</v>
      </c>
      <c r="QW126" s="6">
        <v>316</v>
      </c>
      <c r="QX126" s="6">
        <v>317</v>
      </c>
      <c r="QY126" s="6">
        <v>318</v>
      </c>
      <c r="QZ126" s="6">
        <v>319</v>
      </c>
      <c r="RA126" s="6">
        <v>320</v>
      </c>
      <c r="RB126" s="6">
        <v>321</v>
      </c>
      <c r="RC126" s="6">
        <v>322</v>
      </c>
      <c r="RD126" s="6">
        <v>323</v>
      </c>
      <c r="RE126" s="6">
        <v>324</v>
      </c>
      <c r="RF126" s="6">
        <v>325</v>
      </c>
      <c r="RG126" s="6">
        <v>326</v>
      </c>
      <c r="RH126" s="6">
        <v>327</v>
      </c>
      <c r="RI126" s="6">
        <v>328</v>
      </c>
      <c r="RJ126" s="6">
        <v>329</v>
      </c>
      <c r="RK126" s="6">
        <v>330</v>
      </c>
      <c r="RL126" s="6">
        <v>331</v>
      </c>
      <c r="RM126" s="6">
        <v>332</v>
      </c>
      <c r="RN126" s="6">
        <v>333</v>
      </c>
      <c r="RO126" s="6">
        <v>334</v>
      </c>
      <c r="RP126" s="6">
        <v>335</v>
      </c>
      <c r="RQ126" s="6">
        <v>336</v>
      </c>
      <c r="RR126" s="6">
        <v>337</v>
      </c>
      <c r="RS126" s="6">
        <v>338</v>
      </c>
      <c r="RT126" s="6">
        <v>339</v>
      </c>
      <c r="RU126" s="6">
        <v>340</v>
      </c>
      <c r="RV126" s="6">
        <v>341</v>
      </c>
      <c r="RW126" s="6">
        <v>342</v>
      </c>
      <c r="RX126" s="6">
        <v>343</v>
      </c>
      <c r="RY126" s="6">
        <v>344</v>
      </c>
      <c r="RZ126" s="6">
        <v>345</v>
      </c>
      <c r="SA126" s="6">
        <v>346</v>
      </c>
      <c r="SB126" s="6">
        <v>347</v>
      </c>
      <c r="SC126" s="6">
        <v>348</v>
      </c>
      <c r="SD126" s="6">
        <v>349</v>
      </c>
      <c r="SE126" s="6">
        <v>350</v>
      </c>
      <c r="SF126" s="6">
        <v>351</v>
      </c>
      <c r="SG126" s="6">
        <v>352</v>
      </c>
      <c r="SH126" s="6">
        <v>353</v>
      </c>
      <c r="SI126" s="6">
        <v>354</v>
      </c>
      <c r="SJ126" s="6">
        <v>355</v>
      </c>
      <c r="SK126" s="6">
        <v>356</v>
      </c>
      <c r="SL126" s="6">
        <v>357</v>
      </c>
      <c r="SM126" s="6">
        <v>358</v>
      </c>
      <c r="SN126" s="6">
        <v>359</v>
      </c>
      <c r="SO126" s="6">
        <v>360</v>
      </c>
      <c r="SP126" s="6">
        <v>361</v>
      </c>
      <c r="SQ126" s="6">
        <v>362</v>
      </c>
      <c r="SR126" s="6">
        <v>363</v>
      </c>
      <c r="SS126" s="6">
        <v>364</v>
      </c>
      <c r="ST126" s="6">
        <v>365</v>
      </c>
      <c r="SU126" s="6">
        <v>366</v>
      </c>
      <c r="SV126" s="6">
        <v>367</v>
      </c>
      <c r="SW126" s="6">
        <v>368</v>
      </c>
      <c r="SX126" s="6">
        <v>369</v>
      </c>
      <c r="SY126" s="6">
        <v>370</v>
      </c>
      <c r="SZ126" s="6">
        <v>371</v>
      </c>
      <c r="TA126" s="6">
        <v>372</v>
      </c>
      <c r="TB126" s="6">
        <v>373</v>
      </c>
      <c r="TC126" s="6">
        <v>374</v>
      </c>
      <c r="TD126" s="6">
        <v>375</v>
      </c>
      <c r="TE126" s="6">
        <v>376</v>
      </c>
      <c r="TF126" s="6">
        <v>377</v>
      </c>
      <c r="TG126" s="6">
        <v>378</v>
      </c>
      <c r="TH126" s="6">
        <v>379</v>
      </c>
      <c r="TI126" s="6">
        <v>380</v>
      </c>
      <c r="TJ126" s="6">
        <v>381</v>
      </c>
      <c r="TK126" s="6">
        <v>382</v>
      </c>
      <c r="TL126" s="6">
        <v>383</v>
      </c>
      <c r="TM126" s="6">
        <v>384</v>
      </c>
      <c r="TN126" s="6">
        <v>385</v>
      </c>
    </row>
    <row r="127" spans="1:534">
      <c r="B127" s="400"/>
      <c r="C127" s="123" t="s">
        <v>407</v>
      </c>
      <c r="D127" s="6">
        <f>+每日电表读数!E124-每日电表读数!D124</f>
        <v>1142.6000000000931</v>
      </c>
      <c r="E127" s="6">
        <f>+每日电表读数!F124-每日电表读数!E124</f>
        <v>1142.3000000000466</v>
      </c>
      <c r="F127" s="6">
        <f>+每日电表读数!G124-每日电表读数!F124</f>
        <v>1147.3000000000466</v>
      </c>
      <c r="G127" s="6">
        <f>+每日电表读数!H124-每日电表读数!G124</f>
        <v>1147.7999999998137</v>
      </c>
      <c r="H127" s="6">
        <f>+每日电表读数!I124-每日电表读数!H124</f>
        <v>1149.9000000001397</v>
      </c>
      <c r="I127" s="6">
        <f>+每日电表读数!J124-每日电表读数!I124</f>
        <v>1158</v>
      </c>
      <c r="J127" s="6">
        <f>+每日电表读数!K124-每日电表读数!J124</f>
        <v>1162.5</v>
      </c>
      <c r="K127" s="6">
        <f>+每日电表读数!L124-每日电表读数!K124</f>
        <v>1173.0999999998603</v>
      </c>
      <c r="L127" s="6">
        <f>+每日电表读数!M124-每日电表读数!L124</f>
        <v>1145.9000000001397</v>
      </c>
      <c r="M127" s="6">
        <f>+每日电表读数!N124-每日电表读数!M124</f>
        <v>1161.5</v>
      </c>
      <c r="N127" s="6">
        <f>+每日电表读数!O124-每日电表读数!N124</f>
        <v>1126.5999999998603</v>
      </c>
      <c r="O127" s="6">
        <f>+每日电表读数!P124-每日电表读数!O124</f>
        <v>1125.5</v>
      </c>
      <c r="P127" s="6">
        <f>+每日电表读数!Q124-每日电表读数!P124</f>
        <v>1125.5</v>
      </c>
      <c r="Q127" s="6">
        <f>+每日电表读数!R124-每日电表读数!Q124</f>
        <v>1159.6000000000931</v>
      </c>
      <c r="R127" s="6">
        <f>+每日电表读数!S124-每日电表读数!R124</f>
        <v>1145.3000000000466</v>
      </c>
      <c r="S127" s="6">
        <f>+每日电表读数!T124-每日电表读数!S124</f>
        <v>1154.6999999999534</v>
      </c>
      <c r="T127" s="6">
        <f>+每日电表读数!U124-每日电表读数!T124</f>
        <v>1149.6000000000931</v>
      </c>
      <c r="U127" s="6">
        <f>+每日电表读数!V124-每日电表读数!U124</f>
        <v>1155.2999999998137</v>
      </c>
      <c r="V127" s="6">
        <f>+每日电表读数!W124-每日电表读数!V124</f>
        <v>1152.4000000001397</v>
      </c>
      <c r="W127" s="6">
        <f>+每日电表读数!X124-每日电表读数!W124</f>
        <v>1162</v>
      </c>
      <c r="X127" s="6">
        <f>+每日电表读数!Y124-每日电表读数!X124</f>
        <v>1163.8000000000466</v>
      </c>
      <c r="Y127" s="6">
        <f>+每日电表读数!Z124-每日电表读数!Y124</f>
        <v>1170.8999999999069</v>
      </c>
      <c r="Z127" s="6">
        <f>+每日电表读数!AA124-每日电表读数!Z124</f>
        <v>1173.3999999999069</v>
      </c>
      <c r="AA127" s="6">
        <f>+每日电表读数!AB124-每日电表读数!AA124</f>
        <v>1176.1000000000931</v>
      </c>
      <c r="AB127" s="6">
        <f>+每日电表读数!AC124-每日电表读数!AB124</f>
        <v>1177.6000000000931</v>
      </c>
      <c r="AC127" s="6">
        <f>+每日电表读数!AD124-每日电表读数!AC124</f>
        <v>1149.3999999999069</v>
      </c>
      <c r="AD127" s="6">
        <f>+每日电表读数!AE124-每日电表读数!AD124</f>
        <v>1140.6999999999534</v>
      </c>
      <c r="AE127" s="6">
        <f>+每日电表读数!AF124-每日电表读数!AE124</f>
        <v>1140.4000000001397</v>
      </c>
      <c r="AF127" s="6">
        <f>+每日电表读数!AG124-每日电表读数!AF124</f>
        <v>1141.1999999999534</v>
      </c>
      <c r="AG127" s="6">
        <f>+每日电表读数!AH124-每日电表读数!AG124</f>
        <v>1144.1999999999534</v>
      </c>
      <c r="AH127" s="6">
        <f>+每日电表读数!AI124-每日电表读数!AH124</f>
        <v>1155.8999999999069</v>
      </c>
      <c r="AI127" s="6">
        <f>+每日电表读数!AJ124-每日电表读数!AI124</f>
        <v>1192.5</v>
      </c>
      <c r="AJ127" s="6">
        <f>+每日电表读数!AK124-每日电表读数!AJ124</f>
        <v>1180.2000000001863</v>
      </c>
      <c r="AK127" s="6">
        <f>+每日电表读数!AL124-每日电表读数!AK124</f>
        <v>1143.8999999999069</v>
      </c>
      <c r="AL127" s="6">
        <f>+每日电表读数!AM124-每日电表读数!AL124</f>
        <v>1147.1999999999534</v>
      </c>
      <c r="AM127" s="6">
        <f>+每日电表读数!AN124-每日电表读数!AM124</f>
        <v>1152.5</v>
      </c>
      <c r="AN127" s="6">
        <f>+每日电表读数!AO124-每日电表读数!AN124</f>
        <v>1153.6000000000931</v>
      </c>
      <c r="AO127" s="6">
        <f>+每日电表读数!AP124-每日电表读数!AO124</f>
        <v>1146.5</v>
      </c>
      <c r="AP127" s="6">
        <f>+每日电表读数!AQ124-每日电表读数!AP124</f>
        <v>1138.5999999998603</v>
      </c>
      <c r="AQ127" s="6">
        <f>+每日电表读数!AR124-每日电表读数!AQ124</f>
        <v>1134.8000000000466</v>
      </c>
      <c r="AR127" s="6">
        <f>+每日电表读数!AS124-每日电表读数!AR124</f>
        <v>1166.6999999999534</v>
      </c>
      <c r="AS127" s="6">
        <f>+每日电表读数!AT124-每日电表读数!AS124</f>
        <v>1180.7000000001863</v>
      </c>
      <c r="AT127" s="6">
        <f>+每日电表读数!AU124-每日电表读数!AT124</f>
        <v>1192.2999999998137</v>
      </c>
      <c r="AU127" s="6">
        <f>+每日电表读数!AV124-每日电表读数!AU124</f>
        <v>1186.3000000000466</v>
      </c>
      <c r="AV127" s="6">
        <f>+每日电表读数!AW124-每日电表读数!AV124</f>
        <v>1188.6000000000931</v>
      </c>
      <c r="AW127" s="6">
        <f>+每日电表读数!AX124-每日电表读数!AW124</f>
        <v>1208.1999999999534</v>
      </c>
      <c r="AX127" s="6">
        <f>+每日电表读数!AY124-每日电表读数!AX124</f>
        <v>1178.3999999999069</v>
      </c>
      <c r="AY127" s="6">
        <f>+每日电表读数!AZ124-每日电表读数!AY124</f>
        <v>1198.6000000000931</v>
      </c>
      <c r="AZ127" s="6">
        <f>+每日电表读数!BA124-每日电表读数!AZ124</f>
        <v>1163.5</v>
      </c>
      <c r="BA127" s="6">
        <f>+每日电表读数!BB124-每日电表读数!BA124</f>
        <v>1195</v>
      </c>
      <c r="BB127" s="6">
        <f>+每日电表读数!BC124-每日电表读数!BB124</f>
        <v>1202.3000000000466</v>
      </c>
      <c r="BC127" s="6">
        <f>+每日电表读数!BD124-每日电表读数!BC124</f>
        <v>1177.0999999998603</v>
      </c>
      <c r="BD127" s="6">
        <f>+每日电表读数!BE124-每日电表读数!BD124</f>
        <v>1216.8000000000466</v>
      </c>
      <c r="BE127" s="6">
        <f>+每日电表读数!BF124-每日电表读数!BE124</f>
        <v>1159.8000000000466</v>
      </c>
      <c r="BF127" s="6">
        <f>+每日电表读数!BG124-每日电表读数!BF124</f>
        <v>1155.3000000000466</v>
      </c>
      <c r="BG127" s="6">
        <f>+每日电表读数!BH124-每日电表读数!BG124</f>
        <v>1139.3000000000466</v>
      </c>
      <c r="BH127" s="6">
        <f>+每日电表读数!BI124-每日电表读数!BH124</f>
        <v>1132</v>
      </c>
      <c r="BI127" s="6">
        <f>+每日电表读数!BJ124-每日电表读数!BI124</f>
        <v>1153</v>
      </c>
      <c r="BJ127" s="6">
        <f>+每日电表读数!BK124-每日电表读数!BJ124</f>
        <v>1204</v>
      </c>
      <c r="BK127" s="6">
        <f>+每日电表读数!BL124-每日电表读数!BK124</f>
        <v>1228.5999999998603</v>
      </c>
      <c r="BL127" s="6">
        <f>+每日电表读数!BM124-每日电表读数!BL124</f>
        <v>1196.6999999999534</v>
      </c>
      <c r="BM127" s="6">
        <f>+每日电表读数!BN124-每日电表读数!BM124</f>
        <v>1238.6000000000931</v>
      </c>
      <c r="BN127" s="6">
        <f>+每日电表读数!BO124-每日电表读数!BN124</f>
        <v>1250.6999999999534</v>
      </c>
      <c r="BO127" s="6">
        <f>+每日电表读数!BP124-每日电表读数!BO124</f>
        <v>1200.1999999999534</v>
      </c>
      <c r="BP127" s="6">
        <f>+每日电表读数!BQ124-每日电表读数!BP124</f>
        <v>1173.1000000000931</v>
      </c>
      <c r="BQ127" s="6">
        <f>+每日电表读数!BR124-每日电表读数!BQ124</f>
        <v>1164.5</v>
      </c>
      <c r="BR127" s="6">
        <f>+每日电表读数!BS124-每日电表读数!BR124</f>
        <v>1164.8999999999069</v>
      </c>
      <c r="BS127" s="6">
        <f>+每日电表读数!BT124-每日电表读数!BS124</f>
        <v>1166.5</v>
      </c>
      <c r="BT127" s="6">
        <f>+每日电表读数!BU124-每日电表读数!BT124</f>
        <v>1173.2000000001863</v>
      </c>
      <c r="BU127" s="6">
        <f>+每日电表读数!BV124-每日电表读数!BU124</f>
        <v>1183.7999999998137</v>
      </c>
      <c r="BV127" s="6">
        <f>+每日电表读数!BW124-每日电表读数!BV124</f>
        <v>1200.4000000001397</v>
      </c>
      <c r="BW127" s="6">
        <f>+每日电表读数!BX124-每日电表读数!BW124</f>
        <v>1327.6999999999534</v>
      </c>
      <c r="BX127" s="6">
        <f>+每日电表读数!BY124-每日电表读数!BX124</f>
        <v>1362.3000000000466</v>
      </c>
      <c r="BY127" s="6">
        <f>+每日电表读数!BZ124-每日电表读数!BY124</f>
        <v>1335.3999999999069</v>
      </c>
      <c r="BZ127" s="6">
        <f>+每日电表读数!CA124-每日电表读数!BZ124</f>
        <v>1196.1000000000931</v>
      </c>
      <c r="CA127" s="6">
        <f>+每日电表读数!CB124-每日电表读数!CA124</f>
        <v>1202.5</v>
      </c>
      <c r="CB127" s="6">
        <f>+每日电表读数!CC124-每日电表读数!CB124</f>
        <v>1192.3999999999069</v>
      </c>
      <c r="CC127" s="6">
        <f>+每日电表读数!CD124-每日电表读数!CC124</f>
        <v>1191.1999999999534</v>
      </c>
      <c r="CD127" s="6">
        <f>+每日电表读数!CE124-每日电表读数!CD124</f>
        <v>1221.7000000001863</v>
      </c>
      <c r="CE127" s="6">
        <f>+每日电表读数!CF124-每日电表读数!CE124</f>
        <v>1226.1999999999534</v>
      </c>
      <c r="CF127" s="6">
        <f>+每日电表读数!CG124-每日电表读数!CF124</f>
        <v>1237.8999999999069</v>
      </c>
      <c r="CG127" s="6">
        <f>+每日电表读数!CH124-每日电表读数!CG124</f>
        <v>1227.3000000000466</v>
      </c>
      <c r="CH127" s="6">
        <f>+每日电表读数!CI124-每日电表读数!CH124</f>
        <v>1238.3000000000466</v>
      </c>
      <c r="CI127" s="6">
        <f>+每日电表读数!CJ124-每日电表读数!CI124</f>
        <v>1251</v>
      </c>
      <c r="CJ127" s="6">
        <f>+每日电表读数!CK124-每日电表读数!CJ124</f>
        <v>1257.3000000000466</v>
      </c>
      <c r="CK127" s="6">
        <f>+每日电表读数!CL124-每日电表读数!CK124</f>
        <v>1365.6999999999534</v>
      </c>
      <c r="CL127" s="6">
        <f>+每日电表读数!CM124-每日电表读数!CL124</f>
        <v>1417.5999999998603</v>
      </c>
      <c r="CM127" s="6">
        <f>+每日电表读数!CN124-每日电表读数!CM124</f>
        <v>1370.9000000001397</v>
      </c>
      <c r="CN127" s="6">
        <f>+每日电表读数!CO124-每日电表读数!CN124</f>
        <v>1248.1999999999534</v>
      </c>
      <c r="CO127" s="6">
        <f>+每日电表读数!CP124-每日电表读数!CO124</f>
        <v>1200.8999999999069</v>
      </c>
      <c r="CP127" s="6">
        <f>+每日电表读数!CQ124-每日电表读数!CP124</f>
        <v>1214.7000000001863</v>
      </c>
      <c r="CQ127" s="6">
        <f>+每日电表读数!CR124-每日电表读数!CQ124</f>
        <v>1230.7999999998137</v>
      </c>
      <c r="CR127" s="6">
        <f>+每日电表读数!CS124-每日电表读数!CR124</f>
        <v>1239.4000000001397</v>
      </c>
      <c r="CS127" s="6">
        <f>+每日电表读数!CT124-每日电表读数!CS124</f>
        <v>1252.1999999999534</v>
      </c>
      <c r="CT127" s="6">
        <f>+每日电表读数!CU124-每日电表读数!CT124</f>
        <v>1237.3999999999069</v>
      </c>
      <c r="CU127" s="6">
        <f>+每日电表读数!CV124-每日电表读数!CU124</f>
        <v>1265.8000000000466</v>
      </c>
      <c r="CV127" s="6">
        <f>+每日电表读数!CW124-每日电表读数!CV124</f>
        <v>1274.6999999999534</v>
      </c>
      <c r="CW127" s="6">
        <f>+每日电表读数!CX124-每日电表读数!CW124</f>
        <v>1273.4000000001397</v>
      </c>
      <c r="CX127" s="6">
        <f>+每日电表读数!CY124-每日电表读数!CX124</f>
        <v>1401.6999999999534</v>
      </c>
      <c r="CY127" s="6">
        <f>+每日电表读数!CZ124-每日电表读数!CY124</f>
        <v>1440.1000000000931</v>
      </c>
      <c r="CZ127" s="6">
        <f>+每日电表读数!DA124-每日电表读数!CZ124</f>
        <v>1440</v>
      </c>
      <c r="DA127" s="6">
        <f>+每日电表读数!DB124-每日电表读数!DA124</f>
        <v>1439.5999999998603</v>
      </c>
      <c r="DB127" s="6">
        <f>+每日电表读数!DC124-每日电表读数!DB124</f>
        <v>1403.9000000001397</v>
      </c>
      <c r="DC127" s="6">
        <f>+每日电表读数!DD124-每日电表读数!DC124</f>
        <v>1406.3999999999069</v>
      </c>
      <c r="DD127" s="6">
        <f>+每日电表读数!DE124-每日电表读数!DD124</f>
        <v>1436.6999999999534</v>
      </c>
      <c r="DE127" s="6">
        <f>+每日电表读数!DF124-每日电表读数!DE124</f>
        <v>1441.5</v>
      </c>
      <c r="DF127" s="6">
        <f>+每日电表读数!DG124-每日电表读数!DF124</f>
        <v>1458</v>
      </c>
      <c r="DG127" s="6">
        <f>+每日电表读数!DH124-每日电表读数!DG124</f>
        <v>1461.4000000001397</v>
      </c>
      <c r="DH127" s="6">
        <f>+每日电表读数!DI124-每日电表读数!DH124</f>
        <v>1465.2999999998137</v>
      </c>
      <c r="DI127" s="6">
        <f>+每日电表读数!DJ124-每日电表读数!DI124</f>
        <v>1454.1000000000931</v>
      </c>
      <c r="DJ127" s="6">
        <f>+每日电表读数!DK124-每日电表读数!DJ124</f>
        <v>1458.3000000000466</v>
      </c>
      <c r="DK127" s="6">
        <f>+每日电表读数!DL124-每日电表读数!DK124</f>
        <v>1464</v>
      </c>
      <c r="DL127" s="6">
        <f>+每日电表读数!DM124-每日电表读数!DL124</f>
        <v>1477.1999999999534</v>
      </c>
      <c r="DM127" s="6">
        <f>+每日电表读数!DN124-每日电表读数!DM124</f>
        <v>1477.8999999999069</v>
      </c>
      <c r="DN127" s="6">
        <f>+每日电表读数!DO124-每日电表读数!DN124</f>
        <v>1472.2000000001863</v>
      </c>
      <c r="DO127" s="6">
        <f>+每日电表读数!DP124-每日电表读数!DO124</f>
        <v>1485</v>
      </c>
      <c r="DP127" s="6">
        <f>+每日电表读数!DQ124-每日电表读数!DP124</f>
        <v>1468</v>
      </c>
      <c r="DQ127" s="6">
        <f>+每日电表读数!DR124-每日电表读数!DQ124</f>
        <v>1459.2999999998137</v>
      </c>
      <c r="DR127" s="6">
        <f>+每日电表读数!DS124-每日电表读数!DR124</f>
        <v>1489.7000000001863</v>
      </c>
      <c r="DS127" s="6">
        <f>+每日电表读数!DT124-每日电表读数!DS124</f>
        <v>1471.0999999998603</v>
      </c>
      <c r="DT127" s="6">
        <f>+每日电表读数!DU124-每日电表读数!DT124</f>
        <v>1459.5</v>
      </c>
      <c r="DU127" s="6">
        <f>+每日电表读数!DV124-每日电表读数!DU124</f>
        <v>1492.1999999999534</v>
      </c>
      <c r="DV127" s="6">
        <f>+每日电表读数!DW124-每日电表读数!DV124</f>
        <v>1505.7000000001863</v>
      </c>
      <c r="DW127" s="6">
        <f>+每日电表读数!DX124-每日电表读数!DW124</f>
        <v>1496.8999999999069</v>
      </c>
      <c r="DX127" s="6">
        <f>+每日电表读数!DY124-每日电表读数!DX124</f>
        <v>1513.6999999999534</v>
      </c>
      <c r="DY127" s="6">
        <f>+每日电表读数!DZ124-每日电表读数!DY124</f>
        <v>1571.3000000000466</v>
      </c>
      <c r="DZ127" s="6">
        <f>+每日电表读数!EA124-每日电表读数!DZ124</f>
        <v>1647.6999999999534</v>
      </c>
      <c r="EA127" s="6">
        <f>+每日电表读数!EB124-每日电表读数!EA124</f>
        <v>1540</v>
      </c>
      <c r="EB127" s="6">
        <f>+每日电表读数!EC124-每日电表读数!EB124</f>
        <v>1659.8000000000466</v>
      </c>
      <c r="EC127" s="6">
        <f>+每日电表读数!ED124-每日电表读数!EC124</f>
        <v>1595.6999999999534</v>
      </c>
      <c r="ED127" s="6">
        <f>+每日电表读数!EE124-每日电表读数!ED124</f>
        <v>1530.9000000001397</v>
      </c>
      <c r="EE127" s="6">
        <f>+每日电表读数!EF124-每日电表读数!EE124</f>
        <v>1554.0999999998603</v>
      </c>
      <c r="EF127" s="6">
        <f>+每日电表读数!EG124-每日电表读数!EF124</f>
        <v>1567.1999999999534</v>
      </c>
      <c r="EG127" s="6">
        <f>+每日电表读数!EH124-每日电表读数!EG124</f>
        <v>1582.9000000001397</v>
      </c>
      <c r="EH127" s="6">
        <f>+每日电表读数!EI124-每日电表读数!EH124</f>
        <v>1586.0999999998603</v>
      </c>
      <c r="EI127" s="6">
        <f>+每日电表读数!EJ124-每日电表读数!EI124</f>
        <v>1593.3000000000466</v>
      </c>
      <c r="EJ127" s="6">
        <f>+每日电表读数!EK124-每日电表读数!EJ124</f>
        <v>1601.6000000000931</v>
      </c>
      <c r="EK127" s="6">
        <f>+每日电表读数!EL124-每日电表读数!EK124</f>
        <v>1587.3999999999069</v>
      </c>
      <c r="EL127" s="6">
        <f>+每日电表读数!EM124-每日电表读数!EL124</f>
        <v>1598</v>
      </c>
      <c r="EM127" s="6">
        <f>+每日电表读数!EN124-每日电表读数!EM124</f>
        <v>1641.1999999999534</v>
      </c>
      <c r="EN127" s="6">
        <f>+每日电表读数!EO124-每日电表读数!EN124</f>
        <v>1640.7000000001863</v>
      </c>
      <c r="EO127" s="6">
        <f>+每日电表读数!EP124-每日电表读数!EO124</f>
        <v>1643.7999999998137</v>
      </c>
      <c r="EP127" s="6">
        <f>+每日电表读数!EQ124-每日电表读数!EP124</f>
        <v>1597.9000000001397</v>
      </c>
      <c r="EQ127" s="6">
        <f>+每日电表读数!ER124-每日电表读数!EQ124</f>
        <v>1444</v>
      </c>
      <c r="ER127" s="6">
        <f>+每日电表读数!ES124-每日电表读数!ER124</f>
        <v>855.80000000004657</v>
      </c>
      <c r="ES127" s="6">
        <f>+每日电表读数!ET124-每日电表读数!ES124</f>
        <v>1680.6999999999534</v>
      </c>
      <c r="ET127" s="6">
        <f>+每日电表读数!EU124-每日电表读数!ET124</f>
        <v>1661.3000000000466</v>
      </c>
      <c r="EU127" s="6">
        <f>+每日电表读数!EV124-每日电表读数!EU124</f>
        <v>1681.2999999998137</v>
      </c>
      <c r="EV127" s="6">
        <f>+每日电表读数!EW124-每日电表读数!EV124</f>
        <v>1673.9000000001397</v>
      </c>
      <c r="EW127" s="6">
        <f>+每日电表读数!EX124-每日电表读数!EW124</f>
        <v>1686.5</v>
      </c>
      <c r="EX127" s="6">
        <f>+每日电表读数!EY124-每日电表读数!EX124</f>
        <v>1707.5999999998603</v>
      </c>
      <c r="EY127" s="6">
        <f>+每日电表读数!EZ124-每日电表读数!EY124</f>
        <v>1707</v>
      </c>
      <c r="EZ127" s="6">
        <f>+每日电表读数!FA124-每日电表读数!EZ124</f>
        <v>1774.1000000000931</v>
      </c>
      <c r="FA127" s="6">
        <f>+每日电表读数!FB124-每日电表读数!FA124</f>
        <v>1729.5</v>
      </c>
      <c r="FB127" s="6">
        <f>+每日电表读数!FC124-每日电表读数!FB124</f>
        <v>1726.8999999999069</v>
      </c>
      <c r="FC127" s="6">
        <f>+每日电表读数!FD124-每日电表读数!FC124</f>
        <v>1741.9000000001397</v>
      </c>
      <c r="FD127" s="6">
        <f>+每日电表读数!FE124-每日电表读数!FD124</f>
        <v>1744.8999999999069</v>
      </c>
      <c r="FE127" s="6">
        <f>+每日电表读数!FF124-每日电表读数!FE124</f>
        <v>1600.1000000000931</v>
      </c>
      <c r="FF127" s="6">
        <f>+每日电表读数!FG124-每日电表读数!FF124</f>
        <v>1556.3000000000466</v>
      </c>
      <c r="FG127" s="6">
        <f>+每日电表读数!FH124-每日电表读数!FG124</f>
        <v>1561.2999999998137</v>
      </c>
      <c r="FH127" s="6">
        <f>+每日电表读数!FI124-每日电表读数!FH124</f>
        <v>1570.5</v>
      </c>
      <c r="FI127" s="6">
        <f>+每日电表读数!FJ124-每日电表读数!FI124</f>
        <v>1576.8000000000466</v>
      </c>
      <c r="FJ127" s="6">
        <f>+每日电表读数!FK124-每日电表读数!FJ124</f>
        <v>1566.4000000001397</v>
      </c>
      <c r="FK127" s="6">
        <f>+每日电表读数!FL124-每日电表读数!FK124</f>
        <v>1561.5</v>
      </c>
      <c r="FL127" s="6">
        <f>+每日电表读数!FM124-每日电表读数!FL124</f>
        <v>1556.8999999999069</v>
      </c>
      <c r="FM127" s="6">
        <f>+每日电表读数!FN124-每日电表读数!FM124</f>
        <v>1534.5</v>
      </c>
      <c r="FN127" s="6">
        <f>+每日电表读数!FO124-每日电表读数!FN124</f>
        <v>1537.1000000000931</v>
      </c>
      <c r="FO127" s="6">
        <f>+每日电表读数!FP124-每日电表读数!FO124</f>
        <v>1526.6999999999534</v>
      </c>
      <c r="FP127" s="6">
        <f>+每日电表读数!FQ124-每日电表读数!FP124</f>
        <v>1540.8999999999069</v>
      </c>
      <c r="FQ127" s="6">
        <f>+每日电表读数!FR124-每日电表读数!FQ124</f>
        <v>1558.6999999999534</v>
      </c>
      <c r="FR127" s="6">
        <f>+每日电表读数!FS124-每日电表读数!FR124</f>
        <v>1573.3000000000466</v>
      </c>
      <c r="FS127" s="6">
        <f>+每日电表读数!FT124-每日电表读数!FS124</f>
        <v>1557</v>
      </c>
      <c r="FT127" s="6">
        <f>+每日电表读数!FU124-每日电表读数!FT124</f>
        <v>1546.8000000000466</v>
      </c>
      <c r="FU127" s="6">
        <f>+每日电表读数!FV124-每日电表读数!FU124</f>
        <v>1606.5</v>
      </c>
      <c r="FV127" s="6">
        <f>+每日电表读数!FW124-每日电表读数!FV124</f>
        <v>1588.3000000000466</v>
      </c>
      <c r="FW127" s="6">
        <f>+每日电表读数!FX124-每日电表读数!FW124</f>
        <v>1541.8000000000466</v>
      </c>
      <c r="FX127" s="6">
        <f>+每日电表读数!FY124-每日电表读数!FX124</f>
        <v>1503.8999999999069</v>
      </c>
      <c r="FY127" s="6">
        <f>+每日电表读数!FZ124-每日电表读数!FY124</f>
        <v>1479.6000000000931</v>
      </c>
      <c r="FZ127" s="6">
        <f>+每日电表读数!GA124-每日电表读数!FZ124</f>
        <v>1538</v>
      </c>
      <c r="GA127" s="6">
        <f>+每日电表读数!GB124-每日电表读数!GA124</f>
        <v>1506.5</v>
      </c>
      <c r="GB127" s="6">
        <f>+每日电表读数!GC124-每日电表读数!GB124</f>
        <v>1536.6999999999534</v>
      </c>
      <c r="GC127" s="6">
        <f>+每日电表读数!GD124-每日电表读数!GC124</f>
        <v>1430.3000000000466</v>
      </c>
      <c r="GD127" s="6">
        <f>+每日电表读数!GE124-每日电表读数!GD124</f>
        <v>1513.8999999999069</v>
      </c>
      <c r="GE127" s="6">
        <f>+每日电表读数!GF124-每日电表读数!GE124</f>
        <v>1509.1000000000931</v>
      </c>
      <c r="GF127" s="6">
        <f>+每日电表读数!GG124-每日电表读数!GF124</f>
        <v>1529.6999999999534</v>
      </c>
      <c r="GG127" s="6">
        <f>+每日电表读数!GH124-每日电表读数!GG124</f>
        <v>1545.5</v>
      </c>
      <c r="GH127" s="6">
        <f>+每日电表读数!GI124-每日电表读数!GH124</f>
        <v>1525.5</v>
      </c>
      <c r="GI127" s="6">
        <f>+每日电表读数!GJ124-每日电表读数!GI124</f>
        <v>1558.6999999999534</v>
      </c>
      <c r="GJ127" s="6">
        <f>+每日电表读数!GK124-每日电表读数!GJ124</f>
        <v>1577.6000000000931</v>
      </c>
      <c r="GK127" s="6">
        <f>+每日电表读数!GL124-每日电表读数!GK124</f>
        <v>1572.7999999998137</v>
      </c>
      <c r="GL127" s="6">
        <f>+每日电表读数!GM124-每日电表读数!GL124</f>
        <v>1543.8000000000466</v>
      </c>
      <c r="GM127" s="6">
        <f>+每日电表读数!GN124-每日电表读数!GM124</f>
        <v>1527.1000000000931</v>
      </c>
      <c r="GN127" s="6">
        <f>+每日电表读数!GO124-每日电表读数!GN124</f>
        <v>1538</v>
      </c>
      <c r="GO127" s="6">
        <f>+每日电表读数!GP124-每日电表读数!GO124</f>
        <v>1517.8999999999069</v>
      </c>
      <c r="GP127" s="6">
        <f>+每日电表读数!GQ124-每日电表读数!GP124</f>
        <v>1541.4000000001397</v>
      </c>
      <c r="GQ127" s="6">
        <f>+每日电表读数!GR124-每日电表读数!GQ124</f>
        <v>1504.1999999999534</v>
      </c>
      <c r="GR127" s="6">
        <f>+每日电表读数!GS124-每日电表读数!GR124</f>
        <v>1576.3999999999069</v>
      </c>
      <c r="GS127" s="6">
        <f>+每日电表读数!GT124-每日电表读数!GS124</f>
        <v>1567.6000000000931</v>
      </c>
      <c r="GT127" s="6">
        <f>+每日电表读数!GU124-每日电表读数!GT124</f>
        <v>1574.6999999999534</v>
      </c>
      <c r="GU127" s="6">
        <f>+每日电表读数!GV124-每日电表读数!GU124</f>
        <v>1533.1000000000931</v>
      </c>
      <c r="GV127" s="6">
        <f>+每日电表读数!GW124-每日电表读数!GV124</f>
        <v>1481.2999999998137</v>
      </c>
      <c r="GW127" s="6">
        <f>+每日电表读数!GX124-每日电表读数!GW124</f>
        <v>1497.7000000001863</v>
      </c>
      <c r="GX127" s="6">
        <f>+每日电表读数!GY124-每日电表读数!GX124</f>
        <v>1504.2999999998137</v>
      </c>
      <c r="GY127" s="6">
        <f>+每日电表读数!GZ124-每日电表读数!GY124</f>
        <v>1543.9000000001397</v>
      </c>
      <c r="GZ127" s="6">
        <f>+每日电表读数!HA124-每日电表读数!GZ124</f>
        <v>1513.6999999999534</v>
      </c>
      <c r="HA127" s="6">
        <f>+每日电表读数!HB124-每日电表读数!HA124</f>
        <v>1515.6999999999534</v>
      </c>
      <c r="HB127" s="6">
        <f>+每日电表读数!HC124-每日电表读数!HB124</f>
        <v>1527.6999999999534</v>
      </c>
      <c r="HC127" s="6">
        <f>+每日电表读数!HD124-每日电表读数!HC124</f>
        <v>1519.5</v>
      </c>
      <c r="HD127" s="6">
        <f>+每日电表读数!HE124-每日电表读数!HD124</f>
        <v>1562</v>
      </c>
      <c r="HE127" s="6">
        <f>+每日电表读数!HF124-每日电表读数!HE124</f>
        <v>1584.3000000000466</v>
      </c>
      <c r="HF127" s="6">
        <f>+每日电表读数!HG124-每日电表读数!HF124</f>
        <v>1569</v>
      </c>
      <c r="HG127" s="6">
        <f>+每日电表读数!HH124-每日电表读数!HG124</f>
        <v>1552.5</v>
      </c>
      <c r="HH127" s="6">
        <f>+每日电表读数!HI124-每日电表读数!HH124</f>
        <v>1551.8000000000466</v>
      </c>
      <c r="HI127" s="6">
        <f>+每日电表读数!HJ124-每日电表读数!HI124</f>
        <v>1551.3999999999069</v>
      </c>
      <c r="HJ127" s="6">
        <f>+每日电表读数!HK124-每日电表读数!HJ124</f>
        <v>1543.2000000001863</v>
      </c>
      <c r="HK127" s="6">
        <f>+每日电表读数!HL124-每日电表读数!HK124</f>
        <v>1597</v>
      </c>
      <c r="HL127" s="6">
        <f>+每日电表读数!HM124-每日电表读数!HL124</f>
        <v>1553.3999999999069</v>
      </c>
      <c r="HM127" s="6">
        <f>+每日电表读数!HN124-每日电表读数!HM124</f>
        <v>1543.6000000000931</v>
      </c>
      <c r="HN127" s="6">
        <f>+每日电表读数!HO124-每日电表读数!HN124</f>
        <v>1532.2999999998137</v>
      </c>
      <c r="HO127" s="6">
        <f>+每日电表读数!HP124-每日电表读数!HO124</f>
        <v>1572.1000000000931</v>
      </c>
      <c r="HP127" s="6">
        <f>+每日电表读数!HQ124-每日电表读数!HP124</f>
        <v>1575.1000000000931</v>
      </c>
      <c r="HQ127" s="6">
        <f>+每日电表读数!HR124-每日电表读数!HQ124</f>
        <v>1549</v>
      </c>
      <c r="HR127" s="6">
        <f>+每日电表读数!HS124-每日电表读数!HR124</f>
        <v>1587.3999999999069</v>
      </c>
      <c r="HS127" s="6">
        <f>+每日电表读数!HT124-每日电表读数!HS124</f>
        <v>1575.6999999999534</v>
      </c>
      <c r="HT127" s="6">
        <f>+每日电表读数!HU124-每日电表读数!HT124</f>
        <v>1544.1000000000931</v>
      </c>
      <c r="HU127" s="6">
        <f>+每日电表读数!HV124-每日电表读数!HU124</f>
        <v>1552.5</v>
      </c>
      <c r="HV127" s="6">
        <f>+每日电表读数!HW124-每日电表读数!HV124</f>
        <v>1523.6999999999534</v>
      </c>
      <c r="HW127" s="6">
        <f>+每日电表读数!HX124-每日电表读数!HW124</f>
        <v>1480.8000000000466</v>
      </c>
      <c r="HX127" s="6">
        <f>+每日电表读数!HY124-每日电表读数!HX124</f>
        <v>1502.3999999999069</v>
      </c>
      <c r="HY127" s="6">
        <f>+每日电表读数!HZ124-每日电表读数!HY124</f>
        <v>1497</v>
      </c>
      <c r="HZ127" s="6">
        <f>+每日电表读数!IA124-每日电表读数!HZ124</f>
        <v>1492.3000000000466</v>
      </c>
      <c r="IA127" s="6">
        <f>+每日电表读数!IB124-每日电表读数!IA124</f>
        <v>1507.5</v>
      </c>
      <c r="IB127" s="6">
        <f>+每日电表读数!IC124-每日电表读数!IB124</f>
        <v>1492.8999999999069</v>
      </c>
      <c r="IC127" s="6">
        <f>+每日电表读数!ID124-每日电表读数!IC124</f>
        <v>1382.7000000001863</v>
      </c>
      <c r="ID127" s="6">
        <f>+每日电表读数!IE124-每日电表读数!ID124</f>
        <v>1402.5</v>
      </c>
      <c r="IE127" s="6">
        <f>+每日电表读数!IF124-每日电表读数!IE124</f>
        <v>1385.5</v>
      </c>
      <c r="IF127" s="6">
        <f>+每日电表读数!IG124-每日电表读数!IF124</f>
        <v>1424.0999999998603</v>
      </c>
      <c r="IG127" s="6">
        <f>+每日电表读数!IH124-每日电表读数!IG124</f>
        <v>1375.1999999999534</v>
      </c>
      <c r="IH127" s="6">
        <f>+每日电表读数!II124-每日电表读数!IH124</f>
        <v>1387.2000000001863</v>
      </c>
      <c r="II127" s="6">
        <f>+每日电表读数!IJ124-每日电表读数!II124</f>
        <v>1379.1999999999534</v>
      </c>
      <c r="IJ127" s="6">
        <f>+每日电表读数!IK124-每日电表读数!IJ124</f>
        <v>1404</v>
      </c>
      <c r="IK127" s="6">
        <f>+每日电表读数!IL124-每日电表读数!IK124</f>
        <v>1392.6999999999534</v>
      </c>
      <c r="IL127" s="6">
        <f>+每日电表读数!IM124-每日电表读数!IL124</f>
        <v>1380.1000000000931</v>
      </c>
      <c r="IM127" s="6">
        <f>+每日电表读数!IN124-每日电表读数!IM124</f>
        <v>1363.0999999998603</v>
      </c>
      <c r="IN127" s="6">
        <f>+每日电表读数!IO124-每日电表读数!IN124</f>
        <v>1128.5</v>
      </c>
      <c r="IO127" s="6">
        <f>+每日电表读数!IP124-每日电表读数!IO124</f>
        <v>1443.5</v>
      </c>
      <c r="IP127" s="6">
        <f>+每日电表读数!IQ124-每日电表读数!IP124</f>
        <v>1461.1000000000931</v>
      </c>
      <c r="IQ127" s="6">
        <f>+每日电表读数!IR124-每日电表读数!IQ124</f>
        <v>1388.5999999998603</v>
      </c>
      <c r="IR127" s="6">
        <f>+每日电表读数!IS124-每日电表读数!IR124</f>
        <v>1401</v>
      </c>
      <c r="IS127" s="6">
        <f>+每日电表读数!IT124-每日电表读数!IS124</f>
        <v>1330.6000000000931</v>
      </c>
      <c r="IT127" s="6">
        <f>+每日电表读数!IU124-每日电表读数!IT124</f>
        <v>1336.6999999999534</v>
      </c>
      <c r="IU127" s="6">
        <f>+每日电表读数!IV124-每日电表读数!IU124</f>
        <v>1336.3000000000466</v>
      </c>
      <c r="IV127" s="6">
        <f>+每日电表读数!IW124-每日电表读数!IV124</f>
        <v>1379</v>
      </c>
      <c r="IW127" s="6">
        <f>+每日电表读数!IX124-每日电表读数!IW124</f>
        <v>1335.8999999999069</v>
      </c>
      <c r="IX127" s="6">
        <f>+每日电表读数!IY124-每日电表读数!IX124</f>
        <v>1356.3000000000466</v>
      </c>
      <c r="IY127" s="6">
        <f>+每日电表读数!IZ124-每日电表读数!IY124</f>
        <v>1318.1000000000931</v>
      </c>
      <c r="IZ127" s="6">
        <f>+每日电表读数!JA124-每日电表读数!IZ124</f>
        <v>1312.8999999999069</v>
      </c>
      <c r="JA127" s="6">
        <f>+每日电表读数!JB124-每日电表读数!JA124</f>
        <v>1316</v>
      </c>
      <c r="JB127" s="6">
        <f>+每日电表读数!JC124-每日电表读数!JB124</f>
        <v>1380.1000000000931</v>
      </c>
      <c r="JC127" s="6">
        <f>+每日电表读数!JD124-每日电表读数!JC124</f>
        <v>1398.6999999999534</v>
      </c>
      <c r="JD127" s="6">
        <f>+每日电表读数!JE124-每日电表读数!JD124</f>
        <v>1446.8000000000466</v>
      </c>
      <c r="JE127" s="6">
        <f>+每日电表读数!JF124-每日电表读数!JE124</f>
        <v>1415.6999999999534</v>
      </c>
      <c r="JF127" s="6">
        <f>+每日电表读数!JG124-每日电表读数!JF124</f>
        <v>1443.3999999999069</v>
      </c>
      <c r="JG127" s="6">
        <f>+每日电表读数!JH124-每日电表读数!JG124</f>
        <v>1382.9000000001397</v>
      </c>
      <c r="JH127" s="6">
        <f>+每日电表读数!JI124-每日电表读数!JH124</f>
        <v>1409</v>
      </c>
      <c r="JI127" s="6">
        <f>+每日电表读数!JJ124-每日电表读数!JI124</f>
        <v>1396.3000000000466</v>
      </c>
      <c r="JJ127" s="6">
        <f>+每日电表读数!JK124-每日电表读数!JJ124</f>
        <v>1436.8999999999069</v>
      </c>
      <c r="JK127" s="6">
        <f>+每日电表读数!JL124-每日电表读数!JK124</f>
        <v>1359.1000000000931</v>
      </c>
      <c r="JL127" s="6">
        <f>+每日电表读数!JM124-每日电表读数!JL124</f>
        <v>1410.6999999999534</v>
      </c>
      <c r="JM127" s="6">
        <f>+每日电表读数!JN124-每日电表读数!JM124</f>
        <v>1408.1999999999534</v>
      </c>
      <c r="JN127" s="6">
        <f>+每日电表读数!JO124-每日电表读数!JN124</f>
        <v>1449.8000000000466</v>
      </c>
      <c r="JO127" s="6">
        <f>+每日电表读数!JP124-每日电表读数!JO124</f>
        <v>1523.0999999998603</v>
      </c>
      <c r="JP127" s="6">
        <f>+每日电表读数!JQ124-每日电表读数!JP124</f>
        <v>1496.3000000000466</v>
      </c>
      <c r="JQ127" s="6">
        <f>+每日电表读数!JR124-每日电表读数!JQ124</f>
        <v>1492.1000000000931</v>
      </c>
      <c r="JR127" s="6">
        <f>+每日电表读数!JS124-每日电表读数!JR124</f>
        <v>1485.0999999998603</v>
      </c>
      <c r="JS127" s="6">
        <f>+每日电表读数!JT124-每日电表读数!JS124</f>
        <v>1402.2000000001863</v>
      </c>
      <c r="JT127" s="6">
        <f>+每日电表读数!JU124-每日电表读数!JT124</f>
        <v>1393.5999999998603</v>
      </c>
      <c r="JU127" s="6">
        <f>+每日电表读数!JV124-每日电表读数!JU124</f>
        <v>1401.1000000000931</v>
      </c>
      <c r="JV127" s="6">
        <f>+每日电表读数!JW124-每日电表读数!JV124</f>
        <v>1371.6999999999534</v>
      </c>
      <c r="JW127" s="6">
        <f>+每日电表读数!JX124-每日电表读数!JW124</f>
        <v>1381.3999999999069</v>
      </c>
      <c r="JX127" s="6">
        <f>+每日电表读数!JY124-每日电表读数!JX124</f>
        <v>1382.6000000000931</v>
      </c>
      <c r="JY127" s="6">
        <f>+每日电表读数!JZ124-每日电表读数!JY124</f>
        <v>1395.5</v>
      </c>
      <c r="JZ127" s="6">
        <f>+每日电表读数!KA124-每日电表读数!JZ124</f>
        <v>1412.1000000000931</v>
      </c>
      <c r="KA127" s="6">
        <f>+每日电表读数!KB124-每日电表读数!KA124</f>
        <v>1406.2999999998137</v>
      </c>
      <c r="KB127" s="6">
        <f>+每日电表读数!KC124-每日电表读数!KB124</f>
        <v>1395.3000000000466</v>
      </c>
      <c r="KC127" s="6">
        <f>+每日电表读数!KD124-每日电表读数!KC124</f>
        <v>1403.3000000000466</v>
      </c>
      <c r="KD127" s="6">
        <f>+每日电表读数!KE124-每日电表读数!KD124</f>
        <v>1381.5</v>
      </c>
      <c r="KE127" s="6">
        <f>+每日电表读数!KF124-每日电表读数!KE124</f>
        <v>1423</v>
      </c>
      <c r="KF127" s="6">
        <f>+每日电表读数!KG124-每日电表读数!KF124</f>
        <v>1423.1999999999534</v>
      </c>
      <c r="KG127" s="6">
        <f>+每日电表读数!KH124-每日电表读数!KG124</f>
        <v>1423.6999999999534</v>
      </c>
      <c r="KH127" s="6">
        <f>+每日电表读数!KI124-每日电表读数!KH124</f>
        <v>1434</v>
      </c>
      <c r="KI127" s="6">
        <f>+每日电表读数!KJ124-每日电表读数!KI124</f>
        <v>1403.3000000000466</v>
      </c>
      <c r="KJ127" s="6">
        <f>+每日电表读数!KK124-每日电表读数!KJ124</f>
        <v>1425.3000000000466</v>
      </c>
      <c r="KK127" s="6">
        <f>+每日电表读数!KL124-每日电表读数!KK124</f>
        <v>1391.3999999999069</v>
      </c>
      <c r="KL127" s="6">
        <f>+每日电表读数!KM124-每日电表读数!KL124</f>
        <v>1366.3000000000466</v>
      </c>
      <c r="KM127" s="6">
        <f>+每日电表读数!KN124-每日电表读数!KM124</f>
        <v>1323.3000000000466</v>
      </c>
      <c r="KN127" s="6">
        <f>+每日电表读数!KO124-每日电表读数!KN124</f>
        <v>1344.8000000000466</v>
      </c>
      <c r="KO127" s="6">
        <f>+每日电表读数!KP124-每日电表读数!KO124</f>
        <v>1344.5999999998603</v>
      </c>
      <c r="KP127" s="6">
        <f>+每日电表读数!KQ124-每日电表读数!KP124</f>
        <v>1382.9000000001397</v>
      </c>
      <c r="KQ127" s="6">
        <f>+每日电表读数!KR124-每日电表读数!KQ124</f>
        <v>1411.8000000000466</v>
      </c>
      <c r="KR127" s="6">
        <f>+每日电表读数!KS124-每日电表读数!KR124</f>
        <v>1440.5999999998603</v>
      </c>
      <c r="KS127" s="6">
        <f>+每日电表读数!KT124-每日电表读数!KS124</f>
        <v>1421.8000000000466</v>
      </c>
      <c r="KT127" s="6">
        <f>+每日电表读数!KU124-每日电表读数!KT124</f>
        <v>1408.1000000000931</v>
      </c>
      <c r="KU127" s="6">
        <f>+每日电表读数!KV124-每日电表读数!KU124</f>
        <v>1401.1999999999534</v>
      </c>
      <c r="KV127" s="6">
        <f>+每日电表读数!KW124-每日电表读数!KV124</f>
        <v>1377.5</v>
      </c>
      <c r="KW127" s="6">
        <f>+每日电表读数!KX124-每日电表读数!KW124</f>
        <v>1360.3999999999069</v>
      </c>
      <c r="KX127" s="6">
        <f>+每日电表读数!KY124-每日电表读数!KX124</f>
        <v>1336.9000000001397</v>
      </c>
      <c r="KY127" s="6">
        <f>+每日电表读数!KZ124-每日电表读数!KY124</f>
        <v>1330.6999999999534</v>
      </c>
      <c r="KZ127" s="6">
        <f>+每日电表读数!LA124-每日电表读数!KZ124</f>
        <v>1335.3000000000466</v>
      </c>
      <c r="LA127" s="6">
        <f>+每日电表读数!LB124-每日电表读数!LA124</f>
        <v>1367.1999999999534</v>
      </c>
      <c r="LB127" s="6">
        <f>+每日电表读数!LC124-每日电表读数!LB124</f>
        <v>1401.3999999999069</v>
      </c>
      <c r="LC127" s="6">
        <f>+每日电表读数!LD124-每日电表读数!LC124</f>
        <v>1295.5</v>
      </c>
      <c r="LD127" s="6">
        <f>+每日电表读数!LE124-每日电表读数!LD124</f>
        <v>1529.5</v>
      </c>
      <c r="LE127" s="6">
        <f>+每日电表读数!LF124-每日电表读数!LE124</f>
        <v>1465.8000000000466</v>
      </c>
      <c r="LF127" s="6">
        <f>+每日电表读数!LG124-每日电表读数!LF124</f>
        <v>1382</v>
      </c>
      <c r="LG127" s="6">
        <f>+每日电表读数!LH124-每日电表读数!LG124</f>
        <v>1379.8999999999069</v>
      </c>
      <c r="LH127" s="6">
        <f>+每日电表读数!LI124-每日电表读数!LH124</f>
        <v>1378.5</v>
      </c>
      <c r="LI127" s="6">
        <f>+每日电表读数!LJ124-每日电表读数!LI124</f>
        <v>1372.7000000001863</v>
      </c>
      <c r="LJ127" s="6">
        <f>+每日电表读数!LK124-每日电表读数!LJ124</f>
        <v>1385.0999999998603</v>
      </c>
      <c r="LK127" s="6">
        <f>+每日电表读数!LL124-每日电表读数!LK124</f>
        <v>1377.3000000000466</v>
      </c>
      <c r="LL127" s="6">
        <f>+每日电表读数!LM124-每日电表读数!LL124</f>
        <v>1402.8999999999069</v>
      </c>
      <c r="LM127" s="6">
        <f>+每日电表读数!LN124-每日电表读数!LM124</f>
        <v>1357.3000000000466</v>
      </c>
      <c r="LN127" s="6">
        <f>+每日电表读数!LO124-每日电表读数!LN124</f>
        <v>1330.5</v>
      </c>
      <c r="LO127" s="6">
        <f>+每日电表读数!LP124-每日电表读数!LO124</f>
        <v>1347.9000000001397</v>
      </c>
      <c r="LP127" s="6">
        <f>+每日电表读数!LQ124-每日电表读数!LP124</f>
        <v>1356</v>
      </c>
      <c r="LQ127" s="6">
        <f>+每日电表读数!LR124-每日电表读数!LQ124</f>
        <v>1363.2999999998137</v>
      </c>
      <c r="LR127" s="6">
        <f>+每日电表读数!LS124-每日电表读数!LR124</f>
        <v>1361</v>
      </c>
      <c r="LS127" s="6">
        <f>+每日电表读数!LT124-每日电表读数!LS124</f>
        <v>1416.6000000000931</v>
      </c>
      <c r="LT127" s="6">
        <f>+每日电表读数!LU124-每日电表读数!LT124</f>
        <v>1409.6000000000931</v>
      </c>
      <c r="LU127" s="6">
        <f>+每日电表读数!LV124-每日电表读数!LU124</f>
        <v>1381.8999999999069</v>
      </c>
      <c r="LV127" s="6">
        <f>+每日电表读数!LW124-每日电表读数!LV124</f>
        <v>1341.8000000000466</v>
      </c>
      <c r="LW127" s="6">
        <f>+每日电表读数!LX124-每日电表读数!LW124</f>
        <v>1300.5</v>
      </c>
      <c r="LX127" s="6">
        <f>+每日电表读数!LY124-每日电表读数!LX124</f>
        <v>1299.8999999999069</v>
      </c>
      <c r="LY127" s="6">
        <f>+每日电表读数!LZ124-每日电表读数!LY124</f>
        <v>1293.6000000000931</v>
      </c>
      <c r="LZ127" s="6">
        <f>+每日电表读数!MA124-每日电表读数!LZ124</f>
        <v>1451.3000000000466</v>
      </c>
      <c r="MA127" s="6">
        <f>+每日电表读数!MB124-每日电表读数!MA124</f>
        <v>1481.5</v>
      </c>
      <c r="MB127" s="6">
        <f>+每日电表读数!MC124-每日电表读数!MB124</f>
        <v>1470.0999999998603</v>
      </c>
      <c r="MC127" s="6">
        <f>+每日电表读数!MD124-每日电表读数!MC124</f>
        <v>1468</v>
      </c>
      <c r="MD127" s="6">
        <f>+每日电表读数!ME124-每日电表读数!MD124</f>
        <v>1466.4000000001397</v>
      </c>
      <c r="ME127" s="6">
        <f>+每日电表读数!MF124-每日电表读数!ME124</f>
        <v>1457.5999999998603</v>
      </c>
      <c r="MF127" s="6">
        <f>+每日电表读数!MG124-每日电表读数!MF124</f>
        <v>1451.1999999999534</v>
      </c>
      <c r="MG127" s="6">
        <f>+每日电表读数!MH124-每日电表读数!MG124</f>
        <v>1455.9000000001397</v>
      </c>
      <c r="MH127" s="6">
        <f>+每日电表读数!MI124-每日电表读数!MH124</f>
        <v>1466.3999999999069</v>
      </c>
      <c r="MI127" s="6">
        <f>+每日电表读数!MJ124-每日电表读数!MI124</f>
        <v>1472.6999999999534</v>
      </c>
      <c r="MJ127" s="6">
        <f>+每日电表读数!MK124-每日电表读数!MJ124</f>
        <v>1458</v>
      </c>
      <c r="MK127" s="6">
        <f>+每日电表读数!ML124-每日电表读数!MK124</f>
        <v>1482.5</v>
      </c>
      <c r="ML127" s="6">
        <f>+每日电表读数!MM124-每日电表读数!ML124</f>
        <v>1467</v>
      </c>
      <c r="MM127" s="6">
        <f>+每日电表读数!MN124-每日电表读数!MM124</f>
        <v>1437.6000000000931</v>
      </c>
      <c r="MN127" s="6">
        <f>+每日电表读数!MO124-每日电表读数!MN124</f>
        <v>1414.5</v>
      </c>
      <c r="MO127" s="6">
        <f>+每日电表读数!MP124-每日电表读数!MO124</f>
        <v>1421.3000000000466</v>
      </c>
      <c r="MP127" s="6">
        <f>+每日电表读数!MQ124-每日电表读数!MP124</f>
        <v>1425.3000000000466</v>
      </c>
      <c r="MQ127" s="6">
        <f>+每日电表读数!MR124-每日电表读数!MQ124</f>
        <v>1430.5999999998603</v>
      </c>
      <c r="MR127" s="6">
        <f>+每日电表读数!MS124-每日电表读数!MR124</f>
        <v>1440.6000000000931</v>
      </c>
      <c r="MS127" s="6">
        <f>+每日电表读数!MT124-每日电表读数!MS124</f>
        <v>1448.5999999998603</v>
      </c>
      <c r="MT127" s="6">
        <f>+每日电表读数!MU124-每日电表读数!MT124</f>
        <v>1435.2000000001863</v>
      </c>
      <c r="MU127" s="6">
        <f>+每日电表读数!MV124-每日电表读数!MU124</f>
        <v>1467.6999999999534</v>
      </c>
      <c r="MV127" s="6">
        <f>+每日电表读数!MW124-每日电表读数!MV124</f>
        <v>1467</v>
      </c>
      <c r="MW127" s="6">
        <f>+每日电表读数!MX124-每日电表读数!MW124</f>
        <v>1462.8000000000466</v>
      </c>
      <c r="MX127" s="6">
        <f>+每日电表读数!MY124-每日电表读数!MX124</f>
        <v>1404.7999999998137</v>
      </c>
      <c r="MY127" s="6">
        <f>+每日电表读数!MZ124-每日电表读数!MY124</f>
        <v>1350.3000000000466</v>
      </c>
      <c r="MZ127" s="6">
        <f>+每日电表读数!NA124-每日电表读数!MZ124</f>
        <v>1343.5</v>
      </c>
      <c r="NA127" s="6">
        <f>+每日电表读数!NB124-每日电表读数!NA124</f>
        <v>1359.6000000000931</v>
      </c>
      <c r="NB127" s="6">
        <f>+每日电表读数!NC124-每日电表读数!NB124</f>
        <v>1357.8000000000466</v>
      </c>
      <c r="NC127" s="6">
        <f>+每日电表读数!ND124-每日电表读数!NC124</f>
        <v>1389.0999999998603</v>
      </c>
      <c r="ND127" s="6">
        <f>+每日电表读数!NE124-每日电表读数!ND124</f>
        <v>1380.6999999999534</v>
      </c>
      <c r="NE127" s="6">
        <f>+每日电表读数!NF124-每日电表读数!NE124</f>
        <v>1375.4000000001397</v>
      </c>
      <c r="NF127" s="6">
        <f>+每日电表读数!NG124-每日电表读数!NF124</f>
        <v>1354.8999999999069</v>
      </c>
      <c r="NG127" s="6">
        <f>+每日电表读数!NH124-每日电表读数!NG124</f>
        <v>1345.9000000001397</v>
      </c>
      <c r="NH127" s="6">
        <f>+每日电表读数!NI124-每日电表读数!NH124</f>
        <v>1340.5</v>
      </c>
      <c r="NI127" s="6">
        <f>+每日电表读数!NJ124-每日电表读数!NI124</f>
        <v>1327</v>
      </c>
      <c r="NJ127" s="6">
        <f>+每日电表读数!NK124-每日电表读数!NJ124</f>
        <v>1299.5999999998603</v>
      </c>
      <c r="NK127" s="6">
        <f>+每日电表读数!NL124-每日电表读数!NK124</f>
        <v>1298.9000000001397</v>
      </c>
      <c r="NL127" s="6">
        <f>+每日电表读数!NM124-每日电表读数!NL124</f>
        <v>1228.5</v>
      </c>
      <c r="NM127" s="6">
        <f>+每日电表读数!NN124-每日电表读数!NM124</f>
        <v>1239.6999999999534</v>
      </c>
      <c r="NN127" s="6">
        <f>+每日电表读数!NO124-每日电表读数!NN124</f>
        <v>1232.3999999999069</v>
      </c>
      <c r="NO127" s="6">
        <f>+每日电表读数!NP124-每日电表读数!NO124</f>
        <v>1231.6999999999534</v>
      </c>
      <c r="NP127" s="6">
        <f>+每日电表读数!NQ124-每日电表读数!NP124</f>
        <v>1266.4000000001397</v>
      </c>
      <c r="NQ127" s="6">
        <f>+每日电表读数!NR124-每日电表读数!NQ124</f>
        <v>1347.5999999998603</v>
      </c>
      <c r="NR127" s="6">
        <f>+每日电表读数!NS124-每日电表读数!NR124</f>
        <v>1369.3000000000466</v>
      </c>
      <c r="NS127" s="6">
        <f>+每日电表读数!NT124-每日电表读数!NS124</f>
        <v>1348.9000000001397</v>
      </c>
      <c r="NT127" s="6">
        <f>+每日电表读数!NU124-每日电表读数!NT124</f>
        <v>1363.5</v>
      </c>
      <c r="NU127" s="6">
        <f>+每日电表读数!NV124-每日电表读数!NU124</f>
        <v>1362.5</v>
      </c>
      <c r="NV127" s="6">
        <f>+每日电表读数!NW124-每日电表读数!NV124</f>
        <v>1352</v>
      </c>
      <c r="NW127" s="6">
        <f>+每日电表读数!NX124-每日电表读数!NW124</f>
        <v>1370.1999999999534</v>
      </c>
      <c r="NX127" s="6">
        <f>+每日电表读数!NY124-每日电表读数!NX124</f>
        <v>1383.3000000000466</v>
      </c>
      <c r="NY127" s="6">
        <f>+每日电表读数!NZ124-每日电表读数!NY124</f>
        <v>1356.7999999998137</v>
      </c>
      <c r="NZ127" s="6">
        <f>+每日电表读数!OA124-每日电表读数!NZ124</f>
        <v>1320.1000000000931</v>
      </c>
      <c r="OA127" s="6">
        <f>+每日电表读数!OB124-每日电表读数!OA124</f>
        <v>1324.5</v>
      </c>
      <c r="OB127" s="6">
        <f>+每日电表读数!OC124-每日电表读数!OB124</f>
        <v>1309.5</v>
      </c>
      <c r="OC127" s="6">
        <f>+每日电表读数!OD124-每日电表读数!OC124</f>
        <v>1336.2999999998137</v>
      </c>
      <c r="OD127" s="6">
        <f>+每日电表读数!OE124-每日电表读数!OD124</f>
        <v>1366.7000000001863</v>
      </c>
      <c r="OE127" s="6">
        <f>+每日电表读数!OF124-每日电表读数!OE124</f>
        <v>1368.7000000001863</v>
      </c>
      <c r="OF127" s="6">
        <f>+每日电表读数!OG124-每日电表读数!OF124</f>
        <v>1354.5999999996275</v>
      </c>
      <c r="OG127" s="6">
        <f>+每日电表读数!OH124-每日电表读数!OG124</f>
        <v>1368</v>
      </c>
      <c r="OH127" s="6">
        <f>+每日电表读数!OI124-每日电表读数!OH124</f>
        <v>1372.7000000001863</v>
      </c>
      <c r="OI127" s="6">
        <f>+每日电表读数!OJ124-每日电表读数!OI124</f>
        <v>1369</v>
      </c>
      <c r="OJ127" s="6">
        <f>+每日电表读数!OK124-每日电表读数!OJ124</f>
        <v>1372.1000000000931</v>
      </c>
      <c r="OK127" s="6">
        <f>+每日电表读数!OL124-每日电表读数!OK124</f>
        <v>1356.1999999997206</v>
      </c>
      <c r="OL127" s="6">
        <f>+每日电表读数!OM124-每日电表读数!OL124</f>
        <v>1381.1000000000931</v>
      </c>
      <c r="OM127" s="6">
        <f>+每日电表读数!ON124-每日电表读数!OM124</f>
        <v>1395.6000000000931</v>
      </c>
      <c r="ON127" s="6">
        <f>+每日电表读数!OO124-每日电表读数!ON124</f>
        <v>1406.5</v>
      </c>
      <c r="OO127" s="6">
        <f>+每日电表读数!OP124-每日电表读数!OO124</f>
        <v>1419.2000000001863</v>
      </c>
      <c r="OP127" s="6">
        <f>+每日电表读数!OQ124-每日电表读数!OP124</f>
        <v>1435</v>
      </c>
      <c r="OQ127" s="6">
        <f>+每日电表读数!OR124-每日电表读数!OQ124</f>
        <v>1380.0999999996275</v>
      </c>
      <c r="OR127" s="6">
        <f>+每日电表读数!OS124-每日电表读数!OR124</f>
        <v>1368.7000000001863</v>
      </c>
      <c r="OS127" s="6">
        <f>+每日电表读数!OT124-每日电表读数!OS124</f>
        <v>1394.7999999998137</v>
      </c>
      <c r="OT127" s="6">
        <f>+每日电表读数!OU124-每日电表读数!OT124</f>
        <v>1399.4000000003725</v>
      </c>
      <c r="OU127" s="6">
        <f>+每日电表读数!OV124-每日电表读数!OU124</f>
        <v>1408.8999999999069</v>
      </c>
      <c r="OV127" s="6">
        <f>+每日电表读数!OW124-每日电表读数!OV124</f>
        <v>1416.1000000000931</v>
      </c>
      <c r="OW127" s="6">
        <f>+每日电表读数!OX124-每日电表读数!OW124</f>
        <v>1409.2999999998137</v>
      </c>
      <c r="OX127" s="6">
        <f>+每日电表读数!OY124-每日电表读数!OX124</f>
        <v>1402.2999999998137</v>
      </c>
      <c r="OY127" s="6">
        <f>+每日电表读数!OZ124-每日电表读数!OY124</f>
        <v>1413.1000000000931</v>
      </c>
      <c r="OZ127" s="6">
        <f>+每日电表读数!PA124-每日电表读数!OZ124</f>
        <v>1426</v>
      </c>
      <c r="PA127" s="6">
        <f>+每日电表读数!PB124-每日电表读数!PA124</f>
        <v>1406.7000000001863</v>
      </c>
      <c r="PB127" s="6">
        <f>+每日电表读数!PC124-每日电表读数!PB124</f>
        <v>1403.3999999999069</v>
      </c>
      <c r="PC127" s="6">
        <f>+每日电表读数!PD124-每日电表读数!PC124</f>
        <v>1389</v>
      </c>
      <c r="PD127" s="6">
        <f>+每日电表读数!PE124-每日电表读数!PD124</f>
        <v>1408.8999999999069</v>
      </c>
      <c r="PE127" s="6">
        <f>+每日电表读数!PF124-每日电表读数!PE124</f>
        <v>1412</v>
      </c>
      <c r="PF127" s="6">
        <f>+每日电表读数!PG124-每日电表读数!PF124</f>
        <v>1430</v>
      </c>
      <c r="PG127" s="6">
        <f>+每日电表读数!PH124-每日电表读数!PG124</f>
        <v>1422.3999999999069</v>
      </c>
      <c r="PH127" s="6">
        <f>+每日电表读数!PI124-每日电表读数!PH124</f>
        <v>1405.3000000002794</v>
      </c>
      <c r="PI127" s="6">
        <f>+每日电表读数!PJ124-每日电表读数!PI124</f>
        <v>1403.1999999997206</v>
      </c>
      <c r="PJ127" s="6">
        <f>+每日电表读数!PK124-每日电表读数!PJ124</f>
        <v>1430.5</v>
      </c>
      <c r="PK127" s="6">
        <f>+每日电表读数!PL124-每日电表读数!PK124</f>
        <v>1434.9000000003725</v>
      </c>
      <c r="PL127" s="6">
        <f>+每日电表读数!PM124-每日电表读数!PL124</f>
        <v>1433.5</v>
      </c>
      <c r="PM127" s="6">
        <f>+每日电表读数!PN124-每日电表读数!PM124</f>
        <v>1444.2999999998137</v>
      </c>
      <c r="PN127" s="6">
        <f>+每日电表读数!PO124-每日电表读数!PN124</f>
        <v>1389.3999999999069</v>
      </c>
      <c r="PO127" s="6">
        <f>+每日电表读数!PP124-每日电表读数!PO124</f>
        <v>1400.7000000001863</v>
      </c>
      <c r="PP127" s="6">
        <f>+每日电表读数!PQ124-每日电表读数!PP124</f>
        <v>1551.2999999998137</v>
      </c>
      <c r="PQ127" s="6">
        <f>+每日电表读数!PR124-每日电表读数!PQ124</f>
        <v>1487.5</v>
      </c>
      <c r="PR127" s="6">
        <f>+每日电表读数!PS124-每日电表读数!PR124</f>
        <v>1438</v>
      </c>
      <c r="PS127" s="6">
        <f>+每日电表读数!PT124-每日电表读数!PS124</f>
        <v>1419.6000000000931</v>
      </c>
      <c r="PT127" s="6">
        <f>+每日电表读数!PU124-每日电表读数!PT124</f>
        <v>1399.1000000000931</v>
      </c>
      <c r="PU127" s="6">
        <f>+每日电表读数!PV124-每日电表读数!PU124</f>
        <v>1381</v>
      </c>
      <c r="PV127" s="6">
        <f>+每日电表读数!PW124-每日电表读数!PV124</f>
        <v>1383</v>
      </c>
      <c r="PW127" s="6">
        <f>+每日电表读数!PX124-每日电表读数!PW124</f>
        <v>1409.3999999999069</v>
      </c>
      <c r="PX127" s="6">
        <f>+每日电表读数!PY124-每日电表读数!PX124</f>
        <v>1435.7000000001863</v>
      </c>
      <c r="PY127" s="6">
        <f>+每日电表读数!PZ124-每日电表读数!PY124</f>
        <v>1448.1999999997206</v>
      </c>
      <c r="PZ127" s="6">
        <f>+每日电表读数!QA124-每日电表读数!PZ124</f>
        <v>1435.6000000000931</v>
      </c>
      <c r="QA127" s="6">
        <f>+每日电表读数!QB124-每日电表读数!QA124</f>
        <v>1461.8999999999069</v>
      </c>
      <c r="QB127" s="6">
        <f>+每日电表读数!QC124-每日电表读数!QB124</f>
        <v>1492.3999999999069</v>
      </c>
      <c r="QC127" s="6">
        <f>+每日电表读数!QD124-每日电表读数!QC124</f>
        <v>1519.1000000000931</v>
      </c>
      <c r="QD127" s="6">
        <f>+每日电表读数!QE124-每日电表读数!QD124</f>
        <v>1571.3999999999069</v>
      </c>
      <c r="QE127" s="6">
        <f>+每日电表读数!QF124-每日电表读数!QE124</f>
        <v>1586.2000000001863</v>
      </c>
      <c r="QF127" s="6">
        <f>+每日电表读数!QG124-每日电表读数!QF124</f>
        <v>1522.7999999998137</v>
      </c>
      <c r="QG127" s="6">
        <f>+每日电表读数!QH124-每日电表读数!QG124</f>
        <v>1514.7000000001863</v>
      </c>
      <c r="QH127" s="6">
        <f>+每日电表读数!QI124-每日电表读数!QH124</f>
        <v>1616.2000000001863</v>
      </c>
      <c r="QI127" s="6">
        <f>+每日电表读数!QJ124-每日电表读数!QI124</f>
        <v>1616.5</v>
      </c>
      <c r="QJ127" s="6">
        <f>+每日电表读数!QK124-每日电表读数!QJ124</f>
        <v>1540.5</v>
      </c>
      <c r="QK127" s="6">
        <f>+每日电表读数!QL124-每日电表读数!QK124</f>
        <v>1528.5999999996275</v>
      </c>
      <c r="QL127" s="6">
        <f>+每日电表读数!QM124-每日电表读数!QL124</f>
        <v>1518.6000000000931</v>
      </c>
      <c r="QM127" s="6">
        <f>+每日电表读数!QN124-每日电表读数!QM124</f>
        <v>1526.8999999999069</v>
      </c>
      <c r="QN127" s="6">
        <f>+每日电表读数!QO124-每日电表读数!QN124</f>
        <v>1512.8000000002794</v>
      </c>
      <c r="QO127" s="6">
        <f>+每日电表读数!QP124-每日电表读数!QO124</f>
        <v>1532.1000000000931</v>
      </c>
      <c r="QP127" s="6">
        <f>+每日电表读数!QQ124-每日电表读数!QP124</f>
        <v>1561.3999999999069</v>
      </c>
      <c r="QQ127" s="6">
        <f>+每日电表读数!QR124-每日电表读数!QQ124</f>
        <v>1544.1999999997206</v>
      </c>
      <c r="QR127" s="6">
        <f>+每日电表读数!QS124-每日电表读数!QR124</f>
        <v>1530</v>
      </c>
      <c r="QS127" s="6">
        <f>+每日电表读数!QT124-每日电表读数!QS124</f>
        <v>1532.6000000000931</v>
      </c>
      <c r="QT127" s="6">
        <f>+每日电表读数!QU124-每日电表读数!QT124</f>
        <v>1502.8000000002794</v>
      </c>
      <c r="QU127" s="6">
        <f>+每日电表读数!QV124-每日电表读数!QU124</f>
        <v>1510.2999999998137</v>
      </c>
      <c r="QV127" s="6">
        <f>+每日电表读数!QW124-每日电表读数!QV124</f>
        <v>1580.2000000001863</v>
      </c>
      <c r="QW127" s="6">
        <f>+每日电表读数!QX124-每日电表读数!QW124</f>
        <v>1594.0999999996275</v>
      </c>
      <c r="QX127" s="6">
        <f>+每日电表读数!QY124-每日电表读数!QX124</f>
        <v>1603.5</v>
      </c>
      <c r="QY127" s="6">
        <f>+每日电表读数!QZ124-每日电表读数!QY124</f>
        <v>1675.2000000001863</v>
      </c>
      <c r="QZ127" s="6">
        <f>+每日电表读数!RA124-每日电表读数!QZ124</f>
        <v>1715.8999999999069</v>
      </c>
      <c r="RA127" s="6">
        <f>+每日电表读数!RB124-每日电表读数!RA124</f>
        <v>1617.6000000000931</v>
      </c>
      <c r="RB127" s="6">
        <f>+每日电表读数!RC124-每日电表读数!RB124</f>
        <v>1577.7000000001863</v>
      </c>
      <c r="RC127" s="6">
        <f>+每日电表读数!RD124-每日电表读数!RC124</f>
        <v>1591.5</v>
      </c>
      <c r="RD127" s="6">
        <f>+每日电表读数!RE124-每日电表读数!RD124</f>
        <v>1578.5</v>
      </c>
      <c r="RE127" s="6">
        <f>+每日电表读数!RF124-每日电表读数!RE124</f>
        <v>1568</v>
      </c>
      <c r="RF127" s="6">
        <f>+每日电表读数!RG124-每日电表读数!RF124</f>
        <v>1558.8999999999069</v>
      </c>
      <c r="RG127" s="6">
        <f>+每日电表读数!RH124-每日电表读数!RG124</f>
        <v>1555.5</v>
      </c>
      <c r="RH127" s="6">
        <f>+每日电表读数!RI124-每日电表读数!RH124</f>
        <v>1557</v>
      </c>
      <c r="RI127" s="6">
        <f>+每日电表读数!RJ124-每日电表读数!RI124</f>
        <v>1525.1999999997206</v>
      </c>
      <c r="RJ127" s="6">
        <f>+每日电表读数!RK124-每日电表读数!RJ124</f>
        <v>1487.7000000001863</v>
      </c>
      <c r="RK127" s="6">
        <f>+每日电表读数!RL124-每日电表读数!RK124</f>
        <v>1495.1000000000931</v>
      </c>
      <c r="RL127" s="6">
        <f>+每日电表读数!RM124-每日电表读数!RL124</f>
        <v>1515.3999999999069</v>
      </c>
      <c r="RM127" s="6">
        <f>+每日电表读数!RN124-每日电表读数!RM124</f>
        <v>1461.5</v>
      </c>
      <c r="RN127" s="6">
        <f>+每日电表读数!RO124-每日电表读数!RN124</f>
        <v>1469.7000000001863</v>
      </c>
      <c r="RO127" s="6">
        <f>+每日电表读数!RP124-每日电表读数!RO124</f>
        <v>1487.3999999999069</v>
      </c>
      <c r="RP127" s="6">
        <f>+每日电表读数!RQ124-每日电表读数!RP124</f>
        <v>1471.7999999998137</v>
      </c>
      <c r="RQ127" s="6">
        <f>+每日电表读数!RR124-每日电表读数!RQ124</f>
        <v>1510.5</v>
      </c>
      <c r="RR127" s="6">
        <f>+每日电表读数!RS124-每日电表读数!RR124</f>
        <v>1649.3999999999069</v>
      </c>
      <c r="RS127" s="6">
        <f>+每日电表读数!RT124-每日电表读数!RS124</f>
        <v>1624</v>
      </c>
      <c r="RT127" s="6">
        <f>+每日电表读数!RU124-每日电表读数!RT124</f>
        <v>1598.5</v>
      </c>
      <c r="RU127" s="6">
        <f>+每日电表读数!RV124-每日电表读数!RU124</f>
        <v>1618.5</v>
      </c>
      <c r="RV127" s="6">
        <f>+每日电表读数!RW124-每日电表读数!RV124</f>
        <v>1654</v>
      </c>
      <c r="RW127" s="6">
        <f>+每日电表读数!RX124-每日电表读数!RW124</f>
        <v>1615</v>
      </c>
      <c r="RX127" s="6">
        <f>+每日电表读数!RY124-每日电表读数!RX124</f>
        <v>1626</v>
      </c>
      <c r="RY127" s="6">
        <f>+每日电表读数!RZ124-每日电表读数!RY124</f>
        <v>1672.8000000002794</v>
      </c>
      <c r="RZ127" s="6">
        <f>+每日电表读数!SA124-每日电表读数!RZ124</f>
        <v>1617.1999999997206</v>
      </c>
      <c r="SA127" s="6">
        <f>+每日电表读数!SB124-每日电表读数!SA124</f>
        <v>1618.8000000002794</v>
      </c>
      <c r="SB127" s="6">
        <f>+每日电表读数!SC124-每日电表读数!SB124</f>
        <v>1624.6000000000931</v>
      </c>
      <c r="SC127" s="6">
        <f>+每日电表读数!SD124-每日电表读数!SC124</f>
        <v>1636.0999999996275</v>
      </c>
      <c r="SD127" s="6">
        <f>+每日电表读数!SE124-每日电表读数!SD124</f>
        <v>1615.1000000000931</v>
      </c>
      <c r="SE127" s="6">
        <f>+每日电表读数!SF124-每日电表读数!SE124</f>
        <v>1672.3000000002794</v>
      </c>
      <c r="SF127" s="6">
        <f>+每日电表读数!SG124-每日电表读数!SF124</f>
        <v>1676.1999999997206</v>
      </c>
      <c r="SG127" s="6">
        <f>+每日电表读数!SH124-每日电表读数!SG124</f>
        <v>1683.8999999999069</v>
      </c>
      <c r="SH127" s="6">
        <f>+每日电表读数!SI124-每日电表读数!SH124</f>
        <v>1695.2000000001863</v>
      </c>
      <c r="SI127" s="6">
        <f>+每日电表读数!SJ124-每日电表读数!SI124</f>
        <v>1623.2000000001863</v>
      </c>
      <c r="SJ127" s="6">
        <f>+每日电表读数!SK124-每日电表读数!SJ124</f>
        <v>1603.8999999999069</v>
      </c>
      <c r="SK127" s="6">
        <f>+每日电表读数!SL124-每日电表读数!SK124</f>
        <v>1607.3999999999069</v>
      </c>
      <c r="SL127" s="6">
        <f>+每日电表读数!SM124-每日电表读数!SL124</f>
        <v>1638.7000000001863</v>
      </c>
      <c r="SM127" s="6">
        <f>+每日电表读数!SN124-每日电表读数!SM124</f>
        <v>1642.5</v>
      </c>
      <c r="SN127" s="6">
        <f>+每日电表读数!SO124-每日电表读数!SN124</f>
        <v>1634.8999999999069</v>
      </c>
      <c r="SO127" s="6">
        <f>+每日电表读数!SP124-每日电表读数!SO124</f>
        <v>1647.6999999997206</v>
      </c>
      <c r="SP127" s="6">
        <f>+每日电表读数!SQ124-每日电表读数!SP124</f>
        <v>1661.9000000003725</v>
      </c>
      <c r="SQ127" s="6">
        <f>+每日电表读数!SR124-每日电表读数!SQ124</f>
        <v>1682.7999999998137</v>
      </c>
      <c r="SR127" s="6">
        <f>+每日电表读数!SS124-每日电表读数!SR124</f>
        <v>1651.7999999998137</v>
      </c>
      <c r="SS127" s="6">
        <f>+每日电表读数!ST124-每日电表读数!SS124</f>
        <v>1701.6000000000931</v>
      </c>
      <c r="ST127" s="6">
        <f>+每日电表读数!SU124-每日电表读数!ST124</f>
        <v>1719.6000000000931</v>
      </c>
      <c r="SU127" s="6">
        <f>+每日电表读数!SV124-每日电表读数!SU124</f>
        <v>1726.7999999998137</v>
      </c>
      <c r="SV127" s="6">
        <f>+每日电表读数!SW124-每日电表读数!SV124</f>
        <v>1723.9000000003725</v>
      </c>
      <c r="SW127" s="6">
        <f>+每日电表读数!SX124-每日电表读数!SW124</f>
        <v>1701.3999999999069</v>
      </c>
      <c r="SX127" s="6">
        <f>+每日电表读数!SY124-每日电表读数!SX124</f>
        <v>1668.1999999997206</v>
      </c>
      <c r="SY127" s="6">
        <f>+每日电表读数!SZ124-每日电表读数!SY124</f>
        <v>1659.9000000003725</v>
      </c>
      <c r="SZ127" s="6">
        <f>+每日电表读数!TA124-每日电表读数!SZ124</f>
        <v>1709.1999999997206</v>
      </c>
      <c r="TA127" s="6">
        <f>+每日电表读数!TB124-每日电表读数!TA124</f>
        <v>1708.2000000001863</v>
      </c>
      <c r="TB127" s="6">
        <f>+每日电表读数!TC124-每日电表读数!TB124</f>
        <v>1713.1999999997206</v>
      </c>
      <c r="TC127" s="6">
        <f>+每日电表读数!TD124-每日电表读数!TC124</f>
        <v>1715.4000000003725</v>
      </c>
      <c r="TD127" s="6">
        <f>+每日电表读数!TE124-每日电表读数!TD124</f>
        <v>1684.2999999998137</v>
      </c>
      <c r="TE127" s="6">
        <f>+每日电表读数!TF124-每日电表读数!TE124</f>
        <v>1755.6000000000931</v>
      </c>
      <c r="TF127" s="6">
        <f>+每日电表读数!TG124-每日电表读数!TF124</f>
        <v>1729.6999999997206</v>
      </c>
      <c r="TG127" s="6">
        <f>+每日电表读数!TH124-每日电表读数!TG124</f>
        <v>1775.4000000003725</v>
      </c>
      <c r="TH127" s="6">
        <f>+每日电表读数!TI124-每日电表读数!TH124</f>
        <v>1682.1999999997206</v>
      </c>
      <c r="TI127" s="6">
        <f>+每日电表读数!TJ124-每日电表读数!TI124</f>
        <v>1679.8000000002794</v>
      </c>
      <c r="TJ127" s="6">
        <f>+每日电表读数!TK124-每日电表读数!TJ124</f>
        <v>1670.6999999997206</v>
      </c>
      <c r="TK127" s="6">
        <f>+每日电表读数!TL124-每日电表读数!TK124</f>
        <v>1706.1000000000931</v>
      </c>
      <c r="TL127" s="6">
        <f>+每日电表读数!TM124-每日电表读数!TL124</f>
        <v>1713.2999999998137</v>
      </c>
      <c r="TM127" s="6">
        <f>+每日电表读数!TN124-每日电表读数!TM124</f>
        <v>1686.1000000000931</v>
      </c>
      <c r="TN127" s="6">
        <f>+每日电表读数!TO124-每日电表读数!TN124</f>
        <v>1740.8999999999069</v>
      </c>
    </row>
    <row r="128" spans="1:534" ht="19.5">
      <c r="A128" s="126" t="s">
        <v>462</v>
      </c>
      <c r="B128" s="104" t="s">
        <v>408</v>
      </c>
      <c r="C128" s="1" t="s">
        <v>409</v>
      </c>
      <c r="D128" s="17">
        <f>+每日电表读数!E125-每日电表读数!D125</f>
        <v>124.09999999997672</v>
      </c>
      <c r="E128" s="17">
        <f>+每日电表读数!F125-每日电表读数!E125</f>
        <v>136.70000000001164</v>
      </c>
      <c r="F128" s="17">
        <f>+每日电表读数!G125-每日电表读数!F125</f>
        <v>141.5</v>
      </c>
      <c r="G128" s="17">
        <f>+每日电表读数!H125-每日电表读数!G125</f>
        <v>143.70000000001164</v>
      </c>
      <c r="H128" s="17">
        <f>+每日电表读数!I125-每日电表读数!H125</f>
        <v>130</v>
      </c>
      <c r="I128" s="17">
        <f>+每日电表读数!J125-每日电表读数!I125</f>
        <v>137.40000000002328</v>
      </c>
      <c r="J128" s="17">
        <f>+每日电表读数!K125-每日电表读数!J125</f>
        <v>142.09999999997672</v>
      </c>
      <c r="K128" s="17">
        <f>+每日电表读数!L125-每日电表读数!K125</f>
        <v>143.20000000001164</v>
      </c>
      <c r="L128" s="17">
        <f>+每日电表读数!M125-每日电表读数!L125</f>
        <v>140.29999999998836</v>
      </c>
      <c r="M128" s="17">
        <f>+每日电表读数!N125-每日电表读数!M125</f>
        <v>128.40000000002328</v>
      </c>
      <c r="N128" s="17">
        <f>+每日电表读数!O125-每日电表读数!N125</f>
        <v>121</v>
      </c>
      <c r="O128" s="17">
        <f>+每日电表读数!P125-每日电表读数!O125</f>
        <v>92.599999999976717</v>
      </c>
      <c r="P128" s="17">
        <f>+每日电表读数!Q125-每日电表读数!P125</f>
        <v>88.400000000023283</v>
      </c>
      <c r="Q128" s="17">
        <f>+每日电表读数!R125-每日电表读数!Q125</f>
        <v>96.699999999953434</v>
      </c>
      <c r="R128" s="17">
        <f>+每日电表读数!S125-每日电表读数!R125</f>
        <v>97.200000000011642</v>
      </c>
      <c r="S128" s="17">
        <f>+每日电表读数!T125-每日电表读数!S125</f>
        <v>119.29999999998836</v>
      </c>
      <c r="T128" s="17">
        <f>+每日电表读数!U125-每日电表读数!T125</f>
        <v>118.90000000002328</v>
      </c>
      <c r="U128" s="17">
        <f>+每日电表读数!V125-每日电表读数!U125</f>
        <v>121.70000000001164</v>
      </c>
      <c r="V128" s="17">
        <f>+每日电表读数!W125-每日电表读数!V125</f>
        <v>116.39999999996508</v>
      </c>
      <c r="W128" s="17">
        <f>+每日电表读数!X125-每日电表读数!W125</f>
        <v>126.20000000001164</v>
      </c>
      <c r="X128" s="17">
        <f>+每日电表读数!Y125-每日电表读数!X125</f>
        <v>130.29999999998836</v>
      </c>
      <c r="Y128" s="17">
        <f>+每日电表读数!Z125-每日电表读数!Y125</f>
        <v>135.60000000003492</v>
      </c>
      <c r="Z128" s="17">
        <f>+每日电表读数!AA125-每日电表读数!Z125</f>
        <v>138.20000000001164</v>
      </c>
      <c r="AA128" s="17">
        <f>+每日电表读数!AB125-每日电表读数!AA125</f>
        <v>150.5</v>
      </c>
      <c r="AB128" s="17">
        <f>+每日电表读数!AC125-每日电表读数!AB125</f>
        <v>148.09999999997672</v>
      </c>
      <c r="AC128" s="17">
        <f>+每日电表读数!AD125-每日电表读数!AC125</f>
        <v>115.70000000001164</v>
      </c>
      <c r="AD128" s="17">
        <f>+每日电表读数!AE125-每日电表读数!AD125</f>
        <v>83.5</v>
      </c>
      <c r="AE128" s="17">
        <f>+每日电表读数!AF125-每日电表读数!AE125</f>
        <v>60.099999999976717</v>
      </c>
      <c r="AF128" s="17">
        <f>+每日电表读数!AG125-每日电表读数!AF125</f>
        <v>59.799999999988358</v>
      </c>
      <c r="AG128" s="17">
        <f>+每日电表读数!AH125-每日电表读数!AG125</f>
        <v>59.400000000023283</v>
      </c>
      <c r="AH128" s="17">
        <f>+每日电表读数!AI125-每日电表读数!AH125</f>
        <v>65.900000000023283</v>
      </c>
      <c r="AI128" s="17">
        <f>+每日电表读数!AJ125-每日电表读数!AI125</f>
        <v>71.299999999988358</v>
      </c>
      <c r="AJ128" s="17">
        <f>+每日电表读数!AK125-每日电表读数!AJ125</f>
        <v>70.099999999976717</v>
      </c>
      <c r="AK128" s="17">
        <f>+每日电表读数!AL125-每日电表读数!AK125</f>
        <v>74.100000000034925</v>
      </c>
      <c r="AL128" s="17">
        <f>+每日电表读数!AM125-每日电表读数!AL125</f>
        <v>114.79999999998836</v>
      </c>
      <c r="AM128" s="17">
        <f>+每日电表读数!AN125-每日电表读数!AM125</f>
        <v>124.70000000001164</v>
      </c>
      <c r="AN128" s="17">
        <f>+每日电表读数!AO125-每日电表读数!AN125</f>
        <v>123.19999999995343</v>
      </c>
      <c r="AO128" s="17">
        <f>+每日电表读数!AP125-每日电表读数!AO125</f>
        <v>115.30000000004657</v>
      </c>
      <c r="AP128" s="17">
        <f>+每日电表读数!AQ125-每日电表读数!AP125</f>
        <v>113.89999999996508</v>
      </c>
      <c r="AQ128" s="17">
        <f>+每日电表读数!AR125-每日电表读数!AQ125</f>
        <v>119.20000000001164</v>
      </c>
      <c r="AR128" s="17">
        <f>+每日电表读数!AS125-每日电表读数!AR125</f>
        <v>116.40000000002328</v>
      </c>
      <c r="AS128" s="17">
        <f>+每日电表读数!AT125-每日电表读数!AS125</f>
        <v>129</v>
      </c>
      <c r="AT128" s="17">
        <f>+每日电表读数!AU125-每日电表读数!AT125</f>
        <v>133.29999999998836</v>
      </c>
      <c r="AU128" s="17">
        <f>+每日电表读数!AV125-每日电表读数!AU125</f>
        <v>137.89999999996508</v>
      </c>
      <c r="AV128" s="17">
        <f>+每日电表读数!AW125-每日电表读数!AV125</f>
        <v>136.10000000003492</v>
      </c>
      <c r="AW128" s="17">
        <f>+每日电表读数!AX125-每日电表读数!AW125</f>
        <v>141.59999999997672</v>
      </c>
      <c r="AX128" s="17">
        <f>+每日电表读数!AY125-每日电表读数!AX125</f>
        <v>131</v>
      </c>
      <c r="AY128" s="17">
        <f>+每日电表读数!AZ125-每日电表读数!AY125</f>
        <v>133.90000000002328</v>
      </c>
      <c r="AZ128" s="17">
        <f>+每日电表读数!BA125-每日电表读数!AZ125</f>
        <v>135.29999999998836</v>
      </c>
      <c r="BA128" s="17">
        <f>+每日电表读数!BB125-每日电表读数!BA125</f>
        <v>133</v>
      </c>
      <c r="BB128" s="17">
        <f>+每日电表读数!BC125-每日电表读数!BB125</f>
        <v>137.5</v>
      </c>
      <c r="BC128" s="17">
        <f>+每日电表读数!BD125-每日电表读数!BC125</f>
        <v>134.40000000002328</v>
      </c>
      <c r="BD128" s="17">
        <f>+每日电表读数!BE125-每日电表读数!BD125</f>
        <v>130.79999999998836</v>
      </c>
      <c r="BE128" s="17">
        <f>+每日电表读数!BF125-每日电表读数!BE125</f>
        <v>119</v>
      </c>
      <c r="BF128" s="17">
        <f>+每日电表读数!BG125-每日电表读数!BF125</f>
        <v>114.20000000001164</v>
      </c>
      <c r="BG128" s="17">
        <f>+每日电表读数!BH125-每日电表读数!BG125</f>
        <v>115.59999999997672</v>
      </c>
      <c r="BH128" s="17">
        <f>+每日电表读数!BI125-每日电表读数!BH125</f>
        <v>118.09999999997672</v>
      </c>
      <c r="BI128" s="17">
        <f>+每日电表读数!BJ125-每日电表读数!BI125</f>
        <v>120.30000000004657</v>
      </c>
      <c r="BK128" s="17">
        <f>+每日电表读数!BL125-每日电表读数!BK125</f>
        <v>0</v>
      </c>
      <c r="BL128" s="17">
        <f>+每日电表读数!BM125-每日电表读数!BL125</f>
        <v>0</v>
      </c>
      <c r="BM128" s="17">
        <f>+每日电表读数!BN125-每日电表读数!BM125</f>
        <v>0</v>
      </c>
      <c r="BN128" s="17">
        <f>+每日电表读数!BO125-每日电表读数!BN125</f>
        <v>0</v>
      </c>
      <c r="BO128" s="17">
        <f>+每日电表读数!BP125-每日电表读数!BO125</f>
        <v>0</v>
      </c>
      <c r="BP128" s="17">
        <f>+每日电表读数!BQ125-每日电表读数!BP125</f>
        <v>0</v>
      </c>
      <c r="BQ128" s="17">
        <f>+每日电表读数!BR125-每日电表读数!BQ125</f>
        <v>0</v>
      </c>
      <c r="BR128" s="17">
        <f>+每日电表读数!BS125-每日电表读数!BR125</f>
        <v>0</v>
      </c>
      <c r="BS128" s="17">
        <f>+每日电表读数!BT125-每日电表读数!BS125</f>
        <v>0</v>
      </c>
      <c r="BT128" s="17">
        <f>+每日电表读数!BU125-每日电表读数!BT125</f>
        <v>0</v>
      </c>
      <c r="BU128" s="17">
        <f>+每日电表读数!BV125-每日电表读数!BU125</f>
        <v>0</v>
      </c>
      <c r="BV128" s="17">
        <f>+每日电表读数!BW125-每日电表读数!BV125</f>
        <v>0</v>
      </c>
      <c r="BW128" s="17">
        <f>+每日电表读数!BX125-每日电表读数!BW125</f>
        <v>0</v>
      </c>
      <c r="BX128" s="17">
        <f>+每日电表读数!BY125-每日电表读数!BX125</f>
        <v>0</v>
      </c>
      <c r="BY128" s="17">
        <f>+每日电表读数!BZ125-每日电表读数!BY125</f>
        <v>0</v>
      </c>
      <c r="BZ128" s="17">
        <f>+每日电表读数!CA125-每日电表读数!BZ125</f>
        <v>0</v>
      </c>
      <c r="CA128" s="17">
        <f>+每日电表读数!CB125-每日电表读数!CA125</f>
        <v>0</v>
      </c>
      <c r="CB128" s="17">
        <f>+每日电表读数!CC125-每日电表读数!CB125</f>
        <v>0</v>
      </c>
      <c r="CC128" s="17">
        <f>+每日电表读数!CD125-每日电表读数!CC125</f>
        <v>0</v>
      </c>
      <c r="CD128" s="17">
        <f>+每日电表读数!CE125-每日电表读数!CD125</f>
        <v>0</v>
      </c>
      <c r="CE128" s="17">
        <f>+每日电表读数!CF125-每日电表读数!CE125</f>
        <v>0</v>
      </c>
      <c r="CF128" s="17">
        <f>+每日电表读数!CG125-每日电表读数!CF125</f>
        <v>0</v>
      </c>
      <c r="CG128" s="17">
        <f>+每日电表读数!CH125-每日电表读数!CG125</f>
        <v>0</v>
      </c>
      <c r="CH128" s="17">
        <f>+每日电表读数!CI125-每日电表读数!CH125</f>
        <v>0</v>
      </c>
      <c r="CI128" s="17">
        <f>+每日电表读数!CJ125-每日电表读数!CI125</f>
        <v>0</v>
      </c>
      <c r="CJ128" s="17">
        <f>+每日电表读数!CK125-每日电表读数!CJ125</f>
        <v>0</v>
      </c>
      <c r="CK128" s="17">
        <f>+每日电表读数!CL125-每日电表读数!CK125</f>
        <v>0</v>
      </c>
      <c r="CL128" s="17">
        <f>+每日电表读数!CM125-每日电表读数!CL125</f>
        <v>389738.6</v>
      </c>
      <c r="CM128" s="17">
        <f>+每日电表读数!CN125-每日电表读数!CM125</f>
        <v>162.30000000004657</v>
      </c>
      <c r="CN128" s="17">
        <f>+每日电表读数!CO125-每日电表读数!CN125</f>
        <v>137.59999999997672</v>
      </c>
      <c r="CO128" s="17">
        <f>+每日电表读数!CP125-每日电表读数!CO125</f>
        <v>142.29999999998836</v>
      </c>
      <c r="CP128" s="17">
        <f>+每日电表读数!CQ125-每日电表读数!CP125</f>
        <v>154.5</v>
      </c>
      <c r="CQ128" s="17">
        <f>+每日电表读数!CR125-每日电表读数!CQ125</f>
        <v>165.10000000003492</v>
      </c>
      <c r="CR128" s="17">
        <f>+每日电表读数!CS125-每日电表读数!CR125</f>
        <v>179.39999999996508</v>
      </c>
      <c r="CS128" s="17">
        <f>+每日电表读数!CT125-每日电表读数!CS125</f>
        <v>191</v>
      </c>
      <c r="CT128" s="17">
        <f>+每日电表读数!CU125-每日电表读数!CT125</f>
        <v>202</v>
      </c>
      <c r="CU128" s="17">
        <f>+每日电表读数!CV125-每日电表读数!CU125</f>
        <v>193.20000000001164</v>
      </c>
      <c r="CV128" s="17">
        <f>+每日电表读数!CW125-每日电表读数!CV125</f>
        <v>194.09999999997672</v>
      </c>
      <c r="CW128" s="17">
        <f>+每日电表读数!CX125-每日电表读数!CW125</f>
        <v>213</v>
      </c>
      <c r="CX128" s="17">
        <f>+每日电表读数!CY125-每日电表读数!CX125</f>
        <v>220.10000000003492</v>
      </c>
      <c r="CY128" s="17">
        <f>+每日电表读数!CZ125-每日电表读数!CY125</f>
        <v>217.59999999997672</v>
      </c>
      <c r="CZ128" s="17">
        <f>+每日电表读数!DA125-每日电表读数!CZ125</f>
        <v>219.40000000002328</v>
      </c>
      <c r="DA128" s="17">
        <f>+每日电表读数!DB125-每日电表读数!DA125</f>
        <v>229.39999999996508</v>
      </c>
      <c r="DB128" s="17">
        <f>+每日电表读数!DC125-每日电表读数!DB125</f>
        <v>190.80000000004657</v>
      </c>
      <c r="DC128" s="17">
        <f>+每日电表读数!DD125-每日电表读数!DC125</f>
        <v>219.39999999996508</v>
      </c>
      <c r="DD128" s="17">
        <f>+每日电表读数!DE125-每日电表读数!DD125</f>
        <v>222.29999999998836</v>
      </c>
      <c r="DE128" s="17">
        <f>+每日电表读数!DF125-每日电表读数!DE125</f>
        <v>224.40000000002328</v>
      </c>
      <c r="DF128" s="17">
        <f>+每日电表读数!DG125-每日电表读数!DF125</f>
        <v>228.29999999998836</v>
      </c>
      <c r="DG128" s="17">
        <f>+每日电表读数!DH125-每日电表读数!DG125</f>
        <v>282</v>
      </c>
      <c r="DH128" s="17">
        <f>+每日电表读数!DI125-每日电表读数!DH125</f>
        <v>302.79999999998836</v>
      </c>
      <c r="DI128" s="17">
        <f>+每日电表读数!DJ125-每日电表读数!DI125</f>
        <v>286.80000000004657</v>
      </c>
      <c r="DJ128" s="17">
        <f>+每日电表读数!DK125-每日电表读数!DJ125</f>
        <v>283.5</v>
      </c>
      <c r="DK128" s="17">
        <f>+每日电表读数!DL125-每日电表读数!DK125</f>
        <v>298</v>
      </c>
      <c r="DL128" s="17">
        <f>+每日电表读数!DM125-每日电表读数!DL125</f>
        <v>149.59999999997672</v>
      </c>
      <c r="DM128" s="17">
        <f>+每日电表读数!DN125-每日电表读数!DM125</f>
        <v>421.79999999998836</v>
      </c>
      <c r="DN128" s="17">
        <f>+每日电表读数!DO125-每日电表读数!DN125</f>
        <v>443.60000000003492</v>
      </c>
      <c r="DO128" s="17">
        <f>+每日电表读数!DP125-每日电表读数!DO125</f>
        <v>419.29999999998836</v>
      </c>
      <c r="DP128" s="17">
        <f>+每日电表读数!DQ125-每日电表读数!DP125</f>
        <v>456.39999999996508</v>
      </c>
      <c r="DQ128" s="17">
        <f>+每日电表读数!DR125-每日电表读数!DQ125</f>
        <v>456.5</v>
      </c>
      <c r="DR128" s="17">
        <f>+每日电表读数!DS125-每日电表读数!DR125</f>
        <v>452.80000000004657</v>
      </c>
      <c r="DS128" s="17">
        <f>+每日电表读数!DT125-每日电表读数!DS125</f>
        <v>444.09999999997672</v>
      </c>
      <c r="DT128" s="17">
        <f>+每日电表读数!DU125-每日电表读数!DT125</f>
        <v>427.40000000002328</v>
      </c>
      <c r="DU128" s="17">
        <f>+每日电表读数!DV125-每日电表读数!DU125</f>
        <v>455.19999999995343</v>
      </c>
      <c r="DV128" s="17">
        <f>+每日电表读数!DW125-每日电表读数!DV125</f>
        <v>455.90000000002328</v>
      </c>
      <c r="DW128" s="17">
        <f>+每日电表读数!DX125-每日电表读数!DW125</f>
        <v>451.79999999998836</v>
      </c>
      <c r="DX128" s="17">
        <f>+每日电表读数!DY125-每日电表读数!DX125</f>
        <v>452.70000000001164</v>
      </c>
      <c r="DY128" s="17">
        <f>+每日电表读数!DZ125-每日电表读数!DY125</f>
        <v>446.20000000001164</v>
      </c>
      <c r="DZ128" s="17">
        <f>+每日电表读数!EA125-每日电表读数!DZ125</f>
        <v>444.09999999997672</v>
      </c>
      <c r="EA128" s="17">
        <f>+每日电表读数!EB125-每日电表读数!EA125</f>
        <v>243</v>
      </c>
      <c r="EB128" s="17">
        <f>+每日电表读数!EC125-每日电表读数!EB125</f>
        <v>387.40000000002328</v>
      </c>
      <c r="EC128" s="17">
        <f>+每日电表读数!ED125-每日电表读数!EC125</f>
        <v>351.79999999998836</v>
      </c>
      <c r="ED128" s="17">
        <f>+每日电表读数!EE125-每日电表读数!ED125</f>
        <v>312.09999999997672</v>
      </c>
      <c r="EE128" s="17">
        <f>+每日电表读数!EF125-每日电表读数!EE125</f>
        <v>319.10000000003492</v>
      </c>
      <c r="EF128" s="17">
        <f>+每日电表读数!EG125-每日电表读数!EF125</f>
        <v>336.09999999997672</v>
      </c>
      <c r="EG128" s="17">
        <f>+每日电表读数!EH125-每日电表读数!EG125</f>
        <v>350.60000000003492</v>
      </c>
      <c r="EH128" s="17">
        <f>+每日电表读数!EI125-每日电表读数!EH125</f>
        <v>370.5</v>
      </c>
      <c r="EI128" s="17">
        <f>+每日电表读数!EJ125-每日电表读数!EI125</f>
        <v>441.5</v>
      </c>
      <c r="EJ128" s="17">
        <f>+每日电表读数!EK125-每日电表读数!EJ125</f>
        <v>528.89999999996508</v>
      </c>
      <c r="EK128" s="17">
        <f>+每日电表读数!EL125-每日电表读数!EK125</f>
        <v>515</v>
      </c>
      <c r="EL128" s="17">
        <f>+每日电表读数!EM125-每日电表读数!EL125</f>
        <v>510.29999999998836</v>
      </c>
      <c r="EM128" s="17">
        <f>+每日电表读数!EN125-每日电表读数!EM125</f>
        <v>524</v>
      </c>
      <c r="EN128" s="17">
        <f>+每日电表读数!EO125-每日电表读数!EN125</f>
        <v>533.20000000001164</v>
      </c>
      <c r="EO128" s="17">
        <f>+每日电表读数!EP125-每日电表读数!EO125</f>
        <v>528.60000000003492</v>
      </c>
      <c r="EP128" s="17">
        <f>+每日电表读数!EQ125-每日电表读数!EP125</f>
        <v>494.69999999995343</v>
      </c>
      <c r="EQ128" s="17">
        <f>+每日电表读数!ER125-每日电表读数!EQ125</f>
        <v>414</v>
      </c>
      <c r="ER128" s="17">
        <f>+每日电表读数!ES125-每日电表读数!ER125</f>
        <v>80.200000000011642</v>
      </c>
      <c r="ES128" s="17">
        <f>+每日电表读数!ET125-每日电表读数!ES125</f>
        <v>279.90000000002328</v>
      </c>
      <c r="ET128" s="17">
        <f>+每日电表读数!EU125-每日电表读数!ET125</f>
        <v>335.70000000001164</v>
      </c>
      <c r="EU128" s="17">
        <f>+每日电表读数!EV125-每日电表读数!EU125</f>
        <v>376.5</v>
      </c>
      <c r="EV128" s="17">
        <f>+每日电表读数!EW125-每日电表读数!EV125</f>
        <v>371.39999999996508</v>
      </c>
      <c r="EW128" s="17">
        <f>+每日电表读数!EX125-每日电表读数!EW125</f>
        <v>363.29999999998836</v>
      </c>
      <c r="EX128" s="17">
        <f>+每日电表读数!EY125-每日电表读数!EX125</f>
        <v>393.20000000001164</v>
      </c>
      <c r="EY128" s="17">
        <f>+每日电表读数!EZ125-每日电表读数!EY125</f>
        <v>421</v>
      </c>
      <c r="EZ128" s="17">
        <f>+每日电表读数!FA125-每日电表读数!EZ125</f>
        <v>429</v>
      </c>
      <c r="FA128" s="17">
        <f>+每日电表读数!FB125-每日电表读数!FA125</f>
        <v>470.90000000002328</v>
      </c>
      <c r="FB128" s="17">
        <f>+每日电表读数!FC125-每日电表读数!FB125</f>
        <v>513.59999999997672</v>
      </c>
      <c r="FC128" s="17">
        <f>+每日电表读数!FD125-每日电表读数!FC125</f>
        <v>538.10000000003492</v>
      </c>
      <c r="FD128" s="17">
        <f>+每日电表读数!FE125-每日电表读数!FD125</f>
        <v>534.59999999997672</v>
      </c>
      <c r="FE128" s="17">
        <f>+每日电表读数!FF125-每日电表读数!FE125</f>
        <v>533.70000000001164</v>
      </c>
      <c r="FF128" s="17">
        <f>+每日电表读数!FG125-每日电表读数!FF125</f>
        <v>526.29999999998836</v>
      </c>
      <c r="FG128" s="17">
        <f>+每日电表读数!FH125-每日电表读数!FG125</f>
        <v>541.59999999997672</v>
      </c>
      <c r="FH128" s="17">
        <f>+每日电表读数!FI125-每日电表读数!FH125</f>
        <v>540.90000000002328</v>
      </c>
      <c r="FI128" s="17">
        <f>+每日电表读数!FJ125-每日电表读数!FI125</f>
        <v>536</v>
      </c>
      <c r="FJ128" s="17">
        <f>+每日电表读数!FK125-每日电表读数!FJ125</f>
        <v>538.70000000001164</v>
      </c>
      <c r="FK128" s="17">
        <f>+每日电表读数!FL125-每日电表读数!FK125</f>
        <v>539.20000000001164</v>
      </c>
      <c r="FL128" s="17">
        <f>+每日电表读数!FM125-每日电表读数!FL125</f>
        <v>538.09999999997672</v>
      </c>
      <c r="FM128" s="17">
        <f>+每日电表读数!FN125-每日电表读数!FM125</f>
        <v>527.40000000002328</v>
      </c>
      <c r="FN128" s="17">
        <f>+每日电表读数!FO125-每日电表读数!FN125</f>
        <v>541.59999999997672</v>
      </c>
      <c r="FO128" s="17">
        <f>+每日电表读数!FP125-每日电表读数!FO125</f>
        <v>538.5</v>
      </c>
      <c r="FP128" s="17">
        <f>+每日电表读数!FQ125-每日电表读数!FP125</f>
        <v>532.5</v>
      </c>
      <c r="FQ128" s="17">
        <f>+每日电表读数!FR125-每日电表读数!FQ125</f>
        <v>536.29999999998836</v>
      </c>
      <c r="FR128" s="17">
        <f>+每日电表读数!FS125-每日电表读数!FR125</f>
        <v>533.79999999998836</v>
      </c>
      <c r="FS128" s="17">
        <f>+每日电表读数!FT125-每日电表读数!FS125</f>
        <v>533.30000000004657</v>
      </c>
      <c r="FT128" s="17">
        <f>+每日电表读数!FU125-每日电表读数!FT125</f>
        <v>534.09999999997672</v>
      </c>
      <c r="FU128" s="17">
        <f>+每日电表读数!FV125-每日电表读数!FU125</f>
        <v>534.79999999998836</v>
      </c>
      <c r="FV128" s="17">
        <f>+每日电表读数!FW125-每日电表读数!FV125</f>
        <v>528.60000000003492</v>
      </c>
      <c r="FW128" s="17">
        <f>+每日电表读数!FX125-每日电表读数!FW125</f>
        <v>532.09999999997672</v>
      </c>
      <c r="FX128" s="17">
        <f>+每日电表读数!FY125-每日电表读数!FX125</f>
        <v>529.70000000001164</v>
      </c>
      <c r="FY128" s="17">
        <f>+每日电表读数!FZ125-每日电表读数!FY125</f>
        <v>536</v>
      </c>
      <c r="FZ128" s="17">
        <f>+每日电表读数!GA125-每日电表读数!FZ125</f>
        <v>535</v>
      </c>
      <c r="GA128" s="17">
        <f>+每日电表读数!GB125-每日电表读数!GA125</f>
        <v>533.70000000001164</v>
      </c>
      <c r="GB128" s="17">
        <f>+每日电表读数!GC125-每日电表读数!GB125</f>
        <v>535.39999999996508</v>
      </c>
      <c r="GC128" s="17">
        <f>+每日电表读数!GD125-每日电表读数!GC125</f>
        <v>540.90000000002328</v>
      </c>
      <c r="GD128" s="17">
        <f>+每日电表读数!GE125-每日电表读数!GD125</f>
        <v>525.70000000001164</v>
      </c>
      <c r="GE128" s="17">
        <f>+每日电表读数!GF125-每日电表读数!GE125</f>
        <v>506</v>
      </c>
      <c r="GF128" s="17">
        <f>+每日电表读数!GG125-每日电表读数!GF125</f>
        <v>522.69999999995343</v>
      </c>
      <c r="GG128" s="17">
        <f>+每日电表读数!GH125-每日电表读数!GG125</f>
        <v>532.80000000004657</v>
      </c>
      <c r="GH128" s="17">
        <f>+每日电表读数!GI125-每日电表读数!GH125</f>
        <v>535.09999999997672</v>
      </c>
      <c r="GI128" s="17">
        <f>+每日电表读数!GJ125-每日电表读数!GI125</f>
        <v>536</v>
      </c>
      <c r="GJ128" s="17">
        <f>+每日电表读数!GK125-每日电表读数!GJ125</f>
        <v>536.5</v>
      </c>
      <c r="GK128" s="17">
        <f>+每日电表读数!GL125-每日电表读数!GK125</f>
        <v>535.79999999998836</v>
      </c>
      <c r="GL128" s="17">
        <f>+每日电表读数!GM125-每日电表读数!GL125</f>
        <v>539.20000000001164</v>
      </c>
      <c r="GM128" s="17">
        <f>+每日电表读数!GN125-每日电表读数!GM125</f>
        <v>536.59999999997672</v>
      </c>
      <c r="GN128" s="17">
        <f>+每日电表读数!GO125-每日电表读数!GN125</f>
        <v>534.10000000003492</v>
      </c>
      <c r="GO128" s="17">
        <f>+每日电表读数!GP125-每日电表读数!GO125</f>
        <v>529</v>
      </c>
      <c r="GP128" s="17">
        <f>+每日电表读数!GQ125-每日电表读数!GP125</f>
        <v>532.20000000001164</v>
      </c>
      <c r="GQ128" s="17">
        <f>+每日电表读数!GR125-每日电表读数!GQ125</f>
        <v>533.89999999996508</v>
      </c>
      <c r="GR128" s="17">
        <f>+每日电表读数!GS125-每日电表读数!GR125</f>
        <v>528.70000000001164</v>
      </c>
      <c r="GS128" s="17">
        <f>+每日电表读数!GT125-每日电表读数!GS125</f>
        <v>533.79999999998836</v>
      </c>
      <c r="GT128" s="17">
        <f>+每日电表读数!GU125-每日电表读数!GT125</f>
        <v>529</v>
      </c>
      <c r="GU128" s="17">
        <f>+每日电表读数!GV125-每日电表读数!GU125</f>
        <v>531.70000000001164</v>
      </c>
      <c r="GV128" s="17">
        <f>+每日电表读数!GW125-每日电表读数!GV125</f>
        <v>529.79999999998836</v>
      </c>
      <c r="GW128" s="17">
        <f>+每日电表读数!GX125-每日电表读数!GW125</f>
        <v>534.79999999998836</v>
      </c>
      <c r="GX128" s="17">
        <f>+每日电表读数!GY125-每日电表读数!GX125</f>
        <v>524.5</v>
      </c>
      <c r="GY128" s="17">
        <f>+每日电表读数!GZ125-每日电表读数!GY125</f>
        <v>532.90000000002328</v>
      </c>
      <c r="GZ128" s="17">
        <f>+每日电表读数!HA125-每日电表读数!GZ125</f>
        <v>535</v>
      </c>
      <c r="HA128" s="17">
        <f>+每日电表读数!HB125-每日电表读数!HA125</f>
        <v>534.59999999997672</v>
      </c>
      <c r="HB128" s="17">
        <f>+每日电表读数!HC125-每日电表读数!HB125</f>
        <v>534.90000000002328</v>
      </c>
      <c r="HC128" s="17">
        <f>+每日电表读数!HD125-每日电表读数!HC125</f>
        <v>534.79999999998836</v>
      </c>
      <c r="HD128" s="17">
        <f>+每日电表读数!HE125-每日电表读数!HD125</f>
        <v>536.40000000002328</v>
      </c>
      <c r="HE128" s="17">
        <f>+每日电表读数!HF125-每日电表读数!HE125</f>
        <v>535.20000000001164</v>
      </c>
      <c r="HF128" s="17">
        <f>+每日电表读数!HG125-每日电表读数!HF125</f>
        <v>527.59999999997672</v>
      </c>
      <c r="HG128" s="17">
        <f>+每日电表读数!HH125-每日电表读数!HG125</f>
        <v>537.40000000002328</v>
      </c>
      <c r="HH128" s="17">
        <f>+每日电表读数!HI125-每日电表读数!HH125</f>
        <v>540</v>
      </c>
      <c r="HI128" s="17">
        <f>+每日电表读数!HJ125-每日电表读数!HI125</f>
        <v>534.39999999996508</v>
      </c>
      <c r="HJ128" s="17">
        <f>+每日电表读数!HK125-每日电表读数!HJ125</f>
        <v>524</v>
      </c>
      <c r="HK128" s="17">
        <f>+每日电表读数!HL125-每日电表读数!HK125</f>
        <v>527.40000000002328</v>
      </c>
      <c r="HL128" s="17">
        <f>+每日电表读数!HM125-每日电表读数!HL125</f>
        <v>532.5</v>
      </c>
      <c r="HM128" s="17">
        <f>+每日电表读数!HN125-每日电表读数!HM125</f>
        <v>548.89999999996508</v>
      </c>
      <c r="HN128" s="17">
        <f>+每日电表读数!HO125-每日电表读数!HN125</f>
        <v>540.40000000002328</v>
      </c>
      <c r="HO128" s="17">
        <f>+每日电表读数!HP125-每日电表读数!HO125</f>
        <v>535.09999999997672</v>
      </c>
      <c r="HP128" s="17">
        <f>+每日电表读数!HQ125-每日电表读数!HP125</f>
        <v>531.40000000002328</v>
      </c>
      <c r="HQ128" s="17">
        <f>+每日电表读数!HR125-每日电表读数!HQ125</f>
        <v>521</v>
      </c>
      <c r="HR128" s="17">
        <f>+每日电表读数!HS125-每日电表读数!HR125</f>
        <v>516.09999999997672</v>
      </c>
      <c r="HS128" s="17">
        <f>+每日电表读数!HT125-每日电表读数!HS125</f>
        <v>515.30000000004657</v>
      </c>
      <c r="HT128" s="17">
        <f>+每日电表读数!HU125-每日电表读数!HT125</f>
        <v>520.39999999996508</v>
      </c>
      <c r="HU128" s="17">
        <f>+每日电表读数!HV125-每日电表读数!HU125</f>
        <v>515.20000000001164</v>
      </c>
      <c r="HV128" s="17">
        <f>+每日电表读数!HW125-每日电表读数!HV125</f>
        <v>523.70000000001164</v>
      </c>
      <c r="HW128" s="17">
        <f>+每日电表读数!HX125-每日电表读数!HW125</f>
        <v>520.70000000001164</v>
      </c>
      <c r="HX128" s="17">
        <f>+每日电表读数!HY125-每日电表读数!HX125</f>
        <v>520.19999999995343</v>
      </c>
      <c r="HY128" s="17">
        <f>+每日电表读数!HZ125-每日电表读数!HY125</f>
        <v>522.80000000004657</v>
      </c>
      <c r="HZ128" s="17">
        <f>+每日电表读数!IA125-每日电表读数!HZ125</f>
        <v>528.39999999996508</v>
      </c>
      <c r="IA128" s="17">
        <f>+每日电表读数!IB125-每日电表读数!IA125</f>
        <v>526.79999999998836</v>
      </c>
      <c r="IB128" s="17">
        <f>+每日电表读数!IC125-每日电表读数!IB125</f>
        <v>525.5</v>
      </c>
      <c r="IC128" s="17">
        <f>+每日电表读数!ID125-每日电表读数!IC125</f>
        <v>529.60000000003492</v>
      </c>
      <c r="ID128" s="17">
        <f>+每日电表读数!IE125-每日电表读数!ID125</f>
        <v>535.79999999998836</v>
      </c>
      <c r="IE128" s="17">
        <f>+每日电表读数!IF125-每日电表读数!IE125</f>
        <v>525.40000000002328</v>
      </c>
      <c r="IF128" s="17">
        <f>+每日电表读数!IG125-每日电表读数!IF125</f>
        <v>532.79999999998836</v>
      </c>
      <c r="IG128" s="17">
        <f>+每日电表读数!IH125-每日电表读数!IG125</f>
        <v>529</v>
      </c>
      <c r="IH128" s="17">
        <f>+每日电表读数!II125-每日电表读数!IH125</f>
        <v>527.20000000001164</v>
      </c>
      <c r="II128" s="17">
        <f>+每日电表读数!IJ125-每日电表读数!II125</f>
        <v>531.59999999997672</v>
      </c>
      <c r="IJ128" s="17">
        <f>+每日电表读数!IK125-每日电表读数!IJ125</f>
        <v>532.09999999997672</v>
      </c>
      <c r="IK128" s="17">
        <f>+每日电表读数!IL125-每日电表读数!IK125</f>
        <v>526</v>
      </c>
      <c r="IL128" s="17">
        <f>+每日电表读数!IM125-每日电表读数!IL125</f>
        <v>533.80000000004657</v>
      </c>
      <c r="IM128" s="17">
        <f>+每日电表读数!IN125-每日电表读数!IM125</f>
        <v>527.19999999995343</v>
      </c>
      <c r="IN128" s="17">
        <f>+每日电表读数!IO125-每日电表读数!IN125</f>
        <v>382.5</v>
      </c>
      <c r="IO128" s="17">
        <f>+每日电表读数!IP125-每日电表读数!IO125</f>
        <v>502.90000000002328</v>
      </c>
      <c r="IP128" s="17">
        <f>+每日电表读数!IQ125-每日电表读数!IP125</f>
        <v>515.79999999998836</v>
      </c>
      <c r="IQ128" s="17">
        <f>+每日电表读数!IR125-每日电表读数!IQ125</f>
        <v>522</v>
      </c>
      <c r="IR128" s="17">
        <f>+每日电表读数!IS125-每日电表读数!IR125</f>
        <v>513.10000000003492</v>
      </c>
      <c r="IS128" s="17">
        <f>+每日电表读数!IT125-每日电表读数!IS125</f>
        <v>493.79999999998836</v>
      </c>
      <c r="IT128" s="17">
        <f>+每日电表读数!IU125-每日电表读数!IT125</f>
        <v>523</v>
      </c>
      <c r="IU128" s="17">
        <f>+每日电表读数!IV125-每日电表读数!IU125</f>
        <v>524.89999999996508</v>
      </c>
      <c r="IV128" s="17">
        <f>+每日电表读数!IW125-每日电表读数!IV125</f>
        <v>527.70000000001164</v>
      </c>
      <c r="IW128" s="17">
        <f>+每日电表读数!IX125-每日电表读数!IW125</f>
        <v>522.20000000001164</v>
      </c>
      <c r="IX128" s="17">
        <f>+每日电表读数!IY125-每日电表读数!IX125</f>
        <v>505.5</v>
      </c>
      <c r="IY128" s="17">
        <f>+每日电表读数!IZ125-每日电表读数!IY125</f>
        <v>524.40000000002328</v>
      </c>
      <c r="IZ128" s="17">
        <f>+每日电表读数!JA125-每日电表读数!IZ125</f>
        <v>520.39999999996508</v>
      </c>
      <c r="JA128" s="17">
        <f>+每日电表读数!JB125-每日电表读数!JA125</f>
        <v>519.5</v>
      </c>
      <c r="JB128" s="17">
        <f>+每日电表读数!JC125-每日电表读数!JB125</f>
        <v>528</v>
      </c>
      <c r="JC128" s="17">
        <f>+每日电表读数!JD125-每日电表读数!JC125</f>
        <v>522.20000000001164</v>
      </c>
      <c r="JD128" s="17">
        <f>+每日电表读数!JE125-每日电表读数!JD125</f>
        <v>507.59999999997672</v>
      </c>
      <c r="JE128" s="17">
        <f>+每日电表读数!JF125-每日电表读数!JE125</f>
        <v>530.30000000004657</v>
      </c>
      <c r="JF128" s="17">
        <f>+每日电表读数!JG125-每日电表读数!JF125</f>
        <v>524</v>
      </c>
      <c r="JG128" s="17">
        <f>+每日电表读数!JH125-每日电表读数!JG125</f>
        <v>508.5</v>
      </c>
      <c r="JH128" s="17">
        <f>+每日电表读数!JI125-每日电表读数!JH125</f>
        <v>521.19999999995343</v>
      </c>
      <c r="JI128" s="17">
        <f>+每日电表读数!JJ125-每日电表读数!JI125</f>
        <v>532.20000000001164</v>
      </c>
      <c r="JJ128" s="17">
        <f>+每日电表读数!JK125-每日电表读数!JJ125</f>
        <v>528.60000000003492</v>
      </c>
      <c r="JK128" s="17">
        <f>+每日电表读数!JL125-每日电表读数!JK125</f>
        <v>504.69999999995343</v>
      </c>
      <c r="JL128" s="17">
        <f>+每日电表读数!JM125-每日电表读数!JL125</f>
        <v>512.20000000001164</v>
      </c>
      <c r="JM128" s="17">
        <f>+每日电表读数!JN125-每日电表读数!JM125</f>
        <v>525.90000000002328</v>
      </c>
      <c r="JN128" s="17">
        <f>+每日电表读数!JO125-每日电表读数!JN125</f>
        <v>511.20000000001164</v>
      </c>
      <c r="JO128" s="17">
        <f>+每日电表读数!JP125-每日电表读数!JO125</f>
        <v>534</v>
      </c>
      <c r="JP128" s="17">
        <f>+每日电表读数!JQ125-每日电表读数!JP125</f>
        <v>531.69999999995343</v>
      </c>
      <c r="JQ128" s="17">
        <f>+每日电表读数!JR125-每日电表读数!JQ125</f>
        <v>533.10000000003492</v>
      </c>
      <c r="JR128" s="17">
        <f>+每日电表读数!JS125-每日电表读数!JR125</f>
        <v>532.70000000001164</v>
      </c>
      <c r="JS128" s="17">
        <f>+每日电表读数!JT125-每日电表读数!JS125</f>
        <v>534.59999999997672</v>
      </c>
      <c r="JT128" s="17">
        <f>+每日电表读数!JU125-每日电表读数!JT125</f>
        <v>531.70000000001164</v>
      </c>
      <c r="JU128" s="17">
        <f>+每日电表读数!JV125-每日电表读数!JU125</f>
        <v>523.09999999997672</v>
      </c>
      <c r="JV128" s="17">
        <f>+每日电表读数!JW125-每日电表读数!JV125</f>
        <v>530.20000000001164</v>
      </c>
      <c r="JW128" s="17">
        <f>+每日电表读数!JX125-每日电表读数!JW125</f>
        <v>530</v>
      </c>
      <c r="JX128" s="17">
        <f>+每日电表读数!JY125-每日电表读数!JX125</f>
        <v>527.70000000001164</v>
      </c>
      <c r="JY128" s="17">
        <f>+每日电表读数!JZ125-每日电表读数!JY125</f>
        <v>530.5</v>
      </c>
      <c r="JZ128" s="17">
        <f>+每日电表读数!KA125-每日电表读数!JZ125</f>
        <v>530.39999999996508</v>
      </c>
      <c r="KA128" s="17">
        <f>+每日电表读数!KB125-每日电表读数!KA125</f>
        <v>522.90000000002328</v>
      </c>
      <c r="KB128" s="17">
        <f>+每日电表读数!KC125-每日电表读数!KB125</f>
        <v>489.70000000001164</v>
      </c>
      <c r="KC128" s="17">
        <f>+每日电表读数!KD125-每日电表读数!KC125</f>
        <v>513.39999999996508</v>
      </c>
      <c r="KD128" s="17">
        <f>+每日电表读数!KE125-每日电表读数!KD125</f>
        <v>480.70000000001164</v>
      </c>
      <c r="KE128" s="17">
        <f>+每日电表读数!KF125-每日电表读数!KE125</f>
        <v>483.40000000002328</v>
      </c>
      <c r="KF128" s="17">
        <f>+每日电表读数!KG125-每日电表读数!KF125</f>
        <v>500.70000000001164</v>
      </c>
      <c r="KG128" s="17">
        <f>+每日电表读数!KH125-每日电表读数!KG125</f>
        <v>489.79999999998836</v>
      </c>
      <c r="KH128" s="17">
        <f>+每日电表读数!KI125-每日电表读数!KH125</f>
        <v>486</v>
      </c>
      <c r="KI128" s="17">
        <f>+每日电表读数!KJ125-每日电表读数!KI125</f>
        <v>466.29999999998836</v>
      </c>
      <c r="KJ128" s="17">
        <f>+每日电表读数!KK125-每日电表读数!KJ125</f>
        <v>468.79999999998836</v>
      </c>
      <c r="KK128" s="17">
        <f>+每日电表读数!KL125-每日电表读数!KK125</f>
        <v>417.20000000001164</v>
      </c>
      <c r="KL128" s="17">
        <f>+每日电表读数!KM125-每日电表读数!KL125</f>
        <v>387.29999999998836</v>
      </c>
      <c r="KM128" s="17">
        <f>+每日电表读数!KN125-每日电表读数!KM125</f>
        <v>367.10000000003492</v>
      </c>
      <c r="KN128" s="17">
        <f>+每日电表读数!KO125-每日电表读数!KN125</f>
        <v>367.59999999997672</v>
      </c>
      <c r="KO128" s="17">
        <f>+每日电表读数!KP125-每日电表读数!KO125</f>
        <v>381.70000000001164</v>
      </c>
      <c r="KP128" s="17">
        <f>+每日电表读数!KQ125-每日电表读数!KP125</f>
        <v>372.29999999998836</v>
      </c>
      <c r="KQ128" s="17">
        <f>+每日电表读数!KR125-每日电表读数!KQ125</f>
        <v>349.29999999998836</v>
      </c>
      <c r="KR128" s="17">
        <f>+每日电表读数!KS125-每日电表读数!KR125</f>
        <v>317.70000000001164</v>
      </c>
      <c r="KS128" s="17">
        <f>+每日电表读数!KT125-每日电表读数!KS125</f>
        <v>317.70000000001164</v>
      </c>
      <c r="KT128" s="17">
        <f>+每日电表读数!KU125-每日电表读数!KT125</f>
        <v>315.59999999997672</v>
      </c>
      <c r="KU128" s="17">
        <f>+每日电表读数!KV125-每日电表读数!KU125</f>
        <v>306</v>
      </c>
      <c r="KV128" s="17">
        <f>+每日电表读数!KW125-每日电表读数!KV125</f>
        <v>287</v>
      </c>
      <c r="KW128" s="17">
        <f>+每日电表读数!KX125-每日电表读数!KW125</f>
        <v>267.60000000003492</v>
      </c>
      <c r="KX128" s="17">
        <f>+每日电表读数!KY125-每日电表读数!KX125</f>
        <v>264</v>
      </c>
      <c r="KY128" s="17">
        <f>+每日电表读数!KZ125-每日电表读数!KY125</f>
        <v>245.89999999996508</v>
      </c>
      <c r="KZ128" s="17">
        <f>+每日电表读数!LA125-每日电表读数!KZ125</f>
        <v>249.60000000003492</v>
      </c>
      <c r="LA128" s="17">
        <f>+每日电表读数!LB125-每日电表读数!LA125</f>
        <v>275.89999999996508</v>
      </c>
      <c r="LB128" s="17">
        <f>+每日电表读数!LC125-每日电表读数!LB125</f>
        <v>279.60000000003492</v>
      </c>
      <c r="LC128" s="17">
        <f>+每日电表读数!LD125-每日电表读数!LC125</f>
        <v>272.59999999997672</v>
      </c>
      <c r="LD128" s="17">
        <f>+每日电表读数!LE125-每日电表读数!LD125</f>
        <v>209</v>
      </c>
      <c r="LE128" s="17">
        <f>+每日电表读数!LF125-每日电表读数!LE125</f>
        <v>390.79999999998836</v>
      </c>
      <c r="LF128" s="17">
        <f>+每日电表读数!LG125-每日电表读数!LF125</f>
        <v>394.5</v>
      </c>
      <c r="LG128" s="17">
        <f>+每日电表读数!LH125-每日电表读数!LG125</f>
        <v>385.90000000002328</v>
      </c>
      <c r="LH128" s="17">
        <f>+每日电表读数!LI125-每日电表读数!LH125</f>
        <v>368.89999999996508</v>
      </c>
      <c r="LI128" s="17">
        <f>+每日电表读数!LJ125-每日电表读数!LI125</f>
        <v>359.40000000002328</v>
      </c>
      <c r="LJ128" s="17">
        <f>+每日电表读数!LK125-每日电表读数!LJ125</f>
        <v>378.20000000001164</v>
      </c>
      <c r="LK128" s="17">
        <f>+每日电表读数!LL125-每日电表读数!LK125</f>
        <v>381.09999999997672</v>
      </c>
      <c r="LL128" s="17">
        <f>+每日电表读数!LM125-每日电表读数!LL125</f>
        <v>392.70000000001164</v>
      </c>
      <c r="LM128" s="17">
        <f>+每日电表读数!LN125-每日电表读数!LM125</f>
        <v>293.59999999997672</v>
      </c>
      <c r="LN128" s="17">
        <f>+每日电表读数!LO125-每日电表读数!LN125</f>
        <v>192.70000000001164</v>
      </c>
      <c r="LO128" s="17">
        <f>+每日电表读数!LP125-每日电表读数!LO125</f>
        <v>225.79999999998836</v>
      </c>
      <c r="LP128" s="17">
        <f>+每日电表读数!LQ125-每日电表读数!LP125</f>
        <v>238.40000000002328</v>
      </c>
      <c r="LQ128" s="17">
        <f>+每日电表读数!LR125-每日电表读数!LQ125</f>
        <v>248.40000000002328</v>
      </c>
      <c r="LR128" s="17">
        <f>+每日电表读数!LS125-每日电表读数!LR125</f>
        <v>261.79999999998836</v>
      </c>
      <c r="LS128" s="17">
        <f>+每日电表读数!LT125-每日电表读数!LS125</f>
        <v>274.70000000001164</v>
      </c>
      <c r="LT128" s="17">
        <f>+每日电表读数!LU125-每日电表读数!LT125</f>
        <v>251.19999999995343</v>
      </c>
      <c r="LU128" s="17">
        <f>+每日电表读数!LV125-每日电表读数!LU125</f>
        <v>242.40000000002328</v>
      </c>
      <c r="LV128" s="17">
        <f>+每日电表读数!LW125-每日电表读数!LV125</f>
        <v>235.5</v>
      </c>
      <c r="LW128" s="17">
        <f>+每日电表读数!LX125-每日电表读数!LW125</f>
        <v>230.20000000001164</v>
      </c>
      <c r="LX128" s="17">
        <f>+每日电表读数!LY125-每日电表读数!LX125</f>
        <v>233.79999999998836</v>
      </c>
      <c r="LY128" s="17">
        <f>+每日电表读数!LZ125-每日电表读数!LY125</f>
        <v>255.09999999997672</v>
      </c>
      <c r="LZ128" s="17">
        <f>+每日电表读数!MA125-每日电表读数!LZ125</f>
        <v>289.80000000004657</v>
      </c>
      <c r="MA128" s="17">
        <f>+每日电表读数!MB125-每日电表读数!MA125</f>
        <v>313.39999999996508</v>
      </c>
      <c r="MB128" s="17">
        <f>+每日电表读数!MC125-每日电表读数!MB125</f>
        <v>318.29999999998836</v>
      </c>
      <c r="MC128" s="17">
        <f>+每日电表读数!MD125-每日电表读数!MC125</f>
        <v>298.20000000001164</v>
      </c>
      <c r="MD128" s="17">
        <f>+每日电表读数!ME125-每日电表读数!MD125</f>
        <v>312.5</v>
      </c>
      <c r="ME128" s="17">
        <f>+每日电表读数!MF125-每日电表读数!ME125</f>
        <v>298.5</v>
      </c>
      <c r="MF128" s="17">
        <f>+每日电表读数!MG125-每日电表读数!MF125</f>
        <v>289.20000000001164</v>
      </c>
      <c r="MG128" s="17">
        <f>+每日电表读数!MH125-每日电表读数!MG125</f>
        <v>296.90000000002328</v>
      </c>
      <c r="MH128" s="17">
        <f>+每日电表读数!MI125-每日电表读数!MH125</f>
        <v>301</v>
      </c>
      <c r="MI128" s="17">
        <f>+每日电表读数!MJ125-每日电表读数!MI125</f>
        <v>310.39999999996508</v>
      </c>
      <c r="MJ128" s="17">
        <f>+每日电表读数!MK125-每日电表读数!MJ125</f>
        <v>300.40000000002328</v>
      </c>
      <c r="MK128" s="17">
        <f>+每日电表读数!ML125-每日电表读数!MK125</f>
        <v>336.20000000001164</v>
      </c>
      <c r="ML128" s="17">
        <f>+每日电表读数!MM125-每日电表读数!ML125</f>
        <v>293.59999999997672</v>
      </c>
      <c r="MM128" s="17">
        <f>+每日电表读数!MN125-每日电表读数!MM125</f>
        <v>211.59999999997672</v>
      </c>
      <c r="MN128" s="17">
        <f>+每日电表读数!MO125-每日电表读数!MN125</f>
        <v>253.10000000003492</v>
      </c>
      <c r="MO128" s="17">
        <f>+每日电表读数!MP125-每日电表读数!MO125</f>
        <v>280.09999999997672</v>
      </c>
      <c r="MP128" s="17">
        <f>+每日电表读数!MQ125-每日电表读数!MP125</f>
        <v>283.60000000003492</v>
      </c>
      <c r="MQ128" s="17">
        <f>+每日电表读数!MR125-每日电表读数!MQ125</f>
        <v>279</v>
      </c>
      <c r="MR128" s="17">
        <f>+每日电表读数!MS125-每日电表读数!MR125</f>
        <v>283</v>
      </c>
      <c r="MS128" s="17">
        <f>+每日电表读数!MT125-每日电表读数!MS125</f>
        <v>294.09999999997672</v>
      </c>
      <c r="MT128" s="17">
        <f>+每日电表读数!MU125-每日电表读数!MT125</f>
        <v>256.70000000001164</v>
      </c>
      <c r="MU128" s="17">
        <f>+每日电表读数!MV125-每日电表读数!MU125</f>
        <v>300.39999999996508</v>
      </c>
      <c r="MV128" s="17">
        <f>+每日电表读数!MW125-每日电表读数!MV125</f>
        <v>323.60000000003492</v>
      </c>
      <c r="MW128" s="17">
        <f>+每日电表读数!MX125-每日电表读数!MW125</f>
        <v>315.89999999996508</v>
      </c>
      <c r="MX128" s="17">
        <f>+每日电表读数!MY125-每日电表读数!MX125</f>
        <v>216.20000000001164</v>
      </c>
      <c r="MY128" s="17">
        <f>+每日电表读数!MZ125-每日电表读数!MY125</f>
        <v>202.20000000001164</v>
      </c>
      <c r="MZ128" s="17">
        <f>+每日电表读数!NA125-每日电表读数!MZ125</f>
        <v>182.40000000002328</v>
      </c>
      <c r="NA128" s="17">
        <f>+每日电表读数!NB125-每日电表读数!NA125</f>
        <v>187.59999999997672</v>
      </c>
      <c r="NB128" s="17">
        <f>+每日电表读数!NC125-每日电表读数!NB125</f>
        <v>224.20000000001164</v>
      </c>
      <c r="NC128" s="17">
        <f>+每日电表读数!ND125-每日电表读数!NC125</f>
        <v>225.39999999996508</v>
      </c>
      <c r="ND128" s="17">
        <f>+每日电表读数!NE125-每日电表读数!ND125</f>
        <v>216.80000000004657</v>
      </c>
      <c r="NE128" s="17">
        <f>+每日电表读数!NF125-每日电表读数!NE125</f>
        <v>219</v>
      </c>
      <c r="NF128" s="17">
        <f>+每日电表读数!NG125-每日电表读数!NF125</f>
        <v>201.39999999996508</v>
      </c>
      <c r="NG128" s="17">
        <f>+每日电表读数!NH125-每日电表读数!NG125</f>
        <v>205.29999999998836</v>
      </c>
      <c r="NH128" s="17">
        <f>+每日电表读数!NI125-每日电表读数!NH125</f>
        <v>216.20000000001164</v>
      </c>
      <c r="NI128" s="17">
        <f>+每日电表读数!NJ125-每日电表读数!NI125</f>
        <v>191</v>
      </c>
      <c r="NJ128" s="17">
        <f>+每日电表读数!NK125-每日电表读数!NJ125</f>
        <v>166.60000000003492</v>
      </c>
      <c r="NK128" s="17">
        <f>+每日电表读数!NL125-每日电表读数!NK125</f>
        <v>166.89999999996508</v>
      </c>
      <c r="NL128" s="17">
        <f>+每日电表读数!NM125-每日电表读数!NL125</f>
        <v>168.70000000001164</v>
      </c>
      <c r="NM128" s="17">
        <f>+每日电表读数!NN125-每日电表读数!NM125</f>
        <v>166.5</v>
      </c>
      <c r="NN128" s="17">
        <f>+每日电表读数!NO125-每日电表读数!NN125</f>
        <v>161.5</v>
      </c>
      <c r="NO128" s="17">
        <f>+每日电表读数!NP125-每日电表读数!NO125</f>
        <v>163.79999999998836</v>
      </c>
      <c r="NP128" s="17">
        <f>+每日电表读数!NQ125-每日电表读数!NP125</f>
        <v>181.90000000002328</v>
      </c>
      <c r="NQ128" s="17">
        <f>+每日电表读数!NR125-每日电表读数!NQ125</f>
        <v>194.09999999997672</v>
      </c>
      <c r="NR128" s="17">
        <f>+每日电表读数!NS125-每日电表读数!NR125</f>
        <v>216.20000000001164</v>
      </c>
      <c r="NS128" s="17">
        <f>+每日电表读数!NT125-每日电表读数!NS125</f>
        <v>241.09999999997672</v>
      </c>
      <c r="NT128" s="17">
        <f>+每日电表读数!NU125-每日电表读数!NT125</f>
        <v>271</v>
      </c>
      <c r="NU128" s="17">
        <f>+每日电表读数!NV125-每日电表读数!NU125</f>
        <v>257.40000000002328</v>
      </c>
      <c r="NV128" s="17">
        <f>+每日电表读数!NW125-每日电表读数!NV125</f>
        <v>210</v>
      </c>
      <c r="NW128" s="17">
        <f>+每日电表读数!NX125-每日电表读数!NW125</f>
        <v>272.20000000001164</v>
      </c>
      <c r="NX128" s="17">
        <f>+每日电表读数!NY125-每日电表读数!NX125</f>
        <v>277</v>
      </c>
      <c r="NY128" s="17">
        <f>+每日电表读数!NZ125-每日电表读数!NY125</f>
        <v>203.09999999997672</v>
      </c>
      <c r="NZ128" s="17">
        <f>+每日电表读数!OA125-每日电表读数!NZ125</f>
        <v>157.20000000001164</v>
      </c>
      <c r="OA128" s="17">
        <f>+每日电表读数!OB125-每日电表读数!OA125</f>
        <v>157.59999999997672</v>
      </c>
      <c r="OB128" s="17">
        <f>+每日电表读数!OC125-每日电表读数!OB125</f>
        <v>148.20000000001164</v>
      </c>
      <c r="OC128" s="17">
        <f>+每日电表读数!OD125-每日电表读数!OC125</f>
        <v>165.5</v>
      </c>
      <c r="OD128" s="17">
        <f>+每日电表读数!OE125-每日电表读数!OD125</f>
        <v>220.5</v>
      </c>
      <c r="OE128" s="17">
        <f>+每日电表读数!OF125-每日电表读数!OE125</f>
        <v>222.29999999998836</v>
      </c>
      <c r="OF128" s="17">
        <f>+每日电表读数!OG125-每日电表读数!OF125</f>
        <v>184.10000000003492</v>
      </c>
      <c r="OG128" s="17">
        <f>+每日电表读数!OH125-每日电表读数!OG125</f>
        <v>199.09999999997672</v>
      </c>
      <c r="OH128" s="17">
        <f>+每日电表读数!OI125-每日电表读数!OH125</f>
        <v>204.70000000001164</v>
      </c>
      <c r="OI128" s="17">
        <f>+每日电表读数!OJ125-每日电表读数!OI125</f>
        <v>196.40000000002328</v>
      </c>
      <c r="OJ128" s="17">
        <f>+每日电表读数!OK125-每日电表读数!OJ125</f>
        <v>169.59999999997672</v>
      </c>
      <c r="OK128" s="17">
        <f>+每日电表读数!OL125-每日电表读数!OK125</f>
        <v>183.09999999997672</v>
      </c>
      <c r="OL128" s="17">
        <f>+每日电表读数!OM125-每日电表读数!OL125</f>
        <v>136.30000000004657</v>
      </c>
      <c r="OM128" s="17">
        <f>+每日电表读数!ON125-每日电表读数!OM125</f>
        <v>199.79999999998836</v>
      </c>
      <c r="ON128" s="17">
        <f>+每日电表读数!OO125-每日电表读数!ON125</f>
        <v>199.5</v>
      </c>
      <c r="OO128" s="17">
        <f>+每日电表读数!OP125-每日电表读数!OO125</f>
        <v>207.59999999997672</v>
      </c>
      <c r="OP128" s="17">
        <f>+每日电表读数!OQ125-每日电表读数!OP125</f>
        <v>190.10000000003492</v>
      </c>
      <c r="OQ128" s="17">
        <f>+每日电表读数!OR125-每日电表读数!OQ125</f>
        <v>124.79999999998836</v>
      </c>
      <c r="OR128" s="17">
        <f>+每日电表读数!OS125-每日电表读数!OR125</f>
        <v>128.20000000001164</v>
      </c>
      <c r="OS128" s="17">
        <f>+每日电表读数!OT125-每日电表读数!OS125</f>
        <v>168.79999999998836</v>
      </c>
      <c r="OT128" s="17">
        <f>+每日电表读数!OU125-每日电表读数!OT125</f>
        <v>170.20000000001164</v>
      </c>
      <c r="OU128" s="17">
        <f>+每日电表读数!OV125-每日电表读数!OU125</f>
        <v>192.19999999995343</v>
      </c>
      <c r="OV128" s="17">
        <f>+每日电表读数!OW125-每日电表读数!OV125</f>
        <v>193.70000000001164</v>
      </c>
      <c r="OW128" s="17">
        <f>+每日电表读数!OX125-每日电表读数!OW125</f>
        <v>191.79999999998836</v>
      </c>
      <c r="OX128" s="17">
        <f>+每日电表读数!OY125-每日电表读数!OX125</f>
        <v>184</v>
      </c>
      <c r="OY128" s="17">
        <f>+每日电表读数!OZ125-每日电表读数!OY125</f>
        <v>137.30000000004657</v>
      </c>
      <c r="OZ128" s="17">
        <f>+每日电表读数!PA125-每日电表读数!OZ125</f>
        <v>181.39999999996508</v>
      </c>
      <c r="PA128" s="17">
        <f>+每日电表读数!PB125-每日电表读数!PA125</f>
        <v>160</v>
      </c>
      <c r="PB128" s="17">
        <f>+每日电表读数!PC125-每日电表读数!PB125</f>
        <v>169.5</v>
      </c>
      <c r="PC128" s="17">
        <f>+每日电表读数!PD125-每日电表读数!PC125</f>
        <v>170.29999999998836</v>
      </c>
      <c r="PD128" s="17">
        <f>+每日电表读数!PE125-每日电表读数!PD125</f>
        <v>180.5</v>
      </c>
      <c r="PE128" s="17">
        <f>+每日电表读数!PF125-每日电表读数!PE125</f>
        <v>181.80000000004657</v>
      </c>
      <c r="PF128" s="17">
        <f>+每日电表读数!PG125-每日电表读数!PF125</f>
        <v>230.79999999998836</v>
      </c>
      <c r="PG128" s="17">
        <f>+每日电表读数!PH125-每日电表读数!PG125</f>
        <v>240.89999999996508</v>
      </c>
      <c r="PH128" s="17">
        <f>+每日电表读数!PI125-每日电表读数!PH125</f>
        <v>238.30000000004657</v>
      </c>
      <c r="PI128" s="17">
        <f>+每日电表读数!PJ125-每日电表读数!PI125</f>
        <v>245</v>
      </c>
      <c r="PJ128" s="17">
        <f>+每日电表读数!PK125-每日电表读数!PJ125</f>
        <v>265</v>
      </c>
      <c r="PK128" s="17">
        <f>+每日电表读数!PL125-每日电表读数!PK125</f>
        <v>281.89999999996508</v>
      </c>
      <c r="PL128" s="17">
        <f>+每日电表读数!PM125-每日电表读数!PL125</f>
        <v>265</v>
      </c>
      <c r="PM128" s="17">
        <f>+每日电表读数!PN125-每日电表读数!PM125</f>
        <v>280.40000000002328</v>
      </c>
      <c r="PN128" s="17">
        <f>+每日电表读数!PO125-每日电表读数!PN125</f>
        <v>242.79999999998836</v>
      </c>
      <c r="PO128" s="17">
        <f>+每日电表读数!PP125-每日电表读数!PO125</f>
        <v>202.70000000001164</v>
      </c>
      <c r="PP128" s="17">
        <f>+每日电表读数!PQ125-每日电表读数!PP125</f>
        <v>241.20000000001164</v>
      </c>
      <c r="PQ128" s="17">
        <f>+每日电表读数!PR125-每日电表读数!PQ125</f>
        <v>285.89999999996508</v>
      </c>
      <c r="PR128" s="17">
        <f>+每日电表读数!PS125-每日电表读数!PR125</f>
        <v>268.79999999998836</v>
      </c>
      <c r="PS128" s="17">
        <f>+每日电表读数!PT125-每日电表读数!PS125</f>
        <v>256.70000000001164</v>
      </c>
      <c r="PT128" s="17">
        <f>+每日电表读数!PU125-每日电表读数!PT125</f>
        <v>247.79999999998836</v>
      </c>
      <c r="PU128" s="17">
        <f>+每日电表读数!PV125-每日电表读数!PU125</f>
        <v>227</v>
      </c>
      <c r="PV128" s="17">
        <f>+每日电表读数!PW125-每日电表读数!PV125</f>
        <v>231.90000000002328</v>
      </c>
      <c r="PW128" s="17">
        <f>+每日电表读数!PX125-每日电表读数!PW125</f>
        <v>248</v>
      </c>
      <c r="PX128" s="17">
        <f>+每日电表读数!PY125-每日电表读数!PX125</f>
        <v>264.20000000001164</v>
      </c>
      <c r="PY128" s="17">
        <f>+每日电表读数!PZ125-每日电表读数!PY125</f>
        <v>267.09999999997672</v>
      </c>
      <c r="PZ128" s="17">
        <f>+每日电表读数!QA125-每日电表读数!PZ125</f>
        <v>254.40000000002328</v>
      </c>
      <c r="QA128" s="17">
        <f>+每日电表读数!QB125-每日电表读数!QA125</f>
        <v>277.79999999998836</v>
      </c>
      <c r="QB128" s="17">
        <f>+每日电表读数!QC125-每日电表读数!QB125</f>
        <v>286.59999999997672</v>
      </c>
      <c r="QC128" s="17">
        <f>+每日电表读数!QD125-每日电表读数!QC125</f>
        <v>290.70000000001164</v>
      </c>
      <c r="QD128" s="17">
        <f>+每日电表读数!QE125-每日电表读数!QD125</f>
        <v>301.20000000001164</v>
      </c>
      <c r="QE128" s="17">
        <f>+每日电表读数!QF125-每日电表读数!QE125</f>
        <v>286</v>
      </c>
      <c r="QF128" s="17">
        <f>+每日电表读数!QG125-每日电表读数!QF125</f>
        <v>273.70000000001164</v>
      </c>
      <c r="QG128" s="17">
        <f>+每日电表读数!QH125-每日电表读数!QG125</f>
        <v>268.39999999996508</v>
      </c>
      <c r="QH128" s="17">
        <f>+每日电表读数!QI125-每日电表读数!QH125</f>
        <v>308</v>
      </c>
      <c r="QI128" s="17">
        <f>+每日电表读数!QJ125-每日电表读数!QI125</f>
        <v>316.80000000004657</v>
      </c>
      <c r="QJ128" s="17">
        <f>+每日电表读数!QK125-每日电表读数!QJ125</f>
        <v>326.69999999995343</v>
      </c>
      <c r="QK128" s="17">
        <f>+每日电表读数!QL125-每日电表读数!QK125</f>
        <v>335.59999999997672</v>
      </c>
      <c r="QL128" s="17">
        <f>+每日电表读数!QM125-每日电表读数!QL125</f>
        <v>331.30000000004657</v>
      </c>
      <c r="QM128" s="17">
        <f>+每日电表读数!QN125-每日电表读数!QM125</f>
        <v>337.59999999997672</v>
      </c>
      <c r="QN128" s="17">
        <f>+每日电表读数!QO125-每日电表读数!QN125</f>
        <v>324.30000000004657</v>
      </c>
      <c r="QO128" s="17">
        <f>+每日电表读数!QP125-每日电表读数!QO125</f>
        <v>333.90000000002328</v>
      </c>
      <c r="QP128" s="17">
        <f>+每日电表读数!QQ125-每日电表读数!QP125</f>
        <v>305.29999999993015</v>
      </c>
      <c r="QQ128" s="17">
        <f>+每日电表读数!QR125-每日电表读数!QQ125</f>
        <v>272.09999999997672</v>
      </c>
      <c r="QR128" s="17">
        <f>+每日电表读数!QS125-每日电表读数!QR125</f>
        <v>285.70000000006985</v>
      </c>
      <c r="QS128" s="17">
        <f>+每日电表读数!QT125-每日电表读数!QS125</f>
        <v>283.59999999997672</v>
      </c>
      <c r="QT128" s="17">
        <f>+每日电表读数!QU125-每日电表读数!QT125</f>
        <v>263.59999999997672</v>
      </c>
      <c r="QU128" s="17">
        <f>+每日电表读数!QV125-每日电表读数!QU125</f>
        <v>262.40000000002328</v>
      </c>
      <c r="QV128" s="17">
        <f>+每日电表读数!QW125-每日电表读数!QV125</f>
        <v>322</v>
      </c>
      <c r="QW128" s="17">
        <f>+每日电表读数!QX125-每日电表读数!QW125</f>
        <v>322.09999999997672</v>
      </c>
      <c r="QX128" s="17">
        <f>+每日电表读数!QY125-每日电表读数!QX125</f>
        <v>340.30000000004657</v>
      </c>
      <c r="QY128" s="17">
        <f>+每日电表读数!QZ125-每日电表读数!QY125</f>
        <v>342.09999999997672</v>
      </c>
      <c r="QZ128" s="17">
        <f>+每日电表读数!RA125-每日电表读数!QZ125</f>
        <v>341.5</v>
      </c>
      <c r="RA128" s="17">
        <f>+每日电表读数!RB125-每日电表读数!RA125</f>
        <v>345.69999999995343</v>
      </c>
      <c r="RB128" s="17">
        <f>+每日电表读数!RC125-每日电表读数!RB125</f>
        <v>309.70000000006985</v>
      </c>
      <c r="RC128" s="17">
        <f>+每日电表读数!RD125-每日电表读数!RC125</f>
        <v>348.79999999993015</v>
      </c>
      <c r="RD128" s="17">
        <f>+每日电表读数!RE125-每日电表读数!RD125</f>
        <v>349.20000000006985</v>
      </c>
      <c r="RE128" s="17">
        <f>+每日电表读数!RF125-每日电表读数!RE125</f>
        <v>376.09999999997672</v>
      </c>
      <c r="RF128" s="17">
        <f>+每日电表读数!RG125-每日电表读数!RF125</f>
        <v>406.09999999997672</v>
      </c>
      <c r="RG128" s="17">
        <f>+每日电表读数!RH125-每日电表读数!RG125</f>
        <v>386.90000000002328</v>
      </c>
      <c r="RH128" s="17">
        <f>+每日电表读数!RI125-每日电表读数!RH125</f>
        <v>356.19999999995343</v>
      </c>
      <c r="RI128" s="17">
        <f>+每日电表读数!RJ125-每日电表读数!RI125</f>
        <v>324.70000000006985</v>
      </c>
      <c r="RJ128" s="17">
        <f>+每日电表读数!RK125-每日电表读数!RJ125</f>
        <v>404.09999999997672</v>
      </c>
      <c r="RK128" s="17">
        <f>+每日电表读数!RL125-每日电表读数!RK125</f>
        <v>406.40000000002328</v>
      </c>
      <c r="RL128" s="17">
        <f>+每日电表读数!RM125-每日电表读数!RL125</f>
        <v>402.40000000002328</v>
      </c>
      <c r="RM128" s="17">
        <f>+每日电表读数!RN125-每日电表读数!RM125</f>
        <v>360.89999999990687</v>
      </c>
      <c r="RN128" s="17">
        <f>+每日电表读数!RO125-每日电表读数!RN125</f>
        <v>356</v>
      </c>
      <c r="RO128" s="17">
        <f>+每日电表读数!RP125-每日电表读数!RO125</f>
        <v>362.60000000009313</v>
      </c>
      <c r="RP128" s="17">
        <f>+每日电表读数!RQ125-每日电表读数!RP125</f>
        <v>329.69999999995343</v>
      </c>
      <c r="RQ128" s="17">
        <f>+每日电表读数!RR125-每日电表读数!RQ125</f>
        <v>380.80000000004657</v>
      </c>
      <c r="RR128" s="17">
        <f>+每日电表读数!RS125-每日电表读数!RR125</f>
        <v>403.19999999995343</v>
      </c>
      <c r="RS128" s="17">
        <f>+每日电表读数!RT125-每日电表读数!RS125</f>
        <v>347.09999999997672</v>
      </c>
      <c r="RT128" s="17">
        <f>+每日电表读数!RU125-每日电表读数!RT125</f>
        <v>283.70000000006985</v>
      </c>
      <c r="RU128" s="17">
        <f>+每日电表读数!RV125-每日电表读数!RU125</f>
        <v>315.39999999990687</v>
      </c>
      <c r="RV128" s="17">
        <f>+每日电表读数!RW125-每日电表读数!RV125</f>
        <v>338.40000000002328</v>
      </c>
      <c r="RW128" s="17">
        <f>+每日电表读数!RX125-每日电表读数!RW125</f>
        <v>327.40000000002328</v>
      </c>
      <c r="RX128" s="17">
        <f>+每日电表读数!RY125-每日电表读数!RX125</f>
        <v>319.90000000002328</v>
      </c>
      <c r="RY128" s="17">
        <f>+每日电表读数!RZ125-每日电表读数!RY125</f>
        <v>371.40000000002328</v>
      </c>
      <c r="RZ128" s="17">
        <f>+每日电表读数!SA125-每日电表读数!RZ125</f>
        <v>401.39999999990687</v>
      </c>
      <c r="SA128" s="17">
        <f>+每日电表读数!SB125-每日电表读数!SA125</f>
        <v>406.60000000009313</v>
      </c>
      <c r="SB128" s="17">
        <f>+每日电表读数!SC125-每日电表读数!SB125</f>
        <v>382.89999999990687</v>
      </c>
      <c r="SC128" s="17">
        <f>+每日电表读数!SD125-每日电表读数!SC125</f>
        <v>361.70000000006985</v>
      </c>
      <c r="SD128" s="17">
        <f>+每日电表读数!SE125-每日电表读数!SD125</f>
        <v>316.5</v>
      </c>
      <c r="SE128" s="17">
        <f>+每日电表读数!SF125-每日电表读数!SE125</f>
        <v>396.90000000002328</v>
      </c>
      <c r="SF128" s="17">
        <f>+每日电表读数!SG125-每日电表读数!SF125</f>
        <v>403.29999999993015</v>
      </c>
      <c r="SG128" s="17">
        <f>+每日电表读数!SH125-每日电表读数!SG125</f>
        <v>407.59999999997672</v>
      </c>
      <c r="SH128" s="17">
        <f>+每日电表读数!SI125-每日电表读数!SH125</f>
        <v>395.90000000002328</v>
      </c>
      <c r="SI128" s="17">
        <f>+每日电表读数!SJ125-每日电表读数!SI125</f>
        <v>386.90000000002328</v>
      </c>
      <c r="SJ128" s="17">
        <f>+每日电表读数!SK125-每日电表读数!SJ125</f>
        <v>382.59999999997672</v>
      </c>
      <c r="SK128" s="17">
        <f>+每日电表读数!SL125-每日电表读数!SK125</f>
        <v>383</v>
      </c>
      <c r="SL128" s="17">
        <f>+每日电表读数!SM125-每日电表读数!SL125</f>
        <v>400.20000000006985</v>
      </c>
      <c r="SM128" s="17">
        <f>+每日电表读数!SN125-每日电表读数!SM125</f>
        <v>400.5</v>
      </c>
      <c r="SN128" s="17">
        <f>+每日电表读数!SO125-每日电表读数!SN125</f>
        <v>397.39999999990687</v>
      </c>
      <c r="SO128" s="17">
        <f>+每日电表读数!SP125-每日电表读数!SO125</f>
        <v>402.10000000009313</v>
      </c>
      <c r="SP128" s="17">
        <f>+每日电表读数!SQ125-每日电表读数!SP125</f>
        <v>383.29999999993015</v>
      </c>
      <c r="SQ128" s="17">
        <f>+每日电表读数!SR125-每日电表读数!SQ125</f>
        <v>368.80000000004657</v>
      </c>
      <c r="SR128" s="17">
        <f>+每日电表读数!SS125-每日电表读数!SR125</f>
        <v>355.5</v>
      </c>
      <c r="SS128" s="17">
        <f>+每日电表读数!ST125-每日电表读数!SS125</f>
        <v>347.29999999993015</v>
      </c>
      <c r="ST128" s="17">
        <f>+每日电表读数!SU125-每日电表读数!ST125</f>
        <v>368.60000000009313</v>
      </c>
      <c r="SU128" s="17">
        <f>+每日电表读数!SV125-每日电表读数!SU125</f>
        <v>370.79999999993015</v>
      </c>
      <c r="SV128" s="17">
        <f>+每日电表读数!SW125-每日电表读数!SV125</f>
        <v>367.80000000004657</v>
      </c>
      <c r="SW128" s="17">
        <f>+每日电表读数!SX125-每日电表读数!SW125</f>
        <v>370.69999999995343</v>
      </c>
      <c r="SX128" s="17">
        <f>+每日电表读数!SY125-每日电表读数!SX125</f>
        <v>364.59999999997672</v>
      </c>
      <c r="SY128" s="17">
        <f>+每日电表读数!SZ125-每日电表读数!SY125</f>
        <v>373.80000000004657</v>
      </c>
      <c r="SZ128" s="17">
        <f>+每日电表读数!TA125-每日电表读数!SZ125</f>
        <v>374</v>
      </c>
      <c r="TA128" s="17">
        <f>+每日电表读数!TB125-每日电表读数!TA125</f>
        <v>375.30000000004657</v>
      </c>
      <c r="TB128" s="17">
        <f>+每日电表读数!TC125-每日电表读数!TB125</f>
        <v>370.59999999997672</v>
      </c>
      <c r="TC128" s="17">
        <f>+每日电表读数!TD125-每日电表读数!TC125</f>
        <v>373.40000000002328</v>
      </c>
      <c r="TD128" s="17">
        <f>+每日电表读数!TE125-每日电表读数!TD125</f>
        <v>367.59999999997672</v>
      </c>
      <c r="TE128" s="17">
        <f>+每日电表读数!TF125-每日电表读数!TE125</f>
        <v>359.5</v>
      </c>
      <c r="TF128" s="17">
        <f>+每日电表读数!TG125-每日电表读数!TF125</f>
        <v>357.69999999995343</v>
      </c>
      <c r="TG128" s="17">
        <f>+每日电表读数!TH125-每日电表读数!TG125</f>
        <v>383.30000000004657</v>
      </c>
      <c r="TH128" s="17">
        <f>+每日电表读数!TI125-每日电表读数!TH125</f>
        <v>395.29999999993015</v>
      </c>
      <c r="TI128" s="17">
        <f>+每日电表读数!TJ125-每日电表读数!TI125</f>
        <v>390.80000000004657</v>
      </c>
      <c r="TJ128" s="17">
        <f>+每日电表读数!TK125-每日电表读数!TJ125</f>
        <v>388.90000000002328</v>
      </c>
      <c r="TK128" s="17">
        <f>+每日电表读数!TL125-每日电表读数!TK125</f>
        <v>374.19999999995343</v>
      </c>
      <c r="TL128" s="17">
        <f>+每日电表读数!TM125-每日电表读数!TL125</f>
        <v>356.30000000004657</v>
      </c>
      <c r="TM128" s="17">
        <f>+每日电表读数!TN125-每日电表读数!TM125</f>
        <v>346.90000000002328</v>
      </c>
      <c r="TN128" s="17">
        <f>+每日电表读数!TO125-每日电表读数!TN125</f>
        <v>361.5</v>
      </c>
    </row>
    <row r="129" spans="1:534" ht="19.5">
      <c r="A129" s="126" t="s">
        <v>463</v>
      </c>
      <c r="B129" s="104" t="s">
        <v>410</v>
      </c>
      <c r="C129" s="1" t="s">
        <v>411</v>
      </c>
      <c r="D129" s="17">
        <f>+每日电表读数!E126-每日电表读数!D126</f>
        <v>28.899999999994179</v>
      </c>
      <c r="E129" s="17">
        <f>+每日电表读数!F126-每日电表读数!E126</f>
        <v>76.900000000008731</v>
      </c>
      <c r="F129" s="17">
        <f>+每日电表读数!G126-每日电表读数!F126</f>
        <v>66.099999999991269</v>
      </c>
      <c r="G129" s="17">
        <f>+每日电表读数!H126-每日电表读数!G126</f>
        <v>73</v>
      </c>
      <c r="H129" s="17">
        <f>+每日电表读数!I126-每日电表读数!H126</f>
        <v>28.400000000008731</v>
      </c>
      <c r="I129" s="17">
        <f>+每日电表读数!J126-每日电表读数!I126</f>
        <v>61.5</v>
      </c>
      <c r="J129" s="17">
        <f>+每日电表读数!K126-每日电表读数!J126</f>
        <v>67.399999999994179</v>
      </c>
      <c r="K129" s="17">
        <f>+每日电表读数!L126-每日电表读数!K126</f>
        <v>71.600000000005821</v>
      </c>
      <c r="L129" s="17">
        <f>+每日电表读数!M126-每日电表读数!L126</f>
        <v>77.299999999988358</v>
      </c>
      <c r="M129" s="17">
        <f>+每日电表读数!N126-每日电表读数!M126</f>
        <v>61.100000000005821</v>
      </c>
      <c r="N129" s="17">
        <f>+每日电表读数!O126-每日电表读数!N126</f>
        <v>42.100000000005821</v>
      </c>
      <c r="O129" s="17">
        <f>+每日电表读数!P126-每日电表读数!O126</f>
        <v>48</v>
      </c>
      <c r="P129" s="17">
        <f>+每日电表读数!Q126-每日电表读数!P126</f>
        <v>62.69999999999709</v>
      </c>
      <c r="Q129" s="17">
        <f>+每日电表读数!R126-每日电表读数!Q126</f>
        <v>61.69999999999709</v>
      </c>
      <c r="R129" s="17">
        <f>+每日电表读数!S126-每日电表读数!R126</f>
        <v>54.19999999999709</v>
      </c>
      <c r="S129" s="17">
        <f>+每日电表读数!T126-每日电表读数!S126</f>
        <v>79</v>
      </c>
      <c r="T129" s="17">
        <f>+每日电表读数!U126-每日电表读数!T126</f>
        <v>61.5</v>
      </c>
      <c r="U129" s="17">
        <f>+每日电表读数!V126-每日电表读数!U126</f>
        <v>64.80000000000291</v>
      </c>
      <c r="V129" s="17">
        <f>+每日电表读数!W126-每日电表读数!V126</f>
        <v>28.399999999994179</v>
      </c>
      <c r="W129" s="17">
        <f>+每日电表读数!X126-每日电表读数!W126</f>
        <v>62.5</v>
      </c>
      <c r="X129" s="17">
        <f>+每日电表读数!Y126-每日电表读数!X126</f>
        <v>62.700000000011642</v>
      </c>
      <c r="Y129" s="17">
        <f>+每日电表读数!Z126-每日电表读数!Y126</f>
        <v>79.099999999991269</v>
      </c>
      <c r="Z129" s="17">
        <f>+每日电表读数!AA126-每日电表读数!Z126</f>
        <v>63.80000000000291</v>
      </c>
      <c r="AA129" s="17">
        <f>+每日电表读数!AB126-每日电表读数!AA126</f>
        <v>63.399999999994179</v>
      </c>
      <c r="AB129" s="17">
        <f>+每日电表读数!AC126-每日电表读数!AB126</f>
        <v>42.200000000011642</v>
      </c>
      <c r="AC129" s="17">
        <f>+每日电表读数!AD126-每日电表读数!AC126</f>
        <v>34.399999999994179</v>
      </c>
      <c r="AD129" s="17">
        <f>+每日电表读数!AE126-每日电表读数!AD126</f>
        <v>16.5</v>
      </c>
      <c r="AE129" s="17">
        <f>+每日电表读数!AF126-每日电表读数!AE126</f>
        <v>27.899999999994179</v>
      </c>
      <c r="AF129" s="17">
        <f>+每日电表读数!AG126-每日电表读数!AF126</f>
        <v>15.400000000008731</v>
      </c>
      <c r="AG129" s="17">
        <f>+每日电表读数!AH126-每日电表读数!AG126</f>
        <v>16</v>
      </c>
      <c r="AH129" s="17">
        <f>+每日电表读数!AI126-每日电表读数!AH126</f>
        <v>15.5</v>
      </c>
      <c r="AI129" s="17">
        <f>+每日电表读数!AJ126-每日电表读数!AI126</f>
        <v>16.099999999991269</v>
      </c>
      <c r="AJ129" s="17">
        <f>+每日电表读数!AK126-每日电表读数!AJ126</f>
        <v>28.30000000000291</v>
      </c>
      <c r="AK129" s="17">
        <f>+每日电表读数!AL126-每日电表读数!AK126</f>
        <v>48.80000000000291</v>
      </c>
      <c r="AL129" s="17">
        <f>+每日电表读数!AM126-每日电表读数!AL126</f>
        <v>39.80000000000291</v>
      </c>
      <c r="AM129" s="17">
        <f>+每日电表读数!AN126-每日电表读数!AM126</f>
        <v>119.5</v>
      </c>
      <c r="AN129" s="17">
        <f>+每日电表读数!AO126-每日电表读数!AN126</f>
        <v>55</v>
      </c>
      <c r="AO129" s="17">
        <f>+每日电表读数!AP126-每日电表读数!AO126</f>
        <v>43</v>
      </c>
      <c r="AP129" s="17">
        <f>+每日电表读数!AQ126-每日电表读数!AP126</f>
        <v>61.19999999999709</v>
      </c>
      <c r="AQ129" s="17">
        <f>+每日电表读数!AR126-每日电表读数!AQ126</f>
        <v>67.899999999994179</v>
      </c>
      <c r="AR129" s="17">
        <f>+每日电表读数!AS126-每日电表读数!AR126</f>
        <v>64.700000000011642</v>
      </c>
      <c r="AS129" s="17">
        <f>+每日电表读数!AT126-每日电表读数!AS126</f>
        <v>64</v>
      </c>
      <c r="AT129" s="17">
        <f>+每日电表读数!AU126-每日电表读数!AT126</f>
        <v>56.799999999988358</v>
      </c>
      <c r="AU129" s="17">
        <f>+每日电表读数!AV126-每日电表读数!AU126</f>
        <v>64.100000000005821</v>
      </c>
      <c r="AV129" s="17">
        <f>+每日电表读数!AW126-每日电表读数!AV126</f>
        <v>65.19999999999709</v>
      </c>
      <c r="AW129" s="17">
        <f>+每日电表读数!AX126-每日电表读数!AW126</f>
        <v>62.30000000000291</v>
      </c>
      <c r="AX129" s="17">
        <f>+每日电表读数!AY126-每日电表读数!AX126</f>
        <v>17.80000000000291</v>
      </c>
      <c r="AY129" s="17">
        <f>+每日电表读数!AZ126-每日电表读数!AY126</f>
        <v>70.399999999994179</v>
      </c>
      <c r="AZ129" s="17">
        <f>+每日电表读数!BA126-每日电表读数!AZ126</f>
        <v>59.80000000000291</v>
      </c>
      <c r="BA129" s="17">
        <f>+每日电表读数!BB126-每日电表读数!BA126</f>
        <v>77.80000000000291</v>
      </c>
      <c r="BB129" s="17">
        <f>+每日电表读数!BC126-每日电表读数!BB126</f>
        <v>81.5</v>
      </c>
      <c r="BC129" s="17">
        <f>+每日电表读数!BD126-每日电表读数!BC126</f>
        <v>66.69999999999709</v>
      </c>
      <c r="BD129" s="17">
        <f>+每日电表读数!BE126-每日电表读数!BD126</f>
        <v>61.5</v>
      </c>
      <c r="BE129" s="17">
        <f>+每日电表读数!BF126-每日电表读数!BE126</f>
        <v>26.600000000005821</v>
      </c>
      <c r="BF129" s="17">
        <f>+每日电表读数!BG126-每日电表读数!BF126</f>
        <v>62.899999999994179</v>
      </c>
      <c r="BG129" s="17">
        <f>+每日电表读数!BH126-每日电表读数!BG126</f>
        <v>69.399999999994179</v>
      </c>
      <c r="BH129" s="17">
        <f>+每日电表读数!BI126-每日电表读数!BH126</f>
        <v>72.600000000005821</v>
      </c>
      <c r="BI129" s="17">
        <f>+每日电表读数!BJ126-每日电表读数!BI126</f>
        <v>57.69999999999709</v>
      </c>
      <c r="BK129" s="17">
        <f>+每日电表读数!BL126-每日电表读数!BK126</f>
        <v>0</v>
      </c>
      <c r="BL129" s="17">
        <f>+每日电表读数!BM126-每日电表读数!BL126</f>
        <v>0</v>
      </c>
      <c r="BM129" s="17">
        <f>+每日电表读数!BN126-每日电表读数!BM126</f>
        <v>0</v>
      </c>
      <c r="BN129" s="17">
        <f>+每日电表读数!BO126-每日电表读数!BN126</f>
        <v>0</v>
      </c>
      <c r="BO129" s="17">
        <f>+每日电表读数!BP126-每日电表读数!BO126</f>
        <v>0</v>
      </c>
      <c r="BP129" s="17">
        <f>+每日电表读数!BQ126-每日电表读数!BP126</f>
        <v>0</v>
      </c>
      <c r="BQ129" s="17">
        <f>+每日电表读数!BR126-每日电表读数!BQ126</f>
        <v>0</v>
      </c>
      <c r="BR129" s="17">
        <f>+每日电表读数!BS126-每日电表读数!BR126</f>
        <v>0</v>
      </c>
      <c r="BS129" s="17">
        <f>+每日电表读数!BT126-每日电表读数!BS126</f>
        <v>0</v>
      </c>
      <c r="BT129" s="17">
        <f>+每日电表读数!BU126-每日电表读数!BT126</f>
        <v>0</v>
      </c>
      <c r="BU129" s="17">
        <f>+每日电表读数!BV126-每日电表读数!BU126</f>
        <v>0</v>
      </c>
      <c r="BV129" s="17">
        <f>+每日电表读数!BW126-每日电表读数!BV126</f>
        <v>0</v>
      </c>
      <c r="BW129" s="17">
        <f>+每日电表读数!BX126-每日电表读数!BW126</f>
        <v>0</v>
      </c>
      <c r="BX129" s="17">
        <f>+每日电表读数!BY126-每日电表读数!BX126</f>
        <v>0</v>
      </c>
      <c r="BY129" s="17">
        <f>+每日电表读数!BZ126-每日电表读数!BY126</f>
        <v>0</v>
      </c>
      <c r="BZ129" s="17">
        <f>+每日电表读数!CA126-每日电表读数!BZ126</f>
        <v>0</v>
      </c>
      <c r="CA129" s="17">
        <f>+每日电表读数!CB126-每日电表读数!CA126</f>
        <v>0</v>
      </c>
      <c r="CB129" s="17">
        <f>+每日电表读数!CC126-每日电表读数!CB126</f>
        <v>0</v>
      </c>
      <c r="CC129" s="17">
        <f>+每日电表读数!CD126-每日电表读数!CC126</f>
        <v>0</v>
      </c>
      <c r="CD129" s="17">
        <f>+每日电表读数!CE126-每日电表读数!CD126</f>
        <v>0</v>
      </c>
      <c r="CE129" s="17">
        <f>+每日电表读数!CF126-每日电表读数!CE126</f>
        <v>0</v>
      </c>
      <c r="CF129" s="17">
        <f>+每日电表读数!CG126-每日电表读数!CF126</f>
        <v>0</v>
      </c>
      <c r="CG129" s="17">
        <f>+每日电表读数!CH126-每日电表读数!CG126</f>
        <v>0</v>
      </c>
      <c r="CH129" s="17">
        <f>+每日电表读数!CI126-每日电表读数!CH126</f>
        <v>0</v>
      </c>
      <c r="CI129" s="17">
        <f>+每日电表读数!CJ126-每日电表读数!CI126</f>
        <v>0</v>
      </c>
      <c r="CJ129" s="17">
        <f>+每日电表读数!CK126-每日电表读数!CJ126</f>
        <v>0</v>
      </c>
      <c r="CK129" s="17">
        <f>+每日电表读数!CL126-每日电表读数!CK126</f>
        <v>0</v>
      </c>
      <c r="CL129" s="17">
        <f>+每日电表读数!CM126-每日电表读数!CL126</f>
        <v>101509.3</v>
      </c>
      <c r="CM129" s="17">
        <f>+每日电表读数!CN126-每日电表读数!CM126</f>
        <v>90.599999999991269</v>
      </c>
      <c r="CN129" s="17">
        <f>+每日电表读数!CO126-每日电表读数!CN126</f>
        <v>42.30000000000291</v>
      </c>
      <c r="CO129" s="17">
        <f>+每日电表读数!CP126-每日电表读数!CO126</f>
        <v>61</v>
      </c>
      <c r="CP129" s="17">
        <f>+每日电表读数!CQ126-每日电表读数!CP126</f>
        <v>80</v>
      </c>
      <c r="CQ129" s="17">
        <f>+每日电表读数!CR126-每日电表读数!CQ126</f>
        <v>85.69999999999709</v>
      </c>
      <c r="CR129" s="17">
        <f>+每日电表读数!CS126-每日电表读数!CR126</f>
        <v>75.600000000005821</v>
      </c>
      <c r="CS129" s="17">
        <f>+每日电表读数!CT126-每日电表读数!CS126</f>
        <v>76.5</v>
      </c>
      <c r="CT129" s="17">
        <f>+每日电表读数!CU126-每日电表读数!CT126</f>
        <v>91.19999999999709</v>
      </c>
      <c r="CU129" s="17">
        <f>+每日电表读数!CV126-每日电表读数!CU126</f>
        <v>64.900000000008731</v>
      </c>
      <c r="CV129" s="17">
        <f>+每日电表读数!CW126-每日电表读数!CV126</f>
        <v>54</v>
      </c>
      <c r="CW129" s="17">
        <f>+每日电表读数!CX126-每日电表读数!CW126</f>
        <v>98.599999999991269</v>
      </c>
      <c r="CX129" s="17">
        <f>+每日电表读数!CY126-每日电表读数!CX126</f>
        <v>91.400000000008731</v>
      </c>
      <c r="CY129" s="17">
        <f>+每日电表读数!CZ126-每日电表读数!CY126</f>
        <v>79</v>
      </c>
      <c r="CZ129" s="17">
        <f>+每日电表读数!DA126-每日电表读数!CZ126</f>
        <v>96.19999999999709</v>
      </c>
      <c r="DA129" s="17">
        <f>+每日电表读数!DB126-每日电表读数!DA126</f>
        <v>92</v>
      </c>
      <c r="DB129" s="17">
        <f>+每日电表读数!DC126-每日电表读数!DB126</f>
        <v>30.599999999991269</v>
      </c>
      <c r="DC129" s="17">
        <f>+每日电表读数!DD126-每日电表读数!DC126</f>
        <v>99.100000000005821</v>
      </c>
      <c r="DD129" s="17">
        <f>+每日电表读数!DE126-每日电表读数!DD126</f>
        <v>88.69999999999709</v>
      </c>
      <c r="DE129" s="17">
        <f>+每日电表读数!DF126-每日电表读数!DE126</f>
        <v>77.5</v>
      </c>
      <c r="DF129" s="17">
        <f>+每日电表读数!DG126-每日电表读数!DF126</f>
        <v>96.30000000000291</v>
      </c>
      <c r="DG129" s="17">
        <f>+每日电表读数!DH126-每日电表读数!DG126</f>
        <v>104.19999999999709</v>
      </c>
      <c r="DH129" s="17">
        <f>+每日电表读数!DI126-每日电表读数!DH126</f>
        <v>93</v>
      </c>
      <c r="DI129" s="17">
        <f>+每日电表读数!DJ126-每日电表读数!DI126</f>
        <v>46.400000000008731</v>
      </c>
      <c r="DJ129" s="17">
        <f>+每日电表读数!DK126-每日电表读数!DJ126</f>
        <v>92.69999999999709</v>
      </c>
      <c r="DK129" s="17">
        <f>+每日电表读数!DL126-每日电表读数!DK126</f>
        <v>95</v>
      </c>
      <c r="DL129" s="17">
        <f>+每日电表读数!DM126-每日电表读数!DL126</f>
        <v>139.39999999999418</v>
      </c>
      <c r="DM129" s="17">
        <f>+每日电表读数!DN126-每日电表读数!DM126</f>
        <v>92.600000000005821</v>
      </c>
      <c r="DN129" s="17">
        <f>+每日电表读数!DO126-每日电表读数!DN126</f>
        <v>90.30000000000291</v>
      </c>
      <c r="DO129" s="17">
        <f>+每日电表读数!DP126-每日电表读数!DO126</f>
        <v>93.69999999999709</v>
      </c>
      <c r="DP129" s="17">
        <f>+每日电表读数!DQ126-每日电表读数!DP126</f>
        <v>69.599999999991269</v>
      </c>
      <c r="DQ129" s="17">
        <f>+每日电表读数!DR126-每日电表读数!DQ126</f>
        <v>113.20000000001164</v>
      </c>
      <c r="DR129" s="17">
        <f>+每日电表读数!DS126-每日电表读数!DR126</f>
        <v>95.399999999994179</v>
      </c>
      <c r="DS129" s="17">
        <f>+每日电表读数!DT126-每日电表读数!DS126</f>
        <v>60.5</v>
      </c>
      <c r="DT129" s="17">
        <f>+每日电表读数!DU126-每日电表读数!DT126</f>
        <v>75.19999999999709</v>
      </c>
      <c r="DU129" s="17">
        <f>+每日电表读数!DV126-每日电表读数!DU126</f>
        <v>112.5</v>
      </c>
      <c r="DV129" s="17">
        <f>+每日电表读数!DW126-每日电表读数!DV126</f>
        <v>95.100000000005821</v>
      </c>
      <c r="DW129" s="17">
        <f>+每日电表读数!DX126-每日电表读数!DW126</f>
        <v>60.899999999994179</v>
      </c>
      <c r="DX129" s="17">
        <f>+每日电表读数!DY126-每日电表读数!DX126</f>
        <v>94.30000000000291</v>
      </c>
      <c r="DY129" s="17">
        <f>+每日电表读数!DZ126-每日电表读数!DY126</f>
        <v>115</v>
      </c>
      <c r="DZ129" s="17">
        <f>+每日电表读数!EA126-每日电表读数!DZ126</f>
        <v>95.399999999994179</v>
      </c>
      <c r="EA129" s="17">
        <f>+每日电表读数!EB126-每日电表读数!EA126</f>
        <v>75.400000000008731</v>
      </c>
      <c r="EB129" s="17">
        <f>+每日电表读数!EC126-每日电表读数!EB126</f>
        <v>113.80000000000291</v>
      </c>
      <c r="EC129" s="17">
        <f>+每日电表读数!ED126-每日电表读数!EC126</f>
        <v>95.899999999994179</v>
      </c>
      <c r="ED129" s="17">
        <f>+每日电表读数!EE126-每日电表读数!ED126</f>
        <v>60.600000000005821</v>
      </c>
      <c r="EE129" s="17">
        <f>+每日电表读数!EF126-每日电表读数!EE126</f>
        <v>94.69999999999709</v>
      </c>
      <c r="EF129" s="17">
        <f>+每日电表读数!EG126-每日电表读数!EF126</f>
        <v>109.30000000000291</v>
      </c>
      <c r="EG129" s="17">
        <f>+每日电表读数!EH126-每日电表读数!EG126</f>
        <v>100.69999999999709</v>
      </c>
      <c r="EH129" s="17">
        <f>+每日电表读数!EI126-每日电表读数!EH126</f>
        <v>119.5</v>
      </c>
      <c r="EI129" s="17">
        <f>+每日电表读数!EJ126-每日电表读数!EI126</f>
        <v>107.19999999999709</v>
      </c>
      <c r="EJ129" s="17">
        <f>+每日电表读数!EK126-每日电表读数!EJ126</f>
        <v>114.69999999999709</v>
      </c>
      <c r="EK129" s="17">
        <f>+每日电表读数!EL126-每日电表读数!EK126</f>
        <v>94.5</v>
      </c>
      <c r="EL129" s="17">
        <f>+每日电表读数!EM126-每日电表读数!EL126</f>
        <v>109.80000000000291</v>
      </c>
      <c r="EM129" s="17">
        <f>+每日电表读数!EN126-每日电表读数!EM126</f>
        <v>115.30000000000291</v>
      </c>
      <c r="EN129" s="17">
        <f>+每日电表读数!EO126-每日电表读数!EN126</f>
        <v>115.69999999999709</v>
      </c>
      <c r="EO129" s="17">
        <f>+每日电表读数!EP126-每日电表读数!EO126</f>
        <v>129.69999999999709</v>
      </c>
      <c r="EP129" s="17">
        <f>+每日电表读数!EQ126-每日电表读数!EP126</f>
        <v>107.80000000000291</v>
      </c>
      <c r="EQ129" s="17">
        <f>+每日电表读数!ER126-每日电表读数!EQ126</f>
        <v>86</v>
      </c>
      <c r="ER129" s="17">
        <f>+每日电表读数!ES126-每日电表读数!ER126</f>
        <v>39.5</v>
      </c>
      <c r="ES129" s="17">
        <f>+每日电表读数!ET126-每日电表读数!ES126</f>
        <v>145.89999999999418</v>
      </c>
      <c r="ET129" s="17">
        <f>+每日电表读数!EU126-每日电表读数!ET126</f>
        <v>110.10000000000582</v>
      </c>
      <c r="EU129" s="17">
        <f>+每日电表读数!EV126-每日电表读数!EU126</f>
        <v>129.80000000000291</v>
      </c>
      <c r="EV129" s="17">
        <f>+每日电表读数!EW126-每日电表读数!EV126</f>
        <v>112.39999999999418</v>
      </c>
      <c r="EW129" s="17">
        <f>+每日电表读数!EX126-每日电表读数!EW126</f>
        <v>103.90000000000873</v>
      </c>
      <c r="EX129" s="17">
        <f>+每日电表读数!EY126-每日电表读数!EX126</f>
        <v>109.69999999999709</v>
      </c>
      <c r="EY129" s="17">
        <f>+每日电表读数!EZ126-每日电表读数!EY126</f>
        <v>113.39999999999418</v>
      </c>
      <c r="EZ129" s="17">
        <f>+每日电表读数!FA126-每日电表读数!EZ126</f>
        <v>138.5</v>
      </c>
      <c r="FA129" s="17">
        <f>+每日电表读数!FB126-每日电表读数!FA126</f>
        <v>148.69999999999709</v>
      </c>
      <c r="FB129" s="17">
        <f>+每日电表读数!FC126-每日电表读数!FB126</f>
        <v>121.90000000000873</v>
      </c>
      <c r="FC129" s="17">
        <f>+每日电表读数!FD126-每日电表读数!FC126</f>
        <v>143.39999999999418</v>
      </c>
      <c r="FD129" s="17">
        <f>+每日电表读数!FE126-每日电表读数!FD126</f>
        <v>126.5</v>
      </c>
      <c r="FE129" s="17">
        <f>+每日电表读数!FF126-每日电表读数!FE126</f>
        <v>119.60000000000582</v>
      </c>
      <c r="FF129" s="17">
        <f>+每日电表读数!FG126-每日电表读数!FF126</f>
        <v>150.19999999999709</v>
      </c>
      <c r="FG129" s="17">
        <f>+每日电表读数!FH126-每日电表读数!FG126</f>
        <v>120.39999999999418</v>
      </c>
      <c r="FH129" s="17">
        <f>+每日电表读数!FI126-每日电表读数!FH126</f>
        <v>129.5</v>
      </c>
      <c r="FI129" s="17">
        <f>+每日电表读数!FJ126-每日电表读数!FI126</f>
        <v>142.90000000000873</v>
      </c>
      <c r="FJ129" s="17">
        <f>+每日电表读数!FK126-每日电表读数!FJ126</f>
        <v>141.89999999999418</v>
      </c>
      <c r="FK129" s="17">
        <f>+每日电表读数!FL126-每日电表读数!FK126</f>
        <v>117.60000000000582</v>
      </c>
      <c r="FL129" s="17">
        <f>+每日电表读数!FM126-每日电表读数!FL126</f>
        <v>118.19999999999709</v>
      </c>
      <c r="FM129" s="17">
        <f>+每日电表读数!FN126-每日电表读数!FM126</f>
        <v>77.80000000000291</v>
      </c>
      <c r="FN129" s="17">
        <f>+每日电表读数!FO126-每日电表读数!FN126</f>
        <v>142.09999999999127</v>
      </c>
      <c r="FO129" s="17">
        <f>+每日电表读数!FP126-每日电表读数!FO126</f>
        <v>112.80000000000291</v>
      </c>
      <c r="FP129" s="17">
        <f>+每日电表读数!FQ126-每日电表读数!FP126</f>
        <v>119.40000000000873</v>
      </c>
      <c r="FQ129" s="17">
        <f>+每日电表读数!FR126-每日电表读数!FQ126</f>
        <v>120.5</v>
      </c>
      <c r="FR129" s="17">
        <f>+每日电表读数!FS126-每日电表读数!FR126</f>
        <v>114.59999999999127</v>
      </c>
      <c r="FS129" s="17">
        <f>+每日电表读数!FT126-每日电表读数!FS126</f>
        <v>112.80000000000291</v>
      </c>
      <c r="FT129" s="17">
        <f>+每日电表读数!FU126-每日电表读数!FT126</f>
        <v>95.69999999999709</v>
      </c>
      <c r="FU129" s="17">
        <f>+每日电表读数!FV126-每日电表读数!FU126</f>
        <v>104.60000000000582</v>
      </c>
      <c r="FV129" s="17">
        <f>+每日电表读数!FW126-每日电表读数!FV126</f>
        <v>126.69999999999709</v>
      </c>
      <c r="FW129" s="17">
        <f>+每日电表读数!FX126-每日电表读数!FW126</f>
        <v>137.39999999999418</v>
      </c>
      <c r="FX129" s="17">
        <f>+每日电表读数!FY126-每日电表读数!FX126</f>
        <v>105.80000000000291</v>
      </c>
      <c r="FY129" s="17">
        <f>+每日电表读数!FZ126-每日电表读数!FY126</f>
        <v>121</v>
      </c>
      <c r="FZ129" s="17">
        <f>+每日电表读数!GA126-每日电表读数!FZ126</f>
        <v>113.30000000000291</v>
      </c>
      <c r="GA129" s="17">
        <f>+每日电表读数!GB126-每日电表读数!GA126</f>
        <v>66.5</v>
      </c>
      <c r="GB129" s="17">
        <f>+每日电表读数!GC126-每日电表读数!GB126</f>
        <v>115.69999999999709</v>
      </c>
      <c r="GC129" s="17">
        <f>+每日电表读数!GD126-每日电表读数!GC126</f>
        <v>117.80000000000291</v>
      </c>
      <c r="GD129" s="17">
        <f>+每日电表读数!GE126-每日电表读数!GD126</f>
        <v>112.69999999999709</v>
      </c>
      <c r="GE129" s="17">
        <f>+每日电表读数!GF126-每日电表读数!GE126</f>
        <v>118.90000000000873</v>
      </c>
      <c r="GF129" s="17">
        <f>+每日电表读数!GG126-每日电表读数!GF126</f>
        <v>123.39999999999418</v>
      </c>
      <c r="GG129" s="17">
        <f>+每日电表读数!GH126-每日电表读数!GG126</f>
        <v>102.5</v>
      </c>
      <c r="GH129" s="17">
        <f>+每日电表读数!GI126-每日电表读数!GH126</f>
        <v>104.69999999999709</v>
      </c>
      <c r="GI129" s="17">
        <f>+每日电表读数!GJ126-每日电表读数!GI126</f>
        <v>112.10000000000582</v>
      </c>
      <c r="GJ129" s="17">
        <f>+每日电表读数!GK126-每日电表读数!GJ126</f>
        <v>134.19999999999709</v>
      </c>
      <c r="GK129" s="17">
        <f>+每日电表读数!GL126-每日电表读数!GK126</f>
        <v>140</v>
      </c>
      <c r="GL129" s="17">
        <f>+每日电表读数!GM126-每日电表读数!GL126</f>
        <v>120.19999999999709</v>
      </c>
      <c r="GM129" s="17">
        <f>+每日电表读数!GN126-每日电表读数!GM126</f>
        <v>121.40000000000873</v>
      </c>
      <c r="GN129" s="17">
        <f>+每日电表读数!GO126-每日电表读数!GN126</f>
        <v>116.29999999998836</v>
      </c>
      <c r="GO129" s="17">
        <f>+每日电表读数!GP126-每日电表读数!GO126</f>
        <v>76.80000000000291</v>
      </c>
      <c r="GP129" s="17">
        <f>+每日电表读数!GQ126-每日电表读数!GP126</f>
        <v>113.69999999999709</v>
      </c>
      <c r="GQ129" s="17">
        <f>+每日电表读数!GR126-每日电表读数!GQ126</f>
        <v>113.60000000000582</v>
      </c>
      <c r="GR129" s="17">
        <f>+每日电表读数!GS126-每日电表读数!GR126</f>
        <v>132.19999999999709</v>
      </c>
      <c r="GS129" s="17">
        <f>+每日电表读数!GT126-每日电表读数!GS126</f>
        <v>131.19999999999709</v>
      </c>
      <c r="GT129" s="17">
        <f>+每日电表读数!GU126-每日电表读数!GT126</f>
        <v>128.40000000000873</v>
      </c>
      <c r="GU129" s="17">
        <f>+每日电表读数!GV126-每日电表读数!GU126</f>
        <v>152.80000000000291</v>
      </c>
      <c r="GV129" s="17">
        <f>+每日电表读数!GW126-每日电表读数!GV126</f>
        <v>103.5</v>
      </c>
      <c r="GW129" s="17">
        <f>+每日电表读数!GX126-每日电表读数!GW126</f>
        <v>116</v>
      </c>
      <c r="GX129" s="17">
        <f>+每日电表读数!GY126-每日电表读数!GX126</f>
        <v>46.799999999988358</v>
      </c>
      <c r="GY129" s="17">
        <f>+每日电表读数!GZ126-每日电表读数!GY126</f>
        <v>143.70000000001164</v>
      </c>
      <c r="GZ129" s="17">
        <f>+每日电表读数!HA126-每日电表读数!GZ126</f>
        <v>118.89999999999418</v>
      </c>
      <c r="HA129" s="17">
        <f>+每日电表读数!HB126-每日电表读数!HA126</f>
        <v>118.19999999999709</v>
      </c>
      <c r="HB129" s="17">
        <f>+每日电表读数!HC126-每日电表读数!HB126</f>
        <v>116.80000000000291</v>
      </c>
      <c r="HC129" s="17">
        <f>+每日电表读数!HD126-每日电表读数!HC126</f>
        <v>62.80000000000291</v>
      </c>
      <c r="HD129" s="17">
        <f>+每日电表读数!HE126-每日电表读数!HD126</f>
        <v>155.30000000000291</v>
      </c>
      <c r="HE129" s="17">
        <f>+每日电表读数!HF126-每日电表读数!HE126</f>
        <v>134.09999999999127</v>
      </c>
      <c r="HF129" s="17">
        <f>+每日电表读数!HG126-每日电表读数!HF126</f>
        <v>155.60000000000582</v>
      </c>
      <c r="HG129" s="17">
        <f>+每日电表读数!HH126-每日电表读数!HG126</f>
        <v>110.30000000000291</v>
      </c>
      <c r="HH129" s="17">
        <f>+每日电表读数!HI126-每日电表读数!HH126</f>
        <v>126.59999999999127</v>
      </c>
      <c r="HI129" s="17">
        <f>+每日电表读数!HJ126-每日电表读数!HI126</f>
        <v>117.90000000000873</v>
      </c>
      <c r="HJ129" s="17">
        <f>+每日电表读数!HK126-每日电表读数!HJ126</f>
        <v>97.799999999988358</v>
      </c>
      <c r="HK129" s="17">
        <f>+每日电表读数!HL126-每日电表读数!HK126</f>
        <v>134.70000000001164</v>
      </c>
      <c r="HL129" s="17">
        <f>+每日电表读数!HM126-每日电表读数!HL126</f>
        <v>118.69999999999709</v>
      </c>
      <c r="HM129" s="17">
        <f>+每日电表读数!HN126-每日电表读数!HM126</f>
        <v>127.69999999999709</v>
      </c>
      <c r="HN129" s="17">
        <f>+每日电表读数!HO126-每日电表读数!HN126</f>
        <v>117.39999999999418</v>
      </c>
      <c r="HO129" s="17">
        <f>+每日电表读数!HP126-每日电表读数!HO126</f>
        <v>129.40000000000873</v>
      </c>
      <c r="HP129" s="17">
        <f>+每日电表读数!HQ126-每日电表读数!HP126</f>
        <v>129.19999999999709</v>
      </c>
      <c r="HQ129" s="17">
        <f>+每日电表读数!HR126-每日电表读数!HQ126</f>
        <v>94</v>
      </c>
      <c r="HR129" s="17">
        <f>+每日电表读数!HS126-每日电表读数!HR126</f>
        <v>152.10000000000582</v>
      </c>
      <c r="HS129" s="17">
        <f>+每日电表读数!HT126-每日电表读数!HS126</f>
        <v>131.5</v>
      </c>
      <c r="HT129" s="17">
        <f>+每日电表读数!HU126-每日电表读数!HT126</f>
        <v>139.09999999999127</v>
      </c>
      <c r="HU129" s="17">
        <f>+每日电表读数!HV126-每日电表读数!HU126</f>
        <v>132.5</v>
      </c>
      <c r="HV129" s="17">
        <f>+每日电表读数!HW126-每日电表读数!HV126</f>
        <v>125.19999999999709</v>
      </c>
      <c r="HW129" s="17">
        <f>+每日电表读数!HX126-每日电表读数!HW126</f>
        <v>116.30000000000291</v>
      </c>
      <c r="HX129" s="17">
        <f>+每日电表读数!HY126-每日电表读数!HX126</f>
        <v>112</v>
      </c>
      <c r="HY129" s="17">
        <f>+每日电表读数!HZ126-每日电表读数!HY126</f>
        <v>111.60000000000582</v>
      </c>
      <c r="HZ129" s="17">
        <f>+每日电表读数!IA126-每日电表读数!HZ126</f>
        <v>122.80000000000291</v>
      </c>
      <c r="IA129" s="17">
        <f>+每日电表读数!IB126-每日电表读数!IA126</f>
        <v>139.69999999999709</v>
      </c>
      <c r="IB129" s="17">
        <f>+每日电表读数!IC126-每日电表读数!IB126</f>
        <v>140.59999999999127</v>
      </c>
      <c r="IC129" s="17">
        <f>+每日电表读数!ID126-每日电表读数!IC126</f>
        <v>147.80000000000291</v>
      </c>
      <c r="ID129" s="17">
        <f>+每日电表读数!IE126-每日电表读数!ID126</f>
        <v>104.5</v>
      </c>
      <c r="IE129" s="17">
        <f>+每日电表读数!IF126-每日电表读数!IE126</f>
        <v>100</v>
      </c>
      <c r="IF129" s="17">
        <f>+每日电表读数!IG126-每日电表读数!IF126</f>
        <v>134</v>
      </c>
      <c r="IG129" s="17">
        <f>+每日电表读数!IH126-每日电表读数!IG126</f>
        <v>145.60000000000582</v>
      </c>
      <c r="IH129" s="17">
        <f>+每日电表读数!II126-每日电表读数!IH126</f>
        <v>114</v>
      </c>
      <c r="II129" s="17">
        <f>+每日电表读数!IJ126-每日电表读数!II126</f>
        <v>125.59999999999127</v>
      </c>
      <c r="IJ129" s="17">
        <f>+每日电表读数!IK126-每日电表读数!IJ126</f>
        <v>129.60000000000582</v>
      </c>
      <c r="IK129" s="17">
        <f>+每日电表读数!IL126-每日电表读数!IK126</f>
        <v>93.600000000005821</v>
      </c>
      <c r="IL129" s="17">
        <f>+每日电表读数!IM126-每日电表读数!IL126</f>
        <v>84.299999999988358</v>
      </c>
      <c r="IM129" s="17">
        <f>+每日电表读数!IN126-每日电表读数!IM126</f>
        <v>58.600000000005821</v>
      </c>
      <c r="IN129" s="17">
        <f>+每日电表读数!IO126-每日电表读数!IN126</f>
        <v>54.69999999999709</v>
      </c>
      <c r="IO129" s="17">
        <f>+每日电表读数!IP126-每日电表读数!IO126</f>
        <v>99.69999999999709</v>
      </c>
      <c r="IP129" s="17">
        <f>+每日电表读数!IQ126-每日电表读数!IP126</f>
        <v>118.10000000000582</v>
      </c>
      <c r="IQ129" s="17">
        <f>+每日电表读数!IR126-每日电表读数!IQ126</f>
        <v>150.5</v>
      </c>
      <c r="IR129" s="17">
        <f>+每日电表读数!IS126-每日电表读数!IR126</f>
        <v>118.80000000000291</v>
      </c>
      <c r="IS129" s="17">
        <f>+每日电表读数!IT126-每日电表读数!IS126</f>
        <v>83.899999999994179</v>
      </c>
      <c r="IT129" s="17">
        <f>+每日电表读数!IU126-每日电表读数!IT126</f>
        <v>117.19999999999709</v>
      </c>
      <c r="IU129" s="17">
        <f>+每日电表读数!IV126-每日电表读数!IU126</f>
        <v>122.40000000000873</v>
      </c>
      <c r="IV129" s="17">
        <f>+每日电表读数!IW126-每日电表读数!IV126</f>
        <v>128.69999999999709</v>
      </c>
      <c r="IW129" s="17">
        <f>+每日电表读数!IX126-每日电表读数!IW126</f>
        <v>108.30000000000291</v>
      </c>
      <c r="IX129" s="17">
        <f>+每日电表读数!IY126-每日电表读数!IX126</f>
        <v>122.5</v>
      </c>
      <c r="IY129" s="17">
        <f>+每日电表读数!IZ126-每日电表读数!IY126</f>
        <v>124</v>
      </c>
      <c r="IZ129" s="17">
        <f>+每日电表读数!JA126-每日电表读数!IZ126</f>
        <v>64.5</v>
      </c>
      <c r="JA129" s="17">
        <f>+每日电表读数!JB126-每日电表读数!JA126</f>
        <v>116.5</v>
      </c>
      <c r="JB129" s="17">
        <f>+每日电表读数!JC126-每日电表读数!JB126</f>
        <v>134.09999999999127</v>
      </c>
      <c r="JC129" s="17">
        <f>+每日电表读数!JD126-每日电表读数!JC126</f>
        <v>119</v>
      </c>
      <c r="JD129" s="17">
        <f>+每日电表读数!JE126-每日电表读数!JD126</f>
        <v>122.70000000001164</v>
      </c>
      <c r="JE129" s="17">
        <f>+每日电表读数!JF126-每日电表读数!JE126</f>
        <v>147.5</v>
      </c>
      <c r="JF129" s="17">
        <f>+每日电表读数!JG126-每日电表读数!JF126</f>
        <v>134.69999999999709</v>
      </c>
      <c r="JG129" s="17">
        <f>+每日电表读数!JH126-每日电表读数!JG126</f>
        <v>62.599999999991269</v>
      </c>
      <c r="JH129" s="17">
        <f>+每日电表读数!JI126-每日电表读数!JH126</f>
        <v>100.30000000000291</v>
      </c>
      <c r="JI129" s="17">
        <f>+每日电表读数!JJ126-每日电表读数!JI126</f>
        <v>133.5</v>
      </c>
      <c r="JJ129" s="17">
        <f>+每日电表读数!JK126-每日电表读数!JJ126</f>
        <v>121.80000000000291</v>
      </c>
      <c r="JK129" s="17">
        <f>+每日电表读数!JL126-每日电表读数!JK126</f>
        <v>115.10000000000582</v>
      </c>
      <c r="JL129" s="17">
        <f>+每日电表读数!JM126-每日电表读数!JL126</f>
        <v>123.79999999998836</v>
      </c>
      <c r="JM129" s="17">
        <f>+每日电表读数!JN126-每日电表读数!JM126</f>
        <v>126.20000000001164</v>
      </c>
      <c r="JN129" s="17">
        <f>+每日电表读数!JO126-每日电表读数!JN126</f>
        <v>61.099999999991269</v>
      </c>
      <c r="JO129" s="17">
        <f>+每日电表读数!JP126-每日电表读数!JO126</f>
        <v>114.19999999999709</v>
      </c>
      <c r="JP129" s="17">
        <f>+每日电表读数!JQ126-每日电表读数!JP126</f>
        <v>114.40000000000873</v>
      </c>
      <c r="JQ129" s="17">
        <f>+每日电表读数!JR126-每日电表读数!JQ126</f>
        <v>141.5</v>
      </c>
      <c r="JR129" s="17">
        <f>+每日电表读数!JS126-每日电表读数!JR126</f>
        <v>129.30000000000291</v>
      </c>
      <c r="JS129" s="17">
        <f>+每日电表读数!JT126-每日电表读数!JS126</f>
        <v>116.69999999999709</v>
      </c>
      <c r="JT129" s="17">
        <f>+每日电表读数!JU126-每日电表读数!JT126</f>
        <v>128.19999999999709</v>
      </c>
      <c r="JU129" s="17">
        <f>+每日电表读数!JV126-每日电表读数!JU126</f>
        <v>67.69999999999709</v>
      </c>
      <c r="JV129" s="17">
        <f>+每日电表读数!JW126-每日电表读数!JV126</f>
        <v>113.5</v>
      </c>
      <c r="JW129" s="17">
        <f>+每日电表读数!JX126-每日电表读数!JW126</f>
        <v>130.10000000000582</v>
      </c>
      <c r="JX129" s="17">
        <f>+每日电表读数!JY126-每日电表读数!JX126</f>
        <v>117.5</v>
      </c>
      <c r="JY129" s="17">
        <f>+每日电表读数!JZ126-每日电表读数!JY126</f>
        <v>122.30000000000291</v>
      </c>
      <c r="JZ129" s="17">
        <f>+每日电表读数!KA126-每日电表读数!JZ126</f>
        <v>126</v>
      </c>
      <c r="KA129" s="17">
        <f>+每日电表读数!KB126-每日电表读数!KA126</f>
        <v>115.29999999998836</v>
      </c>
      <c r="KB129" s="17">
        <f>+每日电表读数!KC126-每日电表读数!KB126</f>
        <v>62.900000000008731</v>
      </c>
      <c r="KC129" s="17">
        <f>+每日电表读数!KD126-每日电表读数!KC126</f>
        <v>100.19999999999709</v>
      </c>
      <c r="KD129" s="17">
        <f>+每日电表读数!KE126-每日电表读数!KD126</f>
        <v>105.60000000000582</v>
      </c>
      <c r="KE129" s="17">
        <f>+每日电表读数!KF126-每日电表读数!KE126</f>
        <v>120.59999999999127</v>
      </c>
      <c r="KF129" s="17">
        <f>+每日电表读数!KG126-每日电表读数!KF126</f>
        <v>132</v>
      </c>
      <c r="KG129" s="17">
        <f>+每日电表读数!KH126-每日电表读数!KG126</f>
        <v>117.30000000000291</v>
      </c>
      <c r="KH129" s="17">
        <f>+每日电表读数!KI126-每日电表读数!KH126</f>
        <v>132.89999999999418</v>
      </c>
      <c r="KI129" s="17">
        <f>+每日电表读数!KJ126-每日电表读数!KI126</f>
        <v>60.200000000011642</v>
      </c>
      <c r="KJ129" s="17">
        <f>+每日电表读数!KK126-每日电表读数!KJ126</f>
        <v>118.89999999999418</v>
      </c>
      <c r="KK129" s="17">
        <f>+每日电表读数!KL126-每日电表读数!KK126</f>
        <v>100</v>
      </c>
      <c r="KL129" s="17">
        <f>+每日电表读数!KM126-每日电表读数!KL126</f>
        <v>109.89999999999418</v>
      </c>
      <c r="KM129" s="17">
        <f>+每日电表读数!KN126-每日电表读数!KM126</f>
        <v>75.600000000005821</v>
      </c>
      <c r="KN129" s="17">
        <f>+每日电表读数!KO126-每日电表读数!KN126</f>
        <v>101.89999999999418</v>
      </c>
      <c r="KO129" s="17">
        <f>+每日电表读数!KP126-每日电表读数!KO126</f>
        <v>101.10000000000582</v>
      </c>
      <c r="KP129" s="17">
        <f>+每日电表读数!KQ126-每日电表读数!KP126</f>
        <v>70.100000000005821</v>
      </c>
      <c r="KQ129" s="17">
        <f>+每日电表读数!KR126-每日电表读数!KQ126</f>
        <v>108.29999999998836</v>
      </c>
      <c r="KR129" s="17">
        <f>+每日电表读数!KS126-每日电表读数!KR126</f>
        <v>96.900000000008731</v>
      </c>
      <c r="KS129" s="17">
        <f>+每日电表读数!KT126-每日电表读数!KS126</f>
        <v>100.19999999999709</v>
      </c>
      <c r="KT129" s="17">
        <f>+每日电表读数!KU126-每日电表读数!KT126</f>
        <v>95.600000000005821</v>
      </c>
      <c r="KU129" s="17">
        <f>+每日电表读数!KV126-每日电表读数!KU126</f>
        <v>119.29999999998836</v>
      </c>
      <c r="KV129" s="17">
        <f>+每日电表读数!KW126-每日电表读数!KV126</f>
        <v>88.600000000005821</v>
      </c>
      <c r="KW129" s="17">
        <f>+每日电表读数!KX126-每日电表读数!KW126</f>
        <v>43.5</v>
      </c>
      <c r="KX129" s="17">
        <f>+每日电表读数!KY126-每日电表读数!KX126</f>
        <v>104.69999999999709</v>
      </c>
      <c r="KY129" s="17">
        <f>+每日电表读数!KZ126-每日电表读数!KY126</f>
        <v>85.19999999999709</v>
      </c>
      <c r="KZ129" s="17">
        <f>+每日电表读数!LA126-每日电表读数!KZ126</f>
        <v>119</v>
      </c>
      <c r="LA129" s="17">
        <f>+每日电表读数!LB126-每日电表读数!LA126</f>
        <v>99.600000000005821</v>
      </c>
      <c r="LB129" s="17">
        <f>+每日电表读数!LC126-每日电表读数!LB126</f>
        <v>122</v>
      </c>
      <c r="LC129" s="17">
        <f>+每日电表读数!LD126-每日电表读数!LC126</f>
        <v>82.30000000000291</v>
      </c>
      <c r="LD129" s="17">
        <f>+每日电表读数!LE126-每日电表读数!LD126</f>
        <v>38.69999999999709</v>
      </c>
      <c r="LE129" s="17">
        <f>+每日电表读数!LF126-每日电表读数!LE126</f>
        <v>115.80000000000291</v>
      </c>
      <c r="LF129" s="17">
        <f>+每日电表读数!LG126-每日电表读数!LF126</f>
        <v>100.80000000000291</v>
      </c>
      <c r="LG129" s="17">
        <f>+每日电表读数!LH126-每日电表读数!LG126</f>
        <v>128.29999999998836</v>
      </c>
      <c r="LH129" s="17">
        <f>+每日电表读数!LI126-每日电表读数!LH126</f>
        <v>97.900000000008731</v>
      </c>
      <c r="LI129" s="17">
        <f>+每日电表读数!LJ126-每日电表读数!LI126</f>
        <v>107</v>
      </c>
      <c r="LJ129" s="17">
        <f>+每日电表读数!LK126-每日电表读数!LJ126</f>
        <v>104.59999999999127</v>
      </c>
      <c r="LK129" s="17">
        <f>+每日电表读数!LL126-每日电表读数!LK126</f>
        <v>60.200000000011642</v>
      </c>
      <c r="LL129" s="17">
        <f>+每日电表读数!LM126-每日电表读数!LL126</f>
        <v>100.19999999999709</v>
      </c>
      <c r="LM129" s="17">
        <f>+每日电表读数!LN126-每日电表读数!LM126</f>
        <v>112.30000000000291</v>
      </c>
      <c r="LN129" s="17">
        <f>+每日电表读数!LO126-每日电表读数!LN126</f>
        <v>95</v>
      </c>
      <c r="LO129" s="17">
        <f>+每日电表读数!LP126-每日电表读数!LO126</f>
        <v>95.299999999988358</v>
      </c>
      <c r="LP129" s="17">
        <f>+每日电表读数!LQ126-每日电表读数!LP126</f>
        <v>96.5</v>
      </c>
      <c r="LQ129" s="17">
        <f>+每日电表读数!LR126-每日电表读数!LQ126</f>
        <v>98.80000000000291</v>
      </c>
      <c r="LR129" s="17">
        <f>+每日电表读数!LS126-每日电表读数!LR126</f>
        <v>75.100000000005821</v>
      </c>
      <c r="LS129" s="17">
        <f>+每日电表读数!LT126-每日电表读数!LS126</f>
        <v>97</v>
      </c>
      <c r="LT129" s="17">
        <f>+每日电表读数!LU126-每日电表读数!LT126</f>
        <v>116.19999999999709</v>
      </c>
      <c r="LU129" s="17">
        <f>+每日电表读数!LV126-每日电表读数!LU126</f>
        <v>113.30000000000291</v>
      </c>
      <c r="LV129" s="17">
        <f>+每日电表读数!LW126-每日电表读数!LV126</f>
        <v>97.5</v>
      </c>
      <c r="LW129" s="17">
        <f>+每日电表读数!LX126-每日电表读数!LW126</f>
        <v>111.30000000000291</v>
      </c>
      <c r="LX129" s="17">
        <f>+每日电表读数!LY126-每日电表读数!LX126</f>
        <v>96.399999999994179</v>
      </c>
      <c r="LY129" s="17">
        <f>+每日电表读数!LZ126-每日电表读数!LY126</f>
        <v>49.69999999999709</v>
      </c>
      <c r="LZ129" s="17">
        <f>+每日电表读数!MA126-每日电表读数!LZ126</f>
        <v>118.69999999999709</v>
      </c>
      <c r="MA129" s="17">
        <f>+每日电表读数!MB126-每日电表读数!MA126</f>
        <v>104.80000000000291</v>
      </c>
      <c r="MB129" s="17">
        <f>+每日电表读数!MC126-每日电表读数!MB126</f>
        <v>103.80000000000291</v>
      </c>
      <c r="MC129" s="17">
        <f>+每日电表读数!MD126-每日电表读数!MC126</f>
        <v>98.5</v>
      </c>
      <c r="MD129" s="17">
        <f>+每日电表读数!ME126-每日电表读数!MD126</f>
        <v>118.80000000000291</v>
      </c>
      <c r="ME129" s="17">
        <f>+每日电表读数!MF126-每日电表读数!ME126</f>
        <v>91.69999999999709</v>
      </c>
      <c r="MF129" s="17">
        <f>+每日电表读数!MG126-每日电表读数!MF126</f>
        <v>60.899999999994179</v>
      </c>
      <c r="MG129" s="17">
        <f>+每日电表读数!MH126-每日电表读数!MG126</f>
        <v>113.30000000000291</v>
      </c>
      <c r="MH129" s="17">
        <f>+每日电表读数!MI126-每日电表读数!MH126</f>
        <v>94.69999999999709</v>
      </c>
      <c r="MI129" s="17">
        <f>+每日电表读数!MJ126-每日电表读数!MI126</f>
        <v>101.70000000001164</v>
      </c>
      <c r="MJ129" s="17">
        <f>+每日电表读数!MK126-每日电表读数!MJ126</f>
        <v>99.099999999991269</v>
      </c>
      <c r="MK129" s="17">
        <f>+每日电表读数!ML126-每日电表读数!MK126</f>
        <v>112.69999999999709</v>
      </c>
      <c r="ML129" s="17">
        <f>+每日电表读数!MM126-每日电表读数!ML126</f>
        <v>90.80000000000291</v>
      </c>
      <c r="MM129" s="17">
        <f>+每日电表读数!MN126-每日电表读数!MM126</f>
        <v>44.600000000005821</v>
      </c>
      <c r="MN129" s="17">
        <f>+每日电表读数!MO126-每日电表读数!MN126</f>
        <v>91.30000000000291</v>
      </c>
      <c r="MO129" s="17">
        <f>+每日电表读数!MP126-每日电表读数!MO126</f>
        <v>120.59999999999127</v>
      </c>
      <c r="MP129" s="17">
        <f>+每日电表读数!MQ126-每日电表读数!MP126</f>
        <v>84.69999999999709</v>
      </c>
      <c r="MQ129" s="17">
        <f>+每日电表读数!MR126-每日电表读数!MQ126</f>
        <v>93.80000000000291</v>
      </c>
      <c r="MR129" s="17">
        <f>+每日电表读数!MS126-每日电表读数!MR126</f>
        <v>100.5</v>
      </c>
      <c r="MS129" s="17">
        <f>+每日电表读数!MT126-每日电表读数!MS126</f>
        <v>109.60000000000582</v>
      </c>
      <c r="MT129" s="17">
        <f>+每日电表读数!MU126-每日电表读数!MT126</f>
        <v>45.30000000000291</v>
      </c>
      <c r="MU129" s="17">
        <f>+每日电表读数!MV126-每日电表读数!MU126</f>
        <v>94.599999999991269</v>
      </c>
      <c r="MV129" s="17">
        <f>+每日电表读数!MW126-每日电表读数!MV126</f>
        <v>95.600000000005821</v>
      </c>
      <c r="MW129" s="17">
        <f>+每日电表读数!MX126-每日电表读数!MW126</f>
        <v>100.80000000000291</v>
      </c>
      <c r="MX129" s="17">
        <f>+每日电表读数!MY126-每日电表读数!MX126</f>
        <v>93.5</v>
      </c>
      <c r="MY129" s="17">
        <f>+每日电表读数!MZ126-每日电表读数!MY126</f>
        <v>97.799999999988358</v>
      </c>
      <c r="MZ129" s="17">
        <f>+每日电表读数!NA126-每日电表读数!MZ126</f>
        <v>59.700000000011642</v>
      </c>
      <c r="NA129" s="17">
        <f>+每日电表读数!NB126-每日电表读数!NA126</f>
        <v>46.299999999988358</v>
      </c>
      <c r="NB129" s="17">
        <f>+每日电表读数!NC126-每日电表读数!NB126</f>
        <v>76.200000000011642</v>
      </c>
      <c r="NC129" s="17">
        <f>+每日电表读数!ND126-每日电表读数!NC126</f>
        <v>60.599999999991269</v>
      </c>
      <c r="ND129" s="17">
        <f>+每日电表读数!NE126-每日电表读数!ND126</f>
        <v>44.400000000008731</v>
      </c>
      <c r="NE129" s="17">
        <f>+每日电表读数!NF126-每日电表读数!NE126</f>
        <v>37</v>
      </c>
      <c r="NF129" s="17">
        <f>+每日电表读数!NG126-每日电表读数!NF126</f>
        <v>85.599999999991269</v>
      </c>
      <c r="NG129" s="17">
        <f>+每日电表读数!NH126-每日电表读数!NG126</f>
        <v>78</v>
      </c>
      <c r="NH129" s="17">
        <f>+每日电表读数!NI126-每日电表读数!NH126</f>
        <v>30</v>
      </c>
      <c r="NI129" s="17">
        <f>+每日电表读数!NJ126-每日电表读数!NI126</f>
        <v>93.900000000008731</v>
      </c>
      <c r="NJ129" s="17">
        <f>+每日电表读数!NK126-每日电表读数!NJ126</f>
        <v>76.899999999994179</v>
      </c>
      <c r="NK129" s="17">
        <f>+每日电表读数!NL126-每日电表读数!NK126</f>
        <v>78.399999999994179</v>
      </c>
      <c r="NL129" s="17">
        <f>+每日电表读数!NM126-每日电表读数!NL126</f>
        <v>79</v>
      </c>
      <c r="NM129" s="17">
        <f>+每日电表读数!NN126-每日电表读数!NM126</f>
        <v>90.200000000011642</v>
      </c>
      <c r="NN129" s="17">
        <f>+每日电表读数!NO126-每日电表读数!NN126</f>
        <v>44.399999999994179</v>
      </c>
      <c r="NO129" s="17">
        <f>+每日电表读数!NP126-每日电表读数!NO126</f>
        <v>35.299999999988358</v>
      </c>
      <c r="NP129" s="17">
        <f>+每日电表读数!NQ126-每日电表读数!NP126</f>
        <v>73.200000000011642</v>
      </c>
      <c r="NQ129" s="17">
        <f>+每日电表读数!NR126-每日电表读数!NQ126</f>
        <v>96.100000000005821</v>
      </c>
      <c r="NR129" s="17">
        <f>+每日电表读数!NS126-每日电表读数!NR126</f>
        <v>72</v>
      </c>
      <c r="NS129" s="17">
        <f>+每日电表读数!NT126-每日电表读数!NS126</f>
        <v>82.399999999994179</v>
      </c>
      <c r="NT129" s="17">
        <f>+每日电表读数!NU126-每日电表读数!NT126</f>
        <v>88.299999999988358</v>
      </c>
      <c r="NU129" s="17">
        <f>+每日电表读数!NV126-每日电表读数!NU126</f>
        <v>65.400000000023283</v>
      </c>
      <c r="NV129" s="17">
        <f>+每日电表读数!NW126-每日电表读数!NV126</f>
        <v>43.799999999988358</v>
      </c>
      <c r="NW129" s="17">
        <f>+每日电表读数!NX126-每日电表读数!NW126</f>
        <v>89.799999999988358</v>
      </c>
      <c r="NX129" s="17">
        <f>+每日电表读数!NY126-每日电表读数!NX126</f>
        <v>89.300000000017462</v>
      </c>
      <c r="NY129" s="17">
        <f>+每日电表读数!NZ126-每日电表读数!NY126</f>
        <v>76.600000000005821</v>
      </c>
      <c r="NZ129" s="17">
        <f>+每日电表读数!OA126-每日电表读数!NZ126</f>
        <v>65.599999999976717</v>
      </c>
      <c r="OA129" s="17">
        <f>+每日电表读数!OB126-每日电表读数!OA126</f>
        <v>74.400000000023283</v>
      </c>
      <c r="OB129" s="17">
        <f>+每日电表读数!OC126-每日电表读数!OB126</f>
        <v>62</v>
      </c>
      <c r="OC129" s="17">
        <f>+每日电表读数!OD126-每日电表读数!OC126</f>
        <v>30</v>
      </c>
      <c r="OD129" s="17">
        <f>+每日电表读数!OE126-每日电表读数!OD126</f>
        <v>79.699999999982538</v>
      </c>
      <c r="OE129" s="17">
        <f>+每日电表读数!OF126-每日电表读数!OE126</f>
        <v>88</v>
      </c>
      <c r="OF129" s="17">
        <f>+每日电表读数!OG126-每日电表读数!OF126</f>
        <v>86.100000000005821</v>
      </c>
      <c r="OG129" s="17">
        <f>+每日电表读数!OH126-每日电表读数!OG126</f>
        <v>78.399999999994179</v>
      </c>
      <c r="OH129" s="17">
        <f>+每日电表读数!OI126-每日电表读数!OH126</f>
        <v>81.800000000017462</v>
      </c>
      <c r="OI129" s="17">
        <f>+每日电表读数!OJ126-每日电表读数!OI126</f>
        <v>72.5</v>
      </c>
      <c r="OJ129" s="17">
        <f>+每日电表读数!OK126-每日电表读数!OJ126</f>
        <v>42.299999999988358</v>
      </c>
      <c r="OK129" s="17">
        <f>+每日电表读数!OL126-每日电表读数!OK126</f>
        <v>79.600000000005821</v>
      </c>
      <c r="OL129" s="17">
        <f>+每日电表读数!OM126-每日电表读数!OL126</f>
        <v>94.600000000005821</v>
      </c>
      <c r="OM129" s="17">
        <f>+每日电表读数!ON126-每日电表读数!OM126</f>
        <v>93.899999999994179</v>
      </c>
      <c r="ON129" s="17">
        <f>+每日电表读数!OO126-每日电表读数!ON126</f>
        <v>85.100000000005821</v>
      </c>
      <c r="OO129" s="17">
        <f>+每日电表读数!OP126-每日电表读数!OO126</f>
        <v>99.299999999988358</v>
      </c>
      <c r="OP129" s="17">
        <f>+每日电表读数!OQ126-每日电表读数!OP126</f>
        <v>45.600000000005821</v>
      </c>
      <c r="OQ129" s="17">
        <f>+每日电表读数!OR126-每日电表读数!OQ126</f>
        <v>58.899999999994179</v>
      </c>
      <c r="OR129" s="17">
        <f>+每日电表读数!OS126-每日电表读数!OR126</f>
        <v>86.399999999994179</v>
      </c>
      <c r="OS129" s="17">
        <f>+每日电表读数!OT126-每日电表读数!OS126</f>
        <v>83.200000000011642</v>
      </c>
      <c r="OT129" s="17">
        <f>+每日电表读数!OU126-每日电表读数!OT126</f>
        <v>58.600000000005821</v>
      </c>
      <c r="OU129" s="17">
        <f>+每日电表读数!OV126-每日电表读数!OU126</f>
        <v>68.099999999976717</v>
      </c>
      <c r="OV129" s="17">
        <f>+每日电表读数!OW126-每日电表读数!OV126</f>
        <v>59.300000000017462</v>
      </c>
      <c r="OW129" s="17">
        <f>+每日电表读数!OX126-每日电表读数!OW126</f>
        <v>69.100000000005821</v>
      </c>
      <c r="OX129" s="17">
        <f>+每日电表读数!OY126-每日电表读数!OX126</f>
        <v>29.799999999988358</v>
      </c>
      <c r="OY129" s="17">
        <f>+每日电表读数!OZ126-每日电表读数!OY126</f>
        <v>17.200000000011642</v>
      </c>
      <c r="OZ129" s="17">
        <f>+每日电表读数!PA126-每日电表读数!OZ126</f>
        <v>31.099999999976717</v>
      </c>
      <c r="PA129" s="17">
        <f>+每日电表读数!PB126-每日电表读数!PA126</f>
        <v>29.800000000017462</v>
      </c>
      <c r="PB129" s="17">
        <f>+每日电表读数!PC126-每日电表读数!PB126</f>
        <v>30.199999999982538</v>
      </c>
      <c r="PC129" s="17">
        <f>+每日电表读数!PD126-每日电表读数!PC126</f>
        <v>31.200000000011642</v>
      </c>
      <c r="PD129" s="17">
        <f>+每日电表读数!PE126-每日电表读数!PD126</f>
        <v>29.799999999988358</v>
      </c>
      <c r="PE129" s="17">
        <f>+每日电表读数!PF126-每日电表读数!PE126</f>
        <v>30.100000000005821</v>
      </c>
      <c r="PF129" s="17">
        <f>+每日电表读数!PG126-每日电表读数!PF126</f>
        <v>62.100000000005821</v>
      </c>
      <c r="PG129" s="17">
        <f>+每日电表读数!PH126-每日电表读数!PG126</f>
        <v>85.399999999994179</v>
      </c>
      <c r="PH129" s="17">
        <f>+每日电表读数!PI126-每日电表读数!PH126</f>
        <v>87.700000000011642</v>
      </c>
      <c r="PI129" s="17">
        <f>+每日电表读数!PJ126-每日电表读数!PI126</f>
        <v>74.199999999982538</v>
      </c>
      <c r="PJ129" s="17">
        <f>+每日电表读数!PK126-每日电表读数!PJ126</f>
        <v>102.30000000001746</v>
      </c>
      <c r="PK129" s="17">
        <f>+每日电表读数!PL126-每日电表读数!PK126</f>
        <v>126.69999999998254</v>
      </c>
      <c r="PL129" s="17">
        <f>+每日电表读数!PM126-每日电表读数!PL126</f>
        <v>97.900000000023283</v>
      </c>
      <c r="PM129" s="17">
        <f>+每日电表读数!PN126-每日电表读数!PM126</f>
        <v>122.89999999999418</v>
      </c>
      <c r="PN129" s="17">
        <f>+每日电表读数!PO126-每日电表读数!PN126</f>
        <v>125.19999999998254</v>
      </c>
      <c r="PO129" s="17">
        <f>+每日电表读数!PP126-每日电表读数!PO126</f>
        <v>136.80000000001746</v>
      </c>
      <c r="PP129" s="17">
        <f>+每日电表读数!PQ126-每日电表读数!PP126</f>
        <v>115.39999999999418</v>
      </c>
      <c r="PQ129" s="17">
        <f>+每日电表读数!PR126-每日电表读数!PQ126</f>
        <v>131.5</v>
      </c>
      <c r="PR129" s="17">
        <f>+每日电表读数!PS126-每日电表读数!PR126</f>
        <v>113.79999999998836</v>
      </c>
      <c r="PS129" s="17">
        <f>+每日电表读数!PT126-每日电表读数!PS126</f>
        <v>117.70000000001164</v>
      </c>
      <c r="PT129" s="17">
        <f>+每日电表读数!PU126-每日电表读数!PT126</f>
        <v>122.10000000000582</v>
      </c>
      <c r="PU129" s="17">
        <f>+每日电表读数!PV126-每日电表读数!PU126</f>
        <v>141.29999999998836</v>
      </c>
      <c r="PV129" s="17">
        <f>+每日电表读数!PW126-每日电表读数!PV126</f>
        <v>130.80000000001746</v>
      </c>
      <c r="PW129" s="17">
        <f>+每日电表读数!PX126-每日电表读数!PW126</f>
        <v>114.59999999997672</v>
      </c>
      <c r="PX129" s="17">
        <f>+每日电表读数!PY126-每日电表读数!PX126</f>
        <v>132.40000000002328</v>
      </c>
      <c r="PY129" s="17">
        <f>+每日电表读数!PZ126-每日电表读数!PY126</f>
        <v>128.79999999998836</v>
      </c>
      <c r="PZ129" s="17">
        <f>+每日电表读数!QA126-每日电表读数!PZ126</f>
        <v>94.5</v>
      </c>
      <c r="QA129" s="17">
        <f>+每日电表读数!QB126-每日电表读数!QA126</f>
        <v>114.29999999998836</v>
      </c>
      <c r="QB129" s="17">
        <f>+每日电表读数!QC126-每日电表读数!QB126</f>
        <v>133.5</v>
      </c>
      <c r="QC129" s="17">
        <f>+每日电表读数!QD126-每日电表读数!QC126</f>
        <v>137.60000000000582</v>
      </c>
      <c r="QD129" s="17">
        <f>+每日电表读数!QE126-每日电表读数!QD126</f>
        <v>134.80000000001746</v>
      </c>
      <c r="QE129" s="17">
        <f>+每日电表读数!QF126-每日电表读数!QE126</f>
        <v>102.79999999998836</v>
      </c>
      <c r="QF129" s="17">
        <f>+每日电表读数!QG126-每日电表读数!QF126</f>
        <v>122</v>
      </c>
      <c r="QG129" s="17">
        <f>+每日电表读数!QH126-每日电表读数!QG126</f>
        <v>88.700000000011642</v>
      </c>
      <c r="QH129" s="17">
        <f>+每日电表读数!QI126-每日电表读数!QH126</f>
        <v>110</v>
      </c>
      <c r="QI129" s="17">
        <f>+每日电表读数!QJ126-每日电表读数!QI126</f>
        <v>135.29999999998836</v>
      </c>
      <c r="QJ129" s="17">
        <f>+每日电表读数!QK126-每日电表读数!QJ126</f>
        <v>138.70000000001164</v>
      </c>
      <c r="QK129" s="17">
        <f>+每日电表读数!QL126-每日电表读数!QK126</f>
        <v>103.59999999997672</v>
      </c>
      <c r="QL129" s="17">
        <f>+每日电表读数!QM126-每日电表读数!QL126</f>
        <v>167.10000000000582</v>
      </c>
      <c r="QM129" s="17">
        <f>+每日电表读数!QN126-每日电表读数!QM126</f>
        <v>145.89999999999418</v>
      </c>
      <c r="QN129" s="17">
        <f>+每日电表读数!QO126-每日电表读数!QN126</f>
        <v>98</v>
      </c>
      <c r="QO129" s="17">
        <f>+每日电表读数!QP126-每日电表读数!QO126</f>
        <v>129.90000000002328</v>
      </c>
      <c r="QP129" s="17">
        <f>+每日电表读数!QQ126-每日电表读数!QP126</f>
        <v>155.59999999997672</v>
      </c>
      <c r="QQ129" s="17">
        <f>+每日电表读数!QR126-每日电表读数!QQ126</f>
        <v>156.70000000001164</v>
      </c>
      <c r="QR129" s="17">
        <f>+每日电表读数!QS126-每日电表读数!QR126</f>
        <v>124.5</v>
      </c>
      <c r="QS129" s="17">
        <f>+每日电表读数!QT126-每日电表读数!QS126</f>
        <v>154.79999999998836</v>
      </c>
      <c r="QT129" s="17">
        <f>+每日电表读数!QU126-每日电表读数!QT126</f>
        <v>110.10000000000582</v>
      </c>
      <c r="QU129" s="17">
        <f>+每日电表读数!QV126-每日电表读数!QU126</f>
        <v>100.80000000001746</v>
      </c>
      <c r="QV129" s="17">
        <f>+每日电表读数!QW126-每日电表读数!QV126</f>
        <v>159.19999999998254</v>
      </c>
      <c r="QW129" s="17">
        <f>+每日电表读数!QX126-每日电表读数!QW126</f>
        <v>159.39999999999418</v>
      </c>
      <c r="QX129" s="17">
        <f>+每日电表读数!QY126-每日电表读数!QX126</f>
        <v>124.5</v>
      </c>
      <c r="QY129" s="17">
        <f>+每日电表读数!QZ126-每日电表读数!QY126</f>
        <v>159</v>
      </c>
      <c r="QZ129" s="17">
        <f>+每日电表读数!RA126-每日电表读数!QZ126</f>
        <v>140.30000000001746</v>
      </c>
      <c r="RA129" s="17">
        <f>+每日电表读数!RB126-每日电表读数!RA126</f>
        <v>149.69999999998254</v>
      </c>
      <c r="RB129" s="17">
        <f>+每日电表读数!RC126-每日电表读数!RB126</f>
        <v>100.80000000001746</v>
      </c>
      <c r="RC129" s="17">
        <f>+每日电表读数!RD126-每日电表读数!RC126</f>
        <v>157.60000000000582</v>
      </c>
      <c r="RD129" s="17">
        <f>+每日电表读数!RE126-每日电表读数!RD126</f>
        <v>135</v>
      </c>
      <c r="RE129" s="17">
        <f>+每日电表读数!RF126-每日电表读数!RE126</f>
        <v>154.29999999998836</v>
      </c>
      <c r="RF129" s="17">
        <f>+每日电表读数!RG126-每日电表读数!RF126</f>
        <v>154.20000000001164</v>
      </c>
      <c r="RG129" s="17">
        <f>+每日电表读数!RH126-每日电表读数!RG126</f>
        <v>132.69999999998254</v>
      </c>
      <c r="RH129" s="17">
        <f>+每日电表读数!RI126-每日电表读数!RH126</f>
        <v>142.70000000001164</v>
      </c>
      <c r="RI129" s="17">
        <f>+每日电表读数!RJ126-每日电表读数!RI126</f>
        <v>97.699999999982538</v>
      </c>
      <c r="RJ129" s="17">
        <f>+每日电表读数!RK126-每日电表读数!RJ126</f>
        <v>104.10000000000582</v>
      </c>
      <c r="RK129" s="17">
        <f>+每日电表读数!RL126-每日电表读数!RK126</f>
        <v>125</v>
      </c>
      <c r="RL129" s="17">
        <f>+每日电表读数!RM126-每日电表读数!RL126</f>
        <v>110.20000000001164</v>
      </c>
      <c r="RM129" s="17">
        <f>+每日电表读数!RN126-每日电表读数!RM126</f>
        <v>76.199999999982538</v>
      </c>
      <c r="RN129" s="17">
        <f>+每日电表读数!RO126-每日电表读数!RN126</f>
        <v>102</v>
      </c>
      <c r="RO129" s="17">
        <f>+每日电表读数!RP126-每日电表读数!RO126</f>
        <v>103.10000000000582</v>
      </c>
      <c r="RP129" s="17">
        <f>+每日电表读数!RQ126-每日电表读数!RP126</f>
        <v>45.600000000005821</v>
      </c>
      <c r="RQ129" s="17">
        <f>+每日电表读数!RR126-每日电表读数!RQ126</f>
        <v>76.299999999988358</v>
      </c>
      <c r="RR129" s="17">
        <f>+每日电表读数!RS126-每日电表读数!RR126</f>
        <v>92</v>
      </c>
      <c r="RS129" s="17">
        <f>+每日电表读数!RT126-每日电表读数!RS126</f>
        <v>102.70000000001164</v>
      </c>
      <c r="RT129" s="17">
        <f>+每日电表读数!RU126-每日电表读数!RT126</f>
        <v>44.200000000011642</v>
      </c>
      <c r="RU129" s="17">
        <f>+每日电表读数!RV126-每日电表读数!RU126</f>
        <v>32.5</v>
      </c>
      <c r="RV129" s="17">
        <f>+每日电表读数!RW126-每日电表读数!RV126</f>
        <v>55.5</v>
      </c>
      <c r="RW129" s="17">
        <f>+每日电表读数!RX126-每日电表读数!RW126</f>
        <v>51.199999999982538</v>
      </c>
      <c r="RX129" s="17">
        <f>+每日电表读数!RY126-每日电表读数!RX126</f>
        <v>105.80000000001746</v>
      </c>
      <c r="RY129" s="17">
        <f>+每日电表读数!RZ126-每日电表读数!RY126</f>
        <v>81.299999999988358</v>
      </c>
      <c r="RZ129" s="17">
        <f>+每日电表读数!SA126-每日电表读数!RZ126</f>
        <v>123.10000000000582</v>
      </c>
      <c r="SA129" s="17">
        <f>+每日电表读数!SB126-每日电表读数!SA126</f>
        <v>111.60000000000582</v>
      </c>
      <c r="SB129" s="17">
        <f>+每日电表读数!SC126-每日电表读数!SB126</f>
        <v>96.5</v>
      </c>
      <c r="SC129" s="17">
        <f>+每日电表读数!SD126-每日电表读数!SC126</f>
        <v>124.59999999997672</v>
      </c>
      <c r="SD129" s="17">
        <f>+每日电表读数!SE126-每日电表读数!SD126</f>
        <v>62.5</v>
      </c>
      <c r="SE129" s="17">
        <f>+每日电表读数!SF126-每日电表读数!SE126</f>
        <v>122.70000000001164</v>
      </c>
      <c r="SF129" s="17">
        <f>+每日电表读数!SG126-每日电表读数!SF126</f>
        <v>99.5</v>
      </c>
      <c r="SG129" s="17">
        <f>+每日电表读数!SH126-每日电表读数!SG126</f>
        <v>128</v>
      </c>
      <c r="SH129" s="17">
        <f>+每日电表读数!SI126-每日电表读数!SH126</f>
        <v>132.29999999998836</v>
      </c>
      <c r="SI129" s="17">
        <f>+每日电表读数!SJ126-每日电表读数!SI126</f>
        <v>119.90000000002328</v>
      </c>
      <c r="SJ129" s="17">
        <f>+每日电表读数!SK126-每日电表读数!SJ126</f>
        <v>68.299999999988358</v>
      </c>
      <c r="SK129" s="17">
        <f>+每日电表读数!SL126-每日电表读数!SK126</f>
        <v>47.200000000011642</v>
      </c>
      <c r="SL129" s="17">
        <f>+每日电表读数!SM126-每日电表读数!SL126</f>
        <v>124.79999999998836</v>
      </c>
      <c r="SM129" s="17">
        <f>+每日电表读数!SN126-每日电表读数!SM126</f>
        <v>123.5</v>
      </c>
      <c r="SN129" s="17">
        <f>+每日电表读数!SO126-每日电表读数!SN126</f>
        <v>102.29999999998836</v>
      </c>
      <c r="SO129" s="17">
        <f>+每日电表读数!SP126-每日电表读数!SO126</f>
        <v>126.80000000001746</v>
      </c>
      <c r="SP129" s="17">
        <f>+每日电表读数!SQ126-每日电表读数!SP126</f>
        <v>110.89999999999418</v>
      </c>
      <c r="SQ129" s="17">
        <f>+每日电表读数!SR126-每日电表读数!SQ126</f>
        <v>142.5</v>
      </c>
      <c r="SR129" s="17">
        <f>+每日电表读数!SS126-每日电表读数!SR126</f>
        <v>47</v>
      </c>
      <c r="SS129" s="17">
        <f>+每日电表读数!ST126-每日电表读数!SS126</f>
        <v>149.70000000001164</v>
      </c>
      <c r="ST129" s="17">
        <f>+每日电表读数!SU126-每日电表读数!ST126</f>
        <v>128.39999999999418</v>
      </c>
      <c r="SU129" s="17">
        <f>+每日电表读数!SV126-每日电表读数!SU126</f>
        <v>151.10000000000582</v>
      </c>
      <c r="SV129" s="17">
        <f>+每日电表读数!SW126-每日电表读数!SV126</f>
        <v>130.29999999998836</v>
      </c>
      <c r="SW129" s="17">
        <f>+每日电表读数!SX126-每日电表读数!SW126</f>
        <v>139</v>
      </c>
      <c r="SX129" s="17">
        <f>+每日电表读数!SY126-每日电表读数!SX126</f>
        <v>72</v>
      </c>
      <c r="SY129" s="17">
        <f>+每日电表读数!SZ126-每日电表读数!SY126</f>
        <v>122.10000000000582</v>
      </c>
      <c r="SZ129" s="17">
        <f>+每日电表读数!TA126-每日电表读数!SZ126</f>
        <v>158.79999999998836</v>
      </c>
      <c r="TA129" s="17">
        <f>+每日电表读数!TB126-每日电表读数!TA126</f>
        <v>148.60000000000582</v>
      </c>
      <c r="TB129" s="17">
        <f>+每日电表读数!TC126-每日电表读数!TB126</f>
        <v>127.39999999999418</v>
      </c>
      <c r="TC129" s="17">
        <f>+每日电表读数!TD126-每日电表读数!TC126</f>
        <v>142.70000000001164</v>
      </c>
      <c r="TD129" s="17">
        <f>+每日电表读数!TE126-每日电表读数!TD126</f>
        <v>151.39999999999418</v>
      </c>
      <c r="TE129" s="17">
        <f>+每日电表读数!TF126-每日电表读数!TE126</f>
        <v>121.39999999999418</v>
      </c>
      <c r="TF129" s="17">
        <f>+每日电表读数!TG126-每日电表读数!TF126</f>
        <v>64.100000000005821</v>
      </c>
      <c r="TG129" s="17">
        <f>+每日电表读数!TH126-每日电表读数!TG126</f>
        <v>139</v>
      </c>
      <c r="TH129" s="17">
        <f>+每日电表读数!TI126-每日电表读数!TH126</f>
        <v>145.60000000000582</v>
      </c>
      <c r="TI129" s="17">
        <f>+每日电表读数!TJ126-每日电表读数!TI126</f>
        <v>126.19999999998254</v>
      </c>
      <c r="TJ129" s="17">
        <f>+每日电表读数!TK126-每日电表读数!TJ126</f>
        <v>122.5</v>
      </c>
      <c r="TK129" s="17">
        <f>+每日电表读数!TL126-每日电表读数!TK126</f>
        <v>129.70000000001164</v>
      </c>
      <c r="TL129" s="17">
        <f>+每日电表读数!TM126-每日电表读数!TL126</f>
        <v>130.20000000001164</v>
      </c>
      <c r="TM129" s="17">
        <f>+每日电表读数!TN126-每日电表读数!TM126</f>
        <v>132.69999999998254</v>
      </c>
      <c r="TN129" s="17">
        <f>+每日电表读数!TO126-每日电表读数!TN126</f>
        <v>156.89999999999418</v>
      </c>
    </row>
    <row r="130" spans="1:534" ht="19.5">
      <c r="B130" s="127" t="s">
        <v>412</v>
      </c>
      <c r="C130" s="128" t="s">
        <v>413</v>
      </c>
      <c r="D130" s="17">
        <f>+每日电表读数!E127-每日电表读数!D127</f>
        <v>12.900000000001455</v>
      </c>
      <c r="E130" s="17">
        <f>+每日电表读数!F127-每日电表读数!E127</f>
        <v>17</v>
      </c>
      <c r="F130" s="17">
        <f>+每日电表读数!G127-每日电表读数!F127</f>
        <v>17.299999999995634</v>
      </c>
      <c r="G130" s="17">
        <f>+每日电表读数!H127-每日电表读数!G127</f>
        <v>18.5</v>
      </c>
      <c r="H130" s="17">
        <f>+每日电表读数!I127-每日电表读数!H127</f>
        <v>19.5</v>
      </c>
      <c r="I130" s="17">
        <f>+每日电表读数!J127-每日电表读数!I127</f>
        <v>19.400000000001455</v>
      </c>
      <c r="J130" s="17">
        <f>+每日电表读数!K127-每日电表读数!J127</f>
        <v>19.599999999998545</v>
      </c>
      <c r="K130" s="17">
        <f>+每日电表读数!L127-每日电表读数!K127</f>
        <v>12.700000000004366</v>
      </c>
      <c r="L130" s="17">
        <f>+每日电表读数!M127-每日电表读数!L127</f>
        <v>18.299999999995634</v>
      </c>
      <c r="M130" s="17">
        <f>+每日电表读数!N127-每日电表读数!M127</f>
        <v>7.7000000000043656</v>
      </c>
      <c r="N130" s="17">
        <f>+每日电表读数!O127-每日电表读数!N127</f>
        <v>6.5</v>
      </c>
      <c r="O130" s="17">
        <f>+每日电表读数!P127-每日电表读数!O127</f>
        <v>7.9000000000014552</v>
      </c>
      <c r="P130" s="17">
        <f>+每日电表读数!Q127-每日电表读数!P127</f>
        <v>9.8999999999941792</v>
      </c>
      <c r="Q130" s="17">
        <f>+每日电表读数!R127-每日电表读数!Q127</f>
        <v>8.1000000000058208</v>
      </c>
      <c r="R130" s="17">
        <f>+每日电表读数!S127-每日电表读数!R127</f>
        <v>7.5</v>
      </c>
      <c r="S130" s="17">
        <f>+每日电表读数!T127-每日电表读数!S127</f>
        <v>12.899999999994179</v>
      </c>
      <c r="T130" s="17">
        <f>+每日电表读数!U127-每日电表读数!T127</f>
        <v>14</v>
      </c>
      <c r="U130" s="17">
        <f>+每日电表读数!V127-每日电表读数!U127</f>
        <v>11.100000000005821</v>
      </c>
      <c r="V130" s="17">
        <f>+每日电表读数!W127-每日电表读数!V127</f>
        <v>6.3999999999941792</v>
      </c>
      <c r="W130" s="17">
        <f>+每日电表读数!X127-每日电表读数!W127</f>
        <v>14.600000000005821</v>
      </c>
      <c r="X130" s="17">
        <f>+每日电表读数!Y127-每日电表读数!X127</f>
        <v>17.099999999998545</v>
      </c>
      <c r="Y130" s="17">
        <f>+每日电表读数!Z127-每日电表读数!Y127</f>
        <v>19.299999999995634</v>
      </c>
      <c r="Z130" s="17">
        <f>+每日电表读数!AA127-每日电表读数!Z127</f>
        <v>16.30000000000291</v>
      </c>
      <c r="AA130" s="17">
        <f>+每日电表读数!AB127-每日电表读数!AA127</f>
        <v>26.599999999998545</v>
      </c>
      <c r="AB130" s="17">
        <f>+每日电表读数!AC127-每日电表读数!AB127</f>
        <v>16.700000000004366</v>
      </c>
      <c r="AC130" s="17">
        <f>+每日电表读数!AD127-每日电表读数!AC127</f>
        <v>7.2999999999956344</v>
      </c>
      <c r="AD130" s="17">
        <f>+每日电表读数!AE127-每日电表读数!AD127</f>
        <v>9.9000000000014552</v>
      </c>
      <c r="AE130" s="17">
        <f>+每日电表读数!AF127-每日电表读数!AE127</f>
        <v>7.3000000000029104</v>
      </c>
      <c r="AF130" s="17">
        <f>+每日电表读数!AG127-每日电表读数!AF127</f>
        <v>6.5</v>
      </c>
      <c r="AG130" s="17">
        <f>+每日电表读数!AH127-每日电表读数!AG127</f>
        <v>6.3999999999941792</v>
      </c>
      <c r="AH130" s="17">
        <f>+每日电表读数!AI127-每日电表读数!AH127</f>
        <v>3.2000000000043656</v>
      </c>
      <c r="AI130" s="17">
        <f>+每日电表读数!AJ127-每日电表读数!AI127</f>
        <v>12.5</v>
      </c>
      <c r="AJ130" s="17">
        <f>+每日电表读数!AK127-每日电表读数!AJ127</f>
        <v>22.5</v>
      </c>
      <c r="AK130" s="17">
        <f>+每日电表读数!AL127-每日电表读数!AK127</f>
        <v>7.5</v>
      </c>
      <c r="AL130" s="17">
        <f>+每日电表读数!AM127-每日电表读数!AL127</f>
        <v>9.4000000000014552</v>
      </c>
      <c r="AM130" s="17">
        <f>+每日电表读数!AN127-每日电表读数!AM127</f>
        <v>7.5</v>
      </c>
      <c r="AN130" s="17">
        <f>+每日电表读数!AO127-每日电表读数!AN127</f>
        <v>7</v>
      </c>
      <c r="AO130" s="17">
        <f>+每日电表读数!AP127-每日电表读数!AO127</f>
        <v>6.6999999999970896</v>
      </c>
      <c r="AP130" s="17">
        <f>+每日电表读数!AQ127-每日电表读数!AP127</f>
        <v>7</v>
      </c>
      <c r="AQ130" s="17">
        <f>+每日电表读数!AR127-每日电表读数!AQ127</f>
        <v>6.5999999999985448</v>
      </c>
      <c r="AR130" s="17">
        <f>+每日电表读数!AS127-每日电表读数!AR127</f>
        <v>7.8000000000029104</v>
      </c>
      <c r="AS130" s="17">
        <f>+每日电表读数!AT127-每日电表读数!AS127</f>
        <v>12.5</v>
      </c>
      <c r="AT130" s="17">
        <f>+每日电表读数!AU127-每日电表读数!AT127</f>
        <v>19.099999999998545</v>
      </c>
      <c r="AU130" s="17">
        <f>+每日电表读数!AV127-每日电表读数!AU127</f>
        <v>19.599999999998545</v>
      </c>
      <c r="AV130" s="17">
        <f>+每日电表读数!AW127-每日电表读数!AV127</f>
        <v>13.80000000000291</v>
      </c>
      <c r="AW130" s="17">
        <f>+每日电表读数!AX127-每日电表读数!AW127</f>
        <v>12</v>
      </c>
      <c r="AX130" s="17">
        <f>+每日电表读数!AY127-每日电表读数!AX127</f>
        <v>7.6999999999970896</v>
      </c>
      <c r="AY130" s="17">
        <f>+每日电表读数!AZ127-每日电表读数!AY127</f>
        <v>8.5999999999985448</v>
      </c>
      <c r="AZ130" s="17">
        <f>+每日电表读数!BA127-每日电表读数!AZ127</f>
        <v>7.6000000000058208</v>
      </c>
      <c r="BA130" s="17">
        <f>+每日电表读数!BB127-每日电表读数!BA127</f>
        <v>6.8999999999941792</v>
      </c>
      <c r="BB130" s="17">
        <f>+每日电表读数!BC127-每日电表读数!BB127</f>
        <v>11</v>
      </c>
      <c r="BC130" s="17">
        <f>+每日电表读数!BD127-每日电表读数!BC127</f>
        <v>9.5</v>
      </c>
      <c r="BD130" s="17">
        <f>+每日电表读数!BE127-每日电表读数!BD127</f>
        <v>12</v>
      </c>
      <c r="BE130" s="17">
        <f>+每日电表读数!BF127-每日电表读数!BE127</f>
        <v>6.3000000000029104</v>
      </c>
      <c r="BF130" s="17">
        <f>+每日电表读数!BG127-每日电表读数!BF127</f>
        <v>7.3000000000029104</v>
      </c>
      <c r="BG130" s="17">
        <f>+每日电表读数!BH127-每日电表读数!BG127</f>
        <v>10.5</v>
      </c>
      <c r="BH130" s="17">
        <f>+每日电表读数!BI127-每日电表读数!BH127</f>
        <v>7.0999999999985448</v>
      </c>
      <c r="BI130" s="17">
        <f>+每日电表读数!BJ127-每日电表读数!BI127</f>
        <v>6.7999999999956344</v>
      </c>
      <c r="BK130" s="17">
        <f>+每日电表读数!BL127-每日电表读数!BK127</f>
        <v>0</v>
      </c>
      <c r="BL130" s="17">
        <f>+每日电表读数!BM127-每日电表读数!BL127</f>
        <v>0</v>
      </c>
      <c r="BM130" s="17">
        <f>+每日电表读数!BN127-每日电表读数!BM127</f>
        <v>0</v>
      </c>
      <c r="BN130" s="17">
        <f>+每日电表读数!BO127-每日电表读数!BN127</f>
        <v>0</v>
      </c>
      <c r="BO130" s="17">
        <f>+每日电表读数!BP127-每日电表读数!BO127</f>
        <v>0</v>
      </c>
      <c r="BP130" s="17">
        <f>+每日电表读数!BQ127-每日电表读数!BP127</f>
        <v>0</v>
      </c>
      <c r="BQ130" s="17">
        <f>+每日电表读数!BR127-每日电表读数!BQ127</f>
        <v>0</v>
      </c>
      <c r="BR130" s="17">
        <f>+每日电表读数!BS127-每日电表读数!BR127</f>
        <v>0</v>
      </c>
      <c r="BS130" s="17">
        <f>+每日电表读数!BT127-每日电表读数!BS127</f>
        <v>0</v>
      </c>
      <c r="BT130" s="17">
        <f>+每日电表读数!BU127-每日电表读数!BT127</f>
        <v>0</v>
      </c>
      <c r="BU130" s="17">
        <f>+每日电表读数!BV127-每日电表读数!BU127</f>
        <v>0</v>
      </c>
      <c r="BV130" s="17">
        <f>+每日电表读数!BW127-每日电表读数!BV127</f>
        <v>0</v>
      </c>
      <c r="BW130" s="17">
        <f>+每日电表读数!BX127-每日电表读数!BW127</f>
        <v>0</v>
      </c>
      <c r="BX130" s="17">
        <f>+每日电表读数!BY127-每日电表读数!BX127</f>
        <v>0</v>
      </c>
      <c r="BY130" s="17">
        <f>+每日电表读数!BZ127-每日电表读数!BY127</f>
        <v>0</v>
      </c>
      <c r="BZ130" s="17">
        <f>+每日电表读数!CA127-每日电表读数!BZ127</f>
        <v>0</v>
      </c>
      <c r="CA130" s="17">
        <f>+每日电表读数!CB127-每日电表读数!CA127</f>
        <v>0</v>
      </c>
      <c r="CB130" s="17">
        <f>+每日电表读数!CC127-每日电表读数!CB127</f>
        <v>0</v>
      </c>
      <c r="CC130" s="17">
        <f>+每日电表读数!CD127-每日电表读数!CC127</f>
        <v>0</v>
      </c>
      <c r="CD130" s="17">
        <f>+每日电表读数!CE127-每日电表读数!CD127</f>
        <v>0</v>
      </c>
      <c r="CE130" s="17">
        <f>+每日电表读数!CF127-每日电表读数!CE127</f>
        <v>0</v>
      </c>
      <c r="CF130" s="17">
        <f>+每日电表读数!CG127-每日电表读数!CF127</f>
        <v>0</v>
      </c>
      <c r="CG130" s="17">
        <f>+每日电表读数!CH127-每日电表读数!CG127</f>
        <v>0</v>
      </c>
      <c r="CH130" s="17">
        <f>+每日电表读数!CI127-每日电表读数!CH127</f>
        <v>0</v>
      </c>
      <c r="CI130" s="17">
        <f>+每日电表读数!CJ127-每日电表读数!CI127</f>
        <v>0</v>
      </c>
      <c r="CJ130" s="17">
        <f>+每日电表读数!CK127-每日电表读数!CJ127</f>
        <v>0</v>
      </c>
      <c r="CK130" s="17">
        <f>+每日电表读数!CL127-每日电表读数!CK127</f>
        <v>0</v>
      </c>
      <c r="CL130" s="17">
        <f>+每日电表读数!CM127-每日电表读数!CL127</f>
        <v>0</v>
      </c>
      <c r="CM130" s="17">
        <f>+每日电表读数!CN127-每日电表读数!CM127</f>
        <v>0</v>
      </c>
      <c r="CN130" s="17">
        <f>+每日电表读数!CO127-每日电表读数!CN127</f>
        <v>34060.699999999997</v>
      </c>
      <c r="CO130" s="17">
        <f>+每日电表读数!CP127-每日电表读数!CO127</f>
        <v>7.7000000000043656</v>
      </c>
      <c r="CP130" s="17">
        <f>+每日电表读数!CQ127-每日电表读数!CP127</f>
        <v>11</v>
      </c>
      <c r="CQ130" s="17">
        <f>+每日电表读数!CR127-每日电表读数!CQ127</f>
        <v>17.69999999999709</v>
      </c>
      <c r="CR130" s="17">
        <f>+每日电表读数!CS127-每日电表读数!CR127</f>
        <v>15.200000000004366</v>
      </c>
      <c r="CS130" s="17">
        <f>+每日电表读数!CT127-每日电表读数!CS127</f>
        <v>7.5</v>
      </c>
      <c r="CT130" s="17">
        <f>+每日电表读数!CU127-每日电表读数!CT127</f>
        <v>22.799999999995634</v>
      </c>
      <c r="CU130" s="17">
        <f>+每日电表读数!CV127-每日电表读数!CU127</f>
        <v>22.099999999998545</v>
      </c>
      <c r="CV130" s="17">
        <f>+每日电表读数!CW127-每日电表读数!CV127</f>
        <v>22.5</v>
      </c>
      <c r="CW130" s="17">
        <f>+每日电表读数!CX127-每日电表读数!CW127</f>
        <v>32.100000000005821</v>
      </c>
      <c r="CX130" s="17">
        <f>+每日电表读数!CY127-每日电表读数!CX127</f>
        <v>38</v>
      </c>
      <c r="CY130" s="17">
        <f>+每日电表读数!CZ127-每日电表读数!CY127</f>
        <v>38.5</v>
      </c>
      <c r="CZ130" s="17">
        <f>+每日电表读数!DA127-每日电表读数!CZ127</f>
        <v>34.799999999995634</v>
      </c>
      <c r="DA130" s="17">
        <f>+每日电表读数!DB127-每日电表读数!DA127</f>
        <v>35.80000000000291</v>
      </c>
      <c r="DB130" s="17">
        <f>+每日电表读数!DC127-每日电表读数!DB127</f>
        <v>23.099999999998545</v>
      </c>
      <c r="DC130" s="17">
        <f>+每日电表读数!DD127-每日电表读数!DC127</f>
        <v>30.69999999999709</v>
      </c>
      <c r="DD130" s="17">
        <f>+每日电表读数!DE127-每日电表读数!DD127</f>
        <v>35.700000000004366</v>
      </c>
      <c r="DE130" s="17">
        <f>+每日电表读数!DF127-每日电表读数!DE127</f>
        <v>34.299999999995634</v>
      </c>
      <c r="DF130" s="17">
        <f>+每日电表读数!DG127-每日电表读数!DF127</f>
        <v>21.100000000005821</v>
      </c>
      <c r="DG130" s="17">
        <f>+每日电表读数!DH127-每日电表读数!DG127</f>
        <v>37.799999999995634</v>
      </c>
      <c r="DH130" s="17">
        <f>+每日电表读数!DI127-每日电表读数!DH127</f>
        <v>43.5</v>
      </c>
      <c r="DI130" s="17">
        <f>+每日电表读数!DJ127-每日电表读数!DI127</f>
        <v>33.5</v>
      </c>
      <c r="DJ130" s="17">
        <f>+每日电表读数!DK127-每日电表读数!DJ127</f>
        <v>35.5</v>
      </c>
      <c r="DK130" s="17">
        <f>+每日电表读数!DL127-每日电表读数!DK127</f>
        <v>45.700000000004366</v>
      </c>
      <c r="DL130" s="17">
        <f>+每日电表读数!DM127-每日电表读数!DL127</f>
        <v>44.299999999995634</v>
      </c>
      <c r="DM130" s="17">
        <f>+每日电表读数!DN127-每日电表读数!DM127</f>
        <v>42.5</v>
      </c>
      <c r="DN130" s="17">
        <f>+每日电表读数!DO127-每日电表读数!DN127</f>
        <v>43.099999999998545</v>
      </c>
      <c r="DO130" s="17">
        <f>+每日电表读数!DP127-每日电表读数!DO127</f>
        <v>43.5</v>
      </c>
      <c r="DP130" s="17">
        <f>+每日电表读数!DQ127-每日电表读数!DP127</f>
        <v>44.900000000001455</v>
      </c>
      <c r="DQ130" s="17">
        <f>+每日电表读数!DR127-每日电表读数!DQ127</f>
        <v>45.80000000000291</v>
      </c>
      <c r="DR130" s="17">
        <f>+每日电表读数!DS127-每日电表读数!DR127</f>
        <v>44.69999999999709</v>
      </c>
      <c r="DS130" s="17">
        <f>+每日电表读数!DT127-每日电表读数!DS127</f>
        <v>44.400000000001455</v>
      </c>
      <c r="DT130" s="17">
        <f>+每日电表读数!DU127-每日电表读数!DT127</f>
        <v>44.80000000000291</v>
      </c>
      <c r="DU130" s="17">
        <f>+每日电表读数!DV127-每日电表读数!DU127</f>
        <v>46.69999999999709</v>
      </c>
      <c r="DV130" s="17">
        <f>+每日电表读数!DW127-每日电表读数!DV127</f>
        <v>47.400000000001455</v>
      </c>
      <c r="DW130" s="17">
        <f>+每日电表读数!DX127-每日电表读数!DW127</f>
        <v>47.400000000001455</v>
      </c>
      <c r="DX130" s="17">
        <f>+每日电表读数!DY127-每日电表读数!DX127</f>
        <v>49</v>
      </c>
      <c r="DY130" s="17">
        <f>+每日电表读数!DZ127-每日电表读数!DY127</f>
        <v>48.5</v>
      </c>
      <c r="DZ130" s="17">
        <f>+每日电表读数!EA127-每日电表读数!DZ127</f>
        <v>47.299999999995634</v>
      </c>
      <c r="EA130" s="17">
        <f>+每日电表读数!EB127-每日电表读数!EA127</f>
        <v>30.5</v>
      </c>
      <c r="EB130" s="17">
        <f>+每日电表读数!EC127-每日电表读数!EB127</f>
        <v>47.400000000001455</v>
      </c>
      <c r="EC130" s="17">
        <f>+每日电表读数!ED127-每日电表读数!EC127</f>
        <v>46.400000000001455</v>
      </c>
      <c r="ED130" s="17">
        <f>+每日电表读数!EE127-每日电表读数!ED127</f>
        <v>37.099999999998545</v>
      </c>
      <c r="EE130" s="17">
        <f>+每日电表读数!EF127-每日电表读数!EE127</f>
        <v>41.30000000000291</v>
      </c>
      <c r="EF130" s="17">
        <f>+每日电表读数!EG127-每日电表读数!EF127</f>
        <v>41.69999999999709</v>
      </c>
      <c r="EG130" s="17">
        <f>+每日电表读数!EH127-每日电表读数!EG127</f>
        <v>45.099999999998545</v>
      </c>
      <c r="EH130" s="17">
        <f>+每日电表读数!EI127-每日电表读数!EH127</f>
        <v>27.400000000001455</v>
      </c>
      <c r="EI130" s="17">
        <f>+每日电表读数!EJ127-每日电表读数!EI127</f>
        <v>35</v>
      </c>
      <c r="EJ130" s="17">
        <f>+每日电表读数!EK127-每日电表读数!EJ127</f>
        <v>41.900000000001455</v>
      </c>
      <c r="EK130" s="17">
        <f>+每日电表读数!EL127-每日电表读数!EK127</f>
        <v>41.099999999998545</v>
      </c>
      <c r="EL130" s="17">
        <f>+每日电表读数!EM127-每日电表读数!EL127</f>
        <v>34.400000000001455</v>
      </c>
      <c r="EM130" s="17">
        <f>+每日电表读数!EN127-每日电表读数!EM127</f>
        <v>40.799999999995634</v>
      </c>
      <c r="EN130" s="17">
        <f>+每日电表读数!EO127-每日电表读数!EN127</f>
        <v>46.80000000000291</v>
      </c>
      <c r="EO130" s="17">
        <f>+每日电表读数!EP127-每日电表读数!EO127</f>
        <v>48</v>
      </c>
      <c r="EP130" s="17">
        <f>+每日电表读数!EQ127-每日电表读数!EP127</f>
        <v>43.19999999999709</v>
      </c>
      <c r="EQ130" s="17">
        <f>+每日电表读数!ER127-每日电表读数!EQ127</f>
        <v>39.900000000001455</v>
      </c>
      <c r="ER130" s="17">
        <f>+每日电表读数!ES127-每日电表读数!ER127</f>
        <v>4.0999999999985448</v>
      </c>
      <c r="ES130" s="17">
        <f>+每日电表读数!ET127-每日电表读数!ES127</f>
        <v>35.5</v>
      </c>
      <c r="ET130" s="17">
        <f>+每日电表读数!EU127-每日电表读数!ET127</f>
        <v>40.600000000005821</v>
      </c>
      <c r="EU130" s="17">
        <f>+每日电表读数!EV127-每日电表读数!EU127</f>
        <v>47.299999999995634</v>
      </c>
      <c r="EV130" s="17">
        <f>+每日电表读数!EW127-每日电表读数!EV127</f>
        <v>44.400000000001455</v>
      </c>
      <c r="EW130" s="17">
        <f>+每日电表读数!EX127-每日电表读数!EW127</f>
        <v>43.400000000001455</v>
      </c>
      <c r="EX130" s="17">
        <f>+每日电表读数!EY127-每日电表读数!EX127</f>
        <v>48.299999999995634</v>
      </c>
      <c r="EY130" s="17">
        <f>+每日电表读数!EZ127-每日电表读数!EY127</f>
        <v>50.30000000000291</v>
      </c>
      <c r="EZ130" s="17">
        <f>+每日电表读数!FA127-每日电表读数!EZ127</f>
        <v>43.400000000001455</v>
      </c>
      <c r="FA130" s="17">
        <f>+每日电表读数!FB127-每日电表读数!FA127</f>
        <v>46.19999999999709</v>
      </c>
      <c r="FB130" s="17">
        <f>+每日电表读数!FC127-每日电表读数!FB127</f>
        <v>47.700000000004366</v>
      </c>
      <c r="FC130" s="17">
        <f>+每日电表读数!FD127-每日电表读数!FC127</f>
        <v>48.599999999998545</v>
      </c>
      <c r="FD130" s="17">
        <f>+每日电表读数!FE127-每日电表读数!FD127</f>
        <v>47.5</v>
      </c>
      <c r="FE130" s="17">
        <f>+每日电表读数!FF127-每日电表读数!FE127</f>
        <v>47.19999999999709</v>
      </c>
      <c r="FF130" s="17">
        <f>+每日电表读数!FG127-每日电表读数!FF127</f>
        <v>47.700000000004366</v>
      </c>
      <c r="FG130" s="17">
        <f>+每日电表读数!FH127-每日电表读数!FG127</f>
        <v>48.399999999994179</v>
      </c>
      <c r="FH130" s="17">
        <f>+每日电表读数!FI127-每日电表读数!FH127</f>
        <v>47.5</v>
      </c>
      <c r="FI130" s="17">
        <f>+每日电表读数!FJ127-每日电表读数!FI127</f>
        <v>43</v>
      </c>
      <c r="FJ130" s="17">
        <f>+每日电表读数!FK127-每日电表读数!FJ127</f>
        <v>42.700000000004366</v>
      </c>
      <c r="FK130" s="17">
        <f>+每日电表读数!FL127-每日电表读数!FK127</f>
        <v>43.900000000001455</v>
      </c>
      <c r="FL130" s="17">
        <f>+每日电表读数!FM127-每日电表读数!FL127</f>
        <v>48.399999999994179</v>
      </c>
      <c r="FM130" s="17">
        <f>+每日电表读数!FN127-每日电表读数!FM127</f>
        <v>47</v>
      </c>
      <c r="FN130" s="17">
        <f>+每日电表读数!FO127-每日电表读数!FN127</f>
        <v>46</v>
      </c>
      <c r="FO130" s="17">
        <f>+每日电表读数!FP127-每日电表读数!FO127</f>
        <v>42.80000000000291</v>
      </c>
      <c r="FP130" s="17">
        <f>+每日电表读数!FQ127-每日电表读数!FP127</f>
        <v>39.69999999999709</v>
      </c>
      <c r="FQ130" s="17">
        <f>+每日电表读数!FR127-每日电表读数!FQ127</f>
        <v>38.700000000004366</v>
      </c>
      <c r="FR130" s="17">
        <f>+每日电表读数!FS127-每日电表读数!FR127</f>
        <v>42.799999999995634</v>
      </c>
      <c r="FS130" s="17">
        <f>+每日电表读数!FT127-每日电表读数!FS127</f>
        <v>43.80000000000291</v>
      </c>
      <c r="FT130" s="17">
        <f>+每日电表读数!FU127-每日电表读数!FT127</f>
        <v>43.599999999998545</v>
      </c>
      <c r="FU130" s="17">
        <f>+每日电表读数!FV127-每日电表读数!FU127</f>
        <v>44.099999999998545</v>
      </c>
      <c r="FV130" s="17">
        <f>+每日电表读数!FW127-每日电表读数!FV127</f>
        <v>41.600000000005821</v>
      </c>
      <c r="FW130" s="17">
        <f>+每日电表读数!FX127-每日电表读数!FW127</f>
        <v>46.899999999994179</v>
      </c>
      <c r="FX130" s="17">
        <f>+每日电表读数!FY127-每日电表读数!FX127</f>
        <v>47.100000000005821</v>
      </c>
      <c r="FY130" s="17">
        <f>+每日电表读数!FZ127-每日电表读数!FY127</f>
        <v>44.599999999998545</v>
      </c>
      <c r="FZ130" s="17">
        <f>+每日电表读数!GA127-每日电表读数!FZ127</f>
        <v>35.799999999995634</v>
      </c>
      <c r="GA130" s="17">
        <f>+每日电表读数!GB127-每日电表读数!GA127</f>
        <v>45.5</v>
      </c>
      <c r="GB130" s="17">
        <f>+每日电表读数!GC127-每日电表读数!GB127</f>
        <v>39.400000000001455</v>
      </c>
      <c r="GC130" s="17">
        <f>+每日电表读数!GD127-每日电表读数!GC127</f>
        <v>23.599999999998545</v>
      </c>
      <c r="GD130" s="17">
        <f>+每日电表读数!GE127-每日电表读数!GD127</f>
        <v>45.200000000004366</v>
      </c>
      <c r="GE130" s="17">
        <f>+每日电表读数!GF127-每日电表读数!GE127</f>
        <v>37.400000000001455</v>
      </c>
      <c r="GF130" s="17">
        <f>+每日电表读数!GG127-每日电表读数!GF127</f>
        <v>47.299999999995634</v>
      </c>
      <c r="GG130" s="17">
        <f>+每日电表读数!GH127-每日电表读数!GG127</f>
        <v>24.400000000001455</v>
      </c>
      <c r="GH130" s="17">
        <f>+每日电表读数!GI127-每日电表读数!GH127</f>
        <v>34.19999999999709</v>
      </c>
      <c r="GI130" s="17">
        <f>+每日电表读数!GJ127-每日电表读数!GI127</f>
        <v>44.700000000004366</v>
      </c>
      <c r="GJ130" s="17">
        <f>+每日电表读数!GK127-每日电表读数!GJ127</f>
        <v>47.69999999999709</v>
      </c>
      <c r="GK130" s="17">
        <f>+每日电表读数!GL127-每日电表读数!GK127</f>
        <v>48.400000000001455</v>
      </c>
      <c r="GL130" s="17">
        <f>+每日电表读数!GM127-每日电表读数!GL127</f>
        <v>47.5</v>
      </c>
      <c r="GM130" s="17">
        <f>+每日电表读数!GN127-每日电表读数!GM127</f>
        <v>45.400000000001455</v>
      </c>
      <c r="GN130" s="17">
        <f>+每日电表读数!GO127-每日电表读数!GN127</f>
        <v>46.299999999995634</v>
      </c>
      <c r="GO130" s="17">
        <f>+每日电表读数!GP127-每日电表读数!GO127</f>
        <v>47.700000000004366</v>
      </c>
      <c r="GP130" s="17">
        <f>+每日电表读数!GQ127-每日电表读数!GP127</f>
        <v>45.69999999999709</v>
      </c>
      <c r="GQ130" s="17">
        <f>+每日电表读数!GR127-每日电表读数!GQ127</f>
        <v>44.80000000000291</v>
      </c>
      <c r="GR130" s="17">
        <f>+每日电表读数!GS127-每日电表读数!GR127</f>
        <v>35.400000000001455</v>
      </c>
      <c r="GS130" s="17">
        <f>+每日电表读数!GT127-每日电表读数!GS127</f>
        <v>27.099999999998545</v>
      </c>
      <c r="GT130" s="17">
        <f>+每日电表读数!GU127-每日电表读数!GT127</f>
        <v>34.900000000001455</v>
      </c>
      <c r="GU130" s="17">
        <f>+每日电表读数!GV127-每日电表读数!GU127</f>
        <v>44.69999999999709</v>
      </c>
      <c r="GV130" s="17">
        <f>+每日电表读数!GW127-每日电表读数!GV127</f>
        <v>46.69999999999709</v>
      </c>
      <c r="GW130" s="17">
        <f>+每日电表读数!GX127-每日电表读数!GW127</f>
        <v>36.30000000000291</v>
      </c>
      <c r="GX130" s="17">
        <f>+每日电表读数!GY127-每日电表读数!GX127</f>
        <v>41</v>
      </c>
      <c r="GY130" s="17">
        <f>+每日电表读数!GZ127-每日电表读数!GY127</f>
        <v>46.30000000000291</v>
      </c>
      <c r="GZ130" s="17">
        <f>+每日电表读数!HA127-每日电表读数!GZ127</f>
        <v>47.5</v>
      </c>
      <c r="HA130" s="17">
        <f>+每日电表读数!HB127-每日电表读数!HA127</f>
        <v>48.899999999994179</v>
      </c>
      <c r="HB130" s="17">
        <f>+每日电表读数!HC127-每日电表读数!HB127</f>
        <v>49.400000000001455</v>
      </c>
      <c r="HC130" s="17">
        <f>+每日电表读数!HD127-每日电表读数!HC127</f>
        <v>45.099999999998545</v>
      </c>
      <c r="HD130" s="17">
        <f>+每日电表读数!HE127-每日电表读数!HD127</f>
        <v>48.900000000001455</v>
      </c>
      <c r="HE130" s="17">
        <f>+每日电表读数!HF127-每日电表读数!HE127</f>
        <v>50</v>
      </c>
      <c r="HF130" s="17">
        <f>+每日电表读数!HG127-每日电表读数!HF127</f>
        <v>36.700000000004366</v>
      </c>
      <c r="HG130" s="17">
        <f>+每日电表读数!HH127-每日电表读数!HG127</f>
        <v>40.599999999998545</v>
      </c>
      <c r="HH130" s="17">
        <f>+每日电表读数!HI127-每日电表读数!HH127</f>
        <v>40</v>
      </c>
      <c r="HI130" s="17">
        <f>+每日电表读数!HJ127-每日电表读数!HI127</f>
        <v>42.400000000001455</v>
      </c>
      <c r="HJ130" s="17">
        <f>+每日电表读数!HK127-每日电表读数!HJ127</f>
        <v>44.19999999999709</v>
      </c>
      <c r="HK130" s="17">
        <f>+每日电表读数!HL127-每日电表读数!HK127</f>
        <v>44.80000000000291</v>
      </c>
      <c r="HL130" s="17">
        <f>+每日电表读数!HM127-每日电表读数!HL127</f>
        <v>41.5</v>
      </c>
      <c r="HM130" s="17">
        <f>+每日电表读数!HN127-每日电表读数!HM127</f>
        <v>39.799999999995634</v>
      </c>
      <c r="HN130" s="17">
        <f>+每日电表读数!HO127-每日电表读数!HN127</f>
        <v>41</v>
      </c>
      <c r="HO130" s="17">
        <f>+每日电表读数!HP127-每日电表读数!HO127</f>
        <v>44.099999999998545</v>
      </c>
      <c r="HP130" s="17">
        <f>+每日电表读数!HQ127-每日电表读数!HP127</f>
        <v>43.200000000004366</v>
      </c>
      <c r="HQ130" s="17">
        <f>+每日电表读数!HR127-每日电表读数!HQ127</f>
        <v>42.799999999995634</v>
      </c>
      <c r="HR130" s="17">
        <f>+每日电表读数!HS127-每日电表读数!HR127</f>
        <v>43.700000000004366</v>
      </c>
      <c r="HS130" s="17">
        <f>+每日电表读数!HT127-每日电表读数!HS127</f>
        <v>43.099999999998545</v>
      </c>
      <c r="HT130" s="17">
        <f>+每日电表读数!HU127-每日电表读数!HT127</f>
        <v>41</v>
      </c>
      <c r="HU130" s="17">
        <f>+每日电表读数!HV127-每日电表读数!HU127</f>
        <v>41.099999999998545</v>
      </c>
      <c r="HV130" s="17">
        <f>+每日电表读数!HW127-每日电表读数!HV127</f>
        <v>39.400000000001455</v>
      </c>
      <c r="HW130" s="17">
        <f>+每日电表读数!HX127-每日电表读数!HW127</f>
        <v>37.30000000000291</v>
      </c>
      <c r="HX130" s="17">
        <f>+每日电表读数!HY127-每日电表读数!HX127</f>
        <v>38.799999999995634</v>
      </c>
      <c r="HY130" s="17">
        <f>+每日电表读数!HZ127-每日电表读数!HY127</f>
        <v>24.700000000004366</v>
      </c>
      <c r="HZ130" s="17">
        <f>+每日电表读数!IA127-每日电表读数!HZ127</f>
        <v>40.299999999995634</v>
      </c>
      <c r="IA130" s="17">
        <f>+每日电表读数!IB127-每日电表读数!IA127</f>
        <v>43.80000000000291</v>
      </c>
      <c r="IB130" s="17">
        <f>+每日电表读数!IC127-每日电表读数!IB127</f>
        <v>43</v>
      </c>
      <c r="IC130" s="17">
        <f>+每日电表读数!ID127-每日电表读数!IC127</f>
        <v>41.599999999998545</v>
      </c>
      <c r="ID130" s="17">
        <f>+每日电表读数!IE127-每日电表读数!ID127</f>
        <v>40.80000000000291</v>
      </c>
      <c r="IE130" s="17">
        <f>+每日电表读数!IF127-每日电表读数!IE127</f>
        <v>39.399999999994179</v>
      </c>
      <c r="IF130" s="17">
        <f>+每日电表读数!IG127-每日电表读数!IF127</f>
        <v>30.400000000001455</v>
      </c>
      <c r="IG130" s="17">
        <f>+每日电表读数!IH127-每日电表读数!IG127</f>
        <v>33.900000000001455</v>
      </c>
      <c r="IH130" s="17">
        <f>+每日电表读数!II127-每日电表读数!IH127</f>
        <v>32.30000000000291</v>
      </c>
      <c r="II130" s="17">
        <f>+每日电表读数!IJ127-每日电表读数!II127</f>
        <v>39.099999999998545</v>
      </c>
      <c r="IJ130" s="17">
        <f>+每日电表读数!IK127-每日电表读数!IJ127</f>
        <v>38.19999999999709</v>
      </c>
      <c r="IK130" s="17">
        <f>+每日电表读数!IL127-每日电表读数!IK127</f>
        <v>39.400000000001455</v>
      </c>
      <c r="IL130" s="17">
        <f>+每日电表读数!IM127-每日电表读数!IL127</f>
        <v>37.400000000001455</v>
      </c>
      <c r="IM130" s="17">
        <f>+每日电表读数!IN127-每日电表读数!IM127</f>
        <v>38.19999999999709</v>
      </c>
      <c r="IN130" s="17">
        <f>+每日电表读数!IO127-每日电表读数!IN127</f>
        <v>30.599999999998545</v>
      </c>
      <c r="IO130" s="17">
        <f>+每日电表读数!IP127-每日电表读数!IO127</f>
        <v>41.100000000005821</v>
      </c>
      <c r="IP130" s="17">
        <f>+每日电表读数!IQ127-每日电表读数!IP127</f>
        <v>41.19999999999709</v>
      </c>
      <c r="IQ130" s="17">
        <f>+每日电表读数!IR127-每日电表读数!IQ127</f>
        <v>41.30000000000291</v>
      </c>
      <c r="IR130" s="17">
        <f>+每日电表读数!IS127-每日电表读数!IR127</f>
        <v>40.599999999998545</v>
      </c>
      <c r="IS130" s="17">
        <f>+每日电表读数!IT127-每日电表读数!IS127</f>
        <v>40.799999999995634</v>
      </c>
      <c r="IT130" s="17">
        <f>+每日电表读数!IU127-每日电表读数!IT127</f>
        <v>41.5</v>
      </c>
      <c r="IU130" s="17">
        <f>+每日电表读数!IV127-每日电表读数!IU127</f>
        <v>39.200000000004366</v>
      </c>
      <c r="IV130" s="17">
        <f>+每日电表读数!IW127-每日电表读数!IV127</f>
        <v>40.599999999998545</v>
      </c>
      <c r="IW130" s="17">
        <f>+每日电表读数!IX127-每日电表读数!IW127</f>
        <v>40.599999999998545</v>
      </c>
      <c r="IX130" s="17">
        <f>+每日电表读数!IY127-每日电表读数!IX127</f>
        <v>40.5</v>
      </c>
      <c r="IY130" s="17">
        <f>+每日电表读数!IZ127-每日电表读数!IY127</f>
        <v>39.700000000004366</v>
      </c>
      <c r="IZ130" s="17">
        <f>+每日电表读数!JA127-每日电表读数!IZ127</f>
        <v>39.899999999994179</v>
      </c>
      <c r="JA130" s="17">
        <f>+每日电表读数!JB127-每日电表读数!JA127</f>
        <v>38.400000000001455</v>
      </c>
      <c r="JB130" s="17">
        <f>+每日电表读数!JC127-每日电表读数!JB127</f>
        <v>40.200000000004366</v>
      </c>
      <c r="JC130" s="17">
        <f>+每日电表读数!JD127-每日电表读数!JC127</f>
        <v>39.69999999999709</v>
      </c>
      <c r="JD130" s="17">
        <f>+每日电表读数!JE127-每日电表读数!JD127</f>
        <v>40.400000000001455</v>
      </c>
      <c r="JE130" s="17">
        <f>+每日电表读数!JF127-每日电表读数!JE127</f>
        <v>40.69999999999709</v>
      </c>
      <c r="JF130" s="17">
        <f>+每日电表读数!JG127-每日电表读数!JF127</f>
        <v>59.400000000001455</v>
      </c>
      <c r="JG130" s="17">
        <f>+每日电表读数!JH127-每日电表读数!JG127</f>
        <v>53.099999999998545</v>
      </c>
      <c r="JH130" s="17">
        <f>+每日电表读数!JI127-每日电表读数!JH127</f>
        <v>46.099999999998545</v>
      </c>
      <c r="JI130" s="17">
        <f>+每日电表读数!JJ127-每日电表读数!JI127</f>
        <v>50.80000000000291</v>
      </c>
      <c r="JJ130" s="17">
        <f>+每日电表读数!JK127-每日电表读数!JJ127</f>
        <v>56.400000000001455</v>
      </c>
      <c r="JK130" s="17">
        <f>+每日电表读数!JL127-每日电表读数!JK127</f>
        <v>36.599999999998545</v>
      </c>
      <c r="JL130" s="17">
        <f>+每日电表读数!JM127-每日电表读数!JL127</f>
        <v>38.80000000000291</v>
      </c>
      <c r="JM130" s="17">
        <f>+每日电表读数!JN127-每日电表读数!JM127</f>
        <v>54.299999999995634</v>
      </c>
      <c r="JN130" s="17">
        <f>+每日电表读数!JO127-每日电表读数!JN127</f>
        <v>38.80000000000291</v>
      </c>
      <c r="JO130" s="17">
        <f>+每日电表读数!JP127-每日电表读数!JO127</f>
        <v>64.19999999999709</v>
      </c>
      <c r="JP130" s="17">
        <f>+每日电表读数!JQ127-每日电表读数!JP127</f>
        <v>50.900000000001455</v>
      </c>
      <c r="JQ130" s="17">
        <f>+每日电表读数!JR127-每日电表读数!JQ127</f>
        <v>53</v>
      </c>
      <c r="JR130" s="17">
        <f>+每日电表读数!JS127-每日电表读数!JR127</f>
        <v>54.69999999999709</v>
      </c>
      <c r="JS130" s="17">
        <f>+每日电表读数!JT127-每日电表读数!JS127</f>
        <v>69.5</v>
      </c>
      <c r="JT130" s="17">
        <f>+每日电表读数!JU127-每日电表读数!JT127</f>
        <v>53.100000000005821</v>
      </c>
      <c r="JU130" s="17">
        <f>+每日电表读数!JV127-每日电表读数!JU127</f>
        <v>54.799999999995634</v>
      </c>
      <c r="JV130" s="17">
        <f>+每日电表读数!JW127-每日电表读数!JV127</f>
        <v>31.599999999998545</v>
      </c>
      <c r="JW130" s="17">
        <f>+每日电表读数!JX127-每日电表读数!JW127</f>
        <v>39.600000000005821</v>
      </c>
      <c r="JX130" s="17">
        <f>+每日电表读数!JY127-每日电表读数!JX127</f>
        <v>43.599999999998545</v>
      </c>
      <c r="JY130" s="17">
        <f>+每日电表读数!JZ127-每日电表读数!JY127</f>
        <v>48.299999999995634</v>
      </c>
      <c r="JZ130" s="17">
        <f>+每日电表读数!KA127-每日电表读数!JZ127</f>
        <v>55.30000000000291</v>
      </c>
      <c r="KA130" s="17">
        <f>+每日电表读数!KB127-每日电表读数!KA127</f>
        <v>50.69999999999709</v>
      </c>
      <c r="KB130" s="17">
        <f>+每日电表读数!KC127-每日电表读数!KB127</f>
        <v>53.600000000005821</v>
      </c>
      <c r="KC130" s="17">
        <f>+每日电表读数!KD127-每日电表读数!KC127</f>
        <v>44.599999999998545</v>
      </c>
      <c r="KD130" s="17">
        <f>+每日电表读数!KE127-每日电表读数!KD127</f>
        <v>29.299999999995634</v>
      </c>
      <c r="KE130" s="17">
        <f>+每日电表读数!KF127-每日电表读数!KE127</f>
        <v>43.80000000000291</v>
      </c>
      <c r="KF130" s="17">
        <f>+每日电表读数!KG127-每日电表读数!KF127</f>
        <v>43.30000000000291</v>
      </c>
      <c r="KG130" s="17">
        <f>+每日电表读数!KH127-每日电表读数!KG127</f>
        <v>46.399999999994179</v>
      </c>
      <c r="KH130" s="17">
        <f>+每日电表读数!KI127-每日电表读数!KH127</f>
        <v>57.900000000001455</v>
      </c>
      <c r="KI130" s="17">
        <f>+每日电表读数!KJ127-每日电表读数!KI127</f>
        <v>43.599999999998545</v>
      </c>
      <c r="KJ130" s="17">
        <f>+每日电表读数!KK127-每日电表读数!KJ127</f>
        <v>36.30000000000291</v>
      </c>
      <c r="KK130" s="17">
        <f>+每日电表读数!KL127-每日电表读数!KK127</f>
        <v>19.400000000001455</v>
      </c>
      <c r="KL130" s="17">
        <f>+每日电表读数!KM127-每日电表读数!KL127</f>
        <v>10.400000000001455</v>
      </c>
      <c r="KM130" s="17">
        <f>+每日电表读数!KN127-每日电表读数!KM127</f>
        <v>10.5</v>
      </c>
      <c r="KN130" s="17">
        <f>+每日电表读数!KO127-每日电表读数!KN127</f>
        <v>11.799999999995634</v>
      </c>
      <c r="KO130" s="17">
        <f>+每日电表读数!KP127-每日电表读数!KO127</f>
        <v>23.200000000004366</v>
      </c>
      <c r="KP130" s="17">
        <f>+每日电表读数!KQ127-每日电表读数!KP127</f>
        <v>31.399999999994179</v>
      </c>
      <c r="KQ130" s="17">
        <f>+每日电表读数!KR127-每日电表读数!KQ127</f>
        <v>32.200000000004366</v>
      </c>
      <c r="KR130" s="17">
        <f>+每日电表读数!KS127-每日电表读数!KR127</f>
        <v>34</v>
      </c>
      <c r="KS130" s="17">
        <f>+每日电表读数!KT127-每日电表读数!KS127</f>
        <v>30</v>
      </c>
      <c r="KT130" s="17">
        <f>+每日电表读数!KU127-每日电表读数!KT127</f>
        <v>29</v>
      </c>
      <c r="KU130" s="17">
        <f>+每日电表读数!KV127-每日电表读数!KU127</f>
        <v>15.69999999999709</v>
      </c>
      <c r="KV130" s="17">
        <f>+每日电表读数!KW127-每日电表读数!KV127</f>
        <v>12.099999999998545</v>
      </c>
      <c r="KW130" s="17">
        <f>+每日电表读数!KX127-每日电表读数!KW127</f>
        <v>13.600000000005821</v>
      </c>
      <c r="KX130" s="17">
        <f>+每日电表读数!KY127-每日电表读数!KX127</f>
        <v>7.7999999999956344</v>
      </c>
      <c r="KY130" s="17">
        <f>+每日电表读数!KZ127-每日电表读数!KY127</f>
        <v>9.0999999999985448</v>
      </c>
      <c r="KZ130" s="17">
        <f>+每日电表读数!LA127-每日电表读数!KZ127</f>
        <v>9.4000000000014552</v>
      </c>
      <c r="LA130" s="17">
        <f>+每日电表读数!LB127-每日电表读数!LA127</f>
        <v>21.599999999998545</v>
      </c>
      <c r="LB130" s="17">
        <f>+每日电表读数!LC127-每日电表读数!LB127</f>
        <v>17.400000000001455</v>
      </c>
      <c r="LC130" s="17">
        <f>+每日电表读数!LD127-每日电表读数!LC127</f>
        <v>32.30000000000291</v>
      </c>
      <c r="LD130" s="17">
        <f>+每日电表读数!LE127-每日电表读数!LD127</f>
        <v>21.799999999995634</v>
      </c>
      <c r="LE130" s="17">
        <f>+每日电表读数!LF127-每日电表读数!LE127</f>
        <v>30.600000000005821</v>
      </c>
      <c r="LF130" s="17">
        <f>+每日电表读数!LG127-每日电表读数!LF127</f>
        <v>13.099999999998545</v>
      </c>
      <c r="LG130" s="17">
        <f>+每日电表读数!LH127-每日电表读数!LG127</f>
        <v>18.900000000001455</v>
      </c>
      <c r="LH130" s="17">
        <f>+每日电表读数!LI127-每日电表读数!LH127</f>
        <v>22.69999999999709</v>
      </c>
      <c r="LI130" s="17">
        <f>+每日电表读数!LJ127-每日电表读数!LI127</f>
        <v>26.099999999998545</v>
      </c>
      <c r="LJ130" s="17">
        <f>+每日电表读数!LK127-每日电表读数!LJ127</f>
        <v>36.80000000000291</v>
      </c>
      <c r="LK130" s="17">
        <f>+每日电表读数!LL127-每日电表读数!LK127</f>
        <v>36.400000000001455</v>
      </c>
      <c r="LL130" s="17">
        <f>+每日电表读数!LM127-每日电表读数!LL127</f>
        <v>24</v>
      </c>
      <c r="LM130" s="17">
        <f>+每日电表读数!LN127-每日电表读数!LM127</f>
        <v>9.6999999999970896</v>
      </c>
      <c r="LN130" s="17">
        <f>+每日电表读数!LO127-每日电表读数!LN127</f>
        <v>7.5999999999985448</v>
      </c>
      <c r="LO130" s="17">
        <f>+每日电表读数!LP127-每日电表读数!LO127</f>
        <v>6.4000000000014552</v>
      </c>
      <c r="LP130" s="17">
        <f>+每日电表读数!LQ127-每日电表读数!LP127</f>
        <v>10.400000000001455</v>
      </c>
      <c r="LQ130" s="17">
        <f>+每日电表读数!LR127-每日电表读数!LQ127</f>
        <v>14.599999999998545</v>
      </c>
      <c r="LR130" s="17">
        <f>+每日电表读数!LS127-每日电表读数!LR127</f>
        <v>21.5</v>
      </c>
      <c r="LS130" s="17">
        <f>+每日电表读数!LT127-每日电表读数!LS127</f>
        <v>18.19999999999709</v>
      </c>
      <c r="LT130" s="17">
        <f>+每日电表读数!LU127-每日电表读数!LT127</f>
        <v>16.80000000000291</v>
      </c>
      <c r="LU130" s="17">
        <f>+每日电表读数!LV127-每日电表读数!LU127</f>
        <v>15.400000000001455</v>
      </c>
      <c r="LV130" s="17">
        <f>+每日电表读数!LW127-每日电表读数!LV127</f>
        <v>13</v>
      </c>
      <c r="LW130" s="17">
        <f>+每日电表读数!LX127-每日电表读数!LW127</f>
        <v>19.900000000001455</v>
      </c>
      <c r="LX130" s="17">
        <f>+每日电表读数!LY127-每日电表读数!LX127</f>
        <v>11.599999999998545</v>
      </c>
      <c r="LY130" s="17">
        <f>+每日电表读数!LZ127-每日电表读数!LY127</f>
        <v>21.900000000001455</v>
      </c>
      <c r="LZ130" s="17">
        <f>+每日电表读数!MA127-每日电表读数!LZ127</f>
        <v>11.799999999995634</v>
      </c>
      <c r="MA130" s="17">
        <f>+每日电表读数!MB127-每日电表读数!MA127</f>
        <v>20.400000000001455</v>
      </c>
      <c r="MB130" s="17">
        <f>+每日电表读数!MC127-每日电表读数!MB127</f>
        <v>13.19999999999709</v>
      </c>
      <c r="MC130" s="17">
        <f>+每日电表读数!MD127-每日电表读数!MC127</f>
        <v>16.900000000001455</v>
      </c>
      <c r="MD130" s="17">
        <f>+每日电表读数!ME127-每日电表读数!MD127</f>
        <v>20.5</v>
      </c>
      <c r="ME130" s="17">
        <f>+每日电表读数!MF127-每日电表读数!ME127</f>
        <v>17.80000000000291</v>
      </c>
      <c r="MF130" s="17">
        <f>+每日电表读数!MG127-每日电表读数!MF127</f>
        <v>20.099999999998545</v>
      </c>
      <c r="MG130" s="17">
        <f>+每日电表读数!MH127-每日电表读数!MG127</f>
        <v>20</v>
      </c>
      <c r="MH130" s="17">
        <f>+每日电表读数!MI127-每日电表读数!MH127</f>
        <v>17.19999999999709</v>
      </c>
      <c r="MI130" s="17">
        <f>+每日电表读数!MJ127-每日电表读数!MI127</f>
        <v>14.400000000001455</v>
      </c>
      <c r="MJ130" s="17">
        <f>+每日电表读数!MK127-每日电表读数!MJ127</f>
        <v>11.099999999998545</v>
      </c>
      <c r="MK130" s="17">
        <f>+每日电表读数!ML127-每日电表读数!MK127</f>
        <v>11</v>
      </c>
      <c r="ML130" s="17">
        <f>+每日电表读数!MM127-每日电表读数!ML127</f>
        <v>9.3000000000029104</v>
      </c>
      <c r="MM130" s="17">
        <f>+每日电表读数!MN127-每日电表读数!MM127</f>
        <v>6.4000000000014552</v>
      </c>
      <c r="MN130" s="17">
        <f>+每日电表读数!MO127-每日电表读数!MN127</f>
        <v>9.2999999999956344</v>
      </c>
      <c r="MO130" s="17">
        <f>+每日电表读数!MP127-每日电表读数!MO127</f>
        <v>11</v>
      </c>
      <c r="MP130" s="17">
        <f>+每日电表读数!MQ127-每日电表读数!MP127</f>
        <v>19.30000000000291</v>
      </c>
      <c r="MQ130" s="17">
        <f>+每日电表读数!MR127-每日电表读数!MQ127</f>
        <v>16.80000000000291</v>
      </c>
      <c r="MR130" s="17">
        <f>+每日电表读数!MS127-每日电表读数!MR127</f>
        <v>25.899999999994179</v>
      </c>
      <c r="MS130" s="17">
        <f>+每日电表读数!MT127-每日电表读数!MS127</f>
        <v>27</v>
      </c>
      <c r="MT130" s="17">
        <f>+每日电表读数!MU127-每日电表读数!MT127</f>
        <v>23.5</v>
      </c>
      <c r="MU130" s="17">
        <f>+每日电表读数!MV127-每日电表读数!MU127</f>
        <v>23.100000000005821</v>
      </c>
      <c r="MV130" s="17">
        <f>+每日电表读数!MW127-每日电表读数!MV127</f>
        <v>26.19999999999709</v>
      </c>
      <c r="MW130" s="17">
        <f>+每日电表读数!MX127-每日电表读数!MW127</f>
        <v>19.099999999998545</v>
      </c>
      <c r="MX130" s="17">
        <f>+每日电表读数!MY127-每日电表读数!MX127</f>
        <v>6.0999999999985448</v>
      </c>
      <c r="MY130" s="17">
        <f>+每日电表读数!MZ127-每日电表读数!MY127</f>
        <v>8.7000000000043656</v>
      </c>
      <c r="MZ130" s="17">
        <f>+每日电表读数!NA127-每日电表读数!MZ127</f>
        <v>7</v>
      </c>
      <c r="NA130" s="17">
        <f>+每日电表读数!NB127-每日电表读数!NA127</f>
        <v>8.0999999999985448</v>
      </c>
      <c r="NB130" s="17">
        <f>+每日电表读数!NC127-每日电表读数!NB127</f>
        <v>9.9000000000014552</v>
      </c>
      <c r="NC130" s="17">
        <f>+每日电表读数!ND127-每日电表读数!NC127</f>
        <v>12</v>
      </c>
      <c r="ND130" s="17">
        <f>+每日电表读数!NE127-每日电表读数!ND127</f>
        <v>12.799999999995634</v>
      </c>
      <c r="NE130" s="17">
        <f>+每日电表读数!NF127-每日电表读数!NE127</f>
        <v>13</v>
      </c>
      <c r="NF130" s="17">
        <f>+每日电表读数!NG127-每日电表读数!NF127</f>
        <v>6.9000000000014552</v>
      </c>
      <c r="NG130" s="17">
        <f>+每日电表读数!NH127-每日电表读数!NG127</f>
        <v>7.3000000000029104</v>
      </c>
      <c r="NH130" s="17">
        <f>+每日电表读数!NI127-每日电表读数!NH127</f>
        <v>6.6999999999970896</v>
      </c>
      <c r="NI130" s="17">
        <f>+每日电表读数!NJ127-每日电表读数!NI127</f>
        <v>6.2000000000043656</v>
      </c>
      <c r="NJ130" s="17">
        <f>+每日电表读数!NK127-每日电表读数!NJ127</f>
        <v>5.6999999999970896</v>
      </c>
      <c r="NK130" s="17">
        <f>+每日电表读数!NL127-每日电表读数!NK127</f>
        <v>6.4000000000014552</v>
      </c>
      <c r="NL130" s="17">
        <f>+每日电表读数!NM127-每日电表读数!NL127</f>
        <v>6.5</v>
      </c>
      <c r="NM130" s="17">
        <f>+每日电表读数!NN127-每日电表读数!NM127</f>
        <v>6.7999999999956344</v>
      </c>
      <c r="NN130" s="17">
        <f>+每日电表读数!NO127-每日电表读数!NN127</f>
        <v>9.2000000000043656</v>
      </c>
      <c r="NO130" s="17">
        <f>+每日电表读数!NP127-每日电表读数!NO127</f>
        <v>12</v>
      </c>
      <c r="NP130" s="17">
        <f>+每日电表读数!NQ127-每日电表读数!NP127</f>
        <v>8</v>
      </c>
      <c r="NQ130" s="17">
        <f>+每日电表读数!NR127-每日电表读数!NQ127</f>
        <v>9.2999999999956344</v>
      </c>
      <c r="NR130" s="17">
        <f>+每日电表读数!NS127-每日电表读数!NR127</f>
        <v>9.5</v>
      </c>
      <c r="NS130" s="17">
        <f>+每日电表读数!NT127-每日电表读数!NS127</f>
        <v>8</v>
      </c>
      <c r="NT130" s="17">
        <f>+每日电表读数!NU127-每日电表读数!NT127</f>
        <v>9.4000000000014552</v>
      </c>
      <c r="NU130" s="17">
        <f>+每日电表读数!NV127-每日电表读数!NU127</f>
        <v>7.3000000000029104</v>
      </c>
      <c r="NV130" s="17">
        <f>+每日电表读数!NW127-每日电表读数!NV127</f>
        <v>13.799999999995634</v>
      </c>
      <c r="NW130" s="17">
        <f>+每日电表读数!NX127-每日电表读数!NW127</f>
        <v>9.9000000000014552</v>
      </c>
      <c r="NX130" s="17">
        <f>+每日电表读数!NY127-每日电表读数!NX127</f>
        <v>9.9000000000014552</v>
      </c>
      <c r="NY130" s="17">
        <f>+每日电表读数!NZ127-每日电表读数!NY127</f>
        <v>7.5</v>
      </c>
      <c r="NZ130" s="17">
        <f>+每日电表读数!OA127-每日电表读数!NZ127</f>
        <v>5.9000000000014552</v>
      </c>
      <c r="OA130" s="17">
        <f>+每日电表读数!OB127-每日电表读数!OA127</f>
        <v>5.4000000000014552</v>
      </c>
      <c r="OB130" s="17">
        <f>+每日电表读数!OC127-每日电表读数!OB127</f>
        <v>5.3999999999941792</v>
      </c>
      <c r="OC130" s="17">
        <f>+每日电表读数!OD127-每日电表读数!OC127</f>
        <v>6.9000000000014552</v>
      </c>
      <c r="OD130" s="17">
        <f>+每日电表读数!OE127-每日电表读数!OD127</f>
        <v>9.5999999999985448</v>
      </c>
      <c r="OE130" s="17">
        <f>+每日电表读数!OF127-每日电表读数!OE127</f>
        <v>10.700000000004366</v>
      </c>
      <c r="OF130" s="17">
        <f>+每日电表读数!OG127-每日电表读数!OF127</f>
        <v>11.69999999999709</v>
      </c>
      <c r="OG130" s="17">
        <f>+每日电表读数!OH127-每日电表读数!OG127</f>
        <v>10.400000000001455</v>
      </c>
      <c r="OH130" s="17">
        <f>+每日电表读数!OI127-每日电表读数!OH127</f>
        <v>10.19999999999709</v>
      </c>
      <c r="OI130" s="17">
        <f>+每日电表读数!OJ127-每日电表读数!OI127</f>
        <v>15</v>
      </c>
      <c r="OJ130" s="17">
        <f>+每日电表读数!OK127-每日电表读数!OJ127</f>
        <v>10.100000000005821</v>
      </c>
      <c r="OK130" s="17">
        <f>+每日电表读数!OL127-每日电表读数!OK127</f>
        <v>8.1999999999970896</v>
      </c>
      <c r="OL130" s="17">
        <f>+每日电表读数!OM127-每日电表读数!OL127</f>
        <v>10.30000000000291</v>
      </c>
      <c r="OM130" s="17">
        <f>+每日电表读数!ON127-每日电表读数!OM127</f>
        <v>8</v>
      </c>
      <c r="ON130" s="17">
        <f>+每日电表读数!OO127-每日电表读数!ON127</f>
        <v>11.19999999999709</v>
      </c>
      <c r="OO130" s="17">
        <f>+每日电表读数!OP127-每日电表读数!OO127</f>
        <v>12.5</v>
      </c>
      <c r="OP130" s="17">
        <f>+每日电表读数!OQ127-每日电表读数!OP127</f>
        <v>21.69999999999709</v>
      </c>
      <c r="OQ130" s="17">
        <f>+每日电表读数!OR127-每日电表读数!OQ127</f>
        <v>5.4000000000014552</v>
      </c>
      <c r="OR130" s="17">
        <f>+每日电表读数!OS127-每日电表读数!OR127</f>
        <v>7.0999999999985448</v>
      </c>
      <c r="OS130" s="17">
        <f>+每日电表读数!OT127-每日电表读数!OS127</f>
        <v>7.5</v>
      </c>
      <c r="OT130" s="17">
        <f>+每日电表读数!OU127-每日电表读数!OT127</f>
        <v>7.8000000000029104</v>
      </c>
      <c r="OU130" s="17">
        <f>+每日电表读数!OV127-每日电表读数!OU127</f>
        <v>7.3000000000029104</v>
      </c>
      <c r="OV130" s="17">
        <f>+每日电表读数!OW127-每日电表读数!OV127</f>
        <v>8.6999999999970896</v>
      </c>
      <c r="OW130" s="17">
        <f>+每日电表读数!OX127-每日电表读数!OW127</f>
        <v>20.400000000001455</v>
      </c>
      <c r="OX130" s="17">
        <f>+每日电表读数!OY127-每日电表读数!OX127</f>
        <v>8.5999999999985448</v>
      </c>
      <c r="OY130" s="17">
        <f>+每日电表读数!OZ127-每日电表读数!OY127</f>
        <v>8.0999999999985448</v>
      </c>
      <c r="OZ130" s="17">
        <f>+每日电表读数!PA127-每日电表读数!OZ127</f>
        <v>15.80000000000291</v>
      </c>
      <c r="PA130" s="17">
        <f>+每日电表读数!PB127-每日电表读数!PA127</f>
        <v>8.7999999999956344</v>
      </c>
      <c r="PB130" s="17">
        <f>+每日电表读数!PC127-每日电表读数!PB127</f>
        <v>11.200000000004366</v>
      </c>
      <c r="PC130" s="17">
        <f>+每日电表读数!PD127-每日电表读数!PC127</f>
        <v>7.4000000000014552</v>
      </c>
      <c r="PD130" s="17">
        <f>+每日电表读数!PE127-每日电表读数!PD127</f>
        <v>10.5</v>
      </c>
      <c r="PE130" s="17">
        <f>+每日电表读数!PF127-每日电表读数!PE127</f>
        <v>17.69999999999709</v>
      </c>
      <c r="PF130" s="17">
        <f>+每日电表读数!PG127-每日电表读数!PF127</f>
        <v>21</v>
      </c>
      <c r="PG130" s="17">
        <f>+每日电表读数!PH127-每日电表读数!PG127</f>
        <v>21.099999999998545</v>
      </c>
      <c r="PH130" s="17">
        <f>+每日电表读数!PI127-每日电表读数!PH127</f>
        <v>16.900000000001455</v>
      </c>
      <c r="PI130" s="17">
        <f>+每日电表读数!PJ127-每日电表读数!PI127</f>
        <v>18.5</v>
      </c>
      <c r="PJ130" s="17">
        <f>+每日电表读数!PK127-每日电表读数!PJ127</f>
        <v>18.099999999998545</v>
      </c>
      <c r="PK130" s="17">
        <f>+每日电表读数!PL127-每日电表读数!PK127</f>
        <v>21.900000000001455</v>
      </c>
      <c r="PL130" s="17">
        <f>+每日电表读数!PM127-每日电表读数!PL127</f>
        <v>32.099999999998545</v>
      </c>
      <c r="PM130" s="17">
        <f>+每日电表读数!PN127-每日电表读数!PM127</f>
        <v>27.5</v>
      </c>
      <c r="PN130" s="17">
        <f>+每日电表读数!PO127-每日电表读数!PN127</f>
        <v>11.599999999998545</v>
      </c>
      <c r="PO130" s="17">
        <f>+每日电表读数!PP127-每日电表读数!PO127</f>
        <v>8.9000000000014552</v>
      </c>
      <c r="PP130" s="17">
        <f>+每日电表读数!PQ127-每日电表读数!PP127</f>
        <v>9.3000000000029104</v>
      </c>
      <c r="PQ130" s="17">
        <f>+每日电表读数!PR127-每日电表读数!PQ127</f>
        <v>12.799999999995634</v>
      </c>
      <c r="PR130" s="17">
        <f>+每日电表读数!PS127-每日电表读数!PR127</f>
        <v>26.100000000005821</v>
      </c>
      <c r="PS130" s="17">
        <f>+每日电表读数!PT127-每日电表读数!PS127</f>
        <v>24.099999999998545</v>
      </c>
      <c r="PT130" s="17">
        <f>+每日电表读数!PU127-每日电表读数!PT127</f>
        <v>8.9000000000014552</v>
      </c>
      <c r="PU130" s="17">
        <f>+每日电表读数!PV127-每日电表读数!PU127</f>
        <v>7.0999999999985448</v>
      </c>
      <c r="PV130" s="17">
        <f>+每日电表读数!PW127-每日电表读数!PV127</f>
        <v>8.9000000000014552</v>
      </c>
      <c r="PW130" s="17">
        <f>+每日电表读数!PX127-每日电表读数!PW127</f>
        <v>11.799999999995634</v>
      </c>
      <c r="PX130" s="17">
        <f>+每日电表读数!PY127-每日电表读数!PX127</f>
        <v>14.30000000000291</v>
      </c>
      <c r="PY130" s="17">
        <f>+每日电表读数!PZ127-每日电表读数!PY127</f>
        <v>16.299999999995634</v>
      </c>
      <c r="PZ130" s="17">
        <f>+每日电表读数!QA127-每日电表读数!PZ127</f>
        <v>23.700000000004366</v>
      </c>
      <c r="QA130" s="17">
        <f>+每日电表读数!QB127-每日电表读数!QA127</f>
        <v>23.5</v>
      </c>
      <c r="QB130" s="17">
        <f>+每日电表读数!QC127-每日电表读数!QB127</f>
        <v>23.400000000001455</v>
      </c>
      <c r="QC130" s="17">
        <f>+每日电表读数!QD127-每日电表读数!QC127</f>
        <v>20.5</v>
      </c>
      <c r="QD130" s="17">
        <f>+每日电表读数!QE127-每日电表读数!QD127</f>
        <v>27.099999999998545</v>
      </c>
      <c r="QE130" s="17">
        <f>+每日电表读数!QF127-每日电表读数!QE127</f>
        <v>21.900000000001455</v>
      </c>
      <c r="QF130" s="17">
        <f>+每日电表读数!QG127-每日电表读数!QF127</f>
        <v>35.799999999995634</v>
      </c>
      <c r="QG130" s="17">
        <f>+每日电表读数!QH127-每日电表读数!QG127</f>
        <v>38.099999999998545</v>
      </c>
      <c r="QH130" s="17">
        <f>+每日电表读数!QI127-每日电表读数!QH127</f>
        <v>40</v>
      </c>
      <c r="QI130" s="17">
        <f>+每日电表读数!QJ127-每日电表读数!QI127</f>
        <v>36.400000000001455</v>
      </c>
      <c r="QJ130" s="17">
        <f>+每日电表读数!QK127-每日电表读数!QJ127</f>
        <v>33.599999999998545</v>
      </c>
      <c r="QK130" s="17">
        <f>+每日电表读数!QL127-每日电表读数!QK127</f>
        <v>36.600000000005821</v>
      </c>
      <c r="QL130" s="17">
        <f>+每日电表读数!QM127-每日电表读数!QL127</f>
        <v>32.599999999998545</v>
      </c>
      <c r="QM130" s="17">
        <f>+每日电表读数!QN127-每日电表读数!QM127</f>
        <v>42.900000000001455</v>
      </c>
      <c r="QN130" s="17">
        <f>+每日电表读数!QO127-每日电表读数!QN127</f>
        <v>48.299999999995634</v>
      </c>
      <c r="QO130" s="17">
        <f>+每日电表读数!QP127-每日电表读数!QO127</f>
        <v>48.80000000000291</v>
      </c>
      <c r="QP130" s="17">
        <f>+每日电表读数!QQ127-每日电表读数!QP127</f>
        <v>35.69999999999709</v>
      </c>
      <c r="QQ130" s="17">
        <f>+每日电表读数!QR127-每日电表读数!QQ127</f>
        <v>34.599999999998545</v>
      </c>
      <c r="QR130" s="17">
        <f>+每日电表读数!QS127-每日电表读数!QR127</f>
        <v>32.30000000000291</v>
      </c>
      <c r="QS130" s="17">
        <f>+每日电表读数!QT127-每日电表读数!QS127</f>
        <v>24.30000000000291</v>
      </c>
      <c r="QT130" s="17">
        <f>+每日电表读数!QU127-每日电表读数!QT127</f>
        <v>41.5</v>
      </c>
      <c r="QU130" s="17">
        <f>+每日电表读数!QV127-每日电表读数!QU127</f>
        <v>35.69999999999709</v>
      </c>
      <c r="QV130" s="17">
        <f>+每日电表读数!QW127-每日电表读数!QV127</f>
        <v>52.80000000000291</v>
      </c>
      <c r="QW130" s="17">
        <f>+每日电表读数!QX127-每日电表读数!QW127</f>
        <v>52.799999999995634</v>
      </c>
      <c r="QX130" s="17">
        <f>+每日电表读数!QY127-每日电表读数!QX127</f>
        <v>63.30000000000291</v>
      </c>
      <c r="QY130" s="17">
        <f>+每日电表读数!QZ127-每日电表读数!QY127</f>
        <v>67.5</v>
      </c>
      <c r="QZ130" s="17">
        <f>+每日电表读数!RA127-每日电表读数!QZ127</f>
        <v>61.599999999998545</v>
      </c>
      <c r="RA130" s="17">
        <f>+每日电表读数!RB127-每日电表读数!RA127</f>
        <v>72.5</v>
      </c>
      <c r="RB130" s="17">
        <f>+每日电表读数!RC127-每日电表读数!RB127</f>
        <v>86</v>
      </c>
      <c r="RC130" s="17">
        <f>+每日电表读数!RD127-每日电表读数!RC127</f>
        <v>50.30000000000291</v>
      </c>
      <c r="RD130" s="17">
        <f>+每日电表读数!RE127-每日电表读数!RD127</f>
        <v>50</v>
      </c>
      <c r="RE130" s="17">
        <f>+每日电表读数!RF127-每日电表读数!RE127</f>
        <v>40.69999999999709</v>
      </c>
      <c r="RF130" s="17">
        <f>+每日电表读数!RG127-每日电表读数!RF127</f>
        <v>44.400000000001455</v>
      </c>
      <c r="RG130" s="17">
        <f>+每日电表读数!RH127-每日电表读数!RG127</f>
        <v>30.299999999995634</v>
      </c>
      <c r="RH130" s="17">
        <f>+每日电表读数!RI127-每日电表读数!RH127</f>
        <v>57.900000000001455</v>
      </c>
      <c r="RI130" s="17">
        <f>+每日电表读数!RJ127-每日电表读数!RI127</f>
        <v>49.5</v>
      </c>
      <c r="RJ130" s="17">
        <f>+每日电表读数!RK127-每日电表读数!RJ127</f>
        <v>38.900000000001455</v>
      </c>
      <c r="RK130" s="17">
        <f>+每日电表读数!RL127-每日电表读数!RK127</f>
        <v>54.30000000000291</v>
      </c>
      <c r="RL130" s="17">
        <f>+每日电表读数!RM127-每日电表读数!RL127</f>
        <v>42.299999999995634</v>
      </c>
      <c r="RM130" s="17">
        <f>+每日电表读数!RN127-每日电表读数!RM127</f>
        <v>20.30000000000291</v>
      </c>
      <c r="RN130" s="17">
        <f>+每日电表读数!RO127-每日电表读数!RN127</f>
        <v>27</v>
      </c>
      <c r="RO130" s="17">
        <f>+每日电表读数!RP127-每日电表读数!RO127</f>
        <v>29.099999999998545</v>
      </c>
      <c r="RP130" s="17">
        <f>+每日电表读数!RQ127-每日电表读数!RP127</f>
        <v>43.19999999999709</v>
      </c>
      <c r="RQ130" s="17">
        <f>+每日电表读数!RR127-每日电表读数!RQ127</f>
        <v>48.80000000000291</v>
      </c>
      <c r="RR130" s="17">
        <f>+每日电表读数!RS127-每日电表读数!RR127</f>
        <v>42.5</v>
      </c>
      <c r="RS130" s="17">
        <f>+每日电表读数!RT127-每日电表读数!RS127</f>
        <v>23.5</v>
      </c>
      <c r="RT130" s="17">
        <f>+每日电表读数!RU127-每日电表读数!RT127</f>
        <v>21.5</v>
      </c>
      <c r="RU130" s="17">
        <f>+每日电表读数!RV127-每日电表读数!RU127</f>
        <v>46.30000000000291</v>
      </c>
      <c r="RV130" s="17">
        <f>+每日电表读数!RW127-每日电表读数!RV127</f>
        <v>48</v>
      </c>
      <c r="RW130" s="17">
        <f>+每日电表读数!RX127-每日电表读数!RW127</f>
        <v>36.099999999998545</v>
      </c>
      <c r="RX130" s="17">
        <f>+每日电表读数!RY127-每日电表读数!RX127</f>
        <v>18.5</v>
      </c>
      <c r="RY130" s="17">
        <f>+每日电表读数!RZ127-每日电表读数!RY127</f>
        <v>45.099999999998545</v>
      </c>
      <c r="RZ130" s="17">
        <f>+每日电表读数!SA127-每日电表读数!RZ127</f>
        <v>51</v>
      </c>
      <c r="SA130" s="17">
        <f>+每日电表读数!SB127-每日电表读数!SA127</f>
        <v>51.900000000001455</v>
      </c>
      <c r="SB130" s="17">
        <f>+每日电表读数!SC127-每日电表读数!SB127</f>
        <v>35</v>
      </c>
      <c r="SC130" s="17">
        <f>+每日电表读数!SD127-每日电表读数!SC127</f>
        <v>35</v>
      </c>
      <c r="SD130" s="17">
        <f>+每日电表读数!SE127-每日电表读数!SD127</f>
        <v>47</v>
      </c>
      <c r="SE130" s="17">
        <f>+每日电表读数!SF127-每日电表读数!SE127</f>
        <v>52.19999999999709</v>
      </c>
      <c r="SF130" s="17">
        <f>+每日电表读数!SG127-每日电表读数!SF127</f>
        <v>56.900000000001455</v>
      </c>
      <c r="SG130" s="17">
        <f>+每日电表读数!SH127-每日电表读数!SG127</f>
        <v>56.19999999999709</v>
      </c>
      <c r="SH130" s="17">
        <f>+每日电表读数!SI127-每日电表读数!SH127</f>
        <v>88.80000000000291</v>
      </c>
      <c r="SI130" s="17">
        <f>+每日电表读数!SJ127-每日电表读数!SI127</f>
        <v>94.69999999999709</v>
      </c>
      <c r="SJ130" s="17">
        <f>+每日电表读数!SK127-每日电表读数!SJ127</f>
        <v>88</v>
      </c>
      <c r="SK130" s="17">
        <f>+每日电表读数!SL127-每日电表读数!SK127</f>
        <v>35.80000000000291</v>
      </c>
      <c r="SL130" s="17">
        <f>+每日电表读数!SM127-每日电表读数!SL127</f>
        <v>51</v>
      </c>
      <c r="SM130" s="17">
        <f>+每日电表读数!SN127-每日电表读数!SM127</f>
        <v>55.19999999999709</v>
      </c>
      <c r="SN130" s="17">
        <f>+每日电表读数!SO127-每日电表读数!SN127</f>
        <v>49.5</v>
      </c>
      <c r="SO130" s="17">
        <f>+每日电表读数!SP127-每日电表读数!SO127</f>
        <v>76</v>
      </c>
      <c r="SP130" s="17">
        <f>+每日电表读数!SQ127-每日电表读数!SP127</f>
        <v>80.700000000004366</v>
      </c>
      <c r="SQ130" s="17">
        <f>+每日电表读数!SR127-每日电表读数!SQ127</f>
        <v>81.900000000001455</v>
      </c>
      <c r="SR130" s="17">
        <f>+每日电表读数!SS127-每日电表读数!SR127</f>
        <v>101.5</v>
      </c>
      <c r="SS130" s="17">
        <f>+每日电表读数!ST127-每日电表读数!SS127</f>
        <v>102.89999999999418</v>
      </c>
      <c r="ST130" s="17">
        <f>+每日电表读数!SU127-每日电表读数!ST127</f>
        <v>95.600000000005821</v>
      </c>
      <c r="SU130" s="17">
        <f>+每日电表读数!SV127-每日电表读数!SU127</f>
        <v>61.599999999998545</v>
      </c>
      <c r="SV130" s="17">
        <f>+每日电表读数!SW127-每日电表读数!SV127</f>
        <v>97.19999999999709</v>
      </c>
      <c r="SW130" s="17">
        <f>+每日电表读数!SX127-每日电表读数!SW127</f>
        <v>55.900000000001455</v>
      </c>
      <c r="SX130" s="17">
        <f>+每日电表读数!SY127-每日电表读数!SX127</f>
        <v>63.900000000001455</v>
      </c>
      <c r="SY130" s="17">
        <f>+每日电表读数!SZ127-每日电表读数!SY127</f>
        <v>78.5</v>
      </c>
      <c r="SZ130" s="17">
        <f>+每日电表读数!TA127-每日电表读数!SZ127</f>
        <v>95</v>
      </c>
      <c r="TA130" s="17">
        <f>+每日电表读数!TB127-每日电表读数!TA127</f>
        <v>99.400000000001455</v>
      </c>
      <c r="TB130" s="17">
        <f>+每日电表读数!TC127-每日电表读数!TB127</f>
        <v>102</v>
      </c>
      <c r="TC130" s="17">
        <f>+每日电表读数!TD127-每日电表读数!TC127</f>
        <v>91.799999999995634</v>
      </c>
      <c r="TD130" s="17">
        <f>+每日电表读数!TE127-每日电表读数!TD127</f>
        <v>89.200000000004366</v>
      </c>
      <c r="TE130" s="17">
        <f>+每日电表读数!TF127-每日电表读数!TE127</f>
        <v>101</v>
      </c>
      <c r="TF130" s="17">
        <f>+每日电表读数!TG127-每日电表读数!TF127</f>
        <v>100.29999999999563</v>
      </c>
      <c r="TG130" s="17">
        <f>+每日电表读数!TH127-每日电表读数!TG127</f>
        <v>79.599999999998545</v>
      </c>
      <c r="TH130" s="17">
        <f>+每日电表读数!TI127-每日电表读数!TH127</f>
        <v>34.700000000004366</v>
      </c>
      <c r="TI130" s="17">
        <f>+每日电表读数!TJ127-每日电表读数!TI127</f>
        <v>52.799999999995634</v>
      </c>
      <c r="TJ130" s="17">
        <f>+每日电表读数!TK127-每日电表读数!TJ127</f>
        <v>48.400000000001455</v>
      </c>
      <c r="TK130" s="17">
        <f>+每日电表读数!TL127-每日电表读数!TK127</f>
        <v>58.599999999998545</v>
      </c>
      <c r="TL130" s="17">
        <f>+每日电表读数!TM127-每日电表读数!TL127</f>
        <v>60.900000000001455</v>
      </c>
      <c r="TM130" s="17">
        <f>+每日电表读数!TN127-每日电表读数!TM127</f>
        <v>59.400000000001455</v>
      </c>
      <c r="TN130" s="17">
        <f>+每日电表读数!TO127-每日电表读数!TN127</f>
        <v>58.400000000001455</v>
      </c>
    </row>
    <row r="131" spans="1:534" ht="19.5">
      <c r="B131" s="104" t="s">
        <v>414</v>
      </c>
      <c r="C131" s="1" t="s">
        <v>415</v>
      </c>
      <c r="D131" s="17">
        <f>+每日电表读数!E128-每日电表读数!D128</f>
        <v>40.799999999995634</v>
      </c>
      <c r="E131" s="17">
        <f>+每日电表读数!F128-每日电表读数!E128</f>
        <v>40.900000000001455</v>
      </c>
      <c r="F131" s="17">
        <f>+每日电表读数!G128-每日电表读数!F128</f>
        <v>40.80000000000291</v>
      </c>
      <c r="G131" s="17">
        <f>+每日电表读数!H128-每日电表读数!G128</f>
        <v>40.899999999994179</v>
      </c>
      <c r="H131" s="17">
        <f>+每日电表读数!I128-每日电表读数!H128</f>
        <v>40.900000000001455</v>
      </c>
      <c r="I131" s="17">
        <f>+每日电表读数!J128-每日电表读数!I128</f>
        <v>41.099999999998545</v>
      </c>
      <c r="J131" s="17">
        <f>+每日电表读数!K128-每日电表读数!J128</f>
        <v>41.700000000004366</v>
      </c>
      <c r="K131" s="17">
        <f>+每日电表读数!L128-每日电表读数!K128</f>
        <v>41</v>
      </c>
      <c r="L131" s="17">
        <f>+每日电表读数!M128-每日电表读数!L128</f>
        <v>41.099999999998545</v>
      </c>
      <c r="M131" s="17">
        <f>+每日电表读数!N128-每日电表读数!M128</f>
        <v>41.400000000001455</v>
      </c>
      <c r="N131" s="17">
        <f>+每日电表读数!O128-每日电表读数!N128</f>
        <v>40.69999999999709</v>
      </c>
      <c r="O131" s="17">
        <f>+每日电表读数!P128-每日电表读数!O128</f>
        <v>40.599999999998545</v>
      </c>
      <c r="P131" s="17">
        <f>+每日电表读数!Q128-每日电表读数!P128</f>
        <v>41</v>
      </c>
      <c r="Q131" s="17">
        <f>+每日电表读数!R128-每日电表读数!Q128</f>
        <v>41.200000000004366</v>
      </c>
      <c r="R131" s="17">
        <f>+每日电表读数!S128-每日电表读数!R128</f>
        <v>40.599999999998545</v>
      </c>
      <c r="S131" s="17">
        <f>+每日电表读数!T128-每日电表读数!S128</f>
        <v>40.69999999999709</v>
      </c>
      <c r="T131" s="17">
        <f>+每日电表读数!U128-每日电表读数!T128</f>
        <v>40.80000000000291</v>
      </c>
      <c r="U131" s="17">
        <f>+每日电表读数!V128-每日电表读数!U128</f>
        <v>41.69999999999709</v>
      </c>
      <c r="V131" s="17">
        <f>+每日电表读数!W128-每日电表读数!V128</f>
        <v>42.30000000000291</v>
      </c>
      <c r="W131" s="17">
        <f>+每日电表读数!X128-每日电表读数!W128</f>
        <v>42.19999999999709</v>
      </c>
      <c r="X131" s="17">
        <f>+每日电表读数!Y128-每日电表读数!X128</f>
        <v>42.400000000001455</v>
      </c>
      <c r="Y131" s="17">
        <f>+每日电表读数!Z128-每日电表读数!Y128</f>
        <v>40.80000000000291</v>
      </c>
      <c r="Z131" s="17">
        <f>+每日电表读数!AA128-每日电表读数!Z128</f>
        <v>43.400000000001455</v>
      </c>
      <c r="AA131" s="17">
        <f>+每日电表读数!AB128-每日电表读数!AA128</f>
        <v>41.399999999994179</v>
      </c>
      <c r="AB131" s="17">
        <f>+每日电表读数!AC128-每日电表读数!AB128</f>
        <v>42.5</v>
      </c>
      <c r="AC131" s="17">
        <f>+每日电表读数!AD128-每日电表读数!AC128</f>
        <v>41.5</v>
      </c>
      <c r="AD131" s="17">
        <f>+每日电表读数!AE128-每日电表读数!AD128</f>
        <v>41.80000000000291</v>
      </c>
      <c r="AE131" s="17">
        <f>+每日电表读数!AF128-每日电表读数!AE128</f>
        <v>41.099999999998545</v>
      </c>
      <c r="AF131" s="17">
        <f>+每日电表读数!AG128-每日电表读数!AF128</f>
        <v>40.599999999998545</v>
      </c>
      <c r="AG131" s="17">
        <f>+每日电表读数!AH128-每日电表读数!AG128</f>
        <v>40.700000000004366</v>
      </c>
      <c r="AH131" s="17">
        <f>+每日电表读数!AI128-每日电表读数!AH128</f>
        <v>40.5</v>
      </c>
      <c r="AI131" s="17">
        <f>+每日电表读数!AJ128-每日电表读数!AI128</f>
        <v>41.099999999998545</v>
      </c>
      <c r="AJ131" s="17">
        <f>+每日电表读数!AK128-每日电表读数!AJ128</f>
        <v>41.5</v>
      </c>
      <c r="AK131" s="17">
        <f>+每日电表读数!AL128-每日电表读数!AK128</f>
        <v>41.400000000001455</v>
      </c>
      <c r="AL131" s="17">
        <f>+每日电表读数!AM128-每日电表读数!AL128</f>
        <v>41.400000000001455</v>
      </c>
      <c r="AM131" s="17">
        <f>+每日电表读数!AN128-每日电表读数!AM128</f>
        <v>42.099999999998545</v>
      </c>
      <c r="AN131" s="17">
        <f>+每日电表读数!AO128-每日电表读数!AN128</f>
        <v>41.900000000001455</v>
      </c>
      <c r="AO131" s="17">
        <f>+每日电表读数!AP128-每日电表读数!AO128</f>
        <v>41.5</v>
      </c>
      <c r="AP131" s="17">
        <f>+每日电表读数!AQ128-每日电表读数!AP128</f>
        <v>41.69999999999709</v>
      </c>
      <c r="AQ131" s="17">
        <f>+每日电表读数!AR128-每日电表读数!AQ128</f>
        <v>40.80000000000291</v>
      </c>
      <c r="AR131" s="17">
        <f>+每日电表读数!AS128-每日电表读数!AR128</f>
        <v>41.099999999998545</v>
      </c>
      <c r="AS131" s="17">
        <f>+每日电表读数!AT128-每日电表读数!AS128</f>
        <v>40.799999999995634</v>
      </c>
      <c r="AT131" s="17">
        <f>+每日电表读数!AU128-每日电表读数!AT128</f>
        <v>40.5</v>
      </c>
      <c r="AU131" s="17">
        <f>+每日电表读数!AV128-每日电表读数!AU128</f>
        <v>41</v>
      </c>
      <c r="AV131" s="17">
        <f>+每日电表读数!AW128-每日电表读数!AV128</f>
        <v>40.900000000001455</v>
      </c>
      <c r="AW131" s="17">
        <f>+每日电表读数!AX128-每日电表读数!AW128</f>
        <v>41.30000000000291</v>
      </c>
      <c r="AX131" s="17">
        <f>+每日电表读数!AY128-每日电表读数!AX128</f>
        <v>40.599999999998545</v>
      </c>
      <c r="AY131" s="17">
        <f>+每日电表读数!AZ128-每日电表读数!AY128</f>
        <v>41.400000000001455</v>
      </c>
      <c r="AZ131" s="17">
        <f>+每日电表读数!BA128-每日电表读数!AZ128</f>
        <v>41.400000000001455</v>
      </c>
      <c r="BA131" s="17">
        <f>+每日电表读数!BB128-每日电表读数!BA128</f>
        <v>41.399999999994179</v>
      </c>
      <c r="BB131" s="17">
        <f>+每日电表读数!BC128-每日电表读数!BB128</f>
        <v>40.30000000000291</v>
      </c>
      <c r="BC131" s="17">
        <f>+每日电表读数!BD128-每日电表读数!BC128</f>
        <v>40.80000000000291</v>
      </c>
      <c r="BD131" s="17">
        <f>+每日电表读数!BE128-每日电表读数!BD128</f>
        <v>40.799999999995634</v>
      </c>
      <c r="BE131" s="17">
        <f>+每日电表读数!BF128-每日电表读数!BE128</f>
        <v>41.30000000000291</v>
      </c>
      <c r="BF131" s="17">
        <f>+每日电表读数!BG128-每日电表读数!BF128</f>
        <v>41</v>
      </c>
      <c r="BG131" s="17">
        <f>+每日电表读数!BH128-每日电表读数!BG128</f>
        <v>41.400000000001455</v>
      </c>
      <c r="BH131" s="17">
        <f>+每日电表读数!BI128-每日电表读数!BH128</f>
        <v>40.5</v>
      </c>
      <c r="BI131" s="17">
        <f>+每日电表读数!BJ128-每日电表读数!BI128</f>
        <v>40.19999999999709</v>
      </c>
      <c r="BK131" s="17">
        <f>+每日电表读数!BL128-每日电表读数!BK128</f>
        <v>0</v>
      </c>
      <c r="BL131" s="17">
        <f>+每日电表读数!BM128-每日电表读数!BL128</f>
        <v>0</v>
      </c>
      <c r="BM131" s="17">
        <f>+每日电表读数!BN128-每日电表读数!BM128</f>
        <v>0</v>
      </c>
      <c r="BN131" s="17">
        <f>+每日电表读数!BO128-每日电表读数!BN128</f>
        <v>0</v>
      </c>
      <c r="BO131" s="17">
        <f>+每日电表读数!BP128-每日电表读数!BO128</f>
        <v>0</v>
      </c>
      <c r="BP131" s="17">
        <f>+每日电表读数!BQ128-每日电表读数!BP128</f>
        <v>0</v>
      </c>
      <c r="BQ131" s="17">
        <f>+每日电表读数!BR128-每日电表读数!BQ128</f>
        <v>0</v>
      </c>
      <c r="BR131" s="17">
        <f>+每日电表读数!BS128-每日电表读数!BR128</f>
        <v>0</v>
      </c>
      <c r="BS131" s="17">
        <f>+每日电表读数!BT128-每日电表读数!BS128</f>
        <v>0</v>
      </c>
      <c r="BT131" s="17">
        <f>+每日电表读数!BU128-每日电表读数!BT128</f>
        <v>0</v>
      </c>
      <c r="BU131" s="17">
        <f>+每日电表读数!BV128-每日电表读数!BU128</f>
        <v>0</v>
      </c>
      <c r="BV131" s="17">
        <f>+每日电表读数!BW128-每日电表读数!BV128</f>
        <v>0</v>
      </c>
      <c r="BW131" s="17">
        <f>+每日电表读数!BX128-每日电表读数!BW128</f>
        <v>0</v>
      </c>
      <c r="BX131" s="17">
        <f>+每日电表读数!BY128-每日电表读数!BX128</f>
        <v>0</v>
      </c>
      <c r="BY131" s="17">
        <f>+每日电表读数!BZ128-每日电表读数!BY128</f>
        <v>0</v>
      </c>
      <c r="BZ131" s="17">
        <f>+每日电表读数!CA128-每日电表读数!BZ128</f>
        <v>0</v>
      </c>
      <c r="CA131" s="17">
        <f>+每日电表读数!CB128-每日电表读数!CA128</f>
        <v>0</v>
      </c>
      <c r="CB131" s="17">
        <f>+每日电表读数!CC128-每日电表读数!CB128</f>
        <v>0</v>
      </c>
      <c r="CC131" s="17">
        <f>+每日电表读数!CD128-每日电表读数!CC128</f>
        <v>0</v>
      </c>
      <c r="CD131" s="17">
        <f>+每日电表读数!CE128-每日电表读数!CD128</f>
        <v>0</v>
      </c>
      <c r="CE131" s="17">
        <f>+每日电表读数!CF128-每日电表读数!CE128</f>
        <v>0</v>
      </c>
      <c r="CF131" s="17">
        <f>+每日电表读数!CG128-每日电表读数!CF128</f>
        <v>0</v>
      </c>
      <c r="CG131" s="17">
        <f>+每日电表读数!CH128-每日电表读数!CG128</f>
        <v>0</v>
      </c>
      <c r="CH131" s="17">
        <f>+每日电表读数!CI128-每日电表读数!CH128</f>
        <v>0</v>
      </c>
      <c r="CI131" s="17">
        <f>+每日电表读数!CJ128-每日电表读数!CI128</f>
        <v>0</v>
      </c>
      <c r="CJ131" s="17">
        <f>+每日电表读数!CK128-每日电表读数!CJ128</f>
        <v>0</v>
      </c>
      <c r="CK131" s="17">
        <f>+每日电表读数!CL128-每日电表读数!CK128</f>
        <v>0</v>
      </c>
      <c r="CL131" s="17">
        <f>+每日电表读数!CM128-每日电表读数!CL128</f>
        <v>0</v>
      </c>
      <c r="CM131" s="17">
        <f>+每日电表读数!CN128-每日电表读数!CM128</f>
        <v>0</v>
      </c>
      <c r="CN131" s="17">
        <f>+每日电表读数!CO128-每日电表读数!CN128</f>
        <v>64399.7</v>
      </c>
      <c r="CO131" s="17">
        <f>+每日电表读数!CP128-每日电表读数!CO128</f>
        <v>39.80000000000291</v>
      </c>
      <c r="CP131" s="17">
        <f>+每日电表读数!CQ128-每日电表读数!CP128</f>
        <v>39.400000000001455</v>
      </c>
      <c r="CQ131" s="17">
        <f>+每日电表读数!CR128-每日电表读数!CQ128</f>
        <v>38.69999999999709</v>
      </c>
      <c r="CR131" s="17">
        <f>+每日电表读数!CS128-每日电表读数!CR128</f>
        <v>39</v>
      </c>
      <c r="CS131" s="17">
        <f>+每日电表读数!CT128-每日电表读数!CS128</f>
        <v>39.400000000001455</v>
      </c>
      <c r="CT131" s="17">
        <f>+每日电表读数!CU128-每日电表读数!CT128</f>
        <v>40.099999999998545</v>
      </c>
      <c r="CU131" s="17">
        <f>+每日电表读数!CV128-每日电表读数!CU128</f>
        <v>39.099999999998545</v>
      </c>
      <c r="CV131" s="17">
        <f>+每日电表读数!CW128-每日电表读数!CV128</f>
        <v>38.900000000001455</v>
      </c>
      <c r="CW131" s="17">
        <f>+每日电表读数!CX128-每日电表读数!CW128</f>
        <v>38.900000000001455</v>
      </c>
      <c r="CX131" s="17">
        <f>+每日电表读数!CY128-每日电表读数!CX128</f>
        <v>39.69999999999709</v>
      </c>
      <c r="CY131" s="17">
        <f>+每日电表读数!CZ128-每日电表读数!CY128</f>
        <v>39.700000000004366</v>
      </c>
      <c r="CZ131" s="17">
        <f>+每日电表读数!DA128-每日电表读数!CZ128</f>
        <v>38.299999999995634</v>
      </c>
      <c r="DA131" s="17">
        <f>+每日电表读数!DB128-每日电表读数!DA128</f>
        <v>39.600000000005821</v>
      </c>
      <c r="DB131" s="17">
        <f>+每日电表读数!DC128-每日电表读数!DB128</f>
        <v>38.5</v>
      </c>
      <c r="DC131" s="17">
        <f>+每日电表读数!DD128-每日电表读数!DC128</f>
        <v>38.099999999998545</v>
      </c>
      <c r="DD131" s="17">
        <f>+每日电表读数!DE128-每日电表读数!DD128</f>
        <v>38.19999999999709</v>
      </c>
      <c r="DE131" s="17">
        <f>+每日电表读数!DF128-每日电表读数!DE128</f>
        <v>38.900000000001455</v>
      </c>
      <c r="DF131" s="17">
        <f>+每日电表读数!DG128-每日电表读数!DF128</f>
        <v>38.900000000001455</v>
      </c>
      <c r="DG131" s="17">
        <f>+每日电表读数!DH128-每日电表读数!DG128</f>
        <v>38.099999999998545</v>
      </c>
      <c r="DH131" s="17">
        <f>+每日电表读数!DI128-每日电表读数!DH128</f>
        <v>39.5</v>
      </c>
      <c r="DI131" s="17">
        <f>+每日电表读数!DJ128-每日电表读数!DI128</f>
        <v>38.099999999998545</v>
      </c>
      <c r="DJ131" s="17">
        <f>+每日电表读数!DK128-每日电表读数!DJ128</f>
        <v>38.5</v>
      </c>
      <c r="DK131" s="17">
        <f>+每日电表读数!DL128-每日电表读数!DK128</f>
        <v>38.200000000004366</v>
      </c>
      <c r="DL131" s="17">
        <f>+每日电表读数!DM128-每日电表读数!DL128</f>
        <v>38.099999999998545</v>
      </c>
      <c r="DM131" s="17">
        <f>+每日电表读数!DN128-每日电表读数!DM128</f>
        <v>38.400000000001455</v>
      </c>
      <c r="DN131" s="17">
        <f>+每日电表读数!DO128-每日电表读数!DN128</f>
        <v>38.299999999995634</v>
      </c>
      <c r="DO131" s="17">
        <f>+每日电表读数!DP128-每日电表读数!DO128</f>
        <v>38.30000000000291</v>
      </c>
      <c r="DP131" s="17">
        <f>+每日电表读数!DQ128-每日电表读数!DP128</f>
        <v>38.19999999999709</v>
      </c>
      <c r="DQ131" s="17">
        <f>+每日电表读数!DR128-每日电表读数!DQ128</f>
        <v>37.599999999998545</v>
      </c>
      <c r="DR131" s="17">
        <f>+每日电表读数!DS128-每日电表读数!DR128</f>
        <v>37.400000000008731</v>
      </c>
      <c r="DS131" s="17">
        <f>+每日电表读数!DT128-每日电表读数!DS128</f>
        <v>37.5</v>
      </c>
      <c r="DT131" s="17">
        <f>+每日电表读数!DU128-每日电表读数!DT128</f>
        <v>37.299999999988358</v>
      </c>
      <c r="DU131" s="17">
        <f>+每日电表读数!DV128-每日电表读数!DU128</f>
        <v>37.100000000005821</v>
      </c>
      <c r="DV131" s="17">
        <f>+每日电表读数!DW128-每日电表读数!DV128</f>
        <v>37.100000000005821</v>
      </c>
      <c r="DW131" s="17">
        <f>+每日电表读数!DX128-每日电表读数!DW128</f>
        <v>37.399999999994179</v>
      </c>
      <c r="DX131" s="17">
        <f>+每日电表读数!DY128-每日电表读数!DX128</f>
        <v>37.600000000005821</v>
      </c>
      <c r="DY131" s="17">
        <f>+每日电表读数!DZ128-每日电表读数!DY128</f>
        <v>37.799999999988358</v>
      </c>
      <c r="DZ131" s="17">
        <f>+每日电表读数!EA128-每日电表读数!DZ128</f>
        <v>37.30000000000291</v>
      </c>
      <c r="EA131" s="17">
        <f>+每日电表读数!EB128-每日电表读数!EA128</f>
        <v>35.19999999999709</v>
      </c>
      <c r="EB131" s="17">
        <f>+每日电表读数!EC128-每日电表读数!EB128</f>
        <v>36</v>
      </c>
      <c r="EC131" s="17">
        <f>+每日电表读数!ED128-每日电表读数!EC128</f>
        <v>37.400000000008731</v>
      </c>
      <c r="ED131" s="17">
        <f>+每日电表读数!EE128-每日电表读数!ED128</f>
        <v>37.30000000000291</v>
      </c>
      <c r="EE131" s="17">
        <f>+每日电表读数!EF128-每日电表读数!EE128</f>
        <v>37</v>
      </c>
      <c r="EF131" s="17">
        <f>+每日电表读数!EG128-每日电表读数!EF128</f>
        <v>37.099999999991269</v>
      </c>
      <c r="EG131" s="17">
        <f>+每日电表读数!EH128-每日电表读数!EG128</f>
        <v>37</v>
      </c>
      <c r="EH131" s="17">
        <f>+每日电表读数!EI128-每日电表读数!EH128</f>
        <v>37.600000000005821</v>
      </c>
      <c r="EI131" s="17">
        <f>+每日电表读数!EJ128-每日电表读数!EI128</f>
        <v>37.5</v>
      </c>
      <c r="EJ131" s="17">
        <f>+每日电表读数!EK128-每日电表读数!EJ128</f>
        <v>37.5</v>
      </c>
      <c r="EK131" s="17">
        <f>+每日电表读数!EL128-每日电表读数!EK128</f>
        <v>40.19999999999709</v>
      </c>
      <c r="EL131" s="17">
        <f>+每日电表读数!EM128-每日电表读数!EL128</f>
        <v>37.30000000000291</v>
      </c>
      <c r="EM131" s="17">
        <f>+每日电表读数!EN128-每日电表读数!EM128</f>
        <v>35.599999999991269</v>
      </c>
      <c r="EN131" s="17">
        <f>+每日电表读数!EO128-每日电表读数!EN128</f>
        <v>35.900000000008731</v>
      </c>
      <c r="EO131" s="17">
        <f>+每日电表读数!EP128-每日电表读数!EO128</f>
        <v>35.399999999994179</v>
      </c>
      <c r="EP131" s="17">
        <f>+每日电表读数!EQ128-每日电表读数!EP128</f>
        <v>36.19999999999709</v>
      </c>
      <c r="EQ131" s="17">
        <f>+每日电表读数!ER128-每日电表读数!EQ128</f>
        <v>42.200000000011642</v>
      </c>
      <c r="ER131" s="17">
        <f>+每日电表读数!ES128-每日电表读数!ER128</f>
        <v>38.299999999988358</v>
      </c>
      <c r="ES131" s="17">
        <f>+每日电表读数!ET128-每日电表读数!ES128</f>
        <v>41.700000000011642</v>
      </c>
      <c r="ET131" s="17">
        <f>+每日电表读数!EU128-每日电表读数!ET128</f>
        <v>41.599999999991269</v>
      </c>
      <c r="EU131" s="17">
        <f>+每日电表读数!EV128-每日电表读数!EU128</f>
        <v>41.900000000008731</v>
      </c>
      <c r="EV131" s="17">
        <f>+每日电表读数!EW128-每日电表读数!EV128</f>
        <v>42.19999999999709</v>
      </c>
      <c r="EW131" s="17">
        <f>+每日电表读数!EX128-每日电表读数!EW128</f>
        <v>40.599999999991269</v>
      </c>
      <c r="EX131" s="17">
        <f>+每日电表读数!EY128-每日电表读数!EX128</f>
        <v>41.700000000011642</v>
      </c>
      <c r="EY131" s="17">
        <f>+每日电表读数!EZ128-每日电表读数!EY128</f>
        <v>40.299999999988358</v>
      </c>
      <c r="EZ131" s="17">
        <f>+每日电表读数!FA128-每日电表读数!EZ128</f>
        <v>41.700000000011642</v>
      </c>
      <c r="FA131" s="17">
        <f>+每日电表读数!FB128-每日电表读数!FA128</f>
        <v>40.899999999994179</v>
      </c>
      <c r="FB131" s="17">
        <f>+每日电表读数!FC128-每日电表读数!FB128</f>
        <v>40.399999999994179</v>
      </c>
      <c r="FC131" s="17">
        <f>+每日电表读数!FD128-每日电表读数!FC128</f>
        <v>40.600000000005821</v>
      </c>
      <c r="FD131" s="17">
        <f>+每日电表读数!FE128-每日电表读数!FD128</f>
        <v>40.5</v>
      </c>
      <c r="FE131" s="17">
        <f>+每日电表读数!FF128-每日电表读数!FE128</f>
        <v>40.80000000000291</v>
      </c>
      <c r="FF131" s="17">
        <f>+每日电表读数!FG128-每日电表读数!FF128</f>
        <v>42.399999999994179</v>
      </c>
      <c r="FG131" s="17">
        <f>+每日电表读数!FH128-每日电表读数!FG128</f>
        <v>41.5</v>
      </c>
      <c r="FH131" s="17">
        <f>+每日电表读数!FI128-每日电表读数!FH128</f>
        <v>40.30000000000291</v>
      </c>
      <c r="FI131" s="17">
        <f>+每日电表读数!FJ128-每日电表读数!FI128</f>
        <v>40.80000000000291</v>
      </c>
      <c r="FJ131" s="17">
        <f>+每日电表读数!FK128-每日电表读数!FJ128</f>
        <v>41.099999999991269</v>
      </c>
      <c r="FK131" s="17">
        <f>+每日电表读数!FL128-每日电表读数!FK128</f>
        <v>40</v>
      </c>
      <c r="FL131" s="17">
        <f>+每日电表读数!FM128-每日电表读数!FL128</f>
        <v>40</v>
      </c>
      <c r="FM131" s="17">
        <f>+每日电表读数!FN128-每日电表读数!FM128</f>
        <v>41.100000000005821</v>
      </c>
      <c r="FN131" s="17">
        <f>+每日电表读数!FO128-每日电表读数!FN128</f>
        <v>42</v>
      </c>
      <c r="FO131" s="17">
        <f>+每日电表读数!FP128-每日电表读数!FO128</f>
        <v>41.100000000005821</v>
      </c>
      <c r="FP131" s="17">
        <f>+每日电表读数!FQ128-每日电表读数!FP128</f>
        <v>40.69999999999709</v>
      </c>
      <c r="FQ131" s="17">
        <f>+每日电表读数!FR128-每日电表读数!FQ128</f>
        <v>40.69999999999709</v>
      </c>
      <c r="FR131" s="17">
        <f>+每日电表读数!FS128-每日电表读数!FR128</f>
        <v>40.899999999994179</v>
      </c>
      <c r="FS131" s="17">
        <f>+每日电表读数!FT128-每日电表读数!FS128</f>
        <v>41.200000000011642</v>
      </c>
      <c r="FT131" s="17">
        <f>+每日电表读数!FU128-每日电表读数!FT128</f>
        <v>40.399999999994179</v>
      </c>
      <c r="FU131" s="17">
        <f>+每日电表读数!FV128-每日电表读数!FU128</f>
        <v>40.80000000000291</v>
      </c>
      <c r="FV131" s="17">
        <f>+每日电表读数!FW128-每日电表读数!FV128</f>
        <v>40.599999999991269</v>
      </c>
      <c r="FW131" s="17">
        <f>+每日电表读数!FX128-每日电表读数!FW128</f>
        <v>40.30000000000291</v>
      </c>
      <c r="FX131" s="17">
        <f>+每日电表读数!FY128-每日电表读数!FX128</f>
        <v>42.80000000000291</v>
      </c>
      <c r="FY131" s="17">
        <f>+每日电表读数!FZ128-每日电表读数!FY128</f>
        <v>40.19999999999709</v>
      </c>
      <c r="FZ131" s="17">
        <f>+每日电表读数!GA128-每日电表读数!FZ128</f>
        <v>40.80000000000291</v>
      </c>
      <c r="GA131" s="17">
        <f>+每日电表读数!GB128-每日电表读数!GA128</f>
        <v>40.5</v>
      </c>
      <c r="GB131" s="17">
        <f>+每日电表读数!GC128-每日电表读数!GB128</f>
        <v>42.899999999994179</v>
      </c>
      <c r="GC131" s="17">
        <f>+每日电表读数!GD128-每日电表读数!GC128</f>
        <v>44.900000000008731</v>
      </c>
      <c r="GD131" s="17">
        <f>+每日电表读数!GE128-每日电表读数!GD128</f>
        <v>40.099999999991269</v>
      </c>
      <c r="GE131" s="17">
        <f>+每日电表读数!GF128-每日电表读数!GE128</f>
        <v>40.600000000005821</v>
      </c>
      <c r="GF131" s="17">
        <f>+每日电表读数!GG128-每日电表读数!GF128</f>
        <v>40.30000000000291</v>
      </c>
      <c r="GG131" s="17">
        <f>+每日电表读数!GH128-每日电表读数!GG128</f>
        <v>40.19999999999709</v>
      </c>
      <c r="GH131" s="17">
        <f>+每日电表读数!GI128-每日电表读数!GH128</f>
        <v>40.30000000000291</v>
      </c>
      <c r="GI131" s="17">
        <f>+每日电表读数!GJ128-每日电表读数!GI128</f>
        <v>40.19999999999709</v>
      </c>
      <c r="GJ131" s="17">
        <f>+每日电表读数!GK128-每日电表读数!GJ128</f>
        <v>40.30000000000291</v>
      </c>
      <c r="GK131" s="17">
        <f>+每日电表读数!GL128-每日电表读数!GK128</f>
        <v>42</v>
      </c>
      <c r="GL131" s="17">
        <f>+每日电表读数!GM128-每日电表读数!GL128</f>
        <v>40.399999999994179</v>
      </c>
      <c r="GM131" s="17">
        <f>+每日电表读数!GN128-每日电表读数!GM128</f>
        <v>41.100000000005821</v>
      </c>
      <c r="GN131" s="17">
        <f>+每日电表读数!GO128-每日电表读数!GN128</f>
        <v>40.30000000000291</v>
      </c>
      <c r="GO131" s="17">
        <f>+每日电表读数!GP128-每日电表读数!GO128</f>
        <v>40.299999999988358</v>
      </c>
      <c r="GP131" s="17">
        <f>+每日电表读数!GQ128-每日电表读数!GP128</f>
        <v>42.200000000011642</v>
      </c>
      <c r="GQ131" s="17">
        <f>+每日电表读数!GR128-每日电表读数!GQ128</f>
        <v>40.299999999988358</v>
      </c>
      <c r="GR131" s="17">
        <f>+每日电表读数!GS128-每日电表读数!GR128</f>
        <v>40.400000000008731</v>
      </c>
      <c r="GS131" s="17">
        <f>+每日电表读数!GT128-每日电表读数!GS128</f>
        <v>39.899999999994179</v>
      </c>
      <c r="GT131" s="17">
        <f>+每日电表读数!GU128-每日电表读数!GT128</f>
        <v>40.100000000005821</v>
      </c>
      <c r="GU131" s="17">
        <f>+每日电表读数!GV128-每日电表读数!GU128</f>
        <v>47.80000000000291</v>
      </c>
      <c r="GV131" s="17">
        <f>+每日电表读数!GW128-每日电表读数!GV128</f>
        <v>46.799999999988358</v>
      </c>
      <c r="GW131" s="17">
        <f>+每日电表读数!GX128-每日电表读数!GW128</f>
        <v>44.200000000011642</v>
      </c>
      <c r="GX131" s="17">
        <f>+每日电表读数!GY128-每日电表读数!GX128</f>
        <v>41.69999999999709</v>
      </c>
      <c r="GY131" s="17">
        <f>+每日电表读数!GZ128-每日电表读数!GY128</f>
        <v>41</v>
      </c>
      <c r="GZ131" s="17">
        <f>+每日电表读数!HA128-每日电表读数!GZ128</f>
        <v>40.80000000000291</v>
      </c>
      <c r="HA131" s="17">
        <f>+每日电表读数!HB128-每日电表读数!HA128</f>
        <v>42.19999999999709</v>
      </c>
      <c r="HB131" s="17">
        <f>+每日电表读数!HC128-每日电表读数!HB128</f>
        <v>41.899999999994179</v>
      </c>
      <c r="HC131" s="17">
        <f>+每日电表读数!HD128-每日电表读数!HC128</f>
        <v>40.5</v>
      </c>
      <c r="HD131" s="17">
        <f>+每日电表读数!HE128-每日电表读数!HD128</f>
        <v>40.600000000005821</v>
      </c>
      <c r="HE131" s="17">
        <f>+每日电表读数!HF128-每日电表读数!HE128</f>
        <v>41</v>
      </c>
      <c r="HF131" s="17">
        <f>+每日电表读数!HG128-每日电表读数!HF128</f>
        <v>41.69999999999709</v>
      </c>
      <c r="HG131" s="17">
        <f>+每日电表读数!HH128-每日电表读数!HG128</f>
        <v>42.19999999999709</v>
      </c>
      <c r="HH131" s="17">
        <f>+每日电表读数!HI128-每日电表读数!HH128</f>
        <v>40.5</v>
      </c>
      <c r="HI131" s="17">
        <f>+每日电表读数!HJ128-每日电表读数!HI128</f>
        <v>40.400000000008731</v>
      </c>
      <c r="HJ131" s="17">
        <f>+每日电表读数!HK128-每日电表读数!HJ128</f>
        <v>40.69999999999709</v>
      </c>
      <c r="HK131" s="17">
        <f>+每日电表读数!HL128-每日电表读数!HK128</f>
        <v>41</v>
      </c>
      <c r="HL131" s="17">
        <f>+每日电表读数!HM128-每日电表读数!HL128</f>
        <v>42.19999999999709</v>
      </c>
      <c r="HM131" s="17">
        <f>+每日电表读数!HN128-每日电表读数!HM128</f>
        <v>42.899999999994179</v>
      </c>
      <c r="HN131" s="17">
        <f>+每日电表读数!HO128-每日电表读数!HN128</f>
        <v>40.600000000005821</v>
      </c>
      <c r="HO131" s="17">
        <f>+每日电表读数!HP128-每日电表读数!HO128</f>
        <v>40.69999999999709</v>
      </c>
      <c r="HP131" s="17">
        <f>+每日电表读数!HQ128-每日电表读数!HP128</f>
        <v>40.69999999999709</v>
      </c>
      <c r="HQ131" s="17">
        <f>+每日电表读数!HR128-每日电表读数!HQ128</f>
        <v>41.400000000008731</v>
      </c>
      <c r="HR131" s="17">
        <f>+每日电表读数!HS128-每日电表读数!HR128</f>
        <v>41.19999999999709</v>
      </c>
      <c r="HS131" s="17">
        <f>+每日电表读数!HT128-每日电表读数!HS128</f>
        <v>42.69999999999709</v>
      </c>
      <c r="HT131" s="17">
        <f>+每日电表读数!HU128-每日电表读数!HT128</f>
        <v>42.69999999999709</v>
      </c>
      <c r="HU131" s="17">
        <f>+每日电表读数!HV128-每日电表读数!HU128</f>
        <v>45.5</v>
      </c>
      <c r="HV131" s="17">
        <f>+每日电表读数!HW128-每日电表读数!HV128</f>
        <v>42.100000000005821</v>
      </c>
      <c r="HW131" s="17">
        <f>+每日电表读数!HX128-每日电表读数!HW128</f>
        <v>42.30000000000291</v>
      </c>
      <c r="HX131" s="17">
        <f>+每日电表读数!HY128-每日电表读数!HX128</f>
        <v>42.19999999999709</v>
      </c>
      <c r="HY131" s="17">
        <f>+每日电表读数!HZ128-每日电表读数!HY128</f>
        <v>44.80000000000291</v>
      </c>
      <c r="HZ131" s="17">
        <f>+每日电表读数!IA128-每日电表读数!HZ128</f>
        <v>42.30000000000291</v>
      </c>
      <c r="IA131" s="17">
        <f>+每日电表读数!IB128-每日电表读数!IA128</f>
        <v>45</v>
      </c>
      <c r="IB131" s="17">
        <f>+每日电表读数!IC128-每日电表读数!IB128</f>
        <v>41.799999999988358</v>
      </c>
      <c r="IC131" s="17">
        <f>+每日电表读数!ID128-每日电表读数!IC128</f>
        <v>42.5</v>
      </c>
      <c r="ID131" s="17">
        <f>+每日电表读数!IE128-每日电表读数!ID128</f>
        <v>41.700000000011642</v>
      </c>
      <c r="IE131" s="17">
        <f>+每日电表读数!IF128-每日电表读数!IE128</f>
        <v>44.899999999994179</v>
      </c>
      <c r="IF131" s="17">
        <f>+每日电表读数!IG128-每日电表读数!IF128</f>
        <v>44.600000000005821</v>
      </c>
      <c r="IG131" s="17">
        <f>+每日电表读数!IH128-每日电表读数!IG128</f>
        <v>50.5</v>
      </c>
      <c r="IH131" s="17">
        <f>+每日电表读数!II128-每日电表读数!IH128</f>
        <v>45.19999999999709</v>
      </c>
      <c r="II131" s="17">
        <f>+每日电表读数!IJ128-每日电表读数!II128</f>
        <v>41.19999999999709</v>
      </c>
      <c r="IJ131" s="17">
        <f>+每日电表读数!IK128-每日电表读数!IJ128</f>
        <v>42.80000000000291</v>
      </c>
      <c r="IK131" s="17">
        <f>+每日电表读数!IL128-每日电表读数!IK128</f>
        <v>41.80000000000291</v>
      </c>
      <c r="IL131" s="17">
        <f>+每日电表读数!IM128-每日电表读数!IL128</f>
        <v>41.899999999994179</v>
      </c>
      <c r="IM131" s="17">
        <f>+每日电表读数!IN128-每日电表读数!IM128</f>
        <v>41.399999999994179</v>
      </c>
      <c r="IN131" s="17">
        <f>+每日电表读数!IO128-每日电表读数!IN128</f>
        <v>39.5</v>
      </c>
      <c r="IO131" s="17">
        <f>+每日电表读数!IP128-每日电表读数!IO128</f>
        <v>40.5</v>
      </c>
      <c r="IP131" s="17">
        <f>+每日电表读数!IQ128-每日电表读数!IP128</f>
        <v>40</v>
      </c>
      <c r="IQ131" s="17">
        <f>+每日电表读数!IR128-每日电表读数!IQ128</f>
        <v>40.200000000011642</v>
      </c>
      <c r="IR131" s="17">
        <f>+每日电表读数!IS128-每日电表读数!IR128</f>
        <v>40.399999999994179</v>
      </c>
      <c r="IS131" s="17">
        <f>+每日电表读数!IT128-每日电表读数!IS128</f>
        <v>40.80000000000291</v>
      </c>
      <c r="IT131" s="17">
        <f>+每日电表读数!IU128-每日电表读数!IT128</f>
        <v>42.30000000000291</v>
      </c>
      <c r="IU131" s="17">
        <f>+每日电表读数!IV128-每日电表读数!IU128</f>
        <v>46</v>
      </c>
      <c r="IV131" s="17">
        <f>+每日电表读数!IW128-每日电表读数!IV128</f>
        <v>42.5</v>
      </c>
      <c r="IW131" s="17">
        <f>+每日电表读数!IX128-每日电表读数!IW128</f>
        <v>42.599999999991269</v>
      </c>
      <c r="IX131" s="17">
        <f>+每日电表读数!IY128-每日电表读数!IX128</f>
        <v>42.100000000005821</v>
      </c>
      <c r="IY131" s="17">
        <f>+每日电表读数!IZ128-每日电表读数!IY128</f>
        <v>43.599999999991269</v>
      </c>
      <c r="IZ131" s="17">
        <f>+每日电表读数!JA128-每日电表读数!IZ128</f>
        <v>43.400000000008731</v>
      </c>
      <c r="JA131" s="17">
        <f>+每日电表读数!JB128-每日电表读数!JA128</f>
        <v>42.399999999994179</v>
      </c>
      <c r="JB131" s="17">
        <f>+每日电表读数!JC128-每日电表读数!JB128</f>
        <v>43.30000000000291</v>
      </c>
      <c r="JC131" s="17">
        <f>+每日电表读数!JD128-每日电表读数!JC128</f>
        <v>43</v>
      </c>
      <c r="JD131" s="17">
        <f>+每日电表读数!JE128-每日电表读数!JD128</f>
        <v>42.69999999999709</v>
      </c>
      <c r="JE131" s="17">
        <f>+每日电表读数!JF128-每日电表读数!JE128</f>
        <v>42.400000000008731</v>
      </c>
      <c r="JF131" s="17">
        <f>+每日电表读数!JG128-每日电表读数!JF128</f>
        <v>42.69999999999709</v>
      </c>
      <c r="JG131" s="17">
        <f>+每日电表读数!JH128-每日电表读数!JG128</f>
        <v>45.599999999991269</v>
      </c>
      <c r="JH131" s="17">
        <f>+每日电表读数!JI128-每日电表读数!JH128</f>
        <v>42.30000000000291</v>
      </c>
      <c r="JI131" s="17">
        <f>+每日电表读数!JJ128-每日电表读数!JI128</f>
        <v>41.5</v>
      </c>
      <c r="JJ131" s="17">
        <f>+每日电表读数!JK128-每日电表读数!JJ128</f>
        <v>42.900000000008731</v>
      </c>
      <c r="JK131" s="17">
        <f>+每日电表读数!JL128-每日电表读数!JK128</f>
        <v>44.799999999988358</v>
      </c>
      <c r="JL131" s="17">
        <f>+每日电表读数!JM128-每日电表读数!JL128</f>
        <v>42.600000000005821</v>
      </c>
      <c r="JM131" s="17">
        <f>+每日电表读数!JN128-每日电表读数!JM128</f>
        <v>70.5</v>
      </c>
      <c r="JN131" s="17">
        <f>+每日电表读数!JO128-每日电表读数!JN128</f>
        <v>44.399999999994179</v>
      </c>
      <c r="JO131" s="17">
        <f>+每日电表读数!JP128-每日电表读数!JO128</f>
        <v>43.5</v>
      </c>
      <c r="JP131" s="17">
        <f>+每日电表读数!JQ128-每日电表读数!JP128</f>
        <v>42.700000000011642</v>
      </c>
      <c r="JQ131" s="17">
        <f>+每日电表读数!JR128-每日电表读数!JQ128</f>
        <v>41.799999999988358</v>
      </c>
      <c r="JR131" s="17">
        <f>+每日电表读数!JS128-每日电表读数!JR128</f>
        <v>41.80000000000291</v>
      </c>
      <c r="JS131" s="17">
        <f>+每日电表读数!JT128-每日电表读数!JS128</f>
        <v>41.69999999999709</v>
      </c>
      <c r="JT131" s="17">
        <f>+每日电表读数!JU128-每日电表读数!JT128</f>
        <v>43.30000000000291</v>
      </c>
      <c r="JU131" s="17">
        <f>+每日电表读数!JV128-每日电表读数!JU128</f>
        <v>45.900000000008731</v>
      </c>
      <c r="JV131" s="17">
        <f>+每日电表读数!JW128-每日电表读数!JV128</f>
        <v>47.69999999999709</v>
      </c>
      <c r="JW131" s="17">
        <f>+每日电表读数!JX128-每日电表读数!JW128</f>
        <v>45.80000000000291</v>
      </c>
      <c r="JX131" s="17">
        <f>+每日电表读数!JY128-每日电表读数!JX128</f>
        <v>43.69999999999709</v>
      </c>
      <c r="JY131" s="17">
        <f>+每日电表读数!JZ128-每日电表读数!JY128</f>
        <v>43.69999999999709</v>
      </c>
      <c r="JZ131" s="17">
        <f>+每日电表读数!KA128-每日电表读数!JZ128</f>
        <v>43.5</v>
      </c>
      <c r="KA131" s="17">
        <f>+每日电表读数!KB128-每日电表读数!KA128</f>
        <v>45.100000000005821</v>
      </c>
      <c r="KB131" s="17">
        <f>+每日电表读数!KC128-每日电表读数!KB128</f>
        <v>43.099999999991269</v>
      </c>
      <c r="KC131" s="17">
        <f>+每日电表读数!KD128-每日电表读数!KC128</f>
        <v>45.400000000008731</v>
      </c>
      <c r="KD131" s="17">
        <f>+每日电表读数!KE128-每日电表读数!KD128</f>
        <v>46</v>
      </c>
      <c r="KE131" s="17">
        <f>+每日电表读数!KF128-每日电表读数!KE128</f>
        <v>42.69999999999709</v>
      </c>
      <c r="KF131" s="17">
        <f>+每日电表读数!KG128-每日电表读数!KF128</f>
        <v>43</v>
      </c>
      <c r="KG131" s="17">
        <f>+每日电表读数!KH128-每日电表读数!KG128</f>
        <v>42.69999999999709</v>
      </c>
      <c r="KH131" s="17">
        <f>+每日电表读数!KI128-每日电表读数!KH128</f>
        <v>43.80000000000291</v>
      </c>
      <c r="KI131" s="17">
        <f>+每日电表读数!KJ128-每日电表读数!KI128</f>
        <v>43.80000000000291</v>
      </c>
      <c r="KJ131" s="17">
        <f>+每日电表读数!KK128-每日电表读数!KJ128</f>
        <v>43.299999999988358</v>
      </c>
      <c r="KK131" s="17">
        <f>+每日电表读数!KL128-每日电表读数!KK128</f>
        <v>44.600000000005821</v>
      </c>
      <c r="KL131" s="17">
        <f>+每日电表读数!KM128-每日电表读数!KL128</f>
        <v>46.19999999999709</v>
      </c>
      <c r="KM131" s="17">
        <f>+每日电表读数!KN128-每日电表读数!KM128</f>
        <v>45.5</v>
      </c>
      <c r="KN131" s="17">
        <f>+每日电表读数!KO128-每日电表读数!KN128</f>
        <v>45.5</v>
      </c>
      <c r="KO131" s="17">
        <f>+每日电表读数!KP128-每日电表读数!KO128</f>
        <v>43.5</v>
      </c>
      <c r="KP131" s="17">
        <f>+每日电表读数!KQ128-每日电表读数!KP128</f>
        <v>43.900000000008731</v>
      </c>
      <c r="KQ131" s="17">
        <f>+每日电表读数!KR128-每日电表读数!KQ128</f>
        <v>43.5</v>
      </c>
      <c r="KR131" s="17">
        <f>+每日电表读数!KS128-每日电表读数!KR128</f>
        <v>43.399999999994179</v>
      </c>
      <c r="KS131" s="17">
        <f>+每日电表读数!KT128-每日电表读数!KS128</f>
        <v>44.69999999999709</v>
      </c>
      <c r="KT131" s="17">
        <f>+每日电表读数!KU128-每日电表读数!KT128</f>
        <v>47.30000000000291</v>
      </c>
      <c r="KU131" s="17">
        <f>+每日电表读数!KV128-每日电表读数!KU128</f>
        <v>47.100000000005821</v>
      </c>
      <c r="KV131" s="17">
        <f>+每日电表读数!KW128-每日电表读数!KV128</f>
        <v>46.099999999991269</v>
      </c>
      <c r="KW131" s="17">
        <f>+每日电表读数!KX128-每日电表读数!KW128</f>
        <v>47.30000000000291</v>
      </c>
      <c r="KX131" s="17">
        <f>+每日电表读数!KY128-每日电表读数!KX128</f>
        <v>47.69999999999709</v>
      </c>
      <c r="KY131" s="17">
        <f>+每日电表读数!KZ128-每日电表读数!KY128</f>
        <v>47</v>
      </c>
      <c r="KZ131" s="17">
        <f>+每日电表读数!LA128-每日电表读数!KZ128</f>
        <v>46.900000000008731</v>
      </c>
      <c r="LA131" s="17">
        <f>+每日电表读数!LB128-每日电表读数!LA128</f>
        <v>45.899999999994179</v>
      </c>
      <c r="LB131" s="17">
        <f>+每日电表读数!LC128-每日电表读数!LB128</f>
        <v>46.399999999994179</v>
      </c>
      <c r="LC131" s="17">
        <f>+每日电表读数!LD128-每日电表读数!LC128</f>
        <v>40.400000000008731</v>
      </c>
      <c r="LD131" s="17">
        <f>+每日电表读数!LE128-每日电表读数!LD128</f>
        <v>41.19999999999709</v>
      </c>
      <c r="LE131" s="17">
        <f>+每日电表读数!LF128-每日电表读数!LE128</f>
        <v>46.30000000000291</v>
      </c>
      <c r="LF131" s="17">
        <f>+每日电表读数!LG128-每日电表读数!LF128</f>
        <v>46.099999999991269</v>
      </c>
      <c r="LG131" s="17">
        <f>+每日电表读数!LH128-每日电表读数!LG128</f>
        <v>44.5</v>
      </c>
      <c r="LH131" s="17">
        <f>+每日电表读数!LI128-每日电表读数!LH128</f>
        <v>44.30000000000291</v>
      </c>
      <c r="LI131" s="17">
        <f>+每日电表读数!LJ128-每日电表读数!LI128</f>
        <v>44.400000000008731</v>
      </c>
      <c r="LJ131" s="17">
        <f>+每日电表读数!LK128-每日电表读数!LJ128</f>
        <v>45.899999999994179</v>
      </c>
      <c r="LK131" s="17">
        <f>+每日电表读数!LL128-每日电表读数!LK128</f>
        <v>45.69999999999709</v>
      </c>
      <c r="LL131" s="17">
        <f>+每日电表读数!LM128-每日电表读数!LL128</f>
        <v>46.80000000000291</v>
      </c>
      <c r="LM131" s="17">
        <f>+每日电表读数!LN128-每日电表读数!LM128</f>
        <v>49.30000000000291</v>
      </c>
      <c r="LN131" s="17">
        <f>+每日电表读数!LO128-每日电表读数!LN128</f>
        <v>47</v>
      </c>
      <c r="LO131" s="17">
        <f>+每日电表读数!LP128-每日电表读数!LO128</f>
        <v>46</v>
      </c>
      <c r="LP131" s="17">
        <f>+每日电表读数!LQ128-每日电表读数!LP128</f>
        <v>45.399999999994179</v>
      </c>
      <c r="LQ131" s="17">
        <f>+每日电表读数!LR128-每日电表读数!LQ128</f>
        <v>45.80000000000291</v>
      </c>
      <c r="LR131" s="17">
        <f>+每日电表读数!LS128-每日电表读数!LR128</f>
        <v>45</v>
      </c>
      <c r="LS131" s="17">
        <f>+每日电表读数!LT128-每日电表读数!LS128</f>
        <v>44.899999999994179</v>
      </c>
      <c r="LT131" s="17">
        <f>+每日电表读数!LU128-每日电表读数!LT128</f>
        <v>45.200000000011642</v>
      </c>
      <c r="LU131" s="17">
        <f>+每日电表读数!LV128-每日电表读数!LU128</f>
        <v>45.5</v>
      </c>
      <c r="LV131" s="17">
        <f>+每日电表读数!LW128-每日电表读数!LV128</f>
        <v>45.19999999999709</v>
      </c>
      <c r="LW131" s="17">
        <f>+每日电表读数!LX128-每日电表读数!LW128</f>
        <v>47.399999999994179</v>
      </c>
      <c r="LX131" s="17">
        <f>+每日电表读数!LY128-每日电表读数!LX128</f>
        <v>49.30000000000291</v>
      </c>
      <c r="LY131" s="17">
        <f>+每日电表读数!LZ128-每日电表读数!LY128</f>
        <v>49.5</v>
      </c>
      <c r="LZ131" s="17">
        <f>+每日电表读数!MA128-每日电表读数!LZ128</f>
        <v>48.399999999994179</v>
      </c>
      <c r="MA131" s="17">
        <f>+每日电表读数!MB128-每日电表读数!MA128</f>
        <v>47.600000000005821</v>
      </c>
      <c r="MB131" s="17">
        <f>+每日电表读数!MC128-每日电表读数!MB128</f>
        <v>49.399999999994179</v>
      </c>
      <c r="MC131" s="17">
        <f>+每日电表读数!MD128-每日电表读数!MC128</f>
        <v>48.400000000008731</v>
      </c>
      <c r="MD131" s="17">
        <f>+每日电表读数!ME128-每日电表读数!MD128</f>
        <v>49.19999999999709</v>
      </c>
      <c r="ME131" s="17">
        <f>+每日电表读数!MF128-每日电表读数!ME128</f>
        <v>48.30000000000291</v>
      </c>
      <c r="MF131" s="17">
        <f>+每日电表读数!MG128-每日电表读数!MF128</f>
        <v>48.099999999991269</v>
      </c>
      <c r="MG131" s="17">
        <f>+每日电表读数!MH128-每日电表读数!MG128</f>
        <v>48.100000000005821</v>
      </c>
      <c r="MH131" s="17">
        <f>+每日电表读数!MI128-每日电表读数!MH128</f>
        <v>48.600000000005821</v>
      </c>
      <c r="MI131" s="17">
        <f>+每日电表读数!MJ128-每日电表读数!MI128</f>
        <v>50.099999999991269</v>
      </c>
      <c r="MJ131" s="17">
        <f>+每日电表读数!MK128-每日电表读数!MJ128</f>
        <v>50.900000000008731</v>
      </c>
      <c r="MK131" s="17">
        <f>+每日电表读数!ML128-每日电表读数!MK128</f>
        <v>48.19999999999709</v>
      </c>
      <c r="ML131" s="17">
        <f>+每日电表读数!MM128-每日电表读数!ML128</f>
        <v>44.099999999991269</v>
      </c>
      <c r="MM131" s="17">
        <f>+每日电表读数!MN128-每日电表读数!MM128</f>
        <v>41.400000000008731</v>
      </c>
      <c r="MN131" s="17">
        <f>+每日电表读数!MO128-每日电表读数!MN128</f>
        <v>41.80000000000291</v>
      </c>
      <c r="MO131" s="17">
        <f>+每日电表读数!MP128-每日电表读数!MO128</f>
        <v>42.599999999991269</v>
      </c>
      <c r="MP131" s="17">
        <f>+每日电表读数!MQ128-每日电表读数!MP128</f>
        <v>41.69999999999709</v>
      </c>
      <c r="MQ131" s="17">
        <f>+每日电表读数!MR128-每日电表读数!MQ128</f>
        <v>40.900000000008731</v>
      </c>
      <c r="MR131" s="17">
        <f>+每日电表读数!MS128-每日电表读数!MR128</f>
        <v>41</v>
      </c>
      <c r="MS131" s="17">
        <f>+每日电表读数!MT128-每日电表读数!MS128</f>
        <v>41.099999999991269</v>
      </c>
      <c r="MT131" s="17">
        <f>+每日电表读数!MU128-每日电表读数!MT128</f>
        <v>40.600000000005821</v>
      </c>
      <c r="MU131" s="17">
        <f>+每日电表读数!MV128-每日电表读数!MU128</f>
        <v>41.899999999994179</v>
      </c>
      <c r="MV131" s="17">
        <f>+每日电表读数!MW128-每日电表读数!MV128</f>
        <v>40.700000000011642</v>
      </c>
      <c r="MW131" s="17">
        <f>+每日电表读数!MX128-每日电表读数!MW128</f>
        <v>42.69999999999709</v>
      </c>
      <c r="MX131" s="17">
        <f>+每日电表读数!MY128-每日电表读数!MX128</f>
        <v>41.69999999999709</v>
      </c>
      <c r="MY131" s="17">
        <f>+每日电表读数!MZ128-每日电表读数!MY128</f>
        <v>42</v>
      </c>
      <c r="MZ131" s="17">
        <f>+每日电表读数!NA128-每日电表读数!MZ128</f>
        <v>42.600000000005821</v>
      </c>
      <c r="NA131" s="17">
        <f>+每日电表读数!NB128-每日电表读数!NA128</f>
        <v>43.099999999991269</v>
      </c>
      <c r="NB131" s="17">
        <f>+每日电表读数!NC128-每日电表读数!NB128</f>
        <v>43.100000000005821</v>
      </c>
      <c r="NC131" s="17">
        <f>+每日电表读数!ND128-每日电表读数!NC128</f>
        <v>41.80000000000291</v>
      </c>
      <c r="ND131" s="17">
        <f>+每日电表读数!NE128-每日电表读数!ND128</f>
        <v>42.099999999991269</v>
      </c>
      <c r="NE131" s="17">
        <f>+每日电表读数!NF128-每日电表读数!NE128</f>
        <v>42.600000000005821</v>
      </c>
      <c r="NF131" s="17">
        <f>+每日电表读数!NG128-每日电表读数!NF128</f>
        <v>42.5</v>
      </c>
      <c r="NG131" s="17">
        <f>+每日电表读数!NH128-每日电表读数!NG128</f>
        <v>41.899999999994179</v>
      </c>
      <c r="NH131" s="17">
        <f>+每日电表读数!NI128-每日电表读数!NH128</f>
        <v>41.600000000005821</v>
      </c>
      <c r="NI131" s="17">
        <f>+每日电表读数!NJ128-每日电表读数!NI128</f>
        <v>42.899999999994179</v>
      </c>
      <c r="NJ131" s="17">
        <f>+每日电表读数!NK128-每日电表读数!NJ128</f>
        <v>42.400000000008731</v>
      </c>
      <c r="NK131" s="17">
        <f>+每日电表读数!NL128-每日电表读数!NK128</f>
        <v>40.69999999999709</v>
      </c>
      <c r="NL131" s="17">
        <f>+每日电表读数!NM128-每日电表读数!NL128</f>
        <v>40.599999999991269</v>
      </c>
      <c r="NM131" s="17">
        <f>+每日电表读数!NN128-每日电表读数!NM128</f>
        <v>40.600000000005821</v>
      </c>
      <c r="NN131" s="17">
        <f>+每日电表读数!NO128-每日电表读数!NN128</f>
        <v>40.80000000000291</v>
      </c>
      <c r="NO131" s="17">
        <f>+每日电表读数!NP128-每日电表读数!NO128</f>
        <v>40.599999999991269</v>
      </c>
      <c r="NP131" s="17">
        <f>+每日电表读数!NQ128-每日电表读数!NP128</f>
        <v>40.80000000000291</v>
      </c>
      <c r="NQ131" s="17">
        <f>+每日电表读数!NR128-每日电表读数!NQ128</f>
        <v>40.69999999999709</v>
      </c>
      <c r="NR131" s="17">
        <f>+每日电表读数!NS128-每日电表读数!NR128</f>
        <v>41.700000000011642</v>
      </c>
      <c r="NS131" s="17">
        <f>+每日电表读数!NT128-每日电表读数!NS128</f>
        <v>41.099999999991269</v>
      </c>
      <c r="NT131" s="17">
        <f>+每日电表读数!NU128-每日电表读数!NT128</f>
        <v>42.100000000005821</v>
      </c>
      <c r="NU131" s="17">
        <f>+每日电表读数!NV128-每日电表读数!NU128</f>
        <v>40.69999999999709</v>
      </c>
      <c r="NV131" s="17">
        <f>+每日电表读数!NW128-每日电表读数!NV128</f>
        <v>41.19999999999709</v>
      </c>
      <c r="NW131" s="17">
        <f>+每日电表读数!NX128-每日电表读数!NW128</f>
        <v>41</v>
      </c>
      <c r="NX131" s="17">
        <f>+每日电表读数!NY128-每日电表读数!NX128</f>
        <v>41.69999999999709</v>
      </c>
      <c r="NY131" s="17">
        <f>+每日电表读数!NZ128-每日电表读数!NY128</f>
        <v>44.5</v>
      </c>
      <c r="NZ131" s="17">
        <f>+每日电表读数!OA128-每日电表读数!NZ128</f>
        <v>44.100000000005821</v>
      </c>
      <c r="OA131" s="17">
        <f>+每日电表读数!OB128-每日电表读数!OA128</f>
        <v>43.19999999999709</v>
      </c>
      <c r="OB131" s="17">
        <f>+每日电表读数!OC128-每日电表读数!OB128</f>
        <v>44.69999999999709</v>
      </c>
      <c r="OC131" s="17">
        <f>+每日电表读数!OD128-每日电表读数!OC128</f>
        <v>41.80000000000291</v>
      </c>
      <c r="OD131" s="17">
        <f>+每日电表读数!OE128-每日电表读数!OD128</f>
        <v>41</v>
      </c>
      <c r="OE131" s="17">
        <f>+每日电表读数!OF128-每日电表读数!OE128</f>
        <v>40.900000000008731</v>
      </c>
      <c r="OF131" s="17">
        <f>+每日电表读数!OG128-每日电表读数!OF128</f>
        <v>42.19999999999709</v>
      </c>
      <c r="OG131" s="17">
        <f>+每日电表读数!OH128-每日电表读数!OG128</f>
        <v>40.69999999999709</v>
      </c>
      <c r="OH131" s="17">
        <f>+每日电表读数!OI128-每日电表读数!OH128</f>
        <v>41.399999999994179</v>
      </c>
      <c r="OI131" s="17">
        <f>+每日电表读数!OJ128-每日电表读数!OI128</f>
        <v>41.600000000005821</v>
      </c>
      <c r="OJ131" s="17">
        <f>+每日电表读数!OK128-每日电表读数!OJ128</f>
        <v>42.30000000000291</v>
      </c>
      <c r="OK131" s="17">
        <f>+每日电表读数!OL128-每日电表读数!OK128</f>
        <v>40.80000000000291</v>
      </c>
      <c r="OL131" s="17">
        <f>+每日电表读数!OM128-每日电表读数!OL128</f>
        <v>40.69999999999709</v>
      </c>
      <c r="OM131" s="17">
        <f>+每日电表读数!ON128-每日电表读数!OM128</f>
        <v>41.399999999994179</v>
      </c>
      <c r="ON131" s="17">
        <f>+每日电表读数!OO128-每日电表读数!ON128</f>
        <v>41.19999999999709</v>
      </c>
      <c r="OO131" s="17">
        <f>+每日电表读数!OP128-每日电表读数!OO128</f>
        <v>41.400000000008731</v>
      </c>
      <c r="OP131" s="17">
        <f>+每日电表读数!OQ128-每日电表读数!OP128</f>
        <v>44.399999999994179</v>
      </c>
      <c r="OQ131" s="17">
        <f>+每日电表读数!OR128-每日电表读数!OQ128</f>
        <v>45.30000000000291</v>
      </c>
      <c r="OR131" s="17">
        <f>+每日电表读数!OS128-每日电表读数!OR128</f>
        <v>41.899999999994179</v>
      </c>
      <c r="OS131" s="17">
        <f>+每日电表读数!OT128-每日电表读数!OS128</f>
        <v>43.100000000005821</v>
      </c>
      <c r="OT131" s="17">
        <f>+每日电表读数!OU128-每日电表读数!OT128</f>
        <v>42.5</v>
      </c>
      <c r="OU131" s="17">
        <f>+每日电表读数!OV128-每日电表读数!OU128</f>
        <v>41.100000000005821</v>
      </c>
      <c r="OV131" s="17">
        <f>+每日电表读数!OW128-每日电表读数!OV128</f>
        <v>40.5</v>
      </c>
      <c r="OW131" s="17">
        <f>+每日电表读数!OX128-每日电表读数!OW128</f>
        <v>40.899999999994179</v>
      </c>
      <c r="OX131" s="17">
        <f>+每日电表读数!OY128-每日电表读数!OX128</f>
        <v>40.600000000005821</v>
      </c>
      <c r="OY131" s="17">
        <f>+每日电表读数!OZ128-每日电表读数!OY128</f>
        <v>41</v>
      </c>
      <c r="OZ131" s="17">
        <f>+每日电表读数!PA128-每日电表读数!OZ128</f>
        <v>41.899999999994179</v>
      </c>
      <c r="PA131" s="17">
        <f>+每日电表读数!PB128-每日电表读数!PA128</f>
        <v>40.69999999999709</v>
      </c>
      <c r="PB131" s="17">
        <f>+每日电表读数!PC128-每日电表读数!PB128</f>
        <v>40.5</v>
      </c>
      <c r="PC131" s="17">
        <f>+每日电表读数!PD128-每日电表读数!PC128</f>
        <v>41.30000000000291</v>
      </c>
      <c r="PD131" s="17">
        <f>+每日电表读数!PE128-每日电表读数!PD128</f>
        <v>42.399999999994179</v>
      </c>
      <c r="PE131" s="17">
        <f>+每日电表读数!PF128-每日电表读数!PE128</f>
        <v>41.400000000008731</v>
      </c>
      <c r="PF131" s="17">
        <f>+每日电表读数!PG128-每日电表读数!PF128</f>
        <v>41.5</v>
      </c>
      <c r="PG131" s="17">
        <f>+每日电表读数!PH128-每日电表读数!PG128</f>
        <v>41.399999999994179</v>
      </c>
      <c r="PH131" s="17">
        <f>+每日电表读数!PI128-每日电表读数!PH128</f>
        <v>41.19999999999709</v>
      </c>
      <c r="PI131" s="17">
        <f>+每日电表读数!PJ128-每日电表读数!PI128</f>
        <v>40.100000000005821</v>
      </c>
      <c r="PJ131" s="17">
        <f>+每日电表读数!PK128-每日电表读数!PJ128</f>
        <v>40.5</v>
      </c>
      <c r="PK131" s="17">
        <f>+每日电表读数!PL128-每日电表读数!PK128</f>
        <v>40.19999999999709</v>
      </c>
      <c r="PL131" s="17">
        <f>+每日电表读数!PM128-每日电表读数!PL128</f>
        <v>39.600000000005821</v>
      </c>
      <c r="PM131" s="17">
        <f>+每日电表读数!PN128-每日电表读数!PM128</f>
        <v>39.80000000000291</v>
      </c>
      <c r="PN131" s="17">
        <f>+每日电表读数!PO128-每日电表读数!PN128</f>
        <v>40.299999999988358</v>
      </c>
      <c r="PO131" s="17">
        <f>+每日电表读数!PP128-每日电表读数!PO128</f>
        <v>40</v>
      </c>
      <c r="PP131" s="17">
        <f>+每日电表读数!PQ128-每日电表读数!PP128</f>
        <v>40.100000000005821</v>
      </c>
      <c r="PQ131" s="17">
        <f>+每日电表读数!PR128-每日电表读数!PQ128</f>
        <v>39.69999999999709</v>
      </c>
      <c r="PR131" s="17">
        <f>+每日电表读数!PS128-每日电表读数!PR128</f>
        <v>39.600000000005821</v>
      </c>
      <c r="PS131" s="17">
        <f>+每日电表读数!PT128-每日电表读数!PS128</f>
        <v>39.69999999999709</v>
      </c>
      <c r="PT131" s="17">
        <f>+每日电表读数!PU128-每日电表读数!PT128</f>
        <v>39.5</v>
      </c>
      <c r="PU131" s="17">
        <f>+每日电表读数!PV128-每日电表读数!PU128</f>
        <v>39.19999999999709</v>
      </c>
      <c r="PV131" s="17">
        <f>+每日电表读数!PW128-每日电表读数!PV128</f>
        <v>39.600000000005821</v>
      </c>
      <c r="PW131" s="17">
        <f>+每日电表读数!PX128-每日电表读数!PW128</f>
        <v>39</v>
      </c>
      <c r="PX131" s="17">
        <f>+每日电表读数!PY128-每日电表读数!PX128</f>
        <v>39.399999999994179</v>
      </c>
      <c r="PY131" s="17">
        <f>+每日电表读数!PZ128-每日电表读数!PY128</f>
        <v>39.400000000008731</v>
      </c>
      <c r="PZ131" s="17">
        <f>+每日电表读数!QA128-每日电表读数!PZ128</f>
        <v>38.799999999988358</v>
      </c>
      <c r="QA131" s="17">
        <f>+每日电表读数!QB128-每日电表读数!QA128</f>
        <v>39.100000000005821</v>
      </c>
      <c r="QB131" s="17">
        <f>+每日电表读数!QC128-每日电表读数!QB128</f>
        <v>39.100000000005821</v>
      </c>
      <c r="QC131" s="17">
        <f>+每日电表读数!QD128-每日电表读数!QC128</f>
        <v>38.69999999999709</v>
      </c>
      <c r="QD131" s="17">
        <f>+每日电表读数!QE128-每日电表读数!QD128</f>
        <v>38.599999999991269</v>
      </c>
      <c r="QE131" s="17">
        <f>+每日电表读数!QF128-每日电表读数!QE128</f>
        <v>39.200000000011642</v>
      </c>
      <c r="QF131" s="17">
        <f>+每日电表读数!QG128-每日电表读数!QF128</f>
        <v>39</v>
      </c>
      <c r="QG131" s="17">
        <f>+每日电表读数!QH128-每日电表读数!QG128</f>
        <v>38.599999999991269</v>
      </c>
      <c r="QH131" s="17">
        <f>+每日电表读数!QI128-每日电表读数!QH128</f>
        <v>38.5</v>
      </c>
      <c r="QI131" s="17">
        <f>+每日电表读数!QJ128-每日电表读数!QI128</f>
        <v>38.30000000000291</v>
      </c>
      <c r="QJ131" s="17">
        <f>+每日电表读数!QK128-每日电表读数!QJ128</f>
        <v>38.600000000005821</v>
      </c>
      <c r="QK131" s="17">
        <f>+每日电表读数!QL128-每日电表读数!QK128</f>
        <v>38.899999999994179</v>
      </c>
      <c r="QL131" s="17">
        <f>+每日电表读数!QM128-每日电表读数!QL128</f>
        <v>39</v>
      </c>
      <c r="QM131" s="17">
        <f>+每日电表读数!QN128-每日电表读数!QM128</f>
        <v>41.100000000005821</v>
      </c>
      <c r="QN131" s="17">
        <f>+每日电表读数!QO128-每日电表读数!QN128</f>
        <v>38.69999999999709</v>
      </c>
      <c r="QO131" s="17">
        <f>+每日电表读数!QP128-每日电表读数!QO128</f>
        <v>38.599999999991269</v>
      </c>
      <c r="QP131" s="17">
        <f>+每日电表读数!QQ128-每日电表读数!QP128</f>
        <v>38.700000000011642</v>
      </c>
      <c r="QQ131" s="17">
        <f>+每日电表读数!QR128-每日电表读数!QQ128</f>
        <v>38.899999999994179</v>
      </c>
      <c r="QR131" s="17">
        <f>+每日电表读数!QS128-每日电表读数!QR128</f>
        <v>38.5</v>
      </c>
      <c r="QS131" s="17">
        <f>+每日电表读数!QT128-每日电表读数!QS128</f>
        <v>39.100000000005821</v>
      </c>
      <c r="QT131" s="17">
        <f>+每日电表读数!QU128-每日电表读数!QT128</f>
        <v>38.69999999999709</v>
      </c>
      <c r="QU131" s="17">
        <f>+每日电表读数!QV128-每日电表读数!QU128</f>
        <v>38</v>
      </c>
      <c r="QV131" s="17">
        <f>+每日电表读数!QW128-每日电表读数!QV128</f>
        <v>38</v>
      </c>
      <c r="QW131" s="17">
        <f>+每日电表读数!QX128-每日电表读数!QW128</f>
        <v>37.69999999999709</v>
      </c>
      <c r="QX131" s="17">
        <f>+每日电表读数!QY128-每日电表读数!QX128</f>
        <v>37.899999999994179</v>
      </c>
      <c r="QY131" s="17">
        <f>+每日电表读数!QZ128-每日电表读数!QY128</f>
        <v>38.200000000011642</v>
      </c>
      <c r="QZ131" s="17">
        <f>+每日电表读数!RA128-每日电表读数!QZ128</f>
        <v>38.19999999999709</v>
      </c>
      <c r="RA131" s="17">
        <f>+每日电表读数!RB128-每日电表读数!RA128</f>
        <v>37.69999999999709</v>
      </c>
      <c r="RB131" s="17">
        <f>+每日电表读数!RC128-每日电表读数!RB128</f>
        <v>37.899999999994179</v>
      </c>
      <c r="RC131" s="17">
        <f>+每日电表读数!RD128-每日电表读数!RC128</f>
        <v>37.80000000000291</v>
      </c>
      <c r="RD131" s="17">
        <f>+每日电表读数!RE128-每日电表读数!RD128</f>
        <v>38.100000000005821</v>
      </c>
      <c r="RE131" s="17">
        <f>+每日电表读数!RF128-每日电表读数!RE128</f>
        <v>38</v>
      </c>
      <c r="RF131" s="17">
        <f>+每日电表读数!RG128-每日电表读数!RF128</f>
        <v>38.80000000000291</v>
      </c>
      <c r="RG131" s="17">
        <f>+每日电表读数!RH128-每日电表读数!RG128</f>
        <v>37.799999999988358</v>
      </c>
      <c r="RH131" s="17">
        <f>+每日电表读数!RI128-每日电表读数!RH128</f>
        <v>37.700000000011642</v>
      </c>
      <c r="RI131" s="17">
        <f>+每日电表读数!RJ128-每日电表读数!RI128</f>
        <v>37.69999999999709</v>
      </c>
      <c r="RJ131" s="17">
        <f>+每日电表读数!RK128-每日电表读数!RJ128</f>
        <v>37.80000000000291</v>
      </c>
      <c r="RK131" s="17">
        <f>+每日电表读数!RL128-每日电表读数!RK128</f>
        <v>37.5</v>
      </c>
      <c r="RL131" s="17">
        <f>+每日电表读数!RM128-每日电表读数!RL128</f>
        <v>38.69999999999709</v>
      </c>
      <c r="RM131" s="17">
        <f>+每日电表读数!RN128-每日电表读数!RM128</f>
        <v>38.30000000000291</v>
      </c>
      <c r="RN131" s="17">
        <f>+每日电表读数!RO128-每日电表读数!RN128</f>
        <v>37</v>
      </c>
      <c r="RO131" s="17">
        <f>+每日电表读数!RP128-每日电表读数!RO128</f>
        <v>37.099999999991269</v>
      </c>
      <c r="RP131" s="17">
        <f>+每日电表读数!RQ128-每日电表读数!RP128</f>
        <v>37.5</v>
      </c>
      <c r="RQ131" s="17">
        <f>+每日电表读数!RR128-每日电表读数!RQ128</f>
        <v>37.69999999999709</v>
      </c>
      <c r="RR131" s="17">
        <f>+每日电表读数!RS128-每日电表读数!RR128</f>
        <v>38.600000000005821</v>
      </c>
      <c r="RS131" s="17">
        <f>+每日电表读数!RT128-每日电表读数!RS128</f>
        <v>35.600000000005821</v>
      </c>
      <c r="RT131" s="17">
        <f>+每日电表读数!RU128-每日电表读数!RT128</f>
        <v>35.299999999988358</v>
      </c>
      <c r="RU131" s="17">
        <f>+每日电表读数!RV128-每日电表读数!RU128</f>
        <v>35.900000000008731</v>
      </c>
      <c r="RV131" s="17">
        <f>+每日电表读数!RW128-每日电表读数!RV128</f>
        <v>35.899999999994179</v>
      </c>
      <c r="RW131" s="17">
        <f>+每日电表读数!RX128-每日电表读数!RW128</f>
        <v>36</v>
      </c>
      <c r="RX131" s="17">
        <f>+每日电表读数!RY128-每日电表读数!RX128</f>
        <v>35.19999999999709</v>
      </c>
      <c r="RY131" s="17">
        <f>+每日电表读数!RZ128-每日电表读数!RY128</f>
        <v>35.200000000011642</v>
      </c>
      <c r="RZ131" s="17">
        <f>+每日电表读数!SA128-每日电表读数!RZ128</f>
        <v>33.69999999999709</v>
      </c>
      <c r="SA131" s="17">
        <f>+每日电表读数!SB128-每日电表读数!SA128</f>
        <v>34.399999999994179</v>
      </c>
      <c r="SB131" s="17">
        <f>+每日电表读数!SC128-每日电表读数!SB128</f>
        <v>33.5</v>
      </c>
      <c r="SC131" s="17">
        <f>+每日电表读数!SD128-每日电表读数!SC128</f>
        <v>32.19999999999709</v>
      </c>
      <c r="SD131" s="17">
        <f>+每日电表读数!SE128-每日电表读数!SD128</f>
        <v>32</v>
      </c>
      <c r="SE131" s="17">
        <f>+每日电表读数!SF128-每日电表读数!SE128</f>
        <v>32</v>
      </c>
      <c r="SF131" s="17">
        <f>+每日电表读数!SG128-每日电表读数!SF128</f>
        <v>32</v>
      </c>
      <c r="SG131" s="17">
        <f>+每日电表读数!SH128-每日电表读数!SG128</f>
        <v>31.900000000008731</v>
      </c>
      <c r="SH131" s="17">
        <f>+每日电表读数!SI128-每日电表读数!SH128</f>
        <v>31.80000000000291</v>
      </c>
      <c r="SI131" s="17">
        <f>+每日电表读数!SJ128-每日电表读数!SI128</f>
        <v>31.799999999988358</v>
      </c>
      <c r="SJ131" s="17">
        <f>+每日电表读数!SK128-每日电表读数!SJ128</f>
        <v>34.30000000000291</v>
      </c>
      <c r="SK131" s="17">
        <f>+每日电表读数!SL128-每日电表读数!SK128</f>
        <v>33.100000000005821</v>
      </c>
      <c r="SL131" s="17">
        <f>+每日电表读数!SM128-每日电表读数!SL128</f>
        <v>32.399999999994179</v>
      </c>
      <c r="SM131" s="17">
        <f>+每日电表读数!SN128-每日电表读数!SM128</f>
        <v>31.80000000000291</v>
      </c>
      <c r="SN131" s="17">
        <f>+每日电表读数!SO128-每日电表读数!SN128</f>
        <v>33.69999999999709</v>
      </c>
      <c r="SO131" s="17">
        <f>+每日电表读数!SP128-每日电表读数!SO128</f>
        <v>31.600000000005821</v>
      </c>
      <c r="SP131" s="17">
        <f>+每日电表读数!SQ128-每日电表读数!SP128</f>
        <v>31.599999999991269</v>
      </c>
      <c r="SQ131" s="17">
        <f>+每日电表读数!SR128-每日电表读数!SQ128</f>
        <v>31.600000000005821</v>
      </c>
      <c r="SR131" s="17">
        <f>+每日电表读数!SS128-每日电表读数!SR128</f>
        <v>31.5</v>
      </c>
      <c r="SS131" s="17">
        <f>+每日电表读数!ST128-每日电表读数!SS128</f>
        <v>31.5</v>
      </c>
      <c r="ST131" s="17">
        <f>+每日电表读数!SU128-每日电表读数!ST128</f>
        <v>31.5</v>
      </c>
      <c r="SU131" s="17">
        <f>+每日电表读数!SV128-每日电表读数!SU128</f>
        <v>31.399999999994179</v>
      </c>
      <c r="SV131" s="17">
        <f>+每日电表读数!SW128-每日电表读数!SV128</f>
        <v>31.400000000008731</v>
      </c>
      <c r="SW131" s="17">
        <f>+每日电表读数!SX128-每日电表读数!SW128</f>
        <v>31.19999999999709</v>
      </c>
      <c r="SX131" s="17">
        <f>+每日电表读数!SY128-每日电表读数!SX128</f>
        <v>31.19999999999709</v>
      </c>
      <c r="SY131" s="17">
        <f>+每日电表读数!SZ128-每日电表读数!SY128</f>
        <v>31.19999999999709</v>
      </c>
      <c r="SZ131" s="17">
        <f>+每日电表读数!TA128-每日电表读数!SZ128</f>
        <v>31.30000000000291</v>
      </c>
      <c r="TA131" s="17">
        <f>+每日电表读数!TB128-每日电表读数!TA128</f>
        <v>31.19999999999709</v>
      </c>
      <c r="TB131" s="17">
        <f>+每日电表读数!TC128-每日电表读数!TB128</f>
        <v>31.200000000011642</v>
      </c>
      <c r="TC131" s="17">
        <f>+每日电表读数!TD128-每日电表读数!TC128</f>
        <v>31.299999999988358</v>
      </c>
      <c r="TD131" s="17">
        <f>+每日电表读数!TE128-每日电表读数!TD128</f>
        <v>31.100000000005821</v>
      </c>
      <c r="TE131" s="17">
        <f>+每日电表读数!TF128-每日电表读数!TE128</f>
        <v>31.19999999999709</v>
      </c>
      <c r="TF131" s="17">
        <f>+每日电表读数!TG128-每日电表读数!TF128</f>
        <v>31.19999999999709</v>
      </c>
      <c r="TG131" s="17">
        <f>+每日电表读数!TH128-每日电表读数!TG128</f>
        <v>31.400000000008731</v>
      </c>
      <c r="TH131" s="17">
        <f>+每日电表读数!TI128-每日电表读数!TH128</f>
        <v>30.599999999991269</v>
      </c>
      <c r="TI131" s="17">
        <f>+每日电表读数!TJ128-每日电表读数!TI128</f>
        <v>30.400000000008731</v>
      </c>
      <c r="TJ131" s="17">
        <f>+每日电表读数!TK128-每日电表读数!TJ128</f>
        <v>30.399999999994179</v>
      </c>
      <c r="TK131" s="17">
        <f>+每日电表读数!TL128-每日电表读数!TK128</f>
        <v>30.400000000008731</v>
      </c>
      <c r="TL131" s="17">
        <f>+每日电表读数!TM128-每日电表读数!TL128</f>
        <v>40.69999999999709</v>
      </c>
      <c r="TM131" s="17">
        <f>+每日电表读数!TN128-每日电表读数!TM128</f>
        <v>39.80000000000291</v>
      </c>
      <c r="TN131" s="17">
        <f>+每日电表读数!TO128-每日电表读数!TN128</f>
        <v>40.599999999991269</v>
      </c>
    </row>
    <row r="132" spans="1:534" ht="19.5">
      <c r="B132" s="104" t="s">
        <v>416</v>
      </c>
      <c r="C132" s="1" t="s">
        <v>417</v>
      </c>
      <c r="D132" s="17">
        <f>+每日电表读数!E129-每日电表读数!D129</f>
        <v>22.599999999998545</v>
      </c>
      <c r="E132" s="17">
        <f>+每日电表读数!F129-每日电表读数!E129</f>
        <v>31.5</v>
      </c>
      <c r="F132" s="17">
        <f>+每日电表读数!G129-每日电表读数!F129</f>
        <v>38.80000000000291</v>
      </c>
      <c r="G132" s="17">
        <f>+每日电表读数!H129-每日电表读数!G129</f>
        <v>41.099999999998545</v>
      </c>
      <c r="H132" s="17">
        <f>+每日电表读数!I129-每日电表读数!H129</f>
        <v>30.80000000000291</v>
      </c>
      <c r="I132" s="17">
        <f>+每日电表读数!J129-每日电表读数!I129</f>
        <v>32.900000000001455</v>
      </c>
      <c r="J132" s="17">
        <f>+每日电表读数!K129-每日电表读数!J129</f>
        <v>41.5</v>
      </c>
      <c r="K132" s="17">
        <f>+每日电表读数!L129-每日电表读数!K129</f>
        <v>40.399999999994179</v>
      </c>
      <c r="L132" s="17">
        <f>+每日电表读数!M129-每日电表读数!L129</f>
        <v>35.700000000004366</v>
      </c>
      <c r="M132" s="17">
        <f>+每日电表读数!N129-每日电表读数!M129</f>
        <v>36.69999999999709</v>
      </c>
      <c r="N132" s="17">
        <f>+每日电表读数!O129-每日电表读数!N129</f>
        <v>41.30000000000291</v>
      </c>
      <c r="O132" s="17">
        <f>+每日电表读数!P129-每日电表读数!O129</f>
        <v>21.599999999998545</v>
      </c>
      <c r="P132" s="17">
        <f>+每日电表读数!Q129-每日电表读数!P129</f>
        <v>23.80000000000291</v>
      </c>
      <c r="Q132" s="17">
        <f>+每日电表读数!R129-每日电表读数!Q129</f>
        <v>24.69999999999709</v>
      </c>
      <c r="R132" s="17">
        <f>+每日电表读数!S129-每日电表读数!R129</f>
        <v>27.599999999998545</v>
      </c>
      <c r="S132" s="17">
        <f>+每日电表读数!T129-每日电表读数!S129</f>
        <v>25.599999999998545</v>
      </c>
      <c r="T132" s="17">
        <f>+每日电表读数!U129-每日电表读数!T129</f>
        <v>24.80000000000291</v>
      </c>
      <c r="U132" s="17">
        <f>+每日电表读数!V129-每日电表读数!U129</f>
        <v>23.80000000000291</v>
      </c>
      <c r="V132" s="17">
        <f>+每日电表读数!W129-每日电表读数!V129</f>
        <v>22.899999999994179</v>
      </c>
      <c r="W132" s="17">
        <f>+每日电表读数!X129-每日电表读数!W129</f>
        <v>40.900000000001455</v>
      </c>
      <c r="X132" s="17">
        <f>+每日电表读数!Y129-每日电表读数!X129</f>
        <v>25.5</v>
      </c>
      <c r="Y132" s="17">
        <f>+每日电表读数!Z129-每日电表读数!Y129</f>
        <v>27.900000000001455</v>
      </c>
      <c r="Z132" s="17">
        <f>+每日电表读数!AA129-每日电表读数!Z129</f>
        <v>24.099999999998545</v>
      </c>
      <c r="AA132" s="17">
        <f>+每日电表读数!AB129-每日电表读数!AA129</f>
        <v>25</v>
      </c>
      <c r="AB132" s="17">
        <f>+每日电表读数!AC129-每日电表读数!AB129</f>
        <v>23.599999999998545</v>
      </c>
      <c r="AC132" s="17">
        <f>+每日电表读数!AD129-每日电表读数!AC129</f>
        <v>22.100000000005821</v>
      </c>
      <c r="AD132" s="17">
        <f>+每日电表读数!AE129-每日电表读数!AD129</f>
        <v>22.19999999999709</v>
      </c>
      <c r="AE132" s="17">
        <f>+每日电表读数!AF129-每日电表读数!AE129</f>
        <v>23</v>
      </c>
      <c r="AF132" s="17">
        <f>+每日电表读数!AG129-每日电表读数!AF129</f>
        <v>25.69999999999709</v>
      </c>
      <c r="AG132" s="17">
        <f>+每日电表读数!AH129-每日电表读数!AG129</f>
        <v>22.200000000004366</v>
      </c>
      <c r="AH132" s="17">
        <f>+每日电表读数!AI129-每日电表读数!AH129</f>
        <v>21.69999999999709</v>
      </c>
      <c r="AI132" s="17">
        <f>+每日电表读数!AJ129-每日电表读数!AI129</f>
        <v>23</v>
      </c>
      <c r="AJ132" s="17">
        <f>+每日电表读数!AK129-每日电表读数!AJ129</f>
        <v>22.30000000000291</v>
      </c>
      <c r="AK132" s="17">
        <f>+每日电表读数!AL129-每日电表读数!AK129</f>
        <v>23.5</v>
      </c>
      <c r="AL132" s="17">
        <f>+每日电表读数!AM129-每日电表读数!AL129</f>
        <v>24.099999999998545</v>
      </c>
      <c r="AM132" s="17">
        <f>+每日电表读数!AN129-每日电表读数!AM129</f>
        <v>26.599999999998545</v>
      </c>
      <c r="AN132" s="17">
        <f>+每日电表读数!AO129-每日电表读数!AN129</f>
        <v>25.099999999998545</v>
      </c>
      <c r="AO132" s="17">
        <f>+每日电表读数!AP129-每日电表读数!AO129</f>
        <v>23.5</v>
      </c>
      <c r="AP132" s="17">
        <f>+每日电表读数!AQ129-每日电表读数!AP129</f>
        <v>22.900000000001455</v>
      </c>
      <c r="AQ132" s="17">
        <f>+每日电表读数!AR129-每日电表读数!AQ129</f>
        <v>27.599999999998545</v>
      </c>
      <c r="AR132" s="17">
        <f>+每日电表读数!AS129-每日电表读数!AR129</f>
        <v>25.600000000005821</v>
      </c>
      <c r="AS132" s="17">
        <f>+每日电表读数!AT129-每日电表读数!AS129</f>
        <v>23.5</v>
      </c>
      <c r="AT132" s="17">
        <f>+每日电表读数!AU129-每日电表读数!AT129</f>
        <v>25.69999999999709</v>
      </c>
      <c r="AU132" s="17">
        <f>+每日电表读数!AV129-每日电表读数!AU129</f>
        <v>23.400000000001455</v>
      </c>
      <c r="AV132" s="17">
        <f>+每日电表读数!AW129-每日电表读数!AV129</f>
        <v>24.099999999998545</v>
      </c>
      <c r="AW132" s="17">
        <f>+每日电表读数!AX129-每日电表读数!AW129</f>
        <v>26.30000000000291</v>
      </c>
      <c r="AX132" s="17">
        <f>+每日电表读数!AY129-每日电表读数!AX129</f>
        <v>22.5</v>
      </c>
      <c r="AY132" s="17">
        <f>+每日电表读数!AZ129-每日电表读数!AY129</f>
        <v>26.69999999999709</v>
      </c>
      <c r="AZ132" s="17">
        <f>+每日电表读数!BA129-每日电表读数!AZ129</f>
        <v>25.80000000000291</v>
      </c>
      <c r="BA132" s="17">
        <f>+每日电表读数!BB129-每日电表读数!BA129</f>
        <v>23.5</v>
      </c>
      <c r="BB132" s="17">
        <f>+每日电表读数!BC129-每日电表读数!BB129</f>
        <v>23.599999999998545</v>
      </c>
      <c r="BC132" s="17">
        <f>+每日电表读数!BD129-每日电表读数!BC129</f>
        <v>23.799999999995634</v>
      </c>
      <c r="BD132" s="17">
        <f>+每日电表读数!BE129-每日电表读数!BD129</f>
        <v>26.900000000001455</v>
      </c>
      <c r="BE132" s="17">
        <f>+每日电表读数!BF129-每日电表读数!BE129</f>
        <v>22.400000000001455</v>
      </c>
      <c r="BF132" s="17">
        <f>+每日电表读数!BG129-每日电表读数!BF129</f>
        <v>24.30000000000291</v>
      </c>
      <c r="BG132" s="17">
        <f>+每日电表读数!BH129-每日电表读数!BG129</f>
        <v>25.099999999998545</v>
      </c>
      <c r="BH132" s="17">
        <f>+每日电表读数!BI129-每日电表读数!BH129</f>
        <v>23.400000000001455</v>
      </c>
      <c r="BI132" s="17">
        <f>+每日电表读数!BJ129-每日电表读数!BI129</f>
        <v>24.5</v>
      </c>
      <c r="BK132" s="17">
        <f>+每日电表读数!BL129-每日电表读数!BK129</f>
        <v>0</v>
      </c>
      <c r="BL132" s="17">
        <f>+每日电表读数!BM129-每日电表读数!BL129</f>
        <v>0</v>
      </c>
      <c r="BM132" s="17">
        <f>+每日电表读数!BN129-每日电表读数!BM129</f>
        <v>0</v>
      </c>
      <c r="BN132" s="17">
        <f>+每日电表读数!BO129-每日电表读数!BN129</f>
        <v>0</v>
      </c>
      <c r="BO132" s="17">
        <f>+每日电表读数!BP129-每日电表读数!BO129</f>
        <v>0</v>
      </c>
      <c r="BP132" s="17">
        <f>+每日电表读数!BQ129-每日电表读数!BP129</f>
        <v>0</v>
      </c>
      <c r="BQ132" s="17">
        <f>+每日电表读数!BR129-每日电表读数!BQ129</f>
        <v>0</v>
      </c>
      <c r="BR132" s="17">
        <f>+每日电表读数!BS129-每日电表读数!BR129</f>
        <v>0</v>
      </c>
      <c r="BS132" s="17">
        <f>+每日电表读数!BT129-每日电表读数!BS129</f>
        <v>0</v>
      </c>
      <c r="BT132" s="17">
        <f>+每日电表读数!BU129-每日电表读数!BT129</f>
        <v>0</v>
      </c>
      <c r="BU132" s="17">
        <f>+每日电表读数!BV129-每日电表读数!BU129</f>
        <v>0</v>
      </c>
      <c r="BV132" s="17">
        <f>+每日电表读数!BW129-每日电表读数!BV129</f>
        <v>0</v>
      </c>
      <c r="BW132" s="17">
        <f>+每日电表读数!BX129-每日电表读数!BW129</f>
        <v>0</v>
      </c>
      <c r="BX132" s="17">
        <f>+每日电表读数!BY129-每日电表读数!BX129</f>
        <v>0</v>
      </c>
      <c r="BY132" s="17">
        <f>+每日电表读数!BZ129-每日电表读数!BY129</f>
        <v>0</v>
      </c>
      <c r="BZ132" s="17">
        <f>+每日电表读数!CA129-每日电表读数!BZ129</f>
        <v>0</v>
      </c>
      <c r="CA132" s="17">
        <f>+每日电表读数!CB129-每日电表读数!CA129</f>
        <v>0</v>
      </c>
      <c r="CB132" s="17">
        <f>+每日电表读数!CC129-每日电表读数!CB129</f>
        <v>0</v>
      </c>
      <c r="CC132" s="17">
        <f>+每日电表读数!CD129-每日电表读数!CC129</f>
        <v>0</v>
      </c>
      <c r="CD132" s="17">
        <f>+每日电表读数!CE129-每日电表读数!CD129</f>
        <v>0</v>
      </c>
      <c r="CE132" s="17">
        <f>+每日电表读数!CF129-每日电表读数!CE129</f>
        <v>0</v>
      </c>
      <c r="CF132" s="17">
        <f>+每日电表读数!CG129-每日电表读数!CF129</f>
        <v>0</v>
      </c>
      <c r="CG132" s="17">
        <f>+每日电表读数!CH129-每日电表读数!CG129</f>
        <v>0</v>
      </c>
      <c r="CH132" s="17">
        <f>+每日电表读数!CI129-每日电表读数!CH129</f>
        <v>0</v>
      </c>
      <c r="CI132" s="17">
        <f>+每日电表读数!CJ129-每日电表读数!CI129</f>
        <v>0</v>
      </c>
      <c r="CJ132" s="17">
        <f>+每日电表读数!CK129-每日电表读数!CJ129</f>
        <v>0</v>
      </c>
      <c r="CK132" s="17">
        <f>+每日电表读数!CL129-每日电表读数!CK129</f>
        <v>0</v>
      </c>
      <c r="CL132" s="17">
        <f>+每日电表读数!CM129-每日电表读数!CL129</f>
        <v>0</v>
      </c>
      <c r="CM132" s="17">
        <f>+每日电表读数!CN129-每日电表读数!CM129</f>
        <v>0</v>
      </c>
      <c r="CN132" s="17">
        <f>+每日电表读数!CO129-每日电表读数!CN129</f>
        <v>60200.7</v>
      </c>
      <c r="CO132" s="17">
        <f>+每日电表读数!CP129-每日电表读数!CO129</f>
        <v>15.900000000001455</v>
      </c>
      <c r="CP132" s="17">
        <f>+每日电表读数!CQ129-每日电表读数!CP129</f>
        <v>14.400000000001455</v>
      </c>
      <c r="CQ132" s="17">
        <f>+每日电表读数!CR129-每日电表读数!CQ129</f>
        <v>22.30000000000291</v>
      </c>
      <c r="CR132" s="17">
        <f>+每日电表读数!CS129-每日电表读数!CR129</f>
        <v>15.899999999994179</v>
      </c>
      <c r="CS132" s="17">
        <f>+每日电表读数!CT129-每日电表读数!CS129</f>
        <v>33.30000000000291</v>
      </c>
      <c r="CT132" s="17">
        <f>+每日电表读数!CU129-每日电表读数!CT129</f>
        <v>39.099999999998545</v>
      </c>
      <c r="CU132" s="17">
        <f>+每日电表读数!CV129-每日电表读数!CU129</f>
        <v>27.30000000000291</v>
      </c>
      <c r="CV132" s="17">
        <f>+每日电表读数!CW129-每日电表读数!CV129</f>
        <v>41.099999999998545</v>
      </c>
      <c r="CW132" s="17">
        <f>+每日电表读数!CX129-每日电表读数!CW129</f>
        <v>39.900000000001455</v>
      </c>
      <c r="CX132" s="17">
        <f>+每日电表读数!CY129-每日电表读数!CX129</f>
        <v>40.099999999998545</v>
      </c>
      <c r="CY132" s="17">
        <f>+每日电表读数!CZ129-每日电表读数!CY129</f>
        <v>39.69999999999709</v>
      </c>
      <c r="CZ132" s="17">
        <f>+每日电表读数!DA129-每日电表读数!CZ129</f>
        <v>60</v>
      </c>
      <c r="DA132" s="17">
        <f>+每日电表读数!DB129-每日电表读数!DA129</f>
        <v>39.400000000001455</v>
      </c>
      <c r="DB132" s="17">
        <f>+每日电表读数!DC129-每日电表读数!DB129</f>
        <v>40.200000000004366</v>
      </c>
      <c r="DC132" s="17">
        <f>+每日电表读数!DD129-每日电表读数!DC129</f>
        <v>47.5</v>
      </c>
      <c r="DD132" s="17">
        <f>+每日电表读数!DE129-每日电表读数!DD129</f>
        <v>41.899999999994179</v>
      </c>
      <c r="DE132" s="17">
        <f>+每日电表读数!DF129-每日电表读数!DE129</f>
        <v>38.80000000000291</v>
      </c>
      <c r="DF132" s="17">
        <f>+每日电表读数!DG129-每日电表读数!DF129</f>
        <v>31.80000000000291</v>
      </c>
      <c r="DG132" s="17">
        <f>+每日电表读数!DH129-每日电表读数!DG129</f>
        <v>39.799999999995634</v>
      </c>
      <c r="DH132" s="17">
        <f>+每日电表读数!DI129-每日电表读数!DH129</f>
        <v>40.80000000000291</v>
      </c>
      <c r="DI132" s="17">
        <f>+每日电表读数!DJ129-每日电表读数!DI129</f>
        <v>42.299999999995634</v>
      </c>
      <c r="DJ132" s="17">
        <f>+每日电表读数!DK129-每日电表读数!DJ129</f>
        <v>47.600000000005821</v>
      </c>
      <c r="DK132" s="17">
        <f>+每日电表读数!DL129-每日电表读数!DK129</f>
        <v>41.69999999999709</v>
      </c>
      <c r="DL132" s="17">
        <f>+每日电表读数!DM129-每日电表读数!DL129</f>
        <v>43.80000000000291</v>
      </c>
      <c r="DM132" s="17">
        <f>+每日电表读数!DN129-每日电表读数!DM129</f>
        <v>30</v>
      </c>
      <c r="DN132" s="17">
        <f>+每日电表读数!DO129-每日电表读数!DN129</f>
        <v>29.899999999994179</v>
      </c>
      <c r="DO132" s="17">
        <f>+每日电表读数!DP129-每日电表读数!DO129</f>
        <v>31.400000000001455</v>
      </c>
      <c r="DP132" s="17">
        <f>+每日电表读数!DQ129-每日电表读数!DP129</f>
        <v>29.30000000000291</v>
      </c>
      <c r="DQ132" s="17">
        <f>+每日电表读数!DR129-每日电表读数!DQ129</f>
        <v>45</v>
      </c>
      <c r="DR132" s="17">
        <f>+每日电表读数!DS129-每日电表读数!DR129</f>
        <v>47.900000000001455</v>
      </c>
      <c r="DS132" s="17">
        <f>+每日电表读数!DT129-每日电表读数!DS129</f>
        <v>49.5</v>
      </c>
      <c r="DT132" s="17">
        <f>+每日电表读数!DU129-每日电表读数!DT129</f>
        <v>28.799999999995634</v>
      </c>
      <c r="DU132" s="17">
        <f>+每日电表读数!DV129-每日电表读数!DU129</f>
        <v>43.80000000000291</v>
      </c>
      <c r="DV132" s="17">
        <f>+每日电表读数!DW129-每日电表读数!DV129</f>
        <v>33.299999999995634</v>
      </c>
      <c r="DW132" s="17">
        <f>+每日电表读数!DX129-每日电表读数!DW129</f>
        <v>36.30000000000291</v>
      </c>
      <c r="DX132" s="17">
        <f>+每日电表读数!DY129-每日电表读数!DX129</f>
        <v>49.19999999999709</v>
      </c>
      <c r="DY132" s="17">
        <f>+每日电表读数!DZ129-每日电表读数!DY129</f>
        <v>44.400000000001455</v>
      </c>
      <c r="DZ132" s="17">
        <f>+每日电表读数!EA129-每日电表读数!DZ129</f>
        <v>41</v>
      </c>
      <c r="EA132" s="17">
        <f>+每日电表读数!EB129-每日电表读数!EA129</f>
        <v>29.700000000004366</v>
      </c>
      <c r="EB132" s="17">
        <f>+每日电表读数!EC129-每日电表读数!EB129</f>
        <v>46.5</v>
      </c>
      <c r="EC132" s="17">
        <f>+每日电表读数!ED129-每日电表读数!EC129</f>
        <v>37.69999999999709</v>
      </c>
      <c r="ED132" s="17">
        <f>+每日电表读数!EE129-每日电表读数!ED129</f>
        <v>31.099999999998545</v>
      </c>
      <c r="EE132" s="17">
        <f>+每日电表读数!EF129-每日电表读数!EE129</f>
        <v>34.599999999998545</v>
      </c>
      <c r="EF132" s="17">
        <f>+每日电表读数!EG129-每日电表读数!EF129</f>
        <v>39.200000000004366</v>
      </c>
      <c r="EG132" s="17">
        <f>+每日电表读数!EH129-每日电表读数!EG129</f>
        <v>27.299999999995634</v>
      </c>
      <c r="EH132" s="17">
        <f>+每日电表读数!EI129-每日电表读数!EH129</f>
        <v>29</v>
      </c>
      <c r="EI132" s="17">
        <f>+每日电表读数!EJ129-每日电表读数!EI129</f>
        <v>38</v>
      </c>
      <c r="EJ132" s="17">
        <f>+每日电表读数!EK129-每日电表读数!EJ129</f>
        <v>27</v>
      </c>
      <c r="EK132" s="17">
        <f>+每日电表读数!EL129-每日电表读数!EK129</f>
        <v>39.5</v>
      </c>
      <c r="EL132" s="17">
        <f>+每日电表读数!EM129-每日电表读数!EL129</f>
        <v>41.600000000005821</v>
      </c>
      <c r="EM132" s="17">
        <f>+每日电表读数!EN129-每日电表读数!EM129</f>
        <v>28.5</v>
      </c>
      <c r="EN132" s="17">
        <f>+每日电表读数!EO129-每日电表读数!EN129</f>
        <v>40.799999999995634</v>
      </c>
      <c r="EO132" s="17">
        <f>+每日电表读数!EP129-每日电表读数!EO129</f>
        <v>31.80000000000291</v>
      </c>
      <c r="EP132" s="17">
        <f>+每日电表读数!EQ129-每日电表读数!EP129</f>
        <v>35.900000000001455</v>
      </c>
      <c r="EQ132" s="17">
        <f>+每日电表读数!ER129-每日电表读数!EQ129</f>
        <v>37.799999999995634</v>
      </c>
      <c r="ER132" s="17">
        <f>+每日电表读数!ES129-每日电表读数!ER129</f>
        <v>32.5</v>
      </c>
      <c r="ES132" s="17">
        <f>+每日电表读数!ET129-每日电表读数!ES129</f>
        <v>42.099999999998545</v>
      </c>
      <c r="ET132" s="17">
        <f>+每日电表读数!EU129-每日电表读数!ET129</f>
        <v>40.700000000004366</v>
      </c>
      <c r="EU132" s="17">
        <f>+每日电表读数!EV129-每日电表读数!EU129</f>
        <v>40.400000000001455</v>
      </c>
      <c r="EV132" s="17">
        <f>+每日电表读数!EW129-每日电表读数!EV129</f>
        <v>43.599999999998545</v>
      </c>
      <c r="EW132" s="17">
        <f>+每日电表读数!EX129-每日电表读数!EW129</f>
        <v>44.799999999995634</v>
      </c>
      <c r="EX132" s="17">
        <f>+每日电表读数!EY129-每日电表读数!EX129</f>
        <v>39.700000000004366</v>
      </c>
      <c r="EY132" s="17">
        <f>+每日电表读数!EZ129-每日电表读数!EY129</f>
        <v>32</v>
      </c>
      <c r="EZ132" s="17">
        <f>+每日电表读数!FA129-每日电表读数!EZ129</f>
        <v>42.799999999995634</v>
      </c>
      <c r="FA132" s="17">
        <f>+每日电表读数!FB129-每日电表读数!FA129</f>
        <v>40.200000000004366</v>
      </c>
      <c r="FB132" s="17">
        <f>+每日电表读数!FC129-每日电表读数!FB129</f>
        <v>34</v>
      </c>
      <c r="FC132" s="17">
        <f>+每日电表读数!FD129-每日电表读数!FC129</f>
        <v>36.599999999998545</v>
      </c>
      <c r="FD132" s="17">
        <f>+每日电表读数!FE129-每日电表读数!FD129</f>
        <v>37.900000000001455</v>
      </c>
      <c r="FE132" s="17">
        <f>+每日电表读数!FF129-每日电表读数!FE129</f>
        <v>42.599999999998545</v>
      </c>
      <c r="FF132" s="17">
        <f>+每日电表读数!FG129-每日电表读数!FF129</f>
        <v>41.30000000000291</v>
      </c>
      <c r="FG132" s="17">
        <f>+每日电表读数!FH129-每日电表读数!FG129</f>
        <v>40.599999999998545</v>
      </c>
      <c r="FH132" s="17">
        <f>+每日电表读数!FI129-每日电表读数!FH129</f>
        <v>30.799999999995634</v>
      </c>
      <c r="FI132" s="17">
        <f>+每日电表读数!FJ129-每日电表读数!FI129</f>
        <v>30.900000000001455</v>
      </c>
      <c r="FJ132" s="17">
        <f>+每日电表读数!FK129-每日电表读数!FJ129</f>
        <v>45.400000000001455</v>
      </c>
      <c r="FK132" s="17">
        <f>+每日电表读数!FL129-每日电表读数!FK129</f>
        <v>40</v>
      </c>
      <c r="FL132" s="17">
        <f>+每日电表读数!FM129-每日电表读数!FL129</f>
        <v>33.400000000001455</v>
      </c>
      <c r="FM132" s="17">
        <f>+每日电表读数!FN129-每日电表读数!FM129</f>
        <v>27.599999999998545</v>
      </c>
      <c r="FN132" s="17">
        <f>+每日电表读数!FO129-每日电表读数!FN129</f>
        <v>37.900000000001455</v>
      </c>
      <c r="FO132" s="17">
        <f>+每日电表读数!FP129-每日电表读数!FO129</f>
        <v>32.69999999999709</v>
      </c>
      <c r="FP132" s="17">
        <f>+每日电表读数!FQ129-每日电表读数!FP129</f>
        <v>36.400000000001455</v>
      </c>
      <c r="FQ132" s="17">
        <f>+每日电表读数!FR129-每日电表读数!FQ129</f>
        <v>44.5</v>
      </c>
      <c r="FR132" s="17">
        <f>+每日电表读数!FS129-每日电表读数!FR129</f>
        <v>43.400000000001455</v>
      </c>
      <c r="FS132" s="17">
        <f>+每日电表读数!FT129-每日电表读数!FS129</f>
        <v>42</v>
      </c>
      <c r="FT132" s="17">
        <f>+每日电表读数!FU129-每日电表读数!FT129</f>
        <v>27.799999999995634</v>
      </c>
      <c r="FU132" s="17">
        <f>+每日电表读数!FV129-每日电表读数!FU129</f>
        <v>34.700000000004366</v>
      </c>
      <c r="FV132" s="17">
        <f>+每日电表读数!FW129-每日电表读数!FV129</f>
        <v>43.900000000001455</v>
      </c>
      <c r="FW132" s="17">
        <f>+每日电表读数!FX129-每日电表读数!FW129</f>
        <v>46.899999999994179</v>
      </c>
      <c r="FX132" s="17">
        <f>+每日电表读数!FY129-每日电表读数!FX129</f>
        <v>42.600000000005821</v>
      </c>
      <c r="FY132" s="17">
        <f>+每日电表读数!FZ129-每日电表读数!FY129</f>
        <v>42.799999999995634</v>
      </c>
      <c r="FZ132" s="17">
        <f>+每日电表读数!GA129-每日电表读数!FZ129</f>
        <v>42.900000000001455</v>
      </c>
      <c r="GA132" s="17">
        <f>+每日电表读数!GB129-每日电表读数!GA129</f>
        <v>36.5</v>
      </c>
      <c r="GB132" s="17">
        <f>+每日电表读数!GC129-每日电表读数!GB129</f>
        <v>47.900000000001455</v>
      </c>
      <c r="GC132" s="17">
        <f>+每日电表读数!GD129-每日电表读数!GC129</f>
        <v>66.19999999999709</v>
      </c>
      <c r="GD132" s="17">
        <f>+每日电表读数!GE129-每日电表读数!GD129</f>
        <v>41.599999999998545</v>
      </c>
      <c r="GE132" s="17">
        <f>+每日电表读数!GF129-每日电表读数!GE129</f>
        <v>48.5</v>
      </c>
      <c r="GF132" s="17">
        <f>+每日电表读数!GG129-每日电表读数!GF129</f>
        <v>40.400000000001455</v>
      </c>
      <c r="GG132" s="17">
        <f>+每日电表读数!GH129-每日电表读数!GG129</f>
        <v>44.900000000001455</v>
      </c>
      <c r="GH132" s="17">
        <f>+每日电表读数!GI129-每日电表读数!GH129</f>
        <v>47.19999999999709</v>
      </c>
      <c r="GI132" s="17">
        <f>+每日电表读数!GJ129-每日电表读数!GI129</f>
        <v>52</v>
      </c>
      <c r="GJ132" s="17">
        <f>+每日电表读数!GK129-每日电表读数!GJ129</f>
        <v>43.700000000004366</v>
      </c>
      <c r="GK132" s="17">
        <f>+每日电表读数!GL129-每日电表读数!GK129</f>
        <v>45.599999999998545</v>
      </c>
      <c r="GL132" s="17">
        <f>+每日电表读数!GM129-每日电表读数!GL129</f>
        <v>41.400000000001455</v>
      </c>
      <c r="GM132" s="17">
        <f>+每日电表读数!GN129-每日电表读数!GM129</f>
        <v>43.400000000001455</v>
      </c>
      <c r="GN132" s="17">
        <f>+每日电表读数!GO129-每日电表读数!GN129</f>
        <v>39.099999999998545</v>
      </c>
      <c r="GO132" s="17">
        <f>+每日电表读数!GP129-每日电表读数!GO129</f>
        <v>31.5</v>
      </c>
      <c r="GP132" s="17">
        <f>+每日电表读数!GQ129-每日电表读数!GP129</f>
        <v>37.69999999999709</v>
      </c>
      <c r="GQ132" s="17">
        <f>+每日电表读数!GR129-每日电表读数!GQ129</f>
        <v>41.400000000001455</v>
      </c>
      <c r="GR132" s="17">
        <f>+每日电表读数!GS129-每日电表读数!GR129</f>
        <v>36.69999999999709</v>
      </c>
      <c r="GS132" s="17">
        <f>+每日电表读数!GT129-每日电表读数!GS129</f>
        <v>43.30000000000291</v>
      </c>
      <c r="GT132" s="17">
        <f>+每日电表读数!GU129-每日电表读数!GT129</f>
        <v>40.69999999999709</v>
      </c>
      <c r="GU132" s="17">
        <f>+每日电表读数!GV129-每日电表读数!GU129</f>
        <v>36.400000000001455</v>
      </c>
      <c r="GV132" s="17">
        <f>+每日电表读数!GW129-每日电表读数!GV129</f>
        <v>33</v>
      </c>
      <c r="GW132" s="17">
        <f>+每日电表读数!GX129-每日电表读数!GW129</f>
        <v>40.30000000000291</v>
      </c>
      <c r="GX132" s="17">
        <f>+每日电表读数!GY129-每日电表读数!GX129</f>
        <v>29</v>
      </c>
      <c r="GY132" s="17">
        <f>+每日电表读数!GZ129-每日电表读数!GY129</f>
        <v>40.599999999998545</v>
      </c>
      <c r="GZ132" s="17">
        <f>+每日电表读数!HA129-每日电表读数!GZ129</f>
        <v>40.599999999998545</v>
      </c>
      <c r="HA132" s="17">
        <f>+每日电表读数!HB129-每日电表读数!HA129</f>
        <v>42.099999999998545</v>
      </c>
      <c r="HB132" s="17">
        <f>+每日电表读数!HC129-每日电表读数!HB129</f>
        <v>39.600000000005821</v>
      </c>
      <c r="HC132" s="17">
        <f>+每日电表读数!HD129-每日电表读数!HC129</f>
        <v>30.799999999995634</v>
      </c>
      <c r="HD132" s="17">
        <f>+每日电表读数!HE129-每日电表读数!HD129</f>
        <v>39.200000000004366</v>
      </c>
      <c r="HE132" s="17">
        <f>+每日电表读数!HF129-每日电表读数!HE129</f>
        <v>43.799999999995634</v>
      </c>
      <c r="HF132" s="17">
        <f>+每日电表读数!HG129-每日电表读数!HF129</f>
        <v>38.099999999998545</v>
      </c>
      <c r="HG132" s="17">
        <f>+每日电表读数!HH129-每日电表读数!HG129</f>
        <v>41.900000000001455</v>
      </c>
      <c r="HH132" s="17">
        <f>+每日电表读数!HI129-每日电表读数!HH129</f>
        <v>39.30000000000291</v>
      </c>
      <c r="HI132" s="17">
        <f>+每日电表读数!HJ129-每日电表读数!HI129</f>
        <v>39.5</v>
      </c>
      <c r="HJ132" s="17">
        <f>+每日电表读数!HK129-每日电表读数!HJ129</f>
        <v>36.599999999998545</v>
      </c>
      <c r="HK132" s="17">
        <f>+每日电表读数!HL129-每日电表读数!HK129</f>
        <v>41.5</v>
      </c>
      <c r="HL132" s="17">
        <f>+每日电表读数!HM129-每日电表读数!HL129</f>
        <v>42.099999999998545</v>
      </c>
      <c r="HM132" s="17">
        <f>+每日电表读数!HN129-每日电表读数!HM129</f>
        <v>36</v>
      </c>
      <c r="HN132" s="17">
        <f>+每日电表读数!HO129-每日电表读数!HN129</f>
        <v>35.700000000004366</v>
      </c>
      <c r="HO132" s="17">
        <f>+每日电表读数!HP129-每日电表读数!HO129</f>
        <v>30.299999999995634</v>
      </c>
      <c r="HP132" s="17">
        <f>+每日电表读数!HQ129-每日电表读数!HP129</f>
        <v>36.200000000004366</v>
      </c>
      <c r="HQ132" s="17">
        <f>+每日电表读数!HR129-每日电表读数!HQ129</f>
        <v>46.5</v>
      </c>
      <c r="HR132" s="17">
        <f>+每日电表读数!HS129-每日电表读数!HR129</f>
        <v>31.399999999994179</v>
      </c>
      <c r="HS132" s="17">
        <f>+每日电表读数!HT129-每日电表读数!HS129</f>
        <v>34.900000000001455</v>
      </c>
      <c r="HT132" s="17">
        <f>+每日电表读数!HU129-每日电表读数!HT129</f>
        <v>40.400000000001455</v>
      </c>
      <c r="HU132" s="17">
        <f>+每日电表读数!HV129-每日电表读数!HU129</f>
        <v>41.599999999998545</v>
      </c>
      <c r="HV132" s="17">
        <f>+每日电表读数!HW129-每日电表读数!HV129</f>
        <v>31.099999999998545</v>
      </c>
      <c r="HW132" s="17">
        <f>+每日电表读数!HX129-每日电表读数!HW129</f>
        <v>42.100000000005821</v>
      </c>
      <c r="HX132" s="17">
        <f>+每日电表读数!HY129-每日电表读数!HX129</f>
        <v>34.5</v>
      </c>
      <c r="HY132" s="17">
        <f>+每日电表读数!HZ129-每日电表读数!HY129</f>
        <v>41.30000000000291</v>
      </c>
      <c r="HZ132" s="17">
        <f>+每日电表读数!IA129-每日电表读数!HZ129</f>
        <v>41.099999999991269</v>
      </c>
      <c r="IA132" s="17">
        <f>+每日电表读数!IB129-每日电表读数!IA129</f>
        <v>31.5</v>
      </c>
      <c r="IB132" s="17">
        <f>+每日电表读数!IC129-每日电表读数!IB129</f>
        <v>36.69999999999709</v>
      </c>
      <c r="IC132" s="17">
        <f>+每日电表读数!ID129-每日电表读数!IC129</f>
        <v>42.5</v>
      </c>
      <c r="ID132" s="17">
        <f>+每日电表读数!IE129-每日电表读数!ID129</f>
        <v>33.80000000000291</v>
      </c>
      <c r="IE132" s="17">
        <f>+每日电表读数!IF129-每日电表读数!IE129</f>
        <v>33.80000000000291</v>
      </c>
      <c r="IF132" s="17">
        <f>+每日电表读数!IG129-每日电表读数!IF129</f>
        <v>38.19999999999709</v>
      </c>
      <c r="IG132" s="17">
        <f>+每日电表读数!IH129-每日电表读数!IG129</f>
        <v>46.600000000005821</v>
      </c>
      <c r="IH132" s="17">
        <f>+每日电表读数!II129-每日电表读数!IH129</f>
        <v>43.599999999991269</v>
      </c>
      <c r="II132" s="17">
        <f>+每日电表读数!IJ129-每日电表读数!II129</f>
        <v>43.900000000008731</v>
      </c>
      <c r="IJ132" s="17">
        <f>+每日电表读数!IK129-每日电表读数!IJ129</f>
        <v>41.899999999994179</v>
      </c>
      <c r="IK132" s="17">
        <f>+每日电表读数!IL129-每日电表读数!IK129</f>
        <v>43.69999999999709</v>
      </c>
      <c r="IL132" s="17">
        <f>+每日电表读数!IM129-每日电表读数!IL129</f>
        <v>40.900000000008731</v>
      </c>
      <c r="IM132" s="17">
        <f>+每日电表读数!IN129-每日电表读数!IM129</f>
        <v>24.399999999994179</v>
      </c>
      <c r="IN132" s="17">
        <f>+每日电表读数!IO129-每日电表读数!IN129</f>
        <v>29.19999999999709</v>
      </c>
      <c r="IO132" s="17">
        <f>+每日电表读数!IP129-每日电表读数!IO129</f>
        <v>29.5</v>
      </c>
      <c r="IP132" s="17">
        <f>+每日电表读数!IQ129-每日电表读数!IP129</f>
        <v>18.30000000000291</v>
      </c>
      <c r="IQ132" s="17">
        <f>+每日电表读数!IR129-每日电表读数!IQ129</f>
        <v>28.900000000008731</v>
      </c>
      <c r="IR132" s="17">
        <f>+每日电表读数!IS129-每日电表读数!IR129</f>
        <v>44</v>
      </c>
      <c r="IS132" s="17">
        <f>+每日电表读数!IT129-每日电表读数!IS129</f>
        <v>29.69999999999709</v>
      </c>
      <c r="IT132" s="17">
        <f>+每日电表读数!IU129-每日电表读数!IT129</f>
        <v>37.399999999994179</v>
      </c>
      <c r="IU132" s="17">
        <f>+每日电表读数!IV129-每日电表读数!IU129</f>
        <v>49</v>
      </c>
      <c r="IV132" s="17">
        <f>+每日电表读数!IW129-每日电表读数!IV129</f>
        <v>38</v>
      </c>
      <c r="IW132" s="17">
        <f>+每日电表读数!IX129-每日电表读数!IW129</f>
        <v>44.19999999999709</v>
      </c>
      <c r="IX132" s="17">
        <f>+每日电表读数!IY129-每日电表读数!IX129</f>
        <v>45.700000000011642</v>
      </c>
      <c r="IY132" s="17">
        <f>+每日电表读数!IZ129-每日电表读数!IY129</f>
        <v>49.69999999999709</v>
      </c>
      <c r="IZ132" s="17">
        <f>+每日电表读数!JA129-每日电表读数!IZ129</f>
        <v>37.80000000000291</v>
      </c>
      <c r="JA132" s="17">
        <f>+每日电表读数!JB129-每日电表读数!JA129</f>
        <v>43.19999999999709</v>
      </c>
      <c r="JB132" s="17">
        <f>+每日电表读数!JC129-每日电表读数!JB129</f>
        <v>48.899999999994179</v>
      </c>
      <c r="JC132" s="17">
        <f>+每日电表读数!JD129-每日电表读数!JC129</f>
        <v>50.100000000005821</v>
      </c>
      <c r="JD132" s="17">
        <f>+每日电表读数!JE129-每日电表读数!JD129</f>
        <v>37.30000000000291</v>
      </c>
      <c r="JE132" s="17">
        <f>+每日电表读数!JF129-每日电表读数!JE129</f>
        <v>37.299999999988358</v>
      </c>
      <c r="JF132" s="17">
        <f>+每日电表读数!JG129-每日电表读数!JF129</f>
        <v>51.80000000000291</v>
      </c>
      <c r="JG132" s="17">
        <f>+每日电表读数!JH129-每日电表读数!JG129</f>
        <v>34.100000000005821</v>
      </c>
      <c r="JH132" s="17">
        <f>+每日电表读数!JI129-每日电表读数!JH129</f>
        <v>66.099999999991269</v>
      </c>
      <c r="JI132" s="17">
        <f>+每日电表读数!JJ129-每日电表读数!JI129</f>
        <v>47.30000000000291</v>
      </c>
      <c r="JJ132" s="17">
        <f>+每日电表读数!JK129-每日电表读数!JJ129</f>
        <v>53.69999999999709</v>
      </c>
      <c r="JK132" s="17">
        <f>+每日电表读数!JL129-每日电表读数!JK129</f>
        <v>54.200000000011642</v>
      </c>
      <c r="JL132" s="17">
        <f>+每日电表读数!JM129-每日电表读数!JL129</f>
        <v>24.5</v>
      </c>
      <c r="JM132" s="17">
        <f>+每日电表读数!JN129-每日电表读数!JM129</f>
        <v>6.5999999999912689</v>
      </c>
      <c r="JN132" s="17">
        <f>+每日电表读数!JO129-每日电表读数!JN129</f>
        <v>21</v>
      </c>
      <c r="JO132" s="17">
        <f>+每日电表读数!JP129-每日电表读数!JO129</f>
        <v>18.5</v>
      </c>
      <c r="JP132" s="17">
        <f>+每日电表读数!JQ129-每日电表读数!JP129</f>
        <v>27.19999999999709</v>
      </c>
      <c r="JQ132" s="17">
        <f>+每日电表读数!JR129-每日电表读数!JQ129</f>
        <v>70.900000000008731</v>
      </c>
      <c r="JR132" s="17">
        <f>+每日电表读数!JS129-每日电表读数!JR129</f>
        <v>65.399999999994179</v>
      </c>
      <c r="JS132" s="17">
        <f>+每日电表读数!JT129-每日电表读数!JS129</f>
        <v>66.5</v>
      </c>
      <c r="JT132" s="17">
        <f>+每日电表读数!JU129-每日电表读数!JT129</f>
        <v>11.400000000008731</v>
      </c>
      <c r="JU132" s="17">
        <f>+每日电表读数!JV129-每日电表读数!JU129</f>
        <v>5.3999999999941792</v>
      </c>
      <c r="JV132" s="17">
        <f>+每日电表读数!JW129-每日电表读数!JV129</f>
        <v>32.600000000005821</v>
      </c>
      <c r="JW132" s="17">
        <f>+每日电表读数!JX129-每日电表读数!JW129</f>
        <v>30</v>
      </c>
      <c r="JX132" s="17">
        <f>+每日电表读数!JY129-每日电表读数!JX129</f>
        <v>29.19999999999709</v>
      </c>
      <c r="JY132" s="17">
        <f>+每日电表读数!JZ129-每日电表读数!JY129</f>
        <v>34.099999999991269</v>
      </c>
      <c r="JZ132" s="17">
        <f>+每日电表读数!KA129-每日电表读数!JZ129</f>
        <v>33.200000000011642</v>
      </c>
      <c r="KA132" s="17">
        <f>+每日电表读数!KB129-每日电表读数!KA129</f>
        <v>28.69999999999709</v>
      </c>
      <c r="KB132" s="17">
        <f>+每日电表读数!KC129-每日电表读数!KB129</f>
        <v>31.5</v>
      </c>
      <c r="KC132" s="17">
        <f>+每日电表读数!KD129-每日电表读数!KC129</f>
        <v>32.80000000000291</v>
      </c>
      <c r="KD132" s="17">
        <f>+每日电表读数!KE129-每日电表读数!KD129</f>
        <v>31.299999999988358</v>
      </c>
      <c r="KE132" s="17">
        <f>+每日电表读数!KF129-每日电表读数!KE129</f>
        <v>35.100000000005821</v>
      </c>
      <c r="KF132" s="17">
        <f>+每日电表读数!KG129-每日电表读数!KF129</f>
        <v>33.899999999994179</v>
      </c>
      <c r="KG132" s="17">
        <f>+每日电表读数!KH129-每日电表读数!KG129</f>
        <v>30.80000000000291</v>
      </c>
      <c r="KH132" s="17">
        <f>+每日电表读数!KI129-每日电表读数!KH129</f>
        <v>29.30000000000291</v>
      </c>
      <c r="KI132" s="17">
        <f>+每日电表读数!KJ129-每日电表读数!KI129</f>
        <v>33.30000000000291</v>
      </c>
      <c r="KJ132" s="17">
        <f>+每日电表读数!KK129-每日电表读数!KJ129</f>
        <v>32.69999999999709</v>
      </c>
      <c r="KK132" s="17">
        <f>+每日电表读数!KL129-每日电表读数!KK129</f>
        <v>30.5</v>
      </c>
      <c r="KL132" s="17">
        <f>+每日电表读数!KM129-每日电表读数!KL129</f>
        <v>30.100000000005821</v>
      </c>
      <c r="KM132" s="17">
        <f>+每日电表读数!KN129-每日电表读数!KM129</f>
        <v>31.5</v>
      </c>
      <c r="KN132" s="17">
        <f>+每日电表读数!KO129-每日电表读数!KN129</f>
        <v>30.899999999994179</v>
      </c>
      <c r="KO132" s="17">
        <f>+每日电表读数!KP129-每日电表读数!KO129</f>
        <v>28.899999999994179</v>
      </c>
      <c r="KP132" s="17">
        <f>+每日电表读数!KQ129-每日电表读数!KP129</f>
        <v>34.900000000008731</v>
      </c>
      <c r="KQ132" s="17">
        <f>+每日电表读数!KR129-每日电表读数!KQ129</f>
        <v>41.599999999991269</v>
      </c>
      <c r="KR132" s="17">
        <f>+每日电表读数!KS129-每日电表读数!KR129</f>
        <v>39.700000000011642</v>
      </c>
      <c r="KS132" s="17">
        <f>+每日电表读数!KT129-每日电表读数!KS129</f>
        <v>39.599999999991269</v>
      </c>
      <c r="KT132" s="17">
        <f>+每日电表读数!KU129-每日电表读数!KT129</f>
        <v>40.80000000000291</v>
      </c>
      <c r="KU132" s="17">
        <f>+每日电表读数!KV129-每日电表读数!KU129</f>
        <v>41.100000000005821</v>
      </c>
      <c r="KV132" s="17">
        <f>+每日电表读数!KW129-每日电表读数!KV129</f>
        <v>32.399999999994179</v>
      </c>
      <c r="KW132" s="17">
        <f>+每日电表读数!KX129-每日电表读数!KW129</f>
        <v>37.399999999994179</v>
      </c>
      <c r="KX132" s="17">
        <f>+每日电表读数!KY129-每日电表读数!KX129</f>
        <v>33.900000000008731</v>
      </c>
      <c r="KY132" s="17">
        <f>+每日电表读数!KZ129-每日电表读数!KY129</f>
        <v>31.599999999991269</v>
      </c>
      <c r="KZ132" s="17">
        <f>+每日电表读数!LA129-每日电表读数!KZ129</f>
        <v>31.100000000005821</v>
      </c>
      <c r="LA132" s="17">
        <f>+每日电表读数!LB129-每日电表读数!LA129</f>
        <v>31.600000000005821</v>
      </c>
      <c r="LB132" s="17">
        <f>+每日电表读数!LC129-每日电表读数!LB129</f>
        <v>34</v>
      </c>
      <c r="LC132" s="17">
        <f>+每日电表读数!LD129-每日电表读数!LC129</f>
        <v>27.19999999999709</v>
      </c>
      <c r="LD132" s="17">
        <f>+每日电表读数!LE129-每日电表读数!LD129</f>
        <v>18.19999999999709</v>
      </c>
      <c r="LE132" s="17">
        <f>+每日电表读数!LF129-每日电表读数!LE129</f>
        <v>35.80000000000291</v>
      </c>
      <c r="LF132" s="17">
        <f>+每日电表读数!LG129-每日电表读数!LF129</f>
        <v>31</v>
      </c>
      <c r="LG132" s="17">
        <f>+每日电表读数!LH129-每日电表读数!LG129</f>
        <v>30.899999999994179</v>
      </c>
      <c r="LH132" s="17">
        <f>+每日电表读数!LI129-每日电表读数!LH129</f>
        <v>33.19999999999709</v>
      </c>
      <c r="LI132" s="17">
        <f>+每日电表读数!LJ129-每日电表读数!LI129</f>
        <v>30.5</v>
      </c>
      <c r="LJ132" s="17">
        <f>+每日电表读数!LK129-每日电表读数!LJ129</f>
        <v>29.5</v>
      </c>
      <c r="LK132" s="17">
        <f>+每日电表读数!LL129-每日电表读数!LK129</f>
        <v>29.700000000011642</v>
      </c>
      <c r="LL132" s="17">
        <f>+每日电表读数!LM129-每日电表读数!LL129</f>
        <v>38.5</v>
      </c>
      <c r="LM132" s="17">
        <f>+每日电表读数!LN129-每日电表读数!LM129</f>
        <v>33</v>
      </c>
      <c r="LN132" s="17">
        <f>+每日电表读数!LO129-每日电表读数!LN129</f>
        <v>36</v>
      </c>
      <c r="LO132" s="17">
        <f>+每日电表读数!LP129-每日电表读数!LO129</f>
        <v>32.19999999999709</v>
      </c>
      <c r="LP132" s="17">
        <f>+每日电表读数!LQ129-每日电表读数!LP129</f>
        <v>33.30000000000291</v>
      </c>
      <c r="LQ132" s="17">
        <f>+每日电表读数!LR129-每日电表读数!LQ129</f>
        <v>35.299999999988358</v>
      </c>
      <c r="LR132" s="17">
        <f>+每日电表读数!LS129-每日电表读数!LR129</f>
        <v>32.900000000008731</v>
      </c>
      <c r="LS132" s="17">
        <f>+每日电表读数!LT129-每日电表读数!LS129</f>
        <v>33.30000000000291</v>
      </c>
      <c r="LT132" s="17">
        <f>+每日电表读数!LU129-每日电表读数!LT129</f>
        <v>36.19999999999709</v>
      </c>
      <c r="LU132" s="17">
        <f>+每日电表读数!LV129-每日电表读数!LU129</f>
        <v>33.19999999999709</v>
      </c>
      <c r="LV132" s="17">
        <f>+每日电表读数!LW129-每日电表读数!LV129</f>
        <v>33.5</v>
      </c>
      <c r="LW132" s="17">
        <f>+每日电表读数!LX129-每日电表读数!LW129</f>
        <v>39.5</v>
      </c>
      <c r="LX132" s="17">
        <f>+每日电表读数!LY129-每日电表读数!LX129</f>
        <v>30.100000000005821</v>
      </c>
      <c r="LY132" s="17">
        <f>+每日电表读数!LZ129-每日电表读数!LY129</f>
        <v>25.899999999994179</v>
      </c>
      <c r="LZ132" s="17">
        <f>+每日电表读数!MA129-每日电表读数!LZ129</f>
        <v>35.80000000000291</v>
      </c>
      <c r="MA132" s="17">
        <f>+每日电表读数!MB129-每日电表读数!MA129</f>
        <v>33.30000000000291</v>
      </c>
      <c r="MB132" s="17">
        <f>+每日电表读数!MC129-每日电表读数!MB129</f>
        <v>32.19999999999709</v>
      </c>
      <c r="MC132" s="17">
        <f>+每日电表读数!MD129-每日电表读数!MC129</f>
        <v>37</v>
      </c>
      <c r="MD132" s="17">
        <f>+每日电表读数!ME129-每日电表读数!MD129</f>
        <v>28.599999999991269</v>
      </c>
      <c r="ME132" s="17">
        <f>+每日电表读数!MF129-每日电表读数!ME129</f>
        <v>27.5</v>
      </c>
      <c r="MF132" s="17">
        <f>+每日电表读数!MG129-每日电表读数!MF129</f>
        <v>29.5</v>
      </c>
      <c r="MG132" s="17">
        <f>+每日电表读数!MH129-每日电表读数!MG129</f>
        <v>28.700000000011642</v>
      </c>
      <c r="MH132" s="17">
        <f>+每日电表读数!MI129-每日电表读数!MH129</f>
        <v>29.099999999991269</v>
      </c>
      <c r="MI132" s="17">
        <f>+每日电表读数!MJ129-每日电表读数!MI129</f>
        <v>30.900000000008731</v>
      </c>
      <c r="MJ132" s="17">
        <f>+每日电表读数!MK129-每日电表读数!MJ129</f>
        <v>34.799999999988358</v>
      </c>
      <c r="MK132" s="17">
        <f>+每日电表读数!ML129-每日电表读数!MK129</f>
        <v>28.600000000005821</v>
      </c>
      <c r="ML132" s="17">
        <f>+每日电表读数!MM129-每日电表读数!ML129</f>
        <v>30.899999999994179</v>
      </c>
      <c r="MM132" s="17">
        <f>+每日电表读数!MN129-每日电表读数!MM129</f>
        <v>25.700000000011642</v>
      </c>
      <c r="MN132" s="17">
        <f>+每日电表读数!MO129-每日电表读数!MN129</f>
        <v>29.5</v>
      </c>
      <c r="MO132" s="17">
        <f>+每日电表读数!MP129-每日电表读数!MO129</f>
        <v>32.399999999994179</v>
      </c>
      <c r="MP132" s="17">
        <f>+每日电表读数!MQ129-每日电表读数!MP129</f>
        <v>28.69999999999709</v>
      </c>
      <c r="MQ132" s="17">
        <f>+每日电表读数!MR129-每日电表读数!MQ129</f>
        <v>34.400000000008731</v>
      </c>
      <c r="MR132" s="17">
        <f>+每日电表读数!MS129-每日电表读数!MR129</f>
        <v>31.899999999994179</v>
      </c>
      <c r="MS132" s="17">
        <f>+每日电表读数!MT129-每日电表读数!MS129</f>
        <v>28</v>
      </c>
      <c r="MT132" s="17">
        <f>+每日电表读数!MU129-每日电表读数!MT129</f>
        <v>24.19999999999709</v>
      </c>
      <c r="MU132" s="17">
        <f>+每日电表读数!MV129-每日电表读数!MU129</f>
        <v>33.100000000005821</v>
      </c>
      <c r="MV132" s="17">
        <f>+每日电表读数!MW129-每日电表读数!MV129</f>
        <v>28.19999999999709</v>
      </c>
      <c r="MW132" s="17">
        <f>+每日电表读数!MX129-每日电表读数!MW129</f>
        <v>32.100000000005821</v>
      </c>
      <c r="MX132" s="17">
        <f>+每日电表读数!MY129-每日电表读数!MX129</f>
        <v>27.69999999999709</v>
      </c>
      <c r="MY132" s="17">
        <f>+每日电表读数!MZ129-每日电表读数!MY129</f>
        <v>31</v>
      </c>
      <c r="MZ132" s="17">
        <f>+每日电表读数!NA129-每日电表读数!MZ129</f>
        <v>26.5</v>
      </c>
      <c r="NA132" s="17">
        <f>+每日电表读数!NB129-每日电表读数!NA129</f>
        <v>31.19999999999709</v>
      </c>
      <c r="NB132" s="17">
        <f>+每日电表读数!NC129-每日电表读数!NB129</f>
        <v>29</v>
      </c>
      <c r="NC132" s="17">
        <f>+每日电表读数!ND129-每日电表读数!NC129</f>
        <v>28.30000000000291</v>
      </c>
      <c r="ND132" s="17">
        <f>+每日电表读数!NE129-每日电表读数!ND129</f>
        <v>32.5</v>
      </c>
      <c r="NE132" s="17">
        <f>+每日电表读数!NF129-每日电表读数!NE129</f>
        <v>28.399999999994179</v>
      </c>
      <c r="NF132" s="17">
        <f>+每日电表读数!NG129-每日电表读数!NF129</f>
        <v>28.30000000000291</v>
      </c>
      <c r="NG132" s="17">
        <f>+每日电表读数!NH129-每日电表读数!NG129</f>
        <v>29.899999999994179</v>
      </c>
      <c r="NH132" s="17">
        <f>+每日电表读数!NI129-每日电表读数!NH129</f>
        <v>23.700000000011642</v>
      </c>
      <c r="NI132" s="17">
        <f>+每日电表读数!NJ129-每日电表读数!NI129</f>
        <v>28.19999999999709</v>
      </c>
      <c r="NJ132" s="17">
        <f>+每日电表读数!NK129-每日电表读数!NJ129</f>
        <v>32.399999999994179</v>
      </c>
      <c r="NK132" s="17">
        <f>+每日电表读数!NL129-每日电表读数!NK129</f>
        <v>31.5</v>
      </c>
      <c r="NL132" s="17">
        <f>+每日电表读数!NM129-每日电表读数!NL129</f>
        <v>28.400000000008731</v>
      </c>
      <c r="NM132" s="17">
        <f>+每日电表读数!NN129-每日电表读数!NM129</f>
        <v>31.69999999999709</v>
      </c>
      <c r="NN132" s="17">
        <f>+每日电表读数!NO129-每日电表读数!NN129</f>
        <v>25.19999999999709</v>
      </c>
      <c r="NO132" s="17">
        <f>+每日电表读数!NP129-每日电表读数!NO129</f>
        <v>24.399999999994179</v>
      </c>
      <c r="NP132" s="17">
        <f>+每日电表读数!NQ129-每日电表读数!NP129</f>
        <v>36.200000000011642</v>
      </c>
      <c r="NQ132" s="17">
        <f>+每日电表读数!NR129-每日电表读数!NQ129</f>
        <v>30.5</v>
      </c>
      <c r="NR132" s="17">
        <f>+每日电表读数!NS129-每日电表读数!NR129</f>
        <v>27.899999999994179</v>
      </c>
      <c r="NS132" s="17">
        <f>+每日电表读数!NT129-每日电表读数!NS129</f>
        <v>32.600000000005821</v>
      </c>
      <c r="NT132" s="17">
        <f>+每日电表读数!NU129-每日电表读数!NT129</f>
        <v>30.899999999994179</v>
      </c>
      <c r="NU132" s="17">
        <f>+每日电表读数!NV129-每日电表读数!NU129</f>
        <v>27.399999999994179</v>
      </c>
      <c r="NV132" s="17">
        <f>+每日电表读数!NW129-每日电表读数!NV129</f>
        <v>31.400000000008731</v>
      </c>
      <c r="NW132" s="17">
        <f>+每日电表读数!NX129-每日电表读数!NW129</f>
        <v>29.099999999991269</v>
      </c>
      <c r="NX132" s="17">
        <f>+每日电表读数!NY129-每日电表读数!NX129</f>
        <v>27.5</v>
      </c>
      <c r="NY132" s="17">
        <f>+每日电表读数!NZ129-每日电表读数!NY129</f>
        <v>31.600000000005821</v>
      </c>
      <c r="NZ132" s="17">
        <f>+每日电表读数!OA129-每日电表读数!NZ129</f>
        <v>32.100000000005821</v>
      </c>
      <c r="OA132" s="17">
        <f>+每日电表读数!OB129-每日电表读数!OA129</f>
        <v>27.19999999999709</v>
      </c>
      <c r="OB132" s="17">
        <f>+每日电表读数!OC129-每日电表读数!OB129</f>
        <v>31.69999999999709</v>
      </c>
      <c r="OC132" s="17">
        <f>+每日电表读数!OD129-每日电表读数!OC129</f>
        <v>23.600000000005821</v>
      </c>
      <c r="OD132" s="17">
        <f>+每日电表读数!OE129-每日电表读数!OD129</f>
        <v>29</v>
      </c>
      <c r="OE132" s="17">
        <f>+每日电表读数!OF129-每日电表读数!OE129</f>
        <v>35.19999999999709</v>
      </c>
      <c r="OF132" s="17">
        <f>+每日电表读数!OG129-每日电表读数!OF129</f>
        <v>28.5</v>
      </c>
      <c r="OG132" s="17">
        <f>+每日电表读数!OH129-每日电表读数!OG129</f>
        <v>27.19999999999709</v>
      </c>
      <c r="OH132" s="17">
        <f>+每日电表读数!OI129-每日电表读数!OH129</f>
        <v>32.69999999999709</v>
      </c>
      <c r="OI132" s="17">
        <f>+每日电表读数!OJ129-每日电表读数!OI129</f>
        <v>27.19999999999709</v>
      </c>
      <c r="OJ132" s="17">
        <f>+每日电表读数!OK129-每日电表读数!OJ129</f>
        <v>25.400000000008731</v>
      </c>
      <c r="OK132" s="17">
        <f>+每日电表读数!OL129-每日电表读数!OK129</f>
        <v>34.599999999991269</v>
      </c>
      <c r="OL132" s="17">
        <f>+每日电表读数!OM129-每日电表读数!OL129</f>
        <v>28.200000000011642</v>
      </c>
      <c r="OM132" s="17">
        <f>+每日电表读数!ON129-每日电表读数!OM129</f>
        <v>27.799999999988358</v>
      </c>
      <c r="ON132" s="17">
        <f>+每日电表读数!OO129-每日电表读数!ON129</f>
        <v>31.700000000011642</v>
      </c>
      <c r="OO132" s="17">
        <f>+每日电表读数!OP129-每日电表读数!OO129</f>
        <v>29.099999999991269</v>
      </c>
      <c r="OP132" s="17">
        <f>+每日电表读数!OQ129-每日电表读数!OP129</f>
        <v>24.600000000005821</v>
      </c>
      <c r="OQ132" s="17">
        <f>+每日电表读数!OR129-每日电表读数!OQ129</f>
        <v>31.69999999999709</v>
      </c>
      <c r="OR132" s="17">
        <f>+每日电表读数!OS129-每日电表读数!OR129</f>
        <v>27.399999999994179</v>
      </c>
      <c r="OS132" s="17">
        <f>+每日电表读数!OT129-每日电表读数!OS129</f>
        <v>26.80000000000291</v>
      </c>
      <c r="OT132" s="17">
        <f>+每日电表读数!OU129-每日电表读数!OT129</f>
        <v>29.80000000000291</v>
      </c>
      <c r="OU132" s="17">
        <f>+每日电表读数!OV129-每日电表读数!OU129</f>
        <v>25.19999999999709</v>
      </c>
      <c r="OV132" s="17">
        <f>+每日电表读数!OW129-每日电表读数!OV129</f>
        <v>26.80000000000291</v>
      </c>
      <c r="OW132" s="17">
        <f>+每日电表读数!OX129-每日电表读数!OW129</f>
        <v>27.100000000005821</v>
      </c>
      <c r="OX132" s="17">
        <f>+每日电表读数!OY129-每日电表读数!OX129</f>
        <v>25.5</v>
      </c>
      <c r="OY132" s="17">
        <f>+每日电表读数!OZ129-每日电表读数!OY129</f>
        <v>22.399999999994179</v>
      </c>
      <c r="OZ132" s="17">
        <f>+每日电表读数!PA129-每日电表读数!OZ129</f>
        <v>26.69999999999709</v>
      </c>
      <c r="PA132" s="17">
        <f>+每日电表读数!PB129-每日电表读数!PA129</f>
        <v>22.5</v>
      </c>
      <c r="PB132" s="17">
        <f>+每日电表读数!PC129-每日电表读数!PB129</f>
        <v>22.400000000008731</v>
      </c>
      <c r="PC132" s="17">
        <f>+每日电表读数!PD129-每日电表读数!PC129</f>
        <v>28.599999999991269</v>
      </c>
      <c r="PD132" s="17">
        <f>+每日电表读数!PE129-每日电表读数!PD129</f>
        <v>23.30000000000291</v>
      </c>
      <c r="PE132" s="17">
        <f>+每日电表读数!PF129-每日电表读数!PE129</f>
        <v>26.399999999994179</v>
      </c>
      <c r="PF132" s="17">
        <f>+每日电表读数!PG129-每日电表读数!PF129</f>
        <v>28.600000000005821</v>
      </c>
      <c r="PG132" s="17">
        <f>+每日电表读数!PH129-每日电表读数!PG129</f>
        <v>25</v>
      </c>
      <c r="PH132" s="17">
        <f>+每日电表读数!PI129-每日电表读数!PH129</f>
        <v>24.69999999999709</v>
      </c>
      <c r="PI132" s="17">
        <f>+每日电表读数!PJ129-每日电表读数!PI129</f>
        <v>27.19999999999709</v>
      </c>
      <c r="PJ132" s="17">
        <f>+每日电表读数!PK129-每日电表读数!PJ129</f>
        <v>27.600000000005821</v>
      </c>
      <c r="PK132" s="17">
        <f>+每日电表读数!PL129-每日电表读数!PK129</f>
        <v>24.399999999994179</v>
      </c>
      <c r="PL132" s="17">
        <f>+每日电表读数!PM129-每日电表读数!PL129</f>
        <v>28.600000000005821</v>
      </c>
      <c r="PM132" s="17">
        <f>+每日电表读数!PN129-每日电表读数!PM129</f>
        <v>19.5</v>
      </c>
      <c r="PN132" s="17">
        <f>+每日电表读数!PO129-每日电表读数!PN129</f>
        <v>4.1000000000058208</v>
      </c>
      <c r="PO132" s="17">
        <f>+每日电表读数!PP129-每日电表读数!PO129</f>
        <v>14.19999999999709</v>
      </c>
      <c r="PP132" s="17">
        <f>+每日电表读数!PQ129-每日电表读数!PP129</f>
        <v>17.5</v>
      </c>
      <c r="PQ132" s="17">
        <f>+每日电表读数!PR129-每日电表读数!PQ129</f>
        <v>9</v>
      </c>
      <c r="PR132" s="17">
        <f>+每日电表读数!PS129-每日电表读数!PR129</f>
        <v>6.8000000000029104</v>
      </c>
      <c r="PS132" s="17">
        <f>+每日电表读数!PT129-每日电表读数!PS129</f>
        <v>1.5999999999912689</v>
      </c>
      <c r="PT132" s="17">
        <f>+每日电表读数!PU129-每日电表读数!PT129</f>
        <v>12.900000000008731</v>
      </c>
      <c r="PU132" s="17">
        <f>+每日电表读数!PV129-每日电表读数!PU129</f>
        <v>13.69999999999709</v>
      </c>
      <c r="PV132" s="17">
        <f>+每日电表读数!PW129-每日电表读数!PV129</f>
        <v>13.80000000000291</v>
      </c>
      <c r="PW132" s="17">
        <f>+每日电表读数!PX129-每日电表读数!PW129</f>
        <v>4.3999999999941792</v>
      </c>
      <c r="PX132" s="17">
        <f>+每日电表读数!PY129-每日电表读数!PX129</f>
        <v>19.5</v>
      </c>
      <c r="PY132" s="17">
        <f>+每日电表读数!PZ129-每日电表读数!PY129</f>
        <v>1.6999999999970896</v>
      </c>
      <c r="PZ132" s="17">
        <f>+每日电表读数!QA129-每日电表读数!PZ129</f>
        <v>11.600000000005821</v>
      </c>
      <c r="QA132" s="17">
        <f>+每日电表读数!QB129-每日电表读数!QA129</f>
        <v>11.19999999999709</v>
      </c>
      <c r="QB132" s="17">
        <f>+每日电表读数!QC129-每日电表读数!QB129</f>
        <v>11.899999999994179</v>
      </c>
      <c r="QC132" s="17">
        <f>+每日电表读数!QD129-每日电表读数!QC129</f>
        <v>12.900000000008731</v>
      </c>
      <c r="QD132" s="17">
        <f>+每日电表读数!QE129-每日电表读数!QD129</f>
        <v>13.099999999991269</v>
      </c>
      <c r="QE132" s="17">
        <f>+每日电表读数!QF129-每日电表读数!QE129</f>
        <v>29.200000000011642</v>
      </c>
      <c r="QF132" s="17">
        <f>+每日电表读数!QG129-每日电表读数!QF129</f>
        <v>29.299999999988358</v>
      </c>
      <c r="QG132" s="17">
        <f>+每日电表读数!QH129-每日电表读数!QG129</f>
        <v>26.900000000008731</v>
      </c>
      <c r="QH132" s="17">
        <f>+每日电表读数!QI129-每日电表读数!QH129</f>
        <v>32.69999999999709</v>
      </c>
      <c r="QI132" s="17">
        <f>+每日电表读数!QJ129-每日电表读数!QI129</f>
        <v>34.5</v>
      </c>
      <c r="QJ132" s="17">
        <f>+每日电表读数!QK129-每日电表读数!QJ129</f>
        <v>33.80000000000291</v>
      </c>
      <c r="QK132" s="17">
        <f>+每日电表读数!QL129-每日电表读数!QK129</f>
        <v>34.30000000000291</v>
      </c>
      <c r="QL132" s="17">
        <f>+每日电表读数!QM129-每日电表读数!QL129</f>
        <v>37.69999999999709</v>
      </c>
      <c r="QM132" s="17">
        <f>+每日电表读数!QN129-每日电表读数!QM129</f>
        <v>32.30000000000291</v>
      </c>
      <c r="QN132" s="17">
        <f>+每日电表读数!QO129-每日电表读数!QN129</f>
        <v>32.099999999991269</v>
      </c>
      <c r="QO132" s="17">
        <f>+每日电表读数!QP129-每日电表读数!QO129</f>
        <v>12.600000000005821</v>
      </c>
      <c r="QP132" s="17">
        <f>+每日电表读数!QQ129-每日电表读数!QP129</f>
        <v>19.899999999994179</v>
      </c>
      <c r="QQ132" s="17">
        <f>+每日电表读数!QR129-每日电表读数!QQ129</f>
        <v>32.900000000008731</v>
      </c>
      <c r="QR132" s="17">
        <f>+每日电表读数!QS129-每日电表读数!QR129</f>
        <v>29</v>
      </c>
      <c r="QS132" s="17">
        <f>+每日电表读数!QT129-每日电表读数!QS129</f>
        <v>18.5</v>
      </c>
      <c r="QT132" s="17">
        <f>+每日电表读数!QU129-每日电表读数!QT129</f>
        <v>21.69999999999709</v>
      </c>
      <c r="QU132" s="17">
        <f>+每日电表读数!QV129-每日电表读数!QU129</f>
        <v>17</v>
      </c>
      <c r="QV132" s="17">
        <f>+每日电表读数!QW129-每日电表读数!QV129</f>
        <v>14.5</v>
      </c>
      <c r="QW132" s="17">
        <f>+每日电表读数!QX129-每日电表读数!QW129</f>
        <v>21.399999999994179</v>
      </c>
      <c r="QX132" s="17">
        <f>+每日电表读数!QY129-每日电表读数!QX129</f>
        <v>27.5</v>
      </c>
      <c r="QY132" s="17">
        <f>+每日电表读数!QZ129-每日电表读数!QY129</f>
        <v>24.69999999999709</v>
      </c>
      <c r="QZ132" s="17">
        <f>+每日电表读数!RA129-每日电表读数!QZ129</f>
        <v>17.80000000000291</v>
      </c>
      <c r="RA132" s="17">
        <f>+每日电表读数!RB129-每日电表读数!RA129</f>
        <v>21.900000000008731</v>
      </c>
      <c r="RB132" s="17">
        <f>+每日电表读数!RC129-每日电表读数!RB129</f>
        <v>17.399999999994179</v>
      </c>
      <c r="RC132" s="17">
        <f>+每日电表读数!RD129-每日电表读数!RC129</f>
        <v>21.100000000005821</v>
      </c>
      <c r="RD132" s="17">
        <f>+每日电表读数!RE129-每日电表读数!RD129</f>
        <v>18.899999999994179</v>
      </c>
      <c r="RE132" s="17">
        <f>+每日电表读数!RF129-每日电表读数!RE129</f>
        <v>27.80000000000291</v>
      </c>
      <c r="RF132" s="17">
        <f>+每日电表读数!RG129-每日电表读数!RF129</f>
        <v>27.30000000000291</v>
      </c>
      <c r="RG132" s="17">
        <f>+每日电表读数!RH129-每日电表读数!RG129</f>
        <v>17.299999999988358</v>
      </c>
      <c r="RH132" s="17">
        <f>+每日电表读数!RI129-每日电表读数!RH129</f>
        <v>17.900000000008731</v>
      </c>
      <c r="RI132" s="17">
        <f>+每日电表读数!RJ129-每日电表读数!RI129</f>
        <v>20.399999999994179</v>
      </c>
      <c r="RJ132" s="17">
        <f>+每日电表读数!RK129-每日电表读数!RJ129</f>
        <v>19</v>
      </c>
      <c r="RK132" s="17">
        <f>+每日电表读数!RL129-每日电表读数!RK129</f>
        <v>14.600000000005821</v>
      </c>
      <c r="RL132" s="17">
        <f>+每日电表读数!RM129-每日电表读数!RL129</f>
        <v>22.69999999999709</v>
      </c>
      <c r="RM132" s="17">
        <f>+每日电表读数!RN129-每日电表读数!RM129</f>
        <v>38.19999999999709</v>
      </c>
      <c r="RN132" s="17">
        <f>+每日电表读数!RO129-每日电表读数!RN129</f>
        <v>24.30000000000291</v>
      </c>
      <c r="RO132" s="17">
        <f>+每日电表读数!RP129-每日电表读数!RO129</f>
        <v>21.399999999994179</v>
      </c>
      <c r="RP132" s="17">
        <f>+每日电表读数!RQ129-每日电表读数!RP129</f>
        <v>10.700000000011642</v>
      </c>
      <c r="RQ132" s="17">
        <f>+每日电表读数!RR129-每日电表读数!RQ129</f>
        <v>20.799999999988358</v>
      </c>
      <c r="RR132" s="17">
        <f>+每日电表读数!RS129-每日电表读数!RR129</f>
        <v>33.5</v>
      </c>
      <c r="RS132" s="17">
        <f>+每日电表读数!RT129-每日电表读数!RS129</f>
        <v>13.100000000005821</v>
      </c>
      <c r="RT132" s="17">
        <f>+每日电表读数!RU129-每日电表读数!RT129</f>
        <v>12.100000000005821</v>
      </c>
      <c r="RU132" s="17">
        <f>+每日电表读数!RV129-每日电表读数!RU129</f>
        <v>22.69999999999709</v>
      </c>
      <c r="RV132" s="17">
        <f>+每日电表读数!RW129-每日电表读数!RV129</f>
        <v>16</v>
      </c>
      <c r="RW132" s="17">
        <f>+每日电表读数!RX129-每日电表读数!RW129</f>
        <v>9</v>
      </c>
      <c r="RX132" s="17">
        <f>+每日电表读数!RY129-每日电表读数!RX129</f>
        <v>23.19999999999709</v>
      </c>
      <c r="RY132" s="17">
        <f>+每日电表读数!RZ129-每日电表读数!RY129</f>
        <v>23</v>
      </c>
      <c r="RZ132" s="17">
        <f>+每日电表读数!SA129-每日电表读数!RZ129</f>
        <v>29.69999999999709</v>
      </c>
      <c r="SA132" s="17">
        <f>+每日电表读数!SB129-每日电表读数!SA129</f>
        <v>30.5</v>
      </c>
      <c r="SB132" s="17">
        <f>+每日电表读数!SC129-每日电表读数!SB129</f>
        <v>53.400000000008731</v>
      </c>
      <c r="SC132" s="17">
        <f>+每日电表读数!SD129-每日电表读数!SC129</f>
        <v>50.399999999994179</v>
      </c>
      <c r="SD132" s="17">
        <f>+每日电表读数!SE129-每日电表读数!SD129</f>
        <v>45.80000000000291</v>
      </c>
      <c r="SE132" s="17">
        <f>+每日电表读数!SF129-每日电表读数!SE129</f>
        <v>43.30000000000291</v>
      </c>
      <c r="SF132" s="17">
        <f>+每日电表读数!SG129-每日电表读数!SF129</f>
        <v>36.19999999999709</v>
      </c>
      <c r="SG132" s="17">
        <f>+每日电表读数!SH129-每日电表读数!SG129</f>
        <v>38.899999999994179</v>
      </c>
      <c r="SH132" s="17">
        <f>+每日电表读数!SI129-每日电表读数!SH129</f>
        <v>43</v>
      </c>
      <c r="SI132" s="17">
        <f>+每日电表读数!SJ129-每日电表读数!SI129</f>
        <v>30.69999999999709</v>
      </c>
      <c r="SJ132" s="17">
        <f>+每日电表读数!SK129-每日电表读数!SJ129</f>
        <v>26.80000000000291</v>
      </c>
      <c r="SK132" s="17">
        <f>+每日电表读数!SL129-每日电表读数!SK129</f>
        <v>24.80000000000291</v>
      </c>
      <c r="SL132" s="17">
        <f>+每日电表读数!SM129-每日电表读数!SL129</f>
        <v>30.899999999994179</v>
      </c>
      <c r="SM132" s="17">
        <f>+每日电表读数!SN129-每日电表读数!SM129</f>
        <v>36.600000000005821</v>
      </c>
      <c r="SN132" s="17">
        <f>+每日电表读数!SO129-每日电表读数!SN129</f>
        <v>33.100000000005821</v>
      </c>
      <c r="SO132" s="17">
        <f>+每日电表读数!SP129-每日电表读数!SO129</f>
        <v>43.799999999988358</v>
      </c>
      <c r="SP132" s="17">
        <f>+每日电表读数!SQ129-每日电表读数!SP129</f>
        <v>34.100000000005821</v>
      </c>
      <c r="SQ132" s="17">
        <f>+每日电表读数!SR129-每日电表读数!SQ129</f>
        <v>27</v>
      </c>
      <c r="SR132" s="17">
        <f>+每日电表读数!SS129-每日电表读数!SR129</f>
        <v>24.69999999999709</v>
      </c>
      <c r="SS132" s="17">
        <f>+每日电表读数!ST129-每日电表读数!SS129</f>
        <v>28.69999999999709</v>
      </c>
      <c r="ST132" s="17">
        <f>+每日电表读数!SU129-每日电表读数!ST129</f>
        <v>32.700000000011642</v>
      </c>
      <c r="SU132" s="17">
        <f>+每日电表读数!SV129-每日电表读数!SU129</f>
        <v>27.599999999991269</v>
      </c>
      <c r="SV132" s="17">
        <f>+每日电表读数!SW129-每日电表读数!SV129</f>
        <v>28.69999999999709</v>
      </c>
      <c r="SW132" s="17">
        <f>+每日电表读数!SX129-每日电表读数!SW129</f>
        <v>31.5</v>
      </c>
      <c r="SX132" s="17">
        <f>+每日电表读数!SY129-每日电表读数!SX129</f>
        <v>23.600000000005821</v>
      </c>
      <c r="SY132" s="17">
        <f>+每日电表读数!SZ129-每日电表读数!SY129</f>
        <v>24.899999999994179</v>
      </c>
      <c r="SZ132" s="17">
        <f>+每日电表读数!TA129-每日电表读数!SZ129</f>
        <v>31.30000000000291</v>
      </c>
      <c r="TA132" s="17">
        <f>+每日电表读数!TB129-每日电表读数!TA129</f>
        <v>30.5</v>
      </c>
      <c r="TB132" s="17">
        <f>+每日电表读数!TC129-每日电表读数!TB129</f>
        <v>28.80000000000291</v>
      </c>
      <c r="TC132" s="17">
        <f>+每日电表读数!TD129-每日电表读数!TC129</f>
        <v>27.5</v>
      </c>
      <c r="TD132" s="17">
        <f>+每日电表读数!TE129-每日电表读数!TD129</f>
        <v>29.30000000000291</v>
      </c>
      <c r="TE132" s="17">
        <f>+每日电表读数!TF129-每日电表读数!TE129</f>
        <v>27.599999999991269</v>
      </c>
      <c r="TF132" s="17">
        <f>+每日电表读数!TG129-每日电表读数!TF129</f>
        <v>23.200000000011642</v>
      </c>
      <c r="TG132" s="17">
        <f>+每日电表读数!TH129-每日电表读数!TG129</f>
        <v>28.799999999988358</v>
      </c>
      <c r="TH132" s="17">
        <f>+每日电表读数!TI129-每日电表读数!TH129</f>
        <v>31.600000000005821</v>
      </c>
      <c r="TI132" s="17">
        <f>+每日电表读数!TJ129-每日电表读数!TI129</f>
        <v>26.80000000000291</v>
      </c>
      <c r="TJ132" s="17">
        <f>+每日电表读数!TK129-每日电表读数!TJ129</f>
        <v>27</v>
      </c>
      <c r="TK132" s="17">
        <f>+每日电表读数!TL129-每日电表读数!TK129</f>
        <v>26.30000000000291</v>
      </c>
      <c r="TL132" s="17">
        <f>+每日电表读数!TM129-每日电表读数!TL129</f>
        <v>24.799999999988358</v>
      </c>
      <c r="TM132" s="17">
        <f>+每日电表读数!TN129-每日电表读数!TM129</f>
        <v>23.900000000008731</v>
      </c>
      <c r="TN132" s="17">
        <f>+每日电表读数!TO129-每日电表读数!TN129</f>
        <v>27.69999999999709</v>
      </c>
    </row>
    <row r="133" spans="1:534" ht="19.5">
      <c r="B133" s="1" t="s">
        <v>439</v>
      </c>
      <c r="C133" s="1" t="s">
        <v>419</v>
      </c>
      <c r="D133" s="17">
        <f>+每日电表读数!E130-每日电表读数!D130</f>
        <v>4.5999999999985448</v>
      </c>
      <c r="E133" s="17">
        <f>+每日电表读数!F130-每日电表读数!E130</f>
        <v>4.6000000000003638</v>
      </c>
      <c r="F133" s="17">
        <f>+每日电表读数!G130-每日电表读数!F130</f>
        <v>4.6000000000003638</v>
      </c>
      <c r="G133" s="17">
        <f>+每日电表读数!H130-每日电表读数!G130</f>
        <v>4.7000000000007276</v>
      </c>
      <c r="H133" s="17">
        <f>+每日电表读数!I130-每日电表读数!H130</f>
        <v>4.5999999999985448</v>
      </c>
      <c r="I133" s="17">
        <f>+每日电表读数!J130-每日电表读数!I130</f>
        <v>4.6000000000003638</v>
      </c>
      <c r="J133" s="17">
        <f>+每日电表读数!K130-每日电表读数!J130</f>
        <v>4.5</v>
      </c>
      <c r="K133" s="17">
        <f>+每日电表读数!L130-每日电表读数!K130</f>
        <v>4.5</v>
      </c>
      <c r="L133" s="17">
        <f>+每日电表读数!M130-每日电表读数!L130</f>
        <v>4.3999999999996362</v>
      </c>
      <c r="M133" s="17">
        <f>+每日电表读数!N130-每日电表读数!M130</f>
        <v>4.5</v>
      </c>
      <c r="N133" s="17">
        <f>+每日电表读数!O130-每日电表读数!N130</f>
        <v>4.3000000000010914</v>
      </c>
      <c r="O133" s="17">
        <f>+每日电表读数!P130-每日电表读数!O130</f>
        <v>4.6000000000003638</v>
      </c>
      <c r="P133" s="17">
        <f>+每日电表读数!Q130-每日电表读数!P130</f>
        <v>4.5</v>
      </c>
      <c r="Q133" s="17">
        <f>+每日电表读数!R130-每日电表读数!Q130</f>
        <v>4.3999999999996362</v>
      </c>
      <c r="R133" s="17">
        <f>+每日电表读数!S130-每日电表读数!R130</f>
        <v>4.3999999999996362</v>
      </c>
      <c r="S133" s="17">
        <f>+每日电表读数!T130-每日电表读数!S130</f>
        <v>4.6000000000003638</v>
      </c>
      <c r="T133" s="17">
        <f>+每日电表读数!U130-每日电表读数!T130</f>
        <v>4.3999999999996362</v>
      </c>
      <c r="U133" s="17">
        <f>+每日电表读数!V130-每日电表读数!U130</f>
        <v>4.7000000000007276</v>
      </c>
      <c r="V133" s="17">
        <f>+每日电表读数!W130-每日电表读数!V130</f>
        <v>4.3999999999996362</v>
      </c>
      <c r="W133" s="17">
        <f>+每日电表读数!X130-每日电表读数!W130</f>
        <v>4.3999999999996362</v>
      </c>
      <c r="X133" s="17">
        <f>+每日电表读数!Y130-每日电表读数!X130</f>
        <v>4.6000000000003638</v>
      </c>
      <c r="Y133" s="17">
        <f>+每日电表读数!Z130-每日电表读数!Y130</f>
        <v>4.6000000000003638</v>
      </c>
      <c r="Z133" s="17">
        <f>+每日电表读数!AA130-每日电表读数!Z130</f>
        <v>4.5</v>
      </c>
      <c r="AA133" s="17">
        <f>+每日电表读数!AB130-每日电表读数!AA130</f>
        <v>4.5</v>
      </c>
      <c r="AB133" s="17">
        <f>+每日电表读数!AC130-每日电表读数!AB130</f>
        <v>4.5</v>
      </c>
      <c r="AC133" s="17">
        <f>+每日电表读数!AD130-每日电表读数!AC130</f>
        <v>4.5</v>
      </c>
      <c r="AD133" s="17">
        <f>+每日电表读数!AE130-每日电表读数!AD130</f>
        <v>4.6999999999989086</v>
      </c>
      <c r="AE133" s="17">
        <f>+每日电表读数!AF130-每日电表读数!AE130</f>
        <v>4.3999999999996362</v>
      </c>
      <c r="AF133" s="17">
        <f>+每日电表读数!AG130-每日电表读数!AF130</f>
        <v>4.4000000000014552</v>
      </c>
      <c r="AG133" s="17">
        <f>+每日电表读数!AH130-每日电表读数!AG130</f>
        <v>4.2999999999992724</v>
      </c>
      <c r="AH133" s="17">
        <f>+每日电表读数!AI130-每日电表读数!AH130</f>
        <v>4.3999999999996362</v>
      </c>
      <c r="AI133" s="17">
        <f>+每日电表读数!AJ130-每日电表读数!AI130</f>
        <v>4.6000000000003638</v>
      </c>
      <c r="AJ133" s="17">
        <f>+每日电表读数!AK130-每日电表读数!AJ130</f>
        <v>4.5</v>
      </c>
      <c r="AK133" s="17">
        <f>+每日电表读数!AL130-每日电表读数!AK130</f>
        <v>4.5</v>
      </c>
      <c r="AL133" s="17">
        <f>+每日电表读数!AM130-每日电表读数!AL130</f>
        <v>4.3999999999996362</v>
      </c>
      <c r="AM133" s="17">
        <f>+每日电表读数!AN130-每日电表读数!AM130</f>
        <v>4.7000000000007276</v>
      </c>
      <c r="AN133" s="17">
        <f>+每日电表读数!AO130-每日电表读数!AN130</f>
        <v>4.6000000000003638</v>
      </c>
      <c r="AO133" s="17">
        <f>+每日电表读数!AP130-每日电表读数!AO130</f>
        <v>4.5999999999985448</v>
      </c>
      <c r="AP133" s="17">
        <f>+每日电表读数!AQ130-每日电表读数!AP130</f>
        <v>4.5</v>
      </c>
      <c r="AQ133" s="17">
        <f>+每日电表读数!AR130-每日电表读数!AQ130</f>
        <v>4.5</v>
      </c>
      <c r="AR133" s="17">
        <f>+每日电表读数!AS130-每日电表读数!AR130</f>
        <v>4.4000000000014552</v>
      </c>
      <c r="AS133" s="17">
        <f>+每日电表读数!AT130-每日电表读数!AS130</f>
        <v>4.5999999999985448</v>
      </c>
      <c r="AT133" s="17">
        <f>+每日电表读数!AU130-每日电表读数!AT130</f>
        <v>4.6000000000003638</v>
      </c>
      <c r="AU133" s="17">
        <f>+每日电表读数!AV130-每日电表读数!AU130</f>
        <v>4.3999999999996362</v>
      </c>
      <c r="AV133" s="17">
        <f>+每日电表读数!AW130-每日电表读数!AV130</f>
        <v>4.4000000000014552</v>
      </c>
      <c r="AW133" s="17">
        <f>+每日电表读数!AX130-每日电表读数!AW130</f>
        <v>4.5</v>
      </c>
      <c r="AX133" s="17">
        <f>+每日电表读数!AY130-每日电表读数!AX130</f>
        <v>4.3999999999996362</v>
      </c>
      <c r="AY133" s="17">
        <f>+每日电表读数!AZ130-每日电表读数!AY130</f>
        <v>4.5</v>
      </c>
      <c r="AZ133" s="17">
        <f>+每日电表读数!BA130-每日电表读数!AZ130</f>
        <v>4.5</v>
      </c>
      <c r="BA133" s="17">
        <f>+每日电表读数!BB130-每日电表读数!BA130</f>
        <v>4.3999999999996362</v>
      </c>
      <c r="BB133" s="17">
        <f>+每日电表读数!BC130-每日电表读数!BB130</f>
        <v>4.2999999999992724</v>
      </c>
      <c r="BC133" s="17">
        <f>+每日电表读数!BD130-每日电表读数!BC130</f>
        <v>4.4000000000014552</v>
      </c>
      <c r="BD133" s="17">
        <f>+每日电表读数!BE130-每日电表读数!BD130</f>
        <v>4.1999999999989086</v>
      </c>
      <c r="BE133" s="17">
        <f>+每日电表读数!BF130-每日电表读数!BE130</f>
        <v>4.3999999999996362</v>
      </c>
      <c r="BF133" s="17">
        <f>+每日电表读数!BG130-每日电表读数!BF130</f>
        <v>4.5</v>
      </c>
      <c r="BG133" s="17">
        <f>+每日电表读数!BH130-每日电表读数!BG130</f>
        <v>4.4000000000014552</v>
      </c>
      <c r="BH133" s="17">
        <f>+每日电表读数!BI130-每日电表读数!BH130</f>
        <v>4.1999999999989086</v>
      </c>
      <c r="BI133" s="17">
        <f>+每日电表读数!BJ130-每日电表读数!BI130</f>
        <v>4.3000000000010914</v>
      </c>
      <c r="BK133" s="17">
        <f>+每日电表读数!BL130-每日电表读数!BK130</f>
        <v>0</v>
      </c>
      <c r="BL133" s="17">
        <f>+每日电表读数!BM130-每日电表读数!BL130</f>
        <v>0</v>
      </c>
      <c r="BM133" s="17">
        <f>+每日电表读数!BN130-每日电表读数!BM130</f>
        <v>0</v>
      </c>
      <c r="BN133" s="17">
        <f>+每日电表读数!BO130-每日电表读数!BN130</f>
        <v>0</v>
      </c>
      <c r="BO133" s="17">
        <f>+每日电表读数!BP130-每日电表读数!BO130</f>
        <v>0</v>
      </c>
      <c r="BP133" s="17">
        <f>+每日电表读数!BQ130-每日电表读数!BP130</f>
        <v>0</v>
      </c>
      <c r="BQ133" s="17">
        <f>+每日电表读数!BR130-每日电表读数!BQ130</f>
        <v>0</v>
      </c>
      <c r="BR133" s="17">
        <f>+每日电表读数!BS130-每日电表读数!BR130</f>
        <v>0</v>
      </c>
      <c r="BS133" s="17">
        <f>+每日电表读数!BT130-每日电表读数!BS130</f>
        <v>0</v>
      </c>
      <c r="BT133" s="17">
        <f>+每日电表读数!BU130-每日电表读数!BT130</f>
        <v>0</v>
      </c>
      <c r="BU133" s="17">
        <f>+每日电表读数!BV130-每日电表读数!BU130</f>
        <v>0</v>
      </c>
      <c r="BV133" s="17">
        <f>+每日电表读数!BW130-每日电表读数!BV130</f>
        <v>0</v>
      </c>
      <c r="BW133" s="17">
        <f>+每日电表读数!BX130-每日电表读数!BW130</f>
        <v>0</v>
      </c>
      <c r="BX133" s="17">
        <f>+每日电表读数!BY130-每日电表读数!BX130</f>
        <v>0</v>
      </c>
      <c r="BY133" s="17">
        <f>+每日电表读数!BZ130-每日电表读数!BY130</f>
        <v>0</v>
      </c>
      <c r="BZ133" s="17">
        <f>+每日电表读数!CA130-每日电表读数!BZ130</f>
        <v>0</v>
      </c>
      <c r="CA133" s="17">
        <f>+每日电表读数!CB130-每日电表读数!CA130</f>
        <v>0</v>
      </c>
      <c r="CB133" s="17">
        <f>+每日电表读数!CC130-每日电表读数!CB130</f>
        <v>0</v>
      </c>
      <c r="CC133" s="17">
        <f>+每日电表读数!CD130-每日电表读数!CC130</f>
        <v>0</v>
      </c>
      <c r="CD133" s="17">
        <f>+每日电表读数!CE130-每日电表读数!CD130</f>
        <v>0</v>
      </c>
      <c r="CE133" s="17">
        <f>+每日电表读数!CF130-每日电表读数!CE130</f>
        <v>0</v>
      </c>
      <c r="CF133" s="17">
        <f>+每日电表读数!CG130-每日电表读数!CF130</f>
        <v>0</v>
      </c>
      <c r="CG133" s="17">
        <f>+每日电表读数!CH130-每日电表读数!CG130</f>
        <v>0</v>
      </c>
      <c r="CH133" s="17">
        <f>+每日电表读数!CI130-每日电表读数!CH130</f>
        <v>0</v>
      </c>
      <c r="CI133" s="17">
        <f>+每日电表读数!CJ130-每日电表读数!CI130</f>
        <v>0</v>
      </c>
      <c r="CJ133" s="17">
        <f>+每日电表读数!CK130-每日电表读数!CJ130</f>
        <v>0</v>
      </c>
      <c r="CK133" s="17">
        <f>+每日电表读数!CL130-每日电表读数!CK130</f>
        <v>0</v>
      </c>
      <c r="CL133" s="17">
        <f>+每日电表读数!CM130-每日电表读数!CL130</f>
        <v>0</v>
      </c>
      <c r="CM133" s="17">
        <f>+每日电表读数!CN130-每日电表读数!CM130</f>
        <v>0</v>
      </c>
      <c r="CN133" s="17">
        <f>+每日电表读数!CO130-每日电表读数!CN130</f>
        <v>11457.7</v>
      </c>
      <c r="CO133" s="17">
        <f>+每日电表读数!CP130-每日电表读数!CO130</f>
        <v>4.5</v>
      </c>
      <c r="CP133" s="17">
        <f>+每日电表读数!CQ130-每日电表读数!CP130</f>
        <v>4.7999999999992724</v>
      </c>
      <c r="CQ133" s="17">
        <f>+每日电表读数!CR130-每日电表读数!CQ130</f>
        <v>5.2000000000007276</v>
      </c>
      <c r="CR133" s="17">
        <f>+每日电表读数!CS130-每日电表读数!CR130</f>
        <v>5.3999999999996362</v>
      </c>
      <c r="CS133" s="17">
        <f>+每日电表读数!CT130-每日电表读数!CS130</f>
        <v>5.1000000000003638</v>
      </c>
      <c r="CT133" s="17">
        <f>+每日电表读数!CU130-每日电表读数!CT130</f>
        <v>5.5999999999985448</v>
      </c>
      <c r="CU133" s="17">
        <f>+每日电表读数!CV130-每日电表读数!CU130</f>
        <v>5.1000000000003638</v>
      </c>
      <c r="CV133" s="17">
        <f>+每日电表读数!CW130-每日电表读数!CV130</f>
        <v>5.2000000000007276</v>
      </c>
      <c r="CW133" s="17">
        <f>+每日电表读数!CX130-每日电表读数!CW130</f>
        <v>5.1000000000003638</v>
      </c>
      <c r="CX133" s="17">
        <f>+每日电表读数!CY130-每日电表读数!CX130</f>
        <v>5.0999999999985448</v>
      </c>
      <c r="CY133" s="17">
        <f>+每日电表读数!CZ130-每日电表读数!CY130</f>
        <v>4.9000000000014552</v>
      </c>
      <c r="CZ133" s="17">
        <f>+每日电表读数!DA130-每日电表读数!CZ130</f>
        <v>4.3999999999996362</v>
      </c>
      <c r="DA133" s="17">
        <f>+每日电表读数!DB130-每日电表读数!DA130</f>
        <v>5</v>
      </c>
      <c r="DB133" s="17">
        <f>+每日电表读数!DC130-每日电表读数!DB130</f>
        <v>4.1000000000003638</v>
      </c>
      <c r="DC133" s="17">
        <f>+每日电表读数!DD130-每日电表读数!DC130</f>
        <v>4.3999999999996362</v>
      </c>
      <c r="DD133" s="17">
        <f>+每日电表读数!DE130-每日电表读数!DD130</f>
        <v>4.6999999999989086</v>
      </c>
      <c r="DE133" s="17">
        <f>+每日电表读数!DF130-每日电表读数!DE130</f>
        <v>5</v>
      </c>
      <c r="DF133" s="17">
        <f>+每日电表读数!DG130-每日电表读数!DF130</f>
        <v>4.1000000000003638</v>
      </c>
      <c r="DG133" s="17">
        <f>+每日电表读数!DH130-每日电表读数!DG130</f>
        <v>4.6000000000003638</v>
      </c>
      <c r="DH133" s="17">
        <f>+每日电表读数!DI130-每日电表读数!DH130</f>
        <v>5</v>
      </c>
      <c r="DI133" s="17">
        <f>+每日电表读数!DJ130-每日电表读数!DI130</f>
        <v>4.8999999999996362</v>
      </c>
      <c r="DJ133" s="17">
        <f>+每日电表读数!DK130-每日电表读数!DJ130</f>
        <v>5</v>
      </c>
      <c r="DK133" s="17">
        <f>+每日电表读数!DL130-每日电表读数!DK130</f>
        <v>4.8999999999996362</v>
      </c>
      <c r="DL133" s="17">
        <f>+每日电表读数!DM130-每日电表读数!DL130</f>
        <v>4.8000000000010914</v>
      </c>
      <c r="DM133" s="17">
        <f>+每日电表读数!DN130-每日电表读数!DM130</f>
        <v>5.1000000000003638</v>
      </c>
      <c r="DN133" s="17">
        <f>+每日电表读数!DO130-每日电表读数!DN130</f>
        <v>4.7999999999992724</v>
      </c>
      <c r="DO133" s="17">
        <f>+每日电表读数!DP130-每日电表读数!DO130</f>
        <v>4.8999999999996362</v>
      </c>
      <c r="DP133" s="17">
        <f>+每日电表读数!DQ130-每日电表读数!DP130</f>
        <v>4.8000000000010914</v>
      </c>
      <c r="DQ133" s="17">
        <f>+每日电表读数!DR130-每日电表读数!DQ130</f>
        <v>4.6999999999989086</v>
      </c>
      <c r="DR133" s="17">
        <f>+每日电表读数!DS130-每日电表读数!DR130</f>
        <v>4.6000000000003638</v>
      </c>
      <c r="DS133" s="17">
        <f>+每日电表读数!DT130-每日电表读数!DS130</f>
        <v>4.7999999999992724</v>
      </c>
      <c r="DT133" s="17">
        <f>+每日电表读数!DU130-每日电表读数!DT130</f>
        <v>4.7000000000007276</v>
      </c>
      <c r="DU133" s="17">
        <f>+每日电表读数!DV130-每日电表读数!DU130</f>
        <v>4.6000000000003638</v>
      </c>
      <c r="DV133" s="17">
        <f>+每日电表读数!DW130-每日电表读数!DV130</f>
        <v>4.6000000000003638</v>
      </c>
      <c r="DW133" s="17">
        <f>+每日电表读数!DX130-每日电表读数!DW130</f>
        <v>4.8999999999996362</v>
      </c>
      <c r="DX133" s="17">
        <f>+每日电表读数!DY130-每日电表读数!DX130</f>
        <v>4.6000000000003638</v>
      </c>
      <c r="DY133" s="17">
        <f>+每日电表读数!DZ130-每日电表读数!DY130</f>
        <v>4.6999999999989086</v>
      </c>
      <c r="DZ133" s="17">
        <f>+每日电表读数!EA130-每日电表读数!DZ130</f>
        <v>4.7000000000007276</v>
      </c>
      <c r="EA133" s="17">
        <f>+每日电表读数!EB130-每日电表读数!EA130</f>
        <v>4</v>
      </c>
      <c r="EB133" s="17">
        <f>+每日电表读数!EC130-每日电表读数!EB130</f>
        <v>4.6000000000003638</v>
      </c>
      <c r="EC133" s="17">
        <f>+每日电表读数!ED130-每日电表读数!EC130</f>
        <v>4.7999999999992724</v>
      </c>
      <c r="ED133" s="17">
        <f>+每日电表读数!EE130-每日电表读数!ED130</f>
        <v>4.7000000000007276</v>
      </c>
      <c r="EE133" s="17">
        <f>+每日电表读数!EF130-每日电表读数!EE130</f>
        <v>4.5999999999985448</v>
      </c>
      <c r="EF133" s="17">
        <f>+每日电表读数!EG130-每日电表读数!EF130</f>
        <v>4.6000000000003638</v>
      </c>
      <c r="EG133" s="17">
        <f>+每日电表读数!EH130-每日电表读数!EG130</f>
        <v>4.7000000000007276</v>
      </c>
      <c r="EH133" s="17">
        <f>+每日电表读数!EI130-每日电表读数!EH130</f>
        <v>4.6000000000003638</v>
      </c>
      <c r="EI133" s="17">
        <f>+每日电表读数!EJ130-每日电表读数!EI130</f>
        <v>4.5999999999985448</v>
      </c>
      <c r="EJ133" s="17">
        <f>+每日电表读数!EK130-每日电表读数!EJ130</f>
        <v>4.7000000000007276</v>
      </c>
      <c r="EK133" s="17">
        <f>+每日电表读数!EL130-每日电表读数!EK130</f>
        <v>5.2000000000007276</v>
      </c>
      <c r="EL133" s="17">
        <f>+每日电表读数!EM130-每日电表读数!EL130</f>
        <v>4.6999999999989086</v>
      </c>
      <c r="EM133" s="17">
        <f>+每日电表读数!EN130-每日电表读数!EM130</f>
        <v>4.7000000000007276</v>
      </c>
      <c r="EN133" s="17">
        <f>+每日电表读数!EO130-每日电表读数!EN130</f>
        <v>4.6000000000003638</v>
      </c>
      <c r="EO133" s="17">
        <f>+每日电表读数!EP130-每日电表读数!EO130</f>
        <v>4.5999999999985448</v>
      </c>
      <c r="EP133" s="17">
        <f>+每日电表读数!EQ130-每日电表读数!EP130</f>
        <v>4.6000000000003638</v>
      </c>
      <c r="EQ133" s="17">
        <f>+每日电表读数!ER130-每日电表读数!EQ130</f>
        <v>4.6000000000003638</v>
      </c>
      <c r="ER133" s="17">
        <f>+每日电表读数!ES130-每日电表读数!ER130</f>
        <v>4.2000000000007276</v>
      </c>
      <c r="ES133" s="17">
        <f>+每日电表读数!ET130-每日电表读数!ES130</f>
        <v>4.6999999999989086</v>
      </c>
      <c r="ET133" s="17">
        <f>+每日电表读数!EU130-每日电表读数!ET130</f>
        <v>4.6000000000003638</v>
      </c>
      <c r="EU133" s="17">
        <f>+每日电表读数!EV130-每日电表读数!EU130</f>
        <v>4.5</v>
      </c>
      <c r="EV133" s="17">
        <f>+每日电表读数!EW130-每日电表读数!EV130</f>
        <v>4.5</v>
      </c>
      <c r="EW133" s="17">
        <f>+每日电表读数!EX130-每日电表读数!EW130</f>
        <v>4.3999999999996362</v>
      </c>
      <c r="EX133" s="17">
        <f>+每日电表读数!EY130-每日电表读数!EX130</f>
        <v>4.3999999999996362</v>
      </c>
      <c r="EY133" s="17">
        <f>+每日电表读数!EZ130-每日电表读数!EY130</f>
        <v>4.4000000000014552</v>
      </c>
      <c r="EZ133" s="17">
        <f>+每日电表读数!FA130-每日电表读数!EZ130</f>
        <v>4.5</v>
      </c>
      <c r="FA133" s="17">
        <f>+每日电表读数!FB130-每日电表读数!FA130</f>
        <v>4.5</v>
      </c>
      <c r="FB133" s="17">
        <f>+每日电表读数!FC130-每日电表读数!FB130</f>
        <v>4.3999999999996362</v>
      </c>
      <c r="FC133" s="17">
        <f>+每日电表读数!FD130-每日电表读数!FC130</f>
        <v>4.5</v>
      </c>
      <c r="FD133" s="17">
        <f>+每日电表读数!FE130-每日电表读数!FD130</f>
        <v>4.5</v>
      </c>
      <c r="FE133" s="17">
        <f>+每日电表读数!FF130-每日电表读数!FE130</f>
        <v>4.5</v>
      </c>
      <c r="FF133" s="17">
        <f>+每日电表读数!FG130-每日电表读数!FF130</f>
        <v>4.6999999999989086</v>
      </c>
      <c r="FG133" s="17">
        <f>+每日电表读数!FH130-每日电表读数!FG130</f>
        <v>4.5</v>
      </c>
      <c r="FH133" s="17">
        <f>+每日电表读数!FI130-每日电表读数!FH130</f>
        <v>4.4000000000014552</v>
      </c>
      <c r="FI133" s="17">
        <f>+每日电表读数!FJ130-每日电表读数!FI130</f>
        <v>4.5</v>
      </c>
      <c r="FJ133" s="17">
        <f>+每日电表读数!FK130-每日电表读数!FJ130</f>
        <v>4.5999999999985448</v>
      </c>
      <c r="FK133" s="17">
        <f>+每日电表读数!FL130-每日电表读数!FK130</f>
        <v>4.4000000000014552</v>
      </c>
      <c r="FL133" s="17">
        <f>+每日电表读数!FM130-每日电表读数!FL130</f>
        <v>4.5</v>
      </c>
      <c r="FM133" s="17">
        <f>+每日电表读数!FN130-每日电表读数!FM130</f>
        <v>4.5</v>
      </c>
      <c r="FN133" s="17">
        <f>+每日电表读数!FO130-每日电表读数!FN130</f>
        <v>4.7999999999992724</v>
      </c>
      <c r="FO133" s="17">
        <f>+每日电表读数!FP130-每日电表读数!FO130</f>
        <v>4.7000000000007276</v>
      </c>
      <c r="FP133" s="17">
        <f>+每日电表读数!FQ130-每日电表读数!FP130</f>
        <v>4.3999999999996362</v>
      </c>
      <c r="FQ133" s="17">
        <f>+每日电表读数!FR130-每日电表读数!FQ130</f>
        <v>4.5</v>
      </c>
      <c r="FR133" s="17">
        <f>+每日电表读数!FS130-每日电表读数!FR130</f>
        <v>4.3999999999996362</v>
      </c>
      <c r="FS133" s="17">
        <f>+每日电表读数!FT130-每日电表读数!FS130</f>
        <v>4.5</v>
      </c>
      <c r="FT133" s="17">
        <f>+每日电表读数!FU130-每日电表读数!FT130</f>
        <v>4.3999999999996362</v>
      </c>
      <c r="FU133" s="17">
        <f>+每日电表读数!FV130-每日电表读数!FU130</f>
        <v>4.3999999999996362</v>
      </c>
      <c r="FV133" s="17">
        <f>+每日电表读数!FW130-每日电表读数!FV130</f>
        <v>4.4000000000014552</v>
      </c>
      <c r="FW133" s="17">
        <f>+每日电表读数!FX130-每日电表读数!FW130</f>
        <v>4.3999999999996362</v>
      </c>
      <c r="FX133" s="17">
        <f>+每日电表读数!FY130-每日电表读数!FX130</f>
        <v>4.8999999999996362</v>
      </c>
      <c r="FY133" s="17">
        <f>+每日电表读数!FZ130-每日电表读数!FY130</f>
        <v>4.3999999999996362</v>
      </c>
      <c r="FZ133" s="17">
        <f>+每日电表读数!GA130-每日电表读数!FZ130</f>
        <v>4.5</v>
      </c>
      <c r="GA133" s="17">
        <f>+每日电表读数!GB130-每日电表读数!GA130</f>
        <v>4.3999999999996362</v>
      </c>
      <c r="GB133" s="17">
        <f>+每日电表读数!GC130-每日电表读数!GB130</f>
        <v>4.7000000000007276</v>
      </c>
      <c r="GC133" s="17">
        <f>+每日电表读数!GD130-每日电表读数!GC130</f>
        <v>4.7000000000007276</v>
      </c>
      <c r="GD133" s="17">
        <f>+每日电表读数!GE130-每日电表读数!GD130</f>
        <v>4.3999999999996362</v>
      </c>
      <c r="GE133" s="17">
        <f>+每日电表读数!GF130-每日电表读数!GE130</f>
        <v>4.3999999999996362</v>
      </c>
      <c r="GF133" s="17">
        <f>+每日电表读数!GG130-每日电表读数!GF130</f>
        <v>4.3999999999996362</v>
      </c>
      <c r="GG133" s="17">
        <f>+每日电表读数!GH130-每日电表读数!GG130</f>
        <v>4.3000000000010914</v>
      </c>
      <c r="GH133" s="17">
        <f>+每日电表读数!GI130-每日电表读数!GH130</f>
        <v>4.3999999999996362</v>
      </c>
      <c r="GI133" s="17">
        <f>+每日电表读数!GJ130-每日电表读数!GI130</f>
        <v>4.3999999999996362</v>
      </c>
      <c r="GJ133" s="17">
        <f>+每日电表读数!GK130-每日电表读数!GJ130</f>
        <v>4.3999999999996362</v>
      </c>
      <c r="GK133" s="17">
        <f>+每日电表读数!GL130-每日电表读数!GK130</f>
        <v>4.8999999999996362</v>
      </c>
      <c r="GL133" s="17">
        <f>+每日电表读数!GM130-每日电表读数!GL130</f>
        <v>4.5</v>
      </c>
      <c r="GM133" s="17">
        <f>+每日电表读数!GN130-每日电表读数!GM130</f>
        <v>4.5</v>
      </c>
      <c r="GN133" s="17">
        <f>+每日电表读数!GO130-每日电表读数!GN130</f>
        <v>4.4000000000014552</v>
      </c>
      <c r="GO133" s="17">
        <f>+每日电表读数!GP130-每日电表读数!GO130</f>
        <v>4.5</v>
      </c>
      <c r="GP133" s="17">
        <f>+每日电表读数!GQ130-每日电表读数!GP130</f>
        <v>4.6999999999989086</v>
      </c>
      <c r="GQ133" s="17">
        <f>+每日电表读数!GR130-每日电表读数!GQ130</f>
        <v>4.3999999999996362</v>
      </c>
      <c r="GR133" s="17">
        <f>+每日电表读数!GS130-每日电表读数!GR130</f>
        <v>4.4000000000014552</v>
      </c>
      <c r="GS133" s="17">
        <f>+每日电表读数!GT130-每日电表读数!GS130</f>
        <v>4.3999999999996362</v>
      </c>
      <c r="GT133" s="17">
        <f>+每日电表读数!GU130-每日电表读数!GT130</f>
        <v>4.3999999999996362</v>
      </c>
      <c r="GU133" s="17">
        <f>+每日电表读数!GV130-每日电表读数!GU130</f>
        <v>5.7000000000007276</v>
      </c>
      <c r="GV133" s="17">
        <f>+每日电表读数!GW130-每日电表读数!GV130</f>
        <v>5.0999999999985448</v>
      </c>
      <c r="GW133" s="17">
        <f>+每日电表读数!GX130-每日电表读数!GW130</f>
        <v>4.7000000000007276</v>
      </c>
      <c r="GX133" s="17">
        <f>+每日电表读数!GY130-每日电表读数!GX130</f>
        <v>4.5</v>
      </c>
      <c r="GY133" s="17">
        <f>+每日电表读数!GZ130-每日电表读数!GY130</f>
        <v>4.6000000000003638</v>
      </c>
      <c r="GZ133" s="17">
        <f>+每日电表读数!HA130-每日电表读数!GZ130</f>
        <v>4.5</v>
      </c>
      <c r="HA133" s="17">
        <f>+每日电表读数!HB130-每日电表读数!HA130</f>
        <v>4.6000000000003638</v>
      </c>
      <c r="HB133" s="17">
        <f>+每日电表读数!HC130-每日电表读数!HB130</f>
        <v>4.5999999999985448</v>
      </c>
      <c r="HC133" s="17">
        <f>+每日电表读数!HD130-每日电表读数!HC130</f>
        <v>4.5</v>
      </c>
      <c r="HD133" s="17">
        <f>+每日电表读数!HE130-每日电表读数!HD130</f>
        <v>4.4000000000014552</v>
      </c>
      <c r="HE133" s="17">
        <f>+每日电表读数!HF130-每日电表读数!HE130</f>
        <v>4.5</v>
      </c>
      <c r="HF133" s="17">
        <f>+每日电表读数!HG130-每日电表读数!HF130</f>
        <v>4.6999999999989086</v>
      </c>
      <c r="HG133" s="17">
        <f>+每日电表读数!HH130-每日电表读数!HG130</f>
        <v>4.6000000000003638</v>
      </c>
      <c r="HH133" s="17">
        <f>+每日电表读数!HI130-每日电表读数!HH130</f>
        <v>4.5</v>
      </c>
      <c r="HI133" s="17">
        <f>+每日电表读数!HJ130-每日电表读数!HI130</f>
        <v>4.6000000000003638</v>
      </c>
      <c r="HJ133" s="17">
        <f>+每日电表读数!HK130-每日电表读数!HJ130</f>
        <v>4.5</v>
      </c>
      <c r="HK133" s="17">
        <f>+每日电表读数!HL130-每日电表读数!HK130</f>
        <v>4.5</v>
      </c>
      <c r="HL133" s="17">
        <f>+每日电表读数!HM130-每日电表读数!HL130</f>
        <v>4.6999999999989086</v>
      </c>
      <c r="HM133" s="17">
        <f>+每日电表读数!HN130-每日电表读数!HM130</f>
        <v>4.9000000000014552</v>
      </c>
      <c r="HN133" s="17">
        <f>+每日电表读数!HO130-每日电表读数!HN130</f>
        <v>4.5</v>
      </c>
      <c r="HO133" s="17">
        <f>+每日电表读数!HP130-每日电表读数!HO130</f>
        <v>4.5999999999985448</v>
      </c>
      <c r="HP133" s="17">
        <f>+每日电表读数!HQ130-每日电表读数!HP130</f>
        <v>4.5</v>
      </c>
      <c r="HQ133" s="17">
        <f>+每日电表读数!HR130-每日电表读数!HQ130</f>
        <v>4.5</v>
      </c>
      <c r="HR133" s="17">
        <f>+每日电表读数!HS130-每日电表读数!HR130</f>
        <v>4.6000000000003638</v>
      </c>
      <c r="HS133" s="17">
        <f>+每日电表读数!HT130-每日电表读数!HS130</f>
        <v>5.2000000000007276</v>
      </c>
      <c r="HT133" s="17">
        <f>+每日电表读数!HU130-每日电表读数!HT130</f>
        <v>4.6999999999989086</v>
      </c>
      <c r="HU133" s="17">
        <f>+每日电表读数!HV130-每日电表读数!HU130</f>
        <v>4.9000000000014552</v>
      </c>
      <c r="HV133" s="17">
        <f>+每日电表读数!HW130-每日电表读数!HV130</f>
        <v>4.6999999999989086</v>
      </c>
      <c r="HW133" s="17">
        <f>+每日电表读数!HX130-每日电表读数!HW130</f>
        <v>4.8000000000010914</v>
      </c>
      <c r="HX133" s="17">
        <f>+每日电表读数!HY130-每日电表读数!HX130</f>
        <v>4.5999999999985448</v>
      </c>
      <c r="HY133" s="17">
        <f>+每日电表读数!HZ130-每日电表读数!HY130</f>
        <v>4.9000000000014552</v>
      </c>
      <c r="HZ133" s="17">
        <f>+每日电表读数!IA130-每日电表读数!HZ130</f>
        <v>4.6999999999989086</v>
      </c>
      <c r="IA133" s="17">
        <f>+每日电表读数!IB130-每日电表读数!IA130</f>
        <v>4.8000000000010914</v>
      </c>
      <c r="IB133" s="17">
        <f>+每日电表读数!IC130-每日电表读数!IB130</f>
        <v>4.5999999999985448</v>
      </c>
      <c r="IC133" s="17">
        <f>+每日电表读数!ID130-每日电表读数!IC130</f>
        <v>4.7000000000007276</v>
      </c>
      <c r="ID133" s="17">
        <f>+每日电表读数!IE130-每日电表读数!ID130</f>
        <v>4.6000000000003638</v>
      </c>
      <c r="IE133" s="17">
        <f>+每日电表读数!IF130-每日电表读数!IE130</f>
        <v>5</v>
      </c>
      <c r="IF133" s="17">
        <f>+每日电表读数!IG130-每日电表读数!IF130</f>
        <v>4.7999999999992724</v>
      </c>
      <c r="IG133" s="17">
        <f>+每日电表读数!IH130-每日电表读数!IG130</f>
        <v>5.3000000000010914</v>
      </c>
      <c r="IH133" s="17">
        <f>+每日电表读数!II130-每日电表读数!IH130</f>
        <v>5.0999999999985448</v>
      </c>
      <c r="II133" s="17">
        <f>+每日电表读数!IJ130-每日电表读数!II130</f>
        <v>4.6000000000003638</v>
      </c>
      <c r="IJ133" s="17">
        <f>+每日电表读数!IK130-每日电表读数!IJ130</f>
        <v>4.8000000000010914</v>
      </c>
      <c r="IK133" s="17">
        <f>+每日电表读数!IL130-每日电表读数!IK130</f>
        <v>4.5999999999985448</v>
      </c>
      <c r="IL133" s="17">
        <f>+每日电表读数!IM130-每日电表读数!IL130</f>
        <v>4.7000000000007276</v>
      </c>
      <c r="IM133" s="17">
        <f>+每日电表读数!IN130-每日电表读数!IM130</f>
        <v>4.7000000000007276</v>
      </c>
      <c r="IN133" s="17">
        <f>+每日电表读数!IO130-每日电表读数!IN130</f>
        <v>4.2999999999992724</v>
      </c>
      <c r="IO133" s="17">
        <f>+每日电表读数!IP130-每日电表读数!IO130</f>
        <v>4.6000000000003638</v>
      </c>
      <c r="IP133" s="17">
        <f>+每日电表读数!IQ130-每日电表读数!IP130</f>
        <v>4.6000000000003638</v>
      </c>
      <c r="IQ133" s="17">
        <f>+每日电表读数!IR130-每日电表读数!IQ130</f>
        <v>4.6999999999989086</v>
      </c>
      <c r="IR133" s="17">
        <f>+每日电表读数!IS130-每日电表读数!IR130</f>
        <v>4.7000000000007276</v>
      </c>
      <c r="IS133" s="17">
        <f>+每日电表读数!IT130-每日电表读数!IS130</f>
        <v>4.7999999999992724</v>
      </c>
      <c r="IT133" s="17">
        <f>+每日电表读数!IU130-每日电表读数!IT130</f>
        <v>4.8999999999996362</v>
      </c>
      <c r="IU133" s="17">
        <f>+每日电表读数!IV130-每日电表读数!IU130</f>
        <v>5.1000000000003638</v>
      </c>
      <c r="IV133" s="17">
        <f>+每日电表读数!IW130-每日电表读数!IV130</f>
        <v>4.8000000000010914</v>
      </c>
      <c r="IW133" s="17">
        <f>+每日电表读数!IX130-每日电表读数!IW130</f>
        <v>4.6999999999989086</v>
      </c>
      <c r="IX133" s="17">
        <f>+每日电表读数!IY130-每日电表读数!IX130</f>
        <v>4.7000000000007276</v>
      </c>
      <c r="IY133" s="17">
        <f>+每日电表读数!IZ130-每日电表读数!IY130</f>
        <v>4.7999999999992724</v>
      </c>
      <c r="IZ133" s="17">
        <f>+每日电表读数!JA130-每日电表读数!IZ130</f>
        <v>4.8999999999996362</v>
      </c>
      <c r="JA133" s="17">
        <f>+每日电表读数!JB130-每日电表读数!JA130</f>
        <v>4.7000000000007276</v>
      </c>
      <c r="JB133" s="17">
        <f>+每日电表读数!JC130-每日电表读数!JB130</f>
        <v>4.7999999999992724</v>
      </c>
      <c r="JC133" s="17">
        <f>+每日电表读数!JD130-每日电表读数!JC130</f>
        <v>4.8000000000010914</v>
      </c>
      <c r="JD133" s="17">
        <f>+每日电表读数!JE130-每日电表读数!JD130</f>
        <v>4.6999999999989086</v>
      </c>
      <c r="JE133" s="17">
        <f>+每日电表读数!JF130-每日电表读数!JE130</f>
        <v>4.8000000000010914</v>
      </c>
      <c r="JF133" s="17">
        <f>+每日电表读数!JG130-每日电表读数!JF130</f>
        <v>4.6999999999989086</v>
      </c>
      <c r="JG133" s="17">
        <f>+每日电表读数!JH130-每日电表读数!JG130</f>
        <v>5.2000000000007276</v>
      </c>
      <c r="JH133" s="17">
        <f>+每日电表读数!JI130-每日电表读数!JH130</f>
        <v>4.7999999999992724</v>
      </c>
      <c r="JI133" s="17">
        <f>+每日电表读数!JJ130-每日电表读数!JI130</f>
        <v>4.8000000000010914</v>
      </c>
      <c r="JJ133" s="17">
        <f>+每日电表读数!JK130-每日电表读数!JJ130</f>
        <v>4.8999999999996362</v>
      </c>
      <c r="JK133" s="17">
        <f>+每日电表读数!JL130-每日电表读数!JK130</f>
        <v>5</v>
      </c>
      <c r="JL133" s="17">
        <f>+每日电表读数!JM130-每日电表读数!JL130</f>
        <v>5.1000000000003638</v>
      </c>
      <c r="JM133" s="17">
        <f>+每日电表读数!JN130-每日电表读数!JM130</f>
        <v>4.7999999999992724</v>
      </c>
      <c r="JN133" s="17">
        <f>+每日电表读数!JO130-每日电表读数!JN130</f>
        <v>5.1000000000003638</v>
      </c>
      <c r="JO133" s="17">
        <f>+每日电表读数!JP130-每日电表读数!JO130</f>
        <v>4.8999999999996362</v>
      </c>
      <c r="JP133" s="17">
        <f>+每日电表读数!JQ130-每日电表读数!JP130</f>
        <v>4.8000000000010914</v>
      </c>
      <c r="JQ133" s="17">
        <f>+每日电表读数!JR130-每日电表读数!JQ130</f>
        <v>4.8999999999996362</v>
      </c>
      <c r="JR133" s="17">
        <f>+每日电表读数!JS130-每日电表读数!JR130</f>
        <v>4.7999999999992724</v>
      </c>
      <c r="JS133" s="17">
        <f>+每日电表读数!JT130-每日电表读数!JS130</f>
        <v>4.8000000000010914</v>
      </c>
      <c r="JT133" s="17">
        <f>+每日电表读数!JU130-每日电表读数!JT130</f>
        <v>4.8999999999996362</v>
      </c>
      <c r="JU133" s="17">
        <f>+每日电表读数!JV130-每日电表读数!JU130</f>
        <v>5.1000000000003638</v>
      </c>
      <c r="JV133" s="17">
        <f>+每日电表读数!JW130-每日电表读数!JV130</f>
        <v>5.0999999999985448</v>
      </c>
      <c r="JW133" s="17">
        <f>+每日电表读数!JX130-每日电表读数!JW130</f>
        <v>4.8000000000010914</v>
      </c>
      <c r="JX133" s="17">
        <f>+每日电表读数!JY130-每日电表读数!JX130</f>
        <v>5.1000000000003638</v>
      </c>
      <c r="JY133" s="17">
        <f>+每日电表读数!JZ130-每日电表读数!JY130</f>
        <v>4.8999999999996362</v>
      </c>
      <c r="JZ133" s="17">
        <f>+每日电表读数!KA130-每日电表读数!JZ130</f>
        <v>4.6999999999989086</v>
      </c>
      <c r="KA133" s="17">
        <f>+每日电表读数!KB130-每日电表读数!KA130</f>
        <v>5.1000000000003638</v>
      </c>
      <c r="KB133" s="17">
        <f>+每日电表读数!KC130-每日电表读数!KB130</f>
        <v>4.8999999999996362</v>
      </c>
      <c r="KC133" s="17">
        <f>+每日电表读数!KD130-每日电表读数!KC130</f>
        <v>5.1000000000003638</v>
      </c>
      <c r="KD133" s="17">
        <f>+每日电表读数!KE130-每日电表读数!KD130</f>
        <v>5.3999999999996362</v>
      </c>
      <c r="KE133" s="17">
        <f>+每日电表读数!KF130-每日电表读数!KE130</f>
        <v>4.9000000000014552</v>
      </c>
      <c r="KF133" s="17">
        <f>+每日电表读数!KG130-每日电表读数!KF130</f>
        <v>4.8999999999996362</v>
      </c>
      <c r="KG133" s="17">
        <f>+每日电表读数!KH130-每日电表读数!KG130</f>
        <v>5</v>
      </c>
      <c r="KH133" s="17">
        <f>+每日电表读数!KI130-每日电表读数!KH130</f>
        <v>4.8999999999996362</v>
      </c>
      <c r="KI133" s="17">
        <f>+每日电表读数!KJ130-每日电表读数!KI130</f>
        <v>5.1000000000003638</v>
      </c>
      <c r="KJ133" s="17">
        <f>+每日电表读数!KK130-每日电表读数!KJ130</f>
        <v>4.8999999999996362</v>
      </c>
      <c r="KK133" s="17">
        <f>+每日电表读数!KL130-每日电表读数!KK130</f>
        <v>5.1000000000003638</v>
      </c>
      <c r="KL133" s="17">
        <f>+每日电表读数!KM130-每日电表读数!KL130</f>
        <v>5.1999999999989086</v>
      </c>
      <c r="KM133" s="17">
        <f>+每日电表读数!KN130-每日电表读数!KM130</f>
        <v>4.3000000000010914</v>
      </c>
      <c r="KN133" s="17">
        <f>+每日电表读数!KO130-每日电表读数!KN130</f>
        <v>1.7999999999992724</v>
      </c>
      <c r="KO133" s="17">
        <f>+每日电表读数!KP130-每日电表读数!KO130</f>
        <v>2.6000000000003638</v>
      </c>
      <c r="KP133" s="17">
        <f>+每日电表读数!KQ130-每日电表读数!KP130</f>
        <v>2.7999999999992724</v>
      </c>
      <c r="KQ133" s="17">
        <f>+每日电表读数!KR130-每日电表读数!KQ130</f>
        <v>2.8000000000010914</v>
      </c>
      <c r="KR133" s="17">
        <f>+每日电表读数!KS130-每日电表读数!KR130</f>
        <v>2.7999999999992724</v>
      </c>
      <c r="KS133" s="17">
        <f>+每日电表读数!KT130-每日电表读数!KS130</f>
        <v>2.8000000000010914</v>
      </c>
      <c r="KT133" s="17">
        <f>+每日电表读数!KU130-每日电表读数!KT130</f>
        <v>2.6999999999989086</v>
      </c>
      <c r="KU133" s="17">
        <f>+每日电表读数!KV130-每日电表读数!KU130</f>
        <v>2.8000000000010914</v>
      </c>
      <c r="KV133" s="17">
        <f>+每日电表读数!KW130-每日电表读数!KV130</f>
        <v>2.7999999999992724</v>
      </c>
      <c r="KW133" s="17">
        <f>+每日电表读数!KX130-每日电表读数!KW130</f>
        <v>2.7000000000007276</v>
      </c>
      <c r="KX133" s="17">
        <f>+每日电表读数!KY130-每日电表读数!KX130</f>
        <v>1.7999999999992724</v>
      </c>
      <c r="KY133" s="17">
        <f>+每日电表读数!KZ130-每日电表读数!KY130</f>
        <v>1.7999999999992724</v>
      </c>
      <c r="KZ133" s="17">
        <f>+每日电表读数!LA130-每日电表读数!KZ130</f>
        <v>1.7000000000007276</v>
      </c>
      <c r="LA133" s="17">
        <f>+每日电表读数!LB130-每日电表读数!LA130</f>
        <v>2.3999999999996362</v>
      </c>
      <c r="LB133" s="17">
        <f>+每日电表读数!LC130-每日电表读数!LB130</f>
        <v>1.8000000000010914</v>
      </c>
      <c r="LC133" s="17">
        <f>+每日电表读数!LD130-每日电表读数!LC130</f>
        <v>2.1999999999989086</v>
      </c>
      <c r="LD133" s="17">
        <f>+每日电表读数!LE130-每日电表读数!LD130</f>
        <v>2.1000000000003638</v>
      </c>
      <c r="LE133" s="17">
        <f>+每日电表读数!LF130-每日电表读数!LE130</f>
        <v>2.7000000000007276</v>
      </c>
      <c r="LF133" s="17">
        <f>+每日电表读数!LG130-每日电表读数!LF130</f>
        <v>2.6999999999989086</v>
      </c>
      <c r="LG133" s="17">
        <f>+每日电表读数!LH130-每日电表读数!LG130</f>
        <v>2.3999999999996362</v>
      </c>
      <c r="LH133" s="17">
        <f>+每日电表读数!LI130-每日电表读数!LH130</f>
        <v>2.6000000000003638</v>
      </c>
      <c r="LI133" s="17">
        <f>+每日电表读数!LJ130-每日电表读数!LI130</f>
        <v>2.5</v>
      </c>
      <c r="LJ133" s="17">
        <f>+每日电表读数!LK130-每日电表读数!LJ130</f>
        <v>2.6000000000003638</v>
      </c>
      <c r="LK133" s="17">
        <f>+每日电表读数!LL130-每日电表读数!LK130</f>
        <v>2.6000000000003638</v>
      </c>
      <c r="LL133" s="17">
        <f>+每日电表读数!LM130-每日电表读数!LL130</f>
        <v>2.6000000000003638</v>
      </c>
      <c r="LM133" s="17">
        <f>+每日电表读数!LN130-每日电表读数!LM130</f>
        <v>1.8999999999996362</v>
      </c>
      <c r="LN133" s="17">
        <f>+每日电表读数!LO130-每日电表读数!LN130</f>
        <v>1.6999999999989086</v>
      </c>
      <c r="LO133" s="17">
        <f>+每日电表读数!LP130-每日电表读数!LO130</f>
        <v>1.7000000000007276</v>
      </c>
      <c r="LP133" s="17">
        <f>+每日电表读数!LQ130-每日电表读数!LP130</f>
        <v>1.7999999999992724</v>
      </c>
      <c r="LQ133" s="17">
        <f>+每日电表读数!LR130-每日电表读数!LQ130</f>
        <v>2.2000000000007276</v>
      </c>
      <c r="LR133" s="17">
        <f>+每日电表读数!LS130-每日电表读数!LR130</f>
        <v>2</v>
      </c>
      <c r="LS133" s="17">
        <f>+每日电表读数!LT130-每日电表读数!LS130</f>
        <v>2.3999999999996362</v>
      </c>
      <c r="LT133" s="17">
        <f>+每日电表读数!LU130-每日电表读数!LT130</f>
        <v>2.1000000000003638</v>
      </c>
      <c r="LU133" s="17">
        <f>+每日电表读数!LV130-每日电表读数!LU130</f>
        <v>1.8999999999996362</v>
      </c>
      <c r="LV133" s="17">
        <f>+每日电表读数!LW130-每日电表读数!LV130</f>
        <v>2</v>
      </c>
      <c r="LW133" s="17">
        <f>+每日电表读数!LX130-每日电表读数!LW130</f>
        <v>1.8000000000010914</v>
      </c>
      <c r="LX133" s="17">
        <f>+每日电表读数!LY130-每日电表读数!LX130</f>
        <v>2</v>
      </c>
      <c r="LY133" s="17">
        <f>+每日电表读数!LZ130-每日电表读数!LY130</f>
        <v>1.5999999999985448</v>
      </c>
      <c r="LZ133" s="17">
        <f>+每日电表读数!MA130-每日电表读数!LZ130</f>
        <v>1.5</v>
      </c>
      <c r="MA133" s="17">
        <f>+每日电表读数!MB130-每日电表读数!MA130</f>
        <v>2.1000000000003638</v>
      </c>
      <c r="MB133" s="17">
        <f>+每日电表读数!MC130-每日电表读数!MB130</f>
        <v>1.5</v>
      </c>
      <c r="MC133" s="17">
        <f>+每日电表读数!MD130-每日电表读数!MC130</f>
        <v>1.6000000000003638</v>
      </c>
      <c r="MD133" s="17">
        <f>+每日电表读数!ME130-每日电表读数!MD130</f>
        <v>1.6000000000003638</v>
      </c>
      <c r="ME133" s="17">
        <f>+每日电表读数!MF130-每日电表读数!ME130</f>
        <v>1.6999999999989086</v>
      </c>
      <c r="MF133" s="17">
        <f>+每日电表读数!MG130-每日电表读数!MF130</f>
        <v>1.7000000000007276</v>
      </c>
      <c r="MG133" s="17">
        <f>+每日电表读数!MH130-每日电表读数!MG130</f>
        <v>2.1000000000003638</v>
      </c>
      <c r="MH133" s="17">
        <f>+每日电表读数!MI130-每日电表读数!MH130</f>
        <v>2.2999999999992724</v>
      </c>
      <c r="MI133" s="17">
        <f>+每日电表读数!MJ130-每日电表读数!MI130</f>
        <v>1.8000000000010914</v>
      </c>
      <c r="MJ133" s="17">
        <f>+每日电表读数!MK130-每日电表读数!MJ130</f>
        <v>1.5999999999985448</v>
      </c>
      <c r="MK133" s="17">
        <f>+每日电表读数!ML130-每日电表读数!MK130</f>
        <v>1.6000000000003638</v>
      </c>
      <c r="ML133" s="17">
        <f>+每日电表读数!MM130-每日电表读数!ML130</f>
        <v>1.7000000000007276</v>
      </c>
      <c r="MM133" s="17">
        <f>+每日电表读数!MN130-每日电表读数!MM130</f>
        <v>1.6000000000003638</v>
      </c>
      <c r="MN133" s="17">
        <f>+每日电表读数!MO130-每日电表读数!MN130</f>
        <v>1.5999999999985448</v>
      </c>
      <c r="MO133" s="17">
        <f>+每日电表读数!MP130-每日电表读数!MO130</f>
        <v>1.7000000000007276</v>
      </c>
      <c r="MP133" s="17">
        <f>+每日电表读数!MQ130-每日电表读数!MP130</f>
        <v>1.5</v>
      </c>
      <c r="MQ133" s="17">
        <f>+每日电表读数!MR130-每日电表读数!MQ130</f>
        <v>2.1000000000003638</v>
      </c>
      <c r="MR133" s="17">
        <f>+每日电表读数!MS130-每日电表读数!MR130</f>
        <v>1.8999999999996362</v>
      </c>
      <c r="MS133" s="17">
        <f>+每日电表读数!MT130-每日电表读数!MS130</f>
        <v>2.2999999999992724</v>
      </c>
      <c r="MT133" s="17">
        <f>+每日电表读数!MU130-每日电表读数!MT130</f>
        <v>2.4000000000014552</v>
      </c>
      <c r="MU133" s="17">
        <f>+每日电表读数!MV130-每日电表读数!MU130</f>
        <v>1.7999999999992724</v>
      </c>
      <c r="MV133" s="17">
        <f>+每日电表读数!MW130-每日电表读数!MV130</f>
        <v>2.3999999999996362</v>
      </c>
      <c r="MW133" s="17">
        <f>+每日电表读数!MX130-每日电表读数!MW130</f>
        <v>2.3000000000010914</v>
      </c>
      <c r="MX133" s="17">
        <f>+每日电表读数!MY130-每日电表读数!MX130</f>
        <v>1.5999999999985448</v>
      </c>
      <c r="MY133" s="17">
        <f>+每日电表读数!MZ130-每日电表读数!MY130</f>
        <v>1.6000000000003638</v>
      </c>
      <c r="MZ133" s="17">
        <f>+每日电表读数!NA130-每日电表读数!MZ130</f>
        <v>1.6000000000003638</v>
      </c>
      <c r="NA133" s="17">
        <f>+每日电表读数!NB130-每日电表读数!NA130</f>
        <v>1.7000000000007276</v>
      </c>
      <c r="NB133" s="17">
        <f>+每日电表读数!NC130-每日电表读数!NB130</f>
        <v>1.5999999999985448</v>
      </c>
      <c r="NC133" s="17">
        <f>+每日电表读数!ND130-每日电表读数!NC130</f>
        <v>1.6000000000003638</v>
      </c>
      <c r="ND133" s="17">
        <f>+每日电表读数!NE130-每日电表读数!ND130</f>
        <v>1.5</v>
      </c>
      <c r="NE133" s="17">
        <f>+每日电表读数!NF130-每日电表读数!NE130</f>
        <v>0</v>
      </c>
      <c r="NF133" s="17">
        <f>+每日电表读数!NG130-每日电表读数!NF130</f>
        <v>0</v>
      </c>
      <c r="NG133" s="17">
        <f>+每日电表读数!NH130-每日电表读数!NG130</f>
        <v>0</v>
      </c>
      <c r="NH133" s="17">
        <f>+每日电表读数!NI130-每日电表读数!NH130</f>
        <v>0</v>
      </c>
      <c r="NI133" s="17">
        <f>+每日电表读数!NJ130-每日电表读数!NI130</f>
        <v>0</v>
      </c>
      <c r="NJ133" s="17">
        <f>+每日电表读数!NK130-每日电表读数!NJ130</f>
        <v>0</v>
      </c>
      <c r="NK133" s="17">
        <f>+每日电表读数!NL130-每日电表读数!NK130</f>
        <v>0</v>
      </c>
      <c r="NL133" s="17">
        <f>+每日电表读数!NM130-每日电表读数!NL130</f>
        <v>0</v>
      </c>
      <c r="NM133" s="17">
        <f>+每日电表读数!NN130-每日电表读数!NM130</f>
        <v>0</v>
      </c>
      <c r="NN133" s="17">
        <f>+每日电表读数!NO130-每日电表读数!NN130</f>
        <v>0</v>
      </c>
      <c r="NO133" s="17">
        <f>+每日电表读数!NP130-每日电表读数!NO130</f>
        <v>0</v>
      </c>
      <c r="NP133" s="17">
        <f>+每日电表读数!NQ130-每日电表读数!NP130</f>
        <v>0</v>
      </c>
      <c r="NQ133" s="17">
        <f>+每日电表读数!NR130-每日电表读数!NQ130</f>
        <v>0</v>
      </c>
      <c r="NR133" s="17">
        <f>+每日电表读数!NS130-每日电表读数!NR130</f>
        <v>0</v>
      </c>
      <c r="NS133" s="17">
        <f>+每日电表读数!NT130-每日电表读数!NS130</f>
        <v>0</v>
      </c>
      <c r="NT133" s="17">
        <f>+每日电表读数!NU130-每日电表读数!NT130</f>
        <v>0.1000000000003638</v>
      </c>
      <c r="NU133" s="17">
        <f>+每日电表读数!NV130-每日电表读数!NU130</f>
        <v>0</v>
      </c>
      <c r="NV133" s="17">
        <f>+每日电表读数!NW130-每日电表读数!NV130</f>
        <v>0</v>
      </c>
      <c r="NW133" s="17">
        <f>+每日电表读数!NX130-每日电表读数!NW130</f>
        <v>0</v>
      </c>
      <c r="NX133" s="17">
        <f>+每日电表读数!NY130-每日电表读数!NX130</f>
        <v>0</v>
      </c>
      <c r="NY133" s="17">
        <f>+每日电表读数!NZ130-每日电表读数!NY130</f>
        <v>0</v>
      </c>
      <c r="NZ133" s="17">
        <f>+每日电表读数!OA130-每日电表读数!NZ130</f>
        <v>0</v>
      </c>
      <c r="OA133" s="17">
        <f>+每日电表读数!OB130-每日电表读数!OA130</f>
        <v>0</v>
      </c>
      <c r="OB133" s="17">
        <f>+每日电表读数!OC130-每日电表读数!OB130</f>
        <v>0</v>
      </c>
      <c r="OC133" s="17">
        <f>+每日电表读数!OD130-每日电表读数!OC130</f>
        <v>0</v>
      </c>
      <c r="OD133" s="17">
        <f>+每日电表读数!OE130-每日电表读数!OD130</f>
        <v>0</v>
      </c>
      <c r="OE133" s="17">
        <f>+每日电表读数!OF130-每日电表读数!OE130</f>
        <v>0</v>
      </c>
      <c r="OF133" s="17">
        <f>+每日电表读数!OG130-每日电表读数!OF130</f>
        <v>0</v>
      </c>
      <c r="OG133" s="17">
        <f>+每日电表读数!OH130-每日电表读数!OG130</f>
        <v>0</v>
      </c>
      <c r="OH133" s="17">
        <f>+每日电表读数!OI130-每日电表读数!OH130</f>
        <v>0</v>
      </c>
      <c r="OI133" s="17">
        <f>+每日电表读数!OJ130-每日电表读数!OI130</f>
        <v>0</v>
      </c>
      <c r="OJ133" s="17">
        <f>+每日电表读数!OK130-每日电表读数!OJ130</f>
        <v>0</v>
      </c>
      <c r="OK133" s="17">
        <f>+每日电表读数!OL130-每日电表读数!OK130</f>
        <v>0</v>
      </c>
      <c r="OL133" s="17">
        <f>+每日电表读数!OM130-每日电表读数!OL130</f>
        <v>0</v>
      </c>
      <c r="OM133" s="17">
        <f>+每日电表读数!ON130-每日电表读数!OM130</f>
        <v>0</v>
      </c>
      <c r="ON133" s="17">
        <f>+每日电表读数!OO130-每日电表读数!ON130</f>
        <v>0</v>
      </c>
      <c r="OO133" s="17">
        <f>+每日电表读数!OP130-每日电表读数!OO130</f>
        <v>0</v>
      </c>
      <c r="OP133" s="17">
        <f>+每日电表读数!OQ130-每日电表读数!OP130</f>
        <v>0</v>
      </c>
      <c r="OQ133" s="17">
        <f>+每日电表读数!OR130-每日电表读数!OQ130</f>
        <v>0</v>
      </c>
      <c r="OR133" s="17">
        <f>+每日电表读数!OS130-每日电表读数!OR130</f>
        <v>0</v>
      </c>
      <c r="OS133" s="17">
        <f>+每日电表读数!OT130-每日电表读数!OS130</f>
        <v>0</v>
      </c>
      <c r="OT133" s="17">
        <f>+每日电表读数!OU130-每日电表读数!OT130</f>
        <v>0</v>
      </c>
      <c r="OU133" s="17">
        <f>+每日电表读数!OV130-每日电表读数!OU130</f>
        <v>0</v>
      </c>
      <c r="OV133" s="17">
        <f>+每日电表读数!OW130-每日电表读数!OV130</f>
        <v>0</v>
      </c>
      <c r="OW133" s="17">
        <f>+每日电表读数!OX130-每日电表读数!OW130</f>
        <v>0</v>
      </c>
      <c r="OX133" s="17">
        <f>+每日电表读数!OY130-每日电表读数!OX130</f>
        <v>0</v>
      </c>
      <c r="OY133" s="17">
        <f>+每日电表读数!OZ130-每日电表读数!OY130</f>
        <v>0</v>
      </c>
      <c r="OZ133" s="17">
        <f>+每日电表读数!PA130-每日电表读数!OZ130</f>
        <v>0</v>
      </c>
      <c r="PA133" s="17">
        <f>+每日电表读数!PB130-每日电表读数!PA130</f>
        <v>0</v>
      </c>
      <c r="PB133" s="17">
        <f>+每日电表读数!PC130-每日电表读数!PB130</f>
        <v>0</v>
      </c>
      <c r="PC133" s="17">
        <f>+每日电表读数!PD130-每日电表读数!PC130</f>
        <v>0</v>
      </c>
      <c r="PD133" s="17">
        <f>+每日电表读数!PE130-每日电表读数!PD130</f>
        <v>0</v>
      </c>
      <c r="PE133" s="17">
        <f>+每日电表读数!PF130-每日电表读数!PE130</f>
        <v>0</v>
      </c>
      <c r="PF133" s="17">
        <f>+每日电表读数!PG130-每日电表读数!PF130</f>
        <v>0</v>
      </c>
      <c r="PG133" s="17">
        <f>+每日电表读数!PH130-每日电表读数!PG130</f>
        <v>0</v>
      </c>
      <c r="PH133" s="17">
        <f>+每日电表读数!PI130-每日电表读数!PH130</f>
        <v>0</v>
      </c>
      <c r="PI133" s="17">
        <f>+每日电表读数!PJ130-每日电表读数!PI130</f>
        <v>0</v>
      </c>
      <c r="PJ133" s="17">
        <f>+每日电表读数!PK130-每日电表读数!PJ130</f>
        <v>0</v>
      </c>
      <c r="PK133" s="17">
        <f>+每日电表读数!PL130-每日电表读数!PK130</f>
        <v>0</v>
      </c>
      <c r="PL133" s="17">
        <f>+每日电表读数!PM130-每日电表读数!PL130</f>
        <v>0</v>
      </c>
      <c r="PM133" s="17">
        <f>+每日电表读数!PN130-每日电表读数!PM130</f>
        <v>0</v>
      </c>
      <c r="PN133" s="17">
        <f>+每日电表读数!PO130-每日电表读数!PN130</f>
        <v>0.1000000000003638</v>
      </c>
      <c r="PO133" s="17">
        <f>+每日电表读数!PP130-每日电表读数!PO130</f>
        <v>0.1000000000003638</v>
      </c>
      <c r="PP133" s="17">
        <f>+每日电表读数!PQ130-每日电表读数!PP130</f>
        <v>9.9999999998544808E-2</v>
      </c>
      <c r="PQ133" s="17">
        <f>+每日电表读数!PR130-每日电表读数!PQ130</f>
        <v>12.100000000000364</v>
      </c>
      <c r="PR133" s="17">
        <f>+每日电表读数!PS130-每日电表读数!PR130</f>
        <v>12.600000000000364</v>
      </c>
      <c r="PS133" s="17">
        <f>+每日电表读数!PT130-每日电表读数!PS130</f>
        <v>12.100000000000364</v>
      </c>
      <c r="PT133" s="17">
        <f>+每日电表读数!PU130-每日电表读数!PT130</f>
        <v>11.799999999999272</v>
      </c>
      <c r="PU133" s="17">
        <f>+每日电表读数!PV130-每日电表读数!PU130</f>
        <v>11.899999999999636</v>
      </c>
      <c r="PV133" s="17">
        <f>+每日电表读数!PW130-每日电表读数!PV130</f>
        <v>12.100000000000364</v>
      </c>
      <c r="PW133" s="17">
        <f>+每日电表读数!PX130-每日电表读数!PW130</f>
        <v>11.600000000000364</v>
      </c>
      <c r="PX133" s="17">
        <f>+每日电表读数!PY130-每日电表读数!PX130</f>
        <v>11.899999999999636</v>
      </c>
      <c r="PY133" s="17">
        <f>+每日电表读数!PZ130-每日电表读数!PY130</f>
        <v>12</v>
      </c>
      <c r="PZ133" s="17">
        <f>+每日电表读数!QA130-每日电表读数!PZ130</f>
        <v>11.899999999999636</v>
      </c>
      <c r="QA133" s="17">
        <f>+每日电表读数!QB130-每日电表读数!QA130</f>
        <v>11.700000000000728</v>
      </c>
      <c r="QB133" s="17">
        <f>+每日电表读数!QC130-每日电表读数!QB130</f>
        <v>11.899999999999636</v>
      </c>
      <c r="QC133" s="17">
        <f>+每日电表读数!QD130-每日电表读数!QC130</f>
        <v>11.800000000001091</v>
      </c>
      <c r="QD133" s="17">
        <f>+每日电表读数!QE130-每日电表读数!QD130</f>
        <v>12.199999999998909</v>
      </c>
      <c r="QE133" s="17">
        <f>+每日电表读数!QF130-每日电表读数!QE130</f>
        <v>12.300000000001091</v>
      </c>
      <c r="QF133" s="17">
        <f>+每日电表读数!QG130-每日电表读数!QF130</f>
        <v>12.399999999999636</v>
      </c>
      <c r="QG133" s="17">
        <f>+每日电表读数!QH130-每日电表读数!QG130</f>
        <v>12</v>
      </c>
      <c r="QH133" s="17">
        <f>+每日电表读数!QI130-每日电表读数!QH130</f>
        <v>12.199999999998909</v>
      </c>
      <c r="QI133" s="17">
        <f>+每日电表读数!QJ130-每日电表读数!QI130</f>
        <v>12.100000000000364</v>
      </c>
      <c r="QJ133" s="17">
        <f>+每日电表读数!QK130-每日电表读数!QJ130</f>
        <v>12.200000000000728</v>
      </c>
      <c r="QK133" s="17">
        <f>+每日电表读数!QL130-每日电表读数!QK130</f>
        <v>12.600000000000364</v>
      </c>
      <c r="QL133" s="17">
        <f>+每日电表读数!QM130-每日电表读数!QL130</f>
        <v>12.5</v>
      </c>
      <c r="QM133" s="17">
        <f>+每日电表读数!QN130-每日电表读数!QM130</f>
        <v>12.799999999999272</v>
      </c>
      <c r="QN133" s="17">
        <f>+每日电表读数!QO130-每日电表读数!QN130</f>
        <v>12.299999999999272</v>
      </c>
      <c r="QO133" s="17">
        <f>+每日电表读数!QP130-每日电表读数!QO130</f>
        <v>12.400000000001455</v>
      </c>
      <c r="QP133" s="17">
        <f>+每日电表读数!QQ130-每日电表读数!QP130</f>
        <v>12.299999999999272</v>
      </c>
      <c r="QQ133" s="17">
        <f>+每日电表读数!QR130-每日电表读数!QQ130</f>
        <v>13.100000000000364</v>
      </c>
      <c r="QR133" s="17">
        <f>+每日电表读数!QS130-每日电表读数!QR130</f>
        <v>12.799999999999272</v>
      </c>
      <c r="QS133" s="17">
        <f>+每日电表读数!QT130-每日电表读数!QS130</f>
        <v>12.399999999999636</v>
      </c>
      <c r="QT133" s="17">
        <f>+每日电表读数!QU130-每日电表读数!QT130</f>
        <v>12.400000000001455</v>
      </c>
      <c r="QU133" s="17">
        <f>+每日电表读数!QV130-每日电表读数!QU130</f>
        <v>12.399999999999636</v>
      </c>
      <c r="QV133" s="17">
        <f>+每日电表读数!QW130-每日电表读数!QV130</f>
        <v>12.100000000000364</v>
      </c>
      <c r="QW133" s="17">
        <f>+每日电表读数!QX130-每日电表读数!QW130</f>
        <v>12.099999999998545</v>
      </c>
      <c r="QX133" s="17">
        <f>+每日电表读数!QY130-每日电表读数!QX130</f>
        <v>12.100000000000364</v>
      </c>
      <c r="QY133" s="17">
        <f>+每日电表读数!QZ130-每日电表读数!QY130</f>
        <v>12.300000000001091</v>
      </c>
      <c r="QZ133" s="17">
        <f>+每日电表读数!RA130-每日电表读数!QZ130</f>
        <v>12.199999999998909</v>
      </c>
      <c r="RA133" s="17">
        <f>+每日电表读数!RB130-每日电表读数!RA130</f>
        <v>12.200000000000728</v>
      </c>
      <c r="RB133" s="17">
        <f>+每日电表读数!RC130-每日电表读数!RB130</f>
        <v>12.299999999999272</v>
      </c>
      <c r="RC133" s="17">
        <f>+每日电表读数!RD130-每日电表读数!RC130</f>
        <v>12.200000000000728</v>
      </c>
      <c r="RD133" s="17">
        <f>+每日电表读数!RE130-每日电表读数!RD130</f>
        <v>12.5</v>
      </c>
      <c r="RE133" s="17">
        <f>+每日电表读数!RF130-每日电表读数!RE130</f>
        <v>12.5</v>
      </c>
      <c r="RF133" s="17">
        <f>+每日电表读数!RG130-每日电表读数!RF130</f>
        <v>12.600000000000364</v>
      </c>
      <c r="RG133" s="17">
        <f>+每日电表读数!RH130-每日电表读数!RG130</f>
        <v>12.699999999998909</v>
      </c>
      <c r="RH133" s="17">
        <f>+每日电表读数!RI130-每日电表读数!RH130</f>
        <v>12.300000000001091</v>
      </c>
      <c r="RI133" s="17">
        <f>+每日电表读数!RJ130-每日电表读数!RI130</f>
        <v>12.199999999998909</v>
      </c>
      <c r="RJ133" s="17">
        <f>+每日电表读数!RK130-每日电表读数!RJ130</f>
        <v>11.899999999999636</v>
      </c>
      <c r="RK133" s="17">
        <f>+每日电表读数!RL130-每日电表读数!RK130</f>
        <v>11.5</v>
      </c>
      <c r="RL133" s="17">
        <f>+每日电表读数!RM130-每日电表读数!RL130</f>
        <v>13.100000000000364</v>
      </c>
      <c r="RM133" s="17">
        <f>+每日电表读数!RN130-每日电表读数!RM130</f>
        <v>11.700000000000728</v>
      </c>
      <c r="RN133" s="17">
        <f>+每日电表读数!RO130-每日电表读数!RN130</f>
        <v>10.399999999999636</v>
      </c>
      <c r="RO133" s="17">
        <f>+每日电表读数!RP130-每日电表读数!RO130</f>
        <v>11.299999999999272</v>
      </c>
      <c r="RP133" s="17">
        <f>+每日电表读数!RQ130-每日电表读数!RP130</f>
        <v>11.400000000001455</v>
      </c>
      <c r="RQ133" s="17">
        <f>+每日电表读数!RR130-每日电表读数!RQ130</f>
        <v>11.5</v>
      </c>
      <c r="RR133" s="17">
        <f>+每日电表读数!RS130-每日电表读数!RR130</f>
        <v>12.199999999998909</v>
      </c>
      <c r="RS133" s="17">
        <f>+每日电表读数!RT130-每日电表读数!RS130</f>
        <v>11.300000000001091</v>
      </c>
      <c r="RT133" s="17">
        <f>+每日电表读数!RU130-每日电表读数!RT130</f>
        <v>11.399999999999636</v>
      </c>
      <c r="RU133" s="17">
        <f>+每日电表读数!RV130-每日电表读数!RU130</f>
        <v>11.199999999998909</v>
      </c>
      <c r="RV133" s="17">
        <f>+每日电表读数!RW130-每日电表读数!RV130</f>
        <v>11.600000000000364</v>
      </c>
      <c r="RW133" s="17">
        <f>+每日电表读数!RX130-每日电表读数!RW130</f>
        <v>12.700000000000728</v>
      </c>
      <c r="RX133" s="17">
        <f>+每日电表读数!RY130-每日电表读数!RX130</f>
        <v>10.299999999999272</v>
      </c>
      <c r="RY133" s="17">
        <f>+每日电表读数!RZ130-每日电表读数!RY130</f>
        <v>11</v>
      </c>
      <c r="RZ133" s="17">
        <f>+每日电表读数!SA130-每日电表读数!RZ130</f>
        <v>11.399999999999636</v>
      </c>
      <c r="SA133" s="17">
        <f>+每日电表读数!SB130-每日电表读数!SA130</f>
        <v>11.700000000000728</v>
      </c>
      <c r="SB133" s="17">
        <f>+每日电表读数!SC130-每日电表读数!SB130</f>
        <v>11.299999999999272</v>
      </c>
      <c r="SC133" s="17">
        <f>+每日电表读数!SD130-每日电表读数!SC130</f>
        <v>11</v>
      </c>
      <c r="SD133" s="17">
        <f>+每日电表读数!SE130-每日电表读数!SD130</f>
        <v>10.700000000000728</v>
      </c>
      <c r="SE133" s="17">
        <f>+每日电表读数!SF130-每日电表读数!SE130</f>
        <v>10.600000000000364</v>
      </c>
      <c r="SF133" s="17">
        <f>+每日电表读数!SG130-每日电表读数!SF130</f>
        <v>10.5</v>
      </c>
      <c r="SG133" s="17">
        <f>+每日电表读数!SH130-每日电表读数!SG130</f>
        <v>10.5</v>
      </c>
      <c r="SH133" s="17">
        <f>+每日电表读数!SI130-每日电表读数!SH130</f>
        <v>10.5</v>
      </c>
      <c r="SI133" s="17">
        <f>+每日电表读数!SJ130-每日电表读数!SI130</f>
        <v>10.600000000000364</v>
      </c>
      <c r="SJ133" s="17">
        <f>+每日电表读数!SK130-每日电表读数!SJ130</f>
        <v>12.5</v>
      </c>
      <c r="SK133" s="17">
        <f>+每日电表读数!SL130-每日电表读数!SK130</f>
        <v>13</v>
      </c>
      <c r="SL133" s="17">
        <f>+每日电表读数!SM130-每日电表读数!SL130</f>
        <v>10.899999999999636</v>
      </c>
      <c r="SM133" s="17">
        <f>+每日电表读数!SN130-每日电表读数!SM130</f>
        <v>10.600000000000364</v>
      </c>
      <c r="SN133" s="17">
        <f>+每日电表读数!SO130-每日电表读数!SN130</f>
        <v>11.699999999998909</v>
      </c>
      <c r="SO133" s="17">
        <f>+每日电表读数!SP130-每日电表读数!SO130</f>
        <v>10.5</v>
      </c>
      <c r="SP133" s="17">
        <f>+每日电表读数!SQ130-每日电表读数!SP130</f>
        <v>10.399999999999636</v>
      </c>
      <c r="SQ133" s="17">
        <f>+每日电表读数!SR130-每日电表读数!SQ130</f>
        <v>10.600000000000364</v>
      </c>
      <c r="SR133" s="17">
        <f>+每日电表读数!SS130-每日电表读数!SR130</f>
        <v>10.399999999999636</v>
      </c>
      <c r="SS133" s="17">
        <f>+每日电表读数!ST130-每日电表读数!SS130</f>
        <v>10.5</v>
      </c>
      <c r="ST133" s="17">
        <f>+每日电表读数!SU130-每日电表读数!ST130</f>
        <v>10.5</v>
      </c>
      <c r="SU133" s="17">
        <f>+每日电表读数!SV130-每日电表读数!SU130</f>
        <v>10.400000000001455</v>
      </c>
      <c r="SV133" s="17">
        <f>+每日电表读数!SW130-每日电表读数!SV130</f>
        <v>10.299999999999272</v>
      </c>
      <c r="SW133" s="17">
        <f>+每日电表读数!SX130-每日电表读数!SW130</f>
        <v>10.399999999999636</v>
      </c>
      <c r="SX133" s="17">
        <f>+每日电表读数!SY130-每日电表读数!SX130</f>
        <v>10.399999999999636</v>
      </c>
      <c r="SY133" s="17">
        <f>+每日电表读数!SZ130-每日电表读数!SY130</f>
        <v>10.5</v>
      </c>
      <c r="SZ133" s="17">
        <f>+每日电表读数!TA130-每日电表读数!SZ130</f>
        <v>10.400000000001455</v>
      </c>
      <c r="TA133" s="17">
        <f>+每日电表读数!TB130-每日电表读数!TA130</f>
        <v>10.5</v>
      </c>
      <c r="TB133" s="17">
        <f>+每日电表读数!TC130-每日电表读数!TB130</f>
        <v>10.699999999998909</v>
      </c>
      <c r="TC133" s="17">
        <f>+每日电表读数!TD130-每日电表读数!TC130</f>
        <v>10.700000000000728</v>
      </c>
      <c r="TD133" s="17">
        <f>+每日电表读数!TE130-每日电表读数!TD130</f>
        <v>11</v>
      </c>
      <c r="TE133" s="17">
        <f>+每日电表读数!TF130-每日电表读数!TE130</f>
        <v>10.600000000000364</v>
      </c>
      <c r="TF133" s="17">
        <f>+每日电表读数!TG130-每日电表读数!TF130</f>
        <v>10.599999999998545</v>
      </c>
      <c r="TG133" s="17">
        <f>+每日电表读数!TH130-每日电表读数!TG130</f>
        <v>11.100000000000364</v>
      </c>
      <c r="TH133" s="17">
        <f>+每日电表读数!TI130-每日电表读数!TH130</f>
        <v>11.100000000000364</v>
      </c>
      <c r="TI133" s="17">
        <f>+每日电表读数!TJ130-每日电表读数!TI130</f>
        <v>10.700000000000728</v>
      </c>
      <c r="TJ133" s="17">
        <f>+每日电表读数!TK130-每日电表读数!TJ130</f>
        <v>10.799999999999272</v>
      </c>
      <c r="TK133" s="17">
        <f>+每日电表读数!TL130-每日电表读数!TK130</f>
        <v>10.799999999999272</v>
      </c>
      <c r="TL133" s="17">
        <f>+每日电表读数!TM130-每日电表读数!TL130</f>
        <v>10.700000000000728</v>
      </c>
      <c r="TM133" s="17">
        <f>+每日电表读数!TN130-每日电表读数!TM130</f>
        <v>10.799999999999272</v>
      </c>
      <c r="TN133" s="17">
        <f>+每日电表读数!TO130-每日电表读数!TN130</f>
        <v>12.700000000000728</v>
      </c>
    </row>
    <row r="134" spans="1:534" ht="19.5">
      <c r="B134" s="117" t="s">
        <v>420</v>
      </c>
      <c r="C134" s="1" t="s">
        <v>421</v>
      </c>
      <c r="D134" s="17">
        <f>+每日电表读数!E131-每日电表读数!D131</f>
        <v>0</v>
      </c>
      <c r="E134" s="17">
        <f>+每日电表读数!F131-每日电表读数!E131</f>
        <v>0.20000000000004547</v>
      </c>
      <c r="F134" s="17">
        <f>+每日电表读数!G131-每日电表读数!F131</f>
        <v>0.20000000000004547</v>
      </c>
      <c r="G134" s="17">
        <f>+每日电表读数!H131-每日电表读数!G131</f>
        <v>9.9999999999909051E-2</v>
      </c>
      <c r="H134" s="17">
        <f>+每日电表读数!I131-每日电表读数!H131</f>
        <v>0</v>
      </c>
      <c r="I134" s="17">
        <f>+每日电表读数!J131-每日电表读数!I131</f>
        <v>0.20000000000004547</v>
      </c>
      <c r="J134" s="17">
        <f>+每日电表读数!K131-每日电表读数!J131</f>
        <v>0.29999999999995453</v>
      </c>
      <c r="K134" s="17">
        <f>+每日电表读数!L131-每日电表读数!K131</f>
        <v>0.20000000000004547</v>
      </c>
      <c r="L134" s="17">
        <f>+每日电表读数!M131-每日电表读数!L131</f>
        <v>0.10000000000002274</v>
      </c>
      <c r="M134" s="17">
        <f>+每日电表读数!N131-每日电表读数!M131</f>
        <v>0.19999999999993179</v>
      </c>
      <c r="N134" s="17">
        <f>+每日电表读数!O131-每日电表读数!N131</f>
        <v>0.20000000000004547</v>
      </c>
      <c r="O134" s="17">
        <f>+每日电表读数!P131-每日电表读数!O131</f>
        <v>0</v>
      </c>
      <c r="P134" s="17">
        <f>+每日电表读数!Q131-每日电表读数!P131</f>
        <v>0.20000000000004547</v>
      </c>
      <c r="Q134" s="17">
        <f>+每日电表读数!R131-每日电表读数!Q131</f>
        <v>0.19999999999993179</v>
      </c>
      <c r="R134" s="17">
        <f>+每日电表读数!S131-每日电表读数!R131</f>
        <v>0.39999999999997726</v>
      </c>
      <c r="S134" s="17">
        <f>+每日电表读数!T131-每日电表读数!S131</f>
        <v>0.20000000000004547</v>
      </c>
      <c r="T134" s="17">
        <f>+每日电表读数!U131-每日电表读数!T131</f>
        <v>0.20000000000004547</v>
      </c>
      <c r="U134" s="17">
        <f>+每日电表读数!V131-每日电表读数!U131</f>
        <v>9.9999999999909051E-2</v>
      </c>
      <c r="V134" s="17">
        <f>+每日电表读数!W131-每日电表读数!V131</f>
        <v>0</v>
      </c>
      <c r="W134" s="17">
        <f>+每日电表读数!X131-每日电表读数!W131</f>
        <v>0.30000000000006821</v>
      </c>
      <c r="X134" s="17">
        <f>+每日电表读数!Y131-每日电表读数!X131</f>
        <v>0.10000000000002274</v>
      </c>
      <c r="Y134" s="17">
        <f>+每日电表读数!Z131-每日电表读数!Y131</f>
        <v>0.29999999999995453</v>
      </c>
      <c r="Z134" s="17">
        <f>+每日电表读数!AA131-每日电表读数!Z131</f>
        <v>0.20000000000004547</v>
      </c>
      <c r="AA134" s="17">
        <f>+每日电表读数!AB131-每日电表读数!AA131</f>
        <v>0.19999999999993179</v>
      </c>
      <c r="AB134" s="17">
        <f>+每日电表读数!AC131-每日电表读数!AB131</f>
        <v>0</v>
      </c>
      <c r="AC134" s="17">
        <f>+每日电表读数!AD131-每日电表读数!AC131</f>
        <v>0</v>
      </c>
      <c r="AD134" s="17">
        <f>+每日电表读数!AE131-每日电表读数!AD131</f>
        <v>0</v>
      </c>
      <c r="AE134" s="17">
        <f>+每日电表读数!AF131-每日电表读数!AE131</f>
        <v>0</v>
      </c>
      <c r="AF134" s="17">
        <f>+每日电表读数!AG131-每日电表读数!AF131</f>
        <v>0</v>
      </c>
      <c r="AG134" s="17">
        <f>+每日电表读数!AH131-每日电表读数!AG131</f>
        <v>0</v>
      </c>
      <c r="AH134" s="17">
        <f>+每日电表读数!AI131-每日电表读数!AH131</f>
        <v>0</v>
      </c>
      <c r="AI134" s="17">
        <f>+每日电表读数!AJ131-每日电表读数!AI131</f>
        <v>0</v>
      </c>
      <c r="AJ134" s="17">
        <f>+每日电表读数!AK131-每日电表读数!AJ131</f>
        <v>0</v>
      </c>
      <c r="AK134" s="17">
        <f>+每日电表读数!AL131-每日电表读数!AK131</f>
        <v>0.10000000000002274</v>
      </c>
      <c r="AL134" s="17">
        <f>+每日电表读数!AM131-每日电表读数!AL131</f>
        <v>0.10000000000002274</v>
      </c>
      <c r="AM134" s="17">
        <f>+每日电表读数!AN131-每日电表读数!AM131</f>
        <v>0.19999999999993179</v>
      </c>
      <c r="AN134" s="17">
        <f>+每日电表读数!AO131-每日电表读数!AN131</f>
        <v>0.10000000000002274</v>
      </c>
      <c r="AO134" s="17">
        <f>+每日电表读数!AP131-每日电表读数!AO131</f>
        <v>0.30000000000006821</v>
      </c>
      <c r="AP134" s="17">
        <f>+每日电表读数!AQ131-每日电表读数!AP131</f>
        <v>0</v>
      </c>
      <c r="AQ134" s="17">
        <f>+每日电表读数!AR131-每日电表读数!AQ131</f>
        <v>9.9999999999909051E-2</v>
      </c>
      <c r="AR134" s="17">
        <f>+每日电表读数!AS131-每日电表读数!AR131</f>
        <v>0.10000000000002274</v>
      </c>
      <c r="AS134" s="17">
        <f>+每日电表读数!AT131-每日电表读数!AS131</f>
        <v>0.20000000000004547</v>
      </c>
      <c r="AT134" s="17">
        <f>+每日电表读数!AU131-每日电表读数!AT131</f>
        <v>0.19999999999993179</v>
      </c>
      <c r="AU134" s="17">
        <f>+每日电表读数!AV131-每日电表读数!AU131</f>
        <v>0.10000000000002274</v>
      </c>
      <c r="AV134" s="17">
        <f>+每日电表读数!AW131-每日电表读数!AV131</f>
        <v>0.20000000000004547</v>
      </c>
      <c r="AW134" s="17">
        <f>+每日电表读数!AX131-每日电表读数!AW131</f>
        <v>0.10000000000002274</v>
      </c>
      <c r="AX134" s="17">
        <f>+每日电表读数!AY131-每日电表读数!AX131</f>
        <v>0</v>
      </c>
      <c r="AY134" s="17">
        <f>+每日电表读数!AZ131-每日电表读数!AY131</f>
        <v>0.29999999999995453</v>
      </c>
      <c r="AZ134" s="17">
        <f>+每日电表读数!BA131-每日电表读数!AZ131</f>
        <v>0.20000000000004547</v>
      </c>
      <c r="BA134" s="17">
        <f>+每日电表读数!BB131-每日电表读数!BA131</f>
        <v>0.19999999999993179</v>
      </c>
      <c r="BB134" s="17">
        <f>+每日电表读数!BC131-每日电表读数!BB131</f>
        <v>0.30000000000006821</v>
      </c>
      <c r="BC134" s="17">
        <f>+每日电表读数!BD131-每日电表读数!BC131</f>
        <v>0.19999999999993179</v>
      </c>
      <c r="BD134" s="17">
        <f>+每日电表读数!BE131-每日电表读数!BD131</f>
        <v>0.30000000000006821</v>
      </c>
      <c r="BE134" s="17">
        <f>+每日电表读数!BF131-每日电表读数!BE131</f>
        <v>9.9999999999909051E-2</v>
      </c>
      <c r="BF134" s="17">
        <f>+每日电表读数!BG131-每日电表读数!BF131</f>
        <v>0.30000000000006821</v>
      </c>
      <c r="BG134" s="17">
        <f>+每日电表读数!BH131-每日电表读数!BG131</f>
        <v>0.19999999999993179</v>
      </c>
      <c r="BH134" s="17">
        <f>+每日电表读数!BI131-每日电表读数!BH131</f>
        <v>0.20000000000004547</v>
      </c>
      <c r="BI134" s="17">
        <f>+每日电表读数!BJ131-每日电表读数!BI131</f>
        <v>0.20000000000004547</v>
      </c>
      <c r="BK134" s="17">
        <f>+每日电表读数!BL131-每日电表读数!BK131</f>
        <v>0</v>
      </c>
      <c r="BL134" s="17">
        <f>+每日电表读数!BM131-每日电表读数!BL131</f>
        <v>0</v>
      </c>
      <c r="BM134" s="17">
        <f>+每日电表读数!BN131-每日电表读数!BM131</f>
        <v>0</v>
      </c>
      <c r="BN134" s="17">
        <f>+每日电表读数!BO131-每日电表读数!BN131</f>
        <v>0</v>
      </c>
      <c r="BO134" s="17">
        <f>+每日电表读数!BP131-每日电表读数!BO131</f>
        <v>0</v>
      </c>
      <c r="BP134" s="17">
        <f>+每日电表读数!BQ131-每日电表读数!BP131</f>
        <v>0</v>
      </c>
      <c r="BQ134" s="17">
        <f>+每日电表读数!BR131-每日电表读数!BQ131</f>
        <v>0</v>
      </c>
      <c r="BR134" s="17">
        <f>+每日电表读数!BS131-每日电表读数!BR131</f>
        <v>0</v>
      </c>
      <c r="BS134" s="17">
        <f>+每日电表读数!BT131-每日电表读数!BS131</f>
        <v>0</v>
      </c>
      <c r="BT134" s="17">
        <f>+每日电表读数!BU131-每日电表读数!BT131</f>
        <v>0</v>
      </c>
      <c r="BU134" s="17">
        <f>+每日电表读数!BV131-每日电表读数!BU131</f>
        <v>0</v>
      </c>
      <c r="BV134" s="17">
        <f>+每日电表读数!BW131-每日电表读数!BV131</f>
        <v>0</v>
      </c>
      <c r="BW134" s="17">
        <f>+每日电表读数!BX131-每日电表读数!BW131</f>
        <v>0</v>
      </c>
      <c r="BX134" s="17">
        <f>+每日电表读数!BY131-每日电表读数!BX131</f>
        <v>0</v>
      </c>
      <c r="BY134" s="17">
        <f>+每日电表读数!BZ131-每日电表读数!BY131</f>
        <v>0</v>
      </c>
      <c r="BZ134" s="17">
        <f>+每日电表读数!CA131-每日电表读数!BZ131</f>
        <v>0</v>
      </c>
      <c r="CA134" s="17">
        <f>+每日电表读数!CB131-每日电表读数!CA131</f>
        <v>0</v>
      </c>
      <c r="CB134" s="17">
        <f>+每日电表读数!CC131-每日电表读数!CB131</f>
        <v>0</v>
      </c>
      <c r="CC134" s="17">
        <f>+每日电表读数!CD131-每日电表读数!CC131</f>
        <v>0</v>
      </c>
      <c r="CD134" s="17">
        <f>+每日电表读数!CE131-每日电表读数!CD131</f>
        <v>0</v>
      </c>
      <c r="CE134" s="17">
        <f>+每日电表读数!CF131-每日电表读数!CE131</f>
        <v>0</v>
      </c>
      <c r="CF134" s="17">
        <f>+每日电表读数!CG131-每日电表读数!CF131</f>
        <v>0</v>
      </c>
      <c r="CG134" s="17">
        <f>+每日电表读数!CH131-每日电表读数!CG131</f>
        <v>0</v>
      </c>
      <c r="CH134" s="17">
        <f>+每日电表读数!CI131-每日电表读数!CH131</f>
        <v>0</v>
      </c>
      <c r="CI134" s="17">
        <f>+每日电表读数!CJ131-每日电表读数!CI131</f>
        <v>0</v>
      </c>
      <c r="CJ134" s="17">
        <f>+每日电表读数!CK131-每日电表读数!CJ131</f>
        <v>0</v>
      </c>
      <c r="CK134" s="17">
        <f>+每日电表读数!CL131-每日电表读数!CK131</f>
        <v>0</v>
      </c>
      <c r="CL134" s="17">
        <f>+每日电表读数!CM131-每日电表读数!CL131</f>
        <v>0</v>
      </c>
      <c r="CM134" s="17">
        <f>+每日电表读数!CN131-每日电表读数!CM131</f>
        <v>0</v>
      </c>
      <c r="CN134" s="17">
        <f>+每日电表读数!CO131-每日电表读数!CN131</f>
        <v>967.8</v>
      </c>
      <c r="CO134" s="17">
        <f>+每日电表读数!CP131-每日电表读数!CO131</f>
        <v>0.40000000000009095</v>
      </c>
      <c r="CP134" s="17">
        <f>+每日电表读数!CQ131-每日电表读数!CP131</f>
        <v>0.39999999999997726</v>
      </c>
      <c r="CQ134" s="17">
        <f>+每日电表读数!CR131-每日电表读数!CQ131</f>
        <v>0.29999999999995453</v>
      </c>
      <c r="CR134" s="17">
        <f>+每日电表读数!CS131-每日电表读数!CR131</f>
        <v>0.30000000000006821</v>
      </c>
      <c r="CS134" s="17">
        <f>+每日电表读数!CT131-每日电表读数!CS131</f>
        <v>0.39999999999997726</v>
      </c>
      <c r="CT134" s="17">
        <f>+每日电表读数!CU131-每日电表读数!CT131</f>
        <v>0.29999999999995453</v>
      </c>
      <c r="CU134" s="17">
        <f>+每日电表读数!CV131-每日电表读数!CU131</f>
        <v>0</v>
      </c>
      <c r="CV134" s="17">
        <f>+每日电表读数!CW131-每日电表读数!CV131</f>
        <v>0</v>
      </c>
      <c r="CW134" s="17">
        <f>+每日电表读数!CX131-每日电表读数!CW131</f>
        <v>0.30000000000006821</v>
      </c>
      <c r="CX134" s="17">
        <f>+每日电表读数!CY131-每日电表读数!CX131</f>
        <v>0.29999999999995453</v>
      </c>
      <c r="CY134" s="17">
        <f>+每日电表读数!CZ131-每日电表读数!CY131</f>
        <v>0.39999999999997726</v>
      </c>
      <c r="CZ134" s="17">
        <f>+每日电表读数!DA131-每日电表读数!CZ131</f>
        <v>0.30000000000006821</v>
      </c>
      <c r="DA134" s="17">
        <f>+每日电表读数!DB131-每日电表读数!DA131</f>
        <v>0.39999999999997726</v>
      </c>
      <c r="DB134" s="17">
        <f>+每日电表读数!DC131-每日电表读数!DB131</f>
        <v>0</v>
      </c>
      <c r="DC134" s="17">
        <f>+每日电表读数!DD131-每日电表读数!DC131</f>
        <v>0.29999999999995453</v>
      </c>
      <c r="DD134" s="17">
        <f>+每日电表读数!DE131-每日电表读数!DD131</f>
        <v>0.30000000000006821</v>
      </c>
      <c r="DE134" s="17">
        <f>+每日电表读数!DF131-每日电表读数!DE131</f>
        <v>0.19999999999993179</v>
      </c>
      <c r="DF134" s="17">
        <f>+每日电表读数!DG131-每日电表读数!DF131</f>
        <v>0.30000000000006821</v>
      </c>
      <c r="DG134" s="17">
        <f>+每日电表读数!DH131-每日电表读数!DG131</f>
        <v>0.29999999999995453</v>
      </c>
      <c r="DH134" s="17">
        <f>+每日电表读数!DI131-每日电表读数!DH131</f>
        <v>0.29999999999995453</v>
      </c>
      <c r="DI134" s="17">
        <f>+每日电表读数!DJ131-每日电表读数!DI131</f>
        <v>0</v>
      </c>
      <c r="DJ134" s="17">
        <f>+每日电表读数!DK131-每日电表读数!DJ131</f>
        <v>0.30000000000006821</v>
      </c>
      <c r="DK134" s="17">
        <f>+每日电表读数!DL131-每日电表读数!DK131</f>
        <v>0.60000000000002274</v>
      </c>
      <c r="DL134" s="17">
        <f>+每日电表读数!DM131-每日电表读数!DL131</f>
        <v>0.39999999999997726</v>
      </c>
      <c r="DM134" s="17">
        <f>+每日电表读数!DN131-每日电表读数!DM131</f>
        <v>0.39999999999997726</v>
      </c>
      <c r="DN134" s="17">
        <f>+每日电表读数!DO131-每日电表读数!DN131</f>
        <v>0.29999999999995453</v>
      </c>
      <c r="DO134" s="17">
        <f>+每日电表读数!DP131-每日电表读数!DO131</f>
        <v>0.30000000000006821</v>
      </c>
      <c r="DP134" s="17">
        <f>+每日电表读数!DQ131-每日电表读数!DP131</f>
        <v>0</v>
      </c>
      <c r="DQ134" s="17">
        <f>+每日电表读数!DR131-每日电表读数!DQ131</f>
        <v>0.39999999999997726</v>
      </c>
      <c r="DR134" s="17">
        <f>+每日电表读数!DS131-每日电表读数!DR131</f>
        <v>0.20000000000004547</v>
      </c>
      <c r="DS134" s="17">
        <f>+每日电表读数!DT131-每日电表读数!DS131</f>
        <v>9.9999999999909051E-2</v>
      </c>
      <c r="DT134" s="17">
        <f>+每日电表读数!DU131-每日电表读数!DT131</f>
        <v>0</v>
      </c>
      <c r="DU134" s="17">
        <f>+每日电表读数!DV131-每日电表读数!DU131</f>
        <v>0.30000000000006821</v>
      </c>
      <c r="DV134" s="17">
        <f>+每日电表读数!DW131-每日电表读数!DV131</f>
        <v>0.29999999999995453</v>
      </c>
      <c r="DW134" s="17">
        <f>+每日电表读数!DX131-每日电表读数!DW131</f>
        <v>0</v>
      </c>
      <c r="DX134" s="17">
        <f>+每日电表读数!DY131-每日电表读数!DX131</f>
        <v>0.30000000000006821</v>
      </c>
      <c r="DY134" s="17">
        <f>+每日电表读数!DZ131-每日电表读数!DY131</f>
        <v>0.39999999999997726</v>
      </c>
      <c r="DZ134" s="17">
        <f>+每日电表读数!EA131-每日电表读数!DZ131</f>
        <v>0.19999999999993179</v>
      </c>
      <c r="EA134" s="17">
        <f>+每日电表读数!EB131-每日电表读数!EA131</f>
        <v>0.10000000000002274</v>
      </c>
      <c r="EB134" s="17">
        <f>+每日电表读数!EC131-每日电表读数!EB131</f>
        <v>0.30000000000006821</v>
      </c>
      <c r="EC134" s="17">
        <f>+每日电表读数!ED131-每日电表读数!EC131</f>
        <v>0.19999999999993179</v>
      </c>
      <c r="ED134" s="17">
        <f>+每日电表读数!EE131-每日电表读数!ED131</f>
        <v>0.20000000000004547</v>
      </c>
      <c r="EE134" s="17">
        <f>+每日电表读数!EF131-每日电表读数!EE131</f>
        <v>0.19999999999993179</v>
      </c>
      <c r="EF134" s="17">
        <f>+每日电表读数!EG131-每日电表读数!EF131</f>
        <v>0.40000000000009095</v>
      </c>
      <c r="EG134" s="17">
        <f>+每日电表读数!EH131-每日电表读数!EG131</f>
        <v>0.29999999999995453</v>
      </c>
      <c r="EH134" s="17">
        <f>+每日电表读数!EI131-每日电表读数!EH131</f>
        <v>0.29999999999995453</v>
      </c>
      <c r="EI134" s="17">
        <f>+每日电表读数!EJ131-每日电表读数!EI131</f>
        <v>0.30000000000006821</v>
      </c>
      <c r="EJ134" s="17">
        <f>+每日电表读数!EK131-每日电表读数!EJ131</f>
        <v>0.29999999999995453</v>
      </c>
      <c r="EK134" s="17">
        <f>+每日电表读数!EL131-每日电表读数!EK131</f>
        <v>0.10000000000002274</v>
      </c>
      <c r="EL134" s="17">
        <f>+每日电表读数!EM131-每日电表读数!EL131</f>
        <v>0.29999999999995453</v>
      </c>
      <c r="EM134" s="17">
        <f>+每日电表读数!EN131-每日电表读数!EM131</f>
        <v>0.40000000000009095</v>
      </c>
      <c r="EN134" s="17">
        <f>+每日电表读数!EO131-每日电表读数!EN131</f>
        <v>0.29999999999995453</v>
      </c>
      <c r="EO134" s="17">
        <f>+每日电表读数!EP131-每日电表读数!EO131</f>
        <v>0.39999999999997726</v>
      </c>
      <c r="EP134" s="17">
        <f>+每日电表读数!EQ131-每日电表读数!EP131</f>
        <v>0.10000000000002274</v>
      </c>
      <c r="EQ134" s="17">
        <f>+每日电表读数!ER131-每日电表读数!EQ131</f>
        <v>0.20000000000004547</v>
      </c>
      <c r="ER134" s="17">
        <f>+每日电表读数!ES131-每日电表读数!ER131</f>
        <v>0</v>
      </c>
      <c r="ES134" s="17">
        <f>+每日电表读数!ET131-每日电表读数!ES131</f>
        <v>0.29999999999995453</v>
      </c>
      <c r="ET134" s="17">
        <f>+每日电表读数!EU131-每日电表读数!ET131</f>
        <v>0.29999999999995453</v>
      </c>
      <c r="EU134" s="17">
        <f>+每日电表读数!EV131-每日电表读数!EU131</f>
        <v>0.30000000000006821</v>
      </c>
      <c r="EV134" s="17">
        <f>+每日电表读数!EW131-每日电表读数!EV131</f>
        <v>0.29999999999995453</v>
      </c>
      <c r="EW134" s="17">
        <f>+每日电表读数!EX131-每日电表读数!EW131</f>
        <v>0.30000000000006821</v>
      </c>
      <c r="EX134" s="17">
        <f>+每日电表读数!EY131-每日电表读数!EX131</f>
        <v>0.19999999999993179</v>
      </c>
      <c r="EY134" s="17">
        <f>+每日电表读数!EZ131-每日电表读数!EY131</f>
        <v>0.10000000000002274</v>
      </c>
      <c r="EZ134" s="17">
        <f>+每日电表读数!FA131-每日电表读数!EZ131</f>
        <v>0.29999999999995453</v>
      </c>
      <c r="FA134" s="17">
        <f>+每日电表读数!FB131-每日电表读数!FA131</f>
        <v>0.5</v>
      </c>
      <c r="FB134" s="17">
        <f>+每日电表读数!FC131-每日电表读数!FB131</f>
        <v>0.30000000000006821</v>
      </c>
      <c r="FC134" s="17">
        <f>+每日电表读数!FD131-每日电表读数!FC131</f>
        <v>0.29999999999995453</v>
      </c>
      <c r="FD134" s="17">
        <f>+每日电表读数!FE131-每日电表读数!FD131</f>
        <v>0.30000000000006821</v>
      </c>
      <c r="FE134" s="17">
        <f>+每日电表读数!FF131-每日电表读数!FE131</f>
        <v>0.19999999999993179</v>
      </c>
      <c r="FF134" s="17">
        <f>+每日电表读数!FG131-每日电表读数!FF131</f>
        <v>0.20000000000004547</v>
      </c>
      <c r="FG134" s="17">
        <f>+每日电表读数!FH131-每日电表读数!FG131</f>
        <v>0.19999999999993179</v>
      </c>
      <c r="FH134" s="17">
        <f>+每日电表读数!FI131-每日电表读数!FH131</f>
        <v>0.5</v>
      </c>
      <c r="FI134" s="17">
        <f>+每日电表读数!FJ131-每日电表读数!FI131</f>
        <v>0.40000000000009095</v>
      </c>
      <c r="FJ134" s="17">
        <f>+每日电表读数!FK131-每日电表读数!FJ131</f>
        <v>0.39999999999997726</v>
      </c>
      <c r="FK134" s="17">
        <f>+每日电表读数!FL131-每日电表读数!FK131</f>
        <v>0.5</v>
      </c>
      <c r="FL134" s="17">
        <f>+每日电表读数!FM131-每日电表读数!FL131</f>
        <v>0.19999999999993179</v>
      </c>
      <c r="FM134" s="17">
        <f>+每日电表读数!FN131-每日电表读数!FM131</f>
        <v>0</v>
      </c>
      <c r="FN134" s="17">
        <f>+每日电表读数!FO131-每日电表读数!FN131</f>
        <v>0.20000000000004547</v>
      </c>
      <c r="FO134" s="17">
        <f>+每日电表读数!FP131-每日电表读数!FO131</f>
        <v>0.29999999999995453</v>
      </c>
      <c r="FP134" s="17">
        <f>+每日电表读数!FQ131-每日电表读数!FP131</f>
        <v>0.40000000000009095</v>
      </c>
      <c r="FQ134" s="17">
        <f>+每日电表读数!FR131-每日电表读数!FQ131</f>
        <v>0.39999999999997726</v>
      </c>
      <c r="FR134" s="17">
        <f>+每日电表读数!FS131-每日电表读数!FR131</f>
        <v>0.79999999999995453</v>
      </c>
      <c r="FS134" s="17">
        <f>+每日电表读数!FT131-每日电表读数!FS131</f>
        <v>0.60000000000002274</v>
      </c>
      <c r="FT134" s="17">
        <f>+每日电表读数!FU131-每日电表读数!FT131</f>
        <v>0.10000000000002274</v>
      </c>
      <c r="FU134" s="17">
        <f>+每日电表读数!FV131-每日电表读数!FU131</f>
        <v>0.69999999999993179</v>
      </c>
      <c r="FV134" s="17">
        <f>+每日电表读数!FW131-每日电表读数!FV131</f>
        <v>0.40000000000009095</v>
      </c>
      <c r="FW134" s="17">
        <f>+每日电表读数!FX131-每日电表读数!FW131</f>
        <v>0.29999999999995453</v>
      </c>
      <c r="FX134" s="17">
        <f>+每日电表读数!FY131-每日电表读数!FX131</f>
        <v>0.5</v>
      </c>
      <c r="FY134" s="17">
        <f>+每日电表读数!FZ131-每日电表读数!FY131</f>
        <v>0.70000000000004547</v>
      </c>
      <c r="FZ134" s="17">
        <f>+每日电表读数!GA131-每日电表读数!FZ131</f>
        <v>0.39999999999997726</v>
      </c>
      <c r="GA134" s="17">
        <f>+每日电表读数!GB131-每日电表读数!GA131</f>
        <v>0</v>
      </c>
      <c r="GB134" s="17">
        <f>+每日电表读数!GC131-每日电表读数!GB131</f>
        <v>0.60000000000002274</v>
      </c>
      <c r="GC134" s="17">
        <f>+每日电表读数!GD131-每日电表读数!GC131</f>
        <v>0.59999999999990905</v>
      </c>
      <c r="GD134" s="17">
        <f>+每日电表读数!GE131-每日电表读数!GD131</f>
        <v>0.60000000000002274</v>
      </c>
      <c r="GE134" s="17">
        <f>+每日电表读数!GF131-每日电表读数!GE131</f>
        <v>0.39999999999997726</v>
      </c>
      <c r="GF134" s="17">
        <f>+每日电表读数!GG131-每日电表读数!GF131</f>
        <v>0.40000000000009095</v>
      </c>
      <c r="GG134" s="17">
        <f>+每日电表读数!GH131-每日电表读数!GG131</f>
        <v>0.39999999999997726</v>
      </c>
      <c r="GH134" s="17">
        <f>+每日电表读数!GI131-每日电表读数!GH131</f>
        <v>0.19999999999993179</v>
      </c>
      <c r="GI134" s="17">
        <f>+每日电表读数!GJ131-每日电表读数!GI131</f>
        <v>0.5</v>
      </c>
      <c r="GJ134" s="17">
        <f>+每日电表读数!GK131-每日电表读数!GJ131</f>
        <v>0.40000000000009095</v>
      </c>
      <c r="GK134" s="17">
        <f>+每日电表读数!GL131-每日电表读数!GK131</f>
        <v>0.59999999999990905</v>
      </c>
      <c r="GL134" s="17">
        <f>+每日电表读数!GM131-每日电表读数!GL131</f>
        <v>0.5</v>
      </c>
      <c r="GM134" s="17">
        <f>+每日电表读数!GN131-每日电表读数!GM131</f>
        <v>0.40000000000009095</v>
      </c>
      <c r="GN134" s="17">
        <f>+每日电表读数!GO131-每日电表读数!GN131</f>
        <v>0.29999999999995453</v>
      </c>
      <c r="GO134" s="17">
        <f>+每日电表读数!GP131-每日电表读数!GO131</f>
        <v>0</v>
      </c>
      <c r="GP134" s="17">
        <f>+每日电表读数!GQ131-每日电表读数!GP131</f>
        <v>0.29999999999995453</v>
      </c>
      <c r="GQ134" s="17">
        <f>+每日电表读数!GR131-每日电表读数!GQ131</f>
        <v>0.40000000000009095</v>
      </c>
      <c r="GR134" s="17">
        <f>+每日电表读数!GS131-每日电表读数!GR131</f>
        <v>0.5</v>
      </c>
      <c r="GS134" s="17">
        <f>+每日电表读数!GT131-每日电表读数!GS131</f>
        <v>0.29999999999995453</v>
      </c>
      <c r="GT134" s="17">
        <f>+每日电表读数!GU131-每日电表读数!GT131</f>
        <v>0.29999999999995453</v>
      </c>
      <c r="GU134" s="17">
        <f>+每日电表读数!GV131-每日电表读数!GU131</f>
        <v>0.40000000000009095</v>
      </c>
      <c r="GV134" s="17">
        <f>+每日电表读数!GW131-每日电表读数!GV131</f>
        <v>9.9999999999909051E-2</v>
      </c>
      <c r="GW134" s="17">
        <f>+每日电表读数!GX131-每日电表读数!GW131</f>
        <v>0.40000000000009095</v>
      </c>
      <c r="GX134" s="17">
        <f>+每日电表读数!GY131-每日电表读数!GX131</f>
        <v>0</v>
      </c>
      <c r="GY134" s="17">
        <f>+每日电表读数!GZ131-每日电表读数!GY131</f>
        <v>0.39999999999997726</v>
      </c>
      <c r="GZ134" s="17">
        <f>+每日电表读数!HA131-每日电表读数!GZ131</f>
        <v>0.39999999999997726</v>
      </c>
      <c r="HA134" s="17">
        <f>+每日电表读数!HB131-每日电表读数!HA131</f>
        <v>0.5</v>
      </c>
      <c r="HB134" s="17">
        <f>+每日电表读数!HC131-每日电表读数!HB131</f>
        <v>0.29999999999995453</v>
      </c>
      <c r="HC134" s="17">
        <f>+每日电表读数!HD131-每日电表读数!HC131</f>
        <v>0</v>
      </c>
      <c r="HD134" s="17">
        <f>+每日电表读数!HE131-每日电表读数!HD131</f>
        <v>0.60000000000002274</v>
      </c>
      <c r="HE134" s="17">
        <f>+每日电表读数!HF131-每日电表读数!HE131</f>
        <v>0.5</v>
      </c>
      <c r="HF134" s="17">
        <f>+每日电表读数!HG131-每日电表读数!HF131</f>
        <v>0.5</v>
      </c>
      <c r="HG134" s="17">
        <f>+每日电表读数!HH131-每日电表读数!HG131</f>
        <v>0.39999999999997726</v>
      </c>
      <c r="HH134" s="17">
        <f>+每日电表读数!HI131-每日电表读数!HH131</f>
        <v>0.30000000000006821</v>
      </c>
      <c r="HI134" s="17">
        <f>+每日电表读数!HJ131-每日电表读数!HI131</f>
        <v>0.29999999999995453</v>
      </c>
      <c r="HJ134" s="17">
        <f>+每日电表读数!HK131-每日电表读数!HJ131</f>
        <v>0</v>
      </c>
      <c r="HK134" s="17">
        <f>+每日电表读数!HL131-每日电表读数!HK131</f>
        <v>0.30000000000006821</v>
      </c>
      <c r="HL134" s="17">
        <f>+每日电表读数!HM131-每日电表读数!HL131</f>
        <v>0.5</v>
      </c>
      <c r="HM134" s="17">
        <f>+每日电表读数!HN131-每日电表读数!HM131</f>
        <v>0.39999999999997726</v>
      </c>
      <c r="HN134" s="17">
        <f>+每日电表读数!HO131-每日电表读数!HN131</f>
        <v>0.5</v>
      </c>
      <c r="HO134" s="17">
        <f>+每日电表读数!HP131-每日电表读数!HO131</f>
        <v>0.39999999999997726</v>
      </c>
      <c r="HP134" s="17">
        <f>+每日电表读数!HQ131-每日电表读数!HP131</f>
        <v>0.5</v>
      </c>
      <c r="HQ134" s="17">
        <f>+每日电表读数!HR131-每日电表读数!HQ131</f>
        <v>0.29999999999995453</v>
      </c>
      <c r="HR134" s="17">
        <f>+每日电表读数!HS131-每日电表读数!HR131</f>
        <v>0.70000000000004547</v>
      </c>
      <c r="HS134" s="17">
        <f>+每日电表读数!HT131-每日电表读数!HS131</f>
        <v>0.60000000000002274</v>
      </c>
      <c r="HT134" s="17">
        <f>+每日电表读数!HU131-每日电表读数!HT131</f>
        <v>0.39999999999997726</v>
      </c>
      <c r="HU134" s="17">
        <f>+每日电表读数!HV131-每日电表读数!HU131</f>
        <v>0.39999999999997726</v>
      </c>
      <c r="HV134" s="17">
        <f>+每日电表读数!HW131-每日电表读数!HV131</f>
        <v>0.39999999999997726</v>
      </c>
      <c r="HW134" s="17">
        <f>+每日电表读数!HX131-每日电表读数!HW131</f>
        <v>0.20000000000004547</v>
      </c>
      <c r="HX134" s="17">
        <f>+每日电表读数!HY131-每日电表读数!HX131</f>
        <v>0</v>
      </c>
      <c r="HY134" s="17">
        <f>+每日电表读数!HZ131-每日电表读数!HY131</f>
        <v>0.60000000000002274</v>
      </c>
      <c r="HZ134" s="17">
        <f>+每日电表读数!IA131-每日电表读数!HZ131</f>
        <v>0.39999999999997726</v>
      </c>
      <c r="IA134" s="17">
        <f>+每日电表读数!IB131-每日电表读数!IA131</f>
        <v>0.39999999999997726</v>
      </c>
      <c r="IB134" s="17">
        <f>+每日电表读数!IC131-每日电表读数!IB131</f>
        <v>0.39999999999997726</v>
      </c>
      <c r="IC134" s="17">
        <f>+每日电表读数!ID131-每日电表读数!IC131</f>
        <v>0.5</v>
      </c>
      <c r="ID134" s="17">
        <f>+每日电表读数!IE131-每日电表读数!ID131</f>
        <v>0.5</v>
      </c>
      <c r="IE134" s="17">
        <f>+每日电表读数!IF131-每日电表读数!IE131</f>
        <v>0</v>
      </c>
      <c r="IF134" s="17">
        <f>+每日电表读数!IG131-每日电表读数!IF131</f>
        <v>0.40000000000009095</v>
      </c>
      <c r="IG134" s="17">
        <f>+每日电表读数!IH131-每日电表读数!IG131</f>
        <v>0.39999999999997726</v>
      </c>
      <c r="IH134" s="17">
        <f>+每日电表读数!II131-每日电表读数!IH131</f>
        <v>0.5</v>
      </c>
      <c r="II134" s="17">
        <f>+每日电表读数!IJ131-每日电表读数!II131</f>
        <v>0.29999999999995453</v>
      </c>
      <c r="IJ134" s="17">
        <f>+每日电表读数!IK131-每日电表读数!IJ131</f>
        <v>0.39999999999997726</v>
      </c>
      <c r="IK134" s="17">
        <f>+每日电表读数!IL131-每日电表读数!IK131</f>
        <v>0.30000000000006821</v>
      </c>
      <c r="IL134" s="17">
        <f>+每日电表读数!IM131-每日电表读数!IL131</f>
        <v>0</v>
      </c>
      <c r="IM134" s="17">
        <f>+每日电表读数!IN131-每日电表读数!IM131</f>
        <v>0.10000000000002274</v>
      </c>
      <c r="IN134" s="17">
        <f>+每日电表读数!IO131-每日电表读数!IN131</f>
        <v>0</v>
      </c>
      <c r="IO134" s="17">
        <f>+每日电表读数!IP131-每日电表读数!IO131</f>
        <v>0.39999999999997726</v>
      </c>
      <c r="IP134" s="17">
        <f>+每日电表读数!IQ131-每日电表读数!IP131</f>
        <v>0.5</v>
      </c>
      <c r="IQ134" s="17">
        <f>+每日电表读数!IR131-每日电表读数!IQ131</f>
        <v>0.5</v>
      </c>
      <c r="IR134" s="17">
        <f>+每日电表读数!IS131-每日电表读数!IR131</f>
        <v>0.39999999999997726</v>
      </c>
      <c r="IS134" s="17">
        <f>+每日电表读数!IT131-每日电表读数!IS131</f>
        <v>0</v>
      </c>
      <c r="IT134" s="17">
        <f>+每日电表读数!IU131-每日电表读数!IT131</f>
        <v>0.29999999999995453</v>
      </c>
      <c r="IU134" s="17">
        <f>+每日电表读数!IV131-每日电表读数!IU131</f>
        <v>0.60000000000002274</v>
      </c>
      <c r="IV134" s="17">
        <f>+每日电表读数!IW131-每日电表读数!IV131</f>
        <v>0.39999999999997726</v>
      </c>
      <c r="IW134" s="17">
        <f>+每日电表读数!IX131-每日电表读数!IW131</f>
        <v>0.5</v>
      </c>
      <c r="IX134" s="17">
        <f>+每日电表读数!IY131-每日电表读数!IX131</f>
        <v>0.5</v>
      </c>
      <c r="IY134" s="17">
        <f>+每日电表读数!IZ131-每日电表读数!IY131</f>
        <v>0.30000000000006821</v>
      </c>
      <c r="IZ134" s="17">
        <f>+每日电表读数!JA131-每日电表读数!IZ131</f>
        <v>0</v>
      </c>
      <c r="JA134" s="17">
        <f>+每日电表读数!JB131-每日电表读数!JA131</f>
        <v>0.5</v>
      </c>
      <c r="JB134" s="17">
        <f>+每日电表读数!JC131-每日电表读数!JB131</f>
        <v>0.29999999999995453</v>
      </c>
      <c r="JC134" s="17">
        <f>+每日电表读数!JD131-每日电表读数!JC131</f>
        <v>0.60000000000002274</v>
      </c>
      <c r="JD134" s="17">
        <f>+每日电表读数!JE131-每日电表读数!JD131</f>
        <v>0.29999999999995453</v>
      </c>
      <c r="JE134" s="17">
        <f>+每日电表读数!JF131-每日电表读数!JE131</f>
        <v>0.5</v>
      </c>
      <c r="JF134" s="17">
        <f>+每日电表读数!JG131-每日电表读数!JF131</f>
        <v>0.29999999999995453</v>
      </c>
      <c r="JG134" s="17">
        <f>+每日电表读数!JH131-每日电表读数!JG131</f>
        <v>0</v>
      </c>
      <c r="JH134" s="17">
        <f>+每日电表读数!JI131-每日电表读数!JH131</f>
        <v>0.60000000000013642</v>
      </c>
      <c r="JI134" s="17">
        <f>+每日电表读数!JJ131-每日电表读数!JI131</f>
        <v>0.29999999999995453</v>
      </c>
      <c r="JJ134" s="17">
        <f>+每日电表读数!JK131-每日电表读数!JJ131</f>
        <v>0.59999999999990905</v>
      </c>
      <c r="JK134" s="17">
        <f>+每日电表读数!JL131-每日电表读数!JK131</f>
        <v>0.40000000000009095</v>
      </c>
      <c r="JL134" s="17">
        <f>+每日电表读数!JM131-每日电表读数!JL131</f>
        <v>0.40000000000009095</v>
      </c>
      <c r="JM134" s="17">
        <f>+每日电表读数!JN131-每日电表读数!JM131</f>
        <v>0.29999999999995453</v>
      </c>
      <c r="JN134" s="17">
        <f>+每日电表读数!JO131-每日电表读数!JN131</f>
        <v>0</v>
      </c>
      <c r="JO134" s="17">
        <f>+每日电表读数!JP131-每日电表读数!JO131</f>
        <v>0.29999999999995453</v>
      </c>
      <c r="JP134" s="17">
        <f>+每日电表读数!JQ131-每日电表读数!JP131</f>
        <v>0.5</v>
      </c>
      <c r="JQ134" s="17">
        <f>+每日电表读数!JR131-每日电表读数!JQ131</f>
        <v>0.5</v>
      </c>
      <c r="JR134" s="17">
        <f>+每日电表读数!JS131-每日电表读数!JR131</f>
        <v>0.59999999999990905</v>
      </c>
      <c r="JS134" s="17">
        <f>+每日电表读数!JT131-每日电表读数!JS131</f>
        <v>0.5</v>
      </c>
      <c r="JT134" s="17">
        <f>+每日电表读数!JU131-每日电表读数!JT131</f>
        <v>0.5</v>
      </c>
      <c r="JU134" s="17">
        <f>+每日电表读数!JV131-每日电表读数!JU131</f>
        <v>0</v>
      </c>
      <c r="JV134" s="17">
        <f>+每日电表读数!JW131-每日电表读数!JV131</f>
        <v>0.3000000000001819</v>
      </c>
      <c r="JW134" s="17">
        <f>+每日电表读数!JX131-每日电表读数!JW131</f>
        <v>0.5</v>
      </c>
      <c r="JX134" s="17">
        <f>+每日电表读数!JY131-每日电表读数!JX131</f>
        <v>0.29999999999995453</v>
      </c>
      <c r="JY134" s="17">
        <f>+每日电表读数!JZ131-每日电表读数!JY131</f>
        <v>0.5</v>
      </c>
      <c r="JZ134" s="17">
        <f>+每日电表读数!KA131-每日电表读数!JZ131</f>
        <v>0.59999999999990905</v>
      </c>
      <c r="KA134" s="17">
        <f>+每日电表读数!KB131-每日电表读数!KA131</f>
        <v>0.5</v>
      </c>
      <c r="KB134" s="17">
        <f>+每日电表读数!KC131-每日电表读数!KB131</f>
        <v>0</v>
      </c>
      <c r="KC134" s="17">
        <f>+每日电表读数!KD131-每日电表读数!KC131</f>
        <v>0.5</v>
      </c>
      <c r="KD134" s="17">
        <f>+每日电表读数!KE131-每日电表读数!KD131</f>
        <v>0.40000000000009095</v>
      </c>
      <c r="KE134" s="17">
        <f>+每日电表读数!KF131-每日电表读数!KE131</f>
        <v>0.5</v>
      </c>
      <c r="KF134" s="17">
        <f>+每日电表读数!KG131-每日电表读数!KF131</f>
        <v>0.39999999999986358</v>
      </c>
      <c r="KG134" s="17">
        <f>+每日电表读数!KH131-每日电表读数!KG131</f>
        <v>0.5</v>
      </c>
      <c r="KH134" s="17">
        <f>+每日电表读数!KI131-每日电表读数!KH131</f>
        <v>0.60000000000013642</v>
      </c>
      <c r="KI134" s="17">
        <f>+每日电表读数!KJ131-每日电表读数!KI131</f>
        <v>0</v>
      </c>
      <c r="KJ134" s="17">
        <f>+每日电表读数!KK131-每日电表读数!KJ131</f>
        <v>0.59999999999990905</v>
      </c>
      <c r="KK134" s="17">
        <f>+每日电表读数!KL131-每日电表读数!KK131</f>
        <v>0.60000000000013642</v>
      </c>
      <c r="KL134" s="17">
        <f>+每日电表读数!KM131-每日电表读数!KL131</f>
        <v>0.6999999999998181</v>
      </c>
      <c r="KM134" s="17">
        <f>+每日电表读数!KN131-每日电表读数!KM131</f>
        <v>0.60000000000013642</v>
      </c>
      <c r="KN134" s="17">
        <f>+每日电表读数!KO131-每日电表读数!KN131</f>
        <v>0.70000000000004547</v>
      </c>
      <c r="KO134" s="17">
        <f>+每日电表读数!KP131-每日电表读数!KO131</f>
        <v>0.29999999999995453</v>
      </c>
      <c r="KP134" s="17">
        <f>+每日电表读数!KQ131-每日电表读数!KP131</f>
        <v>0</v>
      </c>
      <c r="KQ134" s="17">
        <f>+每日电表读数!KR131-每日电表读数!KQ131</f>
        <v>0.59999999999990905</v>
      </c>
      <c r="KR134" s="17">
        <f>+每日电表读数!KS131-每日电表读数!KR131</f>
        <v>0.5</v>
      </c>
      <c r="KS134" s="17">
        <f>+每日电表读数!KT131-每日电表读数!KS131</f>
        <v>0.79999999999995453</v>
      </c>
      <c r="KT134" s="17">
        <f>+每日电表读数!KU131-每日电表读数!KT131</f>
        <v>0.40000000000009095</v>
      </c>
      <c r="KU134" s="17">
        <f>+每日电表读数!KV131-每日电表读数!KU131</f>
        <v>0.5</v>
      </c>
      <c r="KV134" s="17">
        <f>+每日电表读数!KW131-每日电表读数!KV131</f>
        <v>0.29999999999995453</v>
      </c>
      <c r="KW134" s="17">
        <f>+每日电表读数!KX131-每日电表读数!KW131</f>
        <v>0.10000000000013642</v>
      </c>
      <c r="KX134" s="17">
        <f>+每日电表读数!KY131-每日电表读数!KX131</f>
        <v>0.5</v>
      </c>
      <c r="KY134" s="17">
        <f>+每日电表读数!KZ131-每日电表读数!KY131</f>
        <v>0.5</v>
      </c>
      <c r="KZ134" s="17">
        <f>+每日电表读数!LA131-每日电表读数!KZ131</f>
        <v>0.39999999999986358</v>
      </c>
      <c r="LA134" s="17">
        <f>+每日电表读数!LB131-每日电表读数!LA131</f>
        <v>0.40000000000009095</v>
      </c>
      <c r="LB134" s="17">
        <f>+每日电表读数!LC131-每日电表读数!LB131</f>
        <v>0.29999999999995453</v>
      </c>
      <c r="LC134" s="17">
        <f>+每日电表读数!LD131-每日电表读数!LC131</f>
        <v>0.40000000000009095</v>
      </c>
      <c r="LD134" s="17">
        <f>+每日电表读数!LE131-每日电表读数!LD131</f>
        <v>0</v>
      </c>
      <c r="LE134" s="17">
        <f>+每日电表读数!LF131-每日电表读数!LE131</f>
        <v>0.29999999999995453</v>
      </c>
      <c r="LF134" s="17">
        <f>+每日电表读数!LG131-每日电表读数!LF131</f>
        <v>0.39999999999986358</v>
      </c>
      <c r="LG134" s="17">
        <f>+每日电表读数!LH131-每日电表读数!LG131</f>
        <v>0.60000000000013642</v>
      </c>
      <c r="LH134" s="17">
        <f>+每日电表读数!LI131-每日电表读数!LH131</f>
        <v>0.29999999999995453</v>
      </c>
      <c r="LI134" s="17">
        <f>+每日电表读数!LJ131-每日电表读数!LI131</f>
        <v>0.29999999999995453</v>
      </c>
      <c r="LJ134" s="17">
        <f>+每日电表读数!LK131-每日电表读数!LJ131</f>
        <v>0.29999999999995453</v>
      </c>
      <c r="LK134" s="17">
        <f>+每日电表读数!LL131-每日电表读数!LK131</f>
        <v>0</v>
      </c>
      <c r="LL134" s="17">
        <f>+每日电表读数!LM131-每日电表读数!LL131</f>
        <v>0.5</v>
      </c>
      <c r="LM134" s="17">
        <f>+每日电表读数!LN131-每日电表读数!LM131</f>
        <v>0.5</v>
      </c>
      <c r="LN134" s="17">
        <f>+每日电表读数!LO131-每日电表读数!LN131</f>
        <v>0.40000000000009095</v>
      </c>
      <c r="LO134" s="17">
        <f>+每日电表读数!LP131-每日电表读数!LO131</f>
        <v>0.40000000000009095</v>
      </c>
      <c r="LP134" s="17">
        <f>+每日电表读数!LQ131-每日电表读数!LP131</f>
        <v>0.5</v>
      </c>
      <c r="LQ134" s="17">
        <f>+每日电表读数!LR131-每日电表读数!LQ131</f>
        <v>0.29999999999995453</v>
      </c>
      <c r="LR134" s="17">
        <f>+每日电表读数!LS131-每日电表读数!LR131</f>
        <v>0</v>
      </c>
      <c r="LS134" s="17">
        <f>+每日电表读数!LT131-每日电表读数!LS131</f>
        <v>0.5</v>
      </c>
      <c r="LT134" s="17">
        <f>+每日电表读数!LU131-每日电表读数!LT131</f>
        <v>0.5</v>
      </c>
      <c r="LU134" s="17">
        <f>+每日电表读数!LV131-每日电表读数!LU131</f>
        <v>0.5</v>
      </c>
      <c r="LV134" s="17">
        <f>+每日电表读数!LW131-每日电表读数!LV131</f>
        <v>0.20000000000004547</v>
      </c>
      <c r="LW134" s="17">
        <f>+每日电表读数!LX131-每日电表读数!LW131</f>
        <v>0.39999999999986358</v>
      </c>
      <c r="LX134" s="17">
        <f>+每日电表读数!LY131-每日电表读数!LX131</f>
        <v>0.29999999999995453</v>
      </c>
      <c r="LY134" s="17">
        <f>+每日电表读数!LZ131-每日电表读数!LY131</f>
        <v>0</v>
      </c>
      <c r="LZ134" s="17">
        <f>+每日电表读数!MA131-每日电表读数!LZ131</f>
        <v>0.40000000000009095</v>
      </c>
      <c r="MA134" s="17">
        <f>+每日电表读数!MB131-每日电表读数!MA131</f>
        <v>0.40000000000009095</v>
      </c>
      <c r="MB134" s="17">
        <f>+每日电表读数!MC131-每日电表读数!MB131</f>
        <v>0.29999999999995453</v>
      </c>
      <c r="MC134" s="17">
        <f>+每日电表读数!MD131-每日电表读数!MC131</f>
        <v>0.29999999999995453</v>
      </c>
      <c r="MD134" s="17">
        <f>+每日电表读数!ME131-每日电表读数!MD131</f>
        <v>0.40000000000009095</v>
      </c>
      <c r="ME134" s="17">
        <f>+每日电表读数!MF131-每日电表读数!ME131</f>
        <v>0.39999999999986358</v>
      </c>
      <c r="MF134" s="17">
        <f>+每日电表读数!MG131-每日电表读数!MF131</f>
        <v>0</v>
      </c>
      <c r="MG134" s="17">
        <f>+每日电表读数!MH131-每日电表读数!MG131</f>
        <v>0.60000000000013642</v>
      </c>
      <c r="MH134" s="17">
        <f>+每日电表读数!MI131-每日电表读数!MH131</f>
        <v>0.39999999999986358</v>
      </c>
      <c r="MI134" s="17">
        <f>+每日电表读数!MJ131-每日电表读数!MI131</f>
        <v>0.40000000000009095</v>
      </c>
      <c r="MJ134" s="17">
        <f>+每日电表读数!MK131-每日电表读数!MJ131</f>
        <v>0.5</v>
      </c>
      <c r="MK134" s="17">
        <f>+每日电表读数!ML131-每日电表读数!MK131</f>
        <v>0.39999999999986358</v>
      </c>
      <c r="ML134" s="17">
        <f>+每日电表读数!MM131-每日电表读数!ML131</f>
        <v>0.40000000000009095</v>
      </c>
      <c r="MM134" s="17">
        <f>+每日电表读数!MN131-每日电表读数!MM131</f>
        <v>0</v>
      </c>
      <c r="MN134" s="17">
        <f>+每日电表读数!MO131-每日电表读数!MN131</f>
        <v>0.5</v>
      </c>
      <c r="MO134" s="17">
        <f>+每日电表读数!MP131-每日电表读数!MO131</f>
        <v>0.40000000000009095</v>
      </c>
      <c r="MP134" s="17">
        <f>+每日电表读数!MQ131-每日电表读数!MP131</f>
        <v>0.39999999999986358</v>
      </c>
      <c r="MQ134" s="17">
        <f>+每日电表读数!MR131-每日电表读数!MQ131</f>
        <v>0.5</v>
      </c>
      <c r="MR134" s="17">
        <f>+每日电表读数!MS131-每日电表读数!MR131</f>
        <v>0.40000000000009095</v>
      </c>
      <c r="MS134" s="17">
        <f>+每日电表读数!MT131-每日电表读数!MS131</f>
        <v>0.59999999999990905</v>
      </c>
      <c r="MT134" s="17">
        <f>+每日电表读数!MU131-每日电表读数!MT131</f>
        <v>0</v>
      </c>
      <c r="MU134" s="17">
        <f>+每日电表读数!MV131-每日电表读数!MU131</f>
        <v>0.40000000000009095</v>
      </c>
      <c r="MV134" s="17">
        <f>+每日电表读数!MW131-每日电表读数!MV131</f>
        <v>0.29999999999995453</v>
      </c>
      <c r="MW134" s="17">
        <f>+每日电表读数!MX131-每日电表读数!MW131</f>
        <v>0.5</v>
      </c>
      <c r="MX134" s="17">
        <f>+每日电表读数!MY131-每日电表读数!MX131</f>
        <v>0.5</v>
      </c>
      <c r="MY134" s="17">
        <f>+每日电表读数!MZ131-每日电表读数!MY131</f>
        <v>0.59999999999990905</v>
      </c>
      <c r="MZ134" s="17">
        <f>+每日电表读数!NA131-每日电表读数!MZ131</f>
        <v>0.10000000000013642</v>
      </c>
      <c r="NA134" s="17">
        <f>+每日电表读数!NB131-每日电表读数!NA131</f>
        <v>0</v>
      </c>
      <c r="NB134" s="17">
        <f>+每日电表读数!NC131-每日电表读数!NB131</f>
        <v>0.5</v>
      </c>
      <c r="NC134" s="17">
        <f>+每日电表读数!ND131-每日电表读数!NC131</f>
        <v>0.29999999999995453</v>
      </c>
      <c r="ND134" s="17">
        <f>+每日电表读数!NE131-每日电表读数!ND131</f>
        <v>0.40000000000009095</v>
      </c>
      <c r="NE134" s="17">
        <f>+每日电表读数!NF131-每日电表读数!NE131</f>
        <v>9.9999999999909051E-2</v>
      </c>
      <c r="NF134" s="17">
        <f>+每日电表读数!NG131-每日电表读数!NF131</f>
        <v>0.40000000000009095</v>
      </c>
      <c r="NG134" s="17">
        <f>+每日电表读数!NH131-每日电表读数!NG131</f>
        <v>0.5</v>
      </c>
      <c r="NH134" s="17">
        <f>+每日电表读数!NI131-每日电表读数!NH131</f>
        <v>0</v>
      </c>
      <c r="NI134" s="17">
        <f>+每日电表读数!NJ131-每日电表读数!NI131</f>
        <v>0.29999999999995453</v>
      </c>
      <c r="NJ134" s="17">
        <f>+每日电表读数!NK131-每日电表读数!NJ131</f>
        <v>0.39999999999986358</v>
      </c>
      <c r="NK134" s="17">
        <f>+每日电表读数!NL131-每日电表读数!NK131</f>
        <v>0.40000000000009095</v>
      </c>
      <c r="NL134" s="17">
        <f>+每日电表读数!NM131-每日电表读数!NL131</f>
        <v>0.40000000000009095</v>
      </c>
      <c r="NM134" s="17">
        <f>+每日电表读数!NN131-每日电表读数!NM131</f>
        <v>0.89999999999986358</v>
      </c>
      <c r="NN134" s="17">
        <f>+每日电表读数!NO131-每日电表读数!NN131</f>
        <v>0.10000000000013642</v>
      </c>
      <c r="NO134" s="17">
        <f>+每日电表读数!NP131-每日电表读数!NO131</f>
        <v>0</v>
      </c>
      <c r="NP134" s="17">
        <f>+每日电表读数!NQ131-每日电表读数!NP131</f>
        <v>0.5</v>
      </c>
      <c r="NQ134" s="17">
        <f>+每日电表读数!NR131-每日电表读数!NQ131</f>
        <v>0.39999999999986358</v>
      </c>
      <c r="NR134" s="17">
        <f>+每日电表读数!NS131-每日电表读数!NR131</f>
        <v>0.40000000000009095</v>
      </c>
      <c r="NS134" s="17">
        <f>+每日电表读数!NT131-每日电表读数!NS131</f>
        <v>0.39999999999986358</v>
      </c>
      <c r="NT134" s="17">
        <f>+每日电表读数!NU131-每日电表读数!NT131</f>
        <v>0.40000000000009095</v>
      </c>
      <c r="NU134" s="17">
        <f>+每日电表读数!NV131-每日电表读数!NU131</f>
        <v>0.40000000000009095</v>
      </c>
      <c r="NV134" s="17">
        <f>+每日电表读数!NW131-每日电表读数!NV131</f>
        <v>0</v>
      </c>
      <c r="NW134" s="17">
        <f>+每日电表读数!NX131-每日电表读数!NW131</f>
        <v>0.39999999999986358</v>
      </c>
      <c r="NX134" s="17">
        <f>+每日电表读数!NY131-每日电表读数!NX131</f>
        <v>0.40000000000009095</v>
      </c>
      <c r="NY134" s="17">
        <f>+每日电表读数!NZ131-每日电表读数!NY131</f>
        <v>0.39999999999986358</v>
      </c>
      <c r="NZ134" s="17">
        <f>+每日电表读数!OA131-每日电表读数!NZ131</f>
        <v>0.20000000000004547</v>
      </c>
      <c r="OA134" s="17">
        <f>+每日电表读数!OB131-每日电表读数!OA131</f>
        <v>0.29999999999995453</v>
      </c>
      <c r="OB134" s="17">
        <f>+每日电表读数!OC131-每日电表读数!OB131</f>
        <v>0</v>
      </c>
      <c r="OC134" s="17">
        <f>+每日电表读数!OD131-每日电表读数!OC131</f>
        <v>0</v>
      </c>
      <c r="OD134" s="17">
        <f>+每日电表读数!OE131-每日电表读数!OD131</f>
        <v>0.40000000000009095</v>
      </c>
      <c r="OE134" s="17">
        <f>+每日电表读数!OF131-每日电表读数!OE131</f>
        <v>0.40000000000009095</v>
      </c>
      <c r="OF134" s="17">
        <f>+每日电表读数!OG131-每日电表读数!OF131</f>
        <v>0.39999999999986358</v>
      </c>
      <c r="OG134" s="17">
        <f>+每日电表读数!OH131-每日电表读数!OG131</f>
        <v>0.60000000000013642</v>
      </c>
      <c r="OH134" s="17">
        <f>+每日电表读数!OI131-每日电表读数!OH131</f>
        <v>0.29999999999995453</v>
      </c>
      <c r="OI134" s="17">
        <f>+每日电表读数!OJ131-每日电表读数!OI131</f>
        <v>0.29999999999995453</v>
      </c>
      <c r="OJ134" s="17">
        <f>+每日电表读数!OK131-每日电表读数!OJ131</f>
        <v>0</v>
      </c>
      <c r="OK134" s="17">
        <f>+每日电表读数!OL131-每日电表读数!OK131</f>
        <v>0.29999999999995453</v>
      </c>
      <c r="OL134" s="17">
        <f>+每日电表读数!OM131-每日电表读数!OL131</f>
        <v>0.40000000000009095</v>
      </c>
      <c r="OM134" s="17">
        <f>+每日电表读数!ON131-每日电表读数!OM131</f>
        <v>0.5</v>
      </c>
      <c r="ON134" s="17">
        <f>+每日电表读数!OO131-每日电表读数!ON131</f>
        <v>0.29999999999995453</v>
      </c>
      <c r="OO134" s="17">
        <f>+每日电表读数!OP131-每日电表读数!OO131</f>
        <v>0.5</v>
      </c>
      <c r="OP134" s="17">
        <f>+每日电表读数!OQ131-每日电表读数!OP131</f>
        <v>9.9999999999909051E-2</v>
      </c>
      <c r="OQ134" s="17">
        <f>+每日电表读数!OR131-每日电表读数!OQ131</f>
        <v>0</v>
      </c>
      <c r="OR134" s="17">
        <f>+每日电表读数!OS131-每日电表读数!OR131</f>
        <v>0.3000000000001819</v>
      </c>
      <c r="OS134" s="17">
        <f>+每日电表读数!OT131-每日电表读数!OS131</f>
        <v>0.39999999999986358</v>
      </c>
      <c r="OT134" s="17">
        <f>+每日电表读数!OU131-每日电表读数!OT131</f>
        <v>0.90000000000009095</v>
      </c>
      <c r="OU134" s="17">
        <f>+每日电表读数!OV131-每日电表读数!OU131</f>
        <v>0.59999999999990905</v>
      </c>
      <c r="OV134" s="17">
        <f>+每日电表读数!OW131-每日电表读数!OV131</f>
        <v>0.70000000000004547</v>
      </c>
      <c r="OW134" s="17">
        <f>+每日电表读数!OX131-每日电表读数!OW131</f>
        <v>0.29999999999995453</v>
      </c>
      <c r="OX134" s="17">
        <f>+每日电表读数!OY131-每日电表读数!OX131</f>
        <v>0.29999999999995453</v>
      </c>
      <c r="OY134" s="17">
        <f>+每日电表读数!OZ131-每日电表读数!OY131</f>
        <v>0.3000000000001819</v>
      </c>
      <c r="OZ134" s="17">
        <f>+每日电表读数!PA131-每日电表读数!OZ131</f>
        <v>0.1999999999998181</v>
      </c>
      <c r="PA134" s="17">
        <f>+每日电表读数!PB131-每日电表读数!PA131</f>
        <v>0.3000000000001819</v>
      </c>
      <c r="PB134" s="17">
        <f>+每日电表读数!PC131-每日电表读数!PB131</f>
        <v>0.1999999999998181</v>
      </c>
      <c r="PC134" s="17">
        <f>+每日电表读数!PD131-每日电表读数!PC131</f>
        <v>0.3000000000001819</v>
      </c>
      <c r="PD134" s="17">
        <f>+每日电表读数!PE131-每日电表读数!PD131</f>
        <v>0.29999999999995453</v>
      </c>
      <c r="PE134" s="17">
        <f>+每日电表读数!PF131-每日电表读数!PE131</f>
        <v>0.20000000000004547</v>
      </c>
      <c r="PF134" s="17">
        <f>+每日电表读数!PG131-每日电表读数!PF131</f>
        <v>0.39999999999986358</v>
      </c>
      <c r="PG134" s="17">
        <f>+每日电表读数!PH131-每日电表读数!PG131</f>
        <v>0.60000000000013642</v>
      </c>
      <c r="PH134" s="17">
        <f>+每日电表读数!PI131-每日电表读数!PH131</f>
        <v>0.59999999999990905</v>
      </c>
      <c r="PI134" s="17">
        <f>+每日电表读数!PJ131-每日电表读数!PI131</f>
        <v>0.79999999999995453</v>
      </c>
      <c r="PJ134" s="17">
        <f>+每日电表读数!PK131-每日电表读数!PJ131</f>
        <v>0.60000000000013642</v>
      </c>
      <c r="PK134" s="17">
        <f>+每日电表读数!PL131-每日电表读数!PK131</f>
        <v>0.5</v>
      </c>
      <c r="PL134" s="17">
        <f>+每日电表读数!PM131-每日电表读数!PL131</f>
        <v>0.39999999999986358</v>
      </c>
      <c r="PM134" s="17">
        <f>+每日电表读数!PN131-每日电表读数!PM131</f>
        <v>0.70000000000004547</v>
      </c>
      <c r="PN134" s="17">
        <f>+每日电表读数!PO131-每日电表读数!PN131</f>
        <v>0.59999999999990905</v>
      </c>
      <c r="PO134" s="17">
        <f>+每日电表读数!PP131-每日电表读数!PO131</f>
        <v>0.40000000000009095</v>
      </c>
      <c r="PP134" s="17">
        <f>+每日电表读数!PQ131-每日电表读数!PP131</f>
        <v>0.40000000000009095</v>
      </c>
      <c r="PQ134" s="17">
        <f>+每日电表读数!PR131-每日电表读数!PQ131</f>
        <v>0.79999999999995453</v>
      </c>
      <c r="PR134" s="17">
        <f>+每日电表读数!PS131-每日电表读数!PR131</f>
        <v>0.5</v>
      </c>
      <c r="PS134" s="17">
        <f>+每日电表读数!PT131-每日电表读数!PS131</f>
        <v>0.29999999999995453</v>
      </c>
      <c r="PT134" s="17">
        <f>+每日电表读数!PU131-每日电表读数!PT131</f>
        <v>0.79999999999995453</v>
      </c>
      <c r="PU134" s="17">
        <f>+每日电表读数!PV131-每日电表读数!PU131</f>
        <v>0.60000000000013642</v>
      </c>
      <c r="PV134" s="17">
        <f>+每日电表读数!PW131-每日电表读数!PV131</f>
        <v>0.79999999999995453</v>
      </c>
      <c r="PW134" s="17">
        <f>+每日电表读数!PX131-每日电表读数!PW131</f>
        <v>0.79999999999995453</v>
      </c>
      <c r="PX134" s="17">
        <f>+每日电表读数!PY131-每日电表读数!PX131</f>
        <v>0.79999999999995453</v>
      </c>
      <c r="PY134" s="17">
        <f>+每日电表读数!PZ131-每日电表读数!PY131</f>
        <v>0.70000000000004547</v>
      </c>
      <c r="PZ134" s="17">
        <f>+每日电表读数!QA131-每日电表读数!PZ131</f>
        <v>0.29999999999995453</v>
      </c>
      <c r="QA134" s="17">
        <f>+每日电表读数!QB131-每日电表读数!QA131</f>
        <v>0.70000000000004547</v>
      </c>
      <c r="QB134" s="17">
        <f>+每日电表读数!QC131-每日电表读数!QB131</f>
        <v>0.70000000000004547</v>
      </c>
      <c r="QC134" s="17">
        <f>+每日电表读数!QD131-每日电表读数!QC131</f>
        <v>0.70000000000004547</v>
      </c>
      <c r="QD134" s="17">
        <f>+每日电表读数!QE131-每日电表读数!QD131</f>
        <v>0.6999999999998181</v>
      </c>
      <c r="QE134" s="17">
        <f>+每日电表读数!QF131-每日电表读数!QE131</f>
        <v>0.70000000000004547</v>
      </c>
      <c r="QF134" s="17">
        <f>+每日电表读数!QG131-每日电表读数!QF131</f>
        <v>0.60000000000013642</v>
      </c>
      <c r="QG134" s="17">
        <f>+每日电表读数!QH131-每日电表读数!QG131</f>
        <v>0.1999999999998181</v>
      </c>
      <c r="QH134" s="17">
        <f>+每日电表读数!QI131-每日电表读数!QH131</f>
        <v>0.8000000000001819</v>
      </c>
      <c r="QI134" s="17">
        <f>+每日电表读数!QJ131-每日电表读数!QI131</f>
        <v>0.79999999999995453</v>
      </c>
      <c r="QJ134" s="17">
        <f>+每日电表读数!QK131-每日电表读数!QJ131</f>
        <v>0.79999999999995453</v>
      </c>
      <c r="QK134" s="17">
        <f>+每日电表读数!QL131-每日电表读数!QK131</f>
        <v>0.90000000000009095</v>
      </c>
      <c r="QL134" s="17">
        <f>+每日电表读数!QM131-每日电表读数!QL131</f>
        <v>0.89999999999986358</v>
      </c>
      <c r="QM134" s="17">
        <f>+每日电表读数!QN131-每日电表读数!QM131</f>
        <v>0.20000000000004547</v>
      </c>
      <c r="QN134" s="17">
        <f>+每日电表读数!QO131-每日电表读数!QN131</f>
        <v>9.9999999999909051E-2</v>
      </c>
      <c r="QO134" s="17">
        <f>+每日电表读数!QP131-每日电表读数!QO131</f>
        <v>0.40000000000009095</v>
      </c>
      <c r="QP134" s="17">
        <f>+每日电表读数!QQ131-每日电表读数!QP131</f>
        <v>0.40000000000009095</v>
      </c>
      <c r="QQ134" s="17">
        <f>+每日电表读数!QR131-每日电表读数!QQ131</f>
        <v>0.39999999999986358</v>
      </c>
      <c r="QR134" s="17">
        <f>+每日电表读数!QS131-每日电表读数!QR131</f>
        <v>0.40000000000009095</v>
      </c>
      <c r="QS134" s="17">
        <f>+每日电表读数!QT131-每日电表读数!QS131</f>
        <v>0.5</v>
      </c>
      <c r="QT134" s="17">
        <f>+每日电表读数!QU131-每日电表读数!QT131</f>
        <v>9.9999999999909051E-2</v>
      </c>
      <c r="QU134" s="17">
        <f>+每日电表读数!QV131-每日电表读数!QU131</f>
        <v>0</v>
      </c>
      <c r="QV134" s="17">
        <f>+每日电表读数!QW131-每日电表读数!QV131</f>
        <v>0.5</v>
      </c>
      <c r="QW134" s="17">
        <f>+每日电表读数!QX131-每日电表读数!QW131</f>
        <v>0.40000000000009095</v>
      </c>
      <c r="QX134" s="17">
        <f>+每日电表读数!QY131-每日电表读数!QX131</f>
        <v>0.5</v>
      </c>
      <c r="QY134" s="17">
        <f>+每日电表读数!QZ131-每日电表读数!QY131</f>
        <v>0.59999999999990905</v>
      </c>
      <c r="QZ134" s="17">
        <f>+每日电表读数!RA131-每日电表读数!QZ131</f>
        <v>0.40000000000009095</v>
      </c>
      <c r="RA134" s="17">
        <f>+每日电表读数!RB131-每日电表读数!RA131</f>
        <v>0.39999999999986358</v>
      </c>
      <c r="RB134" s="17">
        <f>+每日电表读数!RC131-每日电表读数!RB131</f>
        <v>0</v>
      </c>
      <c r="RC134" s="17">
        <f>+每日电表读数!RD131-每日电表读数!RC131</f>
        <v>0.5</v>
      </c>
      <c r="RD134" s="17">
        <f>+每日电表读数!RE131-每日电表读数!RD131</f>
        <v>0.5</v>
      </c>
      <c r="RE134" s="17">
        <f>+每日电表读数!RF131-每日电表读数!RE131</f>
        <v>0.40000000000009095</v>
      </c>
      <c r="RF134" s="17">
        <f>+每日电表读数!RG131-每日电表读数!RF131</f>
        <v>0.5</v>
      </c>
      <c r="RG134" s="17">
        <f>+每日电表读数!RH131-每日电表读数!RG131</f>
        <v>0.40000000000009095</v>
      </c>
      <c r="RH134" s="17">
        <f>+每日电表读数!RI131-每日电表读数!RH131</f>
        <v>0.1999999999998181</v>
      </c>
      <c r="RI134" s="17">
        <f>+每日电表读数!RJ131-每日电表读数!RI131</f>
        <v>0</v>
      </c>
      <c r="RJ134" s="17">
        <f>+每日电表读数!RK131-每日电表读数!RJ131</f>
        <v>0.60000000000013642</v>
      </c>
      <c r="RK134" s="17">
        <f>+每日电表读数!RL131-每日电表读数!RK131</f>
        <v>0.70000000000004547</v>
      </c>
      <c r="RL134" s="17">
        <f>+每日电表读数!RM131-每日电表读数!RL131</f>
        <v>0.59999999999990905</v>
      </c>
      <c r="RM134" s="17">
        <f>+每日电表读数!RN131-每日电表读数!RM131</f>
        <v>0.5</v>
      </c>
      <c r="RN134" s="17">
        <f>+每日电表读数!RO131-每日电表读数!RN131</f>
        <v>0.59999999999990905</v>
      </c>
      <c r="RO134" s="17">
        <f>+每日电表读数!RP131-每日电表读数!RO131</f>
        <v>0.3000000000001819</v>
      </c>
      <c r="RP134" s="17">
        <f>+每日电表读数!RQ131-每日电表读数!RP131</f>
        <v>0</v>
      </c>
      <c r="RQ134" s="17">
        <f>+每日电表读数!RR131-每日电表读数!RQ131</f>
        <v>0</v>
      </c>
      <c r="RR134" s="17">
        <f>+每日电表读数!RS131-每日电表读数!RR131</f>
        <v>0.39999999999986358</v>
      </c>
      <c r="RS134" s="17">
        <f>+每日电表读数!RT131-每日电表读数!RS131</f>
        <v>0.40000000000009095</v>
      </c>
      <c r="RT134" s="17">
        <f>+每日电表读数!RU131-每日电表读数!RT131</f>
        <v>0</v>
      </c>
      <c r="RU134" s="17">
        <f>+每日电表读数!RV131-每日电表读数!RU131</f>
        <v>0</v>
      </c>
      <c r="RV134" s="17">
        <f>+每日电表读数!RW131-每日电表读数!RV131</f>
        <v>0</v>
      </c>
      <c r="RW134" s="17">
        <f>+每日电表读数!RX131-每日电表读数!RW131</f>
        <v>0</v>
      </c>
      <c r="RX134" s="17">
        <f>+每日电表读数!RY131-每日电表读数!RX131</f>
        <v>0.29999999999995453</v>
      </c>
      <c r="RY134" s="17">
        <f>+每日电表读数!RZ131-每日电表读数!RY131</f>
        <v>0.40000000000009095</v>
      </c>
      <c r="RZ134" s="17">
        <f>+每日电表读数!SA131-每日电表读数!RZ131</f>
        <v>0.29999999999995453</v>
      </c>
      <c r="SA134" s="17">
        <f>+每日电表读数!SB131-每日电表读数!SA131</f>
        <v>0.5</v>
      </c>
      <c r="SB134" s="17">
        <f>+每日电表读数!SC131-每日电表读数!SB131</f>
        <v>0.59999999999990905</v>
      </c>
      <c r="SC134" s="17">
        <f>+每日电表读数!SD131-每日电表读数!SC131</f>
        <v>0.40000000000009095</v>
      </c>
      <c r="SD134" s="17">
        <f>+每日电表读数!SE131-每日电表读数!SD131</f>
        <v>0.29999999999995453</v>
      </c>
      <c r="SE134" s="17">
        <f>+每日电表读数!SF131-每日电表读数!SE131</f>
        <v>0.40000000000009095</v>
      </c>
      <c r="SF134" s="17">
        <f>+每日电表读数!SG131-每日电表读数!SF131</f>
        <v>0.5</v>
      </c>
      <c r="SG134" s="17">
        <f>+每日电表读数!SH131-每日电表读数!SG131</f>
        <v>0.59999999999990905</v>
      </c>
      <c r="SH134" s="17">
        <f>+每日电表读数!SI131-每日电表读数!SH131</f>
        <v>0.59999999999990905</v>
      </c>
      <c r="SI134" s="17">
        <f>+每日电表读数!SJ131-每日电表读数!SI131</f>
        <v>0.60000000000013642</v>
      </c>
      <c r="SJ134" s="17">
        <f>+每日电表读数!SK131-每日电表读数!SJ131</f>
        <v>0.29999999999995453</v>
      </c>
      <c r="SK134" s="17">
        <f>+每日电表读数!SL131-每日电表读数!SK131</f>
        <v>0</v>
      </c>
      <c r="SL134" s="17">
        <f>+每日电表读数!SM131-每日电表读数!SL131</f>
        <v>0.40000000000009095</v>
      </c>
      <c r="SM134" s="17">
        <f>+每日电表读数!SN131-每日电表读数!SM131</f>
        <v>0.5</v>
      </c>
      <c r="SN134" s="17">
        <f>+每日电表读数!SO131-每日电表读数!SN131</f>
        <v>0.39999999999986358</v>
      </c>
      <c r="SO134" s="17">
        <f>+每日电表读数!SP131-每日电表读数!SO131</f>
        <v>0.40000000000009095</v>
      </c>
      <c r="SP134" s="17">
        <f>+每日电表读数!SQ131-每日电表读数!SP131</f>
        <v>0.5</v>
      </c>
      <c r="SQ134" s="17">
        <f>+每日电表读数!SR131-每日电表读数!SQ131</f>
        <v>0.20000000000004547</v>
      </c>
      <c r="SR134" s="17">
        <f>+每日电表读数!SS131-每日电表读数!SR131</f>
        <v>0</v>
      </c>
      <c r="SS134" s="17">
        <f>+每日电表读数!ST131-每日电表读数!SS131</f>
        <v>0.5</v>
      </c>
      <c r="ST134" s="17">
        <f>+每日电表读数!SU131-每日电表读数!ST131</f>
        <v>0.29999999999995453</v>
      </c>
      <c r="SU134" s="17">
        <f>+每日电表读数!SV131-每日电表读数!SU131</f>
        <v>0.59999999999990905</v>
      </c>
      <c r="SV134" s="17">
        <f>+每日电表读数!SW131-每日电表读数!SV131</f>
        <v>0.5</v>
      </c>
      <c r="SW134" s="17">
        <f>+每日电表读数!SX131-每日电表读数!SW131</f>
        <v>0.29999999999995453</v>
      </c>
      <c r="SX134" s="17">
        <f>+每日电表读数!SY131-每日电表读数!SX131</f>
        <v>0</v>
      </c>
      <c r="SY134" s="17">
        <f>+每日电表读数!SZ131-每日电表读数!SY131</f>
        <v>0</v>
      </c>
      <c r="SZ134" s="17">
        <f>+每日电表读数!TA131-每日电表读数!SZ131</f>
        <v>0.5</v>
      </c>
      <c r="TA134" s="17">
        <f>+每日电表读数!TB131-每日电表读数!TA131</f>
        <v>0.60000000000013642</v>
      </c>
      <c r="TB134" s="17">
        <f>+每日电表读数!TC131-每日电表读数!TB131</f>
        <v>0.39999999999986358</v>
      </c>
      <c r="TC134" s="17">
        <f>+每日电表读数!TD131-每日电表读数!TC131</f>
        <v>0.5</v>
      </c>
      <c r="TD134" s="17">
        <f>+每日电表读数!TE131-每日电表读数!TD131</f>
        <v>0.5</v>
      </c>
      <c r="TE134" s="17">
        <f>+每日电表读数!TF131-每日电表读数!TE131</f>
        <v>0.40000000000009095</v>
      </c>
      <c r="TF134" s="17">
        <f>+每日电表读数!TG131-每日电表读数!TF131</f>
        <v>0</v>
      </c>
      <c r="TG134" s="17">
        <f>+每日电表读数!TH131-每日电表读数!TG131</f>
        <v>0.59999999999990905</v>
      </c>
      <c r="TH134" s="17">
        <f>+每日电表读数!TI131-每日电表读数!TH131</f>
        <v>0.3000000000001819</v>
      </c>
      <c r="TI134" s="17">
        <f>+每日电表读数!TJ131-每日电表读数!TI131</f>
        <v>0.29999999999995453</v>
      </c>
      <c r="TJ134" s="17">
        <f>+每日电表读数!TK131-每日电表读数!TJ131</f>
        <v>0.20000000000004547</v>
      </c>
      <c r="TK134" s="17">
        <f>+每日电表读数!TL131-每日电表读数!TK131</f>
        <v>0.29999999999995453</v>
      </c>
      <c r="TL134" s="17">
        <f>+每日电表读数!TM131-每日电表读数!TL131</f>
        <v>9.9999999999909051E-2</v>
      </c>
      <c r="TM134" s="17">
        <f>+每日电表读数!TN131-每日电表读数!TM131</f>
        <v>0</v>
      </c>
      <c r="TN134" s="17">
        <f>+每日电表读数!TO131-每日电表读数!TN131</f>
        <v>0.5</v>
      </c>
    </row>
    <row r="135" spans="1:534" ht="19.5">
      <c r="B135" s="117" t="s">
        <v>441</v>
      </c>
      <c r="C135" s="48" t="s">
        <v>423</v>
      </c>
      <c r="D135" s="17">
        <f>+每日电表读数!E132-每日电表读数!D132</f>
        <v>11.799999999999272</v>
      </c>
      <c r="E135" s="17">
        <f>+每日电表读数!F132-每日电表读数!E132</f>
        <v>11.700000000000728</v>
      </c>
      <c r="F135" s="17">
        <f>+每日电表读数!G132-每日电表读数!F132</f>
        <v>11.699999999998909</v>
      </c>
      <c r="G135" s="17">
        <f>+每日电表读数!H132-每日电表读数!G132</f>
        <v>11.600000000000364</v>
      </c>
      <c r="H135" s="17">
        <f>+每日电表读数!I132-每日电表读数!H132</f>
        <v>11.600000000000364</v>
      </c>
      <c r="I135" s="17">
        <f>+每日电表读数!J132-每日电表读数!I132</f>
        <v>11.799999999999272</v>
      </c>
      <c r="J135" s="17">
        <f>+每日电表读数!K132-每日电表读数!J132</f>
        <v>11.800000000001091</v>
      </c>
      <c r="K135" s="17">
        <f>+每日电表读数!L132-每日电表读数!K132</f>
        <v>11.699999999998909</v>
      </c>
      <c r="L135" s="17">
        <f>+每日电表读数!M132-每日电表读数!L132</f>
        <v>11.600000000000364</v>
      </c>
      <c r="M135" s="17">
        <f>+每日电表读数!N132-每日电表读数!M132</f>
        <v>11.799999999999272</v>
      </c>
      <c r="N135" s="17">
        <f>+每日电表读数!O132-每日电表读数!N132</f>
        <v>12</v>
      </c>
      <c r="O135" s="17">
        <f>+每日电表读数!P132-每日电表读数!O132</f>
        <v>3.1000000000003638</v>
      </c>
      <c r="P135" s="17">
        <f>+每日电表读数!Q132-每日电表读数!P132</f>
        <v>4.1000000000003638</v>
      </c>
      <c r="Q135" s="17">
        <f>+每日电表读数!R132-每日电表读数!Q132</f>
        <v>5.7000000000007276</v>
      </c>
      <c r="R135" s="17">
        <f>+每日电表读数!S132-每日电表读数!R132</f>
        <v>5.6999999999989086</v>
      </c>
      <c r="S135" s="17">
        <f>+每日电表读数!T132-每日电表读数!S132</f>
        <v>5.7000000000007276</v>
      </c>
      <c r="T135" s="17">
        <f>+每日电表读数!U132-每日电表读数!T132</f>
        <v>10.899999999999636</v>
      </c>
      <c r="U135" s="17">
        <f>+每日电表读数!V132-每日电表读数!U132</f>
        <v>11.700000000000728</v>
      </c>
      <c r="V135" s="17">
        <f>+每日电表读数!W132-每日电表读数!V132</f>
        <v>11.5</v>
      </c>
      <c r="W135" s="17">
        <f>+每日电表读数!X132-每日电表读数!W132</f>
        <v>11.5</v>
      </c>
      <c r="X135" s="17">
        <f>+每日电表读数!Y132-每日电表读数!X132</f>
        <v>11.599999999998545</v>
      </c>
      <c r="Y135" s="17">
        <f>+每日电表读数!Z132-每日电表读数!Y132</f>
        <v>11.5</v>
      </c>
      <c r="Z135" s="17">
        <f>+每日电表读数!AA132-每日电表读数!Z132</f>
        <v>11.400000000001455</v>
      </c>
      <c r="AA135" s="17">
        <f>+每日电表读数!AB132-每日电表读数!AA132</f>
        <v>11.799999999999272</v>
      </c>
      <c r="AB135" s="17">
        <f>+每日电表读数!AC132-每日电表读数!AB132</f>
        <v>11.799999999999272</v>
      </c>
      <c r="AC135" s="17">
        <f>+每日电表读数!AD132-每日电表读数!AC132</f>
        <v>11.800000000001091</v>
      </c>
      <c r="AD135" s="17">
        <f>+每日电表读数!AE132-每日电表读数!AD132</f>
        <v>12</v>
      </c>
      <c r="AE135" s="17">
        <f>+每日电表读数!AF132-每日电表读数!AE132</f>
        <v>11.899999999999636</v>
      </c>
      <c r="AF135" s="17">
        <f>+每日电表读数!AG132-每日电表读数!AF132</f>
        <v>11.899999999999636</v>
      </c>
      <c r="AG135" s="17">
        <f>+每日电表读数!AH132-每日电表读数!AG132</f>
        <v>11.700000000000728</v>
      </c>
      <c r="AH135" s="17">
        <f>+每日电表读数!AI132-每日电表读数!AH132</f>
        <v>11.600000000000364</v>
      </c>
      <c r="AI135" s="17">
        <f>+每日电表读数!AJ132-每日电表读数!AI132</f>
        <v>11.699999999998909</v>
      </c>
      <c r="AJ135" s="17">
        <f>+每日电表读数!AK132-每日电表读数!AJ132</f>
        <v>11.800000000001091</v>
      </c>
      <c r="AK135" s="17">
        <f>+每日电表读数!AL132-每日电表读数!AK132</f>
        <v>11.699999999998909</v>
      </c>
      <c r="AL135" s="17">
        <f>+每日电表读数!AM132-每日电表读数!AL132</f>
        <v>12</v>
      </c>
      <c r="AM135" s="17">
        <f>+每日电表读数!AN132-每日电表读数!AM132</f>
        <v>11.800000000001091</v>
      </c>
      <c r="AN135" s="17">
        <f>+每日电表读数!AO132-每日电表读数!AN132</f>
        <v>11.699999999998909</v>
      </c>
      <c r="AO135" s="17">
        <f>+每日电表读数!AP132-每日电表读数!AO132</f>
        <v>11.800000000001091</v>
      </c>
      <c r="AP135" s="17">
        <f>+每日电表读数!AQ132-每日电表读数!AP132</f>
        <v>12</v>
      </c>
      <c r="AQ135" s="17">
        <f>+每日电表读数!AR132-每日电表读数!AQ132</f>
        <v>12</v>
      </c>
      <c r="AR135" s="17">
        <f>+每日电表读数!AS132-每日电表读数!AR132</f>
        <v>11.799999999999272</v>
      </c>
      <c r="AS135" s="17">
        <f>+每日电表读数!AT132-每日电表读数!AS132</f>
        <v>11.700000000000728</v>
      </c>
      <c r="AT135" s="17">
        <f>+每日电表读数!AU132-每日电表读数!AT132</f>
        <v>11.699999999998909</v>
      </c>
      <c r="AU135" s="17">
        <f>+每日电表读数!AV132-每日电表读数!AU132</f>
        <v>11.600000000000364</v>
      </c>
      <c r="AV135" s="17">
        <f>+每日电表读数!AW132-每日电表读数!AV132</f>
        <v>11.600000000000364</v>
      </c>
      <c r="AW135" s="17">
        <f>+每日电表读数!AX132-每日电表读数!AW132</f>
        <v>11.699999999998909</v>
      </c>
      <c r="AX135" s="17">
        <f>+每日电表读数!AY132-每日电表读数!AX132</f>
        <v>11.700000000000728</v>
      </c>
      <c r="AY135" s="17">
        <f>+每日电表读数!AZ132-每日电表读数!AY132</f>
        <v>11.600000000000364</v>
      </c>
      <c r="AZ135" s="17">
        <f>+每日电表读数!BA132-每日电表读数!AZ132</f>
        <v>11.600000000000364</v>
      </c>
      <c r="BA135" s="17">
        <f>+每日电表读数!BB132-每日电表读数!BA132</f>
        <v>12.299999999999272</v>
      </c>
      <c r="BB135" s="17">
        <f>+每日电表读数!BC132-每日电表读数!BB132</f>
        <v>11.700000000000728</v>
      </c>
      <c r="BC135" s="17">
        <f>+每日电表读数!BD132-每日电表读数!BC132</f>
        <v>11.599999999998545</v>
      </c>
      <c r="BD135" s="17">
        <f>+每日电表读数!BE132-每日电表读数!BD132</f>
        <v>11.700000000000728</v>
      </c>
      <c r="BE135" s="17">
        <f>+每日电表读数!BF132-每日电表读数!BE132</f>
        <v>11.799999999999272</v>
      </c>
      <c r="BF135" s="17">
        <f>+每日电表读数!BG132-每日电表读数!BF132</f>
        <v>11.700000000000728</v>
      </c>
      <c r="BG135" s="17">
        <f>+每日电表读数!BH132-每日电表读数!BG132</f>
        <v>11.799999999999272</v>
      </c>
      <c r="BH135" s="17">
        <f>+每日电表读数!BI132-每日电表读数!BH132</f>
        <v>11.700000000000728</v>
      </c>
      <c r="BI135" s="17">
        <f>+每日电表读数!BJ132-每日电表读数!BI132</f>
        <v>11.799999999999272</v>
      </c>
      <c r="BK135" s="17">
        <f>+每日电表读数!BL132-每日电表读数!BK132</f>
        <v>0</v>
      </c>
      <c r="BL135" s="17">
        <f>+每日电表读数!BM132-每日电表读数!BL132</f>
        <v>0</v>
      </c>
      <c r="BM135" s="17">
        <f>+每日电表读数!BN132-每日电表读数!BM132</f>
        <v>0</v>
      </c>
      <c r="BN135" s="17">
        <f>+每日电表读数!BO132-每日电表读数!BN132</f>
        <v>0</v>
      </c>
      <c r="BO135" s="17">
        <f>+每日电表读数!BP132-每日电表读数!BO132</f>
        <v>0</v>
      </c>
      <c r="BP135" s="17">
        <f>+每日电表读数!BQ132-每日电表读数!BP132</f>
        <v>0</v>
      </c>
      <c r="BQ135" s="17">
        <f>+每日电表读数!BR132-每日电表读数!BQ132</f>
        <v>0</v>
      </c>
      <c r="BR135" s="17">
        <f>+每日电表读数!BS132-每日电表读数!BR132</f>
        <v>0</v>
      </c>
      <c r="BS135" s="17">
        <f>+每日电表读数!BT132-每日电表读数!BS132</f>
        <v>0</v>
      </c>
      <c r="BT135" s="17">
        <f>+每日电表读数!BU132-每日电表读数!BT132</f>
        <v>0</v>
      </c>
      <c r="BU135" s="17">
        <f>+每日电表读数!BV132-每日电表读数!BU132</f>
        <v>0</v>
      </c>
      <c r="BV135" s="17">
        <f>+每日电表读数!BW132-每日电表读数!BV132</f>
        <v>0</v>
      </c>
      <c r="BW135" s="17">
        <f>+每日电表读数!BX132-每日电表读数!BW132</f>
        <v>0</v>
      </c>
      <c r="BX135" s="17">
        <f>+每日电表读数!BY132-每日电表读数!BX132</f>
        <v>0</v>
      </c>
      <c r="BY135" s="17">
        <f>+每日电表读数!BZ132-每日电表读数!BY132</f>
        <v>0</v>
      </c>
      <c r="BZ135" s="17">
        <f>+每日电表读数!CA132-每日电表读数!BZ132</f>
        <v>0</v>
      </c>
      <c r="CA135" s="17">
        <f>+每日电表读数!CB132-每日电表读数!CA132</f>
        <v>0</v>
      </c>
      <c r="CB135" s="17">
        <f>+每日电表读数!CC132-每日电表读数!CB132</f>
        <v>0</v>
      </c>
      <c r="CC135" s="17">
        <f>+每日电表读数!CD132-每日电表读数!CC132</f>
        <v>0</v>
      </c>
      <c r="CD135" s="17">
        <f>+每日电表读数!CE132-每日电表读数!CD132</f>
        <v>0</v>
      </c>
      <c r="CE135" s="17">
        <f>+每日电表读数!CF132-每日电表读数!CE132</f>
        <v>0</v>
      </c>
      <c r="CF135" s="17">
        <f>+每日电表读数!CG132-每日电表读数!CF132</f>
        <v>0</v>
      </c>
      <c r="CG135" s="17">
        <f>+每日电表读数!CH132-每日电表读数!CG132</f>
        <v>0</v>
      </c>
      <c r="CH135" s="17">
        <f>+每日电表读数!CI132-每日电表读数!CH132</f>
        <v>0</v>
      </c>
      <c r="CI135" s="17">
        <f>+每日电表读数!CJ132-每日电表读数!CI132</f>
        <v>0</v>
      </c>
      <c r="CJ135" s="17">
        <f>+每日电表读数!CK132-每日电表读数!CJ132</f>
        <v>0</v>
      </c>
      <c r="CK135" s="17">
        <f>+每日电表读数!CL132-每日电表读数!CK132</f>
        <v>0</v>
      </c>
      <c r="CL135" s="17">
        <f>+每日电表读数!CM132-每日电表读数!CL132</f>
        <v>0</v>
      </c>
      <c r="CM135" s="17">
        <f>+每日电表读数!CN132-每日电表读数!CM132</f>
        <v>0</v>
      </c>
      <c r="CN135" s="17">
        <f>+每日电表读数!CO132-每日电表读数!CN132</f>
        <v>12943.5</v>
      </c>
      <c r="CO135" s="17">
        <f>+每日电表读数!CP132-每日电表读数!CO132</f>
        <v>11.600000000000364</v>
      </c>
      <c r="CP135" s="17">
        <f>+每日电表读数!CQ132-每日电表读数!CP132</f>
        <v>11.600000000000364</v>
      </c>
      <c r="CQ135" s="17">
        <f>+每日电表读数!CR132-每日电表读数!CQ132</f>
        <v>11.699999999998909</v>
      </c>
      <c r="CR135" s="17">
        <f>+每日电表读数!CS132-每日电表读数!CR132</f>
        <v>11.800000000001091</v>
      </c>
      <c r="CS135" s="17">
        <f>+每日电表读数!CT132-每日电表读数!CS132</f>
        <v>11.699999999998909</v>
      </c>
      <c r="CT135" s="17">
        <f>+每日电表读数!CU132-每日电表读数!CT132</f>
        <v>13.5</v>
      </c>
      <c r="CU135" s="17">
        <f>+每日电表读数!CV132-每日电表读数!CU132</f>
        <v>14.100000000000364</v>
      </c>
      <c r="CV135" s="17">
        <f>+每日电表读数!CW132-每日电表读数!CV132</f>
        <v>13.799999999999272</v>
      </c>
      <c r="CW135" s="17">
        <f>+每日电表读数!CX132-每日电表读数!CW132</f>
        <v>11.800000000001091</v>
      </c>
      <c r="CX135" s="17">
        <f>+每日电表读数!CY132-每日电表读数!CX132</f>
        <v>11.899999999999636</v>
      </c>
      <c r="CY135" s="17">
        <f>+每日电表读数!CZ132-每日电表读数!CY132</f>
        <v>11.600000000000364</v>
      </c>
      <c r="CZ135" s="17">
        <f>+每日电表读数!DA132-每日电表读数!CZ132</f>
        <v>11.699999999998909</v>
      </c>
      <c r="DA135" s="17">
        <f>+每日电表读数!DB132-每日电表读数!DA132</f>
        <v>11.600000000000364</v>
      </c>
      <c r="DB135" s="17">
        <f>+每日电表读数!DC132-每日电表读数!DB132</f>
        <v>11.600000000000364</v>
      </c>
      <c r="DC135" s="17">
        <f>+每日电表读数!DD132-每日电表读数!DC132</f>
        <v>11.600000000000364</v>
      </c>
      <c r="DD135" s="17">
        <f>+每日电表读数!DE132-每日电表读数!DD132</f>
        <v>11.600000000000364</v>
      </c>
      <c r="DE135" s="17">
        <f>+每日电表读数!DF132-每日电表读数!DE132</f>
        <v>11.299999999999272</v>
      </c>
      <c r="DF135" s="17">
        <f>+每日电表读数!DG132-每日电表读数!DF132</f>
        <v>11.5</v>
      </c>
      <c r="DG135" s="17">
        <f>+每日电表读数!DH132-每日电表读数!DG132</f>
        <v>11.700000000000728</v>
      </c>
      <c r="DH135" s="17">
        <f>+每日电表读数!DI132-每日电表读数!DH132</f>
        <v>11.399999999999636</v>
      </c>
      <c r="DI135" s="17">
        <f>+每日电表读数!DJ132-每日电表读数!DI132</f>
        <v>11.399999999999636</v>
      </c>
      <c r="DJ135" s="17">
        <f>+每日电表读数!DK132-每日电表读数!DJ132</f>
        <v>11.5</v>
      </c>
      <c r="DK135" s="17">
        <f>+每日电表读数!DL132-每日电表读数!DK132</f>
        <v>11.600000000000364</v>
      </c>
      <c r="DL135" s="17">
        <f>+每日电表读数!DM132-每日电表读数!DL132</f>
        <v>3.3999999999996362</v>
      </c>
      <c r="DM135" s="17">
        <f>+每日电表读数!DN132-每日电表读数!DM132</f>
        <v>5.3999999999996362</v>
      </c>
      <c r="DN135" s="17">
        <f>+每日电表读数!DO132-每日电表读数!DN132</f>
        <v>5.5</v>
      </c>
      <c r="DO135" s="17">
        <f>+每日电表读数!DP132-每日电表读数!DO132</f>
        <v>5.6000000000003638</v>
      </c>
      <c r="DP135" s="17">
        <f>+每日电表读数!DQ132-每日电表读数!DP132</f>
        <v>5.3999999999996362</v>
      </c>
      <c r="DQ135" s="17">
        <f>+每日电表读数!DR132-每日电表读数!DQ132</f>
        <v>5.6000000000003638</v>
      </c>
      <c r="DR135" s="17">
        <f>+每日电表读数!DS132-每日电表读数!DR132</f>
        <v>5.5</v>
      </c>
      <c r="DS135" s="17">
        <f>+每日电表读数!DT132-每日电表读数!DS132</f>
        <v>5.5</v>
      </c>
      <c r="DT135" s="17">
        <f>+每日电表读数!DU132-每日电表读数!DT132</f>
        <v>5.3999999999996362</v>
      </c>
      <c r="DU135" s="17">
        <f>+每日电表读数!DV132-每日电表读数!DU132</f>
        <v>5.5</v>
      </c>
      <c r="DV135" s="17">
        <f>+每日电表读数!DW132-每日电表读数!DV132</f>
        <v>5.3999999999996362</v>
      </c>
      <c r="DW135" s="17">
        <f>+每日电表读数!DX132-每日电表读数!DW132</f>
        <v>5.5</v>
      </c>
      <c r="DX135" s="17">
        <f>+每日电表读数!DY132-每日电表读数!DX132</f>
        <v>7.1000000000003638</v>
      </c>
      <c r="DY135" s="17">
        <f>+每日电表读数!DZ132-每日电表读数!DY132</f>
        <v>7.7000000000007276</v>
      </c>
      <c r="DZ135" s="17">
        <f>+每日电表读数!EA132-每日电表读数!DZ132</f>
        <v>7.6000000000003638</v>
      </c>
      <c r="EA135" s="17">
        <f>+每日电表读数!EB132-每日电表读数!EA132</f>
        <v>2.2999999999992724</v>
      </c>
      <c r="EB135" s="17">
        <f>+每日电表读数!EC132-每日电表读数!EB132</f>
        <v>6.7999999999992724</v>
      </c>
      <c r="EC135" s="17">
        <f>+每日电表读数!ED132-每日电表读数!EC132</f>
        <v>7.6000000000003638</v>
      </c>
      <c r="ED135" s="17">
        <f>+每日电表读数!EE132-每日电表读数!ED132</f>
        <v>7.7000000000007276</v>
      </c>
      <c r="EE135" s="17">
        <f>+每日电表读数!EF132-每日电表读数!EE132</f>
        <v>11.299999999999272</v>
      </c>
      <c r="EF135" s="17">
        <f>+每日电表读数!EG132-每日电表读数!EF132</f>
        <v>11.399999999999636</v>
      </c>
      <c r="EG135" s="17">
        <f>+每日电表读数!EH132-每日电表读数!EG132</f>
        <v>11.5</v>
      </c>
      <c r="EH135" s="17">
        <f>+每日电表读数!EI132-每日电表读数!EH132</f>
        <v>11.800000000001091</v>
      </c>
      <c r="EI135" s="17">
        <f>+每日电表读数!EJ132-每日电表读数!EI132</f>
        <v>11.399999999999636</v>
      </c>
      <c r="EJ135" s="17">
        <f>+每日电表读数!EK132-每日电表读数!EJ132</f>
        <v>11.299999999999272</v>
      </c>
      <c r="EK135" s="17">
        <f>+每日电表读数!EL132-每日电表读数!EK132</f>
        <v>11.300000000001091</v>
      </c>
      <c r="EL135" s="17">
        <f>+每日电表读数!EM132-每日电表读数!EL132</f>
        <v>11.5</v>
      </c>
      <c r="EM135" s="17">
        <f>+每日电表读数!EN132-每日电表读数!EM132</f>
        <v>11.299999999999272</v>
      </c>
      <c r="EN135" s="17">
        <f>+每日电表读数!EO132-每日电表读数!EN132</f>
        <v>11.600000000000364</v>
      </c>
      <c r="EO135" s="17">
        <f>+每日电表读数!EP132-每日电表读数!EO132</f>
        <v>11.200000000000728</v>
      </c>
      <c r="EP135" s="17">
        <f>+每日电表读数!EQ132-每日电表读数!EP132</f>
        <v>11.299999999999272</v>
      </c>
      <c r="EQ135" s="17">
        <f>+每日电表读数!ER132-每日电表读数!EQ132</f>
        <v>10.5</v>
      </c>
      <c r="ER135" s="17">
        <f>+每日电表读数!ES132-每日电表读数!ER132</f>
        <v>0.2999999999992724</v>
      </c>
      <c r="ES135" s="17">
        <f>+每日电表读数!ET132-每日电表读数!ES132</f>
        <v>0.6000000000003638</v>
      </c>
      <c r="ET135" s="17">
        <f>+每日电表读数!EU132-每日电表读数!ET132</f>
        <v>11</v>
      </c>
      <c r="EU135" s="17">
        <f>+每日电表读数!EV132-每日电表读数!EU132</f>
        <v>11.5</v>
      </c>
      <c r="EV135" s="17">
        <f>+每日电表读数!EW132-每日电表读数!EV132</f>
        <v>11.399999999999636</v>
      </c>
      <c r="EW135" s="17">
        <f>+每日电表读数!EX132-每日电表读数!EW132</f>
        <v>11.400000000001455</v>
      </c>
      <c r="EX135" s="17">
        <f>+每日电表读数!EY132-每日电表读数!EX132</f>
        <v>11.299999999999272</v>
      </c>
      <c r="EY135" s="17">
        <f>+每日电表读数!EZ132-每日电表读数!EY132</f>
        <v>11.200000000000728</v>
      </c>
      <c r="EZ135" s="17">
        <f>+每日电表读数!FA132-每日电表读数!EZ132</f>
        <v>11.299999999999272</v>
      </c>
      <c r="FA135" s="17">
        <f>+每日电表读数!FB132-每日电表读数!FA132</f>
        <v>11.299999999999272</v>
      </c>
      <c r="FB135" s="17">
        <f>+每日电表读数!FC132-每日电表读数!FB132</f>
        <v>11.5</v>
      </c>
      <c r="FC135" s="17">
        <f>+每日电表读数!FD132-每日电表读数!FC132</f>
        <v>11.400000000001455</v>
      </c>
      <c r="FD135" s="17">
        <f>+每日电表读数!FE132-每日电表读数!FD132</f>
        <v>11.5</v>
      </c>
      <c r="FE135" s="17">
        <f>+每日电表读数!FF132-每日电表读数!FE132</f>
        <v>11.299999999999272</v>
      </c>
      <c r="FF135" s="17">
        <f>+每日电表读数!FG132-每日电表读数!FF132</f>
        <v>11.399999999999636</v>
      </c>
      <c r="FG135" s="17">
        <f>+每日电表读数!FH132-每日电表读数!FG132</f>
        <v>13.5</v>
      </c>
      <c r="FH135" s="17">
        <f>+每日电表读数!FI132-每日电表读数!FH132</f>
        <v>12.300000000001091</v>
      </c>
      <c r="FI135" s="17">
        <f>+每日电表读数!FJ132-每日电表读数!FI132</f>
        <v>12</v>
      </c>
      <c r="FJ135" s="17">
        <f>+每日电表读数!FK132-每日电表读数!FJ132</f>
        <v>11.399999999999636</v>
      </c>
      <c r="FK135" s="17">
        <f>+每日电表读数!FL132-每日电表读数!FK132</f>
        <v>11.399999999999636</v>
      </c>
      <c r="FL135" s="17">
        <f>+每日电表读数!FM132-每日电表读数!FL132</f>
        <v>11.299999999999272</v>
      </c>
      <c r="FM135" s="17">
        <f>+每日电表读数!FN132-每日电表读数!FM132</f>
        <v>11.300000000001091</v>
      </c>
      <c r="FN135" s="17">
        <f>+每日电表读数!FO132-每日电表读数!FN132</f>
        <v>11.5</v>
      </c>
      <c r="FO135" s="17">
        <f>+每日电表读数!FP132-每日电表读数!FO132</f>
        <v>12</v>
      </c>
      <c r="FP135" s="17">
        <f>+每日电表读数!FQ132-每日电表读数!FP132</f>
        <v>11.399999999999636</v>
      </c>
      <c r="FQ135" s="17">
        <f>+每日电表读数!FR132-每日电表读数!FQ132</f>
        <v>11.299999999999272</v>
      </c>
      <c r="FR135" s="17">
        <f>+每日电表读数!FS132-每日电表读数!FR132</f>
        <v>11.600000000000364</v>
      </c>
      <c r="FS135" s="17">
        <f>+每日电表读数!FT132-每日电表读数!FS132</f>
        <v>11.300000000001091</v>
      </c>
      <c r="FT135" s="17">
        <f>+每日电表读数!FU132-每日电表读数!FT132</f>
        <v>11.299999999999272</v>
      </c>
      <c r="FU135" s="17">
        <f>+每日电表读数!FV132-每日电表读数!FU132</f>
        <v>11.200000000000728</v>
      </c>
      <c r="FV135" s="17">
        <f>+每日电表读数!FW132-每日电表读数!FV132</f>
        <v>11.199999999998909</v>
      </c>
      <c r="FW135" s="17">
        <f>+每日电表读数!FX132-每日电表读数!FW132</f>
        <v>12.200000000000728</v>
      </c>
      <c r="FX135" s="17">
        <f>+每日电表读数!FY132-每日电表读数!FX132</f>
        <v>11.199999999998909</v>
      </c>
      <c r="FY135" s="17">
        <f>+每日电表读数!FZ132-每日电表读数!FY132</f>
        <v>11.200000000000728</v>
      </c>
      <c r="FZ135" s="17">
        <f>+每日电表读数!GA132-每日电表读数!FZ132</f>
        <v>11.100000000000364</v>
      </c>
      <c r="GA135" s="17">
        <f>+每日电表读数!GB132-每日电表读数!GA132</f>
        <v>11</v>
      </c>
      <c r="GB135" s="17">
        <f>+每日电表读数!GC132-每日电表读数!GB132</f>
        <v>11.100000000000364</v>
      </c>
      <c r="GC135" s="17">
        <f>+每日电表读数!GD132-每日电表读数!GC132</f>
        <v>11.099999999998545</v>
      </c>
      <c r="GD135" s="17">
        <f>+每日电表读数!GE132-每日电表读数!GD132</f>
        <v>11</v>
      </c>
      <c r="GE135" s="17">
        <f>+每日电表读数!GF132-每日电表读数!GE132</f>
        <v>11.200000000000728</v>
      </c>
      <c r="GF135" s="17">
        <f>+每日电表读数!GG132-每日电表读数!GF132</f>
        <v>11</v>
      </c>
      <c r="GG135" s="17">
        <f>+每日电表读数!GH132-每日电表读数!GG132</f>
        <v>11.399999999999636</v>
      </c>
      <c r="GH135" s="17">
        <f>+每日电表读数!GI132-每日电表读数!GH132</f>
        <v>11</v>
      </c>
      <c r="GI135" s="17">
        <f>+每日电表读数!GJ132-每日电表读数!GI132</f>
        <v>11.300000000001091</v>
      </c>
      <c r="GJ135" s="17">
        <f>+每日电表读数!GK132-每日电表读数!GJ132</f>
        <v>11</v>
      </c>
      <c r="GK135" s="17">
        <f>+每日电表读数!GL132-每日电表读数!GK132</f>
        <v>11</v>
      </c>
      <c r="GL135" s="17">
        <f>+每日电表读数!GM132-每日电表读数!GL132</f>
        <v>10.899999999999636</v>
      </c>
      <c r="GM135" s="17">
        <f>+每日电表读数!GN132-每日电表读数!GM132</f>
        <v>11</v>
      </c>
      <c r="GN135" s="17">
        <f>+每日电表读数!GO132-每日电表读数!GN132</f>
        <v>11</v>
      </c>
      <c r="GO135" s="17">
        <f>+每日电表读数!GP132-每日电表读数!GO132</f>
        <v>11.100000000000364</v>
      </c>
      <c r="GP135" s="17">
        <f>+每日电表读数!GQ132-每日电表读数!GP132</f>
        <v>11</v>
      </c>
      <c r="GQ135" s="17">
        <f>+每日电表读数!GR132-每日电表读数!GQ132</f>
        <v>11</v>
      </c>
      <c r="GR135" s="17">
        <f>+每日电表读数!GS132-每日电表读数!GR132</f>
        <v>8.7999999999992724</v>
      </c>
      <c r="GS135" s="17">
        <f>+每日电表读数!GT132-每日电表读数!GS132</f>
        <v>13.899999999999636</v>
      </c>
      <c r="GT135" s="17">
        <f>+每日电表读数!GU132-每日电表读数!GT132</f>
        <v>13.300000000001091</v>
      </c>
      <c r="GU135" s="17">
        <f>+每日电表读数!GV132-每日电表读数!GU132</f>
        <v>11.699999999998909</v>
      </c>
      <c r="GV135" s="17">
        <f>+每日电表读数!GW132-每日电表读数!GV132</f>
        <v>13.200000000000728</v>
      </c>
      <c r="GW135" s="17">
        <f>+每日电表读数!GX132-每日电表读数!GW132</f>
        <v>13.399999999999636</v>
      </c>
      <c r="GX135" s="17">
        <f>+每日电表读数!GY132-每日电表读数!GX132</f>
        <v>13.299999999999272</v>
      </c>
      <c r="GY135" s="17">
        <f>+每日电表读数!GZ132-每日电表读数!GY132</f>
        <v>13.400000000001455</v>
      </c>
      <c r="GZ135" s="17">
        <f>+每日电表读数!HA132-每日电表读数!GZ132</f>
        <v>13.899999999999636</v>
      </c>
      <c r="HA135" s="17">
        <f>+每日电表读数!HB132-每日电表读数!HA132</f>
        <v>11.299999999999272</v>
      </c>
      <c r="HB135" s="17">
        <f>+每日电表读数!HC132-每日电表读数!HB132</f>
        <v>11.100000000000364</v>
      </c>
      <c r="HC135" s="17">
        <f>+每日电表读数!HD132-每日电表读数!HC132</f>
        <v>11.299999999999272</v>
      </c>
      <c r="HD135" s="17">
        <f>+每日电表读数!HE132-每日电表读数!HD132</f>
        <v>11.400000000001455</v>
      </c>
      <c r="HE135" s="17">
        <f>+每日电表读数!HF132-每日电表读数!HE132</f>
        <v>11.799999999999272</v>
      </c>
      <c r="HF135" s="17">
        <f>+每日电表读数!HG132-每日电表读数!HF132</f>
        <v>11.299999999999272</v>
      </c>
      <c r="HG135" s="17">
        <f>+每日电表读数!HH132-每日电表读数!HG132</f>
        <v>11.300000000001091</v>
      </c>
      <c r="HH135" s="17">
        <f>+每日电表读数!HI132-每日电表读数!HH132</f>
        <v>11.299999999999272</v>
      </c>
      <c r="HI135" s="17">
        <f>+每日电表读数!HJ132-每日电表读数!HI132</f>
        <v>11.300000000001091</v>
      </c>
      <c r="HJ135" s="17">
        <f>+每日电表读数!HK132-每日电表读数!HJ132</f>
        <v>11.199999999998909</v>
      </c>
      <c r="HK135" s="17">
        <f>+每日电表读数!HL132-每日电表读数!HK132</f>
        <v>11.100000000000364</v>
      </c>
      <c r="HL135" s="17">
        <f>+每日电表读数!HM132-每日电表读数!HL132</f>
        <v>11.200000000000728</v>
      </c>
      <c r="HM135" s="17">
        <f>+每日电表读数!HN132-每日电表读数!HM132</f>
        <v>11.5</v>
      </c>
      <c r="HN135" s="17">
        <f>+每日电表读数!HO132-每日电表读数!HN132</f>
        <v>11.299999999999272</v>
      </c>
      <c r="HO135" s="17">
        <f>+每日电表读数!HP132-每日电表读数!HO132</f>
        <v>11.200000000000728</v>
      </c>
      <c r="HP135" s="17">
        <f>+每日电表读数!HQ132-每日电表读数!HP132</f>
        <v>11.299999999999272</v>
      </c>
      <c r="HQ135" s="17">
        <f>+每日电表读数!HR132-每日电表读数!HQ132</f>
        <v>11.299999999999272</v>
      </c>
      <c r="HR135" s="17">
        <f>+每日电表读数!HS132-每日电表读数!HR132</f>
        <v>11.300000000001091</v>
      </c>
      <c r="HS135" s="17">
        <f>+每日电表读数!HT132-每日电表读数!HS132</f>
        <v>12.899999999999636</v>
      </c>
      <c r="HT135" s="17">
        <f>+每日电表读数!HU132-每日电表读数!HT132</f>
        <v>12.200000000000728</v>
      </c>
      <c r="HU135" s="17">
        <f>+每日电表读数!HV132-每日电表读数!HU132</f>
        <v>11.099999999998545</v>
      </c>
      <c r="HV135" s="17">
        <f>+每日电表读数!HW132-每日电表读数!HV132</f>
        <v>11.300000000001091</v>
      </c>
      <c r="HW135" s="17">
        <f>+每日电表读数!HX132-每日电表读数!HW132</f>
        <v>11.399999999999636</v>
      </c>
      <c r="HX135" s="17">
        <f>+每日电表读数!HY132-每日电表读数!HX132</f>
        <v>11.299999999999272</v>
      </c>
      <c r="HY135" s="17">
        <f>+每日电表读数!HZ132-每日电表读数!HY132</f>
        <v>11.300000000001091</v>
      </c>
      <c r="HZ135" s="17">
        <f>+每日电表读数!IA132-每日电表读数!HZ132</f>
        <v>11.199999999998909</v>
      </c>
      <c r="IA135" s="17">
        <f>+每日电表读数!IB132-每日电表读数!IA132</f>
        <v>11.5</v>
      </c>
      <c r="IB135" s="17">
        <f>+每日电表读数!IC132-每日电表读数!IB132</f>
        <v>11.5</v>
      </c>
      <c r="IC135" s="17">
        <f>+每日电表读数!ID132-每日电表读数!IC132</f>
        <v>11.300000000001091</v>
      </c>
      <c r="ID135" s="17">
        <f>+每日电表读数!IE132-每日电表读数!ID132</f>
        <v>11.399999999999636</v>
      </c>
      <c r="IE135" s="17">
        <f>+每日电表读数!IF132-每日电表读数!IE132</f>
        <v>11.299999999999272</v>
      </c>
      <c r="IF135" s="17">
        <f>+每日电表读数!IG132-每日电表读数!IF132</f>
        <v>11.300000000001091</v>
      </c>
      <c r="IG135" s="17">
        <f>+每日电表读数!IH132-每日电表读数!IG132</f>
        <v>11.600000000000364</v>
      </c>
      <c r="IH135" s="17">
        <f>+每日电表读数!II132-每日电表读数!IH132</f>
        <v>11.299999999999272</v>
      </c>
      <c r="II135" s="17">
        <f>+每日电表读数!IJ132-每日电表读数!II132</f>
        <v>11.799999999999272</v>
      </c>
      <c r="IJ135" s="17">
        <f>+每日电表读数!IK132-每日电表读数!IJ132</f>
        <v>11.400000000001455</v>
      </c>
      <c r="IK135" s="17">
        <f>+每日电表读数!IL132-每日电表读数!IK132</f>
        <v>11.399999999999636</v>
      </c>
      <c r="IL135" s="17">
        <f>+每日电表读数!IM132-每日电表读数!IL132</f>
        <v>11.299999999999272</v>
      </c>
      <c r="IM135" s="17">
        <f>+每日电表读数!IN132-每日电表读数!IM132</f>
        <v>11.399999999999636</v>
      </c>
      <c r="IN135" s="17">
        <f>+每日电表读数!IO132-每日电表读数!IN132</f>
        <v>3</v>
      </c>
      <c r="IO135" s="17">
        <f>+每日电表读数!IP132-每日电表读数!IO132</f>
        <v>0.30000000000109139</v>
      </c>
      <c r="IP135" s="17">
        <f>+每日电表读数!IQ132-每日电表读数!IP132</f>
        <v>1.6999999999989086</v>
      </c>
      <c r="IQ135" s="17">
        <f>+每日电表读数!IR132-每日电表读数!IQ132</f>
        <v>1.3000000000010914</v>
      </c>
      <c r="IR135" s="17">
        <f>+每日电表读数!IS132-每日电表读数!IR132</f>
        <v>10.799999999999272</v>
      </c>
      <c r="IS135" s="17">
        <f>+每日电表读数!IT132-每日电表读数!IS132</f>
        <v>11.300000000001091</v>
      </c>
      <c r="IT135" s="17">
        <f>+每日电表读数!IU132-每日电表读数!IT132</f>
        <v>11.399999999999636</v>
      </c>
      <c r="IU135" s="17">
        <f>+每日电表读数!IV132-每日电表读数!IU132</f>
        <v>11.399999999999636</v>
      </c>
      <c r="IV135" s="17">
        <f>+每日电表读数!IW132-每日电表读数!IV132</f>
        <v>11.399999999999636</v>
      </c>
      <c r="IW135" s="17">
        <f>+每日电表读数!IX132-每日电表读数!IW132</f>
        <v>11.399999999999636</v>
      </c>
      <c r="IX135" s="17">
        <f>+每日电表读数!IY132-每日电表读数!IX132</f>
        <v>11.300000000001091</v>
      </c>
      <c r="IY135" s="17">
        <f>+每日电表读数!IZ132-每日电表读数!IY132</f>
        <v>11.299999999999272</v>
      </c>
      <c r="IZ135" s="17">
        <f>+每日电表读数!JA132-每日电表读数!IZ132</f>
        <v>11.300000000001091</v>
      </c>
      <c r="JA135" s="17">
        <f>+每日电表读数!JB132-每日电表读数!JA132</f>
        <v>13.5</v>
      </c>
      <c r="JB135" s="17">
        <f>+每日电表读数!JC132-每日电表读数!JB132</f>
        <v>13.699999999998909</v>
      </c>
      <c r="JC135" s="17">
        <f>+每日电表读数!JD132-每日电表读数!JC132</f>
        <v>11.700000000000728</v>
      </c>
      <c r="JD135" s="17">
        <f>+每日电表读数!JE132-每日电表读数!JD132</f>
        <v>11.600000000000364</v>
      </c>
      <c r="JE135" s="17">
        <f>+每日电表读数!JF132-每日电表读数!JE132</f>
        <v>11.599999999998545</v>
      </c>
      <c r="JF135" s="17">
        <f>+每日电表读数!JG132-每日电表读数!JF132</f>
        <v>11.600000000000364</v>
      </c>
      <c r="JG135" s="17">
        <f>+每日电表读数!JH132-每日电表读数!JG132</f>
        <v>11.700000000000728</v>
      </c>
      <c r="JH135" s="17">
        <f>+每日电表读数!JI132-每日电表读数!JH132</f>
        <v>11.799999999999272</v>
      </c>
      <c r="JI135" s="17">
        <f>+每日电表读数!JJ132-每日电表读数!JI132</f>
        <v>11.700000000000728</v>
      </c>
      <c r="JJ135" s="17">
        <f>+每日电表读数!JK132-每日电表读数!JJ132</f>
        <v>11.600000000000364</v>
      </c>
      <c r="JK135" s="17">
        <f>+每日电表读数!JL132-每日电表读数!JK132</f>
        <v>11.699999999998909</v>
      </c>
      <c r="JL135" s="17">
        <f>+每日电表读数!JM132-每日电表读数!JL132</f>
        <v>11.800000000001091</v>
      </c>
      <c r="JM135" s="17">
        <f>+每日电表读数!JN132-每日电表读数!JM132</f>
        <v>13.5</v>
      </c>
      <c r="JN135" s="17">
        <f>+每日电表读数!JO132-每日电表读数!JN132</f>
        <v>13.899999999999636</v>
      </c>
      <c r="JO135" s="17">
        <f>+每日电表读数!JP132-每日电表读数!JO132</f>
        <v>11.899999999999636</v>
      </c>
      <c r="JP135" s="17">
        <f>+每日电表读数!JQ132-每日电表读数!JP132</f>
        <v>11.700000000000728</v>
      </c>
      <c r="JQ135" s="17">
        <f>+每日电表读数!JR132-每日电表读数!JQ132</f>
        <v>11.799999999999272</v>
      </c>
      <c r="JR135" s="17">
        <f>+每日电表读数!JS132-每日电表读数!JR132</f>
        <v>11.700000000000728</v>
      </c>
      <c r="JS135" s="17">
        <f>+每日电表读数!JT132-每日电表读数!JS132</f>
        <v>11.799999999999272</v>
      </c>
      <c r="JT135" s="17">
        <f>+每日电表读数!JU132-每日电表读数!JT132</f>
        <v>11.700000000000728</v>
      </c>
      <c r="JU135" s="17">
        <f>+每日电表读数!JV132-每日电表读数!JU132</f>
        <v>11.699999999998909</v>
      </c>
      <c r="JV135" s="17">
        <f>+每日电表读数!JW132-每日电表读数!JV132</f>
        <v>11.700000000000728</v>
      </c>
      <c r="JW135" s="17">
        <f>+每日电表读数!JX132-每日电表读数!JW132</f>
        <v>11.699999999998909</v>
      </c>
      <c r="JX135" s="17">
        <f>+每日电表读数!JY132-每日电表读数!JX132</f>
        <v>11.800000000001091</v>
      </c>
      <c r="JY135" s="17">
        <f>+每日电表读数!JZ132-每日电表读数!JY132</f>
        <v>11.799999999999272</v>
      </c>
      <c r="JZ135" s="17">
        <f>+每日电表读数!KA132-每日电表读数!JZ132</f>
        <v>11.800000000001091</v>
      </c>
      <c r="KA135" s="17">
        <f>+每日电表读数!KB132-每日电表读数!KA132</f>
        <v>11.699999999998909</v>
      </c>
      <c r="KB135" s="17">
        <f>+每日电表读数!KC132-每日电表读数!KB132</f>
        <v>11.700000000000728</v>
      </c>
      <c r="KC135" s="17">
        <f>+每日电表读数!KD132-每日电表读数!KC132</f>
        <v>11.699999999998909</v>
      </c>
      <c r="KD135" s="17">
        <f>+每日电表读数!KE132-每日电表读数!KD132</f>
        <v>13.300000000001091</v>
      </c>
      <c r="KE135" s="17">
        <f>+每日电表读数!KF132-每日电表读数!KE132</f>
        <v>14.100000000000364</v>
      </c>
      <c r="KF135" s="17">
        <f>+每日电表读数!KG132-每日电表读数!KF132</f>
        <v>14</v>
      </c>
      <c r="KG135" s="17">
        <f>+每日电表读数!KH132-每日电表读数!KG132</f>
        <v>13.899999999999636</v>
      </c>
      <c r="KH135" s="17">
        <f>+每日电表读数!KI132-每日电表读数!KH132</f>
        <v>14</v>
      </c>
      <c r="KI135" s="17">
        <f>+每日电表读数!KJ132-每日电表读数!KI132</f>
        <v>13.899999999999636</v>
      </c>
      <c r="KJ135" s="17">
        <f>+每日电表读数!KK132-每日电表读数!KJ132</f>
        <v>14</v>
      </c>
      <c r="KK135" s="17">
        <f>+每日电表读数!KL132-每日电表读数!KK132</f>
        <v>8.5</v>
      </c>
      <c r="KL135" s="17">
        <f>+每日电表读数!KM132-每日电表读数!KL132</f>
        <v>5.7999999999992724</v>
      </c>
      <c r="KM135" s="17">
        <f>+每日电表读数!KN132-每日电表读数!KM132</f>
        <v>5.8000000000010914</v>
      </c>
      <c r="KN135" s="17">
        <f>+每日电表读数!KO132-每日电表读数!KN132</f>
        <v>5.7999999999992724</v>
      </c>
      <c r="KO135" s="17">
        <f>+每日电表读数!KP132-每日电表读数!KO132</f>
        <v>10.399999999999636</v>
      </c>
      <c r="KP135" s="17">
        <f>+每日电表读数!KQ132-每日电表读数!KP132</f>
        <v>11.800000000001091</v>
      </c>
      <c r="KQ135" s="17">
        <f>+每日电表读数!KR132-每日电表读数!KQ132</f>
        <v>12</v>
      </c>
      <c r="KR135" s="17">
        <f>+每日电表读数!KS132-每日电表读数!KR132</f>
        <v>11.799999999999272</v>
      </c>
      <c r="KS135" s="17">
        <f>+每日电表读数!KT132-每日电表读数!KS132</f>
        <v>11.700000000000728</v>
      </c>
      <c r="KT135" s="17">
        <f>+每日电表读数!KU132-每日电表读数!KT132</f>
        <v>11.899999999999636</v>
      </c>
      <c r="KU135" s="17">
        <f>+每日电表读数!KV132-每日电表读数!KU132</f>
        <v>12.100000000000364</v>
      </c>
      <c r="KV135" s="17">
        <f>+每日电表读数!KW132-每日电表读数!KV132</f>
        <v>12</v>
      </c>
      <c r="KW135" s="17">
        <f>+每日电表读数!KX132-每日电表读数!KW132</f>
        <v>11.899999999999636</v>
      </c>
      <c r="KX135" s="17">
        <f>+每日电表读数!KY132-每日电表读数!KX132</f>
        <v>14.200000000000728</v>
      </c>
      <c r="KY135" s="17">
        <f>+每日电表读数!KZ132-每日电表读数!KY132</f>
        <v>12.099999999998545</v>
      </c>
      <c r="KZ135" s="17">
        <f>+每日电表读数!LA132-每日电表读数!KZ132</f>
        <v>11.900000000001455</v>
      </c>
      <c r="LA135" s="17">
        <f>+每日电表读数!LB132-每日电表读数!LA132</f>
        <v>11.799999999999272</v>
      </c>
      <c r="LB135" s="17">
        <f>+每日电表读数!LC132-每日电表读数!LB132</f>
        <v>11.799999999999272</v>
      </c>
      <c r="LC135" s="17">
        <f>+每日电表读数!LD132-每日电表读数!LC132</f>
        <v>10.400000000001455</v>
      </c>
      <c r="LD135" s="17">
        <f>+每日电表读数!LE132-每日电表读数!LD132</f>
        <v>0.8999999999996362</v>
      </c>
      <c r="LE135" s="17">
        <f>+每日电表读数!LF132-每日电表读数!LE132</f>
        <v>2.3999999999996362</v>
      </c>
      <c r="LF135" s="17">
        <f>+每日电表读数!LG132-每日电表读数!LF132</f>
        <v>6.7999999999992724</v>
      </c>
      <c r="LG135" s="17">
        <f>+每日电表读数!LH132-每日电表读数!LG132</f>
        <v>8</v>
      </c>
      <c r="LH135" s="17">
        <f>+每日电表读数!LI132-每日电表读数!LH132</f>
        <v>10.800000000001091</v>
      </c>
      <c r="LI135" s="17">
        <f>+每日电表读数!LJ132-每日电表读数!LI132</f>
        <v>11.799999999999272</v>
      </c>
      <c r="LJ135" s="17">
        <f>+每日电表读数!LK132-每日电表读数!LJ132</f>
        <v>11.800000000001091</v>
      </c>
      <c r="LK135" s="17">
        <f>+每日电表读数!LL132-每日电表读数!LK132</f>
        <v>11.799999999999272</v>
      </c>
      <c r="LL135" s="17">
        <f>+每日电表读数!LM132-每日电表读数!LL132</f>
        <v>11.799999999999272</v>
      </c>
      <c r="LM135" s="17">
        <f>+每日电表读数!LN132-每日电表读数!LM132</f>
        <v>12</v>
      </c>
      <c r="LN135" s="17">
        <f>+每日电表读数!LO132-每日电表读数!LN132</f>
        <v>12</v>
      </c>
      <c r="LO135" s="17">
        <f>+每日电表读数!LP132-每日电表读数!LO132</f>
        <v>12.100000000000364</v>
      </c>
      <c r="LP135" s="17">
        <f>+每日电表读数!LQ132-每日电表读数!LP132</f>
        <v>11.899999999999636</v>
      </c>
      <c r="LQ135" s="17">
        <f>+每日电表读数!LR132-每日电表读数!LQ132</f>
        <v>12.100000000000364</v>
      </c>
      <c r="LR135" s="17">
        <f>+每日电表读数!LS132-每日电表读数!LR132</f>
        <v>11.899999999999636</v>
      </c>
      <c r="LS135" s="17">
        <f>+每日电表读数!LT132-每日电表读数!LS132</f>
        <v>11.900000000001455</v>
      </c>
      <c r="LT135" s="17">
        <f>+每日电表读数!LU132-每日电表读数!LT132</f>
        <v>12</v>
      </c>
      <c r="LU135" s="17">
        <f>+每日电表读数!LV132-每日电表读数!LU132</f>
        <v>7.3999999999996362</v>
      </c>
      <c r="LV135" s="17">
        <f>+每日电表读数!LW132-每日电表读数!LV132</f>
        <v>10.299999999999272</v>
      </c>
      <c r="LW135" s="17">
        <f>+每日电表读数!LX132-每日电表读数!LW132</f>
        <v>11.899999999999636</v>
      </c>
      <c r="LX135" s="17">
        <f>+每日电表读数!LY132-每日电表读数!LX132</f>
        <v>11.900000000001455</v>
      </c>
      <c r="LY135" s="17">
        <f>+每日电表读数!LZ132-每日电表读数!LY132</f>
        <v>11.799999999999272</v>
      </c>
      <c r="LZ135" s="17">
        <f>+每日电表读数!MA132-每日电表读数!LZ132</f>
        <v>13.5</v>
      </c>
      <c r="MA135" s="17">
        <f>+每日电表读数!MB132-每日电表读数!MA132</f>
        <v>13.899999999999636</v>
      </c>
      <c r="MB135" s="17">
        <f>+每日电表读数!MC132-每日电表读数!MB132</f>
        <v>14</v>
      </c>
      <c r="MC135" s="17">
        <f>+每日电表读数!MD132-每日电表读数!MC132</f>
        <v>14.100000000000364</v>
      </c>
      <c r="MD135" s="17">
        <f>+每日电表读数!ME132-每日电表读数!MD132</f>
        <v>14</v>
      </c>
      <c r="ME135" s="17">
        <f>+每日电表读数!MF132-每日电表读数!ME132</f>
        <v>14.100000000000364</v>
      </c>
      <c r="MF135" s="17">
        <f>+每日电表读数!MG132-每日电表读数!MF132</f>
        <v>14</v>
      </c>
      <c r="MG135" s="17">
        <f>+每日电表读数!MH132-每日电表读数!MG132</f>
        <v>13.899999999999636</v>
      </c>
      <c r="MH135" s="17">
        <f>+每日电表读数!MI132-每日电表读数!MH132</f>
        <v>14.100000000000364</v>
      </c>
      <c r="MI135" s="17">
        <f>+每日电表读数!MJ132-每日电表读数!MI132</f>
        <v>11.899999999999636</v>
      </c>
      <c r="MJ135" s="17">
        <f>+每日电表读数!MK132-每日电表读数!MJ132</f>
        <v>11.799999999999272</v>
      </c>
      <c r="MK135" s="17">
        <f>+每日电表读数!ML132-每日电表读数!MK132</f>
        <v>11.800000000001091</v>
      </c>
      <c r="ML135" s="17">
        <f>+每日电表读数!MM132-每日电表读数!ML132</f>
        <v>11.899999999999636</v>
      </c>
      <c r="MM135" s="17">
        <f>+每日电表读数!MN132-每日电表读数!MM132</f>
        <v>11.899999999999636</v>
      </c>
      <c r="MN135" s="17">
        <f>+每日电表读数!MO132-每日电表读数!MN132</f>
        <v>11.800000000001091</v>
      </c>
      <c r="MO135" s="17">
        <f>+每日电表读数!MP132-每日电表读数!MO132</f>
        <v>11.799999999999272</v>
      </c>
      <c r="MP135" s="17">
        <f>+每日电表读数!MQ132-每日电表读数!MP132</f>
        <v>11.799999999999272</v>
      </c>
      <c r="MQ135" s="17">
        <f>+每日电表读数!MR132-每日电表读数!MQ132</f>
        <v>11.800000000001091</v>
      </c>
      <c r="MR135" s="17">
        <f>+每日电表读数!MS132-每日电表读数!MR132</f>
        <v>11.799999999999272</v>
      </c>
      <c r="MS135" s="17">
        <f>+每日电表读数!MT132-每日电表读数!MS132</f>
        <v>11.700000000000728</v>
      </c>
      <c r="MT135" s="17">
        <f>+每日电表读数!MU132-每日电表读数!MT132</f>
        <v>11.699999999998909</v>
      </c>
      <c r="MU135" s="17">
        <f>+每日电表读数!MV132-每日电表读数!MU132</f>
        <v>11.700000000000728</v>
      </c>
      <c r="MV135" s="17">
        <f>+每日电表读数!MW132-每日电表读数!MV132</f>
        <v>11.600000000000364</v>
      </c>
      <c r="MW135" s="17">
        <f>+每日电表读数!MX132-每日电表读数!MW132</f>
        <v>11.799999999999272</v>
      </c>
      <c r="MX135" s="17">
        <f>+每日电表读数!MY132-每日电表读数!MX132</f>
        <v>11.899999999999636</v>
      </c>
      <c r="MY135" s="17">
        <f>+每日电表读数!MZ132-每日电表读数!MY132</f>
        <v>11.900000000001455</v>
      </c>
      <c r="MZ135" s="17">
        <f>+每日电表读数!NA132-每日电表读数!MZ132</f>
        <v>11.799999999999272</v>
      </c>
      <c r="NA135" s="17">
        <f>+每日电表读数!NB132-每日电表读数!NA132</f>
        <v>11.799999999999272</v>
      </c>
      <c r="NB135" s="17">
        <f>+每日电表读数!NC132-每日电表读数!NB132</f>
        <v>12.700000000000728</v>
      </c>
      <c r="NC135" s="17">
        <f>+每日电表读数!ND132-每日电表读数!NC132</f>
        <v>14.299999999999272</v>
      </c>
      <c r="ND135" s="17">
        <f>+每日电表读数!NE132-每日电表读数!ND132</f>
        <v>12.300000000001091</v>
      </c>
      <c r="NE135" s="17">
        <f>+每日电表读数!NF132-每日电表读数!NE132</f>
        <v>11.799999999999272</v>
      </c>
      <c r="NF135" s="17">
        <f>+每日电表读数!NG132-每日电表读数!NF132</f>
        <v>11.899999999999636</v>
      </c>
      <c r="NG135" s="17">
        <f>+每日电表读数!NH132-每日电表读数!NG132</f>
        <v>12</v>
      </c>
      <c r="NH135" s="17">
        <f>+每日电表读数!NI132-每日电表读数!NH132</f>
        <v>11.900000000001455</v>
      </c>
      <c r="NI135" s="17">
        <f>+每日电表读数!NJ132-每日电表读数!NI132</f>
        <v>12.199999999998909</v>
      </c>
      <c r="NJ135" s="17">
        <f>+每日电表读数!NK132-每日电表读数!NJ132</f>
        <v>12.100000000000364</v>
      </c>
      <c r="NK135" s="17">
        <f>+每日电表读数!NL132-每日电表读数!NK132</f>
        <v>12</v>
      </c>
      <c r="NL135" s="17">
        <f>+每日电表读数!NM132-每日电表读数!NL132</f>
        <v>13.700000000000728</v>
      </c>
      <c r="NM135" s="17">
        <f>+每日电表读数!NN132-每日电表读数!NM132</f>
        <v>12.199999999998909</v>
      </c>
      <c r="NN135" s="17">
        <f>+每日电表读数!NO132-每日电表读数!NN132</f>
        <v>12</v>
      </c>
      <c r="NO135" s="17">
        <f>+每日电表读数!NP132-每日电表读数!NO132</f>
        <v>11.899999999999636</v>
      </c>
      <c r="NP135" s="17">
        <f>+每日电表读数!NQ132-每日电表读数!NP132</f>
        <v>11.900000000001455</v>
      </c>
      <c r="NQ135" s="17">
        <f>+每日电表读数!NR132-每日电表读数!NQ132</f>
        <v>11.799999999999272</v>
      </c>
      <c r="NR135" s="17">
        <f>+每日电表读数!NS132-每日电表读数!NR132</f>
        <v>11.700000000000728</v>
      </c>
      <c r="NS135" s="17">
        <f>+每日电表读数!NT132-每日电表读数!NS132</f>
        <v>11.899999999999636</v>
      </c>
      <c r="NT135" s="17">
        <f>+每日电表读数!NU132-每日电表读数!NT132</f>
        <v>11.899999999999636</v>
      </c>
      <c r="NU135" s="17">
        <f>+每日电表读数!NV132-每日电表读数!NU132</f>
        <v>11.899999999999636</v>
      </c>
      <c r="NV135" s="17">
        <f>+每日电表读数!NW132-每日电表读数!NV132</f>
        <v>11.700000000000728</v>
      </c>
      <c r="NW135" s="17">
        <f>+每日电表读数!NX132-每日电表读数!NW132</f>
        <v>12.199999999998909</v>
      </c>
      <c r="NX135" s="17">
        <f>+每日电表读数!NY132-每日电表读数!NX132</f>
        <v>12.400000000001455</v>
      </c>
      <c r="NY135" s="17">
        <f>+每日电表读数!NZ132-每日电表读数!NY132</f>
        <v>11.899999999999636</v>
      </c>
      <c r="NZ135" s="17">
        <f>+每日电表读数!OA132-每日电表读数!NZ132</f>
        <v>11.899999999999636</v>
      </c>
      <c r="OA135" s="17">
        <f>+每日电表读数!OB132-每日电表读数!OA132</f>
        <v>12</v>
      </c>
      <c r="OB135" s="17">
        <f>+每日电表读数!OC132-每日电表读数!OB132</f>
        <v>12</v>
      </c>
      <c r="OC135" s="17">
        <f>+每日电表读数!OD132-每日电表读数!OC132</f>
        <v>12</v>
      </c>
      <c r="OD135" s="17">
        <f>+每日电表读数!OE132-每日电表读数!OD132</f>
        <v>12.100000000000364</v>
      </c>
      <c r="OE135" s="17">
        <f>+每日电表读数!OF132-每日电表读数!OE132</f>
        <v>11.899999999999636</v>
      </c>
      <c r="OF135" s="17">
        <f>+每日电表读数!OG132-每日电表读数!OF132</f>
        <v>11.899999999999636</v>
      </c>
      <c r="OG135" s="17">
        <f>+每日电表读数!OH132-每日电表读数!OG132</f>
        <v>11.899999999999636</v>
      </c>
      <c r="OH135" s="17">
        <f>+每日电表读数!OI132-每日电表读数!OH132</f>
        <v>11.900000000001455</v>
      </c>
      <c r="OI135" s="17">
        <f>+每日电表读数!OJ132-每日电表读数!OI132</f>
        <v>13.299999999999272</v>
      </c>
      <c r="OJ135" s="17">
        <f>+每日电表读数!OK132-每日电表读数!OJ132</f>
        <v>11.899999999999636</v>
      </c>
      <c r="OK135" s="17">
        <f>+每日电表读数!OL132-每日电表读数!OK132</f>
        <v>12.300000000001091</v>
      </c>
      <c r="OL135" s="17">
        <f>+每日电表读数!OM132-每日电表读数!OL132</f>
        <v>12.700000000000728</v>
      </c>
      <c r="OM135" s="17">
        <f>+每日电表读数!ON132-每日电表读数!OM132</f>
        <v>11.799999999999272</v>
      </c>
      <c r="ON135" s="17">
        <f>+每日电表读数!OO132-每日电表读数!ON132</f>
        <v>11.799999999999272</v>
      </c>
      <c r="OO135" s="17">
        <f>+每日电表读数!OP132-每日电表读数!OO132</f>
        <v>11.900000000001455</v>
      </c>
      <c r="OP135" s="17">
        <f>+每日电表读数!OQ132-每日电表读数!OP132</f>
        <v>11.799999999999272</v>
      </c>
      <c r="OQ135" s="17">
        <f>+每日电表读数!OR132-每日电表读数!OQ132</f>
        <v>11.799999999999272</v>
      </c>
      <c r="OR135" s="17">
        <f>+每日电表读数!OS132-每日电表读数!OR132</f>
        <v>11.900000000001455</v>
      </c>
      <c r="OS135" s="17">
        <f>+每日电表读数!OT132-每日电表读数!OS132</f>
        <v>11.899999999997817</v>
      </c>
      <c r="OT135" s="17">
        <f>+每日电表读数!OU132-每日电表读数!OT132</f>
        <v>12</v>
      </c>
      <c r="OU135" s="17">
        <f>+每日电表读数!OV132-每日电表读数!OU132</f>
        <v>11.799999999999272</v>
      </c>
      <c r="OV135" s="17">
        <f>+每日电表读数!OW132-每日电表读数!OV132</f>
        <v>11.80000000000291</v>
      </c>
      <c r="OW135" s="17">
        <f>+每日电表读数!OX132-每日电表读数!OW132</f>
        <v>11.799999999999272</v>
      </c>
      <c r="OX135" s="17">
        <f>+每日电表读数!OY132-每日电表读数!OX132</f>
        <v>11.700000000000728</v>
      </c>
      <c r="OY135" s="17">
        <f>+每日电表读数!OZ132-每日电表读数!OY132</f>
        <v>11.69999999999709</v>
      </c>
      <c r="OZ135" s="17">
        <f>+每日电表读数!PA132-每日电表读数!OZ132</f>
        <v>11.80000000000291</v>
      </c>
      <c r="PA135" s="17">
        <f>+每日电表读数!PB132-每日电表读数!PA132</f>
        <v>11.799999999999272</v>
      </c>
      <c r="PB135" s="17">
        <f>+每日电表读数!PC132-每日电表读数!PB132</f>
        <v>11.700000000000728</v>
      </c>
      <c r="PC135" s="17">
        <f>+每日电表读数!PD132-每日电表读数!PC132</f>
        <v>11.799999999999272</v>
      </c>
      <c r="PD135" s="17">
        <f>+每日电表读数!PE132-每日电表读数!PD132</f>
        <v>11.700000000000728</v>
      </c>
      <c r="PE135" s="17">
        <f>+每日电表读数!PF132-每日电表读数!PE132</f>
        <v>11.69999999999709</v>
      </c>
      <c r="PF135" s="17">
        <f>+每日电表读数!PG132-每日电表读数!PF132</f>
        <v>11.700000000000728</v>
      </c>
      <c r="PG135" s="17">
        <f>+每日电表读数!PH132-每日电表读数!PG132</f>
        <v>11.700000000000728</v>
      </c>
      <c r="PH135" s="17">
        <f>+每日电表读数!PI132-每日电表读数!PH132</f>
        <v>11.799999999999272</v>
      </c>
      <c r="PI135" s="17">
        <f>+每日电表读数!PJ132-每日电表读数!PI132</f>
        <v>13.799999999999272</v>
      </c>
      <c r="PJ135" s="17">
        <f>+每日电表读数!PK132-每日电表读数!PJ132</f>
        <v>11.700000000000728</v>
      </c>
      <c r="PK135" s="17">
        <f>+每日电表读数!PL132-每日电表读数!PK132</f>
        <v>11.799999999999272</v>
      </c>
      <c r="PL135" s="17">
        <f>+每日电表读数!PM132-每日电表读数!PL132</f>
        <v>11.700000000000728</v>
      </c>
      <c r="PM135" s="17">
        <f>+每日电表读数!PN132-每日电表读数!PM132</f>
        <v>11.799999999999272</v>
      </c>
      <c r="PN135" s="17">
        <f>+每日电表读数!PO132-每日电表读数!PN132</f>
        <v>11.700000000000728</v>
      </c>
      <c r="PO135" s="17">
        <f>+每日电表读数!PP132-每日电表读数!PO132</f>
        <v>11.900000000001455</v>
      </c>
      <c r="PP135" s="17">
        <f>+每日电表读数!PQ132-每日电表读数!PP132</f>
        <v>11.799999999999272</v>
      </c>
      <c r="PQ135" s="17">
        <f>+每日电表读数!PR132-每日电表读数!PQ132</f>
        <v>11.799999999999272</v>
      </c>
      <c r="PR135" s="17">
        <f>+每日电表读数!PS132-每日电表读数!PR132</f>
        <v>11.700000000000728</v>
      </c>
      <c r="PS135" s="17">
        <f>+每日电表读数!PT132-每日电表读数!PS132</f>
        <v>11.799999999999272</v>
      </c>
      <c r="PT135" s="17">
        <f>+每日电表读数!PU132-每日电表读数!PT132</f>
        <v>11.799999999999272</v>
      </c>
      <c r="PU135" s="17">
        <f>+每日电表读数!PV132-每日电表读数!PU132</f>
        <v>11.80000000000291</v>
      </c>
      <c r="PV135" s="17">
        <f>+每日电表读数!PW132-每日电表读数!PV132</f>
        <v>11.899999999997817</v>
      </c>
      <c r="PW135" s="17">
        <f>+每日电表读数!PX132-每日电表读数!PW132</f>
        <v>12.100000000002183</v>
      </c>
      <c r="PX135" s="17">
        <f>+每日电表读数!PY132-每日电表读数!PX132</f>
        <v>11.899999999997817</v>
      </c>
      <c r="PY135" s="17">
        <f>+每日电表读数!PZ132-每日电表读数!PY132</f>
        <v>11.900000000001455</v>
      </c>
      <c r="PZ135" s="17">
        <f>+每日电表读数!QA132-每日电表读数!PZ132</f>
        <v>11.899999999997817</v>
      </c>
      <c r="QA135" s="17">
        <f>+每日电表读数!QB132-每日电表读数!QA132</f>
        <v>11.80000000000291</v>
      </c>
      <c r="QB135" s="17">
        <f>+每日电表读数!QC132-每日电表读数!QB132</f>
        <v>11.899999999997817</v>
      </c>
      <c r="QC135" s="17">
        <f>+每日电表读数!QD132-每日电表读数!QC132</f>
        <v>11.900000000001455</v>
      </c>
      <c r="QD135" s="17">
        <f>+每日电表读数!QE132-每日电表读数!QD132</f>
        <v>11.799999999999272</v>
      </c>
      <c r="QE135" s="17">
        <f>+每日电表读数!QF132-每日电表读数!QE132</f>
        <v>11.799999999999272</v>
      </c>
      <c r="QF135" s="17">
        <f>+每日电表读数!QG132-每日电表读数!QF132</f>
        <v>11.799999999999272</v>
      </c>
      <c r="QG135" s="17">
        <f>+每日电表读数!QH132-每日电表读数!QG132</f>
        <v>11.700000000000728</v>
      </c>
      <c r="QH135" s="17">
        <f>+每日电表读数!QI132-每日电表读数!QH132</f>
        <v>11.799999999999272</v>
      </c>
      <c r="QI135" s="17">
        <f>+每日电表读数!QJ132-每日电表读数!QI132</f>
        <v>11.80000000000291</v>
      </c>
      <c r="QJ135" s="17">
        <f>+每日电表读数!QK132-每日电表读数!QJ132</f>
        <v>11.799999999999272</v>
      </c>
      <c r="QK135" s="17">
        <f>+每日电表读数!QL132-每日电表读数!QK132</f>
        <v>11.700000000000728</v>
      </c>
      <c r="QL135" s="17">
        <f>+每日电表读数!QM132-每日电表读数!QL132</f>
        <v>11.799999999999272</v>
      </c>
      <c r="QM135" s="17">
        <f>+每日电表读数!QN132-每日电表读数!QM132</f>
        <v>11.799999999999272</v>
      </c>
      <c r="QN135" s="17">
        <f>+每日电表读数!QO132-每日电表读数!QN132</f>
        <v>11.700000000000728</v>
      </c>
      <c r="QO135" s="17">
        <f>+每日电表读数!QP132-每日电表读数!QO132</f>
        <v>18</v>
      </c>
      <c r="QP135" s="17">
        <f>+每日电表读数!QQ132-每日电表读数!QP132</f>
        <v>11.700000000000728</v>
      </c>
      <c r="QQ135" s="17">
        <f>+每日电表读数!QR132-每日电表读数!QQ132</f>
        <v>11.69999999999709</v>
      </c>
      <c r="QR135" s="17">
        <f>+每日电表读数!QS132-每日电表读数!QR132</f>
        <v>11.700000000000728</v>
      </c>
      <c r="QS135" s="17">
        <f>+每日电表读数!QT132-每日电表读数!QS132</f>
        <v>11.700000000000728</v>
      </c>
      <c r="QT135" s="17">
        <f>+每日电表读数!QU132-每日电表读数!QT132</f>
        <v>11.700000000000728</v>
      </c>
      <c r="QU135" s="17">
        <f>+每日电表读数!QV132-每日电表读数!QU132</f>
        <v>11.700000000000728</v>
      </c>
      <c r="QV135" s="17">
        <f>+每日电表读数!QW132-每日电表读数!QV132</f>
        <v>11.69999999999709</v>
      </c>
      <c r="QW135" s="17">
        <f>+每日电表读数!QX132-每日电表读数!QW132</f>
        <v>11.700000000000728</v>
      </c>
      <c r="QX135" s="17">
        <f>+每日电表读数!QY132-每日电表读数!QX132</f>
        <v>11.700000000000728</v>
      </c>
      <c r="QY135" s="17">
        <f>+每日电表读数!QZ132-每日电表读数!QY132</f>
        <v>11.599999999998545</v>
      </c>
      <c r="QZ135" s="17">
        <f>+每日电表读数!RA132-每日电表读数!QZ132</f>
        <v>11.600000000002183</v>
      </c>
      <c r="RA135" s="17">
        <f>+每日电表读数!RB132-每日电表读数!RA132</f>
        <v>11.5</v>
      </c>
      <c r="RB135" s="17">
        <f>+每日电表读数!RC132-每日电表读数!RB132</f>
        <v>11.599999999998545</v>
      </c>
      <c r="RC135" s="17">
        <f>+每日电表读数!RD132-每日电表读数!RC132</f>
        <v>11.700000000000728</v>
      </c>
      <c r="RD135" s="17">
        <f>+每日电表读数!RE132-每日电表读数!RD132</f>
        <v>11.599999999998545</v>
      </c>
      <c r="RE135" s="17">
        <f>+每日电表读数!RF132-每日电表读数!RE132</f>
        <v>11.600000000002183</v>
      </c>
      <c r="RF135" s="17">
        <f>+每日电表读数!RG132-每日电表读数!RF132</f>
        <v>11.799999999999272</v>
      </c>
      <c r="RG135" s="17">
        <f>+每日电表读数!RH132-每日电表读数!RG132</f>
        <v>3.9000000000014552</v>
      </c>
      <c r="RH135" s="17">
        <f>+每日电表读数!RI132-每日电表读数!RH132</f>
        <v>0.7999999999992724</v>
      </c>
      <c r="RI135" s="17">
        <f>+每日电表读数!RJ132-每日电表读数!RI132</f>
        <v>0.7999999999992724</v>
      </c>
      <c r="RJ135" s="17">
        <f>+每日电表读数!RK132-每日电表读数!RJ132</f>
        <v>5.2000000000007276</v>
      </c>
      <c r="RK135" s="17">
        <f>+每日电表读数!RL132-每日电表读数!RK132</f>
        <v>6.7999999999992724</v>
      </c>
      <c r="RL135" s="17">
        <f>+每日电表读数!RM132-每日电表读数!RL132</f>
        <v>6.7999999999992724</v>
      </c>
      <c r="RM135" s="17">
        <f>+每日电表读数!RN132-每日电表读数!RM132</f>
        <v>6.7999999999992724</v>
      </c>
      <c r="RN135" s="17">
        <f>+每日电表读数!RO132-每日电表读数!RN132</f>
        <v>6.9000000000014552</v>
      </c>
      <c r="RO135" s="17">
        <f>+每日电表读数!RP132-每日电表读数!RO132</f>
        <v>6.9000000000014552</v>
      </c>
      <c r="RP135" s="17">
        <f>+每日电表读数!RQ132-每日电表读数!RP132</f>
        <v>6.6999999999970896</v>
      </c>
      <c r="RQ135" s="17">
        <f>+每日电表读数!RR132-每日电表读数!RQ132</f>
        <v>6.9000000000014552</v>
      </c>
      <c r="RR135" s="17">
        <f>+每日电表读数!RS132-每日电表读数!RR132</f>
        <v>6.7999999999992724</v>
      </c>
      <c r="RS135" s="17">
        <f>+每日电表读数!RT132-每日电表读数!RS132</f>
        <v>6.7999999999992724</v>
      </c>
      <c r="RT135" s="17">
        <f>+每日电表读数!RU132-每日电表读数!RT132</f>
        <v>6.8000000000029104</v>
      </c>
      <c r="RU135" s="17">
        <f>+每日电表读数!RV132-每日电表读数!RU132</f>
        <v>6.7999999999992724</v>
      </c>
      <c r="RV135" s="17">
        <f>+每日电表读数!RW132-每日电表读数!RV132</f>
        <v>6.7000000000007276</v>
      </c>
      <c r="RW135" s="17">
        <f>+每日电表读数!RX132-每日电表读数!RW132</f>
        <v>6.6999999999970896</v>
      </c>
      <c r="RX135" s="17">
        <f>+每日电表读数!RY132-每日电表读数!RX132</f>
        <v>10.100000000002183</v>
      </c>
      <c r="RY135" s="17">
        <f>+每日电表读数!RZ132-每日电表读数!RY132</f>
        <v>11.599999999998545</v>
      </c>
      <c r="RZ135" s="17">
        <f>+每日电表读数!SA132-每日电表读数!RZ132</f>
        <v>11.600000000002183</v>
      </c>
      <c r="SA135" s="17">
        <f>+每日电表读数!SB132-每日电表读数!SA132</f>
        <v>11.599999999998545</v>
      </c>
      <c r="SB135" s="17">
        <f>+每日电表读数!SC132-每日电表读数!SB132</f>
        <v>11.700000000000728</v>
      </c>
      <c r="SC135" s="17">
        <f>+每日电表读数!SD132-每日电表读数!SC132</f>
        <v>11.5</v>
      </c>
      <c r="SD135" s="17">
        <f>+每日电表读数!SE132-每日电表读数!SD132</f>
        <v>11.599999999998545</v>
      </c>
      <c r="SE135" s="17">
        <f>+每日电表读数!SF132-每日电表读数!SE132</f>
        <v>11.400000000001455</v>
      </c>
      <c r="SF135" s="17">
        <f>+每日电表读数!SG132-每日电表读数!SF132</f>
        <v>11.5</v>
      </c>
      <c r="SG135" s="17">
        <f>+每日电表读数!SH132-每日电表读数!SG132</f>
        <v>11.5</v>
      </c>
      <c r="SH135" s="17">
        <f>+每日电表读数!SI132-每日电表读数!SH132</f>
        <v>11.399999999997817</v>
      </c>
      <c r="SI135" s="17">
        <f>+每日电表读数!SJ132-每日电表读数!SI132</f>
        <v>11.5</v>
      </c>
      <c r="SJ135" s="17">
        <f>+每日电表读数!SK132-每日电表读数!SJ132</f>
        <v>11.5</v>
      </c>
      <c r="SK135" s="17">
        <f>+每日电表读数!SL132-每日电表读数!SK132</f>
        <v>11.5</v>
      </c>
      <c r="SL135" s="17">
        <f>+每日电表读数!SM132-每日电表读数!SL132</f>
        <v>11.5</v>
      </c>
      <c r="SM135" s="17">
        <f>+每日电表读数!SN132-每日电表读数!SM132</f>
        <v>11.5</v>
      </c>
      <c r="SN135" s="17">
        <f>+每日电表读数!SO132-每日电表读数!SN132</f>
        <v>11.5</v>
      </c>
      <c r="SO135" s="17">
        <f>+每日电表读数!SP132-每日电表读数!SO132</f>
        <v>11.600000000002183</v>
      </c>
      <c r="SP135" s="17">
        <f>+每日电表读数!SQ132-每日电表读数!SP132</f>
        <v>11.399999999997817</v>
      </c>
      <c r="SQ135" s="17">
        <f>+每日电表读数!SR132-每日电表读数!SQ132</f>
        <v>11.400000000001455</v>
      </c>
      <c r="SR135" s="17">
        <f>+每日电表读数!SS132-每日电表读数!SR132</f>
        <v>11.400000000001455</v>
      </c>
      <c r="SS135" s="17">
        <f>+每日电表读数!ST132-每日电表读数!SS132</f>
        <v>11.299999999999272</v>
      </c>
      <c r="ST135" s="17">
        <f>+每日电表读数!SU132-每日电表读数!ST132</f>
        <v>11.399999999997817</v>
      </c>
      <c r="SU135" s="17">
        <f>+每日电表读数!SV132-每日电表读数!SU132</f>
        <v>11.30000000000291</v>
      </c>
      <c r="SV135" s="17">
        <f>+每日电表读数!SW132-每日电表读数!SV132</f>
        <v>11.399999999997817</v>
      </c>
      <c r="SW135" s="17">
        <f>+每日电表读数!SX132-每日电表读数!SW132</f>
        <v>11.400000000001455</v>
      </c>
      <c r="SX135" s="17">
        <f>+每日电表读数!SY132-每日电表读数!SX132</f>
        <v>11.399999999997817</v>
      </c>
      <c r="SY135" s="17">
        <f>+每日电表读数!SZ132-每日电表读数!SY132</f>
        <v>11.400000000001455</v>
      </c>
      <c r="SZ135" s="17">
        <f>+每日电表读数!TA132-每日电表读数!SZ132</f>
        <v>11.400000000001455</v>
      </c>
      <c r="TA135" s="17">
        <f>+每日电表读数!TB132-每日电表读数!TA132</f>
        <v>11.5</v>
      </c>
      <c r="TB135" s="17">
        <f>+每日电表读数!TC132-每日电表读数!TB132</f>
        <v>11.399999999997817</v>
      </c>
      <c r="TC135" s="17">
        <f>+每日电表读数!TD132-每日电表读数!TC132</f>
        <v>11.400000000001455</v>
      </c>
      <c r="TD135" s="17">
        <f>+每日电表读数!TE132-每日电表读数!TD132</f>
        <v>11.399999999997817</v>
      </c>
      <c r="TE135" s="17">
        <f>+每日电表读数!TF132-每日电表读数!TE132</f>
        <v>11.30000000000291</v>
      </c>
      <c r="TF135" s="17">
        <f>+每日电表读数!TG132-每日电表读数!TF132</f>
        <v>11.399999999997817</v>
      </c>
      <c r="TG135" s="17">
        <f>+每日电表读数!TH132-每日电表读数!TG132</f>
        <v>11.400000000001455</v>
      </c>
      <c r="TH135" s="17">
        <f>+每日电表读数!TI132-每日电表读数!TH132</f>
        <v>11.399999999997817</v>
      </c>
      <c r="TI135" s="17">
        <f>+每日电表读数!TJ132-每日电表读数!TI132</f>
        <v>11.5</v>
      </c>
      <c r="TJ135" s="17">
        <f>+每日电表读数!TK132-每日电表读数!TJ132</f>
        <v>11.400000000001455</v>
      </c>
      <c r="TK135" s="17">
        <f>+每日电表读数!TL132-每日电表读数!TK132</f>
        <v>11.400000000001455</v>
      </c>
      <c r="TL135" s="17">
        <f>+每日电表读数!TM132-每日电表读数!TL132</f>
        <v>11.399999999997817</v>
      </c>
      <c r="TM135" s="17">
        <f>+每日电表读数!TN132-每日电表读数!TM132</f>
        <v>11.299999999999272</v>
      </c>
      <c r="TN135" s="17">
        <f>+每日电表读数!TO132-每日电表读数!TN132</f>
        <v>11.30000000000291</v>
      </c>
    </row>
    <row r="136" spans="1:534" ht="19.5">
      <c r="B136" s="117" t="s">
        <v>424</v>
      </c>
      <c r="C136" s="48" t="s">
        <v>425</v>
      </c>
      <c r="D136" s="17">
        <f>+每日电表读数!E133-每日电表读数!D133</f>
        <v>8.6000000000021828</v>
      </c>
      <c r="E136" s="17">
        <f>+每日电表读数!F133-每日电表读数!E133</f>
        <v>10.5</v>
      </c>
      <c r="F136" s="17">
        <f>+每日电表读数!G133-每日电表读数!F133</f>
        <v>11.299999999999272</v>
      </c>
      <c r="G136" s="17">
        <f>+每日电表读数!H133-每日电表读数!G133</f>
        <v>9.2000000000007276</v>
      </c>
      <c r="H136" s="17">
        <f>+每日电表读数!I133-每日电表读数!H133</f>
        <v>8.5</v>
      </c>
      <c r="I136" s="17">
        <f>+每日电表读数!J133-每日电表读数!I133</f>
        <v>12</v>
      </c>
      <c r="J136" s="17">
        <f>+每日电表读数!K133-每日电表读数!J133</f>
        <v>12.399999999997817</v>
      </c>
      <c r="K136" s="17">
        <f>+每日电表读数!L133-每日电表读数!K133</f>
        <v>12.400000000001455</v>
      </c>
      <c r="L136" s="17">
        <f>+每日电表读数!M133-每日电表读数!L133</f>
        <v>12</v>
      </c>
      <c r="M136" s="17">
        <f>+每日电表读数!N133-每日电表读数!M133</f>
        <v>10.299999999999272</v>
      </c>
      <c r="N136" s="17">
        <f>+每日电表读数!O133-每日电表读数!N133</f>
        <v>10.400000000001455</v>
      </c>
      <c r="O136" s="17">
        <f>+每日电表读数!P133-每日电表读数!O133</f>
        <v>8.5999999999985448</v>
      </c>
      <c r="P136" s="17">
        <f>+每日电表读数!Q133-每日电表读数!P133</f>
        <v>11.799999999999272</v>
      </c>
      <c r="Q136" s="17">
        <f>+每日电表读数!R133-每日电表读数!Q133</f>
        <v>11.30000000000291</v>
      </c>
      <c r="R136" s="17">
        <f>+每日电表读数!S133-每日电表读数!R133</f>
        <v>9.5</v>
      </c>
      <c r="S136" s="17">
        <f>+每日电表读数!T133-每日电表读数!S133</f>
        <v>9.3999999999978172</v>
      </c>
      <c r="T136" s="17">
        <f>+每日电表读数!U133-每日电表读数!T133</f>
        <v>10.400000000001455</v>
      </c>
      <c r="U136" s="17">
        <f>+每日电表读数!V133-每日电表读数!U133</f>
        <v>8.5999999999985448</v>
      </c>
      <c r="V136" s="17">
        <f>+每日电表读数!W133-每日电表读数!V133</f>
        <v>8.2000000000007276</v>
      </c>
      <c r="W136" s="17">
        <f>+每日电表读数!X133-每日电表读数!W133</f>
        <v>11.700000000000728</v>
      </c>
      <c r="X136" s="17">
        <f>+每日电表读数!Y133-每日电表读数!X133</f>
        <v>12.5</v>
      </c>
      <c r="Y136" s="17">
        <f>+每日电表读数!Z133-每日电表读数!Y133</f>
        <v>11.200000000000728</v>
      </c>
      <c r="Z136" s="17">
        <f>+每日电表读数!AA133-每日电表读数!Z133</f>
        <v>10.599999999998545</v>
      </c>
      <c r="AA136" s="17">
        <f>+每日电表读数!AB133-每日电表读数!AA133</f>
        <v>9.2999999999992724</v>
      </c>
      <c r="AB136" s="17">
        <f>+每日电表读数!AC133-每日电表读数!AB133</f>
        <v>9.7999999999992724</v>
      </c>
      <c r="AC136" s="17">
        <f>+每日电表读数!AD133-每日电表读数!AC133</f>
        <v>8.5</v>
      </c>
      <c r="AD136" s="17">
        <f>+每日电表读数!AE133-每日电表读数!AD133</f>
        <v>9</v>
      </c>
      <c r="AE136" s="17">
        <f>+每日电表读数!AF133-每日电表读数!AE133</f>
        <v>8.2000000000007276</v>
      </c>
      <c r="AF136" s="17">
        <f>+每日电表读数!AG133-每日电表读数!AF133</f>
        <v>8.2000000000007276</v>
      </c>
      <c r="AG136" s="17">
        <f>+每日电表读数!AH133-每日电表读数!AG133</f>
        <v>8</v>
      </c>
      <c r="AH136" s="17">
        <f>+每日电表读数!AI133-每日电表读数!AH133</f>
        <v>8</v>
      </c>
      <c r="AI136" s="17">
        <f>+每日电表读数!AJ133-每日电表读数!AI133</f>
        <v>8</v>
      </c>
      <c r="AJ136" s="17">
        <f>+每日电表读数!AK133-每日电表读数!AJ133</f>
        <v>8.2000000000007276</v>
      </c>
      <c r="AK136" s="17">
        <f>+每日电表读数!AL133-每日电表读数!AK133</f>
        <v>9.8999999999978172</v>
      </c>
      <c r="AL136" s="17">
        <f>+每日电表读数!AM133-每日电表读数!AL133</f>
        <v>8.2000000000007276</v>
      </c>
      <c r="AM136" s="17">
        <f>+每日电表读数!AN133-每日电表读数!AM133</f>
        <v>8.4000000000014552</v>
      </c>
      <c r="AN136" s="17">
        <f>+每日电表读数!AO133-每日电表读数!AN133</f>
        <v>11.299999999999272</v>
      </c>
      <c r="AO136" s="17">
        <f>+每日电表读数!AP133-每日电表读数!AO133</f>
        <v>8.9000000000014552</v>
      </c>
      <c r="AP136" s="17">
        <f>+每日电表读数!AQ133-每日电表读数!AP133</f>
        <v>10.599999999998545</v>
      </c>
      <c r="AQ136" s="17">
        <f>+每日电表读数!AR133-每日电表读数!AQ133</f>
        <v>8.5999999999985448</v>
      </c>
      <c r="AR136" s="17">
        <f>+每日电表读数!AS133-每日电表读数!AR133</f>
        <v>9.9000000000014552</v>
      </c>
      <c r="AS136" s="17">
        <f>+每日电表读数!AT133-每日电表读数!AS133</f>
        <v>11.299999999999272</v>
      </c>
      <c r="AT136" s="17">
        <f>+每日电表读数!AU133-每日电表读数!AT133</f>
        <v>11</v>
      </c>
      <c r="AU136" s="17">
        <f>+每日电表读数!AV133-每日电表读数!AU133</f>
        <v>9.6000000000021828</v>
      </c>
      <c r="AV136" s="17">
        <f>+每日电表读数!AW133-每日电表读数!AV133</f>
        <v>10.099999999998545</v>
      </c>
      <c r="AW136" s="17">
        <f>+每日电表读数!AX133-每日电表读数!AW133</f>
        <v>11.099999999998545</v>
      </c>
      <c r="AX136" s="17">
        <f>+每日电表读数!AY133-每日电表读数!AX133</f>
        <v>8.6000000000021828</v>
      </c>
      <c r="AY136" s="17">
        <f>+每日电表读数!AZ133-每日电表读数!AY133</f>
        <v>9.8999999999978172</v>
      </c>
      <c r="AZ136" s="17">
        <f>+每日电表读数!BA133-每日电表读数!AZ133</f>
        <v>12.700000000000728</v>
      </c>
      <c r="BA136" s="17">
        <f>+每日电表读数!BB133-每日电表读数!BA133</f>
        <v>14</v>
      </c>
      <c r="BB136" s="17">
        <f>+每日电表读数!BC133-每日电表读数!BB133</f>
        <v>13.400000000001455</v>
      </c>
      <c r="BC136" s="17">
        <f>+每日电表读数!BD133-每日电表读数!BC133</f>
        <v>12.899999999997817</v>
      </c>
      <c r="BD136" s="17">
        <f>+每日电表读数!BE133-每日电表读数!BD133</f>
        <v>12.700000000000728</v>
      </c>
      <c r="BE136" s="17">
        <f>+每日电表读数!BF133-每日电表读数!BE133</f>
        <v>8.2999999999992724</v>
      </c>
      <c r="BF136" s="17">
        <f>+每日电表读数!BG133-每日电表读数!BF133</f>
        <v>10.400000000001455</v>
      </c>
      <c r="BG136" s="17">
        <f>+每日电表读数!BH133-每日电表读数!BG133</f>
        <v>12.200000000000728</v>
      </c>
      <c r="BH136" s="17">
        <f>+每日电表读数!BI133-每日电表读数!BH133</f>
        <v>10.799999999999272</v>
      </c>
      <c r="BI136" s="17">
        <f>+每日电表读数!BJ133-每日电表读数!BI133</f>
        <v>11.799999999999272</v>
      </c>
      <c r="BK136" s="17">
        <f>+每日电表读数!BL133-每日电表读数!BK133</f>
        <v>0</v>
      </c>
      <c r="BL136" s="17">
        <f>+每日电表读数!BM133-每日电表读数!BL133</f>
        <v>0</v>
      </c>
      <c r="BM136" s="17">
        <f>+每日电表读数!BN133-每日电表读数!BM133</f>
        <v>0</v>
      </c>
      <c r="BN136" s="17">
        <f>+每日电表读数!BO133-每日电表读数!BN133</f>
        <v>0</v>
      </c>
      <c r="BO136" s="17">
        <f>+每日电表读数!BP133-每日电表读数!BO133</f>
        <v>0</v>
      </c>
      <c r="BP136" s="17">
        <f>+每日电表读数!BQ133-每日电表读数!BP133</f>
        <v>0</v>
      </c>
      <c r="BQ136" s="17">
        <f>+每日电表读数!BR133-每日电表读数!BQ133</f>
        <v>0</v>
      </c>
      <c r="BR136" s="17">
        <f>+每日电表读数!BS133-每日电表读数!BR133</f>
        <v>0</v>
      </c>
      <c r="BS136" s="17">
        <f>+每日电表读数!BT133-每日电表读数!BS133</f>
        <v>0</v>
      </c>
      <c r="BT136" s="17">
        <f>+每日电表读数!BU133-每日电表读数!BT133</f>
        <v>0</v>
      </c>
      <c r="BU136" s="17">
        <f>+每日电表读数!BV133-每日电表读数!BU133</f>
        <v>0</v>
      </c>
      <c r="BV136" s="17">
        <f>+每日电表读数!BW133-每日电表读数!BV133</f>
        <v>0</v>
      </c>
      <c r="BW136" s="17">
        <f>+每日电表读数!BX133-每日电表读数!BW133</f>
        <v>0</v>
      </c>
      <c r="BX136" s="17">
        <f>+每日电表读数!BY133-每日电表读数!BX133</f>
        <v>0</v>
      </c>
      <c r="BY136" s="17">
        <f>+每日电表读数!BZ133-每日电表读数!BY133</f>
        <v>0</v>
      </c>
      <c r="BZ136" s="17">
        <f>+每日电表读数!CA133-每日电表读数!BZ133</f>
        <v>0</v>
      </c>
      <c r="CA136" s="17">
        <f>+每日电表读数!CB133-每日电表读数!CA133</f>
        <v>0</v>
      </c>
      <c r="CB136" s="17">
        <f>+每日电表读数!CC133-每日电表读数!CB133</f>
        <v>0</v>
      </c>
      <c r="CC136" s="17">
        <f>+每日电表读数!CD133-每日电表读数!CC133</f>
        <v>0</v>
      </c>
      <c r="CD136" s="17">
        <f>+每日电表读数!CE133-每日电表读数!CD133</f>
        <v>0</v>
      </c>
      <c r="CE136" s="17">
        <f>+每日电表读数!CF133-每日电表读数!CE133</f>
        <v>0</v>
      </c>
      <c r="CF136" s="17">
        <f>+每日电表读数!CG133-每日电表读数!CF133</f>
        <v>0</v>
      </c>
      <c r="CG136" s="17">
        <f>+每日电表读数!CH133-每日电表读数!CG133</f>
        <v>0</v>
      </c>
      <c r="CH136" s="17">
        <f>+每日电表读数!CI133-每日电表读数!CH133</f>
        <v>0</v>
      </c>
      <c r="CI136" s="17">
        <f>+每日电表读数!CJ133-每日电表读数!CI133</f>
        <v>0</v>
      </c>
      <c r="CJ136" s="17">
        <f>+每日电表读数!CK133-每日电表读数!CJ133</f>
        <v>0</v>
      </c>
      <c r="CK136" s="17">
        <f>+每日电表读数!CL133-每日电表读数!CK133</f>
        <v>0</v>
      </c>
      <c r="CL136" s="17">
        <f>+每日电表读数!CM133-每日电表读数!CL133</f>
        <v>0</v>
      </c>
      <c r="CM136" s="17">
        <f>+每日电表读数!CN133-每日电表读数!CM133</f>
        <v>0</v>
      </c>
      <c r="CN136" s="17">
        <f>+每日电表读数!CO133-每日电表读数!CN133</f>
        <v>20881.5</v>
      </c>
      <c r="CO136" s="17">
        <f>+每日电表读数!CP133-每日电表读数!CO133</f>
        <v>10.099999999998545</v>
      </c>
      <c r="CP136" s="17">
        <f>+每日电表读数!CQ133-每日电表读数!CP133</f>
        <v>10.30000000000291</v>
      </c>
      <c r="CQ136" s="17">
        <f>+每日电表读数!CR133-每日电表读数!CQ133</f>
        <v>10.19999999999709</v>
      </c>
      <c r="CR136" s="17">
        <f>+每日电表读数!CS133-每日电表读数!CR133</f>
        <v>12.400000000001455</v>
      </c>
      <c r="CS136" s="17">
        <f>+每日电表读数!CT133-每日电表读数!CS133</f>
        <v>14.200000000000728</v>
      </c>
      <c r="CT136" s="17">
        <f>+每日电表读数!CU133-每日电表读数!CT133</f>
        <v>10.700000000000728</v>
      </c>
      <c r="CU136" s="17">
        <f>+每日电表读数!CV133-每日电表读数!CU133</f>
        <v>8.2999999999992724</v>
      </c>
      <c r="CV136" s="17">
        <f>+每日电表读数!CW133-每日电表读数!CV133</f>
        <v>8.3999999999978172</v>
      </c>
      <c r="CW136" s="17">
        <f>+每日电表读数!CX133-每日电表读数!CW133</f>
        <v>15.5</v>
      </c>
      <c r="CX136" s="17">
        <f>+每日电表读数!CY133-每日电表读数!CX133</f>
        <v>12.80000000000291</v>
      </c>
      <c r="CY136" s="17">
        <f>+每日电表读数!CZ133-每日电表读数!CY133</f>
        <v>17.099999999998545</v>
      </c>
      <c r="CZ136" s="17">
        <f>+每日电表读数!DA133-每日电表读数!CZ133</f>
        <v>13.700000000000728</v>
      </c>
      <c r="DA136" s="17">
        <f>+每日电表读数!DB133-每日电表读数!DA133</f>
        <v>11.899999999997817</v>
      </c>
      <c r="DB136" s="17">
        <f>+每日电表读数!DC133-每日电表读数!DB133</f>
        <v>8.7000000000007276</v>
      </c>
      <c r="DC136" s="17">
        <f>+每日电表读数!DD133-每日电表读数!DC133</f>
        <v>15.700000000000728</v>
      </c>
      <c r="DD136" s="17">
        <f>+每日电表读数!DE133-每日电表读数!DD133</f>
        <v>14.5</v>
      </c>
      <c r="DE136" s="17">
        <f>+每日电表读数!DF133-每日电表读数!DE133</f>
        <v>15.5</v>
      </c>
      <c r="DF136" s="17">
        <f>+每日电表读数!DG133-每日电表读数!DF133</f>
        <v>16.5</v>
      </c>
      <c r="DG136" s="17">
        <f>+每日电表读数!DH133-每日电表读数!DG133</f>
        <v>15.400000000001455</v>
      </c>
      <c r="DH136" s="17">
        <f>+每日电表读数!DI133-每日电表读数!DH133</f>
        <v>15.099999999998545</v>
      </c>
      <c r="DI136" s="17">
        <f>+每日电表读数!DJ133-每日电表读数!DI133</f>
        <v>8.7000000000007276</v>
      </c>
      <c r="DJ136" s="17">
        <f>+每日电表读数!DK133-每日电表读数!DJ133</f>
        <v>15.399999999997817</v>
      </c>
      <c r="DK136" s="17">
        <f>+每日电表读数!DL133-每日电表读数!DK133</f>
        <v>15.900000000001455</v>
      </c>
      <c r="DL136" s="17">
        <f>+每日电表读数!DM133-每日电表读数!DL133</f>
        <v>15.700000000000728</v>
      </c>
      <c r="DM136" s="17">
        <f>+每日电表读数!DN133-每日电表读数!DM133</f>
        <v>16.5</v>
      </c>
      <c r="DN136" s="17">
        <f>+每日电表读数!DO133-每日电表读数!DN133</f>
        <v>14.799999999999272</v>
      </c>
      <c r="DO136" s="17">
        <f>+每日电表读数!DP133-每日电表读数!DO133</f>
        <v>12</v>
      </c>
      <c r="DP136" s="17">
        <f>+每日电表读数!DQ133-每日电表读数!DP133</f>
        <v>11.299999999999272</v>
      </c>
      <c r="DQ136" s="17">
        <f>+每日电表读数!DR133-每日电表读数!DQ133</f>
        <v>16.600000000002183</v>
      </c>
      <c r="DR136" s="17">
        <f>+每日电表读数!DS133-每日电表读数!DR133</f>
        <v>15.299999999999272</v>
      </c>
      <c r="DS136" s="17">
        <f>+每日电表读数!DT133-每日电表读数!DS133</f>
        <v>9.3999999999978172</v>
      </c>
      <c r="DT136" s="17">
        <f>+每日电表读数!DU133-每日电表读数!DT133</f>
        <v>8.7000000000007276</v>
      </c>
      <c r="DU136" s="17">
        <f>+每日电表读数!DV133-每日电表读数!DU133</f>
        <v>13.900000000001455</v>
      </c>
      <c r="DV136" s="17">
        <f>+每日电表读数!DW133-每日电表读数!DV133</f>
        <v>11.799999999999272</v>
      </c>
      <c r="DW136" s="17">
        <f>+每日电表读数!DX133-每日电表读数!DW133</f>
        <v>9.7999999999992724</v>
      </c>
      <c r="DX136" s="17">
        <f>+每日电表读数!DY133-每日电表读数!DX133</f>
        <v>17.799999999999272</v>
      </c>
      <c r="DY136" s="17">
        <f>+每日电表读数!DZ133-每日电表读数!DY133</f>
        <v>17</v>
      </c>
      <c r="DZ136" s="17">
        <f>+每日电表读数!EA133-每日电表读数!DZ133</f>
        <v>17.400000000001455</v>
      </c>
      <c r="EA136" s="17">
        <f>+每日电表读数!EB133-每日电表读数!EA133</f>
        <v>7.7999999999992724</v>
      </c>
      <c r="EB136" s="17">
        <f>+每日电表读数!EC133-每日电表读数!EB133</f>
        <v>17.400000000001455</v>
      </c>
      <c r="EC136" s="17">
        <f>+每日电表读数!ED133-每日电表读数!EC133</f>
        <v>15.899999999997817</v>
      </c>
      <c r="ED136" s="17">
        <f>+每日电表读数!EE133-每日电表读数!ED133</f>
        <v>13.700000000000728</v>
      </c>
      <c r="EE136" s="17">
        <f>+每日电表读数!EF133-每日电表读数!EE133</f>
        <v>17.600000000002183</v>
      </c>
      <c r="EF136" s="17">
        <f>+每日电表读数!EG133-每日电表读数!EF133</f>
        <v>15.69999999999709</v>
      </c>
      <c r="EG136" s="17">
        <f>+每日电表读数!EH133-每日电表读数!EG133</f>
        <v>17.900000000001455</v>
      </c>
      <c r="EH136" s="17">
        <f>+每日电表读数!EI133-每日电表读数!EH133</f>
        <v>16.5</v>
      </c>
      <c r="EI136" s="17">
        <f>+每日电表读数!EJ133-每日电表读数!EI133</f>
        <v>17.900000000001455</v>
      </c>
      <c r="EJ136" s="17">
        <f>+每日电表读数!EK133-每日电表读数!EJ133</f>
        <v>17.299999999999272</v>
      </c>
      <c r="EK136" s="17">
        <f>+每日电表读数!EL133-每日电表读数!EK133</f>
        <v>16.899999999997817</v>
      </c>
      <c r="EL136" s="17">
        <f>+每日电表读数!EM133-每日电表读数!EL133</f>
        <v>16.600000000002183</v>
      </c>
      <c r="EM136" s="17">
        <f>+每日电表读数!EN133-每日电表读数!EM133</f>
        <v>17.200000000000728</v>
      </c>
      <c r="EN136" s="17">
        <f>+每日电表读数!EO133-每日电表读数!EN133</f>
        <v>19</v>
      </c>
      <c r="EO136" s="17">
        <f>+每日电表读数!EP133-每日电表读数!EO133</f>
        <v>18.5</v>
      </c>
      <c r="EP136" s="17">
        <f>+每日电表读数!EQ133-每日电表读数!EP133</f>
        <v>16.69999999999709</v>
      </c>
      <c r="EQ136" s="17">
        <f>+每日电表读数!ER133-每日电表读数!EQ133</f>
        <v>13.400000000001455</v>
      </c>
      <c r="ER136" s="17">
        <f>+每日电表读数!ES133-每日电表读数!ER133</f>
        <v>4.5999999999985448</v>
      </c>
      <c r="ES136" s="17">
        <f>+每日电表读数!ET133-每日电表读数!ES133</f>
        <v>15.400000000001455</v>
      </c>
      <c r="ET136" s="17">
        <f>+每日电表读数!EU133-每日电表读数!ET133</f>
        <v>15.299999999999272</v>
      </c>
      <c r="EU136" s="17">
        <f>+每日电表读数!EV133-每日电表读数!EU133</f>
        <v>16.400000000001455</v>
      </c>
      <c r="EV136" s="17">
        <f>+每日电表读数!EW133-每日电表读数!EV133</f>
        <v>15.299999999999272</v>
      </c>
      <c r="EW136" s="17">
        <f>+每日电表读数!EX133-每日电表读数!EW133</f>
        <v>14.599999999998545</v>
      </c>
      <c r="EX136" s="17">
        <f>+每日电表读数!EY133-每日电表读数!EX133</f>
        <v>16.200000000000728</v>
      </c>
      <c r="EY136" s="17">
        <f>+每日电表读数!EZ133-每日电表读数!EY133</f>
        <v>13.799999999999272</v>
      </c>
      <c r="EZ136" s="17">
        <f>+每日电表读数!FA133-每日电表读数!EZ133</f>
        <v>17.700000000000728</v>
      </c>
      <c r="FA136" s="17">
        <f>+每日电表读数!FB133-每日电表读数!FA133</f>
        <v>17.299999999999272</v>
      </c>
      <c r="FB136" s="17">
        <f>+每日电表读数!FC133-每日电表读数!FB133</f>
        <v>19.200000000000728</v>
      </c>
      <c r="FC136" s="17">
        <f>+每日电表读数!FD133-每日电表读数!FC133</f>
        <v>18.5</v>
      </c>
      <c r="FD136" s="17">
        <f>+每日电表读数!FE133-每日电表读数!FD133</f>
        <v>19.200000000000728</v>
      </c>
      <c r="FE136" s="17">
        <f>+每日电表读数!FF133-每日电表读数!FE133</f>
        <v>16.599999999998545</v>
      </c>
      <c r="FF136" s="17">
        <f>+每日电表读数!FG133-每日电表读数!FF133</f>
        <v>12.100000000002183</v>
      </c>
      <c r="FG136" s="17">
        <f>+每日电表读数!FH133-每日电表读数!FG133</f>
        <v>19.399999999997817</v>
      </c>
      <c r="FH136" s="17">
        <f>+每日电表读数!FI133-每日电表读数!FH133</f>
        <v>17.400000000001455</v>
      </c>
      <c r="FI136" s="17">
        <f>+每日电表读数!FJ133-每日电表读数!FI133</f>
        <v>17.099999999998545</v>
      </c>
      <c r="FJ136" s="17">
        <f>+每日电表读数!FK133-每日电表读数!FJ133</f>
        <v>17.30000000000291</v>
      </c>
      <c r="FK136" s="17">
        <f>+每日电表读数!FL133-每日电表读数!FK133</f>
        <v>18</v>
      </c>
      <c r="FL136" s="17">
        <f>+每日电表读数!FM133-每日电表读数!FL133</f>
        <v>17.799999999999272</v>
      </c>
      <c r="FM136" s="17">
        <f>+每日电表读数!FN133-每日电表读数!FM133</f>
        <v>8.7000000000007276</v>
      </c>
      <c r="FN136" s="17">
        <f>+每日电表读数!FO133-每日电表读数!FN133</f>
        <v>17.5</v>
      </c>
      <c r="FO136" s="17">
        <f>+每日电表读数!FP133-每日电表读数!FO133</f>
        <v>19.599999999998545</v>
      </c>
      <c r="FP136" s="17">
        <f>+每日电表读数!FQ133-每日电表读数!FP133</f>
        <v>21</v>
      </c>
      <c r="FQ136" s="17">
        <f>+每日电表读数!FR133-每日电表读数!FQ133</f>
        <v>17.5</v>
      </c>
      <c r="FR136" s="17">
        <f>+每日电表读数!FS133-每日电表读数!FR133</f>
        <v>17.799999999999272</v>
      </c>
      <c r="FS136" s="17">
        <f>+每日电表读数!FT133-每日电表读数!FS133</f>
        <v>16.400000000001455</v>
      </c>
      <c r="FT136" s="17">
        <f>+每日电表读数!FU133-每日电表读数!FT133</f>
        <v>10.099999999998545</v>
      </c>
      <c r="FU136" s="17">
        <f>+每日电表读数!FV133-每日电表读数!FU133</f>
        <v>18.100000000002183</v>
      </c>
      <c r="FV136" s="17">
        <f>+每日电表读数!FW133-每日电表读数!FV133</f>
        <v>18.599999999998545</v>
      </c>
      <c r="FW136" s="17">
        <f>+每日电表读数!FX133-每日电表读数!FW133</f>
        <v>18.900000000001455</v>
      </c>
      <c r="FX136" s="17">
        <f>+每日电表读数!FY133-每日电表读数!FX133</f>
        <v>20.599999999998545</v>
      </c>
      <c r="FY136" s="17">
        <f>+每日电表读数!FZ133-每日电表读数!FY133</f>
        <v>18.799999999999272</v>
      </c>
      <c r="FZ136" s="17">
        <f>+每日电表读数!GA133-每日电表读数!FZ133</f>
        <v>18.5</v>
      </c>
      <c r="GA136" s="17">
        <f>+每日电表读数!GB133-每日电表读数!GA133</f>
        <v>12</v>
      </c>
      <c r="GB136" s="17">
        <f>+每日电表读数!GC133-每日电表读数!GB133</f>
        <v>14.799999999999272</v>
      </c>
      <c r="GC136" s="17">
        <f>+每日电表读数!GD133-每日电表读数!GC133</f>
        <v>16.100000000002183</v>
      </c>
      <c r="GD136" s="17">
        <f>+每日电表读数!GE133-每日电表读数!GD133</f>
        <v>14.899999999997817</v>
      </c>
      <c r="GE136" s="17">
        <f>+每日电表读数!GF133-每日电表读数!GE133</f>
        <v>17.30000000000291</v>
      </c>
      <c r="GF136" s="17">
        <f>+每日电表读数!GG133-每日电表读数!GF133</f>
        <v>17.19999999999709</v>
      </c>
      <c r="GG136" s="17">
        <f>+每日电表读数!GH133-每日电表读数!GG133</f>
        <v>16.700000000000728</v>
      </c>
      <c r="GH136" s="17">
        <f>+每日电表读数!GI133-每日电表读数!GH133</f>
        <v>14.900000000001455</v>
      </c>
      <c r="GI136" s="17">
        <f>+每日电表读数!GJ133-每日电表读数!GI133</f>
        <v>20.700000000000728</v>
      </c>
      <c r="GJ136" s="17">
        <f>+每日电表读数!GK133-每日电表读数!GJ133</f>
        <v>20.099999999998545</v>
      </c>
      <c r="GK136" s="17">
        <f>+每日电表读数!GL133-每日电表读数!GK133</f>
        <v>21</v>
      </c>
      <c r="GL136" s="17">
        <f>+每日电表读数!GM133-每日电表读数!GL133</f>
        <v>20.900000000001455</v>
      </c>
      <c r="GM136" s="17">
        <f>+每日电表读数!GN133-每日电表读数!GM133</f>
        <v>18.799999999999272</v>
      </c>
      <c r="GN136" s="17">
        <f>+每日电表读数!GO133-每日电表读数!GN133</f>
        <v>15.399999999997817</v>
      </c>
      <c r="GO136" s="17">
        <f>+每日电表读数!GP133-每日电表读数!GO133</f>
        <v>10.600000000002183</v>
      </c>
      <c r="GP136" s="17">
        <f>+每日电表读数!GQ133-每日电表读数!GP133</f>
        <v>20.799999999999272</v>
      </c>
      <c r="GQ136" s="17">
        <f>+每日电表读数!GR133-每日电表读数!GQ133</f>
        <v>18.5</v>
      </c>
      <c r="GR136" s="17">
        <f>+每日电表读数!GS133-每日电表读数!GR133</f>
        <v>19.599999999998545</v>
      </c>
      <c r="GS136" s="17">
        <f>+每日电表读数!GT133-每日电表读数!GS133</f>
        <v>19.700000000000728</v>
      </c>
      <c r="GT136" s="17">
        <f>+每日电表读数!GU133-每日电表读数!GT133</f>
        <v>19.299999999999272</v>
      </c>
      <c r="GU136" s="17">
        <f>+每日电表读数!GV133-每日电表读数!GU133</f>
        <v>19.80000000000291</v>
      </c>
      <c r="GV136" s="17">
        <f>+每日电表读数!GW133-每日电表读数!GV133</f>
        <v>9.8999999999978172</v>
      </c>
      <c r="GW136" s="17">
        <f>+每日电表读数!GX133-每日电表读数!GW133</f>
        <v>16.900000000001455</v>
      </c>
      <c r="GX136" s="17">
        <f>+每日电表读数!GY133-每日电表读数!GX133</f>
        <v>9.8999999999978172</v>
      </c>
      <c r="GY136" s="17">
        <f>+每日电表读数!GZ133-每日电表读数!GY133</f>
        <v>16.200000000000728</v>
      </c>
      <c r="GZ136" s="17">
        <f>+每日电表读数!HA133-每日电表读数!GZ133</f>
        <v>17.100000000002183</v>
      </c>
      <c r="HA136" s="17">
        <f>+每日电表读数!HB133-每日电表读数!HA133</f>
        <v>15.599999999998545</v>
      </c>
      <c r="HB136" s="17">
        <f>+每日电表读数!HC133-每日电表读数!HB133</f>
        <v>15.799999999999272</v>
      </c>
      <c r="HC136" s="17">
        <f>+每日电表读数!HD133-每日电表读数!HC133</f>
        <v>9.9000000000014552</v>
      </c>
      <c r="HD136" s="17">
        <f>+每日电表读数!HE133-每日电表读数!HD133</f>
        <v>15.5</v>
      </c>
      <c r="HE136" s="17">
        <f>+每日电表读数!HF133-每日电表读数!HE133</f>
        <v>16.399999999997817</v>
      </c>
      <c r="HF136" s="17">
        <f>+每日电表读数!HG133-每日电表读数!HF133</f>
        <v>18.100000000002183</v>
      </c>
      <c r="HG136" s="17">
        <f>+每日电表读数!HH133-每日电表读数!HG133</f>
        <v>17.799999999999272</v>
      </c>
      <c r="HH136" s="17">
        <f>+每日电表读数!HI133-每日电表读数!HH133</f>
        <v>17.700000000000728</v>
      </c>
      <c r="HI136" s="17">
        <f>+每日电表读数!HJ133-每日电表读数!HI133</f>
        <v>16.799999999999272</v>
      </c>
      <c r="HJ136" s="17">
        <f>+每日电表读数!HK133-每日电表读数!HJ133</f>
        <v>10</v>
      </c>
      <c r="HK136" s="17">
        <f>+每日电表读数!HL133-每日电表读数!HK133</f>
        <v>17.099999999998545</v>
      </c>
      <c r="HL136" s="17">
        <f>+每日电表读数!HM133-每日电表读数!HL133</f>
        <v>16.30000000000291</v>
      </c>
      <c r="HM136" s="17">
        <f>+每日电表读数!HN133-每日电表读数!HM133</f>
        <v>16.299999999999272</v>
      </c>
      <c r="HN136" s="17">
        <f>+每日电表读数!HO133-每日电表读数!HN133</f>
        <v>14.5</v>
      </c>
      <c r="HO136" s="17">
        <f>+每日电表读数!HP133-每日电表读数!HO133</f>
        <v>15.899999999997817</v>
      </c>
      <c r="HP136" s="17">
        <f>+每日电表读数!HQ133-每日电表读数!HP133</f>
        <v>17.80000000000291</v>
      </c>
      <c r="HQ136" s="17">
        <f>+每日电表读数!HR133-每日电表读数!HQ133</f>
        <v>10</v>
      </c>
      <c r="HR136" s="17">
        <f>+每日电表读数!HS133-每日电表读数!HR133</f>
        <v>19.19999999999709</v>
      </c>
      <c r="HS136" s="17">
        <f>+每日电表读数!HT133-每日电表读数!HS133</f>
        <v>19.900000000001455</v>
      </c>
      <c r="HT136" s="17">
        <f>+每日电表读数!HU133-每日电表读数!HT133</f>
        <v>18.099999999998545</v>
      </c>
      <c r="HU136" s="17">
        <f>+每日电表读数!HV133-每日电表读数!HU133</f>
        <v>17.400000000001455</v>
      </c>
      <c r="HV136" s="17">
        <f>+每日电表读数!HW133-每日电表读数!HV133</f>
        <v>17.299999999999272</v>
      </c>
      <c r="HW136" s="17">
        <f>+每日电表读数!HX133-每日电表读数!HW133</f>
        <v>15</v>
      </c>
      <c r="HX136" s="17">
        <f>+每日电表读数!HY133-每日电表读数!HX133</f>
        <v>9.9000000000014552</v>
      </c>
      <c r="HY136" s="17">
        <f>+每日电表读数!HZ133-每日电表读数!HY133</f>
        <v>16</v>
      </c>
      <c r="HZ136" s="17">
        <f>+每日电表读数!IA133-每日电表读数!HZ133</f>
        <v>15.399999999997817</v>
      </c>
      <c r="IA136" s="17">
        <f>+每日电表读数!IB133-每日电表读数!IA133</f>
        <v>17</v>
      </c>
      <c r="IB136" s="17">
        <f>+每日电表读数!IC133-每日电表读数!IB133</f>
        <v>15.200000000000728</v>
      </c>
      <c r="IC136" s="17">
        <f>+每日电表读数!ID133-每日电表读数!IC133</f>
        <v>17.299999999999272</v>
      </c>
      <c r="ID136" s="17">
        <f>+每日电表读数!IE133-每日电表读数!ID133</f>
        <v>14.5</v>
      </c>
      <c r="IE136" s="17">
        <f>+每日电表读数!IF133-每日电表读数!IE133</f>
        <v>9.9000000000014552</v>
      </c>
      <c r="IF136" s="17">
        <f>+每日电表读数!IG133-每日电表读数!IF133</f>
        <v>15.900000000001455</v>
      </c>
      <c r="IG136" s="17">
        <f>+每日电表读数!IH133-每日电表读数!IG133</f>
        <v>15.099999999998545</v>
      </c>
      <c r="IH136" s="17">
        <f>+每日电表读数!II133-每日电表读数!IH133</f>
        <v>16.299999999999272</v>
      </c>
      <c r="II136" s="17">
        <f>+每日电表读数!IJ133-每日电表读数!II133</f>
        <v>16.100000000002183</v>
      </c>
      <c r="IJ136" s="17">
        <f>+每日电表读数!IK133-每日电表读数!IJ133</f>
        <v>15.5</v>
      </c>
      <c r="IK136" s="17">
        <f>+每日电表读数!IL133-每日电表读数!IK133</f>
        <v>13.399999999997817</v>
      </c>
      <c r="IL136" s="17">
        <f>+每日电表读数!IM133-每日电表读数!IL133</f>
        <v>11.400000000001455</v>
      </c>
      <c r="IM136" s="17">
        <f>+每日电表读数!IN133-每日电表读数!IM133</f>
        <v>10</v>
      </c>
      <c r="IN136" s="17">
        <f>+每日电表读数!IO133-每日电表读数!IN133</f>
        <v>7.8999999999978172</v>
      </c>
      <c r="IO136" s="17">
        <f>+每日电表读数!IP133-每日电表读数!IO133</f>
        <v>19</v>
      </c>
      <c r="IP136" s="17">
        <f>+每日电表读数!IQ133-每日电表读数!IP133</f>
        <v>18.200000000000728</v>
      </c>
      <c r="IQ136" s="17">
        <f>+每日电表读数!IR133-每日电表读数!IQ133</f>
        <v>17.700000000000728</v>
      </c>
      <c r="IR136" s="17">
        <f>+每日电表读数!IS133-每日电表读数!IR133</f>
        <v>16.700000000000728</v>
      </c>
      <c r="IS136" s="17">
        <f>+每日电表读数!IT133-每日电表读数!IS133</f>
        <v>10</v>
      </c>
      <c r="IT136" s="17">
        <f>+每日电表读数!IU133-每日电表读数!IT133</f>
        <v>19.700000000000728</v>
      </c>
      <c r="IU136" s="17">
        <f>+每日电表读数!IV133-每日电表读数!IU133</f>
        <v>18.799999999999272</v>
      </c>
      <c r="IV136" s="17">
        <f>+每日电表读数!IW133-每日电表读数!IV133</f>
        <v>16.299999999999272</v>
      </c>
      <c r="IW136" s="17">
        <f>+每日电表读数!IX133-每日电表读数!IW133</f>
        <v>17.900000000001455</v>
      </c>
      <c r="IX136" s="17">
        <f>+每日电表读数!IY133-每日电表读数!IX133</f>
        <v>16.099999999998545</v>
      </c>
      <c r="IY136" s="17">
        <f>+每日电表读数!IZ133-每日电表读数!IY133</f>
        <v>15.400000000001455</v>
      </c>
      <c r="IZ136" s="17">
        <f>+每日电表读数!JA133-每日电表读数!IZ133</f>
        <v>10</v>
      </c>
      <c r="JA136" s="17">
        <f>+每日电表读数!JB133-每日电表读数!JA133</f>
        <v>18.5</v>
      </c>
      <c r="JB136" s="17">
        <f>+每日电表读数!JC133-每日电表读数!JB133</f>
        <v>16.399999999997817</v>
      </c>
      <c r="JC136" s="17">
        <f>+每日电表读数!JD133-每日电表读数!JC133</f>
        <v>15.900000000001455</v>
      </c>
      <c r="JD136" s="17">
        <f>+每日电表读数!JE133-每日电表读数!JD133</f>
        <v>15.599999999998545</v>
      </c>
      <c r="JE136" s="17">
        <f>+每日电表读数!JF133-每日电表读数!JE133</f>
        <v>14.400000000001455</v>
      </c>
      <c r="JF136" s="17">
        <f>+每日电表读数!JG133-每日电表读数!JF133</f>
        <v>14.799999999999272</v>
      </c>
      <c r="JG136" s="17">
        <f>+每日电表读数!JH133-每日电表读数!JG133</f>
        <v>9.9000000000014552</v>
      </c>
      <c r="JH136" s="17">
        <f>+每日电表读数!JI133-每日电表读数!JH133</f>
        <v>15.799999999999272</v>
      </c>
      <c r="JI136" s="17">
        <f>+每日电表读数!JJ133-每日电表读数!JI133</f>
        <v>16</v>
      </c>
      <c r="JJ136" s="17">
        <f>+每日电表读数!JK133-每日电表读数!JJ133</f>
        <v>14.200000000000728</v>
      </c>
      <c r="JK136" s="17">
        <f>+每日电表读数!JL133-每日电表读数!JK133</f>
        <v>15.299999999999272</v>
      </c>
      <c r="JL136" s="17">
        <f>+每日电表读数!JM133-每日电表读数!JL133</f>
        <v>14.799999999999272</v>
      </c>
      <c r="JM136" s="17">
        <f>+每日电表读数!JN133-每日电表读数!JM133</f>
        <v>13.700000000000728</v>
      </c>
      <c r="JN136" s="17">
        <f>+每日电表读数!JO133-每日电表读数!JN133</f>
        <v>9.3999999999978172</v>
      </c>
      <c r="JO136" s="17">
        <f>+每日电表读数!JP133-每日电表读数!JO133</f>
        <v>16.200000000000728</v>
      </c>
      <c r="JP136" s="17">
        <f>+每日电表读数!JQ133-每日电表读数!JP133</f>
        <v>14.100000000002183</v>
      </c>
      <c r="JQ136" s="17">
        <f>+每日电表读数!JR133-每日电表读数!JQ133</f>
        <v>14.099999999998545</v>
      </c>
      <c r="JR136" s="17">
        <f>+每日电表读数!JS133-每日电表读数!JR133</f>
        <v>17.200000000000728</v>
      </c>
      <c r="JS136" s="17">
        <f>+每日电表读数!JT133-每日电表读数!JS133</f>
        <v>17.399999999997817</v>
      </c>
      <c r="JT136" s="17">
        <f>+每日电表读数!JU133-每日电表读数!JT133</f>
        <v>13</v>
      </c>
      <c r="JU136" s="17">
        <f>+每日电表读数!JV133-每日电表读数!JU133</f>
        <v>9.2000000000007276</v>
      </c>
      <c r="JV136" s="17">
        <f>+每日电表读数!JW133-每日电表读数!JV133</f>
        <v>14.600000000002183</v>
      </c>
      <c r="JW136" s="17">
        <f>+每日电表读数!JX133-每日电表读数!JW133</f>
        <v>15.399999999997817</v>
      </c>
      <c r="JX136" s="17">
        <f>+每日电表读数!JY133-每日电表读数!JX133</f>
        <v>16</v>
      </c>
      <c r="JY136" s="17">
        <f>+每日电表读数!JZ133-每日电表读数!JY133</f>
        <v>15.400000000001455</v>
      </c>
      <c r="JZ136" s="17">
        <f>+每日电表读数!KA133-每日电表读数!JZ133</f>
        <v>14.899999999997817</v>
      </c>
      <c r="KA136" s="17">
        <f>+每日电表读数!KB133-每日电表读数!KA133</f>
        <v>12.900000000001455</v>
      </c>
      <c r="KB136" s="17">
        <f>+每日电表读数!KC133-每日电表读数!KB133</f>
        <v>9.0999999999985448</v>
      </c>
      <c r="KC136" s="17">
        <f>+每日电表读数!KD133-每日电表读数!KC133</f>
        <v>16.80000000000291</v>
      </c>
      <c r="KD136" s="17">
        <f>+每日电表读数!KE133-每日电表读数!KD133</f>
        <v>17.69999999999709</v>
      </c>
      <c r="KE136" s="17">
        <f>+每日电表读数!KF133-每日电表读数!KE133</f>
        <v>18</v>
      </c>
      <c r="KF136" s="17">
        <f>+每日电表读数!KG133-每日电表读数!KF133</f>
        <v>18</v>
      </c>
      <c r="KG136" s="17">
        <f>+每日电表读数!KH133-每日电表读数!KG133</f>
        <v>18.400000000001455</v>
      </c>
      <c r="KH136" s="17">
        <f>+每日电表读数!KI133-每日电表读数!KH133</f>
        <v>14.700000000000728</v>
      </c>
      <c r="KI136" s="17">
        <f>+每日电表读数!KJ133-每日电表读数!KI133</f>
        <v>9.2999999999992724</v>
      </c>
      <c r="KJ136" s="17">
        <f>+每日电表读数!KK133-每日电表读数!KJ133</f>
        <v>15.400000000001455</v>
      </c>
      <c r="KK136" s="17">
        <f>+每日电表读数!KL133-每日电表读数!KK133</f>
        <v>16.19999999999709</v>
      </c>
      <c r="KL136" s="17">
        <f>+每日电表读数!KM133-每日电表读数!KL133</f>
        <v>16.700000000000728</v>
      </c>
      <c r="KM136" s="17">
        <f>+每日电表读数!KN133-每日电表读数!KM133</f>
        <v>15</v>
      </c>
      <c r="KN136" s="17">
        <f>+每日电表读数!KO133-每日电表读数!KN133</f>
        <v>15.100000000002183</v>
      </c>
      <c r="KO136" s="17">
        <f>+每日电表读数!KP133-每日电表读数!KO133</f>
        <v>13.799999999999272</v>
      </c>
      <c r="KP136" s="17">
        <f>+每日电表读数!KQ133-每日电表读数!KP133</f>
        <v>9.0999999999985448</v>
      </c>
      <c r="KQ136" s="17">
        <f>+每日电表读数!KR133-每日电表读数!KQ133</f>
        <v>15.700000000000728</v>
      </c>
      <c r="KR136" s="17">
        <f>+每日电表读数!KS133-每日电表读数!KR133</f>
        <v>14.099999999998545</v>
      </c>
      <c r="KS136" s="17">
        <f>+每日电表读数!KT133-每日电表读数!KS133</f>
        <v>16.200000000000728</v>
      </c>
      <c r="KT136" s="17">
        <f>+每日电表读数!KU133-每日电表读数!KT133</f>
        <v>13.799999999999272</v>
      </c>
      <c r="KU136" s="17">
        <f>+每日电表读数!KV133-每日电表读数!KU133</f>
        <v>12.80000000000291</v>
      </c>
      <c r="KV136" s="17">
        <f>+每日电表读数!KW133-每日电表读数!KV133</f>
        <v>12</v>
      </c>
      <c r="KW136" s="17">
        <f>+每日电表读数!KX133-每日电表读数!KW133</f>
        <v>9.1999999999970896</v>
      </c>
      <c r="KX136" s="17">
        <f>+每日电表读数!KY133-每日电表读数!KX133</f>
        <v>16.5</v>
      </c>
      <c r="KY136" s="17">
        <f>+每日电表读数!KZ133-每日电表读数!KY133</f>
        <v>14.30000000000291</v>
      </c>
      <c r="KZ136" s="17">
        <f>+每日电表读数!LA133-每日电表读数!KZ133</f>
        <v>12.19999999999709</v>
      </c>
      <c r="LA136" s="17">
        <f>+每日电表读数!LB133-每日电表读数!LA133</f>
        <v>11.80000000000291</v>
      </c>
      <c r="LB136" s="17">
        <f>+每日电表读数!LC133-每日电表读数!LB133</f>
        <v>12.899999999997817</v>
      </c>
      <c r="LC136" s="17">
        <f>+每日电表读数!LD133-每日电表读数!LC133</f>
        <v>11.799999999999272</v>
      </c>
      <c r="LD136" s="17">
        <f>+每日电表读数!LE133-每日电表读数!LD133</f>
        <v>4.4000000000014552</v>
      </c>
      <c r="LE136" s="17">
        <f>+每日电表读数!LF133-每日电表读数!LE133</f>
        <v>11.5</v>
      </c>
      <c r="LF136" s="17">
        <f>+每日电表读数!LG133-每日电表读数!LF133</f>
        <v>11.700000000000728</v>
      </c>
      <c r="LG136" s="17">
        <f>+每日电表读数!LH133-每日电表读数!LG133</f>
        <v>11.899999999997817</v>
      </c>
      <c r="LH136" s="17">
        <f>+每日电表读数!LI133-每日电表读数!LH133</f>
        <v>12.80000000000291</v>
      </c>
      <c r="LI136" s="17">
        <f>+每日电表读数!LJ133-每日电表读数!LI133</f>
        <v>12.5</v>
      </c>
      <c r="LJ136" s="17">
        <f>+每日电表读数!LK133-每日电表读数!LJ133</f>
        <v>11.5</v>
      </c>
      <c r="LK136" s="17">
        <f>+每日电表读数!LL133-每日电表读数!LK133</f>
        <v>7.3999999999978172</v>
      </c>
      <c r="LL136" s="17">
        <f>+每日电表读数!LM133-每日电表读数!LL133</f>
        <v>12.600000000002183</v>
      </c>
      <c r="LM136" s="17">
        <f>+每日电表读数!LN133-每日电表读数!LM133</f>
        <v>11.69999999999709</v>
      </c>
      <c r="LN136" s="17">
        <f>+每日电表读数!LO133-每日电表读数!LN133</f>
        <v>13.100000000002183</v>
      </c>
      <c r="LO136" s="17">
        <f>+每日电表读数!LP133-每日电表读数!LO133</f>
        <v>10.599999999998545</v>
      </c>
      <c r="LP136" s="17">
        <f>+每日电表读数!LQ133-每日电表读数!LP133</f>
        <v>12.5</v>
      </c>
      <c r="LQ136" s="17">
        <f>+每日电表读数!LR133-每日电表读数!LQ133</f>
        <v>10.5</v>
      </c>
      <c r="LR136" s="17">
        <f>+每日电表读数!LS133-每日电表读数!LR133</f>
        <v>7.4000000000014552</v>
      </c>
      <c r="LS136" s="17">
        <f>+每日电表读数!LT133-每日电表读数!LS133</f>
        <v>13</v>
      </c>
      <c r="LT136" s="17">
        <f>+每日电表读数!LU133-每日电表读数!LT133</f>
        <v>13.599999999998545</v>
      </c>
      <c r="LU136" s="17">
        <f>+每日电表读数!LV133-每日电表读数!LU133</f>
        <v>11</v>
      </c>
      <c r="LV136" s="17">
        <f>+每日电表读数!LW133-每日电表读数!LV133</f>
        <v>10.200000000000728</v>
      </c>
      <c r="LW136" s="17">
        <f>+每日电表读数!LX133-每日电表读数!LW133</f>
        <v>10.799999999999272</v>
      </c>
      <c r="LX136" s="17">
        <f>+每日电表读数!LY133-每日电表读数!LX133</f>
        <v>8.6000000000021828</v>
      </c>
      <c r="LY136" s="17">
        <f>+每日电表读数!LZ133-每日电表读数!LY133</f>
        <v>7.2999999999992724</v>
      </c>
      <c r="LZ136" s="17">
        <f>+每日电表读数!MA133-每日电表读数!LZ133</f>
        <v>11.799999999999272</v>
      </c>
      <c r="MA136" s="17">
        <f>+每日电表读数!MB133-每日电表读数!MA133</f>
        <v>11.599999999998545</v>
      </c>
      <c r="MB136" s="17">
        <f>+每日电表读数!MC133-每日电表读数!MB133</f>
        <v>14.100000000002183</v>
      </c>
      <c r="MC136" s="17">
        <f>+每日电表读数!MD133-每日电表读数!MC133</f>
        <v>12.5</v>
      </c>
      <c r="MD136" s="17">
        <f>+每日电表读数!ME133-每日电表读数!MD133</f>
        <v>16.200000000000728</v>
      </c>
      <c r="ME136" s="17">
        <f>+每日电表读数!MF133-每日电表读数!ME133</f>
        <v>12.599999999998545</v>
      </c>
      <c r="MF136" s="17">
        <f>+每日电表读数!MG133-每日电表读数!MF133</f>
        <v>8.5</v>
      </c>
      <c r="MG136" s="17">
        <f>+每日电表读数!MH133-每日电表读数!MG133</f>
        <v>16.099999999998545</v>
      </c>
      <c r="MH136" s="17">
        <f>+每日电表读数!MI133-每日电表读数!MH133</f>
        <v>13.900000000001455</v>
      </c>
      <c r="MI136" s="17">
        <f>+每日电表读数!MJ133-每日电表读数!MI133</f>
        <v>12.099999999998545</v>
      </c>
      <c r="MJ136" s="17">
        <f>+每日电表读数!MK133-每日电表读数!MJ133</f>
        <v>13.900000000001455</v>
      </c>
      <c r="MK136" s="17">
        <f>+每日电表读数!ML133-每日电表读数!MK133</f>
        <v>12.5</v>
      </c>
      <c r="ML136" s="17">
        <f>+每日电表读数!MM133-每日电表读数!ML133</f>
        <v>10.400000000001455</v>
      </c>
      <c r="MM136" s="17">
        <f>+每日电表读数!MN133-每日电表读数!MM133</f>
        <v>8.2999999999992724</v>
      </c>
      <c r="MN136" s="17">
        <f>+每日电表读数!MO133-每日电表读数!MN133</f>
        <v>13</v>
      </c>
      <c r="MO136" s="17">
        <f>+每日电表读数!MP133-每日电表读数!MO133</f>
        <v>11.899999999997817</v>
      </c>
      <c r="MP136" s="17">
        <f>+每日电表读数!MQ133-每日电表读数!MP133</f>
        <v>14.400000000001455</v>
      </c>
      <c r="MQ136" s="17">
        <f>+每日电表读数!MR133-每日电表读数!MQ133</f>
        <v>12.299999999999272</v>
      </c>
      <c r="MR136" s="17">
        <f>+每日电表读数!MS133-每日电表读数!MR133</f>
        <v>12.5</v>
      </c>
      <c r="MS136" s="17">
        <f>+每日电表读数!MT133-每日电表读数!MS133</f>
        <v>9.2000000000007276</v>
      </c>
      <c r="MT136" s="17">
        <f>+每日电表读数!MU133-每日电表读数!MT133</f>
        <v>7.4000000000014552</v>
      </c>
      <c r="MU136" s="17">
        <f>+每日电表读数!MV133-每日电表读数!MU133</f>
        <v>12.099999999998545</v>
      </c>
      <c r="MV136" s="17">
        <f>+每日电表读数!MW133-每日电表读数!MV133</f>
        <v>11.400000000001455</v>
      </c>
      <c r="MW136" s="17">
        <f>+每日电表读数!MX133-每日电表读数!MW133</f>
        <v>15.099999999998545</v>
      </c>
      <c r="MX136" s="17">
        <f>+每日电表读数!MY133-每日电表读数!MX133</f>
        <v>10.799999999999272</v>
      </c>
      <c r="MY136" s="17">
        <f>+每日电表读数!MZ133-每日电表读数!MY133</f>
        <v>12.400000000001455</v>
      </c>
      <c r="MZ136" s="17">
        <f>+每日电表读数!NA133-每日电表读数!MZ133</f>
        <v>11.599999999998545</v>
      </c>
      <c r="NA136" s="17">
        <f>+每日电表读数!NB133-每日电表读数!NA133</f>
        <v>7</v>
      </c>
      <c r="NB136" s="17">
        <f>+每日电表读数!NC133-每日电表读数!NB133</f>
        <v>8.6000000000021828</v>
      </c>
      <c r="NC136" s="17">
        <f>+每日电表读数!ND133-每日电表读数!NC133</f>
        <v>9.6999999999970896</v>
      </c>
      <c r="ND136" s="17">
        <f>+每日电表读数!NE133-每日电表读数!ND133</f>
        <v>11</v>
      </c>
      <c r="NE136" s="17">
        <f>+每日电表读数!NF133-每日电表读数!NE133</f>
        <v>7.2000000000007276</v>
      </c>
      <c r="NF136" s="17">
        <f>+每日电表读数!NG133-每日电表读数!NF133</f>
        <v>8.6000000000021828</v>
      </c>
      <c r="NG136" s="17">
        <f>+每日电表读数!NH133-每日电表读数!NG133</f>
        <v>7.8999999999978172</v>
      </c>
      <c r="NH136" s="17">
        <f>+每日电表读数!NI133-每日电表读数!NH133</f>
        <v>7.2999999999992724</v>
      </c>
      <c r="NI136" s="17">
        <f>+每日电表读数!NJ133-每日电表读数!NI133</f>
        <v>10.80000000000291</v>
      </c>
      <c r="NJ136" s="17">
        <f>+每日电表读数!NK133-每日电表读数!NJ133</f>
        <v>9</v>
      </c>
      <c r="NK136" s="17">
        <f>+每日电表读数!NL133-每日电表读数!NK133</f>
        <v>9.1999999999970896</v>
      </c>
      <c r="NL136" s="17">
        <f>+每日电表读数!NM133-每日电表读数!NL133</f>
        <v>9.2000000000007276</v>
      </c>
      <c r="NM136" s="17">
        <f>+每日电表读数!NN133-每日电表读数!NM133</f>
        <v>8.7999999999992724</v>
      </c>
      <c r="NN136" s="17">
        <f>+每日电表读数!NO133-每日电表读数!NN133</f>
        <v>6.5</v>
      </c>
      <c r="NO136" s="17">
        <f>+每日电表读数!NP133-每日电表读数!NO133</f>
        <v>7.2000000000007276</v>
      </c>
      <c r="NP136" s="17">
        <f>+每日电表读数!NQ133-每日电表读数!NP133</f>
        <v>9.5</v>
      </c>
      <c r="NQ136" s="17">
        <f>+每日电表读数!NR133-每日电表读数!NQ133</f>
        <v>8.2000000000007276</v>
      </c>
      <c r="NR136" s="17">
        <f>+每日电表读数!NS133-每日电表读数!NR133</f>
        <v>10.099999999998545</v>
      </c>
      <c r="NS136" s="17">
        <f>+每日电表读数!NT133-每日电表读数!NS133</f>
        <v>10</v>
      </c>
      <c r="NT136" s="17">
        <f>+每日电表读数!NU133-每日电表读数!NT133</f>
        <v>10.400000000001455</v>
      </c>
      <c r="NU136" s="17">
        <f>+每日电表读数!NV133-每日电表读数!NU133</f>
        <v>8</v>
      </c>
      <c r="NV136" s="17">
        <f>+每日电表读数!NW133-每日电表读数!NV133</f>
        <v>6.2999999999992724</v>
      </c>
      <c r="NW136" s="17">
        <f>+每日电表读数!NX133-每日电表读数!NW133</f>
        <v>9.5</v>
      </c>
      <c r="NX136" s="17">
        <f>+每日电表读数!NY133-每日电表读数!NX133</f>
        <v>9.5</v>
      </c>
      <c r="NY136" s="17">
        <f>+每日电表读数!NZ133-每日电表读数!NY133</f>
        <v>9.2999999999992724</v>
      </c>
      <c r="NZ136" s="17">
        <f>+每日电表读数!OA133-每日电表读数!NZ133</f>
        <v>8.2000000000007276</v>
      </c>
      <c r="OA136" s="17">
        <f>+每日电表读数!OB133-每日电表读数!OA133</f>
        <v>6.6000000000021828</v>
      </c>
      <c r="OB136" s="17">
        <f>+每日电表读数!OC133-每日电表读数!OB133</f>
        <v>5.5</v>
      </c>
      <c r="OC136" s="17">
        <f>+每日电表读数!OD133-每日电表读数!OC133</f>
        <v>6.0999999999985448</v>
      </c>
      <c r="OD136" s="17">
        <f>+每日电表读数!OE133-每日电表读数!OD133</f>
        <v>6.7999999999992724</v>
      </c>
      <c r="OE136" s="17">
        <f>+每日电表读数!OF133-每日电表读数!OE133</f>
        <v>7.7999999999992724</v>
      </c>
      <c r="OF136" s="17">
        <f>+每日电表读数!OG133-每日电表读数!OF133</f>
        <v>7.8000000000029104</v>
      </c>
      <c r="OG136" s="17">
        <f>+每日电表读数!OH133-每日电表读数!OG133</f>
        <v>7.0999999999985448</v>
      </c>
      <c r="OH136" s="17">
        <f>+每日电表读数!OI133-每日电表读数!OH133</f>
        <v>7</v>
      </c>
      <c r="OI136" s="17">
        <f>+每日电表读数!OJ133-每日电表读数!OI133</f>
        <v>6.2000000000007276</v>
      </c>
      <c r="OJ136" s="17">
        <f>+每日电表读数!OK133-每日电表读数!OJ133</f>
        <v>6.8999999999978172</v>
      </c>
      <c r="OK136" s="17">
        <f>+每日电表读数!OL133-每日电表读数!OK133</f>
        <v>7.4000000000014552</v>
      </c>
      <c r="OL136" s="17">
        <f>+每日电表读数!OM133-每日电表读数!OL133</f>
        <v>6.0999999999985448</v>
      </c>
      <c r="OM136" s="17">
        <f>+每日电表读数!ON133-每日电表读数!OM133</f>
        <v>6.8000000000029104</v>
      </c>
      <c r="ON136" s="17">
        <f>+每日电表读数!OO133-每日电表读数!ON133</f>
        <v>7.7999999999992724</v>
      </c>
      <c r="OO136" s="17">
        <f>+每日电表读数!OP133-每日电表读数!OO133</f>
        <v>6.5</v>
      </c>
      <c r="OP136" s="17">
        <f>+每日电表读数!OQ133-每日电表读数!OP133</f>
        <v>4.7000000000007276</v>
      </c>
      <c r="OQ136" s="17">
        <f>+每日电表读数!OR133-每日电表读数!OQ133</f>
        <v>5.2999999999992724</v>
      </c>
      <c r="OR136" s="17">
        <f>+每日电表读数!OS133-每日电表读数!OR133</f>
        <v>9.2000000000007276</v>
      </c>
      <c r="OS136" s="17">
        <f>+每日电表读数!OT133-每日电表读数!OS133</f>
        <v>10.19999999999709</v>
      </c>
      <c r="OT136" s="17">
        <f>+每日电表读数!OU133-每日电表读数!OT133</f>
        <v>10.100000000002183</v>
      </c>
      <c r="OU136" s="17">
        <f>+每日电表读数!OV133-每日电表读数!OU133</f>
        <v>9.7000000000007276</v>
      </c>
      <c r="OV136" s="17">
        <f>+每日电表读数!OW133-每日电表读数!OV133</f>
        <v>7.8999999999978172</v>
      </c>
      <c r="OW136" s="17">
        <f>+每日电表读数!OX133-每日电表读数!OW133</f>
        <v>7</v>
      </c>
      <c r="OX136" s="17">
        <f>+每日电表读数!OY133-每日电表读数!OX133</f>
        <v>6.7999999999992724</v>
      </c>
      <c r="OY136" s="17">
        <f>+每日电表读数!OZ133-每日电表读数!OY133</f>
        <v>6.8000000000029104</v>
      </c>
      <c r="OZ136" s="17">
        <f>+每日电表读数!PA133-每日电表读数!OZ133</f>
        <v>6.7999999999992724</v>
      </c>
      <c r="PA136" s="17">
        <f>+每日电表读数!PB133-每日电表读数!PA133</f>
        <v>6.7999999999992724</v>
      </c>
      <c r="PB136" s="17">
        <f>+每日电表读数!PC133-每日电表读数!PB133</f>
        <v>6.7999999999992724</v>
      </c>
      <c r="PC136" s="17">
        <f>+每日电表读数!PD133-每日电表读数!PC133</f>
        <v>6.7999999999992724</v>
      </c>
      <c r="PD136" s="17">
        <f>+每日电表读数!PE133-每日电表读数!PD133</f>
        <v>6.7000000000007276</v>
      </c>
      <c r="PE136" s="17">
        <f>+每日电表读数!PF133-每日电表读数!PE133</f>
        <v>7.1000000000021828</v>
      </c>
      <c r="PF136" s="17">
        <f>+每日电表读数!PG133-每日电表读数!PF133</f>
        <v>6.7999999999992724</v>
      </c>
      <c r="PG136" s="17">
        <f>+每日电表读数!PH133-每日电表读数!PG133</f>
        <v>8.7999999999992724</v>
      </c>
      <c r="PH136" s="17">
        <f>+每日电表读数!PI133-每日电表读数!PH133</f>
        <v>8.0999999999985448</v>
      </c>
      <c r="PI136" s="17">
        <f>+每日电表读数!PJ133-每日电表读数!PI133</f>
        <v>7.6000000000021828</v>
      </c>
      <c r="PJ136" s="17">
        <f>+每日电表读数!PK133-每日电表读数!PJ133</f>
        <v>11.299999999999272</v>
      </c>
      <c r="PK136" s="17">
        <f>+每日电表读数!PL133-每日电表读数!PK133</f>
        <v>7.0999999999985448</v>
      </c>
      <c r="PL136" s="17">
        <f>+每日电表读数!PM133-每日电表读数!PL133</f>
        <v>6.3000000000029104</v>
      </c>
      <c r="PM136" s="17">
        <f>+每日电表读数!PN133-每日电表读数!PM133</f>
        <v>7.6999999999970896</v>
      </c>
      <c r="PN136" s="17">
        <f>+每日电表读数!PO133-每日电表读数!PN133</f>
        <v>6.9000000000014552</v>
      </c>
      <c r="PO136" s="17">
        <f>+每日电表读数!PP133-每日电表读数!PO133</f>
        <v>6.5</v>
      </c>
      <c r="PP136" s="17">
        <f>+每日电表读数!PQ133-每日电表读数!PP133</f>
        <v>6.9000000000014552</v>
      </c>
      <c r="PQ136" s="17">
        <f>+每日电表读数!PR133-每日电表读数!PQ133</f>
        <v>5.7999999999992724</v>
      </c>
      <c r="PR136" s="17">
        <f>+每日电表读数!PS133-每日电表读数!PR133</f>
        <v>6.2999999999992724</v>
      </c>
      <c r="PS136" s="17">
        <f>+每日电表读数!PT133-每日电表读数!PS133</f>
        <v>6.0999999999985448</v>
      </c>
      <c r="PT136" s="17">
        <f>+每日电表读数!PU133-每日电表读数!PT133</f>
        <v>9</v>
      </c>
      <c r="PU136" s="17">
        <f>+每日电表读数!PV133-每日电表读数!PU133</f>
        <v>7.4000000000014552</v>
      </c>
      <c r="PV136" s="17">
        <f>+每日电表读数!PW133-每日电表读数!PV133</f>
        <v>9</v>
      </c>
      <c r="PW136" s="17">
        <f>+每日电表读数!PX133-每日电表读数!PW133</f>
        <v>7.2999999999992724</v>
      </c>
      <c r="PX136" s="17">
        <f>+每日电表读数!PY133-每日电表读数!PX133</f>
        <v>10.400000000001455</v>
      </c>
      <c r="PY136" s="17">
        <f>+每日电表读数!PZ133-每日电表读数!PY133</f>
        <v>6.3999999999978172</v>
      </c>
      <c r="PZ136" s="17">
        <f>+每日电表读数!QA133-每日电表读数!PZ133</f>
        <v>8</v>
      </c>
      <c r="QA136" s="17">
        <f>+每日电表读数!QB133-每日电表读数!QA133</f>
        <v>8.3000000000029104</v>
      </c>
      <c r="QB136" s="17">
        <f>+每日电表读数!QC133-每日电表读数!QB133</f>
        <v>7.0999999999985448</v>
      </c>
      <c r="QC136" s="17">
        <f>+每日电表读数!QD133-每日电表读数!QC133</f>
        <v>9.0999999999985448</v>
      </c>
      <c r="QD136" s="17">
        <f>+每日电表读数!QE133-每日电表读数!QD133</f>
        <v>7.3000000000029104</v>
      </c>
      <c r="QE136" s="17">
        <f>+每日电表读数!QF133-每日电表读数!QE133</f>
        <v>7.8999999999978172</v>
      </c>
      <c r="QF136" s="17">
        <f>+每日电表读数!QG133-每日电表读数!QF133</f>
        <v>6.6000000000021828</v>
      </c>
      <c r="QG136" s="17">
        <f>+每日电表读数!QH133-每日电表读数!QG133</f>
        <v>6.2999999999992724</v>
      </c>
      <c r="QH136" s="17">
        <f>+每日电表读数!QI133-每日电表读数!QH133</f>
        <v>9.2999999999992724</v>
      </c>
      <c r="QI136" s="17">
        <f>+每日电表读数!QJ133-每日电表读数!QI133</f>
        <v>9.0999999999985448</v>
      </c>
      <c r="QJ136" s="17">
        <f>+每日电表读数!QK133-每日电表读数!QJ133</f>
        <v>9</v>
      </c>
      <c r="QK136" s="17">
        <f>+每日电表读数!QL133-每日电表读数!QK133</f>
        <v>8.4000000000014552</v>
      </c>
      <c r="QL136" s="17">
        <f>+每日电表读数!QM133-每日电表读数!QL133</f>
        <v>11.400000000001455</v>
      </c>
      <c r="QM136" s="17">
        <f>+每日电表读数!QN133-每日电表读数!QM133</f>
        <v>12</v>
      </c>
      <c r="QN136" s="17">
        <f>+每日电表读数!QO133-每日电表读数!QN133</f>
        <v>11.099999999998545</v>
      </c>
      <c r="QO136" s="17">
        <f>+每日电表读数!QP133-每日电表读数!QO133</f>
        <v>15.5</v>
      </c>
      <c r="QP136" s="17">
        <f>+每日电表读数!QQ133-每日电表读数!QP133</f>
        <v>14.099999999998545</v>
      </c>
      <c r="QQ136" s="17">
        <f>+每日电表读数!QR133-每日电表读数!QQ133</f>
        <v>14.400000000001455</v>
      </c>
      <c r="QR136" s="17">
        <f>+每日电表读数!QS133-每日电表读数!QR133</f>
        <v>13.700000000000728</v>
      </c>
      <c r="QS136" s="17">
        <f>+每日电表读数!QT133-每日电表读数!QS133</f>
        <v>13.899999999997817</v>
      </c>
      <c r="QT136" s="17">
        <f>+每日电表读数!QU133-每日电表读数!QT133</f>
        <v>10.700000000000728</v>
      </c>
      <c r="QU136" s="17">
        <f>+每日电表读数!QV133-每日电表读数!QU133</f>
        <v>11.200000000000728</v>
      </c>
      <c r="QV136" s="17">
        <f>+每日电表读数!QW133-每日电表读数!QV133</f>
        <v>12.900000000001455</v>
      </c>
      <c r="QW136" s="17">
        <f>+每日电表读数!QX133-每日电表读数!QW133</f>
        <v>14</v>
      </c>
      <c r="QX136" s="17">
        <f>+每日电表读数!QY133-每日电表读数!QX133</f>
        <v>15.19999999999709</v>
      </c>
      <c r="QY136" s="17">
        <f>+每日电表读数!QZ133-每日电表读数!QY133</f>
        <v>16.100000000002183</v>
      </c>
      <c r="QZ136" s="17">
        <f>+每日电表读数!RA133-每日电表读数!QZ133</f>
        <v>15.200000000000728</v>
      </c>
      <c r="RA136" s="17">
        <f>+每日电表读数!RB133-每日电表读数!RA133</f>
        <v>12.19999999999709</v>
      </c>
      <c r="RB136" s="17">
        <f>+每日电表读数!RC133-每日电表读数!RB133</f>
        <v>9.2000000000007276</v>
      </c>
      <c r="RC136" s="17">
        <f>+每日电表读数!RD133-每日电表读数!RC133</f>
        <v>17.299999999999272</v>
      </c>
      <c r="RD136" s="17">
        <f>+每日电表读数!RE133-每日电表读数!RD133</f>
        <v>15.400000000001455</v>
      </c>
      <c r="RE136" s="17">
        <f>+每日电表读数!RF133-每日电表读数!RE133</f>
        <v>14.799999999999272</v>
      </c>
      <c r="RF136" s="17">
        <f>+每日电表读数!RG133-每日电表读数!RF133</f>
        <v>18.600000000002183</v>
      </c>
      <c r="RG136" s="17">
        <f>+每日电表读数!RH133-每日电表读数!RG133</f>
        <v>16.799999999999272</v>
      </c>
      <c r="RH136" s="17">
        <f>+每日电表读数!RI133-每日电表读数!RH133</f>
        <v>10.799999999999272</v>
      </c>
      <c r="RI136" s="17">
        <f>+每日电表读数!RJ133-每日电表读数!RI133</f>
        <v>8</v>
      </c>
      <c r="RJ136" s="17">
        <f>+每日电表读数!RK133-每日电表读数!RJ133</f>
        <v>15.900000000001455</v>
      </c>
      <c r="RK136" s="17">
        <f>+每日电表读数!RL133-每日电表读数!RK133</f>
        <v>13.5</v>
      </c>
      <c r="RL136" s="17">
        <f>+每日电表读数!RM133-每日电表读数!RL133</f>
        <v>13.599999999998545</v>
      </c>
      <c r="RM136" s="17">
        <f>+每日电表读数!RN133-每日电表读数!RM133</f>
        <v>13.5</v>
      </c>
      <c r="RN136" s="17">
        <f>+每日电表读数!RO133-每日电表读数!RN133</f>
        <v>12.400000000001455</v>
      </c>
      <c r="RO136" s="17">
        <f>+每日电表读数!RP133-每日电表读数!RO133</f>
        <v>12.69999999999709</v>
      </c>
      <c r="RP136" s="17">
        <f>+每日电表读数!RQ133-每日电表读数!RP133</f>
        <v>8.7000000000007276</v>
      </c>
      <c r="RQ136" s="17">
        <f>+每日电表读数!RR133-每日电表读数!RQ133</f>
        <v>12.799999999999272</v>
      </c>
      <c r="RR136" s="17">
        <f>+每日电表读数!RS133-每日电表读数!RR133</f>
        <v>18.5</v>
      </c>
      <c r="RS136" s="17">
        <f>+每日电表读数!RT133-每日电表读数!RS133</f>
        <v>14.5</v>
      </c>
      <c r="RT136" s="17">
        <f>+每日电表读数!RU133-每日电表读数!RT133</f>
        <v>11.100000000002183</v>
      </c>
      <c r="RU136" s="17">
        <f>+每日电表读数!RV133-每日电表读数!RU133</f>
        <v>11.099999999998545</v>
      </c>
      <c r="RV136" s="17">
        <f>+每日电表读数!RW133-每日电表读数!RV133</f>
        <v>11.900000000001455</v>
      </c>
      <c r="RW136" s="17">
        <f>+每日电表读数!RX133-每日电表读数!RW133</f>
        <v>12.700000000000728</v>
      </c>
      <c r="RX136" s="17">
        <f>+每日电表读数!RY133-每日电表读数!RX133</f>
        <v>13.19999999999709</v>
      </c>
      <c r="RY136" s="17">
        <f>+每日电表读数!RZ133-每日电表读数!RY133</f>
        <v>13.900000000001455</v>
      </c>
      <c r="RZ136" s="17">
        <f>+每日电表读数!SA133-每日电表读数!RZ133</f>
        <v>13.900000000001455</v>
      </c>
      <c r="SA136" s="17">
        <f>+每日电表读数!SB133-每日电表读数!SA133</f>
        <v>13.19999999999709</v>
      </c>
      <c r="SB136" s="17">
        <f>+每日电表读数!SC133-每日电表读数!SB133</f>
        <v>13.700000000000728</v>
      </c>
      <c r="SC136" s="17">
        <f>+每日电表读数!SD133-每日电表读数!SC133</f>
        <v>12.100000000002183</v>
      </c>
      <c r="SD136" s="17">
        <f>+每日电表读数!SE133-每日电表读数!SD133</f>
        <v>12.19999999999709</v>
      </c>
      <c r="SE136" s="17">
        <f>+每日电表读数!SF133-每日电表读数!SE133</f>
        <v>15.30000000000291</v>
      </c>
      <c r="SF136" s="17">
        <f>+每日电表读数!SG133-每日电表读数!SF133</f>
        <v>15.799999999999272</v>
      </c>
      <c r="SG136" s="17">
        <f>+每日电表读数!SH133-每日电表读数!SG133</f>
        <v>16.599999999998545</v>
      </c>
      <c r="SH136" s="17">
        <f>+每日电表读数!SI133-每日电表读数!SH133</f>
        <v>18</v>
      </c>
      <c r="SI136" s="17">
        <f>+每日电表读数!SJ133-每日电表读数!SI133</f>
        <v>21.400000000001455</v>
      </c>
      <c r="SJ136" s="17">
        <f>+每日电表读数!SK133-每日电表读数!SJ133</f>
        <v>11</v>
      </c>
      <c r="SK136" s="17">
        <f>+每日电表读数!SL133-每日电表读数!SK133</f>
        <v>8.3999999999978172</v>
      </c>
      <c r="SL136" s="17">
        <f>+每日电表读数!SM133-每日电表读数!SL133</f>
        <v>15.100000000002183</v>
      </c>
      <c r="SM136" s="17">
        <f>+每日电表读数!SN133-每日电表读数!SM133</f>
        <v>17.700000000000728</v>
      </c>
      <c r="SN136" s="17">
        <f>+每日电表读数!SO133-每日电表读数!SN133</f>
        <v>17</v>
      </c>
      <c r="SO136" s="17">
        <f>+每日电表读数!SP133-每日电表读数!SO133</f>
        <v>16.69999999999709</v>
      </c>
      <c r="SP136" s="17">
        <f>+每日电表读数!SQ133-每日电表读数!SP133</f>
        <v>18.30000000000291</v>
      </c>
      <c r="SQ136" s="17">
        <f>+每日电表读数!SR133-每日电表读数!SQ133</f>
        <v>16.5</v>
      </c>
      <c r="SR136" s="17">
        <f>+每日电表读数!SS133-每日电表读数!SR133</f>
        <v>14.5</v>
      </c>
      <c r="SS136" s="17">
        <f>+每日电表读数!ST133-每日电表读数!SS133</f>
        <v>22.599999999998545</v>
      </c>
      <c r="ST136" s="17">
        <f>+每日电表读数!SU133-每日电表读数!ST133</f>
        <v>20</v>
      </c>
      <c r="SU136" s="17">
        <f>+每日电表读数!SV133-每日电表读数!SU133</f>
        <v>25.200000000000728</v>
      </c>
      <c r="SV136" s="17">
        <f>+每日电表读数!SW133-每日电表读数!SV133</f>
        <v>21.399999999997817</v>
      </c>
      <c r="SW136" s="17">
        <f>+每日电表读数!SX133-每日电表读数!SW133</f>
        <v>21.5</v>
      </c>
      <c r="SX136" s="17">
        <f>+每日电表读数!SY133-每日电表读数!SX133</f>
        <v>16.200000000000728</v>
      </c>
      <c r="SY136" s="17">
        <f>+每日电表读数!SZ133-每日电表读数!SY133</f>
        <v>11.600000000002183</v>
      </c>
      <c r="SZ136" s="17">
        <f>+每日电表读数!TA133-每日电表读数!SZ133</f>
        <v>19.299999999999272</v>
      </c>
      <c r="TA136" s="17">
        <f>+每日电表读数!TB133-每日电表读数!TA133</f>
        <v>19.799999999999272</v>
      </c>
      <c r="TB136" s="17">
        <f>+每日电表读数!TC133-每日电表读数!TB133</f>
        <v>17.099999999998545</v>
      </c>
      <c r="TC136" s="17">
        <f>+每日电表读数!TD133-每日电表读数!TC133</f>
        <v>18.900000000001455</v>
      </c>
      <c r="TD136" s="17">
        <f>+每日电表读数!TE133-每日电表读数!TD133</f>
        <v>16.900000000001455</v>
      </c>
      <c r="TE136" s="17">
        <f>+每日电表读数!TF133-每日电表读数!TE133</f>
        <v>15.599999999998545</v>
      </c>
      <c r="TF136" s="17">
        <f>+每日电表读数!TG133-每日电表读数!TF133</f>
        <v>10.5</v>
      </c>
      <c r="TG136" s="17">
        <f>+每日电表读数!TH133-每日电表读数!TG133</f>
        <v>20.599999999998545</v>
      </c>
      <c r="TH136" s="17">
        <f>+每日电表读数!TI133-每日电表读数!TH133</f>
        <v>18.400000000001455</v>
      </c>
      <c r="TI136" s="17">
        <f>+每日电表读数!TJ133-每日电表读数!TI133</f>
        <v>18.700000000000728</v>
      </c>
      <c r="TJ136" s="17">
        <f>+每日电表读数!TK133-每日电表读数!TJ133</f>
        <v>21.200000000000728</v>
      </c>
      <c r="TK136" s="17">
        <f>+每日电表读数!TL133-每日电表读数!TK133</f>
        <v>16.299999999999272</v>
      </c>
      <c r="TL136" s="17">
        <f>+每日电表读数!TM133-每日电表读数!TL133</f>
        <v>17</v>
      </c>
      <c r="TM136" s="17">
        <f>+每日电表读数!TN133-每日电表读数!TM133</f>
        <v>8</v>
      </c>
      <c r="TN136" s="17">
        <f>+每日电表读数!TO133-每日电表读数!TN133</f>
        <v>16.399999999997817</v>
      </c>
    </row>
    <row r="137" spans="1:534" ht="19.5">
      <c r="B137" s="48" t="s">
        <v>426</v>
      </c>
      <c r="C137" s="48" t="s">
        <v>427</v>
      </c>
      <c r="D137" s="17">
        <f>+每日电表读数!E134-每日电表读数!D134</f>
        <v>95.100000000005821</v>
      </c>
      <c r="E137" s="17">
        <f>+每日电表读数!F134-每日电表读数!E134</f>
        <v>124.29999999998836</v>
      </c>
      <c r="F137" s="17">
        <f>+每日电表读数!G134-每日电表读数!F134</f>
        <v>128</v>
      </c>
      <c r="G137" s="17">
        <f>+每日电表读数!H134-每日电表读数!G134</f>
        <v>96.700000000011642</v>
      </c>
      <c r="H137" s="17">
        <f>+每日电表读数!I134-每日电表读数!H134</f>
        <v>26.600000000005821</v>
      </c>
      <c r="I137" s="17">
        <f>+每日电表读数!J134-每日电表读数!I134</f>
        <v>163.5</v>
      </c>
      <c r="J137" s="17">
        <f>+每日电表读数!K134-每日电表读数!J134</f>
        <v>178</v>
      </c>
      <c r="K137" s="17">
        <f>+每日电表读数!L134-每日电表读数!K134</f>
        <v>184.79999999998836</v>
      </c>
      <c r="L137" s="17">
        <f>+每日电表读数!M134-每日电表读数!L134</f>
        <v>200.10000000000582</v>
      </c>
      <c r="M137" s="17">
        <f>+每日电表读数!N134-每日电表读数!M134</f>
        <v>178.89999999999418</v>
      </c>
      <c r="N137" s="17">
        <f>+每日电表读数!O134-每日电表读数!N134</f>
        <v>150.70000000001164</v>
      </c>
      <c r="O137" s="17">
        <f>+每日电表读数!P134-每日电表读数!O134</f>
        <v>119</v>
      </c>
      <c r="P137" s="17">
        <f>+每日电表读数!Q134-每日电表读数!P134</f>
        <v>208.19999999998254</v>
      </c>
      <c r="Q137" s="17">
        <f>+每日电表读数!R134-每日电表读数!Q134</f>
        <v>249</v>
      </c>
      <c r="R137" s="17">
        <f>+每日电表读数!S134-每日电表读数!R134</f>
        <v>218.89999999999418</v>
      </c>
      <c r="S137" s="17">
        <f>+每日电表读数!T134-每日电表读数!S134</f>
        <v>192.10000000000582</v>
      </c>
      <c r="T137" s="17">
        <f>+每日电表读数!U134-每日电表读数!T134</f>
        <v>152</v>
      </c>
      <c r="U137" s="17">
        <f>+每日电表读数!V134-每日电表读数!U134</f>
        <v>135</v>
      </c>
      <c r="V137" s="17">
        <f>+每日电表读数!W134-每日电表读数!V134</f>
        <v>51.5</v>
      </c>
      <c r="W137" s="17">
        <f>+每日电表读数!X134-每日电表读数!W134</f>
        <v>138.30000000001746</v>
      </c>
      <c r="X137" s="17">
        <f>+每日电表读数!Y134-每日电表读数!X134</f>
        <v>134.59999999997672</v>
      </c>
      <c r="Y137" s="17">
        <f>+每日电表读数!Z134-每日电表读数!Y134</f>
        <v>131.20000000001164</v>
      </c>
      <c r="Z137" s="17">
        <f>+每日电表读数!AA134-每日电表读数!Z134</f>
        <v>139.60000000000582</v>
      </c>
      <c r="AA137" s="17">
        <f>+每日电表读数!AB134-每日电表读数!AA134</f>
        <v>156</v>
      </c>
      <c r="AB137" s="17">
        <f>+每日电表读数!AC134-每日电表读数!AB134</f>
        <v>112.29999999998836</v>
      </c>
      <c r="AC137" s="17">
        <f>+每日电表读数!AD134-每日电表读数!AC134</f>
        <v>22</v>
      </c>
      <c r="AD137" s="17">
        <f>+每日电表读数!AE134-每日电表读数!AD134</f>
        <v>37.700000000011642</v>
      </c>
      <c r="AE137" s="17">
        <f>+每日电表读数!AF134-每日电表读数!AE134</f>
        <v>15.600000000005821</v>
      </c>
      <c r="AF137" s="17">
        <f>+每日电表读数!AG134-每日电表读数!AF134</f>
        <v>16.399999999994179</v>
      </c>
      <c r="AG137" s="17">
        <f>+每日电表读数!AH134-每日电表读数!AG134</f>
        <v>60.799999999988358</v>
      </c>
      <c r="AH137" s="17">
        <f>+每日电表读数!AI134-每日电表读数!AH134</f>
        <v>58.5</v>
      </c>
      <c r="AI137" s="17">
        <f>+每日电表读数!AJ134-每日电表读数!AI134</f>
        <v>55.899999999994179</v>
      </c>
      <c r="AJ137" s="17">
        <f>+每日电表读数!AK134-每日电表读数!AJ134</f>
        <v>59.900000000023283</v>
      </c>
      <c r="AK137" s="17">
        <f>+每日电表读数!AL134-每日电表读数!AK134</f>
        <v>137.89999999999418</v>
      </c>
      <c r="AL137" s="17">
        <f>+每日电表读数!AM134-每日电表读数!AL134</f>
        <v>147.39999999999418</v>
      </c>
      <c r="AM137" s="17">
        <f>+每日电表读数!AN134-每日电表读数!AM134</f>
        <v>136.70000000001164</v>
      </c>
      <c r="AN137" s="17">
        <f>+每日电表读数!AO134-每日电表读数!AN134</f>
        <v>137.89999999999418</v>
      </c>
      <c r="AO137" s="17">
        <f>+每日电表读数!AP134-每日电表读数!AO134</f>
        <v>147.79999999998836</v>
      </c>
      <c r="AP137" s="17">
        <f>+每日电表读数!AQ134-每日电表读数!AP134</f>
        <v>102.10000000000582</v>
      </c>
      <c r="AQ137" s="17">
        <f>+每日电表读数!AR134-每日电表读数!AQ134</f>
        <v>32.799999999988358</v>
      </c>
      <c r="AR137" s="17">
        <f>+每日电表读数!AS134-每日电表读数!AR134</f>
        <v>223.90000000002328</v>
      </c>
      <c r="AS137" s="17">
        <f>+每日电表读数!AT134-每日电表读数!AS134</f>
        <v>206.79999999998836</v>
      </c>
      <c r="AT137" s="17">
        <f>+每日电表读数!AU134-每日电表读数!AT134</f>
        <v>206.79999999998836</v>
      </c>
      <c r="AU137" s="17">
        <f>+每日电表读数!AV134-每日电表读数!AU134</f>
        <v>178</v>
      </c>
      <c r="AV137" s="17">
        <f>+每日电表读数!AW134-每日电表读数!AV134</f>
        <v>181.80000000001746</v>
      </c>
      <c r="AW137" s="17">
        <f>+每日电表读数!AX134-每日电表读数!AW134</f>
        <v>163.29999999998836</v>
      </c>
      <c r="AX137" s="17">
        <f>+每日电表读数!AY134-每日电表读数!AX134</f>
        <v>32.5</v>
      </c>
      <c r="AY137" s="17">
        <f>+每日电表读数!AZ134-每日电表读数!AY134</f>
        <v>219.80000000001746</v>
      </c>
      <c r="AZ137" s="17">
        <f>+每日电表读数!BA134-每日电表读数!AZ134</f>
        <v>186.19999999998254</v>
      </c>
      <c r="BA137" s="17">
        <f>+每日电表读数!BB134-每日电表读数!BA134</f>
        <v>184.70000000001164</v>
      </c>
      <c r="BB137" s="17">
        <f>+每日电表读数!BC134-每日电表读数!BB134</f>
        <v>199.89999999999418</v>
      </c>
      <c r="BC137" s="17">
        <f>+每日电表读数!BD134-每日电表读数!BC134</f>
        <v>161.10000000000582</v>
      </c>
      <c r="BD137" s="17">
        <f>+每日电表读数!BE134-每日电表读数!BD134</f>
        <v>157.69999999998254</v>
      </c>
      <c r="BE137" s="17">
        <f>+每日电表读数!BF134-每日电表读数!BE134</f>
        <v>27</v>
      </c>
      <c r="BF137" s="17">
        <f>+每日电表读数!BG134-每日电表读数!BF134</f>
        <v>272.80000000001746</v>
      </c>
      <c r="BG137" s="17">
        <f>+每日电表读数!BH134-每日电表读数!BG134</f>
        <v>219.10000000000582</v>
      </c>
      <c r="BH137" s="17">
        <f>+每日电表读数!BI134-每日电表读数!BH134</f>
        <v>201.5</v>
      </c>
      <c r="BI137" s="17">
        <f>+每日电表读数!BJ134-每日电表读数!BI134</f>
        <v>226.5</v>
      </c>
      <c r="BK137" s="17">
        <f>+每日电表读数!BL134-每日电表读数!BK134</f>
        <v>0</v>
      </c>
      <c r="BL137" s="17">
        <f>+每日电表读数!BM134-每日电表读数!BL134</f>
        <v>0</v>
      </c>
      <c r="BM137" s="17">
        <f>+每日电表读数!BN134-每日电表读数!BM134</f>
        <v>0</v>
      </c>
      <c r="BN137" s="17">
        <f>+每日电表读数!BO134-每日电表读数!BN134</f>
        <v>0</v>
      </c>
      <c r="BO137" s="17">
        <f>+每日电表读数!BP134-每日电表读数!BO134</f>
        <v>0</v>
      </c>
      <c r="BP137" s="17">
        <f>+每日电表读数!BQ134-每日电表读数!BP134</f>
        <v>0</v>
      </c>
      <c r="BQ137" s="17">
        <f>+每日电表读数!BR134-每日电表读数!BQ134</f>
        <v>0</v>
      </c>
      <c r="BR137" s="17">
        <f>+每日电表读数!BS134-每日电表读数!BR134</f>
        <v>0</v>
      </c>
      <c r="BS137" s="17">
        <f>+每日电表读数!BT134-每日电表读数!BS134</f>
        <v>0</v>
      </c>
      <c r="BT137" s="17">
        <f>+每日电表读数!BU134-每日电表读数!BT134</f>
        <v>0</v>
      </c>
      <c r="BU137" s="17">
        <f>+每日电表读数!BV134-每日电表读数!BU134</f>
        <v>0</v>
      </c>
      <c r="BV137" s="17">
        <f>+每日电表读数!BW134-每日电表读数!BV134</f>
        <v>0</v>
      </c>
      <c r="BW137" s="17">
        <f>+每日电表读数!BX134-每日电表读数!BW134</f>
        <v>0</v>
      </c>
      <c r="BX137" s="17">
        <f>+每日电表读数!BY134-每日电表读数!BX134</f>
        <v>0</v>
      </c>
      <c r="BY137" s="17">
        <f>+每日电表读数!BZ134-每日电表读数!BY134</f>
        <v>0</v>
      </c>
      <c r="BZ137" s="17">
        <f>+每日电表读数!CA134-每日电表读数!BZ134</f>
        <v>0</v>
      </c>
      <c r="CA137" s="17">
        <f>+每日电表读数!CB134-每日电表读数!CA134</f>
        <v>0</v>
      </c>
      <c r="CB137" s="17">
        <f>+每日电表读数!CC134-每日电表读数!CB134</f>
        <v>0</v>
      </c>
      <c r="CC137" s="17">
        <f>+每日电表读数!CD134-每日电表读数!CC134</f>
        <v>0</v>
      </c>
      <c r="CD137" s="17">
        <f>+每日电表读数!CE134-每日电表读数!CD134</f>
        <v>0</v>
      </c>
      <c r="CE137" s="17">
        <f>+每日电表读数!CF134-每日电表读数!CE134</f>
        <v>0</v>
      </c>
      <c r="CF137" s="17">
        <f>+每日电表读数!CG134-每日电表读数!CF134</f>
        <v>0</v>
      </c>
      <c r="CG137" s="17">
        <f>+每日电表读数!CH134-每日电表读数!CG134</f>
        <v>0</v>
      </c>
      <c r="CH137" s="17">
        <f>+每日电表读数!CI134-每日电表读数!CH134</f>
        <v>0</v>
      </c>
      <c r="CI137" s="17">
        <f>+每日电表读数!CJ134-每日电表读数!CI134</f>
        <v>0</v>
      </c>
      <c r="CJ137" s="17">
        <f>+每日电表读数!CK134-每日电表读数!CJ134</f>
        <v>0</v>
      </c>
      <c r="CK137" s="17">
        <f>+每日电表读数!CL134-每日电表读数!CK134</f>
        <v>0</v>
      </c>
      <c r="CL137" s="17">
        <f>+每日电表读数!CM134-每日电表读数!CL134</f>
        <v>0</v>
      </c>
      <c r="CM137" s="17">
        <f>+每日电表读数!CN134-每日电表读数!CM134</f>
        <v>0</v>
      </c>
      <c r="CN137" s="17">
        <f>+每日电表读数!CO134-每日电表读数!CN134</f>
        <v>238525</v>
      </c>
      <c r="CO137" s="17">
        <f>+每日电表读数!CP134-每日电表读数!CO134</f>
        <v>242.70000000001164</v>
      </c>
      <c r="CP137" s="17">
        <f>+每日电表读数!CQ134-每日电表读数!CP134</f>
        <v>212.09999999997672</v>
      </c>
      <c r="CQ137" s="17">
        <f>+每日电表读数!CR134-每日电表读数!CQ134</f>
        <v>210.80000000001746</v>
      </c>
      <c r="CR137" s="17">
        <f>+每日电表读数!CS134-每日电表读数!CR134</f>
        <v>212.79999999998836</v>
      </c>
      <c r="CS137" s="17">
        <f>+每日电表读数!CT134-每日电表读数!CS134</f>
        <v>175.20000000001164</v>
      </c>
      <c r="CT137" s="17">
        <f>+每日电表读数!CU134-每日电表读数!CT134</f>
        <v>154.39999999999418</v>
      </c>
      <c r="CU137" s="17">
        <f>+每日电表读数!CV134-每日电表读数!CU134</f>
        <v>18.299999999988358</v>
      </c>
      <c r="CV137" s="17">
        <f>+每日电表读数!CW134-每日电表读数!CV134</f>
        <v>24</v>
      </c>
      <c r="CW137" s="17">
        <f>+每日电表读数!CX134-每日电表读数!CW134</f>
        <v>189.80000000001746</v>
      </c>
      <c r="CX137" s="17">
        <f>+每日电表读数!CY134-每日电表读数!CX134</f>
        <v>164.39999999999418</v>
      </c>
      <c r="CY137" s="17">
        <f>+每日电表读数!CZ134-每日电表读数!CY134</f>
        <v>167.89999999999418</v>
      </c>
      <c r="CZ137" s="17">
        <f>+每日电表读数!DA134-每日电表读数!CZ134</f>
        <v>149.10000000000582</v>
      </c>
      <c r="DA137" s="17">
        <f>+每日电表读数!DB134-每日电表读数!DA134</f>
        <v>128.5</v>
      </c>
      <c r="DB137" s="17">
        <f>+每日电表读数!DC134-每日电表读数!DB134</f>
        <v>27</v>
      </c>
      <c r="DC137" s="17">
        <f>+每日电表读数!DD134-每日电表读数!DC134</f>
        <v>179.29999999998836</v>
      </c>
      <c r="DD137" s="17">
        <f>+每日电表读数!DE134-每日电表读数!DD134</f>
        <v>173</v>
      </c>
      <c r="DE137" s="17">
        <f>+每日电表读数!DF134-每日电表读数!DE134</f>
        <v>165</v>
      </c>
      <c r="DF137" s="17">
        <f>+每日电表读数!DG134-每日电表读数!DF134</f>
        <v>168.80000000001746</v>
      </c>
      <c r="DG137" s="17">
        <f>+每日电表读数!DH134-每日电表读数!DG134</f>
        <v>130.69999999998254</v>
      </c>
      <c r="DH137" s="17">
        <f>+每日电表读数!DI134-每日电表读数!DH134</f>
        <v>136.20000000001164</v>
      </c>
      <c r="DI137" s="17">
        <f>+每日电表读数!DJ134-每日电表读数!DI134</f>
        <v>28.399999999994179</v>
      </c>
      <c r="DJ137" s="17">
        <f>+每日电表读数!DK134-每日电表读数!DJ134</f>
        <v>182.10000000000582</v>
      </c>
      <c r="DK137" s="17">
        <f>+每日电表读数!DL134-每日电表读数!DK134</f>
        <v>160.5</v>
      </c>
      <c r="DL137" s="17">
        <f>+每日电表读数!DM134-每日电表读数!DL134</f>
        <v>159.79999999998836</v>
      </c>
      <c r="DM137" s="17">
        <f>+每日电表读数!DN134-每日电表读数!DM134</f>
        <v>154.90000000002328</v>
      </c>
      <c r="DN137" s="17">
        <f>+每日电表读数!DO134-每日电表读数!DN134</f>
        <v>145.5</v>
      </c>
      <c r="DO137" s="17">
        <f>+每日电表读数!DP134-每日电表读数!DO134</f>
        <v>116</v>
      </c>
      <c r="DP137" s="17">
        <f>+每日电表读数!DQ134-每日电表读数!DP134</f>
        <v>48</v>
      </c>
      <c r="DQ137" s="17">
        <f>+每日电表读数!DR134-每日电表读数!DQ134</f>
        <v>167.89999999999418</v>
      </c>
      <c r="DR137" s="17">
        <f>+每日电表读数!DS134-每日电表读数!DR134</f>
        <v>145.19999999998254</v>
      </c>
      <c r="DS137" s="17">
        <f>+每日电表读数!DT134-每日电表读数!DS134</f>
        <v>22.900000000023283</v>
      </c>
      <c r="DT137" s="17">
        <f>+每日电表读数!DU134-每日电表读数!DT134</f>
        <v>23.899999999994179</v>
      </c>
      <c r="DU137" s="17">
        <f>+每日电表读数!DV134-每日电表读数!DU134</f>
        <v>125.5</v>
      </c>
      <c r="DV137" s="17">
        <f>+每日电表读数!DW134-每日电表读数!DV134</f>
        <v>121.39999999999418</v>
      </c>
      <c r="DW137" s="17">
        <f>+每日电表读数!DX134-每日电表读数!DW134</f>
        <v>33.299999999988358</v>
      </c>
      <c r="DX137" s="17">
        <f>+每日电表读数!DY134-每日电表读数!DX134</f>
        <v>187.10000000000582</v>
      </c>
      <c r="DY137" s="17">
        <f>+每日电表读数!DZ134-每日电表读数!DY134</f>
        <v>173.10000000000582</v>
      </c>
      <c r="DZ137" s="17">
        <f>+每日电表读数!EA134-每日电表读数!DZ134</f>
        <v>185.10000000000582</v>
      </c>
      <c r="EA137" s="17">
        <f>+每日电表读数!EB134-每日电表读数!EA134</f>
        <v>104.39999999999418</v>
      </c>
      <c r="EB137" s="17">
        <f>+每日电表读数!EC134-每日电表读数!EB134</f>
        <v>167.79999999998836</v>
      </c>
      <c r="EC137" s="17">
        <f>+每日电表读数!ED134-每日电表读数!EC134</f>
        <v>151.60000000000582</v>
      </c>
      <c r="ED137" s="17">
        <f>+每日电表读数!EE134-每日电表读数!ED134</f>
        <v>127.5</v>
      </c>
      <c r="EE137" s="17">
        <f>+每日电表读数!EF134-每日电表读数!EE134</f>
        <v>180</v>
      </c>
      <c r="EF137" s="17">
        <f>+每日电表读数!EG134-每日电表读数!EF134</f>
        <v>194.30000000001746</v>
      </c>
      <c r="EG137" s="17">
        <f>+每日电表读数!EH134-每日电表读数!EG134</f>
        <v>210.29999999998836</v>
      </c>
      <c r="EH137" s="17">
        <f>+每日电表读数!EI134-每日电表读数!EH134</f>
        <v>180</v>
      </c>
      <c r="EI137" s="17">
        <f>+每日电表读数!EJ134-每日电表读数!EI134</f>
        <v>166.70000000001164</v>
      </c>
      <c r="EJ137" s="17">
        <f>+每日电表读数!EK134-每日电表读数!EJ134</f>
        <v>196.79999999998836</v>
      </c>
      <c r="EK137" s="17">
        <f>+每日电表读数!EL134-每日电表读数!EK134</f>
        <v>147</v>
      </c>
      <c r="EL137" s="17">
        <f>+每日电表读数!EM134-每日电表读数!EL134</f>
        <v>187.60000000000582</v>
      </c>
      <c r="EM137" s="17">
        <f>+每日电表读数!EN134-每日电表读数!EM134</f>
        <v>193.5</v>
      </c>
      <c r="EN137" s="17">
        <f>+每日电表读数!EO134-每日电表读数!EN134</f>
        <v>195.19999999998254</v>
      </c>
      <c r="EO137" s="17">
        <f>+每日电表读数!EP134-每日电表读数!EO134</f>
        <v>194.60000000000582</v>
      </c>
      <c r="EP137" s="17">
        <f>+每日电表读数!EQ134-每日电表读数!EP134</f>
        <v>231.20000000001164</v>
      </c>
      <c r="EQ137" s="17">
        <f>+每日电表读数!ER134-每日电表读数!EQ134</f>
        <v>233.39999999999418</v>
      </c>
      <c r="ER137" s="17">
        <f>+每日电表读数!ES134-每日电表读数!ER134</f>
        <v>14.100000000005821</v>
      </c>
      <c r="ES137" s="17">
        <f>+每日电表读数!ET134-每日电表读数!ES134</f>
        <v>257.60000000000582</v>
      </c>
      <c r="ET137" s="17">
        <f>+每日电表读数!EU134-每日电表读数!ET134</f>
        <v>275.09999999997672</v>
      </c>
      <c r="EU137" s="17">
        <f>+每日电表读数!EV134-每日电表读数!EU134</f>
        <v>268.30000000001746</v>
      </c>
      <c r="EV137" s="17">
        <f>+每日电表读数!EW134-每日电表读数!EV134</f>
        <v>280.89999999999418</v>
      </c>
      <c r="EW137" s="17">
        <f>+每日电表读数!EX134-每日电表读数!EW134</f>
        <v>310.70000000001164</v>
      </c>
      <c r="EX137" s="17">
        <f>+每日电表读数!EY134-每日电表读数!EX134</f>
        <v>274.5</v>
      </c>
      <c r="EY137" s="17">
        <f>+每日电表读数!EZ134-每日电表读数!EY134</f>
        <v>114.89999999999418</v>
      </c>
      <c r="EZ137" s="17">
        <f>+每日电表读数!FA134-每日电表读数!EZ134</f>
        <v>239.89999999999418</v>
      </c>
      <c r="FA137" s="17">
        <f>+每日电表读数!FB134-每日电表读数!FA134</f>
        <v>260.5</v>
      </c>
      <c r="FB137" s="17">
        <f>+每日电表读数!FC134-每日电表读数!FB134</f>
        <v>239.89999999999418</v>
      </c>
      <c r="FC137" s="17">
        <f>+每日电表读数!FD134-每日电表读数!FC134</f>
        <v>293.70000000001164</v>
      </c>
      <c r="FD137" s="17">
        <f>+每日电表读数!FE134-每日电表读数!FD134</f>
        <v>266.79999999998836</v>
      </c>
      <c r="FE137" s="17">
        <f>+每日电表读数!FF134-每日电表读数!FE134</f>
        <v>251.20000000001164</v>
      </c>
      <c r="FF137" s="17">
        <f>+每日电表读数!FG134-每日电表读数!FF134</f>
        <v>137.39999999999418</v>
      </c>
      <c r="FG137" s="17">
        <f>+每日电表读数!FH134-每日电表读数!FG134</f>
        <v>239.89999999999418</v>
      </c>
      <c r="FH137" s="17">
        <f>+每日电表读数!FI134-每日电表读数!FH134</f>
        <v>252</v>
      </c>
      <c r="FI137" s="17">
        <f>+每日电表读数!FJ134-每日电表读数!FI134</f>
        <v>251.39999999999418</v>
      </c>
      <c r="FJ137" s="17">
        <f>+每日电表读数!FK134-每日电表读数!FJ134</f>
        <v>251.80000000001746</v>
      </c>
      <c r="FK137" s="17">
        <f>+每日电表读数!FL134-每日电表读数!FK134</f>
        <v>245.39999999999418</v>
      </c>
      <c r="FL137" s="17">
        <f>+每日电表读数!FM134-每日电表读数!FL134</f>
        <v>235.39999999999418</v>
      </c>
      <c r="FM137" s="17">
        <f>+每日电表读数!FN134-每日电表读数!FM134</f>
        <v>142.5</v>
      </c>
      <c r="FN137" s="17">
        <f>+每日电表读数!FO134-每日电表读数!FN134</f>
        <v>253</v>
      </c>
      <c r="FO137" s="17">
        <f>+每日电表读数!FP134-每日电表读数!FO134</f>
        <v>263</v>
      </c>
      <c r="FP137" s="17">
        <f>+每日电表读数!FQ134-每日电表读数!FP134</f>
        <v>247.39999999999418</v>
      </c>
      <c r="FQ137" s="17">
        <f>+每日电表读数!FR134-每日电表读数!FQ134</f>
        <v>171.20000000001164</v>
      </c>
      <c r="FR137" s="17">
        <f>+每日电表读数!FS134-每日电表读数!FR134</f>
        <v>237</v>
      </c>
      <c r="FS137" s="17">
        <f>+每日电表读数!FT134-每日电表读数!FS134</f>
        <v>244.10000000000582</v>
      </c>
      <c r="FT137" s="17">
        <f>+每日电表读数!FU134-每日电表读数!FT134</f>
        <v>114.89999999999418</v>
      </c>
      <c r="FU137" s="17">
        <f>+每日电表读数!FV134-每日电表读数!FU134</f>
        <v>268.60000000000582</v>
      </c>
      <c r="FV137" s="17">
        <f>+每日电表读数!FW134-每日电表读数!FV134</f>
        <v>251.79999999998836</v>
      </c>
      <c r="FW137" s="17">
        <f>+每日电表读数!FX134-每日电表读数!FW134</f>
        <v>248.80000000001746</v>
      </c>
      <c r="FX137" s="17">
        <f>+每日电表读数!FY134-每日电表读数!FX134</f>
        <v>263.59999999997672</v>
      </c>
      <c r="FY137" s="17">
        <f>+每日电表读数!FZ134-每日电表读数!FY134</f>
        <v>262.60000000000582</v>
      </c>
      <c r="FZ137" s="17">
        <f>+每日电表读数!GA134-每日电表读数!FZ134</f>
        <v>204.20000000001164</v>
      </c>
      <c r="GA137" s="17">
        <f>+每日电表读数!GB134-每日电表读数!GA134</f>
        <v>72.5</v>
      </c>
      <c r="GB137" s="17">
        <f>+每日电表读数!GC134-每日电表读数!GB134</f>
        <v>228.69999999998254</v>
      </c>
      <c r="GC137" s="17">
        <f>+每日电表读数!GD134-每日电表读数!GC134</f>
        <v>216.40000000002328</v>
      </c>
      <c r="GD137" s="17">
        <f>+每日电表读数!GE134-每日电表读数!GD134</f>
        <v>189.29999999998836</v>
      </c>
      <c r="GE137" s="17">
        <f>+每日电表读数!GF134-每日电表读数!GE134</f>
        <v>199.89999999999418</v>
      </c>
      <c r="GF137" s="17">
        <f>+每日电表读数!GG134-每日电表读数!GF134</f>
        <v>203.39999999999418</v>
      </c>
      <c r="GG137" s="17">
        <f>+每日电表读数!GH134-每日电表读数!GG134</f>
        <v>178.80000000001746</v>
      </c>
      <c r="GH137" s="17">
        <f>+每日电表读数!GI134-每日电表读数!GH134</f>
        <v>26.100000000005821</v>
      </c>
      <c r="GI137" s="17">
        <f>+每日电表读数!GJ134-每日电表读数!GI134</f>
        <v>187.5</v>
      </c>
      <c r="GJ137" s="17">
        <f>+每日电表读数!GK134-每日电表读数!GJ134</f>
        <v>196.59999999997672</v>
      </c>
      <c r="GK137" s="17">
        <f>+每日电表读数!GL134-每日电表读数!GK134</f>
        <v>189.90000000002328</v>
      </c>
      <c r="GL137" s="17">
        <f>+每日电表读数!GM134-每日电表读数!GL134</f>
        <v>190.79999999998836</v>
      </c>
      <c r="GM137" s="17">
        <f>+每日电表读数!GN134-每日电表读数!GM134</f>
        <v>178.70000000001164</v>
      </c>
      <c r="GN137" s="17">
        <f>+每日电表读数!GO134-每日电表读数!GN134</f>
        <v>161.19999999998254</v>
      </c>
      <c r="GO137" s="17">
        <f>+每日电表读数!GP134-每日电表读数!GO134</f>
        <v>94.899999999994179</v>
      </c>
      <c r="GP137" s="17">
        <f>+每日电表读数!GQ134-每日电表读数!GP134</f>
        <v>273</v>
      </c>
      <c r="GQ137" s="17">
        <f>+每日电表读数!GR134-每日电表读数!GQ134</f>
        <v>150.20000000001164</v>
      </c>
      <c r="GR137" s="17">
        <f>+每日电表读数!GS134-每日电表读数!GR134</f>
        <v>160</v>
      </c>
      <c r="GS137" s="17">
        <f>+每日电表读数!GT134-每日电表读数!GS134</f>
        <v>159</v>
      </c>
      <c r="GT137" s="17">
        <f>+每日电表读数!GU134-每日电表读数!GT134</f>
        <v>169</v>
      </c>
      <c r="GU137" s="17">
        <f>+每日电表读数!GV134-每日电表读数!GU134</f>
        <v>139.10000000000582</v>
      </c>
      <c r="GV137" s="17">
        <f>+每日电表读数!GW134-每日电表读数!GV134</f>
        <v>28.600000000005821</v>
      </c>
      <c r="GW137" s="17">
        <f>+每日电表读数!GX134-每日电表读数!GW134</f>
        <v>119.79999999998836</v>
      </c>
      <c r="GX137" s="17">
        <f>+每日电表读数!GY134-每日电表读数!GX134</f>
        <v>36.799999999988358</v>
      </c>
      <c r="GY137" s="17">
        <f>+每日电表读数!GZ134-每日电表读数!GY134</f>
        <v>147.90000000002328</v>
      </c>
      <c r="GZ137" s="17">
        <f>+每日电表读数!HA134-每日电表读数!GZ134</f>
        <v>134.89999999999418</v>
      </c>
      <c r="HA137" s="17">
        <f>+每日电表读数!HB134-每日电表读数!HA134</f>
        <v>141.19999999998254</v>
      </c>
      <c r="HB137" s="17">
        <f>+每日电表读数!HC134-每日电表读数!HB134</f>
        <v>98.900000000023283</v>
      </c>
      <c r="HC137" s="17">
        <f>+每日电表读数!HD134-每日电表读数!HC134</f>
        <v>34.899999999994179</v>
      </c>
      <c r="HD137" s="17">
        <f>+每日电表读数!HE134-每日电表读数!HD134</f>
        <v>150.79999999998836</v>
      </c>
      <c r="HE137" s="17">
        <f>+每日电表读数!HF134-每日电表读数!HE134</f>
        <v>153.70000000001164</v>
      </c>
      <c r="HF137" s="17">
        <f>+每日电表读数!HG134-每日电表读数!HF134</f>
        <v>151.39999999999418</v>
      </c>
      <c r="HG137" s="17">
        <f>+每日电表读数!HH134-每日电表读数!HG134</f>
        <v>135.70000000001164</v>
      </c>
      <c r="HH137" s="17">
        <f>+每日电表读数!HI134-每日电表读数!HH134</f>
        <v>160.69999999998254</v>
      </c>
      <c r="HI137" s="17">
        <f>+每日电表读数!HJ134-每日电表读数!HI134</f>
        <v>131.10000000000582</v>
      </c>
      <c r="HJ137" s="17">
        <f>+每日电表读数!HK134-每日电表读数!HJ134</f>
        <v>43.700000000011642</v>
      </c>
      <c r="HK137" s="17">
        <f>+每日电表读数!HL134-每日电表读数!HK134</f>
        <v>163.39999999999418</v>
      </c>
      <c r="HL137" s="17">
        <f>+每日电表读数!HM134-每日电表读数!HL134</f>
        <v>150.29999999998836</v>
      </c>
      <c r="HM137" s="17">
        <f>+每日电表读数!HN134-每日电表读数!HM134</f>
        <v>144.89999999999418</v>
      </c>
      <c r="HN137" s="17">
        <f>+每日电表读数!HO134-每日电表读数!HN134</f>
        <v>162.80000000001746</v>
      </c>
      <c r="HO137" s="17">
        <f>+每日电表读数!HP134-每日电表读数!HO134</f>
        <v>146.89999999999418</v>
      </c>
      <c r="HP137" s="17">
        <f>+每日电表读数!HQ134-每日电表读数!HP134</f>
        <v>133</v>
      </c>
      <c r="HQ137" s="17">
        <f>+每日电表读数!HR134-每日电表读数!HQ134</f>
        <v>39</v>
      </c>
      <c r="HR137" s="17">
        <f>+每日电表读数!HS134-每日电表读数!HR134</f>
        <v>163.60000000000582</v>
      </c>
      <c r="HS137" s="17">
        <f>+每日电表读数!HT134-每日电表读数!HS134</f>
        <v>143.79999999998836</v>
      </c>
      <c r="HT137" s="17">
        <f>+每日电表读数!HU134-每日电表读数!HT134</f>
        <v>155.60000000000582</v>
      </c>
      <c r="HU137" s="17">
        <f>+每日电表读数!HV134-每日电表读数!HU134</f>
        <v>137.39999999999418</v>
      </c>
      <c r="HV137" s="17">
        <f>+每日电表读数!HW134-每日电表读数!HV134</f>
        <v>131.10000000000582</v>
      </c>
      <c r="HW137" s="17">
        <f>+每日电表读数!HX134-每日电表读数!HW134</f>
        <v>114.39999999999418</v>
      </c>
      <c r="HX137" s="17">
        <f>+每日电表读数!HY134-每日电表读数!HX134</f>
        <v>31.700000000011642</v>
      </c>
      <c r="HY137" s="17">
        <f>+每日电表读数!HZ134-每日电表读数!HY134</f>
        <v>150.89999999999418</v>
      </c>
      <c r="HZ137" s="17">
        <f>+每日电表读数!IA134-每日电表读数!HZ134</f>
        <v>154.20000000001164</v>
      </c>
      <c r="IA137" s="17">
        <f>+每日电表读数!IB134-每日电表读数!IA134</f>
        <v>164.89999999996508</v>
      </c>
      <c r="IB137" s="17">
        <f>+每日电表读数!IC134-每日电表读数!IB134</f>
        <v>164.5</v>
      </c>
      <c r="IC137" s="17">
        <f>+每日电表读数!ID134-每日电表读数!IC134</f>
        <v>160.5</v>
      </c>
      <c r="ID137" s="17">
        <f>+每日电表读数!IE134-每日电表读数!ID134</f>
        <v>125.70000000001164</v>
      </c>
      <c r="IE137" s="17">
        <f>+每日电表读数!IF134-每日电表读数!IE134</f>
        <v>39.100000000034925</v>
      </c>
      <c r="IF137" s="17">
        <f>+每日电表读数!IG134-每日电表读数!IF134</f>
        <v>145.5</v>
      </c>
      <c r="IG137" s="17">
        <f>+每日电表读数!IH134-每日电表读数!IG134</f>
        <v>129.89999999996508</v>
      </c>
      <c r="IH137" s="17">
        <f>+每日电表读数!II134-每日电表读数!IH134</f>
        <v>138.40000000002328</v>
      </c>
      <c r="II137" s="17">
        <f>+每日电表读数!IJ134-每日电表读数!II134</f>
        <v>148.70000000001164</v>
      </c>
      <c r="IJ137" s="17">
        <f>+每日电表读数!IK134-每日电表读数!IJ134</f>
        <v>135.39999999996508</v>
      </c>
      <c r="IK137" s="17">
        <f>+每日电表读数!IL134-每日电表读数!IK134</f>
        <v>62.900000000023283</v>
      </c>
      <c r="IL137" s="17">
        <f>+每日电表读数!IM134-每日电表读数!IL134</f>
        <v>33.899999999965075</v>
      </c>
      <c r="IM137" s="17">
        <f>+每日电表读数!IN134-每日电表读数!IM134</f>
        <v>28.100000000034925</v>
      </c>
      <c r="IN137" s="17">
        <f>+每日电表读数!IO134-每日电表读数!IN134</f>
        <v>30.5</v>
      </c>
      <c r="IO137" s="17">
        <f>+每日电表读数!IP134-每日电表读数!IO134</f>
        <v>151.89999999996508</v>
      </c>
      <c r="IP137" s="17">
        <f>+每日电表读数!IQ134-每日电表读数!IP134</f>
        <v>145.60000000003492</v>
      </c>
      <c r="IQ137" s="17">
        <f>+每日电表读数!IR134-每日电表读数!IQ134</f>
        <v>144.09999999997672</v>
      </c>
      <c r="IR137" s="17">
        <f>+每日电表读数!IS134-每日电表读数!IR134</f>
        <v>124.79999999998836</v>
      </c>
      <c r="IS137" s="17">
        <f>+每日电表读数!IT134-每日电表读数!IS134</f>
        <v>38.800000000046566</v>
      </c>
      <c r="IT137" s="17">
        <f>+每日电表读数!IU134-每日电表读数!IT134</f>
        <v>156</v>
      </c>
      <c r="IU137" s="17">
        <f>+每日电表读数!IV134-每日电表读数!IU134</f>
        <v>154.89999999996508</v>
      </c>
      <c r="IV137" s="17">
        <f>+每日电表读数!IW134-每日电表读数!IV134</f>
        <v>145.79999999998836</v>
      </c>
      <c r="IW137" s="17">
        <f>+每日电表读数!IX134-每日电表读数!IW134</f>
        <v>138.70000000001164</v>
      </c>
      <c r="IX137" s="17">
        <f>+每日电表读数!IY134-每日电表读数!IX134</f>
        <v>157.20000000001164</v>
      </c>
      <c r="IY137" s="17">
        <f>+每日电表读数!IZ134-每日电表读数!IY134</f>
        <v>126.29999999998836</v>
      </c>
      <c r="IZ137" s="17">
        <f>+每日电表读数!JA134-每日电表读数!IZ134</f>
        <v>35.100000000034925</v>
      </c>
      <c r="JA137" s="17">
        <f>+每日电表读数!JB134-每日电表读数!JA134</f>
        <v>146.29999999998836</v>
      </c>
      <c r="JB137" s="17">
        <f>+每日电表读数!JC134-每日电表读数!JB134</f>
        <v>129.39999999996508</v>
      </c>
      <c r="JC137" s="17">
        <f>+每日电表读数!JD134-每日电表读数!JC134</f>
        <v>131.40000000002328</v>
      </c>
      <c r="JD137" s="17">
        <f>+每日电表读数!JE134-每日电表读数!JD134</f>
        <v>133.40000000002328</v>
      </c>
      <c r="JE137" s="17">
        <f>+每日电表读数!JF134-每日电表读数!JE134</f>
        <v>118.5</v>
      </c>
      <c r="JF137" s="17">
        <f>+每日电表读数!JG134-每日电表读数!JF134</f>
        <v>100.29999999998836</v>
      </c>
      <c r="JG137" s="17">
        <f>+每日电表读数!JH134-每日电表读数!JG134</f>
        <v>26.399999999965075</v>
      </c>
      <c r="JH137" s="17">
        <f>+每日电表读数!JI134-每日电表读数!JH134</f>
        <v>134.80000000004657</v>
      </c>
      <c r="JI137" s="17">
        <f>+每日电表读数!JJ134-每日电表读数!JI134</f>
        <v>125.39999999996508</v>
      </c>
      <c r="JJ137" s="17">
        <f>+每日电表读数!JK134-每日电表读数!JJ134</f>
        <v>132.29999999998836</v>
      </c>
      <c r="JK137" s="17">
        <f>+每日电表读数!JL134-每日电表读数!JK134</f>
        <v>135.90000000002328</v>
      </c>
      <c r="JL137" s="17">
        <f>+每日电表读数!JM134-每日电表读数!JL134</f>
        <v>134.70000000001164</v>
      </c>
      <c r="JM137" s="17">
        <f>+每日电表读数!JN134-每日电表读数!JM134</f>
        <v>106.20000000001164</v>
      </c>
      <c r="JN137" s="17">
        <f>+每日电表读数!JO134-每日电表读数!JN134</f>
        <v>30.099999999976717</v>
      </c>
      <c r="JO137" s="17">
        <f>+每日电表读数!JP134-每日电表读数!JO134</f>
        <v>137.40000000002328</v>
      </c>
      <c r="JP137" s="17">
        <f>+每日电表读数!JQ134-每日电表读数!JP134</f>
        <v>116.39999999996508</v>
      </c>
      <c r="JQ137" s="17">
        <f>+每日电表读数!JR134-每日电表读数!JQ134</f>
        <v>142</v>
      </c>
      <c r="JR137" s="17">
        <f>+每日电表读数!JS134-每日电表读数!JR134</f>
        <v>144.60000000003492</v>
      </c>
      <c r="JS137" s="17">
        <f>+每日电表读数!JT134-每日电表读数!JS134</f>
        <v>154.59999999997672</v>
      </c>
      <c r="JT137" s="17">
        <f>+每日电表读数!JU134-每日电表读数!JT134</f>
        <v>116.79999999998836</v>
      </c>
      <c r="JU137" s="17">
        <f>+每日电表读数!JV134-每日电表读数!JU134</f>
        <v>33.100000000034925</v>
      </c>
      <c r="JV137" s="17">
        <f>+每日电表读数!JW134-每日电表读数!JV134</f>
        <v>131.69999999995343</v>
      </c>
      <c r="JW137" s="17">
        <f>+每日电表读数!JX134-每日电表读数!JW134</f>
        <v>128.40000000002328</v>
      </c>
      <c r="JX137" s="17">
        <f>+每日电表读数!JY134-每日电表读数!JX134</f>
        <v>131.5</v>
      </c>
      <c r="JY137" s="17">
        <f>+每日电表读数!JZ134-每日电表读数!JY134</f>
        <v>127.40000000002328</v>
      </c>
      <c r="JZ137" s="17">
        <f>+每日电表读数!KA134-每日电表读数!JZ134</f>
        <v>131.29999999998836</v>
      </c>
      <c r="KA137" s="17">
        <f>+每日电表读数!KB134-每日电表读数!KA134</f>
        <v>126.09999999997672</v>
      </c>
      <c r="KB137" s="17">
        <f>+每日电表读数!KC134-每日电表读数!KB134</f>
        <v>32</v>
      </c>
      <c r="KC137" s="17">
        <f>+每日电表读数!KD134-每日电表读数!KC134</f>
        <v>130.70000000001164</v>
      </c>
      <c r="KD137" s="17">
        <f>+每日电表读数!KE134-每日电表读数!KD134</f>
        <v>125.90000000002328</v>
      </c>
      <c r="KE137" s="17">
        <f>+每日电表读数!KF134-每日电表读数!KE134</f>
        <v>167.5</v>
      </c>
      <c r="KF137" s="17">
        <f>+每日电表读数!KG134-每日电表读数!KF134</f>
        <v>145.39999999996508</v>
      </c>
      <c r="KG137" s="17">
        <f>+每日电表读数!KH134-每日电表读数!KG134</f>
        <v>171</v>
      </c>
      <c r="KH137" s="17">
        <f>+每日电表读数!KI134-每日电表读数!KH134</f>
        <v>126.90000000002328</v>
      </c>
      <c r="KI137" s="17">
        <f>+每日电表读数!KJ134-每日电表读数!KI134</f>
        <v>42.399999999965075</v>
      </c>
      <c r="KJ137" s="17">
        <f>+每日电表读数!KK134-每日电表读数!KJ134</f>
        <v>159.60000000003492</v>
      </c>
      <c r="KK137" s="17">
        <f>+每日电表读数!KL134-每日电表读数!KK134</f>
        <v>138</v>
      </c>
      <c r="KL137" s="17">
        <f>+每日电表读数!KM134-每日电表读数!KL134</f>
        <v>151.29999999998836</v>
      </c>
      <c r="KM137" s="17">
        <f>+每日电表读数!KN134-每日电表读数!KM134</f>
        <v>142.70000000001164</v>
      </c>
      <c r="KN137" s="17">
        <f>+每日电表读数!KO134-每日电表读数!KN134</f>
        <v>127.39999999996508</v>
      </c>
      <c r="KO137" s="17">
        <f>+每日电表读数!KP134-每日电表读数!KO134</f>
        <v>118.90000000002328</v>
      </c>
      <c r="KP137" s="17">
        <f>+每日电表读数!KQ134-每日电表读数!KP134</f>
        <v>40.900000000023283</v>
      </c>
      <c r="KQ137" s="17">
        <f>+每日电表读数!KR134-每日电表读数!KQ134</f>
        <v>140.79999999998836</v>
      </c>
      <c r="KR137" s="17">
        <f>+每日电表读数!KS134-每日电表读数!KR134</f>
        <v>159.09999999997672</v>
      </c>
      <c r="KS137" s="17">
        <f>+每日电表读数!KT134-每日电表读数!KS134</f>
        <v>162.20000000001164</v>
      </c>
      <c r="KT137" s="17">
        <f>+每日电表读数!KU134-每日电表读数!KT134</f>
        <v>146.59999999997672</v>
      </c>
      <c r="KU137" s="17">
        <f>+每日电表读数!KV134-每日电表读数!KU134</f>
        <v>129.20000000001164</v>
      </c>
      <c r="KV137" s="17">
        <f>+每日电表读数!KW134-每日电表读数!KV134</f>
        <v>121</v>
      </c>
      <c r="KW137" s="17">
        <f>+每日电表读数!KX134-每日电表读数!KW134</f>
        <v>38.200000000011642</v>
      </c>
      <c r="KX137" s="17">
        <f>+每日电表读数!KY134-每日电表读数!KX134</f>
        <v>141.29999999998836</v>
      </c>
      <c r="KY137" s="17">
        <f>+每日电表读数!KZ134-每日电表读数!KY134</f>
        <v>149.60000000003492</v>
      </c>
      <c r="KZ137" s="17">
        <f>+每日电表读数!LA134-每日电表读数!KZ134</f>
        <v>150.5</v>
      </c>
      <c r="LA137" s="17">
        <f>+每日电表读数!LB134-每日电表读数!LA134</f>
        <v>152.19999999995343</v>
      </c>
      <c r="LB137" s="17">
        <f>+每日电表读数!LC134-每日电表读数!LB134</f>
        <v>128.10000000003492</v>
      </c>
      <c r="LC137" s="17">
        <f>+每日电表读数!LD134-每日电表读数!LC134</f>
        <v>116.70000000001164</v>
      </c>
      <c r="LD137" s="17">
        <f>+每日电表读数!LE134-每日电表读数!LD134</f>
        <v>21.299999999988358</v>
      </c>
      <c r="LE137" s="17">
        <f>+每日电表读数!LF134-每日电表读数!LE134</f>
        <v>105.79999999998836</v>
      </c>
      <c r="LF137" s="17">
        <f>+每日电表读数!LG134-每日电表读数!LF134</f>
        <v>99.5</v>
      </c>
      <c r="LG137" s="17">
        <f>+每日电表读数!LH134-每日电表读数!LG134</f>
        <v>100.90000000002328</v>
      </c>
      <c r="LH137" s="17">
        <f>+每日电表读数!LI134-每日电表读数!LH134</f>
        <v>104.29999999998836</v>
      </c>
      <c r="LI137" s="17">
        <f>+每日电表读数!LJ134-每日电表读数!LI134</f>
        <v>106.59999999997672</v>
      </c>
      <c r="LJ137" s="17">
        <f>+每日电表读数!LK134-每日电表读数!LJ134</f>
        <v>95.799999999988358</v>
      </c>
      <c r="LK137" s="17">
        <f>+每日电表读数!LL134-每日电表读数!LK134</f>
        <v>46.400000000023283</v>
      </c>
      <c r="LL137" s="17">
        <f>+每日电表读数!LM134-每日电表读数!LL134</f>
        <v>136.40000000002328</v>
      </c>
      <c r="LM137" s="17">
        <f>+每日电表读数!LN134-每日电表读数!LM134</f>
        <v>136.29999999998836</v>
      </c>
      <c r="LN137" s="17">
        <f>+每日电表读数!LO134-每日电表读数!LN134</f>
        <v>146.09999999997672</v>
      </c>
      <c r="LO137" s="17">
        <f>+每日电表读数!LP134-每日电表读数!LO134</f>
        <v>133.79999999998836</v>
      </c>
      <c r="LP137" s="17">
        <f>+每日电表读数!LQ134-每日电表读数!LP134</f>
        <v>131.90000000002328</v>
      </c>
      <c r="LQ137" s="17">
        <f>+每日电表读数!LR134-每日电表读数!LQ134</f>
        <v>101.59999999997672</v>
      </c>
      <c r="LR137" s="17">
        <f>+每日电表读数!LS134-每日电表读数!LR134</f>
        <v>36.200000000011642</v>
      </c>
      <c r="LS137" s="17">
        <f>+每日电表读数!LT134-每日电表读数!LS134</f>
        <v>129</v>
      </c>
      <c r="LT137" s="17">
        <f>+每日电表读数!LU134-每日电表读数!LT134</f>
        <v>133</v>
      </c>
      <c r="LU137" s="17">
        <f>+每日电表读数!LV134-每日电表读数!LU134</f>
        <v>127.5</v>
      </c>
      <c r="LV137" s="17">
        <f>+每日电表读数!LW134-每日电表读数!LV134</f>
        <v>115.10000000003492</v>
      </c>
      <c r="LW137" s="17">
        <f>+每日电表读数!LX134-每日电表读数!LW134</f>
        <v>125.79999999998836</v>
      </c>
      <c r="LX137" s="17">
        <f>+每日电表读数!LY134-每日电表读数!LX134</f>
        <v>116.20000000001164</v>
      </c>
      <c r="LY137" s="17">
        <f>+每日电表读数!LZ134-每日电表读数!LY134</f>
        <v>47.199999999953434</v>
      </c>
      <c r="LZ137" s="17">
        <f>+每日电表读数!MA134-每日电表读数!LZ134</f>
        <v>137.40000000002328</v>
      </c>
      <c r="MA137" s="17">
        <f>+每日电表读数!MB134-每日电表读数!MA134</f>
        <v>137.70000000001164</v>
      </c>
      <c r="MB137" s="17">
        <f>+每日电表读数!MC134-每日电表读数!MB134</f>
        <v>147.59999999997672</v>
      </c>
      <c r="MC137" s="17">
        <f>+每日电表读数!MD134-每日电表读数!MC134</f>
        <v>120.79999999998836</v>
      </c>
      <c r="MD137" s="17">
        <f>+每日电表读数!ME134-每日电表读数!MD134</f>
        <v>136.60000000003492</v>
      </c>
      <c r="ME137" s="17">
        <f>+每日电表读数!MF134-每日电表读数!ME134</f>
        <v>136.79999999998836</v>
      </c>
      <c r="MF137" s="17">
        <f>+每日电表读数!MG134-每日电表读数!MF134</f>
        <v>48</v>
      </c>
      <c r="MG137" s="17">
        <f>+每日电表读数!MH134-每日电表读数!MG134</f>
        <v>120.40000000002328</v>
      </c>
      <c r="MH137" s="17">
        <f>+每日电表读数!MI134-每日电表读数!MH134</f>
        <v>145.79999999998836</v>
      </c>
      <c r="MI137" s="17">
        <f>+每日电表读数!MJ134-每日电表读数!MI134</f>
        <v>150.89999999996508</v>
      </c>
      <c r="MJ137" s="17">
        <f>+每日电表读数!MK134-每日电表读数!MJ134</f>
        <v>148.20000000001164</v>
      </c>
      <c r="MK137" s="17">
        <f>+每日电表读数!ML134-每日电表读数!MK134</f>
        <v>130.5</v>
      </c>
      <c r="ML137" s="17">
        <f>+每日电表读数!MM134-每日电表读数!ML134</f>
        <v>98.700000000011642</v>
      </c>
      <c r="MM137" s="17">
        <f>+每日电表读数!MN134-每日电表读数!MM134</f>
        <v>48.200000000011642</v>
      </c>
      <c r="MN137" s="17">
        <f>+每日电表读数!MO134-每日电表读数!MN134</f>
        <v>175.5</v>
      </c>
      <c r="MO137" s="17">
        <f>+每日电表读数!MP134-每日电表读数!MO134</f>
        <v>123.29999999998836</v>
      </c>
      <c r="MP137" s="17">
        <f>+每日电表读数!MQ134-每日电表读数!MP134</f>
        <v>128</v>
      </c>
      <c r="MQ137" s="17">
        <f>+每日电表读数!MR134-每日电表读数!MQ134</f>
        <v>133.79999999998836</v>
      </c>
      <c r="MR137" s="17">
        <f>+每日电表读数!MS134-每日电表读数!MR134</f>
        <v>132.10000000003492</v>
      </c>
      <c r="MS137" s="17">
        <f>+每日电表读数!MT134-每日电表读数!MS134</f>
        <v>119.69999999995343</v>
      </c>
      <c r="MT137" s="17">
        <f>+每日电表读数!MU134-每日电表读数!MT134</f>
        <v>51.300000000046566</v>
      </c>
      <c r="MU137" s="17">
        <f>+每日电表读数!MV134-每日电表读数!MU134</f>
        <v>125.19999999995343</v>
      </c>
      <c r="MV137" s="17">
        <f>+每日电表读数!MW134-每日电表读数!MV134</f>
        <v>134.70000000001164</v>
      </c>
      <c r="MW137" s="17">
        <f>+每日电表读数!MX134-每日电表读数!MW134</f>
        <v>141.40000000002328</v>
      </c>
      <c r="MX137" s="17">
        <f>+每日电表读数!MY134-每日电表读数!MX134</f>
        <v>142.59999999997672</v>
      </c>
      <c r="MY137" s="17">
        <f>+每日电表读数!MZ134-每日电表读数!MY134</f>
        <v>113.90000000002328</v>
      </c>
      <c r="MZ137" s="17">
        <f>+每日电表读数!NA134-每日电表读数!MZ134</f>
        <v>69.599999999976717</v>
      </c>
      <c r="NA137" s="17">
        <f>+每日电表读数!NB134-每日电表读数!NA134</f>
        <v>44.700000000011642</v>
      </c>
      <c r="NB137" s="17">
        <f>+每日电表读数!NC134-每日电表读数!NB134</f>
        <v>132.90000000002328</v>
      </c>
      <c r="NC137" s="17">
        <f>+每日电表读数!ND134-每日电表读数!NC134</f>
        <v>126.19999999995343</v>
      </c>
      <c r="ND137" s="17">
        <f>+每日电表读数!NE134-每日电表读数!ND134</f>
        <v>79.300000000046566</v>
      </c>
      <c r="NE137" s="17">
        <f>+每日电表读数!NF134-每日电表读数!NE134</f>
        <v>55.899999999965075</v>
      </c>
      <c r="NF137" s="17">
        <f>+每日电表读数!NG134-每日电表读数!NF134</f>
        <v>131.70000000001164</v>
      </c>
      <c r="NG137" s="17">
        <f>+每日电表读数!NH134-每日电表读数!NG134</f>
        <v>140.79999999998836</v>
      </c>
      <c r="NH137" s="17">
        <f>+每日电表读数!NI134-每日电表读数!NH134</f>
        <v>59.799999999988358</v>
      </c>
      <c r="NI137" s="17">
        <f>+每日电表读数!NJ134-每日电表读数!NI134</f>
        <v>156.5</v>
      </c>
      <c r="NJ137" s="17">
        <f>+每日电表读数!NK134-每日电表读数!NJ134</f>
        <v>169.30000000004657</v>
      </c>
      <c r="NK137" s="17">
        <f>+每日电表读数!NL134-每日电表读数!NK134</f>
        <v>168.09999999997672</v>
      </c>
      <c r="NL137" s="17">
        <f>+每日电表读数!NM134-每日电表读数!NL134</f>
        <v>162.59999999997672</v>
      </c>
      <c r="NM137" s="17">
        <f>+每日电表读数!NN134-每日电表读数!NM134</f>
        <v>130.20000000001164</v>
      </c>
      <c r="NN137" s="17">
        <f>+每日电表读数!NO134-每日电表读数!NN134</f>
        <v>52.600000000034925</v>
      </c>
      <c r="NO137" s="17">
        <f>+每日电表读数!NP134-每日电表读数!NO134</f>
        <v>58.099999999976717</v>
      </c>
      <c r="NP137" s="17">
        <f>+每日电表读数!NQ134-每日电表读数!NP134</f>
        <v>177.79999999998836</v>
      </c>
      <c r="NQ137" s="17">
        <f>+每日电表读数!NR134-每日电表读数!NQ134</f>
        <v>146.40000000002328</v>
      </c>
      <c r="NR137" s="17">
        <f>+每日电表读数!NS134-每日电表读数!NR134</f>
        <v>128.09999999997672</v>
      </c>
      <c r="NS137" s="17">
        <f>+每日电表读数!NT134-每日电表读数!NS134</f>
        <v>121.5</v>
      </c>
      <c r="NT137" s="17">
        <f>+每日电表读数!NU134-每日电表读数!NT134</f>
        <v>125</v>
      </c>
      <c r="NU137" s="17">
        <f>+每日电表读数!NV134-每日电表读数!NU134</f>
        <v>101.20000000001164</v>
      </c>
      <c r="NV137" s="17">
        <f>+每日电表读数!NW134-每日电表读数!NV134</f>
        <v>58.5</v>
      </c>
      <c r="NW137" s="17">
        <f>+每日电表读数!NX134-每日电表读数!NW134</f>
        <v>129.79999999998836</v>
      </c>
      <c r="NX137" s="17">
        <f>+每日电表读数!NY134-每日电表读数!NX134</f>
        <v>130.20000000001164</v>
      </c>
      <c r="NY137" s="17">
        <f>+每日电表读数!NZ134-每日电表读数!NY134</f>
        <v>108.79999999998836</v>
      </c>
      <c r="NZ137" s="17">
        <f>+每日电表读数!OA134-每日电表读数!NZ134</f>
        <v>116</v>
      </c>
      <c r="OA137" s="17">
        <f>+每日电表读数!OB134-每日电表读数!OA134</f>
        <v>114.5</v>
      </c>
      <c r="OB137" s="17">
        <f>+每日电表读数!OC134-每日电表读数!OB134</f>
        <v>55.600000000034925</v>
      </c>
      <c r="OC137" s="17">
        <f>+每日电表读数!OD134-每日电表读数!OC134</f>
        <v>81.199999999953434</v>
      </c>
      <c r="OD137" s="17">
        <f>+每日电表读数!OE134-每日电表读数!OD134</f>
        <v>126.60000000003492</v>
      </c>
      <c r="OE137" s="17">
        <f>+每日电表读数!OF134-每日电表读数!OE134</f>
        <v>121.70000000001164</v>
      </c>
      <c r="OF137" s="17">
        <f>+每日电表读数!OG134-每日电表读数!OF134</f>
        <v>129.39999999996508</v>
      </c>
      <c r="OG137" s="17">
        <f>+每日电表读数!OH134-每日电表读数!OG134</f>
        <v>135.29999999998836</v>
      </c>
      <c r="OH137" s="17">
        <f>+每日电表读数!OI134-每日电表读数!OH134</f>
        <v>134.30000000004657</v>
      </c>
      <c r="OI137" s="17">
        <f>+每日电表读数!OJ134-每日电表读数!OI134</f>
        <v>154.69999999995343</v>
      </c>
      <c r="OJ137" s="17">
        <f>+每日电表读数!OK134-每日电表读数!OJ134</f>
        <v>78.400000000023283</v>
      </c>
      <c r="OK137" s="17">
        <f>+每日电表读数!OL134-每日电表读数!OK134</f>
        <v>158.70000000001164</v>
      </c>
      <c r="OL137" s="17">
        <f>+每日电表读数!OM134-每日电表读数!OL134</f>
        <v>164</v>
      </c>
      <c r="OM137" s="17">
        <f>+每日电表读数!ON134-每日电表读数!OM134</f>
        <v>133.29999999998836</v>
      </c>
      <c r="ON137" s="17">
        <f>+每日电表读数!OO134-每日电表读数!ON134</f>
        <v>131.90000000002328</v>
      </c>
      <c r="OO137" s="17">
        <f>+每日电表读数!OP134-每日电表读数!OO134</f>
        <v>142</v>
      </c>
      <c r="OP137" s="17">
        <f>+每日电表读数!OQ134-每日电表读数!OP134</f>
        <v>81.699999999953434</v>
      </c>
      <c r="OQ137" s="17">
        <f>+每日电表读数!OR134-每日电表读数!OQ134</f>
        <v>78.200000000011642</v>
      </c>
      <c r="OR137" s="17">
        <f>+每日电表读数!OS134-每日电表读数!OR134</f>
        <v>148.5</v>
      </c>
      <c r="OS137" s="17">
        <f>+每日电表读数!OT134-每日电表读数!OS134</f>
        <v>140.29999999998836</v>
      </c>
      <c r="OT137" s="17">
        <f>+每日电表读数!OU134-每日电表读数!OT134</f>
        <v>147.80000000004657</v>
      </c>
      <c r="OU137" s="17">
        <f>+每日电表读数!OV134-每日电表读数!OU134</f>
        <v>120.29999999998836</v>
      </c>
      <c r="OV137" s="17">
        <f>+每日电表读数!OW134-每日电表读数!OV134</f>
        <v>93.700000000011642</v>
      </c>
      <c r="OW137" s="17">
        <f>+每日电表读数!OX134-每日电表读数!OW134</f>
        <v>74.799999999988358</v>
      </c>
      <c r="OX137" s="17">
        <f>+每日电表读数!OY134-每日电表读数!OX134</f>
        <v>21.5</v>
      </c>
      <c r="OY137" s="17">
        <f>+每日电表读数!OZ134-每日电表读数!OY134</f>
        <v>21.5</v>
      </c>
      <c r="OZ137" s="17">
        <f>+每日电表读数!PA134-每日电表读数!OZ134</f>
        <v>21.5</v>
      </c>
      <c r="PA137" s="17">
        <f>+每日电表读数!PB134-每日电表读数!PA134</f>
        <v>21.5</v>
      </c>
      <c r="PB137" s="17">
        <f>+每日电表读数!PC134-每日电表读数!PB134</f>
        <v>21.399999999965075</v>
      </c>
      <c r="PC137" s="17">
        <f>+每日电表读数!PD134-每日电表读数!PC134</f>
        <v>21.5</v>
      </c>
      <c r="PD137" s="17">
        <f>+每日电表读数!PE134-每日电表读数!PD134</f>
        <v>21.400000000023283</v>
      </c>
      <c r="PE137" s="17">
        <f>+每日电表读数!PF134-每日电表读数!PE134</f>
        <v>29.599999999976717</v>
      </c>
      <c r="PF137" s="17">
        <f>+每日电表读数!PG134-每日电表读数!PF134</f>
        <v>124</v>
      </c>
      <c r="PG137" s="17">
        <f>+每日电表读数!PH134-每日电表读数!PG134</f>
        <v>93.5</v>
      </c>
      <c r="PH137" s="17">
        <f>+每日电表读数!PI134-每日电表读数!PH134</f>
        <v>133.90000000002328</v>
      </c>
      <c r="PI137" s="17">
        <f>+每日电表读数!PJ134-每日电表读数!PI134</f>
        <v>139.79999999998836</v>
      </c>
      <c r="PJ137" s="17">
        <f>+每日电表读数!PK134-每日电表读数!PJ134</f>
        <v>161.40000000002328</v>
      </c>
      <c r="PK137" s="17">
        <f>+每日电表读数!PL134-每日电表读数!PK134</f>
        <v>143.79999999998836</v>
      </c>
      <c r="PL137" s="17">
        <f>+每日电表读数!PM134-每日电表读数!PL134</f>
        <v>48.099999999976717</v>
      </c>
      <c r="PM137" s="17">
        <f>+每日电表读数!PN134-每日电表读数!PM134</f>
        <v>133.5</v>
      </c>
      <c r="PN137" s="17">
        <f>+每日电表读数!PO134-每日电表读数!PN134</f>
        <v>151.80000000004657</v>
      </c>
      <c r="PO137" s="17">
        <f>+每日电表读数!PP134-每日电表读数!PO134</f>
        <v>143.19999999995343</v>
      </c>
      <c r="PP137" s="17">
        <f>+每日电表读数!PQ134-每日电表读数!PP134</f>
        <v>108.90000000002328</v>
      </c>
      <c r="PQ137" s="17">
        <f>+每日电表读数!PR134-每日电表读数!PQ134</f>
        <v>84.900000000023283</v>
      </c>
      <c r="PR137" s="17">
        <f>+每日电表读数!PS134-每日电表读数!PR134</f>
        <v>69.799999999988358</v>
      </c>
      <c r="PS137" s="17">
        <f>+每日电表读数!PT134-每日电表读数!PS134</f>
        <v>54.799999999988358</v>
      </c>
      <c r="PT137" s="17">
        <f>+每日电表读数!PU134-每日电表读数!PT134</f>
        <v>87.099999999976717</v>
      </c>
      <c r="PU137" s="17">
        <f>+每日电表读数!PV134-每日电表读数!PU134</f>
        <v>88.400000000023283</v>
      </c>
      <c r="PV137" s="17">
        <f>+每日电表读数!PW134-每日电表读数!PV134</f>
        <v>79.099999999976717</v>
      </c>
      <c r="PW137" s="17">
        <f>+每日电表读数!PX134-每日电表读数!PW134</f>
        <v>74.800000000046566</v>
      </c>
      <c r="PX137" s="17">
        <f>+每日电表读数!PY134-每日电表读数!PX134</f>
        <v>84.199999999953434</v>
      </c>
      <c r="PY137" s="17">
        <f>+每日电表读数!PZ134-每日电表读数!PY134</f>
        <v>81.900000000023283</v>
      </c>
      <c r="PZ137" s="17">
        <f>+每日电表读数!QA134-每日电表读数!PZ134</f>
        <v>36.599999999976717</v>
      </c>
      <c r="QA137" s="17">
        <f>+每日电表读数!QB134-每日电表读数!QA134</f>
        <v>81.5</v>
      </c>
      <c r="QB137" s="17">
        <f>+每日电表读数!QC134-每日电表读数!QB134</f>
        <v>105.80000000004657</v>
      </c>
      <c r="QC137" s="17">
        <f>+每日电表读数!QD134-每日电表读数!QC134</f>
        <v>113.09999999997672</v>
      </c>
      <c r="QD137" s="17">
        <f>+每日电表读数!QE134-每日电表读数!QD134</f>
        <v>130.09999999997672</v>
      </c>
      <c r="QE137" s="17">
        <f>+每日电表读数!QF134-每日电表读数!QE134</f>
        <v>133.60000000003492</v>
      </c>
      <c r="QF137" s="17">
        <f>+每日电表读数!QG134-每日电表读数!QF134</f>
        <v>117.59999999997672</v>
      </c>
      <c r="QG137" s="17">
        <f>+每日电表读数!QH134-每日电表读数!QG134</f>
        <v>62.900000000023283</v>
      </c>
      <c r="QH137" s="17">
        <f>+每日电表读数!QI134-每日电表读数!QH134</f>
        <v>108.39999999996508</v>
      </c>
      <c r="QI137" s="17">
        <f>+每日电表读数!QJ134-每日电表读数!QI134</f>
        <v>118.20000000001164</v>
      </c>
      <c r="QJ137" s="17">
        <f>+每日电表读数!QK134-每日电表读数!QJ134</f>
        <v>112.79999999998836</v>
      </c>
      <c r="QK137" s="17">
        <f>+每日电表读数!QL134-每日电表读数!QK134</f>
        <v>138.70000000001164</v>
      </c>
      <c r="QL137" s="17">
        <f>+每日电表读数!QM134-每日电表读数!QL134</f>
        <v>148.90000000002328</v>
      </c>
      <c r="QM137" s="17">
        <f>+每日电表读数!QN134-每日电表读数!QM134</f>
        <v>144.29999999998836</v>
      </c>
      <c r="QN137" s="17">
        <f>+每日电表读数!QO134-每日电表读数!QN134</f>
        <v>58.799999999988358</v>
      </c>
      <c r="QO137" s="17">
        <f>+每日电表读数!QP134-每日电表读数!QO134</f>
        <v>131.60000000003492</v>
      </c>
      <c r="QP137" s="17">
        <f>+每日电表读数!QQ134-每日电表读数!QP134</f>
        <v>169.5</v>
      </c>
      <c r="QQ137" s="17">
        <f>+每日电表读数!QR134-每日电表读数!QQ134</f>
        <v>183.29999999998836</v>
      </c>
      <c r="QR137" s="17">
        <f>+每日电表读数!QS134-每日电表读数!QR134</f>
        <v>170.79999999998836</v>
      </c>
      <c r="QS137" s="17">
        <f>+每日电表读数!QT134-每日电表读数!QS134</f>
        <v>193.90000000002328</v>
      </c>
      <c r="QT137" s="17">
        <f>+每日电表读数!QU134-每日电表读数!QT134</f>
        <v>106.19999999995343</v>
      </c>
      <c r="QU137" s="17">
        <f>+每日电表读数!QV134-每日电表读数!QU134</f>
        <v>92.300000000046566</v>
      </c>
      <c r="QV137" s="17">
        <f>+每日电表读数!QW134-每日电表读数!QV134</f>
        <v>157.69999999995343</v>
      </c>
      <c r="QW137" s="17">
        <f>+每日电表读数!QX134-每日电表读数!QW134</f>
        <v>149.10000000003492</v>
      </c>
      <c r="QX137" s="17">
        <f>+每日电表读数!QY134-每日电表读数!QX134</f>
        <v>178.09999999997672</v>
      </c>
      <c r="QY137" s="17">
        <f>+每日电表读数!QZ134-每日电表读数!QY134</f>
        <v>181.5</v>
      </c>
      <c r="QZ137" s="17">
        <f>+每日电表读数!RA134-每日电表读数!QZ134</f>
        <v>147.20000000001164</v>
      </c>
      <c r="RA137" s="17">
        <f>+每日电表读数!RB134-每日电表读数!RA134</f>
        <v>138.40000000002328</v>
      </c>
      <c r="RB137" s="17">
        <f>+每日电表读数!RC134-每日电表读数!RB134</f>
        <v>49.399999999965075</v>
      </c>
      <c r="RC137" s="17">
        <f>+每日电表读数!RD134-每日电表读数!RC134</f>
        <v>180.79999999998836</v>
      </c>
      <c r="RD137" s="17">
        <f>+每日电表读数!RE134-每日电表读数!RD134</f>
        <v>157.10000000003492</v>
      </c>
      <c r="RE137" s="17">
        <f>+每日电表读数!RF134-每日电表读数!RE134</f>
        <v>164.70000000001164</v>
      </c>
      <c r="RF137" s="17">
        <f>+每日电表读数!RG134-每日电表读数!RF134</f>
        <v>157.09999999997672</v>
      </c>
      <c r="RG137" s="17">
        <f>+每日电表读数!RH134-每日电表读数!RG134</f>
        <v>146</v>
      </c>
      <c r="RH137" s="17">
        <f>+每日电表读数!RI134-每日电表读数!RH134</f>
        <v>137.70000000001164</v>
      </c>
      <c r="RI137" s="17">
        <f>+每日电表读数!RJ134-每日电表读数!RI134</f>
        <v>75.599999999976717</v>
      </c>
      <c r="RJ137" s="17">
        <f>+每日电表读数!RK134-每日电表读数!RJ134</f>
        <v>140.29999999998836</v>
      </c>
      <c r="RK137" s="17">
        <f>+每日电表读数!RL134-每日电表读数!RK134</f>
        <v>166.30000000004657</v>
      </c>
      <c r="RL137" s="17">
        <f>+每日电表读数!RM134-每日电表读数!RL134</f>
        <v>153.09999999997672</v>
      </c>
      <c r="RM137" s="17">
        <f>+每日电表读数!RN134-每日电表读数!RM134</f>
        <v>149.59999999997672</v>
      </c>
      <c r="RN137" s="17">
        <f>+每日电表读数!RO134-每日电表读数!RN134</f>
        <v>158.60000000003492</v>
      </c>
      <c r="RO137" s="17">
        <f>+每日电表读数!RP134-每日电表读数!RO134</f>
        <v>133.20000000001164</v>
      </c>
      <c r="RP137" s="17">
        <f>+每日电表读数!RQ134-每日电表读数!RP134</f>
        <v>41.5</v>
      </c>
      <c r="RQ137" s="17">
        <f>+每日电表读数!RR134-每日电表读数!RQ134</f>
        <v>79.299999999988358</v>
      </c>
      <c r="RR137" s="17">
        <f>+每日电表读数!RS134-每日电表读数!RR134</f>
        <v>141.70000000001164</v>
      </c>
      <c r="RS137" s="17">
        <f>+每日电表读数!RT134-每日电表读数!RS134</f>
        <v>130.89999999996508</v>
      </c>
      <c r="RT137" s="17">
        <f>+每日电表读数!RU134-每日电表读数!RT134</f>
        <v>78.5</v>
      </c>
      <c r="RU137" s="17">
        <f>+每日电表读数!RV134-每日电表读数!RU134</f>
        <v>77.600000000034925</v>
      </c>
      <c r="RV137" s="17">
        <f>+每日电表读数!RW134-每日电表读数!RV134</f>
        <v>93.199999999953434</v>
      </c>
      <c r="RW137" s="17">
        <f>+每日电表读数!RX134-每日电表读数!RW134</f>
        <v>91.700000000011642</v>
      </c>
      <c r="RX137" s="17">
        <f>+每日电表读数!RY134-每日电表读数!RX134</f>
        <v>143.5</v>
      </c>
      <c r="RY137" s="17">
        <f>+每日电表读数!RZ134-每日电表读数!RY134</f>
        <v>121.5</v>
      </c>
      <c r="RZ137" s="17">
        <f>+每日电表读数!SA134-每日电表读数!RZ134</f>
        <v>148.20000000001164</v>
      </c>
      <c r="SA137" s="17">
        <f>+每日电表读数!SB134-每日电表读数!SA134</f>
        <v>156.29999999998836</v>
      </c>
      <c r="SB137" s="17">
        <f>+每日电表读数!SC134-每日电表读数!SB134</f>
        <v>192</v>
      </c>
      <c r="SC137" s="17">
        <f>+每日电表读数!SD134-每日电表读数!SC134</f>
        <v>150.20000000001164</v>
      </c>
      <c r="SD137" s="17">
        <f>+每日电表读数!SE134-每日电表读数!SD134</f>
        <v>136.29999999998836</v>
      </c>
      <c r="SE137" s="17">
        <f>+每日电表读数!SF134-每日电表读数!SE134</f>
        <v>137</v>
      </c>
      <c r="SF137" s="17">
        <f>+每日电表读数!SG134-每日电表读数!SF134</f>
        <v>122.70000000001164</v>
      </c>
      <c r="SG137" s="17">
        <f>+每日电表读数!SH134-每日电表读数!SG134</f>
        <v>148.70000000001164</v>
      </c>
      <c r="SH137" s="17">
        <f>+每日电表读数!SI134-每日电表读数!SH134</f>
        <v>158.09999999997672</v>
      </c>
      <c r="SI137" s="17">
        <f>+每日电表读数!SJ134-每日电表读数!SI134</f>
        <v>131.79999999998836</v>
      </c>
      <c r="SJ137" s="17">
        <f>+每日电表读数!SK134-每日电表读数!SJ134</f>
        <v>114.70000000001164</v>
      </c>
      <c r="SK137" s="17">
        <f>+每日电表读数!SL134-每日电表读数!SK134</f>
        <v>79.700000000011642</v>
      </c>
      <c r="SL137" s="17">
        <f>+每日电表读数!SM134-每日电表读数!SL134</f>
        <v>167</v>
      </c>
      <c r="SM137" s="17">
        <f>+每日电表读数!SN134-每日电表读数!SM134</f>
        <v>167.20000000001164</v>
      </c>
      <c r="SN137" s="17">
        <f>+每日电表读数!SO134-每日电表读数!SN134</f>
        <v>117.39999999996508</v>
      </c>
      <c r="SO137" s="17">
        <f>+每日电表读数!SP134-每日电表读数!SO134</f>
        <v>138</v>
      </c>
      <c r="SP137" s="17">
        <f>+每日电表读数!SQ134-每日电表读数!SP134</f>
        <v>167.10000000003492</v>
      </c>
      <c r="SQ137" s="17">
        <f>+每日电表读数!SR134-每日电表读数!SQ134</f>
        <v>127.79999999998836</v>
      </c>
      <c r="SR137" s="17">
        <f>+每日电表读数!SS134-每日电表读数!SR134</f>
        <v>57.200000000011642</v>
      </c>
      <c r="SS137" s="17">
        <f>+每日电表读数!ST134-每日电表读数!SS134</f>
        <v>146.79999999998836</v>
      </c>
      <c r="ST137" s="17">
        <f>+每日电表读数!SU134-每日电表读数!ST134</f>
        <v>173.79999999998836</v>
      </c>
      <c r="SU137" s="17">
        <f>+每日电表读数!SV134-每日电表读数!SU134</f>
        <v>178.5</v>
      </c>
      <c r="SV137" s="17">
        <f>+每日电表读数!SW134-每日电表读数!SV134</f>
        <v>195.10000000003492</v>
      </c>
      <c r="SW137" s="17">
        <f>+每日电表读数!SX134-每日电表读数!SW134</f>
        <v>182.29999999998836</v>
      </c>
      <c r="SX137" s="17">
        <f>+每日电表读数!SY134-每日电表读数!SX134</f>
        <v>123.79999999998836</v>
      </c>
      <c r="SY137" s="17">
        <f>+每日电表读数!SZ134-每日电表读数!SY134</f>
        <v>79</v>
      </c>
      <c r="SZ137" s="17">
        <f>+每日电表读数!TA134-每日电表读数!SZ134</f>
        <v>170.20000000001164</v>
      </c>
      <c r="TA137" s="17">
        <f>+每日电表读数!TB134-每日电表读数!TA134</f>
        <v>172.70000000001164</v>
      </c>
      <c r="TB137" s="17">
        <f>+每日电表读数!TC134-每日电表读数!TB134</f>
        <v>182</v>
      </c>
      <c r="TC137" s="17">
        <f>+每日电表读数!TD134-每日电表读数!TC134</f>
        <v>184</v>
      </c>
      <c r="TD137" s="17">
        <f>+每日电表读数!TE134-每日电表读数!TD134</f>
        <v>186.59999999997672</v>
      </c>
      <c r="TE137" s="17">
        <f>+每日电表读数!TF134-每日电表读数!TE134</f>
        <v>171.79999999998836</v>
      </c>
      <c r="TF137" s="17">
        <f>+每日电表读数!TG134-每日电表读数!TF134</f>
        <v>68.700000000011642</v>
      </c>
      <c r="TG137" s="17">
        <f>+每日电表读数!TH134-每日电表读数!TG134</f>
        <v>276.79999999998836</v>
      </c>
      <c r="TH137" s="17">
        <f>+每日电表读数!TI134-每日电表读数!TH134</f>
        <v>231.29999999998836</v>
      </c>
      <c r="TI137" s="17">
        <f>+每日电表读数!TJ134-每日电表读数!TI134</f>
        <v>258.20000000001164</v>
      </c>
      <c r="TJ137" s="17">
        <f>+每日电表读数!TK134-每日电表读数!TJ134</f>
        <v>233.60000000003492</v>
      </c>
      <c r="TK137" s="17">
        <f>+每日电表读数!TL134-每日电表读数!TK134</f>
        <v>249</v>
      </c>
      <c r="TL137" s="17">
        <f>+每日电表读数!TM134-每日电表读数!TL134</f>
        <v>227.19999999995343</v>
      </c>
      <c r="TM137" s="17">
        <f>+每日电表读数!TN134-每日电表读数!TM134</f>
        <v>119.90000000002328</v>
      </c>
      <c r="TN137" s="17">
        <f>+每日电表读数!TO134-每日电表读数!TN134</f>
        <v>251.09999999997672</v>
      </c>
    </row>
    <row r="138" spans="1:534" ht="19.5">
      <c r="B138" s="117" t="s">
        <v>445</v>
      </c>
      <c r="C138" s="48" t="s">
        <v>340</v>
      </c>
      <c r="D138" s="17">
        <f>+每日电表读数!E135-每日电表读数!D135</f>
        <v>26.099999999998545</v>
      </c>
      <c r="E138" s="17">
        <f>+每日电表读数!F135-每日电表读数!E135</f>
        <v>47.099999999998545</v>
      </c>
      <c r="F138" s="17">
        <f>+每日电表读数!G135-每日电表读数!F135</f>
        <v>43.5</v>
      </c>
      <c r="G138" s="17">
        <f>+每日电表读数!H135-每日电表读数!G135</f>
        <v>32.200000000000728</v>
      </c>
      <c r="H138" s="17">
        <f>+每日电表读数!I135-每日电表读数!H135</f>
        <v>40.700000000000728</v>
      </c>
      <c r="I138" s="17">
        <f>+每日电表读数!J135-每日电表读数!I135</f>
        <v>30.799999999999272</v>
      </c>
      <c r="J138" s="17">
        <f>+每日电表读数!K135-每日电表读数!J135</f>
        <v>17.900000000001455</v>
      </c>
      <c r="K138" s="17">
        <f>+每日电表读数!L135-每日电表读数!K135</f>
        <v>79.099999999998545</v>
      </c>
      <c r="L138" s="17">
        <f>+每日电表读数!M135-每日电表读数!L135</f>
        <v>36.200000000000728</v>
      </c>
      <c r="M138" s="17">
        <f>+每日电表读数!N135-每日电表读数!M135</f>
        <v>11.200000000000728</v>
      </c>
      <c r="N138" s="17">
        <f>+每日电表读数!O135-每日电表读数!N135</f>
        <v>25</v>
      </c>
      <c r="O138" s="17">
        <f>+每日电表读数!P135-每日电表读数!O135</f>
        <v>31.299999999999272</v>
      </c>
      <c r="P138" s="17">
        <f>+每日电表读数!Q135-每日电表读数!P135</f>
        <v>29.099999999998545</v>
      </c>
      <c r="Q138" s="17">
        <f>+每日电表读数!R135-每日电表读数!Q135</f>
        <v>54.5</v>
      </c>
      <c r="R138" s="17">
        <f>+每日电表读数!S135-每日电表读数!R135</f>
        <v>59.900000000001455</v>
      </c>
      <c r="S138" s="17">
        <f>+每日电表读数!T135-每日电表读数!S135</f>
        <v>54.200000000000728</v>
      </c>
      <c r="T138" s="17">
        <f>+每日电表读数!U135-每日电表读数!T135</f>
        <v>42.399999999997817</v>
      </c>
      <c r="U138" s="17">
        <f>+每日电表读数!V135-每日电表读数!U135</f>
        <v>58.700000000000728</v>
      </c>
      <c r="V138" s="17">
        <f>+每日电表读数!W135-每日电表读数!V135</f>
        <v>48.299999999999272</v>
      </c>
      <c r="W138" s="17">
        <f>+每日电表读数!X135-每日电表读数!W135</f>
        <v>42.900000000001455</v>
      </c>
      <c r="X138" s="17">
        <f>+每日电表读数!Y135-每日电表读数!X135</f>
        <v>38.200000000000728</v>
      </c>
      <c r="Y138" s="17">
        <f>+每日电表读数!Z135-每日电表读数!Y135</f>
        <v>38.299999999999272</v>
      </c>
      <c r="Z138" s="17">
        <f>+每日电表读数!AA135-每日电表读数!Z135</f>
        <v>57.299999999999272</v>
      </c>
      <c r="AA138" s="17">
        <f>+每日电表读数!AB135-每日电表读数!AA135</f>
        <v>40.200000000000728</v>
      </c>
      <c r="AB138" s="17">
        <f>+每日电表读数!AC135-每日电表读数!AB135</f>
        <v>34.099999999998545</v>
      </c>
      <c r="AC138" s="17">
        <f>+每日电表读数!AD135-每日电表读数!AC135</f>
        <v>26.200000000000728</v>
      </c>
      <c r="AD138" s="17">
        <f>+每日电表读数!AE135-每日电表读数!AD135</f>
        <v>21.700000000000728</v>
      </c>
      <c r="AE138" s="17">
        <f>+每日电表读数!AF135-每日电表读数!AE135</f>
        <v>0</v>
      </c>
      <c r="AF138" s="17">
        <f>+每日电表读数!AG135-每日电表读数!AF135</f>
        <v>0.59999999999854481</v>
      </c>
      <c r="AG138" s="17">
        <f>+每日电表读数!AH135-每日电表读数!AG135</f>
        <v>2.8000000000029104</v>
      </c>
      <c r="AH138" s="17">
        <f>+每日电表读数!AI135-每日电表读数!AH135</f>
        <v>10.899999999997817</v>
      </c>
      <c r="AI138" s="17">
        <f>+每日电表读数!AJ135-每日电表读数!AI135</f>
        <v>23.900000000001455</v>
      </c>
      <c r="AJ138" s="17">
        <f>+每日电表读数!AK135-每日电表读数!AJ135</f>
        <v>21.299999999999272</v>
      </c>
      <c r="AK138" s="17">
        <f>+每日电表读数!AL135-每日电表读数!AK135</f>
        <v>45.900000000001455</v>
      </c>
      <c r="AL138" s="17">
        <f>+每日电表读数!AM135-每日电表读数!AL135</f>
        <v>54.399999999997817</v>
      </c>
      <c r="AM138" s="17">
        <f>+每日电表读数!AN135-每日电表读数!AM135</f>
        <v>21.100000000002183</v>
      </c>
      <c r="AN138" s="17">
        <f>+每日电表读数!AO135-每日电表读数!AN135</f>
        <v>7.8999999999978172</v>
      </c>
      <c r="AO138" s="17">
        <f>+每日电表读数!AP135-每日电表读数!AO135</f>
        <v>15.700000000000728</v>
      </c>
      <c r="AP138" s="17">
        <f>+每日电表读数!AQ135-每日电表读数!AP135</f>
        <v>32.400000000001455</v>
      </c>
      <c r="AQ138" s="17">
        <f>+每日电表读数!AR135-每日电表读数!AQ135</f>
        <v>4.0999999999985448</v>
      </c>
      <c r="AR138" s="17">
        <f>+每日电表读数!AS135-每日电表读数!AR135</f>
        <v>24.700000000000728</v>
      </c>
      <c r="AS138" s="17">
        <f>+每日电表读数!AT135-每日电表读数!AS135</f>
        <v>39</v>
      </c>
      <c r="AT138" s="17">
        <f>+每日电表读数!AU135-每日电表读数!AT135</f>
        <v>54.899999999997817</v>
      </c>
      <c r="AU138" s="17">
        <f>+每日电表读数!AV135-每日电表读数!AU135</f>
        <v>25.600000000002183</v>
      </c>
      <c r="AV138" s="17">
        <f>+每日电表读数!AW135-每日电表读数!AV135</f>
        <v>29</v>
      </c>
      <c r="AW138" s="17">
        <f>+每日电表读数!AX135-每日电表读数!AW135</f>
        <v>32.799999999999272</v>
      </c>
      <c r="AX138" s="17">
        <f>+每日电表读数!AY135-每日电表读数!AX135</f>
        <v>25.900000000001455</v>
      </c>
      <c r="AY138" s="17">
        <f>+每日电表读数!AZ135-每日电表读数!AY135</f>
        <v>71.599999999998545</v>
      </c>
      <c r="AZ138" s="17">
        <f>+每日电表读数!BA135-每日电表读数!AZ135</f>
        <v>45.099999999998545</v>
      </c>
      <c r="BA138" s="17">
        <f>+每日电表读数!BB135-每日电表读数!BA135</f>
        <v>28.5</v>
      </c>
      <c r="BB138" s="17">
        <f>+每日电表读数!BC135-每日电表读数!BB135</f>
        <v>21.30000000000291</v>
      </c>
      <c r="BC138" s="17">
        <f>+每日电表读数!BD135-每日电表读数!BC135</f>
        <v>3</v>
      </c>
      <c r="BD138" s="17">
        <f>+每日电表读数!BE135-每日电表读数!BD135</f>
        <v>1.3999999999978172</v>
      </c>
      <c r="BE138" s="17">
        <f>+每日电表读数!BF135-每日电表读数!BE135</f>
        <v>6.2999999999992724</v>
      </c>
      <c r="BF138" s="17">
        <f>+每日电表读数!BG135-每日电表读数!BF135</f>
        <v>50.5</v>
      </c>
      <c r="BG138" s="17">
        <f>+每日电表读数!BH135-每日电表读数!BG135</f>
        <v>25.900000000001455</v>
      </c>
      <c r="BH138" s="17">
        <f>+每日电表读数!BI135-每日电表读数!BH135</f>
        <v>17.599999999998545</v>
      </c>
      <c r="BI138" s="17">
        <f>+每日电表读数!BJ135-每日电表读数!BI135</f>
        <v>57.900000000001455</v>
      </c>
      <c r="BK138" s="17">
        <f>+每日电表读数!BL135-每日电表读数!BK135</f>
        <v>0</v>
      </c>
      <c r="BL138" s="17">
        <f>+每日电表读数!BM135-每日电表读数!BL135</f>
        <v>0</v>
      </c>
      <c r="BM138" s="17">
        <f>+每日电表读数!BN135-每日电表读数!BM135</f>
        <v>0</v>
      </c>
      <c r="BN138" s="17">
        <f>+每日电表读数!BO135-每日电表读数!BN135</f>
        <v>0</v>
      </c>
      <c r="BO138" s="17">
        <f>+每日电表读数!BP135-每日电表读数!BO135</f>
        <v>0</v>
      </c>
      <c r="BP138" s="17">
        <f>+每日电表读数!BQ135-每日电表读数!BP135</f>
        <v>0</v>
      </c>
      <c r="BQ138" s="17">
        <f>+每日电表读数!BR135-每日电表读数!BQ135</f>
        <v>0</v>
      </c>
      <c r="BR138" s="17">
        <f>+每日电表读数!BS135-每日电表读数!BR135</f>
        <v>0</v>
      </c>
      <c r="BS138" s="17">
        <f>+每日电表读数!BT135-每日电表读数!BS135</f>
        <v>0</v>
      </c>
      <c r="BT138" s="17">
        <f>+每日电表读数!BU135-每日电表读数!BT135</f>
        <v>0</v>
      </c>
      <c r="BU138" s="17">
        <f>+每日电表读数!BV135-每日电表读数!BU135</f>
        <v>0</v>
      </c>
      <c r="BV138" s="17">
        <f>+每日电表读数!BW135-每日电表读数!BV135</f>
        <v>0</v>
      </c>
      <c r="BW138" s="17">
        <f>+每日电表读数!BX135-每日电表读数!BW135</f>
        <v>0</v>
      </c>
      <c r="BX138" s="17">
        <f>+每日电表读数!BY135-每日电表读数!BX135</f>
        <v>0</v>
      </c>
      <c r="BY138" s="17">
        <f>+每日电表读数!BZ135-每日电表读数!BY135</f>
        <v>0</v>
      </c>
      <c r="BZ138" s="17">
        <f>+每日电表读数!CA135-每日电表读数!BZ135</f>
        <v>0</v>
      </c>
      <c r="CA138" s="17">
        <f>+每日电表读数!CB135-每日电表读数!CA135</f>
        <v>0</v>
      </c>
      <c r="CB138" s="17">
        <f>+每日电表读数!CC135-每日电表读数!CB135</f>
        <v>0</v>
      </c>
      <c r="CC138" s="17">
        <f>+每日电表读数!CD135-每日电表读数!CC135</f>
        <v>0</v>
      </c>
      <c r="CD138" s="17">
        <f>+每日电表读数!CE135-每日电表读数!CD135</f>
        <v>0</v>
      </c>
      <c r="CE138" s="17">
        <f>+每日电表读数!CF135-每日电表读数!CE135</f>
        <v>0</v>
      </c>
      <c r="CF138" s="17">
        <f>+每日电表读数!CG135-每日电表读数!CF135</f>
        <v>0</v>
      </c>
      <c r="CG138" s="17">
        <f>+每日电表读数!CH135-每日电表读数!CG135</f>
        <v>0</v>
      </c>
      <c r="CH138" s="17">
        <f>+每日电表读数!CI135-每日电表读数!CH135</f>
        <v>0</v>
      </c>
      <c r="CI138" s="17">
        <f>+每日电表读数!CJ135-每日电表读数!CI135</f>
        <v>0</v>
      </c>
      <c r="CJ138" s="17">
        <f>+每日电表读数!CK135-每日电表读数!CJ135</f>
        <v>0</v>
      </c>
      <c r="CK138" s="17">
        <f>+每日电表读数!CL135-每日电表读数!CK135</f>
        <v>30045.4</v>
      </c>
      <c r="CL138" s="17">
        <f>+每日电表读数!CM135-每日电表读数!CL135</f>
        <v>0</v>
      </c>
      <c r="CM138" s="17">
        <f>+每日电表读数!CN135-每日电表读数!CM135</f>
        <v>0</v>
      </c>
      <c r="CN138" s="17">
        <f>+每日电表读数!CO135-每日电表读数!CN135</f>
        <v>0</v>
      </c>
      <c r="CO138" s="17">
        <f>+每日电表读数!CP135-每日电表读数!CO135</f>
        <v>0</v>
      </c>
      <c r="CP138" s="17">
        <f>+每日电表读数!CQ135-每日电表读数!CP135</f>
        <v>84.599999999998545</v>
      </c>
      <c r="CQ138" s="17">
        <f>+每日电表读数!CR135-每日电表读数!CQ135</f>
        <v>29.700000000000728</v>
      </c>
      <c r="CR138" s="17">
        <f>+每日电表读数!CS135-每日电表读数!CR135</f>
        <v>2.7000000000007276</v>
      </c>
      <c r="CS138" s="17">
        <f>+每日电表读数!CT135-每日电表读数!CS135</f>
        <v>9.1999999999970896</v>
      </c>
      <c r="CT138" s="17">
        <f>+每日电表读数!CU135-每日电表读数!CT135</f>
        <v>38.400000000001455</v>
      </c>
      <c r="CU138" s="17">
        <f>+每日电表读数!CV135-每日电表读数!CU135</f>
        <v>24.599999999998545</v>
      </c>
      <c r="CV138" s="17">
        <f>+每日电表读数!CW135-每日电表读数!CV135</f>
        <v>1.4000000000014552</v>
      </c>
      <c r="CW138" s="17">
        <f>+每日电表读数!CX135-每日电表读数!CW135</f>
        <v>36.400000000001455</v>
      </c>
      <c r="CX138" s="17">
        <f>+每日电表读数!CY135-每日电表读数!CX135</f>
        <v>20.299999999999272</v>
      </c>
      <c r="CY138" s="17">
        <f>+每日电表读数!CZ135-每日电表读数!CY135</f>
        <v>14.5</v>
      </c>
      <c r="CZ138" s="17">
        <f>+每日电表读数!DA135-每日电表读数!CZ135</f>
        <v>9</v>
      </c>
      <c r="DA138" s="17">
        <f>+每日电表读数!DB135-每日电表读数!DA135</f>
        <v>36.700000000000728</v>
      </c>
      <c r="DB138" s="17">
        <f>+每日电表读数!DC135-每日电表读数!DB135</f>
        <v>6.3999999999978172</v>
      </c>
      <c r="DC138" s="17">
        <f>+每日电表读数!DD135-每日电表读数!DC135</f>
        <v>16.5</v>
      </c>
      <c r="DD138" s="17">
        <f>+每日电表读数!DE135-每日电表读数!DD135</f>
        <v>12</v>
      </c>
      <c r="DE138" s="17">
        <f>+每日电表读数!DF135-每日电表读数!DE135</f>
        <v>42.600000000002183</v>
      </c>
      <c r="DF138" s="17">
        <f>+每日电表读数!DG135-每日电表读数!DF135</f>
        <v>23.69999999999709</v>
      </c>
      <c r="DG138" s="17">
        <f>+每日电表读数!DH135-每日电表读数!DG135</f>
        <v>17.30000000000291</v>
      </c>
      <c r="DH138" s="17">
        <f>+每日电表读数!DI135-每日电表读数!DH135</f>
        <v>23.599999999998545</v>
      </c>
      <c r="DI138" s="17">
        <f>+每日电表读数!DJ135-每日电表读数!DI135</f>
        <v>16</v>
      </c>
      <c r="DJ138" s="17">
        <f>+每日电表读数!DK135-每日电表读数!DJ135</f>
        <v>25</v>
      </c>
      <c r="DK138" s="17">
        <f>+每日电表读数!DL135-每日电表读数!DK135</f>
        <v>54.299999999999272</v>
      </c>
      <c r="DL138" s="17">
        <f>+每日电表读数!DM135-每日电表读数!DL135</f>
        <v>14</v>
      </c>
      <c r="DM138" s="17">
        <f>+每日电表读数!DN135-每日电表读数!DM135</f>
        <v>10</v>
      </c>
      <c r="DN138" s="17">
        <f>+每日电表读数!DO135-每日电表读数!DN135</f>
        <v>16.600000000002183</v>
      </c>
      <c r="DO138" s="17">
        <f>+每日电表读数!DP135-每日电表读数!DO135</f>
        <v>33</v>
      </c>
      <c r="DP138" s="17">
        <f>+每日电表读数!DQ135-每日电表读数!DP135</f>
        <v>10.19999999999709</v>
      </c>
      <c r="DQ138" s="17">
        <f>+每日电表读数!DR135-每日电表读数!DQ135</f>
        <v>26.80000000000291</v>
      </c>
      <c r="DR138" s="17">
        <f>+每日电表读数!DS135-每日电表读数!DR135</f>
        <v>21.299999999999272</v>
      </c>
      <c r="DS138" s="17">
        <f>+每日电表读数!DT135-每日电表读数!DS135</f>
        <v>3.5</v>
      </c>
      <c r="DT138" s="17">
        <f>+每日电表读数!DU135-每日电表读数!DT135</f>
        <v>6.2000000000007276</v>
      </c>
      <c r="DU138" s="17">
        <f>+每日电表读数!DV135-每日电表读数!DU135</f>
        <v>9.8999999999978172</v>
      </c>
      <c r="DV138" s="17">
        <f>+每日电表读数!DW135-每日电表读数!DV135</f>
        <v>18.299999999999272</v>
      </c>
      <c r="DW138" s="17">
        <f>+每日电表读数!DX135-每日电表读数!DW135</f>
        <v>12.5</v>
      </c>
      <c r="DX138" s="17">
        <f>+每日电表读数!DY135-每日电表读数!DX135</f>
        <v>17.30000000000291</v>
      </c>
      <c r="DY138" s="17">
        <f>+每日电表读数!DZ135-每日电表读数!DY135</f>
        <v>9.5999999999985448</v>
      </c>
      <c r="DZ138" s="17">
        <f>+每日电表读数!EA135-每日电表读数!DZ135</f>
        <v>36</v>
      </c>
      <c r="EA138" s="17">
        <f>+每日电表读数!EB135-每日电表读数!EA135</f>
        <v>12.299999999999272</v>
      </c>
      <c r="EB138" s="17">
        <f>+每日电表读数!EC135-每日电表读数!EB135</f>
        <v>22.400000000001455</v>
      </c>
      <c r="EC138" s="17">
        <f>+每日电表读数!ED135-每日电表读数!EC135</f>
        <v>26.399999999997817</v>
      </c>
      <c r="ED138" s="17">
        <f>+每日电表读数!EE135-每日电表读数!ED135</f>
        <v>29.700000000000728</v>
      </c>
      <c r="EE138" s="17">
        <f>+每日电表读数!EF135-每日电表读数!EE135</f>
        <v>18.200000000000728</v>
      </c>
      <c r="EF138" s="17">
        <f>+每日电表读数!EG135-每日电表读数!EF135</f>
        <v>26.099999999998545</v>
      </c>
      <c r="EG138" s="17">
        <f>+每日电表读数!EH135-每日电表读数!EG135</f>
        <v>13.30000000000291</v>
      </c>
      <c r="EH138" s="17">
        <f>+每日电表读数!EI135-每日电表读数!EH135</f>
        <v>15.69999999999709</v>
      </c>
      <c r="EI138" s="17">
        <f>+每日电表读数!EJ135-每日电表读数!EI135</f>
        <v>28.400000000001455</v>
      </c>
      <c r="EJ138" s="17">
        <f>+每日电表读数!EK135-每日电表读数!EJ135</f>
        <v>46.5</v>
      </c>
      <c r="EK138" s="17">
        <f>+每日电表读数!EL135-每日电表读数!EK135</f>
        <v>11.900000000001455</v>
      </c>
      <c r="EL138" s="17">
        <f>+每日电表读数!EM135-每日电表读数!EL135</f>
        <v>21.299999999999272</v>
      </c>
      <c r="EM138" s="17">
        <f>+每日电表读数!EN135-每日电表读数!EM135</f>
        <v>15.899999999997817</v>
      </c>
      <c r="EN138" s="17">
        <f>+每日电表读数!EO135-每日电表读数!EN135</f>
        <v>12.5</v>
      </c>
      <c r="EO138" s="17">
        <f>+每日电表读数!EP135-每日电表读数!EO135</f>
        <v>9</v>
      </c>
      <c r="EP138" s="17">
        <f>+每日电表读数!EQ135-每日电表读数!EP135</f>
        <v>35.600000000002183</v>
      </c>
      <c r="EQ138" s="17">
        <f>+每日电表读数!ER135-每日电表读数!EQ135</f>
        <v>18.299999999999272</v>
      </c>
      <c r="ER138" s="17">
        <f>+每日电表读数!ES135-每日电表读数!ER135</f>
        <v>2.5999999999985448</v>
      </c>
      <c r="ES138" s="17">
        <f>+每日电表读数!ET135-每日电表读数!ES135</f>
        <v>36.900000000001455</v>
      </c>
      <c r="ET138" s="17">
        <f>+每日电表读数!EU135-每日电表读数!ET135</f>
        <v>8.5</v>
      </c>
      <c r="EU138" s="17">
        <f>+每日电表读数!EV135-每日电表读数!EU135</f>
        <v>17.599999999998545</v>
      </c>
      <c r="EV138" s="17">
        <f>+每日电表读数!EW135-每日电表读数!EV135</f>
        <v>10.5</v>
      </c>
      <c r="EW138" s="17">
        <f>+每日电表读数!EX135-每日电表读数!EW135</f>
        <v>25.400000000001455</v>
      </c>
      <c r="EX138" s="17">
        <f>+每日电表读数!EY135-每日电表读数!EX135</f>
        <v>26.299999999999272</v>
      </c>
      <c r="EY138" s="17">
        <f>+每日电表读数!EZ135-每日电表读数!EY135</f>
        <v>20.299999999999272</v>
      </c>
      <c r="EZ138" s="17">
        <f>+每日电表读数!FA135-每日电表读数!EZ135</f>
        <v>25.600000000002183</v>
      </c>
      <c r="FA138" s="17">
        <f>+每日电表读数!FB135-每日电表读数!FA135</f>
        <v>34.099999999998545</v>
      </c>
      <c r="FB138" s="17">
        <f>+每日电表读数!FC135-每日电表读数!FB135</f>
        <v>17.200000000000728</v>
      </c>
      <c r="FC138" s="17">
        <f>+每日电表读数!FD135-每日电表读数!FC135</f>
        <v>52.200000000000728</v>
      </c>
      <c r="FD138" s="17">
        <f>+每日电表读数!FE135-每日电表读数!FD135</f>
        <v>63</v>
      </c>
      <c r="FE138" s="17">
        <f>+每日电表读数!FF135-每日电表读数!FE135</f>
        <v>14.200000000000728</v>
      </c>
      <c r="FF138" s="17">
        <f>+每日电表读数!FG135-每日电表读数!FF135</f>
        <v>18.19999999999709</v>
      </c>
      <c r="FG138" s="17">
        <f>+每日电表读数!FH135-每日电表读数!FG135</f>
        <v>27</v>
      </c>
      <c r="FH138" s="17">
        <f>+每日电表读数!FI135-每日电表读数!FH135</f>
        <v>24.200000000000728</v>
      </c>
      <c r="FI138" s="17">
        <f>+每日电表读数!FJ135-每日电表读数!FI135</f>
        <v>8.7000000000007276</v>
      </c>
      <c r="FJ138" s="17">
        <f>+每日电表读数!FK135-每日电表读数!FJ135</f>
        <v>23.700000000000728</v>
      </c>
      <c r="FK138" s="17">
        <f>+每日电表读数!FL135-每日电表读数!FK135</f>
        <v>22.599999999998545</v>
      </c>
      <c r="FL138" s="17">
        <f>+每日电表读数!FM135-每日电表读数!FL135</f>
        <v>41.700000000000728</v>
      </c>
      <c r="FM138" s="17">
        <f>+每日电表读数!FN135-每日电表读数!FM135</f>
        <v>3</v>
      </c>
      <c r="FN138" s="17">
        <f>+每日电表读数!FO135-每日电表读数!FN135</f>
        <v>69.799999999999272</v>
      </c>
      <c r="FO138" s="17">
        <f>+每日电表读数!FP135-每日电表读数!FO135</f>
        <v>132.40000000000146</v>
      </c>
      <c r="FP138" s="17">
        <f>+每日电表读数!FQ135-每日电表读数!FP135</f>
        <v>158.59999999999854</v>
      </c>
      <c r="FQ138" s="17">
        <f>+每日电表读数!FR135-每日电表读数!FQ135</f>
        <v>159.79999999999927</v>
      </c>
      <c r="FR138" s="17">
        <f>+每日电表读数!FS135-每日电表读数!FR135</f>
        <v>127.70000000000073</v>
      </c>
      <c r="FS138" s="17">
        <f>+每日电表读数!FT135-每日电表读数!FS135</f>
        <v>121.20000000000073</v>
      </c>
      <c r="FT138" s="17">
        <f>+每日电表读数!FU135-每日电表读数!FT135</f>
        <v>146.09999999999854</v>
      </c>
      <c r="FU138" s="17">
        <f>+每日电表读数!FV135-每日电表读数!FU135</f>
        <v>159.59999999999854</v>
      </c>
      <c r="FV138" s="17">
        <f>+每日电表读数!FW135-每日电表读数!FV135</f>
        <v>128.40000000000146</v>
      </c>
      <c r="FW138" s="17">
        <f>+每日电表读数!FX135-每日电表读数!FW135</f>
        <v>135.40000000000146</v>
      </c>
      <c r="FX138" s="17">
        <f>+每日电表读数!FY135-每日电表读数!FX135</f>
        <v>186.80000000000291</v>
      </c>
      <c r="FY138" s="17">
        <f>+每日电表读数!FZ135-每日电表读数!FY135</f>
        <v>207.69999999999709</v>
      </c>
      <c r="FZ138" s="17">
        <f>+每日电表读数!GA135-每日电表读数!FZ135</f>
        <v>204.90000000000146</v>
      </c>
      <c r="GA138" s="17">
        <f>+每日电表读数!GB135-每日电表读数!GA135</f>
        <v>207.69999999999709</v>
      </c>
      <c r="GB138" s="17">
        <f>+每日电表读数!GC135-每日电表读数!GB135</f>
        <v>221.80000000000291</v>
      </c>
      <c r="GC138" s="17">
        <f>+每日电表读数!GD135-每日电表读数!GC135</f>
        <v>220.09999999999854</v>
      </c>
      <c r="GD138" s="17">
        <f>+每日电表读数!GE135-每日电表读数!GD135</f>
        <v>203.80000000000291</v>
      </c>
      <c r="GE138" s="17">
        <f>+每日电表读数!GF135-每日电表读数!GE135</f>
        <v>210.79999999999563</v>
      </c>
      <c r="GF138" s="17">
        <f>+每日电表读数!GG135-每日电表读数!GF135</f>
        <v>220.30000000000291</v>
      </c>
      <c r="GG138" s="17">
        <f>+每日电表读数!GH135-每日电表读数!GG135</f>
        <v>228.59999999999854</v>
      </c>
      <c r="GH138" s="17">
        <f>+每日电表读数!GI135-每日电表读数!GH135</f>
        <v>204.09999999999854</v>
      </c>
      <c r="GI138" s="17">
        <f>+每日电表读数!GJ135-每日电表读数!GI135</f>
        <v>184.90000000000146</v>
      </c>
      <c r="GJ138" s="17">
        <f>+每日电表读数!GK135-每日电表读数!GJ135</f>
        <v>108.19999999999709</v>
      </c>
      <c r="GK138" s="17">
        <f>+每日电表读数!GL135-每日电表读数!GK135</f>
        <v>83.600000000005821</v>
      </c>
      <c r="GL138" s="17">
        <f>+每日电表读数!GM135-每日电表读数!GL135</f>
        <v>118</v>
      </c>
      <c r="GM138" s="17">
        <f>+每日电表读数!GN135-每日电表读数!GM135</f>
        <v>97.599999999998545</v>
      </c>
      <c r="GN138" s="17">
        <f>+每日电表读数!GO135-每日电表读数!GN135</f>
        <v>60.099999999998545</v>
      </c>
      <c r="GO138" s="17">
        <f>+每日电表读数!GP135-每日电表读数!GO135</f>
        <v>14.900000000001455</v>
      </c>
      <c r="GP138" s="17">
        <f>+每日电表读数!GQ135-每日电表读数!GP135</f>
        <v>99.099999999998545</v>
      </c>
      <c r="GQ138" s="17">
        <f>+每日电表读数!GR135-每日电表读数!GQ135</f>
        <v>55.19999999999709</v>
      </c>
      <c r="GR138" s="17">
        <f>+每日电表读数!GS135-每日电表读数!GR135</f>
        <v>205</v>
      </c>
      <c r="GS138" s="17">
        <f>+每日电表读数!GT135-每日电表读数!GS135</f>
        <v>129.80000000000291</v>
      </c>
      <c r="GT138" s="17">
        <f>+每日电表读数!GU135-每日电表读数!GT135</f>
        <v>49.900000000001455</v>
      </c>
      <c r="GU138" s="17">
        <f>+每日电表读数!GV135-每日电表读数!GU135</f>
        <v>84.19999999999709</v>
      </c>
      <c r="GV138" s="17">
        <f>+每日电表读数!GW135-每日电表读数!GV135</f>
        <v>12.80000000000291</v>
      </c>
      <c r="GW138" s="17">
        <f>+每日电表读数!GX135-每日电表读数!GW135</f>
        <v>160.09999999999854</v>
      </c>
      <c r="GX138" s="17">
        <f>+每日电表读数!GY135-每日电表读数!GX135</f>
        <v>38.5</v>
      </c>
      <c r="GY138" s="17">
        <f>+每日电表读数!GZ135-每日电表读数!GY135</f>
        <v>36</v>
      </c>
      <c r="GZ138" s="17">
        <f>+每日电表读数!HA135-每日电表读数!GZ135</f>
        <v>88.69999999999709</v>
      </c>
      <c r="HA138" s="17">
        <f>+每日电表读数!HB135-每日电表读数!HA135</f>
        <v>128.10000000000582</v>
      </c>
      <c r="HB138" s="17">
        <f>+每日电表读数!HC135-每日电表读数!HB135</f>
        <v>197.79999999999563</v>
      </c>
      <c r="HC138" s="17">
        <f>+每日电表读数!HD135-每日电表读数!HC135</f>
        <v>59.200000000004366</v>
      </c>
      <c r="HD138" s="17">
        <f>+每日电表读数!HE135-每日电表读数!HD135</f>
        <v>216.19999999999709</v>
      </c>
      <c r="HE138" s="17">
        <f>+每日电表读数!HF135-每日电表读数!HE135</f>
        <v>207.90000000000146</v>
      </c>
      <c r="HF138" s="17">
        <f>+每日电表读数!HG135-每日电表读数!HF135</f>
        <v>202.90000000000146</v>
      </c>
      <c r="HG138" s="17">
        <f>+每日电表读数!HH135-每日电表读数!HG135</f>
        <v>167.69999999999709</v>
      </c>
      <c r="HH138" s="17">
        <f>+每日电表读数!HI135-每日电表读数!HH135</f>
        <v>164.80000000000291</v>
      </c>
      <c r="HI138" s="17">
        <f>+每日电表读数!HJ135-每日电表读数!HI135</f>
        <v>130.59999999999854</v>
      </c>
      <c r="HJ138" s="17">
        <f>+每日电表读数!HK135-每日电表读数!HJ135</f>
        <v>199.59999999999854</v>
      </c>
      <c r="HK138" s="17">
        <f>+每日电表读数!HL135-每日电表读数!HK135</f>
        <v>207.40000000000146</v>
      </c>
      <c r="HL138" s="17">
        <f>+每日电表读数!HM135-每日电表读数!HL135</f>
        <v>218.40000000000146</v>
      </c>
      <c r="HM138" s="17">
        <f>+每日电表读数!HN135-每日电表读数!HM135</f>
        <v>209.29999999999563</v>
      </c>
      <c r="HN138" s="17">
        <f>+每日电表读数!HO135-每日电表读数!HN135</f>
        <v>248.90000000000146</v>
      </c>
      <c r="HO138" s="17">
        <f>+每日电表读数!HP135-每日电表读数!HO135</f>
        <v>203.5</v>
      </c>
      <c r="HP138" s="17">
        <f>+每日电表读数!HQ135-每日电表读数!HP135</f>
        <v>212.40000000000146</v>
      </c>
      <c r="HQ138" s="17">
        <f>+每日电表读数!HR135-每日电表读数!HQ135</f>
        <v>201.09999999999854</v>
      </c>
      <c r="HR138" s="17">
        <f>+每日电表读数!HS135-每日电表读数!HR135</f>
        <v>202.19999999999709</v>
      </c>
      <c r="HS138" s="17">
        <f>+每日电表读数!HT135-每日电表读数!HS135</f>
        <v>245.10000000000582</v>
      </c>
      <c r="HT138" s="17">
        <f>+每日电表读数!HU135-每日电表读数!HT135</f>
        <v>216.19999999999709</v>
      </c>
      <c r="HU138" s="17">
        <f>+每日电表读数!HV135-每日电表读数!HU135</f>
        <v>204.69999999999709</v>
      </c>
      <c r="HV138" s="17">
        <f>+每日电表读数!HW135-每日电表读数!HV135</f>
        <v>232.20000000000437</v>
      </c>
      <c r="HW138" s="17">
        <f>+每日电表读数!HX135-每日电表读数!HW135</f>
        <v>240.09999999999854</v>
      </c>
      <c r="HX138" s="17">
        <f>+每日电表读数!HY135-每日电表读数!HX135</f>
        <v>156.5</v>
      </c>
      <c r="HY138" s="17">
        <f>+每日电表读数!HZ135-每日电表读数!HY135</f>
        <v>199.09999999999854</v>
      </c>
      <c r="HZ138" s="17">
        <f>+每日电表读数!IA135-每日电表读数!HZ135</f>
        <v>224.90000000000146</v>
      </c>
      <c r="IA138" s="17">
        <f>+每日电表读数!IB135-每日电表读数!IA135</f>
        <v>121.09999999999854</v>
      </c>
      <c r="IB138" s="17">
        <f>+每日电表读数!IC135-每日电表读数!IB135</f>
        <v>185.40000000000146</v>
      </c>
      <c r="IC138" s="17">
        <f>+每日电表读数!ID135-每日电表读数!IC135</f>
        <v>212.09999999999854</v>
      </c>
      <c r="ID138" s="17">
        <f>+每日电表读数!IE135-每日电表读数!ID135</f>
        <v>203</v>
      </c>
      <c r="IE138" s="17">
        <f>+每日电表读数!IF135-每日电表读数!IE135</f>
        <v>197.30000000000291</v>
      </c>
      <c r="IF138" s="17">
        <f>+每日电表读数!IG135-每日电表读数!IF135</f>
        <v>246.29999999999563</v>
      </c>
      <c r="IG138" s="17">
        <f>+每日电表读数!IH135-每日电表读数!IG135</f>
        <v>239.10000000000582</v>
      </c>
      <c r="IH138" s="17">
        <f>+每日电表读数!II135-每日电表读数!IH135</f>
        <v>209.09999999999854</v>
      </c>
      <c r="II138" s="17">
        <f>+每日电表读数!IJ135-每日电表读数!II135</f>
        <v>214.19999999999709</v>
      </c>
      <c r="IJ138" s="17">
        <f>+每日电表读数!IK135-每日电表读数!IJ135</f>
        <v>231.09999999999854</v>
      </c>
      <c r="IK138" s="17">
        <f>+每日电表读数!IL135-每日电表读数!IK135</f>
        <v>106.60000000000582</v>
      </c>
      <c r="IL138" s="17">
        <f>+每日电表读数!IM135-每日电表读数!IL135</f>
        <v>204</v>
      </c>
      <c r="IM138" s="17">
        <f>+每日电表读数!IN135-每日电表读数!IM135</f>
        <v>139.59999999999854</v>
      </c>
      <c r="IN138" s="17">
        <f>+每日电表读数!IO135-每日电表读数!IN135</f>
        <v>16.69999999999709</v>
      </c>
      <c r="IO138" s="17">
        <f>+每日电表读数!IP135-每日电表读数!IO135</f>
        <v>194.59999999999854</v>
      </c>
      <c r="IP138" s="17">
        <f>+每日电表读数!IQ135-每日电表读数!IP135</f>
        <v>204.40000000000146</v>
      </c>
      <c r="IQ138" s="17">
        <f>+每日电表读数!IR135-每日电表读数!IQ135</f>
        <v>223.5</v>
      </c>
      <c r="IR138" s="17">
        <f>+每日电表读数!IS135-每日电表读数!IR135</f>
        <v>219.09999999999854</v>
      </c>
      <c r="IS138" s="17">
        <f>+每日电表读数!IT135-每日电表读数!IS135</f>
        <v>222.20000000000437</v>
      </c>
      <c r="IT138" s="17">
        <f>+每日电表读数!IU135-每日电表读数!IT135</f>
        <v>226.90000000000146</v>
      </c>
      <c r="IU138" s="17">
        <f>+每日电表读数!IV135-每日电表读数!IU135</f>
        <v>226.09999999999854</v>
      </c>
      <c r="IV138" s="17">
        <f>+每日电表读数!IW135-每日电表读数!IV135</f>
        <v>221.69999999999709</v>
      </c>
      <c r="IW138" s="17">
        <f>+每日电表读数!IX135-每日电表读数!IW135</f>
        <v>220.90000000000146</v>
      </c>
      <c r="IX138" s="17">
        <f>+每日电表读数!IY135-每日电表读数!IX135</f>
        <v>208.30000000000291</v>
      </c>
      <c r="IY138" s="17">
        <f>+每日电表读数!IZ135-每日电表读数!IY135</f>
        <v>218.59999999999854</v>
      </c>
      <c r="IZ138" s="17">
        <f>+每日电表读数!JA135-每日电表读数!IZ135</f>
        <v>217.59999999999854</v>
      </c>
      <c r="JA138" s="17">
        <f>+每日电表读数!JB135-每日电表读数!JA135</f>
        <v>218.5</v>
      </c>
      <c r="JB138" s="17">
        <f>+每日电表读数!JC135-每日电表读数!JB135</f>
        <v>214.30000000000291</v>
      </c>
      <c r="JC138" s="17">
        <f>+每日电表读数!JD135-每日电表读数!JC135</f>
        <v>212.79999999999563</v>
      </c>
      <c r="JD138" s="17">
        <f>+每日电表读数!JE135-每日电表读数!JD135</f>
        <v>243.20000000000437</v>
      </c>
      <c r="JE138" s="17">
        <f>+每日电表读数!JF135-每日电表读数!JE135</f>
        <v>200.19999999999709</v>
      </c>
      <c r="JF138" s="17">
        <f>+每日电表读数!JG135-每日电表读数!JF135</f>
        <v>230.59999999999854</v>
      </c>
      <c r="JG138" s="17">
        <f>+每日电表读数!JH135-每日电表读数!JG135</f>
        <v>200</v>
      </c>
      <c r="JH138" s="17">
        <f>+每日电表读数!JI135-每日电表读数!JH135</f>
        <v>210.5</v>
      </c>
      <c r="JI138" s="17">
        <f>+每日电表读数!JJ135-每日电表读数!JI135</f>
        <v>205.40000000000146</v>
      </c>
      <c r="JJ138" s="17">
        <f>+每日电表读数!JK135-每日电表读数!JJ135</f>
        <v>243</v>
      </c>
      <c r="JK138" s="17">
        <f>+每日电表读数!JL135-每日电表读数!JK135</f>
        <v>233.40000000000146</v>
      </c>
      <c r="JL138" s="17">
        <f>+每日电表读数!JM135-每日电表读数!JL135</f>
        <v>228</v>
      </c>
      <c r="JM138" s="17">
        <f>+每日电表读数!JN135-每日电表读数!JM135</f>
        <v>204.69999999999709</v>
      </c>
      <c r="JN138" s="17">
        <f>+每日电表读数!JO135-每日电表读数!JN135</f>
        <v>112.20000000000437</v>
      </c>
      <c r="JO138" s="17">
        <f>+每日电表读数!JP135-每日电表读数!JO135</f>
        <v>185.79999999999563</v>
      </c>
      <c r="JP138" s="17">
        <f>+每日电表读数!JQ135-每日电表读数!JP135</f>
        <v>162.09999999999854</v>
      </c>
      <c r="JQ138" s="17">
        <f>+每日电表读数!JR135-每日电表读数!JQ135</f>
        <v>225.70000000000437</v>
      </c>
      <c r="JR138" s="17">
        <f>+每日电表读数!JS135-每日电表读数!JR135</f>
        <v>219.29999999999563</v>
      </c>
      <c r="JS138" s="17">
        <f>+每日电表读数!JT135-每日电表读数!JS135</f>
        <v>223.40000000000146</v>
      </c>
      <c r="JT138" s="17">
        <f>+每日电表读数!JU135-每日电表读数!JT135</f>
        <v>179.40000000000146</v>
      </c>
      <c r="JU138" s="17">
        <f>+每日电表读数!JV135-每日电表读数!JU135</f>
        <v>167.19999999999709</v>
      </c>
      <c r="JV138" s="17">
        <f>+每日电表读数!JW135-每日电表读数!JV135</f>
        <v>205.90000000000146</v>
      </c>
      <c r="JW138" s="17">
        <f>+每日电表读数!JX135-每日电表读数!JW135</f>
        <v>244.30000000000291</v>
      </c>
      <c r="JX138" s="17">
        <f>+每日电表读数!JY135-每日电表读数!JX135</f>
        <v>209.59999999999854</v>
      </c>
      <c r="JY138" s="17">
        <f>+每日电表读数!JZ135-每日电表读数!JY135</f>
        <v>221.5</v>
      </c>
      <c r="JZ138" s="17">
        <f>+每日电表读数!KA135-每日电表读数!JZ135</f>
        <v>237</v>
      </c>
      <c r="KA138" s="17">
        <f>+每日电表读数!KB135-每日电表读数!KA135</f>
        <v>225.09999999999854</v>
      </c>
      <c r="KB138" s="17">
        <f>+每日电表读数!KC135-每日电表读数!KB135</f>
        <v>201.5</v>
      </c>
      <c r="KC138" s="17">
        <f>+每日电表读数!KD135-每日电表读数!KC135</f>
        <v>236.59999999999854</v>
      </c>
      <c r="KD138" s="17">
        <f>+每日电表读数!KE135-每日电表读数!KD135</f>
        <v>180.60000000000582</v>
      </c>
      <c r="KE138" s="17">
        <f>+每日电表读数!KF135-每日电表读数!KE135</f>
        <v>98.399999999994179</v>
      </c>
      <c r="KF138" s="17">
        <f>+每日电表读数!KG135-每日电表读数!KF135</f>
        <v>105.60000000000582</v>
      </c>
      <c r="KG138" s="17">
        <f>+每日电表读数!KH135-每日电表读数!KG135</f>
        <v>101.29999999999563</v>
      </c>
      <c r="KH138" s="17">
        <f>+每日电表读数!KI135-每日电表读数!KH135</f>
        <v>134.5</v>
      </c>
      <c r="KI138" s="17">
        <f>+每日电表读数!KJ135-每日电表读数!KI135</f>
        <v>74.200000000004366</v>
      </c>
      <c r="KJ138" s="17">
        <f>+每日电表读数!KK135-每日电表读数!KJ135</f>
        <v>136.69999999999709</v>
      </c>
      <c r="KK138" s="17">
        <f>+每日电表读数!KL135-每日电表读数!KK135</f>
        <v>115</v>
      </c>
      <c r="KL138" s="17">
        <f>+每日电表读数!KM135-每日电表读数!KL135</f>
        <v>141.30000000000291</v>
      </c>
      <c r="KM138" s="17">
        <f>+每日电表读数!KN135-每日电表读数!KM135</f>
        <v>121.29999999999563</v>
      </c>
      <c r="KN138" s="17">
        <f>+每日电表读数!KO135-每日电表读数!KN135</f>
        <v>117.70000000000437</v>
      </c>
      <c r="KO138" s="17">
        <f>+每日电表读数!KP135-每日电表读数!KO135</f>
        <v>102.39999999999418</v>
      </c>
      <c r="KP138" s="17">
        <f>+每日电表读数!KQ135-每日电表读数!KP135</f>
        <v>44.400000000001455</v>
      </c>
      <c r="KQ138" s="17">
        <f>+每日电表读数!KR135-每日电表读数!KQ135</f>
        <v>116</v>
      </c>
      <c r="KR138" s="17">
        <f>+每日电表读数!KS135-每日电表读数!KR135</f>
        <v>118.70000000000437</v>
      </c>
      <c r="KS138" s="17">
        <f>+每日电表读数!KT135-每日电表读数!KS135</f>
        <v>214.5</v>
      </c>
      <c r="KT138" s="17">
        <f>+每日电表读数!KU135-每日电表读数!KT135</f>
        <v>182.89999999999418</v>
      </c>
      <c r="KU138" s="17">
        <f>+每日电表读数!KV135-每日电表读数!KU135</f>
        <v>215.20000000000437</v>
      </c>
      <c r="KV138" s="17">
        <f>+每日电表读数!KW135-每日电表读数!KV135</f>
        <v>160</v>
      </c>
      <c r="KW138" s="17">
        <f>+每日电表读数!KX135-每日电表读数!KW135</f>
        <v>44</v>
      </c>
      <c r="KX138" s="17">
        <f>+每日电表读数!KY135-每日电表读数!KX135</f>
        <v>146.5</v>
      </c>
      <c r="KY138" s="17">
        <f>+每日电表读数!KZ135-每日电表读数!KY135</f>
        <v>197.29999999999563</v>
      </c>
      <c r="KZ138" s="17">
        <f>+每日电表读数!LA135-每日电表读数!KZ135</f>
        <v>211.10000000000582</v>
      </c>
      <c r="LA138" s="17">
        <f>+每日电表读数!LB135-每日电表读数!LA135</f>
        <v>217</v>
      </c>
      <c r="LB138" s="17">
        <f>+每日电表读数!LC135-每日电表读数!LB135</f>
        <v>182.19999999999709</v>
      </c>
      <c r="LC138" s="17">
        <f>+每日电表读数!LD135-每日电表读数!LC135</f>
        <v>175.90000000000146</v>
      </c>
      <c r="LD138" s="17">
        <f>+每日电表读数!LE135-每日电表读数!LD135</f>
        <v>17.599999999998545</v>
      </c>
      <c r="LE138" s="17">
        <f>+每日电表读数!LF135-每日电表读数!LE135</f>
        <v>164.59999999999854</v>
      </c>
      <c r="LF138" s="17">
        <f>+每日电表读数!LG135-每日电表读数!LF135</f>
        <v>155.59999999999854</v>
      </c>
      <c r="LG138" s="17">
        <f>+每日电表读数!LH135-每日电表读数!LG135</f>
        <v>158.60000000000582</v>
      </c>
      <c r="LH138" s="17">
        <f>+每日电表读数!LI135-每日电表读数!LH135</f>
        <v>151</v>
      </c>
      <c r="LI138" s="17">
        <f>+每日电表读数!LJ135-每日电表读数!LI135</f>
        <v>121.09999999999854</v>
      </c>
      <c r="LJ138" s="17">
        <f>+每日电表读数!LK135-每日电表读数!LJ135</f>
        <v>157</v>
      </c>
      <c r="LK138" s="17">
        <f>+每日电表读数!LL135-每日电表读数!LK135</f>
        <v>103.29999999999563</v>
      </c>
      <c r="LL138" s="17">
        <f>+每日电表读数!LM135-每日电表读数!LL135</f>
        <v>121.5</v>
      </c>
      <c r="LM138" s="17">
        <f>+每日电表读数!LN135-每日电表读数!LM135</f>
        <v>146.20000000000437</v>
      </c>
      <c r="LN138" s="17">
        <f>+每日电表读数!LO135-每日电表读数!LN135</f>
        <v>142.79999999999563</v>
      </c>
      <c r="LO138" s="17">
        <f>+每日电表读数!LP135-每日电表读数!LO135</f>
        <v>164.20000000000437</v>
      </c>
      <c r="LP138" s="17">
        <f>+每日电表读数!LQ135-每日电表读数!LP135</f>
        <v>155.19999999999709</v>
      </c>
      <c r="LQ138" s="17">
        <f>+每日电表读数!LR135-每日电表读数!LQ135</f>
        <v>122.5</v>
      </c>
      <c r="LR138" s="17">
        <f>+每日电表读数!LS135-每日电表读数!LR135</f>
        <v>143</v>
      </c>
      <c r="LS138" s="17">
        <f>+每日电表读数!LT135-每日电表读数!LS135</f>
        <v>138.59999999999854</v>
      </c>
      <c r="LT138" s="17">
        <f>+每日电表读数!LU135-每日电表读数!LT135</f>
        <v>159.40000000000146</v>
      </c>
      <c r="LU138" s="17">
        <f>+每日电表读数!LV135-每日电表读数!LU135</f>
        <v>166.5</v>
      </c>
      <c r="LV138" s="17">
        <f>+每日电表读数!LW135-每日电表读数!LV135</f>
        <v>166.59999999999854</v>
      </c>
      <c r="LW138" s="17">
        <f>+每日电表读数!LX135-每日电表读数!LW135</f>
        <v>136.70000000000437</v>
      </c>
      <c r="LX138" s="17">
        <f>+每日电表读数!LY135-每日电表读数!LX135</f>
        <v>137.5</v>
      </c>
      <c r="LY138" s="17">
        <f>+每日电表读数!LZ135-每日电表读数!LY135</f>
        <v>69.400000000001455</v>
      </c>
      <c r="LZ138" s="17">
        <f>+每日电表读数!MA135-每日电表读数!LZ135</f>
        <v>153.69999999999709</v>
      </c>
      <c r="MA138" s="17">
        <f>+每日电表读数!MB135-每日电表读数!MA135</f>
        <v>180.30000000000291</v>
      </c>
      <c r="MB138" s="17">
        <f>+每日电表读数!MC135-每日电表读数!MB135</f>
        <v>188</v>
      </c>
      <c r="MC138" s="17">
        <f>+每日电表读数!MD135-每日电表读数!MC135</f>
        <v>142.59999999999854</v>
      </c>
      <c r="MD138" s="17">
        <f>+每日电表读数!ME135-每日电表读数!MD135</f>
        <v>124.09999999999854</v>
      </c>
      <c r="ME138" s="17">
        <f>+每日电表读数!MF135-每日电表读数!ME135</f>
        <v>149.90000000000146</v>
      </c>
      <c r="MF138" s="17">
        <f>+每日电表读数!MG135-每日电表读数!MF135</f>
        <v>107.90000000000146</v>
      </c>
      <c r="MG138" s="17">
        <f>+每日电表读数!MH135-每日电表读数!MG135</f>
        <v>134.29999999999563</v>
      </c>
      <c r="MH138" s="17">
        <f>+每日电表读数!MI135-每日电表读数!MH135</f>
        <v>165.5</v>
      </c>
      <c r="MI138" s="17">
        <f>+每日电表读数!MJ135-每日电表读数!MI135</f>
        <v>139.90000000000146</v>
      </c>
      <c r="MJ138" s="17">
        <f>+每日电表读数!MK135-每日电表读数!MJ135</f>
        <v>142.19999999999709</v>
      </c>
      <c r="MK138" s="17">
        <f>+每日电表读数!ML135-每日电表读数!MK135</f>
        <v>91.100000000005821</v>
      </c>
      <c r="ML138" s="17">
        <f>+每日电表读数!MM135-每日电表读数!ML135</f>
        <v>161.19999999999709</v>
      </c>
      <c r="MM138" s="17">
        <f>+每日电表读数!MN135-每日电表读数!MM135</f>
        <v>166.09999999999854</v>
      </c>
      <c r="MN138" s="17">
        <f>+每日电表读数!MO135-每日电表读数!MN135</f>
        <v>167.70000000000437</v>
      </c>
      <c r="MO138" s="17">
        <f>+每日电表读数!MP135-每日电表读数!MO135</f>
        <v>163.5</v>
      </c>
      <c r="MP138" s="17">
        <f>+每日电表读数!MQ135-每日电表读数!MP135</f>
        <v>140.59999999999854</v>
      </c>
      <c r="MQ138" s="17">
        <f>+每日电表读数!MR135-每日电表读数!MQ135</f>
        <v>169.5</v>
      </c>
      <c r="MR138" s="17">
        <f>+每日电表读数!MS135-每日电表读数!MR135</f>
        <v>184.5</v>
      </c>
      <c r="MS138" s="17">
        <f>+每日电表读数!MT135-每日电表读数!MS135</f>
        <v>159</v>
      </c>
      <c r="MT138" s="17">
        <f>+每日电表读数!MU135-每日电表读数!MT135</f>
        <v>34.099999999998545</v>
      </c>
      <c r="MU138" s="17">
        <f>+每日电表读数!MV135-每日电表读数!MU135</f>
        <v>172.90000000000146</v>
      </c>
      <c r="MV138" s="17">
        <f>+每日电表读数!MW135-每日电表读数!MV135</f>
        <v>137</v>
      </c>
      <c r="MW138" s="17">
        <f>+每日电表读数!MX135-每日电表读数!MW135</f>
        <v>159.19999999999709</v>
      </c>
      <c r="MX138" s="17">
        <f>+每日电表读数!MY135-每日电表读数!MX135</f>
        <v>169</v>
      </c>
      <c r="MY138" s="17">
        <f>+每日电表读数!MZ135-每日电表读数!MY135</f>
        <v>131</v>
      </c>
      <c r="MZ138" s="17">
        <f>+每日电表读数!NA135-每日电表读数!MZ135</f>
        <v>158.09999999999854</v>
      </c>
      <c r="NA138" s="17">
        <f>+每日电表读数!NB135-每日电表读数!NA135</f>
        <v>73.5</v>
      </c>
      <c r="NB138" s="17">
        <f>+每日电表读数!NC135-每日电表读数!NB135</f>
        <v>104.5</v>
      </c>
      <c r="NC138" s="17">
        <f>+每日电表读数!ND135-每日电表读数!NC135</f>
        <v>101.5</v>
      </c>
      <c r="ND138" s="17">
        <f>+每日电表读数!NE135-每日电表读数!ND135</f>
        <v>61.200000000004366</v>
      </c>
      <c r="NE138" s="17">
        <f>+每日电表读数!NF135-每日电表读数!NE135</f>
        <v>28.400000000001455</v>
      </c>
      <c r="NF138" s="17">
        <f>+每日电表读数!NG135-每日电表读数!NF135</f>
        <v>86.69999999999709</v>
      </c>
      <c r="NG138" s="17">
        <f>+每日电表读数!NH135-每日电表读数!NG135</f>
        <v>71.19999999999709</v>
      </c>
      <c r="NH138" s="17">
        <f>+每日电表读数!NI135-每日电表读数!NH135</f>
        <v>27</v>
      </c>
      <c r="NI138" s="17">
        <f>+每日电表读数!NJ135-每日电表读数!NI135</f>
        <v>104.20000000000437</v>
      </c>
      <c r="NJ138" s="17">
        <f>+每日电表读数!NK135-每日电表读数!NJ135</f>
        <v>72.5</v>
      </c>
      <c r="NK138" s="17">
        <f>+每日电表读数!NL135-每日电表读数!NK135</f>
        <v>97.599999999998545</v>
      </c>
      <c r="NL138" s="17">
        <f>+每日电表读数!NM135-每日电表读数!NL135</f>
        <v>108.69999999999709</v>
      </c>
      <c r="NM138" s="17">
        <f>+每日电表读数!NN135-每日电表读数!NM135</f>
        <v>149.70000000000437</v>
      </c>
      <c r="NN138" s="17">
        <f>+每日电表读数!NO135-每日电表读数!NN135</f>
        <v>63.400000000001455</v>
      </c>
      <c r="NO138" s="17">
        <f>+每日电表读数!NP135-每日电表读数!NO135</f>
        <v>116.19999999999709</v>
      </c>
      <c r="NP138" s="17">
        <f>+每日电表读数!NQ135-每日电表读数!NP135</f>
        <v>164.19999999999709</v>
      </c>
      <c r="NQ138" s="17">
        <f>+每日电表读数!NR135-每日电表读数!NQ135</f>
        <v>133.60000000000582</v>
      </c>
      <c r="NR138" s="17">
        <f>+每日电表读数!NS135-每日电表读数!NR135</f>
        <v>121.19999999999709</v>
      </c>
      <c r="NS138" s="17">
        <f>+每日电表读数!NT135-每日电表读数!NS135</f>
        <v>134.5</v>
      </c>
      <c r="NT138" s="17">
        <f>+每日电表读数!NU135-每日电表读数!NT135</f>
        <v>177</v>
      </c>
      <c r="NU138" s="17">
        <f>+每日电表读数!NV135-每日电表读数!NU135</f>
        <v>122.19999999999709</v>
      </c>
      <c r="NV138" s="17">
        <f>+每日电表读数!NW135-每日电表读数!NV135</f>
        <v>49.80000000000291</v>
      </c>
      <c r="NW138" s="17">
        <f>+每日电表读数!NX135-每日电表读数!NW135</f>
        <v>151.5</v>
      </c>
      <c r="NX138" s="17">
        <f>+每日电表读数!NY135-每日电表读数!NX135</f>
        <v>128</v>
      </c>
      <c r="NY138" s="17">
        <f>+每日电表读数!NZ135-每日电表读数!NY135</f>
        <v>128.5</v>
      </c>
      <c r="NZ138" s="17">
        <f>+每日电表读数!OA135-每日电表读数!NZ135</f>
        <v>108.60000000000582</v>
      </c>
      <c r="OA138" s="17">
        <f>+每日电表读数!OB135-每日电表读数!OA135</f>
        <v>86</v>
      </c>
      <c r="OB138" s="17">
        <f>+每日电表读数!OC135-每日电表读数!OB135</f>
        <v>128.79999999998836</v>
      </c>
      <c r="OC138" s="17">
        <f>+每日电表读数!OD135-每日电表读数!OC135</f>
        <v>74.400000000008731</v>
      </c>
      <c r="OD138" s="17">
        <f>+每日电表读数!OE135-每日电表读数!OD135</f>
        <v>86.899999999994179</v>
      </c>
      <c r="OE138" s="17">
        <f>+每日电表读数!OF135-每日电表读数!OE135</f>
        <v>105.80000000000291</v>
      </c>
      <c r="OF138" s="17">
        <f>+每日电表读数!OG135-每日电表读数!OF135</f>
        <v>99.5</v>
      </c>
      <c r="OG138" s="17">
        <f>+每日电表读数!OH135-每日电表读数!OG135</f>
        <v>130.39999999999418</v>
      </c>
      <c r="OH138" s="17">
        <f>+每日电表读数!OI135-每日电表读数!OH135</f>
        <v>85.600000000005821</v>
      </c>
      <c r="OI138" s="17">
        <f>+每日电表读数!OJ135-每日电表读数!OI135</f>
        <v>87.80000000000291</v>
      </c>
      <c r="OJ138" s="17">
        <f>+每日电表读数!OK135-每日电表读数!OJ135</f>
        <v>50.5</v>
      </c>
      <c r="OK138" s="17">
        <f>+每日电表读数!OL135-每日电表读数!OK135</f>
        <v>102.39999999999418</v>
      </c>
      <c r="OL138" s="17">
        <f>+每日电表读数!OM135-每日电表读数!OL135</f>
        <v>116.10000000000582</v>
      </c>
      <c r="OM138" s="17">
        <f>+每日电表读数!ON135-每日电表读数!OM135</f>
        <v>139.39999999999418</v>
      </c>
      <c r="ON138" s="17">
        <f>+每日电表读数!OO135-每日电表读数!ON135</f>
        <v>153.10000000000582</v>
      </c>
      <c r="OO138" s="17">
        <f>+每日电表读数!OP135-每日电表读数!OO135</f>
        <v>100.39999999999418</v>
      </c>
      <c r="OP138" s="17">
        <f>+每日电表读数!OQ135-每日电表读数!OP135</f>
        <v>107.5</v>
      </c>
      <c r="OQ138" s="17">
        <f>+每日电表读数!OR135-每日电表读数!OQ135</f>
        <v>195.60000000000582</v>
      </c>
      <c r="OR138" s="17">
        <f>+每日电表读数!OS135-每日电表读数!OR135</f>
        <v>196</v>
      </c>
      <c r="OS138" s="17">
        <f>+每日电表读数!OT135-每日电表读数!OS135</f>
        <v>198.39999999999418</v>
      </c>
      <c r="OT138" s="17">
        <f>+每日电表读数!OU135-每日电表读数!OT135</f>
        <v>210.90000000000873</v>
      </c>
      <c r="OU138" s="17">
        <f>+每日电表读数!OV135-每日电表读数!OU135</f>
        <v>198.39999999999418</v>
      </c>
      <c r="OV138" s="17">
        <f>+每日电表读数!OW135-每日电表读数!OV135</f>
        <v>197.10000000000582</v>
      </c>
      <c r="OW138" s="17">
        <f>+每日电表读数!OX135-每日电表读数!OW135</f>
        <v>151.39999999999418</v>
      </c>
      <c r="OX138" s="17">
        <f>+每日电表读数!OY135-每日电表读数!OX135</f>
        <v>19.69999999999709</v>
      </c>
      <c r="OY138" s="17">
        <f>+每日电表读数!OZ135-每日电表读数!OY135</f>
        <v>43.5</v>
      </c>
      <c r="OZ138" s="17">
        <f>+每日电表读数!PA135-每日电表读数!OZ135</f>
        <v>30.600000000005821</v>
      </c>
      <c r="PA138" s="17">
        <f>+每日电表读数!PB135-每日电表读数!PA135</f>
        <v>46.69999999999709</v>
      </c>
      <c r="PB138" s="17">
        <f>+每日电表读数!PC135-每日电表读数!PB135</f>
        <v>46.80000000000291</v>
      </c>
      <c r="PC138" s="17">
        <f>+每日电表读数!PD135-每日电表读数!PC135</f>
        <v>47.899999999994179</v>
      </c>
      <c r="PD138" s="17">
        <f>+每日电表读数!PE135-每日电表读数!PD135</f>
        <v>49.600000000005821</v>
      </c>
      <c r="PE138" s="17">
        <f>+每日电表读数!PF135-每日电表读数!PE135</f>
        <v>50.5</v>
      </c>
      <c r="PF138" s="17">
        <f>+每日电表读数!PG135-每日电表读数!PF135</f>
        <v>80.399999999994179</v>
      </c>
      <c r="PG138" s="17">
        <f>+每日电表读数!PH135-每日电表读数!PG135</f>
        <v>83.400000000008731</v>
      </c>
      <c r="PH138" s="17">
        <f>+每日电表读数!PI135-每日电表读数!PH135</f>
        <v>98.399999999994179</v>
      </c>
      <c r="PI138" s="17">
        <f>+每日电表读数!PJ135-每日电表读数!PI135</f>
        <v>97.399999999994179</v>
      </c>
      <c r="PJ138" s="17">
        <f>+每日电表读数!PK135-每日电表读数!PJ135</f>
        <v>109.90000000000873</v>
      </c>
      <c r="PK138" s="17">
        <f>+每日电表读数!PL135-每日电表读数!PK135</f>
        <v>106.59999999999127</v>
      </c>
      <c r="PL138" s="17">
        <f>+每日电表读数!PM135-每日电表读数!PL135</f>
        <v>57.900000000008731</v>
      </c>
      <c r="PM138" s="17">
        <f>+每日电表读数!PN135-每日电表读数!PM135</f>
        <v>125.39999999999418</v>
      </c>
      <c r="PN138" s="17">
        <f>+每日电表读数!PO135-每日电表读数!PN135</f>
        <v>142.80000000000291</v>
      </c>
      <c r="PO138" s="17">
        <f>+每日电表读数!PP135-每日电表读数!PO135</f>
        <v>159.10000000000582</v>
      </c>
      <c r="PP138" s="17">
        <f>+每日电表读数!PQ135-每日电表读数!PP135</f>
        <v>120</v>
      </c>
      <c r="PQ138" s="17">
        <f>+每日电表读数!PR135-每日电表读数!PQ135</f>
        <v>148.5</v>
      </c>
      <c r="PR138" s="17">
        <f>+每日电表读数!PS135-每日电表读数!PR135</f>
        <v>96.299999999988358</v>
      </c>
      <c r="PS138" s="17">
        <f>+每日电表读数!PT135-每日电表读数!PS135</f>
        <v>76.30000000000291</v>
      </c>
      <c r="PT138" s="17">
        <f>+每日电表读数!PU135-每日电表读数!PT135</f>
        <v>145.19999999999709</v>
      </c>
      <c r="PU138" s="17">
        <f>+每日电表读数!PV135-每日电表读数!PU135</f>
        <v>111.10000000000582</v>
      </c>
      <c r="PV138" s="17">
        <f>+每日电表读数!PW135-每日电表读数!PV135</f>
        <v>146.60000000000582</v>
      </c>
      <c r="PW138" s="17">
        <f>+每日电表读数!PX135-每日电表读数!PW135</f>
        <v>113.69999999999709</v>
      </c>
      <c r="PX138" s="17">
        <f>+每日电表读数!PY135-每日电表读数!PX135</f>
        <v>144.59999999999127</v>
      </c>
      <c r="PY138" s="17">
        <f>+每日电表读数!PZ135-每日电表读数!PY135</f>
        <v>108.60000000000582</v>
      </c>
      <c r="PZ138" s="17">
        <f>+每日电表读数!QA135-每日电表读数!PZ135</f>
        <v>68.30000000000291</v>
      </c>
      <c r="QA138" s="17">
        <f>+每日电表读数!QB135-每日电表读数!QA135</f>
        <v>180.30000000000291</v>
      </c>
      <c r="QB138" s="17">
        <f>+每日电表读数!QC135-每日电表读数!QB135</f>
        <v>154.79999999998836</v>
      </c>
      <c r="QC138" s="17">
        <f>+每日电表读数!QD135-每日电表读数!QC135</f>
        <v>123</v>
      </c>
      <c r="QD138" s="17">
        <f>+每日电表读数!QE135-每日电表读数!QD135</f>
        <v>127.5</v>
      </c>
      <c r="QE138" s="17">
        <f>+每日电表读数!QF135-每日电表读数!QE135</f>
        <v>148.10000000000582</v>
      </c>
      <c r="QF138" s="17">
        <f>+每日电表读数!QG135-每日电表读数!QF135</f>
        <v>72.899999999994179</v>
      </c>
      <c r="QG138" s="17">
        <f>+每日电表读数!QH135-每日电表读数!QG135</f>
        <v>62.400000000008731</v>
      </c>
      <c r="QH138" s="17">
        <f>+每日电表读数!QI135-每日电表读数!QH135</f>
        <v>136.80000000000291</v>
      </c>
      <c r="QI138" s="17">
        <f>+每日电表读数!QJ135-每日电表读数!QI135</f>
        <v>133.59999999999127</v>
      </c>
      <c r="QJ138" s="17">
        <f>+每日电表读数!QK135-每日电表读数!QJ135</f>
        <v>126.5</v>
      </c>
      <c r="QK138" s="17">
        <f>+每日电表读数!QL135-每日电表读数!QK135</f>
        <v>165.60000000000582</v>
      </c>
      <c r="QL138" s="17">
        <f>+每日电表读数!QM135-每日电表读数!QL135</f>
        <v>145.5</v>
      </c>
      <c r="QM138" s="17">
        <f>+每日电表读数!QN135-每日电表读数!QM135</f>
        <v>155.89999999999418</v>
      </c>
      <c r="QN138" s="17">
        <f>+每日电表读数!QO135-每日电表读数!QN135</f>
        <v>64.80000000000291</v>
      </c>
      <c r="QO138" s="17">
        <f>+每日电表读数!QP135-每日电表读数!QO135</f>
        <v>153.89999999999418</v>
      </c>
      <c r="QP138" s="17">
        <f>+每日电表读数!QQ135-每日电表读数!QP135</f>
        <v>110.60000000000582</v>
      </c>
      <c r="QQ138" s="17">
        <f>+每日电表读数!QR135-每日电表读数!QQ135</f>
        <v>125.30000000000291</v>
      </c>
      <c r="QR138" s="17">
        <f>+每日电表读数!QS135-每日电表读数!QR135</f>
        <v>146.89999999999418</v>
      </c>
      <c r="QS138" s="17">
        <f>+每日电表读数!QT135-每日电表读数!QS135</f>
        <v>118.30000000000291</v>
      </c>
      <c r="QT138" s="17">
        <f>+每日电表读数!QU135-每日电表读数!QT135</f>
        <v>68.19999999999709</v>
      </c>
      <c r="QU138" s="17">
        <f>+每日电表读数!QV135-每日电表读数!QU135</f>
        <v>57.100000000005821</v>
      </c>
      <c r="QV138" s="17">
        <f>+每日电表读数!QW135-每日电表读数!QV135</f>
        <v>161.5</v>
      </c>
      <c r="QW138" s="17">
        <f>+每日电表读数!QX135-每日电表读数!QW135</f>
        <v>166.59999999999127</v>
      </c>
      <c r="QX138" s="17">
        <f>+每日电表读数!QY135-每日电表读数!QX135</f>
        <v>153.10000000000582</v>
      </c>
      <c r="QY138" s="17">
        <f>+每日电表读数!QZ135-每日电表读数!QY135</f>
        <v>160.89999999999418</v>
      </c>
      <c r="QZ138" s="17">
        <f>+每日电表读数!RA135-每日电表读数!QZ135</f>
        <v>148.40000000000873</v>
      </c>
      <c r="RA138" s="17">
        <f>+每日电表读数!RB135-每日电表读数!RA135</f>
        <v>122.80000000000291</v>
      </c>
      <c r="RB138" s="17">
        <f>+每日电表读数!RC135-每日电表读数!RB135</f>
        <v>61.69999999999709</v>
      </c>
      <c r="RC138" s="17">
        <f>+每日电表读数!RD135-每日电表读数!RC135</f>
        <v>157.19999999999709</v>
      </c>
      <c r="RD138" s="17">
        <f>+每日电表读数!RE135-每日电表读数!RD135</f>
        <v>118.30000000000291</v>
      </c>
      <c r="RE138" s="17">
        <f>+每日电表读数!RF135-每日电表读数!RE135</f>
        <v>160.89999999999418</v>
      </c>
      <c r="RF138" s="17">
        <f>+每日电表读数!RG135-每日电表读数!RF135</f>
        <v>145.80000000000291</v>
      </c>
      <c r="RG138" s="17">
        <f>+每日电表读数!RH135-每日电表读数!RG135</f>
        <v>202.60000000000582</v>
      </c>
      <c r="RH138" s="17">
        <f>+每日电表读数!RI135-每日电表读数!RH135</f>
        <v>95.899999999994179</v>
      </c>
      <c r="RI138" s="17">
        <f>+每日电表读数!RJ135-每日电表读数!RI135</f>
        <v>60.80000000000291</v>
      </c>
      <c r="RJ138" s="17">
        <f>+每日电表读数!RK135-每日电表读数!RJ135</f>
        <v>127.80000000000291</v>
      </c>
      <c r="RK138" s="17">
        <f>+每日电表读数!RL135-每日电表读数!RK135</f>
        <v>109.39999999999418</v>
      </c>
      <c r="RL138" s="17">
        <f>+每日电表读数!RM135-每日电表读数!RL135</f>
        <v>148.60000000000582</v>
      </c>
      <c r="RM138" s="17">
        <f>+每日电表读数!RN135-每日电表读数!RM135</f>
        <v>181.19999999999709</v>
      </c>
      <c r="RN138" s="17">
        <f>+每日电表读数!RO135-每日电表读数!RN135</f>
        <v>102.30000000000291</v>
      </c>
      <c r="RO138" s="17">
        <f>+每日电表读数!RP135-每日电表读数!RO135</f>
        <v>105</v>
      </c>
      <c r="RP138" s="17">
        <f>+每日电表读数!RQ135-每日电表读数!RP135</f>
        <v>58.399999999994179</v>
      </c>
      <c r="RQ138" s="17">
        <f>+每日电表读数!RR135-每日电表读数!RQ135</f>
        <v>78.80000000000291</v>
      </c>
      <c r="RR138" s="17">
        <f>+每日电表读数!RS135-每日电表读数!RR135</f>
        <v>173.89999999999418</v>
      </c>
      <c r="RS138" s="17">
        <f>+每日电表读数!RT135-每日电表读数!RS135</f>
        <v>149.60000000000582</v>
      </c>
      <c r="RT138" s="17">
        <f>+每日电表读数!RU135-每日电表读数!RT135</f>
        <v>83.80000000000291</v>
      </c>
      <c r="RU138" s="17">
        <f>+每日电表读数!RV135-每日电表读数!RU135</f>
        <v>41.099999999991269</v>
      </c>
      <c r="RV138" s="17">
        <f>+每日电表读数!RW135-每日电表读数!RV135</f>
        <v>62.5</v>
      </c>
      <c r="RW138" s="17">
        <f>+每日电表读数!RX135-每日电表读数!RW135</f>
        <v>69.400000000008731</v>
      </c>
      <c r="RX138" s="17">
        <f>+每日电表读数!RY135-每日电表读数!RX135</f>
        <v>92.5</v>
      </c>
      <c r="RY138" s="17">
        <f>+每日电表读数!RZ135-每日电表读数!RY135</f>
        <v>139.5</v>
      </c>
      <c r="RZ138" s="17">
        <f>+每日电表读数!SA135-每日电表读数!RZ135</f>
        <v>130.69999999999709</v>
      </c>
      <c r="SA138" s="17">
        <f>+每日电表读数!SB135-每日电表读数!SA135</f>
        <v>118.69999999999709</v>
      </c>
      <c r="SB138" s="17">
        <f>+每日电表读数!SC135-每日电表读数!SB135</f>
        <v>165.60000000000582</v>
      </c>
      <c r="SC138" s="17">
        <f>+每日电表读数!SD135-每日电表读数!SC135</f>
        <v>94.799999999988358</v>
      </c>
      <c r="SD138" s="17">
        <f>+每日电表读数!SE135-每日电表读数!SD135</f>
        <v>64.30000000000291</v>
      </c>
      <c r="SE138" s="17">
        <f>+每日电表读数!SF135-每日电表读数!SE135</f>
        <v>127.5</v>
      </c>
      <c r="SF138" s="17">
        <f>+每日电表读数!SG135-每日电表读数!SF135</f>
        <v>169.90000000000873</v>
      </c>
      <c r="SG138" s="17">
        <f>+每日电表读数!SH135-每日电表读数!SG135</f>
        <v>189.79999999998836</v>
      </c>
      <c r="SH138" s="17">
        <f>+每日电表读数!SI135-每日电表读数!SH135</f>
        <v>165.70000000001164</v>
      </c>
      <c r="SI138" s="17">
        <f>+每日电表读数!SJ135-每日电表读数!SI135</f>
        <v>158.5</v>
      </c>
      <c r="SJ138" s="17">
        <f>+每日电表读数!SK135-每日电表读数!SJ135</f>
        <v>93.299999999988358</v>
      </c>
      <c r="SK138" s="17">
        <f>+每日电表读数!SL135-每日电表读数!SK135</f>
        <v>76.30000000000291</v>
      </c>
      <c r="SL138" s="17">
        <f>+每日电表读数!SM135-每日电表读数!SL135</f>
        <v>147</v>
      </c>
      <c r="SM138" s="17">
        <f>+每日电表读数!SN135-每日电表读数!SM135</f>
        <v>172.40000000000873</v>
      </c>
      <c r="SN138" s="17">
        <f>+每日电表读数!SO135-每日电表读数!SN135</f>
        <v>147.89999999999418</v>
      </c>
      <c r="SO138" s="17">
        <f>+每日电表读数!SP135-每日电表读数!SO135</f>
        <v>156.60000000000582</v>
      </c>
      <c r="SP138" s="17">
        <f>+每日电表读数!SQ135-每日电表读数!SP135</f>
        <v>138.39999999999418</v>
      </c>
      <c r="SQ138" s="17">
        <f>+每日电表读数!SR135-每日电表读数!SQ135</f>
        <v>115.30000000000291</v>
      </c>
      <c r="SR138" s="17">
        <f>+每日电表读数!SS135-每日电表读数!SR135</f>
        <v>85.099999999991269</v>
      </c>
      <c r="SS138" s="17">
        <f>+每日电表读数!ST135-每日电表读数!SS135</f>
        <v>212.60000000000582</v>
      </c>
      <c r="ST138" s="17">
        <f>+每日电表读数!SU135-每日电表读数!ST135</f>
        <v>184</v>
      </c>
      <c r="SU138" s="17">
        <f>+每日电表读数!SV135-每日电表读数!SU135</f>
        <v>216.10000000000582</v>
      </c>
      <c r="SV138" s="17">
        <f>+每日电表读数!SW135-每日电表读数!SV135</f>
        <v>191.39999999999418</v>
      </c>
      <c r="SW138" s="17">
        <f>+每日电表读数!SX135-每日电表读数!SW135</f>
        <v>188.19999999999709</v>
      </c>
      <c r="SX138" s="17">
        <f>+每日电表读数!SY135-每日电表读数!SX135</f>
        <v>83.5</v>
      </c>
      <c r="SY138" s="17">
        <f>+每日电表读数!SZ135-每日电表读数!SY135</f>
        <v>74.19999999999709</v>
      </c>
      <c r="SZ138" s="17">
        <f>+每日电表读数!TA135-每日电表读数!SZ135</f>
        <v>177.60000000000582</v>
      </c>
      <c r="TA138" s="17">
        <f>+每日电表读数!TB135-每日电表读数!TA135</f>
        <v>147.30000000000291</v>
      </c>
      <c r="TB138" s="17">
        <f>+每日电表读数!TC135-每日电表读数!TB135</f>
        <v>168.30000000000291</v>
      </c>
      <c r="TC138" s="17">
        <f>+每日电表读数!TD135-每日电表读数!TC135</f>
        <v>220.89999999999418</v>
      </c>
      <c r="TD138" s="17">
        <f>+每日电表读数!TE135-每日电表读数!TD135</f>
        <v>204.89999999999418</v>
      </c>
      <c r="TE138" s="17">
        <f>+每日电表读数!TF135-每日电表读数!TE135</f>
        <v>210.30000000000291</v>
      </c>
      <c r="TF138" s="17">
        <f>+每日电表读数!TG135-每日电表读数!TF135</f>
        <v>93.30000000000291</v>
      </c>
      <c r="TG138" s="17">
        <f>+每日电表读数!TH135-每日电表读数!TG135</f>
        <v>161.10000000000582</v>
      </c>
      <c r="TH138" s="17">
        <f>+每日电表读数!TI135-每日电表读数!TH135</f>
        <v>172.69999999999709</v>
      </c>
      <c r="TI138" s="17">
        <f>+每日电表读数!TJ135-每日电表读数!TI135</f>
        <v>177.19999999999709</v>
      </c>
      <c r="TJ138" s="17">
        <f>+每日电表读数!TK135-每日电表读数!TJ135</f>
        <v>188.39999999999418</v>
      </c>
      <c r="TK138" s="17">
        <f>+每日电表读数!TL135-每日电表读数!TK135</f>
        <v>157.80000000000291</v>
      </c>
      <c r="TL138" s="17">
        <f>+每日电表读数!TM135-每日电表读数!TL135</f>
        <v>98</v>
      </c>
      <c r="TM138" s="17">
        <f>+每日电表读数!TN135-每日电表读数!TM135</f>
        <v>96.80000000000291</v>
      </c>
      <c r="TN138" s="17">
        <f>+每日电表读数!TO135-每日电表读数!TN135</f>
        <v>170.89999999999418</v>
      </c>
    </row>
    <row r="139" spans="1:534" ht="19.5">
      <c r="B139" s="117" t="s">
        <v>445</v>
      </c>
      <c r="C139" s="48" t="s">
        <v>323</v>
      </c>
      <c r="D139" s="17">
        <f>+每日电表读数!E136-每日电表读数!D136</f>
        <v>7</v>
      </c>
      <c r="E139" s="17">
        <f>+每日电表读数!F136-每日电表读数!E136</f>
        <v>6.7999999999992724</v>
      </c>
      <c r="F139" s="17">
        <f>+每日电表读数!G136-每日电表读数!F136</f>
        <v>6.6000000000003638</v>
      </c>
      <c r="G139" s="17">
        <f>+每日电表读数!H136-每日电表读数!G136</f>
        <v>7</v>
      </c>
      <c r="H139" s="17">
        <f>+每日电表读数!I136-每日电表读数!H136</f>
        <v>7</v>
      </c>
      <c r="I139" s="17">
        <f>+每日电表读数!J136-每日电表读数!I136</f>
        <v>7.1000000000003638</v>
      </c>
      <c r="J139" s="17">
        <f>+每日电表读数!K136-每日电表读数!J136</f>
        <v>7</v>
      </c>
      <c r="K139" s="17">
        <f>+每日电表读数!L136-每日电表读数!K136</f>
        <v>7</v>
      </c>
      <c r="L139" s="17">
        <f>+每日电表读数!M136-每日电表读数!L136</f>
        <v>6.8999999999996362</v>
      </c>
      <c r="M139" s="17">
        <f>+每日电表读数!N136-每日电表读数!M136</f>
        <v>7.2999999999992724</v>
      </c>
      <c r="N139" s="17">
        <f>+每日电表读数!O136-每日电表读数!N136</f>
        <v>6.3000000000010914</v>
      </c>
      <c r="O139" s="17">
        <f>+每日电表读数!P136-每日电表读数!O136</f>
        <v>5.3999999999996362</v>
      </c>
      <c r="P139" s="17">
        <f>+每日电表读数!Q136-每日电表读数!P136</f>
        <v>6.2999999999992724</v>
      </c>
      <c r="Q139" s="17">
        <f>+每日电表读数!R136-每日电表读数!Q136</f>
        <v>6</v>
      </c>
      <c r="R139" s="17">
        <f>+每日电表读数!S136-每日电表读数!R136</f>
        <v>6.6000000000003638</v>
      </c>
      <c r="S139" s="17">
        <f>+每日电表读数!T136-每日电表读数!S136</f>
        <v>6.8000000000010914</v>
      </c>
      <c r="T139" s="17">
        <f>+每日电表读数!U136-每日电表读数!T136</f>
        <v>6.8999999999996362</v>
      </c>
      <c r="U139" s="17">
        <f>+每日电表读数!V136-每日电表读数!U136</f>
        <v>7.1000000000003638</v>
      </c>
      <c r="V139" s="17">
        <f>+每日电表读数!W136-每日电表读数!V136</f>
        <v>7.0999999999985448</v>
      </c>
      <c r="W139" s="17">
        <f>+每日电表读数!X136-每日电表读数!W136</f>
        <v>6.7000000000007276</v>
      </c>
      <c r="X139" s="17">
        <f>+每日电表读数!Y136-每日电表读数!X136</f>
        <v>6.6000000000003638</v>
      </c>
      <c r="Y139" s="17">
        <f>+每日电表读数!Z136-每日电表读数!Y136</f>
        <v>7.1000000000003638</v>
      </c>
      <c r="Z139" s="17">
        <f>+每日电表读数!AA136-每日电表读数!Z136</f>
        <v>7.0999999999985448</v>
      </c>
      <c r="AA139" s="17">
        <f>+每日电表读数!AB136-每日电表读数!AA136</f>
        <v>7.2000000000007276</v>
      </c>
      <c r="AB139" s="17">
        <f>+每日电表读数!AC136-每日电表读数!AB136</f>
        <v>7.1000000000003638</v>
      </c>
      <c r="AC139" s="17">
        <f>+每日电表读数!AD136-每日电表读数!AC136</f>
        <v>7.1999999999989086</v>
      </c>
      <c r="AD139" s="17">
        <f>+每日电表读数!AE136-每日电表读数!AD136</f>
        <v>5</v>
      </c>
      <c r="AE139" s="17">
        <f>+每日电表读数!AF136-每日电表读数!AE136</f>
        <v>2.6000000000003638</v>
      </c>
      <c r="AF139" s="17">
        <f>+每日电表读数!AG136-每日电表读数!AF136</f>
        <v>2.6000000000003638</v>
      </c>
      <c r="AG139" s="17">
        <f>+每日电表读数!AH136-每日电表读数!AG136</f>
        <v>2.5</v>
      </c>
      <c r="AH139" s="17">
        <f>+每日电表读数!AI136-每日电表读数!AH136</f>
        <v>2.6000000000003638</v>
      </c>
      <c r="AI139" s="17">
        <f>+每日电表读数!AJ136-每日电表读数!AI136</f>
        <v>2.6000000000003638</v>
      </c>
      <c r="AJ139" s="17">
        <f>+每日电表读数!AK136-每日电表读数!AJ136</f>
        <v>2.5999999999985448</v>
      </c>
      <c r="AK139" s="17">
        <f>+每日电表读数!AL136-每日电表读数!AK136</f>
        <v>2.6000000000003638</v>
      </c>
      <c r="AL139" s="17">
        <f>+每日电表读数!AM136-每日电表读数!AL136</f>
        <v>4</v>
      </c>
      <c r="AM139" s="17">
        <f>+每日电表读数!AN136-每日电表读数!AM136</f>
        <v>3.8999999999996362</v>
      </c>
      <c r="AN139" s="17">
        <f>+每日电表读数!AO136-每日电表读数!AN136</f>
        <v>4</v>
      </c>
      <c r="AO139" s="17">
        <f>+每日电表读数!AP136-每日电表读数!AO136</f>
        <v>4.2000000000007276</v>
      </c>
      <c r="AP139" s="17">
        <f>+每日电表读数!AQ136-每日电表读数!AP136</f>
        <v>6.7999999999992724</v>
      </c>
      <c r="AQ139" s="17">
        <f>+每日电表读数!AR136-每日电表读数!AQ136</f>
        <v>7.3000000000010914</v>
      </c>
      <c r="AR139" s="17">
        <f>+每日电表读数!AS136-每日电表读数!AR136</f>
        <v>7.1000000000003638</v>
      </c>
      <c r="AS139" s="17">
        <f>+每日电表读数!AT136-每日电表读数!AS136</f>
        <v>7.0999999999985448</v>
      </c>
      <c r="AT139" s="17">
        <f>+每日电表读数!AU136-每日电表读数!AT136</f>
        <v>5.3000000000010914</v>
      </c>
      <c r="AU139" s="17">
        <f>+每日电表读数!AV136-每日电表读数!AU136</f>
        <v>6.6000000000003638</v>
      </c>
      <c r="AV139" s="17">
        <f>+每日电表读数!AW136-每日电表读数!AV136</f>
        <v>6.6999999999989086</v>
      </c>
      <c r="AW139" s="17">
        <f>+每日电表读数!AX136-每日电表读数!AW136</f>
        <v>5.8000000000010914</v>
      </c>
      <c r="AX139" s="17">
        <f>+每日电表读数!AY136-每日电表读数!AX136</f>
        <v>4.6999999999989086</v>
      </c>
      <c r="AY139" s="17">
        <f>+每日电表读数!AZ136-每日电表读数!AY136</f>
        <v>5</v>
      </c>
      <c r="AZ139" s="17">
        <f>+每日电表读数!BA136-每日电表读数!AZ136</f>
        <v>6.6000000000003638</v>
      </c>
      <c r="BA139" s="17">
        <f>+每日电表读数!BB136-每日电表读数!BA136</f>
        <v>6.7000000000007276</v>
      </c>
      <c r="BB139" s="17">
        <f>+每日电表读数!BC136-每日电表读数!BB136</f>
        <v>6.6999999999989086</v>
      </c>
      <c r="BC139" s="17">
        <f>+每日电表读数!BD136-每日电表读数!BC136</f>
        <v>7</v>
      </c>
      <c r="BD139" s="17">
        <f>+每日电表读数!BE136-每日电表读数!BD136</f>
        <v>6.8999999999996362</v>
      </c>
      <c r="BE139" s="17">
        <f>+每日电表读数!BF136-每日电表读数!BE136</f>
        <v>6.9000000000014552</v>
      </c>
      <c r="BF139" s="17">
        <f>+每日电表读数!BG136-每日电表读数!BF136</f>
        <v>6.8999999999996362</v>
      </c>
      <c r="BG139" s="17">
        <f>+每日电表读数!BH136-每日电表读数!BG136</f>
        <v>7.1000000000003638</v>
      </c>
      <c r="BH139" s="17">
        <f>+每日电表读数!BI136-每日电表读数!BH136</f>
        <v>6.2999999999992724</v>
      </c>
      <c r="BI139" s="17">
        <f>+每日电表读数!BJ136-每日电表读数!BI136</f>
        <v>6.5</v>
      </c>
      <c r="BK139" s="17">
        <f>+每日电表读数!BL136-每日电表读数!BK136</f>
        <v>0</v>
      </c>
      <c r="BL139" s="17">
        <f>+每日电表读数!BM136-每日电表读数!BL136</f>
        <v>0</v>
      </c>
      <c r="BM139" s="17">
        <f>+每日电表读数!BN136-每日电表读数!BM136</f>
        <v>0</v>
      </c>
      <c r="BN139" s="17">
        <f>+每日电表读数!BO136-每日电表读数!BN136</f>
        <v>0</v>
      </c>
      <c r="BO139" s="17">
        <f>+每日电表读数!BP136-每日电表读数!BO136</f>
        <v>0</v>
      </c>
      <c r="BP139" s="17">
        <f>+每日电表读数!BQ136-每日电表读数!BP136</f>
        <v>0</v>
      </c>
      <c r="BQ139" s="17">
        <f>+每日电表读数!BR136-每日电表读数!BQ136</f>
        <v>0</v>
      </c>
      <c r="BR139" s="17">
        <f>+每日电表读数!BS136-每日电表读数!BR136</f>
        <v>0</v>
      </c>
      <c r="BS139" s="17">
        <f>+每日电表读数!BT136-每日电表读数!BS136</f>
        <v>0</v>
      </c>
      <c r="BT139" s="17">
        <f>+每日电表读数!BU136-每日电表读数!BT136</f>
        <v>0</v>
      </c>
      <c r="BU139" s="17">
        <f>+每日电表读数!BV136-每日电表读数!BU136</f>
        <v>0</v>
      </c>
      <c r="BV139" s="17">
        <f>+每日电表读数!BW136-每日电表读数!BV136</f>
        <v>0</v>
      </c>
      <c r="BW139" s="17">
        <f>+每日电表读数!BX136-每日电表读数!BW136</f>
        <v>0</v>
      </c>
      <c r="BX139" s="17">
        <f>+每日电表读数!BY136-每日电表读数!BX136</f>
        <v>0</v>
      </c>
      <c r="BY139" s="17">
        <f>+每日电表读数!BZ136-每日电表读数!BY136</f>
        <v>0</v>
      </c>
      <c r="BZ139" s="17">
        <f>+每日电表读数!CA136-每日电表读数!BZ136</f>
        <v>0</v>
      </c>
      <c r="CA139" s="17">
        <f>+每日电表读数!CB136-每日电表读数!CA136</f>
        <v>0</v>
      </c>
      <c r="CB139" s="17">
        <f>+每日电表读数!CC136-每日电表读数!CB136</f>
        <v>0</v>
      </c>
      <c r="CC139" s="17">
        <f>+每日电表读数!CD136-每日电表读数!CC136</f>
        <v>0</v>
      </c>
      <c r="CD139" s="17">
        <f>+每日电表读数!CE136-每日电表读数!CD136</f>
        <v>0</v>
      </c>
      <c r="CE139" s="17">
        <f>+每日电表读数!CF136-每日电表读数!CE136</f>
        <v>0</v>
      </c>
      <c r="CF139" s="17">
        <f>+每日电表读数!CG136-每日电表读数!CF136</f>
        <v>0</v>
      </c>
      <c r="CG139" s="17">
        <f>+每日电表读数!CH136-每日电表读数!CG136</f>
        <v>0</v>
      </c>
      <c r="CH139" s="17">
        <f>+每日电表读数!CI136-每日电表读数!CH136</f>
        <v>0</v>
      </c>
      <c r="CI139" s="17">
        <f>+每日电表读数!CJ136-每日电表读数!CI136</f>
        <v>0</v>
      </c>
      <c r="CJ139" s="17">
        <f>+每日电表读数!CK136-每日电表读数!CJ136</f>
        <v>0</v>
      </c>
      <c r="CK139" s="17">
        <f>+每日电表读数!CL136-每日电表读数!CK136</f>
        <v>13627.5</v>
      </c>
      <c r="CL139" s="17">
        <f>+每日电表读数!CM136-每日电表读数!CL136</f>
        <v>0</v>
      </c>
      <c r="CM139" s="17">
        <f>+每日电表读数!CN136-每日电表读数!CM136</f>
        <v>10.899999999999636</v>
      </c>
      <c r="CN139" s="17">
        <f>+每日电表读数!CO136-每日电表读数!CN136</f>
        <v>2.2000000000007276</v>
      </c>
      <c r="CO139" s="17">
        <f>+每日电表读数!CP136-每日电表读数!CO136</f>
        <v>6.7999999999992724</v>
      </c>
      <c r="CP139" s="17">
        <f>+每日电表读数!CQ136-每日电表读数!CP136</f>
        <v>6.7000000000007276</v>
      </c>
      <c r="CQ139" s="17">
        <f>+每日电表读数!CR136-每日电表读数!CQ136</f>
        <v>7</v>
      </c>
      <c r="CR139" s="17">
        <f>+每日电表读数!CS136-每日电表读数!CR136</f>
        <v>7</v>
      </c>
      <c r="CS139" s="17">
        <f>+每日电表读数!CT136-每日电表读数!CS136</f>
        <v>4</v>
      </c>
      <c r="CT139" s="17">
        <f>+每日电表读数!CU136-每日电表读数!CT136</f>
        <v>3</v>
      </c>
      <c r="CU139" s="17">
        <f>+每日电表读数!CV136-每日电表读数!CU136</f>
        <v>2.1000000000003638</v>
      </c>
      <c r="CV139" s="17">
        <f>+每日电表读数!CW136-每日电表读数!CV136</f>
        <v>2.1999999999989086</v>
      </c>
      <c r="CW139" s="17">
        <f>+每日电表读数!CX136-每日电表读数!CW136</f>
        <v>5.1000000000003638</v>
      </c>
      <c r="CX139" s="17">
        <f>+每日电表读数!CY136-每日电表读数!CX136</f>
        <v>4.2000000000007276</v>
      </c>
      <c r="CY139" s="17">
        <f>+每日电表读数!CZ136-每日电表读数!CY136</f>
        <v>4.0999999999985448</v>
      </c>
      <c r="CZ139" s="17">
        <f>+每日电表读数!DA136-每日电表读数!CZ136</f>
        <v>2.3000000000010914</v>
      </c>
      <c r="DA139" s="17">
        <f>+每日电表读数!DB136-每日电表读数!DA136</f>
        <v>2.5</v>
      </c>
      <c r="DB139" s="17">
        <f>+每日电表读数!DC136-每日电表读数!DB136</f>
        <v>2.1999999999989086</v>
      </c>
      <c r="DC139" s="17">
        <f>+每日电表读数!DD136-每日电表读数!DC136</f>
        <v>6</v>
      </c>
      <c r="DD139" s="17">
        <f>+每日电表读数!DE136-每日电表读数!DD136</f>
        <v>3.2000000000007276</v>
      </c>
      <c r="DE139" s="17">
        <f>+每日电表读数!DF136-每日电表读数!DE136</f>
        <v>2.7000000000007276</v>
      </c>
      <c r="DF139" s="17">
        <f>+每日电表读数!DG136-每日电表读数!DF136</f>
        <v>2.5</v>
      </c>
      <c r="DG139" s="17">
        <f>+每日电表读数!DH136-每日电表读数!DG136</f>
        <v>4.8999999999996362</v>
      </c>
      <c r="DH139" s="17">
        <f>+每日电表读数!DI136-每日电表读数!DH136</f>
        <v>3.1000000000003638</v>
      </c>
      <c r="DI139" s="17">
        <f>+每日电表读数!DJ136-每日电表读数!DI136</f>
        <v>2.1999999999989086</v>
      </c>
      <c r="DJ139" s="17">
        <f>+每日电表读数!DK136-每日电表读数!DJ136</f>
        <v>4</v>
      </c>
      <c r="DK139" s="17">
        <f>+每日电表读数!DL136-每日电表读数!DK136</f>
        <v>4.7000000000007276</v>
      </c>
      <c r="DL139" s="17">
        <f>+每日电表读数!DM136-每日电表读数!DL136</f>
        <v>3.1000000000003638</v>
      </c>
      <c r="DM139" s="17">
        <f>+每日电表读数!DN136-每日电表读数!DM136</f>
        <v>2.5</v>
      </c>
      <c r="DN139" s="17">
        <f>+每日电表读数!DO136-每日电表读数!DN136</f>
        <v>3.0999999999985448</v>
      </c>
      <c r="DO139" s="17">
        <f>+每日电表读数!DP136-每日电表读数!DO136</f>
        <v>2.8000000000010914</v>
      </c>
      <c r="DP139" s="17">
        <f>+每日电表读数!DQ136-每日电表读数!DP136</f>
        <v>2.3999999999996362</v>
      </c>
      <c r="DQ139" s="17">
        <f>+每日电表读数!DR136-每日电表读数!DQ136</f>
        <v>2.2999999999992724</v>
      </c>
      <c r="DR139" s="17">
        <f>+每日电表读数!DS136-每日电表读数!DR136</f>
        <v>3</v>
      </c>
      <c r="DS139" s="17">
        <f>+每日电表读数!DT136-每日电表读数!DS136</f>
        <v>2.4000000000014552</v>
      </c>
      <c r="DT139" s="17">
        <f>+每日电表读数!DU136-每日电表读数!DT136</f>
        <v>2.3999999999996362</v>
      </c>
      <c r="DU139" s="17">
        <f>+每日电表读数!DV136-每日电表读数!DU136</f>
        <v>3.8999999999996362</v>
      </c>
      <c r="DV139" s="17">
        <f>+每日电表读数!DW136-每日电表读数!DV136</f>
        <v>2.3999999999996362</v>
      </c>
      <c r="DW139" s="17">
        <f>+每日电表读数!DX136-每日电表读数!DW136</f>
        <v>2.3999999999996362</v>
      </c>
      <c r="DX139" s="17">
        <f>+每日电表读数!DY136-每日电表读数!DX136</f>
        <v>4.6000000000003638</v>
      </c>
      <c r="DY139" s="17">
        <f>+每日电表读数!DZ136-每日电表读数!DY136</f>
        <v>4.8000000000010914</v>
      </c>
      <c r="DZ139" s="17">
        <f>+每日电表读数!EA136-每日电表读数!DZ136</f>
        <v>3.7999999999992724</v>
      </c>
      <c r="EA139" s="17">
        <f>+每日电表读数!EB136-每日电表读数!EA136</f>
        <v>2.3999999999996362</v>
      </c>
      <c r="EB139" s="17">
        <f>+每日电表读数!EC136-每日电表读数!EB136</f>
        <v>5.1000000000003638</v>
      </c>
      <c r="EC139" s="17">
        <f>+每日电表读数!ED136-每日电表读数!EC136</f>
        <v>3.3999999999996362</v>
      </c>
      <c r="ED139" s="17">
        <f>+每日电表读数!EE136-每日电表读数!ED136</f>
        <v>3</v>
      </c>
      <c r="EE139" s="17">
        <f>+每日电表读数!EF136-每日电表读数!EE136</f>
        <v>5.6000000000003638</v>
      </c>
      <c r="EF139" s="17">
        <f>+每日电表读数!EG136-每日电表读数!EF136</f>
        <v>5.7999999999992724</v>
      </c>
      <c r="EG139" s="17">
        <f>+每日电表读数!EH136-每日电表读数!EG136</f>
        <v>4.5</v>
      </c>
      <c r="EH139" s="17">
        <f>+每日电表读数!EI136-每日电表读数!EH136</f>
        <v>5.1000000000003638</v>
      </c>
      <c r="EI139" s="17">
        <f>+每日电表读数!EJ136-每日电表读数!EI136</f>
        <v>3.3999999999996362</v>
      </c>
      <c r="EJ139" s="17">
        <f>+每日电表读数!EK136-每日电表读数!EJ136</f>
        <v>6.8000000000010914</v>
      </c>
      <c r="EK139" s="17">
        <f>+每日电表读数!EL136-每日电表读数!EK136</f>
        <v>5.7999999999992724</v>
      </c>
      <c r="EL139" s="17">
        <f>+每日电表读数!EM136-每日电表读数!EL136</f>
        <v>5.3000000000010914</v>
      </c>
      <c r="EM139" s="17">
        <f>+每日电表读数!EN136-每日电表读数!EM136</f>
        <v>5.0999999999985448</v>
      </c>
      <c r="EN139" s="17">
        <f>+每日电表读数!EO136-每日电表读数!EN136</f>
        <v>3.9000000000014552</v>
      </c>
      <c r="EO139" s="17">
        <f>+每日电表读数!EP136-每日电表读数!EO136</f>
        <v>3.8999999999996362</v>
      </c>
      <c r="EP139" s="17">
        <f>+每日电表读数!EQ136-每日电表读数!EP136</f>
        <v>6.6999999999989086</v>
      </c>
      <c r="EQ139" s="17">
        <f>+每日电表读数!ER136-每日电表读数!EQ136</f>
        <v>5.1000000000003638</v>
      </c>
      <c r="ER139" s="17">
        <f>+每日电表读数!ES136-每日电表读数!ER136</f>
        <v>2.6000000000003638</v>
      </c>
      <c r="ES139" s="17">
        <f>+每日电表读数!ET136-每日电表读数!ES136</f>
        <v>3.3999999999996362</v>
      </c>
      <c r="ET139" s="17">
        <f>+每日电表读数!EU136-每日电表读数!ET136</f>
        <v>5.8999999999996362</v>
      </c>
      <c r="EU139" s="17">
        <f>+每日电表读数!EV136-每日电表读数!EU136</f>
        <v>6.2000000000007276</v>
      </c>
      <c r="EV139" s="17">
        <f>+每日电表读数!EW136-每日电表读数!EV136</f>
        <v>7.7999999999992724</v>
      </c>
      <c r="EW139" s="17">
        <f>+每日电表读数!EX136-每日电表读数!EW136</f>
        <v>9.3000000000010914</v>
      </c>
      <c r="EX139" s="17">
        <f>+每日电表读数!EY136-每日电表读数!EX136</f>
        <v>8.6000000000003638</v>
      </c>
      <c r="EY139" s="17">
        <f>+每日电表读数!EZ136-每日电表读数!EY136</f>
        <v>7.1999999999989086</v>
      </c>
      <c r="EZ139" s="17">
        <f>+每日电表读数!FA136-每日电表读数!EZ136</f>
        <v>9.2000000000007276</v>
      </c>
      <c r="FA139" s="17">
        <f>+每日电表读数!FB136-每日电表读数!FA136</f>
        <v>9.6999999999989086</v>
      </c>
      <c r="FB139" s="17">
        <f>+每日电表读数!FC136-每日电表读数!FB136</f>
        <v>9.9000000000014552</v>
      </c>
      <c r="FC139" s="17">
        <f>+每日电表读数!FD136-每日电表读数!FC136</f>
        <v>9.8999999999996362</v>
      </c>
      <c r="FD139" s="17">
        <f>+每日电表读数!FE136-每日电表读数!FD136</f>
        <v>9.8999999999996362</v>
      </c>
      <c r="FE139" s="17">
        <f>+每日电表读数!FF136-每日电表读数!FE136</f>
        <v>9.8999999999996362</v>
      </c>
      <c r="FF139" s="17">
        <f>+每日电表读数!FG136-每日电表读数!FF136</f>
        <v>9.8999999999996362</v>
      </c>
      <c r="FG139" s="17">
        <f>+每日电表读数!FH136-每日电表读数!FG136</f>
        <v>9.9000000000014552</v>
      </c>
      <c r="FH139" s="17">
        <f>+每日电表读数!FI136-每日电表读数!FH136</f>
        <v>9.7999999999992724</v>
      </c>
      <c r="FI139" s="17">
        <f>+每日电表读数!FJ136-每日电表读数!FI136</f>
        <v>10</v>
      </c>
      <c r="FJ139" s="17">
        <f>+每日电表读数!FK136-每日电表读数!FJ136</f>
        <v>9.7999999999992724</v>
      </c>
      <c r="FK139" s="17">
        <f>+每日电表读数!FL136-每日电表读数!FK136</f>
        <v>9.9000000000014552</v>
      </c>
      <c r="FL139" s="17">
        <f>+每日电表读数!FM136-每日电表读数!FL136</f>
        <v>9.8999999999996362</v>
      </c>
      <c r="FM139" s="17">
        <f>+每日电表读数!FN136-每日电表读数!FM136</f>
        <v>9.7999999999992724</v>
      </c>
      <c r="FN139" s="17">
        <f>+每日电表读数!FO136-每日电表读数!FN136</f>
        <v>9.8999999999996362</v>
      </c>
      <c r="FO139" s="17">
        <f>+每日电表读数!FP136-每日电表读数!FO136</f>
        <v>9.8000000000010914</v>
      </c>
      <c r="FP139" s="17">
        <f>+每日电表读数!FQ136-每日电表读数!FP136</f>
        <v>9.7999999999992724</v>
      </c>
      <c r="FQ139" s="17">
        <f>+每日电表读数!FR136-每日电表读数!FQ136</f>
        <v>9.8999999999996362</v>
      </c>
      <c r="FR139" s="17">
        <f>+每日电表读数!FS136-每日电表读数!FR136</f>
        <v>9.8000000000010914</v>
      </c>
      <c r="FS139" s="17">
        <f>+每日电表读数!FT136-每日电表读数!FS136</f>
        <v>9.7999999999992724</v>
      </c>
      <c r="FT139" s="17">
        <f>+每日电表读数!FU136-每日电表读数!FT136</f>
        <v>9.8000000000010914</v>
      </c>
      <c r="FU139" s="17">
        <f>+每日电表读数!FV136-每日电表读数!FU136</f>
        <v>9.7999999999992724</v>
      </c>
      <c r="FV139" s="17">
        <f>+每日电表读数!FW136-每日电表读数!FV136</f>
        <v>9.7999999999992724</v>
      </c>
      <c r="FW139" s="17">
        <f>+每日电表读数!FX136-每日电表读数!FW136</f>
        <v>9.7000000000007276</v>
      </c>
      <c r="FX139" s="17">
        <f>+每日电表读数!FY136-每日电表读数!FX136</f>
        <v>9.7999999999992724</v>
      </c>
      <c r="FY139" s="17">
        <f>+每日电表读数!FZ136-每日电表读数!FY136</f>
        <v>9.8000000000010914</v>
      </c>
      <c r="FZ139" s="17">
        <f>+每日电表读数!GA136-每日电表读数!FZ136</f>
        <v>9.7999999999992724</v>
      </c>
      <c r="GA139" s="17">
        <f>+每日电表读数!GB136-每日电表读数!GA136</f>
        <v>9.8000000000010914</v>
      </c>
      <c r="GB139" s="17">
        <f>+每日电表读数!GC136-每日电表读数!GB136</f>
        <v>9.7999999999992724</v>
      </c>
      <c r="GC139" s="17">
        <f>+每日电表读数!GD136-每日电表读数!GC136</f>
        <v>9.8999999999996362</v>
      </c>
      <c r="GD139" s="17">
        <f>+每日电表读数!GE136-每日电表读数!GD136</f>
        <v>9.8000000000010914</v>
      </c>
      <c r="GE139" s="17">
        <f>+每日电表读数!GF136-每日电表读数!GE136</f>
        <v>9.7999999999992724</v>
      </c>
      <c r="GF139" s="17">
        <f>+每日电表读数!GG136-每日电表读数!GF136</f>
        <v>9.8999999999996362</v>
      </c>
      <c r="GG139" s="17">
        <f>+每日电表读数!GH136-每日电表读数!GG136</f>
        <v>9.8000000000010914</v>
      </c>
      <c r="GH139" s="17">
        <f>+每日电表读数!GI136-每日电表读数!GH136</f>
        <v>9.6999999999989086</v>
      </c>
      <c r="GI139" s="17">
        <f>+每日电表读数!GJ136-每日电表读数!GI136</f>
        <v>10.700000000000728</v>
      </c>
      <c r="GJ139" s="17">
        <f>+每日电表读数!GK136-每日电表读数!GJ136</f>
        <v>11.600000000000364</v>
      </c>
      <c r="GK139" s="17">
        <f>+每日电表读数!GL136-每日电表读数!GK136</f>
        <v>11.5</v>
      </c>
      <c r="GL139" s="17">
        <f>+每日电表读数!GM136-每日电表读数!GL136</f>
        <v>12.799999999999272</v>
      </c>
      <c r="GM139" s="17">
        <f>+每日电表读数!GN136-每日电表读数!GM136</f>
        <v>12.899999999999636</v>
      </c>
      <c r="GN139" s="17">
        <f>+每日电表读数!GO136-每日电表读数!GN136</f>
        <v>10.700000000000728</v>
      </c>
      <c r="GO139" s="17">
        <f>+每日电表读数!GP136-每日电表读数!GO136</f>
        <v>8.3999999999996362</v>
      </c>
      <c r="GP139" s="17">
        <f>+每日电表读数!GQ136-每日电表读数!GP136</f>
        <v>10.399999999999636</v>
      </c>
      <c r="GQ139" s="17">
        <f>+每日电表读数!GR136-每日电表读数!GQ136</f>
        <v>8.8000000000010914</v>
      </c>
      <c r="GR139" s="17">
        <f>+每日电表读数!GS136-每日电表读数!GR136</f>
        <v>10.099999999998545</v>
      </c>
      <c r="GS139" s="17">
        <f>+每日电表读数!GT136-每日电表读数!GS136</f>
        <v>8.7000000000007276</v>
      </c>
      <c r="GT139" s="17">
        <f>+每日电表读数!GU136-每日电表读数!GT136</f>
        <v>8.7000000000007276</v>
      </c>
      <c r="GU139" s="17">
        <f>+每日电表读数!GV136-每日电表读数!GU136</f>
        <v>7</v>
      </c>
      <c r="GV139" s="17">
        <f>+每日电表读数!GW136-每日电表读数!GV136</f>
        <v>5.5999999999985448</v>
      </c>
      <c r="GW139" s="17">
        <f>+每日电表读数!GX136-每日电表读数!GW136</f>
        <v>7.7000000000007276</v>
      </c>
      <c r="GX139" s="17">
        <f>+每日电表读数!GY136-每日电表读数!GX136</f>
        <v>7.3999999999996362</v>
      </c>
      <c r="GY139" s="17">
        <f>+每日电表读数!GZ136-每日电表读数!GY136</f>
        <v>8.7000000000007276</v>
      </c>
      <c r="GZ139" s="17">
        <f>+每日电表读数!HA136-每日电表读数!GZ136</f>
        <v>12.899999999999636</v>
      </c>
      <c r="HA139" s="17">
        <f>+每日电表读数!HB136-每日电表读数!HA136</f>
        <v>12</v>
      </c>
      <c r="HB139" s="17">
        <f>+每日电表读数!HC136-每日电表读数!HB136</f>
        <v>9.3999999999996362</v>
      </c>
      <c r="HC139" s="17">
        <f>+每日电表读数!HD136-每日电表读数!HC136</f>
        <v>8.3999999999996362</v>
      </c>
      <c r="HD139" s="17">
        <f>+每日电表读数!HE136-每日电表读数!HD136</f>
        <v>9</v>
      </c>
      <c r="HE139" s="17">
        <f>+每日电表读数!HF136-每日电表读数!HE136</f>
        <v>10.300000000001091</v>
      </c>
      <c r="HF139" s="17">
        <f>+每日电表读数!HG136-每日电表读数!HF136</f>
        <v>9.8999999999996362</v>
      </c>
      <c r="HG139" s="17">
        <f>+每日电表读数!HH136-每日电表读数!HG136</f>
        <v>11.200000000000728</v>
      </c>
      <c r="HH139" s="17">
        <f>+每日电表读数!HI136-每日电表读数!HH136</f>
        <v>11.699999999998909</v>
      </c>
      <c r="HI139" s="17">
        <f>+每日电表读数!HJ136-每日电表读数!HI136</f>
        <v>9.3999999999996362</v>
      </c>
      <c r="HJ139" s="17">
        <f>+每日电表读数!HK136-每日电表读数!HJ136</f>
        <v>10.100000000000364</v>
      </c>
      <c r="HK139" s="17">
        <f>+每日电表读数!HL136-每日电表读数!HK136</f>
        <v>11.800000000001091</v>
      </c>
      <c r="HL139" s="17">
        <f>+每日电表读数!HM136-每日电表读数!HL136</f>
        <v>12</v>
      </c>
      <c r="HM139" s="17">
        <f>+每日电表读数!HN136-每日电表读数!HM136</f>
        <v>10.899999999999636</v>
      </c>
      <c r="HN139" s="17">
        <f>+每日电表读数!HO136-每日电表读数!HN136</f>
        <v>10.899999999999636</v>
      </c>
      <c r="HO139" s="17">
        <f>+每日电表读数!HP136-每日电表读数!HO136</f>
        <v>10.299999999999272</v>
      </c>
      <c r="HP139" s="17">
        <f>+每日电表读数!HQ136-每日电表读数!HP136</f>
        <v>10.300000000001091</v>
      </c>
      <c r="HQ139" s="17">
        <f>+每日电表读数!HR136-每日电表读数!HQ136</f>
        <v>11.399999999999636</v>
      </c>
      <c r="HR139" s="17">
        <f>+每日电表读数!HS136-每日电表读数!HR136</f>
        <v>10.299999999999272</v>
      </c>
      <c r="HS139" s="17">
        <f>+每日电表读数!HT136-每日电表读数!HS136</f>
        <v>11.800000000001091</v>
      </c>
      <c r="HT139" s="17">
        <f>+每日电表读数!HU136-每日电表读数!HT136</f>
        <v>11.799999999999272</v>
      </c>
      <c r="HU139" s="17">
        <f>+每日电表读数!HV136-每日电表读数!HU136</f>
        <v>12.100000000000364</v>
      </c>
      <c r="HV139" s="17">
        <f>+每日电表读数!HW136-每日电表读数!HV136</f>
        <v>10</v>
      </c>
      <c r="HW139" s="17">
        <f>+每日电表读数!HX136-每日电表读数!HW136</f>
        <v>9.8999999999996362</v>
      </c>
      <c r="HX139" s="17">
        <f>+每日电表读数!HY136-每日电表读数!HX136</f>
        <v>11.5</v>
      </c>
      <c r="HY139" s="17">
        <f>+每日电表读数!HZ136-每日电表读数!HY136</f>
        <v>10.399999999999636</v>
      </c>
      <c r="HZ139" s="17">
        <f>+每日电表读数!IA136-每日电表读数!HZ136</f>
        <v>10.400000000001455</v>
      </c>
      <c r="IA139" s="17">
        <f>+每日电表读数!IB136-每日电表读数!IA136</f>
        <v>10.599999999998545</v>
      </c>
      <c r="IB139" s="17">
        <f>+每日电表读数!IC136-每日电表读数!IB136</f>
        <v>11.600000000000364</v>
      </c>
      <c r="IC139" s="17">
        <f>+每日电表读数!ID136-每日电表读数!IC136</f>
        <v>10.399999999999636</v>
      </c>
      <c r="ID139" s="17">
        <f>+每日电表读数!IE136-每日电表读数!ID136</f>
        <v>9.3000000000010914</v>
      </c>
      <c r="IE139" s="17">
        <f>+每日电表读数!IF136-每日电表读数!IE136</f>
        <v>11.699999999998909</v>
      </c>
      <c r="IF139" s="17">
        <f>+每日电表读数!IG136-每日电表读数!IF136</f>
        <v>11.100000000000364</v>
      </c>
      <c r="IG139" s="17">
        <f>+每日电表读数!IH136-每日电表读数!IG136</f>
        <v>10.300000000001091</v>
      </c>
      <c r="IH139" s="17">
        <f>+每日电表读数!II136-每日电表读数!IH136</f>
        <v>10</v>
      </c>
      <c r="II139" s="17">
        <f>+每日电表读数!IJ136-每日电表读数!II136</f>
        <v>9.7999999999992724</v>
      </c>
      <c r="IJ139" s="17">
        <f>+每日电表读数!IK136-每日电表读数!IJ136</f>
        <v>10.299999999999272</v>
      </c>
      <c r="IK139" s="17">
        <f>+每日电表读数!IL136-每日电表读数!IK136</f>
        <v>9.6000000000003638</v>
      </c>
      <c r="IL139" s="17">
        <f>+每日电表读数!IM136-每日电表读数!IL136</f>
        <v>8.7000000000007276</v>
      </c>
      <c r="IM139" s="17">
        <f>+每日电表读数!IN136-每日电表读数!IM136</f>
        <v>8.6000000000003638</v>
      </c>
      <c r="IN139" s="17">
        <f>+每日电表读数!IO136-每日电表读数!IN136</f>
        <v>3.6999999999989086</v>
      </c>
      <c r="IO139" s="17">
        <f>+每日电表读数!IP136-每日电表读数!IO136</f>
        <v>3</v>
      </c>
      <c r="IP139" s="17">
        <f>+每日电表读数!IQ136-每日电表读数!IP136</f>
        <v>2.8999999999996362</v>
      </c>
      <c r="IQ139" s="17">
        <f>+每日电表读数!IR136-每日电表读数!IQ136</f>
        <v>2.9000000000014552</v>
      </c>
      <c r="IR139" s="17">
        <f>+每日电表读数!IS136-每日电表读数!IR136</f>
        <v>2.8999999999996362</v>
      </c>
      <c r="IS139" s="17">
        <f>+每日电表读数!IT136-每日电表读数!IS136</f>
        <v>2.7999999999992724</v>
      </c>
      <c r="IT139" s="17">
        <f>+每日电表读数!IU136-每日电表读数!IT136</f>
        <v>4.2000000000007276</v>
      </c>
      <c r="IU139" s="17">
        <f>+每日电表读数!IV136-每日电表读数!IU136</f>
        <v>5.6000000000003638</v>
      </c>
      <c r="IV139" s="17">
        <f>+每日电表读数!IW136-每日电表读数!IV136</f>
        <v>4.7999999999992724</v>
      </c>
      <c r="IW139" s="17">
        <f>+每日电表读数!IX136-每日电表读数!IW136</f>
        <v>4.8999999999996362</v>
      </c>
      <c r="IX139" s="17">
        <f>+每日电表读数!IY136-每日电表读数!IX136</f>
        <v>4.7000000000007276</v>
      </c>
      <c r="IY139" s="17">
        <f>+每日电表读数!IZ136-每日电表读数!IY136</f>
        <v>2.8999999999996362</v>
      </c>
      <c r="IZ139" s="17">
        <f>+每日电表读数!JA136-每日电表读数!IZ136</f>
        <v>3.1000000000003638</v>
      </c>
      <c r="JA139" s="17">
        <f>+每日电表读数!JB136-每日电表读数!JA136</f>
        <v>5</v>
      </c>
      <c r="JB139" s="17">
        <f>+每日电表读数!JC136-每日电表读数!JB136</f>
        <v>4.7999999999992724</v>
      </c>
      <c r="JC139" s="17">
        <f>+每日电表读数!JD136-每日电表读数!JC136</f>
        <v>5.8000000000010914</v>
      </c>
      <c r="JD139" s="17">
        <f>+每日电表读数!JE136-每日电表读数!JD136</f>
        <v>5.2999999999992724</v>
      </c>
      <c r="JE139" s="17">
        <f>+每日电表读数!JF136-每日电表读数!JE136</f>
        <v>5.7000000000007276</v>
      </c>
      <c r="JF139" s="17">
        <f>+每日电表读数!JG136-每日电表读数!JF136</f>
        <v>4.7999999999992724</v>
      </c>
      <c r="JG139" s="17">
        <f>+每日电表读数!JH136-每日电表读数!JG136</f>
        <v>5.2000000000007276</v>
      </c>
      <c r="JH139" s="17">
        <f>+每日电表读数!JI136-每日电表读数!JH136</f>
        <v>3.2999999999992724</v>
      </c>
      <c r="JI139" s="17">
        <f>+每日电表读数!JJ136-每日电表读数!JI136</f>
        <v>4.2999999999992724</v>
      </c>
      <c r="JJ139" s="17">
        <f>+每日电表读数!JK136-每日电表读数!JJ136</f>
        <v>5.2000000000007276</v>
      </c>
      <c r="JK139" s="17">
        <f>+每日电表读数!JL136-每日电表读数!JK136</f>
        <v>6.3999999999996362</v>
      </c>
      <c r="JL139" s="17">
        <f>+每日电表读数!JM136-每日电表读数!JL136</f>
        <v>4.6000000000003638</v>
      </c>
      <c r="JM139" s="17">
        <f>+每日电表读数!JN136-每日电表读数!JM136</f>
        <v>4</v>
      </c>
      <c r="JN139" s="17">
        <f>+每日电表读数!JO136-每日电表读数!JN136</f>
        <v>4.7000000000007276</v>
      </c>
      <c r="JO139" s="17">
        <f>+每日电表读数!JP136-每日电表读数!JO136</f>
        <v>5.5</v>
      </c>
      <c r="JP139" s="17">
        <f>+每日电表读数!JQ136-每日电表读数!JP136</f>
        <v>7.5</v>
      </c>
      <c r="JQ139" s="17">
        <f>+每日电表读数!JR136-每日电表读数!JQ136</f>
        <v>4.8999999999996362</v>
      </c>
      <c r="JR139" s="17">
        <f>+每日电表读数!JS136-每日电表读数!JR136</f>
        <v>7.6000000000003638</v>
      </c>
      <c r="JS139" s="17">
        <f>+每日电表读数!JT136-每日电表读数!JS136</f>
        <v>4.8999999999996362</v>
      </c>
      <c r="JT139" s="17">
        <f>+每日电表读数!JU136-每日电表读数!JT136</f>
        <v>4.1999999999989086</v>
      </c>
      <c r="JU139" s="17">
        <f>+每日电表读数!JV136-每日电表读数!JU136</f>
        <v>3.1000000000003638</v>
      </c>
      <c r="JV139" s="17">
        <f>+每日电表读数!JW136-每日电表读数!JV136</f>
        <v>5.8999999999996362</v>
      </c>
      <c r="JW139" s="17">
        <f>+每日电表读数!JX136-每日电表读数!JW136</f>
        <v>4.9000000000014552</v>
      </c>
      <c r="JX139" s="17">
        <f>+每日电表读数!JY136-每日电表读数!JX136</f>
        <v>5.6999999999989086</v>
      </c>
      <c r="JY139" s="17">
        <f>+每日电表读数!JZ136-每日电表读数!JY136</f>
        <v>5.6000000000003638</v>
      </c>
      <c r="JZ139" s="17">
        <f>+每日电表读数!KA136-每日电表读数!JZ136</f>
        <v>5.2999999999992724</v>
      </c>
      <c r="KA139" s="17">
        <f>+每日电表读数!KB136-每日电表读数!KA136</f>
        <v>7.5</v>
      </c>
      <c r="KB139" s="17">
        <f>+每日电表读数!KC136-每日电表读数!KB136</f>
        <v>7.5</v>
      </c>
      <c r="KC139" s="17">
        <f>+每日电表读数!KD136-每日电表读数!KC136</f>
        <v>6.1000000000003638</v>
      </c>
      <c r="KD139" s="17">
        <f>+每日电表读数!KE136-每日电表读数!KD136</f>
        <v>5.8999999999996362</v>
      </c>
      <c r="KE139" s="17">
        <f>+每日电表读数!KF136-每日电表读数!KE136</f>
        <v>5.2000000000007276</v>
      </c>
      <c r="KF139" s="17">
        <f>+每日电表读数!KG136-每日电表读数!KF136</f>
        <v>5</v>
      </c>
      <c r="KG139" s="17">
        <f>+每日电表读数!KH136-每日电表读数!KG136</f>
        <v>4.7000000000007276</v>
      </c>
      <c r="KH139" s="17">
        <f>+每日电表读数!KI136-每日电表读数!KH136</f>
        <v>6.1999999999989086</v>
      </c>
      <c r="KI139" s="17">
        <f>+每日电表读数!KJ136-每日电表读数!KI136</f>
        <v>5.8999999999996362</v>
      </c>
      <c r="KJ139" s="17">
        <f>+每日电表读数!KK136-每日电表读数!KJ136</f>
        <v>5.8000000000010914</v>
      </c>
      <c r="KK139" s="17">
        <f>+每日电表读数!KL136-每日电表读数!KK136</f>
        <v>8.2999999999992724</v>
      </c>
      <c r="KL139" s="17">
        <f>+每日电表读数!KM136-每日电表读数!KL136</f>
        <v>7.2000000000007276</v>
      </c>
      <c r="KM139" s="17">
        <f>+每日电表读数!KN136-每日电表读数!KM136</f>
        <v>7.7999999999992724</v>
      </c>
      <c r="KN139" s="17">
        <f>+每日电表读数!KO136-每日电表读数!KN136</f>
        <v>10.5</v>
      </c>
      <c r="KO139" s="17">
        <f>+每日电表读数!KP136-每日电表读数!KO136</f>
        <v>7.6000000000003638</v>
      </c>
      <c r="KP139" s="17">
        <f>+每日电表读数!KQ136-每日电表读数!KP136</f>
        <v>5.8999999999996362</v>
      </c>
      <c r="KQ139" s="17">
        <f>+每日电表读数!KR136-每日电表读数!KQ136</f>
        <v>8</v>
      </c>
      <c r="KR139" s="17">
        <f>+每日电表读数!KS136-每日电表读数!KR136</f>
        <v>8.5</v>
      </c>
      <c r="KS139" s="17">
        <f>+每日电表读数!KT136-每日电表读数!KS136</f>
        <v>9.6000000000003638</v>
      </c>
      <c r="KT139" s="17">
        <f>+每日电表读数!KU136-每日电表读数!KT136</f>
        <v>10.399999999999636</v>
      </c>
      <c r="KU139" s="17">
        <f>+每日电表读数!KV136-每日电表读数!KU136</f>
        <v>9.5</v>
      </c>
      <c r="KV139" s="17">
        <f>+每日电表读数!KW136-每日电表读数!KV136</f>
        <v>9.5</v>
      </c>
      <c r="KW139" s="17">
        <f>+每日电表读数!KX136-每日电表读数!KW136</f>
        <v>9.3000000000010914</v>
      </c>
      <c r="KX139" s="17">
        <f>+每日电表读数!KY136-每日电表读数!KX136</f>
        <v>7.8999999999996362</v>
      </c>
      <c r="KY139" s="17">
        <f>+每日电表读数!KZ136-每日电表读数!KY136</f>
        <v>8.5</v>
      </c>
      <c r="KZ139" s="17">
        <f>+每日电表读数!LA136-每日电表读数!KZ136</f>
        <v>9.5</v>
      </c>
      <c r="LA139" s="17">
        <f>+每日电表读数!LB136-每日电表读数!LA136</f>
        <v>10.5</v>
      </c>
      <c r="LB139" s="17">
        <f>+每日电表读数!LC136-每日电表读数!LB136</f>
        <v>10.399999999999636</v>
      </c>
      <c r="LC139" s="17">
        <f>+每日电表读数!LD136-每日电表读数!LC136</f>
        <v>9.2000000000007276</v>
      </c>
      <c r="LD139" s="17">
        <f>+每日电表读数!LE136-每日电表读数!LD136</f>
        <v>2.2999999999992724</v>
      </c>
      <c r="LE139" s="17">
        <f>+每日电表读数!LF136-每日电表读数!LE136</f>
        <v>5.5</v>
      </c>
      <c r="LF139" s="17">
        <f>+每日电表读数!LG136-每日电表读数!LF136</f>
        <v>3.7999999999992724</v>
      </c>
      <c r="LG139" s="17">
        <f>+每日电表读数!LH136-每日电表读数!LG136</f>
        <v>4.3000000000010914</v>
      </c>
      <c r="LH139" s="17">
        <f>+每日电表读数!LI136-每日电表读数!LH136</f>
        <v>5.2999999999992724</v>
      </c>
      <c r="LI139" s="17">
        <f>+每日电表读数!LJ136-每日电表读数!LI136</f>
        <v>6.3000000000010914</v>
      </c>
      <c r="LJ139" s="17">
        <f>+每日电表读数!LK136-每日电表读数!LJ136</f>
        <v>5.6999999999989086</v>
      </c>
      <c r="LK139" s="17">
        <f>+每日电表读数!LL136-每日电表读数!LK136</f>
        <v>4.8999999999996362</v>
      </c>
      <c r="LL139" s="17">
        <f>+每日电表读数!LM136-每日电表读数!LL136</f>
        <v>4.9000000000014552</v>
      </c>
      <c r="LM139" s="17">
        <f>+每日电表读数!LN136-每日电表读数!LM136</f>
        <v>4.1999999999989086</v>
      </c>
      <c r="LN139" s="17">
        <f>+每日电表读数!LO136-每日电表读数!LN136</f>
        <v>3</v>
      </c>
      <c r="LO139" s="17">
        <f>+每日电表读数!LP136-每日电表读数!LO136</f>
        <v>3.2000000000007276</v>
      </c>
      <c r="LP139" s="17">
        <f>+每日电表读数!LQ136-每日电表读数!LP136</f>
        <v>4.7999999999992724</v>
      </c>
      <c r="LQ139" s="17">
        <f>+每日电表读数!LR136-每日电表读数!LQ136</f>
        <v>3.8999999999996362</v>
      </c>
      <c r="LR139" s="17">
        <f>+每日电表读数!LS136-每日电表读数!LR136</f>
        <v>3.2000000000007276</v>
      </c>
      <c r="LS139" s="17">
        <f>+每日电表读数!LT136-每日电表读数!LS136</f>
        <v>5.7999999999992724</v>
      </c>
      <c r="LT139" s="17">
        <f>+每日电表读数!LU136-每日电表读数!LT136</f>
        <v>5.9000000000014552</v>
      </c>
      <c r="LU139" s="17">
        <f>+每日电表读数!LV136-每日电表读数!LU136</f>
        <v>5</v>
      </c>
      <c r="LV139" s="17">
        <f>+每日电表读数!LW136-每日电表读数!LV136</f>
        <v>5</v>
      </c>
      <c r="LW139" s="17">
        <f>+每日电表读数!LX136-每日电表读数!LW136</f>
        <v>6.8999999999996362</v>
      </c>
      <c r="LX139" s="17">
        <f>+每日电表读数!LY136-每日电表读数!LX136</f>
        <v>4</v>
      </c>
      <c r="LY139" s="17">
        <f>+每日电表读数!LZ136-每日电表读数!LY136</f>
        <v>3.1999999999989086</v>
      </c>
      <c r="LZ139" s="17">
        <f>+每日电表读数!MA136-每日电表读数!LZ136</f>
        <v>6.6000000000003638</v>
      </c>
      <c r="MA139" s="17">
        <f>+每日电表读数!MB136-每日电表读数!MA136</f>
        <v>5.8000000000010914</v>
      </c>
      <c r="MB139" s="17">
        <f>+每日电表读数!MC136-每日电表读数!MB136</f>
        <v>6.1999999999989086</v>
      </c>
      <c r="MC139" s="17">
        <f>+每日电表读数!MD136-每日电表读数!MC136</f>
        <v>5</v>
      </c>
      <c r="MD139" s="17">
        <f>+每日电表读数!ME136-每日电表读数!MD136</f>
        <v>4.8999999999996362</v>
      </c>
      <c r="ME139" s="17">
        <f>+每日电表读数!MF136-每日电表读数!ME136</f>
        <v>4.1000000000003638</v>
      </c>
      <c r="MF139" s="17">
        <f>+每日电表读数!MG136-每日电表读数!MF136</f>
        <v>3.2000000000007276</v>
      </c>
      <c r="MG139" s="17">
        <f>+每日电表读数!MH136-每日电表读数!MG136</f>
        <v>5.6000000000003638</v>
      </c>
      <c r="MH139" s="17">
        <f>+每日电表读数!MI136-每日电表读数!MH136</f>
        <v>5</v>
      </c>
      <c r="MI139" s="17">
        <f>+每日电表读数!MJ136-每日电表读数!MI136</f>
        <v>5.0999999999985448</v>
      </c>
      <c r="MJ139" s="17">
        <f>+每日电表读数!MK136-每日电表读数!MJ136</f>
        <v>5</v>
      </c>
      <c r="MK139" s="17">
        <f>+每日电表读数!ML136-每日电表读数!MK136</f>
        <v>4.6000000000003638</v>
      </c>
      <c r="ML139" s="17">
        <f>+每日电表读数!MM136-每日电表读数!ML136</f>
        <v>3</v>
      </c>
      <c r="MM139" s="17">
        <f>+每日电表读数!MN136-每日电表读数!MM136</f>
        <v>2.8999999999996362</v>
      </c>
      <c r="MN139" s="17">
        <f>+每日电表读数!MO136-每日电表读数!MN136</f>
        <v>3</v>
      </c>
      <c r="MO139" s="17">
        <f>+每日电表读数!MP136-每日电表读数!MO136</f>
        <v>2.9000000000014552</v>
      </c>
      <c r="MP139" s="17">
        <f>+每日电表读数!MQ136-每日电表读数!MP136</f>
        <v>5.5</v>
      </c>
      <c r="MQ139" s="17">
        <f>+每日电表读数!MR136-每日电表读数!MQ136</f>
        <v>7.8999999999996362</v>
      </c>
      <c r="MR139" s="17">
        <f>+每日电表读数!MS136-每日电表读数!MR136</f>
        <v>9.1000000000003638</v>
      </c>
      <c r="MS139" s="17">
        <f>+每日电表读数!MT136-每日电表读数!MS136</f>
        <v>7.5999999999985448</v>
      </c>
      <c r="MT139" s="17">
        <f>+每日电表读数!MU136-每日电表读数!MT136</f>
        <v>6.1000000000003638</v>
      </c>
      <c r="MU139" s="17">
        <f>+每日电表读数!MV136-每日电表读数!MU136</f>
        <v>8.8999999999996362</v>
      </c>
      <c r="MV139" s="17">
        <f>+每日电表读数!MW136-每日电表读数!MV136</f>
        <v>7.9000000000014552</v>
      </c>
      <c r="MW139" s="17">
        <f>+每日电表读数!MX136-每日电表读数!MW136</f>
        <v>9.0999999999985448</v>
      </c>
      <c r="MX139" s="17">
        <f>+每日电表读数!MY136-每日电表读数!MX136</f>
        <v>9.8000000000010914</v>
      </c>
      <c r="MY139" s="17">
        <f>+每日电表读数!MZ136-每日电表读数!MY136</f>
        <v>6.8999999999996362</v>
      </c>
      <c r="MZ139" s="17">
        <f>+每日电表读数!NA136-每日电表读数!MZ136</f>
        <v>7.3999999999996362</v>
      </c>
      <c r="NA139" s="17">
        <f>+每日电表读数!NB136-每日电表读数!NA136</f>
        <v>6.2000000000007276</v>
      </c>
      <c r="NB139" s="17">
        <f>+每日电表读数!NC136-每日电表读数!NB136</f>
        <v>7.3999999999996362</v>
      </c>
      <c r="NC139" s="17">
        <f>+每日电表读数!ND136-每日电表读数!NC136</f>
        <v>8.5</v>
      </c>
      <c r="ND139" s="17">
        <f>+每日电表读数!NE136-每日电表读数!ND136</f>
        <v>7.2000000000007276</v>
      </c>
      <c r="NE139" s="17">
        <f>+每日电表读数!NF136-每日电表读数!NE136</f>
        <v>6.1999999999989086</v>
      </c>
      <c r="NF139" s="17">
        <f>+每日电表读数!NG136-每日电表读数!NF136</f>
        <v>9.6000000000003638</v>
      </c>
      <c r="NG139" s="17">
        <f>+每日电表读数!NH136-每日电表读数!NG136</f>
        <v>7.6000000000003638</v>
      </c>
      <c r="NH139" s="17">
        <f>+每日电表读数!NI136-每日电表读数!NH136</f>
        <v>6.2999999999992724</v>
      </c>
      <c r="NI139" s="17">
        <f>+每日电表读数!NJ136-每日电表读数!NI136</f>
        <v>9.8999999999996362</v>
      </c>
      <c r="NJ139" s="17">
        <f>+每日电表读数!NK136-每日电表读数!NJ136</f>
        <v>8.5</v>
      </c>
      <c r="NK139" s="17">
        <f>+每日电表读数!NL136-每日电表读数!NK136</f>
        <v>7.4000000000014552</v>
      </c>
      <c r="NL139" s="17">
        <f>+每日电表读数!NM136-每日电表读数!NL136</f>
        <v>9.2999999999992724</v>
      </c>
      <c r="NM139" s="17">
        <f>+每日电表读数!NN136-每日电表读数!NM136</f>
        <v>9.6000000000003638</v>
      </c>
      <c r="NN139" s="17">
        <f>+每日电表读数!NO136-每日电表读数!NN136</f>
        <v>9.3999999999996362</v>
      </c>
      <c r="NO139" s="17">
        <f>+每日电表读数!NP136-每日电表读数!NO136</f>
        <v>9.2999999999992724</v>
      </c>
      <c r="NP139" s="17">
        <f>+每日电表读数!NQ136-每日电表读数!NP136</f>
        <v>9.2000000000007276</v>
      </c>
      <c r="NQ139" s="17">
        <f>+每日电表读数!NR136-每日电表读数!NQ136</f>
        <v>8.5</v>
      </c>
      <c r="NR139" s="17">
        <f>+每日电表读数!NS136-每日电表读数!NR136</f>
        <v>10.100000000000364</v>
      </c>
      <c r="NS139" s="17">
        <f>+每日电表读数!NT136-每日电表读数!NS136</f>
        <v>10.799999999999272</v>
      </c>
      <c r="NT139" s="17">
        <f>+每日电表读数!NU136-每日电表读数!NT136</f>
        <v>10.600000000000364</v>
      </c>
      <c r="NU139" s="17">
        <f>+每日电表读数!NV136-每日电表读数!NU136</f>
        <v>11.299999999999272</v>
      </c>
      <c r="NV139" s="17">
        <f>+每日电表读数!NW136-每日电表读数!NV136</f>
        <v>10.700000000000728</v>
      </c>
      <c r="NW139" s="17">
        <f>+每日电表读数!NX136-每日电表读数!NW136</f>
        <v>9.7999999999992724</v>
      </c>
      <c r="NX139" s="17">
        <f>+每日电表读数!NY136-每日电表读数!NX136</f>
        <v>9.7000000000007276</v>
      </c>
      <c r="NY139" s="17">
        <f>+每日电表读数!NZ136-每日电表读数!NY136</f>
        <v>12.399999999999636</v>
      </c>
      <c r="NZ139" s="17">
        <f>+每日电表读数!OA136-每日电表读数!NZ136</f>
        <v>9.8000000000010914</v>
      </c>
      <c r="OA139" s="17">
        <f>+每日电表读数!OB136-每日电表读数!OA136</f>
        <v>9.3999999999996362</v>
      </c>
      <c r="OB139" s="17">
        <f>+每日电表读数!OC136-每日电表读数!OB136</f>
        <v>7.7999999999992724</v>
      </c>
      <c r="OC139" s="17">
        <f>+每日电表读数!OD136-每日电表读数!OC136</f>
        <v>7.8000000000010914</v>
      </c>
      <c r="OD139" s="17">
        <f>+每日电表读数!OE136-每日电表读数!OD136</f>
        <v>7.6999999999989086</v>
      </c>
      <c r="OE139" s="17">
        <f>+每日电表读数!OF136-每日电表读数!OE136</f>
        <v>7.8000000000010914</v>
      </c>
      <c r="OF139" s="17">
        <f>+每日电表读数!OG136-每日电表读数!OF136</f>
        <v>8</v>
      </c>
      <c r="OG139" s="17">
        <f>+每日电表读数!OH136-每日电表读数!OG136</f>
        <v>10.099999999998545</v>
      </c>
      <c r="OH139" s="17">
        <f>+每日电表读数!OI136-每日电表读数!OH136</f>
        <v>9.3000000000010914</v>
      </c>
      <c r="OI139" s="17">
        <f>+每日电表读数!OJ136-每日电表读数!OI136</f>
        <v>9.2999999999992724</v>
      </c>
      <c r="OJ139" s="17">
        <f>+每日电表读数!OK136-每日电表读数!OJ136</f>
        <v>9.6000000000003638</v>
      </c>
      <c r="OK139" s="17">
        <f>+每日电表读数!OL136-每日电表读数!OK136</f>
        <v>11</v>
      </c>
      <c r="OL139" s="17">
        <f>+每日电表读数!OM136-每日电表读数!OL136</f>
        <v>11.299999999999272</v>
      </c>
      <c r="OM139" s="17">
        <f>+每日电表读数!ON136-每日电表读数!OM136</f>
        <v>11</v>
      </c>
      <c r="ON139" s="17">
        <f>+每日电表读数!OO136-每日电表读数!ON136</f>
        <v>10.100000000000364</v>
      </c>
      <c r="OO139" s="17">
        <f>+每日电表读数!OP136-每日电表读数!OO136</f>
        <v>12.300000000001091</v>
      </c>
      <c r="OP139" s="17">
        <f>+每日电表读数!OQ136-每日电表读数!OP136</f>
        <v>11.199999999998909</v>
      </c>
      <c r="OQ139" s="17">
        <f>+每日电表读数!OR136-每日电表读数!OQ136</f>
        <v>11.100000000000364</v>
      </c>
      <c r="OR139" s="17">
        <f>+每日电表读数!OS136-每日电表读数!OR136</f>
        <v>10.399999999999636</v>
      </c>
      <c r="OS139" s="17">
        <f>+每日电表读数!OT136-每日电表读数!OS136</f>
        <v>10.200000000000728</v>
      </c>
      <c r="OT139" s="17">
        <f>+每日电表读数!OU136-每日电表读数!OT136</f>
        <v>11.299999999999272</v>
      </c>
      <c r="OU139" s="17">
        <f>+每日电表读数!OV136-每日电表读数!OU136</f>
        <v>9.5</v>
      </c>
      <c r="OV139" s="17">
        <f>+每日电表读数!OW136-每日电表读数!OV136</f>
        <v>11.5</v>
      </c>
      <c r="OW139" s="17">
        <f>+每日电表读数!OX136-每日电表读数!OW136</f>
        <v>9.1000000000003638</v>
      </c>
      <c r="OX139" s="17">
        <f>+每日电表读数!OY136-每日电表读数!OX136</f>
        <v>7.6000000000003638</v>
      </c>
      <c r="OY139" s="17">
        <f>+每日电表读数!OZ136-每日电表读数!OY136</f>
        <v>7.6000000000003638</v>
      </c>
      <c r="OZ139" s="17">
        <f>+每日电表读数!PA136-每日电表读数!OZ136</f>
        <v>7.5999999999985448</v>
      </c>
      <c r="PA139" s="17">
        <f>+每日电表读数!PB136-每日电表读数!PA136</f>
        <v>7.6000000000003638</v>
      </c>
      <c r="PB139" s="17">
        <f>+每日电表读数!PC136-每日电表读数!PB136</f>
        <v>7.6000000000003638</v>
      </c>
      <c r="PC139" s="17">
        <f>+每日电表读数!PD136-每日电表读数!PC136</f>
        <v>7.6000000000003638</v>
      </c>
      <c r="PD139" s="17">
        <f>+每日电表读数!PE136-每日电表读数!PD136</f>
        <v>7.6000000000003638</v>
      </c>
      <c r="PE139" s="17">
        <f>+每日电表读数!PF136-每日电表读数!PE136</f>
        <v>7.6999999999989086</v>
      </c>
      <c r="PF139" s="17">
        <f>+每日电表读数!PG136-每日电表读数!PF136</f>
        <v>9.8999999999996362</v>
      </c>
      <c r="PG139" s="17">
        <f>+每日电表读数!PH136-每日电表读数!PG136</f>
        <v>10.200000000000728</v>
      </c>
      <c r="PH139" s="17">
        <f>+每日电表读数!PI136-每日电表读数!PH136</f>
        <v>10.200000000000728</v>
      </c>
      <c r="PI139" s="17">
        <f>+每日电表读数!PJ136-每日电表读数!PI136</f>
        <v>10.899999999999636</v>
      </c>
      <c r="PJ139" s="17">
        <f>+每日电表读数!PK136-每日电表读数!PJ136</f>
        <v>10.399999999999636</v>
      </c>
      <c r="PK139" s="17">
        <f>+每日电表读数!PL136-每日电表读数!PK136</f>
        <v>9.5</v>
      </c>
      <c r="PL139" s="17">
        <f>+每日电表读数!PM136-每日电表读数!PL136</f>
        <v>9.7000000000007276</v>
      </c>
      <c r="PM139" s="17">
        <f>+每日电表读数!PN136-每日电表读数!PM136</f>
        <v>10.199999999998909</v>
      </c>
      <c r="PN139" s="17">
        <f>+每日电表读数!PO136-每日电表读数!PN136</f>
        <v>11.100000000000364</v>
      </c>
      <c r="PO139" s="17">
        <f>+每日电表读数!PP136-每日电表读数!PO136</f>
        <v>12.299999999999272</v>
      </c>
      <c r="PP139" s="17">
        <f>+每日电表读数!PQ136-每日电表读数!PP136</f>
        <v>10.900000000001455</v>
      </c>
      <c r="PQ139" s="17">
        <f>+每日电表读数!PR136-每日电表读数!PQ136</f>
        <v>8.7999999999992724</v>
      </c>
      <c r="PR139" s="17">
        <f>+每日电表读数!PS136-每日电表读数!PR136</f>
        <v>7.6000000000003638</v>
      </c>
      <c r="PS139" s="17">
        <f>+每日电表读数!PT136-每日电表读数!PS136</f>
        <v>7.8999999999996362</v>
      </c>
      <c r="PT139" s="17">
        <f>+每日电表读数!PU136-每日电表读数!PT136</f>
        <v>10.899999999999636</v>
      </c>
      <c r="PU139" s="17">
        <f>+每日电表读数!PV136-每日电表读数!PU136</f>
        <v>10.300000000001091</v>
      </c>
      <c r="PV139" s="17">
        <f>+每日电表读数!PW136-每日电表读数!PV136</f>
        <v>12.299999999999272</v>
      </c>
      <c r="PW139" s="17">
        <f>+每日电表读数!PX136-每日电表读数!PW136</f>
        <v>12.299999999999272</v>
      </c>
      <c r="PX139" s="17">
        <f>+每日电表读数!PY136-每日电表读数!PX136</f>
        <v>10.700000000000728</v>
      </c>
      <c r="PY139" s="17">
        <f>+每日电表读数!PZ136-每日电表读数!PY136</f>
        <v>9.2999999999992724</v>
      </c>
      <c r="PZ139" s="17">
        <f>+每日电表读数!QA136-每日电表读数!PZ136</f>
        <v>8.6000000000003638</v>
      </c>
      <c r="QA139" s="17">
        <f>+每日电表读数!QB136-每日电表读数!QA136</f>
        <v>10.200000000000728</v>
      </c>
      <c r="QB139" s="17">
        <f>+每日电表读数!QC136-每日电表读数!QB136</f>
        <v>10.899999999999636</v>
      </c>
      <c r="QC139" s="17">
        <f>+每日电表读数!QD136-每日电表读数!QC136</f>
        <v>10</v>
      </c>
      <c r="QD139" s="17">
        <f>+每日电表读数!QE136-每日电表读数!QD136</f>
        <v>8.8999999999996362</v>
      </c>
      <c r="QE139" s="17">
        <f>+每日电表读数!QF136-每日电表读数!QE136</f>
        <v>8.3999999999996362</v>
      </c>
      <c r="QF139" s="17">
        <f>+每日电表读数!QG136-每日电表读数!QF136</f>
        <v>8.8000000000010914</v>
      </c>
      <c r="QG139" s="17">
        <f>+每日电表读数!QH136-每日电表读数!QG136</f>
        <v>7.5</v>
      </c>
      <c r="QH139" s="17">
        <f>+每日电表读数!QI136-每日电表读数!QH136</f>
        <v>7.7999999999992724</v>
      </c>
      <c r="QI139" s="17">
        <f>+每日电表读数!QJ136-每日电表读数!QI136</f>
        <v>12.200000000000728</v>
      </c>
      <c r="QJ139" s="17">
        <f>+每日电表读数!QK136-每日电表读数!QJ136</f>
        <v>10.199999999998909</v>
      </c>
      <c r="QK139" s="17">
        <f>+每日电表读数!QL136-每日电表读数!QK136</f>
        <v>12.200000000000728</v>
      </c>
      <c r="QL139" s="17">
        <f>+每日电表读数!QM136-每日电表读数!QL136</f>
        <v>11.399999999999636</v>
      </c>
      <c r="QM139" s="17">
        <f>+每日电表读数!QN136-每日电表读数!QM136</f>
        <v>12.200000000000728</v>
      </c>
      <c r="QN139" s="17">
        <f>+每日电表读数!QO136-每日电表读数!QN136</f>
        <v>12.100000000000364</v>
      </c>
      <c r="QO139" s="17">
        <f>+每日电表读数!QP136-每日电表读数!QO136</f>
        <v>10.200000000000728</v>
      </c>
      <c r="QP139" s="17">
        <f>+每日电表读数!QQ136-每日电表读数!QP136</f>
        <v>11.299999999999272</v>
      </c>
      <c r="QQ139" s="17">
        <f>+每日电表读数!QR136-每日电表读数!QQ136</f>
        <v>9.2000000000007276</v>
      </c>
      <c r="QR139" s="17">
        <f>+每日电表读数!QS136-每日电表读数!QR136</f>
        <v>10.099999999998545</v>
      </c>
      <c r="QS139" s="17">
        <f>+每日电表读数!QT136-每日电表读数!QS136</f>
        <v>9.2000000000007276</v>
      </c>
      <c r="QT139" s="17">
        <f>+每日电表读数!QU136-每日电表读数!QT136</f>
        <v>7.5999999999985448</v>
      </c>
      <c r="QU139" s="17">
        <f>+每日电表读数!QV136-每日电表读数!QU136</f>
        <v>7.7000000000007276</v>
      </c>
      <c r="QV139" s="17">
        <f>+每日电表读数!QW136-每日电表读数!QV136</f>
        <v>10.5</v>
      </c>
      <c r="QW139" s="17">
        <f>+每日电表读数!QX136-每日电表读数!QW136</f>
        <v>12.099999999998545</v>
      </c>
      <c r="QX139" s="17">
        <f>+每日电表读数!QY136-每日电表读数!QX136</f>
        <v>10.80000000000291</v>
      </c>
      <c r="QY139" s="17">
        <f>+每日电表读数!QZ136-每日电表读数!QY136</f>
        <v>10</v>
      </c>
      <c r="QZ139" s="17">
        <f>+每日电表读数!RA136-每日电表读数!QZ136</f>
        <v>12.099999999998545</v>
      </c>
      <c r="RA139" s="17">
        <f>+每日电表读数!RB136-每日电表读数!RA136</f>
        <v>12.099999999998545</v>
      </c>
      <c r="RB139" s="17">
        <f>+每日电表读数!RC136-每日电表读数!RB136</f>
        <v>12.100000000002183</v>
      </c>
      <c r="RC139" s="17">
        <f>+每日电表读数!RD136-每日电表读数!RC136</f>
        <v>10.599999999998545</v>
      </c>
      <c r="RD139" s="17">
        <f>+每日电表读数!RE136-每日电表读数!RD136</f>
        <v>10.5</v>
      </c>
      <c r="RE139" s="17">
        <f>+每日电表读数!RF136-每日电表读数!RE136</f>
        <v>10.600000000002183</v>
      </c>
      <c r="RF139" s="17">
        <f>+每日电表读数!RG136-每日电表读数!RF136</f>
        <v>10.799999999999272</v>
      </c>
      <c r="RG139" s="17">
        <f>+每日电表读数!RH136-每日电表读数!RG136</f>
        <v>9.7999999999992724</v>
      </c>
      <c r="RH139" s="17">
        <f>+每日电表读数!RI136-每日电表读数!RH136</f>
        <v>7.5</v>
      </c>
      <c r="RI139" s="17">
        <f>+每日电表读数!RJ136-每日电表读数!RI136</f>
        <v>7.7000000000007276</v>
      </c>
      <c r="RJ139" s="17">
        <f>+每日电表读数!RK136-每日电表读数!RJ136</f>
        <v>9.2999999999992724</v>
      </c>
      <c r="RK139" s="17">
        <f>+每日电表读数!RL136-每日电表读数!RK136</f>
        <v>10.5</v>
      </c>
      <c r="RL139" s="17">
        <f>+每日电表读数!RM136-每日电表读数!RL136</f>
        <v>9.0999999999985448</v>
      </c>
      <c r="RM139" s="17">
        <f>+每日电表读数!RN136-每日电表读数!RM136</f>
        <v>9.2000000000007276</v>
      </c>
      <c r="RN139" s="17">
        <f>+每日电表读数!RO136-每日电表读数!RN136</f>
        <v>12.100000000002183</v>
      </c>
      <c r="RO139" s="17">
        <f>+每日电表读数!RP136-每日电表读数!RO136</f>
        <v>11.099999999998545</v>
      </c>
      <c r="RP139" s="17">
        <f>+每日电表读数!RQ136-每日电表读数!RP136</f>
        <v>10.799999999999272</v>
      </c>
      <c r="RQ139" s="17">
        <f>+每日电表读数!RR136-每日电表读数!RQ136</f>
        <v>10.799999999999272</v>
      </c>
      <c r="RR139" s="17">
        <f>+每日电表读数!RS136-每日电表读数!RR136</f>
        <v>10.80000000000291</v>
      </c>
      <c r="RS139" s="17">
        <f>+每日电表读数!RT136-每日电表读数!RS136</f>
        <v>9.1999999999970896</v>
      </c>
      <c r="RT139" s="17">
        <f>+每日电表读数!RU136-每日电表读数!RT136</f>
        <v>7.6000000000021828</v>
      </c>
      <c r="RU139" s="17">
        <f>+每日电表读数!RV136-每日电表读数!RU136</f>
        <v>7.5</v>
      </c>
      <c r="RV139" s="17">
        <f>+每日电表读数!RW136-每日电表读数!RV136</f>
        <v>7.5</v>
      </c>
      <c r="RW139" s="17">
        <f>+每日电表读数!RX136-每日电表读数!RW136</f>
        <v>7.5</v>
      </c>
      <c r="RX139" s="17">
        <f>+每日电表读数!RY136-每日电表读数!RX136</f>
        <v>7.5</v>
      </c>
      <c r="RY139" s="17">
        <f>+每日电表读数!RZ136-每日电表读数!RY136</f>
        <v>8.7999999999992724</v>
      </c>
      <c r="RZ139" s="17">
        <f>+每日电表读数!SA136-每日电表读数!RZ136</f>
        <v>8.2000000000007276</v>
      </c>
      <c r="SA139" s="17">
        <f>+每日电表读数!SB136-每日电表读数!SA136</f>
        <v>7.5999999999985448</v>
      </c>
      <c r="SB139" s="17">
        <f>+每日电表读数!SC136-每日电表读数!SB136</f>
        <v>7.6000000000021828</v>
      </c>
      <c r="SC139" s="17">
        <f>+每日电表读数!SD136-每日电表读数!SC136</f>
        <v>7.5</v>
      </c>
      <c r="SD139" s="17">
        <f>+每日电表读数!SE136-每日电表读数!SD136</f>
        <v>7.5</v>
      </c>
      <c r="SE139" s="17">
        <f>+每日电表读数!SF136-每日电表读数!SE136</f>
        <v>7.5</v>
      </c>
      <c r="SF139" s="17">
        <f>+每日电表读数!SG136-每日电表读数!SF136</f>
        <v>8</v>
      </c>
      <c r="SG139" s="17">
        <f>+每日电表读数!SH136-每日电表读数!SG136</f>
        <v>7.5</v>
      </c>
      <c r="SH139" s="17">
        <f>+每日电表读数!SI136-每日电表读数!SH136</f>
        <v>7.5</v>
      </c>
      <c r="SI139" s="17">
        <f>+每日电表读数!SJ136-每日电表读数!SI136</f>
        <v>7.5</v>
      </c>
      <c r="SJ139" s="17">
        <f>+每日电表读数!SK136-每日电表读数!SJ136</f>
        <v>7.5</v>
      </c>
      <c r="SK139" s="17">
        <f>+每日电表读数!SL136-每日电表读数!SK136</f>
        <v>7.5</v>
      </c>
      <c r="SL139" s="17">
        <f>+每日电表读数!SM136-每日电表读数!SL136</f>
        <v>7.3999999999978172</v>
      </c>
      <c r="SM139" s="17">
        <f>+每日电表读数!SN136-每日电表读数!SM136</f>
        <v>8.5</v>
      </c>
      <c r="SN139" s="17">
        <f>+每日电表读数!SO136-每日电表读数!SN136</f>
        <v>8</v>
      </c>
      <c r="SO139" s="17">
        <f>+每日电表读数!SP136-每日电表读数!SO136</f>
        <v>7.4000000000014552</v>
      </c>
      <c r="SP139" s="17">
        <f>+每日电表读数!SQ136-每日电表读数!SP136</f>
        <v>7.5999999999985448</v>
      </c>
      <c r="SQ139" s="17">
        <f>+每日电表读数!SR136-每日电表读数!SQ136</f>
        <v>7.9000000000014552</v>
      </c>
      <c r="SR139" s="17">
        <f>+每日电表读数!SS136-每日电表读数!SR136</f>
        <v>7.3999999999978172</v>
      </c>
      <c r="SS139" s="17">
        <f>+每日电表读数!ST136-每日电表读数!SS136</f>
        <v>7.3000000000029104</v>
      </c>
      <c r="ST139" s="17">
        <f>+每日电表读数!SU136-每日电表读数!ST136</f>
        <v>7.2999999999992724</v>
      </c>
      <c r="SU139" s="17">
        <f>+每日电表读数!SV136-每日电表读数!SU136</f>
        <v>7.2999999999992724</v>
      </c>
      <c r="SV139" s="17">
        <f>+每日电表读数!SW136-每日电表读数!SV136</f>
        <v>7.4000000000014552</v>
      </c>
      <c r="SW139" s="17">
        <f>+每日电表读数!SX136-每日电表读数!SW136</f>
        <v>7.5999999999985448</v>
      </c>
      <c r="SX139" s="17">
        <f>+每日电表读数!SY136-每日电表读数!SX136</f>
        <v>7.4000000000014552</v>
      </c>
      <c r="SY139" s="17">
        <f>+每日电表读数!SZ136-每日电表读数!SY136</f>
        <v>7.3999999999978172</v>
      </c>
      <c r="SZ139" s="17">
        <f>+每日电表读数!TA136-每日电表读数!SZ136</f>
        <v>8.2000000000007276</v>
      </c>
      <c r="TA139" s="17">
        <f>+每日电表读数!TB136-每日电表读数!TA136</f>
        <v>8.7999999999992724</v>
      </c>
      <c r="TB139" s="17">
        <f>+每日电表读数!TC136-每日电表读数!TB136</f>
        <v>8.7000000000007276</v>
      </c>
      <c r="TC139" s="17">
        <f>+每日电表读数!TD136-每日电表读数!TC136</f>
        <v>8.7000000000007276</v>
      </c>
      <c r="TD139" s="17">
        <f>+每日电表读数!TE136-每日电表读数!TD136</f>
        <v>7.7000000000007276</v>
      </c>
      <c r="TE139" s="17">
        <f>+每日电表读数!TF136-每日电表读数!TE136</f>
        <v>8.0999999999985448</v>
      </c>
      <c r="TF139" s="17">
        <f>+每日电表读数!TG136-每日电表读数!TF136</f>
        <v>7.4000000000014552</v>
      </c>
      <c r="TG139" s="17">
        <f>+每日电表读数!TH136-每日电表读数!TG136</f>
        <v>8.5999999999985448</v>
      </c>
      <c r="TH139" s="17">
        <f>+每日电表读数!TI136-每日电表读数!TH136</f>
        <v>8.5999999999985448</v>
      </c>
      <c r="TI139" s="17">
        <f>+每日电表读数!TJ136-每日电表读数!TI136</f>
        <v>8.1000000000021828</v>
      </c>
      <c r="TJ139" s="17">
        <f>+每日电表读数!TK136-每日电表读数!TJ136</f>
        <v>7.3999999999978172</v>
      </c>
      <c r="TK139" s="17">
        <f>+每日电表读数!TL136-每日电表读数!TK136</f>
        <v>8.5</v>
      </c>
      <c r="TL139" s="17">
        <f>+每日电表读数!TM136-每日电表读数!TL136</f>
        <v>8.6000000000021828</v>
      </c>
      <c r="TM139" s="17">
        <f>+每日电表读数!TN136-每日电表读数!TM136</f>
        <v>8.5999999999985448</v>
      </c>
      <c r="TN139" s="17">
        <f>+每日电表读数!TO136-每日电表读数!TN136</f>
        <v>8</v>
      </c>
    </row>
    <row r="140" spans="1:534" ht="19.5">
      <c r="B140" s="48" t="s">
        <v>430</v>
      </c>
      <c r="C140" s="48" t="s">
        <v>431</v>
      </c>
      <c r="D140" s="17">
        <f>+每日电表读数!E137-每日电表读数!D137</f>
        <v>46.600000000005821</v>
      </c>
      <c r="E140" s="17">
        <f>+每日电表读数!F137-每日电表读数!E137</f>
        <v>95.5</v>
      </c>
      <c r="F140" s="17">
        <f>+每日电表读数!G137-每日电表读数!F137</f>
        <v>99.80000000000291</v>
      </c>
      <c r="G140" s="17">
        <f>+每日电表读数!H137-每日电表读数!G137</f>
        <v>90.19999999999709</v>
      </c>
      <c r="H140" s="17">
        <f>+每日电表读数!I137-每日电表读数!H137</f>
        <v>30.399999999994179</v>
      </c>
      <c r="I140" s="17">
        <f>+每日电表读数!J137-每日电表读数!I137</f>
        <v>102.19999999999709</v>
      </c>
      <c r="J140" s="17">
        <f>+每日电表读数!K137-每日电表读数!J137</f>
        <v>104</v>
      </c>
      <c r="K140" s="17">
        <f>+每日电表读数!L137-每日电表读数!K137</f>
        <v>95.700000000011642</v>
      </c>
      <c r="L140" s="17">
        <f>+每日电表读数!M137-每日电表读数!L137</f>
        <v>101.09999999999127</v>
      </c>
      <c r="M140" s="17">
        <f>+每日电表读数!N137-每日电表读数!M137</f>
        <v>88.400000000008731</v>
      </c>
      <c r="N140" s="17">
        <f>+每日电表读数!O137-每日电表读数!N137</f>
        <v>83.899999999994179</v>
      </c>
      <c r="O140" s="17">
        <f>+每日电表读数!P137-每日电表读数!O137</f>
        <v>40.30000000000291</v>
      </c>
      <c r="P140" s="17">
        <f>+每日电表读数!Q137-每日电表读数!P137</f>
        <v>105.59999999999127</v>
      </c>
      <c r="Q140" s="17">
        <f>+每日电表读数!R137-每日电表读数!Q137</f>
        <v>96.80000000000291</v>
      </c>
      <c r="R140" s="17">
        <f>+每日电表读数!S137-每日电表读数!R137</f>
        <v>100.69999999999709</v>
      </c>
      <c r="S140" s="17">
        <f>+每日电表读数!T137-每日电表读数!S137</f>
        <v>106.70000000001164</v>
      </c>
      <c r="T140" s="17">
        <f>+每日电表读数!U137-每日电表读数!T137</f>
        <v>92</v>
      </c>
      <c r="U140" s="17">
        <f>+每日电表读数!V137-每日电表读数!U137</f>
        <v>88.399999999994179</v>
      </c>
      <c r="V140" s="17">
        <f>+每日电表读数!W137-每日电表读数!V137</f>
        <v>27.600000000005821</v>
      </c>
      <c r="W140" s="17">
        <f>+每日电表读数!X137-每日电表读数!W137</f>
        <v>102.5</v>
      </c>
      <c r="X140" s="17">
        <f>+每日电表读数!Y137-每日电表读数!X137</f>
        <v>106.79999999998836</v>
      </c>
      <c r="Y140" s="17">
        <f>+每日电表读数!Z137-每日电表读数!Y137</f>
        <v>103.80000000000291</v>
      </c>
      <c r="Z140" s="17">
        <f>+每日电表读数!AA137-每日电表读数!Z137</f>
        <v>92.5</v>
      </c>
      <c r="AA140" s="17">
        <f>+每日电表读数!AB137-每日电表读数!AA137</f>
        <v>97.400000000008731</v>
      </c>
      <c r="AB140" s="17">
        <f>+每日电表读数!AC137-每日电表读数!AB137</f>
        <v>80.299999999988358</v>
      </c>
      <c r="AC140" s="17">
        <f>+每日电表读数!AD137-每日电表读数!AC137</f>
        <v>30.900000000008731</v>
      </c>
      <c r="AD140" s="17">
        <f>+每日电表读数!AE137-每日电表读数!AD137</f>
        <v>35.099999999991269</v>
      </c>
      <c r="AE140" s="17">
        <f>+每日电表读数!AF137-每日电表读数!AE137</f>
        <v>14.80000000000291</v>
      </c>
      <c r="AF140" s="17">
        <f>+每日电表读数!AG137-每日电表读数!AF137</f>
        <v>14.69999999999709</v>
      </c>
      <c r="AG140" s="17">
        <f>+每日电表读数!AH137-每日电表读数!AG137</f>
        <v>14.700000000011642</v>
      </c>
      <c r="AH140" s="17">
        <f>+每日电表读数!AI137-每日电表读数!AH137</f>
        <v>12.5</v>
      </c>
      <c r="AI140" s="17">
        <f>+每日电表读数!AJ137-每日电表读数!AI137</f>
        <v>18.399999999994179</v>
      </c>
      <c r="AJ140" s="17">
        <f>+每日电表读数!AK137-每日电表读数!AJ137</f>
        <v>27.600000000005821</v>
      </c>
      <c r="AK140" s="17">
        <f>+每日电表读数!AL137-每日电表读数!AK137</f>
        <v>93.899999999994179</v>
      </c>
      <c r="AL140" s="17">
        <f>+每日电表读数!AM137-每日电表读数!AL137</f>
        <v>93.69999999999709</v>
      </c>
      <c r="AM140" s="17">
        <f>+每日电表读数!AN137-每日电表读数!AM137</f>
        <v>92.900000000008731</v>
      </c>
      <c r="AN140" s="17">
        <f>+每日电表读数!AO137-每日电表读数!AN137</f>
        <v>97</v>
      </c>
      <c r="AO140" s="17">
        <f>+每日电表读数!AP137-每日电表读数!AO137</f>
        <v>89.399999999994179</v>
      </c>
      <c r="AP140" s="17">
        <f>+每日电表读数!AQ137-每日电表读数!AP137</f>
        <v>86.69999999999709</v>
      </c>
      <c r="AQ140" s="17">
        <f>+每日电表读数!AR137-每日电表读数!AQ137</f>
        <v>56.80000000000291</v>
      </c>
      <c r="AR140" s="17">
        <f>+每日电表读数!AS137-每日电表读数!AR137</f>
        <v>97.80000000000291</v>
      </c>
      <c r="AS140" s="17">
        <f>+每日电表读数!AT137-每日电表读数!AS137</f>
        <v>102.89999999999418</v>
      </c>
      <c r="AT140" s="17">
        <f>+每日电表读数!AU137-每日电表读数!AT137</f>
        <v>103</v>
      </c>
      <c r="AU140" s="17">
        <f>+每日电表读数!AV137-每日电表读数!AU137</f>
        <v>98.5</v>
      </c>
      <c r="AV140" s="17">
        <f>+每日电表读数!AW137-每日电表读数!AV137</f>
        <v>93.19999999999709</v>
      </c>
      <c r="AW140" s="17">
        <f>+每日电表读数!AX137-每日电表读数!AW137</f>
        <v>86.5</v>
      </c>
      <c r="AX140" s="17">
        <f>+每日电表读数!AY137-每日电表读数!AX137</f>
        <v>39.80000000000291</v>
      </c>
      <c r="AY140" s="17">
        <f>+每日电表读数!AZ137-每日电表读数!AY137</f>
        <v>94</v>
      </c>
      <c r="AZ140" s="17">
        <f>+每日电表读数!BA137-每日电表读数!AZ137</f>
        <v>98.900000000008731</v>
      </c>
      <c r="BA140" s="17">
        <f>+每日电表读数!BB137-每日电表读数!BA137</f>
        <v>106.09999999999127</v>
      </c>
      <c r="BB140" s="17">
        <f>+每日电表读数!BC137-每日电表读数!BB137</f>
        <v>102.69999999999709</v>
      </c>
      <c r="BC140" s="17">
        <f>+每日电表读数!BD137-每日电表读数!BC137</f>
        <v>94.900000000008731</v>
      </c>
      <c r="BD140" s="17">
        <f>+每日电表读数!BE137-每日电表读数!BD137</f>
        <v>94.899999999994179</v>
      </c>
      <c r="BE140" s="17">
        <f>+每日电表读数!BF137-每日电表读数!BE137</f>
        <v>63.100000000005821</v>
      </c>
      <c r="BF140" s="17">
        <f>+每日电表读数!BG137-每日电表读数!BF137</f>
        <v>100.89999999999418</v>
      </c>
      <c r="BG140" s="17">
        <f>+每日电表读数!BH137-每日电表读数!BG137</f>
        <v>107.40000000000873</v>
      </c>
      <c r="BH140" s="17">
        <f>+每日电表读数!BI137-每日电表读数!BH137</f>
        <v>101.59999999999127</v>
      </c>
      <c r="BI140" s="17">
        <f>+每日电表读数!BJ137-每日电表读数!BI137</f>
        <v>107.19999999999709</v>
      </c>
      <c r="BK140" s="17">
        <f>+每日电表读数!BL137-每日电表读数!BK137</f>
        <v>0</v>
      </c>
      <c r="BL140" s="17">
        <f>+每日电表读数!BM137-每日电表读数!BL137</f>
        <v>0</v>
      </c>
      <c r="BM140" s="17">
        <f>+每日电表读数!BN137-每日电表读数!BM137</f>
        <v>0</v>
      </c>
      <c r="BN140" s="17">
        <f>+每日电表读数!BO137-每日电表读数!BN137</f>
        <v>0</v>
      </c>
      <c r="BO140" s="17">
        <f>+每日电表读数!BP137-每日电表读数!BO137</f>
        <v>0</v>
      </c>
      <c r="BP140" s="17">
        <f>+每日电表读数!BQ137-每日电表读数!BP137</f>
        <v>0</v>
      </c>
      <c r="BQ140" s="17">
        <f>+每日电表读数!BR137-每日电表读数!BQ137</f>
        <v>0</v>
      </c>
      <c r="BR140" s="17">
        <f>+每日电表读数!BS137-每日电表读数!BR137</f>
        <v>0</v>
      </c>
      <c r="BS140" s="17">
        <f>+每日电表读数!BT137-每日电表读数!BS137</f>
        <v>0</v>
      </c>
      <c r="BT140" s="17">
        <f>+每日电表读数!BU137-每日电表读数!BT137</f>
        <v>0</v>
      </c>
      <c r="BU140" s="17">
        <f>+每日电表读数!BV137-每日电表读数!BU137</f>
        <v>0</v>
      </c>
      <c r="BV140" s="17">
        <f>+每日电表读数!BW137-每日电表读数!BV137</f>
        <v>0</v>
      </c>
      <c r="BW140" s="17">
        <f>+每日电表读数!BX137-每日电表读数!BW137</f>
        <v>0</v>
      </c>
      <c r="BX140" s="17">
        <f>+每日电表读数!BY137-每日电表读数!BX137</f>
        <v>0</v>
      </c>
      <c r="BY140" s="17">
        <f>+每日电表读数!BZ137-每日电表读数!BY137</f>
        <v>0</v>
      </c>
      <c r="BZ140" s="17">
        <f>+每日电表读数!CA137-每日电表读数!BZ137</f>
        <v>0</v>
      </c>
      <c r="CA140" s="17">
        <f>+每日电表读数!CB137-每日电表读数!CA137</f>
        <v>0</v>
      </c>
      <c r="CB140" s="17">
        <f>+每日电表读数!CC137-每日电表读数!CB137</f>
        <v>0</v>
      </c>
      <c r="CC140" s="17">
        <f>+每日电表读数!CD137-每日电表读数!CC137</f>
        <v>0</v>
      </c>
      <c r="CD140" s="17">
        <f>+每日电表读数!CE137-每日电表读数!CD137</f>
        <v>0</v>
      </c>
      <c r="CE140" s="17">
        <f>+每日电表读数!CF137-每日电表读数!CE137</f>
        <v>0</v>
      </c>
      <c r="CF140" s="17">
        <f>+每日电表读数!CG137-每日电表读数!CF137</f>
        <v>0</v>
      </c>
      <c r="CG140" s="17">
        <f>+每日电表读数!CH137-每日电表读数!CG137</f>
        <v>0</v>
      </c>
      <c r="CH140" s="17">
        <f>+每日电表读数!CI137-每日电表读数!CH137</f>
        <v>0</v>
      </c>
      <c r="CI140" s="17">
        <f>+每日电表读数!CJ137-每日电表读数!CI137</f>
        <v>0</v>
      </c>
      <c r="CJ140" s="17">
        <f>+每日电表读数!CK137-每日电表读数!CJ137</f>
        <v>0</v>
      </c>
      <c r="CK140" s="17">
        <f>+每日电表读数!CL137-每日电表读数!CK137</f>
        <v>0</v>
      </c>
      <c r="CL140" s="17">
        <f>+每日电表读数!CM137-每日电表读数!CL137</f>
        <v>0</v>
      </c>
      <c r="CM140" s="17">
        <f>+每日电表读数!CN137-每日电表读数!CM137</f>
        <v>0</v>
      </c>
      <c r="CN140" s="17">
        <f>+每日电表读数!CO137-每日电表读数!CN137</f>
        <v>0</v>
      </c>
      <c r="CO140" s="17">
        <f>+每日电表读数!CP137-每日电表读数!CO137</f>
        <v>0</v>
      </c>
      <c r="CP140" s="17">
        <f>+每日电表读数!CQ137-每日电表读数!CP137</f>
        <v>115355.9</v>
      </c>
      <c r="CQ140" s="17">
        <f>+每日电表读数!CR137-每日电表读数!CQ137</f>
        <v>120.70000000001164</v>
      </c>
      <c r="CR140" s="17">
        <f>+每日电表读数!CS137-每日电表读数!CR137</f>
        <v>109.79999999998836</v>
      </c>
      <c r="CS140" s="17">
        <f>+每日电表读数!CT137-每日电表读数!CS137</f>
        <v>99.200000000011642</v>
      </c>
      <c r="CT140" s="17">
        <f>+每日电表读数!CU137-每日电表读数!CT137</f>
        <v>76.5</v>
      </c>
      <c r="CU140" s="17">
        <f>+每日电表读数!CV137-每日电表读数!CU137</f>
        <v>34</v>
      </c>
      <c r="CV140" s="17">
        <f>+每日电表读数!CW137-每日电表读数!CV137</f>
        <v>40.69999999999709</v>
      </c>
      <c r="CW140" s="17">
        <f>+每日电表读数!CX137-每日电表读数!CW137</f>
        <v>99.80000000000291</v>
      </c>
      <c r="CX140" s="17">
        <f>+每日电表读数!CY137-每日电表读数!CX137</f>
        <v>99.899999999994179</v>
      </c>
      <c r="CY140" s="17">
        <f>+每日电表读数!CZ137-每日电表读数!CY137</f>
        <v>108.69999999999709</v>
      </c>
      <c r="CZ140" s="17">
        <f>+每日电表读数!DA137-每日电表读数!CZ137</f>
        <v>88.400000000008731</v>
      </c>
      <c r="DA140" s="17">
        <f>+每日电表读数!DB137-每日电表读数!DA137</f>
        <v>88.299999999988358</v>
      </c>
      <c r="DB140" s="17">
        <f>+每日电表读数!DC137-每日电表读数!DB137</f>
        <v>33</v>
      </c>
      <c r="DC140" s="17">
        <f>+每日电表读数!DD137-每日电表读数!DC137</f>
        <v>92.30000000000291</v>
      </c>
      <c r="DD140" s="17">
        <f>+每日电表读数!DE137-每日电表读数!DD137</f>
        <v>96.80000000000291</v>
      </c>
      <c r="DE140" s="17">
        <f>+每日电表读数!DF137-每日电表读数!DE137</f>
        <v>97.100000000005821</v>
      </c>
      <c r="DF140" s="17">
        <f>+每日电表读数!DG137-每日电表读数!DF137</f>
        <v>85.399999999994179</v>
      </c>
      <c r="DG140" s="17">
        <f>+每日电表读数!DH137-每日电表读数!DG137</f>
        <v>96.5</v>
      </c>
      <c r="DH140" s="17">
        <f>+每日电表读数!DI137-每日电表读数!DH137</f>
        <v>86.899999999994179</v>
      </c>
      <c r="DI140" s="17">
        <f>+每日电表读数!DJ137-每日电表读数!DI137</f>
        <v>40.30000000000291</v>
      </c>
      <c r="DJ140" s="17">
        <f>+每日电表读数!DK137-每日电表读数!DJ137</f>
        <v>102.30000000000291</v>
      </c>
      <c r="DK140" s="17">
        <f>+每日电表读数!DL137-每日电表读数!DK137</f>
        <v>100</v>
      </c>
      <c r="DL140" s="17">
        <f>+每日电表读数!DM137-每日电表读数!DL137</f>
        <v>84.80000000000291</v>
      </c>
      <c r="DM140" s="17">
        <f>+每日电表读数!DN137-每日电表读数!DM137</f>
        <v>89.80000000000291</v>
      </c>
      <c r="DN140" s="17">
        <f>+每日电表读数!DO137-每日电表读数!DN137</f>
        <v>103.89999999999418</v>
      </c>
      <c r="DO140" s="17">
        <f>+每日电表读数!DP137-每日电表读数!DO137</f>
        <v>75</v>
      </c>
      <c r="DP140" s="17">
        <f>+每日电表读数!DQ137-每日电表读数!DP137</f>
        <v>42.100000000005821</v>
      </c>
      <c r="DQ140" s="17">
        <f>+每日电表读数!DR137-每日电表读数!DQ137</f>
        <v>108.19999999999709</v>
      </c>
      <c r="DR140" s="17">
        <f>+每日电表读数!DS137-每日电表读数!DR137</f>
        <v>86</v>
      </c>
      <c r="DS140" s="17">
        <f>+每日电表读数!DT137-每日电表读数!DS137</f>
        <v>45.899999999994179</v>
      </c>
      <c r="DT140" s="17">
        <f>+每日电表读数!DU137-每日电表读数!DT137</f>
        <v>41.30000000000291</v>
      </c>
      <c r="DU140" s="17">
        <f>+每日电表读数!DV137-每日电表读数!DU137</f>
        <v>112.39999999999418</v>
      </c>
      <c r="DV140" s="17">
        <f>+每日电表读数!DW137-每日电表读数!DV137</f>
        <v>96.100000000005821</v>
      </c>
      <c r="DW140" s="17">
        <f>+每日电表读数!DX137-每日电表读数!DW137</f>
        <v>58.399999999994179</v>
      </c>
      <c r="DX140" s="17">
        <f>+每日电表读数!DY137-每日电表读数!DX137</f>
        <v>96.100000000005821</v>
      </c>
      <c r="DY140" s="17">
        <f>+每日电表读数!DZ137-每日电表读数!DY137</f>
        <v>101.5</v>
      </c>
      <c r="DZ140" s="17">
        <f>+每日电表读数!EA137-每日电表读数!DZ137</f>
        <v>98.100000000005821</v>
      </c>
      <c r="EA140" s="17">
        <f>+每日电表读数!EB137-每日电表读数!EA137</f>
        <v>46.099999999991269</v>
      </c>
      <c r="EB140" s="17">
        <f>+每日电表读数!EC137-每日电表读数!EB137</f>
        <v>109.69999999999709</v>
      </c>
      <c r="EC140" s="17">
        <f>+每日电表读数!ED137-每日电表读数!EC137</f>
        <v>86.400000000008731</v>
      </c>
      <c r="ED140" s="17">
        <f>+每日电表读数!EE137-每日电表读数!ED137</f>
        <v>54.69999999999709</v>
      </c>
      <c r="EE140" s="17">
        <f>+每日电表读数!EF137-每日电表读数!EE137</f>
        <v>104.19999999999709</v>
      </c>
      <c r="EF140" s="17">
        <f>+每日电表读数!EG137-每日电表读数!EF137</f>
        <v>102.69999999999709</v>
      </c>
      <c r="EG140" s="17">
        <f>+每日电表读数!EH137-每日电表读数!EG137</f>
        <v>94.600000000005821</v>
      </c>
      <c r="EH140" s="17">
        <f>+每日电表读数!EI137-每日电表读数!EH137</f>
        <v>94.899999999994179</v>
      </c>
      <c r="EI140" s="17">
        <f>+每日电表读数!EJ137-每日电表读数!EI137</f>
        <v>97.100000000005821</v>
      </c>
      <c r="EJ140" s="17">
        <f>+每日电表读数!EK137-每日电表读数!EJ137</f>
        <v>93.19999999999709</v>
      </c>
      <c r="EK140" s="17">
        <f>+每日电表读数!EL137-每日电表读数!EK137</f>
        <v>56.100000000005821</v>
      </c>
      <c r="EL140" s="17">
        <f>+每日电表读数!EM137-每日电表读数!EL137</f>
        <v>90.399999999994179</v>
      </c>
      <c r="EM140" s="17">
        <f>+每日电表读数!EN137-每日电表读数!EM137</f>
        <v>89.100000000005821</v>
      </c>
      <c r="EN140" s="17">
        <f>+每日电表读数!EO137-每日电表读数!EN137</f>
        <v>97.599999999991269</v>
      </c>
      <c r="EO140" s="17">
        <f>+每日电表读数!EP137-每日电表读数!EO137</f>
        <v>97.30000000000291</v>
      </c>
      <c r="EP140" s="17">
        <f>+每日电表读数!EQ137-每日电表读数!EP137</f>
        <v>100.60000000000582</v>
      </c>
      <c r="EQ140" s="17">
        <f>+每日电表读数!ER137-每日电表读数!EQ137</f>
        <v>86.399999999994179</v>
      </c>
      <c r="ER140" s="17">
        <f>+每日电表读数!ES137-每日电表读数!ER137</f>
        <v>12.600000000005821</v>
      </c>
      <c r="ES140" s="17">
        <f>+每日电表读数!ET137-每日电表读数!ES137</f>
        <v>97.099999999991269</v>
      </c>
      <c r="ET140" s="17">
        <f>+每日电表读数!EU137-每日电表读数!ET137</f>
        <v>123.70000000001164</v>
      </c>
      <c r="EU140" s="17">
        <f>+每日电表读数!EV137-每日电表读数!EU137</f>
        <v>99.19999999999709</v>
      </c>
      <c r="EV140" s="17">
        <f>+每日电表读数!EW137-每日电表读数!EV137</f>
        <v>112.89999999999418</v>
      </c>
      <c r="EW140" s="17">
        <f>+每日电表读数!EX137-每日电表读数!EW137</f>
        <v>110.69999999999709</v>
      </c>
      <c r="EX140" s="17">
        <f>+每日电表读数!EY137-每日电表读数!EX137</f>
        <v>102</v>
      </c>
      <c r="EY140" s="17">
        <f>+每日电表读数!EZ137-每日电表读数!EY137</f>
        <v>65.900000000008731</v>
      </c>
      <c r="EZ140" s="17">
        <f>+每日电表读数!FA137-每日电表读数!EZ137</f>
        <v>101.09999999999127</v>
      </c>
      <c r="FA140" s="17">
        <f>+每日电表读数!FB137-每日电表读数!FA137</f>
        <v>101.5</v>
      </c>
      <c r="FB140" s="17">
        <f>+每日电表读数!FC137-每日电表读数!FB137</f>
        <v>117.80000000000291</v>
      </c>
      <c r="FC140" s="17">
        <f>+每日电表读数!FD137-每日电表读数!FC137</f>
        <v>107.40000000000873</v>
      </c>
      <c r="FD140" s="17">
        <f>+每日电表读数!FE137-每日电表读数!FD137</f>
        <v>105.79999999998836</v>
      </c>
      <c r="FE140" s="17">
        <f>+每日电表读数!FF137-每日电表读数!FE137</f>
        <v>93.900000000008731</v>
      </c>
      <c r="FF140" s="17">
        <f>+每日电表读数!FG137-每日电表读数!FF137</f>
        <v>58.80000000000291</v>
      </c>
      <c r="FG140" s="17">
        <f>+每日电表读数!FH137-每日电表读数!FG137</f>
        <v>112.59999999999127</v>
      </c>
      <c r="FH140" s="17">
        <f>+每日电表读数!FI137-每日电表读数!FH137</f>
        <v>104.60000000000582</v>
      </c>
      <c r="FI140" s="17">
        <f>+每日电表读数!FJ137-每日电表读数!FI137</f>
        <v>116.39999999999418</v>
      </c>
      <c r="FJ140" s="17">
        <f>+每日电表读数!FK137-每日电表读数!FJ137</f>
        <v>106.5</v>
      </c>
      <c r="FK140" s="17">
        <f>+每日电表读数!FL137-每日电表读数!FK137</f>
        <v>97.100000000005821</v>
      </c>
      <c r="FL140" s="17">
        <f>+每日电表读数!FM137-每日电表读数!FL137</f>
        <v>101.30000000000291</v>
      </c>
      <c r="FM140" s="17">
        <f>+每日电表读数!FN137-每日电表读数!FM137</f>
        <v>39</v>
      </c>
      <c r="FN140" s="17">
        <f>+每日电表读数!FO137-每日电表读数!FN137</f>
        <v>117.5</v>
      </c>
      <c r="FO140" s="17">
        <f>+每日电表读数!FP137-每日电表读数!FO137</f>
        <v>127.89999999999418</v>
      </c>
      <c r="FP140" s="17">
        <f>+每日电表读数!FQ137-每日电表读数!FP137</f>
        <v>124.10000000000582</v>
      </c>
      <c r="FQ140" s="17">
        <f>+每日电表读数!FR137-每日电表读数!FQ137</f>
        <v>108.69999999999709</v>
      </c>
      <c r="FR140" s="17">
        <f>+每日电表读数!FS137-每日电表读数!FR137</f>
        <v>122.69999999999709</v>
      </c>
      <c r="FS140" s="17">
        <f>+每日电表读数!FT137-每日电表读数!FS137</f>
        <v>119.30000000000291</v>
      </c>
      <c r="FT140" s="17">
        <f>+每日电表读数!FU137-每日电表读数!FT137</f>
        <v>39.899999999994179</v>
      </c>
      <c r="FU140" s="17">
        <f>+每日电表读数!FV137-每日电表读数!FU137</f>
        <v>119.10000000000582</v>
      </c>
      <c r="FV140" s="17">
        <f>+每日电表读数!FW137-每日电表读数!FV137</f>
        <v>112.69999999999709</v>
      </c>
      <c r="FW140" s="17">
        <f>+每日电表读数!FX137-每日电表读数!FW137</f>
        <v>119.69999999999709</v>
      </c>
      <c r="FX140" s="17">
        <f>+每日电表读数!FY137-每日电表读数!FX137</f>
        <v>107</v>
      </c>
      <c r="FY140" s="17">
        <f>+每日电表读数!FZ137-每日电表读数!FY137</f>
        <v>99.100000000005821</v>
      </c>
      <c r="FZ140" s="17">
        <f>+每日电表读数!GA137-每日电表读数!FZ137</f>
        <v>90.80000000000291</v>
      </c>
      <c r="GA140" s="17">
        <f>+每日电表读数!GB137-每日电表读数!GA137</f>
        <v>40.099999999991269</v>
      </c>
      <c r="GB140" s="17">
        <f>+每日电表读数!GC137-每日电表读数!GB137</f>
        <v>120</v>
      </c>
      <c r="GC140" s="17">
        <f>+每日电表读数!GD137-每日电表读数!GC137</f>
        <v>103.5</v>
      </c>
      <c r="GD140" s="17">
        <f>+每日电表读数!GE137-每日电表读数!GD137</f>
        <v>106.40000000000873</v>
      </c>
      <c r="GE140" s="17">
        <f>+每日电表读数!GF137-每日电表读数!GE137</f>
        <v>97.799999999988358</v>
      </c>
      <c r="GF140" s="17">
        <f>+每日电表读数!GG137-每日电表读数!GF137</f>
        <v>109.20000000001164</v>
      </c>
      <c r="GG140" s="17">
        <f>+每日电表读数!GH137-每日电表读数!GG137</f>
        <v>86.799999999988358</v>
      </c>
      <c r="GH140" s="17">
        <f>+每日电表读数!GI137-每日电表读数!GH137</f>
        <v>37.80000000000291</v>
      </c>
      <c r="GI140" s="17">
        <f>+每日电表读数!GJ137-每日电表读数!GI137</f>
        <v>99.400000000008731</v>
      </c>
      <c r="GJ140" s="17">
        <f>+每日电表读数!GK137-每日电表读数!GJ137</f>
        <v>100.69999999999709</v>
      </c>
      <c r="GK140" s="17">
        <f>+每日电表读数!GL137-每日电表读数!GK137</f>
        <v>105.80000000000291</v>
      </c>
      <c r="GL140" s="17">
        <f>+每日电表读数!GM137-每日电表读数!GL137</f>
        <v>91.899999999994179</v>
      </c>
      <c r="GM140" s="17">
        <f>+每日电表读数!GN137-每日电表读数!GM137</f>
        <v>105.39999999999418</v>
      </c>
      <c r="GN140" s="17">
        <f>+每日电表读数!GO137-每日电表读数!GN137</f>
        <v>94.30000000000291</v>
      </c>
      <c r="GO140" s="17">
        <f>+每日电表读数!GP137-每日电表读数!GO137</f>
        <v>44.600000000005821</v>
      </c>
      <c r="GP140" s="17">
        <f>+每日电表读数!GQ137-每日电表读数!GP137</f>
        <v>101</v>
      </c>
      <c r="GQ140" s="17">
        <f>+每日电表读数!GR137-每日电表读数!GQ137</f>
        <v>93.599999999991269</v>
      </c>
      <c r="GR140" s="17">
        <f>+每日电表读数!GS137-每日电表读数!GR137</f>
        <v>91.5</v>
      </c>
      <c r="GS140" s="17">
        <f>+每日电表读数!GT137-每日电表读数!GS137</f>
        <v>82.900000000008731</v>
      </c>
      <c r="GT140" s="17">
        <f>+每日电表读数!GU137-每日电表读数!GT137</f>
        <v>87.80000000000291</v>
      </c>
      <c r="GU140" s="17">
        <f>+每日电表读数!GV137-每日电表读数!GU137</f>
        <v>74.399999999994179</v>
      </c>
      <c r="GV140" s="17">
        <f>+每日电表读数!GW137-每日电表读数!GV137</f>
        <v>41.69999999999709</v>
      </c>
      <c r="GW140" s="17">
        <f>+每日电表读数!GX137-每日电表读数!GW137</f>
        <v>66.100000000005821</v>
      </c>
      <c r="GX140" s="17">
        <f>+每日电表读数!GY137-每日电表读数!GX137</f>
        <v>42.80000000000291</v>
      </c>
      <c r="GY140" s="17">
        <f>+每日电表读数!GZ137-每日电表读数!GY137</f>
        <v>93.69999999999709</v>
      </c>
      <c r="GZ140" s="17">
        <f>+每日电表读数!HA137-每日电表读数!GZ137</f>
        <v>89.599999999991269</v>
      </c>
      <c r="HA140" s="17">
        <f>+每日电表读数!HB137-每日电表读数!HA137</f>
        <v>88.5</v>
      </c>
      <c r="HB140" s="17">
        <f>+每日电表读数!HC137-每日电表读数!HB137</f>
        <v>85.100000000005821</v>
      </c>
      <c r="HC140" s="17">
        <f>+每日电表读数!HD137-每日电表读数!HC137</f>
        <v>40.100000000005821</v>
      </c>
      <c r="HD140" s="17">
        <f>+每日电表读数!HE137-每日电表读数!HD137</f>
        <v>96.899999999994179</v>
      </c>
      <c r="HE140" s="17">
        <f>+每日电表读数!HF137-每日电表读数!HE137</f>
        <v>103.10000000000582</v>
      </c>
      <c r="HF140" s="17">
        <f>+每日电表读数!HG137-每日电表读数!HF137</f>
        <v>100.29999999998836</v>
      </c>
      <c r="HG140" s="17">
        <f>+每日电表读数!HH137-每日电表读数!HG137</f>
        <v>90.400000000008731</v>
      </c>
      <c r="HH140" s="17">
        <f>+每日电表读数!HI137-每日电表读数!HH137</f>
        <v>89.19999999999709</v>
      </c>
      <c r="HI140" s="17">
        <f>+每日电表读数!HJ137-每日电表读数!HI137</f>
        <v>88.19999999999709</v>
      </c>
      <c r="HJ140" s="17">
        <f>+每日电表读数!HK137-每日电表读数!HJ137</f>
        <v>42.30000000000291</v>
      </c>
      <c r="HK140" s="17">
        <f>+每日电表读数!HL137-每日电表读数!HK137</f>
        <v>102.39999999999418</v>
      </c>
      <c r="HL140" s="17">
        <f>+每日电表读数!HM137-每日电表读数!HL137</f>
        <v>92.900000000008731</v>
      </c>
      <c r="HM140" s="17">
        <f>+每日电表读数!HN137-每日电表读数!HM137</f>
        <v>86.599999999991269</v>
      </c>
      <c r="HN140" s="17">
        <f>+每日电表读数!HO137-每日电表读数!HN137</f>
        <v>87.200000000011642</v>
      </c>
      <c r="HO140" s="17">
        <f>+每日电表读数!HP137-每日电表读数!HO137</f>
        <v>86.19999999999709</v>
      </c>
      <c r="HP140" s="17">
        <f>+每日电表读数!HQ137-每日电表读数!HP137</f>
        <v>74</v>
      </c>
      <c r="HQ140" s="17">
        <f>+每日电表读数!HR137-每日电表读数!HQ137</f>
        <v>39.399999999994179</v>
      </c>
      <c r="HR140" s="17">
        <f>+每日电表读数!HS137-每日电表读数!HR137</f>
        <v>92.900000000008731</v>
      </c>
      <c r="HS140" s="17">
        <f>+每日电表读数!HT137-每日电表读数!HS137</f>
        <v>87.399999999994179</v>
      </c>
      <c r="HT140" s="17">
        <f>+每日电表读数!HU137-每日电表读数!HT137</f>
        <v>87.19999999999709</v>
      </c>
      <c r="HU140" s="17">
        <f>+每日电表读数!HV137-每日电表读数!HU137</f>
        <v>82</v>
      </c>
      <c r="HV140" s="17">
        <f>+每日电表读数!HW137-每日电表读数!HV137</f>
        <v>75.19999999999709</v>
      </c>
      <c r="HW140" s="17">
        <f>+每日电表读数!HX137-每日电表读数!HW137</f>
        <v>77.200000000011642</v>
      </c>
      <c r="HX140" s="17">
        <f>+每日电表读数!HY137-每日电表读数!HX137</f>
        <v>40.599999999991269</v>
      </c>
      <c r="HY140" s="17">
        <f>+每日电表读数!HZ137-每日电表读数!HY137</f>
        <v>91.30000000000291</v>
      </c>
      <c r="HZ140" s="17">
        <f>+每日电表读数!IA137-每日电表读数!HZ137</f>
        <v>88.399999999994179</v>
      </c>
      <c r="IA140" s="17">
        <f>+每日电表读数!IB137-每日电表读数!IA137</f>
        <v>93.600000000005821</v>
      </c>
      <c r="IB140" s="17">
        <f>+每日电表读数!IC137-每日电表读数!IB137</f>
        <v>90.600000000005821</v>
      </c>
      <c r="IC140" s="17">
        <f>+每日电表读数!ID137-每日电表读数!IC137</f>
        <v>86.5</v>
      </c>
      <c r="ID140" s="17">
        <f>+每日电表读数!IE137-每日电表读数!ID137</f>
        <v>77.5</v>
      </c>
      <c r="IE140" s="17">
        <f>+每日电表读数!IF137-每日电表读数!IE137</f>
        <v>39.69999999999709</v>
      </c>
      <c r="IF140" s="17">
        <f>+每日电表读数!IG137-每日电表读数!IF137</f>
        <v>91.399999999994179</v>
      </c>
      <c r="IG140" s="17">
        <f>+每日电表读数!IH137-每日电表读数!IG137</f>
        <v>86.900000000008731</v>
      </c>
      <c r="IH140" s="17">
        <f>+每日电表读数!II137-每日电表读数!IH137</f>
        <v>94.19999999999709</v>
      </c>
      <c r="II140" s="17">
        <f>+每日电表读数!IJ137-每日电表读数!II137</f>
        <v>97.5</v>
      </c>
      <c r="IJ140" s="17">
        <f>+每日电表读数!IK137-每日电表读数!IJ137</f>
        <v>102</v>
      </c>
      <c r="IK140" s="17">
        <f>+每日电表读数!IL137-每日电表读数!IK137</f>
        <v>81.19999999999709</v>
      </c>
      <c r="IL140" s="17">
        <f>+每日电表读数!IM137-每日电表读数!IL137</f>
        <v>54.5</v>
      </c>
      <c r="IM140" s="17">
        <f>+每日电表读数!IN137-每日电表读数!IM137</f>
        <v>44.80000000000291</v>
      </c>
      <c r="IN140" s="17">
        <f>+每日电表读数!IO137-每日电表读数!IN137</f>
        <v>31.099999999991269</v>
      </c>
      <c r="IO140" s="17">
        <f>+每日电表读数!IP137-每日电表读数!IO137</f>
        <v>90.80000000000291</v>
      </c>
      <c r="IP140" s="17">
        <f>+每日电表读数!IQ137-每日电表读数!IP137</f>
        <v>90.100000000005821</v>
      </c>
      <c r="IQ140" s="17">
        <f>+每日电表读数!IR137-每日电表读数!IQ137</f>
        <v>86.5</v>
      </c>
      <c r="IR140" s="17">
        <f>+每日电表读数!IS137-每日电表读数!IR137</f>
        <v>78.099999999991269</v>
      </c>
      <c r="IS140" s="17">
        <f>+每日电表读数!IT137-每日电表读数!IS137</f>
        <v>39.700000000011642</v>
      </c>
      <c r="IT140" s="17">
        <f>+每日电表读数!IU137-每日电表读数!IT137</f>
        <v>96.599999999991269</v>
      </c>
      <c r="IU140" s="17">
        <f>+每日电表读数!IV137-每日电表读数!IU137</f>
        <v>91</v>
      </c>
      <c r="IV140" s="17">
        <f>+每日电表读数!IW137-每日电表读数!IV137</f>
        <v>90.400000000008731</v>
      </c>
      <c r="IW140" s="17">
        <f>+每日电表读数!IX137-每日电表读数!IW137</f>
        <v>87</v>
      </c>
      <c r="IX140" s="17">
        <f>+每日电表读数!IY137-每日电表读数!IX137</f>
        <v>81.299999999988358</v>
      </c>
      <c r="IY140" s="17">
        <f>+每日电表读数!IZ137-每日电表读数!IY137</f>
        <v>82.30000000000291</v>
      </c>
      <c r="IZ140" s="17">
        <f>+每日电表读数!JA137-每日电表读数!IZ137</f>
        <v>39.19999999999709</v>
      </c>
      <c r="JA140" s="17">
        <f>+每日电表读数!JB137-每日电表读数!JA137</f>
        <v>84.900000000008731</v>
      </c>
      <c r="JB140" s="17">
        <f>+每日电表读数!JC137-每日电表读数!JB137</f>
        <v>82.80000000000291</v>
      </c>
      <c r="JC140" s="17">
        <f>+每日电表读数!JD137-每日电表读数!JC137</f>
        <v>92.399999999994179</v>
      </c>
      <c r="JD140" s="17">
        <f>+每日电表读数!JE137-每日电表读数!JD137</f>
        <v>91.899999999994179</v>
      </c>
      <c r="JE140" s="17">
        <f>+每日电表读数!JF137-每日电表读数!JE137</f>
        <v>96.200000000011642</v>
      </c>
      <c r="JF140" s="17">
        <f>+每日电表读数!JG137-每日电表读数!JF137</f>
        <v>96.599999999991269</v>
      </c>
      <c r="JG140" s="17">
        <f>+每日电表读数!JH137-每日电表读数!JG137</f>
        <v>46.19999999999709</v>
      </c>
      <c r="JH140" s="17">
        <f>+每日电表读数!JI137-每日电表读数!JH137</f>
        <v>106.80000000000291</v>
      </c>
      <c r="JI140" s="17">
        <f>+每日电表读数!JJ137-每日电表读数!JI137</f>
        <v>106.5</v>
      </c>
      <c r="JJ140" s="17">
        <f>+每日电表读数!JK137-每日电表读数!JJ137</f>
        <v>109.69999999999709</v>
      </c>
      <c r="JK140" s="17">
        <f>+每日电表读数!JL137-每日电表读数!JK137</f>
        <v>103.30000000000291</v>
      </c>
      <c r="JL140" s="17">
        <f>+每日电表读数!JM137-每日电表读数!JL137</f>
        <v>103.40000000000873</v>
      </c>
      <c r="JM140" s="17">
        <f>+每日电表读数!JN137-每日电表读数!JM137</f>
        <v>96.5</v>
      </c>
      <c r="JN140" s="17">
        <f>+每日电表读数!JO137-每日电表读数!JN137</f>
        <v>46.599999999991269</v>
      </c>
      <c r="JO140" s="17">
        <f>+每日电表读数!JP137-每日电表读数!JO137</f>
        <v>112.59999999999127</v>
      </c>
      <c r="JP140" s="17">
        <f>+每日电表读数!JQ137-每日电表读数!JP137</f>
        <v>109.60000000000582</v>
      </c>
      <c r="JQ140" s="17">
        <f>+每日电表读数!JR137-每日电表读数!JQ137</f>
        <v>109.10000000000582</v>
      </c>
      <c r="JR140" s="17">
        <f>+每日电表读数!JS137-每日电表读数!JR137</f>
        <v>103.60000000000582</v>
      </c>
      <c r="JS140" s="17">
        <f>+每日电表读数!JT137-每日电表读数!JS137</f>
        <v>105.89999999999418</v>
      </c>
      <c r="JT140" s="17">
        <f>+每日电表读数!JU137-每日电表读数!JT137</f>
        <v>90.899999999994179</v>
      </c>
      <c r="JU140" s="17">
        <f>+每日电表读数!JV137-每日电表读数!JU137</f>
        <v>45.200000000011642</v>
      </c>
      <c r="JV140" s="17">
        <f>+每日电表读数!JW137-每日电表读数!JV137</f>
        <v>84.899999999994179</v>
      </c>
      <c r="JW140" s="17">
        <f>+每日电表读数!JX137-每日电表读数!JW137</f>
        <v>92.399999999994179</v>
      </c>
      <c r="JX140" s="17">
        <f>+每日电表读数!JY137-每日电表读数!JX137</f>
        <v>93.700000000011642</v>
      </c>
      <c r="JY140" s="17">
        <f>+每日电表读数!JZ137-每日电表读数!JY137</f>
        <v>89.399999999994179</v>
      </c>
      <c r="JZ140" s="17">
        <f>+每日电表读数!KA137-每日电表读数!JZ137</f>
        <v>101</v>
      </c>
      <c r="KA140" s="17">
        <f>+每日电表读数!KB137-每日电表读数!KA137</f>
        <v>87</v>
      </c>
      <c r="KB140" s="17">
        <f>+每日电表读数!KC137-每日电表读数!KB137</f>
        <v>49.200000000011642</v>
      </c>
      <c r="KC140" s="17">
        <f>+每日电表读数!KD137-每日电表读数!KC137</f>
        <v>93</v>
      </c>
      <c r="KD140" s="17">
        <f>+每日电表读数!KE137-每日电表读数!KD137</f>
        <v>89.5</v>
      </c>
      <c r="KE140" s="17">
        <f>+每日电表读数!KF137-每日电表读数!KE137</f>
        <v>88</v>
      </c>
      <c r="KF140" s="17">
        <f>+每日电表读数!KG137-每日电表读数!KF137</f>
        <v>99.299999999988358</v>
      </c>
      <c r="KG140" s="17">
        <f>+每日电表读数!KH137-每日电表读数!KG137</f>
        <v>100.70000000001164</v>
      </c>
      <c r="KH140" s="17">
        <f>+每日电表读数!KI137-每日电表读数!KH137</f>
        <v>94.5</v>
      </c>
      <c r="KI140" s="17">
        <f>+每日电表读数!KJ137-每日电表读数!KI137</f>
        <v>45.5</v>
      </c>
      <c r="KJ140" s="17">
        <f>+每日电表读数!KK137-每日电表读数!KJ137</f>
        <v>107.5</v>
      </c>
      <c r="KK140" s="17">
        <f>+每日电表读数!KL137-每日电表读数!KK137</f>
        <v>85.099999999976717</v>
      </c>
      <c r="KL140" s="17">
        <f>+每日电表读数!KM137-每日电表读数!KL137</f>
        <v>76.200000000011642</v>
      </c>
      <c r="KM140" s="17">
        <f>+每日电表读数!KN137-每日电表读数!KM137</f>
        <v>78.200000000011642</v>
      </c>
      <c r="KN140" s="17">
        <f>+每日电表读数!KO137-每日电表读数!KN137</f>
        <v>86</v>
      </c>
      <c r="KO140" s="17">
        <f>+每日电表读数!KP137-每日电表读数!KO137</f>
        <v>82.699999999982538</v>
      </c>
      <c r="KP140" s="17">
        <f>+每日电表读数!KQ137-每日电表读数!KP137</f>
        <v>35.399999999994179</v>
      </c>
      <c r="KQ140" s="17">
        <f>+每日电表读数!KR137-每日电表读数!KQ137</f>
        <v>101.70000000001164</v>
      </c>
      <c r="KR140" s="17">
        <f>+每日电表读数!KS137-每日电表读数!KR137</f>
        <v>104.20000000001164</v>
      </c>
      <c r="KS140" s="17">
        <f>+每日电表读数!KT137-每日电表读数!KS137</f>
        <v>100.89999999999418</v>
      </c>
      <c r="KT140" s="17">
        <f>+每日电表读数!KU137-每日电表读数!KT137</f>
        <v>87.5</v>
      </c>
      <c r="KU140" s="17">
        <f>+每日电表读数!KV137-每日电表读数!KU137</f>
        <v>80.399999999994179</v>
      </c>
      <c r="KV140" s="17">
        <f>+每日电表读数!KW137-每日电表读数!KV137</f>
        <v>74.700000000011642</v>
      </c>
      <c r="KW140" s="17">
        <f>+每日电表读数!KX137-每日电表读数!KW137</f>
        <v>35.599999999976717</v>
      </c>
      <c r="KX140" s="17">
        <f>+每日电表读数!KY137-每日电表读数!KX137</f>
        <v>78</v>
      </c>
      <c r="KY140" s="17">
        <f>+每日电表读数!KZ137-每日电表读数!KY137</f>
        <v>77.400000000023283</v>
      </c>
      <c r="KZ140" s="17">
        <f>+每日电表读数!LA137-每日电表读数!KZ137</f>
        <v>72</v>
      </c>
      <c r="LA140" s="17">
        <f>+每日电表读数!LB137-每日电表读数!LA137</f>
        <v>73.099999999976717</v>
      </c>
      <c r="LB140" s="17">
        <f>+每日电表读数!LC137-每日电表读数!LB137</f>
        <v>82.900000000023283</v>
      </c>
      <c r="LC140" s="17">
        <f>+每日电表读数!LD137-每日电表读数!LC137</f>
        <v>78.399999999994179</v>
      </c>
      <c r="LD140" s="17">
        <f>+每日电表读数!LE137-每日电表读数!LD137</f>
        <v>20.100000000005821</v>
      </c>
      <c r="LE140" s="17">
        <f>+每日电表读数!LF137-每日电表读数!LE137</f>
        <v>95.599999999976717</v>
      </c>
      <c r="LF140" s="17">
        <f>+每日电表读数!LG137-每日电表读数!LF137</f>
        <v>78.100000000005821</v>
      </c>
      <c r="LG140" s="17">
        <f>+每日电表读数!LH137-每日电表读数!LG137</f>
        <v>82.600000000005821</v>
      </c>
      <c r="LH140" s="17">
        <f>+每日电表读数!LI137-每日电表读数!LH137</f>
        <v>83.299999999988358</v>
      </c>
      <c r="LI140" s="17">
        <f>+每日电表读数!LJ137-每日电表读数!LI137</f>
        <v>83.900000000023283</v>
      </c>
      <c r="LJ140" s="17">
        <f>+每日电表读数!LK137-每日电表读数!LJ137</f>
        <v>76.299999999988358</v>
      </c>
      <c r="LK140" s="17">
        <f>+每日电表读数!LL137-每日电表读数!LK137</f>
        <v>38.700000000011642</v>
      </c>
      <c r="LL140" s="17">
        <f>+每日电表读数!LM137-每日电表读数!LL137</f>
        <v>79.599999999976717</v>
      </c>
      <c r="LM140" s="17">
        <f>+每日电表读数!LN137-每日电表读数!LM137</f>
        <v>73.100000000005821</v>
      </c>
      <c r="LN140" s="17">
        <f>+每日电表读数!LO137-每日电表读数!LN137</f>
        <v>75.700000000011642</v>
      </c>
      <c r="LO140" s="17">
        <f>+每日电表读数!LP137-每日电表读数!LO137</f>
        <v>79.899999999994179</v>
      </c>
      <c r="LP140" s="17">
        <f>+每日电表读数!LQ137-每日电表读数!LP137</f>
        <v>76.5</v>
      </c>
      <c r="LQ140" s="17">
        <f>+每日电表读数!LR137-每日电表读数!LQ137</f>
        <v>65.100000000005821</v>
      </c>
      <c r="LR140" s="17">
        <f>+每日电表读数!LS137-每日电表读数!LR137</f>
        <v>32.699999999982538</v>
      </c>
      <c r="LS140" s="17">
        <f>+每日电表读数!LT137-每日电表读数!LS137</f>
        <v>91.800000000017462</v>
      </c>
      <c r="LT140" s="17">
        <f>+每日电表读数!LU137-每日电表读数!LT137</f>
        <v>77.600000000005821</v>
      </c>
      <c r="LU140" s="17">
        <f>+每日电表读数!LV137-每日电表读数!LU137</f>
        <v>78.399999999994179</v>
      </c>
      <c r="LV140" s="17">
        <f>+每日电表读数!LW137-每日电表读数!LV137</f>
        <v>76.899999999994179</v>
      </c>
      <c r="LW140" s="17">
        <f>+每日电表读数!LX137-每日电表读数!LW137</f>
        <v>82.399999999994179</v>
      </c>
      <c r="LX140" s="17">
        <f>+每日电表读数!LY137-每日电表读数!LX137</f>
        <v>76.600000000005821</v>
      </c>
      <c r="LY140" s="17">
        <f>+每日电表读数!LZ137-每日电表读数!LY137</f>
        <v>32.5</v>
      </c>
      <c r="LZ140" s="17">
        <f>+每日电表读数!MA137-每日电表读数!LZ137</f>
        <v>75</v>
      </c>
      <c r="MA140" s="17">
        <f>+每日电表读数!MB137-每日电表读数!MA137</f>
        <v>84.200000000011642</v>
      </c>
      <c r="MB140" s="17">
        <f>+每日电表读数!MC137-每日电表读数!MB137</f>
        <v>80</v>
      </c>
      <c r="MC140" s="17">
        <f>+每日电表读数!MD137-每日电表读数!MC137</f>
        <v>74.799999999988358</v>
      </c>
      <c r="MD140" s="17">
        <f>+每日电表读数!ME137-每日电表读数!MD137</f>
        <v>75.5</v>
      </c>
      <c r="ME140" s="17">
        <f>+每日电表读数!MF137-每日电表读数!ME137</f>
        <v>74.200000000011642</v>
      </c>
      <c r="MF140" s="17">
        <f>+每日电表读数!MG137-每日电表读数!MF137</f>
        <v>67</v>
      </c>
      <c r="MG140" s="17">
        <f>+每日电表读数!MH137-每日电表读数!MG137</f>
        <v>76.399999999994179</v>
      </c>
      <c r="MH140" s="17">
        <f>+每日电表读数!MI137-每日电表读数!MH137</f>
        <v>79</v>
      </c>
      <c r="MI140" s="17">
        <f>+每日电表读数!MJ137-每日电表读数!MI137</f>
        <v>89</v>
      </c>
      <c r="MJ140" s="17">
        <f>+每日电表读数!MK137-每日电表读数!MJ137</f>
        <v>94.199999999982538</v>
      </c>
      <c r="MK140" s="17">
        <f>+每日电表读数!ML137-每日电表读数!MK137</f>
        <v>85.700000000011642</v>
      </c>
      <c r="ML140" s="17">
        <f>+每日电表读数!MM137-每日电表读数!ML137</f>
        <v>77.100000000005821</v>
      </c>
      <c r="MM140" s="17">
        <f>+每日电表读数!MN137-每日电表读数!MM137</f>
        <v>53.299999999988358</v>
      </c>
      <c r="MN140" s="17">
        <f>+每日电表读数!MO137-每日电表读数!MN137</f>
        <v>85.899999999994179</v>
      </c>
      <c r="MO140" s="17">
        <f>+每日电表读数!MP137-每日电表读数!MO137</f>
        <v>84.900000000023283</v>
      </c>
      <c r="MP140" s="17">
        <f>+每日电表读数!MQ137-每日电表读数!MP137</f>
        <v>88</v>
      </c>
      <c r="MQ140" s="17">
        <f>+每日电表读数!MR137-每日电表读数!MQ137</f>
        <v>84.699999999982538</v>
      </c>
      <c r="MR140" s="17">
        <f>+每日电表读数!MS137-每日电表读数!MR137</f>
        <v>85.899999999994179</v>
      </c>
      <c r="MS140" s="17">
        <f>+每日电表读数!MT137-每日电表读数!MS137</f>
        <v>80</v>
      </c>
      <c r="MT140" s="17">
        <f>+每日电表读数!MU137-每日电表读数!MT137</f>
        <v>37.300000000017462</v>
      </c>
      <c r="MU140" s="17">
        <f>+每日电表读数!MV137-每日电表读数!MU137</f>
        <v>87.199999999982538</v>
      </c>
      <c r="MV140" s="17">
        <f>+每日电表读数!MW137-每日电表读数!MV137</f>
        <v>88.900000000023283</v>
      </c>
      <c r="MW140" s="17">
        <f>+每日电表读数!MX137-每日电表读数!MW137</f>
        <v>86.699999999982538</v>
      </c>
      <c r="MX140" s="17">
        <f>+每日电表读数!MY137-每日电表读数!MX137</f>
        <v>79</v>
      </c>
      <c r="MY140" s="17">
        <f>+每日电表读数!MZ137-每日电表读数!MY137</f>
        <v>77.300000000017462</v>
      </c>
      <c r="MZ140" s="17">
        <f>+每日电表读数!NA137-每日电表读数!MZ137</f>
        <v>40.799999999988358</v>
      </c>
      <c r="NA140" s="17">
        <f>+每日电表读数!NB137-每日电表读数!NA137</f>
        <v>38.200000000011642</v>
      </c>
      <c r="NB140" s="17">
        <f>+每日电表读数!NC137-每日电表读数!NB137</f>
        <v>79.699999999982538</v>
      </c>
      <c r="NC140" s="17">
        <f>+每日电表读数!ND137-每日电表读数!NC137</f>
        <v>86.200000000011642</v>
      </c>
      <c r="ND140" s="17">
        <f>+每日电表读数!NE137-每日电表读数!ND137</f>
        <v>66.799999999988358</v>
      </c>
      <c r="NE140" s="17">
        <f>+每日电表读数!NF137-每日电表读数!NE137</f>
        <v>50.399999999994179</v>
      </c>
      <c r="NF140" s="17">
        <f>+每日电表读数!NG137-每日电表读数!NF137</f>
        <v>100.40000000002328</v>
      </c>
      <c r="NG140" s="17">
        <f>+每日电表读数!NH137-每日电表读数!NG137</f>
        <v>86.599999999976717</v>
      </c>
      <c r="NH140" s="17">
        <f>+每日电表读数!NI137-每日电表读数!NH137</f>
        <v>29.600000000005821</v>
      </c>
      <c r="NI140" s="17">
        <f>+每日电表读数!NJ137-每日电表读数!NI137</f>
        <v>96.600000000005821</v>
      </c>
      <c r="NJ140" s="17">
        <f>+每日电表读数!NK137-每日电表读数!NJ137</f>
        <v>85.5</v>
      </c>
      <c r="NK140" s="17">
        <f>+每日电表读数!NL137-每日电表读数!NK137</f>
        <v>90</v>
      </c>
      <c r="NL140" s="17">
        <f>+每日电表读数!NM137-每日电表读数!NL137</f>
        <v>95.899999999994179</v>
      </c>
      <c r="NM140" s="17">
        <f>+每日电表读数!NN137-每日电表读数!NM137</f>
        <v>93.399999999994179</v>
      </c>
      <c r="NN140" s="17">
        <f>+每日电表读数!NO137-每日电表读数!NN137</f>
        <v>75.600000000005821</v>
      </c>
      <c r="NO140" s="17">
        <f>+每日电表读数!NP137-每日电表读数!NO137</f>
        <v>40.800000000017462</v>
      </c>
      <c r="NP140" s="17">
        <f>+每日电表读数!NQ137-每日电表读数!NP137</f>
        <v>107.29999999998836</v>
      </c>
      <c r="NQ140" s="17">
        <f>+每日电表读数!NR137-每日电表读数!NQ137</f>
        <v>99.600000000005821</v>
      </c>
      <c r="NR140" s="17">
        <f>+每日电表读数!NS137-每日电表读数!NR137</f>
        <v>100.10000000000582</v>
      </c>
      <c r="NS140" s="17">
        <f>+每日电表读数!NT137-每日电表读数!NS137</f>
        <v>95.099999999976717</v>
      </c>
      <c r="NT140" s="17">
        <f>+每日电表读数!NU137-每日电表读数!NT137</f>
        <v>104.20000000001164</v>
      </c>
      <c r="NU140" s="17">
        <f>+每日电表读数!NV137-每日电表读数!NU137</f>
        <v>96.799999999988358</v>
      </c>
      <c r="NV140" s="17">
        <f>+每日电表读数!NW137-每日电表读数!NV137</f>
        <v>42.400000000023283</v>
      </c>
      <c r="NW140" s="17">
        <f>+每日电表读数!NX137-每日电表读数!NW137</f>
        <v>94.299999999988358</v>
      </c>
      <c r="NX140" s="17">
        <f>+每日电表读数!NY137-每日电表读数!NX137</f>
        <v>102.70000000001164</v>
      </c>
      <c r="NY140" s="17">
        <f>+每日电表读数!NZ137-每日电表读数!NY137</f>
        <v>92.5</v>
      </c>
      <c r="NZ140" s="17">
        <f>+每日电表读数!OA137-每日电表读数!NZ137</f>
        <v>92.099999999976717</v>
      </c>
      <c r="OA140" s="17">
        <f>+每日电表读数!OB137-每日电表读数!OA137</f>
        <v>88</v>
      </c>
      <c r="OB140" s="17">
        <f>+每日电表读数!OC137-每日电表读数!OB137</f>
        <v>66.300000000017462</v>
      </c>
      <c r="OC140" s="17">
        <f>+每日电表读数!OD137-每日电表读数!OC137</f>
        <v>29.699999999982538</v>
      </c>
      <c r="OD140" s="17">
        <f>+每日电表读数!OE137-每日电表读数!OD137</f>
        <v>95.900000000023283</v>
      </c>
      <c r="OE140" s="17">
        <f>+每日电表读数!OF137-每日电表读数!OE137</f>
        <v>97.899999999994179</v>
      </c>
      <c r="OF140" s="17">
        <f>+每日电表读数!OG137-每日电表读数!OF137</f>
        <v>98.5</v>
      </c>
      <c r="OG140" s="17">
        <f>+每日电表读数!OH137-每日电表读数!OG137</f>
        <v>93.199999999982538</v>
      </c>
      <c r="OH140" s="17">
        <f>+每日电表读数!OI137-每日电表读数!OH137</f>
        <v>96.600000000005821</v>
      </c>
      <c r="OI140" s="17">
        <f>+每日电表读数!OJ137-每日电表读数!OI137</f>
        <v>94</v>
      </c>
      <c r="OJ140" s="17">
        <f>+每日电表读数!OK137-每日电表读数!OJ137</f>
        <v>36.800000000017462</v>
      </c>
      <c r="OK140" s="17">
        <f>+每日电表读数!OL137-每日电表读数!OK137</f>
        <v>99.899999999994179</v>
      </c>
      <c r="OL140" s="17">
        <f>+每日电表读数!OM137-每日电表读数!OL137</f>
        <v>101.79999999998836</v>
      </c>
      <c r="OM140" s="17">
        <f>+每日电表读数!ON137-每日电表读数!OM137</f>
        <v>105.60000000000582</v>
      </c>
      <c r="ON140" s="17">
        <f>+每日电表读数!OO137-每日电表读数!ON137</f>
        <v>95.600000000005821</v>
      </c>
      <c r="OO140" s="17">
        <f>+每日电表读数!OP137-每日电表读数!OO137</f>
        <v>100.79999999998836</v>
      </c>
      <c r="OP140" s="17">
        <f>+每日电表读数!OQ137-每日电表读数!OP137</f>
        <v>83.300000000017462</v>
      </c>
      <c r="OQ140" s="17">
        <f>+每日电表读数!OR137-每日电表读数!OQ137</f>
        <v>29.5</v>
      </c>
      <c r="OR140" s="17">
        <f>+每日电表读数!OS137-每日电表读数!OR137</f>
        <v>103.39999999999418</v>
      </c>
      <c r="OS140" s="17">
        <f>+每日电表读数!OT137-每日电表读数!OS137</f>
        <v>105.10000000000582</v>
      </c>
      <c r="OT140" s="17">
        <f>+每日电表读数!OU137-每日电表读数!OT137</f>
        <v>103.89999999999418</v>
      </c>
      <c r="OU140" s="17">
        <f>+每日电表读数!OV137-每日电表读数!OU137</f>
        <v>107.69999999998254</v>
      </c>
      <c r="OV140" s="17">
        <f>+每日电表读数!OW137-每日电表读数!OV137</f>
        <v>89</v>
      </c>
      <c r="OW140" s="17">
        <f>+每日电表读数!OX137-每日电表读数!OW137</f>
        <v>51.200000000011642</v>
      </c>
      <c r="OX140" s="17">
        <f>+每日电表读数!OY137-每日电表读数!OX137</f>
        <v>15.600000000005821</v>
      </c>
      <c r="OY140" s="17">
        <f>+每日电表读数!OZ137-每日电表读数!OY137</f>
        <v>15.399999999994179</v>
      </c>
      <c r="OZ140" s="17">
        <f>+每日电表读数!PA137-每日电表读数!OZ137</f>
        <v>18.200000000011642</v>
      </c>
      <c r="PA140" s="17">
        <f>+每日电表读数!PB137-每日电表读数!PA137</f>
        <v>15.5</v>
      </c>
      <c r="PB140" s="17">
        <f>+每日电表读数!PC137-每日电表读数!PB137</f>
        <v>16.399999999994179</v>
      </c>
      <c r="PC140" s="17">
        <f>+每日电表读数!PD137-每日电表读数!PC137</f>
        <v>15.199999999982538</v>
      </c>
      <c r="PD140" s="17">
        <f>+每日电表读数!PE137-每日电表读数!PD137</f>
        <v>16.600000000005821</v>
      </c>
      <c r="PE140" s="17">
        <f>+每日电表读数!PF137-每日电表读数!PE137</f>
        <v>22.899999999994179</v>
      </c>
      <c r="PF140" s="17">
        <f>+每日电表读数!PG137-每日电表读数!PF137</f>
        <v>97.100000000005821</v>
      </c>
      <c r="PG140" s="17">
        <f>+每日电表读数!PH137-每日电表读数!PG137</f>
        <v>109.10000000000582</v>
      </c>
      <c r="PH140" s="17">
        <f>+每日电表读数!PI137-每日电表读数!PH137</f>
        <v>99.700000000011642</v>
      </c>
      <c r="PI140" s="17">
        <f>+每日电表读数!PJ137-每日电表读数!PI137</f>
        <v>110.69999999998254</v>
      </c>
      <c r="PJ140" s="17">
        <f>+每日电表读数!PK137-每日电表读数!PJ137</f>
        <v>101.80000000001746</v>
      </c>
      <c r="PK140" s="17">
        <f>+每日电表读数!PL137-每日电表读数!PK137</f>
        <v>107.69999999998254</v>
      </c>
      <c r="PL140" s="17">
        <f>+每日电表读数!PM137-每日电表读数!PL137</f>
        <v>57.700000000011642</v>
      </c>
      <c r="PM140" s="17">
        <f>+每日电表读数!PN137-每日电表读数!PM137</f>
        <v>118.19999999998254</v>
      </c>
      <c r="PN140" s="17">
        <f>+每日电表读数!PO137-每日电表读数!PN137</f>
        <v>118</v>
      </c>
      <c r="PO140" s="17">
        <f>+每日电表读数!PP137-每日电表读数!PO137</f>
        <v>119.10000000000582</v>
      </c>
      <c r="PP140" s="17">
        <f>+每日电表读数!PQ137-每日电表读数!PP137</f>
        <v>115.60000000000582</v>
      </c>
      <c r="PQ140" s="17">
        <f>+每日电表读数!PR137-每日电表读数!PQ137</f>
        <v>103.20000000001164</v>
      </c>
      <c r="PR140" s="17">
        <f>+每日电表读数!PS137-每日电表读数!PR137</f>
        <v>104.5</v>
      </c>
      <c r="PS140" s="17">
        <f>+每日电表读数!PT137-每日电表读数!PS137</f>
        <v>39.099999999976717</v>
      </c>
      <c r="PT140" s="17">
        <f>+每日电表读数!PU137-每日电表读数!PT137</f>
        <v>116.5</v>
      </c>
      <c r="PU140" s="17">
        <f>+每日电表读数!PV137-每日电表读数!PU137</f>
        <v>117.90000000002328</v>
      </c>
      <c r="PV140" s="17">
        <f>+每日电表读数!PW137-每日电表读数!PV137</f>
        <v>123.29999999998836</v>
      </c>
      <c r="PW140" s="17">
        <f>+每日电表读数!PX137-每日电表读数!PW137</f>
        <v>113.70000000001164</v>
      </c>
      <c r="PX140" s="17">
        <f>+每日电表读数!PY137-每日电表读数!PX137</f>
        <v>112.5</v>
      </c>
      <c r="PY140" s="17">
        <f>+每日电表读数!PZ137-每日电表读数!PY137</f>
        <v>96.899999999994179</v>
      </c>
      <c r="PZ140" s="17">
        <f>+每日电表读数!QA137-每日电表读数!PZ137</f>
        <v>48.899999999994179</v>
      </c>
      <c r="QA140" s="17">
        <f>+每日电表读数!QB137-每日电表读数!QA137</f>
        <v>123</v>
      </c>
      <c r="QB140" s="17">
        <f>+每日电表读数!QC137-每日电表读数!QB137</f>
        <v>127.20000000001164</v>
      </c>
      <c r="QC140" s="17">
        <f>+每日电表读数!QD137-每日电表读数!QC137</f>
        <v>119.59999999997672</v>
      </c>
      <c r="QD140" s="17">
        <f>+每日电表读数!QE137-每日电表读数!QD137</f>
        <v>127</v>
      </c>
      <c r="QE140" s="17">
        <f>+每日电表读数!QF137-每日电表读数!QE137</f>
        <v>124.70000000001164</v>
      </c>
      <c r="QF140" s="17">
        <f>+每日电表读数!QG137-每日电表读数!QF137</f>
        <v>105.39999999999418</v>
      </c>
      <c r="QG140" s="17">
        <f>+每日电表读数!QH137-每日电表读数!QG137</f>
        <v>50.899999999994179</v>
      </c>
      <c r="QH140" s="17">
        <f>+每日电表读数!QI137-每日电表读数!QH137</f>
        <v>127.20000000001164</v>
      </c>
      <c r="QI140" s="17">
        <f>+每日电表读数!QJ137-每日电表读数!QI137</f>
        <v>130.5</v>
      </c>
      <c r="QJ140" s="17">
        <f>+每日电表读数!QK137-每日电表读数!QJ137</f>
        <v>122.20000000001164</v>
      </c>
      <c r="QK140" s="17">
        <f>+每日电表读数!QL137-每日电表读数!QK137</f>
        <v>122.59999999997672</v>
      </c>
      <c r="QL140" s="17">
        <f>+每日电表读数!QM137-每日电表读数!QL137</f>
        <v>127.10000000000582</v>
      </c>
      <c r="QM140" s="17">
        <f>+每日电表读数!QN137-每日电表读数!QM137</f>
        <v>101.20000000001164</v>
      </c>
      <c r="QN140" s="17">
        <f>+每日电表读数!QO137-每日电表读数!QN137</f>
        <v>59.699999999982538</v>
      </c>
      <c r="QO140" s="17">
        <f>+每日电表读数!QP137-每日电表读数!QO137</f>
        <v>124.80000000001746</v>
      </c>
      <c r="QP140" s="17">
        <f>+每日电表读数!QQ137-每日电表读数!QP137</f>
        <v>127.79999999998836</v>
      </c>
      <c r="QQ140" s="17">
        <f>+每日电表读数!QR137-每日电表读数!QQ137</f>
        <v>120.80000000001746</v>
      </c>
      <c r="QR140" s="17">
        <f>+每日电表读数!QS137-每日电表读数!QR137</f>
        <v>115.69999999998254</v>
      </c>
      <c r="QS140" s="17">
        <f>+每日电表读数!QT137-每日电表读数!QS137</f>
        <v>112.10000000000582</v>
      </c>
      <c r="QT140" s="17">
        <f>+每日电表读数!QU137-每日电表读数!QT137</f>
        <v>66.600000000005821</v>
      </c>
      <c r="QU140" s="17">
        <f>+每日电表读数!QV137-每日电表读数!QU137</f>
        <v>50.399999999994179</v>
      </c>
      <c r="QV140" s="17">
        <f>+每日电表读数!QW137-每日电表读数!QV137</f>
        <v>134.20000000001164</v>
      </c>
      <c r="QW140" s="17">
        <f>+每日电表读数!QX137-每日电表读数!QW137</f>
        <v>137.59999999997672</v>
      </c>
      <c r="QX140" s="17">
        <f>+每日电表读数!QY137-每日电表读数!QX137</f>
        <v>141.80000000001746</v>
      </c>
      <c r="QY140" s="17">
        <f>+每日电表读数!QZ137-每日电表读数!QY137</f>
        <v>136.89999999999418</v>
      </c>
      <c r="QZ140" s="17">
        <f>+每日电表读数!RA137-每日电表读数!QZ137</f>
        <v>137.39999999999418</v>
      </c>
      <c r="RA140" s="17">
        <f>+每日电表读数!RB137-每日电表读数!RA137</f>
        <v>116.30000000001746</v>
      </c>
      <c r="RB140" s="17">
        <f>+每日电表读数!RC137-每日电表读数!RB137</f>
        <v>68.599999999976717</v>
      </c>
      <c r="RC140" s="17">
        <f>+每日电表读数!RD137-每日电表读数!RC137</f>
        <v>133.90000000002328</v>
      </c>
      <c r="RD140" s="17">
        <f>+每日电表读数!RE137-每日电表读数!RD137</f>
        <v>132.39999999999418</v>
      </c>
      <c r="RE140" s="17">
        <f>+每日电表读数!RF137-每日电表读数!RE137</f>
        <v>125.5</v>
      </c>
      <c r="RF140" s="17">
        <f>+每日电表读数!RG137-每日电表读数!RF137</f>
        <v>131.10000000000582</v>
      </c>
      <c r="RG140" s="17">
        <f>+每日电表读数!RH137-每日电表读数!RG137</f>
        <v>108.19999999998254</v>
      </c>
      <c r="RH140" s="17">
        <f>+每日电表读数!RI137-每日电表读数!RH137</f>
        <v>63</v>
      </c>
      <c r="RI140" s="17">
        <f>+每日电表读数!RJ137-每日电表读数!RI137</f>
        <v>50.200000000011642</v>
      </c>
      <c r="RJ140" s="17">
        <f>+每日电表读数!RK137-每日电表读数!RJ137</f>
        <v>116.39999999999418</v>
      </c>
      <c r="RK140" s="17">
        <f>+每日电表读数!RL137-每日电表读数!RK137</f>
        <v>127.10000000000582</v>
      </c>
      <c r="RL140" s="17">
        <f>+每日电表读数!RM137-每日电表读数!RL137</f>
        <v>129</v>
      </c>
      <c r="RM140" s="17">
        <f>+每日电表读数!RN137-每日电表读数!RM137</f>
        <v>122.10000000000582</v>
      </c>
      <c r="RN140" s="17">
        <f>+每日电表读数!RO137-每日电表读数!RN137</f>
        <v>118.79999999998836</v>
      </c>
      <c r="RO140" s="17">
        <f>+每日电表读数!RP137-每日电表读数!RO137</f>
        <v>97.899999999994179</v>
      </c>
      <c r="RP140" s="17">
        <f>+每日电表读数!RQ137-每日电表读数!RP137</f>
        <v>43.100000000005821</v>
      </c>
      <c r="RQ140" s="17">
        <f>+每日电表读数!RR137-每日电表读数!RQ137</f>
        <v>48.700000000011642</v>
      </c>
      <c r="RR140" s="17">
        <f>+每日电表读数!RS137-每日电表读数!RR137</f>
        <v>123.39999999999418</v>
      </c>
      <c r="RS140" s="17">
        <f>+每日电表读数!RT137-每日电表读数!RS137</f>
        <v>93.899999999994179</v>
      </c>
      <c r="RT140" s="17">
        <f>+每日电表读数!RU137-每日电表读数!RT137</f>
        <v>31.700000000011642</v>
      </c>
      <c r="RU140" s="17">
        <f>+每日电表读数!RV137-每日电表读数!RU137</f>
        <v>42.899999999994179</v>
      </c>
      <c r="RV140" s="17">
        <f>+每日电表读数!RW137-每日电表读数!RV137</f>
        <v>43.100000000005821</v>
      </c>
      <c r="RW140" s="17">
        <f>+每日电表读数!RX137-每日电表读数!RW137</f>
        <v>43.399999999994179</v>
      </c>
      <c r="RX140" s="17">
        <f>+每日电表读数!RY137-每日电表读数!RX137</f>
        <v>108.19999999998254</v>
      </c>
      <c r="RY140" s="17">
        <f>+每日电表读数!RZ137-每日电表读数!RY137</f>
        <v>118.60000000000582</v>
      </c>
      <c r="RZ140" s="17">
        <f>+每日电表读数!SA137-每日电表读数!RZ137</f>
        <v>123.5</v>
      </c>
      <c r="SA140" s="17">
        <f>+每日电表读数!SB137-每日电表读数!SA137</f>
        <v>119.80000000001746</v>
      </c>
      <c r="SB140" s="17">
        <f>+每日电表读数!SC137-每日电表读数!SB137</f>
        <v>105.69999999998254</v>
      </c>
      <c r="SC140" s="17">
        <f>+每日电表读数!SD137-每日电表读数!SC137</f>
        <v>97.399999999994179</v>
      </c>
      <c r="SD140" s="17">
        <f>+每日电表读数!SE137-每日电表读数!SD137</f>
        <v>64</v>
      </c>
      <c r="SE140" s="17">
        <f>+每日电表读数!SF137-每日电表读数!SE137</f>
        <v>129.40000000002328</v>
      </c>
      <c r="SF140" s="17">
        <f>+每日电表读数!SG137-每日电表读数!SF137</f>
        <v>123.69999999998254</v>
      </c>
      <c r="SG140" s="17">
        <f>+每日电表读数!SH137-每日电表读数!SG137</f>
        <v>125.5</v>
      </c>
      <c r="SH140" s="17">
        <f>+每日电表读数!SI137-每日电表读数!SH137</f>
        <v>130.39999999999418</v>
      </c>
      <c r="SI140" s="17">
        <f>+每日电表读数!SJ137-每日电表读数!SI137</f>
        <v>133.90000000002328</v>
      </c>
      <c r="SJ140" s="17">
        <f>+每日电表读数!SK137-每日电表读数!SJ137</f>
        <v>85.099999999976717</v>
      </c>
      <c r="SK140" s="17">
        <f>+每日电表读数!SL137-每日电表读数!SK137</f>
        <v>42</v>
      </c>
      <c r="SL140" s="17">
        <f>+每日电表读数!SM137-每日电表读数!SL137</f>
        <v>112.80000000001746</v>
      </c>
      <c r="SM140" s="17">
        <f>+每日电表读数!SN137-每日电表读数!SM137</f>
        <v>112.29999999998836</v>
      </c>
      <c r="SN140" s="17">
        <f>+每日电表读数!SO137-每日电表读数!SN137</f>
        <v>127.39999999999418</v>
      </c>
      <c r="SO140" s="17">
        <f>+每日电表读数!SP137-每日电表读数!SO137</f>
        <v>137.80000000001746</v>
      </c>
      <c r="SP140" s="17">
        <f>+每日电表读数!SQ137-每日电表读数!SP137</f>
        <v>133.29999999998836</v>
      </c>
      <c r="SQ140" s="17">
        <f>+每日电表读数!SR137-每日电表读数!SQ137</f>
        <v>121.39999999999418</v>
      </c>
      <c r="SR140" s="17">
        <f>+每日电表读数!SS137-每日电表读数!SR137</f>
        <v>70.200000000011642</v>
      </c>
      <c r="SS140" s="17">
        <f>+每日电表读数!ST137-每日电表读数!SS137</f>
        <v>146.5</v>
      </c>
      <c r="ST140" s="17">
        <f>+每日电表读数!SU137-每日电表读数!ST137</f>
        <v>136.5</v>
      </c>
      <c r="SU140" s="17">
        <f>+每日电表读数!SV137-每日电表读数!SU137</f>
        <v>121.60000000000582</v>
      </c>
      <c r="SV140" s="17">
        <f>+每日电表读数!SW137-每日电表读数!SV137</f>
        <v>140.79999999998836</v>
      </c>
      <c r="SW140" s="17">
        <f>+每日电表读数!SX137-每日电表读数!SW137</f>
        <v>120.89999999999418</v>
      </c>
      <c r="SX140" s="17">
        <f>+每日电表读数!SY137-每日电表读数!SX137</f>
        <v>70.900000000023283</v>
      </c>
      <c r="SY140" s="17">
        <f>+每日电表读数!SZ137-每日电表读数!SY137</f>
        <v>59.799999999988358</v>
      </c>
      <c r="SZ140" s="17">
        <f>+每日电表读数!TA137-每日电表读数!SZ137</f>
        <v>149.79999999998836</v>
      </c>
      <c r="TA140" s="17">
        <f>+每日电表读数!TB137-每日电表读数!TA137</f>
        <v>145.60000000000582</v>
      </c>
      <c r="TB140" s="17">
        <f>+每日电表读数!TC137-每日电表读数!TB137</f>
        <v>137.70000000001164</v>
      </c>
      <c r="TC140" s="17">
        <f>+每日电表读数!TD137-每日电表读数!TC137</f>
        <v>140.19999999998254</v>
      </c>
      <c r="TD140" s="17">
        <f>+每日电表读数!TE137-每日电表读数!TD137</f>
        <v>144.60000000000582</v>
      </c>
      <c r="TE140" s="17">
        <f>+每日电表读数!TF137-每日电表读数!TE137</f>
        <v>120.10000000000582</v>
      </c>
      <c r="TF140" s="17">
        <f>+每日电表读数!TG137-每日电表读数!TF137</f>
        <v>69</v>
      </c>
      <c r="TG140" s="17">
        <f>+每日电表读数!TH137-每日电表读数!TG137</f>
        <v>132.39999999999418</v>
      </c>
      <c r="TH140" s="17">
        <f>+每日电表读数!TI137-每日电表读数!TH137</f>
        <v>114.5</v>
      </c>
      <c r="TI140" s="17">
        <f>+每日电表读数!TJ137-每日电表读数!TI137</f>
        <v>112.30000000001746</v>
      </c>
      <c r="TJ140" s="17">
        <f>+每日电表读数!TK137-每日电表读数!TJ137</f>
        <v>122.69999999998254</v>
      </c>
      <c r="TK140" s="17">
        <f>+每日电表读数!TL137-每日电表读数!TK137</f>
        <v>113.70000000001164</v>
      </c>
      <c r="TL140" s="17">
        <f>+每日电表读数!TM137-每日电表读数!TL137</f>
        <v>78.299999999988358</v>
      </c>
      <c r="TM140" s="17">
        <f>+每日电表读数!TN137-每日电表读数!TM137</f>
        <v>55</v>
      </c>
      <c r="TN140" s="17">
        <f>+每日电表读数!TO137-每日电表读数!TN137</f>
        <v>128.80000000001746</v>
      </c>
    </row>
    <row r="141" spans="1:534" ht="19.5">
      <c r="B141" s="117" t="s">
        <v>432</v>
      </c>
      <c r="C141" s="48" t="s">
        <v>433</v>
      </c>
      <c r="CP141" s="48">
        <f>+每日电表读数!CQ138-每日电表读数!CP138</f>
        <v>152.60000000000582</v>
      </c>
      <c r="CQ141" s="48">
        <f>+每日电表读数!CR138-每日电表读数!CQ138</f>
        <v>153.30000000000291</v>
      </c>
      <c r="CR141" s="48">
        <f>+每日电表读数!CS138-每日电表读数!CR138</f>
        <v>156</v>
      </c>
      <c r="CS141" s="48">
        <f>+每日电表读数!CT138-每日电表读数!CS138</f>
        <v>153.69999999999709</v>
      </c>
      <c r="CT141" s="48">
        <f>+每日电表读数!CU138-每日电表读数!CT138</f>
        <v>151.10000000000582</v>
      </c>
      <c r="CU141" s="48">
        <f>+每日电表读数!CV138-每日电表读数!CU138</f>
        <v>149.39999999999418</v>
      </c>
      <c r="CV141" s="48">
        <f>+每日电表读数!CW138-每日电表读数!CV138</f>
        <v>130</v>
      </c>
      <c r="CW141" s="48">
        <f>+每日电表读数!CX138-每日电表读数!CW138</f>
        <v>115.30000000000291</v>
      </c>
      <c r="CX141" s="48">
        <f>+每日电表读数!CY138-每日电表读数!CX138</f>
        <v>114.59999999999127</v>
      </c>
      <c r="CY141" s="48">
        <f>+每日电表读数!CZ138-每日电表读数!CY138</f>
        <v>172.5</v>
      </c>
      <c r="CZ141" s="48">
        <f>+每日电表读数!DA138-每日电表读数!CZ138</f>
        <v>201.30000000000291</v>
      </c>
      <c r="DA141" s="48">
        <f>+每日电表读数!DB138-每日电表读数!DA138</f>
        <v>203.5</v>
      </c>
      <c r="DB141" s="48">
        <f>+每日电表读数!DC138-每日电表读数!DB138</f>
        <v>202.10000000000582</v>
      </c>
      <c r="DC141" s="48">
        <f>+每日电表读数!DD138-每日电表读数!DC138</f>
        <v>203</v>
      </c>
      <c r="DD141" s="48">
        <f>+每日电表读数!DE138-每日电表读数!DD138</f>
        <v>204.89999999999418</v>
      </c>
      <c r="DE141" s="48">
        <f>+每日电表读数!DF138-每日电表读数!DE138</f>
        <v>201.30000000000291</v>
      </c>
      <c r="DF141" s="48">
        <f>+每日电表读数!DG138-每日电表读数!DF138</f>
        <v>199.19999999999709</v>
      </c>
      <c r="DG141" s="48">
        <f>+每日电表读数!DH138-每日电表读数!DG138</f>
        <v>197.90000000000873</v>
      </c>
      <c r="DH141" s="48">
        <f>+每日电表读数!DI138-每日电表读数!DH138</f>
        <v>184.29999999998836</v>
      </c>
      <c r="DI141" s="48">
        <f>+每日电表读数!DJ138-每日电表读数!DI138</f>
        <v>196.20000000001164</v>
      </c>
      <c r="DJ141" s="48">
        <f>+每日电表读数!DK138-每日电表读数!DJ138</f>
        <v>198.19999999999709</v>
      </c>
      <c r="DK141" s="48">
        <f>+每日电表读数!DL138-每日电表读数!DK138</f>
        <v>231.30000000000291</v>
      </c>
      <c r="DL141" s="48">
        <f>+每日电表读数!DM138-每日电表读数!DL138</f>
        <v>197.59999999999127</v>
      </c>
      <c r="DM141" s="48">
        <f>+每日电表读数!DN138-每日电表读数!DM138</f>
        <v>197.5</v>
      </c>
      <c r="DN141" s="48">
        <f>+每日电表读数!DO138-每日电表读数!DN138</f>
        <v>199.40000000000873</v>
      </c>
      <c r="DO141" s="48">
        <f>+每日电表读数!DP138-每日电表读数!DO138</f>
        <v>211.79999999998836</v>
      </c>
      <c r="DP141" s="48">
        <f>+每日电表读数!DQ138-每日电表读数!DP138</f>
        <v>196</v>
      </c>
      <c r="DQ141" s="48">
        <f>+每日电表读数!DR138-每日电表读数!DQ138</f>
        <v>199.30000000000291</v>
      </c>
      <c r="DR141" s="48">
        <f>+每日电表读数!DS138-每日电表读数!DR138</f>
        <v>199.19999999999709</v>
      </c>
      <c r="DS141" s="48">
        <f>+每日电表读数!DT138-每日电表读数!DS138</f>
        <v>199.30000000000291</v>
      </c>
      <c r="DT141" s="48">
        <f>+每日电表读数!DU138-每日电表读数!DT138</f>
        <v>199.30000000000291</v>
      </c>
      <c r="DU141" s="48">
        <f>+每日电表读数!DV138-每日电表读数!DU138</f>
        <v>198.19999999999709</v>
      </c>
      <c r="DV141" s="48">
        <f>+每日电表读数!DW138-每日电表读数!DV138</f>
        <v>197.40000000000873</v>
      </c>
      <c r="DW141" s="48">
        <f>+每日电表读数!DX138-每日电表读数!DW138</f>
        <v>194.5</v>
      </c>
      <c r="DX141" s="48">
        <f>+每日电表读数!DY138-每日电表读数!DX138</f>
        <v>198.89999999999418</v>
      </c>
      <c r="DY141" s="48">
        <f>+每日电表读数!DZ138-每日电表读数!DY138</f>
        <v>197.19999999999709</v>
      </c>
      <c r="DZ141" s="48">
        <f>+每日电表读数!EA138-每日电表读数!DZ138</f>
        <v>197</v>
      </c>
      <c r="EA141" s="48">
        <f>+每日电表读数!EB138-每日电表读数!EA138</f>
        <v>170.30000000000291</v>
      </c>
      <c r="EB141" s="48">
        <f>+每日电表读数!EC138-每日电表读数!EB138</f>
        <v>198.30000000000291</v>
      </c>
      <c r="EC141" s="48">
        <f>+每日电表读数!ED138-每日电表读数!EC138</f>
        <v>199</v>
      </c>
      <c r="ED141" s="48">
        <f>+每日电表读数!EE138-每日电表读数!ED138</f>
        <v>227.80000000000291</v>
      </c>
      <c r="EE141" s="48">
        <f>+每日电表读数!EF138-每日电表读数!EE138</f>
        <v>200</v>
      </c>
      <c r="EF141" s="48">
        <f>+每日电表读数!EG138-每日电表读数!EF138</f>
        <v>197.79999999998836</v>
      </c>
      <c r="EG141" s="48">
        <f>+每日电表读数!EH138-每日电表读数!EG138</f>
        <v>198.20000000001164</v>
      </c>
      <c r="EH141" s="48">
        <f>+每日电表读数!EI138-每日电表读数!EH138</f>
        <v>197.59999999999127</v>
      </c>
      <c r="EI141" s="48">
        <f>+每日电表读数!EJ138-每日电表读数!EI138</f>
        <v>195.90000000000873</v>
      </c>
      <c r="EJ141" s="48">
        <f>+每日电表读数!EK138-每日电表读数!EJ138</f>
        <v>196.69999999999709</v>
      </c>
      <c r="EK141" s="48">
        <f>+每日电表读数!EL138-每日电表读数!EK138</f>
        <v>195.19999999999709</v>
      </c>
      <c r="EL141" s="48">
        <f>+每日电表读数!EM138-每日电表读数!EL138</f>
        <v>196.60000000000582</v>
      </c>
      <c r="EM141" s="48">
        <f>+每日电表读数!EN138-每日电表读数!EM138</f>
        <v>197.09999999999127</v>
      </c>
      <c r="EN141" s="48">
        <f>+每日电表读数!EO138-每日电表读数!EN138</f>
        <v>198.30000000000291</v>
      </c>
      <c r="EO141" s="48">
        <f>+每日电表读数!EP138-每日电表读数!EO138</f>
        <v>197.5</v>
      </c>
      <c r="EP141" s="48">
        <f>+每日电表读数!EQ138-每日电表读数!EP138</f>
        <v>199</v>
      </c>
      <c r="EQ141" s="48">
        <f>+每日电表读数!ER138-每日电表读数!EQ138</f>
        <v>200.5</v>
      </c>
      <c r="ER141" s="48">
        <f>+每日电表读数!ES138-每日电表读数!ER138</f>
        <v>92.399999999994179</v>
      </c>
      <c r="ES141" s="48">
        <f>+每日电表读数!ET138-每日电表读数!ES138</f>
        <v>200.90000000000873</v>
      </c>
      <c r="ET141" s="48">
        <f>+每日电表读数!EU138-每日电表读数!ET138</f>
        <v>199.30000000000291</v>
      </c>
      <c r="EU141" s="48">
        <f>+每日电表读数!EV138-每日电表读数!EU138</f>
        <v>198.19999999999709</v>
      </c>
      <c r="EV141" s="48">
        <f>+每日电表读数!EW138-每日电表读数!EV138</f>
        <v>232.69999999999709</v>
      </c>
      <c r="EW141" s="48">
        <f>+每日电表读数!EX138-每日电表读数!EW138</f>
        <v>224.5</v>
      </c>
      <c r="EX141" s="48">
        <f>+每日电表读数!EY138-每日电表读数!EX138</f>
        <v>196.89999999999418</v>
      </c>
      <c r="EY141" s="48">
        <f>+每日电表读数!EZ138-每日电表读数!EY138</f>
        <v>216</v>
      </c>
      <c r="EZ141" s="48">
        <f>+每日电表读数!FA138-每日电表读数!EZ138</f>
        <v>195.80000000000291</v>
      </c>
      <c r="FA141" s="48">
        <f>+每日电表读数!FB138-每日电表读数!FA138</f>
        <v>195.80000000000291</v>
      </c>
      <c r="FB141" s="48">
        <f>+每日电表读数!FC138-每日电表读数!FB138</f>
        <v>196.5</v>
      </c>
      <c r="FC141" s="48">
        <f>+每日电表读数!FD138-每日电表读数!FC138</f>
        <v>197</v>
      </c>
      <c r="FD141" s="48">
        <f>+每日电表读数!FE138-每日电表读数!FD138</f>
        <v>198.10000000000582</v>
      </c>
      <c r="FE141" s="48">
        <f>+每日电表读数!FF138-每日电表读数!FE138</f>
        <v>198.19999999999709</v>
      </c>
      <c r="FF141" s="48">
        <f>+每日电表读数!FG138-每日电表读数!FF138</f>
        <v>194.09999999999127</v>
      </c>
      <c r="FG141" s="48">
        <f>+每日电表读数!FH138-每日电表读数!FG138</f>
        <v>206.80000000000291</v>
      </c>
      <c r="FH141" s="48">
        <f>+每日电表读数!FI138-每日电表读数!FH138</f>
        <v>208.10000000000582</v>
      </c>
      <c r="FI141" s="48">
        <f>+每日电表读数!FJ138-每日电表读数!FI138</f>
        <v>196.39999999999418</v>
      </c>
      <c r="FJ141" s="48">
        <f>+每日电表读数!FK138-每日电表读数!FJ138</f>
        <v>196.60000000000582</v>
      </c>
      <c r="FK141" s="48">
        <f>+每日电表读数!FL138-每日电表读数!FK138</f>
        <v>196.5</v>
      </c>
      <c r="FL141" s="48">
        <f>+每日电表读数!FM138-每日电表读数!FL138</f>
        <v>196</v>
      </c>
      <c r="FM141" s="48">
        <f>+每日电表读数!FN138-每日电表读数!FM138</f>
        <v>192.89999999999418</v>
      </c>
      <c r="FN141" s="48">
        <f>+每日电表读数!FO138-每日电表读数!FN138</f>
        <v>197.10000000000582</v>
      </c>
      <c r="FO141" s="48">
        <f>+每日电表读数!FP138-每日电表读数!FO138</f>
        <v>197.80000000000291</v>
      </c>
      <c r="FP141" s="48">
        <f>+每日电表读数!FQ138-每日电表读数!FP138</f>
        <v>195.69999999999709</v>
      </c>
      <c r="FQ141" s="48">
        <f>+每日电表读数!FR138-每日电表读数!FQ138</f>
        <v>196.59999999999127</v>
      </c>
      <c r="FR141" s="48">
        <f>+每日电表读数!FS138-每日电表读数!FR138</f>
        <v>194.90000000000873</v>
      </c>
      <c r="FS141" s="48">
        <f>+每日电表读数!FT138-每日电表读数!FS138</f>
        <v>194</v>
      </c>
      <c r="FT141" s="48">
        <f>+每日电表读数!FU138-每日电表读数!FT138</f>
        <v>193</v>
      </c>
      <c r="FU141" s="48">
        <f>+每日电表读数!FV138-每日电表读数!FU138</f>
        <v>193.5</v>
      </c>
      <c r="FV141" s="48">
        <f>+每日电表读数!FW138-每日电表读数!FV138</f>
        <v>193</v>
      </c>
      <c r="FW141" s="48">
        <f>+每日电表读数!FX138-每日电表读数!FW138</f>
        <v>195</v>
      </c>
      <c r="FX141" s="48">
        <f>+每日电表读数!FY138-每日电表读数!FX138</f>
        <v>192.80000000000291</v>
      </c>
      <c r="FY141" s="48">
        <f>+每日电表读数!FZ138-每日电表读数!FY138</f>
        <v>192.5</v>
      </c>
      <c r="FZ141" s="48">
        <f>+每日电表读数!GA138-每日电表读数!FZ138</f>
        <v>192.19999999999709</v>
      </c>
      <c r="GA141" s="48">
        <f>+每日电表读数!GB138-每日电表读数!GA138</f>
        <v>188.09999999999127</v>
      </c>
      <c r="GB141" s="48">
        <f>+每日电表读数!GC138-每日电表读数!GB138</f>
        <v>217</v>
      </c>
      <c r="GC141" s="48">
        <f>+每日电表读数!GD138-每日电表读数!GC138</f>
        <v>196</v>
      </c>
      <c r="GD141" s="48">
        <f>+每日电表读数!GE138-每日电表读数!GD138</f>
        <v>191.10000000000582</v>
      </c>
      <c r="GE141" s="48">
        <f>+每日电表读数!GF138-每日电表读数!GE138</f>
        <v>193.19999999999709</v>
      </c>
      <c r="GF141" s="48">
        <f>+每日电表读数!GG138-每日电表读数!GF138</f>
        <v>192.30000000000291</v>
      </c>
      <c r="GG141" s="48">
        <f>+每日电表读数!GH138-每日电表读数!GG138</f>
        <v>189.60000000000582</v>
      </c>
      <c r="GH141" s="48">
        <f>+每日电表读数!GI138-每日电表读数!GH138</f>
        <v>188.5</v>
      </c>
      <c r="GI141" s="48">
        <f>+每日电表读数!GJ138-每日电表读数!GI138</f>
        <v>189.19999999999709</v>
      </c>
      <c r="GJ141" s="48">
        <f>+每日电表读数!GK138-每日电表读数!GJ138</f>
        <v>187.19999999999709</v>
      </c>
      <c r="GK141" s="48">
        <f>+每日电表读数!GL138-每日电表读数!GK138</f>
        <v>186.10000000000582</v>
      </c>
      <c r="GL141" s="48">
        <f>+每日电表读数!GM138-每日电表读数!GL138</f>
        <v>188.69999999999709</v>
      </c>
      <c r="GM141" s="48">
        <f>+每日电表读数!GN138-每日电表读数!GM138</f>
        <v>185.09999999999127</v>
      </c>
      <c r="GN141" s="48">
        <f>+每日电表读数!GO138-每日电表读数!GN138</f>
        <v>186.80000000000291</v>
      </c>
      <c r="GO141" s="48">
        <f>+每日电表读数!GP138-每日电表读数!GO138</f>
        <v>183</v>
      </c>
      <c r="GP141" s="48">
        <f>+每日电表读数!GQ138-每日电表读数!GP138</f>
        <v>186</v>
      </c>
      <c r="GQ141" s="48">
        <f>+每日电表读数!GR138-每日电表读数!GQ138</f>
        <v>187.10000000000582</v>
      </c>
      <c r="GR141" s="48">
        <f>+每日电表读数!GS138-每日电表读数!GR138</f>
        <v>227.5</v>
      </c>
      <c r="GS141" s="48">
        <f>+每日电表读数!GT138-每日电表读数!GS138</f>
        <v>228</v>
      </c>
      <c r="GT141" s="48">
        <f>+每日电表读数!GU138-每日电表读数!GT138</f>
        <v>227</v>
      </c>
      <c r="GU141" s="48">
        <f>+每日电表读数!GV138-每日电表读数!GU138</f>
        <v>225.69999999999709</v>
      </c>
      <c r="GV141" s="48">
        <f>+每日电表读数!GW138-每日电表读数!GV138</f>
        <v>226.5</v>
      </c>
      <c r="GW141" s="48">
        <f>+每日电表读数!GX138-每日电表读数!GW138</f>
        <v>225.19999999999709</v>
      </c>
      <c r="GX141" s="48">
        <f>+每日电表读数!GY138-每日电表读数!GX138</f>
        <v>155.90000000000873</v>
      </c>
      <c r="GY141" s="48">
        <f>+每日电表读数!GZ138-每日电表读数!GY138</f>
        <v>235.19999999999709</v>
      </c>
      <c r="GZ141" s="48">
        <f>+每日电表读数!HA138-每日电表读数!GZ138</f>
        <v>233.80000000000291</v>
      </c>
      <c r="HA141" s="48">
        <f>+每日电表读数!HB138-每日电表读数!HA138</f>
        <v>233.29999999998836</v>
      </c>
      <c r="HB141" s="48">
        <f>+每日电表读数!HC138-每日电表读数!HB138</f>
        <v>232.20000000001164</v>
      </c>
      <c r="HC141" s="48">
        <f>+每日电表读数!HD138-每日电表读数!HC138</f>
        <v>229.69999999999709</v>
      </c>
      <c r="HD141" s="48">
        <f>+每日电表读数!HE138-每日电表读数!HD138</f>
        <v>230.69999999999709</v>
      </c>
      <c r="HE141" s="48">
        <f>+每日电表读数!HF138-每日电表读数!HE138</f>
        <v>230.89999999999418</v>
      </c>
      <c r="HF141" s="48">
        <f>+每日电表读数!HG138-每日电表读数!HF138</f>
        <v>231.5</v>
      </c>
      <c r="HG141" s="48">
        <f>+每日电表读数!HH138-每日电表读数!HG138</f>
        <v>232.40000000000873</v>
      </c>
      <c r="HH141" s="48">
        <f>+每日电表读数!HI138-每日电表读数!HH138</f>
        <v>232</v>
      </c>
      <c r="HI141" s="48">
        <f>+每日电表读数!HJ138-每日电表读数!HI138</f>
        <v>231.19999999999709</v>
      </c>
      <c r="HJ141" s="48">
        <f>+每日电表读数!HK138-每日电表读数!HJ138</f>
        <v>228.80000000000291</v>
      </c>
      <c r="HK141" s="48">
        <f>+每日电表读数!HL138-每日电表读数!HK138</f>
        <v>229.30000000000291</v>
      </c>
      <c r="HL141" s="48">
        <f>+每日电表读数!HM138-每日电表读数!HL138</f>
        <v>231.29999999998836</v>
      </c>
      <c r="HM141" s="48">
        <f>+每日电表读数!HN138-每日电表读数!HM138</f>
        <v>229.80000000000291</v>
      </c>
      <c r="HN141" s="48">
        <f>+每日电表读数!HO138-每日电表读数!HN138</f>
        <v>234.60000000000582</v>
      </c>
      <c r="HO141" s="48">
        <f>+每日电表读数!HP138-每日电表读数!HO138</f>
        <v>228.80000000000291</v>
      </c>
      <c r="HP141" s="48">
        <f>+每日电表读数!HQ138-每日电表读数!HP138</f>
        <v>228.19999999999709</v>
      </c>
      <c r="HQ141" s="48">
        <f>+每日电表读数!HR138-每日电表读数!HQ138</f>
        <v>227.69999999999709</v>
      </c>
      <c r="HR141" s="48">
        <f>+每日电表读数!HS138-每日电表读数!HR138</f>
        <v>227.89999999999418</v>
      </c>
      <c r="HS141" s="48">
        <f>+每日电表读数!HT138-每日电表读数!HS138</f>
        <v>230.20000000001164</v>
      </c>
      <c r="HT141" s="48">
        <f>+每日电表读数!HU138-每日电表读数!HT138</f>
        <v>230.89999999999418</v>
      </c>
      <c r="HU141" s="48">
        <f>+每日电表读数!HV138-每日电表读数!HU138</f>
        <v>227</v>
      </c>
      <c r="HV141" s="48">
        <f>+每日电表读数!HW138-每日电表读数!HV138</f>
        <v>227</v>
      </c>
      <c r="HW141" s="48">
        <f>+每日电表读数!HX138-每日电表读数!HW138</f>
        <v>227.5</v>
      </c>
      <c r="HX141" s="48">
        <f>+每日电表读数!HY138-每日电表读数!HX138</f>
        <v>227.10000000000582</v>
      </c>
      <c r="HY141" s="48">
        <f>+每日电表读数!HZ138-每日电表读数!HY138</f>
        <v>226.5</v>
      </c>
      <c r="HZ141" s="48">
        <f>+每日电表读数!IA138-每日电表读数!HZ138</f>
        <v>226.69999999999709</v>
      </c>
      <c r="IA141" s="48">
        <f>+每日电表读数!IB138-每日电表读数!IA138</f>
        <v>226.19999999999709</v>
      </c>
      <c r="IB141" s="48">
        <f>+每日电表读数!IC138-每日电表读数!IB138</f>
        <v>227.5</v>
      </c>
      <c r="IC141" s="48">
        <f>+每日电表读数!ID138-每日电表读数!IC138</f>
        <v>226.30000000000291</v>
      </c>
      <c r="ID141" s="48">
        <f>+每日电表读数!IE138-每日电表读数!ID138</f>
        <v>225.59999999999127</v>
      </c>
      <c r="IE141" s="48">
        <f>+每日电表读数!IF138-每日电表读数!IE138</f>
        <v>224.80000000000291</v>
      </c>
      <c r="IF141" s="48">
        <f>+每日电表读数!IG138-每日电表读数!IF138</f>
        <v>224.30000000000291</v>
      </c>
      <c r="IG141" s="48">
        <f>+每日电表读数!IH138-每日电表读数!IG138</f>
        <v>226</v>
      </c>
      <c r="IH141" s="48">
        <f>+每日电表读数!II138-每日电表读数!IH138</f>
        <v>224.89999999999418</v>
      </c>
      <c r="II141" s="48">
        <f>+每日电表读数!IJ138-每日电表读数!II138</f>
        <v>224.80000000000291</v>
      </c>
      <c r="IJ141" s="48">
        <f>+每日电表读数!IK138-每日电表读数!IJ138</f>
        <v>225</v>
      </c>
      <c r="IK141" s="48">
        <f>+每日电表读数!IL138-每日电表读数!IK138</f>
        <v>225</v>
      </c>
      <c r="IL141" s="48">
        <f>+每日电表读数!IM138-每日电表读数!IL138</f>
        <v>220.19999999999709</v>
      </c>
      <c r="IM141" s="48">
        <f>+每日电表读数!IN138-每日电表读数!IM138</f>
        <v>222.80000000000291</v>
      </c>
      <c r="IN141" s="48">
        <f>+每日电表读数!IO138-每日电表读数!IN138</f>
        <v>175.30000000000291</v>
      </c>
      <c r="IO141" s="48">
        <f>+每日电表读数!IP138-每日电表读数!IO138</f>
        <v>180.80000000000291</v>
      </c>
      <c r="IP141" s="48">
        <f>+每日电表读数!IQ138-每日电表读数!IP138</f>
        <v>169.89999999999418</v>
      </c>
      <c r="IQ141" s="48">
        <f>+每日电表读数!IR138-每日电表读数!IQ138</f>
        <v>168.69999999999709</v>
      </c>
      <c r="IR141" s="48">
        <f>+每日电表读数!IS138-每日电表读数!IR138</f>
        <v>168.40000000000873</v>
      </c>
      <c r="IS141" s="48">
        <f>+每日电表读数!IT138-每日电表读数!IS138</f>
        <v>169.69999999999709</v>
      </c>
      <c r="IT141" s="48">
        <f>+每日电表读数!IU138-每日电表读数!IT138</f>
        <v>170.5</v>
      </c>
      <c r="IU141" s="48">
        <f>+每日电表读数!IV138-每日电表读数!IU138</f>
        <v>226.10000000000582</v>
      </c>
      <c r="IV141" s="48">
        <f>+每日电表读数!IW138-每日电表读数!IV138</f>
        <v>239.29999999998836</v>
      </c>
      <c r="IW141" s="48">
        <f>+每日电表读数!IX138-每日电表读数!IW138</f>
        <v>240.5</v>
      </c>
      <c r="IX141" s="48">
        <f>+每日电表读数!IY138-每日电表读数!IX138</f>
        <v>241.60000000000582</v>
      </c>
      <c r="IY141" s="48">
        <f>+每日电表读数!IZ138-每日电表读数!IY138</f>
        <v>239.89999999999418</v>
      </c>
      <c r="IZ141" s="48">
        <f>+每日电表读数!JA138-每日电表读数!IZ138</f>
        <v>238.80000000001746</v>
      </c>
      <c r="JA141" s="48">
        <f>+每日电表读数!JB138-每日电表读数!JA138</f>
        <v>241</v>
      </c>
      <c r="JB141" s="48">
        <f>+每日电表读数!JC138-每日电表读数!JB138</f>
        <v>240.39999999999418</v>
      </c>
      <c r="JC141" s="48">
        <f>+每日电表读数!JD138-每日电表读数!JC138</f>
        <v>240.60000000000582</v>
      </c>
      <c r="JD141" s="48">
        <f>+每日电表读数!JE138-每日电表读数!JD138</f>
        <v>240.19999999998254</v>
      </c>
      <c r="JE141" s="48">
        <f>+每日电表读数!JF138-每日电表读数!JE138</f>
        <v>239.89999999999418</v>
      </c>
      <c r="JF141" s="48">
        <f>+每日电表读数!JG138-每日电表读数!JF138</f>
        <v>242.70000000001164</v>
      </c>
      <c r="JG141" s="48">
        <f>+每日电表读数!JH138-每日电表读数!JG138</f>
        <v>236.89999999999418</v>
      </c>
      <c r="JH141" s="48">
        <f>+每日电表读数!JI138-每日电表读数!JH138</f>
        <v>239.5</v>
      </c>
      <c r="JI141" s="48">
        <f>+每日电表读数!JJ138-每日电表读数!JI138</f>
        <v>238.60000000000582</v>
      </c>
      <c r="JJ141" s="48">
        <f>+每日电表读数!JK138-每日电表读数!JJ138</f>
        <v>238</v>
      </c>
      <c r="JK141" s="48">
        <f>+每日电表读数!JL138-每日电表读数!JK138</f>
        <v>265</v>
      </c>
      <c r="JL141" s="48">
        <f>+每日电表读数!JM138-每日电表读数!JL138</f>
        <v>264.29999999998836</v>
      </c>
      <c r="JM141" s="48">
        <f>+每日电表读数!JN138-每日电表读数!JM138</f>
        <v>238.70000000001164</v>
      </c>
      <c r="JN141" s="48">
        <f>+每日电表读数!JO138-每日电表读数!JN138</f>
        <v>235</v>
      </c>
      <c r="JO141" s="48">
        <f>+每日电表读数!JP138-每日电表读数!JO138</f>
        <v>237.29999999998836</v>
      </c>
      <c r="JP141" s="48">
        <f>+每日电表读数!JQ138-每日电表读数!JP138</f>
        <v>238.90000000002328</v>
      </c>
      <c r="JQ141" s="48">
        <f>+每日电表读数!JR138-每日电表读数!JQ138</f>
        <v>238.89999999999418</v>
      </c>
      <c r="JR141" s="48">
        <f>+每日电表读数!JS138-每日电表读数!JR138</f>
        <v>239.69999999998254</v>
      </c>
      <c r="JS141" s="48">
        <f>+每日电表读数!JT138-每日电表读数!JS138</f>
        <v>238.5</v>
      </c>
      <c r="JT141" s="48">
        <f>+每日电表读数!JU138-每日电表读数!JT138</f>
        <v>237.30000000001746</v>
      </c>
      <c r="JU141" s="48">
        <f>+每日电表读数!JV138-每日电表读数!JU138</f>
        <v>233.89999999999418</v>
      </c>
      <c r="JV141" s="48">
        <f>+每日电表读数!JW138-每日电表读数!JV138</f>
        <v>238</v>
      </c>
      <c r="JW141" s="48">
        <f>+每日电表读数!JX138-每日电表读数!JW138</f>
        <v>245.29999999998836</v>
      </c>
      <c r="JX141" s="48">
        <f>+每日电表读数!JY138-每日电表读数!JX138</f>
        <v>238.20000000001164</v>
      </c>
      <c r="JY141" s="48">
        <f>+每日电表读数!JZ138-每日电表读数!JY138</f>
        <v>238.20000000001164</v>
      </c>
      <c r="JZ141" s="48">
        <f>+每日电表读数!KA138-每日电表读数!JZ138</f>
        <v>237.39999999999418</v>
      </c>
      <c r="KA141" s="48">
        <f>+每日电表读数!KB138-每日电表读数!KA138</f>
        <v>237.29999999998836</v>
      </c>
      <c r="KB141" s="48">
        <f>+每日电表读数!KC138-每日电表读数!KB138</f>
        <v>239.10000000000582</v>
      </c>
      <c r="KC141" s="48">
        <f>+每日电表读数!KD138-每日电表读数!KC138</f>
        <v>238.10000000000582</v>
      </c>
      <c r="KD141" s="48">
        <f>+每日电表读数!KE138-每日电表读数!KD138</f>
        <v>238.89999999999418</v>
      </c>
      <c r="KE141" s="48">
        <f>+每日电表读数!KF138-每日电表读数!KE138</f>
        <v>237</v>
      </c>
      <c r="KF141" s="48">
        <f>+每日电表读数!KG138-每日电表读数!KF138</f>
        <v>237.70000000001164</v>
      </c>
      <c r="KG141" s="48">
        <f>+每日电表读数!KH138-每日电表读数!KG138</f>
        <v>238.59999999997672</v>
      </c>
      <c r="KH141" s="48">
        <f>+每日电表读数!KI138-每日电表读数!KH138</f>
        <v>238.20000000001164</v>
      </c>
      <c r="KI141" s="48">
        <f>+每日电表读数!KJ138-每日电表读数!KI138</f>
        <v>235.60000000000582</v>
      </c>
      <c r="KJ141" s="48">
        <f>+每日电表读数!KK138-每日电表读数!KJ138</f>
        <v>240.5</v>
      </c>
      <c r="KK141" s="48">
        <f>+每日电表读数!KL138-每日电表读数!KK138</f>
        <v>242.60000000000582</v>
      </c>
      <c r="KL141" s="48">
        <f>+每日电表读数!KM138-每日电表读数!KL138</f>
        <v>140.59999999997672</v>
      </c>
      <c r="KM141" s="48">
        <f>+每日电表读数!KN138-每日电表读数!KM138</f>
        <v>141.90000000002328</v>
      </c>
      <c r="KN141" s="48">
        <f>+每日电表读数!KO138-每日电表读数!KN138</f>
        <v>140.89999999999418</v>
      </c>
      <c r="KO141" s="48">
        <f>+每日电表读数!KP138-每日电表读数!KO138</f>
        <v>145.5</v>
      </c>
      <c r="KP141" s="48">
        <f>+每日电表读数!KQ138-每日电表读数!KP138</f>
        <v>137.10000000000582</v>
      </c>
      <c r="KQ141" s="48">
        <f>+每日电表读数!KR138-每日电表读数!KQ138</f>
        <v>259.59999999997672</v>
      </c>
      <c r="KR141" s="48">
        <f>+每日电表读数!KS138-每日电表读数!KR138</f>
        <v>283.80000000001746</v>
      </c>
      <c r="KS141" s="48">
        <f>+每日电表读数!KT138-每日电表读数!KS138</f>
        <v>275.29999999998836</v>
      </c>
      <c r="KT141" s="48">
        <f>+每日电表读数!KU138-每日电表读数!KT138</f>
        <v>275.20000000001164</v>
      </c>
      <c r="KU141" s="48">
        <f>+每日电表读数!KV138-每日电表读数!KU138</f>
        <v>274.89999999999418</v>
      </c>
      <c r="KV141" s="48">
        <f>+每日电表读数!KW138-每日电表读数!KV138</f>
        <v>276.39999999999418</v>
      </c>
      <c r="KW141" s="48">
        <f>+每日电表读数!KX138-每日电表读数!KW138</f>
        <v>274.39999999999418</v>
      </c>
      <c r="KX141" s="48">
        <f>+每日电表读数!KY138-每日电表读数!KX138</f>
        <v>277.80000000001746</v>
      </c>
      <c r="KY141" s="48">
        <f>+每日电表读数!KZ138-每日电表读数!KY138</f>
        <v>277.39999999999418</v>
      </c>
      <c r="KZ141" s="48">
        <f>+每日电表读数!LA138-每日电表读数!KZ138</f>
        <v>276.5</v>
      </c>
      <c r="LA141" s="48">
        <f>+每日电表读数!LB138-每日电表读数!LA138</f>
        <v>284.10000000000582</v>
      </c>
      <c r="LB141" s="48">
        <f>+每日电表读数!LC138-每日电表读数!LB138</f>
        <v>294.29999999998836</v>
      </c>
      <c r="LC141" s="48">
        <f>+每日电表读数!LD138-每日电表读数!LC138</f>
        <v>243</v>
      </c>
      <c r="LD141" s="48">
        <f>+每日电表读数!LE138-每日电表读数!LD138</f>
        <v>125.10000000000582</v>
      </c>
      <c r="LE141" s="48">
        <f>+每日电表读数!LF138-每日电表读数!LE138</f>
        <v>274.10000000000582</v>
      </c>
      <c r="LF141" s="48">
        <f>+每日电表读数!LG138-每日电表读数!LF138</f>
        <v>275.89999999999418</v>
      </c>
      <c r="LG141" s="48">
        <f>+每日电表读数!LH138-每日电表读数!LG138</f>
        <v>276.89999999999418</v>
      </c>
      <c r="LH141" s="48">
        <f>+每日电表读数!LI138-每日电表读数!LH138</f>
        <v>278.70000000001164</v>
      </c>
      <c r="LI141" s="48">
        <f>+每日电表读数!LJ138-每日电表读数!LI138</f>
        <v>276.79999999998836</v>
      </c>
      <c r="LJ141" s="48">
        <f>+每日电表读数!LK138-每日电表读数!LJ138</f>
        <v>276.5</v>
      </c>
      <c r="LK141" s="48">
        <f>+每日电表读数!LL138-每日电表读数!LK138</f>
        <v>274.20000000001164</v>
      </c>
      <c r="LL141" s="48">
        <f>+每日电表读数!LM138-每日电表读数!LL138</f>
        <v>277.19999999998254</v>
      </c>
      <c r="LM141" s="48">
        <f>+每日电表读数!LN138-每日电表读数!LM138</f>
        <v>280.40000000002328</v>
      </c>
      <c r="LN141" s="48">
        <f>+每日电表读数!LO138-每日电表读数!LN138</f>
        <v>281.89999999999418</v>
      </c>
      <c r="LO141" s="48">
        <f>+每日电表读数!LP138-每日电表读数!LO138</f>
        <v>280.89999999999418</v>
      </c>
      <c r="LP141" s="48">
        <f>+每日电表读数!LQ138-每日电表读数!LP138</f>
        <v>279.39999999999418</v>
      </c>
      <c r="LQ141" s="48">
        <f>+每日电表读数!LR138-每日电表读数!LQ138</f>
        <v>277.70000000001164</v>
      </c>
      <c r="LR141" s="48">
        <f>+每日电表读数!LS138-每日电表读数!LR138</f>
        <v>275.5</v>
      </c>
      <c r="LS141" s="48">
        <f>+每日电表读数!LT138-每日电表读数!LS138</f>
        <v>277.19999999998254</v>
      </c>
      <c r="LT141" s="48">
        <f>+每日电表读数!LU138-每日电表读数!LT138</f>
        <v>278.30000000001746</v>
      </c>
      <c r="LU141" s="48">
        <f>+每日电表读数!LV138-每日电表读数!LU138</f>
        <v>278.29999999998836</v>
      </c>
      <c r="LV141" s="48">
        <f>+每日电表读数!LW138-每日电表读数!LV138</f>
        <v>280.20000000001164</v>
      </c>
      <c r="LW141" s="48">
        <f>+每日电表读数!LX138-每日电表读数!LW138</f>
        <v>279.5</v>
      </c>
      <c r="LX141" s="48">
        <f>+每日电表读数!LY138-每日电表读数!LX138</f>
        <v>275.5</v>
      </c>
      <c r="LY141" s="48">
        <f>+每日电表读数!LZ138-每日电表读数!LY138</f>
        <v>271.89999999999418</v>
      </c>
      <c r="LZ141" s="48">
        <f>+每日电表读数!MA138-每日电表读数!LZ138</f>
        <v>273.20000000001164</v>
      </c>
      <c r="MA141" s="48">
        <f>+每日电表读数!MB138-每日电表读数!MA138</f>
        <v>273.09999999997672</v>
      </c>
      <c r="MB141" s="48">
        <f>+每日电表读数!MC138-每日电表读数!MB138</f>
        <v>276.10000000000582</v>
      </c>
      <c r="MC141" s="48">
        <f>+每日电表读数!MD138-每日电表读数!MC138</f>
        <v>277.10000000000582</v>
      </c>
      <c r="MD141" s="48">
        <f>+每日电表读数!ME138-每日电表读数!MD138</f>
        <v>274.39999999999418</v>
      </c>
      <c r="ME141" s="48">
        <f>+每日电表读数!MF138-每日电表读数!ME138</f>
        <v>273.30000000001746</v>
      </c>
      <c r="MF141" s="48">
        <f>+每日电表读数!MG138-每日电表读数!MF138</f>
        <v>271.19999999998254</v>
      </c>
      <c r="MG141" s="48">
        <f>+每日电表读数!MH138-每日电表读数!MG138</f>
        <v>275</v>
      </c>
      <c r="MH141" s="48">
        <f>+每日电表读数!MI138-每日电表读数!MH138</f>
        <v>274.80000000001746</v>
      </c>
      <c r="MI141" s="48">
        <f>+每日电表读数!MJ138-每日电表读数!MI138</f>
        <v>273.19999999998254</v>
      </c>
      <c r="MJ141" s="48">
        <f>+每日电表读数!MK138-每日电表读数!MJ138</f>
        <v>272.70000000001164</v>
      </c>
      <c r="MK141" s="48">
        <f>+每日电表读数!ML138-每日电表读数!MK138</f>
        <v>271.69999999998254</v>
      </c>
      <c r="ML141" s="48">
        <f>+每日电表读数!MM138-每日电表读数!ML138</f>
        <v>274.40000000002328</v>
      </c>
      <c r="MM141" s="48">
        <f>+每日电表读数!MN138-每日电表读数!MM138</f>
        <v>276.69999999998254</v>
      </c>
      <c r="MN141" s="48">
        <f>+每日电表读数!MO138-每日电表读数!MN138</f>
        <v>276.70000000001164</v>
      </c>
      <c r="MO141" s="48">
        <f>+每日电表读数!MP138-每日电表读数!MO138</f>
        <v>273.10000000000582</v>
      </c>
      <c r="MP141" s="48">
        <f>+每日电表读数!MQ138-每日电表读数!MP138</f>
        <v>274.09999999997672</v>
      </c>
      <c r="MQ141" s="48">
        <f>+每日电表读数!MR138-每日电表读数!MQ138</f>
        <v>273.40000000002328</v>
      </c>
      <c r="MR141" s="48">
        <f>+每日电表读数!MS138-每日电表读数!MR138</f>
        <v>273</v>
      </c>
      <c r="MS141" s="48">
        <f>+每日电表读数!MT138-每日电表读数!MS138</f>
        <v>273</v>
      </c>
      <c r="MT141" s="48">
        <f>+每日电表读数!MU138-每日电表读数!MT138</f>
        <v>268.5</v>
      </c>
      <c r="MU141" s="48">
        <f>+每日电表读数!MV138-每日电表读数!MU138</f>
        <v>270.59999999997672</v>
      </c>
      <c r="MV141" s="48">
        <f>+每日电表读数!MW138-每日电表读数!MV138</f>
        <v>269.40000000002328</v>
      </c>
      <c r="MW141" s="48">
        <f>+每日电表读数!MX138-每日电表读数!MW138</f>
        <v>272.09999999997672</v>
      </c>
      <c r="MX141" s="48">
        <f>+每日电表读数!MY138-每日电表读数!MX138</f>
        <v>277.70000000001164</v>
      </c>
      <c r="MY141" s="48">
        <f>+每日电表读数!MZ138-每日电表读数!MY138</f>
        <v>276.29999999998836</v>
      </c>
      <c r="MZ141" s="48">
        <f>+每日电表读数!NA138-每日电表读数!MZ138</f>
        <v>275.5</v>
      </c>
      <c r="NA141" s="48">
        <f>+每日电表读数!NB138-每日电表读数!NA138</f>
        <v>271</v>
      </c>
      <c r="NB141" s="48">
        <f>+每日电表读数!NC138-每日电表读数!NB138</f>
        <v>270.90000000002328</v>
      </c>
      <c r="NC141" s="48">
        <f>+每日电表读数!ND138-每日电表读数!NC138</f>
        <v>271.29999999998836</v>
      </c>
      <c r="ND141" s="48">
        <f>+每日电表读数!NE138-每日电表读数!ND138</f>
        <v>269.89999999999418</v>
      </c>
      <c r="NE141" s="48">
        <f>+每日电表读数!NF138-每日电表读数!NE138</f>
        <v>270.39999999999418</v>
      </c>
      <c r="NF141" s="48">
        <f>+每日电表读数!NG138-每日电表读数!NF138</f>
        <v>274.30000000001746</v>
      </c>
      <c r="NG141" s="48">
        <f>+每日电表读数!NH138-每日电表读数!NG138</f>
        <v>272.29999999998836</v>
      </c>
      <c r="NH141" s="48">
        <f>+每日电表读数!NI138-每日电表读数!NH138</f>
        <v>268.80000000001746</v>
      </c>
      <c r="NI141" s="48">
        <f>+每日电表读数!NJ138-每日电表读数!NI138</f>
        <v>273.5</v>
      </c>
      <c r="NJ141" s="48">
        <f>+每日电表读数!NK138-每日电表读数!NJ138</f>
        <v>255.39999999999418</v>
      </c>
      <c r="NK141" s="48">
        <f>+每日电表读数!NL138-每日电表读数!NK138</f>
        <v>275.5</v>
      </c>
      <c r="NL141" s="48">
        <f>+每日电表读数!NM138-每日电表读数!NL138</f>
        <v>274.39999999999418</v>
      </c>
      <c r="NM141" s="48">
        <f>+每日电表读数!NN138-每日电表读数!NM138</f>
        <v>272.60000000000582</v>
      </c>
      <c r="NN141" s="48">
        <f>+每日电表读数!NO138-每日电表读数!NN138</f>
        <v>270.10000000000582</v>
      </c>
      <c r="NO141" s="48">
        <f>+每日电表读数!NP138-每日电表读数!NO138</f>
        <v>269.5</v>
      </c>
      <c r="NP141" s="48">
        <f>+每日电表读数!NQ138-每日电表读数!NP138</f>
        <v>265.59999999997672</v>
      </c>
      <c r="NQ141" s="48">
        <f>+每日电表读数!NR138-每日电表读数!NQ138</f>
        <v>249.40000000002328</v>
      </c>
      <c r="NR141" s="48">
        <f>+每日电表读数!NS138-每日电表读数!NR138</f>
        <v>151.59999999997672</v>
      </c>
      <c r="NS141" s="48">
        <f>+每日电表读数!NT138-每日电表读数!NS138</f>
        <v>128.5</v>
      </c>
      <c r="NT141" s="48">
        <f>+每日电表读数!NU138-每日电表读数!NT138</f>
        <v>128.80000000001746</v>
      </c>
      <c r="NU141" s="48">
        <f>+每日电表读数!NV138-每日电表读数!NU138</f>
        <v>128.79999999998836</v>
      </c>
      <c r="NV141" s="48">
        <f>+每日电表读数!NW138-每日电表读数!NV138</f>
        <v>119.5</v>
      </c>
      <c r="NW141" s="48">
        <f>+每日电表读数!NX138-每日电表读数!NW138</f>
        <v>128.80000000001746</v>
      </c>
      <c r="NX141" s="48">
        <f>+每日电表读数!NY138-每日电表读数!NX138</f>
        <v>129.89999999999418</v>
      </c>
      <c r="NY141" s="48">
        <f>+每日电表读数!NZ138-每日电表读数!NY138</f>
        <v>130.89999999999418</v>
      </c>
      <c r="NZ141" s="48">
        <f>+每日电表读数!OA138-每日电表读数!NZ138</f>
        <v>132.89999999999418</v>
      </c>
      <c r="OA141" s="48">
        <f>+每日电表读数!OB138-每日电表读数!OA138</f>
        <v>131.20000000001164</v>
      </c>
      <c r="OB141" s="48">
        <f>+每日电表读数!OC138-每日电表读数!OB138</f>
        <v>129.5</v>
      </c>
      <c r="OC141" s="48">
        <f>+每日电表读数!OD138-每日电表读数!OC138</f>
        <v>126.5</v>
      </c>
      <c r="OD141" s="48">
        <f>+每日电表读数!OE138-每日电表读数!OD138</f>
        <v>127.60000000000582</v>
      </c>
      <c r="OE141" s="48">
        <f>+每日电表读数!OF138-每日电表读数!OE138</f>
        <v>128.19999999998254</v>
      </c>
      <c r="OF141" s="48">
        <f>+每日电表读数!OG138-每日电表读数!OF138</f>
        <v>107.20000000001164</v>
      </c>
      <c r="OG141" s="48">
        <f>+每日电表读数!OH138-每日电表读数!OG138</f>
        <v>106.29999999998836</v>
      </c>
      <c r="OH141" s="48">
        <f>+每日电表读数!OI138-每日电表读数!OH138</f>
        <v>106.39999999999418</v>
      </c>
      <c r="OI141" s="48">
        <f>+每日电表读数!OJ138-每日电表读数!OI138</f>
        <v>107.90000000002328</v>
      </c>
      <c r="OJ141" s="48">
        <f>+每日电表读数!OK138-每日电表读数!OJ138</f>
        <v>106.29999999998836</v>
      </c>
      <c r="OK141" s="48">
        <f>+每日电表读数!OL138-每日电表读数!OK138</f>
        <v>107.79999999998836</v>
      </c>
      <c r="OL141" s="48">
        <f>+每日电表读数!OM138-每日电表读数!OL138</f>
        <v>106.40000000002328</v>
      </c>
      <c r="OM141" s="48">
        <f>+每日电表读数!ON138-每日电表读数!OM138</f>
        <v>104.39999999999418</v>
      </c>
      <c r="ON141" s="48">
        <f>+每日电表读数!OO138-每日电表读数!ON138</f>
        <v>103.69999999998254</v>
      </c>
      <c r="OO141" s="48">
        <f>+每日电表读数!OP138-每日电表读数!OO138</f>
        <v>104.70000000001164</v>
      </c>
      <c r="OP141" s="48">
        <f>+每日电表读数!OQ138-每日电表读数!OP138</f>
        <v>107.79999999998836</v>
      </c>
      <c r="OQ141" s="48">
        <f>+每日电表读数!OR138-每日电表读数!OQ138</f>
        <v>109.90000000002328</v>
      </c>
      <c r="OR141" s="48">
        <f>+每日电表读数!OS138-每日电表读数!OR138</f>
        <v>106.09999999997672</v>
      </c>
      <c r="OS141" s="48">
        <f>+每日电表读数!OT138-每日电表读数!OS138</f>
        <v>103.5</v>
      </c>
      <c r="OT141" s="48">
        <f>+每日电表读数!OU138-每日电表读数!OT138</f>
        <v>103.5</v>
      </c>
      <c r="OU141" s="48">
        <f>+每日电表读数!OV138-每日电表读数!OU138</f>
        <v>103.60000000000582</v>
      </c>
      <c r="OV141" s="48">
        <f>+每日电表读数!OW138-每日电表读数!OV138</f>
        <v>102.60000000000582</v>
      </c>
      <c r="OW141" s="48">
        <f>+每日电表读数!OX138-每日电表读数!OW138</f>
        <v>102.39999999999418</v>
      </c>
      <c r="OX141" s="48">
        <f>+每日电表读数!OY138-每日电表读数!OX138</f>
        <v>60.300000000017462</v>
      </c>
      <c r="OY141" s="48">
        <f>+每日电表读数!OZ138-每日电表读数!OY138</f>
        <v>4.0999999999767169</v>
      </c>
      <c r="OZ141" s="48">
        <f>+每日电表读数!PA138-每日电表读数!OZ138</f>
        <v>4</v>
      </c>
      <c r="PA141" s="48">
        <f>+每日电表读数!PB138-每日电表读数!PA138</f>
        <v>4.1000000000058208</v>
      </c>
      <c r="PB141" s="48">
        <f>+每日电表读数!PC138-每日电表读数!PB138</f>
        <v>4</v>
      </c>
      <c r="PC141" s="48">
        <f>+每日电表读数!PD138-每日电表读数!PC138</f>
        <v>4.1000000000058208</v>
      </c>
      <c r="PD141" s="48">
        <f>+每日电表读数!PE138-每日电表读数!PD138</f>
        <v>4.1000000000058208</v>
      </c>
      <c r="PE141" s="48">
        <f>+每日电表读数!PF138-每日电表读数!PE138</f>
        <v>3.7999999999883585</v>
      </c>
      <c r="PF141" s="48">
        <f>+每日电表读数!PG138-每日电表读数!PF138</f>
        <v>111.10000000000582</v>
      </c>
      <c r="PG141" s="48">
        <f>+每日电表读数!PH138-每日电表读数!PG138</f>
        <v>110.5</v>
      </c>
      <c r="PH141" s="48">
        <f>+每日电表读数!PI138-每日电表读数!PH138</f>
        <v>108.70000000001164</v>
      </c>
      <c r="PI141" s="48">
        <f>+每日电表读数!PJ138-每日电表读数!PI138</f>
        <v>109</v>
      </c>
      <c r="PJ141" s="48">
        <f>+每日电表读数!PK138-每日电表读数!PJ138</f>
        <v>107.79999999998836</v>
      </c>
      <c r="PK141" s="48">
        <f>+每日电表读数!PL138-每日电表读数!PK138</f>
        <v>107.5</v>
      </c>
      <c r="PL141" s="48">
        <f>+每日电表读数!PM138-每日电表读数!PL138</f>
        <v>106</v>
      </c>
      <c r="PM141" s="48">
        <f>+每日电表读数!PN138-每日电表读数!PM138</f>
        <v>109.70000000001164</v>
      </c>
      <c r="PN141" s="48">
        <f>+每日电表读数!PO138-每日电表读数!PN138</f>
        <v>108.5</v>
      </c>
      <c r="PO141" s="48">
        <f>+每日电表读数!PP138-每日电表读数!PO138</f>
        <v>108.89999999999418</v>
      </c>
      <c r="PP141" s="48">
        <f>+每日电表读数!PQ138-每日电表读数!PP138</f>
        <v>108.89999999999418</v>
      </c>
      <c r="PQ141" s="48">
        <f>+每日电表读数!PR138-每日电表读数!PQ138</f>
        <v>107.70000000001164</v>
      </c>
      <c r="PR141" s="48">
        <f>+每日电表读数!PS138-每日电表读数!PR138</f>
        <v>108.09999999997672</v>
      </c>
      <c r="PS141" s="48">
        <f>+每日电表读数!PT138-每日电表读数!PS138</f>
        <v>105.5</v>
      </c>
      <c r="PT141" s="48">
        <f>+每日电表读数!PU138-每日电表读数!PT138</f>
        <v>106.60000000000582</v>
      </c>
      <c r="PU141" s="48">
        <f>+每日电表读数!PV138-每日电表读数!PU138</f>
        <v>125.20000000001164</v>
      </c>
      <c r="PV141" s="48">
        <f>+每日电表读数!PW138-每日电表读数!PV138</f>
        <v>126.10000000000582</v>
      </c>
      <c r="PW141" s="48">
        <f>+每日电表读数!PX138-每日电表读数!PW138</f>
        <v>126.29999999998836</v>
      </c>
      <c r="PX141" s="48">
        <f>+每日电表读数!PY138-每日电表读数!PX138</f>
        <v>126.29999999998836</v>
      </c>
      <c r="PY141" s="48">
        <f>+每日电表读数!PZ138-每日电表读数!PY138</f>
        <v>126.60000000000582</v>
      </c>
      <c r="PZ141" s="48">
        <f>+每日电表读数!QA138-每日电表读数!PZ138</f>
        <v>123.5</v>
      </c>
      <c r="QA141" s="48">
        <f>+每日电表读数!QB138-每日电表读数!QA138</f>
        <v>125.5</v>
      </c>
      <c r="QB141" s="48">
        <f>+每日电表读数!QC138-每日电表读数!QB138</f>
        <v>125.30000000001746</v>
      </c>
      <c r="QC141" s="48">
        <f>+每日电表读数!QD138-每日电表读数!QC138</f>
        <v>125.59999999997672</v>
      </c>
      <c r="QD141" s="48">
        <f>+每日电表读数!QE138-每日电表读数!QD138</f>
        <v>126.10000000000582</v>
      </c>
      <c r="QE141" s="48">
        <f>+每日电表读数!QF138-每日电表读数!QE138</f>
        <v>126.60000000000582</v>
      </c>
      <c r="QF141" s="48">
        <f>+每日电表读数!QG138-每日电表读数!QF138</f>
        <v>126.5</v>
      </c>
      <c r="QG141" s="48">
        <f>+每日电表读数!QH138-每日电表读数!QG138</f>
        <v>123.29999999998836</v>
      </c>
      <c r="QH141" s="48">
        <f>+每日电表读数!QI138-每日电表读数!QH138</f>
        <v>126.80000000001746</v>
      </c>
      <c r="QI141" s="48">
        <f>+每日电表读数!QJ138-每日电表读数!QI138</f>
        <v>126.60000000000582</v>
      </c>
      <c r="QJ141" s="48">
        <f>+每日电表读数!QK138-每日电表读数!QJ138</f>
        <v>127</v>
      </c>
      <c r="QK141" s="48">
        <f>+每日电表读数!QL138-每日电表读数!QK138</f>
        <v>126.5</v>
      </c>
      <c r="QL141" s="48">
        <f>+每日电表读数!QM138-每日电表读数!QL138</f>
        <v>125.79999999998836</v>
      </c>
      <c r="QM141" s="48">
        <f>+每日电表读数!QN138-每日电表读数!QM138</f>
        <v>125.10000000000582</v>
      </c>
      <c r="QN141" s="48">
        <f>+每日电表读数!QO138-每日电表读数!QN138</f>
        <v>122.69999999998254</v>
      </c>
      <c r="QO141" s="48">
        <f>+每日电表读数!QP138-每日电表读数!QO138</f>
        <v>125.30000000001746</v>
      </c>
      <c r="QP141" s="48">
        <f>+每日电表读数!QQ138-每日电表读数!QP138</f>
        <v>125.39999999999418</v>
      </c>
      <c r="QQ141" s="48">
        <f>+每日电表读数!QR138-每日电表读数!QQ138</f>
        <v>127</v>
      </c>
      <c r="QR141" s="48">
        <f>+每日电表读数!QS138-每日电表读数!QR138</f>
        <v>126.5</v>
      </c>
      <c r="QS141" s="48">
        <f>+每日电表读数!QT138-每日电表读数!QS138</f>
        <v>125.79999999998836</v>
      </c>
      <c r="QT141" s="48">
        <f>+每日电表读数!QU138-每日电表读数!QT138</f>
        <v>125.70000000001164</v>
      </c>
      <c r="QU141" s="48">
        <f>+每日电表读数!QV138-每日电表读数!QU138</f>
        <v>121.39999999999418</v>
      </c>
      <c r="QV141" s="48">
        <f>+每日电表读数!QW138-每日电表读数!QV138</f>
        <v>125.60000000000582</v>
      </c>
      <c r="QW141" s="48">
        <f>+每日电表读数!QX138-每日电表读数!QW138</f>
        <v>125.60000000000582</v>
      </c>
      <c r="QX141" s="48">
        <f>+每日电表读数!QY138-每日电表读数!QX138</f>
        <v>126.29999999998836</v>
      </c>
      <c r="QY141" s="48">
        <f>+每日电表读数!QZ138-每日电表读数!QY138</f>
        <v>126.70000000001164</v>
      </c>
      <c r="QZ141" s="48">
        <f>+每日电表读数!RA138-每日电表读数!QZ138</f>
        <v>125.60000000000582</v>
      </c>
      <c r="RA141" s="48">
        <f>+每日电表读数!RB138-每日电表读数!RA138</f>
        <v>125.89999999999418</v>
      </c>
      <c r="RB141" s="48">
        <f>+每日电表读数!RC138-每日电表读数!RB138</f>
        <v>120.69999999998254</v>
      </c>
      <c r="RC141" s="48">
        <f>+每日电表读数!RD138-每日电表读数!RC138</f>
        <v>125.10000000000582</v>
      </c>
      <c r="RD141" s="48">
        <f>+每日电表读数!RE138-每日电表读数!RD138</f>
        <v>124.80000000001746</v>
      </c>
      <c r="RE141" s="48">
        <f>+每日电表读数!RF138-每日电表读数!RE138</f>
        <v>125.5</v>
      </c>
      <c r="RF141" s="48">
        <f>+每日电表读数!RG138-每日电表读数!RF138</f>
        <v>126.19999999998254</v>
      </c>
      <c r="RG141" s="48">
        <f>+每日电表读数!RH138-每日电表读数!RG138</f>
        <v>131.80000000001746</v>
      </c>
      <c r="RH141" s="48">
        <f>+每日电表读数!RI138-每日电表读数!RH138</f>
        <v>123.89999999999418</v>
      </c>
      <c r="RI141" s="48">
        <f>+每日电表读数!RJ138-每日电表读数!RI138</f>
        <v>121.29999999998836</v>
      </c>
      <c r="RJ141" s="48">
        <f>+每日电表读数!RK138-每日电表读数!RJ138</f>
        <v>124.70000000001164</v>
      </c>
      <c r="RK141" s="48">
        <f>+每日电表读数!RL138-每日电表读数!RK138</f>
        <v>123.89999999999418</v>
      </c>
      <c r="RL141" s="48">
        <f>+每日电表读数!RM138-每日电表读数!RL138</f>
        <v>124.39999999999418</v>
      </c>
      <c r="RM141" s="48">
        <f>+每日电表读数!RN138-每日电表读数!RM138</f>
        <v>125.10000000000582</v>
      </c>
      <c r="RN141" s="48">
        <f>+每日电表读数!RO138-每日电表读数!RN138</f>
        <v>124.89999999999418</v>
      </c>
      <c r="RO141" s="48">
        <f>+每日电表读数!RP138-每日电表读数!RO138</f>
        <v>125</v>
      </c>
      <c r="RP141" s="48">
        <f>+每日电表读数!RQ138-每日电表读数!RP138</f>
        <v>122.60000000000582</v>
      </c>
      <c r="RQ141" s="48">
        <f>+每日电表读数!RR138-每日电表读数!RQ138</f>
        <v>125.10000000000582</v>
      </c>
      <c r="RR141" s="48">
        <f>+每日电表读数!RS138-每日电表读数!RR138</f>
        <v>124.29999999998836</v>
      </c>
      <c r="RS141" s="48">
        <f>+每日电表读数!RT138-每日电表读数!RS138</f>
        <v>125.30000000001746</v>
      </c>
      <c r="RT141" s="48">
        <f>+每日电表读数!RU138-每日电表读数!RT138</f>
        <v>125.09999999997672</v>
      </c>
      <c r="RU141" s="48">
        <f>+每日电表读数!RV138-每日电表读数!RU138</f>
        <v>76.200000000011642</v>
      </c>
      <c r="RV141" s="48">
        <f>+每日电表读数!RW138-每日电表读数!RV138</f>
        <v>50.200000000011642</v>
      </c>
      <c r="RW141" s="48">
        <f>+每日电表读数!RX138-每日电表读数!RW138</f>
        <v>47.599999999976717</v>
      </c>
      <c r="RX141" s="48">
        <f>+每日电表读数!RY138-每日电表读数!RX138</f>
        <v>125.40000000002328</v>
      </c>
      <c r="RY141" s="48">
        <f>+每日电表读数!RZ138-每日电表读数!RY138</f>
        <v>125.5</v>
      </c>
      <c r="RZ141" s="48">
        <f>+每日电表读数!SA138-每日电表读数!RZ138</f>
        <v>124.79999999998836</v>
      </c>
      <c r="SA141" s="48">
        <f>+每日电表读数!SB138-每日电表读数!SA138</f>
        <v>124.79999999998836</v>
      </c>
      <c r="SB141" s="48">
        <f>+每日电表读数!SC138-每日电表读数!SB138</f>
        <v>124.90000000002328</v>
      </c>
      <c r="SC141" s="48">
        <f>+每日电表读数!SD138-每日电表读数!SC138</f>
        <v>125.29999999998836</v>
      </c>
      <c r="SD141" s="48">
        <f>+每日电表读数!SE138-每日电表读数!SD138</f>
        <v>121.10000000000582</v>
      </c>
      <c r="SE141" s="48">
        <f>+每日电表读数!SF138-每日电表读数!SE138</f>
        <v>124.69999999998254</v>
      </c>
      <c r="SF141" s="48">
        <f>+每日电表读数!SG138-每日电表读数!SF138</f>
        <v>123.60000000000582</v>
      </c>
      <c r="SG141" s="48">
        <f>+每日电表读数!SH138-每日电表读数!SG138</f>
        <v>124.10000000000582</v>
      </c>
      <c r="SH141" s="48">
        <f>+每日电表读数!SI138-每日电表读数!SH138</f>
        <v>125.70000000001164</v>
      </c>
      <c r="SI141" s="48">
        <f>+每日电表读数!SJ138-每日电表读数!SI138</f>
        <v>138.09999999997672</v>
      </c>
      <c r="SJ141" s="48">
        <f>+每日电表读数!SK138-每日电表读数!SJ138</f>
        <v>136.80000000001746</v>
      </c>
      <c r="SK141" s="48">
        <f>+每日电表读数!SL138-每日电表读数!SK138</f>
        <v>134.10000000000582</v>
      </c>
      <c r="SL141" s="48">
        <f>+每日电表读数!SM138-每日电表读数!SL138</f>
        <v>139.09999999997672</v>
      </c>
      <c r="SM141" s="48">
        <f>+每日电表读数!SN138-每日电表读数!SM138</f>
        <v>174.90000000002328</v>
      </c>
      <c r="SN141" s="48">
        <f>+每日电表读数!SO138-每日电表读数!SN138</f>
        <v>181.79999999998836</v>
      </c>
      <c r="SO141" s="48">
        <f>+每日电表读数!SP138-每日电表读数!SO138</f>
        <v>181.79999999998836</v>
      </c>
      <c r="SP141" s="48">
        <f>+每日电表读数!SQ138-每日电表读数!SP138</f>
        <v>181.20000000001164</v>
      </c>
      <c r="SQ141" s="48">
        <f>+每日电表读数!SR138-每日电表读数!SQ138</f>
        <v>196.70000000001164</v>
      </c>
      <c r="SR141" s="48">
        <f>+每日电表读数!SS138-每日电表读数!SR138</f>
        <v>177</v>
      </c>
      <c r="SS141" s="48">
        <f>+每日电表读数!ST138-每日电表读数!SS138</f>
        <v>203.29999999998836</v>
      </c>
      <c r="ST141" s="48">
        <f>+每日电表读数!SU138-每日电表读数!ST138</f>
        <v>204</v>
      </c>
      <c r="SU141" s="48">
        <f>+每日电表读数!SV138-每日电表读数!SU138</f>
        <v>188.39999999999418</v>
      </c>
      <c r="SV141" s="48">
        <f>+每日电表读数!SW138-每日电表读数!SV138</f>
        <v>188.89999999999418</v>
      </c>
      <c r="SW141" s="48">
        <f>+每日电表读数!SX138-每日电表读数!SW138</f>
        <v>189</v>
      </c>
      <c r="SX141" s="48">
        <f>+每日电表读数!SY138-每日电表读数!SX138</f>
        <v>190.40000000002328</v>
      </c>
      <c r="SY141" s="48">
        <f>+每日电表读数!SZ138-每日电表读数!SY138</f>
        <v>185</v>
      </c>
      <c r="SZ141" s="48">
        <f>+每日电表读数!TA138-每日电表读数!SZ138</f>
        <v>272.19999999998254</v>
      </c>
      <c r="TA141" s="48">
        <f>+每日电表读数!TB138-每日电表读数!TA138</f>
        <v>278.10000000000582</v>
      </c>
      <c r="TB141" s="48">
        <f>+每日电表读数!TC138-每日电表读数!TB138</f>
        <v>276.89999999999418</v>
      </c>
      <c r="TC141" s="48">
        <f>+每日电表读数!TD138-每日电表读数!TC138</f>
        <v>276.39999999999418</v>
      </c>
      <c r="TD141" s="48">
        <f>+每日电表读数!TE138-每日电表读数!TD138</f>
        <v>277.5</v>
      </c>
      <c r="TE141" s="48">
        <f>+每日电表读数!TF138-每日电表读数!TE138</f>
        <v>287.10000000000582</v>
      </c>
      <c r="TF141" s="48">
        <f>+每日电表读数!TG138-每日电表读数!TF138</f>
        <v>272.20000000001164</v>
      </c>
      <c r="TG141" s="48">
        <f>+每日电表读数!TH138-每日电表读数!TG138</f>
        <v>277.89999999999418</v>
      </c>
      <c r="TH141" s="48">
        <f>+每日电表读数!TI138-每日电表读数!TH138</f>
        <v>279.10000000000582</v>
      </c>
      <c r="TI141" s="48">
        <f>+每日电表读数!TJ138-每日电表读数!TI138</f>
        <v>280.19999999998254</v>
      </c>
      <c r="TJ141" s="48">
        <f>+每日电表读数!TK138-每日电表读数!TJ138</f>
        <v>279.10000000000582</v>
      </c>
      <c r="TK141" s="48">
        <f>+每日电表读数!TL138-每日电表读数!TK138</f>
        <v>276.39999999999418</v>
      </c>
      <c r="TL141" s="48">
        <f>+每日电表读数!TM138-每日电表读数!TL138</f>
        <v>309.80000000001746</v>
      </c>
      <c r="TM141" s="48">
        <f>+每日电表读数!TN138-每日电表读数!TM138</f>
        <v>270.60000000000582</v>
      </c>
      <c r="TN141" s="48">
        <f>+每日电表读数!TO138-每日电表读数!TN138</f>
        <v>276.5</v>
      </c>
    </row>
    <row r="142" spans="1:534">
      <c r="B142" s="48" t="s">
        <v>651</v>
      </c>
      <c r="C142" s="48" t="s">
        <v>652</v>
      </c>
      <c r="LG142" s="48">
        <f>+每日电表读数!LH139-每日电表读数!LG139</f>
        <v>0</v>
      </c>
      <c r="LH142" s="48" t="e">
        <f>+每日电表读数!LI139-每日电表读数!LH139</f>
        <v>#N/A</v>
      </c>
      <c r="LI142" s="48" t="e">
        <f>+每日电表读数!LJ139-每日电表读数!LI139</f>
        <v>#N/A</v>
      </c>
      <c r="LJ142" s="48" t="e">
        <f>+每日电表读数!LK139-每日电表读数!LJ139</f>
        <v>#N/A</v>
      </c>
      <c r="LK142" s="48" t="e">
        <f>+每日电表读数!LL139-每日电表读数!LK139</f>
        <v>#N/A</v>
      </c>
      <c r="LL142" s="48" t="e">
        <f>+每日电表读数!LM139-每日电表读数!LL139</f>
        <v>#N/A</v>
      </c>
      <c r="LM142" s="48" t="e">
        <f>+每日电表读数!LN139-每日电表读数!LM139</f>
        <v>#N/A</v>
      </c>
      <c r="LN142" s="48" t="e">
        <f>+每日电表读数!LO139-每日电表读数!LN139</f>
        <v>#N/A</v>
      </c>
      <c r="LO142" s="48" t="e">
        <f>+每日电表读数!LP139-每日电表读数!LO139</f>
        <v>#N/A</v>
      </c>
      <c r="LP142" s="48" t="e">
        <f>+每日电表读数!LQ139-每日电表读数!LP139</f>
        <v>#N/A</v>
      </c>
      <c r="LQ142" s="48" t="e">
        <f>+每日电表读数!LR139-每日电表读数!LQ139</f>
        <v>#N/A</v>
      </c>
      <c r="LR142" s="48" t="e">
        <f>+每日电表读数!LS139-每日电表读数!LR139</f>
        <v>#N/A</v>
      </c>
      <c r="LS142" s="48" t="e">
        <f>+每日电表读数!LT139-每日电表读数!LS139</f>
        <v>#N/A</v>
      </c>
      <c r="LT142" s="48" t="e">
        <f>+每日电表读数!LU139-每日电表读数!LT139</f>
        <v>#N/A</v>
      </c>
      <c r="LU142" s="48" t="e">
        <f>+每日电表读数!LV139-每日电表读数!LU139</f>
        <v>#N/A</v>
      </c>
      <c r="LV142" s="48" t="e">
        <f>+每日电表读数!LW139-每日电表读数!LV139</f>
        <v>#N/A</v>
      </c>
      <c r="LW142" s="48" t="e">
        <f>+每日电表读数!LX139-每日电表读数!LW139</f>
        <v>#N/A</v>
      </c>
      <c r="LX142" s="48" t="e">
        <f>+每日电表读数!LY139-每日电表读数!LX139</f>
        <v>#N/A</v>
      </c>
      <c r="LY142" s="48" t="e">
        <f>+每日电表读数!LZ139-每日电表读数!LY139</f>
        <v>#N/A</v>
      </c>
      <c r="LZ142" s="48" t="e">
        <f>+每日电表读数!MA139-每日电表读数!LZ139</f>
        <v>#N/A</v>
      </c>
      <c r="MA142" s="48" t="e">
        <f>+每日电表读数!MB139-每日电表读数!MA139</f>
        <v>#N/A</v>
      </c>
      <c r="MB142" s="48" t="e">
        <f>+每日电表读数!MC139-每日电表读数!MB139</f>
        <v>#N/A</v>
      </c>
      <c r="MC142" s="48">
        <f>+每日电表读数!MD139-每日电表读数!MC139</f>
        <v>0.10000000000000142</v>
      </c>
      <c r="MD142" s="48">
        <f>+每日电表读数!ME139-每日电表读数!MD139</f>
        <v>9.9999999999999645E-2</v>
      </c>
      <c r="ME142" s="48">
        <f>+每日电表读数!MF139-每日电表读数!ME139</f>
        <v>9.9999999999999645E-2</v>
      </c>
      <c r="MF142" s="48">
        <f>+每日电表读数!MG139-每日电表读数!MF139</f>
        <v>7.5</v>
      </c>
      <c r="MG142" s="48">
        <f>+每日电表读数!MH139-每日电表读数!MG139</f>
        <v>1</v>
      </c>
      <c r="MH142" s="48">
        <f>+每日电表读数!MI139-每日电表读数!MH139</f>
        <v>0.10000000000000142</v>
      </c>
      <c r="MI142" s="48">
        <f>+每日电表读数!MJ139-每日电表读数!MI139</f>
        <v>9.9999999999997868E-2</v>
      </c>
      <c r="MJ142" s="48">
        <f>+每日电表读数!MK139-每日电表读数!MJ139</f>
        <v>2.1999999999999993</v>
      </c>
      <c r="MK142" s="48">
        <f>+每日电表读数!ML139-每日电表读数!MK139</f>
        <v>11.600000000000001</v>
      </c>
      <c r="ML142" s="48">
        <f>+每日电表读数!MM139-每日电表读数!ML139</f>
        <v>7.7000000000000028</v>
      </c>
      <c r="MM142" s="48">
        <f>+每日电表读数!MN139-每日电表读数!MM139</f>
        <v>9.9999999999994316E-2</v>
      </c>
      <c r="MN142" s="48">
        <f>+每日电表读数!MO139-每日电表读数!MN139</f>
        <v>0</v>
      </c>
      <c r="MO142" s="48">
        <f>+每日电表读数!MP139-每日电表读数!MO139</f>
        <v>3</v>
      </c>
      <c r="MP142" s="48">
        <f>+每日电表读数!MQ139-每日电表读数!MP139</f>
        <v>6.7000000000000028</v>
      </c>
      <c r="MQ142" s="48">
        <f>+每日电表读数!MR139-每日电表读数!MQ139</f>
        <v>2.3999999999999986</v>
      </c>
      <c r="MR142" s="48">
        <f>+每日电表读数!MS139-每日电表读数!MR139</f>
        <v>10.399999999999999</v>
      </c>
      <c r="MS142" s="48">
        <f>+每日电表读数!MT139-每日电表读数!MS139</f>
        <v>11.799999999999997</v>
      </c>
      <c r="MT142" s="48">
        <f>+每日电表读数!MU139-每日电表读数!MT139</f>
        <v>7</v>
      </c>
      <c r="MU142" s="48">
        <f>+每日电表读数!MV139-每日电表读数!MU139</f>
        <v>13.200000000000003</v>
      </c>
      <c r="MV142" s="48">
        <f>+每日电表读数!MW139-每日电表读数!MV139</f>
        <v>15.400000000000006</v>
      </c>
      <c r="MW142" s="48">
        <f>+每日电表读数!MX139-每日电表读数!MW139</f>
        <v>16.700000000000003</v>
      </c>
      <c r="MX142" s="48">
        <f>+每日电表读数!MY139-每日电表读数!MX139</f>
        <v>9.9999999999994316E-2</v>
      </c>
      <c r="MY142" s="48">
        <f>+每日电表读数!MZ139-每日电表读数!MY139</f>
        <v>9.9999999999994316E-2</v>
      </c>
      <c r="MZ142" s="48">
        <f>+每日电表读数!NA139-每日电表读数!MZ139</f>
        <v>9.9999999999994316E-2</v>
      </c>
      <c r="NA142" s="48">
        <f>+每日电表读数!NB139-每日电表读数!NA139</f>
        <v>0.10000000000002274</v>
      </c>
      <c r="NB142" s="48">
        <f>+每日电表读数!NC139-每日电表读数!NB139</f>
        <v>0</v>
      </c>
      <c r="NC142" s="48">
        <f>+每日电表读数!ND139-每日电表读数!NC139</f>
        <v>3.3999999999999773</v>
      </c>
      <c r="ND142" s="48">
        <f>+每日电表读数!NE139-每日电表读数!ND139</f>
        <v>0.10000000000002274</v>
      </c>
      <c r="NE142" s="48">
        <f>+每日电表读数!NF139-每日电表读数!NE139</f>
        <v>0.79999999999998295</v>
      </c>
      <c r="NF142" s="48">
        <f>+每日电表读数!NG139-每日电表读数!NF139</f>
        <v>4.9000000000000057</v>
      </c>
      <c r="NG142" s="48">
        <f>+每日电表读数!NH139-每日电表读数!NG139</f>
        <v>9.9999999999994316E-2</v>
      </c>
      <c r="NH142" s="48">
        <f>+每日电表读数!NI139-每日电表读数!NH139</f>
        <v>11.300000000000011</v>
      </c>
      <c r="NI142" s="48">
        <f>+每日电表读数!NJ139-每日电表读数!NI139</f>
        <v>3.4000000000000057</v>
      </c>
      <c r="NJ142" s="48">
        <f>+每日电表读数!NK139-每日电表读数!NJ139</f>
        <v>0</v>
      </c>
      <c r="NK142" s="48">
        <f>+每日电表读数!NL139-每日电表读数!NK139</f>
        <v>9.9999999999994316E-2</v>
      </c>
      <c r="NL142" s="48">
        <f>+每日电表读数!NM139-每日电表读数!NL139</f>
        <v>9.9999999999994316E-2</v>
      </c>
      <c r="NM142" s="48">
        <f>+每日电表读数!NN139-每日电表读数!NM139</f>
        <v>9.9999999999994316E-2</v>
      </c>
      <c r="NN142" s="48">
        <f>+每日电表读数!NO139-每日电表读数!NN139</f>
        <v>9.9999999999994316E-2</v>
      </c>
      <c r="NO142" s="48">
        <f>+每日电表读数!NP139-每日电表读数!NO139</f>
        <v>0.10000000000002274</v>
      </c>
      <c r="NP142" s="48">
        <f>+每日电表读数!NQ139-每日电表读数!NP139</f>
        <v>8</v>
      </c>
      <c r="NQ142" s="48">
        <f>+每日电表读数!NR139-每日电表读数!NQ139</f>
        <v>1.2999999999999829</v>
      </c>
      <c r="NR142" s="48">
        <f>+每日电表读数!NS139-每日电表读数!NR139</f>
        <v>9.9999999999994316E-2</v>
      </c>
      <c r="NS142" s="48">
        <f>+每日电表读数!NT139-每日电表读数!NS139</f>
        <v>18</v>
      </c>
      <c r="NT142" s="48">
        <f>+每日电表读数!NU139-每日电表读数!NT139</f>
        <v>22.200000000000017</v>
      </c>
      <c r="NU142" s="48">
        <f>+每日电表读数!NV139-每日电表读数!NU139</f>
        <v>19.900000000000006</v>
      </c>
      <c r="NV142" s="48">
        <f>+每日电表读数!NW139-每日电表读数!NV139</f>
        <v>19.799999999999983</v>
      </c>
      <c r="NW142" s="48">
        <f>+每日电表读数!NX139-每日电表读数!NW139</f>
        <v>22.700000000000017</v>
      </c>
      <c r="NX142" s="48">
        <f>+每日电表读数!NY139-每日电表读数!NX139</f>
        <v>20.599999999999966</v>
      </c>
      <c r="NY142" s="48">
        <f>+每日电表读数!NZ139-每日电表读数!NY139</f>
        <v>2.8000000000000114</v>
      </c>
      <c r="NZ142" s="48">
        <f>+每日电表读数!OA139-每日电表读数!NZ139</f>
        <v>0</v>
      </c>
      <c r="OA142" s="48">
        <f>+每日电表读数!OB139-每日电表读数!OA139</f>
        <v>0.10000000000002274</v>
      </c>
      <c r="OB142" s="48">
        <f>+每日电表读数!OC139-每日电表读数!OB139</f>
        <v>9.9999999999965894E-2</v>
      </c>
      <c r="OC142" s="48">
        <f>+每日电表读数!OD139-每日电表读数!OC139</f>
        <v>5</v>
      </c>
      <c r="OD142" s="48">
        <f>+每日电表读数!OE139-每日电表读数!OD139</f>
        <v>14.200000000000045</v>
      </c>
      <c r="OE142" s="48">
        <f>+每日电表读数!OF139-每日电表读数!OE139</f>
        <v>8</v>
      </c>
      <c r="OF142" s="48">
        <f>+每日电表读数!OG139-每日电表读数!OF139</f>
        <v>7</v>
      </c>
      <c r="OG142" s="48">
        <f>+每日电表读数!OH139-每日电表读数!OG139</f>
        <v>7.2999999999999545</v>
      </c>
      <c r="OH142" s="48">
        <f>+每日电表读数!OI139-每日电表读数!OH139</f>
        <v>12.300000000000011</v>
      </c>
      <c r="OI142" s="48">
        <f>+每日电表读数!OJ139-每日电表读数!OI139</f>
        <v>12.699999999999989</v>
      </c>
      <c r="OJ142" s="48">
        <f>+每日电表读数!OK139-每日电表读数!OJ139</f>
        <v>0.5</v>
      </c>
      <c r="OK142" s="48">
        <f>+每日电表读数!OL139-每日电表读数!OK139</f>
        <v>0.10000000000002274</v>
      </c>
      <c r="OL142" s="48">
        <f>+每日电表读数!OM139-每日电表读数!OL139</f>
        <v>0</v>
      </c>
      <c r="OM142" s="48">
        <f>+每日电表读数!ON139-每日电表读数!OM139</f>
        <v>2.8999999999999773</v>
      </c>
      <c r="ON142" s="48">
        <f>+每日电表读数!OO139-每日电表读数!ON139</f>
        <v>20.800000000000011</v>
      </c>
      <c r="OO142" s="48">
        <f>+每日电表读数!OP139-每日电表读数!OO139</f>
        <v>18</v>
      </c>
      <c r="OP142" s="48">
        <f>+每日电表读数!OQ139-每日电表读数!OP139</f>
        <v>22.100000000000023</v>
      </c>
      <c r="OQ142" s="48">
        <f>+每日电表读数!OR139-每日电表读数!OQ139</f>
        <v>1.8999999999999773</v>
      </c>
      <c r="OR142" s="48">
        <f>+每日电表读数!OS139-每日电表读数!OR139</f>
        <v>0.10000000000002274</v>
      </c>
      <c r="OS142" s="48">
        <f>+每日电表读数!OT139-每日电表读数!OS139</f>
        <v>1.3000000000000114</v>
      </c>
      <c r="OT142" s="48">
        <f>+每日电表读数!OU139-每日电表读数!OT139</f>
        <v>1.2999999999999545</v>
      </c>
      <c r="OU142" s="48">
        <f>+每日电表读数!OV139-每日电表读数!OU139</f>
        <v>20.700000000000045</v>
      </c>
      <c r="OV142" s="48">
        <f>+每日电表读数!OW139-每日电表读数!OV139</f>
        <v>10.399999999999977</v>
      </c>
      <c r="OW142" s="48">
        <f>+每日电表读数!OX139-每日电表读数!OW139</f>
        <v>5.8000000000000114</v>
      </c>
      <c r="OX142" s="48">
        <f>+每日电表读数!OY139-每日电表读数!OX139</f>
        <v>9.9999999999965894E-2</v>
      </c>
      <c r="OY142" s="48">
        <f>+每日电表读数!OZ139-每日电表读数!OY139</f>
        <v>0.10000000000002274</v>
      </c>
      <c r="OZ142" s="48">
        <f>+每日电表读数!PA139-每日电表读数!OZ139</f>
        <v>0.10000000000002274</v>
      </c>
      <c r="PA142" s="48">
        <f>+每日电表读数!PB139-每日电表读数!PA139</f>
        <v>9.9999999999965894E-2</v>
      </c>
      <c r="PB142" s="48">
        <f>+每日电表读数!PC139-每日电表读数!PB139</f>
        <v>0</v>
      </c>
      <c r="PC142" s="48">
        <f>+每日电表读数!PD139-每日电表读数!PC139</f>
        <v>0.10000000000002274</v>
      </c>
      <c r="PD142" s="48">
        <f>+每日电表读数!PE139-每日电表读数!PD139</f>
        <v>9.9999999999965894E-2</v>
      </c>
      <c r="PE142" s="48">
        <f>+每日电表读数!PF139-每日电表读数!PE139</f>
        <v>0.10000000000002274</v>
      </c>
      <c r="PF142" s="48">
        <f>+每日电表读数!PG139-每日电表读数!PF139</f>
        <v>9.3000000000000114</v>
      </c>
      <c r="PG142" s="48">
        <f>+每日电表读数!PH139-每日电表读数!PG139</f>
        <v>8.3999999999999773</v>
      </c>
      <c r="PH142" s="48">
        <f>+每日电表读数!PI139-每日电表读数!PH139</f>
        <v>23</v>
      </c>
      <c r="PI142" s="48">
        <f>+每日电表读数!PJ139-每日电表读数!PI139</f>
        <v>21.199999999999989</v>
      </c>
      <c r="PJ142" s="48">
        <f>+每日电表读数!PK139-每日电表读数!PJ139</f>
        <v>24.600000000000023</v>
      </c>
      <c r="PK142" s="48">
        <f>+每日电表读数!PL139-每日电表读数!PK139</f>
        <v>21.399999999999977</v>
      </c>
      <c r="PL142" s="48">
        <f>+每日电表读数!PM139-每日电表读数!PL139</f>
        <v>0</v>
      </c>
      <c r="PM142" s="48">
        <f>+每日电表读数!PN139-每日电表读数!PM139</f>
        <v>22</v>
      </c>
      <c r="PN142" s="48">
        <f>+每日电表读数!PO139-每日电表读数!PN139</f>
        <v>13.899999999999977</v>
      </c>
      <c r="PO142" s="48">
        <f>+每日电表读数!PP139-每日电表读数!PO139</f>
        <v>13.400000000000091</v>
      </c>
      <c r="PP142" s="48">
        <f>+每日电表读数!PQ139-每日电表读数!PP139</f>
        <v>12.299999999999955</v>
      </c>
      <c r="PQ142" s="48">
        <f>+每日电表读数!PR139-每日电表读数!PQ139</f>
        <v>13.700000000000045</v>
      </c>
      <c r="PR142" s="48">
        <f>+每日电表读数!PS139-每日电表读数!PR139</f>
        <v>3</v>
      </c>
      <c r="PS142" s="48">
        <f>+每日电表读数!PT139-每日电表读数!PS139</f>
        <v>0</v>
      </c>
      <c r="PT142" s="48">
        <f>+每日电表读数!PU139-每日电表读数!PT139</f>
        <v>13.099999999999909</v>
      </c>
      <c r="PU142" s="48">
        <f>+每日电表读数!PV139-每日电表读数!PU139</f>
        <v>0.10000000000002274</v>
      </c>
      <c r="PV142" s="48">
        <f>+每日电表读数!PW139-每日电表读数!PV139</f>
        <v>4.2000000000000455</v>
      </c>
      <c r="PW142" s="48">
        <f>+每日电表读数!PX139-每日电表读数!PW139</f>
        <v>6.8999999999999773</v>
      </c>
      <c r="PX142" s="48">
        <f>+每日电表读数!PY139-每日电表读数!PX139</f>
        <v>2.1000000000000227</v>
      </c>
      <c r="PY142" s="48">
        <f>+每日电表读数!PZ139-每日电表读数!PY139</f>
        <v>1.1000000000000227</v>
      </c>
      <c r="PZ142" s="48">
        <f>+每日电表读数!QA139-每日电表读数!PZ139</f>
        <v>9.9999999999909051E-2</v>
      </c>
      <c r="QA142" s="48">
        <f>+每日电表读数!QB139-每日电表读数!QA139</f>
        <v>19.600000000000023</v>
      </c>
      <c r="QB142" s="48">
        <f>+每日电表读数!QC139-每日电表读数!QB139</f>
        <v>21</v>
      </c>
      <c r="QC142" s="48">
        <f>+每日电表读数!QD139-每日电表读数!QC139</f>
        <v>20.100000000000023</v>
      </c>
      <c r="QD142" s="48">
        <f>+每日电表读数!QE139-每日电表读数!QD139</f>
        <v>21.100000000000023</v>
      </c>
      <c r="QE142" s="48">
        <f>+每日电表读数!QF139-每日电表读数!QE139</f>
        <v>7.6000000000000227</v>
      </c>
      <c r="QF142" s="48">
        <f>+每日电表读数!QG139-每日电表读数!QF139</f>
        <v>9.9999999999909051E-2</v>
      </c>
      <c r="QG142" s="48">
        <f>+每日电表读数!QH139-每日电表读数!QG139</f>
        <v>0.20000000000004547</v>
      </c>
      <c r="QH142" s="48">
        <f>+每日电表读数!QI139-每日电表读数!QH139</f>
        <v>23</v>
      </c>
      <c r="QI142" s="48">
        <f>+每日电表读数!QJ139-每日电表读数!QI139</f>
        <v>23.600000000000023</v>
      </c>
      <c r="QJ142" s="48">
        <f>+每日电表读数!QK139-每日电表读数!QJ139</f>
        <v>24.100000000000023</v>
      </c>
      <c r="QK142" s="48">
        <f>+每日电表读数!QL139-每日电表读数!QK139</f>
        <v>25.599999999999909</v>
      </c>
      <c r="QL142" s="48">
        <f>+每日电表读数!QM139-每日电表读数!QL139</f>
        <v>22.900000000000091</v>
      </c>
      <c r="QM142" s="48">
        <f>+每日电表读数!QN139-每日电表读数!QM139</f>
        <v>23.699999999999932</v>
      </c>
      <c r="QN142" s="48">
        <f>+每日电表读数!QO139-每日电表读数!QN139</f>
        <v>0.10000000000002274</v>
      </c>
      <c r="QO142" s="48">
        <f>+每日电表读数!QP139-每日电表读数!QO139</f>
        <v>26</v>
      </c>
      <c r="QP142" s="48">
        <f>+每日电表读数!QQ139-每日电表读数!QP139</f>
        <v>19.5</v>
      </c>
      <c r="QQ142" s="48">
        <f>+每日电表读数!QR139-每日电表读数!QQ139</f>
        <v>13.700000000000045</v>
      </c>
      <c r="QR142" s="48">
        <f>+每日电表读数!QS139-每日电表读数!QR139</f>
        <v>21.899999999999977</v>
      </c>
      <c r="QS142" s="48">
        <f>+每日电表读数!QT139-每日电表读数!QS139</f>
        <v>18.100000000000023</v>
      </c>
      <c r="QT142" s="48">
        <f>+每日电表读数!QU139-每日电表读数!QT139</f>
        <v>9.9999999999909051E-2</v>
      </c>
      <c r="QU142" s="48">
        <f>+每日电表读数!QV139-每日电表读数!QU139</f>
        <v>0</v>
      </c>
      <c r="QV142" s="48">
        <f>+每日电表读数!QW139-每日电表读数!QV139</f>
        <v>22.799999999999955</v>
      </c>
      <c r="QW142" s="48">
        <f>+每日电表读数!QX139-每日电表读数!QW139</f>
        <v>19.600000000000136</v>
      </c>
      <c r="QX142" s="48">
        <f>+每日电表读数!QY139-每日电表读数!QX139</f>
        <v>25.700000000000045</v>
      </c>
      <c r="QY142" s="48">
        <f>+每日电表读数!QZ139-每日电表读数!QY139</f>
        <v>27.099999999999909</v>
      </c>
      <c r="QZ142" s="48">
        <f>+每日电表读数!RA139-每日电表读数!QZ139</f>
        <v>18.700000000000045</v>
      </c>
      <c r="RA142" s="48">
        <f>+每日电表读数!RB139-每日电表读数!RA139</f>
        <v>24.899999999999864</v>
      </c>
      <c r="RB142" s="48">
        <f>+每日电表读数!RC139-每日电表读数!RB139</f>
        <v>0.10000000000013642</v>
      </c>
      <c r="RC142" s="48">
        <f>+每日电表读数!RD139-每日电表读数!RC139</f>
        <v>26.200000000000045</v>
      </c>
      <c r="RD142" s="48">
        <f>+每日电表读数!RE139-每日电表读数!RD139</f>
        <v>25.899999999999864</v>
      </c>
      <c r="RE142" s="48">
        <f>+每日电表读数!RF139-每日电表读数!RE139</f>
        <v>27</v>
      </c>
      <c r="RF142" s="48">
        <f>+每日电表读数!RG139-每日电表读数!RF139</f>
        <v>27.100000000000136</v>
      </c>
      <c r="RG142" s="48">
        <f>+每日电表读数!RH139-每日电表读数!RG139</f>
        <v>17.599999999999909</v>
      </c>
      <c r="RH142" s="48">
        <f>+每日电表读数!RI139-每日电表读数!RH139</f>
        <v>19.599999999999909</v>
      </c>
      <c r="RI142" s="48">
        <f>+每日电表读数!RJ139-每日电表读数!RI139</f>
        <v>0.10000000000013642</v>
      </c>
      <c r="RJ142" s="48">
        <f>+每日电表读数!RK139-每日电表读数!RJ139</f>
        <v>27.099999999999909</v>
      </c>
      <c r="RK142" s="48">
        <f>+每日电表读数!RL139-每日电表读数!RK139</f>
        <v>25.900000000000091</v>
      </c>
      <c r="RL142" s="48">
        <f>+每日电表读数!RM139-每日电表读数!RL139</f>
        <v>19</v>
      </c>
      <c r="RM142" s="48">
        <f>+每日电表读数!RN139-每日电表读数!RM139</f>
        <v>12.399999999999864</v>
      </c>
      <c r="RN142" s="48">
        <f>+每日电表读数!RO139-每日电表读数!RN139</f>
        <v>5.1000000000001364</v>
      </c>
      <c r="RO142" s="48">
        <f>+每日电表读数!RP139-每日电表读数!RO139</f>
        <v>10.899999999999864</v>
      </c>
      <c r="RP142" s="48">
        <f>+每日电表读数!RQ139-每日电表读数!RP139</f>
        <v>9.1000000000001364</v>
      </c>
      <c r="RQ142" s="48">
        <f>+每日电表读数!RR139-每日电表读数!RQ139</f>
        <v>26.299999999999955</v>
      </c>
      <c r="RR142" s="48">
        <f>+每日电表读数!RS139-每日电表读数!RR139</f>
        <v>16.099999999999909</v>
      </c>
      <c r="RS142" s="48">
        <f>+每日电表读数!RT139-每日电表读数!RS139</f>
        <v>3.7000000000000455</v>
      </c>
      <c r="RT142" s="48">
        <f>+每日电表读数!RU139-每日电表读数!RT139</f>
        <v>0.10000000000013642</v>
      </c>
      <c r="RU142" s="48">
        <f>+每日电表读数!RV139-每日电表读数!RU139</f>
        <v>0</v>
      </c>
      <c r="RV142" s="48">
        <f>+每日电表读数!RW139-每日电表读数!RV139</f>
        <v>16.799999999999955</v>
      </c>
      <c r="RW142" s="48">
        <f>+每日电表读数!RX139-每日电表读数!RW139</f>
        <v>18.200000000000045</v>
      </c>
      <c r="RX142" s="48">
        <f>+每日电表读数!RY139-每日电表读数!RX139</f>
        <v>12.099999999999909</v>
      </c>
      <c r="RY142" s="48">
        <f>+每日电表读数!RZ139-每日电表读数!RY139</f>
        <v>13.400000000000091</v>
      </c>
      <c r="RZ142" s="48">
        <f>+每日电表读数!SA139-每日电表读数!RZ139</f>
        <v>25.399999999999864</v>
      </c>
      <c r="SA142" s="48">
        <f>+每日电表读数!SB139-每日电表读数!SA139</f>
        <v>9.9000000000000909</v>
      </c>
      <c r="SB142" s="48">
        <f>+每日电表读数!SC139-每日电表读数!SB139</f>
        <v>14.599999999999909</v>
      </c>
      <c r="SC142" s="48">
        <f>+每日电表读数!SD139-每日电表读数!SC139</f>
        <v>5.2999999999999545</v>
      </c>
      <c r="SD142" s="48">
        <f>+每日电表读数!SE139-每日电表读数!SD139</f>
        <v>0</v>
      </c>
      <c r="SE142" s="48">
        <f>+每日电表读数!SF139-每日电表读数!SE139</f>
        <v>15.900000000000091</v>
      </c>
      <c r="SF142" s="48">
        <f>+每日电表读数!SG139-每日电表读数!SF139</f>
        <v>0</v>
      </c>
      <c r="SG142" s="48">
        <f>+每日电表读数!SH139-每日电表读数!SG139</f>
        <v>0</v>
      </c>
      <c r="SH142" s="48">
        <f>+每日电表读数!SI139-每日电表读数!SH139</f>
        <v>0</v>
      </c>
      <c r="SI142" s="48">
        <f>+每日电表读数!SJ139-每日电表读数!SI139</f>
        <v>76.900000000000091</v>
      </c>
      <c r="SJ142" s="48">
        <f>+每日电表读数!SK139-每日电表读数!SJ139</f>
        <v>0</v>
      </c>
      <c r="SK142" s="48">
        <f>+每日电表读数!SL139-每日电表读数!SK139</f>
        <v>0</v>
      </c>
      <c r="SL142" s="48">
        <f>+每日电表读数!SM139-每日电表读数!SL139</f>
        <v>0</v>
      </c>
      <c r="SM142" s="48">
        <f>+每日电表读数!SN139-每日电表读数!SM139</f>
        <v>50.699999999999818</v>
      </c>
      <c r="SN142" s="48">
        <f>+每日电表读数!SO139-每日电表读数!SN139</f>
        <v>14.100000000000136</v>
      </c>
      <c r="SO142" s="48">
        <v>0</v>
      </c>
      <c r="SP142" s="48">
        <v>0</v>
      </c>
      <c r="SQ142" s="48">
        <f>+每日电表读数!SR139-每日电表读数!SQ139</f>
        <v>22.299999999999955</v>
      </c>
      <c r="SR142" s="48">
        <f>+每日电表读数!SS139-每日电表读数!SR139</f>
        <v>0</v>
      </c>
      <c r="SS142" s="48">
        <f>+每日电表读数!ST139-每日电表读数!SS139</f>
        <v>-1799.2</v>
      </c>
      <c r="ST142" s="48">
        <f>+每日电表读数!SU139-每日电表读数!ST139</f>
        <v>0</v>
      </c>
      <c r="SU142" s="48">
        <f>+每日电表读数!SV139-每日电表读数!SU139</f>
        <v>0</v>
      </c>
      <c r="SV142" s="48">
        <f>+每日电表读数!SW139-每日电表读数!SV139</f>
        <v>0</v>
      </c>
      <c r="SW142" s="48">
        <f>+每日电表读数!SX139-每日电表读数!SW139</f>
        <v>1879.8</v>
      </c>
      <c r="SX142" s="48">
        <f>+每日电表读数!SY139-每日电表读数!SX139</f>
        <v>1.4000000000000909</v>
      </c>
      <c r="SY142" s="48">
        <f>+每日电表读数!SZ139-每日电表读数!SY139</f>
        <v>9.9999999999909051E-2</v>
      </c>
      <c r="SZ142" s="48">
        <f>+每日电表读数!TA139-每日电表读数!SZ139</f>
        <v>0</v>
      </c>
      <c r="TA142" s="48">
        <f>+每日电表读数!TB139-每日电表读数!TA139</f>
        <v>0</v>
      </c>
      <c r="TB142" s="48">
        <f>+每日电表读数!TC139-每日电表读数!TB139</f>
        <v>54.400000000000091</v>
      </c>
      <c r="TC142" s="48">
        <f>+每日电表读数!TD139-每日电表读数!TC139</f>
        <v>13</v>
      </c>
      <c r="TD142" s="48">
        <f>+每日电表读数!TE139-每日电表读数!TD139</f>
        <v>4.3999999999998636</v>
      </c>
      <c r="TE142" s="48">
        <f>+每日电表读数!TF139-每日电表读数!TE139</f>
        <v>20.300000000000182</v>
      </c>
      <c r="TF142" s="48">
        <f>+每日电表读数!TG139-每日电表读数!TF139</f>
        <v>0.39999999999986358</v>
      </c>
      <c r="TG142" s="48">
        <f>+每日电表读数!TH139-每日电表读数!TG139</f>
        <v>6.9000000000000909</v>
      </c>
      <c r="TH142" s="48">
        <f>+每日电表读数!TI139-每日电表读数!TH139</f>
        <v>9.9999999999909051E-2</v>
      </c>
      <c r="TI142" s="48">
        <f>+每日电表读数!TJ139-每日电表读数!TI139</f>
        <v>0.10000000000013642</v>
      </c>
      <c r="TJ142" s="48">
        <f>+每日电表读数!TK139-每日电表读数!TJ139</f>
        <v>9.9999999999909051E-2</v>
      </c>
      <c r="TK142" s="48">
        <f>+每日电表读数!TL139-每日电表读数!TK139</f>
        <v>7.9000000000000909</v>
      </c>
      <c r="TL142" s="48">
        <f>+每日电表读数!TM139-每日电表读数!TL139</f>
        <v>2</v>
      </c>
      <c r="TM142" s="48">
        <f>+每日电表读数!TN139-每日电表读数!TM139</f>
        <v>9.9999999999909051E-2</v>
      </c>
      <c r="TN142" s="48">
        <f>+每日电表读数!TO139-每日电表读数!TN139</f>
        <v>9.2999999999999545</v>
      </c>
    </row>
  </sheetData>
  <mergeCells count="27">
    <mergeCell ref="A2:C2"/>
    <mergeCell ref="A3:A7"/>
    <mergeCell ref="A8:A10"/>
    <mergeCell ref="A11:A16"/>
    <mergeCell ref="A17:A21"/>
    <mergeCell ref="A22:A27"/>
    <mergeCell ref="A28:A33"/>
    <mergeCell ref="A34:A36"/>
    <mergeCell ref="A37:A38"/>
    <mergeCell ref="A39:A41"/>
    <mergeCell ref="A42:A43"/>
    <mergeCell ref="A44:A45"/>
    <mergeCell ref="A46:A51"/>
    <mergeCell ref="A52:A55"/>
    <mergeCell ref="A56:A57"/>
    <mergeCell ref="A58:A62"/>
    <mergeCell ref="A63:A66"/>
    <mergeCell ref="A71:A74"/>
    <mergeCell ref="A75:A80"/>
    <mergeCell ref="A83:A86"/>
    <mergeCell ref="A118:A123"/>
    <mergeCell ref="B126:B127"/>
    <mergeCell ref="A87:A90"/>
    <mergeCell ref="A91:A96"/>
    <mergeCell ref="A101:A108"/>
    <mergeCell ref="A109:A110"/>
    <mergeCell ref="A112:A1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TL50"/>
  <sheetViews>
    <sheetView zoomScale="70" zoomScaleNormal="70" workbookViewId="0">
      <pane xSplit="1" ySplit="2" topLeftCell="SP17" activePane="bottomRight" state="frozen"/>
      <selection pane="topRight"/>
      <selection pane="bottomLeft"/>
      <selection pane="bottomRight" activeCell="TK3" sqref="TK3:TL39"/>
    </sheetView>
  </sheetViews>
  <sheetFormatPr defaultColWidth="9" defaultRowHeight="14.5"/>
  <cols>
    <col min="1" max="1" width="21" style="91" customWidth="1"/>
    <col min="2" max="61" width="11.54296875" style="91" customWidth="1"/>
    <col min="62" max="65" width="7.453125" style="91" customWidth="1"/>
    <col min="66" max="69" width="6.81640625" style="91" customWidth="1"/>
    <col min="70" max="83" width="7.81640625" style="91" customWidth="1"/>
    <col min="84" max="84" width="9.81640625" style="91" customWidth="1"/>
    <col min="85" max="85" width="9.1796875" style="91"/>
    <col min="86" max="16384" width="9" style="91"/>
  </cols>
  <sheetData>
    <row r="1" spans="1:532">
      <c r="A1" s="384" t="s">
        <v>464</v>
      </c>
      <c r="B1" s="92">
        <v>45658</v>
      </c>
      <c r="C1" s="92">
        <v>45659</v>
      </c>
      <c r="D1" s="92">
        <v>45660</v>
      </c>
      <c r="E1" s="92">
        <v>45661</v>
      </c>
      <c r="F1" s="92">
        <v>45662</v>
      </c>
      <c r="G1" s="92">
        <v>45663</v>
      </c>
      <c r="H1" s="92">
        <v>45664</v>
      </c>
      <c r="I1" s="92">
        <v>45665</v>
      </c>
      <c r="J1" s="92">
        <v>45666</v>
      </c>
      <c r="K1" s="92">
        <v>45667</v>
      </c>
      <c r="L1" s="92">
        <v>45668</v>
      </c>
      <c r="M1" s="92">
        <v>45669</v>
      </c>
      <c r="N1" s="92">
        <v>45670</v>
      </c>
      <c r="O1" s="92">
        <v>45671</v>
      </c>
      <c r="P1" s="92">
        <v>45672</v>
      </c>
      <c r="Q1" s="92">
        <v>45673</v>
      </c>
      <c r="R1" s="92">
        <v>45674</v>
      </c>
      <c r="S1" s="92">
        <v>45675</v>
      </c>
      <c r="T1" s="92">
        <v>45676</v>
      </c>
      <c r="U1" s="92">
        <v>45677</v>
      </c>
      <c r="V1" s="92">
        <v>45678</v>
      </c>
      <c r="W1" s="92">
        <v>45679</v>
      </c>
      <c r="X1" s="92">
        <v>45680</v>
      </c>
      <c r="Y1" s="92">
        <v>45681</v>
      </c>
      <c r="Z1" s="92">
        <v>45682</v>
      </c>
      <c r="AA1" s="92">
        <v>45683</v>
      </c>
      <c r="AB1" s="92">
        <v>45684</v>
      </c>
      <c r="AC1" s="92">
        <v>45685</v>
      </c>
      <c r="AD1" s="92">
        <v>45686</v>
      </c>
      <c r="AE1" s="92">
        <v>45687</v>
      </c>
      <c r="AF1" s="92">
        <v>45688</v>
      </c>
      <c r="AG1" s="92">
        <v>45689</v>
      </c>
      <c r="AH1" s="92">
        <v>45690</v>
      </c>
      <c r="AI1" s="92">
        <v>45691</v>
      </c>
      <c r="AJ1" s="92">
        <v>45692</v>
      </c>
      <c r="AK1" s="92">
        <v>45693</v>
      </c>
      <c r="AL1" s="92">
        <v>45694</v>
      </c>
      <c r="AM1" s="92">
        <v>45695</v>
      </c>
      <c r="AN1" s="92">
        <v>45696</v>
      </c>
      <c r="AO1" s="92">
        <v>45697</v>
      </c>
      <c r="AP1" s="92">
        <v>45698</v>
      </c>
      <c r="AQ1" s="92">
        <v>45699</v>
      </c>
      <c r="AR1" s="92">
        <v>45700</v>
      </c>
      <c r="AS1" s="92">
        <v>45701</v>
      </c>
      <c r="AT1" s="92">
        <v>45702</v>
      </c>
      <c r="AU1" s="92">
        <v>45703</v>
      </c>
      <c r="AV1" s="92">
        <v>45704</v>
      </c>
      <c r="AW1" s="92">
        <v>45705</v>
      </c>
      <c r="AX1" s="92">
        <v>45706</v>
      </c>
      <c r="AY1" s="92">
        <v>45707</v>
      </c>
      <c r="AZ1" s="92">
        <v>45708</v>
      </c>
      <c r="BA1" s="92">
        <v>45709</v>
      </c>
      <c r="BB1" s="92">
        <v>45710</v>
      </c>
      <c r="BC1" s="92">
        <v>45711</v>
      </c>
      <c r="BD1" s="92">
        <v>45712</v>
      </c>
      <c r="BE1" s="92">
        <v>45713</v>
      </c>
      <c r="BF1" s="92">
        <v>45714</v>
      </c>
      <c r="BG1" s="92">
        <v>45715</v>
      </c>
      <c r="BH1" s="92">
        <v>45716</v>
      </c>
      <c r="BI1" s="92">
        <v>45717</v>
      </c>
      <c r="BJ1" s="92">
        <v>45718</v>
      </c>
      <c r="BK1" s="92">
        <v>45719</v>
      </c>
      <c r="BL1" s="92">
        <v>45720</v>
      </c>
      <c r="BM1" s="92">
        <v>45721</v>
      </c>
      <c r="BN1" s="92">
        <v>45722</v>
      </c>
      <c r="BO1" s="92">
        <v>45723</v>
      </c>
      <c r="BP1" s="92">
        <v>45724</v>
      </c>
      <c r="BQ1" s="92">
        <v>45725</v>
      </c>
      <c r="BR1" s="92">
        <v>45726</v>
      </c>
      <c r="BS1" s="92">
        <v>45727</v>
      </c>
      <c r="BT1" s="92">
        <v>45728</v>
      </c>
      <c r="BU1" s="92">
        <v>45729</v>
      </c>
      <c r="BV1" s="92">
        <v>45730</v>
      </c>
      <c r="BW1" s="92">
        <v>45731</v>
      </c>
      <c r="BX1" s="92">
        <v>45732</v>
      </c>
      <c r="BY1" s="92">
        <v>45733</v>
      </c>
      <c r="BZ1" s="92">
        <v>45734</v>
      </c>
      <c r="CA1" s="92">
        <v>45735</v>
      </c>
      <c r="CB1" s="92">
        <v>45736</v>
      </c>
      <c r="CC1" s="92">
        <v>45737</v>
      </c>
      <c r="CD1" s="92">
        <v>45738</v>
      </c>
      <c r="CE1" s="92">
        <v>45739</v>
      </c>
      <c r="CF1" s="92">
        <v>45740</v>
      </c>
      <c r="CG1" s="92">
        <v>45741</v>
      </c>
      <c r="CH1" s="92">
        <v>45742</v>
      </c>
      <c r="CI1" s="92">
        <v>45743</v>
      </c>
      <c r="CJ1" s="92">
        <v>45744</v>
      </c>
      <c r="CK1" s="92">
        <v>45745</v>
      </c>
      <c r="CL1" s="92">
        <v>45746</v>
      </c>
      <c r="CM1" s="92">
        <v>45747</v>
      </c>
      <c r="CN1" s="92">
        <v>45748</v>
      </c>
      <c r="CO1" s="92">
        <v>45749</v>
      </c>
      <c r="CP1" s="92">
        <v>45750</v>
      </c>
      <c r="CQ1" s="92">
        <v>45751</v>
      </c>
      <c r="CR1" s="92">
        <v>45752</v>
      </c>
      <c r="CS1" s="92">
        <v>45753</v>
      </c>
      <c r="CT1" s="92">
        <v>45754</v>
      </c>
      <c r="CU1" s="92">
        <v>45755</v>
      </c>
      <c r="CV1" s="92">
        <v>45756</v>
      </c>
      <c r="CW1" s="92">
        <v>45757</v>
      </c>
      <c r="CX1" s="92">
        <v>45758</v>
      </c>
      <c r="CY1" s="92">
        <v>45759</v>
      </c>
      <c r="CZ1" s="92">
        <v>45760</v>
      </c>
      <c r="DA1" s="92">
        <v>45761</v>
      </c>
      <c r="DB1" s="92">
        <v>45762</v>
      </c>
      <c r="DC1" s="92">
        <v>45763</v>
      </c>
      <c r="DD1" s="92">
        <v>45764</v>
      </c>
      <c r="DE1" s="92">
        <v>45765</v>
      </c>
      <c r="DF1" s="92">
        <v>45766</v>
      </c>
      <c r="DG1" s="92">
        <v>45767</v>
      </c>
      <c r="DH1" s="92">
        <v>45768</v>
      </c>
      <c r="DI1" s="92">
        <v>45769</v>
      </c>
      <c r="DJ1" s="92">
        <v>45770</v>
      </c>
      <c r="DK1" s="92">
        <v>45771</v>
      </c>
      <c r="DL1" s="92">
        <v>45772</v>
      </c>
      <c r="DM1" s="92">
        <v>45773</v>
      </c>
      <c r="DN1" s="92">
        <v>45774</v>
      </c>
      <c r="DO1" s="92">
        <v>45775</v>
      </c>
      <c r="DP1" s="92">
        <v>45776</v>
      </c>
      <c r="DQ1" s="92">
        <v>45777</v>
      </c>
      <c r="DR1" s="92">
        <v>45778</v>
      </c>
      <c r="DS1" s="92">
        <v>45779</v>
      </c>
      <c r="DT1" s="92">
        <v>45780</v>
      </c>
      <c r="DU1" s="92">
        <v>45781</v>
      </c>
      <c r="DV1" s="92">
        <v>45782</v>
      </c>
      <c r="DW1" s="92">
        <v>45783</v>
      </c>
      <c r="DX1" s="92">
        <v>45784</v>
      </c>
      <c r="DY1" s="92">
        <v>45785</v>
      </c>
      <c r="DZ1" s="92">
        <v>45786</v>
      </c>
      <c r="EA1" s="92">
        <v>45787</v>
      </c>
      <c r="EB1" s="92">
        <v>45788</v>
      </c>
      <c r="EC1" s="92">
        <v>45789</v>
      </c>
      <c r="ED1" s="92">
        <v>45790</v>
      </c>
      <c r="EE1" s="92">
        <v>45791</v>
      </c>
      <c r="EF1" s="92">
        <v>45792</v>
      </c>
      <c r="EG1" s="92">
        <v>45793</v>
      </c>
      <c r="EH1" s="92">
        <v>45794</v>
      </c>
      <c r="EI1" s="92">
        <v>45795</v>
      </c>
      <c r="EJ1" s="92">
        <v>45796</v>
      </c>
      <c r="EK1" s="92">
        <v>45797</v>
      </c>
      <c r="EL1" s="92">
        <v>45798</v>
      </c>
      <c r="EM1" s="92">
        <v>45799</v>
      </c>
      <c r="EN1" s="92">
        <v>45800</v>
      </c>
      <c r="EO1" s="92">
        <v>45801</v>
      </c>
      <c r="EP1" s="92">
        <v>45802</v>
      </c>
      <c r="EQ1" s="92">
        <v>45803</v>
      </c>
      <c r="ER1" s="92">
        <v>45804</v>
      </c>
      <c r="ES1" s="92">
        <v>45805</v>
      </c>
      <c r="ET1" s="92">
        <v>45806</v>
      </c>
      <c r="EU1" s="92">
        <v>45807</v>
      </c>
      <c r="EV1" s="92">
        <v>45808</v>
      </c>
      <c r="EW1" s="92">
        <v>45809</v>
      </c>
      <c r="EX1" s="92">
        <v>45810</v>
      </c>
      <c r="EY1" s="92">
        <v>45811</v>
      </c>
      <c r="EZ1" s="92">
        <v>45812</v>
      </c>
      <c r="FA1" s="92">
        <v>45813</v>
      </c>
      <c r="FB1" s="92">
        <v>45814</v>
      </c>
      <c r="FC1" s="92">
        <v>45815</v>
      </c>
      <c r="FD1" s="92">
        <v>45816</v>
      </c>
      <c r="FE1" s="92">
        <v>45817</v>
      </c>
      <c r="FF1" s="92">
        <v>45818</v>
      </c>
      <c r="FG1" s="92">
        <v>45819</v>
      </c>
      <c r="FH1" s="92">
        <v>45820</v>
      </c>
      <c r="FI1" s="92">
        <v>45821</v>
      </c>
      <c r="FJ1" s="92">
        <v>45822</v>
      </c>
      <c r="FK1" s="92">
        <v>45823</v>
      </c>
      <c r="FL1" s="92">
        <v>45824</v>
      </c>
      <c r="FM1" s="92">
        <v>45825</v>
      </c>
      <c r="FN1" s="92">
        <v>45826</v>
      </c>
      <c r="FO1" s="92">
        <v>45827</v>
      </c>
      <c r="FP1" s="92">
        <v>45828</v>
      </c>
      <c r="FQ1" s="92">
        <v>45829</v>
      </c>
      <c r="FR1" s="92">
        <v>45830</v>
      </c>
      <c r="FS1" s="92">
        <v>45831</v>
      </c>
      <c r="FT1" s="92">
        <v>45832</v>
      </c>
      <c r="FU1" s="92">
        <v>45833</v>
      </c>
      <c r="FV1" s="92">
        <v>45834</v>
      </c>
      <c r="FW1" s="92">
        <v>45835</v>
      </c>
      <c r="FX1" s="92">
        <v>45836</v>
      </c>
      <c r="FY1" s="92">
        <v>45837</v>
      </c>
      <c r="FZ1" s="92">
        <v>45838</v>
      </c>
      <c r="GA1" s="92">
        <v>45839</v>
      </c>
      <c r="GB1" s="92">
        <v>45840</v>
      </c>
      <c r="GC1" s="92">
        <v>45841</v>
      </c>
      <c r="GD1" s="92">
        <v>45842</v>
      </c>
      <c r="GE1" s="92">
        <v>45843</v>
      </c>
      <c r="GF1" s="92">
        <v>45844</v>
      </c>
      <c r="GG1" s="92">
        <v>45845</v>
      </c>
      <c r="GH1" s="92">
        <v>45846</v>
      </c>
      <c r="GI1" s="92">
        <v>45847</v>
      </c>
      <c r="GJ1" s="92">
        <v>45848</v>
      </c>
      <c r="GK1" s="92">
        <v>45849</v>
      </c>
      <c r="GL1" s="92">
        <v>45850</v>
      </c>
      <c r="GM1" s="92">
        <v>45851</v>
      </c>
      <c r="GN1" s="92">
        <v>45852</v>
      </c>
      <c r="GO1" s="92">
        <v>45853</v>
      </c>
      <c r="GP1" s="92">
        <v>45854</v>
      </c>
      <c r="GQ1" s="92">
        <v>45855</v>
      </c>
      <c r="GR1" s="92">
        <v>45856</v>
      </c>
      <c r="GS1" s="92">
        <v>45857</v>
      </c>
      <c r="GT1" s="92">
        <v>45858</v>
      </c>
      <c r="GU1" s="92">
        <v>45859</v>
      </c>
      <c r="GV1" s="92">
        <v>45860</v>
      </c>
      <c r="GW1" s="92">
        <v>45861</v>
      </c>
      <c r="GX1" s="92">
        <v>45862</v>
      </c>
      <c r="GY1" s="92">
        <v>45863</v>
      </c>
      <c r="GZ1" s="92">
        <v>45864</v>
      </c>
      <c r="HA1" s="92">
        <v>45865</v>
      </c>
      <c r="HB1" s="92">
        <v>45866</v>
      </c>
      <c r="HC1" s="92">
        <v>45867</v>
      </c>
      <c r="HD1" s="92">
        <v>45868</v>
      </c>
      <c r="HE1" s="92">
        <v>45869</v>
      </c>
      <c r="HF1" s="92">
        <v>45870</v>
      </c>
      <c r="HG1" s="92">
        <v>45871</v>
      </c>
      <c r="HH1" s="92">
        <v>45872</v>
      </c>
      <c r="HI1" s="92">
        <v>45873</v>
      </c>
      <c r="HJ1" s="92">
        <v>45874</v>
      </c>
      <c r="HK1" s="92">
        <v>45875</v>
      </c>
      <c r="HL1" s="92">
        <v>45876</v>
      </c>
      <c r="HM1" s="92">
        <v>45877</v>
      </c>
      <c r="HN1" s="92">
        <v>45878</v>
      </c>
      <c r="HO1" s="92">
        <v>45879</v>
      </c>
      <c r="HP1" s="92">
        <v>45880</v>
      </c>
      <c r="HQ1" s="92">
        <v>45881</v>
      </c>
      <c r="HR1" s="92">
        <v>45882</v>
      </c>
      <c r="HS1" s="92">
        <v>45883</v>
      </c>
      <c r="HT1" s="92">
        <v>45884</v>
      </c>
      <c r="HU1" s="92">
        <v>45885</v>
      </c>
      <c r="HV1" s="92">
        <v>45886</v>
      </c>
      <c r="HW1" s="92">
        <v>45887</v>
      </c>
      <c r="HX1" s="92">
        <v>45888</v>
      </c>
      <c r="HY1" s="92">
        <v>45889</v>
      </c>
      <c r="HZ1" s="92">
        <v>45890</v>
      </c>
      <c r="IA1" s="92">
        <v>45891</v>
      </c>
      <c r="IB1" s="92">
        <v>45892</v>
      </c>
      <c r="IC1" s="92">
        <v>45893</v>
      </c>
      <c r="ID1" s="92">
        <v>45894</v>
      </c>
      <c r="IE1" s="92">
        <v>45895</v>
      </c>
      <c r="IF1" s="92">
        <v>45896</v>
      </c>
      <c r="IG1" s="92">
        <v>45897</v>
      </c>
      <c r="IH1" s="92">
        <v>45898</v>
      </c>
      <c r="II1" s="92">
        <v>45899</v>
      </c>
      <c r="IJ1" s="92">
        <v>45900</v>
      </c>
      <c r="IK1" s="92">
        <v>45901</v>
      </c>
      <c r="IL1" s="92">
        <v>45902</v>
      </c>
      <c r="IM1" s="92">
        <v>45903</v>
      </c>
      <c r="IN1" s="92">
        <v>45904</v>
      </c>
      <c r="IO1" s="92">
        <v>45905</v>
      </c>
      <c r="IP1" s="92">
        <v>45906</v>
      </c>
      <c r="IQ1" s="92">
        <v>45907</v>
      </c>
      <c r="IR1" s="92">
        <v>45908</v>
      </c>
      <c r="IS1" s="92">
        <v>45909</v>
      </c>
      <c r="IT1" s="92">
        <v>45910</v>
      </c>
      <c r="IU1" s="92">
        <v>45911</v>
      </c>
      <c r="IV1" s="92">
        <v>45912</v>
      </c>
      <c r="IW1" s="92">
        <v>45913</v>
      </c>
      <c r="IX1" s="92">
        <v>45914</v>
      </c>
      <c r="IY1" s="92">
        <v>45915</v>
      </c>
      <c r="IZ1" s="92">
        <v>45916</v>
      </c>
      <c r="JA1" s="92">
        <v>45917</v>
      </c>
      <c r="JB1" s="92">
        <v>45918</v>
      </c>
      <c r="JC1" s="92">
        <v>45919</v>
      </c>
      <c r="JD1" s="92">
        <v>45920</v>
      </c>
      <c r="JE1" s="92">
        <v>45921</v>
      </c>
      <c r="JF1" s="92">
        <v>45922</v>
      </c>
      <c r="JG1" s="92">
        <v>45923</v>
      </c>
      <c r="JH1" s="92">
        <v>45924</v>
      </c>
      <c r="JI1" s="92">
        <v>45925</v>
      </c>
      <c r="JJ1" s="92">
        <v>45926</v>
      </c>
      <c r="JK1" s="92">
        <v>45927</v>
      </c>
      <c r="JL1" s="92">
        <v>45928</v>
      </c>
      <c r="JM1" s="92">
        <v>45929</v>
      </c>
      <c r="JN1" s="92">
        <v>45930</v>
      </c>
      <c r="JO1" s="92">
        <v>45931</v>
      </c>
      <c r="JP1" s="92">
        <v>45932</v>
      </c>
      <c r="JQ1" s="92">
        <v>45933</v>
      </c>
      <c r="JR1" s="92">
        <v>45934</v>
      </c>
      <c r="JS1" s="92">
        <v>45935</v>
      </c>
      <c r="JT1" s="92">
        <v>45936</v>
      </c>
      <c r="JU1" s="92">
        <v>45937</v>
      </c>
      <c r="JV1" s="92">
        <v>45938</v>
      </c>
      <c r="JW1" s="92">
        <v>45939</v>
      </c>
      <c r="JX1" s="92">
        <v>45940</v>
      </c>
      <c r="JY1" s="92">
        <v>45941</v>
      </c>
      <c r="JZ1" s="92">
        <v>45942</v>
      </c>
      <c r="KA1" s="92">
        <v>45943</v>
      </c>
      <c r="KB1" s="92">
        <v>45944</v>
      </c>
      <c r="KC1" s="92">
        <v>45945</v>
      </c>
      <c r="KD1" s="92">
        <v>45946</v>
      </c>
      <c r="KE1" s="92">
        <v>45947</v>
      </c>
      <c r="KF1" s="92">
        <v>45948</v>
      </c>
      <c r="KG1" s="92">
        <v>45949</v>
      </c>
      <c r="KH1" s="92">
        <v>45950</v>
      </c>
      <c r="KI1" s="92">
        <v>45951</v>
      </c>
      <c r="KJ1" s="92">
        <v>45952</v>
      </c>
      <c r="KK1" s="92">
        <v>45953</v>
      </c>
      <c r="KL1" s="92">
        <v>45954</v>
      </c>
      <c r="KM1" s="92">
        <v>45955</v>
      </c>
      <c r="KN1" s="92">
        <v>45956</v>
      </c>
      <c r="KO1" s="92">
        <v>45957</v>
      </c>
      <c r="KP1" s="92">
        <v>45958</v>
      </c>
      <c r="KQ1" s="92">
        <v>45959</v>
      </c>
      <c r="KR1" s="92">
        <v>45960</v>
      </c>
      <c r="KS1" s="92">
        <v>45961</v>
      </c>
      <c r="KT1" s="92">
        <v>45962</v>
      </c>
      <c r="KU1" s="92">
        <v>45963</v>
      </c>
      <c r="KV1" s="92">
        <v>45964</v>
      </c>
      <c r="KW1" s="92">
        <v>45965</v>
      </c>
      <c r="KX1" s="92">
        <v>45966</v>
      </c>
      <c r="KY1" s="92">
        <v>45967</v>
      </c>
      <c r="KZ1" s="92">
        <v>45968</v>
      </c>
      <c r="LA1" s="92">
        <v>45969</v>
      </c>
      <c r="LB1" s="92">
        <v>45970</v>
      </c>
      <c r="LC1" s="92">
        <v>45971</v>
      </c>
      <c r="LD1" s="92">
        <v>45972</v>
      </c>
      <c r="LE1" s="92">
        <v>45973</v>
      </c>
      <c r="LF1" s="92">
        <v>45974</v>
      </c>
      <c r="LG1" s="92">
        <v>45975</v>
      </c>
      <c r="LH1" s="92">
        <v>45976</v>
      </c>
      <c r="LI1" s="92">
        <v>45977</v>
      </c>
      <c r="LJ1" s="92">
        <v>45978</v>
      </c>
      <c r="LK1" s="92">
        <v>45979</v>
      </c>
      <c r="LL1" s="92">
        <v>45980</v>
      </c>
      <c r="LM1" s="92">
        <v>45981</v>
      </c>
      <c r="LN1" s="92">
        <v>45982</v>
      </c>
      <c r="LO1" s="92">
        <v>45983</v>
      </c>
      <c r="LP1" s="92">
        <v>45984</v>
      </c>
      <c r="LQ1" s="92">
        <v>45985</v>
      </c>
      <c r="LR1" s="92">
        <v>45986</v>
      </c>
      <c r="LS1" s="92">
        <v>45987</v>
      </c>
      <c r="LT1" s="92">
        <v>45988</v>
      </c>
      <c r="LU1" s="92">
        <v>45989</v>
      </c>
      <c r="LV1" s="92">
        <v>45990</v>
      </c>
      <c r="LW1" s="92">
        <v>45991</v>
      </c>
      <c r="LX1" s="92">
        <v>45992</v>
      </c>
      <c r="LY1" s="92">
        <v>45993</v>
      </c>
      <c r="LZ1" s="92">
        <v>45994</v>
      </c>
      <c r="MA1" s="92">
        <v>45995</v>
      </c>
      <c r="MB1" s="92">
        <v>45996</v>
      </c>
      <c r="MC1" s="92">
        <v>45997</v>
      </c>
      <c r="MD1" s="92">
        <v>45998</v>
      </c>
      <c r="ME1" s="92">
        <v>45999</v>
      </c>
      <c r="MF1" s="92">
        <v>46000</v>
      </c>
      <c r="MG1" s="92">
        <v>46001</v>
      </c>
      <c r="MH1" s="92">
        <v>46002</v>
      </c>
      <c r="MI1" s="92">
        <v>46003</v>
      </c>
      <c r="MJ1" s="92">
        <v>46004</v>
      </c>
      <c r="MK1" s="92">
        <v>46005</v>
      </c>
      <c r="ML1" s="92">
        <v>46006</v>
      </c>
      <c r="MM1" s="92">
        <v>46007</v>
      </c>
      <c r="MN1" s="92">
        <v>46008</v>
      </c>
      <c r="MO1" s="92">
        <v>46009</v>
      </c>
      <c r="MP1" s="92">
        <v>46010</v>
      </c>
      <c r="MQ1" s="92">
        <v>46011</v>
      </c>
      <c r="MR1" s="92">
        <v>46012</v>
      </c>
      <c r="MS1" s="92">
        <v>46013</v>
      </c>
      <c r="MT1" s="92">
        <v>46014</v>
      </c>
      <c r="MU1" s="92">
        <v>46015</v>
      </c>
      <c r="MV1" s="92">
        <v>46016</v>
      </c>
      <c r="MW1" s="92">
        <v>46017</v>
      </c>
      <c r="MX1" s="92">
        <v>46018</v>
      </c>
      <c r="MY1" s="92">
        <v>46019</v>
      </c>
      <c r="MZ1" s="92">
        <v>46020</v>
      </c>
      <c r="NA1" s="92">
        <v>46021</v>
      </c>
      <c r="NB1" s="92">
        <v>46022</v>
      </c>
      <c r="NC1" s="92">
        <v>46023</v>
      </c>
      <c r="ND1" s="92">
        <v>46024</v>
      </c>
      <c r="NE1" s="92">
        <v>46025</v>
      </c>
      <c r="NF1" s="92">
        <v>46026</v>
      </c>
      <c r="NG1" s="92">
        <v>46027</v>
      </c>
      <c r="NH1" s="92">
        <v>46028</v>
      </c>
      <c r="NI1" s="92">
        <v>46029</v>
      </c>
      <c r="NJ1" s="92">
        <v>46030</v>
      </c>
      <c r="NK1" s="92">
        <v>46031</v>
      </c>
      <c r="NL1" s="92">
        <v>46032</v>
      </c>
      <c r="NM1" s="92">
        <v>46033</v>
      </c>
      <c r="NN1" s="92">
        <v>46034</v>
      </c>
      <c r="NO1" s="92">
        <v>46035</v>
      </c>
      <c r="NP1" s="92">
        <v>46036</v>
      </c>
      <c r="NQ1" s="92">
        <v>46037</v>
      </c>
      <c r="NR1" s="92">
        <v>46038</v>
      </c>
      <c r="NS1" s="92">
        <v>46039</v>
      </c>
      <c r="NT1" s="92">
        <v>46040</v>
      </c>
      <c r="NU1" s="92">
        <v>46041</v>
      </c>
      <c r="NV1" s="92">
        <v>46042</v>
      </c>
      <c r="NW1" s="92">
        <v>46043</v>
      </c>
      <c r="NX1" s="92">
        <v>46044</v>
      </c>
      <c r="NY1" s="92">
        <v>46045</v>
      </c>
      <c r="NZ1" s="92">
        <v>46046</v>
      </c>
      <c r="OA1" s="92">
        <v>46047</v>
      </c>
      <c r="OB1" s="92">
        <v>46048</v>
      </c>
      <c r="OC1" s="92">
        <v>46049</v>
      </c>
      <c r="OD1" s="92">
        <v>46050</v>
      </c>
      <c r="OE1" s="92">
        <v>46051</v>
      </c>
      <c r="OF1" s="92">
        <v>46052</v>
      </c>
      <c r="OG1" s="92">
        <v>46053</v>
      </c>
      <c r="OH1" s="92">
        <v>46054</v>
      </c>
      <c r="OI1" s="92">
        <v>46055</v>
      </c>
      <c r="OJ1" s="92">
        <v>46056</v>
      </c>
      <c r="OK1" s="92">
        <v>46057</v>
      </c>
      <c r="OL1" s="92">
        <v>46058</v>
      </c>
      <c r="OM1" s="92">
        <v>46059</v>
      </c>
      <c r="ON1" s="92">
        <v>46060</v>
      </c>
      <c r="OO1" s="92">
        <v>46061</v>
      </c>
      <c r="OP1" s="92">
        <v>46062</v>
      </c>
      <c r="OQ1" s="92">
        <v>46063</v>
      </c>
      <c r="OR1" s="92">
        <v>46064</v>
      </c>
      <c r="OS1" s="92">
        <v>46065</v>
      </c>
      <c r="OT1" s="92">
        <v>46066</v>
      </c>
      <c r="OU1" s="92">
        <v>46067</v>
      </c>
      <c r="OV1" s="92">
        <v>46068</v>
      </c>
      <c r="OW1" s="92">
        <v>46069</v>
      </c>
      <c r="OX1" s="92">
        <v>46070</v>
      </c>
      <c r="OY1" s="92">
        <v>46071</v>
      </c>
      <c r="OZ1" s="92">
        <v>46072</v>
      </c>
      <c r="PA1" s="92">
        <v>46073</v>
      </c>
      <c r="PB1" s="92">
        <v>46074</v>
      </c>
      <c r="PC1" s="92">
        <v>46075</v>
      </c>
      <c r="PD1" s="92">
        <v>46076</v>
      </c>
      <c r="PE1" s="92">
        <v>46077</v>
      </c>
      <c r="PF1" s="92">
        <v>46078</v>
      </c>
      <c r="PG1" s="92">
        <v>46079</v>
      </c>
      <c r="PH1" s="92">
        <v>46080</v>
      </c>
      <c r="PI1" s="92">
        <v>46081</v>
      </c>
      <c r="PJ1" s="92">
        <v>46082</v>
      </c>
      <c r="PK1" s="92">
        <v>46083</v>
      </c>
      <c r="PL1" s="92">
        <v>46084</v>
      </c>
      <c r="PM1" s="92">
        <v>46085</v>
      </c>
      <c r="PN1" s="92">
        <v>46086</v>
      </c>
      <c r="PO1" s="92">
        <v>46087</v>
      </c>
      <c r="PP1" s="92">
        <v>46088</v>
      </c>
      <c r="PQ1" s="92">
        <v>46089</v>
      </c>
      <c r="PR1" s="92">
        <v>46090</v>
      </c>
      <c r="PS1" s="92">
        <v>46091</v>
      </c>
      <c r="PT1" s="92">
        <v>46092</v>
      </c>
      <c r="PU1" s="92">
        <v>46093</v>
      </c>
      <c r="PV1" s="92">
        <v>46094</v>
      </c>
      <c r="PW1" s="92">
        <v>46095</v>
      </c>
      <c r="PX1" s="92">
        <v>46096</v>
      </c>
      <c r="PY1" s="92">
        <v>46097</v>
      </c>
      <c r="PZ1" s="92">
        <v>46098</v>
      </c>
      <c r="QA1" s="92">
        <v>46099</v>
      </c>
      <c r="QB1" s="92">
        <v>46100</v>
      </c>
      <c r="QC1" s="92">
        <v>46101</v>
      </c>
      <c r="QD1" s="92">
        <v>46102</v>
      </c>
      <c r="QE1" s="92">
        <v>46103</v>
      </c>
      <c r="QF1" s="92">
        <v>46104</v>
      </c>
      <c r="QG1" s="92">
        <v>46105</v>
      </c>
      <c r="QH1" s="92">
        <v>46106</v>
      </c>
      <c r="QI1" s="92">
        <v>46107</v>
      </c>
      <c r="QJ1" s="92">
        <v>46108</v>
      </c>
      <c r="QK1" s="92">
        <v>46109</v>
      </c>
      <c r="QL1" s="92">
        <v>46110</v>
      </c>
      <c r="QM1" s="92">
        <v>46111</v>
      </c>
      <c r="QN1" s="92">
        <v>46112</v>
      </c>
      <c r="QO1" s="92">
        <v>46113</v>
      </c>
      <c r="QP1" s="92">
        <v>46114</v>
      </c>
      <c r="QQ1" s="92">
        <v>46115</v>
      </c>
      <c r="QR1" s="92">
        <v>46116</v>
      </c>
      <c r="QS1" s="92">
        <v>46117</v>
      </c>
      <c r="QT1" s="92">
        <v>46118</v>
      </c>
      <c r="QU1" s="92">
        <v>46119</v>
      </c>
      <c r="QV1" s="92">
        <v>46120</v>
      </c>
      <c r="QW1" s="92">
        <v>46121</v>
      </c>
      <c r="QX1" s="92">
        <v>46122</v>
      </c>
      <c r="QY1" s="92">
        <v>46123</v>
      </c>
      <c r="QZ1" s="92">
        <v>46124</v>
      </c>
      <c r="RA1" s="92">
        <v>46125</v>
      </c>
      <c r="RB1" s="92">
        <v>46126</v>
      </c>
      <c r="RC1" s="92">
        <v>46127</v>
      </c>
      <c r="RD1" s="92">
        <v>46128</v>
      </c>
      <c r="RE1" s="92">
        <v>46129</v>
      </c>
      <c r="RF1" s="92">
        <v>46130</v>
      </c>
      <c r="RG1" s="92">
        <v>46131</v>
      </c>
      <c r="RH1" s="92">
        <v>46132</v>
      </c>
      <c r="RI1" s="92">
        <v>46133</v>
      </c>
      <c r="RJ1" s="92">
        <v>46134</v>
      </c>
      <c r="RK1" s="92">
        <v>46135</v>
      </c>
      <c r="RL1" s="92">
        <v>46136</v>
      </c>
      <c r="RM1" s="92">
        <v>46137</v>
      </c>
      <c r="RN1" s="92">
        <v>46138</v>
      </c>
      <c r="RO1" s="92">
        <v>46139</v>
      </c>
      <c r="RP1" s="92">
        <v>46140</v>
      </c>
      <c r="RQ1" s="92">
        <v>46141</v>
      </c>
      <c r="RR1" s="92">
        <v>46142</v>
      </c>
      <c r="RS1" s="92">
        <v>46143</v>
      </c>
      <c r="RT1" s="92">
        <v>46144</v>
      </c>
      <c r="RU1" s="92">
        <v>46145</v>
      </c>
      <c r="RV1" s="92">
        <v>46146</v>
      </c>
      <c r="RW1" s="92">
        <v>46147</v>
      </c>
      <c r="RX1" s="92">
        <v>46148</v>
      </c>
      <c r="RY1" s="92">
        <v>46149</v>
      </c>
      <c r="RZ1" s="92">
        <v>46150</v>
      </c>
      <c r="SA1" s="92">
        <v>46151</v>
      </c>
      <c r="SB1" s="92">
        <v>46152</v>
      </c>
      <c r="SC1" s="92">
        <v>46153</v>
      </c>
      <c r="SD1" s="92">
        <v>46154</v>
      </c>
      <c r="SE1" s="92">
        <v>46155</v>
      </c>
      <c r="SF1" s="92">
        <v>46156</v>
      </c>
      <c r="SG1" s="92">
        <v>46157</v>
      </c>
      <c r="SH1" s="92">
        <v>46158</v>
      </c>
      <c r="SI1" s="92">
        <v>46159</v>
      </c>
      <c r="SJ1" s="92">
        <v>46160</v>
      </c>
      <c r="SK1" s="92">
        <v>46161</v>
      </c>
      <c r="SL1" s="92">
        <v>46162</v>
      </c>
      <c r="SM1" s="92">
        <v>46163</v>
      </c>
      <c r="SN1" s="92">
        <v>46164</v>
      </c>
      <c r="SO1" s="92">
        <v>46165</v>
      </c>
      <c r="SP1" s="92">
        <v>46166</v>
      </c>
      <c r="SQ1" s="92">
        <v>46167</v>
      </c>
      <c r="SR1" s="92">
        <v>46168</v>
      </c>
      <c r="SS1" s="92">
        <v>46169</v>
      </c>
      <c r="ST1" s="92">
        <v>46170</v>
      </c>
      <c r="SU1" s="92">
        <v>46171</v>
      </c>
      <c r="SV1" s="92">
        <v>46172</v>
      </c>
      <c r="SW1" s="92">
        <v>46173</v>
      </c>
      <c r="SX1" s="92">
        <v>46174</v>
      </c>
      <c r="SY1" s="92">
        <v>46175</v>
      </c>
      <c r="SZ1" s="92">
        <v>46176</v>
      </c>
      <c r="TA1" s="92">
        <v>46177</v>
      </c>
      <c r="TB1" s="92">
        <v>46178</v>
      </c>
      <c r="TC1" s="92">
        <v>46179</v>
      </c>
      <c r="TD1" s="92">
        <v>46180</v>
      </c>
      <c r="TE1" s="92">
        <v>46181</v>
      </c>
      <c r="TF1" s="92">
        <v>46182</v>
      </c>
      <c r="TG1" s="92">
        <v>46183</v>
      </c>
      <c r="TH1" s="92">
        <v>46184</v>
      </c>
      <c r="TI1" s="92">
        <v>46185</v>
      </c>
      <c r="TJ1" s="92">
        <v>46186</v>
      </c>
      <c r="TK1" s="92">
        <v>46187</v>
      </c>
      <c r="TL1" s="92">
        <v>46188</v>
      </c>
    </row>
    <row r="2" spans="1:532">
      <c r="A2" s="385"/>
      <c r="B2" s="82">
        <v>45658</v>
      </c>
      <c r="C2" s="82">
        <v>45659</v>
      </c>
      <c r="D2" s="82">
        <v>45660</v>
      </c>
      <c r="E2" s="82">
        <v>45661</v>
      </c>
      <c r="F2" s="82">
        <v>45662</v>
      </c>
      <c r="G2" s="82">
        <v>45663</v>
      </c>
      <c r="H2" s="82">
        <v>45664</v>
      </c>
      <c r="I2" s="82">
        <v>45665</v>
      </c>
      <c r="J2" s="82">
        <v>45666</v>
      </c>
      <c r="K2" s="82">
        <v>45667</v>
      </c>
      <c r="L2" s="82">
        <v>45668</v>
      </c>
      <c r="M2" s="82">
        <v>45669</v>
      </c>
      <c r="N2" s="82">
        <v>45670</v>
      </c>
      <c r="O2" s="82">
        <v>45671</v>
      </c>
      <c r="P2" s="82">
        <v>45672</v>
      </c>
      <c r="Q2" s="82">
        <v>45673</v>
      </c>
      <c r="R2" s="82">
        <v>45674</v>
      </c>
      <c r="S2" s="82">
        <v>45675</v>
      </c>
      <c r="T2" s="82">
        <v>45676</v>
      </c>
      <c r="U2" s="82">
        <v>45677</v>
      </c>
      <c r="V2" s="82">
        <v>45678</v>
      </c>
      <c r="W2" s="82">
        <v>45679</v>
      </c>
      <c r="X2" s="82">
        <v>45680</v>
      </c>
      <c r="Y2" s="82">
        <v>45681</v>
      </c>
      <c r="Z2" s="82">
        <v>45682</v>
      </c>
      <c r="AA2" s="82">
        <v>45683</v>
      </c>
      <c r="AB2" s="82">
        <v>45684</v>
      </c>
      <c r="AC2" s="82">
        <v>45685</v>
      </c>
      <c r="AD2" s="82">
        <v>45686</v>
      </c>
      <c r="AE2" s="82">
        <v>45687</v>
      </c>
      <c r="AF2" s="82">
        <v>45688</v>
      </c>
      <c r="AG2" s="82">
        <v>45689</v>
      </c>
      <c r="AH2" s="82">
        <v>45690</v>
      </c>
      <c r="AI2" s="82">
        <v>45691</v>
      </c>
      <c r="AJ2" s="82">
        <v>45692</v>
      </c>
      <c r="AK2" s="82">
        <v>45693</v>
      </c>
      <c r="AL2" s="82">
        <v>45694</v>
      </c>
      <c r="AM2" s="82">
        <v>45695</v>
      </c>
      <c r="AN2" s="82">
        <v>45696</v>
      </c>
      <c r="AO2" s="82">
        <v>45697</v>
      </c>
      <c r="AP2" s="82">
        <v>45698</v>
      </c>
      <c r="AQ2" s="82">
        <v>45699</v>
      </c>
      <c r="AR2" s="82">
        <v>45700</v>
      </c>
      <c r="AS2" s="82">
        <v>45701</v>
      </c>
      <c r="AT2" s="82">
        <v>45702</v>
      </c>
      <c r="AU2" s="82">
        <v>45703</v>
      </c>
      <c r="AV2" s="82">
        <v>45704</v>
      </c>
      <c r="AW2" s="82">
        <v>45705</v>
      </c>
      <c r="AX2" s="82">
        <v>45706</v>
      </c>
      <c r="AY2" s="82">
        <v>45707</v>
      </c>
      <c r="AZ2" s="82">
        <v>45708</v>
      </c>
      <c r="BA2" s="82">
        <v>45709</v>
      </c>
      <c r="BB2" s="82">
        <v>45710</v>
      </c>
      <c r="BC2" s="82">
        <v>45711</v>
      </c>
      <c r="BD2" s="82">
        <v>45712</v>
      </c>
      <c r="BE2" s="82">
        <v>45713</v>
      </c>
      <c r="BF2" s="82">
        <v>45714</v>
      </c>
      <c r="BG2" s="82">
        <v>45715</v>
      </c>
      <c r="BH2" s="82">
        <v>45716</v>
      </c>
      <c r="BI2" s="82">
        <v>45717</v>
      </c>
      <c r="BJ2" s="82">
        <v>45718</v>
      </c>
      <c r="BK2" s="82">
        <v>45719</v>
      </c>
      <c r="BL2" s="82">
        <v>45720</v>
      </c>
      <c r="BM2" s="82">
        <v>45721</v>
      </c>
      <c r="BN2" s="82">
        <v>45722</v>
      </c>
      <c r="BO2" s="82">
        <v>45723</v>
      </c>
      <c r="BP2" s="82">
        <v>45724</v>
      </c>
      <c r="BQ2" s="82">
        <v>45725</v>
      </c>
      <c r="BR2" s="82">
        <v>45726</v>
      </c>
      <c r="BS2" s="82">
        <v>45727</v>
      </c>
      <c r="BT2" s="82">
        <v>45728</v>
      </c>
      <c r="BU2" s="82">
        <v>45729</v>
      </c>
      <c r="BV2" s="82">
        <v>45730</v>
      </c>
      <c r="BW2" s="82">
        <v>45731</v>
      </c>
      <c r="BX2" s="82">
        <v>45732</v>
      </c>
      <c r="BY2" s="82">
        <v>45733</v>
      </c>
      <c r="BZ2" s="82">
        <v>45734</v>
      </c>
      <c r="CA2" s="82">
        <v>45735</v>
      </c>
      <c r="CB2" s="82">
        <v>45736</v>
      </c>
      <c r="CC2" s="82">
        <v>45737</v>
      </c>
      <c r="CD2" s="82">
        <v>45738</v>
      </c>
      <c r="CE2" s="82">
        <v>45739</v>
      </c>
      <c r="CF2" s="82">
        <v>45740</v>
      </c>
      <c r="CG2" s="82">
        <v>45741</v>
      </c>
      <c r="CH2" s="82">
        <v>45742</v>
      </c>
      <c r="CI2" s="82">
        <v>45743</v>
      </c>
      <c r="CJ2" s="82">
        <v>45744</v>
      </c>
      <c r="CK2" s="82">
        <v>45745</v>
      </c>
      <c r="CL2" s="82">
        <v>45746</v>
      </c>
      <c r="CM2" s="82">
        <v>45747</v>
      </c>
      <c r="CN2" s="82">
        <v>45748</v>
      </c>
      <c r="CO2" s="82">
        <v>45749</v>
      </c>
      <c r="CP2" s="82">
        <v>45750</v>
      </c>
      <c r="CQ2" s="82">
        <v>45751</v>
      </c>
      <c r="CR2" s="82">
        <v>45752</v>
      </c>
      <c r="CS2" s="82">
        <v>45753</v>
      </c>
      <c r="CT2" s="82">
        <v>45754</v>
      </c>
      <c r="CU2" s="82">
        <v>45755</v>
      </c>
      <c r="CV2" s="82">
        <v>45756</v>
      </c>
      <c r="CW2" s="82">
        <v>45757</v>
      </c>
      <c r="CX2" s="82">
        <v>45758</v>
      </c>
      <c r="CY2" s="82">
        <v>45759</v>
      </c>
      <c r="CZ2" s="82">
        <v>45760</v>
      </c>
      <c r="DA2" s="82">
        <v>45761</v>
      </c>
      <c r="DB2" s="82">
        <v>45762</v>
      </c>
      <c r="DC2" s="82">
        <v>45763</v>
      </c>
      <c r="DD2" s="82">
        <v>45764</v>
      </c>
      <c r="DE2" s="82">
        <v>45765</v>
      </c>
      <c r="DF2" s="82">
        <v>45766</v>
      </c>
      <c r="DG2" s="82">
        <v>45767</v>
      </c>
      <c r="DH2" s="82">
        <v>45768</v>
      </c>
      <c r="DI2" s="82">
        <v>45769</v>
      </c>
      <c r="DJ2" s="82">
        <v>45770</v>
      </c>
      <c r="DK2" s="82">
        <v>45771</v>
      </c>
      <c r="DL2" s="82">
        <v>45772</v>
      </c>
      <c r="DM2" s="82">
        <v>45773</v>
      </c>
      <c r="DN2" s="82">
        <v>45774</v>
      </c>
      <c r="DO2" s="82">
        <v>45775</v>
      </c>
      <c r="DP2" s="82">
        <v>45776</v>
      </c>
      <c r="DQ2" s="82">
        <v>45777</v>
      </c>
      <c r="DR2" s="82">
        <v>45778</v>
      </c>
      <c r="DS2" s="82">
        <v>45779</v>
      </c>
      <c r="DT2" s="82">
        <v>45780</v>
      </c>
      <c r="DU2" s="82">
        <v>45781</v>
      </c>
      <c r="DV2" s="82">
        <v>45782</v>
      </c>
      <c r="DW2" s="82">
        <v>45783</v>
      </c>
      <c r="DX2" s="82">
        <v>45784</v>
      </c>
      <c r="DY2" s="82">
        <v>45785</v>
      </c>
      <c r="DZ2" s="82">
        <v>45786</v>
      </c>
      <c r="EA2" s="82">
        <v>45787</v>
      </c>
      <c r="EB2" s="82">
        <v>45788</v>
      </c>
      <c r="EC2" s="82">
        <v>45789</v>
      </c>
      <c r="ED2" s="82">
        <v>45790</v>
      </c>
      <c r="EE2" s="82">
        <v>45791</v>
      </c>
      <c r="EF2" s="82">
        <v>45792</v>
      </c>
      <c r="EG2" s="82">
        <v>45793</v>
      </c>
      <c r="EH2" s="82">
        <v>45794</v>
      </c>
      <c r="EI2" s="82">
        <v>45795</v>
      </c>
      <c r="EJ2" s="82">
        <v>45796</v>
      </c>
      <c r="EK2" s="82">
        <v>45797</v>
      </c>
      <c r="EL2" s="82">
        <v>45798</v>
      </c>
      <c r="EM2" s="82">
        <v>45799</v>
      </c>
      <c r="EN2" s="82">
        <v>45800</v>
      </c>
      <c r="EO2" s="82">
        <v>45801</v>
      </c>
      <c r="EP2" s="82">
        <v>45802</v>
      </c>
      <c r="EQ2" s="82">
        <v>45803</v>
      </c>
      <c r="ER2" s="82">
        <v>45804</v>
      </c>
      <c r="ES2" s="82">
        <v>45805</v>
      </c>
      <c r="ET2" s="82">
        <v>45806</v>
      </c>
      <c r="EU2" s="82">
        <v>45807</v>
      </c>
      <c r="EV2" s="82">
        <v>45808</v>
      </c>
      <c r="EW2" s="82">
        <v>45809</v>
      </c>
      <c r="EX2" s="82">
        <v>45810</v>
      </c>
      <c r="EY2" s="82">
        <v>45811</v>
      </c>
      <c r="EZ2" s="82">
        <v>45812</v>
      </c>
      <c r="FA2" s="82">
        <v>45813</v>
      </c>
      <c r="FB2" s="82">
        <v>45814</v>
      </c>
      <c r="FC2" s="82">
        <v>45815</v>
      </c>
      <c r="FD2" s="82">
        <v>45816</v>
      </c>
      <c r="FE2" s="82">
        <v>45817</v>
      </c>
      <c r="FF2" s="82">
        <v>45818</v>
      </c>
      <c r="FG2" s="82">
        <v>45819</v>
      </c>
      <c r="FH2" s="82">
        <v>45820</v>
      </c>
      <c r="FI2" s="82">
        <v>45821</v>
      </c>
      <c r="FJ2" s="82">
        <v>45822</v>
      </c>
      <c r="FK2" s="82">
        <v>45823</v>
      </c>
      <c r="FL2" s="82">
        <v>45824</v>
      </c>
      <c r="FM2" s="82">
        <v>45825</v>
      </c>
      <c r="FN2" s="82">
        <v>45826</v>
      </c>
      <c r="FO2" s="82">
        <v>45827</v>
      </c>
      <c r="FP2" s="82">
        <v>45828</v>
      </c>
      <c r="FQ2" s="82">
        <v>45829</v>
      </c>
      <c r="FR2" s="82">
        <v>45830</v>
      </c>
      <c r="FS2" s="82">
        <v>45831</v>
      </c>
      <c r="FT2" s="82">
        <v>45832</v>
      </c>
      <c r="FU2" s="82">
        <v>45833</v>
      </c>
      <c r="FV2" s="82">
        <v>45834</v>
      </c>
      <c r="FW2" s="82">
        <v>45835</v>
      </c>
      <c r="FX2" s="82">
        <v>45836</v>
      </c>
      <c r="FY2" s="82">
        <v>45837</v>
      </c>
      <c r="FZ2" s="82">
        <v>45838</v>
      </c>
      <c r="GA2" s="82">
        <v>45839</v>
      </c>
      <c r="GB2" s="82">
        <v>45840</v>
      </c>
      <c r="GC2" s="82">
        <v>45841</v>
      </c>
      <c r="GD2" s="82">
        <v>45842</v>
      </c>
      <c r="GE2" s="82">
        <v>45843</v>
      </c>
      <c r="GF2" s="82">
        <v>45844</v>
      </c>
      <c r="GG2" s="82">
        <v>45845</v>
      </c>
      <c r="GH2" s="82">
        <v>45846</v>
      </c>
      <c r="GI2" s="82">
        <v>45847</v>
      </c>
      <c r="GJ2" s="82">
        <v>45848</v>
      </c>
      <c r="GK2" s="82">
        <v>45849</v>
      </c>
      <c r="GL2" s="82">
        <v>45850</v>
      </c>
      <c r="GM2" s="82">
        <v>45851</v>
      </c>
      <c r="GN2" s="82">
        <v>45852</v>
      </c>
      <c r="GO2" s="82">
        <v>45853</v>
      </c>
      <c r="GP2" s="82">
        <v>45854</v>
      </c>
      <c r="GQ2" s="82">
        <v>45855</v>
      </c>
      <c r="GR2" s="82">
        <v>45856</v>
      </c>
      <c r="GS2" s="82">
        <v>45857</v>
      </c>
      <c r="GT2" s="82">
        <v>45858</v>
      </c>
      <c r="GU2" s="82">
        <v>45859</v>
      </c>
      <c r="GV2" s="82">
        <v>45860</v>
      </c>
      <c r="GW2" s="82">
        <v>45861</v>
      </c>
      <c r="GX2" s="82">
        <v>45862</v>
      </c>
      <c r="GY2" s="82">
        <v>45863</v>
      </c>
      <c r="GZ2" s="82">
        <v>45864</v>
      </c>
      <c r="HA2" s="82">
        <v>45865</v>
      </c>
      <c r="HB2" s="82">
        <v>45866</v>
      </c>
      <c r="HC2" s="82">
        <v>45867</v>
      </c>
      <c r="HD2" s="82">
        <v>45868</v>
      </c>
      <c r="HE2" s="82">
        <v>45869</v>
      </c>
      <c r="HF2" s="82">
        <v>45870</v>
      </c>
      <c r="HG2" s="82">
        <v>45871</v>
      </c>
      <c r="HH2" s="82">
        <v>45872</v>
      </c>
      <c r="HI2" s="82">
        <v>45873</v>
      </c>
      <c r="HJ2" s="82">
        <v>45874</v>
      </c>
      <c r="HK2" s="82">
        <v>45875</v>
      </c>
      <c r="HL2" s="82">
        <v>45876</v>
      </c>
      <c r="HM2" s="82">
        <v>45877</v>
      </c>
      <c r="HN2" s="82">
        <v>45878</v>
      </c>
      <c r="HO2" s="82">
        <v>45879</v>
      </c>
      <c r="HP2" s="82">
        <v>45880</v>
      </c>
      <c r="HQ2" s="82">
        <v>45881</v>
      </c>
      <c r="HR2" s="82">
        <v>45882</v>
      </c>
      <c r="HS2" s="82">
        <v>45883</v>
      </c>
      <c r="HT2" s="82">
        <v>45884</v>
      </c>
      <c r="HU2" s="82">
        <v>45885</v>
      </c>
      <c r="HV2" s="82">
        <v>45886</v>
      </c>
      <c r="HW2" s="82">
        <v>45887</v>
      </c>
      <c r="HX2" s="82">
        <v>45888</v>
      </c>
      <c r="HY2" s="82">
        <v>45889</v>
      </c>
      <c r="HZ2" s="82">
        <v>45890</v>
      </c>
      <c r="IA2" s="82">
        <v>45891</v>
      </c>
      <c r="IB2" s="82">
        <v>45892</v>
      </c>
      <c r="IC2" s="82">
        <v>45893</v>
      </c>
      <c r="ID2" s="82">
        <v>45894</v>
      </c>
      <c r="IE2" s="82">
        <v>45895</v>
      </c>
      <c r="IF2" s="82">
        <v>45896</v>
      </c>
      <c r="IG2" s="82">
        <v>45897</v>
      </c>
      <c r="IH2" s="82">
        <v>45898</v>
      </c>
      <c r="II2" s="82">
        <v>45899</v>
      </c>
      <c r="IJ2" s="82">
        <v>45900</v>
      </c>
      <c r="IK2" s="82">
        <v>45901</v>
      </c>
      <c r="IL2" s="82">
        <v>45902</v>
      </c>
      <c r="IM2" s="82">
        <v>45903</v>
      </c>
      <c r="IN2" s="82">
        <v>45904</v>
      </c>
      <c r="IO2" s="82">
        <v>45905</v>
      </c>
      <c r="IP2" s="82">
        <v>45906</v>
      </c>
      <c r="IQ2" s="82">
        <v>45907</v>
      </c>
      <c r="IR2" s="82">
        <v>45908</v>
      </c>
      <c r="IS2" s="82">
        <v>45909</v>
      </c>
      <c r="IT2" s="82">
        <v>45910</v>
      </c>
      <c r="IU2" s="82">
        <v>45911</v>
      </c>
      <c r="IV2" s="82">
        <v>45912</v>
      </c>
      <c r="IW2" s="82">
        <v>45913</v>
      </c>
      <c r="IX2" s="82">
        <v>45914</v>
      </c>
      <c r="IY2" s="82">
        <v>45915</v>
      </c>
      <c r="IZ2" s="82">
        <v>45916</v>
      </c>
      <c r="JA2" s="82">
        <v>45917</v>
      </c>
      <c r="JB2" s="82">
        <v>45918</v>
      </c>
      <c r="JC2" s="82">
        <v>45919</v>
      </c>
      <c r="JD2" s="82">
        <v>45920</v>
      </c>
      <c r="JE2" s="82">
        <v>45921</v>
      </c>
      <c r="JF2" s="82">
        <v>45922</v>
      </c>
      <c r="JG2" s="82">
        <v>45923</v>
      </c>
      <c r="JH2" s="82">
        <v>45924</v>
      </c>
      <c r="JI2" s="82">
        <v>45925</v>
      </c>
      <c r="JJ2" s="82">
        <v>45926</v>
      </c>
      <c r="JK2" s="82">
        <v>45927</v>
      </c>
      <c r="JL2" s="82">
        <v>45928</v>
      </c>
      <c r="JM2" s="82">
        <v>45929</v>
      </c>
      <c r="JN2" s="82">
        <v>45930</v>
      </c>
      <c r="JO2" s="82">
        <v>45931</v>
      </c>
      <c r="JP2" s="82">
        <v>45932</v>
      </c>
      <c r="JQ2" s="82">
        <v>45933</v>
      </c>
      <c r="JR2" s="82">
        <v>45934</v>
      </c>
      <c r="JS2" s="82">
        <v>45935</v>
      </c>
      <c r="JT2" s="82">
        <v>45936</v>
      </c>
      <c r="JU2" s="82">
        <v>45937</v>
      </c>
      <c r="JV2" s="82">
        <v>45938</v>
      </c>
      <c r="JW2" s="82">
        <v>45939</v>
      </c>
      <c r="JX2" s="82">
        <v>45940</v>
      </c>
      <c r="JY2" s="82">
        <v>45941</v>
      </c>
      <c r="JZ2" s="82">
        <v>45942</v>
      </c>
      <c r="KA2" s="82">
        <v>45943</v>
      </c>
      <c r="KB2" s="82">
        <v>45944</v>
      </c>
      <c r="KC2" s="82">
        <v>45945</v>
      </c>
      <c r="KD2" s="82">
        <v>45946</v>
      </c>
      <c r="KE2" s="82">
        <v>45947</v>
      </c>
      <c r="KF2" s="82">
        <v>45948</v>
      </c>
      <c r="KG2" s="82">
        <v>45949</v>
      </c>
      <c r="KH2" s="82">
        <v>45950</v>
      </c>
      <c r="KI2" s="82">
        <v>45951</v>
      </c>
      <c r="KJ2" s="82">
        <v>45952</v>
      </c>
      <c r="KK2" s="82">
        <v>45953</v>
      </c>
      <c r="KL2" s="82">
        <v>45954</v>
      </c>
      <c r="KM2" s="82">
        <v>45955</v>
      </c>
      <c r="KN2" s="82">
        <v>45956</v>
      </c>
      <c r="KO2" s="82">
        <v>45957</v>
      </c>
      <c r="KP2" s="82">
        <v>45958</v>
      </c>
      <c r="KQ2" s="82">
        <v>45959</v>
      </c>
      <c r="KR2" s="82">
        <v>45960</v>
      </c>
      <c r="KS2" s="82">
        <v>45961</v>
      </c>
      <c r="KT2" s="82">
        <v>45962</v>
      </c>
      <c r="KU2" s="82">
        <v>45963</v>
      </c>
      <c r="KV2" s="82">
        <v>45964</v>
      </c>
      <c r="KW2" s="82">
        <v>45965</v>
      </c>
      <c r="KX2" s="82">
        <v>45966</v>
      </c>
      <c r="KY2" s="82">
        <v>45967</v>
      </c>
      <c r="KZ2" s="82">
        <v>45968</v>
      </c>
      <c r="LA2" s="82">
        <v>45969</v>
      </c>
      <c r="LB2" s="82">
        <v>45970</v>
      </c>
      <c r="LC2" s="82">
        <v>45971</v>
      </c>
      <c r="LD2" s="82">
        <v>45972</v>
      </c>
      <c r="LE2" s="82">
        <v>45973</v>
      </c>
      <c r="LF2" s="82">
        <v>45974</v>
      </c>
      <c r="LG2" s="82">
        <v>45975</v>
      </c>
      <c r="LH2" s="82">
        <v>45976</v>
      </c>
      <c r="LI2" s="82">
        <v>45977</v>
      </c>
      <c r="LJ2" s="82">
        <v>45978</v>
      </c>
      <c r="LK2" s="82">
        <v>45979</v>
      </c>
      <c r="LL2" s="82">
        <v>45980</v>
      </c>
      <c r="LM2" s="82">
        <v>45981</v>
      </c>
      <c r="LN2" s="82">
        <v>45982</v>
      </c>
      <c r="LO2" s="82">
        <v>45983</v>
      </c>
      <c r="LP2" s="82">
        <v>45984</v>
      </c>
      <c r="LQ2" s="82">
        <v>45985</v>
      </c>
      <c r="LR2" s="82">
        <v>45986</v>
      </c>
      <c r="LS2" s="82">
        <v>45987</v>
      </c>
      <c r="LT2" s="82">
        <v>45988</v>
      </c>
      <c r="LU2" s="82">
        <v>45989</v>
      </c>
      <c r="LV2" s="82">
        <v>45990</v>
      </c>
      <c r="LW2" s="82">
        <v>45991</v>
      </c>
      <c r="LX2" s="82">
        <v>45992</v>
      </c>
      <c r="LY2" s="82">
        <v>45993</v>
      </c>
      <c r="LZ2" s="82">
        <v>45994</v>
      </c>
      <c r="MA2" s="82">
        <v>45995</v>
      </c>
      <c r="MB2" s="82">
        <v>45996</v>
      </c>
      <c r="MC2" s="82">
        <v>45997</v>
      </c>
      <c r="MD2" s="82">
        <v>45998</v>
      </c>
      <c r="ME2" s="82">
        <v>45999</v>
      </c>
      <c r="MF2" s="82">
        <v>46000</v>
      </c>
      <c r="MG2" s="82">
        <v>46001</v>
      </c>
      <c r="MH2" s="82">
        <v>46002</v>
      </c>
      <c r="MI2" s="82">
        <v>46003</v>
      </c>
      <c r="MJ2" s="82">
        <v>46004</v>
      </c>
      <c r="MK2" s="82">
        <v>46005</v>
      </c>
      <c r="ML2" s="82">
        <v>46006</v>
      </c>
      <c r="MM2" s="82">
        <v>46007</v>
      </c>
      <c r="MN2" s="82">
        <v>46008</v>
      </c>
      <c r="MO2" s="82">
        <v>46009</v>
      </c>
      <c r="MP2" s="82">
        <v>46010</v>
      </c>
      <c r="MQ2" s="82">
        <v>46011</v>
      </c>
      <c r="MR2" s="82">
        <v>46012</v>
      </c>
      <c r="MS2" s="82">
        <v>46013</v>
      </c>
      <c r="MT2" s="82">
        <v>46014</v>
      </c>
      <c r="MU2" s="82">
        <v>46015</v>
      </c>
      <c r="MV2" s="82">
        <v>46016</v>
      </c>
      <c r="MW2" s="82">
        <v>46017</v>
      </c>
      <c r="MX2" s="82">
        <v>46018</v>
      </c>
      <c r="MY2" s="82">
        <v>46019</v>
      </c>
      <c r="MZ2" s="82">
        <v>46020</v>
      </c>
      <c r="NA2" s="82">
        <v>46021</v>
      </c>
      <c r="NB2" s="82">
        <v>46022</v>
      </c>
      <c r="NC2" s="82">
        <v>46023</v>
      </c>
      <c r="ND2" s="82">
        <v>46024</v>
      </c>
      <c r="NE2" s="82">
        <v>46025</v>
      </c>
      <c r="NF2" s="82">
        <v>46026</v>
      </c>
      <c r="NG2" s="82">
        <v>46027</v>
      </c>
      <c r="NH2" s="82">
        <v>46028</v>
      </c>
      <c r="NI2" s="82">
        <v>46029</v>
      </c>
      <c r="NJ2" s="82">
        <v>46030</v>
      </c>
      <c r="NK2" s="82">
        <v>46031</v>
      </c>
      <c r="NL2" s="82">
        <v>46032</v>
      </c>
      <c r="NM2" s="82">
        <v>46033</v>
      </c>
      <c r="NN2" s="82">
        <v>46034</v>
      </c>
      <c r="NO2" s="82">
        <v>46035</v>
      </c>
      <c r="NP2" s="82">
        <v>46036</v>
      </c>
      <c r="NQ2" s="82">
        <v>46037</v>
      </c>
      <c r="NR2" s="82">
        <v>46038</v>
      </c>
      <c r="NS2" s="82">
        <v>46039</v>
      </c>
      <c r="NT2" s="82">
        <v>46040</v>
      </c>
      <c r="NU2" s="82">
        <v>46041</v>
      </c>
      <c r="NV2" s="82">
        <v>46042</v>
      </c>
      <c r="NW2" s="82">
        <v>46043</v>
      </c>
      <c r="NX2" s="82">
        <v>46044</v>
      </c>
      <c r="NY2" s="82">
        <v>46045</v>
      </c>
      <c r="NZ2" s="82">
        <v>46046</v>
      </c>
      <c r="OA2" s="82">
        <v>46047</v>
      </c>
      <c r="OB2" s="82">
        <v>46048</v>
      </c>
      <c r="OC2" s="82">
        <v>46049</v>
      </c>
      <c r="OD2" s="82">
        <v>46050</v>
      </c>
      <c r="OE2" s="82">
        <v>46051</v>
      </c>
      <c r="OF2" s="82">
        <v>46052</v>
      </c>
      <c r="OG2" s="82">
        <v>46053</v>
      </c>
      <c r="OH2" s="82">
        <v>46054</v>
      </c>
      <c r="OI2" s="82">
        <v>46055</v>
      </c>
      <c r="OJ2" s="82">
        <v>46056</v>
      </c>
      <c r="OK2" s="82">
        <v>46057</v>
      </c>
      <c r="OL2" s="82">
        <v>46058</v>
      </c>
      <c r="OM2" s="82">
        <v>46059</v>
      </c>
      <c r="ON2" s="82">
        <v>46060</v>
      </c>
      <c r="OO2" s="82">
        <v>46061</v>
      </c>
      <c r="OP2" s="82">
        <v>46062</v>
      </c>
      <c r="OQ2" s="82">
        <v>46063</v>
      </c>
      <c r="OR2" s="82">
        <v>46064</v>
      </c>
      <c r="OS2" s="82">
        <v>46065</v>
      </c>
      <c r="OT2" s="82">
        <v>46066</v>
      </c>
      <c r="OU2" s="82">
        <v>46067</v>
      </c>
      <c r="OV2" s="82">
        <v>46068</v>
      </c>
      <c r="OW2" s="82">
        <v>46069</v>
      </c>
      <c r="OX2" s="82">
        <v>46070</v>
      </c>
      <c r="OY2" s="82">
        <v>46071</v>
      </c>
      <c r="OZ2" s="82">
        <v>46072</v>
      </c>
      <c r="PA2" s="82">
        <v>46073</v>
      </c>
      <c r="PB2" s="82">
        <v>46074</v>
      </c>
      <c r="PC2" s="82">
        <v>46075</v>
      </c>
      <c r="PD2" s="82">
        <v>46076</v>
      </c>
      <c r="PE2" s="82">
        <v>46077</v>
      </c>
      <c r="PF2" s="82">
        <v>46078</v>
      </c>
      <c r="PG2" s="82">
        <v>46079</v>
      </c>
      <c r="PH2" s="82">
        <v>46080</v>
      </c>
      <c r="PI2" s="82">
        <v>46081</v>
      </c>
      <c r="PJ2" s="82">
        <v>46082</v>
      </c>
      <c r="PK2" s="82">
        <v>46083</v>
      </c>
      <c r="PL2" s="82">
        <v>46084</v>
      </c>
      <c r="PM2" s="82">
        <v>46085</v>
      </c>
      <c r="PN2" s="82">
        <v>46086</v>
      </c>
      <c r="PO2" s="82">
        <v>46087</v>
      </c>
      <c r="PP2" s="82">
        <v>46088</v>
      </c>
      <c r="PQ2" s="82">
        <v>46089</v>
      </c>
      <c r="PR2" s="82">
        <v>46090</v>
      </c>
      <c r="PS2" s="82">
        <v>46091</v>
      </c>
      <c r="PT2" s="82">
        <v>46092</v>
      </c>
      <c r="PU2" s="82">
        <v>46093</v>
      </c>
      <c r="PV2" s="82">
        <v>46094</v>
      </c>
      <c r="PW2" s="82">
        <v>46095</v>
      </c>
      <c r="PX2" s="82">
        <v>46096</v>
      </c>
      <c r="PY2" s="82">
        <v>46097</v>
      </c>
      <c r="PZ2" s="82">
        <v>46098</v>
      </c>
      <c r="QA2" s="82">
        <v>46099</v>
      </c>
      <c r="QB2" s="82">
        <v>46100</v>
      </c>
      <c r="QC2" s="82">
        <v>46101</v>
      </c>
      <c r="QD2" s="82">
        <v>46102</v>
      </c>
      <c r="QE2" s="82">
        <v>46103</v>
      </c>
      <c r="QF2" s="82">
        <v>46104</v>
      </c>
      <c r="QG2" s="82">
        <v>46105</v>
      </c>
      <c r="QH2" s="82">
        <v>46106</v>
      </c>
      <c r="QI2" s="82">
        <v>46107</v>
      </c>
      <c r="QJ2" s="82">
        <v>46108</v>
      </c>
      <c r="QK2" s="82">
        <v>46109</v>
      </c>
      <c r="QL2" s="82">
        <v>46110</v>
      </c>
      <c r="QM2" s="82">
        <v>46111</v>
      </c>
      <c r="QN2" s="82">
        <v>46112</v>
      </c>
      <c r="QO2" s="82">
        <v>46113</v>
      </c>
      <c r="QP2" s="82">
        <v>46114</v>
      </c>
      <c r="QQ2" s="82">
        <v>46115</v>
      </c>
      <c r="QR2" s="82">
        <v>46116</v>
      </c>
      <c r="QS2" s="82">
        <v>46117</v>
      </c>
      <c r="QT2" s="82">
        <v>46118</v>
      </c>
      <c r="QU2" s="82">
        <v>46119</v>
      </c>
      <c r="QV2" s="82">
        <v>46120</v>
      </c>
      <c r="QW2" s="82">
        <v>46121</v>
      </c>
      <c r="QX2" s="82">
        <v>46122</v>
      </c>
      <c r="QY2" s="82">
        <v>46123</v>
      </c>
      <c r="QZ2" s="82">
        <v>46124</v>
      </c>
      <c r="RA2" s="82">
        <v>46125</v>
      </c>
      <c r="RB2" s="82">
        <v>46126</v>
      </c>
      <c r="RC2" s="82">
        <v>46127</v>
      </c>
      <c r="RD2" s="82">
        <v>46128</v>
      </c>
      <c r="RE2" s="82">
        <v>46129</v>
      </c>
      <c r="RF2" s="82">
        <v>46130</v>
      </c>
      <c r="RG2" s="82">
        <v>46131</v>
      </c>
      <c r="RH2" s="82">
        <v>46132</v>
      </c>
      <c r="RI2" s="82">
        <v>46133</v>
      </c>
      <c r="RJ2" s="82">
        <v>46134</v>
      </c>
      <c r="RK2" s="82">
        <v>46135</v>
      </c>
      <c r="RL2" s="82">
        <v>46136</v>
      </c>
      <c r="RM2" s="82">
        <v>46137</v>
      </c>
      <c r="RN2" s="82">
        <v>46138</v>
      </c>
      <c r="RO2" s="82">
        <v>46139</v>
      </c>
      <c r="RP2" s="82">
        <v>46140</v>
      </c>
      <c r="RQ2" s="82">
        <v>46141</v>
      </c>
      <c r="RR2" s="82">
        <v>46142</v>
      </c>
      <c r="RS2" s="82">
        <v>46143</v>
      </c>
      <c r="RT2" s="82">
        <v>46144</v>
      </c>
      <c r="RU2" s="82">
        <v>46145</v>
      </c>
      <c r="RV2" s="82">
        <v>46146</v>
      </c>
      <c r="RW2" s="82">
        <v>46147</v>
      </c>
      <c r="RX2" s="82">
        <v>46148</v>
      </c>
      <c r="RY2" s="82">
        <v>46149</v>
      </c>
      <c r="RZ2" s="82">
        <v>46150</v>
      </c>
      <c r="SA2" s="82">
        <v>46151</v>
      </c>
      <c r="SB2" s="82">
        <v>46152</v>
      </c>
      <c r="SC2" s="82">
        <v>46153</v>
      </c>
      <c r="SD2" s="82">
        <v>46154</v>
      </c>
      <c r="SE2" s="82">
        <v>46155</v>
      </c>
      <c r="SF2" s="82">
        <v>46156</v>
      </c>
      <c r="SG2" s="82">
        <v>46157</v>
      </c>
      <c r="SH2" s="82">
        <v>46158</v>
      </c>
      <c r="SI2" s="82">
        <v>46159</v>
      </c>
      <c r="SJ2" s="82">
        <v>46160</v>
      </c>
      <c r="SK2" s="82">
        <v>46161</v>
      </c>
      <c r="SL2" s="82">
        <v>46162</v>
      </c>
      <c r="SM2" s="82">
        <v>46163</v>
      </c>
      <c r="SN2" s="82">
        <v>46164</v>
      </c>
      <c r="SO2" s="82">
        <v>46165</v>
      </c>
      <c r="SP2" s="82">
        <v>46166</v>
      </c>
      <c r="SQ2" s="82">
        <v>46167</v>
      </c>
      <c r="SR2" s="82">
        <v>46168</v>
      </c>
      <c r="SS2" s="82">
        <v>46169</v>
      </c>
      <c r="ST2" s="82">
        <v>46170</v>
      </c>
      <c r="SU2" s="82">
        <v>46171</v>
      </c>
      <c r="SV2" s="82">
        <v>46172</v>
      </c>
      <c r="SW2" s="82">
        <v>46173</v>
      </c>
      <c r="SX2" s="82">
        <v>46174</v>
      </c>
      <c r="SY2" s="82">
        <v>46175</v>
      </c>
      <c r="SZ2" s="82">
        <v>46176</v>
      </c>
      <c r="TA2" s="82">
        <v>46177</v>
      </c>
      <c r="TB2" s="82">
        <v>46178</v>
      </c>
      <c r="TC2" s="82">
        <v>46179</v>
      </c>
      <c r="TD2" s="82">
        <v>46180</v>
      </c>
      <c r="TE2" s="82">
        <v>46181</v>
      </c>
      <c r="TF2" s="82">
        <v>46182</v>
      </c>
      <c r="TG2" s="82">
        <v>46183</v>
      </c>
      <c r="TH2" s="82">
        <v>46184</v>
      </c>
      <c r="TI2" s="82">
        <v>46185</v>
      </c>
      <c r="TJ2" s="82">
        <v>46186</v>
      </c>
      <c r="TK2" s="82">
        <v>46187</v>
      </c>
      <c r="TL2" s="82">
        <v>46188</v>
      </c>
    </row>
    <row r="3" spans="1:532">
      <c r="A3" s="93" t="s">
        <v>465</v>
      </c>
      <c r="B3" s="94">
        <f>SUM(每日用量!D3:D7)+每日用量!D134</f>
        <v>179.39999999999418</v>
      </c>
      <c r="C3" s="94">
        <f>SUM(每日用量!E3:E7)+每日用量!E134</f>
        <v>423.90000000002624</v>
      </c>
      <c r="D3" s="94">
        <f>SUM(每日用量!F3:F7)+每日用量!F134</f>
        <v>450.69999999997822</v>
      </c>
      <c r="E3" s="94">
        <f>SUM(每日用量!G3:G7)+每日用量!G134</f>
        <v>358.90000000001737</v>
      </c>
      <c r="F3" s="94">
        <f>SUM(每日用量!H3:H7)+每日用量!H134</f>
        <v>93.400000000008731</v>
      </c>
      <c r="G3" s="94">
        <f>SUM(每日用量!I3:I7)+每日用量!I134</f>
        <v>437.0999999999724</v>
      </c>
      <c r="H3" s="94">
        <f>SUM(每日用量!J3:J7)+每日用量!J134</f>
        <v>449.00000000001523</v>
      </c>
      <c r="I3" s="94">
        <f>SUM(每日用量!K3:K7)+每日用量!K134</f>
        <v>447.09999999999059</v>
      </c>
      <c r="J3" s="94">
        <f>SUM(每日用量!L3:L7)+每日用量!L134</f>
        <v>484.30000000000075</v>
      </c>
      <c r="K3" s="94">
        <f>SUM(每日用量!M3:M7)+每日用量!M134</f>
        <v>393.79999999999484</v>
      </c>
      <c r="L3" s="94">
        <f>SUM(每日用量!N3:N7)+每日用量!N134</f>
        <v>388.50000000000296</v>
      </c>
      <c r="M3" s="94">
        <f>SUM(每日用量!O3:O7)+每日用量!O134</f>
        <v>319.50000000001455</v>
      </c>
      <c r="N3" s="94">
        <f>SUM(每日用量!P3:P7)+每日用量!P134</f>
        <v>484.29999999999495</v>
      </c>
      <c r="O3" s="94">
        <f>SUM(每日用量!Q3:Q7)+每日用量!Q134</f>
        <v>500.99999999997738</v>
      </c>
      <c r="P3" s="94">
        <f>SUM(每日用量!R3:R7)+每日用量!R134</f>
        <v>535.50000000002035</v>
      </c>
      <c r="Q3" s="94">
        <f>SUM(每日用量!S3:S7)+每日用量!S134</f>
        <v>519.59999999999059</v>
      </c>
      <c r="R3" s="94">
        <f>SUM(每日用量!T3:T7)+每日用量!T134</f>
        <v>434.90000000000077</v>
      </c>
      <c r="S3" s="94">
        <f>SUM(每日用量!U3:U7)+每日用量!U134</f>
        <v>431.10000000002174</v>
      </c>
      <c r="T3" s="94">
        <f>SUM(每日用量!V3:V7)+每日用量!V134</f>
        <v>102.69999999997526</v>
      </c>
      <c r="U3" s="94">
        <f>SUM(每日用量!W3:W7)+每日用量!W134</f>
        <v>481.80000000000371</v>
      </c>
      <c r="V3" s="94">
        <f>SUM(每日用量!X3:X7)+每日用量!X134</f>
        <v>534.70000000001676</v>
      </c>
      <c r="W3" s="94">
        <f>SUM(每日用量!Y3:Y7)+每日用量!Y134</f>
        <v>515.09999999998104</v>
      </c>
      <c r="X3" s="94">
        <f>SUM(每日用量!Z3:Z7)+每日用量!Z134</f>
        <v>443.50000000000659</v>
      </c>
      <c r="Y3" s="94">
        <f>SUM(每日用量!AA3:AA7)+每日用量!AA134</f>
        <v>441.10000000000866</v>
      </c>
      <c r="Z3" s="94">
        <f>SUM(每日用量!AB3:AB7)+每日用量!AB134</f>
        <v>378.69999999999345</v>
      </c>
      <c r="AA3" s="94">
        <f>SUM(每日用量!AC3:AC7)+每日用量!AC134</f>
        <v>105.09999999999127</v>
      </c>
      <c r="AB3" s="94">
        <f>SUM(每日用量!AD3:AD7)+每日用量!AD134</f>
        <v>179.90000000000509</v>
      </c>
      <c r="AC3" s="94">
        <f>SUM(每日用量!AE3:AE7)+每日用量!AE134</f>
        <v>67.600000000009459</v>
      </c>
      <c r="AD3" s="94">
        <f>SUM(每日用量!AF3:AF7)+每日用量!AF134</f>
        <v>68.800000000010186</v>
      </c>
      <c r="AE3" s="94">
        <f>SUM(每日用量!AG3:AG7)+每日用量!AG134</f>
        <v>72.599999999983993</v>
      </c>
      <c r="AF3" s="94">
        <f>SUM(每日用量!AH3:AH7)+每日用量!AH134</f>
        <v>82.799999999995634</v>
      </c>
      <c r="AG3" s="94">
        <f>SUM(每日用量!AI3:AI7)+每日用量!AI134</f>
        <v>130.00000000000364</v>
      </c>
      <c r="AH3" s="94">
        <f>SUM(每日用量!AJ3:AJ7)+每日用量!AJ134</f>
        <v>95.30000000000291</v>
      </c>
      <c r="AI3" s="94">
        <f>SUM(每日用量!AK3:AK7)+每日用量!AK134</f>
        <v>487.19999999999129</v>
      </c>
      <c r="AJ3" s="94">
        <f>SUM(每日用量!AL3:AL7)+每日用量!AL134</f>
        <v>466.3000000000153</v>
      </c>
      <c r="AK3" s="94">
        <f>SUM(每日用量!AM3:AM7)+每日用量!AM134</f>
        <v>448.09999999997956</v>
      </c>
      <c r="AL3" s="94">
        <f>SUM(每日用量!AN3:AN7)+每日用量!AN134</f>
        <v>461.6000000000073</v>
      </c>
      <c r="AM3" s="94">
        <f>SUM(每日用量!AO3:AO7)+每日用量!AO134</f>
        <v>381.00000000000807</v>
      </c>
      <c r="AN3" s="94">
        <f>SUM(每日用量!AP3:AP7)+每日用量!AP134</f>
        <v>368.50000000000728</v>
      </c>
      <c r="AO3" s="94">
        <f>SUM(每日用量!AQ3:AQ7)+每日用量!AQ134</f>
        <v>115.4999999999759</v>
      </c>
      <c r="AP3" s="94">
        <f>SUM(每日用量!AR3:AR7)+每日用量!AR134</f>
        <v>481.50000000000148</v>
      </c>
      <c r="AQ3" s="94">
        <f>SUM(每日用量!AS3:AS7)+每日用量!AS134</f>
        <v>491.49999999999932</v>
      </c>
      <c r="AR3" s="94">
        <f>SUM(每日用量!AT3:AT7)+每日用量!AT134</f>
        <v>480.20000000000357</v>
      </c>
      <c r="AS3" s="94">
        <f>SUM(每日用量!AU3:AU7)+每日用量!AU134</f>
        <v>464.90000000001021</v>
      </c>
      <c r="AT3" s="94">
        <f>SUM(每日用量!AV3:AV7)+每日用量!AV134</f>
        <v>407.00000000000296</v>
      </c>
      <c r="AU3" s="94">
        <f>SUM(每日用量!AW3:AW7)+每日用量!AW134</f>
        <v>368.59999999998547</v>
      </c>
      <c r="AV3" s="94">
        <f>SUM(每日用量!AX3:AX7)+每日用量!AX134</f>
        <v>196.50000000002183</v>
      </c>
      <c r="AW3" s="94">
        <f>SUM(每日用量!AY3:AY7)+每日用量!AY134</f>
        <v>472.49999999998613</v>
      </c>
      <c r="AX3" s="94">
        <f>SUM(每日用量!AZ3:AZ7)+每日用量!AZ134</f>
        <v>461.90000000001532</v>
      </c>
      <c r="AY3" s="94">
        <f>SUM(每日用量!BA3:BA7)+每日用量!BA134</f>
        <v>515.6999999999781</v>
      </c>
      <c r="AZ3" s="94">
        <f>SUM(每日用量!BB3:BB7)+每日用量!BB134</f>
        <v>481.10000000002117</v>
      </c>
      <c r="BA3" s="94">
        <f>SUM(每日用量!BC3:BC7)+每日用量!BC134</f>
        <v>378.39999999997883</v>
      </c>
      <c r="BB3" s="94">
        <f>SUM(每日用量!BD3:BD7)+每日用量!BD134</f>
        <v>383.50000000001899</v>
      </c>
      <c r="BC3" s="94">
        <f>SUM(每日用量!BE3:BE7)+每日用量!BE134</f>
        <v>142.09999999997444</v>
      </c>
      <c r="BD3" s="94">
        <f>SUM(每日用量!BF3:BF7)+每日用量!BF134</f>
        <v>472.90000000003135</v>
      </c>
      <c r="BE3" s="94">
        <f>SUM(每日用量!BG3:BG7)+每日用量!BG134</f>
        <v>487.39999999998247</v>
      </c>
      <c r="BF3" s="94">
        <f>SUM(每日用量!BH3:BH7)+每日用量!BH134</f>
        <v>458.90000000001532</v>
      </c>
      <c r="BG3" s="94">
        <f>SUM(每日用量!BI3:BI7)+每日用量!BI134</f>
        <v>486.69999999998186</v>
      </c>
      <c r="BH3" s="94">
        <f>SUM(每日用量!BJ3:BJ7)+每日用量!BJ134</f>
        <v>384.1000000000131</v>
      </c>
      <c r="BI3" s="94">
        <f>SUM(每日用量!BK3:BK7)+每日用量!BK134</f>
        <v>371.60000000000218</v>
      </c>
      <c r="BJ3" s="94">
        <f>SUM(每日用量!BL3:BL7)+每日用量!BL134</f>
        <v>102.39999999997963</v>
      </c>
      <c r="BK3" s="94">
        <f>SUM(每日用量!BM3:BM7)+每日用量!BM134</f>
        <v>548.40000000001965</v>
      </c>
      <c r="BL3" s="94">
        <f>SUM(每日用量!BN3:BN7)+每日用量!BN134</f>
        <v>401.19999999998981</v>
      </c>
      <c r="BM3" s="94">
        <f>SUM(每日用量!BO3:BO7)+每日用量!BO134</f>
        <v>424.99999999999272</v>
      </c>
      <c r="BN3" s="94">
        <f>SUM(每日用量!BP3:BP7)+每日用量!BP134</f>
        <v>409.69999999998254</v>
      </c>
      <c r="BO3" s="94">
        <f>SUM(每日用量!BQ3:BQ7)+每日用量!BQ134</f>
        <v>396.80000000002838</v>
      </c>
      <c r="BP3" s="94">
        <f>SUM(每日用量!BR3:BR7)+每日用量!BR134</f>
        <v>396.29999999998836</v>
      </c>
      <c r="BQ3" s="94">
        <f>SUM(每日用量!BS3:BS7)+每日用量!BS134</f>
        <v>123.19999999998981</v>
      </c>
      <c r="BR3" s="94">
        <f>SUM(每日用量!BT3:BT7)+每日用量!BT134</f>
        <v>426.09999999999854</v>
      </c>
      <c r="BS3" s="94">
        <f>SUM(每日用量!BU3:BU7)+每日用量!BU134</f>
        <v>398.50000000002547</v>
      </c>
      <c r="BT3" s="94">
        <f>SUM(每日用量!BV3:BV7)+每日用量!BV134</f>
        <v>424.59999999999491</v>
      </c>
      <c r="BU3" s="94">
        <f>SUM(每日用量!BW3:BW7)+每日用量!BW134</f>
        <v>436.200000000008</v>
      </c>
      <c r="BV3" s="94">
        <f>SUM(每日用量!BX3:BX7)+每日用量!BX134</f>
        <v>395.79999999999563</v>
      </c>
      <c r="BW3" s="94">
        <f>SUM(每日用量!BY3:BY7)+每日用量!BY134</f>
        <v>440.00000000001091</v>
      </c>
      <c r="BX3" s="94">
        <f>SUM(每日用量!BZ3:BZ7)+每日用量!BZ134</f>
        <v>136.69999999997162</v>
      </c>
      <c r="BY3" s="94">
        <f>SUM(每日用量!CA3:CA7)+每日用量!CA134</f>
        <v>392.39999999999782</v>
      </c>
      <c r="BZ3" s="94">
        <f>SUM(每日用量!CB3:CB7)+每日用量!CB134</f>
        <v>437.50000000001819</v>
      </c>
      <c r="CA3" s="94">
        <f>SUM(每日用量!CC3:CC7)+每日用量!CC134</f>
        <v>487.29999999998836</v>
      </c>
      <c r="CB3" s="94">
        <f>SUM(每日用量!CD3:CD7)+每日用量!CD134</f>
        <v>474.700000000008</v>
      </c>
      <c r="CC3" s="94">
        <f>SUM(每日用量!CE3:CE7)+每日用量!CE134</f>
        <v>496.40000000000509</v>
      </c>
      <c r="CD3" s="94">
        <f>SUM(每日用量!CF3:CF7)+每日用量!CF134</f>
        <v>399.70000000001164</v>
      </c>
      <c r="CE3" s="94">
        <f>SUM(每日用量!CG3:CG7)+每日用量!CG134</f>
        <v>96.699999999989814</v>
      </c>
      <c r="CF3" s="94">
        <f>SUM(每日用量!CH3:CH7)+每日用量!CH134</f>
        <v>513.59999999999854</v>
      </c>
      <c r="CG3" s="94">
        <f>SUM(每日用量!CI3:CI7)+每日用量!CI134</f>
        <v>527.1000000000131</v>
      </c>
      <c r="CH3" s="94">
        <f>SUM(每日用量!CJ3:CJ7)+每日用量!CJ134</f>
        <v>497.19999999997526</v>
      </c>
      <c r="CI3" s="94">
        <f>SUM(每日用量!CK3:CK7)+每日用量!CK134</f>
        <v>508.89999999999782</v>
      </c>
      <c r="CJ3" s="94">
        <f>SUM(每日用量!CL3:CL7)+每日用量!CL134</f>
        <v>427.50000000002547</v>
      </c>
      <c r="CK3" s="94">
        <f>SUM(每日用量!CM3:CM7)+每日用量!CM134</f>
        <v>375.69999999996435</v>
      </c>
      <c r="CL3" s="94">
        <f>SUM(每日用量!CN3:CN7)+每日用量!CN134</f>
        <v>1072.5000000000225</v>
      </c>
      <c r="CM3" s="94">
        <f>SUM(每日用量!CO3:CO7)+每日用量!CO134</f>
        <v>499.00000000000227</v>
      </c>
      <c r="CN3" s="94">
        <f>SUM(每日用量!CP3:CP7)+每日用量!CP134</f>
        <v>513.50000000001307</v>
      </c>
      <c r="CO3" s="94">
        <f>SUM(每日用量!CQ3:CQ7)+每日用量!CQ134</f>
        <v>507.29999999997085</v>
      </c>
      <c r="CP3" s="94">
        <f>SUM(每日用量!CR3:CR7)+每日用量!CR134</f>
        <v>442.00000000000443</v>
      </c>
      <c r="CQ3" s="94">
        <f>SUM(每日用量!CS3:CS7)+每日用量!CS134</f>
        <v>399.10000000001526</v>
      </c>
      <c r="CR3" s="94">
        <f>SUM(每日用量!CT3:CT7)+每日用量!CT134</f>
        <v>203.49999999997885</v>
      </c>
      <c r="CS3" s="94">
        <f>SUM(每日用量!CU3:CU7)+每日用量!CU134</f>
        <v>59.100000000020373</v>
      </c>
      <c r="CT3" s="94">
        <f>SUM(每日用量!CV3:CV7)+每日用量!CV134</f>
        <v>75.199999999982538</v>
      </c>
      <c r="CU3" s="94">
        <f>SUM(每日用量!CW3:CW7)+每日用量!CW134</f>
        <v>260.10000000001389</v>
      </c>
      <c r="CV3" s="94">
        <f>SUM(每日用量!CX3:CX7)+每日用量!CX134</f>
        <v>295.20000000000141</v>
      </c>
      <c r="CW3" s="94">
        <f>SUM(每日用量!CY3:CY7)+每日用量!CY134</f>
        <v>370.99999999999852</v>
      </c>
      <c r="CX3" s="94">
        <f>SUM(每日用量!CZ3:CZ7)+每日用量!CZ134</f>
        <v>227.30000000001462</v>
      </c>
      <c r="CY3" s="94">
        <f>SUM(每日用量!DA3:DA7)+每日用量!DA134</f>
        <v>224.79999999998324</v>
      </c>
      <c r="CZ3" s="94">
        <f>SUM(每日用量!DB3:DB7)+每日用量!DB134</f>
        <v>66.900000000008731</v>
      </c>
      <c r="DA3" s="94">
        <f>SUM(每日用量!DC3:DC7)+每日用量!DC134</f>
        <v>314.29999999997813</v>
      </c>
      <c r="DB3" s="94">
        <f>SUM(每日用量!DD3:DD7)+每日用量!DD134</f>
        <v>325.30000000001462</v>
      </c>
      <c r="DC3" s="94">
        <f>SUM(每日用量!DE3:DE7)+每日用量!DE134</f>
        <v>293.30000000001303</v>
      </c>
      <c r="DD3" s="94">
        <f>SUM(每日用量!DF3:DF7)+每日用量!DF134</f>
        <v>267.7999999999746</v>
      </c>
      <c r="DE3" s="94">
        <f>SUM(每日用量!DG3:DG7)+每日用量!DG134</f>
        <v>254.70000000000869</v>
      </c>
      <c r="DF3" s="94">
        <f>SUM(每日用量!DH3:DH7)+每日用量!DH134</f>
        <v>238.99999999999704</v>
      </c>
      <c r="DG3" s="94">
        <f>SUM(每日用量!DI3:DI7)+每日用量!DI134</f>
        <v>60.899999999986903</v>
      </c>
      <c r="DH3" s="94">
        <f>SUM(每日用量!DJ3:DJ7)+每日用量!DJ134</f>
        <v>366.20000000001244</v>
      </c>
      <c r="DI3" s="94">
        <f>SUM(每日用量!DK3:DK7)+每日用量!DK134</f>
        <v>345.59999999999275</v>
      </c>
      <c r="DJ3" s="94">
        <f>SUM(每日用量!DL3:DL7)+每日用量!DL134</f>
        <v>253.00000000000216</v>
      </c>
      <c r="DK3" s="94">
        <f>SUM(每日用量!DM3:DM7)+每日用量!DM134</f>
        <v>260.39999999999634</v>
      </c>
      <c r="DL3" s="94">
        <f>SUM(每日用量!DN3:DN7)+每日用量!DN134</f>
        <v>292.6000000000065</v>
      </c>
      <c r="DM3" s="94">
        <f>SUM(每日用量!DO3:DO7)+每日用量!DO134</f>
        <v>223.2000000000088</v>
      </c>
      <c r="DN3" s="94">
        <f>SUM(每日用量!DP3:DP7)+每日用量!DP134</f>
        <v>99.299999999999272</v>
      </c>
      <c r="DO3" s="94">
        <f>SUM(每日用量!DQ3:DQ7)+每日用量!DQ134</f>
        <v>350.79999999999779</v>
      </c>
      <c r="DP3" s="94">
        <f>SUM(每日用量!DR3:DR7)+每日用量!DR134</f>
        <v>261.90000000000441</v>
      </c>
      <c r="DQ3" s="94">
        <f>SUM(每日用量!DS3:DS7)+每日用量!DS134</f>
        <v>164.39999999998827</v>
      </c>
      <c r="DR3" s="94">
        <f>SUM(每日用量!DT3:DT7)+每日用量!DT134</f>
        <v>59.8000000000211</v>
      </c>
      <c r="DS3" s="94">
        <f>SUM(每日用量!DU3:DU7)+每日用量!DU134</f>
        <v>342.39999999999861</v>
      </c>
      <c r="DT3" s="94">
        <f>SUM(每日用量!DV3:DV7)+每日用量!DV134</f>
        <v>327.09999999999559</v>
      </c>
      <c r="DU3" s="94">
        <f>SUM(每日用量!DW3:DW7)+每日用量!DW134</f>
        <v>240.09999999999491</v>
      </c>
      <c r="DV3" s="94">
        <f>SUM(每日用量!DX3:DX7)+每日用量!DX134</f>
        <v>316.09999999998479</v>
      </c>
      <c r="DW3" s="94">
        <f>SUM(每日用量!DY3:DY7)+每日用量!DY134</f>
        <v>377.40000000000362</v>
      </c>
      <c r="DX3" s="94">
        <f>SUM(每日用量!DZ3:DZ7)+每日用量!DZ134</f>
        <v>370.79999999998756</v>
      </c>
      <c r="DY3" s="94">
        <f>SUM(每日用量!EA3:EA7)+每日用量!EA134</f>
        <v>119.20000000000948</v>
      </c>
      <c r="DZ3" s="94">
        <f>SUM(每日用量!EB3:EB7)+每日用量!EB134</f>
        <v>385.40000000002772</v>
      </c>
      <c r="EA3" s="94">
        <f>SUM(每日用量!EC3:EC7)+每日用量!EC134</f>
        <v>277.89999999998247</v>
      </c>
      <c r="EB3" s="94">
        <f>SUM(每日用量!ED3:ED7)+每日用量!ED134</f>
        <v>236.79999999998768</v>
      </c>
      <c r="EC3" s="94">
        <f>SUM(每日用量!EE3:EE7)+每日用量!EE134</f>
        <v>388.20000000000357</v>
      </c>
      <c r="ED3" s="94">
        <f>SUM(每日用量!EF3:EF7)+每日用量!EF134</f>
        <v>370.10000000001901</v>
      </c>
      <c r="EE3" s="94">
        <f>SUM(每日用量!EG3:EG7)+每日用量!EG134</f>
        <v>354.79999999997085</v>
      </c>
      <c r="EF3" s="94">
        <f>SUM(每日用量!EH3:EH7)+每日用量!EH134</f>
        <v>390.20000000001596</v>
      </c>
      <c r="EG3" s="94">
        <f>SUM(每日用量!EI3:EI7)+每日用量!EI134</f>
        <v>369.40000000000589</v>
      </c>
      <c r="EH3" s="94">
        <f>SUM(每日用量!EJ3:EJ7)+每日用量!EJ134</f>
        <v>352.1999999999905</v>
      </c>
      <c r="EI3" s="94">
        <f>SUM(每日用量!EK3:EK7)+每日用量!EK134</f>
        <v>228.8999999999993</v>
      </c>
      <c r="EJ3" s="94">
        <f>SUM(每日用量!EL3:EL7)+每日用量!EL134</f>
        <v>337.70000000002324</v>
      </c>
      <c r="EK3" s="94">
        <f>SUM(每日用量!EM3:EM7)+每日用量!EM134</f>
        <v>328.29999999999427</v>
      </c>
      <c r="EL3" s="94">
        <f>SUM(每日用量!EN3:EN7)+每日用量!EN134</f>
        <v>330.70000000000505</v>
      </c>
      <c r="EM3" s="94">
        <f>SUM(每日用量!EO3:EO7)+每日用量!EO134</f>
        <v>328.49999999999488</v>
      </c>
      <c r="EN3" s="94">
        <f>SUM(每日用量!EP3:EP7)+每日用量!EP134</f>
        <v>383.89999999998474</v>
      </c>
      <c r="EO3" s="94">
        <f>SUM(每日用量!EQ3:EQ7)+每日用量!EQ134</f>
        <v>357.80000000001678</v>
      </c>
      <c r="EP3" s="94">
        <f>SUM(每日用量!ER3:ER7)+每日用量!ER134</f>
        <v>48.999999999992724</v>
      </c>
      <c r="EQ3" s="94">
        <f>SUM(每日用量!ES3:ES7)+每日用量!ES134</f>
        <v>378.89999999999122</v>
      </c>
      <c r="ER3" s="94">
        <f>SUM(每日用量!ET3:ET7)+每日用量!ET134</f>
        <v>454.80000000000723</v>
      </c>
      <c r="ES3" s="94">
        <f>SUM(每日用量!EU3:EU7)+每日用量!EU134</f>
        <v>407.70000000001244</v>
      </c>
      <c r="ET3" s="94">
        <f>SUM(每日用量!EV3:EV7)+每日用量!EV134</f>
        <v>455.89999999998759</v>
      </c>
      <c r="EU3" s="94">
        <f>SUM(每日用量!EW3:EW7)+每日用量!EW134</f>
        <v>458.19999999999425</v>
      </c>
      <c r="EV3" s="94">
        <f>SUM(每日用量!EX3:EX7)+每日用量!EX134</f>
        <v>444.90000000001157</v>
      </c>
      <c r="EW3" s="94">
        <f>SUM(每日用量!EY3:EY7)+每日用量!EY134</f>
        <v>364.30000000001166</v>
      </c>
      <c r="EX3" s="94">
        <f>SUM(每日用量!EZ3:EZ7)+每日用量!EZ134</f>
        <v>419.99999999999704</v>
      </c>
      <c r="EY3" s="94">
        <f>SUM(每日用量!FA3:FA7)+每日用量!FA134</f>
        <v>396.09999999998763</v>
      </c>
      <c r="EZ3" s="94">
        <f>SUM(每日用量!FB3:FB7)+每日用量!FB134</f>
        <v>464.49999999998624</v>
      </c>
      <c r="FA3" s="94">
        <f>SUM(每日用量!FC3:FC7)+每日用量!FC134</f>
        <v>471.69999999999777</v>
      </c>
      <c r="FB3" s="94">
        <f>SUM(每日用量!FD3:FD7)+每日用量!FD134</f>
        <v>427.69999999999789</v>
      </c>
      <c r="FC3" s="94">
        <f>SUM(每日用量!FE3:FE7)+每日用量!FE134</f>
        <v>347.60000000003049</v>
      </c>
      <c r="FD3" s="94">
        <f>SUM(每日用量!FF3:FF7)+每日用量!FF134</f>
        <v>286.59999999998331</v>
      </c>
      <c r="FE3" s="94">
        <f>SUM(每日用量!FG3:FG7)+每日用量!FG134</f>
        <v>457.70000000001812</v>
      </c>
      <c r="FF3" s="94">
        <f>SUM(每日用量!FH3:FH7)+每日用量!FH134</f>
        <v>423.39999999999054</v>
      </c>
      <c r="FG3" s="94">
        <f>SUM(每日用量!FI3:FI7)+每日用量!FI134</f>
        <v>499.69999999998481</v>
      </c>
      <c r="FH3" s="94">
        <f>SUM(每日用量!FJ3:FJ7)+每日用量!FJ134</f>
        <v>431.4</v>
      </c>
      <c r="FI3" s="94">
        <f>SUM(每日用量!FK3:FK7)+每日用量!FK134</f>
        <v>421.80000000001019</v>
      </c>
      <c r="FJ3" s="94">
        <f>SUM(每日用量!FL3:FL7)+每日用量!FL134</f>
        <v>424.70000000000357</v>
      </c>
      <c r="FK3" s="94">
        <f>SUM(每日用量!FM3:FM7)+每日用量!FM134</f>
        <v>64.199999999989814</v>
      </c>
      <c r="FL3" s="94">
        <f>SUM(每日用量!FN3:FN7)+每日用量!FN134</f>
        <v>480.79999999999859</v>
      </c>
      <c r="FM3" s="94">
        <f>SUM(每日用量!FO3:FO7)+每日用量!FO134</f>
        <v>519.2000000000196</v>
      </c>
      <c r="FN3" s="94">
        <f>SUM(每日用量!FP3:FP7)+每日用量!FP134</f>
        <v>563.29999999998336</v>
      </c>
      <c r="FO3" s="94">
        <f>SUM(每日用量!FQ3:FQ7)+每日用量!FQ134</f>
        <v>555.00000000001671</v>
      </c>
      <c r="FP3" s="94">
        <f>SUM(每日用量!FR3:FR7)+每日用量!FR134</f>
        <v>530.09999999998104</v>
      </c>
      <c r="FQ3" s="94">
        <f>SUM(每日用量!FS3:FS7)+每日用量!FS134</f>
        <v>553.20000000001312</v>
      </c>
      <c r="FR3" s="94">
        <f>SUM(每日用量!FT3:FT7)+每日用量!FT134</f>
        <v>120.69999999996946</v>
      </c>
      <c r="FS3" s="94">
        <f>SUM(每日用量!FU3:FU7)+每日用量!FU134</f>
        <v>441.50000000001739</v>
      </c>
      <c r="FT3" s="94">
        <f>SUM(每日用量!FV3:FV7)+每日用量!FV134</f>
        <v>423.19999999999936</v>
      </c>
      <c r="FU3" s="94">
        <f>SUM(每日用量!FW3:FW7)+每日用量!FW134</f>
        <v>503.20000000002688</v>
      </c>
      <c r="FV3" s="94">
        <f>SUM(每日用量!FX3:FX7)+每日用量!FX134</f>
        <v>474.6999999999789</v>
      </c>
      <c r="FW3" s="94">
        <f>SUM(每日用量!FY3:FY7)+每日用量!FY134</f>
        <v>468.39999999998986</v>
      </c>
      <c r="FX3" s="94">
        <f>SUM(每日用量!FZ3:FZ7)+每日用量!FZ134</f>
        <v>423.49999999998761</v>
      </c>
      <c r="FY3" s="94">
        <f>SUM(每日用量!GA3:GA7)+每日用量!GA134</f>
        <v>91.100000000045839</v>
      </c>
      <c r="FZ3" s="94">
        <f>SUM(每日用量!GB3:GB7)+每日用量!GB134</f>
        <v>483.49999999996874</v>
      </c>
      <c r="GA3" s="94">
        <f>SUM(每日用量!GC3:GC7)+每日用量!GC134</f>
        <v>457.30000000001883</v>
      </c>
      <c r="GB3" s="94">
        <f>SUM(每日用量!GD3:GD7)+每日用量!GD134</f>
        <v>404.09999999999638</v>
      </c>
      <c r="GC3" s="94">
        <f>SUM(每日用量!GE3:GE7)+每日用量!GE134</f>
        <v>388.39999999997815</v>
      </c>
      <c r="GD3" s="94">
        <f>SUM(每日用量!GF3:GF7)+每日用量!GF134</f>
        <v>386.999999999995</v>
      </c>
      <c r="GE3" s="94">
        <f>SUM(每日用量!GG3:GG7)+每日用量!GG134</f>
        <v>378.00000000002035</v>
      </c>
      <c r="GF3" s="94">
        <f>SUM(每日用量!GH3:GH7)+每日用量!GH134</f>
        <v>127.69999999999266</v>
      </c>
      <c r="GG3" s="94">
        <f>SUM(每日用量!GI3:GI7)+每日用量!GI134</f>
        <v>400.80000000001019</v>
      </c>
      <c r="GH3" s="94">
        <f>SUM(每日用量!GJ3:GJ7)+每日用量!GJ134</f>
        <v>400.09999999999718</v>
      </c>
      <c r="GI3" s="94">
        <f>SUM(每日用量!GK3:GK7)+每日用量!GK134</f>
        <v>457.50000000001592</v>
      </c>
      <c r="GJ3" s="94">
        <f>SUM(每日用量!GL3:GL7)+每日用量!GL134</f>
        <v>374.99999999998545</v>
      </c>
      <c r="GK3" s="94">
        <f>SUM(每日用量!GM3:GM7)+每日用量!GM134</f>
        <v>421.79999999997608</v>
      </c>
      <c r="GL3" s="94">
        <f>SUM(每日用量!GN3:GN7)+每日用量!GN134</f>
        <v>398.30000000001814</v>
      </c>
      <c r="GM3" s="94">
        <f>SUM(每日用量!GO3:GO7)+每日用量!GO134</f>
        <v>88.30000000000291</v>
      </c>
      <c r="GN3" s="94">
        <f>SUM(每日用量!GP3:GP7)+每日用量!GP134</f>
        <v>382.30000000000723</v>
      </c>
      <c r="GO3" s="94">
        <f>SUM(每日用量!GQ3:GQ7)+每日用量!GQ134</f>
        <v>360.80000000000518</v>
      </c>
      <c r="GP3" s="94">
        <f>SUM(每日用量!GR3:GR7)+每日用量!GR134</f>
        <v>315.50000000001091</v>
      </c>
      <c r="GQ3" s="94">
        <f>SUM(每日用量!GS3:GS7)+每日用量!GS134</f>
        <v>290.79999999997813</v>
      </c>
      <c r="GR3" s="94">
        <f>SUM(每日用量!GT3:GT7)+每日用量!GT134</f>
        <v>334.39999999997667</v>
      </c>
      <c r="GS3" s="94">
        <f>SUM(每日用量!GU3:GU7)+每日用量!GU134</f>
        <v>270.8000000000161</v>
      </c>
      <c r="GT3" s="94">
        <f>SUM(每日用量!GV3:GV7)+每日用量!GV134</f>
        <v>104.20000000002028</v>
      </c>
      <c r="GU3" s="94">
        <f>SUM(每日用量!GW3:GW7)+每日用量!GW134</f>
        <v>254.30000000000882</v>
      </c>
      <c r="GV3" s="94">
        <f>SUM(每日用量!GX3:GX7)+每日用量!GX134</f>
        <v>86.699999999967986</v>
      </c>
      <c r="GW3" s="94">
        <f>SUM(每日用量!GY3:GY7)+每日用量!GY134</f>
        <v>316.00000000001307</v>
      </c>
      <c r="GX3" s="94">
        <f>SUM(每日用量!GZ3:GZ7)+每日用量!GZ134</f>
        <v>290.40000000001089</v>
      </c>
      <c r="GY3" s="94">
        <f>SUM(每日用量!HA3:HA7)+每日用量!HA134</f>
        <v>269.09999999998763</v>
      </c>
      <c r="GZ3" s="94">
        <f>SUM(每日用量!HB3:HB7)+每日用量!HB134</f>
        <v>263.90000000002033</v>
      </c>
      <c r="HA3" s="94">
        <f>SUM(每日用量!HC3:HC7)+每日用量!HC134</f>
        <v>65.900000000001455</v>
      </c>
      <c r="HB3" s="94">
        <f>SUM(每日用量!HD3:HD7)+每日用量!HD134</f>
        <v>266.29999999996437</v>
      </c>
      <c r="HC3" s="94">
        <f>SUM(每日用量!HE3:HE7)+每日用量!HE134</f>
        <v>315.80000000000291</v>
      </c>
      <c r="HD3" s="94">
        <f>SUM(每日用量!HF3:HF7)+每日用量!HF134</f>
        <v>344.20000000001528</v>
      </c>
      <c r="HE3" s="94">
        <f>SUM(每日用量!HG3:HG7)+每日用量!HG134</f>
        <v>311.59999999998615</v>
      </c>
      <c r="HF3" s="94">
        <f>SUM(每日用量!HH3:HH7)+每日用量!HH134</f>
        <v>250.10000000001389</v>
      </c>
      <c r="HG3" s="94">
        <f>SUM(每日用量!HI3:HI7)+每日用量!HI134</f>
        <v>243.69999999997958</v>
      </c>
      <c r="HH3" s="94">
        <f>SUM(每日用量!HJ3:HJ7)+每日用量!HJ134</f>
        <v>56.999999999996362</v>
      </c>
      <c r="HI3" s="94">
        <f>SUM(每日用量!HK3:HK7)+每日用量!HK134</f>
        <v>303.59999999999934</v>
      </c>
      <c r="HJ3" s="94">
        <f>SUM(每日用量!HL3:HL7)+每日用量!HL134</f>
        <v>288.40000000000146</v>
      </c>
      <c r="HK3" s="94">
        <f>SUM(每日用量!HM3:HM7)+每日用量!HM134</f>
        <v>281.70000000000653</v>
      </c>
      <c r="HL3" s="94">
        <f>SUM(每日用量!HN3:HN7)+每日用量!HN134</f>
        <v>245.20000000002619</v>
      </c>
      <c r="HM3" s="94">
        <f>SUM(每日用量!HO3:HO7)+每日用量!HO134</f>
        <v>239.19999999999925</v>
      </c>
      <c r="HN3" s="94">
        <f>SUM(每日用量!HP3:HP7)+每日用量!HP134</f>
        <v>197.60000000000218</v>
      </c>
      <c r="HO3" s="94">
        <f>SUM(每日用量!HQ3:HQ7)+每日用量!HQ134</f>
        <v>65.499999999989768</v>
      </c>
      <c r="HP3" s="94">
        <f>SUM(每日用量!HR3:HR7)+每日用量!HR134</f>
        <v>292.0999999999724</v>
      </c>
      <c r="HQ3" s="94">
        <f>SUM(每日用量!HS3:HS7)+每日用量!HS134</f>
        <v>265.10000000001821</v>
      </c>
      <c r="HR3" s="94">
        <f>SUM(每日用量!HT3:HT7)+每日用量!HT134</f>
        <v>271.80000000000871</v>
      </c>
      <c r="HS3" s="94">
        <f>SUM(每日用量!HU3:HU7)+每日用量!HU134</f>
        <v>216.60000000000434</v>
      </c>
      <c r="HT3" s="94">
        <f>SUM(每日用量!HV3:HV7)+每日用量!HV134</f>
        <v>219.09999999997524</v>
      </c>
      <c r="HU3" s="94">
        <f>SUM(每日用量!HW3:HW7)+每日用量!HW134</f>
        <v>234.7000000000146</v>
      </c>
      <c r="HV3" s="94">
        <f>SUM(每日用量!HX3:HX7)+每日用量!HX134</f>
        <v>56.699999999975262</v>
      </c>
      <c r="HW3" s="94">
        <f>SUM(每日用量!HY3:HY7)+每日用量!HY134</f>
        <v>261.10000000002185</v>
      </c>
      <c r="HX3" s="94">
        <f>SUM(每日用量!HZ3:HZ7)+每日用量!HZ134</f>
        <v>206.99999999998397</v>
      </c>
      <c r="HY3" s="94">
        <f>SUM(每日用量!IA3:IA7)+每日用量!IA134</f>
        <v>238.80000000001598</v>
      </c>
      <c r="HZ3" s="94">
        <f>SUM(每日用量!IB3:IB7)+每日用量!IB134</f>
        <v>243.29999999999416</v>
      </c>
      <c r="IA3" s="94">
        <f>SUM(每日用量!IC3:IC7)+每日用量!IC134</f>
        <v>228.70000000001892</v>
      </c>
      <c r="IB3" s="94">
        <f>SUM(每日用量!ID3:ID7)+每日用量!ID134</f>
        <v>218.49999999997817</v>
      </c>
      <c r="IC3" s="94">
        <f>SUM(每日用量!IE3:IE7)+每日用量!IE134</f>
        <v>57.000000000014552</v>
      </c>
      <c r="ID3" s="94">
        <f>SUM(每日用量!IF3:IF7)+每日用量!IF134</f>
        <v>271.19999999997754</v>
      </c>
      <c r="IE3" s="94">
        <f>SUM(每日用量!IG3:IG7)+每日用量!IG134</f>
        <v>249.20000000001744</v>
      </c>
      <c r="IF3" s="94">
        <f>SUM(每日用量!IH3:IH7)+每日用量!IH134</f>
        <v>297.80000000001019</v>
      </c>
      <c r="IG3" s="94">
        <f>SUM(每日用量!II3:II7)+每日用量!II134</f>
        <v>278.50000000000432</v>
      </c>
      <c r="IH3" s="94">
        <f>SUM(每日用量!IJ3:IJ7)+每日用量!IJ134</f>
        <v>324.10000000000434</v>
      </c>
      <c r="II3" s="94">
        <f>SUM(每日用量!IK3:IK7)+每日用量!IK134</f>
        <v>236.29999999997824</v>
      </c>
      <c r="IJ3" s="94">
        <f>SUM(每日用量!IL3:IL7)+每日用量!IL134</f>
        <v>89.700000000018917</v>
      </c>
      <c r="IK3" s="94">
        <f>SUM(每日用量!IM3:IM7)+每日用量!IM134</f>
        <v>69.299999999978922</v>
      </c>
      <c r="IL3" s="94">
        <f>SUM(每日用量!IN3:IN7)+每日用量!IN134</f>
        <v>50.900000000030559</v>
      </c>
      <c r="IM3" s="94">
        <f>SUM(每日用量!IO3:IO7)+每日用量!IO134</f>
        <v>274.29999999998324</v>
      </c>
      <c r="IN3" s="94">
        <f>SUM(每日用量!IP3:IP7)+每日用量!IP134</f>
        <v>262.70000000000073</v>
      </c>
      <c r="IO3" s="94">
        <f>SUM(每日用量!IQ3:IQ7)+每日用量!IQ134</f>
        <v>253.70000000001164</v>
      </c>
      <c r="IP3" s="94">
        <f>SUM(每日用量!IR3:IR7)+每日用量!IR134</f>
        <v>215.99999999998397</v>
      </c>
      <c r="IQ3" s="94">
        <f>SUM(每日用量!IS3:IS7)+每日用量!IS134</f>
        <v>70.599999999980355</v>
      </c>
      <c r="IR3" s="94">
        <f>SUM(每日用量!IT3:IT7)+每日用量!IT134</f>
        <v>236.10000000002833</v>
      </c>
      <c r="IS3" s="94">
        <f>SUM(每日用量!IU3:IU7)+每日用量!IU134</f>
        <v>239.09999999998911</v>
      </c>
      <c r="IT3" s="94">
        <f>SUM(每日用量!IV3:IV7)+每日用量!IV134</f>
        <v>244.90000000000725</v>
      </c>
      <c r="IU3" s="94">
        <f>SUM(每日用量!IW3:IW7)+每日用量!IW134</f>
        <v>244.1999999999789</v>
      </c>
      <c r="IV3" s="94">
        <f>SUM(每日用量!IX3:IX7)+每日用量!IX134</f>
        <v>241.40000000002692</v>
      </c>
      <c r="IW3" s="94">
        <f>SUM(每日用量!IY3:IY7)+每日用量!IY134</f>
        <v>226.09999999998479</v>
      </c>
      <c r="IX3" s="94">
        <f>SUM(每日用量!IZ3:IZ7)+每日用量!IZ134</f>
        <v>77.800000000017462</v>
      </c>
      <c r="IY3" s="94">
        <f>SUM(每日用量!JA3:JA7)+每日用量!JA134</f>
        <v>243.69999999998254</v>
      </c>
      <c r="IZ3" s="94">
        <f>SUM(每日用量!JB3:JB7)+每日用量!JB134</f>
        <v>232.39999999999486</v>
      </c>
      <c r="JA3" s="94">
        <f>SUM(每日用量!JC3:JC7)+每日用量!JC134</f>
        <v>234.20000000000584</v>
      </c>
      <c r="JB3" s="94">
        <f>SUM(每日用量!JD3:JD7)+每日用量!JD134</f>
        <v>222.19999999998322</v>
      </c>
      <c r="JC3" s="94">
        <f>SUM(每日用量!JE3:JE7)+每日用量!JE134</f>
        <v>253.20000000000437</v>
      </c>
      <c r="JD3" s="94">
        <f>SUM(每日用量!JF3:JF7)+每日用量!JF134</f>
        <v>241.59999999999195</v>
      </c>
      <c r="JE3" s="94">
        <f>SUM(每日用量!JG3:JG7)+每日用量!JG134</f>
        <v>75.70000000001528</v>
      </c>
      <c r="JF3" s="94">
        <f>SUM(每日用量!JH3:JH7)+每日用量!JH134</f>
        <v>263.70000000002415</v>
      </c>
      <c r="JG3" s="94">
        <f>SUM(每日用量!JI3:JI7)+每日用量!JI134</f>
        <v>271.79999999999268</v>
      </c>
      <c r="JH3" s="94">
        <f>SUM(每日用量!JJ3:JJ7)+每日用量!JJ134</f>
        <v>274.69999999996571</v>
      </c>
      <c r="JI3" s="94">
        <f>SUM(每日用量!JK3:JK7)+每日用量!JK134</f>
        <v>257.50000000000227</v>
      </c>
      <c r="JJ3" s="94">
        <f>SUM(每日用量!JL3:JL7)+每日用量!JL134</f>
        <v>266.90000000003283</v>
      </c>
      <c r="JK3" s="94">
        <f>SUM(每日用量!JM3:JM7)+每日用量!JM134</f>
        <v>221.89999999998395</v>
      </c>
      <c r="JL3" s="94">
        <f>SUM(每日用量!JN3:JN7)+每日用量!JN134</f>
        <v>106.49999999999636</v>
      </c>
      <c r="JM3" s="94">
        <f>SUM(每日用量!JO3:JO7)+每日用量!JO134</f>
        <v>263.80000000002178</v>
      </c>
      <c r="JN3" s="94">
        <f>SUM(每日用量!JP3:JP7)+每日用量!JP134</f>
        <v>271.39999999999054</v>
      </c>
      <c r="JO3" s="94">
        <f>SUM(每日用量!JQ3:JQ7)+每日用量!JQ134</f>
        <v>258.99999999998545</v>
      </c>
      <c r="JP3" s="94">
        <f>SUM(每日用量!JR3:JR7)+每日用量!JR134</f>
        <v>260.90000000001737</v>
      </c>
      <c r="JQ3" s="94">
        <f>SUM(每日用量!JS3:JS7)+每日用量!JS134</f>
        <v>262.89999999997963</v>
      </c>
      <c r="JR3" s="94">
        <f>SUM(每日用量!JT3:JT7)+每日用量!JT134</f>
        <v>210.6000000000131</v>
      </c>
      <c r="JS3" s="94">
        <f>SUM(每日用量!JU3:JU7)+每日用量!JU134</f>
        <v>65.099999999976717</v>
      </c>
      <c r="JT3" s="94">
        <f>SUM(每日用量!JV3:JV7)+每日用量!JV134</f>
        <v>223.80000000000746</v>
      </c>
      <c r="JU3" s="94">
        <f>SUM(每日用量!JW3:JW7)+每日用量!JW134</f>
        <v>248.59999999999854</v>
      </c>
      <c r="JV3" s="94">
        <f>SUM(每日用量!JX3:JX7)+每日用量!JX134</f>
        <v>270.40000000001305</v>
      </c>
      <c r="JW3" s="94">
        <f>SUM(每日用量!JY3:JY7)+每日用量!JY134</f>
        <v>282.80000000002838</v>
      </c>
      <c r="JX3" s="94">
        <f>SUM(每日用量!JZ3:JZ7)+每日用量!JZ134</f>
        <v>312.59999999998172</v>
      </c>
      <c r="JY3" s="94">
        <f>SUM(每日用量!KA3:KA7)+每日用量!KA134</f>
        <v>269.99999999999636</v>
      </c>
      <c r="JZ3" s="94">
        <f>SUM(每日用量!KB3:KB7)+每日用量!KB134</f>
        <v>78.8000000000211</v>
      </c>
      <c r="KA3" s="94">
        <f>SUM(每日用量!KC3:KC7)+每日用量!KC134</f>
        <v>311.69999999996435</v>
      </c>
      <c r="KB3" s="94">
        <f>SUM(每日用量!KD3:KD7)+每日用量!KD134</f>
        <v>292.39999999999645</v>
      </c>
      <c r="KC3" s="94">
        <f>SUM(每日用量!KE3:KE7)+每日用量!KE134</f>
        <v>276.70000000000437</v>
      </c>
      <c r="KD3" s="94">
        <f>SUM(每日用量!KF3:KF7)+每日用量!KF134</f>
        <v>353.10000000001151</v>
      </c>
      <c r="KE3" s="94">
        <f>SUM(每日用量!KG3:KG7)+每日用量!KG134</f>
        <v>272.700000000008</v>
      </c>
      <c r="KF3" s="94">
        <f>SUM(每日用量!KH3:KH7)+每日用量!KH134</f>
        <v>261.59999999998922</v>
      </c>
      <c r="KG3" s="94">
        <f>SUM(每日用量!KI3:KI7)+每日用量!KI134</f>
        <v>72.300000000010186</v>
      </c>
      <c r="KH3" s="94">
        <f>SUM(每日用量!KJ3:KJ7)+每日用量!KJ134</f>
        <v>384.6999999999839</v>
      </c>
      <c r="KI3" s="94">
        <f>SUM(每日用量!KK3:KK7)+每日用量!KK134</f>
        <v>267.50000000001251</v>
      </c>
      <c r="KJ3" s="94">
        <f>SUM(每日用量!KL3:KL7)+每日用量!KL134</f>
        <v>199.89999999999691</v>
      </c>
      <c r="KK3" s="94">
        <f>SUM(每日用量!KM3:KM7)+每日用量!KM134</f>
        <v>225.39999999998849</v>
      </c>
      <c r="KL3" s="94">
        <f>SUM(每日用量!KN3:KN7)+每日用量!KN134</f>
        <v>263.60000000002697</v>
      </c>
      <c r="KM3" s="94">
        <f>SUM(每日用量!KO3:KO7)+每日用量!KO134</f>
        <v>248.99999999998613</v>
      </c>
      <c r="KN3" s="94">
        <f>SUM(每日用量!KP3:KP7)+每日用量!KP134</f>
        <v>63.499999999978172</v>
      </c>
      <c r="KO3" s="94">
        <f>SUM(每日用量!KQ3:KQ7)+每日用量!KQ134</f>
        <v>289.50000000002683</v>
      </c>
      <c r="KP3" s="94">
        <f>SUM(每日用量!KR3:KR7)+每日用量!KR134</f>
        <v>282.59999999999127</v>
      </c>
      <c r="KQ3" s="94">
        <f>SUM(每日用量!KS3:KS7)+每日用量!KS134</f>
        <v>317.80000000001087</v>
      </c>
      <c r="KR3" s="94">
        <f>SUM(每日用量!KT3:KT7)+每日用量!KT134</f>
        <v>271.59999999997171</v>
      </c>
      <c r="KS3" s="94">
        <f>SUM(每日用量!KU3:KU7)+每日用量!KU134</f>
        <v>225.20000000002983</v>
      </c>
      <c r="KT3" s="94">
        <f>SUM(每日用量!KV3:KV7)+每日用量!KV134</f>
        <v>241.09999999998468</v>
      </c>
      <c r="KU3" s="94">
        <f>SUM(每日用量!KW3:KW7)+每日用量!KW134</f>
        <v>87.300000000011778</v>
      </c>
      <c r="KV3" s="94">
        <f>SUM(每日用量!KX3:KX7)+每日用量!KX134</f>
        <v>303.20000000001164</v>
      </c>
      <c r="KW3" s="94">
        <f>SUM(每日用量!KY3:KY7)+每日用量!KY134</f>
        <v>281.19999999998254</v>
      </c>
      <c r="KX3" s="94">
        <f>SUM(每日用量!KZ3:KZ7)+每日用量!KZ134</f>
        <v>274.0999999999824</v>
      </c>
      <c r="KY3" s="94">
        <f>SUM(每日用量!LA3:LA7)+每日用量!LA134</f>
        <v>245.10000000000809</v>
      </c>
      <c r="KZ3" s="94">
        <f>SUM(每日用量!LB3:LB7)+每日用量!LB134</f>
        <v>212.49999999999341</v>
      </c>
      <c r="LA3" s="94">
        <f>SUM(每日用量!LC3:LC7)+每日用量!LC134</f>
        <v>233.10000000000446</v>
      </c>
      <c r="LB3" s="94">
        <f>SUM(每日用量!LD3:LD7)+每日用量!LD134</f>
        <v>47.000000000003638</v>
      </c>
      <c r="LC3" s="94">
        <f>SUM(每日用量!LE3:LE7)+每日用量!LE134</f>
        <v>250.99999999999341</v>
      </c>
      <c r="LD3" s="94">
        <f>SUM(每日用量!LF3:LF7)+每日用量!LF134</f>
        <v>246.39999999998531</v>
      </c>
      <c r="LE3" s="94">
        <f>SUM(每日用量!LG3:LG7)+每日用量!LG134</f>
        <v>254.70000000004961</v>
      </c>
      <c r="LF3" s="94">
        <f>SUM(每日用量!LH3:LH7)+每日用量!LH134</f>
        <v>233.89999999998395</v>
      </c>
      <c r="LG3" s="94">
        <f>SUM(每日用量!LI3:LI7)+每日用量!LI134</f>
        <v>265.69999999998322</v>
      </c>
      <c r="LH3" s="94">
        <f>SUM(每日用量!LJ3:LJ7)+每日用量!LJ134</f>
        <v>228.40000000000941</v>
      </c>
      <c r="LI3" s="94">
        <f>SUM(每日用量!LK3:LK7)+每日用量!LK134</f>
        <v>77.70000000001528</v>
      </c>
      <c r="LJ3" s="94">
        <f>SUM(每日用量!LL3:LL7)+每日用量!LL134</f>
        <v>253.59999999999854</v>
      </c>
      <c r="LK3" s="94">
        <f>SUM(每日用量!LM3:LM7)+每日用量!LM134</f>
        <v>240.69999999998981</v>
      </c>
      <c r="LL3" s="94">
        <f>SUM(每日用量!LN3:LN7)+每日用量!LN134</f>
        <v>283.90000000000373</v>
      </c>
      <c r="LM3" s="94">
        <f>SUM(每日用量!LO3:LO7)+每日用量!LO134</f>
        <v>275.79999999997972</v>
      </c>
      <c r="LN3" s="94">
        <f>SUM(每日用量!LP3:LP7)+每日用量!LP134</f>
        <v>198.3000000000211</v>
      </c>
      <c r="LO3" s="94">
        <f>SUM(每日用量!LQ3:LQ7)+每日用量!LQ134</f>
        <v>197.89999999997303</v>
      </c>
      <c r="LP3" s="94">
        <f>SUM(每日用量!LR3:LR7)+每日用量!LR134</f>
        <v>77.600000000005821</v>
      </c>
      <c r="LQ3" s="94">
        <f>SUM(每日用量!LS3:LS7)+每日用量!LS134</f>
        <v>315.10000000002401</v>
      </c>
      <c r="LR3" s="94">
        <f>SUM(每日用量!LT3:LT7)+每日用量!LT134</f>
        <v>203.99999999999272</v>
      </c>
      <c r="LS3" s="94">
        <f>SUM(每日用量!LU3:LU7)+每日用量!LU134</f>
        <v>199.79999999999563</v>
      </c>
      <c r="LT3" s="94">
        <f>SUM(每日用量!LV3:LV7)+每日用量!LV134</f>
        <v>204.30000000000223</v>
      </c>
      <c r="LU3" s="94">
        <f>SUM(每日用量!LW3:LW7)+每日用量!LW134</f>
        <v>213.39999999997804</v>
      </c>
      <c r="LV3" s="94">
        <f>SUM(每日用量!LX3:LX7)+每日用量!LX134</f>
        <v>138.6000000000065</v>
      </c>
      <c r="LW3" s="94">
        <f>SUM(每日用量!LY3:LY7)+每日用量!LY134</f>
        <v>67.200000000029831</v>
      </c>
      <c r="LX3" s="94">
        <f>SUM(每日用量!LZ3:LZ7)+每日用量!LZ134</f>
        <v>150.39999999997826</v>
      </c>
      <c r="LY3" s="94">
        <f>SUM(每日用量!MA3:MA7)+每日用量!MA134</f>
        <v>198.00000000000591</v>
      </c>
      <c r="LZ3" s="94">
        <f>SUM(每日用量!MB3:MB7)+每日用量!MB134</f>
        <v>192.60000000001014</v>
      </c>
      <c r="MA3" s="94">
        <f>SUM(每日用量!MC3:MC7)+每日用量!MC134</f>
        <v>169.69999999997594</v>
      </c>
      <c r="MB3" s="94">
        <f>SUM(每日用量!MD3:MD7)+每日用量!MD134</f>
        <v>166.80000000002337</v>
      </c>
      <c r="MC3" s="94">
        <f>SUM(每日用量!ME3:ME7)+每日用量!ME134</f>
        <v>142.9999999999693</v>
      </c>
      <c r="MD3" s="94">
        <f>SUM(每日用量!MF3:MF7)+每日用量!MF134</f>
        <v>77.700000000022555</v>
      </c>
      <c r="ME3" s="94">
        <f>SUM(每日用量!MG3:MG7)+每日用量!MG134</f>
        <v>215.29999999999723</v>
      </c>
      <c r="MF3" s="94">
        <f>SUM(每日用量!MH3:MH7)+每日用量!MH134</f>
        <v>220.09999999999332</v>
      </c>
      <c r="MG3" s="94">
        <f>SUM(每日用量!MI3:MI7)+每日用量!MI134</f>
        <v>300.70000000001392</v>
      </c>
      <c r="MH3" s="94">
        <f>SUM(每日用量!MJ3:MJ7)+每日用量!MJ134</f>
        <v>289.20000000000073</v>
      </c>
      <c r="MI3" s="94">
        <f>SUM(每日用量!MK3:MK7)+每日用量!MK134</f>
        <v>221.59999999998604</v>
      </c>
      <c r="MJ3" s="94">
        <f>SUM(每日用量!ML3:ML7)+每日用量!ML134</f>
        <v>189.3000000000161</v>
      </c>
      <c r="MK3" s="94">
        <f>SUM(每日用量!MM3:MM7)+每日用量!MM134</f>
        <v>67.599999999998545</v>
      </c>
      <c r="ML3" s="94">
        <f>SUM(每日用量!MN3:MN7)+每日用量!MN134</f>
        <v>233.00000000002547</v>
      </c>
      <c r="MM3" s="94">
        <f>SUM(每日用量!MO3:MO7)+每日用量!MO134</f>
        <v>225.89999999996735</v>
      </c>
      <c r="MN3" s="94">
        <f>SUM(每日用量!MP3:MP7)+每日用量!MP134</f>
        <v>199.59999999998604</v>
      </c>
      <c r="MO3" s="94">
        <f>SUM(每日用量!MQ3:MQ7)+每日用量!MQ134</f>
        <v>243.10000000002037</v>
      </c>
      <c r="MP3" s="94">
        <f>SUM(每日用量!MR3:MR7)+每日用量!MR134</f>
        <v>193.29999999998699</v>
      </c>
      <c r="MQ3" s="94">
        <f>SUM(每日用量!MS3:MS7)+每日用量!MS134</f>
        <v>162.09999999999627</v>
      </c>
      <c r="MR3" s="94">
        <f>SUM(每日用量!MT3:MT7)+每日用量!MT134</f>
        <v>58.600000000005821</v>
      </c>
      <c r="MS3" s="94">
        <f>SUM(每日用量!MU3:MU7)+每日用量!MU134</f>
        <v>212.90000000002192</v>
      </c>
      <c r="MT3" s="94">
        <f>SUM(每日用量!MV3:MV7)+每日用量!MV134</f>
        <v>226.49999999998613</v>
      </c>
      <c r="MU3" s="94">
        <f>SUM(每日用量!MW3:MW7)+每日用量!MW134</f>
        <v>229.49999999998181</v>
      </c>
      <c r="MV3" s="94">
        <f>SUM(每日用量!MX3:MX7)+每日用量!MX134</f>
        <v>218.0000000000291</v>
      </c>
      <c r="MW3" s="94">
        <f>SUM(每日用量!MY3:MY7)+每日用量!MY134</f>
        <v>198.59999999999991</v>
      </c>
      <c r="MX3" s="94">
        <f>SUM(每日用量!MZ3:MZ7)+每日用量!MZ134</f>
        <v>128.19999999999141</v>
      </c>
      <c r="MY3" s="94">
        <f>SUM(每日用量!NA3:NA7)+每日用量!NA134</f>
        <v>68.70000000001528</v>
      </c>
      <c r="MZ3" s="94">
        <f>SUM(每日用量!NB3:NB7)+每日用量!NB134</f>
        <v>204.69999999999345</v>
      </c>
      <c r="NA3" s="94">
        <f>SUM(每日用量!NC3:NC7)+每日用量!NC134</f>
        <v>264.59999999998104</v>
      </c>
      <c r="NB3" s="94">
        <f>SUM(每日用量!ND3:ND7)+每日用量!ND134</f>
        <v>162.10000000001537</v>
      </c>
      <c r="NC3" s="94">
        <f>SUM(每日用量!NE3:NE7)+每日用量!NE134</f>
        <v>117.80000000000791</v>
      </c>
      <c r="ND3" s="94">
        <f>SUM(每日用量!NF3:NF7)+每日用量!NF134</f>
        <v>275.19999999999573</v>
      </c>
      <c r="NE3" s="94">
        <f>SUM(每日用量!NG3:NG7)+每日用量!NG134</f>
        <v>246.60000000000582</v>
      </c>
      <c r="NF3" s="94">
        <f>SUM(每日用量!NH3:NH7)+每日用量!NH134</f>
        <v>84.599999999969441</v>
      </c>
      <c r="NG3" s="94">
        <f>SUM(每日用量!NI3:NI7)+每日用量!NI134</f>
        <v>280.69999999999413</v>
      </c>
      <c r="NH3" s="94">
        <f>SUM(每日用量!NJ3:NJ7)+每日用量!NJ134</f>
        <v>242.00000000002024</v>
      </c>
      <c r="NI3" s="94">
        <f>SUM(每日用量!NK3:NK7)+每日用量!NK134</f>
        <v>221.29999999997972</v>
      </c>
      <c r="NJ3" s="94">
        <f>SUM(每日用量!NL3:NL7)+每日用量!NL134</f>
        <v>280.00000000002774</v>
      </c>
      <c r="NK3" s="94">
        <f>SUM(每日用量!NM3:NM7)+每日用量!NM134</f>
        <v>249.59999999999695</v>
      </c>
      <c r="NL3" s="94">
        <f>SUM(每日用量!NN3:NN7)+每日用量!NN134</f>
        <v>104.70000000000596</v>
      </c>
      <c r="NM3" s="94">
        <f>SUM(每日用量!NO3:NO7)+每日用量!NO134</f>
        <v>89.999999999992724</v>
      </c>
      <c r="NN3" s="94">
        <f>SUM(每日用量!NP3:NP7)+每日用量!NP134</f>
        <v>280.39999999999418</v>
      </c>
      <c r="NO3" s="94">
        <f>SUM(每日用量!NQ3:NQ7)+每日用量!NQ134</f>
        <v>255.6999999999955</v>
      </c>
      <c r="NP3" s="94">
        <f>SUM(每日用量!NR3:NR7)+每日用量!NR134</f>
        <v>260.40000000000009</v>
      </c>
      <c r="NQ3" s="94">
        <f>SUM(每日用量!NS3:NS7)+每日用量!NS134</f>
        <v>234.30000000002315</v>
      </c>
      <c r="NR3" s="94">
        <f>SUM(每日用量!NT3:NT7)+每日用量!NT134</f>
        <v>232.19999999999573</v>
      </c>
      <c r="NS3" s="94">
        <f>SUM(每日用量!NU3:NU7)+每日用量!NU134</f>
        <v>233.09999999997535</v>
      </c>
      <c r="NT3" s="94">
        <f>SUM(每日用量!NV3:NV7)+每日用量!NV134</f>
        <v>72.300000000032014</v>
      </c>
      <c r="NU3" s="94">
        <f>SUM(每日用量!NW3:NW7)+每日用量!NW134</f>
        <v>195.49999999999841</v>
      </c>
      <c r="NV3" s="94">
        <f>SUM(每日用量!NX3:NX7)+每日用量!NX134</f>
        <v>222.09999999997535</v>
      </c>
      <c r="NW3" s="94">
        <f>SUM(每日用量!NY3:NY7)+每日用量!NY134</f>
        <v>209.89999999999986</v>
      </c>
      <c r="NX3" s="94">
        <f>SUM(每日用量!NZ3:NZ7)+每日用量!NZ134</f>
        <v>117.09999999999422</v>
      </c>
      <c r="NY3" s="94">
        <f>SUM(每日用量!OA3:OA7)+每日用量!OA134</f>
        <v>93.700000000023238</v>
      </c>
      <c r="NZ3" s="94">
        <f>SUM(每日用量!OB3:OB7)+每日用量!OB134</f>
        <v>64.299999999973807</v>
      </c>
      <c r="OA3" s="94">
        <f>SUM(每日用量!OC3:OC7)+每日用量!OC134</f>
        <v>59.100000000005821</v>
      </c>
      <c r="OB3" s="94">
        <f>SUM(每日用量!OD3:OD7)+每日用量!OD134</f>
        <v>135.49999999999864</v>
      </c>
      <c r="OC3" s="94">
        <f>SUM(每日用量!OE3:OE7)+每日用量!OE134</f>
        <v>133.10000000002628</v>
      </c>
      <c r="OD3" s="94">
        <f>SUM(每日用量!OF3:OF7)+每日用量!OF134</f>
        <v>136.89999999999259</v>
      </c>
      <c r="OE3" s="94">
        <f>SUM(每日用量!OG3:OG7)+每日用量!OG134</f>
        <v>135.20000000000596</v>
      </c>
      <c r="OF3" s="94">
        <f>SUM(每日用量!OH3:OH7)+每日用量!OH134</f>
        <v>157.59999999998831</v>
      </c>
      <c r="OG3" s="94">
        <f>SUM(每日用量!OI3:OI7)+每日用量!OI134</f>
        <v>184.09999999999559</v>
      </c>
      <c r="OH3" s="94">
        <f>SUM(每日用量!OJ3:OJ7)+每日用量!OJ134</f>
        <v>84</v>
      </c>
      <c r="OI3" s="94">
        <f>SUM(每日用量!OK3:OK7)+每日用量!OK134</f>
        <v>224.00000000000432</v>
      </c>
      <c r="OJ3" s="94">
        <f>SUM(每日用量!OL3:OL7)+每日用量!OL134</f>
        <v>164.90000000000737</v>
      </c>
      <c r="OK3" s="94">
        <f>SUM(每日用量!OM3:OM7)+每日用量!OM134</f>
        <v>191.49999999999272</v>
      </c>
      <c r="OL3" s="94">
        <f>SUM(每日用量!ON3:ON7)+每日用量!ON134</f>
        <v>157.50000000002615</v>
      </c>
      <c r="OM3" s="94">
        <f>SUM(每日用量!OO3:OO7)+每日用量!OO134</f>
        <v>138.79999999997381</v>
      </c>
      <c r="ON3" s="94">
        <f>SUM(每日用量!OP3:OP7)+每日用量!OP134</f>
        <v>97.899999999995543</v>
      </c>
      <c r="OO3" s="94">
        <f>SUM(每日用量!OQ3:OQ7)+每日用量!OQ134</f>
        <v>83.599999999991269</v>
      </c>
      <c r="OP3" s="94">
        <f>SUM(每日用量!OR3:OR7)+每日用量!OR134</f>
        <v>194.49999999999</v>
      </c>
      <c r="OQ3" s="94">
        <f>SUM(每日用量!OS3:OS7)+每日用量!OS134</f>
        <v>258.90000000003624</v>
      </c>
      <c r="OR3" s="94">
        <f>SUM(每日用量!OT3:OT7)+每日用量!OT134</f>
        <v>245.39999999998554</v>
      </c>
      <c r="OS3" s="94">
        <f>SUM(每日用量!OU3:OU7)+每日用量!OU134</f>
        <v>242.60000000000719</v>
      </c>
      <c r="OT3" s="94">
        <f>SUM(每日用量!OV3:OV7)+每日用量!OV134</f>
        <v>229.89999999998986</v>
      </c>
      <c r="OU3" s="94">
        <f>SUM(每日用量!OW3:OW7)+每日用量!OW134</f>
        <v>85.299999999992679</v>
      </c>
      <c r="OV3" s="94">
        <f>SUM(每日用量!OX3:OX7)+每日用量!OX134</f>
        <v>37.799999999999955</v>
      </c>
      <c r="OW3" s="94">
        <f>SUM(每日用量!OY3:OY7)+每日用量!OY134</f>
        <v>38.500000000019099</v>
      </c>
      <c r="OX3" s="94">
        <f>SUM(每日用量!OZ3:OZ7)+每日用量!OZ134</f>
        <v>43.999999999980901</v>
      </c>
      <c r="OY3" s="94">
        <f>SUM(每日用量!PA3:PA7)+每日用量!PA134</f>
        <v>47.800000000000182</v>
      </c>
      <c r="OZ3" s="94">
        <f>SUM(每日用量!PB3:PB7)+每日用量!PB134</f>
        <v>47.399999999996908</v>
      </c>
      <c r="PA3" s="94">
        <f>SUM(每日用量!PC3:PC7)+每日用量!PC134</f>
        <v>49.29999999998563</v>
      </c>
      <c r="PB3" s="94">
        <f>SUM(每日用量!PD3:PD7)+每日用量!PD134</f>
        <v>53.200000000023238</v>
      </c>
      <c r="PC3" s="94">
        <f>SUM(每日用量!PE3:PE7)+每日用量!PE134</f>
        <v>54.200000000007321</v>
      </c>
      <c r="PD3" s="94">
        <f>SUM(每日用量!PF3:PF7)+每日用量!PF134</f>
        <v>223.89999999998531</v>
      </c>
      <c r="PE3" s="94">
        <f>SUM(每日用量!PG3:PG7)+每日用量!PG134</f>
        <v>262.30000000001905</v>
      </c>
      <c r="PF3" s="94">
        <f>SUM(每日用量!PH3:PH7)+每日用量!PH134</f>
        <v>247.39999999998827</v>
      </c>
      <c r="PG3" s="94">
        <f>SUM(每日用量!PI3:PI7)+每日用量!PI134</f>
        <v>279.89999999999122</v>
      </c>
      <c r="PH3" s="94">
        <f>SUM(每日用量!PJ3:PJ7)+每日用量!PJ134</f>
        <v>197.00000000002342</v>
      </c>
      <c r="PI3" s="94">
        <f>SUM(每日用量!PK3:PK7)+每日用量!PK134</f>
        <v>210.59999999997672</v>
      </c>
      <c r="PJ3" s="94">
        <f>SUM(每日用量!PL3:PL7)+每日用量!PL134</f>
        <v>129.80000000002315</v>
      </c>
      <c r="PK3" s="94">
        <f>SUM(每日用量!PM3:PM7)+每日用量!PM134</f>
        <v>283.69999999998549</v>
      </c>
      <c r="PL3" s="94">
        <f>SUM(每日用量!PN3:PN7)+每日用量!PN134</f>
        <v>328.49999999999409</v>
      </c>
      <c r="PM3" s="94">
        <f>SUM(每日用量!PO3:PO7)+每日用量!PO134</f>
        <v>347.200000000003</v>
      </c>
      <c r="PN3" s="94">
        <f>SUM(每日用量!PP3:PP7)+每日用量!PP134</f>
        <v>333.90000000000737</v>
      </c>
      <c r="PO3" s="94">
        <f>SUM(每日用量!PQ3:PQ7)+每日用量!PQ134</f>
        <v>250.7999999999854</v>
      </c>
      <c r="PP3" s="94">
        <f>SUM(每日用量!PR3:PR7)+每日用量!PR134</f>
        <v>299.19999999998981</v>
      </c>
      <c r="PQ3" s="94">
        <f>SUM(每日用量!PS3:PS7)+每日用量!PS134</f>
        <v>73.100000000031969</v>
      </c>
      <c r="PR3" s="94">
        <f>SUM(每日用量!PT3:PT7)+每日用量!PT134</f>
        <v>307.09999999997376</v>
      </c>
      <c r="PS3" s="94">
        <f>SUM(每日用量!PU3:PU7)+每日用量!PU134</f>
        <v>318.70000000002779</v>
      </c>
      <c r="PT3" s="94">
        <f>SUM(每日用量!PV3:PV7)+每日用量!PV134</f>
        <v>341.69999999996503</v>
      </c>
      <c r="PU3" s="94">
        <f>SUM(每日用量!PW3:PW7)+每日用量!PW134</f>
        <v>335.4000000000276</v>
      </c>
      <c r="PV3" s="94">
        <f>SUM(每日用量!PX3:PX7)+每日用量!PX134</f>
        <v>310.20000000000869</v>
      </c>
      <c r="PW3" s="94">
        <f>SUM(每日用量!PY3:PY7)+每日用量!PY134</f>
        <v>225.49999999998113</v>
      </c>
      <c r="PX3" s="94">
        <f>SUM(每日用量!PZ3:PZ7)+每日用量!PZ134</f>
        <v>122.20000000000869</v>
      </c>
      <c r="PY3" s="94">
        <f>SUM(每日用量!QA3:QA7)+每日用量!QA134</f>
        <v>353.89999999998258</v>
      </c>
      <c r="PZ3" s="94">
        <f>SUM(每日用量!QB3:QB7)+每日用量!QB134</f>
        <v>350.00000000000296</v>
      </c>
      <c r="QA3" s="94">
        <f>SUM(每日用量!QC3:QC7)+每日用量!QC134</f>
        <v>288.40000000004079</v>
      </c>
      <c r="QB3" s="94">
        <f>SUM(每日用量!QD3:QD7)+每日用量!QD134</f>
        <v>305.69999999994889</v>
      </c>
      <c r="QC3" s="94">
        <f>SUM(每日用量!QE3:QE7)+每日用量!QE134</f>
        <v>311.09999999999422</v>
      </c>
      <c r="QD3" s="94">
        <f>SUM(每日用量!QF3:QF7)+每日用量!QF134</f>
        <v>333.50000000002342</v>
      </c>
      <c r="QE3" s="94">
        <f>SUM(每日用量!QG3:QG7)+每日用量!QG134</f>
        <v>251.4999999999809</v>
      </c>
      <c r="QF3" s="94">
        <f>SUM(每日用量!QH3:QH7)+每日用量!QH134</f>
        <v>319.20000000004529</v>
      </c>
      <c r="QG3" s="94">
        <f>SUM(每日用量!QI3:QI7)+每日用量!QI134</f>
        <v>364.7999999999854</v>
      </c>
      <c r="QH3" s="94">
        <f>SUM(每日用量!QJ3:QJ7)+每日用量!QJ134</f>
        <v>376.80000000000723</v>
      </c>
      <c r="QI3" s="94">
        <f>SUM(每日用量!QK3:QK7)+每日用量!QK134</f>
        <v>382.0999999999899</v>
      </c>
      <c r="QJ3" s="94">
        <f>SUM(每日用量!QL3:QL7)+每日用量!QL134</f>
        <v>356.40000000001442</v>
      </c>
      <c r="QK3" s="94">
        <f>SUM(每日用量!QM3:QM7)+每日用量!QM134</f>
        <v>219.69999999998549</v>
      </c>
      <c r="QL3" s="94">
        <f>SUM(每日用量!QN3:QN7)+每日用量!QN134</f>
        <v>77.000000000023192</v>
      </c>
      <c r="QM3" s="94">
        <f>SUM(每日用量!QO3:QO7)+每日用量!QO134</f>
        <v>317.99999999997681</v>
      </c>
      <c r="QN3" s="94">
        <f>SUM(每日用量!QP3:QP7)+每日用量!QP134</f>
        <v>315.39999999998554</v>
      </c>
      <c r="QO3" s="94">
        <f>SUM(每日用量!QQ3:QQ7)+每日用量!QQ134</f>
        <v>387.59999999999695</v>
      </c>
      <c r="QP3" s="94">
        <f>SUM(每日用量!QR3:QR7)+每日用量!QR134</f>
        <v>308.70000000001755</v>
      </c>
      <c r="QQ3" s="94">
        <f>SUM(每日用量!QS3:QS7)+每日用量!QS134</f>
        <v>345.00000000000728</v>
      </c>
      <c r="QR3" s="94">
        <f>SUM(每日用量!QT3:QT7)+每日用量!QT134</f>
        <v>94.800000000018827</v>
      </c>
      <c r="QS3" s="94">
        <f>SUM(每日用量!QU3:QU7)+每日用量!QU134</f>
        <v>90.99999999992724</v>
      </c>
      <c r="QT3" s="94">
        <f>SUM(每日用量!QV3:QV7)+每日用量!QV134</f>
        <v>338.00000000003638</v>
      </c>
      <c r="QU3" s="94">
        <f>SUM(每日用量!QW3:QW7)+每日用量!QW134</f>
        <v>374.80000000000882</v>
      </c>
      <c r="QV3" s="94">
        <f>SUM(每日用量!QX3:QX7)+每日用量!QX134</f>
        <v>340.89999999996508</v>
      </c>
      <c r="QW3" s="94">
        <f>SUM(每日用量!QY3:QY7)+每日用量!QY134</f>
        <v>308.8000000000261</v>
      </c>
      <c r="QX3" s="94">
        <f>SUM(每日用量!QZ3:QZ7)+每日用量!QZ134</f>
        <v>333.1999999999739</v>
      </c>
      <c r="QY3" s="94">
        <f>SUM(每日用量!RA3:RA7)+每日用量!RA134</f>
        <v>271.70000000005371</v>
      </c>
      <c r="QZ3" s="94">
        <f>SUM(每日用量!RB3:RB7)+每日用量!RB134</f>
        <v>101.39999999997963</v>
      </c>
      <c r="RA3" s="94">
        <f>SUM(每日用量!RC3:RC7)+每日用量!RC134</f>
        <v>347.00000000000728</v>
      </c>
      <c r="RB3" s="94">
        <f>SUM(每日用量!RD3:RD7)+每日用量!RD134</f>
        <v>363.89999999995052</v>
      </c>
      <c r="RC3" s="94">
        <f>SUM(每日用量!RE3:RE7)+每日用量!RE134</f>
        <v>339.20000000005393</v>
      </c>
      <c r="RD3" s="94">
        <f>SUM(每日用量!RF3:RF7)+每日用量!RF134</f>
        <v>350.19999999996799</v>
      </c>
      <c r="RE3" s="94">
        <f>SUM(每日用量!RG3:RG7)+每日用量!RG134</f>
        <v>298.40000000000009</v>
      </c>
      <c r="RF3" s="94">
        <f>SUM(每日用量!RH3:RH7)+每日用量!RH134</f>
        <v>103.60000000003038</v>
      </c>
      <c r="RG3" s="94">
        <f>SUM(每日用量!RI3:RI7)+每日用量!RI134</f>
        <v>94.299999999966531</v>
      </c>
      <c r="RH3" s="94">
        <f>SUM(每日用量!RJ3:RJ7)+每日用量!RJ134</f>
        <v>299.20000000003506</v>
      </c>
      <c r="RI3" s="94">
        <f>SUM(每日用量!RK3:RK7)+每日用量!RK134</f>
        <v>294.59999999999422</v>
      </c>
      <c r="RJ3" s="94">
        <f>SUM(每日用量!RL3:RL7)+每日用量!RL134</f>
        <v>355.59999999997081</v>
      </c>
      <c r="RK3" s="94">
        <f>SUM(每日用量!RM3:RM7)+每日用量!RM134</f>
        <v>382.90000000002328</v>
      </c>
      <c r="RL3" s="94">
        <f>SUM(每日用量!RN3:RN7)+每日用量!RN134</f>
        <v>325.40000000002465</v>
      </c>
      <c r="RM3" s="94">
        <f>SUM(每日用量!RO3:RO7)+每日用量!RO134</f>
        <v>218.99999999998272</v>
      </c>
      <c r="RN3" s="94">
        <f>SUM(每日用量!RP3:RP7)+每日用量!RP134</f>
        <v>82.400000000016007</v>
      </c>
      <c r="RO3" s="94">
        <f>SUM(每日用量!RQ3:RQ7)+每日用量!RQ134</f>
        <v>88.600000000013097</v>
      </c>
      <c r="RP3" s="94">
        <f>SUM(每日用量!RR3:RR7)+每日用量!RR134</f>
        <v>267.79999999997221</v>
      </c>
      <c r="RQ3" s="94">
        <f>SUM(每日用量!RS3:RS7)+每日用量!RS134</f>
        <v>231.700000000003</v>
      </c>
      <c r="RR3" s="94">
        <f>SUM(每日用量!RT3:RT7)+每日用量!RT134</f>
        <v>60.399999999979627</v>
      </c>
      <c r="RS3" s="94">
        <f>SUM(每日用量!RU3:RU7)+每日用量!RU134</f>
        <v>66.400000000023283</v>
      </c>
      <c r="RT3" s="94">
        <f>SUM(每日用量!RV3:RV7)+每日用量!RV134</f>
        <v>70.499999999992724</v>
      </c>
      <c r="RU3" s="94">
        <f>SUM(每日用量!RW3:RW7)+每日用量!RW134</f>
        <v>79.299999999981083</v>
      </c>
      <c r="RV3" s="94">
        <f>SUM(每日用量!RX3:RX7)+每日用量!RX134</f>
        <v>303.70000000000869</v>
      </c>
      <c r="RW3" s="94">
        <f>SUM(每日用量!RY3:RY7)+每日用量!RY134</f>
        <v>336.39999999997826</v>
      </c>
      <c r="RX3" s="94">
        <f>SUM(每日用量!RZ3:RZ7)+每日用量!RZ134</f>
        <v>344.0000000000407</v>
      </c>
      <c r="RY3" s="94">
        <f>SUM(每日用量!SA3:SA7)+每日用量!SA134</f>
        <v>331.00000000000728</v>
      </c>
      <c r="RZ3" s="94">
        <f>SUM(每日用量!SB3:SB7)+每日用量!SB134</f>
        <v>296.29999999997517</v>
      </c>
      <c r="SA3" s="94">
        <f>SUM(每日用量!SC3:SC7)+每日用量!SC134</f>
        <v>259.8000000000161</v>
      </c>
      <c r="SB3" s="94">
        <f>SUM(每日用量!SD3:SD7)+每日用量!SD134</f>
        <v>325.69999999998686</v>
      </c>
      <c r="SC3" s="94">
        <f>SUM(每日用量!SE3:SE7)+每日用量!SE134</f>
        <v>391.200000000003</v>
      </c>
      <c r="SD3" s="94">
        <f>SUM(每日用量!SF3:SF7)+每日用量!SF134</f>
        <v>383.6000000000131</v>
      </c>
      <c r="SE3" s="94">
        <f>SUM(每日用量!SG3:SG7)+每日用量!SG134</f>
        <v>369.19999999997663</v>
      </c>
      <c r="SF3" s="94">
        <f>SUM(每日用量!SH3:SH7)+每日用量!SH134</f>
        <v>344.59999999999263</v>
      </c>
      <c r="SG3" s="94">
        <f>SUM(每日用量!SI3:SI7)+每日用量!SI134</f>
        <v>307.00000000000159</v>
      </c>
      <c r="SH3" s="94">
        <f>SUM(每日用量!SJ3:SJ7)+每日用量!SJ134</f>
        <v>329.20000000002324</v>
      </c>
      <c r="SI3" s="94">
        <f>SUM(每日用量!SK3:SK7)+每日用量!SK134</f>
        <v>87.299999999951979</v>
      </c>
      <c r="SJ3" s="94">
        <f>SUM(每日用量!SL3:SL7)+每日用量!SL134</f>
        <v>346.50000000002046</v>
      </c>
      <c r="SK3" s="94">
        <f>SUM(每日用量!SM3:SM7)+每日用量!SM134</f>
        <v>355.40000000000873</v>
      </c>
      <c r="SL3" s="94">
        <f>SUM(每日用量!SN3:SN7)+每日用量!SN134</f>
        <v>409.29999999998677</v>
      </c>
      <c r="SM3" s="94">
        <f>SUM(每日用量!SO3:SO7)+每日用量!SO134</f>
        <v>380.39999999998554</v>
      </c>
      <c r="SN3" s="94">
        <f>SUM(每日用量!SP3:SP7)+每日用量!SP134</f>
        <v>356.80000000003201</v>
      </c>
      <c r="SO3" s="94">
        <f>SUM(每日用量!SQ3:SQ7)+每日用量!SQ134</f>
        <v>351.79999999999859</v>
      </c>
      <c r="SP3" s="94">
        <f>SUM(每日用量!SR3:SR7)+每日用量!SR134</f>
        <v>115.90000000001601</v>
      </c>
      <c r="SQ3" s="94">
        <f>SUM(每日用量!SS3:SS7)+每日用量!SS134</f>
        <v>386.20000000000437</v>
      </c>
      <c r="SR3" s="94">
        <f>SUM(每日用量!ST3:ST7)+每日用量!ST134</f>
        <v>378.99999999995339</v>
      </c>
      <c r="SS3" s="94">
        <f>SUM(每日用量!SU3:SU7)+每日用量!SU134</f>
        <v>372.40000000001737</v>
      </c>
      <c r="ST3" s="94">
        <f>SUM(每日用量!SV3:SV7)+每日用量!SV134</f>
        <v>381.20000000001164</v>
      </c>
      <c r="SU3" s="94">
        <f>SUM(每日用量!SW3:SW7)+每日用量!SW134</f>
        <v>320.2999999999854</v>
      </c>
      <c r="SV3" s="94">
        <f>SUM(每日用量!SX3:SX7)+每日用量!SX134</f>
        <v>145.89999999999418</v>
      </c>
      <c r="SW3" s="94">
        <f>SUM(每日用量!SY3:SY7)+每日用量!SY134</f>
        <v>88.30000000003929</v>
      </c>
      <c r="SX3" s="94">
        <f>SUM(每日用量!SZ3:SZ7)+每日用量!SZ134</f>
        <v>378.59999999996944</v>
      </c>
      <c r="SY3" s="94">
        <f>SUM(每日用量!TA3:TA7)+每日用量!TA134</f>
        <v>393.10000000001469</v>
      </c>
      <c r="SZ3" s="94">
        <f>SUM(每日用量!TB3:TB7)+每日用量!TB134</f>
        <v>357.50000000002024</v>
      </c>
      <c r="TA3" s="94">
        <f>SUM(每日用量!TC3:TC7)+每日用量!TC134</f>
        <v>351.69999999996799</v>
      </c>
      <c r="TB3" s="94">
        <f>SUM(每日用量!TD3:TD7)+每日用量!TD134</f>
        <v>413.8999999999869</v>
      </c>
      <c r="TC3" s="94">
        <f>SUM(每日用量!TE3:TE7)+每日用量!TE134</f>
        <v>365.80000000005248</v>
      </c>
      <c r="TD3" s="94">
        <f>SUM(每日用量!TF3:TF7)+每日用量!TF134</f>
        <v>93.600000000005821</v>
      </c>
      <c r="TE3" s="94">
        <f>SUM(每日用量!TG3:TG7)+每日用量!TG134</f>
        <v>383.59999999995625</v>
      </c>
      <c r="TF3" s="94">
        <f>SUM(每日用量!TH3:TH7)+每日用量!TH134</f>
        <v>380.90000000002055</v>
      </c>
      <c r="TG3" s="94">
        <f>SUM(每日用量!TI3:TI7)+每日用量!TI134</f>
        <v>369.80000000001451</v>
      </c>
      <c r="TH3" s="94">
        <f>SUM(每日用量!TJ3:TJ7)+每日用量!TJ134</f>
        <v>377.4999999999593</v>
      </c>
      <c r="TI3" s="94">
        <f>SUM(每日用量!TK3:TK7)+每日用量!TK134</f>
        <v>388.20000000000869</v>
      </c>
      <c r="TJ3" s="94">
        <f>SUM(每日用量!TL3:TL7)+每日用量!TL134</f>
        <v>351.59999999999263</v>
      </c>
      <c r="TK3" s="94">
        <f>SUM(每日用量!TM3:TM7)+每日用量!TM134</f>
        <v>96.80000000003929</v>
      </c>
      <c r="TL3" s="94">
        <f>SUM(每日用量!TN3:TN7)+每日用量!TN134</f>
        <v>414.59999999998399</v>
      </c>
    </row>
    <row r="4" spans="1:532">
      <c r="A4" s="95" t="s">
        <v>466</v>
      </c>
      <c r="B4" s="96">
        <f>SUM(每日用量!D8:D10)</f>
        <v>15.600000000002183</v>
      </c>
      <c r="C4" s="96">
        <f>SUM(每日用量!E8:E10)</f>
        <v>16</v>
      </c>
      <c r="D4" s="96">
        <f>SUM(每日用量!F8:F10)</f>
        <v>12.5</v>
      </c>
      <c r="E4" s="96">
        <f>SUM(每日用量!G8:G10)</f>
        <v>15.19999999999709</v>
      </c>
      <c r="F4" s="96">
        <f>SUM(每日用量!H8:H10)</f>
        <v>11.80000000000291</v>
      </c>
      <c r="G4" s="96">
        <f>SUM(每日用量!I8:I10)</f>
        <v>8.8999999999996362</v>
      </c>
      <c r="H4" s="96">
        <f>SUM(每日用量!J8:J10)</f>
        <v>15.299999999999272</v>
      </c>
      <c r="I4" s="96">
        <f>SUM(每日用量!K8:K10)</f>
        <v>13.600000000000364</v>
      </c>
      <c r="J4" s="96">
        <f>SUM(每日用量!L8:L10)</f>
        <v>14.800000000001091</v>
      </c>
      <c r="K4" s="96">
        <f>SUM(每日用量!M8:M10)</f>
        <v>15.799999999998363</v>
      </c>
      <c r="L4" s="96">
        <f>SUM(每日用量!N8:N10)</f>
        <v>11.999999999999091</v>
      </c>
      <c r="M4" s="96">
        <f>SUM(每日用量!O8:O10)</f>
        <v>3.9000000000010004</v>
      </c>
      <c r="N4" s="96">
        <f>SUM(每日用量!P8:P10)</f>
        <v>17.099999999999</v>
      </c>
      <c r="O4" s="96">
        <f>SUM(每日用量!Q8:Q10)</f>
        <v>17.800000000001546</v>
      </c>
      <c r="P4" s="96">
        <f>SUM(每日用量!R8:R10)</f>
        <v>16.099999999999454</v>
      </c>
      <c r="Q4" s="96">
        <f>SUM(每日用量!S8:S10)</f>
        <v>12.900000000000546</v>
      </c>
      <c r="R4" s="96">
        <f>SUM(每日用量!T8:T10)</f>
        <v>8.8000000000001819</v>
      </c>
      <c r="S4" s="96">
        <f>SUM(每日用量!U8:U10)</f>
        <v>14.999999999998636</v>
      </c>
      <c r="T4" s="96">
        <f>SUM(每日用量!V8:V10)</f>
        <v>13.900000000000546</v>
      </c>
      <c r="U4" s="96">
        <f>SUM(每日用量!W8:W10)</f>
        <v>12.699999999998454</v>
      </c>
      <c r="V4" s="96">
        <f>SUM(每日用量!X8:X10)</f>
        <v>12.200000000003001</v>
      </c>
      <c r="W4" s="96">
        <f>SUM(每日用量!Y8:Y10)</f>
        <v>15.69999999999709</v>
      </c>
      <c r="X4" s="96">
        <f>SUM(每日用量!Z8:Z10)</f>
        <v>18.100000000001273</v>
      </c>
      <c r="Y4" s="96">
        <f>SUM(每日用量!AA8:AA10)</f>
        <v>17.200000000001637</v>
      </c>
      <c r="Z4" s="96">
        <f>SUM(每日用量!AB8:AB10)</f>
        <v>15.799999999997453</v>
      </c>
      <c r="AA4" s="96">
        <f>SUM(每日用量!AC8:AC10)</f>
        <v>12.900000000001455</v>
      </c>
      <c r="AB4" s="96">
        <f>SUM(每日用量!AD8:AD10)</f>
        <v>10.600000000000364</v>
      </c>
      <c r="AC4" s="96">
        <f>SUM(每日用量!AE8:AE10)</f>
        <v>8.1999999999998181</v>
      </c>
      <c r="AD4" s="96">
        <f>SUM(每日用量!AF8:AF10)</f>
        <v>7.999999999998181</v>
      </c>
      <c r="AE4" s="96">
        <f>SUM(每日用量!AG8:AG10)</f>
        <v>8.1000000000012733</v>
      </c>
      <c r="AF4" s="96">
        <f>SUM(每日用量!AH8:AH10)</f>
        <v>7.9000000000005457</v>
      </c>
      <c r="AG4" s="96">
        <f>SUM(每日用量!AI8:AI10)</f>
        <v>7.999999999998181</v>
      </c>
      <c r="AH4" s="96">
        <f>SUM(每日用量!AJ8:AJ10)</f>
        <v>11.599999999999454</v>
      </c>
      <c r="AI4" s="96">
        <f>SUM(每日用量!AK8:AK10)</f>
        <v>12.80000000000291</v>
      </c>
      <c r="AJ4" s="96">
        <f>SUM(每日用量!AL8:AL10)</f>
        <v>8.5999999999976353</v>
      </c>
      <c r="AK4" s="96">
        <f>SUM(每日用量!AM8:AM10)</f>
        <v>9.4000000000023647</v>
      </c>
      <c r="AL4" s="96">
        <f>SUM(每日用量!AN8:AN10)</f>
        <v>12.099999999998545</v>
      </c>
      <c r="AM4" s="96">
        <f>SUM(每日用量!AO8:AO10)</f>
        <v>12.200000000000728</v>
      </c>
      <c r="AN4" s="96">
        <f>SUM(每日用量!AP8:AP10)</f>
        <v>16.299999999998363</v>
      </c>
      <c r="AO4" s="96">
        <f>SUM(每日用量!AQ8:AQ10)</f>
        <v>17.099999999999454</v>
      </c>
      <c r="AP4" s="96">
        <f>SUM(每日用量!AR8:AR10)</f>
        <v>13.700000000000728</v>
      </c>
      <c r="AQ4" s="96">
        <f>SUM(每日用量!AS8:AS10)</f>
        <v>17.600000000002183</v>
      </c>
      <c r="AR4" s="96">
        <f>SUM(每日用量!AT8:AT10)</f>
        <v>12.199999999999818</v>
      </c>
      <c r="AS4" s="96">
        <f>SUM(每日用量!AU8:AU10)</f>
        <v>14.000000000000909</v>
      </c>
      <c r="AT4" s="96">
        <f>SUM(每日用量!AV8:AV10)</f>
        <v>11.899999999999636</v>
      </c>
      <c r="AU4" s="96">
        <f>SUM(每日用量!AW8:AW10)</f>
        <v>9.499999999998181</v>
      </c>
      <c r="AV4" s="96">
        <f>SUM(每日用量!AX8:AX10)</f>
        <v>9.1999999999998181</v>
      </c>
      <c r="AW4" s="96">
        <f>SUM(每日用量!AY8:AY10)</f>
        <v>11.000000000000909</v>
      </c>
      <c r="AX4" s="96">
        <f>SUM(每日用量!AZ8:AZ10)</f>
        <v>17.700000000000728</v>
      </c>
      <c r="AY4" s="96">
        <f>SUM(每日用量!BA8:BA10)</f>
        <v>16.700000000000728</v>
      </c>
      <c r="AZ4" s="96">
        <f>SUM(每日用量!BB8:BB10)</f>
        <v>15.999999999998181</v>
      </c>
      <c r="BA4" s="96">
        <f>SUM(每日用量!BC8:BC10)</f>
        <v>17.700000000001637</v>
      </c>
      <c r="BB4" s="96">
        <f>SUM(每日用量!BD8:BD10)</f>
        <v>18.300000000000182</v>
      </c>
      <c r="BC4" s="96">
        <f>SUM(每日用量!BE8:BE10)</f>
        <v>18.799999999996544</v>
      </c>
      <c r="BD4" s="96">
        <f>SUM(每日用量!BF8:BF10)</f>
        <v>13.000000000002728</v>
      </c>
      <c r="BE4" s="96">
        <f>SUM(每日用量!BG8:BG10)</f>
        <v>18.699999999999818</v>
      </c>
      <c r="BF4" s="96">
        <f>SUM(每日用量!BH8:BH10)</f>
        <v>19.199999999997999</v>
      </c>
      <c r="BG4" s="96">
        <f>SUM(每日用量!BI8:BI10)</f>
        <v>20.599999999999454</v>
      </c>
      <c r="BH4" s="96">
        <f>SUM(每日用量!BJ8:BJ10)</f>
        <v>18.400000000001455</v>
      </c>
      <c r="BI4" s="96">
        <f>SUM(每日用量!BK8:BK10)</f>
        <v>21.000000000000909</v>
      </c>
      <c r="BJ4" s="96">
        <f>SUM(每日用量!BL8:BL10)</f>
        <v>19.199999999997999</v>
      </c>
      <c r="BK4" s="96">
        <f>SUM(每日用量!BM8:BM10)</f>
        <v>17.000000000000909</v>
      </c>
      <c r="BL4" s="96">
        <f>SUM(每日用量!BN8:BN10)</f>
        <v>20.599999999999454</v>
      </c>
      <c r="BM4" s="96">
        <f>SUM(每日用量!BO8:BO10)</f>
        <v>14.600000000002183</v>
      </c>
      <c r="BN4" s="96">
        <f>SUM(每日用量!BP8:BP10)</f>
        <v>14.299999999998363</v>
      </c>
      <c r="BO4" s="96">
        <f>SUM(每日用量!BQ8:BQ10)</f>
        <v>12.000000000000909</v>
      </c>
      <c r="BP4" s="96">
        <f>SUM(每日用量!BR8:BR10)</f>
        <v>15.199999999999818</v>
      </c>
      <c r="BQ4" s="96">
        <f>SUM(每日用量!BS8:BS10)</f>
        <v>13.399999999999636</v>
      </c>
      <c r="BR4" s="96">
        <f>SUM(每日用量!BT8:BT10)</f>
        <v>19.800000000001091</v>
      </c>
      <c r="BS4" s="96">
        <f>SUM(每日用量!BU8:BU10)</f>
        <v>25.399999999998727</v>
      </c>
      <c r="BT4" s="96">
        <f>SUM(每日用量!BV8:BV10)</f>
        <v>23.5</v>
      </c>
      <c r="BU4" s="96">
        <f>SUM(每日用量!BW8:BW10)</f>
        <v>17.700000000001637</v>
      </c>
      <c r="BV4" s="96">
        <f>SUM(每日用量!BX8:BX10)</f>
        <v>24.399999999996908</v>
      </c>
      <c r="BW4" s="96">
        <f>SUM(每日用量!BY8:BY10)</f>
        <v>29.100000000003092</v>
      </c>
      <c r="BX4" s="96">
        <f>SUM(每日用量!BZ8:BZ10)</f>
        <v>25.399999999997817</v>
      </c>
      <c r="BY4" s="96">
        <f>SUM(每日用量!CA8:CA10)</f>
        <v>18.099999999999454</v>
      </c>
      <c r="BZ4" s="96">
        <f>SUM(每日用量!CB8:CB10)</f>
        <v>22.100000000000364</v>
      </c>
      <c r="CA4" s="96">
        <f>SUM(每日用量!CC8:CC10)</f>
        <v>22.5</v>
      </c>
      <c r="CB4" s="96">
        <f>SUM(每日用量!CD8:CD10)</f>
        <v>20.900000000001455</v>
      </c>
      <c r="CC4" s="96">
        <f>SUM(每日用量!CE8:CE10)</f>
        <v>22.399999999997817</v>
      </c>
      <c r="CD4" s="96">
        <f>SUM(每日用量!CF8:CF10)</f>
        <v>21.600000000001273</v>
      </c>
      <c r="CE4" s="96">
        <f>SUM(每日用量!CG8:CG10)</f>
        <v>14.299999999999272</v>
      </c>
      <c r="CF4" s="96">
        <f>SUM(每日用量!CH8:CH10)</f>
        <v>16.900000000002365</v>
      </c>
      <c r="CG4" s="96">
        <f>SUM(每日用量!CI8:CI10)</f>
        <v>17.599999999998545</v>
      </c>
      <c r="CH4" s="96">
        <f>SUM(每日用量!CJ8:CJ10)</f>
        <v>23.099999999998545</v>
      </c>
      <c r="CI4" s="96">
        <f>SUM(每日用量!CK8:CK10)</f>
        <v>21.800000000002001</v>
      </c>
      <c r="CJ4" s="96">
        <f>SUM(每日用量!CL8:CL10)</f>
        <v>14.700000000000728</v>
      </c>
      <c r="CK4" s="96">
        <f>SUM(每日用量!CM8:CM10)</f>
        <v>18.399999999997817</v>
      </c>
      <c r="CL4" s="96">
        <f>SUM(每日用量!CN8:CN10)</f>
        <v>16.399999999999636</v>
      </c>
      <c r="CM4" s="96">
        <f>SUM(每日用量!CO8:CO10)</f>
        <v>18.900000000001455</v>
      </c>
      <c r="CN4" s="96">
        <f>SUM(每日用量!CP8:CP10)</f>
        <v>15.199999999998909</v>
      </c>
      <c r="CO4" s="96">
        <f>SUM(每日用量!CQ8:CQ10)</f>
        <v>23.30000000000291</v>
      </c>
      <c r="CP4" s="96">
        <f>SUM(每日用量!CR8:CR10)</f>
        <v>15.299999999998363</v>
      </c>
      <c r="CQ4" s="96">
        <f>SUM(每日用量!CS8:CS10)</f>
        <v>19.600000000000364</v>
      </c>
      <c r="CR4" s="96">
        <f>SUM(每日用量!CT8:CT10)</f>
        <v>16.799999999998363</v>
      </c>
      <c r="CS4" s="96">
        <f>SUM(每日用量!CU8:CU10)</f>
        <v>15</v>
      </c>
      <c r="CT4" s="96">
        <f>SUM(每日用量!CV8:CV10)</f>
        <v>14.900000000001455</v>
      </c>
      <c r="CU4" s="96">
        <f>SUM(每日用量!CW8:CW10)</f>
        <v>14.499999999999091</v>
      </c>
      <c r="CV4" s="96">
        <f>SUM(每日用量!CX8:CX10)</f>
        <v>23.200000000000728</v>
      </c>
      <c r="CW4" s="96">
        <f>SUM(每日用量!CY8:CY10)</f>
        <v>23.700000000000728</v>
      </c>
      <c r="CX4" s="96">
        <f>SUM(每日用量!CZ8:CZ10)</f>
        <v>17.699999999997999</v>
      </c>
      <c r="CY4" s="96">
        <f>SUM(每日用量!DA8:DA10)</f>
        <v>18.700000000000728</v>
      </c>
      <c r="CZ4" s="96">
        <f>SUM(每日用量!DB8:DB10)</f>
        <v>16.500000000000909</v>
      </c>
      <c r="DA4" s="96">
        <f>SUM(每日用量!DC8:DC10)</f>
        <v>17.199999999998909</v>
      </c>
      <c r="DB4" s="96">
        <f>SUM(每日用量!DD8:DD10)</f>
        <v>24.500000000001819</v>
      </c>
      <c r="DC4" s="96">
        <f>SUM(每日用量!DE8:DE10)</f>
        <v>17.599999999999454</v>
      </c>
      <c r="DD4" s="96">
        <f>SUM(每日用量!DF8:DF10)</f>
        <v>20.199999999997999</v>
      </c>
      <c r="DE4" s="96">
        <f>SUM(每日用量!DG8:DG10)</f>
        <v>22.700000000002547</v>
      </c>
      <c r="DF4" s="96">
        <f>SUM(每日用量!DH8:DH10)</f>
        <v>22.300000000000182</v>
      </c>
      <c r="DG4" s="96">
        <f>SUM(每日用量!DI8:DI10)</f>
        <v>18.099999999999454</v>
      </c>
      <c r="DH4" s="96">
        <f>SUM(每日用量!DJ8:DJ10)</f>
        <v>18.399999999998727</v>
      </c>
      <c r="DI4" s="96">
        <f>SUM(每日用量!DK8:DK10)</f>
        <v>20.900000000001455</v>
      </c>
      <c r="DJ4" s="96">
        <f>SUM(每日用量!DL8:DL10)</f>
        <v>12.499999999997272</v>
      </c>
      <c r="DK4" s="96">
        <f>SUM(每日用量!DM8:DM10)</f>
        <v>14.400000000003274</v>
      </c>
      <c r="DL4" s="96">
        <f>SUM(每日用量!DN8:DN10)</f>
        <v>25.099999999999454</v>
      </c>
      <c r="DM4" s="96">
        <f>SUM(每日用量!DO8:DO10)</f>
        <v>21.099999999999454</v>
      </c>
      <c r="DN4" s="96">
        <f>SUM(每日用量!DP8:DP10)</f>
        <v>17</v>
      </c>
      <c r="DO4" s="96">
        <f>SUM(每日用量!DQ8:DQ10)</f>
        <v>21.099999999999454</v>
      </c>
      <c r="DP4" s="96">
        <f>SUM(每日用量!DR8:DR10)</f>
        <v>22.600000000000364</v>
      </c>
      <c r="DQ4" s="96">
        <f>SUM(每日用量!DS8:DS10)</f>
        <v>26.599999999999454</v>
      </c>
      <c r="DR4" s="96">
        <f>SUM(每日用量!DT8:DT10)</f>
        <v>23.199999999999818</v>
      </c>
      <c r="DS4" s="96">
        <f>SUM(每日用量!DU8:DU10)</f>
        <v>24.000000000000909</v>
      </c>
      <c r="DT4" s="96">
        <f>SUM(每日用量!DV8:DV10)</f>
        <v>23.900000000000546</v>
      </c>
      <c r="DU4" s="96">
        <f>SUM(每日用量!DW8:DW10)</f>
        <v>22.099999999999454</v>
      </c>
      <c r="DV4" s="96">
        <f>SUM(每日用量!DX8:DX10)</f>
        <v>23.300000000001091</v>
      </c>
      <c r="DW4" s="96">
        <f>SUM(每日用量!DY8:DY10)</f>
        <v>24.599999999998545</v>
      </c>
      <c r="DX4" s="96">
        <f>SUM(每日用量!DZ8:DZ10)</f>
        <v>22.399999999998727</v>
      </c>
      <c r="DY4" s="96">
        <f>SUM(每日用量!EA8:EA10)</f>
        <v>5.5000000000027285</v>
      </c>
      <c r="DZ4" s="96">
        <f>SUM(每日用量!EB8:EB10)</f>
        <v>24.599999999998545</v>
      </c>
      <c r="EA4" s="96">
        <f>SUM(每日用量!EC8:EC10)</f>
        <v>17.000000000000909</v>
      </c>
      <c r="EB4" s="96">
        <f>SUM(每日用量!ED8:ED10)</f>
        <v>12.099999999998545</v>
      </c>
      <c r="EC4" s="96">
        <f>SUM(每日用量!EE8:EE10)</f>
        <v>22.800000000002001</v>
      </c>
      <c r="ED4" s="96">
        <f>SUM(每日用量!EF8:EF10)</f>
        <v>25.499999999999091</v>
      </c>
      <c r="EE4" s="96">
        <f>SUM(每日用量!EG8:EG10)</f>
        <v>24.599999999997635</v>
      </c>
      <c r="EF4" s="96">
        <f>SUM(每日用量!EH8:EH10)</f>
        <v>23.500000000000909</v>
      </c>
      <c r="EG4" s="96">
        <f>SUM(每日用量!EI8:EI10)</f>
        <v>24.700000000000728</v>
      </c>
      <c r="EH4" s="96">
        <f>SUM(每日用量!EJ8:EJ10)</f>
        <v>18.5</v>
      </c>
      <c r="EI4" s="96">
        <f>SUM(每日用量!EK8:EK10)</f>
        <v>16.799999999998363</v>
      </c>
      <c r="EJ4" s="96">
        <f>SUM(每日用量!EL8:EL10)</f>
        <v>20.500000000001819</v>
      </c>
      <c r="EK4" s="96">
        <f>SUM(每日用量!EM8:EM10)</f>
        <v>18.899999999998727</v>
      </c>
      <c r="EL4" s="96">
        <f>SUM(每日用量!EN8:EN10)</f>
        <v>20.900000000001455</v>
      </c>
      <c r="EM4" s="96">
        <f>SUM(每日用量!EO8:EO10)</f>
        <v>17.200000000000728</v>
      </c>
      <c r="EN4" s="96">
        <f>SUM(每日用量!EP8:EP10)</f>
        <v>24.199999999999818</v>
      </c>
      <c r="EO4" s="96">
        <f>SUM(每日用量!EQ8:EQ10)</f>
        <v>26.300000000000182</v>
      </c>
      <c r="EP4" s="96">
        <f>SUM(每日用量!ER8:ER10)</f>
        <v>9.8999999999978172</v>
      </c>
      <c r="EQ4" s="96">
        <f>SUM(每日用量!ES8:ES10)</f>
        <v>16.300000000002001</v>
      </c>
      <c r="ER4" s="96">
        <f>SUM(每日用量!ET8:ET10)</f>
        <v>13.699999999998909</v>
      </c>
      <c r="ES4" s="96">
        <f>SUM(每日用量!EU8:EU10)</f>
        <v>12.5</v>
      </c>
      <c r="ET4" s="96">
        <f>SUM(每日用量!EV8:EV10)</f>
        <v>12.900000000000546</v>
      </c>
      <c r="EU4" s="96">
        <f>SUM(每日用量!EW8:EW10)</f>
        <v>18.299999999999272</v>
      </c>
      <c r="EV4" s="96">
        <f>SUM(每日用量!EX8:EX10)</f>
        <v>20.500000000001819</v>
      </c>
      <c r="EW4" s="96">
        <f>SUM(每日用量!EY8:EY10)</f>
        <v>18.599999999998545</v>
      </c>
      <c r="EX4" s="96">
        <f>SUM(每日用量!EZ8:EZ10)</f>
        <v>14.499999999998181</v>
      </c>
      <c r="EY4" s="96">
        <f>SUM(每日用量!FA8:FA10)</f>
        <v>13.700000000000728</v>
      </c>
      <c r="EZ4" s="96">
        <f>SUM(每日用量!FB8:FB10)</f>
        <v>19.700000000000728</v>
      </c>
      <c r="FA4" s="96">
        <f>SUM(每日用量!FC8:FC10)</f>
        <v>13.600000000002183</v>
      </c>
      <c r="FB4" s="96">
        <f>SUM(每日用量!FD8:FD10)</f>
        <v>24.299999999996544</v>
      </c>
      <c r="FC4" s="96">
        <f>SUM(每日用量!FE8:FE10)</f>
        <v>15.700000000001637</v>
      </c>
      <c r="FD4" s="96">
        <f>SUM(每日用量!FF8:FF10)</f>
        <v>19.699999999998909</v>
      </c>
      <c r="FE4" s="96">
        <f>SUM(每日用量!FG8:FG10)</f>
        <v>22.200000000002547</v>
      </c>
      <c r="FF4" s="96">
        <f>SUM(每日用量!FH8:FH10)</f>
        <v>13.999999999998181</v>
      </c>
      <c r="FG4" s="96">
        <f>SUM(每日用量!FI8:FI10)</f>
        <v>16.800000000002001</v>
      </c>
      <c r="FH4" s="96">
        <f>SUM(每日用量!FJ8:FJ10)</f>
        <v>19.699999999998909</v>
      </c>
      <c r="FI4" s="96">
        <f>SUM(每日用量!FK8:FK10)</f>
        <v>16.100000000000364</v>
      </c>
      <c r="FJ4" s="96">
        <f>SUM(每日用量!FL8:FL10)</f>
        <v>24.899999999998727</v>
      </c>
      <c r="FK4" s="96">
        <f>SUM(每日用量!FM8:FM10)</f>
        <v>21.900000000000546</v>
      </c>
      <c r="FL4" s="96">
        <f>SUM(每日用量!FN8:FN10)</f>
        <v>14.799999999998363</v>
      </c>
      <c r="FM4" s="96">
        <f>SUM(每日用量!FO8:FO10)</f>
        <v>14.30000000000291</v>
      </c>
      <c r="FN4" s="96">
        <f>SUM(每日用量!FP8:FP10)</f>
        <v>11.699999999997999</v>
      </c>
      <c r="FO4" s="96">
        <f>SUM(每日用量!FQ8:FQ10)</f>
        <v>20.699999999998909</v>
      </c>
      <c r="FP4" s="96">
        <f>SUM(每日用量!FR8:FR10)</f>
        <v>18.100000000001273</v>
      </c>
      <c r="FQ4" s="96">
        <f>SUM(每日用量!FS8:FS10)</f>
        <v>15.099999999998545</v>
      </c>
      <c r="FR4" s="96">
        <f>SUM(每日用量!FT8:FT10)</f>
        <v>17.30000000000291</v>
      </c>
      <c r="FS4" s="96">
        <f>SUM(每日用量!FU8:FU10)</f>
        <v>16.5</v>
      </c>
      <c r="FT4" s="96">
        <f>SUM(每日用量!FV8:FV10)</f>
        <v>22.399999999999636</v>
      </c>
      <c r="FU4" s="96">
        <f>SUM(每日用量!FW8:FW10)</f>
        <v>18.699999999997999</v>
      </c>
      <c r="FV4" s="96">
        <f>SUM(每日用量!FX8:FX10)</f>
        <v>18.900000000000546</v>
      </c>
      <c r="FW4" s="96">
        <f>SUM(每日用量!FY8:FY10)</f>
        <v>19.300000000001091</v>
      </c>
      <c r="FX4" s="96">
        <f>SUM(每日用量!FZ8:FZ10)</f>
        <v>19.199999999999818</v>
      </c>
      <c r="FY4" s="96">
        <f>SUM(每日用量!GA8:GA10)</f>
        <v>20.600000000000364</v>
      </c>
      <c r="FZ4" s="96">
        <f>SUM(每日用量!GB8:GB10)</f>
        <v>18.799999999998363</v>
      </c>
      <c r="GA4" s="96">
        <f>SUM(每日用量!GC8:GC10)</f>
        <v>13.800000000001091</v>
      </c>
      <c r="GB4" s="96">
        <f>SUM(每日用量!GD8:GD10)</f>
        <v>13.699999999999818</v>
      </c>
      <c r="GC4" s="96">
        <f>SUM(每日用量!GE8:GE10)</f>
        <v>11.299999999999272</v>
      </c>
      <c r="GD4" s="96">
        <f>SUM(每日用量!GF8:GF10)</f>
        <v>13.500000000000909</v>
      </c>
      <c r="GE4" s="96">
        <f>SUM(每日用量!GG8:GG10)</f>
        <v>23.100000000001273</v>
      </c>
      <c r="GF4" s="96">
        <f>SUM(每日用量!GH8:GH10)</f>
        <v>15.699999999999818</v>
      </c>
      <c r="GG4" s="96">
        <f>SUM(每日用量!GI8:GI10)</f>
        <v>19.5</v>
      </c>
      <c r="GH4" s="96">
        <f>SUM(每日用量!GJ8:GJ10)</f>
        <v>16.899999999998727</v>
      </c>
      <c r="GI4" s="96">
        <f>SUM(每日用量!GK8:GK10)</f>
        <v>13.400000000000546</v>
      </c>
      <c r="GJ4" s="96">
        <f>SUM(每日用量!GL8:GL10)</f>
        <v>12.300000000000182</v>
      </c>
      <c r="GK4" s="96">
        <f>SUM(每日用量!GM8:GM10)</f>
        <v>13.200000000000728</v>
      </c>
      <c r="GL4" s="96">
        <f>SUM(每日用量!GN8:GN10)</f>
        <v>22.899999999997817</v>
      </c>
      <c r="GM4" s="96">
        <f>SUM(每日用量!GO8:GO10)</f>
        <v>20.200000000000728</v>
      </c>
      <c r="GN4" s="96">
        <f>SUM(每日用量!GP8:GP10)</f>
        <v>12.599999999998545</v>
      </c>
      <c r="GO4" s="96">
        <f>SUM(每日用量!GQ8:GQ10)</f>
        <v>16.700000000000728</v>
      </c>
      <c r="GP4" s="96">
        <f>SUM(每日用量!GR8:GR10)</f>
        <v>16.299999999999272</v>
      </c>
      <c r="GQ4" s="96">
        <f>SUM(每日用量!GS8:GS10)</f>
        <v>16.100000000002183</v>
      </c>
      <c r="GR4" s="96">
        <f>SUM(每日用量!GT8:GT10)</f>
        <v>15.499999999999091</v>
      </c>
      <c r="GS4" s="96">
        <f>SUM(每日用量!GU8:GU10)</f>
        <v>15.400000000000546</v>
      </c>
      <c r="GT4" s="96">
        <f>SUM(每日用量!GV8:GV10)</f>
        <v>14.099999999998545</v>
      </c>
      <c r="GU4" s="96">
        <f>SUM(每日用量!GW8:GW10)</f>
        <v>14.600000000002183</v>
      </c>
      <c r="GV4" s="96">
        <f>SUM(每日用量!GX8:GX10)</f>
        <v>15.100000000000364</v>
      </c>
      <c r="GW4" s="96">
        <f>SUM(每日用量!GY8:GY10)</f>
        <v>11.099999999999454</v>
      </c>
      <c r="GX4" s="96">
        <f>SUM(每日用量!GZ8:GZ10)</f>
        <v>11.799999999998363</v>
      </c>
      <c r="GY4" s="96">
        <f>SUM(每日用量!HA8:HA10)</f>
        <v>14.400000000000546</v>
      </c>
      <c r="GZ4" s="96">
        <f>SUM(每日用量!HB8:HB10)</f>
        <v>20.200000000000728</v>
      </c>
      <c r="HA4" s="96">
        <f>SUM(每日用量!HC8:HC10)</f>
        <v>17.300000000000182</v>
      </c>
      <c r="HB4" s="96">
        <f>SUM(每日用量!HD8:HD10)</f>
        <v>15.499999999998181</v>
      </c>
      <c r="HC4" s="96">
        <f>SUM(每日用量!HE8:HE10)</f>
        <v>13.700000000001637</v>
      </c>
      <c r="HD4" s="96">
        <f>SUM(每日用量!HF8:HF10)</f>
        <v>13.800000000001091</v>
      </c>
      <c r="HE4" s="96">
        <f>SUM(每日用量!HG8:HG10)</f>
        <v>13.299999999998363</v>
      </c>
      <c r="HF4" s="96">
        <f>SUM(每日用量!HH8:HH10)</f>
        <v>13.999999999999091</v>
      </c>
      <c r="HG4" s="96">
        <f>SUM(每日用量!HI8:HI10)</f>
        <v>15.80000000000291</v>
      </c>
      <c r="HH4" s="96">
        <f>SUM(每日用量!HJ8:HJ10)</f>
        <v>15.599999999999454</v>
      </c>
      <c r="HI4" s="96">
        <f>SUM(每日用量!HK8:HK10)</f>
        <v>17.099999999999454</v>
      </c>
      <c r="HJ4" s="96">
        <f>SUM(每日用量!HL8:HL10)</f>
        <v>13.999999999998181</v>
      </c>
      <c r="HK4" s="96">
        <f>SUM(每日用量!HM8:HM10)</f>
        <v>14.000000000001819</v>
      </c>
      <c r="HL4" s="96">
        <f>SUM(每日用量!HN8:HN10)</f>
        <v>13</v>
      </c>
      <c r="HM4" s="96">
        <f>SUM(每日用量!HO8:HO10)</f>
        <v>13.000000000000909</v>
      </c>
      <c r="HN4" s="96">
        <f>SUM(每日用量!HP8:HP10)</f>
        <v>13.099999999996726</v>
      </c>
      <c r="HO4" s="96">
        <f>SUM(每日用量!HQ8:HQ10)</f>
        <v>12.800000000002001</v>
      </c>
      <c r="HP4" s="96">
        <f>SUM(每日用量!HR8:HR10)</f>
        <v>14.200000000000728</v>
      </c>
      <c r="HQ4" s="96">
        <f>SUM(每日用量!HS8:HS10)</f>
        <v>15.299999999997453</v>
      </c>
      <c r="HR4" s="96">
        <f>SUM(每日用量!HT8:HT10)</f>
        <v>12.200000000002547</v>
      </c>
      <c r="HS4" s="96">
        <f>SUM(每日用量!HU8:HU10)</f>
        <v>10.499999999997272</v>
      </c>
      <c r="HT4" s="96">
        <f>SUM(每日用量!HV8:HV10)</f>
        <v>12.000000000001819</v>
      </c>
      <c r="HU4" s="96">
        <f>SUM(每日用量!HW8:HW10)</f>
        <v>13.600000000000364</v>
      </c>
      <c r="HV4" s="96">
        <f>SUM(每日用量!HX8:HX10)</f>
        <v>14.600000000001273</v>
      </c>
      <c r="HW4" s="96">
        <f>SUM(每日用量!HY8:HY10)</f>
        <v>10.999999999996362</v>
      </c>
      <c r="HX4" s="96">
        <f>SUM(每日用量!HZ8:HZ10)</f>
        <v>13.200000000002547</v>
      </c>
      <c r="HY4" s="96">
        <f>SUM(每日用量!IA8:IA10)</f>
        <v>11.800000000001091</v>
      </c>
      <c r="HZ4" s="96">
        <f>SUM(每日用量!IB8:IB10)</f>
        <v>11.499999999998181</v>
      </c>
      <c r="IA4" s="96">
        <f>SUM(每日用量!IC8:IC10)</f>
        <v>11.600000000001273</v>
      </c>
      <c r="IB4" s="96">
        <f>SUM(每日用量!ID8:ID10)</f>
        <v>14.699999999998909</v>
      </c>
      <c r="IC4" s="96">
        <f>SUM(每日用量!IE8:IE10)</f>
        <v>13.099999999998545</v>
      </c>
      <c r="ID4" s="96">
        <f>SUM(每日用量!IF8:IF10)</f>
        <v>13.400000000002365</v>
      </c>
      <c r="IE4" s="96">
        <f>SUM(每日用量!IG8:IG10)</f>
        <v>11</v>
      </c>
      <c r="IF4" s="96">
        <f>SUM(每日用量!IH8:IH10)</f>
        <v>11.800000000000182</v>
      </c>
      <c r="IG4" s="96">
        <f>SUM(每日用量!II8:II10)</f>
        <v>12.799999999999272</v>
      </c>
      <c r="IH4" s="96">
        <f>SUM(每日用量!IJ8:IJ10)</f>
        <v>10.800000000000182</v>
      </c>
      <c r="II4" s="96">
        <f>SUM(每日用量!IK8:IK10)</f>
        <v>12.499999999999091</v>
      </c>
      <c r="IJ4" s="96">
        <f>SUM(每日用量!IL8:IL10)</f>
        <v>11.900000000000546</v>
      </c>
      <c r="IK4" s="96">
        <f>SUM(每日用量!IM8:IM10)</f>
        <v>13.699999999999818</v>
      </c>
      <c r="IL4" s="96">
        <f>SUM(每日用量!IN8:IN10)</f>
        <v>8.8000000000001819</v>
      </c>
      <c r="IM4" s="96">
        <f>SUM(每日用量!IO8:IO10)</f>
        <v>10.999999999999091</v>
      </c>
      <c r="IN4" s="96">
        <f>SUM(每日用量!IP8:IP10)</f>
        <v>11.199999999998909</v>
      </c>
      <c r="IO4" s="96">
        <f>SUM(每日用量!IQ8:IQ10)</f>
        <v>12.900000000003274</v>
      </c>
      <c r="IP4" s="96">
        <f>SUM(每日用量!IR8:IR10)</f>
        <v>17.699999999999818</v>
      </c>
      <c r="IQ4" s="96">
        <f>SUM(每日用量!IS8:IS10)</f>
        <v>14.899999999999636</v>
      </c>
      <c r="IR4" s="96">
        <f>SUM(每日用量!IT8:IT10)</f>
        <v>14.69999999999709</v>
      </c>
      <c r="IS4" s="96">
        <f>SUM(每日用量!IU8:IU10)</f>
        <v>16.30000000000291</v>
      </c>
      <c r="IT4" s="96">
        <f>SUM(每日用量!IV8:IV10)</f>
        <v>15.599999999998545</v>
      </c>
      <c r="IU4" s="96">
        <f>SUM(每日用量!IW8:IW10)</f>
        <v>16.300000000002001</v>
      </c>
      <c r="IV4" s="96">
        <f>SUM(每日用量!IX8:IX10)</f>
        <v>12.099999999999454</v>
      </c>
      <c r="IW4" s="96">
        <f>SUM(每日用量!IY8:IY10)</f>
        <v>12.799999999997453</v>
      </c>
      <c r="IX4" s="96">
        <f>SUM(每日用量!IZ8:IZ10)</f>
        <v>12.700000000002547</v>
      </c>
      <c r="IY4" s="96">
        <f>SUM(每日用量!JA8:JA10)</f>
        <v>11.399999999999636</v>
      </c>
      <c r="IZ4" s="96">
        <f>SUM(每日用量!JB8:JB10)</f>
        <v>13.299999999998363</v>
      </c>
      <c r="JA4" s="96">
        <f>SUM(每日用量!JC8:JC10)</f>
        <v>14.199999999999818</v>
      </c>
      <c r="JB4" s="96">
        <f>SUM(每日用量!JD8:JD10)</f>
        <v>10.800000000001091</v>
      </c>
      <c r="JC4" s="96">
        <f>SUM(每日用量!JE8:JE10)</f>
        <v>12.600000000001273</v>
      </c>
      <c r="JD4" s="96">
        <f>SUM(每日用量!JF8:JF10)</f>
        <v>15.699999999999818</v>
      </c>
      <c r="JE4" s="96">
        <f>SUM(每日用量!JG8:JG10)</f>
        <v>11.200000000000728</v>
      </c>
      <c r="JF4" s="96">
        <f>SUM(每日用量!JH8:JH10)</f>
        <v>11.599999999998545</v>
      </c>
      <c r="JG4" s="96">
        <f>SUM(每日用量!JI8:JI10)</f>
        <v>10.599999999999454</v>
      </c>
      <c r="JH4" s="96">
        <f>SUM(每日用量!JJ8:JJ10)</f>
        <v>13.899999999999636</v>
      </c>
      <c r="JI4" s="96">
        <f>SUM(每日用量!JK8:JK10)</f>
        <v>11.100000000002183</v>
      </c>
      <c r="JJ4" s="96">
        <f>SUM(每日用量!JL8:JL10)</f>
        <v>10.599999999999454</v>
      </c>
      <c r="JK4" s="96">
        <f>SUM(每日用量!JM8:JM10)</f>
        <v>10.899999999997817</v>
      </c>
      <c r="JL4" s="96">
        <f>SUM(每日用量!JN8:JN10)</f>
        <v>9.3000000000020009</v>
      </c>
      <c r="JM4" s="96">
        <f>SUM(每日用量!JO8:JO10)</f>
        <v>11.499999999998181</v>
      </c>
      <c r="JN4" s="96">
        <f>SUM(每日用量!JP8:JP10)</f>
        <v>14.100000000000364</v>
      </c>
      <c r="JO4" s="96">
        <f>SUM(每日用量!JQ8:JQ10)</f>
        <v>11.700000000000728</v>
      </c>
      <c r="JP4" s="96">
        <f>SUM(每日用量!JR8:JR10)</f>
        <v>14.400000000000546</v>
      </c>
      <c r="JQ4" s="96">
        <f>SUM(每日用量!JS8:JS10)</f>
        <v>11.099999999998545</v>
      </c>
      <c r="JR4" s="96">
        <f>SUM(每日用量!JT8:JT10)</f>
        <v>11.500000000001819</v>
      </c>
      <c r="JS4" s="96">
        <f>SUM(每日用量!JU8:JU10)</f>
        <v>10.69999999999709</v>
      </c>
      <c r="JT4" s="96">
        <f>SUM(每日用量!JV8:JV10)</f>
        <v>10.100000000000364</v>
      </c>
      <c r="JU4" s="96">
        <f>SUM(每日用量!JW8:JW10)</f>
        <v>12.80000000000291</v>
      </c>
      <c r="JV4" s="96">
        <f>SUM(每日用量!JX8:JX10)</f>
        <v>17.499999999997272</v>
      </c>
      <c r="JW4" s="96">
        <f>SUM(每日用量!JY8:JY10)</f>
        <v>11.399999999999636</v>
      </c>
      <c r="JX4" s="96">
        <f>SUM(每日用量!JZ8:JZ10)</f>
        <v>16.300000000001091</v>
      </c>
      <c r="JY4" s="96">
        <f>SUM(每日用量!KA8:KA10)</f>
        <v>11.499999999999091</v>
      </c>
      <c r="JZ4" s="96">
        <f>SUM(每日用量!KB8:KB10)</f>
        <v>9.0000000000009095</v>
      </c>
      <c r="KA4" s="96">
        <f>SUM(每日用量!KC8:KC10)</f>
        <v>15.500000000000909</v>
      </c>
      <c r="KB4" s="96">
        <f>SUM(每日用量!KD8:KD10)</f>
        <v>15</v>
      </c>
      <c r="KC4" s="96">
        <f>SUM(每日用量!KE8:KE10)</f>
        <v>10.699999999998909</v>
      </c>
      <c r="KD4" s="96">
        <f>SUM(每日用量!KF8:KF10)</f>
        <v>10.800000000002001</v>
      </c>
      <c r="KE4" s="96">
        <f>SUM(每日用量!KG8:KG10)</f>
        <v>11.299999999998363</v>
      </c>
      <c r="KF4" s="96">
        <f>SUM(每日用量!KH8:KH10)</f>
        <v>25.500000000001819</v>
      </c>
      <c r="KG4" s="96">
        <f>SUM(每日用量!KI8:KI10)</f>
        <v>17.099999999997635</v>
      </c>
      <c r="KH4" s="96">
        <f>SUM(每日用量!KJ8:KJ10)</f>
        <v>9.8999999999996362</v>
      </c>
      <c r="KI4" s="96">
        <f>SUM(每日用量!KK8:KK10)</f>
        <v>10.80000000000291</v>
      </c>
      <c r="KJ4" s="96">
        <f>SUM(每日用量!KL8:KL10)</f>
        <v>11.099999999997635</v>
      </c>
      <c r="KK4" s="96">
        <f>SUM(每日用量!KM8:KM10)</f>
        <v>11.000000000001819</v>
      </c>
      <c r="KL4" s="96">
        <f>SUM(每日用量!KN8:KN10)</f>
        <v>10.499999999997272</v>
      </c>
      <c r="KM4" s="96">
        <f>SUM(每日用量!KO8:KO10)</f>
        <v>12.700000000001637</v>
      </c>
      <c r="KN4" s="96">
        <f>SUM(每日用量!KP8:KP10)</f>
        <v>9.9000000000014552</v>
      </c>
      <c r="KO4" s="96">
        <f>SUM(每日用量!KQ8:KQ10)</f>
        <v>12.100000000000364</v>
      </c>
      <c r="KP4" s="96">
        <f>SUM(每日用量!KR8:KR10)</f>
        <v>11.699999999997999</v>
      </c>
      <c r="KQ4" s="96">
        <f>SUM(每日用量!KS8:KS10)</f>
        <v>10.499999999999091</v>
      </c>
      <c r="KR4" s="96">
        <f>SUM(每日用量!KT8:KT10)</f>
        <v>11.100000000002183</v>
      </c>
      <c r="KS4" s="96">
        <f>SUM(每日用量!KU8:KU10)</f>
        <v>10.699999999998909</v>
      </c>
      <c r="KT4" s="96">
        <f>SUM(每日用量!KV8:KV10)</f>
        <v>11.000000000000909</v>
      </c>
      <c r="KU4" s="96">
        <f>SUM(每日用量!KW8:KW10)</f>
        <v>8.9000000000005457</v>
      </c>
      <c r="KV4" s="96">
        <f>SUM(每日用量!KX8:KX10)</f>
        <v>11.199999999997999</v>
      </c>
      <c r="KW4" s="96">
        <f>SUM(每日用量!KY8:KY10)</f>
        <v>10.799999999999272</v>
      </c>
      <c r="KX4" s="96">
        <f>SUM(每日用量!KZ8:KZ10)</f>
        <v>11.200000000000728</v>
      </c>
      <c r="KY4" s="96">
        <f>SUM(每日用量!LA8:LA10)</f>
        <v>11</v>
      </c>
      <c r="KZ4" s="96">
        <f>SUM(每日用量!LB8:LB10)</f>
        <v>11.700000000001637</v>
      </c>
      <c r="LA4" s="96">
        <f>SUM(每日用量!LC8:LC10)</f>
        <v>14.999999999997272</v>
      </c>
      <c r="LB4" s="96">
        <f>SUM(每日用量!LD8:LD10)</f>
        <v>3.8000000000001819</v>
      </c>
      <c r="LC4" s="96">
        <f>SUM(每日用量!LE8:LE10)</f>
        <v>12.800000000000182</v>
      </c>
      <c r="LD4" s="96">
        <f>SUM(每日用量!LF8:LF10)</f>
        <v>10.600000000000364</v>
      </c>
      <c r="LE4" s="96">
        <f>SUM(每日用量!LG8:LG10)</f>
        <v>11.100000000002183</v>
      </c>
      <c r="LF4" s="96">
        <f>SUM(每日用量!LH8:LH10)</f>
        <v>12.099999999999454</v>
      </c>
      <c r="LG4" s="96">
        <f>SUM(每日用量!LI8:LI10)</f>
        <v>13.500000000000909</v>
      </c>
      <c r="LH4" s="96">
        <f>SUM(每日用量!LJ8:LJ10)</f>
        <v>11.499999999998181</v>
      </c>
      <c r="LI4" s="96">
        <f>SUM(每日用量!LK8:LK10)</f>
        <v>9.8999999999996362</v>
      </c>
      <c r="LJ4" s="96">
        <f>SUM(每日用量!LL8:LL10)</f>
        <v>11.200000000001637</v>
      </c>
      <c r="LK4" s="96">
        <f>SUM(每日用量!LM8:LM10)</f>
        <v>11.199999999997999</v>
      </c>
      <c r="LL4" s="96">
        <f>SUM(每日用量!LN8:LN10)</f>
        <v>10.500000000001819</v>
      </c>
      <c r="LM4" s="96">
        <f>SUM(每日用量!LO8:LO10)</f>
        <v>10.800000000000182</v>
      </c>
      <c r="LN4" s="96">
        <f>SUM(每日用量!LP8:LP10)</f>
        <v>11.399999999998727</v>
      </c>
      <c r="LO4" s="96">
        <f>SUM(每日用量!LQ8:LQ10)</f>
        <v>11.600000000001273</v>
      </c>
      <c r="LP4" s="96">
        <f>SUM(每日用量!LR8:LR10)</f>
        <v>10.19999999999709</v>
      </c>
      <c r="LQ4" s="96">
        <f>SUM(每日用量!LS8:LS10)</f>
        <v>12.5</v>
      </c>
      <c r="LR4" s="96">
        <f>SUM(每日用量!LT8:LT10)</f>
        <v>10.900000000000546</v>
      </c>
      <c r="LS4" s="96">
        <f>SUM(每日用量!LU8:LU10)</f>
        <v>12.000000000002728</v>
      </c>
      <c r="LT4" s="96">
        <f>SUM(每日用量!LV8:LV10)</f>
        <v>11.699999999997999</v>
      </c>
      <c r="LU4" s="96">
        <f>SUM(每日用量!LW8:LW10)</f>
        <v>12.399999999998727</v>
      </c>
      <c r="LV4" s="96">
        <f>SUM(每日用量!LX8:LX10)</f>
        <v>10.700000000002547</v>
      </c>
      <c r="LW4" s="96">
        <f>SUM(每日用量!LY8:LY10)</f>
        <v>9.999999999998181</v>
      </c>
      <c r="LX4" s="96">
        <f>SUM(每日用量!LZ8:LZ10)</f>
        <v>10.700000000001637</v>
      </c>
      <c r="LY4" s="96">
        <f>SUM(每日用量!MA8:MA10)</f>
        <v>11.899999999998727</v>
      </c>
      <c r="LZ4" s="96">
        <f>SUM(每日用量!MB8:MB10)</f>
        <v>11.300000000000182</v>
      </c>
      <c r="MA4" s="96">
        <f>SUM(每日用量!MC8:MC10)</f>
        <v>11.999999999999091</v>
      </c>
      <c r="MB4" s="96">
        <f>SUM(每日用量!MD8:MD10)</f>
        <v>11.100000000002183</v>
      </c>
      <c r="MC4" s="96">
        <f>SUM(每日用量!ME8:ME10)</f>
        <v>11.999999999998181</v>
      </c>
      <c r="MD4" s="96">
        <f>SUM(每日用量!MF8:MF10)</f>
        <v>10.600000000002183</v>
      </c>
      <c r="ME4" s="96">
        <f>SUM(每日用量!MG8:MG10)</f>
        <v>13.099999999998545</v>
      </c>
      <c r="MF4" s="96">
        <f>SUM(每日用量!MH8:MH10)</f>
        <v>13.700000000000728</v>
      </c>
      <c r="MG4" s="96">
        <f>SUM(每日用量!MI8:MI10)</f>
        <v>14.600000000000364</v>
      </c>
      <c r="MH4" s="96">
        <f>SUM(每日用量!MJ8:MJ10)</f>
        <v>14.599999999997635</v>
      </c>
      <c r="MI4" s="96">
        <f>SUM(每日用量!MK8:MK10)</f>
        <v>16.300000000002001</v>
      </c>
      <c r="MJ4" s="96">
        <f>SUM(每日用量!ML8:ML10)</f>
        <v>16.5</v>
      </c>
      <c r="MK4" s="96">
        <f>SUM(每日用量!MM8:MM10)</f>
        <v>8.9999999999990905</v>
      </c>
      <c r="ML4" s="96">
        <f>SUM(每日用量!MN8:MN10)</f>
        <v>9.3000000000010914</v>
      </c>
      <c r="MM4" s="96">
        <f>SUM(每日用量!MO8:MO10)</f>
        <v>18.499999999999091</v>
      </c>
      <c r="MN4" s="96">
        <f>SUM(每日用量!MP8:MP10)</f>
        <v>14.700000000000728</v>
      </c>
      <c r="MO4" s="96">
        <f>SUM(每日用量!MQ8:MQ10)</f>
        <v>17.399999999999636</v>
      </c>
      <c r="MP4" s="96">
        <f>SUM(每日用量!MR8:MR10)</f>
        <v>14.800000000000182</v>
      </c>
      <c r="MQ4" s="96">
        <f>SUM(每日用量!MS8:MS10)</f>
        <v>15.699999999999818</v>
      </c>
      <c r="MR4" s="96">
        <f>SUM(每日用量!MT8:MT10)</f>
        <v>9.2999999999983629</v>
      </c>
      <c r="MS4" s="96">
        <f>SUM(每日用量!MU8:MU10)</f>
        <v>14.500000000001819</v>
      </c>
      <c r="MT4" s="96">
        <f>SUM(每日用量!MV8:MV10)</f>
        <v>14.899999999999636</v>
      </c>
      <c r="MU4" s="96">
        <f>SUM(每日用量!MW8:MW10)</f>
        <v>15.600000000001273</v>
      </c>
      <c r="MV4" s="96">
        <f>SUM(每日用量!MX8:MX10)</f>
        <v>17.199999999999818</v>
      </c>
      <c r="MW4" s="96">
        <f>SUM(每日用量!MY8:MY10)</f>
        <v>18.600000000000364</v>
      </c>
      <c r="MX4" s="96">
        <f>SUM(每日用量!MZ8:MZ10)</f>
        <v>16.699999999999818</v>
      </c>
      <c r="MY4" s="96">
        <f>SUM(每日用量!NA8:NA10)</f>
        <v>10.499999999998181</v>
      </c>
      <c r="MZ4" s="96">
        <f>SUM(每日用量!NB8:NB10)</f>
        <v>19.099999999999454</v>
      </c>
      <c r="NA4" s="96">
        <f>SUM(每日用量!NC8:NC10)</f>
        <v>17.000000000002728</v>
      </c>
      <c r="NB4" s="96">
        <f>SUM(每日用量!ND8:ND10)</f>
        <v>10.399999999999636</v>
      </c>
      <c r="NC4" s="96">
        <f>SUM(每日用量!NE8:NE10)</f>
        <v>10.699999999998909</v>
      </c>
      <c r="ND4" s="96">
        <f>SUM(每日用量!NF8:NF10)</f>
        <v>13.900000000000546</v>
      </c>
      <c r="NE4" s="96">
        <f>SUM(每日用量!NG8:NG10)</f>
        <v>15.899999999997817</v>
      </c>
      <c r="NF4" s="96">
        <f>SUM(每日用量!NH8:NH10)</f>
        <v>9.4000000000023647</v>
      </c>
      <c r="NG4" s="96">
        <f>SUM(每日用量!NI8:NI10)</f>
        <v>15.5</v>
      </c>
      <c r="NH4" s="96">
        <f>SUM(每日用量!NJ8:NJ10)</f>
        <v>15.799999999997453</v>
      </c>
      <c r="NI4" s="96">
        <f>SUM(每日用量!NK8:NK10)</f>
        <v>14.30000000000291</v>
      </c>
      <c r="NJ4" s="96">
        <f>SUM(每日用量!NL8:NL10)</f>
        <v>15.199999999998909</v>
      </c>
      <c r="NK4" s="96">
        <f>SUM(每日用量!NM8:NM10)</f>
        <v>16.800000000001091</v>
      </c>
      <c r="NL4" s="96">
        <f>SUM(每日用量!NN8:NN10)</f>
        <v>9.3999999999996362</v>
      </c>
      <c r="NM4" s="96">
        <f>SUM(每日用量!NO8:NO10)</f>
        <v>9.8000000000010914</v>
      </c>
      <c r="NN4" s="96">
        <f>SUM(每日用量!NP8:NP10)</f>
        <v>15.899999999998727</v>
      </c>
      <c r="NO4" s="96">
        <f>SUM(每日用量!NQ8:NQ10)</f>
        <v>16.400000000000546</v>
      </c>
      <c r="NP4" s="96">
        <f>SUM(每日用量!NR8:NR10)</f>
        <v>18.200000000000728</v>
      </c>
      <c r="NQ4" s="96">
        <f>SUM(每日用量!NS8:NS10)</f>
        <v>15.599999999998545</v>
      </c>
      <c r="NR4" s="96">
        <f>SUM(每日用量!NT8:NT10)</f>
        <v>18.700000000000728</v>
      </c>
      <c r="NS4" s="96">
        <f>SUM(每日用量!NU8:NU10)</f>
        <v>18.199999999997999</v>
      </c>
      <c r="NT4" s="96">
        <f>SUM(每日用量!NV8:NV10)</f>
        <v>10.600000000001273</v>
      </c>
      <c r="NU4" s="96">
        <f>SUM(每日用量!NW8:NW10)</f>
        <v>17.199999999997999</v>
      </c>
      <c r="NV4" s="96">
        <f>SUM(每日用量!NX8:NX10)</f>
        <v>19.000000000001819</v>
      </c>
      <c r="NW4" s="96">
        <f>SUM(每日用量!NY8:NY10)</f>
        <v>19.399999999999636</v>
      </c>
      <c r="NX4" s="96">
        <f>SUM(每日用量!NZ8:NZ10)</f>
        <v>18.600000000001273</v>
      </c>
      <c r="NY4" s="96">
        <f>SUM(每日用量!OA8:OA10)</f>
        <v>22.999999999997272</v>
      </c>
      <c r="NZ4" s="96">
        <f>SUM(每日用量!OB8:OB10)</f>
        <v>14.600000000001273</v>
      </c>
      <c r="OA4" s="96">
        <f>SUM(每日用量!OC8:OC10)</f>
        <v>13.199999999999818</v>
      </c>
      <c r="OB4" s="96">
        <f>SUM(每日用量!OD8:OD10)</f>
        <v>19.599999999999454</v>
      </c>
      <c r="OC4" s="96">
        <f>SUM(每日用量!OE8:OE10)</f>
        <v>16.599999999999454</v>
      </c>
      <c r="OD4" s="96">
        <f>SUM(每日用量!OF8:OF10)</f>
        <v>21.100000000002183</v>
      </c>
      <c r="OE4" s="96">
        <f>SUM(每日用量!OG8:OG10)</f>
        <v>16.200000000000728</v>
      </c>
      <c r="OF4" s="96">
        <f>SUM(每日用量!OH8:OH10)</f>
        <v>20.5</v>
      </c>
      <c r="OG4" s="96">
        <f>SUM(每日用量!OI8:OI10)</f>
        <v>17.799999999997453</v>
      </c>
      <c r="OH4" s="96">
        <f>SUM(每日用量!OJ8:OJ10)</f>
        <v>12.5</v>
      </c>
      <c r="OI4" s="96">
        <f>SUM(每日用量!OK8:OK10)</f>
        <v>17.600000000001273</v>
      </c>
      <c r="OJ4" s="96">
        <f>SUM(每日用量!OL8:OL10)</f>
        <v>17.900000000000546</v>
      </c>
      <c r="OK4" s="96">
        <f>SUM(每日用量!OM8:OM10)</f>
        <v>19.499999999999091</v>
      </c>
      <c r="OL4" s="96">
        <f>SUM(每日用量!ON8:ON10)</f>
        <v>20.900000000001455</v>
      </c>
      <c r="OM4" s="96">
        <f>SUM(每日用量!OO8:OO10)</f>
        <v>19.199999999997999</v>
      </c>
      <c r="ON4" s="96">
        <f>SUM(每日用量!OP8:OP10)</f>
        <v>13.400000000000546</v>
      </c>
      <c r="OO4" s="96">
        <f>SUM(每日用量!OQ8:OQ10)</f>
        <v>10.600000000001273</v>
      </c>
      <c r="OP4" s="96">
        <f>SUM(每日用量!OR8:OR10)</f>
        <v>19.199999999997999</v>
      </c>
      <c r="OQ4" s="96">
        <f>SUM(每日用量!OS8:OS10)</f>
        <v>17.700000000000728</v>
      </c>
      <c r="OR4" s="96">
        <f>SUM(每日用量!OT8:OT10)</f>
        <v>17.5</v>
      </c>
      <c r="OS4" s="96">
        <f>SUM(每日用量!OU8:OU10)</f>
        <v>19.400000000001455</v>
      </c>
      <c r="OT4" s="96">
        <f>SUM(每日用量!OV8:OV10)</f>
        <v>18.499999999998181</v>
      </c>
      <c r="OU4" s="96">
        <f>SUM(每日用量!OW8:OW10)</f>
        <v>13.200000000001637</v>
      </c>
      <c r="OV4" s="96">
        <f>SUM(每日用量!OX8:OX10)</f>
        <v>16.199999999997999</v>
      </c>
      <c r="OW4" s="96">
        <f>SUM(每日用量!OY8:OY10)</f>
        <v>15.600000000002183</v>
      </c>
      <c r="OX4" s="96">
        <f>SUM(每日用量!OZ8:OZ10)</f>
        <v>12.199999999999818</v>
      </c>
      <c r="OY4" s="96">
        <f>SUM(每日用量!PA8:PA10)</f>
        <v>12.000000000000909</v>
      </c>
      <c r="OZ4" s="96">
        <f>SUM(每日用量!PB8:PB10)</f>
        <v>11.899999999999636</v>
      </c>
      <c r="PA4" s="96">
        <f>SUM(每日用量!PC8:PC10)</f>
        <v>11.599999999999454</v>
      </c>
      <c r="PB4" s="96">
        <f>SUM(每日用量!PD8:PD10)</f>
        <v>12.499999999998181</v>
      </c>
      <c r="PC4" s="96">
        <f>SUM(每日用量!PE8:PE10)</f>
        <v>13.300000000000182</v>
      </c>
      <c r="PD4" s="96">
        <f>SUM(每日用量!PF8:PF10)</f>
        <v>20.400000000001455</v>
      </c>
      <c r="PE4" s="96">
        <f>SUM(每日用量!PG8:PG10)</f>
        <v>18.300000000001091</v>
      </c>
      <c r="PF4" s="96">
        <f>SUM(每日用量!PH8:PH10)</f>
        <v>20</v>
      </c>
      <c r="PG4" s="96">
        <f>SUM(每日用量!PI8:PI10)</f>
        <v>21</v>
      </c>
      <c r="PH4" s="96">
        <f>SUM(每日用量!PJ8:PJ10)</f>
        <v>18.399999999999636</v>
      </c>
      <c r="PI4" s="96">
        <f>SUM(每日用量!PK8:PK10)</f>
        <v>18.699999999999818</v>
      </c>
      <c r="PJ4" s="96">
        <f>SUM(每日用量!PL8:PL10)</f>
        <v>11.999999999998181</v>
      </c>
      <c r="PK4" s="96">
        <f>SUM(每日用量!PM8:PM10)</f>
        <v>20.899999999999636</v>
      </c>
      <c r="PL4" s="96">
        <f>SUM(每日用量!PN8:PN10)</f>
        <v>21.100000000001273</v>
      </c>
      <c r="PM4" s="96">
        <f>SUM(每日用量!PO8:PO10)</f>
        <v>22.500000000000909</v>
      </c>
      <c r="PN4" s="96">
        <f>SUM(每日用量!PP8:PP10)</f>
        <v>18.899999999999636</v>
      </c>
      <c r="PO4" s="96">
        <f>SUM(每日用量!PQ8:PQ10)</f>
        <v>16.999999999997272</v>
      </c>
      <c r="PP4" s="96">
        <f>SUM(每日用量!PR8:PR10)</f>
        <v>16.900000000001455</v>
      </c>
      <c r="PQ4" s="96">
        <f>SUM(每日用量!PS8:PS10)</f>
        <v>11.699999999998909</v>
      </c>
      <c r="PR4" s="96">
        <f>SUM(每日用量!PT8:PT10)</f>
        <v>22.100000000002183</v>
      </c>
      <c r="PS4" s="96">
        <f>SUM(每日用量!PU8:PU10)</f>
        <v>16.5</v>
      </c>
      <c r="PT4" s="96">
        <f>SUM(每日用量!PV8:PV10)</f>
        <v>13.400000000001455</v>
      </c>
      <c r="PU4" s="96">
        <f>SUM(每日用量!PW8:PW10)</f>
        <v>13.699999999998909</v>
      </c>
      <c r="PV4" s="96">
        <f>SUM(每日用量!PX8:PX10)</f>
        <v>21.199999999998909</v>
      </c>
      <c r="PW4" s="96">
        <f>SUM(每日用量!PY8:PY10)</f>
        <v>27.600000000002183</v>
      </c>
      <c r="PX4" s="96">
        <f>SUM(每日用量!PZ8:PZ10)</f>
        <v>17.299999999997453</v>
      </c>
      <c r="PY4" s="96">
        <f>SUM(每日用量!QA8:QA10)</f>
        <v>23.100000000000364</v>
      </c>
      <c r="PZ4" s="96">
        <f>SUM(每日用量!QB8:QB10)</f>
        <v>24.599999999998545</v>
      </c>
      <c r="QA4" s="96">
        <f>SUM(每日用量!QC8:QC10)</f>
        <v>21.000000000001819</v>
      </c>
      <c r="QB4" s="96">
        <f>SUM(每日用量!QD8:QD10)</f>
        <v>22.5</v>
      </c>
      <c r="QC4" s="96">
        <f>SUM(每日用量!QE8:QE10)</f>
        <v>28.899999999999636</v>
      </c>
      <c r="QD4" s="96">
        <f>SUM(每日用量!QF8:QF10)</f>
        <v>24.400000000001455</v>
      </c>
      <c r="QE4" s="96">
        <f>SUM(每日用量!QG8:QG10)</f>
        <v>15.399999999999636</v>
      </c>
      <c r="QF4" s="96">
        <f>SUM(每日用量!QH8:QH10)</f>
        <v>24.19999999999709</v>
      </c>
      <c r="QG4" s="96">
        <f>SUM(每日用量!QI8:QI10)</f>
        <v>18.400000000003274</v>
      </c>
      <c r="QH4" s="96">
        <f>SUM(每日用量!QJ8:QJ10)</f>
        <v>22.099999999998545</v>
      </c>
      <c r="QI4" s="96">
        <f>SUM(每日用量!QK8:QK10)</f>
        <v>22.700000000000728</v>
      </c>
      <c r="QJ4" s="96">
        <f>SUM(每日用量!QL8:QL10)</f>
        <v>16.299999999999272</v>
      </c>
      <c r="QK4" s="96">
        <f>SUM(每日用量!QM8:QM10)</f>
        <v>14.200000000000728</v>
      </c>
      <c r="QL4" s="96">
        <f>SUM(每日用量!QN8:QN10)</f>
        <v>10.700000000000728</v>
      </c>
      <c r="QM4" s="96">
        <f>SUM(每日用量!QO8:QO10)</f>
        <v>19.799999999999272</v>
      </c>
      <c r="QN4" s="96">
        <f>SUM(每日用量!QP8:QP10)</f>
        <v>19.899999999997817</v>
      </c>
      <c r="QO4" s="96">
        <f>SUM(每日用量!QQ8:QQ10)</f>
        <v>17</v>
      </c>
      <c r="QP4" s="96">
        <f>SUM(每日用量!QR8:QR10)</f>
        <v>19.300000000001091</v>
      </c>
      <c r="QQ4" s="96">
        <f>SUM(每日用量!QS8:QS10)</f>
        <v>21.100000000002183</v>
      </c>
      <c r="QR4" s="96">
        <f>SUM(每日用量!QT8:QT10)</f>
        <v>13.899999999999636</v>
      </c>
      <c r="QS4" s="96">
        <f>SUM(每日用量!QU8:QU10)</f>
        <v>12.799999999999272</v>
      </c>
      <c r="QT4" s="96">
        <f>SUM(每日用量!QV8:QV10)</f>
        <v>22.599999999998545</v>
      </c>
      <c r="QU4" s="96">
        <f>SUM(每日用量!QW8:QW10)</f>
        <v>21.199999999998909</v>
      </c>
      <c r="QV4" s="96">
        <f>SUM(每日用量!QX8:QX10)</f>
        <v>20.700000000002547</v>
      </c>
      <c r="QW4" s="96">
        <f>SUM(每日用量!QY8:QY10)</f>
        <v>23.499999999998181</v>
      </c>
      <c r="QX4" s="96">
        <f>SUM(每日用量!QZ8:QZ10)</f>
        <v>25.400000000001455</v>
      </c>
      <c r="QY4" s="96">
        <f>SUM(每日用量!RA8:RA10)</f>
        <v>24.000000000001819</v>
      </c>
      <c r="QZ4" s="96">
        <f>SUM(每日用量!RB8:RB10)</f>
        <v>13.999999999998181</v>
      </c>
      <c r="RA4" s="96">
        <f>SUM(每日用量!RC8:RC10)</f>
        <v>19.299999999999272</v>
      </c>
      <c r="RB4" s="96">
        <f>SUM(每日用量!RD8:RD10)</f>
        <v>19.899999999999636</v>
      </c>
      <c r="RC4" s="96">
        <f>SUM(每日用量!RE8:RE10)</f>
        <v>22.100000000000364</v>
      </c>
      <c r="RD4" s="96">
        <f>SUM(每日用量!RF8:RF10)</f>
        <v>20.199999999998909</v>
      </c>
      <c r="RE4" s="96">
        <f>SUM(每日用量!RG8:RG10)</f>
        <v>21.700000000000728</v>
      </c>
      <c r="RF4" s="96">
        <f>SUM(每日用量!RH8:RH10)</f>
        <v>12.900000000001455</v>
      </c>
      <c r="RG4" s="96">
        <f>SUM(每日用量!RI8:RI10)</f>
        <v>14.399999999997817</v>
      </c>
      <c r="RH4" s="96">
        <f>SUM(每日用量!RJ8:RJ10)</f>
        <v>19.100000000002183</v>
      </c>
      <c r="RI4" s="96">
        <f>SUM(每日用量!RK8:RK10)</f>
        <v>17.299999999999272</v>
      </c>
      <c r="RJ4" s="96">
        <f>SUM(每日用量!RL8:RL10)</f>
        <v>17.499999999998181</v>
      </c>
      <c r="RK4" s="96">
        <f>SUM(每日用量!RM8:RM10)</f>
        <v>18.400000000001455</v>
      </c>
      <c r="RL4" s="96">
        <f>SUM(每日用量!RN8:RN10)</f>
        <v>20.600000000000364</v>
      </c>
      <c r="RM4" s="96">
        <f>SUM(每日用量!RO8:RO10)</f>
        <v>16.300000000001091</v>
      </c>
      <c r="RN4" s="96">
        <f>SUM(每日用量!RP8:RP10)</f>
        <v>9</v>
      </c>
      <c r="RO4" s="96">
        <f>SUM(每日用量!RQ8:RQ10)</f>
        <v>9.5</v>
      </c>
      <c r="RP4" s="96">
        <f>SUM(每日用量!RR8:RR10)</f>
        <v>19.799999999999272</v>
      </c>
      <c r="RQ4" s="96">
        <f>SUM(每日用量!RS8:RS10)</f>
        <v>16.600000000000364</v>
      </c>
      <c r="RR4" s="96">
        <f>SUM(每日用量!RT8:RT10)</f>
        <v>9.6999999999989086</v>
      </c>
      <c r="RS4" s="96">
        <f>SUM(每日用量!RU8:RU10)</f>
        <v>9.8999999999996362</v>
      </c>
      <c r="RT4" s="96">
        <f>SUM(每日用量!RV8:RV10)</f>
        <v>9.7999999999992724</v>
      </c>
      <c r="RU4" s="96">
        <f>SUM(每日用量!RW8:RW10)</f>
        <v>10.500000000001819</v>
      </c>
      <c r="RV4" s="96">
        <f>SUM(每日用量!RX8:RX10)</f>
        <v>21.399999999999636</v>
      </c>
      <c r="RW4" s="96">
        <f>SUM(每日用量!RY8:RY10)</f>
        <v>21.100000000000364</v>
      </c>
      <c r="RX4" s="96">
        <f>SUM(每日用量!RZ8:RZ10)</f>
        <v>24.500000000001819</v>
      </c>
      <c r="RY4" s="96">
        <f>SUM(每日用量!SA8:SA10)</f>
        <v>22.299999999995634</v>
      </c>
      <c r="RZ4" s="96">
        <f>SUM(每日用量!SB8:SB10)</f>
        <v>19.800000000001091</v>
      </c>
      <c r="SA4" s="96">
        <f>SUM(每日用量!SC8:SC10)</f>
        <v>19.200000000002547</v>
      </c>
      <c r="SB4" s="96">
        <f>SUM(每日用量!SD8:SD10)</f>
        <v>10.499999999998181</v>
      </c>
      <c r="SC4" s="96">
        <f>SUM(每日用量!SE8:SE10)</f>
        <v>20.000000000001819</v>
      </c>
      <c r="SD4" s="96">
        <f>SUM(每日用量!SF8:SF10)</f>
        <v>18.799999999997453</v>
      </c>
      <c r="SE4" s="96">
        <f>SUM(每日用量!SG8:SG10)</f>
        <v>17.400000000001455</v>
      </c>
      <c r="SF4" s="96">
        <f>SUM(每日用量!SH8:SH10)</f>
        <v>23.899999999997817</v>
      </c>
      <c r="SG4" s="96">
        <f>SUM(每日用量!SI8:SI10)</f>
        <v>17.800000000001091</v>
      </c>
      <c r="SH4" s="96">
        <f>SUM(每日用量!SJ8:SJ10)</f>
        <v>13.200000000000728</v>
      </c>
      <c r="SI4" s="96">
        <f>SUM(每日用量!SK8:SK10)</f>
        <v>9.7999999999992724</v>
      </c>
      <c r="SJ4" s="96">
        <f>SUM(每日用量!SL8:SL10)</f>
        <v>17.30000000000291</v>
      </c>
      <c r="SK4" s="96">
        <f>SUM(每日用量!SM8:SM10)</f>
        <v>20.699999999998909</v>
      </c>
      <c r="SL4" s="96">
        <f>SUM(每日用量!SN8:SN10)</f>
        <v>20.800000000001091</v>
      </c>
      <c r="SM4" s="96">
        <f>SUM(每日用量!SO8:SO10)</f>
        <v>19.19999999999709</v>
      </c>
      <c r="SN4" s="96">
        <f>SUM(每日用量!SP8:SP10)</f>
        <v>17.199999999998909</v>
      </c>
      <c r="SO4" s="96">
        <f>SUM(每日用量!SQ8:SQ10)</f>
        <v>17.100000000000364</v>
      </c>
      <c r="SP4" s="96">
        <f>SUM(每日用量!SR8:SR10)</f>
        <v>10.30000000000291</v>
      </c>
      <c r="SQ4" s="96">
        <f>SUM(每日用量!SS8:SS10)</f>
        <v>18.799999999999272</v>
      </c>
      <c r="SR4" s="96">
        <f>SUM(每日用量!ST8:ST10)</f>
        <v>17.999999999998181</v>
      </c>
      <c r="SS4" s="96">
        <f>SUM(每日用量!SU8:SU10)</f>
        <v>18.80000000000291</v>
      </c>
      <c r="ST4" s="96">
        <f>SUM(每日用量!SV8:SV10)</f>
        <v>15.599999999998545</v>
      </c>
      <c r="SU4" s="96">
        <f>SUM(每日用量!SW8:SW10)</f>
        <v>15.500000000001819</v>
      </c>
      <c r="SV4" s="96">
        <f>SUM(每日用量!SX8:SX10)</f>
        <v>8.6999999999989086</v>
      </c>
      <c r="SW4" s="96">
        <f>SUM(每日用量!SY8:SY10)</f>
        <v>8.6999999999970896</v>
      </c>
      <c r="SX4" s="96">
        <f>SUM(每日用量!SZ8:SZ10)</f>
        <v>17.200000000000728</v>
      </c>
      <c r="SY4" s="96">
        <f>SUM(每日用量!TA8:TA10)</f>
        <v>17.100000000002183</v>
      </c>
      <c r="SZ4" s="96">
        <f>SUM(每日用量!TB8:TB10)</f>
        <v>17.199999999998909</v>
      </c>
      <c r="TA4" s="96">
        <f>SUM(每日用量!TC8:TC10)</f>
        <v>15.499999999998181</v>
      </c>
      <c r="TB4" s="96">
        <f>SUM(每日用量!TD8:TD10)</f>
        <v>16.80000000000291</v>
      </c>
      <c r="TC4" s="96">
        <f>SUM(每日用量!TE8:TE10)</f>
        <v>17.399999999999636</v>
      </c>
      <c r="TD4" s="96">
        <f>SUM(每日用量!TF8:TF10)</f>
        <v>8.5999999999985448</v>
      </c>
      <c r="TE4" s="96">
        <f>SUM(每日用量!TG8:TG10)</f>
        <v>17.199999999998909</v>
      </c>
      <c r="TF4" s="96">
        <f>SUM(每日用量!TH8:TH10)</f>
        <v>20.100000000000364</v>
      </c>
      <c r="TG4" s="96">
        <f>SUM(每日用量!TI8:TI10)</f>
        <v>18.399999999999636</v>
      </c>
      <c r="TH4" s="96">
        <f>SUM(每日用量!TJ8:TJ10)</f>
        <v>18.600000000000364</v>
      </c>
      <c r="TI4" s="96">
        <f>SUM(每日用量!TK8:TK10)</f>
        <v>15.30000000000291</v>
      </c>
      <c r="TJ4" s="96">
        <f>SUM(每日用量!TL8:TL10)</f>
        <v>9.0999999999985448</v>
      </c>
      <c r="TK4" s="96">
        <f>SUM(每日用量!TM8:TM10)</f>
        <v>9.2999999999992724</v>
      </c>
      <c r="TL4" s="96">
        <f>SUM(每日用量!TN8:TN10)</f>
        <v>17.30000000000291</v>
      </c>
    </row>
    <row r="5" spans="1:532">
      <c r="A5" s="95" t="s">
        <v>467</v>
      </c>
      <c r="B5" s="96">
        <f>SUM(每日用量!D11:D16)</f>
        <v>184.09999999999673</v>
      </c>
      <c r="C5" s="96">
        <f>SUM(每日用量!E11:E16)</f>
        <v>366.50000000000182</v>
      </c>
      <c r="D5" s="96">
        <f>SUM(每日用量!F11:F16)</f>
        <v>370.10000000000036</v>
      </c>
      <c r="E5" s="96">
        <f>SUM(每日用量!G11:G16)</f>
        <v>347.40000000000691</v>
      </c>
      <c r="F5" s="96">
        <f>SUM(每日用量!H11:H16)</f>
        <v>103.89999999998508</v>
      </c>
      <c r="G5" s="96">
        <f>SUM(每日用量!I11:I16)</f>
        <v>370.29999999999563</v>
      </c>
      <c r="H5" s="96">
        <f>SUM(每日用量!J11:J16)</f>
        <v>378.30000000000473</v>
      </c>
      <c r="I5" s="96">
        <f>SUM(每日用量!K11:K16)</f>
        <v>373.30000000000473</v>
      </c>
      <c r="J5" s="96">
        <f>SUM(每日用量!L11:L16)</f>
        <v>362.19999999998618</v>
      </c>
      <c r="K5" s="96">
        <f>SUM(每日用量!M11:M16)</f>
        <v>362.60000000001128</v>
      </c>
      <c r="L5" s="96">
        <f>SUM(每日用量!N11:N16)</f>
        <v>329.20000000000618</v>
      </c>
      <c r="M5" s="96">
        <f>SUM(每日用量!O11:O16)</f>
        <v>79.699999999989814</v>
      </c>
      <c r="N5" s="96">
        <f>SUM(每日用量!P11:P16)</f>
        <v>355.30000000000109</v>
      </c>
      <c r="O5" s="96">
        <f>SUM(每日用量!Q11:Q16)</f>
        <v>358.80000000000473</v>
      </c>
      <c r="P5" s="96">
        <f>SUM(每日用量!R11:R16)</f>
        <v>361.99999999999454</v>
      </c>
      <c r="Q5" s="96">
        <f>SUM(每日用量!S11:S16)</f>
        <v>354.399999999996</v>
      </c>
      <c r="R5" s="96">
        <f>SUM(每日用量!T11:T16)</f>
        <v>340.19999999999891</v>
      </c>
      <c r="S5" s="96">
        <f>SUM(每日用量!U11:U16)</f>
        <v>303.20000000000618</v>
      </c>
      <c r="T5" s="96">
        <f>SUM(每日用量!V11:V16)</f>
        <v>102.5</v>
      </c>
      <c r="U5" s="96">
        <f>SUM(每日用量!W11:W16)</f>
        <v>337.899999999996</v>
      </c>
      <c r="V5" s="96">
        <f>SUM(每日用量!X11:X16)</f>
        <v>336.10000000000946</v>
      </c>
      <c r="W5" s="96">
        <f>SUM(每日用量!Y11:Y16)</f>
        <v>338.00000000000364</v>
      </c>
      <c r="X5" s="96">
        <f>SUM(每日用量!Z11:Z16)</f>
        <v>331.49999999999454</v>
      </c>
      <c r="Y5" s="96">
        <f>SUM(每日用量!AA11:AA16)</f>
        <v>328.60000000000764</v>
      </c>
      <c r="Z5" s="96">
        <f>SUM(每日用量!AB11:AB16)</f>
        <v>255.99999999998727</v>
      </c>
      <c r="AA5" s="96">
        <f>SUM(每日用量!AC11:AC16)</f>
        <v>99.10000000000764</v>
      </c>
      <c r="AB5" s="96">
        <f>SUM(每日用量!AD11:AD16)</f>
        <v>125.79999999999382</v>
      </c>
      <c r="AC5" s="96">
        <f>SUM(每日用量!AE11:AE16)</f>
        <v>33.400000000001455</v>
      </c>
      <c r="AD5" s="96">
        <f>SUM(每日用量!AF11:AF16)</f>
        <v>33.400000000001455</v>
      </c>
      <c r="AE5" s="96">
        <f>SUM(每日用量!AG11:AG16)</f>
        <v>33.30000000000291</v>
      </c>
      <c r="AF5" s="96">
        <f>SUM(每日用量!AH11:AH16)</f>
        <v>33.799999999995634</v>
      </c>
      <c r="AG5" s="96">
        <f>SUM(每日用量!AI11:AI16)</f>
        <v>33.500000000014552</v>
      </c>
      <c r="AH5" s="96">
        <f>SUM(每日用量!AJ11:AJ16)</f>
        <v>49.899999999988722</v>
      </c>
      <c r="AI5" s="96">
        <f>SUM(每日用量!AK11:AK16)</f>
        <v>303.100000000004</v>
      </c>
      <c r="AJ5" s="96">
        <f>SUM(每日用量!AL11:AL16)</f>
        <v>315.100000000004</v>
      </c>
      <c r="AK5" s="96">
        <f>SUM(每日用量!AM11:AM16)</f>
        <v>324.99999999998181</v>
      </c>
      <c r="AL5" s="96">
        <f>SUM(每日用量!AN11:AN16)</f>
        <v>334.60000000001128</v>
      </c>
      <c r="AM5" s="96">
        <f>SUM(每日用量!AO11:AO16)</f>
        <v>335.50000000001455</v>
      </c>
      <c r="AN5" s="96">
        <f>SUM(每日用量!AP11:AP16)</f>
        <v>331.39999999999054</v>
      </c>
      <c r="AO5" s="96">
        <f>SUM(每日用量!AQ11:AQ16)</f>
        <v>321.99999999999091</v>
      </c>
      <c r="AP5" s="96">
        <f>SUM(每日用量!AR11:AR16)</f>
        <v>334.80000000001564</v>
      </c>
      <c r="AQ5" s="96">
        <f>SUM(每日用量!AS11:AS16)</f>
        <v>348.89999999997599</v>
      </c>
      <c r="AR5" s="96">
        <f>SUM(每日用量!AT11:AT16)</f>
        <v>345.90000000000691</v>
      </c>
      <c r="AS5" s="96">
        <f>SUM(每日用量!AU11:AU16)</f>
        <v>335.90000000000146</v>
      </c>
      <c r="AT5" s="96">
        <f>SUM(每日用量!AV11:AV16)</f>
        <v>350.80000000000291</v>
      </c>
      <c r="AU5" s="96">
        <f>SUM(每日用量!AW11:AW16)</f>
        <v>335.49999999999818</v>
      </c>
      <c r="AV5" s="96">
        <f>SUM(每日用量!AX11:AX16)</f>
        <v>114.60000000000946</v>
      </c>
      <c r="AW5" s="96">
        <f>SUM(每日用量!AY11:AY16)</f>
        <v>345.29999999998472</v>
      </c>
      <c r="AX5" s="96">
        <f>SUM(每日用量!AZ11:AZ16)</f>
        <v>351.30000000001928</v>
      </c>
      <c r="AY5" s="96">
        <f>SUM(每日用量!BA11:BA16)</f>
        <v>374.299999999992</v>
      </c>
      <c r="AZ5" s="96">
        <f>SUM(每日用量!BB11:BB16)</f>
        <v>357.60000000000946</v>
      </c>
      <c r="BA5" s="96">
        <f>SUM(每日用量!BC11:BC16)</f>
        <v>371.79999999998472</v>
      </c>
      <c r="BB5" s="96">
        <f>SUM(每日用量!BD11:BD16)</f>
        <v>370.19999999999163</v>
      </c>
      <c r="BC5" s="96">
        <f>SUM(每日用量!BE11:BE16)</f>
        <v>337.80000000001019</v>
      </c>
      <c r="BD5" s="96">
        <f>SUM(每日用量!BF11:BF16)</f>
        <v>390.19999999998981</v>
      </c>
      <c r="BE5" s="96">
        <f>SUM(每日用量!BG11:BG16)</f>
        <v>381.7000000000171</v>
      </c>
      <c r="BF5" s="96">
        <f>SUM(每日用量!BH11:BH16)</f>
        <v>388.99999999997817</v>
      </c>
      <c r="BG5" s="96">
        <f>SUM(每日用量!BI11:BI16)</f>
        <v>380.90000000001237</v>
      </c>
      <c r="BH5" s="96">
        <f>SUM(每日用量!BJ11:BJ16)</f>
        <v>385.79999999999563</v>
      </c>
      <c r="BI5" s="96">
        <f>SUM(每日用量!BK11:BK16)</f>
        <v>376.40000000001237</v>
      </c>
      <c r="BJ5" s="96">
        <f>SUM(每日用量!BL11:BL16)</f>
        <v>114</v>
      </c>
      <c r="BK5" s="96">
        <f>SUM(每日用量!BM11:BM16)</f>
        <v>373.40000000000509</v>
      </c>
      <c r="BL5" s="96">
        <f>SUM(每日用量!BN11:BN16)</f>
        <v>385.99999999999272</v>
      </c>
      <c r="BM5" s="96">
        <f>SUM(每日用量!BO11:BO16)</f>
        <v>371.09999999999673</v>
      </c>
      <c r="BN5" s="96">
        <f>SUM(每日用量!BP11:BP16)</f>
        <v>377.59999999999127</v>
      </c>
      <c r="BO5" s="96">
        <f>SUM(每日用量!BQ11:BQ16)</f>
        <v>375.30000000000291</v>
      </c>
      <c r="BP5" s="96">
        <f>SUM(每日用量!BR11:BR16)</f>
        <v>369.70000000000255</v>
      </c>
      <c r="BQ5" s="96">
        <f>SUM(每日用量!BS11:BS16)</f>
        <v>131.80000000000473</v>
      </c>
      <c r="BR5" s="96">
        <f>SUM(每日用量!BT11:BT16)</f>
        <v>394.19999999998436</v>
      </c>
      <c r="BS5" s="96">
        <f>SUM(每日用量!BU11:BU16)</f>
        <v>426.40000000001419</v>
      </c>
      <c r="BT5" s="96">
        <f>SUM(每日用量!BV11:BV16)</f>
        <v>431.19999999999891</v>
      </c>
      <c r="BU5" s="96">
        <f>SUM(每日用量!BW11:BW16)</f>
        <v>414.70000000000437</v>
      </c>
      <c r="BV5" s="96">
        <f>SUM(每日用量!BX11:BX16)</f>
        <v>434.39999999999782</v>
      </c>
      <c r="BW5" s="96">
        <f>SUM(每日用量!BY11:BY16)</f>
        <v>399.399999999996</v>
      </c>
      <c r="BX5" s="96">
        <f>SUM(每日用量!BZ11:BZ16)</f>
        <v>155.50000000000364</v>
      </c>
      <c r="BY5" s="96">
        <f>SUM(每日用量!CA11:CA16)</f>
        <v>418.19999999999527</v>
      </c>
      <c r="BZ5" s="96">
        <f>SUM(每日用量!CB11:CB16)</f>
        <v>384.59999999999854</v>
      </c>
      <c r="CA5" s="96">
        <f>SUM(每日用量!CC11:CC16)</f>
        <v>383.60000000000218</v>
      </c>
      <c r="CB5" s="96">
        <f>SUM(每日用量!CD11:CD16)</f>
        <v>412.200000000008</v>
      </c>
      <c r="CC5" s="96">
        <f>SUM(每日用量!CE11:CE16)</f>
        <v>385.40000000000691</v>
      </c>
      <c r="CD5" s="96">
        <f>SUM(每日用量!CF11:CF16)</f>
        <v>385.79999999998654</v>
      </c>
      <c r="CE5" s="96">
        <f>SUM(每日用量!CG11:CG16)</f>
        <v>107.70000000000255</v>
      </c>
      <c r="CF5" s="96">
        <f>SUM(每日用量!CH11:CH16)</f>
        <v>386.30000000001019</v>
      </c>
      <c r="CG5" s="96">
        <f>SUM(每日用量!CI11:CI16)</f>
        <v>388.19999999998436</v>
      </c>
      <c r="CH5" s="96">
        <f>SUM(每日用量!CJ11:CJ16)</f>
        <v>385.10000000000036</v>
      </c>
      <c r="CI5" s="96">
        <f>SUM(每日用量!CK11:CK16)</f>
        <v>409.60000000001128</v>
      </c>
      <c r="CJ5" s="96">
        <f>SUM(每日用量!CL11:CL16)</f>
        <v>415.99999999999818</v>
      </c>
      <c r="CK5" s="96">
        <f>SUM(每日用量!CM11:CM16)</f>
        <v>400.49999999999091</v>
      </c>
      <c r="CL5" s="96">
        <f>SUM(每日用量!CN11:CN16)</f>
        <v>119.30000000000291</v>
      </c>
      <c r="CM5" s="96">
        <f>SUM(每日用量!CO11:CO16)</f>
        <v>411.09999999999309</v>
      </c>
      <c r="CN5" s="96">
        <f>SUM(每日用量!CP11:CP16)</f>
        <v>392.00000000001637</v>
      </c>
      <c r="CO5" s="96">
        <f>SUM(每日用量!CQ11:CQ16)</f>
        <v>383.29999999999018</v>
      </c>
      <c r="CP5" s="96">
        <f>SUM(每日用量!CR11:CR16)</f>
        <v>397.10000000000764</v>
      </c>
      <c r="CQ5" s="96">
        <f>SUM(每日用量!CS11:CS16)</f>
        <v>385.19999999998618</v>
      </c>
      <c r="CR5" s="96">
        <f>SUM(每日用量!CT11:CT16)</f>
        <v>312.80000000001382</v>
      </c>
      <c r="CS5" s="96">
        <f>SUM(每日用量!CU11:CU16)</f>
        <v>123.59999999999673</v>
      </c>
      <c r="CT5" s="96">
        <f>SUM(每日用量!CV11:CV16)</f>
        <v>135.59999999998581</v>
      </c>
      <c r="CU5" s="96">
        <f>SUM(每日用量!CW11:CW16)</f>
        <v>391.10000000001128</v>
      </c>
      <c r="CV5" s="96">
        <f>SUM(每日用量!CX11:CX16)</f>
        <v>399.79999999999745</v>
      </c>
      <c r="CW5" s="96">
        <f>SUM(每日用量!CY11:CY16)</f>
        <v>387.10000000000218</v>
      </c>
      <c r="CX5" s="96">
        <f>SUM(每日用量!CZ11:CZ16)</f>
        <v>386.79999999999927</v>
      </c>
      <c r="CY5" s="96">
        <f>SUM(每日用量!DA11:DA16)</f>
        <v>344.80000000000473</v>
      </c>
      <c r="CZ5" s="96">
        <f>SUM(每日用量!DB11:DB16)</f>
        <v>121.69999999999345</v>
      </c>
      <c r="DA5" s="96">
        <f>SUM(每日用量!DC11:DC16)</f>
        <v>382.39999999999236</v>
      </c>
      <c r="DB5" s="96">
        <f>SUM(每日用量!DD11:DD16)</f>
        <v>384.80000000001382</v>
      </c>
      <c r="DC5" s="96">
        <f>SUM(每日用量!DE11:DE16)</f>
        <v>410.79999999999382</v>
      </c>
      <c r="DD5" s="96">
        <f>SUM(每日用量!DF11:DF16)</f>
        <v>368.39999999999418</v>
      </c>
      <c r="DE5" s="96">
        <f>SUM(每日用量!DG11:DG16)</f>
        <v>382.90000000001783</v>
      </c>
      <c r="DF5" s="96">
        <f>SUM(每日用量!DH11:DH16)</f>
        <v>310.99999999999818</v>
      </c>
      <c r="DG5" s="96">
        <f>SUM(每日用量!DI11:DI16)</f>
        <v>138.30000000000473</v>
      </c>
      <c r="DH5" s="96">
        <f>SUM(每日用量!DJ11:DJ16)</f>
        <v>368.09999999999491</v>
      </c>
      <c r="DI5" s="96">
        <f>SUM(每日用量!DK11:DK16)</f>
        <v>399.19999999999527</v>
      </c>
      <c r="DJ5" s="96">
        <f>SUM(每日用量!DL11:DL16)</f>
        <v>378.59999999998945</v>
      </c>
      <c r="DK5" s="96">
        <f>SUM(每日用量!DM11:DM16)</f>
        <v>393.60000000000764</v>
      </c>
      <c r="DL5" s="96">
        <f>SUM(每日用量!DN11:DN16)</f>
        <v>375.89999999999964</v>
      </c>
      <c r="DM5" s="96">
        <f>SUM(每日用量!DO11:DO16)</f>
        <v>318.09999999999673</v>
      </c>
      <c r="DN5" s="96">
        <f>SUM(每日用量!DP11:DP16)</f>
        <v>117.89999999999418</v>
      </c>
      <c r="DO5" s="96">
        <f>SUM(每日用量!DQ11:DQ16)</f>
        <v>398.30000000001019</v>
      </c>
      <c r="DP5" s="96">
        <f>SUM(每日用量!DR11:DR16)</f>
        <v>322.20000000000618</v>
      </c>
      <c r="DQ5" s="96">
        <f>SUM(每日用量!DS11:DS16)</f>
        <v>101.600000000004</v>
      </c>
      <c r="DR5" s="96">
        <f>SUM(每日用量!DT11:DT16)</f>
        <v>110.49999999997999</v>
      </c>
      <c r="DS5" s="96">
        <f>SUM(每日用量!DU11:DU16)</f>
        <v>396.70000000001528</v>
      </c>
      <c r="DT5" s="96">
        <f>SUM(每日用量!DV11:DV16)</f>
        <v>309.79999999999927</v>
      </c>
      <c r="DU5" s="96">
        <f>SUM(每日用量!DW11:DW16)</f>
        <v>114.19999999999709</v>
      </c>
      <c r="DV5" s="96">
        <f>SUM(每日用量!DX11:DX16)</f>
        <v>315.59999999999309</v>
      </c>
      <c r="DW5" s="96">
        <f>SUM(每日用量!DY11:DY16)</f>
        <v>294.79999999999927</v>
      </c>
      <c r="DX5" s="96">
        <f>SUM(每日用量!DZ11:DZ16)</f>
        <v>302.90000000000146</v>
      </c>
      <c r="DY5" s="96">
        <f>SUM(每日用量!EA11:EA16)</f>
        <v>154.29999999999745</v>
      </c>
      <c r="DZ5" s="96">
        <f>SUM(每日用量!EB11:EB16)</f>
        <v>315.10000000000582</v>
      </c>
      <c r="EA5" s="96">
        <f>SUM(每日用量!EC11:EC16)</f>
        <v>285.40000000000146</v>
      </c>
      <c r="EB5" s="96">
        <f>SUM(每日用量!ED11:ED16)</f>
        <v>138.00000000000546</v>
      </c>
      <c r="EC5" s="96">
        <f>SUM(每日用量!EE11:EE16)</f>
        <v>298.59999999999491</v>
      </c>
      <c r="ED5" s="96">
        <f>SUM(每日用量!EF11:EF16)</f>
        <v>312.69999999998799</v>
      </c>
      <c r="EE5" s="96">
        <f>SUM(每日用量!EG11:EG16)</f>
        <v>302.899999999996</v>
      </c>
      <c r="EF5" s="96">
        <f>SUM(每日用量!EH11:EH16)</f>
        <v>296.40000000001965</v>
      </c>
      <c r="EG5" s="96">
        <f>SUM(每日用量!EI11:EI16)</f>
        <v>310.10000000000218</v>
      </c>
      <c r="EH5" s="96">
        <f>SUM(每日用量!EJ11:EJ16)</f>
        <v>234.29999999998108</v>
      </c>
      <c r="EI5" s="96">
        <f>SUM(每日用量!EK11:EK16)</f>
        <v>119.90000000000691</v>
      </c>
      <c r="EJ5" s="96">
        <f>SUM(每日用量!EL11:EL16)</f>
        <v>290.20000000000437</v>
      </c>
      <c r="EK5" s="96">
        <f>SUM(每日用量!EM11:EM16)</f>
        <v>300.00000000001273</v>
      </c>
      <c r="EL5" s="96">
        <f>SUM(每日用量!EN11:EN16)</f>
        <v>302.99999999999454</v>
      </c>
      <c r="EM5" s="96">
        <f>SUM(每日用量!EO11:EO16)</f>
        <v>299.700000000008</v>
      </c>
      <c r="EN5" s="96">
        <f>SUM(每日用量!EP11:EP16)</f>
        <v>293.2999999999829</v>
      </c>
      <c r="EO5" s="96">
        <f>SUM(每日用量!EQ11:EQ16)</f>
        <v>227.09999999999309</v>
      </c>
      <c r="EP5" s="96">
        <f>SUM(每日用量!ER11:ER16)</f>
        <v>81.199999999995271</v>
      </c>
      <c r="EQ5" s="96">
        <f>SUM(每日用量!ES11:ES16)</f>
        <v>306.1000000000131</v>
      </c>
      <c r="ER5" s="96">
        <f>SUM(每日用量!ET11:ET16)</f>
        <v>306.69999999999709</v>
      </c>
      <c r="ES5" s="96">
        <f>SUM(每日用量!EU11:EU16)</f>
        <v>301.60000000000946</v>
      </c>
      <c r="ET5" s="96">
        <f>SUM(每日用量!EV11:EV16)</f>
        <v>307.29999999999563</v>
      </c>
      <c r="EU5" s="96">
        <f>SUM(每日用量!EW11:EW16)</f>
        <v>281.60000000000036</v>
      </c>
      <c r="EV5" s="96">
        <f>SUM(每日用量!EX11:EX16)</f>
        <v>256.90000000000327</v>
      </c>
      <c r="EW5" s="96">
        <f>SUM(每日用量!EY11:EY16)</f>
        <v>123.59999999999491</v>
      </c>
      <c r="EX5" s="96">
        <f>SUM(每日用量!EZ11:EZ16)</f>
        <v>315.49999999999272</v>
      </c>
      <c r="EY5" s="96">
        <f>SUM(每日用量!FA11:FA16)</f>
        <v>308.50000000001637</v>
      </c>
      <c r="EZ5" s="96">
        <f>SUM(每日用量!FB11:FB16)</f>
        <v>306.6999999999789</v>
      </c>
      <c r="FA5" s="96">
        <f>SUM(每日用量!FC11:FC16)</f>
        <v>328.100000000004</v>
      </c>
      <c r="FB5" s="96">
        <f>SUM(每日用量!FD11:FD16)</f>
        <v>313.40000000001419</v>
      </c>
      <c r="FC5" s="96">
        <f>SUM(每日用量!FE11:FE16)</f>
        <v>275.19999999998254</v>
      </c>
      <c r="FD5" s="96">
        <f>SUM(每日用量!FF11:FF16)</f>
        <v>114.40000000001601</v>
      </c>
      <c r="FE5" s="96">
        <f>SUM(每日用量!FG11:FG16)</f>
        <v>329.99999999998363</v>
      </c>
      <c r="FF5" s="96">
        <f>SUM(每日用量!FH11:FH16)</f>
        <v>312.99999999999818</v>
      </c>
      <c r="FG5" s="96">
        <f>SUM(每日用量!FI11:FI16)</f>
        <v>315.60000000001673</v>
      </c>
      <c r="FH5" s="96">
        <f>SUM(每日用量!FJ11:FJ16)</f>
        <v>323.99999999999272</v>
      </c>
      <c r="FI5" s="96">
        <f>SUM(每日用量!FK11:FK16)</f>
        <v>290.00000000000546</v>
      </c>
      <c r="FJ5" s="96">
        <f>SUM(每日用量!FL11:FL16)</f>
        <v>265.69999999999163</v>
      </c>
      <c r="FK5" s="96">
        <f>SUM(每日用量!FM11:FM16)</f>
        <v>83.599999999996726</v>
      </c>
      <c r="FL5" s="96">
        <f>SUM(每日用量!FN11:FN16)</f>
        <v>313.50000000000364</v>
      </c>
      <c r="FM5" s="96">
        <f>SUM(每日用量!FO11:FO16)</f>
        <v>341.80000000002656</v>
      </c>
      <c r="FN5" s="96">
        <f>SUM(每日用量!FP11:FP16)</f>
        <v>321.39999999997963</v>
      </c>
      <c r="FO5" s="96">
        <f>SUM(每日用量!FQ11:FQ16)</f>
        <v>309.40000000000873</v>
      </c>
      <c r="FP5" s="96">
        <f>SUM(每日用量!FR11:FR16)</f>
        <v>321.19999999997344</v>
      </c>
      <c r="FQ5" s="96">
        <f>SUM(每日用量!FS11:FS16)</f>
        <v>263.20000000002437</v>
      </c>
      <c r="FR5" s="96">
        <f>SUM(每日用量!FT11:FT16)</f>
        <v>94.100000000004002</v>
      </c>
      <c r="FS5" s="96">
        <f>SUM(每日用量!FU11:FU16)</f>
        <v>318.29999999999382</v>
      </c>
      <c r="FT5" s="96">
        <f>SUM(每日用量!FV11:FV16)</f>
        <v>332.69999999999891</v>
      </c>
      <c r="FU5" s="96">
        <f>SUM(每日用量!FW11:FW16)</f>
        <v>314.99999999999091</v>
      </c>
      <c r="FV5" s="96">
        <f>SUM(每日用量!FX11:FX16)</f>
        <v>313.90000000000327</v>
      </c>
      <c r="FW5" s="96">
        <f>SUM(每日用量!FY11:FY16)</f>
        <v>280.10000000000764</v>
      </c>
      <c r="FX5" s="96">
        <f>SUM(每日用量!FZ11:FZ16)</f>
        <v>278.09999999998763</v>
      </c>
      <c r="FY5" s="96">
        <f>SUM(每日用量!GA11:GA16)</f>
        <v>86.900000000016007</v>
      </c>
      <c r="FZ5" s="96">
        <f>SUM(每日用量!GB11:GB16)</f>
        <v>317.59999999999854</v>
      </c>
      <c r="GA5" s="96">
        <f>SUM(每日用量!GC11:GC16)</f>
        <v>330.09999999998945</v>
      </c>
      <c r="GB5" s="96">
        <f>SUM(每日用量!GD11:GD16)</f>
        <v>316.20000000001528</v>
      </c>
      <c r="GC5" s="96">
        <f>SUM(每日用量!GE11:GE16)</f>
        <v>313.89999999998145</v>
      </c>
      <c r="GD5" s="96">
        <f>SUM(每日用量!GF11:GF16)</f>
        <v>307.40000000000146</v>
      </c>
      <c r="GE5" s="96">
        <f>SUM(每日用量!GG11:GG16)</f>
        <v>258.80000000000473</v>
      </c>
      <c r="GF5" s="96">
        <f>SUM(每日用量!GH11:GH16)</f>
        <v>89.399999999988722</v>
      </c>
      <c r="GG5" s="96">
        <f>SUM(每日用量!GI11:GI16)</f>
        <v>307.399999999996</v>
      </c>
      <c r="GH5" s="96">
        <f>SUM(每日用量!GJ11:GJ16)</f>
        <v>321.20000000003347</v>
      </c>
      <c r="GI5" s="96">
        <f>SUM(每日用量!GK11:GK16)</f>
        <v>317.79999999997381</v>
      </c>
      <c r="GJ5" s="96">
        <f>SUM(每日用量!GL11:GL16)</f>
        <v>303.80000000002292</v>
      </c>
      <c r="GK5" s="96">
        <f>SUM(每日用量!GM11:GM16)</f>
        <v>306.19999999999709</v>
      </c>
      <c r="GL5" s="96">
        <f>SUM(每日用量!GN11:GN16)</f>
        <v>254.69999999998436</v>
      </c>
      <c r="GM5" s="96">
        <f>SUM(每日用量!GO11:GO16)</f>
        <v>102.20000000000255</v>
      </c>
      <c r="GN5" s="96">
        <f>SUM(每日用量!GP11:GP16)</f>
        <v>291.59999999999309</v>
      </c>
      <c r="GO5" s="96">
        <f>SUM(每日用量!GQ11:GQ16)</f>
        <v>287.2000000000171</v>
      </c>
      <c r="GP5" s="96">
        <f>SUM(每日用量!GR11:GR16)</f>
        <v>299.59999999998399</v>
      </c>
      <c r="GQ5" s="96">
        <f>SUM(每日用量!GS11:GS16)</f>
        <v>283.80000000001019</v>
      </c>
      <c r="GR5" s="96">
        <f>SUM(每日用量!GT11:GT16)</f>
        <v>294.19999999999527</v>
      </c>
      <c r="GS5" s="96">
        <f>SUM(每日用量!GU11:GU16)</f>
        <v>233.79999999998654</v>
      </c>
      <c r="GT5" s="96">
        <f>SUM(每日用量!GV11:GV16)</f>
        <v>108.10000000002401</v>
      </c>
      <c r="GU5" s="96">
        <f>SUM(每日用量!GW11:GW16)</f>
        <v>228.09999999998763</v>
      </c>
      <c r="GV5" s="96">
        <f>SUM(每日用量!GX11:GX16)</f>
        <v>110.70000000001892</v>
      </c>
      <c r="GW5" s="96">
        <f>SUM(每日用量!GY11:GY16)</f>
        <v>312.09999999999127</v>
      </c>
      <c r="GX5" s="96">
        <f>SUM(每日用量!GZ11:GZ16)</f>
        <v>344.59999999998945</v>
      </c>
      <c r="GY5" s="96">
        <f>SUM(每日用量!HA11:HA16)</f>
        <v>342.79999999999745</v>
      </c>
      <c r="GZ5" s="96">
        <f>SUM(每日用量!HB11:HB16)</f>
        <v>276.09999999999127</v>
      </c>
      <c r="HA5" s="96">
        <f>SUM(每日用量!HC11:HC16)</f>
        <v>95.200000000008004</v>
      </c>
      <c r="HB5" s="96">
        <f>SUM(每日用量!HD11:HD16)</f>
        <v>345.90000000001055</v>
      </c>
      <c r="HC5" s="96">
        <f>SUM(每日用量!HE11:HE16)</f>
        <v>353.70000000000255</v>
      </c>
      <c r="HD5" s="96">
        <f>SUM(每日用量!HF11:HF16)</f>
        <v>377.89999999999054</v>
      </c>
      <c r="HE5" s="96">
        <f>SUM(每日用量!HG11:HG16)</f>
        <v>315.50000000001455</v>
      </c>
      <c r="HF5" s="96">
        <f>SUM(每日用量!HH11:HH16)</f>
        <v>324.00000000000182</v>
      </c>
      <c r="HG5" s="96">
        <f>SUM(每日用量!HI11:HI16)</f>
        <v>309.09999999997126</v>
      </c>
      <c r="HH5" s="96">
        <f>SUM(每日用量!HJ11:HJ16)</f>
        <v>119.70000000001892</v>
      </c>
      <c r="HI5" s="96">
        <f>SUM(每日用量!HK11:HK16)</f>
        <v>384.80000000001746</v>
      </c>
      <c r="HJ5" s="96">
        <f>SUM(每日用量!HL11:HL16)</f>
        <v>379.89999999996871</v>
      </c>
      <c r="HK5" s="96">
        <f>SUM(每日用量!HM11:HM16)</f>
        <v>355.70000000000437</v>
      </c>
      <c r="HL5" s="96">
        <f>SUM(每日用量!HN11:HN16)</f>
        <v>340.39999999999782</v>
      </c>
      <c r="HM5" s="96">
        <f>SUM(每日用量!HO11:HO16)</f>
        <v>289.50000000001091</v>
      </c>
      <c r="HN5" s="96">
        <f>SUM(每日用量!HP11:HP16)</f>
        <v>283.09999999998581</v>
      </c>
      <c r="HO5" s="96">
        <f>SUM(每日用量!HQ11:HQ16)</f>
        <v>101.00000000002001</v>
      </c>
      <c r="HP5" s="96">
        <f>SUM(每日用量!HR11:HR16)</f>
        <v>365.10000000000218</v>
      </c>
      <c r="HQ5" s="96">
        <f>SUM(每日用量!HS11:HS16)</f>
        <v>364.59999999997854</v>
      </c>
      <c r="HR5" s="96">
        <f>SUM(每日用量!HT11:HT16)</f>
        <v>368.90000000001237</v>
      </c>
      <c r="HS5" s="96">
        <f>SUM(每日用量!HU11:HU16)</f>
        <v>367.79999999999382</v>
      </c>
      <c r="HT5" s="96">
        <f>SUM(每日用量!HV11:HV16)</f>
        <v>320.80000000000655</v>
      </c>
      <c r="HU5" s="96">
        <f>SUM(每日用量!HW11:HW16)</f>
        <v>315.60000000001855</v>
      </c>
      <c r="HV5" s="96">
        <f>SUM(每日用量!HX11:HX16)</f>
        <v>118.89999999997053</v>
      </c>
      <c r="HW5" s="96">
        <f>SUM(每日用量!HY11:HY16)</f>
        <v>373.39999999999964</v>
      </c>
      <c r="HX5" s="96">
        <f>SUM(每日用量!HZ11:HZ16)</f>
        <v>364.50000000001637</v>
      </c>
      <c r="HY5" s="96">
        <f>SUM(每日用量!IA11:IA16)</f>
        <v>374.399999999996</v>
      </c>
      <c r="HZ5" s="96">
        <f>SUM(每日用量!IB11:IB16)</f>
        <v>365.20000000000255</v>
      </c>
      <c r="IA5" s="96">
        <f>SUM(每日用量!IC11:IC16)</f>
        <v>343.79999999997926</v>
      </c>
      <c r="IB5" s="96">
        <f>SUM(每日用量!ID11:ID16)</f>
        <v>290.10000000000764</v>
      </c>
      <c r="IC5" s="96">
        <f>SUM(每日用量!IE11:IE16)</f>
        <v>118.30000000001746</v>
      </c>
      <c r="ID5" s="96">
        <f>SUM(每日用量!IF11:IF16)</f>
        <v>358.39999999998872</v>
      </c>
      <c r="IE5" s="96">
        <f>SUM(每日用量!IG11:IG16)</f>
        <v>363.70000000000618</v>
      </c>
      <c r="IF5" s="96">
        <f>SUM(每日用量!IH11:IH16)</f>
        <v>378.80000000001019</v>
      </c>
      <c r="IG5" s="96">
        <f>SUM(每日用量!II11:II16)</f>
        <v>364.49999999998727</v>
      </c>
      <c r="IH5" s="96">
        <f>SUM(每日用量!IJ11:IJ16)</f>
        <v>394.00000000000909</v>
      </c>
      <c r="II5" s="96">
        <f>SUM(每日用量!IK11:IK16)</f>
        <v>279.79999999998472</v>
      </c>
      <c r="IJ5" s="96">
        <f>SUM(每日用量!IL11:IL16)</f>
        <v>229.19999999999345</v>
      </c>
      <c r="IK5" s="96">
        <f>SUM(每日用量!IM11:IM16)</f>
        <v>189.90000000000509</v>
      </c>
      <c r="IL5" s="96">
        <f>SUM(每日用量!IN11:IN16)</f>
        <v>87.800000000006548</v>
      </c>
      <c r="IM5" s="96">
        <f>SUM(每日用量!IO11:IO16)</f>
        <v>357.20000000000437</v>
      </c>
      <c r="IN5" s="96">
        <f>SUM(每日用量!IP11:IP16)</f>
        <v>357.40000000001237</v>
      </c>
      <c r="IO5" s="96">
        <f>SUM(每日用量!IQ11:IQ16)</f>
        <v>353.29999999997017</v>
      </c>
      <c r="IP5" s="96">
        <f>SUM(每日用量!IR11:IR16)</f>
        <v>346.60000000002583</v>
      </c>
      <c r="IQ5" s="96">
        <f>SUM(每日用量!IS11:IS16)</f>
        <v>115.29999999999018</v>
      </c>
      <c r="IR5" s="96">
        <f>SUM(每日用量!IT11:IT16)</f>
        <v>377.70000000001346</v>
      </c>
      <c r="IS5" s="96">
        <f>SUM(每日用量!IU11:IU16)</f>
        <v>359.59999999998035</v>
      </c>
      <c r="IT5" s="96">
        <f>SUM(每日用量!IV11:IV16)</f>
        <v>357.40000000001237</v>
      </c>
      <c r="IU5" s="96">
        <f>SUM(每日用量!IW11:IW16)</f>
        <v>349.79999999998836</v>
      </c>
      <c r="IV5" s="96">
        <f>SUM(每日用量!IX11:IX16)</f>
        <v>355.69999999999891</v>
      </c>
      <c r="IW5" s="96">
        <f>SUM(每日用量!IY11:IY16)</f>
        <v>348.30000000000837</v>
      </c>
      <c r="IX5" s="96">
        <f>SUM(每日用量!IZ11:IZ16)</f>
        <v>104.89999999999054</v>
      </c>
      <c r="IY5" s="96">
        <f>SUM(每日用量!JA11:JA16)</f>
        <v>353.90000000001965</v>
      </c>
      <c r="IZ5" s="96">
        <f>SUM(每日用量!JB11:JB16)</f>
        <v>344.09999999998763</v>
      </c>
      <c r="JA5" s="96">
        <f>SUM(每日用量!JC11:JC16)</f>
        <v>344.50000000000909</v>
      </c>
      <c r="JB5" s="96">
        <f>SUM(每日用量!JD11:JD16)</f>
        <v>363.60000000000946</v>
      </c>
      <c r="JC5" s="96">
        <f>SUM(每日用量!JE11:JE16)</f>
        <v>362.99999999999091</v>
      </c>
      <c r="JD5" s="96">
        <f>SUM(每日用量!JF11:JF16)</f>
        <v>344.79999999997926</v>
      </c>
      <c r="JE5" s="96">
        <f>SUM(每日用量!JG11:JG16)</f>
        <v>117.10000000000764</v>
      </c>
      <c r="JF5" s="96">
        <f>SUM(每日用量!JH11:JH16)</f>
        <v>374.10000000000036</v>
      </c>
      <c r="JG5" s="96">
        <f>SUM(每日用量!JI11:JI16)</f>
        <v>380.90000000001783</v>
      </c>
      <c r="JH5" s="96">
        <f>SUM(每日用量!JJ11:JJ16)</f>
        <v>381.79999999997563</v>
      </c>
      <c r="JI5" s="96">
        <f>SUM(每日用量!JK11:JK16)</f>
        <v>387.99999999999272</v>
      </c>
      <c r="JJ5" s="96">
        <f>SUM(每日用量!JL11:JL16)</f>
        <v>396.00000000002183</v>
      </c>
      <c r="JK5" s="96">
        <f>SUM(每日用量!JM11:JM16)</f>
        <v>320.89999999999054</v>
      </c>
      <c r="JL5" s="96">
        <f>SUM(每日用量!JN11:JN16)</f>
        <v>119.50000000001637</v>
      </c>
      <c r="JM5" s="96">
        <f>SUM(每日用量!JO11:JO16)</f>
        <v>387.99999999998363</v>
      </c>
      <c r="JN5" s="96">
        <f>SUM(每日用量!JP11:JP16)</f>
        <v>392.70000000002256</v>
      </c>
      <c r="JO5" s="96">
        <f>SUM(每日用量!JQ11:JQ16)</f>
        <v>391.29999999998108</v>
      </c>
      <c r="JP5" s="96">
        <f>SUM(每日用量!JR11:JR16)</f>
        <v>377.69999999999527</v>
      </c>
      <c r="JQ5" s="96">
        <f>SUM(每日用量!JS11:JS16)</f>
        <v>353.29999999999927</v>
      </c>
      <c r="JR5" s="96">
        <f>SUM(每日用量!JT11:JT16)</f>
        <v>345.30000000001201</v>
      </c>
      <c r="JS5" s="96">
        <f>SUM(每日用量!JU11:JU16)</f>
        <v>127.99999999999091</v>
      </c>
      <c r="JT5" s="96">
        <f>SUM(每日用量!JV11:JV16)</f>
        <v>364.79999999999563</v>
      </c>
      <c r="JU5" s="96">
        <f>SUM(每日用量!JW11:JW16)</f>
        <v>364.90000000000873</v>
      </c>
      <c r="JV5" s="96">
        <f>SUM(每日用量!JX11:JX16)</f>
        <v>353.70000000000255</v>
      </c>
      <c r="JW5" s="96">
        <f>SUM(每日用量!JY11:JY16)</f>
        <v>351.50000000000364</v>
      </c>
      <c r="JX5" s="96">
        <f>SUM(每日用量!JZ11:JZ16)</f>
        <v>325.50000000000182</v>
      </c>
      <c r="JY5" s="96">
        <f>SUM(每日用量!KA11:KA16)</f>
        <v>338.99999999998909</v>
      </c>
      <c r="JZ5" s="96">
        <f>SUM(每日用量!KB11:KB16)</f>
        <v>131.60000000000036</v>
      </c>
      <c r="KA5" s="96">
        <f>SUM(每日用量!KC11:KC16)</f>
        <v>352.59999999999491</v>
      </c>
      <c r="KB5" s="96">
        <f>SUM(每日用量!KD11:KD16)</f>
        <v>375.50000000001455</v>
      </c>
      <c r="KC5" s="96">
        <f>SUM(每日用量!KE11:KE16)</f>
        <v>357.29999999998108</v>
      </c>
      <c r="KD5" s="96">
        <f>SUM(每日用量!KF11:KF16)</f>
        <v>360.00000000000182</v>
      </c>
      <c r="KE5" s="96">
        <f>SUM(每日用量!KG11:KG16)</f>
        <v>377.10000000002583</v>
      </c>
      <c r="KF5" s="96">
        <f>SUM(每日用量!KH11:KH16)</f>
        <v>312.30000000000109</v>
      </c>
      <c r="KG5" s="96">
        <f>SUM(每日用量!KI11:KI16)</f>
        <v>106.69999999998436</v>
      </c>
      <c r="KH5" s="96">
        <f>SUM(每日用量!KJ11:KJ16)</f>
        <v>375.299999999992</v>
      </c>
      <c r="KI5" s="96">
        <f>SUM(每日用量!KK11:KK16)</f>
        <v>361.70000000000618</v>
      </c>
      <c r="KJ5" s="96">
        <f>SUM(每日用量!KL11:KL16)</f>
        <v>347.89999999999964</v>
      </c>
      <c r="KK5" s="96">
        <f>SUM(每日用量!KM11:KM16)</f>
        <v>343.89999999999054</v>
      </c>
      <c r="KL5" s="96">
        <f>SUM(每日用量!KN11:KN16)</f>
        <v>344.20000000001164</v>
      </c>
      <c r="KM5" s="96">
        <f>SUM(每日用量!KO11:KO16)</f>
        <v>299.10000000000946</v>
      </c>
      <c r="KN5" s="96">
        <f>SUM(每日用量!KP11:KP16)</f>
        <v>105.49999999997453</v>
      </c>
      <c r="KO5" s="96">
        <f>SUM(每日用量!KQ11:KQ16)</f>
        <v>354.40000000001783</v>
      </c>
      <c r="KP5" s="96">
        <f>SUM(每日用量!KR11:KR16)</f>
        <v>347.5</v>
      </c>
      <c r="KQ5" s="96">
        <f>SUM(每日用量!KS11:KS16)</f>
        <v>342.79999999997744</v>
      </c>
      <c r="KR5" s="96">
        <f>SUM(每日用量!KT11:KT16)</f>
        <v>317.10000000002219</v>
      </c>
      <c r="KS5" s="96">
        <f>SUM(每日用量!KU11:KU16)</f>
        <v>336.40000000000509</v>
      </c>
      <c r="KT5" s="96">
        <f>SUM(每日用量!KV11:KV16)</f>
        <v>292.69999999999163</v>
      </c>
      <c r="KU5" s="96">
        <f>SUM(每日用量!KW11:KW16)</f>
        <v>115.70000000001346</v>
      </c>
      <c r="KV5" s="96">
        <f>SUM(每日用量!KX11:KX16)</f>
        <v>334.49999999996908</v>
      </c>
      <c r="KW5" s="96">
        <f>SUM(每日用量!KY11:KY16)</f>
        <v>332.00000000000909</v>
      </c>
      <c r="KX5" s="96">
        <f>SUM(每日用量!KZ11:KZ16)</f>
        <v>327.90000000000327</v>
      </c>
      <c r="KY5" s="96">
        <f>SUM(每日用量!LA11:LA16)</f>
        <v>302.49999999999818</v>
      </c>
      <c r="KZ5" s="96">
        <f>SUM(每日用量!LB11:LB16)</f>
        <v>296.50000000000182</v>
      </c>
      <c r="LA5" s="96">
        <f>SUM(每日用量!LC11:LC16)</f>
        <v>268.99999999999818</v>
      </c>
      <c r="LB5" s="96">
        <f>SUM(每日用量!LD11:LD16)</f>
        <v>60.700000000002547</v>
      </c>
      <c r="LC5" s="96">
        <f>SUM(每日用量!LE11:LE16)</f>
        <v>363.09999999999673</v>
      </c>
      <c r="LD5" s="96">
        <f>SUM(每日用量!LF11:LF16)</f>
        <v>354.00000000001091</v>
      </c>
      <c r="LE5" s="96">
        <f>SUM(每日用量!LG11:LG16)</f>
        <v>332.99999999998909</v>
      </c>
      <c r="LF5" s="96">
        <f>SUM(每日用量!LH11:LH16)</f>
        <v>319.79999999999563</v>
      </c>
      <c r="LG5" s="96">
        <f>SUM(每日用量!LI11:LI16)</f>
        <v>323.30000000000837</v>
      </c>
      <c r="LH5" s="96">
        <f>SUM(每日用量!LJ11:LJ16)</f>
        <v>290.10000000000582</v>
      </c>
      <c r="LI5" s="96">
        <f>SUM(每日用量!LK11:LK16)</f>
        <v>102.1999999999789</v>
      </c>
      <c r="LJ5" s="96">
        <f>SUM(每日用量!LL11:LL16)</f>
        <v>343.00000000002365</v>
      </c>
      <c r="LK5" s="96">
        <f>SUM(每日用量!LM11:LM16)</f>
        <v>324.99999999998181</v>
      </c>
      <c r="LL5" s="96">
        <f>SUM(每日用量!LN11:LN16)</f>
        <v>327.80000000001382</v>
      </c>
      <c r="LM5" s="96">
        <f>SUM(每日用量!LO11:LO16)</f>
        <v>346.8999999999869</v>
      </c>
      <c r="LN5" s="96">
        <f>SUM(每日用量!LP11:LP16)</f>
        <v>344.90000000000691</v>
      </c>
      <c r="LO5" s="96">
        <f>SUM(每日用量!LQ11:LQ16)</f>
        <v>326.50000000000182</v>
      </c>
      <c r="LP5" s="96">
        <f>SUM(每日用量!LR11:LR16)</f>
        <v>121.60000000002037</v>
      </c>
      <c r="LQ5" s="96">
        <f>SUM(每日用量!LS11:LS16)</f>
        <v>356.9999999999709</v>
      </c>
      <c r="LR5" s="96">
        <f>SUM(每日用量!LT11:LT16)</f>
        <v>356.70000000002801</v>
      </c>
      <c r="LS5" s="96">
        <f>SUM(每日用量!LU11:LU16)</f>
        <v>361.69999999996435</v>
      </c>
      <c r="LT5" s="96">
        <f>SUM(每日用量!LV11:LV16)</f>
        <v>359.60000000002947</v>
      </c>
      <c r="LU5" s="96">
        <f>SUM(每日用量!LW11:LW16)</f>
        <v>356.80000000000109</v>
      </c>
      <c r="LV5" s="96">
        <f>SUM(每日用量!LX11:LX16)</f>
        <v>370.69999999998981</v>
      </c>
      <c r="LW5" s="96">
        <f>SUM(每日用量!LY11:LY16)</f>
        <v>124.19999999999163</v>
      </c>
      <c r="LX5" s="96">
        <f>SUM(每日用量!LZ11:LZ16)</f>
        <v>419.40000000000873</v>
      </c>
      <c r="LY5" s="96">
        <f>SUM(每日用量!MA11:MA16)</f>
        <v>414.90000000000146</v>
      </c>
      <c r="LZ5" s="96">
        <f>SUM(每日用量!MB11:MB16)</f>
        <v>393.59999999998763</v>
      </c>
      <c r="MA5" s="96">
        <f>SUM(每日用量!MC11:MC16)</f>
        <v>375.80000000000837</v>
      </c>
      <c r="MB5" s="96">
        <f>SUM(每日用量!MD11:MD16)</f>
        <v>365.60000000001128</v>
      </c>
      <c r="MC5" s="96">
        <f>SUM(每日用量!ME11:ME16)</f>
        <v>376.3999999999869</v>
      </c>
      <c r="MD5" s="96">
        <f>SUM(每日用量!MF11:MF16)</f>
        <v>344.00000000001273</v>
      </c>
      <c r="ME5" s="96">
        <f>SUM(每日用量!MG11:MG16)</f>
        <v>366.29999999998836</v>
      </c>
      <c r="MF5" s="96">
        <f>SUM(每日用量!MH11:MH16)</f>
        <v>375.60000000001128</v>
      </c>
      <c r="MG5" s="96">
        <f>SUM(每日用量!MI11:MI16)</f>
        <v>370.09999999999854</v>
      </c>
      <c r="MH5" s="96">
        <f>SUM(每日用量!MJ11:MJ16)</f>
        <v>398.39999999999964</v>
      </c>
      <c r="MI5" s="96">
        <f>SUM(每日用量!MK11:MK16)</f>
        <v>408.99999999997999</v>
      </c>
      <c r="MJ5" s="96">
        <f>SUM(每日用量!ML11:ML16)</f>
        <v>406.80000000000109</v>
      </c>
      <c r="MK5" s="96">
        <f>SUM(每日用量!MM11:MM16)</f>
        <v>338.69999999999709</v>
      </c>
      <c r="ML5" s="96">
        <f>SUM(每日用量!MN11:MN16)</f>
        <v>400.60000000001492</v>
      </c>
      <c r="MM5" s="96">
        <f>SUM(每日用量!MO11:MO16)</f>
        <v>426.50000000000182</v>
      </c>
      <c r="MN5" s="96">
        <f>SUM(每日用量!MP11:MP16)</f>
        <v>464.99999999998363</v>
      </c>
      <c r="MO5" s="96">
        <f>SUM(每日用量!MQ11:MQ16)</f>
        <v>447.40000000001601</v>
      </c>
      <c r="MP5" s="96">
        <f>SUM(每日用量!MR11:MR16)</f>
        <v>438.50000000001819</v>
      </c>
      <c r="MQ5" s="96">
        <f>SUM(每日用量!MS11:MS16)</f>
        <v>421.3999999999869</v>
      </c>
      <c r="MR5" s="96">
        <f>SUM(每日用量!MT11:MT16)</f>
        <v>168.79999999997926</v>
      </c>
      <c r="MS5" s="96">
        <f>SUM(每日用量!MU11:MU16)</f>
        <v>413.10000000002219</v>
      </c>
      <c r="MT5" s="96">
        <f>SUM(每日用量!MV11:MV16)</f>
        <v>413.59999999998581</v>
      </c>
      <c r="MU5" s="96">
        <f>SUM(每日用量!MW11:MW16)</f>
        <v>418.100000000004</v>
      </c>
      <c r="MV5" s="96">
        <f>SUM(每日用量!MX11:MX16)</f>
        <v>417.90000000001783</v>
      </c>
      <c r="MW5" s="96">
        <f>SUM(每日用量!MY11:MY16)</f>
        <v>406.99999999999818</v>
      </c>
      <c r="MX5" s="96">
        <f>SUM(每日用量!MZ11:MZ16)</f>
        <v>195.69999999999527</v>
      </c>
      <c r="MY5" s="96">
        <f>SUM(每日用量!NA11:NA16)</f>
        <v>206.29999999997926</v>
      </c>
      <c r="MZ5" s="96">
        <f>SUM(每日用量!NB11:NB16)</f>
        <v>394.00000000001819</v>
      </c>
      <c r="NA5" s="96">
        <f>SUM(每日用量!NC11:NC16)</f>
        <v>390.3999999999869</v>
      </c>
      <c r="NB5" s="96">
        <f>SUM(每日用量!ND11:ND16)</f>
        <v>328.700000000008</v>
      </c>
      <c r="NC5" s="96">
        <f>SUM(每日用量!NE11:NE16)</f>
        <v>215.79999999999563</v>
      </c>
      <c r="ND5" s="96">
        <f>SUM(每日用量!NF11:NF16)</f>
        <v>421.60000000000946</v>
      </c>
      <c r="NE5" s="96">
        <f>SUM(每日用量!NG11:NG16)</f>
        <v>394.59999999997672</v>
      </c>
      <c r="NF5" s="96">
        <f>SUM(每日用量!NH11:NH16)</f>
        <v>132.00000000002001</v>
      </c>
      <c r="NG5" s="96">
        <f>SUM(每日用量!NI11:NI16)</f>
        <v>420.49999999998727</v>
      </c>
      <c r="NH5" s="96">
        <f>SUM(每日用量!NJ11:NJ16)</f>
        <v>412.40000000002146</v>
      </c>
      <c r="NI5" s="96">
        <f>SUM(每日用量!NK11:NK16)</f>
        <v>435.29999999999563</v>
      </c>
      <c r="NJ5" s="96">
        <f>SUM(每日用量!NL11:NL16)</f>
        <v>416.39999999998508</v>
      </c>
      <c r="NK5" s="96">
        <f>SUM(每日用量!NM11:NM16)</f>
        <v>438.69999999998981</v>
      </c>
      <c r="NL5" s="96">
        <f>SUM(每日用量!NN11:NN16)</f>
        <v>394.30000000001019</v>
      </c>
      <c r="NM5" s="96">
        <f>SUM(每日用量!NO11:NO16)</f>
        <v>154.69999999999527</v>
      </c>
      <c r="NN5" s="96">
        <f>SUM(每日用量!NP11:NP16)</f>
        <v>436.20000000002983</v>
      </c>
      <c r="NO5" s="96">
        <f>SUM(每日用量!NQ11:NQ16)</f>
        <v>441.09999999997126</v>
      </c>
      <c r="NP5" s="96">
        <f>SUM(每日用量!NR11:NR16)</f>
        <v>447.00000000002183</v>
      </c>
      <c r="NQ5" s="96">
        <f>SUM(每日用量!NS11:NS16)</f>
        <v>447.30000000000291</v>
      </c>
      <c r="NR5" s="96">
        <f>SUM(每日用量!NT11:NT16)</f>
        <v>445.39999999999054</v>
      </c>
      <c r="NS5" s="96">
        <f>SUM(每日用量!NU11:NU16)</f>
        <v>424.40000000000146</v>
      </c>
      <c r="NT5" s="96">
        <f>SUM(每日用量!NV11:NV16)</f>
        <v>194.29999999999563</v>
      </c>
      <c r="NU5" s="96">
        <f>SUM(每日用量!NW11:NW16)</f>
        <v>443.99999999999636</v>
      </c>
      <c r="NV5" s="96">
        <f>SUM(每日用量!NX11:NX16)</f>
        <v>439.20000000000073</v>
      </c>
      <c r="NW5" s="96">
        <f>SUM(每日用量!NY11:NY16)</f>
        <v>443.99999999998909</v>
      </c>
      <c r="NX5" s="96">
        <f>SUM(每日用量!NZ11:NZ16)</f>
        <v>459.40000000001419</v>
      </c>
      <c r="NY5" s="96">
        <f>SUM(每日用量!OA11:OA16)</f>
        <v>447.59999999999491</v>
      </c>
      <c r="NZ5" s="96">
        <f>SUM(每日用量!OB11:OB16)</f>
        <v>378.59999999999309</v>
      </c>
      <c r="OA5" s="96">
        <f>SUM(每日用量!OC11:OC16)</f>
        <v>148.7000000000171</v>
      </c>
      <c r="OB5" s="96">
        <f>SUM(每日用量!OD11:OD16)</f>
        <v>429.29999999999927</v>
      </c>
      <c r="OC5" s="96">
        <f>SUM(每日用量!OE11:OE16)</f>
        <v>447.19999999999527</v>
      </c>
      <c r="OD5" s="96">
        <f>SUM(每日用量!OF11:OF16)</f>
        <v>466.09999999998581</v>
      </c>
      <c r="OE5" s="96">
        <f>SUM(每日用量!OG11:OG16)</f>
        <v>461.79999999998654</v>
      </c>
      <c r="OF5" s="96">
        <f>SUM(每日用量!OH11:OH16)</f>
        <v>460.70000000000437</v>
      </c>
      <c r="OG5" s="96">
        <f>SUM(每日用量!OI11:OI16)</f>
        <v>466.90000000002146</v>
      </c>
      <c r="OH5" s="96">
        <f>SUM(每日用量!OJ11:OJ16)</f>
        <v>147.80000000000473</v>
      </c>
      <c r="OI5" s="96">
        <f>SUM(每日用量!OK11:OK16)</f>
        <v>476.09999999998945</v>
      </c>
      <c r="OJ5" s="96">
        <f>SUM(每日用量!OL11:OL16)</f>
        <v>469.10000000000764</v>
      </c>
      <c r="OK5" s="96">
        <f>SUM(每日用量!OM11:OM16)</f>
        <v>479.80000000000473</v>
      </c>
      <c r="OL5" s="96">
        <f>SUM(每日用量!ON11:ON16)</f>
        <v>479.49999999998545</v>
      </c>
      <c r="OM5" s="96">
        <f>SUM(每日用量!OO11:OO16)</f>
        <v>486.10000000002401</v>
      </c>
      <c r="ON5" s="96">
        <f>SUM(每日用量!OP11:OP16)</f>
        <v>444.49999999996908</v>
      </c>
      <c r="OO5" s="96">
        <f>SUM(每日用量!OQ11:OQ16)</f>
        <v>132.50000000002547</v>
      </c>
      <c r="OP5" s="96">
        <f>SUM(每日用量!OR11:OR16)</f>
        <v>466.99999999998909</v>
      </c>
      <c r="OQ5" s="96">
        <f>SUM(每日用量!OS11:OS16)</f>
        <v>459.00000000002001</v>
      </c>
      <c r="OR5" s="96">
        <f>SUM(每日用量!OT11:OT16)</f>
        <v>453.39999999996689</v>
      </c>
      <c r="OS5" s="96">
        <f>SUM(每日用量!OU11:OU16)</f>
        <v>445.30000000000655</v>
      </c>
      <c r="OT5" s="96">
        <f>SUM(每日用量!OV11:OV16)</f>
        <v>388.59999999998763</v>
      </c>
      <c r="OU5" s="96">
        <f>SUM(每日用量!OW11:OW16)</f>
        <v>222.20000000001164</v>
      </c>
      <c r="OV5" s="96">
        <f>SUM(每日用量!OX11:OX16)</f>
        <v>44.799999999981083</v>
      </c>
      <c r="OW5" s="96">
        <f>SUM(每日用量!OY11:OY16)</f>
        <v>44.200000000004366</v>
      </c>
      <c r="OX5" s="96">
        <f>SUM(每日用量!OZ11:OZ16)</f>
        <v>45.800000000017462</v>
      </c>
      <c r="OY5" s="96">
        <f>SUM(每日用量!PA11:PA16)</f>
        <v>43.800000000010186</v>
      </c>
      <c r="OZ5" s="96">
        <f>SUM(每日用量!PB11:PB16)</f>
        <v>43.499999999992724</v>
      </c>
      <c r="PA5" s="96">
        <f>SUM(每日用量!PC11:PC16)</f>
        <v>44.300000000010186</v>
      </c>
      <c r="PB5" s="96">
        <f>SUM(每日用量!PD11:PD16)</f>
        <v>42.700000000004366</v>
      </c>
      <c r="PC5" s="96">
        <f>SUM(每日用量!PE11:PE16)</f>
        <v>55.199999999993452</v>
      </c>
      <c r="PD5" s="96">
        <f>SUM(每日用量!PF11:PF16)</f>
        <v>381.90000000001965</v>
      </c>
      <c r="PE5" s="96">
        <f>SUM(每日用量!PG11:PG16)</f>
        <v>452.49999999997453</v>
      </c>
      <c r="PF5" s="96">
        <f>SUM(每日用量!PH11:PH16)</f>
        <v>456.40000000002328</v>
      </c>
      <c r="PG5" s="96">
        <f>SUM(每日用量!PI11:PI16)</f>
        <v>454.29999999997017</v>
      </c>
      <c r="PH5" s="96">
        <f>SUM(每日用量!PJ11:PJ16)</f>
        <v>446.80000000001746</v>
      </c>
      <c r="PI5" s="96">
        <f>SUM(每日用量!PK11:PK16)</f>
        <v>438.59999999999854</v>
      </c>
      <c r="PJ5" s="96">
        <f>SUM(每日用量!PL11:PL16)</f>
        <v>158.00000000000364</v>
      </c>
      <c r="PK5" s="96">
        <f>SUM(每日用量!PM11:PM16)</f>
        <v>470.60000000000218</v>
      </c>
      <c r="PL5" s="96">
        <f>SUM(每日用量!PN11:PN16)</f>
        <v>499.89999999999054</v>
      </c>
      <c r="PM5" s="96">
        <f>SUM(每日用量!PO11:PO16)</f>
        <v>476.49999999998909</v>
      </c>
      <c r="PN5" s="96">
        <f>SUM(每日用量!PP11:PP16)</f>
        <v>482.50000000000364</v>
      </c>
      <c r="PO5" s="96">
        <f>SUM(每日用量!PQ11:PQ16)</f>
        <v>462.60000000000582</v>
      </c>
      <c r="PP5" s="96">
        <f>SUM(每日用量!PR11:PR16)</f>
        <v>427.60000000000218</v>
      </c>
      <c r="PQ5" s="96">
        <f>SUM(每日用量!PS11:PS16)</f>
        <v>157.09999999998763</v>
      </c>
      <c r="PR5" s="96">
        <f>SUM(每日用量!PT11:PT16)</f>
        <v>462.40000000000509</v>
      </c>
      <c r="PS5" s="96">
        <f>SUM(每日用量!PU11:PU16)</f>
        <v>480.49999999998181</v>
      </c>
      <c r="PT5" s="96">
        <f>SUM(每日用量!PV11:PV16)</f>
        <v>485.80000000003201</v>
      </c>
      <c r="PU5" s="96">
        <f>SUM(每日用量!PW11:PW16)</f>
        <v>480.89999999997599</v>
      </c>
      <c r="PV5" s="96">
        <f>SUM(每日用量!PX11:PX16)</f>
        <v>473.00000000001455</v>
      </c>
      <c r="PW5" s="96">
        <f>SUM(每日用量!PY11:PY16)</f>
        <v>467.59999999998399</v>
      </c>
      <c r="PX5" s="96">
        <f>SUM(每日用量!PZ11:PZ16)</f>
        <v>133.20000000002619</v>
      </c>
      <c r="PY5" s="96">
        <f>SUM(每日用量!QA11:QA16)</f>
        <v>450.3999999999578</v>
      </c>
      <c r="PZ5" s="96">
        <f>SUM(每日用量!QB11:QB16)</f>
        <v>498.50000000003274</v>
      </c>
      <c r="QA5" s="96">
        <f>SUM(每日用量!QC11:QC16)</f>
        <v>485.90000000000146</v>
      </c>
      <c r="QB5" s="96">
        <f>SUM(每日用量!QD11:QD16)</f>
        <v>488.3999999999869</v>
      </c>
      <c r="QC5" s="96">
        <f>SUM(每日用量!QE11:QE16)</f>
        <v>448.60000000002401</v>
      </c>
      <c r="QD5" s="96">
        <f>SUM(每日用量!QF11:QF16)</f>
        <v>294.79999999997744</v>
      </c>
      <c r="QE5" s="96">
        <f>SUM(每日用量!QG11:QG16)</f>
        <v>114.6999999999789</v>
      </c>
      <c r="QF5" s="96">
        <f>SUM(每日用量!QH11:QH16)</f>
        <v>465.60000000001673</v>
      </c>
      <c r="QG5" s="96">
        <f>SUM(每日用量!QI11:QI16)</f>
        <v>487.299999999992</v>
      </c>
      <c r="QH5" s="96">
        <f>SUM(每日用量!QJ11:QJ16)</f>
        <v>487.50000000002183</v>
      </c>
      <c r="QI5" s="96">
        <f>SUM(每日用量!QK11:QK16)</f>
        <v>447.49999999998545</v>
      </c>
      <c r="QJ5" s="96">
        <f>SUM(每日用量!QL11:QL16)</f>
        <v>452.99999999999272</v>
      </c>
      <c r="QK5" s="96">
        <f>SUM(每日用量!QM11:QM16)</f>
        <v>407.09999999999491</v>
      </c>
      <c r="QL5" s="96">
        <f>SUM(每日用量!QN11:QN16)</f>
        <v>195.10000000000946</v>
      </c>
      <c r="QM5" s="96">
        <f>SUM(每日用量!QO11:QO16)</f>
        <v>452.80000000001382</v>
      </c>
      <c r="QN5" s="96">
        <f>SUM(每日用量!QP11:QP16)</f>
        <v>462.39999999999782</v>
      </c>
      <c r="QO5" s="96">
        <f>SUM(每日用量!QQ11:QQ16)</f>
        <v>458.60000000002037</v>
      </c>
      <c r="QP5" s="96">
        <f>SUM(每日用量!QR11:QR16)</f>
        <v>463.59999999997672</v>
      </c>
      <c r="QQ5" s="96">
        <f>SUM(每日用量!QS11:QS16)</f>
        <v>455.10000000002037</v>
      </c>
      <c r="QR5" s="96">
        <f>SUM(每日用量!QT11:QT16)</f>
        <v>299.49999999998181</v>
      </c>
      <c r="QS5" s="96">
        <f>SUM(每日用量!QU11:QU16)</f>
        <v>178.30000000000655</v>
      </c>
      <c r="QT5" s="96">
        <f>SUM(每日用量!QV11:QV16)</f>
        <v>478.60000000000218</v>
      </c>
      <c r="QU5" s="96">
        <f>SUM(每日用量!QW11:QW16)</f>
        <v>466.09999999999127</v>
      </c>
      <c r="QV5" s="96">
        <f>SUM(每日用量!QX11:QX16)</f>
        <v>493.90000000000873</v>
      </c>
      <c r="QW5" s="96">
        <f>SUM(每日用量!QY11:QY16)</f>
        <v>466.00000000000728</v>
      </c>
      <c r="QX5" s="96">
        <f>SUM(每日用量!QZ11:QZ16)</f>
        <v>456.09999999999491</v>
      </c>
      <c r="QY5" s="96">
        <f>SUM(每日用量!RA11:RA16)</f>
        <v>373.19999999999345</v>
      </c>
      <c r="QZ5" s="96">
        <f>SUM(每日用量!RB11:RB16)</f>
        <v>133.89999999997235</v>
      </c>
      <c r="RA5" s="96">
        <f>SUM(每日用量!RC11:RC16)</f>
        <v>473.60000000002765</v>
      </c>
      <c r="RB5" s="96">
        <f>SUM(每日用量!RD11:RD16)</f>
        <v>447.60000000000946</v>
      </c>
      <c r="RC5" s="96">
        <f>SUM(每日用量!RE11:RE16)</f>
        <v>444.89999999999054</v>
      </c>
      <c r="RD5" s="96">
        <f>SUM(每日用量!RF11:RF16)</f>
        <v>456.00000000000364</v>
      </c>
      <c r="RE5" s="96">
        <f>SUM(每日用量!RG11:RG16)</f>
        <v>444.29999999996653</v>
      </c>
      <c r="RF5" s="96">
        <f>SUM(每日用量!RH11:RH16)</f>
        <v>183.20000000002619</v>
      </c>
      <c r="RG5" s="96">
        <f>SUM(每日用量!RI11:RI16)</f>
        <v>135.09999999999854</v>
      </c>
      <c r="RH5" s="96">
        <f>SUM(每日用量!RJ11:RJ16)</f>
        <v>454.59999999998399</v>
      </c>
      <c r="RI5" s="96">
        <f>SUM(每日用量!RK11:RK16)</f>
        <v>449.39999999999418</v>
      </c>
      <c r="RJ5" s="96">
        <f>SUM(每日用量!RL11:RL16)</f>
        <v>463.40000000000873</v>
      </c>
      <c r="RK5" s="96">
        <f>SUM(每日用量!RM11:RM16)</f>
        <v>467.70000000001892</v>
      </c>
      <c r="RL5" s="96">
        <f>SUM(每日用量!RN11:RN16)</f>
        <v>421.10000000000582</v>
      </c>
      <c r="RM5" s="96">
        <f>SUM(每日用量!RO11:RO16)</f>
        <v>396.39999999997963</v>
      </c>
      <c r="RN5" s="96">
        <f>SUM(每日用量!RP11:RP16)</f>
        <v>111.10000000000946</v>
      </c>
      <c r="RO5" s="96">
        <f>SUM(每日用量!RQ11:RQ16)</f>
        <v>124.89999999999782</v>
      </c>
      <c r="RP5" s="96">
        <f>SUM(每日用量!RR11:RR16)</f>
        <v>443.50000000002183</v>
      </c>
      <c r="RQ5" s="96">
        <f>SUM(每日用量!RS11:RS16)</f>
        <v>376.99999999999272</v>
      </c>
      <c r="RR5" s="96">
        <f>SUM(每日用量!RT11:RT16)</f>
        <v>77.899999999965075</v>
      </c>
      <c r="RS5" s="96">
        <f>SUM(每日用量!RU11:RU16)</f>
        <v>82.300000000028376</v>
      </c>
      <c r="RT5" s="96">
        <f>SUM(每日用量!RV11:RV16)</f>
        <v>79.799999999988358</v>
      </c>
      <c r="RU5" s="96">
        <f>SUM(每日用量!RW11:RW16)</f>
        <v>97.100000000005821</v>
      </c>
      <c r="RV5" s="96">
        <f>SUM(每日用量!RX11:RX16)</f>
        <v>438.39999999999054</v>
      </c>
      <c r="RW5" s="96">
        <f>SUM(每日用量!RY11:RY16)</f>
        <v>410.00000000001455</v>
      </c>
      <c r="RX5" s="96">
        <f>SUM(每日用量!RZ11:RZ16)</f>
        <v>453.6000000000131</v>
      </c>
      <c r="RY5" s="96">
        <f>SUM(每日用量!SA11:SA16)</f>
        <v>442.1000000000131</v>
      </c>
      <c r="RZ5" s="96">
        <f>SUM(每日用量!SB11:SB16)</f>
        <v>397.89999999995052</v>
      </c>
      <c r="SA5" s="96">
        <f>SUM(每日用量!SC11:SC16)</f>
        <v>359.30000000002838</v>
      </c>
      <c r="SB5" s="96">
        <f>SUM(每日用量!SD11:SD16)</f>
        <v>110.69999999999345</v>
      </c>
      <c r="SC5" s="96">
        <f>SUM(每日用量!SE11:SE16)</f>
        <v>409.20000000000073</v>
      </c>
      <c r="SD5" s="96">
        <f>SUM(每日用量!SF11:SF16)</f>
        <v>390.29999999998836</v>
      </c>
      <c r="SE5" s="96">
        <f>SUM(每日用量!SG11:SG16)</f>
        <v>402.00000000001091</v>
      </c>
      <c r="SF5" s="96">
        <f>SUM(每日用量!SH11:SH16)</f>
        <v>400.70000000001528</v>
      </c>
      <c r="SG5" s="96">
        <f>SUM(每日用量!SI11:SI16)</f>
        <v>377.6999999999789</v>
      </c>
      <c r="SH5" s="96">
        <f>SUM(每日用量!SJ11:SJ16)</f>
        <v>165.79999999999927</v>
      </c>
      <c r="SI5" s="96">
        <f>SUM(每日用量!SK11:SK16)</f>
        <v>142.19999999998981</v>
      </c>
      <c r="SJ5" s="96">
        <f>SUM(每日用量!SL11:SL16)</f>
        <v>388.30000000000291</v>
      </c>
      <c r="SK5" s="96">
        <f>SUM(每日用量!SM11:SM16)</f>
        <v>395.200000000008</v>
      </c>
      <c r="SL5" s="96">
        <f>SUM(每日用量!SN11:SN16)</f>
        <v>386.200000000008</v>
      </c>
      <c r="SM5" s="96">
        <f>SUM(每日用量!SO11:SO16)</f>
        <v>399.79999999999927</v>
      </c>
      <c r="SN5" s="96">
        <f>SUM(每日用量!SP11:SP16)</f>
        <v>404.99999999999636</v>
      </c>
      <c r="SO5" s="96">
        <f>SUM(每日用量!SQ11:SQ16)</f>
        <v>344.3000000000211</v>
      </c>
      <c r="SP5" s="96">
        <f>SUM(每日用量!SR11:SR16)</f>
        <v>162.49999999998909</v>
      </c>
      <c r="SQ5" s="96">
        <f>SUM(每日用量!SS11:SS16)</f>
        <v>402.5</v>
      </c>
      <c r="SR5" s="96">
        <f>SUM(每日用量!ST11:ST16)</f>
        <v>405.70000000001164</v>
      </c>
      <c r="SS5" s="96">
        <f>SUM(每日用量!SU11:SU16)</f>
        <v>396.09999999997308</v>
      </c>
      <c r="ST5" s="96">
        <f>SUM(每日用量!SV11:SV16)</f>
        <v>390.90000000000509</v>
      </c>
      <c r="SU5" s="96">
        <f>SUM(每日用量!SW11:SW16)</f>
        <v>391.29999999998472</v>
      </c>
      <c r="SV5" s="96">
        <f>SUM(每日用量!SX11:SX16)</f>
        <v>187.30000000001746</v>
      </c>
      <c r="SW5" s="96">
        <f>SUM(每日用量!SY11:SY16)</f>
        <v>162.5</v>
      </c>
      <c r="SX5" s="96">
        <f>SUM(每日用量!SZ11:SZ16)</f>
        <v>422.20000000000073</v>
      </c>
      <c r="SY5" s="96">
        <f>SUM(每日用量!TA11:TA16)</f>
        <v>415.69999999998254</v>
      </c>
      <c r="SZ5" s="96">
        <f>SUM(每日用量!TB11:TB16)</f>
        <v>411.30000000003201</v>
      </c>
      <c r="TA5" s="96">
        <f>SUM(每日用量!TC11:TC16)</f>
        <v>426.80000000000291</v>
      </c>
      <c r="TB5" s="96">
        <f>SUM(每日用量!TD11:TD16)</f>
        <v>423.99999999997817</v>
      </c>
      <c r="TC5" s="96">
        <f>SUM(每日用量!TE11:TE16)</f>
        <v>359.80000000001382</v>
      </c>
      <c r="TD5" s="96">
        <f>SUM(每日用量!TF11:TF16)</f>
        <v>160.79999999999563</v>
      </c>
      <c r="TE5" s="96">
        <f>SUM(每日用量!TG11:TG16)</f>
        <v>392.10000000000218</v>
      </c>
      <c r="TF5" s="96">
        <f>SUM(每日用量!TH11:TH16)</f>
        <v>375.99999999998909</v>
      </c>
      <c r="TG5" s="96">
        <f>SUM(每日用量!TI11:TI16)</f>
        <v>404.69999999998254</v>
      </c>
      <c r="TH5" s="96">
        <f>SUM(每日用量!TJ11:TJ16)</f>
        <v>440.60000000001673</v>
      </c>
      <c r="TI5" s="96">
        <f>SUM(每日用量!TK11:TK16)</f>
        <v>365.99999999999636</v>
      </c>
      <c r="TJ5" s="96">
        <f>SUM(每日用量!TL11:TL16)</f>
        <v>134.40000000000509</v>
      </c>
      <c r="TK5" s="96">
        <f>SUM(每日用量!TM11:TM16)</f>
        <v>139.39999999999418</v>
      </c>
      <c r="TL5" s="96">
        <f>SUM(每日用量!TN11:TN16)</f>
        <v>406.90000000000509</v>
      </c>
    </row>
    <row r="6" spans="1:532">
      <c r="A6" s="95" t="s">
        <v>468</v>
      </c>
      <c r="B6" s="96">
        <f>SUM(每日用量!D17:D21)+每日用量!D136</f>
        <v>302.30000000001382</v>
      </c>
      <c r="C6" s="96">
        <f>SUM(每日用量!E17:E21)+每日用量!E136</f>
        <v>446.299999999992</v>
      </c>
      <c r="D6" s="96">
        <f>SUM(每日用量!F17:F21)+每日用量!F136</f>
        <v>418.19999999997162</v>
      </c>
      <c r="E6" s="96">
        <f>SUM(每日用量!G17:G21)+每日用量!G136</f>
        <v>343.80000000002474</v>
      </c>
      <c r="F6" s="96">
        <f>SUM(每日用量!H17:H21)+每日用量!H136</f>
        <v>127.99999999998181</v>
      </c>
      <c r="G6" s="96">
        <f>SUM(每日用量!I17:I21)+每日用量!I136</f>
        <v>434.200000000008</v>
      </c>
      <c r="H6" s="96">
        <f>SUM(每日用量!J17:J21)+每日用量!J136</f>
        <v>444.99999999999636</v>
      </c>
      <c r="I6" s="96">
        <f>SUM(每日用量!K17:K21)+每日用量!K136</f>
        <v>451.200000000008</v>
      </c>
      <c r="J6" s="96">
        <f>SUM(每日用量!L17:L21)+每日用量!L136</f>
        <v>460.09999999998399</v>
      </c>
      <c r="K6" s="96">
        <f>SUM(每日用量!M17:M21)+每日用量!M136</f>
        <v>377.200000000008</v>
      </c>
      <c r="L6" s="96">
        <f>SUM(每日用量!N17:N21)+每日用量!N136</f>
        <v>423.29999999999563</v>
      </c>
      <c r="M6" s="96">
        <f>SUM(每日用量!O17:O21)+每日用量!O136</f>
        <v>178.30000000001746</v>
      </c>
      <c r="N6" s="96">
        <f>SUM(每日用量!P17:P21)+每日用量!P136</f>
        <v>424.39999999999418</v>
      </c>
      <c r="O6" s="96">
        <f>SUM(每日用量!Q17:Q21)+每日用量!Q136</f>
        <v>460.50000000002183</v>
      </c>
      <c r="P6" s="96">
        <f>SUM(每日用量!R17:R21)+每日用量!R136</f>
        <v>459.69999999999345</v>
      </c>
      <c r="Q6" s="96">
        <f>SUM(每日用量!S17:S21)+每日用量!S136</f>
        <v>493.99999999996362</v>
      </c>
      <c r="R6" s="96">
        <f>SUM(每日用量!T17:T21)+每日用量!T136</f>
        <v>460.10000000002765</v>
      </c>
      <c r="S6" s="96">
        <f>SUM(每日用量!U17:U21)+每日用量!U136</f>
        <v>374.700000000008</v>
      </c>
      <c r="T6" s="96">
        <f>SUM(每日用量!V17:V21)+每日用量!V136</f>
        <v>277.09999999997308</v>
      </c>
      <c r="U6" s="96">
        <f>SUM(每日用量!W17:W21)+每日用量!W136</f>
        <v>425.29999999999563</v>
      </c>
      <c r="V6" s="96">
        <f>SUM(每日用量!X17:X21)+每日用量!X136</f>
        <v>408.90000000000873</v>
      </c>
      <c r="W6" s="96">
        <f>SUM(每日用量!Y17:Y21)+每日用量!Y136</f>
        <v>435.70000000000437</v>
      </c>
      <c r="X6" s="96">
        <f>SUM(每日用量!Z17:Z21)+每日用量!Z136</f>
        <v>416</v>
      </c>
      <c r="Y6" s="96">
        <f>SUM(每日用量!AA17:AA21)+每日用量!AA136</f>
        <v>412.69999999999709</v>
      </c>
      <c r="Z6" s="96">
        <f>SUM(每日用量!AB17:AB21)+每日用量!AB136</f>
        <v>348.30000000001746</v>
      </c>
      <c r="AA6" s="96">
        <f>SUM(每日用量!AC17:AC21)+每日用量!AC136</f>
        <v>136.299999999992</v>
      </c>
      <c r="AB6" s="96">
        <f>SUM(每日用量!AD17:AD21)+每日用量!AD136</f>
        <v>176.50000000000364</v>
      </c>
      <c r="AC6" s="96">
        <f>SUM(每日用量!AE17:AE21)+每日用量!AE136</f>
        <v>56.299999999995634</v>
      </c>
      <c r="AD6" s="96">
        <f>SUM(每日用量!AF17:AF21)+每日用量!AF136</f>
        <v>58.299999999991996</v>
      </c>
      <c r="AE6" s="96">
        <f>SUM(每日用量!AG17:AG21)+每日用量!AG136</f>
        <v>122.49999999999636</v>
      </c>
      <c r="AF6" s="96">
        <f>SUM(每日用量!AH17:AH21)+每日用量!AH136</f>
        <v>114.80000000001746</v>
      </c>
      <c r="AG6" s="96">
        <f>SUM(每日用量!AI17:AI21)+每日用量!AI136</f>
        <v>115.49999999998909</v>
      </c>
      <c r="AH6" s="96">
        <f>SUM(每日用量!AJ17:AJ21)+每日用量!AJ136</f>
        <v>183.00000000002183</v>
      </c>
      <c r="AI6" s="96">
        <f>SUM(每日用量!AK17:AK21)+每日用量!AK136</f>
        <v>407.49999999997453</v>
      </c>
      <c r="AJ6" s="96">
        <f>SUM(每日用量!AL17:AL21)+每日用量!AL136</f>
        <v>401.00000000001091</v>
      </c>
      <c r="AK6" s="96">
        <f>SUM(每日用量!AM17:AM21)+每日用量!AM136</f>
        <v>405.200000000008</v>
      </c>
      <c r="AL6" s="96">
        <f>SUM(每日用量!AN17:AN21)+每日用量!AN136</f>
        <v>412.59999999998763</v>
      </c>
      <c r="AM6" s="96">
        <f>SUM(每日用量!AO17:AO21)+每日用量!AO136</f>
        <v>396.60000000002401</v>
      </c>
      <c r="AN6" s="96">
        <f>SUM(每日用量!AP17:AP21)+每日用量!AP136</f>
        <v>376.69999999996799</v>
      </c>
      <c r="AO6" s="96">
        <f>SUM(每日用量!AQ17:AQ21)+每日用量!AQ136</f>
        <v>267.50000000000728</v>
      </c>
      <c r="AP6" s="96">
        <f>SUM(每日用量!AR17:AR21)+每日用量!AR136</f>
        <v>448.09999999999854</v>
      </c>
      <c r="AQ6" s="96">
        <f>SUM(每日用量!AS17:AS21)+每日用量!AS136</f>
        <v>422.60000000000582</v>
      </c>
      <c r="AR6" s="96">
        <f>SUM(每日用量!AT17:AT21)+每日用量!AT136</f>
        <v>432.69999999998981</v>
      </c>
      <c r="AS6" s="96">
        <f>SUM(每日用量!AU17:AU21)+每日用量!AU136</f>
        <v>422.39999999999054</v>
      </c>
      <c r="AT6" s="96">
        <f>SUM(每日用量!AV17:AV21)+每日用量!AV136</f>
        <v>395.00000000001455</v>
      </c>
      <c r="AU6" s="96">
        <f>SUM(每日用量!AW17:AW21)+每日用量!AW136</f>
        <v>367.40000000001601</v>
      </c>
      <c r="AV6" s="96">
        <f>SUM(每日用量!AX17:AX21)+每日用量!AX136</f>
        <v>129.09999999999491</v>
      </c>
      <c r="AW6" s="96">
        <f>SUM(每日用量!AY17:AY21)+每日用量!AY136</f>
        <v>431.29999999998108</v>
      </c>
      <c r="AX6" s="96">
        <f>SUM(每日用量!AZ17:AZ21)+每日用量!AZ136</f>
        <v>417.40000000000873</v>
      </c>
      <c r="AY6" s="96">
        <f>SUM(每日用量!BA17:BA21)+每日用量!BA136</f>
        <v>428.40000000002328</v>
      </c>
      <c r="AZ6" s="96">
        <f>SUM(每日用量!BB17:BB21)+每日用量!BB136</f>
        <v>447.89999999998327</v>
      </c>
      <c r="BA6" s="96">
        <f>SUM(每日用量!BC17:BC21)+每日用量!BC136</f>
        <v>400.69999999998254</v>
      </c>
      <c r="BB6" s="96">
        <f>SUM(每日用量!BD17:BD21)+每日用量!BD136</f>
        <v>366.60000000001673</v>
      </c>
      <c r="BC6" s="96">
        <f>SUM(每日用量!BE17:BE21)+每日用量!BE136</f>
        <v>252.90000000000146</v>
      </c>
      <c r="BD6" s="96">
        <f>SUM(每日用量!BF17:BF21)+每日用量!BF136</f>
        <v>467.69999999999709</v>
      </c>
      <c r="BE6" s="96">
        <f>SUM(每日用量!BG17:BG21)+每日用量!BG136</f>
        <v>476.49999999998545</v>
      </c>
      <c r="BF6" s="96">
        <f>SUM(每日用量!BH17:BH21)+每日用量!BH136</f>
        <v>426.299999999992</v>
      </c>
      <c r="BG6" s="96">
        <f>SUM(每日用量!BI17:BI21)+每日用量!BI136</f>
        <v>474.30000000003565</v>
      </c>
      <c r="BH6" s="96">
        <f>SUM(每日用量!BJ17:BJ21)+每日用量!BJ136</f>
        <v>390.89999999997599</v>
      </c>
      <c r="BI6" s="96">
        <f>SUM(每日用量!BK17:BK21)+每日用量!BK136</f>
        <v>357.90000000002692</v>
      </c>
      <c r="BJ6" s="96">
        <f>SUM(每日用量!BL17:BL21)+每日用量!BL136</f>
        <v>243.39999999996871</v>
      </c>
      <c r="BK6" s="96">
        <f>SUM(每日用量!BM17:BM21)+每日用量!BM136</f>
        <v>443.00000000002183</v>
      </c>
      <c r="BL6" s="96">
        <f>SUM(每日用量!BN17:BN21)+每日用量!BN136</f>
        <v>427.09999999997672</v>
      </c>
      <c r="BM6" s="96">
        <f>SUM(每日用量!BO17:BO21)+每日用量!BO136</f>
        <v>416.09999999999854</v>
      </c>
      <c r="BN6" s="96">
        <f>SUM(每日用量!BP17:BP21)+每日用量!BP136</f>
        <v>442.299999999992</v>
      </c>
      <c r="BO6" s="96">
        <f>SUM(每日用量!BQ17:BQ21)+每日用量!BQ136</f>
        <v>440.60000000003492</v>
      </c>
      <c r="BP6" s="96">
        <f>SUM(每日用量!BR17:BR21)+每日用量!BR136</f>
        <v>421.49999999998181</v>
      </c>
      <c r="BQ6" s="96">
        <f>SUM(每日用量!BS17:BS21)+每日用量!BS136</f>
        <v>147.40000000000509</v>
      </c>
      <c r="BR6" s="96">
        <f>SUM(每日用量!BT17:BT21)+每日用量!BT136</f>
        <v>431.90000000000146</v>
      </c>
      <c r="BS6" s="96">
        <f>SUM(每日用量!BU17:BU21)+每日用量!BU136</f>
        <v>428</v>
      </c>
      <c r="BT6" s="96">
        <f>SUM(每日用量!BV17:BV21)+每日用量!BV136</f>
        <v>409.20000000001528</v>
      </c>
      <c r="BU6" s="96">
        <f>SUM(每日用量!BW17:BW21)+每日用量!BW136</f>
        <v>446.99999999998909</v>
      </c>
      <c r="BV6" s="96">
        <f>SUM(每日用量!BX17:BX21)+每日用量!BX136</f>
        <v>416.99999999998181</v>
      </c>
      <c r="BW6" s="96">
        <f>SUM(每日用量!BY17:BY21)+每日用量!BY136</f>
        <v>380.30000000000655</v>
      </c>
      <c r="BX6" s="96">
        <f>SUM(每日用量!BZ17:BZ21)+每日用量!BZ136</f>
        <v>235.40000000000146</v>
      </c>
      <c r="BY6" s="96">
        <f>SUM(每日用量!CA17:CA21)+每日用量!CA136</f>
        <v>408.49999999999272</v>
      </c>
      <c r="BZ6" s="96">
        <f>SUM(每日用量!CB17:CB21)+每日用量!CB136</f>
        <v>419.40000000000146</v>
      </c>
      <c r="CA6" s="96">
        <f>SUM(每日用量!CC17:CC21)+每日用量!CC136</f>
        <v>433.09999999999127</v>
      </c>
      <c r="CB6" s="96">
        <f>SUM(每日用量!CD17:CD21)+每日用量!CD136</f>
        <v>454.80000000000655</v>
      </c>
      <c r="CC6" s="96">
        <f>SUM(每日用量!CE17:CE21)+每日用量!CE136</f>
        <v>415.10000000001673</v>
      </c>
      <c r="CD6" s="96">
        <f>SUM(每日用量!CF17:CF21)+每日用量!CF136</f>
        <v>385.09999999997308</v>
      </c>
      <c r="CE6" s="96">
        <f>SUM(每日用量!CG17:CG21)+每日用量!CG136</f>
        <v>283.20000000004802</v>
      </c>
      <c r="CF6" s="96">
        <f>SUM(每日用量!CH17:CH21)+每日用量!CH136</f>
        <v>510.5999999999658</v>
      </c>
      <c r="CG6" s="96">
        <f>SUM(每日用量!CI17:CI21)+每日用量!CI136</f>
        <v>507.20000000001528</v>
      </c>
      <c r="CH6" s="96">
        <f>SUM(每日用量!CJ17:CJ21)+每日用量!CJ136</f>
        <v>484.19999999998618</v>
      </c>
      <c r="CI6" s="96">
        <f>SUM(每日用量!CK17:CK21)+每日用量!CK136</f>
        <v>488.79999999998108</v>
      </c>
      <c r="CJ6" s="96">
        <f>SUM(每日用量!CL17:CL21)+每日用量!CL136</f>
        <v>435.10000000002037</v>
      </c>
      <c r="CK6" s="96">
        <f>SUM(每日用量!CM17:CM21)+每日用量!CM136</f>
        <v>429.10000000000218</v>
      </c>
      <c r="CL6" s="96">
        <f>SUM(每日用量!CN17:CN21)+每日用量!CN136</f>
        <v>21155.499999999989</v>
      </c>
      <c r="CM6" s="96">
        <f>SUM(每日用量!CO17:CO21)+每日用量!CO136</f>
        <v>535.70000000000437</v>
      </c>
      <c r="CN6" s="96">
        <f>SUM(每日用量!CP17:CP21)+每日用量!CP136</f>
        <v>502.20000000001164</v>
      </c>
      <c r="CO6" s="96">
        <f>SUM(每日用量!CQ17:CQ21)+每日用量!CQ136</f>
        <v>491.10000000000218</v>
      </c>
      <c r="CP6" s="96">
        <f>SUM(每日用量!CR17:CR21)+每日用量!CR136</f>
        <v>481.79999999999927</v>
      </c>
      <c r="CQ6" s="96">
        <f>SUM(每日用量!CS17:CS21)+每日用量!CS136</f>
        <v>473.90000000000146</v>
      </c>
      <c r="CR6" s="96">
        <f>SUM(每日用量!CT17:CT21)+每日用量!CT136</f>
        <v>433.700000000008</v>
      </c>
      <c r="CS6" s="96">
        <f>SUM(每日用量!CU17:CU21)+每日用量!CU136</f>
        <v>314.59999999999127</v>
      </c>
      <c r="CT6" s="96">
        <f>SUM(每日用量!CV17:CV21)+每日用量!CV136</f>
        <v>341.99999999998181</v>
      </c>
      <c r="CU6" s="96">
        <f>SUM(每日用量!CW17:CW21)+每日用量!CW136</f>
        <v>501.60000000000582</v>
      </c>
      <c r="CV6" s="96">
        <f>SUM(每日用量!CX17:CX21)+每日用量!CX136</f>
        <v>484.29999999998836</v>
      </c>
      <c r="CW6" s="96">
        <f>SUM(每日用量!CY17:CY21)+每日用量!CY136</f>
        <v>479.60000000002765</v>
      </c>
      <c r="CX6" s="96">
        <f>SUM(每日用量!CZ17:CZ21)+每日用量!CZ136</f>
        <v>454.09999999999491</v>
      </c>
      <c r="CY6" s="96">
        <f>SUM(每日用量!DA17:DA21)+每日用量!DA136</f>
        <v>391.80000000000291</v>
      </c>
      <c r="CZ6" s="96">
        <f>SUM(每日用量!DB17:DB21)+每日用量!DB136</f>
        <v>192.90000000000873</v>
      </c>
      <c r="DA6" s="96">
        <f>SUM(每日用量!DC17:DC21)+每日用量!DC136</f>
        <v>465.69999999998254</v>
      </c>
      <c r="DB6" s="96">
        <f>SUM(每日用量!DD17:DD21)+每日用量!DD136</f>
        <v>476.39999999998327</v>
      </c>
      <c r="DC6" s="96">
        <f>SUM(每日用量!DE17:DE21)+每日用量!DE136</f>
        <v>481.50000000001091</v>
      </c>
      <c r="DD6" s="96">
        <f>SUM(每日用量!DF17:DF21)+每日用量!DF136</f>
        <v>486.29999999998836</v>
      </c>
      <c r="DE6" s="96">
        <f>SUM(每日用量!DG17:DG21)+每日用量!DG136</f>
        <v>479.700000000008</v>
      </c>
      <c r="DF6" s="96">
        <f>SUM(每日用量!DH17:DH21)+每日用量!DH136</f>
        <v>448.20000000002619</v>
      </c>
      <c r="DG6" s="96">
        <f>SUM(每日用量!DI17:DI21)+每日用量!DI136</f>
        <v>327.00000000001091</v>
      </c>
      <c r="DH6" s="96">
        <f>SUM(每日用量!DJ17:DJ21)+每日用量!DJ136</f>
        <v>501.89999999997235</v>
      </c>
      <c r="DI6" s="96">
        <f>SUM(每日用量!DK17:DK21)+每日用量!DK136</f>
        <v>494.90000000002328</v>
      </c>
      <c r="DJ6" s="96">
        <f>SUM(每日用量!DL17:DL21)+每日用量!DL136</f>
        <v>487.10000000000218</v>
      </c>
      <c r="DK6" s="96">
        <f>SUM(每日用量!DM17:DM21)+每日用量!DM136</f>
        <v>490.19999999999345</v>
      </c>
      <c r="DL6" s="96">
        <f>SUM(每日用量!DN17:DN21)+每日用量!DN136</f>
        <v>537.80000000000291</v>
      </c>
      <c r="DM6" s="96">
        <f>SUM(每日用量!DO17:DO21)+每日用量!DO136</f>
        <v>458.89999999998327</v>
      </c>
      <c r="DN6" s="96">
        <f>SUM(每日用量!DP17:DP21)+每日用量!DP136</f>
        <v>415.90000000000509</v>
      </c>
      <c r="DO6" s="96">
        <f>SUM(每日用量!DQ17:DQ21)+每日用量!DQ136</f>
        <v>488.59999999999127</v>
      </c>
      <c r="DP6" s="96">
        <f>SUM(每日用量!DR17:DR21)+每日用量!DR136</f>
        <v>495.69999999998981</v>
      </c>
      <c r="DQ6" s="96">
        <f>SUM(每日用量!DS17:DS21)+每日用量!DS136</f>
        <v>411.90000000000873</v>
      </c>
      <c r="DR6" s="96">
        <f>SUM(每日用量!DT17:DT21)+每日用量!DT136</f>
        <v>356.00000000000728</v>
      </c>
      <c r="DS6" s="96">
        <f>SUM(每日用量!DU17:DU21)+每日用量!DU136</f>
        <v>483.70000000000073</v>
      </c>
      <c r="DT6" s="96">
        <f>SUM(每日用量!DV17:DV21)+每日用量!DV136</f>
        <v>462.69999999997526</v>
      </c>
      <c r="DU6" s="96">
        <f>SUM(每日用量!DW17:DW21)+每日用量!DW136</f>
        <v>370.20000000002619</v>
      </c>
      <c r="DV6" s="96">
        <f>SUM(每日用量!DX17:DX21)+每日用量!DX136</f>
        <v>490.20000000000073</v>
      </c>
      <c r="DW6" s="96">
        <f>SUM(每日用量!DY17:DY21)+每日用量!DY136</f>
        <v>485.50000000000364</v>
      </c>
      <c r="DX6" s="96">
        <f>SUM(每日用量!DZ17:DZ21)+每日用量!DZ136</f>
        <v>494.29999999997017</v>
      </c>
      <c r="DY6" s="96">
        <f>SUM(每日用量!EA17:EA21)+每日用量!EA136</f>
        <v>262.40000000001965</v>
      </c>
      <c r="DZ6" s="96">
        <f>SUM(每日用量!EB17:EB21)+每日用量!EB136</f>
        <v>497.30000000001382</v>
      </c>
      <c r="EA6" s="96">
        <f>SUM(每日用量!EC17:EC21)+每日用量!EC136</f>
        <v>470.19999999999709</v>
      </c>
      <c r="EB6" s="96">
        <f>SUM(每日用量!ED17:ED21)+每日用量!ED136</f>
        <v>362.19999999998981</v>
      </c>
      <c r="EC6" s="96">
        <f>SUM(每日用量!EE17:EE21)+每日用量!EE136</f>
        <v>513.20000000000073</v>
      </c>
      <c r="ED6" s="96">
        <f>SUM(每日用量!EF17:EF21)+每日用量!EF136</f>
        <v>477.50000000000364</v>
      </c>
      <c r="EE6" s="96">
        <f>SUM(每日用量!EG17:EG21)+每日用量!EG136</f>
        <v>506.39999999999782</v>
      </c>
      <c r="EF6" s="96">
        <f>SUM(每日用量!EH17:EH21)+每日用量!EH136</f>
        <v>510.59999999999491</v>
      </c>
      <c r="EG6" s="96">
        <f>SUM(每日用量!EI17:EI21)+每日用量!EI136</f>
        <v>481.49999999999272</v>
      </c>
      <c r="EH6" s="96">
        <f>SUM(每日用量!EJ17:EJ21)+每日用量!EJ136</f>
        <v>533.50000000002547</v>
      </c>
      <c r="EI6" s="96">
        <f>SUM(每日用量!EK17:EK21)+每日用量!EK136</f>
        <v>469.49999999998181</v>
      </c>
      <c r="EJ6" s="96">
        <f>SUM(每日用量!EL17:EL21)+每日用量!EL136</f>
        <v>562.50000000000728</v>
      </c>
      <c r="EK6" s="96">
        <f>SUM(每日用量!EM17:EM21)+每日用量!EM136</f>
        <v>585.79999999997381</v>
      </c>
      <c r="EL6" s="96">
        <f>SUM(每日用量!EN17:EN21)+每日用量!EN136</f>
        <v>559.50000000001455</v>
      </c>
      <c r="EM6" s="96">
        <f>SUM(每日用量!EO17:EO21)+每日用量!EO136</f>
        <v>583.6000000000131</v>
      </c>
      <c r="EN6" s="96">
        <f>SUM(每日用量!EP17:EP21)+每日用量!EP136</f>
        <v>570.59999999998763</v>
      </c>
      <c r="EO6" s="96">
        <f>SUM(每日用量!EQ17:EQ21)+每日用量!EQ136</f>
        <v>507.90000000000873</v>
      </c>
      <c r="EP6" s="96">
        <f>SUM(每日用量!ER17:ER21)+每日用量!ER136</f>
        <v>126.39999999998327</v>
      </c>
      <c r="EQ6" s="96">
        <f>SUM(每日用量!ES17:ES21)+每日用量!ES136</f>
        <v>578.0000000000291</v>
      </c>
      <c r="ER6" s="96">
        <f>SUM(每日用量!ET17:ET21)+每日用量!ET136</f>
        <v>596.79999999998472</v>
      </c>
      <c r="ES6" s="96">
        <f>SUM(每日用量!EU17:EU21)+每日用量!EU136</f>
        <v>621.70000000000437</v>
      </c>
      <c r="ET6" s="96">
        <f>SUM(每日用量!EV17:EV21)+每日用量!EV136</f>
        <v>611.9999999999709</v>
      </c>
      <c r="EU6" s="96">
        <f>SUM(每日用量!EW17:EW21)+每日用量!EW136</f>
        <v>641.40000000001965</v>
      </c>
      <c r="EV6" s="96">
        <f>SUM(每日用量!EX17:EX21)+每日用量!EX136</f>
        <v>598.29999999998836</v>
      </c>
      <c r="EW6" s="96">
        <f>SUM(每日用量!EY17:EY21)+每日用量!EY136</f>
        <v>450.8000000000211</v>
      </c>
      <c r="EX6" s="96">
        <f>SUM(每日用量!EZ17:EZ21)+每日用量!EZ136</f>
        <v>551.59999999999491</v>
      </c>
      <c r="EY6" s="96">
        <f>SUM(每日用量!FA17:FA21)+每日用量!FA136</f>
        <v>585.79999999999927</v>
      </c>
      <c r="EZ6" s="96">
        <f>SUM(每日用量!FB17:FB21)+每日用量!FB136</f>
        <v>590.19999999998618</v>
      </c>
      <c r="FA6" s="96">
        <f>SUM(每日用量!FC17:FC21)+每日用量!FC136</f>
        <v>619.30000000003565</v>
      </c>
      <c r="FB6" s="96">
        <f>SUM(每日用量!FD17:FD21)+每日用量!FD136</f>
        <v>630.89999999996871</v>
      </c>
      <c r="FC6" s="96">
        <f>SUM(每日用量!FE17:FE21)+每日用量!FE136</f>
        <v>580.80000000003565</v>
      </c>
      <c r="FD6" s="96">
        <f>SUM(每日用量!FF17:FF21)+每日用量!FF136</f>
        <v>572.1999999999789</v>
      </c>
      <c r="FE6" s="96">
        <f>SUM(每日用量!FG17:FG21)+每日用量!FG136</f>
        <v>603.00000000002183</v>
      </c>
      <c r="FF6" s="96">
        <f>SUM(每日用量!FH17:FH21)+每日用量!FH136</f>
        <v>573.99999999998181</v>
      </c>
      <c r="FG6" s="96">
        <f>SUM(每日用量!FI17:FI21)+每日用量!FI136</f>
        <v>646.19999999998618</v>
      </c>
      <c r="FH6" s="96">
        <f>SUM(每日用量!FJ17:FJ21)+每日用量!FJ136</f>
        <v>611.49999999998181</v>
      </c>
      <c r="FI6" s="96">
        <f>SUM(每日用量!FK17:FK21)+每日用量!FK136</f>
        <v>605.10000000003492</v>
      </c>
      <c r="FJ6" s="96">
        <f>SUM(每日用量!FL17:FL21)+每日用量!FL136</f>
        <v>586.69999999999709</v>
      </c>
      <c r="FK6" s="96">
        <f>SUM(每日用量!FM17:FM21)+每日用量!FM136</f>
        <v>445.69999999997162</v>
      </c>
      <c r="FL6" s="96">
        <f>SUM(每日用量!FN17:FN21)+每日用量!FN136</f>
        <v>612.80000000003201</v>
      </c>
      <c r="FM6" s="96">
        <f>SUM(每日用量!FO17:FO21)+每日用量!FO136</f>
        <v>604.59999999998035</v>
      </c>
      <c r="FN6" s="96">
        <f>SUM(每日用量!FP17:FP21)+每日用量!FP136</f>
        <v>602.799999999992</v>
      </c>
      <c r="FO6" s="96">
        <f>SUM(每日用量!FQ17:FQ21)+每日用量!FQ136</f>
        <v>539.10000000004584</v>
      </c>
      <c r="FP6" s="96">
        <f>SUM(每日用量!FR17:FR21)+每日用量!FR136</f>
        <v>593.89999999996871</v>
      </c>
      <c r="FQ6" s="96">
        <f>SUM(每日用量!FS17:FS21)+每日用量!FS136</f>
        <v>575.19999999997162</v>
      </c>
      <c r="FR6" s="96">
        <f>SUM(每日用量!FT17:FT21)+每日用量!FT136</f>
        <v>499.90000000004511</v>
      </c>
      <c r="FS6" s="96">
        <f>SUM(每日用量!FU17:FU21)+每日用量!FU136</f>
        <v>615.29999999996653</v>
      </c>
      <c r="FT6" s="96">
        <f>SUM(每日用量!FV17:FV21)+每日用量!FV136</f>
        <v>575.10000000003492</v>
      </c>
      <c r="FU6" s="96">
        <f>SUM(每日用量!FW17:FW21)+每日用量!FW136</f>
        <v>599.99999999998909</v>
      </c>
      <c r="FV6" s="96">
        <f>SUM(每日用量!FX17:FX21)+每日用量!FX136</f>
        <v>596.39999999999418</v>
      </c>
      <c r="FW6" s="96">
        <f>SUM(每日用量!FY17:FY21)+每日用量!FY136</f>
        <v>590.89999999997963</v>
      </c>
      <c r="FX6" s="96">
        <f>SUM(每日用量!FZ17:FZ21)+每日用量!FZ136</f>
        <v>555.90000000002328</v>
      </c>
      <c r="FY6" s="96">
        <f>SUM(每日用量!GA17:GA21)+每日用量!GA136</f>
        <v>307.89999999999054</v>
      </c>
      <c r="FZ6" s="96">
        <f>SUM(每日用量!GB17:GB21)+每日用量!GB136</f>
        <v>534.09999999998763</v>
      </c>
      <c r="GA6" s="96">
        <f>SUM(每日用量!GC17:GC21)+每日用量!GC136</f>
        <v>524.90000000002692</v>
      </c>
      <c r="GB6" s="96">
        <f>SUM(每日用量!GD17:GD21)+每日用量!GD136</f>
        <v>557.89999999999418</v>
      </c>
      <c r="GC6" s="96">
        <f>SUM(每日用量!GE17:GE21)+每日用量!GE136</f>
        <v>559.29999999998108</v>
      </c>
      <c r="GD6" s="96">
        <f>SUM(每日用量!GF17:GF21)+每日用量!GF136</f>
        <v>590.30000000002474</v>
      </c>
      <c r="GE6" s="96">
        <f>SUM(每日用量!GG17:GG21)+每日用量!GG136</f>
        <v>530.39999999998327</v>
      </c>
      <c r="GF6" s="96">
        <f>SUM(每日用量!GH17:GH21)+每日用量!GH136</f>
        <v>373.99999999999636</v>
      </c>
      <c r="GG6" s="96">
        <f>SUM(每日用量!GI17:GI21)+每日用量!GI136</f>
        <v>540.40000000003783</v>
      </c>
      <c r="GH6" s="96">
        <f>SUM(每日用量!GJ17:GJ21)+每日用量!GJ136</f>
        <v>525.09999999998399</v>
      </c>
      <c r="GI6" s="96">
        <f>SUM(每日用量!GK17:GK21)+每日用量!GK136</f>
        <v>532.59999999998399</v>
      </c>
      <c r="GJ6" s="96">
        <f>SUM(每日用量!GL17:GL21)+每日用量!GL136</f>
        <v>535.299999999992</v>
      </c>
      <c r="GK6" s="96">
        <f>SUM(每日用量!GM17:GM21)+每日用量!GM136</f>
        <v>519.09999999999491</v>
      </c>
      <c r="GL6" s="96">
        <f>SUM(每日用量!GN17:GN21)+每日用量!GN136</f>
        <v>471.50000000000728</v>
      </c>
      <c r="GM6" s="96">
        <f>SUM(每日用量!GO17:GO21)+每日用量!GO136</f>
        <v>351.79999999999927</v>
      </c>
      <c r="GN6" s="96">
        <f>SUM(每日用量!GP17:GP21)+每日用量!GP136</f>
        <v>524.30000000001019</v>
      </c>
      <c r="GO6" s="96">
        <f>SUM(每日用量!GQ17:GQ21)+每日用量!GQ136</f>
        <v>550.89999999999782</v>
      </c>
      <c r="GP6" s="96">
        <f>SUM(每日用量!GR17:GR21)+每日用量!GR136</f>
        <v>551.30000000001019</v>
      </c>
      <c r="GQ6" s="96">
        <f>SUM(每日用量!GS17:GS21)+每日用量!GS136</f>
        <v>547.60000000002765</v>
      </c>
      <c r="GR6" s="96">
        <f>SUM(每日用量!GT17:GT21)+每日用量!GT136</f>
        <v>549.49999999994543</v>
      </c>
      <c r="GS6" s="96">
        <f>SUM(每日用量!GU17:GU21)+每日用量!GU136</f>
        <v>474.80000000004657</v>
      </c>
      <c r="GT6" s="96">
        <f>SUM(每日用量!GV17:GV21)+每日用量!GV136</f>
        <v>220.19999999998981</v>
      </c>
      <c r="GU6" s="96">
        <f>SUM(每日用量!GW17:GW21)+每日用量!GW136</f>
        <v>447.79999999997744</v>
      </c>
      <c r="GV6" s="96">
        <f>SUM(每日用量!GX17:GX21)+每日用量!GX136</f>
        <v>305.29999999998836</v>
      </c>
      <c r="GW6" s="96">
        <f>SUM(每日用量!GY17:GY21)+每日用量!GY136</f>
        <v>532.29999999998836</v>
      </c>
      <c r="GX6" s="96">
        <f>SUM(每日用量!GZ17:GZ21)+每日用量!GZ136</f>
        <v>514.90000000001965</v>
      </c>
      <c r="GY6" s="96">
        <f>SUM(每日用量!HA17:HA21)+每日用量!HA136</f>
        <v>507.20000000000073</v>
      </c>
      <c r="GZ6" s="96">
        <f>SUM(每日用量!HB17:HB21)+每日用量!HB136</f>
        <v>486.00000000001091</v>
      </c>
      <c r="HA6" s="96">
        <f>SUM(每日用量!HC17:HC21)+每日用量!HC136</f>
        <v>346.80000000000655</v>
      </c>
      <c r="HB6" s="96">
        <f>SUM(每日用量!HD17:HD21)+每日用量!HD136</f>
        <v>516.19999999998981</v>
      </c>
      <c r="HC6" s="96">
        <f>SUM(每日用量!HE17:HE21)+每日用量!HE136</f>
        <v>552.50000000001819</v>
      </c>
      <c r="HD6" s="96">
        <f>SUM(每日用量!HF17:HF21)+每日用量!HF136</f>
        <v>543.79999999999563</v>
      </c>
      <c r="HE6" s="96">
        <f>SUM(每日用量!HG17:HG21)+每日用量!HG136</f>
        <v>520.99999999998545</v>
      </c>
      <c r="HF6" s="96">
        <f>SUM(每日用量!HH17:HH21)+每日用量!HH136</f>
        <v>514.30000000001746</v>
      </c>
      <c r="HG6" s="96">
        <f>SUM(每日用量!HI17:HI21)+每日用量!HI136</f>
        <v>518.29999999999927</v>
      </c>
      <c r="HH6" s="96">
        <f>SUM(每日用量!HJ17:HJ21)+每日用量!HJ136</f>
        <v>304.80000000000291</v>
      </c>
      <c r="HI6" s="96">
        <f>SUM(每日用量!HK17:HK21)+每日用量!HK136</f>
        <v>552.3999999999869</v>
      </c>
      <c r="HJ6" s="96">
        <f>SUM(每日用量!HL17:HL21)+每日用量!HL136</f>
        <v>539.59999999998763</v>
      </c>
      <c r="HK6" s="96">
        <f>SUM(每日用量!HM17:HM21)+每日用量!HM136</f>
        <v>519.8000000000211</v>
      </c>
      <c r="HL6" s="96">
        <f>SUM(每日用量!HN17:HN21)+每日用量!HN136</f>
        <v>509.09999999997672</v>
      </c>
      <c r="HM6" s="96">
        <f>SUM(每日用量!HO17:HO21)+每日用量!HO136</f>
        <v>506.5000000000291</v>
      </c>
      <c r="HN6" s="96">
        <f>SUM(每日用量!HP17:HP21)+每日用量!HP136</f>
        <v>499.29999999995925</v>
      </c>
      <c r="HO6" s="96">
        <f>SUM(每日用量!HQ17:HQ21)+每日用量!HQ136</f>
        <v>319.60000000000946</v>
      </c>
      <c r="HP6" s="96">
        <f>SUM(每日用量!HR17:HR21)+每日用量!HR136</f>
        <v>504.00000000001819</v>
      </c>
      <c r="HQ6" s="96">
        <f>SUM(每日用量!HS17:HS21)+每日用量!HS136</f>
        <v>514.60000000002401</v>
      </c>
      <c r="HR6" s="96">
        <f>SUM(每日用量!HT17:HT21)+每日用量!HT136</f>
        <v>529.59999999996944</v>
      </c>
      <c r="HS6" s="96">
        <f>SUM(每日用量!HU17:HU21)+每日用量!HU136</f>
        <v>532.09999999999854</v>
      </c>
      <c r="HT6" s="96">
        <f>SUM(每日用量!HV17:HV21)+每日用量!HV136</f>
        <v>519.70000000001892</v>
      </c>
      <c r="HU6" s="96">
        <f>SUM(每日用量!HW17:HW21)+每日用量!HW136</f>
        <v>459.6999999999789</v>
      </c>
      <c r="HV6" s="96">
        <f>SUM(每日用量!HX17:HX21)+每日用量!HX136</f>
        <v>344.30000000000291</v>
      </c>
      <c r="HW6" s="96">
        <f>SUM(每日用量!HY17:HY21)+每日用量!HY136</f>
        <v>502.99999999998181</v>
      </c>
      <c r="HX6" s="96">
        <f>SUM(每日用量!HZ17:HZ21)+每日用量!HZ136</f>
        <v>459.40000000001601</v>
      </c>
      <c r="HY6" s="96">
        <f>SUM(每日用量!IA17:IA21)+每日用量!IA136</f>
        <v>474.99999999999272</v>
      </c>
      <c r="HZ6" s="96">
        <f>SUM(每日用量!IB17:IB21)+每日用量!IB136</f>
        <v>486.99999999999272</v>
      </c>
      <c r="IA6" s="96">
        <f>SUM(每日用量!IC17:IC21)+每日用量!IC136</f>
        <v>508.80000000002838</v>
      </c>
      <c r="IB6" s="96">
        <f>SUM(每日用量!ID17:ID21)+每日用量!ID136</f>
        <v>474.69999999999709</v>
      </c>
      <c r="IC6" s="96">
        <f>SUM(每日用量!IE17:IE21)+每日用量!IE136</f>
        <v>304.29999999999563</v>
      </c>
      <c r="ID6" s="96">
        <f>SUM(每日用量!IF17:IF21)+每日用量!IF136</f>
        <v>486.40000000000146</v>
      </c>
      <c r="IE6" s="96">
        <f>SUM(每日用量!IG17:IG21)+每日用量!IG136</f>
        <v>491.99999999997817</v>
      </c>
      <c r="IF6" s="96">
        <f>SUM(每日用量!IH17:IH21)+每日用量!IH136</f>
        <v>495.5</v>
      </c>
      <c r="IG6" s="96">
        <f>SUM(每日用量!II17:II21)+每日用量!II136</f>
        <v>486.60000000002037</v>
      </c>
      <c r="IH6" s="96">
        <f>SUM(每日用量!IJ17:IJ21)+每日用量!IJ136</f>
        <v>498.09999999998763</v>
      </c>
      <c r="II6" s="96">
        <f>SUM(每日用量!IK17:IK21)+每日用量!IK136</f>
        <v>429.10000000000582</v>
      </c>
      <c r="IJ6" s="96">
        <f>SUM(每日用量!IL17:IL21)+每日用量!IL136</f>
        <v>295.60000000000218</v>
      </c>
      <c r="IK6" s="96">
        <f>SUM(每日用量!IM17:IM21)+每日用量!IM136</f>
        <v>264.39999999999418</v>
      </c>
      <c r="IL6" s="96">
        <f>SUM(每日用量!IN17:IN21)+每日用量!IN136</f>
        <v>197.59999999998763</v>
      </c>
      <c r="IM6" s="96">
        <f>SUM(每日用量!IO17:IO21)+每日用量!IO136</f>
        <v>488.30000000003565</v>
      </c>
      <c r="IN6" s="96">
        <f>SUM(每日用量!IP17:IP21)+每日用量!IP136</f>
        <v>493.29999999996653</v>
      </c>
      <c r="IO6" s="96">
        <f>SUM(每日用量!IQ17:IQ21)+每日用量!IQ136</f>
        <v>507.00000000001819</v>
      </c>
      <c r="IP6" s="96">
        <f>SUM(每日用量!IR17:IR21)+每日用量!IR136</f>
        <v>494.00000000001819</v>
      </c>
      <c r="IQ6" s="96">
        <f>SUM(每日用量!IS17:IS21)+每日用量!IS136</f>
        <v>419.00000000001455</v>
      </c>
      <c r="IR6" s="96">
        <f>SUM(每日用量!IT17:IT21)+每日用量!IT136</f>
        <v>506.09999999997308</v>
      </c>
      <c r="IS6" s="96">
        <f>SUM(每日用量!IU17:IU21)+每日用量!IU136</f>
        <v>491.30000000000291</v>
      </c>
      <c r="IT6" s="96">
        <f>SUM(每日用量!IV17:IV21)+每日用量!IV136</f>
        <v>482.79999999999927</v>
      </c>
      <c r="IU6" s="96">
        <f>SUM(每日用量!IW17:IW21)+每日用量!IW136</f>
        <v>513.19999999998981</v>
      </c>
      <c r="IV6" s="96">
        <f>SUM(每日用量!IX17:IX21)+每日用量!IX136</f>
        <v>497.10000000003492</v>
      </c>
      <c r="IW6" s="96">
        <f>SUM(每日用量!IY17:IY21)+每日用量!IY136</f>
        <v>475.79999999998108</v>
      </c>
      <c r="IX6" s="96">
        <f>SUM(每日用量!IZ17:IZ21)+每日用量!IZ136</f>
        <v>401.90000000001237</v>
      </c>
      <c r="IY6" s="96">
        <f>SUM(每日用量!JA17:JA21)+每日用量!JA136</f>
        <v>480.99999999998909</v>
      </c>
      <c r="IZ6" s="96">
        <f>SUM(每日用量!JB17:JB21)+每日用量!JB136</f>
        <v>481.59999999998763</v>
      </c>
      <c r="JA6" s="96">
        <f>SUM(每日用量!JC17:JC21)+每日用量!JC136</f>
        <v>488.70000000002619</v>
      </c>
      <c r="JB6" s="96">
        <f>SUM(每日用量!JD17:JD21)+每日用量!JD136</f>
        <v>482.19999999995343</v>
      </c>
      <c r="JC6" s="96">
        <f>SUM(每日用量!JE17:JE21)+每日用量!JE136</f>
        <v>507.70000000002619</v>
      </c>
      <c r="JD6" s="96">
        <f>SUM(每日用量!JF17:JF21)+每日用量!JF136</f>
        <v>483.29999999999927</v>
      </c>
      <c r="JE6" s="96">
        <f>SUM(每日用量!JG17:JG21)+每日用量!JG136</f>
        <v>324.79999999999563</v>
      </c>
      <c r="JF6" s="96">
        <f>SUM(每日用量!JH17:JH21)+每日用量!JH136</f>
        <v>486.60000000000218</v>
      </c>
      <c r="JG6" s="96">
        <f>SUM(每日用量!JI17:JI21)+每日用量!JI136</f>
        <v>485.39999999997599</v>
      </c>
      <c r="JH6" s="96">
        <f>SUM(每日用量!JJ17:JJ21)+每日用量!JJ136</f>
        <v>487.90000000000509</v>
      </c>
      <c r="JI6" s="96">
        <f>SUM(每日用量!JK17:JK21)+每日用量!JK136</f>
        <v>484.70000000001892</v>
      </c>
      <c r="JJ6" s="96">
        <f>SUM(每日用量!JL17:JL21)+每日用量!JL136</f>
        <v>472.60000000000946</v>
      </c>
      <c r="JK6" s="96">
        <f>SUM(每日用量!JM17:JM21)+每日用量!JM136</f>
        <v>475.19999999996435</v>
      </c>
      <c r="JL6" s="96">
        <f>SUM(每日用量!JN17:JN21)+每日用量!JN136</f>
        <v>274.8000000000211</v>
      </c>
      <c r="JM6" s="96">
        <f>SUM(每日用量!JO17:JO21)+每日用量!JO136</f>
        <v>490.50000000000728</v>
      </c>
      <c r="JN6" s="96">
        <f>SUM(每日用量!JP17:JP21)+每日用量!JP136</f>
        <v>500.19999999998618</v>
      </c>
      <c r="JO6" s="96">
        <f>SUM(每日用量!JQ17:JQ21)+每日用量!JQ136</f>
        <v>524.90000000001237</v>
      </c>
      <c r="JP6" s="96">
        <f>SUM(每日用量!JR17:JR21)+每日用量!JR136</f>
        <v>507.20000000000437</v>
      </c>
      <c r="JQ6" s="96">
        <f>SUM(每日用量!JS17:JS21)+每日用量!JS136</f>
        <v>533.29999999999563</v>
      </c>
      <c r="JR6" s="96">
        <f>SUM(每日用量!JT17:JT21)+每日用量!JT136</f>
        <v>500.5</v>
      </c>
      <c r="JS6" s="96">
        <f>SUM(每日用量!JU17:JU21)+每日用量!JU136</f>
        <v>302.79999999997017</v>
      </c>
      <c r="JT6" s="96">
        <f>SUM(每日用量!JV17:JV21)+每日用量!JV136</f>
        <v>502.50000000000364</v>
      </c>
      <c r="JU6" s="96">
        <f>SUM(每日用量!JW17:JW21)+每日用量!JW136</f>
        <v>504.70000000000073</v>
      </c>
      <c r="JV6" s="96">
        <f>SUM(每日用量!JX17:JX21)+每日用量!JX136</f>
        <v>496.60000000002765</v>
      </c>
      <c r="JW6" s="96">
        <f>SUM(每日用量!JY17:JY21)+每日用量!JY136</f>
        <v>511.49999999998545</v>
      </c>
      <c r="JX6" s="96">
        <f>SUM(每日用量!JZ17:JZ21)+每日用量!JZ136</f>
        <v>506.40000000001601</v>
      </c>
      <c r="JY6" s="96">
        <f>SUM(每日用量!KA17:KA21)+每日用量!KA136</f>
        <v>490.19999999999345</v>
      </c>
      <c r="JZ6" s="96">
        <f>SUM(每日用量!KB17:KB21)+每日用量!KB136</f>
        <v>232.799999999992</v>
      </c>
      <c r="KA6" s="96">
        <f>SUM(每日用量!KC17:KC21)+每日用量!KC136</f>
        <v>506.00000000000364</v>
      </c>
      <c r="KB6" s="96">
        <f>SUM(每日用量!KD17:KD21)+每日用量!KD136</f>
        <v>492.90000000000146</v>
      </c>
      <c r="KC6" s="96">
        <f>SUM(每日用量!KE17:KE21)+每日用量!KE136</f>
        <v>525.6999999999789</v>
      </c>
      <c r="KD6" s="96">
        <f>SUM(每日用量!KF17:KF21)+每日用量!KF136</f>
        <v>505.00000000003638</v>
      </c>
      <c r="KE6" s="96">
        <f>SUM(每日用量!KG17:KG21)+每日用量!KG136</f>
        <v>556.50000000000364</v>
      </c>
      <c r="KF6" s="96">
        <f>SUM(每日用量!KH17:KH21)+每日用量!KH136</f>
        <v>506.39999999997599</v>
      </c>
      <c r="KG6" s="96">
        <f>SUM(每日用量!KI17:KI21)+每日用量!KI136</f>
        <v>276.70000000000073</v>
      </c>
      <c r="KH6" s="96">
        <f>SUM(每日用量!KJ17:KJ21)+每日用量!KJ136</f>
        <v>523.00000000000728</v>
      </c>
      <c r="KI6" s="96">
        <f>SUM(每日用量!KK17:KK21)+每日用量!KK136</f>
        <v>505.69999999999345</v>
      </c>
      <c r="KJ6" s="96">
        <f>SUM(每日用量!KL17:KL21)+每日用量!KL136</f>
        <v>512.40000000001965</v>
      </c>
      <c r="KK6" s="96">
        <f>SUM(每日用量!KM17:KM21)+每日用量!KM136</f>
        <v>503.39999999999054</v>
      </c>
      <c r="KL6" s="96">
        <f>SUM(每日用量!KN17:KN21)+每日用量!KN136</f>
        <v>545.10000000000218</v>
      </c>
      <c r="KM6" s="96">
        <f>SUM(每日用量!KO17:KO21)+每日用量!KO136</f>
        <v>477.99999999997453</v>
      </c>
      <c r="KN6" s="96">
        <f>SUM(每日用量!KP17:KP21)+每日用量!KP136</f>
        <v>268.40000000001237</v>
      </c>
      <c r="KO6" s="96">
        <f>SUM(每日用量!KQ17:KQ21)+每日用量!KQ136</f>
        <v>524.09999999999491</v>
      </c>
      <c r="KP6" s="96">
        <f>SUM(每日用量!KR17:KR21)+每日用量!KR136</f>
        <v>504.50000000000364</v>
      </c>
      <c r="KQ6" s="96">
        <f>SUM(每日用量!KS17:KS21)+每日用量!KS136</f>
        <v>529.99999999999272</v>
      </c>
      <c r="KR6" s="96">
        <f>SUM(每日用量!KT17:KT21)+每日用量!KT136</f>
        <v>506.3000000000211</v>
      </c>
      <c r="KS6" s="96">
        <f>SUM(每日用量!KU17:KU21)+每日用量!KU136</f>
        <v>484.49999999999272</v>
      </c>
      <c r="KT6" s="96">
        <f>SUM(每日用量!KV17:KV21)+每日用量!KV136</f>
        <v>465.39999999999054</v>
      </c>
      <c r="KU6" s="96">
        <f>SUM(每日用量!KW17:KW21)+每日用量!KW136</f>
        <v>300.80000000001019</v>
      </c>
      <c r="KV6" s="96">
        <f>SUM(每日用量!KX17:KX21)+每日用量!KX136</f>
        <v>489.60000000000582</v>
      </c>
      <c r="KW6" s="96">
        <f>SUM(每日用量!KY17:KY21)+每日用量!KY136</f>
        <v>475.29999999998472</v>
      </c>
      <c r="KX6" s="96">
        <f>SUM(每日用量!KZ17:KZ21)+每日用量!KZ136</f>
        <v>492.70000000000437</v>
      </c>
      <c r="KY6" s="96">
        <f>SUM(每日用量!LA17:LA21)+每日用量!LA136</f>
        <v>466.40000000000509</v>
      </c>
      <c r="KZ6" s="96">
        <f>SUM(每日用量!LB17:LB21)+每日用量!LB136</f>
        <v>458.70000000000073</v>
      </c>
      <c r="LA6" s="96">
        <f>SUM(每日用量!LC17:LC21)+每日用量!LC136</f>
        <v>418.80000000003201</v>
      </c>
      <c r="LB6" s="96">
        <f>SUM(每日用量!LD17:LD21)+每日用量!LD136</f>
        <v>104.79999999995562</v>
      </c>
      <c r="LC6" s="96">
        <f>SUM(每日用量!LE17:LE21)+每日用量!LE136</f>
        <v>476.10000000001673</v>
      </c>
      <c r="LD6" s="96">
        <f>SUM(每日用量!LF17:LF21)+每日用量!LF136</f>
        <v>467.19999999999709</v>
      </c>
      <c r="LE6" s="96">
        <f>SUM(每日用量!LG17:LG21)+每日用量!LG136</f>
        <v>467.49999999998545</v>
      </c>
      <c r="LF6" s="96">
        <f>SUM(每日用量!LH17:LH21)+每日用量!LH136</f>
        <v>459.200000000008</v>
      </c>
      <c r="LG6" s="96">
        <f>SUM(每日用量!LI17:LI21)+每日用量!LI136</f>
        <v>459.20000000001164</v>
      </c>
      <c r="LH6" s="96">
        <f>SUM(每日用量!LJ17:LJ21)+每日用量!LJ136</f>
        <v>444.40000000001965</v>
      </c>
      <c r="LI6" s="96">
        <f>SUM(每日用量!LK17:LK21)+每日用量!LK136</f>
        <v>218.39999999997963</v>
      </c>
      <c r="LJ6" s="96">
        <f>SUM(每日用量!LL17:LL21)+每日用量!LL136</f>
        <v>483.60000000001673</v>
      </c>
      <c r="LK6" s="96">
        <f>SUM(每日用量!LM17:LM21)+每日用量!LM136</f>
        <v>461.99999999995998</v>
      </c>
      <c r="LL6" s="96">
        <f>SUM(每日用量!LN17:LN21)+每日用量!LN136</f>
        <v>458.00000000001455</v>
      </c>
      <c r="LM6" s="96">
        <f>SUM(每日用量!LO17:LO21)+每日用量!LO136</f>
        <v>451.30000000001019</v>
      </c>
      <c r="LN6" s="96">
        <f>SUM(每日用量!LP17:LP21)+每日用量!LP136</f>
        <v>466.70000000000437</v>
      </c>
      <c r="LO6" s="96">
        <f>SUM(每日用量!LQ17:LQ21)+每日用量!LQ136</f>
        <v>466.19999999998981</v>
      </c>
      <c r="LP6" s="96">
        <f>SUM(每日用量!LR17:LR21)+每日用量!LR136</f>
        <v>381.00000000002547</v>
      </c>
      <c r="LQ6" s="96">
        <f>SUM(每日用量!LS17:LS21)+每日用量!LS136</f>
        <v>505.29999999995198</v>
      </c>
      <c r="LR6" s="96">
        <f>SUM(每日用量!LT17:LT21)+每日用量!LT136</f>
        <v>481.60000000003856</v>
      </c>
      <c r="LS6" s="96">
        <f>SUM(每日用量!LU17:LU21)+每日用量!LU136</f>
        <v>491.49999999999636</v>
      </c>
      <c r="LT6" s="96">
        <f>SUM(每日用量!LV17:LV21)+每日用量!LV136</f>
        <v>465.19999999996799</v>
      </c>
      <c r="LU6" s="96">
        <f>SUM(每日用量!LW17:LW21)+每日用量!LW136</f>
        <v>470.50000000001455</v>
      </c>
      <c r="LV6" s="96">
        <f>SUM(每日用量!LX17:LX21)+每日用量!LX136</f>
        <v>459.50000000002183</v>
      </c>
      <c r="LW6" s="96">
        <f>SUM(每日用量!LY17:LY21)+每日用量!LY136</f>
        <v>221.69999999999345</v>
      </c>
      <c r="LX6" s="96">
        <f>SUM(每日用量!LZ17:LZ21)+每日用量!LZ136</f>
        <v>482.69999999999345</v>
      </c>
      <c r="LY6" s="96">
        <f>SUM(每日用量!MA17:MA21)+每日用量!MA136</f>
        <v>494.69999999999345</v>
      </c>
      <c r="LZ6" s="96">
        <f>SUM(每日用量!MB17:MB21)+每日用量!MB136</f>
        <v>501.59999999998399</v>
      </c>
      <c r="MA6" s="96">
        <f>SUM(每日用量!MC17:MC21)+每日用量!MC136</f>
        <v>488.10000000000582</v>
      </c>
      <c r="MB6" s="96">
        <f>SUM(每日用量!MD17:MD21)+每日用量!MD136</f>
        <v>488.00000000000728</v>
      </c>
      <c r="MC6" s="96">
        <f>SUM(每日用量!ME17:ME21)+每日用量!ME136</f>
        <v>466.89999999999782</v>
      </c>
      <c r="MD6" s="96">
        <f>SUM(每日用量!MF17:MF21)+每日用量!MF136</f>
        <v>266.20000000001164</v>
      </c>
      <c r="ME6" s="96">
        <f>SUM(每日用量!MG17:MG21)+每日用量!MG136</f>
        <v>511.59999999997672</v>
      </c>
      <c r="MF6" s="96">
        <f>SUM(每日用量!MH17:MH21)+每日用量!MH136</f>
        <v>477.70000000001164</v>
      </c>
      <c r="MG6" s="96">
        <f>SUM(每日用量!MI17:MI21)+每日用量!MI136</f>
        <v>513.99999999999272</v>
      </c>
      <c r="MH6" s="96">
        <f>SUM(每日用量!MJ17:MJ21)+每日用量!MJ136</f>
        <v>499.30000000001019</v>
      </c>
      <c r="MI6" s="96">
        <f>SUM(每日用量!MK17:MK21)+每日用量!MK136</f>
        <v>470.19999999999709</v>
      </c>
      <c r="MJ6" s="96">
        <f>SUM(每日用量!ML17:ML21)+每日用量!ML136</f>
        <v>459.59999999999491</v>
      </c>
      <c r="MK6" s="96">
        <f>SUM(每日用量!MM17:MM21)+每日用量!MM136</f>
        <v>377.00000000002547</v>
      </c>
      <c r="ML6" s="96">
        <f>SUM(每日用量!MN17:MN21)+每日用量!MN136</f>
        <v>458.49999999998181</v>
      </c>
      <c r="MM6" s="96">
        <f>SUM(每日用量!MO17:MO21)+每日用量!MO136</f>
        <v>463.40000000000873</v>
      </c>
      <c r="MN6" s="96">
        <f>SUM(每日用量!MP17:MP21)+每日用量!MP136</f>
        <v>466.50000000001091</v>
      </c>
      <c r="MO6" s="96">
        <f>SUM(每日用量!MQ17:MQ21)+每日用量!MQ136</f>
        <v>496.59999999998035</v>
      </c>
      <c r="MP6" s="96">
        <f>SUM(每日用量!MR17:MR21)+每日用量!MR136</f>
        <v>479.1000000000131</v>
      </c>
      <c r="MQ6" s="96">
        <f>SUM(每日用量!MS17:MS21)+每日用量!MS136</f>
        <v>442.19999999998981</v>
      </c>
      <c r="MR6" s="96">
        <f>SUM(每日用量!MT17:MT21)+每日用量!MT136</f>
        <v>199.60000000000582</v>
      </c>
      <c r="MS6" s="96">
        <f>SUM(每日用量!MU17:MU21)+每日用量!MU136</f>
        <v>478.80000000001382</v>
      </c>
      <c r="MT6" s="96">
        <f>SUM(每日用量!MV17:MV21)+每日用量!MV136</f>
        <v>467.6999999999789</v>
      </c>
      <c r="MU6" s="96">
        <f>SUM(每日用量!MW17:MW21)+每日用量!MW136</f>
        <v>463.20000000001528</v>
      </c>
      <c r="MV6" s="96">
        <f>SUM(每日用量!MX17:MX21)+每日用量!MX136</f>
        <v>450.29999999998472</v>
      </c>
      <c r="MW6" s="96">
        <f>SUM(每日用量!MY17:MY21)+每日用量!MY136</f>
        <v>446.60000000001673</v>
      </c>
      <c r="MX6" s="96">
        <f>SUM(每日用量!MZ17:MZ21)+每日用量!MZ136</f>
        <v>412.79999999997744</v>
      </c>
      <c r="MY6" s="96">
        <f>SUM(每日用量!NA17:NA21)+每日用量!NA136</f>
        <v>169.3999999999869</v>
      </c>
      <c r="MZ6" s="96">
        <f>SUM(每日用量!NB17:NB21)+每日用量!NB136</f>
        <v>404.20000000001164</v>
      </c>
      <c r="NA6" s="96">
        <f>SUM(每日用量!NC17:NC21)+每日用量!NC136</f>
        <v>367.70000000000073</v>
      </c>
      <c r="NB6" s="96">
        <f>SUM(每日用量!ND17:ND21)+每日用量!ND136</f>
        <v>327.00000000000364</v>
      </c>
      <c r="NC6" s="96">
        <f>SUM(每日用量!NE17:NE21)+每日用量!NE136</f>
        <v>229.10000000000218</v>
      </c>
      <c r="ND6" s="96">
        <f>SUM(每日用量!NF17:NF21)+每日用量!NF136</f>
        <v>446.20000000000437</v>
      </c>
      <c r="NE6" s="96">
        <f>SUM(每日用量!NG17:NG21)+每日用量!NG136</f>
        <v>444.39999999997963</v>
      </c>
      <c r="NF6" s="96">
        <f>SUM(每日用量!NH17:NH21)+每日用量!NH136</f>
        <v>264.6000000000131</v>
      </c>
      <c r="NG6" s="96">
        <f>SUM(每日用量!NI17:NI21)+每日用量!NI136</f>
        <v>476.8000000000211</v>
      </c>
      <c r="NH6" s="96">
        <f>SUM(每日用量!NJ17:NJ21)+每日用量!NJ136</f>
        <v>451.39999999998327</v>
      </c>
      <c r="NI6" s="96">
        <f>SUM(每日用量!NK17:NK21)+每日用量!NK136</f>
        <v>469.40000000000509</v>
      </c>
      <c r="NJ6" s="96">
        <f>SUM(每日用量!NL17:NL21)+每日用量!NL136</f>
        <v>467.6000000000131</v>
      </c>
      <c r="NK6" s="96">
        <f>SUM(每日用量!NM17:NM21)+每日用量!NM136</f>
        <v>447.89999999999054</v>
      </c>
      <c r="NL6" s="96">
        <f>SUM(每日用量!NN17:NN21)+每日用量!NN136</f>
        <v>264.59999999999127</v>
      </c>
      <c r="NM6" s="96">
        <f>SUM(每日用量!NO17:NO21)+每日用量!NO136</f>
        <v>158.49999999998909</v>
      </c>
      <c r="NN6" s="96">
        <f>SUM(每日用量!NP17:NP21)+每日用量!NP136</f>
        <v>485.00000000001455</v>
      </c>
      <c r="NO6" s="96">
        <f>SUM(每日用量!NQ17:NQ21)+每日用量!NQ136</f>
        <v>454.69999999999345</v>
      </c>
      <c r="NP6" s="96">
        <f>SUM(每日用量!NR17:NR21)+每日用量!NR136</f>
        <v>438.09999999997672</v>
      </c>
      <c r="NQ6" s="96">
        <f>SUM(每日用量!NS17:NS21)+每日用量!NS136</f>
        <v>441.5</v>
      </c>
      <c r="NR6" s="96">
        <f>SUM(每日用量!NT17:NT21)+每日用量!NT136</f>
        <v>453.50000000003638</v>
      </c>
      <c r="NS6" s="96">
        <f>SUM(每日用量!NU17:NU21)+每日用量!NU136</f>
        <v>418.10000000000946</v>
      </c>
      <c r="NT6" s="96">
        <f>SUM(每日用量!NV17:NV21)+每日用量!NV136</f>
        <v>138.29999999999563</v>
      </c>
      <c r="NU6" s="96">
        <f>SUM(每日用量!NW17:NW21)+每日用量!NW136</f>
        <v>443.49999999998181</v>
      </c>
      <c r="NV6" s="96">
        <f>SUM(每日用量!NX17:NX21)+每日用量!NX136</f>
        <v>451.50000000000364</v>
      </c>
      <c r="NW6" s="96">
        <f>SUM(每日用量!NY17:NY21)+每日用量!NY136</f>
        <v>439.80000000001746</v>
      </c>
      <c r="NX6" s="96">
        <f>SUM(每日用量!NZ17:NZ21)+每日用量!NZ136</f>
        <v>438.09999999996217</v>
      </c>
      <c r="NY6" s="96">
        <f>SUM(每日用量!OA17:OA21)+每日用量!OA136</f>
        <v>410.200000000008</v>
      </c>
      <c r="NZ6" s="96">
        <f>SUM(每日用量!OB17:OB21)+每日用量!OB136</f>
        <v>238.10000000001673</v>
      </c>
      <c r="OA6" s="96">
        <f>SUM(每日用量!OC17:OC21)+每日用量!OC136</f>
        <v>272.29999999996653</v>
      </c>
      <c r="OB6" s="96">
        <f>SUM(每日用量!OD17:OD21)+每日用量!OD136</f>
        <v>445.70000000000437</v>
      </c>
      <c r="OC6" s="96">
        <f>SUM(每日用量!OE17:OE21)+每日用量!OE136</f>
        <v>452.50000000000364</v>
      </c>
      <c r="OD6" s="96">
        <f>SUM(每日用量!OF17:OF21)+每日用量!OF136</f>
        <v>454.30000000005748</v>
      </c>
      <c r="OE6" s="96">
        <f>SUM(每日用量!OG17:OG21)+每日用量!OG136</f>
        <v>449.19999999998254</v>
      </c>
      <c r="OF6" s="96">
        <f>SUM(每日用量!OH17:OH21)+每日用量!OH136</f>
        <v>445.49999999994907</v>
      </c>
      <c r="OG6" s="96">
        <f>SUM(每日用量!OI17:OI21)+每日用量!OI136</f>
        <v>433.00000000003638</v>
      </c>
      <c r="OH6" s="96">
        <f>SUM(每日用量!OJ17:OJ21)+每日用量!OJ136</f>
        <v>150.79999999997744</v>
      </c>
      <c r="OI6" s="96">
        <f>SUM(每日用量!OK17:OK21)+每日用量!OK136</f>
        <v>493.50000000002547</v>
      </c>
      <c r="OJ6" s="96">
        <f>SUM(每日用量!OL17:OL21)+每日用量!OL136</f>
        <v>504.89999999996144</v>
      </c>
      <c r="OK6" s="96">
        <f>SUM(每日用量!OM17:OM21)+每日用量!OM136</f>
        <v>470.00000000003638</v>
      </c>
      <c r="OL6" s="96">
        <f>SUM(每日用量!ON17:ON21)+每日用量!ON136</f>
        <v>483.60000000000218</v>
      </c>
      <c r="OM6" s="96">
        <f>SUM(每日用量!OO17:OO21)+每日用量!OO136</f>
        <v>490.3999999999869</v>
      </c>
      <c r="ON6" s="96">
        <f>SUM(每日用量!OP17:OP21)+每日用量!OP136</f>
        <v>230.79999999999563</v>
      </c>
      <c r="OO6" s="96">
        <f>SUM(每日用量!OQ17:OQ21)+每日用量!OQ136</f>
        <v>161.30000000000291</v>
      </c>
      <c r="OP6" s="96">
        <f>SUM(每日用量!OR17:OR21)+每日用量!OR136</f>
        <v>396.90000000001237</v>
      </c>
      <c r="OQ6" s="96">
        <f>SUM(每日用量!OS17:OS21)+每日用量!OS136</f>
        <v>394.10000000000946</v>
      </c>
      <c r="OR6" s="96">
        <f>SUM(每日用量!OT17:OT21)+每日用量!OT136</f>
        <v>412.79999999995562</v>
      </c>
      <c r="OS6" s="96">
        <f>SUM(每日用量!OU17:OU21)+每日用量!OU136</f>
        <v>386.20000000004438</v>
      </c>
      <c r="OT6" s="96">
        <f>SUM(每日用量!OV17:OV21)+每日用量!OV136</f>
        <v>368.89999999998327</v>
      </c>
      <c r="OU6" s="96">
        <f>SUM(每日用量!OW17:OW21)+每日用量!OW136</f>
        <v>209.29999999998472</v>
      </c>
      <c r="OV6" s="96">
        <f>SUM(每日用量!OX17:OX21)+每日用量!OX136</f>
        <v>68.400000000037835</v>
      </c>
      <c r="OW6" s="96">
        <f>SUM(每日用量!OY17:OY21)+每日用量!OY136</f>
        <v>68.199999999986176</v>
      </c>
      <c r="OX6" s="96">
        <f>SUM(每日用量!OZ17:OZ21)+每日用量!OZ136</f>
        <v>68.400000000012369</v>
      </c>
      <c r="OY6" s="96">
        <f>SUM(每日用量!PA17:PA21)+每日用量!PA136</f>
        <v>66.699999999975262</v>
      </c>
      <c r="OZ6" s="96">
        <f>SUM(每日用量!PB17:PB21)+每日用量!PB136</f>
        <v>67.200000000026193</v>
      </c>
      <c r="PA6" s="96">
        <f>SUM(每日用量!PC17:PC21)+每日用量!PC136</f>
        <v>68.299999999988358</v>
      </c>
      <c r="PB6" s="96">
        <f>SUM(每日用量!PD17:PD21)+每日用量!PD136</f>
        <v>67.999999999985448</v>
      </c>
      <c r="PC6" s="96">
        <f>SUM(每日用量!PE17:PE21)+每日用量!PE136</f>
        <v>132.20000000000073</v>
      </c>
      <c r="PD6" s="96">
        <f>SUM(每日用量!PF17:PF21)+每日用量!PF136</f>
        <v>400.30000000000655</v>
      </c>
      <c r="PE6" s="96">
        <f>SUM(每日用量!PG17:PG21)+每日用量!PG136</f>
        <v>366.99999999996362</v>
      </c>
      <c r="PF6" s="96">
        <f>SUM(每日用量!PH17:PH21)+每日用量!PH136</f>
        <v>472.40000000001601</v>
      </c>
      <c r="PG6" s="96">
        <f>SUM(每日用量!PI17:PI21)+每日用量!PI136</f>
        <v>463.30000000001382</v>
      </c>
      <c r="PH6" s="96">
        <f>SUM(每日用量!PJ17:PJ21)+每日用量!PJ136</f>
        <v>467.30000000000655</v>
      </c>
      <c r="PI6" s="96">
        <f>SUM(每日用量!PK17:PK21)+每日用量!PK136</f>
        <v>451.89999999999782</v>
      </c>
      <c r="PJ6" s="96">
        <f>SUM(每日用量!PL17:PL21)+每日用量!PL136</f>
        <v>201.60000000002401</v>
      </c>
      <c r="PK6" s="96">
        <f>SUM(每日用量!PM17:PM21)+每日用量!PM136</f>
        <v>455.19999999997162</v>
      </c>
      <c r="PL6" s="96">
        <f>SUM(每日用量!PN17:PN21)+每日用量!PN136</f>
        <v>458.19999999997162</v>
      </c>
      <c r="PM6" s="96">
        <f>SUM(每日用量!PO17:PO21)+每日用量!PO136</f>
        <v>458.90000000005966</v>
      </c>
      <c r="PN6" s="96">
        <f>SUM(每日用量!PP17:PP21)+每日用量!PP136</f>
        <v>433.69999999996435</v>
      </c>
      <c r="PO6" s="96">
        <f>SUM(每日用量!PQ17:PQ21)+每日用量!PQ136</f>
        <v>438.50000000001819</v>
      </c>
      <c r="PP6" s="96">
        <f>SUM(每日用量!PR17:PR21)+每日用量!PR136</f>
        <v>322.90000000002692</v>
      </c>
      <c r="PQ6" s="96">
        <f>SUM(每日用量!PS17:PS21)+每日用量!PS136</f>
        <v>193.49999999997453</v>
      </c>
      <c r="PR6" s="96">
        <f>SUM(每日用量!PT17:PT21)+每日用量!PT136</f>
        <v>456.40000000002692</v>
      </c>
      <c r="PS6" s="96">
        <f>SUM(每日用量!PU17:PU21)+每日用量!PU136</f>
        <v>441.0999999999658</v>
      </c>
      <c r="PT6" s="96">
        <f>SUM(每日用量!PV17:PV21)+每日用量!PV136</f>
        <v>447.59999999999854</v>
      </c>
      <c r="PU6" s="96">
        <f>SUM(每日用量!PW17:PW21)+每日用量!PW136</f>
        <v>473.00000000000728</v>
      </c>
      <c r="PV6" s="96">
        <f>SUM(每日用量!PX17:PX21)+每日用量!PX136</f>
        <v>445.99999999998545</v>
      </c>
      <c r="PW6" s="96">
        <f>SUM(每日用量!PY17:PY21)+每日用量!PY136</f>
        <v>437.29999999998836</v>
      </c>
      <c r="PX6" s="96">
        <f>SUM(每日用量!PZ17:PZ21)+每日用量!PZ136</f>
        <v>160.09999999998763</v>
      </c>
      <c r="PY6" s="96">
        <f>SUM(每日用量!QA17:QA21)+每日用量!QA136</f>
        <v>433.40000000002692</v>
      </c>
      <c r="PZ6" s="96">
        <f>SUM(每日用量!QB17:QB21)+每日用量!QB136</f>
        <v>443.10000000000582</v>
      </c>
      <c r="QA6" s="96">
        <f>SUM(每日用量!QC17:QC21)+每日用量!QC136</f>
        <v>444.69999999999345</v>
      </c>
      <c r="QB6" s="96">
        <f>SUM(每日用量!QD17:QD21)+每日用量!QD136</f>
        <v>436.70000000001164</v>
      </c>
      <c r="QC6" s="96">
        <f>SUM(每日用量!QE17:QE21)+每日用量!QE136</f>
        <v>482.79999999997744</v>
      </c>
      <c r="QD6" s="96">
        <f>SUM(每日用量!QF17:QF21)+每日用量!QF136</f>
        <v>299.09999999999127</v>
      </c>
      <c r="QE6" s="96">
        <f>SUM(每日用量!QG17:QG21)+每日用量!QG136</f>
        <v>153.90000000004147</v>
      </c>
      <c r="QF6" s="96">
        <f>SUM(每日用量!QH17:QH21)+每日用量!QH136</f>
        <v>457.89999999994325</v>
      </c>
      <c r="QG6" s="96">
        <f>SUM(每日用量!QI17:QI21)+每日用量!QI136</f>
        <v>462.80000000000655</v>
      </c>
      <c r="QH6" s="96">
        <f>SUM(每日用量!QJ17:QJ21)+每日用量!QJ136</f>
        <v>484.10000000004948</v>
      </c>
      <c r="QI6" s="96">
        <f>SUM(每日用量!QK17:QK21)+每日用量!QK136</f>
        <v>508.10000000000582</v>
      </c>
      <c r="QJ6" s="96">
        <f>SUM(每日用量!QL17:QL21)+每日用量!QL136</f>
        <v>510.99999999999636</v>
      </c>
      <c r="QK6" s="96">
        <f>SUM(每日用量!QM17:QM21)+每日用量!QM136</f>
        <v>475.89999999995052</v>
      </c>
      <c r="QL6" s="96">
        <f>SUM(每日用量!QN17:QN21)+每日用量!QN136</f>
        <v>173.10000000002401</v>
      </c>
      <c r="QM6" s="96">
        <f>SUM(每日用量!QO17:QO21)+每日用量!QO136</f>
        <v>515.200000000008</v>
      </c>
      <c r="QN6" s="96">
        <f>SUM(每日用量!QP17:QP21)+每日用量!QP136</f>
        <v>516.89999999998327</v>
      </c>
      <c r="QO6" s="96">
        <f>SUM(每日用量!QQ17:QQ21)+每日用量!QQ136</f>
        <v>523.00000000000728</v>
      </c>
      <c r="QP6" s="96">
        <f>SUM(每日用量!QR17:QR21)+每日用量!QR136</f>
        <v>505.70000000002619</v>
      </c>
      <c r="QQ6" s="96">
        <f>SUM(每日用量!QS17:QS21)+每日用量!QS136</f>
        <v>522.49999999999272</v>
      </c>
      <c r="QR6" s="96">
        <f>SUM(每日用量!QT17:QT21)+每日用量!QT136</f>
        <v>326.99999999999272</v>
      </c>
      <c r="QS6" s="96">
        <f>SUM(每日用量!QU17:QU21)+每日用量!QU136</f>
        <v>241.40000000000509</v>
      </c>
      <c r="QT6" s="96">
        <f>SUM(每日用量!QV17:QV21)+每日用量!QV136</f>
        <v>526.79999999997381</v>
      </c>
      <c r="QU6" s="96">
        <f>SUM(每日用量!QW17:QW21)+每日用量!QW136</f>
        <v>501.40000000000146</v>
      </c>
      <c r="QV6" s="96">
        <f>SUM(每日用量!QX17:QX21)+每日用量!QX136</f>
        <v>521.10000000000582</v>
      </c>
      <c r="QW6" s="96">
        <f>SUM(每日用量!QY17:QY21)+每日用量!QY136</f>
        <v>500.69999999999345</v>
      </c>
      <c r="QX6" s="96">
        <f>SUM(每日用量!QZ17:QZ21)+每日用量!QZ136</f>
        <v>502.90000000001237</v>
      </c>
      <c r="QY6" s="96">
        <f>SUM(每日用量!RA17:RA21)+每日用量!RA136</f>
        <v>459.89999999999418</v>
      </c>
      <c r="QZ6" s="96">
        <f>SUM(每日用量!RB17:RB21)+每日用量!RB136</f>
        <v>194.40000000000509</v>
      </c>
      <c r="RA6" s="96">
        <f>SUM(每日用量!RC17:RC21)+每日用量!RC136</f>
        <v>535.09999999999491</v>
      </c>
      <c r="RB6" s="96">
        <f>SUM(每日用量!RD17:RD21)+每日用量!RD136</f>
        <v>509.40000000004511</v>
      </c>
      <c r="RC6" s="96">
        <f>SUM(每日用量!RE17:RE21)+每日用量!RE136</f>
        <v>522.29999999995198</v>
      </c>
      <c r="RD6" s="96">
        <f>SUM(每日用量!RF17:RF21)+每日用量!RF136</f>
        <v>521.30000000001382</v>
      </c>
      <c r="RE6" s="96">
        <f>SUM(每日用量!RG17:RG21)+每日用量!RG136</f>
        <v>530.70000000001892</v>
      </c>
      <c r="RF6" s="96">
        <f>SUM(每日用量!RH17:RH21)+每日用量!RH136</f>
        <v>348.69999999995707</v>
      </c>
      <c r="RG6" s="96">
        <f>SUM(每日用量!RI17:RI21)+每日用量!RI136</f>
        <v>193.5000000000291</v>
      </c>
      <c r="RH6" s="96">
        <f>SUM(每日用量!RJ17:RJ21)+每日用量!RJ136</f>
        <v>515.49999999998909</v>
      </c>
      <c r="RI6" s="96">
        <f>SUM(每日用量!RK17:RK21)+每日用量!RK136</f>
        <v>503.29999999999927</v>
      </c>
      <c r="RJ6" s="96">
        <f>SUM(每日用量!RL17:RL21)+每日用量!RL136</f>
        <v>489.39999999997963</v>
      </c>
      <c r="RK6" s="96">
        <f>SUM(每日用量!RM17:RM21)+每日用量!RM136</f>
        <v>494.50000000004366</v>
      </c>
      <c r="RL6" s="96">
        <f>SUM(每日用量!RN17:RN21)+每日用量!RN136</f>
        <v>496.70000000000073</v>
      </c>
      <c r="RM6" s="96">
        <f>SUM(每日用量!RO17:RO21)+每日用量!RO136</f>
        <v>487.90000000000509</v>
      </c>
      <c r="RN6" s="96">
        <f>SUM(每日用量!RP17:RP21)+每日用量!RP136</f>
        <v>411.19999999999345</v>
      </c>
      <c r="RO6" s="96">
        <f>SUM(每日用量!RQ17:RQ21)+每日用量!RQ136</f>
        <v>422.39999999996144</v>
      </c>
      <c r="RP6" s="96">
        <f>SUM(每日用量!RR17:RR21)+每日用量!RR136</f>
        <v>531.10000000004948</v>
      </c>
      <c r="RQ6" s="96">
        <f>SUM(每日用量!RS17:RS21)+每日用量!RS136</f>
        <v>492.59999999997672</v>
      </c>
      <c r="RR6" s="96">
        <f>SUM(每日用量!RT17:RT21)+每日用量!RT136</f>
        <v>260.19999999998254</v>
      </c>
      <c r="RS6" s="96">
        <f>SUM(每日用量!RU17:RU21)+每日用量!RU136</f>
        <v>126.69999999999345</v>
      </c>
      <c r="RT6" s="96">
        <f>SUM(每日用量!RV17:RV21)+每日用量!RV136</f>
        <v>400.70000000003347</v>
      </c>
      <c r="RU6" s="96">
        <f>SUM(每日用量!RW17:RW21)+每日用量!RW136</f>
        <v>403.60000000001673</v>
      </c>
      <c r="RV6" s="96">
        <f>SUM(每日用量!RX17:RX21)+每日用量!RX136</f>
        <v>478.19999999996435</v>
      </c>
      <c r="RW6" s="96">
        <f>SUM(每日用量!RY17:RY21)+每日用量!RY136</f>
        <v>501.79999999998836</v>
      </c>
      <c r="RX6" s="96">
        <f>SUM(每日用量!RZ17:RZ21)+每日用量!RZ136</f>
        <v>488.20000000002983</v>
      </c>
      <c r="RY6" s="96">
        <f>SUM(每日用量!SA17:SA21)+每日用量!SA136</f>
        <v>490.39999999999054</v>
      </c>
      <c r="RZ6" s="96">
        <f>SUM(每日用量!SB17:SB21)+每日用量!SB136</f>
        <v>503.99999999999272</v>
      </c>
      <c r="SA6" s="96">
        <f>SUM(每日用量!SC17:SC21)+每日用量!SC136</f>
        <v>485.00000000002183</v>
      </c>
      <c r="SB6" s="96">
        <f>SUM(每日用量!SD17:SD21)+每日用量!SD136</f>
        <v>313.59999999999491</v>
      </c>
      <c r="SC6" s="96">
        <f>SUM(每日用量!SE17:SE21)+每日用量!SE136</f>
        <v>522.69999999998981</v>
      </c>
      <c r="SD6" s="96">
        <f>SUM(每日用量!SF17:SF21)+每日用量!SF136</f>
        <v>514.49999999997453</v>
      </c>
      <c r="SE6" s="96">
        <f>SUM(每日用量!SG17:SG21)+每日用量!SG136</f>
        <v>514.39999999999054</v>
      </c>
      <c r="SF6" s="96">
        <f>SUM(每日用量!SH17:SH21)+每日用量!SH136</f>
        <v>514.49999999999636</v>
      </c>
      <c r="SG6" s="96">
        <f>SUM(每日用量!SI17:SI21)+每日用量!SI136</f>
        <v>513.20000000003711</v>
      </c>
      <c r="SH6" s="96">
        <f>SUM(每日用量!SJ17:SJ21)+每日用量!SJ136</f>
        <v>332.39999999997599</v>
      </c>
      <c r="SI6" s="96">
        <f>SUM(每日用量!SK17:SK21)+每日用量!SK136</f>
        <v>213.40000000000509</v>
      </c>
      <c r="SJ6" s="96">
        <f>SUM(每日用量!SL17:SL21)+每日用量!SL136</f>
        <v>524.40000000001237</v>
      </c>
      <c r="SK6" s="96">
        <f>SUM(每日用量!SM17:SM21)+每日用量!SM136</f>
        <v>519.10000000000582</v>
      </c>
      <c r="SL6" s="96">
        <f>SUM(每日用量!SN17:SN21)+每日用量!SN136</f>
        <v>529.3000000000211</v>
      </c>
      <c r="SM6" s="96">
        <f>SUM(每日用量!SO17:SO21)+每日用量!SO136</f>
        <v>559.59999999998035</v>
      </c>
      <c r="SN6" s="96">
        <f>SUM(每日用量!SP17:SP21)+每日用量!SP136</f>
        <v>546.69999999998254</v>
      </c>
      <c r="SO6" s="96">
        <f>SUM(每日用量!SQ17:SQ21)+每日用量!SQ136</f>
        <v>506.39999999997963</v>
      </c>
      <c r="SP6" s="96">
        <f>SUM(每日用量!SR17:SR21)+每日用量!SR136</f>
        <v>213.60000000004584</v>
      </c>
      <c r="SQ6" s="96">
        <f>SUM(每日用量!SS17:SS21)+每日用量!SS136</f>
        <v>558.50000000001455</v>
      </c>
      <c r="SR6" s="96">
        <f>SUM(每日用量!ST17:ST21)+每日用量!ST136</f>
        <v>557.59999999996944</v>
      </c>
      <c r="SS6" s="96">
        <f>SUM(每日用量!SU17:SU21)+每日用量!SU136</f>
        <v>573.80000000004657</v>
      </c>
      <c r="ST6" s="96">
        <f>SUM(每日用量!SV17:SV21)+每日用量!SV136</f>
        <v>565.89999999992506</v>
      </c>
      <c r="SU6" s="96">
        <f>SUM(每日用量!SW17:SW21)+每日用量!SW136</f>
        <v>524.20000000002256</v>
      </c>
      <c r="SV6" s="96">
        <f>SUM(每日用量!SX17:SX21)+每日用量!SX136</f>
        <v>469.40000000000509</v>
      </c>
      <c r="SW6" s="96">
        <f>SUM(每日用量!SY17:SY21)+每日用量!SY136</f>
        <v>185.90000000001965</v>
      </c>
      <c r="SX6" s="96">
        <f>SUM(每日用量!SZ17:SZ21)+每日用量!SZ136</f>
        <v>559.89999999999054</v>
      </c>
      <c r="SY6" s="96">
        <f>SUM(每日用量!TA17:TA21)+每日用量!TA136</f>
        <v>561.1999999999789</v>
      </c>
      <c r="SZ6" s="96">
        <f>SUM(每日用量!TB17:TB21)+每日用量!TB136</f>
        <v>535.30000000002474</v>
      </c>
      <c r="TA6" s="96">
        <f>SUM(每日用量!TC17:TC21)+每日用量!TC136</f>
        <v>562.70000000001164</v>
      </c>
      <c r="TB6" s="96">
        <f>SUM(每日用量!TD17:TD21)+每日用量!TD136</f>
        <v>546.59999999996217</v>
      </c>
      <c r="TC6" s="96">
        <f>SUM(每日用量!TE17:TE21)+每日用量!TE136</f>
        <v>539.90000000001237</v>
      </c>
      <c r="TD6" s="96">
        <f>SUM(每日用量!TF17:TF21)+每日用量!TF136</f>
        <v>275.89999999999782</v>
      </c>
      <c r="TE6" s="96">
        <f>SUM(每日用量!TG17:TG21)+每日用量!TG136</f>
        <v>610.20000000001528</v>
      </c>
      <c r="TF6" s="96">
        <f>SUM(每日用量!TH17:TH21)+每日用量!TH136</f>
        <v>573.49999999998181</v>
      </c>
      <c r="TG6" s="96">
        <f>SUM(每日用量!TI17:TI21)+每日用量!TI136</f>
        <v>584.5000000000291</v>
      </c>
      <c r="TH6" s="96">
        <f>SUM(每日用量!TJ17:TJ21)+每日用量!TJ136</f>
        <v>585.19999999998981</v>
      </c>
      <c r="TI6" s="96">
        <f>SUM(每日用量!TK17:TK21)+每日用量!TK136</f>
        <v>554.99999999998181</v>
      </c>
      <c r="TJ6" s="96">
        <f>SUM(每日用量!TL17:TL21)+每日用量!TL136</f>
        <v>507.80000000000291</v>
      </c>
      <c r="TK6" s="96">
        <f>SUM(每日用量!TM17:TM21)+每日用量!TM136</f>
        <v>326.3000000000211</v>
      </c>
      <c r="TL6" s="96">
        <f>SUM(每日用量!TN17:TN21)+每日用量!TN136</f>
        <v>587.60000000001673</v>
      </c>
    </row>
    <row r="7" spans="1:532">
      <c r="A7" s="95" t="s">
        <v>469</v>
      </c>
      <c r="B7" s="96">
        <f>SUM(每日用量!D22:D27)</f>
        <v>277.40000000001055</v>
      </c>
      <c r="C7" s="96">
        <f>SUM(每日用量!E22:E27)</f>
        <v>436.29999999997017</v>
      </c>
      <c r="D7" s="96">
        <f>SUM(每日用量!F22:F27)</f>
        <v>434.70000000000073</v>
      </c>
      <c r="E7" s="96">
        <f>SUM(每日用量!G22:G27)</f>
        <v>375.69999999999163</v>
      </c>
      <c r="F7" s="96">
        <f>SUM(每日用量!H22:H27)</f>
        <v>99.60000000000764</v>
      </c>
      <c r="G7" s="96">
        <f>SUM(每日用量!I22:I27)</f>
        <v>402.49999999998363</v>
      </c>
      <c r="H7" s="96">
        <f>SUM(每日用量!J22:J27)</f>
        <v>434.40000000001783</v>
      </c>
      <c r="I7" s="96">
        <f>SUM(每日用量!K22:K27)</f>
        <v>456.09999999998945</v>
      </c>
      <c r="J7" s="96">
        <f>SUM(每日用量!L22:L27)</f>
        <v>446.90000000001237</v>
      </c>
      <c r="K7" s="96">
        <f>SUM(每日用量!M22:M27)</f>
        <v>418.00000000001273</v>
      </c>
      <c r="L7" s="96">
        <f>SUM(每日用量!N22:N27)</f>
        <v>411.100000000004</v>
      </c>
      <c r="M7" s="96">
        <f>SUM(每日用量!O22:O27)</f>
        <v>144.09999999998581</v>
      </c>
      <c r="N7" s="96">
        <f>SUM(每日用量!P22:P27)</f>
        <v>448.49999999999454</v>
      </c>
      <c r="O7" s="96">
        <f>SUM(每日用量!Q22:Q27)</f>
        <v>428.49999999999272</v>
      </c>
      <c r="P7" s="96">
        <f>SUM(每日用量!R22:R27)</f>
        <v>436.10000000001673</v>
      </c>
      <c r="Q7" s="96">
        <f>SUM(每日用量!S22:S27)</f>
        <v>431.50000000000364</v>
      </c>
      <c r="R7" s="96">
        <f>SUM(每日用量!T22:T27)</f>
        <v>415.99999999998909</v>
      </c>
      <c r="S7" s="96">
        <f>SUM(每日用量!U22:U27)</f>
        <v>415.49999999997817</v>
      </c>
      <c r="T7" s="96">
        <f>SUM(每日用量!V22:V27)</f>
        <v>296.50000000002001</v>
      </c>
      <c r="U7" s="96">
        <f>SUM(每日用量!W22:W27)</f>
        <v>446.69999999998799</v>
      </c>
      <c r="V7" s="96">
        <f>SUM(每日用量!X22:X27)</f>
        <v>432.80000000000655</v>
      </c>
      <c r="W7" s="96">
        <f>SUM(每日用量!Y22:Y27)</f>
        <v>445.29999999999927</v>
      </c>
      <c r="X7" s="96">
        <f>SUM(每日用量!Z22:Z27)</f>
        <v>461.00000000000728</v>
      </c>
      <c r="Y7" s="96">
        <f>SUM(每日用量!AA22:AA27)</f>
        <v>448.299999999992</v>
      </c>
      <c r="Z7" s="96">
        <f>SUM(每日用量!AB22:AB27)</f>
        <v>427.29999999999927</v>
      </c>
      <c r="AA7" s="96">
        <f>SUM(每日用量!AC22:AC27)</f>
        <v>114.60000000000946</v>
      </c>
      <c r="AB7" s="96">
        <f>SUM(每日用量!AD22:AD27)</f>
        <v>102.10000000000582</v>
      </c>
      <c r="AC7" s="96">
        <f>SUM(每日用量!AE22:AE27)</f>
        <v>17.599999999987631</v>
      </c>
      <c r="AD7" s="96">
        <f>SUM(每日用量!AF22:AF27)</f>
        <v>18.000000000010914</v>
      </c>
      <c r="AE7" s="96">
        <f>SUM(每日用量!AG22:AG27)</f>
        <v>17.599999999994907</v>
      </c>
      <c r="AF7" s="96">
        <f>SUM(每日用量!AH22:AH27)</f>
        <v>17.799999999999272</v>
      </c>
      <c r="AG7" s="96">
        <f>SUM(每日用量!AI22:AI27)</f>
        <v>17.700000000004366</v>
      </c>
      <c r="AH7" s="96">
        <f>SUM(每日用量!AJ22:AJ27)</f>
        <v>171.10000000001673</v>
      </c>
      <c r="AI7" s="96">
        <f>SUM(每日用量!AK22:AK27)</f>
        <v>428.99999999997635</v>
      </c>
      <c r="AJ7" s="96">
        <f>SUM(每日用量!AL22:AL27)</f>
        <v>451.79999999999382</v>
      </c>
      <c r="AK7" s="96">
        <f>SUM(每日用量!AM22:AM27)</f>
        <v>466.50000000000364</v>
      </c>
      <c r="AL7" s="96">
        <f>SUM(每日用量!AN22:AN27)</f>
        <v>464.70000000002256</v>
      </c>
      <c r="AM7" s="96">
        <f>SUM(每日用量!AO22:AO27)</f>
        <v>451.39999999999054</v>
      </c>
      <c r="AN7" s="96">
        <f>SUM(每日用量!AP22:AP27)</f>
        <v>464.70000000000437</v>
      </c>
      <c r="AO7" s="96">
        <f>SUM(每日用量!AQ22:AQ27)</f>
        <v>404.29999999998836</v>
      </c>
      <c r="AP7" s="96">
        <f>SUM(每日用量!AR22:AR27)</f>
        <v>475.00000000001455</v>
      </c>
      <c r="AQ7" s="96">
        <f>SUM(每日用量!AS22:AS27)</f>
        <v>485.79999999996835</v>
      </c>
      <c r="AR7" s="96">
        <f>SUM(每日用量!AT22:AT27)</f>
        <v>498.50000000001455</v>
      </c>
      <c r="AS7" s="96">
        <f>SUM(每日用量!AU22:AU27)</f>
        <v>494.00000000000182</v>
      </c>
      <c r="AT7" s="96">
        <f>SUM(每日用量!AV22:AV27)</f>
        <v>459.99999999999272</v>
      </c>
      <c r="AU7" s="96">
        <f>SUM(每日用量!AW22:AW27)</f>
        <v>447.00000000003456</v>
      </c>
      <c r="AV7" s="96">
        <f>SUM(每日用量!AX22:AX27)</f>
        <v>221.4999999999709</v>
      </c>
      <c r="AW7" s="96">
        <f>SUM(每日用量!AY22:AY27)</f>
        <v>474.29999999999927</v>
      </c>
      <c r="AX7" s="96">
        <f>SUM(每日用量!AZ22:AZ27)</f>
        <v>508.40000000000873</v>
      </c>
      <c r="AY7" s="96">
        <f>SUM(每日用量!BA22:BA27)</f>
        <v>478.69999999999891</v>
      </c>
      <c r="AZ7" s="96">
        <f>SUM(每日用量!BB22:BB27)</f>
        <v>472.20000000000255</v>
      </c>
      <c r="BA7" s="96">
        <f>SUM(每日用量!BC22:BC27)</f>
        <v>485.99999999999091</v>
      </c>
      <c r="BB7" s="96">
        <f>SUM(每日用量!BD22:BD27)</f>
        <v>447.00000000000364</v>
      </c>
      <c r="BC7" s="96">
        <f>SUM(每日用量!BE22:BE27)</f>
        <v>412.90000000000509</v>
      </c>
      <c r="BD7" s="96">
        <f>SUM(每日用量!BF22:BF27)</f>
        <v>477.1999999999789</v>
      </c>
      <c r="BE7" s="96">
        <f>SUM(每日用量!BG22:BG27)</f>
        <v>460.20000000001164</v>
      </c>
      <c r="BF7" s="96">
        <f>SUM(每日用量!BH22:BH27)</f>
        <v>501.59999999999127</v>
      </c>
      <c r="BG7" s="96">
        <f>SUM(每日用量!BI22:BI27)</f>
        <v>487.79999999999563</v>
      </c>
      <c r="BH7" s="96">
        <f>SUM(每日用量!BJ22:BJ27)</f>
        <v>487.40000000002146</v>
      </c>
      <c r="BI7" s="96">
        <f>SUM(每日用量!BK22:BK27)</f>
        <v>457.19999999999891</v>
      </c>
      <c r="BJ7" s="96">
        <f>SUM(每日用量!BL22:BL27)</f>
        <v>365.70000000000982</v>
      </c>
      <c r="BK7" s="96">
        <f>SUM(每日用量!BM22:BM27)</f>
        <v>502.49999999999272</v>
      </c>
      <c r="BL7" s="96">
        <f>SUM(每日用量!BN22:BN27)</f>
        <v>526.99999999999454</v>
      </c>
      <c r="BM7" s="96">
        <f>SUM(每日用量!BO22:BO27)</f>
        <v>508.59999999998581</v>
      </c>
      <c r="BN7" s="96">
        <f>SUM(每日用量!BP22:BP27)</f>
        <v>523.10000000002037</v>
      </c>
      <c r="BO7" s="96">
        <f>SUM(每日用量!BQ22:BQ27)</f>
        <v>489.59999999998945</v>
      </c>
      <c r="BP7" s="96">
        <f>SUM(每日用量!BR22:BR27)</f>
        <v>493.39999999999418</v>
      </c>
      <c r="BQ7" s="96">
        <f>SUM(每日用量!BS22:BS27)</f>
        <v>232.80000000002838</v>
      </c>
      <c r="BR7" s="96">
        <f>SUM(每日用量!BT22:BT27)</f>
        <v>526.79999999997744</v>
      </c>
      <c r="BS7" s="96">
        <f>SUM(每日用量!BU22:BU27)</f>
        <v>490.90000000001601</v>
      </c>
      <c r="BT7" s="96">
        <f>SUM(每日用量!BV22:BV27)</f>
        <v>508.10000000000036</v>
      </c>
      <c r="BU7" s="96">
        <f>SUM(每日用量!BW22:BW27)</f>
        <v>477.79999999999018</v>
      </c>
      <c r="BV7" s="96">
        <f>SUM(每日用量!BX22:BX27)</f>
        <v>511.70000000001164</v>
      </c>
      <c r="BW7" s="96">
        <f>SUM(每日用量!BY22:BY27)</f>
        <v>474.79999999997381</v>
      </c>
      <c r="BX7" s="96">
        <f>SUM(每日用量!BZ22:BZ27)</f>
        <v>479.40000000000691</v>
      </c>
      <c r="BY7" s="96">
        <f>SUM(每日用量!CA22:CA27)</f>
        <v>473.10000000000218</v>
      </c>
      <c r="BZ7" s="96">
        <f>SUM(每日用量!CB22:CB27)</f>
        <v>483.7000000000171</v>
      </c>
      <c r="CA7" s="96">
        <f>SUM(每日用量!CC22:CC27)</f>
        <v>514.50000000000182</v>
      </c>
      <c r="CB7" s="96">
        <f>SUM(每日用量!CD22:CD27)</f>
        <v>487.60000000000582</v>
      </c>
      <c r="CC7" s="96">
        <f>SUM(每日用量!CE22:CE27)</f>
        <v>530.99999999998727</v>
      </c>
      <c r="CD7" s="96">
        <f>SUM(每日用量!CF22:CF27)</f>
        <v>474.10000000001673</v>
      </c>
      <c r="CE7" s="96">
        <f>SUM(每日用量!CG22:CG27)</f>
        <v>451.59999999999309</v>
      </c>
      <c r="CF7" s="96">
        <f>SUM(每日用量!CH22:CH27)</f>
        <v>497.59999999998217</v>
      </c>
      <c r="CG7" s="96">
        <f>SUM(每日用量!CI22:CI27)</f>
        <v>517.70000000000255</v>
      </c>
      <c r="CH7" s="96">
        <f>SUM(每日用量!CJ22:CJ27)</f>
        <v>495.79999999999927</v>
      </c>
      <c r="CI7" s="96">
        <f>SUM(每日用量!CK22:CK27)</f>
        <v>513.49999999999272</v>
      </c>
      <c r="CJ7" s="96">
        <f>SUM(每日用量!CL22:CL27)</f>
        <v>496.39999999999964</v>
      </c>
      <c r="CK7" s="96">
        <f>SUM(每日用量!CM22:CM27)</f>
        <v>491.00000000000728</v>
      </c>
      <c r="CL7" s="96">
        <f>SUM(每日用量!CN22:CN27)</f>
        <v>424.89999999997963</v>
      </c>
      <c r="CM7" s="96">
        <f>SUM(每日用量!CO22:CO27)</f>
        <v>485.30000000000655</v>
      </c>
      <c r="CN7" s="96">
        <f>SUM(每日用量!CP22:CP27)</f>
        <v>501.00000000001637</v>
      </c>
      <c r="CO7" s="96">
        <f>SUM(每日用量!CQ22:CQ27)</f>
        <v>486.59999999997126</v>
      </c>
      <c r="CP7" s="96">
        <f>SUM(每日用量!CR22:CR27)</f>
        <v>545.00000000003274</v>
      </c>
      <c r="CQ7" s="96">
        <f>SUM(每日用量!CS22:CS27)</f>
        <v>482.69999999997344</v>
      </c>
      <c r="CR7" s="96">
        <f>SUM(每日用量!CT22:CT27)</f>
        <v>479.90000000000873</v>
      </c>
      <c r="CS7" s="96">
        <f>SUM(每日用量!CU22:CU27)</f>
        <v>433.30000000001201</v>
      </c>
      <c r="CT7" s="96">
        <f>SUM(每日用量!CV22:CV27)</f>
        <v>468.69999999999891</v>
      </c>
      <c r="CU7" s="96">
        <f>SUM(每日用量!CW22:CW27)</f>
        <v>519.40000000001237</v>
      </c>
      <c r="CV7" s="96">
        <f>SUM(每日用量!CX22:CX27)</f>
        <v>495.80000000000109</v>
      </c>
      <c r="CW7" s="96">
        <f>SUM(每日用量!CY22:CY27)</f>
        <v>507.4999999999709</v>
      </c>
      <c r="CX7" s="96">
        <f>SUM(每日用量!CZ22:CZ27)</f>
        <v>515.69999999999345</v>
      </c>
      <c r="CY7" s="96">
        <f>SUM(每日用量!DA22:DA27)</f>
        <v>521.70000000000618</v>
      </c>
      <c r="CZ7" s="96">
        <f>SUM(每日用量!DB22:DB27)</f>
        <v>372.90000000002874</v>
      </c>
      <c r="DA7" s="96">
        <f>SUM(每日用量!DC22:DC27)</f>
        <v>534.39999999999418</v>
      </c>
      <c r="DB7" s="96">
        <f>SUM(每日用量!DD22:DD27)</f>
        <v>510.70000000000255</v>
      </c>
      <c r="DC7" s="96">
        <f>SUM(每日用量!DE22:DE27)</f>
        <v>504.19999999998618</v>
      </c>
      <c r="DD7" s="96">
        <f>SUM(每日用量!DF22:DF27)</f>
        <v>494.20000000001164</v>
      </c>
      <c r="DE7" s="96">
        <f>SUM(每日用量!DG22:DG27)</f>
        <v>536.30000000001019</v>
      </c>
      <c r="DF7" s="96">
        <f>SUM(每日用量!DH22:DH27)</f>
        <v>492.99999999996544</v>
      </c>
      <c r="DG7" s="96">
        <f>SUM(每日用量!DI22:DI27)</f>
        <v>429.60000000000218</v>
      </c>
      <c r="DH7" s="96">
        <f>SUM(每日用量!DJ22:DJ27)</f>
        <v>506.50000000001091</v>
      </c>
      <c r="DI7" s="96">
        <f>SUM(每日用量!DK22:DK27)</f>
        <v>532.90000000001601</v>
      </c>
      <c r="DJ7" s="96">
        <f>SUM(每日用量!DL22:DL27)</f>
        <v>505.7999999999829</v>
      </c>
      <c r="DK7" s="96">
        <f>SUM(每日用量!DM22:DM27)</f>
        <v>531.00000000002001</v>
      </c>
      <c r="DL7" s="96">
        <f>SUM(每日用量!DN22:DN27)</f>
        <v>526.10000000000218</v>
      </c>
      <c r="DM7" s="96">
        <f>SUM(每日用量!DO22:DO27)</f>
        <v>509.69999999997344</v>
      </c>
      <c r="DN7" s="96">
        <f>SUM(每日用量!DP22:DP27)</f>
        <v>496.10000000000036</v>
      </c>
      <c r="DO7" s="96">
        <f>SUM(每日用量!DQ22:DQ27)</f>
        <v>499.600000000004</v>
      </c>
      <c r="DP7" s="96">
        <f>SUM(每日用量!DR22:DR27)</f>
        <v>512.80000000000655</v>
      </c>
      <c r="DQ7" s="96">
        <f>SUM(每日用量!DS22:DS27)</f>
        <v>522.59999999997126</v>
      </c>
      <c r="DR7" s="96">
        <f>SUM(每日用量!DT22:DT27)</f>
        <v>482.90000000001601</v>
      </c>
      <c r="DS7" s="96">
        <f>SUM(每日用量!DU22:DU27)</f>
        <v>512.30000000001201</v>
      </c>
      <c r="DT7" s="96">
        <f>SUM(每日用量!DV22:DV27)</f>
        <v>512.2999999999829</v>
      </c>
      <c r="DU7" s="96">
        <f>SUM(每日用量!DW22:DW27)</f>
        <v>471.00000000000909</v>
      </c>
      <c r="DV7" s="96">
        <f>SUM(每日用量!DX22:DX27)</f>
        <v>520.80000000000837</v>
      </c>
      <c r="DW7" s="96">
        <f>SUM(每日用量!DY22:DY27)</f>
        <v>503.99999999998909</v>
      </c>
      <c r="DX7" s="96">
        <f>SUM(每日用量!DZ22:DZ27)</f>
        <v>507.39999999999964</v>
      </c>
      <c r="DY7" s="96">
        <f>SUM(每日用量!EA22:EA27)</f>
        <v>367.50000000000364</v>
      </c>
      <c r="DZ7" s="96">
        <f>SUM(每日用量!EB22:EB27)</f>
        <v>529.89999999999054</v>
      </c>
      <c r="EA7" s="96">
        <f>SUM(每日用量!EC22:EC27)</f>
        <v>509.30000000002292</v>
      </c>
      <c r="EB7" s="96">
        <f>SUM(每日用量!ED22:ED27)</f>
        <v>396.399999999996</v>
      </c>
      <c r="EC7" s="96">
        <f>SUM(每日用量!EE22:EE27)</f>
        <v>531.90000000001965</v>
      </c>
      <c r="ED7" s="96">
        <f>SUM(每日用量!EF22:EF27)</f>
        <v>519.0999999999749</v>
      </c>
      <c r="EE7" s="96">
        <f>SUM(每日用量!EG22:EG27)</f>
        <v>531.89999999997963</v>
      </c>
      <c r="EF7" s="96">
        <f>SUM(每日用量!EH22:EH27)</f>
        <v>539.20000000000618</v>
      </c>
      <c r="EG7" s="96">
        <f>SUM(每日用量!EI22:EI27)</f>
        <v>574.20000000002619</v>
      </c>
      <c r="EH7" s="96">
        <f>SUM(每日用量!EJ22:EJ27)</f>
        <v>562.39999999998872</v>
      </c>
      <c r="EI7" s="96">
        <f>SUM(每日用量!EK22:EK27)</f>
        <v>544.60000000000218</v>
      </c>
      <c r="EJ7" s="96">
        <f>SUM(每日用量!EL22:EL27)</f>
        <v>560.90000000001055</v>
      </c>
      <c r="EK7" s="96">
        <f>SUM(每日用量!EM22:EM27)</f>
        <v>575.79999999996289</v>
      </c>
      <c r="EL7" s="96">
        <f>SUM(每日用量!EN22:EN27)</f>
        <v>608.10000000002765</v>
      </c>
      <c r="EM7" s="96">
        <f>SUM(每日用量!EO22:EO27)</f>
        <v>594.40000000002328</v>
      </c>
      <c r="EN7" s="96">
        <f>SUM(每日用量!EP22:EP27)</f>
        <v>599.99999999997272</v>
      </c>
      <c r="EO7" s="96">
        <f>SUM(每日用量!EQ22:EQ27)</f>
        <v>535.60000000001673</v>
      </c>
      <c r="EP7" s="96">
        <f>SUM(每日用量!ER22:ER27)</f>
        <v>205.5999999999658</v>
      </c>
      <c r="EQ7" s="96">
        <f>SUM(每日用量!ES22:ES27)</f>
        <v>601.20000000001528</v>
      </c>
      <c r="ER7" s="96">
        <f>SUM(每日用量!ET22:ET27)</f>
        <v>587.30000000000655</v>
      </c>
      <c r="ES7" s="96">
        <f>SUM(每日用量!EU22:EU27)</f>
        <v>602.00000000000364</v>
      </c>
      <c r="ET7" s="96">
        <f>SUM(每日用量!EV22:EV27)</f>
        <v>609.899999999996</v>
      </c>
      <c r="EU7" s="96">
        <f>SUM(每日用量!EW22:EW27)</f>
        <v>600.10000000000218</v>
      </c>
      <c r="EV7" s="96">
        <f>SUM(每日用量!EX22:EX27)</f>
        <v>611.19999999999527</v>
      </c>
      <c r="EW7" s="96">
        <f>SUM(每日用量!EY22:EY27)</f>
        <v>597.69999999998981</v>
      </c>
      <c r="EX7" s="96">
        <f>SUM(每日用量!EZ22:EZ27)</f>
        <v>633.70000000001528</v>
      </c>
      <c r="EY7" s="96">
        <f>SUM(每日用量!FA22:FA27)</f>
        <v>626.50000000000546</v>
      </c>
      <c r="EZ7" s="96">
        <f>SUM(每日用量!FB22:FB27)</f>
        <v>625.59999999997854</v>
      </c>
      <c r="FA7" s="96">
        <f>SUM(每日用量!FC22:FC27)</f>
        <v>628.99999999999272</v>
      </c>
      <c r="FB7" s="96">
        <f>SUM(每日用量!FD22:FD27)</f>
        <v>618.90000000000873</v>
      </c>
      <c r="FC7" s="96">
        <f>SUM(每日用量!FE22:FE27)</f>
        <v>620.60000000000946</v>
      </c>
      <c r="FD7" s="96">
        <f>SUM(每日用量!FF22:FF27)</f>
        <v>622.80000000001019</v>
      </c>
      <c r="FE7" s="96">
        <f>SUM(每日用量!FG22:FG27)</f>
        <v>652.69999999999527</v>
      </c>
      <c r="FF7" s="96">
        <f>SUM(每日用量!FH22:FH27)</f>
        <v>622.10000000001128</v>
      </c>
      <c r="FG7" s="96">
        <f>SUM(每日用量!FI22:FI27)</f>
        <v>627.59999999999491</v>
      </c>
      <c r="FH7" s="96">
        <f>SUM(每日用量!FJ22:FJ27)</f>
        <v>615.09999999998399</v>
      </c>
      <c r="FI7" s="96">
        <f>SUM(每日用量!FK22:FK27)</f>
        <v>620.10000000000218</v>
      </c>
      <c r="FJ7" s="96">
        <f>SUM(每日用量!FL22:FL27)</f>
        <v>599.39999999999418</v>
      </c>
      <c r="FK7" s="96">
        <f>SUM(每日用量!FM22:FM27)</f>
        <v>509.30000000000291</v>
      </c>
      <c r="FL7" s="96">
        <f>SUM(每日用量!FN22:FN27)</f>
        <v>613.39999999998872</v>
      </c>
      <c r="FM7" s="96">
        <f>SUM(每日用量!FO22:FO27)</f>
        <v>615.40000000001783</v>
      </c>
      <c r="FN7" s="96">
        <f>SUM(每日用量!FP22:FP27)</f>
        <v>624.39999999999054</v>
      </c>
      <c r="FO7" s="96">
        <f>SUM(每日用量!FQ22:FQ27)</f>
        <v>641.8000000000211</v>
      </c>
      <c r="FP7" s="96">
        <f>SUM(每日用量!FR22:FR27)</f>
        <v>610.70000000000255</v>
      </c>
      <c r="FQ7" s="96">
        <f>SUM(每日用量!FS22:FS27)</f>
        <v>611.19999999997162</v>
      </c>
      <c r="FR7" s="96">
        <f>SUM(每日用量!FT22:FT27)</f>
        <v>542.8000000000211</v>
      </c>
      <c r="FS7" s="96">
        <f>SUM(每日用量!FU22:FU27)</f>
        <v>606.2999999999829</v>
      </c>
      <c r="FT7" s="96">
        <f>SUM(每日用量!FV22:FV27)</f>
        <v>619.00000000001819</v>
      </c>
      <c r="FU7" s="96">
        <f>SUM(每日用量!FW22:FW27)</f>
        <v>567.99999999998545</v>
      </c>
      <c r="FV7" s="96">
        <f>SUM(每日用量!FX22:FX27)</f>
        <v>585.80000000001019</v>
      </c>
      <c r="FW7" s="96">
        <f>SUM(每日用量!FY22:FY27)</f>
        <v>580.49999999997999</v>
      </c>
      <c r="FX7" s="96">
        <f>SUM(每日用量!FZ22:FZ27)</f>
        <v>588.20000000003711</v>
      </c>
      <c r="FY7" s="96">
        <f>SUM(每日用量!GA22:GA27)</f>
        <v>532.59999999998035</v>
      </c>
      <c r="FZ7" s="96">
        <f>SUM(每日用量!GB22:GB27)</f>
        <v>585.00000000001091</v>
      </c>
      <c r="GA7" s="96">
        <f>SUM(每日用量!GC22:GC27)</f>
        <v>587.49999999997999</v>
      </c>
      <c r="GB7" s="96">
        <f>SUM(每日用量!GD22:GD27)</f>
        <v>586.90000000000146</v>
      </c>
      <c r="GC7" s="96">
        <f>SUM(每日用量!GE22:GE27)</f>
        <v>622.70000000001892</v>
      </c>
      <c r="GD7" s="96">
        <f>SUM(每日用量!GF22:GF27)</f>
        <v>642.09999999998763</v>
      </c>
      <c r="GE7" s="96">
        <f>SUM(每日用量!GG22:GG27)</f>
        <v>583.39999999998327</v>
      </c>
      <c r="GF7" s="96">
        <f>SUM(每日用量!GH22:GH27)</f>
        <v>544.00000000000364</v>
      </c>
      <c r="GG7" s="96">
        <f>SUM(每日用量!GI22:GI27)</f>
        <v>583.09999999999854</v>
      </c>
      <c r="GH7" s="96">
        <f>SUM(每日用量!GJ22:GJ27)</f>
        <v>557.70000000001892</v>
      </c>
      <c r="GI7" s="96">
        <f>SUM(每日用量!GK22:GK27)</f>
        <v>586.1000000000131</v>
      </c>
      <c r="GJ7" s="96">
        <f>SUM(每日用量!GL22:GL27)</f>
        <v>591.19999999997526</v>
      </c>
      <c r="GK7" s="96">
        <f>SUM(每日用量!GM22:GM27)</f>
        <v>570.90000000001965</v>
      </c>
      <c r="GL7" s="96">
        <f>SUM(每日用量!GN22:GN27)</f>
        <v>601.59999999997308</v>
      </c>
      <c r="GM7" s="96">
        <f>SUM(每日用量!GO22:GO27)</f>
        <v>530.20000000002619</v>
      </c>
      <c r="GN7" s="96">
        <f>SUM(每日用量!GP22:GP27)</f>
        <v>576.90000000001237</v>
      </c>
      <c r="GO7" s="96">
        <f>SUM(每日用量!GQ22:GQ27)</f>
        <v>552.49999999998545</v>
      </c>
      <c r="GP7" s="96">
        <f>SUM(每日用量!GR22:GR27)</f>
        <v>590.299999999992</v>
      </c>
      <c r="GQ7" s="96">
        <f>SUM(每日用量!GS22:GS27)</f>
        <v>590.09999999999127</v>
      </c>
      <c r="GR7" s="96">
        <f>SUM(每日用量!GT22:GT27)</f>
        <v>570.10000000000946</v>
      </c>
      <c r="GS7" s="96">
        <f>SUM(每日用量!GU22:GU27)</f>
        <v>567.40000000000873</v>
      </c>
      <c r="GT7" s="96">
        <f>SUM(每日用量!GV22:GV27)</f>
        <v>523.69999999996799</v>
      </c>
      <c r="GU7" s="96">
        <f>SUM(每日用量!GW22:GW27)</f>
        <v>541.70000000001164</v>
      </c>
      <c r="GV7" s="96">
        <f>SUM(每日用量!GX22:GX27)</f>
        <v>338.90000000000146</v>
      </c>
      <c r="GW7" s="96">
        <f>SUM(每日用量!GY22:GY27)</f>
        <v>585.79999999998108</v>
      </c>
      <c r="GX7" s="96">
        <f>SUM(每日用量!GZ22:GZ27)</f>
        <v>590.00000000002183</v>
      </c>
      <c r="GY7" s="96">
        <f>SUM(每日用量!HA22:HA27)</f>
        <v>614.30000000000655</v>
      </c>
      <c r="GZ7" s="96">
        <f>SUM(每日用量!HB22:HB27)</f>
        <v>555.3000000000211</v>
      </c>
      <c r="HA7" s="96">
        <f>SUM(每日用量!HC22:HC27)</f>
        <v>482.99999999995271</v>
      </c>
      <c r="HB7" s="96">
        <f>SUM(每日用量!HD22:HD27)</f>
        <v>566.89999999999782</v>
      </c>
      <c r="HC7" s="96">
        <f>SUM(每日用量!HE22:HE27)</f>
        <v>573.70000000002256</v>
      </c>
      <c r="HD7" s="96">
        <f>SUM(每日用量!HF22:HF27)</f>
        <v>577.99999999999636</v>
      </c>
      <c r="HE7" s="96">
        <f>SUM(每日用量!HG22:HG27)</f>
        <v>554.40000000000873</v>
      </c>
      <c r="HF7" s="96">
        <f>SUM(每日用量!HH22:HH27)</f>
        <v>551.1999999999789</v>
      </c>
      <c r="HG7" s="96">
        <f>SUM(每日用量!HI22:HI27)</f>
        <v>556.40000000000509</v>
      </c>
      <c r="HH7" s="96">
        <f>SUM(每日用量!HJ22:HJ27)</f>
        <v>481.90000000002328</v>
      </c>
      <c r="HI7" s="96">
        <f>SUM(每日用量!HK22:HK27)</f>
        <v>548.30000000000655</v>
      </c>
      <c r="HJ7" s="96">
        <f>SUM(每日用量!HL22:HL27)</f>
        <v>568.69999999997526</v>
      </c>
      <c r="HK7" s="96">
        <f>SUM(每日用量!HM22:HM27)</f>
        <v>557.3000000000211</v>
      </c>
      <c r="HL7" s="96">
        <f>SUM(每日用量!HN22:HN27)</f>
        <v>564.49999999998181</v>
      </c>
      <c r="HM7" s="96">
        <f>SUM(每日用量!HO22:HO27)</f>
        <v>562.79999999999927</v>
      </c>
      <c r="HN7" s="96">
        <f>SUM(每日用量!HP22:HP27)</f>
        <v>548.59999999998763</v>
      </c>
      <c r="HO7" s="96">
        <f>SUM(每日用量!HQ22:HQ27)</f>
        <v>471.10000000000946</v>
      </c>
      <c r="HP7" s="96">
        <f>SUM(每日用量!HR22:HR27)</f>
        <v>578.49999999998909</v>
      </c>
      <c r="HQ7" s="96">
        <f>SUM(每日用量!HS22:HS27)</f>
        <v>592.80000000002838</v>
      </c>
      <c r="HR7" s="96">
        <f>SUM(每日用量!HT22:HT27)</f>
        <v>565.29999999999563</v>
      </c>
      <c r="HS7" s="96">
        <f>SUM(每日用量!HU22:HU27)</f>
        <v>600.79999999999563</v>
      </c>
      <c r="HT7" s="96">
        <f>SUM(每日用量!HV22:HV27)</f>
        <v>590.10000000002401</v>
      </c>
      <c r="HU7" s="96">
        <f>SUM(每日用量!HW22:HW27)</f>
        <v>573.49999999997453</v>
      </c>
      <c r="HV7" s="96">
        <f>SUM(每日用量!HX22:HX27)</f>
        <v>509.39999999999054</v>
      </c>
      <c r="HW7" s="96">
        <f>SUM(每日用量!HY22:HY27)</f>
        <v>573.79999999999927</v>
      </c>
      <c r="HX7" s="96">
        <f>SUM(每日用量!HZ22:HZ27)</f>
        <v>563.49999999999636</v>
      </c>
      <c r="HY7" s="96">
        <f>SUM(每日用量!IA22:IA27)</f>
        <v>611.70000000003347</v>
      </c>
      <c r="HZ7" s="96">
        <f>SUM(每日用量!IB22:IB27)</f>
        <v>576.09999999999491</v>
      </c>
      <c r="IA7" s="96">
        <f>SUM(每日用量!IC22:IC27)</f>
        <v>611.19999999999709</v>
      </c>
      <c r="IB7" s="96">
        <f>SUM(每日用量!ID22:ID27)</f>
        <v>608.49999999999272</v>
      </c>
      <c r="IC7" s="96">
        <f>SUM(每日用量!IE22:IE27)</f>
        <v>490.49999999998545</v>
      </c>
      <c r="ID7" s="96">
        <f>SUM(每日用量!IF22:IF27)</f>
        <v>614.10000000001673</v>
      </c>
      <c r="IE7" s="96">
        <f>SUM(每日用量!IG22:IG27)</f>
        <v>602.90000000000873</v>
      </c>
      <c r="IF7" s="96">
        <f>SUM(每日用量!IH22:IH27)</f>
        <v>607.09999999999127</v>
      </c>
      <c r="IG7" s="96">
        <f>SUM(每日用量!II22:II27)</f>
        <v>603.09999999998763</v>
      </c>
      <c r="IH7" s="96">
        <f>SUM(每日用量!IJ22:IJ27)</f>
        <v>589.99999999998909</v>
      </c>
      <c r="II7" s="96">
        <f>SUM(每日用量!IK22:IK27)</f>
        <v>531.40000000002328</v>
      </c>
      <c r="IJ7" s="96">
        <f>SUM(每日用量!IL22:IL27)</f>
        <v>430.5</v>
      </c>
      <c r="IK7" s="96">
        <f>SUM(每日用量!IM22:IM27)</f>
        <v>422.10000000000218</v>
      </c>
      <c r="IL7" s="96">
        <f>SUM(每日用量!IN22:IN27)</f>
        <v>266.79999999999927</v>
      </c>
      <c r="IM7" s="96">
        <f>SUM(每日用量!IO22:IO27)</f>
        <v>615.59999999999491</v>
      </c>
      <c r="IN7" s="96">
        <f>SUM(每日用量!IP22:IP27)</f>
        <v>584.90000000000873</v>
      </c>
      <c r="IO7" s="96">
        <f>SUM(每日用量!IQ22:IQ27)</f>
        <v>612.19999999998618</v>
      </c>
      <c r="IP7" s="96">
        <f>SUM(每日用量!IR22:IR27)</f>
        <v>616.29999999998836</v>
      </c>
      <c r="IQ7" s="96">
        <f>SUM(每日用量!IS22:IS27)</f>
        <v>464.00000000001091</v>
      </c>
      <c r="IR7" s="96">
        <f>SUM(每日用量!IT22:IT27)</f>
        <v>624.80000000000655</v>
      </c>
      <c r="IS7" s="96">
        <f>SUM(每日用量!IU22:IU27)</f>
        <v>611.20000000001164</v>
      </c>
      <c r="IT7" s="96">
        <f>SUM(每日用量!IV22:IV27)</f>
        <v>617.69999999998618</v>
      </c>
      <c r="IU7" s="96">
        <f>SUM(每日用量!IW22:IW27)</f>
        <v>613.90000000001237</v>
      </c>
      <c r="IV7" s="96">
        <f>SUM(每日用量!IX22:IX27)</f>
        <v>624.99999999999272</v>
      </c>
      <c r="IW7" s="96">
        <f>SUM(每日用量!IY22:IY27)</f>
        <v>615.89999999997963</v>
      </c>
      <c r="IX7" s="96">
        <f>SUM(每日用量!IZ22:IZ27)</f>
        <v>476.30000000003929</v>
      </c>
      <c r="IY7" s="96">
        <f>SUM(每日用量!JA22:JA27)</f>
        <v>617.69999999996799</v>
      </c>
      <c r="IZ7" s="96">
        <f>SUM(每日用量!JB22:JB27)</f>
        <v>627.39999999999418</v>
      </c>
      <c r="JA7" s="96">
        <f>SUM(每日用量!JC22:JC27)</f>
        <v>622.99999999999272</v>
      </c>
      <c r="JB7" s="96">
        <f>SUM(每日用量!JD22:JD27)</f>
        <v>607.60000000002037</v>
      </c>
      <c r="JC7" s="96">
        <f>SUM(每日用量!JE22:JE27)</f>
        <v>607.99999999998181</v>
      </c>
      <c r="JD7" s="96">
        <f>SUM(每日用量!JF22:JF27)</f>
        <v>607.5000000000291</v>
      </c>
      <c r="JE7" s="96">
        <f>SUM(每日用量!JG22:JG27)</f>
        <v>396.6000000000131</v>
      </c>
      <c r="JF7" s="96">
        <f>SUM(每日用量!JH22:JH27)</f>
        <v>629.29999999999563</v>
      </c>
      <c r="JG7" s="96">
        <f>SUM(每日用量!JI22:JI27)</f>
        <v>616.29999999996289</v>
      </c>
      <c r="JH7" s="96">
        <f>SUM(每日用量!JJ22:JJ27)</f>
        <v>618.60000000002765</v>
      </c>
      <c r="JI7" s="96">
        <f>SUM(每日用量!JK22:JK27)</f>
        <v>609.09999999998035</v>
      </c>
      <c r="JJ7" s="96">
        <f>SUM(每日用量!JL22:JL27)</f>
        <v>610.70000000002256</v>
      </c>
      <c r="JK7" s="96">
        <f>SUM(每日用量!JM22:JM27)</f>
        <v>613.19999999998254</v>
      </c>
      <c r="JL7" s="96">
        <f>SUM(每日用量!JN22:JN27)</f>
        <v>442.10000000003129</v>
      </c>
      <c r="JM7" s="96">
        <f>SUM(每日用量!JO22:JO27)</f>
        <v>624.29999999995925</v>
      </c>
      <c r="JN7" s="96">
        <f>SUM(每日用量!JP22:JP27)</f>
        <v>611.99999999999636</v>
      </c>
      <c r="JO7" s="96">
        <f>SUM(每日用量!JQ22:JQ27)</f>
        <v>613.90000000003056</v>
      </c>
      <c r="JP7" s="96">
        <f>SUM(每日用量!JR22:JR27)</f>
        <v>617.59999999999491</v>
      </c>
      <c r="JQ7" s="96">
        <f>SUM(每日用量!JS22:JS27)</f>
        <v>594.89999999999054</v>
      </c>
      <c r="JR7" s="96">
        <f>SUM(每日用量!JT22:JT27)</f>
        <v>581.59999999997672</v>
      </c>
      <c r="JS7" s="96">
        <f>SUM(每日用量!JU22:JU27)</f>
        <v>405.30000000004657</v>
      </c>
      <c r="JT7" s="96">
        <f>SUM(每日用量!JV22:JV27)</f>
        <v>619.69999999998254</v>
      </c>
      <c r="JU7" s="96">
        <f>SUM(每日用量!JW22:JW27)</f>
        <v>597.09999999998035</v>
      </c>
      <c r="JV7" s="96">
        <f>SUM(每日用量!JX22:JX27)</f>
        <v>627.20000000002256</v>
      </c>
      <c r="JW7" s="96">
        <f>SUM(每日用量!JY22:JY27)</f>
        <v>606.39999999999054</v>
      </c>
      <c r="JX7" s="96">
        <f>SUM(每日用量!JZ22:JZ27)</f>
        <v>615.30000000003201</v>
      </c>
      <c r="JY7" s="96">
        <f>SUM(每日用量!KA22:KA27)</f>
        <v>589.69999999997162</v>
      </c>
      <c r="JZ7" s="96">
        <f>SUM(每日用量!KB22:KB27)</f>
        <v>397.19999999999709</v>
      </c>
      <c r="KA7" s="96">
        <f>SUM(每日用量!KC22:KC27)</f>
        <v>599.30000000000655</v>
      </c>
      <c r="KB7" s="96">
        <f>SUM(每日用量!KD22:KD27)</f>
        <v>612.69999999997162</v>
      </c>
      <c r="KC7" s="96">
        <f>SUM(每日用量!KE22:KE27)</f>
        <v>602.20000000001528</v>
      </c>
      <c r="KD7" s="96">
        <f>SUM(每日用量!KF22:KF27)</f>
        <v>606.60000000003129</v>
      </c>
      <c r="KE7" s="96">
        <f>SUM(每日用量!KG22:KG27)</f>
        <v>614.19999999997526</v>
      </c>
      <c r="KF7" s="96">
        <f>SUM(每日用量!KH22:KH27)</f>
        <v>569.70000000002619</v>
      </c>
      <c r="KG7" s="96">
        <f>SUM(每日用量!KI22:KI27)</f>
        <v>377.89999999997599</v>
      </c>
      <c r="KH7" s="96">
        <f>SUM(每日用量!KJ22:KJ27)</f>
        <v>591.29999999999927</v>
      </c>
      <c r="KI7" s="96">
        <f>SUM(每日用量!KK22:KK27)</f>
        <v>589.10000000000946</v>
      </c>
      <c r="KJ7" s="96">
        <f>SUM(每日用量!KL22:KL27)</f>
        <v>583.79999999998836</v>
      </c>
      <c r="KK7" s="96">
        <f>SUM(每日用量!KM22:KM27)</f>
        <v>584.60000000000218</v>
      </c>
      <c r="KL7" s="96">
        <f>SUM(每日用量!KN22:KN27)</f>
        <v>582.09999999999491</v>
      </c>
      <c r="KM7" s="96">
        <f>SUM(每日用量!KO22:KO27)</f>
        <v>553.30000000000655</v>
      </c>
      <c r="KN7" s="96">
        <f>SUM(每日用量!KP22:KP27)</f>
        <v>353.60000000000946</v>
      </c>
      <c r="KO7" s="96">
        <f>SUM(每日用量!KQ22:KQ27)</f>
        <v>584.99999999999272</v>
      </c>
      <c r="KP7" s="96">
        <f>SUM(每日用量!KR22:KR27)</f>
        <v>569.39999999999418</v>
      </c>
      <c r="KQ7" s="96">
        <f>SUM(每日用量!KS22:KS27)</f>
        <v>574.00000000002183</v>
      </c>
      <c r="KR7" s="96">
        <f>SUM(每日用量!KT22:KT27)</f>
        <v>580.40000000000509</v>
      </c>
      <c r="KS7" s="96">
        <f>SUM(每日用量!KU22:KU27)</f>
        <v>568.69999999999709</v>
      </c>
      <c r="KT7" s="96">
        <f>SUM(每日用量!KV22:KV27)</f>
        <v>548.19999999996435</v>
      </c>
      <c r="KU7" s="96">
        <f>SUM(每日用量!KW22:KW27)</f>
        <v>343.19999999998618</v>
      </c>
      <c r="KV7" s="96">
        <f>SUM(每日用量!KX22:KX27)</f>
        <v>582.70000000004438</v>
      </c>
      <c r="KW7" s="96">
        <f>SUM(每日用量!KY22:KY27)</f>
        <v>573.69999999999709</v>
      </c>
      <c r="KX7" s="96">
        <f>SUM(每日用量!KZ22:KZ27)</f>
        <v>562.59999999999854</v>
      </c>
      <c r="KY7" s="96">
        <f>SUM(每日用量!LA22:LA27)</f>
        <v>579.80000000001382</v>
      </c>
      <c r="KZ7" s="96">
        <f>SUM(每日用量!LB22:LB27)</f>
        <v>598.79999999996653</v>
      </c>
      <c r="LA7" s="96">
        <f>SUM(每日用量!LC22:LC27)</f>
        <v>510.20000000002983</v>
      </c>
      <c r="LB7" s="96">
        <f>SUM(每日用量!LD22:LD27)</f>
        <v>198.69999999998618</v>
      </c>
      <c r="LC7" s="96">
        <f>SUM(每日用量!LE22:LE27)</f>
        <v>589.59999999999854</v>
      </c>
      <c r="LD7" s="96">
        <f>SUM(每日用量!LF22:LF27)</f>
        <v>583.69999999996071</v>
      </c>
      <c r="LE7" s="96">
        <f>SUM(每日用量!LG22:LG27)</f>
        <v>594.20000000002256</v>
      </c>
      <c r="LF7" s="96">
        <f>SUM(每日用量!LH22:LH27)</f>
        <v>596.50000000003638</v>
      </c>
      <c r="LG7" s="96">
        <f>SUM(每日用量!LI22:LI27)</f>
        <v>594.59999999998399</v>
      </c>
      <c r="LH7" s="96">
        <f>SUM(每日用量!LJ22:LJ27)</f>
        <v>559.79999999997017</v>
      </c>
      <c r="LI7" s="96">
        <f>SUM(每日用量!LK22:LK27)</f>
        <v>363.80000000004657</v>
      </c>
      <c r="LJ7" s="96">
        <f>SUM(每日用量!LL22:LL27)</f>
        <v>591.80000000000655</v>
      </c>
      <c r="LK7" s="96">
        <f>SUM(每日用量!LM22:LM27)</f>
        <v>584.8999999999578</v>
      </c>
      <c r="LL7" s="96">
        <f>SUM(每日用量!LN22:LN27)</f>
        <v>594.1000000000422</v>
      </c>
      <c r="LM7" s="96">
        <f>SUM(每日用量!LO22:LO27)</f>
        <v>592.1999999999498</v>
      </c>
      <c r="LN7" s="96">
        <f>SUM(每日用量!LP22:LP27)</f>
        <v>591.799999999992</v>
      </c>
      <c r="LO7" s="96">
        <f>SUM(每日用量!LQ22:LQ27)</f>
        <v>573.00000000004729</v>
      </c>
      <c r="LP7" s="96">
        <f>SUM(每日用量!LR22:LR27)</f>
        <v>454.39999999999418</v>
      </c>
      <c r="LQ7" s="96">
        <f>SUM(每日用量!LS22:LS27)</f>
        <v>590.40000000000509</v>
      </c>
      <c r="LR7" s="96">
        <f>SUM(每日用量!LT22:LT27)</f>
        <v>590.89999999996144</v>
      </c>
      <c r="LS7" s="96">
        <f>SUM(每日用量!LU22:LU27)</f>
        <v>572.80000000002838</v>
      </c>
      <c r="LT7" s="96">
        <f>SUM(每日用量!LV22:LV27)</f>
        <v>562.99999999998181</v>
      </c>
      <c r="LU7" s="96">
        <f>SUM(每日用量!LW22:LW27)</f>
        <v>577.60000000000946</v>
      </c>
      <c r="LV7" s="96">
        <f>SUM(每日用量!LX22:LX27)</f>
        <v>556.29999999997381</v>
      </c>
      <c r="LW7" s="96">
        <f>SUM(每日用量!LY22:LY27)</f>
        <v>376.80000000003201</v>
      </c>
      <c r="LX7" s="96">
        <f>SUM(每日用量!LZ22:LZ27)</f>
        <v>579.6999999999789</v>
      </c>
      <c r="LY7" s="96">
        <f>SUM(每日用量!MA22:MA27)</f>
        <v>597.20000000001892</v>
      </c>
      <c r="LZ7" s="96">
        <f>SUM(每日用量!MB22:MB27)</f>
        <v>597.09999999999854</v>
      </c>
      <c r="MA7" s="96">
        <f>SUM(每日用量!MC22:MC27)</f>
        <v>597.19999999998981</v>
      </c>
      <c r="MB7" s="96">
        <f>SUM(每日用量!MD22:MD27)</f>
        <v>595.79999999998108</v>
      </c>
      <c r="MC7" s="96">
        <f>SUM(每日用量!ME22:ME27)</f>
        <v>570.69999999999709</v>
      </c>
      <c r="MD7" s="96">
        <f>SUM(每日用量!MF22:MF27)</f>
        <v>382.70000000004802</v>
      </c>
      <c r="ME7" s="96">
        <f>SUM(每日用量!MG22:MG27)</f>
        <v>600.59999999999854</v>
      </c>
      <c r="MF7" s="96">
        <f>SUM(每日用量!MH22:MH27)</f>
        <v>579.89999999995052</v>
      </c>
      <c r="MG7" s="96">
        <f>SUM(每日用量!MI22:MI27)</f>
        <v>576.90000000000509</v>
      </c>
      <c r="MH7" s="96">
        <f>SUM(每日用量!MJ22:MJ27)</f>
        <v>617.40000000004147</v>
      </c>
      <c r="MI7" s="96">
        <f>SUM(每日用量!MK22:MK27)</f>
        <v>600.39999999996144</v>
      </c>
      <c r="MJ7" s="96">
        <f>SUM(每日用量!ML22:ML27)</f>
        <v>583.40000000005239</v>
      </c>
      <c r="MK7" s="96">
        <f>SUM(每日用量!MM22:MM27)</f>
        <v>353.0999999999658</v>
      </c>
      <c r="ML7" s="96">
        <f>SUM(每日用量!MN22:MN27)</f>
        <v>544.40000000000146</v>
      </c>
      <c r="MM7" s="96">
        <f>SUM(每日用量!MO22:MO27)</f>
        <v>574</v>
      </c>
      <c r="MN7" s="96">
        <f>SUM(每日用量!MP22:MP27)</f>
        <v>539.99999999999636</v>
      </c>
      <c r="MO7" s="96">
        <f>SUM(每日用量!MQ22:MQ27)</f>
        <v>536.70000000002619</v>
      </c>
      <c r="MP7" s="96">
        <f>SUM(每日用量!MR22:MR27)</f>
        <v>521.69999999998618</v>
      </c>
      <c r="MQ7" s="96">
        <f>SUM(每日用量!MS22:MS27)</f>
        <v>467.99999999998181</v>
      </c>
      <c r="MR7" s="96">
        <f>SUM(每日用量!MT22:MT27)</f>
        <v>207.80000000002474</v>
      </c>
      <c r="MS7" s="96">
        <f>SUM(每日用量!MU22:MU27)</f>
        <v>534.30000000002474</v>
      </c>
      <c r="MT7" s="96">
        <f>SUM(每日用量!MV22:MV27)</f>
        <v>522.8999999999869</v>
      </c>
      <c r="MU7" s="96">
        <f>SUM(每日用量!MW22:MW27)</f>
        <v>525.39999999998327</v>
      </c>
      <c r="MV7" s="96">
        <f>SUM(每日用量!MX22:MX27)</f>
        <v>508.69999999996799</v>
      </c>
      <c r="MW7" s="96">
        <f>SUM(每日用量!MY22:MY27)</f>
        <v>504.90000000005966</v>
      </c>
      <c r="MX7" s="96">
        <f>SUM(每日用量!MZ22:MZ27)</f>
        <v>443.29999999998108</v>
      </c>
      <c r="MY7" s="96">
        <f>SUM(每日用量!NA22:NA27)</f>
        <v>303.29999999995198</v>
      </c>
      <c r="MZ7" s="96">
        <f>SUM(每日用量!NB22:NB27)</f>
        <v>444.50000000007276</v>
      </c>
      <c r="NA7" s="96">
        <f>SUM(每日用量!NC22:NC27)</f>
        <v>452.39999999996871</v>
      </c>
      <c r="NB7" s="96">
        <f>SUM(每日用量!ND22:ND27)</f>
        <v>365.30000000000291</v>
      </c>
      <c r="NC7" s="96">
        <f>SUM(每日用量!NE22:NE27)</f>
        <v>273.59999999995125</v>
      </c>
      <c r="ND7" s="96">
        <f>SUM(每日用量!NF22:NF27)</f>
        <v>500.00000000004002</v>
      </c>
      <c r="NE7" s="96">
        <f>SUM(每日用量!NG22:NG27)</f>
        <v>496.30000000001746</v>
      </c>
      <c r="NF7" s="96">
        <f>SUM(每日用量!NH22:NH27)</f>
        <v>327.19999999996799</v>
      </c>
      <c r="NG7" s="96">
        <f>SUM(每日用量!NI22:NI27)</f>
        <v>512.20000000001528</v>
      </c>
      <c r="NH7" s="96">
        <f>SUM(每日用量!NJ22:NJ27)</f>
        <v>503.89999999997235</v>
      </c>
      <c r="NI7" s="96">
        <f>SUM(每日用量!NK22:NK27)</f>
        <v>477.299999999992</v>
      </c>
      <c r="NJ7" s="96">
        <f>SUM(每日用量!NL22:NL27)</f>
        <v>469.1000000000131</v>
      </c>
      <c r="NK7" s="96">
        <f>SUM(每日用量!NM22:NM27)</f>
        <v>440.30000000001019</v>
      </c>
      <c r="NL7" s="96">
        <f>SUM(每日用量!NN22:NN27)</f>
        <v>275.30000000002838</v>
      </c>
      <c r="NM7" s="96">
        <f>SUM(每日用量!NO22:NO27)</f>
        <v>153.09999999999491</v>
      </c>
      <c r="NN7" s="96">
        <f>SUM(每日用量!NP22:NP27)</f>
        <v>448.69999999999709</v>
      </c>
      <c r="NO7" s="96">
        <f>SUM(每日用量!NQ22:NQ27)</f>
        <v>439.19999999996799</v>
      </c>
      <c r="NP7" s="96">
        <f>SUM(每日用量!NR22:NR27)</f>
        <v>457.20000000002983</v>
      </c>
      <c r="NQ7" s="96">
        <f>SUM(每日用量!NS22:NS27)</f>
        <v>459.90000000001237</v>
      </c>
      <c r="NR7" s="96">
        <f>SUM(每日用量!NT22:NT27)</f>
        <v>460.19999999996071</v>
      </c>
      <c r="NS7" s="96">
        <f>SUM(每日用量!NU22:NU27)</f>
        <v>440.29999999999563</v>
      </c>
      <c r="NT7" s="96">
        <f>SUM(每日用量!NV22:NV27)</f>
        <v>119.60000000002037</v>
      </c>
      <c r="NU7" s="96">
        <f>SUM(每日用量!NW22:NW27)</f>
        <v>455.69999999998981</v>
      </c>
      <c r="NV7" s="96">
        <f>SUM(每日用量!NX22:NX27)</f>
        <v>472.99999999998181</v>
      </c>
      <c r="NW7" s="96">
        <f>SUM(每日用量!NY22:NY27)</f>
        <v>466.60000000006403</v>
      </c>
      <c r="NX7" s="96">
        <f>SUM(每日用量!NZ22:NZ27)</f>
        <v>461.1999999999789</v>
      </c>
      <c r="NY7" s="96">
        <f>SUM(每日用量!OA22:OA27)</f>
        <v>454.79999999995562</v>
      </c>
      <c r="NZ7" s="96">
        <f>SUM(每日用量!OB22:OB27)</f>
        <v>348.90000000004875</v>
      </c>
      <c r="OA7" s="96">
        <f>SUM(每日用量!OC22:OC27)</f>
        <v>344.49999999995998</v>
      </c>
      <c r="OB7" s="96">
        <f>SUM(每日用量!OD22:OD27)</f>
        <v>468.70000000005166</v>
      </c>
      <c r="OC7" s="96">
        <f>SUM(每日用量!OE22:OE27)</f>
        <v>478.59999999996217</v>
      </c>
      <c r="OD7" s="96">
        <f>SUM(每日用量!OF22:OF27)</f>
        <v>466.90000000002328</v>
      </c>
      <c r="OE7" s="96">
        <f>SUM(每日用量!OG22:OG27)</f>
        <v>466.3999999999869</v>
      </c>
      <c r="OF7" s="96">
        <f>SUM(每日用量!OH22:OH27)</f>
        <v>451.60000000000218</v>
      </c>
      <c r="OG7" s="96">
        <f>SUM(每日用量!OI22:OI27)</f>
        <v>436.29999999999927</v>
      </c>
      <c r="OH7" s="96">
        <f>SUM(每日用量!OJ22:OJ27)</f>
        <v>125.80000000001019</v>
      </c>
      <c r="OI7" s="96">
        <f>SUM(每日用量!OK22:OK27)</f>
        <v>459.99999999999272</v>
      </c>
      <c r="OJ7" s="96">
        <f>SUM(每日用量!OL22:OL27)</f>
        <v>462.50000000002183</v>
      </c>
      <c r="OK7" s="96">
        <f>SUM(每日用量!OM22:OM27)</f>
        <v>479.79999999997381</v>
      </c>
      <c r="OL7" s="96">
        <f>SUM(每日用量!ON22:ON27)</f>
        <v>483.69999999999709</v>
      </c>
      <c r="OM7" s="96">
        <f>SUM(每日用量!OO22:OO27)</f>
        <v>469.50000000002547</v>
      </c>
      <c r="ON7" s="96">
        <f>SUM(每日用量!OP22:OP27)</f>
        <v>253.79999999995562</v>
      </c>
      <c r="OO7" s="96">
        <f>SUM(每日用量!OQ22:OQ27)</f>
        <v>213.40000000002328</v>
      </c>
      <c r="OP7" s="96">
        <f>SUM(每日用量!OR22:OR27)</f>
        <v>456.19999999996799</v>
      </c>
      <c r="OQ7" s="96">
        <f>SUM(每日用量!OS22:OS27)</f>
        <v>482.5000000000291</v>
      </c>
      <c r="OR7" s="96">
        <f>SUM(每日用量!OT22:OT27)</f>
        <v>464.19999999999709</v>
      </c>
      <c r="OS7" s="96">
        <f>SUM(每日用量!OU22:OU27)</f>
        <v>438.30000000001746</v>
      </c>
      <c r="OT7" s="96">
        <f>SUM(每日用量!OV22:OV27)</f>
        <v>441.70000000000437</v>
      </c>
      <c r="OU7" s="96">
        <f>SUM(每日用量!OW22:OW27)</f>
        <v>236.79999999997381</v>
      </c>
      <c r="OV7" s="96">
        <f>SUM(每日用量!OX22:OX27)</f>
        <v>3.3999999999796273</v>
      </c>
      <c r="OW7" s="96">
        <f>SUM(每日用量!OY22:OY27)</f>
        <v>3.5999999999912689</v>
      </c>
      <c r="OX7" s="96">
        <f>SUM(每日用量!OZ22:OZ27)</f>
        <v>3.0000000000582077</v>
      </c>
      <c r="OY7" s="96">
        <f>SUM(每日用量!PA22:PA27)</f>
        <v>3.3999999999650754</v>
      </c>
      <c r="OZ7" s="96">
        <f>SUM(每日用量!PB22:PB27)</f>
        <v>3.3000000000174623</v>
      </c>
      <c r="PA7" s="96">
        <f>SUM(每日用量!PC22:PC27)</f>
        <v>3.0999999999767169</v>
      </c>
      <c r="PB7" s="96">
        <f>SUM(每日用量!PD22:PD27)</f>
        <v>3.4000000000087311</v>
      </c>
      <c r="PC7" s="96">
        <f>SUM(每日用量!PE22:PE27)</f>
        <v>81.800000000006548</v>
      </c>
      <c r="PD7" s="96">
        <f>SUM(每日用量!PF22:PF27)</f>
        <v>460.79999999997017</v>
      </c>
      <c r="PE7" s="96">
        <f>SUM(每日用量!PG22:PG27)</f>
        <v>457.00000000003638</v>
      </c>
      <c r="PF7" s="96">
        <f>SUM(每日用量!PH22:PH27)</f>
        <v>459.90000000003056</v>
      </c>
      <c r="PG7" s="96">
        <f>SUM(每日用量!PI22:PI27)</f>
        <v>449.09999999993306</v>
      </c>
      <c r="PH7" s="96">
        <f>SUM(每日用量!PJ22:PJ27)</f>
        <v>448.40000000004875</v>
      </c>
      <c r="PI7" s="96">
        <f>SUM(每日用量!PK22:PK27)</f>
        <v>413.09999999997308</v>
      </c>
      <c r="PJ7" s="96">
        <f>SUM(每日用量!PL22:PL27)</f>
        <v>115.59999999999854</v>
      </c>
      <c r="PK7" s="96">
        <f>SUM(每日用量!PM22:PM27)</f>
        <v>443.60000000000582</v>
      </c>
      <c r="PL7" s="96">
        <f>SUM(每日用量!PN22:PN27)</f>
        <v>453.40000000002328</v>
      </c>
      <c r="PM7" s="96">
        <f>SUM(每日用量!PO22:PO27)</f>
        <v>449.799999999992</v>
      </c>
      <c r="PN7" s="96">
        <f>SUM(每日用量!PP22:PP27)</f>
        <v>440.90000000000873</v>
      </c>
      <c r="PO7" s="96">
        <f>SUM(每日用量!PQ22:PQ27)</f>
        <v>407.80000000000655</v>
      </c>
      <c r="PP7" s="96">
        <f>SUM(每日用量!PR22:PR27)</f>
        <v>313.6999999999498</v>
      </c>
      <c r="PQ7" s="96">
        <f>SUM(每日用量!PS22:PS27)</f>
        <v>228.30000000003929</v>
      </c>
      <c r="PR7" s="96">
        <f>SUM(每日用量!PT22:PT27)</f>
        <v>435.89999999999782</v>
      </c>
      <c r="PS7" s="96">
        <f>SUM(每日用量!PU22:PU27)</f>
        <v>474.89999999996144</v>
      </c>
      <c r="PT7" s="96">
        <f>SUM(每日用量!PV22:PV27)</f>
        <v>452.79999999999563</v>
      </c>
      <c r="PU7" s="96">
        <f>SUM(每日用量!PW22:PW27)</f>
        <v>462.5000000000291</v>
      </c>
      <c r="PV7" s="96">
        <f>SUM(每日用量!PX22:PX27)</f>
        <v>448.80000000003565</v>
      </c>
      <c r="PW7" s="96">
        <f>SUM(每日用量!PY22:PY27)</f>
        <v>437.70000000000073</v>
      </c>
      <c r="PX7" s="96">
        <f>SUM(每日用量!PZ22:PZ27)</f>
        <v>143.39999999996144</v>
      </c>
      <c r="PY7" s="96">
        <f>SUM(每日用量!QA22:QA27)</f>
        <v>450.09999999998763</v>
      </c>
      <c r="PZ7" s="96">
        <f>SUM(每日用量!QB22:QB27)</f>
        <v>446.50000000000728</v>
      </c>
      <c r="QA7" s="96">
        <f>SUM(每日用量!QC22:QC27)</f>
        <v>428.40000000001965</v>
      </c>
      <c r="QB7" s="96">
        <f>SUM(每日用量!QD22:QD27)</f>
        <v>444.69999999997526</v>
      </c>
      <c r="QC7" s="96">
        <f>SUM(每日用量!QE22:QE27)</f>
        <v>448.40000000000509</v>
      </c>
      <c r="QD7" s="96">
        <f>SUM(每日用量!QF22:QF27)</f>
        <v>335.50000000004002</v>
      </c>
      <c r="QE7" s="96">
        <f>SUM(每日用量!QG22:QG27)</f>
        <v>138.69999999996071</v>
      </c>
      <c r="QF7" s="96">
        <f>SUM(每日用量!QH22:QH27)</f>
        <v>458.70000000002256</v>
      </c>
      <c r="QG7" s="96">
        <f>SUM(每日用量!QI22:QI27)</f>
        <v>454.79999999997744</v>
      </c>
      <c r="QH7" s="96">
        <f>SUM(每日用量!QJ22:QJ27)</f>
        <v>444.90000000002328</v>
      </c>
      <c r="QI7" s="96">
        <f>SUM(每日用量!QK22:QK27)</f>
        <v>440.49999999997817</v>
      </c>
      <c r="QJ7" s="96">
        <f>SUM(每日用量!QL22:QL27)</f>
        <v>457.10000000000218</v>
      </c>
      <c r="QK7" s="96">
        <f>SUM(每日用量!QM22:QM27)</f>
        <v>426.299999999992</v>
      </c>
      <c r="QL7" s="96">
        <f>SUM(每日用量!QN22:QN27)</f>
        <v>142.69999999999345</v>
      </c>
      <c r="QM7" s="96">
        <f>SUM(每日用量!QO22:QO27)</f>
        <v>463.40000000001237</v>
      </c>
      <c r="QN7" s="96">
        <f>SUM(每日用量!QP22:QP27)</f>
        <v>452.70000000004802</v>
      </c>
      <c r="QO7" s="96">
        <f>SUM(每日用量!QQ22:QQ27)</f>
        <v>465.09999999994761</v>
      </c>
      <c r="QP7" s="96">
        <f>SUM(每日用量!QR22:QR27)</f>
        <v>463.90000000000146</v>
      </c>
      <c r="QQ7" s="96">
        <f>SUM(每日用量!QS22:QS27)</f>
        <v>448.10000000003856</v>
      </c>
      <c r="QR7" s="96">
        <f>SUM(每日用量!QT22:QT27)</f>
        <v>330.99999999995998</v>
      </c>
      <c r="QS7" s="96">
        <f>SUM(每日用量!QU22:QU27)</f>
        <v>277.29999999997744</v>
      </c>
      <c r="QT7" s="96">
        <f>SUM(每日用量!QV22:QV27)</f>
        <v>464.20000000003711</v>
      </c>
      <c r="QU7" s="96">
        <f>SUM(每日用量!QW22:QW27)</f>
        <v>461.60000000000946</v>
      </c>
      <c r="QV7" s="96">
        <f>SUM(每日用量!QX22:QX27)</f>
        <v>454.9999999999709</v>
      </c>
      <c r="QW7" s="96">
        <f>SUM(每日用量!QY22:QY27)</f>
        <v>450.79999999999563</v>
      </c>
      <c r="QX7" s="96">
        <f>SUM(每日用量!QZ22:QZ27)</f>
        <v>459.20000000005894</v>
      </c>
      <c r="QY7" s="96">
        <f>SUM(每日用量!RA22:RA27)</f>
        <v>410.69999999993888</v>
      </c>
      <c r="QZ7" s="96">
        <f>SUM(每日用量!RB22:RB27)</f>
        <v>179.60000000000946</v>
      </c>
      <c r="RA7" s="96">
        <f>SUM(每日用量!RC22:RC27)</f>
        <v>469.30000000000291</v>
      </c>
      <c r="RB7" s="96">
        <f>SUM(每日用量!RD22:RD27)</f>
        <v>476.49999999999636</v>
      </c>
      <c r="RC7" s="96">
        <f>SUM(每日用量!RE22:RE27)</f>
        <v>475.79999999997744</v>
      </c>
      <c r="RD7" s="96">
        <f>SUM(每日用量!RF22:RF27)</f>
        <v>493.90000000003056</v>
      </c>
      <c r="RE7" s="96">
        <f>SUM(每日用量!RG22:RG27)</f>
        <v>470.80000000003929</v>
      </c>
      <c r="RF7" s="96">
        <f>SUM(每日用量!RH22:RH27)</f>
        <v>325.4999999999709</v>
      </c>
      <c r="RG7" s="96">
        <f>SUM(每日用量!RI22:RI27)</f>
        <v>279.49999999997817</v>
      </c>
      <c r="RH7" s="96">
        <f>SUM(每日用量!RJ22:RJ27)</f>
        <v>476.8000000000211</v>
      </c>
      <c r="RI7" s="96">
        <f>SUM(每日用量!RK22:RK27)</f>
        <v>476.3999999999869</v>
      </c>
      <c r="RJ7" s="96">
        <f>SUM(每日用量!RL22:RL27)</f>
        <v>494.79999999998836</v>
      </c>
      <c r="RK7" s="96">
        <f>SUM(每日用量!RM22:RM27)</f>
        <v>493.5000000000291</v>
      </c>
      <c r="RL7" s="96">
        <f>SUM(每日用量!RN22:RN27)</f>
        <v>515.19999999999709</v>
      </c>
      <c r="RM7" s="96">
        <f>SUM(每日用量!RO22:RO27)</f>
        <v>466.69999999999345</v>
      </c>
      <c r="RN7" s="96">
        <f>SUM(每日用量!RP22:RP27)</f>
        <v>308.00000000000728</v>
      </c>
      <c r="RO7" s="96">
        <f>SUM(每日用量!RQ22:RQ27)</f>
        <v>338.40000000000509</v>
      </c>
      <c r="RP7" s="96">
        <f>SUM(每日用量!RR22:RR27)</f>
        <v>489.29999999998472</v>
      </c>
      <c r="RQ7" s="96">
        <f>SUM(每日用量!RS22:RS27)</f>
        <v>431.00000000001091</v>
      </c>
      <c r="RR7" s="96">
        <f>SUM(每日用量!RT22:RT27)</f>
        <v>22.80000000000291</v>
      </c>
      <c r="RS7" s="96">
        <f>SUM(每日用量!RU22:RU27)</f>
        <v>26.500000000014552</v>
      </c>
      <c r="RT7" s="96">
        <f>SUM(每日用量!RV22:RV27)</f>
        <v>190.00000000000364</v>
      </c>
      <c r="RU7" s="96">
        <f>SUM(每日用量!RW22:RW27)</f>
        <v>195.59999999996944</v>
      </c>
      <c r="RV7" s="96">
        <f>SUM(每日用量!RX22:RX27)</f>
        <v>480.70000000000073</v>
      </c>
      <c r="RW7" s="96">
        <f>SUM(每日用量!RY22:RY27)</f>
        <v>498.89999999997599</v>
      </c>
      <c r="RX7" s="96">
        <f>SUM(每日用量!RZ22:RZ27)</f>
        <v>486.60000000005675</v>
      </c>
      <c r="RY7" s="96">
        <f>SUM(每日用量!SA22:SA27)</f>
        <v>481.79999999997017</v>
      </c>
      <c r="RZ7" s="96">
        <f>SUM(每日用量!SB22:SB27)</f>
        <v>497.29999999999563</v>
      </c>
      <c r="SA7" s="96">
        <f>SUM(每日用量!SC22:SC27)</f>
        <v>472.60000000004584</v>
      </c>
      <c r="SB7" s="96">
        <f>SUM(每日用量!SD22:SD27)</f>
        <v>380.799999999992</v>
      </c>
      <c r="SC7" s="96">
        <f>SUM(每日用量!SE22:SE27)</f>
        <v>494.29999999994834</v>
      </c>
      <c r="SD7" s="96">
        <f>SUM(每日用量!SF22:SF27)</f>
        <v>505.20000000000437</v>
      </c>
      <c r="SE7" s="96">
        <f>SUM(每日用量!SG22:SG27)</f>
        <v>508.70000000002619</v>
      </c>
      <c r="SF7" s="96">
        <f>SUM(每日用量!SH22:SH27)</f>
        <v>484.90000000001965</v>
      </c>
      <c r="SG7" s="96">
        <f>SUM(每日用量!SI22:SI27)</f>
        <v>478.09999999999491</v>
      </c>
      <c r="SH7" s="96">
        <f>SUM(每日用量!SJ22:SJ27)</f>
        <v>379.49999999999636</v>
      </c>
      <c r="SI7" s="96">
        <f>SUM(每日用量!SK22:SK27)</f>
        <v>168.39999999995416</v>
      </c>
      <c r="SJ7" s="96">
        <f>SUM(每日用量!SL22:SL27)</f>
        <v>494.90000000000873</v>
      </c>
      <c r="SK7" s="96">
        <f>SUM(每日用量!SM22:SM27)</f>
        <v>485.10000000000582</v>
      </c>
      <c r="SL7" s="96">
        <f>SUM(每日用量!SN22:SN27)</f>
        <v>479.50000000003638</v>
      </c>
      <c r="SM7" s="96">
        <f>SUM(每日用量!SO22:SO27)</f>
        <v>486.3999999999578</v>
      </c>
      <c r="SN7" s="96">
        <f>SUM(每日用量!SP22:SP27)</f>
        <v>477.3000000000211</v>
      </c>
      <c r="SO7" s="96">
        <f>SUM(每日用量!SQ22:SQ27)</f>
        <v>470.99999999998181</v>
      </c>
      <c r="SP7" s="96">
        <f>SUM(每日用量!SR22:SR27)</f>
        <v>260.59999999999491</v>
      </c>
      <c r="SQ7" s="96">
        <f>SUM(每日用量!SS22:SS27)</f>
        <v>508.70000000000437</v>
      </c>
      <c r="SR7" s="96">
        <f>SUM(每日用量!ST22:ST27)</f>
        <v>490.8000000000211</v>
      </c>
      <c r="SS7" s="96">
        <f>SUM(每日用量!SU22:SU27)</f>
        <v>503.80000000001382</v>
      </c>
      <c r="ST7" s="96">
        <f>SUM(每日用量!SV22:SV27)</f>
        <v>506.69999999995707</v>
      </c>
      <c r="SU7" s="96">
        <f>SUM(每日用量!SW22:SW27)</f>
        <v>496.30000000001746</v>
      </c>
      <c r="SV7" s="96">
        <f>SUM(每日用量!SX22:SX27)</f>
        <v>397.49999999999636</v>
      </c>
      <c r="SW7" s="96">
        <f>SUM(每日用量!SY22:SY27)</f>
        <v>164.90000000002328</v>
      </c>
      <c r="SX7" s="96">
        <f>SUM(每日用量!SZ22:SZ27)</f>
        <v>496.60000000000946</v>
      </c>
      <c r="SY7" s="96">
        <f>SUM(每日用量!TA22:TA27)</f>
        <v>503.39999999999418</v>
      </c>
      <c r="SZ7" s="96">
        <f>SUM(每日用量!TB22:TB27)</f>
        <v>499.49999999999636</v>
      </c>
      <c r="TA7" s="96">
        <f>SUM(每日用量!TC22:TC27)</f>
        <v>511.5</v>
      </c>
      <c r="TB7" s="96">
        <f>SUM(每日用量!TD22:TD27)</f>
        <v>527.99999999998181</v>
      </c>
      <c r="TC7" s="96">
        <f>SUM(每日用量!TE22:TE27)</f>
        <v>485.49999999998545</v>
      </c>
      <c r="TD7" s="96">
        <f>SUM(每日用量!TF22:TF27)</f>
        <v>235.40000000001965</v>
      </c>
      <c r="TE7" s="96">
        <f>SUM(每日用量!TG22:TG27)</f>
        <v>538.30000000001019</v>
      </c>
      <c r="TF7" s="96">
        <f>SUM(每日用量!TH22:TH27)</f>
        <v>520.39999999997599</v>
      </c>
      <c r="TG7" s="96">
        <f>SUM(每日用量!TI22:TI27)</f>
        <v>552.0000000000291</v>
      </c>
      <c r="TH7" s="96">
        <f>SUM(每日用量!TJ22:TJ27)</f>
        <v>539.10000000000218</v>
      </c>
      <c r="TI7" s="96">
        <f>SUM(每日用量!TK22:TK27)</f>
        <v>549.40000000001237</v>
      </c>
      <c r="TJ7" s="96">
        <f>SUM(每日用量!TL22:TL27)</f>
        <v>513.09999999996944</v>
      </c>
      <c r="TK7" s="96">
        <f>SUM(每日用量!TM22:TM27)</f>
        <v>368.89999999996871</v>
      </c>
      <c r="TL7" s="96">
        <f>SUM(每日用量!TN22:TN27)</f>
        <v>568.40000000007058</v>
      </c>
    </row>
    <row r="8" spans="1:532">
      <c r="A8" s="95" t="s">
        <v>470</v>
      </c>
      <c r="B8" s="96">
        <f>SUM(每日用量!D28:D33)</f>
        <v>55.200000000018917</v>
      </c>
      <c r="C8" s="96">
        <f>SUM(每日用量!E28:E33)</f>
        <v>157.09999999997956</v>
      </c>
      <c r="D8" s="96">
        <f>SUM(每日用量!F28:F33)</f>
        <v>176.00000000001899</v>
      </c>
      <c r="E8" s="96">
        <f>SUM(每日用量!G28:G33)</f>
        <v>155.80000000000257</v>
      </c>
      <c r="F8" s="96">
        <f>SUM(每日用量!H28:H33)</f>
        <v>71.399999999977808</v>
      </c>
      <c r="G8" s="96">
        <f>SUM(每日用量!I28:I33)</f>
        <v>153.8000000000203</v>
      </c>
      <c r="H8" s="96">
        <f>SUM(每日用量!J28:J33)</f>
        <v>152.29999999998768</v>
      </c>
      <c r="I8" s="96">
        <f>SUM(每日用量!K28:K33)</f>
        <v>161.70000000000357</v>
      </c>
      <c r="J8" s="96">
        <f>SUM(每日用量!L28:L33)</f>
        <v>157.30000000001132</v>
      </c>
      <c r="K8" s="96">
        <f>SUM(每日用量!M28:M33)</f>
        <v>135.09999999999525</v>
      </c>
      <c r="L8" s="96">
        <f>SUM(每日用量!N28:N33)</f>
        <v>145.99999999999204</v>
      </c>
      <c r="M8" s="96">
        <f>SUM(每日用量!O28:O33)</f>
        <v>37.799999999997453</v>
      </c>
      <c r="N8" s="96">
        <f>SUM(每日用量!P28:P33)</f>
        <v>157.10000000001958</v>
      </c>
      <c r="O8" s="96">
        <f>SUM(每日用量!Q28:Q33)</f>
        <v>169.79999999999825</v>
      </c>
      <c r="P8" s="96">
        <f>SUM(每日用量!R28:R33)</f>
        <v>174.39999999997565</v>
      </c>
      <c r="Q8" s="96">
        <f>SUM(每日用量!S28:S33)</f>
        <v>191.10000000001776</v>
      </c>
      <c r="R8" s="96">
        <f>SUM(每日用量!T28:T33)</f>
        <v>163.79999999998188</v>
      </c>
      <c r="S8" s="96">
        <f>SUM(每日用量!U28:U33)</f>
        <v>167.59999999999957</v>
      </c>
      <c r="T8" s="96">
        <f>SUM(每日用量!V28:V33)</f>
        <v>138.00000000000148</v>
      </c>
      <c r="U8" s="96">
        <f>SUM(每日用量!W28:W33)</f>
        <v>182.00000000000614</v>
      </c>
      <c r="V8" s="96">
        <f>SUM(每日用量!X28:X33)</f>
        <v>184.29999999999097</v>
      </c>
      <c r="W8" s="96">
        <f>SUM(每日用量!Y28:Y33)</f>
        <v>192.50000000000614</v>
      </c>
      <c r="X8" s="96">
        <f>SUM(每日用量!Z28:Z33)</f>
        <v>189.90000000000407</v>
      </c>
      <c r="Y8" s="96">
        <f>SUM(每日用量!AA28:AA33)</f>
        <v>181.20000000001016</v>
      </c>
      <c r="Z8" s="96">
        <f>SUM(每日用量!AB28:AB33)</f>
        <v>163.89999999998577</v>
      </c>
      <c r="AA8" s="96">
        <f>SUM(每日用量!AC28:AC33)</f>
        <v>151.80000000001382</v>
      </c>
      <c r="AB8" s="96">
        <f>SUM(每日用量!AD28:AD33)</f>
        <v>30.799999999995293</v>
      </c>
      <c r="AC8" s="96">
        <f>SUM(每日用量!AE28:AE33)</f>
        <v>14.200000000004366</v>
      </c>
      <c r="AD8" s="96">
        <f>SUM(每日用量!AF28:AF33)</f>
        <v>14.399999999983265</v>
      </c>
      <c r="AE8" s="96">
        <f>SUM(每日用量!AG28:AG33)</f>
        <v>14.700000000011642</v>
      </c>
      <c r="AF8" s="96">
        <f>SUM(每日用量!AH28:AH33)</f>
        <v>14.600000000005821</v>
      </c>
      <c r="AG8" s="96">
        <f>SUM(每日用量!AI28:AI33)</f>
        <v>14.699999999982538</v>
      </c>
      <c r="AH8" s="96">
        <f>SUM(每日用量!AJ28:AJ33)</f>
        <v>78.500000000001819</v>
      </c>
      <c r="AI8" s="96">
        <f>SUM(每日用量!AK28:AK33)</f>
        <v>183.7000000000204</v>
      </c>
      <c r="AJ8" s="96">
        <f>SUM(每日用量!AL28:AL33)</f>
        <v>174.79999999998176</v>
      </c>
      <c r="AK8" s="96">
        <f>SUM(每日用量!AM28:AM33)</f>
        <v>194.60000000001821</v>
      </c>
      <c r="AL8" s="96">
        <f>SUM(每日用量!AN28:AN33)</f>
        <v>190.89999999998986</v>
      </c>
      <c r="AM8" s="96">
        <f>SUM(每日用量!AO28:AO33)</f>
        <v>186.90000000000362</v>
      </c>
      <c r="AN8" s="96">
        <f>SUM(每日用量!AP28:AP33)</f>
        <v>178.39999999999702</v>
      </c>
      <c r="AO8" s="96">
        <f>SUM(每日用量!AQ28:AQ33)</f>
        <v>166.70000000000766</v>
      </c>
      <c r="AP8" s="96">
        <f>SUM(每日用量!AR28:AR33)</f>
        <v>179.49999999997783</v>
      </c>
      <c r="AQ8" s="96">
        <f>SUM(每日用量!AS28:AS33)</f>
        <v>205.70000000002688</v>
      </c>
      <c r="AR8" s="96">
        <f>SUM(每日用量!AT28:AT33)</f>
        <v>204.29999999999643</v>
      </c>
      <c r="AS8" s="96">
        <f>SUM(每日用量!AU28:AU33)</f>
        <v>186.79999999999995</v>
      </c>
      <c r="AT8" s="96">
        <f>SUM(每日用量!AV28:AV33)</f>
        <v>186.99999999999898</v>
      </c>
      <c r="AU8" s="96">
        <f>SUM(每日用量!AW28:AW33)</f>
        <v>153.19999999999266</v>
      </c>
      <c r="AV8" s="96">
        <f>SUM(每日用量!AX28:AX33)</f>
        <v>56.59999999998729</v>
      </c>
      <c r="AW8" s="96">
        <f>SUM(每日用量!AY28:AY33)</f>
        <v>176.10000000002333</v>
      </c>
      <c r="AX8" s="96">
        <f>SUM(每日用量!AZ28:AZ33)</f>
        <v>188.29999999998574</v>
      </c>
      <c r="AY8" s="96">
        <f>SUM(每日用量!BA28:BA33)</f>
        <v>170.29999999999825</v>
      </c>
      <c r="AZ8" s="96">
        <f>SUM(每日用量!BB28:BB33)</f>
        <v>192.29999999999484</v>
      </c>
      <c r="BA8" s="96">
        <f>SUM(每日用量!BC28:BC33)</f>
        <v>203.00000000002262</v>
      </c>
      <c r="BB8" s="96">
        <f>SUM(每日用量!BD28:BD33)</f>
        <v>180.19999999998538</v>
      </c>
      <c r="BC8" s="96">
        <f>SUM(每日用量!BE28:BE33)</f>
        <v>116.19999999999345</v>
      </c>
      <c r="BD8" s="96">
        <f>SUM(每日用量!BF28:BF33)</f>
        <v>186.50000000000807</v>
      </c>
      <c r="BE8" s="96">
        <f>SUM(每日用量!BG28:BG33)</f>
        <v>199.7999999999912</v>
      </c>
      <c r="BF8" s="96">
        <f>SUM(每日用量!BH28:BH33)</f>
        <v>209.20000000001244</v>
      </c>
      <c r="BG8" s="96">
        <f>SUM(每日用量!BI28:BI33)</f>
        <v>219.59999999998138</v>
      </c>
      <c r="BH8" s="96">
        <f>SUM(每日用量!BJ28:BJ33)</f>
        <v>178.30000000002735</v>
      </c>
      <c r="BI8" s="96">
        <f>SUM(每日用量!BK28:BK33)</f>
        <v>153.19999999997628</v>
      </c>
      <c r="BJ8" s="96">
        <f>SUM(每日用量!BL28:BL33)</f>
        <v>76.00000000001819</v>
      </c>
      <c r="BK8" s="96">
        <f>SUM(每日用量!BM28:BM33)</f>
        <v>205.69999999998004</v>
      </c>
      <c r="BL8" s="96">
        <f>SUM(每日用量!BN28:BN33)</f>
        <v>202.10000000000502</v>
      </c>
      <c r="BM8" s="96">
        <f>SUM(每日用量!BO28:BO33)</f>
        <v>194.99999999999204</v>
      </c>
      <c r="BN8" s="96">
        <f>SUM(每日用量!BP28:BP33)</f>
        <v>197.40000000002578</v>
      </c>
      <c r="BO8" s="96">
        <f>SUM(每日用量!BQ28:BQ33)</f>
        <v>185.19999999998799</v>
      </c>
      <c r="BP8" s="96">
        <f>SUM(每日用量!BR28:BR33)</f>
        <v>174.79999999998768</v>
      </c>
      <c r="BQ8" s="96">
        <f>SUM(每日用量!BS28:BS33)</f>
        <v>92.700000000018917</v>
      </c>
      <c r="BR8" s="96">
        <f>SUM(每日用量!BT28:BT33)</f>
        <v>206.10000000000832</v>
      </c>
      <c r="BS8" s="96">
        <f>SUM(每日用量!BU28:BU33)</f>
        <v>212.89999999998588</v>
      </c>
      <c r="BT8" s="96">
        <f>SUM(每日用量!BV28:BV33)</f>
        <v>232.49999999998977</v>
      </c>
      <c r="BU8" s="96">
        <f>SUM(每日用量!BW28:BW33)</f>
        <v>221.30000000000371</v>
      </c>
      <c r="BV8" s="96">
        <f>SUM(每日用量!BX28:BX33)</f>
        <v>193.09999999999377</v>
      </c>
      <c r="BW8" s="96">
        <f>SUM(每日用量!BY28:BY33)</f>
        <v>178.00000000001421</v>
      </c>
      <c r="BX8" s="96">
        <f>SUM(每日用量!BZ28:BZ33)</f>
        <v>150.39999999999156</v>
      </c>
      <c r="BY8" s="96">
        <f>SUM(每日用量!CA28:CA33)</f>
        <v>225.70000000000914</v>
      </c>
      <c r="BZ8" s="96">
        <f>SUM(每日用量!CB28:CB33)</f>
        <v>217.90000000000214</v>
      </c>
      <c r="CA8" s="96">
        <f>SUM(每日用量!CC28:CC33)</f>
        <v>221.39999999999714</v>
      </c>
      <c r="CB8" s="96">
        <f>SUM(每日用量!CD28:CD33)</f>
        <v>220.89999999999486</v>
      </c>
      <c r="CC8" s="96">
        <f>SUM(每日用量!CE28:CE33)</f>
        <v>207.89999999999679</v>
      </c>
      <c r="CD8" s="96">
        <f>SUM(每日用量!CF28:CF33)</f>
        <v>186.10000000000286</v>
      </c>
      <c r="CE8" s="96">
        <f>SUM(每日用量!CG28:CG33)</f>
        <v>87.20000000001528</v>
      </c>
      <c r="CF8" s="96">
        <f>SUM(每日用量!CH28:CH33)</f>
        <v>215.99999999998295</v>
      </c>
      <c r="CG8" s="96">
        <f>SUM(每日用量!CI28:CI33)</f>
        <v>203.50000000000102</v>
      </c>
      <c r="CH8" s="96">
        <f>SUM(每日用量!CJ28:CJ33)</f>
        <v>183.60000000000116</v>
      </c>
      <c r="CI8" s="96">
        <f>SUM(每日用量!CK28:CK33)</f>
        <v>203.30000000000803</v>
      </c>
      <c r="CJ8" s="96">
        <f>SUM(每日用量!CL28:CL33)</f>
        <v>188.99999999998283</v>
      </c>
      <c r="CK8" s="96">
        <f>SUM(每日用量!CM28:CM33)</f>
        <v>193.70000000001278</v>
      </c>
      <c r="CL8" s="96">
        <f>SUM(每日用量!CN28:CN33)</f>
        <v>138.30000000000075</v>
      </c>
      <c r="CM8" s="96">
        <f>SUM(每日用量!CO28:CO33)</f>
        <v>175.79999999999882</v>
      </c>
      <c r="CN8" s="96">
        <f>SUM(每日用量!CP28:CP33)</f>
        <v>185.50000000001205</v>
      </c>
      <c r="CO8" s="96">
        <f>SUM(每日用量!CQ28:CQ33)</f>
        <v>171.09999999998695</v>
      </c>
      <c r="CP8" s="96">
        <f>SUM(每日用量!CR28:CR33)</f>
        <v>167.60000000001742</v>
      </c>
      <c r="CQ8" s="96">
        <f>SUM(每日用量!CS28:CS33)</f>
        <v>163.59999999997603</v>
      </c>
      <c r="CR8" s="96">
        <f>SUM(每日用量!CT28:CT33)</f>
        <v>163.70000000001266</v>
      </c>
      <c r="CS8" s="96">
        <f>SUM(每日用量!CU28:CU33)</f>
        <v>137.30000000000291</v>
      </c>
      <c r="CT8" s="96">
        <f>SUM(每日用量!CV28:CV33)</f>
        <v>195.20000000000732</v>
      </c>
      <c r="CU8" s="96">
        <f>SUM(每日用量!CW28:CW33)</f>
        <v>174.19999999997992</v>
      </c>
      <c r="CV8" s="96">
        <f>SUM(每日用量!CX28:CX33)</f>
        <v>184.00000000001535</v>
      </c>
      <c r="CW8" s="96">
        <f>SUM(每日用量!CY28:CY33)</f>
        <v>204.99999999999557</v>
      </c>
      <c r="CX8" s="96">
        <f>SUM(每日用量!CZ28:CZ33)</f>
        <v>212.30000000000587</v>
      </c>
      <c r="CY8" s="96">
        <f>SUM(每日用量!DA28:DA33)</f>
        <v>189.30000000000075</v>
      </c>
      <c r="CZ8" s="96">
        <f>SUM(每日用量!DB28:DB33)</f>
        <v>87.399999999992019</v>
      </c>
      <c r="DA8" s="96">
        <f>SUM(每日用量!DC28:DC33)</f>
        <v>191.69999999998902</v>
      </c>
      <c r="DB8" s="96">
        <f>SUM(每日用量!DD28:DD33)</f>
        <v>200.4000000000168</v>
      </c>
      <c r="DC8" s="96">
        <f>SUM(每日用量!DE28:DE33)</f>
        <v>190.89999999997701</v>
      </c>
      <c r="DD8" s="96">
        <f>SUM(每日用量!DF28:DF33)</f>
        <v>168.80000000001678</v>
      </c>
      <c r="DE8" s="96">
        <f>SUM(每日用量!DG28:DG33)</f>
        <v>195.49999999999739</v>
      </c>
      <c r="DF8" s="96">
        <f>SUM(每日用量!DH28:DH33)</f>
        <v>181.49999999999932</v>
      </c>
      <c r="DG8" s="96">
        <f>SUM(每日用量!DI28:DI33)</f>
        <v>150.69999999999675</v>
      </c>
      <c r="DH8" s="96">
        <f>SUM(每日用量!DJ28:DJ33)</f>
        <v>188.80000000000939</v>
      </c>
      <c r="DI8" s="96">
        <f>SUM(每日用量!DK28:DK33)</f>
        <v>170.89999999999895</v>
      </c>
      <c r="DJ8" s="96">
        <f>SUM(每日用量!DL28:DL33)</f>
        <v>197.19999999999959</v>
      </c>
      <c r="DK8" s="96">
        <f>SUM(每日用量!DM28:DM33)</f>
        <v>191.49999999998658</v>
      </c>
      <c r="DL8" s="96">
        <f>SUM(每日用量!DN28:DN33)</f>
        <v>215.30000000002178</v>
      </c>
      <c r="DM8" s="96">
        <f>SUM(每日用量!DO28:DO33)</f>
        <v>184.69999999997822</v>
      </c>
      <c r="DN8" s="96">
        <f>SUM(每日用量!DP28:DP33)</f>
        <v>166.89999999999566</v>
      </c>
      <c r="DO8" s="96">
        <f>SUM(每日用量!DQ28:DQ33)</f>
        <v>205.19999999999993</v>
      </c>
      <c r="DP8" s="96">
        <f>SUM(每日用量!DR28:DR33)</f>
        <v>192.70000000002517</v>
      </c>
      <c r="DQ8" s="96">
        <f>SUM(每日用量!DS28:DS33)</f>
        <v>180.29999999997347</v>
      </c>
      <c r="DR8" s="96">
        <f>SUM(每日用量!DT28:DT33)</f>
        <v>113.8000000000261</v>
      </c>
      <c r="DS8" s="96">
        <f>SUM(每日用量!DU28:DU33)</f>
        <v>183.09999999998843</v>
      </c>
      <c r="DT8" s="96">
        <f>SUM(每日用量!DV28:DV33)</f>
        <v>207.10000000001457</v>
      </c>
      <c r="DU8" s="96">
        <f>SUM(每日用量!DW28:DW33)</f>
        <v>188.99999999999227</v>
      </c>
      <c r="DV8" s="96">
        <f>SUM(每日用量!DX28:DX33)</f>
        <v>191.09999999998877</v>
      </c>
      <c r="DW8" s="96">
        <f>SUM(每日用量!DY28:DY33)</f>
        <v>183.50000000000296</v>
      </c>
      <c r="DX8" s="96">
        <f>SUM(每日用量!DZ28:DZ33)</f>
        <v>177.89999999999338</v>
      </c>
      <c r="DY8" s="96">
        <f>SUM(每日用量!EA28:EA33)</f>
        <v>100.40000000001021</v>
      </c>
      <c r="DZ8" s="96">
        <f>SUM(每日用量!EB28:EB33)</f>
        <v>185.19999999998868</v>
      </c>
      <c r="EA8" s="96">
        <f>SUM(每日用量!EC28:EC33)</f>
        <v>197.8000000000128</v>
      </c>
      <c r="EB8" s="96">
        <f>SUM(每日用量!ED28:ED33)</f>
        <v>162.90000000001021</v>
      </c>
      <c r="EC8" s="96">
        <f>SUM(每日用量!EE28:EE33)</f>
        <v>193.59999999998468</v>
      </c>
      <c r="ED8" s="96">
        <f>SUM(每日用量!EF28:EF33)</f>
        <v>190.99999999999932</v>
      </c>
      <c r="EE8" s="96">
        <f>SUM(每日用量!EG28:EG33)</f>
        <v>195.99999999999704</v>
      </c>
      <c r="EF8" s="96">
        <f>SUM(每日用量!EH28:EH33)</f>
        <v>198.6000000000007</v>
      </c>
      <c r="EG8" s="96">
        <f>SUM(每日用量!EI28:EI33)</f>
        <v>243.80000000000007</v>
      </c>
      <c r="EH8" s="96">
        <f>SUM(每日用量!EJ28:EJ33)</f>
        <v>233.59999999999195</v>
      </c>
      <c r="EI8" s="96">
        <f>SUM(每日用量!EK28:EK33)</f>
        <v>236.40000000001532</v>
      </c>
      <c r="EJ8" s="96">
        <f>SUM(每日用量!EL28:EL33)</f>
        <v>244.99999999999557</v>
      </c>
      <c r="EK8" s="96">
        <f>SUM(每日用量!EM28:EM33)</f>
        <v>255.70000000001244</v>
      </c>
      <c r="EL8" s="96">
        <f>SUM(每日用量!EN28:EN33)</f>
        <v>254.39999999999918</v>
      </c>
      <c r="EM8" s="96">
        <f>SUM(每日用量!EO28:EO33)</f>
        <v>265.09999999998479</v>
      </c>
      <c r="EN8" s="96">
        <f>SUM(每日用量!EP28:EP33)</f>
        <v>254.00000000001523</v>
      </c>
      <c r="EO8" s="96">
        <f>SUM(每日用量!EQ28:EQ33)</f>
        <v>232.29999999999495</v>
      </c>
      <c r="EP8" s="96">
        <f>SUM(每日用量!ER28:ER33)</f>
        <v>79.500000000003638</v>
      </c>
      <c r="EQ8" s="96">
        <f>SUM(每日用量!ES28:ES33)</f>
        <v>264.59999999997888</v>
      </c>
      <c r="ER8" s="96">
        <f>SUM(每日用量!ET28:ET33)</f>
        <v>265.20000000001096</v>
      </c>
      <c r="ES8" s="96">
        <f>SUM(每日用量!EU28:EU33)</f>
        <v>262.09999999999627</v>
      </c>
      <c r="ET8" s="96">
        <f>SUM(每日用量!EV28:EV33)</f>
        <v>275.90000000000805</v>
      </c>
      <c r="EU8" s="96">
        <f>SUM(每日用量!EW28:EW33)</f>
        <v>250.59999999999923</v>
      </c>
      <c r="EV8" s="96">
        <f>SUM(每日用量!EX28:EX33)</f>
        <v>253.90000000000077</v>
      </c>
      <c r="EW8" s="96">
        <f>SUM(每日用量!EY28:EY33)</f>
        <v>251.49999999998977</v>
      </c>
      <c r="EX8" s="96">
        <f>SUM(每日用量!EZ28:EZ33)</f>
        <v>301.1000000000015</v>
      </c>
      <c r="EY8" s="96">
        <f>SUM(每日用量!FA28:FA33)</f>
        <v>309.00000000000659</v>
      </c>
      <c r="EZ8" s="96">
        <f>SUM(每日用量!FB28:FB33)</f>
        <v>307.00000000000796</v>
      </c>
      <c r="FA8" s="96">
        <f>SUM(每日用量!FC28:FC33)</f>
        <v>301.89999999999122</v>
      </c>
      <c r="FB8" s="96">
        <f>SUM(每日用量!FD28:FD33)</f>
        <v>299.10000000000662</v>
      </c>
      <c r="FC8" s="96">
        <f>SUM(每日用量!FE28:FE33)</f>
        <v>302.90000000000578</v>
      </c>
      <c r="FD8" s="96">
        <f>SUM(每日用量!FF28:FF33)</f>
        <v>288.90000000000441</v>
      </c>
      <c r="FE8" s="96">
        <f>SUM(每日用量!FG28:FG33)</f>
        <v>278.89999999998395</v>
      </c>
      <c r="FF8" s="96">
        <f>SUM(每日用量!FH28:FH33)</f>
        <v>257.99999999999204</v>
      </c>
      <c r="FG8" s="96">
        <f>SUM(每日用量!FI28:FI33)</f>
        <v>283.29999999999995</v>
      </c>
      <c r="FH8" s="96">
        <f>SUM(每日用量!FJ28:FJ33)</f>
        <v>287.40000000000953</v>
      </c>
      <c r="FI8" s="96">
        <f>SUM(每日用量!FK28:FK33)</f>
        <v>292.89999999998395</v>
      </c>
      <c r="FJ8" s="96">
        <f>SUM(每日用量!FL28:FL33)</f>
        <v>267.50000000000659</v>
      </c>
      <c r="FK8" s="96">
        <f>SUM(每日用量!FM28:FM33)</f>
        <v>214.99999999999045</v>
      </c>
      <c r="FL8" s="96">
        <f>SUM(每日用量!FN28:FN33)</f>
        <v>298.70000000000516</v>
      </c>
      <c r="FM8" s="96">
        <f>SUM(每日用量!FO28:FO33)</f>
        <v>282.00000000001887</v>
      </c>
      <c r="FN8" s="96">
        <f>SUM(每日用量!FP28:FP33)</f>
        <v>285.29999999998108</v>
      </c>
      <c r="FO8" s="96">
        <f>SUM(每日用量!FQ28:FQ33)</f>
        <v>278.00000000000296</v>
      </c>
      <c r="FP8" s="96">
        <f>SUM(每日用量!FR28:FR33)</f>
        <v>256.79999999999632</v>
      </c>
      <c r="FQ8" s="96">
        <f>SUM(每日用量!FS28:FS33)</f>
        <v>275.10000000000878</v>
      </c>
      <c r="FR8" s="96">
        <f>SUM(每日用量!FT28:FT33)</f>
        <v>172.49999999999056</v>
      </c>
      <c r="FS8" s="96">
        <f>SUM(每日用量!FU28:FU33)</f>
        <v>271.49999999999852</v>
      </c>
      <c r="FT8" s="96">
        <f>SUM(每日用量!FV28:FV33)</f>
        <v>247.30000000000575</v>
      </c>
      <c r="FU8" s="96">
        <f>SUM(每日用量!FW28:FW33)</f>
        <v>250.90000000000225</v>
      </c>
      <c r="FV8" s="96">
        <f>SUM(每日用量!FX28:FX33)</f>
        <v>255.4999999999992</v>
      </c>
      <c r="FW8" s="96">
        <f>SUM(每日用量!FY28:FY33)</f>
        <v>230.29999999999563</v>
      </c>
      <c r="FX8" s="96">
        <f>SUM(每日用量!FZ28:FZ33)</f>
        <v>248.40000000000077</v>
      </c>
      <c r="FY8" s="96">
        <f>SUM(每日用量!GA28:GA33)</f>
        <v>116.90000000001237</v>
      </c>
      <c r="FZ8" s="96">
        <f>SUM(每日用量!GB28:GB33)</f>
        <v>255.39999999998906</v>
      </c>
      <c r="GA8" s="96">
        <f>SUM(每日用量!GC28:GC33)</f>
        <v>265.10000000002333</v>
      </c>
      <c r="GB8" s="96">
        <f>SUM(每日用量!GD28:GD33)</f>
        <v>234.89999999997087</v>
      </c>
      <c r="GC8" s="96">
        <f>SUM(每日用量!GE28:GE33)</f>
        <v>252.70000000000289</v>
      </c>
      <c r="GD8" s="96">
        <f>SUM(每日用量!GF28:GF33)</f>
        <v>236.20000000000516</v>
      </c>
      <c r="GE8" s="96">
        <f>SUM(每日用量!GG28:GG33)</f>
        <v>226.1000000000065</v>
      </c>
      <c r="GF8" s="96">
        <f>SUM(每日用量!GH28:GH33)</f>
        <v>177.09999999999854</v>
      </c>
      <c r="GG8" s="96">
        <f>SUM(每日用量!GI28:GI33)</f>
        <v>228.30000000000871</v>
      </c>
      <c r="GH8" s="96">
        <f>SUM(每日用量!GJ28:GJ33)</f>
        <v>233.79999999999779</v>
      </c>
      <c r="GI8" s="96">
        <f>SUM(每日用量!GK28:GK33)</f>
        <v>224.49999999998624</v>
      </c>
      <c r="GJ8" s="96">
        <f>SUM(每日用量!GL28:GL33)</f>
        <v>215.30000000001962</v>
      </c>
      <c r="GK8" s="96">
        <f>SUM(每日用量!GM28:GM33)</f>
        <v>206.09999999998979</v>
      </c>
      <c r="GL8" s="96">
        <f>SUM(每日用量!GN28:GN33)</f>
        <v>199.50000000001023</v>
      </c>
      <c r="GM8" s="96">
        <f>SUM(每日用量!GO28:GO33)</f>
        <v>120.59999999999127</v>
      </c>
      <c r="GN8" s="96">
        <f>SUM(每日用量!GP28:GP33)</f>
        <v>218.69999999999709</v>
      </c>
      <c r="GO8" s="96">
        <f>SUM(每日用量!GQ28:GQ33)</f>
        <v>225.10000000000286</v>
      </c>
      <c r="GP8" s="96">
        <f>SUM(每日用量!GR28:GR33)</f>
        <v>240.09999999998843</v>
      </c>
      <c r="GQ8" s="96">
        <f>SUM(每日用量!GS28:GS33)</f>
        <v>243.79999999999995</v>
      </c>
      <c r="GR8" s="96">
        <f>SUM(每日用量!GT28:GT33)</f>
        <v>246.50000000001523</v>
      </c>
      <c r="GS8" s="96">
        <f>SUM(每日用量!GU28:GU33)</f>
        <v>215.59999999999422</v>
      </c>
      <c r="GT8" s="96">
        <f>SUM(每日用量!GV28:GV33)</f>
        <v>127.80000000000291</v>
      </c>
      <c r="GU8" s="96">
        <f>SUM(每日用量!GW28:GW33)</f>
        <v>208.00000000000296</v>
      </c>
      <c r="GV8" s="96">
        <f>SUM(每日用量!GX28:GX33)</f>
        <v>114.70000000000209</v>
      </c>
      <c r="GW8" s="96">
        <f>SUM(每日用量!GY28:GY33)</f>
        <v>256.6999999999797</v>
      </c>
      <c r="GX8" s="96">
        <f>SUM(每日用量!GZ28:GZ33)</f>
        <v>243.20000000002688</v>
      </c>
      <c r="GY8" s="96">
        <f>SUM(每日用量!HA28:HA33)</f>
        <v>225.1999999999847</v>
      </c>
      <c r="GZ8" s="96">
        <f>SUM(每日用量!HB28:HB33)</f>
        <v>193.90000000001169</v>
      </c>
      <c r="HA8" s="96">
        <f>SUM(每日用量!HC28:HC33)</f>
        <v>142.89999999998838</v>
      </c>
      <c r="HB8" s="96">
        <f>SUM(每日用量!HD28:HD33)</f>
        <v>227.89999999999418</v>
      </c>
      <c r="HC8" s="96">
        <f>SUM(每日用量!HE28:HE33)</f>
        <v>219.19999999999993</v>
      </c>
      <c r="HD8" s="96">
        <f>SUM(每日用量!HF28:HF33)</f>
        <v>230.20000000001244</v>
      </c>
      <c r="HE8" s="96">
        <f>SUM(每日用量!HG28:HG33)</f>
        <v>207.80000000000143</v>
      </c>
      <c r="HF8" s="96">
        <f>SUM(每日用量!HH28:HH33)</f>
        <v>208.80000000000507</v>
      </c>
      <c r="HG8" s="96">
        <f>SUM(每日用量!HI28:HI33)</f>
        <v>193.19999999997606</v>
      </c>
      <c r="HH8" s="96">
        <f>SUM(每日用量!HJ28:HJ33)</f>
        <v>105.5</v>
      </c>
      <c r="HI8" s="96">
        <f>SUM(每日用量!HK28:HK33)</f>
        <v>223.90000000000066</v>
      </c>
      <c r="HJ8" s="96">
        <f>SUM(每日用量!HL28:HL33)</f>
        <v>211.60000000000662</v>
      </c>
      <c r="HK8" s="96">
        <f>SUM(每日用量!HM28:HM33)</f>
        <v>240.09999999999195</v>
      </c>
      <c r="HL8" s="96">
        <f>SUM(每日用量!HN28:HN33)</f>
        <v>240.1000000000065</v>
      </c>
      <c r="HM8" s="96">
        <f>SUM(每日用量!HO28:HO33)</f>
        <v>236.10000000001173</v>
      </c>
      <c r="HN8" s="96">
        <f>SUM(每日用量!HP28:HP33)</f>
        <v>228.30000000000359</v>
      </c>
      <c r="HO8" s="96">
        <f>SUM(每日用量!HQ28:HQ33)</f>
        <v>162.299999999992</v>
      </c>
      <c r="HP8" s="96">
        <f>SUM(每日用量!HR28:HR33)</f>
        <v>233.80000000001087</v>
      </c>
      <c r="HQ8" s="96">
        <f>SUM(每日用量!HS28:HS33)</f>
        <v>256.89999999998406</v>
      </c>
      <c r="HR8" s="96">
        <f>SUM(每日用量!HT28:HT33)</f>
        <v>252.09999999999707</v>
      </c>
      <c r="HS8" s="96">
        <f>SUM(每日用量!HU28:HU33)</f>
        <v>250.19999999999413</v>
      </c>
      <c r="HT8" s="96">
        <f>SUM(每日用量!HV28:HV33)</f>
        <v>267.60000000001537</v>
      </c>
      <c r="HU8" s="96">
        <f>SUM(每日用量!HW28:HW33)</f>
        <v>250.59999999999195</v>
      </c>
      <c r="HV8" s="96">
        <f>SUM(每日用量!HX28:HX33)</f>
        <v>282.700000000008</v>
      </c>
      <c r="HW8" s="96">
        <f>SUM(每日用量!HY28:HY33)</f>
        <v>263.29999999998472</v>
      </c>
      <c r="HX8" s="96">
        <f>SUM(每日用量!HZ28:HZ33)</f>
        <v>263.10000000001162</v>
      </c>
      <c r="HY8" s="96">
        <f>SUM(每日用量!IA28:IA33)</f>
        <v>265.89999999999134</v>
      </c>
      <c r="HZ8" s="96">
        <f>SUM(每日用量!IB28:IB33)</f>
        <v>273.6000000000007</v>
      </c>
      <c r="IA8" s="96">
        <f>SUM(每日用量!IC28:IC33)</f>
        <v>275.6000000000007</v>
      </c>
      <c r="IB8" s="96">
        <f>SUM(每日用量!ID28:ID33)</f>
        <v>284.99999999999704</v>
      </c>
      <c r="IC8" s="96">
        <f>SUM(每日用量!IE28:IE33)</f>
        <v>173.20000000000221</v>
      </c>
      <c r="ID8" s="96">
        <f>SUM(每日用量!IF28:IF33)</f>
        <v>283.90000000001817</v>
      </c>
      <c r="IE8" s="96">
        <f>SUM(每日用量!IG28:IG33)</f>
        <v>306.99999999998408</v>
      </c>
      <c r="IF8" s="96">
        <f>SUM(每日用量!IH28:IH33)</f>
        <v>289.70000000001892</v>
      </c>
      <c r="IG8" s="96">
        <f>SUM(每日用量!II28:II33)</f>
        <v>283.99999999997817</v>
      </c>
      <c r="IH8" s="96">
        <f>SUM(每日用量!IJ28:IJ33)</f>
        <v>278.60000000001162</v>
      </c>
      <c r="II8" s="96">
        <f>SUM(每日用量!IK28:IK33)</f>
        <v>238.90000000001089</v>
      </c>
      <c r="IJ8" s="96">
        <f>SUM(每日用量!IL28:IL33)</f>
        <v>143.39999999998111</v>
      </c>
      <c r="IK8" s="96">
        <f>SUM(每日用量!IM28:IM33)</f>
        <v>119.20000000001164</v>
      </c>
      <c r="IL8" s="96">
        <f>SUM(每日用量!IN28:IN33)</f>
        <v>52.399999999994179</v>
      </c>
      <c r="IM8" s="96">
        <f>SUM(每日用量!IO28:IO33)</f>
        <v>279.40000000000362</v>
      </c>
      <c r="IN8" s="96">
        <f>SUM(每日用量!IP28:IP33)</f>
        <v>265.69999999999345</v>
      </c>
      <c r="IO8" s="96">
        <f>SUM(每日用量!IQ28:IQ33)</f>
        <v>289.00000000000364</v>
      </c>
      <c r="IP8" s="96">
        <f>SUM(每日用量!IR28:IR33)</f>
        <v>298.30000000000655</v>
      </c>
      <c r="IQ8" s="96">
        <f>SUM(每日用量!IS28:IS33)</f>
        <v>136.1000000000073</v>
      </c>
      <c r="IR8" s="96">
        <f>SUM(每日用量!IT28:IT33)</f>
        <v>307.79999999997744</v>
      </c>
      <c r="IS8" s="96">
        <f>SUM(每日用量!IU28:IU33)</f>
        <v>300.70000000000221</v>
      </c>
      <c r="IT8" s="96">
        <f>SUM(每日用量!IV28:IV33)</f>
        <v>292.00000000002183</v>
      </c>
      <c r="IU8" s="96">
        <f>SUM(每日用量!IW28:IW33)</f>
        <v>304.29999999998392</v>
      </c>
      <c r="IV8" s="96">
        <f>SUM(每日用量!IX28:IX33)</f>
        <v>307.90000000000509</v>
      </c>
      <c r="IW8" s="96">
        <f>SUM(每日用量!IY28:IY33)</f>
        <v>307.20000000000152</v>
      </c>
      <c r="IX8" s="96">
        <f>SUM(每日用量!IZ28:IZ33)</f>
        <v>212.49999999998681</v>
      </c>
      <c r="IY8" s="96">
        <f>SUM(每日用量!JA28:JA33)</f>
        <v>300.60000000001673</v>
      </c>
      <c r="IZ8" s="96">
        <f>SUM(每日用量!JB28:JB33)</f>
        <v>311.299999999992</v>
      </c>
      <c r="JA8" s="96">
        <f>SUM(每日用量!JC28:JC33)</f>
        <v>331.8999999999877</v>
      </c>
      <c r="JB8" s="96">
        <f>SUM(每日用量!JD28:JD33)</f>
        <v>322.80000000001598</v>
      </c>
      <c r="JC8" s="96">
        <f>SUM(每日用量!JE28:JE33)</f>
        <v>310.1999999999847</v>
      </c>
      <c r="JD8" s="96">
        <f>SUM(每日用量!JF28:JF33)</f>
        <v>287.70000000001744</v>
      </c>
      <c r="JE8" s="96">
        <f>SUM(每日用量!JG28:JG33)</f>
        <v>95.799999999981083</v>
      </c>
      <c r="JF8" s="96">
        <f>SUM(每日用量!JH28:JH33)</f>
        <v>312.60000000000809</v>
      </c>
      <c r="JG8" s="96">
        <f>SUM(每日用量!JI28:JI33)</f>
        <v>304.79999999999268</v>
      </c>
      <c r="JH8" s="96">
        <f>SUM(每日用量!JJ28:JJ33)</f>
        <v>287.50000000001455</v>
      </c>
      <c r="JI8" s="96">
        <f>SUM(每日用量!JK28:JK33)</f>
        <v>298.10000000000798</v>
      </c>
      <c r="JJ8" s="96">
        <f>SUM(每日用量!JL28:JL33)</f>
        <v>299.79999999998688</v>
      </c>
      <c r="JK8" s="96">
        <f>SUM(每日用量!JM28:JM33)</f>
        <v>277.00000000001091</v>
      </c>
      <c r="JL8" s="96">
        <f>SUM(每日用量!JN28:JN33)</f>
        <v>168.99999999998545</v>
      </c>
      <c r="JM8" s="96">
        <f>SUM(每日用量!JO28:JO33)</f>
        <v>286.69999999999789</v>
      </c>
      <c r="JN8" s="96">
        <f>SUM(每日用量!JP28:JP33)</f>
        <v>325.20000000000073</v>
      </c>
      <c r="JO8" s="96">
        <f>SUM(每日用量!JQ28:JQ33)</f>
        <v>323.00000000000216</v>
      </c>
      <c r="JP8" s="96">
        <f>SUM(每日用量!JR28:JR33)</f>
        <v>298.60000000000434</v>
      </c>
      <c r="JQ8" s="96">
        <f>SUM(每日用量!JS28:JS33)</f>
        <v>297.0000000000058</v>
      </c>
      <c r="JR8" s="96">
        <f>SUM(每日用量!JT28:JT33)</f>
        <v>295.09999999999718</v>
      </c>
      <c r="JS8" s="96">
        <f>SUM(每日用量!JU28:JU33)</f>
        <v>168.30000000001019</v>
      </c>
      <c r="JT8" s="96">
        <f>SUM(每日用量!JV28:JV33)</f>
        <v>297.49999999998465</v>
      </c>
      <c r="JU8" s="96">
        <f>SUM(每日用量!JW28:JW33)</f>
        <v>306.49999999998624</v>
      </c>
      <c r="JV8" s="96">
        <f>SUM(每日用量!JX28:JX33)</f>
        <v>313.7000000000138</v>
      </c>
      <c r="JW8" s="96">
        <f>SUM(每日用量!JY28:JY33)</f>
        <v>332.39999999999486</v>
      </c>
      <c r="JX8" s="96">
        <f>SUM(每日用量!JZ28:JZ33)</f>
        <v>310.50000000001171</v>
      </c>
      <c r="JY8" s="96">
        <f>SUM(每日用量!KA28:KA33)</f>
        <v>317.39999999999122</v>
      </c>
      <c r="JZ8" s="96">
        <f>SUM(每日用量!KB28:KB33)</f>
        <v>81.5</v>
      </c>
      <c r="KA8" s="96">
        <f>SUM(每日用量!KC28:KC33)</f>
        <v>311.70000000001016</v>
      </c>
      <c r="KB8" s="96">
        <f>SUM(每日用量!KD28:KD33)</f>
        <v>300.20000000000653</v>
      </c>
      <c r="KC8" s="96">
        <f>SUM(每日用量!KE28:KE33)</f>
        <v>321.29999999999063</v>
      </c>
      <c r="KD8" s="96">
        <f>SUM(每日用量!KF28:KF33)</f>
        <v>302.99999999998761</v>
      </c>
      <c r="KE8" s="96">
        <f>SUM(每日用量!KG28:KG33)</f>
        <v>300.19999999999561</v>
      </c>
      <c r="KF8" s="96">
        <f>SUM(每日用量!KH28:KH33)</f>
        <v>267.4000000000276</v>
      </c>
      <c r="KG8" s="96">
        <f>SUM(每日用量!KI28:KI33)</f>
        <v>97.799999999988358</v>
      </c>
      <c r="KH8" s="96">
        <f>SUM(每日用量!KJ28:KJ33)</f>
        <v>309.50000000001171</v>
      </c>
      <c r="KI8" s="96">
        <f>SUM(每日用量!KK28:KK33)</f>
        <v>299.39999999998543</v>
      </c>
      <c r="KJ8" s="96">
        <f>SUM(每日用量!KL28:KL33)</f>
        <v>284.79999999999779</v>
      </c>
      <c r="KK8" s="96">
        <f>SUM(每日用量!KM28:KM33)</f>
        <v>281.30000000000371</v>
      </c>
      <c r="KL8" s="96">
        <f>SUM(每日用量!KN28:KN33)</f>
        <v>289.20000000000653</v>
      </c>
      <c r="KM8" s="96">
        <f>SUM(每日用量!KO28:KO33)</f>
        <v>253.69999999999777</v>
      </c>
      <c r="KN8" s="96">
        <f>SUM(每日用量!KP28:KP33)</f>
        <v>121.1000000000073</v>
      </c>
      <c r="KO8" s="96">
        <f>SUM(每日用量!KQ28:KQ33)</f>
        <v>293.39999999999634</v>
      </c>
      <c r="KP8" s="96">
        <f>SUM(每日用量!KR28:KR33)</f>
        <v>304.90000000000362</v>
      </c>
      <c r="KQ8" s="96">
        <f>SUM(每日用量!KS28:KS33)</f>
        <v>281.2999999999746</v>
      </c>
      <c r="KR8" s="96">
        <f>SUM(每日用量!KT28:KT33)</f>
        <v>306.8000000000269</v>
      </c>
      <c r="KS8" s="96">
        <f>SUM(每日用量!KU28:KU33)</f>
        <v>282.99999999998033</v>
      </c>
      <c r="KT8" s="96">
        <f>SUM(每日用量!KV28:KV33)</f>
        <v>266.20000000001971</v>
      </c>
      <c r="KU8" s="96">
        <f>SUM(每日用量!KW28:KW33)</f>
        <v>78.19999999999709</v>
      </c>
      <c r="KV8" s="96">
        <f>SUM(每日用量!KX28:KX33)</f>
        <v>308.89999999999998</v>
      </c>
      <c r="KW8" s="96">
        <f>SUM(每日用量!KY28:KY33)</f>
        <v>286.8999999999927</v>
      </c>
      <c r="KX8" s="96">
        <f>SUM(每日用量!KZ28:KZ33)</f>
        <v>275.69999999998834</v>
      </c>
      <c r="KY8" s="96">
        <f>SUM(每日用量!LA28:LA33)</f>
        <v>282.10000000001025</v>
      </c>
      <c r="KZ8" s="96">
        <f>SUM(每日用量!LB28:LB33)</f>
        <v>303.1999999999847</v>
      </c>
      <c r="LA8" s="96">
        <f>SUM(每日用量!LC28:LC33)</f>
        <v>253.20000000002688</v>
      </c>
      <c r="LB8" s="96">
        <f>SUM(每日用量!LD28:LD33)</f>
        <v>15.499999999996362</v>
      </c>
      <c r="LC8" s="96">
        <f>SUM(每日用量!LE28:LE33)</f>
        <v>317.09999999999343</v>
      </c>
      <c r="LD8" s="96">
        <f>SUM(每日用量!LF28:LF33)</f>
        <v>285.99999999998624</v>
      </c>
      <c r="LE8" s="96">
        <f>SUM(每日用量!LG28:LG33)</f>
        <v>291.30000000000507</v>
      </c>
      <c r="LF8" s="96">
        <f>SUM(每日用量!LH28:LH33)</f>
        <v>307.10000000000434</v>
      </c>
      <c r="LG8" s="96">
        <f>SUM(每日用量!LI28:LI33)</f>
        <v>297.30000000001462</v>
      </c>
      <c r="LH8" s="96">
        <f>SUM(每日用量!LJ28:LJ33)</f>
        <v>277.39999999999122</v>
      </c>
      <c r="LI8" s="96">
        <f>SUM(每日用量!LK28:LK33)</f>
        <v>63.000000000003638</v>
      </c>
      <c r="LJ8" s="96">
        <f>SUM(每日用量!LL28:LL33)</f>
        <v>310.09999999998104</v>
      </c>
      <c r="LK8" s="96">
        <f>SUM(每日用量!LM28:LM33)</f>
        <v>286.90000000002408</v>
      </c>
      <c r="LL8" s="96">
        <f>SUM(每日用量!LN28:LN33)</f>
        <v>289.7999999999854</v>
      </c>
      <c r="LM8" s="96">
        <f>SUM(每日用量!LO28:LO33)</f>
        <v>308.70000000000516</v>
      </c>
      <c r="LN8" s="96">
        <f>SUM(每日用量!LP28:LP33)</f>
        <v>286.99999999999488</v>
      </c>
      <c r="LO8" s="96">
        <f>SUM(每日用量!LQ28:LQ33)</f>
        <v>301.70000000001232</v>
      </c>
      <c r="LP8" s="96">
        <f>SUM(每日用量!LR28:LR33)</f>
        <v>170.6999999999797</v>
      </c>
      <c r="LQ8" s="96">
        <f>SUM(每日用量!LS28:LS33)</f>
        <v>298.19999999999413</v>
      </c>
      <c r="LR8" s="96">
        <f>SUM(每日用量!LT28:LT33)</f>
        <v>299.40000000000725</v>
      </c>
      <c r="LS8" s="96">
        <f>SUM(每日用量!LU28:LU33)</f>
        <v>305.90000000000146</v>
      </c>
      <c r="LT8" s="96">
        <f>SUM(每日用量!LV28:LV33)</f>
        <v>288.90000000001817</v>
      </c>
      <c r="LU8" s="96">
        <f>SUM(每日用量!LW28:LW33)</f>
        <v>292.89999999998918</v>
      </c>
      <c r="LV8" s="96">
        <f>SUM(每日用量!LX28:LX33)</f>
        <v>272.59999999998831</v>
      </c>
      <c r="LW8" s="96">
        <f>SUM(每日用量!LY28:LY33)</f>
        <v>74.100000000002183</v>
      </c>
      <c r="LX8" s="96">
        <f>SUM(每日用量!LZ28:LZ33)</f>
        <v>287.69999999999413</v>
      </c>
      <c r="LY8" s="96">
        <f>SUM(每日用量!MA28:MA33)</f>
        <v>291.90000000000225</v>
      </c>
      <c r="LZ8" s="96">
        <f>SUM(每日用量!MB28:MB33)</f>
        <v>283.50000000001671</v>
      </c>
      <c r="MA8" s="96">
        <f>SUM(每日用量!MC28:MC33)</f>
        <v>287.49999999998033</v>
      </c>
      <c r="MB8" s="96">
        <f>SUM(每日用量!MD28:MD33)</f>
        <v>286.90000000002544</v>
      </c>
      <c r="MC8" s="96">
        <f>SUM(每日用量!ME28:ME33)</f>
        <v>280.200000000003</v>
      </c>
      <c r="MD8" s="96">
        <f>SUM(每日用量!MF28:MF33)</f>
        <v>66.599999999998545</v>
      </c>
      <c r="ME8" s="96">
        <f>SUM(每日用量!MG28:MG33)</f>
        <v>317.09999999999343</v>
      </c>
      <c r="MF8" s="96">
        <f>SUM(每日用量!MH28:MH33)</f>
        <v>301.29999999999927</v>
      </c>
      <c r="MG8" s="96">
        <f>SUM(每日用量!MI28:MI33)</f>
        <v>300.39999999999418</v>
      </c>
      <c r="MH8" s="96">
        <f>SUM(每日用量!MJ28:MJ33)</f>
        <v>297.49999999999341</v>
      </c>
      <c r="MI8" s="96">
        <f>SUM(每日用量!MK28:MK33)</f>
        <v>301.89999999999782</v>
      </c>
      <c r="MJ8" s="96">
        <f>SUM(每日用量!ML28:ML33)</f>
        <v>237.79999999999779</v>
      </c>
      <c r="MK8" s="96">
        <f>SUM(每日用量!MM28:MM33)</f>
        <v>86.800000000010186</v>
      </c>
      <c r="ML8" s="96">
        <f>SUM(每日用量!MN28:MN33)</f>
        <v>230.499999999995</v>
      </c>
      <c r="MM8" s="96">
        <f>SUM(每日用量!MO28:MO33)</f>
        <v>247.10000000001673</v>
      </c>
      <c r="MN8" s="96">
        <f>SUM(每日用量!MP28:MP33)</f>
        <v>229.29999999997744</v>
      </c>
      <c r="MO8" s="96">
        <f>SUM(每日用量!MQ28:MQ33)</f>
        <v>232.00000000000068</v>
      </c>
      <c r="MP8" s="96">
        <f>SUM(每日用量!MR28:MR33)</f>
        <v>230.40000000000725</v>
      </c>
      <c r="MQ8" s="96">
        <f>SUM(每日用量!MS28:MS33)</f>
        <v>195.19999999999789</v>
      </c>
      <c r="MR8" s="96">
        <f>SUM(每日用量!MT28:MT33)</f>
        <v>113.40000000001965</v>
      </c>
      <c r="MS8" s="96">
        <f>SUM(每日用量!MU28:MU33)</f>
        <v>216.299999999992</v>
      </c>
      <c r="MT8" s="96">
        <f>SUM(每日用量!MV28:MV33)</f>
        <v>209.60000000000798</v>
      </c>
      <c r="MU8" s="96">
        <f>SUM(每日用量!MW28:MW33)</f>
        <v>223.29999999997597</v>
      </c>
      <c r="MV8" s="96">
        <f>SUM(每日用量!MX28:MX33)</f>
        <v>196.30000000000655</v>
      </c>
      <c r="MW8" s="96">
        <f>SUM(每日用量!MY28:MY33)</f>
        <v>187.09999999999195</v>
      </c>
      <c r="MX8" s="96">
        <f>SUM(每日用量!MZ28:MZ33)</f>
        <v>159.90000000000589</v>
      </c>
      <c r="MY8" s="96">
        <f>SUM(每日用量!NA28:NA33)</f>
        <v>59.300000000017462</v>
      </c>
      <c r="MZ8" s="96">
        <f>SUM(每日用量!NB28:NB33)</f>
        <v>132.79999999999848</v>
      </c>
      <c r="NA8" s="96">
        <f>SUM(每日用量!NC28:NC33)</f>
        <v>155.200000000003</v>
      </c>
      <c r="NB8" s="96">
        <f>SUM(每日用量!ND28:ND33)</f>
        <v>120.69999999999993</v>
      </c>
      <c r="NC8" s="96">
        <f>SUM(每日用量!NE28:NE33)</f>
        <v>118.60000000000002</v>
      </c>
      <c r="ND8" s="96">
        <f>SUM(每日用量!NF28:NF33)</f>
        <v>203.09999999999422</v>
      </c>
      <c r="NE8" s="96">
        <f>SUM(每日用量!NG28:NG33)</f>
        <v>198.89999999998975</v>
      </c>
      <c r="NF8" s="96">
        <f>SUM(每日用量!NH28:NH33)</f>
        <v>96.000000000003638</v>
      </c>
      <c r="NG8" s="96">
        <f>SUM(每日用量!NI28:NI33)</f>
        <v>209.1000000000007</v>
      </c>
      <c r="NH8" s="96">
        <f>SUM(每日用量!NJ28:NJ33)</f>
        <v>201.0000000000008</v>
      </c>
      <c r="NI8" s="96">
        <f>SUM(每日用量!NK28:NK33)</f>
        <v>175.59999999999923</v>
      </c>
      <c r="NJ8" s="96">
        <f>SUM(每日用量!NL28:NL33)</f>
        <v>180.39999999999861</v>
      </c>
      <c r="NK8" s="96">
        <f>SUM(每日用量!NM28:NM33)</f>
        <v>149.69999999999777</v>
      </c>
      <c r="NL8" s="96">
        <f>SUM(每日用量!NN28:NN33)</f>
        <v>57.000000000001478</v>
      </c>
      <c r="NM8" s="96">
        <f>SUM(每日用量!NO28:NO33)</f>
        <v>61.500000000014552</v>
      </c>
      <c r="NN8" s="96">
        <f>SUM(每日用量!NP28:NP33)</f>
        <v>181.69999999998322</v>
      </c>
      <c r="NO8" s="96">
        <f>SUM(每日用量!NQ28:NQ33)</f>
        <v>181.09999999999934</v>
      </c>
      <c r="NP8" s="96">
        <f>SUM(每日用量!NR28:NR33)</f>
        <v>167.20000000001232</v>
      </c>
      <c r="NQ8" s="96">
        <f>SUM(每日用量!NS28:NS33)</f>
        <v>170.59999999998468</v>
      </c>
      <c r="NR8" s="96">
        <f>SUM(每日用量!NT28:NT33)</f>
        <v>171.19999999999641</v>
      </c>
      <c r="NS8" s="96">
        <f>SUM(每日用量!NU28:NU33)</f>
        <v>163.60000000002253</v>
      </c>
      <c r="NT8" s="96">
        <f>SUM(每日用量!NV28:NV33)</f>
        <v>99.399999999979627</v>
      </c>
      <c r="NU8" s="96">
        <f>SUM(每日用量!NW28:NW33)</f>
        <v>169.10000000001753</v>
      </c>
      <c r="NV8" s="96">
        <f>SUM(每日用量!NX28:NX33)</f>
        <v>151.59999999998979</v>
      </c>
      <c r="NW8" s="96">
        <f>SUM(每日用量!NY28:NY33)</f>
        <v>161.09999999998979</v>
      </c>
      <c r="NX8" s="96">
        <f>SUM(每日用量!NZ28:NZ33)</f>
        <v>166.59999999999923</v>
      </c>
      <c r="NY8" s="96">
        <f>SUM(每日用量!OA28:OA33)</f>
        <v>144.80000000002553</v>
      </c>
      <c r="NZ8" s="96">
        <f>SUM(每日用量!OB28:OB33)</f>
        <v>72.199999999973102</v>
      </c>
      <c r="OA8" s="96">
        <f>SUM(每日用量!OC28:OC33)</f>
        <v>83.200000000004366</v>
      </c>
      <c r="OB8" s="96">
        <f>SUM(每日用量!OD28:OD33)</f>
        <v>152.40000000001453</v>
      </c>
      <c r="OC8" s="96">
        <f>SUM(每日用量!OE28:OE33)</f>
        <v>148.49999999998465</v>
      </c>
      <c r="OD8" s="96">
        <f>SUM(每日用量!OF28:OF33)</f>
        <v>152.09999999999934</v>
      </c>
      <c r="OE8" s="96">
        <f>SUM(每日用量!OG28:OG33)</f>
        <v>161.1000000000007</v>
      </c>
      <c r="OF8" s="96">
        <f>SUM(每日用量!OH28:OH33)</f>
        <v>150.60000000001241</v>
      </c>
      <c r="OG8" s="96">
        <f>SUM(每日用量!OI28:OI33)</f>
        <v>140.59999999999047</v>
      </c>
      <c r="OH8" s="96">
        <f>SUM(每日用量!OJ28:OJ33)</f>
        <v>56.20000000001528</v>
      </c>
      <c r="OI8" s="96">
        <f>SUM(每日用量!OK28:OK33)</f>
        <v>158.09999999998615</v>
      </c>
      <c r="OJ8" s="96">
        <f>SUM(每日用量!OL28:OL33)</f>
        <v>162.19999999999936</v>
      </c>
      <c r="OK8" s="96">
        <f>SUM(每日用量!OM28:OM33)</f>
        <v>165.70000000001085</v>
      </c>
      <c r="OL8" s="96">
        <f>SUM(每日用量!ON28:ON33)</f>
        <v>160.79999999998404</v>
      </c>
      <c r="OM8" s="96">
        <f>SUM(每日用量!OO28:OO33)</f>
        <v>155.50000000000148</v>
      </c>
      <c r="ON8" s="96">
        <f>SUM(每日用量!OP28:OP33)</f>
        <v>62.20000000000573</v>
      </c>
      <c r="OO8" s="96">
        <f>SUM(每日用量!OQ28:OQ33)</f>
        <v>60.20000000001528</v>
      </c>
      <c r="OP8" s="96">
        <f>SUM(每日用量!OR28:OR33)</f>
        <v>146.39999999999498</v>
      </c>
      <c r="OQ8" s="96">
        <f>SUM(每日用量!OS28:OS33)</f>
        <v>139.99999999999341</v>
      </c>
      <c r="OR8" s="96">
        <f>SUM(每日用量!OT28:OT33)</f>
        <v>136.0999999999957</v>
      </c>
      <c r="OS8" s="96">
        <f>SUM(每日用量!OU28:OU33)</f>
        <v>123.20000000001448</v>
      </c>
      <c r="OT8" s="96">
        <f>SUM(每日用量!OV28:OV33)</f>
        <v>117.30000000000587</v>
      </c>
      <c r="OU8" s="96">
        <f>SUM(每日用量!OW28:OW33)</f>
        <v>69.599999999980355</v>
      </c>
      <c r="OV8" s="96">
        <f>SUM(每日用量!OX28:OX33)</f>
        <v>1.0000000000109139</v>
      </c>
      <c r="OW8" s="96">
        <f>SUM(每日用量!OY28:OY33)</f>
        <v>1.0999999999876309</v>
      </c>
      <c r="OX8" s="96">
        <f>SUM(每日用量!OZ28:OZ33)</f>
        <v>1.2000000000189175</v>
      </c>
      <c r="OY8" s="96">
        <f>SUM(每日用量!PA28:PA33)</f>
        <v>1.0999999999876309</v>
      </c>
      <c r="OZ8" s="96">
        <f>SUM(每日用量!PB28:PB33)</f>
        <v>1.9000000000014552</v>
      </c>
      <c r="PA8" s="96">
        <f>SUM(每日用量!PC28:PC33)</f>
        <v>2.0999999999876309</v>
      </c>
      <c r="PB8" s="96">
        <f>SUM(每日用量!PD28:PD33)</f>
        <v>2.2000000000225555</v>
      </c>
      <c r="PC8" s="96">
        <f>SUM(每日用量!PE28:PE33)</f>
        <v>16.799999999977445</v>
      </c>
      <c r="PD8" s="96">
        <f>SUM(每日用量!PF28:PF33)</f>
        <v>159.30000000001019</v>
      </c>
      <c r="PE8" s="96">
        <f>SUM(每日用量!PG28:PG33)</f>
        <v>144.70000000000505</v>
      </c>
      <c r="PF8" s="96">
        <f>SUM(每日用量!PH28:PH33)</f>
        <v>143.70000000000732</v>
      </c>
      <c r="PG8" s="96">
        <f>SUM(每日用量!PI28:PI33)</f>
        <v>134.9999999999942</v>
      </c>
      <c r="PH8" s="96">
        <f>SUM(每日用量!PJ28:PJ33)</f>
        <v>130.40000000000066</v>
      </c>
      <c r="PI8" s="96">
        <f>SUM(每日用量!PK28:PK33)</f>
        <v>117.40000000000077</v>
      </c>
      <c r="PJ8" s="96">
        <f>SUM(每日用量!PL28:PL33)</f>
        <v>60.200000000000728</v>
      </c>
      <c r="PK8" s="96">
        <f>SUM(每日用量!PM28:PM33)</f>
        <v>134.50000000000284</v>
      </c>
      <c r="PL8" s="96">
        <f>SUM(每日用量!PN28:PN33)</f>
        <v>134.19999999999789</v>
      </c>
      <c r="PM8" s="96">
        <f>SUM(每日用量!PO28:PO33)</f>
        <v>131.39999999998759</v>
      </c>
      <c r="PN8" s="96">
        <f>SUM(每日用量!PP28:PP33)</f>
        <v>129.29999999999495</v>
      </c>
      <c r="PO8" s="96">
        <f>SUM(每日用量!PQ28:PQ33)</f>
        <v>121.50000000000148</v>
      </c>
      <c r="PP8" s="96">
        <f>SUM(每日用量!PR28:PR33)</f>
        <v>62.600000000007185</v>
      </c>
      <c r="PQ8" s="96">
        <f>SUM(每日用量!PS28:PS33)</f>
        <v>68.400000000012369</v>
      </c>
      <c r="PR8" s="96">
        <f>SUM(每日用量!PT28:PT33)</f>
        <v>148.19999999998697</v>
      </c>
      <c r="PS8" s="96">
        <f>SUM(每日用量!PU28:PU33)</f>
        <v>150.79999999998984</v>
      </c>
      <c r="PT8" s="96">
        <f>SUM(每日用量!PV28:PV33)</f>
        <v>152.10000000002469</v>
      </c>
      <c r="PU8" s="96">
        <f>SUM(每日用量!PW28:PW33)</f>
        <v>143.99999999997306</v>
      </c>
      <c r="PV8" s="96">
        <f>SUM(每日用量!PX28:PX33)</f>
        <v>154.10000000001605</v>
      </c>
      <c r="PW8" s="96">
        <f>SUM(每日用量!PY28:PY33)</f>
        <v>146.70000000001085</v>
      </c>
      <c r="PX8" s="96">
        <f>SUM(每日用量!PZ28:PZ33)</f>
        <v>76.699999999982538</v>
      </c>
      <c r="PY8" s="96">
        <f>SUM(每日用量!QA28:QA33)</f>
        <v>157.60000000001605</v>
      </c>
      <c r="PZ8" s="96">
        <f>SUM(每日用量!QB28:QB33)</f>
        <v>171.8999999999985</v>
      </c>
      <c r="QA8" s="96">
        <f>SUM(每日用量!QC28:QC33)</f>
        <v>153.2999999999862</v>
      </c>
      <c r="QB8" s="96">
        <f>SUM(每日用量!QD28:QD33)</f>
        <v>152.40000000000225</v>
      </c>
      <c r="QC8" s="96">
        <f>SUM(每日用量!QE28:QE33)</f>
        <v>134.09999999999195</v>
      </c>
      <c r="QD8" s="96">
        <f>SUM(每日用量!QF28:QF33)</f>
        <v>77.900000000021123</v>
      </c>
      <c r="QE8" s="96">
        <f>SUM(每日用量!QG28:QG33)</f>
        <v>75.599999999994907</v>
      </c>
      <c r="QF8" s="96">
        <f>SUM(每日用量!QH28:QH33)</f>
        <v>156.89999999999634</v>
      </c>
      <c r="QG8" s="96">
        <f>SUM(每日用量!QI28:QI33)</f>
        <v>161.19999999999197</v>
      </c>
      <c r="QH8" s="96">
        <f>SUM(每日用量!QJ28:QJ33)</f>
        <v>144.00000000000944</v>
      </c>
      <c r="QI8" s="96">
        <f>SUM(每日用量!QK28:QK33)</f>
        <v>152.29999999998256</v>
      </c>
      <c r="QJ8" s="96">
        <f>SUM(每日用量!QL28:QL33)</f>
        <v>156.50000000000364</v>
      </c>
      <c r="QK8" s="96">
        <f>SUM(每日用量!QM28:QM33)</f>
        <v>142.9999999999942</v>
      </c>
      <c r="QL8" s="96">
        <f>SUM(每日用量!QN28:QN33)</f>
        <v>48.30000000000075</v>
      </c>
      <c r="QM8" s="96">
        <f>SUM(每日用量!QO28:QO33)</f>
        <v>164.60000000002469</v>
      </c>
      <c r="QN8" s="96">
        <f>SUM(每日用量!QP28:QP33)</f>
        <v>161.59999999998843</v>
      </c>
      <c r="QO8" s="96">
        <f>SUM(每日用量!QQ28:QQ33)</f>
        <v>173.49999999998761</v>
      </c>
      <c r="QP8" s="96">
        <f>SUM(每日用量!QR28:QR33)</f>
        <v>162.0000000000116</v>
      </c>
      <c r="QQ8" s="96">
        <f>SUM(每日用量!QS28:QS33)</f>
        <v>147.19999999999197</v>
      </c>
      <c r="QR8" s="96">
        <f>SUM(每日用量!QT28:QT33)</f>
        <v>100.19999999999709</v>
      </c>
      <c r="QS8" s="96">
        <f>SUM(每日用量!QU28:QU33)</f>
        <v>76.899999999997817</v>
      </c>
      <c r="QT8" s="96">
        <f>SUM(每日用量!QV28:QV33)</f>
        <v>159.80000000000007</v>
      </c>
      <c r="QU8" s="96">
        <f>SUM(每日用量!QW28:QW33)</f>
        <v>187.70000000002688</v>
      </c>
      <c r="QV8" s="96">
        <f>SUM(每日用量!QX28:QX33)</f>
        <v>174.89999999999498</v>
      </c>
      <c r="QW8" s="96">
        <f>SUM(每日用量!QY28:QY33)</f>
        <v>163.40000000000214</v>
      </c>
      <c r="QX8" s="96">
        <f>SUM(每日用量!QZ28:QZ33)</f>
        <v>183.09999999999923</v>
      </c>
      <c r="QY8" s="96">
        <f>SUM(每日用量!RA28:RA33)</f>
        <v>161.79999999999643</v>
      </c>
      <c r="QZ8" s="96">
        <f>SUM(每日用量!RB28:RB33)</f>
        <v>57.000000000003638</v>
      </c>
      <c r="RA8" s="96">
        <f>SUM(每日用量!RC28:RC33)</f>
        <v>188.1999999999781</v>
      </c>
      <c r="RB8" s="96">
        <f>SUM(每日用量!RD28:RD33)</f>
        <v>188.0000000000008</v>
      </c>
      <c r="RC8" s="96">
        <f>SUM(每日用量!RE28:RE33)</f>
        <v>199.60000000002469</v>
      </c>
      <c r="RD8" s="96">
        <f>SUM(每日用量!RF28:RF33)</f>
        <v>198.39999999998042</v>
      </c>
      <c r="RE8" s="96">
        <f>SUM(每日用量!RG28:RG33)</f>
        <v>187.20000000000141</v>
      </c>
      <c r="RF8" s="96">
        <f>SUM(每日用量!RH28:RH33)</f>
        <v>109.59999999999127</v>
      </c>
      <c r="RG8" s="96">
        <f>SUM(每日用量!RI28:RI33)</f>
        <v>58.600000000007299</v>
      </c>
      <c r="RH8" s="96">
        <f>SUM(每日用量!RJ28:RJ33)</f>
        <v>187.90000000001157</v>
      </c>
      <c r="RI8" s="96">
        <f>SUM(每日用量!RK28:RK33)</f>
        <v>188.19999999998697</v>
      </c>
      <c r="RJ8" s="96">
        <f>SUM(每日用量!RL28:RL33)</f>
        <v>179.29999999999484</v>
      </c>
      <c r="RK8" s="96">
        <f>SUM(每日用量!RM28:RM33)</f>
        <v>195.30000000001462</v>
      </c>
      <c r="RL8" s="96">
        <f>SUM(每日用量!RN28:RN33)</f>
        <v>170.60000000000139</v>
      </c>
      <c r="RM8" s="96">
        <f>SUM(每日用量!RO28:RO33)</f>
        <v>137.89999999999714</v>
      </c>
      <c r="RN8" s="96">
        <f>SUM(每日用量!RP28:RP33)</f>
        <v>36.100000000005821</v>
      </c>
      <c r="RO8" s="96">
        <f>SUM(每日用量!RQ28:RQ33)</f>
        <v>46.799999999986198</v>
      </c>
      <c r="RP8" s="96">
        <f>SUM(每日用量!RR28:RR33)</f>
        <v>198.20000000000141</v>
      </c>
      <c r="RQ8" s="96">
        <f>SUM(每日用量!RS28:RS33)</f>
        <v>166.30000000000223</v>
      </c>
      <c r="RR8" s="96">
        <f>SUM(每日用量!RT28:RT33)</f>
        <v>32.100000000000023</v>
      </c>
      <c r="RS8" s="96">
        <f>SUM(每日用量!RU28:RU33)</f>
        <v>25.80000000000291</v>
      </c>
      <c r="RT8" s="96">
        <f>SUM(每日用量!RV28:RV33)</f>
        <v>30.800000000013824</v>
      </c>
      <c r="RU8" s="96">
        <f>SUM(每日用量!RW28:RW33)</f>
        <v>42.69999999999709</v>
      </c>
      <c r="RV8" s="96">
        <f>SUM(每日用量!RX28:RX33)</f>
        <v>206.79999999999779</v>
      </c>
      <c r="RW8" s="96">
        <f>SUM(每日用量!RY28:RY33)</f>
        <v>197.59999999999047</v>
      </c>
      <c r="RX8" s="96">
        <f>SUM(每日用量!RZ28:RZ33)</f>
        <v>204.60000000001605</v>
      </c>
      <c r="RY8" s="96">
        <f>SUM(每日用量!SA28:SA33)</f>
        <v>166.39999999997895</v>
      </c>
      <c r="RZ8" s="96">
        <f>SUM(每日用量!SB28:SB33)</f>
        <v>188.69999999999777</v>
      </c>
      <c r="SA8" s="96">
        <f>SUM(每日用量!SC28:SC33)</f>
        <v>161.90000000001385</v>
      </c>
      <c r="SB8" s="96">
        <f>SUM(每日用量!SD28:SD33)</f>
        <v>71.200000000004366</v>
      </c>
      <c r="SC8" s="96">
        <f>SUM(每日用量!SE28:SE33)</f>
        <v>208.39999999999486</v>
      </c>
      <c r="SD8" s="96">
        <f>SUM(每日用量!SF28:SF33)</f>
        <v>196.49999999998477</v>
      </c>
      <c r="SE8" s="96">
        <f>SUM(每日用量!SG28:SG33)</f>
        <v>201.40000000002033</v>
      </c>
      <c r="SF8" s="96">
        <f>SUM(每日用量!SH28:SH33)</f>
        <v>192.80000000000587</v>
      </c>
      <c r="SG8" s="96">
        <f>SUM(每日用量!SI28:SI33)</f>
        <v>184.09999999999047</v>
      </c>
      <c r="SH8" s="96">
        <f>SUM(每日用量!SJ28:SJ33)</f>
        <v>158.39999999998838</v>
      </c>
      <c r="SI8" s="96">
        <f>SUM(每日用量!SK28:SK33)</f>
        <v>60.799999999995634</v>
      </c>
      <c r="SJ8" s="96">
        <f>SUM(每日用量!SL28:SL33)</f>
        <v>188.80000000000803</v>
      </c>
      <c r="SK8" s="96">
        <f>SUM(每日用量!SM28:SM33)</f>
        <v>204.80000000000223</v>
      </c>
      <c r="SL8" s="96">
        <f>SUM(每日用量!SN28:SN33)</f>
        <v>195.29999999998756</v>
      </c>
      <c r="SM8" s="96">
        <f>SUM(每日用量!SO28:SO33)</f>
        <v>198.80000000000734</v>
      </c>
      <c r="SN8" s="96">
        <f>SUM(每日用量!SP28:SP33)</f>
        <v>217.4999999999992</v>
      </c>
      <c r="SO8" s="96">
        <f>SUM(每日用量!SQ28:SQ33)</f>
        <v>169.79999999999859</v>
      </c>
      <c r="SP8" s="96">
        <f>SUM(每日用量!SR28:SR33)</f>
        <v>69.600000000005821</v>
      </c>
      <c r="SQ8" s="96">
        <f>SUM(每日用量!SS28:SS33)</f>
        <v>198.19999999999266</v>
      </c>
      <c r="SR8" s="96">
        <f>SUM(每日用量!ST28:ST33)</f>
        <v>206.70000000000368</v>
      </c>
      <c r="SS8" s="96">
        <f>SUM(每日用量!SU28:SU33)</f>
        <v>214.90000000001169</v>
      </c>
      <c r="ST8" s="96">
        <f>SUM(每日用量!SV28:SV33)</f>
        <v>198.69999999999266</v>
      </c>
      <c r="SU8" s="96">
        <f>SUM(每日用量!SW28:SW33)</f>
        <v>181.60000000000366</v>
      </c>
      <c r="SV8" s="96">
        <f>SUM(每日用量!SX28:SX33)</f>
        <v>82.699999999981856</v>
      </c>
      <c r="SW8" s="96">
        <f>SUM(每日用量!SY28:SY33)</f>
        <v>44.500000000021828</v>
      </c>
      <c r="SX8" s="96">
        <f>SUM(每日用量!SZ28:SZ33)</f>
        <v>194.39999999998611</v>
      </c>
      <c r="SY8" s="96">
        <f>SUM(每日用量!TA28:TA33)</f>
        <v>196.20000000000732</v>
      </c>
      <c r="SZ8" s="96">
        <f>SUM(每日用量!TB28:TB33)</f>
        <v>202.90000000000941</v>
      </c>
      <c r="TA8" s="96">
        <f>SUM(每日用量!TC28:TC33)</f>
        <v>198.19999999998549</v>
      </c>
      <c r="TB8" s="96">
        <f>SUM(每日用量!TD28:TD33)</f>
        <v>199.1000000000123</v>
      </c>
      <c r="TC8" s="96">
        <f>SUM(每日用量!TE28:TE33)</f>
        <v>176.89999999999202</v>
      </c>
      <c r="TD8" s="96">
        <f>SUM(每日用量!TF28:TF33)</f>
        <v>54.400000000008731</v>
      </c>
      <c r="TE8" s="96">
        <f>SUM(每日用量!TG28:TG33)</f>
        <v>192.30000000000587</v>
      </c>
      <c r="TF8" s="96">
        <f>SUM(每日用量!TH28:TH33)</f>
        <v>201.99999999999193</v>
      </c>
      <c r="TG8" s="96">
        <f>SUM(每日用量!TI28:TI33)</f>
        <v>196.09999999999638</v>
      </c>
      <c r="TH8" s="96">
        <f>SUM(每日用量!TJ28:TJ33)</f>
        <v>197.60000000000662</v>
      </c>
      <c r="TI8" s="96">
        <f>SUM(每日用量!TK28:TK33)</f>
        <v>192.09999999998684</v>
      </c>
      <c r="TJ8" s="96">
        <f>SUM(每日用量!TL28:TL33)</f>
        <v>180.09999999999786</v>
      </c>
      <c r="TK8" s="96">
        <f>SUM(每日用量!TM28:TM33)</f>
        <v>53.799999999991996</v>
      </c>
      <c r="TL8" s="96">
        <f>SUM(每日用量!TN28:TN33)</f>
        <v>194.40000000001021</v>
      </c>
    </row>
    <row r="9" spans="1:532">
      <c r="A9" s="95" t="s">
        <v>471</v>
      </c>
      <c r="B9" s="96">
        <f>SUM(每日用量!D34:D36)</f>
        <v>30.300000000001091</v>
      </c>
      <c r="C9" s="96">
        <f>SUM(每日用量!E34:E36)</f>
        <v>38.400000000001455</v>
      </c>
      <c r="D9" s="96">
        <f>SUM(每日用量!F34:F36)</f>
        <v>40.799999999999272</v>
      </c>
      <c r="E9" s="96">
        <f>SUM(每日用量!G34:G36)</f>
        <v>34.899999999999636</v>
      </c>
      <c r="F9" s="96">
        <f>SUM(每日用量!H34:H36)</f>
        <v>27.600000000000364</v>
      </c>
      <c r="G9" s="96">
        <f>SUM(每日用量!I34:I36)</f>
        <v>44.899999999997817</v>
      </c>
      <c r="H9" s="96">
        <f>SUM(每日用量!J34:J36)</f>
        <v>41.80000000000291</v>
      </c>
      <c r="I9" s="96">
        <f>SUM(每日用量!K34:K36)</f>
        <v>52.199999999995271</v>
      </c>
      <c r="J9" s="96">
        <f>SUM(每日用量!L34:L36)</f>
        <v>49.000000000005457</v>
      </c>
      <c r="K9" s="96">
        <f>SUM(每日用量!M34:M36)</f>
        <v>54.899999999997817</v>
      </c>
      <c r="L9" s="96">
        <f>SUM(每日用量!N34:N36)</f>
        <v>44.799999999997453</v>
      </c>
      <c r="M9" s="96">
        <f>SUM(每日用量!O34:O36)</f>
        <v>29.600000000002183</v>
      </c>
      <c r="N9" s="96">
        <f>SUM(每日用量!P34:P36)</f>
        <v>45.399999999999636</v>
      </c>
      <c r="O9" s="96">
        <f>SUM(每日用量!Q34:Q36)</f>
        <v>48.700000000000728</v>
      </c>
      <c r="P9" s="96">
        <f>SUM(每日用量!R34:R36)</f>
        <v>47.099999999996726</v>
      </c>
      <c r="Q9" s="96">
        <f>SUM(每日用量!S34:S36)</f>
        <v>44.900000000005093</v>
      </c>
      <c r="R9" s="96">
        <f>SUM(每日用量!T34:T36)</f>
        <v>50.499999999996362</v>
      </c>
      <c r="S9" s="96">
        <f>SUM(每日用量!U34:U36)</f>
        <v>40.499999999998181</v>
      </c>
      <c r="T9" s="96">
        <f>SUM(每日用量!V34:V36)</f>
        <v>29.400000000001455</v>
      </c>
      <c r="U9" s="96">
        <f>SUM(每日用量!W34:W36)</f>
        <v>45.5</v>
      </c>
      <c r="V9" s="96">
        <f>SUM(每日用量!X34:X36)</f>
        <v>37.700000000000728</v>
      </c>
      <c r="W9" s="96">
        <f>SUM(每日用量!Y34:Y36)</f>
        <v>35.900000000001455</v>
      </c>
      <c r="X9" s="96">
        <f>SUM(每日用量!Z34:Z36)</f>
        <v>36.399999999997817</v>
      </c>
      <c r="Y9" s="96">
        <f>SUM(每日用量!AA34:AA36)</f>
        <v>34.30000000000291</v>
      </c>
      <c r="Z9" s="96">
        <f>SUM(每日用量!AB34:AB36)</f>
        <v>33.899999999999636</v>
      </c>
      <c r="AA9" s="96">
        <f>SUM(每日用量!AC34:AC36)</f>
        <v>24.699999999995271</v>
      </c>
      <c r="AB9" s="96">
        <f>SUM(每日用量!AD34:AD36)</f>
        <v>26.900000000001455</v>
      </c>
      <c r="AC9" s="96">
        <f>SUM(每日用量!AE34:AE36)</f>
        <v>19.000000000001819</v>
      </c>
      <c r="AD9" s="96">
        <f>SUM(每日用量!AF34:AF36)</f>
        <v>20.299999999999272</v>
      </c>
      <c r="AE9" s="96">
        <f>SUM(每日用量!AG34:AG36)</f>
        <v>19.399999999999636</v>
      </c>
      <c r="AF9" s="96">
        <f>SUM(每日用量!AH34:AH36)</f>
        <v>19.400000000001455</v>
      </c>
      <c r="AG9" s="96">
        <f>SUM(每日用量!AI34:AI36)</f>
        <v>20</v>
      </c>
      <c r="AH9" s="96">
        <f>SUM(每日用量!AJ34:AJ36)</f>
        <v>21.200000000000728</v>
      </c>
      <c r="AI9" s="96">
        <f>SUM(每日用量!AK34:AK36)</f>
        <v>30.400000000001455</v>
      </c>
      <c r="AJ9" s="96">
        <f>SUM(每日用量!AL34:AL36)</f>
        <v>33.799999999997453</v>
      </c>
      <c r="AK9" s="96">
        <f>SUM(每日用量!AM34:AM36)</f>
        <v>36.499999999998181</v>
      </c>
      <c r="AL9" s="96">
        <f>SUM(每日用量!AN34:AN36)</f>
        <v>39.299999999999272</v>
      </c>
      <c r="AM9" s="96">
        <f>SUM(每日用量!AO34:AO36)</f>
        <v>45.500000000003638</v>
      </c>
      <c r="AN9" s="96">
        <f>SUM(每日用量!AP34:AP36)</f>
        <v>41.599999999998545</v>
      </c>
      <c r="AO9" s="96">
        <f>SUM(每日用量!AQ34:AQ36)</f>
        <v>28.200000000000728</v>
      </c>
      <c r="AP9" s="96">
        <f>SUM(每日用量!AR34:AR36)</f>
        <v>52.80000000000291</v>
      </c>
      <c r="AQ9" s="96">
        <f>SUM(每日用量!AS34:AS36)</f>
        <v>45.799999999999272</v>
      </c>
      <c r="AR9" s="96">
        <f>SUM(每日用量!AT34:AT36)</f>
        <v>42.199999999995271</v>
      </c>
      <c r="AS9" s="96">
        <f>SUM(每日用量!AU34:AU36)</f>
        <v>49.900000000003274</v>
      </c>
      <c r="AT9" s="96">
        <f>SUM(每日用量!AV34:AV36)</f>
        <v>44.299999999999272</v>
      </c>
      <c r="AU9" s="96">
        <f>SUM(每日用量!AW34:AW36)</f>
        <v>41.900000000001455</v>
      </c>
      <c r="AV9" s="96">
        <f>SUM(每日用量!AX34:AX36)</f>
        <v>33.099999999996726</v>
      </c>
      <c r="AW9" s="96">
        <f>SUM(每日用量!AY34:AY36)</f>
        <v>49.300000000004729</v>
      </c>
      <c r="AX9" s="96">
        <f>SUM(每日用量!AZ34:AZ36)</f>
        <v>50.599999999996726</v>
      </c>
      <c r="AY9" s="96">
        <f>SUM(每日用量!BA34:BA36)</f>
        <v>52.499999999998181</v>
      </c>
      <c r="AZ9" s="96">
        <f>SUM(每日用量!BB34:BB36)</f>
        <v>53.500000000001819</v>
      </c>
      <c r="BA9" s="96">
        <f>SUM(每日用量!BC34:BC36)</f>
        <v>51.299999999999272</v>
      </c>
      <c r="BB9" s="96">
        <f>SUM(每日用量!BD34:BD36)</f>
        <v>49.300000000001091</v>
      </c>
      <c r="BC9" s="96">
        <f>SUM(每日用量!BE34:BE36)</f>
        <v>39.399999999997817</v>
      </c>
      <c r="BD9" s="96">
        <f>SUM(每日用量!BF34:BF36)</f>
        <v>50.100000000002183</v>
      </c>
      <c r="BE9" s="96">
        <f>SUM(每日用量!BG34:BG36)</f>
        <v>58.69999999999709</v>
      </c>
      <c r="BF9" s="96">
        <f>SUM(每日用量!BH34:BH36)</f>
        <v>51.000000000005457</v>
      </c>
      <c r="BG9" s="96">
        <f>SUM(每日用量!BI34:BI36)</f>
        <v>55.299999999993815</v>
      </c>
      <c r="BH9" s="96">
        <f>SUM(每日用量!BJ34:BJ36)</f>
        <v>54.300000000006548</v>
      </c>
      <c r="BI9" s="96">
        <f>SUM(每日用量!BK34:BK36)</f>
        <v>55.499999999994543</v>
      </c>
      <c r="BJ9" s="96">
        <f>SUM(每日用量!BL34:BL36)</f>
        <v>34.900000000003274</v>
      </c>
      <c r="BK9" s="96">
        <f>SUM(每日用量!BM34:BM36)</f>
        <v>55.400000000001455</v>
      </c>
      <c r="BL9" s="96">
        <f>SUM(每日用量!BN34:BN36)</f>
        <v>56.299999999995634</v>
      </c>
      <c r="BM9" s="96">
        <f>SUM(每日用量!BO34:BO36)</f>
        <v>57.100000000002183</v>
      </c>
      <c r="BN9" s="96">
        <f>SUM(每日用量!BP34:BP36)</f>
        <v>57.600000000000364</v>
      </c>
      <c r="BO9" s="96">
        <f>SUM(每日用量!BQ34:BQ36)</f>
        <v>55.100000000002183</v>
      </c>
      <c r="BP9" s="96">
        <f>SUM(每日用量!BR34:BR36)</f>
        <v>46.499999999996362</v>
      </c>
      <c r="BQ9" s="96">
        <f>SUM(每日用量!BS34:BS36)</f>
        <v>29.599999999998545</v>
      </c>
      <c r="BR9" s="96">
        <f>SUM(每日用量!BT34:BT36)</f>
        <v>52.300000000001091</v>
      </c>
      <c r="BS9" s="96">
        <f>SUM(每日用量!BU34:BU36)</f>
        <v>57.30000000000291</v>
      </c>
      <c r="BT9" s="96">
        <f>SUM(每日用量!BV34:BV36)</f>
        <v>59.799999999997453</v>
      </c>
      <c r="BU9" s="96">
        <f>SUM(每日用量!BW34:BW36)</f>
        <v>54.699999999998909</v>
      </c>
      <c r="BV9" s="96">
        <f>SUM(每日用量!BX34:BX36)</f>
        <v>58.900000000001455</v>
      </c>
      <c r="BW9" s="96">
        <f>SUM(每日用量!BY34:BY36)</f>
        <v>53.099999999998545</v>
      </c>
      <c r="BX9" s="96">
        <f>SUM(每日用量!BZ34:BZ36)</f>
        <v>37.400000000005093</v>
      </c>
      <c r="BY9" s="96">
        <f>SUM(每日用量!CA34:CA36)</f>
        <v>62.499999999994543</v>
      </c>
      <c r="BZ9" s="96">
        <f>SUM(每日用量!CB34:CB36)</f>
        <v>54.400000000003274</v>
      </c>
      <c r="CA9" s="96">
        <f>SUM(每日用量!CC34:CC36)</f>
        <v>59.499999999996362</v>
      </c>
      <c r="CB9" s="96">
        <f>SUM(每日用量!CD34:CD36)</f>
        <v>55.700000000002547</v>
      </c>
      <c r="CC9" s="96">
        <f>SUM(每日用量!CE34:CE36)</f>
        <v>52.400000000003274</v>
      </c>
      <c r="CD9" s="96">
        <f>SUM(每日用量!CF34:CF36)</f>
        <v>57.099999999994907</v>
      </c>
      <c r="CE9" s="96">
        <f>SUM(每日用量!CG34:CG36)</f>
        <v>41.100000000002183</v>
      </c>
      <c r="CF9" s="96">
        <f>SUM(每日用量!CH34:CH36)</f>
        <v>57.30000000000291</v>
      </c>
      <c r="CG9" s="96">
        <f>SUM(每日用量!CI34:CI36)</f>
        <v>62.099999999998545</v>
      </c>
      <c r="CH9" s="96">
        <f>SUM(每日用量!CJ34:CJ36)</f>
        <v>60.5</v>
      </c>
      <c r="CI9" s="96">
        <f>SUM(每日用量!CK34:CK36)</f>
        <v>52.799999999999272</v>
      </c>
      <c r="CJ9" s="96">
        <f>SUM(每日用量!CL34:CL36)</f>
        <v>48.69999999999709</v>
      </c>
      <c r="CK9" s="96">
        <f>SUM(每日用量!CM34:CM36)</f>
        <v>46.599999999998545</v>
      </c>
      <c r="CL9" s="96">
        <f>SUM(每日用量!CN34:CN36)</f>
        <v>33.400000000003274</v>
      </c>
      <c r="CM9" s="96">
        <f>SUM(每日用量!CO34:CO36)</f>
        <v>56.200000000000728</v>
      </c>
      <c r="CN9" s="96">
        <f>SUM(每日用量!CP34:CP36)</f>
        <v>55.599999999998545</v>
      </c>
      <c r="CO9" s="96">
        <f>SUM(每日用量!CQ34:CQ36)</f>
        <v>57.400000000003274</v>
      </c>
      <c r="CP9" s="96">
        <f>SUM(每日用量!CR34:CR36)</f>
        <v>62.899999999999636</v>
      </c>
      <c r="CQ9" s="96">
        <f>SUM(每日用量!CS34:CS36)</f>
        <v>65.099999999998545</v>
      </c>
      <c r="CR9" s="96">
        <f>SUM(每日用量!CT34:CT36)</f>
        <v>49.199999999998909</v>
      </c>
      <c r="CS9" s="96">
        <f>SUM(每日用量!CU34:CU36)</f>
        <v>33</v>
      </c>
      <c r="CT9" s="96">
        <f>SUM(每日用量!CV34:CV36)</f>
        <v>36.900000000003274</v>
      </c>
      <c r="CU9" s="96">
        <f>SUM(每日用量!CW34:CW36)</f>
        <v>56.399999999997817</v>
      </c>
      <c r="CV9" s="96">
        <f>SUM(每日用量!CX34:CX36)</f>
        <v>59.399999999999636</v>
      </c>
      <c r="CW9" s="96">
        <f>SUM(每日用量!CY34:CY36)</f>
        <v>55.100000000002183</v>
      </c>
      <c r="CX9" s="96">
        <f>SUM(每日用量!CZ34:CZ36)</f>
        <v>52.199999999995271</v>
      </c>
      <c r="CY9" s="96">
        <f>SUM(每日用量!DA34:DA36)</f>
        <v>50.300000000004729</v>
      </c>
      <c r="CZ9" s="96">
        <f>SUM(每日用量!DB34:DB36)</f>
        <v>36.299999999999272</v>
      </c>
      <c r="DA9" s="96">
        <f>SUM(每日用量!DC34:DC36)</f>
        <v>51.699999999998909</v>
      </c>
      <c r="DB9" s="96">
        <f>SUM(每日用量!DD34:DD36)</f>
        <v>61.800000000001091</v>
      </c>
      <c r="DC9" s="96">
        <f>SUM(每日用量!DE34:DE36)</f>
        <v>64.799999999997453</v>
      </c>
      <c r="DD9" s="96">
        <f>SUM(每日用量!DF34:DF36)</f>
        <v>62.200000000002547</v>
      </c>
      <c r="DE9" s="96">
        <f>SUM(每日用量!DG34:DG36)</f>
        <v>51.700000000000728</v>
      </c>
      <c r="DF9" s="96">
        <f>SUM(每日用量!DH34:DH36)</f>
        <v>47.19999999999709</v>
      </c>
      <c r="DG9" s="96">
        <f>SUM(每日用量!DI34:DI36)</f>
        <v>31.100000000002183</v>
      </c>
      <c r="DH9" s="96">
        <f>SUM(每日用量!DJ34:DJ36)</f>
        <v>64.899999999999636</v>
      </c>
      <c r="DI9" s="96">
        <f>SUM(每日用量!DK34:DK36)</f>
        <v>65.999999999998181</v>
      </c>
      <c r="DJ9" s="96">
        <f>SUM(每日用量!DL34:DL36)</f>
        <v>60.599999999998545</v>
      </c>
      <c r="DK9" s="96">
        <f>SUM(每日用量!DM34:DM36)</f>
        <v>65.400000000003274</v>
      </c>
      <c r="DL9" s="96">
        <f>SUM(每日用量!DN34:DN36)</f>
        <v>57.800000000001091</v>
      </c>
      <c r="DM9" s="96">
        <f>SUM(每日用量!DO34:DO36)</f>
        <v>50.399999999994179</v>
      </c>
      <c r="DN9" s="96">
        <f>SUM(每日用量!DP34:DP36)</f>
        <v>38.200000000002547</v>
      </c>
      <c r="DO9" s="96">
        <f>SUM(每日用量!DQ34:DQ36)</f>
        <v>47.699999999998909</v>
      </c>
      <c r="DP9" s="96">
        <f>SUM(每日用量!DR34:DR36)</f>
        <v>46.299999999999272</v>
      </c>
      <c r="DQ9" s="96">
        <f>SUM(每日用量!DS34:DS36)</f>
        <v>32.900000000001455</v>
      </c>
      <c r="DR9" s="96">
        <f>SUM(每日用量!DT34:DT36)</f>
        <v>29.899999999999636</v>
      </c>
      <c r="DS9" s="96">
        <f>SUM(每日用量!DU34:DU36)</f>
        <v>39.600000000000364</v>
      </c>
      <c r="DT9" s="96">
        <f>SUM(每日用量!DV34:DV36)</f>
        <v>40.900000000001455</v>
      </c>
      <c r="DU9" s="96">
        <f>SUM(每日用量!DW34:DW36)</f>
        <v>32.399999999997817</v>
      </c>
      <c r="DV9" s="96">
        <f>SUM(每日用量!DX34:DX36)</f>
        <v>44.80000000000291</v>
      </c>
      <c r="DW9" s="96">
        <f>SUM(每日用量!DY34:DY36)</f>
        <v>51.299999999999272</v>
      </c>
      <c r="DX9" s="96">
        <f>SUM(每日用量!DZ34:DZ36)</f>
        <v>59</v>
      </c>
      <c r="DY9" s="96">
        <f>SUM(每日用量!EA34:EA36)</f>
        <v>42.399999999999636</v>
      </c>
      <c r="DZ9" s="96">
        <f>SUM(每日用量!EB34:EB36)</f>
        <v>57.899999999999636</v>
      </c>
      <c r="EA9" s="96">
        <f>SUM(每日用量!EC34:EC36)</f>
        <v>50.100000000002183</v>
      </c>
      <c r="EB9" s="96">
        <f>SUM(每日用量!ED34:ED36)</f>
        <v>39.199999999998909</v>
      </c>
      <c r="EC9" s="96">
        <f>SUM(每日用量!EE34:EE36)</f>
        <v>62.899999999999636</v>
      </c>
      <c r="ED9" s="96">
        <f>SUM(每日用量!EF34:EF36)</f>
        <v>54.600000000000364</v>
      </c>
      <c r="EE9" s="96">
        <f>SUM(每日用量!EG34:EG36)</f>
        <v>50.699999999998909</v>
      </c>
      <c r="EF9" s="96">
        <f>SUM(每日用量!EH34:EH36)</f>
        <v>60.300000000001091</v>
      </c>
      <c r="EG9" s="96">
        <f>SUM(每日用量!EI34:EI36)</f>
        <v>55.899999999999636</v>
      </c>
      <c r="EH9" s="96">
        <f>SUM(每日用量!EJ34:EJ36)</f>
        <v>49.800000000001091</v>
      </c>
      <c r="EI9" s="96">
        <f>SUM(每日用量!EK34:EK36)</f>
        <v>34.899999999999636</v>
      </c>
      <c r="EJ9" s="96">
        <f>SUM(每日用量!EL34:EL36)</f>
        <v>59.100000000002183</v>
      </c>
      <c r="EK9" s="96">
        <f>SUM(每日用量!EM34:EM36)</f>
        <v>60.399999999997817</v>
      </c>
      <c r="EL9" s="96">
        <f>SUM(每日用量!EN34:EN36)</f>
        <v>61.400000000001455</v>
      </c>
      <c r="EM9" s="96">
        <f>SUM(每日用量!EO34:EO36)</f>
        <v>58.899999999997817</v>
      </c>
      <c r="EN9" s="96">
        <f>SUM(每日用量!EP34:EP36)</f>
        <v>61.5</v>
      </c>
      <c r="EO9" s="96">
        <f>SUM(每日用量!EQ34:EQ36)</f>
        <v>50.5</v>
      </c>
      <c r="EP9" s="96">
        <f>SUM(每日用量!ER34:ER36)</f>
        <v>29.400000000003274</v>
      </c>
      <c r="EQ9" s="96">
        <f>SUM(每日用量!ES34:ES36)</f>
        <v>45.199999999993452</v>
      </c>
      <c r="ER9" s="96">
        <f>SUM(每日用量!ET34:ET36)</f>
        <v>43.100000000004002</v>
      </c>
      <c r="ES9" s="96">
        <f>SUM(每日用量!EU34:EU36)</f>
        <v>44.599999999996726</v>
      </c>
      <c r="ET9" s="96">
        <f>SUM(每日用量!EV34:EV36)</f>
        <v>47.30000000000291</v>
      </c>
      <c r="EU9" s="96">
        <f>SUM(每日用量!EW34:EW36)</f>
        <v>45.100000000000364</v>
      </c>
      <c r="EV9" s="96">
        <f>SUM(每日用量!EX34:EX36)</f>
        <v>41.999999999998181</v>
      </c>
      <c r="EW9" s="96">
        <f>SUM(每日用量!EY34:EY36)</f>
        <v>32.300000000001091</v>
      </c>
      <c r="EX9" s="96">
        <f>SUM(每日用量!EZ34:EZ36)</f>
        <v>50.100000000002183</v>
      </c>
      <c r="EY9" s="96">
        <f>SUM(每日用量!FA34:FA36)</f>
        <v>51.399999999995998</v>
      </c>
      <c r="EZ9" s="96">
        <f>SUM(每日用量!FB34:FB36)</f>
        <v>57.199999999998909</v>
      </c>
      <c r="FA9" s="96">
        <f>SUM(每日用量!FC34:FC36)</f>
        <v>55.000000000001819</v>
      </c>
      <c r="FB9" s="96">
        <f>SUM(每日用量!FD34:FD36)</f>
        <v>63.700000000002547</v>
      </c>
      <c r="FC9" s="96">
        <f>SUM(每日用量!FE34:FE36)</f>
        <v>53.599999999998545</v>
      </c>
      <c r="FD9" s="96">
        <f>SUM(每日用量!FF34:FF36)</f>
        <v>40.399999999997817</v>
      </c>
      <c r="FE9" s="96">
        <f>SUM(每日用量!FG34:FG36)</f>
        <v>72.500000000005457</v>
      </c>
      <c r="FF9" s="96">
        <f>SUM(每日用量!FH34:FH36)</f>
        <v>66.999999999994543</v>
      </c>
      <c r="FG9" s="96">
        <f>SUM(每日用量!FI34:FI36)</f>
        <v>62.80000000000291</v>
      </c>
      <c r="FH9" s="96">
        <f>SUM(每日用量!FJ34:FJ36)</f>
        <v>69.399999999997817</v>
      </c>
      <c r="FI9" s="96">
        <f>SUM(每日用量!FK34:FK36)</f>
        <v>51.600000000002183</v>
      </c>
      <c r="FJ9" s="96">
        <f>SUM(每日用量!FL34:FL36)</f>
        <v>44.399999999997817</v>
      </c>
      <c r="FK9" s="96">
        <f>SUM(每日用量!FM34:FM36)</f>
        <v>28.900000000001455</v>
      </c>
      <c r="FL9" s="96">
        <f>SUM(每日用量!FN34:FN36)</f>
        <v>47.900000000001455</v>
      </c>
      <c r="FM9" s="96">
        <f>SUM(每日用量!FO34:FO36)</f>
        <v>47.499999999996362</v>
      </c>
      <c r="FN9" s="96">
        <f>SUM(每日用量!FP34:FP36)</f>
        <v>50.30000000000291</v>
      </c>
      <c r="FO9" s="96">
        <f>SUM(每日用量!FQ34:FQ36)</f>
        <v>48.099999999998545</v>
      </c>
      <c r="FP9" s="96">
        <f>SUM(每日用量!FR34:FR36)</f>
        <v>42.800000000001091</v>
      </c>
      <c r="FQ9" s="96">
        <f>SUM(每日用量!FS34:FS36)</f>
        <v>35.100000000000364</v>
      </c>
      <c r="FR9" s="96">
        <f>SUM(每日用量!FT34:FT36)</f>
        <v>20.700000000000728</v>
      </c>
      <c r="FS9" s="96">
        <f>SUM(每日用量!FU34:FU36)</f>
        <v>49.099999999998545</v>
      </c>
      <c r="FT9" s="96">
        <f>SUM(每日用量!FV34:FV36)</f>
        <v>49.100000000000364</v>
      </c>
      <c r="FU9" s="96">
        <f>SUM(每日用量!FW34:FW36)</f>
        <v>50.899999999997817</v>
      </c>
      <c r="FV9" s="96">
        <f>SUM(每日用量!FX34:FX36)</f>
        <v>54.500000000001819</v>
      </c>
      <c r="FW9" s="96">
        <f>SUM(每日用量!FY34:FY36)</f>
        <v>54.5</v>
      </c>
      <c r="FX9" s="96">
        <f>SUM(每日用量!FZ34:FZ36)</f>
        <v>46.999999999998181</v>
      </c>
      <c r="FY9" s="96">
        <f>SUM(每日用量!GA34:GA36)</f>
        <v>28.900000000003274</v>
      </c>
      <c r="FZ9" s="96">
        <f>SUM(每日用量!GB34:GB36)</f>
        <v>66.799999999999272</v>
      </c>
      <c r="GA9" s="96">
        <f>SUM(每日用量!GC34:GC36)</f>
        <v>61.200000000000728</v>
      </c>
      <c r="GB9" s="96">
        <f>SUM(每日用量!GD34:GD36)</f>
        <v>56.5</v>
      </c>
      <c r="GC9" s="96">
        <f>SUM(每日用量!GE34:GE36)</f>
        <v>55.600000000000364</v>
      </c>
      <c r="GD9" s="96">
        <f>SUM(每日用量!GF34:GF36)</f>
        <v>52.599999999998545</v>
      </c>
      <c r="GE9" s="96">
        <f>SUM(每日用量!GG34:GG36)</f>
        <v>46.800000000001091</v>
      </c>
      <c r="GF9" s="96">
        <f>SUM(每日用量!GH34:GH36)</f>
        <v>30.599999999996726</v>
      </c>
      <c r="GG9" s="96">
        <f>SUM(每日用量!GI34:GI36)</f>
        <v>58.500000000001819</v>
      </c>
      <c r="GH9" s="96">
        <f>SUM(每日用量!GJ34:GJ36)</f>
        <v>56.700000000000728</v>
      </c>
      <c r="GI9" s="96">
        <f>SUM(每日用量!GK34:GK36)</f>
        <v>60</v>
      </c>
      <c r="GJ9" s="96">
        <f>SUM(每日用量!GL34:GL36)</f>
        <v>56.399999999997817</v>
      </c>
      <c r="GK9" s="96">
        <f>SUM(每日用量!GM34:GM36)</f>
        <v>67.899999999997817</v>
      </c>
      <c r="GL9" s="96">
        <f>SUM(每日用量!GN34:GN36)</f>
        <v>53.400000000003274</v>
      </c>
      <c r="GM9" s="96">
        <f>SUM(每日用量!GO34:GO36)</f>
        <v>29.899999999997817</v>
      </c>
      <c r="GN9" s="96">
        <f>SUM(每日用量!GP34:GP36)</f>
        <v>53.000000000001819</v>
      </c>
      <c r="GO9" s="96">
        <f>SUM(每日用量!GQ34:GQ36)</f>
        <v>58.200000000000728</v>
      </c>
      <c r="GP9" s="96">
        <f>SUM(每日用量!GR34:GR36)</f>
        <v>63</v>
      </c>
      <c r="GQ9" s="96">
        <f>SUM(每日用量!GS34:GS36)</f>
        <v>58.199999999998909</v>
      </c>
      <c r="GR9" s="96">
        <f>SUM(每日用量!GT34:GT36)</f>
        <v>58.400000000003274</v>
      </c>
      <c r="GS9" s="96">
        <f>SUM(每日用量!GU34:GU36)</f>
        <v>58.299999999997453</v>
      </c>
      <c r="GT9" s="96">
        <f>SUM(每日用量!GV34:GV36)</f>
        <v>43.200000000000728</v>
      </c>
      <c r="GU9" s="96">
        <f>SUM(每日用量!GW34:GW36)</f>
        <v>51.099999999996726</v>
      </c>
      <c r="GV9" s="96">
        <f>SUM(每日用量!GX34:GX36)</f>
        <v>33.100000000005821</v>
      </c>
      <c r="GW9" s="96">
        <f>SUM(每日用量!GY34:GY36)</f>
        <v>53.399999999995998</v>
      </c>
      <c r="GX9" s="96">
        <f>SUM(每日用量!GZ34:GZ36)</f>
        <v>55.300000000001091</v>
      </c>
      <c r="GY9" s="96">
        <f>SUM(每日用量!HA34:HA36)</f>
        <v>51.099999999998545</v>
      </c>
      <c r="GZ9" s="96">
        <f>SUM(每日用量!HB34:HB36)</f>
        <v>55.200000000002547</v>
      </c>
      <c r="HA9" s="96">
        <f>SUM(每日用量!HC34:HC36)</f>
        <v>40.399999999999636</v>
      </c>
      <c r="HB9" s="96">
        <f>SUM(每日用量!HD34:HD36)</f>
        <v>58.5</v>
      </c>
      <c r="HC9" s="96">
        <f>SUM(每日用量!HE34:HE36)</f>
        <v>56.099999999998545</v>
      </c>
      <c r="HD9" s="96">
        <f>SUM(每日用量!HF34:HF36)</f>
        <v>53.899999999999636</v>
      </c>
      <c r="HE9" s="96">
        <f>SUM(每日用量!HG34:HG36)</f>
        <v>53.700000000000728</v>
      </c>
      <c r="HF9" s="96">
        <f>SUM(每日用量!HH34:HH36)</f>
        <v>49.199999999998909</v>
      </c>
      <c r="HG9" s="96">
        <f>SUM(每日用量!HI34:HI36)</f>
        <v>43</v>
      </c>
      <c r="HH9" s="96">
        <f>SUM(每日用量!HJ34:HJ36)</f>
        <v>31.700000000002547</v>
      </c>
      <c r="HI9" s="96">
        <f>SUM(每日用量!HK34:HK36)</f>
        <v>55.599999999996726</v>
      </c>
      <c r="HJ9" s="96">
        <f>SUM(每日用量!HL34:HL36)</f>
        <v>58.000000000001819</v>
      </c>
      <c r="HK9" s="96">
        <f>SUM(每日用量!HM34:HM36)</f>
        <v>60.800000000001091</v>
      </c>
      <c r="HL9" s="96">
        <f>SUM(每日用量!HN34:HN36)</f>
        <v>48.5</v>
      </c>
      <c r="HM9" s="96">
        <f>SUM(每日用量!HO34:HO36)</f>
        <v>49.999999999998181</v>
      </c>
      <c r="HN9" s="96">
        <f>SUM(每日用量!HP34:HP36)</f>
        <v>41.700000000002547</v>
      </c>
      <c r="HO9" s="96">
        <f>SUM(每日用量!HQ34:HQ36)</f>
        <v>22.19999999999709</v>
      </c>
      <c r="HP9" s="96">
        <f>SUM(每日用量!HR34:HR36)</f>
        <v>41.30000000000291</v>
      </c>
      <c r="HQ9" s="96">
        <f>SUM(每日用量!HS34:HS36)</f>
        <v>40.699999999998909</v>
      </c>
      <c r="HR9" s="96">
        <f>SUM(每日用量!HT34:HT36)</f>
        <v>48.900000000001455</v>
      </c>
      <c r="HS9" s="96">
        <f>SUM(每日用量!HU34:HU36)</f>
        <v>49.599999999996726</v>
      </c>
      <c r="HT9" s="96">
        <f>SUM(每日用量!HV34:HV36)</f>
        <v>49.000000000001819</v>
      </c>
      <c r="HU9" s="96">
        <f>SUM(每日用量!HW34:HW36)</f>
        <v>44.300000000001091</v>
      </c>
      <c r="HV9" s="96">
        <f>SUM(每日用量!HX34:HX36)</f>
        <v>29.999999999998181</v>
      </c>
      <c r="HW9" s="96">
        <f>SUM(每日用量!HY34:HY36)</f>
        <v>61.299999999999272</v>
      </c>
      <c r="HX9" s="96">
        <f>SUM(每日用量!HZ34:HZ36)</f>
        <v>66.899999999999636</v>
      </c>
      <c r="HY9" s="96">
        <f>SUM(每日用量!IA34:IA36)</f>
        <v>52.600000000000364</v>
      </c>
      <c r="HZ9" s="96">
        <f>SUM(每日用量!IB34:IB36)</f>
        <v>65.799999999997453</v>
      </c>
      <c r="IA9" s="96">
        <f>SUM(每日用量!IC34:IC36)</f>
        <v>60.30000000000291</v>
      </c>
      <c r="IB9" s="96">
        <f>SUM(每日用量!ID34:ID36)</f>
        <v>56.699999999998909</v>
      </c>
      <c r="IC9" s="96">
        <f>SUM(每日用量!IE34:IE36)</f>
        <v>35.80000000000291</v>
      </c>
      <c r="ID9" s="96">
        <f>SUM(每日用量!IF34:IF36)</f>
        <v>63.500000000001819</v>
      </c>
      <c r="IE9" s="96">
        <f>SUM(每日用量!IG34:IG36)</f>
        <v>64.099999999996726</v>
      </c>
      <c r="IF9" s="96">
        <f>SUM(每日用量!IH34:IH36)</f>
        <v>59.600000000000364</v>
      </c>
      <c r="IG9" s="96">
        <f>SUM(每日用量!II34:II36)</f>
        <v>51.800000000001091</v>
      </c>
      <c r="IH9" s="96">
        <f>SUM(每日用量!IJ34:IJ36)</f>
        <v>52.599999999996726</v>
      </c>
      <c r="II9" s="96">
        <f>SUM(每日用量!IK34:IK36)</f>
        <v>46.700000000002547</v>
      </c>
      <c r="IJ9" s="96">
        <f>SUM(每日用量!IL34:IL36)</f>
        <v>30.100000000000364</v>
      </c>
      <c r="IK9" s="96">
        <f>SUM(每日用量!IM34:IM36)</f>
        <v>30.400000000001455</v>
      </c>
      <c r="IL9" s="96">
        <f>SUM(每日用量!IN34:IN36)</f>
        <v>21.799999999999272</v>
      </c>
      <c r="IM9" s="96">
        <f>SUM(每日用量!IO34:IO36)</f>
        <v>71.499999999998181</v>
      </c>
      <c r="IN9" s="96">
        <f>SUM(每日用量!IP34:IP36)</f>
        <v>57.400000000001455</v>
      </c>
      <c r="IO9" s="96">
        <f>SUM(每日用量!IQ34:IQ36)</f>
        <v>47.299999999997453</v>
      </c>
      <c r="IP9" s="96">
        <f>SUM(每日用量!IR34:IR36)</f>
        <v>48</v>
      </c>
      <c r="IQ9" s="96">
        <f>SUM(每日用量!IS34:IS36)</f>
        <v>33.5</v>
      </c>
      <c r="IR9" s="96">
        <f>SUM(每日用量!IT34:IT36)</f>
        <v>50.300000000001091</v>
      </c>
      <c r="IS9" s="96">
        <f>SUM(每日用量!IU34:IU36)</f>
        <v>54.799999999997453</v>
      </c>
      <c r="IT9" s="96">
        <f>SUM(每日用量!IV34:IV36)</f>
        <v>53.100000000002183</v>
      </c>
      <c r="IU9" s="96">
        <f>SUM(每日用量!IW34:IW36)</f>
        <v>57.199999999998909</v>
      </c>
      <c r="IV9" s="96">
        <f>SUM(每日用量!IX34:IX36)</f>
        <v>55.700000000002547</v>
      </c>
      <c r="IW9" s="96">
        <f>SUM(每日用量!IY34:IY36)</f>
        <v>52.30000000000291</v>
      </c>
      <c r="IX9" s="96">
        <f>SUM(每日用量!IZ34:IZ36)</f>
        <v>34.19999999999709</v>
      </c>
      <c r="IY9" s="96">
        <f>SUM(每日用量!JA34:JA36)</f>
        <v>62.899999999999636</v>
      </c>
      <c r="IZ9" s="96">
        <f>SUM(每日用量!JB34:JB36)</f>
        <v>65.999999999998181</v>
      </c>
      <c r="JA9" s="96">
        <f>SUM(每日用量!JC34:JC36)</f>
        <v>61.400000000001455</v>
      </c>
      <c r="JB9" s="96">
        <f>SUM(每日用量!JD34:JD36)</f>
        <v>49.600000000000364</v>
      </c>
      <c r="JC9" s="96">
        <f>SUM(每日用量!JE34:JE36)</f>
        <v>55.69999999999709</v>
      </c>
      <c r="JD9" s="96">
        <f>SUM(每日用量!JF34:JF36)</f>
        <v>46.500000000001819</v>
      </c>
      <c r="JE9" s="96">
        <f>SUM(每日用量!JG34:JG36)</f>
        <v>26.999999999998181</v>
      </c>
      <c r="JF9" s="96">
        <f>SUM(每日用量!JH34:JH36)</f>
        <v>52.000000000003638</v>
      </c>
      <c r="JG9" s="96">
        <f>SUM(每日用量!JI34:JI36)</f>
        <v>59.699999999998909</v>
      </c>
      <c r="JH9" s="96">
        <f>SUM(每日用量!JJ34:JJ36)</f>
        <v>54.100000000000364</v>
      </c>
      <c r="JI9" s="96">
        <f>SUM(每日用量!JK34:JK36)</f>
        <v>58.499999999998181</v>
      </c>
      <c r="JJ9" s="96">
        <f>SUM(每日用量!JL34:JL36)</f>
        <v>52.000000000001819</v>
      </c>
      <c r="JK9" s="96">
        <f>SUM(每日用量!JM34:JM36)</f>
        <v>47.100000000000364</v>
      </c>
      <c r="JL9" s="96">
        <f>SUM(每日用量!JN34:JN36)</f>
        <v>32.700000000000728</v>
      </c>
      <c r="JM9" s="96">
        <f>SUM(每日用量!JO34:JO36)</f>
        <v>50.19999999999709</v>
      </c>
      <c r="JN9" s="96">
        <f>SUM(每日用量!JP34:JP36)</f>
        <v>51.300000000001091</v>
      </c>
      <c r="JO9" s="96">
        <f>SUM(每日用量!JQ34:JQ36)</f>
        <v>52.399999999999636</v>
      </c>
      <c r="JP9" s="96">
        <f>SUM(每日用量!JR34:JR36)</f>
        <v>51.100000000002183</v>
      </c>
      <c r="JQ9" s="96">
        <f>SUM(每日用量!JS34:JS36)</f>
        <v>45.799999999995634</v>
      </c>
      <c r="JR9" s="96">
        <f>SUM(每日用量!JT34:JT36)</f>
        <v>43.100000000004002</v>
      </c>
      <c r="JS9" s="96">
        <f>SUM(每日用量!JU34:JU36)</f>
        <v>25.399999999999636</v>
      </c>
      <c r="JT9" s="96">
        <f>SUM(每日用量!JV34:JV36)</f>
        <v>46.899999999997817</v>
      </c>
      <c r="JU9" s="96">
        <f>SUM(每日用量!JW34:JW36)</f>
        <v>54.800000000001091</v>
      </c>
      <c r="JV9" s="96">
        <f>SUM(每日用量!JX34:JX36)</f>
        <v>59.900000000001455</v>
      </c>
      <c r="JW9" s="96">
        <f>SUM(每日用量!JY34:JY36)</f>
        <v>52.5</v>
      </c>
      <c r="JX9" s="96">
        <f>SUM(每日用量!JZ34:JZ36)</f>
        <v>51.19999999999709</v>
      </c>
      <c r="JY9" s="96">
        <f>SUM(每日用量!KA34:KA36)</f>
        <v>40.700000000002547</v>
      </c>
      <c r="JZ9" s="96">
        <f>SUM(每日用量!KB34:KB36)</f>
        <v>22</v>
      </c>
      <c r="KA9" s="96">
        <f>SUM(每日用量!KC34:KC36)</f>
        <v>56.5</v>
      </c>
      <c r="KB9" s="96">
        <f>SUM(每日用量!KD34:KD36)</f>
        <v>65.399999999999636</v>
      </c>
      <c r="KC9" s="96">
        <f>SUM(每日用量!KE34:KE36)</f>
        <v>61.299999999997453</v>
      </c>
      <c r="KD9" s="96">
        <f>SUM(每日用量!KF34:KF36)</f>
        <v>70.000000000003638</v>
      </c>
      <c r="KE9" s="96">
        <f>SUM(每日用量!KG34:KG36)</f>
        <v>53.399999999999636</v>
      </c>
      <c r="KF9" s="96">
        <f>SUM(每日用量!KH34:KH36)</f>
        <v>46.800000000001091</v>
      </c>
      <c r="KG9" s="96">
        <f>SUM(每日用量!KI34:KI36)</f>
        <v>23.399999999997817</v>
      </c>
      <c r="KH9" s="96">
        <f>SUM(每日用量!KJ34:KJ36)</f>
        <v>59.299999999999272</v>
      </c>
      <c r="KI9" s="96">
        <f>SUM(每日用量!KK34:KK36)</f>
        <v>58.900000000001455</v>
      </c>
      <c r="KJ9" s="96">
        <f>SUM(每日用量!KL34:KL36)</f>
        <v>63.799999999995634</v>
      </c>
      <c r="KK9" s="96">
        <f>SUM(每日用量!KM34:KM36)</f>
        <v>62.500000000003638</v>
      </c>
      <c r="KL9" s="96">
        <f>SUM(每日用量!KN34:KN36)</f>
        <v>57</v>
      </c>
      <c r="KM9" s="96">
        <f>SUM(每日用量!KO34:KO36)</f>
        <v>50.599999999998545</v>
      </c>
      <c r="KN9" s="96">
        <f>SUM(每日用量!KP34:KP36)</f>
        <v>22.30000000000291</v>
      </c>
      <c r="KO9" s="96">
        <f>SUM(每日用量!KQ34:KQ36)</f>
        <v>53.299999999997453</v>
      </c>
      <c r="KP9" s="96">
        <f>SUM(每日用量!KR34:KR36)</f>
        <v>50.600000000002183</v>
      </c>
      <c r="KQ9" s="96">
        <f>SUM(每日用量!KS34:KS36)</f>
        <v>54.700000000000728</v>
      </c>
      <c r="KR9" s="96">
        <f>SUM(每日用量!KT34:KT36)</f>
        <v>63.199999999998909</v>
      </c>
      <c r="KS9" s="96">
        <f>SUM(每日用量!KU34:KU36)</f>
        <v>54.299999999999272</v>
      </c>
      <c r="KT9" s="96">
        <f>SUM(每日用量!KV34:KV36)</f>
        <v>50.000000000003638</v>
      </c>
      <c r="KU9" s="96">
        <f>SUM(每日用量!KW34:KW36)</f>
        <v>27.899999999999636</v>
      </c>
      <c r="KV9" s="96">
        <f>SUM(每日用量!KX34:KX36)</f>
        <v>49.999999999996362</v>
      </c>
      <c r="KW9" s="96">
        <f>SUM(每日用量!KY34:KY36)</f>
        <v>51.100000000002183</v>
      </c>
      <c r="KX9" s="96">
        <f>SUM(每日用量!KZ34:KZ36)</f>
        <v>54.099999999996726</v>
      </c>
      <c r="KY9" s="96">
        <f>SUM(每日用量!LA34:LA36)</f>
        <v>50.199999999998909</v>
      </c>
      <c r="KZ9" s="96">
        <f>SUM(每日用量!LB34:LB36)</f>
        <v>55.30000000000291</v>
      </c>
      <c r="LA9" s="96">
        <f>SUM(每日用量!LC34:LC36)</f>
        <v>48.199999999998909</v>
      </c>
      <c r="LB9" s="96">
        <f>SUM(每日用量!LD34:LD36)</f>
        <v>21.900000000001455</v>
      </c>
      <c r="LC9" s="96">
        <f>SUM(每日用量!LE34:LE36)</f>
        <v>58.399999999997817</v>
      </c>
      <c r="LD9" s="96">
        <f>SUM(每日用量!LF34:LF36)</f>
        <v>63.200000000000728</v>
      </c>
      <c r="LE9" s="96">
        <f>SUM(每日用量!LG34:LG36)</f>
        <v>54</v>
      </c>
      <c r="LF9" s="96">
        <f>SUM(每日用量!LH34:LH36)</f>
        <v>52.299999999999272</v>
      </c>
      <c r="LG9" s="96">
        <f>SUM(每日用量!LI34:LI36)</f>
        <v>54.200000000002547</v>
      </c>
      <c r="LH9" s="96">
        <f>SUM(每日用量!LJ34:LJ36)</f>
        <v>47.799999999997453</v>
      </c>
      <c r="LI9" s="96">
        <f>SUM(每日用量!LK34:LK36)</f>
        <v>26.500000000001819</v>
      </c>
      <c r="LJ9" s="96">
        <f>SUM(每日用量!LL34:LL36)</f>
        <v>49.099999999998545</v>
      </c>
      <c r="LK9" s="96">
        <f>SUM(每日用量!LM34:LM36)</f>
        <v>53.899999999999636</v>
      </c>
      <c r="LL9" s="96">
        <f>SUM(每日用量!LN34:LN36)</f>
        <v>53.100000000004002</v>
      </c>
      <c r="LM9" s="96">
        <f>SUM(每日用量!LO34:LO36)</f>
        <v>54.599999999996726</v>
      </c>
      <c r="LN9" s="96">
        <f>SUM(每日用量!LP34:LP36)</f>
        <v>52.700000000002547</v>
      </c>
      <c r="LO9" s="96">
        <f>SUM(每日用量!LQ34:LQ36)</f>
        <v>43.599999999996726</v>
      </c>
      <c r="LP9" s="96">
        <f>SUM(每日用量!LR34:LR36)</f>
        <v>24.699999999998909</v>
      </c>
      <c r="LQ9" s="96">
        <f>SUM(每日用量!LS34:LS36)</f>
        <v>54.700000000002547</v>
      </c>
      <c r="LR9" s="96">
        <f>SUM(每日用量!LT34:LT36)</f>
        <v>52.200000000000728</v>
      </c>
      <c r="LS9" s="96">
        <f>SUM(每日用量!LU34:LU36)</f>
        <v>57.299999999999272</v>
      </c>
      <c r="LT9" s="96">
        <f>SUM(每日用量!LV34:LV36)</f>
        <v>57.799999999997453</v>
      </c>
      <c r="LU9" s="96">
        <f>SUM(每日用量!LW34:LW36)</f>
        <v>48.700000000002547</v>
      </c>
      <c r="LV9" s="96">
        <f>SUM(每日用量!LX34:LX36)</f>
        <v>43.5</v>
      </c>
      <c r="LW9" s="96">
        <f>SUM(每日用量!LY34:LY36)</f>
        <v>26.899999999997817</v>
      </c>
      <c r="LX9" s="96">
        <f>SUM(每日用量!LZ34:LZ36)</f>
        <v>49.200000000002547</v>
      </c>
      <c r="LY9" s="96">
        <f>SUM(每日用量!MA34:MA36)</f>
        <v>58.299999999999272</v>
      </c>
      <c r="LZ9" s="96">
        <f>SUM(每日用量!MB34:MB36)</f>
        <v>54.100000000000364</v>
      </c>
      <c r="MA9" s="96">
        <f>SUM(每日用量!MC34:MC36)</f>
        <v>58.100000000000364</v>
      </c>
      <c r="MB9" s="96">
        <f>SUM(每日用量!MD34:MD36)</f>
        <v>56.899999999999636</v>
      </c>
      <c r="MC9" s="96">
        <f>SUM(每日用量!ME34:ME36)</f>
        <v>43.599999999998545</v>
      </c>
      <c r="MD9" s="96">
        <f>SUM(每日用量!MF34:MF36)</f>
        <v>27.700000000004366</v>
      </c>
      <c r="ME9" s="96">
        <f>SUM(每日用量!MG34:MG36)</f>
        <v>51.499999999996362</v>
      </c>
      <c r="MF9" s="96">
        <f>SUM(每日用量!MH34:MH36)</f>
        <v>62.600000000002183</v>
      </c>
      <c r="MG9" s="96">
        <f>SUM(每日用量!MI34:MI36)</f>
        <v>61.099999999998545</v>
      </c>
      <c r="MH9" s="96">
        <f>SUM(每日用量!MJ34:MJ36)</f>
        <v>59.100000000000364</v>
      </c>
      <c r="MI9" s="96">
        <f>SUM(每日用量!MK34:MK36)</f>
        <v>60.300000000001091</v>
      </c>
      <c r="MJ9" s="96">
        <f>SUM(每日用量!ML34:ML36)</f>
        <v>52.899999999995998</v>
      </c>
      <c r="MK9" s="96">
        <f>SUM(每日用量!MM34:MM36)</f>
        <v>36.400000000003274</v>
      </c>
      <c r="ML9" s="96">
        <f>SUM(每日用量!MN34:MN36)</f>
        <v>74.700000000002547</v>
      </c>
      <c r="MM9" s="96">
        <f>SUM(每日用量!MO34:MO36)</f>
        <v>75.799999999993815</v>
      </c>
      <c r="MN9" s="96">
        <f>SUM(每日用量!MP34:MP36)</f>
        <v>75.100000000002183</v>
      </c>
      <c r="MO9" s="96">
        <f>SUM(每日用量!MQ34:MQ36)</f>
        <v>75.400000000003274</v>
      </c>
      <c r="MP9" s="96">
        <f>SUM(每日用量!MR34:MR36)</f>
        <v>64.799999999997453</v>
      </c>
      <c r="MQ9" s="96">
        <f>SUM(每日用量!MS34:MS36)</f>
        <v>56.799999999999272</v>
      </c>
      <c r="MR9" s="96">
        <f>SUM(每日用量!MT34:MT36)</f>
        <v>37.100000000002183</v>
      </c>
      <c r="MS9" s="96">
        <f>SUM(每日用量!MU34:MU36)</f>
        <v>63.19999999999709</v>
      </c>
      <c r="MT9" s="96">
        <f>SUM(每日用量!MV34:MV36)</f>
        <v>71.399999999999636</v>
      </c>
      <c r="MU9" s="96">
        <f>SUM(每日用量!MW34:MW36)</f>
        <v>63.200000000000728</v>
      </c>
      <c r="MV9" s="96">
        <f>SUM(每日用量!MX34:MX36)</f>
        <v>55.400000000003274</v>
      </c>
      <c r="MW9" s="96">
        <f>SUM(每日用量!MY34:MY36)</f>
        <v>58.5</v>
      </c>
      <c r="MX9" s="96">
        <f>SUM(每日用量!MZ34:MZ36)</f>
        <v>51.69999999999709</v>
      </c>
      <c r="MY9" s="96">
        <f>SUM(每日用量!NA34:NA36)</f>
        <v>38.600000000002183</v>
      </c>
      <c r="MZ9" s="96">
        <f>SUM(每日用量!NB34:NB36)</f>
        <v>56.299999999997453</v>
      </c>
      <c r="NA9" s="96">
        <f>SUM(每日用量!NC34:NC36)</f>
        <v>55.900000000001455</v>
      </c>
      <c r="NB9" s="96">
        <f>SUM(每日用量!ND34:ND36)</f>
        <v>49.5</v>
      </c>
      <c r="NC9" s="96">
        <f>SUM(每日用量!NE34:NE36)</f>
        <v>32.5</v>
      </c>
      <c r="ND9" s="96">
        <f>SUM(每日用量!NF34:NF36)</f>
        <v>58</v>
      </c>
      <c r="NE9" s="96">
        <f>SUM(每日用量!NG34:NG36)</f>
        <v>53.000000000001819</v>
      </c>
      <c r="NF9" s="96">
        <f>SUM(每日用量!NH34:NH36)</f>
        <v>34.499999999994543</v>
      </c>
      <c r="NG9" s="96">
        <f>SUM(每日用量!NI34:NI36)</f>
        <v>56.900000000003274</v>
      </c>
      <c r="NH9" s="96">
        <f>SUM(每日用量!NJ34:NJ36)</f>
        <v>68.600000000000364</v>
      </c>
      <c r="NI9" s="96">
        <f>SUM(每日用量!NK34:NK36)</f>
        <v>71.500000000001819</v>
      </c>
      <c r="NJ9" s="96">
        <f>SUM(每日用量!NL34:NL36)</f>
        <v>68.599999999996726</v>
      </c>
      <c r="NK9" s="96">
        <f>SUM(每日用量!NM34:NM36)</f>
        <v>60.200000000002547</v>
      </c>
      <c r="NL9" s="96">
        <f>SUM(每日用量!NN34:NN36)</f>
        <v>47</v>
      </c>
      <c r="NM9" s="96">
        <f>SUM(每日用量!NO34:NO36)</f>
        <v>36.299999999999272</v>
      </c>
      <c r="NN9" s="96">
        <f>SUM(每日用量!NP34:NP36)</f>
        <v>62.899999999997817</v>
      </c>
      <c r="NO9" s="96">
        <f>SUM(每日用量!NQ34:NQ36)</f>
        <v>79.600000000002183</v>
      </c>
      <c r="NP9" s="96">
        <f>SUM(每日用量!NR34:NR36)</f>
        <v>72.399999999997817</v>
      </c>
      <c r="NQ9" s="96">
        <f>SUM(每日用量!NS34:NS36)</f>
        <v>71.400000000003274</v>
      </c>
      <c r="NR9" s="96">
        <f>SUM(每日用量!NT34:NT36)</f>
        <v>64.69999999999709</v>
      </c>
      <c r="NS9" s="96">
        <f>SUM(每日用量!NU34:NU36)</f>
        <v>57.200000000000728</v>
      </c>
      <c r="NT9" s="96">
        <f>SUM(每日用量!NV34:NV36)</f>
        <v>30.600000000000364</v>
      </c>
      <c r="NU9" s="96">
        <f>SUM(每日用量!NW34:NW36)</f>
        <v>67.099999999996726</v>
      </c>
      <c r="NV9" s="96">
        <f>SUM(每日用量!NX34:NX36)</f>
        <v>72.300000000004729</v>
      </c>
      <c r="NW9" s="96">
        <f>SUM(每日用量!NY34:NY36)</f>
        <v>77.599999999996726</v>
      </c>
      <c r="NX9" s="96">
        <f>SUM(每日用量!NZ34:NZ36)</f>
        <v>63.600000000004002</v>
      </c>
      <c r="NY9" s="96">
        <f>SUM(每日用量!OA34:OA36)</f>
        <v>67.599999999998545</v>
      </c>
      <c r="NZ9" s="96">
        <f>SUM(每日用量!OB34:OB36)</f>
        <v>47.399999999997817</v>
      </c>
      <c r="OA9" s="96">
        <f>SUM(每日用量!OC34:OC36)</f>
        <v>38.600000000000364</v>
      </c>
      <c r="OB9" s="96">
        <f>SUM(每日用量!OD34:OD36)</f>
        <v>66</v>
      </c>
      <c r="OC9" s="96">
        <f>SUM(每日用量!OE34:OE36)</f>
        <v>81.299999999999272</v>
      </c>
      <c r="OD9" s="96">
        <f>SUM(每日用量!OF34:OF36)</f>
        <v>79.200000000004366</v>
      </c>
      <c r="OE9" s="96">
        <f>SUM(每日用量!OG34:OG36)</f>
        <v>69.699999999995271</v>
      </c>
      <c r="OF9" s="96">
        <f>SUM(每日用量!OH34:OH36)</f>
        <v>67.400000000001455</v>
      </c>
      <c r="OG9" s="96">
        <f>SUM(每日用量!OI34:OI36)</f>
        <v>69.600000000002183</v>
      </c>
      <c r="OH9" s="96">
        <f>SUM(每日用量!OJ34:OJ36)</f>
        <v>39.999999999998181</v>
      </c>
      <c r="OI9" s="96">
        <f>SUM(每日用量!OK34:OK36)</f>
        <v>58.700000000002547</v>
      </c>
      <c r="OJ9" s="96">
        <f>SUM(每日用量!OL34:OL36)</f>
        <v>63.899999999997817</v>
      </c>
      <c r="OK9" s="96">
        <f>SUM(每日用量!OM34:OM36)</f>
        <v>71.700000000002547</v>
      </c>
      <c r="OL9" s="96">
        <f>SUM(每日用量!ON34:ON36)</f>
        <v>64.999999999994543</v>
      </c>
      <c r="OM9" s="96">
        <f>SUM(每日用量!OO34:OO36)</f>
        <v>64.600000000005821</v>
      </c>
      <c r="ON9" s="96">
        <f>SUM(每日用量!OP34:OP36)</f>
        <v>49.099999999996726</v>
      </c>
      <c r="OO9" s="96">
        <f>SUM(每日用量!OQ34:OQ36)</f>
        <v>37.400000000001455</v>
      </c>
      <c r="OP9" s="96">
        <f>SUM(每日用量!OR34:OR36)</f>
        <v>61.000000000001819</v>
      </c>
      <c r="OQ9" s="96">
        <f>SUM(每日用量!OS34:OS36)</f>
        <v>54.600000000000364</v>
      </c>
      <c r="OR9" s="96">
        <f>SUM(每日用量!OT34:OT36)</f>
        <v>55.399999999997817</v>
      </c>
      <c r="OS9" s="96">
        <f>SUM(每日用量!OU34:OU36)</f>
        <v>57.099999999998545</v>
      </c>
      <c r="OT9" s="96">
        <f>SUM(每日用量!OV34:OV36)</f>
        <v>60.100000000000364</v>
      </c>
      <c r="OU9" s="96">
        <f>SUM(每日用量!OW34:OW36)</f>
        <v>33.200000000000728</v>
      </c>
      <c r="OV9" s="96">
        <f>SUM(每日用量!OX34:OX36)</f>
        <v>21.700000000000728</v>
      </c>
      <c r="OW9" s="96">
        <f>SUM(每日用量!OY34:OY36)</f>
        <v>21.399999999999636</v>
      </c>
      <c r="OX9" s="96">
        <f>SUM(每日用量!OZ34:OZ36)</f>
        <v>22.499999999998181</v>
      </c>
      <c r="OY9" s="96">
        <f>SUM(每日用量!PA34:PA36)</f>
        <v>22.899999999999636</v>
      </c>
      <c r="OZ9" s="96">
        <f>SUM(每日用量!PB34:PB36)</f>
        <v>21.399999999999636</v>
      </c>
      <c r="PA9" s="96">
        <f>SUM(每日用量!PC34:PC36)</f>
        <v>22.000000000003638</v>
      </c>
      <c r="PB9" s="96">
        <f>SUM(每日用量!PD34:PD36)</f>
        <v>21.899999999995998</v>
      </c>
      <c r="PC9" s="96">
        <f>SUM(每日用量!PE34:PE36)</f>
        <v>24</v>
      </c>
      <c r="PD9" s="96">
        <f>SUM(每日用量!PF34:PF36)</f>
        <v>99.500000000003638</v>
      </c>
      <c r="PE9" s="96">
        <f>SUM(每日用量!PG34:PG36)</f>
        <v>71.799999999995634</v>
      </c>
      <c r="PF9" s="96">
        <f>SUM(每日用量!PH34:PH36)</f>
        <v>70.400000000003274</v>
      </c>
      <c r="PG9" s="96">
        <f>SUM(每日用量!PI34:PI36)</f>
        <v>61.099999999998545</v>
      </c>
      <c r="PH9" s="96">
        <f>SUM(每日用量!PJ34:PJ36)</f>
        <v>66.700000000004366</v>
      </c>
      <c r="PI9" s="96">
        <f>SUM(每日用量!PK34:PK36)</f>
        <v>61.399999999995998</v>
      </c>
      <c r="PJ9" s="96">
        <f>SUM(每日用量!PL34:PL36)</f>
        <v>29.399999999999636</v>
      </c>
      <c r="PK9" s="96">
        <f>SUM(每日用量!PM34:PM36)</f>
        <v>76.100000000002183</v>
      </c>
      <c r="PL9" s="96">
        <f>SUM(每日用量!PN34:PN36)</f>
        <v>72.200000000000728</v>
      </c>
      <c r="PM9" s="96">
        <f>SUM(每日用量!PO34:PO36)</f>
        <v>63.299999999995634</v>
      </c>
      <c r="PN9" s="96">
        <f>SUM(每日用量!PP34:PP36)</f>
        <v>55.500000000003638</v>
      </c>
      <c r="PO9" s="96">
        <f>SUM(每日用量!PQ34:PQ36)</f>
        <v>51.399999999997817</v>
      </c>
      <c r="PP9" s="96">
        <f>SUM(每日用量!PR34:PR36)</f>
        <v>36.099999999998545</v>
      </c>
      <c r="PQ9" s="96">
        <f>SUM(每日用量!PS34:PS36)</f>
        <v>24.399999999999636</v>
      </c>
      <c r="PR9" s="96">
        <f>SUM(每日用量!PT34:PT36)</f>
        <v>42.700000000002547</v>
      </c>
      <c r="PS9" s="96">
        <f>SUM(每日用量!PU34:PU36)</f>
        <v>45.700000000000728</v>
      </c>
      <c r="PT9" s="96">
        <f>SUM(每日用量!PV34:PV36)</f>
        <v>59.599999999998545</v>
      </c>
      <c r="PU9" s="96">
        <f>SUM(每日用量!PW34:PW36)</f>
        <v>45.300000000001091</v>
      </c>
      <c r="PV9" s="96">
        <f>SUM(每日用量!PX34:PX36)</f>
        <v>54.300000000001091</v>
      </c>
      <c r="PW9" s="96">
        <f>SUM(每日用量!PY34:PY36)</f>
        <v>45.199999999998909</v>
      </c>
      <c r="PX9" s="96">
        <f>SUM(每日用量!PZ34:PZ36)</f>
        <v>31.099999999998545</v>
      </c>
      <c r="PY9" s="96">
        <f>SUM(每日用量!QA34:QA36)</f>
        <v>50.700000000002547</v>
      </c>
      <c r="PZ9" s="96">
        <f>SUM(每日用量!QB34:QB36)</f>
        <v>52.099999999998545</v>
      </c>
      <c r="QA9" s="96">
        <f>SUM(每日用量!QC34:QC36)</f>
        <v>52.500000000001819</v>
      </c>
      <c r="QB9" s="96">
        <f>SUM(每日用量!QD34:QD36)</f>
        <v>49.399999999997817</v>
      </c>
      <c r="QC9" s="96">
        <f>SUM(每日用量!QE34:QE36)</f>
        <v>52.000000000001819</v>
      </c>
      <c r="QD9" s="96">
        <f>SUM(每日用量!QF34:QF36)</f>
        <v>40.099999999998545</v>
      </c>
      <c r="QE9" s="96">
        <f>SUM(每日用量!QG34:QG36)</f>
        <v>32</v>
      </c>
      <c r="QF9" s="96">
        <f>SUM(每日用量!QH34:QH36)</f>
        <v>53.399999999997817</v>
      </c>
      <c r="QG9" s="96">
        <f>SUM(每日用量!QI34:QI36)</f>
        <v>54.800000000004729</v>
      </c>
      <c r="QH9" s="96">
        <f>SUM(每日用量!QJ34:QJ36)</f>
        <v>60.599999999996726</v>
      </c>
      <c r="QI9" s="96">
        <f>SUM(每日用量!QK34:QK36)</f>
        <v>57.200000000000728</v>
      </c>
      <c r="QJ9" s="96">
        <f>SUM(每日用量!QL34:QL36)</f>
        <v>55.600000000002183</v>
      </c>
      <c r="QK9" s="96">
        <f>SUM(每日用量!QM34:QM36)</f>
        <v>48.899999999997817</v>
      </c>
      <c r="QL9" s="96">
        <f>SUM(每日用量!QN34:QN36)</f>
        <v>33.699999999998909</v>
      </c>
      <c r="QM9" s="96">
        <f>SUM(每日用量!QO34:QO36)</f>
        <v>48</v>
      </c>
      <c r="QN9" s="96">
        <f>SUM(每日用量!QP34:QP36)</f>
        <v>48</v>
      </c>
      <c r="QO9" s="96">
        <f>SUM(每日用量!QQ34:QQ36)</f>
        <v>55.700000000002547</v>
      </c>
      <c r="QP9" s="96">
        <f>SUM(每日用量!QR34:QR36)</f>
        <v>45.399999999997817</v>
      </c>
      <c r="QQ9" s="96">
        <f>SUM(每日用量!QS34:QS36)</f>
        <v>52.200000000000728</v>
      </c>
      <c r="QR9" s="96">
        <f>SUM(每日用量!QT34:QT36)</f>
        <v>41.599999999998545</v>
      </c>
      <c r="QS9" s="96">
        <f>SUM(每日用量!QU34:QU36)</f>
        <v>32.900000000001455</v>
      </c>
      <c r="QT9" s="96">
        <f>SUM(每日用量!QV34:QV36)</f>
        <v>44.900000000001455</v>
      </c>
      <c r="QU9" s="96">
        <f>SUM(每日用量!QW34:QW36)</f>
        <v>51.599999999996726</v>
      </c>
      <c r="QV9" s="96">
        <f>SUM(每日用量!QX34:QX36)</f>
        <v>48.300000000004729</v>
      </c>
      <c r="QW9" s="96">
        <f>SUM(每日用量!QY34:QY36)</f>
        <v>49.199999999995271</v>
      </c>
      <c r="QX9" s="96">
        <f>SUM(每日用量!QZ34:QZ36)</f>
        <v>51.000000000001819</v>
      </c>
      <c r="QY9" s="96">
        <f>SUM(每日用量!RA34:RA36)</f>
        <v>50.899999999999636</v>
      </c>
      <c r="QZ9" s="96">
        <f>SUM(每日用量!RB34:RB36)</f>
        <v>37.700000000000728</v>
      </c>
      <c r="RA9" s="96">
        <f>SUM(每日用量!RC34:RC36)</f>
        <v>58.800000000001091</v>
      </c>
      <c r="RB9" s="96">
        <f>SUM(每日用量!RD34:RD36)</f>
        <v>60.999999999996362</v>
      </c>
      <c r="RC9" s="96">
        <f>SUM(每日用量!RE34:RE36)</f>
        <v>53.900000000003274</v>
      </c>
      <c r="RD9" s="96">
        <f>SUM(每日用量!RF34:RF36)</f>
        <v>55.100000000000364</v>
      </c>
      <c r="RE9" s="96">
        <f>SUM(每日用量!RG34:RG36)</f>
        <v>52.899999999999636</v>
      </c>
      <c r="RF9" s="96">
        <f>SUM(每日用量!RH34:RH36)</f>
        <v>45.200000000002547</v>
      </c>
      <c r="RG9" s="96">
        <f>SUM(每日用量!RI34:RI36)</f>
        <v>42.699999999995271</v>
      </c>
      <c r="RH9" s="96">
        <f>SUM(每日用量!RJ34:RJ36)</f>
        <v>60.000000000001819</v>
      </c>
      <c r="RI9" s="96">
        <f>SUM(每日用量!RK34:RK36)</f>
        <v>66.000000000001819</v>
      </c>
      <c r="RJ9" s="96">
        <f>SUM(每日用量!RL34:RL36)</f>
        <v>56.69999999999709</v>
      </c>
      <c r="RK9" s="96">
        <f>SUM(每日用量!RM34:RM36)</f>
        <v>56.699999999998909</v>
      </c>
      <c r="RL9" s="96">
        <f>SUM(每日用量!RN34:RN36)</f>
        <v>58.600000000002183</v>
      </c>
      <c r="RM9" s="96">
        <f>SUM(每日用量!RO34:RO36)</f>
        <v>46.69999999999709</v>
      </c>
      <c r="RN9" s="96">
        <f>SUM(每日用量!RP34:RP36)</f>
        <v>24.80000000000291</v>
      </c>
      <c r="RO9" s="96">
        <f>SUM(每日用量!RQ34:RQ36)</f>
        <v>28.899999999999636</v>
      </c>
      <c r="RP9" s="96">
        <f>SUM(每日用量!RR34:RR36)</f>
        <v>53.899999999999636</v>
      </c>
      <c r="RQ9" s="96">
        <f>SUM(每日用量!RS34:RS36)</f>
        <v>42.000000000001819</v>
      </c>
      <c r="RR9" s="96">
        <f>SUM(每日用量!RT34:RT36)</f>
        <v>21.599999999996726</v>
      </c>
      <c r="RS9" s="96">
        <f>SUM(每日用量!RU34:RU36)</f>
        <v>23.5</v>
      </c>
      <c r="RT9" s="96">
        <f>SUM(每日用量!RV34:RV36)</f>
        <v>33.399999999999636</v>
      </c>
      <c r="RU9" s="96">
        <f>SUM(每日用量!RW34:RW36)</f>
        <v>31.80000000000291</v>
      </c>
      <c r="RV9" s="96">
        <f>SUM(每日用量!RX34:RX36)</f>
        <v>48.299999999999272</v>
      </c>
      <c r="RW9" s="96">
        <f>SUM(每日用量!RY34:RY36)</f>
        <v>48.300000000001091</v>
      </c>
      <c r="RX9" s="96">
        <f>SUM(每日用量!RZ34:RZ36)</f>
        <v>49.100000000002183</v>
      </c>
      <c r="RY9" s="96">
        <f>SUM(每日用量!SA34:SA36)</f>
        <v>47.099999999996726</v>
      </c>
      <c r="RZ9" s="96">
        <f>SUM(每日用量!SB34:SB36)</f>
        <v>47.100000000000364</v>
      </c>
      <c r="SA9" s="96">
        <f>SUM(每日用量!SC34:SC36)</f>
        <v>40.100000000000364</v>
      </c>
      <c r="SB9" s="96">
        <f>SUM(每日用量!SD34:SD36)</f>
        <v>27.100000000000364</v>
      </c>
      <c r="SC9" s="96">
        <f>SUM(每日用量!SE34:SE36)</f>
        <v>45.500000000001819</v>
      </c>
      <c r="SD9" s="96">
        <f>SUM(每日用量!SF34:SF36)</f>
        <v>46.899999999995998</v>
      </c>
      <c r="SE9" s="96">
        <f>SUM(每日用量!SG34:SG36)</f>
        <v>52.399999999999636</v>
      </c>
      <c r="SF9" s="96">
        <f>SUM(每日用量!SH34:SH36)</f>
        <v>53.700000000002547</v>
      </c>
      <c r="SG9" s="96">
        <f>SUM(每日用量!SI34:SI36)</f>
        <v>45.400000000001455</v>
      </c>
      <c r="SH9" s="96">
        <f>SUM(每日用量!SJ34:SJ36)</f>
        <v>35.69999999999709</v>
      </c>
      <c r="SI9" s="96">
        <f>SUM(每日用量!SK34:SK36)</f>
        <v>30.300000000001091</v>
      </c>
      <c r="SJ9" s="96">
        <f>SUM(每日用量!SL34:SL36)</f>
        <v>64.999999999998181</v>
      </c>
      <c r="SK9" s="96">
        <f>SUM(每日用量!SM34:SM36)</f>
        <v>56.200000000002547</v>
      </c>
      <c r="SL9" s="96">
        <f>SUM(每日用量!SN34:SN36)</f>
        <v>53.799999999997453</v>
      </c>
      <c r="SM9" s="96">
        <f>SUM(每日用量!SO34:SO36)</f>
        <v>53.900000000001455</v>
      </c>
      <c r="SN9" s="96">
        <f>SUM(每日用量!SP34:SP36)</f>
        <v>50.5</v>
      </c>
      <c r="SO9" s="96">
        <f>SUM(每日用量!SQ34:SQ36)</f>
        <v>49.199999999998909</v>
      </c>
      <c r="SP9" s="96">
        <f>SUM(每日用量!SR34:SR36)</f>
        <v>39.300000000001091</v>
      </c>
      <c r="SQ9" s="96">
        <f>SUM(每日用量!SS34:SS36)</f>
        <v>55.899999999999636</v>
      </c>
      <c r="SR9" s="96">
        <f>SUM(每日用量!ST34:ST36)</f>
        <v>57.699999999998909</v>
      </c>
      <c r="SS9" s="96">
        <f>SUM(每日用量!SU34:SU36)</f>
        <v>58.400000000001455</v>
      </c>
      <c r="ST9" s="96">
        <f>SUM(每日用量!SV34:SV36)</f>
        <v>48.200000000000728</v>
      </c>
      <c r="SU9" s="96">
        <f>SUM(每日用量!SW34:SW36)</f>
        <v>47.299999999999272</v>
      </c>
      <c r="SV9" s="96">
        <f>SUM(每日用量!SX34:SX36)</f>
        <v>36.599999999996726</v>
      </c>
      <c r="SW9" s="96">
        <f>SUM(每日用量!SY34:SY36)</f>
        <v>33.200000000002547</v>
      </c>
      <c r="SX9" s="96">
        <f>SUM(每日用量!SZ34:SZ36)</f>
        <v>48.399999999997817</v>
      </c>
      <c r="SY9" s="96">
        <f>SUM(每日用量!TA34:TA36)</f>
        <v>52.500000000001819</v>
      </c>
      <c r="SZ9" s="96">
        <f>SUM(每日用量!TB34:TB36)</f>
        <v>53.800000000001091</v>
      </c>
      <c r="TA9" s="96">
        <f>SUM(每日用量!TC34:TC36)</f>
        <v>54.69999999999709</v>
      </c>
      <c r="TB9" s="96">
        <f>SUM(每日用量!TD34:TD36)</f>
        <v>57</v>
      </c>
      <c r="TC9" s="96">
        <f>SUM(每日用量!TE34:TE36)</f>
        <v>52.400000000001455</v>
      </c>
      <c r="TD9" s="96">
        <f>SUM(每日用量!TF34:TF36)</f>
        <v>40.500000000003638</v>
      </c>
      <c r="TE9" s="96">
        <f>SUM(每日用量!TG34:TG36)</f>
        <v>56.599999999996726</v>
      </c>
      <c r="TF9" s="96">
        <f>SUM(每日用量!TH34:TH36)</f>
        <v>54.299999999999272</v>
      </c>
      <c r="TG9" s="96">
        <f>SUM(每日用量!TI34:TI36)</f>
        <v>56.300000000001091</v>
      </c>
      <c r="TH9" s="96">
        <f>SUM(每日用量!TJ34:TJ36)</f>
        <v>54.100000000000364</v>
      </c>
      <c r="TI9" s="96">
        <f>SUM(每日用量!TK34:TK36)</f>
        <v>51.900000000001455</v>
      </c>
      <c r="TJ9" s="96">
        <f>SUM(每日用量!TL34:TL36)</f>
        <v>40.399999999997817</v>
      </c>
      <c r="TK9" s="96">
        <f>SUM(每日用量!TM34:TM36)</f>
        <v>36.000000000001819</v>
      </c>
      <c r="TL9" s="96">
        <f>SUM(每日用量!TN34:TN36)</f>
        <v>52.099999999994907</v>
      </c>
    </row>
    <row r="10" spans="1:532">
      <c r="A10" s="95" t="s">
        <v>472</v>
      </c>
      <c r="B10" s="96">
        <f>SUM(每日用量!D37:D38)</f>
        <v>45.200000000009823</v>
      </c>
      <c r="C10" s="96">
        <f>SUM(每日用量!E37:E38)</f>
        <v>72.399999999995998</v>
      </c>
      <c r="D10" s="96">
        <f>SUM(每日用量!F37:F38)</f>
        <v>72.799999999997453</v>
      </c>
      <c r="E10" s="96">
        <f>SUM(每日用量!G37:G38)</f>
        <v>64.69999999999709</v>
      </c>
      <c r="F10" s="96">
        <f>SUM(每日用量!H37:H38)</f>
        <v>35.200000000006185</v>
      </c>
      <c r="G10" s="96">
        <f>SUM(每日用量!I37:I38)</f>
        <v>74.899999999995998</v>
      </c>
      <c r="H10" s="96">
        <f>SUM(每日用量!J37:J38)</f>
        <v>70.099999999994907</v>
      </c>
      <c r="I10" s="96">
        <f>SUM(每日用量!K37:K38)</f>
        <v>71.700000000002547</v>
      </c>
      <c r="J10" s="96">
        <f>SUM(每日用量!L37:L38)</f>
        <v>67.69999999999709</v>
      </c>
      <c r="K10" s="96">
        <f>SUM(每日用量!M37:M38)</f>
        <v>67.100000000005821</v>
      </c>
      <c r="L10" s="96">
        <f>SUM(每日用量!N37:N38)</f>
        <v>67.200000000006185</v>
      </c>
      <c r="M10" s="96">
        <f>SUM(每日用量!O37:O38)</f>
        <v>37.19999999999709</v>
      </c>
      <c r="N10" s="96">
        <f>SUM(每日用量!P37:P38)</f>
        <v>72.399999999999636</v>
      </c>
      <c r="O10" s="96">
        <f>SUM(每日用量!Q37:Q38)</f>
        <v>78.399999999999636</v>
      </c>
      <c r="P10" s="96">
        <f>SUM(每日用量!R37:R38)</f>
        <v>77.000000000003638</v>
      </c>
      <c r="Q10" s="96">
        <f>SUM(每日用量!S37:S38)</f>
        <v>76.799999999993815</v>
      </c>
      <c r="R10" s="96">
        <f>SUM(每日用量!T37:T38)</f>
        <v>68.299999999997453</v>
      </c>
      <c r="S10" s="96">
        <f>SUM(每日用量!U37:U38)</f>
        <v>67.600000000009459</v>
      </c>
      <c r="T10" s="96">
        <f>SUM(每日用量!V37:V38)</f>
        <v>43.399999999986903</v>
      </c>
      <c r="U10" s="96">
        <f>SUM(每日用量!W37:W38)</f>
        <v>74.400000000006912</v>
      </c>
      <c r="V10" s="96">
        <f>SUM(每日用量!X37:X38)</f>
        <v>75.899999999994179</v>
      </c>
      <c r="W10" s="96">
        <f>SUM(每日用量!Y37:Y38)</f>
        <v>75.800000000004729</v>
      </c>
      <c r="X10" s="96">
        <f>SUM(每日用量!Z37:Z38)</f>
        <v>69.899999999997817</v>
      </c>
      <c r="Y10" s="96">
        <f>SUM(每日用量!AA37:AA38)</f>
        <v>66.600000000000364</v>
      </c>
      <c r="Z10" s="96">
        <f>SUM(每日用量!AB37:AB38)</f>
        <v>61.199999999998909</v>
      </c>
      <c r="AA10" s="96">
        <f>SUM(每日用量!AC37:AC38)</f>
        <v>34.200000000009823</v>
      </c>
      <c r="AB10" s="96">
        <f>SUM(每日用量!AD37:AD38)</f>
        <v>48.600000000000364</v>
      </c>
      <c r="AC10" s="96">
        <f>SUM(每日用量!AE37:AE38)</f>
        <v>28.099999999996726</v>
      </c>
      <c r="AD10" s="96">
        <f>SUM(每日用量!AF37:AF38)</f>
        <v>28.299999999993815</v>
      </c>
      <c r="AE10" s="96">
        <f>SUM(每日用量!AG37:AG38)</f>
        <v>28.599999999996726</v>
      </c>
      <c r="AF10" s="96">
        <f>SUM(每日用量!AH37:AH38)</f>
        <v>28.300000000006548</v>
      </c>
      <c r="AG10" s="96">
        <f>SUM(每日用量!AI37:AI38)</f>
        <v>28.400000000005093</v>
      </c>
      <c r="AH10" s="96">
        <f>SUM(每日用量!AJ37:AJ38)</f>
        <v>30.799999999997453</v>
      </c>
      <c r="AI10" s="96">
        <f>SUM(每日用量!AK37:AK38)</f>
        <v>72.699999999991633</v>
      </c>
      <c r="AJ10" s="96">
        <f>SUM(每日用量!AL37:AL38)</f>
        <v>67.900000000008731</v>
      </c>
      <c r="AK10" s="96">
        <f>SUM(每日用量!AM37:AM38)</f>
        <v>70.799999999993815</v>
      </c>
      <c r="AL10" s="96">
        <f>SUM(每日用量!AN37:AN38)</f>
        <v>69.69999999999709</v>
      </c>
      <c r="AM10" s="96">
        <f>SUM(每日用量!AO37:AO38)</f>
        <v>71.30000000000291</v>
      </c>
      <c r="AN10" s="96">
        <f>SUM(每日用量!AP37:AP38)</f>
        <v>65.600000000002183</v>
      </c>
      <c r="AO10" s="96">
        <f>SUM(每日用量!AQ37:AQ38)</f>
        <v>36.800000000001091</v>
      </c>
      <c r="AP10" s="96">
        <f>SUM(每日用量!AR37:AR38)</f>
        <v>78.799999999997453</v>
      </c>
      <c r="AQ10" s="96">
        <f>SUM(每日用量!AS37:AS38)</f>
        <v>72.000000000007276</v>
      </c>
      <c r="AR10" s="96">
        <f>SUM(每日用量!AT37:AT38)</f>
        <v>73.299999999995634</v>
      </c>
      <c r="AS10" s="96">
        <f>SUM(每日用量!AU37:AU38)</f>
        <v>72.499999999992724</v>
      </c>
      <c r="AT10" s="96">
        <f>SUM(每日用量!AV37:AV38)</f>
        <v>70.100000000009459</v>
      </c>
      <c r="AU10" s="96">
        <f>SUM(每日用量!AW37:AW38)</f>
        <v>63.30000000000291</v>
      </c>
      <c r="AV10" s="96">
        <f>SUM(每日用量!AX37:AX38)</f>
        <v>35.799999999991996</v>
      </c>
      <c r="AW10" s="96">
        <f>SUM(每日用量!AY37:AY38)</f>
        <v>73.000000000005457</v>
      </c>
      <c r="AX10" s="96">
        <f>SUM(每日用量!AZ37:AZ38)</f>
        <v>77.099999999991269</v>
      </c>
      <c r="AY10" s="96">
        <f>SUM(每日用量!BA37:BA38)</f>
        <v>73.40000000001055</v>
      </c>
      <c r="AZ10" s="96">
        <f>SUM(每日用量!BB37:BB38)</f>
        <v>77.299999999991996</v>
      </c>
      <c r="BA10" s="96">
        <f>SUM(每日用量!BC37:BC38)</f>
        <v>66.80000000000291</v>
      </c>
      <c r="BB10" s="96">
        <f>SUM(每日用量!BD37:BD38)</f>
        <v>64.100000000000364</v>
      </c>
      <c r="BC10" s="96">
        <f>SUM(每日用量!BE37:BE38)</f>
        <v>35.499999999996362</v>
      </c>
      <c r="BD10" s="96">
        <f>SUM(每日用量!BF37:BF38)</f>
        <v>74.900000000008731</v>
      </c>
      <c r="BE10" s="96">
        <f>SUM(每日用量!BG37:BG38)</f>
        <v>71.600000000000364</v>
      </c>
      <c r="BF10" s="96">
        <f>SUM(每日用量!BH37:BH38)</f>
        <v>70.599999999994907</v>
      </c>
      <c r="BG10" s="96">
        <f>SUM(每日用量!BI37:BI38)</f>
        <v>72.599999999996726</v>
      </c>
      <c r="BH10" s="96">
        <f>SUM(每日用量!BJ37:BJ38)</f>
        <v>66.299999999999272</v>
      </c>
      <c r="BI10" s="96">
        <f>SUM(每日用量!BK37:BK38)</f>
        <v>63.30000000000291</v>
      </c>
      <c r="BJ10" s="96">
        <f>SUM(每日用量!BL37:BL38)</f>
        <v>36.400000000006912</v>
      </c>
      <c r="BK10" s="96">
        <f>SUM(每日用量!BM37:BM38)</f>
        <v>72.899999999994179</v>
      </c>
      <c r="BL10" s="96">
        <f>SUM(每日用量!BN37:BN38)</f>
        <v>74.100000000002183</v>
      </c>
      <c r="BM10" s="96">
        <f>SUM(每日用量!BO37:BO38)</f>
        <v>76.600000000002183</v>
      </c>
      <c r="BN10" s="96">
        <f>SUM(每日用量!BP37:BP38)</f>
        <v>71.800000000001091</v>
      </c>
      <c r="BO10" s="96">
        <f>SUM(每日用量!BQ37:BQ38)</f>
        <v>68.699999999991633</v>
      </c>
      <c r="BP10" s="96">
        <f>SUM(每日用量!BR37:BR38)</f>
        <v>62.800000000008367</v>
      </c>
      <c r="BQ10" s="96">
        <f>SUM(每日用量!BS37:BS38)</f>
        <v>35.899999999994179</v>
      </c>
      <c r="BR10" s="96">
        <f>SUM(每日用量!BT37:BT38)</f>
        <v>74.200000000002547</v>
      </c>
      <c r="BS10" s="96">
        <f>SUM(每日用量!BU37:BU38)</f>
        <v>74.899999999990541</v>
      </c>
      <c r="BT10" s="96">
        <f>SUM(每日用量!BV37:BV38)</f>
        <v>70.700000000006185</v>
      </c>
      <c r="BU10" s="96">
        <f>SUM(每日用量!BW37:BW38)</f>
        <v>77.200000000002547</v>
      </c>
      <c r="BV10" s="96">
        <f>SUM(每日用量!BX37:BX38)</f>
        <v>73.199999999995271</v>
      </c>
      <c r="BW10" s="96">
        <f>SUM(每日用量!BY37:BY38)</f>
        <v>68.80000000000291</v>
      </c>
      <c r="BX10" s="96">
        <f>SUM(每日用量!BZ37:BZ38)</f>
        <v>42.799999999993815</v>
      </c>
      <c r="BY10" s="96">
        <f>SUM(每日用量!CA37:CA38)</f>
        <v>75.799999999999272</v>
      </c>
      <c r="BZ10" s="96">
        <f>SUM(每日用量!CB37:CB38)</f>
        <v>76.300000000006548</v>
      </c>
      <c r="CA10" s="96">
        <f>SUM(每日用量!CC37:CC38)</f>
        <v>78.700000000002547</v>
      </c>
      <c r="CB10" s="96">
        <f>SUM(每日用量!CD37:CD38)</f>
        <v>76.000000000003638</v>
      </c>
      <c r="CC10" s="96">
        <f>SUM(每日用量!CE37:CE38)</f>
        <v>74.999999999987267</v>
      </c>
      <c r="CD10" s="96">
        <f>SUM(每日用量!CF37:CF38)</f>
        <v>64.400000000003274</v>
      </c>
      <c r="CE10" s="96">
        <f>SUM(每日用量!CG37:CG38)</f>
        <v>40.200000000006185</v>
      </c>
      <c r="CF10" s="96">
        <f>SUM(每日用量!CH37:CH38)</f>
        <v>83.699999999991633</v>
      </c>
      <c r="CG10" s="96">
        <f>SUM(每日用量!CI37:CI38)</f>
        <v>76.600000000011278</v>
      </c>
      <c r="CH10" s="96">
        <f>SUM(每日用量!CJ37:CJ38)</f>
        <v>77.799999999991996</v>
      </c>
      <c r="CI10" s="96">
        <f>SUM(每日用量!CK37:CK38)</f>
        <v>76.300000000004729</v>
      </c>
      <c r="CJ10" s="96">
        <f>SUM(每日用量!CL37:CL38)</f>
        <v>72.700000000002547</v>
      </c>
      <c r="CK10" s="96">
        <f>SUM(每日用量!CM37:CM38)</f>
        <v>66.699999999991633</v>
      </c>
      <c r="CL10" s="96">
        <f>SUM(每日用量!CN37:CN38)</f>
        <v>42.100000000004002</v>
      </c>
      <c r="CM10" s="96">
        <f>SUM(每日用量!CO37:CO38)</f>
        <v>79.19999999999709</v>
      </c>
      <c r="CN10" s="96">
        <f>SUM(每日用量!CP37:CP38)</f>
        <v>80.600000000005821</v>
      </c>
      <c r="CO10" s="96">
        <f>SUM(每日用量!CQ37:CQ38)</f>
        <v>72.599999999998545</v>
      </c>
      <c r="CP10" s="96">
        <f>SUM(每日用量!CR37:CR38)</f>
        <v>75.69999999999709</v>
      </c>
      <c r="CQ10" s="96">
        <f>SUM(每日用量!CS37:CS38)</f>
        <v>82.100000000000364</v>
      </c>
      <c r="CR10" s="96">
        <f>SUM(每日用量!CT37:CT38)</f>
        <v>64.900000000003274</v>
      </c>
      <c r="CS10" s="96">
        <f>SUM(每日用量!CU37:CU38)</f>
        <v>37.199999999991633</v>
      </c>
      <c r="CT10" s="96">
        <f>SUM(每日用量!CV37:CV38)</f>
        <v>44.600000000000364</v>
      </c>
      <c r="CU10" s="96">
        <f>SUM(每日用量!CW37:CW38)</f>
        <v>76.900000000008731</v>
      </c>
      <c r="CV10" s="96">
        <f>SUM(每日用量!CX37:CX38)</f>
        <v>74.099999999993088</v>
      </c>
      <c r="CW10" s="96">
        <f>SUM(每日用量!CY37:CY38)</f>
        <v>74.600000000004002</v>
      </c>
      <c r="CX10" s="96">
        <f>SUM(每日用量!CZ37:CZ38)</f>
        <v>65.099999999993088</v>
      </c>
      <c r="CY10" s="96">
        <f>SUM(每日用量!DA37:DA38)</f>
        <v>63.600000000009459</v>
      </c>
      <c r="CZ10" s="96">
        <f>SUM(每日用量!DB37:DB38)</f>
        <v>35.299999999990177</v>
      </c>
      <c r="DA10" s="96">
        <f>SUM(每日用量!DC37:DC38)</f>
        <v>74.900000000008731</v>
      </c>
      <c r="DB10" s="96">
        <f>SUM(每日用量!DD37:DD38)</f>
        <v>72.600000000004002</v>
      </c>
      <c r="DC10" s="96">
        <f>SUM(每日用量!DE37:DE38)</f>
        <v>78.499999999994543</v>
      </c>
      <c r="DD10" s="96">
        <f>SUM(每日用量!DF37:DF38)</f>
        <v>73.399999999995998</v>
      </c>
      <c r="DE10" s="96">
        <f>SUM(每日用量!DG37:DG38)</f>
        <v>69.19999999999709</v>
      </c>
      <c r="DF10" s="96">
        <f>SUM(每日用量!DH37:DH38)</f>
        <v>63.700000000011642</v>
      </c>
      <c r="DG10" s="96">
        <f>SUM(每日用量!DI37:DI38)</f>
        <v>34.899999999997817</v>
      </c>
      <c r="DH10" s="96">
        <f>SUM(每日用量!DJ37:DJ38)</f>
        <v>77.899999999999636</v>
      </c>
      <c r="DI10" s="96">
        <f>SUM(每日用量!DK37:DK38)</f>
        <v>79.400000000003274</v>
      </c>
      <c r="DJ10" s="96">
        <f>SUM(每日用量!DL37:DL38)</f>
        <v>73.999999999987267</v>
      </c>
      <c r="DK10" s="96">
        <f>SUM(每日用量!DM37:DM38)</f>
        <v>77.100000000009459</v>
      </c>
      <c r="DL10" s="96">
        <f>SUM(每日用量!DN37:DN38)</f>
        <v>77.899999999990541</v>
      </c>
      <c r="DM10" s="96">
        <f>SUM(每日用量!DO37:DO38)</f>
        <v>69.900000000012369</v>
      </c>
      <c r="DN10" s="96">
        <f>SUM(每日用量!DP37:DP38)</f>
        <v>44</v>
      </c>
      <c r="DO10" s="96">
        <f>SUM(每日用量!DQ37:DQ38)</f>
        <v>77.199999999987995</v>
      </c>
      <c r="DP10" s="96">
        <f>SUM(每日用量!DR37:DR38)</f>
        <v>78.200000000002547</v>
      </c>
      <c r="DQ10" s="96">
        <f>SUM(每日用量!DS37:DS38)</f>
        <v>62.19999999999709</v>
      </c>
      <c r="DR10" s="96">
        <f>SUM(每日用量!DT37:DT38)</f>
        <v>56.900000000003274</v>
      </c>
      <c r="DS10" s="96">
        <f>SUM(每日用量!DU37:DU38)</f>
        <v>65.500000000005457</v>
      </c>
      <c r="DT10" s="96">
        <f>SUM(每日用量!DV37:DV38)</f>
        <v>63.699999999991633</v>
      </c>
      <c r="DU10" s="96">
        <f>SUM(每日用量!DW37:DW38)</f>
        <v>46.30000000000291</v>
      </c>
      <c r="DV10" s="96">
        <f>SUM(每日用量!DX37:DX38)</f>
        <v>76.899999999999636</v>
      </c>
      <c r="DW10" s="96">
        <f>SUM(每日用量!DY37:DY38)</f>
        <v>77.799999999997453</v>
      </c>
      <c r="DX10" s="96">
        <f>SUM(每日用量!DZ37:DZ38)</f>
        <v>84.100000000004002</v>
      </c>
      <c r="DY10" s="96">
        <f>SUM(每日用量!EA37:EA38)</f>
        <v>65.099999999998545</v>
      </c>
      <c r="DZ10" s="96">
        <f>SUM(每日用量!EB37:EB38)</f>
        <v>76.399999999997817</v>
      </c>
      <c r="EA10" s="96">
        <f>SUM(每日用量!EC37:EC38)</f>
        <v>70.700000000000728</v>
      </c>
      <c r="EB10" s="96">
        <f>SUM(每日用量!ED37:ED38)</f>
        <v>42.100000000002183</v>
      </c>
      <c r="EC10" s="96">
        <f>SUM(每日用量!EE37:EE38)</f>
        <v>83.700000000008004</v>
      </c>
      <c r="ED10" s="96">
        <f>SUM(每日用量!EF37:EF38)</f>
        <v>79.799999999997453</v>
      </c>
      <c r="EE10" s="96">
        <f>SUM(每日用量!EG37:EG38)</f>
        <v>76.399999999994179</v>
      </c>
      <c r="EF10" s="96">
        <f>SUM(每日用量!EH37:EH38)</f>
        <v>78.399999999997817</v>
      </c>
      <c r="EG10" s="96">
        <f>SUM(每日用量!EI37:EI38)</f>
        <v>74.700000000006185</v>
      </c>
      <c r="EH10" s="96">
        <f>SUM(每日用量!EJ37:EJ38)</f>
        <v>72.599999999993088</v>
      </c>
      <c r="EI10" s="96">
        <f>SUM(每日用量!EK37:EK38)</f>
        <v>39.500000000003638</v>
      </c>
      <c r="EJ10" s="96">
        <f>SUM(每日用量!EL37:EL38)</f>
        <v>79.400000000008731</v>
      </c>
      <c r="EK10" s="96">
        <f>SUM(每日用量!EM37:EM38)</f>
        <v>84.100000000000364</v>
      </c>
      <c r="EL10" s="96">
        <f>SUM(每日用量!EN37:EN38)</f>
        <v>78.099999999998545</v>
      </c>
      <c r="EM10" s="96">
        <f>SUM(每日用量!EO37:EO38)</f>
        <v>85.699999999989814</v>
      </c>
      <c r="EN10" s="96">
        <f>SUM(每日用量!EP37:EP38)</f>
        <v>82.500000000007276</v>
      </c>
      <c r="EO10" s="96">
        <f>SUM(每日用量!EQ37:EQ38)</f>
        <v>66.80000000000291</v>
      </c>
      <c r="EP10" s="96">
        <f>SUM(每日用量!ER37:ER38)</f>
        <v>30.399999999988722</v>
      </c>
      <c r="EQ10" s="96">
        <f>SUM(每日用量!ES37:ES38)</f>
        <v>81.300000000006548</v>
      </c>
      <c r="ER10" s="96">
        <f>SUM(每日用量!ET37:ET38)</f>
        <v>82.599999999996726</v>
      </c>
      <c r="ES10" s="96">
        <f>SUM(每日用量!EU37:EU38)</f>
        <v>88.600000000005821</v>
      </c>
      <c r="ET10" s="96">
        <f>SUM(每日用量!EV37:EV38)</f>
        <v>76.399999999994179</v>
      </c>
      <c r="EU10" s="96">
        <f>SUM(每日用量!EW37:EW38)</f>
        <v>72.300000000006548</v>
      </c>
      <c r="EV10" s="96">
        <f>SUM(每日用量!EX37:EX38)</f>
        <v>70.899999999994179</v>
      </c>
      <c r="EW10" s="96">
        <f>SUM(每日用量!EY37:EY38)</f>
        <v>41.399999999999636</v>
      </c>
      <c r="EX10" s="96">
        <f>SUM(每日用量!EZ37:EZ38)</f>
        <v>75.899999999995998</v>
      </c>
      <c r="EY10" s="96">
        <f>SUM(每日用量!FA37:FA38)</f>
        <v>76.700000000000728</v>
      </c>
      <c r="EZ10" s="96">
        <f>SUM(每日用量!FB37:FB38)</f>
        <v>76.500000000009095</v>
      </c>
      <c r="FA10" s="96">
        <f>SUM(每日用量!FC37:FC38)</f>
        <v>75.400000000003274</v>
      </c>
      <c r="FB10" s="96">
        <f>SUM(每日用量!FD37:FD38)</f>
        <v>76.099999999993088</v>
      </c>
      <c r="FC10" s="96">
        <f>SUM(每日用量!FE37:FE38)</f>
        <v>85.69999999999709</v>
      </c>
      <c r="FD10" s="96">
        <f>SUM(每日用量!FF37:FF38)</f>
        <v>47.19999999999709</v>
      </c>
      <c r="FE10" s="96">
        <f>SUM(每日用量!FG37:FG38)</f>
        <v>78.100000000009459</v>
      </c>
      <c r="FF10" s="96">
        <f>SUM(每日用量!FH37:FH38)</f>
        <v>80.5</v>
      </c>
      <c r="FG10" s="96">
        <f>SUM(每日用量!FI37:FI38)</f>
        <v>81.599999999993088</v>
      </c>
      <c r="FH10" s="96">
        <f>SUM(每日用量!FJ37:FJ38)</f>
        <v>82.100000000009459</v>
      </c>
      <c r="FI10" s="96">
        <f>SUM(每日用量!FK37:FK38)</f>
        <v>78.399999999994179</v>
      </c>
      <c r="FJ10" s="96">
        <f>SUM(每日用量!FL37:FL38)</f>
        <v>73.200000000000728</v>
      </c>
      <c r="FK10" s="96">
        <f>SUM(每日用量!FM37:FM38)</f>
        <v>48.200000000002547</v>
      </c>
      <c r="FL10" s="96">
        <f>SUM(每日用量!FN37:FN38)</f>
        <v>82.299999999993815</v>
      </c>
      <c r="FM10" s="96">
        <f>SUM(每日用量!FO37:FO38)</f>
        <v>81.5</v>
      </c>
      <c r="FN10" s="96">
        <f>SUM(每日用量!FP37:FP38)</f>
        <v>89.299999999997453</v>
      </c>
      <c r="FO10" s="96">
        <f>SUM(每日用量!FQ37:FQ38)</f>
        <v>81</v>
      </c>
      <c r="FP10" s="96">
        <f>SUM(每日用量!FR37:FR38)</f>
        <v>73.60000000000764</v>
      </c>
      <c r="FQ10" s="96">
        <f>SUM(每日用量!FS37:FS38)</f>
        <v>70.80000000000291</v>
      </c>
      <c r="FR10" s="96">
        <f>SUM(每日用量!FT37:FT38)</f>
        <v>48.800000000001091</v>
      </c>
      <c r="FS10" s="96">
        <f>SUM(每日用量!FU37:FU38)</f>
        <v>81.5</v>
      </c>
      <c r="FT10" s="96">
        <f>SUM(每日用量!FV37:FV38)</f>
        <v>83.100000000000364</v>
      </c>
      <c r="FU10" s="96">
        <f>SUM(每日用量!FW37:FW38)</f>
        <v>80.599999999996726</v>
      </c>
      <c r="FV10" s="96">
        <f>SUM(每日用量!FX37:FX38)</f>
        <v>80.799999999990177</v>
      </c>
      <c r="FW10" s="96">
        <f>SUM(每日用量!FY37:FY38)</f>
        <v>73.400000000008731</v>
      </c>
      <c r="FX10" s="96">
        <f>SUM(每日用量!FZ37:FZ38)</f>
        <v>72.600000000000364</v>
      </c>
      <c r="FY10" s="96">
        <f>SUM(每日用量!GA37:GA38)</f>
        <v>43.80000000000291</v>
      </c>
      <c r="FZ10" s="96">
        <f>SUM(每日用量!GB37:GB38)</f>
        <v>78.09999999998945</v>
      </c>
      <c r="GA10" s="96">
        <f>SUM(每日用量!GC37:GC38)</f>
        <v>86.30000000000291</v>
      </c>
      <c r="GB10" s="96">
        <f>SUM(每日用量!GD37:GD38)</f>
        <v>85.899999999995998</v>
      </c>
      <c r="GC10" s="96">
        <f>SUM(每日用量!GE37:GE38)</f>
        <v>88.800000000012005</v>
      </c>
      <c r="GD10" s="96">
        <f>SUM(每日用量!GF37:GF38)</f>
        <v>73.199999999991633</v>
      </c>
      <c r="GE10" s="96">
        <f>SUM(每日用量!GG37:GG38)</f>
        <v>69.099999999996726</v>
      </c>
      <c r="GF10" s="96">
        <f>SUM(每日用量!GH37:GH38)</f>
        <v>40.80000000000291</v>
      </c>
      <c r="GG10" s="96">
        <f>SUM(每日用量!GI37:GI38)</f>
        <v>84.100000000009459</v>
      </c>
      <c r="GH10" s="96">
        <f>SUM(每日用量!GJ37:GJ38)</f>
        <v>80.399999999995998</v>
      </c>
      <c r="GI10" s="96">
        <f>SUM(每日用量!GK37:GK38)</f>
        <v>81.799999999991996</v>
      </c>
      <c r="GJ10" s="96">
        <f>SUM(每日用量!GL37:GL38)</f>
        <v>88.400000000008731</v>
      </c>
      <c r="GK10" s="96">
        <f>SUM(每日用量!GM37:GM38)</f>
        <v>87.000000000001819</v>
      </c>
      <c r="GL10" s="96">
        <f>SUM(每日用量!GN37:GN38)</f>
        <v>71.599999999994907</v>
      </c>
      <c r="GM10" s="96">
        <f>SUM(每日用量!GO37:GO38)</f>
        <v>44.100000000005821</v>
      </c>
      <c r="GN10" s="96">
        <f>SUM(每日用量!GP37:GP38)</f>
        <v>85.599999999996726</v>
      </c>
      <c r="GO10" s="96">
        <f>SUM(每日用量!GQ37:GQ38)</f>
        <v>85.199999999995271</v>
      </c>
      <c r="GP10" s="96">
        <f>SUM(每日用量!GR37:GR38)</f>
        <v>79.400000000008731</v>
      </c>
      <c r="GQ10" s="96">
        <f>SUM(每日用量!GS37:GS38)</f>
        <v>80.199999999998909</v>
      </c>
      <c r="GR10" s="96">
        <f>SUM(每日用量!GT37:GT38)</f>
        <v>80.19999999999709</v>
      </c>
      <c r="GS10" s="96">
        <f>SUM(每日用量!GU37:GU38)</f>
        <v>72.299999999991996</v>
      </c>
      <c r="GT10" s="96">
        <f>SUM(每日用量!GV37:GV38)</f>
        <v>41.500000000001819</v>
      </c>
      <c r="GU10" s="96">
        <f>SUM(每日用量!GW37:GW38)</f>
        <v>74.600000000005821</v>
      </c>
      <c r="GV10" s="96">
        <f>SUM(每日用量!GX37:GX38)</f>
        <v>36.100000000004002</v>
      </c>
      <c r="GW10" s="96">
        <f>SUM(每日用量!GY37:GY38)</f>
        <v>84.5</v>
      </c>
      <c r="GX10" s="96">
        <f>SUM(每日用量!GZ37:GZ38)</f>
        <v>76.299999999993815</v>
      </c>
      <c r="GY10" s="96">
        <f>SUM(每日用量!HA37:HA38)</f>
        <v>66.000000000005457</v>
      </c>
      <c r="GZ10" s="96">
        <f>SUM(每日用量!HB37:HB38)</f>
        <v>71.300000000001091</v>
      </c>
      <c r="HA10" s="96">
        <f>SUM(每日用量!HC37:HC38)</f>
        <v>45.099999999996726</v>
      </c>
      <c r="HB10" s="96">
        <f>SUM(每日用量!HD37:HD38)</f>
        <v>69.399999999994179</v>
      </c>
      <c r="HC10" s="96">
        <f>SUM(每日用量!HE37:HE38)</f>
        <v>75.100000000002183</v>
      </c>
      <c r="HD10" s="96">
        <f>SUM(每日用量!HF37:HF38)</f>
        <v>78.899999999994179</v>
      </c>
      <c r="HE10" s="96">
        <f>SUM(每日用量!HG37:HG38)</f>
        <v>73.000000000012733</v>
      </c>
      <c r="HF10" s="96">
        <f>SUM(每日用量!HH37:HH38)</f>
        <v>63.19999999999709</v>
      </c>
      <c r="HG10" s="96">
        <f>SUM(每日用量!HI37:HI38)</f>
        <v>56.399999999999636</v>
      </c>
      <c r="HH10" s="96">
        <f>SUM(每日用量!HJ37:HJ38)</f>
        <v>35.099999999993088</v>
      </c>
      <c r="HI10" s="96">
        <f>SUM(每日用量!HK37:HK38)</f>
        <v>69.900000000001455</v>
      </c>
      <c r="HJ10" s="96">
        <f>SUM(每日用量!HL37:HL38)</f>
        <v>79.399999999995998</v>
      </c>
      <c r="HK10" s="96">
        <f>SUM(每日用量!HM37:HM38)</f>
        <v>74.900000000008731</v>
      </c>
      <c r="HL10" s="96">
        <f>SUM(每日用量!HN37:HN38)</f>
        <v>74.89999999999236</v>
      </c>
      <c r="HM10" s="96">
        <f>SUM(每日用量!HO37:HO38)</f>
        <v>72.90000000001055</v>
      </c>
      <c r="HN10" s="96">
        <f>SUM(每日用量!HP37:HP38)</f>
        <v>58.199999999987995</v>
      </c>
      <c r="HO10" s="96">
        <f>SUM(每日用量!HQ37:HQ38)</f>
        <v>34.100000000004002</v>
      </c>
      <c r="HP10" s="96">
        <f>SUM(每日用量!HR37:HR38)</f>
        <v>70.200000000002547</v>
      </c>
      <c r="HQ10" s="96">
        <f>SUM(每日用量!HS37:HS38)</f>
        <v>76.900000000003274</v>
      </c>
      <c r="HR10" s="96">
        <f>SUM(每日用量!HT37:HT38)</f>
        <v>68.799999999993815</v>
      </c>
      <c r="HS10" s="96">
        <f>SUM(每日用量!HU37:HU38)</f>
        <v>68.200000000008004</v>
      </c>
      <c r="HT10" s="96">
        <f>SUM(每日用量!HV37:HV38)</f>
        <v>64.600000000000364</v>
      </c>
      <c r="HU10" s="96">
        <f>SUM(每日用量!HW37:HW38)</f>
        <v>58.89999999999236</v>
      </c>
      <c r="HV10" s="96">
        <f>SUM(每日用量!HX37:HX38)</f>
        <v>39.19999999999709</v>
      </c>
      <c r="HW10" s="96">
        <f>SUM(每日用量!HY37:HY38)</f>
        <v>71.699999999998909</v>
      </c>
      <c r="HX10" s="96">
        <f>SUM(每日用量!HZ37:HZ38)</f>
        <v>71.500000000009095</v>
      </c>
      <c r="HY10" s="96">
        <f>SUM(每日用量!IA37:IA38)</f>
        <v>74.30000000000291</v>
      </c>
      <c r="HZ10" s="96">
        <f>SUM(每日用量!IB37:IB38)</f>
        <v>75.299999999988358</v>
      </c>
      <c r="IA10" s="96">
        <f>SUM(每日用量!IC37:IC38)</f>
        <v>77.700000000006185</v>
      </c>
      <c r="IB10" s="96">
        <f>SUM(每日用量!ID37:ID38)</f>
        <v>69.599999999993088</v>
      </c>
      <c r="IC10" s="96">
        <f>SUM(每日用量!IE37:IE38)</f>
        <v>41.700000000011642</v>
      </c>
      <c r="ID10" s="96">
        <f>SUM(每日用量!IF37:IF38)</f>
        <v>79.499999999989086</v>
      </c>
      <c r="IE10" s="96">
        <f>SUM(每日用量!IG37:IG38)</f>
        <v>80.700000000006185</v>
      </c>
      <c r="IF10" s="96">
        <f>SUM(每日用量!IH37:IH38)</f>
        <v>79.500000000005457</v>
      </c>
      <c r="IG10" s="96">
        <f>SUM(每日用量!II37:II38)</f>
        <v>77.69999999999709</v>
      </c>
      <c r="IH10" s="96">
        <f>SUM(每日用量!IJ37:IJ38)</f>
        <v>74.399999999997817</v>
      </c>
      <c r="II10" s="96">
        <f>SUM(每日用量!IK37:IK38)</f>
        <v>59.600000000005821</v>
      </c>
      <c r="IJ10" s="96">
        <f>SUM(每日用量!IL37:IL38)</f>
        <v>38.299999999995634</v>
      </c>
      <c r="IK10" s="96">
        <f>SUM(每日用量!IM37:IM38)</f>
        <v>41.099999999998545</v>
      </c>
      <c r="IL10" s="96">
        <f>SUM(每日用量!IN37:IN38)</f>
        <v>27.200000000002547</v>
      </c>
      <c r="IM10" s="96">
        <f>SUM(每日用量!IO37:IO38)</f>
        <v>75.900000000003274</v>
      </c>
      <c r="IN10" s="96">
        <f>SUM(每日用量!IP37:IP38)</f>
        <v>80.699999999989814</v>
      </c>
      <c r="IO10" s="96">
        <f>SUM(每日用量!IQ37:IQ38)</f>
        <v>86.700000000000728</v>
      </c>
      <c r="IP10" s="96">
        <f>SUM(每日用量!IR37:IR38)</f>
        <v>71.500000000009095</v>
      </c>
      <c r="IQ10" s="96">
        <f>SUM(每日用量!IS37:IS38)</f>
        <v>32.599999999996726</v>
      </c>
      <c r="IR10" s="96">
        <f>SUM(每日用量!IT37:IT38)</f>
        <v>88.899999999990541</v>
      </c>
      <c r="IS10" s="96">
        <f>SUM(每日用量!IU37:IU38)</f>
        <v>88.600000000000364</v>
      </c>
      <c r="IT10" s="96">
        <f>SUM(每日用量!IV37:IV38)</f>
        <v>82.300000000006548</v>
      </c>
      <c r="IU10" s="96">
        <f>SUM(每日用量!IW37:IW38)</f>
        <v>84.299999999999272</v>
      </c>
      <c r="IV10" s="96">
        <f>SUM(每日用量!IX37:IX38)</f>
        <v>77.999999999998181</v>
      </c>
      <c r="IW10" s="96">
        <f>SUM(每日用量!IY37:IY38)</f>
        <v>61.799999999995634</v>
      </c>
      <c r="IX10" s="96">
        <f>SUM(每日用量!IZ37:IZ38)</f>
        <v>33.600000000004002</v>
      </c>
      <c r="IY10" s="96">
        <f>SUM(每日用量!JA37:JA38)</f>
        <v>79.400000000008731</v>
      </c>
      <c r="IZ10" s="96">
        <f>SUM(每日用量!JB37:JB38)</f>
        <v>82.699999999991633</v>
      </c>
      <c r="JA10" s="96">
        <f>SUM(每日用量!JC37:JC38)</f>
        <v>72.500000000001819</v>
      </c>
      <c r="JB10" s="96">
        <f>SUM(每日用量!JD37:JD38)</f>
        <v>70.500000000003638</v>
      </c>
      <c r="JC10" s="96">
        <f>SUM(每日用量!JE37:JE38)</f>
        <v>68.30000000000291</v>
      </c>
      <c r="JD10" s="96">
        <f>SUM(每日用量!JF37:JF38)</f>
        <v>57.699999999998909</v>
      </c>
      <c r="JE10" s="96">
        <f>SUM(每日用量!JG37:JG38)</f>
        <v>32.899999999988722</v>
      </c>
      <c r="JF10" s="96">
        <f>SUM(每日用量!JH37:JH38)</f>
        <v>70.100000000000364</v>
      </c>
      <c r="JG10" s="96">
        <f>SUM(每日用量!JI37:JI38)</f>
        <v>73.100000000009459</v>
      </c>
      <c r="JH10" s="96">
        <f>SUM(每日用量!JJ37:JJ38)</f>
        <v>71.799999999999272</v>
      </c>
      <c r="JI10" s="96">
        <f>SUM(每日用量!JK37:JK38)</f>
        <v>69.699999999993452</v>
      </c>
      <c r="JJ10" s="96">
        <f>SUM(每日用量!JL37:JL38)</f>
        <v>73.100000000005821</v>
      </c>
      <c r="JK10" s="96">
        <f>SUM(每日用量!JM37:JM38)</f>
        <v>59.899999999994179</v>
      </c>
      <c r="JL10" s="96">
        <f>SUM(每日用量!JN37:JN38)</f>
        <v>35.799999999997453</v>
      </c>
      <c r="JM10" s="96">
        <f>SUM(每日用量!JO37:JO38)</f>
        <v>71.100000000011278</v>
      </c>
      <c r="JN10" s="96">
        <f>SUM(每日用量!JP37:JP38)</f>
        <v>72.999999999992724</v>
      </c>
      <c r="JO10" s="96">
        <f>SUM(每日用量!JQ37:JQ38)</f>
        <v>78.599999999998545</v>
      </c>
      <c r="JP10" s="96">
        <f>SUM(每日用量!JR37:JR38)</f>
        <v>76.700000000009823</v>
      </c>
      <c r="JQ10" s="96">
        <f>SUM(每日用量!JS37:JS38)</f>
        <v>74.099999999987631</v>
      </c>
      <c r="JR10" s="96">
        <f>SUM(每日用量!JT37:JT38)</f>
        <v>65.700000000006185</v>
      </c>
      <c r="JS10" s="96">
        <f>SUM(每日用量!JU37:JU38)</f>
        <v>44.299999999993815</v>
      </c>
      <c r="JT10" s="96">
        <f>SUM(每日用量!JV37:JV38)</f>
        <v>79.100000000004002</v>
      </c>
      <c r="JU10" s="96">
        <f>SUM(每日用量!JW37:JW38)</f>
        <v>78.999999999996362</v>
      </c>
      <c r="JV10" s="96">
        <f>SUM(每日用量!JX37:JX38)</f>
        <v>78.500000000005457</v>
      </c>
      <c r="JW10" s="96">
        <f>SUM(每日用量!JY37:JY38)</f>
        <v>72.200000000002547</v>
      </c>
      <c r="JX10" s="96">
        <f>SUM(每日用量!JZ37:JZ38)</f>
        <v>75.099999999994907</v>
      </c>
      <c r="JY10" s="96">
        <f>SUM(每日用量!KA37:KA38)</f>
        <v>63.100000000009459</v>
      </c>
      <c r="JZ10" s="96">
        <f>SUM(每日用量!KB37:KB38)</f>
        <v>35.099999999993088</v>
      </c>
      <c r="KA10" s="96">
        <f>SUM(每日用量!KC37:KC38)</f>
        <v>74.999999999998181</v>
      </c>
      <c r="KB10" s="96">
        <f>SUM(每日用量!KD37:KD38)</f>
        <v>79.69999999999709</v>
      </c>
      <c r="KC10" s="96">
        <f>SUM(每日用量!KE37:KE38)</f>
        <v>84.000000000005457</v>
      </c>
      <c r="KD10" s="96">
        <f>SUM(每日用量!KF37:KF38)</f>
        <v>78.800000000004729</v>
      </c>
      <c r="KE10" s="96">
        <f>SUM(每日用量!KG37:KG38)</f>
        <v>71.799999999997453</v>
      </c>
      <c r="KF10" s="96">
        <f>SUM(每日用量!KH37:KH38)</f>
        <v>74.099999999994907</v>
      </c>
      <c r="KG10" s="96">
        <f>SUM(每日用量!KI37:KI38)</f>
        <v>44.200000000008004</v>
      </c>
      <c r="KH10" s="96">
        <f>SUM(每日用量!KJ37:KJ38)</f>
        <v>81.599999999994907</v>
      </c>
      <c r="KI10" s="96">
        <f>SUM(每日用量!KK37:KK38)</f>
        <v>77.400000000003274</v>
      </c>
      <c r="KJ10" s="96">
        <f>SUM(每日用量!KL37:KL38)</f>
        <v>78.099999999993088</v>
      </c>
      <c r="KK10" s="96">
        <f>SUM(每日用量!KM37:KM38)</f>
        <v>80.500000000005457</v>
      </c>
      <c r="KL10" s="96">
        <f>SUM(每日用量!KN37:KN38)</f>
        <v>81.299999999991996</v>
      </c>
      <c r="KM10" s="96">
        <f>SUM(每日用量!KO37:KO38)</f>
        <v>70.600000000000364</v>
      </c>
      <c r="KN10" s="96">
        <f>SUM(每日用量!KP37:KP38)</f>
        <v>37.700000000008004</v>
      </c>
      <c r="KO10" s="96">
        <f>SUM(每日用量!KQ37:KQ38)</f>
        <v>82.399999999999636</v>
      </c>
      <c r="KP10" s="96">
        <f>SUM(每日用量!KR37:KR38)</f>
        <v>86.700000000000728</v>
      </c>
      <c r="KQ10" s="96">
        <f>SUM(每日用量!KS37:KS38)</f>
        <v>86.399999999994179</v>
      </c>
      <c r="KR10" s="96">
        <f>SUM(每日用量!KT37:KT38)</f>
        <v>82.300000000008367</v>
      </c>
      <c r="KS10" s="96">
        <f>SUM(每日用量!KU37:KU38)</f>
        <v>68.999999999994543</v>
      </c>
      <c r="KT10" s="96">
        <f>SUM(每日用量!KV37:KV38)</f>
        <v>71.600000000000364</v>
      </c>
      <c r="KU10" s="96">
        <f>SUM(每日用量!KW37:KW38)</f>
        <v>41.799999999993815</v>
      </c>
      <c r="KV10" s="96">
        <f>SUM(每日用量!KX37:KX38)</f>
        <v>77.000000000010914</v>
      </c>
      <c r="KW10" s="96">
        <f>SUM(每日用量!KY37:KY38)</f>
        <v>89.299999999995634</v>
      </c>
      <c r="KX10" s="96">
        <f>SUM(每日用量!KZ37:KZ38)</f>
        <v>79.400000000001455</v>
      </c>
      <c r="KY10" s="96">
        <f>SUM(每日用量!LA37:LA38)</f>
        <v>76.19999999999709</v>
      </c>
      <c r="KZ10" s="96">
        <f>SUM(每日用量!LB37:LB38)</f>
        <v>69.299999999995634</v>
      </c>
      <c r="LA10" s="96">
        <f>SUM(每日用量!LC37:LC38)</f>
        <v>60.10000000000764</v>
      </c>
      <c r="LB10" s="96">
        <f>SUM(每日用量!LD37:LD38)</f>
        <v>22.399999999994179</v>
      </c>
      <c r="LC10" s="96">
        <f>SUM(每日用量!LE37:LE38)</f>
        <v>81.400000000008731</v>
      </c>
      <c r="LD10" s="96">
        <f>SUM(每日用量!LF37:LF38)</f>
        <v>87.299999999993815</v>
      </c>
      <c r="LE10" s="96">
        <f>SUM(每日用量!LG37:LG38)</f>
        <v>81.900000000001455</v>
      </c>
      <c r="LF10" s="96">
        <f>SUM(每日用量!LH37:LH38)</f>
        <v>71.499999999996362</v>
      </c>
      <c r="LG10" s="96">
        <f>SUM(每日用量!LI37:LI38)</f>
        <v>67.100000000005821</v>
      </c>
      <c r="LH10" s="96">
        <f>SUM(每日用量!LJ37:LJ38)</f>
        <v>67.599999999991269</v>
      </c>
      <c r="LI10" s="96">
        <f>SUM(每日用量!LK37:LK38)</f>
        <v>30.600000000009459</v>
      </c>
      <c r="LJ10" s="96">
        <f>SUM(每日用量!LL37:LL38)</f>
        <v>79.299999999990177</v>
      </c>
      <c r="LK10" s="96">
        <f>SUM(每日用量!LM37:LM38)</f>
        <v>76.200000000011642</v>
      </c>
      <c r="LL10" s="96">
        <f>SUM(每日用量!LN37:LN38)</f>
        <v>73.799999999988358</v>
      </c>
      <c r="LM10" s="96">
        <f>SUM(每日用量!LO37:LO38)</f>
        <v>71.600000000011278</v>
      </c>
      <c r="LN10" s="96">
        <f>SUM(每日用量!LP37:LP38)</f>
        <v>73.399999999988722</v>
      </c>
      <c r="LO10" s="96">
        <f>SUM(每日用量!LQ37:LQ38)</f>
        <v>62.700000000002547</v>
      </c>
      <c r="LP10" s="96">
        <f>SUM(每日用量!LR37:LR38)</f>
        <v>32.19999999999709</v>
      </c>
      <c r="LQ10" s="96">
        <f>SUM(每日用量!LS37:LS38)</f>
        <v>76.500000000012733</v>
      </c>
      <c r="LR10" s="96">
        <f>SUM(每日用量!LT37:LT38)</f>
        <v>80.499999999987267</v>
      </c>
      <c r="LS10" s="96">
        <f>SUM(每日用量!LU37:LU38)</f>
        <v>75.900000000012369</v>
      </c>
      <c r="LT10" s="96">
        <f>SUM(每日用量!LV37:LV38)</f>
        <v>88.100000000000364</v>
      </c>
      <c r="LU10" s="96">
        <f>SUM(每日用量!LW37:LW38)</f>
        <v>80.399999999995998</v>
      </c>
      <c r="LV10" s="96">
        <f>SUM(每日用量!LX37:LX38)</f>
        <v>69.69999999999709</v>
      </c>
      <c r="LW10" s="96">
        <f>SUM(每日用量!LY37:LY38)</f>
        <v>32.5</v>
      </c>
      <c r="LX10" s="96">
        <f>SUM(每日用量!LZ37:LZ38)</f>
        <v>76.900000000001455</v>
      </c>
      <c r="LY10" s="96">
        <f>SUM(每日用量!MA37:MA38)</f>
        <v>80.499999999996362</v>
      </c>
      <c r="LZ10" s="96">
        <f>SUM(每日用量!MB37:MB38)</f>
        <v>72.500000000005457</v>
      </c>
      <c r="MA10" s="96">
        <f>SUM(每日用量!MC37:MC38)</f>
        <v>71.5</v>
      </c>
      <c r="MB10" s="96">
        <f>SUM(每日用量!MD37:MD38)</f>
        <v>70.999999999990905</v>
      </c>
      <c r="MC10" s="96">
        <f>SUM(每日用量!ME37:ME38)</f>
        <v>61.700000000011642</v>
      </c>
      <c r="MD10" s="96">
        <f>SUM(每日用量!MF37:MF38)</f>
        <v>33.199999999995271</v>
      </c>
      <c r="ME10" s="96">
        <f>SUM(每日用量!MG37:MG38)</f>
        <v>88.000000000005457</v>
      </c>
      <c r="MF10" s="96">
        <f>SUM(每日用量!MH37:MH38)</f>
        <v>77.700000000000728</v>
      </c>
      <c r="MG10" s="96">
        <f>SUM(每日用量!MI37:MI38)</f>
        <v>74.999999999992724</v>
      </c>
      <c r="MH10" s="96">
        <f>SUM(每日用量!MJ37:MJ38)</f>
        <v>77.300000000001091</v>
      </c>
      <c r="MI10" s="96">
        <f>SUM(每日用量!MK37:MK38)</f>
        <v>73.300000000004729</v>
      </c>
      <c r="MJ10" s="96">
        <f>SUM(每日用量!ML37:ML38)</f>
        <v>61.69999999999709</v>
      </c>
      <c r="MK10" s="96">
        <f>SUM(每日用量!MM37:MM38)</f>
        <v>30.499999999992724</v>
      </c>
      <c r="ML10" s="96">
        <f>SUM(每日用量!MN37:MN38)</f>
        <v>78.399999999999636</v>
      </c>
      <c r="MM10" s="96">
        <f>SUM(每日用量!MO37:MO38)</f>
        <v>85.500000000010914</v>
      </c>
      <c r="MN10" s="96">
        <f>SUM(每日用量!MP37:MP38)</f>
        <v>87.69999999999709</v>
      </c>
      <c r="MO10" s="96">
        <f>SUM(每日用量!MQ37:MQ38)</f>
        <v>75.599999999994907</v>
      </c>
      <c r="MP10" s="96">
        <f>SUM(每日用量!MR37:MR38)</f>
        <v>75.500000000005457</v>
      </c>
      <c r="MQ10" s="96">
        <f>SUM(每日用量!MS37:MS38)</f>
        <v>65.69999999999709</v>
      </c>
      <c r="MR10" s="96">
        <f>SUM(每日用量!MT37:MT38)</f>
        <v>30.999999999996362</v>
      </c>
      <c r="MS10" s="96">
        <f>SUM(每日用量!MU37:MU38)</f>
        <v>76.000000000003638</v>
      </c>
      <c r="MT10" s="96">
        <f>SUM(每日用量!MV37:MV38)</f>
        <v>70.899999999999636</v>
      </c>
      <c r="MU10" s="96">
        <f>SUM(每日用量!MW37:MW38)</f>
        <v>72.799999999993815</v>
      </c>
      <c r="MV10" s="96">
        <f>SUM(每日用量!MX37:MX38)</f>
        <v>71.500000000012733</v>
      </c>
      <c r="MW10" s="96">
        <f>SUM(每日用量!MY37:MY38)</f>
        <v>77.799999999988358</v>
      </c>
      <c r="MX10" s="96">
        <f>SUM(每日用量!MZ37:MZ38)</f>
        <v>56.200000000002547</v>
      </c>
      <c r="MY10" s="96">
        <f>SUM(每日用量!NA37:NA38)</f>
        <v>34.500000000009095</v>
      </c>
      <c r="MZ10" s="96">
        <f>SUM(每日用量!NB37:NB38)</f>
        <v>70</v>
      </c>
      <c r="NA10" s="96">
        <f>SUM(每日用量!NC37:NC38)</f>
        <v>76.100000000000364</v>
      </c>
      <c r="NB10" s="96">
        <f>SUM(每日用量!ND37:ND38)</f>
        <v>61</v>
      </c>
      <c r="NC10" s="96">
        <f>SUM(每日用量!NE37:NE38)</f>
        <v>45.199999999993452</v>
      </c>
      <c r="ND10" s="96">
        <f>SUM(每日用量!NF37:NF38)</f>
        <v>66.600000000002183</v>
      </c>
      <c r="NE10" s="96">
        <f>SUM(每日用量!NG37:NG38)</f>
        <v>70.699999999991633</v>
      </c>
      <c r="NF10" s="96">
        <f>SUM(每日用量!NH37:NH38)</f>
        <v>33.600000000011278</v>
      </c>
      <c r="NG10" s="96">
        <f>SUM(每日用量!NI37:NI38)</f>
        <v>71.299999999997453</v>
      </c>
      <c r="NH10" s="96">
        <f>SUM(每日用量!NJ37:NJ38)</f>
        <v>97.900000000003274</v>
      </c>
      <c r="NI10" s="96">
        <f>SUM(每日用量!NK37:NK38)</f>
        <v>106.39999999999418</v>
      </c>
      <c r="NJ10" s="96">
        <f>SUM(每日用量!NL37:NL38)</f>
        <v>101.70000000000618</v>
      </c>
      <c r="NK10" s="96">
        <f>SUM(每日用量!NM37:NM38)</f>
        <v>99.199999999991633</v>
      </c>
      <c r="NL10" s="96">
        <f>SUM(每日用量!NN37:NN38)</f>
        <v>85.100000000005821</v>
      </c>
      <c r="NM10" s="96">
        <f>SUM(每日用量!NO37:NO38)</f>
        <v>62.599999999991269</v>
      </c>
      <c r="NN10" s="96">
        <f>SUM(每日用量!NP37:NP38)</f>
        <v>99.800000000004729</v>
      </c>
      <c r="NO10" s="96">
        <f>SUM(每日用量!NQ37:NQ38)</f>
        <v>103.69999999999527</v>
      </c>
      <c r="NP10" s="96">
        <f>SUM(每日用量!NR37:NR38)</f>
        <v>101.30000000001019</v>
      </c>
      <c r="NQ10" s="96">
        <f>SUM(每日用量!NS37:NS38)</f>
        <v>104.59999999999854</v>
      </c>
      <c r="NR10" s="96">
        <f>SUM(每日用量!NT37:NT38)</f>
        <v>98.699999999998909</v>
      </c>
      <c r="NS10" s="96">
        <f>SUM(每日用量!NU37:NU38)</f>
        <v>95.499999999998181</v>
      </c>
      <c r="NT10" s="96">
        <f>SUM(每日用量!NV37:NV38)</f>
        <v>55.099999999996726</v>
      </c>
      <c r="NU10" s="96">
        <f>SUM(每日用量!NW37:NW38)</f>
        <v>101.899999999996</v>
      </c>
      <c r="NV10" s="96">
        <f>SUM(每日用量!NX37:NX38)</f>
        <v>102.00000000000909</v>
      </c>
      <c r="NW10" s="96">
        <f>SUM(每日用量!NY37:NY38)</f>
        <v>97.999999999990905</v>
      </c>
      <c r="NX10" s="96">
        <f>SUM(每日用量!NZ37:NZ38)</f>
        <v>95.000000000003638</v>
      </c>
      <c r="NY10" s="96">
        <f>SUM(每日用量!OA37:OA38)</f>
        <v>95.700000000000728</v>
      </c>
      <c r="NZ10" s="96">
        <f>SUM(每日用量!OB37:OB38)</f>
        <v>83.000000000007276</v>
      </c>
      <c r="OA10" s="96">
        <f>SUM(每日用量!OC37:OC38)</f>
        <v>57.59999999998945</v>
      </c>
      <c r="OB10" s="96">
        <f>SUM(每日用量!OD37:OD38)</f>
        <v>95.699999999998909</v>
      </c>
      <c r="OC10" s="96">
        <f>SUM(每日用量!OE37:OE38)</f>
        <v>101.10000000000582</v>
      </c>
      <c r="OD10" s="96">
        <f>SUM(每日用量!OF37:OF38)</f>
        <v>95.200000000000728</v>
      </c>
      <c r="OE10" s="96">
        <f>SUM(每日用量!OG37:OG38)</f>
        <v>101.29999999999745</v>
      </c>
      <c r="OF10" s="96">
        <f>SUM(每日用量!OH37:OH38)</f>
        <v>95.100000000005821</v>
      </c>
      <c r="OG10" s="96">
        <f>SUM(每日用量!OI37:OI38)</f>
        <v>88.699999999998909</v>
      </c>
      <c r="OH10" s="96">
        <f>SUM(每日用量!OJ37:OJ38)</f>
        <v>56.099999999991269</v>
      </c>
      <c r="OI10" s="96">
        <f>SUM(每日用量!OK37:OK38)</f>
        <v>95.500000000003638</v>
      </c>
      <c r="OJ10" s="96">
        <f>SUM(每日用量!OL37:OL38)</f>
        <v>107.89999999999964</v>
      </c>
      <c r="OK10" s="96">
        <f>SUM(每日用量!OM37:OM38)</f>
        <v>97.200000000002547</v>
      </c>
      <c r="OL10" s="96">
        <f>SUM(每日用量!ON37:ON38)</f>
        <v>93.500000000003638</v>
      </c>
      <c r="OM10" s="96">
        <f>SUM(每日用量!OO37:OO38)</f>
        <v>92.80000000000291</v>
      </c>
      <c r="ON10" s="96">
        <f>SUM(每日用量!OP37:OP38)</f>
        <v>79.099999999994907</v>
      </c>
      <c r="OO10" s="96">
        <f>SUM(每日用量!OQ37:OQ38)</f>
        <v>54.299999999999272</v>
      </c>
      <c r="OP10" s="96">
        <f>SUM(每日用量!OR37:OR38)</f>
        <v>94.30000000000291</v>
      </c>
      <c r="OQ10" s="96">
        <f>SUM(每日用量!OS37:OS38)</f>
        <v>99.599999999994907</v>
      </c>
      <c r="OR10" s="96">
        <f>SUM(每日用量!OT37:OT38)</f>
        <v>92.099999999996726</v>
      </c>
      <c r="OS10" s="96">
        <f>SUM(每日用量!OU37:OU38)</f>
        <v>92.200000000008004</v>
      </c>
      <c r="OT10" s="96">
        <f>SUM(每日用量!OV37:OV38)</f>
        <v>87.099999999994907</v>
      </c>
      <c r="OU10" s="96">
        <f>SUM(每日用量!OW37:OW38)</f>
        <v>74.30000000000291</v>
      </c>
      <c r="OV10" s="96">
        <f>SUM(每日用量!OX37:OX38)</f>
        <v>48.799999999999272</v>
      </c>
      <c r="OW10" s="96">
        <f>SUM(每日用量!OY37:OY38)</f>
        <v>48.800000000001091</v>
      </c>
      <c r="OX10" s="96">
        <f>SUM(每日用量!OZ37:OZ38)</f>
        <v>50.000000000005457</v>
      </c>
      <c r="OY10" s="96">
        <f>SUM(每日用量!PA37:PA38)</f>
        <v>48.799999999999272</v>
      </c>
      <c r="OZ10" s="96">
        <f>SUM(每日用量!PB37:PB38)</f>
        <v>48.699999999995271</v>
      </c>
      <c r="PA10" s="96">
        <f>SUM(每日用量!PC37:PC38)</f>
        <v>48.699999999998909</v>
      </c>
      <c r="PB10" s="96">
        <f>SUM(每日用量!PD37:PD38)</f>
        <v>48.800000000001091</v>
      </c>
      <c r="PC10" s="96">
        <f>SUM(每日用量!PE37:PE38)</f>
        <v>52.899999999999636</v>
      </c>
      <c r="PD10" s="96">
        <f>SUM(每日用量!PF37:PF38)</f>
        <v>95.499999999996362</v>
      </c>
      <c r="PE10" s="96">
        <f>SUM(每日用量!PG37:PG38)</f>
        <v>94.200000000000728</v>
      </c>
      <c r="PF10" s="96">
        <f>SUM(每日用量!PH37:PH38)</f>
        <v>100.70000000000618</v>
      </c>
      <c r="PG10" s="96">
        <f>SUM(每日用量!PI37:PI38)</f>
        <v>110.59999999999854</v>
      </c>
      <c r="PH10" s="96">
        <f>SUM(每日用量!PJ37:PJ38)</f>
        <v>112.39999999999236</v>
      </c>
      <c r="PI10" s="96">
        <f>SUM(每日用量!PK37:PK38)</f>
        <v>100.30000000000837</v>
      </c>
      <c r="PJ10" s="96">
        <f>SUM(每日用量!PL37:PL38)</f>
        <v>57.999999999996362</v>
      </c>
      <c r="PK10" s="96">
        <f>SUM(每日用量!PM37:PM38)</f>
        <v>110.80000000000655</v>
      </c>
      <c r="PL10" s="96">
        <f>SUM(每日用量!PN37:PN38)</f>
        <v>105.39999999999782</v>
      </c>
      <c r="PM10" s="96">
        <f>SUM(每日用量!PO37:PO38)</f>
        <v>111.79999999999563</v>
      </c>
      <c r="PN10" s="96">
        <f>SUM(每日用量!PP37:PP38)</f>
        <v>113.09999999999491</v>
      </c>
      <c r="PO10" s="96">
        <f>SUM(每日用量!PQ37:PQ38)</f>
        <v>105.20000000000073</v>
      </c>
      <c r="PP10" s="96">
        <f>SUM(每日用量!PR37:PR38)</f>
        <v>86.500000000001819</v>
      </c>
      <c r="PQ10" s="96">
        <f>SUM(每日用量!PS37:PS38)</f>
        <v>57.700000000002547</v>
      </c>
      <c r="PR10" s="96">
        <f>SUM(每日用量!PT37:PT38)</f>
        <v>100.70000000000618</v>
      </c>
      <c r="PS10" s="96">
        <f>SUM(每日用量!PU37:PU38)</f>
        <v>108.89999999999236</v>
      </c>
      <c r="PT10" s="96">
        <f>SUM(每日用量!PV37:PV38)</f>
        <v>109.700000000008</v>
      </c>
      <c r="PU10" s="96">
        <f>SUM(每日用量!PW37:PW38)</f>
        <v>104.69999999998799</v>
      </c>
      <c r="PV10" s="96">
        <f>SUM(每日用量!PX37:PX38)</f>
        <v>100.100000000004</v>
      </c>
      <c r="PW10" s="96">
        <f>SUM(每日用量!PY37:PY38)</f>
        <v>93.600000000002183</v>
      </c>
      <c r="PX10" s="96">
        <f>SUM(每日用量!PZ37:PZ38)</f>
        <v>57.400000000005093</v>
      </c>
      <c r="PY10" s="96">
        <f>SUM(每日用量!QA37:QA38)</f>
        <v>95.699999999991633</v>
      </c>
      <c r="PZ10" s="96">
        <f>SUM(每日用量!QB37:QB38)</f>
        <v>95.899999999997817</v>
      </c>
      <c r="QA10" s="96">
        <f>SUM(每日用量!QC37:QC38)</f>
        <v>94.80000000000291</v>
      </c>
      <c r="QB10" s="96">
        <f>SUM(每日用量!QD37:QD38)</f>
        <v>99.500000000009095</v>
      </c>
      <c r="QC10" s="96">
        <f>SUM(每日用量!QE37:QE38)</f>
        <v>99.299999999990177</v>
      </c>
      <c r="QD10" s="96">
        <f>SUM(每日用量!QF37:QF38)</f>
        <v>76.900000000003274</v>
      </c>
      <c r="QE10" s="96">
        <f>SUM(每日用量!QG37:QG38)</f>
        <v>56.500000000005457</v>
      </c>
      <c r="QF10" s="96">
        <f>SUM(每日用量!QH37:QH38)</f>
        <v>110.39999999999236</v>
      </c>
      <c r="QG10" s="96">
        <f>SUM(每日用量!QI37:QI38)</f>
        <v>95.800000000004729</v>
      </c>
      <c r="QH10" s="96">
        <f>SUM(每日用量!QJ37:QJ38)</f>
        <v>92.500000000003638</v>
      </c>
      <c r="QI10" s="96">
        <f>SUM(每日用量!QK37:QK38)</f>
        <v>91.899999999999636</v>
      </c>
      <c r="QJ10" s="96">
        <f>SUM(每日用量!QL37:QL38)</f>
        <v>95.399999999994179</v>
      </c>
      <c r="QK10" s="96">
        <f>SUM(每日用量!QM37:QM38)</f>
        <v>94.899999999994179</v>
      </c>
      <c r="QL10" s="96">
        <f>SUM(每日用量!QN37:QN38)</f>
        <v>56.100000000000364</v>
      </c>
      <c r="QM10" s="96">
        <f>SUM(每日用量!QO37:QO38)</f>
        <v>99.300000000004729</v>
      </c>
      <c r="QN10" s="96">
        <f>SUM(每日用量!QP37:QP38)</f>
        <v>94.400000000003274</v>
      </c>
      <c r="QO10" s="96">
        <f>SUM(每日用量!QQ37:QQ38)</f>
        <v>97.300000000001091</v>
      </c>
      <c r="QP10" s="96">
        <f>SUM(每日用量!QR37:QR38)</f>
        <v>93.599999999996726</v>
      </c>
      <c r="QQ10" s="96">
        <f>SUM(每日用量!QS37:QS38)</f>
        <v>89.200000000006185</v>
      </c>
      <c r="QR10" s="96">
        <f>SUM(每日用量!QT37:QT38)</f>
        <v>82.999999999990905</v>
      </c>
      <c r="QS10" s="96">
        <f>SUM(每日用量!QU37:QU38)</f>
        <v>58.599999999996726</v>
      </c>
      <c r="QT10" s="96">
        <f>SUM(每日用量!QV37:QV38)</f>
        <v>94.500000000009095</v>
      </c>
      <c r="QU10" s="96">
        <f>SUM(每日用量!QW37:QW38)</f>
        <v>97.100000000000364</v>
      </c>
      <c r="QV10" s="96">
        <f>SUM(每日用量!QX37:QX38)</f>
        <v>93.099999999996726</v>
      </c>
      <c r="QW10" s="96">
        <f>SUM(每日用量!QY37:QY38)</f>
        <v>99.599999999996726</v>
      </c>
      <c r="QX10" s="96">
        <f>SUM(每日用量!QZ37:QZ38)</f>
        <v>94.700000000002547</v>
      </c>
      <c r="QY10" s="96">
        <f>SUM(每日用量!RA37:RA38)</f>
        <v>88.100000000000364</v>
      </c>
      <c r="QZ10" s="96">
        <f>SUM(每日用量!RB37:RB38)</f>
        <v>54.600000000002183</v>
      </c>
      <c r="RA10" s="96">
        <f>SUM(每日用量!RC37:RC38)</f>
        <v>93.799999999997453</v>
      </c>
      <c r="RB10" s="96">
        <f>SUM(每日用量!RD37:RD38)</f>
        <v>98.700000000006185</v>
      </c>
      <c r="RC10" s="96">
        <f>SUM(每日用量!RE37:RE38)</f>
        <v>100.49999999999454</v>
      </c>
      <c r="RD10" s="96">
        <f>SUM(每日用量!RF37:RF38)</f>
        <v>103.899999999996</v>
      </c>
      <c r="RE10" s="96">
        <f>SUM(每日用量!RG37:RG38)</f>
        <v>98.600000000009459</v>
      </c>
      <c r="RF10" s="96">
        <f>SUM(每日用量!RH37:RH38)</f>
        <v>106.39999999999054</v>
      </c>
      <c r="RG10" s="96">
        <f>SUM(每日用量!RI37:RI38)</f>
        <v>60.100000000009459</v>
      </c>
      <c r="RH10" s="96">
        <f>SUM(每日用量!RJ37:RJ38)</f>
        <v>117.19999999999163</v>
      </c>
      <c r="RI10" s="96">
        <f>SUM(每日用量!RK37:RK38)</f>
        <v>108.20000000000618</v>
      </c>
      <c r="RJ10" s="96">
        <f>SUM(每日用量!RL37:RL38)</f>
        <v>112.899999999996</v>
      </c>
      <c r="RK10" s="96">
        <f>SUM(每日用量!RM37:RM38)</f>
        <v>106.90000000000327</v>
      </c>
      <c r="RL10" s="96">
        <f>SUM(每日用量!RN37:RN38)</f>
        <v>105.99999999999454</v>
      </c>
      <c r="RM10" s="96">
        <f>SUM(每日用量!RO37:RO38)</f>
        <v>98.200000000008004</v>
      </c>
      <c r="RN10" s="96">
        <f>SUM(每日用量!RP37:RP38)</f>
        <v>56.69999999999709</v>
      </c>
      <c r="RO10" s="96">
        <f>SUM(每日用量!RQ37:RQ38)</f>
        <v>70.999999999998181</v>
      </c>
      <c r="RP10" s="96">
        <f>SUM(每日用量!RR37:RR38)</f>
        <v>105.50000000000182</v>
      </c>
      <c r="RQ10" s="96">
        <f>SUM(每日用量!RS37:RS38)</f>
        <v>96.30000000000291</v>
      </c>
      <c r="RR10" s="96">
        <f>SUM(每日用量!RT37:RT38)</f>
        <v>65.199999999995271</v>
      </c>
      <c r="RS10" s="96">
        <f>SUM(每日用量!RU37:RU38)</f>
        <v>66.30000000000291</v>
      </c>
      <c r="RT10" s="96">
        <f>SUM(每日用量!RV37:RV38)</f>
        <v>68.19999999999709</v>
      </c>
      <c r="RU10" s="96">
        <f>SUM(每日用量!RW37:RW38)</f>
        <v>55.899999999999636</v>
      </c>
      <c r="RV10" s="96">
        <f>SUM(每日用量!RX37:RX38)</f>
        <v>105.59999999999309</v>
      </c>
      <c r="RW10" s="96">
        <f>SUM(每日用量!RY37:RY38)</f>
        <v>105.40000000001237</v>
      </c>
      <c r="RX10" s="96">
        <f>SUM(每日用量!RZ37:RZ38)</f>
        <v>103.799999999992</v>
      </c>
      <c r="RY10" s="96">
        <f>SUM(每日用量!SA37:SA38)</f>
        <v>110.80000000000291</v>
      </c>
      <c r="RZ10" s="96">
        <f>SUM(每日用量!SB37:SB38)</f>
        <v>111.49999999999636</v>
      </c>
      <c r="SA10" s="96">
        <f>SUM(每日用量!SC37:SC38)</f>
        <v>111.60000000000218</v>
      </c>
      <c r="SB10" s="96">
        <f>SUM(每日用量!SD37:SD38)</f>
        <v>62.900000000006912</v>
      </c>
      <c r="SC10" s="96">
        <f>SUM(每日用量!SE37:SE38)</f>
        <v>110.09999999999127</v>
      </c>
      <c r="SD10" s="96">
        <f>SUM(每日用量!SF37:SF38)</f>
        <v>111.89999999999964</v>
      </c>
      <c r="SE10" s="96">
        <f>SUM(每日用量!SG37:SG38)</f>
        <v>113.60000000000946</v>
      </c>
      <c r="SF10" s="96">
        <f>SUM(每日用量!SH37:SH38)</f>
        <v>113.39999999999964</v>
      </c>
      <c r="SG10" s="96">
        <f>SUM(每日用量!SI37:SI38)</f>
        <v>108.69999999999709</v>
      </c>
      <c r="SH10" s="96">
        <f>SUM(每日用量!SJ37:SJ38)</f>
        <v>93.399999999999636</v>
      </c>
      <c r="SI10" s="96">
        <f>SUM(每日用量!SK37:SK38)</f>
        <v>56.499999999990905</v>
      </c>
      <c r="SJ10" s="96">
        <f>SUM(每日用量!SL37:SL38)</f>
        <v>114.00000000001273</v>
      </c>
      <c r="SK10" s="96">
        <f>SUM(每日用量!SM37:SM38)</f>
        <v>114.79999999999018</v>
      </c>
      <c r="SL10" s="96">
        <f>SUM(每日用量!SN37:SN38)</f>
        <v>112.80000000000109</v>
      </c>
      <c r="SM10" s="96">
        <f>SUM(每日用量!SO37:SO38)</f>
        <v>107.20000000000255</v>
      </c>
      <c r="SN10" s="96">
        <f>SUM(每日用量!SP37:SP38)</f>
        <v>110.49999999999454</v>
      </c>
      <c r="SO10" s="96">
        <f>SUM(每日用量!SQ37:SQ38)</f>
        <v>100.90000000000146</v>
      </c>
      <c r="SP10" s="96">
        <f>SUM(每日用量!SR37:SR38)</f>
        <v>59.100000000000364</v>
      </c>
      <c r="SQ10" s="96">
        <f>SUM(每日用量!SS37:SS38)</f>
        <v>105.69999999999709</v>
      </c>
      <c r="SR10" s="96">
        <f>SUM(每日用量!ST37:ST38)</f>
        <v>110.20000000000618</v>
      </c>
      <c r="SS10" s="96">
        <f>SUM(每日用量!SU37:SU38)</f>
        <v>100.29999999999382</v>
      </c>
      <c r="ST10" s="96">
        <f>SUM(每日用量!SV37:SV38)</f>
        <v>103.60000000000036</v>
      </c>
      <c r="SU10" s="96">
        <f>SUM(每日用量!SW37:SW38)</f>
        <v>101.39999999999964</v>
      </c>
      <c r="SV10" s="96">
        <f>SUM(每日用量!SX37:SX38)</f>
        <v>85.100000000004002</v>
      </c>
      <c r="SW10" s="96">
        <f>SUM(每日用量!SY37:SY38)</f>
        <v>55.199999999998909</v>
      </c>
      <c r="SX10" s="96">
        <f>SUM(每日用量!SZ37:SZ38)</f>
        <v>110.10000000000946</v>
      </c>
      <c r="SY10" s="96">
        <f>SUM(每日用量!TA37:TA38)</f>
        <v>112.69999999998799</v>
      </c>
      <c r="SZ10" s="96">
        <f>SUM(每日用量!TB37:TB38)</f>
        <v>107.79999999999927</v>
      </c>
      <c r="TA10" s="96">
        <f>SUM(每日用量!TC37:TC38)</f>
        <v>106.6000000000131</v>
      </c>
      <c r="TB10" s="96">
        <f>SUM(每日用量!TD37:TD38)</f>
        <v>104.79999999999018</v>
      </c>
      <c r="TC10" s="96">
        <f>SUM(每日用量!TE37:TE38)</f>
        <v>98.700000000006185</v>
      </c>
      <c r="TD10" s="96">
        <f>SUM(每日用量!TF37:TF38)</f>
        <v>58.500000000003638</v>
      </c>
      <c r="TE10" s="96">
        <f>SUM(每日用量!TG37:TG38)</f>
        <v>113.09999999999127</v>
      </c>
      <c r="TF10" s="96">
        <f>SUM(每日用量!TH37:TH38)</f>
        <v>114.00000000000728</v>
      </c>
      <c r="TG10" s="96">
        <f>SUM(每日用量!TI37:TI38)</f>
        <v>103.59999999998945</v>
      </c>
      <c r="TH10" s="96">
        <f>SUM(每日用量!TJ37:TJ38)</f>
        <v>100.39999999999964</v>
      </c>
      <c r="TI10" s="96">
        <f>SUM(每日用量!TK37:TK38)</f>
        <v>101.50000000000909</v>
      </c>
      <c r="TJ10" s="96">
        <f>SUM(每日用量!TL37:TL38)</f>
        <v>83.199999999998909</v>
      </c>
      <c r="TK10" s="96">
        <f>SUM(每日用量!TM37:TM38)</f>
        <v>56.900000000003274</v>
      </c>
      <c r="TL10" s="96">
        <f>SUM(每日用量!TN37:TN38)</f>
        <v>110.09999999998945</v>
      </c>
    </row>
    <row r="11" spans="1:532">
      <c r="A11" s="95" t="s">
        <v>473</v>
      </c>
      <c r="B11" s="96">
        <f>每日用量!D125</f>
        <v>55</v>
      </c>
      <c r="C11" s="96">
        <f>每日用量!E125</f>
        <v>106</v>
      </c>
      <c r="D11" s="96">
        <f>每日用量!F125</f>
        <v>105</v>
      </c>
      <c r="E11" s="96">
        <f>每日用量!G125</f>
        <v>103.29999999999563</v>
      </c>
      <c r="F11" s="96">
        <f>每日用量!H125</f>
        <v>87.5</v>
      </c>
      <c r="G11" s="96">
        <f>每日用量!I125</f>
        <v>118.5</v>
      </c>
      <c r="H11" s="96">
        <f>每日用量!J125</f>
        <v>117.70000000000437</v>
      </c>
      <c r="I11" s="96">
        <f>每日用量!K125</f>
        <v>117.89999999999418</v>
      </c>
      <c r="J11" s="96">
        <f>每日用量!L125</f>
        <v>121.5</v>
      </c>
      <c r="K11" s="96">
        <f>每日用量!M125</f>
        <v>121.20000000000437</v>
      </c>
      <c r="L11" s="96">
        <f>每日用量!N125</f>
        <v>117.19999999999709</v>
      </c>
      <c r="M11" s="96">
        <f>每日用量!O125</f>
        <v>79.200000000004366</v>
      </c>
      <c r="N11" s="96">
        <f>每日用量!P125</f>
        <v>115.09999999999854</v>
      </c>
      <c r="O11" s="96">
        <f>每日用量!Q125</f>
        <v>122.40000000000146</v>
      </c>
      <c r="P11" s="96">
        <f>每日用量!R125</f>
        <v>122.5</v>
      </c>
      <c r="Q11" s="96">
        <f>每日用量!S125</f>
        <v>116.79999999999563</v>
      </c>
      <c r="R11" s="96">
        <f>每日用量!T125</f>
        <v>123.5</v>
      </c>
      <c r="S11" s="96">
        <f>每日用量!U125</f>
        <v>117.40000000000146</v>
      </c>
      <c r="T11" s="96">
        <f>每日用量!V125</f>
        <v>92.099999999998545</v>
      </c>
      <c r="U11" s="96">
        <f>每日用量!W125</f>
        <v>115.80000000000291</v>
      </c>
      <c r="V11" s="96">
        <f>每日用量!X125</f>
        <v>109.69999999999709</v>
      </c>
      <c r="W11" s="96">
        <f>每日用量!Y125</f>
        <v>114.09999999999854</v>
      </c>
      <c r="X11" s="96">
        <f>每日用量!Z125</f>
        <v>123</v>
      </c>
      <c r="Y11" s="96">
        <f>每日用量!AA125</f>
        <v>106.5</v>
      </c>
      <c r="Z11" s="96">
        <f>每日用量!AB125</f>
        <v>102.80000000000291</v>
      </c>
      <c r="AA11" s="96">
        <f>每日用量!AC125</f>
        <v>69.099999999998545</v>
      </c>
      <c r="AB11" s="96">
        <f>每日用量!AD125</f>
        <v>63.700000000004366</v>
      </c>
      <c r="AC11" s="96">
        <f>每日用量!AE125</f>
        <v>37.299999999995634</v>
      </c>
      <c r="AD11" s="96">
        <f>每日用量!AF125</f>
        <v>36.599999999998545</v>
      </c>
      <c r="AE11" s="96">
        <f>每日用量!AG125</f>
        <v>50.100000000005821</v>
      </c>
      <c r="AF11" s="96">
        <f>每日用量!AH125</f>
        <v>49.69999999999709</v>
      </c>
      <c r="AG11" s="96">
        <f>每日用量!AI125</f>
        <v>50.30000000000291</v>
      </c>
      <c r="AH11" s="96">
        <f>每日用量!AJ125</f>
        <v>52.299999999995634</v>
      </c>
      <c r="AI11" s="96">
        <f>每日用量!AK125</f>
        <v>99.200000000004366</v>
      </c>
      <c r="AJ11" s="96">
        <f>每日用量!AL125</f>
        <v>100.59999999999854</v>
      </c>
      <c r="AK11" s="96">
        <f>每日用量!AM125</f>
        <v>108.09999999999854</v>
      </c>
      <c r="AL11" s="96">
        <f>每日用量!AN125</f>
        <v>104.69999999999709</v>
      </c>
      <c r="AM11" s="96">
        <f>每日用量!AO125</f>
        <v>104.5</v>
      </c>
      <c r="AN11" s="96">
        <f>每日用量!AP125</f>
        <v>103.40000000000146</v>
      </c>
      <c r="AO11" s="96">
        <f>每日用量!AQ125</f>
        <v>91.599999999998545</v>
      </c>
      <c r="AP11" s="96">
        <f>每日用量!AR125</f>
        <v>106.80000000000291</v>
      </c>
      <c r="AQ11" s="96">
        <f>每日用量!AS125</f>
        <v>105.19999999999709</v>
      </c>
      <c r="AR11" s="96">
        <f>每日用量!AT125</f>
        <v>109</v>
      </c>
      <c r="AS11" s="96">
        <f>每日用量!AU125</f>
        <v>108.40000000000146</v>
      </c>
      <c r="AT11" s="96">
        <f>每日用量!AV125</f>
        <v>105.09999999999854</v>
      </c>
      <c r="AU11" s="96">
        <f>每日用量!AW125</f>
        <v>99.100000000005821</v>
      </c>
      <c r="AV11" s="96">
        <f>每日用量!AX125</f>
        <v>51.399999999994179</v>
      </c>
      <c r="AW11" s="96">
        <f>每日用量!AY125</f>
        <v>103</v>
      </c>
      <c r="AX11" s="96">
        <f>每日用量!AZ125</f>
        <v>103</v>
      </c>
      <c r="AY11" s="96">
        <f>每日用量!BA125</f>
        <v>98.400000000001455</v>
      </c>
      <c r="AZ11" s="96">
        <f>每日用量!BB125</f>
        <v>98.599999999998545</v>
      </c>
      <c r="BA11" s="96">
        <f>每日用量!BC125</f>
        <v>94.30000000000291</v>
      </c>
      <c r="BB11" s="96">
        <f>每日用量!BD125</f>
        <v>91.69999999999709</v>
      </c>
      <c r="BC11" s="96">
        <f>每日用量!BE125</f>
        <v>74.400000000008731</v>
      </c>
      <c r="BD11" s="96">
        <f>每日用量!BF125</f>
        <v>92.799999999988358</v>
      </c>
      <c r="BE11" s="96">
        <f>每日用量!BG125</f>
        <v>90.400000000008731</v>
      </c>
      <c r="BF11" s="96">
        <f>每日用量!BH125</f>
        <v>94.80000000000291</v>
      </c>
      <c r="BG11" s="96">
        <f>每日用量!BI125</f>
        <v>101.69999999999709</v>
      </c>
      <c r="BH11" s="96">
        <f>每日用量!BJ125</f>
        <v>104.09999999999127</v>
      </c>
      <c r="BI11" s="96">
        <f>每日用量!BK125</f>
        <v>94</v>
      </c>
      <c r="BJ11" s="96">
        <f>每日用量!BL125</f>
        <v>95.900000000008731</v>
      </c>
      <c r="BK11" s="96">
        <f>每日用量!BM125</f>
        <v>105.19999999999709</v>
      </c>
      <c r="BL11" s="96">
        <f>每日用量!BN125</f>
        <v>107.80000000000291</v>
      </c>
      <c r="BM11" s="96">
        <f>每日用量!BO125</f>
        <v>104.30000000000291</v>
      </c>
      <c r="BN11" s="96">
        <f>每日用量!BP125</f>
        <v>113.89999999999418</v>
      </c>
      <c r="BO11" s="96">
        <f>每日用量!BQ125</f>
        <v>106.60000000000582</v>
      </c>
      <c r="BP11" s="96">
        <f>每日用量!BR125</f>
        <v>111.19999999999709</v>
      </c>
      <c r="BQ11" s="96">
        <f>每日用量!BS125</f>
        <v>81.19999999999709</v>
      </c>
      <c r="BR11" s="96">
        <f>每日用量!BT125</f>
        <v>114.19999999999709</v>
      </c>
      <c r="BS11" s="96">
        <f>每日用量!BU125</f>
        <v>114</v>
      </c>
      <c r="BT11" s="96">
        <f>每日用量!BV125</f>
        <v>116.90000000000873</v>
      </c>
      <c r="BU11" s="96">
        <f>每日用量!BW125</f>
        <v>112.29999999998836</v>
      </c>
      <c r="BV11" s="96">
        <f>每日用量!BX125</f>
        <v>109.90000000000873</v>
      </c>
      <c r="BW11" s="96">
        <f>每日用量!BY125</f>
        <v>116.89999999999418</v>
      </c>
      <c r="BX11" s="96">
        <f>每日用量!BZ125</f>
        <v>91.900000000008731</v>
      </c>
      <c r="BY11" s="96">
        <f>每日用量!CA125</f>
        <v>105.59999999999127</v>
      </c>
      <c r="BZ11" s="96">
        <f>每日用量!CB125</f>
        <v>104</v>
      </c>
      <c r="CA11" s="96">
        <f>每日用量!CC125</f>
        <v>109</v>
      </c>
      <c r="CB11" s="96">
        <f>每日用量!CD125</f>
        <v>110.40000000000873</v>
      </c>
      <c r="CC11" s="96">
        <f>每日用量!CE125</f>
        <v>110.69999999999709</v>
      </c>
      <c r="CD11" s="96">
        <f>每日用量!CF125</f>
        <v>106.69999999999709</v>
      </c>
      <c r="CE11" s="96">
        <f>每日用量!CG125</f>
        <v>74.80000000000291</v>
      </c>
      <c r="CF11" s="96">
        <f>每日用量!CH125</f>
        <v>111.09999999999127</v>
      </c>
      <c r="CG11" s="96">
        <f>每日用量!CI125</f>
        <v>108.40000000000873</v>
      </c>
      <c r="CH11" s="96">
        <f>每日用量!CJ125</f>
        <v>108.39999999999418</v>
      </c>
      <c r="CI11" s="96">
        <f>每日用量!CK125</f>
        <v>109.60000000000582</v>
      </c>
      <c r="CJ11" s="96">
        <f>每日用量!CL125</f>
        <v>110</v>
      </c>
      <c r="CK11" s="96">
        <f>每日用量!CM125</f>
        <v>108.39999999999418</v>
      </c>
      <c r="CL11" s="96">
        <f>每日用量!CN125</f>
        <v>92.900000000008731</v>
      </c>
      <c r="CM11" s="96">
        <f>每日用量!CO125</f>
        <v>101.89999999999418</v>
      </c>
      <c r="CN11" s="96">
        <f>每日用量!CP125</f>
        <v>89.19999999999709</v>
      </c>
      <c r="CO11" s="96">
        <f>每日用量!CQ125</f>
        <v>96</v>
      </c>
      <c r="CP11" s="96">
        <f>每日用量!CR125</f>
        <v>93.400000000008731</v>
      </c>
      <c r="CQ11" s="96">
        <f>每日用量!CS125</f>
        <v>97</v>
      </c>
      <c r="CR11" s="96">
        <f>每日用量!CT125</f>
        <v>92.299999999988358</v>
      </c>
      <c r="CS11" s="96">
        <f>每日用量!CU125</f>
        <v>78.700000000011642</v>
      </c>
      <c r="CT11" s="96">
        <f>每日用量!CV125</f>
        <v>82.799999999988358</v>
      </c>
      <c r="CU11" s="96">
        <f>每日用量!CW125</f>
        <v>92.900000000008731</v>
      </c>
      <c r="CV11" s="96">
        <f>每日用量!CX125</f>
        <v>94.899999999994179</v>
      </c>
      <c r="CW11" s="96">
        <f>每日用量!CY125</f>
        <v>97.900000000008731</v>
      </c>
      <c r="CX11" s="96">
        <f>每日用量!CZ125</f>
        <v>106.29999999998836</v>
      </c>
      <c r="CY11" s="96">
        <f>每日用量!DA125</f>
        <v>95.400000000008731</v>
      </c>
      <c r="CZ11" s="96">
        <f>每日用量!DB125</f>
        <v>71</v>
      </c>
      <c r="DA11" s="96">
        <f>每日用量!DC125</f>
        <v>91.899999999994179</v>
      </c>
      <c r="DB11" s="96">
        <f>每日用量!DD125</f>
        <v>100.60000000000582</v>
      </c>
      <c r="DC11" s="96">
        <f>每日用量!DE125</f>
        <v>97.30000000000291</v>
      </c>
      <c r="DD11" s="96">
        <f>每日用量!DF125</f>
        <v>92.599999999991269</v>
      </c>
      <c r="DE11" s="96">
        <f>每日用量!DG125</f>
        <v>93.900000000008731</v>
      </c>
      <c r="DF11" s="96">
        <f>每日用量!DH125</f>
        <v>101</v>
      </c>
      <c r="DG11" s="96">
        <f>每日用量!DI125</f>
        <v>87</v>
      </c>
      <c r="DH11" s="96">
        <f>每日用量!DJ125</f>
        <v>96.299999999988358</v>
      </c>
      <c r="DI11" s="96">
        <f>每日用量!DK125</f>
        <v>93.900000000008731</v>
      </c>
      <c r="DJ11" s="96">
        <f>每日用量!DL125</f>
        <v>91.5</v>
      </c>
      <c r="DK11" s="96">
        <f>每日用量!DM125</f>
        <v>93.19999999999709</v>
      </c>
      <c r="DL11" s="96">
        <f>每日用量!DN125</f>
        <v>92.30000000000291</v>
      </c>
      <c r="DM11" s="96">
        <f>每日用量!DO125</f>
        <v>89.599999999991269</v>
      </c>
      <c r="DN11" s="96">
        <f>每日用量!DP125</f>
        <v>80.700000000011642</v>
      </c>
      <c r="DO11" s="96">
        <f>每日用量!DQ125</f>
        <v>91.599999999991269</v>
      </c>
      <c r="DP11" s="96">
        <f>每日用量!DR125</f>
        <v>92.19999999999709</v>
      </c>
      <c r="DQ11" s="96">
        <f>每日用量!DS125</f>
        <v>78.30000000000291</v>
      </c>
      <c r="DR11" s="96">
        <f>每日用量!DT125</f>
        <v>63.69999999999709</v>
      </c>
      <c r="DS11" s="96">
        <f>每日用量!DU125</f>
        <v>94</v>
      </c>
      <c r="DT11" s="96">
        <f>每日用量!DV125</f>
        <v>91</v>
      </c>
      <c r="DU11" s="96">
        <f>每日用量!DW125</f>
        <v>76.30000000000291</v>
      </c>
      <c r="DV11" s="96">
        <f>每日用量!DX125</f>
        <v>100.60000000000582</v>
      </c>
      <c r="DW11" s="96">
        <f>每日用量!DY125</f>
        <v>94.80000000000291</v>
      </c>
      <c r="DX11" s="96">
        <f>每日用量!DZ125</f>
        <v>91</v>
      </c>
      <c r="DY11" s="96">
        <f>每日用量!EA125</f>
        <v>52.399999999994179</v>
      </c>
      <c r="DZ11" s="96">
        <f>每日用量!EB125</f>
        <v>97.5</v>
      </c>
      <c r="EA11" s="96">
        <f>每日用量!EC125</f>
        <v>91.19999999999709</v>
      </c>
      <c r="EB11" s="96">
        <f>每日用量!ED125</f>
        <v>77</v>
      </c>
      <c r="EC11" s="96">
        <f>每日用量!EE125</f>
        <v>95.600000000005821</v>
      </c>
      <c r="ED11" s="96">
        <f>每日用量!EF125</f>
        <v>93.899999999994179</v>
      </c>
      <c r="EE11" s="96">
        <f>每日用量!EG125</f>
        <v>95.19999999999709</v>
      </c>
      <c r="EF11" s="96">
        <f>每日用量!EH125</f>
        <v>94.5</v>
      </c>
      <c r="EG11" s="96">
        <f>每日用量!EI125</f>
        <v>96.700000000011642</v>
      </c>
      <c r="EH11" s="96">
        <f>每日用量!EJ125</f>
        <v>93.69999999999709</v>
      </c>
      <c r="EI11" s="96">
        <f>每日用量!EK125</f>
        <v>83.69999999999709</v>
      </c>
      <c r="EJ11" s="96">
        <f>每日用量!EL125</f>
        <v>95.19999999999709</v>
      </c>
      <c r="EK11" s="96">
        <f>每日用量!EM125</f>
        <v>94.600000000005821</v>
      </c>
      <c r="EL11" s="96">
        <f>每日用量!EN125</f>
        <v>99.80000000000291</v>
      </c>
      <c r="EM11" s="96">
        <f>每日用量!EO125</f>
        <v>98.899999999994179</v>
      </c>
      <c r="EN11" s="96">
        <f>每日用量!EP125</f>
        <v>96.5</v>
      </c>
      <c r="EO11" s="96">
        <f>每日用量!EQ125</f>
        <v>82.80000000000291</v>
      </c>
      <c r="EP11" s="96">
        <f>每日用量!ER125</f>
        <v>34.80000000000291</v>
      </c>
      <c r="EQ11" s="96">
        <f>每日用量!ES125</f>
        <v>95.19999999999709</v>
      </c>
      <c r="ER11" s="96">
        <f>每日用量!ET125</f>
        <v>91.30000000000291</v>
      </c>
      <c r="ES11" s="96">
        <f>每日用量!EU125</f>
        <v>92.599999999991269</v>
      </c>
      <c r="ET11" s="96">
        <f>每日用量!EV125</f>
        <v>90.80000000000291</v>
      </c>
      <c r="EU11" s="96">
        <f>每日用量!EW125</f>
        <v>82.100000000005821</v>
      </c>
      <c r="EV11" s="96">
        <f>每日用量!EX125</f>
        <v>95.69999999999709</v>
      </c>
      <c r="EW11" s="96">
        <f>每日用量!EY125</f>
        <v>76.5</v>
      </c>
      <c r="EX11" s="96">
        <f>每日用量!EZ125</f>
        <v>93.19999999999709</v>
      </c>
      <c r="EY11" s="96">
        <f>每日用量!FA125</f>
        <v>95</v>
      </c>
      <c r="EZ11" s="96">
        <f>每日用量!FB125</f>
        <v>96.80000000000291</v>
      </c>
      <c r="FA11" s="96">
        <f>每日用量!FC125</f>
        <v>97.099999999991269</v>
      </c>
      <c r="FB11" s="96">
        <f>每日用量!FD125</f>
        <v>96.700000000011642</v>
      </c>
      <c r="FC11" s="96">
        <f>每日用量!FE125</f>
        <v>98.799999999988358</v>
      </c>
      <c r="FD11" s="96">
        <f>每日用量!FF125</f>
        <v>79.30000000000291</v>
      </c>
      <c r="FE11" s="96">
        <f>每日用量!FG125</f>
        <v>98.900000000008731</v>
      </c>
      <c r="FF11" s="96">
        <f>每日用量!FH125</f>
        <v>102.69999999999709</v>
      </c>
      <c r="FG11" s="96">
        <f>每日用量!FI125</f>
        <v>101.80000000000291</v>
      </c>
      <c r="FH11" s="96">
        <f>每日用量!FJ125</f>
        <v>99.599999999991269</v>
      </c>
      <c r="FI11" s="96">
        <f>每日用量!FK125</f>
        <v>101.69999999999709</v>
      </c>
      <c r="FJ11" s="96">
        <f>每日用量!FL125</f>
        <v>101.5</v>
      </c>
      <c r="FK11" s="96">
        <f>每日用量!FM125</f>
        <v>82.5</v>
      </c>
      <c r="FL11" s="96">
        <f>每日用量!FN125</f>
        <v>105.10000000000582</v>
      </c>
      <c r="FM11" s="96">
        <f>每日用量!FO125</f>
        <v>99.69999999999709</v>
      </c>
      <c r="FN11" s="96">
        <f>每日用量!FP125</f>
        <v>100.30000000000291</v>
      </c>
      <c r="FO11" s="96">
        <f>每日用量!FQ125</f>
        <v>104.39999999999418</v>
      </c>
      <c r="FP11" s="96">
        <f>每日用量!FR125</f>
        <v>98.700000000011642</v>
      </c>
      <c r="FQ11" s="96">
        <f>每日用量!FS125</f>
        <v>99.099999999991269</v>
      </c>
      <c r="FR11" s="96">
        <f>每日用量!FT125</f>
        <v>83.69999999999709</v>
      </c>
      <c r="FS11" s="96">
        <f>每日用量!FU125</f>
        <v>100.70000000001164</v>
      </c>
      <c r="FT11" s="96">
        <f>每日用量!FV125</f>
        <v>99.299999999988358</v>
      </c>
      <c r="FU11" s="96">
        <f>每日用量!FW125</f>
        <v>104.70000000001164</v>
      </c>
      <c r="FV11" s="96">
        <f>每日用量!FX125</f>
        <v>103.29999999998836</v>
      </c>
      <c r="FW11" s="96">
        <f>每日用量!FY125</f>
        <v>100.10000000000582</v>
      </c>
      <c r="FX11" s="96">
        <f>每日用量!FZ125</f>
        <v>98.899999999994179</v>
      </c>
      <c r="FY11" s="96">
        <f>每日用量!GA125</f>
        <v>63.700000000011642</v>
      </c>
      <c r="FZ11" s="96">
        <f>每日用量!GB125</f>
        <v>99.5</v>
      </c>
      <c r="GA11" s="96">
        <f>每日用量!GC125</f>
        <v>99.399999999994179</v>
      </c>
      <c r="GB11" s="96">
        <f>每日用量!GD125</f>
        <v>97.30000000000291</v>
      </c>
      <c r="GC11" s="96">
        <f>每日用量!GE125</f>
        <v>94</v>
      </c>
      <c r="GD11" s="96">
        <f>每日用量!GF125</f>
        <v>96.30000000000291</v>
      </c>
      <c r="GE11" s="96">
        <f>每日用量!GG125</f>
        <v>102.79999999998836</v>
      </c>
      <c r="GF11" s="96">
        <f>每日用量!GH125</f>
        <v>79.400000000008731</v>
      </c>
      <c r="GG11" s="96">
        <f>每日用量!GI125</f>
        <v>103.5</v>
      </c>
      <c r="GH11" s="96">
        <f>每日用量!GJ125</f>
        <v>105.80000000000291</v>
      </c>
      <c r="GI11" s="96">
        <f>每日用量!GK125</f>
        <v>104.59999999999127</v>
      </c>
      <c r="GJ11" s="96">
        <f>每日用量!GL125</f>
        <v>108.60000000000582</v>
      </c>
      <c r="GK11" s="96">
        <f>每日用量!GM125</f>
        <v>101.30000000000291</v>
      </c>
      <c r="GL11" s="96">
        <f>每日用量!GN125</f>
        <v>95.19999999999709</v>
      </c>
      <c r="GM11" s="96">
        <f>每日用量!GO125</f>
        <v>55.399999999994179</v>
      </c>
      <c r="GN11" s="96">
        <f>每日用量!GP125</f>
        <v>99.5</v>
      </c>
      <c r="GO11" s="96">
        <f>每日用量!GQ125</f>
        <v>93.400000000008731</v>
      </c>
      <c r="GP11" s="96">
        <f>每日用量!GR125</f>
        <v>102.79999999998836</v>
      </c>
      <c r="GQ11" s="96">
        <f>每日用量!GS125</f>
        <v>101.40000000000873</v>
      </c>
      <c r="GR11" s="96">
        <f>每日用量!GT125</f>
        <v>101.89999999999418</v>
      </c>
      <c r="GS11" s="96">
        <f>每日用量!GU125</f>
        <v>100.90000000000873</v>
      </c>
      <c r="GT11" s="96">
        <f>每日用量!GV125</f>
        <v>72.19999999999709</v>
      </c>
      <c r="GU11" s="96">
        <f>每日用量!GW125</f>
        <v>100.09999999999127</v>
      </c>
      <c r="GV11" s="96">
        <f>每日用量!GX125</f>
        <v>50.600000000005821</v>
      </c>
      <c r="GW11" s="96">
        <f>每日用量!GY125</f>
        <v>101.30000000000291</v>
      </c>
      <c r="GX11" s="96">
        <f>每日用量!GZ125</f>
        <v>100.69999999999709</v>
      </c>
      <c r="GY11" s="96">
        <f>每日用量!HA125</f>
        <v>102.19999999999709</v>
      </c>
      <c r="GZ11" s="96">
        <f>每日用量!HB125</f>
        <v>106.5</v>
      </c>
      <c r="HA11" s="96">
        <f>每日用量!HC125</f>
        <v>69.100000000005821</v>
      </c>
      <c r="HB11" s="96">
        <f>每日用量!HD125</f>
        <v>111.19999999999709</v>
      </c>
      <c r="HC11" s="96">
        <f>每日用量!HE125</f>
        <v>116.89999999999418</v>
      </c>
      <c r="HD11" s="96">
        <f>每日用量!HF125</f>
        <v>116.20000000001164</v>
      </c>
      <c r="HE11" s="96">
        <f>每日用量!HG125</f>
        <v>114.5</v>
      </c>
      <c r="HF11" s="96">
        <f>每日用量!HH125</f>
        <v>115.89999999999418</v>
      </c>
      <c r="HG11" s="96">
        <f>每日用量!HI125</f>
        <v>108.5</v>
      </c>
      <c r="HH11" s="96">
        <f>每日用量!HJ125</f>
        <v>103</v>
      </c>
      <c r="HI11" s="96">
        <f>每日用量!HK125</f>
        <v>120.10000000000582</v>
      </c>
      <c r="HJ11" s="96">
        <f>每日用量!HL125</f>
        <v>120.39999999999418</v>
      </c>
      <c r="HK11" s="96">
        <f>每日用量!HM125</f>
        <v>116.39999999999418</v>
      </c>
      <c r="HL11" s="96">
        <f>每日用量!HN125</f>
        <v>104.80000000000291</v>
      </c>
      <c r="HM11" s="96">
        <f>每日用量!HO125</f>
        <v>106.80000000000291</v>
      </c>
      <c r="HN11" s="96">
        <f>每日用量!HP125</f>
        <v>104.5</v>
      </c>
      <c r="HO11" s="96">
        <f>每日用量!HQ125</f>
        <v>64.69999999999709</v>
      </c>
      <c r="HP11" s="96">
        <f>每日用量!HR125</f>
        <v>106.40000000000873</v>
      </c>
      <c r="HQ11" s="96">
        <f>每日用量!HS125</f>
        <v>107.69999999999709</v>
      </c>
      <c r="HR11" s="96">
        <f>每日用量!HT125</f>
        <v>107.30000000000291</v>
      </c>
      <c r="HS11" s="96">
        <f>每日用量!HU125</f>
        <v>107.79999999998836</v>
      </c>
      <c r="HT11" s="96">
        <f>每日用量!HV125</f>
        <v>105.70000000001164</v>
      </c>
      <c r="HU11" s="96">
        <f>每日用量!HW125</f>
        <v>103.59999999999127</v>
      </c>
      <c r="HV11" s="96">
        <f>每日用量!HX125</f>
        <v>75.900000000008731</v>
      </c>
      <c r="HW11" s="96">
        <f>每日用量!HY125</f>
        <v>104.39999999999418</v>
      </c>
      <c r="HX11" s="96">
        <f>每日用量!HZ125</f>
        <v>102.39999999999418</v>
      </c>
      <c r="HY11" s="96">
        <f>每日用量!IA125</f>
        <v>100.5</v>
      </c>
      <c r="HZ11" s="96">
        <f>每日用量!IB125</f>
        <v>101.60000000000582</v>
      </c>
      <c r="IA11" s="96">
        <f>每日用量!IC125</f>
        <v>97.899999999994179</v>
      </c>
      <c r="IB11" s="96">
        <f>每日用量!ID125</f>
        <v>97</v>
      </c>
      <c r="IC11" s="96">
        <f>每日用量!IE125</f>
        <v>60.80000000000291</v>
      </c>
      <c r="ID11" s="96">
        <f>每日用量!IF125</f>
        <v>100.30000000000291</v>
      </c>
      <c r="IE11" s="96">
        <f>每日用量!IG125</f>
        <v>96.600000000005821</v>
      </c>
      <c r="IF11" s="96">
        <f>每日用量!IH125</f>
        <v>102.69999999999709</v>
      </c>
      <c r="IG11" s="96">
        <f>每日用量!II125</f>
        <v>102.80000000000291</v>
      </c>
      <c r="IH11" s="96">
        <f>每日用量!IJ125</f>
        <v>108.59999999999127</v>
      </c>
      <c r="II11" s="96">
        <f>每日用量!IK125</f>
        <v>93.30000000000291</v>
      </c>
      <c r="IJ11" s="96">
        <f>每日用量!IL125</f>
        <v>75.100000000005821</v>
      </c>
      <c r="IK11" s="96">
        <f>每日用量!IM125</f>
        <v>53</v>
      </c>
      <c r="IL11" s="96">
        <f>每日用量!IN125</f>
        <v>35.899999999994179</v>
      </c>
      <c r="IM11" s="96">
        <f>每日用量!IO125</f>
        <v>98.80000000000291</v>
      </c>
      <c r="IN11" s="96">
        <f>每日用量!IP125</f>
        <v>102.39999999999418</v>
      </c>
      <c r="IO11" s="96">
        <f>每日用量!IQ125</f>
        <v>101.19999999999709</v>
      </c>
      <c r="IP11" s="96">
        <f>每日用量!IR125</f>
        <v>97.700000000011642</v>
      </c>
      <c r="IQ11" s="96">
        <f>每日用量!IS125</f>
        <v>59.399999999994179</v>
      </c>
      <c r="IR11" s="96">
        <f>每日用量!IT125</f>
        <v>105.5</v>
      </c>
      <c r="IS11" s="96">
        <f>每日用量!IU125</f>
        <v>100.39999999999418</v>
      </c>
      <c r="IT11" s="96">
        <f>每日用量!IV125</f>
        <v>105.60000000000582</v>
      </c>
      <c r="IU11" s="96">
        <f>每日用量!IW125</f>
        <v>103</v>
      </c>
      <c r="IV11" s="96">
        <f>每日用量!IX125</f>
        <v>100.39999999999418</v>
      </c>
      <c r="IW11" s="96">
        <f>每日用量!IY125</f>
        <v>98.900000000008731</v>
      </c>
      <c r="IX11" s="96">
        <f>每日用量!IZ125</f>
        <v>80.899999999994179</v>
      </c>
      <c r="IY11" s="96">
        <f>每日用量!JA125</f>
        <v>98.80000000000291</v>
      </c>
      <c r="IZ11" s="96">
        <f>每日用量!JB125</f>
        <v>103</v>
      </c>
      <c r="JA11" s="96">
        <f>每日用量!JC125</f>
        <v>103.60000000000582</v>
      </c>
      <c r="JB11" s="96">
        <f>每日用量!JD125</f>
        <v>109.29999999998836</v>
      </c>
      <c r="JC11" s="96">
        <f>每日用量!JE125</f>
        <v>111.10000000000582</v>
      </c>
      <c r="JD11" s="96">
        <f>每日用量!JF125</f>
        <v>106.60000000000582</v>
      </c>
      <c r="JE11" s="96">
        <f>每日用量!JG125</f>
        <v>72</v>
      </c>
      <c r="JF11" s="96">
        <f>每日用量!JH125</f>
        <v>107.19999999999709</v>
      </c>
      <c r="JG11" s="96">
        <f>每日用量!JI125</f>
        <v>112.09999999999127</v>
      </c>
      <c r="JH11" s="96">
        <f>每日用量!JJ125</f>
        <v>115.70000000001164</v>
      </c>
      <c r="JI11" s="96">
        <f>每日用量!JK125</f>
        <v>107.89999999999418</v>
      </c>
      <c r="JJ11" s="96">
        <f>每日用量!JL125</f>
        <v>104.69999999999709</v>
      </c>
      <c r="JK11" s="96">
        <f>每日用量!JM125</f>
        <v>105.30000000000291</v>
      </c>
      <c r="JL11" s="96">
        <f>每日用量!JN125</f>
        <v>88.899999999994179</v>
      </c>
      <c r="JM11" s="96">
        <f>每日用量!JO125</f>
        <v>104.5</v>
      </c>
      <c r="JN11" s="96">
        <f>每日用量!JP125</f>
        <v>106.80000000000291</v>
      </c>
      <c r="JO11" s="96">
        <f>每日用量!JQ125</f>
        <v>114.19999999999709</v>
      </c>
      <c r="JP11" s="96">
        <f>每日用量!JR125</f>
        <v>106.60000000000582</v>
      </c>
      <c r="JQ11" s="96">
        <f>每日用量!JS125</f>
        <v>113.30000000000291</v>
      </c>
      <c r="JR11" s="96">
        <f>每日用量!JT125</f>
        <v>99.099999999991269</v>
      </c>
      <c r="JS11" s="96">
        <f>每日用量!JU125</f>
        <v>70.600000000005821</v>
      </c>
      <c r="JT11" s="96">
        <f>每日用量!JV125</f>
        <v>106</v>
      </c>
      <c r="JU11" s="96">
        <f>每日用量!JW125</f>
        <v>110.5</v>
      </c>
      <c r="JV11" s="96">
        <f>每日用量!JX125</f>
        <v>112.19999999999709</v>
      </c>
      <c r="JW11" s="96">
        <f>每日用量!JY125</f>
        <v>114.30000000000291</v>
      </c>
      <c r="JX11" s="96">
        <f>每日用量!JZ125</f>
        <v>107.19999999999709</v>
      </c>
      <c r="JY11" s="96">
        <f>每日用量!KA125</f>
        <v>105.10000000000582</v>
      </c>
      <c r="JZ11" s="96">
        <f>每日用量!KB125</f>
        <v>70.69999999999709</v>
      </c>
      <c r="KA11" s="96">
        <f>每日用量!KC125</f>
        <v>104.10000000000582</v>
      </c>
      <c r="KB11" s="96">
        <f>每日用量!KD125</f>
        <v>111.5</v>
      </c>
      <c r="KC11" s="96">
        <f>每日用量!KE125</f>
        <v>78.599999999991269</v>
      </c>
      <c r="KD11" s="96">
        <f>每日用量!KF125</f>
        <v>99</v>
      </c>
      <c r="KE11" s="96">
        <f>每日用量!KG125</f>
        <v>112.69999999999709</v>
      </c>
      <c r="KF11" s="96">
        <f>每日用量!KH125</f>
        <v>100.30000000000291</v>
      </c>
      <c r="KG11" s="96">
        <f>每日用量!KI125</f>
        <v>58.100000000005821</v>
      </c>
      <c r="KH11" s="96">
        <f>每日用量!KJ125</f>
        <v>106.89999999999418</v>
      </c>
      <c r="KI11" s="96">
        <f>每日用量!KK125</f>
        <v>108.5</v>
      </c>
      <c r="KJ11" s="96">
        <f>每日用量!KL125</f>
        <v>103.69999999999709</v>
      </c>
      <c r="KK11" s="96">
        <f>每日用量!KM125</f>
        <v>103.80000000000291</v>
      </c>
      <c r="KL11" s="96">
        <f>每日用量!KN125</f>
        <v>102.90000000000873</v>
      </c>
      <c r="KM11" s="96">
        <f>每日用量!KO125</f>
        <v>99.599999999991269</v>
      </c>
      <c r="KN11" s="96">
        <f>每日用量!KP125</f>
        <v>73</v>
      </c>
      <c r="KO11" s="96">
        <f>每日用量!KQ125</f>
        <v>105.60000000000582</v>
      </c>
      <c r="KP11" s="96">
        <f>每日用量!KR125</f>
        <v>101.39999999999418</v>
      </c>
      <c r="KQ11" s="96">
        <f>每日用量!KS125</f>
        <v>102.10000000000582</v>
      </c>
      <c r="KR11" s="96">
        <f>每日用量!KT125</f>
        <v>101.5</v>
      </c>
      <c r="KS11" s="96">
        <f>每日用量!KU125</f>
        <v>100.69999999999709</v>
      </c>
      <c r="KT11" s="96">
        <f>每日用量!KV125</f>
        <v>93.80000000000291</v>
      </c>
      <c r="KU11" s="96">
        <f>每日用量!KW125</f>
        <v>44.5</v>
      </c>
      <c r="KV11" s="96">
        <f>每日用量!KX125</f>
        <v>96.80000000000291</v>
      </c>
      <c r="KW11" s="96">
        <f>每日用量!KY125</f>
        <v>98.599999999991269</v>
      </c>
      <c r="KX11" s="96">
        <f>每日用量!KZ125</f>
        <v>105</v>
      </c>
      <c r="KY11" s="96">
        <f>每日用量!LA125</f>
        <v>95.600000000005821</v>
      </c>
      <c r="KZ11" s="96">
        <f>每日用量!LB125</f>
        <v>99.80000000000291</v>
      </c>
      <c r="LA11" s="96">
        <f>每日用量!LC125</f>
        <v>88</v>
      </c>
      <c r="LB11" s="96">
        <f>每日用量!LD125</f>
        <v>25.19999999999709</v>
      </c>
      <c r="LC11" s="96">
        <f>每日用量!LE125</f>
        <v>102.09999999999127</v>
      </c>
      <c r="LD11" s="96">
        <f>每日用量!LF125</f>
        <v>102</v>
      </c>
      <c r="LE11" s="96">
        <f>每日用量!LG125</f>
        <v>103.30000000000291</v>
      </c>
      <c r="LF11" s="96">
        <f>每日用量!LH125</f>
        <v>98.400000000008731</v>
      </c>
      <c r="LG11" s="96">
        <f>每日用量!LI125</f>
        <v>101.39999999999418</v>
      </c>
      <c r="LH11" s="96">
        <f>每日用量!LJ125</f>
        <v>96.80000000000291</v>
      </c>
      <c r="LI11" s="96">
        <f>每日用量!LK125</f>
        <v>46.69999999999709</v>
      </c>
      <c r="LJ11" s="96">
        <f>每日用量!LL125</f>
        <v>101.69999999999709</v>
      </c>
      <c r="LK11" s="96">
        <f>每日用量!LM125</f>
        <v>99.69999999999709</v>
      </c>
      <c r="LL11" s="96">
        <f>每日用量!LN125</f>
        <v>97.900000000008731</v>
      </c>
      <c r="LM11" s="96">
        <f>每日用量!LO125</f>
        <v>105.59999999999127</v>
      </c>
      <c r="LN11" s="96">
        <f>每日用量!LP125</f>
        <v>95.700000000011642</v>
      </c>
      <c r="LO11" s="96">
        <f>每日用量!LQ125</f>
        <v>100.39999999999418</v>
      </c>
      <c r="LP11" s="96">
        <f>每日用量!LR125</f>
        <v>79.30000000000291</v>
      </c>
      <c r="LQ11" s="96">
        <f>每日用量!LS125</f>
        <v>93.30000000000291</v>
      </c>
      <c r="LR11" s="96">
        <f>每日用量!LT125</f>
        <v>101.39999999999418</v>
      </c>
      <c r="LS11" s="96">
        <f>每日用量!LU125</f>
        <v>101.60000000000582</v>
      </c>
      <c r="LT11" s="96">
        <f>每日用量!LV125</f>
        <v>92.899999999994179</v>
      </c>
      <c r="LU11" s="96">
        <f>每日用量!LW125</f>
        <v>94.80000000000291</v>
      </c>
      <c r="LV11" s="96">
        <f>每日用量!LX125</f>
        <v>92</v>
      </c>
      <c r="LW11" s="96">
        <f>每日用量!LY125</f>
        <v>54.899999999994179</v>
      </c>
      <c r="LX11" s="96">
        <f>每日用量!LZ125</f>
        <v>97.900000000008731</v>
      </c>
      <c r="LY11" s="96">
        <f>每日用量!MA125</f>
        <v>100.39999999999418</v>
      </c>
      <c r="LZ11" s="96">
        <f>每日用量!MB125</f>
        <v>101.89999999999418</v>
      </c>
      <c r="MA11" s="96">
        <f>每日用量!MC125</f>
        <v>105</v>
      </c>
      <c r="MB11" s="96">
        <f>每日用量!MD125</f>
        <v>99.700000000011642</v>
      </c>
      <c r="MC11" s="96">
        <f>每日用量!ME125</f>
        <v>96.099999999991269</v>
      </c>
      <c r="MD11" s="96">
        <f>每日用量!MF125</f>
        <v>69.30000000000291</v>
      </c>
      <c r="ME11" s="96">
        <f>每日用量!MG125</f>
        <v>99.600000000005821</v>
      </c>
      <c r="MF11" s="96">
        <f>每日用量!MH125</f>
        <v>95.099999999991269</v>
      </c>
      <c r="MG11" s="96">
        <f>每日用量!MI125</f>
        <v>102.40000000000873</v>
      </c>
      <c r="MH11" s="96">
        <f>每日用量!MJ125</f>
        <v>104.79999999998836</v>
      </c>
      <c r="MI11" s="96">
        <f>每日用量!MK125</f>
        <v>107.30000000000291</v>
      </c>
      <c r="MJ11" s="96">
        <f>每日用量!ML125</f>
        <v>97.80000000000291</v>
      </c>
      <c r="MK11" s="96">
        <f>每日用量!MM125</f>
        <v>66</v>
      </c>
      <c r="ML11" s="96">
        <f>每日用量!MN125</f>
        <v>99.19999999999709</v>
      </c>
      <c r="MM11" s="96">
        <f>每日用量!MO125</f>
        <v>100.90000000000873</v>
      </c>
      <c r="MN11" s="96">
        <f>每日用量!MP125</f>
        <v>103.29999999998836</v>
      </c>
      <c r="MO11" s="96">
        <f>每日用量!MQ125</f>
        <v>101.30000000000291</v>
      </c>
      <c r="MP11" s="96">
        <f>每日用量!MR125</f>
        <v>98.400000000008731</v>
      </c>
      <c r="MQ11" s="96">
        <f>每日用量!MS125</f>
        <v>94.799999999988358</v>
      </c>
      <c r="MR11" s="96">
        <f>每日用量!MT125</f>
        <v>59.100000000005821</v>
      </c>
      <c r="MS11" s="96">
        <f>每日用量!MU125</f>
        <v>97.69999999999709</v>
      </c>
      <c r="MT11" s="96">
        <f>每日用量!MV125</f>
        <v>103.90000000000873</v>
      </c>
      <c r="MU11" s="96">
        <f>每日用量!MW125</f>
        <v>102.29999999998836</v>
      </c>
      <c r="MV11" s="96">
        <f>每日用量!MX125</f>
        <v>95.5</v>
      </c>
      <c r="MW11" s="96">
        <f>每日用量!MY125</f>
        <v>100.5</v>
      </c>
      <c r="MX11" s="96">
        <f>每日用量!MZ125</f>
        <v>83</v>
      </c>
      <c r="MY11" s="96">
        <f>每日用量!NA125</f>
        <v>48.5</v>
      </c>
      <c r="MZ11" s="96">
        <f>每日用量!NB125</f>
        <v>98.700000000011642</v>
      </c>
      <c r="NA11" s="96">
        <f>每日用量!NC125</f>
        <v>91.399999999994179</v>
      </c>
      <c r="NB11" s="96">
        <f>每日用量!ND125</f>
        <v>87.100000000005821</v>
      </c>
      <c r="NC11" s="96">
        <f>每日用量!NE125</f>
        <v>66.899999999994179</v>
      </c>
      <c r="ND11" s="96">
        <f>每日用量!NF125</f>
        <v>93.600000000005821</v>
      </c>
      <c r="NE11" s="96">
        <f>每日用量!NG125</f>
        <v>91.299999999988358</v>
      </c>
      <c r="NF11" s="96">
        <f>每日用量!NH125</f>
        <v>51.30000000000291</v>
      </c>
      <c r="NG11" s="96">
        <f>每日用量!NI125</f>
        <v>93.900000000008731</v>
      </c>
      <c r="NH11" s="96">
        <f>每日用量!NJ125</f>
        <v>94.69999999999709</v>
      </c>
      <c r="NI11" s="96">
        <f>每日用量!NK125</f>
        <v>98.30000000000291</v>
      </c>
      <c r="NJ11" s="96">
        <f>每日用量!NL125</f>
        <v>94.19999999999709</v>
      </c>
      <c r="NK11" s="96">
        <f>每日用量!NM125</f>
        <v>93.69999999999709</v>
      </c>
      <c r="NL11" s="96">
        <f>每日用量!NN125</f>
        <v>75.19999999999709</v>
      </c>
      <c r="NM11" s="96">
        <f>每日用量!NO125</f>
        <v>53.100000000005821</v>
      </c>
      <c r="NN11" s="96">
        <f>每日用量!NP125</f>
        <v>97.80000000000291</v>
      </c>
      <c r="NO11" s="96">
        <f>每日用量!NQ125</f>
        <v>97.399999999994179</v>
      </c>
      <c r="NP11" s="96">
        <f>每日用量!NR125</f>
        <v>93.600000000005821</v>
      </c>
      <c r="NQ11" s="96">
        <f>每日用量!NS125</f>
        <v>90.399999999994179</v>
      </c>
      <c r="NR11" s="96">
        <f>每日用量!NT125</f>
        <v>98.80000000000291</v>
      </c>
      <c r="NS11" s="96">
        <f>每日用量!NU125</f>
        <v>87.899999999994179</v>
      </c>
      <c r="NT11" s="96">
        <f>每日用量!NV125</f>
        <v>56.400000000008731</v>
      </c>
      <c r="NU11" s="96">
        <f>每日用量!NW125</f>
        <v>97.69999999999709</v>
      </c>
      <c r="NV11" s="96">
        <f>每日用量!NX125</f>
        <v>93.19999999999709</v>
      </c>
      <c r="NW11" s="96">
        <f>每日用量!NY125</f>
        <v>96.80000000000291</v>
      </c>
      <c r="NX11" s="96">
        <f>每日用量!NZ125</f>
        <v>93.599999999991269</v>
      </c>
      <c r="NY11" s="96">
        <f>每日用量!OA125</f>
        <v>91</v>
      </c>
      <c r="NZ11" s="96">
        <f>每日用量!OB125</f>
        <v>72.200000000011642</v>
      </c>
      <c r="OA11" s="96">
        <f>每日用量!OC125</f>
        <v>49.19999999999709</v>
      </c>
      <c r="OB11" s="96">
        <f>每日用量!OD125</f>
        <v>96.5</v>
      </c>
      <c r="OC11" s="96">
        <f>每日用量!OE125</f>
        <v>97.099999999991269</v>
      </c>
      <c r="OD11" s="96">
        <f>每日用量!OF125</f>
        <v>102.70000000001164</v>
      </c>
      <c r="OE11" s="96">
        <f>每日用量!OG125</f>
        <v>98.599999999991269</v>
      </c>
      <c r="OF11" s="96">
        <f>每日用量!OH125</f>
        <v>102</v>
      </c>
      <c r="OG11" s="96">
        <f>每日用量!OI125</f>
        <v>94.5</v>
      </c>
      <c r="OH11" s="96">
        <f>每日用量!OJ125</f>
        <v>54.900000000008731</v>
      </c>
      <c r="OI11" s="96">
        <f>每日用量!OK125</f>
        <v>100.09999999999127</v>
      </c>
      <c r="OJ11" s="96">
        <f>每日用量!OL125</f>
        <v>99.400000000008731</v>
      </c>
      <c r="OK11" s="96">
        <f>每日用量!OM125</f>
        <v>98.299999999988358</v>
      </c>
      <c r="OL11" s="96">
        <f>每日用量!ON125</f>
        <v>103.30000000000291</v>
      </c>
      <c r="OM11" s="96">
        <f>每日用量!OO125</f>
        <v>106.80000000000291</v>
      </c>
      <c r="ON11" s="96">
        <f>每日用量!OP125</f>
        <v>95.399999999994179</v>
      </c>
      <c r="OO11" s="96">
        <f>每日用量!OQ125</f>
        <v>69.5</v>
      </c>
      <c r="OP11" s="96">
        <f>每日用量!OR125</f>
        <v>112.70000000001164</v>
      </c>
      <c r="OQ11" s="96">
        <f>每日用量!OS125</f>
        <v>106.89999999999418</v>
      </c>
      <c r="OR11" s="96">
        <f>每日用量!OT125</f>
        <v>108.10000000000582</v>
      </c>
      <c r="OS11" s="96">
        <f>每日用量!OU125</f>
        <v>107.39999999999418</v>
      </c>
      <c r="OT11" s="96">
        <f>每日用量!OV125</f>
        <v>97.899999999994179</v>
      </c>
      <c r="OU11" s="96">
        <f>每日用量!OW125</f>
        <v>72.600000000005821</v>
      </c>
      <c r="OV11" s="96">
        <f>每日用量!OX125</f>
        <v>35.399999999994179</v>
      </c>
      <c r="OW11" s="96">
        <f>每日用量!OY125</f>
        <v>37.80000000000291</v>
      </c>
      <c r="OX11" s="96">
        <f>每日用量!OZ125</f>
        <v>37.100000000005821</v>
      </c>
      <c r="OY11" s="96">
        <f>每日用量!PA125</f>
        <v>36.80000000000291</v>
      </c>
      <c r="OZ11" s="96">
        <f>每日用量!PB125</f>
        <v>37.19999999999709</v>
      </c>
      <c r="PA11" s="96">
        <f>每日用量!PC125</f>
        <v>37.30000000000291</v>
      </c>
      <c r="PB11" s="96">
        <f>每日用量!PD125</f>
        <v>41.399999999994179</v>
      </c>
      <c r="PC11" s="96">
        <f>每日用量!PE125</f>
        <v>52</v>
      </c>
      <c r="PD11" s="96">
        <f>每日用量!PF125</f>
        <v>102.60000000000582</v>
      </c>
      <c r="PE11" s="96">
        <f>每日用量!PG125</f>
        <v>108.19999999999709</v>
      </c>
      <c r="PF11" s="96">
        <f>每日用量!PH125</f>
        <v>109.5</v>
      </c>
      <c r="PG11" s="96">
        <f>每日用量!PI125</f>
        <v>104.19999999999709</v>
      </c>
      <c r="PH11" s="96">
        <f>每日用量!PJ125</f>
        <v>105.19999999999709</v>
      </c>
      <c r="PI11" s="96">
        <f>每日用量!PK125</f>
        <v>101.10000000000582</v>
      </c>
      <c r="PJ11" s="96">
        <f>每日用量!PL125</f>
        <v>61.399999999994179</v>
      </c>
      <c r="PK11" s="96">
        <f>每日用量!PM125</f>
        <v>108</v>
      </c>
      <c r="PL11" s="96">
        <f>每日用量!PN125</f>
        <v>102.69999999999709</v>
      </c>
      <c r="PM11" s="96">
        <f>每日用量!PO125</f>
        <v>102.90000000000873</v>
      </c>
      <c r="PN11" s="96">
        <f>每日用量!PP125</f>
        <v>104.59999999999127</v>
      </c>
      <c r="PO11" s="96">
        <f>每日用量!PQ125</f>
        <v>109</v>
      </c>
      <c r="PP11" s="96">
        <f>每日用量!PR125</f>
        <v>97.5</v>
      </c>
      <c r="PQ11" s="96">
        <f>每日用量!PS125</f>
        <v>64.80000000000291</v>
      </c>
      <c r="PR11" s="96">
        <f>每日用量!PT125</f>
        <v>107.60000000000582</v>
      </c>
      <c r="PS11" s="96">
        <f>每日用量!PU125</f>
        <v>109.19999999999709</v>
      </c>
      <c r="PT11" s="96">
        <f>每日用量!PV125</f>
        <v>102.89999999999418</v>
      </c>
      <c r="PU11" s="96">
        <f>每日用量!PW125</f>
        <v>107.5</v>
      </c>
      <c r="PV11" s="96">
        <f>每日用量!PX125</f>
        <v>110.60000000000582</v>
      </c>
      <c r="PW11" s="96">
        <f>每日用量!PY125</f>
        <v>104.69999999999709</v>
      </c>
      <c r="PX11" s="96">
        <f>每日用量!PZ125</f>
        <v>65.80000000000291</v>
      </c>
      <c r="PY11" s="96">
        <f>每日用量!QA125</f>
        <v>107.80000000000291</v>
      </c>
      <c r="PZ11" s="96">
        <f>每日用量!QB125</f>
        <v>107.69999999999709</v>
      </c>
      <c r="QA11" s="96">
        <f>每日用量!QC125</f>
        <v>111.69999999999709</v>
      </c>
      <c r="QB11" s="96">
        <f>每日用量!QD125</f>
        <v>107.5</v>
      </c>
      <c r="QC11" s="96">
        <f>每日用量!QE125</f>
        <v>108.19999999999709</v>
      </c>
      <c r="QD11" s="96">
        <f>每日用量!QF125</f>
        <v>99.600000000005821</v>
      </c>
      <c r="QE11" s="96">
        <f>每日用量!QG125</f>
        <v>66.30000000000291</v>
      </c>
      <c r="QF11" s="96">
        <f>每日用量!QH125</f>
        <v>109.69999999999709</v>
      </c>
      <c r="QG11" s="96">
        <f>每日用量!QI125</f>
        <v>112.19999999999709</v>
      </c>
      <c r="QH11" s="96">
        <f>每日用量!QJ125</f>
        <v>103.40000000000873</v>
      </c>
      <c r="QI11" s="96">
        <f>每日用量!QK125</f>
        <v>106.59999999999127</v>
      </c>
      <c r="QJ11" s="96">
        <f>每日用量!QL125</f>
        <v>105.10000000000582</v>
      </c>
      <c r="QK11" s="96">
        <f>每日用量!QM125</f>
        <v>101.59999999999127</v>
      </c>
      <c r="QL11" s="96">
        <f>每日用量!QN125</f>
        <v>57.80000000000291</v>
      </c>
      <c r="QM11" s="96">
        <f>每日用量!QO125</f>
        <v>105.60000000000582</v>
      </c>
      <c r="QN11" s="96">
        <f>每日用量!QP125</f>
        <v>107.30000000000291</v>
      </c>
      <c r="QO11" s="96">
        <f>每日用量!QQ125</f>
        <v>107.19999999999709</v>
      </c>
      <c r="QP11" s="96">
        <f>每日用量!QR125</f>
        <v>108</v>
      </c>
      <c r="QQ11" s="96">
        <f>每日用量!QS125</f>
        <v>105.09999999999127</v>
      </c>
      <c r="QR11" s="96">
        <f>每日用量!QT125</f>
        <v>85.600000000005821</v>
      </c>
      <c r="QS11" s="96">
        <f>每日用量!QU125</f>
        <v>58.69999999999709</v>
      </c>
      <c r="QT11" s="96">
        <f>每日用量!QV125</f>
        <v>108.60000000000582</v>
      </c>
      <c r="QU11" s="96">
        <f>每日用量!QW125</f>
        <v>108.30000000000291</v>
      </c>
      <c r="QV11" s="96">
        <f>每日用量!QX125</f>
        <v>108.5</v>
      </c>
      <c r="QW11" s="96">
        <f>每日用量!QY125</f>
        <v>107.59999999999127</v>
      </c>
      <c r="QX11" s="96">
        <f>每日用量!QZ125</f>
        <v>110.80000000000291</v>
      </c>
      <c r="QY11" s="96">
        <f>每日用量!RA125</f>
        <v>107.19999999999709</v>
      </c>
      <c r="QZ11" s="96">
        <f>每日用量!RB125</f>
        <v>67.30000000000291</v>
      </c>
      <c r="RA11" s="96">
        <f>每日用量!RC125</f>
        <v>113.10000000000582</v>
      </c>
      <c r="RB11" s="96">
        <f>每日用量!RD125</f>
        <v>114.59999999999127</v>
      </c>
      <c r="RC11" s="96">
        <f>每日用量!RE125</f>
        <v>110.60000000000582</v>
      </c>
      <c r="RD11" s="96">
        <f>每日用量!RF125</f>
        <v>111.09999999999127</v>
      </c>
      <c r="RE11" s="96">
        <f>每日用量!RG125</f>
        <v>110.60000000000582</v>
      </c>
      <c r="RF11" s="96">
        <f>每日用量!RH125</f>
        <v>103</v>
      </c>
      <c r="RG11" s="96">
        <f>每日用量!RI125</f>
        <v>66.5</v>
      </c>
      <c r="RH11" s="96">
        <f>每日用量!RJ125</f>
        <v>113.60000000000582</v>
      </c>
      <c r="RI11" s="96">
        <f>每日用量!RK125</f>
        <v>110.69999999999709</v>
      </c>
      <c r="RJ11" s="96">
        <f>每日用量!RL125</f>
        <v>111.5</v>
      </c>
      <c r="RK11" s="96">
        <f>每日用量!RM125</f>
        <v>104.69999999999709</v>
      </c>
      <c r="RL11" s="96">
        <f>每日用量!RN125</f>
        <v>111.89999999999418</v>
      </c>
      <c r="RM11" s="96">
        <f>每日用量!RO125</f>
        <v>106.10000000000582</v>
      </c>
      <c r="RN11" s="96">
        <f>每日用量!RP125</f>
        <v>80.600000000005821</v>
      </c>
      <c r="RO11" s="96">
        <f>每日用量!RQ125</f>
        <v>101.39999999999418</v>
      </c>
      <c r="RP11" s="96">
        <f>每日用量!RR125</f>
        <v>109.89999999999418</v>
      </c>
      <c r="RQ11" s="96">
        <f>每日用量!RS125</f>
        <v>102.90000000000873</v>
      </c>
      <c r="RR11" s="96">
        <f>每日用量!RT125</f>
        <v>67.80000000000291</v>
      </c>
      <c r="RS11" s="96">
        <f>每日用量!RU125</f>
        <v>51.799999999988358</v>
      </c>
      <c r="RT11" s="96">
        <f>每日用量!RV125</f>
        <v>80.700000000011642</v>
      </c>
      <c r="RU11" s="96">
        <f>每日用量!RW125</f>
        <v>83.399999999994179</v>
      </c>
      <c r="RV11" s="96">
        <f>每日用量!RX125</f>
        <v>114.5</v>
      </c>
      <c r="RW11" s="96">
        <f>每日用量!RY125</f>
        <v>112.30000000000291</v>
      </c>
      <c r="RX11" s="96">
        <f>每日用量!RZ125</f>
        <v>111.80000000000291</v>
      </c>
      <c r="RY11" s="96">
        <f>每日用量!SA125</f>
        <v>111</v>
      </c>
      <c r="RZ11" s="96">
        <f>每日用量!SB125</f>
        <v>113.89999999999418</v>
      </c>
      <c r="SA11" s="96">
        <f>每日用量!SC125</f>
        <v>110.39999999999418</v>
      </c>
      <c r="SB11" s="96">
        <f>每日用量!SD125</f>
        <v>87.200000000011642</v>
      </c>
      <c r="SC11" s="96">
        <f>每日用量!SE125</f>
        <v>115.59999999999127</v>
      </c>
      <c r="SD11" s="96">
        <f>每日用量!SF125</f>
        <v>118</v>
      </c>
      <c r="SE11" s="96">
        <f>每日用量!SG125</f>
        <v>119.30000000000291</v>
      </c>
      <c r="SF11" s="96">
        <f>每日用量!SH125</f>
        <v>116.19999999999709</v>
      </c>
      <c r="SG11" s="96">
        <f>每日用量!SI125</f>
        <v>118.69999999999709</v>
      </c>
      <c r="SH11" s="96">
        <f>每日用量!SJ125</f>
        <v>108.20000000001164</v>
      </c>
      <c r="SI11" s="96">
        <f>每日用量!SK125</f>
        <v>79.899999999994179</v>
      </c>
      <c r="SJ11" s="96">
        <f>每日用量!SL125</f>
        <v>114.19999999999709</v>
      </c>
      <c r="SK11" s="96">
        <f>每日用量!SM125</f>
        <v>119.69999999999709</v>
      </c>
      <c r="SL11" s="96">
        <f>每日用量!SN125</f>
        <v>115.80000000000291</v>
      </c>
      <c r="SM11" s="96">
        <f>每日用量!SO125</f>
        <v>118.80000000000291</v>
      </c>
      <c r="SN11" s="96">
        <f>每日用量!SP125</f>
        <v>117.10000000000582</v>
      </c>
      <c r="SO11" s="96">
        <f>每日用量!SQ125</f>
        <v>103.79999999998836</v>
      </c>
      <c r="SP11" s="96">
        <f>每日用量!SR125</f>
        <v>60.30000000000291</v>
      </c>
      <c r="SQ11" s="96">
        <f>每日用量!SS125</f>
        <v>112.90000000000873</v>
      </c>
      <c r="SR11" s="96">
        <f>每日用量!ST125</f>
        <v>117.59999999999127</v>
      </c>
      <c r="SS11" s="96">
        <f>每日用量!SU125</f>
        <v>117.5</v>
      </c>
      <c r="ST11" s="96">
        <f>每日用量!SV125</f>
        <v>119</v>
      </c>
      <c r="SU11" s="96">
        <f>每日用量!SW125</f>
        <v>108.60000000000582</v>
      </c>
      <c r="SV11" s="96">
        <f>每日用量!SX125</f>
        <v>98.69999999999709</v>
      </c>
      <c r="SW11" s="96">
        <f>每日用量!SY125</f>
        <v>85.30000000000291</v>
      </c>
      <c r="SX11" s="96">
        <f>每日用量!SZ125</f>
        <v>114.09999999999127</v>
      </c>
      <c r="SY11" s="96">
        <f>每日用量!TA125</f>
        <v>118</v>
      </c>
      <c r="SZ11" s="96">
        <f>每日用量!TB125</f>
        <v>122.90000000000873</v>
      </c>
      <c r="TA11" s="96">
        <f>每日用量!TC125</f>
        <v>121</v>
      </c>
      <c r="TB11" s="96">
        <f>每日用量!TD125</f>
        <v>118</v>
      </c>
      <c r="TC11" s="96">
        <f>每日用量!TE125</f>
        <v>113.80000000000291</v>
      </c>
      <c r="TD11" s="96">
        <f>每日用量!TF125</f>
        <v>73.5</v>
      </c>
      <c r="TE11" s="96">
        <f>每日用量!TG125</f>
        <v>118</v>
      </c>
      <c r="TF11" s="96">
        <f>每日用量!TH125</f>
        <v>117.89999999999418</v>
      </c>
      <c r="TG11" s="96">
        <f>每日用量!TI125</f>
        <v>117.60000000000582</v>
      </c>
      <c r="TH11" s="96">
        <f>每日用量!TJ125</f>
        <v>113.19999999999709</v>
      </c>
      <c r="TI11" s="96">
        <f>每日用量!TK125</f>
        <v>117.59999999999127</v>
      </c>
      <c r="TJ11" s="96">
        <f>每日用量!TL125</f>
        <v>101.5</v>
      </c>
      <c r="TK11" s="96">
        <f>每日用量!TM125</f>
        <v>88.100000000005821</v>
      </c>
      <c r="TL11" s="96">
        <f>每日用量!TN125</f>
        <v>120.30000000000291</v>
      </c>
    </row>
    <row r="12" spans="1:532">
      <c r="A12" s="93" t="s">
        <v>474</v>
      </c>
      <c r="B12" s="96">
        <f>SUM(每日用量!D42:D43)-每日用量!D68</f>
        <v>85.200000000000728</v>
      </c>
      <c r="C12" s="96">
        <f>SUM(每日用量!E42:E43)-每日用量!E68</f>
        <v>2886.799999999952</v>
      </c>
      <c r="D12" s="96">
        <f>SUM(每日用量!F42:F43)-每日用量!F68</f>
        <v>2938.4999999998618</v>
      </c>
      <c r="E12" s="96">
        <f>SUM(每日用量!G42:G43)-每日用量!G68</f>
        <v>2007.4000000001397</v>
      </c>
      <c r="F12" s="96">
        <f>SUM(每日用量!H42:H43)-每日用量!H68</f>
        <v>125.89999999990687</v>
      </c>
      <c r="G12" s="96">
        <f>SUM(每日用量!I42:I43)-每日用量!I68</f>
        <v>3100.5000000001382</v>
      </c>
      <c r="H12" s="96">
        <f>SUM(每日用量!J42:J43)-每日用量!J68</f>
        <v>3390.4000000000015</v>
      </c>
      <c r="I12" s="96">
        <f>SUM(每日用量!K42:K43)-每日用量!K68</f>
        <v>3286.4999999998581</v>
      </c>
      <c r="J12" s="96">
        <f>SUM(每日用量!L42:L43)-每日用量!L68</f>
        <v>3471.7000000000953</v>
      </c>
      <c r="K12" s="96">
        <f>SUM(每日用量!M42:M43)-每日用量!M68</f>
        <v>2430.1999999999534</v>
      </c>
      <c r="L12" s="96">
        <f>SUM(每日用量!N42:N43)-每日用量!N68</f>
        <v>2285.8999999999505</v>
      </c>
      <c r="M12" s="96">
        <f>SUM(每日用量!O42:O43)-每日用量!O68</f>
        <v>275.4000000001397</v>
      </c>
      <c r="N12" s="96">
        <f>SUM(每日用量!P42:P43)-每日用量!P68</f>
        <v>3261.8999999998632</v>
      </c>
      <c r="O12" s="96">
        <f>SUM(每日用量!Q42:Q43)-每日用量!Q68</f>
        <v>3294.3999999999505</v>
      </c>
      <c r="P12" s="96">
        <f>SUM(每日用量!R42:R43)-每日用量!R68</f>
        <v>3256.1000000001877</v>
      </c>
      <c r="Q12" s="96">
        <f>SUM(每日用量!S42:S43)-每日用量!S68</f>
        <v>3254.5</v>
      </c>
      <c r="R12" s="96">
        <f>SUM(每日用量!T42:T43)-每日用量!T68</f>
        <v>2563.7000000000007</v>
      </c>
      <c r="S12" s="96">
        <f>SUM(每日用量!U42:U43)-每日用量!U68</f>
        <v>2317.3999999998123</v>
      </c>
      <c r="T12" s="96">
        <f>SUM(每日用量!V42:V43)-每日用量!V68</f>
        <v>70</v>
      </c>
      <c r="U12" s="96">
        <f>SUM(每日用量!W42:W43)-每日用量!W68</f>
        <v>1996.4000000001397</v>
      </c>
      <c r="V12" s="96">
        <f>SUM(每日用量!X42:X43)-每日用量!X68</f>
        <v>2970.5000000000473</v>
      </c>
      <c r="W12" s="96">
        <f>SUM(每日用量!Y42:Y43)-每日用量!Y68</f>
        <v>2988.9999999999527</v>
      </c>
      <c r="X12" s="96">
        <f>SUM(每日用量!Z42:Z43)-每日用量!Z68</f>
        <v>2487.8999999998596</v>
      </c>
      <c r="Y12" s="96">
        <f>SUM(每日用量!AA42:AA43)-每日用量!AA68</f>
        <v>2356.2000000001863</v>
      </c>
      <c r="Z12" s="96">
        <f>SUM(每日用量!AB42:AB43)-每日用量!AB68</f>
        <v>2160.3999999998632</v>
      </c>
      <c r="AA12" s="96">
        <f>SUM(每日用量!AC42:AC43)-每日用量!AC68</f>
        <v>0.80000000004656613</v>
      </c>
      <c r="AB12" s="96">
        <f>SUM(每日用量!AD42:AD43)-每日用量!AD68</f>
        <v>4.6999999999534339</v>
      </c>
      <c r="AC12" s="96">
        <f>SUM(每日用量!AE42:AE43)-每日用量!AE68</f>
        <v>0</v>
      </c>
      <c r="AD12" s="96">
        <f>SUM(每日用量!AF42:AF43)-每日用量!AF68</f>
        <v>0</v>
      </c>
      <c r="AE12" s="96">
        <f>SUM(每日用量!AG42:AG43)-每日用量!AG68</f>
        <v>0.19999999995343387</v>
      </c>
      <c r="AF12" s="96">
        <f>SUM(每日用量!AH42:AH43)-每日用量!AH68</f>
        <v>1</v>
      </c>
      <c r="AG12" s="96">
        <f>SUM(每日用量!AI42:AI43)-每日用量!AI68</f>
        <v>4.2000000001862645</v>
      </c>
      <c r="AH12" s="96">
        <f>SUM(每日用量!AJ42:AJ43)-每日用量!AJ68</f>
        <v>7.8999999999978172</v>
      </c>
      <c r="AI12" s="96">
        <f>SUM(每日用量!AK42:AK43)-每日用量!AK68</f>
        <v>3247.4999999998618</v>
      </c>
      <c r="AJ12" s="96">
        <f>SUM(每日用量!AL42:AL43)-每日用量!AL68</f>
        <v>3320.8000000000466</v>
      </c>
      <c r="AK12" s="96">
        <f>SUM(每日用量!AM42:AM43)-每日用量!AM68</f>
        <v>3201.2000000000444</v>
      </c>
      <c r="AL12" s="96">
        <f>SUM(每日用量!AN42:AN43)-每日用量!AN68</f>
        <v>3237.3999999999542</v>
      </c>
      <c r="AM12" s="96">
        <f>SUM(每日用量!AO42:AO43)-每日用量!AO68</f>
        <v>2439.1000000000931</v>
      </c>
      <c r="AN12" s="96">
        <f>SUM(每日用量!AP42:AP43)-每日用量!AP68</f>
        <v>2403.3999999999542</v>
      </c>
      <c r="AO12" s="96">
        <f>SUM(每日用量!AQ42:AQ43)-每日用量!AQ68</f>
        <v>146.50000000004729</v>
      </c>
      <c r="AP12" s="96">
        <f>SUM(每日用量!AR42:AR43)-每日用量!AR68</f>
        <v>3213.9999999999527</v>
      </c>
      <c r="AQ12" s="96">
        <f>SUM(每日用量!AS42:AS43)-每日用量!AS68</f>
        <v>2852.1999999999534</v>
      </c>
      <c r="AR12" s="96">
        <f>SUM(每日用量!AT42:AT43)-每日用量!AT68</f>
        <v>3096.6999999999534</v>
      </c>
      <c r="AS12" s="96">
        <f>SUM(每日用量!AU42:AU43)-每日用量!AU68</f>
        <v>3349.200000000048</v>
      </c>
      <c r="AT12" s="96">
        <f>SUM(每日用量!AV42:AV43)-每日用量!AV68</f>
        <v>2533.1999999999534</v>
      </c>
      <c r="AU12" s="96">
        <f>SUM(每日用量!AW42:AW43)-每日用量!AW68</f>
        <v>2552.8000000001375</v>
      </c>
      <c r="AV12" s="96">
        <f>SUM(每日用量!AX42:AX43)-每日用量!AX68</f>
        <v>145.09999999981301</v>
      </c>
      <c r="AW12" s="96">
        <f>SUM(每日用量!AY42:AY43)-每日用量!AY68</f>
        <v>3287.3000000000466</v>
      </c>
      <c r="AX12" s="96">
        <f>SUM(每日用量!AZ42:AZ43)-每日用量!AZ68</f>
        <v>3369.5999999999985</v>
      </c>
      <c r="AY12" s="96">
        <f>SUM(每日用量!BA42:BA43)-每日用量!BA68</f>
        <v>3365.2999999999593</v>
      </c>
      <c r="AZ12" s="96">
        <f>SUM(每日用量!BB42:BB43)-每日用量!BB68</f>
        <v>3455.0999999999985</v>
      </c>
      <c r="BA12" s="96">
        <f>SUM(每日用量!BC42:BC43)-每日用量!BC68</f>
        <v>2396.0000000000437</v>
      </c>
      <c r="BB12" s="96">
        <f>SUM(每日用量!BD42:BD43)-每日用量!BD68</f>
        <v>2585.3000000000975</v>
      </c>
      <c r="BC12" s="96">
        <f>SUM(每日用量!BE42:BE43)-每日用量!BE68</f>
        <v>148.39999999990687</v>
      </c>
      <c r="BD12" s="96">
        <f>SUM(每日用量!BF42:BF43)-每日用量!BF68</f>
        <v>3438.4000000001397</v>
      </c>
      <c r="BE12" s="96">
        <f>SUM(每日用量!BG42:BG43)-每日用量!BG68</f>
        <v>3353.8999999999505</v>
      </c>
      <c r="BF12" s="96">
        <f>SUM(每日用量!BH42:BH43)-每日用量!BH68</f>
        <v>3495.1000000000495</v>
      </c>
      <c r="BG12" s="96">
        <f>SUM(每日用量!BI42:BI43)-每日用量!BI68</f>
        <v>3398.8999999999942</v>
      </c>
      <c r="BH12" s="96">
        <f>SUM(每日用量!BJ42:BJ43)-每日用量!BJ68</f>
        <v>2594.2000000000044</v>
      </c>
      <c r="BI12" s="96">
        <f>SUM(每日用量!BK42:BK43)-每日用量!BK68</f>
        <v>2412.9999999999491</v>
      </c>
      <c r="BJ12" s="96">
        <f>SUM(每日用量!BL42:BL43)-每日用量!BL68</f>
        <v>150.99999999991269</v>
      </c>
      <c r="BK12" s="96">
        <f>SUM(每日用量!BM42:BM43)-每日用量!BM68</f>
        <v>3350.5000000000437</v>
      </c>
      <c r="BL12" s="96">
        <f>SUM(每日用量!BN42:BN43)-每日用量!BN68</f>
        <v>2637.6000000000931</v>
      </c>
      <c r="BM12" s="96">
        <f>SUM(每日用量!BO42:BO43)-每日用量!BO68</f>
        <v>2559.9999999999563</v>
      </c>
      <c r="BN12" s="96">
        <f>SUM(每日用量!BP42:BP43)-每日用量!BP68</f>
        <v>2440.9999999998545</v>
      </c>
      <c r="BO12" s="96">
        <f>SUM(每日用量!BQ42:BQ43)-每日用量!BQ68</f>
        <v>2473.1000000000931</v>
      </c>
      <c r="BP12" s="96">
        <f>SUM(每日用量!BR42:BR43)-每日用量!BR68</f>
        <v>2550.5000000000509</v>
      </c>
      <c r="BQ12" s="96">
        <f>SUM(每日用量!BS42:BS43)-每日用量!BS68</f>
        <v>166.90000000004511</v>
      </c>
      <c r="BR12" s="96">
        <f>SUM(每日用量!BT42:BT43)-每日用量!BT68</f>
        <v>2764.8999999998632</v>
      </c>
      <c r="BS12" s="96">
        <f>SUM(每日用量!BU42:BU43)-每日用量!BU68</f>
        <v>2602.9000000000451</v>
      </c>
      <c r="BT12" s="96">
        <f>SUM(每日用量!BV42:BV43)-每日用量!BV68</f>
        <v>2425.3999999999505</v>
      </c>
      <c r="BU12" s="96">
        <f>SUM(每日用量!BW42:BW43)-每日用量!BW68</f>
        <v>2464.4000000000451</v>
      </c>
      <c r="BV12" s="96">
        <f>SUM(每日用量!BX42:BX43)-每日用量!BX68</f>
        <v>2547.6000000000058</v>
      </c>
      <c r="BW12" s="96">
        <f>SUM(每日用量!BY42:BY43)-每日用量!BY68</f>
        <v>2281.0000000000437</v>
      </c>
      <c r="BX12" s="96">
        <f>SUM(每日用量!BZ42:BZ43)-每日用量!BZ68</f>
        <v>162.00000000004366</v>
      </c>
      <c r="BY12" s="96">
        <f>SUM(每日用量!CA42:CA43)-每日用量!CA68</f>
        <v>2438.4999999999563</v>
      </c>
      <c r="BZ12" s="96">
        <f>SUM(每日用量!CB42:CB43)-每日用量!CB68</f>
        <v>2433.1999999998588</v>
      </c>
      <c r="CA12" s="96">
        <f>SUM(每日用量!CC42:CC43)-每日用量!CC68</f>
        <v>2768.9000000000451</v>
      </c>
      <c r="CB12" s="96">
        <f>SUM(每日用量!CD42:CD43)-每日用量!CD68</f>
        <v>2833.4000000000524</v>
      </c>
      <c r="CC12" s="96">
        <f>SUM(每日用量!CE42:CE43)-每日用量!CE68</f>
        <v>2747.6999999999025</v>
      </c>
      <c r="CD12" s="96">
        <f>SUM(每日用量!CF42:CF43)-每日用量!CF68</f>
        <v>2348.4000000001397</v>
      </c>
      <c r="CE12" s="96">
        <f>SUM(每日用量!CG42:CG43)-每日用量!CG68</f>
        <v>150.39999999990687</v>
      </c>
      <c r="CF12" s="96">
        <f>SUM(每日用量!CH42:CH43)-每日用量!CH68</f>
        <v>1677.700000000048</v>
      </c>
      <c r="CG12" s="96">
        <f>SUM(每日用量!CI42:CI43)-每日用量!CI68</f>
        <v>1973.1999999999098</v>
      </c>
      <c r="CH12" s="96">
        <f>SUM(每日用量!CJ42:CJ43)-每日用量!CJ68</f>
        <v>1948.6999999999971</v>
      </c>
      <c r="CI12" s="96">
        <f>SUM(每日用量!CK42:CK43)-每日用量!CK68</f>
        <v>2623.7000000000917</v>
      </c>
      <c r="CJ12" s="96">
        <f>SUM(每日用量!CL42:CL43)-每日用量!CL68</f>
        <v>2566.5</v>
      </c>
      <c r="CK12" s="96">
        <f>SUM(每日用量!CM42:CM43)-每日用量!CM68</f>
        <v>2449.1000000000495</v>
      </c>
      <c r="CL12" s="96">
        <f>SUM(每日用量!CN42:CN43)-每日用量!CN68</f>
        <v>295.79999999990832</v>
      </c>
      <c r="CM12" s="96">
        <f>SUM(每日用量!CO42:CO43)-每日用量!CO68</f>
        <v>2784.0000000000873</v>
      </c>
      <c r="CN12" s="96">
        <f>SUM(每日用量!CP42:CP43)-每日用量!CP68</f>
        <v>2980.0000000000509</v>
      </c>
      <c r="CO12" s="96">
        <f>SUM(每日用量!CQ42:CQ43)-每日用量!CQ68</f>
        <v>2745.8999999999069</v>
      </c>
      <c r="CP12" s="96">
        <f>SUM(每日用量!CR42:CR43)-每日用量!CR68</f>
        <v>2808.7999999999083</v>
      </c>
      <c r="CQ12" s="96">
        <f>SUM(每日用量!CS42:CS43)-每日用量!CS68</f>
        <v>2728.1000000001804</v>
      </c>
      <c r="CR12" s="96">
        <f>SUM(每日用量!CT42:CT43)-每日用量!CT68</f>
        <v>2155.4000000000015</v>
      </c>
      <c r="CS12" s="96">
        <f>SUM(每日用量!CU42:CU43)-每日用量!CU68</f>
        <v>40.899999999906868</v>
      </c>
      <c r="CT12" s="96">
        <f>SUM(每日用量!CV42:CV43)-每日用量!CV68</f>
        <v>272.99999999995634</v>
      </c>
      <c r="CU12" s="96">
        <f>SUM(每日用量!CW42:CW43)-每日用量!CW68</f>
        <v>2425.299999999952</v>
      </c>
      <c r="CV12" s="96">
        <f>SUM(每日用量!CX42:CX43)-每日用量!CX68</f>
        <v>2337.6000000001877</v>
      </c>
      <c r="CW12" s="96">
        <f>SUM(每日用量!CY42:CY43)-每日用量!CY68</f>
        <v>913.49999999990541</v>
      </c>
      <c r="CX12" s="96">
        <f>SUM(每日用量!CZ42:CZ43)-每日用量!CZ68</f>
        <v>704.20000000004802</v>
      </c>
      <c r="CY12" s="96">
        <f>SUM(每日用量!DA42:DA43)-每日用量!DA68</f>
        <v>626.19999999985885</v>
      </c>
      <c r="CZ12" s="96">
        <f>SUM(每日用量!DB42:DB43)-每日用量!DB68</f>
        <v>142.70000000014261</v>
      </c>
      <c r="DA12" s="96">
        <f>SUM(每日用量!DC42:DC43)-每日用量!DC68</f>
        <v>1677.1999999999534</v>
      </c>
      <c r="DB12" s="96">
        <f>SUM(每日用量!DD42:DD43)-每日用量!DD68</f>
        <v>1723.5999999999476</v>
      </c>
      <c r="DC12" s="96">
        <f>SUM(每日用量!DE42:DE43)-每日用量!DE68</f>
        <v>1716.1999999999534</v>
      </c>
      <c r="DD12" s="96">
        <f>SUM(每日用量!DF42:DF43)-每日用量!DF68</f>
        <v>2241.7000000001426</v>
      </c>
      <c r="DE12" s="96">
        <f>SUM(每日用量!DG42:DG43)-每日用量!DG68</f>
        <v>2293.5</v>
      </c>
      <c r="DF12" s="96">
        <f>SUM(每日用量!DH42:DH43)-每日用量!DH68</f>
        <v>2097.3000000000029</v>
      </c>
      <c r="DG12" s="96">
        <f>SUM(每日用量!DI42:DI43)-每日用量!DI68</f>
        <v>181.89999999995052</v>
      </c>
      <c r="DH12" s="96">
        <f>SUM(每日用量!DJ42:DJ43)-每日用量!DJ68</f>
        <v>2500.6999999999098</v>
      </c>
      <c r="DI12" s="96">
        <f>SUM(每日用量!DK42:DK43)-每日用量!DK68</f>
        <v>1720.5000000000437</v>
      </c>
      <c r="DJ12" s="96">
        <f>SUM(每日用量!DL42:DL43)-每日用量!DL68</f>
        <v>1586.400000000096</v>
      </c>
      <c r="DK12" s="96">
        <f>SUM(每日用量!DM42:DM43)-每日用量!DM68</f>
        <v>2937.6999999999534</v>
      </c>
      <c r="DL12" s="96">
        <f>SUM(每日用量!DN42:DN43)-每日用量!DN68</f>
        <v>2364.9000000000888</v>
      </c>
      <c r="DM12" s="96">
        <f>SUM(每日用量!DO42:DO43)-每日用量!DO68</f>
        <v>1487.0999999999549</v>
      </c>
      <c r="DN12" s="96">
        <f>SUM(每日用量!DP42:DP43)-每日用量!DP68</f>
        <v>184.19999999999709</v>
      </c>
      <c r="DO12" s="96">
        <f>SUM(每日用量!DQ42:DQ43)-每日用量!DQ68</f>
        <v>2158.3000000000029</v>
      </c>
      <c r="DP12" s="96">
        <f>SUM(每日用量!DR42:DR43)-每日用量!DR68</f>
        <v>2430.9999999999054</v>
      </c>
      <c r="DQ12" s="96">
        <f>SUM(每日用量!DS42:DS43)-每日用量!DS68</f>
        <v>2143.6000000000931</v>
      </c>
      <c r="DR12" s="96">
        <f>SUM(每日用量!DT42:DT43)-每日用量!DT68</f>
        <v>222.69999999985885</v>
      </c>
      <c r="DS12" s="96">
        <f>SUM(每日用量!DU42:DU43)-每日用量!DU68</f>
        <v>2173.1000000000931</v>
      </c>
      <c r="DT12" s="96">
        <f>SUM(每日用量!DV42:DV43)-每日用量!DV68</f>
        <v>3063.400000000096</v>
      </c>
      <c r="DU12" s="96">
        <f>SUM(每日用量!DW42:DW43)-每日用量!DW68</f>
        <v>1800.4999999998618</v>
      </c>
      <c r="DV12" s="96">
        <f>SUM(每日用量!DX42:DX43)-每日用量!DX68</f>
        <v>3060.9000000000015</v>
      </c>
      <c r="DW12" s="96">
        <f>SUM(每日用量!DY42:DY43)-每日用量!DY68</f>
        <v>3168.2000000000407</v>
      </c>
      <c r="DX12" s="96">
        <f>SUM(每日用量!DZ42:DZ43)-每日用量!DZ68</f>
        <v>2543.1999999999534</v>
      </c>
      <c r="DY12" s="96">
        <f>SUM(每日用量!EA42:EA43)-每日用量!EA68</f>
        <v>404.70000000004802</v>
      </c>
      <c r="DZ12" s="96">
        <f>SUM(每日用量!EB42:EB43)-每日用量!EB68</f>
        <v>2828.3999999999578</v>
      </c>
      <c r="EA12" s="96">
        <f>SUM(每日用量!EC42:EC43)-每日用量!EC68</f>
        <v>2190.4000000001397</v>
      </c>
      <c r="EB12" s="96">
        <f>SUM(每日用量!ED42:ED43)-每日用量!ED68</f>
        <v>1447.3999999999069</v>
      </c>
      <c r="EC12" s="96">
        <f>SUM(每日用量!EE42:EE43)-每日用量!EE68</f>
        <v>3170.6999999999971</v>
      </c>
      <c r="ED12" s="96">
        <f>SUM(每日用量!EF42:EF43)-每日用量!EF68</f>
        <v>2262.299999999952</v>
      </c>
      <c r="EE12" s="96">
        <f>SUM(每日用量!EG42:EG43)-每日用量!EG68</f>
        <v>2946.4000000000015</v>
      </c>
      <c r="EF12" s="96">
        <f>SUM(每日用量!EH42:EH43)-每日用量!EH68</f>
        <v>2740.799999999952</v>
      </c>
      <c r="EG12" s="96">
        <f>SUM(每日用量!EI42:EI43)-每日用量!EI68</f>
        <v>3330.3000000000029</v>
      </c>
      <c r="EH12" s="96">
        <f>SUM(每日用量!EJ42:EJ43)-每日用量!EJ68</f>
        <v>3274</v>
      </c>
      <c r="EI12" s="96">
        <f>SUM(每日用量!EK42:EK43)-每日用量!EK68</f>
        <v>472.09999999999854</v>
      </c>
      <c r="EJ12" s="96">
        <f>SUM(每日用量!EL42:EL43)-每日用量!EL68</f>
        <v>3230.6000000000931</v>
      </c>
      <c r="EK12" s="96">
        <f>SUM(每日用量!EM42:EM43)-每日用量!EM68</f>
        <v>3279.6000000000495</v>
      </c>
      <c r="EL12" s="96">
        <f>SUM(每日用量!EN42:EN43)-每日用量!EN68</f>
        <v>3431.4999999999054</v>
      </c>
      <c r="EM12" s="96">
        <f>SUM(每日用量!EO42:EO43)-每日用量!EO68</f>
        <v>2890.5999999999549</v>
      </c>
      <c r="EN12" s="96">
        <f>SUM(每日用量!EP42:EP43)-每日用量!EP68</f>
        <v>3028.7000000000917</v>
      </c>
      <c r="EO12" s="96">
        <f>SUM(每日用量!EQ42:EQ43)-每日用量!EQ68</f>
        <v>2990.5</v>
      </c>
      <c r="EP12" s="96">
        <f>SUM(每日用量!ER42:ER43)-每日用量!ER68</f>
        <v>121.40000000004511</v>
      </c>
      <c r="EQ12" s="96">
        <f>SUM(每日用量!ES42:ES43)-每日用量!ES68</f>
        <v>1872.6999999999534</v>
      </c>
      <c r="ER12" s="96">
        <f>SUM(每日用量!ET42:ET43)-每日用量!ET68</f>
        <v>3082.1000000000931</v>
      </c>
      <c r="ES12" s="96">
        <f>SUM(每日用量!EU42:EU43)-每日用量!EU68</f>
        <v>3196.6999999998152</v>
      </c>
      <c r="ET12" s="96">
        <f>SUM(每日用量!EV42:EV43)-每日用量!EV68</f>
        <v>2910.9000000001397</v>
      </c>
      <c r="EU12" s="96">
        <f>SUM(每日用量!EW42:EW43)-每日用量!EW68</f>
        <v>2796.4000000000015</v>
      </c>
      <c r="EV12" s="96">
        <f>SUM(每日用量!EX42:EX43)-每日用量!EX68</f>
        <v>2324.6000000000422</v>
      </c>
      <c r="EW12" s="96">
        <f>SUM(每日用量!EY42:EY43)-每日用量!EY68</f>
        <v>1196.4999999999563</v>
      </c>
      <c r="EX12" s="96">
        <f>SUM(每日用量!EZ42:EZ43)-每日用量!EZ68</f>
        <v>1994.9999999998618</v>
      </c>
      <c r="EY12" s="96">
        <f>SUM(每日用量!FA42:FA43)-每日用量!FA68</f>
        <v>1910.7000000001863</v>
      </c>
      <c r="EZ12" s="96">
        <f>SUM(每日用量!FB42:FB43)-每日用量!FB68</f>
        <v>2507.9999999999491</v>
      </c>
      <c r="FA12" s="96">
        <f>SUM(每日用量!FC42:FC43)-每日用量!FC68</f>
        <v>2484.9999999999563</v>
      </c>
      <c r="FB12" s="96">
        <f>SUM(每日用量!FD42:FD43)-每日用量!FD68</f>
        <v>2635.1000000000931</v>
      </c>
      <c r="FC12" s="96">
        <f>SUM(每日用量!FE42:FE43)-每日用量!FE68</f>
        <v>1979.599999999904</v>
      </c>
      <c r="FD12" s="96">
        <f>SUM(每日用量!FF42:FF43)-每日用量!FF68</f>
        <v>186.89999999990687</v>
      </c>
      <c r="FE12" s="96">
        <f>SUM(每日用量!FG42:FG43)-每日用量!FG68</f>
        <v>2121</v>
      </c>
      <c r="FF12" s="96">
        <f>SUM(每日用量!FH42:FH43)-每日用量!FH68</f>
        <v>1329.7000000000044</v>
      </c>
      <c r="FG12" s="96">
        <f>SUM(每日用量!FI42:FI43)-每日用量!FI68</f>
        <v>1420.3999999999942</v>
      </c>
      <c r="FH12" s="96">
        <f>SUM(每日用量!FJ42:FJ43)-每日用量!FJ68</f>
        <v>1371.9000000000524</v>
      </c>
      <c r="FI12" s="96">
        <f>SUM(每日用量!FK42:FK43)-每日用量!FK68</f>
        <v>1877.8999999999942</v>
      </c>
      <c r="FJ12" s="96">
        <f>SUM(每日用量!FL42:FL43)-每日用量!FL68</f>
        <v>1883.6000000000495</v>
      </c>
      <c r="FK12" s="96">
        <f>SUM(每日用量!FM42:FM43)-每日用量!FM68</f>
        <v>65.200000000098953</v>
      </c>
      <c r="FL12" s="96">
        <f>SUM(每日用量!FN42:FN43)-每日用量!FN68</f>
        <v>2991.4999999998981</v>
      </c>
      <c r="FM12" s="96">
        <f>SUM(每日用量!FO42:FO43)-每日用量!FO68</f>
        <v>3217.4000000000524</v>
      </c>
      <c r="FN12" s="96">
        <f>SUM(每日用量!FP42:FP43)-每日用量!FP68</f>
        <v>3186.6000000000495</v>
      </c>
      <c r="FO12" s="96">
        <f>SUM(每日用量!FQ42:FQ43)-每日用量!FQ68</f>
        <v>3146.1999999999534</v>
      </c>
      <c r="FP12" s="96">
        <f>SUM(每日用量!FR42:FR43)-每日用量!FR68</f>
        <v>2881.1999999999971</v>
      </c>
      <c r="FQ12" s="96">
        <f>SUM(每日用量!FS42:FS43)-每日用量!FS68</f>
        <v>2532.5999999999913</v>
      </c>
      <c r="FR12" s="96">
        <f>SUM(每日用量!FT42:FT43)-每日用量!FT68</f>
        <v>149.69999999986612</v>
      </c>
      <c r="FS12" s="96">
        <f>SUM(每日用量!FU42:FU43)-每日用量!FU68</f>
        <v>2613.5000000000437</v>
      </c>
      <c r="FT12" s="96">
        <f>SUM(每日用量!FV42:FV43)-每日用量!FV68</f>
        <v>2425.2000000001426</v>
      </c>
      <c r="FU12" s="96">
        <f>SUM(每日用量!FW42:FW43)-每日用量!FW68</f>
        <v>2410.6999999998079</v>
      </c>
      <c r="FV12" s="96">
        <f>SUM(每日用量!FX42:FX43)-每日用量!FX68</f>
        <v>1807.4000000000524</v>
      </c>
      <c r="FW12" s="96">
        <f>SUM(每日用量!FY42:FY43)-每日用量!FY68</f>
        <v>2443.6999999999971</v>
      </c>
      <c r="FX12" s="96">
        <f>SUM(每日用量!FZ42:FZ43)-每日用量!FZ68</f>
        <v>1765.8000000000029</v>
      </c>
      <c r="FY12" s="96">
        <f>SUM(每日用量!GA42:GA43)-每日用量!GA68</f>
        <v>125.69999999995343</v>
      </c>
      <c r="FZ12" s="96">
        <f>SUM(每日用量!GB42:GB43)-每日用量!GB68</f>
        <v>2529.9000000000524</v>
      </c>
      <c r="GA12" s="96">
        <f>SUM(每日用量!GC42:GC43)-每日用量!GC68</f>
        <v>2457.1999999999534</v>
      </c>
      <c r="GB12" s="96">
        <f>SUM(每日用量!GD42:GD43)-每日用量!GD68</f>
        <v>2670.3999999999942</v>
      </c>
      <c r="GC12" s="96">
        <f>SUM(每日用量!GE42:GE43)-每日用量!GE68</f>
        <v>2575.6000000001804</v>
      </c>
      <c r="GD12" s="96">
        <f>SUM(每日用量!GF42:GF43)-每日用量!GF68</f>
        <v>2773.1999999999098</v>
      </c>
      <c r="GE12" s="96">
        <f>SUM(每日用量!GG42:GG43)-每日用量!GG68</f>
        <v>2338.599999999904</v>
      </c>
      <c r="GF12" s="96">
        <f>SUM(每日用量!GH42:GH43)-每日用量!GH68</f>
        <v>123.60000000015134</v>
      </c>
      <c r="GG12" s="96">
        <f>SUM(每日用量!GI42:GI43)-每日用量!GI68</f>
        <v>2463.4999999998981</v>
      </c>
      <c r="GH12" s="96">
        <f>SUM(每日用量!GJ42:GJ43)-每日用量!GJ68</f>
        <v>2681.8000000000466</v>
      </c>
      <c r="GI12" s="96">
        <f>SUM(每日用量!GK42:GK43)-每日用量!GK68</f>
        <v>1802.6999999999534</v>
      </c>
      <c r="GJ12" s="96">
        <f>SUM(每日用量!GL42:GL43)-每日用量!GL68</f>
        <v>2585.2000000000553</v>
      </c>
      <c r="GK12" s="96">
        <f>SUM(每日用量!GM42:GM43)-每日用量!GM68</f>
        <v>2831.2999999999884</v>
      </c>
      <c r="GL12" s="96">
        <f>SUM(每日用量!GN42:GN43)-每日用量!GN68</f>
        <v>2279.5000000000582</v>
      </c>
      <c r="GM12" s="96">
        <f>SUM(每日用量!GO42:GO43)-每日用量!GO68</f>
        <v>193.39999999999418</v>
      </c>
      <c r="GN12" s="96">
        <f>SUM(每日用量!GP42:GP43)-每日用量!GP68</f>
        <v>1382.1999999999098</v>
      </c>
      <c r="GO12" s="96">
        <f>SUM(每日用量!GQ42:GQ43)-每日用量!GQ68</f>
        <v>610.99999999995634</v>
      </c>
      <c r="GP12" s="96">
        <f>SUM(每日用量!GR42:GR43)-每日用量!GR68</f>
        <v>1027.500000000131</v>
      </c>
      <c r="GQ12" s="96">
        <f>SUM(每日用量!GS42:GS43)-每日用量!GS68</f>
        <v>817.99999999995634</v>
      </c>
      <c r="GR12" s="96">
        <f>SUM(每日用量!GT42:GT43)-每日用量!GT68</f>
        <v>873.99999999991269</v>
      </c>
      <c r="GS12" s="96">
        <f>SUM(每日用量!GU42:GU43)-每日用量!GU68</f>
        <v>1126.0000000001746</v>
      </c>
      <c r="GT12" s="96">
        <f>SUM(每日用量!GV42:GV43)-每日用量!GV68</f>
        <v>83.999999999956344</v>
      </c>
      <c r="GU12" s="96">
        <f>SUM(每日用量!GW42:GW43)-每日用量!GW68</f>
        <v>1730.2000000000553</v>
      </c>
      <c r="GV12" s="96">
        <f>SUM(每日用量!GX42:GX43)-每日用量!GX68</f>
        <v>54.499999999898137</v>
      </c>
      <c r="GW12" s="96">
        <f>SUM(每日用量!GY42:GY43)-每日用量!GY68</f>
        <v>2271.9999999999127</v>
      </c>
      <c r="GX12" s="96">
        <f>SUM(每日用量!GZ42:GZ43)-每日用量!GZ68</f>
        <v>2598.0999999999913</v>
      </c>
      <c r="GY12" s="96">
        <f>SUM(每日用量!HA42:HA43)-每日用量!HA68</f>
        <v>2583.400000000096</v>
      </c>
      <c r="GZ12" s="96">
        <f>SUM(每日用量!HB42:HB43)-每日用量!HB68</f>
        <v>1675.0999999999622</v>
      </c>
      <c r="HA12" s="96">
        <f>SUM(每日用量!HC42:HC43)-每日用量!HC68</f>
        <v>81.099999999991269</v>
      </c>
      <c r="HB12" s="96">
        <f>SUM(每日用量!HD42:HD43)-每日用量!HD68</f>
        <v>1805.3999999999505</v>
      </c>
      <c r="HC12" s="96">
        <f>SUM(每日用量!HE42:HE43)-每日用量!HE68</f>
        <v>1884.6000000000931</v>
      </c>
      <c r="HD12" s="96">
        <f>SUM(每日用量!HF42:HF43)-每日用量!HF68</f>
        <v>2101.5999999999622</v>
      </c>
      <c r="HE12" s="96">
        <f>SUM(每日用量!HG42:HG43)-每日用量!HG68</f>
        <v>1906.7000000000407</v>
      </c>
      <c r="HF12" s="96">
        <f>SUM(每日用量!HH42:HH43)-每日用量!HH68</f>
        <v>2381.6000000000058</v>
      </c>
      <c r="HG12" s="96">
        <f>SUM(每日用量!HI42:HI43)-每日用量!HI68</f>
        <v>2086.7000000000844</v>
      </c>
      <c r="HH12" s="96">
        <f>SUM(每日用量!HJ42:HJ43)-每日用量!HJ68</f>
        <v>69.700000000011642</v>
      </c>
      <c r="HI12" s="96">
        <f>SUM(每日用量!HK42:HK43)-每日用量!HK68</f>
        <v>2713.8999999999942</v>
      </c>
      <c r="HJ12" s="96">
        <f>SUM(每日用量!HL42:HL43)-每日用量!HL68</f>
        <v>2348.3999999998196</v>
      </c>
      <c r="HK12" s="96">
        <f>SUM(每日用量!HM42:HM43)-每日用量!HM68</f>
        <v>1692.6000000000349</v>
      </c>
      <c r="HL12" s="96">
        <f>SUM(每日用量!HN42:HN43)-每日用量!HN68</f>
        <v>2151.2000000001426</v>
      </c>
      <c r="HM12" s="96">
        <f>SUM(每日用量!HO42:HO43)-每日用量!HO68</f>
        <v>2131.4999999999127</v>
      </c>
      <c r="HN12" s="96">
        <f>SUM(每日用量!HP42:HP43)-每日用量!HP68</f>
        <v>2161.4000000000378</v>
      </c>
      <c r="HO12" s="96">
        <f>SUM(每日用量!HQ42:HQ43)-每日用量!HQ68</f>
        <v>94.000000000058208</v>
      </c>
      <c r="HP12" s="96">
        <f>SUM(每日用量!HR42:HR43)-每日用量!HR68</f>
        <v>1851.8999999999069</v>
      </c>
      <c r="HQ12" s="96">
        <f>SUM(每日用量!HS42:HS43)-每日用量!HS68</f>
        <v>2488.7000000000844</v>
      </c>
      <c r="HR12" s="96">
        <f>SUM(每日用量!HT42:HT43)-每日用量!HT68</f>
        <v>2494.4000000000087</v>
      </c>
      <c r="HS12" s="96">
        <f>SUM(每日用量!HU42:HU43)-每日用量!HU68</f>
        <v>1653.899999999805</v>
      </c>
      <c r="HT12" s="96">
        <f>SUM(每日用量!HV42:HV43)-每日用量!HV68</f>
        <v>1335.5000000001455</v>
      </c>
      <c r="HU12" s="96">
        <f>SUM(每日用量!HW42:HW43)-每日用量!HW68</f>
        <v>2309.1999999998516</v>
      </c>
      <c r="HV12" s="96">
        <f>SUM(每日用量!HX42:HX43)-每日用量!HX68</f>
        <v>64.700000000055297</v>
      </c>
      <c r="HW12" s="96">
        <f>SUM(每日用量!HY42:HY43)-每日用量!HY68</f>
        <v>2240.2000000001426</v>
      </c>
      <c r="HX12" s="96">
        <f>SUM(每日用量!HZ42:HZ43)-每日用量!HZ68</f>
        <v>2303.899999999805</v>
      </c>
      <c r="HY12" s="96">
        <f>SUM(每日用量!IA42:IA43)-每日用量!IA68</f>
        <v>1604.3000000000029</v>
      </c>
      <c r="HZ12" s="96">
        <f>SUM(每日用量!IB42:IB43)-每日用量!IB68</f>
        <v>2247.4000000001834</v>
      </c>
      <c r="IA12" s="96">
        <f>SUM(每日用量!IC42:IC43)-每日用量!IC68</f>
        <v>1561.0999999998603</v>
      </c>
      <c r="IB12" s="96">
        <f>SUM(每日用量!ID42:ID43)-每日用量!ID68</f>
        <v>2181.2000000001426</v>
      </c>
      <c r="IC12" s="96">
        <f>SUM(每日用量!IE42:IE43)-每日用量!IE68</f>
        <v>69.499999999810825</v>
      </c>
      <c r="ID12" s="96">
        <f>SUM(每日用量!IF42:IF43)-每日用量!IF68</f>
        <v>1565.8000000001484</v>
      </c>
      <c r="IE12" s="96">
        <f>SUM(每日用量!IG42:IG43)-每日用量!IG68</f>
        <v>2585.3999999998487</v>
      </c>
      <c r="IF12" s="96">
        <f>SUM(每日用量!IH42:IH43)-每日用量!IH68</f>
        <v>2919.1000000000495</v>
      </c>
      <c r="IG12" s="96">
        <f>SUM(每日用量!II42:II43)-每日用量!II68</f>
        <v>2401.8000000000029</v>
      </c>
      <c r="IH12" s="96">
        <f>SUM(每日用量!IJ42:IJ43)-每日用量!IJ68</f>
        <v>2132.6000000000931</v>
      </c>
      <c r="II12" s="96">
        <f>SUM(每日用量!IK42:IK43)-每日用量!IK68</f>
        <v>166.29999999990105</v>
      </c>
      <c r="IJ12" s="96">
        <f>SUM(每日用量!IL42:IL43)-每日用量!IL68</f>
        <v>23.800000000046566</v>
      </c>
      <c r="IK12" s="96">
        <f>SUM(每日用量!IM42:IM43)-每日用量!IM68</f>
        <v>21.800000000046566</v>
      </c>
      <c r="IL12" s="96">
        <f>SUM(每日用量!IN42:IN43)-每日用量!IN68</f>
        <v>75.5</v>
      </c>
      <c r="IM12" s="96">
        <f>SUM(每日用量!IO42:IO43)-每日用量!IO68</f>
        <v>1807.3000000000029</v>
      </c>
      <c r="IN12" s="96">
        <f>SUM(每日用量!IP42:IP43)-每日用量!IP68</f>
        <v>2197.5</v>
      </c>
      <c r="IO12" s="96">
        <f>SUM(每日用量!IQ42:IQ43)-每日用量!IQ68</f>
        <v>1902.6999999998661</v>
      </c>
      <c r="IP12" s="96">
        <f>SUM(每日用量!IR42:IR43)-每日用量!IR68</f>
        <v>2302.9000000000378</v>
      </c>
      <c r="IQ12" s="96">
        <f>SUM(每日用量!IS42:IS43)-每日用量!IS68</f>
        <v>87.800000000046566</v>
      </c>
      <c r="IR12" s="96">
        <f>SUM(每日用量!IT42:IT43)-每日用量!IT68</f>
        <v>2259.6000000000495</v>
      </c>
      <c r="IS12" s="96">
        <f>SUM(每日用量!IU42:IU43)-每日用量!IU68</f>
        <v>1620.8000000000466</v>
      </c>
      <c r="IT12" s="96">
        <f>SUM(每日用量!IV42:IV43)-每日用量!IV68</f>
        <v>1484.8999999999069</v>
      </c>
      <c r="IU12" s="96">
        <f>SUM(每日用量!IW42:IW43)-每日用量!IW68</f>
        <v>2084.3000000000029</v>
      </c>
      <c r="IV12" s="96">
        <f>SUM(每日用量!IX42:IX43)-每日用量!IX68</f>
        <v>1663.1000000000495</v>
      </c>
      <c r="IW12" s="96">
        <f>SUM(每日用量!IY42:IY43)-每日用量!IY68</f>
        <v>2170.1999999999098</v>
      </c>
      <c r="IX12" s="96">
        <f>SUM(每日用量!IZ42:IZ43)-每日用量!IZ68</f>
        <v>69.800000000090222</v>
      </c>
      <c r="IY12" s="96">
        <f>SUM(每日用量!JA42:JA43)-每日用量!JA68</f>
        <v>1715.9999999998981</v>
      </c>
      <c r="IZ12" s="96">
        <f>SUM(每日用量!JB42:JB43)-每日用量!JB68</f>
        <v>1900.2000000000116</v>
      </c>
      <c r="JA12" s="96">
        <f>SUM(每日用量!JC42:JC43)-每日用量!JC68</f>
        <v>2051.7000000000844</v>
      </c>
      <c r="JB12" s="96">
        <f>SUM(每日用量!JD42:JD43)-每日用量!JD68</f>
        <v>1526.9000000000087</v>
      </c>
      <c r="JC12" s="96">
        <f>SUM(每日用量!JE42:JE43)-每日用量!JE68</f>
        <v>1636.5</v>
      </c>
      <c r="JD12" s="96">
        <f>SUM(每日用量!JF42:JF43)-每日用量!JF68</f>
        <v>1923.6999999999971</v>
      </c>
      <c r="JE12" s="96">
        <f>SUM(每日用量!JG42:JG43)-每日用量!JG68</f>
        <v>79.199999999909778</v>
      </c>
      <c r="JF12" s="96">
        <f>SUM(每日用量!JH42:JH43)-每日用量!JH68</f>
        <v>1391.7999999999447</v>
      </c>
      <c r="JG12" s="96">
        <f>SUM(每日用量!JI42:JI43)-每日用量!JI68</f>
        <v>1562.3000000001921</v>
      </c>
      <c r="JH12" s="96">
        <f>SUM(每日用量!JJ42:JJ43)-每日用量!JJ68</f>
        <v>2208.5999999999913</v>
      </c>
      <c r="JI12" s="96">
        <f>SUM(每日用量!JK42:JK43)-每日用量!JK68</f>
        <v>2086.7000000000116</v>
      </c>
      <c r="JJ12" s="96">
        <f>SUM(每日用量!JL42:JL43)-每日用量!JL68</f>
        <v>1499.899999999805</v>
      </c>
      <c r="JK12" s="96">
        <f>SUM(每日用量!JM42:JM43)-每日用量!JM68</f>
        <v>2050.3000000000902</v>
      </c>
      <c r="JL12" s="96">
        <f>SUM(每日用量!JN42:JN43)-每日用量!JN68</f>
        <v>85.699999999953434</v>
      </c>
      <c r="JM12" s="96">
        <f>SUM(每日用量!JO42:JO43)-每日用量!JO68</f>
        <v>1725.6000000000058</v>
      </c>
      <c r="JN12" s="96">
        <f>SUM(每日用量!JP42:JP43)-每日用量!JP68</f>
        <v>1721.7000000000407</v>
      </c>
      <c r="JO12" s="96">
        <f>SUM(每日用量!JQ42:JQ43)-每日用量!JQ68</f>
        <v>2247.3000000001048</v>
      </c>
      <c r="JP12" s="96">
        <f>SUM(每日用量!JR42:JR43)-每日用量!JR68</f>
        <v>1524.8999999999505</v>
      </c>
      <c r="JQ12" s="96">
        <f>SUM(每日用量!JS42:JS43)-每日用量!JS68</f>
        <v>1724.1999999999098</v>
      </c>
      <c r="JR12" s="96">
        <f>SUM(每日用量!JT42:JT43)-每日用量!JT68</f>
        <v>1690.3999999999942</v>
      </c>
      <c r="JS12" s="96">
        <f>SUM(每日用量!JU42:JU43)-每日用量!JU68</f>
        <v>92.900000000096043</v>
      </c>
      <c r="JT12" s="96">
        <f>SUM(每日用量!JV42:JV43)-每日用量!JV68</f>
        <v>2063.7000000000407</v>
      </c>
      <c r="JU12" s="96">
        <f>SUM(每日用量!JW42:JW43)-每日用量!JW68</f>
        <v>1355.099999999904</v>
      </c>
      <c r="JV12" s="96">
        <f>SUM(每日用量!JX42:JX43)-每日用量!JX68</f>
        <v>1737</v>
      </c>
      <c r="JW12" s="96">
        <f>SUM(每日用量!JY42:JY43)-每日用量!JY68</f>
        <v>3483.5000000000582</v>
      </c>
      <c r="JX12" s="96">
        <f>SUM(每日用量!JZ42:JZ43)-每日用量!JZ68</f>
        <v>3428.6999999998516</v>
      </c>
      <c r="JY12" s="96">
        <f>SUM(每日用量!KA42:KA43)-每日用量!KA68</f>
        <v>2728</v>
      </c>
      <c r="JZ12" s="96">
        <f>SUM(每日用量!KB42:KB43)-每日用量!KB68</f>
        <v>88.800000000090222</v>
      </c>
      <c r="KA12" s="96">
        <f>SUM(每日用量!KC42:KC43)-每日用量!KC68</f>
        <v>3597.9999999999563</v>
      </c>
      <c r="KB12" s="96">
        <f>SUM(每日用量!KD42:KD43)-每日用量!KD68</f>
        <v>3343.1000000000495</v>
      </c>
      <c r="KC12" s="96">
        <f>SUM(每日用量!KE42:KE43)-每日用量!KE68</f>
        <v>3572.9999999999563</v>
      </c>
      <c r="KD12" s="96">
        <f>SUM(每日用量!KF42:KF43)-每日用量!KF68</f>
        <v>3288.7000000001426</v>
      </c>
      <c r="KE12" s="96">
        <f>SUM(每日用量!KG42:KG43)-每日用量!KG68</f>
        <v>2677.899999999805</v>
      </c>
      <c r="KF12" s="96">
        <f>SUM(每日用量!KH42:KH43)-每日用量!KH68</f>
        <v>2547.3000000001484</v>
      </c>
      <c r="KG12" s="96">
        <f>SUM(每日用量!KI42:KI43)-每日用量!KI68</f>
        <v>92.799999999857391</v>
      </c>
      <c r="KH12" s="96">
        <f>SUM(每日用量!KJ42:KJ43)-每日用量!KJ68</f>
        <v>3348.7000000000407</v>
      </c>
      <c r="KI12" s="96">
        <f>SUM(每日用量!KK42:KK43)-每日用量!KK68</f>
        <v>2984.3999999999505</v>
      </c>
      <c r="KJ12" s="96">
        <f>SUM(每日用量!KL42:KL43)-每日用量!KL68</f>
        <v>1370.6000000001513</v>
      </c>
      <c r="KK12" s="96">
        <f>SUM(每日用量!KM42:KM43)-每日用量!KM68</f>
        <v>1566.1999999998516</v>
      </c>
      <c r="KL12" s="96">
        <f>SUM(每日用量!KN42:KN43)-每日用量!KN68</f>
        <v>2331.1000000000495</v>
      </c>
      <c r="KM12" s="96">
        <f>SUM(每日用量!KO42:KO43)-每日用量!KO68</f>
        <v>2320.5000000000873</v>
      </c>
      <c r="KN12" s="96">
        <f>SUM(每日用量!KP42:KP43)-每日用量!KP68</f>
        <v>92.699999999909778</v>
      </c>
      <c r="KO12" s="96">
        <f>SUM(每日用量!KQ42:KQ43)-每日用量!KQ68</f>
        <v>3047.900000000096</v>
      </c>
      <c r="KP12" s="96">
        <f>SUM(每日用量!KR42:KR43)-每日用量!KR68</f>
        <v>2816.6999999999534</v>
      </c>
      <c r="KQ12" s="96">
        <f>SUM(每日用量!KS42:KS43)-每日用量!KS68</f>
        <v>3055.1000000000058</v>
      </c>
      <c r="KR12" s="96">
        <f>SUM(每日用量!KT42:KT43)-每日用量!KT68</f>
        <v>2726.3999999999505</v>
      </c>
      <c r="KS12" s="96">
        <f>SUM(每日用量!KU42:KU43)-每日用量!KU68</f>
        <v>2223.0000000000873</v>
      </c>
      <c r="KT12" s="96">
        <f>SUM(每日用量!KV42:KV43)-每日用量!KV68</f>
        <v>1398.1999999998661</v>
      </c>
      <c r="KU12" s="96">
        <f>SUM(每日用量!KW42:KW43)-每日用量!KW68</f>
        <v>75.30000000000291</v>
      </c>
      <c r="KV12" s="96">
        <f>SUM(每日用量!KX42:KX43)-每日用量!KX68</f>
        <v>2583.0000000001746</v>
      </c>
      <c r="KW12" s="96">
        <f>SUM(每日用量!KY42:KY43)-每日用量!KY68</f>
        <v>1147.3000000000029</v>
      </c>
      <c r="KX12" s="96">
        <f>SUM(每日用量!KZ42:KZ43)-每日用量!KZ68</f>
        <v>2548.7999999998137</v>
      </c>
      <c r="KY12" s="96">
        <f>SUM(每日用量!LA42:LA43)-每日用量!LA68</f>
        <v>1828.0000000001455</v>
      </c>
      <c r="KZ12" s="96">
        <f>SUM(每日用量!LB42:LB43)-每日用量!LB68</f>
        <v>1454.5</v>
      </c>
      <c r="LA12" s="96">
        <f>SUM(每日用量!LC42:LC43)-每日用量!LC68</f>
        <v>1781.3999999999942</v>
      </c>
      <c r="LB12" s="96">
        <f>SUM(每日用量!LD42:LD43)-每日用量!LD68</f>
        <v>46.100000000005821</v>
      </c>
      <c r="LC12" s="96">
        <f>SUM(每日用量!LE42:LE43)-每日用量!LE68</f>
        <v>2331.6999999999534</v>
      </c>
      <c r="LD12" s="96">
        <f>SUM(每日用量!LF42:LF43)-每日用量!LF68</f>
        <v>2433.0999999999913</v>
      </c>
      <c r="LE12" s="96">
        <f>SUM(每日用量!LG42:LG43)-每日用量!LG68</f>
        <v>2627.9999999999563</v>
      </c>
      <c r="LF12" s="96">
        <f>SUM(每日用量!LH42:LH43)-每日用量!LH68</f>
        <v>2414.3000000001484</v>
      </c>
      <c r="LG12" s="96">
        <f>SUM(每日用量!LI42:LI43)-每日用量!LI68</f>
        <v>2407.5999999999476</v>
      </c>
      <c r="LH12" s="96">
        <f>SUM(每日用量!LJ42:LJ43)-每日用量!LJ68</f>
        <v>2271.2000000000407</v>
      </c>
      <c r="LI12" s="96">
        <f>SUM(每日用量!LK42:LK43)-每日用量!LK68</f>
        <v>68.199999999953434</v>
      </c>
      <c r="LJ12" s="96">
        <f>SUM(每日用量!LL42:LL43)-每日用量!LL68</f>
        <v>1724.999999999869</v>
      </c>
      <c r="LK12" s="96">
        <f>SUM(每日用量!LM42:LM43)-每日用量!LM68</f>
        <v>2102.3999999999942</v>
      </c>
      <c r="LL12" s="96">
        <f>SUM(每日用量!LN42:LN43)-每日用量!LN68</f>
        <v>2185.4000000000087</v>
      </c>
      <c r="LM12" s="96">
        <f>SUM(每日用量!LO42:LO43)-每日用量!LO68</f>
        <v>2177.3000000000902</v>
      </c>
      <c r="LN12" s="96">
        <f>SUM(每日用量!LP42:LP43)-每日用量!LP68</f>
        <v>1211.5000000000873</v>
      </c>
      <c r="LO12" s="96">
        <f>SUM(每日用量!LQ42:LQ43)-每日用量!LQ68</f>
        <v>1729.6999999998661</v>
      </c>
      <c r="LP12" s="96">
        <f>SUM(每日用量!LR42:LR43)-每日用量!LR68</f>
        <v>72.599999999991269</v>
      </c>
      <c r="LQ12" s="96">
        <f>SUM(每日用量!LS42:LS43)-每日用量!LS68</f>
        <v>2361.9999999999563</v>
      </c>
      <c r="LR12" s="96">
        <f>SUM(每日用量!LT42:LT43)-每日用量!LT68</f>
        <v>1922.3000000001921</v>
      </c>
      <c r="LS12" s="96">
        <f>SUM(每日用量!LU42:LU43)-每日用量!LU68</f>
        <v>1720.9999999998108</v>
      </c>
      <c r="LT12" s="96">
        <f>SUM(每日用量!LV42:LV43)-每日用量!LV68</f>
        <v>1437.3000000001339</v>
      </c>
      <c r="LU12" s="96">
        <f>SUM(每日用量!LW42:LW43)-每日用量!LW68</f>
        <v>1282.2999999999156</v>
      </c>
      <c r="LV12" s="96">
        <f>SUM(每日用量!LX42:LX43)-每日用量!LX68</f>
        <v>153.60000000009313</v>
      </c>
      <c r="LW12" s="96">
        <f>SUM(每日用量!LY42:LY43)-每日用量!LY68</f>
        <v>57.800000000046566</v>
      </c>
      <c r="LX12" s="96">
        <f>SUM(每日用量!LZ42:LZ43)-每日用量!LZ68</f>
        <v>988.19999999999709</v>
      </c>
      <c r="LY12" s="96">
        <f>SUM(每日用量!MA42:MA43)-每日用量!MA68</f>
        <v>866.39999999986321</v>
      </c>
      <c r="LZ12" s="96">
        <f>SUM(每日用量!MB42:MB43)-每日用量!MB68</f>
        <v>710.39999999995052</v>
      </c>
      <c r="MA12" s="96">
        <f>SUM(每日用量!MC42:MC43)-每日用量!MC68</f>
        <v>864.30000000013388</v>
      </c>
      <c r="MB12" s="96">
        <f>SUM(每日用量!MD42:MD43)-每日用量!MD68</f>
        <v>310.5999999998603</v>
      </c>
      <c r="MC12" s="96">
        <f>SUM(每日用量!ME42:ME43)-每日用量!ME68</f>
        <v>267.10000000004948</v>
      </c>
      <c r="MD12" s="96">
        <f>SUM(每日用量!MF42:MF43)-每日用量!MF68</f>
        <v>61.000000000145519</v>
      </c>
      <c r="ME12" s="96">
        <f>SUM(每日用量!MG42:MG43)-每日用量!MG68</f>
        <v>954.49999999981083</v>
      </c>
      <c r="MF12" s="96">
        <f>SUM(每日用量!MH42:MH43)-每日用量!MH68</f>
        <v>720.90000000018335</v>
      </c>
      <c r="MG12" s="96">
        <f>SUM(每日用量!MI42:MI43)-每日用量!MI68</f>
        <v>1283.4999999999563</v>
      </c>
      <c r="MH12" s="96">
        <f>SUM(每日用量!MJ42:MJ43)-每日用量!MJ68</f>
        <v>1210.7999999998574</v>
      </c>
      <c r="MI12" s="96">
        <f>SUM(每日用量!MK42:MK43)-每日用量!MK68</f>
        <v>1425.1000000001368</v>
      </c>
      <c r="MJ12" s="96">
        <f>SUM(每日用量!ML42:ML43)-每日用量!ML68</f>
        <v>1239.8000000000029</v>
      </c>
      <c r="MK12" s="96">
        <f>SUM(每日用量!MM42:MM43)-每日用量!MM68</f>
        <v>54.199999999909778</v>
      </c>
      <c r="ML12" s="96">
        <f>SUM(每日用量!MN42:MN43)-每日用量!MN68</f>
        <v>1301.6000000000495</v>
      </c>
      <c r="MM12" s="96">
        <f>SUM(每日用量!MO42:MO43)-每日用量!MO68</f>
        <v>1318.4000000000378</v>
      </c>
      <c r="MN12" s="96">
        <f>SUM(每日用量!MP42:MP43)-每日用量!MP68</f>
        <v>1316.8000000000029</v>
      </c>
      <c r="MO12" s="96">
        <f>SUM(每日用量!MQ42:MQ43)-每日用量!MQ68</f>
        <v>1350.1000000000495</v>
      </c>
      <c r="MP12" s="96">
        <f>SUM(每日用量!MR42:MR43)-每日用量!MR68</f>
        <v>1409.1999999999971</v>
      </c>
      <c r="MQ12" s="96">
        <f>SUM(每日用量!MS42:MS43)-每日用量!MS68</f>
        <v>1299.6999999999534</v>
      </c>
      <c r="MR12" s="96">
        <f>SUM(每日用量!MT42:MT43)-每日用量!MT68</f>
        <v>42.300000000046566</v>
      </c>
      <c r="MS12" s="96">
        <f>SUM(每日用量!MU42:MU43)-每日用量!MU68</f>
        <v>1942.6000000000058</v>
      </c>
      <c r="MT12" s="96">
        <f>SUM(每日用量!MV42:MV43)-每日用量!MV68</f>
        <v>1747.8999999999505</v>
      </c>
      <c r="MU12" s="96">
        <f>SUM(每日用量!MW42:MW43)-每日用量!MW68</f>
        <v>1476.0999999998603</v>
      </c>
      <c r="MV12" s="96">
        <f>SUM(每日用量!MX42:MX43)-每日用量!MX68</f>
        <v>1671.4000000001834</v>
      </c>
      <c r="MW12" s="96">
        <f>SUM(每日用量!MY42:MY43)-每日用量!MY68</f>
        <v>452.99999999986903</v>
      </c>
      <c r="MX12" s="96">
        <f>SUM(每日用量!MZ42:MZ43)-每日用量!MZ68</f>
        <v>148.60000000009313</v>
      </c>
      <c r="MY12" s="96">
        <f>SUM(每日用量!NA42:NA43)-每日用量!NA68</f>
        <v>50</v>
      </c>
      <c r="MZ12" s="96">
        <f>SUM(每日用量!NB42:NB43)-每日用量!NB68</f>
        <v>319.19999999985157</v>
      </c>
      <c r="NA12" s="96">
        <f>SUM(每日用量!NC42:NC43)-每日用量!NC68</f>
        <v>627.7000000000553</v>
      </c>
      <c r="NB12" s="96">
        <f>SUM(每日用量!ND42:ND43)-每日用量!ND68</f>
        <v>28.900000000139698</v>
      </c>
      <c r="NC12" s="96">
        <f>SUM(每日用量!NE42:NE43)-每日用量!NE68</f>
        <v>27.899999999906868</v>
      </c>
      <c r="ND12" s="96">
        <f>SUM(每日用量!NF42:NF43)-每日用量!NF68</f>
        <v>568.39999999990687</v>
      </c>
      <c r="NE12" s="96">
        <f>SUM(每日用量!NG42:NG43)-每日用量!NG68</f>
        <v>1053.7999999999884</v>
      </c>
      <c r="NF12" s="96">
        <f>SUM(每日用量!NH42:NH43)-每日用量!NH68</f>
        <v>49.900000000197906</v>
      </c>
      <c r="NG12" s="96">
        <f>SUM(每日用量!NI42:NI43)-每日用量!NI68</f>
        <v>1154.9999999998545</v>
      </c>
      <c r="NH12" s="96">
        <f>SUM(每日用量!NJ42:NJ43)-每日用量!NJ68</f>
        <v>332.20000000004075</v>
      </c>
      <c r="NI12" s="96">
        <f>SUM(每日用量!NK42:NK43)-每日用量!NK68</f>
        <v>172.70000000009895</v>
      </c>
      <c r="NJ12" s="96">
        <f>SUM(每日用量!NL42:NL43)-每日用量!NL68</f>
        <v>1822.1999999998079</v>
      </c>
      <c r="NK12" s="96">
        <f>SUM(每日用量!NM42:NM43)-每日用量!NM68</f>
        <v>547</v>
      </c>
      <c r="NL12" s="96">
        <f>SUM(每日用量!NN42:NN43)-每日用量!NN68</f>
        <v>50.400000000197906</v>
      </c>
      <c r="NM12" s="96">
        <f>SUM(每日用量!NO42:NO43)-每日用量!NO68</f>
        <v>48.099999999991269</v>
      </c>
      <c r="NN12" s="96">
        <f>SUM(每日用量!NP42:NP43)-每日用量!NP68</f>
        <v>594.79999999985739</v>
      </c>
      <c r="NO12" s="96">
        <f>SUM(每日用量!NQ42:NQ43)-每日用量!NQ68</f>
        <v>952.29999999995925</v>
      </c>
      <c r="NP12" s="96">
        <f>SUM(每日用量!NR42:NR43)-每日用量!NR68</f>
        <v>530.90000000009604</v>
      </c>
      <c r="NQ12" s="96">
        <f>SUM(每日用量!NS42:NS43)-每日用量!NS68</f>
        <v>572.59999999999127</v>
      </c>
      <c r="NR12" s="96">
        <f>SUM(每日用量!NT42:NT43)-每日用量!NT68</f>
        <v>970.20000000009895</v>
      </c>
      <c r="NS12" s="96">
        <f>SUM(每日用量!NU42:NU43)-每日用量!NU68</f>
        <v>190.5999999998603</v>
      </c>
      <c r="NT12" s="96">
        <f>SUM(每日用量!NV42:NV43)-每日用量!NV68</f>
        <v>48.5</v>
      </c>
      <c r="NU12" s="96">
        <f>SUM(每日用量!NW42:NW43)-每日用量!NW68</f>
        <v>122.09999999994761</v>
      </c>
      <c r="NV12" s="96">
        <f>SUM(每日用量!NX42:NX43)-每日用量!NX68</f>
        <v>95.200000000098953</v>
      </c>
      <c r="NW12" s="96">
        <f>SUM(每日用量!NY42:NY43)-每日用量!NY68</f>
        <v>993</v>
      </c>
      <c r="NX12" s="96">
        <f>SUM(每日用量!NZ42:NZ43)-每日用量!NZ68</f>
        <v>61.899999999906868</v>
      </c>
      <c r="NY12" s="96">
        <f>SUM(每日用量!OA42:OA43)-每日用量!OA68</f>
        <v>155</v>
      </c>
      <c r="NZ12" s="96">
        <f>SUM(每日用量!OB42:OB43)-每日用量!OB68</f>
        <v>87.700000000186265</v>
      </c>
      <c r="OA12" s="96">
        <f>SUM(每日用量!OC42:OC43)-每日用量!OC68</f>
        <v>41.899999999906868</v>
      </c>
      <c r="OB12" s="96">
        <f>SUM(每日用量!OD42:OD43)-每日用量!OD68</f>
        <v>776.80000000000291</v>
      </c>
      <c r="OC12" s="96">
        <f>SUM(每日用量!OE42:OE43)-每日用量!OE68</f>
        <v>123.39999999995052</v>
      </c>
      <c r="OD12" s="96">
        <f>SUM(每日用量!OF42:OF43)-每日用量!OF68</f>
        <v>726.20000000004075</v>
      </c>
      <c r="OE12" s="96">
        <f>SUM(每日用量!OG42:OG43)-每日用量!OG68</f>
        <v>106.30000000000291</v>
      </c>
      <c r="OF12" s="96">
        <f>SUM(每日用量!OH42:OH43)-每日用量!OH68</f>
        <v>278.69999999990978</v>
      </c>
      <c r="OG12" s="96">
        <f>SUM(每日用量!OI42:OI43)-每日用量!OI68</f>
        <v>572.00000000018917</v>
      </c>
      <c r="OH12" s="96">
        <f>SUM(每日用量!OJ42:OJ43)-每日用量!OJ68</f>
        <v>108.39999999999418</v>
      </c>
      <c r="OI12" s="96">
        <f>SUM(每日用量!OK42:OK43)-每日用量!OK68</f>
        <v>610.59999999996217</v>
      </c>
      <c r="OJ12" s="96">
        <f>SUM(每日用量!OL42:OL43)-每日用量!OL68</f>
        <v>260.89999999995052</v>
      </c>
      <c r="OK12" s="96">
        <f>SUM(每日用量!OM42:OM43)-每日用量!OM68</f>
        <v>571.90000000003783</v>
      </c>
      <c r="OL12" s="96">
        <f>SUM(每日用量!ON42:ON43)-每日用量!ON68</f>
        <v>319.90000000000873</v>
      </c>
      <c r="OM12" s="96">
        <f>SUM(每日用量!OO42:OO43)-每日用量!OO68</f>
        <v>301.0999999998603</v>
      </c>
      <c r="ON12" s="96">
        <f>SUM(每日用量!OP42:OP43)-每日用量!OP68</f>
        <v>85.600000000093132</v>
      </c>
      <c r="OO12" s="96">
        <f>SUM(每日用量!OQ42:OQ43)-每日用量!OQ68</f>
        <v>55</v>
      </c>
      <c r="OP12" s="96">
        <f>SUM(每日用量!OR42:OR43)-每日用量!OR68</f>
        <v>493.20000000004075</v>
      </c>
      <c r="OQ12" s="96">
        <f>SUM(每日用量!OS42:OS43)-每日用量!OS68</f>
        <v>2056</v>
      </c>
      <c r="OR12" s="96">
        <f>SUM(每日用量!OT42:OT43)-每日用量!OT68</f>
        <v>1047.5999999998603</v>
      </c>
      <c r="OS12" s="96">
        <f>SUM(每日用量!OU42:OU43)-每日用量!OU68</f>
        <v>1938.7000000001863</v>
      </c>
      <c r="OT12" s="96">
        <f>SUM(每日用量!OV42:OV43)-每日用量!OV68</f>
        <v>559.39999999995052</v>
      </c>
      <c r="OU12" s="96">
        <f>SUM(每日用量!OW42:OW43)-每日用量!OW68</f>
        <v>142.89999999990687</v>
      </c>
      <c r="OV12" s="96">
        <f>SUM(每日用量!OX42:OX43)-每日用量!OX68</f>
        <v>13.199999999953434</v>
      </c>
      <c r="OW12" s="96">
        <f>SUM(每日用量!OY42:OY43)-每日用量!OY68</f>
        <v>68.900000000139698</v>
      </c>
      <c r="OX12" s="96">
        <f>SUM(每日用量!OZ42:OZ43)-每日用量!OZ68</f>
        <v>68.699999999953434</v>
      </c>
      <c r="OY12" s="96">
        <f>SUM(每日用量!PA42:PA43)-每日用量!PA68</f>
        <v>69</v>
      </c>
      <c r="OZ12" s="96">
        <f>SUM(每日用量!PB42:PB43)-每日用量!PB68</f>
        <v>69.899999999906868</v>
      </c>
      <c r="PA12" s="96">
        <f>SUM(每日用量!PC42:PC43)-每日用量!PC68</f>
        <v>58.800000000046566</v>
      </c>
      <c r="PB12" s="96">
        <f>SUM(每日用量!PD42:PD43)-每日用量!PD68</f>
        <v>58.400000000139698</v>
      </c>
      <c r="PC12" s="96">
        <f>SUM(每日用量!PE42:PE43)-每日用量!PE68</f>
        <v>13.799999999959255</v>
      </c>
      <c r="PD12" s="96">
        <f>SUM(每日用量!PF42:PF43)-每日用量!PF68</f>
        <v>205.50000000004366</v>
      </c>
      <c r="PE12" s="96">
        <f>SUM(每日用量!PG42:PG43)-每日用量!PG68</f>
        <v>1699.5999999998603</v>
      </c>
      <c r="PF12" s="96">
        <f>SUM(每日用量!PH42:PH43)-每日用量!PH68</f>
        <v>1254.900000000096</v>
      </c>
      <c r="PG12" s="96">
        <f>SUM(每日用量!PI42:PI43)-每日用量!PI68</f>
        <v>2070.4999999999563</v>
      </c>
      <c r="PH12" s="96">
        <f>SUM(每日用量!PJ42:PJ43)-每日用量!PJ68</f>
        <v>1318.2000000000407</v>
      </c>
      <c r="PI12" s="96">
        <f>SUM(每日用量!PK42:PK43)-每日用量!PK68</f>
        <v>1699.6999999999971</v>
      </c>
      <c r="PJ12" s="96">
        <f>SUM(每日用量!PL42:PL43)-每日用量!PL68</f>
        <v>62.700000000011642</v>
      </c>
      <c r="PK12" s="96">
        <f>SUM(每日用量!PM42:PM43)-每日用量!PM68</f>
        <v>2335.7999999998574</v>
      </c>
      <c r="PL12" s="96">
        <f>SUM(每日用量!PN42:PN43)-每日用量!PN68</f>
        <v>619.80000000000291</v>
      </c>
      <c r="PM12" s="96">
        <f>SUM(每日用量!PO42:PO43)-每日用量!PO68</f>
        <v>2160.3000000000466</v>
      </c>
      <c r="PN12" s="96">
        <f>SUM(每日用量!PP42:PP43)-每日用量!PP68</f>
        <v>1369.6999999999971</v>
      </c>
      <c r="PO12" s="96">
        <f>SUM(每日用量!PQ42:PQ43)-每日用量!PQ68</f>
        <v>1364.6000000000931</v>
      </c>
      <c r="PP12" s="96">
        <f>SUM(每日用量!PR42:PR43)-每日用量!PR68</f>
        <v>1932.1999999999534</v>
      </c>
      <c r="PQ12" s="96">
        <f>SUM(每日用量!PS42:PS43)-每日用量!PS68</f>
        <v>55.600000000093132</v>
      </c>
      <c r="PR12" s="96">
        <f>SUM(每日用量!PT42:PT43)-每日用量!PT68</f>
        <v>2243.099999999904</v>
      </c>
      <c r="PS12" s="96">
        <f>SUM(每日用量!PU42:PU43)-每日用量!PU68</f>
        <v>2119.0000000000437</v>
      </c>
      <c r="PT12" s="96">
        <f>SUM(每日用量!PV42:PV43)-每日用量!PV68</f>
        <v>2355.8000000000466</v>
      </c>
      <c r="PU12" s="96">
        <f>SUM(每日用量!PW42:PW43)-每日用量!PW68</f>
        <v>2373.7999999999593</v>
      </c>
      <c r="PV12" s="96">
        <f>SUM(每日用量!PX42:PX43)-每日用量!PX68</f>
        <v>849.39999999990687</v>
      </c>
      <c r="PW12" s="96">
        <f>SUM(每日用量!PY42:PY43)-每日用量!PY68</f>
        <v>1776.6000000000495</v>
      </c>
      <c r="PX12" s="96">
        <f>SUM(每日用量!PZ42:PZ43)-每日用量!PZ68</f>
        <v>83.600000000093132</v>
      </c>
      <c r="PY12" s="96">
        <f>SUM(每日用量!QA42:QA43)-每日用量!QA68</f>
        <v>833.39999999990687</v>
      </c>
      <c r="PZ12" s="96">
        <f>SUM(每日用量!QB42:QB43)-每日用量!QB68</f>
        <v>2522.2999999999884</v>
      </c>
      <c r="QA12" s="96">
        <f>SUM(每日用量!QC42:QC43)-每日用量!QC68</f>
        <v>2529.5000000001019</v>
      </c>
      <c r="QB12" s="96">
        <f>SUM(每日用量!QD42:QD43)-每日用量!QD68</f>
        <v>2132.4999999998108</v>
      </c>
      <c r="QC12" s="96">
        <f>SUM(每日用量!QE42:QE43)-每日用量!QE68</f>
        <v>2147.8000000001339</v>
      </c>
      <c r="QD12" s="96">
        <f>SUM(每日用量!QF42:QF43)-每日用量!QF68</f>
        <v>2195.4000000000087</v>
      </c>
      <c r="QE12" s="96">
        <f>SUM(每日用量!QG42:QG43)-每日用量!QG68</f>
        <v>67.599999999991269</v>
      </c>
      <c r="QF12" s="96">
        <f>SUM(每日用量!QH42:QH43)-每日用量!QH68</f>
        <v>2681.8999999999651</v>
      </c>
      <c r="QG12" s="96">
        <f>SUM(每日用量!QI42:QI43)-每日用量!QI68</f>
        <v>590.29999999998836</v>
      </c>
      <c r="QH12" s="96">
        <f>SUM(每日用量!QJ42:QJ43)-每日用量!QJ68</f>
        <v>1005.2000000000553</v>
      </c>
      <c r="QI12" s="96">
        <f>SUM(每日用量!QK42:QK43)-每日用量!QK68</f>
        <v>2303.5</v>
      </c>
      <c r="QJ12" s="96">
        <f>SUM(每日用量!QL42:QL43)-每日用量!QL68</f>
        <v>2742.1999999999971</v>
      </c>
      <c r="QK12" s="96">
        <f>SUM(每日用量!QM42:QM43)-每日用量!QM68</f>
        <v>1769.1999999999098</v>
      </c>
      <c r="QL12" s="96">
        <f>SUM(每日用量!QN42:QN43)-每日用量!QN68</f>
        <v>45.100000000093132</v>
      </c>
      <c r="QM12" s="96">
        <f>SUM(每日用量!QO42:QO43)-每日用量!QO68</f>
        <v>2178.6000000000495</v>
      </c>
      <c r="QN12" s="96">
        <f>SUM(每日用量!QP42:QP43)-每日用量!QP68</f>
        <v>1854.2999999998574</v>
      </c>
      <c r="QO12" s="96">
        <f>SUM(每日用量!QQ42:QQ43)-每日用量!QQ68</f>
        <v>1914.0000000000873</v>
      </c>
      <c r="QP12" s="96">
        <f>SUM(每日用量!QR42:QR43)-每日用量!QR68</f>
        <v>2297.9000000000087</v>
      </c>
      <c r="QQ12" s="96">
        <f>SUM(每日用量!QS42:QS43)-每日用量!QS68</f>
        <v>2039.1000000000349</v>
      </c>
      <c r="QR12" s="96">
        <f>SUM(每日用量!QT42:QT43)-每日用量!QT68</f>
        <v>108</v>
      </c>
      <c r="QS12" s="96">
        <f>SUM(每日用量!QU42:QU43)-每日用量!QU68</f>
        <v>48.799999999813735</v>
      </c>
      <c r="QT12" s="96">
        <f>SUM(每日用量!QV42:QV43)-每日用量!QV68</f>
        <v>2136.1000000000058</v>
      </c>
      <c r="QU12" s="96">
        <f>SUM(每日用量!QW42:QW43)-每日用量!QW68</f>
        <v>2104.0000000001892</v>
      </c>
      <c r="QV12" s="96">
        <f>SUM(每日用量!QX42:QX43)-每日用量!QX68</f>
        <v>2281.8999999999069</v>
      </c>
      <c r="QW12" s="96">
        <f>SUM(每日用量!QY42:QY43)-每日用量!QY68</f>
        <v>2346.7999999999447</v>
      </c>
      <c r="QX12" s="96">
        <f>SUM(每日用量!QZ42:QZ43)-每日用量!QZ68</f>
        <v>2221.0000000001455</v>
      </c>
      <c r="QY12" s="96">
        <f>SUM(每日用量!RA42:RA43)-每日用量!RA68</f>
        <v>1955.0999999998166</v>
      </c>
      <c r="QZ12" s="96">
        <f>SUM(每日用量!RB42:RB43)-每日用量!RB68</f>
        <v>57.399999999994179</v>
      </c>
      <c r="RA12" s="96">
        <f>SUM(每日用量!RC42:RC43)-每日用量!RC68</f>
        <v>2620.100000000195</v>
      </c>
      <c r="RB12" s="96">
        <f>SUM(每日用量!RD42:RD43)-每日用量!RD68</f>
        <v>2403.2999999999447</v>
      </c>
      <c r="RC12" s="96">
        <f>SUM(每日用量!RE42:RE43)-每日用量!RE68</f>
        <v>2306.2999999998574</v>
      </c>
      <c r="RD12" s="96">
        <f>SUM(每日用量!RF42:RF43)-每日用量!RF68</f>
        <v>2282.200000000099</v>
      </c>
      <c r="RE12" s="96">
        <f>SUM(每日用量!RG42:RG43)-每日用量!RG68</f>
        <v>2045.6999999999098</v>
      </c>
      <c r="RF12" s="96">
        <f>SUM(每日用量!RH42:RH43)-每日用量!RH68</f>
        <v>48.600000000093132</v>
      </c>
      <c r="RG12" s="96">
        <f>SUM(每日用量!RI42:RI43)-每日用量!RI68</f>
        <v>107.30000000004657</v>
      </c>
      <c r="RH12" s="96">
        <f>SUM(每日用量!RJ42:RJ43)-每日用量!RJ68</f>
        <v>2037.0000000000437</v>
      </c>
      <c r="RI12" s="96">
        <f>SUM(每日用量!RK42:RK43)-每日用量!RK68</f>
        <v>2039.3999999999942</v>
      </c>
      <c r="RJ12" s="96">
        <f>SUM(每日用量!RL42:RL43)-每日用量!RL68</f>
        <v>2605.9000000000087</v>
      </c>
      <c r="RK12" s="96">
        <f>SUM(每日用量!RM42:RM43)-每日用量!RM68</f>
        <v>1465.399999999805</v>
      </c>
      <c r="RL12" s="96">
        <f>SUM(每日用量!RN42:RN43)-每日用量!RN68</f>
        <v>2215.600000000195</v>
      </c>
      <c r="RM12" s="96">
        <f>SUM(每日用量!RO42:RO43)-每日用量!RO68</f>
        <v>1380.0999999998166</v>
      </c>
      <c r="RN12" s="96">
        <f>SUM(每日用量!RP42:RP43)-每日用量!RP68</f>
        <v>56.600000000093132</v>
      </c>
      <c r="RO12" s="96">
        <f>SUM(每日用量!RQ42:RQ43)-每日用量!RQ68</f>
        <v>56.599999999991269</v>
      </c>
      <c r="RP12" s="96">
        <f>SUM(每日用量!RR42:RR43)-每日用量!RR68</f>
        <v>204</v>
      </c>
      <c r="RQ12" s="96">
        <f>SUM(每日用量!RS42:RS43)-每日用量!RS68</f>
        <v>149.80000000004657</v>
      </c>
      <c r="RR12" s="96">
        <f>SUM(每日用量!RT42:RT43)-每日用量!RT68</f>
        <v>16.399999999906868</v>
      </c>
      <c r="RS12" s="96">
        <f>SUM(每日用量!RU42:RU43)-每日用量!RU68</f>
        <v>16.199999999953434</v>
      </c>
      <c r="RT12" s="96">
        <f>SUM(每日用量!RV42:RV43)-每日用量!RV68</f>
        <v>13.200000000186265</v>
      </c>
      <c r="RU12" s="96">
        <f>SUM(每日用量!RW42:RW43)-每日用量!RW68</f>
        <v>13.899999999819556</v>
      </c>
      <c r="RV12" s="96">
        <f>SUM(每日用量!RX42:RX43)-每日用量!RX68</f>
        <v>770.00000000008731</v>
      </c>
      <c r="RW12" s="96">
        <f>SUM(每日用量!RY42:RY43)-每日用量!RY68</f>
        <v>2426.8999999999069</v>
      </c>
      <c r="RX12" s="96">
        <f>SUM(每日用量!RZ42:RZ43)-每日用量!RZ68</f>
        <v>2192.8000000001484</v>
      </c>
      <c r="RY12" s="96">
        <f>SUM(每日用量!SA42:SA43)-每日用量!SA68</f>
        <v>2351.5000000000437</v>
      </c>
      <c r="RZ12" s="96">
        <f>SUM(每日用量!SB42:SB43)-每日用量!SB68</f>
        <v>2038.4999999999563</v>
      </c>
      <c r="SA12" s="96">
        <f>SUM(每日用量!SC42:SC43)-每日用量!SC68</f>
        <v>1586.7000000000407</v>
      </c>
      <c r="SB12" s="96">
        <f>SUM(每日用量!SD42:SD43)-每日用量!SD68</f>
        <v>2000.7999999998574</v>
      </c>
      <c r="SC12" s="96">
        <f>SUM(每日用量!SE42:SE43)-每日用量!SE68</f>
        <v>2759.4000000000087</v>
      </c>
      <c r="SD12" s="96">
        <f>SUM(每日用量!SF42:SF43)-每日用量!SF68</f>
        <v>2954.1999999999971</v>
      </c>
      <c r="SE12" s="96">
        <f>SUM(每日用量!SG42:SG43)-每日用量!SG68</f>
        <v>2699.5999999999913</v>
      </c>
      <c r="SF12" s="96">
        <f>SUM(每日用量!SH42:SH43)-每日用量!SH68</f>
        <v>2366.1000000001513</v>
      </c>
      <c r="SG12" s="96">
        <f>SUM(每日用量!SI42:SI43)-每日用量!SI68</f>
        <v>1995.6999999999534</v>
      </c>
      <c r="SH12" s="96">
        <f>SUM(每日用量!SJ42:SJ43)-每日用量!SJ68</f>
        <v>2073.0999999999476</v>
      </c>
      <c r="SI12" s="96">
        <f>SUM(每日用量!SK42:SK43)-每日用量!SK68</f>
        <v>60.899999999994179</v>
      </c>
      <c r="SJ12" s="96">
        <f>SUM(每日用量!SL42:SL43)-每日用量!SL68</f>
        <v>2817.4999999999563</v>
      </c>
      <c r="SK12" s="96">
        <f>SUM(每日用量!SM42:SM43)-每日用量!SM68</f>
        <v>2296.3000000000466</v>
      </c>
      <c r="SL12" s="96">
        <f>SUM(每日用量!SN42:SN43)-每日用量!SN68</f>
        <v>2398.0000000000437</v>
      </c>
      <c r="SM12" s="96">
        <f>SUM(每日用量!SO42:SO43)-每日用量!SO68</f>
        <v>2212.7000000000116</v>
      </c>
      <c r="SN12" s="96">
        <f>SUM(每日用量!SP42:SP43)-每日用量!SP68</f>
        <v>2406.6999999998516</v>
      </c>
      <c r="SO12" s="96">
        <f>SUM(每日用量!SQ42:SQ43)-每日用量!SQ68</f>
        <v>2392.0000000001019</v>
      </c>
      <c r="SP12" s="96">
        <f>SUM(每日用量!SR42:SR43)-每日用量!SR68</f>
        <v>67.19999999999709</v>
      </c>
      <c r="SQ12" s="96">
        <f>SUM(每日用量!SS42:SS43)-每日用量!SS68</f>
        <v>2838.2000000000407</v>
      </c>
      <c r="SR12" s="96">
        <f>SUM(每日用量!ST42:ST43)-每日用量!ST68</f>
        <v>2633.1999999999971</v>
      </c>
      <c r="SS12" s="96">
        <f>SUM(每日用量!SU42:SU43)-每日用量!SU68</f>
        <v>2398.9000000000087</v>
      </c>
      <c r="ST12" s="96">
        <f>SUM(每日用量!SV42:SV43)-每日用量!SV68</f>
        <v>2275.299999999901</v>
      </c>
      <c r="SU12" s="96">
        <f>SUM(每日用量!SW42:SW43)-每日用量!SW68</f>
        <v>2016.6999999999971</v>
      </c>
      <c r="SV12" s="96">
        <f>SUM(每日用量!SX42:SX43)-每日用量!SX68</f>
        <v>151.80000000014843</v>
      </c>
      <c r="SW12" s="96">
        <f>SUM(每日用量!SY42:SY43)-每日用量!SY68</f>
        <v>65.899999999863212</v>
      </c>
      <c r="SX12" s="96">
        <f>SUM(每日用量!SZ42:SZ43)-每日用量!SZ68</f>
        <v>2372.5999999999913</v>
      </c>
      <c r="SY12" s="96">
        <f>SUM(每日用量!TA42:TA43)-每日用量!TA68</f>
        <v>2219.1999999999534</v>
      </c>
      <c r="SZ12" s="96">
        <f>SUM(每日用量!TB42:TB43)-每日用量!TB68</f>
        <v>2126.6000000000495</v>
      </c>
      <c r="TA12" s="96">
        <f>SUM(每日用量!TC42:TC43)-每日用量!TC68</f>
        <v>2177.3000000000466</v>
      </c>
      <c r="TB12" s="96">
        <f>SUM(每日用量!TD42:TD43)-每日用量!TD68</f>
        <v>2281.7999999999593</v>
      </c>
      <c r="TC12" s="96">
        <f>SUM(每日用量!TE42:TE43)-每日用量!TE68</f>
        <v>2282.0999999999913</v>
      </c>
      <c r="TD12" s="96">
        <f>SUM(每日用量!TF42:TF43)-每日用量!TF68</f>
        <v>65.100000000093132</v>
      </c>
      <c r="TE12" s="96">
        <f>SUM(每日用量!TG42:TG43)-每日用量!TG68</f>
        <v>2756.1000000000058</v>
      </c>
      <c r="TF12" s="96">
        <f>SUM(每日用量!TH42:TH43)-每日用量!TH68</f>
        <v>1872.4999999999563</v>
      </c>
      <c r="TG12" s="96">
        <f>SUM(每日用量!TI42:TI43)-每日用量!TI68</f>
        <v>1737.5000000000873</v>
      </c>
      <c r="TH12" s="96">
        <f>SUM(每日用量!TJ42:TJ43)-每日用量!TJ68</f>
        <v>2487.5999999999476</v>
      </c>
      <c r="TI12" s="96">
        <f>SUM(每日用量!TK42:TK43)-每日用量!TK68</f>
        <v>2346.8000000000466</v>
      </c>
      <c r="TJ12" s="96">
        <f>SUM(每日用量!TL42:TL43)-每日用量!TL68</f>
        <v>2252.2999999999156</v>
      </c>
      <c r="TK12" s="96">
        <f>SUM(每日用量!TM42:TM43)-每日用量!TM68</f>
        <v>90.69999999999709</v>
      </c>
      <c r="TL12" s="96">
        <f>SUM(每日用量!TN42:TN43)-每日用量!TN68</f>
        <v>2674.799999999901</v>
      </c>
    </row>
    <row r="13" spans="1:532">
      <c r="A13" s="95" t="s">
        <v>475</v>
      </c>
      <c r="B13" s="96">
        <f>SUM(每日用量!D44:D45)</f>
        <v>301.89999999999418</v>
      </c>
      <c r="C13" s="96">
        <f>SUM(每日用量!E44:E45)</f>
        <v>612.39999999997963</v>
      </c>
      <c r="D13" s="96">
        <f>SUM(每日用量!F44:F45)</f>
        <v>629.30000000004657</v>
      </c>
      <c r="E13" s="96">
        <f>SUM(每日用量!G44:G45)</f>
        <v>604.19999999998254</v>
      </c>
      <c r="F13" s="96">
        <f>SUM(每日用量!H44:H45)</f>
        <v>373.69999999996799</v>
      </c>
      <c r="G13" s="96">
        <f>SUM(每日用量!I44:I45)</f>
        <v>662.00000000004366</v>
      </c>
      <c r="H13" s="96">
        <f>SUM(每日用量!J44:J45)</f>
        <v>671.9999999999709</v>
      </c>
      <c r="I13" s="96">
        <f>SUM(每日用量!K44:K45)</f>
        <v>681.5</v>
      </c>
      <c r="J13" s="96">
        <f>SUM(每日用量!L44:L45)</f>
        <v>648.19999999999709</v>
      </c>
      <c r="K13" s="96">
        <f>SUM(每日用量!M44:M45)</f>
        <v>662.00000000001455</v>
      </c>
      <c r="L13" s="96">
        <f>SUM(每日用量!N44:N45)</f>
        <v>580.4999999999709</v>
      </c>
      <c r="M13" s="96">
        <f>SUM(每日用量!O44:O45)</f>
        <v>384.80000000001746</v>
      </c>
      <c r="N13" s="96">
        <f>SUM(每日用量!P44:P45)</f>
        <v>606.90000000000873</v>
      </c>
      <c r="O13" s="96">
        <f>SUM(每日用量!Q44:Q45)</f>
        <v>636.10000000002037</v>
      </c>
      <c r="P13" s="96">
        <f>SUM(每日用量!R44:R45)</f>
        <v>639.89999999996508</v>
      </c>
      <c r="Q13" s="96">
        <f>SUM(每日用量!S44:S45)</f>
        <v>593.89999999999418</v>
      </c>
      <c r="R13" s="96">
        <f>SUM(每日用量!T44:T45)</f>
        <v>585.80000000001746</v>
      </c>
      <c r="S13" s="96">
        <f>SUM(每日用量!U44:U45)</f>
        <v>557.5000000000291</v>
      </c>
      <c r="T13" s="96">
        <f>SUM(每日用量!V44:V45)</f>
        <v>377.69999999996799</v>
      </c>
      <c r="U13" s="96">
        <f>SUM(每日用量!W44:W45)</f>
        <v>588.99999999998545</v>
      </c>
      <c r="V13" s="96">
        <f>SUM(每日用量!X44:X45)</f>
        <v>563.90000000002328</v>
      </c>
      <c r="W13" s="96">
        <f>SUM(每日用量!Y44:Y45)</f>
        <v>559.59999999999127</v>
      </c>
      <c r="X13" s="96">
        <f>SUM(每日用量!Z44:Z45)</f>
        <v>551.09999999997672</v>
      </c>
      <c r="Y13" s="96">
        <f>SUM(每日用量!AA44:AA45)</f>
        <v>531.69999999999709</v>
      </c>
      <c r="Z13" s="96">
        <f>SUM(每日用量!AB44:AB45)</f>
        <v>410.00000000005821</v>
      </c>
      <c r="AA13" s="96">
        <f>SUM(每日用量!AC44:AC45)</f>
        <v>211.39999999996508</v>
      </c>
      <c r="AB13" s="96">
        <f>SUM(每日用量!AD44:AD45)</f>
        <v>44.200000000011642</v>
      </c>
      <c r="AC13" s="96">
        <f>SUM(每日用量!AE44:AE45)</f>
        <v>21.600000000005821</v>
      </c>
      <c r="AD13" s="96">
        <f>SUM(每日用量!AF44:AF45)</f>
        <v>20.999999999985448</v>
      </c>
      <c r="AE13" s="96">
        <f>SUM(每日用量!AG44:AG45)</f>
        <v>20.900000000008731</v>
      </c>
      <c r="AF13" s="96">
        <f>SUM(每日用量!AH44:AH45)</f>
        <v>20.099999999991269</v>
      </c>
      <c r="AG13" s="96">
        <f>SUM(每日用量!AI44:AI45)</f>
        <v>20.599999999991269</v>
      </c>
      <c r="AH13" s="96">
        <f>SUM(每日用量!AJ44:AJ45)</f>
        <v>24.899999999994179</v>
      </c>
      <c r="AI13" s="96">
        <f>SUM(每日用量!AK44:AK45)</f>
        <v>468.60000000002037</v>
      </c>
      <c r="AJ13" s="96">
        <f>SUM(每日用量!AL44:AL45)</f>
        <v>507.09999999997672</v>
      </c>
      <c r="AK13" s="96">
        <f>SUM(每日用量!AM44:AM45)</f>
        <v>519.30000000000291</v>
      </c>
      <c r="AL13" s="96">
        <f>SUM(每日用量!AN44:AN45)</f>
        <v>530.70000000001164</v>
      </c>
      <c r="AM13" s="96">
        <f>SUM(每日用量!AO44:AO45)</f>
        <v>528.19999999998254</v>
      </c>
      <c r="AN13" s="96">
        <f>SUM(每日用量!AP44:AP45)</f>
        <v>513.39999999999418</v>
      </c>
      <c r="AO13" s="96">
        <f>SUM(每日用量!AQ44:AQ45)</f>
        <v>487.60000000003492</v>
      </c>
      <c r="AP13" s="96">
        <f>SUM(每日用量!AR44:AR45)</f>
        <v>519.90000000000873</v>
      </c>
      <c r="AQ13" s="96">
        <f>SUM(每日用量!AS44:AS45)</f>
        <v>545.19999999996799</v>
      </c>
      <c r="AR13" s="96">
        <f>SUM(每日用量!AT44:AT45)</f>
        <v>559.69999999999709</v>
      </c>
      <c r="AS13" s="96">
        <f>SUM(每日用量!AU44:AU45)</f>
        <v>552.20000000002619</v>
      </c>
      <c r="AT13" s="96">
        <f>SUM(每日用量!AV44:AV45)</f>
        <v>544.30000000001746</v>
      </c>
      <c r="AU13" s="96">
        <f>SUM(每日用量!AW44:AW45)</f>
        <v>508.29999999997381</v>
      </c>
      <c r="AV13" s="96">
        <f>SUM(每日用量!AX44:AX45)</f>
        <v>87.099999999991269</v>
      </c>
      <c r="AW13" s="96">
        <f>SUM(每日用量!AY44:AY45)</f>
        <v>513.30000000000291</v>
      </c>
      <c r="AX13" s="96">
        <f>SUM(每日用量!AZ44:AZ45)</f>
        <v>546.09999999999127</v>
      </c>
      <c r="AY13" s="96">
        <f>SUM(每日用量!BA44:BA45)</f>
        <v>568.90000000003783</v>
      </c>
      <c r="AZ13" s="96">
        <f>SUM(每日用量!BB44:BB45)</f>
        <v>566.69999999999709</v>
      </c>
      <c r="BA13" s="96">
        <f>SUM(每日用量!BC44:BC45)</f>
        <v>582.89999999999418</v>
      </c>
      <c r="BB13" s="96">
        <f>SUM(每日用量!BD44:BD45)</f>
        <v>580.59999999996217</v>
      </c>
      <c r="BC13" s="96">
        <f>SUM(每日用量!BE44:BE45)</f>
        <v>532.80000000001746</v>
      </c>
      <c r="BD13" s="96">
        <f>SUM(每日用量!BF44:BF45)</f>
        <v>578.09999999999127</v>
      </c>
      <c r="BE13" s="96">
        <f>SUM(每日用量!BG44:BG45)</f>
        <v>594.00000000004366</v>
      </c>
      <c r="BF13" s="96">
        <f>SUM(每日用量!BH44:BH45)</f>
        <v>609.69999999996799</v>
      </c>
      <c r="BG13" s="96">
        <f>SUM(每日用量!BI44:BI45)</f>
        <v>606.69999999998254</v>
      </c>
      <c r="BH13" s="96">
        <f>SUM(每日用量!BJ44:BJ45)</f>
        <v>607.70000000004075</v>
      </c>
      <c r="BI13" s="96">
        <f>SUM(每日用量!BK44:BK45)</f>
        <v>569.30000000000291</v>
      </c>
      <c r="BJ13" s="96">
        <f>SUM(每日用量!BL44:BL45)</f>
        <v>60.5</v>
      </c>
      <c r="BK13" s="96">
        <f>SUM(每日用量!BM44:BM45)</f>
        <v>634.39999999995052</v>
      </c>
      <c r="BL13" s="96">
        <f>SUM(每日用量!BN44:BN45)</f>
        <v>634.10000000003492</v>
      </c>
      <c r="BM13" s="96">
        <f>SUM(每日用量!BO44:BO45)</f>
        <v>632.59999999999127</v>
      </c>
      <c r="BN13" s="96">
        <f>SUM(每日用量!BP44:BP45)</f>
        <v>612.90000000000873</v>
      </c>
      <c r="BO13" s="96">
        <f>SUM(每日用量!BQ44:BQ45)</f>
        <v>615.9999999999709</v>
      </c>
      <c r="BP13" s="96">
        <f>SUM(每日用量!BR44:BR45)</f>
        <v>611.30000000001746</v>
      </c>
      <c r="BQ13" s="96">
        <f>SUM(每日用量!BS44:BS45)</f>
        <v>360.80000000003201</v>
      </c>
      <c r="BR13" s="96">
        <f>SUM(每日用量!BT44:BT45)</f>
        <v>619.99999999995634</v>
      </c>
      <c r="BS13" s="96">
        <f>SUM(每日用量!BU44:BU45)</f>
        <v>613.60000000003492</v>
      </c>
      <c r="BT13" s="96">
        <f>SUM(每日用量!BV44:BV45)</f>
        <v>625.29999999998836</v>
      </c>
      <c r="BU13" s="96">
        <f>SUM(每日用量!BW44:BW45)</f>
        <v>631.90000000000873</v>
      </c>
      <c r="BV13" s="96">
        <f>SUM(每日用量!BX44:BX45)</f>
        <v>652.5</v>
      </c>
      <c r="BW13" s="96">
        <f>SUM(每日用量!BY44:BY45)</f>
        <v>639.39999999996508</v>
      </c>
      <c r="BX13" s="96">
        <f>SUM(每日用量!BZ44:BZ45)</f>
        <v>347.69999999999709</v>
      </c>
      <c r="BY13" s="96">
        <f>SUM(每日用量!CA44:CA45)</f>
        <v>655.10000000004948</v>
      </c>
      <c r="BZ13" s="96">
        <f>SUM(每日用量!CB44:CB45)</f>
        <v>664.19999999999709</v>
      </c>
      <c r="CA13" s="96">
        <f>SUM(每日用量!CC44:CC45)</f>
        <v>678.79999999995925</v>
      </c>
      <c r="CB13" s="96">
        <f>SUM(每日用量!CD44:CD45)</f>
        <v>706.69999999999709</v>
      </c>
      <c r="CC13" s="96">
        <f>SUM(每日用量!CE44:CE45)</f>
        <v>717</v>
      </c>
      <c r="CD13" s="96">
        <f>SUM(每日用量!CF44:CF45)</f>
        <v>679.30000000004657</v>
      </c>
      <c r="CE13" s="96">
        <f>SUM(每日用量!CG44:CG45)</f>
        <v>414.49999999998545</v>
      </c>
      <c r="CF13" s="96">
        <f>SUM(每日用量!CH44:CH45)</f>
        <v>722.60000000000582</v>
      </c>
      <c r="CG13" s="96">
        <f>SUM(每日用量!CI44:CI45)</f>
        <v>753.5</v>
      </c>
      <c r="CH13" s="96">
        <f>SUM(每日用量!CJ44:CJ45)</f>
        <v>773.29999999998836</v>
      </c>
      <c r="CI13" s="96">
        <f>SUM(每日用量!CK44:CK45)</f>
        <v>763.39999999999418</v>
      </c>
      <c r="CJ13" s="96">
        <f>SUM(每日用量!CL44:CL45)</f>
        <v>746.69999999998254</v>
      </c>
      <c r="CK13" s="96">
        <f>SUM(每日用量!CM44:CM45)</f>
        <v>678.60000000002037</v>
      </c>
      <c r="CL13" s="96">
        <f>SUM(每日用量!CN44:CN45)</f>
        <v>408.09999999999127</v>
      </c>
      <c r="CM13" s="96">
        <f>SUM(每日用量!CO44:CO45)</f>
        <v>687.5</v>
      </c>
      <c r="CN13" s="96">
        <f>SUM(每日用量!CP44:CP45)</f>
        <v>695.70000000001164</v>
      </c>
      <c r="CO13" s="96">
        <f>SUM(每日用量!CQ44:CQ45)</f>
        <v>692.79999999998836</v>
      </c>
      <c r="CP13" s="96">
        <f>SUM(每日用量!CR44:CR45)</f>
        <v>671.5</v>
      </c>
      <c r="CQ13" s="96">
        <f>SUM(每日用量!CS44:CS45)</f>
        <v>677.89999999999418</v>
      </c>
      <c r="CR13" s="96">
        <f>SUM(每日用量!CT44:CT45)</f>
        <v>561.39999999999418</v>
      </c>
      <c r="CS13" s="96">
        <f>SUM(每日用量!CU44:CU45)</f>
        <v>257.5000000000291</v>
      </c>
      <c r="CT13" s="96">
        <f>SUM(每日用量!CV44:CV45)</f>
        <v>260.19999999998254</v>
      </c>
      <c r="CU13" s="96">
        <f>SUM(每日用量!CW44:CW45)</f>
        <v>679</v>
      </c>
      <c r="CV13" s="96">
        <f>SUM(每日用量!CX44:CX45)</f>
        <v>691.39999999997963</v>
      </c>
      <c r="CW13" s="96">
        <f>SUM(每日用量!CY44:CY45)</f>
        <v>680.30000000000291</v>
      </c>
      <c r="CX13" s="96">
        <f>SUM(每日用量!CZ44:CZ45)</f>
        <v>695.40000000002328</v>
      </c>
      <c r="CY13" s="96">
        <f>SUM(每日用量!DA44:DA45)</f>
        <v>613.19999999998254</v>
      </c>
      <c r="CZ13" s="96">
        <f>SUM(每日用量!DB44:DB45)</f>
        <v>308.70000000001164</v>
      </c>
      <c r="DA13" s="96">
        <f>SUM(每日用量!DC44:DC45)</f>
        <v>671.19999999998254</v>
      </c>
      <c r="DB13" s="96">
        <f>SUM(每日用量!DD44:DD45)</f>
        <v>679.20000000002619</v>
      </c>
      <c r="DC13" s="96">
        <f>SUM(每日用量!DE44:DE45)</f>
        <v>693.9999999999709</v>
      </c>
      <c r="DD13" s="96">
        <f>SUM(每日用量!DF44:DF45)</f>
        <v>714.90000000003783</v>
      </c>
      <c r="DE13" s="96">
        <f>SUM(每日用量!DG44:DG45)</f>
        <v>721.4999999999709</v>
      </c>
      <c r="DF13" s="96">
        <f>SUM(每日用量!DH44:DH45)</f>
        <v>640.00000000001455</v>
      </c>
      <c r="DG13" s="96">
        <f>SUM(每日用量!DI44:DI45)</f>
        <v>414.50000000001455</v>
      </c>
      <c r="DH13" s="96">
        <f>SUM(每日用量!DJ44:DJ45)</f>
        <v>693.39999999997963</v>
      </c>
      <c r="DI13" s="96">
        <f>SUM(每日用量!DK44:DK45)</f>
        <v>712.70000000002619</v>
      </c>
      <c r="DJ13" s="96">
        <f>SUM(每日用量!DL44:DL45)</f>
        <v>699.29999999997381</v>
      </c>
      <c r="DK13" s="96">
        <f>SUM(每日用量!DM44:DM45)</f>
        <v>685.20000000001164</v>
      </c>
      <c r="DL13" s="96">
        <f>SUM(每日用量!DN44:DN45)</f>
        <v>670.69999999999709</v>
      </c>
      <c r="DM13" s="96">
        <f>SUM(每日用量!DO44:DO45)</f>
        <v>630.39999999999418</v>
      </c>
      <c r="DN13" s="96">
        <f>SUM(每日用量!DP44:DP45)</f>
        <v>407.29999999998836</v>
      </c>
      <c r="DO13" s="96">
        <f>SUM(每日用量!DQ44:DQ45)</f>
        <v>700.90000000002328</v>
      </c>
      <c r="DP13" s="96">
        <f>SUM(每日用量!DR44:DR45)</f>
        <v>568.09999999997672</v>
      </c>
      <c r="DQ13" s="96">
        <f>SUM(每日用量!DS44:DS45)</f>
        <v>240.30000000004657</v>
      </c>
      <c r="DR13" s="96">
        <f>SUM(每日用量!DT44:DT45)</f>
        <v>239.89999999996508</v>
      </c>
      <c r="DS13" s="96">
        <f>SUM(每日用量!DU44:DU45)</f>
        <v>683.50000000001455</v>
      </c>
      <c r="DT13" s="96">
        <f>SUM(每日用量!DV44:DV45)</f>
        <v>563.5</v>
      </c>
      <c r="DU13" s="96">
        <f>SUM(每日用量!DW44:DW45)</f>
        <v>356.59999999996217</v>
      </c>
      <c r="DV13" s="96">
        <f>SUM(每日用量!DX44:DX45)</f>
        <v>623.40000000002328</v>
      </c>
      <c r="DW13" s="96">
        <f>SUM(每日用量!DY44:DY45)</f>
        <v>641.49999999998545</v>
      </c>
      <c r="DX13" s="96">
        <f>SUM(每日用量!DZ44:DZ45)</f>
        <v>673.5</v>
      </c>
      <c r="DY13" s="96">
        <f>SUM(每日用量!EA44:EA45)</f>
        <v>174.20000000001164</v>
      </c>
      <c r="DZ13" s="96">
        <f>SUM(每日用量!EB44:EB45)</f>
        <v>677.79999999998836</v>
      </c>
      <c r="EA13" s="96">
        <f>SUM(每日用量!EC44:EC45)</f>
        <v>570.00000000001455</v>
      </c>
      <c r="EB13" s="96">
        <f>SUM(每日用量!ED44:ED45)</f>
        <v>384.5000000000291</v>
      </c>
      <c r="EC13" s="96">
        <f>SUM(每日用量!EE44:EE45)</f>
        <v>642.60000000000582</v>
      </c>
      <c r="ED13" s="96">
        <f>SUM(每日用量!EF44:EF45)</f>
        <v>669.19999999995343</v>
      </c>
      <c r="EE13" s="96">
        <f>SUM(每日用量!EG44:EG45)</f>
        <v>661</v>
      </c>
      <c r="EF13" s="96">
        <f>SUM(每日用量!EH44:EH45)</f>
        <v>614.70000000002619</v>
      </c>
      <c r="EG13" s="96">
        <f>SUM(每日用量!EI44:EI45)</f>
        <v>605.20000000001164</v>
      </c>
      <c r="EH13" s="96">
        <f>SUM(每日用量!EJ44:EJ45)</f>
        <v>507.89999999995052</v>
      </c>
      <c r="EI13" s="96">
        <f>SUM(每日用量!EK44:EK45)</f>
        <v>373.40000000002328</v>
      </c>
      <c r="EJ13" s="96">
        <f>SUM(每日用量!EL44:EL45)</f>
        <v>627.99999999998545</v>
      </c>
      <c r="EK13" s="96">
        <f>SUM(每日用量!EM44:EM45)</f>
        <v>637.90000000002328</v>
      </c>
      <c r="EL13" s="96">
        <f>SUM(每日用量!EN44:EN45)</f>
        <v>625.70000000002619</v>
      </c>
      <c r="EM13" s="96">
        <f>SUM(每日用量!EO44:EO45)</f>
        <v>645.39999999995052</v>
      </c>
      <c r="EN13" s="96">
        <f>SUM(每日用量!EP44:EP45)</f>
        <v>634.00000000001455</v>
      </c>
      <c r="EO13" s="96">
        <f>SUM(每日用量!EQ44:EQ45)</f>
        <v>342.60000000003492</v>
      </c>
      <c r="EP13" s="96">
        <f>SUM(每日用量!ER44:ER45)</f>
        <v>46.099999999976717</v>
      </c>
      <c r="EQ13" s="96">
        <f>SUM(每日用量!ES44:ES45)</f>
        <v>586.19999999996799</v>
      </c>
      <c r="ER13" s="96">
        <f>SUM(每日用量!ET44:ET45)</f>
        <v>604.5</v>
      </c>
      <c r="ES13" s="96">
        <f>SUM(每日用量!EU44:EU45)</f>
        <v>616.90000000003783</v>
      </c>
      <c r="ET13" s="96">
        <f>SUM(每日用量!EV44:EV45)</f>
        <v>638.19999999998254</v>
      </c>
      <c r="EU13" s="96">
        <f>SUM(每日用量!EW44:EW45)</f>
        <v>635.10000000003492</v>
      </c>
      <c r="EV13" s="96">
        <f>SUM(每日用量!EX44:EX45)</f>
        <v>525.69999999998254</v>
      </c>
      <c r="EW13" s="96">
        <f>SUM(每日用量!EY44:EY45)</f>
        <v>400.19999999999709</v>
      </c>
      <c r="EX13" s="96">
        <f>SUM(每日用量!EZ44:EZ45)</f>
        <v>685.10000000000582</v>
      </c>
      <c r="EY13" s="96">
        <f>SUM(每日用量!FA44:FA45)</f>
        <v>678.29999999995925</v>
      </c>
      <c r="EZ13" s="96">
        <f>SUM(每日用量!FB44:FB45)</f>
        <v>683.20000000004075</v>
      </c>
      <c r="FA13" s="96">
        <f>SUM(每日用量!FC44:FC45)</f>
        <v>679.29999999997381</v>
      </c>
      <c r="FB13" s="96">
        <f>SUM(每日用量!FD44:FD45)</f>
        <v>671</v>
      </c>
      <c r="FC13" s="96">
        <f>SUM(每日用量!FE44:FE45)</f>
        <v>502.60000000000582</v>
      </c>
      <c r="FD13" s="96">
        <f>SUM(每日用量!FF44:FF45)</f>
        <v>422.70000000002619</v>
      </c>
      <c r="FE13" s="96">
        <f>SUM(每日用量!FG44:FG45)</f>
        <v>592.69999999999709</v>
      </c>
      <c r="FF13" s="96">
        <f>SUM(每日用量!FH44:FH45)</f>
        <v>612.49999999998545</v>
      </c>
      <c r="FG13" s="96">
        <f>SUM(每日用量!FI44:FI45)</f>
        <v>622.30000000000291</v>
      </c>
      <c r="FH13" s="96">
        <f>SUM(每日用量!FJ44:FJ45)</f>
        <v>632.10000000002037</v>
      </c>
      <c r="FI13" s="96">
        <f>SUM(每日用量!FK44:FK45)</f>
        <v>613.99999999995634</v>
      </c>
      <c r="FJ13" s="96">
        <f>SUM(每日用量!FL44:FL45)</f>
        <v>549.30000000003201</v>
      </c>
      <c r="FK13" s="96">
        <f>SUM(每日用量!FM44:FM45)</f>
        <v>520.30000000000291</v>
      </c>
      <c r="FL13" s="96">
        <f>SUM(每日用量!FN44:FN45)</f>
        <v>633.4999999999709</v>
      </c>
      <c r="FM13" s="96">
        <f>SUM(每日用量!FO44:FO45)</f>
        <v>654.90000000000873</v>
      </c>
      <c r="FN13" s="96">
        <f>SUM(每日用量!FP44:FP45)</f>
        <v>659.40000000000873</v>
      </c>
      <c r="FO13" s="96">
        <f>SUM(每日用量!FQ44:FQ45)</f>
        <v>670.79999999997381</v>
      </c>
      <c r="FP13" s="96">
        <f>SUM(每日用量!FR44:FR45)</f>
        <v>657.30000000000291</v>
      </c>
      <c r="FQ13" s="96">
        <f>SUM(每日用量!FS44:FS45)</f>
        <v>509.30000000004657</v>
      </c>
      <c r="FR13" s="96">
        <f>SUM(每日用量!FT44:FT45)</f>
        <v>448.4999999999709</v>
      </c>
      <c r="FS13" s="96">
        <f>SUM(每日用量!FU44:FU45)</f>
        <v>631.20000000001164</v>
      </c>
      <c r="FT13" s="96">
        <f>SUM(每日用量!FV44:FV45)</f>
        <v>632.99999999998545</v>
      </c>
      <c r="FU13" s="96">
        <f>SUM(每日用量!FW44:FW45)</f>
        <v>591.0000000000291</v>
      </c>
      <c r="FV13" s="96">
        <f>SUM(每日用量!FX44:FX45)</f>
        <v>597.89999999997963</v>
      </c>
      <c r="FW13" s="96">
        <f>SUM(每日用量!FY44:FY45)</f>
        <v>605.39999999997963</v>
      </c>
      <c r="FX13" s="96">
        <f>SUM(每日用量!FZ44:FZ45)</f>
        <v>491.40000000003783</v>
      </c>
      <c r="FY13" s="96">
        <f>SUM(每日用量!GA44:GA45)</f>
        <v>367.09999999996217</v>
      </c>
      <c r="FZ13" s="96">
        <f>SUM(每日用量!GB44:GB45)</f>
        <v>577.09999999999127</v>
      </c>
      <c r="GA13" s="96">
        <f>SUM(每日用量!GC44:GC45)</f>
        <v>573.0000000000291</v>
      </c>
      <c r="GB13" s="96">
        <f>SUM(每日用量!GD44:GD45)</f>
        <v>586.89999999999418</v>
      </c>
      <c r="GC13" s="96">
        <f>SUM(每日用量!GE44:GE45)</f>
        <v>591</v>
      </c>
      <c r="GD13" s="96">
        <f>SUM(每日用量!GF44:GF45)</f>
        <v>602.29999999997381</v>
      </c>
      <c r="GE13" s="96">
        <f>SUM(每日用量!GG44:GG45)</f>
        <v>527.80000000003201</v>
      </c>
      <c r="GF13" s="96">
        <f>SUM(每日用量!GH44:GH45)</f>
        <v>429.4999999999709</v>
      </c>
      <c r="GG13" s="96">
        <f>SUM(每日用量!GI44:GI45)</f>
        <v>609.5000000000291</v>
      </c>
      <c r="GH13" s="96">
        <f>SUM(每日用量!GJ44:GJ45)</f>
        <v>625.19999999998254</v>
      </c>
      <c r="GI13" s="96">
        <f>SUM(每日用量!GK44:GK45)</f>
        <v>658.40000000002328</v>
      </c>
      <c r="GJ13" s="96">
        <f>SUM(每日用量!GL44:GL45)</f>
        <v>623.60000000000582</v>
      </c>
      <c r="GK13" s="96">
        <f>SUM(每日用量!GM44:GM45)</f>
        <v>615.59999999997672</v>
      </c>
      <c r="GL13" s="96">
        <f>SUM(每日用量!GN44:GN45)</f>
        <v>478.69999999998254</v>
      </c>
      <c r="GM13" s="96">
        <f>SUM(每日用量!GO44:GO45)</f>
        <v>360.80000000001746</v>
      </c>
      <c r="GN13" s="96">
        <f>SUM(每日用量!GP44:GP45)</f>
        <v>570.10000000000582</v>
      </c>
      <c r="GO13" s="96">
        <f>SUM(每日用量!GQ44:GQ45)</f>
        <v>578.30000000000291</v>
      </c>
      <c r="GP13" s="96">
        <f>SUM(每日用量!GR44:GR45)</f>
        <v>584.10000000000582</v>
      </c>
      <c r="GQ13" s="96">
        <f>SUM(每日用量!GS44:GS45)</f>
        <v>600.59999999997672</v>
      </c>
      <c r="GR13" s="96">
        <f>SUM(每日用量!GT44:GT45)</f>
        <v>619.70000000002619</v>
      </c>
      <c r="GS13" s="96">
        <f>SUM(每日用量!GU44:GU45)</f>
        <v>360.89999999999418</v>
      </c>
      <c r="GT13" s="96">
        <f>SUM(每日用量!GV44:GV45)</f>
        <v>133.99999999998545</v>
      </c>
      <c r="GU13" s="96">
        <f>SUM(每日用量!GW44:GW45)</f>
        <v>307</v>
      </c>
      <c r="GV13" s="96">
        <f>SUM(每日用量!GX44:GX45)</f>
        <v>50.099999999991269</v>
      </c>
      <c r="GW13" s="96">
        <f>SUM(每日用量!GY44:GY45)</f>
        <v>603.00000000004366</v>
      </c>
      <c r="GX13" s="96">
        <f>SUM(每日用量!GZ44:GZ45)</f>
        <v>628.99999999998545</v>
      </c>
      <c r="GY13" s="96">
        <f>SUM(每日用量!HA44:HA45)</f>
        <v>627.20000000001164</v>
      </c>
      <c r="GZ13" s="96">
        <f>SUM(每日用量!HB44:HB45)</f>
        <v>541.5</v>
      </c>
      <c r="HA13" s="96">
        <f>SUM(每日用量!HC44:HC45)</f>
        <v>283.19999999996799</v>
      </c>
      <c r="HB13" s="96">
        <f>SUM(每日用量!HD44:HD45)</f>
        <v>671.89999999997963</v>
      </c>
      <c r="HC13" s="96">
        <f>SUM(每日用量!HE44:HE45)</f>
        <v>720.10000000003492</v>
      </c>
      <c r="HD13" s="96">
        <f>SUM(每日用量!HF44:HF45)</f>
        <v>732.50000000001455</v>
      </c>
      <c r="HE13" s="96">
        <f>SUM(每日用量!HG44:HG45)</f>
        <v>714.89999999995052</v>
      </c>
      <c r="HF13" s="96">
        <f>SUM(每日用量!HH44:HH45)</f>
        <v>699.5</v>
      </c>
      <c r="HG13" s="96">
        <f>SUM(每日用量!HI44:HI45)</f>
        <v>637.80000000001746</v>
      </c>
      <c r="HH13" s="96">
        <f>SUM(每日用量!HJ44:HJ45)</f>
        <v>398.80000000001746</v>
      </c>
      <c r="HI13" s="96">
        <f>SUM(每日用量!HK44:HK45)</f>
        <v>729.69999999999709</v>
      </c>
      <c r="HJ13" s="96">
        <f>SUM(每日用量!HL44:HL45)</f>
        <v>747.79999999997381</v>
      </c>
      <c r="HK13" s="96">
        <f>SUM(每日用量!HM44:HM45)</f>
        <v>703.10000000003492</v>
      </c>
      <c r="HL13" s="96">
        <f>SUM(每日用量!HN44:HN45)</f>
        <v>694.5</v>
      </c>
      <c r="HM13" s="96">
        <f>SUM(每日用量!HO44:HO45)</f>
        <v>668.39999999996508</v>
      </c>
      <c r="HN13" s="96">
        <f>SUM(每日用量!HP44:HP45)</f>
        <v>630.10000000000582</v>
      </c>
      <c r="HO13" s="96">
        <f>SUM(每日用量!HQ44:HQ45)</f>
        <v>452.5</v>
      </c>
      <c r="HP13" s="96">
        <f>SUM(每日用量!HR44:HR45)</f>
        <v>682.90000000000873</v>
      </c>
      <c r="HQ13" s="96">
        <f>SUM(每日用量!HS44:HS45)</f>
        <v>706.30000000000291</v>
      </c>
      <c r="HR13" s="96">
        <f>SUM(每日用量!HT44:HT45)</f>
        <v>700.89999999997963</v>
      </c>
      <c r="HS13" s="96">
        <f>SUM(每日用量!HU44:HU45)</f>
        <v>681.90000000000873</v>
      </c>
      <c r="HT13" s="96">
        <f>SUM(每日用量!HV44:HV45)</f>
        <v>637.30000000003201</v>
      </c>
      <c r="HU13" s="96">
        <f>SUM(每日用量!HW44:HW45)</f>
        <v>621.29999999998836</v>
      </c>
      <c r="HV13" s="96">
        <f>SUM(每日用量!HX44:HX45)</f>
        <v>412.19999999996799</v>
      </c>
      <c r="HW13" s="96">
        <f>SUM(每日用量!HY44:HY45)</f>
        <v>662.30000000003201</v>
      </c>
      <c r="HX13" s="96">
        <f>SUM(每日用量!HZ44:HZ45)</f>
        <v>693.10000000000582</v>
      </c>
      <c r="HY13" s="96">
        <f>SUM(每日用量!IA44:IA45)</f>
        <v>703.90000000000873</v>
      </c>
      <c r="HZ13" s="96">
        <f>SUM(每日用量!IB44:IB45)</f>
        <v>711.09999999996217</v>
      </c>
      <c r="IA13" s="96">
        <f>SUM(每日用量!IC44:IC45)</f>
        <v>662.19999999999709</v>
      </c>
      <c r="IB13" s="96">
        <f>SUM(每日用量!ID44:ID45)</f>
        <v>628.00000000004366</v>
      </c>
      <c r="IC13" s="96">
        <f>SUM(每日用量!IE44:IE45)</f>
        <v>406.89999999997963</v>
      </c>
      <c r="ID13" s="96">
        <f>SUM(每日用量!IF44:IF45)</f>
        <v>694.19999999999709</v>
      </c>
      <c r="IE13" s="96">
        <f>SUM(每日用量!IG44:IG45)</f>
        <v>698.20000000001164</v>
      </c>
      <c r="IF13" s="96">
        <f>SUM(每日用量!IH44:IH45)</f>
        <v>647.59999999997672</v>
      </c>
      <c r="IG13" s="96">
        <f>SUM(每日用量!II44:II45)</f>
        <v>655.10000000002037</v>
      </c>
      <c r="IH13" s="96">
        <f>SUM(每日用量!IJ44:IJ45)</f>
        <v>650.59999999999127</v>
      </c>
      <c r="II13" s="96">
        <f>SUM(每日用量!IK44:IK45)</f>
        <v>262.99999999998545</v>
      </c>
      <c r="IJ13" s="96">
        <f>SUM(每日用量!IL44:IL45)</f>
        <v>147.60000000000582</v>
      </c>
      <c r="IK13" s="96">
        <f>SUM(每日用量!IM44:IM45)</f>
        <v>148.10000000003492</v>
      </c>
      <c r="IL13" s="96">
        <f>SUM(每日用量!IN44:IN45)</f>
        <v>110.29999999995925</v>
      </c>
      <c r="IM13" s="96">
        <f>SUM(每日用量!IO44:IO45)</f>
        <v>654.89999999999418</v>
      </c>
      <c r="IN13" s="96">
        <f>SUM(每日用量!IP44:IP45)</f>
        <v>668.20000000002619</v>
      </c>
      <c r="IO13" s="96">
        <f>SUM(每日用量!IQ44:IQ45)</f>
        <v>677.30000000000291</v>
      </c>
      <c r="IP13" s="96">
        <f>SUM(每日用量!IR44:IR45)</f>
        <v>639.89999999999418</v>
      </c>
      <c r="IQ13" s="96">
        <f>SUM(每日用量!IS44:IS45)</f>
        <v>446.69999999999709</v>
      </c>
      <c r="IR13" s="96">
        <f>SUM(每日用量!IT44:IT45)</f>
        <v>624.49999999998545</v>
      </c>
      <c r="IS13" s="96">
        <f>SUM(每日用量!IU44:IU45)</f>
        <v>654.40000000002328</v>
      </c>
      <c r="IT13" s="96">
        <f>SUM(每日用量!IV44:IV45)</f>
        <v>654.40000000000873</v>
      </c>
      <c r="IU13" s="96">
        <f>SUM(每日用量!IW44:IW45)</f>
        <v>659.29999999995925</v>
      </c>
      <c r="IV13" s="96">
        <f>SUM(每日用量!IX44:IX45)</f>
        <v>653.5</v>
      </c>
      <c r="IW13" s="96">
        <f>SUM(每日用量!IY44:IY45)</f>
        <v>626.30000000003201</v>
      </c>
      <c r="IX13" s="96">
        <f>SUM(每日用量!IZ44:IZ45)</f>
        <v>419.40000000000873</v>
      </c>
      <c r="IY13" s="96">
        <f>SUM(每日用量!JA44:JA45)</f>
        <v>659.59999999996217</v>
      </c>
      <c r="IZ13" s="96">
        <f>SUM(每日用量!JB44:JB45)</f>
        <v>659.60000000002037</v>
      </c>
      <c r="JA13" s="96">
        <f>SUM(每日用量!JC44:JC45)</f>
        <v>663.80000000001746</v>
      </c>
      <c r="JB13" s="96">
        <f>SUM(每日用量!JD44:JD45)</f>
        <v>676.19999999998254</v>
      </c>
      <c r="JC13" s="96">
        <f>SUM(每日用量!JE44:JE45)</f>
        <v>720.80000000000291</v>
      </c>
      <c r="JD13" s="96">
        <f>SUM(每日用量!JF44:JF45)</f>
        <v>699.59999999997672</v>
      </c>
      <c r="JE13" s="96">
        <f>SUM(每日用量!JG44:JG45)</f>
        <v>435.5</v>
      </c>
      <c r="JF13" s="96">
        <f>SUM(每日用量!JH44:JH45)</f>
        <v>714.5000000000291</v>
      </c>
      <c r="JG13" s="96">
        <f>SUM(每日用量!JI44:JI45)</f>
        <v>694.89999999999418</v>
      </c>
      <c r="JH13" s="96">
        <f>SUM(每日用量!JJ44:JJ45)</f>
        <v>688.30000000001746</v>
      </c>
      <c r="JI13" s="96">
        <f>SUM(每日用量!JK44:JK45)</f>
        <v>685.09999999997672</v>
      </c>
      <c r="JJ13" s="96">
        <f>SUM(每日用量!JL44:JL45)</f>
        <v>741.29999999998836</v>
      </c>
      <c r="JK13" s="96">
        <f>SUM(每日用量!JM44:JM45)</f>
        <v>645.90000000000873</v>
      </c>
      <c r="JL13" s="96">
        <f>SUM(每日用量!JN44:JN45)</f>
        <v>419.39999999999418</v>
      </c>
      <c r="JM13" s="96">
        <f>SUM(每日用量!JO44:JO45)</f>
        <v>739.00000000001455</v>
      </c>
      <c r="JN13" s="96">
        <f>SUM(每日用量!JP44:JP45)</f>
        <v>724.60000000002037</v>
      </c>
      <c r="JO13" s="96">
        <f>SUM(每日用量!JQ44:JQ45)</f>
        <v>739.39999999997963</v>
      </c>
      <c r="JP13" s="96">
        <f>SUM(每日用量!JR44:JR45)</f>
        <v>726.29999999997381</v>
      </c>
      <c r="JQ13" s="96">
        <f>SUM(每日用量!JS44:JS45)</f>
        <v>714.50000000004366</v>
      </c>
      <c r="JR13" s="96">
        <f>SUM(每日用量!JT44:JT45)</f>
        <v>650.29999999998836</v>
      </c>
      <c r="JS13" s="96">
        <f>SUM(每日用量!JU44:JU45)</f>
        <v>471.89999999997963</v>
      </c>
      <c r="JT13" s="96">
        <f>SUM(每日用量!JV44:JV45)</f>
        <v>668.60000000002037</v>
      </c>
      <c r="JU13" s="96">
        <f>SUM(每日用量!JW44:JW45)</f>
        <v>677.80000000001746</v>
      </c>
      <c r="JV13" s="96">
        <f>SUM(每日用量!JX44:JX45)</f>
        <v>681.19999999998254</v>
      </c>
      <c r="JW13" s="96">
        <f>SUM(每日用量!JY44:JY45)</f>
        <v>674.69999999998254</v>
      </c>
      <c r="JX13" s="96">
        <f>SUM(每日用量!JZ44:JZ45)</f>
        <v>646.89999999999418</v>
      </c>
      <c r="JY13" s="96">
        <f>SUM(每日用量!KA44:KA45)</f>
        <v>635.60000000000582</v>
      </c>
      <c r="JZ13" s="96">
        <f>SUM(每日用量!KB44:KB45)</f>
        <v>482.90000000002328</v>
      </c>
      <c r="KA13" s="96">
        <f>SUM(每日用量!KC44:KC45)</f>
        <v>691.19999999998254</v>
      </c>
      <c r="KB13" s="96">
        <f>SUM(每日用量!KD44:KD45)</f>
        <v>735.10000000003492</v>
      </c>
      <c r="KC13" s="96">
        <f>SUM(每日用量!KE44:KE45)</f>
        <v>745.69999999998254</v>
      </c>
      <c r="KD13" s="96">
        <f>SUM(每日用量!KF44:KF45)</f>
        <v>738</v>
      </c>
      <c r="KE13" s="96">
        <f>SUM(每日用量!KG44:KG45)</f>
        <v>713.89999999996508</v>
      </c>
      <c r="KF13" s="96">
        <f>SUM(每日用量!KH44:KH45)</f>
        <v>646.79999999998836</v>
      </c>
      <c r="KG13" s="96">
        <f>SUM(每日用量!KI44:KI45)</f>
        <v>470.60000000000582</v>
      </c>
      <c r="KH13" s="96">
        <f>SUM(每日用量!KJ44:KJ45)</f>
        <v>726.10000000003492</v>
      </c>
      <c r="KI13" s="96">
        <f>SUM(每日用量!KK44:KK45)</f>
        <v>724.29999999995925</v>
      </c>
      <c r="KJ13" s="96">
        <f>SUM(每日用量!KL44:KL45)</f>
        <v>674.90000000005239</v>
      </c>
      <c r="KK13" s="96">
        <f>SUM(每日用量!KM44:KM45)</f>
        <v>676.4999999999709</v>
      </c>
      <c r="KL13" s="96">
        <f>SUM(每日用量!KN44:KN45)</f>
        <v>694.89999999999418</v>
      </c>
      <c r="KM13" s="96">
        <f>SUM(每日用量!KO44:KO45)</f>
        <v>640.30000000001746</v>
      </c>
      <c r="KN13" s="96">
        <f>SUM(每日用量!KP44:KP45)</f>
        <v>424.39999999999418</v>
      </c>
      <c r="KO13" s="96">
        <f>SUM(每日用量!KQ44:KQ45)</f>
        <v>697.39999999999418</v>
      </c>
      <c r="KP13" s="96">
        <f>SUM(每日用量!KR44:KR45)</f>
        <v>637.59999999997672</v>
      </c>
      <c r="KQ13" s="96">
        <f>SUM(每日用量!KS44:KS45)</f>
        <v>610</v>
      </c>
      <c r="KR13" s="96">
        <f>SUM(每日用量!KT44:KT45)</f>
        <v>616.80000000004657</v>
      </c>
      <c r="KS13" s="96">
        <f>SUM(每日用量!KU44:KU45)</f>
        <v>713.10000000000582</v>
      </c>
      <c r="KT13" s="96">
        <f>SUM(每日用量!KV44:KV45)</f>
        <v>638.9999999999709</v>
      </c>
      <c r="KU13" s="96">
        <f>SUM(每日用量!KW44:KW45)</f>
        <v>462.20000000004075</v>
      </c>
      <c r="KV13" s="96">
        <f>SUM(每日用量!KX44:KX45)</f>
        <v>631.5</v>
      </c>
      <c r="KW13" s="96">
        <f>SUM(每日用量!KY44:KY45)</f>
        <v>648.59999999994761</v>
      </c>
      <c r="KX13" s="96">
        <f>SUM(每日用量!KZ44:KZ45)</f>
        <v>678.10000000003492</v>
      </c>
      <c r="KY13" s="96">
        <f>SUM(每日用量!LA44:LA45)</f>
        <v>672.5</v>
      </c>
      <c r="KZ13" s="96">
        <f>SUM(每日用量!LB44:LB45)</f>
        <v>666.89999999996508</v>
      </c>
      <c r="LA13" s="96">
        <f>SUM(每日用量!LC44:LC45)</f>
        <v>455.40000000002328</v>
      </c>
      <c r="LB13" s="96">
        <f>SUM(每日用量!LD44:LD45)</f>
        <v>34.899999999965075</v>
      </c>
      <c r="LC13" s="96">
        <f>SUM(每日用量!LE44:LE45)</f>
        <v>619.90000000002328</v>
      </c>
      <c r="LD13" s="96">
        <f>SUM(每日用量!LF44:LF45)</f>
        <v>651.20000000001164</v>
      </c>
      <c r="LE13" s="96">
        <f>SUM(每日用量!LG44:LG45)</f>
        <v>616.5</v>
      </c>
      <c r="LF13" s="96">
        <f>SUM(每日用量!LH44:LH45)</f>
        <v>451.10000000003492</v>
      </c>
      <c r="LG13" s="96">
        <f>SUM(每日用量!LI44:LI45)</f>
        <v>518.39999999999418</v>
      </c>
      <c r="LH13" s="96">
        <f>SUM(每日用量!LJ44:LJ45)</f>
        <v>545.29999999998836</v>
      </c>
      <c r="LI13" s="96">
        <f>SUM(每日用量!LK44:LK45)</f>
        <v>403.30000000001746</v>
      </c>
      <c r="LJ13" s="96">
        <f>SUM(每日用量!LL44:LL45)</f>
        <v>600.39999999996508</v>
      </c>
      <c r="LK13" s="96">
        <f>SUM(每日用量!LM44:LM45)</f>
        <v>592.20000000001164</v>
      </c>
      <c r="LL13" s="96">
        <f>SUM(每日用量!LN44:LN45)</f>
        <v>591.79999999995925</v>
      </c>
      <c r="LM13" s="96">
        <f>SUM(每日用量!LO44:LO45)</f>
        <v>606.0000000000291</v>
      </c>
      <c r="LN13" s="96">
        <f>SUM(每日用量!LP44:LP45)</f>
        <v>641.80000000001746</v>
      </c>
      <c r="LO13" s="96">
        <f>SUM(每日用量!LQ44:LQ45)</f>
        <v>667.29999999998836</v>
      </c>
      <c r="LP13" s="96">
        <f>SUM(每日用量!LR44:LR45)</f>
        <v>436.5</v>
      </c>
      <c r="LQ13" s="96">
        <f>SUM(每日用量!LS44:LS45)</f>
        <v>687.89999999999418</v>
      </c>
      <c r="LR13" s="96">
        <f>SUM(每日用量!LT44:LT45)</f>
        <v>693.89999999999418</v>
      </c>
      <c r="LS13" s="96">
        <f>SUM(每日用量!LU44:LU45)</f>
        <v>696.19999999998254</v>
      </c>
      <c r="LT13" s="96">
        <f>SUM(每日用量!LV44:LV45)</f>
        <v>694.10000000003492</v>
      </c>
      <c r="LU13" s="96">
        <f>SUM(每日用量!LW44:LW45)</f>
        <v>701.59999999997672</v>
      </c>
      <c r="LV13" s="96">
        <f>SUM(每日用量!LX44:LX45)</f>
        <v>707.70000000004075</v>
      </c>
      <c r="LW13" s="96">
        <f>SUM(每日用量!LY44:LY45)</f>
        <v>547.89999999996508</v>
      </c>
      <c r="LX13" s="96">
        <f>SUM(每日用量!LZ44:LZ45)</f>
        <v>762</v>
      </c>
      <c r="LY13" s="96">
        <f>SUM(每日用量!MA44:MA45)</f>
        <v>788</v>
      </c>
      <c r="LZ13" s="96">
        <f>SUM(每日用量!MB44:MB45)</f>
        <v>769.79999999998836</v>
      </c>
      <c r="MA13" s="96">
        <f>SUM(每日用量!MC44:MC45)</f>
        <v>775.70000000001164</v>
      </c>
      <c r="MB13" s="96">
        <f>SUM(每日用量!MD44:MD45)</f>
        <v>755.59999999997672</v>
      </c>
      <c r="MC13" s="96">
        <f>SUM(每日用量!ME44:ME45)</f>
        <v>736.90000000005239</v>
      </c>
      <c r="MD13" s="96">
        <f>SUM(每日用量!MF44:MF45)</f>
        <v>695.89999999996508</v>
      </c>
      <c r="ME13" s="96">
        <f>SUM(每日用量!MG44:MG45)</f>
        <v>751.90000000002328</v>
      </c>
      <c r="MF13" s="96">
        <f>SUM(每日用量!MH44:MH45)</f>
        <v>756.89999999996508</v>
      </c>
      <c r="MG13" s="96">
        <f>SUM(每日用量!MI44:MI45)</f>
        <v>785.10000000003492</v>
      </c>
      <c r="MH13" s="96">
        <f>SUM(每日用量!MJ44:MJ45)</f>
        <v>832</v>
      </c>
      <c r="MI13" s="96">
        <f>SUM(每日用量!MK44:MK45)</f>
        <v>844.59999999997672</v>
      </c>
      <c r="MJ13" s="96">
        <f>SUM(每日用量!ML44:ML45)</f>
        <v>829.90000000002328</v>
      </c>
      <c r="MK13" s="96">
        <f>SUM(每日用量!MM44:MM45)</f>
        <v>702.70000000001164</v>
      </c>
      <c r="ML13" s="96">
        <f>SUM(每日用量!MN44:MN45)</f>
        <v>811.29999999998836</v>
      </c>
      <c r="MM13" s="96">
        <f>SUM(每日用量!MO44:MO45)</f>
        <v>816</v>
      </c>
      <c r="MN13" s="96">
        <f>SUM(每日用量!MP44:MP45)</f>
        <v>882.10000000000582</v>
      </c>
      <c r="MO13" s="96">
        <f>SUM(每日用量!MQ44:MQ45)</f>
        <v>1008.8999999999942</v>
      </c>
      <c r="MP13" s="96">
        <f>SUM(每日用量!MR44:MR45)</f>
        <v>1021.6000000000058</v>
      </c>
      <c r="MQ13" s="96">
        <f>SUM(每日用量!MS44:MS45)</f>
        <v>1128.5999999999476</v>
      </c>
      <c r="MR13" s="96">
        <f>SUM(每日用量!MT44:MT45)</f>
        <v>794.60000000000582</v>
      </c>
      <c r="MS13" s="96">
        <f>SUM(每日用量!MU44:MU45)</f>
        <v>1121.1000000000349</v>
      </c>
      <c r="MT13" s="96">
        <f>SUM(每日用量!MV44:MV45)</f>
        <v>1198.1999999999825</v>
      </c>
      <c r="MU13" s="96">
        <f>SUM(每日用量!MW44:MW45)</f>
        <v>1150.6000000000058</v>
      </c>
      <c r="MV13" s="96">
        <f>SUM(每日用量!MX44:MX45)</f>
        <v>1109.3999999999942</v>
      </c>
      <c r="MW13" s="96">
        <f>SUM(每日用量!MY44:MY45)</f>
        <v>1068.8999999999942</v>
      </c>
      <c r="MX13" s="96">
        <f>SUM(每日用量!MZ44:MZ45)</f>
        <v>733.40000000002328</v>
      </c>
      <c r="MY13" s="96">
        <f>SUM(每日用量!NA44:NA45)</f>
        <v>732.5</v>
      </c>
      <c r="MZ13" s="96">
        <f>SUM(每日用量!NB44:NB45)</f>
        <v>958.60000000000582</v>
      </c>
      <c r="NA13" s="96">
        <f>SUM(每日用量!NC44:NC45)</f>
        <v>805.59999999997672</v>
      </c>
      <c r="NB13" s="96">
        <f>SUM(每日用量!ND44:ND45)</f>
        <v>734.79999999998836</v>
      </c>
      <c r="NC13" s="96">
        <f>SUM(每日用量!NE44:NE45)</f>
        <v>671.90000000002328</v>
      </c>
      <c r="ND13" s="96">
        <f>SUM(每日用量!NF44:NF45)</f>
        <v>1330.9000000000233</v>
      </c>
      <c r="NE13" s="96">
        <f>SUM(每日用量!NG44:NG45)</f>
        <v>1377.5</v>
      </c>
      <c r="NF13" s="96">
        <f>SUM(每日用量!NH44:NH45)</f>
        <v>1112.2999999999884</v>
      </c>
      <c r="NG13" s="96">
        <f>SUM(每日用量!NI44:NI45)</f>
        <v>1102.1999999999534</v>
      </c>
      <c r="NH13" s="96">
        <f>SUM(每日用量!NJ44:NJ45)</f>
        <v>1368.3000000000466</v>
      </c>
      <c r="NI13" s="96">
        <f>SUM(每日用量!NK44:NK45)</f>
        <v>1509.7000000000116</v>
      </c>
      <c r="NJ13" s="96">
        <f>SUM(每日用量!NL44:NL45)</f>
        <v>1503.4999999999709</v>
      </c>
      <c r="NK13" s="96">
        <f>SUM(每日用量!NM44:NM45)</f>
        <v>1418.8000000000175</v>
      </c>
      <c r="NL13" s="96">
        <f>SUM(每日用量!NN44:NN45)</f>
        <v>1336.2999999999884</v>
      </c>
      <c r="NM13" s="96">
        <f>SUM(每日用量!NO44:NO45)</f>
        <v>846.30000000001746</v>
      </c>
      <c r="NN13" s="96">
        <f>SUM(每日用量!NP44:NP45)</f>
        <v>1566.5</v>
      </c>
      <c r="NO13" s="96">
        <f>SUM(每日用量!NQ44:NQ45)</f>
        <v>1550.8999999999651</v>
      </c>
      <c r="NP13" s="96">
        <f>SUM(每日用量!NR44:NR45)</f>
        <v>1595.1000000000058</v>
      </c>
      <c r="NQ13" s="96">
        <f>SUM(每日用量!NS44:NS45)</f>
        <v>1420.9000000000233</v>
      </c>
      <c r="NR13" s="96">
        <f>SUM(每日用量!NT44:NT45)</f>
        <v>1407.8999999999942</v>
      </c>
      <c r="NS13" s="96">
        <f>SUM(每日用量!NU44:NU45)</f>
        <v>1422.8999999999942</v>
      </c>
      <c r="NT13" s="96">
        <f>SUM(每日用量!NV44:NV45)</f>
        <v>924.30000000001746</v>
      </c>
      <c r="NU13" s="96">
        <f>SUM(每日用量!NW44:NW45)</f>
        <v>1625.9999999999709</v>
      </c>
      <c r="NV13" s="96">
        <f>SUM(每日用量!NX44:NX45)</f>
        <v>1506.8000000000175</v>
      </c>
      <c r="NW13" s="96">
        <f>SUM(每日用量!NY44:NY45)</f>
        <v>1197.7999999999884</v>
      </c>
      <c r="NX13" s="96">
        <f>SUM(每日用量!NZ44:NZ45)</f>
        <v>1614.2000000000116</v>
      </c>
      <c r="NY13" s="96">
        <f>SUM(每日用量!OA44:OA45)</f>
        <v>1346.0000000000291</v>
      </c>
      <c r="NZ13" s="96">
        <f>SUM(每日用量!OB44:OB45)</f>
        <v>961.59999999994761</v>
      </c>
      <c r="OA13" s="96">
        <f>SUM(每日用量!OC44:OC45)</f>
        <v>785.10000000003492</v>
      </c>
      <c r="OB13" s="96">
        <f>SUM(每日用量!OD44:OD45)</f>
        <v>1062.5</v>
      </c>
      <c r="OC13" s="96">
        <f>SUM(每日用量!OE44:OE45)</f>
        <v>1065.1999999999534</v>
      </c>
      <c r="OD13" s="96">
        <f>SUM(每日用量!OF44:OF45)</f>
        <v>1476.8000000000175</v>
      </c>
      <c r="OE13" s="96">
        <f>SUM(每日用量!OG44:OG45)</f>
        <v>1453.9000000000233</v>
      </c>
      <c r="OF13" s="96">
        <f>SUM(每日用量!OH44:OH45)</f>
        <v>1193.6000000000058</v>
      </c>
      <c r="OG13" s="96">
        <f>SUM(每日用量!OI44:OI45)</f>
        <v>1487.0999999999476</v>
      </c>
      <c r="OH13" s="96">
        <f>SUM(每日用量!OJ44:OJ45)</f>
        <v>917.5</v>
      </c>
      <c r="OI13" s="96">
        <f>SUM(每日用量!OK44:OK45)</f>
        <v>1521.9000000000233</v>
      </c>
      <c r="OJ13" s="96">
        <f>SUM(每日用量!OL44:OL45)</f>
        <v>1649.3000000000175</v>
      </c>
      <c r="OK13" s="96">
        <f>SUM(每日用量!OM44:OM45)</f>
        <v>1773.8000000000175</v>
      </c>
      <c r="OL13" s="96">
        <f>SUM(每日用量!ON44:ON45)</f>
        <v>1832.8999999999651</v>
      </c>
      <c r="OM13" s="96">
        <f>SUM(每日用量!OO44:OO45)</f>
        <v>2045.1000000000349</v>
      </c>
      <c r="ON13" s="96">
        <f>SUM(每日用量!OP44:OP45)</f>
        <v>1622.1999999999825</v>
      </c>
      <c r="OO13" s="96">
        <f>SUM(每日用量!OQ44:OQ45)</f>
        <v>934.19999999998254</v>
      </c>
      <c r="OP13" s="96">
        <f>SUM(每日用量!OR44:OR45)</f>
        <v>1632.7999999999884</v>
      </c>
      <c r="OQ13" s="96">
        <f>SUM(每日用量!OS44:OS45)</f>
        <v>1664.6000000000058</v>
      </c>
      <c r="OR13" s="96">
        <f>SUM(每日用量!OT44:OT45)</f>
        <v>1701.7000000000407</v>
      </c>
      <c r="OS13" s="96">
        <f>SUM(每日用量!OU44:OU45)</f>
        <v>1672.0999999999476</v>
      </c>
      <c r="OT13" s="96">
        <f>SUM(每日用量!OV44:OV45)</f>
        <v>1437.9000000000524</v>
      </c>
      <c r="OU13" s="96">
        <f>SUM(每日用量!OW44:OW45)</f>
        <v>466.29999999998836</v>
      </c>
      <c r="OV13" s="96">
        <f>SUM(每日用量!OX44:OX45)</f>
        <v>72.199999999982538</v>
      </c>
      <c r="OW13" s="96">
        <f>SUM(每日用量!OY44:OY45)</f>
        <v>73.499999999970896</v>
      </c>
      <c r="OX13" s="96">
        <f>SUM(每日用量!OZ44:OZ45)</f>
        <v>72.900000000023283</v>
      </c>
      <c r="OY13" s="96">
        <f>SUM(每日用量!PA44:PA45)</f>
        <v>74.100000000034925</v>
      </c>
      <c r="OZ13" s="96">
        <f>SUM(每日用量!PB44:PB45)</f>
        <v>73.699999999953434</v>
      </c>
      <c r="PA13" s="96">
        <f>SUM(每日用量!PC44:PC45)</f>
        <v>73.700000000011642</v>
      </c>
      <c r="PB13" s="96">
        <f>SUM(每日用量!PD44:PD45)</f>
        <v>73.700000000011642</v>
      </c>
      <c r="PC13" s="96">
        <f>SUM(每日用量!PE44:PE45)</f>
        <v>78.600000000005821</v>
      </c>
      <c r="PD13" s="96">
        <f>SUM(每日用量!PF44:PF45)</f>
        <v>1343.3999999999942</v>
      </c>
      <c r="PE13" s="96">
        <f>SUM(每日用量!PG44:PG45)</f>
        <v>1915.0999999999767</v>
      </c>
      <c r="PF13" s="96">
        <f>SUM(每日用量!PH44:PH45)</f>
        <v>1672.2000000000407</v>
      </c>
      <c r="PG13" s="96">
        <f>SUM(每日用量!PI44:PI45)</f>
        <v>1669.0999999999476</v>
      </c>
      <c r="PH13" s="96">
        <f>SUM(每日用量!PJ44:PJ45)</f>
        <v>1705.5000000000582</v>
      </c>
      <c r="PI13" s="96">
        <f>SUM(每日用量!PK44:PK45)</f>
        <v>1671.7999999999884</v>
      </c>
      <c r="PJ13" s="96">
        <f>SUM(每日用量!PL44:PL45)</f>
        <v>958.79999999998836</v>
      </c>
      <c r="PK13" s="96">
        <f>SUM(每日用量!PM44:PM45)</f>
        <v>2069.4999999999418</v>
      </c>
      <c r="PL13" s="96">
        <f>SUM(每日用量!PN44:PN45)</f>
        <v>1687.3000000000466</v>
      </c>
      <c r="PM13" s="96">
        <f>SUM(每日用量!PO44:PO45)</f>
        <v>1761.9000000000233</v>
      </c>
      <c r="PN13" s="96">
        <f>SUM(每日用量!PP44:PP45)</f>
        <v>1669.0999999999767</v>
      </c>
      <c r="PO13" s="96">
        <f>SUM(每日用量!PQ44:PQ45)</f>
        <v>1694.0000000000291</v>
      </c>
      <c r="PP13" s="96">
        <f>SUM(每日用量!PR44:PR45)</f>
        <v>1693.9999999999709</v>
      </c>
      <c r="PQ13" s="96">
        <f>SUM(每日用量!PS44:PS45)</f>
        <v>952.80000000004657</v>
      </c>
      <c r="PR13" s="96">
        <f>SUM(每日用量!PT44:PT45)</f>
        <v>1721.3999999999942</v>
      </c>
      <c r="PS13" s="96">
        <f>SUM(每日用量!PU44:PU45)</f>
        <v>1945.1999999999825</v>
      </c>
      <c r="PT13" s="96">
        <f>SUM(每日用量!PV44:PV45)</f>
        <v>1724.1000000000058</v>
      </c>
      <c r="PU13" s="96">
        <f>SUM(每日用量!PW44:PW45)</f>
        <v>1756.3000000000175</v>
      </c>
      <c r="PV13" s="96">
        <f>SUM(每日用量!PX44:PX45)</f>
        <v>1856.1000000000058</v>
      </c>
      <c r="PW13" s="96">
        <f>SUM(每日用量!PY44:PY45)</f>
        <v>1734.4999999999418</v>
      </c>
      <c r="PX13" s="96">
        <f>SUM(每日用量!PZ44:PZ45)</f>
        <v>1027.2999999999593</v>
      </c>
      <c r="PY13" s="96">
        <f>SUM(每日用量!QA44:QA45)</f>
        <v>1723.5000000000873</v>
      </c>
      <c r="PZ13" s="96">
        <f>SUM(每日用量!QB44:QB45)</f>
        <v>1575.5000000000291</v>
      </c>
      <c r="QA13" s="96">
        <f>SUM(每日用量!QC44:QC45)</f>
        <v>1178.9999999999709</v>
      </c>
      <c r="QB13" s="96">
        <f>SUM(每日用量!QD44:QD45)</f>
        <v>1190.6000000000058</v>
      </c>
      <c r="QC13" s="96">
        <f>SUM(每日用量!QE44:QE45)</f>
        <v>1220.0999999999476</v>
      </c>
      <c r="QD13" s="96">
        <f>SUM(每日用量!QF44:QF45)</f>
        <v>1003.3000000000757</v>
      </c>
      <c r="QE13" s="96">
        <f>SUM(每日用量!QG44:QG45)</f>
        <v>901.69999999998254</v>
      </c>
      <c r="QF13" s="96">
        <f>SUM(每日用量!QH44:QH45)</f>
        <v>1207.3999999999651</v>
      </c>
      <c r="QG13" s="96">
        <f>SUM(每日用量!QI44:QI45)</f>
        <v>1241.7999999999593</v>
      </c>
      <c r="QH13" s="96">
        <f>SUM(每日用量!QJ44:QJ45)</f>
        <v>1243.0000000000873</v>
      </c>
      <c r="QI13" s="96">
        <f>SUM(每日用量!QK44:QK45)</f>
        <v>1225.399999999936</v>
      </c>
      <c r="QJ13" s="96">
        <f>SUM(每日用量!QL44:QL45)</f>
        <v>1197.1000000000058</v>
      </c>
      <c r="QK13" s="96">
        <f>SUM(每日用量!QM44:QM45)</f>
        <v>1177.4999999999709</v>
      </c>
      <c r="QL13" s="96">
        <f>SUM(每日用量!QN44:QN45)</f>
        <v>947.50000000005821</v>
      </c>
      <c r="QM13" s="96">
        <f>SUM(每日用量!QO44:QO45)</f>
        <v>1186.7999999999302</v>
      </c>
      <c r="QN13" s="96">
        <f>SUM(每日用量!QP44:QP45)</f>
        <v>1566.3000000000466</v>
      </c>
      <c r="QO13" s="96">
        <f>SUM(每日用量!QQ44:QQ45)</f>
        <v>1808.7999999999884</v>
      </c>
      <c r="QP13" s="96">
        <f>SUM(每日用量!QR44:QR45)</f>
        <v>1792.8000000000466</v>
      </c>
      <c r="QQ13" s="96">
        <f>SUM(每日用量!QS44:QS45)</f>
        <v>1612.7999999999593</v>
      </c>
      <c r="QR13" s="96">
        <f>SUM(每日用量!QT44:QT45)</f>
        <v>1497.4999999999709</v>
      </c>
      <c r="QS13" s="96">
        <f>SUM(每日用量!QU44:QU45)</f>
        <v>1009.100000000064</v>
      </c>
      <c r="QT13" s="96">
        <f>SUM(每日用量!QV44:QV45)</f>
        <v>1794.2999999999302</v>
      </c>
      <c r="QU13" s="96">
        <f>SUM(每日用量!QW44:QW45)</f>
        <v>1750.1000000000058</v>
      </c>
      <c r="QV13" s="96">
        <f>SUM(每日用量!QX44:QX45)</f>
        <v>1887.1000000000931</v>
      </c>
      <c r="QW13" s="96">
        <f>SUM(每日用量!QY44:QY45)</f>
        <v>1799.2999999999302</v>
      </c>
      <c r="QX13" s="96">
        <f>SUM(每日用量!QZ44:QZ45)</f>
        <v>1779.3000000000466</v>
      </c>
      <c r="QY13" s="96">
        <f>SUM(每日用量!RA44:RA45)</f>
        <v>1497.7999999999302</v>
      </c>
      <c r="QZ13" s="96">
        <f>SUM(每日用量!RB44:RB45)</f>
        <v>980.10000000006403</v>
      </c>
      <c r="RA13" s="96">
        <f>SUM(每日用量!RC44:RC45)</f>
        <v>2208.5999999999476</v>
      </c>
      <c r="RB13" s="96">
        <f>SUM(每日用量!RD44:RD45)</f>
        <v>1783.4000000000524</v>
      </c>
      <c r="RC13" s="96">
        <f>SUM(每日用量!RE44:RE45)</f>
        <v>1764.0000000000291</v>
      </c>
      <c r="RD13" s="96">
        <f>SUM(每日用量!RF44:RF45)</f>
        <v>1720.6999999999825</v>
      </c>
      <c r="RE13" s="96">
        <f>SUM(每日用量!RG44:RG45)</f>
        <v>1745.8999999999942</v>
      </c>
      <c r="RF13" s="96">
        <f>SUM(每日用量!RH44:RH45)</f>
        <v>1245.0999999999185</v>
      </c>
      <c r="RG13" s="96">
        <f>SUM(每日用量!RI44:RI45)</f>
        <v>917.10000000006403</v>
      </c>
      <c r="RH13" s="96">
        <f>SUM(每日用量!RJ44:RJ45)</f>
        <v>1739.4999999999709</v>
      </c>
      <c r="RI13" s="96">
        <f>SUM(每日用量!RK44:RK45)</f>
        <v>1814.3000000000466</v>
      </c>
      <c r="RJ13" s="96">
        <f>SUM(每日用量!RL44:RL45)</f>
        <v>1768.4999999999418</v>
      </c>
      <c r="RK13" s="96">
        <f>SUM(每日用量!RM44:RM45)</f>
        <v>1712.100000000064</v>
      </c>
      <c r="RL13" s="96">
        <f>SUM(每日用量!RN44:RN45)</f>
        <v>1799.8999999999069</v>
      </c>
      <c r="RM13" s="96">
        <f>SUM(每日用量!RO44:RO45)</f>
        <v>1578.5000000000582</v>
      </c>
      <c r="RN13" s="96">
        <f>SUM(每日用量!RP44:RP45)</f>
        <v>732.10000000000582</v>
      </c>
      <c r="RO13" s="96">
        <f>SUM(每日用量!RQ44:RQ45)</f>
        <v>809.20000000001164</v>
      </c>
      <c r="RP13" s="96">
        <f>SUM(每日用量!RR44:RR45)</f>
        <v>1771.3999999999942</v>
      </c>
      <c r="RQ13" s="96">
        <f>SUM(每日用量!RS44:RS45)</f>
        <v>1191.8999999999651</v>
      </c>
      <c r="RR13" s="96">
        <f>SUM(每日用量!RT44:RT45)</f>
        <v>202.69999999998254</v>
      </c>
      <c r="RS13" s="96">
        <f>SUM(每日用量!RU44:RU45)</f>
        <v>202.40000000008149</v>
      </c>
      <c r="RT13" s="96">
        <f>SUM(每日用量!RV44:RV45)</f>
        <v>201.89999999990687</v>
      </c>
      <c r="RU13" s="96">
        <f>SUM(每日用量!RW44:RW45)</f>
        <v>210.20000000004075</v>
      </c>
      <c r="RV13" s="96">
        <f>SUM(每日用量!RX44:RX45)</f>
        <v>1740.0000000000582</v>
      </c>
      <c r="RW13" s="96">
        <f>SUM(每日用量!RY44:RY45)</f>
        <v>1763.5999999999476</v>
      </c>
      <c r="RX13" s="96">
        <f>SUM(每日用量!RZ44:RZ45)</f>
        <v>1731.8999999999651</v>
      </c>
      <c r="RY13" s="96">
        <f>SUM(每日用量!SA44:SA45)</f>
        <v>2096.9000000000524</v>
      </c>
      <c r="RZ13" s="96">
        <f>SUM(每日用量!SB44:SB45)</f>
        <v>1775.4999999999418</v>
      </c>
      <c r="SA13" s="96">
        <f>SUM(每日用量!SC44:SC45)</f>
        <v>1557.6000000000931</v>
      </c>
      <c r="SB13" s="96">
        <f>SUM(每日用量!SD44:SD45)</f>
        <v>959.9999999999709</v>
      </c>
      <c r="SC13" s="96">
        <f>SUM(每日用量!SE44:SE45)</f>
        <v>1770.7000000000116</v>
      </c>
      <c r="SD13" s="96">
        <f>SUM(每日用量!SF44:SF45)</f>
        <v>1760.9999999999418</v>
      </c>
      <c r="SE13" s="96">
        <f>SUM(每日用量!SG44:SG45)</f>
        <v>1756.4000000000815</v>
      </c>
      <c r="SF13" s="96">
        <f>SUM(每日用量!SH44:SH45)</f>
        <v>1753.1999999998952</v>
      </c>
      <c r="SG13" s="96">
        <f>SUM(每日用量!SI44:SI45)</f>
        <v>1688.9000000000815</v>
      </c>
      <c r="SH13" s="96">
        <f>SUM(每日用量!SJ44:SJ45)</f>
        <v>1236.1999999999243</v>
      </c>
      <c r="SI13" s="96">
        <f>SUM(每日用量!SK44:SK45)</f>
        <v>922.20000000004075</v>
      </c>
      <c r="SJ13" s="96">
        <f>SUM(每日用量!SL44:SL45)</f>
        <v>1795.1000000000349</v>
      </c>
      <c r="SK13" s="96">
        <f>SUM(每日用量!SM44:SM45)</f>
        <v>1715.8000000000175</v>
      </c>
      <c r="SL13" s="96">
        <f>SUM(每日用量!SN44:SN45)</f>
        <v>1730.6000000000058</v>
      </c>
      <c r="SM13" s="96">
        <f>SUM(每日用量!SO44:SO45)</f>
        <v>1770.1999999998952</v>
      </c>
      <c r="SN13" s="96">
        <f>SUM(每日用量!SP44:SP45)</f>
        <v>1793.9000000000815</v>
      </c>
      <c r="SO13" s="96">
        <f>SUM(每日用量!SQ44:SQ45)</f>
        <v>1521.899999999936</v>
      </c>
      <c r="SP13" s="96">
        <f>SUM(每日用量!SR44:SR45)</f>
        <v>1020.2000000000698</v>
      </c>
      <c r="SQ13" s="96">
        <f>SUM(每日用量!SS44:SS45)</f>
        <v>1840.1999999999243</v>
      </c>
      <c r="SR13" s="96">
        <f>SUM(每日用量!ST44:ST45)</f>
        <v>1789.4000000000233</v>
      </c>
      <c r="SS13" s="96">
        <f>SUM(每日用量!SU44:SU45)</f>
        <v>1772.600000000064</v>
      </c>
      <c r="ST13" s="96">
        <f>SUM(每日用量!SV44:SV45)</f>
        <v>1787.1999999998952</v>
      </c>
      <c r="SU13" s="96">
        <f>SUM(每日用量!SW44:SW45)</f>
        <v>2072.0000000000873</v>
      </c>
      <c r="SV13" s="96">
        <f>SUM(每日用量!SX44:SX45)</f>
        <v>908.59999999991851</v>
      </c>
      <c r="SW13" s="96">
        <f>SUM(每日用量!SY44:SY45)</f>
        <v>953.50000000008731</v>
      </c>
      <c r="SX13" s="96">
        <f>SUM(每日用量!SZ44:SZ45)</f>
        <v>2035.2999999999884</v>
      </c>
      <c r="SY13" s="96">
        <f>SUM(每日用量!TA44:TA45)</f>
        <v>1838.4999999999127</v>
      </c>
      <c r="SZ13" s="96">
        <f>SUM(每日用量!TB44:TB45)</f>
        <v>1741.5000000000582</v>
      </c>
      <c r="TA13" s="96">
        <f>SUM(每日用量!TC44:TC45)</f>
        <v>1731.7000000000116</v>
      </c>
      <c r="TB13" s="96">
        <f>SUM(每日用量!TD44:TD45)</f>
        <v>1795.7999999999884</v>
      </c>
      <c r="TC13" s="96">
        <f>SUM(每日用量!TE44:TE45)</f>
        <v>1471.6000000000058</v>
      </c>
      <c r="TD13" s="96">
        <f>SUM(每日用量!TF44:TF45)</f>
        <v>976.70000000004075</v>
      </c>
      <c r="TE13" s="96">
        <f>SUM(每日用量!TG44:TG45)</f>
        <v>1804.8999999999651</v>
      </c>
      <c r="TF13" s="96">
        <f>SUM(每日用量!TH44:TH45)</f>
        <v>1813.899999999936</v>
      </c>
      <c r="TG13" s="96">
        <f>SUM(每日用量!TI44:TI45)</f>
        <v>1795.1000000000931</v>
      </c>
      <c r="TH13" s="96">
        <f>SUM(每日用量!TJ44:TJ45)</f>
        <v>1787.8999999999651</v>
      </c>
      <c r="TI13" s="96">
        <f>SUM(每日用量!TK44:TK45)</f>
        <v>1591.4000000000233</v>
      </c>
      <c r="TJ13" s="96">
        <f>SUM(每日用量!TL44:TL45)</f>
        <v>896.39999999993597</v>
      </c>
      <c r="TK13" s="96">
        <f>SUM(每日用量!TM44:TM45)</f>
        <v>977.70000000004075</v>
      </c>
      <c r="TL13" s="96">
        <f>SUM(每日用量!TN44:TN45)</f>
        <v>2139.4999999999709</v>
      </c>
    </row>
    <row r="14" spans="1:532">
      <c r="A14" s="97" t="s">
        <v>476</v>
      </c>
      <c r="B14" s="96">
        <f>SUM(每日用量!D46:D47)+SUM(每日用量!D49:D51)</f>
        <v>647.09999999988941</v>
      </c>
      <c r="C14" s="96">
        <f>SUM(每日用量!E46:E47)+SUM(每日用量!E49:E51)</f>
        <v>2568.5999999999767</v>
      </c>
      <c r="D14" s="96">
        <f>SUM(每日用量!F46:F47)+SUM(每日用量!F49:F51)</f>
        <v>2837.2000000000698</v>
      </c>
      <c r="E14" s="96">
        <f>SUM(每日用量!G46:G47)+SUM(每日用量!G49:G51)</f>
        <v>1715.5999999999476</v>
      </c>
      <c r="F14" s="96">
        <f>SUM(每日用量!H46:H47)+SUM(每日用量!H49:H51)</f>
        <v>562.9999999999709</v>
      </c>
      <c r="G14" s="96">
        <f>SUM(每日用量!I46:I47)+SUM(每日用量!I49:I51)</f>
        <v>3738.6000000001513</v>
      </c>
      <c r="H14" s="96">
        <f>SUM(每日用量!J46:J47)+SUM(每日用量!J49:J51)</f>
        <v>3302.5999999999185</v>
      </c>
      <c r="I14" s="96">
        <f>SUM(每日用量!K46:K47)+SUM(每日用量!K49:K51)</f>
        <v>3622.9999999999709</v>
      </c>
      <c r="J14" s="96">
        <f>SUM(每日用量!L46:L47)+SUM(每日用量!L49:L51)</f>
        <v>4411.3000000000175</v>
      </c>
      <c r="K14" s="96">
        <f>SUM(每日用量!M46:M47)+SUM(每日用量!M49:M51)</f>
        <v>3508.0999999999767</v>
      </c>
      <c r="L14" s="96">
        <f>SUM(每日用量!N46:N47)+SUM(每日用量!N49:N51)</f>
        <v>3410.0000000000582</v>
      </c>
      <c r="M14" s="96">
        <f>SUM(每日用量!O46:O47)+SUM(每日用量!O49:O51)</f>
        <v>2844.4999999999418</v>
      </c>
      <c r="N14" s="96">
        <f>SUM(每日用量!P46:P47)+SUM(每日用量!P49:P51)</f>
        <v>3914.5000000000873</v>
      </c>
      <c r="O14" s="96">
        <f>SUM(每日用量!Q46:Q47)+SUM(每日用量!Q49:Q51)</f>
        <v>3754.2999999999302</v>
      </c>
      <c r="P14" s="96">
        <f>SUM(每日用量!R46:R47)+SUM(每日用量!R49:R51)</f>
        <v>3917.1999999999825</v>
      </c>
      <c r="Q14" s="96">
        <f>SUM(每日用量!S46:S47)+SUM(每日用量!S49:S51)</f>
        <v>3929.6000000000349</v>
      </c>
      <c r="R14" s="96">
        <f>SUM(每日用量!T46:T47)+SUM(每日用量!T49:T51)</f>
        <v>3247.8000000000757</v>
      </c>
      <c r="S14" s="96">
        <f>SUM(每日用量!U46:U47)+SUM(每日用量!U49:U51)</f>
        <v>2906.399999999936</v>
      </c>
      <c r="T14" s="96">
        <f>SUM(每日用量!V46:V47)+SUM(每日用量!V49:V51)</f>
        <v>620.89999999999418</v>
      </c>
      <c r="U14" s="96">
        <f>SUM(每日用量!W46:W47)+SUM(每日用量!W49:W51)</f>
        <v>2898.7000000000116</v>
      </c>
      <c r="V14" s="96">
        <f>SUM(每日用量!X46:X47)+SUM(每日用量!X49:X51)</f>
        <v>3127.0000000000291</v>
      </c>
      <c r="W14" s="96">
        <f>SUM(每日用量!Y46:Y47)+SUM(每日用量!Y49:Y51)</f>
        <v>3294.0000000000582</v>
      </c>
      <c r="X14" s="96">
        <f>SUM(每日用量!Z46:Z47)+SUM(每日用量!Z49:Z51)</f>
        <v>3026.6999999998661</v>
      </c>
      <c r="Y14" s="96">
        <f>SUM(每日用量!AA46:AA47)+SUM(每日用量!AA49:AA51)</f>
        <v>2565.0000000000582</v>
      </c>
      <c r="Z14" s="96">
        <f>SUM(每日用量!AB46:AB47)+SUM(每日用量!AB49:AB51)</f>
        <v>1719.6999999998952</v>
      </c>
      <c r="AA14" s="96">
        <f>SUM(每日用量!AC46:AC47)+SUM(每日用量!AC49:AC51)</f>
        <v>148.20000000001164</v>
      </c>
      <c r="AB14" s="96">
        <f>SUM(每日用量!AD46:AD47)+SUM(每日用量!AD49:AD51)</f>
        <v>562.30000000016298</v>
      </c>
      <c r="AC14" s="96">
        <f>SUM(每日用量!AE46:AE47)+SUM(每日用量!AE49:AE51)</f>
        <v>41.699999999953434</v>
      </c>
      <c r="AD14" s="96">
        <f>SUM(每日用量!AF46:AF47)+SUM(每日用量!AF49:AF51)</f>
        <v>106.29999999987194</v>
      </c>
      <c r="AE14" s="96">
        <f>SUM(每日用量!AG46:AG47)+SUM(每日用量!AG49:AG51)</f>
        <v>541.50000000020373</v>
      </c>
      <c r="AF14" s="96">
        <f>SUM(每日用量!AH46:AH47)+SUM(每日用量!AH49:AH51)</f>
        <v>661.19999999992433</v>
      </c>
      <c r="AG14" s="96">
        <f>SUM(每日用量!AI46:AI47)+SUM(每日用量!AI49:AI51)</f>
        <v>552.19999999992433</v>
      </c>
      <c r="AH14" s="96">
        <f>SUM(每日用量!AJ46:AJ47)+SUM(每日用量!AJ49:AJ51)</f>
        <v>980.10000000009313</v>
      </c>
      <c r="AI14" s="96">
        <f>SUM(每日用量!AK46:AK47)+SUM(每日用量!AK49:AK51)</f>
        <v>2651.9000000000815</v>
      </c>
      <c r="AJ14" s="96">
        <f>SUM(每日用量!AL46:AL47)+SUM(每日用量!AL49:AL51)</f>
        <v>2545.5999999999767</v>
      </c>
      <c r="AK14" s="96">
        <f>SUM(每日用量!AM46:AM47)+SUM(每日用量!AM49:AM51)</f>
        <v>2977.8999999999942</v>
      </c>
      <c r="AL14" s="96">
        <f>SUM(每日用量!AN46:AN47)+SUM(每日用量!AN49:AN51)</f>
        <v>3643.2999999999884</v>
      </c>
      <c r="AM14" s="96">
        <f>SUM(每日用量!AO46:AO47)+SUM(每日用量!AO49:AO51)</f>
        <v>2958.9999999999127</v>
      </c>
      <c r="AN14" s="96">
        <f>SUM(每日用量!AP46:AP47)+SUM(每日用量!AP49:AP51)</f>
        <v>2437.1999999999534</v>
      </c>
      <c r="AO14" s="96">
        <f>SUM(每日用量!AQ46:AQ47)+SUM(每日用量!AQ49:AQ51)</f>
        <v>768.5</v>
      </c>
      <c r="AP14" s="96">
        <f>SUM(每日用量!AR46:AR47)+SUM(每日用量!AR49:AR51)</f>
        <v>4353.9000000001106</v>
      </c>
      <c r="AQ14" s="96">
        <f>SUM(每日用量!AS46:AS47)+SUM(每日用量!AS49:AS51)</f>
        <v>3974.0999999998894</v>
      </c>
      <c r="AR14" s="96">
        <f>SUM(每日用量!AT46:AT47)+SUM(每日用量!AT49:AT51)</f>
        <v>3896.7000000000116</v>
      </c>
      <c r="AS14" s="96">
        <f>SUM(每日用量!AU46:AU47)+SUM(每日用量!AU49:AU51)</f>
        <v>3399.3999999999651</v>
      </c>
      <c r="AT14" s="96">
        <f>SUM(每日用量!AV46:AV47)+SUM(每日用量!AV49:AV51)</f>
        <v>3203.5</v>
      </c>
      <c r="AU14" s="96">
        <f>SUM(每日用量!AW46:AW47)+SUM(每日用量!AW49:AW51)</f>
        <v>3022.9000000000524</v>
      </c>
      <c r="AV14" s="96">
        <f>SUM(每日用量!AX46:AX47)+SUM(每日用量!AX49:AX51)</f>
        <v>532.20000000004075</v>
      </c>
      <c r="AW14" s="96">
        <f>SUM(每日用量!AY46:AY47)+SUM(每日用量!AY49:AY51)</f>
        <v>3651.4000000000233</v>
      </c>
      <c r="AX14" s="96">
        <f>SUM(每日用量!AZ46:AZ47)+SUM(每日用量!AZ49:AZ51)</f>
        <v>4097.2999999999593</v>
      </c>
      <c r="AY14" s="96">
        <f>SUM(每日用量!BA46:BA47)+SUM(每日用量!BA49:BA51)</f>
        <v>4121.5000000000291</v>
      </c>
      <c r="AZ14" s="96">
        <f>SUM(每日用量!BB46:BB47)+SUM(每日用量!BB49:BB51)</f>
        <v>4092.5999999999476</v>
      </c>
      <c r="BA14" s="96">
        <f>SUM(每日用量!BC46:BC47)+SUM(每日用量!BC49:BC51)</f>
        <v>3610.5</v>
      </c>
      <c r="BB14" s="96">
        <f>SUM(每日用量!BD46:BD47)+SUM(每日用量!BD49:BD51)</f>
        <v>3103.4999999999709</v>
      </c>
      <c r="BC14" s="96">
        <f>SUM(每日用量!BE46:BE47)+SUM(每日用量!BE49:BE51)</f>
        <v>619.30000000016298</v>
      </c>
      <c r="BD14" s="96">
        <f>SUM(每日用量!BF46:BF47)+SUM(每日用量!BF49:BF51)</f>
        <v>4095.3999999999651</v>
      </c>
      <c r="BE14" s="96">
        <f>SUM(每日用量!BG46:BG47)+SUM(每日用量!BG49:BG51)</f>
        <v>4204.0999999999185</v>
      </c>
      <c r="BF14" s="96">
        <f>SUM(每日用量!BH46:BH47)+SUM(每日用量!BH49:BH51)</f>
        <v>4282.0000000000291</v>
      </c>
      <c r="BG14" s="96">
        <f>SUM(每日用量!BI46:BI47)+SUM(每日用量!BI49:BI51)</f>
        <v>4238.6999999999534</v>
      </c>
      <c r="BH14" s="96">
        <f>SUM(每日用量!BJ46:BJ47)+SUM(每日用量!BJ49:BJ51)</f>
        <v>3579.7000000001353</v>
      </c>
      <c r="BI14" s="96">
        <f>SUM(每日用量!BK46:BK47)+SUM(每日用量!BK49:BK51)</f>
        <v>2986.1999999998952</v>
      </c>
      <c r="BJ14" s="96">
        <f>SUM(每日用量!BL46:BL47)+SUM(每日用量!BL49:BL51)</f>
        <v>692.99999999991269</v>
      </c>
      <c r="BK14" s="96">
        <f>SUM(每日用量!BM46:BM47)+SUM(每日用量!BM49:BM51)</f>
        <v>4574.9000000001397</v>
      </c>
      <c r="BL14" s="96">
        <f>SUM(每日用量!BN46:BN47)+SUM(每日用量!BN49:BN51)</f>
        <v>4135.7999999998428</v>
      </c>
      <c r="BM14" s="96">
        <f>SUM(每日用量!BO46:BO47)+SUM(每日用量!BO49:BO51)</f>
        <v>4082.3000000000757</v>
      </c>
      <c r="BN14" s="96">
        <f>SUM(每日用量!BP46:BP47)+SUM(每日用量!BP49:BP51)</f>
        <v>4065.3999999999942</v>
      </c>
      <c r="BO14" s="96">
        <f>SUM(每日用量!BQ46:BQ47)+SUM(每日用量!BQ49:BQ51)</f>
        <v>3688.7999999999884</v>
      </c>
      <c r="BP14" s="96">
        <f>SUM(每日用量!BR46:BR47)+SUM(每日用量!BR49:BR51)</f>
        <v>2996.5999999999767</v>
      </c>
      <c r="BQ14" s="96">
        <f>SUM(每日用量!BS46:BS47)+SUM(每日用量!BS49:BS51)</f>
        <v>572.10000000015134</v>
      </c>
      <c r="BR14" s="96">
        <f>SUM(每日用量!BT46:BT47)+SUM(每日用量!BT49:BT51)</f>
        <v>3148.5999999999767</v>
      </c>
      <c r="BS14" s="96">
        <f>SUM(每日用量!BU46:BU47)+SUM(每日用量!BU49:BU51)</f>
        <v>3180.7999999998428</v>
      </c>
      <c r="BT14" s="96">
        <f>SUM(每日用量!BV46:BV47)+SUM(每日用量!BV49:BV51)</f>
        <v>3170.6000000001804</v>
      </c>
      <c r="BU14" s="96">
        <f>SUM(每日用量!BW46:BW47)+SUM(每日用量!BW49:BW51)</f>
        <v>3236.4999999997963</v>
      </c>
      <c r="BV14" s="96">
        <f>SUM(每日用量!BX46:BX47)+SUM(每日用量!BX49:BX51)</f>
        <v>3292.7000000000116</v>
      </c>
      <c r="BW14" s="96">
        <f>SUM(每日用量!BY46:BY47)+SUM(每日用量!BY49:BY51)</f>
        <v>2985.9000000001397</v>
      </c>
      <c r="BX14" s="96">
        <f>SUM(每日用量!BZ46:BZ47)+SUM(每日用量!BZ49:BZ51)</f>
        <v>624.29999999995925</v>
      </c>
      <c r="BY14" s="96">
        <f>SUM(每日用量!CA46:CA47)+SUM(每日用量!CA49:CA51)</f>
        <v>3248.0999999999476</v>
      </c>
      <c r="BZ14" s="96">
        <f>SUM(每日用量!CB46:CB47)+SUM(每日用量!CB49:CB51)</f>
        <v>3343.5000000001164</v>
      </c>
      <c r="CA14" s="96">
        <f>SUM(每日用量!CC46:CC47)+SUM(每日用量!CC49:CC51)</f>
        <v>3330.7999999999302</v>
      </c>
      <c r="CB14" s="96">
        <f>SUM(每日用量!CD46:CD47)+SUM(每日用量!CD49:CD51)</f>
        <v>3311.9000000000524</v>
      </c>
      <c r="CC14" s="96">
        <f>SUM(每日用量!CE46:CE47)+SUM(每日用量!CE49:CE51)</f>
        <v>3102.1999999998952</v>
      </c>
      <c r="CD14" s="96">
        <f>SUM(每日用量!CF46:CF47)+SUM(每日用量!CF49:CF51)</f>
        <v>2657.4999999999709</v>
      </c>
      <c r="CE14" s="96">
        <f>SUM(每日用量!CG46:CG47)+SUM(每日用量!CG49:CG51)</f>
        <v>506.60000000000582</v>
      </c>
      <c r="CF14" s="96">
        <f>SUM(每日用量!CH46:CH47)+SUM(每日用量!CH49:CH51)</f>
        <v>2962.7000000000698</v>
      </c>
      <c r="CG14" s="96">
        <f>SUM(每日用量!CI46:CI47)+SUM(每日用量!CI49:CI51)</f>
        <v>3225.9000000000524</v>
      </c>
      <c r="CH14" s="96">
        <f>SUM(每日用量!CJ46:CJ47)+SUM(每日用量!CJ49:CJ51)</f>
        <v>3235.100000000064</v>
      </c>
      <c r="CI14" s="96">
        <f>SUM(每日用量!CK46:CK47)+SUM(每日用量!CK49:CK51)</f>
        <v>3109.7999999998719</v>
      </c>
      <c r="CJ14" s="96">
        <f>SUM(每日用量!CL46:CL47)+SUM(每日用量!CL49:CL51)</f>
        <v>2797.9999999999709</v>
      </c>
      <c r="CK14" s="96">
        <f>SUM(每日用量!CM46:CM47)+SUM(每日用量!CM49:CM51)</f>
        <v>3027.6000000001513</v>
      </c>
      <c r="CL14" s="96">
        <f>SUM(每日用量!CN46:CN47)+SUM(每日用量!CN49:CN51)</f>
        <v>514.39999999993597</v>
      </c>
      <c r="CM14" s="96">
        <f>SUM(每日用量!CO46:CO47)+SUM(每日用量!CO49:CO51)</f>
        <v>2893.9000000000524</v>
      </c>
      <c r="CN14" s="96">
        <f>SUM(每日用量!CP46:CP47)+SUM(每日用量!CP49:CP51)</f>
        <v>2724.399999999936</v>
      </c>
      <c r="CO14" s="96">
        <f>SUM(每日用量!CQ46:CQ47)+SUM(每日用量!CQ49:CQ51)</f>
        <v>3097.9000000000524</v>
      </c>
      <c r="CP14" s="96">
        <f>SUM(每日用量!CR46:CR47)+SUM(每日用量!CR49:CR51)</f>
        <v>2725.9999999999709</v>
      </c>
      <c r="CQ14" s="96">
        <f>SUM(每日用量!CS46:CS47)+SUM(每日用量!CS49:CS51)</f>
        <v>2442.1999999998952</v>
      </c>
      <c r="CR14" s="96">
        <f>SUM(每日用量!CT46:CT47)+SUM(每日用量!CT49:CT51)</f>
        <v>2414.2999999999593</v>
      </c>
      <c r="CS14" s="96">
        <f>SUM(每日用量!CU46:CU47)+SUM(每日用量!CU49:CU51)</f>
        <v>306.80000000007567</v>
      </c>
      <c r="CT14" s="96">
        <f>SUM(每日用量!CV46:CV47)+SUM(每日用量!CV49:CV51)</f>
        <v>1257.5999999999476</v>
      </c>
      <c r="CU14" s="96">
        <f>SUM(每日用量!CW46:CW47)+SUM(每日用量!CW49:CW51)</f>
        <v>3699.3000000001339</v>
      </c>
      <c r="CV14" s="96">
        <f>SUM(每日用量!CX46:CX47)+SUM(每日用量!CX49:CX51)</f>
        <v>3349.6000000000349</v>
      </c>
      <c r="CW14" s="96">
        <f>SUM(每日用量!CY46:CY47)+SUM(每日用量!CY49:CY51)</f>
        <v>3169.2999999998719</v>
      </c>
      <c r="CX14" s="96">
        <f>SUM(每日用量!CZ46:CZ47)+SUM(每日用量!CZ49:CZ51)</f>
        <v>2415.8000000001266</v>
      </c>
      <c r="CY14" s="96">
        <f>SUM(每日用量!DA46:DA47)+SUM(每日用量!DA49:DA51)</f>
        <v>2240.4999999998836</v>
      </c>
      <c r="CZ14" s="96">
        <f>SUM(每日用量!DB46:DB47)+SUM(每日用量!DB49:DB51)</f>
        <v>334.29999999998836</v>
      </c>
      <c r="DA14" s="96">
        <f>SUM(每日用量!DC46:DC47)+SUM(每日用量!DC49:DC51)</f>
        <v>2208.7999999999302</v>
      </c>
      <c r="DB14" s="96">
        <f>SUM(每日用量!DD46:DD47)+SUM(每日用量!DD49:DD51)</f>
        <v>1991.0000000002328</v>
      </c>
      <c r="DC14" s="96">
        <f>SUM(每日用量!DE46:DE47)+SUM(每日用量!DE49:DE51)</f>
        <v>2476.7999999997555</v>
      </c>
      <c r="DD14" s="96">
        <f>SUM(每日用量!DF46:DF47)+SUM(每日用量!DF49:DF51)</f>
        <v>2028.800000000163</v>
      </c>
      <c r="DE14" s="96">
        <f>SUM(每日用量!DG46:DG47)+SUM(每日用量!DG49:DG51)</f>
        <v>2049.7000000000698</v>
      </c>
      <c r="DF14" s="96">
        <f>SUM(每日用量!DH46:DH47)+SUM(每日用量!DH49:DH51)</f>
        <v>1843.1999999999825</v>
      </c>
      <c r="DG14" s="96">
        <f>SUM(每日用量!DI46:DI47)+SUM(每日用量!DI49:DI51)</f>
        <v>427.5999999998312</v>
      </c>
      <c r="DH14" s="96">
        <f>SUM(每日用量!DJ46:DJ47)+SUM(每日用量!DJ49:DJ51)</f>
        <v>1837.6000000000931</v>
      </c>
      <c r="DI14" s="96">
        <f>SUM(每日用量!DK46:DK47)+SUM(每日用量!DK49:DK51)</f>
        <v>1876.7000000000917</v>
      </c>
      <c r="DJ14" s="96">
        <f>SUM(每日用量!DL46:DL47)+SUM(每日用量!DL49:DL51)</f>
        <v>1865.0999999998603</v>
      </c>
      <c r="DK14" s="96">
        <f>SUM(每日用量!DM46:DM47)+SUM(每日用量!DM49:DM51)</f>
        <v>1765.600000000064</v>
      </c>
      <c r="DL14" s="96">
        <f>SUM(每日用量!DN46:DN47)+SUM(每日用量!DN49:DN51)</f>
        <v>1773.0000000000218</v>
      </c>
      <c r="DM14" s="96">
        <f>SUM(每日用量!DO46:DO47)+SUM(每日用量!DO49:DO51)</f>
        <v>1863.799999999901</v>
      </c>
      <c r="DN14" s="96">
        <f>SUM(每日用量!DP46:DP47)+SUM(每日用量!DP49:DP51)</f>
        <v>1009.4999999999709</v>
      </c>
      <c r="DO14" s="96">
        <f>SUM(每日用量!DQ46:DQ47)+SUM(每日用量!DQ49:DQ51)</f>
        <v>2112.3000000001048</v>
      </c>
      <c r="DP14" s="96">
        <f>SUM(每日用量!DR46:DR47)+SUM(每日用量!DR49:DR51)</f>
        <v>1746.4999999999127</v>
      </c>
      <c r="DQ14" s="96">
        <f>SUM(每日用量!DS46:DS47)+SUM(每日用量!DS49:DS51)</f>
        <v>319.20000000006985</v>
      </c>
      <c r="DR14" s="96">
        <f>SUM(每日用量!DT46:DT47)+SUM(每日用量!DT49:DT51)</f>
        <v>431.39999999999418</v>
      </c>
      <c r="DS14" s="96">
        <f>SUM(每日用量!DU46:DU47)+SUM(每日用量!DU49:DU51)</f>
        <v>1763.1999999999825</v>
      </c>
      <c r="DT14" s="96">
        <f>SUM(每日用量!DV46:DV47)+SUM(每日用量!DV49:DV51)</f>
        <v>1728.1000000001222</v>
      </c>
      <c r="DU14" s="96">
        <f>SUM(每日用量!DW46:DW47)+SUM(每日用量!DW49:DW51)</f>
        <v>538.19999999977881</v>
      </c>
      <c r="DV14" s="96">
        <f>SUM(每日用量!DX46:DX47)+SUM(每日用量!DX49:DX51)</f>
        <v>2262.9000000000815</v>
      </c>
      <c r="DW14" s="96">
        <f>SUM(每日用量!DY46:DY47)+SUM(每日用量!DY49:DY51)</f>
        <v>2377.4999999999709</v>
      </c>
      <c r="DX14" s="96">
        <f>SUM(每日用量!DZ46:DZ47)+SUM(每日用量!DZ49:DZ51)</f>
        <v>2532.9000000000233</v>
      </c>
      <c r="DY14" s="96">
        <f>SUM(每日用量!EA46:EA47)+SUM(每日用量!EA49:EA51)</f>
        <v>1092.5000000001164</v>
      </c>
      <c r="DZ14" s="96">
        <f>SUM(每日用量!EB46:EB47)+SUM(每日用量!EB49:EB51)</f>
        <v>2496.9999999999709</v>
      </c>
      <c r="EA14" s="96">
        <f>SUM(每日用量!EC46:EC47)+SUM(每日用量!EC49:EC51)</f>
        <v>2296.0999999998894</v>
      </c>
      <c r="EB14" s="96">
        <f>SUM(每日用量!ED46:ED47)+SUM(每日用量!ED49:ED51)</f>
        <v>1998.5000000000873</v>
      </c>
      <c r="EC14" s="96">
        <f>SUM(每日用量!EE46:EE47)+SUM(每日用量!EE49:EE51)</f>
        <v>2530.8000000000466</v>
      </c>
      <c r="ED14" s="96">
        <f>SUM(每日用量!EF46:EF47)+SUM(每日用量!EF49:EF51)</f>
        <v>2858.8999999998487</v>
      </c>
      <c r="EE14" s="96">
        <f>SUM(每日用量!EG46:EG47)+SUM(每日用量!EG49:EG51)</f>
        <v>2936.7000000000407</v>
      </c>
      <c r="EF14" s="96">
        <f>SUM(每日用量!EH46:EH47)+SUM(每日用量!EH49:EH51)</f>
        <v>2306.6999999999825</v>
      </c>
      <c r="EG14" s="96">
        <f>SUM(每日用量!EI46:EI47)+SUM(每日用量!EI49:EI51)</f>
        <v>1967.8999999999942</v>
      </c>
      <c r="EH14" s="96">
        <f>SUM(每日用量!EJ46:EJ47)+SUM(每日用量!EJ49:EJ51)</f>
        <v>2215.5000000000218</v>
      </c>
      <c r="EI14" s="96">
        <f>SUM(每日用量!EK46:EK47)+SUM(每日用量!EK49:EK51)</f>
        <v>1973.3000000000757</v>
      </c>
      <c r="EJ14" s="96">
        <f>SUM(每日用量!EL46:EL47)+SUM(每日用量!EL49:EL51)</f>
        <v>2379.8000000000102</v>
      </c>
      <c r="EK14" s="96">
        <f>SUM(每日用量!EM46:EM47)+SUM(每日用量!EM49:EM51)</f>
        <v>2438.8000000000829</v>
      </c>
      <c r="EL14" s="96">
        <f>SUM(每日用量!EN46:EN47)+SUM(每日用量!EN49:EN51)</f>
        <v>2486.3999999999323</v>
      </c>
      <c r="EM14" s="96">
        <f>SUM(每日用量!EO46:EO47)+SUM(每日用量!EO49:EO51)</f>
        <v>2405.9999999998581</v>
      </c>
      <c r="EN14" s="96">
        <f>SUM(每日用量!EP46:EP47)+SUM(每日用量!EP49:EP51)</f>
        <v>2803.3000000001339</v>
      </c>
      <c r="EO14" s="96">
        <f>SUM(每日用量!EQ46:EQ47)+SUM(每日用量!EQ49:EQ51)</f>
        <v>2597.399999999896</v>
      </c>
      <c r="EP14" s="96">
        <f>SUM(每日用量!ER46:ER47)+SUM(每日用量!ER49:ER51)</f>
        <v>177.30000000007567</v>
      </c>
      <c r="EQ14" s="96">
        <f>SUM(每日用量!ES46:ES47)+SUM(每日用量!ES49:ES51)</f>
        <v>2455.4000000000415</v>
      </c>
      <c r="ER14" s="96">
        <f>SUM(每日用量!ET46:ET47)+SUM(每日用量!ET49:ET51)</f>
        <v>2194.8999999998487</v>
      </c>
      <c r="ES14" s="96">
        <f>SUM(每日用量!EU46:EU47)+SUM(每日用量!EU49:EU51)</f>
        <v>2645.3000000001412</v>
      </c>
      <c r="ET14" s="96">
        <f>SUM(每日用量!EV46:EV47)+SUM(每日用量!EV49:EV51)</f>
        <v>2730.6000000000568</v>
      </c>
      <c r="EU14" s="96">
        <f>SUM(每日用量!EW46:EW47)+SUM(每日用量!EW49:EW51)</f>
        <v>2853.6999999998661</v>
      </c>
      <c r="EV14" s="96">
        <f>SUM(每日用量!EX46:EX47)+SUM(每日用量!EX49:EX51)</f>
        <v>2465.2999999999411</v>
      </c>
      <c r="EW14" s="96">
        <f>SUM(每日用量!EY46:EY47)+SUM(每日用量!EY49:EY51)</f>
        <v>431.39999999999418</v>
      </c>
      <c r="EX14" s="96">
        <f>SUM(每日用量!EZ46:EZ47)+SUM(每日用量!EZ49:EZ51)</f>
        <v>2325.0000000001055</v>
      </c>
      <c r="EY14" s="96">
        <f>SUM(每日用量!FA46:FA47)+SUM(每日用量!FA49:FA51)</f>
        <v>2411.2999999998938</v>
      </c>
      <c r="EZ14" s="96">
        <f>SUM(每日用量!FB46:FB47)+SUM(每日用量!FB49:FB51)</f>
        <v>2747.6000000001477</v>
      </c>
      <c r="FA14" s="96">
        <f>SUM(每日用量!FC46:FC47)+SUM(每日用量!FC49:FC51)</f>
        <v>3061.5999999998348</v>
      </c>
      <c r="FB14" s="96">
        <f>SUM(每日用量!FD46:FD47)+SUM(每日用量!FD49:FD51)</f>
        <v>2889.600000000024</v>
      </c>
      <c r="FC14" s="96">
        <f>SUM(每日用量!FE46:FE47)+SUM(每日用量!FE49:FE51)</f>
        <v>2412.2000000001353</v>
      </c>
      <c r="FD14" s="96">
        <f>SUM(每日用量!FF46:FF47)+SUM(每日用量!FF49:FF51)</f>
        <v>480.9000000000633</v>
      </c>
      <c r="FE14" s="96">
        <f>SUM(每日用量!FG46:FG47)+SUM(每日用量!FG49:FG51)</f>
        <v>3505.7999999998501</v>
      </c>
      <c r="FF14" s="96">
        <f>SUM(每日用量!FH46:FH47)+SUM(每日用量!FH49:FH51)</f>
        <v>3495.1999999999571</v>
      </c>
      <c r="FG14" s="96">
        <f>SUM(每日用量!FI46:FI47)+SUM(每日用量!FI49:FI51)</f>
        <v>3076.4000000000779</v>
      </c>
      <c r="FH14" s="96">
        <f>SUM(每日用量!FJ46:FJ47)+SUM(每日用量!FJ49:FJ51)</f>
        <v>3124.5000000000036</v>
      </c>
      <c r="FI14" s="96">
        <f>SUM(每日用量!FK46:FK47)+SUM(每日用量!FK49:FK51)</f>
        <v>3117.2000000000226</v>
      </c>
      <c r="FJ14" s="96">
        <f>SUM(每日用量!FL46:FL47)+SUM(每日用量!FL49:FL51)</f>
        <v>2754.7999999999593</v>
      </c>
      <c r="FK14" s="96">
        <f>SUM(每日用量!FM46:FM47)+SUM(每日用量!FM49:FM51)</f>
        <v>342.9000000000342</v>
      </c>
      <c r="FL14" s="96">
        <f>SUM(每日用量!FN46:FN47)+SUM(每日用量!FN49:FN51)</f>
        <v>2884.0000000000909</v>
      </c>
      <c r="FM14" s="96">
        <f>SUM(每日用量!FO46:FO47)+SUM(每日用量!FO49:FO51)</f>
        <v>2559.799999999861</v>
      </c>
      <c r="FN14" s="96">
        <f>SUM(每日用量!FP46:FP47)+SUM(每日用量!FP49:FP51)</f>
        <v>1847.1999999999134</v>
      </c>
      <c r="FO14" s="96">
        <f>SUM(每日用量!FQ46:FQ47)+SUM(每日用量!FQ49:FQ51)</f>
        <v>1956.5000000001164</v>
      </c>
      <c r="FP14" s="96">
        <f>SUM(每日用量!FR46:FR47)+SUM(每日用量!FR49:FR51)</f>
        <v>2291.1999999999134</v>
      </c>
      <c r="FQ14" s="96">
        <f>SUM(每日用量!FS46:FS47)+SUM(每日用量!FS49:FS51)</f>
        <v>2272.2000000000116</v>
      </c>
      <c r="FR14" s="96">
        <f>SUM(每日用量!FT46:FT47)+SUM(每日用量!FT49:FT51)</f>
        <v>377.20000000009168</v>
      </c>
      <c r="FS14" s="96">
        <f>SUM(每日用量!FU46:FU47)+SUM(每日用量!FU49:FU51)</f>
        <v>2181.400000000016</v>
      </c>
      <c r="FT14" s="96">
        <f>SUM(每日用量!FV46:FV47)+SUM(每日用量!FV49:FV51)</f>
        <v>2336.799999999901</v>
      </c>
      <c r="FU14" s="96">
        <f>SUM(每日用量!FW46:FW47)+SUM(每日用量!FW49:FW51)</f>
        <v>2635.9000000001106</v>
      </c>
      <c r="FV14" s="96">
        <f>SUM(每日用量!FX46:FX47)+SUM(每日用量!FX49:FX51)</f>
        <v>2869.7000000000444</v>
      </c>
      <c r="FW14" s="96">
        <f>SUM(每日用量!FY46:FY47)+SUM(每日用量!FY49:FY51)</f>
        <v>2984.3999999998196</v>
      </c>
      <c r="FX14" s="96">
        <f>SUM(每日用量!FZ46:FZ47)+SUM(每日用量!FZ49:FZ51)</f>
        <v>2670.4999999999709</v>
      </c>
      <c r="FY14" s="96">
        <f>SUM(每日用量!GA46:GA47)+SUM(每日用量!GA49:GA51)</f>
        <v>623.10000000009313</v>
      </c>
      <c r="FZ14" s="96">
        <f>SUM(每日用量!GB46:GB47)+SUM(每日用量!GB49:GB51)</f>
        <v>2542.4000000001106</v>
      </c>
      <c r="GA14" s="96">
        <f>SUM(每日用量!GC46:GC47)+SUM(每日用量!GC49:GC51)</f>
        <v>2550.1999999998079</v>
      </c>
      <c r="GB14" s="96">
        <f>SUM(每日用量!GD46:GD47)+SUM(每日用量!GD49:GD51)</f>
        <v>2361.5000000000873</v>
      </c>
      <c r="GC14" s="96">
        <f>SUM(每日用量!GE46:GE47)+SUM(每日用量!GE49:GE51)</f>
        <v>2553.0000000000873</v>
      </c>
      <c r="GD14" s="96">
        <f>SUM(每日用量!GF46:GF47)+SUM(每日用量!GF49:GF51)</f>
        <v>2614.6999999999825</v>
      </c>
      <c r="GE14" s="96">
        <f>SUM(每日用量!GG46:GG47)+SUM(每日用量!GG49:GG51)</f>
        <v>2257.6999999998661</v>
      </c>
      <c r="GF14" s="96">
        <f>SUM(每日用量!GH46:GH47)+SUM(每日用量!GH49:GH51)</f>
        <v>730.70000000004075</v>
      </c>
      <c r="GG14" s="96">
        <f>SUM(每日用量!GI46:GI47)+SUM(每日用量!GI49:GI51)</f>
        <v>2696.2000000000116</v>
      </c>
      <c r="GH14" s="96">
        <f>SUM(每日用量!GJ46:GJ47)+SUM(每日用量!GJ49:GJ51)</f>
        <v>2751.4999999999127</v>
      </c>
      <c r="GI14" s="96">
        <f>SUM(每日用量!GK46:GK47)+SUM(每日用量!GK49:GK51)</f>
        <v>2747.1000000001877</v>
      </c>
      <c r="GJ14" s="96">
        <f>SUM(每日用量!GL46:GL47)+SUM(每日用量!GL49:GL51)</f>
        <v>2877.0999999999367</v>
      </c>
      <c r="GK14" s="96">
        <f>SUM(每日用量!GM46:GM47)+SUM(每日用量!GM49:GM51)</f>
        <v>3001.9999999999127</v>
      </c>
      <c r="GL14" s="96">
        <f>SUM(每日用量!GN46:GN47)+SUM(每日用量!GN49:GN51)</f>
        <v>3126.2000000000808</v>
      </c>
      <c r="GM14" s="96">
        <f>SUM(每日用量!GO46:GO47)+SUM(每日用量!GO49:GO51)</f>
        <v>809.99999999988358</v>
      </c>
      <c r="GN14" s="96">
        <f>SUM(每日用量!GP46:GP47)+SUM(每日用量!GP49:GP51)</f>
        <v>2931.0000000001746</v>
      </c>
      <c r="GO14" s="96">
        <f>SUM(每日用量!GQ46:GQ47)+SUM(每日用量!GQ49:GQ51)</f>
        <v>2794.4000000000233</v>
      </c>
      <c r="GP14" s="96">
        <f>SUM(每日用量!GR46:GR47)+SUM(每日用量!GR49:GR51)</f>
        <v>3126.9999999999527</v>
      </c>
      <c r="GQ14" s="96">
        <f>SUM(每日用量!GS46:GS47)+SUM(每日用量!GS49:GS51)</f>
        <v>3307.2999999999302</v>
      </c>
      <c r="GR14" s="96">
        <f>SUM(每日用量!GT46:GT47)+SUM(每日用量!GT49:GT51)</f>
        <v>3208.2000000001281</v>
      </c>
      <c r="GS14" s="96">
        <f>SUM(每日用量!GU46:GU47)+SUM(每日用量!GU49:GU51)</f>
        <v>2441.1000000000058</v>
      </c>
      <c r="GT14" s="96">
        <f>SUM(每日用量!GV46:GV47)+SUM(每日用量!GV49:GV51)</f>
        <v>622.09999999988941</v>
      </c>
      <c r="GU14" s="96">
        <f>SUM(每日用量!GW46:GW47)+SUM(每日用量!GW49:GW51)</f>
        <v>2125.1999999999825</v>
      </c>
      <c r="GV14" s="96">
        <f>SUM(每日用量!GX46:GX47)+SUM(每日用量!GX49:GX51)</f>
        <v>785.99999999991269</v>
      </c>
      <c r="GW14" s="96">
        <f>SUM(每日用量!GY46:GY47)+SUM(每日用量!GY49:GY51)</f>
        <v>3161.9000000000233</v>
      </c>
      <c r="GX14" s="96">
        <f>SUM(每日用量!GZ46:GZ47)+SUM(每日用量!GZ49:GZ51)</f>
        <v>3461.8000000001921</v>
      </c>
      <c r="GY14" s="96">
        <f>SUM(每日用量!HA46:HA47)+SUM(每日用量!HA49:HA51)</f>
        <v>3328.0999999999767</v>
      </c>
      <c r="GZ14" s="96">
        <f>SUM(每日用量!HB46:HB47)+SUM(每日用量!HB49:HB51)</f>
        <v>2968.1999999999534</v>
      </c>
      <c r="HA14" s="96">
        <f>SUM(每日用量!HC46:HC47)+SUM(每日用量!HC49:HC51)</f>
        <v>516.00000000005821</v>
      </c>
      <c r="HB14" s="96">
        <f>SUM(每日用量!HD46:HD47)+SUM(每日用量!HD49:HD51)</f>
        <v>2574.6999999999534</v>
      </c>
      <c r="HC14" s="96">
        <f>SUM(每日用量!HE46:HE47)+SUM(每日用量!HE49:HE51)</f>
        <v>3022.5</v>
      </c>
      <c r="HD14" s="96">
        <f>SUM(每日用量!HF46:HF47)+SUM(每日用量!HF49:HF51)</f>
        <v>2634.299999999901</v>
      </c>
      <c r="HE14" s="96">
        <f>SUM(每日用量!HG46:HG47)+SUM(每日用量!HG49:HG51)</f>
        <v>2641.7999999999884</v>
      </c>
      <c r="HF14" s="96">
        <f>SUM(每日用量!HH46:HH47)+SUM(每日用量!HH49:HH51)</f>
        <v>2734.9999999999709</v>
      </c>
      <c r="HG14" s="96">
        <f>SUM(每日用量!HI46:HI47)+SUM(每日用量!HI49:HI51)</f>
        <v>2120.600000000064</v>
      </c>
      <c r="HH14" s="96">
        <f>SUM(每日用量!HJ46:HJ47)+SUM(每日用量!HJ49:HJ51)</f>
        <v>648.60000000003492</v>
      </c>
      <c r="HI14" s="96">
        <f>SUM(每日用量!HK46:HK47)+SUM(每日用量!HK49:HK51)</f>
        <v>2617.1999999999243</v>
      </c>
      <c r="HJ14" s="96">
        <f>SUM(每日用量!HL46:HL47)+SUM(每日用量!HL49:HL51)</f>
        <v>2711.8000000000466</v>
      </c>
      <c r="HK14" s="96">
        <f>SUM(每日用量!HM46:HM47)+SUM(每日用量!HM49:HM51)</f>
        <v>3043.9000000000233</v>
      </c>
      <c r="HL14" s="96">
        <f>SUM(每日用量!HN46:HN47)+SUM(每日用量!HN49:HN51)</f>
        <v>3165.299999999901</v>
      </c>
      <c r="HM14" s="96">
        <f>SUM(每日用量!HO46:HO47)+SUM(每日用量!HO49:HO51)</f>
        <v>2757.200000000099</v>
      </c>
      <c r="HN14" s="96">
        <f>SUM(每日用量!HP46:HP47)+SUM(每日用量!HP49:HP51)</f>
        <v>2397.2999999999302</v>
      </c>
      <c r="HO14" s="96">
        <f>SUM(每日用量!HQ46:HQ47)+SUM(每日用量!HQ49:HQ51)</f>
        <v>742.70000000001164</v>
      </c>
      <c r="HP14" s="96">
        <f>SUM(每日用量!HR46:HR47)+SUM(每日用量!HR49:HR51)</f>
        <v>2495.2000000000407</v>
      </c>
      <c r="HQ14" s="96">
        <f>SUM(每日用量!HS46:HS47)+SUM(每日用量!HS49:HS51)</f>
        <v>2744.8000000000175</v>
      </c>
      <c r="HR14" s="96">
        <f>SUM(每日用量!HT46:HT47)+SUM(每日用量!HT49:HT51)</f>
        <v>2706.799999999901</v>
      </c>
      <c r="HS14" s="96">
        <f>SUM(每日用量!HU46:HU47)+SUM(每日用量!HU49:HU51)</f>
        <v>2654.6000000000058</v>
      </c>
      <c r="HT14" s="96">
        <f>SUM(每日用量!HV46:HV47)+SUM(每日用量!HV49:HV51)</f>
        <v>2789.1000000000349</v>
      </c>
      <c r="HU14" s="96">
        <f>SUM(每日用量!HW46:HW47)+SUM(每日用量!HW49:HW51)</f>
        <v>2191.8999999999542</v>
      </c>
      <c r="HV14" s="96">
        <f>SUM(每日用量!HX46:HX47)+SUM(每日用量!HX49:HX51)</f>
        <v>674.9000000001688</v>
      </c>
      <c r="HW14" s="96">
        <f>SUM(每日用量!HY46:HY47)+SUM(每日用量!HY49:HY51)</f>
        <v>2481.7000000000044</v>
      </c>
      <c r="HX14" s="96">
        <f>SUM(每日用量!HZ46:HZ47)+SUM(每日用量!HZ49:HZ51)</f>
        <v>2458.6000000000349</v>
      </c>
      <c r="HY14" s="96">
        <f>SUM(每日用量!IA46:IA47)+SUM(每日用量!IA49:IA51)</f>
        <v>2472.5999999998021</v>
      </c>
      <c r="HZ14" s="96">
        <f>SUM(每日用量!IB46:IB47)+SUM(每日用量!IB49:IB51)</f>
        <v>2991.7000000000698</v>
      </c>
      <c r="IA14" s="96">
        <f>SUM(每日用量!IC46:IC47)+SUM(每日用量!IC49:IC51)</f>
        <v>2958.1000000001368</v>
      </c>
      <c r="IB14" s="96">
        <f>SUM(每日用量!ID46:ID47)+SUM(每日用量!ID49:ID51)</f>
        <v>1916.6999999997788</v>
      </c>
      <c r="IC14" s="96">
        <f>SUM(每日用量!IE46:IE47)+SUM(每日用量!IE49:IE51)</f>
        <v>668.50000000017462</v>
      </c>
      <c r="ID14" s="96">
        <f>SUM(每日用量!IF46:IF47)+SUM(每日用量!IF49:IF51)</f>
        <v>2489.2999999999302</v>
      </c>
      <c r="IE14" s="96">
        <f>SUM(每日用量!IG46:IG47)+SUM(每日用量!IG49:IG51)</f>
        <v>2447.4000000000233</v>
      </c>
      <c r="IF14" s="96">
        <f>SUM(每日用量!IH46:IH47)+SUM(每日用量!IH49:IH51)</f>
        <v>2305.9999999999418</v>
      </c>
      <c r="IG14" s="96">
        <f>SUM(每日用量!II46:II47)+SUM(每日用量!II49:II51)</f>
        <v>2310.1999999999534</v>
      </c>
      <c r="IH14" s="96">
        <f>SUM(每日用量!IJ46:IJ47)+SUM(每日用量!IJ49:IJ51)</f>
        <v>1926.3000000000175</v>
      </c>
      <c r="II14" s="96">
        <f>SUM(每日用量!IK46:IK47)+SUM(每日用量!IK49:IK51)</f>
        <v>578.30000000013388</v>
      </c>
      <c r="IJ14" s="96">
        <f>SUM(每日用量!IL46:IL47)+SUM(每日用量!IL49:IL51)</f>
        <v>205.5999999998312</v>
      </c>
      <c r="IK14" s="96">
        <f>SUM(每日用量!IM46:IM47)+SUM(每日用量!IM49:IM51)</f>
        <v>211.70000000012806</v>
      </c>
      <c r="IL14" s="96">
        <f>SUM(每日用量!IN46:IN47)+SUM(每日用量!IN49:IN51)</f>
        <v>475.79999999995925</v>
      </c>
      <c r="IM14" s="96">
        <f>SUM(每日用量!IO46:IO47)+SUM(每日用量!IO49:IO51)</f>
        <v>2390.0000000000291</v>
      </c>
      <c r="IN14" s="96">
        <f>SUM(每日用量!IP46:IP47)+SUM(每日用量!IP49:IP51)</f>
        <v>2269.0999999999476</v>
      </c>
      <c r="IO14" s="96">
        <f>SUM(每日用量!IQ46:IQ47)+SUM(每日用量!IQ49:IQ51)</f>
        <v>2354.9999999999709</v>
      </c>
      <c r="IP14" s="96">
        <f>SUM(每日用量!IR46:IR47)+SUM(每日用量!IR49:IR51)</f>
        <v>1675.7000000000698</v>
      </c>
      <c r="IQ14" s="96">
        <f>SUM(每日用量!IS46:IS47)+SUM(每日用量!IS49:IS51)</f>
        <v>602.69999999995343</v>
      </c>
      <c r="IR14" s="96">
        <f>SUM(每日用量!IT46:IT47)+SUM(每日用量!IT49:IT51)</f>
        <v>3153.8000000001048</v>
      </c>
      <c r="IS14" s="96">
        <f>SUM(每日用量!IU46:IU47)+SUM(每日用量!IU49:IU51)</f>
        <v>3185.7999999998428</v>
      </c>
      <c r="IT14" s="96">
        <f>SUM(每日用量!IV46:IV47)+SUM(每日用量!IV49:IV51)</f>
        <v>2888.5000000000873</v>
      </c>
      <c r="IU14" s="96">
        <f>SUM(每日用量!IW46:IW47)+SUM(每日用量!IW49:IW51)</f>
        <v>3273.8000000000466</v>
      </c>
      <c r="IV14" s="96">
        <f>SUM(每日用量!IX46:IX47)+SUM(每日用量!IX49:IX51)</f>
        <v>3099.4000000000524</v>
      </c>
      <c r="IW14" s="96">
        <f>SUM(每日用量!IY46:IY47)+SUM(每日用量!IY49:IY51)</f>
        <v>1911.1999999998661</v>
      </c>
      <c r="IX14" s="96">
        <f>SUM(每日用量!IZ46:IZ47)+SUM(每日用量!IZ49:IZ51)</f>
        <v>559.50000000017462</v>
      </c>
      <c r="IY14" s="96">
        <f>SUM(每日用量!JA46:JA47)+SUM(每日用量!JA49:JA51)</f>
        <v>1908.2999999998428</v>
      </c>
      <c r="IZ14" s="96">
        <f>SUM(每日用量!JB46:JB47)+SUM(每日用量!JB49:JB51)</f>
        <v>1941.9000000000233</v>
      </c>
      <c r="JA14" s="96">
        <f>SUM(每日用量!JC46:JC47)+SUM(每日用量!JC49:JC51)</f>
        <v>1920.899999999936</v>
      </c>
      <c r="JB14" s="96">
        <f>SUM(每日用量!JD46:JD47)+SUM(每日用量!JD49:JD51)</f>
        <v>2100.2000000001863</v>
      </c>
      <c r="JC14" s="96">
        <f>SUM(每日用量!JE46:JE47)+SUM(每日用量!JE49:JE51)</f>
        <v>1866.9999999999418</v>
      </c>
      <c r="JD14" s="96">
        <f>SUM(每日用量!JF46:JF47)+SUM(每日用量!JF49:JF51)</f>
        <v>1541.9000000000233</v>
      </c>
      <c r="JE14" s="96">
        <f>SUM(每日用量!JG46:JG47)+SUM(每日用量!JG49:JG51)</f>
        <v>463.59999999991851</v>
      </c>
      <c r="JF14" s="96">
        <f>SUM(每日用量!JH46:JH47)+SUM(每日用量!JH49:JH51)</f>
        <v>2103.6000000000931</v>
      </c>
      <c r="JG14" s="96">
        <f>SUM(每日用量!JI46:JI47)+SUM(每日用量!JI49:JI51)</f>
        <v>2234.8999999997905</v>
      </c>
      <c r="JH14" s="96">
        <f>SUM(每日用量!JJ46:JJ47)+SUM(每日用量!JJ49:JJ51)</f>
        <v>2207.9000000000524</v>
      </c>
      <c r="JI14" s="96">
        <f>SUM(每日用量!JK46:JK47)+SUM(每日用量!JK49:JK51)</f>
        <v>2239.9000000000524</v>
      </c>
      <c r="JJ14" s="96">
        <f>SUM(每日用量!JL46:JL47)+SUM(每日用量!JL49:JL51)</f>
        <v>2325.8999999999069</v>
      </c>
      <c r="JK14" s="96">
        <f>SUM(每日用量!JM46:JM47)+SUM(每日用量!JM49:JM51)</f>
        <v>1837.3999999999942</v>
      </c>
      <c r="JL14" s="96">
        <f>SUM(每日用量!JN46:JN47)+SUM(每日用量!JN49:JN51)</f>
        <v>349.60000000018044</v>
      </c>
      <c r="JM14" s="96">
        <f>SUM(每日用量!JO46:JO47)+SUM(每日用量!JO49:JO51)</f>
        <v>1715.6999999999243</v>
      </c>
      <c r="JN14" s="96">
        <f>SUM(每日用量!JP46:JP47)+SUM(每日用量!JP49:JP51)</f>
        <v>1654.3000000001048</v>
      </c>
      <c r="JO14" s="96">
        <f>SUM(每日用量!JQ46:JQ47)+SUM(每日用量!JQ49:JQ51)</f>
        <v>1945.9999999999709</v>
      </c>
      <c r="JP14" s="96">
        <f>SUM(每日用量!JR46:JR47)+SUM(每日用量!JR49:JR51)</f>
        <v>2583.399999999936</v>
      </c>
      <c r="JQ14" s="96">
        <f>SUM(每日用量!JS46:JS47)+SUM(每日用量!JS49:JS51)</f>
        <v>2914.5000000000291</v>
      </c>
      <c r="JR14" s="96">
        <f>SUM(每日用量!JT46:JT47)+SUM(每日用量!JT49:JT51)</f>
        <v>2422.5999999999476</v>
      </c>
      <c r="JS14" s="96">
        <f>SUM(每日用量!JU46:JU47)+SUM(每日用量!JU49:JU51)</f>
        <v>1056.600000000064</v>
      </c>
      <c r="JT14" s="96">
        <f>SUM(每日用量!JV46:JV47)+SUM(每日用量!JV49:JV51)</f>
        <v>2804.2999999998719</v>
      </c>
      <c r="JU14" s="96">
        <f>SUM(每日用量!JW46:JW47)+SUM(每日用量!JW49:JW51)</f>
        <v>2901.200000000139</v>
      </c>
      <c r="JV14" s="96">
        <f>SUM(每日用量!JX46:JX47)+SUM(每日用量!JX49:JX51)</f>
        <v>2713.2000000000116</v>
      </c>
      <c r="JW14" s="96">
        <f>SUM(每日用量!JY46:JY47)+SUM(每日用量!JY49:JY51)</f>
        <v>1908.6999999999825</v>
      </c>
      <c r="JX14" s="96">
        <f>SUM(每日用量!JZ46:JZ47)+SUM(每日用量!JZ49:JZ51)</f>
        <v>1937.5999999999476</v>
      </c>
      <c r="JY14" s="96">
        <f>SUM(每日用量!KA46:KA47)+SUM(每日用量!KA49:KA51)</f>
        <v>1688.4000000000233</v>
      </c>
      <c r="JZ14" s="96">
        <f>SUM(每日用量!KB46:KB47)+SUM(每日用量!KB49:KB51)</f>
        <v>935.60000000003492</v>
      </c>
      <c r="KA14" s="96">
        <f>SUM(每日用量!KC46:KC47)+SUM(每日用量!KC49:KC51)</f>
        <v>2335.8999999999651</v>
      </c>
      <c r="KB14" s="96">
        <f>SUM(每日用量!KD46:KD47)+SUM(每日用量!KD49:KD51)</f>
        <v>2338.200000000099</v>
      </c>
      <c r="KC14" s="96">
        <f>SUM(每日用量!KE46:KE47)+SUM(每日用量!KE49:KE51)</f>
        <v>2514</v>
      </c>
      <c r="KD14" s="96">
        <f>SUM(每日用量!KF46:KF47)+SUM(每日用量!KF49:KF51)</f>
        <v>2579.3999999998196</v>
      </c>
      <c r="KE14" s="96">
        <f>SUM(每日用量!KG46:KG47)+SUM(每日用量!KG49:KG51)</f>
        <v>2155.3000000000284</v>
      </c>
      <c r="KF14" s="96">
        <f>SUM(每日用量!KH46:KH47)+SUM(每日用量!KH49:KH51)</f>
        <v>1583.7000000001208</v>
      </c>
      <c r="KG14" s="96">
        <f>SUM(每日用量!KI46:KI47)+SUM(每日用量!KI49:KI51)</f>
        <v>422.49999999982538</v>
      </c>
      <c r="KH14" s="96">
        <f>SUM(每日用量!KJ46:KJ47)+SUM(每日用量!KJ49:KJ51)</f>
        <v>1770.8000000000175</v>
      </c>
      <c r="KI14" s="96">
        <f>SUM(每日用量!KK46:KK47)+SUM(每日用量!KK49:KK51)</f>
        <v>1495.3000000000175</v>
      </c>
      <c r="KJ14" s="96">
        <f>SUM(每日用量!KL46:KL47)+SUM(每日用量!KL49:KL51)</f>
        <v>2063.3999999999651</v>
      </c>
      <c r="KK14" s="96">
        <f>SUM(每日用量!KM46:KM47)+SUM(每日用量!KM49:KM51)</f>
        <v>1876.2000000000953</v>
      </c>
      <c r="KL14" s="96">
        <f>SUM(每日用量!KN46:KN47)+SUM(每日用量!KN49:KN51)</f>
        <v>1750.9999999998836</v>
      </c>
      <c r="KM14" s="96">
        <f>SUM(每日用量!KO46:KO47)+SUM(每日用量!KO49:KO51)</f>
        <v>1203.4000000002052</v>
      </c>
      <c r="KN14" s="96">
        <f>SUM(每日用量!KP46:KP47)+SUM(每日用量!KP49:KP51)</f>
        <v>343.19999999992433</v>
      </c>
      <c r="KO14" s="96">
        <f>SUM(每日用量!KQ46:KQ47)+SUM(每日用量!KQ49:KQ51)</f>
        <v>1912.9999999998836</v>
      </c>
      <c r="KP14" s="96">
        <f>SUM(每日用量!KR46:KR47)+SUM(每日用量!KR49:KR51)</f>
        <v>2437.2999999999884</v>
      </c>
      <c r="KQ14" s="96">
        <f>SUM(每日用量!KS46:KS47)+SUM(每日用量!KS49:KS51)</f>
        <v>2706.2000000001572</v>
      </c>
      <c r="KR14" s="96">
        <f>SUM(每日用量!KT46:KT47)+SUM(每日用量!KT49:KT51)</f>
        <v>2771.7999999998428</v>
      </c>
      <c r="KS14" s="96">
        <f>SUM(每日用量!KU46:KU47)+SUM(每日用量!KU49:KU51)</f>
        <v>2715.9999999999709</v>
      </c>
      <c r="KT14" s="96">
        <f>SUM(每日用量!KV46:KV47)+SUM(每日用量!KV49:KV51)</f>
        <v>2128.8000000000466</v>
      </c>
      <c r="KU14" s="96">
        <f>SUM(每日用量!KW46:KW47)+SUM(每日用量!KW49:KW51)</f>
        <v>451.50000000008731</v>
      </c>
      <c r="KV14" s="96">
        <f>SUM(每日用量!KX46:KX47)+SUM(每日用量!KX49:KX51)</f>
        <v>2259.2000000000116</v>
      </c>
      <c r="KW14" s="96">
        <f>SUM(每日用量!KY46:KY47)+SUM(每日用量!KY49:KY51)</f>
        <v>2397.8999999999069</v>
      </c>
      <c r="KX14" s="96">
        <f>SUM(每日用量!KZ46:KZ47)+SUM(每日用量!KZ49:KZ51)</f>
        <v>2399.7000000000698</v>
      </c>
      <c r="KY14" s="96">
        <f>SUM(每日用量!LA46:LA47)+SUM(每日用量!LA49:LA51)</f>
        <v>3221.600000000064</v>
      </c>
      <c r="KZ14" s="96">
        <f>SUM(每日用量!LB46:LB47)+SUM(每日用量!LB49:LB51)</f>
        <v>2343.6999999999825</v>
      </c>
      <c r="LA14" s="96">
        <f>SUM(每日用量!LC46:LC47)+SUM(每日用量!LC49:LC51)</f>
        <v>1976.1999999998661</v>
      </c>
      <c r="LB14" s="96">
        <f>SUM(每日用量!LD46:LD47)+SUM(每日用量!LD49:LD51)</f>
        <v>363.89999999999418</v>
      </c>
      <c r="LC14" s="96">
        <f>SUM(每日用量!LE46:LE47)+SUM(每日用量!LE49:LE51)</f>
        <v>1810.4000000001106</v>
      </c>
      <c r="LD14" s="96">
        <f>SUM(每日用量!LF46:LF47)+SUM(每日用量!LF49:LF51)</f>
        <v>1645.899999999936</v>
      </c>
      <c r="LE14" s="96">
        <f>SUM(每日用量!LG46:LG47)+SUM(每日用量!LG49:LG51)</f>
        <v>1479.6000000001222</v>
      </c>
      <c r="LF14" s="96">
        <f>SUM(每日用量!LH46:LH47)+SUM(每日用量!LH49:LH51)</f>
        <v>1464.0999999998021</v>
      </c>
      <c r="LG14" s="96">
        <f>SUM(每日用量!LI46:LI47)+SUM(每日用量!LI49:LI51)</f>
        <v>1486.1000000000058</v>
      </c>
      <c r="LH14" s="96">
        <f>SUM(每日用量!LJ46:LJ47)+SUM(每日用量!LJ49:LJ51)</f>
        <v>1273.6000000000931</v>
      </c>
      <c r="LI14" s="96">
        <f>SUM(每日用量!LK46:LK47)+SUM(每日用量!LK49:LK51)</f>
        <v>390.29999999990105</v>
      </c>
      <c r="LJ14" s="96">
        <f>SUM(每日用量!LL46:LL47)+SUM(每日用量!LL49:LL51)</f>
        <v>1522.7000000001281</v>
      </c>
      <c r="LK14" s="96">
        <f>SUM(每日用量!LM46:LM47)+SUM(每日用量!LM49:LM51)</f>
        <v>1343.4000000000233</v>
      </c>
      <c r="LL14" s="96">
        <f>SUM(每日用量!LN46:LN47)+SUM(每日用量!LN49:LN51)</f>
        <v>1609.1000000000058</v>
      </c>
      <c r="LM14" s="96">
        <f>SUM(每日用量!LO46:LO47)+SUM(每日用量!LO49:LO51)</f>
        <v>1837.2000000000407</v>
      </c>
      <c r="LN14" s="96">
        <f>SUM(每日用量!LP46:LP47)+SUM(每日用量!LP49:LP51)</f>
        <v>1988.5999999999476</v>
      </c>
      <c r="LO14" s="96">
        <f>SUM(每日用量!LQ46:LQ47)+SUM(每日用量!LQ49:LQ51)</f>
        <v>1558.8000000000757</v>
      </c>
      <c r="LP14" s="96">
        <f>SUM(每日用量!LR46:LR47)+SUM(每日用量!LR49:LR51)</f>
        <v>374.39999999981956</v>
      </c>
      <c r="LQ14" s="96">
        <f>SUM(每日用量!LS46:LS47)+SUM(每日用量!LS49:LS51)</f>
        <v>1302.2000000002445</v>
      </c>
      <c r="LR14" s="96">
        <f>SUM(每日用量!LT46:LT47)+SUM(每日用量!LT49:LT51)</f>
        <v>1905.799999999901</v>
      </c>
      <c r="LS14" s="96">
        <f>SUM(每日用量!LU46:LU47)+SUM(每日用量!LU49:LU51)</f>
        <v>1972.9000000000524</v>
      </c>
      <c r="LT14" s="96">
        <f>SUM(每日用量!LV46:LV47)+SUM(每日用量!LV49:LV51)</f>
        <v>1998.1000000000058</v>
      </c>
      <c r="LU14" s="96">
        <f>SUM(每日用量!LW46:LW47)+SUM(每日用量!LW49:LW51)</f>
        <v>2068.5999999997439</v>
      </c>
      <c r="LV14" s="96">
        <f>SUM(每日用量!LX46:LX47)+SUM(每日用量!LX49:LX51)</f>
        <v>1655.4000000001688</v>
      </c>
      <c r="LW14" s="96">
        <f>SUM(每日用量!LY46:LY47)+SUM(每日用量!LY49:LY51)</f>
        <v>417.79999999990105</v>
      </c>
      <c r="LX14" s="96">
        <f>SUM(每日用量!LZ46:LZ47)+SUM(每日用量!LZ49:LZ51)</f>
        <v>1918.4000000001397</v>
      </c>
      <c r="LY14" s="96">
        <f>SUM(每日用量!MA46:MA47)+SUM(每日用量!MA49:MA51)</f>
        <v>1980.0999999999476</v>
      </c>
      <c r="LZ14" s="96">
        <f>SUM(每日用量!MB46:MB47)+SUM(每日用量!MB49:MB51)</f>
        <v>2159.8999999999651</v>
      </c>
      <c r="MA14" s="96">
        <f>SUM(每日用量!MC46:MC47)+SUM(每日用量!MC49:MC51)</f>
        <v>1921.4000000000815</v>
      </c>
      <c r="MB14" s="96">
        <f>SUM(每日用量!MD46:MD47)+SUM(每日用量!MD49:MD51)</f>
        <v>1727.9000000000233</v>
      </c>
      <c r="MC14" s="96">
        <f>SUM(每日用量!ME46:ME47)+SUM(每日用量!ME49:ME51)</f>
        <v>1395</v>
      </c>
      <c r="MD14" s="96">
        <f>SUM(每日用量!MF46:MF47)+SUM(每日用量!MF49:MF51)</f>
        <v>547.99999999991269</v>
      </c>
      <c r="ME14" s="96">
        <f>SUM(每日用量!MG46:MG47)+SUM(每日用量!MG49:MG51)</f>
        <v>2281.100000000064</v>
      </c>
      <c r="MF14" s="96">
        <f>SUM(每日用量!MH46:MH47)+SUM(每日用量!MH49:MH51)</f>
        <v>2198.0999999999476</v>
      </c>
      <c r="MG14" s="96">
        <f>SUM(每日用量!MI46:MI47)+SUM(每日用量!MI49:MI51)</f>
        <v>2113</v>
      </c>
      <c r="MH14" s="96">
        <f>SUM(每日用量!MJ46:MJ47)+SUM(每日用量!MJ49:MJ51)</f>
        <v>2034.5999999998894</v>
      </c>
      <c r="MI14" s="96">
        <f>SUM(每日用量!MK46:MK47)+SUM(每日用量!MK49:MK51)</f>
        <v>1863.1000000000349</v>
      </c>
      <c r="MJ14" s="96">
        <f>SUM(每日用量!ML46:ML47)+SUM(每日用量!ML49:ML51)</f>
        <v>1331.5999999999185</v>
      </c>
      <c r="MK14" s="96">
        <f>SUM(每日用量!MM46:MM47)+SUM(每日用量!MM49:MM51)</f>
        <v>405.10000000026776</v>
      </c>
      <c r="ML14" s="96">
        <f>SUM(每日用量!MN46:MN47)+SUM(每日用量!MN49:MN51)</f>
        <v>1449.6999999998952</v>
      </c>
      <c r="MM14" s="96">
        <f>SUM(每日用量!MO46:MO47)+SUM(每日用量!MO49:MO51)</f>
        <v>1697.8000000000466</v>
      </c>
      <c r="MN14" s="96">
        <f>SUM(每日用量!MP46:MP47)+SUM(每日用量!MP49:MP51)</f>
        <v>1989.7999999998428</v>
      </c>
      <c r="MO14" s="96">
        <f>SUM(每日用量!MQ46:MQ47)+SUM(每日用量!MQ49:MQ51)</f>
        <v>1734.7000000001572</v>
      </c>
      <c r="MP14" s="96">
        <f>SUM(每日用量!MR46:MR47)+SUM(每日用量!MR49:MR51)</f>
        <v>1720.7000000000698</v>
      </c>
      <c r="MQ14" s="96">
        <f>SUM(每日用量!MS46:MS47)+SUM(每日用量!MS49:MS51)</f>
        <v>1284.4000000000233</v>
      </c>
      <c r="MR14" s="96">
        <f>SUM(每日用量!MT46:MT47)+SUM(每日用量!MT49:MT51)</f>
        <v>311.39999999976135</v>
      </c>
      <c r="MS14" s="96">
        <f>SUM(每日用量!MU46:MU47)+SUM(每日用量!MU49:MU51)</f>
        <v>1451.6000000000931</v>
      </c>
      <c r="MT14" s="96">
        <f>SUM(每日用量!MV46:MV47)+SUM(每日用量!MV49:MV51)</f>
        <v>1903.2999999999884</v>
      </c>
      <c r="MU14" s="96">
        <f>SUM(每日用量!MW46:MW47)+SUM(每日用量!MW49:MW51)</f>
        <v>1727.1999999999534</v>
      </c>
      <c r="MV14" s="96">
        <f>SUM(每日用量!MX46:MX47)+SUM(每日用量!MX49:MX51)</f>
        <v>1713.600000000064</v>
      </c>
      <c r="MW14" s="96">
        <f>SUM(每日用量!MY46:MY47)+SUM(每日用量!MY49:MY51)</f>
        <v>1510.5999999999767</v>
      </c>
      <c r="MX14" s="96">
        <f>SUM(每日用量!MZ46:MZ47)+SUM(每日用量!MZ49:MZ51)</f>
        <v>638.90000000002328</v>
      </c>
      <c r="MY14" s="96">
        <f>SUM(每日用量!NA46:NA47)+SUM(每日用量!NA49:NA51)</f>
        <v>456.09999999997672</v>
      </c>
      <c r="MZ14" s="96">
        <f>SUM(每日用量!NB46:NB47)+SUM(每日用量!NB49:NB51)</f>
        <v>777.79999999993015</v>
      </c>
      <c r="NA14" s="96">
        <f>SUM(每日用量!NC46:NC47)+SUM(每日用量!NC49:NC51)</f>
        <v>483.10000000000582</v>
      </c>
      <c r="NB14" s="96">
        <f>SUM(每日用量!ND46:ND47)+SUM(每日用量!ND49:ND51)</f>
        <v>324.59999999997672</v>
      </c>
      <c r="NC14" s="96">
        <f>SUM(每日用量!NE46:NE47)+SUM(每日用量!NE49:NE51)</f>
        <v>687.10000000009313</v>
      </c>
      <c r="ND14" s="96">
        <f>SUM(每日用量!NF46:NF47)+SUM(每日用量!NF49:NF51)</f>
        <v>1376.8000000000466</v>
      </c>
      <c r="NE14" s="96">
        <f>SUM(每日用量!NG46:NG47)+SUM(每日用量!NG49:NG51)</f>
        <v>985.20000000004075</v>
      </c>
      <c r="NF14" s="96">
        <f>SUM(每日用量!NH46:NH47)+SUM(每日用量!NH49:NH51)</f>
        <v>271.9999999999709</v>
      </c>
      <c r="NG14" s="96">
        <f>SUM(每日用量!NI46:NI47)+SUM(每日用量!NI49:NI51)</f>
        <v>1521.5000000000291</v>
      </c>
      <c r="NH14" s="96">
        <f>SUM(每日用量!NJ46:NJ47)+SUM(每日用量!NJ49:NJ51)</f>
        <v>1981.1999999999243</v>
      </c>
      <c r="NI14" s="96">
        <f>SUM(每日用量!NK46:NK47)+SUM(每日用量!NK49:NK51)</f>
        <v>1994.0000000000291</v>
      </c>
      <c r="NJ14" s="96">
        <f>SUM(每日用量!NL46:NL47)+SUM(每日用量!NL49:NL51)</f>
        <v>2087.7999999999302</v>
      </c>
      <c r="NK14" s="96">
        <f>SUM(每日用量!NM46:NM47)+SUM(每日用量!NM49:NM51)</f>
        <v>1195.5000000000582</v>
      </c>
      <c r="NL14" s="96">
        <f>SUM(每日用量!NN46:NN47)+SUM(每日用量!NN49:NN51)</f>
        <v>79.200000000011642</v>
      </c>
      <c r="NM14" s="96">
        <f>SUM(每日用量!NO46:NO47)+SUM(每日用量!NO49:NO51)</f>
        <v>328.39999999987776</v>
      </c>
      <c r="NN14" s="96">
        <f>SUM(每日用量!NP46:NP47)+SUM(每日用量!NP49:NP51)</f>
        <v>2188.8999999999651</v>
      </c>
      <c r="NO14" s="96">
        <f>SUM(每日用量!NQ46:NQ47)+SUM(每日用量!NQ49:NQ51)</f>
        <v>1995.8000000001048</v>
      </c>
      <c r="NP14" s="96">
        <f>SUM(每日用量!NR46:NR47)+SUM(每日用量!NR49:NR51)</f>
        <v>1308.899999999936</v>
      </c>
      <c r="NQ14" s="96">
        <f>SUM(每日用量!NS46:NS47)+SUM(每日用量!NS49:NS51)</f>
        <v>1217.400000000227</v>
      </c>
      <c r="NR14" s="96">
        <f>SUM(每日用量!NT46:NT47)+SUM(每日用量!NT49:NT51)</f>
        <v>1164.2999999998428</v>
      </c>
      <c r="NS14" s="96">
        <f>SUM(每日用量!NU46:NU47)+SUM(每日用量!NU49:NU51)</f>
        <v>968.90000000008149</v>
      </c>
      <c r="NT14" s="96">
        <f>SUM(每日用量!NV46:NV47)+SUM(每日用量!NV49:NV51)</f>
        <v>477.39999999996508</v>
      </c>
      <c r="NU14" s="96">
        <f>SUM(每日用量!NW46:NW47)+SUM(每日用量!NW49:NW51)</f>
        <v>1428.4000000000524</v>
      </c>
      <c r="NV14" s="96">
        <f>SUM(每日用量!NX46:NX47)+SUM(每日用量!NX49:NX51)</f>
        <v>1541.2000000000407</v>
      </c>
      <c r="NW14" s="96">
        <f>SUM(每日用量!NY46:NY47)+SUM(每日用量!NY49:NY51)</f>
        <v>1153.599999999773</v>
      </c>
      <c r="NX14" s="96">
        <f>SUM(每日用量!NZ46:NZ47)+SUM(每日用量!NZ49:NZ51)</f>
        <v>1201.1000000000349</v>
      </c>
      <c r="NY14" s="96">
        <f>SUM(每日用量!OA46:OA47)+SUM(每日用量!OA49:OA51)</f>
        <v>830.10000000006403</v>
      </c>
      <c r="NZ14" s="96">
        <f>SUM(每日用量!OB46:OB47)+SUM(每日用量!OB49:OB51)</f>
        <v>173.09999999997672</v>
      </c>
      <c r="OA14" s="96">
        <f>SUM(每日用量!OC46:OC47)+SUM(每日用量!OC49:OC51)</f>
        <v>241.60000000012224</v>
      </c>
      <c r="OB14" s="96">
        <f>SUM(每日用量!OD46:OD47)+SUM(每日用量!OD49:OD51)</f>
        <v>985.69999999989523</v>
      </c>
      <c r="OC14" s="96">
        <f>SUM(每日用量!OE46:OE47)+SUM(每日用量!OE49:OE51)</f>
        <v>1153.6999999999243</v>
      </c>
      <c r="OD14" s="96">
        <f>SUM(每日用量!OF46:OF47)+SUM(每日用量!OF49:OF51)</f>
        <v>1386.1000000000349</v>
      </c>
      <c r="OE14" s="96">
        <f>SUM(每日用量!OG46:OG47)+SUM(每日用量!OG49:OG51)</f>
        <v>1295.0999999999185</v>
      </c>
      <c r="OF14" s="96">
        <f>SUM(每日用量!OH46:OH47)+SUM(每日用量!OH49:OH51)</f>
        <v>1395.2000000000407</v>
      </c>
      <c r="OG14" s="96">
        <f>SUM(每日用量!OI46:OI47)+SUM(每日用量!OI49:OI51)</f>
        <v>1161.9000000001106</v>
      </c>
      <c r="OH14" s="96">
        <f>SUM(每日用量!OJ46:OJ47)+SUM(每日用量!OJ49:OJ51)</f>
        <v>449.20000000009895</v>
      </c>
      <c r="OI14" s="96">
        <f>SUM(每日用量!OK46:OK47)+SUM(每日用量!OK49:OK51)</f>
        <v>1473.4999999999418</v>
      </c>
      <c r="OJ14" s="96">
        <f>SUM(每日用量!OL46:OL47)+SUM(每日用量!OL49:OL51)</f>
        <v>1841.2999999999593</v>
      </c>
      <c r="OK14" s="96">
        <f>SUM(每日用量!OM46:OM47)+SUM(每日用量!OM49:OM51)</f>
        <v>1714.6999999999534</v>
      </c>
      <c r="OL14" s="96">
        <f>SUM(每日用量!ON46:ON47)+SUM(每日用量!ON49:ON51)</f>
        <v>1911.200000000099</v>
      </c>
      <c r="OM14" s="96">
        <f>SUM(每日用量!OO46:OO47)+SUM(每日用量!OO49:OO51)</f>
        <v>1754.5</v>
      </c>
      <c r="ON14" s="96">
        <f>SUM(每日用量!OP46:OP47)+SUM(每日用量!OP49:OP51)</f>
        <v>864.09999999997672</v>
      </c>
      <c r="OO14" s="96">
        <f>SUM(每日用量!OQ46:OQ47)+SUM(每日用量!OQ49:OQ51)</f>
        <v>564.09999999997672</v>
      </c>
      <c r="OP14" s="96">
        <f>SUM(每日用量!OR46:OR47)+SUM(每日用量!OR49:OR51)</f>
        <v>1548.6000000000058</v>
      </c>
      <c r="OQ14" s="96">
        <f>SUM(每日用量!OS46:OS47)+SUM(每日用量!OS49:OS51)</f>
        <v>1478.5</v>
      </c>
      <c r="OR14" s="96">
        <f>SUM(每日用量!OT46:OT47)+SUM(每日用量!OT49:OT51)</f>
        <v>1275.2999999999593</v>
      </c>
      <c r="OS14" s="96">
        <f>SUM(每日用量!OU46:OU47)+SUM(每日用量!OU49:OU51)</f>
        <v>1056.0000000000582</v>
      </c>
      <c r="OT14" s="96">
        <f>SUM(每日用量!OV46:OV47)+SUM(每日用量!OV49:OV51)</f>
        <v>511.80000000001746</v>
      </c>
      <c r="OU14" s="96">
        <f>SUM(每日用量!OW46:OW47)+SUM(每日用量!OW49:OW51)</f>
        <v>563.09999999988941</v>
      </c>
      <c r="OV14" s="96">
        <f>SUM(每日用量!OX46:OX47)+SUM(每日用量!OX49:OX51)</f>
        <v>20.800000000046566</v>
      </c>
      <c r="OW14" s="96">
        <f>SUM(每日用量!OY46:OY47)+SUM(每日用量!OY49:OY51)</f>
        <v>16.899999999906868</v>
      </c>
      <c r="OX14" s="96">
        <f>SUM(每日用量!OZ46:OZ47)+SUM(每日用量!OZ49:OZ51)</f>
        <v>16.900000000139698</v>
      </c>
      <c r="OY14" s="96">
        <f>SUM(每日用量!PA46:PA47)+SUM(每日用量!PA49:PA51)</f>
        <v>16.899999999906868</v>
      </c>
      <c r="OZ14" s="96">
        <f>SUM(每日用量!PB46:PB47)+SUM(每日用量!PB49:PB51)</f>
        <v>16.800000000046566</v>
      </c>
      <c r="PA14" s="96">
        <f>SUM(每日用量!PC46:PC47)+SUM(每日用量!PC49:PC51)</f>
        <v>16.800000000046566</v>
      </c>
      <c r="PB14" s="96">
        <f>SUM(每日用量!PD46:PD47)+SUM(每日用量!PD49:PD51)</f>
        <v>16.899999999906868</v>
      </c>
      <c r="PC14" s="96">
        <f>SUM(每日用量!PE46:PE47)+SUM(每日用量!PE49:PE51)</f>
        <v>135.30000000001746</v>
      </c>
      <c r="PD14" s="96">
        <f>SUM(每日用量!PF46:PF47)+SUM(每日用量!PF49:PF51)</f>
        <v>621.00000000008731</v>
      </c>
      <c r="PE14" s="96">
        <f>SUM(每日用量!PG46:PG47)+SUM(每日用量!PG49:PG51)</f>
        <v>937.5000000000291</v>
      </c>
      <c r="PF14" s="96">
        <f>SUM(每日用量!PH46:PH47)+SUM(每日用量!PH49:PH51)</f>
        <v>1132.9999999999418</v>
      </c>
      <c r="PG14" s="96">
        <f>SUM(每日用量!PI46:PI47)+SUM(每日用量!PI49:PI51)</f>
        <v>1303.6999999998952</v>
      </c>
      <c r="PH14" s="96">
        <f>SUM(每日用量!PJ46:PJ47)+SUM(每日用量!PJ49:PJ51)</f>
        <v>1499.6999999999534</v>
      </c>
      <c r="PI14" s="96">
        <f>SUM(每日用量!PK46:PK47)+SUM(每日用量!PK49:PK51)</f>
        <v>1118.1000000001513</v>
      </c>
      <c r="PJ14" s="96">
        <f>SUM(每日用量!PL46:PL47)+SUM(每日用量!PL49:PL51)</f>
        <v>359.20000000004075</v>
      </c>
      <c r="PK14" s="96">
        <f>SUM(每日用量!PM46:PM47)+SUM(每日用量!PM49:PM51)</f>
        <v>1037.8000000000175</v>
      </c>
      <c r="PL14" s="96">
        <f>SUM(每日用量!PN46:PN47)+SUM(每日用量!PN49:PN51)</f>
        <v>1158.7999999999302</v>
      </c>
      <c r="PM14" s="96">
        <f>SUM(每日用量!PO46:PO47)+SUM(每日用量!PO49:PO51)</f>
        <v>1142.8000000000757</v>
      </c>
      <c r="PN14" s="96">
        <f>SUM(每日用量!PP46:PP47)+SUM(每日用量!PP49:PP51)</f>
        <v>824.19999999980791</v>
      </c>
      <c r="PO14" s="96">
        <f>SUM(每日用量!PQ46:PQ47)+SUM(每日用量!PQ49:PQ51)</f>
        <v>859.60000000006403</v>
      </c>
      <c r="PP14" s="96">
        <f>SUM(每日用量!PR46:PR47)+SUM(每日用量!PR49:PR51)</f>
        <v>698.00000000005821</v>
      </c>
      <c r="PQ14" s="96">
        <f>SUM(每日用量!PS46:PS47)+SUM(每日用量!PS49:PS51)</f>
        <v>313.29999999993015</v>
      </c>
      <c r="PR14" s="96">
        <f>SUM(每日用量!PT46:PT47)+SUM(每日用量!PT49:PT51)</f>
        <v>751.10000000003492</v>
      </c>
      <c r="PS14" s="96">
        <f>SUM(每日用量!PU46:PU47)+SUM(每日用量!PU49:PU51)</f>
        <v>850.30000000004657</v>
      </c>
      <c r="PT14" s="96">
        <f>SUM(每日用量!PV46:PV47)+SUM(每日用量!PV49:PV51)</f>
        <v>717.29999999990105</v>
      </c>
      <c r="PU14" s="96">
        <f>SUM(每日用量!PW46:PW47)+SUM(每日用量!PW49:PW51)</f>
        <v>929.29999999995925</v>
      </c>
      <c r="PV14" s="96">
        <f>SUM(每日用量!PX46:PX47)+SUM(每日用量!PX49:PX51)</f>
        <v>792.00000000017462</v>
      </c>
      <c r="PW14" s="96">
        <f>SUM(每日用量!PY46:PY47)+SUM(每日用量!PY49:PY51)</f>
        <v>915.49999999991269</v>
      </c>
      <c r="PX14" s="96">
        <f>SUM(每日用量!PZ46:PZ47)+SUM(每日用量!PZ49:PZ51)</f>
        <v>332.70000000004075</v>
      </c>
      <c r="PY14" s="96">
        <f>SUM(每日用量!QA46:QA47)+SUM(每日用量!QA49:QA51)</f>
        <v>1005.6999999999825</v>
      </c>
      <c r="PZ14" s="96">
        <f>SUM(每日用量!QB46:QB47)+SUM(每日用量!QB49:QB51)</f>
        <v>1310.3000000000175</v>
      </c>
      <c r="QA14" s="96">
        <f>SUM(每日用量!QC46:QC47)+SUM(每日用量!QC49:QC51)</f>
        <v>1221.700000000099</v>
      </c>
      <c r="QB14" s="96">
        <f>SUM(每日用量!QD46:QD47)+SUM(每日用量!QD49:QD51)</f>
        <v>1447.2000000000116</v>
      </c>
      <c r="QC14" s="96">
        <f>SUM(每日用量!QE46:QE47)+SUM(每日用量!QE49:QE51)</f>
        <v>1524.1999999999534</v>
      </c>
      <c r="QD14" s="96">
        <f>SUM(每日用量!QF46:QF47)+SUM(每日用量!QF49:QF51)</f>
        <v>1063.9999999999418</v>
      </c>
      <c r="QE14" s="96">
        <f>SUM(每日用量!QG46:QG47)+SUM(每日用量!QG49:QG51)</f>
        <v>415</v>
      </c>
      <c r="QF14" s="96">
        <f>SUM(每日用量!QH46:QH47)+SUM(每日用量!QH49:QH51)</f>
        <v>1435.4999999999418</v>
      </c>
      <c r="QG14" s="96">
        <f>SUM(每日用量!QI46:QI47)+SUM(每日用量!QI49:QI51)</f>
        <v>1387.3999999999651</v>
      </c>
      <c r="QH14" s="96">
        <f>SUM(每日用量!QJ46:QJ47)+SUM(每日用量!QJ49:QJ51)</f>
        <v>1138.6000000000931</v>
      </c>
      <c r="QI14" s="96">
        <f>SUM(每日用量!QK46:QK47)+SUM(每日用量!QK49:QK51)</f>
        <v>1655.1999999999825</v>
      </c>
      <c r="QJ14" s="96">
        <f>SUM(每日用量!QL46:QL47)+SUM(每日用量!QL49:QL51)</f>
        <v>1853.2999999999884</v>
      </c>
      <c r="QK14" s="96">
        <f>SUM(每日用量!QM46:QM47)+SUM(每日用量!QM49:QM51)</f>
        <v>1673.9000000000233</v>
      </c>
      <c r="QL14" s="96">
        <f>SUM(每日用量!QN46:QN47)+SUM(每日用量!QN49:QN51)</f>
        <v>510.0000000000291</v>
      </c>
      <c r="QM14" s="96">
        <f>SUM(每日用量!QO46:QO47)+SUM(每日用量!QO49:QO51)</f>
        <v>1529.0999999999767</v>
      </c>
      <c r="QN14" s="96">
        <f>SUM(每日用量!QP46:QP47)+SUM(每日用量!QP49:QP51)</f>
        <v>2047.5000000000582</v>
      </c>
      <c r="QO14" s="96">
        <f>SUM(每日用量!QQ46:QQ47)+SUM(每日用量!QQ49:QQ51)</f>
        <v>1988.4999999999418</v>
      </c>
      <c r="QP14" s="96">
        <f>SUM(每日用量!QR46:QR47)+SUM(每日用量!QR49:QR51)</f>
        <v>2232.4999999999127</v>
      </c>
      <c r="QQ14" s="96">
        <f>SUM(每日用量!QS46:QS47)+SUM(每日用量!QS49:QS51)</f>
        <v>2253.5000000000873</v>
      </c>
      <c r="QR14" s="96">
        <f>SUM(每日用量!QT46:QT47)+SUM(每日用量!QT49:QT51)</f>
        <v>822.70000000006985</v>
      </c>
      <c r="QS14" s="96">
        <f>SUM(每日用量!QU46:QU47)+SUM(每日用量!QU49:QU51)</f>
        <v>598.69999999988431</v>
      </c>
      <c r="QT14" s="96">
        <f>SUM(每日用量!QV46:QV47)+SUM(每日用量!QV49:QV51)</f>
        <v>1991.7999999999302</v>
      </c>
      <c r="QU14" s="96">
        <f>SUM(每日用量!QW46:QW47)+SUM(每日用量!QW49:QW51)</f>
        <v>1951.5000000000291</v>
      </c>
      <c r="QV14" s="96">
        <f>SUM(每日用量!QX46:QX47)+SUM(每日用量!QX49:QX51)</f>
        <v>2013.2000000001572</v>
      </c>
      <c r="QW14" s="96">
        <f>SUM(每日用量!QY46:QY47)+SUM(每日用量!QY49:QY51)</f>
        <v>2165</v>
      </c>
      <c r="QX14" s="96">
        <f>SUM(每日用量!QZ46:QZ47)+SUM(每日用量!QZ49:QZ51)</f>
        <v>2283.8999999998196</v>
      </c>
      <c r="QY14" s="96">
        <f>SUM(每日用量!RA46:RA47)+SUM(每日用量!RA49:RA51)</f>
        <v>1587.1999999999825</v>
      </c>
      <c r="QZ14" s="96">
        <f>SUM(每日用量!RB46:RB47)+SUM(每日用量!RB49:RB51)</f>
        <v>645.60000000003492</v>
      </c>
      <c r="RA14" s="96">
        <f>SUM(每日用量!RC46:RC47)+SUM(每日用量!RC49:RC51)</f>
        <v>2095.4000000000233</v>
      </c>
      <c r="RB14" s="96">
        <f>SUM(每日用量!RD46:RD47)+SUM(每日用量!RD49:RD51)</f>
        <v>2477.0999999999767</v>
      </c>
      <c r="RC14" s="96">
        <f>SUM(每日用量!RE46:RE47)+SUM(每日用量!RE49:RE51)</f>
        <v>2376.1000000001804</v>
      </c>
      <c r="RD14" s="96">
        <f>SUM(每日用量!RF46:RF47)+SUM(每日用量!RF49:RF51)</f>
        <v>2572.9999999998763</v>
      </c>
      <c r="RE14" s="96">
        <f>SUM(每日用量!RG46:RG47)+SUM(每日用量!RG49:RG51)</f>
        <v>2761.6000000000349</v>
      </c>
      <c r="RF14" s="96">
        <f>SUM(每日用量!RH46:RH47)+SUM(每日用量!RH49:RH51)</f>
        <v>2004.7999999999884</v>
      </c>
      <c r="RG14" s="96">
        <f>SUM(每日用量!RI46:RI47)+SUM(每日用量!RI49:RI51)</f>
        <v>552.4999999999709</v>
      </c>
      <c r="RH14" s="96">
        <f>SUM(每日用量!RJ46:RJ47)+SUM(每日用量!RJ49:RJ51)</f>
        <v>1875.0999999999476</v>
      </c>
      <c r="RI14" s="96">
        <f>SUM(每日用量!RK46:RK47)+SUM(每日用量!RK49:RK51)</f>
        <v>2385.7000000000698</v>
      </c>
      <c r="RJ14" s="96">
        <f>SUM(每日用量!RL46:RL47)+SUM(每日用量!RL49:RL51)</f>
        <v>2276.7999999999884</v>
      </c>
      <c r="RK14" s="96">
        <f>SUM(每日用量!RM46:RM47)+SUM(每日用量!RM49:RM51)</f>
        <v>2133.6999999999825</v>
      </c>
      <c r="RL14" s="96">
        <f>SUM(每日用量!RN46:RN47)+SUM(每日用量!RN49:RN51)</f>
        <v>1975.8000000000757</v>
      </c>
      <c r="RM14" s="96">
        <f>SUM(每日用量!RO46:RO47)+SUM(每日用量!RO49:RO51)</f>
        <v>1517.1999999998661</v>
      </c>
      <c r="RN14" s="96">
        <f>SUM(每日用量!RP46:RP47)+SUM(每日用量!RP49:RP51)</f>
        <v>314.30000000001746</v>
      </c>
      <c r="RO14" s="96">
        <f>SUM(每日用量!RQ46:RQ47)+SUM(每日用量!RQ49:RQ51)</f>
        <v>464.00000000014552</v>
      </c>
      <c r="RP14" s="96">
        <f>SUM(每日用量!RR46:RR47)+SUM(每日用量!RR49:RR51)</f>
        <v>1836.4999999998836</v>
      </c>
      <c r="RQ14" s="96">
        <f>SUM(每日用量!RS46:RS47)+SUM(每日用量!RS49:RS51)</f>
        <v>1809.1000000001804</v>
      </c>
      <c r="RR14" s="96">
        <f>SUM(每日用量!RT46:RT47)+SUM(每日用量!RT49:RT51)</f>
        <v>289.09999999974389</v>
      </c>
      <c r="RS14" s="96">
        <f>SUM(每日用量!RU46:RU47)+SUM(每日用量!RU49:RU51)</f>
        <v>333.20000000012806</v>
      </c>
      <c r="RT14" s="96">
        <f>SUM(每日用量!RV46:RV47)+SUM(每日用量!RV49:RV51)</f>
        <v>1101.0999999998894</v>
      </c>
      <c r="RU14" s="96">
        <f>SUM(每日用量!RW46:RW47)+SUM(每日用量!RW49:RW51)</f>
        <v>1144.1000000001222</v>
      </c>
      <c r="RV14" s="96">
        <f>SUM(每日用量!RX46:RX47)+SUM(每日用量!RX49:RX51)</f>
        <v>1707.0999999999767</v>
      </c>
      <c r="RW14" s="96">
        <f>SUM(每日用量!RY46:RY47)+SUM(每日用量!RY49:RY51)</f>
        <v>1894.3000000001339</v>
      </c>
      <c r="RX14" s="96">
        <f>SUM(每日用量!RZ46:RZ47)+SUM(每日用量!RZ49:RZ51)</f>
        <v>1664.6999999997206</v>
      </c>
      <c r="RY14" s="96">
        <f>SUM(每日用量!SA46:SA47)+SUM(每日用量!SA49:SA51)</f>
        <v>1844.9000000000815</v>
      </c>
      <c r="RZ14" s="96">
        <f>SUM(每日用量!SB46:SB47)+SUM(每日用量!SB49:SB51)</f>
        <v>2135.1000000001804</v>
      </c>
      <c r="SA14" s="96">
        <f>SUM(每日用量!SC46:SC47)+SUM(每日用量!SC49:SC51)</f>
        <v>2005.8999999999069</v>
      </c>
      <c r="SB14" s="96">
        <f>SUM(每日用量!SD46:SD47)+SUM(每日用量!SD49:SD51)</f>
        <v>1935.9999999999709</v>
      </c>
      <c r="SC14" s="96">
        <f>SUM(每日用量!SE46:SE47)+SUM(每日用量!SE49:SE51)</f>
        <v>1849.5</v>
      </c>
      <c r="SD14" s="96">
        <f>SUM(每日用量!SF46:SF47)+SUM(每日用量!SF49:SF51)</f>
        <v>1634.3999999998778</v>
      </c>
      <c r="SE14" s="96">
        <f>SUM(每日用量!SG46:SG47)+SUM(每日用量!SG49:SG51)</f>
        <v>1915.1000000001513</v>
      </c>
      <c r="SF14" s="96">
        <f>SUM(每日用量!SH46:SH47)+SUM(每日用量!SH49:SH51)</f>
        <v>1721.1999999999825</v>
      </c>
      <c r="SG14" s="96">
        <f>SUM(每日用量!SI46:SI47)+SUM(每日用量!SI49:SI51)</f>
        <v>1731.2000000000698</v>
      </c>
      <c r="SH14" s="96">
        <f>SUM(每日用量!SJ46:SJ47)+SUM(每日用量!SJ49:SJ51)</f>
        <v>990.29999999978463</v>
      </c>
      <c r="SI14" s="96">
        <f>SUM(每日用量!SK46:SK47)+SUM(每日用量!SK49:SK51)</f>
        <v>691.00000000026193</v>
      </c>
      <c r="SJ14" s="96">
        <f>SUM(每日用量!SL46:SL47)+SUM(每日用量!SL49:SL51)</f>
        <v>1433.8999999997322</v>
      </c>
      <c r="SK14" s="96">
        <f>SUM(每日用量!SM46:SM47)+SUM(每日用量!SM49:SM51)</f>
        <v>1653.5000000000582</v>
      </c>
      <c r="SL14" s="96">
        <f>SUM(每日用量!SN46:SN47)+SUM(每日用量!SN49:SN51)</f>
        <v>1810.9000000001106</v>
      </c>
      <c r="SM14" s="96">
        <f>SUM(每日用量!SO46:SO47)+SUM(每日用量!SO49:SO51)</f>
        <v>1976.3999999999069</v>
      </c>
      <c r="SN14" s="96">
        <f>SUM(每日用量!SP46:SP47)+SUM(每日用量!SP49:SP51)</f>
        <v>1868.4000000000815</v>
      </c>
      <c r="SO14" s="96">
        <f>SUM(每日用量!SQ46:SQ47)+SUM(每日用量!SQ49:SQ51)</f>
        <v>1887.8999999998778</v>
      </c>
      <c r="SP14" s="96">
        <f>SUM(每日用量!SR46:SR47)+SUM(每日用量!SR49:SR51)</f>
        <v>780.90000000005239</v>
      </c>
      <c r="SQ14" s="96">
        <f>SUM(每日用量!SS46:SS47)+SUM(每日用量!SS49:SS51)</f>
        <v>2508.9000000000524</v>
      </c>
      <c r="SR14" s="96">
        <f>SUM(每日用量!ST46:ST47)+SUM(每日用量!ST49:ST51)</f>
        <v>2206.1999999999243</v>
      </c>
      <c r="SS14" s="96">
        <f>SUM(每日用量!SU46:SU47)+SUM(每日用量!SU49:SU51)</f>
        <v>2335.1999999999534</v>
      </c>
      <c r="ST14" s="96">
        <f>SUM(每日用量!SV46:SV47)+SUM(每日用量!SV49:SV51)</f>
        <v>2390.1000000000931</v>
      </c>
      <c r="SU14" s="96">
        <f>SUM(每日用量!SW46:SW47)+SUM(每日用量!SW49:SW51)</f>
        <v>2538.9000000000233</v>
      </c>
      <c r="SV14" s="96">
        <f>SUM(每日用量!SX46:SX47)+SUM(每日用量!SX49:SX51)</f>
        <v>1654.8999999999651</v>
      </c>
      <c r="SW14" s="96">
        <f>SUM(每日用量!SY46:SY47)+SUM(每日用量!SY49:SY51)</f>
        <v>789.30000000013388</v>
      </c>
      <c r="SX14" s="96">
        <f>SUM(每日用量!SZ46:SZ47)+SUM(每日用量!SZ49:SZ51)</f>
        <v>2473.1999999997497</v>
      </c>
      <c r="SY14" s="96">
        <f>SUM(每日用量!TA46:TA47)+SUM(每日用量!TA49:TA51)</f>
        <v>2268.4000000000815</v>
      </c>
      <c r="SZ14" s="96">
        <f>SUM(每日用量!TB46:TB47)+SUM(每日用量!TB49:TB51)</f>
        <v>2661.9000000000233</v>
      </c>
      <c r="TA14" s="96">
        <f>SUM(每日用量!TC46:TC47)+SUM(每日用量!TC49:TC51)</f>
        <v>2402.5999999999767</v>
      </c>
      <c r="TB14" s="96">
        <f>SUM(每日用量!TD46:TD47)+SUM(每日用量!TD49:TD51)</f>
        <v>3201.2999999999593</v>
      </c>
      <c r="TC14" s="96">
        <f>SUM(每日用量!TE46:TE47)+SUM(每日用量!TE49:TE51)</f>
        <v>2364.3000000001048</v>
      </c>
      <c r="TD14" s="96">
        <f>SUM(每日用量!TF46:TF47)+SUM(每日用量!TF49:TF51)</f>
        <v>796.90000000002328</v>
      </c>
      <c r="TE14" s="96">
        <f>SUM(每日用量!TG46:TG47)+SUM(每日用量!TG49:TG51)</f>
        <v>4298.5999999999185</v>
      </c>
      <c r="TF14" s="96">
        <f>SUM(每日用量!TH46:TH47)+SUM(每日用量!TH49:TH51)</f>
        <v>4414.6000000000058</v>
      </c>
      <c r="TG14" s="96">
        <f>SUM(每日用量!TI46:TI47)+SUM(每日用量!TI49:TI51)</f>
        <v>4469.7000000000698</v>
      </c>
      <c r="TH14" s="96">
        <f>SUM(每日用量!TJ46:TJ47)+SUM(每日用量!TJ49:TJ51)</f>
        <v>4537.700000000099</v>
      </c>
      <c r="TI14" s="96">
        <f>SUM(每日用量!TK46:TK47)+SUM(每日用量!TK49:TK51)</f>
        <v>4737.4999999999127</v>
      </c>
      <c r="TJ14" s="96">
        <f>SUM(每日用量!TL46:TL47)+SUM(每日用量!TL49:TL51)</f>
        <v>3761.8999999999651</v>
      </c>
      <c r="TK14" s="96">
        <f>SUM(每日用量!TM46:TM47)+SUM(每日用量!TM49:TM51)</f>
        <v>957.29999999993015</v>
      </c>
      <c r="TL14" s="96">
        <f>SUM(每日用量!TN46:TN47)+SUM(每日用量!TN49:TN51)</f>
        <v>4785.9000000001688</v>
      </c>
    </row>
    <row r="15" spans="1:532">
      <c r="A15" s="95" t="s">
        <v>477</v>
      </c>
      <c r="B15" s="96">
        <f>SUM(每日用量!D52:D53)+每日用量!D55</f>
        <v>4128.5999999999767</v>
      </c>
      <c r="C15" s="96">
        <f>SUM(每日用量!E52:E53)+每日用量!E55</f>
        <v>7556.5000000001164</v>
      </c>
      <c r="D15" s="96">
        <f>SUM(每日用量!F52:F53)+每日用量!F55</f>
        <v>8052</v>
      </c>
      <c r="E15" s="96">
        <f>SUM(每日用量!G52:G53)+每日用量!G55</f>
        <v>7270.299999999901</v>
      </c>
      <c r="F15" s="96">
        <f>SUM(每日用量!H52:H53)+每日用量!H55</f>
        <v>2974.0000000002619</v>
      </c>
      <c r="G15" s="96">
        <f>SUM(每日用量!I52:I53)+每日用量!I55</f>
        <v>8168.1999999997206</v>
      </c>
      <c r="H15" s="96">
        <f>SUM(每日用量!J52:J53)+每日用量!J55</f>
        <v>8485.2999999999302</v>
      </c>
      <c r="I15" s="96">
        <f>SUM(每日用量!K52:K53)+每日用量!K55</f>
        <v>7990.4999999996217</v>
      </c>
      <c r="J15" s="96">
        <f>SUM(每日用量!L52:L53)+每日用量!L55</f>
        <v>8177.6000000003551</v>
      </c>
      <c r="K15" s="96">
        <f>SUM(每日用量!M52:M53)+每日用量!M55</f>
        <v>8038.4000000001106</v>
      </c>
      <c r="L15" s="96">
        <f>SUM(每日用量!N52:N53)+每日用量!N55</f>
        <v>6960.299999999901</v>
      </c>
      <c r="M15" s="96">
        <f>SUM(每日用量!O52:O53)+每日用量!O55</f>
        <v>3106.7000000003609</v>
      </c>
      <c r="N15" s="96">
        <f>SUM(每日用量!P52:P53)+每日用量!P55</f>
        <v>7963.499999999447</v>
      </c>
      <c r="O15" s="96">
        <f>SUM(每日用量!Q52:Q53)+每日用量!Q55</f>
        <v>7823.0000000000873</v>
      </c>
      <c r="P15" s="96">
        <f>SUM(每日用量!R52:R53)+每日用量!R55</f>
        <v>8235.6999999999243</v>
      </c>
      <c r="Q15" s="96">
        <f>SUM(每日用量!S52:S53)+每日用量!S55</f>
        <v>8003.6000000000058</v>
      </c>
      <c r="R15" s="96">
        <f>SUM(每日用量!T52:T53)+每日用量!T55</f>
        <v>8223.2000000003609</v>
      </c>
      <c r="S15" s="96">
        <f>SUM(每日用量!U52:U53)+每日用量!U55</f>
        <v>7739.6999999998952</v>
      </c>
      <c r="T15" s="96">
        <f>SUM(每日用量!V52:V53)+每日用量!V55</f>
        <v>6869.5999999998312</v>
      </c>
      <c r="U15" s="96">
        <f>SUM(每日用量!W52:W53)+每日用量!W55</f>
        <v>8583.6999999999825</v>
      </c>
      <c r="V15" s="96">
        <f>SUM(每日用量!X52:X53)+每日用量!X55</f>
        <v>8069.8000000001048</v>
      </c>
      <c r="W15" s="96">
        <f>SUM(每日用量!Y52:Y53)+每日用量!Y55</f>
        <v>8079.9000000003725</v>
      </c>
      <c r="X15" s="96">
        <f>SUM(每日用量!Z52:Z53)+每日用量!Z55</f>
        <v>8790.9999999996217</v>
      </c>
      <c r="Y15" s="96">
        <f>SUM(每日用量!AA52:AA53)+每日用量!AA55</f>
        <v>7088.2000000001863</v>
      </c>
      <c r="Z15" s="96">
        <f>SUM(每日用量!AB52:AB53)+每日用量!AB55</f>
        <v>4997.5999999998312</v>
      </c>
      <c r="AA15" s="96">
        <f>SUM(每日用量!AC52:AC53)+每日用量!AC55</f>
        <v>1805.1000000003551</v>
      </c>
      <c r="AB15" s="96">
        <f>SUM(每日用量!AD52:AD53)+每日用量!AD55</f>
        <v>578.29999999963911</v>
      </c>
      <c r="AC15" s="96">
        <f>SUM(每日用量!AE52:AE53)+每日用量!AE55</f>
        <v>389.60000000009313</v>
      </c>
      <c r="AD15" s="96">
        <f>SUM(每日用量!AF52:AF53)+每日用量!AF55</f>
        <v>387.79999999990105</v>
      </c>
      <c r="AE15" s="96">
        <f>SUM(每日用量!AG52:AG53)+每日用量!AG55</f>
        <v>382.59999999991851</v>
      </c>
      <c r="AF15" s="96">
        <f>SUM(每日用量!AH52:AH53)+每日用量!AH55</f>
        <v>385.59999999997672</v>
      </c>
      <c r="AG15" s="96">
        <f>SUM(每日用量!AI52:AI53)+每日用量!AI55</f>
        <v>394.80000000048312</v>
      </c>
      <c r="AH15" s="96">
        <f>SUM(每日用量!AJ52:AJ53)+每日用量!AJ55</f>
        <v>3038.9999999996217</v>
      </c>
      <c r="AI15" s="96">
        <f>SUM(每日用量!AK52:AK53)+每日用量!AK55</f>
        <v>7421.200000000099</v>
      </c>
      <c r="AJ15" s="96">
        <f>SUM(每日用量!AL52:AL53)+每日用量!AL55</f>
        <v>7844.2999999998137</v>
      </c>
      <c r="AK15" s="96">
        <f>SUM(每日用量!AM52:AM53)+每日用量!AM55</f>
        <v>8144.4999999997963</v>
      </c>
      <c r="AL15" s="96">
        <f>SUM(每日用量!AN52:AN53)+每日用量!AN55</f>
        <v>8498.3000000005704</v>
      </c>
      <c r="AM15" s="96">
        <f>SUM(每日用量!AO52:AO53)+每日用量!AO55</f>
        <v>8450.6999999994296</v>
      </c>
      <c r="AN15" s="96">
        <f>SUM(每日用量!AP52:AP53)+每日用量!AP55</f>
        <v>8291.9000000001979</v>
      </c>
      <c r="AO15" s="96">
        <f>SUM(每日用量!AQ52:AQ53)+每日用量!AQ55</f>
        <v>7794.0000000004657</v>
      </c>
      <c r="AP15" s="96">
        <f>SUM(每日用量!AR52:AR53)+每日用量!AR55</f>
        <v>7179.0999999995402</v>
      </c>
      <c r="AQ15" s="96">
        <f>SUM(每日用量!AS52:AS53)+每日用量!AS55</f>
        <v>7967.4999999999127</v>
      </c>
      <c r="AR15" s="96">
        <f>SUM(每日用量!AT52:AT53)+每日用量!AT55</f>
        <v>8453.8000000000757</v>
      </c>
      <c r="AS15" s="96">
        <f>SUM(每日用量!AU52:AU53)+每日用量!AU55</f>
        <v>7759.6000000001804</v>
      </c>
      <c r="AT15" s="96">
        <f>SUM(每日用量!AV52:AV53)+每日用量!AV55</f>
        <v>8532.8999999999069</v>
      </c>
      <c r="AU15" s="96">
        <f>SUM(每日用量!AW52:AW53)+每日用量!AW55</f>
        <v>7834.4000000000233</v>
      </c>
      <c r="AV15" s="96">
        <f>SUM(每日用量!AX52:AX53)+每日用量!AX55</f>
        <v>3654.1999999999825</v>
      </c>
      <c r="AW15" s="96">
        <f>SUM(每日用量!AY52:AY53)+每日用量!AY55</f>
        <v>8076.6000000000058</v>
      </c>
      <c r="AX15" s="96">
        <f>SUM(每日用量!AZ52:AZ53)+每日用量!AZ55</f>
        <v>7812.0999999998021</v>
      </c>
      <c r="AY15" s="96">
        <f>SUM(每日用量!BA52:BA53)+每日用量!BA55</f>
        <v>8545.0999999999185</v>
      </c>
      <c r="AZ15" s="96">
        <f>SUM(每日用量!BB52:BB53)+每日用量!BB55</f>
        <v>8983.2000000000116</v>
      </c>
      <c r="BA15" s="96">
        <f>SUM(每日用量!BC52:BC53)+每日用量!BC55</f>
        <v>9280.1000000001804</v>
      </c>
      <c r="BB15" s="96">
        <f>SUM(每日用量!BD52:BD53)+每日用量!BD55</f>
        <v>8613.6000000002678</v>
      </c>
      <c r="BC15" s="96">
        <f>SUM(每日用量!BE52:BE53)+每日用量!BE55</f>
        <v>4799.5000000000873</v>
      </c>
      <c r="BD15" s="96">
        <f>SUM(每日用量!BF52:BF53)+每日用量!BF55</f>
        <v>8248.7999999996391</v>
      </c>
      <c r="BE15" s="96">
        <f>SUM(每日用量!BG52:BG53)+每日用量!BG55</f>
        <v>8636.0000000000873</v>
      </c>
      <c r="BF15" s="96">
        <f>SUM(每日用量!BH52:BH53)+每日用量!BH55</f>
        <v>8904.3999999997322</v>
      </c>
      <c r="BG15" s="96">
        <f>SUM(每日用量!BI52:BI53)+每日用量!BI55</f>
        <v>8577.7000000002736</v>
      </c>
      <c r="BH15" s="96">
        <f>SUM(每日用量!BJ52:BJ53)+每日用量!BJ55</f>
        <v>8694.8000000001921</v>
      </c>
      <c r="BI15" s="96">
        <f>SUM(每日用量!BK52:BK53)+每日用量!BK55</f>
        <v>8711.6999999999825</v>
      </c>
      <c r="BJ15" s="96">
        <f>SUM(每日用量!BL52:BL53)+每日用量!BL55</f>
        <v>7219.8999999995576</v>
      </c>
      <c r="BK15" s="96">
        <f>SUM(每日用量!BM52:BM53)+每日用量!BM55</f>
        <v>8442.5000000001746</v>
      </c>
      <c r="BL15" s="96">
        <f>SUM(每日用量!BN52:BN53)+每日用量!BN55</f>
        <v>8219.7000000000116</v>
      </c>
      <c r="BM15" s="96">
        <f>SUM(每日用量!BO52:BO53)+每日用量!BO55</f>
        <v>9278.299999999901</v>
      </c>
      <c r="BN15" s="96">
        <f>SUM(每日用量!BP52:BP53)+每日用量!BP55</f>
        <v>8968.4000000000815</v>
      </c>
      <c r="BO15" s="96">
        <f>SUM(每日用量!BQ52:BQ53)+每日用量!BQ55</f>
        <v>8789.6000000003842</v>
      </c>
      <c r="BP15" s="96">
        <f>SUM(每日用量!BR52:BR53)+每日用量!BR55</f>
        <v>8780.1999999998952</v>
      </c>
      <c r="BQ15" s="96">
        <f>SUM(每日用量!BS52:BS53)+每日用量!BS55</f>
        <v>3811.699999999546</v>
      </c>
      <c r="BR15" s="96">
        <f>SUM(每日用量!BT52:BT53)+每日用量!BT55</f>
        <v>8914.4000000003725</v>
      </c>
      <c r="BS15" s="96">
        <f>SUM(每日用量!BU52:BU53)+每日用量!BU55</f>
        <v>9209.8000000002794</v>
      </c>
      <c r="BT15" s="96">
        <f>SUM(每日用量!BV52:BV53)+每日用量!BV55</f>
        <v>9307.3999999996158</v>
      </c>
      <c r="BU15" s="96">
        <f>SUM(每日用量!BW52:BW53)+每日用量!BW55</f>
        <v>9341.4000000001979</v>
      </c>
      <c r="BV15" s="96">
        <f>SUM(每日用量!BX52:BX53)+每日用量!BX55</f>
        <v>9650.6000000000931</v>
      </c>
      <c r="BW15" s="96">
        <f>SUM(每日用量!BY52:BY53)+每日用量!BY55</f>
        <v>9922.0999999998021</v>
      </c>
      <c r="BX15" s="96">
        <f>SUM(每日用量!BZ52:BZ53)+每日用量!BZ55</f>
        <v>8674.8999999999069</v>
      </c>
      <c r="BY15" s="96">
        <f>SUM(每日用量!CA52:CA53)+每日用量!CA55</f>
        <v>9727.3000000001048</v>
      </c>
      <c r="BZ15" s="96">
        <f>SUM(每日用量!CB52:CB53)+每日用量!CB55</f>
        <v>9604.999999999709</v>
      </c>
      <c r="CA15" s="96">
        <f>SUM(每日用量!CC52:CC53)+每日用量!CC55</f>
        <v>9625.6000000000931</v>
      </c>
      <c r="CB15" s="96">
        <f>SUM(每日用量!CD52:CD53)+每日用量!CD55</f>
        <v>9107.1000000000931</v>
      </c>
      <c r="CC15" s="96">
        <f>SUM(每日用量!CE52:CE53)+每日用量!CE55</f>
        <v>8880.9999999999127</v>
      </c>
      <c r="CD15" s="96">
        <f>SUM(每日用量!CF52:CF53)+每日用量!CF55</f>
        <v>9011.8999999999942</v>
      </c>
      <c r="CE15" s="96">
        <f>SUM(每日用量!CG52:CG53)+每日用量!CG55</f>
        <v>7183.1000000003842</v>
      </c>
      <c r="CF15" s="96">
        <f>SUM(每日用量!CH52:CH53)+每日用量!CH55</f>
        <v>9095.799999999901</v>
      </c>
      <c r="CG15" s="96">
        <f>SUM(每日用量!CI52:CI53)+每日用量!CI55</f>
        <v>9341</v>
      </c>
      <c r="CH15" s="96">
        <f>SUM(每日用量!CJ52:CJ53)+每日用量!CJ55</f>
        <v>9865.3000000001048</v>
      </c>
      <c r="CI15" s="96">
        <f>SUM(每日用量!CK52:CK53)+每日用量!CK55</f>
        <v>9540.8999999999942</v>
      </c>
      <c r="CJ15" s="96">
        <f>SUM(每日用量!CL52:CL53)+每日用量!CL55</f>
        <v>9648.499999999709</v>
      </c>
      <c r="CK15" s="96">
        <f>SUM(每日用量!CM52:CM53)+每日用量!CM55</f>
        <v>9347.6000000000931</v>
      </c>
      <c r="CL15" s="96">
        <f>SUM(每日用量!CN52:CN53)+每日用量!CN55</f>
        <v>6608.9000000001106</v>
      </c>
      <c r="CM15" s="96">
        <f>SUM(每日用量!CO52:CO53)+每日用量!CO55</f>
        <v>8784.6999999998079</v>
      </c>
      <c r="CN15" s="96">
        <f>SUM(每日用量!CP52:CP53)+每日用量!CP55</f>
        <v>9612.8000000002794</v>
      </c>
      <c r="CO15" s="96">
        <f>SUM(每日用量!CQ52:CQ53)+每日用量!CQ55</f>
        <v>9955.5999999997148</v>
      </c>
      <c r="CP15" s="96">
        <f>SUM(每日用量!CR52:CR53)+每日用量!CR55</f>
        <v>9728.1000000001804</v>
      </c>
      <c r="CQ15" s="96">
        <f>SUM(每日用量!CS52:CS53)+每日用量!CS55</f>
        <v>9852.3000000000175</v>
      </c>
      <c r="CR15" s="96">
        <f>SUM(每日用量!CT52:CT53)+每日用量!CT55</f>
        <v>9417.300000000163</v>
      </c>
      <c r="CS15" s="96">
        <f>SUM(每日用量!CU52:CU53)+每日用量!CU55</f>
        <v>7623.5999999999185</v>
      </c>
      <c r="CT15" s="96">
        <f>SUM(每日用量!CV52:CV53)+每日用量!CV55</f>
        <v>8521.8999999999942</v>
      </c>
      <c r="CU15" s="96">
        <f>SUM(每日用量!CW52:CW53)+每日用量!CW55</f>
        <v>9513.3999999997322</v>
      </c>
      <c r="CV15" s="96">
        <f>SUM(每日用量!CX52:CX53)+每日用量!CX55</f>
        <v>9532.0999999998021</v>
      </c>
      <c r="CW15" s="96">
        <f>SUM(每日用量!CY52:CY53)+每日用量!CY55</f>
        <v>9777.8000000005704</v>
      </c>
      <c r="CX15" s="96">
        <f>SUM(每日用量!CZ52:CZ53)+每日用量!CZ55</f>
        <v>9680.5999999995402</v>
      </c>
      <c r="CY15" s="96">
        <f>SUM(每日用量!DA52:DA53)+每日用量!DA55</f>
        <v>9500.8999999997905</v>
      </c>
      <c r="CZ15" s="96">
        <f>SUM(每日用量!DB52:DB53)+每日用量!DB55</f>
        <v>5690.8000000005704</v>
      </c>
      <c r="DA15" s="96">
        <f>SUM(每日用量!DC52:DC53)+每日用量!DC55</f>
        <v>9613.299999999901</v>
      </c>
      <c r="DB15" s="96">
        <f>SUM(每日用量!DD52:DD53)+每日用量!DD55</f>
        <v>9587.8000000000175</v>
      </c>
      <c r="DC15" s="96">
        <f>SUM(每日用量!DE52:DE53)+每日用量!DE55</f>
        <v>9550.1999999998079</v>
      </c>
      <c r="DD15" s="96">
        <f>SUM(每日用量!DF52:DF53)+每日用量!DF55</f>
        <v>9636.6000000000931</v>
      </c>
      <c r="DE15" s="96">
        <f>SUM(每日用量!DG52:DG53)+每日用量!DG55</f>
        <v>9932.7000000001863</v>
      </c>
      <c r="DF15" s="96">
        <f>SUM(每日用量!DH52:DH53)+每日用量!DH55</f>
        <v>9745.29999999961</v>
      </c>
      <c r="DG15" s="96">
        <f>SUM(每日用量!DI52:DI53)+每日用量!DI55</f>
        <v>9253.5</v>
      </c>
      <c r="DH15" s="96">
        <f>SUM(每日用量!DJ52:DJ53)+每日用量!DJ55</f>
        <v>10086.400000000111</v>
      </c>
      <c r="DI15" s="96">
        <f>SUM(每日用量!DK52:DK53)+每日用量!DK55</f>
        <v>10053.099999999802</v>
      </c>
      <c r="DJ15" s="96">
        <f>SUM(每日用量!DL52:DL53)+每日用量!DL55</f>
        <v>10097.000000000291</v>
      </c>
      <c r="DK15" s="96">
        <f>SUM(每日用量!DM52:DM53)+每日用量!DM55</f>
        <v>9764.4000000001688</v>
      </c>
      <c r="DL15" s="96">
        <f>SUM(每日用量!DN52:DN53)+每日用量!DN55</f>
        <v>9981.6999999994587</v>
      </c>
      <c r="DM15" s="96">
        <f>SUM(每日用量!DO52:DO53)+每日用量!DO55</f>
        <v>9951.1999999998952</v>
      </c>
      <c r="DN15" s="96">
        <f>SUM(每日用量!DP52:DP53)+每日用量!DP55</f>
        <v>8981.4000000005763</v>
      </c>
      <c r="DO15" s="96">
        <f>SUM(每日用量!DQ52:DQ53)+每日用量!DQ55</f>
        <v>9893.1999999997206</v>
      </c>
      <c r="DP15" s="96">
        <f>SUM(每日用量!DR52:DR53)+每日用量!DR55</f>
        <v>9609.8999999999069</v>
      </c>
      <c r="DQ15" s="96">
        <f>SUM(每日用量!DS52:DS53)+每日用量!DS55</f>
        <v>8905.1000000003551</v>
      </c>
      <c r="DR15" s="96">
        <f>SUM(每日用量!DT52:DT53)+每日用量!DT55</f>
        <v>8982.5999999997148</v>
      </c>
      <c r="DS15" s="96">
        <f>SUM(每日用量!DU52:DU53)+每日用量!DU55</f>
        <v>9683.4000000001979</v>
      </c>
      <c r="DT15" s="96">
        <f>SUM(每日用量!DV52:DV53)+每日用量!DV55</f>
        <v>9415.2000000002736</v>
      </c>
      <c r="DU15" s="96">
        <f>SUM(每日用量!DW52:DW53)+每日用量!DW55</f>
        <v>8649.5999999993655</v>
      </c>
      <c r="DV15" s="96">
        <f>SUM(每日用量!DX52:DX53)+每日用量!DX55</f>
        <v>9053.7000000000698</v>
      </c>
      <c r="DW15" s="96">
        <f>SUM(每日用量!DY52:DY53)+每日用量!DY55</f>
        <v>9278.4000000004889</v>
      </c>
      <c r="DX15" s="96">
        <f>SUM(每日用量!DZ52:DZ53)+每日用量!DZ55</f>
        <v>9292.6999999996042</v>
      </c>
      <c r="DY15" s="96">
        <f>SUM(每日用量!EA52:EA53)+每日用量!EA55</f>
        <v>5544.1000000000931</v>
      </c>
      <c r="DZ15" s="96">
        <f>SUM(每日用量!EB52:EB53)+每日用量!EB55</f>
        <v>10061.300000000192</v>
      </c>
      <c r="EA15" s="96">
        <f>SUM(每日用量!EC52:EC53)+每日用量!EC55</f>
        <v>10133.000000000204</v>
      </c>
      <c r="EB15" s="96">
        <f>SUM(每日用量!ED52:ED53)+每日用量!ED55</f>
        <v>5890.0999999996275</v>
      </c>
      <c r="EC15" s="96">
        <f>SUM(每日用量!EE52:EE53)+每日用量!EE55</f>
        <v>10387.300000000367</v>
      </c>
      <c r="ED15" s="96">
        <f>SUM(每日用量!EF52:EF53)+每日用量!EF55</f>
        <v>10160.79999999961</v>
      </c>
      <c r="EE15" s="96">
        <f>SUM(每日用量!EG52:EG53)+每日用量!EG55</f>
        <v>10345.099999999919</v>
      </c>
      <c r="EF15" s="96">
        <f>SUM(每日用量!EH52:EH53)+每日用量!EH55</f>
        <v>10694.799999999814</v>
      </c>
      <c r="EG15" s="96">
        <f>SUM(每日用量!EI52:EI53)+每日用量!EI55</f>
        <v>10632.000000000378</v>
      </c>
      <c r="EH15" s="96">
        <f>SUM(每日用量!EJ52:EJ53)+每日用量!EJ55</f>
        <v>10030.399999999994</v>
      </c>
      <c r="EI15" s="96">
        <f>SUM(每日用量!EK52:EK53)+每日用量!EK55</f>
        <v>9435.5</v>
      </c>
      <c r="EJ15" s="96">
        <f>SUM(每日用量!EL52:EL53)+每日用量!EL55</f>
        <v>10248</v>
      </c>
      <c r="EK15" s="96">
        <f>SUM(每日用量!EM52:EM53)+每日用量!EM55</f>
        <v>10734.999999999913</v>
      </c>
      <c r="EL15" s="96">
        <f>SUM(每日用量!EN52:EN53)+每日用量!EN55</f>
        <v>10996.300000000192</v>
      </c>
      <c r="EM15" s="96">
        <f>SUM(每日用量!EO52:EO53)+每日用量!EO55</f>
        <v>10946.299999999814</v>
      </c>
      <c r="EN15" s="96">
        <f>SUM(每日用量!EP52:EP53)+每日用量!EP55</f>
        <v>11020.500000000087</v>
      </c>
      <c r="EO15" s="96">
        <f>SUM(每日用量!EQ52:EQ53)+每日用量!EQ55</f>
        <v>8879.8999999999942</v>
      </c>
      <c r="EP15" s="96">
        <f>SUM(每日用量!ER52:ER53)+每日用量!ER55</f>
        <v>2121.7999999998137</v>
      </c>
      <c r="EQ15" s="96">
        <f>SUM(每日用量!ES52:ES53)+每日用量!ES55</f>
        <v>10459.10000000018</v>
      </c>
      <c r="ER15" s="96">
        <f>SUM(每日用量!ET52:ET53)+每日用量!ET55</f>
        <v>10647.699999999721</v>
      </c>
      <c r="ES15" s="96">
        <f>SUM(每日用量!EU52:EU53)+每日用量!EU55</f>
        <v>11026.800000000192</v>
      </c>
      <c r="ET15" s="96">
        <f>SUM(每日用量!EV52:EV53)+每日用量!EV55</f>
        <v>11012.800000000367</v>
      </c>
      <c r="EU15" s="96">
        <f>SUM(每日用量!EW52:EW53)+每日用量!EW55</f>
        <v>11114.099999999715</v>
      </c>
      <c r="EV15" s="96">
        <f>SUM(每日用量!EX52:EX53)+每日用量!EX55</f>
        <v>10994.600000000093</v>
      </c>
      <c r="EW15" s="96">
        <f>SUM(每日用量!EY52:EY53)+每日用量!EY55</f>
        <v>10580.600000000006</v>
      </c>
      <c r="EX15" s="96">
        <f>SUM(每日用量!EZ52:EZ53)+每日用量!EZ55</f>
        <v>10934.299999999901</v>
      </c>
      <c r="EY15" s="96">
        <f>SUM(每日用量!FA52:FA53)+每日用量!FA55</f>
        <v>10809.199999999546</v>
      </c>
      <c r="EZ15" s="96">
        <f>SUM(每日用量!FB52:FB53)+每日用量!FB55</f>
        <v>11241.400000000751</v>
      </c>
      <c r="FA15" s="96">
        <f>SUM(每日用量!FC52:FC53)+每日用量!FC55</f>
        <v>10999.699999999517</v>
      </c>
      <c r="FB15" s="96">
        <f>SUM(每日用量!FD52:FD53)+每日用量!FD55</f>
        <v>11295.699999999924</v>
      </c>
      <c r="FC15" s="96">
        <f>SUM(每日用量!FE52:FE53)+每日用量!FE55</f>
        <v>11091.400000000373</v>
      </c>
      <c r="FD15" s="96">
        <f>SUM(每日用量!FF52:FF53)+每日用量!FF55</f>
        <v>10000.099999999889</v>
      </c>
      <c r="FE15" s="96">
        <f>SUM(每日用量!FG52:FG53)+每日用量!FG55</f>
        <v>10430.400000000023</v>
      </c>
      <c r="FF15" s="96">
        <f>SUM(每日用量!FH52:FH53)+每日用量!FH55</f>
        <v>11039.299999999988</v>
      </c>
      <c r="FG15" s="96">
        <f>SUM(每日用量!FI52:FI53)+每日用量!FI55</f>
        <v>10927.699999999808</v>
      </c>
      <c r="FH15" s="96">
        <f>SUM(每日用量!FJ52:FJ53)+每日用量!FJ55</f>
        <v>10665.5</v>
      </c>
      <c r="FI15" s="96">
        <f>SUM(每日用量!FK52:FK53)+每日用量!FK55</f>
        <v>10695.000000000087</v>
      </c>
      <c r="FJ15" s="96">
        <f>SUM(每日用量!FL52:FL53)+每日用量!FL55</f>
        <v>10725.800000000192</v>
      </c>
      <c r="FK15" s="96">
        <f>SUM(每日用量!FM52:FM53)+每日用量!FM55</f>
        <v>9550.3999999994412</v>
      </c>
      <c r="FL15" s="96">
        <f>SUM(每日用量!FN52:FN53)+每日用量!FN55</f>
        <v>10879.800000000483</v>
      </c>
      <c r="FM15" s="96">
        <f>SUM(每日用量!FO52:FO53)+每日用量!FO55</f>
        <v>10806.099999999889</v>
      </c>
      <c r="FN15" s="96">
        <f>SUM(每日用量!FP52:FP53)+每日用量!FP55</f>
        <v>11214.700000000012</v>
      </c>
      <c r="FO15" s="96">
        <f>SUM(每日用量!FQ52:FQ53)+每日用量!FQ55</f>
        <v>11003.499999999796</v>
      </c>
      <c r="FP15" s="96">
        <f>SUM(每日用量!FR52:FR53)+每日用量!FR55</f>
        <v>10979.400000000285</v>
      </c>
      <c r="FQ15" s="96">
        <f>SUM(每日用量!FS52:FS53)+每日用量!FS55</f>
        <v>10643.599999999831</v>
      </c>
      <c r="FR15" s="96">
        <f>SUM(每日用量!FT52:FT53)+每日用量!FT55</f>
        <v>9288.5000000002619</v>
      </c>
      <c r="FS15" s="96">
        <f>SUM(每日用量!FU52:FU53)+每日用量!FU55</f>
        <v>10805.499999999913</v>
      </c>
      <c r="FT15" s="96">
        <f>SUM(每日用量!FV52:FV53)+每日用量!FV55</f>
        <v>11068.299999999901</v>
      </c>
      <c r="FU15" s="96">
        <f>SUM(每日用量!FW52:FW53)+每日用量!FW55</f>
        <v>10831.400000000111</v>
      </c>
      <c r="FV15" s="96">
        <f>SUM(每日用量!FX52:FX53)+每日用量!FX55</f>
        <v>10718.799999999697</v>
      </c>
      <c r="FW15" s="96">
        <f>SUM(每日用量!FY52:FY53)+每日用量!FY55</f>
        <v>10744.800000000192</v>
      </c>
      <c r="FX15" s="96">
        <f>SUM(每日用量!FZ52:FZ53)+每日用量!FZ55</f>
        <v>10040.100000000006</v>
      </c>
      <c r="FY15" s="96">
        <f>SUM(每日用量!GA52:GA53)+每日用量!GA55</f>
        <v>6873.8000000001048</v>
      </c>
      <c r="FZ15" s="96">
        <f>SUM(每日用量!GB52:GB53)+每日用量!GB55</f>
        <v>10086.700000000186</v>
      </c>
      <c r="GA15" s="96">
        <f>SUM(每日用量!GC52:GC53)+每日用量!GC55</f>
        <v>10036.399999999616</v>
      </c>
      <c r="GB15" s="96">
        <f>SUM(每日用量!GD52:GD53)+每日用量!GD55</f>
        <v>10103.199999999895</v>
      </c>
      <c r="GC15" s="96">
        <f>SUM(每日用量!GE52:GE53)+每日用量!GE55</f>
        <v>9883.3999999998196</v>
      </c>
      <c r="GD15" s="96">
        <f>SUM(每日用量!GF52:GF53)+每日用量!GF55</f>
        <v>10273.900000000285</v>
      </c>
      <c r="GE15" s="96">
        <f>SUM(每日用量!GG52:GG53)+每日用量!GG55</f>
        <v>10309</v>
      </c>
      <c r="GF15" s="96">
        <f>SUM(每日用量!GH52:GH53)+每日用量!GH55</f>
        <v>6847.3999999998196</v>
      </c>
      <c r="GG15" s="96">
        <f>SUM(每日用量!GI52:GI53)+每日用量!GI55</f>
        <v>10094.800000000076</v>
      </c>
      <c r="GH15" s="96">
        <f>SUM(每日用量!GJ52:GJ53)+每日用量!GJ55</f>
        <v>10246.89999999982</v>
      </c>
      <c r="GI15" s="96">
        <f>SUM(每日用量!GK52:GK53)+每日用量!GK55</f>
        <v>10760.300000000367</v>
      </c>
      <c r="GJ15" s="96">
        <f>SUM(每日用量!GL52:GL53)+每日用量!GL55</f>
        <v>10920.300000000192</v>
      </c>
      <c r="GK15" s="96">
        <f>SUM(每日用量!GM52:GM53)+每日用量!GM55</f>
        <v>10627.699999999808</v>
      </c>
      <c r="GL15" s="96">
        <f>SUM(每日用量!GN52:GN53)+每日用量!GN55</f>
        <v>10464.700000000186</v>
      </c>
      <c r="GM15" s="96">
        <f>SUM(每日用量!GO52:GO53)+每日用量!GO55</f>
        <v>7035.7999999997264</v>
      </c>
      <c r="GN15" s="96">
        <f>SUM(每日用量!GP52:GP53)+每日用量!GP55</f>
        <v>10091.100000000093</v>
      </c>
      <c r="GO15" s="96">
        <f>SUM(每日用量!GQ52:GQ53)+每日用量!GQ55</f>
        <v>9979.2000000001863</v>
      </c>
      <c r="GP15" s="96">
        <f>SUM(每日用量!GR52:GR53)+每日用量!GR55</f>
        <v>10162.799999999726</v>
      </c>
      <c r="GQ15" s="96">
        <f>SUM(每日用量!GS52:GS53)+每日用量!GS55</f>
        <v>9886.3000000001921</v>
      </c>
      <c r="GR15" s="96">
        <f>SUM(每日用量!GT52:GT53)+每日用量!GT55</f>
        <v>9670.3999999998196</v>
      </c>
      <c r="GS15" s="96">
        <f>SUM(每日用量!GU52:GU53)+每日用量!GU55</f>
        <v>10284.099999999802</v>
      </c>
      <c r="GT15" s="96">
        <f>SUM(每日用量!GV52:GV53)+每日用量!GV55</f>
        <v>7144.2000000000116</v>
      </c>
      <c r="GU15" s="96">
        <f>SUM(每日用量!GW52:GW53)+每日用量!GW55</f>
        <v>8296.7000000005355</v>
      </c>
      <c r="GV15" s="96">
        <f>SUM(每日用量!GX52:GX53)+每日用量!GX55</f>
        <v>5778.2999999997264</v>
      </c>
      <c r="GW15" s="96">
        <f>SUM(每日用量!GY52:GY53)+每日用量!GY55</f>
        <v>10336.700000000099</v>
      </c>
      <c r="GX15" s="96">
        <f>SUM(每日用量!GZ52:GZ53)+每日用量!GZ55</f>
        <v>10495.700000000186</v>
      </c>
      <c r="GY15" s="96">
        <f>SUM(每日用量!HA52:HA53)+每日用量!HA55</f>
        <v>10311.099999999715</v>
      </c>
      <c r="GZ15" s="96">
        <f>SUM(每日用量!HB52:HB53)+每日用量!HB55</f>
        <v>10141.199999999808</v>
      </c>
      <c r="HA15" s="96">
        <f>SUM(每日用量!HC52:HC53)+每日用量!HC55</f>
        <v>8064.3000000001921</v>
      </c>
      <c r="HB15" s="96">
        <f>SUM(每日用量!HD52:HD53)+每日用量!HD55</f>
        <v>10086.300000000105</v>
      </c>
      <c r="HC15" s="96">
        <f>SUM(每日用量!HE52:HE53)+每日用量!HE55</f>
        <v>10412.099999999715</v>
      </c>
      <c r="HD15" s="96">
        <f>SUM(每日用量!HF52:HF53)+每日用量!HF55</f>
        <v>10428.700000000012</v>
      </c>
      <c r="HE15" s="96">
        <f>SUM(每日用量!HG52:HG53)+每日用量!HG55</f>
        <v>10155.200000000361</v>
      </c>
      <c r="HF15" s="96">
        <f>SUM(每日用量!HH52:HH53)+每日用量!HH55</f>
        <v>9392.299999999901</v>
      </c>
      <c r="HG15" s="96">
        <f>SUM(每日用量!HI52:HI53)+每日用量!HI55</f>
        <v>9705.6000000001804</v>
      </c>
      <c r="HH15" s="96">
        <f>SUM(每日用量!HJ52:HJ53)+每日用量!HJ55</f>
        <v>8637.499999999447</v>
      </c>
      <c r="HI15" s="96">
        <f>SUM(每日用量!HK52:HK53)+每日用量!HK55</f>
        <v>9913.000000000291</v>
      </c>
      <c r="HJ15" s="96">
        <f>SUM(每日用量!HL52:HL53)+每日用量!HL55</f>
        <v>10282.099999999889</v>
      </c>
      <c r="HK15" s="96">
        <f>SUM(每日用量!HM52:HM53)+每日用量!HM55</f>
        <v>10054.900000000285</v>
      </c>
      <c r="HL15" s="96">
        <f>SUM(每日用量!HN52:HN53)+每日用量!HN55</f>
        <v>10542.699999999808</v>
      </c>
      <c r="HM15" s="96">
        <f>SUM(每日用量!HO52:HO53)+每日用量!HO55</f>
        <v>10643.099999999919</v>
      </c>
      <c r="HN15" s="96">
        <f>SUM(每日用量!HP52:HP53)+每日用量!HP55</f>
        <v>10397.400000000285</v>
      </c>
      <c r="HO15" s="96">
        <f>SUM(每日用量!HQ52:HQ53)+每日用量!HQ55</f>
        <v>7123.8999999994412</v>
      </c>
      <c r="HP15" s="96">
        <f>SUM(每日用量!HR52:HR53)+每日用量!HR55</f>
        <v>10432.200000000186</v>
      </c>
      <c r="HQ15" s="96">
        <f>SUM(每日用量!HS52:HS53)+每日用量!HS55</f>
        <v>10493.899999999994</v>
      </c>
      <c r="HR15" s="96">
        <f>SUM(每日用量!HT52:HT53)+每日用量!HT55</f>
        <v>10791.200000000186</v>
      </c>
      <c r="HS15" s="96">
        <f>SUM(每日用量!HU52:HU53)+每日用量!HU55</f>
        <v>10996.400000000081</v>
      </c>
      <c r="HT15" s="96">
        <f>SUM(每日用量!HV52:HV53)+每日用量!HV55</f>
        <v>10851.29999999993</v>
      </c>
      <c r="HU15" s="96">
        <f>SUM(每日用量!HW52:HW53)+每日用量!HW55</f>
        <v>10763.799999999697</v>
      </c>
      <c r="HV15" s="96">
        <f>SUM(每日用量!HX52:HX53)+每日用量!HX55</f>
        <v>7907.0000000004657</v>
      </c>
      <c r="HW15" s="96">
        <f>SUM(每日用量!HY52:HY53)+每日用量!HY55</f>
        <v>10460.999999999651</v>
      </c>
      <c r="HX15" s="96">
        <f>SUM(每日用量!HZ52:HZ53)+每日用量!HZ55</f>
        <v>10184.699999999983</v>
      </c>
      <c r="HY15" s="96">
        <f>SUM(每日用量!IA52:IA53)+每日用量!IA55</f>
        <v>10835.60000000018</v>
      </c>
      <c r="HZ15" s="96">
        <f>SUM(每日用量!IB52:IB53)+每日用量!IB55</f>
        <v>10238.899999999645</v>
      </c>
      <c r="IA15" s="96">
        <f>SUM(每日用量!IC52:IC53)+每日用量!IC55</f>
        <v>10517.100000000355</v>
      </c>
      <c r="IB15" s="96">
        <f>SUM(每日用量!ID52:ID53)+每日用量!ID55</f>
        <v>10266.199999999924</v>
      </c>
      <c r="IC15" s="96">
        <f>SUM(每日用量!IE52:IE53)+每日用量!IE55</f>
        <v>7775.999999999709</v>
      </c>
      <c r="ID15" s="96">
        <f>SUM(每日用量!IF52:IF53)+每日用量!IF55</f>
        <v>10146.400000000576</v>
      </c>
      <c r="IE15" s="96">
        <f>SUM(每日用量!IG52:IG53)+每日用量!IG55</f>
        <v>9718.9999999997963</v>
      </c>
      <c r="IF15" s="96">
        <f>SUM(每日用量!IH52:IH53)+每日用量!IH55</f>
        <v>9166</v>
      </c>
      <c r="IG15" s="96">
        <f>SUM(每日用量!II52:II53)+每日用量!II55</f>
        <v>7233.700000000099</v>
      </c>
      <c r="IH15" s="96">
        <f>SUM(每日用量!IJ52:IJ53)+每日用量!IJ55</f>
        <v>6135.8999999999069</v>
      </c>
      <c r="II15" s="96">
        <f>SUM(每日用量!IK52:IK53)+每日用量!IK55</f>
        <v>3859.0999999999185</v>
      </c>
      <c r="IJ15" s="96">
        <f>SUM(每日用量!IL52:IL53)+每日用量!IL55</f>
        <v>1018.4000000003725</v>
      </c>
      <c r="IK15" s="96">
        <f>SUM(每日用量!IM52:IM53)+每日用量!IM55</f>
        <v>872.29999999934807</v>
      </c>
      <c r="IL15" s="96">
        <f>SUM(每日用量!IN52:IN53)+每日用量!IN55</f>
        <v>2931.2000000004482</v>
      </c>
      <c r="IM15" s="96">
        <f>SUM(每日用量!IO52:IO53)+每日用量!IO55</f>
        <v>8503.8999999997322</v>
      </c>
      <c r="IN15" s="96">
        <f>SUM(每日用量!IP52:IP53)+每日用量!IP55</f>
        <v>9901.7999999999884</v>
      </c>
      <c r="IO15" s="96">
        <f>SUM(每日用量!IQ52:IQ53)+每日用量!IQ55</f>
        <v>10104.900000000285</v>
      </c>
      <c r="IP15" s="96">
        <f>SUM(每日用量!IR52:IR53)+每日用量!IR55</f>
        <v>10292.10000000018</v>
      </c>
      <c r="IQ15" s="96">
        <f>SUM(每日用量!IS52:IS53)+每日用量!IS55</f>
        <v>8208.4999999995343</v>
      </c>
      <c r="IR15" s="96">
        <f>SUM(每日用量!IT52:IT53)+每日用量!IT55</f>
        <v>10169.699999999924</v>
      </c>
      <c r="IS15" s="96">
        <f>SUM(每日用量!IU52:IU53)+每日用量!IU55</f>
        <v>10466.800000000367</v>
      </c>
      <c r="IT15" s="96">
        <f>SUM(每日用量!IV52:IV53)+每日用量!IV55</f>
        <v>10869.599999999715</v>
      </c>
      <c r="IU15" s="96">
        <f>SUM(每日用量!IW52:IW53)+每日用量!IW55</f>
        <v>10578.599999999919</v>
      </c>
      <c r="IV15" s="96">
        <f>SUM(每日用量!IX52:IX53)+每日用量!IX55</f>
        <v>10734.90000000046</v>
      </c>
      <c r="IW15" s="96">
        <f>SUM(每日用量!IY52:IY53)+每日用量!IY55</f>
        <v>10103.69999999943</v>
      </c>
      <c r="IX15" s="96">
        <f>SUM(每日用量!IZ52:IZ53)+每日用量!IZ55</f>
        <v>7425.9000000005763</v>
      </c>
      <c r="IY15" s="96">
        <f>SUM(每日用量!JA52:JA53)+每日用量!JA55</f>
        <v>10584.399999999994</v>
      </c>
      <c r="IZ15" s="96">
        <f>SUM(每日用量!JB52:JB53)+每日用量!JB55</f>
        <v>10625.79999999961</v>
      </c>
      <c r="JA15" s="96">
        <f>SUM(每日用量!JC52:JC53)+每日用量!JC55</f>
        <v>10968.700000000303</v>
      </c>
      <c r="JB15" s="96">
        <f>SUM(每日用量!JD52:JD53)+每日用量!JD55</f>
        <v>10735.299999999814</v>
      </c>
      <c r="JC15" s="96">
        <f>SUM(每日用量!JE52:JE53)+每日用量!JE55</f>
        <v>10217.199999999983</v>
      </c>
      <c r="JD15" s="96">
        <f>SUM(每日用量!JF52:JF53)+每日用量!JF55</f>
        <v>9876.8999999999942</v>
      </c>
      <c r="JE15" s="96">
        <f>SUM(每日用量!JG52:JG53)+每日用量!JG55</f>
        <v>6375.4000000000233</v>
      </c>
      <c r="JF15" s="96">
        <f>SUM(每日用量!JH52:JH53)+每日用量!JH55</f>
        <v>10189.799999999814</v>
      </c>
      <c r="JG15" s="96">
        <f>SUM(每日用量!JI52:JI53)+每日用量!JI55</f>
        <v>10005.200000000274</v>
      </c>
      <c r="JH15" s="96">
        <f>SUM(每日用量!JJ52:JJ53)+每日用量!JJ55</f>
        <v>10010.100000000006</v>
      </c>
      <c r="JI15" s="96">
        <f>SUM(每日用量!JK52:JK53)+每日用量!JK55</f>
        <v>10344.299999999988</v>
      </c>
      <c r="JJ15" s="96">
        <f>SUM(每日用量!JL52:JL53)+每日用量!JL55</f>
        <v>10209.400000000081</v>
      </c>
      <c r="JK15" s="96">
        <f>SUM(每日用量!JM52:JM53)+每日用量!JM55</f>
        <v>9691.0999999999185</v>
      </c>
      <c r="JL15" s="96">
        <f>SUM(每日用量!JN52:JN53)+每日用量!JN55</f>
        <v>5926.299999999901</v>
      </c>
      <c r="JM15" s="96">
        <f>SUM(每日用量!JO52:JO53)+每日用量!JO55</f>
        <v>10014.599999999831</v>
      </c>
      <c r="JN15" s="96">
        <f>SUM(每日用量!JP52:JP53)+每日用量!JP55</f>
        <v>10503.100000000268</v>
      </c>
      <c r="JO15" s="96">
        <f>SUM(每日用量!JQ52:JQ53)+每日用量!JQ55</f>
        <v>10448.000000000175</v>
      </c>
      <c r="JP15" s="96">
        <f>SUM(每日用量!JR52:JR53)+每日用量!JR55</f>
        <v>9980.2999999998137</v>
      </c>
      <c r="JQ15" s="96">
        <f>SUM(每日用量!JS52:JS53)+每日用量!JS55</f>
        <v>9741.4999999998254</v>
      </c>
      <c r="JR15" s="96">
        <f>SUM(每日用量!JT52:JT53)+每日用量!JT55</f>
        <v>9510.3000000001921</v>
      </c>
      <c r="JS15" s="96">
        <f>SUM(每日用量!JU52:JU53)+每日用量!JU55</f>
        <v>7807.8000000001921</v>
      </c>
      <c r="JT15" s="96">
        <f>SUM(每日用量!JV52:JV53)+每日用量!JV55</f>
        <v>10351.999999999709</v>
      </c>
      <c r="JU15" s="96">
        <f>SUM(每日用量!JW52:JW53)+每日用量!JW55</f>
        <v>10214.099999999919</v>
      </c>
      <c r="JV15" s="96">
        <f>SUM(每日用量!JX52:JX53)+每日用量!JX55</f>
        <v>10567.099999999977</v>
      </c>
      <c r="JW15" s="96">
        <f>SUM(每日用量!JY52:JY53)+每日用量!JY55</f>
        <v>10422.60000000021</v>
      </c>
      <c r="JX15" s="96">
        <f>SUM(每日用量!JZ52:JZ53)+每日用量!JZ55</f>
        <v>10292.400000000081</v>
      </c>
      <c r="JY15" s="96">
        <f>SUM(每日用量!KA52:KA53)+每日用量!KA55</f>
        <v>9487.2999999998137</v>
      </c>
      <c r="JZ15" s="96">
        <f>SUM(每日用量!KB52:KB53)+每日用量!KB55</f>
        <v>7398.0999999998021</v>
      </c>
      <c r="KA15" s="96">
        <f>SUM(每日用量!KC52:KC53)+每日用量!KC55</f>
        <v>10327.700000000099</v>
      </c>
      <c r="KB15" s="96">
        <f>SUM(每日用量!KD52:KD53)+每日用量!KD55</f>
        <v>10688.200000000186</v>
      </c>
      <c r="KC15" s="96">
        <f>SUM(每日用量!KE52:KE53)+每日用量!KE55</f>
        <v>10480.300000000192</v>
      </c>
      <c r="KD15" s="96">
        <f>SUM(每日用量!KF52:KF53)+每日用量!KF55</f>
        <v>10326.000000000175</v>
      </c>
      <c r="KE15" s="96">
        <f>SUM(每日用量!KG52:KG53)+每日用量!KG55</f>
        <v>10866.899999999732</v>
      </c>
      <c r="KF15" s="96">
        <f>SUM(每日用量!KH52:KH53)+每日用量!KH55</f>
        <v>9907.5999999998021</v>
      </c>
      <c r="KG15" s="96">
        <f>SUM(每日用量!KI52:KI53)+每日用量!KI55</f>
        <v>6881.6000000000931</v>
      </c>
      <c r="KH15" s="96">
        <f>SUM(每日用量!KJ52:KJ53)+每日用量!KJ55</f>
        <v>10002.599999999831</v>
      </c>
      <c r="KI15" s="96">
        <f>SUM(每日用量!KK52:KK53)+每日用量!KK55</f>
        <v>9783.3000000001921</v>
      </c>
      <c r="KJ15" s="96">
        <f>SUM(每日用量!KL52:KL53)+每日用量!KL55</f>
        <v>10005.899999999994</v>
      </c>
      <c r="KK15" s="96">
        <f>SUM(每日用量!KM52:KM53)+每日用量!KM55</f>
        <v>10392.199999999983</v>
      </c>
      <c r="KL15" s="96">
        <f>SUM(每日用量!KN52:KN53)+每日用量!KN55</f>
        <v>10016</v>
      </c>
      <c r="KM15" s="96">
        <f>SUM(每日用量!KO52:KO53)+每日用量!KO55</f>
        <v>10075.100000000297</v>
      </c>
      <c r="KN15" s="96">
        <f>SUM(每日用量!KP52:KP53)+每日用量!KP55</f>
        <v>6395</v>
      </c>
      <c r="KO15" s="96">
        <f>SUM(每日用量!KQ52:KQ53)+每日用量!KQ55</f>
        <v>10400.299999999814</v>
      </c>
      <c r="KP15" s="96">
        <f>SUM(每日用量!KR52:KR53)+每日用量!KR55</f>
        <v>10050.600000000268</v>
      </c>
      <c r="KQ15" s="96">
        <f>SUM(每日用量!KS52:KS53)+每日用量!KS55</f>
        <v>10053.799999999435</v>
      </c>
      <c r="KR15" s="96">
        <f>SUM(每日用量!KT52:KT53)+每日用量!KT55</f>
        <v>9632.9999999999127</v>
      </c>
      <c r="KS15" s="96">
        <f>SUM(每日用量!KU52:KU53)+每日用量!KU55</f>
        <v>9640.799999999901</v>
      </c>
      <c r="KT15" s="96">
        <f>SUM(每日用量!KV52:KV53)+每日用量!KV55</f>
        <v>8518.8000000001921</v>
      </c>
      <c r="KU15" s="96">
        <f>SUM(每日用量!KW52:KW53)+每日用量!KW55</f>
        <v>5416.8000000001048</v>
      </c>
      <c r="KV15" s="96">
        <f>SUM(每日用量!KX52:KX53)+每日用量!KX55</f>
        <v>9275.2999999998137</v>
      </c>
      <c r="KW15" s="96">
        <f>SUM(每日用量!KY52:KY53)+每日用量!KY55</f>
        <v>9490.9000000001688</v>
      </c>
      <c r="KX15" s="96">
        <f>SUM(每日用量!KZ52:KZ53)+每日用量!KZ55</f>
        <v>10018.999999999738</v>
      </c>
      <c r="KY15" s="96">
        <f>SUM(每日用量!LA52:LA53)+每日用量!LA55</f>
        <v>10148.400000000285</v>
      </c>
      <c r="KZ15" s="96">
        <f>SUM(每日用量!LB52:LB53)+每日用量!LB55</f>
        <v>9577.8999999997905</v>
      </c>
      <c r="LA15" s="96">
        <f>SUM(每日用量!LC52:LC53)+每日用量!LC55</f>
        <v>7761.2000000004773</v>
      </c>
      <c r="LB15" s="96">
        <f>SUM(每日用量!LD52:LD53)+每日用量!LD55</f>
        <v>3054.6999999997206</v>
      </c>
      <c r="LC15" s="96">
        <f>SUM(每日用量!LE52:LE53)+每日用量!LE55</f>
        <v>9906.7000000003609</v>
      </c>
      <c r="LD15" s="96">
        <f>SUM(每日用量!LF52:LF53)+每日用量!LF55</f>
        <v>10009.599999999744</v>
      </c>
      <c r="LE15" s="96">
        <f>SUM(每日用量!LG52:LG53)+每日用量!LG55</f>
        <v>10284.900000000256</v>
      </c>
      <c r="LF15" s="96">
        <f>SUM(每日用量!LH52:LH53)+每日用量!LH55</f>
        <v>10003.399999999732</v>
      </c>
      <c r="LG15" s="96">
        <f>SUM(每日用量!LI52:LI53)+每日用量!LI55</f>
        <v>9545.6999999998079</v>
      </c>
      <c r="LH15" s="96">
        <f>SUM(每日用量!LJ52:LJ53)+每日用量!LJ55</f>
        <v>9431.9000000004598</v>
      </c>
      <c r="LI15" s="96">
        <f>SUM(每日用量!LK52:LK53)+每日用量!LK55</f>
        <v>5602.199999999837</v>
      </c>
      <c r="LJ15" s="96">
        <f>SUM(每日用量!LL52:LL53)+每日用量!LL55</f>
        <v>10104.299999999697</v>
      </c>
      <c r="LK15" s="96">
        <f>SUM(每日用量!LM52:LM53)+每日用量!LM55</f>
        <v>9997.7000000005646</v>
      </c>
      <c r="LL15" s="96">
        <f>SUM(每日用量!LN52:LN53)+每日用量!LN55</f>
        <v>9852.1999999996333</v>
      </c>
      <c r="LM15" s="96">
        <f>SUM(每日用量!LO52:LO53)+每日用量!LO55</f>
        <v>10116.399999999529</v>
      </c>
      <c r="LN15" s="96">
        <f>SUM(每日用量!LP52:LP53)+每日用量!LP55</f>
        <v>10049.400000000838</v>
      </c>
      <c r="LO15" s="96">
        <f>SUM(每日用量!LQ52:LQ53)+每日用量!LQ55</f>
        <v>9339.8999999996449</v>
      </c>
      <c r="LP15" s="96">
        <f>SUM(每日用量!LR52:LR53)+每日用量!LR55</f>
        <v>7136.4000000004598</v>
      </c>
      <c r="LQ15" s="96">
        <f>SUM(每日用量!LS52:LS53)+每日用量!LS55</f>
        <v>9391.8999999997031</v>
      </c>
      <c r="LR15" s="96">
        <f>SUM(每日用量!LT52:LT53)+每日用量!LT55</f>
        <v>9551.4999999993597</v>
      </c>
      <c r="LS15" s="96">
        <f>SUM(每日用量!LU52:LU53)+每日用量!LU55</f>
        <v>9583.8000000006577</v>
      </c>
      <c r="LT15" s="96">
        <f>SUM(每日用量!LV52:LV53)+每日用量!LV55</f>
        <v>8985.6999999999825</v>
      </c>
      <c r="LU15" s="96">
        <f>SUM(每日用量!LW52:LW53)+每日用量!LW55</f>
        <v>8946.699999999837</v>
      </c>
      <c r="LV15" s="96">
        <f>SUM(每日用量!LX52:LX53)+每日用量!LX55</f>
        <v>7855.1999999996042</v>
      </c>
      <c r="LW15" s="96">
        <f>SUM(每日用量!LY52:LY53)+每日用量!LY55</f>
        <v>3849.0000000003783</v>
      </c>
      <c r="LX15" s="96">
        <f>SUM(每日用量!LZ52:LZ53)+每日用量!LZ55</f>
        <v>9077.2000000000116</v>
      </c>
      <c r="LY15" s="96">
        <f>SUM(每日用量!MA52:MA53)+每日用量!MA55</f>
        <v>9354.1999999997206</v>
      </c>
      <c r="LZ15" s="96">
        <f>SUM(每日用量!MB52:MB53)+每日用量!MB55</f>
        <v>9486.8000000006577</v>
      </c>
      <c r="MA15" s="96">
        <f>SUM(每日用量!MC52:MC53)+每日用量!MC55</f>
        <v>10138.399999999994</v>
      </c>
      <c r="MB15" s="96">
        <f>SUM(每日用量!MD52:MD53)+每日用量!MD55</f>
        <v>9481.1000000003551</v>
      </c>
      <c r="MC15" s="96">
        <f>SUM(每日用量!ME52:ME53)+每日用量!ME55</f>
        <v>8371.0999999994528</v>
      </c>
      <c r="MD15" s="96">
        <f>SUM(每日用量!MF52:MF53)+每日用量!MF55</f>
        <v>4171.0999999996275</v>
      </c>
      <c r="ME15" s="96">
        <f>SUM(每日用量!MG52:MG53)+每日用量!MG55</f>
        <v>7364.8000000009197</v>
      </c>
      <c r="MF15" s="96">
        <f>SUM(每日用量!MH52:MH53)+每日用量!MH55</f>
        <v>7556.4999999988941</v>
      </c>
      <c r="MG15" s="96">
        <f>SUM(每日用量!MI52:MI53)+每日用量!MI55</f>
        <v>7911.5000000011059</v>
      </c>
      <c r="MH15" s="96">
        <f>SUM(每日用量!MJ52:MJ53)+每日用量!MJ55</f>
        <v>8620.1999999989057</v>
      </c>
      <c r="MI15" s="96">
        <f>SUM(每日用量!MK52:MK53)+每日用量!MK55</f>
        <v>8982.3999999997905</v>
      </c>
      <c r="MJ15" s="96">
        <f>SUM(每日用量!ML52:ML53)+每日用量!ML55</f>
        <v>8408.1000000003842</v>
      </c>
      <c r="MK15" s="96">
        <f>SUM(每日用量!MM52:MM53)+每日用量!MM55</f>
        <v>5864.8999999998196</v>
      </c>
      <c r="ML15" s="96">
        <f>SUM(每日用量!MN52:MN53)+每日用量!MN55</f>
        <v>9031.6000000009371</v>
      </c>
      <c r="MM15" s="96">
        <f>SUM(每日用量!MO52:MO53)+每日用量!MO55</f>
        <v>8625.8999999992375</v>
      </c>
      <c r="MN15" s="96">
        <f>SUM(每日用量!MP52:MP53)+每日用量!MP55</f>
        <v>8490.9999999998254</v>
      </c>
      <c r="MO15" s="96">
        <f>SUM(每日用量!MQ52:MQ53)+每日用量!MQ55</f>
        <v>8350.6000000000058</v>
      </c>
      <c r="MP15" s="96">
        <f>SUM(每日用量!MR52:MR53)+每日用量!MR55</f>
        <v>7847.8000000005413</v>
      </c>
      <c r="MQ15" s="96">
        <f>SUM(每日用量!MS52:MS53)+每日用量!MS55</f>
        <v>6347.9000000001979</v>
      </c>
      <c r="MR15" s="96">
        <f>SUM(每日用量!MT52:MT53)+每日用量!MT55</f>
        <v>2294.5999999992491</v>
      </c>
      <c r="MS15" s="96">
        <f>SUM(每日用量!MU52:MU53)+每日用量!MU55</f>
        <v>8066.700000000943</v>
      </c>
      <c r="MT15" s="96">
        <f>SUM(每日用量!MV52:MV53)+每日用量!MV55</f>
        <v>8217.9999999992433</v>
      </c>
      <c r="MU15" s="96">
        <f>SUM(每日用量!MW52:MW53)+每日用量!MW55</f>
        <v>8924.2000000001863</v>
      </c>
      <c r="MV15" s="96">
        <f>SUM(每日用量!MX52:MX53)+每日用量!MX55</f>
        <v>8696.8999999998196</v>
      </c>
      <c r="MW15" s="96">
        <f>SUM(每日用量!MY52:MY53)+每日用量!MY55</f>
        <v>6846.2000000005646</v>
      </c>
      <c r="MX15" s="96">
        <f>SUM(每日用量!MZ52:MZ53)+每日用量!MZ55</f>
        <v>4537.8999999996158</v>
      </c>
      <c r="MY15" s="96">
        <f>SUM(每日用量!NA52:NA53)+每日用量!NA55</f>
        <v>3055.3000000001921</v>
      </c>
      <c r="MZ15" s="96">
        <f>SUM(每日用量!NB52:NB53)+每日用量!NB55</f>
        <v>3360.7999999998137</v>
      </c>
      <c r="NA15" s="96">
        <f>SUM(每日用量!NC52:NC53)+每日用量!NC55</f>
        <v>2829.5000000003783</v>
      </c>
      <c r="NB15" s="96">
        <f>SUM(每日用量!ND52:ND53)+每日用量!ND55</f>
        <v>2812.8999999992375</v>
      </c>
      <c r="NC15" s="96">
        <f>SUM(每日用量!NE52:NE53)+每日用量!NE55</f>
        <v>4378.2000000001863</v>
      </c>
      <c r="ND15" s="96">
        <f>SUM(每日用量!NF52:NF53)+每日用量!NF55</f>
        <v>7929.3999999998196</v>
      </c>
      <c r="NE15" s="96">
        <f>SUM(每日用量!NG52:NG53)+每日用量!NG55</f>
        <v>7807.2000000000116</v>
      </c>
      <c r="NF15" s="96">
        <f>SUM(每日用量!NH52:NH53)+每日用量!NH55</f>
        <v>3770.7000000005355</v>
      </c>
      <c r="NG15" s="96">
        <f>SUM(每日用量!NI52:NI53)+每日用量!NI55</f>
        <v>7568.8999999992666</v>
      </c>
      <c r="NH15" s="96">
        <f>SUM(每日用量!NJ52:NJ53)+每日用量!NJ55</f>
        <v>8613.3000000001921</v>
      </c>
      <c r="NI15" s="96">
        <f>SUM(每日用量!NK52:NK53)+每日用量!NK55</f>
        <v>8398.6000000007334</v>
      </c>
      <c r="NJ15" s="96">
        <f>SUM(每日用量!NL52:NL53)+每日用量!NL55</f>
        <v>8324.3999999994412</v>
      </c>
      <c r="NK15" s="96">
        <f>SUM(每日用量!NM52:NM53)+每日用量!NM55</f>
        <v>7529.7999999998137</v>
      </c>
      <c r="NL15" s="96">
        <f>SUM(每日用量!NN52:NN53)+每日用量!NN55</f>
        <v>3761.5999999996275</v>
      </c>
      <c r="NM15" s="96">
        <f>SUM(每日用量!NO52:NO53)+每日用量!NO55</f>
        <v>3920.0000000009313</v>
      </c>
      <c r="NN15" s="96">
        <f>SUM(每日用量!NP52:NP53)+每日用量!NP55</f>
        <v>8477.6999999998079</v>
      </c>
      <c r="NO15" s="96">
        <f>SUM(每日用量!NQ52:NQ53)+每日用量!NQ55</f>
        <v>8382.7000000000116</v>
      </c>
      <c r="NP15" s="96">
        <f>SUM(每日用量!NR52:NR53)+每日用量!NR55</f>
        <v>8674.1000000001804</v>
      </c>
      <c r="NQ15" s="96">
        <f>SUM(每日用量!NS52:NS53)+每日用量!NS55</f>
        <v>8131.9999999996217</v>
      </c>
      <c r="NR15" s="96">
        <f>SUM(每日用量!NT52:NT53)+每日用量!NT55</f>
        <v>8823.70000000039</v>
      </c>
      <c r="NS15" s="96">
        <f>SUM(每日用量!NU52:NU53)+每日用量!NU55</f>
        <v>8455.9999999997963</v>
      </c>
      <c r="NT15" s="96">
        <f>SUM(每日用量!NV52:NV53)+每日用量!NV55</f>
        <v>4577.5999999998312</v>
      </c>
      <c r="NU15" s="96">
        <f>SUM(每日用量!NW52:NW53)+每日用量!NW55</f>
        <v>9643.4999999996217</v>
      </c>
      <c r="NV15" s="96">
        <f>SUM(每日用量!NX52:NX53)+每日用量!NX55</f>
        <v>9900.500000000553</v>
      </c>
      <c r="NW15" s="96">
        <f>SUM(每日用量!NY52:NY53)+每日用量!NY55</f>
        <v>10085.399999999994</v>
      </c>
      <c r="NX15" s="96">
        <f>SUM(每日用量!NZ52:NZ53)+每日用量!NZ55</f>
        <v>9246.7999999998137</v>
      </c>
      <c r="NY15" s="96">
        <f>SUM(每日用量!OA52:OA53)+每日用量!OA55</f>
        <v>9638.8999999996449</v>
      </c>
      <c r="NZ15" s="96">
        <f>SUM(每日用量!OB52:OB53)+每日用量!OB55</f>
        <v>5291.4000000001688</v>
      </c>
      <c r="OA15" s="96">
        <f>SUM(每日用量!OC52:OC53)+每日用量!OC55</f>
        <v>4977.3999999996449</v>
      </c>
      <c r="OB15" s="96">
        <f>SUM(每日用量!OD52:OD53)+每日用量!OD55</f>
        <v>9998.6000000003551</v>
      </c>
      <c r="OC15" s="96">
        <f>SUM(每日用量!OE52:OE53)+每日用量!OE55</f>
        <v>9755.3000000009488</v>
      </c>
      <c r="OD15" s="96">
        <f>SUM(每日用量!OF52:OF53)+每日用量!OF55</f>
        <v>9910.0999999996275</v>
      </c>
      <c r="OE15" s="96">
        <f>SUM(每日用量!OG52:OG53)+每日用量!OG55</f>
        <v>9562.6000000003551</v>
      </c>
      <c r="OF15" s="96">
        <f>SUM(每日用量!OH52:OH53)+每日用量!OH55</f>
        <v>9625.4999999990687</v>
      </c>
      <c r="OG15" s="96">
        <f>SUM(每日用量!OI52:OI53)+每日用量!OI55</f>
        <v>8960.9000000005763</v>
      </c>
      <c r="OH15" s="96">
        <f>SUM(每日用量!OJ52:OJ53)+每日用量!OJ55</f>
        <v>4390.3999999996158</v>
      </c>
      <c r="OI15" s="96">
        <f>SUM(每日用量!OK52:OK53)+每日用量!OK55</f>
        <v>9318.8000000000175</v>
      </c>
      <c r="OJ15" s="96">
        <f>SUM(每日用量!OL52:OL53)+每日用量!OL55</f>
        <v>8827.9000000001688</v>
      </c>
      <c r="OK15" s="96">
        <f>SUM(每日用量!OM52:OM53)+每日用量!OM55</f>
        <v>8760.1999999994587</v>
      </c>
      <c r="OL15" s="96">
        <f>SUM(每日用量!ON52:ON53)+每日用量!ON55</f>
        <v>9052.6000000003551</v>
      </c>
      <c r="OM15" s="96">
        <f>SUM(每日用量!OO52:OO53)+每日用量!OO55</f>
        <v>8402.6000000000058</v>
      </c>
      <c r="ON15" s="96">
        <f>SUM(每日用量!OP52:OP53)+每日用量!OP55</f>
        <v>4003.5000000003783</v>
      </c>
      <c r="OO15" s="96">
        <f>SUM(每日用量!OQ52:OQ53)+每日用量!OQ55</f>
        <v>4133.1999999999825</v>
      </c>
      <c r="OP15" s="96">
        <f>SUM(每日用量!OR52:OR53)+每日用量!OR55</f>
        <v>8782.5999999992782</v>
      </c>
      <c r="OQ15" s="96">
        <f>SUM(每日用量!OS52:OS53)+每日用量!OS55</f>
        <v>9123.7000000001863</v>
      </c>
      <c r="OR15" s="96">
        <f>SUM(每日用量!OT52:OT53)+每日用量!OT55</f>
        <v>8428.4000000009255</v>
      </c>
      <c r="OS15" s="96">
        <f>SUM(每日用量!OU52:OU53)+每日用量!OU55</f>
        <v>8377.3999999998196</v>
      </c>
      <c r="OT15" s="96">
        <f>SUM(每日用量!OV52:OV53)+每日用量!OV55</f>
        <v>6898.4999999990687</v>
      </c>
      <c r="OU15" s="96">
        <f>SUM(每日用量!OW52:OW53)+每日用量!OW55</f>
        <v>1420.6000000005588</v>
      </c>
      <c r="OV15" s="96">
        <f>SUM(每日用量!OX52:OX53)+每日用量!OX55</f>
        <v>571.4000000001688</v>
      </c>
      <c r="OW15" s="96">
        <f>SUM(每日用量!OY52:OY53)+每日用量!OY55</f>
        <v>527.29999999963911</v>
      </c>
      <c r="OX15" s="96">
        <f>SUM(每日用量!OZ52:OZ53)+每日用量!OZ55</f>
        <v>521.59999999962747</v>
      </c>
      <c r="OY15" s="96">
        <f>SUM(每日用量!PA52:PA53)+每日用量!PA55</f>
        <v>513.80000000036671</v>
      </c>
      <c r="OZ15" s="96">
        <f>SUM(每日用量!PB52:PB53)+每日用量!PB55</f>
        <v>514.39999999981956</v>
      </c>
      <c r="PA15" s="96">
        <f>SUM(每日用量!PC52:PC53)+每日用量!PC55</f>
        <v>510.80000000019209</v>
      </c>
      <c r="PB15" s="96">
        <f>SUM(每日用量!PD52:PD53)+每日用量!PD55</f>
        <v>519.19999999960419</v>
      </c>
      <c r="PC15" s="96">
        <f>SUM(每日用量!PE52:PE53)+每日用量!PE55</f>
        <v>2289.8000000009488</v>
      </c>
      <c r="PD15" s="96">
        <f>SUM(每日用量!PF52:PF53)+每日用量!PF55</f>
        <v>8469.0999999996275</v>
      </c>
      <c r="PE15" s="96">
        <f>SUM(每日用量!PG52:PG53)+每日用量!PG55</f>
        <v>8969.8999999992375</v>
      </c>
      <c r="PF15" s="96">
        <f>SUM(每日用量!PH52:PH53)+每日用量!PH55</f>
        <v>9104.20000000039</v>
      </c>
      <c r="PG15" s="96">
        <f>SUM(每日用量!PI52:PI53)+每日用量!PI55</f>
        <v>9404.7000000009139</v>
      </c>
      <c r="PH15" s="96">
        <f>SUM(每日用量!PJ52:PJ53)+每日用量!PJ55</f>
        <v>9358.6000000000058</v>
      </c>
      <c r="PI15" s="96">
        <f>SUM(每日用量!PK52:PK53)+每日用量!PK55</f>
        <v>8709.6999999988766</v>
      </c>
      <c r="PJ15" s="96">
        <f>SUM(每日用量!PL52:PL53)+每日用量!PL55</f>
        <v>4002.5000000007567</v>
      </c>
      <c r="PK15" s="96">
        <f>SUM(每日用量!PM52:PM53)+每日用量!PM55</f>
        <v>9693.8999999990629</v>
      </c>
      <c r="PL15" s="96">
        <f>SUM(每日用量!PN52:PN53)+每日用量!PN55</f>
        <v>8747.2000000001863</v>
      </c>
      <c r="PM15" s="96">
        <f>SUM(每日用量!PO52:PO53)+每日用量!PO55</f>
        <v>8231.7000000005646</v>
      </c>
      <c r="PN15" s="96">
        <f>SUM(每日用量!PP52:PP53)+每日用量!PP55</f>
        <v>8322.3000000001921</v>
      </c>
      <c r="PO15" s="96">
        <f>SUM(每日用量!PQ52:PQ53)+每日用量!PQ55</f>
        <v>8667.6999999999825</v>
      </c>
      <c r="PP15" s="96">
        <f>SUM(每日用量!PR52:PR53)+每日用量!PR55</f>
        <v>5992.0999999996275</v>
      </c>
      <c r="PQ15" s="96">
        <f>SUM(每日用量!PS52:PS53)+每日用量!PS55</f>
        <v>4098.0000000005821</v>
      </c>
      <c r="PR15" s="96">
        <f>SUM(每日用量!PT52:PT53)+每日用量!PT55</f>
        <v>8886.4999999997963</v>
      </c>
      <c r="PS15" s="96">
        <f>SUM(每日用量!PU52:PU53)+每日用量!PU55</f>
        <v>9493.1999999994587</v>
      </c>
      <c r="PT15" s="96">
        <f>SUM(每日用量!PV52:PV53)+每日用量!PV55</f>
        <v>9424.1000000007334</v>
      </c>
      <c r="PU15" s="96">
        <f>SUM(每日用量!PW52:PW53)+每日用量!PW55</f>
        <v>9698.2000000000116</v>
      </c>
      <c r="PV15" s="96">
        <f>SUM(每日用量!PX52:PX53)+每日用量!PX55</f>
        <v>10393.400000000373</v>
      </c>
      <c r="PW15" s="96">
        <f>SUM(每日用量!PY52:PY53)+每日用量!PY55</f>
        <v>9686.5999999986961</v>
      </c>
      <c r="PX15" s="96">
        <f>SUM(每日用量!PZ52:PZ53)+每日用量!PZ55</f>
        <v>5142.7000000011176</v>
      </c>
      <c r="PY15" s="96">
        <f>SUM(每日用量!QA52:QA53)+每日用量!QA55</f>
        <v>9742.3999999992375</v>
      </c>
      <c r="PZ15" s="96">
        <f>SUM(每日用量!QB52:QB53)+每日用量!QB55</f>
        <v>9755.8999999999942</v>
      </c>
      <c r="QA15" s="96">
        <f>SUM(每日用量!QC52:QC53)+每日用量!QC55</f>
        <v>9349.9999999998254</v>
      </c>
      <c r="QB15" s="96">
        <f>SUM(每日用量!QD52:QD53)+每日用量!QD55</f>
        <v>9378.5000000001746</v>
      </c>
      <c r="QC15" s="96">
        <f>SUM(每日用量!QE52:QE53)+每日用量!QE55</f>
        <v>8516.9999999998254</v>
      </c>
      <c r="QD15" s="96">
        <f>SUM(每日用量!QF52:QF53)+每日用量!QF55</f>
        <v>5981.1000000009371</v>
      </c>
      <c r="QE15" s="96">
        <f>SUM(每日用量!QG52:QG53)+每日用量!QG55</f>
        <v>4156.4999999997963</v>
      </c>
      <c r="QF15" s="96">
        <f>SUM(每日用量!QH52:QH53)+每日用量!QH55</f>
        <v>8522.5999999996275</v>
      </c>
      <c r="QG15" s="96">
        <f>SUM(每日用量!QI52:QI53)+每日用量!QI55</f>
        <v>8841.6000000002095</v>
      </c>
      <c r="QH15" s="96">
        <f>SUM(每日用量!QJ52:QJ53)+每日用量!QJ55</f>
        <v>9131.6999999998079</v>
      </c>
      <c r="QI15" s="96">
        <f>SUM(每日用量!QK52:QK53)+每日用量!QK55</f>
        <v>8873.4999999997963</v>
      </c>
      <c r="QJ15" s="96">
        <f>SUM(每日用量!QL52:QL53)+每日用量!QL55</f>
        <v>8187.7000000001863</v>
      </c>
      <c r="QK15" s="96">
        <f>SUM(每日用量!QM52:QM53)+每日用量!QM55</f>
        <v>7508.0000000005821</v>
      </c>
      <c r="QL15" s="96">
        <f>SUM(每日用量!QN52:QN53)+每日用量!QN55</f>
        <v>3966.5000000001746</v>
      </c>
      <c r="QM15" s="96">
        <f>SUM(每日用量!QO52:QO53)+每日用量!QO55</f>
        <v>8297.9999999992433</v>
      </c>
      <c r="QN15" s="96">
        <f>SUM(每日用量!QP52:QP53)+每日用量!QP55</f>
        <v>9071.999999999447</v>
      </c>
      <c r="QO15" s="96">
        <f>SUM(每日用量!QQ52:QQ53)+每日用量!QQ55</f>
        <v>8756.9000000003725</v>
      </c>
      <c r="QP15" s="96">
        <f>SUM(每日用量!QR52:QR53)+每日用量!QR55</f>
        <v>8936.0999999994528</v>
      </c>
      <c r="QQ15" s="96">
        <f>SUM(每日用量!QS52:QS53)+每日用量!QS55</f>
        <v>8803.1000000009371</v>
      </c>
      <c r="QR15" s="96">
        <f>SUM(每日用量!QT52:QT53)+每日用量!QT55</f>
        <v>3908.1999999999825</v>
      </c>
      <c r="QS15" s="96">
        <f>SUM(每日用量!QU52:QU53)+每日用量!QU55</f>
        <v>4919.8999999996449</v>
      </c>
      <c r="QT15" s="96">
        <f>SUM(每日用量!QV52:QV53)+每日用量!QV55</f>
        <v>9969.0999999999767</v>
      </c>
      <c r="QU15" s="96">
        <f>SUM(每日用量!QW52:QW53)+每日用量!QW55</f>
        <v>9643.4000000001979</v>
      </c>
      <c r="QV15" s="96">
        <f>SUM(每日用量!QX52:QX53)+每日用量!QX55</f>
        <v>9741.6000000003842</v>
      </c>
      <c r="QW15" s="96">
        <f>SUM(每日用量!QY52:QY53)+每日用量!QY55</f>
        <v>9671.6999999999825</v>
      </c>
      <c r="QX15" s="96">
        <f>SUM(每日用量!QZ52:QZ53)+每日用量!QZ55</f>
        <v>9003.1999999994587</v>
      </c>
      <c r="QY15" s="96">
        <f>SUM(每日用量!RA52:RA53)+每日用量!RA55</f>
        <v>7390.7000000001863</v>
      </c>
      <c r="QZ15" s="96">
        <f>SUM(每日用量!RB52:RB53)+每日用量!RB55</f>
        <v>4250.9000000003725</v>
      </c>
      <c r="RA15" s="96">
        <f>SUM(每日用量!RC52:RC53)+每日用量!RC55</f>
        <v>8047.6000000003551</v>
      </c>
      <c r="RB15" s="96">
        <f>SUM(每日用量!RD52:RD53)+每日用量!RD55</f>
        <v>8478.6999999996333</v>
      </c>
      <c r="RC15" s="96">
        <f>SUM(每日用量!RE52:RE53)+每日用量!RE55</f>
        <v>8720.2999999998137</v>
      </c>
      <c r="RD15" s="96">
        <f>SUM(每日用量!RF52:RF53)+每日用量!RF55</f>
        <v>9262.1000000003842</v>
      </c>
      <c r="RE15" s="96">
        <f>SUM(每日用量!RG52:RG53)+每日用量!RG55</f>
        <v>7151.6999999996042</v>
      </c>
      <c r="RF15" s="96">
        <f>SUM(每日用量!RH52:RH53)+每日用量!RH55</f>
        <v>3317.0999999998312</v>
      </c>
      <c r="RG15" s="96">
        <f>SUM(每日用量!RI52:RI53)+每日用量!RI55</f>
        <v>3803.6000000001804</v>
      </c>
      <c r="RH15" s="96">
        <f>SUM(每日用量!RJ52:RJ53)+每日用量!RJ55</f>
        <v>8713.6999999996333</v>
      </c>
      <c r="RI15" s="96">
        <f>SUM(每日用量!RK52:RK53)+每日用量!RK55</f>
        <v>8962.4000000003725</v>
      </c>
      <c r="RJ15" s="96">
        <f>SUM(每日用量!RL52:RL53)+每日用量!RL55</f>
        <v>9082.79999999961</v>
      </c>
      <c r="RK15" s="96">
        <f>SUM(每日用量!RM52:RM53)+每日用量!RM55</f>
        <v>9335.0000000007567</v>
      </c>
      <c r="RL15" s="96">
        <f>SUM(每日用量!RN52:RN53)+每日用量!RN55</f>
        <v>9019.7999999999884</v>
      </c>
      <c r="RM15" s="96">
        <f>SUM(每日用量!RO52:RO53)+每日用量!RO55</f>
        <v>7406.2999999998137</v>
      </c>
      <c r="RN15" s="96">
        <f>SUM(每日用量!RP52:RP53)+每日用量!RP55</f>
        <v>3468.4000000003725</v>
      </c>
      <c r="RO15" s="96">
        <f>SUM(每日用量!RQ52:RQ53)+每日用量!RQ55</f>
        <v>4185.2999999992608</v>
      </c>
      <c r="RP15" s="96">
        <f>SUM(每日用量!RR52:RR53)+每日用量!RR55</f>
        <v>8170.5999999996275</v>
      </c>
      <c r="RQ15" s="96">
        <f>SUM(每日用量!RS52:RS53)+每日用量!RS55</f>
        <v>6805.5000000003783</v>
      </c>
      <c r="RR15" s="96">
        <f>SUM(每日用量!RT52:RT53)+每日用量!RT55</f>
        <v>736.49999999962165</v>
      </c>
      <c r="RS15" s="96">
        <f>SUM(每日用量!RU52:RU53)+每日用量!RU55</f>
        <v>750.60000000000582</v>
      </c>
      <c r="RT15" s="96">
        <f>SUM(每日用量!RV52:RV53)+每日用量!RV55</f>
        <v>2244.9000000009255</v>
      </c>
      <c r="RU15" s="96">
        <f>SUM(每日用量!RW52:RW53)+每日用量!RW55</f>
        <v>4356.3999999994412</v>
      </c>
      <c r="RV15" s="96">
        <f>SUM(每日用量!RX52:RX53)+每日用量!RX55</f>
        <v>9012.1000000001804</v>
      </c>
      <c r="RW15" s="96">
        <f>SUM(每日用量!RY52:RY53)+每日用量!RY55</f>
        <v>9349.2999999996391</v>
      </c>
      <c r="RX15" s="96">
        <f>SUM(每日用量!RZ52:RZ53)+每日用量!RZ55</f>
        <v>8963.8000000003667</v>
      </c>
      <c r="RY15" s="96">
        <f>SUM(每日用量!SA52:SA53)+每日用量!SA55</f>
        <v>9427.1999999996333</v>
      </c>
      <c r="RZ15" s="96">
        <f>SUM(每日用量!SB52:SB53)+每日用量!SB55</f>
        <v>9268.5999999998021</v>
      </c>
      <c r="SA15" s="96">
        <f>SUM(每日用量!SC52:SC53)+每日用量!SC55</f>
        <v>8573.0000000003783</v>
      </c>
      <c r="SB15" s="96">
        <f>SUM(每日用量!SD52:SD53)+每日用量!SD55</f>
        <v>6274.20000000039</v>
      </c>
      <c r="SC15" s="96">
        <f>SUM(每日用量!SE52:SE53)+每日用量!SE55</f>
        <v>9483.3000000003667</v>
      </c>
      <c r="SD15" s="96">
        <f>SUM(每日用量!SF52:SF53)+每日用量!SF55</f>
        <v>8984.6999999992549</v>
      </c>
      <c r="SE15" s="96">
        <f>SUM(每日用量!SG52:SG53)+每日用量!SG55</f>
        <v>8320.3000000003667</v>
      </c>
      <c r="SF15" s="96">
        <f>SUM(每日用量!SH52:SH53)+每日用量!SH55</f>
        <v>8881.6999999994296</v>
      </c>
      <c r="SG15" s="96">
        <f>SUM(每日用量!SI52:SI53)+每日用量!SI55</f>
        <v>8896.6999999994587</v>
      </c>
      <c r="SH15" s="96">
        <f>SUM(每日用量!SJ52:SJ53)+每日用量!SJ55</f>
        <v>6440.5000000003783</v>
      </c>
      <c r="SI15" s="96">
        <f>SUM(每日用量!SK52:SK53)+每日用量!SK55</f>
        <v>3697.3000000003667</v>
      </c>
      <c r="SJ15" s="96">
        <f>SUM(每日用量!SL52:SL53)+每日用量!SL55</f>
        <v>9248.79999999961</v>
      </c>
      <c r="SK15" s="96">
        <f>SUM(每日用量!SM52:SM53)+每日用量!SM55</f>
        <v>9300.1000000005588</v>
      </c>
      <c r="SL15" s="96">
        <f>SUM(每日用量!SN52:SN53)+每日用量!SN55</f>
        <v>8815.7999999998137</v>
      </c>
      <c r="SM15" s="96">
        <f>SUM(每日用量!SO52:SO53)+每日用量!SO55</f>
        <v>8154.9000000001979</v>
      </c>
      <c r="SN15" s="96">
        <f>SUM(每日用量!SP52:SP53)+每日用量!SP55</f>
        <v>9507.5999999994528</v>
      </c>
      <c r="SO15" s="96">
        <f>SUM(每日用量!SQ52:SQ53)+每日用量!SQ55</f>
        <v>8288.2000000005355</v>
      </c>
      <c r="SP15" s="96">
        <f>SUM(每日用量!SR52:SR53)+每日用量!SR55</f>
        <v>4394.9999999998254</v>
      </c>
      <c r="SQ15" s="96">
        <f>SUM(每日用量!SS52:SS53)+每日用量!SS55</f>
        <v>9545.3999999998196</v>
      </c>
      <c r="SR15" s="96">
        <f>SUM(每日用量!ST52:ST53)+每日用量!ST55</f>
        <v>9420.3000000003667</v>
      </c>
      <c r="SS15" s="96">
        <f>SUM(每日用量!SU52:SU53)+每日用量!SU55</f>
        <v>9720.7999999996391</v>
      </c>
      <c r="ST15" s="96">
        <f>SUM(每日用量!SV52:SV53)+每日用量!SV55</f>
        <v>9545.6999999998079</v>
      </c>
      <c r="SU15" s="96">
        <f>SUM(每日用量!SW52:SW53)+每日用量!SW55</f>
        <v>9441.4000000001688</v>
      </c>
      <c r="SV15" s="96">
        <f>SUM(每日用量!SX52:SX53)+每日用量!SX55</f>
        <v>8761.5999999996275</v>
      </c>
      <c r="SW15" s="96">
        <f>SUM(每日用量!SY52:SY53)+每日用量!SY55</f>
        <v>4498.2000000000116</v>
      </c>
      <c r="SX15" s="96">
        <f>SUM(每日用量!SZ52:SZ53)+每日用量!SZ55</f>
        <v>9693.8000000007451</v>
      </c>
      <c r="SY15" s="96">
        <f>SUM(每日用量!TA52:TA53)+每日用量!TA55</f>
        <v>9349.6000000000058</v>
      </c>
      <c r="SZ15" s="96">
        <f>SUM(每日用量!TB52:TB53)+每日用量!TB55</f>
        <v>9474.6000000001804</v>
      </c>
      <c r="TA15" s="96">
        <f>SUM(每日用量!TC52:TC53)+每日用量!TC55</f>
        <v>9569.4000000001979</v>
      </c>
      <c r="TB15" s="96">
        <f>SUM(每日用量!TD52:TD53)+每日用量!TD55</f>
        <v>9466.4999999996217</v>
      </c>
      <c r="TC15" s="96">
        <f>SUM(每日用量!TE52:TE53)+每日用量!TE55</f>
        <v>8642.6999999996333</v>
      </c>
      <c r="TD15" s="96">
        <f>SUM(每日用量!TF52:TF53)+每日用量!TF55</f>
        <v>6432.5</v>
      </c>
      <c r="TE15" s="96">
        <f>SUM(每日用量!TG52:TG53)+每日用量!TG55</f>
        <v>8750.0000000001746</v>
      </c>
      <c r="TF15" s="96">
        <f>SUM(每日用量!TH52:TH53)+每日用量!TH55</f>
        <v>9200.3999999999942</v>
      </c>
      <c r="TG15" s="96">
        <f>SUM(每日用量!TI52:TI53)+每日用量!TI55</f>
        <v>9130.7999999994354</v>
      </c>
      <c r="TH15" s="96">
        <f>SUM(每日用量!TJ52:TJ53)+每日用量!TJ55</f>
        <v>8750.5</v>
      </c>
      <c r="TI15" s="96">
        <f>SUM(每日用量!TK52:TK53)+每日用量!TK55</f>
        <v>8796.0000000013097</v>
      </c>
      <c r="TJ15" s="96">
        <f>SUM(每日用量!TL52:TL53)+每日用量!TL55</f>
        <v>8521.7999999992608</v>
      </c>
      <c r="TK15" s="96">
        <f>SUM(每日用量!TM52:TM53)+每日用量!TM55</f>
        <v>7964.7000000001863</v>
      </c>
      <c r="TL15" s="96">
        <f>SUM(每日用量!TN52:TN53)+每日用量!TN55</f>
        <v>9844.4999999998254</v>
      </c>
    </row>
    <row r="16" spans="1:532">
      <c r="A16" s="95" t="s">
        <v>478</v>
      </c>
      <c r="B16" s="96">
        <f>SUM(每日用量!D56:D57)</f>
        <v>742.80000000004657</v>
      </c>
      <c r="C16" s="96">
        <f>SUM(每日用量!E56:E57)</f>
        <v>2217.6999999999534</v>
      </c>
      <c r="D16" s="96">
        <f>SUM(每日用量!F56:F57)</f>
        <v>2330.8999999998632</v>
      </c>
      <c r="E16" s="96">
        <f>SUM(每日用量!G56:G57)</f>
        <v>2201.9000000001397</v>
      </c>
      <c r="F16" s="96">
        <f>SUM(每日用量!H56:H57)</f>
        <v>729.80000000000291</v>
      </c>
      <c r="G16" s="96">
        <f>SUM(每日用量!I56:I57)</f>
        <v>2386.3999999999069</v>
      </c>
      <c r="H16" s="96">
        <f>SUM(每日用量!J56:J57)</f>
        <v>2213.7000000000917</v>
      </c>
      <c r="I16" s="96">
        <f>SUM(每日用量!K56:K57)</f>
        <v>2289.2999999999083</v>
      </c>
      <c r="J16" s="96">
        <f>SUM(每日用量!L56:L57)</f>
        <v>2063.0999999999985</v>
      </c>
      <c r="K16" s="96">
        <f>SUM(每日用量!M56:M57)</f>
        <v>2200.1000000000422</v>
      </c>
      <c r="L16" s="96">
        <f>SUM(每日用量!N56:N57)</f>
        <v>2236.3999999999069</v>
      </c>
      <c r="M16" s="96">
        <f>SUM(每日用量!O56:O57)</f>
        <v>901.80000000014115</v>
      </c>
      <c r="N16" s="96">
        <f>SUM(每日用量!P56:P57)</f>
        <v>2386.3000000000029</v>
      </c>
      <c r="O16" s="96">
        <f>SUM(每日用量!Q56:Q57)</f>
        <v>2399.9999999998618</v>
      </c>
      <c r="P16" s="96">
        <f>SUM(每日用量!R56:R57)</f>
        <v>2413.4000000000451</v>
      </c>
      <c r="Q16" s="96">
        <f>SUM(每日用量!S56:S57)</f>
        <v>2445.9999999999491</v>
      </c>
      <c r="R16" s="96">
        <f>SUM(每日用量!T56:T57)</f>
        <v>2299.3000000001921</v>
      </c>
      <c r="S16" s="96">
        <f>SUM(每日用量!U56:U57)</f>
        <v>2158.3999999998559</v>
      </c>
      <c r="T16" s="96">
        <f>SUM(每日用量!V56:V57)</f>
        <v>1857.2000000000044</v>
      </c>
      <c r="U16" s="96">
        <f>SUM(每日用量!W56:W57)</f>
        <v>2299.3000000001339</v>
      </c>
      <c r="V16" s="96">
        <f>SUM(每日用量!X56:X57)</f>
        <v>2391.9999999998181</v>
      </c>
      <c r="W16" s="96">
        <f>SUM(每日用量!Y56:Y57)</f>
        <v>2393.5000000001382</v>
      </c>
      <c r="X16" s="96">
        <f>SUM(每日用量!Z56:Z57)</f>
        <v>2426.5000000000437</v>
      </c>
      <c r="Y16" s="96">
        <f>SUM(每日用量!AA56:AA57)</f>
        <v>2334.1999999999534</v>
      </c>
      <c r="Z16" s="96">
        <f>SUM(每日用量!AB56:AB57)</f>
        <v>1830.5999999999549</v>
      </c>
      <c r="AA16" s="96">
        <f>SUM(每日用量!AC56:AC57)</f>
        <v>914.39999999990687</v>
      </c>
      <c r="AB16" s="96">
        <f>SUM(每日用量!AD56:AD57)</f>
        <v>106.70000000018626</v>
      </c>
      <c r="AC16" s="96">
        <f>SUM(每日用量!AE56:AE57)</f>
        <v>55.299999999813735</v>
      </c>
      <c r="AD16" s="96">
        <f>SUM(每日用量!AF56:AF57)</f>
        <v>55.300000000046566</v>
      </c>
      <c r="AE16" s="96">
        <f>SUM(每日用量!AG56:AG57)</f>
        <v>54.300000000046566</v>
      </c>
      <c r="AF16" s="96">
        <f>SUM(每日用量!AH56:AH57)</f>
        <v>54.899999999906868</v>
      </c>
      <c r="AG16" s="96">
        <f>SUM(每日用量!AI56:AI57)</f>
        <v>85</v>
      </c>
      <c r="AH16" s="96">
        <f>SUM(每日用量!AJ56:AJ57)</f>
        <v>934.90000000004511</v>
      </c>
      <c r="AI16" s="96">
        <f>SUM(每日用量!AK56:AK57)</f>
        <v>1880.3000000001412</v>
      </c>
      <c r="AJ16" s="96">
        <f>SUM(每日用量!AL56:AL57)</f>
        <v>2265.3999999999578</v>
      </c>
      <c r="AK16" s="96">
        <f>SUM(每日用量!AM56:AM57)</f>
        <v>2320.0999999998603</v>
      </c>
      <c r="AL16" s="96">
        <f>SUM(每日用量!AN56:AN57)</f>
        <v>2364.4000000001397</v>
      </c>
      <c r="AM16" s="96">
        <f>SUM(每日用量!AO56:AO57)</f>
        <v>2130.599999999904</v>
      </c>
      <c r="AN16" s="96">
        <f>SUM(每日用量!AP56:AP57)</f>
        <v>2211.1000000000058</v>
      </c>
      <c r="AO16" s="96">
        <f>SUM(每日用量!AQ56:AQ57)</f>
        <v>2002.4999999999418</v>
      </c>
      <c r="AP16" s="96">
        <f>SUM(每日用量!AR56:AR57)</f>
        <v>2307.6000000000058</v>
      </c>
      <c r="AQ16" s="96">
        <f>SUM(每日用量!AS56:AS57)</f>
        <v>2134.0000000000873</v>
      </c>
      <c r="AR16" s="96">
        <f>SUM(每日用量!AT56:AT57)</f>
        <v>2075.4999999999563</v>
      </c>
      <c r="AS16" s="96">
        <f>SUM(每日用量!AU56:AU57)</f>
        <v>2107.4999999999563</v>
      </c>
      <c r="AT16" s="96">
        <f>SUM(每日用量!AV56:AV57)</f>
        <v>1981</v>
      </c>
      <c r="AU16" s="96">
        <f>SUM(每日用量!AW56:AW57)</f>
        <v>1954.2000000000407</v>
      </c>
      <c r="AV16" s="96">
        <f>SUM(每日用量!AX56:AX57)</f>
        <v>720.90000000009604</v>
      </c>
      <c r="AW16" s="96">
        <f>SUM(每日用量!AY56:AY57)</f>
        <v>2158.1999999999098</v>
      </c>
      <c r="AX16" s="96">
        <f>SUM(每日用量!AZ56:AZ57)</f>
        <v>2275.8999999999942</v>
      </c>
      <c r="AY16" s="96">
        <f>SUM(每日用量!BA56:BA57)</f>
        <v>2273.3999999999651</v>
      </c>
      <c r="AZ16" s="96">
        <f>SUM(每日用量!BB56:BB57)</f>
        <v>2295.1000000000931</v>
      </c>
      <c r="BA16" s="96">
        <f>SUM(每日用量!BC56:BC57)</f>
        <v>2287.0000000000437</v>
      </c>
      <c r="BB16" s="96">
        <f>SUM(每日用量!BD56:BD57)</f>
        <v>2243.2999999998574</v>
      </c>
      <c r="BC16" s="96">
        <f>SUM(每日用量!BE56:BE57)</f>
        <v>1472.900000000096</v>
      </c>
      <c r="BD16" s="96">
        <f>SUM(每日用量!BF56:BF57)</f>
        <v>2055.0000000000873</v>
      </c>
      <c r="BE16" s="96">
        <f>SUM(每日用量!BG56:BG57)</f>
        <v>2137.7999999999593</v>
      </c>
      <c r="BF16" s="96">
        <f>SUM(每日用量!BH56:BH57)</f>
        <v>2149.0999999999476</v>
      </c>
      <c r="BG16" s="96">
        <f>SUM(每日用量!BI56:BI57)</f>
        <v>2175.8000000000029</v>
      </c>
      <c r="BH16" s="96">
        <f>SUM(每日用量!BJ56:BJ57)</f>
        <v>2023.6999999999971</v>
      </c>
      <c r="BI16" s="96">
        <f>SUM(每日用量!BK56:BK57)</f>
        <v>1836.9999999999563</v>
      </c>
      <c r="BJ16" s="96">
        <f>SUM(每日用量!BL56:BL57)</f>
        <v>798.50000000004366</v>
      </c>
      <c r="BK16" s="96">
        <f>SUM(每日用量!BM56:BM57)</f>
        <v>2105.2000000000553</v>
      </c>
      <c r="BL16" s="96">
        <f>SUM(每日用量!BN56:BN57)</f>
        <v>2147.2999999998574</v>
      </c>
      <c r="BM16" s="96">
        <f>SUM(每日用量!BO56:BO57)</f>
        <v>2355.9000000000378</v>
      </c>
      <c r="BN16" s="96">
        <f>SUM(每日用量!BP56:BP57)</f>
        <v>2190.1000000000931</v>
      </c>
      <c r="BO16" s="96">
        <f>SUM(每日用量!BQ56:BQ57)</f>
        <v>1976.0000000000582</v>
      </c>
      <c r="BP16" s="96">
        <f>SUM(每日用量!BR56:BR57)</f>
        <v>1932.7999999999884</v>
      </c>
      <c r="BQ16" s="96">
        <f>SUM(每日用量!BS56:BS57)</f>
        <v>433</v>
      </c>
      <c r="BR16" s="96">
        <f>SUM(每日用量!BT56:BT57)</f>
        <v>2202.6000000000058</v>
      </c>
      <c r="BS16" s="96">
        <f>SUM(每日用量!BU56:BU57)</f>
        <v>2369.6000000000058</v>
      </c>
      <c r="BT16" s="96">
        <f>SUM(每日用量!BV56:BV57)</f>
        <v>2569.1999999998952</v>
      </c>
      <c r="BU16" s="96">
        <f>SUM(每日用量!BW56:BW57)</f>
        <v>2375.8000000000029</v>
      </c>
      <c r="BV16" s="96">
        <f>SUM(每日用量!BX56:BX57)</f>
        <v>2290.700000000099</v>
      </c>
      <c r="BW16" s="96">
        <f>SUM(每日用量!BY56:BY57)</f>
        <v>2125.8999999999942</v>
      </c>
      <c r="BX16" s="96">
        <f>SUM(每日用量!BZ56:BZ57)</f>
        <v>1587.2999999999593</v>
      </c>
      <c r="BY16" s="96">
        <f>SUM(每日用量!CA56:CA57)</f>
        <v>2042.099999999904</v>
      </c>
      <c r="BZ16" s="96">
        <f>SUM(每日用量!CB56:CB57)</f>
        <v>1983.0999999999476</v>
      </c>
      <c r="CA16" s="96">
        <f>SUM(每日用量!CC56:CC57)</f>
        <v>1871.900000000096</v>
      </c>
      <c r="CB16" s="96">
        <f>SUM(每日用量!CD56:CD57)</f>
        <v>1992.7000000000553</v>
      </c>
      <c r="CC16" s="96">
        <f>SUM(每日用量!CE56:CE57)</f>
        <v>1983.5999999998603</v>
      </c>
      <c r="CD16" s="96">
        <f>SUM(每日用量!CF56:CF57)</f>
        <v>2091.7000000001281</v>
      </c>
      <c r="CE16" s="96">
        <f>SUM(每日用量!CG56:CG57)</f>
        <v>1494.2000000000116</v>
      </c>
      <c r="CF16" s="96">
        <f>SUM(每日用量!CH56:CH57)</f>
        <v>2331.9999999999418</v>
      </c>
      <c r="CG16" s="96">
        <f>SUM(每日用量!CI56:CI57)</f>
        <v>2298.0999999999185</v>
      </c>
      <c r="CH16" s="96">
        <f>SUM(每日用量!CJ56:CJ57)</f>
        <v>2272.000000000131</v>
      </c>
      <c r="CI16" s="96">
        <f>SUM(每日用量!CK56:CK57)</f>
        <v>2260.7999999998574</v>
      </c>
      <c r="CJ16" s="96">
        <f>SUM(每日用量!CL56:CL57)</f>
        <v>2250.2000000001426</v>
      </c>
      <c r="CK16" s="96">
        <f>SUM(每日用量!CM56:CM57)</f>
        <v>2243.2999999998574</v>
      </c>
      <c r="CL16" s="96">
        <f>SUM(每日用量!CN56:CN57)</f>
        <v>1569.400000000096</v>
      </c>
      <c r="CM16" s="96">
        <f>SUM(每日用量!CO56:CO57)</f>
        <v>2147.900000000096</v>
      </c>
      <c r="CN16" s="96">
        <f>SUM(每日用量!CP56:CP57)</f>
        <v>2072.2999999999593</v>
      </c>
      <c r="CO16" s="96">
        <f>SUM(每日用量!CQ56:CQ57)</f>
        <v>2039.7999999999447</v>
      </c>
      <c r="CP16" s="96">
        <f>SUM(每日用量!CR56:CR57)</f>
        <v>2148.0000000000437</v>
      </c>
      <c r="CQ16" s="96">
        <f>SUM(每日用量!CS56:CS57)</f>
        <v>1967.0000000000582</v>
      </c>
      <c r="CR16" s="96">
        <f>SUM(每日用量!CT56:CT57)</f>
        <v>1949.6999999999534</v>
      </c>
      <c r="CS16" s="96">
        <f>SUM(每日用量!CU56:CU57)</f>
        <v>1404.3999999999069</v>
      </c>
      <c r="CT16" s="96">
        <f>SUM(每日用量!CV56:CV57)</f>
        <v>1663.2000000001281</v>
      </c>
      <c r="CU16" s="96">
        <f>SUM(每日用量!CW56:CW57)</f>
        <v>2076.2999999998719</v>
      </c>
      <c r="CV16" s="96">
        <f>SUM(每日用量!CX56:CX57)</f>
        <v>2120.2000000000407</v>
      </c>
      <c r="CW16" s="96">
        <f>SUM(每日用量!CY56:CY57)</f>
        <v>2226.3000000000466</v>
      </c>
      <c r="CX16" s="96">
        <f>SUM(每日用量!CZ56:CZ57)</f>
        <v>2268.1999999999971</v>
      </c>
      <c r="CY16" s="96">
        <f>SUM(每日用量!DA56:DA57)</f>
        <v>2199.6999999999534</v>
      </c>
      <c r="CZ16" s="96">
        <f>SUM(每日用量!DB56:DB57)</f>
        <v>1645.4000000000087</v>
      </c>
      <c r="DA16" s="96">
        <f>SUM(每日用量!DC56:DC57)</f>
        <v>2217.7000000000407</v>
      </c>
      <c r="DB16" s="96">
        <f>SUM(每日用量!DD56:DD57)</f>
        <v>2227</v>
      </c>
      <c r="DC16" s="96">
        <f>SUM(每日用量!DE56:DE57)</f>
        <v>2329.7000000000407</v>
      </c>
      <c r="DD16" s="96">
        <f>SUM(每日用量!DF56:DF57)</f>
        <v>2152.3999999998632</v>
      </c>
      <c r="DE16" s="96">
        <f>SUM(每日用量!DG56:DG57)</f>
        <v>2130.1999999999534</v>
      </c>
      <c r="DF16" s="96">
        <f>SUM(每日用量!DH56:DH57)</f>
        <v>2112.8000000001921</v>
      </c>
      <c r="DG16" s="96">
        <f>SUM(每日用量!DI56:DI57)</f>
        <v>1623.1999999998079</v>
      </c>
      <c r="DH16" s="96">
        <f>SUM(每日用量!DJ56:DJ57)</f>
        <v>2348.400000000096</v>
      </c>
      <c r="DI16" s="96">
        <f>SUM(每日用量!DK56:DK57)</f>
        <v>2334.3999999999505</v>
      </c>
      <c r="DJ16" s="96">
        <f>SUM(每日用量!DL56:DL57)</f>
        <v>2406.1000000000058</v>
      </c>
      <c r="DK16" s="96">
        <f>SUM(每日用量!DM56:DM57)</f>
        <v>2205.0999999999913</v>
      </c>
      <c r="DL16" s="96">
        <f>SUM(每日用量!DN56:DN57)</f>
        <v>2252.2000000000116</v>
      </c>
      <c r="DM16" s="96">
        <f>SUM(每日用量!DO56:DO57)</f>
        <v>2311.2000000000407</v>
      </c>
      <c r="DN16" s="96">
        <f>SUM(每日用量!DP56:DP57)</f>
        <v>2436.900000000096</v>
      </c>
      <c r="DO16" s="96">
        <f>SUM(每日用量!DQ56:DQ57)</f>
        <v>2536.7999999998137</v>
      </c>
      <c r="DP16" s="96">
        <f>SUM(每日用量!DR56:DR57)</f>
        <v>2624.000000000131</v>
      </c>
      <c r="DQ16" s="96">
        <f>SUM(每日用量!DS56:DS57)</f>
        <v>2266.9999999999127</v>
      </c>
      <c r="DR16" s="96">
        <f>SUM(每日用量!DT56:DT57)</f>
        <v>1976.1000000000931</v>
      </c>
      <c r="DS16" s="96">
        <f>SUM(每日用量!DU56:DU57)</f>
        <v>2414.9999999999127</v>
      </c>
      <c r="DT16" s="96">
        <f>SUM(每日用量!DV56:DV57)</f>
        <v>2507.2000000000844</v>
      </c>
      <c r="DU16" s="96">
        <f>SUM(每日用量!DW56:DW57)</f>
        <v>2417.8000000000029</v>
      </c>
      <c r="DV16" s="96">
        <f>SUM(每日用量!DX56:DX57)</f>
        <v>2467.0999999999476</v>
      </c>
      <c r="DW16" s="96">
        <f>SUM(每日用量!DY56:DY57)</f>
        <v>2560.1999999999098</v>
      </c>
      <c r="DX16" s="96">
        <f>SUM(每日用量!DZ56:DZ57)</f>
        <v>2769.5</v>
      </c>
      <c r="DY16" s="96">
        <f>SUM(每日用量!EA56:EA57)</f>
        <v>1267.9000000001397</v>
      </c>
      <c r="DZ16" s="96">
        <f>SUM(每日用量!EB56:EB57)</f>
        <v>2983.7999999999593</v>
      </c>
      <c r="EA16" s="96">
        <f>SUM(每日用量!EC56:EC57)</f>
        <v>2937</v>
      </c>
      <c r="EB16" s="96">
        <f>SUM(每日用量!ED56:ED57)</f>
        <v>2353.1999999999534</v>
      </c>
      <c r="EC16" s="96">
        <f>SUM(每日用量!EE56:EE57)</f>
        <v>3020.900000000096</v>
      </c>
      <c r="ED16" s="96">
        <f>SUM(每日用量!EF56:EF57)</f>
        <v>3040.2000000000407</v>
      </c>
      <c r="EE16" s="96">
        <f>SUM(每日用量!EG56:EG57)</f>
        <v>3262.9999999999563</v>
      </c>
      <c r="EF16" s="96">
        <f>SUM(每日用量!EH56:EH57)</f>
        <v>3220.0999999999913</v>
      </c>
      <c r="EG16" s="96">
        <f>SUM(每日用量!EI56:EI57)</f>
        <v>3162.9999999999563</v>
      </c>
      <c r="EH16" s="96">
        <f>SUM(每日用量!EJ56:EJ57)</f>
        <v>3238.4000000000524</v>
      </c>
      <c r="EI16" s="96">
        <f>SUM(每日用量!EK56:EK57)</f>
        <v>3130.7999999998574</v>
      </c>
      <c r="EJ16" s="96">
        <f>SUM(每日用量!EL56:EL57)</f>
        <v>3205.1000000001368</v>
      </c>
      <c r="EK16" s="96">
        <f>SUM(每日用量!EM56:EM57)</f>
        <v>3376.7000000000553</v>
      </c>
      <c r="EL16" s="96">
        <f>SUM(每日用量!EN56:EN57)</f>
        <v>3521.0999999998021</v>
      </c>
      <c r="EM16" s="96">
        <f>SUM(每日用量!EO56:EO57)</f>
        <v>3301.2000000001426</v>
      </c>
      <c r="EN16" s="96">
        <f>SUM(每日用量!EP56:EP57)</f>
        <v>3229.7000000000553</v>
      </c>
      <c r="EO16" s="96">
        <f>SUM(每日用量!EQ56:EQ57)</f>
        <v>2655.1999999998952</v>
      </c>
      <c r="EP16" s="96">
        <f>SUM(每日用量!ER56:ER57)</f>
        <v>662.80000000000291</v>
      </c>
      <c r="EQ16" s="96">
        <f>SUM(每日用量!ES56:ES57)</f>
        <v>3411.4999999999563</v>
      </c>
      <c r="ER16" s="96">
        <f>SUM(每日用量!ET56:ET57)</f>
        <v>3506.4000000001397</v>
      </c>
      <c r="ES16" s="96">
        <f>SUM(每日用量!EU56:EU57)</f>
        <v>3577.7999999999593</v>
      </c>
      <c r="ET16" s="96">
        <f>SUM(每日用量!EV56:EV57)</f>
        <v>3716.2000000000407</v>
      </c>
      <c r="EU16" s="96">
        <f>SUM(每日用量!EW56:EW57)</f>
        <v>3799.1000000000058</v>
      </c>
      <c r="EV16" s="96">
        <f>SUM(每日用量!EX56:EX57)</f>
        <v>3974.7999999998137</v>
      </c>
      <c r="EW16" s="96">
        <f>SUM(每日用量!EY56:EY57)</f>
        <v>3469.7999999999884</v>
      </c>
      <c r="EX16" s="96">
        <f>SUM(每日用量!EZ56:EZ57)</f>
        <v>4174.9000000000087</v>
      </c>
      <c r="EY16" s="96">
        <f>SUM(每日用量!FA56:FA57)</f>
        <v>4013.3000000000029</v>
      </c>
      <c r="EZ16" s="96">
        <f>SUM(每日用量!FB56:FB57)</f>
        <v>4080.2999999999884</v>
      </c>
      <c r="FA16" s="96">
        <f>SUM(每日用量!FC56:FC57)</f>
        <v>4099.5000000001892</v>
      </c>
      <c r="FB16" s="96">
        <f>SUM(每日用量!FD56:FD57)</f>
        <v>4030.4999999999563</v>
      </c>
      <c r="FC16" s="96">
        <f>SUM(每日用量!FE56:FE57)</f>
        <v>4095.4999999999563</v>
      </c>
      <c r="FD16" s="96">
        <f>SUM(每日用量!FF56:FF57)</f>
        <v>3826.2000000000844</v>
      </c>
      <c r="FE16" s="96">
        <f>SUM(每日用量!FG56:FG57)</f>
        <v>4032.6999999999098</v>
      </c>
      <c r="FF16" s="96">
        <f>SUM(每日用量!FH56:FH57)</f>
        <v>3550.4000000000524</v>
      </c>
      <c r="FG16" s="96">
        <f>SUM(每日用量!FI56:FI57)</f>
        <v>3627.7999999998574</v>
      </c>
      <c r="FH16" s="96">
        <f>SUM(每日用量!FJ56:FJ57)</f>
        <v>4143.3000000000029</v>
      </c>
      <c r="FI16" s="96">
        <f>SUM(每日用量!FK56:FK57)</f>
        <v>4015.4000000001397</v>
      </c>
      <c r="FJ16" s="96">
        <f>SUM(每日用量!FL56:FL57)</f>
        <v>3545.3999999998632</v>
      </c>
      <c r="FK16" s="96">
        <f>SUM(每日用量!FM56:FM57)</f>
        <v>2147.5000000001746</v>
      </c>
      <c r="FL16" s="96">
        <f>SUM(每日用量!FN56:FN57)</f>
        <v>3985.4999999999127</v>
      </c>
      <c r="FM16" s="96">
        <f>SUM(每日用量!FO56:FO57)</f>
        <v>3639.8000000000902</v>
      </c>
      <c r="FN16" s="96">
        <f>SUM(每日用量!FP56:FP57)</f>
        <v>3632.8000000000029</v>
      </c>
      <c r="FO16" s="96">
        <f>SUM(每日用量!FQ56:FQ57)</f>
        <v>3894.7999999998574</v>
      </c>
      <c r="FP16" s="96">
        <f>SUM(每日用量!FR56:FR57)</f>
        <v>3771.6000000000058</v>
      </c>
      <c r="FQ16" s="96">
        <f>SUM(每日用量!FS56:FS57)</f>
        <v>3744.8000000000466</v>
      </c>
      <c r="FR16" s="96">
        <f>SUM(每日用量!FT56:FT57)</f>
        <v>2489.6000000000495</v>
      </c>
      <c r="FS16" s="96">
        <f>SUM(每日用量!FU56:FU57)</f>
        <v>3652.7000000000407</v>
      </c>
      <c r="FT16" s="96">
        <f>SUM(每日用量!FV56:FV57)</f>
        <v>3791.6999999998661</v>
      </c>
      <c r="FU16" s="96">
        <f>SUM(每日用量!FW56:FW57)</f>
        <v>3315.8000000000466</v>
      </c>
      <c r="FV16" s="96">
        <f>SUM(每日用量!FX56:FX57)</f>
        <v>3589.3999999999069</v>
      </c>
      <c r="FW16" s="96">
        <f>SUM(每日用量!FY56:FY57)</f>
        <v>3617.5999999999913</v>
      </c>
      <c r="FX16" s="96">
        <f>SUM(每日用量!FZ56:FZ57)</f>
        <v>3590.7000000001863</v>
      </c>
      <c r="FY16" s="96">
        <f>SUM(每日用量!GA56:GA57)</f>
        <v>2836.2999999999593</v>
      </c>
      <c r="FZ16" s="96">
        <f>SUM(每日用量!GB56:GB57)</f>
        <v>4157.5000000000437</v>
      </c>
      <c r="GA16" s="96">
        <f>SUM(每日用量!GC56:GC57)</f>
        <v>3981.1999999999534</v>
      </c>
      <c r="GB16" s="96">
        <f>SUM(每日用量!GD56:GD57)</f>
        <v>4009.7000000000407</v>
      </c>
      <c r="GC16" s="96">
        <f>SUM(每日用量!GE56:GE57)</f>
        <v>3872.3999999998632</v>
      </c>
      <c r="GD16" s="96">
        <f>SUM(每日用量!GF56:GF57)</f>
        <v>3756.8999999999505</v>
      </c>
      <c r="GE16" s="96">
        <f>SUM(每日用量!GG56:GG57)</f>
        <v>3695.3000000000466</v>
      </c>
      <c r="GF16" s="96">
        <f>SUM(每日用量!GH56:GH57)</f>
        <v>2707.6000000000058</v>
      </c>
      <c r="GG16" s="96">
        <f>SUM(每日用量!GI56:GI57)</f>
        <v>3782.9000000001397</v>
      </c>
      <c r="GH16" s="96">
        <f>SUM(每日用量!GJ56:GJ57)</f>
        <v>3775.0999999999476</v>
      </c>
      <c r="GI16" s="96">
        <f>SUM(每日用量!GK56:GK57)</f>
        <v>3608.7999999999593</v>
      </c>
      <c r="GJ16" s="96">
        <f>SUM(每日用量!GL56:GL57)</f>
        <v>3718.0999999999476</v>
      </c>
      <c r="GK16" s="96">
        <f>SUM(每日用量!GM56:GM57)</f>
        <v>3708.0000000001455</v>
      </c>
      <c r="GL16" s="96">
        <f>SUM(每日用量!GN56:GN57)</f>
        <v>3825.299999999901</v>
      </c>
      <c r="GM16" s="96">
        <f>SUM(每日用量!GO56:GO57)</f>
        <v>2748.2999999999593</v>
      </c>
      <c r="GN16" s="96">
        <f>SUM(每日用量!GP56:GP57)</f>
        <v>3798.8000000000466</v>
      </c>
      <c r="GO16" s="96">
        <f>SUM(每日用量!GQ56:GQ57)</f>
        <v>3760.5999999999476</v>
      </c>
      <c r="GP16" s="96">
        <f>SUM(每日用量!GR56:GR57)</f>
        <v>3738.3999999999651</v>
      </c>
      <c r="GQ16" s="96">
        <f>SUM(每日用量!GS56:GS57)</f>
        <v>3604.9000000000378</v>
      </c>
      <c r="GR16" s="96">
        <f>SUM(每日用量!GT56:GT57)</f>
        <v>3454.900000000096</v>
      </c>
      <c r="GS16" s="96">
        <f>SUM(每日用量!GU56:GU57)</f>
        <v>3023.1999999999971</v>
      </c>
      <c r="GT16" s="96">
        <f>SUM(每日用量!GV56:GV57)</f>
        <v>2264.1000000000495</v>
      </c>
      <c r="GU16" s="96">
        <f>SUM(每日用量!GW56:GW57)</f>
        <v>3415.9999999998545</v>
      </c>
      <c r="GV16" s="96">
        <f>SUM(每日用量!GX56:GX57)</f>
        <v>1348.4000000000524</v>
      </c>
      <c r="GW16" s="96">
        <f>SUM(每日用量!GY56:GY57)</f>
        <v>3498.8999999999505</v>
      </c>
      <c r="GX16" s="96">
        <f>SUM(每日用量!GZ56:GZ57)</f>
        <v>3734.1000000000058</v>
      </c>
      <c r="GY16" s="96">
        <f>SUM(每日用量!HA56:HA57)</f>
        <v>3516.4000000001397</v>
      </c>
      <c r="GZ16" s="96">
        <f>SUM(每日用量!HB56:HB57)</f>
        <v>3269.6999999999971</v>
      </c>
      <c r="HA16" s="96">
        <f>SUM(每日用量!HC56:HC57)</f>
        <v>2441.299999999901</v>
      </c>
      <c r="HB16" s="96">
        <f>SUM(每日用量!HD56:HD57)</f>
        <v>2996.7999999999156</v>
      </c>
      <c r="HC16" s="96">
        <f>SUM(每日用量!HE56:HE57)</f>
        <v>3046.9000000001397</v>
      </c>
      <c r="HD16" s="96">
        <f>SUM(每日用量!HF56:HF57)</f>
        <v>3304.9000000000378</v>
      </c>
      <c r="HE16" s="96">
        <f>SUM(每日用量!HG56:HG57)</f>
        <v>3373.6999999998661</v>
      </c>
      <c r="HF16" s="96">
        <f>SUM(每日用量!HH56:HH57)</f>
        <v>3288.5000000001455</v>
      </c>
      <c r="HG16" s="96">
        <f>SUM(每日用量!HI56:HI57)</f>
        <v>2777</v>
      </c>
      <c r="HH16" s="96">
        <f>SUM(每日用量!HJ56:HJ57)</f>
        <v>1549.6999999998079</v>
      </c>
      <c r="HI16" s="96">
        <f>SUM(每日用量!HK56:HK57)</f>
        <v>3047.8000000000029</v>
      </c>
      <c r="HJ16" s="96">
        <f>SUM(每日用量!HL56:HL57)</f>
        <v>2923.5000000002765</v>
      </c>
      <c r="HK16" s="96">
        <f>SUM(每日用量!HM56:HM57)</f>
        <v>3295.8999999996304</v>
      </c>
      <c r="HL16" s="96">
        <f>SUM(每日用量!HN56:HN57)</f>
        <v>3363.900000000096</v>
      </c>
      <c r="HM16" s="96">
        <f>SUM(每日用量!HO56:HO57)</f>
        <v>3461.2000000000844</v>
      </c>
      <c r="HN16" s="96">
        <f>SUM(每日用量!HP56:HP57)</f>
        <v>3324</v>
      </c>
      <c r="HO16" s="96">
        <f>SUM(每日用量!HQ56:HQ57)</f>
        <v>1911.900000000096</v>
      </c>
      <c r="HP16" s="96">
        <f>SUM(每日用量!HR56:HR57)</f>
        <v>3221.6999999997206</v>
      </c>
      <c r="HQ16" s="96">
        <f>SUM(每日用量!HS56:HS57)</f>
        <v>3304.8000000002794</v>
      </c>
      <c r="HR16" s="96">
        <f>SUM(每日用量!HT56:HT57)</f>
        <v>3283.8999999997177</v>
      </c>
      <c r="HS16" s="96">
        <f>SUM(每日用量!HU56:HU57)</f>
        <v>3168.6999999999971</v>
      </c>
      <c r="HT16" s="96">
        <f>SUM(每日用量!HV56:HV57)</f>
        <v>3343.9000000003725</v>
      </c>
      <c r="HU16" s="96">
        <f>SUM(每日用量!HW56:HW57)</f>
        <v>3159.1000000000058</v>
      </c>
      <c r="HV16" s="96">
        <f>SUM(每日用量!HX56:HX57)</f>
        <v>2873.1999999997206</v>
      </c>
      <c r="HW16" s="96">
        <f>SUM(每日用量!HY56:HY57)</f>
        <v>3616.2000000002736</v>
      </c>
      <c r="HX16" s="96">
        <f>SUM(每日用量!HZ56:HZ57)</f>
        <v>3627.5999999997293</v>
      </c>
      <c r="HY16" s="96">
        <f>SUM(每日用量!IA56:IA57)</f>
        <v>3730.8000000002794</v>
      </c>
      <c r="HZ16" s="96">
        <f>SUM(每日用量!IB56:IB57)</f>
        <v>3781.6999999999098</v>
      </c>
      <c r="IA16" s="96">
        <f>SUM(每日用量!IC56:IC57)</f>
        <v>3942.5000000000873</v>
      </c>
      <c r="IB16" s="96">
        <f>SUM(每日用量!ID56:ID57)</f>
        <v>4073</v>
      </c>
      <c r="IC16" s="96">
        <f>SUM(每日用量!IE56:IE57)</f>
        <v>2188.9999999999127</v>
      </c>
      <c r="ID16" s="96">
        <f>SUM(每日用量!IF56:IF57)</f>
        <v>3999.2000000000844</v>
      </c>
      <c r="IE16" s="96">
        <f>SUM(每日用量!IG56:IG57)</f>
        <v>3979.1999999998225</v>
      </c>
      <c r="IF16" s="96">
        <f>SUM(每日用量!IH56:IH57)</f>
        <v>3907.1000000000931</v>
      </c>
      <c r="IG16" s="96">
        <f>SUM(每日用量!II56:II57)</f>
        <v>4013.2999999998137</v>
      </c>
      <c r="IH16" s="96">
        <f>SUM(每日用量!IJ56:IJ57)</f>
        <v>3667.8999999999069</v>
      </c>
      <c r="II16" s="96">
        <f>SUM(每日用量!IK56:IK57)</f>
        <v>1519.7000000003609</v>
      </c>
      <c r="IJ16" s="96">
        <f>SUM(每日用量!IL56:IL57)</f>
        <v>471.09999999972933</v>
      </c>
      <c r="IK16" s="96">
        <f>SUM(每日用量!IM56:IM57)</f>
        <v>216.60000000009313</v>
      </c>
      <c r="IL16" s="96">
        <f>SUM(每日用量!IN56:IN57)</f>
        <v>863.40000000009604</v>
      </c>
      <c r="IM16" s="96">
        <f>SUM(每日用量!IO56:IO57)</f>
        <v>4061.9999999998108</v>
      </c>
      <c r="IN16" s="96">
        <f>SUM(每日用量!IP56:IP57)</f>
        <v>3729.8999999999942</v>
      </c>
      <c r="IO16" s="96">
        <f>SUM(每日用量!IQ56:IQ57)</f>
        <v>4362.8999999999069</v>
      </c>
      <c r="IP16" s="96">
        <f>SUM(每日用量!IR56:IR57)</f>
        <v>4502.6000000000058</v>
      </c>
      <c r="IQ16" s="96">
        <f>SUM(每日用量!IS56:IS57)</f>
        <v>2191.8000000000029</v>
      </c>
      <c r="IR16" s="96">
        <f>SUM(每日用量!IT56:IT57)</f>
        <v>4765.1000000000931</v>
      </c>
      <c r="IS16" s="96">
        <f>SUM(每日用量!IU56:IU57)</f>
        <v>4750.5000000001746</v>
      </c>
      <c r="IT16" s="96">
        <f>SUM(每日用量!IV56:IV57)</f>
        <v>4741.0999999997293</v>
      </c>
      <c r="IU16" s="96">
        <f>SUM(每日用量!IW56:IW57)</f>
        <v>4601.6000000000931</v>
      </c>
      <c r="IV16" s="96">
        <f>SUM(每日用量!IX56:IX57)</f>
        <v>4349.5999999999913</v>
      </c>
      <c r="IW16" s="96">
        <f>SUM(每日用量!IY56:IY57)</f>
        <v>4582.0999999999185</v>
      </c>
      <c r="IX16" s="96">
        <f>SUM(每日用量!IZ56:IZ57)</f>
        <v>2839.4000000000815</v>
      </c>
      <c r="IY16" s="96">
        <f>SUM(每日用量!JA56:JA57)</f>
        <v>4458.8000000001921</v>
      </c>
      <c r="IZ16" s="96">
        <f>SUM(每日用量!JB56:JB57)</f>
        <v>4324.700000000099</v>
      </c>
      <c r="JA16" s="96">
        <f>SUM(每日用量!JC56:JC57)</f>
        <v>4536.899999999805</v>
      </c>
      <c r="JB16" s="96">
        <f>SUM(每日用量!JD56:JD57)</f>
        <v>4450.2000000001863</v>
      </c>
      <c r="JC16" s="96">
        <f>SUM(每日用量!JE56:JE57)</f>
        <v>4535.5999999998166</v>
      </c>
      <c r="JD16" s="96">
        <f>SUM(每日用量!JF56:JF57)</f>
        <v>4483.9000000001834</v>
      </c>
      <c r="JE16" s="96">
        <f>SUM(每日用量!JG56:JG57)</f>
        <v>2046.1000000000058</v>
      </c>
      <c r="JF16" s="96">
        <f>SUM(每日用量!JH56:JH57)</f>
        <v>4630.3000000000029</v>
      </c>
      <c r="JG16" s="96">
        <f>SUM(每日用量!JI56:JI57)</f>
        <v>4648.9999999998108</v>
      </c>
      <c r="JH16" s="96">
        <f>SUM(每日用量!JJ56:JJ57)</f>
        <v>4647.4000000001834</v>
      </c>
      <c r="JI16" s="96">
        <f>SUM(每日用量!JK56:JK57)</f>
        <v>4677.0999999997148</v>
      </c>
      <c r="JJ16" s="96">
        <f>SUM(每日用量!JL56:JL57)</f>
        <v>4669.7999999999156</v>
      </c>
      <c r="JK16" s="96">
        <f>SUM(每日用量!JM56:JM57)</f>
        <v>4531.3000000000029</v>
      </c>
      <c r="JL16" s="96">
        <f>SUM(每日用量!JN56:JN57)</f>
        <v>2060.6000000001804</v>
      </c>
      <c r="JM16" s="96">
        <f>SUM(每日用量!JO56:JO57)</f>
        <v>4475.5000000001892</v>
      </c>
      <c r="JN16" s="96">
        <f>SUM(每日用量!JP56:JP57)</f>
        <v>4658.8999999999069</v>
      </c>
      <c r="JO16" s="96">
        <f>SUM(每日用量!JQ56:JQ57)</f>
        <v>4720.099999999904</v>
      </c>
      <c r="JP16" s="96">
        <f>SUM(每日用量!JR56:JR57)</f>
        <v>4647.4999999998108</v>
      </c>
      <c r="JQ16" s="96">
        <f>SUM(每日用量!JS56:JS57)</f>
        <v>4351.6999999999971</v>
      </c>
      <c r="JR16" s="96">
        <f>SUM(每日用量!JT56:JT57)</f>
        <v>4450.2000000000116</v>
      </c>
      <c r="JS16" s="96">
        <f>SUM(每日用量!JU56:JU57)</f>
        <v>2033.2999999999884</v>
      </c>
      <c r="JT16" s="96">
        <f>SUM(每日用量!JV56:JV57)</f>
        <v>4833.200000000099</v>
      </c>
      <c r="JU16" s="96">
        <f>SUM(每日用量!JW56:JW57)</f>
        <v>4787.799999999901</v>
      </c>
      <c r="JV16" s="96">
        <f>SUM(每日用量!JX56:JX57)</f>
        <v>4829.8000000001921</v>
      </c>
      <c r="JW16" s="96">
        <f>SUM(每日用量!JY56:JY57)</f>
        <v>4814.9999999998108</v>
      </c>
      <c r="JX16" s="96">
        <f>SUM(每日用量!JZ56:JZ57)</f>
        <v>4757.100000000195</v>
      </c>
      <c r="JY16" s="96">
        <f>SUM(每日用量!KA56:KA57)</f>
        <v>4719.3000000001775</v>
      </c>
      <c r="JZ16" s="96">
        <f>SUM(每日用量!KB56:KB57)</f>
        <v>2027.8999999996304</v>
      </c>
      <c r="KA16" s="96">
        <f>SUM(每日用量!KC56:KC57)</f>
        <v>4941.9000000003725</v>
      </c>
      <c r="KB16" s="96">
        <f>SUM(每日用量!KD56:KD57)</f>
        <v>4652.9999999996217</v>
      </c>
      <c r="KC16" s="96">
        <f>SUM(每日用量!KE56:KE57)</f>
        <v>4335.5000000001892</v>
      </c>
      <c r="KD16" s="96">
        <f>SUM(每日用量!KF56:KF57)</f>
        <v>4817.100000000195</v>
      </c>
      <c r="KE16" s="96">
        <f>SUM(每日用量!KG56:KG57)</f>
        <v>4885.8999999999942</v>
      </c>
      <c r="KF16" s="96">
        <f>SUM(每日用量!KH56:KH57)</f>
        <v>4466.9999999997235</v>
      </c>
      <c r="KG16" s="96">
        <f>SUM(每日用量!KI56:KI57)</f>
        <v>2096.8000000000902</v>
      </c>
      <c r="KH16" s="96">
        <f>SUM(每日用量!KJ56:KJ57)</f>
        <v>4543.8000000001921</v>
      </c>
      <c r="KI16" s="96">
        <f>SUM(每日用量!KK56:KK57)</f>
        <v>4641.6999999999971</v>
      </c>
      <c r="KJ16" s="96">
        <f>SUM(每日用量!KL56:KL57)</f>
        <v>4587.8999999997177</v>
      </c>
      <c r="KK16" s="96">
        <f>SUM(每日用量!KM56:KM57)</f>
        <v>3921.6000000000058</v>
      </c>
      <c r="KL16" s="96">
        <f>SUM(每日用量!KN56:KN57)</f>
        <v>4035.5000000002619</v>
      </c>
      <c r="KM16" s="96">
        <f>SUM(每日用量!KO56:KO57)</f>
        <v>3969.9999999999127</v>
      </c>
      <c r="KN16" s="96">
        <f>SUM(每日用量!KP56:KP57)</f>
        <v>1995.6999999997206</v>
      </c>
      <c r="KO16" s="96">
        <f>SUM(每日用量!KQ56:KQ57)</f>
        <v>4518.0000000000873</v>
      </c>
      <c r="KP16" s="96">
        <f>SUM(每日用量!KR56:KR57)</f>
        <v>4553.1000000002969</v>
      </c>
      <c r="KQ16" s="96">
        <f>SUM(每日用量!KS56:KS57)</f>
        <v>4403.0999999996275</v>
      </c>
      <c r="KR16" s="96">
        <f>SUM(每日用量!KT56:KT57)</f>
        <v>4840.200000000099</v>
      </c>
      <c r="KS16" s="96">
        <f>SUM(每日用量!KU56:KU57)</f>
        <v>4529.6000000001804</v>
      </c>
      <c r="KT16" s="96">
        <f>SUM(每日用量!KV56:KV57)</f>
        <v>4577.7999999998137</v>
      </c>
      <c r="KU16" s="96">
        <f>SUM(每日用量!KW56:KW57)</f>
        <v>2154.6999999999825</v>
      </c>
      <c r="KV16" s="96">
        <f>SUM(每日用量!KX56:KX57)</f>
        <v>4669.5000000001164</v>
      </c>
      <c r="KW16" s="96">
        <f>SUM(每日用量!KY56:KY57)</f>
        <v>4692.3999999999069</v>
      </c>
      <c r="KX16" s="96">
        <f>SUM(每日用量!KZ56:KZ57)</f>
        <v>4597.5999999999767</v>
      </c>
      <c r="KY16" s="96">
        <f>SUM(每日用量!LA56:LA57)</f>
        <v>4595.6000000000931</v>
      </c>
      <c r="KZ16" s="96">
        <f>SUM(每日用量!LB56:LB57)</f>
        <v>4888.2999999999302</v>
      </c>
      <c r="LA16" s="96">
        <f>SUM(每日用量!LC56:LC57)</f>
        <v>3720.0999999999767</v>
      </c>
      <c r="LB16" s="96">
        <f>SUM(每日用量!LD56:LD57)</f>
        <v>511.30000000001746</v>
      </c>
      <c r="LC16" s="96">
        <f>SUM(每日用量!LE56:LE57)</f>
        <v>4469.8000000001921</v>
      </c>
      <c r="LD16" s="96">
        <f>SUM(每日用量!LF56:LF57)</f>
        <v>4101.8000000000757</v>
      </c>
      <c r="LE16" s="96">
        <f>SUM(每日用量!LG56:LG57)</f>
        <v>4256.3999999997322</v>
      </c>
      <c r="LF16" s="96">
        <f>SUM(每日用量!LH56:LH57)</f>
        <v>4300.8000000002794</v>
      </c>
      <c r="LG16" s="96">
        <f>SUM(每日用量!LI56:LI57)</f>
        <v>4301.4999999996217</v>
      </c>
      <c r="LH16" s="96">
        <f>SUM(每日用量!LJ56:LJ57)</f>
        <v>3917.3000000001921</v>
      </c>
      <c r="LI16" s="96">
        <f>SUM(每日用量!LK56:LK57)</f>
        <v>1897.6000000000931</v>
      </c>
      <c r="LJ16" s="96">
        <f>SUM(每日用量!LL56:LL57)</f>
        <v>4354.1999999999825</v>
      </c>
      <c r="LK16" s="96">
        <f>SUM(每日用量!LM56:LM57)</f>
        <v>4345.5999999999185</v>
      </c>
      <c r="LL16" s="96">
        <f>SUM(每日用量!LN56:LN57)</f>
        <v>4442.6999999998952</v>
      </c>
      <c r="LM16" s="96">
        <f>SUM(每日用量!LO56:LO57)</f>
        <v>4237.2000000000116</v>
      </c>
      <c r="LN16" s="96">
        <f>SUM(每日用量!LP56:LP57)</f>
        <v>4318.1000000002678</v>
      </c>
      <c r="LO16" s="96">
        <f>SUM(每日用量!LQ56:LQ57)</f>
        <v>4261.2999999996391</v>
      </c>
      <c r="LP16" s="96">
        <f>SUM(每日用量!LR56:LR57)</f>
        <v>2557.3000000001048</v>
      </c>
      <c r="LQ16" s="96">
        <f>SUM(每日用量!LS56:LS57)</f>
        <v>4212.4000000002561</v>
      </c>
      <c r="LR16" s="96">
        <f>SUM(每日用量!LT56:LT57)</f>
        <v>4193.1999999997206</v>
      </c>
      <c r="LS16" s="96">
        <f>SUM(每日用量!LU56:LU57)</f>
        <v>4077.4000000002852</v>
      </c>
      <c r="LT16" s="96">
        <f>SUM(每日用量!LV56:LV57)</f>
        <v>4079.0999999998312</v>
      </c>
      <c r="LU16" s="96">
        <f>SUM(每日用量!LW56:LW57)</f>
        <v>4162.8999999997905</v>
      </c>
      <c r="LV16" s="96">
        <f>SUM(每日用量!LX56:LX57)</f>
        <v>4062.0000000001164</v>
      </c>
      <c r="LW16" s="96">
        <f>SUM(每日用量!LY56:LY57)</f>
        <v>1898.8999999999942</v>
      </c>
      <c r="LX16" s="96">
        <f>SUM(每日用量!LZ56:LZ57)</f>
        <v>4034.6000000002678</v>
      </c>
      <c r="LY16" s="96">
        <f>SUM(每日用量!MA56:MA57)</f>
        <v>4040.6000000000058</v>
      </c>
      <c r="LZ16" s="96">
        <f>SUM(每日用量!MB56:MB57)</f>
        <v>4181.8999999996158</v>
      </c>
      <c r="MA16" s="96">
        <f>SUM(每日用量!MC56:MC57)</f>
        <v>4177.3000000001921</v>
      </c>
      <c r="MB16" s="96">
        <f>SUM(每日用量!MD56:MD57)</f>
        <v>4164.8999999999069</v>
      </c>
      <c r="MC16" s="96">
        <f>SUM(每日用量!ME56:ME57)</f>
        <v>3982.9000000002852</v>
      </c>
      <c r="MD16" s="96">
        <f>SUM(每日用量!MF56:MF57)</f>
        <v>1906.7000000000116</v>
      </c>
      <c r="ME16" s="96">
        <f>SUM(每日用量!MG56:MG57)</f>
        <v>4108.1999999997206</v>
      </c>
      <c r="MF16" s="96">
        <f>SUM(每日用量!MH56:MH57)</f>
        <v>3837.0000000002619</v>
      </c>
      <c r="MG16" s="96">
        <f>SUM(每日用量!MI56:MI57)</f>
        <v>3666.299999999901</v>
      </c>
      <c r="MH16" s="96">
        <f>SUM(每日用量!MJ56:MJ57)</f>
        <v>3871.3999999997322</v>
      </c>
      <c r="MI16" s="96">
        <f>SUM(每日用量!MK56:MK57)</f>
        <v>3877.9000000001979</v>
      </c>
      <c r="MJ16" s="96">
        <f>SUM(每日用量!ML56:ML57)</f>
        <v>3443.4999999997963</v>
      </c>
      <c r="MK16" s="96">
        <f>SUM(每日用量!MM56:MM57)</f>
        <v>1911.500000000291</v>
      </c>
      <c r="ML16" s="96">
        <f>SUM(每日用量!MN56:MN57)</f>
        <v>3642.3999999997031</v>
      </c>
      <c r="MM16" s="96">
        <f>SUM(每日用量!MO56:MO57)</f>
        <v>3630.9000000000233</v>
      </c>
      <c r="MN16" s="96">
        <f>SUM(每日用量!MP56:MP57)</f>
        <v>3722.0000000003492</v>
      </c>
      <c r="MO16" s="96">
        <f>SUM(每日用量!MQ56:MQ57)</f>
        <v>3740.2999999999302</v>
      </c>
      <c r="MP16" s="96">
        <f>SUM(每日用量!MR56:MR57)</f>
        <v>3808.7999999998137</v>
      </c>
      <c r="MQ16" s="96">
        <f>SUM(每日用量!MS56:MS57)</f>
        <v>3354.4000000001688</v>
      </c>
      <c r="MR16" s="96">
        <f>SUM(每日用量!MT56:MT57)</f>
        <v>1825.0999999999185</v>
      </c>
      <c r="MS16" s="96">
        <f>SUM(每日用量!MU56:MU57)</f>
        <v>3700.3999999999942</v>
      </c>
      <c r="MT16" s="96">
        <f>SUM(每日用量!MV56:MV57)</f>
        <v>3512.3000000001921</v>
      </c>
      <c r="MU16" s="96">
        <f>SUM(每日用量!MW56:MW57)</f>
        <v>3548.3999999998196</v>
      </c>
      <c r="MV16" s="96">
        <f>SUM(每日用量!MX56:MX57)</f>
        <v>3355.799999999901</v>
      </c>
      <c r="MW16" s="96">
        <f>SUM(每日用量!MY56:MY57)</f>
        <v>3191.0000000001746</v>
      </c>
      <c r="MX16" s="96">
        <f>SUM(每日用量!MZ56:MZ57)</f>
        <v>1961.5999999997148</v>
      </c>
      <c r="MY16" s="96">
        <f>SUM(每日用量!NA56:NA57)</f>
        <v>1000.7000000000116</v>
      </c>
      <c r="MZ16" s="96">
        <f>SUM(每日用量!NB56:NB57)</f>
        <v>1040.5</v>
      </c>
      <c r="NA16" s="96">
        <f>SUM(每日用量!NC56:NC57)</f>
        <v>840.39999999999418</v>
      </c>
      <c r="NB16" s="96">
        <f>SUM(每日用量!ND56:ND57)</f>
        <v>822.90000000019791</v>
      </c>
      <c r="NC16" s="96">
        <f>SUM(每日用量!NE56:NE57)</f>
        <v>869.59999999980209</v>
      </c>
      <c r="ND16" s="96">
        <f>SUM(每日用量!NF56:NF57)</f>
        <v>2781.70000000039</v>
      </c>
      <c r="NE16" s="96">
        <f>SUM(每日用量!NG56:NG57)</f>
        <v>2877.6999999997206</v>
      </c>
      <c r="NF16" s="96">
        <f>SUM(每日用量!NH56:NH57)</f>
        <v>1084.7000000001863</v>
      </c>
      <c r="NG16" s="96">
        <f>SUM(每日用量!NI56:NI57)</f>
        <v>2923.1999999998079</v>
      </c>
      <c r="NH16" s="96">
        <f>SUM(每日用量!NJ56:NJ57)</f>
        <v>2854.8999999999942</v>
      </c>
      <c r="NI16" s="96">
        <f>SUM(每日用量!NK56:NK57)</f>
        <v>2887.1000000001804</v>
      </c>
      <c r="NJ16" s="96">
        <f>SUM(每日用量!NL56:NL57)</f>
        <v>2814.8999999999942</v>
      </c>
      <c r="NK16" s="96">
        <f>SUM(每日用量!NM56:NM57)</f>
        <v>2640.1000000000931</v>
      </c>
      <c r="NL16" s="96">
        <f>SUM(每日用量!NN56:NN57)</f>
        <v>1600.1000000000058</v>
      </c>
      <c r="NM16" s="96">
        <f>SUM(每日用量!NO56:NO57)</f>
        <v>973.29999999963911</v>
      </c>
      <c r="NN16" s="96">
        <f>SUM(每日用量!NP56:NP57)</f>
        <v>2780.3000000001921</v>
      </c>
      <c r="NO16" s="96">
        <f>SUM(每日用量!NQ56:NQ57)</f>
        <v>2872.3999999997905</v>
      </c>
      <c r="NP16" s="96">
        <f>SUM(每日用量!NR56:NR57)</f>
        <v>2570.0000000002037</v>
      </c>
      <c r="NQ16" s="96">
        <f>SUM(每日用量!NS56:NS57)</f>
        <v>2475.6999999998952</v>
      </c>
      <c r="NR16" s="96">
        <f>SUM(每日用量!NT56:NT57)</f>
        <v>2545.7000000001863</v>
      </c>
      <c r="NS16" s="96">
        <f>SUM(每日用量!NU56:NU57)</f>
        <v>2334.9000000001106</v>
      </c>
      <c r="NT16" s="96">
        <f>SUM(每日用量!NV56:NV57)</f>
        <v>1008.499999999709</v>
      </c>
      <c r="NU16" s="96">
        <f>SUM(每日用量!NW56:NW57)</f>
        <v>2338.6000000001804</v>
      </c>
      <c r="NV16" s="96">
        <f>SUM(每日用量!NX56:NX57)</f>
        <v>2330.7000000000116</v>
      </c>
      <c r="NW16" s="96">
        <f>SUM(每日用量!NY56:NY57)</f>
        <v>2368.799999999901</v>
      </c>
      <c r="NX16" s="96">
        <f>SUM(每日用量!NZ56:NZ57)</f>
        <v>2593.6000000000058</v>
      </c>
      <c r="NY16" s="96">
        <f>SUM(每日用量!OA56:OA57)</f>
        <v>2017.1999999998079</v>
      </c>
      <c r="NZ16" s="96">
        <f>SUM(每日用量!OB56:OB57)</f>
        <v>1481.8000000003667</v>
      </c>
      <c r="OA16" s="96">
        <f>SUM(每日用量!OC56:OC57)</f>
        <v>897.19999999992433</v>
      </c>
      <c r="OB16" s="96">
        <f>SUM(每日用量!OD56:OD57)</f>
        <v>2335.5999999997148</v>
      </c>
      <c r="OC16" s="96">
        <f>SUM(每日用量!OE56:OE57)</f>
        <v>2331.8000000002794</v>
      </c>
      <c r="OD16" s="96">
        <f>SUM(每日用量!OF56:OF57)</f>
        <v>2361.0000000000873</v>
      </c>
      <c r="OE16" s="96">
        <f>SUM(每日用量!OG56:OG57)</f>
        <v>2423.2000000000116</v>
      </c>
      <c r="OF16" s="96">
        <f>SUM(每日用量!OH56:OH57)</f>
        <v>2385.1999999997206</v>
      </c>
      <c r="OG16" s="96">
        <f>SUM(每日用量!OI56:OI57)</f>
        <v>1503.7000000002736</v>
      </c>
      <c r="OH16" s="96">
        <f>SUM(每日用量!OJ56:OJ57)</f>
        <v>116.09999999962747</v>
      </c>
      <c r="OI16" s="96">
        <f>SUM(每日用量!OK56:OK57)</f>
        <v>1647.9000000003725</v>
      </c>
      <c r="OJ16" s="96">
        <f>SUM(每日用量!OL56:OL57)</f>
        <v>1667.6999999997206</v>
      </c>
      <c r="OK16" s="96">
        <f>SUM(每日用量!OM56:OM57)</f>
        <v>1706.1999999999825</v>
      </c>
      <c r="OL16" s="96">
        <f>SUM(每日用量!ON56:ON57)</f>
        <v>1818.3000000002794</v>
      </c>
      <c r="OM16" s="96">
        <f>SUM(每日用量!OO56:OO57)</f>
        <v>1740.7999999999302</v>
      </c>
      <c r="ON16" s="96">
        <f>SUM(每日用量!OP56:OP57)</f>
        <v>1254.0999999998021</v>
      </c>
      <c r="OO16" s="96">
        <f>SUM(每日用量!OQ56:OQ57)</f>
        <v>838.30000000010477</v>
      </c>
      <c r="OP16" s="96">
        <f>SUM(每日用量!OR56:OR57)</f>
        <v>1853.8999999999942</v>
      </c>
      <c r="OQ16" s="96">
        <f>SUM(每日用量!OS56:OS57)</f>
        <v>1914.9999999999127</v>
      </c>
      <c r="OR16" s="96">
        <f>SUM(每日用量!OT56:OT57)</f>
        <v>1987.7999999999884</v>
      </c>
      <c r="OS16" s="96">
        <f>SUM(每日用量!OU56:OU57)</f>
        <v>1610.6000000001804</v>
      </c>
      <c r="OT16" s="96">
        <f>SUM(每日用量!OV56:OV57)</f>
        <v>1204.3999999999942</v>
      </c>
      <c r="OU16" s="96">
        <f>SUM(每日用量!OW56:OW57)</f>
        <v>301.89999999990687</v>
      </c>
      <c r="OV16" s="96">
        <f>SUM(每日用量!OX56:OX57)</f>
        <v>34.899999999819556</v>
      </c>
      <c r="OW16" s="96">
        <f>SUM(每日用量!OY56:OY57)</f>
        <v>35.400000000285218</v>
      </c>
      <c r="OX16" s="96">
        <f>SUM(每日用量!OZ56:OZ57)</f>
        <v>34.199999999720603</v>
      </c>
      <c r="OY16" s="96">
        <f>SUM(每日用量!PA56:PA57)</f>
        <v>30.400000000372529</v>
      </c>
      <c r="OZ16" s="96">
        <f>SUM(每日用量!PB56:PB57)</f>
        <v>32.699999999807915</v>
      </c>
      <c r="PA16" s="96">
        <f>SUM(每日用量!PC56:PC57)</f>
        <v>31.899999999994179</v>
      </c>
      <c r="PB16" s="96">
        <f>SUM(每日用量!PD56:PD57)</f>
        <v>34.200000000186265</v>
      </c>
      <c r="PC16" s="96">
        <f>SUM(每日用量!PE56:PE57)</f>
        <v>141.79999999963911</v>
      </c>
      <c r="PD16" s="96">
        <f>SUM(每日用量!PF56:PF57)</f>
        <v>1554.5000000000873</v>
      </c>
      <c r="PE16" s="96">
        <f>SUM(每日用量!PG56:PG57)</f>
        <v>1526.799999999901</v>
      </c>
      <c r="PF16" s="96">
        <f>SUM(每日用量!PH56:PH57)</f>
        <v>1617.8000000002794</v>
      </c>
      <c r="PG16" s="96">
        <f>SUM(每日用量!PI56:PI57)</f>
        <v>1584.3999999999069</v>
      </c>
      <c r="PH16" s="96">
        <f>SUM(每日用量!PJ56:PJ57)</f>
        <v>1559.1000000000058</v>
      </c>
      <c r="PI16" s="96">
        <f>SUM(每日用量!PK56:PK57)</f>
        <v>1573.5999999998312</v>
      </c>
      <c r="PJ16" s="96">
        <f>SUM(每日用量!PL56:PL57)</f>
        <v>696.60000000018044</v>
      </c>
      <c r="PK16" s="96">
        <f>SUM(每日用量!PM56:PM57)</f>
        <v>1132.3000000001921</v>
      </c>
      <c r="PL16" s="96">
        <f>SUM(每日用量!PN56:PN57)</f>
        <v>1035.2999999996973</v>
      </c>
      <c r="PM16" s="96">
        <f>SUM(每日用量!PO56:PO57)</f>
        <v>1076.6999999999243</v>
      </c>
      <c r="PN16" s="96">
        <f>SUM(每日用量!PP56:PP57)</f>
        <v>1053.8000000003667</v>
      </c>
      <c r="PO16" s="96">
        <f>SUM(每日用量!PQ56:PQ57)</f>
        <v>1152.4999999999127</v>
      </c>
      <c r="PP16" s="96">
        <f>SUM(每日用量!PR56:PR57)</f>
        <v>1008.1999999998952</v>
      </c>
      <c r="PQ16" s="96">
        <f>SUM(每日用量!PS56:PS57)</f>
        <v>1007.7000000001863</v>
      </c>
      <c r="PR16" s="96">
        <f>SUM(每日用量!PT56:PT57)</f>
        <v>1478.2000000000116</v>
      </c>
      <c r="PS16" s="96">
        <f>SUM(每日用量!PU56:PU57)</f>
        <v>1548.6999999997206</v>
      </c>
      <c r="PT16" s="96">
        <f>SUM(每日用量!PV56:PV57)</f>
        <v>1557.700000000099</v>
      </c>
      <c r="PU16" s="96">
        <f>SUM(每日用量!PW56:PW57)</f>
        <v>1508.300000000163</v>
      </c>
      <c r="PV16" s="96">
        <f>SUM(每日用量!PX56:PX57)</f>
        <v>1308.4999999997381</v>
      </c>
      <c r="PW16" s="96">
        <f>SUM(每日用量!PY56:PY57)</f>
        <v>1306.3000000002794</v>
      </c>
      <c r="PX16" s="96">
        <f>SUM(每日用量!PZ56:PZ57)</f>
        <v>1043.7999999999884</v>
      </c>
      <c r="PY16" s="96">
        <f>SUM(每日用量!QA56:QA57)</f>
        <v>1561.8999999999069</v>
      </c>
      <c r="PZ16" s="96">
        <f>SUM(每日用量!QB56:QB57)</f>
        <v>1413.6999999997206</v>
      </c>
      <c r="QA16" s="96">
        <f>SUM(每日用量!QC56:QC57)</f>
        <v>1480.3000000003667</v>
      </c>
      <c r="QB16" s="96">
        <f>SUM(每日用量!QD56:QD57)</f>
        <v>1663.9999999997381</v>
      </c>
      <c r="QC16" s="96">
        <f>SUM(每日用量!QE56:QE57)</f>
        <v>1518.9999999999127</v>
      </c>
      <c r="QD16" s="96">
        <f>SUM(每日用量!QF56:QF57)</f>
        <v>1070.6000000000931</v>
      </c>
      <c r="QE16" s="96">
        <f>SUM(每日用量!QG56:QG57)</f>
        <v>1062.800000000163</v>
      </c>
      <c r="QF16" s="96">
        <f>SUM(每日用量!QH56:QH57)</f>
        <v>1404.3999999997322</v>
      </c>
      <c r="QG16" s="96">
        <f>SUM(每日用量!QI56:QI57)</f>
        <v>1443.1000000003842</v>
      </c>
      <c r="QH16" s="96">
        <f>SUM(每日用量!QJ56:QJ57)</f>
        <v>1402.3999999999069</v>
      </c>
      <c r="QI16" s="96">
        <f>SUM(每日用量!QK56:QK57)</f>
        <v>1400.2000000000698</v>
      </c>
      <c r="QJ16" s="96">
        <f>SUM(每日用量!QL56:QL57)</f>
        <v>1425.5999999996275</v>
      </c>
      <c r="QK16" s="96">
        <f>SUM(每日用量!QM56:QM57)</f>
        <v>1680.0000000003783</v>
      </c>
      <c r="QL16" s="96">
        <f>SUM(每日用量!QN56:QN57)</f>
        <v>1216.799999999901</v>
      </c>
      <c r="QM16" s="96">
        <f>SUM(每日用量!QO56:QO57)</f>
        <v>1745</v>
      </c>
      <c r="QN16" s="96">
        <f>SUM(每日用量!QP56:QP57)</f>
        <v>1778.7999999998137</v>
      </c>
      <c r="QO16" s="96">
        <f>SUM(每日用量!QQ56:QQ57)</f>
        <v>1819.7000000001863</v>
      </c>
      <c r="QP16" s="96">
        <f>SUM(每日用量!QR56:QR57)</f>
        <v>1834.5000000001164</v>
      </c>
      <c r="QQ16" s="96">
        <f>SUM(每日用量!QS56:QS57)</f>
        <v>1822.4999999996217</v>
      </c>
      <c r="QR16" s="96">
        <f>SUM(每日用量!QT56:QT57)</f>
        <v>1402.200000000099</v>
      </c>
      <c r="QS16" s="96">
        <f>SUM(每日用量!QU56:QU57)</f>
        <v>1441.5999999998894</v>
      </c>
      <c r="QT16" s="96">
        <f>SUM(每日用量!QV56:QV57)</f>
        <v>1729.8000000000175</v>
      </c>
      <c r="QU16" s="96">
        <f>SUM(每日用量!QW56:QW57)</f>
        <v>1545.0999999999767</v>
      </c>
      <c r="QV16" s="96">
        <f>SUM(每日用量!QX56:QX57)</f>
        <v>1551.1000000002095</v>
      </c>
      <c r="QW16" s="96">
        <f>SUM(每日用量!QY56:QY57)</f>
        <v>1574.9999999998836</v>
      </c>
      <c r="QX16" s="96">
        <f>SUM(每日用量!QZ56:QZ57)</f>
        <v>1698.500000000291</v>
      </c>
      <c r="QY16" s="96">
        <f>SUM(每日用量!RA56:RA57)</f>
        <v>1922.0999999996275</v>
      </c>
      <c r="QZ16" s="96">
        <f>SUM(每日用量!RB56:RB57)</f>
        <v>1485.1000000001804</v>
      </c>
      <c r="RA16" s="96">
        <f>SUM(每日用量!RC56:RC57)</f>
        <v>1867.4999999999127</v>
      </c>
      <c r="RB16" s="96">
        <f>SUM(每日用量!RD56:RD57)</f>
        <v>1972.3000000001048</v>
      </c>
      <c r="RC16" s="96">
        <f>SUM(每日用量!RE56:RE57)</f>
        <v>2051</v>
      </c>
      <c r="RD16" s="96">
        <f>SUM(每日用量!RF56:RF57)</f>
        <v>2038.7000000001863</v>
      </c>
      <c r="RE16" s="96">
        <f>SUM(每日用量!RG56:RG57)</f>
        <v>2032</v>
      </c>
      <c r="RF16" s="96">
        <f>SUM(每日用量!RH56:RH57)</f>
        <v>1224.6999999998079</v>
      </c>
      <c r="RG16" s="96">
        <f>SUM(每日用量!RI56:RI57)</f>
        <v>1387.1000000000058</v>
      </c>
      <c r="RH16" s="96">
        <f>SUM(每日用量!RJ56:RJ57)</f>
        <v>1919.299999999901</v>
      </c>
      <c r="RI16" s="96">
        <f>SUM(每日用量!RK56:RK57)</f>
        <v>1920.0000000000873</v>
      </c>
      <c r="RJ16" s="96">
        <f>SUM(每日用量!RL56:RL57)</f>
        <v>2070.2000000000116</v>
      </c>
      <c r="RK16" s="96">
        <f>SUM(每日用量!RM56:RM57)</f>
        <v>2080.3000000000757</v>
      </c>
      <c r="RL16" s="96">
        <f>SUM(每日用量!RN56:RN57)</f>
        <v>2107.1000000000058</v>
      </c>
      <c r="RM16" s="96">
        <f>SUM(每日用量!RO56:RO57)</f>
        <v>1988.999999999709</v>
      </c>
      <c r="RN16" s="96">
        <f>SUM(每日用量!RP56:RP57)</f>
        <v>1216.0000000002037</v>
      </c>
      <c r="RO16" s="96">
        <f>SUM(每日用量!RQ56:RQ57)</f>
        <v>1314.3000000001921</v>
      </c>
      <c r="RP16" s="96">
        <f>SUM(每日用量!RR56:RR57)</f>
        <v>2213.4999999997963</v>
      </c>
      <c r="RQ16" s="96">
        <f>SUM(每日用量!RS56:RS57)</f>
        <v>1516.0999999999185</v>
      </c>
      <c r="RR16" s="96">
        <f>SUM(每日用量!RT56:RT57)</f>
        <v>248.79999999998836</v>
      </c>
      <c r="RS16" s="96">
        <f>SUM(每日用量!RU56:RU57)</f>
        <v>237.50000000020373</v>
      </c>
      <c r="RT16" s="96">
        <f>SUM(每日用量!RV56:RV57)</f>
        <v>760.79999999998836</v>
      </c>
      <c r="RU16" s="96">
        <f>SUM(每日用量!RW56:RW57)</f>
        <v>723.39999999981956</v>
      </c>
      <c r="RV16" s="96">
        <f>SUM(每日用量!RX56:RX57)</f>
        <v>2139.6000000000058</v>
      </c>
      <c r="RW16" s="96">
        <f>SUM(每日用量!RY56:RY57)</f>
        <v>2158.5999999999767</v>
      </c>
      <c r="RX16" s="96">
        <f>SUM(每日用量!RZ56:RZ57)</f>
        <v>2280.3000000001921</v>
      </c>
      <c r="RY16" s="96">
        <f>SUM(每日用量!SA56:SA57)</f>
        <v>2216.700000000099</v>
      </c>
      <c r="RZ16" s="96">
        <f>SUM(每日用量!SB56:SB57)</f>
        <v>2290.6999999997206</v>
      </c>
      <c r="SA16" s="96">
        <f>SUM(每日用量!SC56:SC57)</f>
        <v>2178.2000000002736</v>
      </c>
      <c r="SB16" s="96">
        <f>SUM(每日用量!SD56:SD57)</f>
        <v>1545.5</v>
      </c>
      <c r="SC16" s="96">
        <f>SUM(每日用量!SE56:SE57)</f>
        <v>2363.7000000000116</v>
      </c>
      <c r="SD16" s="96">
        <f>SUM(每日用量!SF56:SF57)</f>
        <v>2405.4999999996217</v>
      </c>
      <c r="SE16" s="96">
        <f>SUM(每日用量!SG56:SG57)</f>
        <v>2603.2999999999884</v>
      </c>
      <c r="SF16" s="96">
        <f>SUM(每日用量!SH56:SH57)</f>
        <v>2348.4000000001106</v>
      </c>
      <c r="SG16" s="96">
        <f>SUM(每日用量!SI56:SI57)</f>
        <v>2359.5</v>
      </c>
      <c r="SH16" s="96">
        <f>SUM(每日用量!SJ56:SJ57)</f>
        <v>1772.3000000001921</v>
      </c>
      <c r="SI16" s="96">
        <f>SUM(每日用量!SK56:SK57)</f>
        <v>1732.9999999997963</v>
      </c>
      <c r="SJ16" s="96">
        <f>SUM(每日用量!SL56:SL57)</f>
        <v>2546.8000000000175</v>
      </c>
      <c r="SK16" s="96">
        <f>SUM(每日用量!SM56:SM57)</f>
        <v>2513.1000000001804</v>
      </c>
      <c r="SL16" s="96">
        <f>SUM(每日用量!SN56:SN57)</f>
        <v>2385.0999999998021</v>
      </c>
      <c r="SM16" s="96">
        <f>SUM(每日用量!SO56:SO57)</f>
        <v>2632.3000000000175</v>
      </c>
      <c r="SN16" s="96">
        <f>SUM(每日用量!SP56:SP57)</f>
        <v>2770.7000000002736</v>
      </c>
      <c r="SO16" s="96">
        <f>SUM(每日用量!SQ56:SQ57)</f>
        <v>2301.3999999999069</v>
      </c>
      <c r="SP16" s="96">
        <f>SUM(每日用量!SR56:SR57)</f>
        <v>1511.499999999709</v>
      </c>
      <c r="SQ16" s="96">
        <f>SUM(每日用量!SS56:SS57)</f>
        <v>2665.9000000002852</v>
      </c>
      <c r="SR16" s="96">
        <f>SUM(每日用量!ST56:ST57)</f>
        <v>2798.6000000000931</v>
      </c>
      <c r="SS16" s="96">
        <f>SUM(每日用量!SU56:SU57)</f>
        <v>2999.6999999998952</v>
      </c>
      <c r="ST16" s="96">
        <f>SUM(每日用量!SV56:SV57)</f>
        <v>3040.7999999998137</v>
      </c>
      <c r="SU16" s="96">
        <f>SUM(每日用量!SW56:SW57)</f>
        <v>2944.9000000000233</v>
      </c>
      <c r="SV16" s="96">
        <f>SUM(每日用量!SX56:SX57)</f>
        <v>2050.2000000000698</v>
      </c>
      <c r="SW16" s="96">
        <f>SUM(每日用量!SY56:SY57)</f>
        <v>1935.9000000001106</v>
      </c>
      <c r="SX16" s="96">
        <f>SUM(每日用量!SZ56:SZ57)</f>
        <v>3065.3000000000757</v>
      </c>
      <c r="SY16" s="96">
        <f>SUM(每日用量!TA56:TA57)</f>
        <v>3090.4999999997381</v>
      </c>
      <c r="SZ16" s="96">
        <f>SUM(每日用量!TB56:TB57)</f>
        <v>3220.9000000000815</v>
      </c>
      <c r="TA16" s="96">
        <f>SUM(每日用量!TC56:TC57)</f>
        <v>3213.0000000002037</v>
      </c>
      <c r="TB16" s="96">
        <f>SUM(每日用量!TD56:TD57)</f>
        <v>3317.29999999961</v>
      </c>
      <c r="TC16" s="96">
        <f>SUM(每日用量!TE56:TE57)</f>
        <v>3255.6000000000058</v>
      </c>
      <c r="TD16" s="96">
        <f>SUM(每日用量!TF56:TF57)</f>
        <v>1913.8000000002794</v>
      </c>
      <c r="TE16" s="96">
        <f>SUM(每日用量!TG56:TG57)</f>
        <v>3146.5999999997148</v>
      </c>
      <c r="TF16" s="96">
        <f>SUM(每日用量!TH56:TH57)</f>
        <v>3303.2000000002736</v>
      </c>
      <c r="TG16" s="96">
        <f>SUM(每日用量!TI56:TI57)</f>
        <v>3378.8000000001048</v>
      </c>
      <c r="TH16" s="96">
        <f>SUM(每日用量!TJ56:TJ57)</f>
        <v>3328.1999999998079</v>
      </c>
      <c r="TI16" s="96">
        <f>SUM(每日用量!TK56:TK57)</f>
        <v>3348.0999999999185</v>
      </c>
      <c r="TJ16" s="96">
        <f>SUM(每日用量!TL56:TL57)</f>
        <v>2969.0000000000873</v>
      </c>
      <c r="TK16" s="96">
        <f>SUM(每日用量!TM56:TM57)</f>
        <v>2270.1999999998952</v>
      </c>
      <c r="TL16" s="96">
        <f>SUM(每日用量!TN56:TN57)</f>
        <v>3401.9000000000233</v>
      </c>
    </row>
    <row r="17" spans="1:532">
      <c r="A17" s="95" t="s">
        <v>479</v>
      </c>
      <c r="B17" s="96">
        <f>SUM(每日用量!D58:D62)</f>
        <v>216.5999999998603</v>
      </c>
      <c r="C17" s="96">
        <f>SUM(每日用量!E58:E62)</f>
        <v>2532.2000000001281</v>
      </c>
      <c r="D17" s="96">
        <f>SUM(每日用量!F58:F62)</f>
        <v>3056.199999999837</v>
      </c>
      <c r="E17" s="96">
        <f>SUM(每日用量!G58:G62)</f>
        <v>2868.5000000000582</v>
      </c>
      <c r="F17" s="96">
        <f>SUM(每日用量!H58:H62)</f>
        <v>2705.3999999999069</v>
      </c>
      <c r="G17" s="96">
        <f>SUM(每日用量!I58:I62)</f>
        <v>2518.8000000001048</v>
      </c>
      <c r="H17" s="96">
        <f>SUM(每日用量!J58:J62)</f>
        <v>2917.2000000000116</v>
      </c>
      <c r="I17" s="96">
        <f>SUM(每日用量!K58:K62)</f>
        <v>2949.5999999998021</v>
      </c>
      <c r="J17" s="96">
        <f>SUM(每日用量!L58:L62)</f>
        <v>3826.1000000001513</v>
      </c>
      <c r="K17" s="96">
        <f>SUM(每日用量!M58:M62)</f>
        <v>3574.3000000001048</v>
      </c>
      <c r="L17" s="96">
        <f>SUM(每日用量!N58:N62)</f>
        <v>2752.7999999998719</v>
      </c>
      <c r="M17" s="96">
        <f>SUM(每日用量!O58:O62)</f>
        <v>1977.2999999999884</v>
      </c>
      <c r="N17" s="96">
        <f>SUM(每日用量!P58:P62)</f>
        <v>2972.7000000001281</v>
      </c>
      <c r="O17" s="96">
        <f>SUM(每日用量!Q58:Q62)</f>
        <v>4008.699999999837</v>
      </c>
      <c r="P17" s="96">
        <f>SUM(每日用量!R58:R62)</f>
        <v>3954.1000000000349</v>
      </c>
      <c r="Q17" s="96">
        <f>SUM(每日用量!S58:S62)</f>
        <v>3298.2000000000698</v>
      </c>
      <c r="R17" s="96">
        <f>SUM(每日用量!T58:T62)</f>
        <v>2805.1000000000349</v>
      </c>
      <c r="S17" s="96">
        <f>SUM(每日用量!U58:U62)</f>
        <v>2443.7000000000698</v>
      </c>
      <c r="T17" s="96">
        <f>SUM(每日用量!V58:V62)</f>
        <v>2153.5</v>
      </c>
      <c r="U17" s="96">
        <f>SUM(每日用量!W58:W62)</f>
        <v>3416.7999999998719</v>
      </c>
      <c r="V17" s="96">
        <f>SUM(每日用量!X58:X62)</f>
        <v>3715.6000000000349</v>
      </c>
      <c r="W17" s="96">
        <f>SUM(每日用量!Y58:Y62)</f>
        <v>3671.5</v>
      </c>
      <c r="X17" s="96">
        <f>SUM(每日用量!Z58:Z62)</f>
        <v>3489.2000000000698</v>
      </c>
      <c r="Y17" s="96">
        <f>SUM(每日用量!AA58:AA62)</f>
        <v>2538.6999999999534</v>
      </c>
      <c r="Z17" s="96">
        <f>SUM(每日用量!AB58:AB62)</f>
        <v>2035.0999999999185</v>
      </c>
      <c r="AA17" s="96">
        <f>SUM(每日用量!AC58:AC62)</f>
        <v>1139.3000000000466</v>
      </c>
      <c r="AB17" s="96">
        <f>SUM(每日用量!AD58:AD62)</f>
        <v>299.30000000004657</v>
      </c>
      <c r="AC17" s="96">
        <f>SUM(每日用量!AE58:AE62)</f>
        <v>59.600000000093132</v>
      </c>
      <c r="AD17" s="96">
        <f>SUM(每日用量!AF58:AF62)</f>
        <v>59.499999999708962</v>
      </c>
      <c r="AE17" s="96">
        <f>SUM(每日用量!AG58:AG62)</f>
        <v>59.700000000186265</v>
      </c>
      <c r="AF17" s="96">
        <f>SUM(每日用量!AH58:AH62)</f>
        <v>59</v>
      </c>
      <c r="AG17" s="96">
        <f>SUM(每日用量!AI58:AI62)</f>
        <v>59.399999999906868</v>
      </c>
      <c r="AH17" s="96">
        <f>SUM(每日用量!AJ58:AJ62)</f>
        <v>60.799999999930151</v>
      </c>
      <c r="AI17" s="96">
        <f>SUM(每日用量!AK58:AK62)</f>
        <v>3598.2000000000116</v>
      </c>
      <c r="AJ17" s="96">
        <f>SUM(每日用量!AL58:AL62)</f>
        <v>3749.4000000000233</v>
      </c>
      <c r="AK17" s="96">
        <f>SUM(每日用量!AM58:AM62)</f>
        <v>3604.9000000001397</v>
      </c>
      <c r="AL17" s="96">
        <f>SUM(每日用量!AN58:AN62)</f>
        <v>3521.9999999998836</v>
      </c>
      <c r="AM17" s="96">
        <f>SUM(每日用量!AO58:AO62)</f>
        <v>2912.2000000000698</v>
      </c>
      <c r="AN17" s="96">
        <f>SUM(每日用量!AP58:AP62)</f>
        <v>2205.2000000000116</v>
      </c>
      <c r="AO17" s="96">
        <f>SUM(每日用量!AQ58:AQ62)</f>
        <v>1726.2999999999302</v>
      </c>
      <c r="AP17" s="96">
        <f>SUM(每日用量!AR58:AR62)</f>
        <v>3353.0000000000582</v>
      </c>
      <c r="AQ17" s="96">
        <f>SUM(每日用量!AS58:AS62)</f>
        <v>3546.6000000000931</v>
      </c>
      <c r="AR17" s="96">
        <f>SUM(每日用量!AT58:AT62)</f>
        <v>2937.9999999998254</v>
      </c>
      <c r="AS17" s="96">
        <f>SUM(每日用量!AU58:AU62)</f>
        <v>3335.9999999999418</v>
      </c>
      <c r="AT17" s="96">
        <f>SUM(每日用量!AV58:AV62)</f>
        <v>2550.2000000000116</v>
      </c>
      <c r="AU17" s="96">
        <f>SUM(每日用量!AW58:AW62)</f>
        <v>661.5</v>
      </c>
      <c r="AV17" s="96">
        <f>SUM(每日用量!AX58:AX62)</f>
        <v>112.60000000009313</v>
      </c>
      <c r="AW17" s="96">
        <f>SUM(每日用量!AY58:AY62)</f>
        <v>2593.9000000000233</v>
      </c>
      <c r="AX17" s="96">
        <f>SUM(每日用量!AZ58:AZ62)</f>
        <v>3292.0000000001164</v>
      </c>
      <c r="AY17" s="96">
        <f>SUM(每日用量!BA58:BA62)</f>
        <v>2858.3999999998487</v>
      </c>
      <c r="AZ17" s="96">
        <f>SUM(每日用量!BB58:BB62)</f>
        <v>3036.4000000000815</v>
      </c>
      <c r="BA17" s="96">
        <f>SUM(每日用量!BC58:BC62)</f>
        <v>2473.5999999998603</v>
      </c>
      <c r="BB17" s="96">
        <f>SUM(每日用量!BD58:BD62)</f>
        <v>1755.1000000002678</v>
      </c>
      <c r="BC17" s="96">
        <f>SUM(每日用量!BE58:BE62)</f>
        <v>1665.3999999997322</v>
      </c>
      <c r="BD17" s="96">
        <f>SUM(每日用量!BF58:BF62)</f>
        <v>3534.5000000000582</v>
      </c>
      <c r="BE17" s="96">
        <f>SUM(每日用量!BG58:BG62)</f>
        <v>3858.1000000002095</v>
      </c>
      <c r="BF17" s="96">
        <f>SUM(每日用量!BH58:BH62)</f>
        <v>3214.4999999998254</v>
      </c>
      <c r="BG17" s="96">
        <f>SUM(每日用量!BI58:BI62)</f>
        <v>2916.6999999999534</v>
      </c>
      <c r="BH17" s="96">
        <f>SUM(每日用量!BJ58:BJ62)</f>
        <v>2274.7000000000698</v>
      </c>
      <c r="BI17" s="96">
        <f>SUM(每日用量!BK58:BK62)</f>
        <v>718.19999999995343</v>
      </c>
      <c r="BJ17" s="96">
        <f>SUM(每日用量!BL58:BL62)</f>
        <v>151.20000000001164</v>
      </c>
      <c r="BK17" s="96">
        <f>SUM(每日用量!BM58:BM62)</f>
        <v>2776.1999999998952</v>
      </c>
      <c r="BL17" s="96">
        <f>SUM(每日用量!BN58:BN62)</f>
        <v>3070.1000000002678</v>
      </c>
      <c r="BM17" s="96">
        <f>SUM(每日用量!BO58:BO62)</f>
        <v>3040.5000000000582</v>
      </c>
      <c r="BN17" s="96">
        <f>SUM(每日用量!BP58:BP62)</f>
        <v>3172.7999999996973</v>
      </c>
      <c r="BO17" s="96">
        <f>SUM(每日用量!BQ58:BQ62)</f>
        <v>2753.1000000000349</v>
      </c>
      <c r="BP17" s="96">
        <f>SUM(每日用量!BR58:BR62)</f>
        <v>1982.4000000000233</v>
      </c>
      <c r="BQ17" s="96">
        <f>SUM(每日用量!BS58:BS62)</f>
        <v>1950.4000000001397</v>
      </c>
      <c r="BR17" s="96">
        <f>SUM(每日用量!BT58:BT62)</f>
        <v>3109.3999999998487</v>
      </c>
      <c r="BS17" s="96">
        <f>SUM(每日用量!BU58:BU62)</f>
        <v>3367.6000000000349</v>
      </c>
      <c r="BT17" s="96">
        <f>SUM(每日用量!BV58:BV62)</f>
        <v>3041.7000000001863</v>
      </c>
      <c r="BU17" s="96">
        <f>SUM(每日用量!BW58:BW62)</f>
        <v>2657.999999999709</v>
      </c>
      <c r="BV17" s="96">
        <f>SUM(每日用量!BX58:BX62)</f>
        <v>2115.5000000000582</v>
      </c>
      <c r="BW17" s="96">
        <f>SUM(每日用量!BY58:BY62)</f>
        <v>1885.8999999999651</v>
      </c>
      <c r="BX17" s="96">
        <f>SUM(每日用量!BZ58:BZ62)</f>
        <v>1745.2999999999302</v>
      </c>
      <c r="BY17" s="96">
        <f>SUM(每日用量!CA58:CA62)</f>
        <v>4118.3000000002212</v>
      </c>
      <c r="BZ17" s="96">
        <f>SUM(每日用量!CB58:CB62)</f>
        <v>5362.4000000000233</v>
      </c>
      <c r="CA17" s="96">
        <f>SUM(每日用量!CC58:CC62)</f>
        <v>5154.2999999998719</v>
      </c>
      <c r="CB17" s="96">
        <f>SUM(每日用量!CD58:CD62)</f>
        <v>5352.0999999999767</v>
      </c>
      <c r="CC17" s="96">
        <f>SUM(每日用量!CE58:CE62)</f>
        <v>3925.8000000001048</v>
      </c>
      <c r="CD17" s="96">
        <f>SUM(每日用量!CF58:CF62)</f>
        <v>3525.7999999999884</v>
      </c>
      <c r="CE17" s="96">
        <f>SUM(每日用量!CG58:CG62)</f>
        <v>3418.1000000000349</v>
      </c>
      <c r="CF17" s="96">
        <f>SUM(每日用量!CH58:CH62)</f>
        <v>3941.4999999999418</v>
      </c>
      <c r="CG17" s="96">
        <f>SUM(每日用量!CI58:CI62)</f>
        <v>4279.3000000000466</v>
      </c>
      <c r="CH17" s="96">
        <f>SUM(每日用量!CJ58:CJ62)</f>
        <v>6818.8999999999069</v>
      </c>
      <c r="CI17" s="96">
        <f>SUM(每日用量!CK58:CK62)</f>
        <v>7556.9999999999418</v>
      </c>
      <c r="CJ17" s="96">
        <f>SUM(每日用量!CL58:CL62)</f>
        <v>6023.8000000002794</v>
      </c>
      <c r="CK17" s="96">
        <f>SUM(每日用量!CM58:CM62)</f>
        <v>5257.8999999998487</v>
      </c>
      <c r="CL17" s="96">
        <f>SUM(每日用量!CN58:CN62)</f>
        <v>5207.5000000000582</v>
      </c>
      <c r="CM17" s="96">
        <f>SUM(每日用量!CO58:CO62)</f>
        <v>4926.7999999999302</v>
      </c>
      <c r="CN17" s="96">
        <f>SUM(每日用量!CP58:CP62)</f>
        <v>4054.8999999998487</v>
      </c>
      <c r="CO17" s="96">
        <f>SUM(每日用量!CQ58:CQ62)</f>
        <v>4390.1000000000931</v>
      </c>
      <c r="CP17" s="96">
        <f>SUM(每日用量!CR58:CR62)</f>
        <v>4730.7999999998137</v>
      </c>
      <c r="CQ17" s="96">
        <f>SUM(每日用量!CS58:CS62)</f>
        <v>3788.4000000002561</v>
      </c>
      <c r="CR17" s="96">
        <f>SUM(每日用量!CT58:CT62)</f>
        <v>3211.3999999999069</v>
      </c>
      <c r="CS17" s="96">
        <f>SUM(每日用量!CU58:CU62)</f>
        <v>3377.1000000001513</v>
      </c>
      <c r="CT17" s="96">
        <f>SUM(每日用量!CV58:CV62)</f>
        <v>4434.1999999997206</v>
      </c>
      <c r="CU17" s="96">
        <f>SUM(每日用量!CW58:CW62)</f>
        <v>5155.4999999999418</v>
      </c>
      <c r="CV17" s="96">
        <f>SUM(每日用量!CX58:CX62)</f>
        <v>5124.6000000002678</v>
      </c>
      <c r="CW17" s="96">
        <f>SUM(每日用量!CY58:CY62)</f>
        <v>4525.1000000000931</v>
      </c>
      <c r="CX17" s="96">
        <f>SUM(每日用量!CZ58:CZ62)</f>
        <v>3524.1999999997206</v>
      </c>
      <c r="CY17" s="96">
        <f>SUM(每日用量!DA58:DA62)</f>
        <v>3156.0000000000582</v>
      </c>
      <c r="CZ17" s="96">
        <f>SUM(每日用量!DB58:DB62)</f>
        <v>2841.9000000002561</v>
      </c>
      <c r="DA17" s="96">
        <f>SUM(每日用量!DC58:DC62)</f>
        <v>4067.5999999998603</v>
      </c>
      <c r="DB17" s="96">
        <f>SUM(每日用量!DD58:DD62)</f>
        <v>4204.3000000000466</v>
      </c>
      <c r="DC17" s="96">
        <f>SUM(每日用量!DE58:DE62)</f>
        <v>4130.6000000000931</v>
      </c>
      <c r="DD17" s="96">
        <f>SUM(每日用量!DF58:DF62)</f>
        <v>4011.3000000000466</v>
      </c>
      <c r="DE17" s="96">
        <f>SUM(每日用量!DG58:DG62)</f>
        <v>3500.0999999995693</v>
      </c>
      <c r="DF17" s="96">
        <f>SUM(每日用量!DH58:DH62)</f>
        <v>3349.1000000001513</v>
      </c>
      <c r="DG17" s="96">
        <f>SUM(每日用量!DI58:DI62)</f>
        <v>3503.1000000000931</v>
      </c>
      <c r="DH17" s="96">
        <f>SUM(每日用量!DJ58:DJ62)</f>
        <v>4221.5999999999767</v>
      </c>
      <c r="DI17" s="96">
        <f>SUM(每日用量!DK58:DK62)</f>
        <v>4957.7000000000116</v>
      </c>
      <c r="DJ17" s="96">
        <f>SUM(每日用量!DL58:DL62)</f>
        <v>5329.3000000002794</v>
      </c>
      <c r="DK17" s="96">
        <f>SUM(每日用量!DM58:DM62)</f>
        <v>5236.0999999995693</v>
      </c>
      <c r="DL17" s="96">
        <f>SUM(每日用量!DN58:DN62)</f>
        <v>4217.600000000326</v>
      </c>
      <c r="DM17" s="96">
        <f>SUM(每日用量!DO58:DO62)</f>
        <v>3997.899999999674</v>
      </c>
      <c r="DN17" s="96">
        <f>SUM(每日用量!DP58:DP62)</f>
        <v>3563.000000000291</v>
      </c>
      <c r="DO17" s="96">
        <f>SUM(每日用量!DQ58:DQ62)</f>
        <v>4806.0999999998603</v>
      </c>
      <c r="DP17" s="96">
        <f>SUM(每日用量!DR58:DR62)</f>
        <v>3815.5000000001164</v>
      </c>
      <c r="DQ17" s="96">
        <f>SUM(每日用量!DS58:DS62)</f>
        <v>3778.8999999999651</v>
      </c>
      <c r="DR17" s="96">
        <f>SUM(每日用量!DT58:DT62)</f>
        <v>3762.6000000000931</v>
      </c>
      <c r="DS17" s="96">
        <f>SUM(每日用量!DU58:DU62)</f>
        <v>3126.1000000000349</v>
      </c>
      <c r="DT17" s="96">
        <f>SUM(每日用量!DV58:DV62)</f>
        <v>2795.3999999997905</v>
      </c>
      <c r="DU17" s="96">
        <f>SUM(每日用量!DW58:DW62)</f>
        <v>2857.1999999999534</v>
      </c>
      <c r="DV17" s="96">
        <f>SUM(每日用量!DX58:DX62)</f>
        <v>4428.8000000000466</v>
      </c>
      <c r="DW17" s="96">
        <f>SUM(每日用量!DY58:DY62)</f>
        <v>4717.5999999998021</v>
      </c>
      <c r="DX17" s="96">
        <f>SUM(每日用量!DZ58:DZ62)</f>
        <v>4513.6000000002678</v>
      </c>
      <c r="DY17" s="96">
        <f>SUM(每日用量!EA58:EA62)</f>
        <v>957.20000000018626</v>
      </c>
      <c r="DZ17" s="96">
        <f>SUM(每日用量!EB58:EB62)</f>
        <v>5446.7999999998137</v>
      </c>
      <c r="EA17" s="96">
        <f>SUM(每日用量!EC58:EC62)</f>
        <v>5401.9999999998254</v>
      </c>
      <c r="EB17" s="96">
        <f>SUM(每日用量!ED58:ED62)</f>
        <v>4775.800000000163</v>
      </c>
      <c r="EC17" s="96">
        <f>SUM(每日用量!EE58:EE62)</f>
        <v>5941.9999999997672</v>
      </c>
      <c r="ED17" s="96">
        <f>SUM(每日用量!EF58:EF62)</f>
        <v>6449.8000000003958</v>
      </c>
      <c r="EE17" s="96">
        <f>SUM(每日用量!EG58:EG62)</f>
        <v>5678.9999999995343</v>
      </c>
      <c r="EF17" s="96">
        <f>SUM(每日用量!EH58:EH62)</f>
        <v>6872.3000000001048</v>
      </c>
      <c r="EG17" s="96">
        <f>SUM(每日用量!EI58:EI62)</f>
        <v>6555.3000000003376</v>
      </c>
      <c r="EH17" s="96">
        <f>SUM(每日用量!EJ58:EJ62)</f>
        <v>4087.4999999998254</v>
      </c>
      <c r="EI17" s="96">
        <f>SUM(每日用量!EK58:EK62)</f>
        <v>2980.8000000002212</v>
      </c>
      <c r="EJ17" s="96">
        <f>SUM(每日用量!EL58:EL62)</f>
        <v>6244.8999999998487</v>
      </c>
      <c r="EK17" s="96">
        <f>SUM(每日用量!EM58:EM62)</f>
        <v>6776.4999999998254</v>
      </c>
      <c r="EL17" s="96">
        <f>SUM(每日用量!EN58:EN62)</f>
        <v>7534.4000000002561</v>
      </c>
      <c r="EM17" s="96">
        <f>SUM(每日用量!EO58:EO62)</f>
        <v>7516.4000000000233</v>
      </c>
      <c r="EN17" s="96">
        <f>SUM(每日用量!EP58:EP62)</f>
        <v>5151.2999999996973</v>
      </c>
      <c r="EO17" s="96">
        <f>SUM(每日用量!EQ58:EQ62)</f>
        <v>1559.4000000000233</v>
      </c>
      <c r="EP17" s="96">
        <f>SUM(每日用量!ER58:ER62)</f>
        <v>431.30000000004657</v>
      </c>
      <c r="EQ17" s="96">
        <f>SUM(每日用量!ES58:ES62)</f>
        <v>7470.699999999837</v>
      </c>
      <c r="ER17" s="96">
        <f>SUM(每日用量!ET58:ET62)</f>
        <v>7252.300000000454</v>
      </c>
      <c r="ES17" s="96">
        <f>SUM(每日用量!EU58:EU62)</f>
        <v>6425.3999999998487</v>
      </c>
      <c r="ET17" s="96">
        <f>SUM(每日用量!EV58:EV62)</f>
        <v>6092.0999999998021</v>
      </c>
      <c r="EU17" s="96">
        <f>SUM(每日用量!EW58:EW62)</f>
        <v>5668.8000000001048</v>
      </c>
      <c r="EV17" s="96">
        <f>SUM(每日用量!EX58:EX62)</f>
        <v>5539.3000000001048</v>
      </c>
      <c r="EW17" s="96">
        <f>SUM(每日用量!EY58:EY62)</f>
        <v>5868.0999999998603</v>
      </c>
      <c r="EX17" s="96">
        <f>SUM(每日用量!EZ58:EZ62)</f>
        <v>7293.7999999998719</v>
      </c>
      <c r="EY17" s="96">
        <f>SUM(每日用量!FA58:FA62)</f>
        <v>7457.4999999999418</v>
      </c>
      <c r="EZ17" s="96">
        <f>SUM(每日用量!FB58:FB62)</f>
        <v>6759.3000000000466</v>
      </c>
      <c r="FA17" s="96">
        <f>SUM(每日用量!FC58:FC62)</f>
        <v>6975.7000000001281</v>
      </c>
      <c r="FB17" s="96">
        <f>SUM(每日用量!FD58:FD62)</f>
        <v>5317.2000000000116</v>
      </c>
      <c r="FC17" s="96">
        <f>SUM(每日用量!FE58:FE62)</f>
        <v>3891.5999999998021</v>
      </c>
      <c r="FD17" s="96">
        <f>SUM(每日用量!FF58:FF62)</f>
        <v>2418.3000000002212</v>
      </c>
      <c r="FE17" s="96">
        <f>SUM(每日用量!FG58:FG62)</f>
        <v>5884.1999999998952</v>
      </c>
      <c r="FF17" s="96">
        <f>SUM(每日用量!FH58:FH62)</f>
        <v>5709.7000000002445</v>
      </c>
      <c r="FG17" s="96">
        <f>SUM(每日用量!FI58:FI62)</f>
        <v>5711.4999999998254</v>
      </c>
      <c r="FH17" s="96">
        <f>SUM(每日用量!FJ58:FJ62)</f>
        <v>5824.9000000000815</v>
      </c>
      <c r="FI17" s="96">
        <f>SUM(每日用量!FK58:FK62)</f>
        <v>3902.1000000000931</v>
      </c>
      <c r="FJ17" s="96">
        <f>SUM(每日用量!FL58:FL62)</f>
        <v>2452.7999999998719</v>
      </c>
      <c r="FK17" s="96">
        <f>SUM(每日用量!FM58:FM62)</f>
        <v>1858.3000000001048</v>
      </c>
      <c r="FL17" s="96">
        <f>SUM(每日用量!FN58:FN62)</f>
        <v>5391.3999999997905</v>
      </c>
      <c r="FM17" s="96">
        <f>SUM(每日用量!FO58:FO62)</f>
        <v>5984.2000000000698</v>
      </c>
      <c r="FN17" s="96">
        <f>SUM(每日用量!FP58:FP62)</f>
        <v>5981.9999999998254</v>
      </c>
      <c r="FO17" s="96">
        <f>SUM(每日用量!FQ58:FQ62)</f>
        <v>5955.5999999999767</v>
      </c>
      <c r="FP17" s="96">
        <f>SUM(每日用量!FR58:FR62)</f>
        <v>4467.1000000004424</v>
      </c>
      <c r="FQ17" s="96">
        <f>SUM(每日用量!FS58:FS62)</f>
        <v>2534.0999999999767</v>
      </c>
      <c r="FR17" s="96">
        <f>SUM(每日用量!FT58:FT62)</f>
        <v>2083.5999999995693</v>
      </c>
      <c r="FS17" s="96">
        <f>SUM(每日用量!FU58:FU62)</f>
        <v>5692.9000000001979</v>
      </c>
      <c r="FT17" s="96">
        <f>SUM(每日用量!FV58:FV62)</f>
        <v>6413.1999999999534</v>
      </c>
      <c r="FU17" s="96">
        <f>SUM(每日用量!FW58:FW62)</f>
        <v>6089.7000000003027</v>
      </c>
      <c r="FV17" s="96">
        <f>SUM(每日用量!FX58:FX62)</f>
        <v>6013.7999999999302</v>
      </c>
      <c r="FW17" s="96">
        <f>SUM(每日用量!FY58:FY62)</f>
        <v>3811.4999999996508</v>
      </c>
      <c r="FX17" s="96">
        <f>SUM(每日用量!FZ58:FZ62)</f>
        <v>3162.8000000002794</v>
      </c>
      <c r="FY17" s="96">
        <f>SUM(每日用量!GA58:GA62)</f>
        <v>2995.0000000001164</v>
      </c>
      <c r="FZ17" s="96">
        <f>SUM(每日用量!GB58:GB62)</f>
        <v>4196.3999999998487</v>
      </c>
      <c r="GA17" s="96">
        <f>SUM(每日用量!GC58:GC62)</f>
        <v>4379.5999999999185</v>
      </c>
      <c r="GB17" s="96">
        <f>SUM(每日用量!GD58:GD62)</f>
        <v>3875.3000000000466</v>
      </c>
      <c r="GC17" s="96">
        <f>SUM(每日用量!GE58:GE62)</f>
        <v>4185.1999999997788</v>
      </c>
      <c r="GD17" s="96">
        <f>SUM(每日用量!GF58:GF62)</f>
        <v>2796.7000000002445</v>
      </c>
      <c r="GE17" s="96">
        <f>SUM(每日用量!GG58:GG62)</f>
        <v>1445.5000000001164</v>
      </c>
      <c r="GF17" s="96">
        <f>SUM(每日用量!GH58:GH62)</f>
        <v>1240.3999999997905</v>
      </c>
      <c r="GG17" s="96">
        <f>SUM(每日用量!GI58:GI62)</f>
        <v>5692.5000000000582</v>
      </c>
      <c r="GH17" s="96">
        <f>SUM(每日用量!GJ58:GJ62)</f>
        <v>5533.3000000000466</v>
      </c>
      <c r="GI17" s="96">
        <f>SUM(每日用量!GK58:GK62)</f>
        <v>5514.3000000001048</v>
      </c>
      <c r="GJ17" s="96">
        <f>SUM(每日用量!GL58:GL62)</f>
        <v>5749.6000000000931</v>
      </c>
      <c r="GK17" s="96">
        <f>SUM(每日用量!GM58:GM62)</f>
        <v>3956.9999999998254</v>
      </c>
      <c r="GL17" s="96">
        <f>SUM(每日用量!GN58:GN62)</f>
        <v>2133.7999999997555</v>
      </c>
      <c r="GM17" s="96">
        <f>SUM(每日用量!GO58:GO62)</f>
        <v>1549.9000000000233</v>
      </c>
      <c r="GN17" s="96">
        <f>SUM(每日用量!GP58:GP62)</f>
        <v>5006.4000000001979</v>
      </c>
      <c r="GO17" s="96">
        <f>SUM(每日用量!GQ58:GQ62)</f>
        <v>5886.8999999999069</v>
      </c>
      <c r="GP17" s="96">
        <f>SUM(每日用量!GR58:GR62)</f>
        <v>5930.2999999999302</v>
      </c>
      <c r="GQ17" s="96">
        <f>SUM(每日用量!GS58:GS62)</f>
        <v>5930.7000000002445</v>
      </c>
      <c r="GR17" s="96">
        <f>SUM(每日用量!GT58:GT62)</f>
        <v>4197.2000000001281</v>
      </c>
      <c r="GS17" s="96">
        <f>SUM(每日用量!GU58:GU62)</f>
        <v>2795.4999999997672</v>
      </c>
      <c r="GT17" s="96">
        <f>SUM(每日用量!GV58:GV62)</f>
        <v>2229.0000000001746</v>
      </c>
      <c r="GU17" s="96">
        <f>SUM(每日用量!GW58:GW62)</f>
        <v>3101.6999999998952</v>
      </c>
      <c r="GV17" s="96">
        <f>SUM(每日用量!GX58:GX62)</f>
        <v>1341.3999999997905</v>
      </c>
      <c r="GW17" s="96">
        <f>SUM(每日用量!GY58:GY62)</f>
        <v>5743.9000000003143</v>
      </c>
      <c r="GX17" s="96">
        <f>SUM(每日用量!GZ58:GZ62)</f>
        <v>5678.0999999996275</v>
      </c>
      <c r="GY17" s="96">
        <f>SUM(每日用量!HA58:HA62)</f>
        <v>5786.1000000000931</v>
      </c>
      <c r="GZ17" s="96">
        <f>SUM(每日用量!HB58:HB62)</f>
        <v>5693.8000000001048</v>
      </c>
      <c r="HA17" s="96">
        <f>SUM(每日用量!HC58:HC62)</f>
        <v>3174.4000000000815</v>
      </c>
      <c r="HB17" s="96">
        <f>SUM(每日用量!HD58:HD62)</f>
        <v>4469.7999999999884</v>
      </c>
      <c r="HC17" s="96">
        <f>SUM(每日用量!HE58:HE62)</f>
        <v>5627.8999999999069</v>
      </c>
      <c r="HD17" s="96">
        <f>SUM(每日用量!HF58:HF62)</f>
        <v>5698.5999999998021</v>
      </c>
      <c r="HE17" s="96">
        <f>SUM(每日用量!HG58:HG62)</f>
        <v>5574.7000000003027</v>
      </c>
      <c r="HF17" s="96">
        <f>SUM(每日用量!HH58:HH62)</f>
        <v>5054.2999999998719</v>
      </c>
      <c r="HG17" s="96">
        <f>SUM(每日用量!HI58:HI62)</f>
        <v>2669.1000000000349</v>
      </c>
      <c r="HH17" s="96">
        <f>SUM(每日用量!HJ58:HJ62)</f>
        <v>1380.7000000001863</v>
      </c>
      <c r="HI17" s="96">
        <f>SUM(每日用量!HK58:HK62)</f>
        <v>5059.0999999996275</v>
      </c>
      <c r="HJ17" s="96">
        <f>SUM(每日用量!HL58:HL62)</f>
        <v>4540.6000000000931</v>
      </c>
      <c r="HK17" s="96">
        <f>SUM(每日用量!HM58:HM62)</f>
        <v>4530</v>
      </c>
      <c r="HL17" s="96">
        <f>SUM(每日用量!HN58:HN62)</f>
        <v>4374.9000000002561</v>
      </c>
      <c r="HM17" s="96">
        <f>SUM(每日用量!HO58:HO62)</f>
        <v>3083.8999999997905</v>
      </c>
      <c r="HN17" s="96">
        <f>SUM(每日用量!HP58:HP62)</f>
        <v>1650.699999999837</v>
      </c>
      <c r="HO17" s="96">
        <f>SUM(每日用量!HQ58:HQ62)</f>
        <v>1195.9000000000815</v>
      </c>
      <c r="HP17" s="96">
        <f>SUM(每日用量!HR58:HR62)</f>
        <v>4913.2000000001863</v>
      </c>
      <c r="HQ17" s="96">
        <f>SUM(每日用量!HS58:HS62)</f>
        <v>5181.7000000000698</v>
      </c>
      <c r="HR17" s="96">
        <f>SUM(每日用量!HT58:HT62)</f>
        <v>6091.0999999998603</v>
      </c>
      <c r="HS17" s="96">
        <f>SUM(每日用量!HU58:HU62)</f>
        <v>4781.6000000002095</v>
      </c>
      <c r="HT17" s="96">
        <f>SUM(每日用量!HV58:HV62)</f>
        <v>3063.0999999995111</v>
      </c>
      <c r="HU17" s="96">
        <f>SUM(每日用量!HW58:HW62)</f>
        <v>2261.6000000002678</v>
      </c>
      <c r="HV17" s="96">
        <f>SUM(每日用量!HX58:HX62)</f>
        <v>1795.4999999998836</v>
      </c>
      <c r="HW17" s="96">
        <f>SUM(每日用量!HY58:HY62)</f>
        <v>4346.1000000002678</v>
      </c>
      <c r="HX17" s="96">
        <f>SUM(每日用量!HZ58:HZ62)</f>
        <v>4694.1000000000931</v>
      </c>
      <c r="HY17" s="96">
        <f>SUM(每日用量!IA58:IA62)</f>
        <v>4013.6999999999534</v>
      </c>
      <c r="HZ17" s="96">
        <f>SUM(每日用量!IB58:IB62)</f>
        <v>3557.8999999999651</v>
      </c>
      <c r="IA17" s="96">
        <f>SUM(每日用量!IC58:IC62)</f>
        <v>2407.4000000001397</v>
      </c>
      <c r="IB17" s="96">
        <f>SUM(每日用量!ID58:ID62)</f>
        <v>4344.1999999998952</v>
      </c>
      <c r="IC17" s="96">
        <f>SUM(每日用量!IE58:IE62)</f>
        <v>4083.2999999998137</v>
      </c>
      <c r="ID17" s="96">
        <f>SUM(每日用量!IF58:IF62)</f>
        <v>4468.7000000000116</v>
      </c>
      <c r="IE17" s="96">
        <f>SUM(每日用量!IG58:IG62)</f>
        <v>4388.6999999998952</v>
      </c>
      <c r="IF17" s="96">
        <f>SUM(每日用量!IH58:IH62)</f>
        <v>3241.1000000001513</v>
      </c>
      <c r="IG17" s="96">
        <f>SUM(每日用量!II58:II62)</f>
        <v>2015.2999999999302</v>
      </c>
      <c r="IH17" s="96">
        <f>SUM(每日用量!IJ58:IJ62)</f>
        <v>1086.8000000000466</v>
      </c>
      <c r="II17" s="96">
        <f>SUM(每日用量!IK58:IK62)</f>
        <v>816.39999999984866</v>
      </c>
      <c r="IJ17" s="96">
        <f>SUM(每日用量!IL58:IL62)</f>
        <v>765.10000000038417</v>
      </c>
      <c r="IK17" s="96">
        <f>SUM(每日用量!IM58:IM62)</f>
        <v>855.89999999955762</v>
      </c>
      <c r="IL17" s="96">
        <f>SUM(每日用量!IN58:IN62)</f>
        <v>687.60000000032596</v>
      </c>
      <c r="IM17" s="96">
        <f>SUM(每日用量!IO58:IO62)</f>
        <v>3117.5999999998603</v>
      </c>
      <c r="IN17" s="96">
        <f>SUM(每日用量!IP58:IP62)</f>
        <v>3765.1999999997788</v>
      </c>
      <c r="IO17" s="96">
        <f>SUM(每日用量!IQ58:IQ62)</f>
        <v>3695.8000000002212</v>
      </c>
      <c r="IP17" s="96">
        <f>SUM(每日用量!IR58:IR62)</f>
        <v>3726.2000000001281</v>
      </c>
      <c r="IQ17" s="96">
        <f>SUM(每日用量!IS58:IS62)</f>
        <v>3116.1999999996042</v>
      </c>
      <c r="IR17" s="96">
        <f>SUM(每日用量!IT58:IT62)</f>
        <v>3207.0000000004657</v>
      </c>
      <c r="IS17" s="96">
        <f>SUM(每日用量!IU58:IU62)</f>
        <v>2274.4999999995343</v>
      </c>
      <c r="IT17" s="96">
        <f>SUM(每日用量!IV58:IV62)</f>
        <v>2933.5000000004075</v>
      </c>
      <c r="IU17" s="96">
        <f>SUM(每日用量!IW58:IW62)</f>
        <v>3742.6999999997206</v>
      </c>
      <c r="IV17" s="96">
        <f>SUM(每日用量!IX58:IX62)</f>
        <v>2897.6999999999534</v>
      </c>
      <c r="IW17" s="96">
        <f>SUM(每日用量!IY58:IY62)</f>
        <v>2372.800000000163</v>
      </c>
      <c r="IX17" s="96">
        <f>SUM(每日用量!IZ58:IZ62)</f>
        <v>1565.6000000000931</v>
      </c>
      <c r="IY17" s="96">
        <f>SUM(每日用量!JA58:JA62)</f>
        <v>2816.9000000000233</v>
      </c>
      <c r="IZ17" s="96">
        <f>SUM(每日用量!JB58:JB62)</f>
        <v>3385.8999999997905</v>
      </c>
      <c r="JA17" s="96">
        <f>SUM(每日用量!JC58:JC62)</f>
        <v>2925.9000000000233</v>
      </c>
      <c r="JB17" s="96">
        <f>SUM(每日用量!JD58:JD62)</f>
        <v>2876.6000000002095</v>
      </c>
      <c r="JC17" s="96">
        <f>SUM(每日用量!JE58:JE62)</f>
        <v>1714.2999999999884</v>
      </c>
      <c r="JD17" s="96">
        <f>SUM(每日用量!JF58:JF62)</f>
        <v>1194.4000000001397</v>
      </c>
      <c r="JE17" s="96">
        <f>SUM(每日用量!JG58:JG62)</f>
        <v>1014.2999999996391</v>
      </c>
      <c r="JF17" s="96">
        <f>SUM(每日用量!JH58:JH62)</f>
        <v>4016.1000000000349</v>
      </c>
      <c r="JG17" s="96">
        <f>SUM(每日用量!JI58:JI62)</f>
        <v>4032.0000000000582</v>
      </c>
      <c r="JH17" s="96">
        <f>SUM(每日用量!JJ58:JJ62)</f>
        <v>4139.3000000002212</v>
      </c>
      <c r="JI17" s="96">
        <f>SUM(每日用量!JK58:JK62)</f>
        <v>3969.9999999996508</v>
      </c>
      <c r="JJ17" s="96">
        <f>SUM(每日用量!JL58:JL62)</f>
        <v>2626.5999999999767</v>
      </c>
      <c r="JK17" s="96">
        <f>SUM(每日用量!JM58:JM62)</f>
        <v>1506.5</v>
      </c>
      <c r="JL17" s="96">
        <f>SUM(每日用量!JN58:JN62)</f>
        <v>1014.9000000001397</v>
      </c>
      <c r="JM17" s="96">
        <f>SUM(每日用量!JO58:JO62)</f>
        <v>4130.2000000001281</v>
      </c>
      <c r="JN17" s="96">
        <f>SUM(每日用量!JP58:JP62)</f>
        <v>4325.4999999998836</v>
      </c>
      <c r="JO17" s="96">
        <f>SUM(每日用量!JQ58:JQ62)</f>
        <v>4170</v>
      </c>
      <c r="JP17" s="96">
        <f>SUM(每日用量!JR58:JR62)</f>
        <v>4489.8000000001048</v>
      </c>
      <c r="JQ17" s="96">
        <f>SUM(每日用量!JS58:JS62)</f>
        <v>3030.4000000000233</v>
      </c>
      <c r="JR17" s="96">
        <f>SUM(每日用量!JT58:JT62)</f>
        <v>1746.7999999998137</v>
      </c>
      <c r="JS17" s="96">
        <f>SUM(每日用量!JU58:JU62)</f>
        <v>1466.5000000000582</v>
      </c>
      <c r="JT17" s="96">
        <f>SUM(每日用量!JV58:JV62)</f>
        <v>4311.1000000000931</v>
      </c>
      <c r="JU17" s="96">
        <f>SUM(每日用量!JW58:JW62)</f>
        <v>4069.2999999997555</v>
      </c>
      <c r="JV17" s="96">
        <f>SUM(每日用量!JX58:JX62)</f>
        <v>3985.2000000004773</v>
      </c>
      <c r="JW17" s="96">
        <f>SUM(每日用量!JY58:JY62)</f>
        <v>3996.5999999996275</v>
      </c>
      <c r="JX17" s="96">
        <f>SUM(每日用量!JZ58:JZ62)</f>
        <v>2882.9999999998836</v>
      </c>
      <c r="JY17" s="96">
        <f>SUM(每日用量!KA58:KA62)</f>
        <v>3016.3000000002794</v>
      </c>
      <c r="JZ17" s="96">
        <f>SUM(每日用量!KB58:KB62)</f>
        <v>2532.199999999837</v>
      </c>
      <c r="KA17" s="96">
        <f>SUM(每日用量!KC58:KC62)</f>
        <v>3750.7999999998137</v>
      </c>
      <c r="KB17" s="96">
        <f>SUM(每日用量!KD58:KD62)</f>
        <v>3664.5000000000582</v>
      </c>
      <c r="KC17" s="96">
        <f>SUM(每日用量!KE58:KE62)</f>
        <v>3229.0000000001164</v>
      </c>
      <c r="KD17" s="96">
        <f>SUM(每日用量!KF58:KF62)</f>
        <v>2654.3000000002212</v>
      </c>
      <c r="KE17" s="96">
        <f>SUM(每日用量!KG58:KG62)</f>
        <v>2206.0999999996857</v>
      </c>
      <c r="KF17" s="96">
        <f>SUM(每日用量!KH58:KH62)</f>
        <v>1355.0000000000582</v>
      </c>
      <c r="KG17" s="96">
        <f>SUM(每日用量!KI58:KI62)</f>
        <v>1012.5999999998603</v>
      </c>
      <c r="KH17" s="96">
        <f>SUM(每日用量!KJ58:KJ62)</f>
        <v>3148.6000000000349</v>
      </c>
      <c r="KI17" s="96">
        <f>SUM(每日用量!KK58:KK62)</f>
        <v>3169.0000000001746</v>
      </c>
      <c r="KJ17" s="96">
        <f>SUM(每日用量!KL58:KL62)</f>
        <v>3161.6999999999534</v>
      </c>
      <c r="KK17" s="96">
        <f>SUM(每日用量!KM58:KM62)</f>
        <v>3197.4999999999418</v>
      </c>
      <c r="KL17" s="96">
        <f>SUM(每日用量!KN58:KN62)</f>
        <v>2015.2000000000698</v>
      </c>
      <c r="KM17" s="96">
        <f>SUM(每日用量!KO58:KO62)</f>
        <v>1218.9000000001979</v>
      </c>
      <c r="KN17" s="96">
        <f>SUM(每日用量!KP58:KP62)</f>
        <v>785.49999999994179</v>
      </c>
      <c r="KO17" s="96">
        <f>SUM(每日用量!KQ58:KQ62)</f>
        <v>3939.5999999999767</v>
      </c>
      <c r="KP17" s="96">
        <f>SUM(每日用量!KR58:KR62)</f>
        <v>3649.9000000001397</v>
      </c>
      <c r="KQ17" s="96">
        <f>SUM(每日用量!KS58:KS62)</f>
        <v>3179.8999999998487</v>
      </c>
      <c r="KR17" s="96">
        <f>SUM(每日用量!KT58:KT62)</f>
        <v>3145.5000000000582</v>
      </c>
      <c r="KS17" s="96">
        <f>SUM(每日用量!KU58:KU62)</f>
        <v>2261.2999999997555</v>
      </c>
      <c r="KT17" s="96">
        <f>SUM(每日用量!KV58:KV62)</f>
        <v>1251.6000000000931</v>
      </c>
      <c r="KU17" s="96">
        <f>SUM(每日用量!KW58:KW62)</f>
        <v>832.20000000001164</v>
      </c>
      <c r="KV17" s="96">
        <f>SUM(每日用量!KX58:KX62)</f>
        <v>3233.3000000002794</v>
      </c>
      <c r="KW17" s="96">
        <f>SUM(每日用量!KY58:KY62)</f>
        <v>3217.5999999996275</v>
      </c>
      <c r="KX17" s="96">
        <f>SUM(每日用量!KZ58:KZ62)</f>
        <v>3335.2000000003027</v>
      </c>
      <c r="KY17" s="96">
        <f>SUM(每日用量!LA58:LA62)</f>
        <v>3180.999999999709</v>
      </c>
      <c r="KZ17" s="96">
        <f>SUM(每日用量!LB58:LB62)</f>
        <v>2165.4000000001397</v>
      </c>
      <c r="LA17" s="96">
        <f>SUM(每日用量!LC58:LC62)</f>
        <v>1030.6000000000349</v>
      </c>
      <c r="LB17" s="96">
        <f>SUM(每日用量!LD58:LD62)</f>
        <v>314.89999999990687</v>
      </c>
      <c r="LC17" s="96">
        <f>SUM(每日用量!LE58:LE62)</f>
        <v>3068.1000000002095</v>
      </c>
      <c r="LD17" s="96">
        <f>SUM(每日用量!LF58:LF62)</f>
        <v>3475.8999999998487</v>
      </c>
      <c r="LE17" s="96">
        <f>SUM(每日用量!LG58:LG62)</f>
        <v>3397</v>
      </c>
      <c r="LF17" s="96">
        <f>SUM(每日用量!LH58:LH62)</f>
        <v>3300.699999999837</v>
      </c>
      <c r="LG17" s="96">
        <f>SUM(每日用量!LI58:LI62)</f>
        <v>2342.3000000003376</v>
      </c>
      <c r="LH17" s="96">
        <f>SUM(每日用量!LJ58:LJ62)</f>
        <v>1866.8999999998487</v>
      </c>
      <c r="LI17" s="96">
        <f>SUM(每日用量!LK58:LK62)</f>
        <v>1545.6000000000931</v>
      </c>
      <c r="LJ17" s="96">
        <f>SUM(每日用量!LL58:LL62)</f>
        <v>4688.9999999999418</v>
      </c>
      <c r="LK17" s="96">
        <f>SUM(每日用量!LM58:LM62)</f>
        <v>4982.1999999999534</v>
      </c>
      <c r="LL17" s="96">
        <f>SUM(每日用量!LN58:LN62)</f>
        <v>5223.0000000001746</v>
      </c>
      <c r="LM17" s="96">
        <f>SUM(每日用量!LO58:LO62)</f>
        <v>5193.5999999999767</v>
      </c>
      <c r="LN17" s="96">
        <f>SUM(每日用量!LP58:LP62)</f>
        <v>4083.6999999997206</v>
      </c>
      <c r="LO17" s="96">
        <f>SUM(每日用量!LQ58:LQ62)</f>
        <v>2708.9000000002561</v>
      </c>
      <c r="LP17" s="96">
        <f>SUM(每日用量!LR58:LR62)</f>
        <v>1960.4999999998836</v>
      </c>
      <c r="LQ17" s="96">
        <f>SUM(每日用量!LS58:LS62)</f>
        <v>5038.5000000002328</v>
      </c>
      <c r="LR17" s="96">
        <f>SUM(每日用量!LT58:LT62)</f>
        <v>5392.7999999998137</v>
      </c>
      <c r="LS17" s="96">
        <f>SUM(每日用量!LU58:LU62)</f>
        <v>5478.9999999998836</v>
      </c>
      <c r="LT17" s="96">
        <f>SUM(每日用量!LV58:LV62)</f>
        <v>5524.6999999999534</v>
      </c>
      <c r="LU17" s="96">
        <f>SUM(每日用量!LW58:LW62)</f>
        <v>4831.6000000000931</v>
      </c>
      <c r="LV17" s="96">
        <f>SUM(每日用量!LX58:LX62)</f>
        <v>2772.9000000001397</v>
      </c>
      <c r="LW17" s="96">
        <f>SUM(每日用量!LY58:LY62)</f>
        <v>1768.2999999999302</v>
      </c>
      <c r="LX17" s="96">
        <f>SUM(每日用量!LZ58:LZ62)</f>
        <v>5133.9000000002561</v>
      </c>
      <c r="LY17" s="96">
        <f>SUM(每日用量!MA58:MA62)</f>
        <v>4742.3999999995576</v>
      </c>
      <c r="LZ17" s="96">
        <f>SUM(每日用量!MB58:MB62)</f>
        <v>4834.6000000002095</v>
      </c>
      <c r="MA17" s="96">
        <f>SUM(每日用量!MC58:MC62)</f>
        <v>4697.7999999998137</v>
      </c>
      <c r="MB17" s="96">
        <f>SUM(每日用量!MD58:MD62)</f>
        <v>3625.2999999999302</v>
      </c>
      <c r="MC17" s="96">
        <f>SUM(每日用量!ME58:ME62)</f>
        <v>3881.4000000001397</v>
      </c>
      <c r="MD17" s="96">
        <f>SUM(每日用量!MF58:MF62)</f>
        <v>3164.0000000001164</v>
      </c>
      <c r="ME17" s="96">
        <f>SUM(每日用量!MG58:MG62)</f>
        <v>5010.6999999999534</v>
      </c>
      <c r="MF17" s="96">
        <f>SUM(每日用量!MH58:MH62)</f>
        <v>5109.9000000000233</v>
      </c>
      <c r="MG17" s="96">
        <f>SUM(每日用量!MI58:MI62)</f>
        <v>5133.0999999999767</v>
      </c>
      <c r="MH17" s="96">
        <f>SUM(每日用量!MJ58:MJ62)</f>
        <v>5095.8999999997905</v>
      </c>
      <c r="MI17" s="96">
        <f>SUM(每日用量!MK58:MK62)</f>
        <v>4241.600000000326</v>
      </c>
      <c r="MJ17" s="96">
        <f>SUM(每日用量!ML58:ML62)</f>
        <v>1818.9999999998836</v>
      </c>
      <c r="MK17" s="96">
        <f>SUM(每日用量!MM58:MM62)</f>
        <v>292.79999999981374</v>
      </c>
      <c r="ML17" s="96">
        <f>SUM(每日用量!MN58:MN62)</f>
        <v>4386.7000000001863</v>
      </c>
      <c r="MM17" s="96">
        <f>SUM(每日用量!MO58:MO62)</f>
        <v>5160.800000000163</v>
      </c>
      <c r="MN17" s="96">
        <f>SUM(每日用量!MP58:MP62)</f>
        <v>5167.2999999998137</v>
      </c>
      <c r="MO17" s="96">
        <f>SUM(每日用量!MQ58:MQ62)</f>
        <v>5142.9999999997672</v>
      </c>
      <c r="MP17" s="96">
        <f>SUM(每日用量!MR58:MR62)</f>
        <v>4266.9000000002561</v>
      </c>
      <c r="MQ17" s="96">
        <f>SUM(每日用量!MS58:MS62)</f>
        <v>2812.0999999999767</v>
      </c>
      <c r="MR17" s="96">
        <f>SUM(每日用量!MT58:MT62)</f>
        <v>2261.5999999998603</v>
      </c>
      <c r="MS17" s="96">
        <f>SUM(每日用量!MU58:MU62)</f>
        <v>4925.5000000001164</v>
      </c>
      <c r="MT17" s="96">
        <f>SUM(每日用量!MV58:MV62)</f>
        <v>4936.2999999999302</v>
      </c>
      <c r="MU17" s="96">
        <f>SUM(每日用量!MW58:MW62)</f>
        <v>4824.0000000001164</v>
      </c>
      <c r="MV17" s="96">
        <f>SUM(每日用量!MX58:MX62)</f>
        <v>4786.6999999999534</v>
      </c>
      <c r="MW17" s="96">
        <f>SUM(每日用量!MY58:MY62)</f>
        <v>2631.6999999999534</v>
      </c>
      <c r="MX17" s="96">
        <f>SUM(每日用量!MZ58:MZ62)</f>
        <v>1191.7999999996973</v>
      </c>
      <c r="MY17" s="96">
        <f>SUM(每日用量!NA58:NA62)</f>
        <v>915.80000000051223</v>
      </c>
      <c r="MZ17" s="96">
        <f>SUM(每日用量!NB58:NB62)</f>
        <v>1109.7999999996973</v>
      </c>
      <c r="NA17" s="96">
        <f>SUM(每日用量!NC58:NC62)</f>
        <v>869.5999999998603</v>
      </c>
      <c r="NB17" s="96">
        <f>SUM(每日用量!ND58:ND62)</f>
        <v>820.70000000030268</v>
      </c>
      <c r="NC17" s="96">
        <f>SUM(每日用量!NE58:NE62)</f>
        <v>793.89999999979045</v>
      </c>
      <c r="ND17" s="96">
        <f>SUM(每日用量!NF58:NF62)</f>
        <v>2147.3999999999069</v>
      </c>
      <c r="NE17" s="96">
        <f>SUM(每日用量!NG58:NG62)</f>
        <v>2308.2000000005355</v>
      </c>
      <c r="NF17" s="96">
        <f>SUM(每日用量!NH58:NH62)</f>
        <v>2248.4999999995343</v>
      </c>
      <c r="NG17" s="96">
        <f>SUM(每日用量!NI58:NI62)</f>
        <v>3969.4000000000233</v>
      </c>
      <c r="NH17" s="96">
        <f>SUM(每日用量!NJ58:NJ62)</f>
        <v>3788</v>
      </c>
      <c r="NI17" s="96">
        <f>SUM(每日用量!NK58:NK62)</f>
        <v>2760.9000000004889</v>
      </c>
      <c r="NJ17" s="96">
        <f>SUM(每日用量!NL58:NL62)</f>
        <v>3124.5999999997439</v>
      </c>
      <c r="NK17" s="96">
        <f>SUM(每日用量!NM58:NM62)</f>
        <v>2839.3999999999069</v>
      </c>
      <c r="NL17" s="96">
        <f>SUM(每日用量!NN58:NN62)</f>
        <v>2317.1999999999534</v>
      </c>
      <c r="NM17" s="96">
        <f>SUM(每日用量!NO58:NO62)</f>
        <v>2222.2999999998137</v>
      </c>
      <c r="NN17" s="96">
        <f>SUM(每日用量!NP58:NP62)</f>
        <v>2172.6999999999534</v>
      </c>
      <c r="NO17" s="96">
        <f>SUM(每日用量!NQ58:NQ62)</f>
        <v>3331.4000000003725</v>
      </c>
      <c r="NP17" s="96">
        <f>SUM(每日用量!NR58:NR62)</f>
        <v>3548.7000000001863</v>
      </c>
      <c r="NQ17" s="96">
        <f>SUM(每日用量!NS58:NS62)</f>
        <v>3249.5999999995111</v>
      </c>
      <c r="NR17" s="96">
        <f>SUM(每日用量!NT58:NT62)</f>
        <v>3256.5000000002328</v>
      </c>
      <c r="NS17" s="96">
        <f>SUM(每日用量!NU58:NU62)</f>
        <v>2585</v>
      </c>
      <c r="NT17" s="96">
        <f>SUM(每日用量!NV58:NV62)</f>
        <v>2499.7000000001863</v>
      </c>
      <c r="NU17" s="96">
        <f>SUM(每日用量!NW58:NW62)</f>
        <v>2778.7999999995809</v>
      </c>
      <c r="NV17" s="96">
        <f>SUM(每日用量!NX58:NX62)</f>
        <v>2726.2000000001863</v>
      </c>
      <c r="NW17" s="96">
        <f>SUM(每日用量!NY58:NY62)</f>
        <v>2763.9000000002561</v>
      </c>
      <c r="NX17" s="96">
        <f>SUM(每日用量!NZ58:NZ62)</f>
        <v>2937.2999999996973</v>
      </c>
      <c r="NY17" s="96">
        <f>SUM(每日用量!OA58:OA62)</f>
        <v>2448.1000000000931</v>
      </c>
      <c r="NZ17" s="96">
        <f>SUM(每日用量!OB58:OB62)</f>
        <v>1481.300000000163</v>
      </c>
      <c r="OA17" s="96">
        <f>SUM(每日用量!OC58:OC62)</f>
        <v>1084.4000000000233</v>
      </c>
      <c r="OB17" s="96">
        <f>SUM(每日用量!OD58:OD62)</f>
        <v>2575.6999999999534</v>
      </c>
      <c r="OC17" s="96">
        <f>SUM(每日用量!OE58:OE62)</f>
        <v>2517.1999999997206</v>
      </c>
      <c r="OD17" s="96">
        <f>SUM(每日用量!OF58:OF62)</f>
        <v>2463.5000000001164</v>
      </c>
      <c r="OE17" s="96">
        <f>SUM(每日用量!OG58:OG62)</f>
        <v>2291.0000000001164</v>
      </c>
      <c r="OF17" s="96">
        <f>SUM(每日用量!OH58:OH62)</f>
        <v>1555.199999999837</v>
      </c>
      <c r="OG17" s="96">
        <f>SUM(每日用量!OI58:OI62)</f>
        <v>960.09999999997672</v>
      </c>
      <c r="OH17" s="96">
        <f>SUM(每日用量!OJ58:OJ62)</f>
        <v>777</v>
      </c>
      <c r="OI17" s="96">
        <f>SUM(每日用量!OK58:OK62)</f>
        <v>2157.7000000001863</v>
      </c>
      <c r="OJ17" s="96">
        <f>SUM(每日用量!OL58:OL62)</f>
        <v>2271.2000000000698</v>
      </c>
      <c r="OK17" s="96">
        <f>SUM(每日用量!OM58:OM62)</f>
        <v>2287.4999999997672</v>
      </c>
      <c r="OL17" s="96">
        <f>SUM(每日用量!ON58:ON62)</f>
        <v>2234.2999999999302</v>
      </c>
      <c r="OM17" s="96">
        <f>SUM(每日用量!OO58:OO62)</f>
        <v>1424.9999999998836</v>
      </c>
      <c r="ON17" s="96">
        <f>SUM(每日用量!OP58:OP62)</f>
        <v>996.7000000004191</v>
      </c>
      <c r="OO17" s="96">
        <f>SUM(每日用量!OQ58:OQ62)</f>
        <v>998.79999999981374</v>
      </c>
      <c r="OP17" s="96">
        <f>SUM(每日用量!OR58:OR62)</f>
        <v>2288.5</v>
      </c>
      <c r="OQ17" s="96">
        <f>SUM(每日用量!OS58:OS62)</f>
        <v>2111.8000000002794</v>
      </c>
      <c r="OR17" s="96">
        <f>SUM(每日用量!OT58:OT62)</f>
        <v>2113.7999999996973</v>
      </c>
      <c r="OS17" s="96">
        <f>SUM(每日用量!OU58:OU62)</f>
        <v>2200.7000000000698</v>
      </c>
      <c r="OT17" s="96">
        <f>SUM(每日用量!OV58:OV62)</f>
        <v>2656.2000000001863</v>
      </c>
      <c r="OU17" s="96">
        <f>SUM(每日用量!OW58:OW62)</f>
        <v>569.19999999983702</v>
      </c>
      <c r="OV17" s="96">
        <f>SUM(每日用量!OX58:OX62)</f>
        <v>48.79999999969732</v>
      </c>
      <c r="OW17" s="96">
        <f>SUM(每日用量!OY58:OY62)</f>
        <v>48.300000000279397</v>
      </c>
      <c r="OX17" s="96">
        <f>SUM(每日用量!OZ58:OZ62)</f>
        <v>47.799999999930151</v>
      </c>
      <c r="OY17" s="96">
        <f>SUM(每日用量!PA58:PA62)</f>
        <v>49.000000000116415</v>
      </c>
      <c r="OZ17" s="96">
        <f>SUM(每日用量!PB58:PB62)</f>
        <v>48.200000000186265</v>
      </c>
      <c r="PA17" s="96">
        <f>SUM(每日用量!PC58:PC62)</f>
        <v>47.699999999720603</v>
      </c>
      <c r="PB17" s="96">
        <f>SUM(每日用量!PD58:PD62)</f>
        <v>49.000000000232831</v>
      </c>
      <c r="PC17" s="96">
        <f>SUM(每日用量!PE58:PE62)</f>
        <v>535.40000000002328</v>
      </c>
      <c r="PD17" s="96">
        <f>SUM(每日用量!PF58:PF62)</f>
        <v>2025.8000000000466</v>
      </c>
      <c r="PE17" s="96">
        <f>SUM(每日用量!PG58:PG62)</f>
        <v>2360.4999999996508</v>
      </c>
      <c r="PF17" s="96">
        <f>SUM(每日用量!PH58:PH62)</f>
        <v>2311.0000000003492</v>
      </c>
      <c r="PG17" s="96">
        <f>SUM(每日用量!PI58:PI62)</f>
        <v>2181.7999999999302</v>
      </c>
      <c r="PH17" s="96">
        <f>SUM(每日用量!PJ58:PJ62)</f>
        <v>1609.3999999999069</v>
      </c>
      <c r="PI17" s="96">
        <f>SUM(每日用量!PK58:PK62)</f>
        <v>941.29999999969732</v>
      </c>
      <c r="PJ17" s="96">
        <f>SUM(每日用量!PL58:PL62)</f>
        <v>834.9000000001397</v>
      </c>
      <c r="PK17" s="96">
        <f>SUM(每日用量!PM58:PM62)</f>
        <v>1882.3000000000466</v>
      </c>
      <c r="PL17" s="96">
        <f>SUM(每日用量!PN58:PN62)</f>
        <v>2579.7000000001863</v>
      </c>
      <c r="PM17" s="96">
        <f>SUM(每日用量!PO58:PO62)</f>
        <v>2235.8999999999069</v>
      </c>
      <c r="PN17" s="96">
        <f>SUM(每日用量!PP58:PP62)</f>
        <v>2135.2999999999302</v>
      </c>
      <c r="PO17" s="96">
        <f>SUM(每日用量!PQ58:PQ62)</f>
        <v>2491.9000000000233</v>
      </c>
      <c r="PP17" s="96">
        <f>SUM(每日用量!PR58:PR62)</f>
        <v>2104</v>
      </c>
      <c r="PQ17" s="96">
        <f>SUM(每日用量!PS58:PS62)</f>
        <v>1636.9000000000233</v>
      </c>
      <c r="PR17" s="96">
        <f>SUM(每日用量!PT58:PT62)</f>
        <v>2671.1999999999534</v>
      </c>
      <c r="PS17" s="96">
        <f>SUM(每日用量!PU58:PU62)</f>
        <v>2142.7000000001863</v>
      </c>
      <c r="PT17" s="96">
        <f>SUM(每日用量!PV58:PV62)</f>
        <v>2264.6999999997206</v>
      </c>
      <c r="PU17" s="96">
        <f>SUM(每日用量!PW58:PW62)</f>
        <v>2577.0999999999767</v>
      </c>
      <c r="PV17" s="96">
        <f>SUM(每日用量!PX58:PX62)</f>
        <v>1747.0000000001164</v>
      </c>
      <c r="PW17" s="96">
        <f>SUM(每日用量!PY58:PY62)</f>
        <v>1121.5000000001164</v>
      </c>
      <c r="PX17" s="96">
        <f>SUM(每日用量!PZ58:PZ62)</f>
        <v>1030</v>
      </c>
      <c r="PY17" s="96">
        <f>SUM(每日用量!QA58:QA62)</f>
        <v>2197.6000000000931</v>
      </c>
      <c r="PZ17" s="96">
        <f>SUM(每日用量!QB58:QB62)</f>
        <v>2500.4999999996508</v>
      </c>
      <c r="QA17" s="96">
        <f>SUM(每日用量!QC58:QC62)</f>
        <v>2709.2999999998137</v>
      </c>
      <c r="QB17" s="96">
        <f>SUM(每日用量!QD58:QD62)</f>
        <v>2137.9000000003725</v>
      </c>
      <c r="QC17" s="96">
        <f>SUM(每日用量!QE58:QE62)</f>
        <v>1633.199999999837</v>
      </c>
      <c r="QD17" s="96">
        <f>SUM(每日用量!QF58:QF62)</f>
        <v>922.50000000011642</v>
      </c>
      <c r="QE17" s="96">
        <f>SUM(每日用量!QG58:QG62)</f>
        <v>767.19999999995343</v>
      </c>
      <c r="QF17" s="96">
        <f>SUM(每日用量!QH58:QH62)</f>
        <v>2201.1999999999534</v>
      </c>
      <c r="QG17" s="96">
        <f>SUM(每日用量!QI58:QI62)</f>
        <v>2065.600000000326</v>
      </c>
      <c r="QH17" s="96">
        <f>SUM(每日用量!QJ58:QJ62)</f>
        <v>2252.899999999674</v>
      </c>
      <c r="QI17" s="96">
        <f>SUM(每日用量!QK58:QK62)</f>
        <v>2435.1000000000931</v>
      </c>
      <c r="QJ17" s="96">
        <f>SUM(每日用量!QL58:QL62)</f>
        <v>1370.7999999999302</v>
      </c>
      <c r="QK17" s="96">
        <f>SUM(每日用量!QM58:QM62)</f>
        <v>1099.3000000002794</v>
      </c>
      <c r="QL17" s="96">
        <f>SUM(每日用量!QN58:QN62)</f>
        <v>766.99999999965075</v>
      </c>
      <c r="QM17" s="96">
        <f>SUM(每日用量!QO58:QO62)</f>
        <v>2449.4000000001397</v>
      </c>
      <c r="QN17" s="96">
        <f>SUM(每日用量!QP58:QP62)</f>
        <v>3188.0000000001164</v>
      </c>
      <c r="QO17" s="96">
        <f>SUM(每日用量!QQ58:QQ62)</f>
        <v>2218.6999999996042</v>
      </c>
      <c r="QP17" s="96">
        <f>SUM(每日用量!QR58:QR62)</f>
        <v>2443.600000000326</v>
      </c>
      <c r="QQ17" s="96">
        <f>SUM(每日用量!QS58:QS62)</f>
        <v>1702.9999999997672</v>
      </c>
      <c r="QR17" s="96">
        <f>SUM(每日用量!QT58:QT62)</f>
        <v>1405.0000000001164</v>
      </c>
      <c r="QS17" s="96">
        <f>SUM(每日用量!QU58:QU62)</f>
        <v>1292.1999999999534</v>
      </c>
      <c r="QT17" s="96">
        <f>SUM(每日用量!QV58:QV62)</f>
        <v>2434.4000000000233</v>
      </c>
      <c r="QU17" s="96">
        <f>SUM(每日用量!QW58:QW62)</f>
        <v>1982.5999999999767</v>
      </c>
      <c r="QV17" s="96">
        <f>SUM(每日用量!QX58:QX62)</f>
        <v>2102.0999999998603</v>
      </c>
      <c r="QW17" s="96">
        <f>SUM(每日用量!QY58:QY62)</f>
        <v>2040.0000000003492</v>
      </c>
      <c r="QX17" s="96">
        <f>SUM(每日用量!QZ58:QZ62)</f>
        <v>1337.6999999999534</v>
      </c>
      <c r="QY17" s="96">
        <f>SUM(每日用量!RA58:RA62)</f>
        <v>1079.8999999999069</v>
      </c>
      <c r="QZ17" s="96">
        <f>SUM(每日用量!RB58:RB62)</f>
        <v>683.90000000002328</v>
      </c>
      <c r="RA17" s="96">
        <f>SUM(每日用量!RC58:RC62)</f>
        <v>1638.4999999998836</v>
      </c>
      <c r="RB17" s="96">
        <f>SUM(每日用量!RD58:RD62)</f>
        <v>2476.7000000004191</v>
      </c>
      <c r="RC17" s="96">
        <f>SUM(每日用量!RE58:RE62)</f>
        <v>2181.4999999996508</v>
      </c>
      <c r="RD17" s="96">
        <f>SUM(每日用量!RF58:RF62)</f>
        <v>2596.5999999998603</v>
      </c>
      <c r="RE17" s="96">
        <f>SUM(每日用量!RG58:RG62)</f>
        <v>2788.300000000163</v>
      </c>
      <c r="RF17" s="96">
        <f>SUM(每日用量!RH58:RH62)</f>
        <v>2299.7000000000698</v>
      </c>
      <c r="RG17" s="96">
        <f>SUM(每日用量!RI58:RI62)</f>
        <v>1681.3000000000466</v>
      </c>
      <c r="RH17" s="96">
        <f>SUM(每日用量!RJ58:RJ62)</f>
        <v>2600.4999999998836</v>
      </c>
      <c r="RI17" s="96">
        <f>SUM(每日用量!RK58:RK62)</f>
        <v>2473.6000000002095</v>
      </c>
      <c r="RJ17" s="96">
        <f>SUM(每日用量!RL58:RL62)</f>
        <v>2770.1999999997206</v>
      </c>
      <c r="RK17" s="96">
        <f>SUM(每日用量!RM58:RM62)</f>
        <v>2426.4000000002561</v>
      </c>
      <c r="RL17" s="96">
        <f>SUM(每日用量!RN58:RN62)</f>
        <v>1471.4999999998836</v>
      </c>
      <c r="RM17" s="96">
        <f>SUM(每日用量!RO58:RO62)</f>
        <v>1797.3999999999069</v>
      </c>
      <c r="RN17" s="96">
        <f>SUM(每日用量!RP58:RP62)</f>
        <v>1034.0000000001164</v>
      </c>
      <c r="RO17" s="96">
        <f>SUM(每日用量!RQ58:RQ62)</f>
        <v>2115.6000000000931</v>
      </c>
      <c r="RP17" s="96">
        <f>SUM(每日用量!RR58:RR62)</f>
        <v>2566.1000000000931</v>
      </c>
      <c r="RQ17" s="96">
        <f>SUM(每日用量!RS58:RS62)</f>
        <v>2571</v>
      </c>
      <c r="RR17" s="96">
        <f>SUM(每日用量!RT58:RT62)</f>
        <v>2477.3999999999069</v>
      </c>
      <c r="RS17" s="96">
        <f>SUM(每日用量!RU58:RU62)</f>
        <v>1976.7999999998137</v>
      </c>
      <c r="RT17" s="96">
        <f>SUM(每日用量!RV58:RV62)</f>
        <v>1622.4000000001397</v>
      </c>
      <c r="RU17" s="96">
        <f>SUM(每日用量!RW58:RW62)</f>
        <v>1105.5999999999767</v>
      </c>
      <c r="RV17" s="96">
        <f>SUM(每日用量!RX58:RX62)</f>
        <v>2139.2999999996973</v>
      </c>
      <c r="RW17" s="96">
        <f>SUM(每日用量!RY58:RY62)</f>
        <v>2174.1000000000931</v>
      </c>
      <c r="RX17" s="96">
        <f>SUM(每日用量!RZ58:RZ62)</f>
        <v>2342.0000000001164</v>
      </c>
      <c r="RY17" s="96">
        <f>SUM(每日用量!SA58:SA62)</f>
        <v>2611.0000000001164</v>
      </c>
      <c r="RZ17" s="96">
        <f>SUM(每日用量!SB58:SB62)</f>
        <v>2230.5</v>
      </c>
      <c r="SA17" s="96">
        <f>SUM(每日用量!SC58:SC62)</f>
        <v>2379.8000000000466</v>
      </c>
      <c r="SB17" s="96">
        <f>SUM(每日用量!SD58:SD62)</f>
        <v>2033.9000000001397</v>
      </c>
      <c r="SC17" s="96">
        <f>SUM(每日用量!SE58:SE62)</f>
        <v>4279.2999999999302</v>
      </c>
      <c r="SD17" s="96">
        <f>SUM(每日用量!SF58:SF62)</f>
        <v>4272.4000000001397</v>
      </c>
      <c r="SE17" s="96">
        <f>SUM(每日用量!SG58:SG62)</f>
        <v>4517.2999999996973</v>
      </c>
      <c r="SF17" s="96">
        <f>SUM(每日用量!SH58:SH62)</f>
        <v>4626.2999999996973</v>
      </c>
      <c r="SG17" s="96">
        <f>SUM(每日用量!SI58:SI62)</f>
        <v>3588.0000000003492</v>
      </c>
      <c r="SH17" s="96">
        <f>SUM(每日用量!SJ58:SJ62)</f>
        <v>1697.2000000000698</v>
      </c>
      <c r="SI17" s="96">
        <f>SUM(每日用量!SK58:SK62)</f>
        <v>1126.0000000001164</v>
      </c>
      <c r="SJ17" s="96">
        <f>SUM(每日用量!SL58:SL62)</f>
        <v>4166.5</v>
      </c>
      <c r="SK17" s="96">
        <f>SUM(每日用量!SM58:SM62)</f>
        <v>3857.9999999994179</v>
      </c>
      <c r="SL17" s="96">
        <f>SUM(每日用量!SN58:SN62)</f>
        <v>3706.9000000003725</v>
      </c>
      <c r="SM17" s="96">
        <f>SUM(每日用量!SO58:SO62)</f>
        <v>3676.399999999674</v>
      </c>
      <c r="SN17" s="96">
        <f>SUM(每日用量!SP58:SP62)</f>
        <v>3881.9000000001397</v>
      </c>
      <c r="SO17" s="96">
        <f>SUM(每日用量!SQ58:SQ62)</f>
        <v>3020.7000000001863</v>
      </c>
      <c r="SP17" s="96">
        <f>SUM(每日用量!SR58:SR62)</f>
        <v>2804.9000000001397</v>
      </c>
      <c r="SQ17" s="96">
        <f>SUM(每日用量!SS58:SS62)</f>
        <v>5094.0999999998603</v>
      </c>
      <c r="SR17" s="96">
        <f>SUM(每日用量!ST58:ST62)</f>
        <v>4819.3999999999069</v>
      </c>
      <c r="SS17" s="96">
        <f>SUM(每日用量!SU58:SU62)</f>
        <v>5230.6999999999534</v>
      </c>
      <c r="ST17" s="96">
        <f>SUM(每日用量!SV58:SV62)</f>
        <v>5054.7000000001863</v>
      </c>
      <c r="SU17" s="96">
        <f>SUM(每日用量!SW58:SW62)</f>
        <v>3663.399999999674</v>
      </c>
      <c r="SV17" s="96">
        <f>SUM(每日用量!SX58:SX62)</f>
        <v>2557.3000000000466</v>
      </c>
      <c r="SW17" s="96">
        <f>SUM(每日用量!SY58:SY62)</f>
        <v>2103.5000000003492</v>
      </c>
      <c r="SX17" s="96">
        <f>SUM(每日用量!SZ58:SZ62)</f>
        <v>4356.9999999998836</v>
      </c>
      <c r="SY17" s="96">
        <f>SUM(每日用量!TA58:TA62)</f>
        <v>4392.2999999999302</v>
      </c>
      <c r="SZ17" s="96">
        <f>SUM(每日用量!TB58:TB62)</f>
        <v>4524.7999999999302</v>
      </c>
      <c r="TA17" s="96">
        <f>SUM(每日用量!TC58:TC62)</f>
        <v>4904.7000000001863</v>
      </c>
      <c r="TB17" s="96">
        <f>SUM(每日用量!TD58:TD62)</f>
        <v>4222.7000000000698</v>
      </c>
      <c r="TC17" s="96">
        <f>SUM(每日用量!TE58:TE62)</f>
        <v>3643.399999999674</v>
      </c>
      <c r="TD17" s="96">
        <f>SUM(每日用量!TF58:TF62)</f>
        <v>3255.0000000002328</v>
      </c>
      <c r="TE17" s="96">
        <f>SUM(每日用量!TG58:TG62)</f>
        <v>4417.2999999999302</v>
      </c>
      <c r="TF17" s="96">
        <f>SUM(每日用量!TH58:TH62)</f>
        <v>5447.800000000163</v>
      </c>
      <c r="TG17" s="96">
        <f>SUM(每日用量!TI58:TI62)</f>
        <v>5474.7999999996973</v>
      </c>
      <c r="TH17" s="96">
        <f>SUM(每日用量!TJ58:TJ62)</f>
        <v>4842.5000000002328</v>
      </c>
      <c r="TI17" s="96">
        <f>SUM(每日用量!TK58:TK62)</f>
        <v>3904.0999999999767</v>
      </c>
      <c r="TJ17" s="96">
        <f>SUM(每日用量!TL58:TL62)</f>
        <v>2692.5999999997439</v>
      </c>
      <c r="TK17" s="96">
        <f>SUM(每日用量!TM58:TM62)</f>
        <v>1224.9000000003725</v>
      </c>
      <c r="TL17" s="96">
        <f>SUM(每日用量!TN58:TN62)</f>
        <v>4358.1000000000931</v>
      </c>
    </row>
    <row r="18" spans="1:532">
      <c r="A18" s="95" t="s">
        <v>480</v>
      </c>
      <c r="B18" s="96">
        <f>SUM(每日用量!D63:'每日用量'!D65)+每日用量!D66</f>
        <v>890.40000000002328</v>
      </c>
      <c r="C18" s="96">
        <f>SUM(每日用量!E63:'每日用量'!E65)+每日用量!E66</f>
        <v>1310.6999999998661</v>
      </c>
      <c r="D18" s="96">
        <f>SUM(每日用量!F63:'每日用量'!F65)+每日用量!F66</f>
        <v>1736.4000000000087</v>
      </c>
      <c r="E18" s="96">
        <f>SUM(每日用量!G63:'每日用量'!G65)+每日用量!G66</f>
        <v>1952.8000000001193</v>
      </c>
      <c r="F18" s="96">
        <f>SUM(每日用量!H63:'每日用量'!H65)+每日用量!H66</f>
        <v>1812.7999999998719</v>
      </c>
      <c r="G18" s="96">
        <f>SUM(每日用量!I63:'每日用量'!I65)+每日用量!I66</f>
        <v>2147.6000000001222</v>
      </c>
      <c r="H18" s="96">
        <f>SUM(每日用量!J63:'每日用量'!J65)+每日用量!J66</f>
        <v>2388.2999999998865</v>
      </c>
      <c r="I18" s="96">
        <f>SUM(每日用量!K63:'每日用量'!K65)+每日用量!K66</f>
        <v>2024.4000000000087</v>
      </c>
      <c r="J18" s="96">
        <f>SUM(每日用量!L63:'每日用量'!L65)+每日用量!L66</f>
        <v>1697.4000000001251</v>
      </c>
      <c r="K18" s="96">
        <f>SUM(每日用量!M63:'每日用量'!M65)+每日用量!M66</f>
        <v>1767.399999999936</v>
      </c>
      <c r="L18" s="96">
        <f>SUM(每日用量!N63:'每日用量'!N65)+每日用量!N66</f>
        <v>2002.0000000000873</v>
      </c>
      <c r="M18" s="96">
        <f>SUM(每日用量!O63:'每日用量'!O65)+每日用量!O66</f>
        <v>1691.0999999998166</v>
      </c>
      <c r="N18" s="96">
        <f>SUM(每日用量!P63:'每日用量'!P65)+每日用量!P66</f>
        <v>1696.7000000001135</v>
      </c>
      <c r="O18" s="96">
        <f>SUM(每日用量!Q63:'每日用量'!Q65)+每日用量!Q66</f>
        <v>1807.0999999998749</v>
      </c>
      <c r="P18" s="96">
        <f>SUM(每日用量!R63:'每日用量'!R65)+每日用量!R66</f>
        <v>1749.9999999999563</v>
      </c>
      <c r="Q18" s="96">
        <f>SUM(每日用量!S63:'每日用量'!S65)+每日用量!S66</f>
        <v>1738.600000000195</v>
      </c>
      <c r="R18" s="96">
        <f>SUM(每日用量!T63:'每日用量'!T65)+每日用量!T66</f>
        <v>2324.7999999999884</v>
      </c>
      <c r="S18" s="96">
        <f>SUM(每日用量!U63:'每日用量'!U65)+每日用量!U66</f>
        <v>2069.699999999837</v>
      </c>
      <c r="T18" s="96">
        <f>SUM(每日用量!V63:'每日用量'!V65)+每日用量!V66</f>
        <v>1969.300000000032</v>
      </c>
      <c r="U18" s="96">
        <f>SUM(每日用量!W63:'每日用量'!W65)+每日用量!W66</f>
        <v>2192.199999999968</v>
      </c>
      <c r="V18" s="96">
        <f>SUM(每日用量!X63:'每日用量'!X65)+每日用量!X66</f>
        <v>2588.6000000001077</v>
      </c>
      <c r="W18" s="96">
        <f>SUM(每日用量!Y63:'每日用量'!Y65)+每日用量!Y66</f>
        <v>2809.2999999998865</v>
      </c>
      <c r="X18" s="96">
        <f>SUM(每日用量!Z63:'每日用量'!Z65)+每日用量!Z66</f>
        <v>2478.8000000002066</v>
      </c>
      <c r="Y18" s="96">
        <f>SUM(每日用量!AA63:'每日用量'!AA65)+每日用量!AA66</f>
        <v>2339.4999999999563</v>
      </c>
      <c r="Z18" s="96">
        <f>SUM(每日用量!AB63:'每日用量'!AB65)+每日用量!AB66</f>
        <v>1851.8999999998778</v>
      </c>
      <c r="AA18" s="96">
        <f>SUM(每日用量!AC63:'每日用量'!AC65)+每日用量!AC66</f>
        <v>932.90000000012515</v>
      </c>
      <c r="AB18" s="96">
        <f>SUM(每日用量!AD63:'每日用量'!AD65)+每日用量!AD66</f>
        <v>484.79999999997381</v>
      </c>
      <c r="AC18" s="96">
        <f>SUM(每日用量!AE63:'每日用量'!AE65)+每日用量!AE66</f>
        <v>129.00000000005821</v>
      </c>
      <c r="AD18" s="96">
        <f>SUM(每日用量!AF63:'每日用量'!AF65)+每日用量!AF66</f>
        <v>128.79999999984284</v>
      </c>
      <c r="AE18" s="96">
        <f>SUM(每日用量!AG63:'每日用量'!AG65)+每日用量!AG66</f>
        <v>127.89999999999418</v>
      </c>
      <c r="AF18" s="96">
        <f>SUM(每日用量!AH63:'每日用量'!AH65)+每日用量!AH66</f>
        <v>128.09999999994761</v>
      </c>
      <c r="AG18" s="96">
        <f>SUM(每日用量!AI63:'每日用量'!AI65)+每日用量!AI66</f>
        <v>128.20000000012806</v>
      </c>
      <c r="AH18" s="96">
        <f>SUM(每日用量!AJ63:'每日用量'!AJ65)+每日用量!AJ66</f>
        <v>197.80000000003201</v>
      </c>
      <c r="AI18" s="96">
        <f>SUM(每日用量!AK63:'每日用量'!AK65)+每日用量!AK66</f>
        <v>2074.1999999998807</v>
      </c>
      <c r="AJ18" s="96">
        <f>SUM(每日用量!AL63:'每日用量'!AL65)+每日用量!AL66</f>
        <v>2163.2000000001572</v>
      </c>
      <c r="AK18" s="96">
        <f>SUM(每日用量!AM63:'每日用量'!AM65)+每日用量!AM66</f>
        <v>2239.199999999968</v>
      </c>
      <c r="AL18" s="96">
        <f>SUM(每日用量!AN63:'每日用量'!AN65)+每日用量!AN66</f>
        <v>2187.5999999999622</v>
      </c>
      <c r="AM18" s="96">
        <f>SUM(每日用量!AO63:'每日用量'!AO65)+每日用量!AO66</f>
        <v>1948.5999999999913</v>
      </c>
      <c r="AN18" s="96">
        <f>SUM(每日用量!AP63:'每日用量'!AP65)+每日用量!AP66</f>
        <v>1990.3000000000029</v>
      </c>
      <c r="AO18" s="96">
        <f>SUM(每日用量!AQ63:'每日用量'!AQ65)+每日用量!AQ66</f>
        <v>2163.7000000000698</v>
      </c>
      <c r="AP18" s="96">
        <f>SUM(每日用量!AR63:'每日用量'!AR65)+每日用量!AR66</f>
        <v>1907.4999999999127</v>
      </c>
      <c r="AQ18" s="96">
        <f>SUM(每日用量!AS63:'每日用量'!AS65)+每日用量!AS66</f>
        <v>1941.1000000000786</v>
      </c>
      <c r="AR18" s="96">
        <f>SUM(每日用量!AT63:'每日用量'!AT65)+每日用量!AT66</f>
        <v>1873.9999999998399</v>
      </c>
      <c r="AS18" s="96">
        <f>SUM(每日用量!AU63:'每日用量'!AU65)+每日用量!AU66</f>
        <v>1751.5000000000291</v>
      </c>
      <c r="AT18" s="96">
        <f>SUM(每日用量!AV63:'每日用量'!AV65)+每日用量!AV66</f>
        <v>1582.8000000000611</v>
      </c>
      <c r="AU18" s="96">
        <f>SUM(每日用量!AW63:'每日用量'!AW65)+每日用量!AW66</f>
        <v>1367.700000000099</v>
      </c>
      <c r="AV18" s="96">
        <f>SUM(每日用量!AX63:'每日用量'!AX65)+每日用量!AX66</f>
        <v>989.09999999993306</v>
      </c>
      <c r="AW18" s="96">
        <f>SUM(每日用量!AY63:'每日用量'!AY65)+每日用量!AY66</f>
        <v>1932.8999999998923</v>
      </c>
      <c r="AX18" s="96">
        <f>SUM(每日用量!AZ63:'每日用量'!AZ65)+每日用量!AZ66</f>
        <v>2061.4000000001834</v>
      </c>
      <c r="AY18" s="96">
        <f>SUM(每日用量!BA63:'每日用量'!BA65)+每日用量!BA66</f>
        <v>2137.6999999998952</v>
      </c>
      <c r="AZ18" s="96">
        <f>SUM(每日用量!BB63:'每日用量'!BB65)+每日用量!BB66</f>
        <v>2320.0999999998894</v>
      </c>
      <c r="BA18" s="96">
        <f>SUM(每日用量!BC63:'每日用量'!BC65)+每日用量!BC66</f>
        <v>2440.800000000032</v>
      </c>
      <c r="BB18" s="96">
        <f>SUM(每日用量!BD63:'每日用量'!BD65)+每日用量!BD66</f>
        <v>1924.600000000195</v>
      </c>
      <c r="BC18" s="96">
        <f>SUM(每日用量!BE63:'每日用量'!BE65)+每日用量!BE66</f>
        <v>1251.7999999997992</v>
      </c>
      <c r="BD18" s="96">
        <f>SUM(每日用量!BF63:'每日用量'!BF65)+每日用量!BF66</f>
        <v>2080.6000000001659</v>
      </c>
      <c r="BE18" s="96">
        <f>SUM(每日用量!BG63:'每日用量'!BG65)+每日用量!BG66</f>
        <v>2189.6000000000349</v>
      </c>
      <c r="BF18" s="96">
        <f>SUM(每日用量!BH63:'每日用量'!BH65)+每日用量!BH66</f>
        <v>2158.9999999999709</v>
      </c>
      <c r="BG18" s="96">
        <f>SUM(每日用量!BI63:'每日用量'!BI65)+每日用量!BI66</f>
        <v>2267.8999999999505</v>
      </c>
      <c r="BH18" s="96">
        <f>SUM(每日用量!BJ63:'每日用量'!BJ65)+每日用量!BJ66</f>
        <v>2264.0000000000437</v>
      </c>
      <c r="BI18" s="96">
        <f>SUM(每日用量!BK63:'每日用量'!BK65)+每日用量!BK66</f>
        <v>1500.4999999998545</v>
      </c>
      <c r="BJ18" s="96">
        <f>SUM(每日用量!BL63:'每日用量'!BL65)+每日用量!BL66</f>
        <v>1211.7000000000116</v>
      </c>
      <c r="BK18" s="96">
        <f>SUM(每日用量!BM63:'每日用量'!BM65)+每日用量!BM66</f>
        <v>2142.699999999968</v>
      </c>
      <c r="BL18" s="96">
        <f>SUM(每日用量!BN63:'每日用量'!BN65)+每日用量!BN66</f>
        <v>2173.1000000000786</v>
      </c>
      <c r="BM18" s="96">
        <f>SUM(每日用量!BO63:'每日用量'!BO65)+每日用量!BO66</f>
        <v>2179.3000000000466</v>
      </c>
      <c r="BN18" s="96">
        <f>SUM(每日用量!BP63:'每日用量'!BP65)+每日用量!BP66</f>
        <v>1993.3999999999651</v>
      </c>
      <c r="BO18" s="96">
        <f>SUM(每日用量!BQ63:'每日用量'!BQ65)+每日用量!BQ66</f>
        <v>1906.3000000000029</v>
      </c>
      <c r="BP18" s="96">
        <f>SUM(每日用量!BR63:'每日用量'!BR65)+每日用量!BR66</f>
        <v>1832.4999999998836</v>
      </c>
      <c r="BQ18" s="96">
        <f>SUM(每日用量!BS63:'每日用量'!BS65)+每日用量!BS66</f>
        <v>1716.1000000001659</v>
      </c>
      <c r="BR18" s="96">
        <f>SUM(每日用量!BT63:'每日用量'!BT65)+每日用量!BT66</f>
        <v>2326.0999999999185</v>
      </c>
      <c r="BS18" s="96">
        <f>SUM(每日用量!BU63:'每日用量'!BU65)+每日用量!BU66</f>
        <v>2572.3999999999069</v>
      </c>
      <c r="BT18" s="96">
        <f>SUM(每日用量!BV63:'每日用量'!BV65)+每日用量!BV66</f>
        <v>2588.400000000096</v>
      </c>
      <c r="BU18" s="96">
        <f>SUM(每日用量!BW63:'每日用量'!BW65)+每日用量!BW66</f>
        <v>2644</v>
      </c>
      <c r="BV18" s="96">
        <f>SUM(每日用量!BX63:'每日用量'!BX65)+每日用量!BX66</f>
        <v>2846.8000000001484</v>
      </c>
      <c r="BW18" s="96">
        <f>SUM(每日用量!BY63:'每日用量'!BY65)+每日用量!BY66</f>
        <v>2574.2999999998428</v>
      </c>
      <c r="BX18" s="96">
        <f>SUM(每日用量!BZ63:'每日用量'!BZ65)+每日用量!BZ66</f>
        <v>2633.2999999999447</v>
      </c>
      <c r="BY18" s="96">
        <f>SUM(每日用量!CA63:'每日用量'!CA65)+每日用量!CA66</f>
        <v>3252.2000000000116</v>
      </c>
      <c r="BZ18" s="96">
        <f>SUM(每日用量!CB63:'每日用量'!CB65)+每日用量!CB66</f>
        <v>2744.2000000000116</v>
      </c>
      <c r="CA18" s="96">
        <f>SUM(每日用量!CC63:'每日用量'!CC65)+每日用量!CC66</f>
        <v>2682.2999999999738</v>
      </c>
      <c r="CB18" s="96">
        <f>SUM(每日用量!CD63:'每日用量'!CD65)+每日用量!CD66</f>
        <v>3049.5000000000437</v>
      </c>
      <c r="CC18" s="96">
        <f>SUM(每日用量!CE63:'每日用量'!CE65)+每日用量!CE66</f>
        <v>3104</v>
      </c>
      <c r="CD18" s="96">
        <f>SUM(每日用量!CF63:'每日用量'!CF65)+每日用量!CF66</f>
        <v>3144.3000000001193</v>
      </c>
      <c r="CE18" s="96">
        <f>SUM(每日用量!CG63:'每日用量'!CG65)+每日用量!CG66</f>
        <v>2652.5999999999767</v>
      </c>
      <c r="CF18" s="96">
        <f>SUM(每日用量!CH63:'每日用量'!CH65)+每日用量!CH66</f>
        <v>2670.5000000000291</v>
      </c>
      <c r="CG18" s="96">
        <f>SUM(每日用量!CI63:'每日用量'!CI65)+每日用量!CI66</f>
        <v>2684.2999999999156</v>
      </c>
      <c r="CH18" s="96">
        <f>SUM(每日用量!CJ63:'每日用量'!CJ65)+每日用量!CJ66</f>
        <v>3046.1999999999971</v>
      </c>
      <c r="CI18" s="96">
        <f>SUM(每日用量!CK63:'每日用量'!CK65)+每日用量!CK66</f>
        <v>2994.0999999999767</v>
      </c>
      <c r="CJ18" s="96">
        <f>SUM(每日用量!CL63:'每日用量'!CL65)+每日用量!CL66</f>
        <v>2605.3999999999942</v>
      </c>
      <c r="CK18" s="96">
        <f>SUM(每日用量!CM63:'每日用量'!CM65)+每日用量!CM66</f>
        <v>2475.0000000000873</v>
      </c>
      <c r="CL18" s="96">
        <f>SUM(每日用量!CN63:'每日用量'!CN65)+每日用量!CN66</f>
        <v>1451.8999999998778</v>
      </c>
      <c r="CM18" s="96">
        <f>SUM(每日用量!CO63:'每日用量'!CO65)+每日用量!CO66</f>
        <v>1769.7999999999302</v>
      </c>
      <c r="CN18" s="96">
        <f>SUM(每日用量!CP63:'每日用量'!CP65)+每日用量!CP66</f>
        <v>1848.1000000002532</v>
      </c>
      <c r="CO18" s="96">
        <f>SUM(每日用量!CQ63:'每日用量'!CQ65)+每日用量!CQ66</f>
        <v>1808.3999999997322</v>
      </c>
      <c r="CP18" s="96">
        <f>SUM(每日用量!CR63:'每日用量'!CR65)+每日用量!CR66</f>
        <v>1671.4000000001543</v>
      </c>
      <c r="CQ18" s="96">
        <f>SUM(每日用量!CS63:'每日用量'!CS65)+每日用量!CS66</f>
        <v>2149.9000000000524</v>
      </c>
      <c r="CR18" s="96">
        <f>SUM(每日用量!CT63:'每日用量'!CT65)+每日用量!CT66</f>
        <v>2658.6999999998807</v>
      </c>
      <c r="CS18" s="96">
        <f>SUM(每日用量!CU63:'每日用量'!CU65)+每日用量!CU66</f>
        <v>2405.400000000096</v>
      </c>
      <c r="CT18" s="96">
        <f>SUM(每日用量!CV63:'每日用量'!CV65)+每日用量!CV66</f>
        <v>2463.0000000000146</v>
      </c>
      <c r="CU18" s="96">
        <f>SUM(每日用量!CW63:'每日用量'!CW65)+每日用量!CW66</f>
        <v>2377.0000000000728</v>
      </c>
      <c r="CV18" s="96">
        <f>SUM(每日用量!CX63:'每日用量'!CX65)+每日用量!CX66</f>
        <v>2157.5999999998021</v>
      </c>
      <c r="CW18" s="96">
        <f>SUM(每日用量!CY63:'每日用量'!CY65)+每日用量!CY66</f>
        <v>2097.7000000001426</v>
      </c>
      <c r="CX18" s="96">
        <f>SUM(每日用量!CZ63:'每日用量'!CZ65)+每日用量!CZ66</f>
        <v>2482.9999999998981</v>
      </c>
      <c r="CY18" s="96">
        <f>SUM(每日用量!DA63:'每日用量'!DA65)+每日用量!DA66</f>
        <v>2397.9999999999563</v>
      </c>
      <c r="CZ18" s="96">
        <f>SUM(每日用量!DB63:'每日用量'!DB65)+每日用量!DB66</f>
        <v>2342.9000000001251</v>
      </c>
      <c r="DA18" s="96">
        <f>SUM(每日用量!DC63:'每日用量'!DC65)+每日用量!DC66</f>
        <v>2658.3999999999214</v>
      </c>
      <c r="DB18" s="96">
        <f>SUM(每日用量!DD63:'每日用量'!DD65)+每日用量!DD66</f>
        <v>2801.6000000001804</v>
      </c>
      <c r="DC18" s="96">
        <f>SUM(每日用量!DE63:'每日用量'!DE65)+每日用量!DE66</f>
        <v>2924.6999999999534</v>
      </c>
      <c r="DD18" s="96">
        <f>SUM(每日用量!DF63:'每日用量'!DF65)+每日用量!DF66</f>
        <v>2631.9999999998836</v>
      </c>
      <c r="DE18" s="96">
        <f>SUM(每日用量!DG63:'每日用量'!DG65)+每日用量!DG66</f>
        <v>2154.7000000000698</v>
      </c>
      <c r="DF18" s="96">
        <f>SUM(每日用量!DH63:'每日用量'!DH65)+每日用量!DH66</f>
        <v>1778.5999999998749</v>
      </c>
      <c r="DG18" s="96">
        <f>SUM(每日用量!DI63:'每日用量'!DI65)+每日用量!DI66</f>
        <v>1459.2999999999593</v>
      </c>
      <c r="DH18" s="96">
        <f>SUM(每日用量!DJ63:'每日用量'!DJ65)+每日用量!DJ66</f>
        <v>1288.8000000001339</v>
      </c>
      <c r="DI18" s="96">
        <f>SUM(每日用量!DK63:'每日用量'!DK65)+每日用量!DK66</f>
        <v>1970.6000000001077</v>
      </c>
      <c r="DJ18" s="96">
        <f>SUM(每日用量!DL63:'每日用量'!DL65)+每日用量!DL66</f>
        <v>2158.1999999998079</v>
      </c>
      <c r="DK18" s="96">
        <f>SUM(每日用量!DM63:'每日用量'!DM65)+每日用量!DM66</f>
        <v>2975.5000000001746</v>
      </c>
      <c r="DL18" s="96">
        <f>SUM(每日用量!DN63:'每日用量'!DN65)+每日用量!DN66</f>
        <v>3853.7999999998865</v>
      </c>
      <c r="DM18" s="96">
        <f>SUM(每日用量!DO63:'每日用量'!DO65)+每日用量!DO66</f>
        <v>3526.3000000001193</v>
      </c>
      <c r="DN18" s="96">
        <f>SUM(每日用量!DP63:'每日用量'!DP65)+每日用量!DP66</f>
        <v>3235.7999999999738</v>
      </c>
      <c r="DO18" s="96">
        <f>SUM(每日用量!DQ63:'每日用量'!DQ65)+每日用量!DQ66</f>
        <v>4033.8000000000466</v>
      </c>
      <c r="DP18" s="96">
        <f>SUM(每日用量!DR63:'每日用量'!DR65)+每日用量!DR66</f>
        <v>3825.4999999999418</v>
      </c>
      <c r="DQ18" s="96">
        <f>SUM(每日用量!DS63:'每日用量'!DS65)+每日用量!DS66</f>
        <v>2069.5999999998894</v>
      </c>
      <c r="DR18" s="96">
        <f>SUM(每日用量!DT63:'每日用量'!DT65)+每日用量!DT66</f>
        <v>1875.7000000000844</v>
      </c>
      <c r="DS18" s="96">
        <f>SUM(每日用量!DU63:'每日用量'!DU65)+每日用量!DU66</f>
        <v>3578.2000000000844</v>
      </c>
      <c r="DT18" s="96">
        <f>SUM(每日用量!DV63:'每日用量'!DV65)+每日用量!DV66</f>
        <v>2896.5999999998457</v>
      </c>
      <c r="DU18" s="96">
        <f>SUM(每日用量!DW63:'每日用量'!DW65)+每日用量!DW66</f>
        <v>2758.0000000000291</v>
      </c>
      <c r="DV18" s="96">
        <f>SUM(每日用量!DX63:'每日用量'!DX65)+每日用量!DX66</f>
        <v>3562.2999999999593</v>
      </c>
      <c r="DW18" s="96">
        <f>SUM(每日用量!DY63:'每日用量'!DY65)+每日用量!DY66</f>
        <v>3389.5000000001019</v>
      </c>
      <c r="DX18" s="96">
        <f>SUM(每日用量!DZ63:'每日用量'!DZ65)+每日用量!DZ66</f>
        <v>3033.3999999999942</v>
      </c>
      <c r="DY18" s="96">
        <f>SUM(每日用量!EA63:'每日用量'!EA65)+每日用量!EA66</f>
        <v>1053.6999999999098</v>
      </c>
      <c r="DZ18" s="96">
        <f>SUM(每日用量!EB63:'每日用量'!EB65)+每日用量!EB66</f>
        <v>2230.9000000000669</v>
      </c>
      <c r="EA18" s="96">
        <f>SUM(每日用量!EC63:'每日用量'!EC65)+每日用量!EC66</f>
        <v>2231.3999999998196</v>
      </c>
      <c r="EB18" s="96">
        <f>SUM(每日用量!ED63:'每日用量'!ED65)+每日用量!ED66</f>
        <v>1582.8000000000757</v>
      </c>
      <c r="EC18" s="96">
        <f>SUM(每日用量!EE63:'每日用量'!EE65)+每日用量!EE66</f>
        <v>1808.8000000000902</v>
      </c>
      <c r="ED18" s="96">
        <f>SUM(每日用量!EF63:'每日用量'!EF65)+每日用量!EF66</f>
        <v>2283.9999999999563</v>
      </c>
      <c r="EE18" s="96">
        <f>SUM(每日用量!EG63:'每日用量'!EG65)+每日用量!EG66</f>
        <v>2533.4000000000524</v>
      </c>
      <c r="EF18" s="96">
        <f>SUM(每日用量!EH63:'每日用量'!EH65)+每日用量!EH66</f>
        <v>2727.2999999999738</v>
      </c>
      <c r="EG18" s="96">
        <f>SUM(每日用量!EI63:'每日用量'!EI65)+每日用量!EI66</f>
        <v>2940.6999999998516</v>
      </c>
      <c r="EH18" s="96">
        <f>SUM(每日用量!EJ63:'每日用量'!EJ65)+每日用量!EJ66</f>
        <v>1947.9000000001688</v>
      </c>
      <c r="EI18" s="96">
        <f>SUM(每日用量!EK63:'每日用量'!EK65)+每日用量!EK66</f>
        <v>1385.399999999936</v>
      </c>
      <c r="EJ18" s="96">
        <f>SUM(每日用量!EL63:'每日用量'!EL65)+每日用量!EL66</f>
        <v>1606.6999999999534</v>
      </c>
      <c r="EK18" s="96">
        <f>SUM(每日用量!EM63:'每日用量'!EM65)+每日用量!EM66</f>
        <v>2084.3000000000466</v>
      </c>
      <c r="EL18" s="96">
        <f>SUM(每日用量!EN63:'每日用量'!EN65)+每日用量!EN66</f>
        <v>2298.2999999999593</v>
      </c>
      <c r="EM18" s="96">
        <f>SUM(每日用量!EO63:'每日用量'!EO65)+每日用量!EO66</f>
        <v>2138.4000000000233</v>
      </c>
      <c r="EN18" s="96">
        <f>SUM(每日用量!EP63:'每日用量'!EP65)+每日用量!EP66</f>
        <v>2450.8999999999942</v>
      </c>
      <c r="EO18" s="96">
        <f>SUM(每日用量!EQ63:'每日用量'!EQ65)+每日用量!EQ66</f>
        <v>2127.4000000001106</v>
      </c>
      <c r="EP18" s="96">
        <f>SUM(每日用量!ER63:'每日用量'!ER65)+每日用量!ER66</f>
        <v>545.40000000002328</v>
      </c>
      <c r="EQ18" s="96">
        <f>SUM(每日用量!ES63:'每日用量'!ES65)+每日用量!ES66</f>
        <v>2840.6999999999825</v>
      </c>
      <c r="ER18" s="96">
        <f>SUM(每日用量!ET63:'每日用量'!ET65)+每日用量!ET66</f>
        <v>2909.2999999999884</v>
      </c>
      <c r="ES18" s="96">
        <f>SUM(每日用量!EU63:'每日用量'!EU65)+每日用量!EU66</f>
        <v>2874.2999999998137</v>
      </c>
      <c r="ET18" s="96">
        <f>SUM(每日用量!EV63:'每日用量'!EV65)+每日用量!EV66</f>
        <v>2831.1000000000349</v>
      </c>
      <c r="EU18" s="96">
        <f>SUM(每日用量!EW63:'每日用量'!EW65)+每日用量!EW66</f>
        <v>2730.7000000000407</v>
      </c>
      <c r="EV18" s="96">
        <f>SUM(每日用量!EX63:'每日用量'!EX65)+每日用量!EX66</f>
        <v>2710.6999999999971</v>
      </c>
      <c r="EW18" s="96">
        <f>SUM(每日用量!EY63:'每日用量'!EY65)+每日用量!EY66</f>
        <v>2379.3000000000029</v>
      </c>
      <c r="EX18" s="96">
        <f>SUM(每日用量!EZ63:'每日用量'!EZ65)+每日用量!EZ66</f>
        <v>2650.6000000001077</v>
      </c>
      <c r="EY18" s="96">
        <f>SUM(每日用量!FA63:'每日用量'!FA65)+每日用量!FA66</f>
        <v>2333.4999999999709</v>
      </c>
      <c r="EZ18" s="96">
        <f>SUM(每日用量!FB63:'每日用量'!FB65)+每日用量!FB66</f>
        <v>2206.5999999999913</v>
      </c>
      <c r="FA18" s="96">
        <f>SUM(每日用量!FC63:'每日用量'!FC65)+每日用量!FC66</f>
        <v>1931.1999999999825</v>
      </c>
      <c r="FB18" s="96">
        <f>SUM(每日用量!FD63:'每日用量'!FD65)+每日用量!FD66</f>
        <v>1789.0999999998749</v>
      </c>
      <c r="FC18" s="96">
        <f>SUM(每日用量!FE63:'每日用量'!FE65)+每日用量!FE66</f>
        <v>1549.7000000001717</v>
      </c>
      <c r="FD18" s="96">
        <f>SUM(每日用量!FF63:'每日用量'!FF65)+每日用量!FF66</f>
        <v>1298.3000000000175</v>
      </c>
      <c r="FE18" s="96">
        <f>SUM(每日用量!FG63:'每日用量'!FG65)+每日用量!FG66</f>
        <v>1526.2999999999447</v>
      </c>
      <c r="FF18" s="96">
        <f>SUM(每日用量!FH63:'每日用量'!FH65)+每日用量!FH66</f>
        <v>2087.0000000001019</v>
      </c>
      <c r="FG18" s="96">
        <f>SUM(每日用量!FI63:'每日用量'!FI65)+每日用量!FI66</f>
        <v>1813.5999999997875</v>
      </c>
      <c r="FH18" s="96">
        <f>SUM(每日用量!FJ63:'每日用量'!FJ65)+每日用量!FJ66</f>
        <v>1531.9000000001251</v>
      </c>
      <c r="FI18" s="96">
        <f>SUM(每日用量!FK63:'每日用量'!FK65)+每日用量!FK66</f>
        <v>1780.7999999999738</v>
      </c>
      <c r="FJ18" s="96">
        <f>SUM(每日用量!FL63:'每日用量'!FL65)+每日用量!FL66</f>
        <v>2053.6999999999534</v>
      </c>
      <c r="FK18" s="96">
        <f>SUM(每日用量!FM63:'每日用量'!FM65)+每日用量!FM66</f>
        <v>1736.8000000000029</v>
      </c>
      <c r="FL18" s="96">
        <f>SUM(每日用量!FN63:'每日用量'!FN65)+每日用量!FN66</f>
        <v>2022.6000000001513</v>
      </c>
      <c r="FM18" s="96">
        <f>SUM(每日用量!FO63:'每日用量'!FO65)+每日用量!FO66</f>
        <v>1967.6999999998661</v>
      </c>
      <c r="FN18" s="96">
        <f>SUM(每日用量!FP63:'每日用量'!FP65)+每日用量!FP66</f>
        <v>2358.7000000000698</v>
      </c>
      <c r="FO18" s="96">
        <f>SUM(每日用量!FQ63:'每日用量'!FQ65)+每日用量!FQ66</f>
        <v>2731.8999999999505</v>
      </c>
      <c r="FP18" s="96">
        <f>SUM(每日用量!FR63:'每日用量'!FR65)+每日用量!FR66</f>
        <v>2806.1000000000204</v>
      </c>
      <c r="FQ18" s="96">
        <f>SUM(每日用量!FS63:'每日用量'!FS65)+每日用量!FS66</f>
        <v>3012.6000000000204</v>
      </c>
      <c r="FR18" s="96">
        <f>SUM(每日用量!FT63:'每日用量'!FT65)+每日用量!FT66</f>
        <v>2666.4000000000378</v>
      </c>
      <c r="FS18" s="96">
        <f>SUM(每日用量!FU63:'每日用量'!FU65)+每日用量!FU66</f>
        <v>2682.4999999999272</v>
      </c>
      <c r="FT18" s="96">
        <f>SUM(每日用量!FV63:'每日用量'!FV65)+每日用量!FV66</f>
        <v>2439.1000000000204</v>
      </c>
      <c r="FU18" s="96">
        <f>SUM(每日用量!FW63:'每日用量'!FW65)+每日用量!FW66</f>
        <v>3080.8000000000757</v>
      </c>
      <c r="FV18" s="96">
        <f>SUM(每日用量!FX63:'每日用量'!FX65)+每日用量!FX66</f>
        <v>3251.7999999998574</v>
      </c>
      <c r="FW18" s="96">
        <f>SUM(每日用量!FY63:'每日用量'!FY65)+每日用量!FY66</f>
        <v>2855.3000000001193</v>
      </c>
      <c r="FX18" s="96">
        <f>SUM(每日用量!FZ63:'每日用量'!FZ65)+每日用量!FZ66</f>
        <v>3248.7999999999884</v>
      </c>
      <c r="FY18" s="96">
        <f>SUM(每日用量!GA63:'每日用量'!GA65)+每日用量!GA66</f>
        <v>2939.8000000000175</v>
      </c>
      <c r="FZ18" s="96">
        <f>SUM(每日用量!GB63:'每日用量'!GB65)+每日用量!GB66</f>
        <v>2828.1999999998661</v>
      </c>
      <c r="GA18" s="96">
        <f>SUM(每日用量!GC63:'每日用量'!GC65)+每日用量!GC66</f>
        <v>3243.3000000001193</v>
      </c>
      <c r="GB18" s="96">
        <f>SUM(每日用量!GD63:'每日用量'!GD65)+每日用量!GD66</f>
        <v>2543.7999999999302</v>
      </c>
      <c r="GC18" s="96">
        <f>SUM(每日用量!GE63:'每日用量'!GE65)+每日用量!GE66</f>
        <v>2591.199999999968</v>
      </c>
      <c r="GD18" s="96">
        <f>SUM(每日用量!GF63:'每日用量'!GF65)+每日用量!GF66</f>
        <v>2986.3999999999942</v>
      </c>
      <c r="GE18" s="96">
        <f>SUM(每日用量!GG63:'每日用量'!GG65)+每日用量!GG66</f>
        <v>2981.0999999999185</v>
      </c>
      <c r="GF18" s="96">
        <f>SUM(每日用量!GH63:'每日用量'!GH65)+每日用量!GH66</f>
        <v>2899.1000000001222</v>
      </c>
      <c r="GG18" s="96">
        <f>SUM(每日用量!GI63:'每日用量'!GI65)+每日用量!GI66</f>
        <v>2097.6999999999534</v>
      </c>
      <c r="GH18" s="96">
        <f>SUM(每日用量!GJ63:'每日用量'!GJ65)+每日用量!GJ66</f>
        <v>2516.5</v>
      </c>
      <c r="GI18" s="96">
        <f>SUM(每日用量!GK63:'每日用量'!GK65)+每日用量!GK66</f>
        <v>2518.0000000000873</v>
      </c>
      <c r="GJ18" s="96">
        <f>SUM(每日用量!GL63:'每日用量'!GL65)+每日用量!GL66</f>
        <v>2539.8999999998778</v>
      </c>
      <c r="GK18" s="96">
        <f>SUM(每日用量!GM63:'每日用量'!GM65)+每日用量!GM66</f>
        <v>2117.600000000195</v>
      </c>
      <c r="GL18" s="96">
        <f>SUM(每日用量!GN63:'每日用量'!GN65)+每日用量!GN66</f>
        <v>2115.9999999999709</v>
      </c>
      <c r="GM18" s="96">
        <f>SUM(每日用量!GO63:'每日用量'!GO65)+每日用量!GO66</f>
        <v>2132.9999999999272</v>
      </c>
      <c r="GN18" s="96">
        <f>SUM(每日用量!GP63:'每日用量'!GP65)+每日用量!GP66</f>
        <v>2189.6999999998807</v>
      </c>
      <c r="GO18" s="96">
        <f>SUM(每日用量!GQ63:'每日用量'!GQ65)+每日用量!GQ66</f>
        <v>1983.9000000000233</v>
      </c>
      <c r="GP18" s="96">
        <f>SUM(每日用量!GR63:'每日用量'!GR65)+每日用量!GR66</f>
        <v>2395.7000000000844</v>
      </c>
      <c r="GQ18" s="96">
        <f>SUM(每日用量!GS63:'每日用量'!GS65)+每日用量!GS66</f>
        <v>2817.5000000000728</v>
      </c>
      <c r="GR18" s="96">
        <f>SUM(每日用量!GT63:'每日用量'!GT65)+每日用量!GT66</f>
        <v>3013.3000000000611</v>
      </c>
      <c r="GS18" s="96">
        <f>SUM(每日用量!GU63:'每日用量'!GU65)+每日用量!GU66</f>
        <v>2327.599999999904</v>
      </c>
      <c r="GT18" s="96">
        <f>SUM(每日用量!GV63:'每日用量'!GV65)+每日用量!GV66</f>
        <v>2121.9999999999563</v>
      </c>
      <c r="GU18" s="96">
        <f>SUM(每日用量!GW63:'每日用量'!GW65)+每日用量!GW66</f>
        <v>1843.2999999998865</v>
      </c>
      <c r="GV18" s="96">
        <f>SUM(每日用量!GX63:'每日用量'!GX65)+每日用量!GX66</f>
        <v>1727.7000000002299</v>
      </c>
      <c r="GW18" s="96">
        <f>SUM(每日用量!GY63:'每日用量'!GY65)+每日用量!GY66</f>
        <v>1825.3999999999796</v>
      </c>
      <c r="GX18" s="96">
        <f>SUM(每日用量!GZ63:'每日用量'!GZ65)+每日用量!GZ66</f>
        <v>1839.8000000000611</v>
      </c>
      <c r="GY18" s="96">
        <f>SUM(每日用量!HA63:'每日用量'!HA65)+每日用量!HA66</f>
        <v>1760.4999999998254</v>
      </c>
      <c r="GZ18" s="96">
        <f>SUM(每日用量!HB63:'每日用量'!HB65)+每日用量!HB66</f>
        <v>1778.8000000000902</v>
      </c>
      <c r="HA18" s="96">
        <f>SUM(每日用量!HC63:'每日用量'!HC65)+每日用量!HC66</f>
        <v>1677.1000000000058</v>
      </c>
      <c r="HB18" s="96">
        <f>SUM(每日用量!HD63:'每日用量'!HD65)+每日用量!HD66</f>
        <v>1724.1999999998079</v>
      </c>
      <c r="HC18" s="96">
        <f>SUM(每日用量!HE63:'每日用量'!HE65)+每日用量!HE66</f>
        <v>1642.300000000032</v>
      </c>
      <c r="HD18" s="96">
        <f>SUM(每日用量!HF63:'每日用量'!HF65)+每日用量!HF66</f>
        <v>1636.1000000002678</v>
      </c>
      <c r="HE18" s="96">
        <f>SUM(每日用量!HG63:'每日用量'!HG65)+每日用量!HG66</f>
        <v>1765.4999999998981</v>
      </c>
      <c r="HF18" s="96">
        <f>SUM(每日用量!HH63:'每日用量'!HH65)+每日用量!HH66</f>
        <v>1835.7999999999884</v>
      </c>
      <c r="HG18" s="96">
        <f>SUM(每日用量!HI63:'每日用量'!HI65)+每日用量!HI66</f>
        <v>1728.4999999998545</v>
      </c>
      <c r="HH18" s="96">
        <f>SUM(每日用量!HJ63:'每日用量'!HJ65)+每日用量!HJ66</f>
        <v>1680.7000000001135</v>
      </c>
      <c r="HI18" s="96">
        <f>SUM(每日用量!HK63:'每日用量'!HK65)+每日用量!HK66</f>
        <v>1746.0999999999185</v>
      </c>
      <c r="HJ18" s="96">
        <f>SUM(每日用量!HL63:'每日用量'!HL65)+每日用量!HL66</f>
        <v>2788.4000000000378</v>
      </c>
      <c r="HK18" s="96">
        <f>SUM(每日用量!HM63:'每日用量'!HM65)+每日用量!HM66</f>
        <v>2782.1000000001222</v>
      </c>
      <c r="HL18" s="96">
        <f>SUM(每日用量!HN63:'每日用量'!HN65)+每日用量!HN66</f>
        <v>2874.299999999901</v>
      </c>
      <c r="HM18" s="96">
        <f>SUM(每日用量!HO63:'每日用量'!HO65)+每日用量!HO66</f>
        <v>2696.0999999999767</v>
      </c>
      <c r="HN18" s="96">
        <f>SUM(每日用量!HP63:'每日用量'!HP65)+每日用量!HP66</f>
        <v>2440.6000000000495</v>
      </c>
      <c r="HO18" s="96">
        <f>SUM(每日用量!HQ63:'每日用量'!HQ65)+每日用量!HQ66</f>
        <v>2324.3000000000175</v>
      </c>
      <c r="HP18" s="96">
        <f>SUM(每日用量!HR63:'每日用量'!HR65)+每日用量!HR66</f>
        <v>3621.7000000000262</v>
      </c>
      <c r="HQ18" s="96">
        <f>SUM(每日用量!HS63:'每日用量'!HS65)+每日用量!HS66</f>
        <v>3625.3000000000029</v>
      </c>
      <c r="HR18" s="96">
        <f>SUM(每日用量!HT63:'每日用量'!HT65)+每日用量!HT66</f>
        <v>2069.9999999998836</v>
      </c>
      <c r="HS18" s="96">
        <f>SUM(每日用量!HU63:'每日用量'!HU65)+每日用量!HU66</f>
        <v>3429.7999999999884</v>
      </c>
      <c r="HT18" s="96">
        <f>SUM(每日用量!HV63:'每日用量'!HV65)+每日用量!HV66</f>
        <v>2829.3000000001048</v>
      </c>
      <c r="HU18" s="96">
        <f>SUM(每日用量!HW63:'每日用量'!HW65)+每日用量!HW66</f>
        <v>2916.3999999998487</v>
      </c>
      <c r="HV18" s="96">
        <f>SUM(每日用量!HX63:'每日用量'!HX65)+每日用量!HX66</f>
        <v>3494.9000000000815</v>
      </c>
      <c r="HW18" s="96">
        <f>SUM(每日用量!HY63:'每日用量'!HY65)+每日用量!HY66</f>
        <v>3427.4000000000669</v>
      </c>
      <c r="HX18" s="96">
        <f>SUM(每日用量!HZ63:'每日用量'!HZ65)+每日用量!HZ66</f>
        <v>3535.9999999998981</v>
      </c>
      <c r="HY18" s="96">
        <f>SUM(每日用量!IA63:'每日用量'!IA65)+每日用量!IA66</f>
        <v>3729.0999999999913</v>
      </c>
      <c r="HZ18" s="96">
        <f>SUM(每日用量!IB63:'每日用量'!IB65)+每日用量!IB66</f>
        <v>3723.2999999999738</v>
      </c>
      <c r="IA18" s="96">
        <f>SUM(每日用量!IC63:'每日用量'!IC65)+每日用量!IC66</f>
        <v>2948.7999999999884</v>
      </c>
      <c r="IB18" s="96">
        <f>SUM(每日用量!ID63:'每日用量'!ID65)+每日用量!ID66</f>
        <v>2970.0000000000728</v>
      </c>
      <c r="IC18" s="96">
        <f>SUM(每日用量!IE63:'每日用量'!IE65)+每日用量!IE66</f>
        <v>3248.2000000001135</v>
      </c>
      <c r="ID18" s="96">
        <f>SUM(每日用量!IF63:'每日用量'!IF65)+每日用量!IF66</f>
        <v>3455.3999999999069</v>
      </c>
      <c r="IE18" s="96">
        <f>SUM(每日用量!IG63:'每日用量'!IG65)+每日用量!IG66</f>
        <v>3827.0999999999185</v>
      </c>
      <c r="IF18" s="96">
        <f>SUM(每日用量!IH63:'每日用量'!IH65)+每日用量!IH66</f>
        <v>3575.1000000001077</v>
      </c>
      <c r="IG18" s="96">
        <f>SUM(每日用量!II63:'每日用量'!II65)+每日用量!II66</f>
        <v>3153.999999999869</v>
      </c>
      <c r="IH18" s="96">
        <f>SUM(每日用量!IJ63:'每日用量'!IJ65)+每日用量!IJ66</f>
        <v>3127.7000000002154</v>
      </c>
      <c r="II18" s="96">
        <f>SUM(每日用量!IK63:'每日用量'!IK65)+每日用量!IK66</f>
        <v>2563.0999999999767</v>
      </c>
      <c r="IJ18" s="96">
        <f>SUM(每日用量!IL63:'每日用量'!IL65)+每日用量!IL66</f>
        <v>2390.1999999999243</v>
      </c>
      <c r="IK18" s="96">
        <f>SUM(每日用量!IM63:'每日用量'!IM65)+每日用量!IM66</f>
        <v>2697.299999999901</v>
      </c>
      <c r="IL18" s="96">
        <f>SUM(每日用量!IN63:'每日用量'!IN65)+每日用量!IN66</f>
        <v>1637.6000000001368</v>
      </c>
      <c r="IM18" s="96">
        <f>SUM(每日用量!IO63:'每日用量'!IO65)+每日用量!IO66</f>
        <v>2221.0000000001019</v>
      </c>
      <c r="IN18" s="96">
        <f>SUM(每日用量!IP63:'每日用量'!IP65)+每日用量!IP66</f>
        <v>3131.0999999998457</v>
      </c>
      <c r="IO18" s="96">
        <f>SUM(每日用量!IQ63:'每日用量'!IQ65)+每日用量!IQ66</f>
        <v>3421.8999999999214</v>
      </c>
      <c r="IP18" s="96">
        <f>SUM(每日用量!IR63:'每日用量'!IR65)+每日用量!IR66</f>
        <v>3112.2999999999884</v>
      </c>
      <c r="IQ18" s="96">
        <f>SUM(每日用量!IS63:'每日用量'!IS65)+每日用量!IS66</f>
        <v>2393.0000000001746</v>
      </c>
      <c r="IR18" s="96">
        <f>SUM(每日用量!IT63:'每日用量'!IT65)+每日用量!IT66</f>
        <v>2272.2999999998574</v>
      </c>
      <c r="IS18" s="96">
        <f>SUM(每日用量!IU63:'每日用量'!IU65)+每日用量!IU66</f>
        <v>2970.1000000000349</v>
      </c>
      <c r="IT18" s="96">
        <f>SUM(每日用量!IV63:'每日用量'!IV65)+每日用量!IV66</f>
        <v>3935.4999999999563</v>
      </c>
      <c r="IU18" s="96">
        <f>SUM(每日用量!IW63:'每日用量'!IW65)+每日用量!IW66</f>
        <v>3193.0000000000582</v>
      </c>
      <c r="IV18" s="96">
        <f>SUM(每日用量!IX63:'每日用量'!IX65)+每日用量!IX66</f>
        <v>3351.2000000000116</v>
      </c>
      <c r="IW18" s="96">
        <f>SUM(每日用量!IY63:'每日用量'!IY65)+每日用量!IY66</f>
        <v>3299.3999999999069</v>
      </c>
      <c r="IX18" s="96">
        <f>SUM(每日用量!IZ63:'每日用量'!IZ65)+每日用量!IZ66</f>
        <v>3103.0000000001164</v>
      </c>
      <c r="IY18" s="96">
        <f>SUM(每日用量!JA63:'每日用量'!JA65)+每日用量!JA66</f>
        <v>3341.5999999999767</v>
      </c>
      <c r="IZ18" s="96">
        <f>SUM(每日用量!JB63:'每日用量'!JB65)+每日用量!JB66</f>
        <v>3276.2999999999302</v>
      </c>
      <c r="JA18" s="96">
        <f>SUM(每日用量!JC63:'每日用量'!JC65)+每日用量!JC66</f>
        <v>3480.8000000001193</v>
      </c>
      <c r="JB18" s="96">
        <f>SUM(每日用量!JD63:'每日用量'!JD65)+每日用量!JD66</f>
        <v>3290.5999999998749</v>
      </c>
      <c r="JC18" s="96">
        <f>SUM(每日用量!JE63:'每日用量'!JE65)+每日用量!JE66</f>
        <v>3433.2000000000407</v>
      </c>
      <c r="JD18" s="96">
        <f>SUM(每日用量!JF63:'每日用量'!JF65)+每日用量!JF66</f>
        <v>3249.4999999999709</v>
      </c>
      <c r="JE18" s="96">
        <f>SUM(每日用量!JG63:'每日用量'!JG65)+每日用量!JG66</f>
        <v>3052.699999999968</v>
      </c>
      <c r="JF18" s="96">
        <f>SUM(每日用量!JH63:'每日用量'!JH65)+每日用量!JH66</f>
        <v>3212.2000000000262</v>
      </c>
      <c r="JG18" s="96">
        <f>SUM(每日用量!JI63:'每日用量'!JI65)+每日用量!JI66</f>
        <v>2852.5999999999767</v>
      </c>
      <c r="JH18" s="96">
        <f>SUM(每日用量!JJ63:'每日用量'!JJ65)+每日用量!JJ66</f>
        <v>3469.3999999999796</v>
      </c>
      <c r="JI18" s="96">
        <f>SUM(每日用量!JK63:'每日用量'!JK65)+每日用量!JK66</f>
        <v>3222.2000000001717</v>
      </c>
      <c r="JJ18" s="96">
        <f>SUM(每日用量!JL63:'每日用量'!JL65)+每日用量!JL66</f>
        <v>3431.9999999998981</v>
      </c>
      <c r="JK18" s="96">
        <f>SUM(每日用量!JM63:'每日用量'!JM65)+每日用量!JM66</f>
        <v>3310.0000000000728</v>
      </c>
      <c r="JL18" s="96">
        <f>SUM(每日用量!JN63:'每日用量'!JN65)+每日用量!JN66</f>
        <v>3104.8999999999069</v>
      </c>
      <c r="JM18" s="96">
        <f>SUM(每日用量!JO63:'每日用量'!JO65)+每日用量!JO66</f>
        <v>3040.6000000000204</v>
      </c>
      <c r="JN18" s="96">
        <f>SUM(每日用量!JP63:'每日用量'!JP65)+每日用量!JP66</f>
        <v>2895.8000000000902</v>
      </c>
      <c r="JO18" s="96">
        <f>SUM(每日用量!JQ63:'每日用量'!JQ65)+每日用量!JQ66</f>
        <v>2780.699999999837</v>
      </c>
      <c r="JP18" s="96">
        <f>SUM(每日用量!JR63:'每日用量'!JR65)+每日用量!JR66</f>
        <v>3084.1000000000495</v>
      </c>
      <c r="JQ18" s="96">
        <f>SUM(每日用量!JS63:'每日用量'!JS65)+每日用量!JS66</f>
        <v>3131.0999999999767</v>
      </c>
      <c r="JR18" s="96">
        <f>SUM(每日用量!JT63:'每日用量'!JT65)+每日用量!JT66</f>
        <v>2816.1000000001222</v>
      </c>
      <c r="JS18" s="96">
        <f>SUM(每日用量!JU63:'每日用量'!JU65)+每日用量!JU66</f>
        <v>2281.8000000000029</v>
      </c>
      <c r="JT18" s="96">
        <f>SUM(每日用量!JV63:'每日用量'!JV65)+每日用量!JV66</f>
        <v>2654.7999999999156</v>
      </c>
      <c r="JU18" s="96">
        <f>SUM(每日用量!JW63:'每日用量'!JW65)+每日用量!JW66</f>
        <v>2673.4000000000815</v>
      </c>
      <c r="JV18" s="96">
        <f>SUM(每日用量!JX63:'每日用量'!JX65)+每日用量!JX66</f>
        <v>3291.1999999998952</v>
      </c>
      <c r="JW18" s="96">
        <f>SUM(每日用量!JY63:'每日用量'!JY65)+每日用量!JY66</f>
        <v>3649.0999999999331</v>
      </c>
      <c r="JX18" s="96">
        <f>SUM(每日用量!JZ63:'每日用量'!JZ65)+每日用量!JZ66</f>
        <v>3103.8000000002503</v>
      </c>
      <c r="JY18" s="96">
        <f>SUM(每日用量!KA63:'每日用量'!KA65)+每日用量!KA66</f>
        <v>2830.4999999998399</v>
      </c>
      <c r="JZ18" s="96">
        <f>SUM(每日用量!KB63:'每日用量'!KB65)+每日用量!KB66</f>
        <v>3306.0999999999622</v>
      </c>
      <c r="KA18" s="96">
        <f>SUM(每日用量!KC63:'每日用量'!KC65)+每日用量!KC66</f>
        <v>3470.4000000001543</v>
      </c>
      <c r="KB18" s="96">
        <f>SUM(每日用量!KD63:'每日用量'!KD65)+每日用量!KD66</f>
        <v>3152.3000000000029</v>
      </c>
      <c r="KC18" s="96">
        <f>SUM(每日用量!KE63:'每日用量'!KE65)+每日用量!KE66</f>
        <v>2943.7999999999156</v>
      </c>
      <c r="KD18" s="96">
        <f>SUM(每日用量!KF63:'每日用量'!KF65)+每日用量!KF66</f>
        <v>3490.699999999968</v>
      </c>
      <c r="KE18" s="96">
        <f>SUM(每日用量!KG63:'每日用量'!KG65)+每日用量!KG66</f>
        <v>3236.8000000000757</v>
      </c>
      <c r="KF18" s="96">
        <f>SUM(每日用量!KH63:'每日用量'!KH65)+每日用量!KH66</f>
        <v>2927.1000000000931</v>
      </c>
      <c r="KG18" s="96">
        <f>SUM(每日用量!KI63:'每日用量'!KI65)+每日用量!KI66</f>
        <v>2495.4999999999709</v>
      </c>
      <c r="KH18" s="96">
        <f>SUM(每日用量!KJ63:'每日用量'!KJ65)+每日用量!KJ66</f>
        <v>2987.1999999998952</v>
      </c>
      <c r="KI18" s="96">
        <f>SUM(每日用量!KK63:'每日用量'!KK65)+每日用量!KK66</f>
        <v>2939.500000000131</v>
      </c>
      <c r="KJ18" s="96">
        <f>SUM(每日用量!KL63:'每日用量'!KL65)+每日用量!KL66</f>
        <v>2596.7999999999156</v>
      </c>
      <c r="KK18" s="96">
        <f>SUM(每日用量!KM63:'每日用量'!KM65)+每日用量!KM66</f>
        <v>3103.899999999936</v>
      </c>
      <c r="KL18" s="96">
        <f>SUM(每日用量!KN63:'每日用量'!KN65)+每日用量!KN66</f>
        <v>2979.4000000000087</v>
      </c>
      <c r="KM18" s="96">
        <f>SUM(每日用量!KO63:'每日用量'!KO65)+每日用量!KO66</f>
        <v>2551.4000000000669</v>
      </c>
      <c r="KN18" s="96">
        <f>SUM(每日用量!KP63:'每日用量'!KP65)+每日用量!KP66</f>
        <v>2355.0999999999622</v>
      </c>
      <c r="KO18" s="96">
        <f>SUM(每日用量!KQ63:'每日用量'!KQ65)+每日用量!KQ66</f>
        <v>2286.6999999999243</v>
      </c>
      <c r="KP18" s="96">
        <f>SUM(每日用量!KR63:'每日用量'!KR65)+每日用量!KR66</f>
        <v>2756.6000000001368</v>
      </c>
      <c r="KQ18" s="96">
        <f>SUM(每日用量!KS63:'每日用量'!KS65)+每日用量!KS66</f>
        <v>3375.0000000000291</v>
      </c>
      <c r="KR18" s="96">
        <f>SUM(每日用量!KT63:'每日用量'!KT65)+每日用量!KT66</f>
        <v>3186</v>
      </c>
      <c r="KS18" s="96">
        <f>SUM(每日用量!KU63:'每日用量'!KU65)+每日用量!KU66</f>
        <v>3068.5999999998749</v>
      </c>
      <c r="KT18" s="96">
        <f>SUM(每日用量!KV63:'每日用量'!KV65)+每日用量!KV66</f>
        <v>2653.0000000000728</v>
      </c>
      <c r="KU18" s="96">
        <f>SUM(每日用量!KW63:'每日用量'!KW65)+每日用量!KW66</f>
        <v>2422.3999999998487</v>
      </c>
      <c r="KV18" s="96">
        <f>SUM(每日用量!KX63:'每日用量'!KX65)+每日用量!KX66</f>
        <v>3003.3000000000466</v>
      </c>
      <c r="KW18" s="96">
        <f>SUM(每日用量!KY63:'每日用量'!KY65)+每日用量!KY66</f>
        <v>3037.5999999999622</v>
      </c>
      <c r="KX18" s="96">
        <f>SUM(每日用量!KZ63:'每日用量'!KZ65)+每日用量!KZ66</f>
        <v>2834.6000000000931</v>
      </c>
      <c r="KY18" s="96">
        <f>SUM(每日用量!LA63:'每日用量'!LA65)+每日用量!LA66</f>
        <v>2855.100000000064</v>
      </c>
      <c r="KZ18" s="96">
        <f>SUM(每日用量!LB63:'每日用量'!LB65)+每日用量!LB66</f>
        <v>2477.8999999999505</v>
      </c>
      <c r="LA18" s="96">
        <f>SUM(每日用量!LC63:'每日用量'!LC65)+每日用量!LC66</f>
        <v>1206.6000000000931</v>
      </c>
      <c r="LB18" s="96">
        <f>SUM(每日用量!LD63:'每日用量'!LD65)+每日用量!LD66</f>
        <v>412.99999999979627</v>
      </c>
      <c r="LC18" s="96">
        <f>SUM(每日用量!LE63:'每日用量'!LE65)+每日用量!LE66</f>
        <v>2480.5000000000146</v>
      </c>
      <c r="LD18" s="96">
        <f>SUM(每日用量!LF63:'每日用量'!LF65)+每日用量!LF66</f>
        <v>2351.9000000001397</v>
      </c>
      <c r="LE18" s="96">
        <f>SUM(每日用量!LG63:'每日用量'!LG65)+每日用量!LG66</f>
        <v>2838.5999999998166</v>
      </c>
      <c r="LF18" s="96">
        <f>SUM(每日用量!LH63:'每日用量'!LH65)+每日用量!LH66</f>
        <v>2904.7000000001572</v>
      </c>
      <c r="LG18" s="96">
        <f>SUM(每日用量!LI63:'每日用量'!LI65)+每日用量!LI66</f>
        <v>2323.4999999999709</v>
      </c>
      <c r="LH18" s="96">
        <f>SUM(每日用量!LJ63:'每日用量'!LJ65)+每日用量!LJ66</f>
        <v>2199.5000000000873</v>
      </c>
      <c r="LI18" s="96">
        <f>SUM(每日用量!LK63:'每日用量'!LK65)+每日用量!LK66</f>
        <v>2036.0999999997875</v>
      </c>
      <c r="LJ18" s="96">
        <f>SUM(每日用量!LL63:'每日用量'!LL65)+每日用量!LL66</f>
        <v>2385.5999999999622</v>
      </c>
      <c r="LK18" s="96">
        <f>SUM(每日用量!LM63:'每日用量'!LM65)+每日用量!LM66</f>
        <v>2463.5000000000728</v>
      </c>
      <c r="LL18" s="96">
        <f>SUM(每日用量!LN63:'每日用量'!LN65)+每日用量!LN66</f>
        <v>2611.2000000002299</v>
      </c>
      <c r="LM18" s="96">
        <f>SUM(每日用量!LO63:'每日用量'!LO65)+每日用量!LO66</f>
        <v>2906.9999999998254</v>
      </c>
      <c r="LN18" s="96">
        <f>SUM(每日用量!LP63:'每日用量'!LP65)+每日用量!LP66</f>
        <v>3183.7000000000262</v>
      </c>
      <c r="LO18" s="96">
        <f>SUM(每日用量!LQ63:'每日用量'!LQ65)+每日用量!LQ66</f>
        <v>2943.2999999999156</v>
      </c>
      <c r="LP18" s="96">
        <f>SUM(每日用量!LR63:'每日用量'!LR65)+每日用量!LR66</f>
        <v>2777.1000000001513</v>
      </c>
      <c r="LQ18" s="96">
        <f>SUM(每日用量!LS63:'每日用量'!LS65)+每日用量!LS66</f>
        <v>2504.4999999998836</v>
      </c>
      <c r="LR18" s="96">
        <f>SUM(每日用量!LT63:'每日用量'!LT65)+每日用量!LT66</f>
        <v>2843.6000000000204</v>
      </c>
      <c r="LS18" s="96">
        <f>SUM(每日用量!LU63:'每日用量'!LU65)+每日用量!LU66</f>
        <v>2724.5000000000146</v>
      </c>
      <c r="LT18" s="96">
        <f>SUM(每日用量!LV63:'每日用量'!LV65)+每日用量!LV66</f>
        <v>2838.1999999999243</v>
      </c>
      <c r="LU18" s="96">
        <f>SUM(每日用量!LW63:'每日用量'!LW65)+每日用量!LW66</f>
        <v>2774.1000000002241</v>
      </c>
      <c r="LV18" s="96">
        <f>SUM(每日用量!LX63:'每日用量'!LX65)+每日用量!LX66</f>
        <v>2626.0999999999622</v>
      </c>
      <c r="LW18" s="96">
        <f>SUM(每日用量!LY63:'每日用量'!LY65)+每日用量!LY66</f>
        <v>2040.9999999998254</v>
      </c>
      <c r="LX18" s="96">
        <f>SUM(每日用量!LZ63:'每日用量'!LZ65)+每日用量!LZ66</f>
        <v>2614.1000000000931</v>
      </c>
      <c r="LY18" s="96">
        <f>SUM(每日用量!MA63:'每日用量'!MA65)+每日用量!MA66</f>
        <v>2993.0999999999622</v>
      </c>
      <c r="LZ18" s="96">
        <f>SUM(每日用量!MB63:'每日用量'!MB65)+每日用量!MB66</f>
        <v>3276.4000000001834</v>
      </c>
      <c r="MA18" s="96">
        <f>SUM(每日用量!MC63:'每日用量'!MC65)+每日用量!MC66</f>
        <v>3151.9999999997235</v>
      </c>
      <c r="MB18" s="96">
        <f>SUM(每日用量!MD63:'每日用量'!MD65)+每日用量!MD66</f>
        <v>3183.4000000001834</v>
      </c>
      <c r="MC18" s="96">
        <f>SUM(每日用量!ME63:'每日用量'!ME65)+每日用量!ME66</f>
        <v>3137.9999999999563</v>
      </c>
      <c r="MD18" s="96">
        <f>SUM(每日用量!MF63:'每日用量'!MF65)+每日用量!MF66</f>
        <v>2535.2000000000407</v>
      </c>
      <c r="ME18" s="96">
        <f>SUM(每日用量!MG63:'每日用量'!MG65)+每日用量!MG66</f>
        <v>2608.8999999998632</v>
      </c>
      <c r="MF18" s="96">
        <f>SUM(每日用量!MH63:'每日用量'!MH65)+每日用量!MH66</f>
        <v>2649.5000000000582</v>
      </c>
      <c r="MG18" s="96">
        <f>SUM(每日用量!MI63:'每日用量'!MI65)+每日用量!MI66</f>
        <v>2480.8000000001048</v>
      </c>
      <c r="MH18" s="96">
        <f>SUM(每日用量!MJ63:'每日用量'!MJ65)+每日用量!MJ66</f>
        <v>2223.499999999869</v>
      </c>
      <c r="MI18" s="96">
        <f>SUM(每日用量!MK63:'每日用量'!MK65)+每日用量!MK66</f>
        <v>2608.100000000064</v>
      </c>
      <c r="MJ18" s="96">
        <f>SUM(每日用量!ML63:'每日用量'!ML65)+每日用量!ML66</f>
        <v>2796.300000000032</v>
      </c>
      <c r="MK18" s="96">
        <f>SUM(每日用量!MM63:'每日用量'!MM65)+每日用量!MM66</f>
        <v>2183.7000000000262</v>
      </c>
      <c r="ML18" s="96">
        <f>SUM(每日用量!MN63:'每日用量'!MN65)+每日用量!MN66</f>
        <v>2242.9999999999854</v>
      </c>
      <c r="MM18" s="96">
        <f>SUM(每日用量!MO63:'每日用量'!MO65)+每日用量!MO66</f>
        <v>1760.0999999998457</v>
      </c>
      <c r="MN18" s="96">
        <f>SUM(每日用量!MP63:'每日用量'!MP65)+每日用量!MP66</f>
        <v>1522.6000000000931</v>
      </c>
      <c r="MO18" s="96">
        <f>SUM(每日用量!MQ63:'每日用量'!MQ65)+每日用量!MQ66</f>
        <v>1301.7999999999593</v>
      </c>
      <c r="MP18" s="96">
        <f>SUM(每日用量!MR63:'每日用量'!MR65)+每日用量!MR66</f>
        <v>1590.6000000000349</v>
      </c>
      <c r="MQ18" s="96">
        <f>SUM(每日用量!MS63:'每日用量'!MS65)+每日用量!MS66</f>
        <v>1864.7000000001426</v>
      </c>
      <c r="MR18" s="96">
        <f>SUM(每日用量!MT63:'每日用量'!MT65)+每日用量!MT66</f>
        <v>1638.599999999904</v>
      </c>
      <c r="MS18" s="96">
        <f>SUM(每日用量!MU63:'每日用量'!MU65)+每日用量!MU66</f>
        <v>1591.7999999999884</v>
      </c>
      <c r="MT18" s="96">
        <f>SUM(每日用量!MV63:'每日用量'!MV65)+每日用量!MV66</f>
        <v>1384.8999999999505</v>
      </c>
      <c r="MU18" s="96">
        <f>SUM(每日用量!MW63:'每日用量'!MW65)+每日用量!MW66</f>
        <v>1641.0000000000582</v>
      </c>
      <c r="MV18" s="96">
        <f>SUM(每日用量!MX63:'每日用量'!MX65)+每日用量!MX66</f>
        <v>1386.3999999999651</v>
      </c>
      <c r="MW18" s="96">
        <f>SUM(每日用量!MY63:'每日用量'!MY65)+每日用量!MY66</f>
        <v>1602.5000000000291</v>
      </c>
      <c r="MX18" s="96">
        <f>SUM(每日用量!MZ63:'每日用量'!MZ65)+每日用量!MZ66</f>
        <v>1465.0999999998603</v>
      </c>
      <c r="MY18" s="96">
        <f>SUM(每日用量!NA63:'每日用量'!NA65)+每日用量!NA66</f>
        <v>1332.9999999999854</v>
      </c>
      <c r="MZ18" s="96">
        <f>SUM(每日用量!NB63:'每日用量'!NB65)+每日用量!NB66</f>
        <v>1771.100000000064</v>
      </c>
      <c r="NA18" s="96">
        <f>SUM(每日用量!NC63:'每日用量'!NC65)+每日用量!NC66</f>
        <v>1775.6000000001804</v>
      </c>
      <c r="NB18" s="96">
        <f>SUM(每日用量!ND63:'每日用量'!ND65)+每日用量!ND66</f>
        <v>1699.3999999998923</v>
      </c>
      <c r="NC18" s="96">
        <f>SUM(每日用量!NE63:'每日用量'!NE65)+每日用量!NE66</f>
        <v>1713.7999999998574</v>
      </c>
      <c r="ND18" s="96">
        <f>SUM(每日用量!NF63:'每日用量'!NF65)+每日用量!NF66</f>
        <v>2066.200000000259</v>
      </c>
      <c r="NE18" s="96">
        <f>SUM(每日用量!NG63:'每日用量'!NG65)+每日用量!NG66</f>
        <v>2391.7999999997701</v>
      </c>
      <c r="NF18" s="96">
        <f>SUM(每日用量!NH63:'每日用量'!NH65)+每日用量!NH66</f>
        <v>2038.6000000000931</v>
      </c>
      <c r="NG18" s="96">
        <f>SUM(每日用量!NI63:'每日用量'!NI65)+每日用量!NI66</f>
        <v>2422.0999999999767</v>
      </c>
      <c r="NH18" s="96">
        <f>SUM(每日用量!NJ63:'每日用量'!NJ65)+每日用量!NJ66</f>
        <v>2303.5</v>
      </c>
      <c r="NI18" s="96">
        <f>SUM(每日用量!NK63:'每日用量'!NK65)+每日用量!NK66</f>
        <v>2344.8999999999069</v>
      </c>
      <c r="NJ18" s="96">
        <f>SUM(每日用量!NL63:'每日用量'!NL65)+每日用量!NL66</f>
        <v>2372.600000000064</v>
      </c>
      <c r="NK18" s="96">
        <f>SUM(每日用量!NM63:'每日用量'!NM65)+每日用量!NM66</f>
        <v>2551.8999999999796</v>
      </c>
      <c r="NL18" s="96">
        <f>SUM(每日用量!NN63:'每日用量'!NN65)+每日用量!NN66</f>
        <v>2298.5000000002328</v>
      </c>
      <c r="NM18" s="96">
        <f>SUM(每日用量!NO63:'每日用量'!NO65)+每日用量!NO66</f>
        <v>1667.5999999997439</v>
      </c>
      <c r="NN18" s="96">
        <f>SUM(每日用量!NP63:'每日用量'!NP65)+每日用量!NP66</f>
        <v>1658.5000000001746</v>
      </c>
      <c r="NO18" s="96">
        <f>SUM(每日用量!NQ63:'每日用量'!NQ65)+每日用量!NQ66</f>
        <v>2411.3999999998923</v>
      </c>
      <c r="NP18" s="96">
        <f>SUM(每日用量!NR63:'每日用量'!NR65)+每日用量!NR66</f>
        <v>2432.2000000001135</v>
      </c>
      <c r="NQ18" s="96">
        <f>SUM(每日用量!NS63:'每日用量'!NS65)+每日用量!NS66</f>
        <v>2652.4999999999418</v>
      </c>
      <c r="NR18" s="96">
        <f>SUM(每日用量!NT63:'每日用量'!NT65)+每日用量!NT66</f>
        <v>2905.1999999999825</v>
      </c>
      <c r="NS18" s="96">
        <f>SUM(每日用量!NU63:'每日用量'!NU65)+每日用量!NU66</f>
        <v>2706.9000000000087</v>
      </c>
      <c r="NT18" s="96">
        <f>SUM(每日用量!NV63:'每日用量'!NV65)+每日用量!NV66</f>
        <v>2333.8000000001193</v>
      </c>
      <c r="NU18" s="96">
        <f>SUM(每日用量!NW63:'每日用量'!NW65)+每日用量!NW66</f>
        <v>2931.1999999997788</v>
      </c>
      <c r="NV18" s="96">
        <f>SUM(每日用量!NX63:'每日用量'!NX65)+每日用量!NX66</f>
        <v>3277.8000000000902</v>
      </c>
      <c r="NW18" s="96">
        <f>SUM(每日用量!NY63:'每日用量'!NY65)+每日用量!NY66</f>
        <v>2908.5999999999913</v>
      </c>
      <c r="NX18" s="96">
        <f>SUM(每日用量!NZ63:'每日用量'!NZ65)+每日用量!NZ66</f>
        <v>2810.7000000000116</v>
      </c>
      <c r="NY18" s="96">
        <f>SUM(每日用量!OA63:'每日用量'!OA65)+每日用量!OA66</f>
        <v>2338.900000000096</v>
      </c>
      <c r="NZ18" s="96">
        <f>SUM(每日用量!OB63:'每日用量'!OB65)+每日用量!OB66</f>
        <v>2231.4000000000378</v>
      </c>
      <c r="OA18" s="96">
        <f>SUM(每日用量!OC63:'每日用量'!OC65)+每日用量!OC66</f>
        <v>2112.0999999999185</v>
      </c>
      <c r="OB18" s="96">
        <f>SUM(每日用量!OD63:'每日用量'!OD65)+每日用量!OD66</f>
        <v>2638.5999999998312</v>
      </c>
      <c r="OC18" s="96">
        <f>SUM(每日用量!OE63:'每日用量'!OE65)+每日用量!OE66</f>
        <v>2403.9000000001397</v>
      </c>
      <c r="OD18" s="96">
        <f>SUM(每日用量!OF63:'每日用量'!OF65)+每日用量!OF66</f>
        <v>2070.3999999999069</v>
      </c>
      <c r="OE18" s="96">
        <f>SUM(每日用量!OG63:'每日用量'!OG65)+每日用量!OG66</f>
        <v>2274.5999999999767</v>
      </c>
      <c r="OF18" s="96">
        <f>SUM(每日用量!OH63:'每日用量'!OH65)+每日用量!OH66</f>
        <v>2270.0000000000582</v>
      </c>
      <c r="OG18" s="96">
        <f>SUM(每日用量!OI63:'每日用量'!OI65)+每日用量!OI66</f>
        <v>1976.1000000000495</v>
      </c>
      <c r="OH18" s="96">
        <f>SUM(每日用量!OJ63:'每日用量'!OJ65)+每日用量!OJ66</f>
        <v>812.10000000002037</v>
      </c>
      <c r="OI18" s="96">
        <f>SUM(每日用量!OK63:'每日用量'!OK65)+每日用量!OK66</f>
        <v>2239.8000000000175</v>
      </c>
      <c r="OJ18" s="96">
        <f>SUM(每日用量!OL63:'每日用量'!OL65)+每日用量!OL66</f>
        <v>2832.8999999999942</v>
      </c>
      <c r="OK18" s="96">
        <f>SUM(每日用量!OM63:'每日用量'!OM65)+每日用量!OM66</f>
        <v>3400.8000000000466</v>
      </c>
      <c r="OL18" s="96">
        <f>SUM(每日用量!ON63:'每日用量'!ON65)+每日用量!ON66</f>
        <v>3475.6999999998661</v>
      </c>
      <c r="OM18" s="96">
        <f>SUM(每日用量!OO63:'每日用量'!OO65)+每日用量!OO66</f>
        <v>3366.6000000000495</v>
      </c>
      <c r="ON18" s="96">
        <f>SUM(每日用量!OP63:'每日用量'!OP65)+每日用量!OP66</f>
        <v>2911.9999999999563</v>
      </c>
      <c r="OO18" s="96">
        <f>SUM(每日用量!OQ63:'每日用量'!OQ65)+每日用量!OQ66</f>
        <v>2122.4000000000378</v>
      </c>
      <c r="OP18" s="96">
        <f>SUM(每日用量!OR63:'每日用量'!OR65)+每日用量!OR66</f>
        <v>1975.2000000001135</v>
      </c>
      <c r="OQ18" s="96">
        <f>SUM(每日用量!OS63:'每日用量'!OS65)+每日用量!OS66</f>
        <v>2220.299999999901</v>
      </c>
      <c r="OR18" s="96">
        <f>SUM(每日用量!OT63:'每日用量'!OT65)+每日用量!OT66</f>
        <v>2295.6999999998952</v>
      </c>
      <c r="OS18" s="96">
        <f>SUM(每日用量!OU63:'每日用量'!OU65)+每日用量!OU66</f>
        <v>2506.6000000000058</v>
      </c>
      <c r="OT18" s="96">
        <f>SUM(每日用量!OV63:'每日用量'!OV65)+每日用量!OV66</f>
        <v>1480.7000000001717</v>
      </c>
      <c r="OU18" s="96">
        <f>SUM(每日用量!OW63:'每日用量'!OW65)+每日用量!OW66</f>
        <v>643.59999999987485</v>
      </c>
      <c r="OV18" s="96">
        <f>SUM(每日用量!OX63:'每日用量'!OX65)+每日用量!OX66</f>
        <v>223.4000000001397</v>
      </c>
      <c r="OW18" s="96">
        <f>SUM(每日用量!OY63:'每日用量'!OY65)+每日用量!OY66</f>
        <v>226.0999999998603</v>
      </c>
      <c r="OX18" s="96">
        <f>SUM(每日用量!OZ63:'每日用量'!OZ65)+每日用量!OZ66</f>
        <v>224.20000000001164</v>
      </c>
      <c r="OY18" s="96">
        <f>SUM(每日用量!PA63:'每日用量'!PA65)+每日用量!PA66</f>
        <v>223.49999999988358</v>
      </c>
      <c r="OZ18" s="96">
        <f>SUM(每日用量!PB63:'每日用量'!PB65)+每日用量!PB66</f>
        <v>211.70000000022992</v>
      </c>
      <c r="PA18" s="96">
        <f>SUM(每日用量!PC63:'每日用量'!PC65)+每日用量!PC66</f>
        <v>196.99999999989814</v>
      </c>
      <c r="PB18" s="96">
        <f>SUM(每日用量!PD63:'每日用量'!PD65)+每日用量!PD66</f>
        <v>186.90000000002328</v>
      </c>
      <c r="PC18" s="96">
        <f>SUM(每日用量!PE63:'每日用量'!PE65)+每日用量!PE66</f>
        <v>1226.9999999999709</v>
      </c>
      <c r="PD18" s="96">
        <f>SUM(每日用量!PF63:'每日用量'!PF65)+每日用量!PF66</f>
        <v>1558.4999999999418</v>
      </c>
      <c r="PE18" s="96">
        <f>SUM(每日用量!PG63:'每日用量'!PG65)+每日用量!PG66</f>
        <v>1849.8000000000175</v>
      </c>
      <c r="PF18" s="96">
        <f>SUM(每日用量!PH63:'每日用量'!PH65)+每日用量!PH66</f>
        <v>1804.5999999999476</v>
      </c>
      <c r="PG18" s="96">
        <f>SUM(每日用量!PI63:'每日用量'!PI65)+每日用量!PI66</f>
        <v>1911.3000000001775</v>
      </c>
      <c r="PH18" s="96">
        <f>SUM(每日用量!PJ63:'每日用量'!PJ65)+每日用量!PJ66</f>
        <v>1736.3999999998632</v>
      </c>
      <c r="PI18" s="96">
        <f>SUM(每日用量!PK63:'每日用量'!PK65)+每日用量!PK66</f>
        <v>878.59999999996217</v>
      </c>
      <c r="PJ18" s="96">
        <f>SUM(每日用量!PL63:'每日用量'!PL65)+每日用量!PL66</f>
        <v>871.20000000022992</v>
      </c>
      <c r="PK18" s="96">
        <f>SUM(每日用量!PM63:'每日用量'!PM65)+每日用量!PM66</f>
        <v>1207.3000000000029</v>
      </c>
      <c r="PL18" s="96">
        <f>SUM(每日用量!PN63:'每日用量'!PN65)+每日用量!PN66</f>
        <v>595.59999999977299</v>
      </c>
      <c r="PM18" s="96">
        <f>SUM(每日用量!PO63:'每日用量'!PO65)+每日用量!PO66</f>
        <v>1783.4999999999854</v>
      </c>
      <c r="PN18" s="96">
        <f>SUM(每日用量!PP63:'每日用量'!PP65)+每日用量!PP66</f>
        <v>1689.3000000001339</v>
      </c>
      <c r="PO18" s="96">
        <f>SUM(每日用量!PQ63:'每日用量'!PQ65)+每日用量!PQ66</f>
        <v>1719.8999999999505</v>
      </c>
      <c r="PP18" s="96">
        <f>SUM(每日用量!PR63:'每日用量'!PR65)+每日用量!PR66</f>
        <v>1640.9999999999709</v>
      </c>
      <c r="PQ18" s="96">
        <f>SUM(每日用量!PS63:'每日用量'!PS65)+每日用量!PS66</f>
        <v>924.80000000017753</v>
      </c>
      <c r="PR18" s="96">
        <f>SUM(每日用量!PT63:'每日用量'!PT65)+每日用量!PT66</f>
        <v>1799.9999999998545</v>
      </c>
      <c r="PS18" s="96">
        <f>SUM(每日用量!PU63:'每日用量'!PU65)+每日用量!PU66</f>
        <v>1688.5000000002037</v>
      </c>
      <c r="PT18" s="96">
        <f>SUM(每日用量!PV63:'每日用量'!PV65)+每日用量!PV66</f>
        <v>1769.7999999997846</v>
      </c>
      <c r="PU18" s="96">
        <f>SUM(每日用量!PW63:'每日用量'!PW65)+每日用量!PW66</f>
        <v>2060.0999999999476</v>
      </c>
      <c r="PV18" s="96">
        <f>SUM(每日用量!PX63:'每日用量'!PX65)+每日用量!PX66</f>
        <v>1770.4999999999709</v>
      </c>
      <c r="PW18" s="96">
        <f>SUM(每日用量!PY63:'每日用量'!PY65)+每日用量!PY66</f>
        <v>1750.7000000002445</v>
      </c>
      <c r="PX18" s="96">
        <f>SUM(每日用量!PZ63:'每日用量'!PZ65)+每日用量!PZ66</f>
        <v>1628.9999999998836</v>
      </c>
      <c r="PY18" s="96">
        <f>SUM(每日用量!QA63:'每日用量'!QA65)+每日用量!QA66</f>
        <v>2174.1999999999098</v>
      </c>
      <c r="PZ18" s="96">
        <f>SUM(每日用量!QB63:'每日用量'!QB65)+每日用量!QB66</f>
        <v>1765.0000000000146</v>
      </c>
      <c r="QA18" s="96">
        <f>SUM(每日用量!QC63:'每日用量'!QC65)+每日用量!QC66</f>
        <v>1686.4000000002416</v>
      </c>
      <c r="QB18" s="96">
        <f>SUM(每日用量!QD63:'每日用量'!QD65)+每日用量!QD66</f>
        <v>1393.5999999998894</v>
      </c>
      <c r="QC18" s="96">
        <f>SUM(每日用量!QE63:'每日用量'!QE65)+每日用量!QE66</f>
        <v>1081.3000000000175</v>
      </c>
      <c r="QD18" s="96">
        <f>SUM(每日用量!QF63:'每日用量'!QF65)+每日用量!QF66</f>
        <v>1065.3999999998632</v>
      </c>
      <c r="QE18" s="96">
        <f>SUM(每日用量!QG63:'每日用量'!QG65)+每日用量!QG66</f>
        <v>1008.6999999999971</v>
      </c>
      <c r="QF18" s="96">
        <f>SUM(每日用量!QH63:'每日用量'!QH65)+每日用量!QH66</f>
        <v>1192.5000000001164</v>
      </c>
      <c r="QG18" s="96">
        <f>SUM(每日用量!QI63:'每日用量'!QI65)+每日用量!QI66</f>
        <v>1532.4999999999854</v>
      </c>
      <c r="QH18" s="96">
        <f>SUM(每日用量!QJ63:'每日用量'!QJ65)+每日用量!QJ66</f>
        <v>1770.7999999998574</v>
      </c>
      <c r="QI18" s="96">
        <f>SUM(每日用量!QK63:'每日用量'!QK65)+每日用量!QK66</f>
        <v>1538.0000000000582</v>
      </c>
      <c r="QJ18" s="96">
        <f>SUM(每日用量!QL63:'每日用量'!QL65)+每日用量!QL66</f>
        <v>1618.7999999999738</v>
      </c>
      <c r="QK18" s="96">
        <f>SUM(每日用量!QM63:'每日用量'!QM65)+每日用量!QM66</f>
        <v>1279.600000000064</v>
      </c>
      <c r="QL18" s="96">
        <f>SUM(每日用量!QN63:'每日用量'!QN65)+每日用量!QN66</f>
        <v>754.30000000013388</v>
      </c>
      <c r="QM18" s="96">
        <f>SUM(每日用量!QO63:'每日用量'!QO65)+每日用量!QO66</f>
        <v>1657.0999999999476</v>
      </c>
      <c r="QN18" s="96">
        <f>SUM(每日用量!QP63:'每日用量'!QP65)+每日用量!QP66</f>
        <v>1951.399999999936</v>
      </c>
      <c r="QO18" s="96">
        <f>SUM(每日用量!QQ63:'每日用量'!QQ65)+每日用量!QQ66</f>
        <v>1720.1000000000204</v>
      </c>
      <c r="QP18" s="96">
        <f>SUM(每日用量!QR63:'每日用量'!QR65)+每日用量!QR66</f>
        <v>1731.3999999998923</v>
      </c>
      <c r="QQ18" s="96">
        <f>SUM(每日用量!QS63:'每日用量'!QS65)+每日用量!QS66</f>
        <v>1397.6000000000058</v>
      </c>
      <c r="QR18" s="96">
        <f>SUM(每日用量!QT63:'每日用量'!QT65)+每日用量!QT66</f>
        <v>1315.0000000001164</v>
      </c>
      <c r="QS18" s="96">
        <f>SUM(每日用量!QU63:'每日用量'!QU65)+每日用量!QU66</f>
        <v>927.7000000000553</v>
      </c>
      <c r="QT18" s="96">
        <f>SUM(每日用量!QV63:'每日用量'!QV65)+每日用量!QV66</f>
        <v>1187.5999999998166</v>
      </c>
      <c r="QU18" s="96">
        <f>SUM(每日用量!QW63:'每日用量'!QW65)+每日用量!QW66</f>
        <v>1145.9000000000087</v>
      </c>
      <c r="QV18" s="96">
        <f>SUM(每日用量!QX63:'每日用量'!QX65)+每日用量!QX66</f>
        <v>1148.7000000000116</v>
      </c>
      <c r="QW18" s="96">
        <f>SUM(每日用量!QY63:'每日用量'!QY65)+每日用量!QY66</f>
        <v>1405.9000000001688</v>
      </c>
      <c r="QX18" s="96">
        <f>SUM(每日用量!QZ63:'每日用量'!QZ65)+每日用量!QZ66</f>
        <v>1425.6999999999534</v>
      </c>
      <c r="QY18" s="96">
        <f>SUM(每日用量!RA63:'每日用量'!RA65)+每日用量!RA66</f>
        <v>1710.6999999999098</v>
      </c>
      <c r="QZ18" s="96">
        <f>SUM(每日用量!RB63:'每日用量'!RB65)+每日用量!RB66</f>
        <v>1803.9999999999272</v>
      </c>
      <c r="RA18" s="96">
        <f>SUM(每日用量!RC63:'每日用量'!RC65)+每日用量!RC66</f>
        <v>1259.7000000001717</v>
      </c>
      <c r="RB18" s="96">
        <f>SUM(每日用量!RD63:'每日用量'!RD65)+每日用量!RD66</f>
        <v>1369.2999999999156</v>
      </c>
      <c r="RC18" s="96">
        <f>SUM(每日用量!RE63:'每日用量'!RE65)+每日用量!RE66</f>
        <v>1247.600000000064</v>
      </c>
      <c r="RD18" s="96">
        <f>SUM(每日用量!RF63:'每日用量'!RF65)+每日用量!RF66</f>
        <v>1343.1000000000058</v>
      </c>
      <c r="RE18" s="96">
        <f>SUM(每日用量!RG63:'每日用量'!RG65)+每日用量!RG66</f>
        <v>1258.3000000000611</v>
      </c>
      <c r="RF18" s="96">
        <f>SUM(每日用量!RH63:'每日用量'!RH65)+每日用量!RH66</f>
        <v>1389.1999999997934</v>
      </c>
      <c r="RG18" s="96">
        <f>SUM(每日用量!RI63:'每日用量'!RI65)+每日用量!RI66</f>
        <v>1240.700000000099</v>
      </c>
      <c r="RH18" s="96">
        <f>SUM(每日用量!RJ63:'每日用量'!RJ65)+每日用量!RJ66</f>
        <v>2780.4000000001251</v>
      </c>
      <c r="RI18" s="96">
        <f>SUM(每日用量!RK63:'每日用量'!RK65)+每日用量!RK66</f>
        <v>2522.9999999998108</v>
      </c>
      <c r="RJ18" s="96">
        <f>SUM(每日用量!RL63:'每日用量'!RL65)+每日用量!RL66</f>
        <v>2405.9000000000378</v>
      </c>
      <c r="RK18" s="96">
        <f>SUM(每日用量!RM63:'每日用量'!RM65)+每日用量!RM66</f>
        <v>1802.5999999998894</v>
      </c>
      <c r="RL18" s="96">
        <f>SUM(每日用量!RN63:'每日用量'!RN65)+每日用量!RN66</f>
        <v>1720.7000000001717</v>
      </c>
      <c r="RM18" s="96">
        <f>SUM(每日用量!RO63:'每日用量'!RO65)+每日用量!RO66</f>
        <v>1157.4999999998254</v>
      </c>
      <c r="RN18" s="96">
        <f>SUM(每日用量!RP63:'每日用量'!RP65)+每日用量!RP66</f>
        <v>721.90000000009604</v>
      </c>
      <c r="RO18" s="96">
        <f>SUM(每日用量!RQ63:'每日用量'!RQ65)+每日用量!RQ66</f>
        <v>1141.8999999999651</v>
      </c>
      <c r="RP18" s="96">
        <f>SUM(每日用量!RR63:'每日用量'!RR65)+每日用量!RR66</f>
        <v>1325.7000000001863</v>
      </c>
      <c r="RQ18" s="96">
        <f>SUM(每日用量!RS63:'每日用量'!RS65)+每日用量!RS66</f>
        <v>1584.7999999998137</v>
      </c>
      <c r="RR18" s="96">
        <f>SUM(每日用量!RT63:'每日用量'!RT65)+每日用量!RT66</f>
        <v>1495.8000000002357</v>
      </c>
      <c r="RS18" s="96">
        <f>SUM(每日用量!RU63:'每日用量'!RU65)+每日用量!RU66</f>
        <v>1366.1999999998952</v>
      </c>
      <c r="RT18" s="96">
        <f>SUM(每日用量!RV63:'每日用量'!RV65)+每日用量!RV66</f>
        <v>1163.3999999998923</v>
      </c>
      <c r="RU18" s="96">
        <f>SUM(每日用量!RW63:'每日用量'!RW65)+每日用量!RW66</f>
        <v>963.20000000001164</v>
      </c>
      <c r="RV18" s="96">
        <f>SUM(每日用量!RX63:'每日用量'!RX65)+每日用量!RX66</f>
        <v>992.29999999993015</v>
      </c>
      <c r="RW18" s="96">
        <f>SUM(每日用量!RY63:'每日用量'!RY65)+每日用量!RY66</f>
        <v>1631.7000000002008</v>
      </c>
      <c r="RX18" s="96">
        <f>SUM(每日用量!RZ63:'每日用量'!RZ65)+每日用量!RZ66</f>
        <v>1798.999999999869</v>
      </c>
      <c r="RY18" s="96">
        <f>SUM(每日用量!SA63:'每日用量'!SA65)+每日用量!SA66</f>
        <v>1624.8000000000902</v>
      </c>
      <c r="RZ18" s="96">
        <f>SUM(每日用量!SB63:'每日用量'!SB65)+每日用量!SB66</f>
        <v>1638.599999999904</v>
      </c>
      <c r="SA18" s="96">
        <f>SUM(每日用量!SC63:'每日用量'!SC65)+每日用量!SC66</f>
        <v>1670.1000000000204</v>
      </c>
      <c r="SB18" s="96">
        <f>SUM(每日用量!SD63:'每日用量'!SD65)+每日用量!SD66</f>
        <v>1605.5</v>
      </c>
      <c r="SC18" s="96">
        <f>SUM(每日用量!SE63:'每日用量'!SE65)+每日用量!SE66</f>
        <v>1979.2000000000844</v>
      </c>
      <c r="SD18" s="96">
        <f>SUM(每日用量!SF63:'每日用量'!SF65)+每日用量!SF66</f>
        <v>1967.3999999999651</v>
      </c>
      <c r="SE18" s="96">
        <f>SUM(每日用量!SG63:'每日用量'!SG65)+每日用量!SG66</f>
        <v>2112.3000000000757</v>
      </c>
      <c r="SF18" s="96">
        <f>SUM(每日用量!SH63:'每日用量'!SH65)+每日用量!SH66</f>
        <v>1831.699999999837</v>
      </c>
      <c r="SG18" s="96">
        <f>SUM(每日用量!SI63:'每日用量'!SI65)+每日用量!SI66</f>
        <v>2149.5000000001019</v>
      </c>
      <c r="SH18" s="96">
        <f>SUM(每日用量!SJ63:'每日用量'!SJ65)+每日用量!SJ66</f>
        <v>1774.3999999998196</v>
      </c>
      <c r="SI18" s="96">
        <f>SUM(每日用量!SK63:'每日用量'!SK65)+每日用量!SK66</f>
        <v>1698.1000000001804</v>
      </c>
      <c r="SJ18" s="96">
        <f>SUM(每日用量!SL63:'每日用量'!SL65)+每日用量!SL66</f>
        <v>2152.9999999999563</v>
      </c>
      <c r="SK18" s="96">
        <f>SUM(每日用量!SM63:'每日用量'!SM65)+每日用量!SM66</f>
        <v>2537.7000000000553</v>
      </c>
      <c r="SL18" s="96">
        <f>SUM(每日用量!SN63:'每日用量'!SN65)+每日用量!SN66</f>
        <v>2552.2000000000553</v>
      </c>
      <c r="SM18" s="96">
        <f>SUM(每日用量!SO63:'每日用量'!SO65)+每日用量!SO66</f>
        <v>2223.0999999998603</v>
      </c>
      <c r="SN18" s="96">
        <f>SUM(每日用量!SP63:'每日用量'!SP65)+每日用量!SP66</f>
        <v>2663.6000000000495</v>
      </c>
      <c r="SO18" s="96">
        <f>SUM(每日用量!SQ63:'每日用量'!SQ65)+每日用量!SQ66</f>
        <v>2633.2999999999447</v>
      </c>
      <c r="SP18" s="96">
        <f>SUM(每日用量!SR63:'每日用量'!SR65)+每日用量!SR66</f>
        <v>2174.9000000001397</v>
      </c>
      <c r="SQ18" s="96">
        <f>SUM(每日用量!SS63:'每日用量'!SS65)+每日用量!SS66</f>
        <v>2663.1999999998225</v>
      </c>
      <c r="SR18" s="96">
        <f>SUM(每日用量!ST63:'每日用量'!ST65)+每日用量!ST66</f>
        <v>2783.3000000000029</v>
      </c>
      <c r="SS18" s="96">
        <f>SUM(每日用量!SU63:'每日用量'!SU65)+每日用量!SU66</f>
        <v>2901.3000000000902</v>
      </c>
      <c r="ST18" s="96">
        <f>SUM(每日用量!SV63:'每日用量'!SV65)+每日用量!SV66</f>
        <v>3388.6999999999825</v>
      </c>
      <c r="SU18" s="96">
        <f>SUM(每日用量!SW63:'每日用量'!SW65)+每日用量!SW66</f>
        <v>3078.2999999999156</v>
      </c>
      <c r="SV18" s="96">
        <f>SUM(每日用量!SX63:'每日用量'!SX65)+每日用量!SX66</f>
        <v>2578.9000000001979</v>
      </c>
      <c r="SW18" s="96">
        <f>SUM(每日用量!SY63:'每日用量'!SY65)+每日用量!SY66</f>
        <v>2540.7000000000116</v>
      </c>
      <c r="SX18" s="96">
        <f>SUM(每日用量!SZ63:'每日用量'!SZ65)+每日用量!SZ66</f>
        <v>3230.2999999998865</v>
      </c>
      <c r="SY18" s="96">
        <f>SUM(每日用量!TA63:'每日用量'!TA65)+每日用量!TA66</f>
        <v>2494.3999999999796</v>
      </c>
      <c r="SZ18" s="96">
        <f>SUM(每日用量!TB63:'每日用量'!TB65)+每日用量!TB66</f>
        <v>3075.6000000000058</v>
      </c>
      <c r="TA18" s="96">
        <f>SUM(每日用量!TC63:'每日用量'!TC65)+每日用量!TC66</f>
        <v>3442.1000000000058</v>
      </c>
      <c r="TB18" s="96">
        <f>SUM(每日用量!TD63:'每日用量'!TD65)+每日用量!TD66</f>
        <v>3335.6000000000204</v>
      </c>
      <c r="TC18" s="96">
        <f>SUM(每日用量!TE63:'每日用量'!TE65)+每日用量!TE66</f>
        <v>2974.9000000001106</v>
      </c>
      <c r="TD18" s="96">
        <f>SUM(每日用量!TF63:'每日用量'!TF65)+每日用量!TF66</f>
        <v>2814.1999999998807</v>
      </c>
      <c r="TE18" s="96">
        <f>SUM(每日用量!TG63:'每日用量'!TG65)+每日用量!TG66</f>
        <v>2659.2000000000116</v>
      </c>
      <c r="TF18" s="96">
        <f>SUM(每日用量!TH63:'每日用量'!TH65)+每日用量!TH66</f>
        <v>2522.8999999999069</v>
      </c>
      <c r="TG18" s="96">
        <f>SUM(每日用量!TI63:'每日用量'!TI65)+每日用量!TI66</f>
        <v>1931.4000000001834</v>
      </c>
      <c r="TH18" s="96">
        <f>SUM(每日用量!TJ63:'每日用量'!TJ65)+每日用量!TJ66</f>
        <v>2058.1999999997643</v>
      </c>
      <c r="TI18" s="96">
        <f>SUM(每日用量!TK63:'每日用量'!TK65)+每日用量!TK66</f>
        <v>2917.800000000032</v>
      </c>
      <c r="TJ18" s="96">
        <f>SUM(每日用量!TL63:'每日用量'!TL65)+每日用量!TL66</f>
        <v>2666.7000000000407</v>
      </c>
      <c r="TK18" s="96">
        <f>SUM(每日用量!TM63:'每日用量'!TM65)+每日用量!TM66</f>
        <v>2194.7000000001863</v>
      </c>
      <c r="TL18" s="96">
        <f>SUM(每日用量!TN63:'每日用量'!TN65)+每日用量!TN66</f>
        <v>2158.3999999999651</v>
      </c>
    </row>
    <row r="19" spans="1:532">
      <c r="A19" s="93" t="s">
        <v>481</v>
      </c>
      <c r="B19" s="96" t="str">
        <f>每日用量!D68</f>
        <v>0</v>
      </c>
      <c r="C19" s="96" t="str">
        <f>每日用量!E68</f>
        <v>0</v>
      </c>
      <c r="D19" s="96" t="str">
        <f>每日用量!F68</f>
        <v>0</v>
      </c>
      <c r="E19" s="96" t="str">
        <f>每日用量!G68</f>
        <v>0</v>
      </c>
      <c r="F19" s="96" t="str">
        <f>每日用量!H68</f>
        <v>0</v>
      </c>
      <c r="G19" s="96" t="str">
        <f>每日用量!I68</f>
        <v>0</v>
      </c>
      <c r="H19" s="96" t="str">
        <f>每日用量!J68</f>
        <v>0</v>
      </c>
      <c r="I19" s="96" t="str">
        <f>每日用量!K68</f>
        <v>0</v>
      </c>
      <c r="J19" s="96" t="str">
        <f>每日用量!L68</f>
        <v>0</v>
      </c>
      <c r="K19" s="96" t="str">
        <f>每日用量!M68</f>
        <v>0</v>
      </c>
      <c r="L19" s="96" t="str">
        <f>每日用量!N68</f>
        <v>0</v>
      </c>
      <c r="M19" s="96" t="str">
        <f>每日用量!O68</f>
        <v>0</v>
      </c>
      <c r="N19" s="96" t="str">
        <f>每日用量!P68</f>
        <v>0</v>
      </c>
      <c r="O19" s="96" t="str">
        <f>每日用量!Q68</f>
        <v>0</v>
      </c>
      <c r="P19" s="96" t="str">
        <f>每日用量!R68</f>
        <v>0</v>
      </c>
      <c r="Q19" s="96" t="str">
        <f>每日用量!S68</f>
        <v>0</v>
      </c>
      <c r="R19" s="96" t="str">
        <f>每日用量!T68</f>
        <v>0</v>
      </c>
      <c r="S19" s="96" t="str">
        <f>每日用量!U68</f>
        <v>0</v>
      </c>
      <c r="T19" s="96" t="str">
        <f>每日用量!V68</f>
        <v>0</v>
      </c>
      <c r="U19" s="96" t="str">
        <f>每日用量!W68</f>
        <v>0</v>
      </c>
      <c r="V19" s="96" t="str">
        <f>每日用量!X68</f>
        <v>0</v>
      </c>
      <c r="W19" s="96" t="str">
        <f>每日用量!Y68</f>
        <v>0</v>
      </c>
      <c r="X19" s="96" t="str">
        <f>每日用量!Z68</f>
        <v>0</v>
      </c>
      <c r="Y19" s="96" t="str">
        <f>每日用量!AA68</f>
        <v>0</v>
      </c>
      <c r="Z19" s="96" t="str">
        <f>每日用量!AB68</f>
        <v>0</v>
      </c>
      <c r="AA19" s="96" t="str">
        <f>每日用量!AC68</f>
        <v>0</v>
      </c>
      <c r="AB19" s="96" t="str">
        <f>每日用量!AD68</f>
        <v>0</v>
      </c>
      <c r="AC19" s="96" t="str">
        <f>每日用量!AE68</f>
        <v>0</v>
      </c>
      <c r="AD19" s="96" t="str">
        <f>每日用量!AF68</f>
        <v>0</v>
      </c>
      <c r="AE19" s="96" t="str">
        <f>每日用量!AG68</f>
        <v>0</v>
      </c>
      <c r="AF19" s="96" t="str">
        <f>每日用量!AH68</f>
        <v>0</v>
      </c>
      <c r="AG19" s="96" t="str">
        <f>每日用量!AI68</f>
        <v>0</v>
      </c>
      <c r="AH19" s="96" t="str">
        <f>每日用量!AJ68</f>
        <v>0</v>
      </c>
      <c r="AI19" s="96" t="str">
        <f>每日用量!AK68</f>
        <v>0</v>
      </c>
      <c r="AJ19" s="96" t="str">
        <f>每日用量!AL68</f>
        <v>0</v>
      </c>
      <c r="AK19" s="96" t="str">
        <f>每日用量!AM68</f>
        <v>0</v>
      </c>
      <c r="AL19" s="96" t="str">
        <f>每日用量!AN68</f>
        <v>0</v>
      </c>
      <c r="AM19" s="96" t="str">
        <f>每日用量!AO68</f>
        <v>0</v>
      </c>
      <c r="AN19" s="96" t="str">
        <f>每日用量!AP68</f>
        <v>0</v>
      </c>
      <c r="AO19" s="96" t="str">
        <f>每日用量!AQ68</f>
        <v>0</v>
      </c>
      <c r="AP19" s="96" t="str">
        <f>每日用量!AR68</f>
        <v>0</v>
      </c>
      <c r="AQ19" s="96" t="str">
        <f>每日用量!AS68</f>
        <v>0</v>
      </c>
      <c r="AR19" s="96" t="str">
        <f>每日用量!AT68</f>
        <v>0</v>
      </c>
      <c r="AS19" s="96" t="str">
        <f>每日用量!AU68</f>
        <v>0</v>
      </c>
      <c r="AT19" s="96" t="str">
        <f>每日用量!AV68</f>
        <v>0</v>
      </c>
      <c r="AU19" s="96" t="str">
        <f>每日用量!AW68</f>
        <v>0</v>
      </c>
      <c r="AV19" s="96" t="str">
        <f>每日用量!AX68</f>
        <v>0</v>
      </c>
      <c r="AW19" s="96" t="str">
        <f>每日用量!AY68</f>
        <v>0</v>
      </c>
      <c r="AX19" s="96" t="str">
        <f>每日用量!AZ68</f>
        <v>0</v>
      </c>
      <c r="AY19" s="96" t="str">
        <f>每日用量!BA68</f>
        <v>0</v>
      </c>
      <c r="AZ19" s="96" t="str">
        <f>每日用量!BB68</f>
        <v>0</v>
      </c>
      <c r="BA19" s="96" t="str">
        <f>每日用量!BC68</f>
        <v>0</v>
      </c>
      <c r="BB19" s="96" t="str">
        <f>每日用量!BD68</f>
        <v>0</v>
      </c>
      <c r="BC19" s="96" t="str">
        <f>每日用量!BE68</f>
        <v>0</v>
      </c>
      <c r="BD19" s="96" t="str">
        <f>每日用量!BF68</f>
        <v>0</v>
      </c>
      <c r="BE19" s="96" t="str">
        <f>每日用量!BG68</f>
        <v>0</v>
      </c>
      <c r="BF19" s="96" t="str">
        <f>每日用量!BH68</f>
        <v>0</v>
      </c>
      <c r="BG19" s="96" t="str">
        <f>每日用量!BI68</f>
        <v>0</v>
      </c>
      <c r="BH19" s="96" t="str">
        <f>每日用量!BJ68</f>
        <v>0</v>
      </c>
      <c r="BI19" s="96" t="str">
        <f>每日用量!BK68</f>
        <v>0</v>
      </c>
      <c r="BJ19" s="96" t="str">
        <f>每日用量!BL68</f>
        <v>0</v>
      </c>
      <c r="BK19" s="96" t="str">
        <f>每日用量!BM68</f>
        <v>0</v>
      </c>
      <c r="BL19" s="96" t="str">
        <f>每日用量!BN68</f>
        <v>0</v>
      </c>
      <c r="BM19" s="96" t="str">
        <f>每日用量!BO68</f>
        <v>0</v>
      </c>
      <c r="BN19" s="96" t="str">
        <f>每日用量!BP68</f>
        <v>0</v>
      </c>
      <c r="BO19" s="96" t="str">
        <f>每日用量!BQ68</f>
        <v>0</v>
      </c>
      <c r="BP19" s="96" t="str">
        <f>每日用量!BR68</f>
        <v>0</v>
      </c>
      <c r="BQ19" s="96" t="str">
        <f>每日用量!BS68</f>
        <v>0</v>
      </c>
      <c r="BR19" s="96" t="str">
        <f>每日用量!BT68</f>
        <v>0</v>
      </c>
      <c r="BS19" s="96" t="str">
        <f>每日用量!BU68</f>
        <v>0</v>
      </c>
      <c r="BT19" s="96" t="str">
        <f>每日用量!BV68</f>
        <v>0</v>
      </c>
      <c r="BU19" s="96" t="str">
        <f>每日用量!BW68</f>
        <v>0</v>
      </c>
      <c r="BV19" s="96" t="str">
        <f>每日用量!BX68</f>
        <v>0</v>
      </c>
      <c r="BW19" s="96" t="str">
        <f>每日用量!BY68</f>
        <v>0</v>
      </c>
      <c r="BX19" s="96" t="str">
        <f>每日用量!BZ68</f>
        <v>0</v>
      </c>
      <c r="BY19" s="96" t="str">
        <f>每日用量!CA68</f>
        <v>0</v>
      </c>
      <c r="BZ19" s="96" t="str">
        <f>每日用量!CB68</f>
        <v>0</v>
      </c>
      <c r="CA19" s="96" t="str">
        <f>每日用量!CC68</f>
        <v>0</v>
      </c>
      <c r="CB19" s="96" t="str">
        <f>每日用量!CD68</f>
        <v>0</v>
      </c>
      <c r="CC19" s="96" t="str">
        <f>每日用量!CE68</f>
        <v>0</v>
      </c>
      <c r="CD19" s="96" t="str">
        <f>每日用量!CF68</f>
        <v>0</v>
      </c>
      <c r="CE19" s="96" t="str">
        <f>每日用量!CG68</f>
        <v>0</v>
      </c>
      <c r="CF19" s="96" t="str">
        <f>每日用量!CH68</f>
        <v>0</v>
      </c>
      <c r="CG19" s="96" t="str">
        <f>每日用量!CI68</f>
        <v>0</v>
      </c>
      <c r="CH19" s="96" t="str">
        <f>每日用量!CJ68</f>
        <v>0</v>
      </c>
      <c r="CI19" s="96" t="str">
        <f>每日用量!CK68</f>
        <v>0</v>
      </c>
      <c r="CJ19" s="96" t="str">
        <f>每日用量!CL68</f>
        <v>0</v>
      </c>
      <c r="CK19" s="96">
        <f>每日用量!CM68+每日用量!CM67</f>
        <v>10.899999999999636</v>
      </c>
      <c r="CL19" s="96">
        <f>每日用量!CN68+每日用量!CN67</f>
        <v>2.2000000000007276</v>
      </c>
      <c r="CM19" s="96">
        <f>每日用量!CO68+每日用量!CO67</f>
        <v>6.7999999999992724</v>
      </c>
      <c r="CN19" s="96">
        <f>每日用量!CP68+每日用量!CP67</f>
        <v>6.7000000000007276</v>
      </c>
      <c r="CO19" s="96">
        <f>每日用量!CQ68+每日用量!CQ67</f>
        <v>7</v>
      </c>
      <c r="CP19" s="96">
        <f>每日用量!CR68+每日用量!CR67</f>
        <v>7</v>
      </c>
      <c r="CQ19" s="96">
        <f>每日用量!CS68+每日用量!CS67</f>
        <v>4</v>
      </c>
      <c r="CR19" s="96">
        <f>每日用量!CT68+每日用量!CT67</f>
        <v>3</v>
      </c>
      <c r="CS19" s="96">
        <f>每日用量!CU68+每日用量!CU67</f>
        <v>2.1000000000003638</v>
      </c>
      <c r="CT19" s="96">
        <f>每日用量!CV68+每日用量!CV67</f>
        <v>2.1999999999989086</v>
      </c>
      <c r="CU19" s="96">
        <f>每日用量!CW68+每日用量!CW67</f>
        <v>5.1000000000003638</v>
      </c>
      <c r="CV19" s="96">
        <f>每日用量!CX68+每日用量!CX67</f>
        <v>4.2000000000007276</v>
      </c>
      <c r="CW19" s="96">
        <f>每日用量!CY68+每日用量!CY67</f>
        <v>4.0999999999985448</v>
      </c>
      <c r="CX19" s="96">
        <f>每日用量!CZ68+每日用量!CZ67</f>
        <v>2.3000000000010914</v>
      </c>
      <c r="CY19" s="96">
        <f>每日用量!DA68+每日用量!DA67</f>
        <v>2.5</v>
      </c>
      <c r="CZ19" s="96">
        <f>每日用量!DB68+每日用量!DB67</f>
        <v>2.1999999999989086</v>
      </c>
      <c r="DA19" s="96">
        <f>每日用量!DC68+每日用量!DC67</f>
        <v>6</v>
      </c>
      <c r="DB19" s="96">
        <f>每日用量!DD68+每日用量!DD67</f>
        <v>3.2000000000007276</v>
      </c>
      <c r="DC19" s="96">
        <f>每日用量!DE68+每日用量!DE67</f>
        <v>2.7000000000007276</v>
      </c>
      <c r="DD19" s="96">
        <f>每日用量!DF68+每日用量!DF67</f>
        <v>2.5</v>
      </c>
      <c r="DE19" s="96">
        <f>每日用量!DG68+每日用量!DG67</f>
        <v>4.8999999999996362</v>
      </c>
      <c r="DF19" s="96">
        <f>每日用量!DH68+每日用量!DH67</f>
        <v>3.1000000000003638</v>
      </c>
      <c r="DG19" s="96">
        <f>每日用量!DI68+每日用量!DI67</f>
        <v>2.1999999999989086</v>
      </c>
      <c r="DH19" s="96">
        <f>每日用量!DJ68+每日用量!DJ67</f>
        <v>4</v>
      </c>
      <c r="DI19" s="96">
        <f>每日用量!DK68+每日用量!DK67</f>
        <v>4.7000000000007276</v>
      </c>
      <c r="DJ19" s="96">
        <f>每日用量!DL68+每日用量!DL67</f>
        <v>3.1000000000003638</v>
      </c>
      <c r="DK19" s="96">
        <f>每日用量!DM68+每日用量!DM67</f>
        <v>2.5</v>
      </c>
      <c r="DL19" s="96">
        <f>每日用量!DN68+每日用量!DN67</f>
        <v>3.0999999999985448</v>
      </c>
      <c r="DM19" s="96">
        <f>每日用量!DO68+每日用量!DO67</f>
        <v>2.8000000000010914</v>
      </c>
      <c r="DN19" s="96">
        <f>每日用量!DP68+每日用量!DP67</f>
        <v>2.3999999999996362</v>
      </c>
      <c r="DO19" s="96">
        <f>每日用量!DQ68+每日用量!DQ67</f>
        <v>2.2999999999992724</v>
      </c>
      <c r="DP19" s="96">
        <f>每日用量!DR68+每日用量!DR67</f>
        <v>3</v>
      </c>
      <c r="DQ19" s="96">
        <f>每日用量!DS68+每日用量!DS67</f>
        <v>2.4000000000014552</v>
      </c>
      <c r="DR19" s="96">
        <f>每日用量!DT68+每日用量!DT67</f>
        <v>2.3999999999996362</v>
      </c>
      <c r="DS19" s="96">
        <f>每日用量!DU68+每日用量!DU67</f>
        <v>3.8999999999996362</v>
      </c>
      <c r="DT19" s="96">
        <f>每日用量!DV68+每日用量!DV67</f>
        <v>2.3999999999996362</v>
      </c>
      <c r="DU19" s="96">
        <f>每日用量!DW68+每日用量!DW67</f>
        <v>2.3999999999996362</v>
      </c>
      <c r="DV19" s="96">
        <f>每日用量!DX68+每日用量!DX67</f>
        <v>4.6000000000003638</v>
      </c>
      <c r="DW19" s="96">
        <f>每日用量!DY68+每日用量!DY67</f>
        <v>4.8000000000010914</v>
      </c>
      <c r="DX19" s="96">
        <f>每日用量!DZ68+每日用量!DZ67</f>
        <v>3.7999999999992724</v>
      </c>
      <c r="DY19" s="96">
        <f>每日用量!EA68+每日用量!EA67</f>
        <v>2.3999999999996362</v>
      </c>
      <c r="DZ19" s="96">
        <f>每日用量!EB68+每日用量!EB67</f>
        <v>5.1000000000003638</v>
      </c>
      <c r="EA19" s="96">
        <f>每日用量!EC68+每日用量!EC67</f>
        <v>3.3999999999996362</v>
      </c>
      <c r="EB19" s="96">
        <f>每日用量!ED68+每日用量!ED67</f>
        <v>3</v>
      </c>
      <c r="EC19" s="96">
        <f>每日用量!EE68+每日用量!EE67</f>
        <v>5.6000000000003638</v>
      </c>
      <c r="ED19" s="96">
        <f>每日用量!EF68+每日用量!EF67</f>
        <v>5.7999999999992724</v>
      </c>
      <c r="EE19" s="96">
        <f>每日用量!EG68+每日用量!EG67</f>
        <v>4.5</v>
      </c>
      <c r="EF19" s="96">
        <f>每日用量!EH68+每日用量!EH67</f>
        <v>5.1000000000003638</v>
      </c>
      <c r="EG19" s="96">
        <f>每日用量!EI68+每日用量!EI67</f>
        <v>3.3999999999996362</v>
      </c>
      <c r="EH19" s="96">
        <f>每日用量!EJ68+每日用量!EJ67</f>
        <v>6.8000000000010914</v>
      </c>
      <c r="EI19" s="96">
        <f>每日用量!EK68+每日用量!EK67</f>
        <v>5.7999999999992724</v>
      </c>
      <c r="EJ19" s="96">
        <f>每日用量!EL68+每日用量!EL67</f>
        <v>5.3000000000010914</v>
      </c>
      <c r="EK19" s="96">
        <f>每日用量!EM68+每日用量!EM67</f>
        <v>5.0999999999985448</v>
      </c>
      <c r="EL19" s="96">
        <f>每日用量!EN68+每日用量!EN67</f>
        <v>3.9000000000014552</v>
      </c>
      <c r="EM19" s="96">
        <f>每日用量!EO68+每日用量!EO67</f>
        <v>3.8999999999996362</v>
      </c>
      <c r="EN19" s="96">
        <f>每日用量!EP68+每日用量!EP67</f>
        <v>6.6999999999989086</v>
      </c>
      <c r="EO19" s="96">
        <f>每日用量!EQ68+每日用量!EQ67</f>
        <v>5.1000000000003638</v>
      </c>
      <c r="EP19" s="96">
        <f>每日用量!ER68+每日用量!ER67</f>
        <v>2.6000000000003638</v>
      </c>
      <c r="EQ19" s="96">
        <f>每日用量!ES68+每日用量!ES67</f>
        <v>3.3999999999996362</v>
      </c>
      <c r="ER19" s="96">
        <f>每日用量!ET68+每日用量!ET67</f>
        <v>5.8999999999996362</v>
      </c>
      <c r="ES19" s="96">
        <f>每日用量!EU68+每日用量!EU67</f>
        <v>6.2000000000007276</v>
      </c>
      <c r="ET19" s="96">
        <f>每日用量!EV68+每日用量!EV67</f>
        <v>7.7999999999992724</v>
      </c>
      <c r="EU19" s="96">
        <f>每日用量!EW68+每日用量!EW67</f>
        <v>9.3000000000010914</v>
      </c>
      <c r="EV19" s="96">
        <f>每日用量!EX68+每日用量!EX67</f>
        <v>8.6000000000003638</v>
      </c>
      <c r="EW19" s="96">
        <f>每日用量!EY68+每日用量!EY67</f>
        <v>7.1999999999989086</v>
      </c>
      <c r="EX19" s="96">
        <f>每日用量!EZ68+每日用量!EZ67</f>
        <v>9.2000000000007276</v>
      </c>
      <c r="EY19" s="96">
        <f>每日用量!FA68+每日用量!FA67</f>
        <v>9.6999999999989086</v>
      </c>
      <c r="EZ19" s="96">
        <f>每日用量!FB68+每日用量!FB67</f>
        <v>9.9000000000014552</v>
      </c>
      <c r="FA19" s="96">
        <f>每日用量!FC68+每日用量!FC67</f>
        <v>9.8999999999996362</v>
      </c>
      <c r="FB19" s="96">
        <f>每日用量!FD68+每日用量!FD67</f>
        <v>9.8999999999996362</v>
      </c>
      <c r="FC19" s="96">
        <f>每日用量!FE68+每日用量!FE67</f>
        <v>9.8999999999996362</v>
      </c>
      <c r="FD19" s="96">
        <f>每日用量!FF68+每日用量!FF67</f>
        <v>9.8999999999996362</v>
      </c>
      <c r="FE19" s="96">
        <f>每日用量!FG68+每日用量!FG67</f>
        <v>9.9000000000014552</v>
      </c>
      <c r="FF19" s="96">
        <f>每日用量!FH68+每日用量!FH67</f>
        <v>9.7999999999992724</v>
      </c>
      <c r="FG19" s="96">
        <f>每日用量!FI68+每日用量!FI67</f>
        <v>10</v>
      </c>
      <c r="FH19" s="96">
        <f>每日用量!FJ68+每日用量!FJ67</f>
        <v>9.7999999999992724</v>
      </c>
      <c r="FI19" s="96">
        <f>每日用量!FK68+每日用量!FK67</f>
        <v>9.9000000000014552</v>
      </c>
      <c r="FJ19" s="96">
        <f>每日用量!FL68+每日用量!FL67</f>
        <v>9.8999999999996362</v>
      </c>
      <c r="FK19" s="96">
        <f>每日用量!FM68+每日用量!FM67</f>
        <v>9.7999999999992724</v>
      </c>
      <c r="FL19" s="96">
        <f>每日用量!FN68+每日用量!FN67</f>
        <v>9.8999999999996362</v>
      </c>
      <c r="FM19" s="96">
        <f>每日用量!FO68+每日用量!FO67</f>
        <v>9.8000000000010914</v>
      </c>
      <c r="FN19" s="96">
        <f>每日用量!FP68+每日用量!FP67</f>
        <v>9.7999999999992724</v>
      </c>
      <c r="FO19" s="96">
        <f>每日用量!FQ68+每日用量!FQ67</f>
        <v>9.8999999999996362</v>
      </c>
      <c r="FP19" s="96">
        <f>每日用量!FR68+每日用量!FR67</f>
        <v>9.8000000000010914</v>
      </c>
      <c r="FQ19" s="96">
        <f>每日用量!FS68+每日用量!FS67</f>
        <v>9.7999999999992724</v>
      </c>
      <c r="FR19" s="96">
        <f>每日用量!FT68+每日用量!FT67</f>
        <v>9.8000000000010914</v>
      </c>
      <c r="FS19" s="96">
        <f>每日用量!FU68+每日用量!FU67</f>
        <v>9.7999999999992724</v>
      </c>
      <c r="FT19" s="96">
        <f>每日用量!FV68+每日用量!FV67</f>
        <v>9.7999999999992724</v>
      </c>
      <c r="FU19" s="96">
        <f>每日用量!FW68+每日用量!FW67</f>
        <v>9.7000000000007276</v>
      </c>
      <c r="FV19" s="96">
        <f>每日用量!FX68+每日用量!FX67</f>
        <v>9.7999999999992724</v>
      </c>
      <c r="FW19" s="96">
        <f>每日用量!FY68+每日用量!FY67</f>
        <v>9.8000000000010914</v>
      </c>
      <c r="FX19" s="96">
        <f>每日用量!FZ68+每日用量!FZ67</f>
        <v>9.7999999999992724</v>
      </c>
      <c r="FY19" s="96">
        <f>每日用量!GA68+每日用量!GA67</f>
        <v>9.8000000000010914</v>
      </c>
      <c r="FZ19" s="96">
        <f>每日用量!GB68+每日用量!GB67</f>
        <v>9.7999999999992724</v>
      </c>
      <c r="GA19" s="96">
        <f>每日用量!GC68+每日用量!GC67</f>
        <v>9.8999999999996362</v>
      </c>
      <c r="GB19" s="96">
        <f>每日用量!GD68+每日用量!GD67</f>
        <v>9.8000000000010914</v>
      </c>
      <c r="GC19" s="96">
        <f>每日用量!GE68+每日用量!GE67</f>
        <v>9.7999999999992724</v>
      </c>
      <c r="GD19" s="96">
        <f>每日用量!GF68+每日用量!GF67</f>
        <v>9.8999999999996362</v>
      </c>
      <c r="GE19" s="96">
        <f>每日用量!GG68+每日用量!GG67</f>
        <v>9.8000000000010914</v>
      </c>
      <c r="GF19" s="96">
        <f>每日用量!GH68+每日用量!GH67</f>
        <v>9.6999999999989086</v>
      </c>
      <c r="GG19" s="96">
        <f>每日用量!GI68+每日用量!GI67</f>
        <v>10.700000000000728</v>
      </c>
      <c r="GH19" s="96">
        <f>每日用量!GJ68+每日用量!GJ67</f>
        <v>11.600000000000364</v>
      </c>
      <c r="GI19" s="96">
        <f>每日用量!GK68+每日用量!GK67</f>
        <v>11.5</v>
      </c>
      <c r="GJ19" s="96">
        <f>每日用量!GL68+每日用量!GL67</f>
        <v>12.799999999999272</v>
      </c>
      <c r="GK19" s="96">
        <f>每日用量!GM68+每日用量!GM67</f>
        <v>12.899999999999636</v>
      </c>
      <c r="GL19" s="96">
        <f>每日用量!GN68+每日用量!GN67</f>
        <v>10.700000000000728</v>
      </c>
      <c r="GM19" s="96">
        <f>每日用量!GO68+每日用量!GO67</f>
        <v>8.3999999999996362</v>
      </c>
      <c r="GN19" s="96">
        <f>每日用量!GP68+每日用量!GP67</f>
        <v>10.399999999999636</v>
      </c>
      <c r="GO19" s="96">
        <f>每日用量!GQ68+每日用量!GQ67</f>
        <v>8.8000000000010914</v>
      </c>
      <c r="GP19" s="96">
        <f>每日用量!GR68+每日用量!GR67</f>
        <v>10.099999999998545</v>
      </c>
      <c r="GQ19" s="96">
        <f>每日用量!GS68+每日用量!GS67</f>
        <v>8.7000000000007276</v>
      </c>
      <c r="GR19" s="96">
        <f>每日用量!GT68+每日用量!GT67</f>
        <v>8.7000000000007276</v>
      </c>
      <c r="GS19" s="96">
        <f>每日用量!GU68+每日用量!GU67</f>
        <v>7</v>
      </c>
      <c r="GT19" s="96">
        <f>每日用量!GV68+每日用量!GV67</f>
        <v>5.5999999999985448</v>
      </c>
      <c r="GU19" s="96">
        <f>每日用量!GW68+每日用量!GW67</f>
        <v>7.7000000000007276</v>
      </c>
      <c r="GV19" s="96">
        <f>每日用量!GX68+每日用量!GX67</f>
        <v>7.3999999999996362</v>
      </c>
      <c r="GW19" s="96">
        <f>每日用量!GY68+每日用量!GY67</f>
        <v>8.7000000000007276</v>
      </c>
      <c r="GX19" s="96">
        <f>每日用量!GZ68+每日用量!GZ67</f>
        <v>12.899999999999636</v>
      </c>
      <c r="GY19" s="96">
        <f>每日用量!HA68+每日用量!HA67</f>
        <v>12</v>
      </c>
      <c r="GZ19" s="96">
        <f>每日用量!HB68+每日用量!HB67</f>
        <v>9.3999999999996362</v>
      </c>
      <c r="HA19" s="96">
        <f>每日用量!HC68+每日用量!HC67</f>
        <v>8.3999999999996362</v>
      </c>
      <c r="HB19" s="96">
        <f>每日用量!HD68+每日用量!HD67</f>
        <v>9</v>
      </c>
      <c r="HC19" s="96">
        <f>每日用量!HE68+每日用量!HE67</f>
        <v>10.300000000001091</v>
      </c>
      <c r="HD19" s="96">
        <f>每日用量!HF68+每日用量!HF67</f>
        <v>9.8999999999996362</v>
      </c>
      <c r="HE19" s="96">
        <f>每日用量!HG68+每日用量!HG67</f>
        <v>11.200000000000728</v>
      </c>
      <c r="HF19" s="96">
        <f>每日用量!HH68+每日用量!HH67</f>
        <v>11.699999999998909</v>
      </c>
      <c r="HG19" s="96">
        <f>每日用量!HI68+每日用量!HI67</f>
        <v>9.3999999999996362</v>
      </c>
      <c r="HH19" s="96">
        <f>每日用量!HJ68+每日用量!HJ67</f>
        <v>10.100000000000364</v>
      </c>
      <c r="HI19" s="96">
        <f>每日用量!HK68+每日用量!HK67</f>
        <v>11.800000000001091</v>
      </c>
      <c r="HJ19" s="96">
        <f>每日用量!HL68+每日用量!HL67</f>
        <v>12</v>
      </c>
      <c r="HK19" s="96">
        <f>每日用量!HM68+每日用量!HM67</f>
        <v>10.899999999999636</v>
      </c>
      <c r="HL19" s="96">
        <f>每日用量!HN68+每日用量!HN67</f>
        <v>10.899999999999636</v>
      </c>
      <c r="HM19" s="96">
        <f>每日用量!HO68+每日用量!HO67</f>
        <v>10.299999999999272</v>
      </c>
      <c r="HN19" s="96">
        <f>每日用量!HP68+每日用量!HP67</f>
        <v>10.300000000001091</v>
      </c>
      <c r="HO19" s="96">
        <f>每日用量!HQ68+每日用量!HQ67</f>
        <v>11.399999999999636</v>
      </c>
      <c r="HP19" s="96">
        <f>每日用量!HR68+每日用量!HR67</f>
        <v>10.299999999999272</v>
      </c>
      <c r="HQ19" s="96">
        <f>每日用量!HS68+每日用量!HS67</f>
        <v>11.800000000001091</v>
      </c>
      <c r="HR19" s="96">
        <f>每日用量!HT68+每日用量!HT67</f>
        <v>11.799999999999272</v>
      </c>
      <c r="HS19" s="96">
        <f>每日用量!HU68+每日用量!HU67</f>
        <v>12.100000000000364</v>
      </c>
      <c r="HT19" s="96">
        <f>每日用量!HV68+每日用量!HV67</f>
        <v>10</v>
      </c>
      <c r="HU19" s="96">
        <f>每日用量!HW68+每日用量!HW67</f>
        <v>9.8999999999996362</v>
      </c>
      <c r="HV19" s="96">
        <f>每日用量!HX68+每日用量!HX67</f>
        <v>11.5</v>
      </c>
      <c r="HW19" s="96">
        <f>每日用量!HY68+每日用量!HY67</f>
        <v>10.399999999999636</v>
      </c>
      <c r="HX19" s="96">
        <f>每日用量!HZ68+每日用量!HZ67</f>
        <v>10.400000000001455</v>
      </c>
      <c r="HY19" s="96">
        <f>每日用量!IA68+每日用量!IA67</f>
        <v>10.599999999998545</v>
      </c>
      <c r="HZ19" s="96">
        <f>每日用量!IB68+每日用量!IB67</f>
        <v>11.600000000000364</v>
      </c>
      <c r="IA19" s="96">
        <f>每日用量!IC68+每日用量!IC67</f>
        <v>10.399999999999636</v>
      </c>
      <c r="IB19" s="96">
        <f>每日用量!ID68+每日用量!ID67</f>
        <v>9.3000000000010914</v>
      </c>
      <c r="IC19" s="96">
        <f>每日用量!IE68+每日用量!IE67</f>
        <v>11.699999999998909</v>
      </c>
      <c r="ID19" s="96">
        <f>每日用量!IF68+每日用量!IF67</f>
        <v>11.100000000000364</v>
      </c>
      <c r="IE19" s="96">
        <f>每日用量!IG68+每日用量!IG67</f>
        <v>10.300000000001091</v>
      </c>
      <c r="IF19" s="96">
        <f>每日用量!IH68+每日用量!IH67</f>
        <v>10</v>
      </c>
      <c r="IG19" s="96">
        <f>每日用量!II68+每日用量!II67</f>
        <v>9.7999999999992724</v>
      </c>
      <c r="IH19" s="96">
        <f>每日用量!IJ68+每日用量!IJ67</f>
        <v>10.299999999999272</v>
      </c>
      <c r="II19" s="96">
        <f>每日用量!IK68+每日用量!IK67</f>
        <v>9.6000000000003638</v>
      </c>
      <c r="IJ19" s="96">
        <f>每日用量!IL68+每日用量!IL67</f>
        <v>8.7000000000007276</v>
      </c>
      <c r="IK19" s="96">
        <f>每日用量!IM68+每日用量!IM67</f>
        <v>8.6000000000003638</v>
      </c>
      <c r="IL19" s="96">
        <f>每日用量!IN68+每日用量!IN67</f>
        <v>3.6999999999989086</v>
      </c>
      <c r="IM19" s="96">
        <f>每日用量!IO68+每日用量!IO67</f>
        <v>3</v>
      </c>
      <c r="IN19" s="96">
        <f>每日用量!IP68+每日用量!IP67</f>
        <v>2.8999999999996362</v>
      </c>
      <c r="IO19" s="96">
        <f>每日用量!IQ68+每日用量!IQ67</f>
        <v>2.9000000000014552</v>
      </c>
      <c r="IP19" s="96">
        <f>每日用量!IR68+每日用量!IR67</f>
        <v>2.8999999999996362</v>
      </c>
      <c r="IQ19" s="96">
        <f>每日用量!IS68+每日用量!IS67</f>
        <v>2.7999999999992724</v>
      </c>
      <c r="IR19" s="96">
        <f>每日用量!IT68+每日用量!IT67</f>
        <v>4.2000000000007276</v>
      </c>
      <c r="IS19" s="96">
        <f>每日用量!IU68+每日用量!IU67</f>
        <v>5.6000000000003638</v>
      </c>
      <c r="IT19" s="96">
        <f>每日用量!IV68+每日用量!IV67</f>
        <v>4.7999999999992724</v>
      </c>
      <c r="IU19" s="96">
        <f>每日用量!IW68+每日用量!IW67</f>
        <v>4.8999999999996362</v>
      </c>
      <c r="IV19" s="96">
        <f>每日用量!IX68+每日用量!IX67</f>
        <v>4.7000000000007276</v>
      </c>
      <c r="IW19" s="96">
        <f>每日用量!IY68+每日用量!IY67</f>
        <v>2.8999999999996362</v>
      </c>
      <c r="IX19" s="96">
        <f>每日用量!IZ68+每日用量!IZ67</f>
        <v>3.1000000000003638</v>
      </c>
      <c r="IY19" s="96">
        <f>每日用量!JA68+每日用量!JA67</f>
        <v>5</v>
      </c>
      <c r="IZ19" s="96">
        <f>每日用量!JB68+每日用量!JB67</f>
        <v>4.7999999999992724</v>
      </c>
      <c r="JA19" s="96">
        <f>每日用量!JC68+每日用量!JC67</f>
        <v>5.8000000000010914</v>
      </c>
      <c r="JB19" s="96">
        <f>每日用量!JD68+每日用量!JD67</f>
        <v>5.2999999999992724</v>
      </c>
      <c r="JC19" s="96">
        <f>每日用量!JE68+每日用量!JE67</f>
        <v>5.7000000000007276</v>
      </c>
      <c r="JD19" s="96">
        <f>每日用量!JF68+每日用量!JF67</f>
        <v>4.7999999999992724</v>
      </c>
      <c r="JE19" s="96">
        <f>每日用量!JG68+每日用量!JG67</f>
        <v>5.2000000000007276</v>
      </c>
      <c r="JF19" s="96">
        <f>每日用量!JH68+每日用量!JH67</f>
        <v>3.2999999999992724</v>
      </c>
      <c r="JG19" s="96">
        <f>每日用量!JI68+每日用量!JI67</f>
        <v>4.2999999999992724</v>
      </c>
      <c r="JH19" s="96">
        <f>每日用量!JJ68+每日用量!JJ67</f>
        <v>5.2000000000007276</v>
      </c>
      <c r="JI19" s="96">
        <f>每日用量!JK68+每日用量!JK67</f>
        <v>6.3999999999996362</v>
      </c>
      <c r="JJ19" s="96">
        <f>每日用量!JL68+每日用量!JL67</f>
        <v>4.6000000000003638</v>
      </c>
      <c r="JK19" s="96">
        <f>每日用量!JM68+每日用量!JM67</f>
        <v>4</v>
      </c>
      <c r="JL19" s="96">
        <f>每日用量!JN68+每日用量!JN67</f>
        <v>4.7000000000007276</v>
      </c>
      <c r="JM19" s="96">
        <f>每日用量!JO68+每日用量!JO67</f>
        <v>5.5</v>
      </c>
      <c r="JN19" s="96">
        <f>每日用量!JP68+每日用量!JP67</f>
        <v>7.5</v>
      </c>
      <c r="JO19" s="96">
        <f>每日用量!JQ68+每日用量!JQ67</f>
        <v>4.8999999999996362</v>
      </c>
      <c r="JP19" s="96">
        <f>每日用量!JR68+每日用量!JR67</f>
        <v>7.6000000000003638</v>
      </c>
      <c r="JQ19" s="96">
        <f>每日用量!JS68+每日用量!JS67</f>
        <v>4.8999999999996362</v>
      </c>
      <c r="JR19" s="96">
        <f>每日用量!JT68+每日用量!JT67</f>
        <v>4.1999999999989086</v>
      </c>
      <c r="JS19" s="96">
        <f>每日用量!JU68+每日用量!JU67</f>
        <v>3.1000000000003638</v>
      </c>
      <c r="JT19" s="96">
        <f>每日用量!JV68+每日用量!JV67</f>
        <v>5.8999999999996362</v>
      </c>
      <c r="JU19" s="96">
        <f>每日用量!JW68+每日用量!JW67</f>
        <v>4.9000000000014552</v>
      </c>
      <c r="JV19" s="96">
        <f>每日用量!JX68+每日用量!JX67</f>
        <v>5.6999999999989086</v>
      </c>
      <c r="JW19" s="96">
        <f>每日用量!JY68+每日用量!JY67</f>
        <v>5.6000000000003638</v>
      </c>
      <c r="JX19" s="96">
        <f>每日用量!JZ68+每日用量!JZ67</f>
        <v>5.2999999999992724</v>
      </c>
      <c r="JY19" s="96">
        <f>每日用量!KA68+每日用量!KA67</f>
        <v>7.5</v>
      </c>
      <c r="JZ19" s="96">
        <f>每日用量!KB68+每日用量!KB67</f>
        <v>7.5</v>
      </c>
      <c r="KA19" s="96">
        <f>每日用量!KC68+每日用量!KC67</f>
        <v>6.1000000000003638</v>
      </c>
      <c r="KB19" s="96">
        <f>每日用量!KD68+每日用量!KD67</f>
        <v>5.8999999999996362</v>
      </c>
      <c r="KC19" s="96">
        <f>每日用量!KE68+每日用量!KE67</f>
        <v>5.2000000000007276</v>
      </c>
      <c r="KD19" s="96">
        <f>每日用量!KF68+每日用量!KF67</f>
        <v>5</v>
      </c>
      <c r="KE19" s="96">
        <f>每日用量!KG68+每日用量!KG67</f>
        <v>4.7000000000007276</v>
      </c>
      <c r="KF19" s="96">
        <f>每日用量!KH68+每日用量!KH67</f>
        <v>6.1999999999989086</v>
      </c>
      <c r="KG19" s="96">
        <f>每日用量!KI68+每日用量!KI67</f>
        <v>5.8999999999996362</v>
      </c>
      <c r="KH19" s="96">
        <f>每日用量!KJ68+每日用量!KJ67</f>
        <v>5.8000000000010914</v>
      </c>
      <c r="KI19" s="96">
        <f>每日用量!KK68+每日用量!KK67</f>
        <v>8.2999999999992724</v>
      </c>
      <c r="KJ19" s="96">
        <f>每日用量!KL68+每日用量!KL67</f>
        <v>7.2000000000007276</v>
      </c>
      <c r="KK19" s="96">
        <f>每日用量!KM68+每日用量!KM67</f>
        <v>7.7999999999992724</v>
      </c>
      <c r="KL19" s="96">
        <f>每日用量!KN68+每日用量!KN67</f>
        <v>10.5</v>
      </c>
      <c r="KM19" s="96">
        <f>每日用量!KO68+每日用量!KO67</f>
        <v>7.6000000000003638</v>
      </c>
      <c r="KN19" s="96">
        <f>每日用量!KP68+每日用量!KP67</f>
        <v>5.8999999999996362</v>
      </c>
      <c r="KO19" s="96">
        <f>每日用量!KQ68+每日用量!KQ67</f>
        <v>8</v>
      </c>
      <c r="KP19" s="96">
        <f>每日用量!KR68+每日用量!KR67</f>
        <v>8.5</v>
      </c>
      <c r="KQ19" s="96">
        <f>每日用量!KS68+每日用量!KS67</f>
        <v>9.6000000000003638</v>
      </c>
      <c r="KR19" s="96">
        <f>每日用量!KT68+每日用量!KT67</f>
        <v>10.399999999999636</v>
      </c>
      <c r="KS19" s="96">
        <f>每日用量!KU68+每日用量!KU67</f>
        <v>9.5</v>
      </c>
      <c r="KT19" s="96">
        <f>每日用量!KV68+每日用量!KV67</f>
        <v>9.5</v>
      </c>
      <c r="KU19" s="96">
        <f>每日用量!KW68+每日用量!KW67</f>
        <v>9.3000000000010914</v>
      </c>
      <c r="KV19" s="96">
        <f>每日用量!KX68+每日用量!KX67</f>
        <v>7.8999999999996362</v>
      </c>
      <c r="KW19" s="96">
        <f>每日用量!KY68+每日用量!KY67</f>
        <v>8.5</v>
      </c>
      <c r="KX19" s="96">
        <f>每日用量!KZ68+每日用量!KZ67</f>
        <v>9.5</v>
      </c>
      <c r="KY19" s="96">
        <f>每日用量!LA68+每日用量!LA67</f>
        <v>10.5</v>
      </c>
      <c r="KZ19" s="96">
        <f>每日用量!LB68+每日用量!LB67</f>
        <v>10.399999999999636</v>
      </c>
      <c r="LA19" s="96">
        <f>每日用量!LC68+每日用量!LC67</f>
        <v>9.2000000000007276</v>
      </c>
      <c r="LB19" s="96">
        <f>每日用量!LD68+每日用量!LD67</f>
        <v>2.2999999999992724</v>
      </c>
      <c r="LC19" s="96">
        <f>每日用量!LE68+每日用量!LE67</f>
        <v>5.5</v>
      </c>
      <c r="LD19" s="96">
        <f>每日用量!LF68+每日用量!LF67</f>
        <v>3.7999999999992724</v>
      </c>
      <c r="LE19" s="96">
        <f>每日用量!LG68+每日用量!LG67</f>
        <v>4.3000000000010914</v>
      </c>
      <c r="LF19" s="96">
        <f>每日用量!LH68+每日用量!LH67</f>
        <v>5.2999999999992724</v>
      </c>
      <c r="LG19" s="96">
        <f>每日用量!LI68+每日用量!LI67</f>
        <v>6.3000000000010914</v>
      </c>
      <c r="LH19" s="96">
        <f>每日用量!LJ68+每日用量!LJ67</f>
        <v>5.6999999999989086</v>
      </c>
      <c r="LI19" s="96">
        <f>每日用量!LK68+每日用量!LK67</f>
        <v>4.8999999999996362</v>
      </c>
      <c r="LJ19" s="96">
        <f>每日用量!LL68+每日用量!LL67</f>
        <v>4.9000000000014552</v>
      </c>
      <c r="LK19" s="96">
        <f>每日用量!LM68+每日用量!LM67</f>
        <v>4.1999999999989086</v>
      </c>
      <c r="LL19" s="96">
        <f>每日用量!LN68+每日用量!LN67</f>
        <v>3</v>
      </c>
      <c r="LM19" s="96">
        <f>每日用量!LO68+每日用量!LO67</f>
        <v>3.2000000000007276</v>
      </c>
      <c r="LN19" s="96">
        <f>每日用量!LP68+每日用量!LP67</f>
        <v>4.7999999999992724</v>
      </c>
      <c r="LO19" s="96">
        <f>每日用量!LQ68+每日用量!LQ67</f>
        <v>3.8999999999996362</v>
      </c>
      <c r="LP19" s="96">
        <f>每日用量!LR68+每日用量!LR67</f>
        <v>3.2000000000007276</v>
      </c>
      <c r="LQ19" s="96">
        <f>每日用量!LS68+每日用量!LS67</f>
        <v>5.7999999999992724</v>
      </c>
      <c r="LR19" s="96">
        <f>每日用量!LT68+每日用量!LT67</f>
        <v>5.9000000000014552</v>
      </c>
      <c r="LS19" s="96">
        <f>每日用量!LU68+每日用量!LU67</f>
        <v>5</v>
      </c>
      <c r="LT19" s="96">
        <f>每日用量!LV68+每日用量!LV67</f>
        <v>5</v>
      </c>
      <c r="LU19" s="96">
        <f>每日用量!LW68+每日用量!LW67</f>
        <v>6.8999999999996362</v>
      </c>
      <c r="LV19" s="96">
        <f>每日用量!LX68+每日用量!LX67</f>
        <v>4</v>
      </c>
      <c r="LW19" s="96">
        <f>每日用量!LY68+每日用量!LY67</f>
        <v>3.1999999999989086</v>
      </c>
      <c r="LX19" s="96">
        <f>每日用量!LZ68+每日用量!LZ67</f>
        <v>6.6000000000003638</v>
      </c>
      <c r="LY19" s="96">
        <f>每日用量!MA68+每日用量!MA67</f>
        <v>5.8000000000010914</v>
      </c>
      <c r="LZ19" s="96">
        <f>每日用量!MB68+每日用量!MB67</f>
        <v>6.1999999999989086</v>
      </c>
      <c r="MA19" s="96">
        <f>每日用量!MC68+每日用量!MC67</f>
        <v>5</v>
      </c>
      <c r="MB19" s="96">
        <f>每日用量!MD68+每日用量!MD67</f>
        <v>4.8999999999996362</v>
      </c>
      <c r="MC19" s="96">
        <f>每日用量!ME68+每日用量!ME67</f>
        <v>4.1000000000003638</v>
      </c>
      <c r="MD19" s="96">
        <f>每日用量!MF68+每日用量!MF67</f>
        <v>3.2000000000007276</v>
      </c>
      <c r="ME19" s="96">
        <f>每日用量!MG68+每日用量!MG67</f>
        <v>5.6000000000003638</v>
      </c>
      <c r="MF19" s="96">
        <f>每日用量!MH68+每日用量!MH67</f>
        <v>5</v>
      </c>
      <c r="MG19" s="96">
        <f>每日用量!MI68+每日用量!MI67</f>
        <v>5.0999999999985448</v>
      </c>
      <c r="MH19" s="96">
        <f>每日用量!MJ68+每日用量!MJ67</f>
        <v>5</v>
      </c>
      <c r="MI19" s="96">
        <f>每日用量!MK68+每日用量!MK67</f>
        <v>4.6000000000003638</v>
      </c>
      <c r="MJ19" s="96">
        <f>每日用量!ML68+每日用量!ML67</f>
        <v>3</v>
      </c>
      <c r="MK19" s="96">
        <f>每日用量!MM68+每日用量!MM67</f>
        <v>2.8999999999996362</v>
      </c>
      <c r="ML19" s="96">
        <f>每日用量!MN68+每日用量!MN67</f>
        <v>3</v>
      </c>
      <c r="MM19" s="96">
        <f>每日用量!MO68+每日用量!MO67</f>
        <v>2.9000000000014552</v>
      </c>
      <c r="MN19" s="96">
        <f>每日用量!MP68+每日用量!MP67</f>
        <v>5.5</v>
      </c>
      <c r="MO19" s="96">
        <f>每日用量!MQ68+每日用量!MQ67</f>
        <v>7.8999999999996362</v>
      </c>
      <c r="MP19" s="96">
        <f>每日用量!MR68+每日用量!MR67</f>
        <v>9.1000000000003638</v>
      </c>
      <c r="MQ19" s="96">
        <f>每日用量!MS68+每日用量!MS67</f>
        <v>7.5999999999985448</v>
      </c>
      <c r="MR19" s="96">
        <f>每日用量!MT68+每日用量!MT67</f>
        <v>6.1000000000003638</v>
      </c>
      <c r="MS19" s="96">
        <f>每日用量!MU68+每日用量!MU67</f>
        <v>8.8999999999996362</v>
      </c>
      <c r="MT19" s="96">
        <f>每日用量!MV68+每日用量!MV67</f>
        <v>7.9000000000014552</v>
      </c>
      <c r="MU19" s="96">
        <f>每日用量!MW68+每日用量!MW67</f>
        <v>9.0999999999985448</v>
      </c>
      <c r="MV19" s="96">
        <f>每日用量!MX68+每日用量!MX67</f>
        <v>9.8000000000010914</v>
      </c>
      <c r="MW19" s="96">
        <f>每日用量!MY68+每日用量!MY67</f>
        <v>6.8999999999996362</v>
      </c>
      <c r="MX19" s="96">
        <f>每日用量!MZ68+每日用量!MZ67</f>
        <v>7.3999999999996362</v>
      </c>
      <c r="MY19" s="96">
        <f>每日用量!NA68+每日用量!NA67</f>
        <v>6.2000000000007276</v>
      </c>
      <c r="MZ19" s="96">
        <f>每日用量!NB68+每日用量!NB67</f>
        <v>7.3999999999996362</v>
      </c>
      <c r="NA19" s="96">
        <f>每日用量!NC68+每日用量!NC67</f>
        <v>8.5</v>
      </c>
      <c r="NB19" s="96">
        <f>每日用量!ND68+每日用量!ND67</f>
        <v>7.2000000000007276</v>
      </c>
      <c r="NC19" s="96">
        <f>每日用量!NE68+每日用量!NE67</f>
        <v>6.1999999999989086</v>
      </c>
      <c r="ND19" s="96">
        <f>每日用量!NF68+每日用量!NF67</f>
        <v>9.6000000000003638</v>
      </c>
      <c r="NE19" s="96">
        <f>每日用量!NG68+每日用量!NG67</f>
        <v>7.6000000000003638</v>
      </c>
      <c r="NF19" s="96">
        <f>每日用量!NH68+每日用量!NH67</f>
        <v>6.2999999999992724</v>
      </c>
      <c r="NG19" s="96">
        <f>每日用量!NI68+每日用量!NI67</f>
        <v>9.8999999999996362</v>
      </c>
      <c r="NH19" s="96">
        <f>每日用量!NJ68+每日用量!NJ67</f>
        <v>8.5</v>
      </c>
      <c r="NI19" s="96">
        <f>每日用量!NK68+每日用量!NK67</f>
        <v>7.4000000000014552</v>
      </c>
      <c r="NJ19" s="96">
        <f>每日用量!NL68+每日用量!NL67</f>
        <v>9.2999999999992724</v>
      </c>
      <c r="NK19" s="96">
        <f>每日用量!NM68+每日用量!NM67</f>
        <v>9.6000000000003638</v>
      </c>
      <c r="NL19" s="96">
        <f>每日用量!NN68+每日用量!NN67</f>
        <v>9.3999999999996362</v>
      </c>
      <c r="NM19" s="96">
        <f>每日用量!NO68+每日用量!NO67</f>
        <v>9.2999999999992724</v>
      </c>
      <c r="NN19" s="96">
        <f>每日用量!NP68+每日用量!NP67</f>
        <v>9.2000000000007276</v>
      </c>
      <c r="NO19" s="96">
        <f>每日用量!NQ68+每日用量!NQ67</f>
        <v>8.5</v>
      </c>
      <c r="NP19" s="96">
        <f>每日用量!NR68+每日用量!NR67</f>
        <v>10.100000000000364</v>
      </c>
      <c r="NQ19" s="96">
        <f>每日用量!NS68+每日用量!NS67</f>
        <v>10.799999999999272</v>
      </c>
      <c r="NR19" s="96">
        <f>每日用量!NT68+每日用量!NT67</f>
        <v>10.600000000000364</v>
      </c>
      <c r="NS19" s="96">
        <f>每日用量!NU68+每日用量!NU67</f>
        <v>11.299999999999272</v>
      </c>
      <c r="NT19" s="96">
        <f>每日用量!NV68+每日用量!NV67</f>
        <v>10.700000000000728</v>
      </c>
      <c r="NU19" s="96">
        <f>每日用量!NW68+每日用量!NW67</f>
        <v>9.7999999999992724</v>
      </c>
      <c r="NV19" s="96">
        <f>每日用量!NX68+每日用量!NX67</f>
        <v>9.7000000000007276</v>
      </c>
      <c r="NW19" s="96">
        <f>每日用量!NY68+每日用量!NY67</f>
        <v>12.399999999999636</v>
      </c>
      <c r="NX19" s="96">
        <f>每日用量!NZ68+每日用量!NZ67</f>
        <v>9.8000000000010914</v>
      </c>
      <c r="NY19" s="96">
        <f>每日用量!OA68+每日用量!OA67</f>
        <v>9.3999999999996362</v>
      </c>
      <c r="NZ19" s="96">
        <f>每日用量!OB68+每日用量!OB67</f>
        <v>7.7999999999992724</v>
      </c>
      <c r="OA19" s="96">
        <f>每日用量!OC68+每日用量!OC67</f>
        <v>7.8000000000010914</v>
      </c>
      <c r="OB19" s="96">
        <f>每日用量!OD68+每日用量!OD67</f>
        <v>7.6999999999989086</v>
      </c>
      <c r="OC19" s="96">
        <f>每日用量!OE68+每日用量!OE67</f>
        <v>7.8000000000010914</v>
      </c>
      <c r="OD19" s="96">
        <f>每日用量!OF68+每日用量!OF67</f>
        <v>8</v>
      </c>
      <c r="OE19" s="96">
        <f>每日用量!OG68+每日用量!OG67</f>
        <v>10.099999999998545</v>
      </c>
      <c r="OF19" s="96">
        <f>每日用量!OH68+每日用量!OH67</f>
        <v>9.3000000000010914</v>
      </c>
      <c r="OG19" s="96">
        <f>每日用量!OI68+每日用量!OI67</f>
        <v>9.2999999999992724</v>
      </c>
      <c r="OH19" s="96">
        <f>每日用量!OJ68+每日用量!OJ67</f>
        <v>9.6000000000003638</v>
      </c>
      <c r="OI19" s="96">
        <f>每日用量!OK68+每日用量!OK67</f>
        <v>11</v>
      </c>
      <c r="OJ19" s="96">
        <f>每日用量!OL68+每日用量!OL67</f>
        <v>11.299999999999272</v>
      </c>
      <c r="OK19" s="96">
        <f>每日用量!OM68+每日用量!OM67</f>
        <v>11</v>
      </c>
      <c r="OL19" s="96">
        <f>每日用量!ON68+每日用量!ON67</f>
        <v>10.100000000000364</v>
      </c>
      <c r="OM19" s="96">
        <f>每日用量!OO68+每日用量!OO67</f>
        <v>12.300000000001091</v>
      </c>
      <c r="ON19" s="96">
        <f>每日用量!OP68+每日用量!OP67</f>
        <v>11.199999999998909</v>
      </c>
      <c r="OO19" s="96">
        <f>每日用量!OQ68+每日用量!OQ67</f>
        <v>11.100000000000364</v>
      </c>
      <c r="OP19" s="96">
        <f>每日用量!OR68+每日用量!OR67</f>
        <v>10.399999999999636</v>
      </c>
      <c r="OQ19" s="96">
        <f>每日用量!OS68+每日用量!OS67</f>
        <v>10.200000000000728</v>
      </c>
      <c r="OR19" s="96">
        <f>每日用量!OT68+每日用量!OT67</f>
        <v>11.299999999999272</v>
      </c>
      <c r="OS19" s="96">
        <f>每日用量!OU68+每日用量!OU67</f>
        <v>9.5</v>
      </c>
      <c r="OT19" s="96">
        <f>每日用量!OV68+每日用量!OV67</f>
        <v>11.5</v>
      </c>
      <c r="OU19" s="96">
        <f>每日用量!OW68+每日用量!OW67</f>
        <v>9.1000000000003638</v>
      </c>
      <c r="OV19" s="96">
        <f>每日用量!OX68+每日用量!OX67</f>
        <v>7.6000000000003638</v>
      </c>
      <c r="OW19" s="96">
        <f>每日用量!OY68+每日用量!OY67</f>
        <v>7.6000000000003638</v>
      </c>
      <c r="OX19" s="96">
        <f>每日用量!OZ68+每日用量!OZ67</f>
        <v>7.5999999999985448</v>
      </c>
      <c r="OY19" s="96">
        <f>每日用量!PA68+每日用量!PA67</f>
        <v>7.6000000000003638</v>
      </c>
      <c r="OZ19" s="96">
        <f>每日用量!PB68+每日用量!PB67</f>
        <v>7.6000000000003638</v>
      </c>
      <c r="PA19" s="96">
        <f>每日用量!PC68+每日用量!PC67</f>
        <v>7.6000000000003638</v>
      </c>
      <c r="PB19" s="96">
        <f>每日用量!PD68+每日用量!PD67</f>
        <v>7.6000000000003638</v>
      </c>
      <c r="PC19" s="96">
        <f>每日用量!PE68+每日用量!PE67</f>
        <v>7.6999999999989086</v>
      </c>
      <c r="PD19" s="96">
        <f>每日用量!PF68+每日用量!PF67</f>
        <v>9.8999999999996362</v>
      </c>
      <c r="PE19" s="96">
        <f>每日用量!PG68+每日用量!PG67</f>
        <v>10.200000000000728</v>
      </c>
      <c r="PF19" s="96">
        <f>每日用量!PH68+每日用量!PH67</f>
        <v>10.200000000000728</v>
      </c>
      <c r="PG19" s="96">
        <f>每日用量!PI68+每日用量!PI67</f>
        <v>10.899999999999636</v>
      </c>
      <c r="PH19" s="96">
        <f>每日用量!PJ68+每日用量!PJ67</f>
        <v>10.399999999999636</v>
      </c>
      <c r="PI19" s="96">
        <f>每日用量!PK68+每日用量!PK67</f>
        <v>9.5</v>
      </c>
      <c r="PJ19" s="96">
        <f>每日用量!PL68+每日用量!PL67</f>
        <v>9.7000000000007276</v>
      </c>
      <c r="PK19" s="96">
        <f>每日用量!PM68+每日用量!PM67</f>
        <v>10.199999999998909</v>
      </c>
      <c r="PL19" s="96">
        <f>每日用量!PN68+每日用量!PN67</f>
        <v>11.100000000000364</v>
      </c>
      <c r="PM19" s="96">
        <f>每日用量!PO68+每日用量!PO67</f>
        <v>12.299999999999272</v>
      </c>
      <c r="PN19" s="96">
        <f>每日用量!PP68+每日用量!PP67</f>
        <v>10.900000000001455</v>
      </c>
      <c r="PO19" s="96">
        <f>每日用量!PQ68+每日用量!PQ67</f>
        <v>8.7999999999992724</v>
      </c>
      <c r="PP19" s="96">
        <f>每日用量!PR68+每日用量!PR67</f>
        <v>7.6000000000003638</v>
      </c>
      <c r="PQ19" s="96">
        <f>每日用量!PS68+每日用量!PS67</f>
        <v>7.8999999999996362</v>
      </c>
      <c r="PR19" s="96">
        <f>每日用量!PT68+每日用量!PT67</f>
        <v>10.899999999999636</v>
      </c>
      <c r="PS19" s="96">
        <f>每日用量!PU68+每日用量!PU67</f>
        <v>10.300000000001091</v>
      </c>
      <c r="PT19" s="96">
        <f>每日用量!PV68+每日用量!PV67</f>
        <v>12.299999999999272</v>
      </c>
      <c r="PU19" s="96">
        <f>每日用量!PW68+每日用量!PW67</f>
        <v>12.299999999999272</v>
      </c>
      <c r="PV19" s="96">
        <f>每日用量!PX68+每日用量!PX67</f>
        <v>10.700000000000728</v>
      </c>
      <c r="PW19" s="96">
        <f>每日用量!PY68+每日用量!PY67</f>
        <v>9.2999999999992724</v>
      </c>
      <c r="PX19" s="96">
        <f>每日用量!PZ68+每日用量!PZ67</f>
        <v>8.6000000000003638</v>
      </c>
      <c r="PY19" s="96">
        <f>每日用量!QA68+每日用量!QA67</f>
        <v>10.200000000000728</v>
      </c>
      <c r="PZ19" s="96">
        <f>每日用量!QB68+每日用量!QB67</f>
        <v>10.899999999999636</v>
      </c>
      <c r="QA19" s="96">
        <f>每日用量!QC68+每日用量!QC67</f>
        <v>10</v>
      </c>
      <c r="QB19" s="96">
        <f>每日用量!QD68+每日用量!QD67</f>
        <v>8.8999999999996362</v>
      </c>
      <c r="QC19" s="96">
        <f>每日用量!QE68+每日用量!QE67</f>
        <v>8.3999999999996362</v>
      </c>
      <c r="QD19" s="96">
        <f>每日用量!QF68+每日用量!QF67</f>
        <v>8.8000000000010914</v>
      </c>
      <c r="QE19" s="96">
        <f>每日用量!QG68+每日用量!QG67</f>
        <v>7.5</v>
      </c>
      <c r="QF19" s="96">
        <f>每日用量!QH68+每日用量!QH67</f>
        <v>7.7999999999992724</v>
      </c>
      <c r="QG19" s="96">
        <f>每日用量!QI68+每日用量!QI67</f>
        <v>12.200000000000728</v>
      </c>
      <c r="QH19" s="96">
        <f>每日用量!QJ68+每日用量!QJ67</f>
        <v>10.199999999998909</v>
      </c>
      <c r="QI19" s="96">
        <f>每日用量!QK68+每日用量!QK67</f>
        <v>12.200000000000728</v>
      </c>
      <c r="QJ19" s="96">
        <f>每日用量!QL68+每日用量!QL67</f>
        <v>11.399999999999636</v>
      </c>
      <c r="QK19" s="96">
        <f>每日用量!QM68+每日用量!QM67</f>
        <v>12.200000000000728</v>
      </c>
      <c r="QL19" s="96">
        <f>每日用量!QN68+每日用量!QN67</f>
        <v>12.100000000000364</v>
      </c>
      <c r="QM19" s="96">
        <f>每日用量!QO68+每日用量!QO67</f>
        <v>10.200000000000728</v>
      </c>
      <c r="QN19" s="96">
        <f>每日用量!QP68+每日用量!QP67</f>
        <v>11.299999999999272</v>
      </c>
      <c r="QO19" s="96">
        <f>每日用量!QQ68+每日用量!QQ67</f>
        <v>9.2000000000007276</v>
      </c>
      <c r="QP19" s="96">
        <f>每日用量!QR68+每日用量!QR67</f>
        <v>10.099999999998545</v>
      </c>
      <c r="QQ19" s="96">
        <f>每日用量!QS68+每日用量!QS67</f>
        <v>9.2000000000007276</v>
      </c>
      <c r="QR19" s="96">
        <f>每日用量!QT68+每日用量!QT67</f>
        <v>7.5999999999985448</v>
      </c>
      <c r="QS19" s="96">
        <f>每日用量!QU68+每日用量!QU67</f>
        <v>7.7000000000007276</v>
      </c>
      <c r="QT19" s="96">
        <f>每日用量!QV68+每日用量!QV67</f>
        <v>10.5</v>
      </c>
      <c r="QU19" s="96">
        <f>每日用量!QW68+每日用量!QW67</f>
        <v>12.099999999998545</v>
      </c>
      <c r="QV19" s="96">
        <f>每日用量!QX68+每日用量!QX67</f>
        <v>10.80000000000291</v>
      </c>
      <c r="QW19" s="96">
        <f>每日用量!QY68+每日用量!QY67</f>
        <v>10</v>
      </c>
      <c r="QX19" s="96">
        <f>每日用量!QZ68+每日用量!QZ67</f>
        <v>12.099999999998545</v>
      </c>
      <c r="QY19" s="96">
        <f>每日用量!RA68+每日用量!RA67</f>
        <v>12.099999999998545</v>
      </c>
      <c r="QZ19" s="96">
        <f>每日用量!RB68+每日用量!RB67</f>
        <v>12.100000000002183</v>
      </c>
      <c r="RA19" s="96">
        <f>每日用量!RC68+每日用量!RC67</f>
        <v>10.599999999998545</v>
      </c>
      <c r="RB19" s="96">
        <f>每日用量!RD68+每日用量!RD67</f>
        <v>10.5</v>
      </c>
      <c r="RC19" s="96">
        <f>每日用量!RE68+每日用量!RE67</f>
        <v>10.600000000002183</v>
      </c>
      <c r="RD19" s="96">
        <f>每日用量!RF68+每日用量!RF67</f>
        <v>10.799999999999272</v>
      </c>
      <c r="RE19" s="96">
        <f>每日用量!RG68+每日用量!RG67</f>
        <v>9.7999999999992724</v>
      </c>
      <c r="RF19" s="96">
        <f>每日用量!RH68+每日用量!RH67</f>
        <v>7.5</v>
      </c>
      <c r="RG19" s="96">
        <f>每日用量!RI68+每日用量!RI67</f>
        <v>7.7000000000007276</v>
      </c>
      <c r="RH19" s="96">
        <f>每日用量!RJ68+每日用量!RJ67</f>
        <v>9.2999999999992724</v>
      </c>
      <c r="RI19" s="96">
        <f>每日用量!RK68+每日用量!RK67</f>
        <v>10.5</v>
      </c>
      <c r="RJ19" s="96">
        <f>每日用量!RL68+每日用量!RL67</f>
        <v>9.0999999999985448</v>
      </c>
      <c r="RK19" s="96">
        <f>每日用量!RM68+每日用量!RM67</f>
        <v>9.2000000000007276</v>
      </c>
      <c r="RL19" s="96">
        <f>每日用量!RN68+每日用量!RN67</f>
        <v>12.100000000002183</v>
      </c>
      <c r="RM19" s="96">
        <f>每日用量!RO68+每日用量!RO67</f>
        <v>11.099999999998545</v>
      </c>
      <c r="RN19" s="96">
        <f>每日用量!RP68+每日用量!RP67</f>
        <v>10.799999999999272</v>
      </c>
      <c r="RO19" s="96">
        <f>每日用量!RQ68+每日用量!RQ67</f>
        <v>10.799999999999272</v>
      </c>
      <c r="RP19" s="96">
        <f>每日用量!RR68+每日用量!RR67</f>
        <v>10.80000000000291</v>
      </c>
      <c r="RQ19" s="96">
        <f>每日用量!RS68+每日用量!RS67</f>
        <v>9.1999999999970896</v>
      </c>
      <c r="RR19" s="96">
        <f>每日用量!RT68+每日用量!RT67</f>
        <v>7.6000000000021828</v>
      </c>
      <c r="RS19" s="96">
        <f>每日用量!RU68+每日用量!RU67</f>
        <v>7.5</v>
      </c>
      <c r="RT19" s="96">
        <f>每日用量!RV68+每日用量!RV67</f>
        <v>7.5</v>
      </c>
      <c r="RU19" s="96">
        <f>每日用量!RW68+每日用量!RW67</f>
        <v>7.5</v>
      </c>
      <c r="RV19" s="96">
        <f>每日用量!RX68+每日用量!RX67</f>
        <v>7.5</v>
      </c>
      <c r="RW19" s="96">
        <f>每日用量!RY68+每日用量!RY67</f>
        <v>8.7999999999992724</v>
      </c>
      <c r="RX19" s="96">
        <f>每日用量!RZ68+每日用量!RZ67</f>
        <v>8.2000000000007276</v>
      </c>
      <c r="RY19" s="96">
        <f>每日用量!SA68+每日用量!SA67</f>
        <v>7.5999999999985448</v>
      </c>
      <c r="RZ19" s="96">
        <f>每日用量!SB68+每日用量!SB67</f>
        <v>7.6000000000021828</v>
      </c>
      <c r="SA19" s="96">
        <f>每日用量!SC68+每日用量!SC67</f>
        <v>7.5</v>
      </c>
      <c r="SB19" s="96">
        <f>每日用量!SD68+每日用量!SD67</f>
        <v>7.5</v>
      </c>
      <c r="SC19" s="96">
        <f>每日用量!SE68+每日用量!SE67</f>
        <v>7.5</v>
      </c>
      <c r="SD19" s="96">
        <f>每日用量!SF68+每日用量!SF67</f>
        <v>8</v>
      </c>
      <c r="SE19" s="96">
        <f>每日用量!SG68+每日用量!SG67</f>
        <v>7.5</v>
      </c>
      <c r="SF19" s="96">
        <f>每日用量!SH68+每日用量!SH67</f>
        <v>7.5</v>
      </c>
      <c r="SG19" s="96">
        <f>每日用量!SI68+每日用量!SI67</f>
        <v>7.5</v>
      </c>
      <c r="SH19" s="96">
        <f>每日用量!SJ68+每日用量!SJ67</f>
        <v>7.5</v>
      </c>
      <c r="SI19" s="96">
        <f>每日用量!SK68+每日用量!SK67</f>
        <v>7.5</v>
      </c>
      <c r="SJ19" s="96">
        <f>每日用量!SL68+每日用量!SL67</f>
        <v>7.3999999999978172</v>
      </c>
      <c r="SK19" s="96">
        <f>每日用量!SM68+每日用量!SM67</f>
        <v>8.5</v>
      </c>
      <c r="SL19" s="96">
        <f>每日用量!SN68+每日用量!SN67</f>
        <v>8</v>
      </c>
      <c r="SM19" s="96">
        <f>每日用量!SO68+每日用量!SO67</f>
        <v>7.4000000000014552</v>
      </c>
      <c r="SN19" s="96">
        <f>每日用量!SP68+每日用量!SP67</f>
        <v>7.5999999999985448</v>
      </c>
      <c r="SO19" s="96">
        <f>每日用量!SQ68+每日用量!SQ67</f>
        <v>7.9000000000014552</v>
      </c>
      <c r="SP19" s="96">
        <f>每日用量!SR68+每日用量!SR67</f>
        <v>7.3999999999978172</v>
      </c>
      <c r="SQ19" s="96">
        <f>每日用量!SS68+每日用量!SS67</f>
        <v>7.3000000000029104</v>
      </c>
      <c r="SR19" s="96">
        <f>每日用量!ST68+每日用量!ST67</f>
        <v>7.2999999999992724</v>
      </c>
      <c r="SS19" s="96">
        <f>每日用量!SU68+每日用量!SU67</f>
        <v>7.2999999999992724</v>
      </c>
      <c r="ST19" s="96">
        <f>每日用量!SV68+每日用量!SV67</f>
        <v>7.4000000000014552</v>
      </c>
      <c r="SU19" s="96">
        <f>每日用量!SW68+每日用量!SW67</f>
        <v>7.5999999999985448</v>
      </c>
      <c r="SV19" s="96">
        <f>每日用量!SX68+每日用量!SX67</f>
        <v>7.4000000000014552</v>
      </c>
      <c r="SW19" s="96">
        <f>每日用量!SY68+每日用量!SY67</f>
        <v>7.3999999999978172</v>
      </c>
      <c r="SX19" s="96">
        <f>每日用量!SZ68+每日用量!SZ67</f>
        <v>8.2000000000007276</v>
      </c>
      <c r="SY19" s="96">
        <f>每日用量!TA68+每日用量!TA67</f>
        <v>8.7999999999992724</v>
      </c>
      <c r="SZ19" s="96">
        <f>每日用量!TB68+每日用量!TB67</f>
        <v>8.7000000000007276</v>
      </c>
      <c r="TA19" s="96">
        <f>每日用量!TC68+每日用量!TC67</f>
        <v>8.7000000000007276</v>
      </c>
      <c r="TB19" s="96">
        <f>每日用量!TD68+每日用量!TD67</f>
        <v>7.7000000000007276</v>
      </c>
      <c r="TC19" s="96">
        <f>每日用量!TE68+每日用量!TE67</f>
        <v>8.0999999999985448</v>
      </c>
      <c r="TD19" s="96">
        <f>每日用量!TF68+每日用量!TF67</f>
        <v>7.4000000000014552</v>
      </c>
      <c r="TE19" s="96">
        <f>每日用量!TG68+每日用量!TG67</f>
        <v>8.5999999999985448</v>
      </c>
      <c r="TF19" s="96">
        <f>每日用量!TH68+每日用量!TH67</f>
        <v>8.5999999999985448</v>
      </c>
      <c r="TG19" s="96">
        <f>每日用量!TI68+每日用量!TI67</f>
        <v>8.1000000000021828</v>
      </c>
      <c r="TH19" s="96">
        <f>每日用量!TJ68+每日用量!TJ67</f>
        <v>7.3999999999978172</v>
      </c>
      <c r="TI19" s="96">
        <f>每日用量!TK68+每日用量!TK67</f>
        <v>8.5</v>
      </c>
      <c r="TJ19" s="96">
        <f>每日用量!TL68+每日用量!TL67</f>
        <v>8.6000000000021828</v>
      </c>
      <c r="TK19" s="96">
        <f>每日用量!TM68+每日用量!TM67</f>
        <v>8.5999999999985448</v>
      </c>
      <c r="TL19" s="96">
        <f>每日用量!TN68+每日用量!TN67</f>
        <v>8</v>
      </c>
    </row>
    <row r="20" spans="1:532">
      <c r="A20" s="93" t="s">
        <v>482</v>
      </c>
      <c r="B20" s="96">
        <f>SUM(每日用量!D70)</f>
        <v>2.4000000000014552</v>
      </c>
      <c r="C20" s="96">
        <f>SUM(每日用量!E70)</f>
        <v>2.3999999999996362</v>
      </c>
      <c r="D20" s="96">
        <f>SUM(每日用量!F70)</f>
        <v>2.2999999999992724</v>
      </c>
      <c r="E20" s="96">
        <f>SUM(每日用量!G70)</f>
        <v>2.3000000000010914</v>
      </c>
      <c r="F20" s="96">
        <f>SUM(每日用量!H70)</f>
        <v>2.2999999999992724</v>
      </c>
      <c r="G20" s="96">
        <f>SUM(每日用量!I70)</f>
        <v>2.7000000000007276</v>
      </c>
      <c r="H20" s="96">
        <f>SUM(每日用量!J70)</f>
        <v>3.5999999999985448</v>
      </c>
      <c r="I20" s="96">
        <f>SUM(每日用量!K70)</f>
        <v>3.7000000000007276</v>
      </c>
      <c r="J20" s="96">
        <f>SUM(每日用量!L70)</f>
        <v>3.5</v>
      </c>
      <c r="K20" s="96">
        <f>SUM(每日用量!M70)</f>
        <v>2.7000000000007276</v>
      </c>
      <c r="L20" s="96">
        <f>SUM(每日用量!N70)</f>
        <v>3.6999999999989086</v>
      </c>
      <c r="M20" s="96">
        <f>SUM(每日用量!O70)</f>
        <v>3.5</v>
      </c>
      <c r="N20" s="96">
        <f>SUM(每日用量!P70)</f>
        <v>2.5</v>
      </c>
      <c r="O20" s="96">
        <f>SUM(每日用量!Q70)</f>
        <v>2.3000000000010914</v>
      </c>
      <c r="P20" s="96">
        <f>SUM(每日用量!R70)</f>
        <v>2.3999999999996362</v>
      </c>
      <c r="Q20" s="96">
        <f>SUM(每日用量!S70)</f>
        <v>2.2999999999992724</v>
      </c>
      <c r="R20" s="96">
        <f>SUM(每日用量!T70)</f>
        <v>2.3000000000010914</v>
      </c>
      <c r="S20" s="96">
        <f>SUM(每日用量!U70)</f>
        <v>2.2999999999992724</v>
      </c>
      <c r="T20" s="96">
        <f>SUM(每日用量!V70)</f>
        <v>2.2999999999992724</v>
      </c>
      <c r="U20" s="96">
        <f>SUM(每日用量!W70)</f>
        <v>2.3000000000010914</v>
      </c>
      <c r="V20" s="96">
        <f>SUM(每日用量!X70)</f>
        <v>2.3999999999996362</v>
      </c>
      <c r="W20" s="96">
        <f>SUM(每日用量!Y70)</f>
        <v>3.5</v>
      </c>
      <c r="X20" s="96">
        <f>SUM(每日用量!Z70)</f>
        <v>2.6000000000003638</v>
      </c>
      <c r="Y20" s="96">
        <f>SUM(每日用量!AA70)</f>
        <v>3.3999999999996362</v>
      </c>
      <c r="Z20" s="96">
        <f>SUM(每日用量!AB70)</f>
        <v>2.7000000000007276</v>
      </c>
      <c r="AA20" s="96">
        <f>SUM(每日用量!AC70)</f>
        <v>2.3999999999996362</v>
      </c>
      <c r="AB20" s="96">
        <f>SUM(每日用量!AD70)</f>
        <v>2.2999999999992724</v>
      </c>
      <c r="AC20" s="96">
        <f>SUM(每日用量!AE70)</f>
        <v>2.3000000000010914</v>
      </c>
      <c r="AD20" s="96">
        <f>SUM(每日用量!AF70)</f>
        <v>2.2999999999992724</v>
      </c>
      <c r="AE20" s="96">
        <f>SUM(每日用量!AG70)</f>
        <v>2.2999999999992724</v>
      </c>
      <c r="AF20" s="96">
        <f>SUM(每日用量!AH70)</f>
        <v>2.3000000000010914</v>
      </c>
      <c r="AG20" s="96">
        <f>SUM(每日用量!AI70)</f>
        <v>2.2999999999992724</v>
      </c>
      <c r="AH20" s="96">
        <f>SUM(每日用量!AJ70)</f>
        <v>2.3000000000010914</v>
      </c>
      <c r="AI20" s="96">
        <f>SUM(每日用量!AK70)</f>
        <v>2.6999999999989086</v>
      </c>
      <c r="AJ20" s="96">
        <f>SUM(每日用量!AL70)</f>
        <v>2.8000000000010914</v>
      </c>
      <c r="AK20" s="96">
        <f>SUM(每日用量!AM70)</f>
        <v>2.5</v>
      </c>
      <c r="AL20" s="96">
        <f>SUM(每日用量!AN70)</f>
        <v>2.3999999999996362</v>
      </c>
      <c r="AM20" s="96">
        <f>SUM(每日用量!AO70)</f>
        <v>3.3999999999996362</v>
      </c>
      <c r="AN20" s="96">
        <f>SUM(每日用量!AP70)</f>
        <v>2.2999999999992724</v>
      </c>
      <c r="AO20" s="96">
        <f>SUM(每日用量!AQ70)</f>
        <v>2.4000000000014552</v>
      </c>
      <c r="AP20" s="96">
        <f>SUM(每日用量!AR70)</f>
        <v>2.3999999999996362</v>
      </c>
      <c r="AQ20" s="96">
        <f>SUM(每日用量!AS70)</f>
        <v>2.3999999999996362</v>
      </c>
      <c r="AR20" s="96">
        <f>SUM(每日用量!AT70)</f>
        <v>4.5</v>
      </c>
      <c r="AS20" s="96">
        <f>SUM(每日用量!AU70)</f>
        <v>2.7999999999992724</v>
      </c>
      <c r="AT20" s="96">
        <f>SUM(每日用量!AV70)</f>
        <v>3.3000000000010914</v>
      </c>
      <c r="AU20" s="96">
        <f>SUM(每日用量!AW70)</f>
        <v>3.6000000000003638</v>
      </c>
      <c r="AV20" s="96">
        <f>SUM(每日用量!AX70)</f>
        <v>3.5999999999985448</v>
      </c>
      <c r="AW20" s="96">
        <f>SUM(每日用量!AY70)</f>
        <v>3</v>
      </c>
      <c r="AX20" s="96">
        <f>SUM(每日用量!AZ70)</f>
        <v>3.9000000000014552</v>
      </c>
      <c r="AY20" s="96">
        <f>SUM(每日用量!BA70)</f>
        <v>3.7999999999992724</v>
      </c>
      <c r="AZ20" s="96">
        <f>SUM(每日用量!BB70)</f>
        <v>3.7000000000007276</v>
      </c>
      <c r="BA20" s="96">
        <f>SUM(每日用量!BC70)</f>
        <v>3.6999999999989086</v>
      </c>
      <c r="BB20" s="96">
        <f>SUM(每日用量!BD70)</f>
        <v>3.6000000000003638</v>
      </c>
      <c r="BC20" s="96">
        <f>SUM(每日用量!BE70)</f>
        <v>3.6000000000003638</v>
      </c>
      <c r="BD20" s="96">
        <f>SUM(每日用量!BF70)</f>
        <v>4.6000000000003638</v>
      </c>
      <c r="BE20" s="96">
        <f>SUM(每日用量!BG70)</f>
        <v>3.5999999999985448</v>
      </c>
      <c r="BF20" s="96">
        <f>SUM(每日用量!BH70)</f>
        <v>4.7999999999992724</v>
      </c>
      <c r="BG20" s="96">
        <f>SUM(每日用量!BI70)</f>
        <v>4.3000000000029104</v>
      </c>
      <c r="BH20" s="96">
        <f>SUM(每日用量!BJ70)</f>
        <v>2.7999999999992724</v>
      </c>
      <c r="BI20" s="96">
        <f>SUM(每日用量!BK70)</f>
        <v>4</v>
      </c>
      <c r="BJ20" s="96">
        <f>SUM(每日用量!BL70)</f>
        <v>3.5</v>
      </c>
      <c r="BK20" s="96">
        <f>SUM(每日用量!BM70)</f>
        <v>4.3999999999978172</v>
      </c>
      <c r="BL20" s="96">
        <f>SUM(每日用量!BN70)</f>
        <v>44.100000000002183</v>
      </c>
      <c r="BM20" s="96">
        <f>SUM(每日用量!BO70)</f>
        <v>45.599999999998545</v>
      </c>
      <c r="BN20" s="96">
        <f>SUM(每日用量!BP70)</f>
        <v>45.799999999999272</v>
      </c>
      <c r="BO20" s="96">
        <f>SUM(每日用量!BQ70)</f>
        <v>45.700000000000728</v>
      </c>
      <c r="BP20" s="96">
        <f>SUM(每日用量!BR70)</f>
        <v>14.200000000000728</v>
      </c>
      <c r="BQ20" s="96">
        <f>SUM(每日用量!BS70)</f>
        <v>3.9000000000014552</v>
      </c>
      <c r="BR20" s="96">
        <f>SUM(每日用量!BT70)</f>
        <v>21.599999999998545</v>
      </c>
      <c r="BS20" s="96">
        <f>SUM(每日用量!BU70)</f>
        <v>4.2000000000007276</v>
      </c>
      <c r="BT20" s="96">
        <f>SUM(每日用量!BV70)</f>
        <v>22.099999999998545</v>
      </c>
      <c r="BU20" s="96">
        <f>SUM(每日用量!BW70)</f>
        <v>4.9000000000014552</v>
      </c>
      <c r="BV20" s="96">
        <f>SUM(每日用量!BX70)</f>
        <v>20.299999999999272</v>
      </c>
      <c r="BW20" s="96">
        <f>SUM(每日用量!BY70)</f>
        <v>19.099999999998545</v>
      </c>
      <c r="BX20" s="96">
        <f>SUM(每日用量!BZ70)</f>
        <v>4.1000000000021828</v>
      </c>
      <c r="BY20" s="96">
        <f>SUM(每日用量!CA70)</f>
        <v>22.099999999998545</v>
      </c>
      <c r="BZ20" s="96">
        <f>SUM(每日用量!CB70)</f>
        <v>21.700000000000728</v>
      </c>
      <c r="CA20" s="96">
        <f>SUM(每日用量!CC70)</f>
        <v>22.400000000001455</v>
      </c>
      <c r="CB20" s="96">
        <f>SUM(每日用量!CD70)</f>
        <v>22.299999999999272</v>
      </c>
      <c r="CC20" s="96">
        <f>SUM(每日用量!CE70)</f>
        <v>20.5</v>
      </c>
      <c r="CD20" s="96">
        <f>SUM(每日用量!CF70)</f>
        <v>4.2999999999992724</v>
      </c>
      <c r="CE20" s="96">
        <f>SUM(每日用量!CG70)</f>
        <v>2.7999999999992724</v>
      </c>
      <c r="CF20" s="96">
        <f>SUM(每日用量!CH70)</f>
        <v>44.400000000001455</v>
      </c>
      <c r="CG20" s="96">
        <f>SUM(每日用量!CI70)</f>
        <v>45.799999999999272</v>
      </c>
      <c r="CH20" s="96">
        <f>SUM(每日用量!CJ70)</f>
        <v>37.799999999999272</v>
      </c>
      <c r="CI20" s="96">
        <f>SUM(每日用量!CK70)</f>
        <v>34.700000000000728</v>
      </c>
      <c r="CJ20" s="96">
        <f>SUM(每日用量!CL70)</f>
        <v>32.799999999999272</v>
      </c>
      <c r="CK20" s="96">
        <f>SUM(每日用量!CM70)</f>
        <v>31.5</v>
      </c>
      <c r="CL20" s="96">
        <f>SUM(每日用量!CN70)</f>
        <v>15.700000000000728</v>
      </c>
      <c r="CM20" s="96">
        <f>SUM(每日用量!CO70)</f>
        <v>29.700000000000728</v>
      </c>
      <c r="CN20" s="96">
        <f>SUM(每日用量!CP70)</f>
        <v>25</v>
      </c>
      <c r="CO20" s="96">
        <f>SUM(每日用量!CQ70)</f>
        <v>25.399999999997817</v>
      </c>
      <c r="CP20" s="96">
        <f>SUM(每日用量!CR70)</f>
        <v>22.100000000002183</v>
      </c>
      <c r="CQ20" s="96">
        <f>SUM(每日用量!CS70)</f>
        <v>28.599999999998545</v>
      </c>
      <c r="CR20" s="96">
        <f>SUM(每日用量!CT70)</f>
        <v>31.100000000002183</v>
      </c>
      <c r="CS20" s="96">
        <f>SUM(每日用量!CU70)</f>
        <v>15.299999999999272</v>
      </c>
      <c r="CT20" s="96">
        <f>SUM(每日用量!CV70)</f>
        <v>33.099999999998545</v>
      </c>
      <c r="CU20" s="96">
        <f>SUM(每日用量!CW70)</f>
        <v>31.400000000001455</v>
      </c>
      <c r="CV20" s="96">
        <f>SUM(每日用量!CX70)</f>
        <v>25.799999999999272</v>
      </c>
      <c r="CW20" s="96">
        <f>SUM(每日用量!CY70)</f>
        <v>23.799999999999272</v>
      </c>
      <c r="CX20" s="96">
        <f>SUM(每日用量!CZ70)</f>
        <v>14.600000000002183</v>
      </c>
      <c r="CY20" s="96">
        <f>SUM(每日用量!DA70)</f>
        <v>53.5</v>
      </c>
      <c r="CZ20" s="96">
        <f>SUM(每日用量!DB70)</f>
        <v>58</v>
      </c>
      <c r="DA20" s="96">
        <f>SUM(每日用量!DC70)</f>
        <v>15.399999999997817</v>
      </c>
      <c r="DB20" s="96">
        <f>SUM(每日用量!DD70)</f>
        <v>42</v>
      </c>
      <c r="DC20" s="96">
        <f>SUM(每日用量!DE70)</f>
        <v>38.600000000002183</v>
      </c>
      <c r="DD20" s="96">
        <f>SUM(每日用量!DF70)</f>
        <v>40.69999999999709</v>
      </c>
      <c r="DE20" s="96">
        <f>SUM(每日用量!DG70)</f>
        <v>36.600000000002183</v>
      </c>
      <c r="DF20" s="96">
        <f>SUM(每日用量!DH70)</f>
        <v>35.599999999998545</v>
      </c>
      <c r="DG20" s="96">
        <f>SUM(每日用量!DI70)</f>
        <v>35.700000000000728</v>
      </c>
      <c r="DH20" s="96">
        <f>SUM(每日用量!DJ70)</f>
        <v>35.799999999999272</v>
      </c>
      <c r="DI20" s="96">
        <f>SUM(每日用量!DK70)</f>
        <v>35.5</v>
      </c>
      <c r="DJ20" s="96">
        <f>SUM(每日用量!DL70)</f>
        <v>52.400000000001455</v>
      </c>
      <c r="DK20" s="96">
        <f>SUM(每日用量!DM70)</f>
        <v>59.899999999997817</v>
      </c>
      <c r="DL20" s="96">
        <f>SUM(每日用量!DN70)</f>
        <v>60.200000000000728</v>
      </c>
      <c r="DM20" s="96">
        <f>SUM(每日用量!DO70)</f>
        <v>58.900000000001455</v>
      </c>
      <c r="DN20" s="96">
        <f>SUM(每日用量!DP70)</f>
        <v>58.899999999997817</v>
      </c>
      <c r="DO20" s="96">
        <f>SUM(每日用量!DQ70)</f>
        <v>60</v>
      </c>
      <c r="DP20" s="96">
        <f>SUM(每日用量!DR70)</f>
        <v>59.5</v>
      </c>
      <c r="DQ20" s="96">
        <f>SUM(每日用量!DS70)</f>
        <v>59.30000000000291</v>
      </c>
      <c r="DR20" s="96">
        <f>SUM(每日用量!DT70)</f>
        <v>59.799999999999272</v>
      </c>
      <c r="DS20" s="96">
        <f>SUM(每日用量!DU70)</f>
        <v>60.200000000000728</v>
      </c>
      <c r="DT20" s="96">
        <f>SUM(每日用量!DV70)</f>
        <v>59.599999999998545</v>
      </c>
      <c r="DU20" s="96">
        <f>SUM(每日用量!DW70)</f>
        <v>58.599999999998545</v>
      </c>
      <c r="DV20" s="96">
        <f>SUM(每日用量!DX70)</f>
        <v>59.5</v>
      </c>
      <c r="DW20" s="96">
        <f>SUM(每日用量!DY70)</f>
        <v>59.700000000000728</v>
      </c>
      <c r="DX20" s="96">
        <f>SUM(每日用量!DZ70)</f>
        <v>59.100000000002183</v>
      </c>
      <c r="DY20" s="96">
        <f>SUM(每日用量!EA70)</f>
        <v>9.6999999999970896</v>
      </c>
      <c r="DZ20" s="96">
        <f>SUM(每日用量!EB70)</f>
        <v>80.600000000002183</v>
      </c>
      <c r="EA20" s="96">
        <f>SUM(每日用量!EC70)</f>
        <v>94.200000000000728</v>
      </c>
      <c r="EB20" s="96">
        <f>SUM(每日用量!ED70)</f>
        <v>94.299999999999272</v>
      </c>
      <c r="EC20" s="96">
        <f>SUM(每日用量!EE70)</f>
        <v>93.799999999999272</v>
      </c>
      <c r="ED20" s="96">
        <f>SUM(每日用量!EF70)</f>
        <v>93.599999999998545</v>
      </c>
      <c r="EE20" s="96">
        <f>SUM(每日用量!EG70)</f>
        <v>93.100000000002183</v>
      </c>
      <c r="EF20" s="96">
        <f>SUM(每日用量!EH70)</f>
        <v>93.099999999998545</v>
      </c>
      <c r="EG20" s="96">
        <f>SUM(每日用量!EI70)</f>
        <v>92.400000000001455</v>
      </c>
      <c r="EH20" s="96">
        <f>SUM(每日用量!EJ70)</f>
        <v>91.700000000000728</v>
      </c>
      <c r="EI20" s="96">
        <f>SUM(每日用量!EK70)</f>
        <v>91.19999999999709</v>
      </c>
      <c r="EJ20" s="96">
        <f>SUM(每日用量!EL70)</f>
        <v>93.30000000000291</v>
      </c>
      <c r="EK20" s="96">
        <f>SUM(每日用量!EM70)</f>
        <v>92.69999999999709</v>
      </c>
      <c r="EL20" s="96">
        <f>SUM(每日用量!EN70)</f>
        <v>91.80000000000291</v>
      </c>
      <c r="EM20" s="96">
        <f>SUM(每日用量!EO70)</f>
        <v>91.299999999999272</v>
      </c>
      <c r="EN20" s="96">
        <f>SUM(每日用量!EP70)</f>
        <v>91.700000000000728</v>
      </c>
      <c r="EO20" s="96">
        <f>SUM(每日用量!EQ70)</f>
        <v>84.399999999997817</v>
      </c>
      <c r="EP20" s="96">
        <f>SUM(每日用量!ER70)</f>
        <v>4.5</v>
      </c>
      <c r="EQ20" s="96">
        <f>SUM(每日用量!ES70)</f>
        <v>66.299999999999272</v>
      </c>
      <c r="ER20" s="96">
        <f>SUM(每日用量!ET70)</f>
        <v>66.30000000000291</v>
      </c>
      <c r="ES20" s="96">
        <f>SUM(每日用量!EU70)</f>
        <v>65.69999999999709</v>
      </c>
      <c r="ET20" s="96">
        <f>SUM(每日用量!EV70)</f>
        <v>65.5</v>
      </c>
      <c r="EU20" s="96">
        <f>SUM(每日用量!EW70)</f>
        <v>65.400000000001455</v>
      </c>
      <c r="EV20" s="96">
        <f>SUM(每日用量!EX70)</f>
        <v>64.900000000001455</v>
      </c>
      <c r="EW20" s="96">
        <f>SUM(每日用量!EY70)</f>
        <v>63.899999999997817</v>
      </c>
      <c r="EX20" s="96">
        <f>SUM(每日用量!EZ70)</f>
        <v>64.299999999999272</v>
      </c>
      <c r="EY20" s="96">
        <f>SUM(每日用量!FA70)</f>
        <v>64.700000000000728</v>
      </c>
      <c r="EZ20" s="96">
        <f>SUM(每日用量!FB70)</f>
        <v>65</v>
      </c>
      <c r="FA20" s="96">
        <f>SUM(每日用量!FC70)</f>
        <v>64.400000000001455</v>
      </c>
      <c r="FB20" s="96">
        <f>SUM(每日用量!FD70)</f>
        <v>64</v>
      </c>
      <c r="FC20" s="96">
        <f>SUM(每日用量!FE70)</f>
        <v>63.799999999999272</v>
      </c>
      <c r="FD20" s="96">
        <f>SUM(每日用量!FF70)</f>
        <v>63.400000000001455</v>
      </c>
      <c r="FE20" s="96">
        <f>SUM(每日用量!FG70)</f>
        <v>64</v>
      </c>
      <c r="FF20" s="96">
        <f>SUM(每日用量!FH70)</f>
        <v>63.899999999997817</v>
      </c>
      <c r="FG20" s="96">
        <f>SUM(每日用量!FI70)</f>
        <v>64</v>
      </c>
      <c r="FH20" s="96">
        <f>SUM(每日用量!FJ70)</f>
        <v>47.200000000000728</v>
      </c>
      <c r="FI20" s="96">
        <f>SUM(每日用量!FK70)</f>
        <v>45.299999999999272</v>
      </c>
      <c r="FJ20" s="96">
        <f>SUM(每日用量!FL70)</f>
        <v>45.200000000000728</v>
      </c>
      <c r="FK20" s="96">
        <f>SUM(每日用量!FM70)</f>
        <v>44.200000000000728</v>
      </c>
      <c r="FL20" s="96">
        <f>SUM(每日用量!FN70)</f>
        <v>44.599999999998545</v>
      </c>
      <c r="FM20" s="96">
        <f>SUM(每日用量!FO70)</f>
        <v>44.200000000000728</v>
      </c>
      <c r="FN20" s="96">
        <f>SUM(每日用量!FP70)</f>
        <v>43.200000000000728</v>
      </c>
      <c r="FO20" s="96">
        <f>SUM(每日用量!FQ70)</f>
        <v>44.099999999998545</v>
      </c>
      <c r="FP20" s="96">
        <f>SUM(每日用量!FR70)</f>
        <v>44.400000000001455</v>
      </c>
      <c r="FQ20" s="96">
        <f>SUM(每日用量!FS70)</f>
        <v>44.599999999998545</v>
      </c>
      <c r="FR20" s="96">
        <f>SUM(每日用量!FT70)</f>
        <v>44.100000000002183</v>
      </c>
      <c r="FS20" s="96">
        <f>SUM(每日用量!FU70)</f>
        <v>44.69999999999709</v>
      </c>
      <c r="FT20" s="96">
        <f>SUM(每日用量!FV70)</f>
        <v>44.700000000000728</v>
      </c>
      <c r="FU20" s="96">
        <f>SUM(每日用量!FW70)</f>
        <v>44.700000000000728</v>
      </c>
      <c r="FV20" s="96">
        <f>SUM(每日用量!FX70)</f>
        <v>44.700000000000728</v>
      </c>
      <c r="FW20" s="96">
        <f>SUM(每日用量!FY70)</f>
        <v>44.599999999998545</v>
      </c>
      <c r="FX20" s="96">
        <f>SUM(每日用量!FZ70)</f>
        <v>44.200000000000728</v>
      </c>
      <c r="FY20" s="96">
        <f>SUM(每日用量!GA70)</f>
        <v>44</v>
      </c>
      <c r="FZ20" s="96">
        <f>SUM(每日用量!GB70)</f>
        <v>44.400000000001455</v>
      </c>
      <c r="GA20" s="96">
        <f>SUM(每日用量!GC70)</f>
        <v>45.399999999997817</v>
      </c>
      <c r="GB20" s="96">
        <f>SUM(每日用量!GD70)</f>
        <v>45.299999999999272</v>
      </c>
      <c r="GC20" s="96">
        <f>SUM(每日用量!GE70)</f>
        <v>5.6000000000021828</v>
      </c>
      <c r="GD20" s="96">
        <f>SUM(每日用量!GF70)</f>
        <v>43.200000000000728</v>
      </c>
      <c r="GE20" s="96">
        <f>SUM(每日用量!GG70)</f>
        <v>44.299999999999272</v>
      </c>
      <c r="GF20" s="96">
        <f>SUM(每日用量!GH70)</f>
        <v>44.099999999998545</v>
      </c>
      <c r="GG20" s="96">
        <f>SUM(每日用量!GI70)</f>
        <v>45.600000000002183</v>
      </c>
      <c r="GH20" s="96">
        <f>SUM(每日用量!GJ70)</f>
        <v>46.599999999998545</v>
      </c>
      <c r="GI20" s="96">
        <f>SUM(每日用量!GK70)</f>
        <v>46.400000000001455</v>
      </c>
      <c r="GJ20" s="96">
        <f>SUM(每日用量!GL70)</f>
        <v>46.5</v>
      </c>
      <c r="GK20" s="96">
        <f>SUM(每日用量!GM70)</f>
        <v>46.399999999997817</v>
      </c>
      <c r="GL20" s="96">
        <f>SUM(每日用量!GN70)</f>
        <v>47</v>
      </c>
      <c r="GM20" s="96">
        <f>SUM(每日用量!GO70)</f>
        <v>46.100000000002183</v>
      </c>
      <c r="GN20" s="96">
        <f>SUM(每日用量!GP70)</f>
        <v>46.099999999998545</v>
      </c>
      <c r="GO20" s="96">
        <f>SUM(每日用量!GQ70)</f>
        <v>46.799999999999272</v>
      </c>
      <c r="GP20" s="96">
        <f>SUM(每日用量!GR70)</f>
        <v>46.600000000002183</v>
      </c>
      <c r="GQ20" s="96">
        <f>SUM(每日用量!GS70)</f>
        <v>46.69999999999709</v>
      </c>
      <c r="GR20" s="96">
        <f>SUM(每日用量!GT70)</f>
        <v>46.400000000001455</v>
      </c>
      <c r="GS20" s="96">
        <f>SUM(每日用量!GU70)</f>
        <v>46.299999999999272</v>
      </c>
      <c r="GT20" s="96">
        <f>SUM(每日用量!GV70)</f>
        <v>45.400000000001455</v>
      </c>
      <c r="GU20" s="96">
        <f>SUM(每日用量!GW70)</f>
        <v>45.899999999997817</v>
      </c>
      <c r="GV20" s="96">
        <f>SUM(每日用量!GX70)</f>
        <v>45.80000000000291</v>
      </c>
      <c r="GW20" s="96">
        <f>SUM(每日用量!GY70)</f>
        <v>46.299999999999272</v>
      </c>
      <c r="GX20" s="96">
        <f>SUM(每日用量!GZ70)</f>
        <v>16.200000000000728</v>
      </c>
      <c r="GY20" s="96">
        <f>SUM(每日用量!HA70)</f>
        <v>45.5</v>
      </c>
      <c r="GZ20" s="96">
        <f>SUM(每日用量!HB70)</f>
        <v>46.69999999999709</v>
      </c>
      <c r="HA20" s="96">
        <f>SUM(每日用量!HC70)</f>
        <v>45.600000000002183</v>
      </c>
      <c r="HB20" s="96">
        <f>SUM(每日用量!HD70)</f>
        <v>46</v>
      </c>
      <c r="HC20" s="96">
        <f>SUM(每日用量!HE70)</f>
        <v>46</v>
      </c>
      <c r="HD20" s="96">
        <f>SUM(每日用量!HF70)</f>
        <v>45.899999999997817</v>
      </c>
      <c r="HE20" s="96">
        <f>SUM(每日用量!HG70)</f>
        <v>45.900000000001455</v>
      </c>
      <c r="HF20" s="96">
        <f>SUM(每日用量!HH70)</f>
        <v>46</v>
      </c>
      <c r="HG20" s="96">
        <f>SUM(每日用量!HI70)</f>
        <v>46.099999999998545</v>
      </c>
      <c r="HH20" s="96">
        <f>SUM(每日用量!HJ70)</f>
        <v>45.100000000002183</v>
      </c>
      <c r="HI20" s="96">
        <f>SUM(每日用量!HK70)</f>
        <v>45.899999999997817</v>
      </c>
      <c r="HJ20" s="96">
        <f>SUM(每日用量!HL70)</f>
        <v>46</v>
      </c>
      <c r="HK20" s="96">
        <f>SUM(每日用量!HM70)</f>
        <v>36.400000000001455</v>
      </c>
      <c r="HL20" s="96">
        <f>SUM(每日用量!HN70)</f>
        <v>46.099999999998545</v>
      </c>
      <c r="HM20" s="96">
        <f>SUM(每日用量!HO70)</f>
        <v>46.100000000002183</v>
      </c>
      <c r="HN20" s="96">
        <f>SUM(每日用量!HP70)</f>
        <v>16.299999999999272</v>
      </c>
      <c r="HO20" s="96">
        <f>SUM(每日用量!HQ70)</f>
        <v>5.4000000000014552</v>
      </c>
      <c r="HP20" s="96">
        <f>SUM(每日用量!HR70)</f>
        <v>45.899999999997817</v>
      </c>
      <c r="HQ20" s="96">
        <f>SUM(每日用量!HS70)</f>
        <v>46.5</v>
      </c>
      <c r="HR20" s="96">
        <f>SUM(每日用量!HT70)</f>
        <v>46.799999999999272</v>
      </c>
      <c r="HS20" s="96">
        <f>SUM(每日用量!HU70)</f>
        <v>46.30000000000291</v>
      </c>
      <c r="HT20" s="96">
        <f>SUM(每日用量!HV70)</f>
        <v>46.5</v>
      </c>
      <c r="HU20" s="96">
        <f>SUM(每日用量!HW70)</f>
        <v>46.69999999999709</v>
      </c>
      <c r="HV20" s="96">
        <f>SUM(每日用量!HX70)</f>
        <v>45.80000000000291</v>
      </c>
      <c r="HW20" s="96">
        <f>SUM(每日用量!HY70)</f>
        <v>46.19999999999709</v>
      </c>
      <c r="HX20" s="96">
        <f>SUM(每日用量!HZ70)</f>
        <v>38.80000000000291</v>
      </c>
      <c r="HY20" s="96">
        <f>SUM(每日用量!IA70)</f>
        <v>46</v>
      </c>
      <c r="HZ20" s="96">
        <f>SUM(每日用量!IB70)</f>
        <v>46</v>
      </c>
      <c r="IA20" s="96">
        <f>SUM(每日用量!IC70)</f>
        <v>46</v>
      </c>
      <c r="IB20" s="96">
        <f>SUM(每日用量!ID70)</f>
        <v>46</v>
      </c>
      <c r="IC20" s="96">
        <f>SUM(每日用量!IE70)</f>
        <v>45.299999999999272</v>
      </c>
      <c r="ID20" s="96">
        <f>SUM(每日用量!IF70)</f>
        <v>8.8999999999978172</v>
      </c>
      <c r="IE20" s="96">
        <f>SUM(每日用量!IG70)</f>
        <v>37.900000000001455</v>
      </c>
      <c r="IF20" s="96">
        <f>SUM(每日用量!IH70)</f>
        <v>46.400000000001455</v>
      </c>
      <c r="IG20" s="96">
        <f>SUM(每日用量!II70)</f>
        <v>46.19999999999709</v>
      </c>
      <c r="IH20" s="96">
        <f>SUM(每日用量!IJ70)</f>
        <v>46.200000000000728</v>
      </c>
      <c r="II20" s="96">
        <f>SUM(每日用量!IK70)</f>
        <v>19.299999999999272</v>
      </c>
      <c r="IJ20" s="96">
        <f>SUM(每日用量!IL70)</f>
        <v>5.3000000000029104</v>
      </c>
      <c r="IK20" s="96">
        <f>SUM(每日用量!IM70)</f>
        <v>5.2999999999992724</v>
      </c>
      <c r="IL20" s="96">
        <f>SUM(每日用量!IN70)</f>
        <v>4.2999999999992724</v>
      </c>
      <c r="IM20" s="96">
        <f>SUM(每日用量!IO70)</f>
        <v>71.900000000001455</v>
      </c>
      <c r="IN20" s="96">
        <f>SUM(每日用量!IP70)</f>
        <v>73.599999999998545</v>
      </c>
      <c r="IO20" s="96">
        <f>SUM(每日用量!IQ70)</f>
        <v>73.700000000000728</v>
      </c>
      <c r="IP20" s="96">
        <f>SUM(每日用量!IR70)</f>
        <v>73.599999999998545</v>
      </c>
      <c r="IQ20" s="96">
        <f>SUM(每日用量!IS70)</f>
        <v>72.400000000001455</v>
      </c>
      <c r="IR20" s="96">
        <f>SUM(每日用量!IT70)</f>
        <v>72.899999999997817</v>
      </c>
      <c r="IS20" s="96">
        <f>SUM(每日用量!IU70)</f>
        <v>73.200000000000728</v>
      </c>
      <c r="IT20" s="96">
        <f>SUM(每日用量!IV70)</f>
        <v>73.200000000000728</v>
      </c>
      <c r="IU20" s="96">
        <f>SUM(每日用量!IW70)</f>
        <v>73.5</v>
      </c>
      <c r="IV20" s="96">
        <f>SUM(每日用量!IX70)</f>
        <v>73.200000000000728</v>
      </c>
      <c r="IW20" s="96">
        <f>SUM(每日用量!IY70)</f>
        <v>73.5</v>
      </c>
      <c r="IX20" s="96">
        <f>SUM(每日用量!IZ70)</f>
        <v>72.599999999998545</v>
      </c>
      <c r="IY20" s="96">
        <f>SUM(每日用量!JA70)</f>
        <v>57.299999999999272</v>
      </c>
      <c r="IZ20" s="96">
        <f>SUM(每日用量!JB70)</f>
        <v>73</v>
      </c>
      <c r="JA20" s="96">
        <f>SUM(每日用量!JC70)</f>
        <v>54.700000000000728</v>
      </c>
      <c r="JB20" s="96">
        <f>SUM(每日用量!JD70)</f>
        <v>73.400000000001455</v>
      </c>
      <c r="JC20" s="96">
        <f>SUM(每日用量!JE70)</f>
        <v>16.799999999999272</v>
      </c>
      <c r="JD20" s="96">
        <f>SUM(每日用量!JF70)</f>
        <v>68.599999999998545</v>
      </c>
      <c r="JE20" s="96">
        <f>SUM(每日用量!JG70)</f>
        <v>73.100000000002183</v>
      </c>
      <c r="JF20" s="96">
        <f>SUM(每日用量!JH70)</f>
        <v>11.5</v>
      </c>
      <c r="JG20" s="96">
        <f>SUM(每日用量!JI70)</f>
        <v>71.5</v>
      </c>
      <c r="JH20" s="96">
        <f>SUM(每日用量!JJ70)</f>
        <v>73</v>
      </c>
      <c r="JI20" s="96">
        <f>SUM(每日用量!JK70)</f>
        <v>73.200000000000728</v>
      </c>
      <c r="JJ20" s="96">
        <f>SUM(每日用量!JL70)</f>
        <v>73.19999999999709</v>
      </c>
      <c r="JK20" s="96">
        <f>SUM(每日用量!JM70)</f>
        <v>72.900000000001455</v>
      </c>
      <c r="JL20" s="96">
        <f>SUM(每日用量!JN70)</f>
        <v>72.400000000001455</v>
      </c>
      <c r="JM20" s="96">
        <f>SUM(每日用量!JO70)</f>
        <v>73</v>
      </c>
      <c r="JN20" s="96">
        <f>SUM(每日用量!JP70)</f>
        <v>73.399999999997817</v>
      </c>
      <c r="JO20" s="96">
        <f>SUM(每日用量!JQ70)</f>
        <v>73.200000000000728</v>
      </c>
      <c r="JP20" s="96">
        <f>SUM(每日用量!JR70)</f>
        <v>73.400000000001455</v>
      </c>
      <c r="JQ20" s="96">
        <f>SUM(每日用量!JS70)</f>
        <v>73</v>
      </c>
      <c r="JR20" s="96">
        <f>SUM(每日用量!JT70)</f>
        <v>73</v>
      </c>
      <c r="JS20" s="96">
        <f>SUM(每日用量!JU70)</f>
        <v>71.69999999999709</v>
      </c>
      <c r="JT20" s="96">
        <f>SUM(每日用量!JV70)</f>
        <v>46.900000000001455</v>
      </c>
      <c r="JU20" s="96">
        <f>SUM(每日用量!JW70)</f>
        <v>46.400000000001455</v>
      </c>
      <c r="JV20" s="96">
        <f>SUM(每日用量!JX70)</f>
        <v>81.799999999999272</v>
      </c>
      <c r="JW20" s="96">
        <f>SUM(每日用量!JY70)</f>
        <v>110</v>
      </c>
      <c r="JX20" s="96">
        <f>SUM(每日用量!JZ70)</f>
        <v>109.5</v>
      </c>
      <c r="JY20" s="96">
        <f>SUM(每日用量!KA70)</f>
        <v>109.20000000000073</v>
      </c>
      <c r="JZ20" s="96">
        <f>SUM(每日用量!KB70)</f>
        <v>108.69999999999709</v>
      </c>
      <c r="KA20" s="96">
        <f>SUM(每日用量!KC70)</f>
        <v>108.90000000000146</v>
      </c>
      <c r="KB20" s="96">
        <f>SUM(每日用量!KD70)</f>
        <v>109.20000000000073</v>
      </c>
      <c r="KC20" s="96">
        <f>SUM(每日用量!KE70)</f>
        <v>109.09999999999854</v>
      </c>
      <c r="KD20" s="96">
        <f>SUM(每日用量!KF70)</f>
        <v>109.10000000000218</v>
      </c>
      <c r="KE20" s="96">
        <f>SUM(每日用量!KG70)</f>
        <v>63.599999999998545</v>
      </c>
      <c r="KF20" s="96">
        <f>SUM(每日用量!KH70)</f>
        <v>46.5</v>
      </c>
      <c r="KG20" s="96">
        <f>SUM(每日用量!KI70)</f>
        <v>57.700000000000728</v>
      </c>
      <c r="KH20" s="96">
        <f>SUM(每日用量!KJ70)</f>
        <v>59.099999999998545</v>
      </c>
      <c r="KI20" s="96">
        <f>SUM(每日用量!KK70)</f>
        <v>59.400000000001455</v>
      </c>
      <c r="KJ20" s="96">
        <f>SUM(每日用量!KL70)</f>
        <v>26.5</v>
      </c>
      <c r="KK20" s="96">
        <f>SUM(每日用量!KM70)</f>
        <v>28.5</v>
      </c>
      <c r="KL20" s="96">
        <f>SUM(每日用量!KN70)</f>
        <v>26.599999999998545</v>
      </c>
      <c r="KM20" s="96">
        <f>SUM(每日用量!KO70)</f>
        <v>22.100000000002183</v>
      </c>
      <c r="KN20" s="96">
        <f>SUM(每日用量!KP70)</f>
        <v>6.8999999999978172</v>
      </c>
      <c r="KO20" s="96">
        <f>SUM(每日用量!KQ70)</f>
        <v>24.600000000002183</v>
      </c>
      <c r="KP20" s="96">
        <f>SUM(每日用量!KR70)</f>
        <v>24.399999999997817</v>
      </c>
      <c r="KQ20" s="96">
        <f>SUM(每日用量!KS70)</f>
        <v>24.5</v>
      </c>
      <c r="KR20" s="96">
        <f>SUM(每日用量!KT70)</f>
        <v>24.400000000001455</v>
      </c>
      <c r="KS20" s="96">
        <f>SUM(每日用量!KU70)</f>
        <v>22.700000000000728</v>
      </c>
      <c r="KT20" s="96">
        <f>SUM(每日用量!KV70)</f>
        <v>21</v>
      </c>
      <c r="KU20" s="96">
        <f>SUM(每日用量!KW70)</f>
        <v>6.8999999999978172</v>
      </c>
      <c r="KV20" s="96">
        <f>SUM(每日用量!KX70)</f>
        <v>24.400000000001455</v>
      </c>
      <c r="KW20" s="96">
        <f>SUM(每日用量!KY70)</f>
        <v>21.200000000000728</v>
      </c>
      <c r="KX20" s="96">
        <f>SUM(每日用量!KZ70)</f>
        <v>11.19999999999709</v>
      </c>
      <c r="KY20" s="96">
        <f>SUM(每日用量!LA70)</f>
        <v>24.100000000002183</v>
      </c>
      <c r="KZ20" s="96">
        <f>SUM(每日用量!LB70)</f>
        <v>22.299999999999272</v>
      </c>
      <c r="LA20" s="96">
        <f>SUM(每日用量!LC70)</f>
        <v>20.200000000000728</v>
      </c>
      <c r="LB20" s="96">
        <f>SUM(每日用量!LD70)</f>
        <v>3.2999999999992724</v>
      </c>
      <c r="LC20" s="96">
        <f>SUM(每日用量!LE70)</f>
        <v>46.200000000000728</v>
      </c>
      <c r="LD20" s="96">
        <f>SUM(每日用量!LF70)</f>
        <v>46.5</v>
      </c>
      <c r="LE20" s="96">
        <f>SUM(每日用量!LG70)</f>
        <v>46.399999999997817</v>
      </c>
      <c r="LF20" s="96">
        <f>SUM(每日用量!LH70)</f>
        <v>46.700000000000728</v>
      </c>
      <c r="LG20" s="96">
        <f>SUM(每日用量!LI70)</f>
        <v>46.5</v>
      </c>
      <c r="LH20" s="96">
        <f>SUM(每日用量!LJ70)</f>
        <v>46.400000000001455</v>
      </c>
      <c r="LI20" s="96">
        <f>SUM(每日用量!LK70)</f>
        <v>45.899999999997817</v>
      </c>
      <c r="LJ20" s="96">
        <f>SUM(每日用量!LL70)</f>
        <v>46.5</v>
      </c>
      <c r="LK20" s="96">
        <f>SUM(每日用量!LM70)</f>
        <v>10.200000000000728</v>
      </c>
      <c r="LL20" s="96">
        <f>SUM(每日用量!LN70)</f>
        <v>6.1000000000021828</v>
      </c>
      <c r="LM20" s="96">
        <f>SUM(每日用量!LO70)</f>
        <v>6</v>
      </c>
      <c r="LN20" s="96">
        <f>SUM(每日用量!LP70)</f>
        <v>6</v>
      </c>
      <c r="LO20" s="96">
        <f>SUM(每日用量!LQ70)</f>
        <v>6.5</v>
      </c>
      <c r="LP20" s="96">
        <f>SUM(每日用量!LR70)</f>
        <v>5.1999999999970896</v>
      </c>
      <c r="LQ20" s="96">
        <f>SUM(每日用量!LS70)</f>
        <v>22.900000000001455</v>
      </c>
      <c r="LR20" s="96">
        <f>SUM(每日用量!LT70)</f>
        <v>24.200000000000728</v>
      </c>
      <c r="LS20" s="96">
        <f>SUM(每日用量!LU70)</f>
        <v>24.299999999999272</v>
      </c>
      <c r="LT20" s="96">
        <f>SUM(每日用量!LV70)</f>
        <v>24.400000000001455</v>
      </c>
      <c r="LU20" s="96">
        <f>SUM(每日用量!LW70)</f>
        <v>9.0999999999985448</v>
      </c>
      <c r="LV20" s="96">
        <f>SUM(每日用量!LX70)</f>
        <v>6.0999999999985448</v>
      </c>
      <c r="LW20" s="96">
        <f>SUM(每日用量!LY70)</f>
        <v>5.7000000000007276</v>
      </c>
      <c r="LX20" s="96">
        <f>SUM(每日用量!LZ70)</f>
        <v>22.799999999999272</v>
      </c>
      <c r="LY20" s="96">
        <f>SUM(每日用量!MA70)</f>
        <v>22.700000000000728</v>
      </c>
      <c r="LZ20" s="96">
        <f>SUM(每日用量!MB70)</f>
        <v>35.900000000001455</v>
      </c>
      <c r="MA20" s="96">
        <f>SUM(每日用量!MC70)</f>
        <v>6.5999999999985448</v>
      </c>
      <c r="MB20" s="96">
        <f>SUM(每日用量!MD70)</f>
        <v>21.299999999999272</v>
      </c>
      <c r="MC20" s="96">
        <f>SUM(每日用量!ME70)</f>
        <v>21</v>
      </c>
      <c r="MD20" s="96">
        <f>SUM(每日用量!MF70)</f>
        <v>5.7000000000007276</v>
      </c>
      <c r="ME20" s="96">
        <f>SUM(每日用量!MG70)</f>
        <v>22.900000000001455</v>
      </c>
      <c r="MF20" s="96">
        <f>SUM(每日用量!MH70)</f>
        <v>22.899999999997817</v>
      </c>
      <c r="MG20" s="96">
        <f>SUM(每日用量!MI70)</f>
        <v>6.4000000000014552</v>
      </c>
      <c r="MH20" s="96">
        <f>SUM(每日用量!MJ70)</f>
        <v>22.900000000001455</v>
      </c>
      <c r="MI20" s="96">
        <f>SUM(每日用量!MK70)</f>
        <v>21.19999999999709</v>
      </c>
      <c r="MJ20" s="96">
        <f>SUM(每日用量!ML70)</f>
        <v>14.100000000002183</v>
      </c>
      <c r="MK20" s="96">
        <f>SUM(每日用量!MM70)</f>
        <v>5.7000000000007276</v>
      </c>
      <c r="ML20" s="96">
        <f>SUM(每日用量!MN70)</f>
        <v>10.5</v>
      </c>
      <c r="MM20" s="96">
        <f>SUM(每日用量!MO70)</f>
        <v>10.69999999999709</v>
      </c>
      <c r="MN20" s="96">
        <f>SUM(每日用量!MP70)</f>
        <v>43.80000000000291</v>
      </c>
      <c r="MO20" s="96">
        <f>SUM(每日用量!MQ70)</f>
        <v>46.099999999998545</v>
      </c>
      <c r="MP20" s="96">
        <f>SUM(每日用量!MR70)</f>
        <v>11.5</v>
      </c>
      <c r="MQ20" s="96">
        <f>SUM(每日用量!MS70)</f>
        <v>6</v>
      </c>
      <c r="MR20" s="96">
        <f>SUM(每日用量!MT70)</f>
        <v>5.2000000000007276</v>
      </c>
      <c r="MS20" s="96">
        <f>SUM(每日用量!MU70)</f>
        <v>35.399999999997817</v>
      </c>
      <c r="MT20" s="96">
        <f>SUM(每日用量!MV70)</f>
        <v>45.900000000001455</v>
      </c>
      <c r="MU20" s="96">
        <f>SUM(每日用量!MW70)</f>
        <v>7</v>
      </c>
      <c r="MV20" s="96">
        <f>SUM(每日用量!MX70)</f>
        <v>6</v>
      </c>
      <c r="MW20" s="96">
        <f>SUM(每日用量!MY70)</f>
        <v>6</v>
      </c>
      <c r="MX20" s="96">
        <f>SUM(每日用量!MZ70)</f>
        <v>6</v>
      </c>
      <c r="MY20" s="96">
        <f>SUM(每日用量!NA70)</f>
        <v>5.0999999999985448</v>
      </c>
      <c r="MZ20" s="96">
        <f>SUM(每日用量!NB70)</f>
        <v>6</v>
      </c>
      <c r="NA20" s="96">
        <f>SUM(每日用量!NC70)</f>
        <v>6</v>
      </c>
      <c r="NB20" s="96">
        <f>SUM(每日用量!ND70)</f>
        <v>5.9000000000014552</v>
      </c>
      <c r="NC20" s="96">
        <f>SUM(每日用量!NE70)</f>
        <v>5.0999999999985448</v>
      </c>
      <c r="ND20" s="96">
        <f>SUM(每日用量!NF70)</f>
        <v>5.2000000000007276</v>
      </c>
      <c r="NE20" s="96">
        <f>SUM(每日用量!NG70)</f>
        <v>5.9000000000014552</v>
      </c>
      <c r="NF20" s="96">
        <f>SUM(每日用量!NH70)</f>
        <v>5.2000000000007276</v>
      </c>
      <c r="NG20" s="96">
        <f>SUM(每日用量!NI70)</f>
        <v>6</v>
      </c>
      <c r="NH20" s="96">
        <f>SUM(每日用量!NJ70)</f>
        <v>5.8999999999978172</v>
      </c>
      <c r="NI20" s="96">
        <f>SUM(每日用量!NK70)</f>
        <v>6</v>
      </c>
      <c r="NJ20" s="96">
        <f>SUM(每日用量!NL70)</f>
        <v>6</v>
      </c>
      <c r="NK20" s="96">
        <f>SUM(每日用量!NM70)</f>
        <v>5.9000000000014552</v>
      </c>
      <c r="NL20" s="96">
        <f>SUM(每日用量!NN70)</f>
        <v>5.2000000000007276</v>
      </c>
      <c r="NM20" s="96">
        <f>SUM(每日用量!NO70)</f>
        <v>5.1999999999970896</v>
      </c>
      <c r="NN20" s="96">
        <f>SUM(每日用量!NP70)</f>
        <v>5.9000000000014552</v>
      </c>
      <c r="NO20" s="96">
        <f>SUM(每日用量!NQ70)</f>
        <v>6</v>
      </c>
      <c r="NP20" s="96">
        <f>SUM(每日用量!NR70)</f>
        <v>5.9000000000014552</v>
      </c>
      <c r="NQ20" s="96">
        <f>SUM(每日用量!NS70)</f>
        <v>6.0999999999985448</v>
      </c>
      <c r="NR20" s="96">
        <f>SUM(每日用量!NT70)</f>
        <v>6</v>
      </c>
      <c r="NS20" s="96">
        <f>SUM(每日用量!NU70)</f>
        <v>5.9000000000014552</v>
      </c>
      <c r="NT20" s="96">
        <f>SUM(每日用量!NV70)</f>
        <v>5.1999999999970896</v>
      </c>
      <c r="NU20" s="96">
        <f>SUM(每日用量!NW70)</f>
        <v>44.600000000002183</v>
      </c>
      <c r="NV20" s="96">
        <f>SUM(每日用量!NX70)</f>
        <v>46.200000000000728</v>
      </c>
      <c r="NW20" s="96">
        <f>SUM(每日用量!NY70)</f>
        <v>8</v>
      </c>
      <c r="NX20" s="96">
        <f>SUM(每日用量!NZ70)</f>
        <v>6</v>
      </c>
      <c r="NY20" s="96">
        <f>SUM(每日用量!OA70)</f>
        <v>5.7999999999992724</v>
      </c>
      <c r="NZ20" s="96">
        <f>SUM(每日用量!OB70)</f>
        <v>5.2000000000007276</v>
      </c>
      <c r="OA20" s="96">
        <f>SUM(每日用量!OC70)</f>
        <v>5.0999999999985448</v>
      </c>
      <c r="OB20" s="96">
        <f>SUM(每日用量!OD70)</f>
        <v>6</v>
      </c>
      <c r="OC20" s="96">
        <f>SUM(每日用量!OE70)</f>
        <v>6</v>
      </c>
      <c r="OD20" s="96">
        <f>SUM(每日用量!OF70)</f>
        <v>44.299999999999272</v>
      </c>
      <c r="OE20" s="96">
        <f>SUM(每日用量!OG70)</f>
        <v>6.2999999999992724</v>
      </c>
      <c r="OF20" s="96">
        <f>SUM(每日用量!OH70)</f>
        <v>5.9000000000014552</v>
      </c>
      <c r="OG20" s="96">
        <f>SUM(每日用量!OI70)</f>
        <v>5.7999999999992724</v>
      </c>
      <c r="OH20" s="96">
        <f>SUM(每日用量!OJ70)</f>
        <v>5.2999999999992724</v>
      </c>
      <c r="OI20" s="96">
        <f>SUM(每日用量!OK70)</f>
        <v>5.9000000000014552</v>
      </c>
      <c r="OJ20" s="96">
        <f>SUM(每日用量!OL70)</f>
        <v>5.9000000000014552</v>
      </c>
      <c r="OK20" s="96">
        <f>SUM(每日用量!OM70)</f>
        <v>5.8999999999978172</v>
      </c>
      <c r="OL20" s="96">
        <f>SUM(每日用量!ON70)</f>
        <v>40.900000000001455</v>
      </c>
      <c r="OM20" s="96">
        <f>SUM(每日用量!OO70)</f>
        <v>45.399999999997817</v>
      </c>
      <c r="ON20" s="96">
        <f>SUM(每日用量!OP70)</f>
        <v>45</v>
      </c>
      <c r="OO20" s="96">
        <f>SUM(每日用量!OQ70)</f>
        <v>5.3000000000029104</v>
      </c>
      <c r="OP20" s="96">
        <f>SUM(每日用量!OR70)</f>
        <v>6</v>
      </c>
      <c r="OQ20" s="96">
        <f>SUM(每日用量!OS70)</f>
        <v>5.8999999999978172</v>
      </c>
      <c r="OR20" s="96">
        <f>SUM(每日用量!OT70)</f>
        <v>5.9000000000014552</v>
      </c>
      <c r="OS20" s="96">
        <f>SUM(每日用量!OU70)</f>
        <v>5.8999999999978172</v>
      </c>
      <c r="OT20" s="96">
        <f>SUM(每日用量!OV70)</f>
        <v>10.400000000001455</v>
      </c>
      <c r="OU20" s="96">
        <f>SUM(每日用量!OW70)</f>
        <v>5.0999999999985448</v>
      </c>
      <c r="OV20" s="96">
        <f>SUM(每日用量!OX70)</f>
        <v>5.1000000000021828</v>
      </c>
      <c r="OW20" s="96">
        <f>SUM(每日用量!OY70)</f>
        <v>5.0999999999985448</v>
      </c>
      <c r="OX20" s="96">
        <f>SUM(每日用量!OZ70)</f>
        <v>5.1000000000021828</v>
      </c>
      <c r="OY20" s="96">
        <f>SUM(每日用量!PA70)</f>
        <v>5</v>
      </c>
      <c r="OZ20" s="96">
        <f>SUM(每日用量!PB70)</f>
        <v>5.5</v>
      </c>
      <c r="PA20" s="96">
        <f>SUM(每日用量!PC70)</f>
        <v>20</v>
      </c>
      <c r="PB20" s="96">
        <f>SUM(每日用量!PD70)</f>
        <v>5</v>
      </c>
      <c r="PC20" s="96">
        <f>SUM(每日用量!PE70)</f>
        <v>5.7999999999992724</v>
      </c>
      <c r="PD20" s="96">
        <f>SUM(每日用量!PF70)</f>
        <v>22.5</v>
      </c>
      <c r="PE20" s="96">
        <f>SUM(每日用量!PG70)</f>
        <v>22.399999999997817</v>
      </c>
      <c r="PF20" s="96">
        <f>SUM(每日用量!PH70)</f>
        <v>31.30000000000291</v>
      </c>
      <c r="PG20" s="96">
        <f>SUM(每日用量!PI70)</f>
        <v>14.69999999999709</v>
      </c>
      <c r="PH20" s="96">
        <f>SUM(每日用量!PJ70)</f>
        <v>20.80000000000291</v>
      </c>
      <c r="PI20" s="96">
        <f>SUM(每日用量!PK70)</f>
        <v>13.5</v>
      </c>
      <c r="PJ20" s="96">
        <f>SUM(每日用量!PL70)</f>
        <v>5.5</v>
      </c>
      <c r="PK20" s="96">
        <f>SUM(每日用量!PM70)</f>
        <v>15.799999999999272</v>
      </c>
      <c r="PL20" s="96">
        <f>SUM(每日用量!PN70)</f>
        <v>9.0999999999985448</v>
      </c>
      <c r="PM20" s="96">
        <f>SUM(每日用量!PO70)</f>
        <v>12.100000000002183</v>
      </c>
      <c r="PN20" s="96">
        <f>SUM(每日用量!PP70)</f>
        <v>6.2999999999992724</v>
      </c>
      <c r="PO20" s="96">
        <f>SUM(每日用量!PQ70)</f>
        <v>21.299999999999272</v>
      </c>
      <c r="PP20" s="96">
        <f>SUM(每日用量!PR70)</f>
        <v>19.700000000000728</v>
      </c>
      <c r="PQ20" s="96">
        <f>SUM(每日用量!PS70)</f>
        <v>5.5</v>
      </c>
      <c r="PR20" s="96">
        <f>SUM(每日用量!PT70)</f>
        <v>22.099999999998545</v>
      </c>
      <c r="PS20" s="96">
        <f>SUM(每日用量!PU70)</f>
        <v>22.100000000002183</v>
      </c>
      <c r="PT20" s="96">
        <f>SUM(每日用量!PV70)</f>
        <v>99.69999999999709</v>
      </c>
      <c r="PU20" s="96">
        <f>SUM(每日用量!PW70)</f>
        <v>138.60000000000218</v>
      </c>
      <c r="PV20" s="96">
        <f>SUM(每日用量!PX70)</f>
        <v>161.79999999999927</v>
      </c>
      <c r="PW20" s="96">
        <f>SUM(每日用量!PY70)</f>
        <v>162.90000000000146</v>
      </c>
      <c r="PX20" s="96">
        <f>SUM(每日用量!PZ70)</f>
        <v>161.79999999999927</v>
      </c>
      <c r="PY20" s="96">
        <f>SUM(每日用量!QA70)</f>
        <v>5.7999999999992724</v>
      </c>
      <c r="PZ20" s="96">
        <f>SUM(每日用量!QB70)</f>
        <v>12.299999999999272</v>
      </c>
      <c r="QA20" s="96">
        <f>SUM(每日用量!QC70)</f>
        <v>5.9000000000014552</v>
      </c>
      <c r="QB20" s="96">
        <f>SUM(每日用量!QD70)</f>
        <v>36</v>
      </c>
      <c r="QC20" s="96">
        <f>SUM(每日用量!QE70)</f>
        <v>5.8999999999978172</v>
      </c>
      <c r="QD20" s="96">
        <f>SUM(每日用量!QF70)</f>
        <v>5.8000000000029104</v>
      </c>
      <c r="QE20" s="96">
        <f>SUM(每日用量!QG70)</f>
        <v>5.5999999999985448</v>
      </c>
      <c r="QF20" s="96">
        <f>SUM(每日用量!QH70)</f>
        <v>45.599999999998545</v>
      </c>
      <c r="QG20" s="96">
        <f>SUM(每日用量!QI70)</f>
        <v>46</v>
      </c>
      <c r="QH20" s="96">
        <f>SUM(每日用量!QJ70)</f>
        <v>46.100000000002183</v>
      </c>
      <c r="QI20" s="96">
        <f>SUM(每日用量!QK70)</f>
        <v>45.799999999999272</v>
      </c>
      <c r="QJ20" s="96">
        <f>SUM(每日用量!QL70)</f>
        <v>45.900000000001455</v>
      </c>
      <c r="QK20" s="96">
        <f>SUM(每日用量!QM70)</f>
        <v>45.899999999997817</v>
      </c>
      <c r="QL20" s="96">
        <f>SUM(每日用量!QN70)</f>
        <v>45.299999999999272</v>
      </c>
      <c r="QM20" s="96">
        <f>SUM(每日用量!QO70)</f>
        <v>15.400000000001455</v>
      </c>
      <c r="QN20" s="96">
        <f>SUM(每日用量!QP70)</f>
        <v>45.299999999999272</v>
      </c>
      <c r="QO20" s="96">
        <f>SUM(每日用量!QQ70)</f>
        <v>9</v>
      </c>
      <c r="QP20" s="96">
        <f>SUM(每日用量!QR70)</f>
        <v>42.299999999999272</v>
      </c>
      <c r="QQ20" s="96">
        <f>SUM(每日用量!QS70)</f>
        <v>8.5</v>
      </c>
      <c r="QR20" s="96">
        <f>SUM(每日用量!QT70)</f>
        <v>5.1000000000021828</v>
      </c>
      <c r="QS20" s="96">
        <f>SUM(每日用量!QU70)</f>
        <v>5.2000000000007276</v>
      </c>
      <c r="QT20" s="96">
        <f>SUM(每日用量!QV70)</f>
        <v>45.5</v>
      </c>
      <c r="QU20" s="96">
        <f>SUM(每日用量!QW70)</f>
        <v>45.5</v>
      </c>
      <c r="QV20" s="96">
        <f>SUM(每日用量!QX70)</f>
        <v>21.599999999998545</v>
      </c>
      <c r="QW20" s="96">
        <f>SUM(每日用量!QY70)</f>
        <v>21.599999999998545</v>
      </c>
      <c r="QX20" s="96">
        <f>SUM(每日用量!QZ70)</f>
        <v>21.5</v>
      </c>
      <c r="QY20" s="96">
        <f>SUM(每日用量!RA70)</f>
        <v>20.200000000000728</v>
      </c>
      <c r="QZ20" s="96">
        <f>SUM(每日用量!RB70)</f>
        <v>6</v>
      </c>
      <c r="RA20" s="96">
        <f>SUM(每日用量!RC70)</f>
        <v>41.600000000002183</v>
      </c>
      <c r="RB20" s="96">
        <f>SUM(每日用量!RD70)</f>
        <v>52.19999999999709</v>
      </c>
      <c r="RC20" s="96">
        <f>SUM(每日用量!RE70)</f>
        <v>55.100000000002183</v>
      </c>
      <c r="RD20" s="96">
        <f>SUM(每日用量!RF70)</f>
        <v>55</v>
      </c>
      <c r="RE20" s="96">
        <f>SUM(每日用量!RG70)</f>
        <v>55.5</v>
      </c>
      <c r="RF20" s="96">
        <f>SUM(每日用量!RH70)</f>
        <v>43.5</v>
      </c>
      <c r="RG20" s="96">
        <f>SUM(每日用量!RI70)</f>
        <v>7.2999999999992724</v>
      </c>
      <c r="RH20" s="96">
        <f>SUM(每日用量!RJ70)</f>
        <v>47</v>
      </c>
      <c r="RI20" s="96">
        <f>SUM(每日用量!RK70)</f>
        <v>46.799999999999272</v>
      </c>
      <c r="RJ20" s="96">
        <f>SUM(每日用量!RL70)</f>
        <v>46.700000000000728</v>
      </c>
      <c r="RK20" s="96">
        <f>SUM(每日用量!RM70)</f>
        <v>15</v>
      </c>
      <c r="RL20" s="96">
        <f>SUM(每日用量!RN70)</f>
        <v>13.5</v>
      </c>
      <c r="RM20" s="96">
        <f>SUM(每日用量!RO70)</f>
        <v>43</v>
      </c>
      <c r="RN20" s="96">
        <f>SUM(每日用量!RP70)</f>
        <v>7.2000000000007276</v>
      </c>
      <c r="RO20" s="96">
        <f>SUM(每日用量!RQ70)</f>
        <v>46.299999999999272</v>
      </c>
      <c r="RP20" s="96">
        <f>SUM(每日用量!RR70)</f>
        <v>46.700000000000728</v>
      </c>
      <c r="RQ20" s="96">
        <f>SUM(每日用量!RS70)</f>
        <v>46</v>
      </c>
      <c r="RR20" s="96">
        <f>SUM(每日用量!RT70)</f>
        <v>8.5999999999985448</v>
      </c>
      <c r="RS20" s="96">
        <f>SUM(每日用量!RU70)</f>
        <v>46.5</v>
      </c>
      <c r="RT20" s="96">
        <f>SUM(每日用量!RV70)</f>
        <v>44.200000000000728</v>
      </c>
      <c r="RU20" s="96">
        <f>SUM(每日用量!RW70)</f>
        <v>7.2999999999992724</v>
      </c>
      <c r="RV20" s="96">
        <f>SUM(每日用量!RX70)</f>
        <v>47.600000000002183</v>
      </c>
      <c r="RW20" s="96">
        <f>SUM(每日用量!RY70)</f>
        <v>47.299999999995634</v>
      </c>
      <c r="RX20" s="96">
        <f>SUM(每日用量!RZ70)</f>
        <v>47</v>
      </c>
      <c r="RY20" s="96">
        <f>SUM(每日用量!SA70)</f>
        <v>47.100000000005821</v>
      </c>
      <c r="RZ20" s="96">
        <f>SUM(每日用量!SB70)</f>
        <v>47.299999999995634</v>
      </c>
      <c r="SA20" s="96">
        <f>SUM(每日用量!SC70)</f>
        <v>45.099999999998545</v>
      </c>
      <c r="SB20" s="96">
        <f>SUM(每日用量!SD70)</f>
        <v>7.3000000000029104</v>
      </c>
      <c r="SC20" s="96">
        <f>SUM(每日用量!SE70)</f>
        <v>47.30000000000291</v>
      </c>
      <c r="SD20" s="96">
        <f>SUM(每日用量!SF70)</f>
        <v>26.899999999994179</v>
      </c>
      <c r="SE20" s="96">
        <f>SUM(每日用量!SG70)</f>
        <v>21.5</v>
      </c>
      <c r="SF20" s="96">
        <f>SUM(每日用量!SH70)</f>
        <v>39.100000000005821</v>
      </c>
      <c r="SG20" s="96">
        <f>SUM(每日用量!SI70)</f>
        <v>46.5</v>
      </c>
      <c r="SH20" s="96">
        <f>SUM(每日用量!SJ70)</f>
        <v>44.5</v>
      </c>
      <c r="SI20" s="96">
        <f>SUM(每日用量!SK70)</f>
        <v>7.2999999999956344</v>
      </c>
      <c r="SJ20" s="96">
        <f>SUM(每日用量!SL70)</f>
        <v>46.80000000000291</v>
      </c>
      <c r="SK20" s="96">
        <f>SUM(每日用量!SM70)</f>
        <v>46.5</v>
      </c>
      <c r="SL20" s="96">
        <f>SUM(每日用量!SN70)</f>
        <v>46.5</v>
      </c>
      <c r="SM20" s="96">
        <f>SUM(每日用量!SO70)</f>
        <v>46.599999999998545</v>
      </c>
      <c r="SN20" s="96">
        <f>SUM(每日用量!SP70)</f>
        <v>46.599999999998545</v>
      </c>
      <c r="SO20" s="96">
        <f>SUM(每日用量!SQ70)</f>
        <v>44.200000000004366</v>
      </c>
      <c r="SP20" s="96">
        <f>SUM(每日用量!SR70)</f>
        <v>7.2999999999956344</v>
      </c>
      <c r="SQ20" s="96">
        <f>SUM(每日用量!SS70)</f>
        <v>83.5</v>
      </c>
      <c r="SR20" s="96">
        <f>SUM(每日用量!ST70)</f>
        <v>90.099999999998545</v>
      </c>
      <c r="SS20" s="96">
        <f>SUM(每日用量!SU70)</f>
        <v>90.5</v>
      </c>
      <c r="ST20" s="96">
        <f>SUM(每日用量!SV70)</f>
        <v>90.600000000005821</v>
      </c>
      <c r="SU20" s="96">
        <f>SUM(每日用量!SW70)</f>
        <v>91.5</v>
      </c>
      <c r="SV20" s="96">
        <f>SUM(每日用量!SX70)</f>
        <v>86.099999999998545</v>
      </c>
      <c r="SW20" s="96">
        <f>SUM(每日用量!SY70)</f>
        <v>9.5999999999985448</v>
      </c>
      <c r="SX20" s="96">
        <f>SUM(每日用量!SZ70)</f>
        <v>91</v>
      </c>
      <c r="SY20" s="96">
        <f>SUM(每日用量!TA70)</f>
        <v>91</v>
      </c>
      <c r="SZ20" s="96">
        <f>SUM(每日用量!TB70)</f>
        <v>91.099999999998545</v>
      </c>
      <c r="TA20" s="96">
        <f>SUM(每日用量!TC70)</f>
        <v>90.200000000004366</v>
      </c>
      <c r="TB20" s="96">
        <f>SUM(每日用量!TD70)</f>
        <v>69.799999999995634</v>
      </c>
      <c r="TC20" s="96">
        <f>SUM(每日用量!TE70)</f>
        <v>62.700000000004366</v>
      </c>
      <c r="TD20" s="96">
        <f>SUM(每日用量!TF70)</f>
        <v>8.2999999999956344</v>
      </c>
      <c r="TE20" s="96">
        <f>SUM(每日用量!TG70)</f>
        <v>66.099999999998545</v>
      </c>
      <c r="TF20" s="96">
        <f>SUM(每日用量!TH70)</f>
        <v>66.600000000005821</v>
      </c>
      <c r="TG20" s="96">
        <f>SUM(每日用量!TI70)</f>
        <v>66.899999999994179</v>
      </c>
      <c r="TH20" s="96">
        <f>SUM(每日用量!TJ70)</f>
        <v>66.600000000005821</v>
      </c>
      <c r="TI20" s="96">
        <f>SUM(每日用量!TK70)</f>
        <v>66.399999999994179</v>
      </c>
      <c r="TJ20" s="96">
        <f>SUM(每日用量!TL70)</f>
        <v>8.1000000000058208</v>
      </c>
      <c r="TK20" s="96">
        <f>SUM(每日用量!TM70)</f>
        <v>8.1999999999970896</v>
      </c>
      <c r="TL20" s="96">
        <f>SUM(每日用量!TN70)</f>
        <v>66.099999999998545</v>
      </c>
    </row>
    <row r="21" spans="1:532">
      <c r="A21" s="95" t="s">
        <v>483</v>
      </c>
      <c r="B21" s="96">
        <f>SUM(每日用量!D71:D74)</f>
        <v>46.000000000029104</v>
      </c>
      <c r="C21" s="96">
        <f>SUM(每日用量!E71:E74)</f>
        <v>688.89999999997963</v>
      </c>
      <c r="D21" s="96">
        <f>SUM(每日用量!F71:F74)</f>
        <v>689.19999999998254</v>
      </c>
      <c r="E21" s="96">
        <f>SUM(每日用量!G71:G74)</f>
        <v>590.10000000002037</v>
      </c>
      <c r="F21" s="96">
        <f>SUM(每日用量!H71:H74)</f>
        <v>37.800000000017462</v>
      </c>
      <c r="G21" s="96">
        <f>SUM(每日用量!I71:I74)</f>
        <v>681.89999999999418</v>
      </c>
      <c r="H21" s="96">
        <f>SUM(每日用量!J71:J74)</f>
        <v>687.20000000001164</v>
      </c>
      <c r="I21" s="96">
        <f>SUM(每日用量!K71:K74)</f>
        <v>691.89999999997963</v>
      </c>
      <c r="J21" s="96">
        <f>SUM(每日用量!L71:L74)</f>
        <v>692.5000000000291</v>
      </c>
      <c r="K21" s="96">
        <f>SUM(每日用量!M71:M74)</f>
        <v>697.39999999997963</v>
      </c>
      <c r="L21" s="96">
        <f>SUM(每日用量!N71:N74)</f>
        <v>595.5</v>
      </c>
      <c r="M21" s="96">
        <f>SUM(每日用量!O71:O74)</f>
        <v>36.600000000005821</v>
      </c>
      <c r="N21" s="96">
        <f>SUM(每日用量!P71:P74)</f>
        <v>685.70000000001164</v>
      </c>
      <c r="O21" s="96">
        <f>SUM(每日用量!Q71:Q74)</f>
        <v>688.09999999997672</v>
      </c>
      <c r="P21" s="96">
        <f>SUM(每日用量!R71:R74)</f>
        <v>692.89999999999418</v>
      </c>
      <c r="Q21" s="96">
        <f>SUM(每日用量!S71:S74)</f>
        <v>690.90000000000873</v>
      </c>
      <c r="R21" s="96">
        <f>SUM(每日用量!T71:T74)</f>
        <v>684.90000000002328</v>
      </c>
      <c r="S21" s="96">
        <f>SUM(每日用量!U71:U74)</f>
        <v>587.99999999998545</v>
      </c>
      <c r="T21" s="96">
        <f>SUM(每日用量!V71:V74)</f>
        <v>36.69999999999709</v>
      </c>
      <c r="U21" s="96">
        <f>SUM(每日用量!W71:W74)</f>
        <v>684.30000000000291</v>
      </c>
      <c r="V21" s="96">
        <f>SUM(每日用量!X71:X74)</f>
        <v>687.70000000001164</v>
      </c>
      <c r="W21" s="96">
        <f>SUM(每日用量!Y71:Y74)</f>
        <v>682.19999999998254</v>
      </c>
      <c r="X21" s="96">
        <f>SUM(每日用量!Z71:Z74)</f>
        <v>681.89999999997963</v>
      </c>
      <c r="Y21" s="96">
        <f>SUM(每日用量!AA71:AA74)</f>
        <v>678.60000000002037</v>
      </c>
      <c r="Z21" s="96">
        <f>SUM(每日用量!AB71:AB74)</f>
        <v>583.09999999997672</v>
      </c>
      <c r="AA21" s="96">
        <f>SUM(每日用量!AC71:AC74)</f>
        <v>38.700000000055297</v>
      </c>
      <c r="AB21" s="96">
        <f>SUM(每日用量!AD71:AD74)</f>
        <v>256.79999999995925</v>
      </c>
      <c r="AC21" s="96">
        <f>SUM(每日用量!AE71:AE74)</f>
        <v>21.100000000020373</v>
      </c>
      <c r="AD21" s="96">
        <f>SUM(每日用量!AF71:AF74)</f>
        <v>19.299999999973807</v>
      </c>
      <c r="AE21" s="96">
        <f>SUM(每日用量!AG71:AG74)</f>
        <v>18.900000000023283</v>
      </c>
      <c r="AF21" s="96">
        <f>SUM(每日用量!AH71:AH74)</f>
        <v>19</v>
      </c>
      <c r="AG21" s="96">
        <f>SUM(每日用量!AI71:AI74)</f>
        <v>18.899999999965075</v>
      </c>
      <c r="AH21" s="96">
        <f>SUM(每日用量!AJ71:AJ74)</f>
        <v>35.600000000020373</v>
      </c>
      <c r="AI21" s="96">
        <f>SUM(每日用量!AK71:AK74)</f>
        <v>633.19999999999709</v>
      </c>
      <c r="AJ21" s="96">
        <f>SUM(每日用量!AL71:AL74)</f>
        <v>657.90000000002328</v>
      </c>
      <c r="AK21" s="96">
        <f>SUM(每日用量!AM71:AM74)</f>
        <v>1032.2999999999593</v>
      </c>
      <c r="AL21" s="96">
        <f>SUM(每日用量!AN71:AN74)</f>
        <v>1031.4000000000378</v>
      </c>
      <c r="AM21" s="96">
        <f>SUM(每日用量!AO71:AO74)</f>
        <v>1043.3999999999942</v>
      </c>
      <c r="AN21" s="96">
        <f>SUM(每日用量!AP71:AP74)</f>
        <v>1044.5</v>
      </c>
      <c r="AO21" s="96">
        <f>SUM(每日用量!AQ71:AQ74)</f>
        <v>714.69999999999709</v>
      </c>
      <c r="AP21" s="96">
        <f>SUM(每日用量!AR71:AR74)</f>
        <v>691.80000000000291</v>
      </c>
      <c r="AQ21" s="96">
        <f>SUM(每日用量!AS71:AS74)</f>
        <v>680.79999999998836</v>
      </c>
      <c r="AR21" s="96">
        <f>SUM(每日用量!AT71:AT74)</f>
        <v>684.10000000002037</v>
      </c>
      <c r="AS21" s="96">
        <f>SUM(每日用量!AU71:AU74)</f>
        <v>684.19999999998254</v>
      </c>
      <c r="AT21" s="96">
        <f>SUM(每日用量!AV71:AV74)</f>
        <v>683.40000000000873</v>
      </c>
      <c r="AU21" s="96">
        <f>SUM(每日用量!AW71:AW74)</f>
        <v>683.09999999999127</v>
      </c>
      <c r="AV21" s="96">
        <f>SUM(每日用量!AX71:AX74)</f>
        <v>33.399999999994179</v>
      </c>
      <c r="AW21" s="96">
        <f>SUM(每日用量!AY71:AY74)</f>
        <v>685.59999999997672</v>
      </c>
      <c r="AX21" s="96">
        <f>SUM(每日用量!AZ71:AZ74)</f>
        <v>690</v>
      </c>
      <c r="AY21" s="96">
        <f>SUM(每日用量!BA71:BA74)</f>
        <v>682.60000000002037</v>
      </c>
      <c r="AZ21" s="96">
        <f>SUM(每日用量!BB71:BB74)</f>
        <v>682.30000000001746</v>
      </c>
      <c r="BA21" s="96">
        <f>SUM(每日用量!BC71:BC74)</f>
        <v>684.69999999999709</v>
      </c>
      <c r="BB21" s="96">
        <f>SUM(每日用量!BD71:BD74)</f>
        <v>684.70000000002619</v>
      </c>
      <c r="BC21" s="96">
        <f>SUM(每日用量!BE71:BE74)</f>
        <v>696.69999999998254</v>
      </c>
      <c r="BD21" s="96">
        <f>SUM(每日用量!BF71:BF74)</f>
        <v>694.09999999997672</v>
      </c>
      <c r="BE21" s="96">
        <f>SUM(每日用量!BG71:BG74)</f>
        <v>690.90000000003783</v>
      </c>
      <c r="BF21" s="96">
        <f>SUM(每日用量!BH71:BH74)</f>
        <v>687.99999999995634</v>
      </c>
      <c r="BG21" s="96">
        <f>SUM(每日用量!BI71:BI74)</f>
        <v>680.40000000003783</v>
      </c>
      <c r="BH21" s="96">
        <f>SUM(每日用量!BJ71:BJ74)</f>
        <v>676.09999999996217</v>
      </c>
      <c r="BI21" s="96">
        <f>SUM(每日用量!BK71:BK74)</f>
        <v>672.70000000001164</v>
      </c>
      <c r="BJ21" s="96">
        <f>SUM(每日用量!BL71:BL74)</f>
        <v>440.70000000001164</v>
      </c>
      <c r="BK21" s="96">
        <f>SUM(每日用量!BM71:BM74)</f>
        <v>1028.7999999999738</v>
      </c>
      <c r="BL21" s="96">
        <f>SUM(每日用量!BN71:BN74)</f>
        <v>1027.0000000000146</v>
      </c>
      <c r="BM21" s="96">
        <f>SUM(每日用量!BO71:BO74)</f>
        <v>1034.1000000000058</v>
      </c>
      <c r="BN21" s="96">
        <f>SUM(每日用量!BP71:BP74)</f>
        <v>1047.3000000000175</v>
      </c>
      <c r="BO21" s="96">
        <f>SUM(每日用量!BQ71:BQ74)</f>
        <v>1044.199999999968</v>
      </c>
      <c r="BP21" s="96">
        <f>SUM(每日用量!BR71:BR74)</f>
        <v>1041.800000000032</v>
      </c>
      <c r="BQ21" s="96">
        <f>SUM(每日用量!BS71:BS74)</f>
        <v>961.80000000001746</v>
      </c>
      <c r="BR21" s="96">
        <f>SUM(每日用量!BT71:BT74)</f>
        <v>895.09999999996217</v>
      </c>
      <c r="BS21" s="96">
        <f>SUM(每日用量!BU71:BU74)</f>
        <v>1088.7000000000262</v>
      </c>
      <c r="BT21" s="96">
        <f>SUM(每日用量!BV71:BV74)</f>
        <v>1230.7999999999593</v>
      </c>
      <c r="BU21" s="96">
        <f>SUM(每日用量!BW71:BW74)</f>
        <v>1239.6000000000349</v>
      </c>
      <c r="BV21" s="96">
        <f>SUM(每日用量!BX71:BX74)</f>
        <v>1235.2999999999884</v>
      </c>
      <c r="BW21" s="96">
        <f>SUM(每日用量!BY71:BY74)</f>
        <v>949.69999999999709</v>
      </c>
      <c r="BX21" s="96">
        <f>SUM(每日用量!BZ71:BZ74)</f>
        <v>45.999999999985448</v>
      </c>
      <c r="BY21" s="96">
        <f>SUM(每日用量!CA71:CA74)</f>
        <v>900.80000000000291</v>
      </c>
      <c r="BZ21" s="96">
        <f>SUM(每日用量!CB71:CB74)</f>
        <v>900.40000000000873</v>
      </c>
      <c r="CA21" s="96">
        <f>SUM(每日用量!CC71:CC74)</f>
        <v>903.29999999997381</v>
      </c>
      <c r="CB21" s="96">
        <f>SUM(每日用量!CD71:CD74)</f>
        <v>904.10000000002037</v>
      </c>
      <c r="CC21" s="96">
        <f>SUM(每日用量!CE71:CE74)</f>
        <v>900.19999999999709</v>
      </c>
      <c r="CD21" s="96">
        <f>SUM(每日用量!CF71:CF74)</f>
        <v>891.30000000000291</v>
      </c>
      <c r="CE21" s="96">
        <f>SUM(每日用量!CG71:CG74)</f>
        <v>41.200000000011642</v>
      </c>
      <c r="CF21" s="96">
        <f>SUM(每日用量!CH71:CH74)</f>
        <v>811.09999999996217</v>
      </c>
      <c r="CG21" s="96">
        <f>SUM(每日用量!CI71:CI74)</f>
        <v>1270.5000000000291</v>
      </c>
      <c r="CH21" s="96">
        <f>SUM(每日用量!CJ71:CJ74)</f>
        <v>1406.4000000000378</v>
      </c>
      <c r="CI21" s="96">
        <f>SUM(每日用量!CK71:CK74)</f>
        <v>1298.0999999999622</v>
      </c>
      <c r="CJ21" s="96">
        <f>SUM(每日用量!CL71:CL74)</f>
        <v>1305.9000000000087</v>
      </c>
      <c r="CK21" s="96">
        <f>SUM(每日用量!CM71:CM74)</f>
        <v>1346.2999999999738</v>
      </c>
      <c r="CL21" s="96">
        <f>SUM(每日用量!CN71:CN74)</f>
        <v>415.90000000002328</v>
      </c>
      <c r="CM21" s="96">
        <f>SUM(每日用量!CO71:CO74)</f>
        <v>1135.6999999999825</v>
      </c>
      <c r="CN21" s="96">
        <f>SUM(每日用量!CP71:CP74)</f>
        <v>1131.800000000032</v>
      </c>
      <c r="CO21" s="96">
        <f>SUM(每日用量!CQ71:CQ74)</f>
        <v>1132.8999999999651</v>
      </c>
      <c r="CP21" s="96">
        <f>SUM(每日用量!CR71:CR74)</f>
        <v>1783.3000000000175</v>
      </c>
      <c r="CQ21" s="96">
        <f>SUM(每日用量!CS71:CS74)</f>
        <v>1932.2000000000116</v>
      </c>
      <c r="CR21" s="96">
        <f>SUM(每日用量!CT71:CT74)</f>
        <v>1753.9999999999563</v>
      </c>
      <c r="CS21" s="96">
        <f>SUM(每日用量!CU71:CU74)</f>
        <v>90.400000000008731</v>
      </c>
      <c r="CT21" s="96">
        <f>SUM(每日用量!CV71:CV74)</f>
        <v>789.90000000002328</v>
      </c>
      <c r="CU21" s="96">
        <f>SUM(每日用量!CW71:CW74)</f>
        <v>1765.2000000000116</v>
      </c>
      <c r="CV21" s="96">
        <f>SUM(每日用量!CX71:CX74)</f>
        <v>1913.3999999999651</v>
      </c>
      <c r="CW21" s="96">
        <f>SUM(每日用量!CY71:CY74)</f>
        <v>1923.3000000000175</v>
      </c>
      <c r="CX21" s="96">
        <f>SUM(每日用量!CZ71:CZ74)</f>
        <v>1912.9000000000233</v>
      </c>
      <c r="CY21" s="96">
        <f>SUM(每日用量!DA71:DA74)</f>
        <v>1621.1999999999825</v>
      </c>
      <c r="CZ21" s="96">
        <f>SUM(每日用量!DB71:DB74)</f>
        <v>66.599999999976717</v>
      </c>
      <c r="DA21" s="96">
        <f>SUM(每日用量!DC71:DC74)</f>
        <v>1520.6000000000349</v>
      </c>
      <c r="DB21" s="96">
        <f>SUM(每日用量!DD71:DD74)</f>
        <v>1217.3999999999942</v>
      </c>
      <c r="DC21" s="96">
        <f>SUM(每日用量!DE71:DE74)</f>
        <v>1199.4000000000233</v>
      </c>
      <c r="DD21" s="96">
        <f>SUM(每日用量!DF71:DF74)</f>
        <v>1216.6999999999825</v>
      </c>
      <c r="DE21" s="96">
        <f>SUM(每日用量!DG71:DG74)</f>
        <v>1192.0999999999767</v>
      </c>
      <c r="DF21" s="96">
        <f>SUM(每日用量!DH71:DH74)</f>
        <v>1178.8000000000466</v>
      </c>
      <c r="DG21" s="96">
        <f>SUM(每日用量!DI71:DI74)</f>
        <v>1214.8999999999651</v>
      </c>
      <c r="DH21" s="96">
        <f>SUM(每日用量!DJ71:DJ74)</f>
        <v>1637.6000000000349</v>
      </c>
      <c r="DI21" s="96">
        <f>SUM(每日用量!DK71:DK74)</f>
        <v>1598.8999999999651</v>
      </c>
      <c r="DJ21" s="96">
        <f>SUM(每日用量!DL71:DL74)</f>
        <v>1633.7000000000116</v>
      </c>
      <c r="DK21" s="96">
        <f>SUM(每日用量!DM71:DM74)</f>
        <v>1637.8999999999942</v>
      </c>
      <c r="DL21" s="96">
        <f>SUM(每日用量!DN71:DN74)</f>
        <v>1439.5</v>
      </c>
      <c r="DM21" s="96">
        <f>SUM(每日用量!DO71:DO74)</f>
        <v>1263.9000000000233</v>
      </c>
      <c r="DN21" s="96">
        <f>SUM(每日用量!DP71:DP74)</f>
        <v>668.09999999997672</v>
      </c>
      <c r="DO21" s="96">
        <f>SUM(每日用量!DQ71:DQ74)</f>
        <v>1636.1999999999825</v>
      </c>
      <c r="DP21" s="96">
        <f>SUM(每日用量!DR71:DR74)</f>
        <v>1240.2000000000116</v>
      </c>
      <c r="DQ21" s="96">
        <f>SUM(每日用量!DS71:DS74)</f>
        <v>63.400000000023283</v>
      </c>
      <c r="DR21" s="96">
        <f>SUM(每日用量!DT71:DT74)</f>
        <v>663.59999999997672</v>
      </c>
      <c r="DS21" s="96">
        <f>SUM(每日用量!DU71:DU74)</f>
        <v>2265</v>
      </c>
      <c r="DT21" s="96">
        <f>SUM(每日用量!DV71:DV74)</f>
        <v>1712</v>
      </c>
      <c r="DU21" s="96">
        <f>SUM(每日用量!DW71:DW74)</f>
        <v>197.70000000001164</v>
      </c>
      <c r="DV21" s="96">
        <f>SUM(每日用量!DX71:DX74)</f>
        <v>905.59999999997672</v>
      </c>
      <c r="DW21" s="96">
        <f>SUM(每日用量!DY71:DY74)</f>
        <v>843.30000000004657</v>
      </c>
      <c r="DX21" s="96">
        <f>SUM(每日用量!DZ71:DZ74)</f>
        <v>776.09999999997672</v>
      </c>
      <c r="DY21" s="96">
        <f>SUM(每日用量!EA71:EA74)</f>
        <v>541.39999999999418</v>
      </c>
      <c r="DZ21" s="96">
        <f>SUM(每日用量!EB71:EB74)</f>
        <v>1872.2999999999884</v>
      </c>
      <c r="EA21" s="96">
        <f>SUM(每日用量!EC71:EC74)</f>
        <v>761</v>
      </c>
      <c r="EB21" s="96">
        <f>SUM(每日用量!ED71:ED74)</f>
        <v>269.40000000002328</v>
      </c>
      <c r="EC21" s="96">
        <f>SUM(每日用量!EE71:EE74)</f>
        <v>903.39999999999418</v>
      </c>
      <c r="ED21" s="96">
        <f>SUM(每日用量!EF71:EF74)</f>
        <v>916.89999999996508</v>
      </c>
      <c r="EE21" s="96">
        <f>SUM(每日用量!EG71:EG74)</f>
        <v>903.60000000000582</v>
      </c>
      <c r="EF21" s="96">
        <f>SUM(每日用量!EH71:EH74)</f>
        <v>1080.7999999999884</v>
      </c>
      <c r="EG21" s="96">
        <f>SUM(每日用量!EI71:EI74)</f>
        <v>1323.3000000000466</v>
      </c>
      <c r="EH21" s="96">
        <f>SUM(每日用量!EJ71:EJ74)</f>
        <v>727.10000000000582</v>
      </c>
      <c r="EI21" s="96">
        <f>SUM(每日用量!EK71:EK74)</f>
        <v>340.79999999998836</v>
      </c>
      <c r="EJ21" s="96">
        <f>SUM(每日用量!EL71:EL74)</f>
        <v>1216.7000000000116</v>
      </c>
      <c r="EK21" s="96">
        <f>SUM(每日用量!EM71:EM74)</f>
        <v>1472.9999999999418</v>
      </c>
      <c r="EL21" s="96">
        <f>SUM(每日用量!EN71:EN74)</f>
        <v>1211.3000000000466</v>
      </c>
      <c r="EM21" s="96">
        <f>SUM(每日用量!EO71:EO74)</f>
        <v>1024.8999999999942</v>
      </c>
      <c r="EN21" s="96">
        <f>SUM(每日用量!EP71:EP74)</f>
        <v>1032.7999999999884</v>
      </c>
      <c r="EO21" s="96">
        <f>SUM(每日用量!EQ71:EQ74)</f>
        <v>718.20000000001164</v>
      </c>
      <c r="EP21" s="96">
        <f>SUM(每日用量!ER71:ER74)</f>
        <v>75.100000000005821</v>
      </c>
      <c r="EQ21" s="96">
        <f>SUM(每日用量!ES71:ES74)</f>
        <v>1025.9000000000233</v>
      </c>
      <c r="ER21" s="96">
        <f>SUM(每日用量!ET71:ET74)</f>
        <v>1024.4999999999709</v>
      </c>
      <c r="ES21" s="96">
        <f>SUM(每日用量!EU71:EU74)</f>
        <v>1022.1000000000058</v>
      </c>
      <c r="ET21" s="96">
        <f>SUM(每日用量!EV71:EV74)</f>
        <v>1024.9999999999709</v>
      </c>
      <c r="EU21" s="96">
        <f>SUM(每日用量!EW71:EW74)</f>
        <v>1213.6000000000058</v>
      </c>
      <c r="EV21" s="96">
        <f>SUM(每日用量!EX71:EX74)</f>
        <v>849.0000000000291</v>
      </c>
      <c r="EW21" s="96">
        <f>SUM(每日用量!EY71:EY74)</f>
        <v>92.800000000017462</v>
      </c>
      <c r="EX21" s="96">
        <f>SUM(每日用量!EZ71:EZ74)</f>
        <v>1241.3999999999651</v>
      </c>
      <c r="EY21" s="96">
        <f>SUM(每日用量!FA71:FA74)</f>
        <v>1230.8000000000175</v>
      </c>
      <c r="EZ21" s="96">
        <f>SUM(每日用量!FB71:FB74)</f>
        <v>1222.5</v>
      </c>
      <c r="FA21" s="96">
        <f>SUM(每日用量!FC71:FC74)</f>
        <v>1218.6999999999534</v>
      </c>
      <c r="FB21" s="96">
        <f>SUM(每日用量!FD71:FD74)</f>
        <v>1224.3000000000175</v>
      </c>
      <c r="FC21" s="96">
        <f>SUM(每日用量!FE71:FE74)</f>
        <v>1288.1999999999825</v>
      </c>
      <c r="FD21" s="96">
        <f>SUM(每日用量!FF71:FF74)</f>
        <v>96.300000000017462</v>
      </c>
      <c r="FE21" s="96">
        <f>SUM(每日用量!FG71:FG74)</f>
        <v>1578.9000000000233</v>
      </c>
      <c r="FF21" s="96">
        <f>SUM(每日用量!FH71:FH74)</f>
        <v>1541.8999999999942</v>
      </c>
      <c r="FG21" s="96">
        <f>SUM(每日用量!FI71:FI74)</f>
        <v>1385.3999999999942</v>
      </c>
      <c r="FH21" s="96">
        <f>SUM(每日用量!FJ71:FJ74)</f>
        <v>1389.5999999999767</v>
      </c>
      <c r="FI21" s="96">
        <f>SUM(每日用量!FK71:FK74)</f>
        <v>1322.3000000000175</v>
      </c>
      <c r="FJ21" s="96">
        <f>SUM(每日用量!FL71:FL74)</f>
        <v>1302.0000000000291</v>
      </c>
      <c r="FK21" s="96">
        <f>SUM(每日用量!FM71:FM74)</f>
        <v>83</v>
      </c>
      <c r="FL21" s="96">
        <f>SUM(每日用量!FN71:FN74)</f>
        <v>1385.6999999999534</v>
      </c>
      <c r="FM21" s="96">
        <f>SUM(每日用量!FO71:FO74)</f>
        <v>1391.7000000000698</v>
      </c>
      <c r="FN21" s="96">
        <f>SUM(每日用量!FP71:FP74)</f>
        <v>1382.3999999999069</v>
      </c>
      <c r="FO21" s="96">
        <f>SUM(每日用量!FQ71:FQ74)</f>
        <v>1384.4000000000233</v>
      </c>
      <c r="FP21" s="96">
        <f>SUM(每日用量!FR71:FR74)</f>
        <v>1339.7000000000116</v>
      </c>
      <c r="FQ21" s="96">
        <f>SUM(每日用量!FS71:FS74)</f>
        <v>1306.6999999999825</v>
      </c>
      <c r="FR21" s="96">
        <f>SUM(每日用量!FT71:FT74)</f>
        <v>81.100000000005821</v>
      </c>
      <c r="FS21" s="96">
        <f>SUM(每日用量!FU71:FU74)</f>
        <v>1618.0000000000291</v>
      </c>
      <c r="FT21" s="96">
        <f>SUM(每日用量!FV71:FV74)</f>
        <v>1643.1999999999825</v>
      </c>
      <c r="FU21" s="96">
        <f>SUM(每日用量!FW71:FW74)</f>
        <v>1651.3999999999942</v>
      </c>
      <c r="FV21" s="96">
        <f>SUM(每日用量!FX71:FX74)</f>
        <v>1923.9000000000233</v>
      </c>
      <c r="FW21" s="96">
        <f>SUM(每日用量!FY71:FY74)</f>
        <v>1062.6000000000058</v>
      </c>
      <c r="FX21" s="96">
        <f>SUM(每日用量!FZ71:FZ74)</f>
        <v>1018.2000000000116</v>
      </c>
      <c r="FY21" s="96">
        <f>SUM(每日用量!GA71:GA74)</f>
        <v>88.699999999982538</v>
      </c>
      <c r="FZ21" s="96">
        <f>SUM(每日用量!GB71:GB74)</f>
        <v>1115.2000000000116</v>
      </c>
      <c r="GA21" s="96">
        <f>SUM(每日用量!GC71:GC74)</f>
        <v>1132.3000000000175</v>
      </c>
      <c r="GB21" s="96">
        <f>SUM(每日用量!GD71:GD74)</f>
        <v>1122.2999999999302</v>
      </c>
      <c r="GC21" s="96">
        <f>SUM(每日用量!GE71:GE74)</f>
        <v>1105.5000000000291</v>
      </c>
      <c r="GD21" s="96">
        <f>SUM(每日用量!GF71:GF74)</f>
        <v>1044.8000000000175</v>
      </c>
      <c r="GE21" s="96">
        <f>SUM(每日用量!GG71:GG74)</f>
        <v>1013.7999999999884</v>
      </c>
      <c r="GF21" s="96">
        <f>SUM(每日用量!GH71:GH74)</f>
        <v>54.400000000023283</v>
      </c>
      <c r="GG21" s="96">
        <f>SUM(每日用量!GI71:GI74)</f>
        <v>1117.1999999999534</v>
      </c>
      <c r="GH21" s="96">
        <f>SUM(每日用量!GJ71:GJ74)</f>
        <v>1121.3999999999942</v>
      </c>
      <c r="GI21" s="96">
        <f>SUM(每日用量!GK71:GK74)</f>
        <v>1119.4000000000233</v>
      </c>
      <c r="GJ21" s="96">
        <f>SUM(每日用量!GL71:GL74)</f>
        <v>1109.8000000000466</v>
      </c>
      <c r="GK21" s="96">
        <f>SUM(每日用量!GM71:GM74)</f>
        <v>1173.4999999999709</v>
      </c>
      <c r="GL21" s="96">
        <f>SUM(每日用量!GN71:GN74)</f>
        <v>1089.1000000000058</v>
      </c>
      <c r="GM21" s="96">
        <f>SUM(每日用量!GO71:GO74)</f>
        <v>77.599999999976717</v>
      </c>
      <c r="GN21" s="96">
        <f>SUM(每日用量!GP71:GP74)</f>
        <v>1113.7999999999884</v>
      </c>
      <c r="GO21" s="96">
        <f>SUM(每日用量!GQ71:GQ74)</f>
        <v>1122.5</v>
      </c>
      <c r="GP21" s="96">
        <f>SUM(每日用量!GR71:GR74)</f>
        <v>1117.1000000000349</v>
      </c>
      <c r="GQ21" s="96">
        <f>SUM(每日用量!GS71:GS74)</f>
        <v>1116.1999999999825</v>
      </c>
      <c r="GR21" s="96">
        <f>SUM(每日用量!GT71:GT74)</f>
        <v>1500.6999999999825</v>
      </c>
      <c r="GS21" s="96">
        <f>SUM(每日用量!GU71:GU74)</f>
        <v>1588.8000000000175</v>
      </c>
      <c r="GT21" s="96">
        <f>SUM(每日用量!GV71:GV74)</f>
        <v>90.200000000011642</v>
      </c>
      <c r="GU21" s="96">
        <f>SUM(每日用量!GW71:GW74)</f>
        <v>1604</v>
      </c>
      <c r="GV21" s="96">
        <f>SUM(每日用量!GX71:GX74)</f>
        <v>119.29999999998836</v>
      </c>
      <c r="GW21" s="96">
        <f>SUM(每日用量!GY71:GY74)</f>
        <v>1632.4999999999709</v>
      </c>
      <c r="GX21" s="96">
        <f>SUM(每日用量!GZ71:GZ74)</f>
        <v>1049.4000000000524</v>
      </c>
      <c r="GY21" s="96">
        <f>SUM(每日用量!HA71:HA74)</f>
        <v>923.5</v>
      </c>
      <c r="GZ21" s="96">
        <f>SUM(每日用量!HB71:HB74)</f>
        <v>621.5</v>
      </c>
      <c r="HA21" s="96">
        <f>SUM(每日用量!HC71:HC74)</f>
        <v>533.89999999999418</v>
      </c>
      <c r="HB21" s="96">
        <f>SUM(每日用量!HD71:HD74)</f>
        <v>833.79999999998836</v>
      </c>
      <c r="HC21" s="96">
        <f>SUM(每日用量!HE71:HE74)</f>
        <v>790.19999999998254</v>
      </c>
      <c r="HD21" s="96">
        <f>SUM(每日用量!HF71:HF74)</f>
        <v>1337.0000000000291</v>
      </c>
      <c r="HE21" s="96">
        <f>SUM(每日用量!HG71:HG74)</f>
        <v>1124.7999999999884</v>
      </c>
      <c r="HF21" s="96">
        <f>SUM(每日用量!HH71:HH74)</f>
        <v>1388.9000000000233</v>
      </c>
      <c r="HG21" s="96">
        <f>SUM(每日用量!HI71:HI74)</f>
        <v>1082.3999999999651</v>
      </c>
      <c r="HH21" s="96">
        <f>SUM(每日用量!HJ71:HJ74)</f>
        <v>1169.2000000000407</v>
      </c>
      <c r="HI21" s="96">
        <f>SUM(每日用量!HK71:HK74)</f>
        <v>1487.5</v>
      </c>
      <c r="HJ21" s="96">
        <f>SUM(每日用量!HL71:HL74)</f>
        <v>1559.3999999999069</v>
      </c>
      <c r="HK21" s="96">
        <f>SUM(每日用量!HM71:HM74)</f>
        <v>1127.0000000000291</v>
      </c>
      <c r="HL21" s="96">
        <f>SUM(每日用量!HN71:HN74)</f>
        <v>884.80000000004657</v>
      </c>
      <c r="HM21" s="96">
        <f>SUM(每日用量!HO71:HO74)</f>
        <v>991.69999999995343</v>
      </c>
      <c r="HN21" s="96">
        <f>SUM(每日用量!HP71:HP74)</f>
        <v>1258.2000000000407</v>
      </c>
      <c r="HO21" s="96">
        <f>SUM(每日用量!HQ71:HQ74)</f>
        <v>1009.4000000000233</v>
      </c>
      <c r="HP21" s="96">
        <f>SUM(每日用量!HR71:HR74)</f>
        <v>1727.9999999999418</v>
      </c>
      <c r="HQ21" s="96">
        <f>SUM(每日用量!HS71:HS74)</f>
        <v>1728.7000000000407</v>
      </c>
      <c r="HR21" s="96">
        <f>SUM(每日用量!HT71:HT74)</f>
        <v>1734.1999999999825</v>
      </c>
      <c r="HS21" s="96">
        <f>SUM(每日用量!HU71:HU74)</f>
        <v>1728.2000000000116</v>
      </c>
      <c r="HT21" s="96">
        <f>SUM(每日用量!HV71:HV74)</f>
        <v>1067.5999999999476</v>
      </c>
      <c r="HU21" s="96">
        <f>SUM(每日用量!HW71:HW74)</f>
        <v>993.40000000002328</v>
      </c>
      <c r="HV21" s="96">
        <f>SUM(每日用量!HX71:HX74)</f>
        <v>1339.2000000000116</v>
      </c>
      <c r="HW21" s="96">
        <f>SUM(每日用量!HY71:HY74)</f>
        <v>1716.2999999999884</v>
      </c>
      <c r="HX21" s="96">
        <f>SUM(每日用量!HZ71:HZ74)</f>
        <v>1717.2000000000698</v>
      </c>
      <c r="HY21" s="96">
        <f>SUM(每日用量!IA71:IA74)</f>
        <v>1724.6999999999243</v>
      </c>
      <c r="HZ21" s="96">
        <f>SUM(每日用量!IB71:IB74)</f>
        <v>1608.7000000000116</v>
      </c>
      <c r="IA21" s="96">
        <f>SUM(每日用量!IC71:IC74)</f>
        <v>1389.8999999999942</v>
      </c>
      <c r="IB21" s="96">
        <f>SUM(每日用量!ID71:ID74)</f>
        <v>1419.9000000000233</v>
      </c>
      <c r="IC21" s="96">
        <f>SUM(每日用量!IE71:IE74)</f>
        <v>1147.7999999999884</v>
      </c>
      <c r="ID21" s="96">
        <f>SUM(每日用量!IF71:IF74)</f>
        <v>1476.7999999999884</v>
      </c>
      <c r="IE21" s="96">
        <f>SUM(每日用量!IG71:IG74)</f>
        <v>1375.2000000000116</v>
      </c>
      <c r="IF21" s="96">
        <f>SUM(每日用量!IH71:IH74)</f>
        <v>1523.2999999999884</v>
      </c>
      <c r="IG21" s="96">
        <f>SUM(每日用量!II71:II74)</f>
        <v>1521.6000000000058</v>
      </c>
      <c r="IH21" s="96">
        <f>SUM(每日用量!IJ71:IJ74)</f>
        <v>1530.5000000000291</v>
      </c>
      <c r="II21" s="96">
        <f>SUM(每日用量!IK71:IK74)</f>
        <v>879</v>
      </c>
      <c r="IJ21" s="96">
        <f>SUM(每日用量!IL71:IL74)</f>
        <v>734.79999999998836</v>
      </c>
      <c r="IK21" s="96">
        <f>SUM(每日用量!IM71:IM74)</f>
        <v>336.9999999999709</v>
      </c>
      <c r="IL21" s="96">
        <f>SUM(每日用量!IN71:IN74)</f>
        <v>98.300000000017462</v>
      </c>
      <c r="IM21" s="96">
        <f>SUM(每日用量!IO71:IO74)</f>
        <v>1544.7999999999884</v>
      </c>
      <c r="IN21" s="96">
        <f>SUM(每日用量!IP71:IP74)</f>
        <v>1437.6000000000349</v>
      </c>
      <c r="IO21" s="96">
        <f>SUM(每日用量!IQ71:IQ74)</f>
        <v>1553.7999999999884</v>
      </c>
      <c r="IP21" s="96">
        <f>SUM(每日用量!IR71:IR74)</f>
        <v>1548.3999999999942</v>
      </c>
      <c r="IQ21" s="96">
        <f>SUM(每日用量!IS71:IS74)</f>
        <v>94.599999999976717</v>
      </c>
      <c r="IR21" s="96">
        <f>SUM(每日用量!IT71:IT74)</f>
        <v>1572.8000000000466</v>
      </c>
      <c r="IS21" s="96">
        <f>SUM(每日用量!IU71:IU74)</f>
        <v>1567.7999999999884</v>
      </c>
      <c r="IT21" s="96">
        <f>SUM(每日用量!IV71:IV74)</f>
        <v>1446.2000000000116</v>
      </c>
      <c r="IU21" s="96">
        <f>SUM(每日用量!IW71:IW74)</f>
        <v>1409.2999999999884</v>
      </c>
      <c r="IV21" s="96">
        <f>SUM(每日用量!IX71:IX74)</f>
        <v>1451.5999999999767</v>
      </c>
      <c r="IW21" s="96">
        <f>SUM(每日用量!IY71:IY74)</f>
        <v>1377.8000000000175</v>
      </c>
      <c r="IX21" s="96">
        <f>SUM(每日用量!IZ71:IZ74)</f>
        <v>84.799999999988358</v>
      </c>
      <c r="IY21" s="96">
        <f>SUM(每日用量!JA71:JA74)</f>
        <v>1360.3000000000175</v>
      </c>
      <c r="IZ21" s="96">
        <f>SUM(每日用量!JB71:JB74)</f>
        <v>1359.6000000000058</v>
      </c>
      <c r="JA21" s="96">
        <f>SUM(每日用量!JC71:JC74)</f>
        <v>1359.2999999999593</v>
      </c>
      <c r="JB21" s="96">
        <f>SUM(每日用量!JD71:JD74)</f>
        <v>1361.7000000000116</v>
      </c>
      <c r="JC21" s="96">
        <f>SUM(每日用量!JE71:JE74)</f>
        <v>1278.3999999999942</v>
      </c>
      <c r="JD21" s="96">
        <f>SUM(每日用量!JF71:JF74)</f>
        <v>1354.8000000000466</v>
      </c>
      <c r="JE21" s="96">
        <f>SUM(每日用量!JG71:JG74)</f>
        <v>208.09999999994761</v>
      </c>
      <c r="JF21" s="96">
        <f>SUM(每日用量!JH71:JH74)</f>
        <v>1358.0000000000291</v>
      </c>
      <c r="JG21" s="96">
        <f>SUM(每日用量!JI71:JI74)</f>
        <v>1096.2000000000116</v>
      </c>
      <c r="JH21" s="96">
        <f>SUM(每日用量!JJ71:JJ74)</f>
        <v>1351.6999999999825</v>
      </c>
      <c r="JI21" s="96">
        <f>SUM(每日用量!JK71:JK74)</f>
        <v>1084.0999999999767</v>
      </c>
      <c r="JJ21" s="96">
        <f>SUM(每日用量!JL71:JL74)</f>
        <v>1077.5000000000291</v>
      </c>
      <c r="JK21" s="96">
        <f>SUM(每日用量!JM71:JM74)</f>
        <v>1108.1999999999825</v>
      </c>
      <c r="JL21" s="96">
        <f>SUM(每日用量!JN71:JN74)</f>
        <v>82.799999999988358</v>
      </c>
      <c r="JM21" s="96">
        <f>SUM(每日用量!JO71:JO74)</f>
        <v>1354.9000000000524</v>
      </c>
      <c r="JN21" s="96">
        <f>SUM(每日用量!JP71:JP74)</f>
        <v>1357.5999999999767</v>
      </c>
      <c r="JO21" s="96">
        <f>SUM(每日用量!JQ71:JQ74)</f>
        <v>1775</v>
      </c>
      <c r="JP21" s="96">
        <f>SUM(每日用量!JR71:JR74)</f>
        <v>1356.0999999999767</v>
      </c>
      <c r="JQ21" s="96">
        <f>SUM(每日用量!JS71:JS74)</f>
        <v>1355</v>
      </c>
      <c r="JR21" s="96">
        <f>SUM(每日用量!JT71:JT74)</f>
        <v>1355.7999999999593</v>
      </c>
      <c r="JS21" s="96">
        <f>SUM(每日用量!JU71:JU74)</f>
        <v>85.100000000093132</v>
      </c>
      <c r="JT21" s="96">
        <f>SUM(每日用量!JV71:JV74)</f>
        <v>1349.399999999936</v>
      </c>
      <c r="JU21" s="96">
        <f>SUM(每日用量!JW71:JW74)</f>
        <v>1501.7000000000116</v>
      </c>
      <c r="JV21" s="96">
        <f>SUM(每日用量!JX71:JX74)</f>
        <v>1559.6000000000058</v>
      </c>
      <c r="JW21" s="96">
        <f>SUM(每日用量!JY71:JY74)</f>
        <v>1464.3000000000175</v>
      </c>
      <c r="JX21" s="96">
        <f>SUM(每日用量!JZ71:JZ74)</f>
        <v>1536.1999999999825</v>
      </c>
      <c r="JY21" s="96">
        <f>SUM(每日用量!KA71:KA74)</f>
        <v>1361.7999999999884</v>
      </c>
      <c r="JZ21" s="96">
        <f>SUM(每日用量!KB71:KB74)</f>
        <v>96.400000000023283</v>
      </c>
      <c r="KA21" s="96">
        <f>SUM(每日用量!KC71:KC74)</f>
        <v>1358.3999999999942</v>
      </c>
      <c r="KB21" s="96">
        <f>SUM(每日用量!KD71:KD74)</f>
        <v>1237.5000000000291</v>
      </c>
      <c r="KC21" s="96">
        <f>SUM(每日用量!KE71:KE74)</f>
        <v>1209.9999999999709</v>
      </c>
      <c r="KD21" s="96">
        <f>SUM(每日用量!KF71:KF74)</f>
        <v>1344.4999999999709</v>
      </c>
      <c r="KE21" s="96">
        <f>SUM(每日用量!KG71:KG74)</f>
        <v>1440.7000000000116</v>
      </c>
      <c r="KF21" s="96">
        <f>SUM(每日用量!KH71:KH74)</f>
        <v>1002.6999999999825</v>
      </c>
      <c r="KG21" s="96">
        <f>SUM(每日用量!KI71:KI74)</f>
        <v>166.10000000003492</v>
      </c>
      <c r="KH21" s="96">
        <f>SUM(每日用量!KJ71:KJ74)</f>
        <v>1228.8999999999651</v>
      </c>
      <c r="KI21" s="96">
        <f>SUM(每日用量!KK71:KK74)</f>
        <v>1228.7000000000407</v>
      </c>
      <c r="KJ21" s="96">
        <f>SUM(每日用量!KL71:KL74)</f>
        <v>1222</v>
      </c>
      <c r="KK21" s="96">
        <f>SUM(每日用量!KM71:KM74)</f>
        <v>908.60000000000582</v>
      </c>
      <c r="KL21" s="96">
        <f>SUM(每日用量!KN71:KN74)</f>
        <v>960.30000000001746</v>
      </c>
      <c r="KM21" s="96">
        <f>SUM(每日用量!KO71:KO74)</f>
        <v>709.29999999998836</v>
      </c>
      <c r="KN21" s="96">
        <f>SUM(每日用量!KP71:KP74)</f>
        <v>66.399999999935972</v>
      </c>
      <c r="KO21" s="96">
        <f>SUM(每日用量!KQ71:KQ74)</f>
        <v>1199.9000000001106</v>
      </c>
      <c r="KP21" s="96">
        <f>SUM(每日用量!KR71:KR74)</f>
        <v>1302.7999999999302</v>
      </c>
      <c r="KQ21" s="96">
        <f>SUM(每日用量!KS71:KS74)</f>
        <v>1293.8999999999942</v>
      </c>
      <c r="KR21" s="96">
        <f>SUM(每日用量!KT71:KT74)</f>
        <v>949.30000000001746</v>
      </c>
      <c r="KS21" s="96">
        <f>SUM(每日用量!KU71:KU74)</f>
        <v>1025.8999999999942</v>
      </c>
      <c r="KT21" s="96">
        <f>SUM(每日用量!KV71:KV74)</f>
        <v>778.20000000001164</v>
      </c>
      <c r="KU21" s="96">
        <f>SUM(每日用量!KW71:KW74)</f>
        <v>48.699999999982538</v>
      </c>
      <c r="KV21" s="96">
        <f>SUM(每日用量!KX71:KX74)</f>
        <v>1119.2000000000407</v>
      </c>
      <c r="KW21" s="96">
        <f>SUM(每日用量!KY71:KY74)</f>
        <v>982.59999999994761</v>
      </c>
      <c r="KX21" s="96">
        <f>SUM(每日用量!KZ71:KZ74)</f>
        <v>905.5</v>
      </c>
      <c r="KY21" s="96">
        <f>SUM(每日用量!LA71:LA74)</f>
        <v>900.70000000001164</v>
      </c>
      <c r="KZ21" s="96">
        <f>SUM(每日用量!LB71:LB74)</f>
        <v>1031.7000000000116</v>
      </c>
      <c r="LA21" s="96">
        <f>SUM(每日用量!LC71:LC74)</f>
        <v>1034.5</v>
      </c>
      <c r="LB21" s="96">
        <f>SUM(每日用量!LD71:LD74)</f>
        <v>70.399999999994179</v>
      </c>
      <c r="LC21" s="96">
        <f>SUM(每日用量!LE71:LE74)</f>
        <v>1461</v>
      </c>
      <c r="LD21" s="96">
        <f>SUM(每日用量!LF71:LF74)</f>
        <v>1469</v>
      </c>
      <c r="LE21" s="96">
        <f>SUM(每日用量!LG71:LG74)</f>
        <v>1445.7000000000407</v>
      </c>
      <c r="LF21" s="96">
        <f>SUM(每日用量!LH71:LH74)</f>
        <v>1424.4999999999418</v>
      </c>
      <c r="LG21" s="96">
        <f>SUM(每日用量!LI71:LI74)</f>
        <v>1424.0000000000291</v>
      </c>
      <c r="LH21" s="96">
        <f>SUM(每日用量!LJ71:LJ74)</f>
        <v>1279.4999999999709</v>
      </c>
      <c r="LI21" s="96">
        <f>SUM(每日用量!LK71:LK74)</f>
        <v>240.09999999997672</v>
      </c>
      <c r="LJ21" s="96">
        <f>SUM(每日用量!LL71:LL74)</f>
        <v>1325.8000000000175</v>
      </c>
      <c r="LK21" s="96">
        <f>SUM(每日用量!LM71:LM74)</f>
        <v>1394.7000000000116</v>
      </c>
      <c r="LL21" s="96">
        <f>SUM(每日用量!LN71:LN74)</f>
        <v>1212.5</v>
      </c>
      <c r="LM21" s="96">
        <f>SUM(每日用量!LO71:LO74)</f>
        <v>965.19999999998254</v>
      </c>
      <c r="LN21" s="96">
        <f>SUM(每日用量!LP71:LP74)</f>
        <v>680.40000000005239</v>
      </c>
      <c r="LO21" s="96">
        <f>SUM(每日用量!LQ71:LQ74)</f>
        <v>726.59999999994761</v>
      </c>
      <c r="LP21" s="96">
        <f>SUM(每日用量!LR71:LR74)</f>
        <v>397.40000000008149</v>
      </c>
      <c r="LQ21" s="96">
        <f>SUM(每日用量!LS71:LS74)</f>
        <v>1121.5999999999476</v>
      </c>
      <c r="LR21" s="96">
        <f>SUM(每日用量!LT71:LT74)</f>
        <v>894.89999999993597</v>
      </c>
      <c r="LS21" s="96">
        <f>SUM(每日用量!LU71:LU74)</f>
        <v>895.80000000010477</v>
      </c>
      <c r="LT21" s="96">
        <f>SUM(每日用量!LV71:LV74)</f>
        <v>894.39999999999418</v>
      </c>
      <c r="LU21" s="96">
        <f>SUM(每日用量!LW71:LW74)</f>
        <v>886.80000000001746</v>
      </c>
      <c r="LV21" s="96">
        <f>SUM(每日用量!LX71:LX74)</f>
        <v>793</v>
      </c>
      <c r="LW21" s="96">
        <f>SUM(每日用量!LY71:LY74)</f>
        <v>31.999999999941792</v>
      </c>
      <c r="LX21" s="96">
        <f>SUM(每日用量!LZ71:LZ74)</f>
        <v>1198.3000000000175</v>
      </c>
      <c r="LY21" s="96">
        <f>SUM(每日用量!MA71:MA74)</f>
        <v>1124.1999999999825</v>
      </c>
      <c r="LZ21" s="96">
        <f>SUM(每日用量!MB71:MB74)</f>
        <v>1230</v>
      </c>
      <c r="MA21" s="96">
        <f>SUM(每日用量!MC71:MC74)</f>
        <v>1245.2999999999884</v>
      </c>
      <c r="MB21" s="96">
        <f>SUM(每日用量!MD71:MD74)</f>
        <v>1240.9000000000233</v>
      </c>
      <c r="MC21" s="96">
        <f>SUM(每日用量!ME71:ME74)</f>
        <v>684.10000000000582</v>
      </c>
      <c r="MD21" s="96">
        <f>SUM(每日用量!MF71:MF74)</f>
        <v>861.5</v>
      </c>
      <c r="ME21" s="96">
        <f>SUM(每日用量!MG71:MG74)</f>
        <v>1090.9000000000233</v>
      </c>
      <c r="MF21" s="96">
        <f>SUM(每日用量!MH71:MH74)</f>
        <v>1102.8999999999651</v>
      </c>
      <c r="MG21" s="96">
        <f>SUM(每日用量!MI71:MI74)</f>
        <v>1120.1999999999825</v>
      </c>
      <c r="MH21" s="96">
        <f>SUM(每日用量!MJ71:MJ74)</f>
        <v>1036.100000000064</v>
      </c>
      <c r="MI21" s="96">
        <f>SUM(每日用量!MK71:MK74)</f>
        <v>1927.5999999999476</v>
      </c>
      <c r="MJ21" s="96">
        <f>SUM(每日用量!ML71:ML74)</f>
        <v>1401.6000000000349</v>
      </c>
      <c r="MK21" s="96">
        <f>SUM(每日用量!MM71:MM74)</f>
        <v>1442.5</v>
      </c>
      <c r="ML21" s="96">
        <f>SUM(每日用量!MN71:MN74)</f>
        <v>1726.9999999999418</v>
      </c>
      <c r="MM21" s="96">
        <f>SUM(每日用量!MO71:MO74)</f>
        <v>884.69999999998254</v>
      </c>
      <c r="MN21" s="96">
        <f>SUM(每日用量!MP71:MP74)</f>
        <v>673.00000000008731</v>
      </c>
      <c r="MO21" s="96">
        <f>SUM(每日用量!MQ71:MQ74)</f>
        <v>908.59999999997672</v>
      </c>
      <c r="MP21" s="96">
        <f>SUM(每日用量!MR71:MR74)</f>
        <v>1287.5000000000291</v>
      </c>
      <c r="MQ21" s="96">
        <f>SUM(每日用量!MS71:MS74)</f>
        <v>901.69999999998254</v>
      </c>
      <c r="MR21" s="96">
        <f>SUM(每日用量!MT71:MT74)</f>
        <v>148.89999999996508</v>
      </c>
      <c r="MS21" s="96">
        <f>SUM(每日用量!MU71:MU74)</f>
        <v>922.20000000001164</v>
      </c>
      <c r="MT21" s="96">
        <f>SUM(每日用量!MV71:MV74)</f>
        <v>847.49999999994179</v>
      </c>
      <c r="MU21" s="96">
        <f>SUM(每日用量!MW71:MW74)</f>
        <v>1088.5000000000291</v>
      </c>
      <c r="MV21" s="96">
        <f>SUM(每日用量!MX71:MX74)</f>
        <v>1197.8000000000175</v>
      </c>
      <c r="MW21" s="96">
        <f>SUM(每日用量!MY71:MY74)</f>
        <v>1271.9999999999709</v>
      </c>
      <c r="MX21" s="96">
        <f>SUM(每日用量!MZ71:MZ74)</f>
        <v>23.30000000007567</v>
      </c>
      <c r="MY21" s="96">
        <f>SUM(每日用量!NA71:NA74)</f>
        <v>56.799999999988358</v>
      </c>
      <c r="MZ21" s="96">
        <f>SUM(每日用量!NB71:NB74)</f>
        <v>1469.1000000000349</v>
      </c>
      <c r="NA21" s="96">
        <f>SUM(每日用量!NC71:NC74)</f>
        <v>917.79999999993015</v>
      </c>
      <c r="NB21" s="96">
        <f>SUM(每日用量!ND71:ND74)</f>
        <v>416.70000000004075</v>
      </c>
      <c r="NC21" s="96">
        <f>SUM(每日用量!NE71:NE74)</f>
        <v>40.799999999988358</v>
      </c>
      <c r="ND21" s="96">
        <f>SUM(每日用量!NF71:NF74)</f>
        <v>873.39999999996508</v>
      </c>
      <c r="NE21" s="96">
        <f>SUM(每日用量!NG71:NG74)</f>
        <v>961.60000000003492</v>
      </c>
      <c r="NF21" s="96">
        <f>SUM(每日用量!NH71:NH74)</f>
        <v>51.100000000005821</v>
      </c>
      <c r="NG21" s="96">
        <f>SUM(每日用量!NI71:NI74)</f>
        <v>571.29999999995925</v>
      </c>
      <c r="NH21" s="96">
        <f>SUM(每日用量!NJ71:NJ74)</f>
        <v>372.40000000002328</v>
      </c>
      <c r="NI21" s="96">
        <f>SUM(每日用量!NK71:NK74)</f>
        <v>220.20000000001164</v>
      </c>
      <c r="NJ21" s="96">
        <f>SUM(每日用量!NL71:NL74)</f>
        <v>219.20000000001164</v>
      </c>
      <c r="NK21" s="96">
        <f>SUM(每日用量!NM71:NM74)</f>
        <v>220.79999999995925</v>
      </c>
      <c r="NL21" s="96">
        <f>SUM(每日用量!NN71:NN74)</f>
        <v>213.90000000005239</v>
      </c>
      <c r="NM21" s="96">
        <f>SUM(每日用量!NO71:NO74)</f>
        <v>40.099999999976717</v>
      </c>
      <c r="NN21" s="96">
        <f>SUM(每日用量!NP71:NP74)</f>
        <v>241.60000000000582</v>
      </c>
      <c r="NO21" s="96">
        <f>SUM(每日用量!NQ71:NQ74)</f>
        <v>291.19999999992433</v>
      </c>
      <c r="NP21" s="96">
        <f>SUM(每日用量!NR71:NR74)</f>
        <v>266.20000000004075</v>
      </c>
      <c r="NQ21" s="96">
        <f>SUM(每日用量!NS71:NS74)</f>
        <v>244.80000000001746</v>
      </c>
      <c r="NR21" s="96">
        <f>SUM(每日用量!NT71:NT74)</f>
        <v>351</v>
      </c>
      <c r="NS21" s="96">
        <f>SUM(每日用量!NU71:NU74)</f>
        <v>319.20000000001164</v>
      </c>
      <c r="NT21" s="96">
        <f>SUM(每日用量!NV71:NV74)</f>
        <v>33.200000000011642</v>
      </c>
      <c r="NU21" s="96">
        <f>SUM(每日用量!NW71:NW74)</f>
        <v>429.39999999993597</v>
      </c>
      <c r="NV21" s="96">
        <f>SUM(每日用量!NX71:NX74)</f>
        <v>328.50000000005821</v>
      </c>
      <c r="NW21" s="96">
        <f>SUM(每日用量!NY71:NY74)</f>
        <v>548.89999999996508</v>
      </c>
      <c r="NX21" s="96">
        <f>SUM(每日用量!NZ71:NZ74)</f>
        <v>494.10000000006403</v>
      </c>
      <c r="NY21" s="96">
        <f>SUM(每日用量!OA71:OA74)</f>
        <v>264.89999999993597</v>
      </c>
      <c r="NZ21" s="96">
        <f>SUM(每日用量!OB71:OB74)</f>
        <v>211.90000000005239</v>
      </c>
      <c r="OA21" s="96">
        <f>SUM(每日用量!OC71:OC74)</f>
        <v>219.99999999994179</v>
      </c>
      <c r="OB21" s="96">
        <f>SUM(每日用量!OD71:OD74)</f>
        <v>326.80000000001746</v>
      </c>
      <c r="OC21" s="96">
        <f>SUM(每日用量!OE71:OE74)</f>
        <v>233.30000000001746</v>
      </c>
      <c r="OD21" s="96">
        <f>SUM(每日用量!OF71:OF74)</f>
        <v>449.89999999993597</v>
      </c>
      <c r="OE21" s="96">
        <f>SUM(每日用量!OG71:OG74)</f>
        <v>397.40000000005239</v>
      </c>
      <c r="OF21" s="96">
        <f>SUM(每日用量!OH71:OH74)</f>
        <v>298.89999999999418</v>
      </c>
      <c r="OG21" s="96">
        <f>SUM(每日用量!OI71:OI74)</f>
        <v>401.80000000004657</v>
      </c>
      <c r="OH21" s="96">
        <f>SUM(每日用量!OJ71:OJ74)</f>
        <v>37.19999999992433</v>
      </c>
      <c r="OI21" s="96">
        <f>SUM(每日用量!OK71:OK74)</f>
        <v>355.30000000004657</v>
      </c>
      <c r="OJ21" s="96">
        <f>SUM(每日用量!OL71:OL74)</f>
        <v>514.5</v>
      </c>
      <c r="OK21" s="96">
        <f>SUM(每日用量!OM71:OM74)</f>
        <v>405.4999999999709</v>
      </c>
      <c r="OL21" s="96">
        <f>SUM(每日用量!ON71:ON74)</f>
        <v>865.10000000000582</v>
      </c>
      <c r="OM21" s="96">
        <f>SUM(每日用量!OO71:OO74)</f>
        <v>1569.9999999999709</v>
      </c>
      <c r="ON21" s="96">
        <f>SUM(每日用量!OP71:OP74)</f>
        <v>851.10000000006403</v>
      </c>
      <c r="OO21" s="96">
        <f>SUM(每日用量!OQ71:OQ74)</f>
        <v>36.299999999988358</v>
      </c>
      <c r="OP21" s="96">
        <f>SUM(每日用量!OR71:OR74)</f>
        <v>612.69999999998254</v>
      </c>
      <c r="OQ21" s="96">
        <f>SUM(每日用量!OS71:OS74)</f>
        <v>469.5000000000291</v>
      </c>
      <c r="OR21" s="96">
        <f>SUM(每日用量!OT71:OT74)</f>
        <v>532.09999999997672</v>
      </c>
      <c r="OS21" s="96">
        <f>SUM(每日用量!OU71:OU74)</f>
        <v>575.9999999999709</v>
      </c>
      <c r="OT21" s="96">
        <f>SUM(每日用量!OV71:OV74)</f>
        <v>656.79999999998836</v>
      </c>
      <c r="OU21" s="96">
        <f>SUM(每日用量!OW71:OW74)</f>
        <v>348.10000000006403</v>
      </c>
      <c r="OV21" s="96">
        <f>SUM(每日用量!OX71:OX74)</f>
        <v>33.699999999982538</v>
      </c>
      <c r="OW21" s="96">
        <f>SUM(每日用量!OY71:OY74)</f>
        <v>33.299999999988358</v>
      </c>
      <c r="OX21" s="96">
        <f>SUM(每日用量!OZ71:OZ74)</f>
        <v>20.899999999965075</v>
      </c>
      <c r="OY21" s="96">
        <f>SUM(每日用量!PA71:PA74)</f>
        <v>19.700000000069849</v>
      </c>
      <c r="OZ21" s="96">
        <f>SUM(每日用量!PB71:PB74)</f>
        <v>19.19999999992433</v>
      </c>
      <c r="PA21" s="96">
        <f>SUM(每日用量!PC71:PC74)</f>
        <v>23.80000000007567</v>
      </c>
      <c r="PB21" s="96">
        <f>SUM(每日用量!PD71:PD74)</f>
        <v>22.200000000011642</v>
      </c>
      <c r="PC21" s="96">
        <f>SUM(每日用量!PE71:PE74)</f>
        <v>124.39999999993597</v>
      </c>
      <c r="PD21" s="96">
        <f>SUM(每日用量!PF71:PF74)</f>
        <v>856.60000000006403</v>
      </c>
      <c r="PE21" s="96">
        <f>SUM(每日用量!PG71:PG74)</f>
        <v>870.4999999999709</v>
      </c>
      <c r="PF21" s="96">
        <f>SUM(每日用量!PH71:PH74)</f>
        <v>962.69999999995343</v>
      </c>
      <c r="PG21" s="96">
        <f>SUM(每日用量!PI71:PI74)</f>
        <v>829.00000000005821</v>
      </c>
      <c r="PH21" s="96">
        <f>SUM(每日用量!PJ71:PJ74)</f>
        <v>1312.1999999999825</v>
      </c>
      <c r="PI21" s="96">
        <f>SUM(每日用量!PK71:PK74)</f>
        <v>1421.4999999999709</v>
      </c>
      <c r="PJ21" s="96">
        <f>SUM(每日用量!PL71:PL74)</f>
        <v>65.5</v>
      </c>
      <c r="PK21" s="96">
        <f>SUM(每日用量!PM71:PM74)</f>
        <v>1450.0999999999767</v>
      </c>
      <c r="PL21" s="96">
        <f>SUM(每日用量!PN71:PN74)</f>
        <v>1462.6000000000349</v>
      </c>
      <c r="PM21" s="96">
        <f>SUM(每日用量!PO71:PO74)</f>
        <v>1461.2000000000116</v>
      </c>
      <c r="PN21" s="96">
        <f>SUM(每日用量!PP71:PP74)</f>
        <v>1462.4999999999709</v>
      </c>
      <c r="PO21" s="96">
        <f>SUM(每日用量!PQ71:PQ74)</f>
        <v>1281.1000000000058</v>
      </c>
      <c r="PP21" s="96">
        <f>SUM(每日用量!PR71:PR74)</f>
        <v>1007.1000000000058</v>
      </c>
      <c r="PQ21" s="96">
        <f>SUM(每日用量!PS71:PS74)</f>
        <v>273.60000000003492</v>
      </c>
      <c r="PR21" s="96">
        <f>SUM(每日用量!PT71:PT74)</f>
        <v>1224.1999999999825</v>
      </c>
      <c r="PS21" s="96">
        <f>SUM(每日用量!PU71:PU74)</f>
        <v>1350.0999999999767</v>
      </c>
      <c r="PT21" s="96">
        <f>SUM(每日用量!PV71:PV74)</f>
        <v>1238.1000000000058</v>
      </c>
      <c r="PU21" s="96">
        <f>SUM(每日用量!PW71:PW74)</f>
        <v>1004.8000000000466</v>
      </c>
      <c r="PV21" s="96">
        <f>SUM(每日用量!PX71:PX74)</f>
        <v>1005.0999999999767</v>
      </c>
      <c r="PW21" s="96">
        <f>SUM(每日用量!PY71:PY74)</f>
        <v>987.80000000001746</v>
      </c>
      <c r="PX21" s="96">
        <f>SUM(每日用量!PZ71:PZ74)</f>
        <v>56.999999999970896</v>
      </c>
      <c r="PY21" s="96">
        <f>SUM(每日用量!QA71:QA74)</f>
        <v>983.89999999993597</v>
      </c>
      <c r="PZ21" s="96">
        <f>SUM(每日用量!QB71:QB74)</f>
        <v>879.80000000010477</v>
      </c>
      <c r="QA21" s="96">
        <f>SUM(每日用量!QC71:QC74)</f>
        <v>903.79999999998836</v>
      </c>
      <c r="QB21" s="96">
        <f>SUM(每日用量!QD71:QD74)</f>
        <v>941.29999999995925</v>
      </c>
      <c r="QC21" s="96">
        <f>SUM(每日用量!QE71:QE74)</f>
        <v>945.5</v>
      </c>
      <c r="QD21" s="96">
        <f>SUM(每日用量!QF71:QF74)</f>
        <v>391.80000000001746</v>
      </c>
      <c r="QE21" s="96">
        <f>SUM(每日用量!QG71:QG74)</f>
        <v>58.999999999941792</v>
      </c>
      <c r="QF21" s="96">
        <f>SUM(每日用量!QH71:QH74)</f>
        <v>1104.5000000000582</v>
      </c>
      <c r="QG21" s="96">
        <f>SUM(每日用量!QI71:QI74)</f>
        <v>1213.6999999999534</v>
      </c>
      <c r="QH21" s="96">
        <f>SUM(每日用量!QJ71:QJ74)</f>
        <v>1168.7000000000698</v>
      </c>
      <c r="QI21" s="96">
        <f>SUM(每日用量!QK71:QK74)</f>
        <v>1106.8999999999651</v>
      </c>
      <c r="QJ21" s="96">
        <f>SUM(每日用量!QL71:QL74)</f>
        <v>859.70000000004075</v>
      </c>
      <c r="QK21" s="96">
        <f>SUM(每日用量!QM71:QM74)</f>
        <v>782.39999999996508</v>
      </c>
      <c r="QL21" s="96">
        <f>SUM(每日用量!QN71:QN74)</f>
        <v>54.300000000017462</v>
      </c>
      <c r="QM21" s="96">
        <f>SUM(每日用量!QO71:QO74)</f>
        <v>1305.9999999999709</v>
      </c>
      <c r="QN21" s="96">
        <f>SUM(每日用量!QP71:QP74)</f>
        <v>1365.8000000000175</v>
      </c>
      <c r="QO21" s="96">
        <f>SUM(每日用量!QQ71:QQ74)</f>
        <v>1012.7999999999593</v>
      </c>
      <c r="QP21" s="96">
        <f>SUM(每日用量!QR71:QR74)</f>
        <v>1383.4000000000524</v>
      </c>
      <c r="QQ21" s="96">
        <f>SUM(每日用量!QS71:QS74)</f>
        <v>1383.5999999999767</v>
      </c>
      <c r="QR21" s="96">
        <f>SUM(每日用量!QT71:QT74)</f>
        <v>1013.5000000000291</v>
      </c>
      <c r="QS21" s="96">
        <f>SUM(每日用量!QU71:QU74)</f>
        <v>266.39999999999418</v>
      </c>
      <c r="QT21" s="96">
        <f>SUM(每日用量!QV71:QV74)</f>
        <v>1087.2999999999593</v>
      </c>
      <c r="QU21" s="96">
        <f>SUM(每日用量!QW71:QW74)</f>
        <v>1120.5000000000291</v>
      </c>
      <c r="QV21" s="96">
        <f>SUM(每日用量!QX71:QX74)</f>
        <v>1119.3999999999651</v>
      </c>
      <c r="QW21" s="96">
        <f>SUM(每日用量!QY71:QY74)</f>
        <v>1124.2000000000698</v>
      </c>
      <c r="QX21" s="96">
        <f>SUM(每日用量!QZ71:QZ74)</f>
        <v>1108.5999999999767</v>
      </c>
      <c r="QY21" s="96">
        <f>SUM(每日用量!RA71:RA74)</f>
        <v>826.79999999998836</v>
      </c>
      <c r="QZ21" s="96">
        <f>SUM(每日用量!RB71:RB74)</f>
        <v>60</v>
      </c>
      <c r="RA21" s="96">
        <f>SUM(每日用量!RC71:RC74)</f>
        <v>1223.5</v>
      </c>
      <c r="RB21" s="96">
        <f>SUM(每日用量!RD71:RD74)</f>
        <v>1225.4000000000233</v>
      </c>
      <c r="RC21" s="96">
        <f>SUM(每日用量!RE71:RE74)</f>
        <v>1210.7999999999593</v>
      </c>
      <c r="RD21" s="96">
        <f>SUM(每日用量!RF71:RF74)</f>
        <v>1211.9999999999709</v>
      </c>
      <c r="RE21" s="96">
        <f>SUM(每日用量!RG71:RG74)</f>
        <v>1114.3000000000757</v>
      </c>
      <c r="RF21" s="96">
        <f>SUM(每日用量!RH71:RH74)</f>
        <v>393</v>
      </c>
      <c r="RG21" s="96">
        <f>SUM(每日用量!RI71:RI74)</f>
        <v>85.299999999930151</v>
      </c>
      <c r="RH21" s="96">
        <f>SUM(每日用量!RJ71:RJ74)</f>
        <v>1582.100000000064</v>
      </c>
      <c r="RI21" s="96">
        <f>SUM(每日用量!RK71:RK74)</f>
        <v>952.69999999995343</v>
      </c>
      <c r="RJ21" s="96">
        <f>SUM(每日用量!RL71:RL74)</f>
        <v>835.09999999997672</v>
      </c>
      <c r="RK21" s="96">
        <f>SUM(每日用量!RM71:RM74)</f>
        <v>834.40000000005239</v>
      </c>
      <c r="RL21" s="96">
        <f>SUM(每日用量!RN71:RN74)</f>
        <v>833.29999999998836</v>
      </c>
      <c r="RM21" s="96">
        <f>SUM(每日用量!RO71:RO74)</f>
        <v>695.10000000000582</v>
      </c>
      <c r="RN21" s="96">
        <f>SUM(每日用量!RP71:RP74)</f>
        <v>22.900000000023283</v>
      </c>
      <c r="RO21" s="96">
        <f>SUM(每日用量!RQ71:RQ74)</f>
        <v>127.59999999997672</v>
      </c>
      <c r="RP21" s="96">
        <f>SUM(每日用量!RR71:RR74)</f>
        <v>871.90000000005239</v>
      </c>
      <c r="RQ21" s="96">
        <f>SUM(每日用量!RS71:RS74)</f>
        <v>608.29999999995925</v>
      </c>
      <c r="RR21" s="96">
        <f>SUM(每日用量!RT71:RT74)</f>
        <v>56.499999999970896</v>
      </c>
      <c r="RS21" s="96">
        <f>SUM(每日用量!RU71:RU74)</f>
        <v>69.399999999965075</v>
      </c>
      <c r="RT21" s="96">
        <f>SUM(每日用量!RV71:RV74)</f>
        <v>25.600000000034925</v>
      </c>
      <c r="RU21" s="96">
        <f>SUM(每日用量!RW71:RW74)</f>
        <v>113.10000000003492</v>
      </c>
      <c r="RV21" s="96">
        <f>SUM(每日用量!RX71:RX74)</f>
        <v>1420.5999999999476</v>
      </c>
      <c r="RW21" s="96">
        <f>SUM(每日用量!RY71:RY74)</f>
        <v>1203.1000000000349</v>
      </c>
      <c r="RX21" s="96">
        <f>SUM(每日用量!RZ71:RZ74)</f>
        <v>1205.7000000000407</v>
      </c>
      <c r="RY21" s="96">
        <f>SUM(每日用量!SA71:SA74)</f>
        <v>1585.4999999999709</v>
      </c>
      <c r="RZ21" s="96">
        <f>SUM(每日用量!SB71:SB74)</f>
        <v>1223.7000000000116</v>
      </c>
      <c r="SA21" s="96">
        <f>SUM(每日用量!SC71:SC74)</f>
        <v>1236.6999999999534</v>
      </c>
      <c r="SB21" s="96">
        <f>SUM(每日用量!SD71:SD74)</f>
        <v>97</v>
      </c>
      <c r="SC21" s="96">
        <f>SUM(每日用量!SE71:SE74)</f>
        <v>1296.2999999999593</v>
      </c>
      <c r="SD21" s="96">
        <f>SUM(每日用量!SF71:SF74)</f>
        <v>1871.3000000000757</v>
      </c>
      <c r="SE21" s="96">
        <f>SUM(每日用量!SG71:SG74)</f>
        <v>1631.1999999999825</v>
      </c>
      <c r="SF21" s="96">
        <f>SUM(每日用量!SH71:SH74)</f>
        <v>978.29999999998836</v>
      </c>
      <c r="SG21" s="96">
        <f>SUM(每日用量!SI71:SI74)</f>
        <v>758.79999999998836</v>
      </c>
      <c r="SH21" s="96">
        <f>SUM(每日用量!SJ71:SJ74)</f>
        <v>313.69999999998254</v>
      </c>
      <c r="SI21" s="96">
        <f>SUM(每日用量!SK71:SK74)</f>
        <v>75.800000000046566</v>
      </c>
      <c r="SJ21" s="96">
        <f>SUM(每日用量!SL71:SL74)</f>
        <v>945.20000000001164</v>
      </c>
      <c r="SK21" s="96">
        <f>SUM(每日用量!SM71:SM74)</f>
        <v>996.09999999994761</v>
      </c>
      <c r="SL21" s="96">
        <f>SUM(每日用量!SN71:SN74)</f>
        <v>975.60000000006403</v>
      </c>
      <c r="SM21" s="96">
        <f>SUM(每日用量!SO71:SO74)</f>
        <v>1299.1000000000058</v>
      </c>
      <c r="SN21" s="96">
        <f>SUM(每日用量!SP71:SP74)</f>
        <v>1197.9999999999418</v>
      </c>
      <c r="SO21" s="96">
        <f>SUM(每日用量!SQ71:SQ74)</f>
        <v>1049.7000000000116</v>
      </c>
      <c r="SP21" s="96">
        <f>SUM(每日用量!SR71:SR74)</f>
        <v>118.30000000001746</v>
      </c>
      <c r="SQ21" s="96">
        <f>SUM(每日用量!SS71:SS74)</f>
        <v>1615</v>
      </c>
      <c r="SR21" s="96">
        <f>SUM(每日用量!ST71:ST74)</f>
        <v>1798.1999999999534</v>
      </c>
      <c r="SS21" s="96">
        <f>SUM(每日用量!SU71:SU74)</f>
        <v>1738.100000000064</v>
      </c>
      <c r="ST21" s="96">
        <f>SUM(每日用量!SV71:SV74)</f>
        <v>1821.5999999999767</v>
      </c>
      <c r="SU21" s="96">
        <f>SUM(每日用量!SW71:SW74)</f>
        <v>2192</v>
      </c>
      <c r="SV21" s="96">
        <f>SUM(每日用量!SX71:SX74)</f>
        <v>113.10000000003492</v>
      </c>
      <c r="SW21" s="96">
        <f>SUM(每日用量!SY71:SY74)</f>
        <v>140.4999999999709</v>
      </c>
      <c r="SX21" s="96">
        <f>SUM(每日用量!SZ71:SZ74)</f>
        <v>1859.6999999999825</v>
      </c>
      <c r="SY21" s="96">
        <f>SUM(每日用量!TA71:TA74)</f>
        <v>1452.1000000000349</v>
      </c>
      <c r="SZ21" s="96">
        <f>SUM(每日用量!TB71:TB74)</f>
        <v>813.69999999992433</v>
      </c>
      <c r="TA21" s="96">
        <f>SUM(每日用量!TC71:TC74)</f>
        <v>780.30000000001746</v>
      </c>
      <c r="TB21" s="96">
        <f>SUM(每日用量!TD71:TD74)</f>
        <v>799.09999999997672</v>
      </c>
      <c r="TC21" s="96">
        <f>SUM(每日用量!TE71:TE74)</f>
        <v>680.20000000006985</v>
      </c>
      <c r="TD21" s="96">
        <f>SUM(每日用量!TF71:TF74)</f>
        <v>126.10000000003492</v>
      </c>
      <c r="TE21" s="96">
        <f>SUM(每日用量!TG71:TG74)</f>
        <v>1531.7999999999884</v>
      </c>
      <c r="TF21" s="96">
        <f>SUM(每日用量!TH71:TH74)</f>
        <v>870.59999999994761</v>
      </c>
      <c r="TG21" s="96">
        <f>SUM(每日用量!TI71:TI74)</f>
        <v>980.20000000004075</v>
      </c>
      <c r="TH21" s="96">
        <f>SUM(每日用量!TJ71:TJ74)</f>
        <v>882.09999999994761</v>
      </c>
      <c r="TI21" s="96">
        <f>SUM(每日用量!TK71:TK74)</f>
        <v>843.89999999999418</v>
      </c>
      <c r="TJ21" s="96">
        <f>SUM(每日用量!TL71:TL74)</f>
        <v>28.500000000029104</v>
      </c>
      <c r="TK21" s="96">
        <f>SUM(每日用量!TM71:TM74)</f>
        <v>90.799999999988358</v>
      </c>
      <c r="TL21" s="96">
        <f>SUM(每日用量!TN71:TN74)</f>
        <v>1537.4000000000233</v>
      </c>
    </row>
    <row r="22" spans="1:532">
      <c r="A22" s="95" t="s">
        <v>484</v>
      </c>
      <c r="B22" s="96">
        <f>SUM(每日用量!D75:D80)</f>
        <v>302.79999999998108</v>
      </c>
      <c r="C22" s="96">
        <f>SUM(每日用量!E75:E80)</f>
        <v>642.70000000001164</v>
      </c>
      <c r="D22" s="96">
        <f>SUM(每日用量!F75:F80)</f>
        <v>637.49999999994179</v>
      </c>
      <c r="E22" s="96">
        <f>SUM(每日用量!G75:G80)</f>
        <v>482.90000000005239</v>
      </c>
      <c r="F22" s="96">
        <f>SUM(每日用量!H75:H80)</f>
        <v>146.30000000001019</v>
      </c>
      <c r="G22" s="96">
        <f>SUM(每日用量!I75:I80)</f>
        <v>618.2999999999447</v>
      </c>
      <c r="H22" s="96">
        <f>SUM(每日用量!J75:J80)</f>
        <v>595.0000000000291</v>
      </c>
      <c r="I22" s="96">
        <f>SUM(每日用量!K75:K80)</f>
        <v>597.50000000001455</v>
      </c>
      <c r="J22" s="96">
        <f>SUM(每日用量!L75:L80)</f>
        <v>598.30000000000291</v>
      </c>
      <c r="K22" s="96">
        <f>SUM(每日用量!M75:M80)</f>
        <v>636.69999999996799</v>
      </c>
      <c r="L22" s="96">
        <f>SUM(每日用量!N75:N80)</f>
        <v>538.39999999999418</v>
      </c>
      <c r="M22" s="96">
        <f>SUM(每日用量!O75:O80)</f>
        <v>201.70000000001164</v>
      </c>
      <c r="N22" s="96">
        <f>SUM(每日用量!P75:P80)</f>
        <v>669.19999999999709</v>
      </c>
      <c r="O22" s="96">
        <f>SUM(每日用量!Q75:Q80)</f>
        <v>674.39999999999418</v>
      </c>
      <c r="P22" s="96">
        <f>SUM(每日用量!R75:R80)</f>
        <v>674.39999999999418</v>
      </c>
      <c r="Q22" s="96">
        <f>SUM(每日用量!S75:S80)</f>
        <v>678.60000000000582</v>
      </c>
      <c r="R22" s="96">
        <f>SUM(每日用量!T75:T80)</f>
        <v>648.30000000003201</v>
      </c>
      <c r="S22" s="96">
        <f>SUM(每日用量!U75:U80)</f>
        <v>474.69999999998254</v>
      </c>
      <c r="T22" s="96">
        <f>SUM(每日用量!V75:V80)</f>
        <v>208.5000000000291</v>
      </c>
      <c r="U22" s="96">
        <f>SUM(每日用量!W75:W80)</f>
        <v>627.09999999994761</v>
      </c>
      <c r="V22" s="96">
        <f>SUM(每日用量!X75:X80)</f>
        <v>678.10000000000582</v>
      </c>
      <c r="W22" s="96">
        <f>SUM(每日用量!Y75:Y80)</f>
        <v>693.5000000000291</v>
      </c>
      <c r="X22" s="96">
        <f>SUM(每日用量!Z75:Z80)</f>
        <v>705.29999999998836</v>
      </c>
      <c r="Y22" s="96">
        <f>SUM(每日用量!AA75:AA80)</f>
        <v>707.39999999999418</v>
      </c>
      <c r="Z22" s="96">
        <f>SUM(每日用量!AB75:AB80)</f>
        <v>570.40000000000873</v>
      </c>
      <c r="AA22" s="96">
        <f>SUM(每日用量!AC75:AC80)</f>
        <v>183.89999999999418</v>
      </c>
      <c r="AB22" s="96">
        <f>SUM(每日用量!AD75:AD80)</f>
        <v>318.10000000000582</v>
      </c>
      <c r="AC22" s="96">
        <f>SUM(每日用量!AE75:AE80)</f>
        <v>223.10000000000582</v>
      </c>
      <c r="AD22" s="96">
        <f>SUM(每日用量!AF75:AF80)</f>
        <v>226.59999999999127</v>
      </c>
      <c r="AE22" s="96">
        <f>SUM(每日用量!AG75:AG80)</f>
        <v>259.70000000001164</v>
      </c>
      <c r="AF22" s="96">
        <f>SUM(每日用量!AH75:AH80)</f>
        <v>261.5000000000291</v>
      </c>
      <c r="AG22" s="96">
        <f>SUM(每日用量!AI75:AI80)</f>
        <v>266.99999999998545</v>
      </c>
      <c r="AH22" s="96">
        <f>SUM(每日用量!AJ75:AJ80)</f>
        <v>122.4999999999709</v>
      </c>
      <c r="AI22" s="96">
        <f>SUM(每日用量!AK75:AK80)</f>
        <v>541.90000000003783</v>
      </c>
      <c r="AJ22" s="96">
        <f>SUM(每日用量!AL75:AL80)</f>
        <v>698.39999999995052</v>
      </c>
      <c r="AK22" s="96">
        <f>SUM(每日用量!AM75:AM80)</f>
        <v>698.40000000003783</v>
      </c>
      <c r="AL22" s="96">
        <f>SUM(每日用量!AN75:AN80)</f>
        <v>691.29999999997381</v>
      </c>
      <c r="AM22" s="96">
        <f>SUM(每日用量!AO75:AO80)</f>
        <v>682.0000000000291</v>
      </c>
      <c r="AN22" s="96">
        <f>SUM(每日用量!AP75:AP80)</f>
        <v>673.79999999993015</v>
      </c>
      <c r="AO22" s="96">
        <f>SUM(每日用量!AQ75:AQ80)</f>
        <v>538.80000000003201</v>
      </c>
      <c r="AP22" s="96">
        <f>SUM(每日用量!AR75:AR80)</f>
        <v>665.10000000003492</v>
      </c>
      <c r="AQ22" s="96">
        <f>SUM(每日用量!AS75:AS80)</f>
        <v>684.19999999998254</v>
      </c>
      <c r="AR22" s="96">
        <f>SUM(每日用量!AT75:AT80)</f>
        <v>712.59999999997672</v>
      </c>
      <c r="AS22" s="96">
        <f>SUM(每日用量!AU75:AU80)</f>
        <v>718.70000000001164</v>
      </c>
      <c r="AT22" s="96">
        <f>SUM(每日用量!AV75:AV80)</f>
        <v>706.40000000002328</v>
      </c>
      <c r="AU22" s="96">
        <f>SUM(每日用量!AW75:AW80)</f>
        <v>608.29999999997381</v>
      </c>
      <c r="AV22" s="96">
        <f>SUM(每日用量!AX75:AX80)</f>
        <v>66.100000000034925</v>
      </c>
      <c r="AW22" s="96">
        <f>SUM(每日用量!AY75:AY80)</f>
        <v>527.59999999996217</v>
      </c>
      <c r="AX22" s="96">
        <f>SUM(每日用量!AZ75:AZ80)</f>
        <v>529.69999999999709</v>
      </c>
      <c r="AY22" s="96">
        <f>SUM(每日用量!BA75:BA80)</f>
        <v>536.2000000000553</v>
      </c>
      <c r="AZ22" s="96">
        <f>SUM(每日用量!BB75:BB80)</f>
        <v>537.59999999996217</v>
      </c>
      <c r="BA22" s="96">
        <f>SUM(每日用量!BC75:BC80)</f>
        <v>608.49999999998545</v>
      </c>
      <c r="BB22" s="96">
        <f>SUM(每日用量!BD75:BD80)</f>
        <v>662.09999999999127</v>
      </c>
      <c r="BC22" s="96">
        <f>SUM(每日用量!BE75:BE80)</f>
        <v>540.80000000004657</v>
      </c>
      <c r="BD22" s="96">
        <f>SUM(每日用量!BF75:BF80)</f>
        <v>649.19999999998254</v>
      </c>
      <c r="BE22" s="96">
        <f>SUM(每日用量!BG75:BG80)</f>
        <v>640.69999999998254</v>
      </c>
      <c r="BF22" s="96">
        <f>SUM(每日用量!BH75:BH80)</f>
        <v>637.89999999999418</v>
      </c>
      <c r="BG22" s="96">
        <f>SUM(每日用量!BI75:BI80)</f>
        <v>637.50000000004366</v>
      </c>
      <c r="BH22" s="96">
        <f>SUM(每日用量!BJ75:BJ80)</f>
        <v>626.29999999998836</v>
      </c>
      <c r="BI22" s="96">
        <f>SUM(每日用量!BK75:BK80)</f>
        <v>622.19999999995343</v>
      </c>
      <c r="BJ22" s="96">
        <f>SUM(每日用量!BL75:BL80)</f>
        <v>277.30000000004657</v>
      </c>
      <c r="BK22" s="96">
        <f>SUM(每日用量!BM75:BM80)</f>
        <v>691.09999999997672</v>
      </c>
      <c r="BL22" s="96">
        <f>SUM(每日用量!BN75:BN80)</f>
        <v>698.80000000001746</v>
      </c>
      <c r="BM22" s="96">
        <f>SUM(每日用量!BO75:BO80)</f>
        <v>669.99999999998545</v>
      </c>
      <c r="BN22" s="96">
        <f>SUM(每日用量!BP75:BP80)</f>
        <v>636.59999999997672</v>
      </c>
      <c r="BO22" s="96">
        <f>SUM(每日用量!BQ75:BQ80)</f>
        <v>583.60000000000582</v>
      </c>
      <c r="BP22" s="96">
        <f>SUM(每日用量!BR75:BR80)</f>
        <v>617.70000000001164</v>
      </c>
      <c r="BQ22" s="96">
        <f>SUM(每日用量!BS75:BS80)</f>
        <v>500.30000000001746</v>
      </c>
      <c r="BR22" s="96">
        <f>SUM(每日用量!BT75:BT80)</f>
        <v>647</v>
      </c>
      <c r="BS22" s="96">
        <f>SUM(每日用量!BU75:BU80)</f>
        <v>656.5</v>
      </c>
      <c r="BT22" s="96">
        <f>SUM(每日用量!BV75:BV80)</f>
        <v>662.79999999998836</v>
      </c>
      <c r="BU22" s="96">
        <f>SUM(每日用量!BW75:BW80)</f>
        <v>673.69999999999709</v>
      </c>
      <c r="BV22" s="96">
        <f>SUM(每日用量!BX75:BX80)</f>
        <v>690.5</v>
      </c>
      <c r="BW22" s="96">
        <f>SUM(每日用量!BY75:BY80)</f>
        <v>673.30000000003201</v>
      </c>
      <c r="BX22" s="96">
        <f>SUM(每日用量!BZ75:BZ80)</f>
        <v>185.29999999998836</v>
      </c>
      <c r="BY22" s="96">
        <f>SUM(每日用量!CA75:CA80)</f>
        <v>613.19999999996799</v>
      </c>
      <c r="BZ22" s="96">
        <f>SUM(每日用量!CB75:CB80)</f>
        <v>580.50000000001455</v>
      </c>
      <c r="CA22" s="96">
        <f>SUM(每日用量!CC75:CC80)</f>
        <v>626.90000000000873</v>
      </c>
      <c r="CB22" s="96">
        <f>SUM(每日用量!CD75:CD80)</f>
        <v>649.10000000000582</v>
      </c>
      <c r="CC22" s="96">
        <f>SUM(每日用量!CE75:CE80)</f>
        <v>657.79999999997381</v>
      </c>
      <c r="CD22" s="96">
        <f>SUM(每日用量!CF75:CF80)</f>
        <v>657.70000000001164</v>
      </c>
      <c r="CE22" s="96">
        <f>SUM(每日用量!CG75:CG80)</f>
        <v>486.80000000004657</v>
      </c>
      <c r="CF22" s="96">
        <f>SUM(每日用量!CH75:CH80)</f>
        <v>642.99999999995634</v>
      </c>
      <c r="CG22" s="96">
        <f>SUM(每日用量!CI75:CI80)</f>
        <v>632.30000000001746</v>
      </c>
      <c r="CH22" s="96">
        <f>SUM(每日用量!CJ75:CJ80)</f>
        <v>755.89999999995052</v>
      </c>
      <c r="CI22" s="96">
        <f>SUM(每日用量!CK75:CK80)</f>
        <v>751.50000000001455</v>
      </c>
      <c r="CJ22" s="96">
        <f>SUM(每日用量!CL75:CL80)</f>
        <v>755.69999999999709</v>
      </c>
      <c r="CK22" s="96">
        <f>SUM(每日用量!CM75:CM80)</f>
        <v>683.00000000004366</v>
      </c>
      <c r="CL22" s="96">
        <f>SUM(每日用量!CN75:CN80)</f>
        <v>528.29999999998836</v>
      </c>
      <c r="CM22" s="96">
        <f>SUM(每日用量!CO75:CO80)</f>
        <v>648.5</v>
      </c>
      <c r="CN22" s="96">
        <f>SUM(每日用量!CP75:CP80)</f>
        <v>662.19999999999709</v>
      </c>
      <c r="CO22" s="96">
        <f>SUM(每日用量!CQ75:CQ80)</f>
        <v>682.4999999999709</v>
      </c>
      <c r="CP22" s="96">
        <f>SUM(每日用量!CR75:CR80)</f>
        <v>805.40000000003783</v>
      </c>
      <c r="CQ22" s="96">
        <f>SUM(每日用量!CS75:CS80)</f>
        <v>799.79999999998836</v>
      </c>
      <c r="CR22" s="96">
        <f>SUM(每日用量!CT75:CT80)</f>
        <v>807.19999999999709</v>
      </c>
      <c r="CS22" s="96">
        <f>SUM(每日用量!CU75:CU80)</f>
        <v>529</v>
      </c>
      <c r="CT22" s="96">
        <f>SUM(每日用量!CV75:CV80)</f>
        <v>765.0000000000291</v>
      </c>
      <c r="CU22" s="96">
        <f>SUM(每日用量!CW75:CW80)</f>
        <v>791.29999999998836</v>
      </c>
      <c r="CV22" s="96">
        <f>SUM(每日用量!CX75:CX80)</f>
        <v>811.5</v>
      </c>
      <c r="CW22" s="96">
        <f>SUM(每日用量!CY75:CY80)</f>
        <v>796.39999999997963</v>
      </c>
      <c r="CX22" s="96">
        <f>SUM(每日用量!CZ75:CZ80)</f>
        <v>785.40000000002328</v>
      </c>
      <c r="CY22" s="96">
        <f>SUM(每日用量!DA75:DA80)</f>
        <v>742.69999999998254</v>
      </c>
      <c r="CZ22" s="96">
        <f>SUM(每日用量!DB75:DB80)</f>
        <v>398.99999999998545</v>
      </c>
      <c r="DA22" s="96">
        <f>SUM(每日用量!DC75:DC80)</f>
        <v>787</v>
      </c>
      <c r="DB22" s="96">
        <f>SUM(每日用量!DD75:DD80)</f>
        <v>796.30000000003201</v>
      </c>
      <c r="DC22" s="96">
        <f>SUM(每日用量!DE75:DE80)</f>
        <v>796.39999999999418</v>
      </c>
      <c r="DD22" s="96">
        <f>SUM(每日用量!DF75:DF80)</f>
        <v>789.29999999997381</v>
      </c>
      <c r="DE22" s="96">
        <f>SUM(每日用量!DG75:DG80)</f>
        <v>803.49999999998545</v>
      </c>
      <c r="DF22" s="96">
        <f>SUM(每日用量!DH75:DH80)</f>
        <v>728.99999999998545</v>
      </c>
      <c r="DG22" s="96">
        <f>SUM(每日用量!DI75:DI80)</f>
        <v>601.30000000006112</v>
      </c>
      <c r="DH22" s="96">
        <f>SUM(每日用量!DJ75:DJ80)</f>
        <v>851.89999999997963</v>
      </c>
      <c r="DI22" s="96">
        <f>SUM(每日用量!DK75:DK80)</f>
        <v>792.60000000000582</v>
      </c>
      <c r="DJ22" s="96">
        <f>SUM(每日用量!DL75:DL80)</f>
        <v>809.39999999996508</v>
      </c>
      <c r="DK22" s="96">
        <f>SUM(每日用量!DM75:DM80)</f>
        <v>831.00000000004366</v>
      </c>
      <c r="DL22" s="96">
        <f>SUM(每日用量!DN75:DN80)</f>
        <v>826.99999999998545</v>
      </c>
      <c r="DM22" s="96">
        <f>SUM(每日用量!DO75:DO80)</f>
        <v>743.10000000003492</v>
      </c>
      <c r="DN22" s="96">
        <f>SUM(每日用量!DP75:DP80)</f>
        <v>460.49999999994179</v>
      </c>
      <c r="DO22" s="96">
        <f>SUM(每日用量!DQ75:DQ80)</f>
        <v>799.30000000000291</v>
      </c>
      <c r="DP22" s="96">
        <f>SUM(每日用量!DR75:DR80)</f>
        <v>801.80000000001746</v>
      </c>
      <c r="DQ22" s="96">
        <f>SUM(每日用量!DS75:DS80)</f>
        <v>638.30000000003201</v>
      </c>
      <c r="DR22" s="96">
        <f>SUM(每日用量!DT75:DT80)</f>
        <v>611.89999999997963</v>
      </c>
      <c r="DS22" s="96">
        <f>SUM(每日用量!DU75:DU80)</f>
        <v>821.79999999998836</v>
      </c>
      <c r="DT22" s="96">
        <f>SUM(每日用量!DV75:DV80)</f>
        <v>818.10000000000582</v>
      </c>
      <c r="DU22" s="96">
        <f>SUM(每日用量!DW75:DW80)</f>
        <v>492.90000000002328</v>
      </c>
      <c r="DV22" s="96">
        <f>SUM(每日用量!DX75:DX80)</f>
        <v>803.60000000000582</v>
      </c>
      <c r="DW22" s="96">
        <f>SUM(每日用量!DY75:DY80)</f>
        <v>762.79999999998836</v>
      </c>
      <c r="DX22" s="96">
        <f>SUM(每日用量!DZ75:DZ80)</f>
        <v>783.59999999997672</v>
      </c>
      <c r="DY22" s="96">
        <f>SUM(每日用量!EA75:EA80)</f>
        <v>500.40000000000873</v>
      </c>
      <c r="DZ22" s="96">
        <f>SUM(每日用量!EB75:EB80)</f>
        <v>797.5</v>
      </c>
      <c r="EA22" s="96">
        <f>SUM(每日用量!EC75:EC80)</f>
        <v>716.19999999996799</v>
      </c>
      <c r="EB22" s="96">
        <f>SUM(每日用量!ED75:ED80)</f>
        <v>332.90000000000873</v>
      </c>
      <c r="EC22" s="96">
        <f>SUM(每日用量!EE75:EE80)</f>
        <v>712.50000000004366</v>
      </c>
      <c r="ED22" s="96">
        <f>SUM(每日用量!EF75:EF80)</f>
        <v>728</v>
      </c>
      <c r="EE22" s="96">
        <f>SUM(每日用量!EG75:EG80)</f>
        <v>791.49999999998545</v>
      </c>
      <c r="EF22" s="96">
        <f>SUM(每日用量!EH75:EH80)</f>
        <v>775.20000000002619</v>
      </c>
      <c r="EG22" s="96">
        <f>SUM(每日用量!EI75:EI80)</f>
        <v>805.49999999994179</v>
      </c>
      <c r="EH22" s="96">
        <f>SUM(每日用量!EJ75:EJ80)</f>
        <v>758.30000000000291</v>
      </c>
      <c r="EI22" s="96">
        <f>SUM(每日用量!EK75:EK80)</f>
        <v>568.29999999998836</v>
      </c>
      <c r="EJ22" s="96">
        <f>SUM(每日用量!EL75:EL80)</f>
        <v>858.30000000001746</v>
      </c>
      <c r="EK22" s="96">
        <f>SUM(每日用量!EM75:EM80)</f>
        <v>892.19999999999709</v>
      </c>
      <c r="EL22" s="96">
        <f>SUM(每日用量!EN75:EN80)</f>
        <v>954.70000000004075</v>
      </c>
      <c r="EM22" s="96">
        <f>SUM(每日用量!EO75:EO80)</f>
        <v>921.79999999995925</v>
      </c>
      <c r="EN22" s="96">
        <f>SUM(每日用量!EP75:EP80)</f>
        <v>808.90000000003783</v>
      </c>
      <c r="EO22" s="96">
        <f>SUM(每日用量!EQ75:EQ80)</f>
        <v>601.69999999995343</v>
      </c>
      <c r="EP22" s="96">
        <f>SUM(每日用量!ER75:ER80)</f>
        <v>127.10000000003492</v>
      </c>
      <c r="EQ22" s="96">
        <f>SUM(每日用量!ES75:ES80)</f>
        <v>517.69999999995343</v>
      </c>
      <c r="ER22" s="96">
        <f>SUM(每日用量!ET75:ET80)</f>
        <v>534.30000000006112</v>
      </c>
      <c r="ES22" s="96">
        <f>SUM(每日用量!EU75:EU80)</f>
        <v>667.69999999999709</v>
      </c>
      <c r="ET22" s="96">
        <f>SUM(每日用量!EV75:EV80)</f>
        <v>595.30000000000291</v>
      </c>
      <c r="EU22" s="96">
        <f>SUM(每日用量!EW75:EW80)</f>
        <v>604.90000000000873</v>
      </c>
      <c r="EV22" s="96">
        <f>SUM(每日用量!EX75:EX80)</f>
        <v>632.59999999997672</v>
      </c>
      <c r="EW22" s="96">
        <f>SUM(每日用量!EY75:EY80)</f>
        <v>563.29999999997381</v>
      </c>
      <c r="EX22" s="96">
        <f>SUM(每日用量!EZ75:EZ80)</f>
        <v>797.80000000003201</v>
      </c>
      <c r="EY22" s="96">
        <f>SUM(每日用量!FA75:FA80)</f>
        <v>738.89999999997963</v>
      </c>
      <c r="EZ22" s="96">
        <f>SUM(每日用量!FB75:FB80)</f>
        <v>767.0000000000291</v>
      </c>
      <c r="FA22" s="96">
        <f>SUM(每日用量!FC75:FC80)</f>
        <v>810.39999999997963</v>
      </c>
      <c r="FB22" s="96">
        <f>SUM(每日用量!FD75:FD80)</f>
        <v>846.20000000001164</v>
      </c>
      <c r="FC22" s="96">
        <f>SUM(每日用量!FE75:FE80)</f>
        <v>902.99999999998545</v>
      </c>
      <c r="FD22" s="96">
        <f>SUM(每日用量!FF75:FF80)</f>
        <v>545.89999999999418</v>
      </c>
      <c r="FE22" s="96">
        <f>SUM(每日用量!FG75:FG80)</f>
        <v>797.50000000001455</v>
      </c>
      <c r="FF22" s="96">
        <f>SUM(每日用量!FH75:FH80)</f>
        <v>813.70000000004075</v>
      </c>
      <c r="FG22" s="96">
        <f>SUM(每日用量!FI75:FI80)</f>
        <v>878.09999999996217</v>
      </c>
      <c r="FH22" s="96">
        <f>SUM(每日用量!FJ75:FJ80)</f>
        <v>886.39999999996508</v>
      </c>
      <c r="FI22" s="96">
        <f>SUM(每日用量!FK75:FK80)</f>
        <v>744.80000000003201</v>
      </c>
      <c r="FJ22" s="96">
        <f>SUM(每日用量!FL75:FL80)</f>
        <v>850.69999999998254</v>
      </c>
      <c r="FK22" s="96">
        <f>SUM(每日用量!FM75:FM80)</f>
        <v>486.89999999999418</v>
      </c>
      <c r="FL22" s="96">
        <f>SUM(每日用量!FN75:FN80)</f>
        <v>832.89999999999418</v>
      </c>
      <c r="FM22" s="96">
        <f>SUM(每日用量!FO75:FO80)</f>
        <v>848.20000000002619</v>
      </c>
      <c r="FN22" s="96">
        <f>SUM(每日用量!FP75:FP80)</f>
        <v>913.59999999997672</v>
      </c>
      <c r="FO22" s="96">
        <f>SUM(每日用量!FQ75:FQ80)</f>
        <v>963.90000000003783</v>
      </c>
      <c r="FP22" s="96">
        <f>SUM(每日用量!FR75:FR80)</f>
        <v>945.30000000000291</v>
      </c>
      <c r="FQ22" s="96">
        <f>SUM(每日用量!FS75:FS80)</f>
        <v>905.70000000001164</v>
      </c>
      <c r="FR22" s="96">
        <f>SUM(每日用量!FT75:FT80)</f>
        <v>559.89999999995052</v>
      </c>
      <c r="FS22" s="96">
        <f>SUM(每日用量!FU75:FU80)</f>
        <v>857.40000000002328</v>
      </c>
      <c r="FT22" s="96">
        <f>SUM(每日用量!FV75:FV80)</f>
        <v>840.0000000000291</v>
      </c>
      <c r="FU22" s="96">
        <f>SUM(每日用量!FW75:FW80)</f>
        <v>857.7999999999447</v>
      </c>
      <c r="FV22" s="96">
        <f>SUM(每日用量!FX75:FX80)</f>
        <v>883.20000000004075</v>
      </c>
      <c r="FW22" s="96">
        <f>SUM(每日用量!FY75:FY80)</f>
        <v>867.79999999997381</v>
      </c>
      <c r="FX22" s="96">
        <f>SUM(每日用量!FZ75:FZ80)</f>
        <v>805.39999999999418</v>
      </c>
      <c r="FY22" s="96">
        <f>SUM(每日用量!GA75:GA80)</f>
        <v>385</v>
      </c>
      <c r="FZ22" s="96">
        <f>SUM(每日用量!GB75:GB80)</f>
        <v>726.60000000000582</v>
      </c>
      <c r="GA22" s="96">
        <f>SUM(每日用量!GC75:GC80)</f>
        <v>660</v>
      </c>
      <c r="GB22" s="96">
        <f>SUM(每日用量!GD75:GD80)</f>
        <v>649.10000000002037</v>
      </c>
      <c r="GC22" s="96">
        <f>SUM(每日用量!GE75:GE80)</f>
        <v>691.30000000000291</v>
      </c>
      <c r="GD22" s="96">
        <f>SUM(每日用量!GF75:GF80)</f>
        <v>759.59999999999127</v>
      </c>
      <c r="GE22" s="96">
        <f>SUM(每日用量!GG75:GG80)</f>
        <v>755.59999999999127</v>
      </c>
      <c r="GF22" s="96">
        <f>SUM(每日用量!GH75:GH80)</f>
        <v>450.79999999998836</v>
      </c>
      <c r="GG22" s="96">
        <f>SUM(每日用量!GI75:GI80)</f>
        <v>967.70000000002619</v>
      </c>
      <c r="GH22" s="96">
        <f>SUM(每日用量!GJ75:GJ80)</f>
        <v>991.2999999999447</v>
      </c>
      <c r="GI22" s="96">
        <f>SUM(每日用量!GK75:GK80)</f>
        <v>884.10000000003492</v>
      </c>
      <c r="GJ22" s="96">
        <f>SUM(每日用量!GL75:GL80)</f>
        <v>933.09999999997672</v>
      </c>
      <c r="GK22" s="96">
        <f>SUM(每日用量!GM75:GM80)</f>
        <v>879.10000000004948</v>
      </c>
      <c r="GL22" s="96">
        <f>SUM(每日用量!GN75:GN80)</f>
        <v>911.09999999997672</v>
      </c>
      <c r="GM22" s="96">
        <f>SUM(每日用量!GO75:GO80)</f>
        <v>628.70000000001164</v>
      </c>
      <c r="GN22" s="96">
        <f>SUM(每日用量!GP75:GP80)</f>
        <v>955.5</v>
      </c>
      <c r="GO22" s="96">
        <f>SUM(每日用量!GQ75:GQ80)</f>
        <v>956.39999999999418</v>
      </c>
      <c r="GP22" s="96">
        <f>SUM(每日用量!GR75:GR80)</f>
        <v>1030.7999999999884</v>
      </c>
      <c r="GQ22" s="96">
        <f>SUM(每日用量!GS75:GS80)</f>
        <v>922.90000000000873</v>
      </c>
      <c r="GR22" s="96">
        <f>SUM(每日用量!GT75:GT80)</f>
        <v>965.90000000000873</v>
      </c>
      <c r="GS22" s="96">
        <f>SUM(每日用量!GU75:GU80)</f>
        <v>913.79999999998836</v>
      </c>
      <c r="GT22" s="96">
        <f>SUM(每日用量!GV75:GV80)</f>
        <v>546.70000000001164</v>
      </c>
      <c r="GU22" s="96">
        <f>SUM(每日用量!GW75:GW80)</f>
        <v>910.99999999995634</v>
      </c>
      <c r="GV22" s="96">
        <f>SUM(每日用量!GX75:GX80)</f>
        <v>537.00000000001455</v>
      </c>
      <c r="GW22" s="96">
        <f>SUM(每日用量!GY75:GY80)</f>
        <v>907.90000000002328</v>
      </c>
      <c r="GX22" s="96">
        <f>SUM(每日用量!GZ75:GZ80)</f>
        <v>769.0000000000291</v>
      </c>
      <c r="GY22" s="96">
        <f>SUM(每日用量!HA75:HA80)</f>
        <v>814.09999999999127</v>
      </c>
      <c r="GZ22" s="96">
        <f>SUM(每日用量!HB75:HB80)</f>
        <v>769.29999999993015</v>
      </c>
      <c r="HA22" s="96">
        <f>SUM(每日用量!HC75:HC80)</f>
        <v>533.10000000007858</v>
      </c>
      <c r="HB22" s="96">
        <f>SUM(每日用量!HD75:HD80)</f>
        <v>1051.8999999999505</v>
      </c>
      <c r="HC22" s="96">
        <f>SUM(每日用量!HE75:HE80)</f>
        <v>1034.0000000000291</v>
      </c>
      <c r="HD22" s="96">
        <f>SUM(每日用量!HF75:HF80)</f>
        <v>1077.5999999999767</v>
      </c>
      <c r="HE22" s="96">
        <f>SUM(每日用量!HG75:HG80)</f>
        <v>1011.9999999999854</v>
      </c>
      <c r="HF22" s="96">
        <f>SUM(每日用量!HH75:HH80)</f>
        <v>1022.7000000000262</v>
      </c>
      <c r="HG22" s="96">
        <f>SUM(每日用量!HI75:HI80)</f>
        <v>926.29999999998836</v>
      </c>
      <c r="HH22" s="96">
        <f>SUM(每日用量!HJ75:HJ80)</f>
        <v>758.89999999999418</v>
      </c>
      <c r="HI22" s="96">
        <f>SUM(每日用量!HK75:HK80)</f>
        <v>1232.6999999999971</v>
      </c>
      <c r="HJ22" s="96">
        <f>SUM(每日用量!HL75:HL80)</f>
        <v>1126.5000000000291</v>
      </c>
      <c r="HK22" s="96">
        <f>SUM(每日用量!HM75:HM80)</f>
        <v>1054.8999999999505</v>
      </c>
      <c r="HL22" s="96">
        <f>SUM(每日用量!HN75:HN80)</f>
        <v>1087.5000000000582</v>
      </c>
      <c r="HM22" s="96">
        <f>SUM(每日用量!HO75:HO80)</f>
        <v>1276.8999999999942</v>
      </c>
      <c r="HN22" s="96">
        <f>SUM(每日用量!HP75:HP80)</f>
        <v>1264.4999999999563</v>
      </c>
      <c r="HO22" s="96">
        <f>SUM(每日用量!HQ75:HQ80)</f>
        <v>1050.800000000032</v>
      </c>
      <c r="HP22" s="96">
        <f>SUM(每日用量!HR75:HR80)</f>
        <v>1270.6000000000204</v>
      </c>
      <c r="HQ22" s="96">
        <f>SUM(每日用量!HS75:HS80)</f>
        <v>1121.8999999999505</v>
      </c>
      <c r="HR22" s="96">
        <f>SUM(每日用量!HT75:HT80)</f>
        <v>1125.8999999999942</v>
      </c>
      <c r="HS22" s="96">
        <f>SUM(每日用量!HU75:HU80)</f>
        <v>1246.2000000000698</v>
      </c>
      <c r="HT22" s="96">
        <f>SUM(每日用量!HV75:HV80)</f>
        <v>987.19999999993888</v>
      </c>
      <c r="HU22" s="96">
        <f>SUM(每日用量!HW75:HW80)</f>
        <v>867.30000000001746</v>
      </c>
      <c r="HV22" s="96">
        <f>SUM(每日用量!HX75:HX80)</f>
        <v>762.00000000001455</v>
      </c>
      <c r="HW22" s="96">
        <f>SUM(每日用量!HY75:HY80)</f>
        <v>1004.8999999999942</v>
      </c>
      <c r="HX22" s="96">
        <f>SUM(每日用量!HZ75:HZ80)</f>
        <v>978.29999999997381</v>
      </c>
      <c r="HY22" s="96">
        <f>SUM(每日用量!IA75:IA80)</f>
        <v>951.19999999999709</v>
      </c>
      <c r="HZ22" s="96">
        <f>SUM(每日用量!IB75:IB80)</f>
        <v>1011.6000000000349</v>
      </c>
      <c r="IA22" s="96">
        <f>SUM(每日用量!IC75:IC80)</f>
        <v>931.89999999995052</v>
      </c>
      <c r="IB22" s="96">
        <f>SUM(每日用量!ID75:ID80)</f>
        <v>936.20000000004075</v>
      </c>
      <c r="IC22" s="96">
        <f>SUM(每日用量!IE75:IE80)</f>
        <v>740.29999999995925</v>
      </c>
      <c r="ID22" s="96">
        <f>SUM(每日用量!IF75:IF80)</f>
        <v>825.10000000004948</v>
      </c>
      <c r="IE22" s="96">
        <f>SUM(每日用量!IG75:IG80)</f>
        <v>878.60000000000582</v>
      </c>
      <c r="IF22" s="96">
        <f>SUM(每日用量!IH75:IH80)</f>
        <v>829.69999999998254</v>
      </c>
      <c r="IG22" s="96">
        <f>SUM(每日用量!II75:II80)</f>
        <v>998</v>
      </c>
      <c r="IH22" s="96">
        <f>SUM(每日用量!IJ75:IJ80)</f>
        <v>978.20000000002619</v>
      </c>
      <c r="II22" s="96">
        <f>SUM(每日用量!IK75:IK80)</f>
        <v>817.19999999999709</v>
      </c>
      <c r="IJ22" s="96">
        <f>SUM(每日用量!IL75:IL80)</f>
        <v>497.40000000000873</v>
      </c>
      <c r="IK22" s="96">
        <f>SUM(每日用量!IM75:IM80)</f>
        <v>761.49999999998545</v>
      </c>
      <c r="IL22" s="96">
        <f>SUM(每日用量!IN75:IN80)</f>
        <v>590.49999999998545</v>
      </c>
      <c r="IM22" s="96">
        <f>SUM(每日用量!IO75:IO80)</f>
        <v>1128.4000000000233</v>
      </c>
      <c r="IN22" s="96">
        <f>SUM(每日用量!IP75:IP80)</f>
        <v>1129.9999999999563</v>
      </c>
      <c r="IO22" s="96">
        <f>SUM(每日用量!IQ75:IQ80)</f>
        <v>1147.6999999999825</v>
      </c>
      <c r="IP22" s="96">
        <f>SUM(每日用量!IR75:IR80)</f>
        <v>1080.6000000000204</v>
      </c>
      <c r="IQ22" s="96">
        <f>SUM(每日用量!IS75:IS80)</f>
        <v>627</v>
      </c>
      <c r="IR22" s="96">
        <f>SUM(每日用量!IT75:IT80)</f>
        <v>1171.9000000000087</v>
      </c>
      <c r="IS22" s="96">
        <f>SUM(每日用量!IU75:IU80)</f>
        <v>1095.5999999999913</v>
      </c>
      <c r="IT22" s="96">
        <f>SUM(每日用量!IV75:IV80)</f>
        <v>1087.2000000000553</v>
      </c>
      <c r="IU22" s="96">
        <f>SUM(每日用量!IW75:IW80)</f>
        <v>1066.5999999999622</v>
      </c>
      <c r="IV22" s="96">
        <f>SUM(每日用量!IX75:IX80)</f>
        <v>1041.7999999999884</v>
      </c>
      <c r="IW22" s="96">
        <f>SUM(每日用量!IY75:IY80)</f>
        <v>1036.4000000000233</v>
      </c>
      <c r="IX22" s="96">
        <f>SUM(每日用量!IZ75:IZ80)</f>
        <v>542.69999999996799</v>
      </c>
      <c r="IY22" s="96">
        <f>SUM(每日用量!JA75:JA80)</f>
        <v>918.50000000004366</v>
      </c>
      <c r="IZ22" s="96">
        <f>SUM(每日用量!JB75:JB80)</f>
        <v>926.59999999994761</v>
      </c>
      <c r="JA22" s="96">
        <f>SUM(每日用量!JC75:JC80)</f>
        <v>994.40000000002328</v>
      </c>
      <c r="JB22" s="96">
        <f>SUM(每日用量!JD75:JD80)</f>
        <v>995.10000000002037</v>
      </c>
      <c r="JC22" s="96">
        <f>SUM(每日用量!JE75:JE80)</f>
        <v>999.39999999999418</v>
      </c>
      <c r="JD22" s="96">
        <f>SUM(每日用量!JF75:JF80)</f>
        <v>1033.2999999999593</v>
      </c>
      <c r="JE22" s="96">
        <f>SUM(每日用量!JG75:JG80)</f>
        <v>591.30000000003201</v>
      </c>
      <c r="JF22" s="96">
        <f>SUM(每日用量!JH75:JH80)</f>
        <v>1268.3999999999942</v>
      </c>
      <c r="JG22" s="96">
        <f>SUM(每日用量!JI75:JI80)</f>
        <v>1270</v>
      </c>
      <c r="JH22" s="96">
        <f>SUM(每日用量!JJ75:JJ80)</f>
        <v>1355.8000000000175</v>
      </c>
      <c r="JI22" s="96">
        <f>SUM(每日用量!JK75:JK80)</f>
        <v>1215.9999999999709</v>
      </c>
      <c r="JJ22" s="96">
        <f>SUM(每日用量!JL75:JL80)</f>
        <v>1153.300000000032</v>
      </c>
      <c r="JK22" s="96">
        <f>SUM(每日用量!JM75:JM80)</f>
        <v>1207.0999999999622</v>
      </c>
      <c r="JL22" s="96">
        <f>SUM(每日用量!JN75:JN80)</f>
        <v>534.10000000000582</v>
      </c>
      <c r="JM22" s="96">
        <f>SUM(每日用量!JO75:JO80)</f>
        <v>1056.1000000000204</v>
      </c>
      <c r="JN22" s="96">
        <f>SUM(每日用量!JP75:JP80)</f>
        <v>925.09999999997672</v>
      </c>
      <c r="JO22" s="96">
        <f>SUM(每日用量!JQ75:JQ80)</f>
        <v>1104.5000000000291</v>
      </c>
      <c r="JP22" s="96">
        <f>SUM(每日用量!JR75:JR80)</f>
        <v>1153.5999999999476</v>
      </c>
      <c r="JQ22" s="96">
        <f>SUM(每日用量!JS75:JS80)</f>
        <v>1148.1000000000495</v>
      </c>
      <c r="JR22" s="96">
        <f>SUM(每日用量!JT75:JT80)</f>
        <v>1211.699999999968</v>
      </c>
      <c r="JS22" s="96">
        <f>SUM(每日用量!JU75:JU80)</f>
        <v>894.00000000005821</v>
      </c>
      <c r="JT22" s="96">
        <f>SUM(每日用量!JV75:JV80)</f>
        <v>1048.0999999999331</v>
      </c>
      <c r="JU22" s="96">
        <f>SUM(每日用量!JW75:JW80)</f>
        <v>987.2000000000553</v>
      </c>
      <c r="JV22" s="96">
        <f>SUM(每日用量!JX75:JX80)</f>
        <v>1017.7999999999593</v>
      </c>
      <c r="JW22" s="96">
        <f>SUM(每日用量!JY75:JY80)</f>
        <v>1012.8000000000466</v>
      </c>
      <c r="JX22" s="96">
        <f>SUM(每日用量!JZ75:JZ80)</f>
        <v>905.39999999999418</v>
      </c>
      <c r="JY22" s="96">
        <f>SUM(每日用量!KA75:KA80)</f>
        <v>849.89999999996508</v>
      </c>
      <c r="JZ22" s="96">
        <f>SUM(每日用量!KB75:KB80)</f>
        <v>563.29999999998836</v>
      </c>
      <c r="KA22" s="96">
        <f>SUM(每日用量!KC75:KC80)</f>
        <v>1066.7000000000262</v>
      </c>
      <c r="KB22" s="96">
        <f>SUM(每日用量!KD75:KD80)</f>
        <v>1037.1000000000058</v>
      </c>
      <c r="KC22" s="96">
        <f>SUM(每日用量!KE75:KE80)</f>
        <v>1067.3000000000029</v>
      </c>
      <c r="KD22" s="96">
        <f>SUM(每日用量!KF75:KF80)</f>
        <v>912.19999999996799</v>
      </c>
      <c r="KE22" s="96">
        <f>SUM(每日用量!KG75:KG80)</f>
        <v>970.29999999998836</v>
      </c>
      <c r="KF22" s="96">
        <f>SUM(每日用量!KH75:KH80)</f>
        <v>888.20000000004075</v>
      </c>
      <c r="KG22" s="96">
        <f>SUM(每日用量!KI75:KI80)</f>
        <v>539.39999999999418</v>
      </c>
      <c r="KH22" s="96">
        <f>SUM(每日用量!KJ75:KJ80)</f>
        <v>1002.3000000000175</v>
      </c>
      <c r="KI22" s="96">
        <f>SUM(每日用量!KK75:KK80)</f>
        <v>939.79999999997381</v>
      </c>
      <c r="KJ22" s="96">
        <f>SUM(每日用量!KL75:KL80)</f>
        <v>864.39999999999418</v>
      </c>
      <c r="KK22" s="96">
        <f>SUM(每日用量!KM75:KM80)</f>
        <v>718.39999999996508</v>
      </c>
      <c r="KL22" s="96">
        <f>SUM(每日用量!KN75:KN80)</f>
        <v>742.80000000003201</v>
      </c>
      <c r="KM22" s="96">
        <f>SUM(每日用量!KO75:KO80)</f>
        <v>682.60000000002037</v>
      </c>
      <c r="KN22" s="96">
        <f>SUM(每日用量!KP75:KP80)</f>
        <v>419.20000000001164</v>
      </c>
      <c r="KO22" s="96">
        <f>SUM(每日用量!KQ75:KQ80)</f>
        <v>796.09999999999127</v>
      </c>
      <c r="KP22" s="96">
        <f>SUM(每日用量!KR75:KR80)</f>
        <v>875.39999999996508</v>
      </c>
      <c r="KQ22" s="96">
        <f>SUM(每日用量!KS75:KS80)</f>
        <v>866.80000000001746</v>
      </c>
      <c r="KR22" s="96">
        <f>SUM(每日用量!KT75:KT80)</f>
        <v>630.59999999999127</v>
      </c>
      <c r="KS22" s="96">
        <f>SUM(每日用量!KU75:KU80)</f>
        <v>661.60000000000582</v>
      </c>
      <c r="KT22" s="96">
        <f>SUM(每日用量!KV75:KV80)</f>
        <v>549.00000000001455</v>
      </c>
      <c r="KU22" s="96">
        <f>SUM(每日用量!KW75:KW80)</f>
        <v>319.0000000000291</v>
      </c>
      <c r="KV22" s="96">
        <f>SUM(每日用量!KX75:KX80)</f>
        <v>521.39999999997963</v>
      </c>
      <c r="KW22" s="96">
        <f>SUM(每日用量!KY75:KY80)</f>
        <v>502.99999999998545</v>
      </c>
      <c r="KX22" s="96">
        <f>SUM(每日用量!KZ75:KZ80)</f>
        <v>526.50000000004366</v>
      </c>
      <c r="KY22" s="96">
        <f>SUM(每日用量!LA75:LA80)</f>
        <v>607.39999999997963</v>
      </c>
      <c r="KZ22" s="96">
        <f>SUM(每日用量!LB75:LB80)</f>
        <v>637.09999999999127</v>
      </c>
      <c r="LA22" s="96">
        <f>SUM(每日用量!LC75:LC80)</f>
        <v>600.39999999999418</v>
      </c>
      <c r="LB22" s="96">
        <f>SUM(每日用量!LD75:LD80)</f>
        <v>246.20000000001164</v>
      </c>
      <c r="LC22" s="96">
        <f>SUM(每日用量!LE75:LE80)</f>
        <v>720.19999999998254</v>
      </c>
      <c r="LD22" s="96">
        <f>SUM(每日用量!LF75:LF80)</f>
        <v>649.19999999999709</v>
      </c>
      <c r="LE22" s="96">
        <f>SUM(每日用量!LG75:LG80)</f>
        <v>681.9999999999709</v>
      </c>
      <c r="LF22" s="96">
        <f>SUM(每日用量!LH75:LH80)</f>
        <v>705.10000000006403</v>
      </c>
      <c r="LG22" s="96">
        <f>SUM(每日用量!LI75:LI80)</f>
        <v>712.7999999999447</v>
      </c>
      <c r="LH22" s="96">
        <f>SUM(每日用量!LJ75:LJ80)</f>
        <v>699.70000000001164</v>
      </c>
      <c r="LI22" s="96">
        <f>SUM(每日用量!LK75:LK80)</f>
        <v>359.39999999996508</v>
      </c>
      <c r="LJ22" s="96">
        <f>SUM(每日用量!LL75:LL80)</f>
        <v>640.00000000005821</v>
      </c>
      <c r="LK22" s="96">
        <f>SUM(每日用量!LM75:LM80)</f>
        <v>560.29999999995925</v>
      </c>
      <c r="LL22" s="96">
        <f>SUM(每日用量!LN75:LN80)</f>
        <v>527.19999999999709</v>
      </c>
      <c r="LM22" s="96">
        <f>SUM(每日用量!LO75:LO80)</f>
        <v>610.70000000002619</v>
      </c>
      <c r="LN22" s="96">
        <f>SUM(每日用量!LP75:LP80)</f>
        <v>554.60000000003492</v>
      </c>
      <c r="LO22" s="96">
        <f>SUM(每日用量!LQ75:LQ80)</f>
        <v>578.29999999998836</v>
      </c>
      <c r="LP22" s="96">
        <f>SUM(每日用量!LR75:LR80)</f>
        <v>311.89999999995052</v>
      </c>
      <c r="LQ22" s="96">
        <f>SUM(每日用量!LS75:LS80)</f>
        <v>704.90000000003783</v>
      </c>
      <c r="LR22" s="96">
        <f>SUM(每日用量!LT75:LT80)</f>
        <v>640.49999999995634</v>
      </c>
      <c r="LS22" s="96">
        <f>SUM(每日用量!LU75:LU80)</f>
        <v>675.2000000000553</v>
      </c>
      <c r="LT22" s="96">
        <f>SUM(每日用量!LV75:LV80)</f>
        <v>613.79999999998836</v>
      </c>
      <c r="LU22" s="96">
        <f>SUM(每日用量!LW75:LW80)</f>
        <v>479.49999999998545</v>
      </c>
      <c r="LV22" s="96">
        <f>SUM(每日用量!LX75:LX80)</f>
        <v>651.70000000004075</v>
      </c>
      <c r="LW22" s="96">
        <f>SUM(每日用量!LY75:LY80)</f>
        <v>326.29999999998836</v>
      </c>
      <c r="LX22" s="96">
        <f>SUM(每日用量!LZ75:LZ80)</f>
        <v>682.19999999998254</v>
      </c>
      <c r="LY22" s="96">
        <f>SUM(每日用量!MA75:MA80)</f>
        <v>740.10000000000582</v>
      </c>
      <c r="LZ22" s="96">
        <f>SUM(每日用量!MB75:MB80)</f>
        <v>681.40000000003783</v>
      </c>
      <c r="MA22" s="96">
        <f>SUM(每日用量!MC75:MC80)</f>
        <v>750.09999999994761</v>
      </c>
      <c r="MB22" s="96">
        <f>SUM(每日用量!MD75:MD80)</f>
        <v>737.60000000000582</v>
      </c>
      <c r="MC22" s="96">
        <f>SUM(每日用量!ME75:ME80)</f>
        <v>722.10000000002037</v>
      </c>
      <c r="MD22" s="96">
        <f>SUM(每日用量!MF75:MF80)</f>
        <v>509.10000000002037</v>
      </c>
      <c r="ME22" s="96">
        <f>SUM(每日用量!MG75:MG80)</f>
        <v>566.59999999991851</v>
      </c>
      <c r="MF22" s="96">
        <f>SUM(每日用量!MH75:MH80)</f>
        <v>594.80000000006112</v>
      </c>
      <c r="MG22" s="96">
        <f>SUM(每日用量!MI75:MI80)</f>
        <v>597.30000000000291</v>
      </c>
      <c r="MH22" s="96">
        <f>SUM(每日用量!MJ75:MJ80)</f>
        <v>603.39999999995052</v>
      </c>
      <c r="MI22" s="96">
        <f>SUM(每日用量!MK75:MK80)</f>
        <v>599.30000000003201</v>
      </c>
      <c r="MJ22" s="96">
        <f>SUM(每日用量!ML75:ML80)</f>
        <v>540.39999999996508</v>
      </c>
      <c r="MK22" s="96">
        <f>SUM(每日用量!MM75:MM80)</f>
        <v>219.5000000000291</v>
      </c>
      <c r="ML22" s="96">
        <f>SUM(每日用量!MN75:MN80)</f>
        <v>511.30000000000291</v>
      </c>
      <c r="MM22" s="96">
        <f>SUM(每日用量!MO75:MO80)</f>
        <v>530.29999999998836</v>
      </c>
      <c r="MN22" s="96">
        <f>SUM(每日用量!MP75:MP80)</f>
        <v>562.40000000000873</v>
      </c>
      <c r="MO22" s="96">
        <f>SUM(每日用量!MQ75:MQ80)</f>
        <v>539.69999999998254</v>
      </c>
      <c r="MP22" s="96">
        <f>SUM(每日用量!MR75:MR80)</f>
        <v>545.40000000005239</v>
      </c>
      <c r="MQ22" s="96">
        <f>SUM(每日用量!MS75:MS80)</f>
        <v>534.09999999999127</v>
      </c>
      <c r="MR22" s="96">
        <f>SUM(每日用量!MT75:MT80)</f>
        <v>323.5</v>
      </c>
      <c r="MS22" s="96">
        <f>SUM(每日用量!MU75:MU80)</f>
        <v>592.39999999997963</v>
      </c>
      <c r="MT22" s="96">
        <f>SUM(每日用量!MV75:MV80)</f>
        <v>662.29999999998836</v>
      </c>
      <c r="MU22" s="96">
        <f>SUM(每日用量!MW75:MW80)</f>
        <v>630.70000000002619</v>
      </c>
      <c r="MV22" s="96">
        <f>SUM(每日用量!MX75:MX80)</f>
        <v>579.10000000002037</v>
      </c>
      <c r="MW22" s="96">
        <f>SUM(每日用量!MY75:MY80)</f>
        <v>467.19999999993888</v>
      </c>
      <c r="MX22" s="96">
        <f>SUM(每日用量!MZ75:MZ80)</f>
        <v>297.80000000004657</v>
      </c>
      <c r="MY22" s="96">
        <f>SUM(每日用量!NA75:NA80)</f>
        <v>215.09999999999127</v>
      </c>
      <c r="MZ22" s="96">
        <f>SUM(每日用量!NB75:NB80)</f>
        <v>473.49999999995634</v>
      </c>
      <c r="NA22" s="96">
        <f>SUM(每日用量!NC75:NC80)</f>
        <v>500.10000000002037</v>
      </c>
      <c r="NB22" s="96">
        <f>SUM(每日用量!ND75:ND80)</f>
        <v>465.5000000000291</v>
      </c>
      <c r="NC22" s="96">
        <f>SUM(每日用量!NE75:NE80)</f>
        <v>444.70000000001164</v>
      </c>
      <c r="ND22" s="96">
        <f>SUM(每日用量!NF75:NF80)</f>
        <v>492.99999999998545</v>
      </c>
      <c r="NE22" s="96">
        <f>SUM(每日用量!NG75:NG80)</f>
        <v>386.2999999999447</v>
      </c>
      <c r="NF22" s="96">
        <f>SUM(每日用量!NH75:NH80)</f>
        <v>193.2000000000553</v>
      </c>
      <c r="NG22" s="96">
        <f>SUM(每日用量!NI75:NI80)</f>
        <v>441.69999999996799</v>
      </c>
      <c r="NH22" s="96">
        <f>SUM(每日用量!NJ75:NJ80)</f>
        <v>396.10000000000582</v>
      </c>
      <c r="NI22" s="96">
        <f>SUM(每日用量!NK75:NK80)</f>
        <v>383.5000000000291</v>
      </c>
      <c r="NJ22" s="96">
        <f>SUM(每日用量!NL75:NL80)</f>
        <v>409.19999999995343</v>
      </c>
      <c r="NK22" s="96">
        <f>SUM(每日用量!NM75:NM80)</f>
        <v>413.80000000003201</v>
      </c>
      <c r="NL22" s="96">
        <f>SUM(每日用量!NN75:NN80)</f>
        <v>445.30000000000291</v>
      </c>
      <c r="NM22" s="96">
        <f>SUM(每日用量!NO75:NO80)</f>
        <v>249.5</v>
      </c>
      <c r="NN22" s="96">
        <f>SUM(每日用量!NP75:NP80)</f>
        <v>478.4999999999709</v>
      </c>
      <c r="NO22" s="96">
        <f>SUM(每日用量!NQ75:NQ80)</f>
        <v>520.90000000003783</v>
      </c>
      <c r="NP22" s="96">
        <f>SUM(每日用量!NR75:NR80)</f>
        <v>551.20000000001164</v>
      </c>
      <c r="NQ22" s="96">
        <f>SUM(每日用量!NS75:NS80)</f>
        <v>502.39999999996508</v>
      </c>
      <c r="NR22" s="96">
        <f>SUM(每日用量!NT75:NT80)</f>
        <v>508.40000000000873</v>
      </c>
      <c r="NS22" s="96">
        <f>SUM(每日用量!NU75:NU80)</f>
        <v>495</v>
      </c>
      <c r="NT22" s="96">
        <f>SUM(每日用量!NV75:NV80)</f>
        <v>275.40000000002328</v>
      </c>
      <c r="NU22" s="96">
        <f>SUM(每日用量!NW75:NW80)</f>
        <v>560.39999999993597</v>
      </c>
      <c r="NV22" s="96">
        <f>SUM(每日用量!NX75:NX80)</f>
        <v>515.60000000003492</v>
      </c>
      <c r="NW22" s="96">
        <f>SUM(每日用量!NY75:NY80)</f>
        <v>475.90000000000873</v>
      </c>
      <c r="NX22" s="96">
        <f>SUM(每日用量!NZ75:NZ80)</f>
        <v>389.09999999999127</v>
      </c>
      <c r="NY22" s="96">
        <f>SUM(每日用量!OA75:OA80)</f>
        <v>348.39999999996508</v>
      </c>
      <c r="NZ22" s="96">
        <f>SUM(每日用量!OB75:OB80)</f>
        <v>309.60000000003492</v>
      </c>
      <c r="OA22" s="96">
        <f>SUM(每日用量!OC75:OC80)</f>
        <v>183.70000000002619</v>
      </c>
      <c r="OB22" s="96">
        <f>SUM(每日用量!OD75:OD80)</f>
        <v>444.99999999994179</v>
      </c>
      <c r="OC22" s="96">
        <f>SUM(每日用量!OE75:OE80)</f>
        <v>458.40000000002328</v>
      </c>
      <c r="OD22" s="96">
        <f>SUM(每日用量!OF75:OF80)</f>
        <v>460.90000000005239</v>
      </c>
      <c r="OE22" s="96">
        <f>SUM(每日用量!OG75:OG80)</f>
        <v>446.19999999993888</v>
      </c>
      <c r="OF22" s="96">
        <f>SUM(每日用量!OH75:OH80)</f>
        <v>426.40000000005239</v>
      </c>
      <c r="OG22" s="96">
        <f>SUM(每日用量!OI75:OI80)</f>
        <v>431.59999999994761</v>
      </c>
      <c r="OH22" s="96">
        <f>SUM(每日用量!OJ75:OJ80)</f>
        <v>205.40000000002328</v>
      </c>
      <c r="OI22" s="96">
        <f>SUM(每日用量!OK75:OK80)</f>
        <v>423.60000000000582</v>
      </c>
      <c r="OJ22" s="96">
        <f>SUM(每日用量!OL75:OL80)</f>
        <v>386.29999999997381</v>
      </c>
      <c r="OK22" s="96">
        <f>SUM(每日用量!OM75:OM80)</f>
        <v>405.60000000000582</v>
      </c>
      <c r="OL22" s="96">
        <f>SUM(每日用量!ON75:ON80)</f>
        <v>415.70000000001164</v>
      </c>
      <c r="OM22" s="96">
        <f>SUM(每日用量!OO75:OO80)</f>
        <v>445.80000000003201</v>
      </c>
      <c r="ON22" s="96">
        <f>SUM(每日用量!OP75:OP80)</f>
        <v>496.79999999995925</v>
      </c>
      <c r="OO22" s="96">
        <f>SUM(每日用量!OQ75:OQ80)</f>
        <v>172.80000000000291</v>
      </c>
      <c r="OP22" s="96">
        <f>SUM(每日用量!OR75:OR80)</f>
        <v>392.59999999997672</v>
      </c>
      <c r="OQ22" s="96">
        <f>SUM(每日用量!OS75:OS80)</f>
        <v>459.60000000003492</v>
      </c>
      <c r="OR22" s="96">
        <f>SUM(每日用量!OT75:OT80)</f>
        <v>371.5</v>
      </c>
      <c r="OS22" s="96">
        <f>SUM(每日用量!OU75:OU80)</f>
        <v>415.70000000002619</v>
      </c>
      <c r="OT22" s="96">
        <f>SUM(每日用量!OV75:OV80)</f>
        <v>431.39999999996508</v>
      </c>
      <c r="OU22" s="96">
        <f>SUM(每日用量!OW75:OW80)</f>
        <v>460.10000000000582</v>
      </c>
      <c r="OV22" s="96">
        <f>SUM(每日用量!OX75:OX80)</f>
        <v>293.00000000001455</v>
      </c>
      <c r="OW22" s="96">
        <f>SUM(每日用量!OY75:OY80)</f>
        <v>328.39999999995052</v>
      </c>
      <c r="OX22" s="96">
        <f>SUM(每日用量!OZ75:OZ80)</f>
        <v>317.70000000004075</v>
      </c>
      <c r="OY22" s="96">
        <f>SUM(每日用量!PA75:PA80)</f>
        <v>469.19999999998254</v>
      </c>
      <c r="OZ22" s="96">
        <f>SUM(每日用量!PB75:PB80)</f>
        <v>436.0000000000291</v>
      </c>
      <c r="PA22" s="96">
        <f>SUM(每日用量!PC75:PC80)</f>
        <v>425.19999999996799</v>
      </c>
      <c r="PB22" s="96">
        <f>SUM(每日用量!PD75:PD80)</f>
        <v>286.20000000004075</v>
      </c>
      <c r="PC22" s="96">
        <f>SUM(每日用量!PE75:PE80)</f>
        <v>278.09999999999127</v>
      </c>
      <c r="PD22" s="96">
        <f>SUM(每日用量!PF75:PF80)</f>
        <v>546.69999999999709</v>
      </c>
      <c r="PE22" s="96">
        <f>SUM(每日用量!PG75:PG80)</f>
        <v>539.5</v>
      </c>
      <c r="PF22" s="96">
        <f>SUM(每日用量!PH75:PH80)</f>
        <v>553.69999999996799</v>
      </c>
      <c r="PG22" s="96">
        <f>SUM(每日用量!PI75:PI80)</f>
        <v>546.9999999999709</v>
      </c>
      <c r="PH22" s="96">
        <f>SUM(每日用量!PJ75:PJ80)</f>
        <v>536.7000000000553</v>
      </c>
      <c r="PI22" s="96">
        <f>SUM(每日用量!PK75:PK80)</f>
        <v>575.69999999998254</v>
      </c>
      <c r="PJ22" s="96">
        <f>SUM(每日用量!PL75:PL80)</f>
        <v>366.10000000002037</v>
      </c>
      <c r="PK22" s="96">
        <f>SUM(每日用量!PM75:PM80)</f>
        <v>633.69999999996799</v>
      </c>
      <c r="PL22" s="96">
        <f>SUM(每日用量!PN75:PN80)</f>
        <v>563.5</v>
      </c>
      <c r="PM22" s="96">
        <f>SUM(每日用量!PO75:PO80)</f>
        <v>533.80000000004657</v>
      </c>
      <c r="PN22" s="96">
        <f>SUM(每日用量!PP75:PP80)</f>
        <v>518.29999999993015</v>
      </c>
      <c r="PO22" s="96">
        <f>SUM(每日用量!PQ75:PQ80)</f>
        <v>482.89999999997963</v>
      </c>
      <c r="PP22" s="96">
        <f>SUM(每日用量!PR75:PR80)</f>
        <v>558.10000000004948</v>
      </c>
      <c r="PQ22" s="96">
        <f>SUM(每日用量!PS75:PS80)</f>
        <v>296.70000000001164</v>
      </c>
      <c r="PR22" s="96">
        <f>SUM(每日用量!PT75:PT80)</f>
        <v>434.50000000001455</v>
      </c>
      <c r="PS22" s="96">
        <f>SUM(每日用量!PU75:PU80)</f>
        <v>443.5</v>
      </c>
      <c r="PT22" s="96">
        <f>SUM(每日用量!PV75:PV80)</f>
        <v>447.10000000000582</v>
      </c>
      <c r="PU22" s="96">
        <f>SUM(每日用量!PW75:PW80)</f>
        <v>502.09999999993306</v>
      </c>
      <c r="PV22" s="96">
        <f>SUM(每日用量!PX75:PX80)</f>
        <v>507.60000000006403</v>
      </c>
      <c r="PW22" s="96">
        <f>SUM(每日用量!PY75:PY80)</f>
        <v>513.39999999995052</v>
      </c>
      <c r="PX22" s="96">
        <f>SUM(每日用量!PZ75:PZ80)</f>
        <v>313.30000000004657</v>
      </c>
      <c r="PY22" s="96">
        <f>SUM(每日用量!QA75:QA80)</f>
        <v>496.19999999999709</v>
      </c>
      <c r="PZ22" s="96">
        <f>SUM(每日用量!QB75:QB80)</f>
        <v>521.89999999996508</v>
      </c>
      <c r="QA22" s="96">
        <f>SUM(每日用量!QC75:QC80)</f>
        <v>553.39999999999418</v>
      </c>
      <c r="QB22" s="96">
        <f>SUM(每日用量!QD75:QD80)</f>
        <v>591.7000000000553</v>
      </c>
      <c r="QC22" s="96">
        <f>SUM(每日用量!QE75:QE80)</f>
        <v>573.50000000001455</v>
      </c>
      <c r="QD22" s="96">
        <f>SUM(每日用量!QF75:QF80)</f>
        <v>466.49999999998545</v>
      </c>
      <c r="QE22" s="96">
        <f>SUM(每日用量!QG75:QG80)</f>
        <v>403.89999999999418</v>
      </c>
      <c r="QF22" s="96">
        <f>SUM(每日用量!QH75:QH80)</f>
        <v>669.70000000004075</v>
      </c>
      <c r="QG22" s="96">
        <f>SUM(每日用量!QI75:QI80)</f>
        <v>628.69999999990978</v>
      </c>
      <c r="QH22" s="96">
        <f>SUM(每日用量!QJ75:QJ80)</f>
        <v>612.29999999998836</v>
      </c>
      <c r="QI22" s="96">
        <f>SUM(每日用量!QK75:QK80)</f>
        <v>610.30000000006112</v>
      </c>
      <c r="QJ22" s="96">
        <f>SUM(每日用量!QL75:QL80)</f>
        <v>453.89999999996508</v>
      </c>
      <c r="QK22" s="96">
        <f>SUM(每日用量!QM75:QM80)</f>
        <v>612.40000000005239</v>
      </c>
      <c r="QL22" s="96">
        <f>SUM(每日用量!QN75:QN80)</f>
        <v>449.39999999993597</v>
      </c>
      <c r="QM22" s="96">
        <f>SUM(每日用量!QO75:QO80)</f>
        <v>531.00000000004366</v>
      </c>
      <c r="QN22" s="96">
        <f>SUM(每日用量!QP75:QP80)</f>
        <v>543.09999999996217</v>
      </c>
      <c r="QO22" s="96">
        <f>SUM(每日用量!QQ75:QQ80)</f>
        <v>608.7000000000553</v>
      </c>
      <c r="QP22" s="96">
        <f>SUM(每日用量!QR75:QR80)</f>
        <v>565.59999999999127</v>
      </c>
      <c r="QQ22" s="96">
        <f>SUM(每日用量!QS75:QS80)</f>
        <v>598.89999999993597</v>
      </c>
      <c r="QR22" s="96">
        <f>SUM(每日用量!QT75:QT80)</f>
        <v>583.00000000001455</v>
      </c>
      <c r="QS22" s="96">
        <f>SUM(每日用量!QU75:QU80)</f>
        <v>460.60000000006403</v>
      </c>
      <c r="QT22" s="96">
        <f>SUM(每日用量!QV75:QV80)</f>
        <v>659.10000000002037</v>
      </c>
      <c r="QU22" s="96">
        <f>SUM(每日用量!QW75:QW80)</f>
        <v>705.09999999993306</v>
      </c>
      <c r="QV22" s="96">
        <f>SUM(每日用量!QX75:QX80)</f>
        <v>724.69999999993888</v>
      </c>
      <c r="QW22" s="96">
        <f>SUM(每日用量!QY75:QY80)</f>
        <v>714.7000000001135</v>
      </c>
      <c r="QX22" s="96">
        <f>SUM(每日用量!QZ75:QZ80)</f>
        <v>691.29999999993015</v>
      </c>
      <c r="QY22" s="96">
        <f>SUM(每日用量!RA75:RA80)</f>
        <v>723.70000000004075</v>
      </c>
      <c r="QZ22" s="96">
        <f>SUM(每日用量!RB75:RB80)</f>
        <v>544.29999999995925</v>
      </c>
      <c r="RA22" s="96">
        <f>SUM(每日用量!RC75:RC80)</f>
        <v>736.50000000007276</v>
      </c>
      <c r="RB22" s="96">
        <f>SUM(每日用量!RD75:RD80)</f>
        <v>673.19999999993888</v>
      </c>
      <c r="RC22" s="96">
        <f>SUM(每日用量!RE75:RE80)</f>
        <v>689.29999999998836</v>
      </c>
      <c r="RD22" s="96">
        <f>SUM(每日用量!RF75:RF80)</f>
        <v>677.90000000002328</v>
      </c>
      <c r="RE22" s="96">
        <f>SUM(每日用量!RG75:RG80)</f>
        <v>609.60000000002037</v>
      </c>
      <c r="RF22" s="96">
        <f>SUM(每日用量!RH75:RH80)</f>
        <v>631.2999999999156</v>
      </c>
      <c r="RG22" s="96">
        <f>SUM(每日用量!RI75:RI80)</f>
        <v>399.90000000000873</v>
      </c>
      <c r="RH22" s="96">
        <f>SUM(每日用量!RJ75:RJ80)</f>
        <v>662.30000000010477</v>
      </c>
      <c r="RI22" s="96">
        <f>SUM(每日用量!RK75:RK80)</f>
        <v>709.69999999996799</v>
      </c>
      <c r="RJ22" s="96">
        <f>SUM(每日用量!RL75:RL80)</f>
        <v>725.99999999994179</v>
      </c>
      <c r="RK22" s="96">
        <f>SUM(每日用量!RM75:RM80)</f>
        <v>545.90000000009604</v>
      </c>
      <c r="RL22" s="96">
        <f>SUM(每日用量!RN75:RN80)</f>
        <v>608.59999999997672</v>
      </c>
      <c r="RM22" s="96">
        <f>SUM(每日用量!RO75:RO80)</f>
        <v>649.69999999996799</v>
      </c>
      <c r="RN22" s="96">
        <f>SUM(每日用量!RP75:RP80)</f>
        <v>542.10000000003492</v>
      </c>
      <c r="RO22" s="96">
        <f>SUM(每日用量!RQ75:RQ80)</f>
        <v>619.29999999993015</v>
      </c>
      <c r="RP22" s="96">
        <f>SUM(每日用量!RR75:RR80)</f>
        <v>768.50000000001455</v>
      </c>
      <c r="RQ22" s="96">
        <f>SUM(每日用量!RS75:RS80)</f>
        <v>672.89999999997963</v>
      </c>
      <c r="RR22" s="96">
        <f>SUM(每日用量!RT75:RT80)</f>
        <v>489.00000000001455</v>
      </c>
      <c r="RS22" s="96">
        <f>SUM(每日用量!RU75:RU80)</f>
        <v>453.39999999999418</v>
      </c>
      <c r="RT22" s="96">
        <f>SUM(每日用量!RV75:RV80)</f>
        <v>622.40000000008149</v>
      </c>
      <c r="RU22" s="96">
        <f>SUM(每日用量!RW75:RW80)</f>
        <v>420.79999999995925</v>
      </c>
      <c r="RV22" s="96">
        <f>SUM(每日用量!RX75:RX80)</f>
        <v>607.79999999995925</v>
      </c>
      <c r="RW22" s="96">
        <f>SUM(每日用量!RY75:RY80)</f>
        <v>685.89999999999418</v>
      </c>
      <c r="RX22" s="96">
        <f>SUM(每日用量!RZ75:RZ80)</f>
        <v>724.10000000004948</v>
      </c>
      <c r="RY22" s="96">
        <f>SUM(每日用量!SA75:SA80)</f>
        <v>738.29999999993015</v>
      </c>
      <c r="RZ22" s="96">
        <f>SUM(每日用量!SB75:SB80)</f>
        <v>625.70000000001164</v>
      </c>
      <c r="SA22" s="96">
        <f>SUM(每日用量!SC75:SC80)</f>
        <v>653.10000000002037</v>
      </c>
      <c r="SB22" s="96">
        <f>SUM(每日用量!SD75:SD80)</f>
        <v>492.5</v>
      </c>
      <c r="SC22" s="96">
        <f>SUM(每日用量!SE75:SE80)</f>
        <v>756.80000000001746</v>
      </c>
      <c r="SD22" s="96">
        <f>SUM(每日用量!SF75:SF80)</f>
        <v>849.9999999999709</v>
      </c>
      <c r="SE22" s="96">
        <f>SUM(每日用量!SG75:SG80)</f>
        <v>891.80000000010477</v>
      </c>
      <c r="SF22" s="96">
        <f>SUM(每日用量!SH75:SH80)</f>
        <v>884.99999999991269</v>
      </c>
      <c r="SG22" s="96">
        <f>SUM(每日用量!SI75:SI80)</f>
        <v>919.10000000007858</v>
      </c>
      <c r="SH22" s="96">
        <f>SUM(每日用量!SJ75:SJ80)</f>
        <v>777.39999999993597</v>
      </c>
      <c r="SI22" s="96">
        <f>SUM(每日用量!SK75:SK80)</f>
        <v>511.00000000001455</v>
      </c>
      <c r="SJ22" s="96">
        <f>SUM(每日用量!SL75:SL80)</f>
        <v>853.89999999993597</v>
      </c>
      <c r="SK22" s="96">
        <f>SUM(每日用量!SM75:SM80)</f>
        <v>887.60000000009313</v>
      </c>
      <c r="SL22" s="96">
        <f>SUM(每日用量!SN75:SN80)</f>
        <v>834.80000000000291</v>
      </c>
      <c r="SM22" s="96">
        <f>SUM(每日用量!SO75:SO80)</f>
        <v>806.39999999989232</v>
      </c>
      <c r="SN22" s="96">
        <f>SUM(每日用量!SP75:SP80)</f>
        <v>926.60000000006403</v>
      </c>
      <c r="SO22" s="96">
        <f>SUM(每日用量!SQ75:SQ80)</f>
        <v>912.99999999995634</v>
      </c>
      <c r="SP22" s="96">
        <f>SUM(每日用量!SR75:SR80)</f>
        <v>786.50000000005821</v>
      </c>
      <c r="SQ22" s="96">
        <f>SUM(每日用量!SS75:SS80)</f>
        <v>1122.2999999999738</v>
      </c>
      <c r="SR22" s="96">
        <f>SUM(每日用量!ST75:ST80)</f>
        <v>1131.2000000000116</v>
      </c>
      <c r="SS22" s="96">
        <f>SUM(每日用量!SU75:SU80)</f>
        <v>1116.1000000000495</v>
      </c>
      <c r="ST22" s="96">
        <f>SUM(每日用量!SV75:SV80)</f>
        <v>1139.6999999999243</v>
      </c>
      <c r="SU22" s="96">
        <f>SUM(每日用量!SW75:SW80)</f>
        <v>1043.300000000032</v>
      </c>
      <c r="SV22" s="96">
        <f>SUM(每日用量!SX75:SX80)</f>
        <v>851.40000000000873</v>
      </c>
      <c r="SW22" s="96">
        <f>SUM(每日用量!SY75:SY80)</f>
        <v>700.69999999999709</v>
      </c>
      <c r="SX22" s="96">
        <f>SUM(每日用量!SZ75:SZ80)</f>
        <v>1013.0999999999767</v>
      </c>
      <c r="SY22" s="96">
        <f>SUM(每日用量!TA75:TA80)</f>
        <v>1032.4000000000087</v>
      </c>
      <c r="SZ22" s="96">
        <f>SUM(每日用量!TB75:TB80)</f>
        <v>1047.4000000000378</v>
      </c>
      <c r="TA22" s="96">
        <f>SUM(每日用量!TC75:TC80)</f>
        <v>1045.7999999999738</v>
      </c>
      <c r="TB22" s="96">
        <f>SUM(每日用量!TD75:TD80)</f>
        <v>990.69999999998254</v>
      </c>
      <c r="TC22" s="96">
        <f>SUM(每日用量!TE75:TE80)</f>
        <v>965.00000000001455</v>
      </c>
      <c r="TD22" s="96">
        <f>SUM(每日用量!TF75:TF80)</f>
        <v>774.20000000001164</v>
      </c>
      <c r="TE22" s="96">
        <f>SUM(每日用量!TG75:TG80)</f>
        <v>977.39999999992142</v>
      </c>
      <c r="TF22" s="96">
        <f>SUM(每日用量!TH75:TH80)</f>
        <v>856.40000000000873</v>
      </c>
      <c r="TG22" s="96">
        <f>SUM(每日用量!TI75:TI80)</f>
        <v>840.80000000010477</v>
      </c>
      <c r="TH22" s="96">
        <f>SUM(每日用量!TJ75:TJ80)</f>
        <v>836.69999999992433</v>
      </c>
      <c r="TI22" s="96">
        <f>SUM(每日用量!TK75:TK80)</f>
        <v>871.60000000003492</v>
      </c>
      <c r="TJ22" s="96">
        <f>SUM(每日用量!TL75:TL80)</f>
        <v>793.59999999993306</v>
      </c>
      <c r="TK22" s="96">
        <f>SUM(每日用量!TM75:TM80)</f>
        <v>744.00000000007276</v>
      </c>
      <c r="TL22" s="96">
        <f>SUM(每日用量!TN75:TN80)</f>
        <v>955.39999999996508</v>
      </c>
    </row>
    <row r="23" spans="1:532">
      <c r="A23" s="93" t="s">
        <v>485</v>
      </c>
      <c r="B23" s="96" t="str">
        <f>每日用量!D81</f>
        <v>0</v>
      </c>
      <c r="C23" s="96" t="str">
        <f>每日用量!E81</f>
        <v>0</v>
      </c>
      <c r="D23" s="96" t="str">
        <f>每日用量!F81</f>
        <v>0</v>
      </c>
      <c r="E23" s="96" t="str">
        <f>每日用量!G81</f>
        <v>0</v>
      </c>
      <c r="F23" s="96" t="str">
        <f>每日用量!H81</f>
        <v>0</v>
      </c>
      <c r="G23" s="96" t="str">
        <f>每日用量!I81</f>
        <v>0</v>
      </c>
      <c r="H23" s="96" t="str">
        <f>每日用量!J81</f>
        <v>0</v>
      </c>
      <c r="I23" s="96" t="str">
        <f>每日用量!K81</f>
        <v>0</v>
      </c>
      <c r="J23" s="96" t="str">
        <f>每日用量!L81</f>
        <v>0</v>
      </c>
      <c r="K23" s="96" t="str">
        <f>每日用量!M81</f>
        <v>0</v>
      </c>
      <c r="L23" s="96" t="str">
        <f>每日用量!N81</f>
        <v>0</v>
      </c>
      <c r="M23" s="96" t="str">
        <f>每日用量!O81</f>
        <v>0</v>
      </c>
      <c r="N23" s="96" t="str">
        <f>每日用量!P81</f>
        <v>0</v>
      </c>
      <c r="O23" s="96" t="str">
        <f>每日用量!Q81</f>
        <v>0</v>
      </c>
      <c r="P23" s="96" t="str">
        <f>每日用量!R81</f>
        <v>0</v>
      </c>
      <c r="Q23" s="96" t="str">
        <f>每日用量!S81</f>
        <v>0</v>
      </c>
      <c r="R23" s="96" t="str">
        <f>每日用量!T81</f>
        <v>0</v>
      </c>
      <c r="S23" s="96" t="str">
        <f>每日用量!U81</f>
        <v>0</v>
      </c>
      <c r="T23" s="96" t="str">
        <f>每日用量!V81</f>
        <v>0</v>
      </c>
      <c r="U23" s="96" t="str">
        <f>每日用量!W81</f>
        <v>0</v>
      </c>
      <c r="V23" s="96" t="str">
        <f>每日用量!X81</f>
        <v>0</v>
      </c>
      <c r="W23" s="96" t="str">
        <f>每日用量!Y81</f>
        <v>0</v>
      </c>
      <c r="X23" s="96" t="str">
        <f>每日用量!Z81</f>
        <v>0</v>
      </c>
      <c r="Y23" s="96" t="str">
        <f>每日用量!AA81</f>
        <v>0</v>
      </c>
      <c r="Z23" s="96" t="str">
        <f>每日用量!AB81</f>
        <v>0</v>
      </c>
      <c r="AA23" s="96" t="str">
        <f>每日用量!AC81</f>
        <v>0</v>
      </c>
      <c r="AB23" s="96" t="str">
        <f>每日用量!AD81</f>
        <v>0</v>
      </c>
      <c r="AC23" s="96" t="str">
        <f>每日用量!AE81</f>
        <v>0</v>
      </c>
      <c r="AD23" s="96" t="str">
        <f>每日用量!AF81</f>
        <v>0</v>
      </c>
      <c r="AE23" s="96" t="str">
        <f>每日用量!AG81</f>
        <v>0</v>
      </c>
      <c r="AF23" s="96" t="str">
        <f>每日用量!AH81</f>
        <v>0</v>
      </c>
      <c r="AG23" s="96" t="str">
        <f>每日用量!AI81</f>
        <v>0</v>
      </c>
      <c r="AH23" s="96" t="str">
        <f>每日用量!AJ81</f>
        <v>0</v>
      </c>
      <c r="AI23" s="96" t="str">
        <f>每日用量!AK81</f>
        <v>0</v>
      </c>
      <c r="AJ23" s="96" t="str">
        <f>每日用量!AL81</f>
        <v>0</v>
      </c>
      <c r="AK23" s="96" t="str">
        <f>每日用量!AM81</f>
        <v>0</v>
      </c>
      <c r="AL23" s="96" t="str">
        <f>每日用量!AN81</f>
        <v>0</v>
      </c>
      <c r="AM23" s="96" t="str">
        <f>每日用量!AO81</f>
        <v>0</v>
      </c>
      <c r="AN23" s="96" t="str">
        <f>每日用量!AP81</f>
        <v>0</v>
      </c>
      <c r="AO23" s="96" t="str">
        <f>每日用量!AQ81</f>
        <v>0</v>
      </c>
      <c r="AP23" s="96" t="str">
        <f>每日用量!AR81</f>
        <v>0</v>
      </c>
      <c r="AQ23" s="96" t="str">
        <f>每日用量!AS81</f>
        <v>0</v>
      </c>
      <c r="AR23" s="96" t="str">
        <f>每日用量!AT81</f>
        <v>0</v>
      </c>
      <c r="AS23" s="96" t="str">
        <f>每日用量!AU81</f>
        <v>0</v>
      </c>
      <c r="AT23" s="96" t="str">
        <f>每日用量!AV81</f>
        <v>0</v>
      </c>
      <c r="AU23" s="96" t="str">
        <f>每日用量!AW81</f>
        <v>0</v>
      </c>
      <c r="AV23" s="96" t="str">
        <f>每日用量!AX81</f>
        <v>0</v>
      </c>
      <c r="AW23" s="96" t="str">
        <f>每日用量!AY81</f>
        <v>0</v>
      </c>
      <c r="AX23" s="96" t="str">
        <f>每日用量!AZ81</f>
        <v>0</v>
      </c>
      <c r="AY23" s="96" t="str">
        <f>每日用量!BA81</f>
        <v>0</v>
      </c>
      <c r="AZ23" s="96" t="str">
        <f>每日用量!BB81</f>
        <v>0</v>
      </c>
      <c r="BA23" s="96" t="str">
        <f>每日用量!BC81</f>
        <v>0</v>
      </c>
      <c r="BB23" s="96" t="str">
        <f>每日用量!BD81</f>
        <v>0</v>
      </c>
      <c r="BC23" s="96" t="str">
        <f>每日用量!BE81</f>
        <v>0</v>
      </c>
      <c r="BD23" s="96" t="str">
        <f>每日用量!BF81</f>
        <v>0</v>
      </c>
      <c r="BE23" s="96" t="str">
        <f>每日用量!BG81</f>
        <v>0</v>
      </c>
      <c r="BF23" s="96" t="str">
        <f>每日用量!BH81</f>
        <v>0</v>
      </c>
      <c r="BG23" s="96" t="str">
        <f>每日用量!BI81</f>
        <v>0</v>
      </c>
      <c r="BH23" s="96" t="str">
        <f>每日用量!BJ81</f>
        <v>0</v>
      </c>
      <c r="BI23" s="96" t="str">
        <f>每日用量!BK81</f>
        <v>0</v>
      </c>
      <c r="BJ23" s="96" t="str">
        <f>每日用量!BL81</f>
        <v>0</v>
      </c>
      <c r="BK23" s="96" t="str">
        <f>每日用量!BM81</f>
        <v>0</v>
      </c>
      <c r="BL23" s="96" t="str">
        <f>每日用量!BN81</f>
        <v>0</v>
      </c>
      <c r="BM23" s="96" t="str">
        <f>每日用量!BO81</f>
        <v>0</v>
      </c>
      <c r="BN23" s="96" t="str">
        <f>每日用量!BP81</f>
        <v>0</v>
      </c>
      <c r="BO23" s="96" t="str">
        <f>每日用量!BQ81</f>
        <v>0</v>
      </c>
      <c r="BP23" s="96" t="str">
        <f>每日用量!BR81</f>
        <v>0</v>
      </c>
      <c r="BQ23" s="96" t="str">
        <f>每日用量!BS81</f>
        <v>0</v>
      </c>
      <c r="BR23" s="96" t="str">
        <f>每日用量!BT81</f>
        <v>0</v>
      </c>
      <c r="BS23" s="96" t="str">
        <f>每日用量!BU81</f>
        <v>0</v>
      </c>
      <c r="BT23" s="96" t="str">
        <f>每日用量!BV81</f>
        <v>0</v>
      </c>
      <c r="BU23" s="96" t="str">
        <f>每日用量!BW81</f>
        <v>0</v>
      </c>
      <c r="BV23" s="96" t="str">
        <f>每日用量!BX81</f>
        <v>0</v>
      </c>
      <c r="BW23" s="96" t="str">
        <f>每日用量!BY81</f>
        <v>0</v>
      </c>
      <c r="BX23" s="96" t="str">
        <f>每日用量!BZ81</f>
        <v>0</v>
      </c>
      <c r="BY23" s="96" t="str">
        <f>每日用量!CA81</f>
        <v>0</v>
      </c>
      <c r="BZ23" s="96" t="str">
        <f>每日用量!CB81</f>
        <v>0</v>
      </c>
      <c r="CA23" s="96" t="str">
        <f>每日用量!CC81</f>
        <v>0</v>
      </c>
      <c r="CB23" s="96" t="str">
        <f>每日用量!CD81</f>
        <v>0</v>
      </c>
      <c r="CC23" s="96" t="str">
        <f>每日用量!CE81</f>
        <v>0</v>
      </c>
      <c r="CD23" s="96" t="str">
        <f>每日用量!CF81</f>
        <v>0</v>
      </c>
      <c r="CE23" s="96" t="str">
        <f>每日用量!CG81</f>
        <v>0</v>
      </c>
      <c r="CF23" s="96" t="str">
        <f>每日用量!CH81</f>
        <v>0</v>
      </c>
      <c r="CG23" s="96" t="str">
        <f>每日用量!CI81</f>
        <v>0</v>
      </c>
      <c r="CH23" s="96" t="str">
        <f>每日用量!CJ81</f>
        <v>0</v>
      </c>
      <c r="CI23" s="96" t="str">
        <f>每日用量!CK81</f>
        <v>0</v>
      </c>
      <c r="CJ23" s="96" t="str">
        <f>每日用量!CL81</f>
        <v>0</v>
      </c>
      <c r="CK23" s="96" t="str">
        <f>每日用量!CM81</f>
        <v>0</v>
      </c>
      <c r="CL23" s="96" t="str">
        <f>每日用量!CN81</f>
        <v>0</v>
      </c>
      <c r="CN23" s="96">
        <f>每日用量!CO81+每日用量!CP82</f>
        <v>84.599999999998545</v>
      </c>
      <c r="CO23" s="96">
        <f>每日用量!CP81+每日用量!CQ82</f>
        <v>29.700000000000728</v>
      </c>
      <c r="CP23" s="96">
        <f>每日用量!CQ81+每日用量!CR82</f>
        <v>2.7000000000007276</v>
      </c>
      <c r="CQ23" s="96">
        <f>每日用量!CR81+每日用量!CS82</f>
        <v>9.1999999999970896</v>
      </c>
      <c r="CR23" s="96">
        <f>每日用量!CS81+每日用量!CT82</f>
        <v>38.400000000001455</v>
      </c>
      <c r="CS23" s="96">
        <f>每日用量!CT81+每日用量!CU82</f>
        <v>24.599999999998545</v>
      </c>
      <c r="CT23" s="96">
        <f>每日用量!CU81+每日用量!CV82</f>
        <v>1.4000000000014552</v>
      </c>
      <c r="CU23" s="96">
        <f>每日用量!CV81+每日用量!CW82</f>
        <v>36.400000000001455</v>
      </c>
      <c r="CV23" s="96">
        <f>每日用量!CW81+每日用量!CX82</f>
        <v>20.299999999999272</v>
      </c>
      <c r="CW23" s="96">
        <f>每日用量!CX81+每日用量!CY82</f>
        <v>14.5</v>
      </c>
      <c r="CX23" s="96">
        <f>每日用量!CY81+每日用量!CZ82</f>
        <v>9</v>
      </c>
      <c r="CY23" s="96">
        <f>每日用量!CZ81+每日用量!DA82</f>
        <v>36.700000000000728</v>
      </c>
      <c r="CZ23" s="96">
        <f>每日用量!DA81+每日用量!DB82</f>
        <v>6.3999999999978172</v>
      </c>
      <c r="DA23" s="96">
        <f>每日用量!DB81+每日用量!DC82</f>
        <v>16.5</v>
      </c>
      <c r="DB23" s="96">
        <f>每日用量!DC81+每日用量!DD82</f>
        <v>12</v>
      </c>
      <c r="DC23" s="96">
        <f>每日用量!DD81+每日用量!DE82</f>
        <v>42.600000000002183</v>
      </c>
      <c r="DD23" s="96">
        <f>每日用量!DE81+每日用量!DF82</f>
        <v>23.69999999999709</v>
      </c>
      <c r="DE23" s="96">
        <f>每日用量!DF81+每日用量!DG82</f>
        <v>17.30000000000291</v>
      </c>
      <c r="DF23" s="96">
        <f>每日用量!DG81+每日用量!DH82</f>
        <v>23.599999999998545</v>
      </c>
      <c r="DG23" s="96">
        <f>每日用量!DH81+每日用量!DI82</f>
        <v>16</v>
      </c>
      <c r="DH23" s="96">
        <f>每日用量!DI81+每日用量!DJ82</f>
        <v>25</v>
      </c>
      <c r="DI23" s="96">
        <f>每日用量!DJ81+每日用量!DK82</f>
        <v>54.299999999999272</v>
      </c>
      <c r="DJ23" s="96">
        <f>每日用量!DK81+每日用量!DL82</f>
        <v>14</v>
      </c>
      <c r="DK23" s="96">
        <f>每日用量!DL81+每日用量!DM82</f>
        <v>10</v>
      </c>
      <c r="DL23" s="96">
        <f>每日用量!DM81+每日用量!DN82</f>
        <v>16.600000000002183</v>
      </c>
      <c r="DM23" s="96">
        <f>每日用量!DN81+每日用量!DO82</f>
        <v>33</v>
      </c>
      <c r="DN23" s="96">
        <f>每日用量!DO81+每日用量!DP82</f>
        <v>10.19999999999709</v>
      </c>
      <c r="DO23" s="96">
        <f>每日用量!DP81+每日用量!DQ82</f>
        <v>26.80000000000291</v>
      </c>
      <c r="DP23" s="96">
        <f>每日用量!DQ81+每日用量!DR82</f>
        <v>21.299999999999272</v>
      </c>
      <c r="DQ23" s="96">
        <f>每日用量!DR81+每日用量!DS82</f>
        <v>3.5</v>
      </c>
      <c r="DR23" s="96">
        <f>每日用量!DS81+每日用量!DT82</f>
        <v>6.2000000000007276</v>
      </c>
      <c r="DS23" s="96">
        <f>每日用量!DT81+每日用量!DU82</f>
        <v>9.8999999999978172</v>
      </c>
      <c r="DT23" s="96">
        <f>每日用量!DU81+每日用量!DV82</f>
        <v>18.299999999999272</v>
      </c>
      <c r="DU23" s="96">
        <f>每日用量!DV81+每日用量!DW82</f>
        <v>12.5</v>
      </c>
      <c r="DV23" s="96">
        <f>每日用量!DW81+每日用量!DX82</f>
        <v>17.30000000000291</v>
      </c>
      <c r="DW23" s="96">
        <f>每日用量!DX81+每日用量!DY82</f>
        <v>9.5999999999985448</v>
      </c>
      <c r="DX23" s="96">
        <f>每日用量!DY81+每日用量!DZ82</f>
        <v>36</v>
      </c>
      <c r="DY23" s="96">
        <f>每日用量!DZ81+每日用量!EA82</f>
        <v>12.299999999999272</v>
      </c>
      <c r="DZ23" s="96">
        <f>每日用量!EA81+每日用量!EB82</f>
        <v>22.400000000001455</v>
      </c>
      <c r="EA23" s="96">
        <f>每日用量!EB81+每日用量!EC82</f>
        <v>26.399999999997817</v>
      </c>
      <c r="EB23" s="96">
        <f>每日用量!EC81+每日用量!ED82</f>
        <v>29.700000000000728</v>
      </c>
      <c r="EC23" s="96">
        <f>每日用量!ED81+每日用量!EE82</f>
        <v>18.200000000000728</v>
      </c>
      <c r="ED23" s="96">
        <f>每日用量!EE81+每日用量!EF82</f>
        <v>26.099999999998545</v>
      </c>
      <c r="EE23" s="96">
        <f>每日用量!EF81+每日用量!EG82</f>
        <v>13.30000000000291</v>
      </c>
      <c r="EF23" s="96">
        <f>每日用量!EG81+每日用量!EH82</f>
        <v>15.69999999999709</v>
      </c>
      <c r="EG23" s="96">
        <f>每日用量!EH81+每日用量!EI82</f>
        <v>28.400000000001455</v>
      </c>
      <c r="EH23" s="96">
        <f>每日用量!EI81+每日用量!EJ82</f>
        <v>46.5</v>
      </c>
      <c r="EI23" s="96">
        <f>每日用量!EJ81+每日用量!EK82</f>
        <v>11.900000000001455</v>
      </c>
      <c r="EJ23" s="96">
        <f>每日用量!EK81+每日用量!EL82</f>
        <v>21.299999999999272</v>
      </c>
      <c r="EK23" s="96">
        <f>每日用量!EL81+每日用量!EM82</f>
        <v>15.899999999997817</v>
      </c>
      <c r="EL23" s="96">
        <f>每日用量!EM81+每日用量!EN82</f>
        <v>12.5</v>
      </c>
      <c r="EM23" s="96">
        <f>每日用量!EN81+每日用量!EO82</f>
        <v>9</v>
      </c>
      <c r="EN23" s="96">
        <f>每日用量!EO81+每日用量!EP82</f>
        <v>35.600000000002183</v>
      </c>
      <c r="EO23" s="96">
        <f>每日用量!EP81+每日用量!EQ82</f>
        <v>18.299999999999272</v>
      </c>
      <c r="EP23" s="96">
        <f>每日用量!EQ81+每日用量!ER82</f>
        <v>2.5999999999985448</v>
      </c>
      <c r="EQ23" s="96">
        <f>每日用量!ER81+每日用量!ES82</f>
        <v>36.900000000001455</v>
      </c>
      <c r="ER23" s="96">
        <f>每日用量!ES81+每日用量!ET82</f>
        <v>8.5</v>
      </c>
      <c r="ES23" s="96">
        <f>每日用量!ET81+每日用量!EU82</f>
        <v>17.599999999998545</v>
      </c>
      <c r="ET23" s="96">
        <f>每日用量!EU81+每日用量!EV82</f>
        <v>10.5</v>
      </c>
      <c r="EU23" s="96">
        <f>每日用量!EV81+每日用量!EW82</f>
        <v>25.400000000001455</v>
      </c>
      <c r="EV23" s="96">
        <f>每日用量!EW81+每日用量!EX82</f>
        <v>26.299999999999272</v>
      </c>
      <c r="EW23" s="96">
        <f>每日用量!EX81+每日用量!EY82</f>
        <v>20.299999999999272</v>
      </c>
      <c r="EX23" s="96">
        <f>每日用量!EY81+每日用量!EZ82</f>
        <v>25.600000000002183</v>
      </c>
      <c r="EY23" s="96">
        <f>每日用量!EZ81+每日用量!FA82</f>
        <v>34.099999999998545</v>
      </c>
      <c r="EZ23" s="96">
        <f>每日用量!FA81+每日用量!FB82</f>
        <v>17.200000000000728</v>
      </c>
      <c r="FA23" s="96">
        <f>每日用量!FB81+每日用量!FC82</f>
        <v>52.200000000000728</v>
      </c>
      <c r="FB23" s="96">
        <f>每日用量!FC81+每日用量!FD82</f>
        <v>63</v>
      </c>
      <c r="FC23" s="96">
        <f>每日用量!FD81+每日用量!FE82</f>
        <v>14.200000000000728</v>
      </c>
      <c r="FD23" s="96">
        <f>每日用量!FE81+每日用量!FF82</f>
        <v>18.19999999999709</v>
      </c>
      <c r="FE23" s="96">
        <f>每日用量!FF81+每日用量!FG82</f>
        <v>27</v>
      </c>
      <c r="FF23" s="96">
        <f>每日用量!FG81+每日用量!FH82</f>
        <v>24.200000000000728</v>
      </c>
      <c r="FG23" s="96">
        <f>每日用量!FH81+每日用量!FI82</f>
        <v>8.7000000000007276</v>
      </c>
      <c r="FH23" s="96">
        <f>每日用量!FI81+每日用量!FJ82</f>
        <v>23.700000000000728</v>
      </c>
      <c r="FI23" s="96">
        <f>每日用量!FJ81+每日用量!FK82</f>
        <v>22.599999999998545</v>
      </c>
      <c r="FJ23" s="96">
        <f>每日用量!FK81+每日用量!FL82</f>
        <v>41.700000000000728</v>
      </c>
      <c r="FK23" s="96">
        <f>每日用量!FL81+每日用量!FM82</f>
        <v>3</v>
      </c>
      <c r="FL23" s="96">
        <f>每日用量!FM81+每日用量!FN82</f>
        <v>69.799999999999272</v>
      </c>
      <c r="FM23" s="96">
        <f>每日用量!FN81+每日用量!FO82</f>
        <v>132.40000000000146</v>
      </c>
      <c r="FN23" s="96">
        <f>每日用量!FO81+每日用量!FP82</f>
        <v>158.59999999999854</v>
      </c>
      <c r="FO23" s="96">
        <f>每日用量!FP81+每日用量!FQ82</f>
        <v>159.79999999999927</v>
      </c>
      <c r="FP23" s="96">
        <f>每日用量!FQ81+每日用量!FR82</f>
        <v>127.70000000000073</v>
      </c>
      <c r="FQ23" s="96">
        <f>每日用量!FR81+每日用量!FS82</f>
        <v>121.20000000000073</v>
      </c>
      <c r="FR23" s="96">
        <f>每日用量!FS81+每日用量!FT82</f>
        <v>146.09999999999854</v>
      </c>
      <c r="FS23" s="96">
        <f>每日用量!FT81+每日用量!FU82</f>
        <v>159.59999999999854</v>
      </c>
      <c r="FT23" s="96">
        <f>每日用量!FU81+每日用量!FV82</f>
        <v>128.40000000000146</v>
      </c>
      <c r="FU23" s="96">
        <f>每日用量!FV81+每日用量!FW82</f>
        <v>135.40000000000146</v>
      </c>
      <c r="FV23" s="96">
        <f>每日用量!FW81+每日用量!FX82</f>
        <v>186.80000000000291</v>
      </c>
      <c r="FW23" s="96">
        <f>每日用量!FX81+每日用量!FY82</f>
        <v>207.69999999999709</v>
      </c>
      <c r="FX23" s="96">
        <f>每日用量!FY81+每日用量!FZ82</f>
        <v>204.90000000000146</v>
      </c>
      <c r="FY23" s="96">
        <f>每日用量!FZ81+每日用量!GA82</f>
        <v>207.69999999999709</v>
      </c>
      <c r="FZ23" s="96">
        <f>每日用量!GA81+每日用量!GB82</f>
        <v>221.80000000000291</v>
      </c>
      <c r="GA23" s="96">
        <f>每日用量!GB81+每日用量!GC82</f>
        <v>220.09999999999854</v>
      </c>
      <c r="GB23" s="96">
        <f>每日用量!GC81+每日用量!GD82</f>
        <v>203.80000000000291</v>
      </c>
      <c r="GC23" s="96">
        <f>每日用量!GD81+每日用量!GE82</f>
        <v>210.79999999999563</v>
      </c>
      <c r="GD23" s="96">
        <f>每日用量!GE81+每日用量!GF82</f>
        <v>220.30000000000291</v>
      </c>
      <c r="GE23" s="96">
        <f>每日用量!GF81+每日用量!GG82</f>
        <v>228.59999999999854</v>
      </c>
      <c r="GF23" s="96">
        <f>每日用量!GG81+每日用量!GH82</f>
        <v>204.09999999999854</v>
      </c>
      <c r="GG23" s="96">
        <f>每日用量!GH81+每日用量!GI82</f>
        <v>184.90000000000146</v>
      </c>
      <c r="GH23" s="96">
        <f>每日用量!GI81+每日用量!GJ82</f>
        <v>108.19999999999709</v>
      </c>
      <c r="GI23" s="96">
        <f>每日用量!GJ81+每日用量!GK82</f>
        <v>83.600000000005821</v>
      </c>
      <c r="GJ23" s="96">
        <f>每日用量!GK81+每日用量!GL82</f>
        <v>118</v>
      </c>
      <c r="GK23" s="96">
        <f>每日用量!GL81+每日用量!GM82</f>
        <v>97.599999999998545</v>
      </c>
      <c r="GL23" s="96">
        <f>每日用量!GM81+每日用量!GN82</f>
        <v>60.099999999998545</v>
      </c>
      <c r="GM23" s="96">
        <f>每日用量!GN81+每日用量!GO82</f>
        <v>14.900000000001455</v>
      </c>
      <c r="GN23" s="96">
        <f>每日用量!GO81+每日用量!GP82</f>
        <v>99.099999999998545</v>
      </c>
      <c r="GO23" s="96">
        <f>每日用量!GP81+每日用量!GQ82</f>
        <v>55.19999999999709</v>
      </c>
      <c r="GP23" s="96">
        <f>每日用量!GQ81+每日用量!GR82</f>
        <v>205</v>
      </c>
      <c r="GQ23" s="96">
        <f>每日用量!GR81+每日用量!GS82</f>
        <v>129.80000000000291</v>
      </c>
      <c r="GR23" s="96">
        <f>每日用量!GS81+每日用量!GT82</f>
        <v>49.900000000001455</v>
      </c>
      <c r="GS23" s="96">
        <f>每日用量!GT81+每日用量!GU82</f>
        <v>84.19999999999709</v>
      </c>
      <c r="GT23" s="96">
        <f>每日用量!GU81+每日用量!GV82</f>
        <v>12.80000000000291</v>
      </c>
      <c r="GU23" s="96">
        <f>每日用量!GV81+每日用量!GW82</f>
        <v>160.09999999999854</v>
      </c>
      <c r="GV23" s="96">
        <f>每日用量!GW81+每日用量!GX82</f>
        <v>38.5</v>
      </c>
      <c r="GW23" s="96">
        <f>每日用量!GX81+每日用量!GY82</f>
        <v>36</v>
      </c>
      <c r="GX23" s="96">
        <f>每日用量!GY81+每日用量!GZ82</f>
        <v>88.69999999999709</v>
      </c>
      <c r="GY23" s="96">
        <f>每日用量!GZ81+每日用量!HA82</f>
        <v>128.10000000000582</v>
      </c>
      <c r="GZ23" s="96">
        <f>每日用量!HA81+每日用量!HB82</f>
        <v>197.79999999999563</v>
      </c>
      <c r="HA23" s="96">
        <f>每日用量!HB81+每日用量!HC82</f>
        <v>59.200000000004366</v>
      </c>
      <c r="HB23" s="96">
        <f>每日用量!HC81+每日用量!HD82</f>
        <v>216.19999999999709</v>
      </c>
      <c r="HC23" s="96">
        <f>每日用量!HD81+每日用量!HE82</f>
        <v>207.90000000000146</v>
      </c>
      <c r="HD23" s="96">
        <f>每日用量!HE81+每日用量!HF82</f>
        <v>202.90000000000146</v>
      </c>
      <c r="HE23" s="96">
        <f>每日用量!HF81+每日用量!HG82</f>
        <v>167.69999999999709</v>
      </c>
      <c r="HF23" s="96">
        <f>每日用量!HG81+每日用量!HH82</f>
        <v>164.80000000000291</v>
      </c>
      <c r="HG23" s="96">
        <f>每日用量!HH81+每日用量!HI82</f>
        <v>130.59999999999854</v>
      </c>
      <c r="HH23" s="96">
        <f>每日用量!HI81+每日用量!HJ82</f>
        <v>199.59999999999854</v>
      </c>
      <c r="HI23" s="96">
        <f>每日用量!HJ81+每日用量!HK82</f>
        <v>207.40000000000146</v>
      </c>
      <c r="HJ23" s="96">
        <f>每日用量!HK81+每日用量!HL82</f>
        <v>218.40000000000146</v>
      </c>
      <c r="HK23" s="96">
        <f>每日用量!HL81+每日用量!HM82</f>
        <v>209.29999999999563</v>
      </c>
      <c r="HL23" s="96">
        <f>每日用量!HM81+每日用量!HN82</f>
        <v>248.90000000000146</v>
      </c>
      <c r="HM23" s="96">
        <f>每日用量!HN81+每日用量!HO82</f>
        <v>203.5</v>
      </c>
      <c r="HN23" s="96">
        <f>每日用量!HO81+每日用量!HP82</f>
        <v>212.40000000000146</v>
      </c>
      <c r="HO23" s="96">
        <f>每日用量!HP81+每日用量!HQ82</f>
        <v>201.09999999999854</v>
      </c>
      <c r="HP23" s="96">
        <f>每日用量!HQ81+每日用量!HR82</f>
        <v>202.19999999999709</v>
      </c>
      <c r="HQ23" s="96">
        <f>每日用量!HR81+每日用量!HS82</f>
        <v>245.10000000000582</v>
      </c>
      <c r="HR23" s="96">
        <f>每日用量!HS81+每日用量!HT82</f>
        <v>216.19999999999709</v>
      </c>
      <c r="HS23" s="96">
        <f>每日用量!HT81+每日用量!HU82</f>
        <v>204.69999999999709</v>
      </c>
      <c r="HT23" s="96">
        <f>每日用量!HU81+每日用量!HV82</f>
        <v>232.20000000000437</v>
      </c>
      <c r="HU23" s="96">
        <f>每日用量!HV81+每日用量!HW82</f>
        <v>240.09999999999854</v>
      </c>
      <c r="HV23" s="96">
        <f>每日用量!HW81+每日用量!HX82</f>
        <v>156.5</v>
      </c>
      <c r="HW23" s="96">
        <f>每日用量!HX81+每日用量!HY82</f>
        <v>199.09999999999854</v>
      </c>
      <c r="HX23" s="96">
        <f>每日用量!HY81+每日用量!HZ82</f>
        <v>224.90000000000146</v>
      </c>
      <c r="HY23" s="96">
        <f>每日用量!HZ81+每日用量!IA82</f>
        <v>121.09999999999854</v>
      </c>
      <c r="HZ23" s="96">
        <f>每日用量!IA81+每日用量!IB82</f>
        <v>185.40000000000146</v>
      </c>
      <c r="IA23" s="96">
        <f>每日用量!IB81+每日用量!IC82</f>
        <v>212.09999999999854</v>
      </c>
      <c r="IB23" s="96">
        <f>每日用量!IC81+每日用量!ID82</f>
        <v>203</v>
      </c>
      <c r="IC23" s="96">
        <f>每日用量!ID81+每日用量!IE82</f>
        <v>197.30000000000291</v>
      </c>
      <c r="ID23" s="96">
        <f>每日用量!IE81+每日用量!IF82</f>
        <v>246.29999999999563</v>
      </c>
      <c r="IE23" s="96">
        <f>每日用量!IF81+每日用量!IG82</f>
        <v>239.10000000000582</v>
      </c>
      <c r="IF23" s="96">
        <f>每日用量!IG81+每日用量!IH82</f>
        <v>209.09999999999854</v>
      </c>
      <c r="IG23" s="96">
        <f>每日用量!IH81+每日用量!II82</f>
        <v>214.19999999999709</v>
      </c>
      <c r="IH23" s="96">
        <f>每日用量!II81+每日用量!IJ82</f>
        <v>231.09999999999854</v>
      </c>
      <c r="II23" s="96">
        <f>每日用量!IJ81+每日用量!IK82</f>
        <v>106.60000000000582</v>
      </c>
      <c r="IJ23" s="96">
        <f>每日用量!IK81+每日用量!IL82</f>
        <v>204</v>
      </c>
      <c r="IK23" s="96">
        <f>每日用量!IL81+每日用量!IM82</f>
        <v>139.59999999999854</v>
      </c>
      <c r="IL23" s="96">
        <f>每日用量!IM81+每日用量!IN82</f>
        <v>16.69999999999709</v>
      </c>
      <c r="IM23" s="96">
        <f>每日用量!IN81+每日用量!IO82</f>
        <v>194.59999999999854</v>
      </c>
      <c r="IN23" s="96">
        <f>每日用量!IO81+每日用量!IP82</f>
        <v>204.40000000000146</v>
      </c>
      <c r="IO23" s="96">
        <f>每日用量!IP81+每日用量!IQ82</f>
        <v>223.5</v>
      </c>
      <c r="IP23" s="96">
        <f>每日用量!IQ81+每日用量!IR82</f>
        <v>219.09999999999854</v>
      </c>
      <c r="IQ23" s="96">
        <f>每日用量!IR81+每日用量!IS82</f>
        <v>222.20000000000437</v>
      </c>
      <c r="IR23" s="96">
        <f>每日用量!IS81+每日用量!IT82</f>
        <v>226.90000000000146</v>
      </c>
      <c r="IS23" s="96">
        <f>每日用量!IT81+每日用量!IU82</f>
        <v>226.09999999999854</v>
      </c>
      <c r="IT23" s="96">
        <f>每日用量!IU81+每日用量!IV82</f>
        <v>221.69999999999709</v>
      </c>
      <c r="IU23" s="96">
        <f>每日用量!IV81+每日用量!IW82</f>
        <v>220.90000000000146</v>
      </c>
      <c r="IV23" s="96">
        <f>每日用量!IW81+每日用量!IX82</f>
        <v>208.30000000000291</v>
      </c>
      <c r="IW23" s="96">
        <f>每日用量!IX81+每日用量!IY82</f>
        <v>218.59999999999854</v>
      </c>
      <c r="IX23" s="96">
        <f>每日用量!IY81+每日用量!IZ82</f>
        <v>217.59999999999854</v>
      </c>
      <c r="IY23" s="96">
        <f>每日用量!IZ81+每日用量!JA82</f>
        <v>218.5</v>
      </c>
      <c r="IZ23" s="96">
        <f>每日用量!JA81+每日用量!JB82</f>
        <v>214.30000000000291</v>
      </c>
      <c r="JA23" s="96">
        <f>每日用量!JB81+每日用量!JC82</f>
        <v>212.79999999999563</v>
      </c>
      <c r="JB23" s="96">
        <f>每日用量!JC81+每日用量!JD82</f>
        <v>243.20000000000437</v>
      </c>
      <c r="JC23" s="96">
        <f>每日用量!JD81+每日用量!JE82</f>
        <v>200.19999999999709</v>
      </c>
      <c r="JD23" s="96">
        <f>每日用量!JE81+每日用量!JF82</f>
        <v>230.59999999999854</v>
      </c>
      <c r="JE23" s="96">
        <f>每日用量!JF81+每日用量!JG82</f>
        <v>200</v>
      </c>
      <c r="JF23" s="96">
        <f>每日用量!JG81+每日用量!JH82</f>
        <v>210.5</v>
      </c>
      <c r="JG23" s="96">
        <f>每日用量!JH81+每日用量!JI82</f>
        <v>205.40000000000146</v>
      </c>
      <c r="JH23" s="96">
        <f>每日用量!JI81+每日用量!JJ82</f>
        <v>243</v>
      </c>
      <c r="JI23" s="96">
        <f>每日用量!JJ81+每日用量!JK82</f>
        <v>233.40000000000146</v>
      </c>
      <c r="JJ23" s="96">
        <f>每日用量!JK81+每日用量!JL82</f>
        <v>228</v>
      </c>
      <c r="JK23" s="96">
        <f>每日用量!JL81+每日用量!JM82</f>
        <v>204.69999999999709</v>
      </c>
      <c r="JL23" s="96">
        <f>每日用量!JM81+每日用量!JN82</f>
        <v>112.20000000000437</v>
      </c>
      <c r="JM23" s="96">
        <f>每日用量!JN81+每日用量!JO82</f>
        <v>185.79999999999563</v>
      </c>
      <c r="JN23" s="96">
        <f>每日用量!JO81+每日用量!JP82</f>
        <v>162.09999999999854</v>
      </c>
      <c r="JO23" s="96">
        <f>每日用量!JP81+每日用量!JQ82</f>
        <v>225.70000000000437</v>
      </c>
      <c r="JP23" s="96">
        <f>每日用量!JQ81+每日用量!JR82</f>
        <v>219.29999999999563</v>
      </c>
      <c r="JQ23" s="96">
        <f>每日用量!JR81+每日用量!JS82</f>
        <v>223.40000000000146</v>
      </c>
      <c r="JR23" s="96">
        <f>每日用量!JS81+每日用量!JT82</f>
        <v>179.40000000000146</v>
      </c>
      <c r="JS23" s="96">
        <f>每日用量!JT81+每日用量!JU82</f>
        <v>167.19999999999709</v>
      </c>
      <c r="JT23" s="96">
        <f>每日用量!JU81+每日用量!JV82</f>
        <v>205.90000000000146</v>
      </c>
      <c r="JU23" s="96">
        <f>每日用量!JV81+每日用量!JW82</f>
        <v>244.30000000000291</v>
      </c>
      <c r="JV23" s="96">
        <f>每日用量!JW81+每日用量!JX82</f>
        <v>209.59999999999854</v>
      </c>
      <c r="JW23" s="96">
        <f>每日用量!JX81+每日用量!JY82</f>
        <v>221.5</v>
      </c>
      <c r="JX23" s="96">
        <f>每日用量!JY81+每日用量!JZ82</f>
        <v>237</v>
      </c>
      <c r="JY23" s="96">
        <f>每日用量!JZ81+每日用量!KA82</f>
        <v>225.09999999999854</v>
      </c>
      <c r="JZ23" s="96">
        <f>每日用量!KA81+每日用量!KB82</f>
        <v>201.5</v>
      </c>
      <c r="KA23" s="96">
        <f>每日用量!KB81+每日用量!KC82</f>
        <v>236.59999999999854</v>
      </c>
      <c r="KB23" s="96">
        <f>每日用量!KC81+每日用量!KD82</f>
        <v>180.60000000000582</v>
      </c>
      <c r="KC23" s="96">
        <f>每日用量!KD81+每日用量!KE82</f>
        <v>98.399999999994179</v>
      </c>
      <c r="KD23" s="96">
        <f>每日用量!KE81+每日用量!KF82</f>
        <v>105.60000000000582</v>
      </c>
      <c r="KE23" s="96">
        <f>每日用量!KF81+每日用量!KG82</f>
        <v>101.29999999999563</v>
      </c>
      <c r="KF23" s="96">
        <f>每日用量!KG81+每日用量!KH82</f>
        <v>134.5</v>
      </c>
      <c r="KG23" s="96">
        <f>每日用量!KH81+每日用量!KI82</f>
        <v>74.200000000004366</v>
      </c>
      <c r="KH23" s="96">
        <f>每日用量!KI81+每日用量!KJ82</f>
        <v>136.69999999999709</v>
      </c>
      <c r="KI23" s="96">
        <f>每日用量!KJ81+每日用量!KK82</f>
        <v>115</v>
      </c>
      <c r="KJ23" s="96">
        <f>每日用量!KK81+每日用量!KL82</f>
        <v>141.30000000000291</v>
      </c>
      <c r="KK23" s="96">
        <f>每日用量!KL81+每日用量!KM82</f>
        <v>121.29999999999563</v>
      </c>
      <c r="KL23" s="96">
        <f>每日用量!KM81+每日用量!KN82</f>
        <v>117.70000000000437</v>
      </c>
      <c r="KM23" s="96">
        <f>每日用量!KN81+每日用量!KO82</f>
        <v>102.39999999999418</v>
      </c>
      <c r="KN23" s="96">
        <f>每日用量!KO81+每日用量!KP82</f>
        <v>44.400000000001455</v>
      </c>
      <c r="KO23" s="96">
        <f>每日用量!KP81+每日用量!KQ82</f>
        <v>116</v>
      </c>
      <c r="KP23" s="96">
        <f>每日用量!KQ81+每日用量!KR82</f>
        <v>118.70000000000437</v>
      </c>
      <c r="KQ23" s="96">
        <f>每日用量!KR81+每日用量!KS82</f>
        <v>214.5</v>
      </c>
      <c r="KR23" s="96">
        <f>每日用量!KS81+每日用量!KT82</f>
        <v>182.89999999999418</v>
      </c>
      <c r="KS23" s="96">
        <f>每日用量!KT81+每日用量!KU82</f>
        <v>215.20000000000437</v>
      </c>
      <c r="KT23" s="96">
        <f>每日用量!KU81+每日用量!KV82</f>
        <v>160</v>
      </c>
      <c r="KU23" s="96">
        <f>每日用量!KV81+每日用量!KW82</f>
        <v>44</v>
      </c>
      <c r="KV23" s="96">
        <f>每日用量!KW81+每日用量!KX82</f>
        <v>146.5</v>
      </c>
      <c r="KW23" s="96">
        <f>每日用量!KX81+每日用量!KY82</f>
        <v>197.29999999999563</v>
      </c>
      <c r="KX23" s="96">
        <f>每日用量!KY81+每日用量!KZ82</f>
        <v>211.10000000000582</v>
      </c>
      <c r="KY23" s="96">
        <f>每日用量!KZ81+每日用量!LA82</f>
        <v>217</v>
      </c>
      <c r="KZ23" s="96">
        <f>每日用量!LA81+每日用量!LB82</f>
        <v>182.19999999999709</v>
      </c>
      <c r="LA23" s="96">
        <f>每日用量!LB81+每日用量!LC82</f>
        <v>175.90000000000146</v>
      </c>
      <c r="LB23" s="96">
        <f>每日用量!LC81+每日用量!LD82</f>
        <v>17.599999999998545</v>
      </c>
      <c r="LC23" s="96">
        <f>每日用量!LD81+每日用量!LE82</f>
        <v>164.59999999999854</v>
      </c>
      <c r="LD23" s="96">
        <f>每日用量!LE81+每日用量!LF82</f>
        <v>155.59999999999854</v>
      </c>
      <c r="LE23" s="96">
        <f>每日用量!LF81+每日用量!LG82</f>
        <v>158.60000000000582</v>
      </c>
      <c r="LF23" s="96">
        <f>每日用量!LG81+每日用量!LH82</f>
        <v>151</v>
      </c>
      <c r="LG23" s="96">
        <f>每日用量!LH81+每日用量!LI82</f>
        <v>121.09999999999854</v>
      </c>
      <c r="LH23" s="96">
        <f>每日用量!LI81+每日用量!LJ82</f>
        <v>157</v>
      </c>
      <c r="LI23" s="96">
        <f>每日用量!LJ81+每日用量!LK82</f>
        <v>103.29999999999563</v>
      </c>
      <c r="LJ23" s="96">
        <f>每日用量!LK81+每日用量!LL82</f>
        <v>121.5</v>
      </c>
      <c r="LK23" s="96">
        <f>每日用量!LL81+每日用量!LM82</f>
        <v>146.20000000000437</v>
      </c>
      <c r="LL23" s="96">
        <f>每日用量!LM81+每日用量!LN82</f>
        <v>142.79999999999563</v>
      </c>
      <c r="LM23" s="96">
        <f>每日用量!LN81+每日用量!LO82</f>
        <v>164.20000000000437</v>
      </c>
      <c r="LN23" s="96">
        <f>每日用量!LO81+每日用量!LP82</f>
        <v>155.19999999999709</v>
      </c>
      <c r="LO23" s="96">
        <f>每日用量!LP81+每日用量!LQ82</f>
        <v>122.5</v>
      </c>
      <c r="LP23" s="96">
        <f>每日用量!LQ81+每日用量!LR82</f>
        <v>143</v>
      </c>
      <c r="LQ23" s="96">
        <f>每日用量!LR81+每日用量!LS82</f>
        <v>138.59999999999854</v>
      </c>
      <c r="LR23" s="96">
        <f>每日用量!LS81+每日用量!LT82</f>
        <v>159.40000000000146</v>
      </c>
      <c r="LS23" s="96">
        <f>每日用量!LT81+每日用量!LU82</f>
        <v>166.5</v>
      </c>
      <c r="LT23" s="96">
        <f>每日用量!LU81+每日用量!LV82</f>
        <v>166.59999999999854</v>
      </c>
      <c r="LU23" s="96">
        <f>每日用量!LV81+每日用量!LW82</f>
        <v>136.70000000000437</v>
      </c>
      <c r="LV23" s="96">
        <f>每日用量!LW81+每日用量!LX82</f>
        <v>137.5</v>
      </c>
      <c r="LW23" s="96">
        <f>每日用量!LX81+每日用量!LY82</f>
        <v>69.400000000001455</v>
      </c>
      <c r="LX23" s="96">
        <f>每日用量!LY81+每日用量!LZ82</f>
        <v>153.69999999999709</v>
      </c>
      <c r="LY23" s="96">
        <f>每日用量!LZ81+每日用量!MA82</f>
        <v>180.30000000000291</v>
      </c>
      <c r="LZ23" s="96">
        <f>每日用量!MA81+每日用量!MB82</f>
        <v>188</v>
      </c>
      <c r="MA23" s="96">
        <f>每日用量!MB81+每日用量!MC82</f>
        <v>142.59999999999854</v>
      </c>
      <c r="MB23" s="96">
        <f>每日用量!MC81+每日用量!MD82</f>
        <v>124.09999999999854</v>
      </c>
      <c r="MC23" s="96">
        <f>每日用量!MD81+每日用量!ME82</f>
        <v>149.90000000000146</v>
      </c>
      <c r="MD23" s="96">
        <f>每日用量!ME81+每日用量!MF82</f>
        <v>107.90000000000146</v>
      </c>
      <c r="ME23" s="96">
        <f>每日用量!MF81+每日用量!MG82</f>
        <v>134.29999999999563</v>
      </c>
      <c r="MF23" s="96">
        <f>每日用量!MG81+每日用量!MH82</f>
        <v>165.5</v>
      </c>
      <c r="MG23" s="96">
        <f>每日用量!MH81+每日用量!MI82</f>
        <v>139.90000000000146</v>
      </c>
      <c r="MH23" s="96">
        <f>每日用量!MI81+每日用量!MJ82</f>
        <v>142.19999999999709</v>
      </c>
      <c r="MI23" s="96">
        <f>每日用量!MJ81+每日用量!MK82</f>
        <v>91.100000000005821</v>
      </c>
      <c r="MJ23" s="96">
        <f>每日用量!MK81+每日用量!ML82</f>
        <v>161.19999999999709</v>
      </c>
      <c r="MK23" s="96">
        <f>每日用量!ML81+每日用量!MM82</f>
        <v>166.09999999999854</v>
      </c>
      <c r="ML23" s="96">
        <f>每日用量!MM81+每日用量!MN82</f>
        <v>167.70000000000437</v>
      </c>
      <c r="MM23" s="96">
        <f>每日用量!MN81+每日用量!MO82</f>
        <v>163.5</v>
      </c>
      <c r="MN23" s="96">
        <f>每日用量!MO81+每日用量!MP82</f>
        <v>140.59999999999854</v>
      </c>
      <c r="MO23" s="96">
        <f>每日用量!MP81+每日用量!MQ82</f>
        <v>169.5</v>
      </c>
      <c r="MP23" s="96">
        <f>每日用量!MQ81+每日用量!MR82</f>
        <v>184.5</v>
      </c>
      <c r="MQ23" s="96">
        <f>每日用量!MR81+每日用量!MS82</f>
        <v>159</v>
      </c>
      <c r="MR23" s="96">
        <f>每日用量!MS81+每日用量!MT82</f>
        <v>34.099999999998545</v>
      </c>
      <c r="MS23" s="96">
        <f>每日用量!MT81+每日用量!MU82</f>
        <v>172.90000000000146</v>
      </c>
      <c r="MT23" s="96">
        <f>每日用量!MU81+每日用量!MV82</f>
        <v>137</v>
      </c>
      <c r="MU23" s="96">
        <f>每日用量!MV81+每日用量!MW82</f>
        <v>159.19999999999709</v>
      </c>
      <c r="MV23" s="96">
        <f>每日用量!MW81+每日用量!MX82</f>
        <v>169</v>
      </c>
      <c r="MW23" s="96">
        <f>每日用量!MX81+每日用量!MY82</f>
        <v>131</v>
      </c>
      <c r="MX23" s="96">
        <f>每日用量!MY81+每日用量!MZ82</f>
        <v>158.09999999999854</v>
      </c>
      <c r="MY23" s="96">
        <f>每日用量!MZ81+每日用量!NA82</f>
        <v>73.5</v>
      </c>
      <c r="MZ23" s="96">
        <f>每日用量!NA81+每日用量!NB82</f>
        <v>104.5</v>
      </c>
      <c r="NA23" s="96">
        <f>每日用量!NB81+每日用量!NC82</f>
        <v>101.5</v>
      </c>
      <c r="NB23" s="96">
        <f>每日用量!NC81+每日用量!ND82</f>
        <v>61.200000000004366</v>
      </c>
      <c r="NC23" s="96">
        <f>每日用量!ND81+每日用量!NE82</f>
        <v>28.400000000001455</v>
      </c>
      <c r="ND23" s="96">
        <f>每日用量!NE81+每日用量!NF82</f>
        <v>86.69999999999709</v>
      </c>
      <c r="NE23" s="96">
        <f>每日用量!NF81+每日用量!NG82</f>
        <v>71.19999999999709</v>
      </c>
      <c r="NF23" s="96">
        <f>每日用量!NG81+每日用量!NH82</f>
        <v>27</v>
      </c>
      <c r="NG23" s="96">
        <f>每日用量!NH81+每日用量!NI82</f>
        <v>104.20000000000437</v>
      </c>
      <c r="NH23" s="96">
        <f>每日用量!NI81+每日用量!NJ82</f>
        <v>72.5</v>
      </c>
      <c r="NI23" s="96">
        <f>每日用量!NJ81+每日用量!NK82</f>
        <v>97.599999999998545</v>
      </c>
      <c r="NJ23" s="96">
        <f>每日用量!NK81+每日用量!NL82</f>
        <v>108.69999999999709</v>
      </c>
      <c r="NK23" s="96">
        <f>每日用量!NL81+每日用量!NM82</f>
        <v>149.70000000000437</v>
      </c>
      <c r="NL23" s="96">
        <f>每日用量!NM81+每日用量!NN82</f>
        <v>63.400000000001455</v>
      </c>
      <c r="NM23" s="96">
        <f>每日用量!NN81+每日用量!NO82</f>
        <v>116.19999999999709</v>
      </c>
      <c r="NN23" s="96">
        <f>每日用量!NO81+每日用量!NP82</f>
        <v>164.19999999999709</v>
      </c>
      <c r="NO23" s="96">
        <f>每日用量!NP81+每日用量!NQ82</f>
        <v>133.60000000000582</v>
      </c>
      <c r="NP23" s="96">
        <f>每日用量!NQ81+每日用量!NR82</f>
        <v>121.19999999999709</v>
      </c>
      <c r="NQ23" s="96">
        <f>每日用量!NR81+每日用量!NS82</f>
        <v>134.5</v>
      </c>
      <c r="NR23" s="96">
        <f>每日用量!NS81+每日用量!NT82</f>
        <v>177</v>
      </c>
      <c r="NS23" s="96">
        <f>每日用量!NT81+每日用量!NU82</f>
        <v>122.19999999999709</v>
      </c>
      <c r="NT23" s="96">
        <f>每日用量!NU81+每日用量!NV82</f>
        <v>49.80000000000291</v>
      </c>
      <c r="NU23" s="96">
        <f>每日用量!NV81+每日用量!NW82</f>
        <v>151.5</v>
      </c>
      <c r="NV23" s="96">
        <f>每日用量!NW81+每日用量!NX82</f>
        <v>128</v>
      </c>
      <c r="NW23" s="96">
        <f>每日用量!NX81+每日用量!NY82</f>
        <v>128.5</v>
      </c>
      <c r="NX23" s="96">
        <f>每日用量!NY81+每日用量!NZ82</f>
        <v>108.60000000000582</v>
      </c>
      <c r="NY23" s="96">
        <f>每日用量!NZ81+每日用量!OA82</f>
        <v>86</v>
      </c>
      <c r="NZ23" s="96">
        <f>每日用量!OA81+每日用量!OB82</f>
        <v>128.79999999998836</v>
      </c>
      <c r="OA23" s="96">
        <f>每日用量!OB81+每日用量!OC82</f>
        <v>74.400000000008731</v>
      </c>
      <c r="OB23" s="96">
        <f>每日用量!OC81+每日用量!OD82</f>
        <v>86.899999999994179</v>
      </c>
      <c r="OC23" s="96">
        <f>每日用量!OD81+每日用量!OE82</f>
        <v>105.80000000000291</v>
      </c>
      <c r="OD23" s="96">
        <f>每日用量!OE81+每日用量!OF82</f>
        <v>99.5</v>
      </c>
      <c r="OE23" s="96">
        <f>每日用量!OF81+每日用量!OG82</f>
        <v>130.39999999999418</v>
      </c>
      <c r="OF23" s="96">
        <f>每日用量!OG81+每日用量!OH82</f>
        <v>85.600000000005821</v>
      </c>
      <c r="OG23" s="96">
        <f>每日用量!OH81+每日用量!OI82</f>
        <v>87.80000000000291</v>
      </c>
      <c r="OH23" s="96">
        <f>每日用量!OI81+每日用量!OJ82</f>
        <v>50.5</v>
      </c>
      <c r="OI23" s="96">
        <f>每日用量!OJ81+每日用量!OK82</f>
        <v>102.39999999999418</v>
      </c>
      <c r="OJ23" s="96">
        <f>每日用量!OK81+每日用量!OL82</f>
        <v>116.10000000000582</v>
      </c>
      <c r="OK23" s="96">
        <f>每日用量!OL81+每日用量!OM82</f>
        <v>139.39999999999418</v>
      </c>
      <c r="OL23" s="96">
        <f>每日用量!OM81+每日用量!ON82</f>
        <v>153.10000000000582</v>
      </c>
      <c r="OM23" s="96">
        <f>每日用量!ON81+每日用量!OO82</f>
        <v>100.39999999999418</v>
      </c>
      <c r="ON23" s="96">
        <f>每日用量!OO81+每日用量!OP82</f>
        <v>107.5</v>
      </c>
      <c r="OO23" s="96">
        <f>每日用量!OP81+每日用量!OQ82</f>
        <v>195.60000000000582</v>
      </c>
      <c r="OP23" s="96">
        <f>每日用量!OQ81+每日用量!OR82</f>
        <v>196</v>
      </c>
      <c r="OQ23" s="96">
        <f>每日用量!OR81+每日用量!OS82</f>
        <v>198.39999999999418</v>
      </c>
      <c r="OR23" s="96">
        <f>每日用量!OS81+每日用量!OT82</f>
        <v>210.90000000000873</v>
      </c>
      <c r="OS23" s="96">
        <f>每日用量!OT81+每日用量!OU82</f>
        <v>198.39999999999418</v>
      </c>
      <c r="OT23" s="96">
        <f>每日用量!OU81+每日用量!OV82</f>
        <v>197.10000000000582</v>
      </c>
      <c r="OU23" s="96">
        <f>每日用量!OV81+每日用量!OW82</f>
        <v>151.39999999999418</v>
      </c>
      <c r="OV23" s="96">
        <f>每日用量!OW81+每日用量!OX82</f>
        <v>19.69999999999709</v>
      </c>
      <c r="OW23" s="96">
        <f>每日用量!OX81+每日用量!OY82</f>
        <v>43.5</v>
      </c>
      <c r="OX23" s="96">
        <f>每日用量!OY81+每日用量!OZ82</f>
        <v>30.600000000005821</v>
      </c>
      <c r="OY23" s="96">
        <f>每日用量!OZ81+每日用量!PA82</f>
        <v>46.69999999999709</v>
      </c>
      <c r="OZ23" s="96">
        <f>每日用量!PA81+每日用量!PB82</f>
        <v>46.80000000000291</v>
      </c>
      <c r="PA23" s="96">
        <f>每日用量!PB81+每日用量!PC82</f>
        <v>47.899999999994179</v>
      </c>
      <c r="PB23" s="96">
        <f>每日用量!PC81+每日用量!PD82</f>
        <v>49.600000000005821</v>
      </c>
      <c r="PC23" s="96">
        <f>每日用量!PD81+每日用量!PE82</f>
        <v>50.5</v>
      </c>
      <c r="PD23" s="96">
        <f>每日用量!PE81+每日用量!PF82</f>
        <v>80.399999999994179</v>
      </c>
      <c r="PE23" s="96">
        <f>每日用量!PF81+每日用量!PG82</f>
        <v>83.400000000008731</v>
      </c>
      <c r="PF23" s="96">
        <f>每日用量!PG81+每日用量!PH82</f>
        <v>98.399999999994179</v>
      </c>
      <c r="PG23" s="96">
        <f>每日用量!PH81+每日用量!PI82</f>
        <v>97.399999999994179</v>
      </c>
      <c r="PH23" s="96">
        <f>每日用量!PI81+每日用量!PJ82</f>
        <v>109.90000000000873</v>
      </c>
      <c r="PI23" s="96">
        <f>每日用量!PJ81+每日用量!PK82</f>
        <v>106.59999999999127</v>
      </c>
      <c r="PJ23" s="96">
        <f>每日用量!PK81+每日用量!PL82</f>
        <v>57.900000000008731</v>
      </c>
      <c r="PK23" s="96">
        <f>每日用量!PL81+每日用量!PM82</f>
        <v>125.39999999999418</v>
      </c>
      <c r="PL23" s="96">
        <f>每日用量!PM81+每日用量!PN82</f>
        <v>142.80000000000291</v>
      </c>
      <c r="PM23" s="96">
        <f>每日用量!PN81+每日用量!PO82</f>
        <v>159.10000000000582</v>
      </c>
      <c r="PN23" s="96">
        <f>每日用量!PO81+每日用量!PP82</f>
        <v>120</v>
      </c>
      <c r="PO23" s="96">
        <f>每日用量!PP81+每日用量!PQ82</f>
        <v>148.5</v>
      </c>
      <c r="PP23" s="96">
        <f>每日用量!PQ81+每日用量!PR82</f>
        <v>96.299999999988358</v>
      </c>
      <c r="PQ23" s="96">
        <f>每日用量!PR81+每日用量!PS82</f>
        <v>76.30000000000291</v>
      </c>
      <c r="PR23" s="96">
        <f>每日用量!PS81+每日用量!PT82</f>
        <v>145.19999999999709</v>
      </c>
      <c r="PS23" s="96">
        <f>每日用量!PT81+每日用量!PU82</f>
        <v>111.10000000000582</v>
      </c>
      <c r="PT23" s="96">
        <f>每日用量!PU81+每日用量!PV82</f>
        <v>146.60000000000582</v>
      </c>
      <c r="PU23" s="96">
        <f>每日用量!PV81+每日用量!PW82</f>
        <v>113.69999999999709</v>
      </c>
      <c r="PV23" s="96">
        <f>每日用量!PW81+每日用量!PX82</f>
        <v>144.59999999999127</v>
      </c>
      <c r="PW23" s="96">
        <f>每日用量!PX81+每日用量!PY82</f>
        <v>108.60000000000582</v>
      </c>
      <c r="PX23" s="96">
        <f>每日用量!PY81+每日用量!PZ82</f>
        <v>68.30000000000291</v>
      </c>
      <c r="PY23" s="96">
        <f>每日用量!PZ81+每日用量!QA82</f>
        <v>180.30000000000291</v>
      </c>
      <c r="PZ23" s="96">
        <f>每日用量!QA81+每日用量!QB82</f>
        <v>154.79999999998836</v>
      </c>
      <c r="QA23" s="96">
        <f>每日用量!QB81+每日用量!QC82</f>
        <v>123</v>
      </c>
      <c r="QB23" s="96">
        <f>每日用量!QC81+每日用量!QD82</f>
        <v>127.5</v>
      </c>
      <c r="QC23" s="96">
        <f>每日用量!QD81+每日用量!QE82</f>
        <v>148.10000000000582</v>
      </c>
      <c r="QD23" s="96">
        <f>每日用量!QE81+每日用量!QF82</f>
        <v>72.899999999994179</v>
      </c>
      <c r="QE23" s="96">
        <f>每日用量!QF81+每日用量!QG82</f>
        <v>62.400000000008731</v>
      </c>
      <c r="QF23" s="96">
        <f>每日用量!QG81+每日用量!QH82</f>
        <v>136.80000000000291</v>
      </c>
      <c r="QG23" s="96">
        <f>每日用量!QH81+每日用量!QI82</f>
        <v>133.59999999999127</v>
      </c>
      <c r="QH23" s="96">
        <f>每日用量!QI81+每日用量!QJ82</f>
        <v>126.5</v>
      </c>
      <c r="QI23" s="96">
        <f>每日用量!QJ81+每日用量!QK82</f>
        <v>165.60000000000582</v>
      </c>
      <c r="QJ23" s="96">
        <f>每日用量!QK81+每日用量!QL82</f>
        <v>145.5</v>
      </c>
      <c r="QK23" s="96">
        <f>每日用量!QL81+每日用量!QM82</f>
        <v>155.89999999999418</v>
      </c>
      <c r="QL23" s="96">
        <f>每日用量!QM81+每日用量!QN82</f>
        <v>64.80000000000291</v>
      </c>
      <c r="QM23" s="96">
        <f>每日用量!QN81+每日用量!QO82</f>
        <v>153.89999999999418</v>
      </c>
      <c r="QN23" s="96">
        <f>每日用量!QO81+每日用量!QP82</f>
        <v>110.60000000000582</v>
      </c>
      <c r="QO23" s="96">
        <f>每日用量!QP81+每日用量!QQ82</f>
        <v>125.30000000000291</v>
      </c>
      <c r="QP23" s="96">
        <f>每日用量!QQ81+每日用量!QR82</f>
        <v>146.89999999999418</v>
      </c>
      <c r="QQ23" s="96">
        <f>每日用量!QR81+每日用量!QS82</f>
        <v>118.30000000000291</v>
      </c>
      <c r="QR23" s="96">
        <f>每日用量!QS81+每日用量!QT82</f>
        <v>68.19999999999709</v>
      </c>
      <c r="QS23" s="96">
        <f>每日用量!QT81+每日用量!QU82</f>
        <v>57.100000000005821</v>
      </c>
      <c r="QT23" s="96">
        <f>每日用量!QU81+每日用量!QV82</f>
        <v>161.5</v>
      </c>
      <c r="QU23" s="96">
        <f>每日用量!QV81+每日用量!QW82</f>
        <v>166.59999999999127</v>
      </c>
      <c r="QV23" s="96">
        <f>每日用量!QW81+每日用量!QX82</f>
        <v>153.10000000000582</v>
      </c>
      <c r="QW23" s="96">
        <f>每日用量!QX81+每日用量!QY82</f>
        <v>160.89999999999418</v>
      </c>
      <c r="QX23" s="96">
        <f>每日用量!QY81+每日用量!QZ82</f>
        <v>148.40000000000873</v>
      </c>
      <c r="QY23" s="96">
        <f>每日用量!QZ81+每日用量!RA82</f>
        <v>122.80000000000291</v>
      </c>
      <c r="QZ23" s="96">
        <f>每日用量!RA81+每日用量!RB82</f>
        <v>61.69999999999709</v>
      </c>
      <c r="RA23" s="96">
        <f>每日用量!RB81+每日用量!RC82</f>
        <v>157.19999999999709</v>
      </c>
      <c r="RB23" s="96">
        <f>每日用量!RC81+每日用量!RD82</f>
        <v>118.30000000000291</v>
      </c>
      <c r="RC23" s="96">
        <f>每日用量!RD81+每日用量!RE82</f>
        <v>160.89999999999418</v>
      </c>
      <c r="RD23" s="96">
        <f>每日用量!RE81+每日用量!RF82</f>
        <v>145.80000000000291</v>
      </c>
      <c r="RE23" s="96">
        <f>每日用量!RF81+每日用量!RG82</f>
        <v>202.60000000000582</v>
      </c>
      <c r="RF23" s="96">
        <f>每日用量!RG81+每日用量!RH82</f>
        <v>95.899999999994179</v>
      </c>
      <c r="RG23" s="96">
        <f>每日用量!RH81+每日用量!RI82</f>
        <v>60.80000000000291</v>
      </c>
      <c r="RH23" s="96">
        <f>每日用量!RI81+每日用量!RJ82</f>
        <v>127.80000000000291</v>
      </c>
      <c r="RI23" s="96">
        <f>每日用量!RJ81+每日用量!RK82</f>
        <v>109.39999999999418</v>
      </c>
      <c r="RJ23" s="96">
        <f>每日用量!RK81+每日用量!RL82</f>
        <v>148.60000000000582</v>
      </c>
      <c r="RK23" s="96">
        <f>每日用量!RL81+每日用量!RM82</f>
        <v>181.19999999999709</v>
      </c>
      <c r="RL23" s="96">
        <f>每日用量!RM81+每日用量!RN82</f>
        <v>102.30000000000291</v>
      </c>
      <c r="RM23" s="96">
        <f>每日用量!RN81+每日用量!RO82</f>
        <v>105</v>
      </c>
      <c r="RN23" s="96">
        <f>每日用量!RO81+每日用量!RP82</f>
        <v>58.399999999994179</v>
      </c>
      <c r="RO23" s="96">
        <f>每日用量!RP81+每日用量!RQ82</f>
        <v>78.80000000000291</v>
      </c>
      <c r="RP23" s="96">
        <f>每日用量!RQ81+每日用量!RR82</f>
        <v>173.89999999999418</v>
      </c>
      <c r="RQ23" s="96">
        <f>每日用量!RR81+每日用量!RS82</f>
        <v>149.60000000000582</v>
      </c>
      <c r="RR23" s="96">
        <f>每日用量!RS81+每日用量!RT82</f>
        <v>83.80000000000291</v>
      </c>
      <c r="RS23" s="96">
        <f>每日用量!RT81+每日用量!RU82</f>
        <v>41.099999999991269</v>
      </c>
      <c r="RT23" s="96">
        <f>每日用量!RU81+每日用量!RV82</f>
        <v>62.5</v>
      </c>
      <c r="RU23" s="96">
        <f>每日用量!RV81+每日用量!RW82</f>
        <v>69.400000000008731</v>
      </c>
      <c r="RV23" s="96">
        <f>每日用量!RW81+每日用量!RX82</f>
        <v>92.5</v>
      </c>
      <c r="RW23" s="96">
        <f>每日用量!RX81+每日用量!RY82</f>
        <v>139.5</v>
      </c>
      <c r="RX23" s="96">
        <f>每日用量!RY81+每日用量!RZ82</f>
        <v>130.69999999999709</v>
      </c>
      <c r="RY23" s="96">
        <f>每日用量!RZ81+每日用量!SA82</f>
        <v>118.69999999999709</v>
      </c>
      <c r="RZ23" s="96">
        <f>每日用量!SA81+每日用量!SB82</f>
        <v>165.60000000000582</v>
      </c>
      <c r="SA23" s="96">
        <f>每日用量!SB81+每日用量!SC82</f>
        <v>94.799999999988358</v>
      </c>
      <c r="SB23" s="96">
        <f>每日用量!SC81+每日用量!SD82</f>
        <v>64.30000000000291</v>
      </c>
      <c r="SC23" s="96">
        <f>每日用量!SD81+每日用量!SE82</f>
        <v>127.5</v>
      </c>
      <c r="SD23" s="96">
        <f>每日用量!SE81+每日用量!SF82</f>
        <v>169.90000000000873</v>
      </c>
      <c r="SE23" s="96">
        <f>每日用量!SF81+每日用量!SG82</f>
        <v>189.79999999998836</v>
      </c>
      <c r="SF23" s="96">
        <f>每日用量!SG81+每日用量!SH82</f>
        <v>165.70000000001164</v>
      </c>
      <c r="SG23" s="96">
        <f>每日用量!SH81+每日用量!SI82</f>
        <v>158.5</v>
      </c>
      <c r="SH23" s="96">
        <f>每日用量!SI81+每日用量!SJ82</f>
        <v>93.299999999988358</v>
      </c>
      <c r="SI23" s="96">
        <f>每日用量!SJ81+每日用量!SK82</f>
        <v>76.30000000000291</v>
      </c>
      <c r="SJ23" s="96">
        <f>每日用量!SK81+每日用量!SL82</f>
        <v>147</v>
      </c>
      <c r="SK23" s="96">
        <f>每日用量!SL81+每日用量!SM82</f>
        <v>172.40000000000873</v>
      </c>
      <c r="SL23" s="96">
        <f>每日用量!SM81+每日用量!SN82</f>
        <v>147.89999999999418</v>
      </c>
      <c r="SM23" s="96">
        <f>每日用量!SN81+每日用量!SO82</f>
        <v>156.60000000000582</v>
      </c>
      <c r="SN23" s="96">
        <f>每日用量!SO81+每日用量!SP82</f>
        <v>138.39999999999418</v>
      </c>
      <c r="SO23" s="96">
        <f>每日用量!SP81+每日用量!SQ82</f>
        <v>115.30000000000291</v>
      </c>
      <c r="SP23" s="96">
        <f>每日用量!SQ81+每日用量!SR82</f>
        <v>85.099999999991269</v>
      </c>
      <c r="SQ23" s="96">
        <f>每日用量!SR81+每日用量!SS82</f>
        <v>212.60000000000582</v>
      </c>
      <c r="SR23" s="96">
        <f>每日用量!SS81+每日用量!ST82</f>
        <v>184</v>
      </c>
      <c r="SS23" s="96">
        <f>每日用量!ST81+每日用量!SU82</f>
        <v>216.10000000000582</v>
      </c>
      <c r="ST23" s="96">
        <f>每日用量!SU81+每日用量!SV82</f>
        <v>191.39999999999418</v>
      </c>
      <c r="SU23" s="96">
        <f>每日用量!SV81+每日用量!SW82</f>
        <v>188.19999999999709</v>
      </c>
      <c r="SV23" s="96">
        <f>每日用量!SW81+每日用量!SX82</f>
        <v>83.5</v>
      </c>
      <c r="SW23" s="96">
        <f>每日用量!SX81+每日用量!SY82</f>
        <v>74.19999999999709</v>
      </c>
      <c r="SX23" s="96">
        <f>每日用量!SY81+每日用量!SZ82</f>
        <v>177.60000000000582</v>
      </c>
      <c r="SY23" s="96">
        <f>每日用量!SZ81+每日用量!TA82</f>
        <v>147.30000000000291</v>
      </c>
      <c r="SZ23" s="96">
        <f>每日用量!TA81+每日用量!TB82</f>
        <v>168.30000000000291</v>
      </c>
      <c r="TA23" s="96">
        <f>每日用量!TB81+每日用量!TC82</f>
        <v>220.89999999999418</v>
      </c>
      <c r="TB23" s="96">
        <f>每日用量!TC81+每日用量!TD82</f>
        <v>204.89999999999418</v>
      </c>
      <c r="TC23" s="96">
        <f>每日用量!TD81+每日用量!TE82</f>
        <v>210.30000000000291</v>
      </c>
      <c r="TD23" s="96">
        <f>每日用量!TE81+每日用量!TF82</f>
        <v>93.30000000000291</v>
      </c>
      <c r="TE23" s="96">
        <f>每日用量!TF81+每日用量!TG82</f>
        <v>161.10000000000582</v>
      </c>
      <c r="TF23" s="96">
        <f>每日用量!TG81+每日用量!TH82</f>
        <v>172.69999999999709</v>
      </c>
      <c r="TG23" s="96">
        <f>每日用量!TH81+每日用量!TI82</f>
        <v>177.19999999999709</v>
      </c>
      <c r="TH23" s="96">
        <f>每日用量!TI81+每日用量!TJ82</f>
        <v>188.39999999999418</v>
      </c>
      <c r="TI23" s="96">
        <f>每日用量!TJ81+每日用量!TK82</f>
        <v>157.80000000000291</v>
      </c>
      <c r="TJ23" s="96">
        <f>每日用量!TK81+每日用量!TL82</f>
        <v>98</v>
      </c>
      <c r="TK23" s="96">
        <f>每日用量!TL81+每日用量!TM82</f>
        <v>96.80000000000291</v>
      </c>
      <c r="TL23" s="96">
        <f>每日用量!TM81+每日用量!TN82</f>
        <v>170.89999999999418</v>
      </c>
    </row>
    <row r="24" spans="1:532">
      <c r="A24" s="95" t="s">
        <v>486</v>
      </c>
      <c r="B24" s="96">
        <f>SUM(每日用量!D83:D86)</f>
        <v>463.20000000001164</v>
      </c>
      <c r="C24" s="96">
        <f>SUM(每日用量!E83:E86)</f>
        <v>889.60000000003492</v>
      </c>
      <c r="D24" s="96">
        <f>SUM(每日用量!F83:F86)</f>
        <v>889.19999999989523</v>
      </c>
      <c r="E24" s="96">
        <f>SUM(每日用量!G83:G86)</f>
        <v>879.20000000006985</v>
      </c>
      <c r="F24" s="96">
        <f>SUM(每日用量!H83:H86)</f>
        <v>80.099999999976717</v>
      </c>
      <c r="G24" s="96">
        <f>SUM(每日用量!I83:I86)</f>
        <v>880.00000000005821</v>
      </c>
      <c r="H24" s="96">
        <f>SUM(每日用量!J83:J86)</f>
        <v>879.09999999991851</v>
      </c>
      <c r="I24" s="96">
        <f>SUM(每日用量!K83:K86)</f>
        <v>878.10000000003492</v>
      </c>
      <c r="J24" s="96">
        <f>SUM(每日用量!L83:L86)</f>
        <v>880</v>
      </c>
      <c r="K24" s="96">
        <f>SUM(每日用量!M83:M86)</f>
        <v>876.89999999996508</v>
      </c>
      <c r="L24" s="96">
        <f>SUM(每日用量!N83:N86)</f>
        <v>860.90000000002328</v>
      </c>
      <c r="M24" s="96">
        <f>SUM(每日用量!O83:O86)</f>
        <v>80.000000000058208</v>
      </c>
      <c r="N24" s="96">
        <f>SUM(每日用量!P83:P86)</f>
        <v>836.99999999994179</v>
      </c>
      <c r="O24" s="96">
        <f>SUM(每日用量!Q83:Q86)</f>
        <v>837</v>
      </c>
      <c r="P24" s="96">
        <f>SUM(每日用量!R83:R86)</f>
        <v>835.80000000004657</v>
      </c>
      <c r="Q24" s="96">
        <f>SUM(每日用量!S83:S86)</f>
        <v>829.59999999997672</v>
      </c>
      <c r="R24" s="96">
        <f>SUM(每日用量!T83:T86)</f>
        <v>812.59999999997672</v>
      </c>
      <c r="S24" s="96">
        <f>SUM(每日用量!U83:U86)</f>
        <v>803.00000000005821</v>
      </c>
      <c r="T24" s="96">
        <f>SUM(每日用量!V83:V86)</f>
        <v>797.69999999995343</v>
      </c>
      <c r="U24" s="96">
        <f>SUM(每日用量!W83:W86)</f>
        <v>788.50000000005821</v>
      </c>
      <c r="V24" s="96">
        <f>SUM(每日用量!X83:X86)</f>
        <v>786.39999999996508</v>
      </c>
      <c r="W24" s="96">
        <f>SUM(每日用量!Y83:Y86)</f>
        <v>779.70000000001164</v>
      </c>
      <c r="X24" s="96">
        <f>SUM(每日用量!Z83:Z86)</f>
        <v>919.39999999996508</v>
      </c>
      <c r="Y24" s="96">
        <f>SUM(每日用量!AA83:AA86)</f>
        <v>1035.2999999999884</v>
      </c>
      <c r="Z24" s="96">
        <f>SUM(每日用量!AB83:AB86)</f>
        <v>1017.3999999999651</v>
      </c>
      <c r="AA24" s="96">
        <f>SUM(每日用量!AC83:AC86)</f>
        <v>94.500000000058208</v>
      </c>
      <c r="AB24" s="96">
        <f>SUM(每日用量!AD83:AD86)</f>
        <v>72.599999999976717</v>
      </c>
      <c r="AC24" s="96">
        <f>SUM(每日用量!AE83:AE86)</f>
        <v>25.100000000034925</v>
      </c>
      <c r="AD24" s="96">
        <f>SUM(每日用量!AF83:AF86)</f>
        <v>24.999999999941792</v>
      </c>
      <c r="AE24" s="96">
        <f>SUM(每日用量!AG83:AG86)</f>
        <v>24.5</v>
      </c>
      <c r="AF24" s="96">
        <f>SUM(每日用量!AH83:AH86)</f>
        <v>24.900000000023283</v>
      </c>
      <c r="AG24" s="96">
        <f>SUM(每日用量!AI83:AI86)</f>
        <v>47.300000000046566</v>
      </c>
      <c r="AH24" s="96">
        <f>SUM(每日用量!AJ83:AJ86)</f>
        <v>512.09999999997672</v>
      </c>
      <c r="AI24" s="96">
        <f>SUM(每日用量!AK83:AK86)</f>
        <v>1129.5</v>
      </c>
      <c r="AJ24" s="96">
        <f>SUM(每日用量!AL83:AL86)</f>
        <v>1123.0999999999767</v>
      </c>
      <c r="AK24" s="96">
        <f>SUM(每日用量!AM83:AM86)</f>
        <v>1095.1000000000349</v>
      </c>
      <c r="AL24" s="96">
        <f>SUM(每日用量!AN83:AN86)</f>
        <v>1241.8000000000466</v>
      </c>
      <c r="AM24" s="96">
        <f>SUM(每日用量!AO83:AO86)</f>
        <v>1286.7999999998719</v>
      </c>
      <c r="AN24" s="96">
        <f>SUM(每日用量!AP83:AP86)</f>
        <v>1289.3000000001048</v>
      </c>
      <c r="AO24" s="96">
        <f>SUM(每日用量!AQ83:AQ86)</f>
        <v>1281.7000000000116</v>
      </c>
      <c r="AP24" s="96">
        <f>SUM(每日用量!AR83:AR86)</f>
        <v>1270.2999999999884</v>
      </c>
      <c r="AQ24" s="96">
        <f>SUM(每日用量!AS83:AS86)</f>
        <v>1261.7999999999884</v>
      </c>
      <c r="AR24" s="96">
        <f>SUM(每日用量!AT83:AT86)</f>
        <v>1258.0999999999767</v>
      </c>
      <c r="AS24" s="96">
        <f>SUM(每日用量!AU83:AU86)</f>
        <v>1259.7999999999302</v>
      </c>
      <c r="AT24" s="96">
        <f>SUM(每日用量!AV83:AV86)</f>
        <v>1258.1000000000931</v>
      </c>
      <c r="AU24" s="96">
        <f>SUM(每日用量!AW83:AW86)</f>
        <v>1257.7999999999884</v>
      </c>
      <c r="AV24" s="96">
        <f>SUM(每日用量!AX83:AX86)</f>
        <v>1258.7999999999884</v>
      </c>
      <c r="AW24" s="96">
        <f>SUM(每日用量!AY83:AY86)</f>
        <v>1258.0999999999767</v>
      </c>
      <c r="AX24" s="96">
        <f>SUM(每日用量!AZ83:AZ86)</f>
        <v>1257.2000000000116</v>
      </c>
      <c r="AY24" s="96">
        <f>SUM(每日用量!BA83:BA86)</f>
        <v>1254.3000000000466</v>
      </c>
      <c r="AZ24" s="96">
        <f>SUM(每日用量!BB83:BB86)</f>
        <v>1255.4000000000233</v>
      </c>
      <c r="BA24" s="96">
        <f>SUM(每日用量!BC83:BC86)</f>
        <v>1255.1999999999534</v>
      </c>
      <c r="BB24" s="96">
        <f>SUM(每日用量!BD83:BD86)</f>
        <v>1254.8999999999651</v>
      </c>
      <c r="BC24" s="96">
        <f>SUM(每日用量!BE83:BE86)</f>
        <v>1264.2999999999884</v>
      </c>
      <c r="BD24" s="96">
        <f>SUM(每日用量!BF83:BF86)</f>
        <v>1263.5</v>
      </c>
      <c r="BE24" s="96">
        <f>SUM(每日用量!BG83:BG86)</f>
        <v>1255.3000000000466</v>
      </c>
      <c r="BF24" s="96">
        <f>SUM(每日用量!BH83:BH86)</f>
        <v>1503.2999999999884</v>
      </c>
      <c r="BG24" s="96">
        <f>SUM(每日用量!BI83:BI86)</f>
        <v>1291.2999999999884</v>
      </c>
      <c r="BH24" s="96">
        <f>SUM(每日用量!BJ83:BJ86)</f>
        <v>1285.1000000000349</v>
      </c>
      <c r="BI24" s="96">
        <f>SUM(每日用量!BK83:BK86)</f>
        <v>1286.5000000000582</v>
      </c>
      <c r="BJ24" s="96">
        <f>SUM(每日用量!BL83:BL86)</f>
        <v>1285.5999999999185</v>
      </c>
      <c r="BK24" s="96">
        <f>SUM(每日用量!BM83:BM86)</f>
        <v>1279.8999999999651</v>
      </c>
      <c r="BL24" s="96">
        <f>SUM(每日用量!BN83:BN86)</f>
        <v>1278.4000000000233</v>
      </c>
      <c r="BM24" s="96">
        <f>SUM(每日用量!BO83:BO86)</f>
        <v>1291</v>
      </c>
      <c r="BN24" s="96">
        <f>SUM(每日用量!BP83:BP86)</f>
        <v>1304</v>
      </c>
      <c r="BO24" s="96">
        <f>SUM(每日用量!BQ83:BQ86)</f>
        <v>1301.2999999999884</v>
      </c>
      <c r="BP24" s="96">
        <f>SUM(每日用量!BR83:BR86)</f>
        <v>1297.7999999999884</v>
      </c>
      <c r="BQ24" s="96">
        <f>SUM(每日用量!BS83:BS86)</f>
        <v>111.90000000008149</v>
      </c>
      <c r="BR24" s="96">
        <f>SUM(每日用量!BT83:BT86)</f>
        <v>1288.0999999999767</v>
      </c>
      <c r="BS24" s="96">
        <f>SUM(每日用量!BU83:BU86)</f>
        <v>1278.5</v>
      </c>
      <c r="BT24" s="96">
        <f>SUM(每日用量!BV83:BV86)</f>
        <v>1272.1999999999534</v>
      </c>
      <c r="BU24" s="96">
        <f>SUM(每日用量!BW83:BW86)</f>
        <v>1266.2000000000116</v>
      </c>
      <c r="BV24" s="96">
        <f>SUM(每日用量!BX83:BX86)</f>
        <v>1264.2999999999884</v>
      </c>
      <c r="BW24" s="96">
        <f>SUM(每日用量!BY83:BY86)</f>
        <v>1272.9000000000233</v>
      </c>
      <c r="BX24" s="96">
        <f>SUM(每日用量!BZ83:BZ86)</f>
        <v>1222.4000000000233</v>
      </c>
      <c r="BY24" s="96">
        <f>SUM(每日用量!CA83:CA86)</f>
        <v>1775.9999999999418</v>
      </c>
      <c r="BZ24" s="96">
        <f>SUM(每日用量!CB83:CB86)</f>
        <v>2417.7000000000698</v>
      </c>
      <c r="CA24" s="96">
        <f>SUM(每日用量!CC83:CC86)</f>
        <v>2344.6999999999534</v>
      </c>
      <c r="CB24" s="96">
        <f>SUM(每日用量!CD83:CD86)</f>
        <v>2298.7000000000116</v>
      </c>
      <c r="CC24" s="96">
        <f>SUM(每日用量!CE83:CE86)</f>
        <v>2287.6000000000349</v>
      </c>
      <c r="CD24" s="96">
        <f>SUM(每日用量!CF83:CF86)</f>
        <v>2274.0999999999767</v>
      </c>
      <c r="CE24" s="96">
        <f>SUM(每日用量!CG83:CG86)</f>
        <v>2226.6000000000349</v>
      </c>
      <c r="CF24" s="96">
        <f>SUM(每日用量!CH83:CH86)</f>
        <v>2479.7999999999302</v>
      </c>
      <c r="CG24" s="96">
        <f>SUM(每日用量!CI83:CI86)</f>
        <v>2627.8000000000466</v>
      </c>
      <c r="CH24" s="96">
        <f>SUM(每日用量!CJ83:CJ86)</f>
        <v>2921.1999999999534</v>
      </c>
      <c r="CI24" s="96">
        <f>SUM(每日用量!CK83:CK86)</f>
        <v>3010.2999999999884</v>
      </c>
      <c r="CJ24" s="96">
        <f>SUM(每日用量!CL83:CL86)</f>
        <v>3022.6000000000349</v>
      </c>
      <c r="CK24" s="96">
        <f>SUM(每日用量!CM83:CM86)</f>
        <v>3051.7000000000116</v>
      </c>
      <c r="CL24" s="96">
        <f>SUM(每日用量!CN83:CN86)</f>
        <v>3060.9000000000233</v>
      </c>
      <c r="CM24" s="96">
        <f>SUM(每日用量!CO83:CO86)</f>
        <v>3047.3999999999651</v>
      </c>
      <c r="CN24" s="96">
        <f>SUM(每日用量!CP83:CP86)</f>
        <v>3037</v>
      </c>
      <c r="CO24" s="96">
        <f>SUM(每日用量!CQ83:CQ86)</f>
        <v>3023.5999999999767</v>
      </c>
      <c r="CP24" s="96">
        <f>SUM(每日用量!CR83:CR86)</f>
        <v>3010.5000000000582</v>
      </c>
      <c r="CQ24" s="96">
        <f>SUM(每日用量!CS83:CS86)</f>
        <v>2993.9000000000233</v>
      </c>
      <c r="CR24" s="96">
        <f>SUM(每日用量!CT83:CT86)</f>
        <v>2994.0999999999185</v>
      </c>
      <c r="CS24" s="96">
        <f>SUM(每日用量!CU83:CU86)</f>
        <v>2998.9000000000233</v>
      </c>
      <c r="CT24" s="96">
        <f>SUM(每日用量!CV83:CV86)</f>
        <v>2974.5999999999767</v>
      </c>
      <c r="CU24" s="96">
        <f>SUM(每日用量!CW83:CW86)</f>
        <v>2965.6000000000349</v>
      </c>
      <c r="CV24" s="96">
        <f>SUM(每日用量!CX83:CX86)</f>
        <v>2934.9999999999418</v>
      </c>
      <c r="CW24" s="96">
        <f>SUM(每日用量!CY83:CY86)</f>
        <v>2905.2999999999884</v>
      </c>
      <c r="CX24" s="96">
        <f>SUM(每日用量!CZ83:CZ86)</f>
        <v>2888.3000000000466</v>
      </c>
      <c r="CY24" s="96">
        <f>SUM(每日用量!DA83:DA86)</f>
        <v>2904.6000000000349</v>
      </c>
      <c r="CZ24" s="96">
        <f>SUM(每日用量!DB83:DB86)</f>
        <v>2916.9999999999418</v>
      </c>
      <c r="DA24" s="96">
        <f>SUM(每日用量!DC83:DC86)</f>
        <v>2889.6000000000349</v>
      </c>
      <c r="DB24" s="96">
        <f>SUM(每日用量!DD83:DD86)</f>
        <v>2715.9000000000233</v>
      </c>
      <c r="DC24" s="96">
        <f>SUM(每日用量!DE83:DE86)</f>
        <v>2718.2999999999884</v>
      </c>
      <c r="DD24" s="96">
        <f>SUM(每日用量!DF83:DF86)</f>
        <v>2251.9000000000233</v>
      </c>
      <c r="DE24" s="96">
        <f>SUM(每日用量!DG83:DG86)</f>
        <v>2268.2000000000116</v>
      </c>
      <c r="DF24" s="96">
        <f>SUM(每日用量!DH83:DH86)</f>
        <v>1987.5999999999767</v>
      </c>
      <c r="DG24" s="96">
        <f>SUM(每日用量!DI83:DI86)</f>
        <v>2549.5999999999767</v>
      </c>
      <c r="DH24" s="96">
        <f>SUM(每日用量!DJ83:DJ86)</f>
        <v>2731.0999999999767</v>
      </c>
      <c r="DI24" s="96">
        <f>SUM(每日用量!DK83:DK86)</f>
        <v>2784.8000000000466</v>
      </c>
      <c r="DJ24" s="96">
        <f>SUM(每日用量!DL83:DL86)</f>
        <v>3655.3999999999651</v>
      </c>
      <c r="DK24" s="96">
        <f>SUM(每日用量!DM83:DM86)</f>
        <v>3938.2999999999884</v>
      </c>
      <c r="DL24" s="96">
        <f>SUM(每日用量!DN83:DN86)</f>
        <v>3422.7000000000116</v>
      </c>
      <c r="DM24" s="96">
        <f>SUM(每日用量!DO83:DO86)</f>
        <v>3861.6999999999534</v>
      </c>
      <c r="DN24" s="96">
        <f>SUM(每日用量!DP83:DP86)</f>
        <v>4020.7000000000698</v>
      </c>
      <c r="DO24" s="96">
        <f>SUM(每日用量!DQ83:DQ86)</f>
        <v>2786.0999999999767</v>
      </c>
      <c r="DP24" s="96">
        <f>SUM(每日用量!DR83:DR86)</f>
        <v>2549.9000000000233</v>
      </c>
      <c r="DQ24" s="96">
        <f>SUM(每日用量!DS83:DS86)</f>
        <v>3087.2000000000116</v>
      </c>
      <c r="DR24" s="96">
        <f>SUM(每日用量!DT83:DT86)</f>
        <v>3159.7999999999302</v>
      </c>
      <c r="DS24" s="96">
        <f>SUM(每日用量!DU83:DU86)</f>
        <v>2751.2000000000698</v>
      </c>
      <c r="DT24" s="96">
        <f>SUM(每日用量!DV83:DV86)</f>
        <v>3116.0999999999767</v>
      </c>
      <c r="DU24" s="96">
        <f>SUM(每日用量!DW83:DW86)</f>
        <v>2603.2999999999884</v>
      </c>
      <c r="DV24" s="96">
        <f>SUM(每日用量!DX83:DX86)</f>
        <v>2176.2000000000698</v>
      </c>
      <c r="DW24" s="96">
        <f>SUM(每日用量!DY83:DY86)</f>
        <v>2064.5999999999185</v>
      </c>
      <c r="DX24" s="96">
        <f>SUM(每日用量!DZ83:DZ86)</f>
        <v>3523.6000000000349</v>
      </c>
      <c r="DY24" s="96">
        <f>SUM(每日用量!EA83:EA86)</f>
        <v>2535.7999999999884</v>
      </c>
      <c r="DZ24" s="96">
        <f>SUM(每日用量!EB83:EB86)</f>
        <v>4225.5</v>
      </c>
      <c r="EA24" s="96">
        <f>SUM(每日用量!EC83:EC86)</f>
        <v>4383.2999999999884</v>
      </c>
      <c r="EB24" s="96">
        <f>SUM(每日用量!ED83:ED86)</f>
        <v>2480.4000000000233</v>
      </c>
      <c r="EC24" s="96">
        <f>SUM(每日用量!EE83:EE86)</f>
        <v>3364.6999999999534</v>
      </c>
      <c r="ED24" s="96">
        <f>SUM(每日用量!EF83:EF86)</f>
        <v>2727.7000000000116</v>
      </c>
      <c r="EE24" s="96">
        <f>SUM(每日用量!EG83:EG86)</f>
        <v>2688.9000000000815</v>
      </c>
      <c r="EF24" s="96">
        <f>SUM(每日用量!EH83:EH86)</f>
        <v>2682.7999999999302</v>
      </c>
      <c r="EG24" s="96">
        <f>SUM(每日用量!EI83:EI86)</f>
        <v>2679.9000000000233</v>
      </c>
      <c r="EH24" s="96">
        <f>SUM(每日用量!EJ83:EJ86)</f>
        <v>2690.6000000000349</v>
      </c>
      <c r="EI24" s="96">
        <f>SUM(每日用量!EK83:EK86)</f>
        <v>2683.3999999999651</v>
      </c>
      <c r="EJ24" s="96">
        <f>SUM(每日用量!EL83:EL86)</f>
        <v>3098.2000000000116</v>
      </c>
      <c r="EK24" s="96">
        <f>SUM(每日用量!EM83:EM86)</f>
        <v>2784.7999999999884</v>
      </c>
      <c r="EL24" s="96">
        <f>SUM(每日用量!EN83:EN86)</f>
        <v>2649.1999999999534</v>
      </c>
      <c r="EM24" s="96">
        <f>SUM(每日用量!EO83:EO86)</f>
        <v>2640.5</v>
      </c>
      <c r="EN24" s="96">
        <f>SUM(每日用量!EP83:EP86)</f>
        <v>3138.2000000000116</v>
      </c>
      <c r="EO24" s="96">
        <f>SUM(每日用量!EQ83:EQ86)</f>
        <v>3029.4000000000233</v>
      </c>
      <c r="EP24" s="96">
        <f>SUM(每日用量!ER83:ER86)</f>
        <v>1394.7999999999884</v>
      </c>
      <c r="EQ24" s="96">
        <f>SUM(每日用量!ES83:ES86)</f>
        <v>3257.3000000000466</v>
      </c>
      <c r="ER24" s="96">
        <f>SUM(每日用量!ET83:ET86)</f>
        <v>3045.8999999999069</v>
      </c>
      <c r="ES24" s="96">
        <f>SUM(每日用量!EU83:EU86)</f>
        <v>3218.6000000000349</v>
      </c>
      <c r="ET24" s="96">
        <f>SUM(每日用量!EV83:EV86)</f>
        <v>3198.5999999999767</v>
      </c>
      <c r="EU24" s="96">
        <f>SUM(每日用量!EW83:EW86)</f>
        <v>3193.1000000000931</v>
      </c>
      <c r="EV24" s="96">
        <f>SUM(每日用量!EX83:EX86)</f>
        <v>3254.9999999999418</v>
      </c>
      <c r="EW24" s="96">
        <f>SUM(每日用量!EY83:EY86)</f>
        <v>3208.0999999999767</v>
      </c>
      <c r="EX24" s="96">
        <f>SUM(每日用量!EZ83:EZ86)</f>
        <v>3099.5</v>
      </c>
      <c r="EY24" s="96">
        <f>SUM(每日用量!FA83:FA86)</f>
        <v>2141.6000000000349</v>
      </c>
      <c r="EZ24" s="96">
        <f>SUM(每日用量!FB83:FB86)</f>
        <v>1862.7999999999884</v>
      </c>
      <c r="FA24" s="96">
        <f>SUM(每日用量!FC83:FC86)</f>
        <v>1747.1000000000349</v>
      </c>
      <c r="FB24" s="96">
        <f>SUM(每日用量!FD83:FD86)</f>
        <v>1936.4000000000233</v>
      </c>
      <c r="FC24" s="96">
        <f>SUM(每日用量!FE83:FE86)</f>
        <v>1956.6999999999534</v>
      </c>
      <c r="FD24" s="96">
        <f>SUM(每日用量!FF83:FF86)</f>
        <v>1958.5999999999767</v>
      </c>
      <c r="FE24" s="96">
        <f>SUM(每日用量!FG83:FG86)</f>
        <v>1959.5999999999767</v>
      </c>
      <c r="FF24" s="96">
        <f>SUM(每日用量!FH83:FH86)</f>
        <v>1961.7000000000698</v>
      </c>
      <c r="FG24" s="96">
        <f>SUM(每日用量!FI83:FI86)</f>
        <v>1958.9000000000233</v>
      </c>
      <c r="FH24" s="96">
        <f>SUM(每日用量!FJ83:FJ86)</f>
        <v>1955.5999999999767</v>
      </c>
      <c r="FI24" s="96">
        <f>SUM(每日用量!FK83:FK86)</f>
        <v>1954</v>
      </c>
      <c r="FJ24" s="96">
        <f>SUM(每日用量!FL83:FL86)</f>
        <v>1950.2999999999884</v>
      </c>
      <c r="FK24" s="96">
        <f>SUM(每日用量!FM83:FM86)</f>
        <v>1946.7000000000116</v>
      </c>
      <c r="FL24" s="96">
        <f>SUM(每日用量!FN83:FN86)</f>
        <v>1933.3000000000466</v>
      </c>
      <c r="FM24" s="96">
        <f>SUM(每日用量!FO83:FO86)</f>
        <v>1918.0999999999185</v>
      </c>
      <c r="FN24" s="96">
        <f>SUM(每日用量!FP83:FP86)</f>
        <v>1936.5</v>
      </c>
      <c r="FO24" s="96">
        <f>SUM(每日用量!FQ83:FQ86)</f>
        <v>1916</v>
      </c>
      <c r="FP24" s="96">
        <f>SUM(每日用量!FR83:FR86)</f>
        <v>1935.4000000000233</v>
      </c>
      <c r="FQ24" s="96">
        <f>SUM(每日用量!FS83:FS86)</f>
        <v>2133.8999999999651</v>
      </c>
      <c r="FR24" s="96">
        <f>SUM(每日用量!FT83:FT86)</f>
        <v>2077.4000000000233</v>
      </c>
      <c r="FS24" s="96">
        <f>SUM(每日用量!FU83:FU86)</f>
        <v>2212.0999999999767</v>
      </c>
      <c r="FT24" s="96">
        <f>SUM(每日用量!FV83:FV86)</f>
        <v>2217.7999999999884</v>
      </c>
      <c r="FU24" s="96">
        <f>SUM(每日用量!FW83:FW86)</f>
        <v>2220.1000000000349</v>
      </c>
      <c r="FV24" s="96">
        <f>SUM(每日用量!FX83:FX86)</f>
        <v>2218.2000000000116</v>
      </c>
      <c r="FW24" s="96">
        <f>SUM(每日用量!FY83:FY86)</f>
        <v>2216.7999999999884</v>
      </c>
      <c r="FX24" s="96">
        <f>SUM(每日用量!FZ83:FZ86)</f>
        <v>2382.7999999999884</v>
      </c>
      <c r="FY24" s="96">
        <f>SUM(每日用量!GA83:GA86)</f>
        <v>2561.5</v>
      </c>
      <c r="FZ24" s="96">
        <f>SUM(每日用量!GB83:GB86)</f>
        <v>2562.8000000000466</v>
      </c>
      <c r="GA24" s="96">
        <f>SUM(每日用量!GC83:GC86)</f>
        <v>2354.8999999999069</v>
      </c>
      <c r="GB24" s="96">
        <f>SUM(每日用量!GD83:GD86)</f>
        <v>2269.1000000000931</v>
      </c>
      <c r="GC24" s="96">
        <f>SUM(每日用量!GE83:GE86)</f>
        <v>1941.0999999999767</v>
      </c>
      <c r="GD24" s="96">
        <f>SUM(每日用量!GF83:GF86)</f>
        <v>1938.8999999999651</v>
      </c>
      <c r="GE24" s="96">
        <f>SUM(每日用量!GG83:GG86)</f>
        <v>1937.7000000000698</v>
      </c>
      <c r="GF24" s="96">
        <f>SUM(每日用量!GH83:GH86)</f>
        <v>1938.6999999999534</v>
      </c>
      <c r="GG24" s="96">
        <f>SUM(每日用量!GI83:GI86)</f>
        <v>1931.7000000000116</v>
      </c>
      <c r="GH24" s="96">
        <f>SUM(每日用量!GJ83:GJ86)</f>
        <v>1928.7999999999884</v>
      </c>
      <c r="GI24" s="96">
        <f>SUM(每日用量!GK83:GK86)</f>
        <v>1926.1000000000349</v>
      </c>
      <c r="GJ24" s="96">
        <f>SUM(每日用量!GL83:GL86)</f>
        <v>1921.1999999999534</v>
      </c>
      <c r="GK24" s="96">
        <f>SUM(每日用量!GM83:GM86)</f>
        <v>1934.6000000000349</v>
      </c>
      <c r="GL24" s="96">
        <f>SUM(每日用量!GN83:GN86)</f>
        <v>1935.5999999999185</v>
      </c>
      <c r="GM24" s="96">
        <f>SUM(每日用量!GO83:GO86)</f>
        <v>1938.6000000000931</v>
      </c>
      <c r="GN24" s="96">
        <f>SUM(每日用量!GP83:GP86)</f>
        <v>1934.7999999999302</v>
      </c>
      <c r="GO24" s="96">
        <f>SUM(每日用量!GQ83:GQ86)</f>
        <v>1929.3000000000466</v>
      </c>
      <c r="GP24" s="96">
        <f>SUM(每日用量!GR83:GR86)</f>
        <v>1936.7999999999884</v>
      </c>
      <c r="GQ24" s="96">
        <f>SUM(每日用量!GS83:GS86)</f>
        <v>1931.6000000000349</v>
      </c>
      <c r="GR24" s="96">
        <f>SUM(每日用量!GT83:GT86)</f>
        <v>2698.7000000000116</v>
      </c>
      <c r="GS24" s="96">
        <f>SUM(每日用量!GU83:GU86)</f>
        <v>2767.3999999999069</v>
      </c>
      <c r="GT24" s="96">
        <f>SUM(每日用量!GV83:GV86)</f>
        <v>2778.3000000000466</v>
      </c>
      <c r="GU24" s="96">
        <f>SUM(每日用量!GW83:GW86)</f>
        <v>2728.0999999999767</v>
      </c>
      <c r="GV24" s="96">
        <f>SUM(每日用量!GX83:GX86)</f>
        <v>2061.1999999999534</v>
      </c>
      <c r="GW24" s="96">
        <f>SUM(每日用量!GY83:GY86)</f>
        <v>2733.1000000000931</v>
      </c>
      <c r="GX24" s="96">
        <f>SUM(每日用量!GZ83:GZ86)</f>
        <v>2779.3999999999069</v>
      </c>
      <c r="GY24" s="96">
        <f>SUM(每日用量!HA83:HA86)</f>
        <v>2429.7000000000116</v>
      </c>
      <c r="GZ24" s="96">
        <f>SUM(每日用量!HB83:HB86)</f>
        <v>2340.1000000000931</v>
      </c>
      <c r="HA24" s="96">
        <f>SUM(每日用量!HC83:HC86)</f>
        <v>2336.3999999999651</v>
      </c>
      <c r="HB24" s="96">
        <f>SUM(每日用量!HD83:HD86)</f>
        <v>2115.8999999999651</v>
      </c>
      <c r="HC24" s="96">
        <f>SUM(每日用量!HE83:HE86)</f>
        <v>2327.7000000000116</v>
      </c>
      <c r="HD24" s="96">
        <f>SUM(每日用量!HF83:HF86)</f>
        <v>2331.4000000000815</v>
      </c>
      <c r="HE24" s="96">
        <f>SUM(每日用量!HG83:HG86)</f>
        <v>2330.4999999999418</v>
      </c>
      <c r="HF24" s="96">
        <f>SUM(每日用量!HH83:HH86)</f>
        <v>2331.6999999999534</v>
      </c>
      <c r="HG24" s="96">
        <f>SUM(每日用量!HI83:HI86)</f>
        <v>2334.1000000000931</v>
      </c>
      <c r="HH24" s="96">
        <f>SUM(每日用量!HJ83:HJ86)</f>
        <v>2330.5999999999767</v>
      </c>
      <c r="HI24" s="96">
        <f>SUM(每日用量!HK83:HK86)</f>
        <v>2332.8999999999651</v>
      </c>
      <c r="HJ24" s="96">
        <f>SUM(每日用量!HL83:HL86)</f>
        <v>2339.2999999999884</v>
      </c>
      <c r="HK24" s="96">
        <f>SUM(每日用量!HM83:HM86)</f>
        <v>2344.0000000000582</v>
      </c>
      <c r="HL24" s="96">
        <f>SUM(每日用量!HN83:HN86)</f>
        <v>2351.8999999999651</v>
      </c>
      <c r="HM24" s="96">
        <f>SUM(每日用量!HO83:HO86)</f>
        <v>2343.6999999999534</v>
      </c>
      <c r="HN24" s="96">
        <f>SUM(每日用量!HP83:HP86)</f>
        <v>2339.2000000000116</v>
      </c>
      <c r="HO24" s="96">
        <f>SUM(每日用量!HQ83:HQ86)</f>
        <v>2339.5000000000582</v>
      </c>
      <c r="HP24" s="96">
        <f>SUM(每日用量!HR83:HR86)</f>
        <v>2333</v>
      </c>
      <c r="HQ24" s="96">
        <f>SUM(每日用量!HS83:HS86)</f>
        <v>2334.0999999999767</v>
      </c>
      <c r="HR24" s="96">
        <f>SUM(每日用量!HT83:HT86)</f>
        <v>2337.7999999999884</v>
      </c>
      <c r="HS24" s="96">
        <f>SUM(每日用量!HU83:HU86)</f>
        <v>2333</v>
      </c>
      <c r="HT24" s="96">
        <f>SUM(每日用量!HV83:HV86)</f>
        <v>2342.1000000000349</v>
      </c>
      <c r="HU24" s="96">
        <f>SUM(每日用量!HW83:HW86)</f>
        <v>2350.5</v>
      </c>
      <c r="HV24" s="96">
        <f>SUM(每日用量!HX83:HX86)</f>
        <v>2352.7999999999884</v>
      </c>
      <c r="HW24" s="96">
        <f>SUM(每日用量!HY83:HY86)</f>
        <v>2340.4000000000233</v>
      </c>
      <c r="HX24" s="96">
        <f>SUM(每日用量!HZ83:HZ86)</f>
        <v>2337.9999999999418</v>
      </c>
      <c r="HY24" s="96">
        <f>SUM(每日用量!IA83:IA86)</f>
        <v>2677.4000000000815</v>
      </c>
      <c r="HZ24" s="96">
        <f>SUM(每日用量!IB83:IB86)</f>
        <v>2709.3999999999069</v>
      </c>
      <c r="IA24" s="96">
        <f>SUM(每日用量!IC83:IC86)</f>
        <v>2705.6000000000349</v>
      </c>
      <c r="IB24" s="96">
        <f>SUM(每日用量!ID83:ID86)</f>
        <v>2702.5999999999767</v>
      </c>
      <c r="IC24" s="96">
        <f>SUM(每日用量!IE83:IE86)</f>
        <v>2719.2999999999884</v>
      </c>
      <c r="ID24" s="96">
        <f>SUM(每日用量!IF83:IF86)</f>
        <v>2523.7000000000116</v>
      </c>
      <c r="IE24" s="96">
        <f>SUM(每日用量!IG83:IG86)</f>
        <v>2490.9000000000233</v>
      </c>
      <c r="IF24" s="96">
        <f>SUM(每日用量!IH83:IH86)</f>
        <v>2490.7999999999884</v>
      </c>
      <c r="IG24" s="96">
        <f>SUM(每日用量!II83:II86)</f>
        <v>2490.3000000000466</v>
      </c>
      <c r="IH24" s="96">
        <f>SUM(每日用量!IJ83:IJ86)</f>
        <v>2496.2999999999884</v>
      </c>
      <c r="II24" s="96">
        <f>SUM(每日用量!IK83:IK86)</f>
        <v>2497.4000000000233</v>
      </c>
      <c r="IJ24" s="96">
        <f>SUM(每日用量!IL83:IL86)</f>
        <v>1254.5</v>
      </c>
      <c r="IK24" s="96">
        <f>SUM(每日用量!IM83:IM86)</f>
        <v>1261.5999999999185</v>
      </c>
      <c r="IL24" s="96">
        <f>SUM(每日用量!IN83:IN86)</f>
        <v>1205.0000000000582</v>
      </c>
      <c r="IM24" s="96">
        <f>SUM(每日用量!IO83:IO86)</f>
        <v>2486.7999999999884</v>
      </c>
      <c r="IN24" s="96">
        <f>SUM(每日用量!IP83:IP86)</f>
        <v>2482.7000000000116</v>
      </c>
      <c r="IO24" s="96">
        <f>SUM(每日用量!IQ83:IQ86)</f>
        <v>2485.5999999999767</v>
      </c>
      <c r="IP24" s="96">
        <f>SUM(每日用量!IR83:IR86)</f>
        <v>2485.2000000000116</v>
      </c>
      <c r="IQ24" s="96">
        <f>SUM(每日用量!IS83:IS86)</f>
        <v>2486.2999999999884</v>
      </c>
      <c r="IR24" s="96">
        <f>SUM(每日用量!IT83:IT86)</f>
        <v>2471.2000000000116</v>
      </c>
      <c r="IS24" s="96">
        <f>SUM(每日用量!IU83:IU86)</f>
        <v>2477.9000000000233</v>
      </c>
      <c r="IT24" s="96">
        <f>SUM(每日用量!IV83:IV86)</f>
        <v>2481.7999999999884</v>
      </c>
      <c r="IU24" s="96">
        <f>SUM(每日用量!IW83:IW86)</f>
        <v>2478.5999999999767</v>
      </c>
      <c r="IV24" s="96">
        <f>SUM(每日用量!IX83:IX86)</f>
        <v>2481.6000000000349</v>
      </c>
      <c r="IW24" s="96">
        <f>SUM(每日用量!IY83:IY86)</f>
        <v>2483.2999999999302</v>
      </c>
      <c r="IX24" s="96">
        <f>SUM(每日用量!IZ83:IZ86)</f>
        <v>2498.5000000000582</v>
      </c>
      <c r="IY24" s="96">
        <f>SUM(每日用量!JA83:JA86)</f>
        <v>2493.3000000000466</v>
      </c>
      <c r="IZ24" s="96">
        <f>SUM(每日用量!JB83:JB86)</f>
        <v>2493.6999999999534</v>
      </c>
      <c r="JA24" s="96">
        <f>SUM(每日用量!JC83:JC86)</f>
        <v>2491.7000000000116</v>
      </c>
      <c r="JB24" s="96">
        <f>SUM(每日用量!JD83:JD86)</f>
        <v>2483.9000000000233</v>
      </c>
      <c r="JC24" s="96">
        <f>SUM(每日用量!JE83:JE86)</f>
        <v>2482.9999999999418</v>
      </c>
      <c r="JD24" s="96">
        <f>SUM(每日用量!JF83:JF86)</f>
        <v>2473.1000000000931</v>
      </c>
      <c r="JE24" s="96">
        <f>SUM(每日用量!JG83:JG86)</f>
        <v>2493.6999999999534</v>
      </c>
      <c r="JF24" s="96">
        <f>SUM(每日用量!JH83:JH86)</f>
        <v>2456.7999999999302</v>
      </c>
      <c r="JG24" s="96">
        <f>SUM(每日用量!JI83:JI86)</f>
        <v>2471.2000000000116</v>
      </c>
      <c r="JH24" s="96">
        <f>SUM(每日用量!JJ83:JJ86)</f>
        <v>2429.7000000000116</v>
      </c>
      <c r="JI24" s="96">
        <f>SUM(每日用量!JK83:JK86)</f>
        <v>2514.5000000000582</v>
      </c>
      <c r="JJ24" s="96">
        <f>SUM(每日用量!JL83:JL86)</f>
        <v>2524.3999999999069</v>
      </c>
      <c r="JK24" s="96">
        <f>SUM(每日用量!JM83:JM86)</f>
        <v>2520.7000000000116</v>
      </c>
      <c r="JL24" s="96">
        <f>SUM(每日用量!JN83:JN86)</f>
        <v>2520.4000000000815</v>
      </c>
      <c r="JM24" s="96">
        <f>SUM(每日用量!JO83:JO86)</f>
        <v>2505.1999999999534</v>
      </c>
      <c r="JN24" s="96">
        <f>SUM(每日用量!JP83:JP86)</f>
        <v>2516.2000000000116</v>
      </c>
      <c r="JO24" s="96">
        <f>SUM(每日用量!JQ83:JQ86)</f>
        <v>2522.2000000000116</v>
      </c>
      <c r="JP24" s="96">
        <f>SUM(每日用量!JR83:JR86)</f>
        <v>2525.5999999999767</v>
      </c>
      <c r="JQ24" s="96">
        <f>SUM(每日用量!JS83:JS86)</f>
        <v>2526.7999999999302</v>
      </c>
      <c r="JR24" s="96">
        <f>SUM(每日用量!JT83:JT86)</f>
        <v>2519.3000000000466</v>
      </c>
      <c r="JS24" s="96">
        <f>SUM(每日用量!JU83:JU86)</f>
        <v>2516.7000000000116</v>
      </c>
      <c r="JT24" s="96">
        <f>SUM(每日用量!JV83:JV86)</f>
        <v>2518.9000000000233</v>
      </c>
      <c r="JU24" s="96">
        <f>SUM(每日用量!JW83:JW86)</f>
        <v>2532</v>
      </c>
      <c r="JV24" s="96">
        <f>SUM(每日用量!JX83:JX86)</f>
        <v>2530.3000000000466</v>
      </c>
      <c r="JW24" s="96">
        <f>SUM(每日用量!JY83:JY86)</f>
        <v>2530.3999999999651</v>
      </c>
      <c r="JX24" s="96">
        <f>SUM(每日用量!JZ83:JZ86)</f>
        <v>2531.0999999999185</v>
      </c>
      <c r="JY24" s="96">
        <f>SUM(每日用量!KA83:KA86)</f>
        <v>2526.3000000001048</v>
      </c>
      <c r="JZ24" s="96">
        <f>SUM(每日用量!KB83:KB86)</f>
        <v>2534.3999999999651</v>
      </c>
      <c r="KA24" s="96">
        <f>SUM(每日用量!KC83:KC86)</f>
        <v>2519.8999999999651</v>
      </c>
      <c r="KB24" s="96">
        <f>SUM(每日用量!KD83:KD86)</f>
        <v>2521.2000000000116</v>
      </c>
      <c r="KC24" s="96">
        <f>SUM(每日用量!KE83:KE86)</f>
        <v>2525.2999999999884</v>
      </c>
      <c r="KD24" s="96">
        <f>SUM(每日用量!KF83:KF86)</f>
        <v>2525.9000000000233</v>
      </c>
      <c r="KE24" s="96">
        <f>SUM(每日用量!KG83:KG86)</f>
        <v>2515.4999999999418</v>
      </c>
      <c r="KF24" s="96">
        <f>SUM(每日用量!KH83:KH86)</f>
        <v>2521.2000000000698</v>
      </c>
      <c r="KG24" s="96">
        <f>SUM(每日用量!KI83:KI86)</f>
        <v>1479.9999999999418</v>
      </c>
      <c r="KH24" s="96">
        <f>SUM(每日用量!KJ83:KJ86)</f>
        <v>1215.6000000000349</v>
      </c>
      <c r="KI24" s="96">
        <f>SUM(每日用量!KK83:KK86)</f>
        <v>1218.8999999999651</v>
      </c>
      <c r="KJ24" s="96">
        <f>SUM(每日用量!KL83:KL86)</f>
        <v>1219.1000000000349</v>
      </c>
      <c r="KK24" s="96">
        <f>SUM(每日用量!KM83:KM86)</f>
        <v>1217.6999999999534</v>
      </c>
      <c r="KL24" s="96">
        <f>SUM(每日用量!KN83:KN86)</f>
        <v>1202.2000000000116</v>
      </c>
      <c r="KM24" s="96">
        <f>SUM(每日用量!KO83:KO86)</f>
        <v>1214.4000000000233</v>
      </c>
      <c r="KN24" s="96">
        <f>SUM(每日用量!KP83:KP86)</f>
        <v>1217.5</v>
      </c>
      <c r="KO24" s="96">
        <f>SUM(每日用量!KQ83:KQ86)</f>
        <v>1213.0999999999767</v>
      </c>
      <c r="KP24" s="96">
        <f>SUM(每日用量!KR83:KR86)</f>
        <v>1211.8000000000466</v>
      </c>
      <c r="KQ24" s="96">
        <f>SUM(每日用量!KS83:KS86)</f>
        <v>1207.7000000000116</v>
      </c>
      <c r="KR24" s="96">
        <f>SUM(每日用量!KT83:KT86)</f>
        <v>1213.2999999999884</v>
      </c>
      <c r="KS24" s="96">
        <f>SUM(每日用量!KU83:KU86)</f>
        <v>1211.4000000000233</v>
      </c>
      <c r="KT24" s="96">
        <f>SUM(每日用量!KV83:KV86)</f>
        <v>1213.6999999998952</v>
      </c>
      <c r="KU24" s="96">
        <f>SUM(每日用量!KW83:KW86)</f>
        <v>1205.8000000000466</v>
      </c>
      <c r="KV24" s="96">
        <f>SUM(每日用量!KX83:KX86)</f>
        <v>1215.6000000000349</v>
      </c>
      <c r="KW24" s="96">
        <f>SUM(每日用量!KY83:KY86)</f>
        <v>1069.5000000000582</v>
      </c>
      <c r="KX24" s="96">
        <f>SUM(每日用量!KZ83:KZ86)</f>
        <v>995.49999999988358</v>
      </c>
      <c r="KY24" s="96">
        <f>SUM(每日用量!LA83:LA86)</f>
        <v>990.80000000010477</v>
      </c>
      <c r="KZ24" s="96">
        <f>SUM(每日用量!LB83:LB86)</f>
        <v>986.09999999991851</v>
      </c>
      <c r="LA24" s="96">
        <f>SUM(每日用量!LC83:LC86)</f>
        <v>2175.8000000000466</v>
      </c>
      <c r="LB24" s="96">
        <f>SUM(每日用量!LD83:LD86)</f>
        <v>1500.0000000000582</v>
      </c>
      <c r="LC24" s="96">
        <f>SUM(每日用量!LE83:LE86)</f>
        <v>2279.2999999999302</v>
      </c>
      <c r="LD24" s="96">
        <f>SUM(每日用量!LF83:LF86)</f>
        <v>2142.3000000000466</v>
      </c>
      <c r="LE24" s="96">
        <f>SUM(每日用量!LG83:LG86)</f>
        <v>2142.4999999999418</v>
      </c>
      <c r="LF24" s="96">
        <f>SUM(每日用量!LH83:LH86)</f>
        <v>2145.8999999999651</v>
      </c>
      <c r="LG24" s="96">
        <f>SUM(每日用量!LI83:LI86)</f>
        <v>2976.2000000000116</v>
      </c>
      <c r="LH24" s="96">
        <f>SUM(每日用量!LJ83:LJ86)</f>
        <v>3038.2000000000116</v>
      </c>
      <c r="LI24" s="96">
        <f>SUM(每日用量!LK83:LK86)</f>
        <v>2962.5</v>
      </c>
      <c r="LJ24" s="96">
        <f>SUM(每日用量!LL83:LL86)</f>
        <v>3042.4000000000233</v>
      </c>
      <c r="LK24" s="96">
        <f>SUM(每日用量!LM83:LM86)</f>
        <v>3069.9000000000233</v>
      </c>
      <c r="LL24" s="96">
        <f>SUM(每日用量!LN83:LN86)</f>
        <v>3065.8999999999069</v>
      </c>
      <c r="LM24" s="96">
        <f>SUM(每日用量!LO83:LO86)</f>
        <v>3052.7000000000698</v>
      </c>
      <c r="LN24" s="96">
        <f>SUM(每日用量!LP83:LP86)</f>
        <v>3047.3999999999651</v>
      </c>
      <c r="LO24" s="96">
        <f>SUM(每日用量!LQ83:LQ86)</f>
        <v>3038.5999999999767</v>
      </c>
      <c r="LP24" s="96">
        <f>SUM(每日用量!LR83:LR86)</f>
        <v>3025.2000000000698</v>
      </c>
      <c r="LQ24" s="96">
        <f>SUM(每日用量!LS83:LS86)</f>
        <v>3036.2000000000116</v>
      </c>
      <c r="LR24" s="96">
        <f>SUM(每日用量!LT83:LT86)</f>
        <v>3036</v>
      </c>
      <c r="LS24" s="96">
        <f>SUM(每日用量!LU83:LU86)</f>
        <v>3040.7999999999302</v>
      </c>
      <c r="LT24" s="96">
        <f>SUM(每日用量!LV83:LV86)</f>
        <v>3055.9000000000233</v>
      </c>
      <c r="LU24" s="96">
        <f>SUM(每日用量!LW83:LW86)</f>
        <v>2479.6000000000349</v>
      </c>
      <c r="LV24" s="96">
        <f>SUM(每日用量!LX83:LX86)</f>
        <v>2408.9999999999418</v>
      </c>
      <c r="LW24" s="96">
        <f>SUM(每日用量!LY83:LY86)</f>
        <v>2143.0000000000582</v>
      </c>
      <c r="LX24" s="96">
        <f>SUM(每日用量!LZ83:LZ86)</f>
        <v>2096.1999999999534</v>
      </c>
      <c r="LY24" s="96">
        <f>SUM(每日用量!MA83:MA86)</f>
        <v>2098.9000000000233</v>
      </c>
      <c r="LZ24" s="96">
        <f>SUM(每日用量!MB83:MB86)</f>
        <v>2114</v>
      </c>
      <c r="MA24" s="96">
        <f>SUM(每日用量!MC83:MC86)</f>
        <v>2115.0999999999767</v>
      </c>
      <c r="MB24" s="96">
        <f>SUM(每日用量!MD83:MD86)</f>
        <v>2115.4000000000233</v>
      </c>
      <c r="MC24" s="96">
        <f>SUM(每日用量!ME83:ME86)</f>
        <v>2115.7000000000698</v>
      </c>
      <c r="MD24" s="96">
        <f>SUM(每日用量!MF83:MF86)</f>
        <v>2111.1999999998952</v>
      </c>
      <c r="ME24" s="96">
        <f>SUM(每日用量!MG83:MG86)</f>
        <v>2116.6000000000931</v>
      </c>
      <c r="MF24" s="96">
        <f>SUM(每日用量!MH83:MH86)</f>
        <v>2113.2999999998719</v>
      </c>
      <c r="MG24" s="96">
        <f>SUM(每日用量!MI83:MI86)</f>
        <v>2068.4000000001397</v>
      </c>
      <c r="MH24" s="96">
        <f>SUM(每日用量!MJ83:MJ86)</f>
        <v>2059.1999999999534</v>
      </c>
      <c r="MI24" s="96">
        <f>SUM(每日用量!MK83:MK86)</f>
        <v>1836.4000000000233</v>
      </c>
      <c r="MJ24" s="96">
        <f>SUM(每日用量!ML83:ML86)</f>
        <v>1784.9000000000233</v>
      </c>
      <c r="MK24" s="96">
        <f>SUM(每日用量!MM83:MM86)</f>
        <v>1787.9999999999418</v>
      </c>
      <c r="ML24" s="96">
        <f>SUM(每日用量!MN83:MN86)</f>
        <v>1782.5</v>
      </c>
      <c r="MM24" s="96">
        <f>SUM(每日用量!MO83:MO86)</f>
        <v>1778.8999999999651</v>
      </c>
      <c r="MN24" s="96">
        <f>SUM(每日用量!MP83:MP86)</f>
        <v>2000.8000000000466</v>
      </c>
      <c r="MO24" s="96">
        <f>SUM(每日用量!MQ83:MQ86)</f>
        <v>2126.1999999999534</v>
      </c>
      <c r="MP24" s="96">
        <f>SUM(每日用量!MR83:MR86)</f>
        <v>2119.5000000001164</v>
      </c>
      <c r="MQ24" s="96">
        <f>SUM(每日用量!MS83:MS86)</f>
        <v>2121.2999999999884</v>
      </c>
      <c r="MR24" s="96">
        <f>SUM(每日用量!MT83:MT86)</f>
        <v>2120.3999999999069</v>
      </c>
      <c r="MS24" s="96">
        <f>SUM(每日用量!MU83:MU86)</f>
        <v>2111.0000000000582</v>
      </c>
      <c r="MT24" s="96">
        <f>SUM(每日用量!MV83:MV86)</f>
        <v>2101.4999999999418</v>
      </c>
      <c r="MU24" s="96">
        <f>SUM(每日用量!MW83:MW86)</f>
        <v>2104.4000000000815</v>
      </c>
      <c r="MV24" s="96">
        <f>SUM(每日用量!MX83:MX86)</f>
        <v>2126.3999999999651</v>
      </c>
      <c r="MW24" s="96">
        <f>SUM(每日用量!MY83:MY86)</f>
        <v>2121.5999999999185</v>
      </c>
      <c r="MX24" s="96">
        <f>SUM(每日用量!MZ83:MZ86)</f>
        <v>2120.8000000000466</v>
      </c>
      <c r="MY24" s="96">
        <f>SUM(每日用量!NA83:NA86)</f>
        <v>27.500000000058208</v>
      </c>
      <c r="MZ24" s="96">
        <f>SUM(每日用量!NB83:NB86)</f>
        <v>600.29999999998836</v>
      </c>
      <c r="NA24" s="96">
        <f>SUM(每日用量!NC83:NC86)</f>
        <v>591.50000000005821</v>
      </c>
      <c r="NB24" s="96">
        <f>SUM(每日用量!ND83:ND86)</f>
        <v>593.69999999989523</v>
      </c>
      <c r="NC24" s="96">
        <f>SUM(每日用量!NE83:NE86)</f>
        <v>74.900000000023283</v>
      </c>
      <c r="ND24" s="96">
        <f>SUM(每日用量!NF83:NF86)</f>
        <v>1850.6999999998952</v>
      </c>
      <c r="NE24" s="96">
        <f>SUM(每日用量!NG83:NG86)</f>
        <v>2127.9000000000815</v>
      </c>
      <c r="NF24" s="96">
        <f>SUM(每日用量!NH83:NH86)</f>
        <v>26.700000000011642</v>
      </c>
      <c r="NG24" s="96">
        <f>SUM(每日用量!NI83:NI86)</f>
        <v>3358.2999999999884</v>
      </c>
      <c r="NH24" s="96">
        <f>SUM(每日用量!NJ83:NJ86)</f>
        <v>3384.5999999999767</v>
      </c>
      <c r="NI24" s="96">
        <f>SUM(每日用量!NK83:NK86)</f>
        <v>3378</v>
      </c>
      <c r="NJ24" s="96">
        <f>SUM(每日用量!NL83:NL86)</f>
        <v>3385.1000000000349</v>
      </c>
      <c r="NK24" s="96">
        <f>SUM(每日用量!NM83:NM86)</f>
        <v>3375.1999999998952</v>
      </c>
      <c r="NL24" s="96">
        <f>SUM(每日用量!NN83:NN86)</f>
        <v>28.800000000104774</v>
      </c>
      <c r="NM24" s="96">
        <f>SUM(每日用量!NO83:NO86)</f>
        <v>67.5</v>
      </c>
      <c r="NN24" s="96">
        <f>SUM(每日用量!NP83:NP86)</f>
        <v>2715.5000000000582</v>
      </c>
      <c r="NO24" s="96">
        <f>SUM(每日用量!NQ83:NQ86)</f>
        <v>2527.1999999999534</v>
      </c>
      <c r="NP24" s="96">
        <f>SUM(每日用量!NR83:NR86)</f>
        <v>2524.2999999999302</v>
      </c>
      <c r="NQ24" s="96">
        <f>SUM(每日用量!NS83:NS86)</f>
        <v>2520.0000000001164</v>
      </c>
      <c r="NR24" s="96">
        <f>SUM(每日用量!NT83:NT86)</f>
        <v>2961.5999999999185</v>
      </c>
      <c r="NS24" s="96">
        <f>SUM(每日用量!NU83:NU86)</f>
        <v>3131.1000000000349</v>
      </c>
      <c r="NT24" s="96">
        <f>SUM(每日用量!NV83:NV86)</f>
        <v>93.200000000011642</v>
      </c>
      <c r="NU24" s="96">
        <f>SUM(每日用量!NW83:NW86)</f>
        <v>3131.5999999999185</v>
      </c>
      <c r="NV24" s="96">
        <f>SUM(每日用量!NX83:NX86)</f>
        <v>3138.6999999999534</v>
      </c>
      <c r="NW24" s="96">
        <f>SUM(每日用量!NY83:NY86)</f>
        <v>3157.800000000163</v>
      </c>
      <c r="NX24" s="96">
        <f>SUM(每日用量!NZ83:NZ86)</f>
        <v>3163.1999999999534</v>
      </c>
      <c r="NY24" s="96">
        <f>SUM(每日用量!OA83:OA86)</f>
        <v>3160</v>
      </c>
      <c r="NZ24" s="96">
        <f>SUM(每日用量!OB83:OB86)</f>
        <v>1195.9999999998836</v>
      </c>
      <c r="OA24" s="96">
        <f>SUM(每日用量!OC83:OC86)</f>
        <v>94.000000000116415</v>
      </c>
      <c r="OB24" s="96">
        <f>SUM(每日用量!OD83:OD86)</f>
        <v>3136.0999999999767</v>
      </c>
      <c r="OC24" s="96">
        <f>SUM(每日用量!OE83:OE86)</f>
        <v>3140.5999999999767</v>
      </c>
      <c r="OD24" s="96">
        <f>SUM(每日用量!OF83:OF86)</f>
        <v>3137.3000000000466</v>
      </c>
      <c r="OE24" s="96">
        <f>SUM(每日用量!OG83:OG86)</f>
        <v>3127.4999999999418</v>
      </c>
      <c r="OF24" s="96">
        <f>SUM(每日用量!OH83:OH86)</f>
        <v>3130.6000000000349</v>
      </c>
      <c r="OG24" s="96">
        <f>SUM(每日用量!OI83:OI86)</f>
        <v>2748.7000000000116</v>
      </c>
      <c r="OH24" s="96">
        <f>SUM(每日用量!OJ83:OJ86)</f>
        <v>88.600000000034925</v>
      </c>
      <c r="OI24" s="96">
        <f>SUM(每日用量!OK83:OK86)</f>
        <v>3162.7000000000116</v>
      </c>
      <c r="OJ24" s="96">
        <f>SUM(每日用量!OL83:OL86)</f>
        <v>3153.9000000000233</v>
      </c>
      <c r="OK24" s="96">
        <f>SUM(每日用量!OM83:OM86)</f>
        <v>3133.9999999998836</v>
      </c>
      <c r="OL24" s="96">
        <f>SUM(每日用量!ON83:ON86)</f>
        <v>3113.4000000000233</v>
      </c>
      <c r="OM24" s="96">
        <f>SUM(每日用量!OO83:OO86)</f>
        <v>3352.8000000000466</v>
      </c>
      <c r="ON24" s="96">
        <f>SUM(每日用量!OP83:OP86)</f>
        <v>427.49999999994179</v>
      </c>
      <c r="OO24" s="96">
        <f>SUM(每日用量!OQ83:OQ86)</f>
        <v>318.50000000005821</v>
      </c>
      <c r="OP24" s="96">
        <f>SUM(每日用量!OR83:OR86)</f>
        <v>3566.9000000000233</v>
      </c>
      <c r="OQ24" s="96">
        <f>SUM(每日用量!OS83:OS86)</f>
        <v>3554.4999999998836</v>
      </c>
      <c r="OR24" s="96">
        <f>SUM(每日用量!OT83:OT86)</f>
        <v>3547.4000000000815</v>
      </c>
      <c r="OS24" s="96">
        <f>SUM(每日用量!OU83:OU86)</f>
        <v>3527.2999999999302</v>
      </c>
      <c r="OT24" s="96">
        <f>SUM(每日用量!OV83:OV86)</f>
        <v>3536.2000000000698</v>
      </c>
      <c r="OU24" s="96">
        <f>SUM(每日用量!OW83:OW86)</f>
        <v>3549.1000000000349</v>
      </c>
      <c r="OV24" s="96">
        <f>SUM(每日用量!OX83:OX86)</f>
        <v>2458.8999999999651</v>
      </c>
      <c r="OW24" s="96">
        <f>SUM(每日用量!OY83:OY86)</f>
        <v>3537.3999999999651</v>
      </c>
      <c r="OX24" s="96">
        <f>SUM(每日用量!OZ83:OZ86)</f>
        <v>3554.3000000000466</v>
      </c>
      <c r="OY24" s="96">
        <f>SUM(每日用量!PA83:PA86)</f>
        <v>3553.8999999999651</v>
      </c>
      <c r="OZ24" s="96">
        <f>SUM(每日用量!PB83:PB86)</f>
        <v>3567.9000000000233</v>
      </c>
      <c r="PA24" s="96">
        <f>SUM(每日用量!PC83:PC86)</f>
        <v>3552.0999999999185</v>
      </c>
      <c r="PB24" s="96">
        <f>SUM(每日用量!PD83:PD86)</f>
        <v>2951.0000000000582</v>
      </c>
      <c r="PC24" s="96">
        <f>SUM(每日用量!PE83:PE86)</f>
        <v>2942.0999999999185</v>
      </c>
      <c r="PD24" s="96">
        <f>SUM(每日用量!PF83:PF86)</f>
        <v>3300.4000000000233</v>
      </c>
      <c r="PE24" s="96">
        <f>SUM(每日用量!PG83:PG86)</f>
        <v>1731.6000000000931</v>
      </c>
      <c r="PF24" s="96">
        <f>SUM(每日用量!PH83:PH86)</f>
        <v>3467.5</v>
      </c>
      <c r="PG24" s="96">
        <f>SUM(每日用量!PI83:PI86)</f>
        <v>2367.1999999999534</v>
      </c>
      <c r="PH24" s="96">
        <f>SUM(每日用量!PJ83:PJ86)</f>
        <v>1974</v>
      </c>
      <c r="PI24" s="96">
        <f>SUM(每日用量!PK83:PK86)</f>
        <v>1961.1000000000931</v>
      </c>
      <c r="PJ24" s="96">
        <f>SUM(每日用量!PL83:PL86)</f>
        <v>1965.0999999999767</v>
      </c>
      <c r="PK24" s="96">
        <f>SUM(每日用量!PM83:PM86)</f>
        <v>2035.8999999999069</v>
      </c>
      <c r="PL24" s="96">
        <f>SUM(每日用量!PN83:PN86)</f>
        <v>2120.9000000000815</v>
      </c>
      <c r="PM24" s="96">
        <f>SUM(每日用量!PO83:PO86)</f>
        <v>2139.2999999998719</v>
      </c>
      <c r="PN24" s="96">
        <f>SUM(每日用量!PP83:PP86)</f>
        <v>2139.3000000001048</v>
      </c>
      <c r="PO24" s="96">
        <f>SUM(每日用量!PQ83:PQ86)</f>
        <v>2121</v>
      </c>
      <c r="PP24" s="96">
        <f>SUM(每日用量!PR83:PR86)</f>
        <v>2099.7999999999884</v>
      </c>
      <c r="PQ24" s="96">
        <f>SUM(每日用量!PS83:PS86)</f>
        <v>198.90000000002328</v>
      </c>
      <c r="PR24" s="96">
        <f>SUM(每日用量!PT83:PT86)</f>
        <v>2146.5999999999185</v>
      </c>
      <c r="PS24" s="96">
        <f>SUM(每日用量!PU83:PU86)</f>
        <v>2144.0000000001164</v>
      </c>
      <c r="PT24" s="96">
        <f>SUM(每日用量!PV83:PV86)</f>
        <v>2138.6999999999534</v>
      </c>
      <c r="PU24" s="96">
        <f>SUM(每日用量!PW83:PW86)</f>
        <v>2136.5</v>
      </c>
      <c r="PV24" s="96">
        <f>SUM(每日用量!PX83:PX86)</f>
        <v>2592.7999999999302</v>
      </c>
      <c r="PW24" s="96">
        <f>SUM(每日用量!PY83:PY86)</f>
        <v>2759.9000000000233</v>
      </c>
      <c r="PX24" s="96">
        <f>SUM(每日用量!PZ83:PZ86)</f>
        <v>251.5</v>
      </c>
      <c r="PY24" s="96">
        <f>SUM(每日用量!QA83:QA86)</f>
        <v>2743.2000000000116</v>
      </c>
      <c r="PZ24" s="96">
        <f>SUM(每日用量!QB83:QB86)</f>
        <v>2395.4000000000233</v>
      </c>
      <c r="QA24" s="96">
        <f>SUM(每日用量!QC83:QC86)</f>
        <v>2340.1000000000349</v>
      </c>
      <c r="QB24" s="96">
        <f>SUM(每日用量!QD83:QD86)</f>
        <v>2328.3999999999651</v>
      </c>
      <c r="QC24" s="96">
        <f>SUM(每日用量!QE83:QE86)</f>
        <v>2335.8999999999651</v>
      </c>
      <c r="QD24" s="96">
        <f>SUM(每日用量!QF83:QF86)</f>
        <v>2320.4000000000233</v>
      </c>
      <c r="QE24" s="96">
        <f>SUM(每日用量!QG83:QG86)</f>
        <v>1354.3000000000466</v>
      </c>
      <c r="QF24" s="96">
        <f>SUM(每日用量!QH83:QH86)</f>
        <v>2334.2000000000116</v>
      </c>
      <c r="QG24" s="96">
        <f>SUM(每日用量!QI83:QI86)</f>
        <v>2330.7999999999302</v>
      </c>
      <c r="QH24" s="96">
        <f>SUM(每日用量!QJ83:QJ86)</f>
        <v>2331.2000000000116</v>
      </c>
      <c r="QI24" s="96">
        <f>SUM(每日用量!QK83:QK86)</f>
        <v>2324.9000000000233</v>
      </c>
      <c r="QJ24" s="96">
        <f>SUM(每日用量!QL83:QL86)</f>
        <v>2321.6000000000349</v>
      </c>
      <c r="QK24" s="96">
        <f>SUM(每日用量!QM83:QM86)</f>
        <v>2319.2999999998719</v>
      </c>
      <c r="QL24" s="96">
        <f>SUM(每日用量!QN83:QN86)</f>
        <v>1359.7000000000698</v>
      </c>
      <c r="QM24" s="96">
        <f>SUM(每日用量!QO83:QO86)</f>
        <v>2320.2000000000116</v>
      </c>
      <c r="QN24" s="96">
        <f>SUM(每日用量!QP83:QP86)</f>
        <v>2323.5000000000582</v>
      </c>
      <c r="QO24" s="96">
        <f>SUM(每日用量!QQ83:QQ86)</f>
        <v>2332.3999999998487</v>
      </c>
      <c r="QP24" s="96">
        <f>SUM(每日用量!QR83:QR86)</f>
        <v>2321.0000000000582</v>
      </c>
      <c r="QQ24" s="96">
        <f>SUM(每日用量!QS83:QS86)</f>
        <v>2317.5</v>
      </c>
      <c r="QR24" s="96">
        <f>SUM(每日用量!QT83:QT86)</f>
        <v>120.59999999997672</v>
      </c>
      <c r="QS24" s="96">
        <f>SUM(每日用量!QU83:QU86)</f>
        <v>1356.7000000001281</v>
      </c>
      <c r="QT24" s="96">
        <f>SUM(每日用量!QV83:QV86)</f>
        <v>2318.5999999999767</v>
      </c>
      <c r="QU24" s="96">
        <f>SUM(每日用量!QW83:QW86)</f>
        <v>2326.6999999999534</v>
      </c>
      <c r="QV24" s="96">
        <f>SUM(每日用量!QX83:QX86)</f>
        <v>2326.4000000000233</v>
      </c>
      <c r="QW24" s="96">
        <f>SUM(每日用量!QY83:QY86)</f>
        <v>2317.7000000000116</v>
      </c>
      <c r="QX24" s="96">
        <f>SUM(每日用量!QZ83:QZ86)</f>
        <v>2974.5</v>
      </c>
      <c r="QY24" s="96">
        <f>SUM(每日用量!RA83:RA86)</f>
        <v>3083.2999999998137</v>
      </c>
      <c r="QZ24" s="96">
        <f>SUM(每日用量!RB83:RB86)</f>
        <v>1858.8000000001048</v>
      </c>
      <c r="RA24" s="96">
        <f>SUM(每日用量!RC83:RC86)</f>
        <v>2531.0000000000582</v>
      </c>
      <c r="RB24" s="96">
        <f>SUM(每日用量!RD83:RD86)</f>
        <v>2320.8999999999651</v>
      </c>
      <c r="RC24" s="96">
        <f>SUM(每日用量!RE83:RE86)</f>
        <v>2312.7999999999884</v>
      </c>
      <c r="RD24" s="96">
        <f>SUM(每日用量!RF83:RF86)</f>
        <v>2303.8000000000466</v>
      </c>
      <c r="RE24" s="96">
        <f>SUM(每日用量!RG83:RG86)</f>
        <v>2316.1999999999534</v>
      </c>
      <c r="RF24" s="96">
        <f>SUM(每日用量!RH83:RH86)</f>
        <v>123.00000000011642</v>
      </c>
      <c r="RG24" s="96">
        <f>SUM(每日用量!RI83:RI86)</f>
        <v>1353.3999999999069</v>
      </c>
      <c r="RH24" s="96">
        <f>SUM(每日用量!RJ83:RJ86)</f>
        <v>2313.8000000000466</v>
      </c>
      <c r="RI24" s="96">
        <f>SUM(每日用量!RK83:RK86)</f>
        <v>2315</v>
      </c>
      <c r="RJ24" s="96">
        <f>SUM(每日用量!RL83:RL86)</f>
        <v>2310.2999999999302</v>
      </c>
      <c r="RK24" s="96">
        <f>SUM(每日用量!RM83:RM86)</f>
        <v>2319.4000000000233</v>
      </c>
      <c r="RL24" s="96">
        <f>SUM(每日用量!RN83:RN86)</f>
        <v>2327</v>
      </c>
      <c r="RM24" s="96">
        <f>SUM(每日用量!RO83:RO86)</f>
        <v>2324.2000000000116</v>
      </c>
      <c r="RN24" s="96">
        <f>SUM(每日用量!RP83:RP86)</f>
        <v>355.09999999997672</v>
      </c>
      <c r="RO24" s="96">
        <f>SUM(每日用量!RQ83:RQ86)</f>
        <v>1365.2000000001281</v>
      </c>
      <c r="RP24" s="96">
        <f>SUM(每日用量!RR83:RR86)</f>
        <v>2317.5999999998021</v>
      </c>
      <c r="RQ24" s="96">
        <f>SUM(每日用量!RS83:RS86)</f>
        <v>2354.6000000000349</v>
      </c>
      <c r="RR24" s="96">
        <f>SUM(每日用量!RT83:RT86)</f>
        <v>2351.3000000001048</v>
      </c>
      <c r="RS24" s="96">
        <f>SUM(每日用量!RU83:RU86)</f>
        <v>2332.5</v>
      </c>
      <c r="RT24" s="96">
        <f>SUM(每日用量!RV83:RV86)</f>
        <v>2743.0999999999185</v>
      </c>
      <c r="RU24" s="96">
        <f>SUM(每日用量!RW83:RW86)</f>
        <v>931</v>
      </c>
      <c r="RV24" s="96">
        <f>SUM(每日用量!RX83:RX86)</f>
        <v>1498.8999999999651</v>
      </c>
      <c r="RW24" s="96">
        <f>SUM(每日用量!RY83:RY86)</f>
        <v>1485.6999999999534</v>
      </c>
      <c r="RX24" s="96">
        <f>SUM(每日用量!RZ83:RZ86)</f>
        <v>1488.1000000000349</v>
      </c>
      <c r="RY24" s="96">
        <f>SUM(每日用量!SA83:SA86)</f>
        <v>2038.1000000002095</v>
      </c>
      <c r="RZ24" s="96">
        <f>SUM(每日用量!SB83:SB86)</f>
        <v>3702.0999999997439</v>
      </c>
      <c r="SA24" s="96">
        <f>SUM(每日用量!SC83:SC86)</f>
        <v>4212.4000000001397</v>
      </c>
      <c r="SB24" s="96">
        <f>SUM(每日用量!SD83:SD86)</f>
        <v>4200.1000000000931</v>
      </c>
      <c r="SC24" s="96">
        <f>SUM(每日用量!SE83:SE86)</f>
        <v>4195.7999999999302</v>
      </c>
      <c r="SD24" s="96">
        <f>SUM(每日用量!SF83:SF86)</f>
        <v>4169.7999999999302</v>
      </c>
      <c r="SE24" s="96">
        <f>SUM(每日用量!SG83:SG86)</f>
        <v>4164.7000000000698</v>
      </c>
      <c r="SF24" s="96">
        <f>SUM(每日用量!SH83:SH86)</f>
        <v>4162.2999999999302</v>
      </c>
      <c r="SG24" s="96">
        <f>SUM(每日用量!SI83:SI86)</f>
        <v>4169.8000000000466</v>
      </c>
      <c r="SH24" s="96">
        <f>SUM(每日用量!SJ83:SJ86)</f>
        <v>2097.4000000000233</v>
      </c>
      <c r="SI24" s="96">
        <f>SUM(每日用量!SK83:SK86)</f>
        <v>278.30000000004657</v>
      </c>
      <c r="SJ24" s="96">
        <f>SUM(每日用量!SL83:SL86)</f>
        <v>3891</v>
      </c>
      <c r="SK24" s="96">
        <f>SUM(每日用量!SM83:SM86)</f>
        <v>3480.0999999999767</v>
      </c>
      <c r="SL24" s="96">
        <f>SUM(每日用量!SN83:SN86)</f>
        <v>3458.0999999999767</v>
      </c>
      <c r="SM24" s="96">
        <f>SUM(每日用量!SO83:SO86)</f>
        <v>3449.4000000000233</v>
      </c>
      <c r="SN24" s="96">
        <f>SUM(每日用量!SP83:SP86)</f>
        <v>3441.3999999999069</v>
      </c>
      <c r="SO24" s="96">
        <f>SUM(每日用量!SQ83:SQ86)</f>
        <v>4009.1000000000931</v>
      </c>
      <c r="SP24" s="96">
        <f>SUM(每日用量!SR83:SR86)</f>
        <v>374.30000000004657</v>
      </c>
      <c r="SQ24" s="96">
        <f>SUM(每日用量!SS83:SS86)</f>
        <v>4641.1999999999534</v>
      </c>
      <c r="SR24" s="96">
        <f>SUM(每日用量!ST83:ST86)</f>
        <v>4715.9000000000233</v>
      </c>
      <c r="SS24" s="96">
        <f>SUM(每日用量!SU83:SU86)</f>
        <v>4723.6999999999534</v>
      </c>
      <c r="ST24" s="96">
        <f>SUM(每日用量!SV83:SV86)</f>
        <v>4733.0999999999767</v>
      </c>
      <c r="SU24" s="96">
        <f>SUM(每日用量!SW83:SW86)</f>
        <v>4770.0999999998603</v>
      </c>
      <c r="SV24" s="96">
        <f>SUM(每日用量!SX83:SX86)</f>
        <v>4784.4000000000233</v>
      </c>
      <c r="SW24" s="96">
        <f>SUM(每日用量!SY83:SY86)</f>
        <v>420.5</v>
      </c>
      <c r="SX24" s="96">
        <f>SUM(每日用量!SZ83:SZ86)</f>
        <v>4790.8000000000466</v>
      </c>
      <c r="SY24" s="96">
        <f>SUM(每日用量!TA83:TA86)</f>
        <v>4778.8000000000466</v>
      </c>
      <c r="SZ24" s="96">
        <f>SUM(每日用量!TB83:TB86)</f>
        <v>4756.2000000000698</v>
      </c>
      <c r="TA24" s="96">
        <f>SUM(每日用量!TC83:TC86)</f>
        <v>4752.5999999999767</v>
      </c>
      <c r="TB24" s="96">
        <f>SUM(每日用量!TD83:TD86)</f>
        <v>4787.6999999999534</v>
      </c>
      <c r="TC24" s="96">
        <f>SUM(每日用量!TE83:TE86)</f>
        <v>4178.0999999999767</v>
      </c>
      <c r="TD24" s="96">
        <f>SUM(每日用量!TF83:TF86)</f>
        <v>417.80000000004657</v>
      </c>
      <c r="TE24" s="96">
        <f>SUM(每日用量!TG83:TG86)</f>
        <v>4780.5999999999767</v>
      </c>
      <c r="TF24" s="96">
        <f>SUM(每日用量!TH83:TH86)</f>
        <v>4798.1000000000931</v>
      </c>
      <c r="TG24" s="96">
        <f>SUM(每日用量!TI83:TI86)</f>
        <v>4789.5999999998603</v>
      </c>
      <c r="TH24" s="96">
        <f>SUM(每日用量!TJ83:TJ86)</f>
        <v>4783.8000000000466</v>
      </c>
      <c r="TI24" s="96">
        <f>SUM(每日用量!TK83:TK86)</f>
        <v>4763.5</v>
      </c>
      <c r="TJ24" s="96">
        <f>SUM(每日用量!TL83:TL86)</f>
        <v>4747.6000000000931</v>
      </c>
      <c r="TK24" s="96">
        <f>SUM(每日用量!TM83:TM86)</f>
        <v>4750.0999999999767</v>
      </c>
      <c r="TL24" s="96">
        <f>SUM(每日用量!TN83:TN86)</f>
        <v>4734.5</v>
      </c>
    </row>
    <row r="25" spans="1:532">
      <c r="A25" s="95" t="s">
        <v>487</v>
      </c>
      <c r="B25" s="96">
        <f>SUM(每日用量!D87:D90)</f>
        <v>45.900000000081491</v>
      </c>
      <c r="C25" s="96">
        <f>SUM(每日用量!E87:E90)</f>
        <v>245.59999999994761</v>
      </c>
      <c r="D25" s="96">
        <f>SUM(每日用量!F87:F90)</f>
        <v>248.40000000005239</v>
      </c>
      <c r="E25" s="96">
        <f>SUM(每日用量!G87:G90)</f>
        <v>186.39999999996508</v>
      </c>
      <c r="F25" s="96">
        <f>SUM(每日用量!H87:H90)</f>
        <v>41.100000000005821</v>
      </c>
      <c r="G25" s="96">
        <f>SUM(每日用量!I87:I90)</f>
        <v>251.70000000004075</v>
      </c>
      <c r="H25" s="96">
        <f>SUM(每日用量!J87:J90)</f>
        <v>346.79999999998836</v>
      </c>
      <c r="I25" s="96">
        <f>SUM(每日用量!K87:K90)</f>
        <v>350.49999999994179</v>
      </c>
      <c r="J25" s="96">
        <f>SUM(每日用量!L87:L90)</f>
        <v>347.70000000001164</v>
      </c>
      <c r="K25" s="96">
        <f>SUM(每日用量!M87:M90)</f>
        <v>325.10000000003492</v>
      </c>
      <c r="L25" s="96">
        <f>SUM(每日用量!N87:N90)</f>
        <v>315.4999999999709</v>
      </c>
      <c r="M25" s="96">
        <f>SUM(每日用量!O87:O90)</f>
        <v>40.700000000011642</v>
      </c>
      <c r="N25" s="96">
        <f>SUM(每日用量!P87:P90)</f>
        <v>342.10000000003492</v>
      </c>
      <c r="O25" s="96">
        <f>SUM(每日用量!Q87:Q90)</f>
        <v>341.10000000000582</v>
      </c>
      <c r="P25" s="96">
        <f>SUM(每日用量!R87:R90)</f>
        <v>344</v>
      </c>
      <c r="Q25" s="96">
        <f>SUM(每日用量!S87:S90)</f>
        <v>339.79999999990105</v>
      </c>
      <c r="R25" s="96">
        <f>SUM(每日用量!T87:T90)</f>
        <v>309.60000000006403</v>
      </c>
      <c r="S25" s="96">
        <f>SUM(每日用量!U87:U90)</f>
        <v>302.69999999995343</v>
      </c>
      <c r="T25" s="96">
        <f>SUM(每日用量!V87:V90)</f>
        <v>39.100000000005821</v>
      </c>
      <c r="U25" s="96">
        <f>SUM(每日用量!W87:W90)</f>
        <v>338.70000000001164</v>
      </c>
      <c r="V25" s="96">
        <f>SUM(每日用量!X87:X90)</f>
        <v>333.79999999998836</v>
      </c>
      <c r="W25" s="96">
        <f>SUM(每日用量!Y87:Y90)</f>
        <v>335.20000000006985</v>
      </c>
      <c r="X25" s="96">
        <f>SUM(每日用量!Z87:Z90)</f>
        <v>325.40000000002328</v>
      </c>
      <c r="Y25" s="96">
        <f>SUM(每日用量!AA87:AA90)</f>
        <v>296.49999999994179</v>
      </c>
      <c r="Z25" s="96">
        <f>SUM(每日用量!AB87:AB90)</f>
        <v>300.80000000004657</v>
      </c>
      <c r="AA25" s="96">
        <f>SUM(每日用量!AC87:AC90)</f>
        <v>239.89999999993597</v>
      </c>
      <c r="AB25" s="96">
        <f>SUM(每日用量!AD87:AD90)</f>
        <v>28.600000000005821</v>
      </c>
      <c r="AC25" s="96">
        <f>SUM(每日用量!AE87:AE90)</f>
        <v>23.199999999953434</v>
      </c>
      <c r="AD25" s="96">
        <f>SUM(每日用量!AF87:AF90)</f>
        <v>22.80000000007567</v>
      </c>
      <c r="AE25" s="96">
        <f>SUM(每日用量!AG87:AG90)</f>
        <v>22.800000000017462</v>
      </c>
      <c r="AF25" s="96">
        <f>SUM(每日用量!AH87:AH90)</f>
        <v>22.599999999976717</v>
      </c>
      <c r="AG25" s="96">
        <f>SUM(每日用量!AI87:AI90)</f>
        <v>39.500000000029104</v>
      </c>
      <c r="AH25" s="96">
        <f>SUM(每日用量!AJ87:AJ90)</f>
        <v>234.59999999994761</v>
      </c>
      <c r="AI25" s="96">
        <f>SUM(每日用量!AK87:AK90)</f>
        <v>318.20000000004075</v>
      </c>
      <c r="AJ25" s="96">
        <f>SUM(每日用量!AL87:AL90)</f>
        <v>209.99999999994179</v>
      </c>
      <c r="AK25" s="96">
        <f>SUM(每日用量!AM87:AM90)</f>
        <v>207.90000000005239</v>
      </c>
      <c r="AL25" s="96">
        <f>SUM(每日用量!AN87:AN90)</f>
        <v>205.79999999998836</v>
      </c>
      <c r="AM25" s="96">
        <f>SUM(每日用量!AO87:AO90)</f>
        <v>209.40000000002328</v>
      </c>
      <c r="AN25" s="96">
        <f>SUM(每日用量!AP87:AP90)</f>
        <v>242.19999999998254</v>
      </c>
      <c r="AO25" s="96">
        <f>SUM(每日用量!AQ87:AQ90)</f>
        <v>321.79999999998836</v>
      </c>
      <c r="AP25" s="96">
        <f>SUM(每日用量!AR87:AR90)</f>
        <v>310.39999999999418</v>
      </c>
      <c r="AQ25" s="96">
        <f>SUM(每日用量!AS87:AS90)</f>
        <v>314.29999999998836</v>
      </c>
      <c r="AR25" s="96">
        <f>SUM(每日用量!AT87:AT90)</f>
        <v>313.30000000004657</v>
      </c>
      <c r="AS25" s="96">
        <f>SUM(每日用量!AU87:AU90)</f>
        <v>309.29999999998836</v>
      </c>
      <c r="AT25" s="96">
        <f>SUM(每日用量!AV87:AV90)</f>
        <v>279.69999999998254</v>
      </c>
      <c r="AU25" s="96">
        <f>SUM(每日用量!AW87:AW90)</f>
        <v>274.20000000004075</v>
      </c>
      <c r="AV25" s="96">
        <f>SUM(每日用量!AX87:AX90)</f>
        <v>36.999999999970896</v>
      </c>
      <c r="AW25" s="96">
        <f>SUM(每日用量!AY87:AY90)</f>
        <v>307.89999999993597</v>
      </c>
      <c r="AX25" s="96">
        <f>SUM(每日用量!AZ87:AZ90)</f>
        <v>305.80000000010477</v>
      </c>
      <c r="AY25" s="96">
        <f>SUM(每日用量!BA87:BA90)</f>
        <v>301.29999999995925</v>
      </c>
      <c r="AZ25" s="96">
        <f>SUM(每日用量!BB87:BB90)</f>
        <v>303.30000000004657</v>
      </c>
      <c r="BA25" s="96">
        <f>SUM(每日用量!BC87:BC90)</f>
        <v>275.19999999989523</v>
      </c>
      <c r="BB25" s="96">
        <f>SUM(每日用量!BD87:BD90)</f>
        <v>269.80000000001746</v>
      </c>
      <c r="BC25" s="96">
        <f>SUM(每日用量!BE87:BE90)</f>
        <v>37.600000000064028</v>
      </c>
      <c r="BD25" s="96">
        <f>SUM(每日用量!BF87:BF90)</f>
        <v>323.60000000003492</v>
      </c>
      <c r="BE25" s="96">
        <f>SUM(每日用量!BG87:BG90)</f>
        <v>320.29999999993015</v>
      </c>
      <c r="BF25" s="96">
        <f>SUM(每日用量!BH87:BH90)</f>
        <v>317.59999999997672</v>
      </c>
      <c r="BG25" s="96">
        <f>SUM(每日用量!BI87:BI90)</f>
        <v>316.20000000001164</v>
      </c>
      <c r="BH25" s="96">
        <f>SUM(每日用量!BJ87:BJ90)</f>
        <v>284.70000000001164</v>
      </c>
      <c r="BI25" s="96">
        <f>SUM(每日用量!BK87:BK90)</f>
        <v>274.30000000004657</v>
      </c>
      <c r="BJ25" s="96">
        <f>SUM(每日用量!BL87:BL90)</f>
        <v>37.099999999947613</v>
      </c>
      <c r="BK25" s="96">
        <f>SUM(每日用量!BM87:BM90)</f>
        <v>313.40000000002328</v>
      </c>
      <c r="BL25" s="96">
        <f>SUM(每日用量!BN87:BN90)</f>
        <v>310.79999999995925</v>
      </c>
      <c r="BM25" s="96">
        <f>SUM(每日用量!BO87:BO90)</f>
        <v>599.40000000002328</v>
      </c>
      <c r="BN25" s="96">
        <f>SUM(每日用量!BP87:BP90)</f>
        <v>949.09999999997672</v>
      </c>
      <c r="BO25" s="96">
        <f>SUM(每日用量!BQ87:BQ90)</f>
        <v>879.4999999999709</v>
      </c>
      <c r="BP25" s="96">
        <f>SUM(每日用量!BR87:BR90)</f>
        <v>829.10000000000582</v>
      </c>
      <c r="BQ25" s="96">
        <f>SUM(每日用量!BS87:BS90)</f>
        <v>66.500000000029104</v>
      </c>
      <c r="BR25" s="96">
        <f>SUM(每日用量!BT87:BT90)</f>
        <v>976.60000000003492</v>
      </c>
      <c r="BS25" s="96">
        <f>SUM(每日用量!BU87:BU90)</f>
        <v>963.4999999999709</v>
      </c>
      <c r="BT25" s="96">
        <f>SUM(每日用量!BV87:BV90)</f>
        <v>952.90000000002328</v>
      </c>
      <c r="BU25" s="96">
        <f>SUM(每日用量!BW87:BW90)</f>
        <v>948.19999999998254</v>
      </c>
      <c r="BV25" s="96">
        <f>SUM(每日用量!BX87:BX90)</f>
        <v>842.89999999999418</v>
      </c>
      <c r="BW25" s="96">
        <f>SUM(每日用量!BY87:BY90)</f>
        <v>797.60000000003492</v>
      </c>
      <c r="BX25" s="96">
        <f>SUM(每日用量!BZ87:BZ90)</f>
        <v>173.19999999995343</v>
      </c>
      <c r="BY25" s="96">
        <f>SUM(每日用量!CA87:CA90)</f>
        <v>1175.1000000000349</v>
      </c>
      <c r="BZ25" s="96">
        <f>SUM(每日用量!CB87:CB90)</f>
        <v>1173.0000000000291</v>
      </c>
      <c r="CA25" s="96">
        <f>SUM(每日用量!CC87:CC90)</f>
        <v>1166.8999999999651</v>
      </c>
      <c r="CB25" s="96">
        <f>SUM(每日用量!CD87:CD90)</f>
        <v>1159.4000000000524</v>
      </c>
      <c r="CC25" s="96">
        <f>SUM(每日用量!CE87:CE90)</f>
        <v>1060.3999999999651</v>
      </c>
      <c r="CD25" s="96">
        <f>SUM(每日用量!CF87:CF90)</f>
        <v>1004.7999999999884</v>
      </c>
      <c r="CE25" s="96">
        <f>SUM(每日用量!CG87:CG90)</f>
        <v>284.70000000004075</v>
      </c>
      <c r="CF25" s="96">
        <f>SUM(每日用量!CH87:CH90)</f>
        <v>1145.5999999999476</v>
      </c>
      <c r="CG25" s="96">
        <f>SUM(每日用量!CI87:CI90)</f>
        <v>1139.5000000000291</v>
      </c>
      <c r="CH25" s="96">
        <f>SUM(每日用量!CJ87:CJ90)</f>
        <v>1131.5999999999476</v>
      </c>
      <c r="CI25" s="96">
        <f>SUM(每日用量!CK87:CK90)</f>
        <v>1129</v>
      </c>
      <c r="CJ25" s="96">
        <f>SUM(每日用量!CL87:CL90)</f>
        <v>1031.2000000000116</v>
      </c>
      <c r="CK25" s="96">
        <f>SUM(每日用量!CM87:CM90)</f>
        <v>989.30000000004657</v>
      </c>
      <c r="CL25" s="96">
        <f>SUM(每日用量!CN87:CN90)</f>
        <v>280.9999999999709</v>
      </c>
      <c r="CM25" s="96">
        <f>SUM(每日用量!CO87:CO90)</f>
        <v>1160.1999999999825</v>
      </c>
      <c r="CN25" s="96">
        <f>SUM(每日用量!CP87:CP90)</f>
        <v>1150.7000000000698</v>
      </c>
      <c r="CO25" s="96">
        <f>SUM(每日用量!CQ87:CQ90)</f>
        <v>1148.299999999901</v>
      </c>
      <c r="CP25" s="96">
        <f>SUM(每日用量!CR87:CR90)</f>
        <v>1145.7000000000116</v>
      </c>
      <c r="CQ25" s="96">
        <f>SUM(每日用量!CS87:CS90)</f>
        <v>1033.8999999999942</v>
      </c>
      <c r="CR25" s="96">
        <f>SUM(每日用量!CT87:CT90)</f>
        <v>987.40000000005239</v>
      </c>
      <c r="CS25" s="96">
        <f>SUM(每日用量!CU87:CU90)</f>
        <v>400.39999999993597</v>
      </c>
      <c r="CT25" s="96">
        <f>SUM(每日用量!CV87:CV90)</f>
        <v>935.0000000000291</v>
      </c>
      <c r="CU25" s="96">
        <f>SUM(每日用量!CW87:CW90)</f>
        <v>770.80000000007567</v>
      </c>
      <c r="CV25" s="96">
        <f>SUM(每日用量!CX87:CX90)</f>
        <v>776.59999999994761</v>
      </c>
      <c r="CW25" s="96">
        <f>SUM(每日用量!CY87:CY90)</f>
        <v>778.90000000002328</v>
      </c>
      <c r="CX25" s="96">
        <f>SUM(每日用量!CZ87:CZ90)</f>
        <v>722.89999999996508</v>
      </c>
      <c r="CY25" s="96">
        <f>SUM(每日用量!DA87:DA90)</f>
        <v>681.09999999997672</v>
      </c>
      <c r="CZ25" s="96">
        <f>SUM(每日用量!DB87:DB90)</f>
        <v>279.70000000001164</v>
      </c>
      <c r="DA25" s="96">
        <f>SUM(每日用量!DC87:DC90)</f>
        <v>776.30000000004657</v>
      </c>
      <c r="DB25" s="96">
        <f>SUM(每日用量!DD87:DD90)</f>
        <v>771.09999999997672</v>
      </c>
      <c r="DC25" s="96">
        <f>SUM(每日用量!DE87:DE90)</f>
        <v>771.20000000001164</v>
      </c>
      <c r="DD25" s="96">
        <f>SUM(每日用量!DF87:DF90)</f>
        <v>779.39999999993597</v>
      </c>
      <c r="DE25" s="96">
        <f>SUM(每日用量!DG87:DG90)</f>
        <v>723.20000000004075</v>
      </c>
      <c r="DF25" s="96">
        <f>SUM(每日用量!DH87:DH90)</f>
        <v>1051.5999999999767</v>
      </c>
      <c r="DG25" s="96">
        <f>SUM(每日用量!DI87:DI90)</f>
        <v>852.70000000001164</v>
      </c>
      <c r="DH25" s="96">
        <f>SUM(每日用量!DJ87:DJ90)</f>
        <v>768.80000000004657</v>
      </c>
      <c r="DI25" s="96">
        <f>SUM(每日用量!DK87:DK90)</f>
        <v>774.89999999996508</v>
      </c>
      <c r="DJ25" s="96">
        <f>SUM(每日用量!DL87:DL90)</f>
        <v>778.10000000000582</v>
      </c>
      <c r="DK25" s="96">
        <f>SUM(每日用量!DM87:DM90)</f>
        <v>772.89999999999418</v>
      </c>
      <c r="DL25" s="96">
        <f>SUM(每日用量!DN87:DN90)</f>
        <v>732.5000000000291</v>
      </c>
      <c r="DM25" s="96">
        <f>SUM(每日用量!DO87:DO90)</f>
        <v>688.40000000002328</v>
      </c>
      <c r="DN25" s="96">
        <f>SUM(每日用量!DP87:DP90)</f>
        <v>286.89999999999418</v>
      </c>
      <c r="DO25" s="96">
        <f>SUM(每日用量!DQ87:DQ90)</f>
        <v>770.79999999998836</v>
      </c>
      <c r="DP25" s="96">
        <f>SUM(每日用量!DR87:DR90)</f>
        <v>771.29999999995925</v>
      </c>
      <c r="DQ25" s="96">
        <f>SUM(每日用量!DS87:DS90)</f>
        <v>769.90000000005239</v>
      </c>
      <c r="DR25" s="96">
        <f>SUM(每日用量!DT87:DT90)</f>
        <v>780.89999999996508</v>
      </c>
      <c r="DS25" s="96">
        <f>SUM(每日用量!DU87:DU90)</f>
        <v>728.79999999998836</v>
      </c>
      <c r="DT25" s="96">
        <f>SUM(每日用量!DV87:DV90)</f>
        <v>682.79999999995925</v>
      </c>
      <c r="DU25" s="96">
        <f>SUM(每日用量!DW87:DW90)</f>
        <v>884.80000000004657</v>
      </c>
      <c r="DV25" s="96">
        <f>SUM(每日用量!DX87:DX90)</f>
        <v>760.59999999997672</v>
      </c>
      <c r="DW25" s="96">
        <f>SUM(每日用量!DY87:DY90)</f>
        <v>778.10000000003492</v>
      </c>
      <c r="DX25" s="96">
        <f>SUM(每日用量!DZ87:DZ90)</f>
        <v>781.89999999996508</v>
      </c>
      <c r="DY25" s="96">
        <f>SUM(每日用量!EA87:EA90)</f>
        <v>489.30000000004657</v>
      </c>
      <c r="DZ25" s="96">
        <f>SUM(每日用量!EB87:EB90)</f>
        <v>885.80000000001746</v>
      </c>
      <c r="EA25" s="96">
        <f>SUM(每日用量!EC87:EC90)</f>
        <v>884.59999999997672</v>
      </c>
      <c r="EB25" s="96">
        <f>SUM(每日用量!ED87:ED90)</f>
        <v>703.89999999993597</v>
      </c>
      <c r="EC25" s="96">
        <f>SUM(每日用量!EE87:EE90)</f>
        <v>1999.5000000000582</v>
      </c>
      <c r="ED25" s="96">
        <f>SUM(每日用量!EF87:EF90)</f>
        <v>2908.2999999999593</v>
      </c>
      <c r="EE25" s="96">
        <f>SUM(每日用量!EG87:EG90)</f>
        <v>2939.5000000000291</v>
      </c>
      <c r="EF25" s="96">
        <f>SUM(每日用量!EH87:EH90)</f>
        <v>2914.9999999999418</v>
      </c>
      <c r="EG25" s="96">
        <f>SUM(每日用量!EI87:EI90)</f>
        <v>2799.7000000000116</v>
      </c>
      <c r="EH25" s="96">
        <f>SUM(每日用量!EJ87:EJ90)</f>
        <v>3678.8000000000466</v>
      </c>
      <c r="EI25" s="96">
        <f>SUM(每日用量!EK87:EK90)</f>
        <v>3486.2999999999593</v>
      </c>
      <c r="EJ25" s="96">
        <f>SUM(每日用量!EL87:EL90)</f>
        <v>3457.0000000000582</v>
      </c>
      <c r="EK25" s="96">
        <f>SUM(每日用量!EM87:EM90)</f>
        <v>3445.2000000000116</v>
      </c>
      <c r="EL25" s="96">
        <f>SUM(每日用量!EN87:EN90)</f>
        <v>3435.5999999999767</v>
      </c>
      <c r="EM25" s="96">
        <f>SUM(每日用量!EO87:EO90)</f>
        <v>3418.8999999999942</v>
      </c>
      <c r="EN25" s="96">
        <f>SUM(每日用量!EP87:EP90)</f>
        <v>3399.1999999999534</v>
      </c>
      <c r="EO25" s="96">
        <f>SUM(每日用量!EQ87:EQ90)</f>
        <v>3112.6000000000349</v>
      </c>
      <c r="EP25" s="96">
        <f>SUM(每日用量!ER87:ER90)</f>
        <v>1310.2000000000407</v>
      </c>
      <c r="EQ25" s="96">
        <f>SUM(每日用量!ES87:ES90)</f>
        <v>3401.1999999999534</v>
      </c>
      <c r="ER25" s="96">
        <f>SUM(每日用量!ET87:ET90)</f>
        <v>3373.4000000000233</v>
      </c>
      <c r="ES25" s="96">
        <f>SUM(每日用量!EU87:EU90)</f>
        <v>3351.5</v>
      </c>
      <c r="ET25" s="96">
        <f>SUM(每日用量!EV87:EV90)</f>
        <v>3335.3999999999942</v>
      </c>
      <c r="EU25" s="96">
        <f>SUM(每日用量!EW87:EW90)</f>
        <v>2791.9000000000233</v>
      </c>
      <c r="EV25" s="96">
        <f>SUM(每日用量!EX87:EX90)</f>
        <v>2503.0999999999767</v>
      </c>
      <c r="EW25" s="96">
        <f>SUM(每日用量!EY87:EY90)</f>
        <v>2493.7999999999884</v>
      </c>
      <c r="EX25" s="96">
        <f>SUM(每日用量!EZ87:EZ90)</f>
        <v>2645.100000000064</v>
      </c>
      <c r="EY25" s="96">
        <f>SUM(每日用量!FA87:FA90)</f>
        <v>1988.9999999999709</v>
      </c>
      <c r="EZ25" s="96">
        <f>SUM(每日用量!FB87:FB90)</f>
        <v>1935.399999999936</v>
      </c>
      <c r="FA25" s="96">
        <f>SUM(每日用量!FC87:FC90)</f>
        <v>1933.7000000000407</v>
      </c>
      <c r="FB25" s="96">
        <f>SUM(每日用量!FD87:FD90)</f>
        <v>1926.8999999999942</v>
      </c>
      <c r="FC25" s="96">
        <f>SUM(每日用量!FE87:FE90)</f>
        <v>1922.8000000000175</v>
      </c>
      <c r="FD25" s="96">
        <f>SUM(每日用量!FF87:FF90)</f>
        <v>1927.0999999999767</v>
      </c>
      <c r="FE25" s="96">
        <f>SUM(每日用量!FG87:FG90)</f>
        <v>1925.600000000064</v>
      </c>
      <c r="FF25" s="96">
        <f>SUM(每日用量!FH87:FH90)</f>
        <v>1923.6999999999534</v>
      </c>
      <c r="FG25" s="96">
        <f>SUM(每日用量!FI87:FI90)</f>
        <v>1926.9999999999709</v>
      </c>
      <c r="FH25" s="96">
        <f>SUM(每日用量!FJ87:FJ90)</f>
        <v>1924.3000000000466</v>
      </c>
      <c r="FI25" s="96">
        <f>SUM(每日用量!FK87:FK90)</f>
        <v>1921.5</v>
      </c>
      <c r="FJ25" s="96">
        <f>SUM(每日用量!FL87:FL90)</f>
        <v>1925.2000000000116</v>
      </c>
      <c r="FK25" s="96">
        <f>SUM(每日用量!FM87:FM90)</f>
        <v>1107.7999999999593</v>
      </c>
      <c r="FL25" s="96">
        <f>SUM(每日用量!FN87:FN90)</f>
        <v>1933.0000000000291</v>
      </c>
      <c r="FM25" s="96">
        <f>SUM(每日用量!FO87:FO90)</f>
        <v>1926.4999999999709</v>
      </c>
      <c r="FN25" s="96">
        <f>SUM(每日用量!FP87:FP90)</f>
        <v>1920.3999999999942</v>
      </c>
      <c r="FO25" s="96">
        <f>SUM(每日用量!FQ87:FQ90)</f>
        <v>1923.5000000000582</v>
      </c>
      <c r="FP25" s="96">
        <f>SUM(每日用量!FR87:FR90)</f>
        <v>1919.5999999999476</v>
      </c>
      <c r="FQ25" s="96">
        <f>SUM(每日用量!FS87:FS90)</f>
        <v>1920.2999999999593</v>
      </c>
      <c r="FR25" s="96">
        <f>SUM(每日用量!FT87:FT90)</f>
        <v>1922.4000000000815</v>
      </c>
      <c r="FS25" s="96">
        <f>SUM(每日用量!FU87:FU90)</f>
        <v>1917.4999999999709</v>
      </c>
      <c r="FT25" s="96">
        <f>SUM(每日用量!FV87:FV90)</f>
        <v>1921.4999999999709</v>
      </c>
      <c r="FU25" s="96">
        <f>SUM(每日用量!FW87:FW90)</f>
        <v>1929.9999999999709</v>
      </c>
      <c r="FV25" s="96">
        <f>SUM(每日用量!FX87:FX90)</f>
        <v>1929.6000000000349</v>
      </c>
      <c r="FW25" s="96">
        <f>SUM(每日用量!FY87:FY90)</f>
        <v>1928.1000000000058</v>
      </c>
      <c r="FX25" s="96">
        <f>SUM(每日用量!FZ87:FZ90)</f>
        <v>2092.3999999999942</v>
      </c>
      <c r="FY25" s="96">
        <f>SUM(每日用量!GA87:GA90)</f>
        <v>2254.3999999999651</v>
      </c>
      <c r="FZ25" s="96">
        <f>SUM(每日用量!GB87:GB90)</f>
        <v>2258.1000000000349</v>
      </c>
      <c r="GA25" s="96">
        <f>SUM(每日用量!GC87:GC90)</f>
        <v>2244.2000000000116</v>
      </c>
      <c r="GB25" s="96">
        <f>SUM(每日用量!GD87:GD90)</f>
        <v>2245.4999999999709</v>
      </c>
      <c r="GC25" s="96">
        <f>SUM(每日用量!GE87:GE90)</f>
        <v>2240.6000000000349</v>
      </c>
      <c r="GD25" s="96">
        <f>SUM(每日用量!GF87:GF90)</f>
        <v>2247.1999999999825</v>
      </c>
      <c r="GE25" s="96">
        <f>SUM(每日用量!GG87:GG90)</f>
        <v>2250.6000000000058</v>
      </c>
      <c r="GF25" s="96">
        <f>SUM(每日用量!GH87:GH90)</f>
        <v>694.40000000005239</v>
      </c>
      <c r="GG25" s="96">
        <f>SUM(每日用量!GI87:GI90)</f>
        <v>2252.1999999999243</v>
      </c>
      <c r="GH25" s="96">
        <f>SUM(每日用量!GJ87:GJ90)</f>
        <v>2578.4000000000233</v>
      </c>
      <c r="GI25" s="96">
        <f>SUM(每日用量!GK87:GK90)</f>
        <v>2760.1999999999825</v>
      </c>
      <c r="GJ25" s="96">
        <f>SUM(每日用量!GL87:GL90)</f>
        <v>2758.1000000000058</v>
      </c>
      <c r="GK25" s="96">
        <f>SUM(每日用量!GM87:GM90)</f>
        <v>1276.9000000000233</v>
      </c>
      <c r="GL25" s="96">
        <f>SUM(每日用量!GN87:GN90)</f>
        <v>1311.4000000000233</v>
      </c>
      <c r="GM25" s="96">
        <f>SUM(每日用量!GO87:GO90)</f>
        <v>734.09999999994761</v>
      </c>
      <c r="GN25" s="96">
        <f>SUM(每日用量!GP87:GP90)</f>
        <v>1259.4000000000815</v>
      </c>
      <c r="GO25" s="96">
        <f>SUM(每日用量!GQ87:GQ90)</f>
        <v>1253.9999999999709</v>
      </c>
      <c r="GP25" s="96">
        <f>SUM(每日用量!GR87:GR90)</f>
        <v>1573.8999999999651</v>
      </c>
      <c r="GQ25" s="96">
        <f>SUM(每日用量!GS87:GS90)</f>
        <v>1251.2000000000116</v>
      </c>
      <c r="GR25" s="96">
        <f>SUM(每日用量!GT87:GT90)</f>
        <v>1444.7999999999884</v>
      </c>
      <c r="GS25" s="96">
        <f>SUM(每日用量!GU87:GU90)</f>
        <v>1176.7000000000407</v>
      </c>
      <c r="GT25" s="96">
        <f>SUM(每日用量!GV87:GV90)</f>
        <v>723.99999999994179</v>
      </c>
      <c r="GU25" s="96">
        <f>SUM(每日用量!GW87:GW90)</f>
        <v>1232.0000000000582</v>
      </c>
      <c r="GV25" s="96">
        <f>SUM(每日用量!GX87:GX90)</f>
        <v>1094.0999999999767</v>
      </c>
      <c r="GW25" s="96">
        <f>SUM(每日用量!GY87:GY90)</f>
        <v>1246.8999999999942</v>
      </c>
      <c r="GX25" s="96">
        <f>SUM(每日用量!GZ87:GZ90)</f>
        <v>1248.4999999999709</v>
      </c>
      <c r="GY25" s="96">
        <f>SUM(每日用量!HA87:HA90)</f>
        <v>1249.9000000000815</v>
      </c>
      <c r="GZ25" s="96">
        <f>SUM(每日用量!HB87:HB90)</f>
        <v>1243.1999999999825</v>
      </c>
      <c r="HA25" s="96">
        <f>SUM(每日用量!HC87:HC90)</f>
        <v>1310.8999999999651</v>
      </c>
      <c r="HB25" s="96">
        <f>SUM(每日用量!HD87:HD90)</f>
        <v>1181.2999999999884</v>
      </c>
      <c r="HC25" s="96">
        <f>SUM(每日用量!HE87:HE90)</f>
        <v>1281.7000000000698</v>
      </c>
      <c r="HD25" s="96">
        <f>SUM(每日用量!HF87:HF90)</f>
        <v>1416.6999999998952</v>
      </c>
      <c r="HE25" s="96">
        <f>SUM(每日用量!HG87:HG90)</f>
        <v>1244.9000000000233</v>
      </c>
      <c r="HF25" s="96">
        <f>SUM(每日用量!HH87:HH90)</f>
        <v>1441.4000000000233</v>
      </c>
      <c r="HG25" s="96">
        <f>SUM(每日用量!HI87:HI90)</f>
        <v>1439.2999999999884</v>
      </c>
      <c r="HH25" s="96">
        <f>SUM(每日用量!HJ87:HJ90)</f>
        <v>1307.9000000000233</v>
      </c>
      <c r="HI25" s="96">
        <f>SUM(每日用量!HK87:HK90)</f>
        <v>1242.7000000000116</v>
      </c>
      <c r="HJ25" s="96">
        <f>SUM(每日用量!HL87:HL90)</f>
        <v>1241.1999999999534</v>
      </c>
      <c r="HK25" s="96">
        <f>SUM(每日用量!HM87:HM90)</f>
        <v>1414.3000000000466</v>
      </c>
      <c r="HL25" s="96">
        <f>SUM(每日用量!HN87:HN90)</f>
        <v>1200.399999999936</v>
      </c>
      <c r="HM25" s="96">
        <f>SUM(每日用量!HO87:HO90)</f>
        <v>1394.2000000000407</v>
      </c>
      <c r="HN25" s="96">
        <f>SUM(每日用量!HP87:HP90)</f>
        <v>1277.2999999999884</v>
      </c>
      <c r="HO25" s="96">
        <f>SUM(每日用量!HQ87:HQ90)</f>
        <v>1059.9000000000233</v>
      </c>
      <c r="HP25" s="96">
        <f>SUM(每日用量!HR87:HR90)</f>
        <v>2153.9999999999418</v>
      </c>
      <c r="HQ25" s="96">
        <f>SUM(每日用量!HS87:HS90)</f>
        <v>2302.3000000000466</v>
      </c>
      <c r="HR25" s="96">
        <f>SUM(每日用量!HT87:HT90)</f>
        <v>2401.5000000000291</v>
      </c>
      <c r="HS25" s="96">
        <f>SUM(每日用量!HU87:HU90)</f>
        <v>1846.3999999999651</v>
      </c>
      <c r="HT25" s="96">
        <f>SUM(每日用量!HV87:HV90)</f>
        <v>1862.5</v>
      </c>
      <c r="HU25" s="96">
        <f>SUM(每日用量!HW87:HW90)</f>
        <v>1614.8999999999942</v>
      </c>
      <c r="HV25" s="96">
        <f>SUM(每日用量!HX87:HX90)</f>
        <v>1094.2999999999884</v>
      </c>
      <c r="HW25" s="96">
        <f>SUM(每日用量!HY87:HY90)</f>
        <v>1374.9000000000524</v>
      </c>
      <c r="HX25" s="96">
        <f>SUM(每日用量!HZ87:HZ90)</f>
        <v>1859.4999999999709</v>
      </c>
      <c r="HY25" s="96">
        <f>SUM(每日用量!IA87:IA90)</f>
        <v>1947.5999999999767</v>
      </c>
      <c r="HZ25" s="96">
        <f>SUM(每日用量!IB87:IB90)</f>
        <v>2148.9000000000233</v>
      </c>
      <c r="IA25" s="96">
        <f>SUM(每日用量!IC87:IC90)</f>
        <v>2508.4000000000233</v>
      </c>
      <c r="IB25" s="96">
        <f>SUM(每日用量!ID87:ID90)</f>
        <v>2500.7000000000116</v>
      </c>
      <c r="IC25" s="96">
        <f>SUM(每日用量!IE87:IE90)</f>
        <v>166.39999999990687</v>
      </c>
      <c r="ID25" s="96">
        <f>SUM(每日用量!IF87:IF90)</f>
        <v>2198.2000000000698</v>
      </c>
      <c r="IE25" s="96">
        <f>SUM(每日用量!IG87:IG90)</f>
        <v>2508.7000000000116</v>
      </c>
      <c r="IF25" s="96">
        <f>SUM(每日用量!IH87:IH90)</f>
        <v>2509.2999999999884</v>
      </c>
      <c r="IG25" s="96">
        <f>SUM(每日用量!II87:II90)</f>
        <v>2507.8999999999651</v>
      </c>
      <c r="IH25" s="96">
        <f>SUM(每日用量!IJ87:IJ90)</f>
        <v>2506.2000000000116</v>
      </c>
      <c r="II25" s="96">
        <f>SUM(每日用量!IK87:IK90)</f>
        <v>1051.1000000000349</v>
      </c>
      <c r="IJ25" s="96">
        <f>SUM(每日用量!IL87:IL90)</f>
        <v>636.79999999998836</v>
      </c>
      <c r="IK25" s="96">
        <f>SUM(每日用量!IM87:IM90)</f>
        <v>718.30000000004657</v>
      </c>
      <c r="IL25" s="96">
        <f>SUM(每日用量!IN87:IN90)</f>
        <v>103.70000000001164</v>
      </c>
      <c r="IM25" s="96">
        <f>SUM(每日用量!IO87:IO90)</f>
        <v>2512.0999999999185</v>
      </c>
      <c r="IN25" s="96">
        <f>SUM(每日用量!IP87:IP90)</f>
        <v>2507.4000000000233</v>
      </c>
      <c r="IO25" s="96">
        <f>SUM(每日用量!IQ87:IQ90)</f>
        <v>2510.2999999999302</v>
      </c>
      <c r="IP25" s="96">
        <f>SUM(每日用量!IR87:IR90)</f>
        <v>2497.9000000000815</v>
      </c>
      <c r="IQ25" s="96">
        <f>SUM(每日用量!IS87:IS90)</f>
        <v>1894.5</v>
      </c>
      <c r="IR25" s="96">
        <f>SUM(每日用量!IT87:IT90)</f>
        <v>2477</v>
      </c>
      <c r="IS25" s="96">
        <f>SUM(每日用量!IU87:IU90)</f>
        <v>2483.2000000000116</v>
      </c>
      <c r="IT25" s="96">
        <f>SUM(每日用量!IV87:IV90)</f>
        <v>2480.5999999999767</v>
      </c>
      <c r="IU25" s="96">
        <f>SUM(每日用量!IW87:IW90)</f>
        <v>2480.3000000000466</v>
      </c>
      <c r="IV25" s="96">
        <f>SUM(每日用量!IX87:IX90)</f>
        <v>2479.0999999999185</v>
      </c>
      <c r="IW25" s="96">
        <f>SUM(每日用量!IY87:IY90)</f>
        <v>2477.0000000000582</v>
      </c>
      <c r="IX25" s="96">
        <f>SUM(每日用量!IZ87:IZ90)</f>
        <v>1057.2999999999884</v>
      </c>
      <c r="IY25" s="96">
        <f>SUM(每日用量!JA87:JA90)</f>
        <v>2482.7999999999302</v>
      </c>
      <c r="IZ25" s="96">
        <f>SUM(每日用量!JB87:JB90)</f>
        <v>2468.2000000000116</v>
      </c>
      <c r="JA25" s="96">
        <f>SUM(每日用量!JC87:JC90)</f>
        <v>2464.2999999999884</v>
      </c>
      <c r="JB25" s="96">
        <f>SUM(每日用量!JD87:JD90)</f>
        <v>2450.6000000000349</v>
      </c>
      <c r="JC25" s="96">
        <f>SUM(每日用量!JE87:JE90)</f>
        <v>2442.2000000000116</v>
      </c>
      <c r="JD25" s="96">
        <f>SUM(每日用量!JF87:JF90)</f>
        <v>2422.7999999999884</v>
      </c>
      <c r="JE25" s="96">
        <f>SUM(每日用量!JG87:JG90)</f>
        <v>145.80000000004657</v>
      </c>
      <c r="JF25" s="96">
        <f>SUM(每日用量!JH87:JH90)</f>
        <v>2429.8999999999651</v>
      </c>
      <c r="JG25" s="96">
        <f>SUM(每日用量!JI87:JI90)</f>
        <v>2415.2999999999884</v>
      </c>
      <c r="JH25" s="96">
        <f>SUM(每日用量!JJ87:JJ90)</f>
        <v>2401.9000000000233</v>
      </c>
      <c r="JI25" s="96">
        <f>SUM(每日用量!JK87:JK90)</f>
        <v>2401.2999999999884</v>
      </c>
      <c r="JJ25" s="96">
        <f>SUM(每日用量!JL87:JL90)</f>
        <v>2407.1000000000349</v>
      </c>
      <c r="JK25" s="96">
        <f>SUM(每日用量!JM87:JM90)</f>
        <v>2393.0999999999767</v>
      </c>
      <c r="JL25" s="96">
        <f>SUM(每日用量!JN87:JN90)</f>
        <v>143.39999999996508</v>
      </c>
      <c r="JM25" s="96">
        <f>SUM(每日用量!JO87:JO90)</f>
        <v>2378.7999999999884</v>
      </c>
      <c r="JN25" s="96">
        <f>SUM(每日用量!JP87:JP90)</f>
        <v>2380.8999999999651</v>
      </c>
      <c r="JO25" s="96">
        <f>SUM(每日用量!JQ87:JQ90)</f>
        <v>2377.3000000001048</v>
      </c>
      <c r="JP25" s="96">
        <f>SUM(每日用量!JR87:JR90)</f>
        <v>2365.3999999999651</v>
      </c>
      <c r="JQ25" s="96">
        <f>SUM(每日用量!JS87:JS90)</f>
        <v>2356.6999999999534</v>
      </c>
      <c r="JR25" s="96">
        <f>SUM(每日用量!JT87:JT90)</f>
        <v>2337.1000000000349</v>
      </c>
      <c r="JS25" s="96">
        <f>SUM(每日用量!JU87:JU90)</f>
        <v>137.60000000003492</v>
      </c>
      <c r="JT25" s="96">
        <f>SUM(每日用量!JV87:JV90)</f>
        <v>2334.7999999999884</v>
      </c>
      <c r="JU25" s="96">
        <f>SUM(每日用量!JW87:JW90)</f>
        <v>2320.5999999999767</v>
      </c>
      <c r="JV25" s="96">
        <f>SUM(每日用量!JX87:JX90)</f>
        <v>2298.7000000000116</v>
      </c>
      <c r="JW25" s="96">
        <f>SUM(每日用量!JY87:JY90)</f>
        <v>2271</v>
      </c>
      <c r="JX25" s="96">
        <f>SUM(每日用量!JZ87:JZ90)</f>
        <v>2259.2000000000116</v>
      </c>
      <c r="JY25" s="96">
        <f>SUM(每日用量!KA87:KA90)</f>
        <v>2241.7999999999884</v>
      </c>
      <c r="JZ25" s="96">
        <f>SUM(每日用量!KB87:KB90)</f>
        <v>138.10000000003492</v>
      </c>
      <c r="KA25" s="96">
        <f>SUM(每日用量!KC87:KC90)</f>
        <v>2238.8999999999069</v>
      </c>
      <c r="KB25" s="96">
        <f>SUM(每日用量!KD87:KD90)</f>
        <v>2233.5000000000582</v>
      </c>
      <c r="KC25" s="96">
        <f>SUM(每日用量!KE87:KE90)</f>
        <v>2464.0999999999767</v>
      </c>
      <c r="KD25" s="96">
        <f>SUM(每日用量!KF87:KF90)</f>
        <v>3794.6000000000931</v>
      </c>
      <c r="KE25" s="96">
        <f>SUM(每日用量!KG87:KG90)</f>
        <v>4209.9999999999418</v>
      </c>
      <c r="KF25" s="96">
        <f>SUM(每日用量!KH87:KH90)</f>
        <v>4199.2999999999884</v>
      </c>
      <c r="KG25" s="96">
        <f>SUM(每日用量!KI87:KI90)</f>
        <v>218.89999999996508</v>
      </c>
      <c r="KH25" s="96">
        <f>SUM(每日用量!KJ87:KJ90)</f>
        <v>4249.4000000000815</v>
      </c>
      <c r="KI25" s="96">
        <f>SUM(每日用量!KK87:KK90)</f>
        <v>4024.1999999998952</v>
      </c>
      <c r="KJ25" s="96">
        <f>SUM(每日用量!KL87:KL90)</f>
        <v>4002.9000000000233</v>
      </c>
      <c r="KK25" s="96">
        <f>SUM(每日用量!KM87:KM90)</f>
        <v>3904.2000000000116</v>
      </c>
      <c r="KL25" s="96">
        <f>SUM(每日用量!KN87:KN90)</f>
        <v>3926.5</v>
      </c>
      <c r="KM25" s="96">
        <f>SUM(每日用量!KO87:KO90)</f>
        <v>3904.9000000000815</v>
      </c>
      <c r="KN25" s="96">
        <f>SUM(每日用量!KP87:KP90)</f>
        <v>153.5</v>
      </c>
      <c r="KO25" s="96">
        <f>SUM(每日用量!KQ87:KQ90)</f>
        <v>2698.0999999999185</v>
      </c>
      <c r="KP25" s="96">
        <f>SUM(每日用量!KR87:KR90)</f>
        <v>2975.5000000000582</v>
      </c>
      <c r="KQ25" s="96">
        <f>SUM(每日用量!KS87:KS90)</f>
        <v>3049.3999999999651</v>
      </c>
      <c r="KR25" s="96">
        <f>SUM(每日用量!KT87:KT90)</f>
        <v>3167.2999999999884</v>
      </c>
      <c r="KS25" s="96">
        <f>SUM(每日用量!KU87:KU90)</f>
        <v>2959.2000000000116</v>
      </c>
      <c r="KT25" s="96">
        <f>SUM(每日用量!KV87:KV90)</f>
        <v>2848.1000000000349</v>
      </c>
      <c r="KU25" s="96">
        <f>SUM(每日用量!KW87:KW90)</f>
        <v>1740.6999999999534</v>
      </c>
      <c r="KV25" s="96">
        <f>SUM(每日用量!KX87:KX90)</f>
        <v>2850.7999999999884</v>
      </c>
      <c r="KW25" s="96">
        <f>SUM(每日用量!KY87:KY90)</f>
        <v>2776.4000000000233</v>
      </c>
      <c r="KX25" s="96">
        <f>SUM(每日用量!KZ87:KZ90)</f>
        <v>2826.5</v>
      </c>
      <c r="KY25" s="96">
        <f>SUM(每日用量!LA87:LA90)</f>
        <v>1768.5000000000582</v>
      </c>
      <c r="KZ25" s="96">
        <f>SUM(每日用量!LB87:LB90)</f>
        <v>2485.5</v>
      </c>
      <c r="LA25" s="96">
        <f>SUM(每日用量!LC87:LC90)</f>
        <v>2131.7999999999302</v>
      </c>
      <c r="LB25" s="96">
        <f>SUM(每日用量!LD87:LD90)</f>
        <v>153.40000000002328</v>
      </c>
      <c r="LC25" s="96">
        <f>SUM(每日用量!LE87:LE90)</f>
        <v>3233</v>
      </c>
      <c r="LD25" s="96">
        <f>SUM(每日用量!LF87:LF90)</f>
        <v>3076.5</v>
      </c>
      <c r="LE25" s="96">
        <f>SUM(每日用量!LG87:LG90)</f>
        <v>3248.1000000000349</v>
      </c>
      <c r="LF25" s="96">
        <f>SUM(每日用量!LH87:LH90)</f>
        <v>3202.0999999999185</v>
      </c>
      <c r="LG25" s="96">
        <f>SUM(每日用量!LI87:LI90)</f>
        <v>2395.7000000000116</v>
      </c>
      <c r="LH25" s="96">
        <f>SUM(每日用量!LJ87:LJ90)</f>
        <v>2181.9000000000233</v>
      </c>
      <c r="LI25" s="96">
        <f>SUM(每日用量!LK87:LK90)</f>
        <v>2178.5000000000582</v>
      </c>
      <c r="LJ25" s="96">
        <f>SUM(每日用量!LL87:LL90)</f>
        <v>3001.4999999999418</v>
      </c>
      <c r="LK25" s="96">
        <f>SUM(每日用量!LM87:LM90)</f>
        <v>2667.2999999999884</v>
      </c>
      <c r="LL25" s="96">
        <f>SUM(每日用量!LN87:LN90)</f>
        <v>1435.6000000000931</v>
      </c>
      <c r="LM25" s="96">
        <f>SUM(每日用量!LO87:LO90)</f>
        <v>1016.5999999998603</v>
      </c>
      <c r="LN25" s="96">
        <f>SUM(每日用量!LP87:LP90)</f>
        <v>1014.2000000000698</v>
      </c>
      <c r="LO25" s="96">
        <f>SUM(每日用量!LQ87:LQ90)</f>
        <v>1309.4000000000233</v>
      </c>
      <c r="LP25" s="96">
        <f>SUM(每日用量!LR87:LR90)</f>
        <v>548.20000000001164</v>
      </c>
      <c r="LQ25" s="96">
        <f>SUM(每日用量!LS87:LS90)</f>
        <v>1317.7999999999302</v>
      </c>
      <c r="LR25" s="96">
        <f>SUM(每日用量!LT87:LT90)</f>
        <v>1316.5000000000582</v>
      </c>
      <c r="LS25" s="96">
        <f>SUM(每日用量!LU87:LU90)</f>
        <v>1983.5999999999767</v>
      </c>
      <c r="LT25" s="96">
        <f>SUM(每日用量!LV87:LV90)</f>
        <v>2071.5999999999767</v>
      </c>
      <c r="LU25" s="96">
        <f>SUM(每日用量!LW87:LW90)</f>
        <v>2061.1000000000349</v>
      </c>
      <c r="LV25" s="96">
        <f>SUM(每日用量!LX87:LX90)</f>
        <v>2057.6999999999534</v>
      </c>
      <c r="LW25" s="96">
        <f>SUM(每日用量!LY87:LY90)</f>
        <v>849.30000000004657</v>
      </c>
      <c r="LX25" s="96">
        <f>SUM(每日用量!LZ87:LZ90)</f>
        <v>2042.2999999999884</v>
      </c>
      <c r="LY25" s="96">
        <f>SUM(每日用量!MA87:MA90)</f>
        <v>2043</v>
      </c>
      <c r="LZ25" s="96">
        <f>SUM(每日用量!MB87:MB90)</f>
        <v>2058.5</v>
      </c>
      <c r="MA25" s="96">
        <f>SUM(每日用量!MC87:MC90)</f>
        <v>2061.2000000000116</v>
      </c>
      <c r="MB25" s="96">
        <f>SUM(每日用量!MD87:MD90)</f>
        <v>2060.7000000000116</v>
      </c>
      <c r="MC25" s="96">
        <f>SUM(每日用量!ME87:ME90)</f>
        <v>2053.5</v>
      </c>
      <c r="MD25" s="96">
        <f>SUM(每日用量!MF87:MF90)</f>
        <v>59.899999999906868</v>
      </c>
      <c r="ME25" s="96">
        <f>SUM(每日用量!MG87:MG90)</f>
        <v>2029.1000000000349</v>
      </c>
      <c r="MF25" s="96">
        <f>SUM(每日用量!MH87:MH90)</f>
        <v>2058.9000000000233</v>
      </c>
      <c r="MG25" s="96">
        <f>SUM(每日用量!MI87:MI90)</f>
        <v>2058</v>
      </c>
      <c r="MH25" s="96">
        <f>SUM(每日用量!MJ87:MJ90)</f>
        <v>2054</v>
      </c>
      <c r="MI25" s="96">
        <f>SUM(每日用量!MK87:MK90)</f>
        <v>2044.2000000000116</v>
      </c>
      <c r="MJ25" s="96">
        <f>SUM(每日用量!ML87:ML90)</f>
        <v>2066.6999999999534</v>
      </c>
      <c r="MK25" s="96">
        <f>SUM(每日用量!MM87:MM90)</f>
        <v>98.500000000058208</v>
      </c>
      <c r="ML25" s="96">
        <f>SUM(每日用量!MN87:MN90)</f>
        <v>2070.6999999999534</v>
      </c>
      <c r="MM25" s="96">
        <f>SUM(每日用量!MO87:MO90)</f>
        <v>2062.0000000000582</v>
      </c>
      <c r="MN25" s="96">
        <f>SUM(每日用量!MP87:MP90)</f>
        <v>2064.8999999999651</v>
      </c>
      <c r="MO25" s="96">
        <f>SUM(每日用量!MQ87:MQ90)</f>
        <v>2055.5999999999767</v>
      </c>
      <c r="MP25" s="96">
        <f>SUM(每日用量!MR87:MR90)</f>
        <v>2046.6000000000349</v>
      </c>
      <c r="MQ25" s="96">
        <f>SUM(每日用量!MS87:MS90)</f>
        <v>2048.6999999999534</v>
      </c>
      <c r="MR25" s="96">
        <f>SUM(每日用量!MT87:MT90)</f>
        <v>99.700000000011642</v>
      </c>
      <c r="MS25" s="96">
        <f>SUM(每日用量!MU87:MU90)</f>
        <v>2382.4000000000233</v>
      </c>
      <c r="MT25" s="96">
        <f>SUM(每日用量!MV87:MV90)</f>
        <v>2847.2000000000116</v>
      </c>
      <c r="MU25" s="96">
        <f>SUM(每日用量!MW87:MW90)</f>
        <v>2852.3999999999651</v>
      </c>
      <c r="MV25" s="96">
        <f>SUM(每日用量!MX87:MX90)</f>
        <v>2896.3999999999651</v>
      </c>
      <c r="MW25" s="96">
        <f>SUM(每日用量!MY87:MY90)</f>
        <v>2886.6000000000931</v>
      </c>
      <c r="MX25" s="96">
        <f>SUM(每日用量!MZ87:MZ90)</f>
        <v>893.89999999990687</v>
      </c>
      <c r="MY25" s="96">
        <f>SUM(每日用量!NA87:NA90)</f>
        <v>91.900000000023283</v>
      </c>
      <c r="MZ25" s="96">
        <f>SUM(每日用量!NB87:NB90)</f>
        <v>1013.2000000000698</v>
      </c>
      <c r="NA25" s="96">
        <f>SUM(每日用量!NC87:NC90)</f>
        <v>806.49999999994179</v>
      </c>
      <c r="NB25" s="96">
        <f>SUM(每日用量!ND87:ND90)</f>
        <v>407.70000000001164</v>
      </c>
      <c r="NC25" s="96">
        <f>SUM(每日用量!NE87:NE90)</f>
        <v>77.900000000081491</v>
      </c>
      <c r="ND25" s="96">
        <f>SUM(每日用量!NF87:NF90)</f>
        <v>1211.6999999998952</v>
      </c>
      <c r="NE25" s="96">
        <f>SUM(每日用量!NG87:NG90)</f>
        <v>460</v>
      </c>
      <c r="NF25" s="96">
        <f>SUM(每日用量!NH87:NH90)</f>
        <v>84.100000000034925</v>
      </c>
      <c r="NG25" s="96">
        <f>SUM(每日用量!NI87:NI90)</f>
        <v>822.40000000008149</v>
      </c>
      <c r="NH25" s="96">
        <f>SUM(每日用量!NJ87:NJ90)</f>
        <v>1205.4999999998836</v>
      </c>
      <c r="NI25" s="96">
        <f>SUM(每日用量!NK87:NK90)</f>
        <v>1184.4000000000233</v>
      </c>
      <c r="NJ25" s="96">
        <f>SUM(每日用量!NL87:NL90)</f>
        <v>683.60000000003492</v>
      </c>
      <c r="NK25" s="96">
        <f>SUM(每日用量!NM87:NM90)</f>
        <v>717.99999999994179</v>
      </c>
      <c r="NL25" s="96">
        <f>SUM(每日用量!NN87:NN90)</f>
        <v>25.200000000011642</v>
      </c>
      <c r="NM25" s="96">
        <f>SUM(每日用量!NO87:NO90)</f>
        <v>58.299999999988358</v>
      </c>
      <c r="NN25" s="96">
        <f>SUM(每日用量!NP87:NP90)</f>
        <v>538.5</v>
      </c>
      <c r="NO25" s="96">
        <f>SUM(每日用量!NQ87:NQ90)</f>
        <v>613.80000000004657</v>
      </c>
      <c r="NP25" s="96">
        <f>SUM(每日用量!NR87:NR90)</f>
        <v>615.09999999997672</v>
      </c>
      <c r="NQ25" s="96">
        <f>SUM(每日用量!NS87:NS90)</f>
        <v>608.39999999996508</v>
      </c>
      <c r="NR25" s="96">
        <f>SUM(每日用量!NT87:NT90)</f>
        <v>311.80000000004657</v>
      </c>
      <c r="NS25" s="96">
        <f>SUM(每日用量!NU87:NU90)</f>
        <v>219.79999999998836</v>
      </c>
      <c r="NT25" s="96">
        <f>SUM(每日用量!NV87:NV90)</f>
        <v>39.100000000034925</v>
      </c>
      <c r="NU25" s="96">
        <f>SUM(每日用量!NW87:NW90)</f>
        <v>168.39999999996508</v>
      </c>
      <c r="NV25" s="96">
        <f>SUM(每日用量!NX87:NX90)</f>
        <v>499.60000000003492</v>
      </c>
      <c r="NW25" s="96">
        <f>SUM(每日用量!NY87:NY90)</f>
        <v>507.89999999996508</v>
      </c>
      <c r="NX25" s="96">
        <f>SUM(每日用量!NZ87:NZ90)</f>
        <v>172.30000000004657</v>
      </c>
      <c r="NY25" s="96">
        <f>SUM(每日用量!OA87:OA90)</f>
        <v>120.39999999996508</v>
      </c>
      <c r="NZ25" s="96">
        <f>SUM(每日用量!OB87:OB90)</f>
        <v>27.599999999976717</v>
      </c>
      <c r="OA25" s="96">
        <f>SUM(每日用量!OC87:OC90)</f>
        <v>43.000000000058208</v>
      </c>
      <c r="OB25" s="96">
        <f>SUM(每日用量!OD87:OD90)</f>
        <v>171.39999999996508</v>
      </c>
      <c r="OC25" s="96">
        <f>SUM(每日用量!OE87:OE90)</f>
        <v>169.00000000005821</v>
      </c>
      <c r="OD25" s="96">
        <f>SUM(每日用量!OF87:OF90)</f>
        <v>169.5</v>
      </c>
      <c r="OE25" s="96">
        <f>SUM(每日用量!OG87:OG90)</f>
        <v>171.09999999991851</v>
      </c>
      <c r="OF25" s="96">
        <f>SUM(每日用量!OH87:OH90)</f>
        <v>239.20000000006985</v>
      </c>
      <c r="OG25" s="96">
        <f>SUM(每日用量!OI87:OI90)</f>
        <v>291.79999999993015</v>
      </c>
      <c r="OH25" s="96">
        <f>SUM(每日用量!OJ87:OJ90)</f>
        <v>45.200000000011642</v>
      </c>
      <c r="OI25" s="96">
        <f>SUM(每日用量!OK87:OK90)</f>
        <v>193.40000000008149</v>
      </c>
      <c r="OJ25" s="96">
        <f>SUM(每日用量!OL87:OL90)</f>
        <v>166.99999999994179</v>
      </c>
      <c r="OK25" s="96">
        <f>SUM(每日用量!OM87:OM90)</f>
        <v>301.29999999998836</v>
      </c>
      <c r="OL25" s="96">
        <f>SUM(每日用量!ON87:ON90)</f>
        <v>298.70000000001164</v>
      </c>
      <c r="OM25" s="96">
        <f>SUM(每日用量!OO87:OO90)</f>
        <v>288.99999999994179</v>
      </c>
      <c r="ON25" s="96">
        <f>SUM(每日用量!OP87:OP90)</f>
        <v>32.100000000034925</v>
      </c>
      <c r="OO25" s="96">
        <f>SUM(每日用量!OQ87:OQ90)</f>
        <v>43.399999999965075</v>
      </c>
      <c r="OP25" s="96">
        <f>SUM(每日用量!OR87:OR90)</f>
        <v>300.20000000006985</v>
      </c>
      <c r="OQ25" s="96">
        <f>SUM(每日用量!OS87:OS90)</f>
        <v>297.29999999998836</v>
      </c>
      <c r="OR25" s="96">
        <f>SUM(每日用量!OT87:OT90)</f>
        <v>295.5</v>
      </c>
      <c r="OS25" s="96">
        <f>SUM(每日用量!OU87:OU90)</f>
        <v>295.60000000003492</v>
      </c>
      <c r="OT25" s="96">
        <f>SUM(每日用量!OV87:OV90)</f>
        <v>297.19999999995343</v>
      </c>
      <c r="OU25" s="96">
        <f>SUM(每日用量!OW87:OW90)</f>
        <v>104.80000000004657</v>
      </c>
      <c r="OV25" s="96">
        <f>SUM(每日用量!OX87:OX90)</f>
        <v>42.899999999906868</v>
      </c>
      <c r="OW25" s="96">
        <f>SUM(每日用量!OY87:OY90)</f>
        <v>47.700000000011642</v>
      </c>
      <c r="OX25" s="96">
        <f>SUM(每日用量!OZ87:OZ90)</f>
        <v>176.90000000002328</v>
      </c>
      <c r="OY25" s="96">
        <f>SUM(每日用量!PA87:PA90)</f>
        <v>296.00000000005821</v>
      </c>
      <c r="OZ25" s="96">
        <f>SUM(每日用量!PB87:PB90)</f>
        <v>295.69999999989523</v>
      </c>
      <c r="PA25" s="96">
        <f>SUM(每日用量!PC87:PC90)</f>
        <v>298.20000000001164</v>
      </c>
      <c r="PB25" s="96">
        <f>SUM(每日用量!PD87:PD90)</f>
        <v>31.900000000081491</v>
      </c>
      <c r="PC25" s="96">
        <f>SUM(每日用量!PE87:PE90)</f>
        <v>143.99999999994179</v>
      </c>
      <c r="PD25" s="96">
        <f>SUM(每日用量!PF87:PF90)</f>
        <v>1191.6000000000349</v>
      </c>
      <c r="PE25" s="96">
        <f>SUM(每日用量!PG87:PG90)</f>
        <v>1196.2999999999884</v>
      </c>
      <c r="PF25" s="96">
        <f>SUM(每日用量!PH87:PH90)</f>
        <v>1204.5</v>
      </c>
      <c r="PG25" s="96">
        <f>SUM(每日用量!PI87:PI90)</f>
        <v>449.30000000004657</v>
      </c>
      <c r="PH25" s="96">
        <f>SUM(每日用量!PJ87:PJ90)</f>
        <v>219.39999999996508</v>
      </c>
      <c r="PI25" s="96">
        <f>SUM(每日用量!PK87:PK90)</f>
        <v>39.299999999988358</v>
      </c>
      <c r="PJ25" s="96">
        <f>SUM(每日用量!PL87:PL90)</f>
        <v>31.499999999941792</v>
      </c>
      <c r="PK25" s="96">
        <f>SUM(每日用量!PM87:PM90)</f>
        <v>106.30000000004657</v>
      </c>
      <c r="PL25" s="96">
        <f>SUM(每日用量!PN87:PN90)</f>
        <v>106.70000000001164</v>
      </c>
      <c r="PM25" s="96">
        <f>SUM(每日用量!PO87:PO90)</f>
        <v>101.69999999995343</v>
      </c>
      <c r="PN25" s="96">
        <f>SUM(每日用量!PP87:PP90)</f>
        <v>86.500000000058208</v>
      </c>
      <c r="PO25" s="96">
        <f>SUM(每日用量!PQ87:PQ90)</f>
        <v>127.29999999998836</v>
      </c>
      <c r="PP25" s="96">
        <f>SUM(每日用量!PR87:PR90)</f>
        <v>19.299999999930151</v>
      </c>
      <c r="PQ25" s="96">
        <f>SUM(每日用量!PS87:PS90)</f>
        <v>28.800000000046566</v>
      </c>
      <c r="PR25" s="96">
        <f>SUM(每日用量!PT87:PT90)</f>
        <v>101</v>
      </c>
      <c r="PS25" s="96">
        <f>SUM(每日用量!PU87:PU90)</f>
        <v>28.700000000011642</v>
      </c>
      <c r="PT25" s="96">
        <f>SUM(每日用量!PV87:PV90)</f>
        <v>109.5</v>
      </c>
      <c r="PU25" s="96">
        <f>SUM(每日用量!PW87:PW90)</f>
        <v>107</v>
      </c>
      <c r="PV25" s="96">
        <f>SUM(每日用量!PX87:PX90)</f>
        <v>108.59999999997672</v>
      </c>
      <c r="PW25" s="96">
        <f>SUM(每日用量!PY87:PY90)</f>
        <v>64.600000000034925</v>
      </c>
      <c r="PX25" s="96">
        <f>SUM(每日用量!PZ87:PZ90)</f>
        <v>28.699999999953434</v>
      </c>
      <c r="PY25" s="96">
        <f>SUM(每日用量!QA87:QA90)</f>
        <v>401.00000000005821</v>
      </c>
      <c r="PZ25" s="96">
        <f>SUM(每日用量!QB87:QB90)</f>
        <v>716.5</v>
      </c>
      <c r="QA25" s="96">
        <f>SUM(每日用量!QC87:QC90)</f>
        <v>812.69999999995343</v>
      </c>
      <c r="QB25" s="96">
        <f>SUM(每日用量!QD87:QD90)</f>
        <v>807</v>
      </c>
      <c r="QC25" s="96">
        <f>SUM(每日用量!QE87:QE90)</f>
        <v>429.60000000003492</v>
      </c>
      <c r="QD25" s="96">
        <f>SUM(每日用量!QF87:QF90)</f>
        <v>20.700000000011642</v>
      </c>
      <c r="QE25" s="96">
        <f>SUM(每日用量!QG87:QG90)</f>
        <v>68</v>
      </c>
      <c r="QF25" s="96">
        <f>SUM(每日用量!QH87:QH90)</f>
        <v>531.70000000001164</v>
      </c>
      <c r="QG25" s="96">
        <f>SUM(每日用量!QI87:QI90)</f>
        <v>463.5</v>
      </c>
      <c r="QH25" s="96">
        <f>SUM(每日用量!QJ87:QJ90)</f>
        <v>464.80000000004657</v>
      </c>
      <c r="QI25" s="96">
        <f>SUM(每日用量!QK87:QK90)</f>
        <v>462.89999999990687</v>
      </c>
      <c r="QJ25" s="96">
        <f>SUM(每日用量!QL87:QL90)</f>
        <v>483.79999999998836</v>
      </c>
      <c r="QK25" s="96">
        <f>SUM(每日用量!QM87:QM90)</f>
        <v>366.29999999998836</v>
      </c>
      <c r="QL25" s="96">
        <f>SUM(每日用量!QN87:QN90)</f>
        <v>70.400000000081491</v>
      </c>
      <c r="QM25" s="96">
        <f>SUM(每日用量!QO87:QO90)</f>
        <v>460.39999999996508</v>
      </c>
      <c r="QN25" s="96">
        <f>SUM(每日用量!QP87:QP90)</f>
        <v>457.59999999997672</v>
      </c>
      <c r="QO25" s="96">
        <f>SUM(每日用量!QQ87:QQ90)</f>
        <v>462.79999999998836</v>
      </c>
      <c r="QP25" s="96">
        <f>SUM(每日用量!QR87:QR90)</f>
        <v>458.70000000001164</v>
      </c>
      <c r="QQ25" s="96">
        <f>SUM(每日用量!QS87:QS90)</f>
        <v>430.40000000002328</v>
      </c>
      <c r="QR25" s="96">
        <f>SUM(每日用量!QT87:QT90)</f>
        <v>25.000000000058208</v>
      </c>
      <c r="QS25" s="96">
        <f>SUM(每日用量!QU87:QU90)</f>
        <v>69.099999999860302</v>
      </c>
      <c r="QT25" s="96">
        <f>SUM(每日用量!QV87:QV90)</f>
        <v>958.70000000012806</v>
      </c>
      <c r="QU25" s="96">
        <f>SUM(每日用量!QW87:QW90)</f>
        <v>458.79999999998836</v>
      </c>
      <c r="QV25" s="96">
        <f>SUM(每日用量!QX87:QX90)</f>
        <v>459.79999999998836</v>
      </c>
      <c r="QW25" s="96">
        <f>SUM(每日用量!QY87:QY90)</f>
        <v>456.79999999993015</v>
      </c>
      <c r="QX25" s="96">
        <f>SUM(每日用量!QZ87:QZ90)</f>
        <v>456.60000000009313</v>
      </c>
      <c r="QY25" s="96">
        <f>SUM(每日用量!RA87:RA90)</f>
        <v>427.29999999998836</v>
      </c>
      <c r="QZ25" s="96">
        <f>SUM(每日用量!RB87:RB90)</f>
        <v>48.999999999941792</v>
      </c>
      <c r="RA25" s="96">
        <f>SUM(每日用量!RC87:RC90)</f>
        <v>643.40000000002328</v>
      </c>
      <c r="RB25" s="96">
        <f>SUM(每日用量!RD87:RD90)</f>
        <v>461.09999999997672</v>
      </c>
      <c r="RC25" s="96">
        <f>SUM(每日用量!RE87:RE90)</f>
        <v>1082.4000000000815</v>
      </c>
      <c r="RD25" s="96">
        <f>SUM(每日用量!RF87:RF90)</f>
        <v>1410.8999999999069</v>
      </c>
      <c r="RE25" s="96">
        <f>SUM(每日用量!RG87:RG90)</f>
        <v>614.5</v>
      </c>
      <c r="RF25" s="96">
        <f>SUM(每日用量!RH87:RH90)</f>
        <v>27.600000000034925</v>
      </c>
      <c r="RG25" s="96">
        <f>SUM(每日用量!RI87:RI90)</f>
        <v>73.699999999953434</v>
      </c>
      <c r="RH25" s="96">
        <f>SUM(每日用量!RJ87:RJ90)</f>
        <v>599.30000000004657</v>
      </c>
      <c r="RI25" s="96">
        <f>SUM(每日用量!RK87:RK90)</f>
        <v>599.39999999996508</v>
      </c>
      <c r="RJ25" s="96">
        <f>SUM(每日用量!RL87:RL90)</f>
        <v>599.20000000001164</v>
      </c>
      <c r="RK25" s="96">
        <f>SUM(每日用量!RM87:RM90)</f>
        <v>600.5</v>
      </c>
      <c r="RL25" s="96">
        <f>SUM(每日用量!RN87:RN90)</f>
        <v>460.80000000010477</v>
      </c>
      <c r="RM25" s="96">
        <f>SUM(每日用量!RO87:RO90)</f>
        <v>431.59999999991851</v>
      </c>
      <c r="RN25" s="96">
        <f>SUM(每日用量!RP87:RP90)</f>
        <v>22.600000000034925</v>
      </c>
      <c r="RO25" s="96">
        <f>SUM(每日用量!RQ87:RQ90)</f>
        <v>52.600000000034925</v>
      </c>
      <c r="RP25" s="96">
        <f>SUM(每日用量!RR87:RR90)</f>
        <v>599.09999999997672</v>
      </c>
      <c r="RQ25" s="96">
        <f>SUM(每日用量!RS87:RS90)</f>
        <v>434.39999999996508</v>
      </c>
      <c r="RR25" s="96">
        <f>SUM(每日用量!RT87:RT90)</f>
        <v>24.399999999965075</v>
      </c>
      <c r="RS25" s="96">
        <f>SUM(每日用量!RU87:RU90)</f>
        <v>83.900000000081491</v>
      </c>
      <c r="RT25" s="96">
        <f>SUM(每日用量!RV87:RV90)</f>
        <v>2458.7999999999302</v>
      </c>
      <c r="RU25" s="96">
        <f>SUM(每日用量!RW87:RW90)</f>
        <v>2513.1999999999534</v>
      </c>
      <c r="RV25" s="96">
        <f>SUM(每日用量!RX87:RX90)</f>
        <v>689.60000000003492</v>
      </c>
      <c r="RW25" s="96">
        <f>SUM(每日用量!RY87:RY90)</f>
        <v>332.40000000002328</v>
      </c>
      <c r="RX25" s="96">
        <f>SUM(每日用量!RZ87:RZ90)</f>
        <v>604.90000000002328</v>
      </c>
      <c r="RY25" s="96">
        <f>SUM(每日用量!SA87:SA90)</f>
        <v>465.29999999998836</v>
      </c>
      <c r="RZ25" s="96">
        <f>SUM(每日用量!SB87:SB90)</f>
        <v>1051.6999999999534</v>
      </c>
      <c r="SA25" s="96">
        <f>SUM(每日用量!SC87:SC90)</f>
        <v>721.29999999998836</v>
      </c>
      <c r="SB25" s="96">
        <f>SUM(每日用量!SD87:SD90)</f>
        <v>97.799999999988358</v>
      </c>
      <c r="SC25" s="96">
        <f>SUM(每日用量!SE87:SE90)</f>
        <v>805.70000000006985</v>
      </c>
      <c r="SD25" s="96">
        <f>SUM(每日用量!SF87:SF90)</f>
        <v>777.90000000002328</v>
      </c>
      <c r="SE25" s="96">
        <f>SUM(每日用量!SG87:SG90)</f>
        <v>780.40000000002328</v>
      </c>
      <c r="SF25" s="96">
        <f>SUM(每日用量!SH87:SH90)</f>
        <v>710.09999999997672</v>
      </c>
      <c r="SG25" s="96">
        <f>SUM(每日用量!SI87:SI90)</f>
        <v>766.49999999994179</v>
      </c>
      <c r="SH25" s="96">
        <f>SUM(每日用量!SJ87:SJ90)</f>
        <v>34.400000000081491</v>
      </c>
      <c r="SI25" s="96">
        <f>SUM(每日用量!SK87:SK90)</f>
        <v>88.399999999906868</v>
      </c>
      <c r="SJ25" s="96">
        <f>SUM(每日用量!SL87:SL90)</f>
        <v>755.70000000006985</v>
      </c>
      <c r="SK25" s="96">
        <f>SUM(每日用量!SM87:SM90)</f>
        <v>1270.4999999999418</v>
      </c>
      <c r="SL25" s="96">
        <f>SUM(每日用量!SN87:SN90)</f>
        <v>1289.5000000000582</v>
      </c>
      <c r="SM25" s="96">
        <f>SUM(每日用量!SO87:SO90)</f>
        <v>1280.7000000000116</v>
      </c>
      <c r="SN25" s="96">
        <f>SUM(每日用量!SP87:SP90)</f>
        <v>1766.5999999999767</v>
      </c>
      <c r="SO25" s="96">
        <f>SUM(每日用量!SQ87:SQ90)</f>
        <v>1667.1999999999534</v>
      </c>
      <c r="SP25" s="96">
        <f>SUM(每日用量!SR87:SR90)</f>
        <v>197.60000000003492</v>
      </c>
      <c r="SQ25" s="96">
        <f>SUM(每日用量!SS87:SS90)</f>
        <v>2164.6999999999534</v>
      </c>
      <c r="SR25" s="96">
        <f>SUM(每日用量!ST87:ST90)</f>
        <v>3197.7999999999884</v>
      </c>
      <c r="SS25" s="96">
        <f>SUM(每日用量!SU87:SU90)</f>
        <v>2953.4000000000815</v>
      </c>
      <c r="ST25" s="96">
        <f>SUM(每日用量!SV87:SV90)</f>
        <v>3128.0999999999185</v>
      </c>
      <c r="SU25" s="96">
        <f>SUM(每日用量!SW87:SW90)</f>
        <v>2091.3000000000466</v>
      </c>
      <c r="SV25" s="96">
        <f>SUM(每日用量!SX87:SX90)</f>
        <v>1248.5</v>
      </c>
      <c r="SW25" s="96">
        <f>SUM(每日用量!SY87:SY90)</f>
        <v>1145.1000000000349</v>
      </c>
      <c r="SX25" s="96">
        <f>SUM(每日用量!SZ87:SZ90)</f>
        <v>2399.7999999999302</v>
      </c>
      <c r="SY25" s="96">
        <f>SUM(每日用量!TA87:TA90)</f>
        <v>2245.7000000000116</v>
      </c>
      <c r="SZ25" s="96">
        <f>SUM(每日用量!TB87:TB90)</f>
        <v>2376.0000000000582</v>
      </c>
      <c r="TA25" s="96">
        <f>SUM(每日用量!TC87:TC90)</f>
        <v>2437.9000000000233</v>
      </c>
      <c r="TB25" s="96">
        <f>SUM(每日用量!TD87:TD90)</f>
        <v>2581.0999999999767</v>
      </c>
      <c r="TC25" s="96">
        <f>SUM(每日用量!TE87:TE90)</f>
        <v>2238.6999999998952</v>
      </c>
      <c r="TD25" s="96">
        <f>SUM(每日用量!TF87:TF90)</f>
        <v>412.50000000011642</v>
      </c>
      <c r="TE25" s="96">
        <f>SUM(每日用量!TG87:TG90)</f>
        <v>2581.9999999999418</v>
      </c>
      <c r="TF25" s="96">
        <f>SUM(每日用量!TH87:TH90)</f>
        <v>2506.7999999999884</v>
      </c>
      <c r="TG25" s="96">
        <f>SUM(每日用量!TI87:TI90)</f>
        <v>2721.0000000000582</v>
      </c>
      <c r="TH25" s="96">
        <f>SUM(每日用量!TJ87:TJ90)</f>
        <v>2716.9999999999418</v>
      </c>
      <c r="TI25" s="96">
        <f>SUM(每日用量!TK87:TK90)</f>
        <v>2703.9000000000815</v>
      </c>
      <c r="TJ25" s="96">
        <f>SUM(每日用量!TL87:TL90)</f>
        <v>2312.8999999999651</v>
      </c>
      <c r="TK25" s="96">
        <f>SUM(每日用量!TM87:TM90)</f>
        <v>407.19999999995343</v>
      </c>
      <c r="TL25" s="96">
        <f>SUM(每日用量!TN87:TN90)</f>
        <v>2479.8000000000466</v>
      </c>
    </row>
    <row r="26" spans="1:532">
      <c r="A26" s="95" t="s">
        <v>488</v>
      </c>
      <c r="B26" s="96">
        <f>SUM(每日用量!D91:D96)</f>
        <v>667.39999999997963</v>
      </c>
      <c r="C26" s="96">
        <f>SUM(每日用量!E91:E96)</f>
        <v>952.00000000004366</v>
      </c>
      <c r="D26" s="96">
        <f>SUM(每日用量!F91:F96)</f>
        <v>945.39999999999418</v>
      </c>
      <c r="E26" s="96">
        <f>SUM(每日用量!G91:G96)</f>
        <v>873.69999999998254</v>
      </c>
      <c r="F26" s="96">
        <f>SUM(每日用量!H91:H96)</f>
        <v>255.89999999999418</v>
      </c>
      <c r="G26" s="96">
        <f>SUM(每日用量!I91:I96)</f>
        <v>935.19999999996799</v>
      </c>
      <c r="H26" s="96">
        <f>SUM(每日用量!J91:J96)</f>
        <v>935.19999999999709</v>
      </c>
      <c r="I26" s="96">
        <f>SUM(每日用量!K91:K96)</f>
        <v>939.20000000002619</v>
      </c>
      <c r="J26" s="96">
        <f>SUM(每日用量!L91:L96)</f>
        <v>991.30000000001746</v>
      </c>
      <c r="K26" s="96">
        <f>SUM(每日用量!M91:M96)</f>
        <v>998.30000000001746</v>
      </c>
      <c r="L26" s="96">
        <f>SUM(每日用量!N91:N96)</f>
        <v>960.49999999995634</v>
      </c>
      <c r="M26" s="96">
        <f>SUM(每日用量!O91:O96)</f>
        <v>256.89999999999418</v>
      </c>
      <c r="N26" s="96">
        <f>SUM(每日用量!P91:P96)</f>
        <v>949.20000000001164</v>
      </c>
      <c r="O26" s="96">
        <f>SUM(每日用量!Q91:Q96)</f>
        <v>940.40000000000873</v>
      </c>
      <c r="P26" s="96">
        <f>SUM(每日用量!R91:R96)</f>
        <v>967.70000000001164</v>
      </c>
      <c r="Q26" s="96">
        <f>SUM(每日用量!S91:S96)</f>
        <v>998.9999999999709</v>
      </c>
      <c r="R26" s="96">
        <f>SUM(每日用量!T91:T96)</f>
        <v>969.80000000000291</v>
      </c>
      <c r="S26" s="96">
        <f>SUM(每日用量!U91:U96)</f>
        <v>945.80000000004657</v>
      </c>
      <c r="T26" s="96">
        <f>SUM(每日用量!V91:V96)</f>
        <v>758.29999999998836</v>
      </c>
      <c r="U26" s="96">
        <f>SUM(每日用量!W91:W96)</f>
        <v>992.19999999998254</v>
      </c>
      <c r="V26" s="96">
        <f>SUM(每日用量!X91:X96)</f>
        <v>997.80000000001746</v>
      </c>
      <c r="W26" s="96">
        <f>SUM(每日用量!Y91:Y96)</f>
        <v>999.40000000002328</v>
      </c>
      <c r="X26" s="96">
        <f>SUM(每日用量!Z91:Z96)</f>
        <v>948.19999999998254</v>
      </c>
      <c r="Y26" s="96">
        <f>SUM(每日用量!AA91:AA96)</f>
        <v>953.4999999999709</v>
      </c>
      <c r="Z26" s="96">
        <f>SUM(每日用量!AB91:AB96)</f>
        <v>931.10000000002037</v>
      </c>
      <c r="AA26" s="96">
        <f>SUM(每日用量!AC91:AC96)</f>
        <v>299.20000000001164</v>
      </c>
      <c r="AB26" s="96">
        <f>SUM(每日用量!AD91:AD96)</f>
        <v>338.79999999997381</v>
      </c>
      <c r="AC26" s="96">
        <f>SUM(每日用量!AE91:AE96)</f>
        <v>216.40000000002328</v>
      </c>
      <c r="AD26" s="96">
        <f>SUM(每日用量!AF91:AF96)</f>
        <v>221.40000000002328</v>
      </c>
      <c r="AE26" s="96">
        <f>SUM(每日用量!AG91:AG96)</f>
        <v>232.29999999995925</v>
      </c>
      <c r="AF26" s="96">
        <f>SUM(每日用量!AH91:AH96)</f>
        <v>243.90000000000873</v>
      </c>
      <c r="AG26" s="96">
        <f>SUM(每日用量!AI91:AI96)</f>
        <v>265.20000000002619</v>
      </c>
      <c r="AH26" s="96">
        <f>SUM(每日用量!AJ91:AJ96)</f>
        <v>553.30000000000291</v>
      </c>
      <c r="AI26" s="96">
        <f>SUM(每日用量!AK91:AK96)</f>
        <v>769.29999999997381</v>
      </c>
      <c r="AJ26" s="96">
        <f>SUM(每日用量!AL91:AL96)</f>
        <v>777.59999999999127</v>
      </c>
      <c r="AK26" s="96">
        <f>SUM(每日用量!AM91:AM96)</f>
        <v>810.59999999997672</v>
      </c>
      <c r="AL26" s="96">
        <f>SUM(每日用量!AN91:AN96)</f>
        <v>815.60000000004948</v>
      </c>
      <c r="AM26" s="96">
        <f>SUM(每日用量!AO91:AO96)</f>
        <v>790.59999999999127</v>
      </c>
      <c r="AN26" s="96">
        <f>SUM(每日用量!AP91:AP96)</f>
        <v>763.69999999999709</v>
      </c>
      <c r="AO26" s="96">
        <f>SUM(每日用量!AQ91:AQ96)</f>
        <v>615.5</v>
      </c>
      <c r="AP26" s="96">
        <f>SUM(每日用量!AR91:AR96)</f>
        <v>790.30000000000291</v>
      </c>
      <c r="AQ26" s="96">
        <f>SUM(每日用量!AS91:AS96)</f>
        <v>802.40000000000873</v>
      </c>
      <c r="AR26" s="96">
        <f>SUM(每日用量!AT91:AT96)</f>
        <v>819.80000000000291</v>
      </c>
      <c r="AS26" s="96">
        <f>SUM(每日用量!AU91:AU96)</f>
        <v>824.79999999995925</v>
      </c>
      <c r="AT26" s="96">
        <f>SUM(每日用量!AV91:AV96)</f>
        <v>812.90000000000873</v>
      </c>
      <c r="AU26" s="96">
        <f>SUM(每日用量!AW91:AW96)</f>
        <v>791.60000000003492</v>
      </c>
      <c r="AV26" s="96">
        <f>SUM(每日用量!AX91:AX96)</f>
        <v>284.00000000001455</v>
      </c>
      <c r="AW26" s="96">
        <f>SUM(每日用量!AY91:AY96)</f>
        <v>809.29999999995925</v>
      </c>
      <c r="AX26" s="96">
        <f>SUM(每日用量!AZ91:AZ96)</f>
        <v>743.80000000004657</v>
      </c>
      <c r="AY26" s="96">
        <f>SUM(每日用量!BA91:BA96)</f>
        <v>756.2999999999156</v>
      </c>
      <c r="AZ26" s="96">
        <f>SUM(每日用量!BB91:BB96)</f>
        <v>789.09999999999127</v>
      </c>
      <c r="BA26" s="96">
        <f>SUM(每日用量!BC91:BC96)</f>
        <v>790.90000000002328</v>
      </c>
      <c r="BB26" s="96">
        <f>SUM(每日用量!BD91:BD96)</f>
        <v>764.80000000000291</v>
      </c>
      <c r="BC26" s="96">
        <f>SUM(每日用量!BE91:BE96)</f>
        <v>595.60000000002037</v>
      </c>
      <c r="BD26" s="96">
        <f>SUM(每日用量!BF91:BF96)</f>
        <v>741.69999999998254</v>
      </c>
      <c r="BE26" s="96">
        <f>SUM(每日用量!BG91:BG96)</f>
        <v>737.50000000001455</v>
      </c>
      <c r="BF26" s="96">
        <f>SUM(每日用量!BH91:BH96)</f>
        <v>754.09999999997672</v>
      </c>
      <c r="BG26" s="96">
        <f>SUM(每日用量!BI91:BI96)</f>
        <v>763.60000000000582</v>
      </c>
      <c r="BH26" s="96">
        <f>SUM(每日用量!BJ91:BJ96)</f>
        <v>764.7000000000553</v>
      </c>
      <c r="BI26" s="96">
        <f>SUM(每日用量!BK91:BK96)</f>
        <v>740.99999999998545</v>
      </c>
      <c r="BJ26" s="96">
        <f>SUM(每日用量!BL91:BL96)</f>
        <v>605.09999999997672</v>
      </c>
      <c r="BK26" s="96">
        <f>SUM(每日用量!BM91:BM96)</f>
        <v>813.89999999996508</v>
      </c>
      <c r="BL26" s="96">
        <f>SUM(每日用量!BN91:BN96)</f>
        <v>818.80000000001746</v>
      </c>
      <c r="BM26" s="96">
        <f>SUM(每日用量!BO91:BO96)</f>
        <v>821.10000000000582</v>
      </c>
      <c r="BN26" s="96">
        <f>SUM(每日用量!BP91:BP96)</f>
        <v>762.60000000002037</v>
      </c>
      <c r="BO26" s="96">
        <f>SUM(每日用量!BQ91:BQ96)</f>
        <v>764.4999999999709</v>
      </c>
      <c r="BP26" s="96">
        <f>SUM(每日用量!BR91:BR96)</f>
        <v>799.0000000000291</v>
      </c>
      <c r="BQ26" s="96">
        <f>SUM(每日用量!BS91:BS96)</f>
        <v>288.99999999998545</v>
      </c>
      <c r="BR26" s="96">
        <f>SUM(每日用量!BT91:BT96)</f>
        <v>858.69999999998254</v>
      </c>
      <c r="BS26" s="96">
        <f>SUM(每日用量!BU91:BU96)</f>
        <v>848.40000000000873</v>
      </c>
      <c r="BT26" s="96">
        <f>SUM(每日用量!BV91:BV96)</f>
        <v>849.09999999997672</v>
      </c>
      <c r="BU26" s="96">
        <f>SUM(每日用量!BW91:BW96)</f>
        <v>860.30000000006112</v>
      </c>
      <c r="BV26" s="96">
        <f>SUM(每日用量!BX91:BX96)</f>
        <v>861.49999999995634</v>
      </c>
      <c r="BW26" s="96">
        <f>SUM(每日用量!BY91:BY96)</f>
        <v>844.09999999999127</v>
      </c>
      <c r="BX26" s="96">
        <f>SUM(每日用量!BZ91:BZ96)</f>
        <v>496.20000000002619</v>
      </c>
      <c r="BY26" s="96">
        <f>SUM(每日用量!CA91:CA96)</f>
        <v>880.29999999998836</v>
      </c>
      <c r="BZ26" s="96">
        <f>SUM(每日用量!CB91:CB96)</f>
        <v>877.90000000003783</v>
      </c>
      <c r="CA26" s="96">
        <f>SUM(每日用量!CC91:CC96)</f>
        <v>883.4999999999709</v>
      </c>
      <c r="CB26" s="96">
        <f>SUM(每日用量!CD91:CD96)</f>
        <v>903.10000000003492</v>
      </c>
      <c r="CC26" s="96">
        <f>SUM(每日用量!CE91:CE96)</f>
        <v>883.59999999999127</v>
      </c>
      <c r="CD26" s="96">
        <f>SUM(每日用量!CF91:CF96)</f>
        <v>858.79999999998836</v>
      </c>
      <c r="CE26" s="96">
        <f>SUM(每日用量!CG91:CG96)</f>
        <v>700.19999999999709</v>
      </c>
      <c r="CF26" s="96">
        <f>SUM(每日用量!CH91:CH96)</f>
        <v>949.9999999999709</v>
      </c>
      <c r="CG26" s="96">
        <f>SUM(每日用量!CI91:CI96)</f>
        <v>948.90000000002328</v>
      </c>
      <c r="CH26" s="96">
        <f>SUM(每日用量!CJ91:CJ96)</f>
        <v>1039.5999999999767</v>
      </c>
      <c r="CI26" s="96">
        <f>SUM(每日用量!CK91:CK96)</f>
        <v>1073.7000000000116</v>
      </c>
      <c r="CJ26" s="96">
        <f>SUM(每日用量!CL91:CL96)</f>
        <v>1094.6999999999971</v>
      </c>
      <c r="CK26" s="96">
        <f>SUM(每日用量!CM91:CM96)</f>
        <v>997.60000000000582</v>
      </c>
      <c r="CL26" s="96">
        <f>SUM(每日用量!CN91:CN96)</f>
        <v>833.00000000001455</v>
      </c>
      <c r="CM26" s="96">
        <f>SUM(每日用量!CO91:CO96)</f>
        <v>1029.6000000000058</v>
      </c>
      <c r="CN26" s="96">
        <f>SUM(每日用量!CP91:CP96)</f>
        <v>1027.3000000000029</v>
      </c>
      <c r="CO26" s="96">
        <f>SUM(每日用量!CQ91:CQ96)</f>
        <v>1018.7999999999738</v>
      </c>
      <c r="CP26" s="96">
        <f>SUM(每日用量!CR91:CR96)</f>
        <v>1069.0000000000437</v>
      </c>
      <c r="CQ26" s="96">
        <f>SUM(每日用量!CS91:CS96)</f>
        <v>1058.1999999999825</v>
      </c>
      <c r="CR26" s="96">
        <f>SUM(每日用量!CT91:CT96)</f>
        <v>1032.6000000000058</v>
      </c>
      <c r="CS26" s="96">
        <f>SUM(每日用量!CU91:CU96)</f>
        <v>861.7999999999447</v>
      </c>
      <c r="CT26" s="96">
        <f>SUM(每日用量!CV91:CV96)</f>
        <v>1043</v>
      </c>
      <c r="CU26" s="96">
        <f>SUM(每日用量!CW91:CW96)</f>
        <v>1074.9000000000233</v>
      </c>
      <c r="CV26" s="96">
        <f>SUM(每日用量!CX91:CX96)</f>
        <v>1091.2999999999884</v>
      </c>
      <c r="CW26" s="96">
        <f>SUM(每日用量!CY91:CY96)</f>
        <v>1092.4000000000233</v>
      </c>
      <c r="CX26" s="96">
        <f>SUM(每日用量!CZ91:CZ96)</f>
        <v>1092.3999999999796</v>
      </c>
      <c r="CY26" s="96">
        <f>SUM(每日用量!DA91:DA96)</f>
        <v>1086.3000000000175</v>
      </c>
      <c r="CZ26" s="96">
        <f>SUM(每日用量!DB91:DB96)</f>
        <v>861.79999999997381</v>
      </c>
      <c r="DA26" s="96">
        <f>SUM(每日用量!DC91:DC96)</f>
        <v>1074.2000000000407</v>
      </c>
      <c r="DB26" s="96">
        <f>SUM(每日用量!DD91:DD96)</f>
        <v>1084.3999999999796</v>
      </c>
      <c r="DC26" s="96">
        <f>SUM(每日用量!DE91:DE96)</f>
        <v>1071.8999999999651</v>
      </c>
      <c r="DD26" s="96">
        <f>SUM(每日用量!DF91:DF96)</f>
        <v>1067.1000000000495</v>
      </c>
      <c r="DE26" s="96">
        <f>SUM(每日用量!DG91:DG96)</f>
        <v>1094.2000000000116</v>
      </c>
      <c r="DF26" s="96">
        <f>SUM(每日用量!DH91:DH96)</f>
        <v>1098.7000000000116</v>
      </c>
      <c r="DG26" s="96">
        <f>SUM(每日用量!DI91:DI96)</f>
        <v>903.99999999995634</v>
      </c>
      <c r="DH26" s="96">
        <f>SUM(每日用量!DJ91:DJ96)</f>
        <v>1082.6000000000495</v>
      </c>
      <c r="DI26" s="96">
        <f>SUM(每日用量!DK91:DK96)</f>
        <v>1116.7999999999884</v>
      </c>
      <c r="DJ26" s="96">
        <f>SUM(每日用量!DL91:DL96)</f>
        <v>1122.3999999999796</v>
      </c>
      <c r="DK26" s="96">
        <f>SUM(每日用量!DM91:DM96)</f>
        <v>1147.1999999999825</v>
      </c>
      <c r="DL26" s="96">
        <f>SUM(每日用量!DN91:DN96)</f>
        <v>1078.8000000000175</v>
      </c>
      <c r="DM26" s="96">
        <f>SUM(每日用量!DO91:DO96)</f>
        <v>1062.699999999968</v>
      </c>
      <c r="DN26" s="96">
        <f>SUM(每日用量!DP91:DP96)</f>
        <v>934.80000000000291</v>
      </c>
      <c r="DO26" s="96">
        <f>SUM(每日用量!DQ91:DQ96)</f>
        <v>1066.8000000000175</v>
      </c>
      <c r="DP26" s="96">
        <f>SUM(每日用量!DR91:DR96)</f>
        <v>1113.2999999999738</v>
      </c>
      <c r="DQ26" s="96">
        <f>SUM(每日用量!DS91:DS96)</f>
        <v>1092.4000000000233</v>
      </c>
      <c r="DR26" s="96">
        <f>SUM(每日用量!DT91:DT96)</f>
        <v>1068.7000000000262</v>
      </c>
      <c r="DS26" s="96">
        <f>SUM(每日用量!DU91:DU96)</f>
        <v>1167.699999999968</v>
      </c>
      <c r="DT26" s="96">
        <f>SUM(每日用量!DV91:DV96)</f>
        <v>1199.5000000000291</v>
      </c>
      <c r="DU26" s="96">
        <f>SUM(每日用量!DW91:DW96)</f>
        <v>1033.8999999999505</v>
      </c>
      <c r="DV26" s="96">
        <f>SUM(每日用量!DX91:DX96)</f>
        <v>1113.1000000000058</v>
      </c>
      <c r="DW26" s="96">
        <f>SUM(每日用量!DY91:DY96)</f>
        <v>1221.2000000000553</v>
      </c>
      <c r="DX26" s="96">
        <f>SUM(每日用量!DZ91:DZ96)</f>
        <v>1192.7999999999593</v>
      </c>
      <c r="DY26" s="96">
        <f>SUM(每日用量!EA91:EA96)</f>
        <v>758.80000000003201</v>
      </c>
      <c r="DZ26" s="96">
        <f>SUM(每日用量!EB91:EB96)</f>
        <v>1210</v>
      </c>
      <c r="EA26" s="96">
        <f>SUM(每日用量!EC91:EC96)</f>
        <v>1033.699999999968</v>
      </c>
      <c r="EB26" s="96">
        <f>SUM(每日用量!ED91:ED96)</f>
        <v>658.49999999998545</v>
      </c>
      <c r="EC26" s="96">
        <f>SUM(每日用量!EE91:EE96)</f>
        <v>957.10000000003492</v>
      </c>
      <c r="ED26" s="96">
        <f>SUM(每日用量!EF91:EF96)</f>
        <v>1012.4000000000087</v>
      </c>
      <c r="EE26" s="96">
        <f>SUM(每日用量!EG91:EG96)</f>
        <v>1066.2000000000116</v>
      </c>
      <c r="EF26" s="96">
        <f>SUM(每日用量!EH91:EH96)</f>
        <v>1034.0000000000291</v>
      </c>
      <c r="EG26" s="96">
        <f>SUM(每日用量!EI91:EI96)</f>
        <v>1091.1999999999534</v>
      </c>
      <c r="EH26" s="96">
        <f>SUM(每日用量!EJ91:EJ96)</f>
        <v>1097.2000000000116</v>
      </c>
      <c r="EI26" s="96">
        <f>SUM(每日用量!EK91:EK96)</f>
        <v>910.09999999999127</v>
      </c>
      <c r="EJ26" s="96">
        <f>SUM(每日用量!EL91:EL96)</f>
        <v>1088.9999999999854</v>
      </c>
      <c r="EK26" s="96">
        <f>SUM(每日用量!EM91:EM96)</f>
        <v>1188.3999999999796</v>
      </c>
      <c r="EL26" s="96">
        <f>SUM(每日用量!EN91:EN96)</f>
        <v>1228.2000000000116</v>
      </c>
      <c r="EM26" s="96">
        <f>SUM(每日用量!EO91:EO96)</f>
        <v>1211.8000000000029</v>
      </c>
      <c r="EN26" s="96">
        <f>SUM(每日用量!EP91:EP96)</f>
        <v>1098.7000000000407</v>
      </c>
      <c r="EO26" s="96">
        <f>SUM(每日用量!EQ91:EQ96)</f>
        <v>908.69999999995343</v>
      </c>
      <c r="EP26" s="96">
        <f>SUM(每日用量!ER91:ER96)</f>
        <v>360.39999999996508</v>
      </c>
      <c r="EQ26" s="96">
        <f>SUM(每日用量!ES91:ES96)</f>
        <v>1049.8000000000466</v>
      </c>
      <c r="ER26" s="96">
        <f>SUM(每日用量!ET91:ET96)</f>
        <v>1051.0000000000291</v>
      </c>
      <c r="ES26" s="96">
        <f>SUM(每日用量!EU91:EU96)</f>
        <v>1099.8000000000029</v>
      </c>
      <c r="ET26" s="96">
        <f>SUM(每日用量!EV91:EV96)</f>
        <v>1096.7999999999884</v>
      </c>
      <c r="EU26" s="96">
        <f>SUM(每日用量!EW91:EW96)</f>
        <v>1123.8999999999651</v>
      </c>
      <c r="EV26" s="96">
        <f>SUM(每日用量!EX91:EX96)</f>
        <v>1185.1000000000349</v>
      </c>
      <c r="EW26" s="96">
        <f>SUM(每日用量!EY91:EY96)</f>
        <v>1143.4000000000087</v>
      </c>
      <c r="EX26" s="96">
        <f>SUM(每日用量!EZ91:EZ96)</f>
        <v>1361.8000000000175</v>
      </c>
      <c r="EY26" s="96">
        <f>SUM(每日用量!FA91:FA96)</f>
        <v>1259.1999999999534</v>
      </c>
      <c r="EZ26" s="96">
        <f>SUM(每日用量!FB91:FB96)</f>
        <v>1244.0999999999767</v>
      </c>
      <c r="FA26" s="96">
        <f>SUM(每日用量!FC91:FC96)</f>
        <v>1291.5000000000291</v>
      </c>
      <c r="FB26" s="96">
        <f>SUM(每日用量!FD91:FD96)</f>
        <v>1325.1999999999971</v>
      </c>
      <c r="FC26" s="96">
        <f>SUM(每日用量!FE91:FE96)</f>
        <v>1298.8999999999796</v>
      </c>
      <c r="FD26" s="96">
        <f>SUM(每日用量!FF91:FF96)</f>
        <v>1124.1000000000349</v>
      </c>
      <c r="FE26" s="96">
        <f>SUM(每日用量!FG91:FG96)</f>
        <v>1252.9999999999854</v>
      </c>
      <c r="FF26" s="96">
        <f>SUM(每日用量!FH91:FH96)</f>
        <v>1271.0999999999767</v>
      </c>
      <c r="FG26" s="96">
        <f>SUM(每日用量!FI91:FI96)</f>
        <v>1303.7000000000116</v>
      </c>
      <c r="FH26" s="96">
        <f>SUM(每日用量!FJ91:FJ96)</f>
        <v>1280.8000000000029</v>
      </c>
      <c r="FI26" s="96">
        <f>SUM(每日用量!FK91:FK96)</f>
        <v>1267.7000000000116</v>
      </c>
      <c r="FJ26" s="96">
        <f>SUM(每日用量!FL91:FL96)</f>
        <v>1289.7000000000116</v>
      </c>
      <c r="FK26" s="96">
        <f>SUM(每日用量!FM91:FM96)</f>
        <v>1143.5999999999767</v>
      </c>
      <c r="FL26" s="96">
        <f>SUM(每日用量!FN91:FN96)</f>
        <v>1348.4000000000378</v>
      </c>
      <c r="FM26" s="96">
        <f>SUM(每日用量!FO91:FO96)</f>
        <v>1362.3999999999214</v>
      </c>
      <c r="FN26" s="96">
        <f>SUM(每日用量!FP91:FP96)</f>
        <v>1385.800000000032</v>
      </c>
      <c r="FO26" s="96">
        <f>SUM(每日用量!FQ91:FQ96)</f>
        <v>1385.1000000000058</v>
      </c>
      <c r="FP26" s="96">
        <f>SUM(每日用量!FR91:FR96)</f>
        <v>1350.0999999999913</v>
      </c>
      <c r="FQ26" s="96">
        <f>SUM(每日用量!FS91:FS96)</f>
        <v>1331.9000000000233</v>
      </c>
      <c r="FR26" s="96">
        <f>SUM(每日用量!FT91:FT96)</f>
        <v>1165.2000000000262</v>
      </c>
      <c r="FS26" s="96">
        <f>SUM(每日用量!FU91:FU96)</f>
        <v>1335.8999999999942</v>
      </c>
      <c r="FT26" s="96">
        <f>SUM(每日用量!FV91:FV96)</f>
        <v>1365.199999999968</v>
      </c>
      <c r="FU26" s="96">
        <f>SUM(每日用量!FW91:FW96)</f>
        <v>1361.2000000000407</v>
      </c>
      <c r="FV26" s="96">
        <f>SUM(每日用量!FX91:FX96)</f>
        <v>1331.5999999999476</v>
      </c>
      <c r="FW26" s="96">
        <f>SUM(每日用量!FY91:FY96)</f>
        <v>1304.1000000000349</v>
      </c>
      <c r="FX26" s="96">
        <f>SUM(每日用量!FZ91:FZ96)</f>
        <v>1282.5000000000146</v>
      </c>
      <c r="FY26" s="96">
        <f>SUM(每日用量!GA91:GA96)</f>
        <v>1021.2999999999884</v>
      </c>
      <c r="FZ26" s="96">
        <f>SUM(每日用量!GB91:GB96)</f>
        <v>1231.7999999999738</v>
      </c>
      <c r="GA26" s="96">
        <f>SUM(每日用量!GC91:GC96)</f>
        <v>1165.1000000000495</v>
      </c>
      <c r="GB26" s="96">
        <f>SUM(每日用量!GD91:GD96)</f>
        <v>1089.4999999999563</v>
      </c>
      <c r="GC26" s="96">
        <f>SUM(每日用量!GE91:GE96)</f>
        <v>1108.3999999999942</v>
      </c>
      <c r="GD26" s="96">
        <f>SUM(每日用量!GF91:GF96)</f>
        <v>1146.9000000000233</v>
      </c>
      <c r="GE26" s="96">
        <f>SUM(每日用量!GG91:GG96)</f>
        <v>1182.6999999999825</v>
      </c>
      <c r="GF26" s="96">
        <f>SUM(每日用量!GH91:GH96)</f>
        <v>1032.4000000000524</v>
      </c>
      <c r="GG26" s="96">
        <f>SUM(每日用量!GI91:GI96)</f>
        <v>1250.099999999904</v>
      </c>
      <c r="GH26" s="96">
        <f>SUM(每日用量!GJ91:GJ96)</f>
        <v>1260.1000000000349</v>
      </c>
      <c r="GI26" s="96">
        <f>SUM(每日用量!GK91:GK96)</f>
        <v>1265.4000000000233</v>
      </c>
      <c r="GJ26" s="96">
        <f>SUM(每日用量!GL91:GL96)</f>
        <v>1208.1999999999389</v>
      </c>
      <c r="GK26" s="96">
        <f>SUM(每日用量!GM91:GM96)</f>
        <v>1179.3000000000466</v>
      </c>
      <c r="GL26" s="96">
        <f>SUM(每日用量!GN91:GN96)</f>
        <v>1057.4999999999854</v>
      </c>
      <c r="GM26" s="96">
        <f>SUM(每日用量!GO91:GO96)</f>
        <v>835.80000000000291</v>
      </c>
      <c r="GN26" s="96">
        <f>SUM(每日用量!GP91:GP96)</f>
        <v>1104.7000000000262</v>
      </c>
      <c r="GO26" s="96">
        <f>SUM(每日用量!GQ91:GQ96)</f>
        <v>1114.4000000000087</v>
      </c>
      <c r="GP26" s="96">
        <f>SUM(每日用量!GR91:GR96)</f>
        <v>1135.0999999999622</v>
      </c>
      <c r="GQ26" s="96">
        <f>SUM(每日用量!GS91:GS96)</f>
        <v>1158.5999999999913</v>
      </c>
      <c r="GR26" s="96">
        <f>SUM(每日用量!GT91:GT96)</f>
        <v>1217.300000000032</v>
      </c>
      <c r="GS26" s="96">
        <f>SUM(每日用量!GU91:GU96)</f>
        <v>1117.9999999999709</v>
      </c>
      <c r="GT26" s="96">
        <f>SUM(每日用量!GV91:GV96)</f>
        <v>840.10000000003492</v>
      </c>
      <c r="GU26" s="96">
        <f>SUM(每日用量!GW91:GW96)</f>
        <v>1097.3000000000175</v>
      </c>
      <c r="GV26" s="96">
        <f>SUM(每日用量!GX91:GX96)</f>
        <v>737.59999999993306</v>
      </c>
      <c r="GW26" s="96">
        <f>SUM(每日用量!GY91:GY96)</f>
        <v>1051.7000000000407</v>
      </c>
      <c r="GX26" s="96">
        <f>SUM(每日用量!GZ91:GZ96)</f>
        <v>978.39999999997963</v>
      </c>
      <c r="GY26" s="96">
        <f>SUM(每日用量!HA91:HA96)</f>
        <v>987.20000000004075</v>
      </c>
      <c r="GZ26" s="96">
        <f>SUM(每日用量!HB91:HB96)</f>
        <v>985.60000000000582</v>
      </c>
      <c r="HA26" s="96">
        <f>SUM(每日用量!HC91:HC96)</f>
        <v>939.89999999995052</v>
      </c>
      <c r="HB26" s="96">
        <f>SUM(每日用量!HD91:HD96)</f>
        <v>1199.2999999999884</v>
      </c>
      <c r="HC26" s="96">
        <f>SUM(每日用量!HE91:HE96)</f>
        <v>1230.9000000000233</v>
      </c>
      <c r="HD26" s="96">
        <f>SUM(每日用量!HF91:HF96)</f>
        <v>1222.5000000000437</v>
      </c>
      <c r="HE26" s="96">
        <f>SUM(每日用量!HG91:HG96)</f>
        <v>1183.4999999999418</v>
      </c>
      <c r="HF26" s="96">
        <f>SUM(每日用量!HH91:HH96)</f>
        <v>1186.6000000000495</v>
      </c>
      <c r="HG26" s="96">
        <f>SUM(每日用量!HI91:HI96)</f>
        <v>1172.9999999999563</v>
      </c>
      <c r="HH26" s="96">
        <f>SUM(每日用量!HJ91:HJ96)</f>
        <v>1034.2000000000407</v>
      </c>
      <c r="HI26" s="96">
        <f>SUM(每日用量!HK91:HK96)</f>
        <v>1222.2999999999884</v>
      </c>
      <c r="HJ26" s="96">
        <f>SUM(每日用量!HL91:HL96)</f>
        <v>1156.4999999999854</v>
      </c>
      <c r="HK26" s="96">
        <f>SUM(每日用量!HM91:HM96)</f>
        <v>1121.199999999968</v>
      </c>
      <c r="HL26" s="96">
        <f>SUM(每日用量!HN91:HN96)</f>
        <v>1134.4000000000378</v>
      </c>
      <c r="HM26" s="96">
        <f>SUM(每日用量!HO91:HO96)</f>
        <v>1033.1000000000204</v>
      </c>
      <c r="HN26" s="96">
        <f>SUM(每日用量!HP91:HP96)</f>
        <v>1192.8999999999505</v>
      </c>
      <c r="HO26" s="96">
        <f>SUM(每日用量!HQ91:HQ96)</f>
        <v>1016.3000000000611</v>
      </c>
      <c r="HP26" s="96">
        <f>SUM(每日用量!HR91:HR96)</f>
        <v>1263.4999999999709</v>
      </c>
      <c r="HQ26" s="96">
        <f>SUM(每日用量!HS91:HS96)</f>
        <v>1222.5999999999622</v>
      </c>
      <c r="HR26" s="96">
        <f>SUM(每日用量!HT91:HT96)</f>
        <v>1157.4000000000233</v>
      </c>
      <c r="HS26" s="96">
        <f>SUM(每日用量!HU91:HU96)</f>
        <v>1139.1000000000204</v>
      </c>
      <c r="HT26" s="96">
        <f>SUM(每日用量!HV91:HV96)</f>
        <v>1043.6000000000058</v>
      </c>
      <c r="HU26" s="96">
        <f>SUM(每日用量!HW91:HW96)</f>
        <v>970.10000000000582</v>
      </c>
      <c r="HV26" s="96">
        <f>SUM(每日用量!HX91:HX96)</f>
        <v>825.89999999996508</v>
      </c>
      <c r="HW26" s="96">
        <f>SUM(每日用量!HY91:HY96)</f>
        <v>1027.7000000000116</v>
      </c>
      <c r="HX26" s="96">
        <f>SUM(每日用量!HZ91:HZ96)</f>
        <v>1089.8999999999505</v>
      </c>
      <c r="HY26" s="96">
        <f>SUM(每日用量!IA91:IA96)</f>
        <v>1188.300000000032</v>
      </c>
      <c r="HZ26" s="96">
        <f>SUM(每日用量!IB91:IB96)</f>
        <v>1177.0000000000146</v>
      </c>
      <c r="IA26" s="96">
        <f>SUM(每日用量!IC91:IC96)</f>
        <v>1138.4000000000378</v>
      </c>
      <c r="IB26" s="96">
        <f>SUM(每日用量!ID91:ID96)</f>
        <v>1082.5999999999476</v>
      </c>
      <c r="IC26" s="96">
        <f>SUM(每日用量!IE91:IE96)</f>
        <v>907.19999999998254</v>
      </c>
      <c r="ID26" s="96">
        <f>SUM(每日用量!IF91:IF96)</f>
        <v>1090.600000000064</v>
      </c>
      <c r="IE26" s="96">
        <f>SUM(每日用量!IG91:IG96)</f>
        <v>1075.1999999999825</v>
      </c>
      <c r="IF26" s="96">
        <f>SUM(每日用量!IH91:IH96)</f>
        <v>1010.5</v>
      </c>
      <c r="IG26" s="96">
        <f>SUM(每日用量!II91:II96)</f>
        <v>1070.3999999999505</v>
      </c>
      <c r="IH26" s="96">
        <f>SUM(每日用量!IJ91:IJ96)</f>
        <v>1032.5000000000582</v>
      </c>
      <c r="II26" s="96">
        <f>SUM(每日用量!IK91:IK96)</f>
        <v>872.19999999995343</v>
      </c>
      <c r="IJ26" s="96">
        <f>SUM(每日用量!IL91:IL96)</f>
        <v>603.80000000003201</v>
      </c>
      <c r="IK26" s="96">
        <f>SUM(每日用量!IM91:IM96)</f>
        <v>824.69999999999709</v>
      </c>
      <c r="IL26" s="96">
        <f>SUM(每日用量!IN91:IN96)</f>
        <v>778.30000000000291</v>
      </c>
      <c r="IM26" s="96">
        <f>SUM(每日用量!IO91:IO96)</f>
        <v>1200.8999999999942</v>
      </c>
      <c r="IN26" s="96">
        <f>SUM(每日用量!IP91:IP96)</f>
        <v>1223.1000000000349</v>
      </c>
      <c r="IO26" s="96">
        <f>SUM(每日用量!IQ91:IQ96)</f>
        <v>1250.2999999999738</v>
      </c>
      <c r="IP26" s="96">
        <f>SUM(每日用量!IR91:IR96)</f>
        <v>1365.3000000000029</v>
      </c>
      <c r="IQ26" s="96">
        <f>SUM(每日用量!IS91:IS96)</f>
        <v>1201.5999999999913</v>
      </c>
      <c r="IR26" s="96">
        <f>SUM(每日用量!IT91:IT96)</f>
        <v>1234.3999999999796</v>
      </c>
      <c r="IS26" s="96">
        <f>SUM(每日用量!IU91:IU96)</f>
        <v>1201.9000000000233</v>
      </c>
      <c r="IT26" s="96">
        <f>SUM(每日用量!IV91:IV96)</f>
        <v>1206.1999999999825</v>
      </c>
      <c r="IU26" s="96">
        <f>SUM(每日用量!IW91:IW96)</f>
        <v>1212.8000000000029</v>
      </c>
      <c r="IV26" s="96">
        <f>SUM(每日用量!IX91:IX96)</f>
        <v>1207.6000000000058</v>
      </c>
      <c r="IW26" s="96">
        <f>SUM(每日用量!IY91:IY96)</f>
        <v>1183.6000000000495</v>
      </c>
      <c r="IX26" s="96">
        <f>SUM(每日用量!IZ91:IZ96)</f>
        <v>894.89999999995052</v>
      </c>
      <c r="IY26" s="96">
        <f>SUM(每日用量!JA91:JA96)</f>
        <v>1186.7000000000553</v>
      </c>
      <c r="IZ26" s="96">
        <f>SUM(每日用量!JB91:JB96)</f>
        <v>1241.2999999999593</v>
      </c>
      <c r="JA26" s="96">
        <f>SUM(每日用量!JC91:JC96)</f>
        <v>1177.8999999999942</v>
      </c>
      <c r="JB26" s="96">
        <f>SUM(每日用量!JD91:JD96)</f>
        <v>1179.6000000000495</v>
      </c>
      <c r="JC26" s="96">
        <f>SUM(每日用量!JE91:JE96)</f>
        <v>1195.6999999999825</v>
      </c>
      <c r="JD26" s="96">
        <f>SUM(每日用量!JF91:JF96)</f>
        <v>1194.4999999999854</v>
      </c>
      <c r="JE26" s="96">
        <f>SUM(每日用量!JG91:JG96)</f>
        <v>820.90000000002328</v>
      </c>
      <c r="JF26" s="96">
        <f>SUM(每日用量!JH91:JH96)</f>
        <v>1138.7999999999884</v>
      </c>
      <c r="JG26" s="96">
        <f>SUM(每日用量!JI91:JI96)</f>
        <v>1187.899999999936</v>
      </c>
      <c r="JH26" s="96">
        <f>SUM(每日用量!JJ91:JJ96)</f>
        <v>1185.199999999968</v>
      </c>
      <c r="JI26" s="96">
        <f>SUM(每日用量!JK91:JK96)</f>
        <v>1126.0000000000582</v>
      </c>
      <c r="JJ26" s="96">
        <f>SUM(每日用量!JL91:JL96)</f>
        <v>1115.2999999999738</v>
      </c>
      <c r="JK26" s="96">
        <f>SUM(每日用量!JM91:JM96)</f>
        <v>1138.6000000000058</v>
      </c>
      <c r="JL26" s="96">
        <f>SUM(每日用量!JN91:JN96)</f>
        <v>797.00000000008731</v>
      </c>
      <c r="JM26" s="96">
        <f>SUM(每日用量!JO91:JO96)</f>
        <v>1239.3999999999651</v>
      </c>
      <c r="JN26" s="96">
        <f>SUM(每日用量!JP91:JP96)</f>
        <v>1193.8999999999942</v>
      </c>
      <c r="JO26" s="96">
        <f>SUM(每日用量!JQ91:JQ96)</f>
        <v>1175.1999999999971</v>
      </c>
      <c r="JP26" s="96">
        <f>SUM(每日用量!JR91:JR96)</f>
        <v>1174.4999999999127</v>
      </c>
      <c r="JQ26" s="96">
        <f>SUM(每日用量!JS91:JS96)</f>
        <v>1180.3000000001048</v>
      </c>
      <c r="JR26" s="96">
        <f>SUM(每日用量!JT91:JT96)</f>
        <v>1161.6999999999971</v>
      </c>
      <c r="JS26" s="96">
        <f>SUM(每日用量!JU91:JU96)</f>
        <v>839.69999999998254</v>
      </c>
      <c r="JT26" s="96">
        <f>SUM(每日用量!JV91:JV96)</f>
        <v>1190.1000000000204</v>
      </c>
      <c r="JU26" s="96">
        <f>SUM(每日用量!JW91:JW96)</f>
        <v>1232.6999999999389</v>
      </c>
      <c r="JV26" s="96">
        <f>SUM(每日用量!JX91:JX96)</f>
        <v>1266.6000000000349</v>
      </c>
      <c r="JW26" s="96">
        <f>SUM(每日用量!JY91:JY96)</f>
        <v>1301.3000000000466</v>
      </c>
      <c r="JX26" s="96">
        <f>SUM(每日用量!JZ91:JZ96)</f>
        <v>1304.399999999936</v>
      </c>
      <c r="JY26" s="96">
        <f>SUM(每日用量!KA91:KA96)</f>
        <v>1285.300000000032</v>
      </c>
      <c r="JZ26" s="96">
        <f>SUM(每日用量!KB91:KB96)</f>
        <v>959.09999999997672</v>
      </c>
      <c r="KA26" s="96">
        <f>SUM(每日用量!KC91:KC96)</f>
        <v>1271.300000000032</v>
      </c>
      <c r="KB26" s="96">
        <f>SUM(每日用量!KD91:KD96)</f>
        <v>1173.5999999999913</v>
      </c>
      <c r="KC26" s="96">
        <f>SUM(每日用量!KE91:KE96)</f>
        <v>1242.4999999999854</v>
      </c>
      <c r="KD26" s="96">
        <f>SUM(每日用量!KF91:KF96)</f>
        <v>1322.5000000000291</v>
      </c>
      <c r="KE26" s="96">
        <f>SUM(每日用量!KG91:KG96)</f>
        <v>1329.5999999999476</v>
      </c>
      <c r="KF26" s="96">
        <f>SUM(每日用量!KH91:KH96)</f>
        <v>1322.3999999999942</v>
      </c>
      <c r="KG26" s="96">
        <f>SUM(每日用量!KI91:KI96)</f>
        <v>899.60000000000582</v>
      </c>
      <c r="KH26" s="96">
        <f>SUM(每日用量!KJ91:KJ96)</f>
        <v>1349.4000000000524</v>
      </c>
      <c r="KI26" s="96">
        <f>SUM(每日用量!KK91:KK96)</f>
        <v>1286.5999999999767</v>
      </c>
      <c r="KJ26" s="96">
        <f>SUM(每日用量!KL91:KL96)</f>
        <v>1046.2999999999302</v>
      </c>
      <c r="KK26" s="96">
        <f>SUM(每日用量!KM91:KM96)</f>
        <v>1701.0000000000291</v>
      </c>
      <c r="KL26" s="96">
        <f>SUM(每日用量!KN91:KN96)</f>
        <v>2080.5000000000582</v>
      </c>
      <c r="KM26" s="96">
        <f>SUM(每日用量!KO91:KO96)</f>
        <v>2075.5999999999767</v>
      </c>
      <c r="KN26" s="96">
        <f>SUM(每日用量!KP91:KP96)</f>
        <v>1399.8000000000466</v>
      </c>
      <c r="KO26" s="96">
        <f>SUM(每日用量!KQ91:KQ96)</f>
        <v>1410.399999999936</v>
      </c>
      <c r="KP26" s="96">
        <f>SUM(每日用量!KR91:KR96)</f>
        <v>1380.1999999999534</v>
      </c>
      <c r="KQ26" s="96">
        <f>SUM(每日用量!KS91:KS96)</f>
        <v>1374.0000000000873</v>
      </c>
      <c r="KR26" s="96">
        <f>SUM(每日用量!KT91:KT96)</f>
        <v>1391.6999999999243</v>
      </c>
      <c r="KS26" s="96">
        <f>SUM(每日用量!KU91:KU96)</f>
        <v>1380.7000000000698</v>
      </c>
      <c r="KT26" s="96">
        <f>SUM(每日用量!KV91:KV96)</f>
        <v>1320.4999999999709</v>
      </c>
      <c r="KU26" s="96">
        <f>SUM(每日用量!KW91:KW96)</f>
        <v>1000.6999999999825</v>
      </c>
      <c r="KV26" s="96">
        <f>SUM(每日用量!KX91:KX96)</f>
        <v>1305.7999999999593</v>
      </c>
      <c r="KW26" s="96">
        <f>SUM(每日用量!KY91:KY96)</f>
        <v>1279.9000000000233</v>
      </c>
      <c r="KX26" s="96">
        <f>SUM(每日用量!KZ91:KZ96)</f>
        <v>1275.4000000000233</v>
      </c>
      <c r="KY26" s="96">
        <f>SUM(每日用量!LA91:LA96)</f>
        <v>1148.6999999999825</v>
      </c>
      <c r="KZ26" s="96">
        <f>SUM(每日用量!LB91:LB96)</f>
        <v>1138.2999999999884</v>
      </c>
      <c r="LA26" s="96">
        <f>SUM(每日用量!LC91:LC96)</f>
        <v>1064.1000000000931</v>
      </c>
      <c r="LB26" s="96">
        <f>SUM(每日用量!LD91:LD96)</f>
        <v>739.99999999988358</v>
      </c>
      <c r="LC26" s="96">
        <f>SUM(每日用量!LE91:LE96)</f>
        <v>2063.8000000000175</v>
      </c>
      <c r="LD26" s="96">
        <f>SUM(每日用量!LF91:LF96)</f>
        <v>2068.1000000000349</v>
      </c>
      <c r="LE26" s="96">
        <f>SUM(每日用量!LG91:LG96)</f>
        <v>2040.8999999999942</v>
      </c>
      <c r="LF26" s="96">
        <f>SUM(每日用量!LH91:LH96)</f>
        <v>2053.5</v>
      </c>
      <c r="LG26" s="96">
        <f>SUM(每日用量!LI91:LI96)</f>
        <v>2035.2000000000407</v>
      </c>
      <c r="LH26" s="96">
        <f>SUM(每日用量!LJ91:LJ96)</f>
        <v>2028.2000000000116</v>
      </c>
      <c r="LI26" s="96">
        <f>SUM(每日用量!LK91:LK96)</f>
        <v>1175.9999999999418</v>
      </c>
      <c r="LJ26" s="96">
        <f>SUM(每日用量!LL91:LL96)</f>
        <v>2046.7000000000698</v>
      </c>
      <c r="LK26" s="96">
        <f>SUM(每日用量!LM91:LM96)</f>
        <v>1989.7999999999593</v>
      </c>
      <c r="LL26" s="96">
        <f>SUM(每日用量!LN91:LN96)</f>
        <v>1957.4000000000233</v>
      </c>
      <c r="LM26" s="96">
        <f>SUM(每日用量!LO91:LO96)</f>
        <v>1979.7000000000116</v>
      </c>
      <c r="LN26" s="96">
        <f>SUM(每日用量!LP91:LP96)</f>
        <v>1982.4999999999709</v>
      </c>
      <c r="LO26" s="96">
        <f>SUM(每日用量!LQ91:LQ96)</f>
        <v>1962.9000000000233</v>
      </c>
      <c r="LP26" s="96">
        <f>SUM(每日用量!LR91:LR96)</f>
        <v>1049.8999999999069</v>
      </c>
      <c r="LQ26" s="96">
        <f>SUM(每日用量!LS91:LS96)</f>
        <v>2010.8000000000757</v>
      </c>
      <c r="LR26" s="96">
        <f>SUM(每日用量!LT91:LT96)</f>
        <v>1996.4000000000233</v>
      </c>
      <c r="LS26" s="96">
        <f>SUM(每日用量!LU91:LU96)</f>
        <v>1972.3000000000175</v>
      </c>
      <c r="LT26" s="96">
        <f>SUM(每日用量!LV91:LV96)</f>
        <v>2018.3999999999942</v>
      </c>
      <c r="LU26" s="96">
        <f>SUM(每日用量!LW91:LW96)</f>
        <v>1954.899999999936</v>
      </c>
      <c r="LV26" s="96">
        <f>SUM(每日用量!LX91:LX96)</f>
        <v>1966.2000000000698</v>
      </c>
      <c r="LW26" s="96">
        <f>SUM(每日用量!LY91:LY96)</f>
        <v>1044.6999999998952</v>
      </c>
      <c r="LX26" s="96">
        <f>SUM(每日用量!LZ91:LZ96)</f>
        <v>1996.2000000000407</v>
      </c>
      <c r="LY26" s="96">
        <f>SUM(每日用量!MA91:MA96)</f>
        <v>2004.2999999999884</v>
      </c>
      <c r="LZ26" s="96">
        <f>SUM(每日用量!MB91:MB96)</f>
        <v>2013.8000000000175</v>
      </c>
      <c r="MA26" s="96">
        <f>SUM(每日用量!MC91:MC96)</f>
        <v>1972</v>
      </c>
      <c r="MB26" s="96">
        <f>SUM(每日用量!MD91:MD96)</f>
        <v>2001.8000000000175</v>
      </c>
      <c r="MC26" s="96">
        <f>SUM(每日用量!ME91:ME96)</f>
        <v>1915.0000000000582</v>
      </c>
      <c r="MD26" s="96">
        <f>SUM(每日用量!MF91:MF96)</f>
        <v>1063.0999999998894</v>
      </c>
      <c r="ME26" s="96">
        <f>SUM(每日用量!MG91:MG96)</f>
        <v>2008.8999999999942</v>
      </c>
      <c r="MF26" s="96">
        <f>SUM(每日用量!MH91:MH96)</f>
        <v>1955.2000000000698</v>
      </c>
      <c r="MG26" s="96">
        <f>SUM(每日用量!MI91:MI96)</f>
        <v>1968.899999999936</v>
      </c>
      <c r="MH26" s="96">
        <f>SUM(每日用量!MJ91:MJ96)</f>
        <v>1949.0999999999767</v>
      </c>
      <c r="MI26" s="96">
        <f>SUM(每日用量!MK91:MK96)</f>
        <v>1949.3000000000466</v>
      </c>
      <c r="MJ26" s="96">
        <f>SUM(每日用量!ML91:ML96)</f>
        <v>1926.8000000000175</v>
      </c>
      <c r="MK26" s="96">
        <f>SUM(每日用量!MM91:MM96)</f>
        <v>1001.3999999999942</v>
      </c>
      <c r="ML26" s="96">
        <f>SUM(每日用量!MN91:MN96)</f>
        <v>1934.2999999999593</v>
      </c>
      <c r="MM26" s="96">
        <f>SUM(每日用量!MO91:MO96)</f>
        <v>1936.7000000000698</v>
      </c>
      <c r="MN26" s="96">
        <f>SUM(每日用量!MP91:MP96)</f>
        <v>1948.2999999999593</v>
      </c>
      <c r="MO26" s="96">
        <f>SUM(每日用量!MQ91:MQ96)</f>
        <v>1918.7000000000407</v>
      </c>
      <c r="MP26" s="96">
        <f>SUM(每日用量!MR91:MR96)</f>
        <v>1919.0999999999767</v>
      </c>
      <c r="MQ26" s="96">
        <f>SUM(每日用量!MS91:MS96)</f>
        <v>1922.1999999999534</v>
      </c>
      <c r="MR26" s="96">
        <f>SUM(每日用量!MT91:MT96)</f>
        <v>1037.7999999999884</v>
      </c>
      <c r="MS26" s="96">
        <f>SUM(每日用量!MU91:MU96)</f>
        <v>1958.5000000000873</v>
      </c>
      <c r="MT26" s="96">
        <f>SUM(每日用量!MV91:MV96)</f>
        <v>1981.1999999999534</v>
      </c>
      <c r="MU26" s="96">
        <f>SUM(每日用量!MW91:MW96)</f>
        <v>1968.1000000000349</v>
      </c>
      <c r="MV26" s="96">
        <f>SUM(每日用量!MX91:MX96)</f>
        <v>1867.1999999999243</v>
      </c>
      <c r="MW26" s="96">
        <f>SUM(每日用量!MY91:MY96)</f>
        <v>1830.1999999999825</v>
      </c>
      <c r="MX26" s="96">
        <f>SUM(每日用量!MZ91:MZ96)</f>
        <v>819.00000000005821</v>
      </c>
      <c r="MY26" s="96">
        <f>SUM(每日用量!NA91:NA96)</f>
        <v>326.70000000006985</v>
      </c>
      <c r="MZ26" s="96">
        <f>SUM(每日用量!NB91:NB96)</f>
        <v>680.9999999999709</v>
      </c>
      <c r="NA26" s="96">
        <f>SUM(每日用量!NC91:NC96)</f>
        <v>681.79999999995925</v>
      </c>
      <c r="NB26" s="96">
        <f>SUM(每日用量!ND91:ND96)</f>
        <v>661.80000000001746</v>
      </c>
      <c r="NC26" s="96">
        <f>SUM(每日用量!NE91:NE96)</f>
        <v>320.5</v>
      </c>
      <c r="ND26" s="96">
        <f>SUM(每日用量!NF91:NF96)</f>
        <v>735.5</v>
      </c>
      <c r="NE26" s="96">
        <f>SUM(每日用量!NG91:NG96)</f>
        <v>649.49999999994179</v>
      </c>
      <c r="NF26" s="96">
        <f>SUM(每日用量!NH91:NH96)</f>
        <v>317.00000000005821</v>
      </c>
      <c r="NG26" s="96">
        <f>SUM(每日用量!NI91:NI96)</f>
        <v>1026.2000000000116</v>
      </c>
      <c r="NH26" s="96">
        <f>SUM(每日用量!NJ91:NJ96)</f>
        <v>937.80000000001746</v>
      </c>
      <c r="NI26" s="96">
        <f>SUM(每日用量!NK91:NK96)</f>
        <v>947.29999999998836</v>
      </c>
      <c r="NJ26" s="96">
        <f>SUM(每日用量!NL91:NL96)</f>
        <v>730.99999999991269</v>
      </c>
      <c r="NK26" s="96">
        <f>SUM(每日用量!NM91:NM96)</f>
        <v>975.50000000008731</v>
      </c>
      <c r="NL26" s="96">
        <f>SUM(每日用量!NN91:NN96)</f>
        <v>483.40000000002328</v>
      </c>
      <c r="NM26" s="96">
        <f>SUM(每日用量!NO91:NO96)</f>
        <v>422.39999999993597</v>
      </c>
      <c r="NN26" s="96">
        <f>SUM(每日用量!NP91:NP96)</f>
        <v>1017.2000000000116</v>
      </c>
      <c r="NO26" s="96">
        <f>SUM(每日用量!NQ91:NQ96)</f>
        <v>1015.3999999999942</v>
      </c>
      <c r="NP26" s="96">
        <f>SUM(每日用量!NR91:NR96)</f>
        <v>1024.3000000000466</v>
      </c>
      <c r="NQ26" s="96">
        <f>SUM(每日用量!NS91:NS96)</f>
        <v>816.20000000001164</v>
      </c>
      <c r="NR26" s="96">
        <f>SUM(每日用量!NT91:NT96)</f>
        <v>1215.5999999999185</v>
      </c>
      <c r="NS26" s="96">
        <f>SUM(每日用量!NU91:NU96)</f>
        <v>1169.8000000000757</v>
      </c>
      <c r="NT26" s="96">
        <f>SUM(每日用量!NV91:NV96)</f>
        <v>465.70000000004075</v>
      </c>
      <c r="NU26" s="96">
        <f>SUM(每日用量!NW91:NW96)</f>
        <v>1105.5999999999476</v>
      </c>
      <c r="NV26" s="96">
        <f>SUM(每日用量!NX91:NX96)</f>
        <v>1149.1000000000058</v>
      </c>
      <c r="NW26" s="96">
        <f>SUM(每日用量!NY91:NY96)</f>
        <v>1083.8999999999942</v>
      </c>
      <c r="NX26" s="96">
        <f>SUM(每日用量!NZ91:NZ96)</f>
        <v>782.79999999998836</v>
      </c>
      <c r="NY26" s="96">
        <f>SUM(每日用量!OA91:OA96)</f>
        <v>1020.9000000000233</v>
      </c>
      <c r="NZ26" s="96">
        <f>SUM(每日用量!OB91:OB96)</f>
        <v>792.39999999999418</v>
      </c>
      <c r="OA26" s="96">
        <f>SUM(每日用量!OC91:OC96)</f>
        <v>463.49999999994179</v>
      </c>
      <c r="OB26" s="96">
        <f>SUM(每日用量!OD91:OD96)</f>
        <v>1417.6999999999825</v>
      </c>
      <c r="OC26" s="96">
        <f>SUM(每日用量!OE91:OE96)</f>
        <v>1538.0000000000291</v>
      </c>
      <c r="OD26" s="96">
        <f>SUM(每日用量!OF91:OF96)</f>
        <v>1587.100000000064</v>
      </c>
      <c r="OE26" s="96">
        <f>SUM(每日用量!OG91:OG96)</f>
        <v>1470.7999999999884</v>
      </c>
      <c r="OF26" s="96">
        <f>SUM(每日用量!OH91:OH96)</f>
        <v>1491</v>
      </c>
      <c r="OG26" s="96">
        <f>SUM(每日用量!OI91:OI96)</f>
        <v>1465.3999999999942</v>
      </c>
      <c r="OH26" s="96">
        <f>SUM(每日用量!OJ91:OJ96)</f>
        <v>312.79999999993015</v>
      </c>
      <c r="OI26" s="96">
        <f>SUM(每日用量!OK91:OK96)</f>
        <v>1592.9000000000233</v>
      </c>
      <c r="OJ26" s="96">
        <f>SUM(每日用量!OL91:OL96)</f>
        <v>1557.4000000000233</v>
      </c>
      <c r="OK26" s="96">
        <f>SUM(每日用量!OM91:OM96)</f>
        <v>1544.3000000000175</v>
      </c>
      <c r="OL26" s="96">
        <f>SUM(每日用量!ON91:ON96)</f>
        <v>1470.8999999999942</v>
      </c>
      <c r="OM26" s="96">
        <f>SUM(每日用量!OO91:OO96)</f>
        <v>1478.2999999999593</v>
      </c>
      <c r="ON26" s="96">
        <f>SUM(每日用量!OP91:OP96)</f>
        <v>447.59999999997672</v>
      </c>
      <c r="OO26" s="96">
        <f>SUM(每日用量!OQ91:OQ96)</f>
        <v>274.50000000005821</v>
      </c>
      <c r="OP26" s="96">
        <f>SUM(每日用量!OR91:OR96)</f>
        <v>923.59999999997672</v>
      </c>
      <c r="OQ26" s="96">
        <f>SUM(每日用量!OS91:OS96)</f>
        <v>954.89999999996508</v>
      </c>
      <c r="OR26" s="96">
        <f>SUM(每日用量!OT91:OT96)</f>
        <v>810.70000000009895</v>
      </c>
      <c r="OS26" s="96">
        <f>SUM(每日用量!OU91:OU96)</f>
        <v>771.09999999991851</v>
      </c>
      <c r="OT26" s="96">
        <f>SUM(每日用量!OV91:OV96)</f>
        <v>1156.600000000064</v>
      </c>
      <c r="OU26" s="96">
        <f>SUM(每日用量!OW91:OW96)</f>
        <v>1230.5999999999767</v>
      </c>
      <c r="OV26" s="96">
        <f>SUM(每日用量!OX91:OX96)</f>
        <v>564.0000000000291</v>
      </c>
      <c r="OW26" s="96">
        <f>SUM(每日用量!OY91:OY96)</f>
        <v>644.69999999992433</v>
      </c>
      <c r="OX26" s="96">
        <f>SUM(每日用量!OZ91:OZ96)</f>
        <v>645.29999999998836</v>
      </c>
      <c r="OY26" s="96">
        <f>SUM(每日用量!PA91:PA96)</f>
        <v>651.10000000009313</v>
      </c>
      <c r="OZ26" s="96">
        <f>SUM(每日用量!PB91:PB96)</f>
        <v>636.69999999989523</v>
      </c>
      <c r="PA26" s="96">
        <f>SUM(每日用量!PC91:PC96)</f>
        <v>649.10000000003492</v>
      </c>
      <c r="PB26" s="96">
        <f>SUM(每日用量!PD91:PD96)</f>
        <v>608.19999999998254</v>
      </c>
      <c r="PC26" s="96">
        <f>SUM(每日用量!PE91:PE96)</f>
        <v>637.90000000002328</v>
      </c>
      <c r="PD26" s="96">
        <f>SUM(每日用量!PF91:PF96)</f>
        <v>964.10000000003492</v>
      </c>
      <c r="PE26" s="96">
        <f>SUM(每日用量!PG91:PG96)</f>
        <v>985.60000000000582</v>
      </c>
      <c r="PF26" s="96">
        <f>SUM(每日用量!PH91:PH96)</f>
        <v>855.90000000002328</v>
      </c>
      <c r="PG26" s="96">
        <f>SUM(每日用量!PI91:PI96)</f>
        <v>1033.3999999999942</v>
      </c>
      <c r="PH26" s="96">
        <f>SUM(每日用量!PJ91:PJ96)</f>
        <v>1077.1999999999825</v>
      </c>
      <c r="PI26" s="96">
        <f>SUM(每日用量!PK91:PK96)</f>
        <v>1079.2999999999302</v>
      </c>
      <c r="PJ26" s="96">
        <f>SUM(每日用量!PL91:PL96)</f>
        <v>1014.9000000000524</v>
      </c>
      <c r="PK26" s="96">
        <f>SUM(每日用量!PM91:PM96)</f>
        <v>1109.899999999936</v>
      </c>
      <c r="PL26" s="96">
        <f>SUM(每日用量!PN91:PN96)</f>
        <v>1093.5000000000873</v>
      </c>
      <c r="PM26" s="96">
        <f>SUM(每日用量!PO91:PO96)</f>
        <v>1147.7000000000116</v>
      </c>
      <c r="PN26" s="96">
        <f>SUM(每日用量!PP91:PP96)</f>
        <v>1139.9999999999127</v>
      </c>
      <c r="PO26" s="96">
        <f>SUM(每日用量!PQ91:PQ96)</f>
        <v>1059.1000000000931</v>
      </c>
      <c r="PP26" s="96">
        <f>SUM(每日用量!PR91:PR96)</f>
        <v>1041.9999999999418</v>
      </c>
      <c r="PQ26" s="96">
        <f>SUM(每日用量!PS91:PS96)</f>
        <v>332.09999999997672</v>
      </c>
      <c r="PR26" s="96">
        <f>SUM(每日用量!PT91:PT96)</f>
        <v>1388.3000000000175</v>
      </c>
      <c r="PS26" s="96">
        <f>SUM(每日用量!PU91:PU96)</f>
        <v>1285.2000000000407</v>
      </c>
      <c r="PT26" s="96">
        <f>SUM(每日用量!PV91:PV96)</f>
        <v>1258.5</v>
      </c>
      <c r="PU26" s="96">
        <f>SUM(每日用量!PW91:PW96)</f>
        <v>1139.6000000000349</v>
      </c>
      <c r="PV26" s="96">
        <f>SUM(每日用量!PX91:PX96)</f>
        <v>1139.2999999998719</v>
      </c>
      <c r="PW26" s="96">
        <f>SUM(每日用量!PY91:PY96)</f>
        <v>1073.4000000001106</v>
      </c>
      <c r="PX26" s="96">
        <f>SUM(每日用量!PZ91:PZ96)</f>
        <v>290.89999999993597</v>
      </c>
      <c r="PY26" s="96">
        <f>SUM(每日用量!QA91:QA96)</f>
        <v>1330.3999999999942</v>
      </c>
      <c r="PZ26" s="96">
        <f>SUM(每日用量!QB91:QB96)</f>
        <v>1328.3000000000466</v>
      </c>
      <c r="QA26" s="96">
        <f>SUM(每日用量!QC91:QC96)</f>
        <v>1300.899999999936</v>
      </c>
      <c r="QB26" s="96">
        <f>SUM(每日用量!QD91:QD96)</f>
        <v>1163.6999999999825</v>
      </c>
      <c r="QC26" s="96">
        <f>SUM(每日用量!QE91:QE96)</f>
        <v>1151.4000000001106</v>
      </c>
      <c r="QD26" s="96">
        <f>SUM(每日用量!QF91:QF96)</f>
        <v>569.99999999991269</v>
      </c>
      <c r="QE26" s="96">
        <f>SUM(每日用量!QG91:QG96)</f>
        <v>363.20000000006985</v>
      </c>
      <c r="QF26" s="96">
        <f>SUM(每日用量!QH91:QH96)</f>
        <v>1391.4999999999418</v>
      </c>
      <c r="QG26" s="96">
        <f>SUM(每日用量!QI91:QI96)</f>
        <v>1426.2000000000116</v>
      </c>
      <c r="QH26" s="96">
        <f>SUM(每日用量!QJ91:QJ96)</f>
        <v>1535.2999999999884</v>
      </c>
      <c r="QI26" s="96">
        <f>SUM(每日用量!QK91:QK96)</f>
        <v>1406.5</v>
      </c>
      <c r="QJ26" s="96">
        <f>SUM(每日用量!QL91:QL96)</f>
        <v>1403.200000000099</v>
      </c>
      <c r="QK26" s="96">
        <f>SUM(每日用量!QM91:QM96)</f>
        <v>1378.7999999999884</v>
      </c>
      <c r="QL26" s="96">
        <f>SUM(每日用量!QN91:QN96)</f>
        <v>809.99999999994179</v>
      </c>
      <c r="QM26" s="96">
        <f>SUM(每日用量!QO91:QO96)</f>
        <v>1501.0999999999767</v>
      </c>
      <c r="QN26" s="96">
        <f>SUM(每日用量!QP91:QP96)</f>
        <v>1476.100000000064</v>
      </c>
      <c r="QO26" s="96">
        <f>SUM(每日用量!QQ91:QQ96)</f>
        <v>1446.3999999999069</v>
      </c>
      <c r="QP26" s="96">
        <f>SUM(每日用量!QR91:QR96)</f>
        <v>1328.3000000000466</v>
      </c>
      <c r="QQ26" s="96">
        <f>SUM(每日用量!QS91:QS96)</f>
        <v>1272</v>
      </c>
      <c r="QR26" s="96">
        <f>SUM(每日用量!QT91:QT96)</f>
        <v>1213.5999999999185</v>
      </c>
      <c r="QS26" s="96">
        <f>SUM(每日用量!QU91:QU96)</f>
        <v>721.80000000004657</v>
      </c>
      <c r="QT26" s="96">
        <f>SUM(每日用量!QV91:QV96)</f>
        <v>1467</v>
      </c>
      <c r="QU26" s="96">
        <f>SUM(每日用量!QW91:QW96)</f>
        <v>1361.100000000064</v>
      </c>
      <c r="QV26" s="96">
        <f>SUM(每日用量!QX91:QX96)</f>
        <v>1453.9999999999418</v>
      </c>
      <c r="QW26" s="96">
        <f>SUM(每日用量!QY91:QY96)</f>
        <v>1358.1000000000931</v>
      </c>
      <c r="QX26" s="96">
        <f>SUM(每日用量!QZ91:QZ96)</f>
        <v>1351.9999999999127</v>
      </c>
      <c r="QY26" s="96">
        <f>SUM(每日用量!RA91:RA96)</f>
        <v>1336.6000000000058</v>
      </c>
      <c r="QZ26" s="96">
        <f>SUM(每日用量!RB91:RB96)</f>
        <v>770.5</v>
      </c>
      <c r="RA26" s="96">
        <f>SUM(每日用量!RC91:RC96)</f>
        <v>1476.6000000000931</v>
      </c>
      <c r="RB26" s="96">
        <f>SUM(每日用量!RD91:RD96)</f>
        <v>1465.1999999999534</v>
      </c>
      <c r="RC26" s="96">
        <f>SUM(每日用量!RE91:RE96)</f>
        <v>1477.1999999999243</v>
      </c>
      <c r="RD26" s="96">
        <f>SUM(每日用量!RF91:RF96)</f>
        <v>1331.100000000064</v>
      </c>
      <c r="RE26" s="96">
        <f>SUM(每日用量!RG91:RG96)</f>
        <v>1291.7999999999884</v>
      </c>
      <c r="RF26" s="96">
        <f>SUM(每日用量!RH91:RH96)</f>
        <v>381.19999999995343</v>
      </c>
      <c r="RG26" s="96">
        <f>SUM(每日用量!RI91:RI96)</f>
        <v>394.0000000000291</v>
      </c>
      <c r="RH26" s="96">
        <f>SUM(每日用量!RJ91:RJ96)</f>
        <v>1455.7000000000116</v>
      </c>
      <c r="RI26" s="96">
        <f>SUM(每日用量!RK91:RK96)</f>
        <v>1488.8000000000175</v>
      </c>
      <c r="RJ26" s="96">
        <f>SUM(每日用量!RL91:RL96)</f>
        <v>1443.1999999999534</v>
      </c>
      <c r="RK26" s="96">
        <f>SUM(每日用量!RM91:RM96)</f>
        <v>1205.8999999999942</v>
      </c>
      <c r="RL26" s="96">
        <f>SUM(每日用量!RN91:RN96)</f>
        <v>1049.7000000000407</v>
      </c>
      <c r="RM26" s="96">
        <f>SUM(每日用量!RO91:RO96)</f>
        <v>1042.6999999999825</v>
      </c>
      <c r="RN26" s="96">
        <f>SUM(每日用量!RP91:RP96)</f>
        <v>614</v>
      </c>
      <c r="RO26" s="96">
        <f>SUM(每日用量!RQ91:RQ96)</f>
        <v>1388</v>
      </c>
      <c r="RP26" s="96">
        <f>SUM(每日用量!RR91:RR96)</f>
        <v>1421.5999999999767</v>
      </c>
      <c r="RQ26" s="96">
        <f>SUM(每日用量!RS91:RS96)</f>
        <v>1370.1000000000058</v>
      </c>
      <c r="RR26" s="96">
        <f>SUM(每日用量!RT91:RT96)</f>
        <v>932.60000000000582</v>
      </c>
      <c r="RS26" s="96">
        <f>SUM(每日用量!RU91:RU96)</f>
        <v>859.80000000001746</v>
      </c>
      <c r="RT26" s="96">
        <f>SUM(每日用量!RV91:RV96)</f>
        <v>888.39999999999418</v>
      </c>
      <c r="RU26" s="96">
        <f>SUM(每日用量!RW91:RW96)</f>
        <v>974.70000000009895</v>
      </c>
      <c r="RV26" s="96">
        <f>SUM(每日用量!RX91:RX96)</f>
        <v>1321.3999999998487</v>
      </c>
      <c r="RW26" s="96">
        <f>SUM(每日用量!RY91:RY96)</f>
        <v>1360.6000000000349</v>
      </c>
      <c r="RX26" s="96">
        <f>SUM(每日用量!RZ91:RZ96)</f>
        <v>1385.9000000000524</v>
      </c>
      <c r="RY26" s="96">
        <f>SUM(每日用量!SA91:SA96)</f>
        <v>1250.9999999999709</v>
      </c>
      <c r="RZ26" s="96">
        <f>SUM(每日用量!SB91:SB96)</f>
        <v>1225.1000000000349</v>
      </c>
      <c r="SA26" s="96">
        <f>SUM(每日用量!SC91:SC96)</f>
        <v>1202.2999999999884</v>
      </c>
      <c r="SB26" s="96">
        <f>SUM(每日用量!SD91:SD96)</f>
        <v>883.69999999995343</v>
      </c>
      <c r="SC26" s="96">
        <f>SUM(每日用量!SE91:SE96)</f>
        <v>1374.7000000000116</v>
      </c>
      <c r="SD26" s="96">
        <f>SUM(每日用量!SF91:SF96)</f>
        <v>1294.2999999999884</v>
      </c>
      <c r="SE26" s="96">
        <f>SUM(每日用量!SG91:SG96)</f>
        <v>1393.7000000000407</v>
      </c>
      <c r="SF26" s="96">
        <f>SUM(每日用量!SH91:SH96)</f>
        <v>1415.8999999999651</v>
      </c>
      <c r="SG26" s="96">
        <f>SUM(每日用量!SI91:SI96)</f>
        <v>1439.100000000064</v>
      </c>
      <c r="SH26" s="96">
        <f>SUM(每日用量!SJ91:SJ96)</f>
        <v>949.09999999991851</v>
      </c>
      <c r="SI26" s="96">
        <f>SUM(每日用量!SK91:SK96)</f>
        <v>500.40000000002328</v>
      </c>
      <c r="SJ26" s="96">
        <f>SUM(每日用量!SL91:SL96)</f>
        <v>1100.1000000000349</v>
      </c>
      <c r="SK26" s="96">
        <f>SUM(每日用量!SM91:SM96)</f>
        <v>1027.6999999999534</v>
      </c>
      <c r="SL26" s="96">
        <f>SUM(每日用量!SN91:SN96)</f>
        <v>1003.0000000000582</v>
      </c>
      <c r="SM26" s="96">
        <f>SUM(每日用量!SO91:SO96)</f>
        <v>980.39999999993597</v>
      </c>
      <c r="SN26" s="96">
        <f>SUM(每日用量!SP91:SP96)</f>
        <v>1014.100000000064</v>
      </c>
      <c r="SO26" s="96">
        <f>SUM(每日用量!SQ91:SQ96)</f>
        <v>1270.5</v>
      </c>
      <c r="SP26" s="96">
        <f>SUM(每日用量!SR91:SR96)</f>
        <v>634.39999999996508</v>
      </c>
      <c r="SQ26" s="96">
        <f>SUM(每日用量!SS91:SS96)</f>
        <v>1248.4000000000233</v>
      </c>
      <c r="SR26" s="96">
        <f>SUM(每日用量!ST91:ST96)</f>
        <v>1270.2000000000116</v>
      </c>
      <c r="SS26" s="96">
        <f>SUM(每日用量!SU91:SU96)</f>
        <v>1244.3999999999651</v>
      </c>
      <c r="ST26" s="96">
        <f>SUM(每日用量!SV91:SV96)</f>
        <v>1202.9999999999418</v>
      </c>
      <c r="SU26" s="96">
        <f>SUM(每日用量!SW91:SW96)</f>
        <v>1144.3000000000175</v>
      </c>
      <c r="SV26" s="96">
        <f>SUM(每日用量!SX91:SX96)</f>
        <v>1071.4000000000815</v>
      </c>
      <c r="SW26" s="96">
        <f>SUM(每日用量!SY91:SY96)</f>
        <v>551.5000000000291</v>
      </c>
      <c r="SX26" s="96">
        <f>SUM(每日用量!SZ91:SZ96)</f>
        <v>1313.3999999999069</v>
      </c>
      <c r="SY26" s="96">
        <f>SUM(每日用量!TA91:TA96)</f>
        <v>1380.3000000000466</v>
      </c>
      <c r="SZ26" s="96">
        <f>SUM(每日用量!TB91:TB96)</f>
        <v>1400.6999999999534</v>
      </c>
      <c r="TA26" s="96">
        <f>SUM(每日用量!TC91:TC96)</f>
        <v>1426.2000000000116</v>
      </c>
      <c r="TB26" s="96">
        <f>SUM(每日用量!TD91:TD96)</f>
        <v>1400.2000000000116</v>
      </c>
      <c r="TC26" s="96">
        <f>SUM(每日用量!TE91:TE96)</f>
        <v>1300.7000000000407</v>
      </c>
      <c r="TD26" s="96">
        <f>SUM(每日用量!TF91:TF96)</f>
        <v>639.39999999996508</v>
      </c>
      <c r="TE26" s="96">
        <f>SUM(每日用量!TG91:TG96)</f>
        <v>1398.7000000000698</v>
      </c>
      <c r="TF26" s="96">
        <f>SUM(每日用量!TH91:TH96)</f>
        <v>1340.9999999999709</v>
      </c>
      <c r="TG26" s="96">
        <f>SUM(每日用量!TI91:TI96)</f>
        <v>1342.6999999999825</v>
      </c>
      <c r="TH26" s="96">
        <f>SUM(每日用量!TJ91:TJ96)</f>
        <v>1341.0999999999476</v>
      </c>
      <c r="TI26" s="96">
        <f>SUM(每日用量!TK91:TK96)</f>
        <v>1422.2999999999884</v>
      </c>
      <c r="TJ26" s="96">
        <f>SUM(每日用量!TL91:TL96)</f>
        <v>1546.8000000000466</v>
      </c>
      <c r="TK26" s="96">
        <f>SUM(每日用量!TM91:TM96)</f>
        <v>1173.8999999999651</v>
      </c>
      <c r="TL26" s="96">
        <f>SUM(每日用量!TN91:TN96)</f>
        <v>1513.4000000000233</v>
      </c>
    </row>
    <row r="27" spans="1:532">
      <c r="A27" s="95" t="s">
        <v>489</v>
      </c>
      <c r="B27" s="96">
        <f>SUM(每日用量!D97)</f>
        <v>98.100000000005821</v>
      </c>
      <c r="C27" s="96">
        <f>SUM(每日用量!E97)</f>
        <v>92.30000000000291</v>
      </c>
      <c r="D27" s="96">
        <f>SUM(每日用量!F97)</f>
        <v>97.799999999988358</v>
      </c>
      <c r="E27" s="96">
        <f>SUM(每日用量!G97)</f>
        <v>94.600000000005821</v>
      </c>
      <c r="F27" s="96">
        <f>SUM(每日用量!H97)</f>
        <v>100.30000000000291</v>
      </c>
      <c r="G27" s="96">
        <f>SUM(每日用量!I97)</f>
        <v>104</v>
      </c>
      <c r="H27" s="96">
        <f>SUM(每日用量!J97)</f>
        <v>98.69999999999709</v>
      </c>
      <c r="I27" s="96">
        <f>SUM(每日用量!K97)</f>
        <v>95.5</v>
      </c>
      <c r="J27" s="96">
        <f>SUM(每日用量!L97)</f>
        <v>96.399999999994179</v>
      </c>
      <c r="K27" s="96">
        <f>SUM(每日用量!M97)</f>
        <v>99.400000000008731</v>
      </c>
      <c r="L27" s="96">
        <f>SUM(每日用量!N97)</f>
        <v>98.399999999994179</v>
      </c>
      <c r="M27" s="96">
        <f>SUM(每日用量!O97)</f>
        <v>101.10000000000582</v>
      </c>
      <c r="N27" s="96">
        <f>SUM(每日用量!P97)</f>
        <v>105.09999999999127</v>
      </c>
      <c r="O27" s="96">
        <f>SUM(每日用量!Q97)</f>
        <v>94.30000000000291</v>
      </c>
      <c r="P27" s="96">
        <f>SUM(每日用量!R97)</f>
        <v>95</v>
      </c>
      <c r="Q27" s="96">
        <f>SUM(每日用量!S97)</f>
        <v>95</v>
      </c>
      <c r="R27" s="96">
        <f>SUM(每日用量!T97)</f>
        <v>91.900000000008731</v>
      </c>
      <c r="S27" s="96">
        <f>SUM(每日用量!U97)</f>
        <v>93.299999999988358</v>
      </c>
      <c r="T27" s="96">
        <f>SUM(每日用量!V97)</f>
        <v>94.900000000008731</v>
      </c>
      <c r="U27" s="96">
        <f>SUM(每日用量!W97)</f>
        <v>94.5</v>
      </c>
      <c r="V27" s="96">
        <f>SUM(每日用量!X97)</f>
        <v>100.69999999999709</v>
      </c>
      <c r="W27" s="96">
        <f>SUM(每日用量!Y97)</f>
        <v>98.80000000000291</v>
      </c>
      <c r="X27" s="96">
        <f>SUM(每日用量!Z97)</f>
        <v>93.69999999999709</v>
      </c>
      <c r="Y27" s="96">
        <f>SUM(每日用量!AA97)</f>
        <v>88.899999999994179</v>
      </c>
      <c r="Z27" s="96">
        <f>SUM(每日用量!AB97)</f>
        <v>75.5</v>
      </c>
      <c r="AA27" s="96">
        <f>SUM(每日用量!AC97)</f>
        <v>64.5</v>
      </c>
      <c r="AB27" s="96">
        <f>SUM(每日用量!AD97)</f>
        <v>50.5</v>
      </c>
      <c r="AC27" s="96">
        <f>SUM(每日用量!AE97)</f>
        <v>42.200000000011642</v>
      </c>
      <c r="AD27" s="96">
        <f>SUM(每日用量!AF97)</f>
        <v>41.899999999994179</v>
      </c>
      <c r="AE27" s="96">
        <f>SUM(每日用量!AG97)</f>
        <v>41.5</v>
      </c>
      <c r="AF27" s="96">
        <f>SUM(每日用量!AH97)</f>
        <v>41.5</v>
      </c>
      <c r="AG27" s="96">
        <f>SUM(每日用量!AI97)</f>
        <v>41.69999999999709</v>
      </c>
      <c r="AH27" s="96">
        <f>SUM(每日用量!AJ97)</f>
        <v>46.600000000005821</v>
      </c>
      <c r="AI27" s="96">
        <f>SUM(每日用量!AK97)</f>
        <v>75.30000000000291</v>
      </c>
      <c r="AJ27" s="96">
        <f>SUM(每日用量!AL97)</f>
        <v>62.19999999999709</v>
      </c>
      <c r="AK27" s="96">
        <f>SUM(每日用量!AM97)</f>
        <v>61.69999999999709</v>
      </c>
      <c r="AL27" s="96">
        <f>SUM(每日用量!AN97)</f>
        <v>65</v>
      </c>
      <c r="AM27" s="96">
        <f>SUM(每日用量!AO97)</f>
        <v>66.69999999999709</v>
      </c>
      <c r="AN27" s="96">
        <f>SUM(每日用量!AP97)</f>
        <v>61.19999999999709</v>
      </c>
      <c r="AO27" s="96">
        <f>SUM(每日用量!AQ97)</f>
        <v>70.700000000011642</v>
      </c>
      <c r="AP27" s="96">
        <f>SUM(每日用量!AR97)</f>
        <v>75.19999999999709</v>
      </c>
      <c r="AQ27" s="96">
        <f>SUM(每日用量!AS97)</f>
        <v>72.599999999991269</v>
      </c>
      <c r="AR27" s="96">
        <f>SUM(每日用量!AT97)</f>
        <v>70.80000000000291</v>
      </c>
      <c r="AS27" s="96">
        <f>SUM(每日用量!AU97)</f>
        <v>76.100000000005821</v>
      </c>
      <c r="AT27" s="96">
        <f>SUM(每日用量!AV97)</f>
        <v>70.899999999994179</v>
      </c>
      <c r="AU27" s="96">
        <f>SUM(每日用量!AW97)</f>
        <v>49.5</v>
      </c>
      <c r="AV27" s="96">
        <f>SUM(每日用量!AX97)</f>
        <v>34.30000000000291</v>
      </c>
      <c r="AW27" s="96">
        <f>SUM(每日用量!AY97)</f>
        <v>94</v>
      </c>
      <c r="AX27" s="96">
        <f>SUM(每日用量!AZ97)</f>
        <v>69.80000000000291</v>
      </c>
      <c r="AY27" s="96">
        <f>SUM(每日用量!BA97)</f>
        <v>69.099999999991269</v>
      </c>
      <c r="AZ27" s="96">
        <f>SUM(每日用量!BB97)</f>
        <v>65.400000000008731</v>
      </c>
      <c r="BA27" s="96">
        <f>SUM(每日用量!BC97)</f>
        <v>63</v>
      </c>
      <c r="BB27" s="96">
        <f>SUM(每日用量!BD97)</f>
        <v>66.30000000000291</v>
      </c>
      <c r="BC27" s="96">
        <f>SUM(每日用量!BE97)</f>
        <v>65.5</v>
      </c>
      <c r="BD27" s="96">
        <f>SUM(每日用量!BF97)</f>
        <v>84.69999999999709</v>
      </c>
      <c r="BE27" s="96">
        <f>SUM(每日用量!BG97)</f>
        <v>74.30000000000291</v>
      </c>
      <c r="BF27" s="96">
        <f>SUM(每日用量!BH97)</f>
        <v>71.19999999999709</v>
      </c>
      <c r="BG27" s="96">
        <f>SUM(每日用量!BI97)</f>
        <v>77.399999999994179</v>
      </c>
      <c r="BH27" s="96">
        <f>SUM(每日用量!BJ97)</f>
        <v>113.90000000000873</v>
      </c>
      <c r="BI27" s="96">
        <f>SUM(每日用量!BK97)</f>
        <v>60.599999999991269</v>
      </c>
      <c r="BJ27" s="96">
        <f>SUM(每日用量!BL97)</f>
        <v>26.5</v>
      </c>
      <c r="BK27" s="96">
        <f>SUM(每日用量!BM97)</f>
        <v>131.30000000000291</v>
      </c>
      <c r="BL27" s="96">
        <f>SUM(每日用量!BN97)</f>
        <v>104.30000000000291</v>
      </c>
      <c r="BM27" s="96">
        <f>SUM(每日用量!BO97)</f>
        <v>87.899999999994179</v>
      </c>
      <c r="BN27" s="96">
        <f>SUM(每日用量!BP97)</f>
        <v>72.69999999999709</v>
      </c>
      <c r="BO27" s="96">
        <f>SUM(每日用量!BQ97)</f>
        <v>75.30000000000291</v>
      </c>
      <c r="BP27" s="96">
        <f>SUM(每日用量!BR97)</f>
        <v>72</v>
      </c>
      <c r="BQ27" s="96">
        <f>SUM(每日用量!BS97)</f>
        <v>69.19999999999709</v>
      </c>
      <c r="BR27" s="96">
        <f>SUM(每日用量!BT97)</f>
        <v>75.80000000000291</v>
      </c>
      <c r="BS27" s="96">
        <f>SUM(每日用量!BU97)</f>
        <v>90.400000000008731</v>
      </c>
      <c r="BT27" s="96">
        <f>SUM(每日用量!BV97)</f>
        <v>107.59999999999127</v>
      </c>
      <c r="BU27" s="96">
        <f>SUM(每日用量!BW97)</f>
        <v>79.100000000005821</v>
      </c>
      <c r="BV27" s="96">
        <f>SUM(每日用量!BX97)</f>
        <v>77.30000000000291</v>
      </c>
      <c r="BW27" s="96">
        <f>SUM(每日用量!BY97)</f>
        <v>75.599999999991269</v>
      </c>
      <c r="BX27" s="96">
        <f>SUM(每日用量!BZ97)</f>
        <v>63.30000000000291</v>
      </c>
      <c r="BY27" s="96">
        <f>SUM(每日用量!CA97)</f>
        <v>88.100000000005821</v>
      </c>
      <c r="BZ27" s="96">
        <f>SUM(每日用量!CB97)</f>
        <v>86.19999999999709</v>
      </c>
      <c r="CA27" s="96">
        <f>SUM(每日用量!CC97)</f>
        <v>77.69999999999709</v>
      </c>
      <c r="CB27" s="96">
        <f>SUM(每日用量!CD97)</f>
        <v>76</v>
      </c>
      <c r="CC27" s="96">
        <f>SUM(每日用量!CE97)</f>
        <v>79.899999999994179</v>
      </c>
      <c r="CD27" s="96">
        <f>SUM(每日用量!CF97)</f>
        <v>72.400000000008731</v>
      </c>
      <c r="CE27" s="96">
        <f>SUM(每日用量!CG97)</f>
        <v>65.599999999991269</v>
      </c>
      <c r="CF27" s="96">
        <f>SUM(每日用量!CH97)</f>
        <v>89.5</v>
      </c>
      <c r="CG27" s="96">
        <f>SUM(每日用量!CI97)</f>
        <v>75</v>
      </c>
      <c r="CH27" s="96">
        <f>SUM(每日用量!CJ97)</f>
        <v>71.100000000005821</v>
      </c>
      <c r="CI27" s="96">
        <f>SUM(每日用量!CK97)</f>
        <v>77.19999999999709</v>
      </c>
      <c r="CJ27" s="96">
        <f>SUM(每日用量!CL97)</f>
        <v>89.900000000008731</v>
      </c>
      <c r="CK27" s="96">
        <f>SUM(每日用量!CM97)</f>
        <v>87.899999999994179</v>
      </c>
      <c r="CL27" s="96">
        <f>SUM(每日用量!CN97)</f>
        <v>88.899999999994179</v>
      </c>
      <c r="CM27" s="96">
        <f>SUM(每日用量!CO97)</f>
        <v>79.400000000008731</v>
      </c>
      <c r="CN27" s="96">
        <f>SUM(每日用量!CP97)</f>
        <v>79</v>
      </c>
      <c r="CO27" s="96">
        <f>SUM(每日用量!CQ97)</f>
        <v>73.69999999999709</v>
      </c>
      <c r="CP27" s="96">
        <f>SUM(每日用量!CR97)</f>
        <v>85.19999999999709</v>
      </c>
      <c r="CQ27" s="96">
        <f>SUM(每日用量!CS97)</f>
        <v>71.5</v>
      </c>
      <c r="CR27" s="96">
        <f>SUM(每日用量!CT97)</f>
        <v>90</v>
      </c>
      <c r="CS27" s="96">
        <f>SUM(每日用量!CU97)</f>
        <v>84.80000000000291</v>
      </c>
      <c r="CT27" s="96">
        <f>SUM(每日用量!CV97)</f>
        <v>87.69999999999709</v>
      </c>
      <c r="CU27" s="96">
        <f>SUM(每日用量!CW97)</f>
        <v>85.30000000000291</v>
      </c>
      <c r="CV27" s="96">
        <f>SUM(每日用量!CX97)</f>
        <v>97.69999999999709</v>
      </c>
      <c r="CW27" s="96">
        <f>SUM(每日用量!CY97)</f>
        <v>96.900000000008731</v>
      </c>
      <c r="CX27" s="96">
        <f>SUM(每日用量!CZ97)</f>
        <v>100</v>
      </c>
      <c r="CY27" s="96">
        <f>SUM(每日用量!DA97)</f>
        <v>103.89999999999418</v>
      </c>
      <c r="CZ27" s="96">
        <f>SUM(每日用量!DB97)</f>
        <v>74.80000000000291</v>
      </c>
      <c r="DA27" s="96">
        <f>SUM(每日用量!DC97)</f>
        <v>102.30000000000291</v>
      </c>
      <c r="DB27" s="96">
        <f>SUM(每日用量!DD97)</f>
        <v>91.19999999999709</v>
      </c>
      <c r="DC27" s="96">
        <f>SUM(每日用量!DE97)</f>
        <v>102.80000000000291</v>
      </c>
      <c r="DD27" s="96">
        <f>SUM(每日用量!DF97)</f>
        <v>79.19999999999709</v>
      </c>
      <c r="DE27" s="96">
        <f>SUM(每日用量!DG97)</f>
        <v>101.80000000000291</v>
      </c>
      <c r="DF27" s="96">
        <f>SUM(每日用量!DH97)</f>
        <v>78.299999999988358</v>
      </c>
      <c r="DG27" s="96">
        <f>SUM(每日用量!DI97)</f>
        <v>69.100000000005821</v>
      </c>
      <c r="DH27" s="96">
        <f>SUM(每日用量!DJ97)</f>
        <v>102.89999999999418</v>
      </c>
      <c r="DI27" s="96">
        <f>SUM(每日用量!DK97)</f>
        <v>98.5</v>
      </c>
      <c r="DJ27" s="96">
        <f>SUM(每日用量!DL97)</f>
        <v>101.5</v>
      </c>
      <c r="DK27" s="96">
        <f>SUM(每日用量!DM97)</f>
        <v>77.900000000008731</v>
      </c>
      <c r="DL27" s="96">
        <f>SUM(每日用量!DN97)</f>
        <v>102.59999999999127</v>
      </c>
      <c r="DM27" s="96">
        <f>SUM(每日用量!DO97)</f>
        <v>101.80000000000291</v>
      </c>
      <c r="DN27" s="96">
        <f>SUM(每日用量!DP97)</f>
        <v>89.69999999999709</v>
      </c>
      <c r="DO27" s="96">
        <f>SUM(每日用量!DQ97)</f>
        <v>117.70000000001164</v>
      </c>
      <c r="DP27" s="96">
        <f>SUM(每日用量!DR97)</f>
        <v>101.39999999999418</v>
      </c>
      <c r="DQ27" s="96">
        <f>SUM(每日用量!DS97)</f>
        <v>89.100000000005821</v>
      </c>
      <c r="DR27" s="96">
        <f>SUM(每日用量!DT97)</f>
        <v>85.399999999994179</v>
      </c>
      <c r="DS27" s="96">
        <f>SUM(每日用量!DU97)</f>
        <v>81.899999999994179</v>
      </c>
      <c r="DT27" s="96">
        <f>SUM(每日用量!DV97)</f>
        <v>84.100000000005821</v>
      </c>
      <c r="DU27" s="96">
        <f>SUM(每日用量!DW97)</f>
        <v>78.899999999994179</v>
      </c>
      <c r="DV27" s="96">
        <f>SUM(每日用量!DX97)</f>
        <v>107</v>
      </c>
      <c r="DW27" s="96">
        <f>SUM(每日用量!DY97)</f>
        <v>111.60000000000582</v>
      </c>
      <c r="DX27" s="96">
        <f>SUM(每日用量!DZ97)</f>
        <v>118.69999999999709</v>
      </c>
      <c r="DY27" s="96">
        <f>SUM(每日用量!EA97)</f>
        <v>42.80000000000291</v>
      </c>
      <c r="DZ27" s="96">
        <f>SUM(每日用量!EB97)</f>
        <v>213.60000000000582</v>
      </c>
      <c r="EA27" s="96">
        <f>SUM(每日用量!EC97)</f>
        <v>218.39999999999418</v>
      </c>
      <c r="EB27" s="96">
        <f>SUM(每日用量!ED97)</f>
        <v>213.5</v>
      </c>
      <c r="EC27" s="96">
        <f>SUM(每日用量!EE97)</f>
        <v>209.89999999999418</v>
      </c>
      <c r="ED27" s="96">
        <f>SUM(每日用量!EF97)</f>
        <v>200.5</v>
      </c>
      <c r="EE27" s="96">
        <f>SUM(每日用量!EG97)</f>
        <v>188.70000000001164</v>
      </c>
      <c r="EF27" s="96">
        <f>SUM(每日用量!EH97)</f>
        <v>224.79999999998836</v>
      </c>
      <c r="EG27" s="96">
        <f>SUM(每日用量!EI97)</f>
        <v>239.30000000000291</v>
      </c>
      <c r="EH27" s="96">
        <f>SUM(每日用量!EJ97)</f>
        <v>239.30000000000291</v>
      </c>
      <c r="EI27" s="96">
        <f>SUM(每日用量!EK97)</f>
        <v>237.80000000000291</v>
      </c>
      <c r="EJ27" s="96">
        <f>SUM(每日用量!EL97)</f>
        <v>241.19999999999709</v>
      </c>
      <c r="EK27" s="96">
        <f>SUM(每日用量!EM97)</f>
        <v>249</v>
      </c>
      <c r="EL27" s="96">
        <f>SUM(每日用量!EN97)</f>
        <v>263.10000000000582</v>
      </c>
      <c r="EM27" s="96">
        <f>SUM(每日用量!EO97)</f>
        <v>204.5</v>
      </c>
      <c r="EN27" s="96">
        <f>SUM(每日用量!EP97)</f>
        <v>231.5</v>
      </c>
      <c r="EO27" s="96">
        <f>SUM(每日用量!EQ97)</f>
        <v>149.59999999999127</v>
      </c>
      <c r="EP27" s="96">
        <f>SUM(每日用量!ER97)</f>
        <v>59.30000000000291</v>
      </c>
      <c r="EQ27" s="96">
        <f>SUM(每日用量!ES97)</f>
        <v>181.39999999999418</v>
      </c>
      <c r="ER27" s="96">
        <f>SUM(每日用量!ET97)</f>
        <v>168.20000000001164</v>
      </c>
      <c r="ES27" s="96">
        <f>SUM(每日用量!EU97)</f>
        <v>167.69999999999709</v>
      </c>
      <c r="ET27" s="96">
        <f>SUM(每日用量!EV97)</f>
        <v>179.59999999999127</v>
      </c>
      <c r="EU27" s="96">
        <f>SUM(每日用量!EW97)</f>
        <v>177</v>
      </c>
      <c r="EV27" s="96">
        <f>SUM(每日用量!EX97)</f>
        <v>178.60000000000582</v>
      </c>
      <c r="EW27" s="96">
        <f>SUM(每日用量!EY97)</f>
        <v>178.39999999999418</v>
      </c>
      <c r="EX27" s="96">
        <f>SUM(每日用量!EZ97)</f>
        <v>182.70000000001164</v>
      </c>
      <c r="EY27" s="96">
        <f>SUM(每日用量!FA97)</f>
        <v>198.19999999999709</v>
      </c>
      <c r="EZ27" s="96">
        <f>SUM(每日用量!FB97)</f>
        <v>170</v>
      </c>
      <c r="FA27" s="96">
        <f>SUM(每日用量!FC97)</f>
        <v>174.30000000000291</v>
      </c>
      <c r="FB27" s="96">
        <f>SUM(每日用量!FD97)</f>
        <v>176.39999999999418</v>
      </c>
      <c r="FC27" s="96">
        <f>SUM(每日用量!FE97)</f>
        <v>177.69999999999709</v>
      </c>
      <c r="FD27" s="96">
        <f>SUM(每日用量!FF97)</f>
        <v>160.40000000000873</v>
      </c>
      <c r="FE27" s="96">
        <f>SUM(每日用量!FG97)</f>
        <v>198.79999999998836</v>
      </c>
      <c r="FF27" s="96">
        <f>SUM(每日用量!FH97)</f>
        <v>165.10000000000582</v>
      </c>
      <c r="FG27" s="96">
        <f>SUM(每日用量!FI97)</f>
        <v>173.39999999999418</v>
      </c>
      <c r="FH27" s="96">
        <f>SUM(每日用量!FJ97)</f>
        <v>167.80000000000291</v>
      </c>
      <c r="FI27" s="96">
        <f>SUM(每日用量!FK97)</f>
        <v>175.10000000000582</v>
      </c>
      <c r="FJ27" s="96">
        <f>SUM(每日用量!FL97)</f>
        <v>185.80000000000291</v>
      </c>
      <c r="FK27" s="96">
        <f>SUM(每日用量!FM97)</f>
        <v>186.79999999998836</v>
      </c>
      <c r="FL27" s="96">
        <f>SUM(每日用量!FN97)</f>
        <v>192.5</v>
      </c>
      <c r="FM27" s="96">
        <f>SUM(每日用量!FO97)</f>
        <v>182.80000000000291</v>
      </c>
      <c r="FN27" s="96">
        <f>SUM(每日用量!FP97)</f>
        <v>189.69999999999709</v>
      </c>
      <c r="FO27" s="96">
        <f>SUM(每日用量!FQ97)</f>
        <v>199.60000000000582</v>
      </c>
      <c r="FP27" s="96">
        <f>SUM(每日用量!FR97)</f>
        <v>197.60000000000582</v>
      </c>
      <c r="FQ27" s="96">
        <f>SUM(每日用量!FS97)</f>
        <v>191.69999999999709</v>
      </c>
      <c r="FR27" s="96">
        <f>SUM(每日用量!FT97)</f>
        <v>168.89999999999418</v>
      </c>
      <c r="FS27" s="96">
        <f>SUM(每日用量!FU97)</f>
        <v>191.60000000000582</v>
      </c>
      <c r="FT27" s="96">
        <f>SUM(每日用量!FV97)</f>
        <v>190.59999999999127</v>
      </c>
      <c r="FU27" s="96">
        <f>SUM(每日用量!FW97)</f>
        <v>179</v>
      </c>
      <c r="FV27" s="96">
        <f>SUM(每日用量!FX97)</f>
        <v>175</v>
      </c>
      <c r="FW27" s="96">
        <f>SUM(每日用量!FY97)</f>
        <v>174.90000000000873</v>
      </c>
      <c r="FX27" s="96">
        <f>SUM(每日用量!FZ97)</f>
        <v>186.19999999999709</v>
      </c>
      <c r="FY27" s="96">
        <f>SUM(每日用量!GA97)</f>
        <v>156.39999999999418</v>
      </c>
      <c r="FZ27" s="96">
        <f>SUM(每日用量!GB97)</f>
        <v>184.5</v>
      </c>
      <c r="GA27" s="96">
        <f>SUM(每日用量!GC97)</f>
        <v>170</v>
      </c>
      <c r="GB27" s="96">
        <f>SUM(每日用量!GD97)</f>
        <v>158.40000000000873</v>
      </c>
      <c r="GC27" s="96">
        <f>SUM(每日用量!GE97)</f>
        <v>181.69999999999709</v>
      </c>
      <c r="GD27" s="96">
        <f>SUM(每日用量!GF97)</f>
        <v>164.80000000000291</v>
      </c>
      <c r="GE27" s="96">
        <f>SUM(每日用量!GG97)</f>
        <v>166.30000000000291</v>
      </c>
      <c r="GF27" s="96">
        <f>SUM(每日用量!GH97)</f>
        <v>161.39999999999418</v>
      </c>
      <c r="GG27" s="96">
        <f>SUM(每日用量!GI97)</f>
        <v>172.69999999999709</v>
      </c>
      <c r="GH27" s="96">
        <f>SUM(每日用量!GJ97)</f>
        <v>163.80000000000291</v>
      </c>
      <c r="GI27" s="96">
        <f>SUM(每日用量!GK97)</f>
        <v>157.10000000000582</v>
      </c>
      <c r="GJ27" s="96">
        <f>SUM(每日用量!GL97)</f>
        <v>144.5</v>
      </c>
      <c r="GK27" s="96">
        <f>SUM(每日用量!GM97)</f>
        <v>150.69999999999709</v>
      </c>
      <c r="GL27" s="96">
        <f>SUM(每日用量!GN97)</f>
        <v>146.19999999999709</v>
      </c>
      <c r="GM27" s="96">
        <f>SUM(每日用量!GO97)</f>
        <v>144.69999999999709</v>
      </c>
      <c r="GN27" s="96">
        <f>SUM(每日用量!GP97)</f>
        <v>162.30000000000291</v>
      </c>
      <c r="GO27" s="96">
        <f>SUM(每日用量!GQ97)</f>
        <v>153.39999999999418</v>
      </c>
      <c r="GP27" s="96">
        <f>SUM(每日用量!GR97)</f>
        <v>164.5</v>
      </c>
      <c r="GQ27" s="96">
        <f>SUM(每日用量!GS97)</f>
        <v>171.90000000000873</v>
      </c>
      <c r="GR27" s="96">
        <f>SUM(每日用量!GT97)</f>
        <v>176.09999999999127</v>
      </c>
      <c r="GS27" s="96">
        <f>SUM(每日用量!GU97)</f>
        <v>155.90000000000873</v>
      </c>
      <c r="GT27" s="96">
        <f>SUM(每日用量!GV97)</f>
        <v>144.09999999999127</v>
      </c>
      <c r="GU27" s="96">
        <f>SUM(每日用量!GW97)</f>
        <v>176</v>
      </c>
      <c r="GV27" s="96">
        <f>SUM(每日用量!GX97)</f>
        <v>144.80000000000291</v>
      </c>
      <c r="GW27" s="96">
        <f>SUM(每日用量!GY97)</f>
        <v>194.69999999999709</v>
      </c>
      <c r="GX27" s="96">
        <f>SUM(每日用量!GZ97)</f>
        <v>168.5</v>
      </c>
      <c r="GY27" s="96">
        <f>SUM(每日用量!HA97)</f>
        <v>180.10000000000582</v>
      </c>
      <c r="GZ27" s="96">
        <f>SUM(每日用量!HB97)</f>
        <v>159.5</v>
      </c>
      <c r="HA27" s="96">
        <f>SUM(每日用量!HC97)</f>
        <v>152.39999999999418</v>
      </c>
      <c r="HB27" s="96">
        <f>SUM(每日用量!HD97)</f>
        <v>179</v>
      </c>
      <c r="HC27" s="96">
        <f>SUM(每日用量!HE97)</f>
        <v>180.30000000000291</v>
      </c>
      <c r="HD27" s="96">
        <f>SUM(每日用量!HF97)</f>
        <v>174.19999999999709</v>
      </c>
      <c r="HE27" s="96">
        <f>SUM(每日用量!HG97)</f>
        <v>160.40000000000873</v>
      </c>
      <c r="HF27" s="96">
        <f>SUM(每日用量!HH97)</f>
        <v>156.69999999999709</v>
      </c>
      <c r="HG27" s="96">
        <f>SUM(每日用量!HI97)</f>
        <v>169.60000000000582</v>
      </c>
      <c r="HH27" s="96">
        <f>SUM(每日用量!HJ97)</f>
        <v>170.09999999999127</v>
      </c>
      <c r="HI27" s="96">
        <f>SUM(每日用量!HK97)</f>
        <v>186.5</v>
      </c>
      <c r="HJ27" s="96">
        <f>SUM(每日用量!HL97)</f>
        <v>145</v>
      </c>
      <c r="HK27" s="96">
        <f>SUM(每日用量!HM97)</f>
        <v>176.30000000000291</v>
      </c>
      <c r="HL27" s="96">
        <f>SUM(每日用量!HN97)</f>
        <v>192.30000000000291</v>
      </c>
      <c r="HM27" s="96">
        <f>SUM(每日用量!HO97)</f>
        <v>213.30000000000291</v>
      </c>
      <c r="HN27" s="96">
        <f>SUM(每日用量!HP97)</f>
        <v>175.5</v>
      </c>
      <c r="HO27" s="96">
        <f>SUM(每日用量!HQ97)</f>
        <v>153.79999999998836</v>
      </c>
      <c r="HP27" s="96">
        <f>SUM(每日用量!HR97)</f>
        <v>191.60000000000582</v>
      </c>
      <c r="HQ27" s="96">
        <f>SUM(每日用量!HS97)</f>
        <v>169.89999999999418</v>
      </c>
      <c r="HR27" s="96">
        <f>SUM(每日用量!HT97)</f>
        <v>224.20000000001164</v>
      </c>
      <c r="HS27" s="96">
        <f>SUM(每日用量!HU97)</f>
        <v>166</v>
      </c>
      <c r="HT27" s="96">
        <f>SUM(每日用量!HV97)</f>
        <v>155.39999999999418</v>
      </c>
      <c r="HU27" s="96">
        <f>SUM(每日用量!HW97)</f>
        <v>133.70000000001164</v>
      </c>
      <c r="HV27" s="96">
        <f>SUM(每日用量!HX97)</f>
        <v>136.79999999998836</v>
      </c>
      <c r="HW27" s="96">
        <f>SUM(每日用量!HY97)</f>
        <v>152.89999999999418</v>
      </c>
      <c r="HX27" s="96">
        <f>SUM(每日用量!HZ97)</f>
        <v>142</v>
      </c>
      <c r="HY27" s="96">
        <f>SUM(每日用量!IA97)</f>
        <v>195.5</v>
      </c>
      <c r="HZ27" s="96">
        <f>SUM(每日用量!IB97)</f>
        <v>269.70000000001164</v>
      </c>
      <c r="IA27" s="96">
        <f>SUM(每日用量!IC97)</f>
        <v>212.60000000000582</v>
      </c>
      <c r="IB27" s="96">
        <f>SUM(每日用量!ID97)</f>
        <v>170.19999999998254</v>
      </c>
      <c r="IC27" s="96">
        <f>SUM(每日用量!IE97)</f>
        <v>161.10000000000582</v>
      </c>
      <c r="ID27" s="96">
        <f>SUM(每日用量!IF97)</f>
        <v>203.5</v>
      </c>
      <c r="IE27" s="96">
        <f>SUM(每日用量!IG97)</f>
        <v>179.39999999999418</v>
      </c>
      <c r="IF27" s="96">
        <f>SUM(每日用量!IH97)</f>
        <v>180.20000000001164</v>
      </c>
      <c r="IG27" s="96">
        <f>SUM(每日用量!II97)</f>
        <v>174.29999999998836</v>
      </c>
      <c r="IH27" s="96">
        <f>SUM(每日用量!IJ97)</f>
        <v>168.70000000001164</v>
      </c>
      <c r="II27" s="96">
        <f>SUM(每日用量!IK97)</f>
        <v>149.19999999998254</v>
      </c>
      <c r="IJ27" s="96">
        <f>SUM(每日用量!IL97)</f>
        <v>137</v>
      </c>
      <c r="IK27" s="96">
        <f>SUM(每日用量!IM97)</f>
        <v>113.30000000001746</v>
      </c>
      <c r="IL27" s="96">
        <f>SUM(每日用量!IN97)</f>
        <v>94.199999999982538</v>
      </c>
      <c r="IM27" s="96">
        <f>SUM(每日用量!IO97)</f>
        <v>197.80000000001746</v>
      </c>
      <c r="IN27" s="96">
        <f>SUM(每日用量!IP97)</f>
        <v>164.39999999999418</v>
      </c>
      <c r="IO27" s="96">
        <f>SUM(每日用量!IQ97)</f>
        <v>147</v>
      </c>
      <c r="IP27" s="96">
        <f>SUM(每日用量!IR97)</f>
        <v>169.29999999998836</v>
      </c>
      <c r="IQ27" s="96">
        <f>SUM(每日用量!IS97)</f>
        <v>161.30000000001746</v>
      </c>
      <c r="IR27" s="96">
        <f>SUM(每日用量!IT97)</f>
        <v>195</v>
      </c>
      <c r="IS27" s="96">
        <f>SUM(每日用量!IU97)</f>
        <v>186.39999999999418</v>
      </c>
      <c r="IT27" s="96">
        <f>SUM(每日用量!IV97)</f>
        <v>172.89999999999418</v>
      </c>
      <c r="IU27" s="96">
        <f>SUM(每日用量!IW97)</f>
        <v>193.80000000001746</v>
      </c>
      <c r="IV27" s="96">
        <f>SUM(每日用量!IX97)</f>
        <v>167.5</v>
      </c>
      <c r="IW27" s="96">
        <f>SUM(每日用量!IY97)</f>
        <v>157.39999999999418</v>
      </c>
      <c r="IX27" s="96">
        <f>SUM(每日用量!IZ97)</f>
        <v>139.39999999999418</v>
      </c>
      <c r="IY27" s="96">
        <f>SUM(每日用量!JA97)</f>
        <v>201.29999999998836</v>
      </c>
      <c r="IZ27" s="96">
        <f>SUM(每日用量!JB97)</f>
        <v>181</v>
      </c>
      <c r="JA27" s="96">
        <f>SUM(每日用量!JC97)</f>
        <v>165.5</v>
      </c>
      <c r="JB27" s="96">
        <f>SUM(每日用量!JD97)</f>
        <v>141</v>
      </c>
      <c r="JC27" s="96">
        <f>SUM(每日用量!JE97)</f>
        <v>176.60000000000582</v>
      </c>
      <c r="JD27" s="96">
        <f>SUM(每日用量!JF97)</f>
        <v>167.10000000000582</v>
      </c>
      <c r="JE27" s="96">
        <f>SUM(每日用量!JG97)</f>
        <v>146.20000000001164</v>
      </c>
      <c r="JF27" s="96">
        <f>SUM(每日用量!JH97)</f>
        <v>160.89999999999418</v>
      </c>
      <c r="JG27" s="96">
        <f>SUM(每日用量!JI97)</f>
        <v>170.10000000000582</v>
      </c>
      <c r="JH27" s="96">
        <f>SUM(每日用量!JJ97)</f>
        <v>153</v>
      </c>
      <c r="JI27" s="96">
        <f>SUM(每日用量!JK97)</f>
        <v>140.19999999998254</v>
      </c>
      <c r="JJ27" s="96">
        <f>SUM(每日用量!JL97)</f>
        <v>160.20000000001164</v>
      </c>
      <c r="JK27" s="96">
        <f>SUM(每日用量!JM97)</f>
        <v>165.19999999998254</v>
      </c>
      <c r="JL27" s="96">
        <f>SUM(每日用量!JN97)</f>
        <v>196.60000000000582</v>
      </c>
      <c r="JM27" s="96">
        <f>SUM(每日用量!JO97)</f>
        <v>205</v>
      </c>
      <c r="JN27" s="96">
        <f>SUM(每日用量!JP97)</f>
        <v>167.10000000000582</v>
      </c>
      <c r="JO27" s="96">
        <f>SUM(每日用量!JQ97)</f>
        <v>168.29999999998836</v>
      </c>
      <c r="JP27" s="96">
        <f>SUM(每日用量!JR97)</f>
        <v>164.60000000000582</v>
      </c>
      <c r="JQ27" s="96">
        <f>SUM(每日用量!JS97)</f>
        <v>156.20000000001164</v>
      </c>
      <c r="JR27" s="96">
        <f>SUM(每日用量!JT97)</f>
        <v>161</v>
      </c>
      <c r="JS27" s="96">
        <f>SUM(每日用量!JU97)</f>
        <v>144.5</v>
      </c>
      <c r="JT27" s="96">
        <f>SUM(每日用量!JV97)</f>
        <v>179.89999999999418</v>
      </c>
      <c r="JU27" s="96">
        <f>SUM(每日用量!JW97)</f>
        <v>177.29999999998836</v>
      </c>
      <c r="JV27" s="96">
        <f>SUM(每日用量!JX97)</f>
        <v>174.30000000001746</v>
      </c>
      <c r="JW27" s="96">
        <f>SUM(每日用量!JY97)</f>
        <v>168.79999999998836</v>
      </c>
      <c r="JX27" s="96">
        <f>SUM(每日用量!JZ97)</f>
        <v>212.60000000000582</v>
      </c>
      <c r="JY27" s="96">
        <f>SUM(每日用量!KA97)</f>
        <v>180.20000000001164</v>
      </c>
      <c r="JZ27" s="96">
        <f>SUM(每日用量!KB97)</f>
        <v>153.69999999998254</v>
      </c>
      <c r="KA27" s="96">
        <f>SUM(每日用量!KC97)</f>
        <v>157.10000000000582</v>
      </c>
      <c r="KB27" s="96">
        <f>SUM(每日用量!KD97)</f>
        <v>161.89999999999418</v>
      </c>
      <c r="KC27" s="96">
        <f>SUM(每日用量!KE97)</f>
        <v>161.10000000000582</v>
      </c>
      <c r="KD27" s="96">
        <f>SUM(每日用量!KF97)</f>
        <v>146.79999999998836</v>
      </c>
      <c r="KE27" s="96">
        <f>SUM(每日用量!KG97)</f>
        <v>132</v>
      </c>
      <c r="KF27" s="96">
        <f>SUM(每日用量!KH97)</f>
        <v>151</v>
      </c>
      <c r="KG27" s="96">
        <f>SUM(每日用量!KI97)</f>
        <v>146.5</v>
      </c>
      <c r="KH27" s="96">
        <f>SUM(每日用量!KJ97)</f>
        <v>136.70000000001164</v>
      </c>
      <c r="KI27" s="96">
        <f>SUM(每日用量!KK97)</f>
        <v>129.70000000001164</v>
      </c>
      <c r="KJ27" s="96">
        <f>SUM(每日用量!KL97)</f>
        <v>120.89999999999418</v>
      </c>
      <c r="KK27" s="96">
        <f>SUM(每日用量!KM97)</f>
        <v>123.69999999998254</v>
      </c>
      <c r="KL27" s="96">
        <f>SUM(每日用量!KN97)</f>
        <v>125.60000000000582</v>
      </c>
      <c r="KM27" s="96">
        <f>SUM(每日用量!KO97)</f>
        <v>113.60000000000582</v>
      </c>
      <c r="KN27" s="96">
        <f>SUM(每日用量!KP97)</f>
        <v>111</v>
      </c>
      <c r="KO27" s="96">
        <f>SUM(每日用量!KQ97)</f>
        <v>127.70000000001164</v>
      </c>
      <c r="KP27" s="96">
        <f>SUM(每日用量!KR97)</f>
        <v>105</v>
      </c>
      <c r="KQ27" s="96">
        <f>SUM(每日用量!KS97)</f>
        <v>106.89999999999418</v>
      </c>
      <c r="KR27" s="96">
        <f>SUM(每日用量!KT97)</f>
        <v>146.10000000000582</v>
      </c>
      <c r="KS27" s="96">
        <f>SUM(每日用量!KU97)</f>
        <v>179.79999999998836</v>
      </c>
      <c r="KT27" s="96">
        <f>SUM(每日用量!KV97)</f>
        <v>159.79999999998836</v>
      </c>
      <c r="KU27" s="96">
        <f>SUM(每日用量!KW97)</f>
        <v>119.20000000001164</v>
      </c>
      <c r="KV27" s="96">
        <f>SUM(每日用量!KX97)</f>
        <v>172.89999999999418</v>
      </c>
      <c r="KW27" s="96">
        <f>SUM(每日用量!KY97)</f>
        <v>140</v>
      </c>
      <c r="KX27" s="96">
        <f>SUM(每日用量!KZ97)</f>
        <v>128.10000000000582</v>
      </c>
      <c r="KY27" s="96">
        <f>SUM(每日用量!LA97)</f>
        <v>145.5</v>
      </c>
      <c r="KZ27" s="96">
        <f>SUM(每日用量!LB97)</f>
        <v>162.79999999998836</v>
      </c>
      <c r="LA27" s="96">
        <f>SUM(每日用量!LC97)</f>
        <v>88.200000000011642</v>
      </c>
      <c r="LB27" s="96">
        <f>SUM(每日用量!LD97)</f>
        <v>23.399999999994179</v>
      </c>
      <c r="LC27" s="96">
        <f>SUM(每日用量!LE97)</f>
        <v>155.5</v>
      </c>
      <c r="LD27" s="96">
        <f>SUM(每日用量!LF97)</f>
        <v>114.5</v>
      </c>
      <c r="LE27" s="96">
        <f>SUM(每日用量!LG97)</f>
        <v>109.20000000001164</v>
      </c>
      <c r="LF27" s="96">
        <f>SUM(每日用量!LH97)</f>
        <v>141.29999999998836</v>
      </c>
      <c r="LG27" s="96">
        <f>SUM(每日用量!LI97)</f>
        <v>122.30000000001746</v>
      </c>
      <c r="LH27" s="96">
        <f>SUM(每日用量!LJ97)</f>
        <v>115.89999999999418</v>
      </c>
      <c r="LI27" s="96">
        <f>SUM(每日用量!LK97)</f>
        <v>120.69999999998254</v>
      </c>
      <c r="LJ27" s="96">
        <f>SUM(每日用量!LL97)</f>
        <v>130.90000000002328</v>
      </c>
      <c r="LK27" s="96">
        <f>SUM(每日用量!LM97)</f>
        <v>116</v>
      </c>
      <c r="LL27" s="96">
        <f>SUM(每日用量!LN97)</f>
        <v>113.39999999999418</v>
      </c>
      <c r="LM27" s="96">
        <f>SUM(每日用量!LO97)</f>
        <v>107.10000000000582</v>
      </c>
      <c r="LN27" s="96">
        <f>SUM(每日用量!LP97)</f>
        <v>105</v>
      </c>
      <c r="LO27" s="96">
        <f>SUM(每日用量!LQ97)</f>
        <v>130</v>
      </c>
      <c r="LP27" s="96">
        <f>SUM(每日用量!LR97)</f>
        <v>109.39999999999418</v>
      </c>
      <c r="LQ27" s="96">
        <f>SUM(每日用量!LS97)</f>
        <v>118.79999999998836</v>
      </c>
      <c r="LR27" s="96">
        <f>SUM(每日用量!LT97)</f>
        <v>109.20000000001164</v>
      </c>
      <c r="LS27" s="96">
        <f>SUM(每日用量!LU97)</f>
        <v>114</v>
      </c>
      <c r="LT27" s="96">
        <f>SUM(每日用量!LV97)</f>
        <v>117.39999999999418</v>
      </c>
      <c r="LU27" s="96">
        <f>SUM(每日用量!LW97)</f>
        <v>108.70000000001164</v>
      </c>
      <c r="LV27" s="96">
        <f>SUM(每日用量!LX97)</f>
        <v>143.39999999999418</v>
      </c>
      <c r="LW27" s="96">
        <f>SUM(每日用量!LY97)</f>
        <v>147.39999999999418</v>
      </c>
      <c r="LX27" s="96">
        <f>SUM(每日用量!LZ97)</f>
        <v>120.60000000000582</v>
      </c>
      <c r="LY27" s="96">
        <f>SUM(每日用量!MA97)</f>
        <v>113.69999999998254</v>
      </c>
      <c r="LZ27" s="96">
        <f>SUM(每日用量!MB97)</f>
        <v>155.80000000001746</v>
      </c>
      <c r="MA27" s="96">
        <f>SUM(每日用量!MC97)</f>
        <v>131.89999999999418</v>
      </c>
      <c r="MB27" s="96">
        <f>SUM(每日用量!MD97)</f>
        <v>114</v>
      </c>
      <c r="MC27" s="96">
        <f>SUM(每日用量!ME97)</f>
        <v>96.399999999994179</v>
      </c>
      <c r="MD27" s="96">
        <f>SUM(每日用量!MF97)</f>
        <v>107.70000000001164</v>
      </c>
      <c r="ME27" s="96">
        <f>SUM(每日用量!MG97)</f>
        <v>125.5</v>
      </c>
      <c r="MF27" s="96">
        <f>SUM(每日用量!MH97)</f>
        <v>134</v>
      </c>
      <c r="MG27" s="96">
        <f>SUM(每日用量!MI97)</f>
        <v>168.10000000000582</v>
      </c>
      <c r="MH27" s="96">
        <f>SUM(每日用量!MJ97)</f>
        <v>132.69999999998254</v>
      </c>
      <c r="MI27" s="96">
        <f>SUM(每日用量!MK97)</f>
        <v>140.89999999999418</v>
      </c>
      <c r="MJ27" s="96">
        <f>SUM(每日用量!ML97)</f>
        <v>127.60000000000582</v>
      </c>
      <c r="MK27" s="96">
        <f>SUM(每日用量!MM97)</f>
        <v>135.20000000001164</v>
      </c>
      <c r="ML27" s="96">
        <f>SUM(每日用量!MN97)</f>
        <v>157.79999999998836</v>
      </c>
      <c r="MM27" s="96">
        <f>SUM(每日用量!MO97)</f>
        <v>127.39999999999418</v>
      </c>
      <c r="MN27" s="96">
        <f>SUM(每日用量!MP97)</f>
        <v>121.10000000000582</v>
      </c>
      <c r="MO27" s="96">
        <f>SUM(每日用量!MQ97)</f>
        <v>147.30000000001746</v>
      </c>
      <c r="MP27" s="96">
        <f>SUM(每日用量!MR97)</f>
        <v>165.69999999998254</v>
      </c>
      <c r="MQ27" s="96">
        <f>SUM(每日用量!MS97)</f>
        <v>165.70000000001164</v>
      </c>
      <c r="MR27" s="96">
        <f>SUM(每日用量!MT97)</f>
        <v>142</v>
      </c>
      <c r="MS27" s="96">
        <f>SUM(每日用量!MU97)</f>
        <v>150</v>
      </c>
      <c r="MT27" s="96">
        <f>SUM(每日用量!MV97)</f>
        <v>140.79999999998836</v>
      </c>
      <c r="MU27" s="96">
        <f>SUM(每日用量!MW97)</f>
        <v>129.10000000000582</v>
      </c>
      <c r="MV27" s="96">
        <f>SUM(每日用量!MX97)</f>
        <v>114.89999999999418</v>
      </c>
      <c r="MW27" s="96">
        <f>SUM(每日用量!MY97)</f>
        <v>104.10000000000582</v>
      </c>
      <c r="MX27" s="96">
        <f>SUM(每日用量!MZ97)</f>
        <v>126</v>
      </c>
      <c r="MY27" s="96">
        <f>SUM(每日用量!NA97)</f>
        <v>138.60000000000582</v>
      </c>
      <c r="MZ27" s="96">
        <f>SUM(每日用量!NB97)</f>
        <v>118</v>
      </c>
      <c r="NA27" s="96">
        <f>SUM(每日用量!NC97)</f>
        <v>116.60000000000582</v>
      </c>
      <c r="NB27" s="96">
        <f>SUM(每日用量!ND97)</f>
        <v>90.899999999994179</v>
      </c>
      <c r="NC27" s="96">
        <f>SUM(每日用量!NE97)</f>
        <v>91.899999999994179</v>
      </c>
      <c r="ND27" s="96">
        <f>SUM(每日用量!NF97)</f>
        <v>119</v>
      </c>
      <c r="NE27" s="96">
        <f>SUM(每日用量!NG97)</f>
        <v>130.39999999999418</v>
      </c>
      <c r="NF27" s="96">
        <f>SUM(每日用量!NH97)</f>
        <v>131.20000000001164</v>
      </c>
      <c r="NG27" s="96">
        <f>SUM(每日用量!NI97)</f>
        <v>164</v>
      </c>
      <c r="NH27" s="96">
        <f>SUM(每日用量!NJ97)</f>
        <v>118.5</v>
      </c>
      <c r="NI27" s="96">
        <f>SUM(每日用量!NK97)</f>
        <v>125.29999999998836</v>
      </c>
      <c r="NJ27" s="96">
        <f>SUM(每日用量!NL97)</f>
        <v>148.39999999999418</v>
      </c>
      <c r="NK27" s="96">
        <f>SUM(每日用量!NM97)</f>
        <v>123.80000000001746</v>
      </c>
      <c r="NL27" s="96">
        <f>SUM(每日用量!NN97)</f>
        <v>129</v>
      </c>
      <c r="NM27" s="96">
        <f>SUM(每日用量!NO97)</f>
        <v>114.60000000000582</v>
      </c>
      <c r="NN27" s="96">
        <f>SUM(每日用量!NP97)</f>
        <v>125.79999999998836</v>
      </c>
      <c r="NO27" s="96">
        <f>SUM(每日用量!NQ97)</f>
        <v>120.79999999998836</v>
      </c>
      <c r="NP27" s="96">
        <f>SUM(每日用量!NR97)</f>
        <v>128.40000000002328</v>
      </c>
      <c r="NQ27" s="96">
        <f>SUM(每日用量!NS97)</f>
        <v>140.19999999998254</v>
      </c>
      <c r="NR27" s="96">
        <f>SUM(每日用量!NT97)</f>
        <v>124.60000000000582</v>
      </c>
      <c r="NS27" s="96">
        <f>SUM(每日用量!NU97)</f>
        <v>139.39999999999418</v>
      </c>
      <c r="NT27" s="96">
        <f>SUM(每日用量!NV97)</f>
        <v>140.30000000001746</v>
      </c>
      <c r="NU27" s="96">
        <f>SUM(每日用量!NW97)</f>
        <v>105.89999999999418</v>
      </c>
      <c r="NV27" s="96">
        <f>SUM(每日用量!NX97)</f>
        <v>160</v>
      </c>
      <c r="NW27" s="96">
        <f>SUM(每日用量!NY97)</f>
        <v>103.10000000000582</v>
      </c>
      <c r="NX27" s="96">
        <f>SUM(每日用量!NZ97)</f>
        <v>122.5</v>
      </c>
      <c r="NY27" s="96">
        <f>SUM(每日用量!OA97)</f>
        <v>100.19999999998254</v>
      </c>
      <c r="NZ27" s="96">
        <f>SUM(每日用量!OB97)</f>
        <v>95.399999999994179</v>
      </c>
      <c r="OA27" s="96">
        <f>SUM(每日用量!OC97)</f>
        <v>97.400000000023283</v>
      </c>
      <c r="OB27" s="96">
        <f>SUM(每日用量!OD97)</f>
        <v>141.29999999998836</v>
      </c>
      <c r="OC27" s="96">
        <f>SUM(每日用量!OE97)</f>
        <v>137.70000000001164</v>
      </c>
      <c r="OD27" s="96">
        <f>SUM(每日用量!OF97)</f>
        <v>155.5</v>
      </c>
      <c r="OE27" s="96">
        <f>SUM(每日用量!OG97)</f>
        <v>149</v>
      </c>
      <c r="OF27" s="96">
        <f>SUM(每日用量!OH97)</f>
        <v>149.09999999997672</v>
      </c>
      <c r="OG27" s="96">
        <f>SUM(每日用量!OI97)</f>
        <v>156.5</v>
      </c>
      <c r="OH27" s="96">
        <f>SUM(每日用量!OJ97)</f>
        <v>129</v>
      </c>
      <c r="OI27" s="96">
        <f>SUM(每日用量!OK97)</f>
        <v>133.40000000002328</v>
      </c>
      <c r="OJ27" s="96">
        <f>SUM(每日用量!OL97)</f>
        <v>161.09999999997672</v>
      </c>
      <c r="OK27" s="96">
        <f>SUM(每日用量!OM97)</f>
        <v>137.20000000001164</v>
      </c>
      <c r="OL27" s="96">
        <f>SUM(每日用量!ON97)</f>
        <v>131.79999999998836</v>
      </c>
      <c r="OM27" s="96">
        <f>SUM(每日用量!OO97)</f>
        <v>127.90000000002328</v>
      </c>
      <c r="ON27" s="96">
        <f>SUM(每日用量!OP97)</f>
        <v>123.5</v>
      </c>
      <c r="OO27" s="96">
        <f>SUM(每日用量!OQ97)</f>
        <v>127.39999999999418</v>
      </c>
      <c r="OP27" s="96">
        <f>SUM(每日用量!OR97)</f>
        <v>130.19999999998254</v>
      </c>
      <c r="OQ27" s="96">
        <f>SUM(每日用量!OS97)</f>
        <v>128.60000000000582</v>
      </c>
      <c r="OR27" s="96">
        <f>SUM(每日用量!OT97)</f>
        <v>125.5</v>
      </c>
      <c r="OS27" s="96">
        <f>SUM(每日用量!OU97)</f>
        <v>123.20000000001164</v>
      </c>
      <c r="OT27" s="96">
        <f>SUM(每日用量!OV97)</f>
        <v>113</v>
      </c>
      <c r="OU27" s="96">
        <f>SUM(每日用量!OW97)</f>
        <v>64.399999999994179</v>
      </c>
      <c r="OV27" s="96">
        <f>SUM(每日用量!OX97)</f>
        <v>60.799999999988358</v>
      </c>
      <c r="OW27" s="96">
        <f>SUM(每日用量!OY97)</f>
        <v>61.200000000011642</v>
      </c>
      <c r="OX27" s="96">
        <f>SUM(每日用量!OZ97)</f>
        <v>60.799999999988358</v>
      </c>
      <c r="OY27" s="96">
        <f>SUM(每日用量!PA97)</f>
        <v>60.800000000017462</v>
      </c>
      <c r="OZ27" s="96">
        <f>SUM(每日用量!PB97)</f>
        <v>60.5</v>
      </c>
      <c r="PA27" s="96">
        <f>SUM(每日用量!PC97)</f>
        <v>59.799999999988358</v>
      </c>
      <c r="PB27" s="96">
        <f>SUM(每日用量!PD97)</f>
        <v>59.899999999994179</v>
      </c>
      <c r="PC27" s="96">
        <f>SUM(每日用量!PE97)</f>
        <v>61.700000000011642</v>
      </c>
      <c r="PD27" s="96">
        <f>SUM(每日用量!PF97)</f>
        <v>137.10000000000582</v>
      </c>
      <c r="PE27" s="96">
        <f>SUM(每日用量!PG97)</f>
        <v>136.79999999998836</v>
      </c>
      <c r="PF27" s="96">
        <f>SUM(每日用量!PH97)</f>
        <v>168.60000000000582</v>
      </c>
      <c r="PG27" s="96">
        <f>SUM(每日用量!PI97)</f>
        <v>172</v>
      </c>
      <c r="PH27" s="96">
        <f>SUM(每日用量!PJ97)</f>
        <v>126.20000000001164</v>
      </c>
      <c r="PI27" s="96">
        <f>SUM(每日用量!PK97)</f>
        <v>119.29999999998836</v>
      </c>
      <c r="PJ27" s="96">
        <f>SUM(每日用量!PL97)</f>
        <v>135.79999999998836</v>
      </c>
      <c r="PK27" s="96">
        <f>SUM(每日用量!PM97)</f>
        <v>189.70000000001164</v>
      </c>
      <c r="PL27" s="96">
        <f>SUM(每日用量!PN97)</f>
        <v>125.29999999998836</v>
      </c>
      <c r="PM27" s="96">
        <f>SUM(每日用量!PO97)</f>
        <v>137.20000000001164</v>
      </c>
      <c r="PN27" s="96">
        <f>SUM(每日用量!PP97)</f>
        <v>128.79999999998836</v>
      </c>
      <c r="PO27" s="96">
        <f>SUM(每日用量!PQ97)</f>
        <v>135.40000000002328</v>
      </c>
      <c r="PP27" s="96">
        <f>SUM(每日用量!PR97)</f>
        <v>97.299999999988358</v>
      </c>
      <c r="PQ27" s="96">
        <f>SUM(每日用量!PS97)</f>
        <v>96</v>
      </c>
      <c r="PR27" s="96">
        <f>SUM(每日用量!PT97)</f>
        <v>162.89999999999418</v>
      </c>
      <c r="PS27" s="96">
        <f>SUM(每日用量!PU97)</f>
        <v>132</v>
      </c>
      <c r="PT27" s="96">
        <f>SUM(每日用量!PV97)</f>
        <v>136.89999999999418</v>
      </c>
      <c r="PU27" s="96">
        <f>SUM(每日用量!PW97)</f>
        <v>135</v>
      </c>
      <c r="PV27" s="96">
        <f>SUM(每日用量!PX97)</f>
        <v>121.30000000001746</v>
      </c>
      <c r="PW27" s="96">
        <f>SUM(每日用量!PY97)</f>
        <v>119.60000000000582</v>
      </c>
      <c r="PX27" s="96">
        <f>SUM(每日用量!PZ97)</f>
        <v>165</v>
      </c>
      <c r="PY27" s="96">
        <f>SUM(每日用量!QA97)</f>
        <v>165.69999999998254</v>
      </c>
      <c r="PZ27" s="96">
        <f>SUM(每日用量!QB97)</f>
        <v>171.89999999999418</v>
      </c>
      <c r="QA27" s="96">
        <f>SUM(每日用量!QC97)</f>
        <v>167.30000000001746</v>
      </c>
      <c r="QB27" s="96">
        <f>SUM(每日用量!QD97)</f>
        <v>165.89999999999418</v>
      </c>
      <c r="QC27" s="96">
        <f>SUM(每日用量!QE97)</f>
        <v>156.5</v>
      </c>
      <c r="QD27" s="96">
        <f>SUM(每日用量!QF97)</f>
        <v>165.5</v>
      </c>
      <c r="QE27" s="96">
        <f>SUM(每日用量!QG97)</f>
        <v>180</v>
      </c>
      <c r="QF27" s="96">
        <f>SUM(每日用量!QH97)</f>
        <v>189</v>
      </c>
      <c r="QG27" s="96">
        <f>SUM(每日用量!QI97)</f>
        <v>172.20000000001164</v>
      </c>
      <c r="QH27" s="96">
        <f>SUM(每日用量!QJ97)</f>
        <v>170.19999999998254</v>
      </c>
      <c r="QI27" s="96">
        <f>SUM(每日用量!QK97)</f>
        <v>165.39999999999418</v>
      </c>
      <c r="QJ27" s="96">
        <f>SUM(每日用量!QL97)</f>
        <v>163.80000000001746</v>
      </c>
      <c r="QK27" s="96">
        <f>SUM(每日用量!QM97)</f>
        <v>160.19999999998254</v>
      </c>
      <c r="QL27" s="96">
        <f>SUM(每日用量!QN97)</f>
        <v>165</v>
      </c>
      <c r="QM27" s="96">
        <f>SUM(每日用量!QO97)</f>
        <v>168.70000000001164</v>
      </c>
      <c r="QN27" s="96">
        <f>SUM(每日用量!QP97)</f>
        <v>172.5</v>
      </c>
      <c r="QO27" s="96">
        <f>SUM(每日用量!QQ97)</f>
        <v>155.89999999999418</v>
      </c>
      <c r="QP27" s="96">
        <f>SUM(每日用量!QR97)</f>
        <v>141.30000000001746</v>
      </c>
      <c r="QQ27" s="96">
        <f>SUM(每日用量!QS97)</f>
        <v>128.39999999999418</v>
      </c>
      <c r="QR27" s="96">
        <f>SUM(每日用量!QT97)</f>
        <v>129.39999999999418</v>
      </c>
      <c r="QS27" s="96">
        <f>SUM(每日用量!QU97)</f>
        <v>144.39999999999418</v>
      </c>
      <c r="QT27" s="96">
        <f>SUM(每日用量!QV97)</f>
        <v>120.10000000000582</v>
      </c>
      <c r="QU27" s="96">
        <f>SUM(每日用量!QW97)</f>
        <v>123.5</v>
      </c>
      <c r="QV27" s="96">
        <f>SUM(每日用量!QX97)</f>
        <v>163.20000000001164</v>
      </c>
      <c r="QW27" s="96">
        <f>SUM(每日用量!QY97)</f>
        <v>143.39999999999418</v>
      </c>
      <c r="QX27" s="96">
        <f>SUM(每日用量!QZ97)</f>
        <v>158.19999999998254</v>
      </c>
      <c r="QY27" s="96">
        <f>SUM(每日用量!RA97)</f>
        <v>134.5</v>
      </c>
      <c r="QZ27" s="96">
        <f>SUM(每日用量!RB97)</f>
        <v>139.60000000000582</v>
      </c>
      <c r="RA27" s="96">
        <f>SUM(每日用量!RC97)</f>
        <v>224.70000000001164</v>
      </c>
      <c r="RB27" s="96">
        <f>SUM(每日用量!RD97)</f>
        <v>173.69999999998254</v>
      </c>
      <c r="RC27" s="96">
        <f>SUM(每日用量!RE97)</f>
        <v>135.30000000001746</v>
      </c>
      <c r="RD27" s="96">
        <f>SUM(每日用量!RF97)</f>
        <v>208.39999999999418</v>
      </c>
      <c r="RE27" s="96">
        <f>SUM(每日用量!RG97)</f>
        <v>191.5</v>
      </c>
      <c r="RF27" s="96">
        <f>SUM(每日用量!RH97)</f>
        <v>187.5</v>
      </c>
      <c r="RG27" s="96">
        <f>SUM(每日用量!RI97)</f>
        <v>183.60000000000582</v>
      </c>
      <c r="RH27" s="96">
        <f>SUM(每日用量!RJ97)</f>
        <v>232.79999999998836</v>
      </c>
      <c r="RI27" s="96">
        <f>SUM(每日用量!RK97)</f>
        <v>209.10000000000582</v>
      </c>
      <c r="RJ27" s="96">
        <f>SUM(每日用量!RL97)</f>
        <v>219.29999999998836</v>
      </c>
      <c r="RK27" s="96">
        <f>SUM(每日用量!RM97)</f>
        <v>244.80000000001746</v>
      </c>
      <c r="RL27" s="96">
        <f>SUM(每日用量!RN97)</f>
        <v>227.29999999998836</v>
      </c>
      <c r="RM27" s="96">
        <f>SUM(每日用量!RO97)</f>
        <v>219.10000000000582</v>
      </c>
      <c r="RN27" s="96">
        <f>SUM(每日用量!RP97)</f>
        <v>212.70000000001164</v>
      </c>
      <c r="RO27" s="96">
        <f>SUM(每日用量!RQ97)</f>
        <v>208.29999999998836</v>
      </c>
      <c r="RP27" s="96">
        <f>SUM(每日用量!RR97)</f>
        <v>212.10000000000582</v>
      </c>
      <c r="RQ27" s="96">
        <f>SUM(每日用量!RS97)</f>
        <v>198.89999999999418</v>
      </c>
      <c r="RR27" s="96">
        <f>SUM(每日用量!RT97)</f>
        <v>163.20000000001164</v>
      </c>
      <c r="RS27" s="96">
        <f>SUM(每日用量!RU97)</f>
        <v>138.5</v>
      </c>
      <c r="RT27" s="96">
        <f>SUM(每日用量!RV97)</f>
        <v>181.29999999998836</v>
      </c>
      <c r="RU27" s="96">
        <f>SUM(每日用量!RW97)</f>
        <v>188.20000000001164</v>
      </c>
      <c r="RV27" s="96">
        <f>SUM(每日用量!RX97)</f>
        <v>119</v>
      </c>
      <c r="RW27" s="96">
        <f>SUM(每日用量!RY97)</f>
        <v>172.69999999998254</v>
      </c>
      <c r="RX27" s="96">
        <f>SUM(每日用量!RZ97)</f>
        <v>152.89999999999418</v>
      </c>
      <c r="RY27" s="96">
        <f>SUM(每日用量!SA97)</f>
        <v>197.20000000001164</v>
      </c>
      <c r="RZ27" s="96">
        <f>SUM(每日用量!SB97)</f>
        <v>199.79999999998836</v>
      </c>
      <c r="SA27" s="96">
        <f>SUM(每日用量!SC97)</f>
        <v>183.60000000000582</v>
      </c>
      <c r="SB27" s="96">
        <f>SUM(每日用量!SD97)</f>
        <v>181.80000000001746</v>
      </c>
      <c r="SC27" s="96">
        <f>SUM(每日用量!SE97)</f>
        <v>186.59999999997672</v>
      </c>
      <c r="SD27" s="96">
        <f>SUM(每日用量!SF97)</f>
        <v>194.60000000000582</v>
      </c>
      <c r="SE27" s="96">
        <f>SUM(每日用量!SG97)</f>
        <v>231.89999999999418</v>
      </c>
      <c r="SF27" s="96">
        <f>SUM(每日用量!SH97)</f>
        <v>228.5</v>
      </c>
      <c r="SG27" s="96">
        <f>SUM(每日用量!SI97)</f>
        <v>184.20000000001164</v>
      </c>
      <c r="SH27" s="96">
        <f>SUM(每日用量!SJ97)</f>
        <v>174.29999999998836</v>
      </c>
      <c r="SI27" s="96">
        <f>SUM(每日用量!SK97)</f>
        <v>165.20000000001164</v>
      </c>
      <c r="SJ27" s="96">
        <f>SUM(每日用量!SL97)</f>
        <v>176.79999999998836</v>
      </c>
      <c r="SK27" s="96">
        <f>SUM(每日用量!SM97)</f>
        <v>183.80000000001746</v>
      </c>
      <c r="SL27" s="96">
        <f>SUM(每日用量!SN97)</f>
        <v>193.39999999999418</v>
      </c>
      <c r="SM27" s="96">
        <f>SUM(每日用量!SO97)</f>
        <v>194.20000000001164</v>
      </c>
      <c r="SN27" s="96">
        <f>SUM(每日用量!SP97)</f>
        <v>203.29999999998836</v>
      </c>
      <c r="SO27" s="96">
        <f>SUM(每日用量!SQ97)</f>
        <v>189.5</v>
      </c>
      <c r="SP27" s="96">
        <f>SUM(每日用量!SR97)</f>
        <v>174.39999999999418</v>
      </c>
      <c r="SQ27" s="96">
        <f>SUM(每日用量!SS97)</f>
        <v>250.5</v>
      </c>
      <c r="SR27" s="96">
        <f>SUM(每日用量!ST97)</f>
        <v>259</v>
      </c>
      <c r="SS27" s="96">
        <f>SUM(每日用量!SU97)</f>
        <v>258.20000000001164</v>
      </c>
      <c r="ST27" s="96">
        <f>SUM(每日用量!SV97)</f>
        <v>240.69999999998254</v>
      </c>
      <c r="SU27" s="96">
        <f>SUM(每日用量!SW97)</f>
        <v>226.60000000000582</v>
      </c>
      <c r="SV27" s="96">
        <f>SUM(每日用量!SX97)</f>
        <v>159.80000000001746</v>
      </c>
      <c r="SW27" s="96">
        <f>SUM(每日用量!SY97)</f>
        <v>182.5</v>
      </c>
      <c r="SX27" s="96">
        <f>SUM(每日用量!SZ97)</f>
        <v>249.59999999997672</v>
      </c>
      <c r="SY27" s="96">
        <f>SUM(每日用量!TA97)</f>
        <v>241.80000000001746</v>
      </c>
      <c r="SZ27" s="96">
        <f>SUM(每日用量!TB97)</f>
        <v>257.5</v>
      </c>
      <c r="TA27" s="96">
        <f>SUM(每日用量!TC97)</f>
        <v>271.69999999998254</v>
      </c>
      <c r="TB27" s="96">
        <f>SUM(每日用量!TD97)</f>
        <v>221.90000000002328</v>
      </c>
      <c r="TC27" s="96">
        <f>SUM(每日用量!TE97)</f>
        <v>247.39999999999418</v>
      </c>
      <c r="TD27" s="96">
        <f>SUM(每日用量!TF97)</f>
        <v>224.79999999998836</v>
      </c>
      <c r="TE27" s="96">
        <f>SUM(每日用量!TG97)</f>
        <v>225.20000000001164</v>
      </c>
      <c r="TF27" s="96">
        <f>SUM(每日用量!TH97)</f>
        <v>212</v>
      </c>
      <c r="TG27" s="96">
        <f>SUM(每日用量!TI97)</f>
        <v>217.60000000000582</v>
      </c>
      <c r="TH27" s="96">
        <f>SUM(每日用量!TJ97)</f>
        <v>197</v>
      </c>
      <c r="TI27" s="96">
        <f>SUM(每日用量!TK97)</f>
        <v>224.29999999998836</v>
      </c>
      <c r="TJ27" s="96">
        <f>SUM(每日用量!TL97)</f>
        <v>223.29999999998836</v>
      </c>
      <c r="TK27" s="96">
        <f>SUM(每日用量!TM97)</f>
        <v>213</v>
      </c>
      <c r="TL27" s="96">
        <f>SUM(每日用量!TN97)</f>
        <v>231.70000000001164</v>
      </c>
    </row>
    <row r="28" spans="1:532">
      <c r="A28" s="95" t="s">
        <v>490</v>
      </c>
      <c r="B28" s="96">
        <f>SUM(每日用量!D98)</f>
        <v>0.39999999999997726</v>
      </c>
      <c r="C28" s="96">
        <f>SUM(每日用量!E98)</f>
        <v>0.39999999999997726</v>
      </c>
      <c r="D28" s="96">
        <f>SUM(每日用量!F98)</f>
        <v>0.5</v>
      </c>
      <c r="E28" s="96">
        <f>SUM(每日用量!G98)</f>
        <v>0.39999999999997726</v>
      </c>
      <c r="F28" s="96">
        <f>SUM(每日用量!H98)</f>
        <v>0.5</v>
      </c>
      <c r="G28" s="96">
        <f>SUM(每日用量!I98)</f>
        <v>0.40000000000009095</v>
      </c>
      <c r="H28" s="96">
        <f>SUM(每日用量!J98)</f>
        <v>0.39999999999997726</v>
      </c>
      <c r="I28" s="96">
        <f>SUM(每日用量!K98)</f>
        <v>0.5</v>
      </c>
      <c r="J28" s="96">
        <f>SUM(每日用量!L98)</f>
        <v>0.39999999999997726</v>
      </c>
      <c r="K28" s="96">
        <f>SUM(每日用量!M98)</f>
        <v>0.5</v>
      </c>
      <c r="L28" s="96">
        <f>SUM(每日用量!N98)</f>
        <v>0.39999999999997726</v>
      </c>
      <c r="M28" s="96">
        <f>SUM(每日用量!O98)</f>
        <v>0.39999999999997726</v>
      </c>
      <c r="N28" s="96">
        <f>SUM(每日用量!P98)</f>
        <v>0.5</v>
      </c>
      <c r="O28" s="96">
        <f>SUM(每日用量!Q98)</f>
        <v>0.5</v>
      </c>
      <c r="P28" s="96">
        <f>SUM(每日用量!R98)</f>
        <v>0.40000000000009095</v>
      </c>
      <c r="Q28" s="96">
        <f>SUM(每日用量!S98)</f>
        <v>0.5</v>
      </c>
      <c r="R28" s="96">
        <f>SUM(每日用量!T98)</f>
        <v>0.39999999999997726</v>
      </c>
      <c r="S28" s="96">
        <f>SUM(每日用量!U98)</f>
        <v>0.39999999999997726</v>
      </c>
      <c r="T28" s="96">
        <f>SUM(每日用量!V98)</f>
        <v>0.5</v>
      </c>
      <c r="U28" s="96">
        <f>SUM(每日用量!W98)</f>
        <v>0.39999999999997726</v>
      </c>
      <c r="V28" s="96">
        <f>SUM(每日用量!X98)</f>
        <v>0.39999999999997726</v>
      </c>
      <c r="W28" s="96">
        <f>SUM(每日用量!Y98)</f>
        <v>0.5</v>
      </c>
      <c r="X28" s="96">
        <f>SUM(每日用量!Z98)</f>
        <v>0.40000000000009095</v>
      </c>
      <c r="Y28" s="96">
        <f>SUM(每日用量!AA98)</f>
        <v>0.5</v>
      </c>
      <c r="Z28" s="96">
        <f>SUM(每日用量!AB98)</f>
        <v>0.39999999999997726</v>
      </c>
      <c r="AA28" s="96">
        <f>SUM(每日用量!AC98)</f>
        <v>0.39999999999997726</v>
      </c>
      <c r="AB28" s="96">
        <f>SUM(每日用量!AD98)</f>
        <v>0.39999999999997726</v>
      </c>
      <c r="AC28" s="96">
        <f>SUM(每日用量!AE98)</f>
        <v>0.10000000000002274</v>
      </c>
      <c r="AD28" s="96">
        <f>SUM(每日用量!AF98)</f>
        <v>0.20000000000004547</v>
      </c>
      <c r="AE28" s="96">
        <f>SUM(每日用量!AG98)</f>
        <v>0.19999999999993179</v>
      </c>
      <c r="AF28" s="96">
        <f>SUM(每日用量!AH98)</f>
        <v>0.20000000000004547</v>
      </c>
      <c r="AG28" s="96">
        <f>SUM(每日用量!AI98)</f>
        <v>0.10000000000002274</v>
      </c>
      <c r="AH28" s="96">
        <f>SUM(每日用量!AJ98)</f>
        <v>0.19999999999993179</v>
      </c>
      <c r="AI28" s="96">
        <f>SUM(每日用量!AK98)</f>
        <v>0.5</v>
      </c>
      <c r="AJ28" s="96">
        <f>SUM(每日用量!AL98)</f>
        <v>0.30000000000006821</v>
      </c>
      <c r="AK28" s="96">
        <f>SUM(每日用量!AM98)</f>
        <v>0.29999999999995453</v>
      </c>
      <c r="AL28" s="96">
        <f>SUM(每日用量!AN98)</f>
        <v>0.20000000000004547</v>
      </c>
      <c r="AM28" s="96">
        <f>SUM(每日用量!AO98)</f>
        <v>0.29999999999995453</v>
      </c>
      <c r="AN28" s="96">
        <f>SUM(每日用量!AP98)</f>
        <v>0.20000000000004547</v>
      </c>
      <c r="AO28" s="96">
        <f>SUM(每日用量!AQ98)</f>
        <v>9.9999999999909051E-2</v>
      </c>
      <c r="AP28" s="96">
        <f>SUM(每日用量!AR98)</f>
        <v>0.20000000000004547</v>
      </c>
      <c r="AQ28" s="96">
        <f>SUM(每日用量!AS98)</f>
        <v>0.5</v>
      </c>
      <c r="AR28" s="96">
        <f>SUM(每日用量!AT98)</f>
        <v>0.29999999999995453</v>
      </c>
      <c r="AS28" s="96">
        <f>SUM(每日用量!AU98)</f>
        <v>0.30000000000006821</v>
      </c>
      <c r="AT28" s="96">
        <f>SUM(每日用量!AV98)</f>
        <v>0.29999999999995453</v>
      </c>
      <c r="AU28" s="96">
        <f>SUM(每日用量!AW98)</f>
        <v>0.30000000000006821</v>
      </c>
      <c r="AV28" s="96">
        <f>SUM(每日用量!AX98)</f>
        <v>0.29999999999995453</v>
      </c>
      <c r="AW28" s="96">
        <f>SUM(每日用量!AY98)</f>
        <v>0.29999999999995453</v>
      </c>
      <c r="AX28" s="96">
        <f>SUM(每日用量!AZ98)</f>
        <v>0.5</v>
      </c>
      <c r="AY28" s="96">
        <f>SUM(每日用量!BA98)</f>
        <v>0.30000000000006821</v>
      </c>
      <c r="AZ28" s="96">
        <f>SUM(每日用量!BB98)</f>
        <v>0.29999999999995453</v>
      </c>
      <c r="BA28" s="96">
        <f>SUM(每日用量!BC98)</f>
        <v>0.30000000000006821</v>
      </c>
      <c r="BB28" s="96">
        <f>SUM(每日用量!BD98)</f>
        <v>0.5</v>
      </c>
      <c r="BC28" s="96">
        <f>SUM(每日用量!BE98)</f>
        <v>0.5</v>
      </c>
      <c r="BD28" s="96">
        <f>SUM(每日用量!BF98)</f>
        <v>0.5</v>
      </c>
      <c r="BE28" s="96">
        <f>SUM(每日用量!BG98)</f>
        <v>0.59999999999990905</v>
      </c>
      <c r="BF28" s="96">
        <f>SUM(每日用量!BH98)</f>
        <v>0.70000000000004547</v>
      </c>
      <c r="BG28" s="96">
        <f>SUM(每日用量!BI98)</f>
        <v>0.60000000000002274</v>
      </c>
      <c r="BH28" s="96">
        <f>SUM(每日用量!BJ98)</f>
        <v>0.60000000000002274</v>
      </c>
      <c r="BI28" s="96">
        <f>SUM(每日用量!BK98)</f>
        <v>0.59999999999990905</v>
      </c>
      <c r="BJ28" s="96">
        <f>SUM(每日用量!BL98)</f>
        <v>0.40000000000009095</v>
      </c>
      <c r="BK28" s="96">
        <f>SUM(每日用量!BM98)</f>
        <v>0.79999999999995453</v>
      </c>
      <c r="BL28" s="96">
        <f>SUM(每日用量!BN98)</f>
        <v>0.60000000000002274</v>
      </c>
      <c r="BM28" s="96">
        <f>SUM(每日用量!BO98)</f>
        <v>0.60000000000002274</v>
      </c>
      <c r="BN28" s="96">
        <f>SUM(每日用量!BP98)</f>
        <v>0.59999999999990905</v>
      </c>
      <c r="BO28" s="96">
        <f>SUM(每日用量!BQ98)</f>
        <v>0.90000000000009095</v>
      </c>
      <c r="BP28" s="96">
        <f>SUM(每日用量!BR98)</f>
        <v>0.59999999999990905</v>
      </c>
      <c r="BQ28" s="96">
        <f>SUM(每日用量!BS98)</f>
        <v>0.60000000000002274</v>
      </c>
      <c r="BR28" s="96">
        <f>SUM(每日用量!BT98)</f>
        <v>0.60000000000002274</v>
      </c>
      <c r="BS28" s="96">
        <f>SUM(每日用量!BU98)</f>
        <v>0.60000000000002274</v>
      </c>
      <c r="BT28" s="96">
        <f>SUM(每日用量!BV98)</f>
        <v>0.69999999999993179</v>
      </c>
      <c r="BU28" s="96">
        <f>SUM(每日用量!BW98)</f>
        <v>0.60000000000002274</v>
      </c>
      <c r="BV28" s="96">
        <f>SUM(每日用量!BX98)</f>
        <v>0.60000000000002274</v>
      </c>
      <c r="BW28" s="96">
        <f>SUM(每日用量!BY98)</f>
        <v>0.60000000000002274</v>
      </c>
      <c r="BX28" s="96">
        <f>SUM(每日用量!BZ98)</f>
        <v>0.60000000000002274</v>
      </c>
      <c r="BY28" s="96">
        <f>SUM(每日用量!CA98)</f>
        <v>0.59999999999990905</v>
      </c>
      <c r="BZ28" s="96">
        <f>SUM(每日用量!CB98)</f>
        <v>0.60000000000002274</v>
      </c>
      <c r="CA28" s="96">
        <f>SUM(每日用量!CC98)</f>
        <v>0.60000000000002274</v>
      </c>
      <c r="CB28" s="96">
        <f>SUM(每日用量!CD98)</f>
        <v>0.70000000000004547</v>
      </c>
      <c r="CC28" s="96">
        <f>SUM(每日用量!CE98)</f>
        <v>0.59999999999990905</v>
      </c>
      <c r="CD28" s="96">
        <f>SUM(每日用量!CF98)</f>
        <v>0.60000000000002274</v>
      </c>
      <c r="CE28" s="96">
        <f>SUM(每日用量!CG98)</f>
        <v>0.60000000000002274</v>
      </c>
      <c r="CF28" s="96">
        <f>SUM(每日用量!CH98)</f>
        <v>0.60000000000002274</v>
      </c>
      <c r="CG28" s="96">
        <f>SUM(每日用量!CI98)</f>
        <v>0.60000000000002274</v>
      </c>
      <c r="CH28" s="96">
        <f>SUM(每日用量!CJ98)</f>
        <v>0.59999999999990905</v>
      </c>
      <c r="CI28" s="96">
        <f>SUM(每日用量!CK98)</f>
        <v>0.60000000000002274</v>
      </c>
      <c r="CJ28" s="96">
        <f>SUM(每日用量!CL98)</f>
        <v>0.70000000000004547</v>
      </c>
      <c r="CK28" s="96">
        <f>SUM(每日用量!CM98)</f>
        <v>0.69999999999993179</v>
      </c>
      <c r="CL28" s="96">
        <f>SUM(每日用量!CN98)</f>
        <v>0.70000000000004547</v>
      </c>
      <c r="CM28" s="96">
        <f>SUM(每日用量!CO98)</f>
        <v>0.70000000000004547</v>
      </c>
      <c r="CN28" s="96">
        <f>SUM(每日用量!CP98)</f>
        <v>0.59999999999990905</v>
      </c>
      <c r="CO28" s="96">
        <f>SUM(每日用量!CQ98)</f>
        <v>0.5</v>
      </c>
      <c r="CP28" s="96">
        <f>SUM(每日用量!CR98)</f>
        <v>0.60000000000002274</v>
      </c>
      <c r="CQ28" s="96">
        <f>SUM(每日用量!CS98)</f>
        <v>0.60000000000002274</v>
      </c>
      <c r="CR28" s="96">
        <f>SUM(每日用量!CT98)</f>
        <v>0.79999999999995453</v>
      </c>
      <c r="CS28" s="96">
        <f>SUM(每日用量!CU98)</f>
        <v>0.60000000000002274</v>
      </c>
      <c r="CT28" s="96">
        <f>SUM(每日用量!CV98)</f>
        <v>0.5</v>
      </c>
      <c r="CU28" s="96">
        <f>SUM(每日用量!CW98)</f>
        <v>0.70000000000004547</v>
      </c>
      <c r="CV28" s="96">
        <f>SUM(每日用量!CX98)</f>
        <v>0.79999999999995453</v>
      </c>
      <c r="CW28" s="96">
        <f>SUM(每日用量!CY98)</f>
        <v>0.70000000000004547</v>
      </c>
      <c r="CX28" s="96">
        <f>SUM(每日用量!CZ98)</f>
        <v>0.60000000000002274</v>
      </c>
      <c r="CY28" s="96">
        <f>SUM(每日用量!DA98)</f>
        <v>0.59999999999990905</v>
      </c>
      <c r="CZ28" s="96">
        <f>SUM(每日用量!DB98)</f>
        <v>0.60000000000002274</v>
      </c>
      <c r="DA28" s="96">
        <f>SUM(每日用量!DC98)</f>
        <v>0.60000000000002274</v>
      </c>
      <c r="DB28" s="96">
        <f>SUM(每日用量!DD98)</f>
        <v>0.60000000000002274</v>
      </c>
      <c r="DC28" s="96">
        <f>SUM(每日用量!DE98)</f>
        <v>0.60000000000002274</v>
      </c>
      <c r="DD28" s="96">
        <f>SUM(每日用量!DF98)</f>
        <v>0.59999999999990905</v>
      </c>
      <c r="DE28" s="96">
        <f>SUM(每日用量!DG98)</f>
        <v>0.70000000000004547</v>
      </c>
      <c r="DF28" s="96">
        <f>SUM(每日用量!DH98)</f>
        <v>0.60000000000002274</v>
      </c>
      <c r="DG28" s="96">
        <f>SUM(每日用量!DI98)</f>
        <v>0.60000000000002274</v>
      </c>
      <c r="DH28" s="96">
        <f>SUM(每日用量!DJ98)</f>
        <v>0.69999999999993179</v>
      </c>
      <c r="DI28" s="96">
        <f>SUM(每日用量!DK98)</f>
        <v>0.60000000000002274</v>
      </c>
      <c r="DJ28" s="96">
        <f>SUM(每日用量!DL98)</f>
        <v>0.60000000000002274</v>
      </c>
      <c r="DK28" s="96">
        <f>SUM(每日用量!DM98)</f>
        <v>0.60000000000002274</v>
      </c>
      <c r="DL28" s="96">
        <f>SUM(每日用量!DN98)</f>
        <v>0.59999999999990905</v>
      </c>
      <c r="DM28" s="96">
        <f>SUM(每日用量!DO98)</f>
        <v>0.60000000000002274</v>
      </c>
      <c r="DN28" s="96">
        <f>SUM(每日用量!DP98)</f>
        <v>0.60000000000002274</v>
      </c>
      <c r="DO28" s="96">
        <f>SUM(每日用量!DQ98)</f>
        <v>0.70000000000004547</v>
      </c>
      <c r="DP28" s="96">
        <f>SUM(每日用量!DR98)</f>
        <v>0.69999999999993179</v>
      </c>
      <c r="DQ28" s="96">
        <f>SUM(每日用量!DS98)</f>
        <v>0.80000000000006821</v>
      </c>
      <c r="DR28" s="96">
        <f>SUM(每日用量!DT98)</f>
        <v>0.89999999999997726</v>
      </c>
      <c r="DS28" s="96">
        <f>SUM(每日用量!DU98)</f>
        <v>0.79999999999995453</v>
      </c>
      <c r="DT28" s="96">
        <f>SUM(每日用量!DV98)</f>
        <v>0.80000000000006821</v>
      </c>
      <c r="DU28" s="96">
        <f>SUM(每日用量!DW98)</f>
        <v>0.59999999999990905</v>
      </c>
      <c r="DV28" s="96">
        <f>SUM(每日用量!DX98)</f>
        <v>0.70000000000004547</v>
      </c>
      <c r="DW28" s="96">
        <f>SUM(每日用量!DY98)</f>
        <v>0.79999999999995453</v>
      </c>
      <c r="DX28" s="96">
        <f>SUM(每日用量!DZ98)</f>
        <v>0.90000000000009095</v>
      </c>
      <c r="DY28" s="96">
        <f>SUM(每日用量!EA98)</f>
        <v>0.5</v>
      </c>
      <c r="DZ28" s="96">
        <f>SUM(每日用量!EB98)</f>
        <v>0.69999999999993179</v>
      </c>
      <c r="EA28" s="96">
        <f>SUM(每日用量!EC98)</f>
        <v>0.70000000000004547</v>
      </c>
      <c r="EB28" s="96">
        <f>SUM(每日用量!ED98)</f>
        <v>0.69999999999993179</v>
      </c>
      <c r="EC28" s="96">
        <f>SUM(每日用量!EE98)</f>
        <v>0.70000000000004547</v>
      </c>
      <c r="ED28" s="96">
        <f>SUM(每日用量!EF98)</f>
        <v>0.89999999999997726</v>
      </c>
      <c r="EE28" s="96">
        <f>SUM(每日用量!EG98)</f>
        <v>0.80000000000006821</v>
      </c>
      <c r="EF28" s="96">
        <f>SUM(每日用量!EH98)</f>
        <v>1.5</v>
      </c>
      <c r="EG28" s="96">
        <f>SUM(每日用量!EI98)</f>
        <v>0.89999999999997726</v>
      </c>
      <c r="EH28" s="96">
        <f>SUM(每日用量!EJ98)</f>
        <v>1.1000000000000227</v>
      </c>
      <c r="EI28" s="96">
        <f>SUM(每日用量!EK98)</f>
        <v>0.89999999999997726</v>
      </c>
      <c r="EJ28" s="96">
        <f>SUM(每日用量!EL98)</f>
        <v>1.1000000000000227</v>
      </c>
      <c r="EK28" s="96">
        <f>SUM(每日用量!EM98)</f>
        <v>1.1999999999999318</v>
      </c>
      <c r="EL28" s="96">
        <f>SUM(每日用量!EN98)</f>
        <v>1.3999999999999773</v>
      </c>
      <c r="EM28" s="96">
        <f>SUM(每日用量!EO98)</f>
        <v>1.4000000000000909</v>
      </c>
      <c r="EN28" s="96">
        <f>SUM(每日用量!EP98)</f>
        <v>1.0999999999999091</v>
      </c>
      <c r="EO28" s="96">
        <f>SUM(每日用量!EQ98)</f>
        <v>1.1000000000000227</v>
      </c>
      <c r="EP28" s="96">
        <f>SUM(每日用量!ER98)</f>
        <v>0.10000000000002274</v>
      </c>
      <c r="EQ28" s="96">
        <f>SUM(每日用量!ES98)</f>
        <v>0.39999999999997726</v>
      </c>
      <c r="ER28" s="96">
        <f>SUM(每日用量!ET98)</f>
        <v>0.39999999999997726</v>
      </c>
      <c r="ES28" s="96">
        <f>SUM(每日用量!EU98)</f>
        <v>0.70000000000004547</v>
      </c>
      <c r="ET28" s="96">
        <f>SUM(每日用量!EV98)</f>
        <v>0.20000000000004547</v>
      </c>
      <c r="EU28" s="96">
        <f>SUM(每日用量!EW98)</f>
        <v>0.59999999999990905</v>
      </c>
      <c r="EV28" s="96">
        <f>SUM(每日用量!EX98)</f>
        <v>0.60000000000002274</v>
      </c>
      <c r="EW28" s="96">
        <f>SUM(每日用量!EY98)</f>
        <v>0.60000000000002274</v>
      </c>
      <c r="EX28" s="96">
        <f>SUM(每日用量!EZ98)</f>
        <v>0.79999999999995453</v>
      </c>
      <c r="EY28" s="96">
        <f>SUM(每日用量!FA98)</f>
        <v>0.60000000000002274</v>
      </c>
      <c r="EZ28" s="96">
        <f>SUM(每日用量!FB98)</f>
        <v>0.80000000000006821</v>
      </c>
      <c r="FA28" s="96">
        <f>SUM(每日用量!FC98)</f>
        <v>0.5</v>
      </c>
      <c r="FB28" s="96">
        <f>SUM(每日用量!FD98)</f>
        <v>1</v>
      </c>
      <c r="FC28" s="96">
        <f>SUM(每日用量!FE98)</f>
        <v>0.89999999999997726</v>
      </c>
      <c r="FD28" s="96">
        <f>SUM(每日用量!FF98)</f>
        <v>0.29999999999995453</v>
      </c>
      <c r="FE28" s="96">
        <f>SUM(每日用量!FG98)</f>
        <v>0.60000000000002274</v>
      </c>
      <c r="FF28" s="96">
        <f>SUM(每日用量!FH98)</f>
        <v>0.79999999999995453</v>
      </c>
      <c r="FG28" s="96">
        <f>SUM(每日用量!FI98)</f>
        <v>1.1000000000000227</v>
      </c>
      <c r="FH28" s="96">
        <f>SUM(每日用量!FJ98)</f>
        <v>0.60000000000002274</v>
      </c>
      <c r="FI28" s="96">
        <f>SUM(每日用量!FK98)</f>
        <v>1</v>
      </c>
      <c r="FJ28" s="96">
        <f>SUM(每日用量!FL98)</f>
        <v>0.79999999999995453</v>
      </c>
      <c r="FK28" s="96">
        <f>SUM(每日用量!FM98)</f>
        <v>0.5</v>
      </c>
      <c r="FL28" s="96">
        <f>SUM(每日用量!FN98)</f>
        <v>1</v>
      </c>
      <c r="FM28" s="96">
        <f>SUM(每日用量!FO98)</f>
        <v>0.80000000000006821</v>
      </c>
      <c r="FN28" s="96">
        <f>SUM(每日用量!FP98)</f>
        <v>0.69999999999993179</v>
      </c>
      <c r="FO28" s="96">
        <f>SUM(每日用量!FQ98)</f>
        <v>0.90000000000009095</v>
      </c>
      <c r="FP28" s="96">
        <f>SUM(每日用量!FR98)</f>
        <v>0.89999999999997726</v>
      </c>
      <c r="FQ28" s="96">
        <f>SUM(每日用量!FS98)</f>
        <v>1.1000000000000227</v>
      </c>
      <c r="FR28" s="96">
        <f>SUM(每日用量!FT98)</f>
        <v>0.39999999999997726</v>
      </c>
      <c r="FS28" s="96">
        <f>SUM(每日用量!FU98)</f>
        <v>1.1000000000000227</v>
      </c>
      <c r="FT28" s="96">
        <f>SUM(每日用量!FV98)</f>
        <v>1.0999999999999091</v>
      </c>
      <c r="FU28" s="96">
        <f>SUM(每日用量!FW98)</f>
        <v>0.90000000000009095</v>
      </c>
      <c r="FV28" s="96">
        <f>SUM(每日用量!FX98)</f>
        <v>1</v>
      </c>
      <c r="FW28" s="96">
        <f>SUM(每日用量!FY98)</f>
        <v>0.79999999999995453</v>
      </c>
      <c r="FX28" s="96">
        <f>SUM(每日用量!FZ98)</f>
        <v>0.70000000000004547</v>
      </c>
      <c r="FY28" s="96">
        <f>SUM(每日用量!GA98)</f>
        <v>0.29999999999995453</v>
      </c>
      <c r="FZ28" s="96">
        <f>SUM(每日用量!GB98)</f>
        <v>0.60000000000002274</v>
      </c>
      <c r="GA28" s="96">
        <f>SUM(每日用量!GC98)</f>
        <v>0.60000000000002274</v>
      </c>
      <c r="GB28" s="96">
        <f>SUM(每日用量!GD98)</f>
        <v>0.39999999999997726</v>
      </c>
      <c r="GC28" s="96">
        <f>SUM(每日用量!GE98)</f>
        <v>0.60000000000002274</v>
      </c>
      <c r="GD28" s="96">
        <f>SUM(每日用量!GF98)</f>
        <v>0.39999999999997726</v>
      </c>
      <c r="GE28" s="96">
        <f>SUM(每日用量!GG98)</f>
        <v>0.69999999999993179</v>
      </c>
      <c r="GF28" s="96">
        <f>SUM(每日用量!GH98)</f>
        <v>0.30000000000006821</v>
      </c>
      <c r="GG28" s="96">
        <f>SUM(每日用量!GI98)</f>
        <v>0.60000000000002274</v>
      </c>
      <c r="GH28" s="96">
        <f>SUM(每日用量!GJ98)</f>
        <v>0.59999999999990905</v>
      </c>
      <c r="GI28" s="96">
        <f>SUM(每日用量!GK98)</f>
        <v>0.5</v>
      </c>
      <c r="GJ28" s="96">
        <f>SUM(每日用量!GL98)</f>
        <v>0.70000000000004547</v>
      </c>
      <c r="GK28" s="96">
        <f>SUM(每日用量!GM98)</f>
        <v>0.79999999999995453</v>
      </c>
      <c r="GL28" s="96">
        <f>SUM(每日用量!GN98)</f>
        <v>0.80000000000006821</v>
      </c>
      <c r="GM28" s="96">
        <f>SUM(每日用量!GO98)</f>
        <v>0.69999999999993179</v>
      </c>
      <c r="GN28" s="96">
        <f>SUM(每日用量!GP98)</f>
        <v>0.80000000000006821</v>
      </c>
      <c r="GO28" s="96">
        <f>SUM(每日用量!GQ98)</f>
        <v>0.69999999999993179</v>
      </c>
      <c r="GP28" s="96">
        <f>SUM(每日用量!GR98)</f>
        <v>1.2000000000000455</v>
      </c>
      <c r="GQ28" s="96">
        <f>SUM(每日用量!GS98)</f>
        <v>0.89999999999997726</v>
      </c>
      <c r="GR28" s="96">
        <f>SUM(每日用量!GT98)</f>
        <v>1.5</v>
      </c>
      <c r="GS28" s="96">
        <f>SUM(每日用量!GU98)</f>
        <v>1.3999999999999773</v>
      </c>
      <c r="GT28" s="96">
        <f>SUM(每日用量!GV98)</f>
        <v>1.2000000000000455</v>
      </c>
      <c r="GU28" s="96">
        <f>SUM(每日用量!GW98)</f>
        <v>0.89999999999997726</v>
      </c>
      <c r="GV28" s="96">
        <f>SUM(每日用量!GX98)</f>
        <v>0.60000000000002274</v>
      </c>
      <c r="GW28" s="96">
        <f>SUM(每日用量!GY98)</f>
        <v>0.79999999999995453</v>
      </c>
      <c r="GX28" s="96">
        <f>SUM(每日用量!GZ98)</f>
        <v>0.60000000000002274</v>
      </c>
      <c r="GY28" s="96">
        <f>SUM(每日用量!HA98)</f>
        <v>0.80000000000006821</v>
      </c>
      <c r="GZ28" s="96">
        <f>SUM(每日用量!HB98)</f>
        <v>1</v>
      </c>
      <c r="HA28" s="96">
        <f>SUM(每日用量!HC98)</f>
        <v>0.69999999999993179</v>
      </c>
      <c r="HB28" s="96">
        <f>SUM(每日用量!HD98)</f>
        <v>1.1000000000000227</v>
      </c>
      <c r="HC28" s="96">
        <f>SUM(每日用量!HE98)</f>
        <v>1.1000000000000227</v>
      </c>
      <c r="HD28" s="96">
        <f>SUM(每日用量!HF98)</f>
        <v>1.1000000000000227</v>
      </c>
      <c r="HE28" s="96">
        <f>SUM(每日用量!HG98)</f>
        <v>1.0999999999999091</v>
      </c>
      <c r="HF28" s="96">
        <f>SUM(每日用量!HH98)</f>
        <v>1</v>
      </c>
      <c r="HG28" s="96">
        <f>SUM(每日用量!HI98)</f>
        <v>0.5</v>
      </c>
      <c r="HH28" s="96">
        <f>SUM(每日用量!HJ98)</f>
        <v>0.20000000000004547</v>
      </c>
      <c r="HI28" s="96">
        <f>SUM(每日用量!HK98)</f>
        <v>0.70000000000004547</v>
      </c>
      <c r="HJ28" s="96">
        <f>SUM(每日用量!HL98)</f>
        <v>0.89999999999997726</v>
      </c>
      <c r="HK28" s="96">
        <f>SUM(每日用量!HM98)</f>
        <v>0.89999999999997726</v>
      </c>
      <c r="HL28" s="96">
        <f>SUM(每日用量!HN98)</f>
        <v>0.70000000000004547</v>
      </c>
      <c r="HM28" s="96">
        <f>SUM(每日用量!HO98)</f>
        <v>0.59999999999990905</v>
      </c>
      <c r="HN28" s="96">
        <f>SUM(每日用量!HP98)</f>
        <v>0.90000000000009095</v>
      </c>
      <c r="HO28" s="96">
        <f>SUM(每日用量!HQ98)</f>
        <v>0.5</v>
      </c>
      <c r="HP28" s="96">
        <f>SUM(每日用量!HR98)</f>
        <v>1</v>
      </c>
      <c r="HQ28" s="96">
        <f>SUM(每日用量!HS98)</f>
        <v>1</v>
      </c>
      <c r="HR28" s="96">
        <f>SUM(每日用量!HT98)</f>
        <v>1</v>
      </c>
      <c r="HS28" s="96">
        <f>SUM(每日用量!HU98)</f>
        <v>0.89999999999997726</v>
      </c>
      <c r="HT28" s="96">
        <f>SUM(每日用量!HV98)</f>
        <v>1.2999999999999545</v>
      </c>
      <c r="HU28" s="96">
        <f>SUM(每日用量!HW98)</f>
        <v>1</v>
      </c>
      <c r="HV28" s="96">
        <f>SUM(每日用量!HX98)</f>
        <v>0.60000000000002274</v>
      </c>
      <c r="HW28" s="96">
        <f>SUM(每日用量!HY98)</f>
        <v>1.1000000000000227</v>
      </c>
      <c r="HX28" s="96">
        <f>SUM(每日用量!HZ98)</f>
        <v>0.89999999999997726</v>
      </c>
      <c r="HY28" s="96">
        <f>SUM(每日用量!IA98)</f>
        <v>1</v>
      </c>
      <c r="HZ28" s="96">
        <f>SUM(每日用量!IB98)</f>
        <v>0.79999999999995453</v>
      </c>
      <c r="IA28" s="96">
        <f>SUM(每日用量!IC98)</f>
        <v>0.80000000000006821</v>
      </c>
      <c r="IB28" s="96">
        <f>SUM(每日用量!ID98)</f>
        <v>0.89999999999997726</v>
      </c>
      <c r="IC28" s="96">
        <f>SUM(每日用量!IE98)</f>
        <v>0.60000000000002274</v>
      </c>
      <c r="ID28" s="96">
        <f>SUM(每日用量!IF98)</f>
        <v>1.1000000000000227</v>
      </c>
      <c r="IE28" s="96">
        <f>SUM(每日用量!IG98)</f>
        <v>1</v>
      </c>
      <c r="IF28" s="96">
        <f>SUM(每日用量!IH98)</f>
        <v>0.69999999999993179</v>
      </c>
      <c r="IG28" s="96">
        <f>SUM(每日用量!II98)</f>
        <v>1.1000000000000227</v>
      </c>
      <c r="IH28" s="96">
        <f>SUM(每日用量!IJ98)</f>
        <v>0.70000000000004547</v>
      </c>
      <c r="II28" s="96">
        <f>SUM(每日用量!IK98)</f>
        <v>0.89999999999997726</v>
      </c>
      <c r="IJ28" s="96">
        <f>SUM(每日用量!IL98)</f>
        <v>0.5</v>
      </c>
      <c r="IK28" s="96">
        <f>SUM(每日用量!IM98)</f>
        <v>0.39999999999997726</v>
      </c>
      <c r="IL28" s="96">
        <f>SUM(每日用量!IN98)</f>
        <v>0.20000000000004547</v>
      </c>
      <c r="IM28" s="96">
        <f>SUM(每日用量!IO98)</f>
        <v>0.79999999999995453</v>
      </c>
      <c r="IN28" s="96">
        <f>SUM(每日用量!IP98)</f>
        <v>0.89999999999997726</v>
      </c>
      <c r="IO28" s="96">
        <f>SUM(每日用量!IQ98)</f>
        <v>0.60000000000002274</v>
      </c>
      <c r="IP28" s="96">
        <f>SUM(每日用量!IR98)</f>
        <v>0.70000000000004547</v>
      </c>
      <c r="IQ28" s="96">
        <f>SUM(每日用量!IS98)</f>
        <v>0.29999999999995453</v>
      </c>
      <c r="IR28" s="96">
        <f>SUM(每日用量!IT98)</f>
        <v>1.1000000000000227</v>
      </c>
      <c r="IS28" s="96">
        <f>SUM(每日用量!IU98)</f>
        <v>1.2999999999999545</v>
      </c>
      <c r="IT28" s="96">
        <f>SUM(每日用量!IV98)</f>
        <v>1</v>
      </c>
      <c r="IU28" s="96">
        <f>SUM(每日用量!IW98)</f>
        <v>0.80000000000006821</v>
      </c>
      <c r="IV28" s="96">
        <f>SUM(每日用量!IX98)</f>
        <v>0.79999999999995453</v>
      </c>
      <c r="IW28" s="96">
        <f>SUM(每日用量!IY98)</f>
        <v>0.79999999999995453</v>
      </c>
      <c r="IX28" s="96">
        <f>SUM(每日用量!IZ98)</f>
        <v>0.70000000000004547</v>
      </c>
      <c r="IY28" s="96">
        <f>SUM(每日用量!JA98)</f>
        <v>0.79999999999995453</v>
      </c>
      <c r="IZ28" s="96">
        <f>SUM(每日用量!JB98)</f>
        <v>1.2000000000000455</v>
      </c>
      <c r="JA28" s="96">
        <f>SUM(每日用量!JC98)</f>
        <v>0.79999999999995453</v>
      </c>
      <c r="JB28" s="96">
        <f>SUM(每日用量!JD98)</f>
        <v>0.70000000000004547</v>
      </c>
      <c r="JC28" s="96">
        <f>SUM(每日用量!JE98)</f>
        <v>0.79999999999995453</v>
      </c>
      <c r="JD28" s="96">
        <f>SUM(每日用量!JF98)</f>
        <v>0.80000000000006821</v>
      </c>
      <c r="JE28" s="96">
        <f>SUM(每日用量!JG98)</f>
        <v>0.5</v>
      </c>
      <c r="JF28" s="96">
        <f>SUM(每日用量!JH98)</f>
        <v>0.69999999999993179</v>
      </c>
      <c r="JG28" s="96">
        <f>SUM(每日用量!JI98)</f>
        <v>0.80000000000006821</v>
      </c>
      <c r="JH28" s="96">
        <f>SUM(每日用量!JJ98)</f>
        <v>0.79999999999995453</v>
      </c>
      <c r="JI28" s="96">
        <f>SUM(每日用量!JK98)</f>
        <v>0.70000000000004547</v>
      </c>
      <c r="JJ28" s="96">
        <f>SUM(每日用量!JL98)</f>
        <v>0.79999999999995453</v>
      </c>
      <c r="JK28" s="96">
        <f>SUM(每日用量!JM98)</f>
        <v>0.70000000000004547</v>
      </c>
      <c r="JL28" s="96">
        <f>SUM(每日用量!JN98)</f>
        <v>0.5</v>
      </c>
      <c r="JM28" s="96">
        <f>SUM(每日用量!JO98)</f>
        <v>0.69999999999993179</v>
      </c>
      <c r="JN28" s="96">
        <f>SUM(每日用量!JP98)</f>
        <v>0.90000000000009095</v>
      </c>
      <c r="JO28" s="96">
        <f>SUM(每日用量!JQ98)</f>
        <v>0.79999999999995453</v>
      </c>
      <c r="JP28" s="96">
        <f>SUM(每日用量!JR98)</f>
        <v>1</v>
      </c>
      <c r="JQ28" s="96">
        <f>SUM(每日用量!JS98)</f>
        <v>0.89999999999997726</v>
      </c>
      <c r="JR28" s="96">
        <f>SUM(每日用量!JT98)</f>
        <v>1.3000000000000682</v>
      </c>
      <c r="JS28" s="96">
        <f>SUM(每日用量!JU98)</f>
        <v>0.89999999999997726</v>
      </c>
      <c r="JT28" s="96">
        <f>SUM(每日用量!JV98)</f>
        <v>0.89999999999997726</v>
      </c>
      <c r="JU28" s="96">
        <f>SUM(每日用量!JW98)</f>
        <v>1</v>
      </c>
      <c r="JV28" s="96">
        <f>SUM(每日用量!JX98)</f>
        <v>0.89999999999997726</v>
      </c>
      <c r="JW28" s="96">
        <f>SUM(每日用量!JY98)</f>
        <v>1</v>
      </c>
      <c r="JX28" s="96">
        <f>SUM(每日用量!JZ98)</f>
        <v>0.89999999999997726</v>
      </c>
      <c r="JY28" s="96">
        <f>SUM(每日用量!KA98)</f>
        <v>0.70000000000004547</v>
      </c>
      <c r="JZ28" s="96">
        <f>SUM(每日用量!KB98)</f>
        <v>0.70000000000004547</v>
      </c>
      <c r="KA28" s="96">
        <f>SUM(每日用量!KC98)</f>
        <v>0.69999999999993179</v>
      </c>
      <c r="KB28" s="96">
        <f>SUM(每日用量!KD98)</f>
        <v>0.80000000000006821</v>
      </c>
      <c r="KC28" s="96">
        <f>SUM(每日用量!KE98)</f>
        <v>0.79999999999995453</v>
      </c>
      <c r="KD28" s="96">
        <f>SUM(每日用量!KF98)</f>
        <v>1.2999999999999545</v>
      </c>
      <c r="KE28" s="96">
        <f>SUM(每日用量!KG98)</f>
        <v>1</v>
      </c>
      <c r="KF28" s="96">
        <f>SUM(每日用量!KH98)</f>
        <v>0.70000000000004547</v>
      </c>
      <c r="KG28" s="96">
        <f>SUM(每日用量!KI98)</f>
        <v>0.60000000000002274</v>
      </c>
      <c r="KH28" s="96">
        <f>SUM(每日用量!KJ98)</f>
        <v>0.89999999999997726</v>
      </c>
      <c r="KI28" s="96">
        <f>SUM(每日用量!KK98)</f>
        <v>1</v>
      </c>
      <c r="KJ28" s="96">
        <f>SUM(每日用量!KL98)</f>
        <v>0.70000000000004547</v>
      </c>
      <c r="KK28" s="96">
        <f>SUM(每日用量!KM98)</f>
        <v>0.59999999999990905</v>
      </c>
      <c r="KL28" s="96">
        <f>SUM(每日用量!KN98)</f>
        <v>0.60000000000002274</v>
      </c>
      <c r="KM28" s="96">
        <f>SUM(每日用量!KO98)</f>
        <v>0.80000000000006821</v>
      </c>
      <c r="KN28" s="96">
        <f>SUM(每日用量!KP98)</f>
        <v>0.59999999999990905</v>
      </c>
      <c r="KO28" s="96">
        <f>SUM(每日用量!KQ98)</f>
        <v>0.80000000000006821</v>
      </c>
      <c r="KP28" s="96">
        <f>SUM(每日用量!KR98)</f>
        <v>0.60000000000002274</v>
      </c>
      <c r="KQ28" s="96">
        <f>SUM(每日用量!KS98)</f>
        <v>0.69999999999993179</v>
      </c>
      <c r="KR28" s="96">
        <f>SUM(每日用量!KT98)</f>
        <v>0.60000000000002274</v>
      </c>
      <c r="KS28" s="96">
        <f>SUM(每日用量!KU98)</f>
        <v>0.70000000000004547</v>
      </c>
      <c r="KT28" s="96">
        <f>SUM(每日用量!KV98)</f>
        <v>0.69999999999993179</v>
      </c>
      <c r="KU28" s="96">
        <f>SUM(每日用量!KW98)</f>
        <v>0.70000000000004547</v>
      </c>
      <c r="KV28" s="96">
        <f>SUM(每日用量!KX98)</f>
        <v>0.60000000000002274</v>
      </c>
      <c r="KW28" s="96">
        <f>SUM(每日用量!KY98)</f>
        <v>0.59999999999990905</v>
      </c>
      <c r="KX28" s="96">
        <f>SUM(每日用量!KZ98)</f>
        <v>0.70000000000004547</v>
      </c>
      <c r="KY28" s="96">
        <f>SUM(每日用量!LA98)</f>
        <v>0.60000000000002274</v>
      </c>
      <c r="KZ28" s="96">
        <f>SUM(每日用量!LB98)</f>
        <v>0.79999999999995453</v>
      </c>
      <c r="LA28" s="96">
        <f>SUM(每日用量!LC98)</f>
        <v>0.89999999999997726</v>
      </c>
      <c r="LB28" s="96">
        <f>SUM(每日用量!LD98)</f>
        <v>0.20000000000004547</v>
      </c>
      <c r="LC28" s="96">
        <f>SUM(每日用量!LE98)</f>
        <v>0.39999999999997726</v>
      </c>
      <c r="LD28" s="96">
        <f>SUM(每日用量!LF98)</f>
        <v>0.70000000000004547</v>
      </c>
      <c r="LE28" s="96">
        <f>SUM(每日用量!LG98)</f>
        <v>0.39999999999997726</v>
      </c>
      <c r="LF28" s="96">
        <f>SUM(每日用量!LH98)</f>
        <v>0.39999999999997726</v>
      </c>
      <c r="LG28" s="96">
        <f>SUM(每日用量!LI98)</f>
        <v>0.30000000000006821</v>
      </c>
      <c r="LH28" s="96">
        <f>SUM(每日用量!LJ98)</f>
        <v>0.39999999999997726</v>
      </c>
      <c r="LI28" s="96">
        <f>SUM(每日用量!LK98)</f>
        <v>0.39999999999997726</v>
      </c>
      <c r="LJ28" s="96">
        <f>SUM(每日用量!LL98)</f>
        <v>0.29999999999995453</v>
      </c>
      <c r="LK28" s="96">
        <f>SUM(每日用量!LM98)</f>
        <v>0.5</v>
      </c>
      <c r="LL28" s="96">
        <f>SUM(每日用量!LN98)</f>
        <v>0.40000000000009095</v>
      </c>
      <c r="LM28" s="96">
        <f>SUM(每日用量!LO98)</f>
        <v>0.5</v>
      </c>
      <c r="LN28" s="96">
        <f>SUM(每日用量!LP98)</f>
        <v>0.39999999999997726</v>
      </c>
      <c r="LO28" s="96">
        <f>SUM(每日用量!LQ98)</f>
        <v>0.5</v>
      </c>
      <c r="LP28" s="96">
        <f>SUM(每日用量!LR98)</f>
        <v>0.39999999999997726</v>
      </c>
      <c r="LQ28" s="96">
        <f>SUM(每日用量!LS98)</f>
        <v>0.60000000000002274</v>
      </c>
      <c r="LR28" s="96">
        <f>SUM(每日用量!LT98)</f>
        <v>0.5</v>
      </c>
      <c r="LS28" s="96">
        <f>SUM(每日用量!LU98)</f>
        <v>0.5</v>
      </c>
      <c r="LT28" s="96">
        <f>SUM(每日用量!LV98)</f>
        <v>0.5</v>
      </c>
      <c r="LU28" s="96">
        <f>SUM(每日用量!LW98)</f>
        <v>0.60000000000002274</v>
      </c>
      <c r="LV28" s="96">
        <f>SUM(每日用量!LX98)</f>
        <v>0.59999999999990905</v>
      </c>
      <c r="LW28" s="96">
        <f>SUM(每日用量!LY98)</f>
        <v>0.5</v>
      </c>
      <c r="LX28" s="96">
        <f>SUM(每日用量!LZ98)</f>
        <v>0.60000000000002274</v>
      </c>
      <c r="LY28" s="96">
        <f>SUM(每日用量!MA98)</f>
        <v>0.39999999999997726</v>
      </c>
      <c r="LZ28" s="96">
        <f>SUM(每日用量!MB98)</f>
        <v>0.30000000000006821</v>
      </c>
      <c r="MA28" s="96">
        <f>SUM(每日用量!MC98)</f>
        <v>0.60000000000002274</v>
      </c>
      <c r="MB28" s="96">
        <f>SUM(每日用量!MD98)</f>
        <v>0.79999999999995453</v>
      </c>
      <c r="MC28" s="96">
        <f>SUM(每日用量!ME98)</f>
        <v>0.60000000000002274</v>
      </c>
      <c r="MD28" s="96">
        <f>SUM(每日用量!MF98)</f>
        <v>0.29999999999995453</v>
      </c>
      <c r="ME28" s="96">
        <f>SUM(每日用量!MG98)</f>
        <v>0.30000000000006821</v>
      </c>
      <c r="MF28" s="96">
        <f>SUM(每日用量!MH98)</f>
        <v>0.59999999999990905</v>
      </c>
      <c r="MG28" s="96">
        <f>SUM(每日用量!MI98)</f>
        <v>0.60000000000002274</v>
      </c>
      <c r="MH28" s="96">
        <f>SUM(每日用量!MJ98)</f>
        <v>0.5</v>
      </c>
      <c r="MI28" s="96">
        <f>SUM(每日用量!MK98)</f>
        <v>0.5</v>
      </c>
      <c r="MJ28" s="96">
        <f>SUM(每日用量!ML98)</f>
        <v>0.60000000000002274</v>
      </c>
      <c r="MK28" s="96">
        <f>SUM(每日用量!MM98)</f>
        <v>0.5</v>
      </c>
      <c r="ML28" s="96">
        <f>SUM(每日用量!MN98)</f>
        <v>0.5</v>
      </c>
      <c r="MM28" s="96">
        <f>SUM(每日用量!MO98)</f>
        <v>0.60000000000002274</v>
      </c>
      <c r="MN28" s="96">
        <f>SUM(每日用量!MP98)</f>
        <v>0.60000000000002274</v>
      </c>
      <c r="MO28" s="96">
        <f>SUM(每日用量!MQ98)</f>
        <v>0.59999999999990905</v>
      </c>
      <c r="MP28" s="96">
        <f>SUM(每日用量!MR98)</f>
        <v>0.60000000000002274</v>
      </c>
      <c r="MQ28" s="96">
        <f>SUM(每日用量!MS98)</f>
        <v>0.60000000000002274</v>
      </c>
      <c r="MR28" s="96">
        <f>SUM(每日用量!MT98)</f>
        <v>0.5</v>
      </c>
      <c r="MS28" s="96">
        <f>SUM(每日用量!MU98)</f>
        <v>0.5</v>
      </c>
      <c r="MT28" s="96">
        <f>SUM(每日用量!MV98)</f>
        <v>0.60000000000002274</v>
      </c>
      <c r="MU28" s="96">
        <f>SUM(每日用量!MW98)</f>
        <v>0.60000000000002274</v>
      </c>
      <c r="MV28" s="96">
        <f>SUM(每日用量!MX98)</f>
        <v>0.59999999999990905</v>
      </c>
      <c r="MW28" s="96">
        <f>SUM(每日用量!MY98)</f>
        <v>0.5</v>
      </c>
      <c r="MX28" s="96">
        <f>SUM(每日用量!MZ98)</f>
        <v>0.60000000000002274</v>
      </c>
      <c r="MY28" s="96">
        <f>SUM(每日用量!NA98)</f>
        <v>0.70000000000004547</v>
      </c>
      <c r="MZ28" s="96">
        <f>SUM(每日用量!NB98)</f>
        <v>0.69999999999993179</v>
      </c>
      <c r="NA28" s="96">
        <f>SUM(每日用量!NC98)</f>
        <v>0.90000000000009095</v>
      </c>
      <c r="NB28" s="96">
        <f>SUM(每日用量!ND98)</f>
        <v>0.69999999999993179</v>
      </c>
      <c r="NC28" s="96">
        <f>SUM(每日用量!NE98)</f>
        <v>0.60000000000002274</v>
      </c>
      <c r="ND28" s="96">
        <f>SUM(每日用量!NF98)</f>
        <v>0.5</v>
      </c>
      <c r="NE28" s="96">
        <f>SUM(每日用量!NG98)</f>
        <v>0.70000000000004547</v>
      </c>
      <c r="NF28" s="96">
        <f>SUM(每日用量!NH98)</f>
        <v>0.59999999999990905</v>
      </c>
      <c r="NG28" s="96">
        <f>SUM(每日用量!NI98)</f>
        <v>0.80000000000006821</v>
      </c>
      <c r="NH28" s="96">
        <f>SUM(每日用量!NJ98)</f>
        <v>0.5</v>
      </c>
      <c r="NI28" s="96">
        <f>SUM(每日用量!NK98)</f>
        <v>0.39999999999997726</v>
      </c>
      <c r="NJ28" s="96">
        <f>SUM(每日用量!NL98)</f>
        <v>0.39999999999997726</v>
      </c>
      <c r="NK28" s="96">
        <f>SUM(每日用量!NM98)</f>
        <v>0.39999999999997726</v>
      </c>
      <c r="NL28" s="96">
        <f>SUM(每日用量!NN98)</f>
        <v>0.40000000000009095</v>
      </c>
      <c r="NM28" s="96">
        <f>SUM(每日用量!NO98)</f>
        <v>0.39999999999997726</v>
      </c>
      <c r="NN28" s="96">
        <f>SUM(每日用量!NP98)</f>
        <v>0.39999999999997726</v>
      </c>
      <c r="NO28" s="96">
        <f>SUM(每日用量!NQ98)</f>
        <v>0.39999999999997726</v>
      </c>
      <c r="NP28" s="96">
        <f>SUM(每日用量!NR98)</f>
        <v>0.5</v>
      </c>
      <c r="NQ28" s="96">
        <f>SUM(每日用量!NS98)</f>
        <v>0.60000000000002274</v>
      </c>
      <c r="NR28" s="96">
        <f>SUM(每日用量!NT98)</f>
        <v>0.5</v>
      </c>
      <c r="NS28" s="96">
        <f>SUM(每日用量!NU98)</f>
        <v>0.5</v>
      </c>
      <c r="NT28" s="96">
        <f>SUM(每日用量!NV98)</f>
        <v>0.5</v>
      </c>
      <c r="NU28" s="96">
        <f>SUM(每日用量!NW98)</f>
        <v>0.5</v>
      </c>
      <c r="NV28" s="96">
        <f>SUM(每日用量!NX98)</f>
        <v>0.5</v>
      </c>
      <c r="NW28" s="96">
        <f>SUM(每日用量!NY98)</f>
        <v>0.60000000000002274</v>
      </c>
      <c r="NX28" s="96">
        <f>SUM(每日用量!NZ98)</f>
        <v>1.1999999999999318</v>
      </c>
      <c r="NY28" s="96">
        <f>SUM(每日用量!OA98)</f>
        <v>0.90000000000009095</v>
      </c>
      <c r="NZ28" s="96">
        <f>SUM(每日用量!OB98)</f>
        <v>0.59999999999990905</v>
      </c>
      <c r="OA28" s="96">
        <f>SUM(每日用量!OC98)</f>
        <v>0.60000000000002274</v>
      </c>
      <c r="OB28" s="96">
        <f>SUM(每日用量!OD98)</f>
        <v>0.5</v>
      </c>
      <c r="OC28" s="96">
        <f>SUM(每日用量!OE98)</f>
        <v>0.60000000000002274</v>
      </c>
      <c r="OD28" s="96">
        <f>SUM(每日用量!OF98)</f>
        <v>0.5</v>
      </c>
      <c r="OE28" s="96">
        <f>SUM(每日用量!OG98)</f>
        <v>0.5</v>
      </c>
      <c r="OF28" s="96">
        <f>SUM(每日用量!OH98)</f>
        <v>0.60000000000002274</v>
      </c>
      <c r="OG28" s="96">
        <f>SUM(每日用量!OI98)</f>
        <v>0.5</v>
      </c>
      <c r="OH28" s="96">
        <f>SUM(每日用量!OJ98)</f>
        <v>0.60000000000002274</v>
      </c>
      <c r="OI28" s="96">
        <f>SUM(每日用量!OK98)</f>
        <v>0.39999999999997726</v>
      </c>
      <c r="OJ28" s="96">
        <f>SUM(每日用量!OL98)</f>
        <v>0.5</v>
      </c>
      <c r="OK28" s="96">
        <f>SUM(每日用量!OM98)</f>
        <v>0.60000000000002274</v>
      </c>
      <c r="OL28" s="96">
        <f>SUM(每日用量!ON98)</f>
        <v>0.5</v>
      </c>
      <c r="OM28" s="96">
        <f>SUM(每日用量!OO98)</f>
        <v>0.59999999999990905</v>
      </c>
      <c r="ON28" s="96">
        <f>SUM(每日用量!OP98)</f>
        <v>0.60000000000002274</v>
      </c>
      <c r="OO28" s="96">
        <f>SUM(每日用量!OQ98)</f>
        <v>0.60000000000002274</v>
      </c>
      <c r="OP28" s="96">
        <f>SUM(每日用量!OR98)</f>
        <v>0.60000000000002274</v>
      </c>
      <c r="OQ28" s="96">
        <f>SUM(每日用量!OS98)</f>
        <v>0.5</v>
      </c>
      <c r="OR28" s="96">
        <f>SUM(每日用量!OT98)</f>
        <v>0.39999999999997726</v>
      </c>
      <c r="OS28" s="96">
        <f>SUM(每日用量!OU98)</f>
        <v>0.20000000000004547</v>
      </c>
      <c r="OT28" s="96">
        <f>SUM(每日用量!OV98)</f>
        <v>0.39999999999997726</v>
      </c>
      <c r="OU28" s="96">
        <f>SUM(每日用量!OW98)</f>
        <v>0.29999999999995453</v>
      </c>
      <c r="OV28" s="96">
        <f>SUM(每日用量!OX98)</f>
        <v>0.39999999999997726</v>
      </c>
      <c r="OW28" s="96">
        <f>SUM(每日用量!OY98)</f>
        <v>0.30000000000006821</v>
      </c>
      <c r="OX28" s="96">
        <f>SUM(每日用量!OZ98)</f>
        <v>0.39999999999997726</v>
      </c>
      <c r="OY28" s="96">
        <f>SUM(每日用量!PA98)</f>
        <v>0.29999999999995453</v>
      </c>
      <c r="OZ28" s="96">
        <f>SUM(每日用量!PB98)</f>
        <v>0.30000000000006821</v>
      </c>
      <c r="PA28" s="96">
        <f>SUM(每日用量!PC98)</f>
        <v>0.39999999999997726</v>
      </c>
      <c r="PB28" s="96">
        <f>SUM(每日用量!PD98)</f>
        <v>0.29999999999995453</v>
      </c>
      <c r="PC28" s="96">
        <f>SUM(每日用量!PE98)</f>
        <v>0.40000000000009095</v>
      </c>
      <c r="PD28" s="96">
        <f>SUM(每日用量!PF98)</f>
        <v>0.29999999999995453</v>
      </c>
      <c r="PE28" s="96">
        <f>SUM(每日用量!PG98)</f>
        <v>0.39999999999997726</v>
      </c>
      <c r="PF28" s="96">
        <f>SUM(每日用量!PH98)</f>
        <v>0.30000000000006821</v>
      </c>
      <c r="PG28" s="96">
        <f>SUM(每日用量!PI98)</f>
        <v>0.39999999999997726</v>
      </c>
      <c r="PH28" s="96">
        <f>SUM(每日用量!PJ98)</f>
        <v>0.5</v>
      </c>
      <c r="PI28" s="96">
        <f>SUM(每日用量!PK98)</f>
        <v>0.5</v>
      </c>
      <c r="PJ28" s="96">
        <f>SUM(每日用量!PL98)</f>
        <v>0.5</v>
      </c>
      <c r="PK28" s="96">
        <f>SUM(每日用量!PM98)</f>
        <v>0.69999999999993179</v>
      </c>
      <c r="PL28" s="96">
        <f>SUM(每日用量!PN98)</f>
        <v>0.5</v>
      </c>
      <c r="PM28" s="96">
        <f>SUM(每日用量!PO98)</f>
        <v>0.5</v>
      </c>
      <c r="PN28" s="96">
        <f>SUM(每日用量!PP98)</f>
        <v>0.40000000000009095</v>
      </c>
      <c r="PO28" s="96">
        <f>SUM(每日用量!PQ98)</f>
        <v>0.5</v>
      </c>
      <c r="PP28" s="96">
        <f>SUM(每日用量!PR98)</f>
        <v>0.59999999999990905</v>
      </c>
      <c r="PQ28" s="96">
        <f>SUM(每日用量!PS98)</f>
        <v>0.70000000000004547</v>
      </c>
      <c r="PR28" s="96">
        <f>SUM(每日用量!PT98)</f>
        <v>0.39999999999997726</v>
      </c>
      <c r="PS28" s="96">
        <f>SUM(每日用量!PU98)</f>
        <v>0.5</v>
      </c>
      <c r="PT28" s="96">
        <f>SUM(每日用量!PV98)</f>
        <v>0.39999999999997726</v>
      </c>
      <c r="PU28" s="96">
        <f>SUM(每日用量!PW98)</f>
        <v>0.40000000000009095</v>
      </c>
      <c r="PV28" s="96">
        <f>SUM(每日用量!PX98)</f>
        <v>0.39999999999997726</v>
      </c>
      <c r="PW28" s="96">
        <f>SUM(每日用量!PY98)</f>
        <v>0.39999999999997726</v>
      </c>
      <c r="PX28" s="96">
        <f>SUM(每日用量!PZ98)</f>
        <v>0.29999999999995453</v>
      </c>
      <c r="PY28" s="96">
        <f>SUM(每日用量!QA98)</f>
        <v>0.30000000000006821</v>
      </c>
      <c r="PZ28" s="96">
        <f>SUM(每日用量!QB98)</f>
        <v>0.39999999999997726</v>
      </c>
      <c r="QA28" s="96">
        <f>SUM(每日用量!QC98)</f>
        <v>0.39999999999997726</v>
      </c>
      <c r="QB28" s="96">
        <f>SUM(每日用量!QD98)</f>
        <v>0.5</v>
      </c>
      <c r="QC28" s="96">
        <f>SUM(每日用量!QE98)</f>
        <v>0.39999999999997726</v>
      </c>
      <c r="QD28" s="96">
        <f>SUM(每日用量!QF98)</f>
        <v>0.30000000000006821</v>
      </c>
      <c r="QE28" s="96">
        <f>SUM(每日用量!QG98)</f>
        <v>0.39999999999997726</v>
      </c>
      <c r="QF28" s="96">
        <f>SUM(每日用量!QH98)</f>
        <v>0.39999999999997726</v>
      </c>
      <c r="QG28" s="96">
        <f>SUM(每日用量!QI98)</f>
        <v>0.60000000000002274</v>
      </c>
      <c r="QH28" s="96">
        <f>SUM(每日用量!QJ98)</f>
        <v>0.60000000000002274</v>
      </c>
      <c r="QI28" s="96">
        <f>SUM(每日用量!QK98)</f>
        <v>0.69999999999993179</v>
      </c>
      <c r="QJ28" s="96">
        <f>SUM(每日用量!QL98)</f>
        <v>0.60000000000002274</v>
      </c>
      <c r="QK28" s="96">
        <f>SUM(每日用量!QM98)</f>
        <v>0.80000000000006821</v>
      </c>
      <c r="QL28" s="96">
        <f>SUM(每日用量!QN98)</f>
        <v>0.79999999999995453</v>
      </c>
      <c r="QM28" s="96">
        <f>SUM(每日用量!QO98)</f>
        <v>0.79999999999995453</v>
      </c>
      <c r="QN28" s="96">
        <f>SUM(每日用量!QP98)</f>
        <v>0.90000000000009095</v>
      </c>
      <c r="QO28" s="96">
        <f>SUM(每日用量!QQ98)</f>
        <v>0.79999999999995453</v>
      </c>
      <c r="QP28" s="96">
        <f>SUM(每日用量!QR98)</f>
        <v>0.79999999999995453</v>
      </c>
      <c r="QQ28" s="96">
        <f>SUM(每日用量!QS98)</f>
        <v>1</v>
      </c>
      <c r="QR28" s="96">
        <f>SUM(每日用量!QT98)</f>
        <v>0.90000000000009095</v>
      </c>
      <c r="QS28" s="96">
        <f>SUM(每日用量!QU98)</f>
        <v>0.79999999999995453</v>
      </c>
      <c r="QT28" s="96">
        <f>SUM(每日用量!QV98)</f>
        <v>0.89999999999997726</v>
      </c>
      <c r="QU28" s="96">
        <f>SUM(每日用量!QW98)</f>
        <v>0.89999999999997726</v>
      </c>
      <c r="QV28" s="96">
        <f>SUM(每日用量!QX98)</f>
        <v>1</v>
      </c>
      <c r="QW28" s="96">
        <f>SUM(每日用量!QY98)</f>
        <v>0.90000000000009095</v>
      </c>
      <c r="QX28" s="96">
        <f>SUM(每日用量!QZ98)</f>
        <v>1</v>
      </c>
      <c r="QY28" s="96">
        <f>SUM(每日用量!RA98)</f>
        <v>0.89999999999997726</v>
      </c>
      <c r="QZ28" s="96">
        <f>SUM(每日用量!RB98)</f>
        <v>0.89999999999997726</v>
      </c>
      <c r="RA28" s="96">
        <f>SUM(每日用量!RC98)</f>
        <v>1.1000000000000227</v>
      </c>
      <c r="RB28" s="96">
        <f>SUM(每日用量!RD98)</f>
        <v>1</v>
      </c>
      <c r="RC28" s="96">
        <f>SUM(每日用量!RE98)</f>
        <v>1</v>
      </c>
      <c r="RD28" s="96">
        <f>SUM(每日用量!RF98)</f>
        <v>1.5</v>
      </c>
      <c r="RE28" s="96">
        <f>SUM(每日用量!RG98)</f>
        <v>1.1000000000000227</v>
      </c>
      <c r="RF28" s="96">
        <f>SUM(每日用量!RH98)</f>
        <v>1.0999999999999091</v>
      </c>
      <c r="RG28" s="96">
        <f>SUM(每日用量!RI98)</f>
        <v>1.2000000000000455</v>
      </c>
      <c r="RH28" s="96">
        <f>SUM(每日用量!RJ98)</f>
        <v>1.3999999999999773</v>
      </c>
      <c r="RI28" s="96">
        <f>SUM(每日用量!RK98)</f>
        <v>0.70000000000004547</v>
      </c>
      <c r="RJ28" s="96">
        <f>SUM(每日用量!RL98)</f>
        <v>0.79999999999995453</v>
      </c>
      <c r="RK28" s="96">
        <f>SUM(每日用量!RM98)</f>
        <v>0.80000000000006821</v>
      </c>
      <c r="RL28" s="96">
        <f>SUM(每日用量!RN98)</f>
        <v>0.89999999999997726</v>
      </c>
      <c r="RM28" s="96">
        <f>SUM(每日用量!RO98)</f>
        <v>1.1000000000000227</v>
      </c>
      <c r="RN28" s="96">
        <f>SUM(每日用量!RP98)</f>
        <v>0.79999999999995453</v>
      </c>
      <c r="RO28" s="96">
        <f>SUM(每日用量!RQ98)</f>
        <v>0.79999999999995453</v>
      </c>
      <c r="RP28" s="96">
        <f>SUM(每日用量!RR98)</f>
        <v>1</v>
      </c>
      <c r="RQ28" s="96">
        <f>SUM(每日用量!RS98)</f>
        <v>0.80000000000006821</v>
      </c>
      <c r="RR28" s="96">
        <f>SUM(每日用量!RT98)</f>
        <v>0.69999999999993179</v>
      </c>
      <c r="RS28" s="96">
        <f>SUM(每日用量!RU98)</f>
        <v>0.5</v>
      </c>
      <c r="RT28" s="96">
        <f>SUM(每日用量!RV98)</f>
        <v>0.90000000000009095</v>
      </c>
      <c r="RU28" s="96">
        <f>SUM(每日用量!RW98)</f>
        <v>1.0999999999999091</v>
      </c>
      <c r="RV28" s="96">
        <f>SUM(每日用量!RX98)</f>
        <v>0.80000000000006821</v>
      </c>
      <c r="RW28" s="96">
        <f>SUM(每日用量!RY98)</f>
        <v>1.1000000000000227</v>
      </c>
      <c r="RX28" s="96">
        <f>SUM(每日用量!RZ98)</f>
        <v>1.2999999999999545</v>
      </c>
      <c r="RY28" s="96">
        <f>SUM(每日用量!SA98)</f>
        <v>1.1000000000000227</v>
      </c>
      <c r="RZ28" s="96">
        <f>SUM(每日用量!SB98)</f>
        <v>1.1000000000000227</v>
      </c>
      <c r="SA28" s="96">
        <f>SUM(每日用量!SC98)</f>
        <v>1.1999999999999318</v>
      </c>
      <c r="SB28" s="96">
        <f>SUM(每日用量!SD98)</f>
        <v>1</v>
      </c>
      <c r="SC28" s="96">
        <f>SUM(每日用量!SE98)</f>
        <v>1.3999999999999773</v>
      </c>
      <c r="SD28" s="96">
        <f>SUM(每日用量!SF98)</f>
        <v>1.3000000000000682</v>
      </c>
      <c r="SE28" s="96">
        <f>SUM(每日用量!SG98)</f>
        <v>1.7999999999999545</v>
      </c>
      <c r="SF28" s="96">
        <f>SUM(每日用量!SH98)</f>
        <v>1.3000000000000682</v>
      </c>
      <c r="SG28" s="96">
        <f>SUM(每日用量!SI98)</f>
        <v>1.2999999999999545</v>
      </c>
      <c r="SH28" s="96">
        <f>SUM(每日用量!SJ98)</f>
        <v>1.7000000000000455</v>
      </c>
      <c r="SI28" s="96">
        <f>SUM(每日用量!SK98)</f>
        <v>0.89999999999997726</v>
      </c>
      <c r="SJ28" s="96">
        <f>SUM(每日用量!SL98)</f>
        <v>1.2999999999999545</v>
      </c>
      <c r="SK28" s="96">
        <f>SUM(每日用量!SM98)</f>
        <v>1.3000000000000682</v>
      </c>
      <c r="SL28" s="96">
        <f>SUM(每日用量!SN98)</f>
        <v>1.1999999999999318</v>
      </c>
      <c r="SM28" s="96">
        <f>SUM(每日用量!SO98)</f>
        <v>1</v>
      </c>
      <c r="SN28" s="96">
        <f>SUM(每日用量!SP98)</f>
        <v>1</v>
      </c>
      <c r="SO28" s="96">
        <f>SUM(每日用量!SQ98)</f>
        <v>1</v>
      </c>
      <c r="SP28" s="96">
        <f>SUM(每日用量!SR98)</f>
        <v>0.70000000000004547</v>
      </c>
      <c r="SQ28" s="96">
        <f>SUM(每日用量!SS98)</f>
        <v>1.5</v>
      </c>
      <c r="SR28" s="96">
        <f>SUM(每日用量!ST98)</f>
        <v>1.3999999999999773</v>
      </c>
      <c r="SS28" s="96">
        <f>SUM(每日用量!SU98)</f>
        <v>0.89999999999997726</v>
      </c>
      <c r="ST28" s="96">
        <f>SUM(每日用量!SV98)</f>
        <v>1.3000000000000682</v>
      </c>
      <c r="SU28" s="96">
        <f>SUM(每日用量!SW98)</f>
        <v>1.2999999999999545</v>
      </c>
      <c r="SV28" s="96">
        <f>SUM(每日用量!SX98)</f>
        <v>0.89999999999997726</v>
      </c>
      <c r="SW28" s="96">
        <f>SUM(每日用量!SY98)</f>
        <v>1</v>
      </c>
      <c r="SX28" s="96">
        <f>SUM(每日用量!SZ98)</f>
        <v>1.3000000000000682</v>
      </c>
      <c r="SY28" s="96">
        <f>SUM(每日用量!TA98)</f>
        <v>1.0999999999999091</v>
      </c>
      <c r="SZ28" s="96">
        <f>SUM(每日用量!TB98)</f>
        <v>1.1000000000000227</v>
      </c>
      <c r="TA28" s="96">
        <f>SUM(每日用量!TC98)</f>
        <v>1.3000000000000682</v>
      </c>
      <c r="TB28" s="96">
        <f>SUM(每日用量!TD98)</f>
        <v>1.2999999999999545</v>
      </c>
      <c r="TC28" s="96">
        <f>SUM(每日用量!TE98)</f>
        <v>1.1000000000000227</v>
      </c>
      <c r="TD28" s="96">
        <f>SUM(每日用量!TF98)</f>
        <v>0.89999999999997726</v>
      </c>
      <c r="TE28" s="96">
        <f>SUM(每日用量!TG98)</f>
        <v>1.2999999999999545</v>
      </c>
      <c r="TF28" s="96">
        <f>SUM(每日用量!TH98)</f>
        <v>0.90000000000009095</v>
      </c>
      <c r="TG28" s="96">
        <f>SUM(每日用量!TI98)</f>
        <v>1.3999999999999773</v>
      </c>
      <c r="TH28" s="96">
        <f>SUM(每日用量!TJ98)</f>
        <v>1</v>
      </c>
      <c r="TI28" s="96">
        <f>SUM(每日用量!TK98)</f>
        <v>1.2999999999999545</v>
      </c>
      <c r="TJ28" s="96">
        <f>SUM(每日用量!TL98)</f>
        <v>1.1000000000000227</v>
      </c>
      <c r="TK28" s="96">
        <f>SUM(每日用量!TM98)</f>
        <v>1.1000000000000227</v>
      </c>
      <c r="TL28" s="96">
        <f>SUM(每日用量!TN98)</f>
        <v>1.1999999999999318</v>
      </c>
    </row>
    <row r="29" spans="1:532">
      <c r="A29" s="95" t="s">
        <v>491</v>
      </c>
      <c r="B29" s="96">
        <f>每日用量!D100</f>
        <v>17.400000000001455</v>
      </c>
      <c r="C29" s="96">
        <f>每日用量!E100</f>
        <v>17.400000000001455</v>
      </c>
      <c r="D29" s="96">
        <f>每日用量!F100</f>
        <v>16</v>
      </c>
      <c r="E29" s="96">
        <f>每日用量!G100</f>
        <v>16</v>
      </c>
      <c r="F29" s="96">
        <f>每日用量!H100</f>
        <v>3.2999999999992724</v>
      </c>
      <c r="G29" s="96">
        <f>每日用量!I100</f>
        <v>17.5</v>
      </c>
      <c r="H29" s="96">
        <f>每日用量!J100</f>
        <v>17.5</v>
      </c>
      <c r="I29" s="96">
        <f>每日用量!K100</f>
        <v>18</v>
      </c>
      <c r="J29" s="96">
        <f>每日用量!L100</f>
        <v>18.299999999999272</v>
      </c>
      <c r="K29" s="96">
        <f>每日用量!M100</f>
        <v>23.099999999998545</v>
      </c>
      <c r="L29" s="96">
        <f>每日用量!N100</f>
        <v>26.30000000000291</v>
      </c>
      <c r="M29" s="96">
        <f>每日用量!O100</f>
        <v>12.599999999998545</v>
      </c>
      <c r="N29" s="96">
        <f>每日用量!P100</f>
        <v>34.200000000000728</v>
      </c>
      <c r="O29" s="96">
        <f>每日用量!Q100</f>
        <v>35.099999999998545</v>
      </c>
      <c r="P29" s="96">
        <f>每日用量!R100</f>
        <v>35.299999999999272</v>
      </c>
      <c r="Q29" s="96">
        <f>每日用量!S100</f>
        <v>35.5</v>
      </c>
      <c r="R29" s="96">
        <f>每日用量!T100</f>
        <v>32.400000000001455</v>
      </c>
      <c r="S29" s="96">
        <f>每日用量!U100</f>
        <v>32.400000000001455</v>
      </c>
      <c r="T29" s="96">
        <f>每日用量!V100</f>
        <v>12.299999999999272</v>
      </c>
      <c r="U29" s="96">
        <f>每日用量!W100</f>
        <v>34.599999999998545</v>
      </c>
      <c r="V29" s="96">
        <f>每日用量!X100</f>
        <v>34.900000000001455</v>
      </c>
      <c r="W29" s="96">
        <f>每日用量!Y100</f>
        <v>34.599999999998545</v>
      </c>
      <c r="X29" s="96">
        <f>每日用量!Z100</f>
        <v>34.5</v>
      </c>
      <c r="Y29" s="96">
        <f>每日用量!AA100</f>
        <v>33</v>
      </c>
      <c r="Z29" s="96">
        <f>每日用量!AB100</f>
        <v>32.700000000000728</v>
      </c>
      <c r="AA29" s="96">
        <f>每日用量!AC100</f>
        <v>12.400000000001455</v>
      </c>
      <c r="AB29" s="96">
        <f>每日用量!AD100</f>
        <v>23.399999999997817</v>
      </c>
      <c r="AC29" s="96">
        <f>每日用量!AE100</f>
        <v>23.100000000002183</v>
      </c>
      <c r="AD29" s="96">
        <f>每日用量!AF100</f>
        <v>22.799999999999272</v>
      </c>
      <c r="AE29" s="96">
        <f>每日用量!AG100</f>
        <v>25.200000000000728</v>
      </c>
      <c r="AF29" s="96">
        <f>每日用量!AH100</f>
        <v>23.19999999999709</v>
      </c>
      <c r="AG29" s="96">
        <f>每日用量!AI100</f>
        <v>23.100000000002183</v>
      </c>
      <c r="AH29" s="96">
        <f>每日用量!AJ100</f>
        <v>0.2000000000007276</v>
      </c>
      <c r="AI29" s="96">
        <f>每日用量!AK100</f>
        <v>26.299999999999272</v>
      </c>
      <c r="AJ29" s="96">
        <f>每日用量!AL100</f>
        <v>29.799999999999272</v>
      </c>
      <c r="AK29" s="96">
        <f>每日用量!AM100</f>
        <v>29.400000000001455</v>
      </c>
      <c r="AL29" s="96">
        <f>每日用量!AN100</f>
        <v>29.399999999997817</v>
      </c>
      <c r="AM29" s="96">
        <f>每日用量!AO100</f>
        <v>26.900000000001455</v>
      </c>
      <c r="AN29" s="96">
        <f>每日用量!AP100</f>
        <v>27.099999999998545</v>
      </c>
      <c r="AO29" s="96">
        <f>每日用量!AQ100</f>
        <v>3.6000000000021828</v>
      </c>
      <c r="AP29" s="96">
        <f>每日用量!AR100</f>
        <v>29.69999999999709</v>
      </c>
      <c r="AQ29" s="96">
        <f>每日用量!AS100</f>
        <v>29.30000000000291</v>
      </c>
      <c r="AR29" s="96">
        <f>每日用量!AT100</f>
        <v>29.399999999997817</v>
      </c>
      <c r="AS29" s="96">
        <f>每日用量!AU100</f>
        <v>29.100000000002183</v>
      </c>
      <c r="AT29" s="96">
        <f>每日用量!AV100</f>
        <v>26.399999999997817</v>
      </c>
      <c r="AU29" s="96">
        <f>每日用量!AW100</f>
        <v>26.299999999999272</v>
      </c>
      <c r="AV29" s="96">
        <f>每日用量!AX100</f>
        <v>0.30000000000291038</v>
      </c>
      <c r="AW29" s="96">
        <f>每日用量!AY100</f>
        <v>25.799999999999272</v>
      </c>
      <c r="AX29" s="96">
        <f>每日用量!AZ100</f>
        <v>25.700000000000728</v>
      </c>
      <c r="AY29" s="96">
        <f>每日用量!BA100</f>
        <v>25.599999999998545</v>
      </c>
      <c r="AZ29" s="96">
        <f>每日用量!BB100</f>
        <v>25.599999999998545</v>
      </c>
      <c r="BA29" s="96">
        <f>每日用量!BC100</f>
        <v>23.200000000000728</v>
      </c>
      <c r="BB29" s="96">
        <f>每日用量!BD100</f>
        <v>23</v>
      </c>
      <c r="BC29" s="96">
        <f>每日用量!BE100</f>
        <v>0.10000000000218279</v>
      </c>
      <c r="BD29" s="96">
        <f>每日用量!BF100</f>
        <v>25.5</v>
      </c>
      <c r="BE29" s="96">
        <f>每日用量!BG100</f>
        <v>25.799999999999272</v>
      </c>
      <c r="BF29" s="96">
        <f>每日用量!BH100</f>
        <v>25.599999999998545</v>
      </c>
      <c r="BG29" s="96">
        <f>每日用量!BI100</f>
        <v>25.700000000000728</v>
      </c>
      <c r="BH29" s="96">
        <f>每日用量!BJ100</f>
        <v>23.200000000000728</v>
      </c>
      <c r="BI29" s="96">
        <f>每日用量!BK100</f>
        <v>22.700000000000728</v>
      </c>
      <c r="BJ29" s="96">
        <f>每日用量!BL100</f>
        <v>9.9999999998544808E-2</v>
      </c>
      <c r="BK29" s="96">
        <f>每日用量!BM100</f>
        <v>25.200000000000728</v>
      </c>
      <c r="BL29" s="96">
        <f>每日用量!BN100</f>
        <v>25.399999999997817</v>
      </c>
      <c r="BM29" s="96">
        <f>每日用量!BO100</f>
        <v>25.600000000002183</v>
      </c>
      <c r="BN29" s="96">
        <f>每日用量!BP100</f>
        <v>29.599999999998545</v>
      </c>
      <c r="BO29" s="96">
        <f>每日用量!BQ100</f>
        <v>27.200000000000728</v>
      </c>
      <c r="BP29" s="96">
        <f>每日用量!BR100</f>
        <v>26.900000000001455</v>
      </c>
      <c r="BQ29" s="96">
        <f>每日用量!BS100</f>
        <v>3.5</v>
      </c>
      <c r="BR29" s="96">
        <f>每日用量!BT100</f>
        <v>29.099999999998545</v>
      </c>
      <c r="BS29" s="96">
        <f>每日用量!BU100</f>
        <v>29.099999999998545</v>
      </c>
      <c r="BT29" s="96">
        <f>每日用量!BV100</f>
        <v>28.900000000001455</v>
      </c>
      <c r="BU29" s="96">
        <f>每日用量!BW100</f>
        <v>28.5</v>
      </c>
      <c r="BV29" s="96">
        <f>每日用量!BX100</f>
        <v>26.400000000001455</v>
      </c>
      <c r="BW29" s="96">
        <f>每日用量!BY100</f>
        <v>26.099999999998545</v>
      </c>
      <c r="BX29" s="96">
        <f>每日用量!BZ100</f>
        <v>3.5999999999985448</v>
      </c>
      <c r="BY29" s="96">
        <f>每日用量!CA100</f>
        <v>28.600000000002183</v>
      </c>
      <c r="BZ29" s="96">
        <f>每日用量!CB100</f>
        <v>29.299999999999272</v>
      </c>
      <c r="CA29" s="96">
        <f>每日用量!CC100</f>
        <v>29</v>
      </c>
      <c r="CB29" s="96">
        <f>每日用量!CD100</f>
        <v>29.099999999998545</v>
      </c>
      <c r="CC29" s="96">
        <f>每日用量!CE100</f>
        <v>26.200000000000728</v>
      </c>
      <c r="CD29" s="96">
        <f>每日用量!CF100</f>
        <v>26.200000000000728</v>
      </c>
      <c r="CE29" s="96">
        <f>每日用量!CG100</f>
        <v>3.4000000000014552</v>
      </c>
      <c r="CF29" s="96">
        <f>每日用量!CH100</f>
        <v>28.099999999998545</v>
      </c>
      <c r="CG29" s="96">
        <f>每日用量!CI100</f>
        <v>28.700000000000728</v>
      </c>
      <c r="CH29" s="96">
        <f>每日用量!CJ100</f>
        <v>27.799999999999272</v>
      </c>
      <c r="CI29" s="96">
        <f>每日用量!CK100</f>
        <v>27.900000000001455</v>
      </c>
      <c r="CJ29" s="96">
        <f>每日用量!CL100</f>
        <v>25.399999999997817</v>
      </c>
      <c r="CK29" s="96">
        <f>每日用量!CM100</f>
        <v>25.700000000000728</v>
      </c>
      <c r="CL29" s="96">
        <f>每日用量!CN100</f>
        <v>3.4000000000014552</v>
      </c>
      <c r="CM29" s="96">
        <f>每日用量!CO100</f>
        <v>28.19999999999709</v>
      </c>
      <c r="CN29" s="96">
        <f>每日用量!CP100</f>
        <v>27.80000000000291</v>
      </c>
      <c r="CO29" s="96">
        <f>每日用量!CQ100</f>
        <v>27.899999999997817</v>
      </c>
      <c r="CP29" s="96">
        <f>每日用量!CR100</f>
        <v>28.400000000001455</v>
      </c>
      <c r="CQ29" s="96">
        <f>每日用量!CS100</f>
        <v>25</v>
      </c>
      <c r="CR29" s="96">
        <f>每日用量!CT100</f>
        <v>25.700000000000728</v>
      </c>
      <c r="CS29" s="96">
        <f>每日用量!CU100</f>
        <v>3.5</v>
      </c>
      <c r="CT29" s="96">
        <f>每日用量!CV100</f>
        <v>29.599999999998545</v>
      </c>
      <c r="CU29" s="96">
        <f>每日用量!CW100</f>
        <v>28</v>
      </c>
      <c r="CV29" s="96">
        <f>每日用量!CX100</f>
        <v>28.599999999998545</v>
      </c>
      <c r="CW29" s="96">
        <f>每日用量!CY100</f>
        <v>28.400000000001455</v>
      </c>
      <c r="CX29" s="96">
        <f>每日用量!CZ100</f>
        <v>25.700000000000728</v>
      </c>
      <c r="CY29" s="96">
        <f>每日用量!DA100</f>
        <v>25.799999999999272</v>
      </c>
      <c r="CZ29" s="96">
        <f>每日用量!DB100</f>
        <v>3.4000000000014552</v>
      </c>
      <c r="DA29" s="96">
        <f>每日用量!DC100</f>
        <v>28.5</v>
      </c>
      <c r="DB29" s="96">
        <f>每日用量!DD100</f>
        <v>28.299999999999272</v>
      </c>
      <c r="DC29" s="96">
        <f>每日用量!DE100</f>
        <v>28.099999999998545</v>
      </c>
      <c r="DD29" s="96">
        <f>每日用量!DF100</f>
        <v>28.100000000002183</v>
      </c>
      <c r="DE29" s="96">
        <f>每日用量!DG100</f>
        <v>25.69999999999709</v>
      </c>
      <c r="DF29" s="96">
        <f>每日用量!DH100</f>
        <v>25.600000000002183</v>
      </c>
      <c r="DG29" s="96">
        <f>每日用量!DI100</f>
        <v>3.5</v>
      </c>
      <c r="DH29" s="96">
        <f>每日用量!DJ100</f>
        <v>28.399999999997817</v>
      </c>
      <c r="DI29" s="96">
        <f>每日用量!DK100</f>
        <v>28.100000000002183</v>
      </c>
      <c r="DJ29" s="96">
        <f>每日用量!DL100</f>
        <v>28.5</v>
      </c>
      <c r="DK29" s="96">
        <f>每日用量!DM100</f>
        <v>28</v>
      </c>
      <c r="DL29" s="96">
        <f>每日用量!DN100</f>
        <v>25.799999999999272</v>
      </c>
      <c r="DM29" s="96">
        <f>每日用量!DO100</f>
        <v>25.799999999999272</v>
      </c>
      <c r="DN29" s="96">
        <f>每日用量!DP100</f>
        <v>3.5</v>
      </c>
      <c r="DO29" s="96">
        <f>每日用量!DQ100</f>
        <v>28.299999999999272</v>
      </c>
      <c r="DP29" s="96">
        <f>每日用量!DR100</f>
        <v>28.400000000001455</v>
      </c>
      <c r="DQ29" s="96">
        <f>每日用量!DS100</f>
        <v>28.700000000000728</v>
      </c>
      <c r="DR29" s="96">
        <f>每日用量!DT100</f>
        <v>28.599999999998545</v>
      </c>
      <c r="DS29" s="96">
        <f>每日用量!DU100</f>
        <v>25.799999999999272</v>
      </c>
      <c r="DT29" s="96">
        <f>每日用量!DV100</f>
        <v>25.700000000000728</v>
      </c>
      <c r="DU29" s="96">
        <f>每日用量!DW100</f>
        <v>3.5</v>
      </c>
      <c r="DV29" s="96">
        <f>每日用量!DX100</f>
        <v>28</v>
      </c>
      <c r="DW29" s="96">
        <f>每日用量!DY100</f>
        <v>27.799999999999272</v>
      </c>
      <c r="DX29" s="96">
        <f>每日用量!DZ100</f>
        <v>27.900000000001455</v>
      </c>
      <c r="DY29" s="96">
        <f>每日用量!EA100</f>
        <v>39.700000000000728</v>
      </c>
      <c r="DZ29" s="96">
        <f>每日用量!EB100</f>
        <v>25.599999999998545</v>
      </c>
      <c r="EA29" s="96">
        <f>每日用量!EC100</f>
        <v>25</v>
      </c>
      <c r="EB29" s="96">
        <f>每日用量!ED100</f>
        <v>3.4000000000014552</v>
      </c>
      <c r="EC29" s="96">
        <f>每日用量!EE100</f>
        <v>28.200000000000728</v>
      </c>
      <c r="ED29" s="96">
        <f>每日用量!EF100</f>
        <v>28</v>
      </c>
      <c r="EE29" s="96">
        <f>每日用量!EG100</f>
        <v>28</v>
      </c>
      <c r="EF29" s="96">
        <f>每日用量!EH100</f>
        <v>27.799999999999272</v>
      </c>
      <c r="EG29" s="96">
        <f>每日用量!EI100</f>
        <v>25.399999999997817</v>
      </c>
      <c r="EH29" s="96">
        <f>每日用量!EJ100</f>
        <v>25.400000000001455</v>
      </c>
      <c r="EI29" s="96">
        <f>每日用量!EK100</f>
        <v>3.5</v>
      </c>
      <c r="EJ29" s="96">
        <f>每日用量!EL100</f>
        <v>27.799999999999272</v>
      </c>
      <c r="EK29" s="96">
        <f>每日用量!EM100</f>
        <v>28</v>
      </c>
      <c r="EL29" s="96">
        <f>每日用量!EN100</f>
        <v>27.700000000000728</v>
      </c>
      <c r="EM29" s="96">
        <f>每日用量!EO100</f>
        <v>27.5</v>
      </c>
      <c r="EN29" s="96">
        <f>每日用量!EP100</f>
        <v>25.400000000001455</v>
      </c>
      <c r="EO29" s="96">
        <f>每日用量!EQ100</f>
        <v>25.099999999998545</v>
      </c>
      <c r="EP29" s="96">
        <f>每日用量!ER100</f>
        <v>1.5</v>
      </c>
      <c r="EQ29" s="96">
        <f>每日用量!ES100</f>
        <v>28.200000000000728</v>
      </c>
      <c r="ER29" s="96">
        <f>每日用量!ET100</f>
        <v>28.299999999999272</v>
      </c>
      <c r="ES29" s="96">
        <f>每日用量!EU100</f>
        <v>28.299999999999272</v>
      </c>
      <c r="ET29" s="96">
        <f>每日用量!EV100</f>
        <v>28.100000000002183</v>
      </c>
      <c r="EU29" s="96">
        <f>每日用量!EW100</f>
        <v>25.69999999999709</v>
      </c>
      <c r="EV29" s="96">
        <f>每日用量!EX100</f>
        <v>25.200000000000728</v>
      </c>
      <c r="EW29" s="96">
        <f>每日用量!EY100</f>
        <v>3.4000000000014552</v>
      </c>
      <c r="EX29" s="96">
        <f>每日用量!EZ100</f>
        <v>27.700000000000728</v>
      </c>
      <c r="EY29" s="96">
        <f>每日用量!FA100</f>
        <v>28</v>
      </c>
      <c r="EZ29" s="96">
        <f>每日用量!FB100</f>
        <v>28.299999999999272</v>
      </c>
      <c r="FA29" s="96">
        <f>每日用量!FC100</f>
        <v>28.299999999999272</v>
      </c>
      <c r="FB29" s="96">
        <f>每日用量!FD100</f>
        <v>25.599999999998545</v>
      </c>
      <c r="FC29" s="96">
        <f>每日用量!FE100</f>
        <v>25.30000000000291</v>
      </c>
      <c r="FD29" s="96">
        <f>每日用量!FF100</f>
        <v>3.5</v>
      </c>
      <c r="FE29" s="96">
        <f>每日用量!FG100</f>
        <v>27.899999999997817</v>
      </c>
      <c r="FF29" s="96">
        <f>每日用量!FH100</f>
        <v>28.100000000002183</v>
      </c>
      <c r="FG29" s="96">
        <f>每日用量!FI100</f>
        <v>27.899999999997817</v>
      </c>
      <c r="FH29" s="96">
        <f>每日用量!FJ100</f>
        <v>27.900000000001455</v>
      </c>
      <c r="FI29" s="96">
        <f>每日用量!FK100</f>
        <v>25.299999999999272</v>
      </c>
      <c r="FJ29" s="96">
        <f>每日用量!FL100</f>
        <v>25.099999999998545</v>
      </c>
      <c r="FK29" s="96">
        <f>每日用量!FM100</f>
        <v>3.5</v>
      </c>
      <c r="FL29" s="96">
        <f>每日用量!FN100</f>
        <v>27.400000000001455</v>
      </c>
      <c r="FM29" s="96">
        <f>每日用量!FO100</f>
        <v>27.700000000000728</v>
      </c>
      <c r="FN29" s="96">
        <f>每日用量!FP100</f>
        <v>27.599999999998545</v>
      </c>
      <c r="FO29" s="96">
        <f>每日用量!FQ100</f>
        <v>27.700000000000728</v>
      </c>
      <c r="FP29" s="96">
        <f>每日用量!FR100</f>
        <v>25</v>
      </c>
      <c r="FQ29" s="96">
        <f>每日用量!FS100</f>
        <v>25.299999999999272</v>
      </c>
      <c r="FR29" s="96">
        <f>每日用量!FT100</f>
        <v>3.4000000000014552</v>
      </c>
      <c r="FS29" s="96">
        <f>每日用量!FU100</f>
        <v>27.700000000000728</v>
      </c>
      <c r="FT29" s="96">
        <f>每日用量!FV100</f>
        <v>27.5</v>
      </c>
      <c r="FU29" s="96">
        <f>每日用量!FW100</f>
        <v>27.399999999997817</v>
      </c>
      <c r="FV29" s="96">
        <f>每日用量!FX100</f>
        <v>27.700000000000728</v>
      </c>
      <c r="FW29" s="96">
        <f>每日用量!FY100</f>
        <v>21.900000000001455</v>
      </c>
      <c r="FX29" s="96">
        <f>每日用量!FZ100</f>
        <v>19</v>
      </c>
      <c r="FY29" s="96">
        <f>每日用量!GA100</f>
        <v>3.3999999999978172</v>
      </c>
      <c r="FZ29" s="96">
        <f>每日用量!GB100</f>
        <v>20.5</v>
      </c>
      <c r="GA29" s="96">
        <f>每日用量!GC100</f>
        <v>16.900000000001455</v>
      </c>
      <c r="GB29" s="96">
        <f>每日用量!GD100</f>
        <v>17</v>
      </c>
      <c r="GC29" s="96">
        <f>每日用量!GE100</f>
        <v>20.399999999997817</v>
      </c>
      <c r="GD29" s="96">
        <f>每日用量!GF100</f>
        <v>18.700000000000728</v>
      </c>
      <c r="GE29" s="96">
        <f>每日用量!GG100</f>
        <v>18.799999999999272</v>
      </c>
      <c r="GF29" s="96">
        <f>每日用量!GH100</f>
        <v>3.4000000000014552</v>
      </c>
      <c r="GG29" s="96">
        <f>每日用量!GI100</f>
        <v>20.599999999998545</v>
      </c>
      <c r="GH29" s="96">
        <f>每日用量!GJ100</f>
        <v>20.400000000001455</v>
      </c>
      <c r="GI29" s="96">
        <f>每日用量!GK100</f>
        <v>20.200000000000728</v>
      </c>
      <c r="GJ29" s="96">
        <f>每日用量!GL100</f>
        <v>20.299999999999272</v>
      </c>
      <c r="GK29" s="96">
        <f>每日用量!GM100</f>
        <v>18.799999999999272</v>
      </c>
      <c r="GL29" s="96">
        <f>每日用量!GN100</f>
        <v>18.700000000000728</v>
      </c>
      <c r="GM29" s="96">
        <f>每日用量!GO100</f>
        <v>3.4000000000014552</v>
      </c>
      <c r="GN29" s="96">
        <f>每日用量!GP100</f>
        <v>20.399999999997817</v>
      </c>
      <c r="GO29" s="96">
        <f>每日用量!GQ100</f>
        <v>20.400000000001455</v>
      </c>
      <c r="GP29" s="96">
        <f>每日用量!GR100</f>
        <v>20.5</v>
      </c>
      <c r="GQ29" s="96">
        <f>每日用量!GS100</f>
        <v>20.299999999999272</v>
      </c>
      <c r="GR29" s="96">
        <f>每日用量!GT100</f>
        <v>18.599999999998545</v>
      </c>
      <c r="GS29" s="96">
        <f>每日用量!GU100</f>
        <v>18.400000000001455</v>
      </c>
      <c r="GT29" s="96">
        <f>每日用量!GV100</f>
        <v>3.4000000000014552</v>
      </c>
      <c r="GU29" s="96">
        <f>每日用量!GW100</f>
        <v>20.399999999997817</v>
      </c>
      <c r="GV29" s="96">
        <f>每日用量!GX100</f>
        <v>1</v>
      </c>
      <c r="GW29" s="96">
        <f>每日用量!GY100</f>
        <v>17.200000000000728</v>
      </c>
      <c r="GX29" s="96">
        <f>每日用量!GZ100</f>
        <v>20.099999999998545</v>
      </c>
      <c r="GY29" s="96">
        <f>每日用量!HA100</f>
        <v>18.80000000000291</v>
      </c>
      <c r="GZ29" s="96">
        <f>每日用量!HB100</f>
        <v>18.69999999999709</v>
      </c>
      <c r="HA29" s="96">
        <f>每日用量!HC100</f>
        <v>3.4000000000014552</v>
      </c>
      <c r="HB29" s="96">
        <f>每日用量!HD100</f>
        <v>20.400000000001455</v>
      </c>
      <c r="HC29" s="96">
        <f>每日用量!HE100</f>
        <v>20.399999999997817</v>
      </c>
      <c r="HD29" s="96">
        <f>每日用量!HF100</f>
        <v>20.5</v>
      </c>
      <c r="HE29" s="96">
        <f>每日用量!HG100</f>
        <v>20.600000000002183</v>
      </c>
      <c r="HF29" s="96">
        <f>每日用量!HH100</f>
        <v>18.69999999999709</v>
      </c>
      <c r="HG29" s="96">
        <f>每日用量!HI100</f>
        <v>18.700000000000728</v>
      </c>
      <c r="HH29" s="96">
        <f>每日用量!HJ100</f>
        <v>3.5</v>
      </c>
      <c r="HI29" s="96">
        <f>每日用量!HK100</f>
        <v>20.299999999999272</v>
      </c>
      <c r="HJ29" s="96">
        <f>每日用量!HL100</f>
        <v>20.5</v>
      </c>
      <c r="HK29" s="96">
        <f>每日用量!HM100</f>
        <v>20.5</v>
      </c>
      <c r="HL29" s="96">
        <f>每日用量!HN100</f>
        <v>20.600000000002183</v>
      </c>
      <c r="HM29" s="96">
        <f>每日用量!HO100</f>
        <v>18.700000000000728</v>
      </c>
      <c r="HN29" s="96">
        <f>每日用量!HP100</f>
        <v>18.399999999997817</v>
      </c>
      <c r="HO29" s="96">
        <f>每日用量!HQ100</f>
        <v>3.4000000000014552</v>
      </c>
      <c r="HP29" s="96">
        <f>每日用量!HR100</f>
        <v>20.299999999999272</v>
      </c>
      <c r="HQ29" s="96">
        <f>每日用量!HS100</f>
        <v>20.599999999998545</v>
      </c>
      <c r="HR29" s="96">
        <f>每日用量!HT100</f>
        <v>16.80000000000291</v>
      </c>
      <c r="HS29" s="96">
        <f>每日用量!HU100</f>
        <v>20.299999999999272</v>
      </c>
      <c r="HT29" s="96">
        <f>每日用量!HV100</f>
        <v>18.599999999998545</v>
      </c>
      <c r="HU29" s="96">
        <f>每日用量!HW100</f>
        <v>18.799999999999272</v>
      </c>
      <c r="HV29" s="96">
        <f>每日用量!HX100</f>
        <v>3.4000000000014552</v>
      </c>
      <c r="HW29" s="96">
        <f>每日用量!HY100</f>
        <v>20.5</v>
      </c>
      <c r="HX29" s="96">
        <f>每日用量!HZ100</f>
        <v>20.400000000001455</v>
      </c>
      <c r="HY29" s="96">
        <f>每日用量!IA100</f>
        <v>20.399999999997817</v>
      </c>
      <c r="HZ29" s="96">
        <f>每日用量!IB100</f>
        <v>20.200000000000728</v>
      </c>
      <c r="IA29" s="96">
        <f>每日用量!IC100</f>
        <v>18.700000000000728</v>
      </c>
      <c r="IB29" s="96">
        <f>每日用量!ID100</f>
        <v>15.299999999999272</v>
      </c>
      <c r="IC29" s="96">
        <f>每日用量!IE100</f>
        <v>3.4000000000014552</v>
      </c>
      <c r="ID29" s="96">
        <f>每日用量!IF100</f>
        <v>20.399999999997817</v>
      </c>
      <c r="IE29" s="96">
        <f>每日用量!IG100</f>
        <v>20.5</v>
      </c>
      <c r="IF29" s="96">
        <f>每日用量!IH100</f>
        <v>20.600000000002183</v>
      </c>
      <c r="IG29" s="96">
        <f>每日用量!II100</f>
        <v>20.5</v>
      </c>
      <c r="IH29" s="96">
        <f>每日用量!IJ100</f>
        <v>18.799999999999272</v>
      </c>
      <c r="II29" s="96">
        <f>每日用量!IK100</f>
        <v>18.700000000000728</v>
      </c>
      <c r="IJ29" s="96">
        <f>每日用量!IL100</f>
        <v>3.3999999999978172</v>
      </c>
      <c r="IK29" s="96">
        <f>每日用量!IM100</f>
        <v>20.5</v>
      </c>
      <c r="IL29" s="96">
        <f>每日用量!IN100</f>
        <v>10.5</v>
      </c>
      <c r="IM29" s="96">
        <f>每日用量!IO100</f>
        <v>0</v>
      </c>
      <c r="IN29" s="96">
        <f>每日用量!IP100</f>
        <v>17.200000000000728</v>
      </c>
      <c r="IO29" s="96">
        <f>每日用量!IQ100</f>
        <v>15.400000000001455</v>
      </c>
      <c r="IP29" s="96">
        <f>每日用量!IR100</f>
        <v>15.399999999997817</v>
      </c>
      <c r="IQ29" s="96">
        <f>每日用量!IS100</f>
        <v>0</v>
      </c>
      <c r="IR29" s="96">
        <f>每日用量!IT100</f>
        <v>20</v>
      </c>
      <c r="IS29" s="96">
        <f>每日用量!IU100</f>
        <v>20.400000000001455</v>
      </c>
      <c r="IT29" s="96">
        <f>每日用量!IV100</f>
        <v>20</v>
      </c>
      <c r="IU29" s="96">
        <f>每日用量!IW100</f>
        <v>20.399999999997817</v>
      </c>
      <c r="IV29" s="96">
        <f>每日用量!IX100</f>
        <v>18.5</v>
      </c>
      <c r="IW29" s="96">
        <f>每日用量!IY100</f>
        <v>18.700000000000728</v>
      </c>
      <c r="IX29" s="96">
        <f>每日用量!IZ100</f>
        <v>3.4000000000014552</v>
      </c>
      <c r="IY29" s="96">
        <f>每日用量!JA100</f>
        <v>20.399999999997817</v>
      </c>
      <c r="IZ29" s="96">
        <f>每日用量!JB100</f>
        <v>20.5</v>
      </c>
      <c r="JA29" s="96">
        <f>每日用量!JC100</f>
        <v>20.30000000000291</v>
      </c>
      <c r="JB29" s="96">
        <f>每日用量!JD100</f>
        <v>20.299999999999272</v>
      </c>
      <c r="JC29" s="96">
        <f>每日用量!JE100</f>
        <v>18.5</v>
      </c>
      <c r="JD29" s="96">
        <f>每日用量!JF100</f>
        <v>18.599999999998545</v>
      </c>
      <c r="JE29" s="96">
        <f>每日用量!JG100</f>
        <v>3.2999999999992724</v>
      </c>
      <c r="JF29" s="96">
        <f>每日用量!JH100</f>
        <v>16.700000000000728</v>
      </c>
      <c r="JG29" s="96">
        <f>每日用量!JI100</f>
        <v>20.400000000001455</v>
      </c>
      <c r="JH29" s="96">
        <f>每日用量!JJ100</f>
        <v>20.700000000000728</v>
      </c>
      <c r="JI29" s="96">
        <f>每日用量!JK100</f>
        <v>20.599999999998545</v>
      </c>
      <c r="JJ29" s="96">
        <f>每日用量!JL100</f>
        <v>19</v>
      </c>
      <c r="JK29" s="96">
        <f>每日用量!JM100</f>
        <v>18.900000000001455</v>
      </c>
      <c r="JL29" s="96">
        <f>每日用量!JN100</f>
        <v>3.3999999999978172</v>
      </c>
      <c r="JM29" s="96">
        <f>每日用量!JO100</f>
        <v>20.400000000001455</v>
      </c>
      <c r="JN29" s="96">
        <f>每日用量!JP100</f>
        <v>20.399999999997817</v>
      </c>
      <c r="JO29" s="96">
        <f>每日用量!JQ100</f>
        <v>20.5</v>
      </c>
      <c r="JP29" s="96">
        <f>每日用量!JR100</f>
        <v>20.30000000000291</v>
      </c>
      <c r="JQ29" s="96">
        <f>每日用量!JS100</f>
        <v>18.799999999999272</v>
      </c>
      <c r="JR29" s="96">
        <f>每日用量!JT100</f>
        <v>18.899999999997817</v>
      </c>
      <c r="JS29" s="96">
        <f>每日用量!JU100</f>
        <v>3.4000000000014552</v>
      </c>
      <c r="JT29" s="96">
        <f>每日用量!JV100</f>
        <v>20.5</v>
      </c>
      <c r="JU29" s="96">
        <f>每日用量!JW100</f>
        <v>20.700000000000728</v>
      </c>
      <c r="JV29" s="96">
        <f>每日用量!JX100</f>
        <v>18</v>
      </c>
      <c r="JW29" s="96">
        <f>每日用量!JY100</f>
        <v>20.399999999997817</v>
      </c>
      <c r="JX29" s="96">
        <f>每日用量!JZ100</f>
        <v>18.80000000000291</v>
      </c>
      <c r="JY29" s="96">
        <f>每日用量!KA100</f>
        <v>18.799999999999272</v>
      </c>
      <c r="JZ29" s="96">
        <f>每日用量!KB100</f>
        <v>3.3999999999978172</v>
      </c>
      <c r="KA29" s="96">
        <f>每日用量!KC100</f>
        <v>20.80000000000291</v>
      </c>
      <c r="KB29" s="96">
        <f>每日用量!KD100</f>
        <v>20.899999999997817</v>
      </c>
      <c r="KC29" s="96">
        <f>每日用量!KE100</f>
        <v>20.5</v>
      </c>
      <c r="KD29" s="96">
        <f>每日用量!KF100</f>
        <v>20.5</v>
      </c>
      <c r="KE29" s="96">
        <f>每日用量!KG100</f>
        <v>18.900000000001455</v>
      </c>
      <c r="KF29" s="96">
        <f>每日用量!KH100</f>
        <v>18.899999999997817</v>
      </c>
      <c r="KG29" s="96">
        <f>每日用量!KI100</f>
        <v>3.4000000000014552</v>
      </c>
      <c r="KH29" s="96">
        <f>每日用量!KJ100</f>
        <v>20.900000000001455</v>
      </c>
      <c r="KI29" s="96">
        <f>每日用量!KK100</f>
        <v>20.799999999999272</v>
      </c>
      <c r="KJ29" s="96">
        <f>每日用量!KL100</f>
        <v>20.700000000000728</v>
      </c>
      <c r="KK29" s="96">
        <f>每日用量!KM100</f>
        <v>20.599999999998545</v>
      </c>
      <c r="KL29" s="96">
        <f>每日用量!KN100</f>
        <v>18.900000000001455</v>
      </c>
      <c r="KM29" s="96">
        <f>每日用量!KO100</f>
        <v>19</v>
      </c>
      <c r="KN29" s="96">
        <f>每日用量!KP100</f>
        <v>3.5</v>
      </c>
      <c r="KO29" s="96">
        <f>每日用量!KQ100</f>
        <v>20.69999999999709</v>
      </c>
      <c r="KP29" s="96">
        <f>每日用量!KR100</f>
        <v>20.700000000000728</v>
      </c>
      <c r="KQ29" s="96">
        <f>每日用量!KS100</f>
        <v>20.700000000000728</v>
      </c>
      <c r="KR29" s="96">
        <f>每日用量!KT100</f>
        <v>20.400000000001455</v>
      </c>
      <c r="KS29" s="96">
        <f>每日用量!KU100</f>
        <v>19.099999999998545</v>
      </c>
      <c r="KT29" s="96">
        <f>每日用量!KV100</f>
        <v>19.099999999998545</v>
      </c>
      <c r="KU29" s="96">
        <f>每日用量!KW100</f>
        <v>3.5</v>
      </c>
      <c r="KV29" s="96">
        <f>每日用量!KX100</f>
        <v>20.900000000001455</v>
      </c>
      <c r="KW29" s="96">
        <f>每日用量!KY100</f>
        <v>20.900000000001455</v>
      </c>
      <c r="KX29" s="96">
        <f>每日用量!KZ100</f>
        <v>20.799999999999272</v>
      </c>
      <c r="KY29" s="96">
        <f>每日用量!LA100</f>
        <v>20.700000000000728</v>
      </c>
      <c r="KZ29" s="96">
        <f>每日用量!LB100</f>
        <v>18.799999999999272</v>
      </c>
      <c r="LA29" s="96">
        <f>每日用量!LC100</f>
        <v>18.399999999997817</v>
      </c>
      <c r="LB29" s="96">
        <f>每日用量!LD100</f>
        <v>3.4000000000014552</v>
      </c>
      <c r="LC29" s="96">
        <f>每日用量!LE100</f>
        <v>20.700000000000728</v>
      </c>
      <c r="LD29" s="96">
        <f>每日用量!LF100</f>
        <v>20.599999999998545</v>
      </c>
      <c r="LE29" s="96">
        <f>每日用量!LG100</f>
        <v>20.600000000002183</v>
      </c>
      <c r="LF29" s="96">
        <f>每日用量!LH100</f>
        <v>20.5</v>
      </c>
      <c r="LG29" s="96">
        <f>每日用量!LI100</f>
        <v>18.799999999999272</v>
      </c>
      <c r="LH29" s="96">
        <f>每日用量!LJ100</f>
        <v>18.799999999999272</v>
      </c>
      <c r="LI29" s="96">
        <f>每日用量!LK100</f>
        <v>3.4000000000014552</v>
      </c>
      <c r="LJ29" s="96">
        <f>每日用量!LL100</f>
        <v>20.899999999997817</v>
      </c>
      <c r="LK29" s="96">
        <f>每日用量!LM100</f>
        <v>20.799999999999272</v>
      </c>
      <c r="LL29" s="96">
        <f>每日用量!LN100</f>
        <v>20.80000000000291</v>
      </c>
      <c r="LM29" s="96">
        <f>每日用量!LO100</f>
        <v>20.5</v>
      </c>
      <c r="LN29" s="96">
        <f>每日用量!LP100</f>
        <v>19</v>
      </c>
      <c r="LO29" s="96">
        <f>每日用量!LQ100</f>
        <v>18.899999999997817</v>
      </c>
      <c r="LP29" s="96">
        <f>每日用量!LR100</f>
        <v>3.4000000000014552</v>
      </c>
      <c r="LQ29" s="96">
        <f>每日用量!LS100</f>
        <v>20.799999999999272</v>
      </c>
      <c r="LR29" s="96">
        <f>每日用量!LT100</f>
        <v>20.700000000000728</v>
      </c>
      <c r="LS29" s="96">
        <f>每日用量!LU100</f>
        <v>20.399999999997817</v>
      </c>
      <c r="LT29" s="96">
        <f>每日用量!LV100</f>
        <v>20.700000000000728</v>
      </c>
      <c r="LU29" s="96">
        <f>每日用量!LW100</f>
        <v>18.900000000001455</v>
      </c>
      <c r="LV29" s="96">
        <f>每日用量!LX100</f>
        <v>32.099999999998545</v>
      </c>
      <c r="LW29" s="96">
        <f>每日用量!LY100</f>
        <v>20.600000000002183</v>
      </c>
      <c r="LX29" s="96">
        <f>每日用量!LZ100</f>
        <v>33.599999999998545</v>
      </c>
      <c r="LY29" s="96">
        <f>每日用量!MA100</f>
        <v>33.299999999999272</v>
      </c>
      <c r="LZ29" s="96">
        <f>每日用量!MB100</f>
        <v>33.5</v>
      </c>
      <c r="MA29" s="96">
        <f>每日用量!MC100</f>
        <v>37.799999999999272</v>
      </c>
      <c r="MB29" s="96">
        <f>每日用量!MD100</f>
        <v>37.30000000000291</v>
      </c>
      <c r="MC29" s="96">
        <f>每日用量!ME100</f>
        <v>37.299999999999272</v>
      </c>
      <c r="MD29" s="96">
        <f>每日用量!MF100</f>
        <v>20.299999999999272</v>
      </c>
      <c r="ME29" s="96">
        <f>每日用量!MG100</f>
        <v>38.799999999999272</v>
      </c>
      <c r="MF29" s="96">
        <f>每日用量!MH100</f>
        <v>38.400000000001455</v>
      </c>
      <c r="MG29" s="96">
        <f>每日用量!MI100</f>
        <v>38.099999999998545</v>
      </c>
      <c r="MH29" s="96">
        <f>每日用量!MJ100</f>
        <v>38.299999999999272</v>
      </c>
      <c r="MI29" s="96">
        <f>每日用量!MK100</f>
        <v>36.5</v>
      </c>
      <c r="MJ29" s="96">
        <f>每日用量!ML100</f>
        <v>36.30000000000291</v>
      </c>
      <c r="MK29" s="96">
        <f>每日用量!MM100</f>
        <v>22.19999999999709</v>
      </c>
      <c r="ML29" s="96">
        <f>每日用量!MN100</f>
        <v>38.400000000001455</v>
      </c>
      <c r="MM29" s="96">
        <f>每日用量!MO100</f>
        <v>38.400000000001455</v>
      </c>
      <c r="MN29" s="96">
        <f>每日用量!MP100</f>
        <v>38.19999999999709</v>
      </c>
      <c r="MO29" s="96">
        <f>每日用量!MQ100</f>
        <v>37.900000000001455</v>
      </c>
      <c r="MP29" s="96">
        <f>每日用量!MR100</f>
        <v>36.200000000000728</v>
      </c>
      <c r="MQ29" s="96">
        <f>每日用量!MS100</f>
        <v>36.200000000000728</v>
      </c>
      <c r="MR29" s="96">
        <f>每日用量!MT100</f>
        <v>19.599999999998545</v>
      </c>
      <c r="MS29" s="96">
        <f>每日用量!MU100</f>
        <v>37.799999999999272</v>
      </c>
      <c r="MT29" s="96">
        <f>每日用量!MV100</f>
        <v>38</v>
      </c>
      <c r="MU29" s="96">
        <f>每日用量!MW100</f>
        <v>37.900000000001455</v>
      </c>
      <c r="MV29" s="96">
        <f>每日用量!MX100</f>
        <v>38.299999999999272</v>
      </c>
      <c r="MW29" s="96">
        <f>每日用量!MY100</f>
        <v>36.299999999999272</v>
      </c>
      <c r="MX29" s="96">
        <f>每日用量!MZ100</f>
        <v>36.200000000000728</v>
      </c>
      <c r="MY29" s="96">
        <f>每日用量!NA100</f>
        <v>19.599999999998545</v>
      </c>
      <c r="MZ29" s="96">
        <f>每日用量!NB100</f>
        <v>37.400000000001455</v>
      </c>
      <c r="NA29" s="96">
        <f>每日用量!NC100</f>
        <v>37.5</v>
      </c>
      <c r="NB29" s="96">
        <f>每日用量!ND100</f>
        <v>37.200000000000728</v>
      </c>
      <c r="NC29" s="96">
        <f>每日用量!NE100</f>
        <v>33.700000000000728</v>
      </c>
      <c r="ND29" s="96">
        <f>每日用量!NF100</f>
        <v>35.399999999997817</v>
      </c>
      <c r="NE29" s="96">
        <f>每日用量!NG100</f>
        <v>35.600000000002183</v>
      </c>
      <c r="NF29" s="96">
        <f>每日用量!NH100</f>
        <v>19.399999999997817</v>
      </c>
      <c r="NG29" s="96">
        <f>每日用量!NI100</f>
        <v>37.700000000000728</v>
      </c>
      <c r="NH29" s="96">
        <f>每日用量!NJ100</f>
        <v>38</v>
      </c>
      <c r="NI29" s="96">
        <f>每日用量!NK100</f>
        <v>37.799999999999272</v>
      </c>
      <c r="NJ29" s="96">
        <f>每日用量!NL100</f>
        <v>37.799999999999272</v>
      </c>
      <c r="NK29" s="96">
        <f>每日用量!NM100</f>
        <v>36</v>
      </c>
      <c r="NL29" s="96">
        <f>每日用量!NN100</f>
        <v>36.100000000002183</v>
      </c>
      <c r="NM29" s="96">
        <f>每日用量!NO100</f>
        <v>19.599999999998545</v>
      </c>
      <c r="NN29" s="96">
        <f>每日用量!NP100</f>
        <v>28.400000000001455</v>
      </c>
      <c r="NO29" s="96">
        <f>每日用量!NQ100</f>
        <v>28.299999999999272</v>
      </c>
      <c r="NP29" s="96">
        <f>每日用量!NR100</f>
        <v>27.799999999999272</v>
      </c>
      <c r="NQ29" s="96">
        <f>每日用量!NS100</f>
        <v>27.900000000001455</v>
      </c>
      <c r="NR29" s="96">
        <f>每日用量!NT100</f>
        <v>25.599999999998545</v>
      </c>
      <c r="NS29" s="96">
        <f>每日用量!NU100</f>
        <v>25.400000000001455</v>
      </c>
      <c r="NT29" s="96">
        <f>每日用量!NV100</f>
        <v>3.3999999999978172</v>
      </c>
      <c r="NU29" s="96">
        <f>每日用量!NW100</f>
        <v>28</v>
      </c>
      <c r="NV29" s="96">
        <f>每日用量!NX100</f>
        <v>27.900000000001455</v>
      </c>
      <c r="NW29" s="96">
        <f>每日用量!NY100</f>
        <v>27.700000000000728</v>
      </c>
      <c r="NX29" s="96">
        <f>每日用量!NZ100</f>
        <v>28.099999999998545</v>
      </c>
      <c r="NY29" s="96">
        <f>每日用量!OA100</f>
        <v>25.5</v>
      </c>
      <c r="NZ29" s="96">
        <f>每日用量!OB100</f>
        <v>25.700000000000728</v>
      </c>
      <c r="OA29" s="96">
        <f>每日用量!OC100</f>
        <v>3.5</v>
      </c>
      <c r="OB29" s="96">
        <f>每日用量!OD100</f>
        <v>27.599999999998545</v>
      </c>
      <c r="OC29" s="96">
        <f>每日用量!OE100</f>
        <v>27.600000000002183</v>
      </c>
      <c r="OD29" s="96">
        <f>每日用量!OF100</f>
        <v>27.799999999999272</v>
      </c>
      <c r="OE29" s="96">
        <f>每日用量!OG100</f>
        <v>27.900000000001455</v>
      </c>
      <c r="OF29" s="96">
        <f>每日用量!OH100</f>
        <v>25.19999999999709</v>
      </c>
      <c r="OG29" s="96">
        <f>每日用量!OI100</f>
        <v>25.200000000000728</v>
      </c>
      <c r="OH29" s="96">
        <f>每日用量!OJ100</f>
        <v>3.5</v>
      </c>
      <c r="OI29" s="96">
        <f>每日用量!OK100</f>
        <v>27.799999999999272</v>
      </c>
      <c r="OJ29" s="96">
        <f>每日用量!OL100</f>
        <v>28</v>
      </c>
      <c r="OK29" s="96">
        <f>每日用量!OM100</f>
        <v>27.900000000001455</v>
      </c>
      <c r="OL29" s="96">
        <f>每日用量!ON100</f>
        <v>27.700000000000728</v>
      </c>
      <c r="OM29" s="96">
        <f>每日用量!OO100</f>
        <v>25</v>
      </c>
      <c r="ON29" s="96">
        <f>每日用量!OP100</f>
        <v>25.200000000000728</v>
      </c>
      <c r="OO29" s="96">
        <f>每日用量!OQ100</f>
        <v>3.3999999999978172</v>
      </c>
      <c r="OP29" s="96">
        <f>每日用量!OR100</f>
        <v>27.5</v>
      </c>
      <c r="OQ29" s="96">
        <f>每日用量!OS100</f>
        <v>28</v>
      </c>
      <c r="OR29" s="96">
        <f>每日用量!OT100</f>
        <v>28</v>
      </c>
      <c r="OS29" s="96">
        <f>每日用量!OU100</f>
        <v>28.100000000002183</v>
      </c>
      <c r="OT29" s="96">
        <f>每日用量!OV100</f>
        <v>25.599999999998545</v>
      </c>
      <c r="OU29" s="96">
        <f>每日用量!OW100</f>
        <v>18.599999999998545</v>
      </c>
      <c r="OV29" s="96">
        <f>每日用量!OX100</f>
        <v>9.9999999998544808E-2</v>
      </c>
      <c r="OW29" s="96">
        <f>每日用量!OY100</f>
        <v>0.5</v>
      </c>
      <c r="OX29" s="96">
        <f>每日用量!OZ100</f>
        <v>0.70000000000436557</v>
      </c>
      <c r="OY29" s="96">
        <f>每日用量!PA100</f>
        <v>24.799999999995634</v>
      </c>
      <c r="OZ29" s="96">
        <f>每日用量!PB100</f>
        <v>27.900000000001455</v>
      </c>
      <c r="PA29" s="96">
        <f>每日用量!PC100</f>
        <v>25.80000000000291</v>
      </c>
      <c r="PB29" s="96">
        <f>每日用量!PD100</f>
        <v>1</v>
      </c>
      <c r="PC29" s="96">
        <f>每日用量!PE100</f>
        <v>25.299999999995634</v>
      </c>
      <c r="PD29" s="96">
        <f>每日用量!PF100</f>
        <v>24.100000000005821</v>
      </c>
      <c r="PE29" s="96">
        <f>每日用量!PG100</f>
        <v>24.399999999994179</v>
      </c>
      <c r="PF29" s="96">
        <f>每日用量!PH100</f>
        <v>23.900000000001455</v>
      </c>
      <c r="PG29" s="96">
        <f>每日用量!PI100</f>
        <v>61.5</v>
      </c>
      <c r="PH29" s="96">
        <f>每日用量!PJ100</f>
        <v>62.200000000004366</v>
      </c>
      <c r="PI29" s="96">
        <f>每日用量!PK100</f>
        <v>62</v>
      </c>
      <c r="PJ29" s="96">
        <f>每日用量!PL100</f>
        <v>62.5</v>
      </c>
      <c r="PK29" s="96">
        <f>每日用量!PM100</f>
        <v>27.799999999995634</v>
      </c>
      <c r="PL29" s="96">
        <f>每日用量!PN100</f>
        <v>28.099999999998545</v>
      </c>
      <c r="PM29" s="96">
        <f>每日用量!PO100</f>
        <v>28.30000000000291</v>
      </c>
      <c r="PN29" s="96">
        <f>每日用量!PP100</f>
        <v>28</v>
      </c>
      <c r="PO29" s="96">
        <f>每日用量!PQ100</f>
        <v>25.5</v>
      </c>
      <c r="PP29" s="96">
        <f>每日用量!PR100</f>
        <v>25.400000000001455</v>
      </c>
      <c r="PQ29" s="96">
        <f>每日用量!PS100</f>
        <v>3.5</v>
      </c>
      <c r="PR29" s="96">
        <f>每日用量!PT100</f>
        <v>28</v>
      </c>
      <c r="PS29" s="96">
        <f>每日用量!PU100</f>
        <v>28</v>
      </c>
      <c r="PT29" s="96">
        <f>每日用量!PV100</f>
        <v>27.900000000001455</v>
      </c>
      <c r="PU29" s="96">
        <f>每日用量!PW100</f>
        <v>27.899999999994179</v>
      </c>
      <c r="PV29" s="96">
        <f>每日用量!PX100</f>
        <v>25.200000000004366</v>
      </c>
      <c r="PW29" s="96">
        <f>每日用量!PY100</f>
        <v>25.19999999999709</v>
      </c>
      <c r="PX29" s="96">
        <f>每日用量!PZ100</f>
        <v>3.4000000000014552</v>
      </c>
      <c r="PY29" s="96">
        <f>每日用量!QA100</f>
        <v>28</v>
      </c>
      <c r="PZ29" s="96">
        <f>每日用量!QB100</f>
        <v>28</v>
      </c>
      <c r="QA29" s="96">
        <f>每日用量!QC100</f>
        <v>27.900000000001455</v>
      </c>
      <c r="QB29" s="96">
        <f>每日用量!QD100</f>
        <v>27.900000000001455</v>
      </c>
      <c r="QC29" s="96">
        <f>每日用量!QE100</f>
        <v>25.599999999998545</v>
      </c>
      <c r="QD29" s="96">
        <f>每日用量!QF100</f>
        <v>25.400000000001455</v>
      </c>
      <c r="QE29" s="96">
        <f>每日用量!QG100</f>
        <v>3.3999999999941792</v>
      </c>
      <c r="QF29" s="96">
        <f>每日用量!QH100</f>
        <v>27.600000000005821</v>
      </c>
      <c r="QG29" s="96">
        <f>每日用量!QI100</f>
        <v>27.799999999995634</v>
      </c>
      <c r="QH29" s="96">
        <f>每日用量!QJ100</f>
        <v>27.30000000000291</v>
      </c>
      <c r="QI29" s="96">
        <f>每日用量!QK100</f>
        <v>27.69999999999709</v>
      </c>
      <c r="QJ29" s="96">
        <f>每日用量!QL100</f>
        <v>25.099999999998545</v>
      </c>
      <c r="QK29" s="96">
        <f>每日用量!QM100</f>
        <v>25.30000000000291</v>
      </c>
      <c r="QL29" s="96">
        <f>每日用量!QN100</f>
        <v>3.5</v>
      </c>
      <c r="QM29" s="96">
        <f>每日用量!QO100</f>
        <v>27.69999999999709</v>
      </c>
      <c r="QN29" s="96">
        <f>每日用量!QP100</f>
        <v>27.30000000000291</v>
      </c>
      <c r="QO29" s="96">
        <f>每日用量!QQ100</f>
        <v>27.5</v>
      </c>
      <c r="QP29" s="96">
        <f>每日用量!QR100</f>
        <v>27.69999999999709</v>
      </c>
      <c r="QQ29" s="96">
        <f>每日用量!QS100</f>
        <v>25</v>
      </c>
      <c r="QR29" s="96">
        <f>每日用量!QT100</f>
        <v>25.200000000004366</v>
      </c>
      <c r="QS29" s="96">
        <f>每日用量!QU100</f>
        <v>3.5</v>
      </c>
      <c r="QT29" s="96">
        <f>每日用量!QV100</f>
        <v>27.599999999998545</v>
      </c>
      <c r="QU29" s="96">
        <f>每日用量!QW100</f>
        <v>27.400000000001455</v>
      </c>
      <c r="QV29" s="96">
        <f>每日用量!QX100</f>
        <v>27.400000000001455</v>
      </c>
      <c r="QW29" s="96">
        <f>每日用量!QY100</f>
        <v>27.299999999995634</v>
      </c>
      <c r="QX29" s="96">
        <f>每日用量!QZ100</f>
        <v>24.80000000000291</v>
      </c>
      <c r="QY29" s="96">
        <f>每日用量!RA100</f>
        <v>24.900000000001455</v>
      </c>
      <c r="QZ29" s="96">
        <f>每日用量!RB100</f>
        <v>3.3999999999941792</v>
      </c>
      <c r="RA29" s="96">
        <f>每日用量!RC100</f>
        <v>27.400000000001455</v>
      </c>
      <c r="RB29" s="96">
        <f>每日用量!RD100</f>
        <v>27.30000000000291</v>
      </c>
      <c r="RC29" s="96">
        <f>每日用量!RE100</f>
        <v>27.299999999995634</v>
      </c>
      <c r="RD29" s="96">
        <f>每日用量!RF100</f>
        <v>27.200000000004366</v>
      </c>
      <c r="RE29" s="96">
        <f>每日用量!RG100</f>
        <v>25</v>
      </c>
      <c r="RF29" s="96">
        <f>每日用量!RH100</f>
        <v>22</v>
      </c>
      <c r="RG29" s="96">
        <f>每日用量!RI100</f>
        <v>3.4000000000014552</v>
      </c>
      <c r="RH29" s="96">
        <f>每日用量!RJ100</f>
        <v>27.399999999994179</v>
      </c>
      <c r="RI29" s="96">
        <f>每日用量!RK100</f>
        <v>27.30000000000291</v>
      </c>
      <c r="RJ29" s="96">
        <f>每日用量!RL100</f>
        <v>27.19999999999709</v>
      </c>
      <c r="RK29" s="96">
        <f>每日用量!RM100</f>
        <v>17.30000000000291</v>
      </c>
      <c r="RL29" s="96">
        <f>每日用量!RN100</f>
        <v>19.19999999999709</v>
      </c>
      <c r="RM29" s="96">
        <f>每日用量!RO100</f>
        <v>19.100000000005821</v>
      </c>
      <c r="RN29" s="96">
        <f>每日用量!RP100</f>
        <v>3.3999999999941792</v>
      </c>
      <c r="RO29" s="96">
        <f>每日用量!RQ100</f>
        <v>21</v>
      </c>
      <c r="RP29" s="96">
        <f>每日用量!RR100</f>
        <v>21</v>
      </c>
      <c r="RQ29" s="96">
        <f>每日用量!RS100</f>
        <v>21.200000000004366</v>
      </c>
      <c r="RR29" s="96">
        <f>每日用量!RT100</f>
        <v>21</v>
      </c>
      <c r="RS29" s="96">
        <f>每日用量!RU100</f>
        <v>7.5999999999985448</v>
      </c>
      <c r="RT29" s="96">
        <f>每日用量!RV100</f>
        <v>15.69999999999709</v>
      </c>
      <c r="RU29" s="96">
        <f>每日用量!RW100</f>
        <v>0.10000000000582077</v>
      </c>
      <c r="RV29" s="96">
        <f>每日用量!RX100</f>
        <v>17.69999999999709</v>
      </c>
      <c r="RW29" s="96">
        <f>每日用量!RY100</f>
        <v>17.69999999999709</v>
      </c>
      <c r="RX29" s="96">
        <f>每日用量!RZ100</f>
        <v>17.600000000005821</v>
      </c>
      <c r="RY29" s="96">
        <f>每日用量!SA100</f>
        <v>20.599999999998545</v>
      </c>
      <c r="RZ29" s="96">
        <f>每日用量!SB100</f>
        <v>19.400000000001455</v>
      </c>
      <c r="SA29" s="96">
        <f>每日用量!SC100</f>
        <v>19.399999999994179</v>
      </c>
      <c r="SB29" s="96">
        <f>每日用量!SD100</f>
        <v>3.3000000000029104</v>
      </c>
      <c r="SC29" s="96">
        <f>每日用量!SE100</f>
        <v>21.099999999998545</v>
      </c>
      <c r="SD29" s="96">
        <f>每日用量!SF100</f>
        <v>20.80000000000291</v>
      </c>
      <c r="SE29" s="96">
        <f>每日用量!SG100</f>
        <v>20.900000000001455</v>
      </c>
      <c r="SF29" s="96">
        <f>每日用量!SH100</f>
        <v>20.899999999994179</v>
      </c>
      <c r="SG29" s="96">
        <f>每日用量!SI100</f>
        <v>19.100000000005821</v>
      </c>
      <c r="SH29" s="96">
        <f>每日用量!SJ100</f>
        <v>18.899999999994179</v>
      </c>
      <c r="SI29" s="96">
        <f>每日用量!SK100</f>
        <v>3.4000000000014552</v>
      </c>
      <c r="SJ29" s="96">
        <f>每日用量!SL100</f>
        <v>17.5</v>
      </c>
      <c r="SK29" s="96">
        <f>每日用量!SM100</f>
        <v>20.80000000000291</v>
      </c>
      <c r="SL29" s="96">
        <f>每日用量!SN100</f>
        <v>21</v>
      </c>
      <c r="SM29" s="96">
        <f>每日用量!SO100</f>
        <v>10.099999999998545</v>
      </c>
      <c r="SN29" s="96">
        <f>每日用量!SP100</f>
        <v>19.099999999998545</v>
      </c>
      <c r="SO29" s="96">
        <f>每日用量!SQ100</f>
        <v>19</v>
      </c>
      <c r="SP29" s="96">
        <f>每日用量!SR100</f>
        <v>3.5</v>
      </c>
      <c r="SQ29" s="96">
        <f>每日用量!SS100</f>
        <v>20.5</v>
      </c>
      <c r="SR29" s="96">
        <f>每日用量!ST100</f>
        <v>20.599999999998545</v>
      </c>
      <c r="SS29" s="96">
        <f>每日用量!SU100</f>
        <v>20.5</v>
      </c>
      <c r="ST29" s="96">
        <f>每日用量!SV100</f>
        <v>20.700000000004366</v>
      </c>
      <c r="SU29" s="96">
        <f>每日用量!SW100</f>
        <v>19</v>
      </c>
      <c r="SV29" s="96">
        <f>每日用量!SX100</f>
        <v>19</v>
      </c>
      <c r="SW29" s="96">
        <f>每日用量!SY100</f>
        <v>3.4000000000014552</v>
      </c>
      <c r="SX29" s="96">
        <f>每日用量!SZ100</f>
        <v>20.799999999995634</v>
      </c>
      <c r="SY29" s="96">
        <f>每日用量!TA100</f>
        <v>20.599999999998545</v>
      </c>
      <c r="SZ29" s="96">
        <f>每日用量!TB100</f>
        <v>20.5</v>
      </c>
      <c r="TA29" s="96">
        <f>每日用量!TC100</f>
        <v>20.5</v>
      </c>
      <c r="TB29" s="96">
        <f>每日用量!TD100</f>
        <v>18.80000000000291</v>
      </c>
      <c r="TC29" s="96">
        <f>每日用量!TE100</f>
        <v>18.69999999999709</v>
      </c>
      <c r="TD29" s="96">
        <f>每日用量!TF100</f>
        <v>3.4000000000014552</v>
      </c>
      <c r="TE29" s="96">
        <f>每日用量!TG100</f>
        <v>20.5</v>
      </c>
      <c r="TF29" s="96">
        <f>每日用量!TH100</f>
        <v>20.700000000004366</v>
      </c>
      <c r="TG29" s="96">
        <f>每日用量!TI100</f>
        <v>20.69999999999709</v>
      </c>
      <c r="TH29" s="96">
        <f>每日用量!TJ100</f>
        <v>20.69999999999709</v>
      </c>
      <c r="TI29" s="96">
        <f>每日用量!TK100</f>
        <v>18.30000000000291</v>
      </c>
      <c r="TJ29" s="96">
        <f>每日用量!TL100</f>
        <v>4</v>
      </c>
      <c r="TK29" s="96">
        <f>每日用量!TM100</f>
        <v>0</v>
      </c>
      <c r="TL29" s="96">
        <f>每日用量!TN100</f>
        <v>17.599999999998545</v>
      </c>
    </row>
    <row r="30" spans="1:532">
      <c r="A30" s="93" t="s">
        <v>492</v>
      </c>
      <c r="B30" s="96">
        <f>SUM(每日用量!D101:D108)</f>
        <v>6056.8000000002794</v>
      </c>
      <c r="C30" s="96">
        <f>SUM(每日用量!E101:E108)</f>
        <v>10154.999999999884</v>
      </c>
      <c r="D30" s="96">
        <f>SUM(每日用量!F101:F108)</f>
        <v>9880.0000000001164</v>
      </c>
      <c r="E30" s="96">
        <f>SUM(每日用量!G101:G108)</f>
        <v>9314.7999999998137</v>
      </c>
      <c r="F30" s="96">
        <f>SUM(每日用量!H101:H108)</f>
        <v>3986.4000000000233</v>
      </c>
      <c r="G30" s="96">
        <f>SUM(每日用量!I101:I108)</f>
        <v>7257.2000000000698</v>
      </c>
      <c r="H30" s="96">
        <f>SUM(每日用量!J101:J108)</f>
        <v>7819.7999999999302</v>
      </c>
      <c r="I30" s="96">
        <f>SUM(每日用量!K101:K108)</f>
        <v>7194.4000000000233</v>
      </c>
      <c r="J30" s="96">
        <f>SUM(每日用量!L101:L108)</f>
        <v>6504.3000000005122</v>
      </c>
      <c r="K30" s="96">
        <f>SUM(每日用量!M101:M108)</f>
        <v>5569.0999999997439</v>
      </c>
      <c r="L30" s="96">
        <f>SUM(每日用量!N101:N108)</f>
        <v>6491.3999999994412</v>
      </c>
      <c r="M30" s="96">
        <f>SUM(每日用量!O101:O108)</f>
        <v>4045.2000000006519</v>
      </c>
      <c r="N30" s="96">
        <f>SUM(每日用量!P101:P108)</f>
        <v>7350.4999999996508</v>
      </c>
      <c r="O30" s="96">
        <f>SUM(每日用量!Q101:Q108)</f>
        <v>8050.0999999999767</v>
      </c>
      <c r="P30" s="96">
        <f>SUM(每日用量!R101:R108)</f>
        <v>7781.9000000003725</v>
      </c>
      <c r="Q30" s="96">
        <f>SUM(每日用量!S101:S108)</f>
        <v>7438.399999999674</v>
      </c>
      <c r="R30" s="96">
        <f>SUM(每日用量!T101:T108)</f>
        <v>7557.5000000001164</v>
      </c>
      <c r="S30" s="96">
        <f>SUM(每日用量!U101:U108)</f>
        <v>7935.1000000000931</v>
      </c>
      <c r="T30" s="96">
        <f>SUM(每日用量!V101:V108)</f>
        <v>6289.4999999997672</v>
      </c>
      <c r="U30" s="96">
        <f>SUM(每日用量!W101:W108)</f>
        <v>8019.4000000000233</v>
      </c>
      <c r="V30" s="96">
        <f>SUM(每日用量!X101:X108)</f>
        <v>8510</v>
      </c>
      <c r="W30" s="96">
        <f>SUM(每日用量!Y101:Y108)</f>
        <v>9221.7000000001863</v>
      </c>
      <c r="X30" s="96">
        <f>SUM(每日用量!Z101:Z108)</f>
        <v>9416.3999999999069</v>
      </c>
      <c r="Y30" s="96">
        <f>SUM(每日用量!AA101:AA108)</f>
        <v>9826.3999999997905</v>
      </c>
      <c r="Z30" s="96">
        <f>SUM(每日用量!AB101:AB108)</f>
        <v>9147.4000000001397</v>
      </c>
      <c r="AA30" s="96">
        <f>SUM(每日用量!AC101:AC108)</f>
        <v>4678.2999999999302</v>
      </c>
      <c r="AB30" s="96">
        <f>SUM(每日用量!AD101:AD108)</f>
        <v>2978.5999999999767</v>
      </c>
      <c r="AC30" s="96">
        <f>SUM(每日用量!AE101:AE108)</f>
        <v>2108.1000000005588</v>
      </c>
      <c r="AD30" s="96">
        <f>SUM(每日用量!AF101:AF108)</f>
        <v>2849.1999999994878</v>
      </c>
      <c r="AE30" s="96">
        <f>SUM(每日用量!AG101:AG108)</f>
        <v>1121.0000000002328</v>
      </c>
      <c r="AF30" s="96">
        <f>SUM(每日用量!AH101:AH108)</f>
        <v>2192.8999999999069</v>
      </c>
      <c r="AG30" s="96">
        <f>SUM(每日用量!AI101:AI108)</f>
        <v>1842.9999999996508</v>
      </c>
      <c r="AH30" s="96">
        <f>SUM(每日用量!AJ101:AJ108)</f>
        <v>4783.2000000001863</v>
      </c>
      <c r="AI30" s="96">
        <f>SUM(每日用量!AK101:AK108)</f>
        <v>7042.7000000003027</v>
      </c>
      <c r="AJ30" s="96">
        <f>SUM(每日用量!AL101:AL108)</f>
        <v>7226.6000000000931</v>
      </c>
      <c r="AK30" s="96">
        <f>SUM(每日用量!AM101:AM108)</f>
        <v>7991.5999999997439</v>
      </c>
      <c r="AL30" s="96">
        <f>SUM(每日用量!AN101:AN108)</f>
        <v>8238.2000000000698</v>
      </c>
      <c r="AM30" s="96">
        <f>SUM(每日用量!AO101:AO108)</f>
        <v>8896.7999999993481</v>
      </c>
      <c r="AN30" s="96">
        <f>SUM(每日用量!AP101:AP108)</f>
        <v>7465.0000000002328</v>
      </c>
      <c r="AO30" s="96">
        <f>SUM(每日用量!AQ101:AQ108)</f>
        <v>7227.4000000002561</v>
      </c>
      <c r="AP30" s="96">
        <f>SUM(每日用量!AR101:AR108)</f>
        <v>7705</v>
      </c>
      <c r="AQ30" s="96">
        <f>SUM(每日用量!AS101:AS108)</f>
        <v>8646.8000000003958</v>
      </c>
      <c r="AR30" s="96">
        <f>SUM(每日用量!AT101:AT108)</f>
        <v>9473.5999999997439</v>
      </c>
      <c r="AS30" s="96">
        <f>SUM(每日用量!AU101:AU108)</f>
        <v>10473.09999999986</v>
      </c>
      <c r="AT30" s="96">
        <f>SUM(每日用量!AV101:AV108)</f>
        <v>10958.999999999884</v>
      </c>
      <c r="AU30" s="96">
        <f>SUM(每日用量!AW101:AW108)</f>
        <v>11201.199999999837</v>
      </c>
      <c r="AV30" s="96">
        <f>SUM(每日用量!AX101:AX108)</f>
        <v>7509.9000000003725</v>
      </c>
      <c r="AW30" s="96">
        <f>SUM(每日用量!AY101:AY108)</f>
        <v>10475.999999999767</v>
      </c>
      <c r="AX30" s="96">
        <f>SUM(每日用量!AZ101:AZ108)</f>
        <v>10264.40000000014</v>
      </c>
      <c r="AY30" s="96">
        <f>SUM(每日用量!BA101:BA108)</f>
        <v>10585.79999999993</v>
      </c>
      <c r="AZ30" s="96">
        <f>SUM(每日用量!BB101:BB108)</f>
        <v>11071.100000000093</v>
      </c>
      <c r="BA30" s="96">
        <f>SUM(每日用量!BC101:BC108)</f>
        <v>10800.299999999581</v>
      </c>
      <c r="BB30" s="96">
        <f>SUM(每日用量!BD101:BD108)</f>
        <v>10587.400000000373</v>
      </c>
      <c r="BC30" s="96">
        <f>SUM(每日用量!BE101:BE108)</f>
        <v>8220.9000000002561</v>
      </c>
      <c r="BD30" s="96">
        <f>SUM(每日用量!BF101:BF108)</f>
        <v>7406.4999999998836</v>
      </c>
      <c r="BE30" s="96">
        <f>SUM(每日用量!BG101:BG108)</f>
        <v>7945.4999999997672</v>
      </c>
      <c r="BF30" s="96">
        <f>SUM(每日用量!BH101:BH108)</f>
        <v>8079.5000000002328</v>
      </c>
      <c r="BG30" s="96">
        <f>SUM(每日用量!BI101:BI108)</f>
        <v>8499.7000000000698</v>
      </c>
      <c r="BH30" s="96">
        <f>SUM(每日用量!BJ101:BJ108)</f>
        <v>9391.4999999997672</v>
      </c>
      <c r="BI30" s="96">
        <f>SUM(每日用量!BK101:BK108)</f>
        <v>11163.90000000014</v>
      </c>
      <c r="BJ30" s="96">
        <f>SUM(每日用量!BL101:BL108)</f>
        <v>10079.500000000233</v>
      </c>
      <c r="BK30" s="96">
        <f>SUM(每日用量!BM101:BM108)</f>
        <v>12750.099999999627</v>
      </c>
      <c r="BL30" s="96">
        <f>SUM(每日用量!BN101:BN108)</f>
        <v>13451</v>
      </c>
      <c r="BM30" s="96">
        <f>SUM(每日用量!BO101:BO108)</f>
        <v>11606.5</v>
      </c>
      <c r="BN30" s="96">
        <f>SUM(每日用量!BP101:BP108)</f>
        <v>8451.9000000003725</v>
      </c>
      <c r="BO30" s="96">
        <f>SUM(每日用量!BQ101:BQ108)</f>
        <v>8529.7999999994645</v>
      </c>
      <c r="BP30" s="96">
        <f>SUM(每日用量!BR101:BR108)</f>
        <v>8900.800000000163</v>
      </c>
      <c r="BQ30" s="96">
        <f>SUM(每日用量!BS101:BS108)</f>
        <v>5110.4000000000233</v>
      </c>
      <c r="BR30" s="96">
        <f>SUM(每日用量!BT101:BT108)</f>
        <v>13000.70000000007</v>
      </c>
      <c r="BS30" s="96">
        <f>SUM(每日用量!BU101:BU108)</f>
        <v>13072.39999999979</v>
      </c>
      <c r="BT30" s="96">
        <f>SUM(每日用量!BV101:BV108)</f>
        <v>13327.600000000093</v>
      </c>
      <c r="BU30" s="96">
        <f>SUM(每日用量!BW101:BW108)</f>
        <v>13509.299999999814</v>
      </c>
      <c r="BV30" s="96">
        <f>SUM(每日用量!BX101:BX108)</f>
        <v>13904.40000000014</v>
      </c>
      <c r="BW30" s="96">
        <f>SUM(每日用量!BY101:BY108)</f>
        <v>12804.500000000116</v>
      </c>
      <c r="BX30" s="96">
        <f>SUM(每日用量!BZ101:BZ108)</f>
        <v>6483.1000000000931</v>
      </c>
      <c r="BY30" s="96">
        <f>SUM(每日用量!CA101:CA108)</f>
        <v>7477.2999999999302</v>
      </c>
      <c r="BZ30" s="96">
        <f>SUM(每日用量!CB101:CB108)</f>
        <v>10039.100000000442</v>
      </c>
      <c r="CA30" s="96">
        <f>SUM(每日用量!CC101:CC108)</f>
        <v>10746.199999999604</v>
      </c>
      <c r="CB30" s="96">
        <f>SUM(每日用量!CD101:CD108)</f>
        <v>9801.3000000000466</v>
      </c>
      <c r="CC30" s="96">
        <f>SUM(每日用量!CE101:CE108)</f>
        <v>10814.800000000047</v>
      </c>
      <c r="CD30" s="96">
        <f>SUM(每日用量!CF101:CF108)</f>
        <v>11487.600000000093</v>
      </c>
      <c r="CE30" s="96">
        <f>SUM(每日用量!CG101:CG108)</f>
        <v>10928.099999999744</v>
      </c>
      <c r="CF30" s="96">
        <f>SUM(每日用量!CH101:CH108)</f>
        <v>12630.800000000163</v>
      </c>
      <c r="CG30" s="96">
        <f>SUM(每日用量!CI101:CI108)</f>
        <v>13378.70000000007</v>
      </c>
      <c r="CH30" s="96">
        <f>SUM(每日用量!CJ101:CJ108)</f>
        <v>13980.89999999979</v>
      </c>
      <c r="CI30" s="96">
        <f>SUM(每日用量!CK101:CK108)</f>
        <v>14570.499999999767</v>
      </c>
      <c r="CJ30" s="96">
        <f>SUM(每日用量!CL101:CL108)</f>
        <v>14672.500000000116</v>
      </c>
      <c r="CK30" s="96">
        <f>SUM(每日用量!CM101:CM108)</f>
        <v>11199.900000000023</v>
      </c>
      <c r="CL30" s="96">
        <f>SUM(每日用量!CN101:CN108)</f>
        <v>9177.6999999997206</v>
      </c>
      <c r="CM30" s="96">
        <f>SUM(每日用量!CO101:CO108)</f>
        <v>10421.100000000093</v>
      </c>
      <c r="CN30" s="96">
        <f>SUM(每日用量!CP101:CP108)</f>
        <v>11009.200000000303</v>
      </c>
      <c r="CO30" s="96">
        <f>SUM(每日用量!CQ101:CQ108)</f>
        <v>11338.300000000047</v>
      </c>
      <c r="CP30" s="96">
        <f>SUM(每日用量!CR101:CR108)</f>
        <v>12090.900000000023</v>
      </c>
      <c r="CQ30" s="96">
        <f>SUM(每日用量!CS101:CS108)</f>
        <v>12456.799999999814</v>
      </c>
      <c r="CR30" s="96">
        <f>SUM(每日用量!CT101:CT108)</f>
        <v>12761.900000000023</v>
      </c>
      <c r="CS30" s="96">
        <f>SUM(每日用量!CU101:CU108)</f>
        <v>11168.40000000014</v>
      </c>
      <c r="CT30" s="96">
        <f>SUM(每日用量!CV101:CV108)</f>
        <v>12510.10000000021</v>
      </c>
      <c r="CU30" s="96">
        <f>SUM(每日用量!CW101:CW108)</f>
        <v>13650.499999999302</v>
      </c>
      <c r="CV30" s="96">
        <f>SUM(每日用量!CX101:CX108)</f>
        <v>14193.600000000442</v>
      </c>
      <c r="CW30" s="96">
        <f>SUM(每日用量!CY101:CY108)</f>
        <v>14270.299999999814</v>
      </c>
      <c r="CX30" s="96">
        <f>SUM(每日用量!CZ101:CZ108)</f>
        <v>14594.90000000014</v>
      </c>
      <c r="CY30" s="96">
        <f>SUM(每日用量!DA101:DA108)</f>
        <v>13772.800000000279</v>
      </c>
      <c r="CZ30" s="96">
        <f>SUM(每日用量!DB101:DB108)</f>
        <v>10661.199999999604</v>
      </c>
      <c r="DA30" s="96">
        <f>SUM(每日用量!DC101:DC108)</f>
        <v>12805.800000000047</v>
      </c>
      <c r="DB30" s="96">
        <f>SUM(每日用量!DD101:DD108)</f>
        <v>13353.000000000116</v>
      </c>
      <c r="DC30" s="96">
        <f>SUM(每日用量!DE101:DE108)</f>
        <v>13461.199999999953</v>
      </c>
      <c r="DD30" s="96">
        <f>SUM(每日用量!DF101:DF108)</f>
        <v>14443.399999999907</v>
      </c>
      <c r="DE30" s="96">
        <f>SUM(每日用量!DG101:DG108)</f>
        <v>15034.399999999907</v>
      </c>
      <c r="DF30" s="96">
        <f>SUM(每日用量!DH101:DH108)</f>
        <v>14933.200000000186</v>
      </c>
      <c r="DG30" s="96">
        <f>SUM(每日用量!DI101:DI108)</f>
        <v>14560.800000000163</v>
      </c>
      <c r="DH30" s="96">
        <f>SUM(每日用量!DJ101:DJ108)</f>
        <v>16195.099999999744</v>
      </c>
      <c r="DI30" s="96">
        <f>SUM(每日用量!DK101:DK108)</f>
        <v>16469.800000000512</v>
      </c>
      <c r="DJ30" s="96">
        <f>SUM(每日用量!DL101:DL108)</f>
        <v>18224.899999999208</v>
      </c>
      <c r="DK30" s="96">
        <f>SUM(每日用量!DM101:DM108)</f>
        <v>18088.200000000186</v>
      </c>
      <c r="DL30" s="96">
        <f>SUM(每日用量!DN101:DN108)</f>
        <v>14804.400000000256</v>
      </c>
      <c r="DM30" s="96">
        <f>SUM(每日用量!DO101:DO108)</f>
        <v>17218.299999999814</v>
      </c>
      <c r="DN30" s="96">
        <f>SUM(每日用量!DP101:DP108)</f>
        <v>14715.599999999977</v>
      </c>
      <c r="DO30" s="96">
        <f>SUM(每日用量!DQ101:DQ108)</f>
        <v>15952.500000000349</v>
      </c>
      <c r="DP30" s="96">
        <f>SUM(每日用量!DR101:DR108)</f>
        <v>16787.799999999697</v>
      </c>
      <c r="DQ30" s="96">
        <f>SUM(每日用量!DS101:DS108)</f>
        <v>14749.500000000233</v>
      </c>
      <c r="DR30" s="96">
        <f>SUM(每日用量!DT101:DT108)</f>
        <v>14486.899999999907</v>
      </c>
      <c r="DS30" s="96">
        <f>SUM(每日用量!DU101:DU108)</f>
        <v>17617.399999999907</v>
      </c>
      <c r="DT30" s="96">
        <f>SUM(每日用量!DV101:DV108)</f>
        <v>17439.300000000279</v>
      </c>
      <c r="DU30" s="96">
        <f>SUM(每日用量!DW101:DW108)</f>
        <v>14774.399999999674</v>
      </c>
      <c r="DV30" s="96">
        <f>SUM(每日用量!DX101:DX108)</f>
        <v>16902.699999999953</v>
      </c>
      <c r="DW30" s="96">
        <f>SUM(每日用量!DY101:DY108)</f>
        <v>16678.400000000605</v>
      </c>
      <c r="DX30" s="96">
        <f>SUM(每日用量!DZ101:DZ108)</f>
        <v>16727.89999999979</v>
      </c>
      <c r="DY30" s="96">
        <f>SUM(每日用量!EA101:EA108)</f>
        <v>11123.699999999604</v>
      </c>
      <c r="DZ30" s="96">
        <f>SUM(每日用量!EB101:EB108)</f>
        <v>18782.300000000396</v>
      </c>
      <c r="EA30" s="96">
        <f>SUM(每日用量!EC101:EC108)</f>
        <v>18351.799999999464</v>
      </c>
      <c r="EB30" s="96">
        <f>SUM(每日用量!ED101:ED108)</f>
        <v>11187.099999999977</v>
      </c>
      <c r="EC30" s="96">
        <f>SUM(每日用量!EE101:EE108)</f>
        <v>13318.200000000419</v>
      </c>
      <c r="ED30" s="96">
        <f>SUM(每日用量!EF101:EF108)</f>
        <v>15474.100000000326</v>
      </c>
      <c r="EE30" s="96">
        <f>SUM(每日用量!EG101:EG108)</f>
        <v>18238.599999999627</v>
      </c>
      <c r="EF30" s="96">
        <f>SUM(每日用量!EH101:EH108)</f>
        <v>20733.999999999767</v>
      </c>
      <c r="EG30" s="96">
        <f>SUM(每日用量!EI101:EI108)</f>
        <v>19655.599999999977</v>
      </c>
      <c r="EH30" s="96">
        <f>SUM(每日用量!EJ101:EJ108)</f>
        <v>19737.799999999814</v>
      </c>
      <c r="EI30" s="96">
        <f>SUM(每日用量!EK101:EK108)</f>
        <v>18111.900000000605</v>
      </c>
      <c r="EJ30" s="96">
        <f>SUM(每日用量!EL101:EL108)</f>
        <v>20687.599999999511</v>
      </c>
      <c r="EK30" s="96">
        <f>SUM(每日用量!EM101:EM108)</f>
        <v>21692.000000000233</v>
      </c>
      <c r="EL30" s="96">
        <f>SUM(每日用量!EN101:EN108)</f>
        <v>21753.099999999744</v>
      </c>
      <c r="EM30" s="96">
        <f>SUM(每日用量!EO101:EO108)</f>
        <v>21302.399999999907</v>
      </c>
      <c r="EN30" s="96">
        <f>SUM(每日用量!EP101:EP108)</f>
        <v>19728.400000000373</v>
      </c>
      <c r="EO30" s="96">
        <f>SUM(每日用量!EQ101:EQ108)</f>
        <v>15238.900000000256</v>
      </c>
      <c r="EP30" s="96">
        <f>SUM(每日用量!ER101:ER108)</f>
        <v>4206.0999999998603</v>
      </c>
      <c r="EQ30" s="96">
        <f>SUM(每日用量!ES101:ES108)</f>
        <v>16085.59999999986</v>
      </c>
      <c r="ER30" s="96">
        <f>SUM(每日用量!ET101:ET108)</f>
        <v>19109.500000000349</v>
      </c>
      <c r="ES30" s="96">
        <f>SUM(每日用量!EU101:EU108)</f>
        <v>20971.70000000007</v>
      </c>
      <c r="ET30" s="96">
        <f>SUM(每日用量!EV101:EV108)</f>
        <v>21172.399999999208</v>
      </c>
      <c r="EU30" s="96">
        <f>SUM(每日用量!EW101:EW108)</f>
        <v>21194.500000000582</v>
      </c>
      <c r="EV30" s="96">
        <f>SUM(每日用量!EX101:EX108)</f>
        <v>22234.999999999651</v>
      </c>
      <c r="EW30" s="96">
        <f>SUM(每日用量!EY101:EY108)</f>
        <v>20491.400000000256</v>
      </c>
      <c r="EX30" s="96">
        <f>SUM(每日用量!EZ101:EZ108)</f>
        <v>24207.800000000279</v>
      </c>
      <c r="EY30" s="96">
        <f>SUM(每日用量!FA101:FA108)</f>
        <v>22153.299999999464</v>
      </c>
      <c r="EZ30" s="96">
        <f>SUM(每日用量!FB101:FB108)</f>
        <v>22136.800000000163</v>
      </c>
      <c r="FA30" s="96">
        <f>SUM(每日用量!FC101:FC108)</f>
        <v>23182.000000000233</v>
      </c>
      <c r="FB30" s="96">
        <f>SUM(每日用量!FD101:FD108)</f>
        <v>24162.499999999767</v>
      </c>
      <c r="FC30" s="96">
        <f>SUM(每日用量!FE101:FE108)</f>
        <v>25152.20000000007</v>
      </c>
      <c r="FD30" s="96">
        <f>SUM(每日用量!FF101:FF108)</f>
        <v>20493.5</v>
      </c>
      <c r="FE30" s="96">
        <f>SUM(每日用量!FG101:FG108)</f>
        <v>24411.299999999581</v>
      </c>
      <c r="FF30" s="96">
        <f>SUM(每日用量!FH101:FH108)</f>
        <v>22353.300000000279</v>
      </c>
      <c r="FG30" s="96">
        <f>SUM(每日用量!FI101:FI108)</f>
        <v>22659.699999999953</v>
      </c>
      <c r="FH30" s="96">
        <f>SUM(每日用量!FJ101:FJ108)</f>
        <v>22215.300000000396</v>
      </c>
      <c r="FI30" s="96">
        <f>SUM(每日用量!FK101:FK108)</f>
        <v>21211.799999999814</v>
      </c>
      <c r="FJ30" s="96">
        <f>SUM(每日用量!FL101:FL108)</f>
        <v>22494.199999999721</v>
      </c>
      <c r="FK30" s="96">
        <f>SUM(每日用量!FM101:FM108)</f>
        <v>19004.100000000093</v>
      </c>
      <c r="FL30" s="96">
        <f>SUM(每日用量!FN101:FN108)</f>
        <v>23975.700000000536</v>
      </c>
      <c r="FM30" s="96">
        <f>SUM(每日用量!FO101:FO108)</f>
        <v>23647.199999999604</v>
      </c>
      <c r="FN30" s="96">
        <f>SUM(每日用量!FP101:FP108)</f>
        <v>24229.900000000023</v>
      </c>
      <c r="FO30" s="96">
        <f>SUM(每日用量!FQ101:FQ108)</f>
        <v>24303.10000000021</v>
      </c>
      <c r="FP30" s="96">
        <f>SUM(每日用量!FR101:FR108)</f>
        <v>24201.699999999604</v>
      </c>
      <c r="FQ30" s="96">
        <f>SUM(每日用量!FS101:FS108)</f>
        <v>23868.900000000373</v>
      </c>
      <c r="FR30" s="96">
        <f>SUM(每日用量!FT101:FT108)</f>
        <v>19740.10000000021</v>
      </c>
      <c r="FS30" s="96">
        <f>SUM(每日用量!FU101:FU108)</f>
        <v>22953.099999999627</v>
      </c>
      <c r="FT30" s="96">
        <f>SUM(每日用量!FV101:FV108)</f>
        <v>24225.39999999979</v>
      </c>
      <c r="FU30" s="96">
        <f>SUM(每日用量!FW101:FW108)</f>
        <v>23761.300000000047</v>
      </c>
      <c r="FV30" s="96">
        <f>SUM(每日用量!FX101:FX108)</f>
        <v>23888.499999999767</v>
      </c>
      <c r="FW30" s="96">
        <f>SUM(每日用量!FY101:FY108)</f>
        <v>22912.200000000419</v>
      </c>
      <c r="FX30" s="96">
        <f>SUM(每日用量!FZ101:FZ108)</f>
        <v>23852.600000000093</v>
      </c>
      <c r="FY30" s="96">
        <f>SUM(每日用量!GA101:GA108)</f>
        <v>17079.099999999627</v>
      </c>
      <c r="FZ30" s="96">
        <f>SUM(每日用量!GB101:GB108)</f>
        <v>22250.200000000885</v>
      </c>
      <c r="GA30" s="96">
        <f>SUM(每日用量!GC101:GC108)</f>
        <v>17244.099999999627</v>
      </c>
      <c r="GB30" s="96">
        <f>SUM(每日用量!GD101:GD108)</f>
        <v>18778.199999999837</v>
      </c>
      <c r="GC30" s="96">
        <f>SUM(每日用量!GE101:GE108)</f>
        <v>18117.199999999953</v>
      </c>
      <c r="GD30" s="96">
        <f>SUM(每日用量!GF101:GF108)</f>
        <v>19561.89999999979</v>
      </c>
      <c r="GE30" s="96">
        <f>SUM(每日用量!GG101:GG108)</f>
        <v>20112.600000000326</v>
      </c>
      <c r="GF30" s="96">
        <f>SUM(每日用量!GH101:GH108)</f>
        <v>15748</v>
      </c>
      <c r="GG30" s="96">
        <f>SUM(每日用量!GI101:GI108)</f>
        <v>21894.099999999744</v>
      </c>
      <c r="GH30" s="96">
        <f>SUM(每日用量!GJ101:GJ108)</f>
        <v>23682.20000000007</v>
      </c>
      <c r="GI30" s="96">
        <f>SUM(每日用量!GK101:GK108)</f>
        <v>23847.800000000396</v>
      </c>
      <c r="GJ30" s="96">
        <f>SUM(每日用量!GL101:GL108)</f>
        <v>20402.599999999977</v>
      </c>
      <c r="GK30" s="96">
        <f>SUM(每日用量!GM101:GM108)</f>
        <v>19192.699999999488</v>
      </c>
      <c r="GL30" s="96">
        <f>SUM(每日用量!GN101:GN108)</f>
        <v>19334.199999999371</v>
      </c>
      <c r="GM30" s="96">
        <f>SUM(每日用量!GO101:GO108)</f>
        <v>16493.500000000466</v>
      </c>
      <c r="GN30" s="96">
        <f>SUM(每日用量!GP101:GP108)</f>
        <v>20491.700000000186</v>
      </c>
      <c r="GO30" s="96">
        <f>SUM(每日用量!GQ101:GQ108)</f>
        <v>20647</v>
      </c>
      <c r="GP30" s="96">
        <f>SUM(每日用量!GR101:GR108)</f>
        <v>21555.800000000279</v>
      </c>
      <c r="GQ30" s="96">
        <f>SUM(每日用量!GS101:GS108)</f>
        <v>20051.099999999977</v>
      </c>
      <c r="GR30" s="96">
        <f>SUM(每日用量!GT101:GT108)</f>
        <v>23579.299999999814</v>
      </c>
      <c r="GS30" s="96">
        <f>SUM(每日用量!GU101:GU108)</f>
        <v>22173</v>
      </c>
      <c r="GT30" s="96">
        <f>SUM(每日用量!GV101:GV108)</f>
        <v>17945.499999999651</v>
      </c>
      <c r="GU30" s="96">
        <f>SUM(每日用量!GW101:GW108)</f>
        <v>18973.000000000116</v>
      </c>
      <c r="GV30" s="96">
        <f>SUM(每日用量!GX101:GX108)</f>
        <v>10215.299999999697</v>
      </c>
      <c r="GW30" s="96">
        <f>SUM(每日用量!GY101:GY108)</f>
        <v>21909.300000000396</v>
      </c>
      <c r="GX30" s="96">
        <f>SUM(每日用量!GZ101:GZ108)</f>
        <v>19103.499999999767</v>
      </c>
      <c r="GY30" s="96">
        <f>SUM(每日用量!HA101:HA108)</f>
        <v>20029.500000000698</v>
      </c>
      <c r="GZ30" s="96">
        <f>SUM(每日用量!HB101:HB108)</f>
        <v>19043.79999999993</v>
      </c>
      <c r="HA30" s="96">
        <f>SUM(每日用量!HC101:HC108)</f>
        <v>17861.299999999115</v>
      </c>
      <c r="HB30" s="96">
        <f>SUM(每日用量!HD101:HD108)</f>
        <v>22039.200000000536</v>
      </c>
      <c r="HC30" s="96">
        <f>SUM(每日用量!HE101:HE108)</f>
        <v>22433.39999999979</v>
      </c>
      <c r="HD30" s="96">
        <f>SUM(每日用量!HF101:HF108)</f>
        <v>24643.79999999993</v>
      </c>
      <c r="HE30" s="96">
        <f>SUM(每日用量!HG101:HG108)</f>
        <v>20923.70000000007</v>
      </c>
      <c r="HF30" s="96">
        <f>SUM(每日用量!HH101:HH108)</f>
        <v>21633.600000000559</v>
      </c>
      <c r="HG30" s="96">
        <f>SUM(每日用量!HI101:HI108)</f>
        <v>22294.900000000023</v>
      </c>
      <c r="HH30" s="96">
        <f>SUM(每日用量!HJ101:HJ108)</f>
        <v>20681.199999999953</v>
      </c>
      <c r="HI30" s="96">
        <f>SUM(每日用量!HK101:HK108)</f>
        <v>23582.199999999953</v>
      </c>
      <c r="HJ30" s="96">
        <f>SUM(每日用量!HL101:HL108)</f>
        <v>22276.39999999979</v>
      </c>
      <c r="HK30" s="96">
        <f>SUM(每日用量!HM101:HM108)</f>
        <v>21254.600000000326</v>
      </c>
      <c r="HL30" s="96">
        <f>SUM(每日用量!HN101:HN108)</f>
        <v>21568.099999999278</v>
      </c>
      <c r="HM30" s="96">
        <f>SUM(每日用量!HO101:HO108)</f>
        <v>22539</v>
      </c>
      <c r="HN30" s="96">
        <f>SUM(每日用量!HP101:HP108)</f>
        <v>23471.500000000349</v>
      </c>
      <c r="HO30" s="96">
        <f>SUM(每日用量!HQ101:HQ108)</f>
        <v>20867.500000000116</v>
      </c>
      <c r="HP30" s="96">
        <f>SUM(每日用量!HR101:HR108)</f>
        <v>25851.199999999721</v>
      </c>
      <c r="HQ30" s="96">
        <f>SUM(每日用量!HS101:HS108)</f>
        <v>23829.499999999884</v>
      </c>
      <c r="HR30" s="96">
        <f>SUM(每日用量!HT101:HT108)</f>
        <v>22891.400000000023</v>
      </c>
      <c r="HS30" s="96">
        <f>SUM(每日用量!HU101:HU108)</f>
        <v>22919.800000000047</v>
      </c>
      <c r="HT30" s="96">
        <f>SUM(每日用量!HV101:HV108)</f>
        <v>20189.899999999674</v>
      </c>
      <c r="HU30" s="96">
        <f>SUM(每日用量!HW101:HW108)</f>
        <v>18679.900000001071</v>
      </c>
      <c r="HV30" s="96">
        <f>SUM(每日用量!HX101:HX108)</f>
        <v>18254.899999999208</v>
      </c>
      <c r="HW30" s="96">
        <f>SUM(每日用量!HY101:HY108)</f>
        <v>18923.600000000559</v>
      </c>
      <c r="HX30" s="96">
        <f>SUM(每日用量!HZ101:HZ108)</f>
        <v>16769.700000000186</v>
      </c>
      <c r="HY30" s="96">
        <f>SUM(每日用量!IA101:IA108)</f>
        <v>21218.599999999395</v>
      </c>
      <c r="HZ30" s="96">
        <f>SUM(每日用量!IB101:IB108)</f>
        <v>22450.29999999993</v>
      </c>
      <c r="IA30" s="96">
        <f>SUM(每日用量!IC101:IC108)</f>
        <v>21699.300000000047</v>
      </c>
      <c r="IB30" s="96">
        <f>SUM(每日用量!ID101:ID108)</f>
        <v>20712.100000000093</v>
      </c>
      <c r="IC30" s="96">
        <f>SUM(每日用量!IE101:IE108)</f>
        <v>17233.200000000419</v>
      </c>
      <c r="ID30" s="96">
        <f>SUM(每日用量!IF101:IF108)</f>
        <v>19866.399999999325</v>
      </c>
      <c r="IE30" s="96">
        <f>SUM(每日用量!IG101:IG108)</f>
        <v>20812.200000000186</v>
      </c>
      <c r="IF30" s="96">
        <f>SUM(每日用量!IH101:IH108)</f>
        <v>19918.400000000373</v>
      </c>
      <c r="IG30" s="96">
        <f>SUM(每日用量!II101:II108)</f>
        <v>20781.699999999604</v>
      </c>
      <c r="IH30" s="96">
        <f>SUM(每日用量!IJ101:IJ108)</f>
        <v>20429.70000000007</v>
      </c>
      <c r="II30" s="96">
        <f>SUM(每日用量!IK101:IK108)</f>
        <v>17770.600000000559</v>
      </c>
      <c r="IJ30" s="96">
        <f>SUM(每日用量!IL101:IL108)</f>
        <v>15288.099999999162</v>
      </c>
      <c r="IK30" s="96">
        <f>SUM(每日用量!IM101:IM108)</f>
        <v>11731.300000000279</v>
      </c>
      <c r="IL30" s="96">
        <f>SUM(每日用量!IN101:IN108)</f>
        <v>8791.0999999999767</v>
      </c>
      <c r="IM30" s="96">
        <f>SUM(每日用量!IO101:IO108)</f>
        <v>21366.300000000629</v>
      </c>
      <c r="IN30" s="96">
        <f>SUM(每日用量!IP101:IP108)</f>
        <v>22578.999999999418</v>
      </c>
      <c r="IO30" s="96">
        <f>SUM(每日用量!IQ101:IQ108)</f>
        <v>22728.29999999993</v>
      </c>
      <c r="IP30" s="96">
        <f>SUM(每日用量!IR101:IR108)</f>
        <v>22287.600000000326</v>
      </c>
      <c r="IQ30" s="96">
        <f>SUM(每日用量!IS101:IS108)</f>
        <v>17681.499999999767</v>
      </c>
      <c r="IR30" s="96">
        <f>SUM(每日用量!IT101:IT108)</f>
        <v>23360.899999999674</v>
      </c>
      <c r="IS30" s="96">
        <f>SUM(每日用量!IU101:IU108)</f>
        <v>22120.799999999814</v>
      </c>
      <c r="IT30" s="96">
        <f>SUM(每日用量!IV101:IV108)</f>
        <v>22756.70000000135</v>
      </c>
      <c r="IU30" s="96">
        <f>SUM(每日用量!IW101:IW108)</f>
        <v>22834.699999999139</v>
      </c>
      <c r="IV30" s="96">
        <f>SUM(每日用量!IX101:IX108)</f>
        <v>21931.800000000047</v>
      </c>
      <c r="IW30" s="96">
        <f>SUM(每日用量!IY101:IY108)</f>
        <v>21447.800000000396</v>
      </c>
      <c r="IX30" s="96">
        <f>SUM(每日用量!IZ101:IZ108)</f>
        <v>16736.899999999674</v>
      </c>
      <c r="IY30" s="96">
        <f>SUM(每日用量!JA101:JA108)</f>
        <v>20410.799999999464</v>
      </c>
      <c r="IZ30" s="96">
        <f>SUM(每日用量!JB101:JB108)</f>
        <v>20504.599999999744</v>
      </c>
      <c r="JA30" s="96">
        <f>SUM(每日用量!JC101:JC108)</f>
        <v>20273.100000000559</v>
      </c>
      <c r="JB30" s="96">
        <f>SUM(每日用量!JD101:JD108)</f>
        <v>20403.700000000419</v>
      </c>
      <c r="JC30" s="96">
        <f>SUM(每日用量!JE101:JE108)</f>
        <v>20835.199999999721</v>
      </c>
      <c r="JD30" s="96">
        <f>SUM(每日用量!JF101:JF108)</f>
        <v>21779.300000000629</v>
      </c>
      <c r="JE30" s="96">
        <f>SUM(每日用量!JG101:JG108)</f>
        <v>15859.399999999558</v>
      </c>
      <c r="JF30" s="96">
        <f>SUM(每日用量!JH101:JH108)</f>
        <v>20645.60000000021</v>
      </c>
      <c r="JG30" s="96">
        <f>SUM(每日用量!JI101:JI108)</f>
        <v>20926.099999999977</v>
      </c>
      <c r="JH30" s="96">
        <f>SUM(每日用量!JJ101:JJ108)</f>
        <v>19928.899999999907</v>
      </c>
      <c r="JI30" s="96">
        <f>SUM(每日用量!JK101:JK108)</f>
        <v>19634.799999999697</v>
      </c>
      <c r="JJ30" s="96">
        <f>SUM(每日用量!JL101:JL108)</f>
        <v>20740.199999999953</v>
      </c>
      <c r="JK30" s="96">
        <f>SUM(每日用量!JM101:JM108)</f>
        <v>20815.900000000023</v>
      </c>
      <c r="JL30" s="96">
        <f>SUM(每日用量!JN101:JN108)</f>
        <v>15447.700000000303</v>
      </c>
      <c r="JM30" s="96">
        <f>SUM(每日用量!JO101:JO108)</f>
        <v>20124.899999999325</v>
      </c>
      <c r="JN30" s="96">
        <f>SUM(每日用量!JP101:JP108)</f>
        <v>20939.300000000279</v>
      </c>
      <c r="JO30" s="96">
        <f>SUM(每日用量!JQ101:JQ108)</f>
        <v>21413.400000000373</v>
      </c>
      <c r="JP30" s="96">
        <f>SUM(每日用量!JR101:JR108)</f>
        <v>21290.799999999464</v>
      </c>
      <c r="JQ30" s="96">
        <f>SUM(每日用量!JS101:JS108)</f>
        <v>21987.800000000396</v>
      </c>
      <c r="JR30" s="96">
        <f>SUM(每日用量!JT101:JT108)</f>
        <v>22244.29999999993</v>
      </c>
      <c r="JS30" s="96">
        <f>SUM(每日用量!JU101:JU108)</f>
        <v>16582.999999999534</v>
      </c>
      <c r="JT30" s="96">
        <f>SUM(每日用量!JV101:JV108)</f>
        <v>20772.60000000021</v>
      </c>
      <c r="JU30" s="96">
        <f>SUM(每日用量!JW101:JW108)</f>
        <v>21044.900000000722</v>
      </c>
      <c r="JV30" s="96">
        <f>SUM(每日用量!JX101:JX108)</f>
        <v>21407.800000000279</v>
      </c>
      <c r="JW30" s="96">
        <f>SUM(每日用量!JY101:JY108)</f>
        <v>22171.999999998952</v>
      </c>
      <c r="JX30" s="96">
        <f>SUM(每日用量!JZ101:JZ108)</f>
        <v>22685.800000000047</v>
      </c>
      <c r="JY30" s="96">
        <f>SUM(每日用量!KA101:KA108)</f>
        <v>19986.500000000233</v>
      </c>
      <c r="JZ30" s="96">
        <f>SUM(每日用量!KB101:KB108)</f>
        <v>15620.800000000279</v>
      </c>
      <c r="KA30" s="96">
        <f>SUM(每日用量!KC101:KC108)</f>
        <v>20129.799999999348</v>
      </c>
      <c r="KB30" s="96">
        <f>SUM(每日用量!KD101:KD108)</f>
        <v>19022.600000000792</v>
      </c>
      <c r="KC30" s="96">
        <f>SUM(每日用量!KE101:KE108)</f>
        <v>19575.099999999744</v>
      </c>
      <c r="KD30" s="96">
        <f>SUM(每日用量!KF101:KF108)</f>
        <v>21437</v>
      </c>
      <c r="KE30" s="96">
        <f>SUM(每日用量!KG101:KG108)</f>
        <v>21480.399999999907</v>
      </c>
      <c r="KF30" s="96">
        <f>SUM(每日用量!KH101:KH108)</f>
        <v>21444.700000000303</v>
      </c>
      <c r="KG30" s="96">
        <f>SUM(每日用量!KI101:KI108)</f>
        <v>16121.300000000163</v>
      </c>
      <c r="KH30" s="96">
        <f>SUM(每日用量!KJ101:KJ108)</f>
        <v>19629.399999999441</v>
      </c>
      <c r="KI30" s="96">
        <f>SUM(每日用量!KK101:KK108)</f>
        <v>17857.599999999744</v>
      </c>
      <c r="KJ30" s="96">
        <f>SUM(每日用量!KL101:KL108)</f>
        <v>16262</v>
      </c>
      <c r="KK30" s="96">
        <f>SUM(每日用量!KM101:KM108)</f>
        <v>15292.800000000047</v>
      </c>
      <c r="KL30" s="96">
        <f>SUM(每日用量!KN101:KN108)</f>
        <v>15235.399999999907</v>
      </c>
      <c r="KM30" s="96">
        <f>SUM(每日用量!KO101:KO108)</f>
        <v>14918.600000000559</v>
      </c>
      <c r="KN30" s="96">
        <f>SUM(每日用量!KP101:KP108)</f>
        <v>12865.399999999441</v>
      </c>
      <c r="KO30" s="96">
        <f>SUM(每日用量!KQ101:KQ108)</f>
        <v>15834.40000000014</v>
      </c>
      <c r="KP30" s="96">
        <f>SUM(每日用量!KR101:KR108)</f>
        <v>15675.900000000256</v>
      </c>
      <c r="KQ30" s="96">
        <f>SUM(每日用量!KS101:KS108)</f>
        <v>16386.500000000349</v>
      </c>
      <c r="KR30" s="96">
        <f>SUM(每日用量!KT101:KT108)</f>
        <v>16783.799999999581</v>
      </c>
      <c r="KS30" s="96">
        <f>SUM(每日用量!KU101:KU108)</f>
        <v>16571.79999999993</v>
      </c>
      <c r="KT30" s="96">
        <f>SUM(每日用量!KV101:KV108)</f>
        <v>14830.20000000007</v>
      </c>
      <c r="KU30" s="96">
        <f>SUM(每日用量!KW101:KW108)</f>
        <v>10986.199999999488</v>
      </c>
      <c r="KV30" s="96">
        <f>SUM(每日用量!KX101:KX108)</f>
        <v>13030.300000000629</v>
      </c>
      <c r="KW30" s="96">
        <f>SUM(每日用量!KY101:KY108)</f>
        <v>12626.999999999534</v>
      </c>
      <c r="KX30" s="96">
        <f>SUM(每日用量!KZ101:KZ108)</f>
        <v>13593.90000000014</v>
      </c>
      <c r="KY30" s="96">
        <f>SUM(每日用量!LA101:LA108)</f>
        <v>13685.400000000489</v>
      </c>
      <c r="KZ30" s="96">
        <f>SUM(每日用量!LB101:LB108)</f>
        <v>13941.800000000163</v>
      </c>
      <c r="LA30" s="96">
        <f>SUM(每日用量!LC101:LC108)</f>
        <v>15793.999999999767</v>
      </c>
      <c r="LB30" s="96">
        <f>SUM(每日用量!LD101:LD108)</f>
        <v>5627.2999999998137</v>
      </c>
      <c r="LC30" s="96">
        <f>SUM(每日用量!LE101:LE108)</f>
        <v>17760.29999999993</v>
      </c>
      <c r="LD30" s="96">
        <f>SUM(每日用量!LF101:LF108)</f>
        <v>15454.200000000186</v>
      </c>
      <c r="LE30" s="96">
        <f>SUM(每日用量!LG101:LG108)</f>
        <v>13116.699999999488</v>
      </c>
      <c r="LF30" s="96">
        <f>SUM(每日用量!LH101:LH108)</f>
        <v>12821.900000000722</v>
      </c>
      <c r="LG30" s="96">
        <f>SUM(每日用量!LI101:LI108)</f>
        <v>12592.799999999232</v>
      </c>
      <c r="LH30" s="96">
        <f>SUM(每日用量!LJ101:LJ108)</f>
        <v>13231.200000000186</v>
      </c>
      <c r="LI30" s="96">
        <f>SUM(每日用量!LK101:LK108)</f>
        <v>12098.29999999993</v>
      </c>
      <c r="LJ30" s="96">
        <f>SUM(每日用量!LL101:LL108)</f>
        <v>13792.599999999744</v>
      </c>
      <c r="LK30" s="96">
        <f>SUM(每日用量!LM101:LM108)</f>
        <v>10701.100000000326</v>
      </c>
      <c r="LL30" s="96">
        <f>SUM(每日用量!LN101:LN108)</f>
        <v>6515.3000000002794</v>
      </c>
      <c r="LM30" s="96">
        <f>SUM(每日用量!LO101:LO108)</f>
        <v>6462.0999999996275</v>
      </c>
      <c r="LN30" s="96">
        <f>SUM(每日用量!LP101:LP108)</f>
        <v>6831.8000000003958</v>
      </c>
      <c r="LO30" s="96">
        <f>SUM(每日用量!LQ101:LQ108)</f>
        <v>5914.1999999996042</v>
      </c>
      <c r="LP30" s="96">
        <f>SUM(每日用量!LR101:LR108)</f>
        <v>5433.4000000003725</v>
      </c>
      <c r="LQ30" s="96">
        <f>SUM(每日用量!LS101:LS108)</f>
        <v>9041.8000000005122</v>
      </c>
      <c r="LR30" s="96">
        <f>SUM(每日用量!LT101:LT108)</f>
        <v>8260.7999999995809</v>
      </c>
      <c r="LS30" s="96">
        <f>SUM(每日用量!LU101:LU108)</f>
        <v>8335.4000000004889</v>
      </c>
      <c r="LT30" s="96">
        <f>SUM(每日用量!LV101:LV108)</f>
        <v>8118.6999999993714</v>
      </c>
      <c r="LU30" s="96">
        <f>SUM(每日用量!LW101:LW108)</f>
        <v>7231</v>
      </c>
      <c r="LV30" s="96">
        <f>SUM(每日用量!LX101:LX108)</f>
        <v>7407.2000000005355</v>
      </c>
      <c r="LW30" s="96">
        <f>SUM(每日用量!LY101:LY108)</f>
        <v>6678.199999999837</v>
      </c>
      <c r="LX30" s="96">
        <f>SUM(每日用量!LZ101:LZ108)</f>
        <v>9851.5999999999767</v>
      </c>
      <c r="LY30" s="96">
        <f>SUM(每日用量!MA101:MA108)</f>
        <v>10837.199999999022</v>
      </c>
      <c r="LZ30" s="96">
        <f>SUM(每日用量!MB101:MB108)</f>
        <v>9533.7000000010012</v>
      </c>
      <c r="MA30" s="96">
        <f>SUM(每日用量!MC101:MC108)</f>
        <v>9043.9999999997672</v>
      </c>
      <c r="MB30" s="96">
        <f>SUM(每日用量!MD101:MD108)</f>
        <v>9183.1999999997206</v>
      </c>
      <c r="MC30" s="96">
        <f>SUM(每日用量!ME101:ME108)</f>
        <v>8967.4000000003725</v>
      </c>
      <c r="MD30" s="96">
        <f>SUM(每日用量!MF101:MF108)</f>
        <v>7511.2999999995809</v>
      </c>
      <c r="ME30" s="96">
        <f>SUM(每日用量!MG101:MG108)</f>
        <v>8841.7999999995809</v>
      </c>
      <c r="MF30" s="96">
        <f>SUM(每日用量!MH101:MH108)</f>
        <v>8658.600000000326</v>
      </c>
      <c r="MG30" s="96">
        <f>SUM(每日用量!MI101:MI108)</f>
        <v>8967.2000000001863</v>
      </c>
      <c r="MH30" s="96">
        <f>SUM(每日用量!MJ101:MJ108)</f>
        <v>9158.7000000004191</v>
      </c>
      <c r="MI30" s="96">
        <f>SUM(每日用量!MK101:MK108)</f>
        <v>10546.40000000014</v>
      </c>
      <c r="MJ30" s="96">
        <f>SUM(每日用量!ML101:ML108)</f>
        <v>8624.5999999993946</v>
      </c>
      <c r="MK30" s="96">
        <f>SUM(每日用量!MM101:MM108)</f>
        <v>5843</v>
      </c>
      <c r="ML30" s="96">
        <f>SUM(每日用量!MN101:MN108)</f>
        <v>7284.3000000005122</v>
      </c>
      <c r="MM30" s="96">
        <f>SUM(每日用量!MO101:MO108)</f>
        <v>8729.0999999993946</v>
      </c>
      <c r="MN30" s="96">
        <f>SUM(每日用量!MP101:MP108)</f>
        <v>9028.2999999998137</v>
      </c>
      <c r="MO30" s="96">
        <f>SUM(每日用量!MQ101:MQ108)</f>
        <v>9008.1000000010245</v>
      </c>
      <c r="MP30" s="96">
        <f>SUM(每日用量!MR101:MR108)</f>
        <v>9338.6999999992549</v>
      </c>
      <c r="MQ30" s="96">
        <f>SUM(每日用量!MS101:MS108)</f>
        <v>9778.2000000001863</v>
      </c>
      <c r="MR30" s="96">
        <f>SUM(每日用量!MT101:MT108)</f>
        <v>7086.0000000002328</v>
      </c>
      <c r="MS30" s="96">
        <f>SUM(每日用量!MU101:MU108)</f>
        <v>11127.399999999441</v>
      </c>
      <c r="MT30" s="96">
        <f>SUM(每日用量!MV101:MV108)</f>
        <v>12038.200000000186</v>
      </c>
      <c r="MU30" s="96">
        <f>SUM(每日用量!MW101:MW108)</f>
        <v>13393.199999999488</v>
      </c>
      <c r="MV30" s="96">
        <f>SUM(每日用量!MX101:MX108)</f>
        <v>7152.8000000007451</v>
      </c>
      <c r="MW30" s="96">
        <f>SUM(每日用量!MY101:MY108)</f>
        <v>6665.7000000004191</v>
      </c>
      <c r="MX30" s="96">
        <f>SUM(每日用量!MZ101:MZ108)</f>
        <v>5457.1999999992549</v>
      </c>
      <c r="MY30" s="96">
        <f>SUM(每日用量!NA101:NA108)</f>
        <v>4110.2000000008848</v>
      </c>
      <c r="MZ30" s="96">
        <f>SUM(每日用量!NB101:NB108)</f>
        <v>5085.4999999997672</v>
      </c>
      <c r="NA30" s="96">
        <f>SUM(每日用量!NC101:NC108)</f>
        <v>5138.1999999999534</v>
      </c>
      <c r="NB30" s="96">
        <f>SUM(每日用量!ND101:ND108)</f>
        <v>4946.2000000001863</v>
      </c>
      <c r="NC30" s="96">
        <f>SUM(每日用量!NE101:NE108)</f>
        <v>4334.3999999999069</v>
      </c>
      <c r="ND30" s="96">
        <f>SUM(每日用量!NF101:NF108)</f>
        <v>5533.7999999998137</v>
      </c>
      <c r="NE30" s="96">
        <f>SUM(每日用量!NG101:NG108)</f>
        <v>5496</v>
      </c>
      <c r="NF30" s="96">
        <f>SUM(每日用量!NH101:NH108)</f>
        <v>4413.4999999995343</v>
      </c>
      <c r="NG30" s="96">
        <f>SUM(每日用量!NI101:NI108)</f>
        <v>5886.600000000326</v>
      </c>
      <c r="NH30" s="96">
        <f>SUM(每日用量!NJ101:NJ108)</f>
        <v>5162.0000000004657</v>
      </c>
      <c r="NI30" s="96">
        <f>SUM(每日用量!NK101:NK108)</f>
        <v>5249.399999999674</v>
      </c>
      <c r="NJ30" s="96">
        <f>SUM(每日用量!NL101:NL108)</f>
        <v>5404.0999999996275</v>
      </c>
      <c r="NK30" s="96">
        <f>SUM(每日用量!NM101:NM108)</f>
        <v>5361.6000000000931</v>
      </c>
      <c r="NL30" s="96">
        <f>SUM(每日用量!NN101:NN108)</f>
        <v>4042.5999999996275</v>
      </c>
      <c r="NM30" s="96">
        <f>SUM(每日用量!NO101:NO108)</f>
        <v>3975.9000000006054</v>
      </c>
      <c r="NN30" s="96">
        <f>SUM(每日用量!NP101:NP108)</f>
        <v>5990.5999999996275</v>
      </c>
      <c r="NO30" s="96">
        <f>SUM(每日用量!NQ101:NQ108)</f>
        <v>6165.3000000000466</v>
      </c>
      <c r="NP30" s="96">
        <f>SUM(每日用量!NR101:NR108)</f>
        <v>6437.5</v>
      </c>
      <c r="NQ30" s="96">
        <f>SUM(每日用量!NS101:NS108)</f>
        <v>6433.9000000001397</v>
      </c>
      <c r="NR30" s="96">
        <f>SUM(每日用量!NT101:NT108)</f>
        <v>9977</v>
      </c>
      <c r="NS30" s="96">
        <f>SUM(每日用量!NU101:NU108)</f>
        <v>9468.600000000326</v>
      </c>
      <c r="NT30" s="96">
        <f>SUM(每日用量!NV101:NV108)</f>
        <v>5829.7999999993481</v>
      </c>
      <c r="NU30" s="96">
        <f>SUM(每日用量!NW101:NW108)</f>
        <v>11065.40000000014</v>
      </c>
      <c r="NV30" s="96">
        <f>SUM(每日用量!NX101:NX108)</f>
        <v>7897.9000000001397</v>
      </c>
      <c r="NW30" s="96">
        <f>SUM(每日用量!NY101:NY108)</f>
        <v>5414.4000000001397</v>
      </c>
      <c r="NX30" s="96">
        <f>SUM(每日用量!NZ101:NZ108)</f>
        <v>4519.2000000004191</v>
      </c>
      <c r="NY30" s="96">
        <f>SUM(每日用量!OA101:OA108)</f>
        <v>4385.5999999996275</v>
      </c>
      <c r="NZ30" s="96">
        <f>SUM(每日用量!OB101:OB108)</f>
        <v>3825.5</v>
      </c>
      <c r="OA30" s="96">
        <f>SUM(每日用量!OC101:OC108)</f>
        <v>3742.6999999997206</v>
      </c>
      <c r="OB30" s="96">
        <f>SUM(每日用量!OD101:OD108)</f>
        <v>6326.2000000001863</v>
      </c>
      <c r="OC30" s="96">
        <f>SUM(每日用量!OE101:OE108)</f>
        <v>5858.6999999999534</v>
      </c>
      <c r="OD30" s="96">
        <f>SUM(每日用量!OF101:OF108)</f>
        <v>6054.1000000000931</v>
      </c>
      <c r="OE30" s="96">
        <f>SUM(每日用量!OG101:OG108)</f>
        <v>6382.3000000000466</v>
      </c>
      <c r="OF30" s="96">
        <f>SUM(每日用量!OH101:OH108)</f>
        <v>6226.1999999999534</v>
      </c>
      <c r="OG30" s="96">
        <f>SUM(每日用量!OI101:OI108)</f>
        <v>5704.1999999997206</v>
      </c>
      <c r="OH30" s="96">
        <f>SUM(每日用量!OJ101:OJ108)</f>
        <v>3528.600000000326</v>
      </c>
      <c r="OI30" s="96">
        <f>SUM(每日用量!OK101:OK108)</f>
        <v>5450.1999999997206</v>
      </c>
      <c r="OJ30" s="96">
        <f>SUM(每日用量!OL101:OL108)</f>
        <v>5765.100000000326</v>
      </c>
      <c r="OK30" s="96">
        <f>SUM(每日用量!OM101:OM108)</f>
        <v>6069.5999999991618</v>
      </c>
      <c r="OL30" s="96">
        <f>SUM(每日用量!ON101:ON108)</f>
        <v>7032.2000000008848</v>
      </c>
      <c r="OM30" s="96">
        <f>SUM(每日用量!OO101:OO108)</f>
        <v>7219.0999999991618</v>
      </c>
      <c r="ON30" s="96">
        <f>SUM(每日用量!OP101:OP108)</f>
        <v>4676.100000000326</v>
      </c>
      <c r="OO30" s="96">
        <f>SUM(每日用量!OQ101:OQ108)</f>
        <v>3329.9999999997672</v>
      </c>
      <c r="OP30" s="96">
        <f>SUM(每日用量!OR101:OR108)</f>
        <v>4929.9000000003725</v>
      </c>
      <c r="OQ30" s="96">
        <f>SUM(每日用量!OS101:OS108)</f>
        <v>5511.8000000000466</v>
      </c>
      <c r="OR30" s="96">
        <f>SUM(每日用量!OT101:OT108)</f>
        <v>5454.9000000003725</v>
      </c>
      <c r="OS30" s="96">
        <f>SUM(每日用量!OU101:OU108)</f>
        <v>5641.9999999990687</v>
      </c>
      <c r="OT30" s="96">
        <f>SUM(每日用量!OV101:OV108)</f>
        <v>10774.200000000652</v>
      </c>
      <c r="OU30" s="96">
        <f>SUM(每日用量!OW101:OW108)</f>
        <v>11828.400000000373</v>
      </c>
      <c r="OV30" s="96">
        <f>SUM(每日用量!OX101:OX108)</f>
        <v>5574.4999999990687</v>
      </c>
      <c r="OW30" s="96">
        <f>SUM(每日用量!OY101:OY108)</f>
        <v>5047.5000000002328</v>
      </c>
      <c r="OX30" s="96">
        <f>SUM(每日用量!OZ101:OZ108)</f>
        <v>4881.7000000001863</v>
      </c>
      <c r="OY30" s="96">
        <f>SUM(每日用量!PA101:PA108)</f>
        <v>3597.8999999994412</v>
      </c>
      <c r="OZ30" s="96">
        <f>SUM(每日用量!PB101:PB108)</f>
        <v>4705.4000000013039</v>
      </c>
      <c r="PA30" s="96">
        <f>SUM(每日用量!PC101:PC108)</f>
        <v>4688.6999999987893</v>
      </c>
      <c r="PB30" s="96">
        <f>SUM(每日用量!PD101:PD108)</f>
        <v>4540.0000000011642</v>
      </c>
      <c r="PC30" s="96">
        <f>SUM(每日用量!PE101:PE108)</f>
        <v>4917.4999999995343</v>
      </c>
      <c r="PD30" s="96">
        <f>SUM(每日用量!PF101:PF108)</f>
        <v>11533.600000000559</v>
      </c>
      <c r="PE30" s="96">
        <f>SUM(每日用量!PG101:PG108)</f>
        <v>13094.599999998929</v>
      </c>
      <c r="PF30" s="96">
        <f>SUM(每日用量!PH101:PH108)</f>
        <v>13144.700000000419</v>
      </c>
      <c r="PG30" s="96">
        <f>SUM(每日用量!PI101:PI108)</f>
        <v>12349.999999999302</v>
      </c>
      <c r="PH30" s="96">
        <f>SUM(每日用量!PJ101:PJ108)</f>
        <v>13380.800000000512</v>
      </c>
      <c r="PI30" s="96">
        <f>SUM(每日用量!PK101:PK108)</f>
        <v>13488.300000000279</v>
      </c>
      <c r="PJ30" s="96">
        <f>SUM(每日用量!PL101:PL108)</f>
        <v>12199.900000000373</v>
      </c>
      <c r="PK30" s="96">
        <f>SUM(每日用量!PM101:PM108)</f>
        <v>14232.299999999814</v>
      </c>
      <c r="PL30" s="96">
        <f>SUM(每日用量!PN101:PN108)</f>
        <v>11526.499999999302</v>
      </c>
      <c r="PM30" s="96">
        <f>SUM(每日用量!PO101:PO108)</f>
        <v>10914.399999999674</v>
      </c>
      <c r="PN30" s="96">
        <f>SUM(每日用量!PP101:PP108)</f>
        <v>11369.300000000279</v>
      </c>
      <c r="PO30" s="96">
        <f>SUM(每日用量!PQ101:PQ108)</f>
        <v>11044.500000000233</v>
      </c>
      <c r="PP30" s="96">
        <f>SUM(每日用量!PR101:PR108)</f>
        <v>10520.099999999627</v>
      </c>
      <c r="PQ30" s="96">
        <f>SUM(每日用量!PS101:PS108)</f>
        <v>8533.8000000009779</v>
      </c>
      <c r="PR30" s="96">
        <f>SUM(每日用量!PT101:PT108)</f>
        <v>10568.59999999986</v>
      </c>
      <c r="PS30" s="96">
        <f>SUM(每日用量!PU101:PU108)</f>
        <v>9917.9000000001397</v>
      </c>
      <c r="PT30" s="96">
        <f>SUM(每日用量!PV101:PV108)</f>
        <v>10542.499999999302</v>
      </c>
      <c r="PU30" s="96">
        <f>SUM(每日用量!PW101:PW108)</f>
        <v>10580.100000001257</v>
      </c>
      <c r="PV30" s="96">
        <f>SUM(每日用量!PX101:PX108)</f>
        <v>10849.299999999115</v>
      </c>
      <c r="PW30" s="96">
        <f>SUM(每日用量!PY101:PY108)</f>
        <v>11246.299999999814</v>
      </c>
      <c r="PX30" s="96">
        <f>SUM(每日用量!PZ101:PZ108)</f>
        <v>8416.3000000002794</v>
      </c>
      <c r="PY30" s="96">
        <f>SUM(每日用量!QA101:QA108)</f>
        <v>12689.199999999953</v>
      </c>
      <c r="PZ30" s="96">
        <f>SUM(每日用量!QB101:QB108)</f>
        <v>13042.899999999674</v>
      </c>
      <c r="QA30" s="96">
        <f>SUM(每日用量!QC101:QC108)</f>
        <v>13247.100000000559</v>
      </c>
      <c r="QB30" s="96">
        <f>SUM(每日用量!QD101:QD108)</f>
        <v>13391.899999999674</v>
      </c>
      <c r="QC30" s="96">
        <f>SUM(每日用量!QE101:QE108)</f>
        <v>12950.100000000326</v>
      </c>
      <c r="QD30" s="96">
        <f>SUM(每日用量!QF101:QF108)</f>
        <v>9080.599999998929</v>
      </c>
      <c r="QE30" s="96">
        <f>SUM(每日用量!QG101:QG108)</f>
        <v>7334.2000000004191</v>
      </c>
      <c r="QF30" s="96">
        <f>SUM(每日用量!QH101:QH108)</f>
        <v>14868.600000000792</v>
      </c>
      <c r="QG30" s="96">
        <f>SUM(每日用量!QI101:QI108)</f>
        <v>14899.199999999488</v>
      </c>
      <c r="QH30" s="96">
        <f>SUM(每日用量!QJ101:QJ108)</f>
        <v>15293.000000000466</v>
      </c>
      <c r="QI30" s="96">
        <f>SUM(每日用量!QK101:QK108)</f>
        <v>15152.299999999814</v>
      </c>
      <c r="QJ30" s="96">
        <f>SUM(每日用量!QL101:QL108)</f>
        <v>15064.300000000279</v>
      </c>
      <c r="QK30" s="96">
        <f>SUM(每日用量!QM101:QM108)</f>
        <v>14764.799999999814</v>
      </c>
      <c r="QL30" s="96">
        <f>SUM(每日用量!QN101:QN108)</f>
        <v>10775.999999999767</v>
      </c>
      <c r="QM30" s="96">
        <f>SUM(每日用量!QO101:QO108)</f>
        <v>17794.90000000014</v>
      </c>
      <c r="QN30" s="96">
        <f>SUM(每日用量!QP101:QP108)</f>
        <v>15741.299999999581</v>
      </c>
      <c r="QO30" s="96">
        <f>SUM(每日用量!QQ101:QQ108)</f>
        <v>14661.200000000186</v>
      </c>
      <c r="QP30" s="96">
        <f>SUM(每日用量!QR101:QR108)</f>
        <v>14925.600000000093</v>
      </c>
      <c r="QQ30" s="96">
        <f>SUM(每日用量!QS101:QS108)</f>
        <v>15313.700000000419</v>
      </c>
      <c r="QR30" s="96">
        <f>SUM(每日用量!QT101:QT108)</f>
        <v>12212.799999999814</v>
      </c>
      <c r="QS30" s="96">
        <f>SUM(每日用量!QU101:QU108)</f>
        <v>11100.300000000047</v>
      </c>
      <c r="QT30" s="96">
        <f>SUM(每日用量!QV101:QV108)</f>
        <v>20043.999999999767</v>
      </c>
      <c r="QU30" s="96">
        <f>SUM(每日用量!QW101:QW108)</f>
        <v>19064.899999999674</v>
      </c>
      <c r="QV30" s="96">
        <f>SUM(每日用量!QX101:QX108)</f>
        <v>19544.800000000745</v>
      </c>
      <c r="QW30" s="96">
        <f>SUM(每日用量!QY101:QY108)</f>
        <v>18376.699999999022</v>
      </c>
      <c r="QX30" s="96">
        <f>SUM(每日用量!QZ101:QZ108)</f>
        <v>18438.399999999907</v>
      </c>
      <c r="QY30" s="96">
        <f>SUM(每日用量!RA101:RA108)</f>
        <v>18179.500000000466</v>
      </c>
      <c r="QZ30" s="96">
        <f>SUM(每日用量!RB101:RB108)</f>
        <v>12298.40000000014</v>
      </c>
      <c r="RA30" s="96">
        <f>SUM(每日用量!RC101:RC108)</f>
        <v>20084.09999999986</v>
      </c>
      <c r="RB30" s="96">
        <f>SUM(每日用量!RD101:RD108)</f>
        <v>19691.800000000279</v>
      </c>
      <c r="RC30" s="96">
        <f>SUM(每日用量!RE101:RE108)</f>
        <v>18935.899999998976</v>
      </c>
      <c r="RD30" s="96">
        <f>SUM(每日用量!RF101:RF108)</f>
        <v>17777.200000000885</v>
      </c>
      <c r="RE30" s="96">
        <f>SUM(每日用量!RG101:RG108)</f>
        <v>15143.799999999814</v>
      </c>
      <c r="RF30" s="96">
        <f>SUM(每日用量!RH101:RH108)</f>
        <v>9891.1000000005588</v>
      </c>
      <c r="RG30" s="96">
        <f>SUM(每日用量!RI101:RI108)</f>
        <v>10068.499999999767</v>
      </c>
      <c r="RH30" s="96">
        <f>SUM(每日用量!RJ101:RJ108)</f>
        <v>17623.800000000512</v>
      </c>
      <c r="RI30" s="96">
        <f>SUM(每日用量!RK101:RK108)</f>
        <v>22718.899999998976</v>
      </c>
      <c r="RJ30" s="96">
        <f>SUM(每日用量!RL101:RL108)</f>
        <v>20065.300000000047</v>
      </c>
      <c r="RK30" s="96">
        <f>SUM(每日用量!RM101:RM108)</f>
        <v>14969.600000000326</v>
      </c>
      <c r="RL30" s="96">
        <f>SUM(每日用量!RN101:RN108)</f>
        <v>14119.499999999767</v>
      </c>
      <c r="RM30" s="96">
        <f>SUM(每日用量!RO101:RO108)</f>
        <v>13950.099999999627</v>
      </c>
      <c r="RN30" s="96">
        <f>SUM(每日用量!RP101:RP108)</f>
        <v>10625.500000000698</v>
      </c>
      <c r="RO30" s="96">
        <f>SUM(每日用量!RQ101:RQ108)</f>
        <v>13705.499999999069</v>
      </c>
      <c r="RP30" s="96">
        <f>SUM(每日用量!RR101:RR108)</f>
        <v>16539.900000001304</v>
      </c>
      <c r="RQ30" s="96">
        <f>SUM(每日用量!RS101:RS108)</f>
        <v>12716.399999999674</v>
      </c>
      <c r="RR30" s="96">
        <f>SUM(每日用量!RT101:RT108)</f>
        <v>10476.299999999581</v>
      </c>
      <c r="RS30" s="96">
        <f>SUM(每日用量!RU101:RU108)</f>
        <v>11362.200000000419</v>
      </c>
      <c r="RT30" s="96">
        <f>SUM(每日用量!RV101:RV108)</f>
        <v>13709.699999999953</v>
      </c>
      <c r="RU30" s="96">
        <f>SUM(每日用量!RW101:RW108)</f>
        <v>13920.5</v>
      </c>
      <c r="RV30" s="96">
        <f>SUM(每日用量!RX101:RX108)</f>
        <v>12411.699999999488</v>
      </c>
      <c r="RW30" s="96">
        <f>SUM(每日用量!RY101:RY108)</f>
        <v>13247.900000000373</v>
      </c>
      <c r="RX30" s="96">
        <f>SUM(每日用量!RZ101:RZ108)</f>
        <v>15342.699999999488</v>
      </c>
      <c r="RY30" s="96">
        <f>SUM(每日用量!SA101:SA108)</f>
        <v>17463.70000000135</v>
      </c>
      <c r="RZ30" s="96">
        <f>SUM(每日用量!SB101:SB108)</f>
        <v>16152.699999999022</v>
      </c>
      <c r="SA30" s="96">
        <f>SUM(每日用量!SC101:SC108)</f>
        <v>15723.399999999208</v>
      </c>
      <c r="SB30" s="96">
        <f>SUM(每日用量!SD101:SD108)</f>
        <v>12465.600000001723</v>
      </c>
      <c r="SC30" s="96">
        <f>SUM(每日用量!SE101:SE108)</f>
        <v>19159.699999999953</v>
      </c>
      <c r="SD30" s="96">
        <f>SUM(每日用量!SF101:SF108)</f>
        <v>20340.399999999208</v>
      </c>
      <c r="SE30" s="96">
        <f>SUM(每日用量!SG101:SG108)</f>
        <v>22500.400000000373</v>
      </c>
      <c r="SF30" s="96">
        <f>SUM(每日用量!SH101:SH108)</f>
        <v>22033.999999999534</v>
      </c>
      <c r="SG30" s="96">
        <f>SUM(每日用量!SI101:SI108)</f>
        <v>22150.600000000792</v>
      </c>
      <c r="SH30" s="96">
        <f>SUM(每日用量!SJ101:SJ108)</f>
        <v>15155.199999999255</v>
      </c>
      <c r="SI30" s="96">
        <f>SUM(每日用量!SK101:SK108)</f>
        <v>10246.200000000419</v>
      </c>
      <c r="SJ30" s="96">
        <f>SUM(每日用量!SL101:SL108)</f>
        <v>20247.299999999814</v>
      </c>
      <c r="SK30" s="96">
        <f>SUM(每日用量!SM101:SM108)</f>
        <v>21149.599999999627</v>
      </c>
      <c r="SL30" s="96">
        <f>SUM(每日用量!SN101:SN108)</f>
        <v>21779.200000000652</v>
      </c>
      <c r="SM30" s="96">
        <f>SUM(每日用量!SO101:SO108)</f>
        <v>22456.400000000605</v>
      </c>
      <c r="SN30" s="96">
        <f>SUM(每日用量!SP101:SP108)</f>
        <v>22997.799999999581</v>
      </c>
      <c r="SO30" s="96">
        <f>SUM(每日用量!SQ101:SQ108)</f>
        <v>23478.099999998929</v>
      </c>
      <c r="SP30" s="96">
        <f>SUM(每日用量!SR101:SR108)</f>
        <v>12025.400000001071</v>
      </c>
      <c r="SQ30" s="96">
        <f>SUM(每日用量!SS101:SS108)</f>
        <v>24193.599999999162</v>
      </c>
      <c r="SR30" s="96">
        <f>SUM(每日用量!ST101:ST108)</f>
        <v>25511.000000000698</v>
      </c>
      <c r="SS30" s="96">
        <f>SUM(每日用量!SU101:SU108)</f>
        <v>25071.699999999953</v>
      </c>
      <c r="ST30" s="96">
        <f>SUM(每日用量!SV101:SV108)</f>
        <v>25782.499999999534</v>
      </c>
      <c r="SU30" s="96">
        <f>SUM(每日用量!SW101:SW108)</f>
        <v>23437.499999999069</v>
      </c>
      <c r="SV30" s="96">
        <f>SUM(每日用量!SX101:SX108)</f>
        <v>17978.700000001118</v>
      </c>
      <c r="SW30" s="96">
        <f>SUM(每日用量!SY101:SY108)</f>
        <v>7661.6999999999534</v>
      </c>
      <c r="SX30" s="96">
        <f>SUM(每日用量!SZ101:SZ108)</f>
        <v>27498.90000000014</v>
      </c>
      <c r="SY30" s="96">
        <f>SUM(每日用量!TA101:TA108)</f>
        <v>26026.299999999348</v>
      </c>
      <c r="SZ30" s="96">
        <f>SUM(每日用量!TB101:TB108)</f>
        <v>26897.899999999907</v>
      </c>
      <c r="TA30" s="96">
        <f>SUM(每日用量!TC101:TC108)</f>
        <v>25293.900000000373</v>
      </c>
      <c r="TB30" s="96">
        <f>SUM(每日用量!TD101:TD108)</f>
        <v>27117.700000000652</v>
      </c>
      <c r="TC30" s="96">
        <f>SUM(每日用量!TE101:TE108)</f>
        <v>25641.199999999953</v>
      </c>
      <c r="TD30" s="96">
        <f>SUM(每日用量!TF101:TF108)</f>
        <v>9724.6999999994878</v>
      </c>
      <c r="TE30" s="96">
        <f>SUM(每日用量!TG101:TG108)</f>
        <v>26541.699999999255</v>
      </c>
      <c r="TF30" s="96">
        <f>SUM(每日用量!TH101:TH108)</f>
        <v>19641.400000000838</v>
      </c>
      <c r="TG30" s="96">
        <f>SUM(每日用量!TI101:TI108)</f>
        <v>21773.099999999627</v>
      </c>
      <c r="TH30" s="96">
        <f>SUM(每日用量!TJ101:TJ108)</f>
        <v>22454.100000000093</v>
      </c>
      <c r="TI30" s="96">
        <f>SUM(每日用量!TK101:TK108)</f>
        <v>25169.100000000326</v>
      </c>
      <c r="TJ30" s="96">
        <f>SUM(每日用量!TL101:TL108)</f>
        <v>22170.400000000605</v>
      </c>
      <c r="TK30" s="96">
        <f>SUM(每日用量!TM101:TM108)</f>
        <v>18185.699999999721</v>
      </c>
      <c r="TL30" s="96">
        <f>SUM(每日用量!TN101:TN108)</f>
        <v>28257.800000000047</v>
      </c>
    </row>
    <row r="31" spans="1:532">
      <c r="A31" s="93" t="s">
        <v>493</v>
      </c>
      <c r="B31" s="96">
        <f>SUM(每日用量!D109:D110)</f>
        <v>2407.2000000001863</v>
      </c>
      <c r="C31" s="96">
        <f>SUM(每日用量!E109:E110)</f>
        <v>11385.800000000279</v>
      </c>
      <c r="D31" s="96">
        <f>SUM(每日用量!F109:F110)</f>
        <v>11605.100000000093</v>
      </c>
      <c r="E31" s="96">
        <f>SUM(每日用量!G109:G110)</f>
        <v>11253.999999999534</v>
      </c>
      <c r="F31" s="96">
        <f>SUM(每日用量!H109:H110)</f>
        <v>1352.4999999995343</v>
      </c>
      <c r="G31" s="96">
        <f>SUM(每日用量!I109:I110)</f>
        <v>11783.600000001024</v>
      </c>
      <c r="H31" s="96">
        <f>SUM(每日用量!J109:J110)</f>
        <v>10022.600000000093</v>
      </c>
      <c r="I31" s="96">
        <f>SUM(每日用量!K109:K110)</f>
        <v>11279.699999999255</v>
      </c>
      <c r="J31" s="96">
        <f>SUM(每日用量!L109:L110)</f>
        <v>11087.900000000373</v>
      </c>
      <c r="K31" s="96">
        <f>SUM(每日用量!M109:M110)</f>
        <v>9978.0999999996275</v>
      </c>
      <c r="L31" s="96">
        <f>SUM(每日用量!N109:N110)</f>
        <v>9630.7999999998137</v>
      </c>
      <c r="M31" s="96">
        <f>SUM(每日用量!O109:O110)</f>
        <v>603.60000000055879</v>
      </c>
      <c r="N31" s="96">
        <f>SUM(每日用量!P109:P110)</f>
        <v>11427.599999999627</v>
      </c>
      <c r="O31" s="96">
        <f>SUM(每日用量!Q109:Q110)</f>
        <v>11127.700000000186</v>
      </c>
      <c r="P31" s="96">
        <f>SUM(每日用量!R109:R110)</f>
        <v>11583.5</v>
      </c>
      <c r="Q31" s="96">
        <f>SUM(每日用量!S109:S110)</f>
        <v>11036.899999999441</v>
      </c>
      <c r="R31" s="96">
        <f>SUM(每日用量!T109:T110)</f>
        <v>11245.500000000466</v>
      </c>
      <c r="S31" s="96">
        <f>SUM(每日用量!U109:U110)</f>
        <v>10791.600000000093</v>
      </c>
      <c r="T31" s="96">
        <f>SUM(每日用量!V109:V110)</f>
        <v>1743.5999999996275</v>
      </c>
      <c r="U31" s="96">
        <f>SUM(每日用量!W109:W110)</f>
        <v>11508.000000000466</v>
      </c>
      <c r="V31" s="96">
        <f>SUM(每日用量!X109:X110)</f>
        <v>11335.900000000373</v>
      </c>
      <c r="W31" s="96">
        <f>SUM(每日用量!Y109:Y110)</f>
        <v>12291.799999999348</v>
      </c>
      <c r="X31" s="96">
        <f>SUM(每日用量!Z109:Z110)</f>
        <v>12372.900000000373</v>
      </c>
      <c r="Y31" s="96">
        <f>SUM(每日用量!AA109:AA110)</f>
        <v>12489.399999999907</v>
      </c>
      <c r="Z31" s="96">
        <f>SUM(每日用量!AB109:AB110)</f>
        <v>11633.900000000373</v>
      </c>
      <c r="AA31" s="96">
        <f>SUM(每日用量!AC109:AC110)</f>
        <v>1611.9999999995343</v>
      </c>
      <c r="AB31" s="96">
        <f>SUM(每日用量!AD109:AD110)</f>
        <v>4790.4999999995343</v>
      </c>
      <c r="AC31" s="96">
        <f>SUM(每日用量!AE109:AE110)</f>
        <v>38.100000001024455</v>
      </c>
      <c r="AD31" s="96">
        <f>SUM(每日用量!AF109:AF110)</f>
        <v>37.799999999348074</v>
      </c>
      <c r="AE31" s="96">
        <f>SUM(每日用量!AG109:AG110)</f>
        <v>37.199999999720603</v>
      </c>
      <c r="AF31" s="96">
        <f>SUM(每日用量!AH109:AH110)</f>
        <v>37.000000000465661</v>
      </c>
      <c r="AG31" s="96">
        <f>SUM(每日用量!AI109:AI110)</f>
        <v>37.199999999720603</v>
      </c>
      <c r="AH31" s="96">
        <f>SUM(每日用量!AJ109:AJ110)</f>
        <v>1489.4000000003725</v>
      </c>
      <c r="AI31" s="96">
        <f>SUM(每日用量!AK109:AK110)</f>
        <v>12031</v>
      </c>
      <c r="AJ31" s="96">
        <f>SUM(每日用量!AL109:AL110)</f>
        <v>12245.299999999814</v>
      </c>
      <c r="AK31" s="96">
        <f>SUM(每日用量!AM109:AM110)</f>
        <v>12133.899999999441</v>
      </c>
      <c r="AL31" s="96">
        <f>SUM(每日用量!AN109:AN110)</f>
        <v>12199.500000000931</v>
      </c>
      <c r="AM31" s="96">
        <f>SUM(每日用量!AO109:AO110)</f>
        <v>12636.899999999441</v>
      </c>
      <c r="AN31" s="96">
        <f>SUM(每日用量!AP109:AP110)</f>
        <v>12652</v>
      </c>
      <c r="AO31" s="96">
        <f>SUM(每日用量!AQ109:AQ110)</f>
        <v>9800.2999999998137</v>
      </c>
      <c r="AP31" s="96">
        <f>SUM(每日用量!AR109:AR110)</f>
        <v>12355.500000000931</v>
      </c>
      <c r="AQ31" s="96">
        <f>SUM(每日用量!AS109:AS110)</f>
        <v>12275.199999999255</v>
      </c>
      <c r="AR31" s="96">
        <f>SUM(每日用量!AT109:AT110)</f>
        <v>12989.700000000186</v>
      </c>
      <c r="AS31" s="96">
        <f>SUM(每日用量!AU109:AU110)</f>
        <v>12853.199999999721</v>
      </c>
      <c r="AT31" s="96">
        <f>SUM(每日用量!AV109:AV110)</f>
        <v>12281.100000000093</v>
      </c>
      <c r="AU31" s="96">
        <f>SUM(每日用量!AW109:AW110)</f>
        <v>11477.600000000559</v>
      </c>
      <c r="AV31" s="96">
        <f>SUM(每日用量!AX109:AX110)</f>
        <v>1729.0999999996275</v>
      </c>
      <c r="AW31" s="96">
        <f>SUM(每日用量!AY109:AY110)</f>
        <v>12145.299999999814</v>
      </c>
      <c r="AX31" s="96">
        <f>SUM(每日用量!AZ109:AZ110)</f>
        <v>12493.200000000652</v>
      </c>
      <c r="AY31" s="96">
        <f>SUM(每日用量!BA109:BA110)</f>
        <v>12295.499999999534</v>
      </c>
      <c r="AZ31" s="96">
        <f>SUM(每日用量!BB109:BB110)</f>
        <v>11422.200000000186</v>
      </c>
      <c r="BA31" s="96">
        <f>SUM(每日用量!BC109:BC110)</f>
        <v>11328.799999999348</v>
      </c>
      <c r="BB31" s="96">
        <f>SUM(每日用量!BD109:BD110)</f>
        <v>11071.600000000093</v>
      </c>
      <c r="BC31" s="96">
        <f>SUM(每日用量!BE109:BE110)</f>
        <v>1654.7000000001863</v>
      </c>
      <c r="BD31" s="96">
        <f>SUM(每日用量!BF109:BF110)</f>
        <v>10378.500000000466</v>
      </c>
      <c r="BE31" s="96">
        <f>SUM(每日用量!BG109:BG110)</f>
        <v>11015.899999999907</v>
      </c>
      <c r="BF31" s="96">
        <f>SUM(每日用量!BH109:BH110)</f>
        <v>10795.400000000373</v>
      </c>
      <c r="BG31" s="96">
        <f>SUM(每日用量!BI109:BI110)</f>
        <v>7529.5999999991618</v>
      </c>
      <c r="BH31" s="96">
        <f>SUM(每日用量!BJ109:BJ110)</f>
        <v>8376.8000000002794</v>
      </c>
      <c r="BI31" s="96">
        <f>SUM(每日用量!BK109:BK110)</f>
        <v>7637.7000000001863</v>
      </c>
      <c r="BJ31" s="96">
        <f>SUM(每日用量!BL109:BL110)</f>
        <v>1485.7000000001863</v>
      </c>
      <c r="BK31" s="96">
        <f>SUM(每日用量!BM109:BM110)</f>
        <v>9587.5999999996275</v>
      </c>
      <c r="BL31" s="96">
        <f>SUM(每日用量!BN109:BN110)</f>
        <v>8646</v>
      </c>
      <c r="BM31" s="96">
        <f>SUM(每日用量!BO109:BO110)</f>
        <v>8453.6000000005588</v>
      </c>
      <c r="BN31" s="96">
        <f>SUM(每日用量!BP109:BP110)</f>
        <v>8981.4999999990687</v>
      </c>
      <c r="BO31" s="96">
        <f>SUM(每日用量!BQ109:BQ110)</f>
        <v>9949.2999999998137</v>
      </c>
      <c r="BP31" s="96">
        <f>SUM(每日用量!BR109:BR110)</f>
        <v>8564.2000000011176</v>
      </c>
      <c r="BQ31" s="96">
        <f>SUM(每日用量!BS109:BS110)</f>
        <v>1297.0999999991618</v>
      </c>
      <c r="BR31" s="96">
        <f>SUM(每日用量!BT109:BT110)</f>
        <v>9157.3000000007451</v>
      </c>
      <c r="BS31" s="96">
        <f>SUM(每日用量!BU109:BU110)</f>
        <v>9290.2999999993481</v>
      </c>
      <c r="BT31" s="96">
        <f>SUM(每日用量!BV109:BV110)</f>
        <v>9566.2000000001863</v>
      </c>
      <c r="BU31" s="96">
        <f>SUM(每日用量!BW109:BW110)</f>
        <v>9391.2999999998137</v>
      </c>
      <c r="BV31" s="96">
        <f>SUM(每日用量!BX109:BX110)</f>
        <v>9484</v>
      </c>
      <c r="BW31" s="96">
        <f>SUM(每日用量!BY109:BY110)</f>
        <v>8720.2000000001863</v>
      </c>
      <c r="BX31" s="96">
        <f>SUM(每日用量!BZ109:BZ110)</f>
        <v>1797.0000000004657</v>
      </c>
      <c r="BY31" s="96">
        <f>SUM(每日用量!CA109:CA110)</f>
        <v>9793.7999999998137</v>
      </c>
      <c r="BZ31" s="96">
        <f>SUM(每日用量!CB109:CB110)</f>
        <v>9719.8999999999069</v>
      </c>
      <c r="CA31" s="96">
        <f>SUM(每日用量!CC109:CC110)</f>
        <v>9941.3999999994412</v>
      </c>
      <c r="CB31" s="96">
        <f>SUM(每日用量!CD109:CD110)</f>
        <v>7979.3000000007451</v>
      </c>
      <c r="CC31" s="96">
        <f>SUM(每日用量!CE109:CE110)</f>
        <v>7755.0999999996275</v>
      </c>
      <c r="CD31" s="96">
        <f>SUM(每日用量!CF109:CF110)</f>
        <v>9162.3000000002794</v>
      </c>
      <c r="CE31" s="96">
        <f>SUM(每日用量!CG109:CG110)</f>
        <v>7140.3999999999069</v>
      </c>
      <c r="CF31" s="96">
        <f>SUM(每日用量!CH109:CH110)</f>
        <v>6572.7999999998137</v>
      </c>
      <c r="CG31" s="96">
        <f>SUM(每日用量!CI109:CI110)</f>
        <v>6657.7000000001863</v>
      </c>
      <c r="CH31" s="96">
        <f>SUM(每日用量!CJ109:CJ110)</f>
        <v>7293.2999999998137</v>
      </c>
      <c r="CI31" s="96">
        <f>SUM(每日用量!CK109:CK110)</f>
        <v>7513.2000000001863</v>
      </c>
      <c r="CJ31" s="96">
        <f>SUM(每日用量!CL109:CL110)</f>
        <v>9188.3999999999069</v>
      </c>
      <c r="CK31" s="96">
        <f>SUM(每日用量!CM109:CM110)</f>
        <v>10273.800000000279</v>
      </c>
      <c r="CL31" s="96">
        <f>SUM(每日用量!CN109:CN110)</f>
        <v>1401.0999999996275</v>
      </c>
      <c r="CM31" s="96">
        <f>SUM(每日用量!CO109:CO110)</f>
        <v>12136.799999999814</v>
      </c>
      <c r="CN31" s="96">
        <f>SUM(每日用量!CP109:CP110)</f>
        <v>12186.100000000093</v>
      </c>
      <c r="CO31" s="96">
        <f>SUM(每日用量!CQ109:CQ110)</f>
        <v>11942.700000000186</v>
      </c>
      <c r="CP31" s="96">
        <f>SUM(每日用量!CR109:CR110)</f>
        <v>12011</v>
      </c>
      <c r="CQ31" s="96">
        <f>SUM(每日用量!CS109:CS110)</f>
        <v>11939.699999999721</v>
      </c>
      <c r="CR31" s="96">
        <f>SUM(每日用量!CT109:CT110)</f>
        <v>11846.900000000373</v>
      </c>
      <c r="CS31" s="96">
        <f>SUM(每日用量!CU109:CU110)</f>
        <v>10537.299999999814</v>
      </c>
      <c r="CT31" s="96">
        <f>SUM(每日用量!CV109:CV110)</f>
        <v>9751.5</v>
      </c>
      <c r="CU31" s="96">
        <f>SUM(每日用量!CW109:CW110)</f>
        <v>11003.800000000279</v>
      </c>
      <c r="CV31" s="96">
        <f>SUM(每日用量!CX109:CX110)</f>
        <v>9605.6000000000931</v>
      </c>
      <c r="CW31" s="96">
        <f>SUM(每日用量!CY109:CY110)</f>
        <v>9133.8999999999069</v>
      </c>
      <c r="CX31" s="96">
        <f>SUM(每日用量!CZ109:CZ110)</f>
        <v>9284.4999999995343</v>
      </c>
      <c r="CY31" s="96">
        <f>SUM(每日用量!DA109:DA110)</f>
        <v>9096.7000000001863</v>
      </c>
      <c r="CZ31" s="96">
        <f>SUM(每日用量!DB109:DB110)</f>
        <v>6527.7999999998137</v>
      </c>
      <c r="DA31" s="96">
        <f>SUM(每日用量!DC109:DC110)</f>
        <v>10040.100000000559</v>
      </c>
      <c r="DB31" s="96">
        <f>SUM(每日用量!DD109:DD110)</f>
        <v>10116.299999999348</v>
      </c>
      <c r="DC31" s="96">
        <f>SUM(每日用量!DE109:DE110)</f>
        <v>10872.900000000373</v>
      </c>
      <c r="DD31" s="96">
        <f>SUM(每日用量!DF109:DF110)</f>
        <v>10926.000000000466</v>
      </c>
      <c r="DE31" s="96">
        <f>SUM(每日用量!DG109:DG110)</f>
        <v>11340.299999998882</v>
      </c>
      <c r="DF31" s="96">
        <f>SUM(每日用量!DH109:DH110)</f>
        <v>10818.100000000559</v>
      </c>
      <c r="DG31" s="96">
        <f>SUM(每日用量!DI109:DI110)</f>
        <v>10185.399999999441</v>
      </c>
      <c r="DH31" s="96">
        <f>SUM(每日用量!DJ109:DJ110)</f>
        <v>7649.0000000009313</v>
      </c>
      <c r="DI31" s="96">
        <f>SUM(每日用量!DK109:DK110)</f>
        <v>10271.199999999255</v>
      </c>
      <c r="DJ31" s="96">
        <f>SUM(每日用量!DL109:DL110)</f>
        <v>12032.100000000559</v>
      </c>
      <c r="DK31" s="96">
        <f>SUM(每日用量!DM109:DM110)</f>
        <v>12689.100000000093</v>
      </c>
      <c r="DL31" s="96">
        <f>SUM(每日用量!DN109:DN110)</f>
        <v>11993.699999999255</v>
      </c>
      <c r="DM31" s="96">
        <f>SUM(每日用量!DO109:DO110)</f>
        <v>16194.600000000093</v>
      </c>
      <c r="DN31" s="96">
        <f>SUM(每日用量!DP109:DP110)</f>
        <v>13712.900000000373</v>
      </c>
      <c r="DO31" s="96">
        <f>SUM(每日用量!DQ109:DQ110)</f>
        <v>16945.799999999814</v>
      </c>
      <c r="DP31" s="96">
        <f>SUM(每日用量!DR109:DR110)</f>
        <v>11682.200000000186</v>
      </c>
      <c r="DQ31" s="96">
        <f>SUM(每日用量!DS109:DS110)</f>
        <v>12219.599999999627</v>
      </c>
      <c r="DR31" s="96">
        <f>SUM(每日用量!DT109:DT110)</f>
        <v>12752.200000001118</v>
      </c>
      <c r="DS31" s="96">
        <f>SUM(每日用量!DU109:DU110)</f>
        <v>13923.099999999627</v>
      </c>
      <c r="DT31" s="96">
        <f>SUM(每日用量!DV109:DV110)</f>
        <v>9826.1999999992549</v>
      </c>
      <c r="DU31" s="96">
        <f>SUM(每日用量!DW109:DW110)</f>
        <v>11923.600000000559</v>
      </c>
      <c r="DV31" s="96">
        <f>SUM(每日用量!DX109:DX110)</f>
        <v>11142.200000000186</v>
      </c>
      <c r="DW31" s="96">
        <f>SUM(每日用量!DY109:DY110)</f>
        <v>11227.200000000186</v>
      </c>
      <c r="DX31" s="96">
        <f>SUM(每日用量!DZ109:DZ110)</f>
        <v>11329.499999999069</v>
      </c>
      <c r="DY31" s="96">
        <f>SUM(每日用量!EA109:EA110)</f>
        <v>7922.2999999998137</v>
      </c>
      <c r="DZ31" s="96">
        <f>SUM(每日用量!EB109:EB110)</f>
        <v>11220.100000000559</v>
      </c>
      <c r="EA31" s="96">
        <f>SUM(每日用量!EC109:EC110)</f>
        <v>10888.900000000373</v>
      </c>
      <c r="EB31" s="96">
        <f>SUM(每日用量!ED109:ED110)</f>
        <v>7728.1999999992549</v>
      </c>
      <c r="EC31" s="96">
        <f>SUM(每日用量!EE109:EE110)</f>
        <v>10778.099999999627</v>
      </c>
      <c r="ED31" s="96">
        <f>SUM(每日用量!EF109:EF110)</f>
        <v>10655.900000001304</v>
      </c>
      <c r="EE31" s="96">
        <f>SUM(每日用量!EG109:EG110)</f>
        <v>14042.799999999814</v>
      </c>
      <c r="EF31" s="96">
        <f>SUM(每日用量!EH109:EH110)</f>
        <v>16463.899999999441</v>
      </c>
      <c r="EG31" s="96">
        <f>SUM(每日用量!EI109:EI110)</f>
        <v>11272</v>
      </c>
      <c r="EH31" s="96">
        <f>SUM(每日用量!EJ109:EJ110)</f>
        <v>12192.400000000373</v>
      </c>
      <c r="EI31" s="96">
        <f>SUM(每日用量!EK109:EK110)</f>
        <v>11567.700000000186</v>
      </c>
      <c r="EJ31" s="96">
        <f>SUM(每日用量!EL109:EL110)</f>
        <v>12704.400000000373</v>
      </c>
      <c r="EK31" s="96">
        <f>SUM(每日用量!EM109:EM110)</f>
        <v>12447.699999999255</v>
      </c>
      <c r="EL31" s="96">
        <f>SUM(每日用量!EN109:EN110)</f>
        <v>12675</v>
      </c>
      <c r="EM31" s="96">
        <f>SUM(每日用量!EO109:EO110)</f>
        <v>12662.900000000373</v>
      </c>
      <c r="EN31" s="96">
        <f>SUM(每日用量!EP109:EP110)</f>
        <v>12684.599999999627</v>
      </c>
      <c r="EO31" s="96">
        <f>SUM(每日用量!EQ109:EQ110)</f>
        <v>11652</v>
      </c>
      <c r="EP31" s="96">
        <f>SUM(每日用量!ER109:ER110)</f>
        <v>3037.8000000007451</v>
      </c>
      <c r="EQ31" s="96">
        <f>SUM(每日用量!ES109:ES110)</f>
        <v>11495.799999999814</v>
      </c>
      <c r="ER31" s="96">
        <f>SUM(每日用量!ET109:ET110)</f>
        <v>11844</v>
      </c>
      <c r="ES31" s="96">
        <f>SUM(每日用量!EU109:EU110)</f>
        <v>11876.599999999627</v>
      </c>
      <c r="ET31" s="96">
        <f>SUM(每日用量!EV109:EV110)</f>
        <v>11502.099999999627</v>
      </c>
      <c r="EU31" s="96">
        <f>SUM(每日用量!EW109:EW110)</f>
        <v>8299.2000000001863</v>
      </c>
      <c r="EV31" s="96">
        <f>SUM(每日用量!EX109:EX110)</f>
        <v>9929.7999999998137</v>
      </c>
      <c r="EW31" s="96">
        <f>SUM(每日用量!EY109:EY110)</f>
        <v>11713.400000000373</v>
      </c>
      <c r="EX31" s="96">
        <f>SUM(每日用量!EZ109:EZ110)</f>
        <v>12604.900000000373</v>
      </c>
      <c r="EY31" s="96">
        <f>SUM(每日用量!FA109:FA110)</f>
        <v>13808.699999999255</v>
      </c>
      <c r="EZ31" s="96">
        <f>SUM(每日用量!FB109:FB110)</f>
        <v>15676</v>
      </c>
      <c r="FA31" s="96">
        <f>SUM(每日用量!FC109:FC110)</f>
        <v>12696.700000000186</v>
      </c>
      <c r="FB31" s="96">
        <f>SUM(每日用量!FD109:FD110)</f>
        <v>14370</v>
      </c>
      <c r="FC31" s="96">
        <f>SUM(每日用量!FE109:FE110)</f>
        <v>12548.899999999441</v>
      </c>
      <c r="FD31" s="96">
        <f>SUM(每日用量!FF109:FF110)</f>
        <v>13460.600000000559</v>
      </c>
      <c r="FE31" s="96">
        <f>SUM(每日用量!FG109:FG110)</f>
        <v>12412.599999999627</v>
      </c>
      <c r="FF31" s="96">
        <f>SUM(每日用量!FH109:FH110)</f>
        <v>12915</v>
      </c>
      <c r="FG31" s="96">
        <f>SUM(每日用量!FI109:FI110)</f>
        <v>11683.400000000373</v>
      </c>
      <c r="FH31" s="96">
        <f>SUM(每日用量!FJ109:FJ110)</f>
        <v>10082.199999999255</v>
      </c>
      <c r="FI31" s="96">
        <f>SUM(每日用量!FK109:FK110)</f>
        <v>9838.1000000005588</v>
      </c>
      <c r="FJ31" s="96">
        <f>SUM(每日用量!FL109:FL110)</f>
        <v>9712.2000000001863</v>
      </c>
      <c r="FK31" s="96">
        <f>SUM(每日用量!FM109:FM110)</f>
        <v>8287.7999999998137</v>
      </c>
      <c r="FL31" s="96">
        <f>SUM(每日用量!FN109:FN110)</f>
        <v>11095.299999999814</v>
      </c>
      <c r="FM31" s="96">
        <f>SUM(每日用量!FO109:FO110)</f>
        <v>9788.8000000007451</v>
      </c>
      <c r="FN31" s="96">
        <f>SUM(每日用量!FP109:FP110)</f>
        <v>10172.599999999627</v>
      </c>
      <c r="FO31" s="96">
        <f>SUM(每日用量!FQ109:FQ110)</f>
        <v>10170.599999999627</v>
      </c>
      <c r="FP31" s="96">
        <f>SUM(每日用量!FR109:FR110)</f>
        <v>10049.299999999814</v>
      </c>
      <c r="FQ31" s="96">
        <f>SUM(每日用量!FS109:FS110)</f>
        <v>10064.100000000559</v>
      </c>
      <c r="FR31" s="96">
        <f>SUM(每日用量!FT109:FT110)</f>
        <v>9211.0999999996275</v>
      </c>
      <c r="FS31" s="96">
        <f>SUM(每日用量!FU109:FU110)</f>
        <v>12259.200000000186</v>
      </c>
      <c r="FT31" s="96">
        <f>SUM(每日用量!FV109:FV110)</f>
        <v>12973</v>
      </c>
      <c r="FU31" s="96">
        <f>SUM(每日用量!FW109:FW110)</f>
        <v>13458.599999999627</v>
      </c>
      <c r="FV31" s="96">
        <f>SUM(每日用量!FX109:FX110)</f>
        <v>13257.5</v>
      </c>
      <c r="FW31" s="96">
        <f>SUM(每日用量!FY109:FY110)</f>
        <v>13697.800000000745</v>
      </c>
      <c r="FX31" s="96">
        <f>SUM(每日用量!FZ109:FZ110)</f>
        <v>13610.299999999814</v>
      </c>
      <c r="FY31" s="96">
        <f>SUM(每日用量!GA109:GA110)</f>
        <v>9176</v>
      </c>
      <c r="FZ31" s="96">
        <f>SUM(每日用量!GB109:GB110)</f>
        <v>15646.100000000559</v>
      </c>
      <c r="GA31" s="96">
        <f>SUM(每日用量!GC109:GC110)</f>
        <v>14037.599999998696</v>
      </c>
      <c r="GB31" s="96">
        <f>SUM(每日用量!GD109:GD110)</f>
        <v>9148.9000000013039</v>
      </c>
      <c r="GC31" s="96">
        <f>SUM(每日用量!GE109:GE110)</f>
        <v>7975.6999999992549</v>
      </c>
      <c r="GD31" s="96">
        <f>SUM(每日用量!GF109:GF110)</f>
        <v>7164.5</v>
      </c>
      <c r="GE31" s="96">
        <f>SUM(每日用量!GG109:GG110)</f>
        <v>7185</v>
      </c>
      <c r="GF31" s="96">
        <f>SUM(每日用量!GH109:GH110)</f>
        <v>10998</v>
      </c>
      <c r="GG31" s="96">
        <f>SUM(每日用量!GI109:GI110)</f>
        <v>10825.700000000186</v>
      </c>
      <c r="GH31" s="96">
        <f>SUM(每日用量!GJ109:GJ110)</f>
        <v>10437.299999999814</v>
      </c>
      <c r="GI31" s="96">
        <f>SUM(每日用量!GK109:GK110)</f>
        <v>10436.599999999627</v>
      </c>
      <c r="GJ31" s="96">
        <f>SUM(每日用量!GL109:GL110)</f>
        <v>10343.400000000373</v>
      </c>
      <c r="GK31" s="96">
        <f>SUM(每日用量!GM109:GM110)</f>
        <v>10338.399999999441</v>
      </c>
      <c r="GL31" s="96">
        <f>SUM(每日用量!GN109:GN110)</f>
        <v>10079.300000000745</v>
      </c>
      <c r="GM31" s="96">
        <f>SUM(每日用量!GO109:GO110)</f>
        <v>12138.899999999441</v>
      </c>
      <c r="GN31" s="96">
        <f>SUM(每日用量!GP109:GP110)</f>
        <v>12284.800000000745</v>
      </c>
      <c r="GO31" s="96">
        <f>SUM(每日用量!GQ109:GQ110)</f>
        <v>10416.599999999627</v>
      </c>
      <c r="GP31" s="96">
        <f>SUM(每日用量!GR109:GR110)</f>
        <v>10062.299999999814</v>
      </c>
      <c r="GQ31" s="96">
        <f>SUM(每日用量!GS109:GS110)</f>
        <v>9955.1000000005588</v>
      </c>
      <c r="GR31" s="96">
        <f>SUM(每日用量!GT109:GT110)</f>
        <v>9988</v>
      </c>
      <c r="GS31" s="96">
        <f>SUM(每日用量!GU109:GU110)</f>
        <v>9911.2999999998137</v>
      </c>
      <c r="GT31" s="96">
        <f>SUM(每日用量!GV109:GV110)</f>
        <v>11719</v>
      </c>
      <c r="GU31" s="96">
        <f>SUM(每日用量!GW109:GW110)</f>
        <v>12192.899999999441</v>
      </c>
      <c r="GV31" s="96">
        <f>SUM(每日用量!GX109:GX110)</f>
        <v>9886.6000000005588</v>
      </c>
      <c r="GW31" s="96">
        <f>SUM(每日用量!GY109:GY110)</f>
        <v>10446.399999999441</v>
      </c>
      <c r="GX31" s="96">
        <f>SUM(每日用量!GZ109:GZ110)</f>
        <v>10688.100000000559</v>
      </c>
      <c r="GY31" s="96">
        <f>SUM(每日用量!HA109:HA110)</f>
        <v>10922.200000000186</v>
      </c>
      <c r="GZ31" s="96">
        <f>SUM(每日用量!HB109:HB110)</f>
        <v>10791.700000000186</v>
      </c>
      <c r="HA31" s="96">
        <f>SUM(每日用量!HC109:HC110)</f>
        <v>10447</v>
      </c>
      <c r="HB31" s="96">
        <f>SUM(每日用量!HD109:HD110)</f>
        <v>10648.199999999255</v>
      </c>
      <c r="HC31" s="96">
        <f>SUM(每日用量!HE109:HE110)</f>
        <v>10397.700000000186</v>
      </c>
      <c r="HD31" s="96">
        <f>SUM(每日用量!HF109:HF110)</f>
        <v>9893.3000000007451</v>
      </c>
      <c r="HE31" s="96">
        <f>SUM(每日用量!HG109:HG110)</f>
        <v>11451.999999999069</v>
      </c>
      <c r="HF31" s="96">
        <f>SUM(每日用量!HH109:HH110)</f>
        <v>10730.5</v>
      </c>
      <c r="HG31" s="96">
        <f>SUM(每日用量!HI109:HI110)</f>
        <v>10536.799999999814</v>
      </c>
      <c r="HH31" s="96">
        <f>SUM(每日用量!HJ109:HJ110)</f>
        <v>9925.1000000005588</v>
      </c>
      <c r="HI31" s="96">
        <f>SUM(每日用量!HK109:HK110)</f>
        <v>10223.900000000373</v>
      </c>
      <c r="HJ31" s="96">
        <f>SUM(每日用量!HL109:HL110)</f>
        <v>11574.899999999441</v>
      </c>
      <c r="HK31" s="96">
        <f>SUM(每日用量!HM109:HM110)</f>
        <v>10615.099999999627</v>
      </c>
      <c r="HL31" s="96">
        <f>SUM(每日用量!HN109:HN110)</f>
        <v>10708.900000000373</v>
      </c>
      <c r="HM31" s="96">
        <f>SUM(每日用量!HO109:HO110)</f>
        <v>9055</v>
      </c>
      <c r="HN31" s="96">
        <f>SUM(每日用量!HP109:HP110)</f>
        <v>9314.2000000001863</v>
      </c>
      <c r="HO31" s="96">
        <f>SUM(每日用量!HQ109:HQ110)</f>
        <v>6160.8000000007451</v>
      </c>
      <c r="HP31" s="96">
        <f>SUM(每日用量!HR109:HR110)</f>
        <v>12021.599999998696</v>
      </c>
      <c r="HQ31" s="96">
        <f>SUM(每日用量!HS109:HS110)</f>
        <v>12742.600000000559</v>
      </c>
      <c r="HR31" s="96">
        <f>SUM(每日用量!HT109:HT110)</f>
        <v>14928.799999999814</v>
      </c>
      <c r="HS31" s="96">
        <f>SUM(每日用量!HU109:HU110)</f>
        <v>14838.5</v>
      </c>
      <c r="HT31" s="96">
        <f>SUM(每日用量!HV109:HV110)</f>
        <v>16948.899999999441</v>
      </c>
      <c r="HU31" s="96">
        <f>SUM(每日用量!HW109:HW110)</f>
        <v>18316.700000000186</v>
      </c>
      <c r="HV31" s="96">
        <f>SUM(每日用量!HX109:HX110)</f>
        <v>15891.500000000931</v>
      </c>
      <c r="HW31" s="96">
        <f>SUM(每日用量!HY109:HY110)</f>
        <v>16602.699999999255</v>
      </c>
      <c r="HX31" s="96">
        <f>SUM(每日用量!HZ109:HZ110)</f>
        <v>7748.1000000005588</v>
      </c>
      <c r="HY31" s="96">
        <f>SUM(每日用量!IA109:IA110)</f>
        <v>7525.2000000001863</v>
      </c>
      <c r="HZ31" s="96">
        <f>SUM(每日用量!IB109:IB110)</f>
        <v>11668.099999999627</v>
      </c>
      <c r="IA31" s="96">
        <f>SUM(每日用量!IC109:IC110)</f>
        <v>10837.400000000373</v>
      </c>
      <c r="IB31" s="96">
        <f>SUM(每日用量!ID109:ID110)</f>
        <v>10828.900000000373</v>
      </c>
      <c r="IC31" s="96">
        <f>SUM(每日用量!IE109:IE110)</f>
        <v>10328.099999998696</v>
      </c>
      <c r="ID31" s="96">
        <f>SUM(每日用量!IF109:IF110)</f>
        <v>11385.700000001118</v>
      </c>
      <c r="IE31" s="96">
        <f>SUM(每日用量!IG109:IG110)</f>
        <v>13832.599999998696</v>
      </c>
      <c r="IF31" s="96">
        <f>SUM(每日用量!IH109:IH110)</f>
        <v>14565.000000000931</v>
      </c>
      <c r="IG31" s="96">
        <f>SUM(每日用量!II109:II110)</f>
        <v>13807.799999999814</v>
      </c>
      <c r="IH31" s="96">
        <f>SUM(每日用量!IJ109:IJ110)</f>
        <v>14884.600000000559</v>
      </c>
      <c r="II31" s="96">
        <f>SUM(每日用量!IK109:IK110)</f>
        <v>10722.699999999255</v>
      </c>
      <c r="IJ31" s="96">
        <f>SUM(每日用量!IL109:IL110)</f>
        <v>6343.7000000001863</v>
      </c>
      <c r="IK31" s="96">
        <f>SUM(每日用量!IM109:IM110)</f>
        <v>6703.7000000001863</v>
      </c>
      <c r="IL31" s="96">
        <f>SUM(每日用量!IN109:IN110)</f>
        <v>6841.6000000005588</v>
      </c>
      <c r="IM31" s="96">
        <f>SUM(每日用量!IO109:IO110)</f>
        <v>11738.999999999069</v>
      </c>
      <c r="IN31" s="96">
        <f>SUM(每日用量!IP109:IP110)</f>
        <v>10033.900000000373</v>
      </c>
      <c r="IO31" s="96">
        <f>SUM(每日用量!IQ109:IQ110)</f>
        <v>10523.900000000373</v>
      </c>
      <c r="IP31" s="96">
        <f>SUM(每日用量!IR109:IR110)</f>
        <v>9349.6999999992549</v>
      </c>
      <c r="IQ31" s="96">
        <f>SUM(每日用量!IS109:IS110)</f>
        <v>7732.6000000005588</v>
      </c>
      <c r="IR31" s="96">
        <f>SUM(每日用量!IT109:IT110)</f>
        <v>9759.1999999992549</v>
      </c>
      <c r="IS31" s="96">
        <f>SUM(每日用量!IU109:IU110)</f>
        <v>10105.100000000559</v>
      </c>
      <c r="IT31" s="96">
        <f>SUM(每日用量!IV109:IV110)</f>
        <v>9679.3999999994412</v>
      </c>
      <c r="IU31" s="96">
        <f>SUM(每日用量!IW109:IW110)</f>
        <v>8511.8000000007451</v>
      </c>
      <c r="IV31" s="96">
        <f>SUM(每日用量!IX109:IX110)</f>
        <v>8221.2999999998137</v>
      </c>
      <c r="IW31" s="96">
        <f>SUM(每日用量!IY109:IY110)</f>
        <v>10428.700000000186</v>
      </c>
      <c r="IX31" s="96">
        <f>SUM(每日用量!IZ109:IZ110)</f>
        <v>6762.0999999996275</v>
      </c>
      <c r="IY31" s="96">
        <f>SUM(每日用量!JA109:JA110)</f>
        <v>9825.1000000005588</v>
      </c>
      <c r="IZ31" s="96">
        <f>SUM(每日用量!JB109:JB110)</f>
        <v>10123.899999999441</v>
      </c>
      <c r="JA31" s="96">
        <f>SUM(每日用量!JC109:JC110)</f>
        <v>10787</v>
      </c>
      <c r="JB31" s="96">
        <f>SUM(每日用量!JD109:JD110)</f>
        <v>9491.9000000003725</v>
      </c>
      <c r="JC31" s="96">
        <f>SUM(每日用量!JE109:JE110)</f>
        <v>11485.099999999627</v>
      </c>
      <c r="JD31" s="96">
        <f>SUM(每日用量!JF109:JF110)</f>
        <v>11298.900000000373</v>
      </c>
      <c r="JE31" s="96">
        <f>SUM(每日用量!JG109:JG110)</f>
        <v>7045.2999999988824</v>
      </c>
      <c r="JF31" s="96">
        <f>SUM(每日用量!JH109:JH110)</f>
        <v>10793.200000001118</v>
      </c>
      <c r="JG31" s="96">
        <f>SUM(每日用量!JI109:JI110)</f>
        <v>11072.799999999814</v>
      </c>
      <c r="JH31" s="96">
        <f>SUM(每日用量!JJ109:JJ110)</f>
        <v>11352.099999999627</v>
      </c>
      <c r="JI31" s="96">
        <f>SUM(每日用量!JK109:JK110)</f>
        <v>10462.200000000186</v>
      </c>
      <c r="JJ31" s="96">
        <f>SUM(每日用量!JL109:JL110)</f>
        <v>10981.900000000373</v>
      </c>
      <c r="JK31" s="96">
        <f>SUM(每日用量!JM109:JM110)</f>
        <v>11470.899999999441</v>
      </c>
      <c r="JL31" s="96">
        <f>SUM(每日用量!JN109:JN110)</f>
        <v>9630.6000000005588</v>
      </c>
      <c r="JM31" s="96">
        <f>SUM(每日用量!JO109:JO110)</f>
        <v>12172.099999999627</v>
      </c>
      <c r="JN31" s="96">
        <f>SUM(每日用量!JP109:JP110)</f>
        <v>13772</v>
      </c>
      <c r="JO31" s="96">
        <f>SUM(每日用量!JQ109:JQ110)</f>
        <v>14243.700000000186</v>
      </c>
      <c r="JP31" s="96">
        <f>SUM(每日用量!JR109:JR110)</f>
        <v>14061.600000000559</v>
      </c>
      <c r="JQ31" s="96">
        <f>SUM(每日用量!JS109:JS110)</f>
        <v>16227.399999999441</v>
      </c>
      <c r="JR31" s="96">
        <f>SUM(每日用量!JT109:JT110)</f>
        <v>16327.700000000186</v>
      </c>
      <c r="JS31" s="96">
        <f>SUM(每日用量!JU109:JU110)</f>
        <v>7942.5999999996275</v>
      </c>
      <c r="JT31" s="96">
        <f>SUM(每日用量!JV109:JV110)</f>
        <v>17435.399999999441</v>
      </c>
      <c r="JU31" s="96">
        <f>SUM(每日用量!JW109:JW110)</f>
        <v>17700.300000000745</v>
      </c>
      <c r="JV31" s="96">
        <f>SUM(每日用量!JX109:JX110)</f>
        <v>16924.599999999627</v>
      </c>
      <c r="JW31" s="96">
        <f>SUM(每日用量!JY109:JY110)</f>
        <v>13429.100000000559</v>
      </c>
      <c r="JX31" s="96">
        <f>SUM(每日用量!JZ109:JZ110)</f>
        <v>13583.5</v>
      </c>
      <c r="JY31" s="96">
        <f>SUM(每日用量!KA109:KA110)</f>
        <v>12935.799999999814</v>
      </c>
      <c r="JZ31" s="96">
        <f>SUM(每日用量!KB109:KB110)</f>
        <v>8476.7999999998137</v>
      </c>
      <c r="KA31" s="96">
        <f>SUM(每日用量!KC109:KC110)</f>
        <v>12544.5</v>
      </c>
      <c r="KB31" s="96">
        <f>SUM(每日用量!KD109:KD110)</f>
        <v>12404.200000000186</v>
      </c>
      <c r="KC31" s="96">
        <f>SUM(每日用量!KE109:KE110)</f>
        <v>11825.699999999255</v>
      </c>
      <c r="KD31" s="96">
        <f>SUM(每日用量!KF109:KF110)</f>
        <v>12847.700000000186</v>
      </c>
      <c r="KE31" s="96">
        <f>SUM(每日用量!KG109:KG110)</f>
        <v>12474.500000000931</v>
      </c>
      <c r="KF31" s="96">
        <f>SUM(每日用量!KH109:KH110)</f>
        <v>10340.099999999627</v>
      </c>
      <c r="KG31" s="96">
        <f>SUM(每日用量!KI109:KI110)</f>
        <v>11153.100000000559</v>
      </c>
      <c r="KH31" s="96">
        <f>SUM(每日用量!KJ109:KJ110)</f>
        <v>12669.89999999851</v>
      </c>
      <c r="KI31" s="96">
        <f>SUM(每日用量!KK109:KK110)</f>
        <v>12945.900000000373</v>
      </c>
      <c r="KJ31" s="96">
        <f>SUM(每日用量!KL109:KL110)</f>
        <v>13374.500000000931</v>
      </c>
      <c r="KK31" s="96">
        <f>SUM(每日用量!KM109:KM110)</f>
        <v>13773</v>
      </c>
      <c r="KL31" s="96">
        <f>SUM(每日用量!KN109:KN110)</f>
        <v>15087.499999999069</v>
      </c>
      <c r="KM31" s="96">
        <f>SUM(每日用量!KO109:KO110)</f>
        <v>13746.200000000186</v>
      </c>
      <c r="KN31" s="96">
        <f>SUM(每日用量!KP109:KP110)</f>
        <v>6299.8000000007451</v>
      </c>
      <c r="KO31" s="96">
        <f>SUM(每日用量!KQ109:KQ110)</f>
        <v>13107.899999999441</v>
      </c>
      <c r="KP31" s="96">
        <f>SUM(每日用量!KR109:KR110)</f>
        <v>13263.700000000186</v>
      </c>
      <c r="KQ31" s="96">
        <f>SUM(每日用量!KS109:KS110)</f>
        <v>13117.299999999814</v>
      </c>
      <c r="KR31" s="96">
        <f>SUM(每日用量!KT109:KT110)</f>
        <v>13276.5</v>
      </c>
      <c r="KS31" s="96">
        <f>SUM(每日用量!KU109:KU110)</f>
        <v>13290.5</v>
      </c>
      <c r="KT31" s="96">
        <f>SUM(每日用量!KV109:KV110)</f>
        <v>11640.599999999627</v>
      </c>
      <c r="KU31" s="96">
        <f>SUM(每日用量!KW109:KW110)</f>
        <v>4412.7000000001863</v>
      </c>
      <c r="KV31" s="96">
        <f>SUM(每日用量!KX109:KX110)</f>
        <v>12420</v>
      </c>
      <c r="KW31" s="96">
        <f>SUM(每日用量!KY109:KY110)</f>
        <v>11857.700000000186</v>
      </c>
      <c r="KX31" s="96">
        <f>SUM(每日用量!KZ109:KZ110)</f>
        <v>10499.400000000373</v>
      </c>
      <c r="KY31" s="96">
        <f>SUM(每日用量!LA109:LA110)</f>
        <v>9775.0999999996275</v>
      </c>
      <c r="KZ31" s="96">
        <f>SUM(每日用量!LB109:LB110)</f>
        <v>9367.7999999998137</v>
      </c>
      <c r="LA31" s="96">
        <f>SUM(每日用量!LC109:LC110)</f>
        <v>7733.7000000001863</v>
      </c>
      <c r="LB31" s="96">
        <f>SUM(每日用量!LD109:LD110)</f>
        <v>3774.5</v>
      </c>
      <c r="LC31" s="96">
        <f>SUM(每日用量!LE109:LE110)</f>
        <v>12222.600000000559</v>
      </c>
      <c r="LD31" s="96">
        <f>SUM(每日用量!LF109:LF110)</f>
        <v>18636.199999999255</v>
      </c>
      <c r="LE31" s="96">
        <f>SUM(每日用量!LG109:LG110)</f>
        <v>16463.600000000559</v>
      </c>
      <c r="LF31" s="96">
        <f>SUM(每日用量!LH109:LH110)</f>
        <v>16854.899999999441</v>
      </c>
      <c r="LG31" s="96">
        <f>SUM(每日用量!LI109:LI110)</f>
        <v>16987</v>
      </c>
      <c r="LH31" s="96">
        <f>SUM(每日用量!LJ109:LJ110)</f>
        <v>17158.299999999814</v>
      </c>
      <c r="LI31" s="96">
        <f>SUM(每日用量!LK109:LK110)</f>
        <v>15495.800000000745</v>
      </c>
      <c r="LJ31" s="96">
        <f>SUM(每日用量!LL109:LL110)</f>
        <v>17049.599999999627</v>
      </c>
      <c r="LK31" s="96">
        <f>SUM(每日用量!LM109:LM110)</f>
        <v>16470.100000000559</v>
      </c>
      <c r="LL31" s="96">
        <f>SUM(每日用量!LN109:LN110)</f>
        <v>16825.199999999255</v>
      </c>
      <c r="LM31" s="96">
        <f>SUM(每日用量!LO109:LO110)</f>
        <v>17011.899999999441</v>
      </c>
      <c r="LN31" s="96">
        <f>SUM(每日用量!LP109:LP110)</f>
        <v>16865.100000000559</v>
      </c>
      <c r="LO31" s="96">
        <f>SUM(每日用量!LQ109:LQ110)</f>
        <v>16654.200000000186</v>
      </c>
      <c r="LP31" s="96">
        <f>SUM(每日用量!LR109:LR110)</f>
        <v>16414.899999999441</v>
      </c>
      <c r="LQ31" s="96">
        <f>SUM(每日用量!LS109:LS110)</f>
        <v>16767.800000000745</v>
      </c>
      <c r="LR31" s="96">
        <f>SUM(每日用量!LT109:LT110)</f>
        <v>16945.299999999814</v>
      </c>
      <c r="LS31" s="96">
        <f>SUM(每日用量!LU109:LU110)</f>
        <v>17043.799999999814</v>
      </c>
      <c r="LT31" s="96">
        <f>SUM(每日用量!LV109:LV110)</f>
        <v>16804.700000000186</v>
      </c>
      <c r="LU31" s="96">
        <f>SUM(每日用量!LW109:LW110)</f>
        <v>16703.200000000186</v>
      </c>
      <c r="LV31" s="96">
        <f>SUM(每日用量!LX109:LX110)</f>
        <v>16601.599999999627</v>
      </c>
      <c r="LW31" s="96">
        <f>SUM(每日用量!LY109:LY110)</f>
        <v>15325.399999999441</v>
      </c>
      <c r="LX31" s="96">
        <f>SUM(每日用量!LZ109:LZ110)</f>
        <v>16773.000000000931</v>
      </c>
      <c r="LY31" s="96">
        <f>SUM(每日用量!MA109:MA110)</f>
        <v>19708.599999999627</v>
      </c>
      <c r="LZ31" s="96">
        <f>SUM(每日用量!MB109:MB110)</f>
        <v>19912.900000000373</v>
      </c>
      <c r="MA31" s="96">
        <f>SUM(每日用量!MC109:MC110)</f>
        <v>20330</v>
      </c>
      <c r="MB31" s="96">
        <f>SUM(每日用量!MD109:MD110)</f>
        <v>20423.700000000186</v>
      </c>
      <c r="MC31" s="96">
        <f>SUM(每日用量!ME109:ME110)</f>
        <v>20269.299999999814</v>
      </c>
      <c r="MD31" s="96">
        <f>SUM(每日用量!MF109:MF110)</f>
        <v>11610</v>
      </c>
      <c r="ME31" s="96">
        <f>SUM(每日用量!MG109:MG110)</f>
        <v>19892.799999999814</v>
      </c>
      <c r="MF31" s="96">
        <f>SUM(每日用量!MH109:MH110)</f>
        <v>20392</v>
      </c>
      <c r="MG31" s="96">
        <f>SUM(每日用量!MI109:MI110)</f>
        <v>20276.5</v>
      </c>
      <c r="MH31" s="96">
        <f>SUM(每日用量!MJ109:MJ110)</f>
        <v>20570.799999999814</v>
      </c>
      <c r="MI31" s="96">
        <f>SUM(每日用量!MK109:MK110)</f>
        <v>20695.799999999814</v>
      </c>
      <c r="MJ31" s="96">
        <f>SUM(每日用量!ML109:ML110)</f>
        <v>20005.200000000186</v>
      </c>
      <c r="MK31" s="96">
        <f>SUM(每日用量!MM109:MM110)</f>
        <v>14535.300000000745</v>
      </c>
      <c r="ML31" s="96">
        <f>SUM(每日用量!MN109:MN110)</f>
        <v>19774.899999999441</v>
      </c>
      <c r="MM31" s="96">
        <f>SUM(每日用量!MO109:MO110)</f>
        <v>19984.100000000559</v>
      </c>
      <c r="MN31" s="96">
        <f>SUM(每日用量!MP109:MP110)</f>
        <v>20101.199999999255</v>
      </c>
      <c r="MO31" s="96">
        <f>SUM(每日用量!MQ109:MQ110)</f>
        <v>19828.100000000559</v>
      </c>
      <c r="MP31" s="96">
        <f>SUM(每日用量!MR109:MR110)</f>
        <v>19051.599999999627</v>
      </c>
      <c r="MQ31" s="96">
        <f>SUM(每日用量!MS109:MS110)</f>
        <v>15938.300000000745</v>
      </c>
      <c r="MR31" s="96">
        <f>SUM(每日用量!MT109:MT110)</f>
        <v>7623.8999999994412</v>
      </c>
      <c r="MS31" s="96">
        <f>SUM(每日用量!MU109:MU110)</f>
        <v>15985</v>
      </c>
      <c r="MT31" s="96">
        <f>SUM(每日用量!MV109:MV110)</f>
        <v>16793.099999999627</v>
      </c>
      <c r="MU31" s="96">
        <f>SUM(每日用量!MW109:MW110)</f>
        <v>17142.700000000186</v>
      </c>
      <c r="MV31" s="96">
        <f>SUM(每日用量!MX109:MX110)</f>
        <v>17031.599999999627</v>
      </c>
      <c r="MW31" s="96">
        <f>SUM(每日用量!MY109:MY110)</f>
        <v>14462.300000000745</v>
      </c>
      <c r="MX31" s="96">
        <f>SUM(每日用量!MZ109:MZ110)</f>
        <v>11539.999999999069</v>
      </c>
      <c r="MY31" s="96">
        <f>SUM(每日用量!NA109:NA110)</f>
        <v>6010.7999999998137</v>
      </c>
      <c r="MZ31" s="96">
        <f>SUM(每日用量!NB109:NB110)</f>
        <v>10475.000000000931</v>
      </c>
      <c r="NA31" s="96">
        <f>SUM(每日用量!NC109:NC110)</f>
        <v>6378.9000000003725</v>
      </c>
      <c r="NB31" s="96">
        <f>SUM(每日用量!ND109:ND110)</f>
        <v>5732.4999999990687</v>
      </c>
      <c r="NC31" s="96">
        <f>SUM(每日用量!NE109:NE110)</f>
        <v>6451.4000000003725</v>
      </c>
      <c r="ND31" s="96">
        <f>SUM(每日用量!NF109:NF110)</f>
        <v>15851</v>
      </c>
      <c r="NE31" s="96">
        <f>SUM(每日用量!NG109:NG110)</f>
        <v>15956.5</v>
      </c>
      <c r="NF31" s="96">
        <f>SUM(每日用量!NH109:NH110)</f>
        <v>12666.799999999814</v>
      </c>
      <c r="NG31" s="96">
        <f>SUM(每日用量!NI109:NI110)</f>
        <v>15545.299999999814</v>
      </c>
      <c r="NH31" s="96">
        <f>SUM(每日用量!NJ109:NJ110)</f>
        <v>16536.700000001118</v>
      </c>
      <c r="NI31" s="96">
        <f>SUM(每日用量!NK109:NK110)</f>
        <v>16757.599999999627</v>
      </c>
      <c r="NJ31" s="96">
        <f>SUM(每日用量!NL109:NL110)</f>
        <v>16872.599999999627</v>
      </c>
      <c r="NK31" s="96">
        <f>SUM(每日用量!NM109:NM110)</f>
        <v>15816.5</v>
      </c>
      <c r="NL31" s="96">
        <f>SUM(每日用量!NN109:NN110)</f>
        <v>6970.7999999998137</v>
      </c>
      <c r="NM31" s="96">
        <f>SUM(每日用量!NO109:NO110)</f>
        <v>12160.5</v>
      </c>
      <c r="NN31" s="96">
        <f>SUM(每日用量!NP109:NP110)</f>
        <v>16428</v>
      </c>
      <c r="NO31" s="96">
        <f>SUM(每日用量!NQ109:NQ110)</f>
        <v>16781.900000000373</v>
      </c>
      <c r="NP31" s="96">
        <f>SUM(每日用量!NR109:NR110)</f>
        <v>16867.899999999441</v>
      </c>
      <c r="NQ31" s="96">
        <f>SUM(每日用量!NS109:NS110)</f>
        <v>16771.500000000931</v>
      </c>
      <c r="NR31" s="96">
        <f>SUM(每日用量!NT109:NT110)</f>
        <v>16642.799999998882</v>
      </c>
      <c r="NS31" s="96">
        <f>SUM(每日用量!NU109:NU110)</f>
        <v>15708.100000000559</v>
      </c>
      <c r="NT31" s="96">
        <f>SUM(每日用量!NV109:NV110)</f>
        <v>11157</v>
      </c>
      <c r="NU31" s="96">
        <f>SUM(每日用量!NW109:NW110)</f>
        <v>16465.200000000186</v>
      </c>
      <c r="NV31" s="96">
        <f>SUM(每日用量!NX109:NX110)</f>
        <v>15764.599999999627</v>
      </c>
      <c r="NW31" s="96">
        <f>SUM(每日用量!NY109:NY110)</f>
        <v>15478</v>
      </c>
      <c r="NX31" s="96">
        <f>SUM(每日用量!NZ109:NZ110)</f>
        <v>15325.200000000186</v>
      </c>
      <c r="NY31" s="96">
        <f>SUM(每日用量!OA109:OA110)</f>
        <v>15207.100000000559</v>
      </c>
      <c r="NZ31" s="96">
        <f>SUM(每日用量!OB109:OB110)</f>
        <v>10800.199999999255</v>
      </c>
      <c r="OA31" s="96">
        <f>SUM(每日用量!OC109:OC110)</f>
        <v>11234.200000000186</v>
      </c>
      <c r="OB31" s="96">
        <f>SUM(每日用量!OD109:OD110)</f>
        <v>16404</v>
      </c>
      <c r="OC31" s="96">
        <f>SUM(每日用量!OE109:OE110)</f>
        <v>16250</v>
      </c>
      <c r="OD31" s="96">
        <f>SUM(每日用量!OF109:OF110)</f>
        <v>16380.200000000186</v>
      </c>
      <c r="OE31" s="96">
        <f>SUM(每日用量!OG109:OG110)</f>
        <v>16449.099999999627</v>
      </c>
      <c r="OF31" s="96">
        <f>SUM(每日用量!OH109:OH110)</f>
        <v>16361.900000000373</v>
      </c>
      <c r="OG31" s="96">
        <f>SUM(每日用量!OI109:OI110)</f>
        <v>15766.699999999255</v>
      </c>
      <c r="OH31" s="96">
        <f>SUM(每日用量!OJ109:OJ110)</f>
        <v>11209.600000000559</v>
      </c>
      <c r="OI31" s="96">
        <f>SUM(每日用量!OK109:OK110)</f>
        <v>15983</v>
      </c>
      <c r="OJ31" s="96">
        <f>SUM(每日用量!OL109:OL110)</f>
        <v>16628.299999999814</v>
      </c>
      <c r="OK31" s="96">
        <f>SUM(每日用量!OM109:OM110)</f>
        <v>15937.800000000745</v>
      </c>
      <c r="OL31" s="96">
        <f>SUM(每日用量!ON109:ON110)</f>
        <v>15641.599999998696</v>
      </c>
      <c r="OM31" s="96">
        <f>SUM(每日用量!OO109:OO110)</f>
        <v>15068.900000001304</v>
      </c>
      <c r="ON31" s="96">
        <f>SUM(每日用量!OP109:OP110)</f>
        <v>10739.200000000186</v>
      </c>
      <c r="OO31" s="96">
        <f>SUM(每日用量!OQ109:OQ110)</f>
        <v>10813.699999999255</v>
      </c>
      <c r="OP31" s="96">
        <f>SUM(每日用量!OR109:OR110)</f>
        <v>15781.900000000373</v>
      </c>
      <c r="OQ31" s="96">
        <f>SUM(每日用量!OS109:OS110)</f>
        <v>15881.700000000186</v>
      </c>
      <c r="OR31" s="96">
        <f>SUM(每日用量!OT109:OT110)</f>
        <v>16024.899999999441</v>
      </c>
      <c r="OS31" s="96">
        <f>SUM(每日用量!OU109:OU110)</f>
        <v>15848</v>
      </c>
      <c r="OT31" s="96">
        <f>SUM(每日用量!OV109:OV110)</f>
        <v>13770.799999999814</v>
      </c>
      <c r="OU31" s="96">
        <f>SUM(每日用量!OW109:OW110)</f>
        <v>8769.5999999996275</v>
      </c>
      <c r="OV31" s="96">
        <f>SUM(每日用量!OX109:OX110)</f>
        <v>1845.7000000011176</v>
      </c>
      <c r="OW31" s="96">
        <f>SUM(每日用量!OY109:OY110)</f>
        <v>3643.5999999996275</v>
      </c>
      <c r="OX31" s="96">
        <f>SUM(每日用量!OZ109:OZ110)</f>
        <v>3371.5999999996275</v>
      </c>
      <c r="OY31" s="96">
        <f>SUM(每日用量!PA109:PA110)</f>
        <v>3108.7999999998137</v>
      </c>
      <c r="OZ31" s="96">
        <f>SUM(每日用量!PB109:PB110)</f>
        <v>3276.6000000005588</v>
      </c>
      <c r="PA31" s="96">
        <f>SUM(每日用量!PC109:PC110)</f>
        <v>3235.5</v>
      </c>
      <c r="PB31" s="96">
        <f>SUM(每日用量!PD109:PD110)</f>
        <v>3623.1999999992549</v>
      </c>
      <c r="PC31" s="96">
        <f>SUM(每日用量!PE109:PE110)</f>
        <v>9347.5</v>
      </c>
      <c r="PD31" s="96">
        <f>SUM(每日用量!PF109:PF110)</f>
        <v>20178.5</v>
      </c>
      <c r="PE31" s="96">
        <f>SUM(每日用量!PG109:PG110)</f>
        <v>18900</v>
      </c>
      <c r="PF31" s="96">
        <f>SUM(每日用量!PH109:PH110)</f>
        <v>16061.400000000373</v>
      </c>
      <c r="PG31" s="96">
        <f>SUM(每日用量!PI109:PI110)</f>
        <v>18383.400000000373</v>
      </c>
      <c r="PH31" s="96">
        <f>SUM(每日用量!PJ109:PJ110)</f>
        <v>18347.499999999069</v>
      </c>
      <c r="PI31" s="96">
        <f>SUM(每日用量!PK109:PK110)</f>
        <v>16381.10000000149</v>
      </c>
      <c r="PJ31" s="96">
        <f>SUM(每日用量!PL109:PL110)</f>
        <v>15744.999999999069</v>
      </c>
      <c r="PK31" s="96">
        <f>SUM(每日用量!PM109:PM110)</f>
        <v>16454.5</v>
      </c>
      <c r="PL31" s="96">
        <f>SUM(每日用量!PN109:PN110)</f>
        <v>16494.400000000373</v>
      </c>
      <c r="PM31" s="96">
        <f>SUM(每日用量!PO109:PO110)</f>
        <v>16619.100000000559</v>
      </c>
      <c r="PN31" s="96">
        <f>SUM(每日用量!PP109:PP110)</f>
        <v>16715.599999999627</v>
      </c>
      <c r="PO31" s="96">
        <f>SUM(每日用量!PQ109:PQ110)</f>
        <v>16745.199999999255</v>
      </c>
      <c r="PP31" s="96">
        <f>SUM(每日用量!PR109:PR110)</f>
        <v>16195.600000000559</v>
      </c>
      <c r="PQ31" s="96">
        <f>SUM(每日用量!PS109:PS110)</f>
        <v>8895.9999999990687</v>
      </c>
      <c r="PR31" s="96">
        <f>SUM(每日用量!PT109:PT110)</f>
        <v>19069.200000000186</v>
      </c>
      <c r="PS31" s="96">
        <f>SUM(每日用量!PU109:PU110)</f>
        <v>19451.400000000373</v>
      </c>
      <c r="PT31" s="96">
        <f>SUM(每日用量!PV109:PV110)</f>
        <v>19849</v>
      </c>
      <c r="PU31" s="96">
        <f>SUM(每日用量!PW109:PW110)</f>
        <v>19724.800000000745</v>
      </c>
      <c r="PV31" s="96">
        <f>SUM(每日用量!PX109:PX110)</f>
        <v>19712.200000000186</v>
      </c>
      <c r="PW31" s="96">
        <f>SUM(每日用量!PY109:PY110)</f>
        <v>19651.299999998882</v>
      </c>
      <c r="PX31" s="96">
        <f>SUM(每日用量!PZ109:PZ110)</f>
        <v>10038.000000000931</v>
      </c>
      <c r="PY31" s="96">
        <f>SUM(每日用量!QA109:QA110)</f>
        <v>20027.599999998696</v>
      </c>
      <c r="PZ31" s="96">
        <f>SUM(每日用量!QB109:QB110)</f>
        <v>19943.500000000931</v>
      </c>
      <c r="QA31" s="96">
        <f>SUM(每日用量!QC109:QC110)</f>
        <v>20270.200000000186</v>
      </c>
      <c r="QB31" s="96">
        <f>SUM(每日用量!QD109:QD110)</f>
        <v>20326.599999999627</v>
      </c>
      <c r="QC31" s="96">
        <f>SUM(每日用量!QE109:QE110)</f>
        <v>17466.399999999441</v>
      </c>
      <c r="QD31" s="96">
        <f>SUM(每日用量!QF109:QF110)</f>
        <v>11536.100000000559</v>
      </c>
      <c r="QE31" s="96">
        <f>SUM(每日用量!QG109:QG110)</f>
        <v>8473.0999999996275</v>
      </c>
      <c r="QF31" s="96">
        <f>SUM(每日用量!QH109:QH110)</f>
        <v>17565.800000000745</v>
      </c>
      <c r="QG31" s="96">
        <f>SUM(每日用量!QI109:QI110)</f>
        <v>17663.399999999441</v>
      </c>
      <c r="QH31" s="96">
        <f>SUM(每日用量!QJ109:QJ110)</f>
        <v>17286.900000000373</v>
      </c>
      <c r="QI31" s="96">
        <f>SUM(每日用量!QK109:QK110)</f>
        <v>17134.499999999069</v>
      </c>
      <c r="QJ31" s="96">
        <f>SUM(每日用量!QL109:QL110)</f>
        <v>17138.300000000745</v>
      </c>
      <c r="QK31" s="96">
        <f>SUM(每日用量!QM109:QM110)</f>
        <v>17053.5</v>
      </c>
      <c r="QL31" s="96">
        <f>SUM(每日用量!QN109:QN110)</f>
        <v>12534.400000000373</v>
      </c>
      <c r="QM31" s="96">
        <f>SUM(每日用量!QO109:QO110)</f>
        <v>15782.5</v>
      </c>
      <c r="QN31" s="96">
        <f>SUM(每日用量!QP109:QP110)</f>
        <v>11106.199999999255</v>
      </c>
      <c r="QO31" s="96">
        <f>SUM(每日用量!QQ109:QQ110)</f>
        <v>11829.900000000373</v>
      </c>
      <c r="QP31" s="96">
        <f>SUM(每日用量!QR109:QR110)</f>
        <v>11138.799999999814</v>
      </c>
      <c r="QQ31" s="96">
        <f>SUM(每日用量!QS109:QS110)</f>
        <v>9036.3000000007451</v>
      </c>
      <c r="QR31" s="96">
        <f>SUM(每日用量!QT109:QT110)</f>
        <v>9135.2999999998137</v>
      </c>
      <c r="QS31" s="96">
        <f>SUM(每日用量!QU109:QU110)</f>
        <v>8994.4999999990687</v>
      </c>
      <c r="QT31" s="96">
        <f>SUM(每日用量!QV109:QV110)</f>
        <v>12820.000000000931</v>
      </c>
      <c r="QU31" s="96">
        <f>SUM(每日用量!QW109:QW110)</f>
        <v>12554</v>
      </c>
      <c r="QV31" s="96">
        <f>SUM(每日用量!QX109:QX110)</f>
        <v>12508.599999999627</v>
      </c>
      <c r="QW31" s="96">
        <f>SUM(每日用量!QY109:QY110)</f>
        <v>12401.900000000373</v>
      </c>
      <c r="QX31" s="96">
        <f>SUM(每日用量!QZ109:QZ110)</f>
        <v>12911.499999999069</v>
      </c>
      <c r="QY31" s="96">
        <f>SUM(每日用量!RA109:RA110)</f>
        <v>10619.100000000559</v>
      </c>
      <c r="QZ31" s="96">
        <f>SUM(每日用量!RB109:RB110)</f>
        <v>3415.7999999998137</v>
      </c>
      <c r="RA31" s="96">
        <f>SUM(每日用量!RC109:RC110)</f>
        <v>12950.200000000186</v>
      </c>
      <c r="RB31" s="96">
        <f>SUM(每日用量!RD109:RD110)</f>
        <v>12987.5</v>
      </c>
      <c r="RC31" s="96">
        <f>SUM(每日用量!RE109:RE110)</f>
        <v>17897.600000000559</v>
      </c>
      <c r="RD31" s="96">
        <f>SUM(每日用量!RF109:RF110)</f>
        <v>18775.299999999814</v>
      </c>
      <c r="RE31" s="96">
        <f>SUM(每日用量!RG109:RG110)</f>
        <v>15892.399999999441</v>
      </c>
      <c r="RF31" s="96">
        <f>SUM(每日用量!RH109:RH110)</f>
        <v>9681.4000000003725</v>
      </c>
      <c r="RG31" s="96">
        <f>SUM(每日用量!RI109:RI110)</f>
        <v>9389.7000000001863</v>
      </c>
      <c r="RH31" s="96">
        <f>SUM(每日用量!RJ109:RJ110)</f>
        <v>19258.099999999627</v>
      </c>
      <c r="RI31" s="96">
        <f>SUM(每日用量!RK109:RK110)</f>
        <v>19399.599999999627</v>
      </c>
      <c r="RJ31" s="96">
        <f>SUM(每日用量!RL109:RL110)</f>
        <v>19459.900000000373</v>
      </c>
      <c r="RK31" s="96">
        <f>SUM(每日用量!RM109:RM110)</f>
        <v>19305.299999999814</v>
      </c>
      <c r="RL31" s="96">
        <f>SUM(每日用量!RN109:RN110)</f>
        <v>19148</v>
      </c>
      <c r="RM31" s="96">
        <f>SUM(每日用量!RO109:RO110)</f>
        <v>18753.299999999814</v>
      </c>
      <c r="RN31" s="96">
        <f>SUM(每日用量!RP109:RP110)</f>
        <v>9068.4000000003725</v>
      </c>
      <c r="RO31" s="96">
        <f>SUM(每日用量!RQ109:RQ110)</f>
        <v>10611.099999999627</v>
      </c>
      <c r="RP31" s="96">
        <f>SUM(每日用量!RR109:RR110)</f>
        <v>19370.000000000931</v>
      </c>
      <c r="RQ31" s="96">
        <f>SUM(每日用量!RS109:RS110)</f>
        <v>14189.799999999814</v>
      </c>
      <c r="RR31" s="96">
        <f>SUM(每日用量!RT109:RT110)</f>
        <v>2774.2999999998137</v>
      </c>
      <c r="RS31" s="96">
        <f>SUM(每日用量!RU109:RU110)</f>
        <v>4819.7999999998137</v>
      </c>
      <c r="RT31" s="96">
        <f>SUM(每日用量!RV109:RV110)</f>
        <v>7156.1000000005588</v>
      </c>
      <c r="RU31" s="96">
        <f>SUM(每日用量!RW109:RW110)</f>
        <v>9309.9999999990687</v>
      </c>
      <c r="RV31" s="96">
        <f>SUM(每日用量!RX109:RX110)</f>
        <v>20856.600000000559</v>
      </c>
      <c r="RW31" s="96">
        <f>SUM(每日用量!RY109:RY110)</f>
        <v>21240.799999999814</v>
      </c>
      <c r="RX31" s="96">
        <f>SUM(每日用量!RZ109:RZ110)</f>
        <v>21868.100000000559</v>
      </c>
      <c r="RY31" s="96">
        <f>SUM(每日用量!SA109:SA110)</f>
        <v>20919.399999999441</v>
      </c>
      <c r="RZ31" s="96">
        <f>SUM(每日用量!SB109:SB110)</f>
        <v>20672.700000000186</v>
      </c>
      <c r="SA31" s="96">
        <f>SUM(每日用量!SC109:SC110)</f>
        <v>21277.900000000373</v>
      </c>
      <c r="SB31" s="96">
        <f>SUM(每日用量!SD109:SD110)</f>
        <v>12729.299999999814</v>
      </c>
      <c r="SC31" s="96">
        <f>SUM(每日用量!SE109:SE110)</f>
        <v>20566.399999999441</v>
      </c>
      <c r="SD31" s="96">
        <f>SUM(每日用量!SF109:SF110)</f>
        <v>20257.400000000373</v>
      </c>
      <c r="SE31" s="96">
        <f>SUM(每日用量!SG109:SG110)</f>
        <v>19153.899999999441</v>
      </c>
      <c r="SF31" s="96">
        <f>SUM(每日用量!SH109:SH110)</f>
        <v>20434.700000000186</v>
      </c>
      <c r="SG31" s="96">
        <f>SUM(每日用量!SI109:SI110)</f>
        <v>21702.400000000373</v>
      </c>
      <c r="SH31" s="96">
        <f>SUM(每日用量!SJ109:SJ110)</f>
        <v>17119.899999999441</v>
      </c>
      <c r="SI31" s="96">
        <f>SUM(每日用量!SK109:SK110)</f>
        <v>11623.200000000186</v>
      </c>
      <c r="SJ31" s="96">
        <f>SUM(每日用量!SL109:SL110)</f>
        <v>21701.400000000373</v>
      </c>
      <c r="SK31" s="96">
        <f>SUM(每日用量!SM109:SM110)</f>
        <v>21325.099999999627</v>
      </c>
      <c r="SL31" s="96">
        <f>SUM(每日用量!SN109:SN110)</f>
        <v>21744.899999999441</v>
      </c>
      <c r="SM31" s="96">
        <f>SUM(每日用量!SO109:SO110)</f>
        <v>22242.900000000373</v>
      </c>
      <c r="SN31" s="96">
        <f>SUM(每日用量!SP109:SP110)</f>
        <v>22532.60000000149</v>
      </c>
      <c r="SO31" s="96">
        <f>SUM(每日用量!SQ109:SQ110)</f>
        <v>21092.5</v>
      </c>
      <c r="SP31" s="96">
        <f>SUM(每日用量!SR109:SR110)</f>
        <v>12296.499999999069</v>
      </c>
      <c r="SQ31" s="96">
        <f>SUM(每日用量!SS109:SS110)</f>
        <v>21265.499999999069</v>
      </c>
      <c r="SR31" s="96">
        <f>SUM(每日用量!ST109:ST110)</f>
        <v>21368.800000000745</v>
      </c>
      <c r="SS31" s="96">
        <f>SUM(每日用量!SU109:SU110)</f>
        <v>21378.900000000373</v>
      </c>
      <c r="ST31" s="96">
        <f>SUM(每日用量!SV109:SV110)</f>
        <v>21861.799999998882</v>
      </c>
      <c r="SU31" s="96">
        <f>SUM(每日用量!SW109:SW110)</f>
        <v>20877.300000000745</v>
      </c>
      <c r="SV31" s="96">
        <f>SUM(每日用量!SX109:SX110)</f>
        <v>18860.699999999255</v>
      </c>
      <c r="SW31" s="96">
        <f>SUM(每日用量!SY109:SY110)</f>
        <v>10355.900000000373</v>
      </c>
      <c r="SX31" s="96">
        <f>SUM(每日用量!SZ109:SZ110)</f>
        <v>21737.099999999627</v>
      </c>
      <c r="SY31" s="96">
        <f>SUM(每日用量!TA109:TA110)</f>
        <v>20814.900000000373</v>
      </c>
      <c r="SZ31" s="96">
        <f>SUM(每日用量!TB109:TB110)</f>
        <v>21178.300000000745</v>
      </c>
      <c r="TA31" s="96">
        <f>SUM(每日用量!TC109:TC110)</f>
        <v>21580.299999998882</v>
      </c>
      <c r="TB31" s="96">
        <f>SUM(每日用量!TD109:TD110)</f>
        <v>22565.300000000745</v>
      </c>
      <c r="TC31" s="96">
        <f>SUM(每日用量!TE109:TE110)</f>
        <v>19265.899999999441</v>
      </c>
      <c r="TD31" s="96">
        <f>SUM(每日用量!TF109:TF110)</f>
        <v>13222.599999999627</v>
      </c>
      <c r="TE31" s="96">
        <f>SUM(每日用量!TG109:TG110)</f>
        <v>20242.300000001676</v>
      </c>
      <c r="TF31" s="96">
        <f>SUM(每日用量!TH109:TH110)</f>
        <v>19407.599999999627</v>
      </c>
      <c r="TG31" s="96">
        <f>SUM(每日用量!TI109:TI110)</f>
        <v>19794.199999999255</v>
      </c>
      <c r="TH31" s="96">
        <f>SUM(每日用量!TJ109:TJ110)</f>
        <v>20787.5</v>
      </c>
      <c r="TI31" s="96">
        <f>SUM(每日用量!TK109:TK110)</f>
        <v>22042.600000000559</v>
      </c>
      <c r="TJ31" s="96">
        <f>SUM(每日用量!TL109:TL110)</f>
        <v>20602</v>
      </c>
      <c r="TK31" s="96">
        <f>SUM(每日用量!TM109:TM110)</f>
        <v>18772.799999998882</v>
      </c>
      <c r="TL31" s="96">
        <f>SUM(每日用量!TN109:TN110)</f>
        <v>21642.100000000559</v>
      </c>
    </row>
    <row r="32" spans="1:532">
      <c r="A32" s="93" t="s">
        <v>494</v>
      </c>
      <c r="B32" s="96">
        <f>每日用量!D111</f>
        <v>12</v>
      </c>
      <c r="C32" s="96">
        <f>每日用量!E111</f>
        <v>14.799999999999272</v>
      </c>
      <c r="D32" s="96">
        <f>每日用量!F111</f>
        <v>15.099999999998545</v>
      </c>
      <c r="E32" s="96">
        <f>每日用量!G111</f>
        <v>13.600000000002183</v>
      </c>
      <c r="F32" s="96">
        <f>每日用量!H111</f>
        <v>11.69999999999709</v>
      </c>
      <c r="G32" s="96">
        <f>每日用量!I111</f>
        <v>15.100000000002183</v>
      </c>
      <c r="H32" s="96">
        <f>每日用量!J111</f>
        <v>15.599999999998545</v>
      </c>
      <c r="I32" s="96">
        <f>每日用量!K111</f>
        <v>15.799999999999272</v>
      </c>
      <c r="J32" s="96">
        <f>每日用量!L111</f>
        <v>15.80000000000291</v>
      </c>
      <c r="K32" s="96">
        <f>每日用量!M111</f>
        <v>15.19999999999709</v>
      </c>
      <c r="L32" s="96">
        <f>每日用量!N111</f>
        <v>14.200000000000728</v>
      </c>
      <c r="M32" s="96">
        <f>每日用量!O111</f>
        <v>11.700000000000728</v>
      </c>
      <c r="N32" s="96">
        <f>每日用量!P111</f>
        <v>15.400000000001455</v>
      </c>
      <c r="O32" s="96">
        <f>每日用量!Q111</f>
        <v>15.5</v>
      </c>
      <c r="P32" s="96">
        <f>每日用量!R111</f>
        <v>15.599999999998545</v>
      </c>
      <c r="Q32" s="96">
        <f>每日用量!S111</f>
        <v>15.5</v>
      </c>
      <c r="R32" s="96">
        <f>每日用量!T111</f>
        <v>15.099999999998545</v>
      </c>
      <c r="S32" s="96">
        <f>每日用量!U111</f>
        <v>13.80000000000291</v>
      </c>
      <c r="T32" s="96">
        <f>每日用量!V111</f>
        <v>11.69999999999709</v>
      </c>
      <c r="U32" s="96">
        <f>每日用量!W111</f>
        <v>15.200000000000728</v>
      </c>
      <c r="V32" s="96">
        <f>每日用量!X111</f>
        <v>15.400000000001455</v>
      </c>
      <c r="W32" s="96">
        <f>每日用量!Y111</f>
        <v>14.899999999997817</v>
      </c>
      <c r="X32" s="96">
        <f>每日用量!Z111</f>
        <v>14.5</v>
      </c>
      <c r="Y32" s="96">
        <f>每日用量!AA111</f>
        <v>14.200000000000728</v>
      </c>
      <c r="Z32" s="96">
        <f>每日用量!AB111</f>
        <v>13</v>
      </c>
      <c r="AA32" s="96">
        <f>每日用量!AC111</f>
        <v>10.900000000001455</v>
      </c>
      <c r="AB32" s="96">
        <f>每日用量!AD111</f>
        <v>7.2000000000007276</v>
      </c>
      <c r="AC32" s="96">
        <f>每日用量!AE111</f>
        <v>3.1999999999970896</v>
      </c>
      <c r="AD32" s="96">
        <f>每日用量!AF111</f>
        <v>3.2000000000007276</v>
      </c>
      <c r="AE32" s="96">
        <f>每日用量!AG111</f>
        <v>3.1000000000021828</v>
      </c>
      <c r="AF32" s="96">
        <f>每日用量!AH111</f>
        <v>3.0999999999985448</v>
      </c>
      <c r="AG32" s="96">
        <f>每日用量!AI111</f>
        <v>3.9000000000014552</v>
      </c>
      <c r="AH32" s="96">
        <f>每日用量!AJ111</f>
        <v>12.399999999997817</v>
      </c>
      <c r="AI32" s="96">
        <f>每日用量!AK111</f>
        <v>14.100000000002183</v>
      </c>
      <c r="AJ32" s="96">
        <f>每日用量!AL111</f>
        <v>13.799999999999272</v>
      </c>
      <c r="AK32" s="96">
        <f>每日用量!AM111</f>
        <v>14.099999999998545</v>
      </c>
      <c r="AL32" s="96">
        <f>每日用量!AN111</f>
        <v>13.799999999999272</v>
      </c>
      <c r="AM32" s="96">
        <f>每日用量!AO111</f>
        <v>14.400000000001455</v>
      </c>
      <c r="AN32" s="96">
        <f>每日用量!AP111</f>
        <v>12.799999999999272</v>
      </c>
      <c r="AO32" s="96">
        <f>每日用量!AQ111</f>
        <v>12.100000000002183</v>
      </c>
      <c r="AP32" s="96">
        <f>每日用量!AR111</f>
        <v>15.799999999999272</v>
      </c>
      <c r="AQ32" s="96">
        <f>每日用量!AS111</f>
        <v>15.5</v>
      </c>
      <c r="AR32" s="96">
        <f>每日用量!AT111</f>
        <v>15.099999999998545</v>
      </c>
      <c r="AS32" s="96">
        <f>每日用量!AU111</f>
        <v>14.700000000000728</v>
      </c>
      <c r="AT32" s="96">
        <f>每日用量!AV111</f>
        <v>15.099999999998545</v>
      </c>
      <c r="AU32" s="96">
        <f>每日用量!AW111</f>
        <v>13.900000000001455</v>
      </c>
      <c r="AV32" s="96">
        <f>每日用量!AX111</f>
        <v>9.2000000000007276</v>
      </c>
      <c r="AW32" s="96">
        <f>每日用量!AY111</f>
        <v>15.899999999997817</v>
      </c>
      <c r="AX32" s="96">
        <f>每日用量!AZ111</f>
        <v>15.900000000001455</v>
      </c>
      <c r="AY32" s="96">
        <f>每日用量!BA111</f>
        <v>15.799999999999272</v>
      </c>
      <c r="AZ32" s="96">
        <f>每日用量!BB111</f>
        <v>15.600000000002183</v>
      </c>
      <c r="BA32" s="96">
        <f>每日用量!BC111</f>
        <v>14.799999999999272</v>
      </c>
      <c r="BB32" s="96">
        <f>每日用量!BD111</f>
        <v>13.399999999997817</v>
      </c>
      <c r="BC32" s="96">
        <f>每日用量!BE111</f>
        <v>11.80000000000291</v>
      </c>
      <c r="BD32" s="96">
        <f>每日用量!BF111</f>
        <v>15.099999999998545</v>
      </c>
      <c r="BE32" s="96">
        <f>每日用量!BG111</f>
        <v>15.599999999998545</v>
      </c>
      <c r="BF32" s="96">
        <f>每日用量!BH111</f>
        <v>15.900000000001455</v>
      </c>
      <c r="BG32" s="96">
        <f>每日用量!BI111</f>
        <v>15.400000000001455</v>
      </c>
      <c r="BH32" s="96">
        <f>每日用量!BJ111</f>
        <v>15</v>
      </c>
      <c r="BI32" s="96">
        <f>每日用量!BK111</f>
        <v>13.5</v>
      </c>
      <c r="BJ32" s="96">
        <f>每日用量!BL111</f>
        <v>8.0999999999985448</v>
      </c>
      <c r="BK32" s="96">
        <f>每日用量!BM111</f>
        <v>15.099999999998545</v>
      </c>
      <c r="BL32" s="96">
        <f>每日用量!BN111</f>
        <v>16.700000000000728</v>
      </c>
      <c r="BM32" s="96">
        <f>每日用量!BO111</f>
        <v>15.799999999999272</v>
      </c>
      <c r="BN32" s="96">
        <f>每日用量!BP111</f>
        <v>17.100000000002183</v>
      </c>
      <c r="BO32" s="96">
        <f>每日用量!BQ111</f>
        <v>16.599999999998545</v>
      </c>
      <c r="BP32" s="96">
        <f>每日用量!BR111</f>
        <v>14.200000000000728</v>
      </c>
      <c r="BQ32" s="96">
        <f>每日用量!BS111</f>
        <v>11.799999999999272</v>
      </c>
      <c r="BR32" s="96">
        <f>每日用量!BT111</f>
        <v>15.299999999999272</v>
      </c>
      <c r="BS32" s="96">
        <f>每日用量!BU111</f>
        <v>16.600000000002183</v>
      </c>
      <c r="BT32" s="96">
        <f>每日用量!BV111</f>
        <v>15.700000000000728</v>
      </c>
      <c r="BU32" s="96">
        <f>每日用量!BW111</f>
        <v>15.599999999998545</v>
      </c>
      <c r="BV32" s="96">
        <f>每日用量!BX111</f>
        <v>15.900000000001455</v>
      </c>
      <c r="BW32" s="96">
        <f>每日用量!BY111</f>
        <v>13.599999999998545</v>
      </c>
      <c r="BX32" s="96">
        <f>每日用量!BZ111</f>
        <v>12.400000000001455</v>
      </c>
      <c r="BY32" s="96">
        <f>每日用量!CA111</f>
        <v>16.899999999997817</v>
      </c>
      <c r="BZ32" s="96">
        <f>每日用量!CB111</f>
        <v>17</v>
      </c>
      <c r="CA32" s="96">
        <f>每日用量!CC111</f>
        <v>17</v>
      </c>
      <c r="CB32" s="96">
        <f>每日用量!CD111</f>
        <v>17</v>
      </c>
      <c r="CC32" s="96">
        <f>每日用量!CE111</f>
        <v>16</v>
      </c>
      <c r="CD32" s="96">
        <f>每日用量!CF111</f>
        <v>14.5</v>
      </c>
      <c r="CE32" s="96">
        <f>每日用量!CG111</f>
        <v>12.100000000002183</v>
      </c>
      <c r="CF32" s="96">
        <f>每日用量!CH111</f>
        <v>17.099999999998545</v>
      </c>
      <c r="CG32" s="96">
        <f>每日用量!CI111</f>
        <v>17</v>
      </c>
      <c r="CH32" s="96">
        <f>每日用量!CJ111</f>
        <v>16.400000000001455</v>
      </c>
      <c r="CI32" s="96">
        <f>每日用量!CK111</f>
        <v>16.299999999999272</v>
      </c>
      <c r="CJ32" s="96">
        <f>每日用量!CL111</f>
        <v>15.899999999997817</v>
      </c>
      <c r="CK32" s="96">
        <f>每日用量!CM111</f>
        <v>14.5</v>
      </c>
      <c r="CL32" s="96">
        <f>每日用量!CN111</f>
        <v>12</v>
      </c>
      <c r="CM32" s="96">
        <f>每日用量!CO111</f>
        <v>16.700000000000728</v>
      </c>
      <c r="CN32" s="96">
        <f>每日用量!CP111</f>
        <v>16.900000000001455</v>
      </c>
      <c r="CO32" s="96">
        <f>每日用量!CQ111</f>
        <v>16</v>
      </c>
      <c r="CP32" s="96">
        <f>每日用量!CR111</f>
        <v>16.700000000000728</v>
      </c>
      <c r="CQ32" s="96">
        <f>每日用量!CS111</f>
        <v>15.799999999999272</v>
      </c>
      <c r="CR32" s="96">
        <f>每日用量!CT111</f>
        <v>14.599999999998545</v>
      </c>
      <c r="CS32" s="96">
        <f>每日用量!CU111</f>
        <v>11.700000000000728</v>
      </c>
      <c r="CT32" s="96">
        <f>每日用量!CV111</f>
        <v>12.599999999998545</v>
      </c>
      <c r="CU32" s="96">
        <f>每日用量!CW111</f>
        <v>17.100000000002183</v>
      </c>
      <c r="CV32" s="96">
        <f>每日用量!CX111</f>
        <v>16.700000000000728</v>
      </c>
      <c r="CW32" s="96">
        <f>每日用量!CY111</f>
        <v>17.5</v>
      </c>
      <c r="CX32" s="96">
        <f>每日用量!CZ111</f>
        <v>16.5</v>
      </c>
      <c r="CY32" s="96">
        <f>每日用量!DA111</f>
        <v>14.399999999997817</v>
      </c>
      <c r="CZ32" s="96">
        <f>每日用量!DB111</f>
        <v>11.700000000000728</v>
      </c>
      <c r="DA32" s="96">
        <f>每日用量!DC111</f>
        <v>16.599999999998545</v>
      </c>
      <c r="DB32" s="96">
        <f>每日用量!DD111</f>
        <v>17.30000000000291</v>
      </c>
      <c r="DC32" s="96">
        <f>每日用量!DE111</f>
        <v>17.099999999998545</v>
      </c>
      <c r="DD32" s="96">
        <f>每日用量!DF111</f>
        <v>17.400000000001455</v>
      </c>
      <c r="DE32" s="96">
        <f>每日用量!DG111</f>
        <v>18</v>
      </c>
      <c r="DF32" s="96">
        <f>每日用量!DH111</f>
        <v>15</v>
      </c>
      <c r="DG32" s="96">
        <f>每日用量!DI111</f>
        <v>12</v>
      </c>
      <c r="DH32" s="96">
        <f>每日用量!DJ111</f>
        <v>18.299999999999272</v>
      </c>
      <c r="DI32" s="96">
        <f>每日用量!DK111</f>
        <v>17.799999999999272</v>
      </c>
      <c r="DJ32" s="96">
        <f>每日用量!DL111</f>
        <v>17.700000000000728</v>
      </c>
      <c r="DK32" s="96">
        <f>每日用量!DM111</f>
        <v>17.799999999999272</v>
      </c>
      <c r="DL32" s="96">
        <f>每日用量!DN111</f>
        <v>17.5</v>
      </c>
      <c r="DM32" s="96">
        <f>每日用量!DO111</f>
        <v>15.900000000001455</v>
      </c>
      <c r="DN32" s="96">
        <f>每日用量!DP111</f>
        <v>12.599999999998545</v>
      </c>
      <c r="DO32" s="96">
        <f>每日用量!DQ111</f>
        <v>16.5</v>
      </c>
      <c r="DP32" s="96">
        <f>每日用量!DR111</f>
        <v>16.799999999999272</v>
      </c>
      <c r="DQ32" s="96">
        <f>每日用量!DS111</f>
        <v>13.400000000001455</v>
      </c>
      <c r="DR32" s="96">
        <f>每日用量!DT111</f>
        <v>13.099999999998545</v>
      </c>
      <c r="DS32" s="96">
        <f>每日用量!DU111</f>
        <v>15.600000000002183</v>
      </c>
      <c r="DT32" s="96">
        <f>每日用量!DV111</f>
        <v>15.099999999998545</v>
      </c>
      <c r="DU32" s="96">
        <f>每日用量!DW111</f>
        <v>12.5</v>
      </c>
      <c r="DV32" s="96">
        <f>每日用量!DX111</f>
        <v>15.5</v>
      </c>
      <c r="DW32" s="96">
        <f>每日用量!DY111</f>
        <v>18.5</v>
      </c>
      <c r="DX32" s="96">
        <f>每日用量!DZ111</f>
        <v>16.200000000000728</v>
      </c>
      <c r="DY32" s="96">
        <f>每日用量!EA111</f>
        <v>9.3999999999978172</v>
      </c>
      <c r="DZ32" s="96">
        <f>每日用量!EB111</f>
        <v>16.80000000000291</v>
      </c>
      <c r="EA32" s="96">
        <f>每日用量!EC111</f>
        <v>15.599999999998545</v>
      </c>
      <c r="EB32" s="96">
        <f>每日用量!ED111</f>
        <v>13.099999999998545</v>
      </c>
      <c r="EC32" s="96">
        <f>每日用量!EE111</f>
        <v>17</v>
      </c>
      <c r="ED32" s="96">
        <f>每日用量!EF111</f>
        <v>17.200000000000728</v>
      </c>
      <c r="EE32" s="96">
        <f>每日用量!EG111</f>
        <v>18</v>
      </c>
      <c r="EF32" s="96">
        <f>每日用量!EH111</f>
        <v>17.5</v>
      </c>
      <c r="EG32" s="96">
        <f>每日用量!EI111</f>
        <v>17.299999999999272</v>
      </c>
      <c r="EH32" s="96">
        <f>每日用量!EJ111</f>
        <v>15.80000000000291</v>
      </c>
      <c r="EI32" s="96">
        <f>每日用量!EK111</f>
        <v>13</v>
      </c>
      <c r="EJ32" s="96">
        <f>每日用量!EL111</f>
        <v>18</v>
      </c>
      <c r="EK32" s="96">
        <f>每日用量!EM111</f>
        <v>18.599999999998545</v>
      </c>
      <c r="EL32" s="96">
        <f>每日用量!EN111</f>
        <v>17.900000000001455</v>
      </c>
      <c r="EM32" s="96">
        <f>每日用量!EO111</f>
        <v>17.799999999999272</v>
      </c>
      <c r="EN32" s="96">
        <f>每日用量!EP111</f>
        <v>17.5</v>
      </c>
      <c r="EO32" s="96">
        <f>每日用量!EQ111</f>
        <v>14.299999999999272</v>
      </c>
      <c r="EP32" s="96">
        <f>每日用量!ER111</f>
        <v>5.7999999999992724</v>
      </c>
      <c r="EQ32" s="96">
        <f>每日用量!ES111</f>
        <v>18.400000000001455</v>
      </c>
      <c r="ER32" s="96">
        <f>每日用量!ET111</f>
        <v>18.700000000000728</v>
      </c>
      <c r="ES32" s="96">
        <f>每日用量!EU111</f>
        <v>18.5</v>
      </c>
      <c r="ET32" s="96">
        <f>每日用量!EV111</f>
        <v>18.799999999999272</v>
      </c>
      <c r="EU32" s="96">
        <f>每日用量!EW111</f>
        <v>18.899999999997817</v>
      </c>
      <c r="EV32" s="96">
        <f>每日用量!EX111</f>
        <v>15.900000000001455</v>
      </c>
      <c r="EW32" s="96">
        <f>每日用量!EY111</f>
        <v>13.200000000000728</v>
      </c>
      <c r="EX32" s="96">
        <f>每日用量!EZ111</f>
        <v>18.799999999999272</v>
      </c>
      <c r="EY32" s="96">
        <f>每日用量!FA111</f>
        <v>18.5</v>
      </c>
      <c r="EZ32" s="96">
        <f>每日用量!FB111</f>
        <v>18.5</v>
      </c>
      <c r="FA32" s="96">
        <f>每日用量!FC111</f>
        <v>18.400000000001455</v>
      </c>
      <c r="FB32" s="96">
        <f>每日用量!FD111</f>
        <v>18.099999999998545</v>
      </c>
      <c r="FC32" s="96">
        <f>每日用量!FE111</f>
        <v>16.5</v>
      </c>
      <c r="FD32" s="96">
        <f>每日用量!FF111</f>
        <v>13.799999999999272</v>
      </c>
      <c r="FE32" s="96">
        <f>每日用量!FG111</f>
        <v>18.100000000002183</v>
      </c>
      <c r="FF32" s="96">
        <f>每日用量!FH111</f>
        <v>18.899999999997817</v>
      </c>
      <c r="FG32" s="96">
        <f>每日用量!FI111</f>
        <v>19.100000000002183</v>
      </c>
      <c r="FH32" s="96">
        <f>每日用量!FJ111</f>
        <v>18.899999999997817</v>
      </c>
      <c r="FI32" s="96">
        <f>每日用量!FK111</f>
        <v>19.299999999999272</v>
      </c>
      <c r="FJ32" s="96">
        <f>每日用量!FL111</f>
        <v>16.900000000001455</v>
      </c>
      <c r="FK32" s="96">
        <f>每日用量!FM111</f>
        <v>13.700000000000728</v>
      </c>
      <c r="FL32" s="96">
        <f>每日用量!FN111</f>
        <v>18.799999999999272</v>
      </c>
      <c r="FM32" s="96">
        <f>每日用量!FO111</f>
        <v>18.900000000001455</v>
      </c>
      <c r="FN32" s="96">
        <f>每日用量!FP111</f>
        <v>19.099999999998545</v>
      </c>
      <c r="FO32" s="96">
        <f>每日用量!FQ111</f>
        <v>18.900000000001455</v>
      </c>
      <c r="FP32" s="96">
        <f>每日用量!FR111</f>
        <v>18.599999999998545</v>
      </c>
      <c r="FQ32" s="96">
        <f>每日用量!FS111</f>
        <v>16.099999999998545</v>
      </c>
      <c r="FR32" s="96">
        <f>每日用量!FT111</f>
        <v>14</v>
      </c>
      <c r="FS32" s="96">
        <f>每日用量!FU111</f>
        <v>19.400000000001455</v>
      </c>
      <c r="FT32" s="96">
        <f>每日用量!FV111</f>
        <v>19.200000000000728</v>
      </c>
      <c r="FU32" s="96">
        <f>每日用量!FW111</f>
        <v>20</v>
      </c>
      <c r="FV32" s="96">
        <f>每日用量!FX111</f>
        <v>18.599999999998545</v>
      </c>
      <c r="FW32" s="96">
        <f>每日用量!FY111</f>
        <v>19.200000000000728</v>
      </c>
      <c r="FX32" s="96">
        <f>每日用量!FZ111</f>
        <v>16.5</v>
      </c>
      <c r="FY32" s="96">
        <f>每日用量!GA111</f>
        <v>12.799999999999272</v>
      </c>
      <c r="FZ32" s="96">
        <f>每日用量!GB111</f>
        <v>19.400000000001455</v>
      </c>
      <c r="GA32" s="96">
        <f>每日用量!GC111</f>
        <v>19.700000000000728</v>
      </c>
      <c r="GB32" s="96">
        <f>每日用量!GD111</f>
        <v>18.69999999999709</v>
      </c>
      <c r="GC32" s="96">
        <f>每日用量!GE111</f>
        <v>18.80000000000291</v>
      </c>
      <c r="GD32" s="96">
        <f>每日用量!GF111</f>
        <v>19</v>
      </c>
      <c r="GE32" s="96">
        <f>每日用量!GG111</f>
        <v>16.799999999999272</v>
      </c>
      <c r="GF32" s="96">
        <f>每日用量!GH111</f>
        <v>14.700000000000728</v>
      </c>
      <c r="GG32" s="96">
        <f>每日用量!GI111</f>
        <v>18.5</v>
      </c>
      <c r="GH32" s="96">
        <f>每日用量!GJ111</f>
        <v>18.69999999999709</v>
      </c>
      <c r="GI32" s="96">
        <f>每日用量!GK111</f>
        <v>19</v>
      </c>
      <c r="GJ32" s="96">
        <f>每日用量!GL111</f>
        <v>19.5</v>
      </c>
      <c r="GK32" s="96">
        <f>每日用量!GM111</f>
        <v>18.30000000000291</v>
      </c>
      <c r="GL32" s="96">
        <f>每日用量!GN111</f>
        <v>16.799999999999272</v>
      </c>
      <c r="GM32" s="96">
        <f>每日用量!GO111</f>
        <v>12.799999999999272</v>
      </c>
      <c r="GN32" s="96">
        <f>每日用量!GP111</f>
        <v>19.099999999998545</v>
      </c>
      <c r="GO32" s="96">
        <f>每日用量!GQ111</f>
        <v>19.100000000002183</v>
      </c>
      <c r="GP32" s="96">
        <f>每日用量!GR111</f>
        <v>19.799999999999272</v>
      </c>
      <c r="GQ32" s="96">
        <f>每日用量!GS111</f>
        <v>18.900000000001455</v>
      </c>
      <c r="GR32" s="96">
        <f>每日用量!GT111</f>
        <v>20.099999999998545</v>
      </c>
      <c r="GS32" s="96">
        <f>每日用量!GU111</f>
        <v>17.099999999998545</v>
      </c>
      <c r="GT32" s="96">
        <f>每日用量!GV111</f>
        <v>13</v>
      </c>
      <c r="GU32" s="96">
        <f>每日用量!GW111</f>
        <v>18.5</v>
      </c>
      <c r="GV32" s="96">
        <f>每日用量!GX111</f>
        <v>12.600000000002183</v>
      </c>
      <c r="GW32" s="96">
        <f>每日用量!GY111</f>
        <v>19.399999999997817</v>
      </c>
      <c r="GX32" s="96">
        <f>每日用量!GZ111</f>
        <v>19.30000000000291</v>
      </c>
      <c r="GY32" s="96">
        <f>每日用量!HA111</f>
        <v>19.099999999998545</v>
      </c>
      <c r="GZ32" s="96">
        <f>每日用量!HB111</f>
        <v>16.5</v>
      </c>
      <c r="HA32" s="96">
        <f>每日用量!HC111</f>
        <v>12.900000000001455</v>
      </c>
      <c r="HB32" s="96">
        <f>每日用量!HD111</f>
        <v>19.299999999999272</v>
      </c>
      <c r="HC32" s="96">
        <f>每日用量!HE111</f>
        <v>18.5</v>
      </c>
      <c r="HD32" s="96">
        <f>每日用量!HF111</f>
        <v>19.700000000000728</v>
      </c>
      <c r="HE32" s="96">
        <f>每日用量!HG111</f>
        <v>18.799999999999272</v>
      </c>
      <c r="HF32" s="96">
        <f>每日用量!HH111</f>
        <v>17.799999999999272</v>
      </c>
      <c r="HG32" s="96">
        <f>每日用量!HI111</f>
        <v>15.799999999999272</v>
      </c>
      <c r="HH32" s="96">
        <f>每日用量!HJ111</f>
        <v>13.299999999999272</v>
      </c>
      <c r="HI32" s="96">
        <f>每日用量!HK111</f>
        <v>18.5</v>
      </c>
      <c r="HJ32" s="96">
        <f>每日用量!HL111</f>
        <v>18.80000000000291</v>
      </c>
      <c r="HK32" s="96">
        <f>每日用量!HM111</f>
        <v>19.899999999997817</v>
      </c>
      <c r="HL32" s="96">
        <f>每日用量!HN111</f>
        <v>19.200000000000728</v>
      </c>
      <c r="HM32" s="96">
        <f>每日用量!HO111</f>
        <v>17.400000000001455</v>
      </c>
      <c r="HN32" s="96">
        <f>每日用量!HP111</f>
        <v>15.299999999999272</v>
      </c>
      <c r="HO32" s="96">
        <f>每日用量!HQ111</f>
        <v>12.5</v>
      </c>
      <c r="HP32" s="96">
        <f>每日用量!HR111</f>
        <v>17.299999999999272</v>
      </c>
      <c r="HQ32" s="96">
        <f>每日用量!HS111</f>
        <v>18.599999999998545</v>
      </c>
      <c r="HR32" s="96">
        <f>每日用量!HT111</f>
        <v>19.30000000000291</v>
      </c>
      <c r="HS32" s="96">
        <f>每日用量!HU111</f>
        <v>17.899999999997817</v>
      </c>
      <c r="HT32" s="96">
        <f>每日用量!HV111</f>
        <v>17.200000000000728</v>
      </c>
      <c r="HU32" s="96">
        <f>每日用量!HW111</f>
        <v>16</v>
      </c>
      <c r="HV32" s="96">
        <f>每日用量!HX111</f>
        <v>13</v>
      </c>
      <c r="HW32" s="96">
        <f>每日用量!HY111</f>
        <v>17.599999999998545</v>
      </c>
      <c r="HX32" s="96">
        <f>每日用量!HZ111</f>
        <v>17.700000000000728</v>
      </c>
      <c r="HY32" s="96">
        <f>每日用量!IA111</f>
        <v>17.799999999999272</v>
      </c>
      <c r="HZ32" s="96">
        <f>每日用量!IB111</f>
        <v>18.900000000001455</v>
      </c>
      <c r="IA32" s="96">
        <f>每日用量!IC111</f>
        <v>18.5</v>
      </c>
      <c r="IB32" s="96">
        <f>每日用量!ID111</f>
        <v>16.400000000001455</v>
      </c>
      <c r="IC32" s="96">
        <f>每日用量!IE111</f>
        <v>12.599999999998545</v>
      </c>
      <c r="ID32" s="96">
        <f>每日用量!IF111</f>
        <v>17.799999999999272</v>
      </c>
      <c r="IE32" s="96">
        <f>每日用量!IG111</f>
        <v>19.400000000001455</v>
      </c>
      <c r="IF32" s="96">
        <f>每日用量!IH111</f>
        <v>18.700000000000728</v>
      </c>
      <c r="IG32" s="96">
        <f>每日用量!II111</f>
        <v>20.299999999999272</v>
      </c>
      <c r="IH32" s="96">
        <f>每日用量!IJ111</f>
        <v>20.299999999999272</v>
      </c>
      <c r="II32" s="96">
        <f>每日用量!IK111</f>
        <v>16.900000000001455</v>
      </c>
      <c r="IJ32" s="96">
        <f>每日用量!IL111</f>
        <v>13.899999999997817</v>
      </c>
      <c r="IK32" s="96">
        <f>每日用量!IM111</f>
        <v>13</v>
      </c>
      <c r="IL32" s="96">
        <f>每日用量!IN111</f>
        <v>11</v>
      </c>
      <c r="IM32" s="96">
        <f>每日用量!IO111</f>
        <v>19</v>
      </c>
      <c r="IN32" s="96">
        <f>每日用量!IP111</f>
        <v>20.600000000002183</v>
      </c>
      <c r="IO32" s="96">
        <f>每日用量!IQ111</f>
        <v>20.19999999999709</v>
      </c>
      <c r="IP32" s="96">
        <f>每日用量!IR111</f>
        <v>18.100000000002183</v>
      </c>
      <c r="IQ32" s="96">
        <f>每日用量!IS111</f>
        <v>13.200000000000728</v>
      </c>
      <c r="IR32" s="96">
        <f>每日用量!IT111</f>
        <v>20.299999999999272</v>
      </c>
      <c r="IS32" s="96">
        <f>每日用量!IU111</f>
        <v>20.299999999999272</v>
      </c>
      <c r="IT32" s="96">
        <f>每日用量!IV111</f>
        <v>20.799999999999272</v>
      </c>
      <c r="IU32" s="96">
        <f>每日用量!IW111</f>
        <v>21.700000000000728</v>
      </c>
      <c r="IV32" s="96">
        <f>每日用量!IX111</f>
        <v>21.200000000000728</v>
      </c>
      <c r="IW32" s="96">
        <f>每日用量!IY111</f>
        <v>19</v>
      </c>
      <c r="IX32" s="96">
        <f>每日用量!IZ111</f>
        <v>14.399999999997817</v>
      </c>
      <c r="IY32" s="96">
        <f>每日用量!JA111</f>
        <v>21.400000000001455</v>
      </c>
      <c r="IZ32" s="96">
        <f>每日用量!JB111</f>
        <v>20.400000000001455</v>
      </c>
      <c r="JA32" s="96">
        <f>每日用量!JC111</f>
        <v>20.899999999997817</v>
      </c>
      <c r="JB32" s="96">
        <f>每日用量!JD111</f>
        <v>20.400000000001455</v>
      </c>
      <c r="JC32" s="96">
        <f>每日用量!JE111</f>
        <v>20.200000000000728</v>
      </c>
      <c r="JD32" s="96">
        <f>每日用量!JF111</f>
        <v>18.399999999997817</v>
      </c>
      <c r="JE32" s="96">
        <f>每日用量!JG111</f>
        <v>14.200000000000728</v>
      </c>
      <c r="JF32" s="96">
        <f>每日用量!JH111</f>
        <v>20.900000000001455</v>
      </c>
      <c r="JG32" s="96">
        <f>每日用量!JI111</f>
        <v>21.399999999997817</v>
      </c>
      <c r="JH32" s="96">
        <f>每日用量!JJ111</f>
        <v>21.100000000002183</v>
      </c>
      <c r="JI32" s="96">
        <f>每日用量!JK111</f>
        <v>20.799999999999272</v>
      </c>
      <c r="JJ32" s="96">
        <f>每日用量!JL111</f>
        <v>21.299999999999272</v>
      </c>
      <c r="JK32" s="96">
        <f>每日用量!JM111</f>
        <v>18.599999999998545</v>
      </c>
      <c r="JL32" s="96">
        <f>每日用量!JN111</f>
        <v>14.100000000002183</v>
      </c>
      <c r="JM32" s="96">
        <f>每日用量!JO111</f>
        <v>19.799999999999272</v>
      </c>
      <c r="JN32" s="96">
        <f>每日用量!JP111</f>
        <v>20.400000000001455</v>
      </c>
      <c r="JO32" s="96">
        <f>每日用量!JQ111</f>
        <v>20.599999999998545</v>
      </c>
      <c r="JP32" s="96">
        <f>每日用量!JR111</f>
        <v>19.700000000000728</v>
      </c>
      <c r="JQ32" s="96">
        <f>每日用量!JS111</f>
        <v>19.5</v>
      </c>
      <c r="JR32" s="96">
        <f>每日用量!JT111</f>
        <v>17.799999999999272</v>
      </c>
      <c r="JS32" s="96">
        <f>每日用量!JU111</f>
        <v>14.299999999999272</v>
      </c>
      <c r="JT32" s="96">
        <f>每日用量!JV111</f>
        <v>19.400000000001455</v>
      </c>
      <c r="JU32" s="96">
        <f>每日用量!JW111</f>
        <v>20.099999999998545</v>
      </c>
      <c r="JV32" s="96">
        <f>每日用量!JX111</f>
        <v>20.700000000000728</v>
      </c>
      <c r="JW32" s="96">
        <f>每日用量!JY111</f>
        <v>20.200000000000728</v>
      </c>
      <c r="JX32" s="96">
        <f>每日用量!JZ111</f>
        <v>20.299999999999272</v>
      </c>
      <c r="JY32" s="96">
        <f>每日用量!KA111</f>
        <v>17.599999999998545</v>
      </c>
      <c r="JZ32" s="96">
        <f>每日用量!KB111</f>
        <v>13.900000000001455</v>
      </c>
      <c r="KA32" s="96">
        <f>每日用量!KC111</f>
        <v>19.599999999998545</v>
      </c>
      <c r="KB32" s="96">
        <f>每日用量!KD111</f>
        <v>20</v>
      </c>
      <c r="KC32" s="96">
        <f>每日用量!KE111</f>
        <v>20.100000000002183</v>
      </c>
      <c r="KD32" s="96">
        <f>每日用量!KF111</f>
        <v>20.299999999999272</v>
      </c>
      <c r="KE32" s="96">
        <f>每日用量!KG111</f>
        <v>20.400000000001455</v>
      </c>
      <c r="KF32" s="96">
        <f>每日用量!KH111</f>
        <v>17.69999999999709</v>
      </c>
      <c r="KG32" s="96">
        <f>每日用量!KI111</f>
        <v>13.100000000002183</v>
      </c>
      <c r="KH32" s="96">
        <f>每日用量!KJ111</f>
        <v>20.899999999997817</v>
      </c>
      <c r="KI32" s="96">
        <f>每日用量!KK111</f>
        <v>21.5</v>
      </c>
      <c r="KJ32" s="96">
        <f>每日用量!KL111</f>
        <v>20.700000000000728</v>
      </c>
      <c r="KK32" s="96">
        <f>每日用量!KM111</f>
        <v>20.600000000002183</v>
      </c>
      <c r="KL32" s="96">
        <f>每日用量!KN111</f>
        <v>21</v>
      </c>
      <c r="KM32" s="96">
        <f>每日用量!KO111</f>
        <v>18.5</v>
      </c>
      <c r="KN32" s="96">
        <f>每日用量!KP111</f>
        <v>13.599999999998545</v>
      </c>
      <c r="KO32" s="96">
        <f>每日用量!KQ111</f>
        <v>21.099999999998545</v>
      </c>
      <c r="KP32" s="96">
        <f>每日用量!KR111</f>
        <v>20.400000000001455</v>
      </c>
      <c r="KQ32" s="96">
        <f>每日用量!KS111</f>
        <v>21.799999999999272</v>
      </c>
      <c r="KR32" s="96">
        <f>每日用量!KT111</f>
        <v>20.700000000000728</v>
      </c>
      <c r="KS32" s="96">
        <f>每日用量!KU111</f>
        <v>20.299999999999272</v>
      </c>
      <c r="KT32" s="96">
        <f>每日用量!KV111</f>
        <v>17.900000000001455</v>
      </c>
      <c r="KU32" s="96">
        <f>每日用量!KW111</f>
        <v>13.099999999998545</v>
      </c>
      <c r="KV32" s="96">
        <f>每日用量!KX111</f>
        <v>20.299999999999272</v>
      </c>
      <c r="KW32" s="96">
        <f>每日用量!KY111</f>
        <v>21.30000000000291</v>
      </c>
      <c r="KX32" s="96">
        <f>每日用量!KZ111</f>
        <v>21.19999999999709</v>
      </c>
      <c r="KY32" s="96">
        <f>每日用量!LA111</f>
        <v>21</v>
      </c>
      <c r="KZ32" s="96">
        <f>每日用量!LB111</f>
        <v>20.600000000002183</v>
      </c>
      <c r="LA32" s="96">
        <f>每日用量!LC111</f>
        <v>16.799999999999272</v>
      </c>
      <c r="LB32" s="96">
        <f>每日用量!LD111</f>
        <v>8.4000000000014552</v>
      </c>
      <c r="LC32" s="96">
        <f>每日用量!LE111</f>
        <v>21.899999999997817</v>
      </c>
      <c r="LD32" s="96">
        <f>每日用量!LF111</f>
        <v>22.299999999999272</v>
      </c>
      <c r="LE32" s="96">
        <f>每日用量!LG111</f>
        <v>21.400000000001455</v>
      </c>
      <c r="LF32" s="96">
        <f>每日用量!LH111</f>
        <v>21.200000000000728</v>
      </c>
      <c r="LG32" s="96">
        <f>每日用量!LI111</f>
        <v>20.899999999997817</v>
      </c>
      <c r="LH32" s="96">
        <f>每日用量!LJ111</f>
        <v>18.200000000000728</v>
      </c>
      <c r="LI32" s="96">
        <f>每日用量!LK111</f>
        <v>13.600000000002183</v>
      </c>
      <c r="LJ32" s="96">
        <f>每日用量!LL111</f>
        <v>20.399999999997817</v>
      </c>
      <c r="LK32" s="96">
        <f>每日用量!LM111</f>
        <v>21.799999999999272</v>
      </c>
      <c r="LL32" s="96">
        <f>每日用量!LN111</f>
        <v>21.30000000000291</v>
      </c>
      <c r="LM32" s="96">
        <f>每日用量!LO111</f>
        <v>20.69999999999709</v>
      </c>
      <c r="LN32" s="96">
        <f>每日用量!LP111</f>
        <v>19.400000000001455</v>
      </c>
      <c r="LO32" s="96">
        <f>每日用量!LQ111</f>
        <v>18.400000000001455</v>
      </c>
      <c r="LP32" s="96">
        <f>每日用量!LR111</f>
        <v>14.5</v>
      </c>
      <c r="LQ32" s="96">
        <f>每日用量!LS111</f>
        <v>20.5</v>
      </c>
      <c r="LR32" s="96">
        <f>每日用量!LT111</f>
        <v>20.299999999999272</v>
      </c>
      <c r="LS32" s="96">
        <f>每日用量!LU111</f>
        <v>19.599999999998545</v>
      </c>
      <c r="LT32" s="96">
        <f>每日用量!LV111</f>
        <v>20</v>
      </c>
      <c r="LU32" s="96">
        <f>每日用量!LW111</f>
        <v>20.200000000000728</v>
      </c>
      <c r="LV32" s="96">
        <f>每日用量!LX111</f>
        <v>17.299999999999272</v>
      </c>
      <c r="LW32" s="96">
        <f>每日用量!LY111</f>
        <v>14.299999999999272</v>
      </c>
      <c r="LX32" s="96">
        <f>每日用量!LZ111</f>
        <v>19.5</v>
      </c>
      <c r="LY32" s="96">
        <f>每日用量!MA111</f>
        <v>20.400000000001455</v>
      </c>
      <c r="LZ32" s="96">
        <f>每日用量!MB111</f>
        <v>20.299999999999272</v>
      </c>
      <c r="MA32" s="96">
        <f>每日用量!MC111</f>
        <v>20.400000000001455</v>
      </c>
      <c r="MB32" s="96">
        <f>每日用量!MD111</f>
        <v>20.299999999999272</v>
      </c>
      <c r="MC32" s="96">
        <f>每日用量!ME111</f>
        <v>18.400000000001455</v>
      </c>
      <c r="MD32" s="96">
        <f>每日用量!MF111</f>
        <v>14.19999999999709</v>
      </c>
      <c r="ME32" s="96">
        <f>每日用量!MG111</f>
        <v>20.700000000000728</v>
      </c>
      <c r="MF32" s="96">
        <f>每日用量!MH111</f>
        <v>21.299999999999272</v>
      </c>
      <c r="MG32" s="96">
        <f>每日用量!MI111</f>
        <v>21.5</v>
      </c>
      <c r="MH32" s="96">
        <f>每日用量!MJ111</f>
        <v>21.30000000000291</v>
      </c>
      <c r="MI32" s="96">
        <f>每日用量!MK111</f>
        <v>20.599999999998545</v>
      </c>
      <c r="MJ32" s="96">
        <f>每日用量!ML111</f>
        <v>18.299999999999272</v>
      </c>
      <c r="MK32" s="96">
        <f>每日用量!MM111</f>
        <v>13.299999999999272</v>
      </c>
      <c r="ML32" s="96">
        <f>每日用量!MN111</f>
        <v>21.80000000000291</v>
      </c>
      <c r="MM32" s="96">
        <f>每日用量!MO111</f>
        <v>21.799999999999272</v>
      </c>
      <c r="MN32" s="96">
        <f>每日用量!MP111</f>
        <v>21.899999999997817</v>
      </c>
      <c r="MO32" s="96">
        <f>每日用量!MQ111</f>
        <v>20.600000000002183</v>
      </c>
      <c r="MP32" s="96">
        <f>每日用量!MR111</f>
        <v>21.200000000000728</v>
      </c>
      <c r="MQ32" s="96">
        <f>每日用量!MS111</f>
        <v>18.69999999999709</v>
      </c>
      <c r="MR32" s="96">
        <f>每日用量!MT111</f>
        <v>13.900000000001455</v>
      </c>
      <c r="MS32" s="96">
        <f>每日用量!MU111</f>
        <v>19.799999999999272</v>
      </c>
      <c r="MT32" s="96">
        <f>每日用量!MV111</f>
        <v>20.700000000000728</v>
      </c>
      <c r="MU32" s="96">
        <f>每日用量!MW111</f>
        <v>19.599999999998545</v>
      </c>
      <c r="MV32" s="96">
        <f>每日用量!MX111</f>
        <v>18.900000000001455</v>
      </c>
      <c r="MW32" s="96">
        <f>每日用量!MY111</f>
        <v>19</v>
      </c>
      <c r="MX32" s="96">
        <f>每日用量!MZ111</f>
        <v>16.599999999998545</v>
      </c>
      <c r="MY32" s="96">
        <f>每日用量!NA111</f>
        <v>12.80000000000291</v>
      </c>
      <c r="MZ32" s="96">
        <f>每日用量!NB111</f>
        <v>19.599999999998545</v>
      </c>
      <c r="NA32" s="96">
        <f>每日用量!NC111</f>
        <v>18.5</v>
      </c>
      <c r="NB32" s="96">
        <f>每日用量!ND111</f>
        <v>16</v>
      </c>
      <c r="NC32" s="96">
        <f>每日用量!NE111</f>
        <v>13.099999999998545</v>
      </c>
      <c r="ND32" s="96">
        <f>每日用量!NF111</f>
        <v>17.400000000001455</v>
      </c>
      <c r="NE32" s="96">
        <f>每日用量!NG111</f>
        <v>16.900000000001455</v>
      </c>
      <c r="NF32" s="96">
        <f>每日用量!NH111</f>
        <v>13.099999999998545</v>
      </c>
      <c r="NG32" s="96">
        <f>每日用量!NI111</f>
        <v>18.900000000001455</v>
      </c>
      <c r="NH32" s="96">
        <f>每日用量!NJ111</f>
        <v>19.399999999997817</v>
      </c>
      <c r="NI32" s="96">
        <f>每日用量!NK111</f>
        <v>20.299999999999272</v>
      </c>
      <c r="NJ32" s="96">
        <f>每日用量!NL111</f>
        <v>19.900000000001455</v>
      </c>
      <c r="NK32" s="96">
        <f>每日用量!NM111</f>
        <v>20</v>
      </c>
      <c r="NL32" s="96">
        <f>每日用量!NN111</f>
        <v>15.799999999999272</v>
      </c>
      <c r="NM32" s="96">
        <f>每日用量!NO111</f>
        <v>13.5</v>
      </c>
      <c r="NN32" s="96">
        <f>每日用量!NP111</f>
        <v>20.400000000001455</v>
      </c>
      <c r="NO32" s="96">
        <f>每日用量!NQ111</f>
        <v>21.5</v>
      </c>
      <c r="NP32" s="96">
        <f>每日用量!NR111</f>
        <v>21.399999999997817</v>
      </c>
      <c r="NQ32" s="96">
        <f>每日用量!NS111</f>
        <v>21.400000000001455</v>
      </c>
      <c r="NR32" s="96">
        <f>每日用量!NT111</f>
        <v>21</v>
      </c>
      <c r="NS32" s="96">
        <f>每日用量!NU111</f>
        <v>17.5</v>
      </c>
      <c r="NT32" s="96">
        <f>每日用量!NV111</f>
        <v>13.5</v>
      </c>
      <c r="NU32" s="96">
        <f>每日用量!NW111</f>
        <v>21.200000000000728</v>
      </c>
      <c r="NV32" s="96">
        <f>每日用量!NX111</f>
        <v>20.200000000000728</v>
      </c>
      <c r="NW32" s="96">
        <f>每日用量!NY111</f>
        <v>20.5</v>
      </c>
      <c r="NX32" s="96">
        <f>每日用量!NZ111</f>
        <v>20.19999999999709</v>
      </c>
      <c r="NY32" s="96">
        <f>每日用量!OA111</f>
        <v>18.700000000000728</v>
      </c>
      <c r="NZ32" s="96">
        <f>每日用量!OB111</f>
        <v>12.700000000000728</v>
      </c>
      <c r="OA32" s="96">
        <f>每日用量!OC111</f>
        <v>12.700000000000728</v>
      </c>
      <c r="OB32" s="96">
        <f>每日用量!OD111</f>
        <v>19.599999999998545</v>
      </c>
      <c r="OC32" s="96">
        <f>每日用量!OE111</f>
        <v>20.100000000002183</v>
      </c>
      <c r="OD32" s="96">
        <f>每日用量!OF111</f>
        <v>21.19999999999709</v>
      </c>
      <c r="OE32" s="96">
        <f>每日用量!OG111</f>
        <v>20.200000000000728</v>
      </c>
      <c r="OF32" s="96">
        <f>每日用量!OH111</f>
        <v>19.799999999999272</v>
      </c>
      <c r="OG32" s="96">
        <f>每日用量!OI111</f>
        <v>17.700000000000728</v>
      </c>
      <c r="OH32" s="96">
        <f>每日用量!OJ111</f>
        <v>13.200000000000728</v>
      </c>
      <c r="OI32" s="96">
        <f>每日用量!OK111</f>
        <v>19.799999999999272</v>
      </c>
      <c r="OJ32" s="96">
        <f>每日用量!OL111</f>
        <v>20.299999999999272</v>
      </c>
      <c r="OK32" s="96">
        <f>每日用量!OM111</f>
        <v>19.900000000001455</v>
      </c>
      <c r="OL32" s="96">
        <f>每日用量!ON111</f>
        <v>19.799999999999272</v>
      </c>
      <c r="OM32" s="96">
        <f>每日用量!OO111</f>
        <v>19.100000000002183</v>
      </c>
      <c r="ON32" s="96">
        <f>每日用量!OP111</f>
        <v>15.399999999997817</v>
      </c>
      <c r="OO32" s="96">
        <f>每日用量!OQ111</f>
        <v>13.600000000002183</v>
      </c>
      <c r="OP32" s="96">
        <f>每日用量!OR111</f>
        <v>20</v>
      </c>
      <c r="OQ32" s="96">
        <f>每日用量!OS111</f>
        <v>20</v>
      </c>
      <c r="OR32" s="96">
        <f>每日用量!OT111</f>
        <v>19.799999999999272</v>
      </c>
      <c r="OS32" s="96">
        <f>每日用量!OU111</f>
        <v>18.899999999997817</v>
      </c>
      <c r="OT32" s="96">
        <f>每日用量!OV111</f>
        <v>17.200000000000728</v>
      </c>
      <c r="OU32" s="96">
        <f>每日用量!OW111</f>
        <v>14.400000000001455</v>
      </c>
      <c r="OV32" s="96">
        <f>每日用量!OX111</f>
        <v>10.399999999997817</v>
      </c>
      <c r="OW32" s="96">
        <f>每日用量!OY111</f>
        <v>10.600000000002183</v>
      </c>
      <c r="OX32" s="96">
        <f>每日用量!OZ111</f>
        <v>10.200000000000728</v>
      </c>
      <c r="OY32" s="96">
        <f>每日用量!PA111</f>
        <v>10.399999999997817</v>
      </c>
      <c r="OZ32" s="96">
        <f>每日用量!PB111</f>
        <v>10.299999999999272</v>
      </c>
      <c r="PA32" s="96">
        <f>每日用量!PC111</f>
        <v>10.30000000000291</v>
      </c>
      <c r="PB32" s="96">
        <f>每日用量!PD111</f>
        <v>10.399999999997817</v>
      </c>
      <c r="PC32" s="96">
        <f>每日用量!PE111</f>
        <v>11.600000000002183</v>
      </c>
      <c r="PD32" s="96">
        <f>每日用量!PF111</f>
        <v>15.599999999998545</v>
      </c>
      <c r="PE32" s="96">
        <f>每日用量!PG111</f>
        <v>17.599999999998545</v>
      </c>
      <c r="PF32" s="96">
        <f>每日用量!PH111</f>
        <v>17.900000000001455</v>
      </c>
      <c r="PG32" s="96">
        <f>每日用量!PI111</f>
        <v>17.5</v>
      </c>
      <c r="PH32" s="96">
        <f>每日用量!PJ111</f>
        <v>18.599999999998545</v>
      </c>
      <c r="PI32" s="96">
        <f>每日用量!PK111</f>
        <v>16.200000000000728</v>
      </c>
      <c r="PJ32" s="96">
        <f>每日用量!PL111</f>
        <v>13.100000000002183</v>
      </c>
      <c r="PK32" s="96">
        <f>每日用量!PM111</f>
        <v>19.599999999998545</v>
      </c>
      <c r="PL32" s="96">
        <f>每日用量!PN111</f>
        <v>19.700000000000728</v>
      </c>
      <c r="PM32" s="96">
        <f>每日用量!PO111</f>
        <v>20.299999999999272</v>
      </c>
      <c r="PN32" s="96">
        <f>每日用量!PP111</f>
        <v>20.299999999999272</v>
      </c>
      <c r="PO32" s="96">
        <f>每日用量!PQ111</f>
        <v>19.900000000001455</v>
      </c>
      <c r="PP32" s="96">
        <f>每日用量!PR111</f>
        <v>16</v>
      </c>
      <c r="PQ32" s="96">
        <f>每日用量!PS111</f>
        <v>13.5</v>
      </c>
      <c r="PR32" s="96">
        <f>每日用量!PT111</f>
        <v>20</v>
      </c>
      <c r="PS32" s="96">
        <f>每日用量!PU111</f>
        <v>19.700000000000728</v>
      </c>
      <c r="PT32" s="96">
        <f>每日用量!PV111</f>
        <v>19.69999999999709</v>
      </c>
      <c r="PU32" s="96">
        <f>每日用量!PW111</f>
        <v>19.700000000000728</v>
      </c>
      <c r="PV32" s="96">
        <f>每日用量!PX111</f>
        <v>20.200000000000728</v>
      </c>
      <c r="PW32" s="96">
        <f>每日用量!PY111</f>
        <v>17.700000000000728</v>
      </c>
      <c r="PX32" s="96">
        <f>每日用量!PZ111</f>
        <v>13</v>
      </c>
      <c r="PY32" s="96">
        <f>每日用量!QA111</f>
        <v>20.299999999999272</v>
      </c>
      <c r="PZ32" s="96">
        <f>每日用量!QB111</f>
        <v>20.400000000001455</v>
      </c>
      <c r="QA32" s="96">
        <f>每日用量!QC111</f>
        <v>20.799999999999272</v>
      </c>
      <c r="QB32" s="96">
        <f>每日用量!QD111</f>
        <v>19.5</v>
      </c>
      <c r="QC32" s="96">
        <f>每日用量!QE111</f>
        <v>20.200000000000728</v>
      </c>
      <c r="QD32" s="96">
        <f>每日用量!QF111</f>
        <v>14.899999999997817</v>
      </c>
      <c r="QE32" s="96">
        <f>每日用量!QG111</f>
        <v>13.799999999999272</v>
      </c>
      <c r="QF32" s="96">
        <f>每日用量!QH111</f>
        <v>20.600000000002183</v>
      </c>
      <c r="QG32" s="96">
        <f>每日用量!QI111</f>
        <v>20.299999999999272</v>
      </c>
      <c r="QH32" s="96">
        <f>每日用量!QJ111</f>
        <v>19.900000000001455</v>
      </c>
      <c r="QI32" s="96">
        <f>每日用量!QK111</f>
        <v>20</v>
      </c>
      <c r="QJ32" s="96">
        <f>每日用量!QL111</f>
        <v>19.19999999999709</v>
      </c>
      <c r="QK32" s="96">
        <f>每日用量!QM111</f>
        <v>16.600000000002183</v>
      </c>
      <c r="QL32" s="96">
        <f>每日用量!QN111</f>
        <v>12.299999999999272</v>
      </c>
      <c r="QM32" s="96">
        <f>每日用量!QO111</f>
        <v>19</v>
      </c>
      <c r="QN32" s="96">
        <f>每日用量!QP111</f>
        <v>19.400000000001455</v>
      </c>
      <c r="QO32" s="96">
        <f>每日用量!QQ111</f>
        <v>19.19999999999709</v>
      </c>
      <c r="QP32" s="96">
        <f>每日用量!QR111</f>
        <v>19.80000000000291</v>
      </c>
      <c r="QQ32" s="96">
        <f>每日用量!QS111</f>
        <v>18</v>
      </c>
      <c r="QR32" s="96">
        <f>每日用量!QT111</f>
        <v>12.799999999999272</v>
      </c>
      <c r="QS32" s="96">
        <f>每日用量!QU111</f>
        <v>12.299999999999272</v>
      </c>
      <c r="QT32" s="96">
        <f>每日用量!QV111</f>
        <v>19.299999999999272</v>
      </c>
      <c r="QU32" s="96">
        <f>每日用量!QW111</f>
        <v>20</v>
      </c>
      <c r="QV32" s="96">
        <f>每日用量!QX111</f>
        <v>20.100000000002183</v>
      </c>
      <c r="QW32" s="96">
        <f>每日用量!QY111</f>
        <v>19.69999999999709</v>
      </c>
      <c r="QX32" s="96">
        <f>每日用量!QZ111</f>
        <v>20.5</v>
      </c>
      <c r="QY32" s="96">
        <f>每日用量!RA111</f>
        <v>18.400000000001455</v>
      </c>
      <c r="QZ32" s="96">
        <f>每日用量!RB111</f>
        <v>13.799999999999272</v>
      </c>
      <c r="RA32" s="96">
        <f>每日用量!RC111</f>
        <v>20.600000000002183</v>
      </c>
      <c r="RB32" s="96">
        <f>每日用量!RD111</f>
        <v>20.399999999997817</v>
      </c>
      <c r="RC32" s="96">
        <f>每日用量!RE111</f>
        <v>20</v>
      </c>
      <c r="RD32" s="96">
        <f>每日用量!RF111</f>
        <v>18.900000000001455</v>
      </c>
      <c r="RE32" s="96">
        <f>每日用量!RG111</f>
        <v>18.399999999997817</v>
      </c>
      <c r="RF32" s="96">
        <f>每日用量!RH111</f>
        <v>13.600000000002183</v>
      </c>
      <c r="RG32" s="96">
        <f>每日用量!RI111</f>
        <v>12.099999999998545</v>
      </c>
      <c r="RH32" s="96">
        <f>每日用量!RJ111</f>
        <v>18.900000000001455</v>
      </c>
      <c r="RI32" s="96">
        <f>每日用量!RK111</f>
        <v>18.700000000000728</v>
      </c>
      <c r="RJ32" s="96">
        <f>每日用量!RL111</f>
        <v>18</v>
      </c>
      <c r="RK32" s="96">
        <f>每日用量!RM111</f>
        <v>18.399999999997817</v>
      </c>
      <c r="RL32" s="96">
        <f>每日用量!RN111</f>
        <v>19.299999999999272</v>
      </c>
      <c r="RM32" s="96">
        <f>每日用量!RO111</f>
        <v>16.200000000000728</v>
      </c>
      <c r="RN32" s="96">
        <f>每日用量!RP111</f>
        <v>12.299999999999272</v>
      </c>
      <c r="RO32" s="96">
        <f>每日用量!RQ111</f>
        <v>15.100000000002183</v>
      </c>
      <c r="RP32" s="96">
        <f>每日用量!RR111</f>
        <v>18.099999999998545</v>
      </c>
      <c r="RQ32" s="96">
        <f>每日用量!RS111</f>
        <v>16.200000000000728</v>
      </c>
      <c r="RR32" s="96">
        <f>每日用量!RT111</f>
        <v>11.400000000001455</v>
      </c>
      <c r="RS32" s="96">
        <f>每日用量!RU111</f>
        <v>10.69999999999709</v>
      </c>
      <c r="RT32" s="96">
        <f>每日用量!RV111</f>
        <v>11.100000000002183</v>
      </c>
      <c r="RU32" s="96">
        <f>每日用量!RW111</f>
        <v>12.299999999999272</v>
      </c>
      <c r="RV32" s="96">
        <f>每日用量!RX111</f>
        <v>18.400000000001455</v>
      </c>
      <c r="RW32" s="96">
        <f>每日用量!RY111</f>
        <v>19.399999999997817</v>
      </c>
      <c r="RX32" s="96">
        <f>每日用量!RZ111</f>
        <v>18.700000000000728</v>
      </c>
      <c r="RY32" s="96">
        <f>每日用量!SA111</f>
        <v>18.900000000001455</v>
      </c>
      <c r="RZ32" s="96">
        <f>每日用量!SB111</f>
        <v>18.799999999999272</v>
      </c>
      <c r="SA32" s="96">
        <f>每日用量!SC111</f>
        <v>16.799999999999272</v>
      </c>
      <c r="SB32" s="96">
        <f>每日用量!SD111</f>
        <v>13.400000000001455</v>
      </c>
      <c r="SC32" s="96">
        <f>每日用量!SE111</f>
        <v>19.099999999998545</v>
      </c>
      <c r="SD32" s="96">
        <f>每日用量!SF111</f>
        <v>19.099999999998545</v>
      </c>
      <c r="SE32" s="96">
        <f>每日用量!SG111</f>
        <v>19.30000000000291</v>
      </c>
      <c r="SF32" s="96">
        <f>每日用量!SH111</f>
        <v>19.599999999998545</v>
      </c>
      <c r="SG32" s="96">
        <f>每日用量!SI111</f>
        <v>18.400000000001455</v>
      </c>
      <c r="SH32" s="96">
        <f>每日用量!SJ111</f>
        <v>14.099999999998545</v>
      </c>
      <c r="SI32" s="96">
        <f>每日用量!SK111</f>
        <v>12.299999999999272</v>
      </c>
      <c r="SJ32" s="96">
        <f>每日用量!SL111</f>
        <v>19.200000000000728</v>
      </c>
      <c r="SK32" s="96">
        <f>每日用量!SM111</f>
        <v>19.599999999998545</v>
      </c>
      <c r="SL32" s="96">
        <f>每日用量!SN111</f>
        <v>19</v>
      </c>
      <c r="SM32" s="96">
        <f>每日用量!SO111</f>
        <v>19.200000000000728</v>
      </c>
      <c r="SN32" s="96">
        <f>每日用量!SP111</f>
        <v>19.200000000000728</v>
      </c>
      <c r="SO32" s="96">
        <f>每日用量!SQ111</f>
        <v>16.200000000000728</v>
      </c>
      <c r="SP32" s="96">
        <f>每日用量!SR111</f>
        <v>12.700000000000728</v>
      </c>
      <c r="SQ32" s="96">
        <f>每日用量!SS111</f>
        <v>18.299999999999272</v>
      </c>
      <c r="SR32" s="96">
        <f>每日用量!ST111</f>
        <v>18.799999999999272</v>
      </c>
      <c r="SS32" s="96">
        <f>每日用量!SU111</f>
        <v>18</v>
      </c>
      <c r="ST32" s="96">
        <f>每日用量!SV111</f>
        <v>19.299999999999272</v>
      </c>
      <c r="SU32" s="96">
        <f>每日用量!SW111</f>
        <v>17.400000000001455</v>
      </c>
      <c r="SV32" s="96">
        <f>每日用量!SX111</f>
        <v>12.099999999998545</v>
      </c>
      <c r="SW32" s="96">
        <f>每日用量!SY111</f>
        <v>13.200000000000728</v>
      </c>
      <c r="SX32" s="96">
        <f>每日用量!SZ111</f>
        <v>18.099999999998545</v>
      </c>
      <c r="SY32" s="96">
        <f>每日用量!TA111</f>
        <v>19.600000000002183</v>
      </c>
      <c r="SZ32" s="96">
        <f>每日用量!TB111</f>
        <v>18.799999999999272</v>
      </c>
      <c r="TA32" s="96">
        <f>每日用量!TC111</f>
        <v>18.799999999999272</v>
      </c>
      <c r="TB32" s="96">
        <f>每日用量!TD111</f>
        <v>18.900000000001455</v>
      </c>
      <c r="TC32" s="96">
        <f>每日用量!TE111</f>
        <v>15.799999999999272</v>
      </c>
      <c r="TD32" s="96">
        <f>每日用量!TF111</f>
        <v>13.200000000000728</v>
      </c>
      <c r="TE32" s="96">
        <f>每日用量!TG111</f>
        <v>18.5</v>
      </c>
      <c r="TF32" s="96">
        <f>每日用量!TH111</f>
        <v>19</v>
      </c>
      <c r="TG32" s="96">
        <f>每日用量!TI111</f>
        <v>18.399999999997817</v>
      </c>
      <c r="TH32" s="96">
        <f>每日用量!TJ111</f>
        <v>18.900000000001455</v>
      </c>
      <c r="TI32" s="96">
        <f>每日用量!TK111</f>
        <v>18.200000000000728</v>
      </c>
      <c r="TJ32" s="96">
        <f>每日用量!TL111</f>
        <v>14.399999999997817</v>
      </c>
      <c r="TK32" s="96">
        <f>每日用量!TM111</f>
        <v>13.400000000001455</v>
      </c>
      <c r="TL32" s="96">
        <f>每日用量!TN111</f>
        <v>18.5</v>
      </c>
    </row>
    <row r="33" spans="1:532">
      <c r="A33" s="95" t="s">
        <v>495</v>
      </c>
      <c r="B33" s="96">
        <f>SUM(每日用量!D112:D117)</f>
        <v>49</v>
      </c>
      <c r="C33" s="96">
        <f>SUM(每日用量!E112:E117)</f>
        <v>53.799999999999272</v>
      </c>
      <c r="D33" s="96">
        <f>SUM(每日用量!F112:F117)</f>
        <v>53.900000000001455</v>
      </c>
      <c r="E33" s="96">
        <f>SUM(每日用量!G112:G117)</f>
        <v>55.400000000001455</v>
      </c>
      <c r="F33" s="96">
        <f>SUM(每日用量!H112:H117)</f>
        <v>50.299999999999272</v>
      </c>
      <c r="G33" s="96">
        <f>SUM(每日用量!I112:I117)</f>
        <v>60.099999999998545</v>
      </c>
      <c r="H33" s="96">
        <f>SUM(每日用量!J112:J117)</f>
        <v>60.800000000001091</v>
      </c>
      <c r="I33" s="96">
        <f>SUM(每日用量!K112:K117)</f>
        <v>58.800000000001091</v>
      </c>
      <c r="J33" s="96">
        <f>SUM(每日用量!L112:L117)</f>
        <v>56.999999999998181</v>
      </c>
      <c r="K33" s="96">
        <f>SUM(每日用量!M112:M117)</f>
        <v>57.700000000000728</v>
      </c>
      <c r="L33" s="96">
        <f>SUM(每日用量!N112:N117)</f>
        <v>56.299999999999272</v>
      </c>
      <c r="M33" s="96">
        <f>SUM(每日用量!O112:O117)</f>
        <v>46.499999999998181</v>
      </c>
      <c r="N33" s="96">
        <f>SUM(每日用量!P112:P117)</f>
        <v>53.100000000002183</v>
      </c>
      <c r="O33" s="96">
        <f>SUM(每日用量!Q112:Q117)</f>
        <v>56.899999999999636</v>
      </c>
      <c r="P33" s="96">
        <f>SUM(每日用量!R112:R117)</f>
        <v>54.500000000001819</v>
      </c>
      <c r="Q33" s="96">
        <f>SUM(每日用量!S112:S117)</f>
        <v>55.699999999998909</v>
      </c>
      <c r="R33" s="96">
        <f>SUM(每日用量!T112:T117)</f>
        <v>55</v>
      </c>
      <c r="S33" s="96">
        <f>SUM(每日用量!U112:U117)</f>
        <v>57.900000000001455</v>
      </c>
      <c r="T33" s="96">
        <f>SUM(每日用量!V112:V117)</f>
        <v>50.599999999999454</v>
      </c>
      <c r="U33" s="96">
        <f>SUM(每日用量!W112:W117)</f>
        <v>56.400000000000546</v>
      </c>
      <c r="V33" s="96">
        <f>SUM(每日用量!X112:X117)</f>
        <v>55.69999999999709</v>
      </c>
      <c r="W33" s="96">
        <f>SUM(每日用量!Y112:Y117)</f>
        <v>56.700000000002547</v>
      </c>
      <c r="X33" s="96">
        <f>SUM(每日用量!Z112:Z117)</f>
        <v>53.099999999998545</v>
      </c>
      <c r="Y33" s="96">
        <f>SUM(每日用量!AA112:AA117)</f>
        <v>53.900000000001455</v>
      </c>
      <c r="Z33" s="96">
        <f>SUM(每日用量!AB112:AB117)</f>
        <v>52.399999999997817</v>
      </c>
      <c r="AA33" s="96">
        <f>SUM(每日用量!AC112:AC117)</f>
        <v>48.000000000001819</v>
      </c>
      <c r="AB33" s="96">
        <f>SUM(每日用量!AD112:AD117)</f>
        <v>24.599999999998545</v>
      </c>
      <c r="AC33" s="96">
        <f>SUM(每日用量!AE112:AE117)</f>
        <v>11.000000000001819</v>
      </c>
      <c r="AD33" s="96">
        <f>SUM(每日用量!AF112:AF117)</f>
        <v>10.799999999999272</v>
      </c>
      <c r="AE33" s="96">
        <f>SUM(每日用量!AG112:AG117)</f>
        <v>10.700000000000728</v>
      </c>
      <c r="AF33" s="96">
        <f>SUM(每日用量!AH112:AH117)</f>
        <v>11.299999999999272</v>
      </c>
      <c r="AG33" s="96">
        <f>SUM(每日用量!AI112:AI117)</f>
        <v>13.100000000000364</v>
      </c>
      <c r="AH33" s="96">
        <f>SUM(每日用量!AJ112:AJ117)</f>
        <v>37.100000000000364</v>
      </c>
      <c r="AI33" s="96">
        <f>SUM(每日用量!AK112:AK117)</f>
        <v>39.600000000000364</v>
      </c>
      <c r="AJ33" s="96">
        <f>SUM(每日用量!AL112:AL117)</f>
        <v>42.499999999996362</v>
      </c>
      <c r="AK33" s="96">
        <f>SUM(每日用量!AM112:AM117)</f>
        <v>44.100000000002183</v>
      </c>
      <c r="AL33" s="96">
        <f>SUM(每日用量!AN112:AN117)</f>
        <v>43.799999999999272</v>
      </c>
      <c r="AM33" s="96">
        <f>SUM(每日用量!AO112:AO117)</f>
        <v>43.999999999998181</v>
      </c>
      <c r="AN33" s="96">
        <f>SUM(每日用量!AP112:AP117)</f>
        <v>44.100000000002183</v>
      </c>
      <c r="AO33" s="96">
        <f>SUM(每日用量!AQ112:AQ117)</f>
        <v>39.899999999997817</v>
      </c>
      <c r="AP33" s="96">
        <f>SUM(每日用量!AR112:AR117)</f>
        <v>44.000000000001819</v>
      </c>
      <c r="AQ33" s="96">
        <f>SUM(每日用量!AS112:AS117)</f>
        <v>44.899999999999636</v>
      </c>
      <c r="AR33" s="96">
        <f>SUM(每日用量!AT112:AT117)</f>
        <v>47.899999999999636</v>
      </c>
      <c r="AS33" s="96">
        <f>SUM(每日用量!AU112:AU117)</f>
        <v>44.799999999999272</v>
      </c>
      <c r="AT33" s="96">
        <f>SUM(每日用量!AV112:AV117)</f>
        <v>43.200000000000728</v>
      </c>
      <c r="AU33" s="96">
        <f>SUM(每日用量!AW112:AW117)</f>
        <v>43.900000000001455</v>
      </c>
      <c r="AV33" s="96">
        <f>SUM(每日用量!AX112:AX117)</f>
        <v>37.899999999997817</v>
      </c>
      <c r="AW33" s="96">
        <f>SUM(每日用量!AY112:AY117)</f>
        <v>43.500000000001819</v>
      </c>
      <c r="AX33" s="96">
        <f>SUM(每日用量!AZ112:AZ117)</f>
        <v>44.600000000000364</v>
      </c>
      <c r="AY33" s="96">
        <f>SUM(每日用量!BA112:BA117)</f>
        <v>43.69999999999709</v>
      </c>
      <c r="AZ33" s="96">
        <f>SUM(每日用量!BB112:BB117)</f>
        <v>44.200000000002547</v>
      </c>
      <c r="BA33" s="96">
        <f>SUM(每日用量!BC112:BC117)</f>
        <v>43.900000000001455</v>
      </c>
      <c r="BB33" s="96">
        <f>SUM(每日用量!BD112:BD117)</f>
        <v>36.900000000001455</v>
      </c>
      <c r="BC33" s="96">
        <f>SUM(每日用量!BE112:BE117)</f>
        <v>36.299999999997453</v>
      </c>
      <c r="BD33" s="96">
        <f>SUM(每日用量!BF112:BF117)</f>
        <v>38.899999999999636</v>
      </c>
      <c r="BE33" s="96">
        <f>SUM(每日用量!BG112:BG117)</f>
        <v>38.099999999998545</v>
      </c>
      <c r="BF33" s="96">
        <f>SUM(每日用量!BH112:BH117)</f>
        <v>37.5</v>
      </c>
      <c r="BG33" s="96">
        <f>SUM(每日用量!BI112:BI117)</f>
        <v>45.600000000002183</v>
      </c>
      <c r="BH33" s="96">
        <f>SUM(每日用量!BJ112:BJ117)</f>
        <v>46.699999999998909</v>
      </c>
      <c r="BI33" s="96">
        <f>SUM(每日用量!BK112:BK117)</f>
        <v>43.700000000000728</v>
      </c>
      <c r="BJ33" s="96">
        <f>SUM(每日用量!BL112:BL117)</f>
        <v>37.399999999997817</v>
      </c>
      <c r="BK33" s="96">
        <f>SUM(每日用量!BM112:BM117)</f>
        <v>44.000000000001819</v>
      </c>
      <c r="BL33" s="96">
        <f>SUM(每日用量!BN112:BN117)</f>
        <v>43.700000000000728</v>
      </c>
      <c r="BM33" s="96">
        <f>SUM(每日用量!BO112:BO117)</f>
        <v>47.699999999998909</v>
      </c>
      <c r="BN33" s="96">
        <f>SUM(每日用量!BP112:BP117)</f>
        <v>55.699999999998909</v>
      </c>
      <c r="BO33" s="96">
        <f>SUM(每日用量!BQ112:BQ117)</f>
        <v>52.100000000002183</v>
      </c>
      <c r="BP33" s="96">
        <f>SUM(每日用量!BR112:BR117)</f>
        <v>49.199999999998909</v>
      </c>
      <c r="BQ33" s="96">
        <f>SUM(每日用量!BS112:BS117)</f>
        <v>37.200000000000728</v>
      </c>
      <c r="BR33" s="96">
        <f>SUM(每日用量!BT112:BT117)</f>
        <v>46.19999999999709</v>
      </c>
      <c r="BS33" s="96">
        <f>SUM(每日用量!BU112:BU117)</f>
        <v>45.500000000001819</v>
      </c>
      <c r="BT33" s="96">
        <f>SUM(每日用量!BV112:BV117)</f>
        <v>46.099999999998545</v>
      </c>
      <c r="BU33" s="96">
        <f>SUM(每日用量!BW112:BW117)</f>
        <v>45.100000000004002</v>
      </c>
      <c r="BV33" s="96">
        <f>SUM(每日用量!BX112:BX117)</f>
        <v>49.499999999996362</v>
      </c>
      <c r="BW33" s="96">
        <f>SUM(每日用量!BY112:BY117)</f>
        <v>50.300000000001091</v>
      </c>
      <c r="BX33" s="96">
        <f>SUM(每日用量!BZ112:BZ117)</f>
        <v>45.100000000002183</v>
      </c>
      <c r="BY33" s="96">
        <f>SUM(每日用量!CA112:CA117)</f>
        <v>52.899999999997817</v>
      </c>
      <c r="BZ33" s="96">
        <f>SUM(每日用量!CB112:CB117)</f>
        <v>51.200000000000728</v>
      </c>
      <c r="CA33" s="96">
        <f>SUM(每日用量!CC112:CC117)</f>
        <v>56.899999999998727</v>
      </c>
      <c r="CB33" s="96">
        <f>SUM(每日用量!CD112:CD117)</f>
        <v>55.400000000001455</v>
      </c>
      <c r="CC33" s="96">
        <f>SUM(每日用量!CE112:CE117)</f>
        <v>55.299999999998363</v>
      </c>
      <c r="CD33" s="96">
        <f>SUM(每日用量!CF112:CF117)</f>
        <v>57.400000000000546</v>
      </c>
      <c r="CE33" s="96">
        <f>SUM(每日用量!CG112:CG117)</f>
        <v>48.300000000000182</v>
      </c>
      <c r="CF33" s="96">
        <f>SUM(每日用量!CH112:CH117)</f>
        <v>53.600000000000364</v>
      </c>
      <c r="CG33" s="96">
        <f>SUM(每日用量!CI112:CI117)</f>
        <v>58.200000000002547</v>
      </c>
      <c r="CH33" s="96">
        <f>SUM(每日用量!CJ112:CJ117)</f>
        <v>60.199999999998909</v>
      </c>
      <c r="CI33" s="96">
        <f>SUM(每日用量!CK112:CK117)</f>
        <v>57.599999999998545</v>
      </c>
      <c r="CJ33" s="96">
        <f>SUM(每日用量!CL112:CL117)</f>
        <v>58.499999999999091</v>
      </c>
      <c r="CK33" s="96">
        <f>SUM(每日用量!CM112:CM117)</f>
        <v>57.099999999999454</v>
      </c>
      <c r="CL33" s="96">
        <f>SUM(每日用量!CN112:CN117)</f>
        <v>55.900000000000546</v>
      </c>
      <c r="CM33" s="96">
        <f>SUM(每日用量!CO112:CO117)</f>
        <v>66.400000000000546</v>
      </c>
      <c r="CN33" s="96">
        <f>SUM(每日用量!CP112:CP117)</f>
        <v>62.100000000002183</v>
      </c>
      <c r="CO33" s="96">
        <f>SUM(每日用量!CQ112:CQ117)</f>
        <v>65.099999999996726</v>
      </c>
      <c r="CP33" s="96">
        <f>SUM(每日用量!CR112:CR117)</f>
        <v>64.799999999999272</v>
      </c>
      <c r="CQ33" s="96">
        <f>SUM(每日用量!CS112:CS117)</f>
        <v>66.400000000000546</v>
      </c>
      <c r="CR33" s="96">
        <f>SUM(每日用量!CT112:CT117)</f>
        <v>65.700000000002547</v>
      </c>
      <c r="CS33" s="96">
        <f>SUM(每日用量!CU112:CU117)</f>
        <v>57.5</v>
      </c>
      <c r="CT33" s="96">
        <f>SUM(每日用量!CV112:CV117)</f>
        <v>53.800000000000182</v>
      </c>
      <c r="CU33" s="96">
        <f>SUM(每日用量!CW112:CW117)</f>
        <v>63.299999999998363</v>
      </c>
      <c r="CV33" s="96">
        <f>SUM(每日用量!CX112:CX117)</f>
        <v>62.699999999998909</v>
      </c>
      <c r="CW33" s="96">
        <f>SUM(每日用量!CY112:CY117)</f>
        <v>60.800000000001091</v>
      </c>
      <c r="CX33" s="96">
        <f>SUM(每日用量!CZ112:CZ117)</f>
        <v>62.599999999998545</v>
      </c>
      <c r="CY33" s="96">
        <f>SUM(每日用量!DA112:DA117)</f>
        <v>62.600000000001273</v>
      </c>
      <c r="CZ33" s="96">
        <f>SUM(每日用量!DB112:DB117)</f>
        <v>58.499999999999091</v>
      </c>
      <c r="DA33" s="96">
        <f>SUM(每日用量!DC112:DC117)</f>
        <v>66.000000000000909</v>
      </c>
      <c r="DB33" s="96">
        <f>SUM(每日用量!DD112:DD117)</f>
        <v>64.899999999999636</v>
      </c>
      <c r="DC33" s="96">
        <f>SUM(每日用量!DE112:DE117)</f>
        <v>62.600000000002183</v>
      </c>
      <c r="DD33" s="96">
        <f>SUM(每日用量!DF112:DF117)</f>
        <v>58.099999999996726</v>
      </c>
      <c r="DE33" s="96">
        <f>SUM(每日用量!DG112:DG117)</f>
        <v>59.400000000001455</v>
      </c>
      <c r="DF33" s="96">
        <f>SUM(每日用量!DH112:DH117)</f>
        <v>55.299999999999272</v>
      </c>
      <c r="DG33" s="96">
        <f>SUM(每日用量!DI112:DI117)</f>
        <v>45.5</v>
      </c>
      <c r="DH33" s="96">
        <f>SUM(每日用量!DJ112:DJ117)</f>
        <v>57.200000000002547</v>
      </c>
      <c r="DI33" s="96">
        <f>SUM(每日用量!DK112:DK117)</f>
        <v>57.999999999998181</v>
      </c>
      <c r="DJ33" s="96">
        <f>SUM(每日用量!DL112:DL117)</f>
        <v>57.299999999999272</v>
      </c>
      <c r="DK33" s="96">
        <f>SUM(每日用量!DM112:DM117)</f>
        <v>60</v>
      </c>
      <c r="DL33" s="96">
        <f>SUM(每日用量!DN112:DN117)</f>
        <v>56.100000000000364</v>
      </c>
      <c r="DM33" s="96">
        <f>SUM(每日用量!DO112:DO117)</f>
        <v>57.600000000000364</v>
      </c>
      <c r="DN33" s="96">
        <f>SUM(每日用量!DP112:DP117)</f>
        <v>51.099999999998545</v>
      </c>
      <c r="DO33" s="96">
        <f>SUM(每日用量!DQ112:DQ117)</f>
        <v>56.400000000001455</v>
      </c>
      <c r="DP33" s="96">
        <f>SUM(每日用量!DR112:DR117)</f>
        <v>56.999999999998181</v>
      </c>
      <c r="DQ33" s="96">
        <f>SUM(每日用量!DS112:DS117)</f>
        <v>51.700000000000728</v>
      </c>
      <c r="DR33" s="96">
        <f>SUM(每日用量!DT112:DT117)</f>
        <v>51.100000000000364</v>
      </c>
      <c r="DS33" s="96">
        <f>SUM(每日用量!DU112:DU117)</f>
        <v>58.299999999999272</v>
      </c>
      <c r="DT33" s="96">
        <f>SUM(每日用量!DV112:DV117)</f>
        <v>56.80000000000291</v>
      </c>
      <c r="DU33" s="96">
        <f>SUM(每日用量!DW112:DW117)</f>
        <v>50.19999999999709</v>
      </c>
      <c r="DV33" s="96">
        <f>SUM(每日用量!DX112:DX117)</f>
        <v>57.200000000002547</v>
      </c>
      <c r="DW33" s="96">
        <f>SUM(每日用量!DY112:DY117)</f>
        <v>58.399999999999636</v>
      </c>
      <c r="DX33" s="96">
        <f>SUM(每日用量!DZ112:DZ117)</f>
        <v>58.199999999998909</v>
      </c>
      <c r="DY33" s="96">
        <f>SUM(每日用量!EA112:EA117)</f>
        <v>34.100000000000364</v>
      </c>
      <c r="DZ33" s="96">
        <f>SUM(每日用量!EB112:EB117)</f>
        <v>60.5</v>
      </c>
      <c r="EA33" s="96">
        <f>SUM(每日用量!EC112:EC117)</f>
        <v>57.100000000000364</v>
      </c>
      <c r="EB33" s="96">
        <f>SUM(每日用量!ED112:ED117)</f>
        <v>51.299999999999272</v>
      </c>
      <c r="EC33" s="96">
        <f>SUM(每日用量!EE112:EE117)</f>
        <v>56.100000000000364</v>
      </c>
      <c r="ED33" s="96">
        <f>SUM(每日用量!EF112:EF117)</f>
        <v>57.899999999999636</v>
      </c>
      <c r="EE33" s="96">
        <f>SUM(每日用量!EG112:EG117)</f>
        <v>58.5</v>
      </c>
      <c r="EF33" s="96">
        <f>SUM(每日用量!EH112:EH117)</f>
        <v>57.600000000000364</v>
      </c>
      <c r="EG33" s="96">
        <f>SUM(每日用量!EI112:EI117)</f>
        <v>56.099999999998545</v>
      </c>
      <c r="EH33" s="96">
        <f>SUM(每日用量!EJ112:EJ117)</f>
        <v>54.700000000000728</v>
      </c>
      <c r="EI33" s="96">
        <f>SUM(每日用量!EK112:EK117)</f>
        <v>50.000000000001819</v>
      </c>
      <c r="EJ33" s="96">
        <f>SUM(每日用量!EL112:EL117)</f>
        <v>56.899999999997817</v>
      </c>
      <c r="EK33" s="96">
        <f>SUM(每日用量!EM112:EM117)</f>
        <v>56.899999999999636</v>
      </c>
      <c r="EL33" s="96">
        <f>SUM(每日用量!EN112:EN117)</f>
        <v>58.100000000002183</v>
      </c>
      <c r="EM33" s="96">
        <f>SUM(每日用量!EO112:EO117)</f>
        <v>56.700000000000728</v>
      </c>
      <c r="EN33" s="96">
        <f>SUM(每日用量!EP112:EP117)</f>
        <v>57.199999999998909</v>
      </c>
      <c r="EO33" s="96">
        <f>SUM(每日用量!EQ112:EQ117)</f>
        <v>52.69999999999709</v>
      </c>
      <c r="EP33" s="96">
        <f>SUM(每日用量!ER112:ER117)</f>
        <v>20.900000000003274</v>
      </c>
      <c r="EQ33" s="96">
        <f>SUM(每日用量!ES112:ES117)</f>
        <v>55.699999999998909</v>
      </c>
      <c r="ER33" s="96">
        <f>SUM(每日用量!ET112:ET117)</f>
        <v>60.700000000000728</v>
      </c>
      <c r="ES33" s="96">
        <f>SUM(每日用量!EU112:EU117)</f>
        <v>58.300000000001091</v>
      </c>
      <c r="ET33" s="96">
        <f>SUM(每日用量!EV112:EV117)</f>
        <v>54.599999999998545</v>
      </c>
      <c r="EU33" s="96">
        <f>SUM(每日用量!EW112:EW117)</f>
        <v>58.799999999999272</v>
      </c>
      <c r="EV33" s="96">
        <f>SUM(每日用量!EX112:EX117)</f>
        <v>58.200000000000728</v>
      </c>
      <c r="EW33" s="96">
        <f>SUM(每日用量!EY112:EY117)</f>
        <v>50.699999999998909</v>
      </c>
      <c r="EX33" s="96">
        <f>SUM(每日用量!EZ112:EZ117)</f>
        <v>59.600000000000364</v>
      </c>
      <c r="EY33" s="96">
        <f>SUM(每日用量!FA112:FA117)</f>
        <v>62.600000000000364</v>
      </c>
      <c r="EZ33" s="96">
        <f>SUM(每日用量!FB112:FB117)</f>
        <v>63.200000000000728</v>
      </c>
      <c r="FA33" s="96">
        <f>SUM(每日用量!FC112:FC117)</f>
        <v>63.599999999999454</v>
      </c>
      <c r="FB33" s="96">
        <f>SUM(每日用量!FD112:FD117)</f>
        <v>63.600000000001273</v>
      </c>
      <c r="FC33" s="96">
        <f>SUM(每日用量!FE112:FE117)</f>
        <v>60</v>
      </c>
      <c r="FD33" s="96">
        <f>SUM(每日用量!FF112:FF117)</f>
        <v>54.400000000000546</v>
      </c>
      <c r="FE33" s="96">
        <f>SUM(每日用量!FG112:FG117)</f>
        <v>60.899999999996908</v>
      </c>
      <c r="FF33" s="96">
        <f>SUM(每日用量!FH112:FH117)</f>
        <v>60.399999999999636</v>
      </c>
      <c r="FG33" s="96">
        <f>SUM(每日用量!FI112:FI117)</f>
        <v>60.000000000002728</v>
      </c>
      <c r="FH33" s="96">
        <f>SUM(每日用量!FJ112:FJ117)</f>
        <v>60.299999999998363</v>
      </c>
      <c r="FI33" s="96">
        <f>SUM(每日用量!FK112:FK117)</f>
        <v>56.000000000001819</v>
      </c>
      <c r="FJ33" s="96">
        <f>SUM(每日用量!FL112:FL117)</f>
        <v>55.5</v>
      </c>
      <c r="FK33" s="96">
        <f>SUM(每日用量!FM112:FM117)</f>
        <v>49.199999999998909</v>
      </c>
      <c r="FL33" s="96">
        <f>SUM(每日用量!FN112:FN117)</f>
        <v>55.400000000001455</v>
      </c>
      <c r="FM33" s="96">
        <f>SUM(每日用量!FO112:FO117)</f>
        <v>56.199999999998909</v>
      </c>
      <c r="FN33" s="96">
        <f>SUM(每日用量!FP112:FP117)</f>
        <v>55.600000000000364</v>
      </c>
      <c r="FO33" s="96">
        <f>SUM(每日用量!FQ112:FQ117)</f>
        <v>55.000000000001819</v>
      </c>
      <c r="FP33" s="96">
        <f>SUM(每日用量!FR112:FR117)</f>
        <v>56.599999999998545</v>
      </c>
      <c r="FQ33" s="96">
        <f>SUM(每日用量!FS112:FS117)</f>
        <v>52.600000000000364</v>
      </c>
      <c r="FR33" s="96">
        <f>SUM(每日用量!FT112:FT117)</f>
        <v>49.299999999997453</v>
      </c>
      <c r="FS33" s="96">
        <f>SUM(每日用量!FU112:FU117)</f>
        <v>55.900000000003274</v>
      </c>
      <c r="FT33" s="96">
        <f>SUM(每日用量!FV112:FV117)</f>
        <v>57.69999999999709</v>
      </c>
      <c r="FU33" s="96">
        <f>SUM(每日用量!FW112:FW117)</f>
        <v>54.800000000001091</v>
      </c>
      <c r="FV33" s="96">
        <f>SUM(每日用量!FX112:FX117)</f>
        <v>55.099999999998545</v>
      </c>
      <c r="FW33" s="96">
        <f>SUM(每日用量!FY112:FY117)</f>
        <v>53.30000000000291</v>
      </c>
      <c r="FX33" s="96">
        <f>SUM(每日用量!FZ112:FZ117)</f>
        <v>55.599999999998545</v>
      </c>
      <c r="FY33" s="96">
        <f>SUM(每日用量!GA112:GA117)</f>
        <v>49.799999999999272</v>
      </c>
      <c r="FZ33" s="96">
        <f>SUM(每日用量!GB112:GB117)</f>
        <v>56.5</v>
      </c>
      <c r="GA33" s="96">
        <f>SUM(每日用量!GC112:GC117)</f>
        <v>55.899999999999636</v>
      </c>
      <c r="GB33" s="96">
        <f>SUM(每日用量!GD112:GD117)</f>
        <v>54.5</v>
      </c>
      <c r="GC33" s="96">
        <f>SUM(每日用量!GE112:GE117)</f>
        <v>56.200000000002547</v>
      </c>
      <c r="GD33" s="96">
        <f>SUM(每日用量!GF112:GF117)</f>
        <v>57.599999999998545</v>
      </c>
      <c r="GE33" s="96">
        <f>SUM(每日用量!GG112:GG117)</f>
        <v>55.300000000001091</v>
      </c>
      <c r="GF33" s="96">
        <f>SUM(每日用量!GH112:GH117)</f>
        <v>49.299999999999272</v>
      </c>
      <c r="GG33" s="96">
        <f>SUM(每日用量!GI112:GI117)</f>
        <v>54.899999999999636</v>
      </c>
      <c r="GH33" s="96">
        <f>SUM(每日用量!GJ112:GJ117)</f>
        <v>54.200000000000728</v>
      </c>
      <c r="GI33" s="96">
        <f>SUM(每日用量!GK112:GK117)</f>
        <v>56.600000000000364</v>
      </c>
      <c r="GJ33" s="96">
        <f>SUM(每日用量!GL112:GL117)</f>
        <v>54.199999999998909</v>
      </c>
      <c r="GK33" s="96">
        <f>SUM(每日用量!GM112:GM117)</f>
        <v>53.099999999998545</v>
      </c>
      <c r="GL33" s="96">
        <f>SUM(每日用量!GN112:GN117)</f>
        <v>51.000000000003638</v>
      </c>
      <c r="GM33" s="96">
        <f>SUM(每日用量!GO112:GO117)</f>
        <v>47.999999999998181</v>
      </c>
      <c r="GN33" s="96">
        <f>SUM(每日用量!GP112:GP117)</f>
        <v>56.599999999998545</v>
      </c>
      <c r="GO33" s="96">
        <f>SUM(每日用量!GQ112:GQ117)</f>
        <v>55.900000000003274</v>
      </c>
      <c r="GP33" s="96">
        <f>SUM(每日用量!GR112:GR117)</f>
        <v>59.69999999999709</v>
      </c>
      <c r="GQ33" s="96">
        <f>SUM(每日用量!GS112:GS117)</f>
        <v>55.799999999999272</v>
      </c>
      <c r="GR33" s="96">
        <f>SUM(每日用量!GT112:GT117)</f>
        <v>55.900000000003274</v>
      </c>
      <c r="GS33" s="96">
        <f>SUM(每日用量!GU112:GU117)</f>
        <v>53.200000000000728</v>
      </c>
      <c r="GT33" s="96">
        <f>SUM(每日用量!GV112:GV117)</f>
        <v>49.299999999999272</v>
      </c>
      <c r="GU33" s="96">
        <f>SUM(每日用量!GW112:GW117)</f>
        <v>53.399999999999636</v>
      </c>
      <c r="GV33" s="96">
        <f>SUM(每日用量!GX112:GX117)</f>
        <v>46.099999999998545</v>
      </c>
      <c r="GW33" s="96">
        <f>SUM(每日用量!GY112:GY117)</f>
        <v>54.600000000000364</v>
      </c>
      <c r="GX33" s="96">
        <f>SUM(每日用量!GZ112:GZ117)</f>
        <v>56.300000000001091</v>
      </c>
      <c r="GY33" s="96">
        <f>SUM(每日用量!HA112:HA117)</f>
        <v>54.5</v>
      </c>
      <c r="GZ33" s="96">
        <f>SUM(每日用量!HB112:HB117)</f>
        <v>53.300000000001091</v>
      </c>
      <c r="HA33" s="96">
        <f>SUM(每日用量!HC112:HC117)</f>
        <v>48.19999999999709</v>
      </c>
      <c r="HB33" s="96">
        <f>SUM(每日用量!HD112:HD117)</f>
        <v>53.299999999999272</v>
      </c>
      <c r="HC33" s="96">
        <f>SUM(每日用量!HE112:HE117)</f>
        <v>53.5</v>
      </c>
      <c r="HD33" s="96">
        <f>SUM(每日用量!HF112:HF117)</f>
        <v>55.700000000001637</v>
      </c>
      <c r="HE33" s="96">
        <f>SUM(每日用量!HG112:HG117)</f>
        <v>52.100000000000364</v>
      </c>
      <c r="HF33" s="96">
        <f>SUM(每日用量!HH112:HH117)</f>
        <v>53.69999999999709</v>
      </c>
      <c r="HG33" s="96">
        <f>SUM(每日用量!HI112:HI117)</f>
        <v>53.100000000004002</v>
      </c>
      <c r="HH33" s="96">
        <f>SUM(每日用量!HJ112:HJ117)</f>
        <v>48</v>
      </c>
      <c r="HI33" s="96">
        <f>SUM(每日用量!HK112:HK117)</f>
        <v>52.599999999998545</v>
      </c>
      <c r="HJ33" s="96">
        <f>SUM(每日用量!HL112:HL117)</f>
        <v>54.899999999999636</v>
      </c>
      <c r="HK33" s="96">
        <f>SUM(每日用量!HM112:HM117)</f>
        <v>54.899999999999636</v>
      </c>
      <c r="HL33" s="96">
        <f>SUM(每日用量!HN112:HN117)</f>
        <v>51.399999999999636</v>
      </c>
      <c r="HM33" s="96">
        <f>SUM(每日用量!HO112:HO117)</f>
        <v>48.200000000002547</v>
      </c>
      <c r="HN33" s="96">
        <f>SUM(每日用量!HP112:HP117)</f>
        <v>49.5</v>
      </c>
      <c r="HO33" s="96">
        <f>SUM(每日用量!HQ112:HQ117)</f>
        <v>43.399999999997817</v>
      </c>
      <c r="HP33" s="96">
        <f>SUM(每日用量!HR112:HR117)</f>
        <v>50.299999999999272</v>
      </c>
      <c r="HQ33" s="96">
        <f>SUM(每日用量!HS112:HS117)</f>
        <v>49.600000000000364</v>
      </c>
      <c r="HR33" s="96">
        <f>SUM(每日用量!HT112:HT117)</f>
        <v>51.100000000002183</v>
      </c>
      <c r="HS33" s="96">
        <f>SUM(每日用量!HU112:HU117)</f>
        <v>50.300000000001091</v>
      </c>
      <c r="HT33" s="96">
        <f>SUM(每日用量!HV112:HV117)</f>
        <v>47.999999999998181</v>
      </c>
      <c r="HU33" s="96">
        <f>SUM(每日用量!HW112:HW117)</f>
        <v>45.899999999999636</v>
      </c>
      <c r="HV33" s="96">
        <f>SUM(每日用量!HX112:HX117)</f>
        <v>42.399999999999636</v>
      </c>
      <c r="HW33" s="96">
        <f>SUM(每日用量!HY112:HY117)</f>
        <v>47.799999999999272</v>
      </c>
      <c r="HX33" s="96">
        <f>SUM(每日用量!HZ112:HZ117)</f>
        <v>49.100000000000364</v>
      </c>
      <c r="HY33" s="96">
        <f>SUM(每日用量!IA112:IA117)</f>
        <v>50</v>
      </c>
      <c r="HZ33" s="96">
        <f>SUM(每日用量!IB112:IB117)</f>
        <v>50.200000000000728</v>
      </c>
      <c r="IA33" s="96">
        <f>SUM(每日用量!IC112:IC117)</f>
        <v>50.299999999999272</v>
      </c>
      <c r="IB33" s="96">
        <f>SUM(每日用量!ID112:ID117)</f>
        <v>48.200000000000728</v>
      </c>
      <c r="IC33" s="96">
        <f>SUM(每日用量!IE112:IE117)</f>
        <v>43.199999999998909</v>
      </c>
      <c r="ID33" s="96">
        <f>SUM(每日用量!IF112:IF117)</f>
        <v>48.199999999998909</v>
      </c>
      <c r="IE33" s="96">
        <f>SUM(每日用量!IG112:IG117)</f>
        <v>53.200000000000728</v>
      </c>
      <c r="IF33" s="96">
        <f>SUM(每日用量!IH112:IH117)</f>
        <v>49.400000000001455</v>
      </c>
      <c r="IG33" s="96">
        <f>SUM(每日用量!II112:II117)</f>
        <v>49.600000000000364</v>
      </c>
      <c r="IH33" s="96">
        <f>SUM(每日用量!IJ112:IJ117)</f>
        <v>50.200000000000728</v>
      </c>
      <c r="II33" s="96">
        <f>SUM(每日用量!IK112:IK117)</f>
        <v>50.199999999998909</v>
      </c>
      <c r="IJ33" s="96">
        <f>SUM(每日用量!IL112:IL117)</f>
        <v>47.699999999998909</v>
      </c>
      <c r="IK33" s="96">
        <f>SUM(每日用量!IM112:IM117)</f>
        <v>44.700000000002547</v>
      </c>
      <c r="IL33" s="96">
        <f>SUM(每日用量!IN112:IN117)</f>
        <v>35.499999999996362</v>
      </c>
      <c r="IM33" s="96">
        <f>SUM(每日用量!IO112:IO117)</f>
        <v>49.100000000000364</v>
      </c>
      <c r="IN33" s="96">
        <f>SUM(每日用量!IP112:IP117)</f>
        <v>48.899999999999636</v>
      </c>
      <c r="IO33" s="96">
        <f>SUM(每日用量!IQ112:IQ117)</f>
        <v>49.100000000000364</v>
      </c>
      <c r="IP33" s="96">
        <f>SUM(每日用量!IR112:IR117)</f>
        <v>48.300000000001091</v>
      </c>
      <c r="IQ33" s="96">
        <f>SUM(每日用量!IS112:IS117)</f>
        <v>43.099999999998545</v>
      </c>
      <c r="IR33" s="96">
        <f>SUM(每日用量!IT112:IT117)</f>
        <v>48.500000000001819</v>
      </c>
      <c r="IS33" s="96">
        <f>SUM(每日用量!IU112:IU117)</f>
        <v>49.799999999997453</v>
      </c>
      <c r="IT33" s="96">
        <f>SUM(每日用量!IV112:IV117)</f>
        <v>47.899999999999636</v>
      </c>
      <c r="IU33" s="96">
        <f>SUM(每日用量!IW112:IW117)</f>
        <v>48.900000000001455</v>
      </c>
      <c r="IV33" s="96">
        <f>SUM(每日用量!IX112:IX117)</f>
        <v>48.100000000002183</v>
      </c>
      <c r="IW33" s="96">
        <f>SUM(每日用量!IY112:IY117)</f>
        <v>47.600000000000364</v>
      </c>
      <c r="IX33" s="96">
        <f>SUM(每日用量!IZ112:IZ117)</f>
        <v>43.399999999999636</v>
      </c>
      <c r="IY33" s="96">
        <f>SUM(每日用量!JA112:JA117)</f>
        <v>48.400000000001455</v>
      </c>
      <c r="IZ33" s="96">
        <f>SUM(每日用量!JB112:JB117)</f>
        <v>48.899999999997817</v>
      </c>
      <c r="JA33" s="96">
        <f>SUM(每日用量!JC112:JC117)</f>
        <v>47.799999999999272</v>
      </c>
      <c r="JB33" s="96">
        <f>SUM(每日用量!JD112:JD117)</f>
        <v>48.600000000002183</v>
      </c>
      <c r="JC33" s="96">
        <f>SUM(每日用量!JE112:JE117)</f>
        <v>49.299999999997453</v>
      </c>
      <c r="JD33" s="96">
        <f>SUM(每日用量!JF112:JF117)</f>
        <v>47.100000000004002</v>
      </c>
      <c r="JE33" s="96">
        <f>SUM(每日用量!JG112:JG117)</f>
        <v>43.199999999998909</v>
      </c>
      <c r="JF33" s="96">
        <f>SUM(每日用量!JH112:JH117)</f>
        <v>50.099999999998545</v>
      </c>
      <c r="JG33" s="96">
        <f>SUM(每日用量!JI112:JI117)</f>
        <v>49.600000000000364</v>
      </c>
      <c r="JH33" s="96">
        <f>SUM(每日用量!JJ112:JJ117)</f>
        <v>49.19999999999709</v>
      </c>
      <c r="JI33" s="96">
        <f>SUM(每日用量!JK112:JK117)</f>
        <v>51.300000000000182</v>
      </c>
      <c r="JJ33" s="96">
        <f>SUM(每日用量!JL112:JL117)</f>
        <v>49.999999999998181</v>
      </c>
      <c r="JK33" s="96">
        <f>SUM(每日用量!JM112:JM117)</f>
        <v>48.500000000001819</v>
      </c>
      <c r="JL33" s="96">
        <f>SUM(每日用量!JN112:JN117)</f>
        <v>43.80000000000291</v>
      </c>
      <c r="JM33" s="96">
        <f>SUM(每日用量!JO112:JO117)</f>
        <v>46.599999999996726</v>
      </c>
      <c r="JN33" s="96">
        <f>SUM(每日用量!JP112:JP117)</f>
        <v>47.30000000000291</v>
      </c>
      <c r="JO33" s="96">
        <f>SUM(每日用量!JQ112:JQ117)</f>
        <v>49.100000000000364</v>
      </c>
      <c r="JP33" s="96">
        <f>SUM(每日用量!JR112:JR117)</f>
        <v>49.399999999997817</v>
      </c>
      <c r="JQ33" s="96">
        <f>SUM(每日用量!JS112:JS117)</f>
        <v>48.700000000000728</v>
      </c>
      <c r="JR33" s="96">
        <f>SUM(每日用量!JT112:JT117)</f>
        <v>47.599999999996726</v>
      </c>
      <c r="JS33" s="96">
        <f>SUM(每日用量!JU112:JU117)</f>
        <v>43.100000000004002</v>
      </c>
      <c r="JT33" s="96">
        <f>SUM(每日用量!JV112:JV117)</f>
        <v>47.699999999998909</v>
      </c>
      <c r="JU33" s="96">
        <f>SUM(每日用量!JW112:JW117)</f>
        <v>48.100000000000364</v>
      </c>
      <c r="JV33" s="96">
        <f>SUM(每日用量!JX112:JX117)</f>
        <v>49.300000000001091</v>
      </c>
      <c r="JW33" s="96">
        <f>SUM(每日用量!JY112:JY117)</f>
        <v>47.5</v>
      </c>
      <c r="JX33" s="96">
        <f>SUM(每日用量!JZ112:JZ117)</f>
        <v>47.900000000001455</v>
      </c>
      <c r="JY33" s="96">
        <f>SUM(每日用量!KA112:KA117)</f>
        <v>47.599999999996726</v>
      </c>
      <c r="JZ33" s="96">
        <f>SUM(每日用量!KB112:KB117)</f>
        <v>43.300000000001091</v>
      </c>
      <c r="KA33" s="96">
        <f>SUM(每日用量!KC112:KC117)</f>
        <v>47.899999999997817</v>
      </c>
      <c r="KB33" s="96">
        <f>SUM(每日用量!KD112:KD117)</f>
        <v>46.000000000003638</v>
      </c>
      <c r="KC33" s="96">
        <f>SUM(每日用量!KE112:KE117)</f>
        <v>47.999999999996362</v>
      </c>
      <c r="KD33" s="96">
        <f>SUM(每日用量!KF112:KF117)</f>
        <v>47.700000000000728</v>
      </c>
      <c r="KE33" s="96">
        <f>SUM(每日用量!KG112:KG117)</f>
        <v>46.300000000001091</v>
      </c>
      <c r="KF33" s="96">
        <f>SUM(每日用量!KH112:KH117)</f>
        <v>45.900000000001455</v>
      </c>
      <c r="KG33" s="96">
        <f>SUM(每日用量!KI112:KI117)</f>
        <v>43.400000000001455</v>
      </c>
      <c r="KH33" s="96">
        <f>SUM(每日用量!KJ112:KJ117)</f>
        <v>49.399999999997817</v>
      </c>
      <c r="KI33" s="96">
        <f>SUM(每日用量!KK112:KK117)</f>
        <v>49.399999999999636</v>
      </c>
      <c r="KJ33" s="96">
        <f>SUM(每日用量!KL112:KL117)</f>
        <v>45.19999999999709</v>
      </c>
      <c r="KK33" s="96">
        <f>SUM(每日用量!KM112:KM117)</f>
        <v>44.700000000000728</v>
      </c>
      <c r="KL33" s="96">
        <f>SUM(每日用量!KN112:KN117)</f>
        <v>43.200000000004366</v>
      </c>
      <c r="KM33" s="96">
        <f>SUM(每日用量!KO112:KO117)</f>
        <v>44.099999999996726</v>
      </c>
      <c r="KN33" s="96">
        <f>SUM(每日用量!KP112:KP117)</f>
        <v>42.5</v>
      </c>
      <c r="KO33" s="96">
        <f>SUM(每日用量!KQ112:KQ117)</f>
        <v>49.600000000002183</v>
      </c>
      <c r="KP33" s="96">
        <f>SUM(每日用量!KR112:KR117)</f>
        <v>48.700000000000728</v>
      </c>
      <c r="KQ33" s="96">
        <f>SUM(每日用量!KS112:KS117)</f>
        <v>46.900000000001455</v>
      </c>
      <c r="KR33" s="96">
        <f>SUM(每日用量!KT112:KT117)</f>
        <v>45.299999999997453</v>
      </c>
      <c r="KS33" s="96">
        <f>SUM(每日用量!KU112:KU117)</f>
        <v>44.699999999998909</v>
      </c>
      <c r="KT33" s="96">
        <f>SUM(每日用量!KV112:KV117)</f>
        <v>43.000000000001819</v>
      </c>
      <c r="KU33" s="96">
        <f>SUM(每日用量!KW112:KW117)</f>
        <v>38.999999999996362</v>
      </c>
      <c r="KV33" s="96">
        <f>SUM(每日用量!KX112:KX117)</f>
        <v>44.600000000004002</v>
      </c>
      <c r="KW33" s="96">
        <f>SUM(每日用量!KY112:KY117)</f>
        <v>46.099999999998545</v>
      </c>
      <c r="KX33" s="96">
        <f>SUM(每日用量!KZ112:KZ117)</f>
        <v>44.900000000001455</v>
      </c>
      <c r="KY33" s="96">
        <f>SUM(每日用量!LA112:LA117)</f>
        <v>43.999999999996362</v>
      </c>
      <c r="KZ33" s="96">
        <f>SUM(每日用量!LB112:LB117)</f>
        <v>43.5</v>
      </c>
      <c r="LA33" s="96">
        <f>SUM(每日用量!LC112:LC117)</f>
        <v>39.099999999998545</v>
      </c>
      <c r="LB33" s="96">
        <f>SUM(每日用量!LD112:LD117)</f>
        <v>22.400000000003274</v>
      </c>
      <c r="LC33" s="96">
        <f>SUM(每日用量!LE112:LE117)</f>
        <v>46.600000000000364</v>
      </c>
      <c r="LD33" s="96">
        <f>SUM(每日用量!LF112:LF117)</f>
        <v>45.299999999999272</v>
      </c>
      <c r="LE33" s="96">
        <f>SUM(每日用量!LG112:LG117)</f>
        <v>44.100000000004002</v>
      </c>
      <c r="LF33" s="96">
        <f>SUM(每日用量!LH112:LH117)</f>
        <v>43.400000000001455</v>
      </c>
      <c r="LG33" s="96">
        <f>SUM(每日用量!LI112:LI117)</f>
        <v>43.899999999997817</v>
      </c>
      <c r="LH33" s="96">
        <f>SUM(每日用量!LJ112:LJ117)</f>
        <v>46.099999999998545</v>
      </c>
      <c r="LI33" s="96">
        <f>SUM(每日用量!LK112:LK117)</f>
        <v>42.700000000002547</v>
      </c>
      <c r="LJ33" s="96">
        <f>SUM(每日用量!LL112:LL117)</f>
        <v>45.699999999995271</v>
      </c>
      <c r="LK33" s="96">
        <f>SUM(每日用量!LM112:LM117)</f>
        <v>43.5</v>
      </c>
      <c r="LL33" s="96">
        <f>SUM(每日用量!LN112:LN117)</f>
        <v>43.700000000000728</v>
      </c>
      <c r="LM33" s="96">
        <f>SUM(每日用量!LO112:LO117)</f>
        <v>44</v>
      </c>
      <c r="LN33" s="96">
        <f>SUM(每日用量!LP112:LP117)</f>
        <v>44.899999999999636</v>
      </c>
      <c r="LO33" s="96">
        <f>SUM(每日用量!LQ112:LQ117)</f>
        <v>43.999999999998181</v>
      </c>
      <c r="LP33" s="96">
        <f>SUM(每日用量!LR112:LR117)</f>
        <v>38.600000000002183</v>
      </c>
      <c r="LQ33" s="96">
        <f>SUM(每日用量!LS112:LS117)</f>
        <v>45.5</v>
      </c>
      <c r="LR33" s="96">
        <f>SUM(每日用量!LT112:LT117)</f>
        <v>45.799999999999272</v>
      </c>
      <c r="LS33" s="96">
        <f>SUM(每日用量!LU112:LU117)</f>
        <v>45.5</v>
      </c>
      <c r="LT33" s="96">
        <f>SUM(每日用量!LV112:LV117)</f>
        <v>44.300000000001091</v>
      </c>
      <c r="LU33" s="96">
        <f>SUM(每日用量!LW112:LW117)</f>
        <v>44.999999999998181</v>
      </c>
      <c r="LV33" s="96">
        <f>SUM(每日用量!LX112:LX117)</f>
        <v>44.000000000001819</v>
      </c>
      <c r="LW33" s="96">
        <f>SUM(每日用量!LY112:LY117)</f>
        <v>39.799999999997453</v>
      </c>
      <c r="LX33" s="96">
        <f>SUM(每日用量!LZ112:LZ117)</f>
        <v>45.400000000003274</v>
      </c>
      <c r="LY33" s="96">
        <f>SUM(每日用量!MA112:MA117)</f>
        <v>44.699999999998909</v>
      </c>
      <c r="LZ33" s="96">
        <f>SUM(每日用量!MB112:MB117)</f>
        <v>46.5</v>
      </c>
      <c r="MA33" s="96">
        <f>SUM(每日用量!MC112:MC117)</f>
        <v>45.799999999999272</v>
      </c>
      <c r="MB33" s="96">
        <f>SUM(每日用量!MD112:MD117)</f>
        <v>42.700000000000728</v>
      </c>
      <c r="MC33" s="96">
        <f>SUM(每日用量!ME112:ME117)</f>
        <v>44.899999999999636</v>
      </c>
      <c r="MD33" s="96">
        <f>SUM(每日用量!MF112:MF117)</f>
        <v>41.400000000001455</v>
      </c>
      <c r="ME33" s="96">
        <f>SUM(每日用量!MG112:MG117)</f>
        <v>46.999999999998181</v>
      </c>
      <c r="MF33" s="96">
        <f>SUM(每日用量!MH112:MH117)</f>
        <v>45.800000000001091</v>
      </c>
      <c r="MG33" s="96">
        <f>SUM(每日用量!MI112:MI117)</f>
        <v>45.800000000001091</v>
      </c>
      <c r="MH33" s="96">
        <f>SUM(每日用量!MJ112:MJ117)</f>
        <v>44.399999999995998</v>
      </c>
      <c r="MI33" s="96">
        <f>SUM(每日用量!MK112:MK117)</f>
        <v>46.000000000000909</v>
      </c>
      <c r="MJ33" s="96">
        <f>SUM(每日用量!ML112:ML117)</f>
        <v>45.000000000003638</v>
      </c>
      <c r="MK33" s="96">
        <f>SUM(每日用量!MM112:MM117)</f>
        <v>40.69999999999709</v>
      </c>
      <c r="ML33" s="96">
        <f>SUM(每日用量!MN112:MN117)</f>
        <v>43.900000000001455</v>
      </c>
      <c r="MM33" s="96">
        <f>SUM(每日用量!MO112:MO117)</f>
        <v>44.600000000002183</v>
      </c>
      <c r="MN33" s="96">
        <f>SUM(每日用量!MP112:MP117)</f>
        <v>43.299999999999272</v>
      </c>
      <c r="MO33" s="96">
        <f>SUM(每日用量!MQ112:MQ117)</f>
        <v>43.19999999999709</v>
      </c>
      <c r="MP33" s="96">
        <f>SUM(每日用量!MR112:MR117)</f>
        <v>44</v>
      </c>
      <c r="MQ33" s="96">
        <f>SUM(每日用量!MS112:MS117)</f>
        <v>43.400000000003274</v>
      </c>
      <c r="MR33" s="96">
        <f>SUM(每日用量!MT112:MT117)</f>
        <v>37.399999999999636</v>
      </c>
      <c r="MS33" s="96">
        <f>SUM(每日用量!MU112:MU117)</f>
        <v>43.899999999995998</v>
      </c>
      <c r="MT33" s="96">
        <f>SUM(每日用量!MV112:MV117)</f>
        <v>42.400000000001455</v>
      </c>
      <c r="MU33" s="96">
        <f>SUM(每日用量!MW112:MW117)</f>
        <v>43.900000000003274</v>
      </c>
      <c r="MV33" s="96">
        <f>SUM(每日用量!MX112:MX117)</f>
        <v>44.799999999997453</v>
      </c>
      <c r="MW33" s="96">
        <f>SUM(每日用量!MY112:MY117)</f>
        <v>45.399999999999636</v>
      </c>
      <c r="MX33" s="96">
        <f>SUM(每日用量!MZ112:MZ117)</f>
        <v>37.900000000001455</v>
      </c>
      <c r="MY33" s="96">
        <f>SUM(每日用量!NA112:NA117)</f>
        <v>37.399999999999636</v>
      </c>
      <c r="MZ33" s="96">
        <f>SUM(每日用量!NB112:NB117)</f>
        <v>43.700000000002547</v>
      </c>
      <c r="NA33" s="96">
        <f>SUM(每日用量!NC112:NC117)</f>
        <v>42.199999999995271</v>
      </c>
      <c r="NB33" s="96">
        <f>SUM(每日用量!ND112:ND117)</f>
        <v>43.200000000004366</v>
      </c>
      <c r="NC33" s="96">
        <f>SUM(每日用量!NE112:NE117)</f>
        <v>39.799999999997453</v>
      </c>
      <c r="ND33" s="96">
        <f>SUM(每日用量!NF112:NF117)</f>
        <v>43.600000000002183</v>
      </c>
      <c r="NE33" s="96">
        <f>SUM(每日用量!NG112:NG117)</f>
        <v>42.199999999998909</v>
      </c>
      <c r="NF33" s="96">
        <f>SUM(每日用量!NH112:NH117)</f>
        <v>37.599999999998545</v>
      </c>
      <c r="NG33" s="96">
        <f>SUM(每日用量!NI112:NI117)</f>
        <v>44.399999999999636</v>
      </c>
      <c r="NH33" s="96">
        <f>SUM(每日用量!NJ112:NJ117)</f>
        <v>43.399999999999636</v>
      </c>
      <c r="NI33" s="96">
        <f>SUM(每日用量!NK112:NK117)</f>
        <v>42.800000000001091</v>
      </c>
      <c r="NJ33" s="96">
        <f>SUM(每日用量!NL112:NL117)</f>
        <v>43.100000000002183</v>
      </c>
      <c r="NK33" s="96">
        <f>SUM(每日用量!NM112:NM117)</f>
        <v>42.399999999995998</v>
      </c>
      <c r="NL33" s="96">
        <f>SUM(每日用量!NN112:NN117)</f>
        <v>40.900000000003274</v>
      </c>
      <c r="NM33" s="96">
        <f>SUM(每日用量!NO112:NO117)</f>
        <v>37.799999999999272</v>
      </c>
      <c r="NN33" s="96">
        <f>SUM(每日用量!NP112:NP117)</f>
        <v>42.000000000001819</v>
      </c>
      <c r="NO33" s="96">
        <f>SUM(每日用量!NQ112:NQ117)</f>
        <v>44.899999999995998</v>
      </c>
      <c r="NP33" s="96">
        <f>SUM(每日用量!NR112:NR117)</f>
        <v>44.900000000003274</v>
      </c>
      <c r="NQ33" s="96">
        <f>SUM(每日用量!NS112:NS117)</f>
        <v>45.399999999999636</v>
      </c>
      <c r="NR33" s="96">
        <f>SUM(每日用量!NT112:NT117)</f>
        <v>43.099999999998545</v>
      </c>
      <c r="NS33" s="96">
        <f>SUM(每日用量!NU112:NU117)</f>
        <v>42.000000000001819</v>
      </c>
      <c r="NT33" s="96">
        <f>SUM(每日用量!NV112:NV117)</f>
        <v>37.099999999996726</v>
      </c>
      <c r="NU33" s="96">
        <f>SUM(每日用量!NW112:NW117)</f>
        <v>41.699999999998909</v>
      </c>
      <c r="NV33" s="96">
        <f>SUM(每日用量!NX112:NX117)</f>
        <v>43.199999999998909</v>
      </c>
      <c r="NW33" s="96">
        <f>SUM(每日用量!NY112:NY117)</f>
        <v>42.500000000003638</v>
      </c>
      <c r="NX33" s="96">
        <f>SUM(每日用量!NZ112:NZ117)</f>
        <v>42.399999999997817</v>
      </c>
      <c r="NY33" s="96">
        <f>SUM(每日用量!OA112:OA117)</f>
        <v>42.600000000004002</v>
      </c>
      <c r="NZ33" s="96">
        <f>SUM(每日用量!OB112:OB117)</f>
        <v>39.799999999995634</v>
      </c>
      <c r="OA33" s="96">
        <f>SUM(每日用量!OC112:OC117)</f>
        <v>37.600000000002183</v>
      </c>
      <c r="OB33" s="96">
        <f>SUM(每日用量!OD112:OD117)</f>
        <v>41.400000000001455</v>
      </c>
      <c r="OC33" s="96">
        <f>SUM(每日用量!OE112:OE117)</f>
        <v>42.699999999998909</v>
      </c>
      <c r="OD33" s="96">
        <f>SUM(每日用量!OF112:OF117)</f>
        <v>41.899999999999636</v>
      </c>
      <c r="OE33" s="96">
        <f>SUM(每日用量!OG112:OG117)</f>
        <v>42.799999999999272</v>
      </c>
      <c r="OF33" s="96">
        <f>SUM(每日用量!OH112:OH117)</f>
        <v>41.700000000000728</v>
      </c>
      <c r="OG33" s="96">
        <f>SUM(每日用量!OI112:OI117)</f>
        <v>41.399999999995998</v>
      </c>
      <c r="OH33" s="96">
        <f>SUM(每日用量!OJ112:OJ117)</f>
        <v>37.500000000005457</v>
      </c>
      <c r="OI33" s="96">
        <f>SUM(每日用量!OK112:OK117)</f>
        <v>42.299999999997453</v>
      </c>
      <c r="OJ33" s="96">
        <f>SUM(每日用量!OL112:OL117)</f>
        <v>43.500000000001819</v>
      </c>
      <c r="OK33" s="96">
        <f>SUM(每日用量!OM112:OM117)</f>
        <v>41.899999999999636</v>
      </c>
      <c r="OL33" s="96">
        <f>SUM(每日用量!ON112:ON117)</f>
        <v>42.799999999999272</v>
      </c>
      <c r="OM33" s="96">
        <f>SUM(每日用量!OO112:OO117)</f>
        <v>44.500000000001819</v>
      </c>
      <c r="ON33" s="96">
        <f>SUM(每日用量!OP112:OP117)</f>
        <v>41.799999999999272</v>
      </c>
      <c r="OO33" s="96">
        <f>SUM(每日用量!OQ112:OQ117)</f>
        <v>37.100000000000364</v>
      </c>
      <c r="OP33" s="96">
        <f>SUM(每日用量!OR112:OR117)</f>
        <v>42.499999999996362</v>
      </c>
      <c r="OQ33" s="96">
        <f>SUM(每日用量!OS112:OS117)</f>
        <v>42.900000000003274</v>
      </c>
      <c r="OR33" s="96">
        <f>SUM(每日用量!OT112:OT117)</f>
        <v>41.700000000000728</v>
      </c>
      <c r="OS33" s="96">
        <f>SUM(每日用量!OU112:OU117)</f>
        <v>41.999999999998181</v>
      </c>
      <c r="OT33" s="96">
        <f>SUM(每日用量!OV112:OV117)</f>
        <v>41.800000000001091</v>
      </c>
      <c r="OU33" s="96">
        <f>SUM(每日用量!OW112:OW117)</f>
        <v>31.5</v>
      </c>
      <c r="OV33" s="96">
        <f>SUM(每日用量!OX112:OX117)</f>
        <v>26.100000000000364</v>
      </c>
      <c r="OW33" s="96">
        <f>SUM(每日用量!OY112:OY117)</f>
        <v>26.100000000002183</v>
      </c>
      <c r="OX33" s="96">
        <f>SUM(每日用量!OZ112:OZ117)</f>
        <v>26.199999999998909</v>
      </c>
      <c r="OY33" s="96">
        <f>SUM(每日用量!PA112:PA117)</f>
        <v>26.199999999998909</v>
      </c>
      <c r="OZ33" s="96">
        <f>SUM(每日用量!PB112:PB117)</f>
        <v>25.900000000001455</v>
      </c>
      <c r="PA33" s="96">
        <f>SUM(每日用量!PC112:PC117)</f>
        <v>26.099999999998545</v>
      </c>
      <c r="PB33" s="96">
        <f>SUM(每日用量!PD112:PD117)</f>
        <v>26.099999999998545</v>
      </c>
      <c r="PC33" s="96">
        <f>SUM(每日用量!PE112:PE117)</f>
        <v>26.100000000000364</v>
      </c>
      <c r="PD33" s="96">
        <f>SUM(每日用量!PF112:PF117)</f>
        <v>40.399999999997817</v>
      </c>
      <c r="PE33" s="96">
        <f>SUM(每日用量!PG112:PG117)</f>
        <v>41.600000000004002</v>
      </c>
      <c r="PF33" s="96">
        <f>SUM(每日用量!PH112:PH117)</f>
        <v>41.19999999999709</v>
      </c>
      <c r="PG33" s="96">
        <f>SUM(每日用量!PI112:PI117)</f>
        <v>42.100000000002183</v>
      </c>
      <c r="PH33" s="96">
        <f>SUM(每日用量!PJ112:PJ117)</f>
        <v>42.899999999997817</v>
      </c>
      <c r="PI33" s="96">
        <f>SUM(每日用量!PK112:PK117)</f>
        <v>42.599999999998545</v>
      </c>
      <c r="PJ33" s="96">
        <f>SUM(每日用量!PL112:PL117)</f>
        <v>38.600000000000364</v>
      </c>
      <c r="PK33" s="96">
        <f>SUM(每日用量!PM112:PM117)</f>
        <v>44.199999999998909</v>
      </c>
      <c r="PL33" s="96">
        <f>SUM(每日用量!PN112:PN117)</f>
        <v>43.600000000004002</v>
      </c>
      <c r="PM33" s="96">
        <f>SUM(每日用量!PO112:PO117)</f>
        <v>43.700000000000728</v>
      </c>
      <c r="PN33" s="96">
        <f>SUM(每日用量!PP112:PP117)</f>
        <v>42.999999999998181</v>
      </c>
      <c r="PO33" s="96">
        <f>SUM(每日用量!PQ112:PQ117)</f>
        <v>43.900000000001455</v>
      </c>
      <c r="PP33" s="96">
        <f>SUM(每日用量!PR112:PR117)</f>
        <v>41.499999999998181</v>
      </c>
      <c r="PQ33" s="96">
        <f>SUM(每日用量!PS112:PS117)</f>
        <v>38.900000000001455</v>
      </c>
      <c r="PR33" s="96">
        <f>SUM(每日用量!PT112:PT117)</f>
        <v>43</v>
      </c>
      <c r="PS33" s="96">
        <f>SUM(每日用量!PU112:PU117)</f>
        <v>40.999999999998181</v>
      </c>
      <c r="PT33" s="96">
        <f>SUM(每日用量!PV112:PV117)</f>
        <v>41.799999999997453</v>
      </c>
      <c r="PU33" s="96">
        <f>SUM(每日用量!PW112:PW117)</f>
        <v>42.300000000001091</v>
      </c>
      <c r="PV33" s="96">
        <f>SUM(每日用量!PX112:PX117)</f>
        <v>42.600000000000364</v>
      </c>
      <c r="PW33" s="96">
        <f>SUM(每日用量!PY112:PY117)</f>
        <v>42.400000000003274</v>
      </c>
      <c r="PX33" s="96">
        <f>SUM(每日用量!PZ112:PZ117)</f>
        <v>37.299999999999272</v>
      </c>
      <c r="PY33" s="96">
        <f>SUM(每日用量!QA112:QA117)</f>
        <v>44.300000000001091</v>
      </c>
      <c r="PZ33" s="96">
        <f>SUM(每日用量!QB112:QB117)</f>
        <v>41.199999999998909</v>
      </c>
      <c r="QA33" s="96">
        <f>SUM(每日用量!QC112:QC117)</f>
        <v>44.599999999996726</v>
      </c>
      <c r="QB33" s="96">
        <f>SUM(每日用量!QD112:QD117)</f>
        <v>40.900000000005093</v>
      </c>
      <c r="QC33" s="96">
        <f>SUM(每日用量!QE112:QE117)</f>
        <v>45.299999999995634</v>
      </c>
      <c r="QD33" s="96">
        <f>SUM(每日用量!QF112:QF117)</f>
        <v>41.500000000001819</v>
      </c>
      <c r="QE33" s="96">
        <f>SUM(每日用量!QG112:QG117)</f>
        <v>39.100000000002183</v>
      </c>
      <c r="QF33" s="96">
        <f>SUM(每日用量!QH112:QH117)</f>
        <v>44.899999999997817</v>
      </c>
      <c r="QG33" s="96">
        <f>SUM(每日用量!QI112:QI117)</f>
        <v>45.400000000001455</v>
      </c>
      <c r="QH33" s="96">
        <f>SUM(每日用量!QJ112:QJ117)</f>
        <v>46.200000000000728</v>
      </c>
      <c r="QI33" s="96">
        <f>SUM(每日用量!QK112:QK117)</f>
        <v>46.599999999996726</v>
      </c>
      <c r="QJ33" s="96">
        <f>SUM(每日用量!QL112:QL117)</f>
        <v>43.900000000001455</v>
      </c>
      <c r="QK33" s="96">
        <f>SUM(每日用量!QM112:QM117)</f>
        <v>44.799999999997453</v>
      </c>
      <c r="QL33" s="96">
        <f>SUM(每日用量!QN112:QN117)</f>
        <v>41.30000000000291</v>
      </c>
      <c r="QM33" s="96">
        <f>SUM(每日用量!QO112:QO117)</f>
        <v>44.200000000000728</v>
      </c>
      <c r="QN33" s="96">
        <f>SUM(每日用量!QP112:QP117)</f>
        <v>45.5</v>
      </c>
      <c r="QO33" s="96">
        <f>SUM(每日用量!QQ112:QQ117)</f>
        <v>46.999999999996362</v>
      </c>
      <c r="QP33" s="96">
        <f>SUM(每日用量!QR112:QR117)</f>
        <v>44.100000000002183</v>
      </c>
      <c r="QQ33" s="96">
        <f>SUM(每日用量!QS112:QS117)</f>
        <v>43.400000000003274</v>
      </c>
      <c r="QR33" s="96">
        <f>SUM(每日用量!QT112:QT117)</f>
        <v>41.19999999999709</v>
      </c>
      <c r="QS33" s="96">
        <f>SUM(每日用量!QU112:QU117)</f>
        <v>36.600000000000364</v>
      </c>
      <c r="QT33" s="96">
        <f>SUM(每日用量!QV112:QV117)</f>
        <v>46.900000000001455</v>
      </c>
      <c r="QU33" s="96">
        <f>SUM(每日用量!QW112:QW117)</f>
        <v>46.800000000001091</v>
      </c>
      <c r="QV33" s="96">
        <f>SUM(每日用量!QX112:QX117)</f>
        <v>46.299999999995634</v>
      </c>
      <c r="QW33" s="96">
        <f>SUM(每日用量!QY112:QY117)</f>
        <v>48.000000000001819</v>
      </c>
      <c r="QX33" s="96">
        <f>SUM(每日用量!QZ112:QZ117)</f>
        <v>46.200000000000728</v>
      </c>
      <c r="QY33" s="96">
        <f>SUM(每日用量!RA112:RA117)</f>
        <v>44.699999999998909</v>
      </c>
      <c r="QZ33" s="96">
        <f>SUM(每日用量!RB112:RB117)</f>
        <v>40.900000000001455</v>
      </c>
      <c r="RA33" s="96">
        <f>SUM(每日用量!RC112:RC117)</f>
        <v>46.799999999997453</v>
      </c>
      <c r="RB33" s="96">
        <f>SUM(每日用量!RD112:RD117)</f>
        <v>46.900000000003274</v>
      </c>
      <c r="RC33" s="96">
        <f>SUM(每日用量!RE112:RE117)</f>
        <v>47.499999999998181</v>
      </c>
      <c r="RD33" s="96">
        <f>SUM(每日用量!RF112:RF117)</f>
        <v>45.599999999996726</v>
      </c>
      <c r="RE33" s="96">
        <f>SUM(每日用量!RG112:RG117)</f>
        <v>46.900000000003274</v>
      </c>
      <c r="RF33" s="96">
        <f>SUM(每日用量!RH112:RH117)</f>
        <v>39</v>
      </c>
      <c r="RG33" s="96">
        <f>SUM(每日用量!RI112:RI117)</f>
        <v>37.999999999998181</v>
      </c>
      <c r="RH33" s="96">
        <f>SUM(每日用量!RJ112:RJ117)</f>
        <v>40.800000000001091</v>
      </c>
      <c r="RI33" s="96">
        <f>SUM(每日用量!RK112:RK117)</f>
        <v>40.799999999997453</v>
      </c>
      <c r="RJ33" s="96">
        <f>SUM(每日用量!RL112:RL117)</f>
        <v>41.399999999997817</v>
      </c>
      <c r="RK33" s="96">
        <f>SUM(每日用量!RM112:RM117)</f>
        <v>39.700000000006185</v>
      </c>
      <c r="RL33" s="96">
        <f>SUM(每日用量!RN112:RN117)</f>
        <v>38.300000000001091</v>
      </c>
      <c r="RM33" s="96">
        <f>SUM(每日用量!RO112:RO117)</f>
        <v>38.699999999995271</v>
      </c>
      <c r="RN33" s="96">
        <f>SUM(每日用量!RP112:RP117)</f>
        <v>36.500000000001819</v>
      </c>
      <c r="RO33" s="96">
        <f>SUM(每日用量!RQ112:RQ117)</f>
        <v>37.700000000000728</v>
      </c>
      <c r="RP33" s="96">
        <f>SUM(每日用量!RR112:RR117)</f>
        <v>42.80000000000291</v>
      </c>
      <c r="RQ33" s="96">
        <f>SUM(每日用量!RS112:RS117)</f>
        <v>41.799999999997453</v>
      </c>
      <c r="RR33" s="96">
        <f>SUM(每日用量!RT112:RT117)</f>
        <v>35.5</v>
      </c>
      <c r="RS33" s="96">
        <f>SUM(每日用量!RU112:RU117)</f>
        <v>35.799999999999272</v>
      </c>
      <c r="RT33" s="96">
        <f>SUM(每日用量!RV112:RV117)</f>
        <v>37.500000000003638</v>
      </c>
      <c r="RU33" s="96">
        <f>SUM(每日用量!RW112:RW117)</f>
        <v>37.099999999996726</v>
      </c>
      <c r="RV33" s="96">
        <f>SUM(每日用量!RX112:RX117)</f>
        <v>38.400000000001455</v>
      </c>
      <c r="RW33" s="96">
        <f>SUM(每日用量!RY112:RY117)</f>
        <v>40.799999999995634</v>
      </c>
      <c r="RX33" s="96">
        <f>SUM(每日用量!RZ112:RZ117)</f>
        <v>41.600000000000364</v>
      </c>
      <c r="RY33" s="96">
        <f>SUM(每日用量!SA112:SA117)</f>
        <v>42.900000000003274</v>
      </c>
      <c r="RZ33" s="96">
        <f>SUM(每日用量!SB112:SB117)</f>
        <v>42.799999999999272</v>
      </c>
      <c r="SA33" s="96">
        <f>SUM(每日用量!SC112:SC117)</f>
        <v>42.799999999997453</v>
      </c>
      <c r="SB33" s="96">
        <f>SUM(每日用量!SD112:SD117)</f>
        <v>37.200000000000728</v>
      </c>
      <c r="SC33" s="96">
        <f>SUM(每日用量!SE112:SE117)</f>
        <v>41.400000000003274</v>
      </c>
      <c r="SD33" s="96">
        <f>SUM(每日用量!SF112:SF117)</f>
        <v>41.699999999998909</v>
      </c>
      <c r="SE33" s="96">
        <f>SUM(每日用量!SG112:SG117)</f>
        <v>44.899999999999636</v>
      </c>
      <c r="SF33" s="96">
        <f>SUM(每日用量!SH112:SH117)</f>
        <v>42.499999999998181</v>
      </c>
      <c r="SG33" s="96">
        <f>SUM(每日用量!SI112:SI117)</f>
        <v>43.899999999999636</v>
      </c>
      <c r="SH33" s="96">
        <f>SUM(每日用量!SJ112:SJ117)</f>
        <v>37.600000000004002</v>
      </c>
      <c r="SI33" s="96">
        <f>SUM(每日用量!SK112:SK117)</f>
        <v>37.69999999999709</v>
      </c>
      <c r="SJ33" s="96">
        <f>SUM(每日用量!SL112:SL117)</f>
        <v>42.200000000000728</v>
      </c>
      <c r="SK33" s="96">
        <f>SUM(每日用量!SM112:SM117)</f>
        <v>42.199999999998909</v>
      </c>
      <c r="SL33" s="96">
        <f>SUM(每日用量!SN112:SN117)</f>
        <v>43.700000000002547</v>
      </c>
      <c r="SM33" s="96">
        <f>SUM(每日用量!SO112:SO117)</f>
        <v>42.699999999998909</v>
      </c>
      <c r="SN33" s="96">
        <f>SUM(每日用量!SP112:SP117)</f>
        <v>43.299999999999272</v>
      </c>
      <c r="SO33" s="96">
        <f>SUM(每日用量!SQ112:SQ117)</f>
        <v>42.200000000000728</v>
      </c>
      <c r="SP33" s="96">
        <f>SUM(每日用量!SR112:SR117)</f>
        <v>37.700000000002547</v>
      </c>
      <c r="SQ33" s="96">
        <f>SUM(每日用量!SS112:SS117)</f>
        <v>43.799999999999272</v>
      </c>
      <c r="SR33" s="96">
        <f>SUM(每日用量!ST112:ST117)</f>
        <v>44.899999999995998</v>
      </c>
      <c r="SS33" s="96">
        <f>SUM(每日用量!SU112:SU117)</f>
        <v>46.200000000002547</v>
      </c>
      <c r="ST33" s="96">
        <f>SUM(每日用量!SV112:SV117)</f>
        <v>44.399999999997817</v>
      </c>
      <c r="SU33" s="96">
        <f>SUM(每日用量!SW112:SW117)</f>
        <v>44.200000000004366</v>
      </c>
      <c r="SV33" s="96">
        <f>SUM(每日用量!SX112:SX117)</f>
        <v>37.600000000000364</v>
      </c>
      <c r="SW33" s="96">
        <f>SUM(每日用量!SY112:SY117)</f>
        <v>37.499999999998181</v>
      </c>
      <c r="SX33" s="96">
        <f>SUM(每日用量!SZ112:SZ117)</f>
        <v>43.899999999999636</v>
      </c>
      <c r="SY33" s="96">
        <f>SUM(每日用量!TA112:TA117)</f>
        <v>43.600000000000364</v>
      </c>
      <c r="SZ33" s="96">
        <f>SUM(每日用量!TB112:TB117)</f>
        <v>43.499999999998181</v>
      </c>
      <c r="TA33" s="96">
        <f>SUM(每日用量!TC112:TC117)</f>
        <v>44.30000000000291</v>
      </c>
      <c r="TB33" s="96">
        <f>SUM(每日用量!TD112:TD117)</f>
        <v>46.299999999997453</v>
      </c>
      <c r="TC33" s="96">
        <f>SUM(每日用量!TE112:TE117)</f>
        <v>44</v>
      </c>
      <c r="TD33" s="96">
        <f>SUM(每日用量!TF112:TF117)</f>
        <v>37.800000000004729</v>
      </c>
      <c r="TE33" s="96">
        <f>SUM(每日用量!TG112:TG117)</f>
        <v>45.499999999992724</v>
      </c>
      <c r="TF33" s="96">
        <f>SUM(每日用量!TH112:TH117)</f>
        <v>45.400000000003274</v>
      </c>
      <c r="TG33" s="96">
        <f>SUM(每日用量!TI112:TI117)</f>
        <v>45.30000000000291</v>
      </c>
      <c r="TH33" s="96">
        <f>SUM(每日用量!TJ112:TJ117)</f>
        <v>42.899999999997817</v>
      </c>
      <c r="TI33" s="96">
        <f>SUM(每日用量!TK112:TK117)</f>
        <v>45.399999999999636</v>
      </c>
      <c r="TJ33" s="96">
        <f>SUM(每日用量!TL112:TL117)</f>
        <v>37.300000000001091</v>
      </c>
      <c r="TK33" s="96">
        <f>SUM(每日用量!TM112:TM117)</f>
        <v>37.499999999998181</v>
      </c>
      <c r="TL33" s="96">
        <f>SUM(每日用量!TN112:TN117)</f>
        <v>43.699999999998909</v>
      </c>
    </row>
    <row r="34" spans="1:532">
      <c r="A34" s="95" t="s">
        <v>496</v>
      </c>
      <c r="B34" s="96">
        <f>SUM(每日用量!D118:D123)</f>
        <v>60.800000000001091</v>
      </c>
      <c r="C34" s="96">
        <f>SUM(每日用量!E118:E123)</f>
        <v>74.399999999997817</v>
      </c>
      <c r="D34" s="96">
        <f>SUM(每日用量!F118:F123)</f>
        <v>76.700000000002547</v>
      </c>
      <c r="E34" s="96">
        <f>SUM(每日用量!G118:G123)</f>
        <v>71.799999999997453</v>
      </c>
      <c r="F34" s="96">
        <f>SUM(每日用量!H118:H123)</f>
        <v>58.000000000001819</v>
      </c>
      <c r="G34" s="96">
        <f>SUM(每日用量!I118:I123)</f>
        <v>77.99999999999892</v>
      </c>
      <c r="H34" s="96">
        <f>SUM(每日用量!J118:J123)</f>
        <v>75.500000000001819</v>
      </c>
      <c r="I34" s="96">
        <f>SUM(每日用量!K118:K123)</f>
        <v>72.599999999998545</v>
      </c>
      <c r="J34" s="96">
        <f>SUM(每日用量!L118:L123)</f>
        <v>72.700000000000728</v>
      </c>
      <c r="K34" s="96">
        <f>SUM(每日用量!M118:M123)</f>
        <v>70.799999999999272</v>
      </c>
      <c r="L34" s="96">
        <f>SUM(每日用量!N118:N123)</f>
        <v>70.100000000002183</v>
      </c>
      <c r="M34" s="96">
        <f>SUM(每日用量!O118:O123)</f>
        <v>50.399999999997817</v>
      </c>
      <c r="N34" s="96">
        <f>SUM(每日用量!P118:P123)</f>
        <v>73</v>
      </c>
      <c r="O34" s="96">
        <f>SUM(每日用量!Q118:Q123)</f>
        <v>73.599999999996726</v>
      </c>
      <c r="P34" s="96">
        <f>SUM(每日用量!R118:R123)</f>
        <v>73.000000000003638</v>
      </c>
      <c r="Q34" s="96">
        <f>SUM(每日用量!S118:S123)</f>
        <v>76.099999999996726</v>
      </c>
      <c r="R34" s="96">
        <f>SUM(每日用量!T118:T123)</f>
        <v>70.600000000004002</v>
      </c>
      <c r="S34" s="96">
        <f>SUM(每日用量!U118:U123)</f>
        <v>68.899999999999636</v>
      </c>
      <c r="T34" s="96">
        <f>SUM(每日用量!V118:V123)</f>
        <v>56.199999999998909</v>
      </c>
      <c r="U34" s="96">
        <f>SUM(每日用量!W118:W123)</f>
        <v>71</v>
      </c>
      <c r="V34" s="96">
        <f>SUM(每日用量!X118:X123)</f>
        <v>71.300000000001091</v>
      </c>
      <c r="W34" s="96">
        <f>SUM(每日用量!Y118:Y123)</f>
        <v>70.5</v>
      </c>
      <c r="X34" s="96">
        <f>SUM(每日用量!Z118:Z123)</f>
        <v>73.999999999998181</v>
      </c>
      <c r="Y34" s="96">
        <f>SUM(每日用量!AA118:AA123)</f>
        <v>70.000000000001819</v>
      </c>
      <c r="Z34" s="96">
        <f>SUM(每日用量!AB118:AB123)</f>
        <v>66.799999999999272</v>
      </c>
      <c r="AA34" s="96">
        <f>SUM(每日用量!AC118:AC123)</f>
        <v>56.099999999998545</v>
      </c>
      <c r="AB34" s="96">
        <f>SUM(每日用量!AD118:AD123)</f>
        <v>34.200000000000728</v>
      </c>
      <c r="AC34" s="96">
        <f>SUM(每日用量!AE118:AE123)</f>
        <v>19.699999999998909</v>
      </c>
      <c r="AD34" s="96">
        <f>SUM(每日用量!AF118:AF123)</f>
        <v>19.600000000004002</v>
      </c>
      <c r="AE34" s="96">
        <f>SUM(每日用量!AG118:AG123)</f>
        <v>19.599999999996726</v>
      </c>
      <c r="AF34" s="96">
        <f>SUM(每日用量!AH118:AH123)</f>
        <v>19.600000000002183</v>
      </c>
      <c r="AG34" s="96">
        <f>SUM(每日用量!AI118:AI123)</f>
        <v>21.100000000000364</v>
      </c>
      <c r="AH34" s="96">
        <f>SUM(每日用量!AJ118:AJ123)</f>
        <v>46.199999999998909</v>
      </c>
      <c r="AI34" s="96">
        <f>SUM(每日用量!AK118:AK123)</f>
        <v>65.5</v>
      </c>
      <c r="AJ34" s="96">
        <f>SUM(每日用量!AL118:AL123)</f>
        <v>68.699999999998909</v>
      </c>
      <c r="AK34" s="96">
        <f>SUM(每日用量!AM118:AM123)</f>
        <v>70.400000000001455</v>
      </c>
      <c r="AL34" s="96">
        <f>SUM(每日用量!AN118:AN123)</f>
        <v>70.399999999997817</v>
      </c>
      <c r="AM34" s="96">
        <f>SUM(每日用量!AO118:AO123)</f>
        <v>69.100000000002183</v>
      </c>
      <c r="AN34" s="96">
        <f>SUM(每日用量!AP118:AP123)</f>
        <v>69.999999999998181</v>
      </c>
      <c r="AO34" s="96">
        <f>SUM(每日用量!AQ118:AQ123)</f>
        <v>66.399999999999636</v>
      </c>
      <c r="AP34" s="96">
        <f>SUM(每日用量!AR118:AR123)</f>
        <v>71.500000000001819</v>
      </c>
      <c r="AQ34" s="96">
        <f>SUM(每日用量!AS118:AS123)</f>
        <v>70.599999999998545</v>
      </c>
      <c r="AR34" s="96">
        <f>SUM(每日用量!AT118:AT123)</f>
        <v>71.799999999999272</v>
      </c>
      <c r="AS34" s="96">
        <f>SUM(每日用量!AU118:AU123)</f>
        <v>71.200000000000728</v>
      </c>
      <c r="AT34" s="96">
        <f>SUM(每日用量!AV118:AV123)</f>
        <v>69.400000000003274</v>
      </c>
      <c r="AU34" s="96">
        <f>SUM(每日用量!AW118:AW123)</f>
        <v>68.599999999998545</v>
      </c>
      <c r="AV34" s="96">
        <f>SUM(每日用量!AX118:AX123)</f>
        <v>55.199999999998909</v>
      </c>
      <c r="AW34" s="96">
        <f>SUM(每日用量!AY118:AY123)</f>
        <v>76.900000000001455</v>
      </c>
      <c r="AX34" s="96">
        <f>SUM(每日用量!AZ118:AZ123)</f>
        <v>79</v>
      </c>
      <c r="AY34" s="96">
        <f>SUM(每日用量!BA118:BA123)</f>
        <v>79.599999999994907</v>
      </c>
      <c r="AZ34" s="96">
        <f>SUM(每日用量!BB118:BB123)</f>
        <v>84.500000000003638</v>
      </c>
      <c r="BA34" s="96">
        <f>SUM(每日用量!BC118:BC123)</f>
        <v>80.099999999998545</v>
      </c>
      <c r="BB34" s="96">
        <f>SUM(每日用量!BD118:BD123)</f>
        <v>73.400000000003274</v>
      </c>
      <c r="BC34" s="96">
        <f>SUM(每日用量!BE118:BE123)</f>
        <v>62.399999999995998</v>
      </c>
      <c r="BD34" s="96">
        <f>SUM(每日用量!BF118:BF123)</f>
        <v>79.299999999999272</v>
      </c>
      <c r="BE34" s="96">
        <f>SUM(每日用量!BG118:BG123)</f>
        <v>76.30000000000291</v>
      </c>
      <c r="BF34" s="96">
        <f>SUM(每日用量!BH118:BH123)</f>
        <v>79.699999999998909</v>
      </c>
      <c r="BG34" s="96">
        <f>SUM(每日用量!BI118:BI123)</f>
        <v>79.200000000002547</v>
      </c>
      <c r="BH34" s="96">
        <f>SUM(每日用量!BJ118:BJ123)</f>
        <v>74.999999999998181</v>
      </c>
      <c r="BI34" s="96">
        <f>SUM(每日用量!BK118:BK123)</f>
        <v>77.499999999998181</v>
      </c>
      <c r="BJ34" s="96">
        <f>SUM(每日用量!BL118:BL123)</f>
        <v>62.600000000000364</v>
      </c>
      <c r="BK34" s="96">
        <f>SUM(每日用量!BM118:BM123)</f>
        <v>75.200000000000728</v>
      </c>
      <c r="BL34" s="96">
        <f>SUM(每日用量!BN118:BN123)</f>
        <v>77.50000000000145</v>
      </c>
      <c r="BM34" s="96">
        <f>SUM(每日用量!BO118:BO123)</f>
        <v>75.199999999998539</v>
      </c>
      <c r="BN34" s="96">
        <f>SUM(每日用量!BP118:BP123)</f>
        <v>80.000000000001478</v>
      </c>
      <c r="BO34" s="96">
        <f>SUM(每日用量!BQ118:BQ123)</f>
        <v>83.999999999998181</v>
      </c>
      <c r="BP34" s="96">
        <f>SUM(每日用量!BR118:BR123)</f>
        <v>76.400000000002166</v>
      </c>
      <c r="BQ34" s="96">
        <f>SUM(每日用量!BS118:BS123)</f>
        <v>58.900000000001086</v>
      </c>
      <c r="BR34" s="96">
        <f>SUM(每日用量!BT118:BT123)</f>
        <v>78.899999999999636</v>
      </c>
      <c r="BS34" s="96">
        <f>SUM(每日用量!BU118:BU123)</f>
        <v>78.099999999997465</v>
      </c>
      <c r="BT34" s="96">
        <f>SUM(每日用量!BV118:BV123)</f>
        <v>79.800000000000352</v>
      </c>
      <c r="BU34" s="96">
        <f>SUM(每日用量!BW118:BW123)</f>
        <v>78.100000000000733</v>
      </c>
      <c r="BV34" s="96">
        <f>SUM(每日用量!BX118:BX123)</f>
        <v>75.999999999997812</v>
      </c>
      <c r="BW34" s="96">
        <f>SUM(每日用量!BY118:BY123)</f>
        <v>73.000000000004377</v>
      </c>
      <c r="BX34" s="96">
        <f>SUM(每日用量!BZ118:BZ123)</f>
        <v>60.699999999996351</v>
      </c>
      <c r="BY34" s="96">
        <f>SUM(每日用量!CA118:CA123)</f>
        <v>72.900000000001825</v>
      </c>
      <c r="BZ34" s="96">
        <f>SUM(每日用量!CB118:CB123)</f>
        <v>72.199999999998909</v>
      </c>
      <c r="CA34" s="96">
        <f>SUM(每日用量!CC118:CC123)</f>
        <v>75.500000000001819</v>
      </c>
      <c r="CB34" s="96">
        <f>SUM(每日用量!CD118:CD123)</f>
        <v>77.099999999998914</v>
      </c>
      <c r="CC34" s="96">
        <f>SUM(每日用量!CE118:CE123)</f>
        <v>76.099999999999625</v>
      </c>
      <c r="CD34" s="96">
        <f>SUM(每日用量!CF118:CF123)</f>
        <v>75.500000000001819</v>
      </c>
      <c r="CE34" s="96">
        <f>SUM(每日用量!CG118:CG123)</f>
        <v>59.300000000001091</v>
      </c>
      <c r="CF34" s="96">
        <f>SUM(每日用量!CH118:CH123)</f>
        <v>76.999999999996362</v>
      </c>
      <c r="CG34" s="96">
        <f>SUM(每日用量!CI118:CI123)</f>
        <v>76.5</v>
      </c>
      <c r="CH34" s="96">
        <f>SUM(每日用量!CJ118:CJ123)</f>
        <v>72.200000000000728</v>
      </c>
      <c r="CI34" s="96">
        <f>SUM(每日用量!CK118:CK123)</f>
        <v>72.299999999997453</v>
      </c>
      <c r="CJ34" s="96">
        <f>SUM(每日用量!CL118:CL123)</f>
        <v>72.900000000001455</v>
      </c>
      <c r="CK34" s="96">
        <f>SUM(每日用量!CM118:CM123)</f>
        <v>71.30000000000291</v>
      </c>
      <c r="CL34" s="96">
        <f>SUM(每日用量!CN118:CN123)</f>
        <v>60.899999999999636</v>
      </c>
      <c r="CM34" s="96">
        <f>SUM(每日用量!CO118:CO123)</f>
        <v>75.299999999997453</v>
      </c>
      <c r="CN34" s="96">
        <f>SUM(每日用量!CP118:CP123)</f>
        <v>73.600000000000364</v>
      </c>
      <c r="CO34" s="96">
        <f>SUM(每日用量!CQ118:CQ123)</f>
        <v>74</v>
      </c>
      <c r="CP34" s="96">
        <f>SUM(每日用量!CR118:CR123)</f>
        <v>76.200000000000728</v>
      </c>
      <c r="CQ34" s="96">
        <f>SUM(每日用量!CS118:CS123)</f>
        <v>76.299999999999272</v>
      </c>
      <c r="CR34" s="96">
        <f>SUM(每日用量!CT118:CT123)</f>
        <v>75.200000000004366</v>
      </c>
      <c r="CS34" s="96">
        <f>SUM(每日用量!CU118:CU123)</f>
        <v>64.799999999995634</v>
      </c>
      <c r="CT34" s="96">
        <f>SUM(每日用量!CV118:CV123)</f>
        <v>67.900000000001455</v>
      </c>
      <c r="CU34" s="96">
        <f>SUM(每日用量!CW118:CW123)</f>
        <v>76.699999999998909</v>
      </c>
      <c r="CV34" s="96">
        <f>SUM(每日用量!CX118:CX123)</f>
        <v>74.80000000000291</v>
      </c>
      <c r="CW34" s="96">
        <f>SUM(每日用量!CY118:CY123)</f>
        <v>76.899999999999636</v>
      </c>
      <c r="CX34" s="96">
        <f>SUM(每日用量!CZ118:CZ123)</f>
        <v>76.899999999997817</v>
      </c>
      <c r="CY34" s="96">
        <f>SUM(每日用量!DA118:DA123)</f>
        <v>70.700000000002547</v>
      </c>
      <c r="CZ34" s="96">
        <f>SUM(每日用量!DB118:DB123)</f>
        <v>58.19999999999709</v>
      </c>
      <c r="DA34" s="96">
        <f>SUM(每日用量!DC118:DC123)</f>
        <v>78.700000000002547</v>
      </c>
      <c r="DB34" s="96">
        <f>SUM(每日用量!DD118:DD123)</f>
        <v>81.399999999999636</v>
      </c>
      <c r="DC34" s="96">
        <f>SUM(每日用量!DE118:DE123)</f>
        <v>81.699999999998909</v>
      </c>
      <c r="DD34" s="96">
        <f>SUM(每日用量!DF118:DF123)</f>
        <v>82.900000000001455</v>
      </c>
      <c r="DE34" s="96">
        <f>SUM(每日用量!DG118:DG123)</f>
        <v>94.799999999997453</v>
      </c>
      <c r="DF34" s="96">
        <f>SUM(每日用量!DH118:DH123)</f>
        <v>86.200000000000728</v>
      </c>
      <c r="DG34" s="96">
        <f>SUM(每日用量!DI118:DI123)</f>
        <v>76.80000000000291</v>
      </c>
      <c r="DH34" s="96">
        <f>SUM(每日用量!DJ118:DJ123)</f>
        <v>86.799999999995634</v>
      </c>
      <c r="DI34" s="96">
        <f>SUM(每日用量!DK118:DK123)</f>
        <v>87.5</v>
      </c>
      <c r="DJ34" s="96">
        <f>SUM(每日用量!DL118:DL123)</f>
        <v>86.100000000002183</v>
      </c>
      <c r="DK34" s="96">
        <f>SUM(每日用量!DM118:DM123)</f>
        <v>86.799999999999272</v>
      </c>
      <c r="DL34" s="96">
        <f>SUM(每日用量!DN118:DN123)</f>
        <v>84.799999999997453</v>
      </c>
      <c r="DM34" s="96">
        <f>SUM(每日用量!DO118:DO123)</f>
        <v>83.400000000001455</v>
      </c>
      <c r="DN34" s="96">
        <f>SUM(每日用量!DP118:DP123)</f>
        <v>77.000000000003638</v>
      </c>
      <c r="DO34" s="96">
        <f>SUM(每日用量!DQ118:DQ123)</f>
        <v>82.399999999999636</v>
      </c>
      <c r="DP34" s="96">
        <f>SUM(每日用量!DR118:DR123)</f>
        <v>82.399999999997817</v>
      </c>
      <c r="DQ34" s="96">
        <f>SUM(每日用量!DS118:DS123)</f>
        <v>78.999999999994543</v>
      </c>
      <c r="DR34" s="96">
        <f>SUM(每日用量!DT118:DT123)</f>
        <v>74.800000000004729</v>
      </c>
      <c r="DS34" s="96">
        <f>SUM(每日用量!DU118:DU123)</f>
        <v>82.400000000001455</v>
      </c>
      <c r="DT34" s="96">
        <f>SUM(每日用量!DV118:DV123)</f>
        <v>80.000000000001819</v>
      </c>
      <c r="DU34" s="96">
        <f>SUM(每日用量!DW118:DW123)</f>
        <v>76.299999999995634</v>
      </c>
      <c r="DV34" s="96">
        <f>SUM(每日用量!DX118:DX123)</f>
        <v>82.600000000005821</v>
      </c>
      <c r="DW34" s="96">
        <f>SUM(每日用量!DY118:DY123)</f>
        <v>91.599999999994196</v>
      </c>
      <c r="DX34" s="96">
        <f>SUM(每日用量!DZ118:DZ123)</f>
        <v>92.400000000001455</v>
      </c>
      <c r="DY34" s="96">
        <f>SUM(每日用量!EA118:EA123)</f>
        <v>46.499999999997812</v>
      </c>
      <c r="DZ34" s="96">
        <f>SUM(每日用量!EB118:EB123)</f>
        <v>83.500000000005457</v>
      </c>
      <c r="EA34" s="96">
        <f>SUM(每日用量!EC118:EC123)</f>
        <v>80.399999999999267</v>
      </c>
      <c r="EB34" s="96">
        <f>SUM(每日用量!ED118:ED123)</f>
        <v>81.700000000000358</v>
      </c>
      <c r="EC34" s="96">
        <f>SUM(每日用量!EE118:EE123)</f>
        <v>91.699999999999648</v>
      </c>
      <c r="ED34" s="96">
        <f>SUM(每日用量!EF118:EF123)</f>
        <v>96.599999999999625</v>
      </c>
      <c r="EE34" s="96">
        <f>SUM(每日用量!EG118:EG123)</f>
        <v>97.799999999997453</v>
      </c>
      <c r="EF34" s="96">
        <f>SUM(每日用量!EH118:EH123)</f>
        <v>95.299999999997453</v>
      </c>
      <c r="EG34" s="96">
        <f>SUM(每日用量!EI118:EI123)</f>
        <v>96.799999999998931</v>
      </c>
      <c r="EH34" s="96">
        <f>SUM(每日用量!EJ118:EJ123)</f>
        <v>95.400000000002166</v>
      </c>
      <c r="EI34" s="96">
        <f>SUM(每日用量!EK118:EK123)</f>
        <v>91.799999999997084</v>
      </c>
      <c r="EJ34" s="96">
        <f>SUM(每日用量!EL118:EL123)</f>
        <v>96.500000000005855</v>
      </c>
      <c r="EK34" s="96">
        <f>SUM(每日用量!EM118:EM123)</f>
        <v>100.50000000000034</v>
      </c>
      <c r="EL34" s="96">
        <f>SUM(每日用量!EN118:EN123)</f>
        <v>92.999999999995282</v>
      </c>
      <c r="EM34" s="96">
        <f>SUM(每日用量!EO118:EO123)</f>
        <v>96.100000000001444</v>
      </c>
      <c r="EN34" s="96">
        <f>SUM(每日用量!EP118:EP123)</f>
        <v>101.70000000000653</v>
      </c>
      <c r="EO34" s="96">
        <f>SUM(每日用量!EQ118:EQ123)</f>
        <v>91.699999999993111</v>
      </c>
      <c r="EP34" s="96">
        <f>SUM(每日用量!ER118:ER123)</f>
        <v>26.100000000004002</v>
      </c>
      <c r="EQ34" s="96">
        <f>SUM(每日用量!ES118:ES123)</f>
        <v>89</v>
      </c>
      <c r="ER34" s="96">
        <f>SUM(每日用量!ET118:ET123)</f>
        <v>90.30000000000075</v>
      </c>
      <c r="ES34" s="96">
        <f>SUM(每日用量!EU118:EU123)</f>
        <v>92.099999999998147</v>
      </c>
      <c r="ET34" s="96">
        <f>SUM(每日用量!EV118:EV123)</f>
        <v>92.899999999998897</v>
      </c>
      <c r="EU34" s="96">
        <f>SUM(每日用量!EW118:EW123)</f>
        <v>94.199999999997829</v>
      </c>
      <c r="EV34" s="96">
        <f>SUM(每日用量!EX118:EX123)</f>
        <v>91.999999999999659</v>
      </c>
      <c r="EW34" s="96">
        <f>SUM(每日用量!EY118:EY123)</f>
        <v>85.200000000004366</v>
      </c>
      <c r="EX34" s="96">
        <f>SUM(每日用量!EZ118:EZ123)</f>
        <v>90.100000000001444</v>
      </c>
      <c r="EY34" s="96">
        <f>SUM(每日用量!FA118:FA123)</f>
        <v>92.099999999998886</v>
      </c>
      <c r="EZ34" s="96">
        <f>SUM(每日用量!FB118:FB123)</f>
        <v>92.399999999996737</v>
      </c>
      <c r="FA34" s="96">
        <f>SUM(每日用量!FC118:FC123)</f>
        <v>92.900000000001114</v>
      </c>
      <c r="FB34" s="96">
        <f>SUM(每日用量!FD118:FD123)</f>
        <v>93.599999999998545</v>
      </c>
      <c r="FC34" s="96">
        <f>SUM(每日用量!FE118:FE123)</f>
        <v>92.600000000000705</v>
      </c>
      <c r="FD34" s="96">
        <f>SUM(每日用量!FF118:FF123)</f>
        <v>89.600000000001842</v>
      </c>
      <c r="FE34" s="96">
        <f>SUM(每日用量!FG118:FG123)</f>
        <v>95.399999999997817</v>
      </c>
      <c r="FF34" s="96">
        <f>SUM(每日用量!FH118:FH123)</f>
        <v>94.100000000002183</v>
      </c>
      <c r="FG34" s="96">
        <f>SUM(每日用量!FI118:FI123)</f>
        <v>89.900000000001455</v>
      </c>
      <c r="FH34" s="96">
        <f>SUM(每日用量!FJ118:FJ123)</f>
        <v>92.89999999999344</v>
      </c>
      <c r="FI34" s="96">
        <f>SUM(每日用量!FK118:FK123)</f>
        <v>88.000000000008015</v>
      </c>
      <c r="FJ34" s="96">
        <f>SUM(每日用量!FL118:FL123)</f>
        <v>84.899999999997078</v>
      </c>
      <c r="FK34" s="96">
        <f>SUM(每日用量!FM118:FM123)</f>
        <v>68.400000000002194</v>
      </c>
      <c r="FL34" s="96">
        <f>SUM(每日用量!FN118:FN123)</f>
        <v>90.000000000000739</v>
      </c>
      <c r="FM34" s="96">
        <f>SUM(每日用量!FO118:FO123)</f>
        <v>89.899999999997419</v>
      </c>
      <c r="FN34" s="96">
        <f>SUM(每日用量!FP118:FP123)</f>
        <v>90.30000000000075</v>
      </c>
      <c r="FO34" s="96">
        <f>SUM(每日用量!FQ118:FQ123)</f>
        <v>89.299999999999272</v>
      </c>
      <c r="FP34" s="96">
        <f>SUM(每日用量!FR118:FR123)</f>
        <v>88.699999999998511</v>
      </c>
      <c r="FQ34" s="96">
        <f>SUM(每日用量!FS118:FS123)</f>
        <v>84.900000000002933</v>
      </c>
      <c r="FR34" s="96">
        <f>SUM(每日用量!FT118:FT123)</f>
        <v>72.49999999999784</v>
      </c>
      <c r="FS34" s="96">
        <f>SUM(每日用量!FU118:FU123)</f>
        <v>82.900000000001455</v>
      </c>
      <c r="FT34" s="96">
        <f>SUM(每日用量!FV118:FV123)</f>
        <v>84.19999999999709</v>
      </c>
      <c r="FU34" s="96">
        <f>SUM(每日用量!FW118:FW123)</f>
        <v>81.900000000003274</v>
      </c>
      <c r="FV34" s="96">
        <f>SUM(每日用量!FX118:FX123)</f>
        <v>83.899999999995998</v>
      </c>
      <c r="FW34" s="96">
        <f>SUM(每日用量!FY118:FY123)</f>
        <v>84.899999999997817</v>
      </c>
      <c r="FX34" s="96">
        <f>SUM(每日用量!FZ118:FZ123)</f>
        <v>81.500000000007276</v>
      </c>
      <c r="FY34" s="96">
        <f>SUM(每日用量!GA118:GA123)</f>
        <v>69.19999999999709</v>
      </c>
      <c r="FZ34" s="96">
        <f>SUM(每日用量!GB118:GB123)</f>
        <v>84.799999999997453</v>
      </c>
      <c r="GA34" s="96">
        <f>SUM(每日用量!GC118:GC123)</f>
        <v>80.099999999998545</v>
      </c>
      <c r="GB34" s="96">
        <f>SUM(每日用量!GD118:GD123)</f>
        <v>80.900000000001455</v>
      </c>
      <c r="GC34" s="96">
        <f>SUM(每日用量!GE118:GE123)</f>
        <v>80.599999999999625</v>
      </c>
      <c r="GD34" s="96">
        <f>SUM(每日用量!GF118:GF123)</f>
        <v>82.600000000005821</v>
      </c>
      <c r="GE34" s="96">
        <f>SUM(每日用量!GG118:GG123)</f>
        <v>80.699999999999648</v>
      </c>
      <c r="GF34" s="96">
        <f>SUM(每日用量!GH118:GH123)</f>
        <v>66.999999999996362</v>
      </c>
      <c r="GG34" s="96">
        <f>SUM(每日用量!GI118:GI123)</f>
        <v>85.099999999998545</v>
      </c>
      <c r="GH34" s="96">
        <f>SUM(每日用量!GJ118:GJ123)</f>
        <v>90.100000000004684</v>
      </c>
      <c r="GI34" s="96">
        <f>SUM(每日用量!GK118:GK123)</f>
        <v>91.699999999997829</v>
      </c>
      <c r="GJ34" s="96">
        <f>SUM(每日用量!GL118:GL123)</f>
        <v>89.200000000002206</v>
      </c>
      <c r="GK34" s="96">
        <f>SUM(每日用量!GM118:GM123)</f>
        <v>87.100000000000364</v>
      </c>
      <c r="GL34" s="96">
        <f>SUM(每日用量!GN118:GN123)</f>
        <v>87.399999999999636</v>
      </c>
      <c r="GM34" s="96">
        <f>SUM(每日用量!GO118:GO123)</f>
        <v>69.799999999997453</v>
      </c>
      <c r="GN34" s="96">
        <f>SUM(每日用量!GP118:GP123)</f>
        <v>94.099999999998545</v>
      </c>
      <c r="GO34" s="96">
        <f>SUM(每日用量!GQ118:GQ123)</f>
        <v>88.600000000000364</v>
      </c>
      <c r="GP34" s="96">
        <f>SUM(每日用量!GR118:GR123)</f>
        <v>93.30000000000291</v>
      </c>
      <c r="GQ34" s="96">
        <f>SUM(每日用量!GS118:GS123)</f>
        <v>92.899999999997817</v>
      </c>
      <c r="GR34" s="96">
        <f>SUM(每日用量!GT118:GT123)</f>
        <v>92.299999999999272</v>
      </c>
      <c r="GS34" s="96">
        <f>SUM(每日用量!GU118:GU123)</f>
        <v>89.799999999997453</v>
      </c>
      <c r="GT34" s="96">
        <f>SUM(每日用量!GV118:GV123)</f>
        <v>72.400000000003274</v>
      </c>
      <c r="GU34" s="96">
        <f>SUM(每日用量!GW118:GW123)</f>
        <v>86.300000000001091</v>
      </c>
      <c r="GV34" s="96">
        <f>SUM(每日用量!GX118:GX123)</f>
        <v>71.5</v>
      </c>
      <c r="GW34" s="96">
        <f>SUM(每日用量!GY118:GY123)</f>
        <v>91.199999999995271</v>
      </c>
      <c r="GX34" s="96">
        <f>SUM(每日用量!GZ118:GZ123)</f>
        <v>91.100000000005821</v>
      </c>
      <c r="GY34" s="96">
        <f>SUM(每日用量!HA118:HA123)</f>
        <v>89.699999999998909</v>
      </c>
      <c r="GZ34" s="96">
        <f>SUM(每日用量!HB118:HB123)</f>
        <v>86.099999999998545</v>
      </c>
      <c r="HA34" s="96">
        <f>SUM(每日用量!HC118:HC123)</f>
        <v>84.700000000004366</v>
      </c>
      <c r="HB34" s="96">
        <f>SUM(每日用量!HD118:HD123)</f>
        <v>104.09999999999673</v>
      </c>
      <c r="HC34" s="96">
        <f>SUM(每日用量!HE118:HE123)</f>
        <v>102.600000000004</v>
      </c>
      <c r="HD34" s="96">
        <f>SUM(每日用量!HF118:HF123)</f>
        <v>101.399999999996</v>
      </c>
      <c r="HE34" s="96">
        <f>SUM(每日用量!HG118:HG123)</f>
        <v>102.20000000000255</v>
      </c>
      <c r="HF34" s="96">
        <f>SUM(每日用量!HH118:HH123)</f>
        <v>101.10000000000036</v>
      </c>
      <c r="HG34" s="96">
        <f>SUM(每日用量!HI118:HI123)</f>
        <v>101.399999999996</v>
      </c>
      <c r="HH34" s="96">
        <f>SUM(每日用量!HJ118:HJ123)</f>
        <v>84.200000000000728</v>
      </c>
      <c r="HI34" s="96">
        <f>SUM(每日用量!HK118:HK123)</f>
        <v>102.899999999996</v>
      </c>
      <c r="HJ34" s="96">
        <f>SUM(每日用量!HL118:HL123)</f>
        <v>102.50000000000546</v>
      </c>
      <c r="HK34" s="96">
        <f>SUM(每日用量!HM118:HM123)</f>
        <v>102.90000000000146</v>
      </c>
      <c r="HL34" s="96">
        <f>SUM(每日用量!HN118:HN123)</f>
        <v>100.59999999999673</v>
      </c>
      <c r="HM34" s="96">
        <f>SUM(每日用量!HO118:HO123)</f>
        <v>111.09999999999889</v>
      </c>
      <c r="HN34" s="96">
        <f>SUM(每日用量!HP118:HP123)</f>
        <v>109.49999999999926</v>
      </c>
      <c r="HO34" s="96">
        <f>SUM(每日用量!HQ118:HQ123)</f>
        <v>91.800000000002228</v>
      </c>
      <c r="HP34" s="96">
        <f>SUM(每日用量!HR118:HR123)</f>
        <v>111.29999999999853</v>
      </c>
      <c r="HQ34" s="96">
        <f>SUM(每日用量!HS118:HS123)</f>
        <v>111.60000000000326</v>
      </c>
      <c r="HR34" s="96">
        <f>SUM(每日用量!HT118:HT123)</f>
        <v>110.09999999999599</v>
      </c>
      <c r="HS34" s="96">
        <f>SUM(每日用量!HU118:HU123)</f>
        <v>110.10000000000144</v>
      </c>
      <c r="HT34" s="96">
        <f>SUM(每日用量!HV118:HV123)</f>
        <v>108.39999999999714</v>
      </c>
      <c r="HU34" s="96">
        <f>SUM(每日用量!HW118:HW123)</f>
        <v>101.80000000000069</v>
      </c>
      <c r="HV34" s="96">
        <f>SUM(每日用量!HX118:HX123)</f>
        <v>94.000000000004377</v>
      </c>
      <c r="HW34" s="96">
        <f>SUM(每日用量!HY118:HY123)</f>
        <v>104.10000000000326</v>
      </c>
      <c r="HX34" s="96">
        <f>SUM(每日用量!HZ118:HZ123)</f>
        <v>102.99999999999744</v>
      </c>
      <c r="HY34" s="96">
        <f>SUM(每日用量!IA118:IA123)</f>
        <v>108.60000000000002</v>
      </c>
      <c r="HZ34" s="96">
        <f>SUM(每日用量!IB118:IB123)</f>
        <v>103.30000000000035</v>
      </c>
      <c r="IA34" s="96">
        <f>SUM(每日用量!IC118:IC123)</f>
        <v>107.69999999999817</v>
      </c>
      <c r="IB34" s="96">
        <f>SUM(每日用量!ID118:ID123)</f>
        <v>108.30000000000001</v>
      </c>
      <c r="IC34" s="96">
        <f>SUM(每日用量!IE118:IE123)</f>
        <v>93.599999999995987</v>
      </c>
      <c r="ID34" s="96">
        <f>SUM(每日用量!IF118:IF123)</f>
        <v>106.90000000000805</v>
      </c>
      <c r="IE34" s="96">
        <f>SUM(每日用量!IG118:IG123)</f>
        <v>105.49999999999341</v>
      </c>
      <c r="IF34" s="96">
        <f>SUM(每日用量!IH118:IH123)</f>
        <v>104.60000000000332</v>
      </c>
      <c r="IG34" s="96">
        <f>SUM(每日用量!II118:II123)</f>
        <v>108.69999999999595</v>
      </c>
      <c r="IH34" s="96">
        <f>SUM(每日用量!IJ118:IJ123)</f>
        <v>109.30000000000587</v>
      </c>
      <c r="II34" s="96">
        <f>SUM(每日用量!IK118:IK123)</f>
        <v>98.399999999997078</v>
      </c>
      <c r="IJ34" s="96">
        <f>SUM(每日用量!IL118:IL123)</f>
        <v>89.299999999996373</v>
      </c>
      <c r="IK34" s="96">
        <f>SUM(每日用量!IM118:IM123)</f>
        <v>88.600000000005082</v>
      </c>
      <c r="IL34" s="96">
        <f>SUM(每日用量!IN118:IN123)</f>
        <v>63.299999999995237</v>
      </c>
      <c r="IM34" s="96">
        <f>SUM(每日用量!IO118:IO123)</f>
        <v>95.700000000000045</v>
      </c>
      <c r="IN34" s="96">
        <f>SUM(每日用量!IP118:IP123)</f>
        <v>98.300000000005809</v>
      </c>
      <c r="IO34" s="96">
        <f>SUM(每日用量!IQ118:IQ123)</f>
        <v>98.799999999998533</v>
      </c>
      <c r="IP34" s="96">
        <f>SUM(每日用量!IR118:IR123)</f>
        <v>98.200000000000387</v>
      </c>
      <c r="IQ34" s="96">
        <f>SUM(每日用量!IS118:IS123)</f>
        <v>82.800000000002171</v>
      </c>
      <c r="IR34" s="96">
        <f>SUM(每日用量!IT118:IT123)</f>
        <v>99.699999999996351</v>
      </c>
      <c r="IS34" s="96">
        <f>SUM(每日用量!IU118:IU123)</f>
        <v>99.799999999996771</v>
      </c>
      <c r="IT34" s="96">
        <f>SUM(每日用量!IV118:IV123)</f>
        <v>100.10000000000321</v>
      </c>
      <c r="IU34" s="96">
        <f>SUM(每日用量!IW118:IW123)</f>
        <v>94.099999999997863</v>
      </c>
      <c r="IV34" s="96">
        <f>SUM(每日用量!IX118:IX123)</f>
        <v>97.300000000002115</v>
      </c>
      <c r="IW34" s="96">
        <f>SUM(每日用量!IY118:IY123)</f>
        <v>100.20000000000186</v>
      </c>
      <c r="IX34" s="96">
        <f>SUM(每日用量!IZ118:IZ123)</f>
        <v>84.000000000002501</v>
      </c>
      <c r="IY34" s="96">
        <f>SUM(每日用量!JA118:JA123)</f>
        <v>97.799999999993133</v>
      </c>
      <c r="IZ34" s="96">
        <f>SUM(每日用量!JB118:JB123)</f>
        <v>94.399999999998954</v>
      </c>
      <c r="JA34" s="96">
        <f>SUM(每日用量!JC118:JC123)</f>
        <v>96.700000000007208</v>
      </c>
      <c r="JB34" s="96">
        <f>SUM(每日用量!JD118:JD123)</f>
        <v>100.39999999999861</v>
      </c>
      <c r="JC34" s="96">
        <f>SUM(每日用量!JE118:JE123)</f>
        <v>100.29999999999666</v>
      </c>
      <c r="JD34" s="96">
        <f>SUM(每日用量!JF118:JF123)</f>
        <v>100.00000000000114</v>
      </c>
      <c r="JE34" s="96">
        <f>SUM(每日用量!JG118:JG123)</f>
        <v>76.900000000000659</v>
      </c>
      <c r="JF34" s="96">
        <f>SUM(每日用量!JH118:JH123)</f>
        <v>98.29999999999643</v>
      </c>
      <c r="JG34" s="96">
        <f>SUM(每日用量!JI118:JI123)</f>
        <v>102.80000000000211</v>
      </c>
      <c r="JH34" s="96">
        <f>SUM(每日用量!JJ118:JJ123)</f>
        <v>101.99999999999932</v>
      </c>
      <c r="JI34" s="96">
        <f>SUM(每日用量!JK118:JK123)</f>
        <v>97.20000000000141</v>
      </c>
      <c r="JJ34" s="96">
        <f>SUM(每日用量!JL118:JL123)</f>
        <v>92.300000000003706</v>
      </c>
      <c r="JK34" s="96">
        <f>SUM(每日用量!JM118:JM123)</f>
        <v>99.399999999993383</v>
      </c>
      <c r="JL34" s="96">
        <f>SUM(每日用量!JN118:JN123)</f>
        <v>73.400000000005889</v>
      </c>
      <c r="JM34" s="96">
        <f>SUM(每日用量!JO118:JO123)</f>
        <v>99.500000000001023</v>
      </c>
      <c r="JN34" s="96">
        <f>SUM(每日用量!JP118:JP123)</f>
        <v>102.29999999999279</v>
      </c>
      <c r="JO34" s="96">
        <f>SUM(每日用量!JQ118:JQ123)</f>
        <v>109.90000000000066</v>
      </c>
      <c r="JP34" s="96">
        <f>SUM(每日用量!JR118:JR123)</f>
        <v>109.80000000000553</v>
      </c>
      <c r="JQ34" s="96">
        <f>SUM(每日用量!JS118:JS123)</f>
        <v>107.39999999999304</v>
      </c>
      <c r="JR34" s="96">
        <f>SUM(每日用量!JT118:JT123)</f>
        <v>108.20000000000368</v>
      </c>
      <c r="JS34" s="96">
        <f>SUM(每日用量!JU118:JU123)</f>
        <v>76.700000000005048</v>
      </c>
      <c r="JT34" s="96">
        <f>SUM(每日用量!JV118:JV123)</f>
        <v>108.19999999999095</v>
      </c>
      <c r="JU34" s="96">
        <f>SUM(每日用量!JW118:JW123)</f>
        <v>106.90000000000578</v>
      </c>
      <c r="JV34" s="96">
        <f>SUM(每日用量!JX118:JX123)</f>
        <v>109.59999999999968</v>
      </c>
      <c r="JW34" s="96">
        <f>SUM(每日用量!JY118:JY123)</f>
        <v>113.99999999999341</v>
      </c>
      <c r="JX34" s="96">
        <f>SUM(每日用量!JZ118:JZ123)</f>
        <v>116.90000000000805</v>
      </c>
      <c r="JY34" s="96">
        <f>SUM(每日用量!KA118:KA123)</f>
        <v>112.90000000000066</v>
      </c>
      <c r="JZ34" s="96">
        <f>SUM(每日用量!KB118:KB123)</f>
        <v>76.499999999995339</v>
      </c>
      <c r="KA34" s="96">
        <f>SUM(每日用量!KC118:KC123)</f>
        <v>115.80000000000393</v>
      </c>
      <c r="KB34" s="96">
        <f>SUM(每日用量!KD118:KD123)</f>
        <v>109.49999999999898</v>
      </c>
      <c r="KC34" s="96">
        <f>SUM(每日用量!KE118:KE123)</f>
        <v>114.69999999999959</v>
      </c>
      <c r="KD34" s="96">
        <f>SUM(每日用量!KF118:KF123)</f>
        <v>115.59999999999786</v>
      </c>
      <c r="KE34" s="96">
        <f>SUM(每日用量!KG118:KG123)</f>
        <v>113.90000000000248</v>
      </c>
      <c r="KF34" s="96">
        <f>SUM(每日用量!KH118:KH123)</f>
        <v>113.40000000000043</v>
      </c>
      <c r="KG34" s="96">
        <f>SUM(每日用量!KI118:KI123)</f>
        <v>76.499999999997385</v>
      </c>
      <c r="KH34" s="96">
        <f>SUM(每日用量!KJ118:KJ123)</f>
        <v>115.00000000000443</v>
      </c>
      <c r="KI34" s="96">
        <f>SUM(每日用量!KK118:KK123)</f>
        <v>107.99999999999557</v>
      </c>
      <c r="KJ34" s="96">
        <f>SUM(每日用量!KL118:KL123)</f>
        <v>100.09999999999718</v>
      </c>
      <c r="KK34" s="96">
        <f>SUM(每日用量!KM118:KM123)</f>
        <v>96.900000000001455</v>
      </c>
      <c r="KL34" s="96">
        <f>SUM(每日用量!KN118:KN123)</f>
        <v>97.300000000004729</v>
      </c>
      <c r="KM34" s="96">
        <f>SUM(每日用量!KO118:KO123)</f>
        <v>91.199999999998909</v>
      </c>
      <c r="KN34" s="96">
        <f>SUM(每日用量!KP118:KP123)</f>
        <v>62.899999999997362</v>
      </c>
      <c r="KO34" s="96">
        <f>SUM(每日用量!KQ118:KQ123)</f>
        <v>101.20000000000402</v>
      </c>
      <c r="KP34" s="96">
        <f>SUM(每日用量!KR118:KR123)</f>
        <v>102.30000000000007</v>
      </c>
      <c r="KQ34" s="96">
        <f>SUM(每日用量!KS118:KS123)</f>
        <v>103.69999999999595</v>
      </c>
      <c r="KR34" s="96">
        <f>SUM(每日用量!KT118:KT123)</f>
        <v>100.0000000000025</v>
      </c>
      <c r="KS34" s="96">
        <f>SUM(每日用量!KU118:KU123)</f>
        <v>93.699999999998909</v>
      </c>
      <c r="KT34" s="96">
        <f>SUM(每日用量!KV118:KV123)</f>
        <v>95.400000000005093</v>
      </c>
      <c r="KU34" s="96">
        <f>SUM(每日用量!KW118:KW123)</f>
        <v>62.399999999994179</v>
      </c>
      <c r="KV34" s="96">
        <f>SUM(每日用量!KX118:KX123)</f>
        <v>98.399999999997817</v>
      </c>
      <c r="KW34" s="96">
        <f>SUM(每日用量!KY118:KY123)</f>
        <v>96.10000000000764</v>
      </c>
      <c r="KX34" s="96">
        <f>SUM(每日用量!KZ118:KZ123)</f>
        <v>97.899999999995998</v>
      </c>
      <c r="KY34" s="96">
        <f>SUM(每日用量!LA118:LA123)</f>
        <v>95.5</v>
      </c>
      <c r="KZ34" s="96">
        <f>SUM(每日用量!LB118:LB123)</f>
        <v>96.200000000000728</v>
      </c>
      <c r="LA34" s="96">
        <f>SUM(每日用量!LC118:LC123)</f>
        <v>85.099999999994907</v>
      </c>
      <c r="LB34" s="96">
        <f>SUM(每日用量!LD118:LD123)</f>
        <v>36.700000000006185</v>
      </c>
      <c r="LC34" s="96">
        <f>SUM(每日用量!LE118:LE123)</f>
        <v>93.799999999995634</v>
      </c>
      <c r="LD34" s="96">
        <f>SUM(每日用量!LF118:LF123)</f>
        <v>91.100000000000364</v>
      </c>
      <c r="LE34" s="96">
        <f>SUM(每日用量!LG118:LG123)</f>
        <v>90.199999999998909</v>
      </c>
      <c r="LF34" s="96">
        <f>SUM(每日用量!LH118:LH123)</f>
        <v>92.300000000001091</v>
      </c>
      <c r="LG34" s="96">
        <f>SUM(每日用量!LI118:LI123)</f>
        <v>92.5</v>
      </c>
      <c r="LH34" s="96">
        <f>SUM(每日用量!LJ118:LJ123)</f>
        <v>89.80000000000291</v>
      </c>
      <c r="LI34" s="96">
        <f>SUM(每日用量!LK118:LK123)</f>
        <v>61.19999999999709</v>
      </c>
      <c r="LJ34" s="96">
        <f>SUM(每日用量!LL118:LL123)</f>
        <v>97.200000000004366</v>
      </c>
      <c r="LK34" s="96">
        <f>SUM(每日用量!LM118:LM123)</f>
        <v>94.19999999999709</v>
      </c>
      <c r="LL34" s="96">
        <f>SUM(每日用量!LN118:LN123)</f>
        <v>94.099999999998545</v>
      </c>
      <c r="LM34" s="96">
        <f>SUM(每日用量!LO118:LO123)</f>
        <v>92.500000000001819</v>
      </c>
      <c r="LN34" s="96">
        <f>SUM(每日用量!LP118:LP123)</f>
        <v>94.000000000003638</v>
      </c>
      <c r="LO34" s="96">
        <f>SUM(每日用量!LQ118:LQ123)</f>
        <v>93.999999999992724</v>
      </c>
      <c r="LP34" s="96">
        <f>SUM(每日用量!LR118:LR123)</f>
        <v>79</v>
      </c>
      <c r="LQ34" s="96">
        <f>SUM(每日用量!LS118:LS123)</f>
        <v>98.199999999998909</v>
      </c>
      <c r="LR34" s="96">
        <f>SUM(每日用量!LT118:LT123)</f>
        <v>96.400000000001455</v>
      </c>
      <c r="LS34" s="96">
        <f>SUM(每日用量!LU118:LU123)</f>
        <v>98.300000000004729</v>
      </c>
      <c r="LT34" s="96">
        <f>SUM(每日用量!LV118:LV123)</f>
        <v>96.100000000000364</v>
      </c>
      <c r="LU34" s="96">
        <f>SUM(每日用量!LW118:LW123)</f>
        <v>96.30000000000291</v>
      </c>
      <c r="LV34" s="96">
        <f>SUM(每日用量!LX118:LX123)</f>
        <v>99.399999999995998</v>
      </c>
      <c r="LW34" s="96">
        <f>SUM(每日用量!LY118:LY123)</f>
        <v>67.300000000001091</v>
      </c>
      <c r="LX34" s="96">
        <f>SUM(每日用量!LZ118:LZ123)</f>
        <v>99.700000000000728</v>
      </c>
      <c r="LY34" s="96">
        <f>SUM(每日用量!MA118:MA123)</f>
        <v>99.399999999995998</v>
      </c>
      <c r="LZ34" s="96">
        <f>SUM(每日用量!MB118:MB123)</f>
        <v>99.599999999996726</v>
      </c>
      <c r="MA34" s="96">
        <f>SUM(每日用量!MC118:MC123)</f>
        <v>97.000000000005457</v>
      </c>
      <c r="MB34" s="96">
        <f>SUM(每日用量!MD118:MD123)</f>
        <v>95.999999999998181</v>
      </c>
      <c r="MC34" s="96">
        <f>SUM(每日用量!ME118:ME123)</f>
        <v>94.100000000004002</v>
      </c>
      <c r="MD34" s="96">
        <f>SUM(每日用量!MF118:MF123)</f>
        <v>67.19999999999709</v>
      </c>
      <c r="ME34" s="96">
        <f>SUM(每日用量!MG118:MG123)</f>
        <v>95.499999999996362</v>
      </c>
      <c r="MF34" s="96">
        <f>SUM(每日用量!MH118:MH123)</f>
        <v>93.799999999999272</v>
      </c>
      <c r="MG34" s="96">
        <f>SUM(每日用量!MI118:MI123)</f>
        <v>92.400000000001114</v>
      </c>
      <c r="MH34" s="96">
        <f>SUM(每日用量!MJ118:MJ123)</f>
        <v>91.600000000000364</v>
      </c>
      <c r="MI34" s="96">
        <f>SUM(每日用量!MK118:MK123)</f>
        <v>93.000000000003638</v>
      </c>
      <c r="MJ34" s="96">
        <f>SUM(每日用量!ML118:ML123)</f>
        <v>88.599999999994907</v>
      </c>
      <c r="MK34" s="96">
        <f>SUM(每日用量!MM118:MM123)</f>
        <v>69.30000000000291</v>
      </c>
      <c r="ML34" s="96">
        <f>SUM(每日用量!MN118:MN123)</f>
        <v>90.100000000000364</v>
      </c>
      <c r="MM34" s="96">
        <f>SUM(每日用量!MO118:MO123)</f>
        <v>91.200000000000728</v>
      </c>
      <c r="MN34" s="96">
        <f>SUM(每日用量!MP118:MP123)</f>
        <v>91.600000000000364</v>
      </c>
      <c r="MO34" s="96">
        <f>SUM(每日用量!MQ118:MQ123)</f>
        <v>83.200000000002547</v>
      </c>
      <c r="MP34" s="96">
        <f>SUM(每日用量!MR118:MR123)</f>
        <v>78.299999999997453</v>
      </c>
      <c r="MQ34" s="96">
        <f>SUM(每日用量!MS118:MS123)</f>
        <v>74.199999999998909</v>
      </c>
      <c r="MR34" s="96">
        <f>SUM(每日用量!MT118:MT123)</f>
        <v>52.999999999998181</v>
      </c>
      <c r="MS34" s="96">
        <f>SUM(每日用量!MU118:MU123)</f>
        <v>91.600000000004002</v>
      </c>
      <c r="MT34" s="96">
        <f>SUM(每日用量!MV118:MV123)</f>
        <v>89.999999999996362</v>
      </c>
      <c r="MU34" s="96">
        <f>SUM(每日用量!MW118:MW123)</f>
        <v>91.900000000003274</v>
      </c>
      <c r="MV34" s="96">
        <f>SUM(每日用量!MX118:MX123)</f>
        <v>89.500000000001819</v>
      </c>
      <c r="MW34" s="96">
        <f>SUM(每日用量!MY118:MY123)</f>
        <v>87.199999999993452</v>
      </c>
      <c r="MX34" s="96">
        <f>SUM(每日用量!MZ118:MZ123)</f>
        <v>79.700000000002547</v>
      </c>
      <c r="MY34" s="96">
        <f>SUM(每日用量!NA118:NA123)</f>
        <v>63.700000000004366</v>
      </c>
      <c r="MZ34" s="96">
        <f>SUM(每日用量!NB118:NB123)</f>
        <v>77.69999999999709</v>
      </c>
      <c r="NA34" s="96">
        <f>SUM(每日用量!NC118:NC123)</f>
        <v>76.100000000000364</v>
      </c>
      <c r="NB34" s="96">
        <f>SUM(每日用量!ND118:ND123)</f>
        <v>70.099999999998545</v>
      </c>
      <c r="NC34" s="96">
        <f>SUM(每日用量!NE118:NE123)</f>
        <v>69.19999999999709</v>
      </c>
      <c r="ND34" s="96">
        <f>SUM(每日用量!NF118:NF123)</f>
        <v>83.100000000004002</v>
      </c>
      <c r="NE34" s="96">
        <f>SUM(每日用量!NG118:NG123)</f>
        <v>83.19999999999709</v>
      </c>
      <c r="NF34" s="96">
        <f>SUM(每日用量!NH118:NH123)</f>
        <v>64.900000000003274</v>
      </c>
      <c r="NG34" s="96">
        <f>SUM(每日用量!NI118:NI123)</f>
        <v>85.899999999997817</v>
      </c>
      <c r="NH34" s="96">
        <f>SUM(每日用量!NJ118:NJ123)</f>
        <v>82.400000000003274</v>
      </c>
      <c r="NI34" s="96">
        <f>SUM(每日用量!NK118:NK123)</f>
        <v>82.5</v>
      </c>
      <c r="NJ34" s="96">
        <f>SUM(每日用量!NL118:NL123)</f>
        <v>85.299999999995634</v>
      </c>
      <c r="NK34" s="96">
        <f>SUM(每日用量!NM118:NM123)</f>
        <v>82.000000000005457</v>
      </c>
      <c r="NL34" s="96">
        <f>SUM(每日用量!NN118:NN123)</f>
        <v>65.599999999998545</v>
      </c>
      <c r="NM34" s="96">
        <f>SUM(每日用量!NO118:NO123)</f>
        <v>64.500000000001819</v>
      </c>
      <c r="NN34" s="96">
        <f>SUM(每日用量!NP118:NP123)</f>
        <v>83.799999999991996</v>
      </c>
      <c r="NO34" s="96">
        <f>SUM(每日用量!NQ118:NQ123)</f>
        <v>82.100000000004002</v>
      </c>
      <c r="NP34" s="96">
        <f>SUM(每日用量!NR118:NR123)</f>
        <v>81.700000000002547</v>
      </c>
      <c r="NQ34" s="96">
        <f>SUM(每日用量!NS118:NS123)</f>
        <v>82.499999999994543</v>
      </c>
      <c r="NR34" s="96">
        <f>SUM(每日用量!NT118:NT123)</f>
        <v>82.500000000007276</v>
      </c>
      <c r="NS34" s="96">
        <f>SUM(每日用量!NU118:NU123)</f>
        <v>80.199999999995271</v>
      </c>
      <c r="NT34" s="96">
        <f>SUM(每日用量!NV118:NV123)</f>
        <v>63.30000000000291</v>
      </c>
      <c r="NU34" s="96">
        <f>SUM(每日用量!NW118:NW123)</f>
        <v>82.399999999995998</v>
      </c>
      <c r="NV34" s="96">
        <f>SUM(每日用量!NX118:NX123)</f>
        <v>84.900000000003274</v>
      </c>
      <c r="NW34" s="96">
        <f>SUM(每日用量!NY118:NY123)</f>
        <v>81.900000000003274</v>
      </c>
      <c r="NX34" s="96">
        <f>SUM(每日用量!NZ118:NZ123)</f>
        <v>80.599999999991269</v>
      </c>
      <c r="NY34" s="96">
        <f>SUM(每日用量!OA118:OA123)</f>
        <v>79.300000000006548</v>
      </c>
      <c r="NZ34" s="96">
        <f>SUM(每日用量!OB118:OB123)</f>
        <v>64.999999999996362</v>
      </c>
      <c r="OA34" s="96">
        <f>SUM(每日用量!OC118:OC123)</f>
        <v>64.19999999999709</v>
      </c>
      <c r="OB34" s="96">
        <f>SUM(每日用量!OD118:OD123)</f>
        <v>80.800000000004729</v>
      </c>
      <c r="OC34" s="96">
        <f>SUM(每日用量!OE118:OE123)</f>
        <v>82.800000000001091</v>
      </c>
      <c r="OD34" s="96">
        <f>SUM(每日用量!OF118:OF123)</f>
        <v>80.699999999993452</v>
      </c>
      <c r="OE34" s="96">
        <f>SUM(每日用量!OG118:OG123)</f>
        <v>82.500000000007276</v>
      </c>
      <c r="OF34" s="96">
        <f>SUM(每日用量!OH118:OH123)</f>
        <v>82.69999999999709</v>
      </c>
      <c r="OG34" s="96">
        <f>SUM(每日用量!OI118:OI123)</f>
        <v>78.099999999996726</v>
      </c>
      <c r="OH34" s="96">
        <f>SUM(每日用量!OJ118:OJ123)</f>
        <v>64.200000000004366</v>
      </c>
      <c r="OI34" s="96">
        <f>SUM(每日用量!OK118:OK123)</f>
        <v>78.399999999997817</v>
      </c>
      <c r="OJ34" s="96">
        <f>SUM(每日用量!OL118:OL123)</f>
        <v>78.100000000000364</v>
      </c>
      <c r="OK34" s="96">
        <f>SUM(每日用量!OM118:OM123)</f>
        <v>80.900000000003274</v>
      </c>
      <c r="OL34" s="96">
        <f>SUM(每日用量!ON118:ON123)</f>
        <v>80.899999999995998</v>
      </c>
      <c r="OM34" s="96">
        <f>SUM(每日用量!OO118:OO123)</f>
        <v>80.800000000001091</v>
      </c>
      <c r="ON34" s="96">
        <f>SUM(每日用量!OP118:OP123)</f>
        <v>64.500000000003638</v>
      </c>
      <c r="OO34" s="96">
        <f>SUM(每日用量!OQ118:OQ123)</f>
        <v>63.69999999999709</v>
      </c>
      <c r="OP34" s="96">
        <f>SUM(每日用量!OR118:OR123)</f>
        <v>79.399999999999636</v>
      </c>
      <c r="OQ34" s="96">
        <f>SUM(每日用量!OS118:OS123)</f>
        <v>78.499999999998181</v>
      </c>
      <c r="OR34" s="96">
        <f>SUM(每日用量!OT118:OT123)</f>
        <v>77.800000000004729</v>
      </c>
      <c r="OS34" s="96">
        <f>SUM(每日用量!OU118:OU123)</f>
        <v>75.399999999997817</v>
      </c>
      <c r="OT34" s="96">
        <f>SUM(每日用量!OV118:OV123)</f>
        <v>73.800000000001091</v>
      </c>
      <c r="OU34" s="96">
        <f>SUM(每日用量!OW118:OW123)</f>
        <v>38.399999999999636</v>
      </c>
      <c r="OV34" s="96">
        <f>SUM(每日用量!OX118:OX123)</f>
        <v>26</v>
      </c>
      <c r="OW34" s="96">
        <f>SUM(每日用量!OY118:OY123)</f>
        <v>26.100000000000364</v>
      </c>
      <c r="OX34" s="96">
        <f>SUM(每日用量!OZ118:OZ123)</f>
        <v>26</v>
      </c>
      <c r="OY34" s="96">
        <f>SUM(每日用量!PA118:PA123)</f>
        <v>25.899999999999636</v>
      </c>
      <c r="OZ34" s="96">
        <f>SUM(每日用量!PB118:PB123)</f>
        <v>25.700000000002547</v>
      </c>
      <c r="PA34" s="96">
        <f>SUM(每日用量!PC118:PC123)</f>
        <v>26.099999999998545</v>
      </c>
      <c r="PB34" s="96">
        <f>SUM(每日用量!PD118:PD123)</f>
        <v>25.900000000001455</v>
      </c>
      <c r="PC34" s="96">
        <f>SUM(每日用量!PE118:PE123)</f>
        <v>26.499999999996362</v>
      </c>
      <c r="PD34" s="96">
        <f>SUM(每日用量!PF118:PF123)</f>
        <v>69.599999999998545</v>
      </c>
      <c r="PE34" s="96">
        <f>SUM(每日用量!PG118:PG123)</f>
        <v>76.300000000006548</v>
      </c>
      <c r="PF34" s="96">
        <f>SUM(每日用量!PH118:PH123)</f>
        <v>80.299999999991996</v>
      </c>
      <c r="PG34" s="96">
        <f>SUM(每日用量!PI118:PI123)</f>
        <v>68.100000000004002</v>
      </c>
      <c r="PH34" s="96">
        <f>SUM(每日用量!PJ118:PJ123)</f>
        <v>81.999999999998181</v>
      </c>
      <c r="PI34" s="96">
        <f>SUM(每日用量!PK118:PK123)</f>
        <v>81.100000000000364</v>
      </c>
      <c r="PJ34" s="96">
        <f>SUM(每日用量!PL118:PL123)</f>
        <v>72.199999999998909</v>
      </c>
      <c r="PK34" s="96">
        <f>SUM(每日用量!PM118:PM123)</f>
        <v>83.699999999998909</v>
      </c>
      <c r="PL34" s="96">
        <f>SUM(每日用量!PN118:PN123)</f>
        <v>82.400000000001455</v>
      </c>
      <c r="PM34" s="96">
        <f>SUM(每日用量!PO118:PO123)</f>
        <v>86.600000000002183</v>
      </c>
      <c r="PN34" s="96">
        <f>SUM(每日用量!PP118:PP123)</f>
        <v>81.799999999999272</v>
      </c>
      <c r="PO34" s="96">
        <f>SUM(每日用量!PQ118:PQ123)</f>
        <v>82.200000000004366</v>
      </c>
      <c r="PP34" s="96">
        <f>SUM(每日用量!PR118:PR123)</f>
        <v>70.899999999997817</v>
      </c>
      <c r="PQ34" s="96">
        <f>SUM(每日用量!PS118:PS123)</f>
        <v>69.899999999997817</v>
      </c>
      <c r="PR34" s="96">
        <f>SUM(每日用量!PT118:PT123)</f>
        <v>85.400000000001455</v>
      </c>
      <c r="PS34" s="96">
        <f>SUM(每日用量!PU118:PU123)</f>
        <v>68.499999999998181</v>
      </c>
      <c r="PT34" s="96">
        <f>SUM(每日用量!PV118:PV123)</f>
        <v>82.500000000001819</v>
      </c>
      <c r="PU34" s="96">
        <f>SUM(每日用量!PW118:PW123)</f>
        <v>83.099999999993088</v>
      </c>
      <c r="PV34" s="96">
        <f>SUM(每日用量!PX118:PX123)</f>
        <v>85.400000000006912</v>
      </c>
      <c r="PW34" s="96">
        <f>SUM(每日用量!PY118:PY123)</f>
        <v>81.699999999998909</v>
      </c>
      <c r="PX34" s="96">
        <f>SUM(每日用量!PZ118:PZ123)</f>
        <v>69.699999999998909</v>
      </c>
      <c r="PY34" s="96">
        <f>SUM(每日用量!QA118:QA123)</f>
        <v>83.900000000001455</v>
      </c>
      <c r="PZ34" s="96">
        <f>SUM(每日用量!QB118:QB123)</f>
        <v>84.5</v>
      </c>
      <c r="QA34" s="96">
        <f>SUM(每日用量!QC118:QC123)</f>
        <v>87.19999999999709</v>
      </c>
      <c r="QB34" s="96">
        <f>SUM(每日用量!QD118:QD123)</f>
        <v>85.500000000003297</v>
      </c>
      <c r="QC34" s="96">
        <f>SUM(每日用量!QE118:QE123)</f>
        <v>86.600000000000023</v>
      </c>
      <c r="QD34" s="96">
        <f>SUM(每日用量!QF118:QF123)</f>
        <v>76.700000000002547</v>
      </c>
      <c r="QE34" s="96">
        <f>SUM(每日用量!QG118:QG123)</f>
        <v>69.49999999999784</v>
      </c>
      <c r="QF34" s="96">
        <f>SUM(每日用量!QH118:QH123)</f>
        <v>94.799999999996317</v>
      </c>
      <c r="QG34" s="96">
        <f>SUM(每日用量!QI118:QI123)</f>
        <v>95.200000000000045</v>
      </c>
      <c r="QH34" s="96">
        <f>SUM(每日用量!QJ118:QJ123)</f>
        <v>97.900000000004297</v>
      </c>
      <c r="QI34" s="96">
        <f>SUM(每日用量!QK118:QK123)</f>
        <v>97.399999999997135</v>
      </c>
      <c r="QJ34" s="96">
        <f>SUM(每日用量!QL118:QL123)</f>
        <v>93.900000000004297</v>
      </c>
      <c r="QK34" s="96">
        <f>SUM(每日用量!QM118:QM123)</f>
        <v>89.299999999993474</v>
      </c>
      <c r="QL34" s="96">
        <f>SUM(每日用量!QN118:QN123)</f>
        <v>71.800000000005866</v>
      </c>
      <c r="QM34" s="96">
        <f>SUM(每日用量!QO118:QO123)</f>
        <v>88.499999999997385</v>
      </c>
      <c r="QN34" s="96">
        <f>SUM(每日用量!QP118:QP123)</f>
        <v>94.49999999999784</v>
      </c>
      <c r="QO34" s="96">
        <f>SUM(每日用量!QQ118:QQ123)</f>
        <v>94.400000000002592</v>
      </c>
      <c r="QP34" s="96">
        <f>SUM(每日用量!QR118:QR123)</f>
        <v>96.100000000001387</v>
      </c>
      <c r="QQ34" s="96">
        <f>SUM(每日用量!QS118:QS123)</f>
        <v>95.099999999999682</v>
      </c>
      <c r="QR34" s="96">
        <f>SUM(每日用量!QT118:QT123)</f>
        <v>84.199999999993111</v>
      </c>
      <c r="QS34" s="96">
        <f>SUM(每日用量!QU118:QU123)</f>
        <v>75.700000000005389</v>
      </c>
      <c r="QT34" s="96">
        <f>SUM(每日用量!QV118:QV123)</f>
        <v>100.30000000000041</v>
      </c>
      <c r="QU34" s="96">
        <f>SUM(每日用量!QW118:QW123)</f>
        <v>101.79999999999859</v>
      </c>
      <c r="QV34" s="96">
        <f>SUM(每日用量!QX118:QX123)</f>
        <v>101.69999999999993</v>
      </c>
      <c r="QW34" s="96">
        <f>SUM(每日用量!QY118:QY123)</f>
        <v>106.40000000000259</v>
      </c>
      <c r="QX34" s="96">
        <f>SUM(每日用量!QZ118:QZ123)</f>
        <v>97.600000000001387</v>
      </c>
      <c r="QY34" s="96">
        <f>SUM(每日用量!RA118:RA123)</f>
        <v>99.499999999992042</v>
      </c>
      <c r="QZ34" s="96">
        <f>SUM(每日用量!RB118:RB123)</f>
        <v>85.100000000005139</v>
      </c>
      <c r="RA34" s="96">
        <f>SUM(每日用量!RC118:RC123)</f>
        <v>101.99999999999739</v>
      </c>
      <c r="RB34" s="96">
        <f>SUM(每日用量!RD118:RD123)</f>
        <v>96.700000000001864</v>
      </c>
      <c r="RC34" s="96">
        <f>SUM(每日用量!RE118:RE123)</f>
        <v>101.09999999999957</v>
      </c>
      <c r="RD34" s="96">
        <f>SUM(每日用量!RF118:RF123)</f>
        <v>94.600000000001501</v>
      </c>
      <c r="RE34" s="96">
        <f>SUM(每日用量!RG118:RG123)</f>
        <v>97.799999999999955</v>
      </c>
      <c r="RF34" s="96">
        <f>SUM(每日用量!RH118:RH123)</f>
        <v>85.5</v>
      </c>
      <c r="RG34" s="96">
        <f>SUM(每日用量!RI118:RI123)</f>
        <v>63.49999999999784</v>
      </c>
      <c r="RH34" s="96">
        <f>SUM(每日用量!RJ118:RJ123)</f>
        <v>93.099999999999341</v>
      </c>
      <c r="RI34" s="96">
        <f>SUM(每日用量!RK118:RK123)</f>
        <v>93.100000000001387</v>
      </c>
      <c r="RJ34" s="96">
        <f>SUM(每日用量!RL118:RL123)</f>
        <v>94.499999999997499</v>
      </c>
      <c r="RK34" s="96">
        <f>SUM(每日用量!RM118:RM123)</f>
        <v>100.70000000000505</v>
      </c>
      <c r="RL34" s="96">
        <f>SUM(每日用量!RN118:RN123)</f>
        <v>93.900000000001455</v>
      </c>
      <c r="RM34" s="96">
        <f>SUM(每日用量!RO118:RO123)</f>
        <v>96.399999999996339</v>
      </c>
      <c r="RN34" s="96">
        <f>SUM(每日用量!RP118:RP123)</f>
        <v>84.399999999996794</v>
      </c>
      <c r="RO34" s="96">
        <f>SUM(每日用量!RQ118:RQ123)</f>
        <v>91.00000000000648</v>
      </c>
      <c r="RP34" s="96">
        <f>SUM(每日用量!RR118:RR123)</f>
        <v>100.39999999999895</v>
      </c>
      <c r="RQ34" s="96">
        <f>SUM(每日用量!RS118:RS123)</f>
        <v>93.699999999994134</v>
      </c>
      <c r="RR34" s="96">
        <f>SUM(每日用量!RT118:RT123)</f>
        <v>85.600000000002183</v>
      </c>
      <c r="RS34" s="96">
        <f>SUM(每日用量!RU118:RU123)</f>
        <v>71.200000000001864</v>
      </c>
      <c r="RT34" s="96">
        <f>SUM(每日用量!RV118:RV123)</f>
        <v>85.799999999996771</v>
      </c>
      <c r="RU34" s="96">
        <f>SUM(每日用量!RW118:RW123)</f>
        <v>83.400000000004297</v>
      </c>
      <c r="RV34" s="96">
        <f>SUM(每日用量!RX118:RX123)</f>
        <v>89.999999999997158</v>
      </c>
      <c r="RW34" s="96">
        <f>SUM(每日用量!RY118:RY123)</f>
        <v>93.300000000005753</v>
      </c>
      <c r="RX34" s="96">
        <f>SUM(每日用量!RZ118:RZ123)</f>
        <v>97.399999999998613</v>
      </c>
      <c r="RY34" s="96">
        <f>SUM(每日用量!SA118:SA123)</f>
        <v>101.69999999999629</v>
      </c>
      <c r="RZ34" s="96">
        <f>SUM(每日用量!SB118:SB123)</f>
        <v>105.39999999999895</v>
      </c>
      <c r="SA34" s="96">
        <f>SUM(每日用量!SC118:SC123)</f>
        <v>98.400000000000659</v>
      </c>
      <c r="SB34" s="96">
        <f>SUM(每日用量!SD118:SD123)</f>
        <v>87.200000000000045</v>
      </c>
      <c r="SC34" s="96">
        <f>SUM(每日用量!SE118:SE123)</f>
        <v>104.00000000000477</v>
      </c>
      <c r="SD34" s="96">
        <f>SUM(每日用量!SF118:SF123)</f>
        <v>104.8000000000003</v>
      </c>
      <c r="SE34" s="96">
        <f>SUM(每日用量!SG118:SG123)</f>
        <v>103.79999999999313</v>
      </c>
      <c r="SF34" s="96">
        <f>SUM(每日用量!SH118:SH123)</f>
        <v>105.19999999999993</v>
      </c>
      <c r="SG34" s="96">
        <f>SUM(每日用量!SI118:SI123)</f>
        <v>103.6999999999997</v>
      </c>
      <c r="SH34" s="96">
        <f>SUM(每日用量!SJ118:SJ123)</f>
        <v>93.00000000000648</v>
      </c>
      <c r="SI34" s="96">
        <f>SUM(每日用量!SK118:SK123)</f>
        <v>89.699999999994589</v>
      </c>
      <c r="SJ34" s="96">
        <f>SUM(每日用量!SL118:SL123)</f>
        <v>103.10000000000332</v>
      </c>
      <c r="SK34" s="96">
        <f>SUM(每日用量!SM118:SM123)</f>
        <v>102.29999999999848</v>
      </c>
      <c r="SL34" s="96">
        <f>SUM(每日用量!SN118:SN123)</f>
        <v>103.29999999999825</v>
      </c>
      <c r="SM34" s="96">
        <f>SUM(每日用量!SO118:SO123)</f>
        <v>104.4000000000043</v>
      </c>
      <c r="SN34" s="96">
        <f>SUM(每日用量!SP118:SP123)</f>
        <v>106.70000000000186</v>
      </c>
      <c r="SO34" s="96">
        <f>SUM(每日用量!SQ118:SQ123)</f>
        <v>108.79999999999302</v>
      </c>
      <c r="SP34" s="96">
        <f>SUM(每日用量!SR118:SR123)</f>
        <v>90.600000000001501</v>
      </c>
      <c r="SQ34" s="96">
        <f>SUM(每日用量!SS118:SS123)</f>
        <v>106.09999999999786</v>
      </c>
      <c r="SR34" s="96">
        <f>SUM(每日用量!ST118:ST123)</f>
        <v>107.10000000000321</v>
      </c>
      <c r="SS34" s="96">
        <f>SUM(每日用量!SU118:SU123)</f>
        <v>107.19999999999823</v>
      </c>
      <c r="ST34" s="96">
        <f>SUM(每日用量!SV118:SV123)</f>
        <v>105.30000000000211</v>
      </c>
      <c r="SU34" s="96">
        <f>SUM(每日用量!SW118:SW123)</f>
        <v>105.49999999999932</v>
      </c>
      <c r="SV34" s="96">
        <f>SUM(每日用量!SX118:SX123)</f>
        <v>95.200000000001864</v>
      </c>
      <c r="SW34" s="96">
        <f>SUM(每日用量!SY118:SY123)</f>
        <v>91.199999999998113</v>
      </c>
      <c r="SX34" s="96">
        <f>SUM(每日用量!SZ118:SZ123)</f>
        <v>101.79999999999859</v>
      </c>
      <c r="SY34" s="96">
        <f>SUM(每日用量!TA118:TA123)</f>
        <v>103.90000000000612</v>
      </c>
      <c r="SZ34" s="96">
        <f>SUM(每日用量!TB118:TB123)</f>
        <v>104.9999999999975</v>
      </c>
      <c r="TA34" s="96">
        <f>SUM(每日用量!TC118:TC123)</f>
        <v>103.70000000000005</v>
      </c>
      <c r="TB34" s="96">
        <f>SUM(每日用量!TD118:TD123)</f>
        <v>107.19999999999629</v>
      </c>
      <c r="TC34" s="96">
        <f>SUM(每日用量!TE118:TE123)</f>
        <v>106.20000000000186</v>
      </c>
      <c r="TD34" s="96">
        <f>SUM(每日用量!TF118:TF123)</f>
        <v>89.699999999999932</v>
      </c>
      <c r="TE34" s="96">
        <f>SUM(每日用量!TG118:TG123)</f>
        <v>111.19999999999823</v>
      </c>
      <c r="TF34" s="96">
        <f>SUM(每日用量!TH118:TH123)</f>
        <v>100.60000000000332</v>
      </c>
      <c r="TG34" s="96">
        <f>SUM(每日用量!TI118:TI123)</f>
        <v>109.59999999999957</v>
      </c>
      <c r="TH34" s="96">
        <f>SUM(每日用量!TJ118:TJ123)</f>
        <v>108.00000000000296</v>
      </c>
      <c r="TI34" s="96">
        <f>SUM(每日用量!TK118:TK123)</f>
        <v>104.09999999999457</v>
      </c>
      <c r="TJ34" s="96">
        <f>SUM(每日用量!TL118:TL123)</f>
        <v>102.00000000000318</v>
      </c>
      <c r="TK34" s="96">
        <f>SUM(每日用量!TM118:TM123)</f>
        <v>87.899999999995316</v>
      </c>
      <c r="TL34" s="96">
        <f>SUM(每日用量!TN118:TN123)</f>
        <v>102.10000000000332</v>
      </c>
    </row>
    <row r="35" spans="1:532">
      <c r="A35" s="95" t="s">
        <v>497</v>
      </c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6"/>
      <c r="CH35" s="96"/>
      <c r="CI35" s="96"/>
      <c r="CJ35" s="96"/>
      <c r="CK35" s="96"/>
      <c r="CL35" s="96"/>
      <c r="CM35" s="96"/>
      <c r="CN35" s="96">
        <f>每日用量!CP141</f>
        <v>152.60000000000582</v>
      </c>
      <c r="CO35" s="96">
        <f>每日用量!CQ141</f>
        <v>153.30000000000291</v>
      </c>
      <c r="CP35" s="96">
        <f>每日用量!CR141</f>
        <v>156</v>
      </c>
      <c r="CQ35" s="96">
        <f>每日用量!CS141</f>
        <v>153.69999999999709</v>
      </c>
      <c r="CR35" s="96">
        <f>每日用量!CT141</f>
        <v>151.10000000000582</v>
      </c>
      <c r="CS35" s="96">
        <f>每日用量!CU141</f>
        <v>149.39999999999418</v>
      </c>
      <c r="CT35" s="96">
        <f>每日用量!CV141</f>
        <v>130</v>
      </c>
      <c r="CU35" s="96">
        <f>每日用量!CW141</f>
        <v>115.30000000000291</v>
      </c>
      <c r="CV35" s="96">
        <f>每日用量!CX141</f>
        <v>114.59999999999127</v>
      </c>
      <c r="CW35" s="96">
        <f>每日用量!CY141</f>
        <v>172.5</v>
      </c>
      <c r="CX35" s="96">
        <f>每日用量!CZ141</f>
        <v>201.30000000000291</v>
      </c>
      <c r="CY35" s="96">
        <f>每日用量!DA141</f>
        <v>203.5</v>
      </c>
      <c r="CZ35" s="96">
        <f>每日用量!DB141</f>
        <v>202.10000000000582</v>
      </c>
      <c r="DA35" s="96">
        <f>每日用量!DC141</f>
        <v>203</v>
      </c>
      <c r="DB35" s="96">
        <f>每日用量!DD141</f>
        <v>204.89999999999418</v>
      </c>
      <c r="DC35" s="96">
        <f>每日用量!DE141</f>
        <v>201.30000000000291</v>
      </c>
      <c r="DD35" s="96">
        <f>每日用量!DF141</f>
        <v>199.19999999999709</v>
      </c>
      <c r="DE35" s="96">
        <f>每日用量!DG141</f>
        <v>197.90000000000873</v>
      </c>
      <c r="DF35" s="96">
        <f>每日用量!DH141</f>
        <v>184.29999999998836</v>
      </c>
      <c r="DG35" s="96">
        <f>每日用量!DI141</f>
        <v>196.20000000001164</v>
      </c>
      <c r="DH35" s="96">
        <f>每日用量!DJ141</f>
        <v>198.19999999999709</v>
      </c>
      <c r="DI35" s="96">
        <f>每日用量!DK141</f>
        <v>231.30000000000291</v>
      </c>
      <c r="DJ35" s="96">
        <f>每日用量!DL141</f>
        <v>197.59999999999127</v>
      </c>
      <c r="DK35" s="96">
        <f>每日用量!DM141</f>
        <v>197.5</v>
      </c>
      <c r="DL35" s="96">
        <f>每日用量!DN141</f>
        <v>199.40000000000873</v>
      </c>
      <c r="DM35" s="96">
        <f>每日用量!DO141</f>
        <v>211.79999999998836</v>
      </c>
      <c r="DN35" s="96">
        <f>每日用量!DP141</f>
        <v>196</v>
      </c>
      <c r="DO35" s="96">
        <f>每日用量!DQ141</f>
        <v>199.30000000000291</v>
      </c>
      <c r="DP35" s="96">
        <f>每日用量!DR141</f>
        <v>199.19999999999709</v>
      </c>
      <c r="DQ35" s="96">
        <f>每日用量!DS141</f>
        <v>199.30000000000291</v>
      </c>
      <c r="DR35" s="96">
        <f>每日用量!DT141</f>
        <v>199.30000000000291</v>
      </c>
      <c r="DS35" s="96">
        <f>每日用量!DU141</f>
        <v>198.19999999999709</v>
      </c>
      <c r="DT35" s="96">
        <f>每日用量!DV141</f>
        <v>197.40000000000873</v>
      </c>
      <c r="DU35" s="96">
        <f>每日用量!DW141</f>
        <v>194.5</v>
      </c>
      <c r="DV35" s="96">
        <f>每日用量!DX141</f>
        <v>198.89999999999418</v>
      </c>
      <c r="DW35" s="96">
        <f>每日用量!DY141</f>
        <v>197.19999999999709</v>
      </c>
      <c r="DX35" s="96">
        <f>每日用量!DZ141</f>
        <v>197</v>
      </c>
      <c r="DY35" s="96">
        <f>每日用量!EA141</f>
        <v>170.30000000000291</v>
      </c>
      <c r="DZ35" s="96">
        <f>每日用量!EB141</f>
        <v>198.30000000000291</v>
      </c>
      <c r="EA35" s="96">
        <f>每日用量!EC141</f>
        <v>199</v>
      </c>
      <c r="EB35" s="96">
        <f>每日用量!ED141</f>
        <v>227.80000000000291</v>
      </c>
      <c r="EC35" s="96">
        <f>每日用量!EE141</f>
        <v>200</v>
      </c>
      <c r="ED35" s="96">
        <f>每日用量!EF141</f>
        <v>197.79999999998836</v>
      </c>
      <c r="EE35" s="96">
        <f>每日用量!EG141</f>
        <v>198.20000000001164</v>
      </c>
      <c r="EF35" s="96">
        <f>每日用量!EH141</f>
        <v>197.59999999999127</v>
      </c>
      <c r="EG35" s="96">
        <f>每日用量!EI141</f>
        <v>195.90000000000873</v>
      </c>
      <c r="EH35" s="96">
        <f>每日用量!EJ141</f>
        <v>196.69999999999709</v>
      </c>
      <c r="EI35" s="96">
        <f>每日用量!EK141</f>
        <v>195.19999999999709</v>
      </c>
      <c r="EJ35" s="96">
        <f>每日用量!EL141</f>
        <v>196.60000000000582</v>
      </c>
      <c r="EK35" s="96">
        <f>每日用量!EM141</f>
        <v>197.09999999999127</v>
      </c>
      <c r="EL35" s="96">
        <f>每日用量!EN141</f>
        <v>198.30000000000291</v>
      </c>
      <c r="EM35" s="96">
        <f>每日用量!EO141</f>
        <v>197.5</v>
      </c>
      <c r="EN35" s="96">
        <f>每日用量!EP141</f>
        <v>199</v>
      </c>
      <c r="EO35" s="96">
        <f>每日用量!EQ141</f>
        <v>200.5</v>
      </c>
      <c r="EP35" s="96">
        <f>每日用量!ER141</f>
        <v>92.399999999994179</v>
      </c>
      <c r="EQ35" s="96">
        <f>每日用量!ES141</f>
        <v>200.90000000000873</v>
      </c>
      <c r="ER35" s="96">
        <f>每日用量!ET141</f>
        <v>199.30000000000291</v>
      </c>
      <c r="ES35" s="96">
        <f>每日用量!EU141</f>
        <v>198.19999999999709</v>
      </c>
      <c r="ET35" s="96">
        <f>每日用量!EV141</f>
        <v>232.69999999999709</v>
      </c>
      <c r="EU35" s="96">
        <f>每日用量!EW141</f>
        <v>224.5</v>
      </c>
      <c r="EV35" s="96">
        <f>每日用量!EX141</f>
        <v>196.89999999999418</v>
      </c>
      <c r="EW35" s="96">
        <f>每日用量!EY141</f>
        <v>216</v>
      </c>
      <c r="EX35" s="96">
        <f>每日用量!EZ141</f>
        <v>195.80000000000291</v>
      </c>
      <c r="EY35" s="96">
        <f>每日用量!FA141</f>
        <v>195.80000000000291</v>
      </c>
      <c r="EZ35" s="96">
        <f>每日用量!FB141</f>
        <v>196.5</v>
      </c>
      <c r="FA35" s="96">
        <f>每日用量!FC141</f>
        <v>197</v>
      </c>
      <c r="FB35" s="96">
        <f>每日用量!FD141</f>
        <v>198.10000000000582</v>
      </c>
      <c r="FC35" s="96">
        <f>每日用量!FE141</f>
        <v>198.19999999999709</v>
      </c>
      <c r="FD35" s="96">
        <f>每日用量!FF141</f>
        <v>194.09999999999127</v>
      </c>
      <c r="FE35" s="96">
        <f>每日用量!FG141</f>
        <v>206.80000000000291</v>
      </c>
      <c r="FF35" s="96">
        <f>每日用量!FH141</f>
        <v>208.10000000000582</v>
      </c>
      <c r="FG35" s="96">
        <f>每日用量!FI141</f>
        <v>196.39999999999418</v>
      </c>
      <c r="FH35" s="96">
        <f>每日用量!FJ141</f>
        <v>196.60000000000582</v>
      </c>
      <c r="FI35" s="96">
        <f>每日用量!FK141</f>
        <v>196.5</v>
      </c>
      <c r="FJ35" s="96">
        <f>每日用量!FL141</f>
        <v>196</v>
      </c>
      <c r="FK35" s="96">
        <f>每日用量!FM141</f>
        <v>192.89999999999418</v>
      </c>
      <c r="FL35" s="96">
        <f>每日用量!FN141</f>
        <v>197.10000000000582</v>
      </c>
      <c r="FM35" s="96">
        <f>每日用量!FO141</f>
        <v>197.80000000000291</v>
      </c>
      <c r="FN35" s="96">
        <f>每日用量!FP141</f>
        <v>195.69999999999709</v>
      </c>
      <c r="FO35" s="96">
        <f>每日用量!FQ141</f>
        <v>196.59999999999127</v>
      </c>
      <c r="FP35" s="96">
        <f>每日用量!FR141</f>
        <v>194.90000000000873</v>
      </c>
      <c r="FQ35" s="96">
        <f>每日用量!FS141</f>
        <v>194</v>
      </c>
      <c r="FR35" s="96">
        <f>每日用量!FT141</f>
        <v>193</v>
      </c>
      <c r="FS35" s="96">
        <f>每日用量!FU141</f>
        <v>193.5</v>
      </c>
      <c r="FT35" s="96">
        <f>每日用量!FV141</f>
        <v>193</v>
      </c>
      <c r="FU35" s="96">
        <f>每日用量!FW141</f>
        <v>195</v>
      </c>
      <c r="FV35" s="96">
        <f>每日用量!FX141</f>
        <v>192.80000000000291</v>
      </c>
      <c r="FW35" s="96">
        <f>每日用量!FY141</f>
        <v>192.5</v>
      </c>
      <c r="FX35" s="96">
        <f>每日用量!FZ141</f>
        <v>192.19999999999709</v>
      </c>
      <c r="FY35" s="96">
        <f>每日用量!GA141</f>
        <v>188.09999999999127</v>
      </c>
      <c r="FZ35" s="96">
        <f>每日用量!GB141</f>
        <v>217</v>
      </c>
      <c r="GA35" s="96">
        <f>每日用量!GC141</f>
        <v>196</v>
      </c>
      <c r="GB35" s="96">
        <f>每日用量!GD141</f>
        <v>191.10000000000582</v>
      </c>
      <c r="GC35" s="96">
        <f>每日用量!GE141</f>
        <v>193.19999999999709</v>
      </c>
      <c r="GD35" s="96">
        <f>每日用量!GF141</f>
        <v>192.30000000000291</v>
      </c>
      <c r="GE35" s="96">
        <f>每日用量!GG141</f>
        <v>189.60000000000582</v>
      </c>
      <c r="GF35" s="96">
        <f>每日用量!GH141</f>
        <v>188.5</v>
      </c>
      <c r="GG35" s="96">
        <f>每日用量!GI141</f>
        <v>189.19999999999709</v>
      </c>
      <c r="GH35" s="96">
        <f>每日用量!GJ141</f>
        <v>187.19999999999709</v>
      </c>
      <c r="GI35" s="96">
        <f>每日用量!GK141</f>
        <v>186.10000000000582</v>
      </c>
      <c r="GJ35" s="96">
        <f>每日用量!GL141</f>
        <v>188.69999999999709</v>
      </c>
      <c r="GK35" s="96">
        <f>每日用量!GM141</f>
        <v>185.09999999999127</v>
      </c>
      <c r="GL35" s="96">
        <f>每日用量!GN141</f>
        <v>186.80000000000291</v>
      </c>
      <c r="GM35" s="96">
        <f>每日用量!GO141</f>
        <v>183</v>
      </c>
      <c r="GN35" s="96">
        <f>每日用量!GP141</f>
        <v>186</v>
      </c>
      <c r="GO35" s="96">
        <f>每日用量!GQ141</f>
        <v>187.10000000000582</v>
      </c>
      <c r="GP35" s="96">
        <f>每日用量!GR141</f>
        <v>227.5</v>
      </c>
      <c r="GQ35" s="96">
        <f>每日用量!GS141</f>
        <v>228</v>
      </c>
      <c r="GR35" s="96">
        <f>每日用量!GT141</f>
        <v>227</v>
      </c>
      <c r="GS35" s="96">
        <f>每日用量!GU141</f>
        <v>225.69999999999709</v>
      </c>
      <c r="GT35" s="96">
        <f>每日用量!GV141</f>
        <v>226.5</v>
      </c>
      <c r="GU35" s="96">
        <f>每日用量!GW141</f>
        <v>225.19999999999709</v>
      </c>
      <c r="GV35" s="96">
        <f>每日用量!GX141</f>
        <v>155.90000000000873</v>
      </c>
      <c r="GW35" s="96">
        <f>每日用量!GY141</f>
        <v>235.19999999999709</v>
      </c>
      <c r="GX35" s="96">
        <f>每日用量!GZ141</f>
        <v>233.80000000000291</v>
      </c>
      <c r="GY35" s="96">
        <f>每日用量!HA141</f>
        <v>233.29999999998836</v>
      </c>
      <c r="GZ35" s="96">
        <f>每日用量!HB141</f>
        <v>232.20000000001164</v>
      </c>
      <c r="HA35" s="96">
        <f>每日用量!HC141</f>
        <v>229.69999999999709</v>
      </c>
      <c r="HB35" s="96">
        <f>每日用量!HD141</f>
        <v>230.69999999999709</v>
      </c>
      <c r="HC35" s="96">
        <f>每日用量!HE141</f>
        <v>230.89999999999418</v>
      </c>
      <c r="HD35" s="96">
        <f>每日用量!HF141</f>
        <v>231.5</v>
      </c>
      <c r="HE35" s="96">
        <f>每日用量!HG141</f>
        <v>232.40000000000873</v>
      </c>
      <c r="HF35" s="96">
        <f>每日用量!HH141</f>
        <v>232</v>
      </c>
      <c r="HG35" s="96">
        <f>每日用量!HI141</f>
        <v>231.19999999999709</v>
      </c>
      <c r="HH35" s="96">
        <f>每日用量!HJ141</f>
        <v>228.80000000000291</v>
      </c>
      <c r="HI35" s="96">
        <f>每日用量!HK141</f>
        <v>229.30000000000291</v>
      </c>
      <c r="HJ35" s="96">
        <f>每日用量!HL141</f>
        <v>231.29999999998836</v>
      </c>
      <c r="HK35" s="96">
        <f>每日用量!HM141</f>
        <v>229.80000000000291</v>
      </c>
      <c r="HL35" s="96">
        <f>每日用量!HN141</f>
        <v>234.60000000000582</v>
      </c>
      <c r="HM35" s="96">
        <f>每日用量!HO141</f>
        <v>228.80000000000291</v>
      </c>
      <c r="HN35" s="96">
        <f>每日用量!HP141</f>
        <v>228.19999999999709</v>
      </c>
      <c r="HO35" s="96">
        <f>每日用量!HQ141</f>
        <v>227.69999999999709</v>
      </c>
      <c r="HP35" s="96">
        <f>每日用量!HR141</f>
        <v>227.89999999999418</v>
      </c>
      <c r="HQ35" s="96">
        <f>每日用量!HS141</f>
        <v>230.20000000001164</v>
      </c>
      <c r="HR35" s="96">
        <f>每日用量!HT141</f>
        <v>230.89999999999418</v>
      </c>
      <c r="HS35" s="96">
        <f>每日用量!HU141</f>
        <v>227</v>
      </c>
      <c r="HT35" s="96">
        <f>每日用量!HV141</f>
        <v>227</v>
      </c>
      <c r="HU35" s="96">
        <f>每日用量!HW141</f>
        <v>227.5</v>
      </c>
      <c r="HV35" s="96">
        <f>每日用量!HX141</f>
        <v>227.10000000000582</v>
      </c>
      <c r="HW35" s="96">
        <f>每日用量!HY141</f>
        <v>226.5</v>
      </c>
      <c r="HX35" s="96">
        <f>每日用量!HZ141</f>
        <v>226.69999999999709</v>
      </c>
      <c r="HY35" s="96">
        <f>每日用量!IA141</f>
        <v>226.19999999999709</v>
      </c>
      <c r="HZ35" s="96">
        <f>每日用量!IB141</f>
        <v>227.5</v>
      </c>
      <c r="IA35" s="96">
        <f>每日用量!IC141</f>
        <v>226.30000000000291</v>
      </c>
      <c r="IB35" s="96">
        <f>每日用量!ID141</f>
        <v>225.59999999999127</v>
      </c>
      <c r="IC35" s="96">
        <f>每日用量!IE141</f>
        <v>224.80000000000291</v>
      </c>
      <c r="ID35" s="96">
        <f>每日用量!IF141</f>
        <v>224.30000000000291</v>
      </c>
      <c r="IE35" s="96">
        <f>每日用量!IG141</f>
        <v>226</v>
      </c>
      <c r="IF35" s="96">
        <f>每日用量!IH141</f>
        <v>224.89999999999418</v>
      </c>
      <c r="IG35" s="96">
        <f>每日用量!II141</f>
        <v>224.80000000000291</v>
      </c>
      <c r="IH35" s="96">
        <f>每日用量!IJ141</f>
        <v>225</v>
      </c>
      <c r="II35" s="96">
        <f>每日用量!IK141</f>
        <v>225</v>
      </c>
      <c r="IJ35" s="96">
        <f>每日用量!IL141</f>
        <v>220.19999999999709</v>
      </c>
      <c r="IK35" s="96">
        <f>每日用量!IM141</f>
        <v>222.80000000000291</v>
      </c>
      <c r="IL35" s="96">
        <f>每日用量!IN141</f>
        <v>175.30000000000291</v>
      </c>
      <c r="IM35" s="96">
        <f>每日用量!IO141</f>
        <v>180.80000000000291</v>
      </c>
      <c r="IN35" s="96">
        <f>每日用量!IP141</f>
        <v>169.89999999999418</v>
      </c>
      <c r="IO35" s="96">
        <f>每日用量!IQ141</f>
        <v>168.69999999999709</v>
      </c>
      <c r="IP35" s="96">
        <f>每日用量!IR141</f>
        <v>168.40000000000873</v>
      </c>
      <c r="IQ35" s="96">
        <f>每日用量!IS141</f>
        <v>169.69999999999709</v>
      </c>
      <c r="IR35" s="96">
        <f>每日用量!IT141</f>
        <v>170.5</v>
      </c>
      <c r="IS35" s="96">
        <f>每日用量!IU141</f>
        <v>226.10000000000582</v>
      </c>
      <c r="IT35" s="96">
        <f>每日用量!IV141</f>
        <v>239.29999999998836</v>
      </c>
      <c r="IU35" s="96">
        <f>每日用量!IW141</f>
        <v>240.5</v>
      </c>
      <c r="IV35" s="96">
        <f>每日用量!IX141</f>
        <v>241.60000000000582</v>
      </c>
      <c r="IW35" s="96">
        <f>每日用量!IY141</f>
        <v>239.89999999999418</v>
      </c>
      <c r="IX35" s="96">
        <f>每日用量!IZ141</f>
        <v>238.80000000001746</v>
      </c>
      <c r="IY35" s="96">
        <f>每日用量!JA141</f>
        <v>241</v>
      </c>
      <c r="IZ35" s="96">
        <f>每日用量!JB141</f>
        <v>240.39999999999418</v>
      </c>
      <c r="JA35" s="96">
        <f>每日用量!JC141</f>
        <v>240.60000000000582</v>
      </c>
      <c r="JB35" s="96">
        <f>每日用量!JD141</f>
        <v>240.19999999998254</v>
      </c>
      <c r="JC35" s="96">
        <f>每日用量!JE141</f>
        <v>239.89999999999418</v>
      </c>
      <c r="JD35" s="96">
        <f>每日用量!JF141</f>
        <v>242.70000000001164</v>
      </c>
      <c r="JE35" s="96">
        <f>每日用量!JG141</f>
        <v>236.89999999999418</v>
      </c>
      <c r="JF35" s="96">
        <f>每日用量!JH141</f>
        <v>239.5</v>
      </c>
      <c r="JG35" s="96">
        <f>每日用量!JI141</f>
        <v>238.60000000000582</v>
      </c>
      <c r="JH35" s="96">
        <f>每日用量!JJ141</f>
        <v>238</v>
      </c>
      <c r="JI35" s="96">
        <f>每日用量!JK141</f>
        <v>265</v>
      </c>
      <c r="JJ35" s="96">
        <f>每日用量!JL141</f>
        <v>264.29999999998836</v>
      </c>
      <c r="JK35" s="96">
        <f>每日用量!JM141</f>
        <v>238.70000000001164</v>
      </c>
      <c r="JL35" s="96">
        <f>每日用量!JN141</f>
        <v>235</v>
      </c>
      <c r="JM35" s="96">
        <f>每日用量!JO141</f>
        <v>237.29999999998836</v>
      </c>
      <c r="JN35" s="96">
        <f>每日用量!JP141</f>
        <v>238.90000000002328</v>
      </c>
      <c r="JO35" s="96">
        <f>每日用量!JQ141</f>
        <v>238.89999999999418</v>
      </c>
      <c r="JP35" s="96">
        <f>每日用量!JR141</f>
        <v>239.69999999998254</v>
      </c>
      <c r="JQ35" s="96">
        <f>每日用量!JS141</f>
        <v>238.5</v>
      </c>
      <c r="JR35" s="96">
        <f>每日用量!JT141</f>
        <v>237.30000000001746</v>
      </c>
      <c r="JS35" s="96">
        <f>每日用量!JU141</f>
        <v>233.89999999999418</v>
      </c>
      <c r="JT35" s="96">
        <f>每日用量!JV141</f>
        <v>238</v>
      </c>
      <c r="JU35" s="96">
        <f>每日用量!JW141</f>
        <v>245.29999999998836</v>
      </c>
      <c r="JV35" s="96">
        <f>每日用量!JX141</f>
        <v>238.20000000001164</v>
      </c>
      <c r="JW35" s="96">
        <f>每日用量!JY141</f>
        <v>238.20000000001164</v>
      </c>
      <c r="JX35" s="96">
        <f>每日用量!JZ141</f>
        <v>237.39999999999418</v>
      </c>
      <c r="JY35" s="96">
        <f>每日用量!KA141</f>
        <v>237.29999999998836</v>
      </c>
      <c r="JZ35" s="96">
        <f>每日用量!KB141</f>
        <v>239.10000000000582</v>
      </c>
      <c r="KA35" s="96">
        <f>每日用量!KC141</f>
        <v>238.10000000000582</v>
      </c>
      <c r="KB35" s="96">
        <f>每日用量!KD141</f>
        <v>238.89999999999418</v>
      </c>
      <c r="KC35" s="96">
        <f>每日用量!KE141</f>
        <v>237</v>
      </c>
      <c r="KD35" s="96">
        <f>每日用量!KF141</f>
        <v>237.70000000001164</v>
      </c>
      <c r="KE35" s="96">
        <f>每日用量!KG141</f>
        <v>238.59999999997672</v>
      </c>
      <c r="KF35" s="96">
        <f>每日用量!KH141</f>
        <v>238.20000000001164</v>
      </c>
      <c r="KG35" s="96">
        <f>每日用量!KI141</f>
        <v>235.60000000000582</v>
      </c>
      <c r="KH35" s="96">
        <f>每日用量!KJ141</f>
        <v>240.5</v>
      </c>
      <c r="KI35" s="96">
        <f>每日用量!KK141</f>
        <v>242.60000000000582</v>
      </c>
      <c r="KJ35" s="96">
        <f>每日用量!KL141</f>
        <v>140.59999999997672</v>
      </c>
      <c r="KK35" s="96">
        <f>每日用量!KM141</f>
        <v>141.90000000002328</v>
      </c>
      <c r="KL35" s="96">
        <f>每日用量!KN141</f>
        <v>140.89999999999418</v>
      </c>
      <c r="KM35" s="96">
        <f>每日用量!KO141</f>
        <v>145.5</v>
      </c>
      <c r="KN35" s="96">
        <f>每日用量!KP141</f>
        <v>137.10000000000582</v>
      </c>
      <c r="KO35" s="96">
        <f>每日用量!KQ141</f>
        <v>259.59999999997672</v>
      </c>
      <c r="KP35" s="96">
        <f>每日用量!KR141</f>
        <v>283.80000000001746</v>
      </c>
      <c r="KQ35" s="96">
        <f>每日用量!KS141</f>
        <v>275.29999999998836</v>
      </c>
      <c r="KR35" s="96">
        <f>每日用量!KT141</f>
        <v>275.20000000001164</v>
      </c>
      <c r="KS35" s="96">
        <f>每日用量!KU141</f>
        <v>274.89999999999418</v>
      </c>
      <c r="KT35" s="96">
        <f>每日用量!KV141</f>
        <v>276.39999999999418</v>
      </c>
      <c r="KU35" s="96">
        <f>每日用量!KW141</f>
        <v>274.39999999999418</v>
      </c>
      <c r="KV35" s="96">
        <f>每日用量!KX141</f>
        <v>277.80000000001746</v>
      </c>
      <c r="KW35" s="96">
        <f>每日用量!KY141</f>
        <v>277.39999999999418</v>
      </c>
      <c r="KX35" s="96">
        <f>每日用量!KZ141</f>
        <v>276.5</v>
      </c>
      <c r="KY35" s="96">
        <f>每日用量!LA141</f>
        <v>284.10000000000582</v>
      </c>
      <c r="KZ35" s="96">
        <f>每日用量!LB141</f>
        <v>294.29999999998836</v>
      </c>
      <c r="LA35" s="96">
        <f>每日用量!LC141</f>
        <v>243</v>
      </c>
      <c r="LB35" s="96">
        <f>每日用量!LD141</f>
        <v>125.10000000000582</v>
      </c>
      <c r="LC35" s="96">
        <f>每日用量!LE141</f>
        <v>274.10000000000582</v>
      </c>
      <c r="LD35" s="96">
        <f>每日用量!LF141</f>
        <v>275.89999999999418</v>
      </c>
      <c r="LE35" s="96">
        <f>每日用量!LG141</f>
        <v>276.89999999999418</v>
      </c>
      <c r="LF35" s="96">
        <f>每日用量!LH141</f>
        <v>278.70000000001164</v>
      </c>
      <c r="LG35" s="96">
        <f>每日用量!LI141</f>
        <v>276.79999999998836</v>
      </c>
      <c r="LH35" s="96">
        <f>每日用量!LJ141</f>
        <v>276.5</v>
      </c>
      <c r="LI35" s="96">
        <f>每日用量!LK141</f>
        <v>274.20000000001164</v>
      </c>
      <c r="LJ35" s="96">
        <f>每日用量!LL141</f>
        <v>277.19999999998254</v>
      </c>
      <c r="LK35" s="96">
        <f>每日用量!LM141</f>
        <v>280.40000000002328</v>
      </c>
      <c r="LL35" s="96">
        <f>每日用量!LN141</f>
        <v>281.89999999999418</v>
      </c>
      <c r="LM35" s="96">
        <f>每日用量!LO141</f>
        <v>280.89999999999418</v>
      </c>
      <c r="LN35" s="96">
        <f>每日用量!LP141</f>
        <v>279.39999999999418</v>
      </c>
      <c r="LO35" s="96">
        <f>每日用量!LQ141</f>
        <v>277.70000000001164</v>
      </c>
      <c r="LP35" s="96">
        <f>每日用量!LR141</f>
        <v>275.5</v>
      </c>
      <c r="LQ35" s="96">
        <f>每日用量!LS141</f>
        <v>277.19999999998254</v>
      </c>
      <c r="LR35" s="96">
        <f>每日用量!LT141</f>
        <v>278.30000000001746</v>
      </c>
      <c r="LS35" s="96">
        <f>每日用量!LU141</f>
        <v>278.29999999998836</v>
      </c>
      <c r="LT35" s="96">
        <f>每日用量!LV141</f>
        <v>280.20000000001164</v>
      </c>
      <c r="LU35" s="96">
        <f>每日用量!LW141</f>
        <v>279.5</v>
      </c>
      <c r="LV35" s="96">
        <f>每日用量!LX141</f>
        <v>275.5</v>
      </c>
      <c r="LW35" s="96">
        <f>每日用量!LY141</f>
        <v>271.89999999999418</v>
      </c>
      <c r="LX35" s="96">
        <f>每日用量!LZ141</f>
        <v>273.20000000001164</v>
      </c>
      <c r="LY35" s="96">
        <f>每日用量!MA141</f>
        <v>273.09999999997672</v>
      </c>
      <c r="LZ35" s="96">
        <f>每日用量!MB141</f>
        <v>276.10000000000582</v>
      </c>
      <c r="MA35" s="96">
        <f>每日用量!MC141</f>
        <v>277.10000000000582</v>
      </c>
      <c r="MB35" s="96">
        <f>每日用量!MD141</f>
        <v>274.39999999999418</v>
      </c>
      <c r="MC35" s="96">
        <f>每日用量!ME141</f>
        <v>273.30000000001746</v>
      </c>
      <c r="MD35" s="96">
        <f>每日用量!MF141</f>
        <v>271.19999999998254</v>
      </c>
      <c r="ME35" s="96">
        <f>每日用量!MG141</f>
        <v>275</v>
      </c>
      <c r="MF35" s="96">
        <f>每日用量!MH141</f>
        <v>274.80000000001746</v>
      </c>
      <c r="MG35" s="96">
        <f>每日用量!MI141</f>
        <v>273.19999999998254</v>
      </c>
      <c r="MH35" s="96">
        <f>每日用量!MJ141</f>
        <v>272.70000000001164</v>
      </c>
      <c r="MI35" s="96">
        <f>每日用量!MK141</f>
        <v>271.69999999998254</v>
      </c>
      <c r="MJ35" s="96">
        <f>每日用量!ML141</f>
        <v>274.40000000002328</v>
      </c>
      <c r="MK35" s="96">
        <f>每日用量!MM141</f>
        <v>276.69999999998254</v>
      </c>
      <c r="ML35" s="96">
        <f>每日用量!MN141</f>
        <v>276.70000000001164</v>
      </c>
      <c r="MM35" s="96">
        <f>每日用量!MO141</f>
        <v>273.10000000000582</v>
      </c>
      <c r="MN35" s="96">
        <f>每日用量!MP141</f>
        <v>274.09999999997672</v>
      </c>
      <c r="MO35" s="96">
        <f>每日用量!MQ141</f>
        <v>273.40000000002328</v>
      </c>
      <c r="MP35" s="96">
        <f>每日用量!MR141</f>
        <v>273</v>
      </c>
      <c r="MQ35" s="96">
        <f>每日用量!MS141</f>
        <v>273</v>
      </c>
      <c r="MR35" s="96">
        <f>每日用量!MT141</f>
        <v>268.5</v>
      </c>
      <c r="MS35" s="96">
        <f>每日用量!MU141</f>
        <v>270.59999999997672</v>
      </c>
      <c r="MT35" s="96">
        <f>每日用量!MV141</f>
        <v>269.40000000002328</v>
      </c>
      <c r="MU35" s="96">
        <f>每日用量!MW141</f>
        <v>272.09999999997672</v>
      </c>
      <c r="MV35" s="96">
        <f>每日用量!MX141</f>
        <v>277.70000000001164</v>
      </c>
      <c r="MW35" s="96">
        <f>每日用量!MY141</f>
        <v>276.29999999998836</v>
      </c>
      <c r="MX35" s="96">
        <f>每日用量!MZ141</f>
        <v>275.5</v>
      </c>
      <c r="MY35" s="96">
        <f>每日用量!NA141</f>
        <v>271</v>
      </c>
      <c r="MZ35" s="96">
        <f>每日用量!NB141</f>
        <v>270.90000000002328</v>
      </c>
      <c r="NA35" s="96">
        <f>每日用量!NC141</f>
        <v>271.29999999998836</v>
      </c>
      <c r="NB35" s="96">
        <f>每日用量!ND141</f>
        <v>269.89999999999418</v>
      </c>
      <c r="NC35" s="96">
        <f>每日用量!NE141</f>
        <v>270.39999999999418</v>
      </c>
      <c r="ND35" s="96">
        <f>每日用量!NF141</f>
        <v>274.30000000001746</v>
      </c>
      <c r="NE35" s="96">
        <f>每日用量!NG141</f>
        <v>272.29999999998836</v>
      </c>
      <c r="NF35" s="96">
        <f>每日用量!NH141</f>
        <v>268.80000000001746</v>
      </c>
      <c r="NG35" s="96">
        <f>每日用量!NI141</f>
        <v>273.5</v>
      </c>
      <c r="NH35" s="96">
        <f>每日用量!NJ141</f>
        <v>255.39999999999418</v>
      </c>
      <c r="NI35" s="96">
        <f>每日用量!NK141</f>
        <v>275.5</v>
      </c>
      <c r="NJ35" s="96">
        <f>每日用量!NL141</f>
        <v>274.39999999999418</v>
      </c>
      <c r="NK35" s="96">
        <f>每日用量!NM141</f>
        <v>272.60000000000582</v>
      </c>
      <c r="NL35" s="96">
        <f>每日用量!NN141</f>
        <v>270.10000000000582</v>
      </c>
      <c r="NM35" s="96">
        <f>每日用量!NO141</f>
        <v>269.5</v>
      </c>
      <c r="NN35" s="96">
        <f>每日用量!NP141</f>
        <v>265.59999999997672</v>
      </c>
      <c r="NO35" s="96">
        <f>每日用量!NQ141</f>
        <v>249.40000000002328</v>
      </c>
      <c r="NP35" s="96">
        <f>每日用量!NR141</f>
        <v>151.59999999997672</v>
      </c>
      <c r="NQ35" s="96">
        <f>每日用量!NS141</f>
        <v>128.5</v>
      </c>
      <c r="NR35" s="96">
        <f>每日用量!NT141</f>
        <v>128.80000000001746</v>
      </c>
      <c r="NS35" s="96">
        <f>每日用量!NU141</f>
        <v>128.79999999998836</v>
      </c>
      <c r="NT35" s="96">
        <f>每日用量!NV141</f>
        <v>119.5</v>
      </c>
      <c r="NU35" s="96">
        <f>每日用量!NW141</f>
        <v>128.80000000001746</v>
      </c>
      <c r="NV35" s="96">
        <f>每日用量!NX141</f>
        <v>129.89999999999418</v>
      </c>
      <c r="NW35" s="96">
        <f>每日用量!NY141</f>
        <v>130.89999999999418</v>
      </c>
      <c r="NX35" s="96">
        <f>每日用量!NZ141</f>
        <v>132.89999999999418</v>
      </c>
      <c r="NY35" s="96">
        <f>每日用量!OA141</f>
        <v>131.20000000001164</v>
      </c>
      <c r="NZ35" s="96">
        <f>每日用量!OB141</f>
        <v>129.5</v>
      </c>
      <c r="OA35" s="96">
        <f>每日用量!OC141</f>
        <v>126.5</v>
      </c>
      <c r="OB35" s="96">
        <f>每日用量!OD141</f>
        <v>127.60000000000582</v>
      </c>
      <c r="OC35" s="96">
        <f>每日用量!OE141</f>
        <v>128.19999999998254</v>
      </c>
      <c r="OD35" s="96">
        <f>每日用量!OF141</f>
        <v>107.20000000001164</v>
      </c>
      <c r="OE35" s="96">
        <f>每日用量!OG141</f>
        <v>106.29999999998836</v>
      </c>
      <c r="OF35" s="96">
        <f>每日用量!OH141</f>
        <v>106.39999999999418</v>
      </c>
      <c r="OG35" s="96">
        <f>每日用量!OI141</f>
        <v>107.90000000002328</v>
      </c>
      <c r="OH35" s="96">
        <f>每日用量!OJ141</f>
        <v>106.29999999998836</v>
      </c>
      <c r="OI35" s="96">
        <f>每日用量!OK141</f>
        <v>107.79999999998836</v>
      </c>
      <c r="OJ35" s="96">
        <f>每日用量!OL141</f>
        <v>106.40000000002328</v>
      </c>
      <c r="OK35" s="96">
        <f>每日用量!OM141</f>
        <v>104.39999999999418</v>
      </c>
      <c r="OL35" s="96">
        <f>每日用量!ON141</f>
        <v>103.69999999998254</v>
      </c>
      <c r="OM35" s="96">
        <f>每日用量!OO141</f>
        <v>104.70000000001164</v>
      </c>
      <c r="ON35" s="96">
        <f>每日用量!OP141</f>
        <v>107.79999999998836</v>
      </c>
      <c r="OO35" s="96">
        <f>每日用量!OQ141</f>
        <v>109.90000000002328</v>
      </c>
      <c r="OP35" s="96">
        <f>每日用量!OR141</f>
        <v>106.09999999997672</v>
      </c>
      <c r="OQ35" s="96">
        <f>每日用量!OS141</f>
        <v>103.5</v>
      </c>
      <c r="OR35" s="96">
        <f>每日用量!OT141</f>
        <v>103.5</v>
      </c>
      <c r="OS35" s="96">
        <f>每日用量!OU141</f>
        <v>103.60000000000582</v>
      </c>
      <c r="OT35" s="96">
        <f>每日用量!OV141</f>
        <v>102.60000000000582</v>
      </c>
      <c r="OU35" s="96">
        <f>每日用量!OW141</f>
        <v>102.39999999999418</v>
      </c>
      <c r="OV35" s="96">
        <f>每日用量!OX141</f>
        <v>60.300000000017462</v>
      </c>
      <c r="OW35" s="96">
        <f>每日用量!OY141</f>
        <v>4.0999999999767169</v>
      </c>
      <c r="OX35" s="96">
        <f>每日用量!OZ141</f>
        <v>4</v>
      </c>
      <c r="OY35" s="96">
        <f>每日用量!PA141</f>
        <v>4.1000000000058208</v>
      </c>
      <c r="OZ35" s="96">
        <f>每日用量!PB141</f>
        <v>4</v>
      </c>
      <c r="PA35" s="96">
        <f>每日用量!PC141</f>
        <v>4.1000000000058208</v>
      </c>
      <c r="PB35" s="96">
        <f>每日用量!PD141</f>
        <v>4.1000000000058208</v>
      </c>
      <c r="PC35" s="96">
        <f>每日用量!PE141</f>
        <v>3.7999999999883585</v>
      </c>
      <c r="PD35" s="96">
        <f>每日用量!PF141</f>
        <v>111.10000000000582</v>
      </c>
      <c r="PE35" s="96">
        <f>每日用量!PG141</f>
        <v>110.5</v>
      </c>
      <c r="PF35" s="96">
        <f>每日用量!PH141</f>
        <v>108.70000000001164</v>
      </c>
      <c r="PG35" s="96">
        <f>每日用量!PI141</f>
        <v>109</v>
      </c>
      <c r="PH35" s="96">
        <f>每日用量!PJ141</f>
        <v>107.79999999998836</v>
      </c>
      <c r="PI35" s="96">
        <f>每日用量!PK141</f>
        <v>107.5</v>
      </c>
      <c r="PJ35" s="96">
        <f>每日用量!PL141</f>
        <v>106</v>
      </c>
      <c r="PK35" s="96">
        <f>每日用量!PM141</f>
        <v>109.70000000001164</v>
      </c>
      <c r="PL35" s="96">
        <f>每日用量!PN141</f>
        <v>108.5</v>
      </c>
      <c r="PM35" s="96">
        <f>每日用量!PO141</f>
        <v>108.89999999999418</v>
      </c>
      <c r="PN35" s="96">
        <f>每日用量!PP141</f>
        <v>108.89999999999418</v>
      </c>
      <c r="PO35" s="96">
        <f>每日用量!PQ141</f>
        <v>107.70000000001164</v>
      </c>
      <c r="PP35" s="96">
        <f>每日用量!PR141</f>
        <v>108.09999999997672</v>
      </c>
      <c r="PQ35" s="96">
        <f>每日用量!PS141</f>
        <v>105.5</v>
      </c>
      <c r="PR35" s="96">
        <f>每日用量!PT141</f>
        <v>106.60000000000582</v>
      </c>
      <c r="PS35" s="96">
        <f>每日用量!PU141</f>
        <v>125.20000000001164</v>
      </c>
      <c r="PT35" s="96">
        <f>每日用量!PV141</f>
        <v>126.10000000000582</v>
      </c>
      <c r="PU35" s="96">
        <f>每日用量!PW141</f>
        <v>126.29999999998836</v>
      </c>
      <c r="PV35" s="96">
        <f>每日用量!PX141</f>
        <v>126.29999999998836</v>
      </c>
      <c r="PW35" s="96">
        <f>每日用量!PY141</f>
        <v>126.60000000000582</v>
      </c>
      <c r="PX35" s="96">
        <f>每日用量!PZ141</f>
        <v>123.5</v>
      </c>
      <c r="PY35" s="96">
        <f>每日用量!QA141</f>
        <v>125.5</v>
      </c>
      <c r="PZ35" s="96">
        <f>每日用量!QB141</f>
        <v>125.30000000001746</v>
      </c>
      <c r="QA35" s="96">
        <f>每日用量!QC141</f>
        <v>125.59999999997672</v>
      </c>
      <c r="QB35" s="96">
        <f>每日用量!QD141</f>
        <v>126.10000000000582</v>
      </c>
      <c r="QC35" s="96">
        <f>每日用量!QE141</f>
        <v>126.60000000000582</v>
      </c>
      <c r="QD35" s="96">
        <f>每日用量!QF141</f>
        <v>126.5</v>
      </c>
      <c r="QE35" s="96">
        <f>每日用量!QG141</f>
        <v>123.29999999998836</v>
      </c>
      <c r="QF35" s="96">
        <f>每日用量!QH141</f>
        <v>126.80000000001746</v>
      </c>
      <c r="QG35" s="96">
        <f>每日用量!QI141</f>
        <v>126.60000000000582</v>
      </c>
      <c r="QH35" s="96">
        <f>每日用量!QJ141</f>
        <v>127</v>
      </c>
      <c r="QI35" s="96">
        <f>每日用量!QK141</f>
        <v>126.5</v>
      </c>
      <c r="QJ35" s="96">
        <f>每日用量!QL141</f>
        <v>125.79999999998836</v>
      </c>
      <c r="QK35" s="96">
        <f>每日用量!QM141</f>
        <v>125.10000000000582</v>
      </c>
      <c r="QL35" s="96">
        <f>每日用量!QN141</f>
        <v>122.69999999998254</v>
      </c>
      <c r="QM35" s="96">
        <f>每日用量!QO141</f>
        <v>125.30000000001746</v>
      </c>
      <c r="QN35" s="96">
        <f>每日用量!QP141</f>
        <v>125.39999999999418</v>
      </c>
      <c r="QO35" s="96">
        <f>每日用量!QQ141</f>
        <v>127</v>
      </c>
      <c r="QP35" s="96">
        <f>每日用量!QR141</f>
        <v>126.5</v>
      </c>
      <c r="QQ35" s="96">
        <f>每日用量!QS141</f>
        <v>125.79999999998836</v>
      </c>
      <c r="QR35" s="96">
        <f>每日用量!QT141</f>
        <v>125.70000000001164</v>
      </c>
      <c r="QS35" s="96">
        <f>每日用量!QU141</f>
        <v>121.39999999999418</v>
      </c>
      <c r="QT35" s="96">
        <f>每日用量!QV141</f>
        <v>125.60000000000582</v>
      </c>
      <c r="QU35" s="96">
        <f>每日用量!QW141</f>
        <v>125.60000000000582</v>
      </c>
      <c r="QV35" s="96">
        <f>每日用量!QX141</f>
        <v>126.29999999998836</v>
      </c>
      <c r="QW35" s="96">
        <f>每日用量!QY141</f>
        <v>126.70000000001164</v>
      </c>
      <c r="QX35" s="96">
        <f>每日用量!QZ141</f>
        <v>125.60000000000582</v>
      </c>
      <c r="QY35" s="96">
        <f>每日用量!RA141</f>
        <v>125.89999999999418</v>
      </c>
      <c r="QZ35" s="96">
        <f>每日用量!RB141</f>
        <v>120.69999999998254</v>
      </c>
      <c r="RA35" s="96">
        <f>每日用量!RC141</f>
        <v>125.10000000000582</v>
      </c>
      <c r="RB35" s="96">
        <f>每日用量!RD141</f>
        <v>124.80000000001746</v>
      </c>
      <c r="RC35" s="96">
        <f>每日用量!RE141</f>
        <v>125.5</v>
      </c>
      <c r="RD35" s="96">
        <f>每日用量!RF141</f>
        <v>126.19999999998254</v>
      </c>
      <c r="RE35" s="96">
        <f>每日用量!RG141</f>
        <v>131.80000000001746</v>
      </c>
      <c r="RF35" s="96">
        <f>每日用量!RH141</f>
        <v>123.89999999999418</v>
      </c>
      <c r="RG35" s="96">
        <f>每日用量!RI141</f>
        <v>121.29999999998836</v>
      </c>
      <c r="RH35" s="96">
        <f>每日用量!RJ141</f>
        <v>124.70000000001164</v>
      </c>
      <c r="RI35" s="96">
        <f>每日用量!RK141</f>
        <v>123.89999999999418</v>
      </c>
      <c r="RJ35" s="96">
        <f>每日用量!RL141</f>
        <v>124.39999999999418</v>
      </c>
      <c r="RK35" s="96">
        <f>每日用量!RM141</f>
        <v>125.10000000000582</v>
      </c>
      <c r="RL35" s="96">
        <f>每日用量!RN141</f>
        <v>124.89999999999418</v>
      </c>
      <c r="RM35" s="96">
        <f>每日用量!RO141</f>
        <v>125</v>
      </c>
      <c r="RN35" s="96">
        <f>每日用量!RP141</f>
        <v>122.60000000000582</v>
      </c>
      <c r="RO35" s="96">
        <f>每日用量!RQ141</f>
        <v>125.10000000000582</v>
      </c>
      <c r="RP35" s="96">
        <f>每日用量!RR141</f>
        <v>124.29999999998836</v>
      </c>
      <c r="RQ35" s="96">
        <f>每日用量!RS141</f>
        <v>125.30000000001746</v>
      </c>
      <c r="RR35" s="96">
        <f>每日用量!RT141</f>
        <v>125.09999999997672</v>
      </c>
      <c r="RS35" s="96">
        <f>每日用量!RU141</f>
        <v>76.200000000011642</v>
      </c>
      <c r="RT35" s="96">
        <f>每日用量!RV141</f>
        <v>50.200000000011642</v>
      </c>
      <c r="RU35" s="96">
        <f>每日用量!RW141</f>
        <v>47.599999999976717</v>
      </c>
      <c r="RV35" s="96">
        <f>每日用量!RX141</f>
        <v>125.40000000002328</v>
      </c>
      <c r="RW35" s="96">
        <f>每日用量!RY141</f>
        <v>125.5</v>
      </c>
      <c r="RX35" s="96">
        <f>每日用量!RZ141</f>
        <v>124.79999999998836</v>
      </c>
      <c r="RY35" s="96">
        <f>每日用量!SA141</f>
        <v>124.79999999998836</v>
      </c>
      <c r="RZ35" s="96">
        <f>每日用量!SB141</f>
        <v>124.90000000002328</v>
      </c>
      <c r="SA35" s="96">
        <f>每日用量!SC141</f>
        <v>125.29999999998836</v>
      </c>
      <c r="SB35" s="96">
        <f>每日用量!SD141</f>
        <v>121.10000000000582</v>
      </c>
      <c r="SC35" s="96">
        <f>每日用量!SE141</f>
        <v>124.69999999998254</v>
      </c>
      <c r="SD35" s="96">
        <f>每日用量!SF141</f>
        <v>123.60000000000582</v>
      </c>
      <c r="SE35" s="96">
        <f>每日用量!SG141</f>
        <v>124.10000000000582</v>
      </c>
      <c r="SF35" s="96">
        <f>每日用量!SH141</f>
        <v>125.70000000001164</v>
      </c>
      <c r="SG35" s="96">
        <f>每日用量!SI141</f>
        <v>138.09999999997672</v>
      </c>
      <c r="SH35" s="96">
        <f>每日用量!SJ141</f>
        <v>136.80000000001746</v>
      </c>
      <c r="SI35" s="96">
        <f>每日用量!SK141</f>
        <v>134.10000000000582</v>
      </c>
      <c r="SJ35" s="96">
        <f>每日用量!SL141</f>
        <v>139.09999999997672</v>
      </c>
      <c r="SK35" s="96">
        <f>每日用量!SM141</f>
        <v>174.90000000002328</v>
      </c>
      <c r="SL35" s="96">
        <f>每日用量!SN141</f>
        <v>181.79999999998836</v>
      </c>
      <c r="SM35" s="96">
        <f>每日用量!SO141</f>
        <v>181.79999999998836</v>
      </c>
      <c r="SN35" s="96">
        <f>每日用量!SP141</f>
        <v>181.20000000001164</v>
      </c>
      <c r="SO35" s="96">
        <f>每日用量!SQ141</f>
        <v>196.70000000001164</v>
      </c>
      <c r="SP35" s="96">
        <f>每日用量!SR141</f>
        <v>177</v>
      </c>
      <c r="SQ35" s="96">
        <f>每日用量!SS141</f>
        <v>203.29999999998836</v>
      </c>
      <c r="SR35" s="96">
        <f>每日用量!ST141</f>
        <v>204</v>
      </c>
      <c r="SS35" s="96">
        <f>每日用量!SU141</f>
        <v>188.39999999999418</v>
      </c>
      <c r="ST35" s="96">
        <f>每日用量!SV141</f>
        <v>188.89999999999418</v>
      </c>
      <c r="SU35" s="96">
        <f>每日用量!SW141</f>
        <v>189</v>
      </c>
      <c r="SV35" s="96">
        <f>每日用量!SX141</f>
        <v>190.40000000002328</v>
      </c>
      <c r="SW35" s="96">
        <f>每日用量!SY141</f>
        <v>185</v>
      </c>
      <c r="SX35" s="96">
        <f>每日用量!SZ141</f>
        <v>272.19999999998254</v>
      </c>
      <c r="SY35" s="96">
        <f>每日用量!TA141</f>
        <v>278.10000000000582</v>
      </c>
      <c r="SZ35" s="96">
        <f>每日用量!TB141</f>
        <v>276.89999999999418</v>
      </c>
      <c r="TA35" s="96">
        <f>每日用量!TC141</f>
        <v>276.39999999999418</v>
      </c>
      <c r="TB35" s="96">
        <f>每日用量!TD141</f>
        <v>277.5</v>
      </c>
      <c r="TC35" s="96">
        <f>每日用量!TE141</f>
        <v>287.10000000000582</v>
      </c>
      <c r="TD35" s="96">
        <f>每日用量!TF141</f>
        <v>272.20000000001164</v>
      </c>
      <c r="TE35" s="96">
        <f>每日用量!TG141</f>
        <v>277.89999999999418</v>
      </c>
      <c r="TF35" s="96">
        <f>每日用量!TH141</f>
        <v>279.10000000000582</v>
      </c>
      <c r="TG35" s="96">
        <f>每日用量!TI141</f>
        <v>280.19999999998254</v>
      </c>
      <c r="TH35" s="96">
        <f>每日用量!TJ141</f>
        <v>279.10000000000582</v>
      </c>
      <c r="TI35" s="96">
        <f>每日用量!TK141</f>
        <v>276.39999999999418</v>
      </c>
      <c r="TJ35" s="96">
        <f>每日用量!TL141</f>
        <v>309.80000000001746</v>
      </c>
      <c r="TK35" s="96">
        <f>每日用量!TM141</f>
        <v>270.60000000000582</v>
      </c>
      <c r="TL35" s="96">
        <f>每日用量!TN141</f>
        <v>276.5</v>
      </c>
    </row>
    <row r="36" spans="1:532">
      <c r="A36" s="95" t="s">
        <v>498</v>
      </c>
      <c r="B36" s="96">
        <f>+每日用量!D124</f>
        <v>422.5</v>
      </c>
      <c r="C36" s="96">
        <f>+每日用量!E124</f>
        <v>1169.5</v>
      </c>
      <c r="D36" s="96">
        <f>+每日用量!F124</f>
        <v>1091.8999999999069</v>
      </c>
      <c r="E36" s="96">
        <f>+每日用量!G124</f>
        <v>1205.8000000000466</v>
      </c>
      <c r="F36" s="96">
        <f>+每日用量!H124</f>
        <v>679.30000000004657</v>
      </c>
      <c r="G36" s="96">
        <f>+每日用量!I124</f>
        <v>1296.7999999999302</v>
      </c>
      <c r="H36" s="96">
        <f>+每日用量!J124</f>
        <v>1123</v>
      </c>
      <c r="I36" s="96">
        <f>+每日用量!K124</f>
        <v>1029.2000000000698</v>
      </c>
      <c r="J36" s="96">
        <f>+每日用量!L124</f>
        <v>1061.1999999999534</v>
      </c>
      <c r="K36" s="96">
        <f>+每日用量!M124</f>
        <v>1174.9000000000233</v>
      </c>
      <c r="L36" s="96">
        <f>+每日用量!N124</f>
        <v>931.90000000002328</v>
      </c>
      <c r="M36" s="96">
        <f>+每日用量!O124</f>
        <v>721.59999999997672</v>
      </c>
      <c r="N36" s="96">
        <f>+每日用量!P124</f>
        <v>1133.2999999999302</v>
      </c>
      <c r="O36" s="96">
        <f>+每日用量!Q124</f>
        <v>1042.7000000000698</v>
      </c>
      <c r="P36" s="96">
        <f>+每日用量!R124</f>
        <v>882.79999999993015</v>
      </c>
      <c r="Q36" s="96">
        <f>+每日用量!S124</f>
        <v>1046.7000000000698</v>
      </c>
      <c r="R36" s="96">
        <f>+每日用量!T124</f>
        <v>882.79999999993015</v>
      </c>
      <c r="S36" s="96">
        <f>+每日用量!U124</f>
        <v>711.80000000004657</v>
      </c>
      <c r="T36" s="96">
        <f>+每日用量!V124</f>
        <v>661.19999999995343</v>
      </c>
      <c r="U36" s="96">
        <f>+每日用量!W124</f>
        <v>1069.6000000000931</v>
      </c>
      <c r="V36" s="96">
        <f>+每日用量!X124</f>
        <v>1075.1999999999534</v>
      </c>
      <c r="W36" s="96">
        <f>+每日用量!Y124</f>
        <v>980.90000000002328</v>
      </c>
      <c r="X36" s="96">
        <f>+每日用量!Z124</f>
        <v>959</v>
      </c>
      <c r="Y36" s="96">
        <f>+每日用量!AA124</f>
        <v>773.69999999995343</v>
      </c>
      <c r="Z36" s="96">
        <f>+每日用量!AB124</f>
        <v>382.90000000002328</v>
      </c>
      <c r="AA36" s="96">
        <f>+每日用量!AC124</f>
        <v>181.09999999997672</v>
      </c>
      <c r="AB36" s="96">
        <f>+每日用量!AD124</f>
        <v>186.30000000004657</v>
      </c>
      <c r="AC36" s="96">
        <f>+每日用量!AE124</f>
        <v>33.400000000023283</v>
      </c>
      <c r="AD36" s="96">
        <f>+每日用量!AF124</f>
        <v>36</v>
      </c>
      <c r="AE36" s="96">
        <f>+每日用量!AG124</f>
        <v>86</v>
      </c>
      <c r="AF36" s="96">
        <f>+每日用量!AH124</f>
        <v>74.099999999976717</v>
      </c>
      <c r="AG36" s="96">
        <f>+每日用量!AI124</f>
        <v>67.5</v>
      </c>
      <c r="AH36" s="96">
        <f>+每日用量!AJ124</f>
        <v>86</v>
      </c>
      <c r="AI36" s="96">
        <f>+每日用量!AK124</f>
        <v>787.5</v>
      </c>
      <c r="AJ36" s="96">
        <f>+每日用量!AL124</f>
        <v>1150.4000000000233</v>
      </c>
      <c r="AK36" s="96">
        <f>+每日用量!AM124</f>
        <v>1160.1999999999534</v>
      </c>
      <c r="AL36" s="96">
        <f>+每日用量!AN124</f>
        <v>929.90000000002328</v>
      </c>
      <c r="AM36" s="96">
        <f>+每日用量!AO124</f>
        <v>914.59999999997672</v>
      </c>
      <c r="AN36" s="96">
        <f>+每日用量!AP124</f>
        <v>885.19999999995343</v>
      </c>
      <c r="AO36" s="96">
        <f>+每日用量!AQ124</f>
        <v>691.70000000006985</v>
      </c>
      <c r="AP36" s="96">
        <f>+每日用量!AR124</f>
        <v>864.5</v>
      </c>
      <c r="AQ36" s="96">
        <f>+每日用量!AS124</f>
        <v>880</v>
      </c>
      <c r="AR36" s="96">
        <f>+每日用量!AT124</f>
        <v>1012.9000000000233</v>
      </c>
      <c r="AS36" s="96">
        <f>+每日用量!AU124</f>
        <v>1051.5</v>
      </c>
      <c r="AT36" s="96">
        <f>+每日用量!AV124</f>
        <v>822.19999999995343</v>
      </c>
      <c r="AU36" s="96">
        <f>+每日用量!AW124</f>
        <v>854.80000000004657</v>
      </c>
      <c r="AV36" s="96">
        <f>+每日用量!AX124</f>
        <v>202.09999999997672</v>
      </c>
      <c r="AW36" s="96">
        <f>+每日用量!AY124</f>
        <v>924.69999999995343</v>
      </c>
      <c r="AX36" s="96">
        <f>+每日用量!AZ124</f>
        <v>1000.5999999999767</v>
      </c>
      <c r="AY36" s="96">
        <f>+每日用量!BA124</f>
        <v>1069.1000000000931</v>
      </c>
      <c r="AZ36" s="96">
        <f>+每日用量!BB124</f>
        <v>971.69999999995343</v>
      </c>
      <c r="BA36" s="96">
        <f>+每日用量!BC124</f>
        <v>1117.5</v>
      </c>
      <c r="BB36" s="96">
        <f>+每日用量!BD124</f>
        <v>990.69999999995343</v>
      </c>
      <c r="BC36" s="96">
        <f>+每日用量!BE124</f>
        <v>709.40000000002328</v>
      </c>
      <c r="BD36" s="96">
        <f>+每日用量!BF124</f>
        <v>1056.5999999999767</v>
      </c>
      <c r="BE36" s="96">
        <f>+每日用量!BG124</f>
        <v>1093.7000000000698</v>
      </c>
      <c r="BF36" s="96">
        <f>+每日用量!BH124</f>
        <v>1080.6999999999534</v>
      </c>
      <c r="BG36" s="96">
        <f>+每日用量!BI124</f>
        <v>1082.8000000000466</v>
      </c>
      <c r="BH36" s="96">
        <f>+每日用量!BJ124</f>
        <v>942.40000000002328</v>
      </c>
      <c r="BI36" s="96">
        <f>+每日用量!BK124</f>
        <v>1064.1999999999534</v>
      </c>
      <c r="BJ36" s="96">
        <f>+每日用量!BL124</f>
        <v>305.09999999997672</v>
      </c>
      <c r="BK36" s="96">
        <f>+每日用量!BM124</f>
        <v>1226.9000000000233</v>
      </c>
      <c r="BL36" s="96">
        <f>+每日用量!BN124</f>
        <v>1077.4000000000233</v>
      </c>
      <c r="BM36" s="96">
        <f>+每日用量!BO124</f>
        <v>1178.5</v>
      </c>
      <c r="BN36" s="96">
        <f>+每日用量!BP124</f>
        <v>1124.9000000000233</v>
      </c>
      <c r="BO36" s="96">
        <f>+每日用量!BQ124</f>
        <v>1188.5</v>
      </c>
      <c r="BP36" s="96">
        <f>+每日用量!BR124</f>
        <v>947</v>
      </c>
      <c r="BQ36" s="96">
        <f>+每日用量!BS124</f>
        <v>690.69999999995343</v>
      </c>
      <c r="BR36" s="96">
        <f>+每日用量!BT124</f>
        <v>1218.6999999999534</v>
      </c>
      <c r="BS36" s="96">
        <f>+每日用量!BU124</f>
        <v>1074.1000000000931</v>
      </c>
      <c r="BT36" s="96">
        <f>+每日用量!BV124</f>
        <v>1195.0999999999767</v>
      </c>
      <c r="BU36" s="96">
        <f>+每日用量!BW124</f>
        <v>1079.6999999999534</v>
      </c>
      <c r="BV36" s="96">
        <f>+每日用量!BX124</f>
        <v>1199.7000000000698</v>
      </c>
      <c r="BW36" s="96">
        <f>+每日用量!BY124</f>
        <v>1099.7999999999302</v>
      </c>
      <c r="BX36" s="96">
        <f>+每日用量!BZ124</f>
        <v>714.20000000006985</v>
      </c>
      <c r="BY36" s="96">
        <f>+每日用量!CA124</f>
        <v>1155.8999999999069</v>
      </c>
      <c r="BZ36" s="96">
        <f>+每日用量!CB124</f>
        <v>1168.4000000000233</v>
      </c>
      <c r="CA36" s="96">
        <f>+每日用量!CC124</f>
        <v>1103.7000000000698</v>
      </c>
      <c r="CB36" s="96">
        <f>+每日用量!CD124</f>
        <v>1333.0999999999767</v>
      </c>
      <c r="CC36" s="96">
        <f>+每日用量!CE124</f>
        <v>1096.0999999999767</v>
      </c>
      <c r="CD36" s="96">
        <f>+每日用量!CF124</f>
        <v>1210.8000000000466</v>
      </c>
      <c r="CE36" s="96">
        <f>+每日用量!CG124</f>
        <v>488.5</v>
      </c>
      <c r="CF36" s="96">
        <f>+每日用量!CH124</f>
        <v>1078.7999999999302</v>
      </c>
      <c r="CG36" s="96">
        <f>+每日用量!CI124</f>
        <v>1323.7000000000698</v>
      </c>
      <c r="CH36" s="96">
        <f>+每日用量!CJ124</f>
        <v>1096</v>
      </c>
      <c r="CI36" s="96">
        <f>+每日用量!CK124</f>
        <v>1321.2999999999302</v>
      </c>
      <c r="CJ36" s="96">
        <f>+每日用量!CL124</f>
        <v>966.70000000006985</v>
      </c>
      <c r="CK36" s="96">
        <f>+每日用量!CM124</f>
        <v>1089.6999999999534</v>
      </c>
      <c r="CL36" s="96">
        <f>+每日用量!CN124</f>
        <v>709.5</v>
      </c>
      <c r="CM36" s="96">
        <f>+每日用量!CO124</f>
        <v>1121.1999999999534</v>
      </c>
      <c r="CN36" s="96">
        <f>+每日用量!CP124</f>
        <v>1263.6000000000931</v>
      </c>
      <c r="CO36" s="96">
        <f>+每日用量!CQ124</f>
        <v>1121.0999999999767</v>
      </c>
      <c r="CP36" s="96">
        <f>+每日用量!CR124</f>
        <v>1143.9000000000233</v>
      </c>
      <c r="CQ36" s="96">
        <f>+每日用量!CS124</f>
        <v>972.29999999993015</v>
      </c>
      <c r="CR36" s="96">
        <f>+每日用量!CT124</f>
        <v>1048.9000000000233</v>
      </c>
      <c r="CS36" s="96">
        <f>+每日用量!CU124</f>
        <v>627.19999999995343</v>
      </c>
      <c r="CT36" s="96">
        <f>+每日用量!CV124</f>
        <v>911.80000000004657</v>
      </c>
      <c r="CU36" s="96">
        <f>+每日用量!CW124</f>
        <v>1064.6999999999534</v>
      </c>
      <c r="CV36" s="96">
        <f>+每日用量!CX124</f>
        <v>1104.9000000000233</v>
      </c>
      <c r="CW36" s="96">
        <f>+每日用量!CY124</f>
        <v>1198.3000000000466</v>
      </c>
      <c r="CX36" s="96">
        <f>+每日用量!CZ124</f>
        <v>1186.7999999999302</v>
      </c>
      <c r="CY36" s="96">
        <f>+每日用量!DA124</f>
        <v>1078</v>
      </c>
      <c r="CZ36" s="96">
        <f>+每日用量!DB124</f>
        <v>535.90000000002328</v>
      </c>
      <c r="DA36" s="96">
        <f>+每日用量!DC124</f>
        <v>1207</v>
      </c>
      <c r="DB36" s="96">
        <f>+每日用量!DD124</f>
        <v>1218.0999999999767</v>
      </c>
      <c r="DC36" s="96">
        <f>+每日用量!DE124</f>
        <v>1009.3000000000466</v>
      </c>
      <c r="DD36" s="96">
        <f>+每日用量!DF124</f>
        <v>1007.0999999999767</v>
      </c>
      <c r="DE36" s="96">
        <f>+每日用量!DG124</f>
        <v>1044.0999999999767</v>
      </c>
      <c r="DF36" s="96">
        <f>+每日用量!DH124</f>
        <v>1281.7000000000698</v>
      </c>
      <c r="DG36" s="96">
        <f>+每日用量!DI124</f>
        <v>754.40000000002328</v>
      </c>
      <c r="DH36" s="96">
        <f>+每日用量!DJ124</f>
        <v>1070</v>
      </c>
      <c r="DI36" s="96">
        <f>+每日用量!DK124</f>
        <v>1101.5</v>
      </c>
      <c r="DJ36" s="96">
        <f>+每日用量!DL124</f>
        <v>1317.5999999999767</v>
      </c>
      <c r="DK36" s="96">
        <f>+每日用量!DM124</f>
        <v>1176.0999999999767</v>
      </c>
      <c r="DL36" s="96">
        <f>+每日用量!DN124</f>
        <v>1265.5999999999767</v>
      </c>
      <c r="DM36" s="96">
        <f>+每日用量!DO124</f>
        <v>980.09999999997672</v>
      </c>
      <c r="DN36" s="96">
        <f>+每日用量!DP124</f>
        <v>911.90000000002328</v>
      </c>
      <c r="DO36" s="96">
        <f>+每日用量!DQ124</f>
        <v>1132</v>
      </c>
      <c r="DP36" s="96">
        <f>+每日用量!DR124</f>
        <v>1249</v>
      </c>
      <c r="DQ36" s="96">
        <f>+每日用量!DS124</f>
        <v>1039.8000000000466</v>
      </c>
      <c r="DR36" s="96">
        <f>+每日用量!DT124</f>
        <v>910.59999999997672</v>
      </c>
      <c r="DS36" s="96">
        <f>+每日用量!DU124</f>
        <v>1201.0999999999767</v>
      </c>
      <c r="DT36" s="96">
        <f>+每日用量!DV124</f>
        <v>979</v>
      </c>
      <c r="DU36" s="96">
        <f>+每日用量!DW124</f>
        <v>950.90000000002328</v>
      </c>
      <c r="DV36" s="96">
        <f>+每日用量!DX124</f>
        <v>1083.3000000000466</v>
      </c>
      <c r="DW36" s="96">
        <f>+每日用量!DY124</f>
        <v>1163.6999999999534</v>
      </c>
      <c r="DX36" s="96">
        <f>+每日用量!DZ124</f>
        <v>1005.0999999999767</v>
      </c>
      <c r="DY36" s="96">
        <f>+每日用量!EA124</f>
        <v>797.30000000004657</v>
      </c>
      <c r="DZ36" s="96">
        <f>+每日用量!EB124</f>
        <v>992.69999999995343</v>
      </c>
      <c r="EA36" s="96">
        <f>+每日用量!EC124</f>
        <v>1223.0999999999767</v>
      </c>
      <c r="EB36" s="96">
        <f>+每日用量!ED124</f>
        <v>795.70000000006985</v>
      </c>
      <c r="EC36" s="96">
        <f>+每日用量!EE124</f>
        <v>1107.5999999999767</v>
      </c>
      <c r="ED36" s="96">
        <f>+每日用量!EF124</f>
        <v>1096.8000000000466</v>
      </c>
      <c r="EE36" s="96">
        <f>+每日用量!EG124</f>
        <v>1036</v>
      </c>
      <c r="EF36" s="96">
        <f>+每日用量!EH124</f>
        <v>1118.1999999999534</v>
      </c>
      <c r="EG36" s="96">
        <f>+每日用量!EI124</f>
        <v>1070.8000000000466</v>
      </c>
      <c r="EH36" s="96">
        <f>+每日用量!EJ124</f>
        <v>1063.5999999999767</v>
      </c>
      <c r="EI36" s="96">
        <f>+每日用量!EK124</f>
        <v>947</v>
      </c>
      <c r="EJ36" s="96">
        <f>+每日用量!EL124</f>
        <v>1142.4000000000233</v>
      </c>
      <c r="EK36" s="96">
        <f>+每日用量!EM124</f>
        <v>1120.6999999999534</v>
      </c>
      <c r="EL36" s="96">
        <f>+每日用量!EN124</f>
        <v>1245</v>
      </c>
      <c r="EM36" s="96">
        <f>+每日用量!EO124</f>
        <v>1067.0999999999767</v>
      </c>
      <c r="EN36" s="96">
        <f>+每日用量!EP124</f>
        <v>1110.8000000000466</v>
      </c>
      <c r="EO36" s="96">
        <f>+每日用量!EQ124</f>
        <v>941</v>
      </c>
      <c r="EP36" s="96">
        <f>+每日用量!ER124</f>
        <v>145.59999999997672</v>
      </c>
      <c r="EQ36" s="96">
        <f>+每日用量!ES124</f>
        <v>1244.6999999999534</v>
      </c>
      <c r="ER36" s="96">
        <f>+每日用量!ET124</f>
        <v>1305.5</v>
      </c>
      <c r="ES36" s="96">
        <f>+每日用量!EU124</f>
        <v>1149.6000000000931</v>
      </c>
      <c r="ET36" s="96">
        <f>+每日用量!EV124</f>
        <v>1560.5</v>
      </c>
      <c r="EU36" s="96">
        <f>+每日用量!EW124</f>
        <v>1194.3999999999069</v>
      </c>
      <c r="EV36" s="96">
        <f>+每日用量!EX124</f>
        <v>1190</v>
      </c>
      <c r="EW36" s="96">
        <f>+每日用量!EY124</f>
        <v>1035.6000000000931</v>
      </c>
      <c r="EX36" s="96">
        <f>+每日用量!EZ124</f>
        <v>1314.5999999999767</v>
      </c>
      <c r="EY36" s="96">
        <f>+每日用量!FA124</f>
        <v>1358.0999999999767</v>
      </c>
      <c r="EZ36" s="96">
        <f>+每日用量!FB124</f>
        <v>1357.5999999999767</v>
      </c>
      <c r="FA36" s="96">
        <f>+每日用量!FC124</f>
        <v>1458</v>
      </c>
      <c r="FB36" s="96">
        <f>+每日用量!FD124</f>
        <v>1144.5999999999767</v>
      </c>
      <c r="FC36" s="96">
        <f>+每日用量!FE124</f>
        <v>1056.3000000000466</v>
      </c>
      <c r="FD36" s="96">
        <f>+每日用量!FF124</f>
        <v>897.19999999995343</v>
      </c>
      <c r="FE36" s="96">
        <f>+每日用量!FG124</f>
        <v>1377.1000000000931</v>
      </c>
      <c r="FF36" s="96">
        <f>+每日用量!FH124</f>
        <v>1260.5</v>
      </c>
      <c r="FG36" s="96">
        <f>+每日用量!FI124</f>
        <v>1149.5</v>
      </c>
      <c r="FH36" s="96">
        <f>+每日用量!FJ124</f>
        <v>1376.5999999999767</v>
      </c>
      <c r="FI36" s="96">
        <f>+每日用量!FK124</f>
        <v>1178.9000000000233</v>
      </c>
      <c r="FJ36" s="96">
        <f>+每日用量!FL124</f>
        <v>950.09999999997672</v>
      </c>
      <c r="FK36" s="96">
        <f>+每日用量!FM124</f>
        <v>795.59999999997672</v>
      </c>
      <c r="FL36" s="96">
        <f>+每日用量!FN124</f>
        <v>1218</v>
      </c>
      <c r="FM36" s="96">
        <f>+每日用量!FO124</f>
        <v>1247.9000000000233</v>
      </c>
      <c r="FN36" s="96">
        <f>+每日用量!FP124</f>
        <v>1410.6999999999534</v>
      </c>
      <c r="FO36" s="96">
        <f>+每日用量!FQ124</f>
        <v>1272</v>
      </c>
      <c r="FP36" s="96">
        <f>+每日用量!FR124</f>
        <v>1232.9000000000233</v>
      </c>
      <c r="FQ36" s="96">
        <f>+每日用量!FS124</f>
        <v>1074.8000000000466</v>
      </c>
      <c r="FR36" s="96">
        <f>+每日用量!FT124</f>
        <v>1036.6999999999534</v>
      </c>
      <c r="FS36" s="96">
        <f>+每日用量!FU124</f>
        <v>1464.9000000000233</v>
      </c>
      <c r="FT36" s="96">
        <f>+每日用量!FV124</f>
        <v>1335.9000000000233</v>
      </c>
      <c r="FU36" s="96">
        <f>+每日用量!FW124</f>
        <v>1465.5999999999767</v>
      </c>
      <c r="FV36" s="96">
        <f>+每日用量!FX124</f>
        <v>1423.6999999999534</v>
      </c>
      <c r="FW36" s="96">
        <f>+每日用量!FY124</f>
        <v>1253</v>
      </c>
      <c r="FX36" s="96">
        <f>+每日用量!FZ124</f>
        <v>994.30000000004657</v>
      </c>
      <c r="FY36" s="96">
        <f>+每日用量!GA124</f>
        <v>210.5</v>
      </c>
      <c r="FZ36" s="96">
        <f>+每日用量!GB124</f>
        <v>1295.4000000000233</v>
      </c>
      <c r="GA36" s="96">
        <f>+每日用量!GC124</f>
        <v>1247.2999999999302</v>
      </c>
      <c r="GB36" s="96">
        <f>+每日用量!GD124</f>
        <v>985.20000000006985</v>
      </c>
      <c r="GC36" s="96">
        <f>+每日用量!GE124</f>
        <v>1204.8999999999069</v>
      </c>
      <c r="GD36" s="96">
        <f>+每日用量!GF124</f>
        <v>1248.1000000000931</v>
      </c>
      <c r="GE36" s="96">
        <f>+每日用量!GG124</f>
        <v>976.69999999995343</v>
      </c>
      <c r="GF36" s="96">
        <f>+每日用量!GH124</f>
        <v>899.40000000002328</v>
      </c>
      <c r="GG36" s="96">
        <f>+每日用量!GI124</f>
        <v>1070.5</v>
      </c>
      <c r="GH36" s="96">
        <f>+每日用量!GJ124</f>
        <v>1333.1999999999534</v>
      </c>
      <c r="GI36" s="96">
        <f>+每日用量!GK124</f>
        <v>1210.5999999999767</v>
      </c>
      <c r="GJ36" s="96">
        <f>+每日用量!GL124</f>
        <v>1146.2000000000698</v>
      </c>
      <c r="GK36" s="96">
        <f>+每日用量!GM124</f>
        <v>1386.2999999999302</v>
      </c>
      <c r="GL36" s="96">
        <f>+每日用量!GN124</f>
        <v>1037.7000000000698</v>
      </c>
      <c r="GM36" s="96">
        <f>+每日用量!GO124</f>
        <v>178.90000000002328</v>
      </c>
      <c r="GN36" s="96">
        <f>+每日用量!GP124</f>
        <v>1272.8999999999069</v>
      </c>
      <c r="GO36" s="96">
        <f>+每日用量!GQ124</f>
        <v>1111.9000000000233</v>
      </c>
      <c r="GP36" s="96">
        <f>+每日用量!GR124</f>
        <v>1231.5</v>
      </c>
      <c r="GQ36" s="96">
        <f>+每日用量!GS124</f>
        <v>1191.5999999999767</v>
      </c>
      <c r="GR36" s="96">
        <f>+每日用量!GT124</f>
        <v>1310.1000000000931</v>
      </c>
      <c r="GS36" s="96">
        <f>+每日用量!GU124</f>
        <v>980.89999999990687</v>
      </c>
      <c r="GT36" s="96">
        <f>+每日用量!GV124</f>
        <v>645.60000000009313</v>
      </c>
      <c r="GU36" s="96">
        <f>+每日用量!GW124</f>
        <v>924.39999999990687</v>
      </c>
      <c r="GV36" s="96">
        <f>+每日用量!GX124</f>
        <v>465.30000000004657</v>
      </c>
      <c r="GW36" s="96">
        <f>+每日用量!GY124</f>
        <v>1073.4000000000233</v>
      </c>
      <c r="GX36" s="96">
        <f>+每日用量!GZ124</f>
        <v>1325.7999999999302</v>
      </c>
      <c r="GY36" s="96">
        <f>+每日用量!HA124</f>
        <v>1213.9000000000233</v>
      </c>
      <c r="GZ36" s="96">
        <f>+每日用量!HB124</f>
        <v>993.20000000006985</v>
      </c>
      <c r="HA36" s="96">
        <f>+每日用量!HC124</f>
        <v>133</v>
      </c>
      <c r="HB36" s="96">
        <f>+每日用量!HD124</f>
        <v>1285</v>
      </c>
      <c r="HC36" s="96">
        <f>+每日用量!HE124</f>
        <v>1198.3999999999069</v>
      </c>
      <c r="HD36" s="96">
        <f>+每日用量!HF124</f>
        <v>963.40000000002328</v>
      </c>
      <c r="HE36" s="96">
        <f>+每日用量!HG124</f>
        <v>1227.5999999999767</v>
      </c>
      <c r="HF36" s="96">
        <f>+每日用量!HH124</f>
        <v>1104.3000000000466</v>
      </c>
      <c r="HG36" s="96">
        <f>+每日用量!HI124</f>
        <v>936.19999999995343</v>
      </c>
      <c r="HH36" s="96">
        <f>+每日用量!HJ124</f>
        <v>766.20000000006985</v>
      </c>
      <c r="HI36" s="96">
        <f>+每日用量!HK124</f>
        <v>1094.5</v>
      </c>
      <c r="HJ36" s="96">
        <f>+每日用量!HL124</f>
        <v>1225.7999999999302</v>
      </c>
      <c r="HK36" s="96">
        <f>+每日用量!HM124</f>
        <v>1125.5</v>
      </c>
      <c r="HL36" s="96">
        <f>+每日用量!HN124</f>
        <v>1082.5</v>
      </c>
      <c r="HM36" s="96">
        <f>+每日用量!HO124</f>
        <v>1217.5</v>
      </c>
      <c r="HN36" s="96">
        <f>+每日用量!HP124</f>
        <v>904.10000000009313</v>
      </c>
      <c r="HO36" s="96">
        <f>+每日用量!HQ124</f>
        <v>229</v>
      </c>
      <c r="HP36" s="96">
        <f>+每日用量!HR124</f>
        <v>1224.2999999999302</v>
      </c>
      <c r="HQ36" s="96">
        <f>+每日用量!HS124</f>
        <v>1082.4000000000233</v>
      </c>
      <c r="HR36" s="96">
        <f>+每日用量!HT124</f>
        <v>1091.4000000000233</v>
      </c>
      <c r="HS36" s="96">
        <f>+每日用量!HU124</f>
        <v>1330.2999999999302</v>
      </c>
      <c r="HT36" s="96">
        <f>+每日用量!HV124</f>
        <v>1187.3000000000466</v>
      </c>
      <c r="HU36" s="96">
        <f>+每日用量!HW124</f>
        <v>1030.4000000000233</v>
      </c>
      <c r="HV36" s="96">
        <f>+每日用量!HX124</f>
        <v>834.90000000002328</v>
      </c>
      <c r="HW36" s="96">
        <f>+每日用量!HY124</f>
        <v>1094</v>
      </c>
      <c r="HX36" s="96">
        <f>+每日用量!HZ124</f>
        <v>1354.0999999999767</v>
      </c>
      <c r="HY36" s="96">
        <f>+每日用量!IA124</f>
        <v>1102.0999999999767</v>
      </c>
      <c r="HZ36" s="96">
        <f>+每日用量!IB124</f>
        <v>1224.9000000000233</v>
      </c>
      <c r="IA36" s="96">
        <f>+每日用量!IC124</f>
        <v>1318.5</v>
      </c>
      <c r="IB36" s="96">
        <f>+每日用量!ID124</f>
        <v>1085.4000000000233</v>
      </c>
      <c r="IC36" s="96">
        <f>+每日用量!IE124</f>
        <v>412.39999999990687</v>
      </c>
      <c r="ID36" s="96">
        <f>+每日用量!IF124</f>
        <v>1241.4000000000233</v>
      </c>
      <c r="IE36" s="96">
        <f>+每日用量!IG124</f>
        <v>1296.9000000000233</v>
      </c>
      <c r="IF36" s="96">
        <f>+每日用量!IH124</f>
        <v>1361.9000000000233</v>
      </c>
      <c r="IG36" s="96">
        <f>+每日用量!II124</f>
        <v>1308.9000000000233</v>
      </c>
      <c r="IH36" s="96">
        <f>+每日用量!IJ124</f>
        <v>1321.7999999999302</v>
      </c>
      <c r="II36" s="96">
        <f>+每日用量!IK124</f>
        <v>976.5</v>
      </c>
      <c r="IJ36" s="96">
        <f>+每日用量!IL124</f>
        <v>778.20000000006985</v>
      </c>
      <c r="IK36" s="96">
        <f>+每日用量!IM124</f>
        <v>468.5</v>
      </c>
      <c r="IL36" s="96">
        <f>+每日用量!IN124</f>
        <v>335.19999999995343</v>
      </c>
      <c r="IM36" s="96">
        <f>+每日用量!IO124</f>
        <v>1318.8000000000466</v>
      </c>
      <c r="IN36" s="96">
        <f>+每日用量!IP124</f>
        <v>1415.3999999999069</v>
      </c>
      <c r="IO36" s="96">
        <f>+每日用量!IQ124</f>
        <v>1325</v>
      </c>
      <c r="IP36" s="96">
        <f>+每日用量!IR124</f>
        <v>933.40000000002328</v>
      </c>
      <c r="IQ36" s="96">
        <f>+每日用量!IS124</f>
        <v>264.20000000006985</v>
      </c>
      <c r="IR36" s="96">
        <f>+每日用量!IT124</f>
        <v>1009.5999999999767</v>
      </c>
      <c r="IS36" s="96">
        <f>+每日用量!IU124</f>
        <v>1199.9000000000233</v>
      </c>
      <c r="IT36" s="96">
        <f>+每日用量!IV124</f>
        <v>1083.2999999999302</v>
      </c>
      <c r="IU36" s="96">
        <f>+每日用量!IW124</f>
        <v>962.90000000002328</v>
      </c>
      <c r="IV36" s="96">
        <f>+每日用量!IX124</f>
        <v>919.69999999995343</v>
      </c>
      <c r="IW36" s="96">
        <f>+每日用量!IY124</f>
        <v>813.30000000004657</v>
      </c>
      <c r="IX36" s="96">
        <f>+每日用量!IZ124</f>
        <v>772.59999999997672</v>
      </c>
      <c r="IY36" s="96">
        <f>+每日用量!JA124</f>
        <v>1078.2000000000698</v>
      </c>
      <c r="IZ36" s="96">
        <f>+每日用量!JB124</f>
        <v>1247.3999999999069</v>
      </c>
      <c r="JA36" s="96">
        <f>+每日用量!JC124</f>
        <v>1024.4000000000233</v>
      </c>
      <c r="JB36" s="96">
        <f>+每日用量!JD124</f>
        <v>951.5</v>
      </c>
      <c r="JC36" s="96">
        <f>+每日用量!JE124</f>
        <v>1024</v>
      </c>
      <c r="JD36" s="96">
        <f>+每日用量!JF124</f>
        <v>768.59999999997672</v>
      </c>
      <c r="JE36" s="96">
        <f>+每日用量!JG124</f>
        <v>298.70000000006985</v>
      </c>
      <c r="JF36" s="96">
        <f>+每日用量!JH124</f>
        <v>1012</v>
      </c>
      <c r="JG36" s="96">
        <f>+每日用量!JI124</f>
        <v>1173.0999999999767</v>
      </c>
      <c r="JH36" s="96">
        <f>+每日用量!JJ124</f>
        <v>1147.9000000000233</v>
      </c>
      <c r="JI36" s="96">
        <f>+每日用量!JK124</f>
        <v>1160.2999999999302</v>
      </c>
      <c r="JJ36" s="96">
        <f>+每日用量!JL124</f>
        <v>1074.5</v>
      </c>
      <c r="JK36" s="96">
        <f>+每日用量!JM124</f>
        <v>1189.6000000000931</v>
      </c>
      <c r="JL36" s="96">
        <f>+每日用量!JN124</f>
        <v>971.19999999995343</v>
      </c>
      <c r="JM36" s="96">
        <f>+每日用量!JO124</f>
        <v>1665.1999999999534</v>
      </c>
      <c r="JN36" s="96">
        <f>+每日用量!JP124</f>
        <v>1818.3000000000466</v>
      </c>
      <c r="JO36" s="96">
        <f>+每日用量!JQ124</f>
        <v>1204.8000000000466</v>
      </c>
      <c r="JP36" s="96">
        <f>+每日用量!JR124</f>
        <v>1436.3999999999069</v>
      </c>
      <c r="JQ36" s="96">
        <f>+每日用量!JS124</f>
        <v>1535.1000000000931</v>
      </c>
      <c r="JR36" s="96">
        <f>+每日用量!JT124</f>
        <v>1191.3999999999069</v>
      </c>
      <c r="JS36" s="96">
        <f>+每日用量!JU124</f>
        <v>446.30000000004657</v>
      </c>
      <c r="JT36" s="96">
        <f>+每日用量!JV124</f>
        <v>1519.4000000000233</v>
      </c>
      <c r="JU36" s="96">
        <f>+每日用量!JW124</f>
        <v>1546.5</v>
      </c>
      <c r="JV36" s="96">
        <f>+每日用量!JX124</f>
        <v>1404.2999999999302</v>
      </c>
      <c r="JW36" s="96">
        <f>+每日用量!JY124</f>
        <v>1373.3000000000466</v>
      </c>
      <c r="JX36" s="96">
        <f>+每日用量!JZ124</f>
        <v>1346.5</v>
      </c>
      <c r="JY36" s="96">
        <f>+每日用量!KA124</f>
        <v>1145</v>
      </c>
      <c r="JZ36" s="96">
        <f>+每日用量!KB124</f>
        <v>585.59999999997672</v>
      </c>
      <c r="KA36" s="96">
        <f>+每日用量!KC124</f>
        <v>1494.2000000000698</v>
      </c>
      <c r="KB36" s="96">
        <f>+每日用量!KD124</f>
        <v>1718</v>
      </c>
      <c r="KC36" s="96">
        <f>+每日用量!KE124</f>
        <v>1511.2999999999302</v>
      </c>
      <c r="KD36" s="96">
        <f>+每日用量!KF124</f>
        <v>1405.7000000000698</v>
      </c>
      <c r="KE36" s="96">
        <f>+每日用量!KG124</f>
        <v>1459.5</v>
      </c>
      <c r="KF36" s="96">
        <f>+每日用量!KH124</f>
        <v>1299.1999999999534</v>
      </c>
      <c r="KG36" s="96">
        <f>+每日用量!KI124</f>
        <v>220.59999999997672</v>
      </c>
      <c r="KH36" s="96">
        <f>+每日用量!KJ124</f>
        <v>1268</v>
      </c>
      <c r="KI36" s="96">
        <f>+每日用量!KK124</f>
        <v>1526.8000000000466</v>
      </c>
      <c r="KJ36" s="96">
        <f>+每日用量!KL124</f>
        <v>1398.4000000000233</v>
      </c>
      <c r="KK36" s="96">
        <f>+每日用量!KM124</f>
        <v>1425.8999999999069</v>
      </c>
      <c r="KL36" s="96">
        <f>+每日用量!KN124</f>
        <v>1326.4000000000233</v>
      </c>
      <c r="KM36" s="96">
        <f>+每日用量!KO124</f>
        <v>1281.4000000000233</v>
      </c>
      <c r="KN36" s="96">
        <f>+每日用量!KP124</f>
        <v>621.59999999997672</v>
      </c>
      <c r="KO36" s="96">
        <f>+每日用量!KQ124</f>
        <v>1451.5999999999767</v>
      </c>
      <c r="KP36" s="96">
        <f>+每日用量!KR124</f>
        <v>1476.6000000000931</v>
      </c>
      <c r="KQ36" s="96">
        <f>+每日用量!KS124</f>
        <v>1472.7999999999302</v>
      </c>
      <c r="KR36" s="96">
        <f>+每日用量!KT124</f>
        <v>1303</v>
      </c>
      <c r="KS36" s="96">
        <f>+每日用量!KU124</f>
        <v>1362.7000000000698</v>
      </c>
      <c r="KT36" s="96">
        <f>+每日用量!KV124</f>
        <v>1035.1999999999534</v>
      </c>
      <c r="KU36" s="96">
        <f>+每日用量!KW124</f>
        <v>226</v>
      </c>
      <c r="KV36" s="96">
        <f>+每日用量!KX124</f>
        <v>1453.3000000000466</v>
      </c>
      <c r="KW36" s="96">
        <f>+每日用量!KY124</f>
        <v>1193.1999999999534</v>
      </c>
      <c r="KX36" s="96">
        <f>+每日用量!KZ124</f>
        <v>1544.9000000000233</v>
      </c>
      <c r="KY36" s="96">
        <f>+每日用量!LA124</f>
        <v>1394.5</v>
      </c>
      <c r="KZ36" s="96">
        <f>+每日用量!LB124</f>
        <v>1369.1999999999534</v>
      </c>
      <c r="LA36" s="96">
        <f>+每日用量!LC124</f>
        <v>1093.8000000000466</v>
      </c>
      <c r="LB36" s="96">
        <f>+每日用量!LD124</f>
        <v>343.69999999995343</v>
      </c>
      <c r="LC36" s="96">
        <f>+每日用量!LE124</f>
        <v>1279.4000000000233</v>
      </c>
      <c r="LD36" s="96">
        <f>+每日用量!LF124</f>
        <v>1529.4000000000233</v>
      </c>
      <c r="LE36" s="96">
        <f>+每日用量!LG124</f>
        <v>1258.6999999999534</v>
      </c>
      <c r="LF36" s="96">
        <f>+每日用量!LH124</f>
        <v>1437.7000000000698</v>
      </c>
      <c r="LG36" s="96">
        <f>+每日用量!LI124</f>
        <v>1389.6999999999534</v>
      </c>
      <c r="LH36" s="96">
        <f>+每日用量!LJ124</f>
        <v>921.09999999997672</v>
      </c>
      <c r="LI36" s="96">
        <f>+每日用量!LK124</f>
        <v>189.59999999997672</v>
      </c>
      <c r="LJ36" s="96">
        <f>+每日用量!LL124</f>
        <v>1220.5</v>
      </c>
      <c r="LK36" s="96">
        <f>+每日用量!LM124</f>
        <v>1282.6000000000931</v>
      </c>
      <c r="LL36" s="96">
        <f>+每日用量!LN124</f>
        <v>1312.2999999999302</v>
      </c>
      <c r="LM36" s="96">
        <f>+每日用量!LO124</f>
        <v>1335.2000000000698</v>
      </c>
      <c r="LN36" s="96">
        <f>+每日用量!LP124</f>
        <v>1157.2999999999302</v>
      </c>
      <c r="LO36" s="96">
        <f>+每日用量!LQ124</f>
        <v>1276.5999999999767</v>
      </c>
      <c r="LP36" s="96">
        <f>+每日用量!LR124</f>
        <v>1050.4000000000233</v>
      </c>
      <c r="LQ36" s="96">
        <f>+每日用量!LS124</f>
        <v>1304.8000000000466</v>
      </c>
      <c r="LR36" s="96">
        <f>+每日用量!LT124</f>
        <v>1450.6999999999534</v>
      </c>
      <c r="LS36" s="96">
        <f>+每日用量!LU124</f>
        <v>1401.8000000000466</v>
      </c>
      <c r="LT36" s="96">
        <f>+每日用量!LV124</f>
        <v>1346.1999999999534</v>
      </c>
      <c r="LU36" s="96">
        <f>+每日用量!LW124</f>
        <v>1405</v>
      </c>
      <c r="LV36" s="96">
        <f>+每日用量!LX124</f>
        <v>1072.4000000000233</v>
      </c>
      <c r="LW36" s="96">
        <f>+每日用量!LY124</f>
        <v>355.30000000004657</v>
      </c>
      <c r="LX36" s="96">
        <f>+每日用量!LZ124</f>
        <v>1430</v>
      </c>
      <c r="LY36" s="96">
        <f>+每日用量!MA124</f>
        <v>1197.3999999999069</v>
      </c>
      <c r="LZ36" s="96">
        <f>+每日用量!MB124</f>
        <v>1274.3000000000466</v>
      </c>
      <c r="MA36" s="96">
        <f>+每日用量!MC124</f>
        <v>1557.3000000000466</v>
      </c>
      <c r="MB36" s="96">
        <f>+每日用量!MD124</f>
        <v>1249</v>
      </c>
      <c r="MC36" s="96">
        <f>+每日用量!ME124</f>
        <v>1049.1999999999534</v>
      </c>
      <c r="MD36" s="96">
        <f>+每日用量!MF124</f>
        <v>730.30000000004657</v>
      </c>
      <c r="ME36" s="96">
        <f>+每日用量!MG124</f>
        <v>1186.3999999999069</v>
      </c>
      <c r="MF36" s="96">
        <f>+每日用量!MH124</f>
        <v>1177.5</v>
      </c>
      <c r="MG36" s="96">
        <f>+每日用量!MI124</f>
        <v>1244.6000000000931</v>
      </c>
      <c r="MH36" s="96">
        <f>+每日用量!MJ124</f>
        <v>1181</v>
      </c>
      <c r="MI36" s="96">
        <f>+每日用量!MK124</f>
        <v>1173.7999999999302</v>
      </c>
      <c r="MJ36" s="96">
        <f>+每日用量!ML124</f>
        <v>1040.2000000000698</v>
      </c>
      <c r="MK36" s="96">
        <f>+每日用量!MM124</f>
        <v>288.79999999993015</v>
      </c>
      <c r="ML36" s="96">
        <f>+每日用量!MN124</f>
        <v>1133.3000000000466</v>
      </c>
      <c r="MM36" s="96">
        <f>+每日用量!MO124</f>
        <v>1469.4000000000233</v>
      </c>
      <c r="MN36" s="96">
        <f>+每日用量!MP124</f>
        <v>1281.2999999999302</v>
      </c>
      <c r="MO36" s="96">
        <f>+每日用量!MQ124</f>
        <v>1422.9000000000233</v>
      </c>
      <c r="MP36" s="96">
        <f>+每日用量!MR124</f>
        <v>1311.5999999999767</v>
      </c>
      <c r="MQ36" s="96">
        <f>+每日用量!MS124</f>
        <v>940.09999999997672</v>
      </c>
      <c r="MR36" s="96">
        <f>+每日用量!MT124</f>
        <v>608.30000000004657</v>
      </c>
      <c r="MS36" s="96">
        <f>+每日用量!MU124</f>
        <v>1331.4000000000233</v>
      </c>
      <c r="MT36" s="96">
        <f>+每日用量!MV124</f>
        <v>1539.5999999999767</v>
      </c>
      <c r="MU36" s="96">
        <f>+每日用量!MW124</f>
        <v>1310.3000000000466</v>
      </c>
      <c r="MV36" s="96">
        <f>+每日用量!MX124</f>
        <v>1443.5999999998603</v>
      </c>
      <c r="MW36" s="96">
        <f>+每日用量!MY124</f>
        <v>1231.2000000001863</v>
      </c>
      <c r="MX36" s="96">
        <f>+每日用量!MZ124</f>
        <v>1010</v>
      </c>
      <c r="MY36" s="96">
        <f>+每日用量!NA124</f>
        <v>251</v>
      </c>
      <c r="MZ36" s="96">
        <f>+每日用量!NB124</f>
        <v>1187.3999999999069</v>
      </c>
      <c r="NA36" s="96">
        <f>+每日用量!NC124</f>
        <v>1107.5</v>
      </c>
      <c r="NB36" s="96">
        <f>+每日用量!ND124</f>
        <v>852.80000000004657</v>
      </c>
      <c r="NC36" s="96">
        <f>+每日用量!NE124</f>
        <v>174.80000000004657</v>
      </c>
      <c r="ND36" s="96">
        <f>+每日用量!NF124</f>
        <v>1135.6999999999534</v>
      </c>
      <c r="NE36" s="96">
        <f>+每日用量!NG124</f>
        <v>1293.1999999999534</v>
      </c>
      <c r="NF36" s="96">
        <f>+每日用量!NH124</f>
        <v>585.30000000004657</v>
      </c>
      <c r="NG36" s="96">
        <f>+每日用量!NI124</f>
        <v>1338.1999999999534</v>
      </c>
      <c r="NH36" s="96">
        <f>+每日用量!NJ124</f>
        <v>1558</v>
      </c>
      <c r="NI36" s="96">
        <f>+每日用量!NK124</f>
        <v>1165.3000000000466</v>
      </c>
      <c r="NJ36" s="96">
        <f>+每日用量!NL124</f>
        <v>1304.8000000000466</v>
      </c>
      <c r="NK36" s="96">
        <f>+每日用量!NM124</f>
        <v>1047.3999999999069</v>
      </c>
      <c r="NL36" s="96">
        <f>+每日用量!NN124</f>
        <v>409.5</v>
      </c>
      <c r="NM36" s="96">
        <f>+每日用量!NO124</f>
        <v>372.89999999990687</v>
      </c>
      <c r="NN36" s="96">
        <f>+每日用量!NP124</f>
        <v>1302.2000000001863</v>
      </c>
      <c r="NO36" s="96">
        <f>+每日用量!NQ124</f>
        <v>1208.1999999999534</v>
      </c>
      <c r="NP36" s="96">
        <f>+每日用量!NR124</f>
        <v>1249.3000000000466</v>
      </c>
      <c r="NQ36" s="96">
        <f>+每日用量!NS124</f>
        <v>1266.0999999998603</v>
      </c>
      <c r="NR36" s="96">
        <f>+每日用量!NT124</f>
        <v>1218.8000000000466</v>
      </c>
      <c r="NS36" s="96">
        <f>+每日用量!NU124</f>
        <v>1040.6000000000931</v>
      </c>
      <c r="NT36" s="96">
        <f>+每日用量!NV124</f>
        <v>417.5999999998603</v>
      </c>
      <c r="NU36" s="96">
        <f>+每日用量!NW124</f>
        <v>1184.3000000000466</v>
      </c>
      <c r="NV36" s="96">
        <f>+每日用量!NX124</f>
        <v>1311.1999999999534</v>
      </c>
      <c r="NW36" s="96">
        <f>+每日用量!NY124</f>
        <v>1285.1000000000931</v>
      </c>
      <c r="NX36" s="96">
        <f>+每日用量!NZ124</f>
        <v>1367.5</v>
      </c>
      <c r="NY36" s="96">
        <f>+每日用量!OA124</f>
        <v>972.89999999990687</v>
      </c>
      <c r="NZ36" s="96">
        <f>+每日用量!OB124</f>
        <v>95.699999999953434</v>
      </c>
      <c r="OA36" s="96">
        <f>+每日用量!OC124</f>
        <v>254.60000000009313</v>
      </c>
      <c r="OB36" s="96">
        <f>+每日用量!OD124</f>
        <v>1222.1999999999534</v>
      </c>
      <c r="OC36" s="96">
        <f>+每日用量!OE124</f>
        <v>1211.6000000000931</v>
      </c>
      <c r="OD36" s="96">
        <f>+每日用量!OF124</f>
        <v>1397.0999999998603</v>
      </c>
      <c r="OE36" s="96">
        <f>+每日用量!OG124</f>
        <v>1297.4000000001397</v>
      </c>
      <c r="OF36" s="96">
        <f>+每日用量!OH124</f>
        <v>1150.1999999999534</v>
      </c>
      <c r="OG36" s="96">
        <f>+每日用量!OI124</f>
        <v>1062.1999999999534</v>
      </c>
      <c r="OH36" s="96">
        <f>+每日用量!OJ124</f>
        <v>336</v>
      </c>
      <c r="OI36" s="96">
        <f>+每日用量!OK124</f>
        <v>1218.1999999999534</v>
      </c>
      <c r="OJ36" s="96">
        <f>+每日用量!OL124</f>
        <v>1219.3000000000466</v>
      </c>
      <c r="OK36" s="96">
        <f>+每日用量!OM124</f>
        <v>1383.3000000000466</v>
      </c>
      <c r="OL36" s="96">
        <f>+每日用量!ON124</f>
        <v>1197.6000000000931</v>
      </c>
      <c r="OM36" s="96">
        <f>+每日用量!OO124</f>
        <v>1044.8999999999069</v>
      </c>
      <c r="ON36" s="96">
        <f>+每日用量!OP124</f>
        <v>805.89999999990687</v>
      </c>
      <c r="OO36" s="96">
        <f>+每日用量!OQ124</f>
        <v>589.9000000001397</v>
      </c>
      <c r="OP36" s="96">
        <f>+每日用量!OR124</f>
        <v>1096.8000000000466</v>
      </c>
      <c r="OQ36" s="96">
        <f>+每日用量!OS124</f>
        <v>1047.5999999998603</v>
      </c>
      <c r="OR36" s="96">
        <f>+每日用量!OT124</f>
        <v>1135.5</v>
      </c>
      <c r="OS36" s="96">
        <f>+每日用量!OU124</f>
        <v>1154</v>
      </c>
      <c r="OT36" s="96">
        <f>+每日用量!OV124</f>
        <v>987.30000000004657</v>
      </c>
      <c r="OU36" s="96">
        <f>+每日用量!OW124</f>
        <v>301.60000000009313</v>
      </c>
      <c r="OV36" s="96">
        <f>+每日用量!OX124</f>
        <v>39.699999999953434</v>
      </c>
      <c r="OW36" s="96">
        <f>+每日用量!OY124</f>
        <v>38.099999999860302</v>
      </c>
      <c r="OX36" s="96">
        <f>+每日用量!OZ124</f>
        <v>35.700000000186265</v>
      </c>
      <c r="OY36" s="96">
        <f>+每日用量!PA124</f>
        <v>34.899999999906868</v>
      </c>
      <c r="OZ36" s="96">
        <f>+每日用量!PB124</f>
        <v>34.100000000093132</v>
      </c>
      <c r="PA36" s="96">
        <f>+每日用量!PC124</f>
        <v>35.5</v>
      </c>
      <c r="PB36" s="96">
        <f>+每日用量!PD124</f>
        <v>34.099999999860302</v>
      </c>
      <c r="PC36" s="96">
        <f>+每日用量!PE124</f>
        <v>57.100000000093132</v>
      </c>
      <c r="PD36" s="96">
        <f>+每日用量!PF124</f>
        <v>989</v>
      </c>
      <c r="PE36" s="96">
        <f>+每日用量!PG124</f>
        <v>1152.5999999998603</v>
      </c>
      <c r="PF36" s="96">
        <f>+每日用量!PH124</f>
        <v>1136.7000000001863</v>
      </c>
      <c r="PG36" s="96">
        <f>+每日用量!PI124</f>
        <v>1099.7999999998137</v>
      </c>
      <c r="PH36" s="96">
        <f>+每日用量!PJ124</f>
        <v>1166.5</v>
      </c>
      <c r="PI36" s="96">
        <f>+每日用量!PK124</f>
        <v>989.30000000004657</v>
      </c>
      <c r="PJ36" s="96">
        <f>+每日用量!PL124</f>
        <v>363</v>
      </c>
      <c r="PK36" s="96">
        <f>+每日用量!PM124</f>
        <v>1167.3000000000466</v>
      </c>
      <c r="PL36" s="96">
        <f>+每日用量!PN124</f>
        <v>1176.8999999999069</v>
      </c>
      <c r="PM36" s="96">
        <f>+每日用量!PO124</f>
        <v>1266.4000000001397</v>
      </c>
      <c r="PN36" s="96">
        <f>+每日用量!PP124</f>
        <v>1348.8999999999069</v>
      </c>
      <c r="PO36" s="96">
        <f>+每日用量!PQ124</f>
        <v>1198.1999999999534</v>
      </c>
      <c r="PP36" s="96">
        <f>+每日用量!PR124</f>
        <v>1051.5</v>
      </c>
      <c r="PQ36" s="96">
        <f>+每日用量!PS124</f>
        <v>794.30000000004657</v>
      </c>
      <c r="PR36" s="96">
        <f>+每日用量!PT124</f>
        <v>1133.5</v>
      </c>
      <c r="PS36" s="96">
        <f>+每日用量!PU124</f>
        <v>1296.3000000000466</v>
      </c>
      <c r="PT36" s="96">
        <f>+每日用量!PV124</f>
        <v>1211.3999999999069</v>
      </c>
      <c r="PU36" s="96">
        <f>+每日用量!PW124</f>
        <v>1290.5</v>
      </c>
      <c r="PV36" s="96">
        <f>+每日用量!PX124</f>
        <v>1147.3000000000466</v>
      </c>
      <c r="PW36" s="96">
        <f>+每日用量!PY124</f>
        <v>1146.9000000001397</v>
      </c>
      <c r="PX36" s="96">
        <f>+每日用量!PZ124</f>
        <v>640</v>
      </c>
      <c r="PY36" s="96">
        <f>+每日用量!QA124</f>
        <v>1240.5999999998603</v>
      </c>
      <c r="PZ36" s="96">
        <f>+每日用量!QB124</f>
        <v>1245.5</v>
      </c>
      <c r="QA36" s="96">
        <f>+每日用量!QC124</f>
        <v>1272.6999999999534</v>
      </c>
      <c r="QB36" s="96">
        <f>+每日用量!QD124</f>
        <v>1311.8000000000466</v>
      </c>
      <c r="QC36" s="96">
        <f>+每日用量!QE124</f>
        <v>1213.8000000000466</v>
      </c>
      <c r="QD36" s="96">
        <f>+每日用量!QF124</f>
        <v>1085.6000000000931</v>
      </c>
      <c r="QE36" s="96">
        <f>+每日用量!QG124</f>
        <v>774.79999999981374</v>
      </c>
      <c r="QF36" s="96">
        <f>+每日用量!QH124</f>
        <v>1288</v>
      </c>
      <c r="QG36" s="96">
        <f>+每日用量!QI124</f>
        <v>1260.2000000001863</v>
      </c>
      <c r="QH36" s="96">
        <f>+每日用量!QJ124</f>
        <v>1244.7999999998137</v>
      </c>
      <c r="QI36" s="96">
        <f>+每日用量!QK124</f>
        <v>1241.7000000001863</v>
      </c>
      <c r="QJ36" s="96">
        <f>+每日用量!QL124</f>
        <v>1336.6999999999534</v>
      </c>
      <c r="QK36" s="96">
        <f>+每日用量!QM124</f>
        <v>1080.8999999999069</v>
      </c>
      <c r="QL36" s="96">
        <f>+每日用量!QN124</f>
        <v>187.19999999995343</v>
      </c>
      <c r="QM36" s="96">
        <f>+每日用量!QO124</f>
        <v>1250.9000000001397</v>
      </c>
      <c r="QN36" s="96">
        <f>+每日用量!QP124</f>
        <v>1309.0999999998603</v>
      </c>
      <c r="QO36" s="96">
        <f>+每日用量!QQ124</f>
        <v>1123.8000000000466</v>
      </c>
      <c r="QP36" s="96">
        <f>+每日用量!QR124</f>
        <v>1331</v>
      </c>
      <c r="QQ36" s="96">
        <f>+每日用量!QS124</f>
        <v>1073.6999999999534</v>
      </c>
      <c r="QR36" s="96">
        <f>+每日用量!QT124</f>
        <v>84.200000000186265</v>
      </c>
      <c r="QS36" s="96">
        <f>+每日用量!QU124</f>
        <v>172.39999999990687</v>
      </c>
      <c r="QT36" s="96">
        <f>+每日用量!QV124</f>
        <v>1276.8000000000466</v>
      </c>
      <c r="QU36" s="96">
        <f>+每日用量!QW124</f>
        <v>1261.1999999999534</v>
      </c>
      <c r="QV36" s="96">
        <f>+每日用量!QX124</f>
        <v>1121.6000000000931</v>
      </c>
      <c r="QW36" s="96">
        <f>+每日用量!QY124</f>
        <v>1224.5</v>
      </c>
      <c r="QX36" s="96">
        <f>+每日用量!QZ124</f>
        <v>1169.3999999999069</v>
      </c>
      <c r="QY36" s="96">
        <f>+每日用量!RA124</f>
        <v>1088.8999999999069</v>
      </c>
      <c r="QZ36" s="96">
        <f>+每日用量!RB124</f>
        <v>598.70000000018626</v>
      </c>
      <c r="RA36" s="96">
        <f>+每日用量!RC124</f>
        <v>1153.0999999998603</v>
      </c>
      <c r="RB36" s="96">
        <f>+每日用量!RD124</f>
        <v>1214.6999999999534</v>
      </c>
      <c r="RC36" s="96">
        <f>+每日用量!RE124</f>
        <v>1247.4000000001397</v>
      </c>
      <c r="RD36" s="96">
        <f>+每日用量!RF124</f>
        <v>1442.8999999999069</v>
      </c>
      <c r="RE36" s="96">
        <f>+每日用量!RG124</f>
        <v>1265.6999999999534</v>
      </c>
      <c r="RF36" s="96">
        <f>+每日用量!RH124</f>
        <v>993.10000000009313</v>
      </c>
      <c r="RG36" s="96">
        <f>+每日用量!RI124</f>
        <v>246.39999999990687</v>
      </c>
      <c r="RH36" s="96">
        <f>+每日用量!RJ124</f>
        <v>1258.6000000000931</v>
      </c>
      <c r="RI36" s="96">
        <f>+每日用量!RK124</f>
        <v>1346.8000000000466</v>
      </c>
      <c r="RJ36" s="96">
        <f>+每日用量!RL124</f>
        <v>1283.8999999999069</v>
      </c>
      <c r="RK36" s="96">
        <f>+每日用量!RM124</f>
        <v>1158.1999999999534</v>
      </c>
      <c r="RL36" s="96">
        <f>+每日用量!RN124</f>
        <v>1010.7000000001863</v>
      </c>
      <c r="RM36" s="96">
        <f>+每日用量!RO124</f>
        <v>1133.0999999998603</v>
      </c>
      <c r="RN36" s="96">
        <f>+每日用量!RP124</f>
        <v>625.9000000001397</v>
      </c>
      <c r="RO36" s="96">
        <f>+每日用量!RQ124</f>
        <v>1061.6999999999534</v>
      </c>
      <c r="RP36" s="96">
        <f>+每日用量!RR124</f>
        <v>1270.8999999999069</v>
      </c>
      <c r="RQ36" s="96">
        <f>+每日用量!RS124</f>
        <v>952</v>
      </c>
      <c r="RR36" s="96">
        <f>+每日用量!RT124</f>
        <v>76.300000000046566</v>
      </c>
      <c r="RS36" s="96">
        <f>+每日用量!RU124</f>
        <v>37.600000000093132</v>
      </c>
      <c r="RT36" s="96">
        <f>+每日用量!RV124</f>
        <v>76.399999999906868</v>
      </c>
      <c r="RU36" s="96">
        <f>+每日用量!RW124</f>
        <v>153.89999999990687</v>
      </c>
      <c r="RV36" s="96">
        <f>+每日用量!RX124</f>
        <v>1037.8000000000466</v>
      </c>
      <c r="RW36" s="96">
        <f>+每日用量!RY124</f>
        <v>1037.9000000001397</v>
      </c>
      <c r="RX36" s="96">
        <f>+每日用量!RZ124</f>
        <v>1212.3999999999069</v>
      </c>
      <c r="RY36" s="96">
        <f>+每日用量!SA124</f>
        <v>1375.1999999999534</v>
      </c>
      <c r="RZ36" s="96">
        <f>+每日用量!SB124</f>
        <v>1266.6999999999534</v>
      </c>
      <c r="SA36" s="96">
        <f>+每日用量!SC124</f>
        <v>1146</v>
      </c>
      <c r="SB36" s="96">
        <f>+每日用量!SD124</f>
        <v>937.5</v>
      </c>
      <c r="SC36" s="96">
        <f>+每日用量!SE124</f>
        <v>1198.7000000001863</v>
      </c>
      <c r="SD36" s="96">
        <f>+每日用量!SF124</f>
        <v>1353.2999999998137</v>
      </c>
      <c r="SE36" s="96">
        <f>+每日用量!SG124</f>
        <v>1337.9000000001397</v>
      </c>
      <c r="SF36" s="96">
        <f>+每日用量!SH124</f>
        <v>1405.3000000000466</v>
      </c>
      <c r="SG36" s="96">
        <f>+每日用量!SI124</f>
        <v>1261</v>
      </c>
      <c r="SH36" s="96">
        <f>+每日用量!SJ124</f>
        <v>1107.6999999999534</v>
      </c>
      <c r="SI36" s="96">
        <f>+每日用量!SK124</f>
        <v>521.80000000004657</v>
      </c>
      <c r="SJ36" s="96">
        <f>+每日用量!SL124</f>
        <v>1279.7999999998137</v>
      </c>
      <c r="SK36" s="96">
        <f>+每日用量!SM124</f>
        <v>1281.2000000001863</v>
      </c>
      <c r="SL36" s="96">
        <f>+每日用量!SN124</f>
        <v>1337.6999999999534</v>
      </c>
      <c r="SM36" s="96">
        <f>+每日用量!SO124</f>
        <v>1375.1999999999534</v>
      </c>
      <c r="SN36" s="96">
        <f>+每日用量!SP124</f>
        <v>1236.3999999999069</v>
      </c>
      <c r="SO36" s="96">
        <f>+每日用量!SQ124</f>
        <v>1264.6000000000931</v>
      </c>
      <c r="SP36" s="96">
        <f>+每日用量!SR124</f>
        <v>161</v>
      </c>
      <c r="SQ36" s="96">
        <f>+每日用量!SS124</f>
        <v>1271.1999999999534</v>
      </c>
      <c r="SR36" s="96">
        <f>+每日用量!ST124</f>
        <v>1449.9000000001397</v>
      </c>
      <c r="SS36" s="96">
        <f>+每日用量!SU124</f>
        <v>1313.0999999998603</v>
      </c>
      <c r="ST36" s="96">
        <f>+每日用量!SV124</f>
        <v>1269.1999999999534</v>
      </c>
      <c r="SU36" s="96">
        <f>+每日用量!SW124</f>
        <v>1220.9000000001397</v>
      </c>
      <c r="SV36" s="96">
        <f>+每日用量!SX124</f>
        <v>101.69999999995343</v>
      </c>
      <c r="SW36" s="96">
        <f>+每日用量!SY124</f>
        <v>275.10000000009313</v>
      </c>
      <c r="SX36" s="96">
        <f>+每日用量!SZ124</f>
        <v>1243.5999999998603</v>
      </c>
      <c r="SY36" s="96">
        <f>+每日用量!TA124</f>
        <v>1306.8000000000466</v>
      </c>
      <c r="SZ36" s="96">
        <f>+每日用量!TB124</f>
        <v>1197.6999999999534</v>
      </c>
      <c r="TA36" s="96">
        <f>+每日用量!TC124</f>
        <v>1441.5</v>
      </c>
      <c r="TB36" s="96">
        <f>+每日用量!TD124</f>
        <v>1237.9000000001397</v>
      </c>
      <c r="TC36" s="96">
        <f>+每日用量!TE124</f>
        <v>1080.1999999999534</v>
      </c>
      <c r="TD36" s="96">
        <f>+每日用量!TF124</f>
        <v>335.39999999990687</v>
      </c>
      <c r="TE36" s="96">
        <f>+每日用量!TG124</f>
        <v>1361.6999999999534</v>
      </c>
      <c r="TF36" s="96">
        <f>+每日用量!TH124</f>
        <v>1491.5</v>
      </c>
      <c r="TG36" s="96">
        <f>+每日用量!TI124</f>
        <v>1303.2000000001863</v>
      </c>
      <c r="TH36" s="96">
        <f>+每日用量!TJ124</f>
        <v>1393.3999999999069</v>
      </c>
      <c r="TI36" s="96">
        <f>+每日用量!TK124</f>
        <v>1241.8999999999069</v>
      </c>
      <c r="TJ36" s="96">
        <f>+每日用量!TL124</f>
        <v>1148.9000000001397</v>
      </c>
      <c r="TK36" s="96">
        <f>+每日用量!TM124</f>
        <v>1072.0999999998603</v>
      </c>
      <c r="TL36" s="96">
        <f>+每日用量!TN124</f>
        <v>1254.9000000001397</v>
      </c>
    </row>
    <row r="37" spans="1:532">
      <c r="A37" s="95" t="s">
        <v>405</v>
      </c>
      <c r="B37" s="96">
        <f>SUM(每日用量!D126:D127)</f>
        <v>1142.6000000000931</v>
      </c>
      <c r="C37" s="96">
        <f>SUM(每日用量!E126:E127)</f>
        <v>1142.3000000000466</v>
      </c>
      <c r="D37" s="96">
        <f>SUM(每日用量!F126:F127)</f>
        <v>1147.3000000000466</v>
      </c>
      <c r="E37" s="96">
        <f>SUM(每日用量!G126:G127)</f>
        <v>1147.7999999998137</v>
      </c>
      <c r="F37" s="96">
        <f>SUM(每日用量!H126:H127)</f>
        <v>1149.9000000001397</v>
      </c>
      <c r="G37" s="96">
        <f>SUM(每日用量!I126:I127)</f>
        <v>1158</v>
      </c>
      <c r="H37" s="96">
        <f>SUM(每日用量!J126:J127)</f>
        <v>1162.5</v>
      </c>
      <c r="I37" s="96">
        <f>SUM(每日用量!K126:K127)</f>
        <v>1173.0999999998603</v>
      </c>
      <c r="J37" s="96">
        <f>SUM(每日用量!L126:L127)</f>
        <v>1145.9000000001397</v>
      </c>
      <c r="K37" s="96">
        <f>SUM(每日用量!M126:M127)</f>
        <v>1161.5</v>
      </c>
      <c r="L37" s="96">
        <f>SUM(每日用量!N126:N127)</f>
        <v>1126.5999999998603</v>
      </c>
      <c r="M37" s="96">
        <f>SUM(每日用量!O126:O127)</f>
        <v>1125.5</v>
      </c>
      <c r="N37" s="96">
        <f>SUM(每日用量!P126:P127)</f>
        <v>1125.5</v>
      </c>
      <c r="O37" s="96">
        <f>SUM(每日用量!Q126:Q127)</f>
        <v>1159.6000000000931</v>
      </c>
      <c r="P37" s="96">
        <f>SUM(每日用量!R126:R127)</f>
        <v>1145.3000000000466</v>
      </c>
      <c r="Q37" s="96">
        <f>SUM(每日用量!S126:S127)</f>
        <v>1154.6999999999534</v>
      </c>
      <c r="R37" s="96">
        <f>SUM(每日用量!T126:T127)</f>
        <v>1149.6000000000931</v>
      </c>
      <c r="S37" s="96">
        <f>SUM(每日用量!U126:U127)</f>
        <v>1155.2999999998137</v>
      </c>
      <c r="T37" s="96">
        <f>SUM(每日用量!V126:V127)</f>
        <v>1152.4000000001397</v>
      </c>
      <c r="U37" s="96">
        <f>SUM(每日用量!W126:W127)</f>
        <v>1162</v>
      </c>
      <c r="V37" s="96">
        <f>SUM(每日用量!X126:X127)</f>
        <v>1163.8000000000466</v>
      </c>
      <c r="W37" s="96">
        <f>SUM(每日用量!Y126:Y127)</f>
        <v>1170.8999999999069</v>
      </c>
      <c r="X37" s="96">
        <f>SUM(每日用量!Z126:Z127)</f>
        <v>1173.3999999999069</v>
      </c>
      <c r="Y37" s="96">
        <f>SUM(每日用量!AA126:AA127)</f>
        <v>1176.1000000000931</v>
      </c>
      <c r="Z37" s="96">
        <f>SUM(每日用量!AB126:AB127)</f>
        <v>1177.6000000000931</v>
      </c>
      <c r="AA37" s="96">
        <f>SUM(每日用量!AC126:AC127)</f>
        <v>1149.3999999999069</v>
      </c>
      <c r="AB37" s="96">
        <f>SUM(每日用量!AD126:AD127)</f>
        <v>1140.6999999999534</v>
      </c>
      <c r="AC37" s="96">
        <f>SUM(每日用量!AE126:AE127)</f>
        <v>1140.4000000001397</v>
      </c>
      <c r="AD37" s="96">
        <f>SUM(每日用量!AF126:AF127)</f>
        <v>1141.1999999999534</v>
      </c>
      <c r="AE37" s="96">
        <f>SUM(每日用量!AG126:AG127)</f>
        <v>1144.1999999999534</v>
      </c>
      <c r="AF37" s="96">
        <f>SUM(每日用量!AH126:AH127)</f>
        <v>1155.8999999999069</v>
      </c>
      <c r="AG37" s="96">
        <f>SUM(每日用量!AI126:AI127)</f>
        <v>1192.5</v>
      </c>
      <c r="AH37" s="96">
        <f>SUM(每日用量!AJ126:AJ127)</f>
        <v>1180.2000000001863</v>
      </c>
      <c r="AI37" s="96">
        <f>SUM(每日用量!AK126:AK127)</f>
        <v>1143.8999999999069</v>
      </c>
      <c r="AJ37" s="96">
        <f>SUM(每日用量!AL126:AL127)</f>
        <v>1147.1999999999534</v>
      </c>
      <c r="AK37" s="96">
        <f>SUM(每日用量!AM126:AM127)</f>
        <v>1152.5</v>
      </c>
      <c r="AL37" s="96">
        <f>SUM(每日用量!AN126:AN127)</f>
        <v>1153.6000000000931</v>
      </c>
      <c r="AM37" s="96">
        <f>SUM(每日用量!AO126:AO127)</f>
        <v>1146.5</v>
      </c>
      <c r="AN37" s="96">
        <f>SUM(每日用量!AP126:AP127)</f>
        <v>1138.5999999998603</v>
      </c>
      <c r="AO37" s="96">
        <f>SUM(每日用量!AQ126:AQ127)</f>
        <v>1134.8000000000466</v>
      </c>
      <c r="AP37" s="96">
        <f>SUM(每日用量!AR126:AR127)</f>
        <v>1166.6999999999534</v>
      </c>
      <c r="AQ37" s="96">
        <f>SUM(每日用量!AS126:AS127)</f>
        <v>1180.7000000001863</v>
      </c>
      <c r="AR37" s="96">
        <f>SUM(每日用量!AT126:AT127)</f>
        <v>1192.2999999998137</v>
      </c>
      <c r="AS37" s="96">
        <f>SUM(每日用量!AU126:AU127)</f>
        <v>1186.3000000000466</v>
      </c>
      <c r="AT37" s="96">
        <f>SUM(每日用量!AV126:AV127)</f>
        <v>1188.6000000000931</v>
      </c>
      <c r="AU37" s="96">
        <f>SUM(每日用量!AW126:AW127)</f>
        <v>1208.1999999999534</v>
      </c>
      <c r="AV37" s="96">
        <f>SUM(每日用量!AX126:AX127)</f>
        <v>1178.3999999999069</v>
      </c>
      <c r="AW37" s="96">
        <f>SUM(每日用量!AY126:AY127)</f>
        <v>1198.6000000000931</v>
      </c>
      <c r="AX37" s="96">
        <f>SUM(每日用量!AZ126:AZ127)</f>
        <v>1163.5</v>
      </c>
      <c r="AY37" s="96">
        <f>SUM(每日用量!BA126:BA127)</f>
        <v>1195</v>
      </c>
      <c r="AZ37" s="96">
        <f>SUM(每日用量!BB126:BB127)</f>
        <v>1202.3000000000466</v>
      </c>
      <c r="BA37" s="96">
        <f>SUM(每日用量!BC126:BC127)</f>
        <v>1177.0999999998603</v>
      </c>
      <c r="BB37" s="96">
        <f>SUM(每日用量!BD126:BD127)</f>
        <v>1216.8000000000466</v>
      </c>
      <c r="BC37" s="96">
        <f>SUM(每日用量!BE126:BE127)</f>
        <v>1159.8000000000466</v>
      </c>
      <c r="BD37" s="96">
        <f>SUM(每日用量!BF126:BF127)</f>
        <v>1155.3000000000466</v>
      </c>
      <c r="BE37" s="96">
        <f>SUM(每日用量!BG126:BG127)</f>
        <v>1139.3000000000466</v>
      </c>
      <c r="BF37" s="96">
        <f>SUM(每日用量!BH126:BH127)</f>
        <v>1132</v>
      </c>
      <c r="BG37" s="96">
        <f>SUM(每日用量!BI126:BI127)</f>
        <v>1153</v>
      </c>
      <c r="BH37" s="96">
        <f>SUM(每日用量!BJ126:BJ127)</f>
        <v>1204</v>
      </c>
      <c r="BI37" s="96">
        <f>SUM(每日用量!BK126:BK127)</f>
        <v>1228.5999999998603</v>
      </c>
      <c r="BJ37" s="96">
        <f>SUM(每日用量!BL126:BL127)</f>
        <v>1196.6999999999534</v>
      </c>
      <c r="BK37" s="96">
        <f>SUM(每日用量!BM126:BM127)</f>
        <v>1238.6000000000931</v>
      </c>
      <c r="BL37" s="96">
        <f>SUM(每日用量!BN126:BN127)</f>
        <v>1250.6999999999534</v>
      </c>
      <c r="BM37" s="96">
        <f>SUM(每日用量!BO126:BO127)</f>
        <v>1200.1999999999534</v>
      </c>
      <c r="BN37" s="96">
        <f>SUM(每日用量!BP126:BP127)</f>
        <v>1173.1000000000931</v>
      </c>
      <c r="BO37" s="96">
        <f>SUM(每日用量!BQ126:BQ127)</f>
        <v>1164.5</v>
      </c>
      <c r="BP37" s="96">
        <f>SUM(每日用量!BR126:BR127)</f>
        <v>1164.8999999999069</v>
      </c>
      <c r="BQ37" s="96">
        <f>SUM(每日用量!BS126:BS127)</f>
        <v>1166.5</v>
      </c>
      <c r="BR37" s="96">
        <f>SUM(每日用量!BT126:BT127)</f>
        <v>1173.2000000001863</v>
      </c>
      <c r="BS37" s="96">
        <f>SUM(每日用量!BU126:BU127)</f>
        <v>1183.7999999998137</v>
      </c>
      <c r="BT37" s="96">
        <f>SUM(每日用量!BV126:BV127)</f>
        <v>1200.4000000001397</v>
      </c>
      <c r="BU37" s="96">
        <f>SUM(每日用量!BW126:BW127)</f>
        <v>1327.6999999999534</v>
      </c>
      <c r="BV37" s="96">
        <f>SUM(每日用量!BX126:BX127)</f>
        <v>1362.3000000000466</v>
      </c>
      <c r="BW37" s="96">
        <f>SUM(每日用量!BY126:BY127)</f>
        <v>1335.3999999999069</v>
      </c>
      <c r="BX37" s="96">
        <f>SUM(每日用量!BZ126:BZ127)</f>
        <v>1196.1000000000931</v>
      </c>
      <c r="BY37" s="96">
        <f>SUM(每日用量!CA126:CA127)</f>
        <v>1202.5</v>
      </c>
      <c r="BZ37" s="96">
        <f>SUM(每日用量!CB126:CB127)</f>
        <v>1192.3999999999069</v>
      </c>
      <c r="CA37" s="96">
        <f>SUM(每日用量!CC126:CC127)</f>
        <v>1191.1999999999534</v>
      </c>
      <c r="CB37" s="96">
        <f>SUM(每日用量!CD126:CD127)</f>
        <v>1221.7000000001863</v>
      </c>
      <c r="CC37" s="96">
        <f>SUM(每日用量!CE126:CE127)</f>
        <v>1226.1999999999534</v>
      </c>
      <c r="CD37" s="96">
        <f>SUM(每日用量!CF126:CF127)</f>
        <v>1237.8999999999069</v>
      </c>
      <c r="CE37" s="96">
        <f>SUM(每日用量!CG126:CG127)</f>
        <v>1227.3000000000466</v>
      </c>
      <c r="CF37" s="96">
        <f>SUM(每日用量!CH126:CH127)</f>
        <v>1238.3000000000466</v>
      </c>
      <c r="CG37" s="96">
        <f>SUM(每日用量!CI126:CI127)</f>
        <v>1251</v>
      </c>
      <c r="CH37" s="96">
        <f>SUM(每日用量!CJ126:CJ127)</f>
        <v>1257.3000000000466</v>
      </c>
      <c r="CI37" s="96">
        <f>SUM(每日用量!CK126:CK127)</f>
        <v>1365.6999999999534</v>
      </c>
      <c r="CJ37" s="96">
        <f>SUM(每日用量!CL126:CL127)</f>
        <v>1417.5999999998603</v>
      </c>
      <c r="CK37" s="96">
        <f>SUM(每日用量!CM126:CM127)</f>
        <v>1370.9000000001397</v>
      </c>
      <c r="CL37" s="96">
        <f>SUM(每日用量!CN126:CN127)</f>
        <v>1248.1999999999534</v>
      </c>
      <c r="CM37" s="96">
        <f>SUM(每日用量!CO126:CO127)</f>
        <v>1200.8999999999069</v>
      </c>
      <c r="CN37" s="96">
        <f>SUM(每日用量!CP126:CP127)</f>
        <v>1214.7000000001863</v>
      </c>
      <c r="CO37" s="96">
        <f>SUM(每日用量!CQ126:CQ127)</f>
        <v>1230.7999999998137</v>
      </c>
      <c r="CP37" s="96">
        <f>SUM(每日用量!CR126:CR127)</f>
        <v>1239.4000000001397</v>
      </c>
      <c r="CQ37" s="96">
        <f>SUM(每日用量!CS126:CS127)</f>
        <v>1252.1999999999534</v>
      </c>
      <c r="CR37" s="96">
        <f>SUM(每日用量!CT126:CT127)</f>
        <v>1237.3999999999069</v>
      </c>
      <c r="CS37" s="96">
        <f>SUM(每日用量!CU126:CU127)</f>
        <v>1265.8000000000466</v>
      </c>
      <c r="CT37" s="96">
        <f>SUM(每日用量!CV126:CV127)</f>
        <v>1274.6999999999534</v>
      </c>
      <c r="CU37" s="96">
        <f>SUM(每日用量!CW126:CW127)</f>
        <v>1273.4000000001397</v>
      </c>
      <c r="CV37" s="96">
        <f>SUM(每日用量!CX126:CX127)</f>
        <v>1401.6999999999534</v>
      </c>
      <c r="CW37" s="96">
        <f>SUM(每日用量!CY126:CY127)</f>
        <v>1440.1000000000931</v>
      </c>
      <c r="CX37" s="96">
        <f>SUM(每日用量!CZ126:CZ127)</f>
        <v>1440</v>
      </c>
      <c r="CY37" s="96">
        <f>SUM(每日用量!DA126:DA127)</f>
        <v>1439.5999999998603</v>
      </c>
      <c r="CZ37" s="96">
        <f>SUM(每日用量!DB126:DB127)</f>
        <v>1403.9000000001397</v>
      </c>
      <c r="DA37" s="96">
        <f>SUM(每日用量!DC126:DC127)</f>
        <v>1406.3999999999069</v>
      </c>
      <c r="DB37" s="96">
        <f>SUM(每日用量!DD126:DD127)</f>
        <v>1436.6999999999534</v>
      </c>
      <c r="DC37" s="96">
        <f>SUM(每日用量!DE126:DE127)</f>
        <v>1441.5</v>
      </c>
      <c r="DD37" s="96">
        <f>SUM(每日用量!DF126:DF127)</f>
        <v>1458</v>
      </c>
      <c r="DE37" s="96">
        <f>SUM(每日用量!DG126:DG127)</f>
        <v>1461.4000000001397</v>
      </c>
      <c r="DF37" s="96">
        <f>SUM(每日用量!DH126:DH127)</f>
        <v>1465.2999999998137</v>
      </c>
      <c r="DG37" s="96">
        <f>SUM(每日用量!DI126:DI127)</f>
        <v>1454.1000000000931</v>
      </c>
      <c r="DH37" s="96">
        <f>SUM(每日用量!DJ126:DJ127)</f>
        <v>1458.3000000000466</v>
      </c>
      <c r="DI37" s="96">
        <f>SUM(每日用量!DK126:DK127)</f>
        <v>1464</v>
      </c>
      <c r="DJ37" s="96">
        <f>SUM(每日用量!DL126:DL127)</f>
        <v>1477.1999999999534</v>
      </c>
      <c r="DK37" s="96">
        <f>SUM(每日用量!DM126:DM127)</f>
        <v>1477.8999999999069</v>
      </c>
      <c r="DL37" s="96">
        <f>SUM(每日用量!DN126:DN127)</f>
        <v>1472.2000000001863</v>
      </c>
      <c r="DM37" s="96">
        <f>SUM(每日用量!DO126:DO127)</f>
        <v>1485</v>
      </c>
      <c r="DN37" s="96">
        <f>SUM(每日用量!DP126:DP127)</f>
        <v>1468</v>
      </c>
      <c r="DO37" s="96">
        <f>SUM(每日用量!DQ126:DQ127)</f>
        <v>1459.2999999998137</v>
      </c>
      <c r="DP37" s="96">
        <f>SUM(每日用量!DR126:DR127)</f>
        <v>1489.7000000001863</v>
      </c>
      <c r="DQ37" s="96">
        <f>SUM(每日用量!DS126:DS127)</f>
        <v>1471.0999999998603</v>
      </c>
      <c r="DR37" s="96">
        <f>SUM(每日用量!DT126:DT127)</f>
        <v>1459.5</v>
      </c>
      <c r="DS37" s="96">
        <f>SUM(每日用量!DU126:DU127)</f>
        <v>1492.1999999999534</v>
      </c>
      <c r="DT37" s="96">
        <f>SUM(每日用量!DV126:DV127)</f>
        <v>1505.7000000001863</v>
      </c>
      <c r="DU37" s="96">
        <f>SUM(每日用量!DW126:DW127)</f>
        <v>1496.8999999999069</v>
      </c>
      <c r="DV37" s="96">
        <f>SUM(每日用量!DX126:DX127)</f>
        <v>1513.6999999999534</v>
      </c>
      <c r="DW37" s="96">
        <f>SUM(每日用量!DY126:DY127)</f>
        <v>1571.3000000000466</v>
      </c>
      <c r="DX37" s="96">
        <f>SUM(每日用量!DZ126:DZ127)</f>
        <v>1647.6999999999534</v>
      </c>
      <c r="DY37" s="96">
        <f>SUM(每日用量!EA126:EA127)</f>
        <v>1540</v>
      </c>
      <c r="DZ37" s="96">
        <f>SUM(每日用量!EB126:EB127)</f>
        <v>1659.8000000000466</v>
      </c>
      <c r="EA37" s="96">
        <f>SUM(每日用量!EC126:EC127)</f>
        <v>1595.6999999999534</v>
      </c>
      <c r="EB37" s="96">
        <f>SUM(每日用量!ED126:ED127)</f>
        <v>1530.9000000001397</v>
      </c>
      <c r="EC37" s="96">
        <f>SUM(每日用量!EE126:EE127)</f>
        <v>1554.0999999998603</v>
      </c>
      <c r="ED37" s="96">
        <f>SUM(每日用量!EF126:EF127)</f>
        <v>1567.1999999999534</v>
      </c>
      <c r="EE37" s="96">
        <f>SUM(每日用量!EG126:EG127)</f>
        <v>1582.9000000001397</v>
      </c>
      <c r="EF37" s="96">
        <f>SUM(每日用量!EH126:EH127)</f>
        <v>1586.0999999998603</v>
      </c>
      <c r="EG37" s="96">
        <f>SUM(每日用量!EI126:EI127)</f>
        <v>1593.3000000000466</v>
      </c>
      <c r="EH37" s="96">
        <f>SUM(每日用量!EJ126:EJ127)</f>
        <v>1601.6000000000931</v>
      </c>
      <c r="EI37" s="96">
        <f>SUM(每日用量!EK126:EK127)</f>
        <v>1587.3999999999069</v>
      </c>
      <c r="EJ37" s="96">
        <f>SUM(每日用量!EL126:EL127)</f>
        <v>1598</v>
      </c>
      <c r="EK37" s="96">
        <f>SUM(每日用量!EM126:EM127)</f>
        <v>1641.1999999999534</v>
      </c>
      <c r="EL37" s="96">
        <f>SUM(每日用量!EN126:EN127)</f>
        <v>1640.7000000001863</v>
      </c>
      <c r="EM37" s="96">
        <f>SUM(每日用量!EO126:EO127)</f>
        <v>1643.7999999998137</v>
      </c>
      <c r="EN37" s="96">
        <f>SUM(每日用量!EP126:EP127)</f>
        <v>1597.9000000001397</v>
      </c>
      <c r="EO37" s="96">
        <f>SUM(每日用量!EQ126:EQ127)</f>
        <v>1444</v>
      </c>
      <c r="EP37" s="96">
        <f>SUM(每日用量!ER126:ER127)</f>
        <v>855.80000000004657</v>
      </c>
      <c r="EQ37" s="96">
        <f>SUM(每日用量!ES126:ES127)</f>
        <v>1680.6999999999534</v>
      </c>
      <c r="ER37" s="96">
        <f>SUM(每日用量!ET126:ET127)</f>
        <v>1662.3000000000466</v>
      </c>
      <c r="ES37" s="96">
        <f>SUM(每日用量!EU126:EU127)</f>
        <v>1683.2999999998137</v>
      </c>
      <c r="ET37" s="96">
        <f>SUM(每日用量!EV126:EV127)</f>
        <v>1676.9000000001397</v>
      </c>
      <c r="EU37" s="96">
        <f>SUM(每日用量!EW126:EW127)</f>
        <v>1690.5</v>
      </c>
      <c r="EV37" s="96">
        <f>SUM(每日用量!EX126:EX127)</f>
        <v>1712.5999999998603</v>
      </c>
      <c r="EW37" s="96">
        <f>SUM(每日用量!EY126:EY127)</f>
        <v>1713</v>
      </c>
      <c r="EX37" s="96">
        <f>SUM(每日用量!EZ126:EZ127)</f>
        <v>1781.1000000000931</v>
      </c>
      <c r="EY37" s="96">
        <f>SUM(每日用量!FA126:FA127)</f>
        <v>1737.5</v>
      </c>
      <c r="EZ37" s="96">
        <f>SUM(每日用量!FB126:FB127)</f>
        <v>1735.8999999999069</v>
      </c>
      <c r="FA37" s="96">
        <f>SUM(每日用量!FC126:FC127)</f>
        <v>1751.9000000001397</v>
      </c>
      <c r="FB37" s="96">
        <f>SUM(每日用量!FD126:FD127)</f>
        <v>1755.8999999999069</v>
      </c>
      <c r="FC37" s="96">
        <f>SUM(每日用量!FE126:FE127)</f>
        <v>1612.1000000000931</v>
      </c>
      <c r="FD37" s="96">
        <f>SUM(每日用量!FF126:FF127)</f>
        <v>1569.3000000000466</v>
      </c>
      <c r="FE37" s="96">
        <f>SUM(每日用量!FG126:FG127)</f>
        <v>1575.2999999998137</v>
      </c>
      <c r="FF37" s="96">
        <f>SUM(每日用量!FH126:FH127)</f>
        <v>1585.5</v>
      </c>
      <c r="FG37" s="96">
        <f>SUM(每日用量!FI126:FI127)</f>
        <v>1592.8000000000466</v>
      </c>
      <c r="FH37" s="96">
        <f>SUM(每日用量!FJ126:FJ127)</f>
        <v>1583.4000000001397</v>
      </c>
      <c r="FI37" s="96">
        <f>SUM(每日用量!FK126:FK127)</f>
        <v>1579.5</v>
      </c>
      <c r="FJ37" s="96">
        <f>SUM(每日用量!FL126:FL127)</f>
        <v>1575.8999999999069</v>
      </c>
      <c r="FK37" s="96">
        <f>SUM(每日用量!FM126:FM127)</f>
        <v>1554.5</v>
      </c>
      <c r="FL37" s="96">
        <f>SUM(每日用量!FN126:FN127)</f>
        <v>1558.1000000000931</v>
      </c>
      <c r="FM37" s="96">
        <f>SUM(每日用量!FO126:FO127)</f>
        <v>1548.6999999999534</v>
      </c>
      <c r="FN37" s="96">
        <f>SUM(每日用量!FP126:FP127)</f>
        <v>1563.8999999999069</v>
      </c>
      <c r="FO37" s="96">
        <f>SUM(每日用量!FQ126:FQ127)</f>
        <v>1582.6999999999534</v>
      </c>
      <c r="FP37" s="96">
        <f>SUM(每日用量!FR126:FR127)</f>
        <v>1598.3000000000466</v>
      </c>
      <c r="FQ37" s="96">
        <f>SUM(每日用量!FS126:FS127)</f>
        <v>1583</v>
      </c>
      <c r="FR37" s="96">
        <f>SUM(每日用量!FT126:FT127)</f>
        <v>1573.8000000000466</v>
      </c>
      <c r="FS37" s="96">
        <f>SUM(每日用量!FU126:FU127)</f>
        <v>1634.5</v>
      </c>
      <c r="FT37" s="96">
        <f>SUM(每日用量!FV126:FV127)</f>
        <v>1617.3000000000466</v>
      </c>
      <c r="FU37" s="96">
        <f>SUM(每日用量!FW126:FW127)</f>
        <v>1571.8000000000466</v>
      </c>
      <c r="FV37" s="96">
        <f>SUM(每日用量!FX126:FX127)</f>
        <v>1534.8999999999069</v>
      </c>
      <c r="FW37" s="96">
        <f>SUM(每日用量!FY126:FY127)</f>
        <v>1511.6000000000931</v>
      </c>
      <c r="FX37" s="96">
        <f>SUM(每日用量!FZ126:FZ127)</f>
        <v>1571</v>
      </c>
      <c r="FY37" s="96">
        <f>SUM(每日用量!GA126:GA127)</f>
        <v>1540.5</v>
      </c>
      <c r="FZ37" s="96">
        <f>SUM(每日用量!GB126:GB127)</f>
        <v>1571.6999999999534</v>
      </c>
      <c r="GA37" s="96">
        <f>SUM(每日用量!GC126:GC127)</f>
        <v>1466.3000000000466</v>
      </c>
      <c r="GB37" s="96">
        <f>SUM(每日用量!GD126:GD127)</f>
        <v>1550.8999999999069</v>
      </c>
      <c r="GC37" s="96">
        <f>SUM(每日用量!GE126:GE127)</f>
        <v>1547.1000000000931</v>
      </c>
      <c r="GD37" s="96">
        <f>SUM(每日用量!GF126:GF127)</f>
        <v>1568.6999999999534</v>
      </c>
      <c r="GE37" s="96">
        <f>SUM(每日用量!GG126:GG127)</f>
        <v>1585.5</v>
      </c>
      <c r="GF37" s="96">
        <f>SUM(每日用量!GH126:GH127)</f>
        <v>1566.5</v>
      </c>
      <c r="GG37" s="96">
        <f>SUM(每日用量!GI126:GI127)</f>
        <v>1600.6999999999534</v>
      </c>
      <c r="GH37" s="96">
        <f>SUM(每日用量!GJ126:GJ127)</f>
        <v>1620.6000000000931</v>
      </c>
      <c r="GI37" s="96">
        <f>SUM(每日用量!GK126:GK127)</f>
        <v>1616.7999999998137</v>
      </c>
      <c r="GJ37" s="96">
        <f>SUM(每日用量!GL126:GL127)</f>
        <v>1588.8000000000466</v>
      </c>
      <c r="GK37" s="96">
        <f>SUM(每日用量!GM126:GM127)</f>
        <v>1573.1000000000931</v>
      </c>
      <c r="GL37" s="96">
        <f>SUM(每日用量!GN126:GN127)</f>
        <v>1585</v>
      </c>
      <c r="GM37" s="96">
        <f>SUM(每日用量!GO126:GO127)</f>
        <v>1565.8999999999069</v>
      </c>
      <c r="GN37" s="96">
        <f>SUM(每日用量!GP126:GP127)</f>
        <v>1590.4000000001397</v>
      </c>
      <c r="GO37" s="96">
        <f>SUM(每日用量!GQ126:GQ127)</f>
        <v>1554.1999999999534</v>
      </c>
      <c r="GP37" s="96">
        <f>SUM(每日用量!GR126:GR127)</f>
        <v>1627.3999999999069</v>
      </c>
      <c r="GQ37" s="96">
        <f>SUM(每日用量!GS126:GS127)</f>
        <v>1619.6000000000931</v>
      </c>
      <c r="GR37" s="96">
        <f>SUM(每日用量!GT126:GT127)</f>
        <v>1627.6999999999534</v>
      </c>
      <c r="GS37" s="96">
        <f>SUM(每日用量!GU126:GU127)</f>
        <v>1587.1000000000931</v>
      </c>
      <c r="GT37" s="96">
        <f>SUM(每日用量!GV126:GV127)</f>
        <v>1536.2999999998137</v>
      </c>
      <c r="GU37" s="96">
        <f>SUM(每日用量!GW126:GW127)</f>
        <v>1553.7000000001863</v>
      </c>
      <c r="GV37" s="96">
        <f>SUM(每日用量!GX126:GX127)</f>
        <v>1561.2999999998137</v>
      </c>
      <c r="GW37" s="96">
        <f>SUM(每日用量!GY126:GY127)</f>
        <v>1601.9000000001397</v>
      </c>
      <c r="GX37" s="96">
        <f>SUM(每日用量!GZ126:GZ127)</f>
        <v>1572.6999999999534</v>
      </c>
      <c r="GY37" s="96">
        <f>SUM(每日用量!HA126:HA127)</f>
        <v>1575.6999999999534</v>
      </c>
      <c r="GZ37" s="96">
        <f>SUM(每日用量!HB126:HB127)</f>
        <v>1588.6999999999534</v>
      </c>
      <c r="HA37" s="96">
        <f>SUM(每日用量!HC126:HC127)</f>
        <v>1581.5</v>
      </c>
      <c r="HB37" s="96">
        <f>SUM(每日用量!HD126:HD127)</f>
        <v>1625</v>
      </c>
      <c r="HC37" s="96">
        <f>SUM(每日用量!HE126:HE127)</f>
        <v>1648.3000000000466</v>
      </c>
      <c r="HD37" s="96">
        <f>SUM(每日用量!HF126:HF127)</f>
        <v>1634</v>
      </c>
      <c r="HE37" s="96">
        <f>SUM(每日用量!HG126:HG127)</f>
        <v>1618.5</v>
      </c>
      <c r="HF37" s="96">
        <f>SUM(每日用量!HH126:HH127)</f>
        <v>1618.8000000000466</v>
      </c>
      <c r="HG37" s="96">
        <f>SUM(每日用量!HI126:HI127)</f>
        <v>1619.3999999999069</v>
      </c>
      <c r="HH37" s="96">
        <f>SUM(每日用量!HJ126:HJ127)</f>
        <v>1612.2000000001863</v>
      </c>
      <c r="HI37" s="96">
        <f>SUM(每日用量!HK126:HK127)</f>
        <v>1667</v>
      </c>
      <c r="HJ37" s="96">
        <f>SUM(每日用量!HL126:HL127)</f>
        <v>1624.3999999999069</v>
      </c>
      <c r="HK37" s="96">
        <f>SUM(每日用量!HM126:HM127)</f>
        <v>1615.6000000000931</v>
      </c>
      <c r="HL37" s="96">
        <f>SUM(每日用量!HN126:HN127)</f>
        <v>1605.2999999998137</v>
      </c>
      <c r="HM37" s="96">
        <f>SUM(每日用量!HO126:HO127)</f>
        <v>1646.1000000000931</v>
      </c>
      <c r="HN37" s="96">
        <f>SUM(每日用量!HP126:HP127)</f>
        <v>1650.1000000000931</v>
      </c>
      <c r="HO37" s="96">
        <f>SUM(每日用量!HQ126:HQ127)</f>
        <v>1625</v>
      </c>
      <c r="HP37" s="96">
        <f>SUM(每日用量!HR126:HR127)</f>
        <v>1664.3999999999069</v>
      </c>
      <c r="HQ37" s="96">
        <f>SUM(每日用量!HS126:HS127)</f>
        <v>1653.6999999999534</v>
      </c>
      <c r="HR37" s="96">
        <f>SUM(每日用量!HT126:HT127)</f>
        <v>1623.1000000000931</v>
      </c>
      <c r="HS37" s="96">
        <f>SUM(每日用量!HU126:HU127)</f>
        <v>1632.5</v>
      </c>
      <c r="HT37" s="96">
        <f>SUM(每日用量!HV126:HV127)</f>
        <v>1604.6999999999534</v>
      </c>
      <c r="HU37" s="96">
        <f>SUM(每日用量!HW126:HW127)</f>
        <v>1562.8000000000466</v>
      </c>
      <c r="HV37" s="96">
        <f>SUM(每日用量!HX126:HX127)</f>
        <v>1585.3999999999069</v>
      </c>
      <c r="HW37" s="96">
        <f>SUM(每日用量!HY126:HY127)</f>
        <v>1581</v>
      </c>
      <c r="HX37" s="96">
        <f>SUM(每日用量!HZ126:HZ127)</f>
        <v>1577.3000000000466</v>
      </c>
      <c r="HY37" s="96">
        <f>SUM(每日用量!IA126:IA127)</f>
        <v>1593.5</v>
      </c>
      <c r="HZ37" s="96">
        <f>SUM(每日用量!IB126:IB127)</f>
        <v>1579.8999999999069</v>
      </c>
      <c r="IA37" s="96">
        <f>SUM(每日用量!IC126:IC127)</f>
        <v>1470.7000000001863</v>
      </c>
      <c r="IB37" s="96">
        <f>SUM(每日用量!ID126:ID127)</f>
        <v>1491.5</v>
      </c>
      <c r="IC37" s="96">
        <f>SUM(每日用量!IE126:IE127)</f>
        <v>1475.5</v>
      </c>
      <c r="ID37" s="96">
        <f>SUM(每日用量!IF126:IF127)</f>
        <v>1515.0999999998603</v>
      </c>
      <c r="IE37" s="96">
        <f>SUM(每日用量!IG126:IG127)</f>
        <v>1467.1999999999534</v>
      </c>
      <c r="IF37" s="96">
        <f>SUM(每日用量!IH126:IH127)</f>
        <v>1480.2000000001863</v>
      </c>
      <c r="IG37" s="96">
        <f>SUM(每日用量!II126:II127)</f>
        <v>1473.1999999999534</v>
      </c>
      <c r="IH37" s="96">
        <f>SUM(每日用量!IJ126:IJ127)</f>
        <v>1499</v>
      </c>
      <c r="II37" s="96">
        <f>SUM(每日用量!IK126:IK127)</f>
        <v>1488.6999999999534</v>
      </c>
      <c r="IJ37" s="96">
        <f>SUM(每日用量!IL126:IL127)</f>
        <v>1477.1000000000931</v>
      </c>
      <c r="IK37" s="96">
        <f>SUM(每日用量!IM126:IM127)</f>
        <v>1461.0999999998603</v>
      </c>
      <c r="IL37" s="96">
        <f>SUM(每日用量!IN126:IN127)</f>
        <v>1227.5</v>
      </c>
      <c r="IM37" s="96">
        <f>SUM(每日用量!IO126:IO127)</f>
        <v>1543.5</v>
      </c>
      <c r="IN37" s="96">
        <f>SUM(每日用量!IP126:IP127)</f>
        <v>1562.1000000000931</v>
      </c>
      <c r="IO37" s="96">
        <f>SUM(每日用量!IQ126:IQ127)</f>
        <v>1490.5999999998603</v>
      </c>
      <c r="IP37" s="96">
        <f>SUM(每日用量!IR126:IR127)</f>
        <v>1504</v>
      </c>
      <c r="IQ37" s="96">
        <f>SUM(每日用量!IS126:IS127)</f>
        <v>1434.6000000000931</v>
      </c>
      <c r="IR37" s="96">
        <f>SUM(每日用量!IT126:IT127)</f>
        <v>1441.6999999999534</v>
      </c>
      <c r="IS37" s="96">
        <f>SUM(每日用量!IU126:IU127)</f>
        <v>1442.3000000000466</v>
      </c>
      <c r="IT37" s="96">
        <f>SUM(每日用量!IV126:IV127)</f>
        <v>1486</v>
      </c>
      <c r="IU37" s="96">
        <f>SUM(每日用量!IW126:IW127)</f>
        <v>1443.8999999999069</v>
      </c>
      <c r="IV37" s="96">
        <f>SUM(每日用量!IX126:IX127)</f>
        <v>1465.3000000000466</v>
      </c>
      <c r="IW37" s="96">
        <f>SUM(每日用量!IY126:IY127)</f>
        <v>1428.1000000000931</v>
      </c>
      <c r="IX37" s="96">
        <f>SUM(每日用量!IZ126:IZ127)</f>
        <v>1423.8999999999069</v>
      </c>
      <c r="IY37" s="96">
        <f>SUM(每日用量!JA126:JA127)</f>
        <v>1428</v>
      </c>
      <c r="IZ37" s="96">
        <f>SUM(每日用量!JB126:JB127)</f>
        <v>1493.1000000000931</v>
      </c>
      <c r="JA37" s="96">
        <f>SUM(每日用量!JC126:JC127)</f>
        <v>1512.6999999999534</v>
      </c>
      <c r="JB37" s="96">
        <f>SUM(每日用量!JD126:JD127)</f>
        <v>1561.8000000000466</v>
      </c>
      <c r="JC37" s="96">
        <f>SUM(每日用量!JE126:JE127)</f>
        <v>1531.6999999999534</v>
      </c>
      <c r="JD37" s="96">
        <f>SUM(每日用量!JF126:JF127)</f>
        <v>1560.3999999999069</v>
      </c>
      <c r="JE37" s="96">
        <f>SUM(每日用量!JG126:JG127)</f>
        <v>1500.9000000001397</v>
      </c>
      <c r="JF37" s="96">
        <f>SUM(每日用量!JH126:JH127)</f>
        <v>1528</v>
      </c>
      <c r="JG37" s="96">
        <f>SUM(每日用量!JI126:JI127)</f>
        <v>1516.3000000000466</v>
      </c>
      <c r="JH37" s="96">
        <f>SUM(每日用量!JJ126:JJ127)</f>
        <v>1557.8999999999069</v>
      </c>
      <c r="JI37" s="96">
        <f>SUM(每日用量!JK126:JK127)</f>
        <v>1481.1000000000931</v>
      </c>
      <c r="JJ37" s="96">
        <f>SUM(每日用量!JL126:JL127)</f>
        <v>1533.6999999999534</v>
      </c>
      <c r="JK37" s="96">
        <f>SUM(每日用量!JM126:JM127)</f>
        <v>1532.1999999999534</v>
      </c>
      <c r="JL37" s="96">
        <f>SUM(每日用量!JN126:JN127)</f>
        <v>1574.8000000000466</v>
      </c>
      <c r="JM37" s="96">
        <f>SUM(每日用量!JO126:JO127)</f>
        <v>1649.0999999998603</v>
      </c>
      <c r="JN37" s="96">
        <f>SUM(每日用量!JP126:JP127)</f>
        <v>1623.3000000000466</v>
      </c>
      <c r="JO37" s="96">
        <f>SUM(每日用量!JQ126:JQ127)</f>
        <v>1620.1000000000931</v>
      </c>
      <c r="JP37" s="96">
        <f>SUM(每日用量!JR126:JR127)</f>
        <v>1614.0999999998603</v>
      </c>
      <c r="JQ37" s="96">
        <f>SUM(每日用量!JS126:JS127)</f>
        <v>1532.2000000001863</v>
      </c>
      <c r="JR37" s="96">
        <f>SUM(每日用量!JT126:JT127)</f>
        <v>1524.5999999998603</v>
      </c>
      <c r="JS37" s="96">
        <f>SUM(每日用量!JU126:JU127)</f>
        <v>1533.1000000000931</v>
      </c>
      <c r="JT37" s="96">
        <f>SUM(每日用量!JV126:JV127)</f>
        <v>1504.6999999999534</v>
      </c>
      <c r="JU37" s="96">
        <f>SUM(每日用量!JW126:JW127)</f>
        <v>1515.3999999999069</v>
      </c>
      <c r="JV37" s="96">
        <f>SUM(每日用量!JX126:JX127)</f>
        <v>1517.6000000000931</v>
      </c>
      <c r="JW37" s="96">
        <f>SUM(每日用量!JY126:JY127)</f>
        <v>1531.5</v>
      </c>
      <c r="JX37" s="96">
        <f>SUM(每日用量!JZ126:JZ127)</f>
        <v>1549.1000000000931</v>
      </c>
      <c r="JY37" s="96">
        <f>SUM(每日用量!KA126:KA127)</f>
        <v>1544.2999999998137</v>
      </c>
      <c r="JZ37" s="96">
        <f>SUM(每日用量!KB126:KB127)</f>
        <v>1534.3000000000466</v>
      </c>
      <c r="KA37" s="96">
        <f>SUM(每日用量!KC126:KC127)</f>
        <v>1543.3000000000466</v>
      </c>
      <c r="KB37" s="96">
        <f>SUM(每日用量!KD126:KD127)</f>
        <v>1522.5</v>
      </c>
      <c r="KC37" s="96">
        <f>SUM(每日用量!KE126:KE127)</f>
        <v>1565</v>
      </c>
      <c r="KD37" s="96">
        <f>SUM(每日用量!KF126:KF127)</f>
        <v>1566.1999999999534</v>
      </c>
      <c r="KE37" s="96">
        <f>SUM(每日用量!KG126:KG127)</f>
        <v>1567.6999999999534</v>
      </c>
      <c r="KF37" s="96">
        <f>SUM(每日用量!KH126:KH127)</f>
        <v>1579</v>
      </c>
      <c r="KG37" s="96">
        <f>SUM(每日用量!KI126:KI127)</f>
        <v>1549.3000000000466</v>
      </c>
      <c r="KH37" s="96">
        <f>SUM(每日用量!KJ126:KJ127)</f>
        <v>1572.3000000000466</v>
      </c>
      <c r="KI37" s="96">
        <f>SUM(每日用量!KK126:KK127)</f>
        <v>1539.3999999999069</v>
      </c>
      <c r="KJ37" s="96">
        <f>SUM(每日用量!KL126:KL127)</f>
        <v>1515.3000000000466</v>
      </c>
      <c r="KK37" s="96">
        <f>SUM(每日用量!KM126:KM127)</f>
        <v>1473.3000000000466</v>
      </c>
      <c r="KL37" s="96">
        <f>SUM(每日用量!KN126:KN127)</f>
        <v>1495.8000000000466</v>
      </c>
      <c r="KM37" s="96">
        <f>SUM(每日用量!KO126:KO127)</f>
        <v>1496.5999999998603</v>
      </c>
      <c r="KN37" s="96">
        <f>SUM(每日用量!KP126:KP127)</f>
        <v>1535.9000000001397</v>
      </c>
      <c r="KO37" s="96">
        <f>SUM(每日用量!KQ126:KQ127)</f>
        <v>1565.8000000000466</v>
      </c>
      <c r="KP37" s="96">
        <f>SUM(每日用量!KR126:KR127)</f>
        <v>1595.5999999998603</v>
      </c>
      <c r="KQ37" s="96">
        <f>SUM(每日用量!KS126:KS127)</f>
        <v>1577.8000000000466</v>
      </c>
      <c r="KR37" s="96">
        <f>SUM(每日用量!KT126:KT127)</f>
        <v>1565.1000000000931</v>
      </c>
      <c r="KS37" s="96">
        <f>SUM(每日用量!KU126:KU127)</f>
        <v>1559.1999999999534</v>
      </c>
      <c r="KT37" s="96">
        <f>SUM(每日用量!KV126:KV127)</f>
        <v>1536.5</v>
      </c>
      <c r="KU37" s="96">
        <f>SUM(每日用量!KW126:KW127)</f>
        <v>1520.3999999999069</v>
      </c>
      <c r="KV37" s="96">
        <f>SUM(每日用量!KX126:KX127)</f>
        <v>1497.9000000001397</v>
      </c>
      <c r="KW37" s="96">
        <f>SUM(每日用量!KY126:KY127)</f>
        <v>1492.6999999999534</v>
      </c>
      <c r="KX37" s="96">
        <f>SUM(每日用量!KZ126:KZ127)</f>
        <v>1498.3000000000466</v>
      </c>
      <c r="KY37" s="96">
        <f>SUM(每日用量!LA126:LA127)</f>
        <v>1531.1999999999534</v>
      </c>
      <c r="KZ37" s="96">
        <f>SUM(每日用量!LB126:LB127)</f>
        <v>1566.3999999999069</v>
      </c>
      <c r="LA37" s="96">
        <f>SUM(每日用量!LC126:LC127)</f>
        <v>1461.5</v>
      </c>
      <c r="LB37" s="96">
        <f>SUM(每日用量!LD126:LD127)</f>
        <v>1696.5</v>
      </c>
      <c r="LC37" s="96">
        <f>SUM(每日用量!LE126:LE127)</f>
        <v>1633.8000000000466</v>
      </c>
      <c r="LD37" s="96">
        <f>SUM(每日用量!LF126:LF127)</f>
        <v>1551</v>
      </c>
      <c r="LE37" s="96">
        <f>SUM(每日用量!LG126:LG127)</f>
        <v>1549.8999999999069</v>
      </c>
      <c r="LF37" s="96">
        <f>SUM(每日用量!LH126:LH127)</f>
        <v>1549.5</v>
      </c>
      <c r="LG37" s="96">
        <f>SUM(每日用量!LI126:LI127)</f>
        <v>1544.7000000001863</v>
      </c>
      <c r="LH37" s="96">
        <f>SUM(每日用量!LJ126:LJ127)</f>
        <v>1558.0999999998603</v>
      </c>
      <c r="LI37" s="96">
        <f>SUM(每日用量!LK126:LK127)</f>
        <v>1551.3000000000466</v>
      </c>
      <c r="LJ37" s="96">
        <f>SUM(每日用量!LL126:LL127)</f>
        <v>1577.8999999999069</v>
      </c>
      <c r="LK37" s="96">
        <f>SUM(每日用量!LM126:LM127)</f>
        <v>1533.3000000000466</v>
      </c>
      <c r="LL37" s="96">
        <f>SUM(每日用量!LN126:LN127)</f>
        <v>1507.5</v>
      </c>
      <c r="LM37" s="96">
        <f>SUM(每日用量!LO126:LO127)</f>
        <v>1525.9000000001397</v>
      </c>
      <c r="LN37" s="96">
        <f>SUM(每日用量!LP126:LP127)</f>
        <v>1535</v>
      </c>
      <c r="LO37" s="96">
        <f>SUM(每日用量!LQ126:LQ127)</f>
        <v>1543.2999999998137</v>
      </c>
      <c r="LP37" s="96">
        <f>SUM(每日用量!LR126:LR127)</f>
        <v>1542</v>
      </c>
      <c r="LQ37" s="96">
        <f>SUM(每日用量!LS126:LS127)</f>
        <v>1598.6000000000931</v>
      </c>
      <c r="LR37" s="96">
        <f>SUM(每日用量!LT126:LT127)</f>
        <v>1592.6000000000931</v>
      </c>
      <c r="LS37" s="96">
        <f>SUM(每日用量!LU126:LU127)</f>
        <v>1565.8999999999069</v>
      </c>
      <c r="LT37" s="96">
        <f>SUM(每日用量!LV126:LV127)</f>
        <v>1526.8000000000466</v>
      </c>
      <c r="LU37" s="96">
        <f>SUM(每日用量!LW126:LW127)</f>
        <v>1486.5</v>
      </c>
      <c r="LV37" s="96">
        <f>SUM(每日用量!LX126:LX127)</f>
        <v>1486.8999999999069</v>
      </c>
      <c r="LW37" s="96">
        <f>SUM(每日用量!LY126:LY127)</f>
        <v>1481.6000000000931</v>
      </c>
      <c r="LX37" s="96">
        <f>SUM(每日用量!LZ126:LZ127)</f>
        <v>1640.3000000000466</v>
      </c>
      <c r="LY37" s="96">
        <f>SUM(每日用量!MA126:MA127)</f>
        <v>1671.5</v>
      </c>
      <c r="LZ37" s="96">
        <f>SUM(每日用量!MB126:MB127)</f>
        <v>1661.0999999998603</v>
      </c>
      <c r="MA37" s="96">
        <f>SUM(每日用量!MC126:MC127)</f>
        <v>1660</v>
      </c>
      <c r="MB37" s="96">
        <f>SUM(每日用量!MD126:MD127)</f>
        <v>1659.4000000001397</v>
      </c>
      <c r="MC37" s="96">
        <f>SUM(每日用量!ME126:ME127)</f>
        <v>1651.5999999998603</v>
      </c>
      <c r="MD37" s="96">
        <f>SUM(每日用量!MF126:MF127)</f>
        <v>1646.1999999999534</v>
      </c>
      <c r="ME37" s="96">
        <f>SUM(每日用量!MG126:MG127)</f>
        <v>1651.9000000001397</v>
      </c>
      <c r="MF37" s="96">
        <f>SUM(每日用量!MH126:MH127)</f>
        <v>1663.3999999999069</v>
      </c>
      <c r="MG37" s="96">
        <f>SUM(每日用量!MI126:MI127)</f>
        <v>1670.6999999999534</v>
      </c>
      <c r="MH37" s="96">
        <f>SUM(每日用量!MJ126:MJ127)</f>
        <v>1657</v>
      </c>
      <c r="MI37" s="96">
        <f>SUM(每日用量!MK126:MK127)</f>
        <v>1682.5</v>
      </c>
      <c r="MJ37" s="96">
        <f>SUM(每日用量!ML126:ML127)</f>
        <v>1668</v>
      </c>
      <c r="MK37" s="96">
        <f>SUM(每日用量!MM126:MM127)</f>
        <v>1639.6000000000931</v>
      </c>
      <c r="ML37" s="96">
        <f>SUM(每日用量!MN126:MN127)</f>
        <v>1617.5</v>
      </c>
      <c r="MM37" s="96">
        <f>SUM(每日用量!MO126:MO127)</f>
        <v>1625.3000000000466</v>
      </c>
      <c r="MN37" s="96">
        <f>SUM(每日用量!MP126:MP127)</f>
        <v>1630.3000000000466</v>
      </c>
      <c r="MO37" s="96">
        <f>SUM(每日用量!MQ126:MQ127)</f>
        <v>1636.5999999998603</v>
      </c>
      <c r="MP37" s="96">
        <f>SUM(每日用量!MR126:MR127)</f>
        <v>1647.6000000000931</v>
      </c>
      <c r="MQ37" s="96">
        <f>SUM(每日用量!MS126:MS127)</f>
        <v>1656.5999999998603</v>
      </c>
      <c r="MR37" s="96">
        <f>SUM(每日用量!MT126:MT127)</f>
        <v>1644.2000000001863</v>
      </c>
      <c r="MS37" s="96">
        <f>SUM(每日用量!MU126:MU127)</f>
        <v>1677.6999999999534</v>
      </c>
      <c r="MT37" s="96">
        <f>SUM(每日用量!MV126:MV127)</f>
        <v>1678</v>
      </c>
      <c r="MU37" s="96">
        <f>SUM(每日用量!MW126:MW127)</f>
        <v>1674.8000000000466</v>
      </c>
      <c r="MV37" s="96">
        <f>SUM(每日用量!MX126:MX127)</f>
        <v>1617.7999999998137</v>
      </c>
      <c r="MW37" s="96">
        <f>SUM(每日用量!MY126:MY127)</f>
        <v>1564.3000000000466</v>
      </c>
      <c r="MX37" s="96">
        <f>SUM(每日用量!MZ126:MZ127)</f>
        <v>1558.5</v>
      </c>
      <c r="MY37" s="96">
        <f>SUM(每日用量!NA126:NA127)</f>
        <v>1575.6000000000931</v>
      </c>
      <c r="MZ37" s="96">
        <f>SUM(每日用量!NB126:NB127)</f>
        <v>1574.8000000000466</v>
      </c>
      <c r="NA37" s="96">
        <f>SUM(每日用量!NC126:NC127)</f>
        <v>1607.0999999998603</v>
      </c>
      <c r="NB37" s="96">
        <f>SUM(每日用量!ND126:ND127)</f>
        <v>1599.6999999999534</v>
      </c>
      <c r="NC37" s="96">
        <f>SUM(每日用量!NE126:NE127)</f>
        <v>1595.4000000001397</v>
      </c>
      <c r="ND37" s="96">
        <f>SUM(每日用量!NF126:NF127)</f>
        <v>1575.8999999999069</v>
      </c>
      <c r="NE37" s="96">
        <f>SUM(每日用量!NG126:NG127)</f>
        <v>1567.9000000001397</v>
      </c>
      <c r="NF37" s="96">
        <f>SUM(每日用量!NH126:NH127)</f>
        <v>1563.5</v>
      </c>
      <c r="NG37" s="96">
        <f>SUM(每日用量!NI126:NI127)</f>
        <v>1551</v>
      </c>
      <c r="NH37" s="96">
        <f>SUM(每日用量!NJ126:NJ127)</f>
        <v>1524.5999999998603</v>
      </c>
      <c r="NI37" s="96">
        <f>SUM(每日用量!NK126:NK127)</f>
        <v>1524.9000000001397</v>
      </c>
      <c r="NJ37" s="96">
        <f>SUM(每日用量!NL126:NL127)</f>
        <v>1455.5</v>
      </c>
      <c r="NK37" s="96">
        <f>SUM(每日用量!NM126:NM127)</f>
        <v>1467.6999999999534</v>
      </c>
      <c r="NL37" s="96">
        <f>SUM(每日用量!NN126:NN127)</f>
        <v>1461.3999999999069</v>
      </c>
      <c r="NM37" s="96">
        <f>SUM(每日用量!NO126:NO127)</f>
        <v>1461.6999999999534</v>
      </c>
      <c r="NN37" s="96">
        <f>SUM(每日用量!NP126:NP127)</f>
        <v>1497.4000000001397</v>
      </c>
      <c r="NO37" s="96">
        <f>SUM(每日用量!NQ126:NQ127)</f>
        <v>1579.5999999998603</v>
      </c>
      <c r="NP37" s="96">
        <f>SUM(每日用量!NR126:NR127)</f>
        <v>1602.3000000000466</v>
      </c>
      <c r="NQ37" s="96">
        <f>SUM(每日用量!NS126:NS127)</f>
        <v>1582.9000000001397</v>
      </c>
      <c r="NR37" s="96">
        <f>SUM(每日用量!NT126:NT127)</f>
        <v>1598.5</v>
      </c>
      <c r="NS37" s="96">
        <f>SUM(每日用量!NU126:NU127)</f>
        <v>1598.5</v>
      </c>
      <c r="NT37" s="96">
        <f>SUM(每日用量!NV126:NV127)</f>
        <v>1589</v>
      </c>
      <c r="NU37" s="96">
        <f>SUM(每日用量!NW126:NW127)</f>
        <v>1608.1999999999534</v>
      </c>
      <c r="NV37" s="96">
        <f>SUM(每日用量!NX126:NX127)</f>
        <v>1622.3000000000466</v>
      </c>
      <c r="NW37" s="96">
        <f>SUM(每日用量!NY126:NY127)</f>
        <v>1596.7999999998137</v>
      </c>
      <c r="NX37" s="96">
        <f>SUM(每日用量!NZ126:NZ127)</f>
        <v>1561.1000000000931</v>
      </c>
      <c r="NY37" s="96">
        <f>SUM(每日用量!OA126:OA127)</f>
        <v>1566.5</v>
      </c>
      <c r="NZ37" s="96">
        <f>SUM(每日用量!OB126:OB127)</f>
        <v>1552.5</v>
      </c>
      <c r="OA37" s="96">
        <f>SUM(每日用量!OC126:OC127)</f>
        <v>1580.2999999998137</v>
      </c>
      <c r="OB37" s="96">
        <f>SUM(每日用量!OD126:OD127)</f>
        <v>1611.7000000001863</v>
      </c>
      <c r="OC37" s="96">
        <f>SUM(每日用量!OE126:OE127)</f>
        <v>1614.7000000001863</v>
      </c>
      <c r="OD37" s="96">
        <f>SUM(每日用量!OF126:OF127)</f>
        <v>1601.5999999996275</v>
      </c>
      <c r="OE37" s="96">
        <f>SUM(每日用量!OG126:OG127)</f>
        <v>1616</v>
      </c>
      <c r="OF37" s="96">
        <f>SUM(每日用量!OH126:OH127)</f>
        <v>1621.7000000001863</v>
      </c>
      <c r="OG37" s="96">
        <f>SUM(每日用量!OI126:OI127)</f>
        <v>1619</v>
      </c>
      <c r="OH37" s="96">
        <f>SUM(每日用量!OJ126:OJ127)</f>
        <v>1623.1000000000931</v>
      </c>
      <c r="OI37" s="96">
        <f>SUM(每日用量!OK126:OK127)</f>
        <v>1608.1999999997206</v>
      </c>
      <c r="OJ37" s="96">
        <f>SUM(每日用量!OL126:OL127)</f>
        <v>1634.1000000000931</v>
      </c>
      <c r="OK37" s="96">
        <f>SUM(每日用量!OM126:OM127)</f>
        <v>1649.6000000000931</v>
      </c>
      <c r="OL37" s="96">
        <f>SUM(每日用量!ON126:ON127)</f>
        <v>1661.5</v>
      </c>
      <c r="OM37" s="96">
        <f>SUM(每日用量!OO126:OO127)</f>
        <v>1675.2000000001863</v>
      </c>
      <c r="ON37" s="96">
        <f>SUM(每日用量!OP126:OP127)</f>
        <v>1692</v>
      </c>
      <c r="OO37" s="96">
        <f>SUM(每日用量!OQ126:OQ127)</f>
        <v>1638.0999999996275</v>
      </c>
      <c r="OP37" s="96">
        <f>SUM(每日用量!OR126:OR127)</f>
        <v>1627.7000000001863</v>
      </c>
      <c r="OQ37" s="96">
        <f>SUM(每日用量!OS126:OS127)</f>
        <v>1654.7999999998137</v>
      </c>
      <c r="OR37" s="96">
        <f>SUM(每日用量!OT126:OT127)</f>
        <v>1660.4000000003725</v>
      </c>
      <c r="OS37" s="96">
        <f>SUM(每日用量!OU126:OU127)</f>
        <v>1670.8999999999069</v>
      </c>
      <c r="OT37" s="96">
        <f>SUM(每日用量!OV126:OV127)</f>
        <v>1679.1000000000931</v>
      </c>
      <c r="OU37" s="96">
        <f>SUM(每日用量!OW126:OW127)</f>
        <v>1673.2999999998137</v>
      </c>
      <c r="OV37" s="96">
        <f>SUM(每日用量!OX126:OX127)</f>
        <v>1667.2999999998137</v>
      </c>
      <c r="OW37" s="96">
        <f>SUM(每日用量!OY126:OY127)</f>
        <v>1679.1000000000931</v>
      </c>
      <c r="OX37" s="96">
        <f>SUM(每日用量!OZ126:OZ127)</f>
        <v>1693</v>
      </c>
      <c r="OY37" s="96">
        <f>SUM(每日用量!PA126:PA127)</f>
        <v>1674.7000000001863</v>
      </c>
      <c r="OZ37" s="96">
        <f>SUM(每日用量!PB126:PB127)</f>
        <v>1672.3999999999069</v>
      </c>
      <c r="PA37" s="96">
        <f>SUM(每日用量!PC126:PC127)</f>
        <v>1659</v>
      </c>
      <c r="PB37" s="96">
        <f>SUM(每日用量!PD126:PD127)</f>
        <v>1679.8999999999069</v>
      </c>
      <c r="PC37" s="96">
        <f>SUM(每日用量!PE126:PE127)</f>
        <v>1684</v>
      </c>
      <c r="PD37" s="96">
        <f>SUM(每日用量!PF126:PF127)</f>
        <v>1703</v>
      </c>
      <c r="PE37" s="96">
        <f>SUM(每日用量!PG126:PG127)</f>
        <v>1696.3999999999069</v>
      </c>
      <c r="PF37" s="96">
        <f>SUM(每日用量!PH126:PH127)</f>
        <v>1680.3000000002794</v>
      </c>
      <c r="PG37" s="96">
        <f>SUM(每日用量!PI126:PI127)</f>
        <v>1679.1999999997206</v>
      </c>
      <c r="PH37" s="96">
        <f>SUM(每日用量!PJ126:PJ127)</f>
        <v>1707.5</v>
      </c>
      <c r="PI37" s="96">
        <f>SUM(每日用量!PK126:PK127)</f>
        <v>1712.9000000003725</v>
      </c>
      <c r="PJ37" s="96">
        <f>SUM(每日用量!PL126:PL127)</f>
        <v>1712.5</v>
      </c>
      <c r="PK37" s="96">
        <f>SUM(每日用量!PM126:PM127)</f>
        <v>1724.2999999998137</v>
      </c>
      <c r="PL37" s="96">
        <f>SUM(每日用量!PN126:PN127)</f>
        <v>1670.3999999999069</v>
      </c>
      <c r="PM37" s="96">
        <f>SUM(每日用量!PO126:PO127)</f>
        <v>1682.7000000001863</v>
      </c>
      <c r="PN37" s="96">
        <f>SUM(每日用量!PP126:PP127)</f>
        <v>1834.2999999998137</v>
      </c>
      <c r="PO37" s="96">
        <f>SUM(每日用量!PQ126:PQ127)</f>
        <v>1771.5</v>
      </c>
      <c r="PP37" s="96">
        <f>SUM(每日用量!PR126:PR127)</f>
        <v>1723</v>
      </c>
      <c r="PQ37" s="96">
        <f>SUM(每日用量!PS126:PS127)</f>
        <v>1705.6000000000931</v>
      </c>
      <c r="PR37" s="96">
        <f>SUM(每日用量!PT126:PT127)</f>
        <v>1686.1000000000931</v>
      </c>
      <c r="PS37" s="96">
        <f>SUM(每日用量!PU126:PU127)</f>
        <v>1669</v>
      </c>
      <c r="PT37" s="96">
        <f>SUM(每日用量!PV126:PV127)</f>
        <v>1672</v>
      </c>
      <c r="PU37" s="96">
        <f>SUM(每日用量!PW126:PW127)</f>
        <v>1699.3999999999069</v>
      </c>
      <c r="PV37" s="96">
        <f>SUM(每日用量!PX126:PX127)</f>
        <v>1726.7000000001863</v>
      </c>
      <c r="PW37" s="96">
        <f>SUM(每日用量!PY126:PY127)</f>
        <v>1740.1999999997206</v>
      </c>
      <c r="PX37" s="96">
        <f>SUM(每日用量!PZ126:PZ127)</f>
        <v>1728.6000000000931</v>
      </c>
      <c r="PY37" s="96">
        <f>SUM(每日用量!QA126:QA127)</f>
        <v>1755.8999999999069</v>
      </c>
      <c r="PZ37" s="96">
        <f>SUM(每日用量!QB126:QB127)</f>
        <v>1787.3999999999069</v>
      </c>
      <c r="QA37" s="96">
        <f>SUM(每日用量!QC126:QC127)</f>
        <v>1815.1000000000931</v>
      </c>
      <c r="QB37" s="96">
        <f>SUM(每日用量!QD126:QD127)</f>
        <v>1868.3999999999069</v>
      </c>
      <c r="QC37" s="96">
        <f>SUM(每日用量!QE126:QE127)</f>
        <v>1884.2000000001863</v>
      </c>
      <c r="QD37" s="96">
        <f>SUM(每日用量!QF126:QF127)</f>
        <v>1821.7999999998137</v>
      </c>
      <c r="QE37" s="96">
        <f>SUM(每日用量!QG126:QG127)</f>
        <v>1814.7000000001863</v>
      </c>
      <c r="QF37" s="96">
        <f>SUM(每日用量!QH126:QH127)</f>
        <v>1917.2000000001863</v>
      </c>
      <c r="QG37" s="96">
        <f>SUM(每日用量!QI126:QI127)</f>
        <v>1918.5</v>
      </c>
      <c r="QH37" s="96">
        <f>SUM(每日用量!QJ126:QJ127)</f>
        <v>1843.5</v>
      </c>
      <c r="QI37" s="96">
        <f>SUM(每日用量!QK126:QK127)</f>
        <v>1832.5999999996275</v>
      </c>
      <c r="QJ37" s="96">
        <f>SUM(每日用量!QL126:QL127)</f>
        <v>1823.6000000000931</v>
      </c>
      <c r="QK37" s="96">
        <f>SUM(每日用量!QM126:QM127)</f>
        <v>1832.8999999999069</v>
      </c>
      <c r="QL37" s="96">
        <f>SUM(每日用量!QN126:QN127)</f>
        <v>1819.8000000002794</v>
      </c>
      <c r="QM37" s="96">
        <f>SUM(每日用量!QO126:QO127)</f>
        <v>1840.1000000000931</v>
      </c>
      <c r="QN37" s="96">
        <f>SUM(每日用量!QP126:QP127)</f>
        <v>1870.3999999999069</v>
      </c>
      <c r="QO37" s="96">
        <f>SUM(每日用量!QQ126:QQ127)</f>
        <v>1854.1999999997206</v>
      </c>
      <c r="QP37" s="96">
        <f>SUM(每日用量!QR126:QR127)</f>
        <v>1841</v>
      </c>
      <c r="QQ37" s="96">
        <f>SUM(每日用量!QS126:QS127)</f>
        <v>1844.6000000000931</v>
      </c>
      <c r="QR37" s="96">
        <f>SUM(每日用量!QT126:QT127)</f>
        <v>1815.8000000002794</v>
      </c>
      <c r="QS37" s="96">
        <f>SUM(每日用量!QU126:QU127)</f>
        <v>1824.2999999998137</v>
      </c>
      <c r="QT37" s="96">
        <f>SUM(每日用量!QV126:QV127)</f>
        <v>1895.2000000001863</v>
      </c>
      <c r="QU37" s="96">
        <f>SUM(每日用量!QW126:QW127)</f>
        <v>1910.0999999996275</v>
      </c>
      <c r="QV37" s="96">
        <f>SUM(每日用量!QX126:QX127)</f>
        <v>1920.5</v>
      </c>
      <c r="QW37" s="96">
        <f>SUM(每日用量!QY126:QY127)</f>
        <v>1993.2000000001863</v>
      </c>
      <c r="QX37" s="96">
        <f>SUM(每日用量!QZ126:QZ127)</f>
        <v>2034.8999999999069</v>
      </c>
      <c r="QY37" s="96">
        <f>SUM(每日用量!RA126:RA127)</f>
        <v>1937.6000000000931</v>
      </c>
      <c r="QZ37" s="96">
        <f>SUM(每日用量!RB126:RB127)</f>
        <v>1898.7000000001863</v>
      </c>
      <c r="RA37" s="96">
        <f>SUM(每日用量!RC126:RC127)</f>
        <v>1913.5</v>
      </c>
      <c r="RB37" s="96">
        <f>SUM(每日用量!RD126:RD127)</f>
        <v>1901.5</v>
      </c>
      <c r="RC37" s="96">
        <f>SUM(每日用量!RE126:RE127)</f>
        <v>1892</v>
      </c>
      <c r="RD37" s="96">
        <f>SUM(每日用量!RF126:RF127)</f>
        <v>1883.8999999999069</v>
      </c>
      <c r="RE37" s="96">
        <f>SUM(每日用量!RG126:RG127)</f>
        <v>1881.5</v>
      </c>
      <c r="RF37" s="96">
        <f>SUM(每日用量!RH126:RH127)</f>
        <v>1884</v>
      </c>
      <c r="RG37" s="96">
        <f>SUM(每日用量!RI126:RI127)</f>
        <v>1853.1999999997206</v>
      </c>
      <c r="RH37" s="96">
        <f>SUM(每日用量!RJ126:RJ127)</f>
        <v>1816.7000000001863</v>
      </c>
      <c r="RI37" s="96">
        <f>SUM(每日用量!RK126:RK127)</f>
        <v>1825.1000000000931</v>
      </c>
      <c r="RJ37" s="96">
        <f>SUM(每日用量!RL126:RL127)</f>
        <v>1846.3999999999069</v>
      </c>
      <c r="RK37" s="96">
        <f>SUM(每日用量!RM126:RM127)</f>
        <v>1793.5</v>
      </c>
      <c r="RL37" s="96">
        <f>SUM(每日用量!RN126:RN127)</f>
        <v>1802.7000000001863</v>
      </c>
      <c r="RM37" s="96">
        <f>SUM(每日用量!RO126:RO127)</f>
        <v>1821.3999999999069</v>
      </c>
      <c r="RN37" s="96">
        <f>SUM(每日用量!RP126:RP127)</f>
        <v>1806.7999999998137</v>
      </c>
      <c r="RO37" s="96">
        <f>SUM(每日用量!RQ126:RQ127)</f>
        <v>1846.5</v>
      </c>
      <c r="RP37" s="96">
        <f>SUM(每日用量!RR126:RR127)</f>
        <v>1986.3999999999069</v>
      </c>
      <c r="RQ37" s="96">
        <f>SUM(每日用量!RS126:RS127)</f>
        <v>1962</v>
      </c>
      <c r="RR37" s="96">
        <f>SUM(每日用量!RT126:RT127)</f>
        <v>1937.5</v>
      </c>
      <c r="RS37" s="96">
        <f>SUM(每日用量!RU126:RU127)</f>
        <v>1958.5</v>
      </c>
      <c r="RT37" s="96">
        <f>SUM(每日用量!RV126:RV127)</f>
        <v>1995</v>
      </c>
      <c r="RU37" s="96">
        <f>SUM(每日用量!RW126:RW127)</f>
        <v>1957</v>
      </c>
      <c r="RV37" s="96">
        <f>SUM(每日用量!RX126:RX127)</f>
        <v>1969</v>
      </c>
      <c r="RW37" s="96">
        <f>SUM(每日用量!RY126:RY127)</f>
        <v>2016.8000000002794</v>
      </c>
      <c r="RX37" s="96">
        <f>SUM(每日用量!RZ126:RZ127)</f>
        <v>1962.1999999997206</v>
      </c>
      <c r="RY37" s="96">
        <f>SUM(每日用量!SA126:SA127)</f>
        <v>1964.8000000002794</v>
      </c>
      <c r="RZ37" s="96">
        <f>SUM(每日用量!SB126:SB127)</f>
        <v>1971.6000000000931</v>
      </c>
      <c r="SA37" s="96">
        <f>SUM(每日用量!SC126:SC127)</f>
        <v>1984.0999999996275</v>
      </c>
      <c r="SB37" s="96">
        <f>SUM(每日用量!SD126:SD127)</f>
        <v>1964.1000000000931</v>
      </c>
      <c r="SC37" s="96">
        <f>SUM(每日用量!SE126:SE127)</f>
        <v>2022.3000000002794</v>
      </c>
      <c r="SD37" s="96">
        <f>SUM(每日用量!SF126:SF127)</f>
        <v>2027.1999999997206</v>
      </c>
      <c r="SE37" s="96">
        <f>SUM(每日用量!SG126:SG127)</f>
        <v>2035.8999999999069</v>
      </c>
      <c r="SF37" s="96">
        <f>SUM(每日用量!SH126:SH127)</f>
        <v>2048.2000000001863</v>
      </c>
      <c r="SG37" s="96">
        <f>SUM(每日用量!SI126:SI127)</f>
        <v>1977.2000000001863</v>
      </c>
      <c r="SH37" s="96">
        <f>SUM(每日用量!SJ126:SJ127)</f>
        <v>1958.8999999999069</v>
      </c>
      <c r="SI37" s="96">
        <f>SUM(每日用量!SK126:SK127)</f>
        <v>1963.3999999999069</v>
      </c>
      <c r="SJ37" s="96">
        <f>SUM(每日用量!SL126:SL127)</f>
        <v>1995.7000000001863</v>
      </c>
      <c r="SK37" s="96">
        <f>SUM(每日用量!SM126:SM127)</f>
        <v>2000.5</v>
      </c>
      <c r="SL37" s="96">
        <f>SUM(每日用量!SN126:SN127)</f>
        <v>1993.8999999999069</v>
      </c>
      <c r="SM37" s="96">
        <f>SUM(每日用量!SO126:SO127)</f>
        <v>2007.6999999997206</v>
      </c>
      <c r="SN37" s="96">
        <f>SUM(每日用量!SP126:SP127)</f>
        <v>2022.9000000003725</v>
      </c>
      <c r="SO37" s="96">
        <f>SUM(每日用量!SQ126:SQ127)</f>
        <v>2044.7999999998137</v>
      </c>
      <c r="SP37" s="96">
        <f>SUM(每日用量!SR126:SR127)</f>
        <v>2014.7999999998137</v>
      </c>
      <c r="SQ37" s="96">
        <f>SUM(每日用量!SS126:SS127)</f>
        <v>2065.6000000000931</v>
      </c>
      <c r="SR37" s="96">
        <f>SUM(每日用量!ST126:ST127)</f>
        <v>2084.6000000000931</v>
      </c>
      <c r="SS37" s="96">
        <f>SUM(每日用量!SU126:SU127)</f>
        <v>2092.7999999998137</v>
      </c>
      <c r="ST37" s="96">
        <f>SUM(每日用量!SV126:SV127)</f>
        <v>2090.9000000003725</v>
      </c>
      <c r="SU37" s="96">
        <f>SUM(每日用量!SW126:SW127)</f>
        <v>2069.3999999999069</v>
      </c>
      <c r="SV37" s="96">
        <f>SUM(每日用量!SX126:SX127)</f>
        <v>2037.1999999997206</v>
      </c>
      <c r="SW37" s="96">
        <f>SUM(每日用量!SY126:SY127)</f>
        <v>2029.9000000003725</v>
      </c>
      <c r="SX37" s="96">
        <f>SUM(每日用量!SZ126:SZ127)</f>
        <v>2080.1999999997206</v>
      </c>
      <c r="SY37" s="96">
        <f>SUM(每日用量!TA126:TA127)</f>
        <v>2080.2000000001863</v>
      </c>
      <c r="SZ37" s="96">
        <f>SUM(每日用量!TB126:TB127)</f>
        <v>2086.1999999997206</v>
      </c>
      <c r="TA37" s="96">
        <f>SUM(每日用量!TC126:TC127)</f>
        <v>2089.4000000003725</v>
      </c>
      <c r="TB37" s="96">
        <f>SUM(每日用量!TD126:TD127)</f>
        <v>2059.2999999998137</v>
      </c>
      <c r="TC37" s="96">
        <f>SUM(每日用量!TE126:TE127)</f>
        <v>2131.6000000000931</v>
      </c>
      <c r="TD37" s="96">
        <f>SUM(每日用量!TF126:TF127)</f>
        <v>2106.6999999997206</v>
      </c>
      <c r="TE37" s="96">
        <f>SUM(每日用量!TG126:TG127)</f>
        <v>2153.4000000003725</v>
      </c>
      <c r="TF37" s="96">
        <f>SUM(每日用量!TH126:TH127)</f>
        <v>2061.1999999997206</v>
      </c>
      <c r="TG37" s="96">
        <f>SUM(每日用量!TI126:TI127)</f>
        <v>2059.8000000002794</v>
      </c>
      <c r="TH37" s="96">
        <f>SUM(每日用量!TJ126:TJ127)</f>
        <v>2051.6999999997206</v>
      </c>
      <c r="TI37" s="96">
        <f>SUM(每日用量!TK126:TK127)</f>
        <v>2088.1000000000931</v>
      </c>
      <c r="TJ37" s="96">
        <f>SUM(每日用量!TL126:TL127)</f>
        <v>2096.2999999998137</v>
      </c>
      <c r="TK37" s="96">
        <f>SUM(每日用量!TM126:TM127)</f>
        <v>2070.1000000000931</v>
      </c>
      <c r="TL37" s="96">
        <f>SUM(每日用量!TN126:TN127)</f>
        <v>2125.8999999999069</v>
      </c>
    </row>
    <row r="38" spans="1:532">
      <c r="A38" s="95" t="s">
        <v>499</v>
      </c>
      <c r="B38" s="96">
        <f>每日用量!D39</f>
        <v>42.200000000011642</v>
      </c>
      <c r="C38" s="96">
        <f>每日用量!E39</f>
        <v>422.20000000001164</v>
      </c>
      <c r="D38" s="96">
        <f>每日用量!F39</f>
        <v>436.29999999998836</v>
      </c>
      <c r="E38" s="96">
        <f>每日用量!G39</f>
        <v>437.79999999998836</v>
      </c>
      <c r="F38" s="96">
        <f>每日用量!H39</f>
        <v>167.20000000001164</v>
      </c>
      <c r="G38" s="96">
        <f>每日用量!I39</f>
        <v>534.29999999998836</v>
      </c>
      <c r="H38" s="96">
        <f>每日用量!J39</f>
        <v>508.5</v>
      </c>
      <c r="I38" s="96">
        <f>每日用量!K39</f>
        <v>511.5</v>
      </c>
      <c r="J38" s="96">
        <f>每日用量!L39</f>
        <v>498.59999999997672</v>
      </c>
      <c r="K38" s="96">
        <f>每日用量!M39</f>
        <v>439.60000000003492</v>
      </c>
      <c r="L38" s="96">
        <f>每日用量!N39</f>
        <v>424.5</v>
      </c>
      <c r="M38" s="96">
        <f>每日用量!O39</f>
        <v>234.70000000001164</v>
      </c>
      <c r="N38" s="96">
        <f>每日用量!P39</f>
        <v>492.19999999995343</v>
      </c>
      <c r="O38" s="96">
        <f>每日用量!Q39</f>
        <v>489.90000000002328</v>
      </c>
      <c r="P38" s="96">
        <f>每日用量!R39</f>
        <v>494.90000000002328</v>
      </c>
      <c r="Q38" s="96">
        <f>每日用量!S39</f>
        <v>499.09999999997672</v>
      </c>
      <c r="R38" s="96">
        <f>每日用量!T39</f>
        <v>442.29999999998836</v>
      </c>
      <c r="S38" s="96">
        <f>每日用量!U39</f>
        <v>452.60000000003492</v>
      </c>
      <c r="T38" s="96">
        <f>每日用量!V39</f>
        <v>253.09999999997672</v>
      </c>
      <c r="U38" s="96">
        <f>每日用量!W39</f>
        <v>517.90000000002328</v>
      </c>
      <c r="V38" s="96">
        <f>每日用量!X39</f>
        <v>523.5</v>
      </c>
      <c r="W38" s="96">
        <f>每日用量!Y39</f>
        <v>500</v>
      </c>
      <c r="X38" s="96">
        <f>每日用量!Z39</f>
        <v>491.89999999996508</v>
      </c>
      <c r="Y38" s="96">
        <f>每日用量!AA39</f>
        <v>431.60000000003492</v>
      </c>
      <c r="Z38" s="96">
        <f>每日用量!AB39</f>
        <v>256</v>
      </c>
      <c r="AA38" s="96">
        <f>每日用量!AC39</f>
        <v>62.099999999976717</v>
      </c>
      <c r="AB38" s="96">
        <f>每日用量!AD39</f>
        <v>10</v>
      </c>
      <c r="AC38" s="96">
        <f>每日用量!AE39</f>
        <v>8.4000000000232831</v>
      </c>
      <c r="AD38" s="96">
        <f>每日用量!AF39</f>
        <v>8.3999999999650754</v>
      </c>
      <c r="AE38" s="96">
        <f>每日用量!AG39</f>
        <v>8.4000000000232831</v>
      </c>
      <c r="AF38" s="96">
        <f>每日用量!AH39</f>
        <v>8.3999999999650754</v>
      </c>
      <c r="AG38" s="96">
        <f>每日用量!AI39</f>
        <v>8.4000000000232831</v>
      </c>
      <c r="AH38" s="96">
        <f>每日用量!AJ39</f>
        <v>144.09999999997672</v>
      </c>
      <c r="AI38" s="96">
        <f>每日用量!AK39</f>
        <v>252.70000000001164</v>
      </c>
      <c r="AJ38" s="96">
        <f>每日用量!AL39</f>
        <v>411.10000000003492</v>
      </c>
      <c r="AK38" s="96">
        <f>每日用量!AM39</f>
        <v>410.79999999998836</v>
      </c>
      <c r="AL38" s="96">
        <f>每日用量!AN39</f>
        <v>426.20000000001164</v>
      </c>
      <c r="AM38" s="96">
        <f>每日用量!AO39</f>
        <v>353.19999999995343</v>
      </c>
      <c r="AN38" s="96">
        <f>每日用量!AP39</f>
        <v>379.40000000002328</v>
      </c>
      <c r="AO38" s="96">
        <f>每日用量!AQ39</f>
        <v>367.20000000001164</v>
      </c>
      <c r="AP38" s="96">
        <f>每日用量!AR39</f>
        <v>432.89999999996508</v>
      </c>
      <c r="AQ38" s="96">
        <f>每日用量!AS39</f>
        <v>415</v>
      </c>
      <c r="AR38" s="96">
        <f>每日用量!AT39</f>
        <v>424.70000000001164</v>
      </c>
      <c r="AS38" s="96">
        <f>每日用量!AU39</f>
        <v>431.40000000002328</v>
      </c>
      <c r="AT38" s="96">
        <f>每日用量!AV39</f>
        <v>371.59999999997672</v>
      </c>
      <c r="AU38" s="96">
        <f>每日用量!AW39</f>
        <v>371.10000000003492</v>
      </c>
      <c r="AV38" s="96">
        <f>每日用量!AX39</f>
        <v>171.59999999997672</v>
      </c>
      <c r="AW38" s="96">
        <f>每日用量!AY39</f>
        <v>435</v>
      </c>
      <c r="AX38" s="96">
        <f>每日用量!AZ39</f>
        <v>452.29999999998836</v>
      </c>
      <c r="AY38" s="96">
        <f>每日用量!BA39</f>
        <v>445</v>
      </c>
      <c r="AZ38" s="96">
        <f>每日用量!BB39</f>
        <v>434.90000000002328</v>
      </c>
      <c r="BA38" s="96">
        <f>每日用量!BC39</f>
        <v>397.89999999996508</v>
      </c>
      <c r="BB38" s="96">
        <f>每日用量!BD39</f>
        <v>360.60000000003492</v>
      </c>
      <c r="BC38" s="96">
        <f>每日用量!BE39</f>
        <v>166.89999999996508</v>
      </c>
      <c r="BD38" s="96">
        <f>每日用量!BF39</f>
        <v>370.40000000002328</v>
      </c>
      <c r="BE38" s="96">
        <f>每日用量!BG39</f>
        <v>456.90000000002328</v>
      </c>
      <c r="BF38" s="96">
        <f>每日用量!BH39</f>
        <v>404.29999999998836</v>
      </c>
      <c r="BG38" s="96">
        <f>每日用量!BI39</f>
        <v>467.70000000001164</v>
      </c>
      <c r="BH38" s="96">
        <f>每日用量!BJ39</f>
        <v>427</v>
      </c>
      <c r="BI38" s="96">
        <f>每日用量!BK39</f>
        <v>334.19999999995343</v>
      </c>
      <c r="BJ38" s="96">
        <f>每日用量!BL39</f>
        <v>36.5</v>
      </c>
      <c r="BK38" s="96">
        <f>每日用量!BM39</f>
        <v>529.10000000003492</v>
      </c>
      <c r="BL38" s="96">
        <f>每日用量!BN39</f>
        <v>419.29999999998836</v>
      </c>
      <c r="BM38" s="96">
        <f>每日用量!BO39</f>
        <v>448</v>
      </c>
      <c r="BN38" s="96">
        <f>每日用量!BP39</f>
        <v>499.09999999997672</v>
      </c>
      <c r="BO38" s="96">
        <f>每日用量!BQ39</f>
        <v>489.60000000003492</v>
      </c>
      <c r="BP38" s="96">
        <f>每日用量!BR39</f>
        <v>417.09999999997672</v>
      </c>
      <c r="BQ38" s="96">
        <f>每日用量!BS39</f>
        <v>66.400000000023283</v>
      </c>
      <c r="BR38" s="96">
        <f>每日用量!BT39</f>
        <v>409.70000000001164</v>
      </c>
      <c r="BS38" s="96">
        <f>每日用量!BU39</f>
        <v>464.89999999996508</v>
      </c>
      <c r="BT38" s="96">
        <f>每日用量!BV39</f>
        <v>463.60000000003492</v>
      </c>
      <c r="BU38" s="96">
        <f>每日用量!BW39</f>
        <v>457.5</v>
      </c>
      <c r="BV38" s="96">
        <f>每日用量!BX39</f>
        <v>407.69999999995343</v>
      </c>
      <c r="BW38" s="96">
        <f>每日用量!BY39</f>
        <v>396.20000000001164</v>
      </c>
      <c r="BX38" s="96">
        <f>每日用量!BZ39</f>
        <v>224.70000000001164</v>
      </c>
      <c r="BY38" s="96">
        <f>每日用量!CA39</f>
        <v>471.20000000001164</v>
      </c>
      <c r="BZ38" s="96">
        <f>每日用量!CB39</f>
        <v>466.20000000001164</v>
      </c>
      <c r="CA38" s="96">
        <f>每日用量!CC39</f>
        <v>454.09999999997672</v>
      </c>
      <c r="CB38" s="96">
        <f>每日用量!CD39</f>
        <v>443.70000000001164</v>
      </c>
      <c r="CC38" s="96">
        <f>每日用量!CE39</f>
        <v>387.5</v>
      </c>
      <c r="CD38" s="96">
        <f>每日用量!CF39</f>
        <v>381.39999999996508</v>
      </c>
      <c r="CE38" s="96">
        <f>每日用量!CG39</f>
        <v>177.40000000002328</v>
      </c>
      <c r="CF38" s="96">
        <f>每日用量!CH39</f>
        <v>429.59999999997672</v>
      </c>
      <c r="CG38" s="96">
        <f>每日用量!CI39</f>
        <v>448.10000000003492</v>
      </c>
      <c r="CH38" s="96">
        <f>每日用量!CJ39</f>
        <v>388.20000000001164</v>
      </c>
      <c r="CI38" s="96">
        <f>每日用量!CK39</f>
        <v>391.5</v>
      </c>
      <c r="CJ38" s="96">
        <f>每日用量!CL39</f>
        <v>434.29999999998836</v>
      </c>
      <c r="CK38" s="96">
        <f>每日用量!CM39</f>
        <v>434.70000000001164</v>
      </c>
      <c r="CL38" s="96">
        <f>每日用量!CN39</f>
        <v>262.5</v>
      </c>
      <c r="CM38" s="96">
        <f>每日用量!CO39</f>
        <v>438.39999999996508</v>
      </c>
      <c r="CN38" s="96">
        <f>每日用量!CP39</f>
        <v>458.79999999998836</v>
      </c>
      <c r="CO38" s="96">
        <f>每日用量!CQ39</f>
        <v>476.20000000001164</v>
      </c>
      <c r="CP38" s="96">
        <f>每日用量!CR39</f>
        <v>493.70000000001164</v>
      </c>
      <c r="CQ38" s="96">
        <f>每日用量!CS39</f>
        <v>337.90000000002328</v>
      </c>
      <c r="CR38" s="96">
        <f>每日用量!CT39</f>
        <v>476.59999999997672</v>
      </c>
      <c r="CS38" s="96">
        <f>每日用量!CU39</f>
        <v>244.09999999997672</v>
      </c>
      <c r="CT38" s="96">
        <f>每日用量!CV39</f>
        <v>291.5</v>
      </c>
      <c r="CU38" s="96">
        <f>每日用量!CW39</f>
        <v>490.70000000001164</v>
      </c>
      <c r="CV38" s="96">
        <f>每日用量!CX39</f>
        <v>432</v>
      </c>
      <c r="CW38" s="96">
        <f>每日用量!CY39</f>
        <v>454.29999999998836</v>
      </c>
      <c r="CX38" s="96">
        <f>每日用量!CZ39</f>
        <v>498.20000000001164</v>
      </c>
      <c r="CY38" s="96">
        <f>每日用量!DA39</f>
        <v>484.90000000002328</v>
      </c>
      <c r="CZ38" s="96">
        <f>每日用量!DB39</f>
        <v>236.5</v>
      </c>
      <c r="DA38" s="96">
        <f>每日用量!DC39</f>
        <v>488.59999999997672</v>
      </c>
      <c r="DB38" s="96">
        <f>每日用量!DD39</f>
        <v>477.79999999998836</v>
      </c>
      <c r="DC38" s="96">
        <f>每日用量!DE39</f>
        <v>494.90000000002328</v>
      </c>
      <c r="DD38" s="96">
        <f>每日用量!DF39</f>
        <v>448</v>
      </c>
      <c r="DE38" s="96">
        <f>每日用量!DG39</f>
        <v>506.40000000002328</v>
      </c>
      <c r="DF38" s="96">
        <f>每日用量!DH39</f>
        <v>422.79999999998836</v>
      </c>
      <c r="DG38" s="96">
        <f>每日用量!DI39</f>
        <v>236.79999999998836</v>
      </c>
      <c r="DH38" s="96">
        <f>每日用量!DJ39</f>
        <v>492.40000000002328</v>
      </c>
      <c r="DI38" s="96">
        <f>每日用量!DK39</f>
        <v>531.89999999996508</v>
      </c>
      <c r="DJ38" s="96">
        <f>每日用量!DL39</f>
        <v>519.90000000002328</v>
      </c>
      <c r="DK38" s="96">
        <f>每日用量!DM39</f>
        <v>428.70000000001164</v>
      </c>
      <c r="DL38" s="96">
        <f>每日用量!DN39</f>
        <v>431.29999999998836</v>
      </c>
      <c r="DM38" s="96">
        <f>每日用量!DO39</f>
        <v>495.79999999998836</v>
      </c>
      <c r="DN38" s="96">
        <f>每日用量!DP39</f>
        <v>507.5</v>
      </c>
      <c r="DO38" s="96">
        <f>每日用量!DQ39</f>
        <v>492.5</v>
      </c>
      <c r="DP38" s="96">
        <f>每日用量!DR39</f>
        <v>487.29999999998836</v>
      </c>
      <c r="DQ38" s="96">
        <f>每日用量!DS39</f>
        <v>385.60000000003492</v>
      </c>
      <c r="DR38" s="96">
        <f>每日用量!DT39</f>
        <v>250.19999999995343</v>
      </c>
      <c r="DS38" s="96">
        <f>每日用量!DU39</f>
        <v>421.70000000001164</v>
      </c>
      <c r="DT38" s="96">
        <f>每日用量!DV39</f>
        <v>435.70000000001164</v>
      </c>
      <c r="DU38" s="96">
        <f>每日用量!DW39</f>
        <v>407.40000000002328</v>
      </c>
      <c r="DV38" s="96">
        <f>每日用量!DX39</f>
        <v>461.59999999997672</v>
      </c>
      <c r="DW38" s="96">
        <f>每日用量!DY39</f>
        <v>462.59999999997672</v>
      </c>
      <c r="DX38" s="96">
        <f>每日用量!DZ39</f>
        <v>492.80000000004657</v>
      </c>
      <c r="DY38" s="96">
        <f>每日用量!EA39</f>
        <v>142.59999999997672</v>
      </c>
      <c r="DZ38" s="96">
        <f>每日用量!EB39</f>
        <v>464.5</v>
      </c>
      <c r="EA38" s="96">
        <f>每日用量!EC39</f>
        <v>461.29999999998836</v>
      </c>
      <c r="EB38" s="96">
        <f>每日用量!ED39</f>
        <v>234.29999999998836</v>
      </c>
      <c r="EC38" s="96">
        <f>每日用量!EE39</f>
        <v>498.10000000003492</v>
      </c>
      <c r="ED38" s="96">
        <f>每日用量!EF39</f>
        <v>473.5</v>
      </c>
      <c r="EE38" s="96">
        <f>每日用量!EG39</f>
        <v>525.59999999997672</v>
      </c>
      <c r="EF38" s="96">
        <f>每日用量!EH39</f>
        <v>558.40000000002328</v>
      </c>
      <c r="EG38" s="96">
        <f>每日用量!EI39</f>
        <v>475.09999999997672</v>
      </c>
      <c r="EH38" s="96">
        <f>每日用量!EJ39</f>
        <v>491.29999999998836</v>
      </c>
      <c r="EI38" s="96">
        <f>每日用量!EK39</f>
        <v>486</v>
      </c>
      <c r="EJ38" s="96">
        <f>每日用量!EL39</f>
        <v>373.70000000001164</v>
      </c>
      <c r="EK38" s="96">
        <f>每日用量!EM39</f>
        <v>476.10000000003492</v>
      </c>
      <c r="EL38" s="96">
        <f>每日用量!EN39</f>
        <v>522.59999999997672</v>
      </c>
      <c r="EM38" s="96">
        <f>每日用量!EO39</f>
        <v>524.90000000002328</v>
      </c>
      <c r="EN38" s="96">
        <f>每日用量!EP39</f>
        <v>483.79999999998836</v>
      </c>
      <c r="EO38" s="96">
        <f>每日用量!EQ39</f>
        <v>451.89999999996508</v>
      </c>
      <c r="EP38" s="96">
        <f>每日用量!ER39</f>
        <v>77.100000000034925</v>
      </c>
      <c r="EQ38" s="96">
        <f>每日用量!ES39</f>
        <v>542.5</v>
      </c>
      <c r="ER38" s="96">
        <f>每日用量!ET39</f>
        <v>581.70000000001164</v>
      </c>
      <c r="ES38" s="96">
        <f>每日用量!EU39</f>
        <v>595</v>
      </c>
      <c r="ET38" s="96">
        <f>每日用量!EV39</f>
        <v>636.19999999995343</v>
      </c>
      <c r="EU38" s="96">
        <f>每日用量!EW39</f>
        <v>631.60000000003492</v>
      </c>
      <c r="EV38" s="96">
        <f>每日用量!EX39</f>
        <v>619.79999999998836</v>
      </c>
      <c r="EW38" s="96">
        <f>每日用量!EY39</f>
        <v>479.20000000001164</v>
      </c>
      <c r="EX38" s="96">
        <f>每日用量!EZ39</f>
        <v>713.09999999997672</v>
      </c>
      <c r="EY38" s="96">
        <f>每日用量!FA39</f>
        <v>685.5</v>
      </c>
      <c r="EZ38" s="96">
        <f>每日用量!FB39</f>
        <v>765.10000000003492</v>
      </c>
      <c r="FA38" s="96">
        <f>每日用量!FC39</f>
        <v>723.5</v>
      </c>
      <c r="FB38" s="96">
        <f>每日用量!FD39</f>
        <v>777.19999999995343</v>
      </c>
      <c r="FC38" s="96">
        <f>每日用量!FE39</f>
        <v>814.80000000004657</v>
      </c>
      <c r="FD38" s="96">
        <f>每日用量!FF39</f>
        <v>737.89999999996508</v>
      </c>
      <c r="FE38" s="96">
        <f>每日用量!FG39</f>
        <v>721.20000000001164</v>
      </c>
      <c r="FF38" s="96">
        <f>每日用量!FH39</f>
        <v>598</v>
      </c>
      <c r="FG38" s="96">
        <f>每日用量!FI39</f>
        <v>588.59999999997672</v>
      </c>
      <c r="FH38" s="96">
        <f>每日用量!FJ39</f>
        <v>691.30000000004657</v>
      </c>
      <c r="FI38" s="96">
        <f>每日用量!FK39</f>
        <v>635.79999999998836</v>
      </c>
      <c r="FJ38" s="96">
        <f>每日用量!FL39</f>
        <v>592.70000000001164</v>
      </c>
      <c r="FK38" s="96">
        <f>每日用量!FM39</f>
        <v>300.09999999997672</v>
      </c>
      <c r="FL38" s="96">
        <f>每日用量!FN39</f>
        <v>648</v>
      </c>
      <c r="FM38" s="96">
        <f>每日用量!FO39</f>
        <v>583.5</v>
      </c>
      <c r="FN38" s="96">
        <f>每日用量!FP39</f>
        <v>604.5</v>
      </c>
      <c r="FO38" s="96">
        <f>每日用量!FQ39</f>
        <v>727.5</v>
      </c>
      <c r="FP38" s="96">
        <f>每日用量!FR39</f>
        <v>591.20000000001164</v>
      </c>
      <c r="FQ38" s="96">
        <f>每日用量!FS39</f>
        <v>624.29999999998836</v>
      </c>
      <c r="FR38" s="96">
        <f>每日用量!FT39</f>
        <v>288.59999999997672</v>
      </c>
      <c r="FS38" s="96">
        <f>每日用量!FU39</f>
        <v>590.40000000002328</v>
      </c>
      <c r="FT38" s="96">
        <f>每日用量!FV39</f>
        <v>552.29999999998836</v>
      </c>
      <c r="FU38" s="96">
        <f>每日用量!FW39</f>
        <v>566.79999999998836</v>
      </c>
      <c r="FV38" s="96">
        <f>每日用量!FX39</f>
        <v>536.5</v>
      </c>
      <c r="FW38" s="96">
        <f>每日用量!FY39</f>
        <v>487.5</v>
      </c>
      <c r="FX38" s="96">
        <f>每日用量!FZ39</f>
        <v>563.80000000004657</v>
      </c>
      <c r="FY38" s="96">
        <f>每日用量!GA39</f>
        <v>304.5</v>
      </c>
      <c r="FZ38" s="96">
        <f>每日用量!GB39</f>
        <v>620.59999999997672</v>
      </c>
      <c r="GA38" s="96">
        <f>每日用量!GC39</f>
        <v>604.40000000002328</v>
      </c>
      <c r="GB38" s="96">
        <f>每日用量!GD39</f>
        <v>622.39999999996508</v>
      </c>
      <c r="GC38" s="96">
        <f>每日用量!GE39</f>
        <v>514.10000000003492</v>
      </c>
      <c r="GD38" s="96">
        <f>每日用量!GF39</f>
        <v>546.29999999998836</v>
      </c>
      <c r="GE38" s="96">
        <f>每日用量!GG39</f>
        <v>524.5</v>
      </c>
      <c r="GF38" s="96">
        <f>每日用量!GH39</f>
        <v>298.79999999998836</v>
      </c>
      <c r="GG38" s="96">
        <f>每日用量!GI39</f>
        <v>623.79999999998836</v>
      </c>
      <c r="GH38" s="96">
        <f>每日用量!GJ39</f>
        <v>602.40000000002328</v>
      </c>
      <c r="GI38" s="96">
        <f>每日用量!GK39</f>
        <v>564.20000000001164</v>
      </c>
      <c r="GJ38" s="96">
        <f>每日用量!GL39</f>
        <v>545</v>
      </c>
      <c r="GK38" s="96">
        <f>每日用量!GM39</f>
        <v>582.39999999996508</v>
      </c>
      <c r="GL38" s="96">
        <f>每日用量!GN39</f>
        <v>614.20000000001164</v>
      </c>
      <c r="GM38" s="96">
        <f>每日用量!GO39</f>
        <v>321.59999999997672</v>
      </c>
      <c r="GN38" s="96">
        <f>每日用量!GP39</f>
        <v>555.10000000003492</v>
      </c>
      <c r="GO38" s="96">
        <f>每日用量!GQ39</f>
        <v>616.59999999997672</v>
      </c>
      <c r="GP38" s="96">
        <f>每日用量!GR39</f>
        <v>599.79999999998836</v>
      </c>
      <c r="GQ38" s="96">
        <f>每日用量!GS39</f>
        <v>579.40000000002328</v>
      </c>
      <c r="GR38" s="96">
        <f>每日用量!GT39</f>
        <v>582.70000000001164</v>
      </c>
      <c r="GS38" s="96">
        <f>每日用量!GU39</f>
        <v>513.29999999998836</v>
      </c>
      <c r="GT38" s="96">
        <f>每日用量!GV39</f>
        <v>266.70000000001164</v>
      </c>
      <c r="GU38" s="96">
        <f>每日用量!GW39</f>
        <v>590.59999999997672</v>
      </c>
      <c r="GV38" s="96">
        <f>每日用量!GX39</f>
        <v>238.79999999998836</v>
      </c>
      <c r="GW38" s="96">
        <f>每日用量!GY39</f>
        <v>599.90000000002328</v>
      </c>
      <c r="GX38" s="96">
        <f>每日用量!GZ39</f>
        <v>562.40000000002328</v>
      </c>
      <c r="GY38" s="96">
        <f>每日用量!HA39</f>
        <v>566.69999999995343</v>
      </c>
      <c r="GZ38" s="96">
        <f>每日用量!HB39</f>
        <v>570.30000000004657</v>
      </c>
      <c r="HA38" s="96">
        <f>每日用量!HC39</f>
        <v>280</v>
      </c>
      <c r="HB38" s="96">
        <f>每日用量!HD39</f>
        <v>587.79999999998836</v>
      </c>
      <c r="HC38" s="96">
        <f>每日用量!HE39</f>
        <v>582.29999999998836</v>
      </c>
      <c r="HD38" s="96">
        <f>每日用量!HF39</f>
        <v>572.90000000002328</v>
      </c>
      <c r="HE38" s="96">
        <f>每日用量!HG39</f>
        <v>580.59999999997672</v>
      </c>
      <c r="HF38" s="96">
        <f>每日用量!HH39</f>
        <v>588.59999999997672</v>
      </c>
      <c r="HG38" s="96">
        <f>每日用量!HI39</f>
        <v>565.20000000001164</v>
      </c>
      <c r="HH38" s="96">
        <f>每日用量!HJ39</f>
        <v>281.10000000003492</v>
      </c>
      <c r="HI38" s="96">
        <f>每日用量!HK39</f>
        <v>578.39999999996508</v>
      </c>
      <c r="HJ38" s="96">
        <f>每日用量!HL39</f>
        <v>523.20000000001164</v>
      </c>
      <c r="HK38" s="96">
        <f>每日用量!HM39</f>
        <v>544.20000000001164</v>
      </c>
      <c r="HL38" s="96">
        <f>每日用量!HN39</f>
        <v>550</v>
      </c>
      <c r="HM38" s="96">
        <f>每日用量!HO39</f>
        <v>465.09999999997672</v>
      </c>
      <c r="HN38" s="96">
        <f>每日用量!HP39</f>
        <v>570.40000000002328</v>
      </c>
      <c r="HO38" s="96">
        <f>每日用量!HQ39</f>
        <v>271</v>
      </c>
      <c r="HP38" s="96">
        <f>每日用量!HR39</f>
        <v>669.09999999997672</v>
      </c>
      <c r="HQ38" s="96">
        <f>每日用量!HS39</f>
        <v>609.79999999998836</v>
      </c>
      <c r="HR38" s="96">
        <f>每日用量!HT39</f>
        <v>605.40000000002328</v>
      </c>
      <c r="HS38" s="96">
        <f>每日用量!HU39</f>
        <v>636.29999999998836</v>
      </c>
      <c r="HT38" s="96">
        <f>每日用量!HV39</f>
        <v>600.10000000003492</v>
      </c>
      <c r="HU38" s="96">
        <f>每日用量!HW39</f>
        <v>515.69999999995343</v>
      </c>
      <c r="HV38" s="96">
        <f>每日用量!HX39</f>
        <v>572.10000000003492</v>
      </c>
      <c r="HW38" s="96">
        <f>每日用量!HY39</f>
        <v>665.29999999998836</v>
      </c>
      <c r="HX38" s="96">
        <f>每日用量!HZ39</f>
        <v>627.40000000002328</v>
      </c>
      <c r="HY38" s="96">
        <f>每日用量!IA39</f>
        <v>677.09999999997672</v>
      </c>
      <c r="HZ38" s="96">
        <f>每日用量!IB39</f>
        <v>665.90000000002328</v>
      </c>
      <c r="IA38" s="96">
        <f>每日用量!IC39</f>
        <v>626.69999999995343</v>
      </c>
      <c r="IB38" s="96">
        <f>每日用量!ID39</f>
        <v>691.40000000002328</v>
      </c>
      <c r="IC38" s="96">
        <f>每日用量!IE39</f>
        <v>316.30000000004657</v>
      </c>
      <c r="ID38" s="96">
        <f>每日用量!IF39</f>
        <v>692.69999999995343</v>
      </c>
      <c r="IE38" s="96">
        <f>每日用量!IG39</f>
        <v>682.30000000004657</v>
      </c>
      <c r="IF38" s="96">
        <f>每日用量!IH39</f>
        <v>663.59999999997672</v>
      </c>
      <c r="IG38" s="96">
        <f>每日用量!II39</f>
        <v>664.59999999997672</v>
      </c>
      <c r="IH38" s="96">
        <f>每日用量!IJ39</f>
        <v>557.09999999997672</v>
      </c>
      <c r="II38" s="96">
        <f>每日用量!IK39</f>
        <v>166</v>
      </c>
      <c r="IJ38" s="96">
        <f>每日用量!IL39</f>
        <v>84.599999999976717</v>
      </c>
      <c r="IK38" s="96">
        <f>每日用量!IM39</f>
        <v>6.2000000000698492</v>
      </c>
      <c r="IL38" s="96">
        <f>每日用量!IN39</f>
        <v>115.79999999993015</v>
      </c>
      <c r="IM38" s="96">
        <f>每日用量!IO39</f>
        <v>702.60000000009313</v>
      </c>
      <c r="IN38" s="96">
        <f>每日用量!IP39</f>
        <v>522.69999999995343</v>
      </c>
      <c r="IO38" s="96">
        <f>每日用量!IQ39</f>
        <v>663.69999999995343</v>
      </c>
      <c r="IP38" s="96">
        <f>每日用量!IR39</f>
        <v>652.70000000006985</v>
      </c>
      <c r="IQ38" s="96">
        <f>每日用量!IS39</f>
        <v>293.29999999993015</v>
      </c>
      <c r="IR38" s="96">
        <f>每日用量!IT39</f>
        <v>697</v>
      </c>
      <c r="IS38" s="96">
        <f>每日用量!IU39</f>
        <v>716.90000000002328</v>
      </c>
      <c r="IT38" s="96">
        <f>每日用量!IV39</f>
        <v>706.20000000006985</v>
      </c>
      <c r="IU38" s="96">
        <f>每日用量!IW39</f>
        <v>700.79999999993015</v>
      </c>
      <c r="IV38" s="96">
        <f>每日用量!IX39</f>
        <v>705.40000000002328</v>
      </c>
      <c r="IW38" s="96">
        <f>每日用量!IY39</f>
        <v>727.59999999997672</v>
      </c>
      <c r="IX38" s="96">
        <f>每日用量!IZ39</f>
        <v>525.90000000002328</v>
      </c>
      <c r="IY38" s="96">
        <f>每日用量!JA39</f>
        <v>699</v>
      </c>
      <c r="IZ38" s="96">
        <f>每日用量!JB39</f>
        <v>699</v>
      </c>
      <c r="JA38" s="96">
        <f>每日用量!JC39</f>
        <v>734.09999999997672</v>
      </c>
      <c r="JB38" s="96">
        <f>每日用量!JD39</f>
        <v>715.20000000006985</v>
      </c>
      <c r="JC38" s="96">
        <f>每日用量!JE39</f>
        <v>720.29999999993015</v>
      </c>
      <c r="JD38" s="96">
        <f>每日用量!JF39</f>
        <v>708</v>
      </c>
      <c r="JE38" s="96">
        <f>每日用量!JG39</f>
        <v>297.40000000002328</v>
      </c>
      <c r="JF38" s="96">
        <f>每日用量!JH39</f>
        <v>684.69999999995343</v>
      </c>
      <c r="JG38" s="96">
        <f>每日用量!JI39</f>
        <v>709.70000000006985</v>
      </c>
      <c r="JH38" s="96">
        <f>每日用量!JJ39</f>
        <v>726.29999999993015</v>
      </c>
      <c r="JI38" s="96">
        <f>每日用量!JK39</f>
        <v>734.80000000004657</v>
      </c>
      <c r="JJ38" s="96">
        <f>每日用量!JL39</f>
        <v>720.90000000002328</v>
      </c>
      <c r="JK38" s="96">
        <f>每日用量!JM39</f>
        <v>639.29999999993015</v>
      </c>
      <c r="JL38" s="96">
        <f>每日用量!JN39</f>
        <v>311.90000000002328</v>
      </c>
      <c r="JM38" s="96">
        <f>每日用量!JO39</f>
        <v>622.70000000006985</v>
      </c>
      <c r="JN38" s="96">
        <f>每日用量!JP39</f>
        <v>797.59999999997672</v>
      </c>
      <c r="JO38" s="96">
        <f>每日用量!JQ39</f>
        <v>811.79999999993015</v>
      </c>
      <c r="JP38" s="96">
        <f>每日用量!JR39</f>
        <v>635.90000000002328</v>
      </c>
      <c r="JQ38" s="96">
        <f>每日用量!JS39</f>
        <v>573.30000000004657</v>
      </c>
      <c r="JR38" s="96">
        <f>每日用量!JT39</f>
        <v>757.69999999995343</v>
      </c>
      <c r="JS38" s="96">
        <f>每日用量!JU39</f>
        <v>252.59999999997672</v>
      </c>
      <c r="JT38" s="96">
        <f>每日用量!JV39</f>
        <v>812.5</v>
      </c>
      <c r="JU38" s="96">
        <f>每日用量!JW39</f>
        <v>635</v>
      </c>
      <c r="JV38" s="96">
        <f>每日用量!JX39</f>
        <v>828.30000000004657</v>
      </c>
      <c r="JW38" s="96">
        <f>每日用量!JY39</f>
        <v>674.09999999997672</v>
      </c>
      <c r="JX38" s="96">
        <f>每日用量!JZ39</f>
        <v>846.80000000004657</v>
      </c>
      <c r="JY38" s="96">
        <f>每日用量!KA39</f>
        <v>891.90000000002328</v>
      </c>
      <c r="JZ38" s="96">
        <f>每日用量!KB39</f>
        <v>299.59999999997672</v>
      </c>
      <c r="KA38" s="96">
        <f>每日用量!KC39</f>
        <v>676.19999999995343</v>
      </c>
      <c r="KB38" s="96">
        <f>每日用量!KD39</f>
        <v>696.70000000006985</v>
      </c>
      <c r="KC38" s="96">
        <f>每日用量!KE39</f>
        <v>773.5</v>
      </c>
      <c r="KD38" s="96">
        <f>每日用量!KF39</f>
        <v>680.09999999997672</v>
      </c>
      <c r="KE38" s="96">
        <f>每日用量!KG39</f>
        <v>708.79999999993015</v>
      </c>
      <c r="KF38" s="96">
        <f>每日用量!KH39</f>
        <v>801.40000000002328</v>
      </c>
      <c r="KG38" s="96">
        <f>每日用量!KI39</f>
        <v>309.59999999997672</v>
      </c>
      <c r="KH38" s="96">
        <f>每日用量!KJ39</f>
        <v>799.20000000006985</v>
      </c>
      <c r="KI38" s="96">
        <f>每日用量!KK39</f>
        <v>784.09999999997672</v>
      </c>
      <c r="KJ38" s="96">
        <f>每日用量!KL39</f>
        <v>633.09999999997672</v>
      </c>
      <c r="KK38" s="96">
        <f>每日用量!KM39</f>
        <v>440.80000000004657</v>
      </c>
      <c r="KL38" s="96">
        <f>每日用量!KN39</f>
        <v>445.29999999993015</v>
      </c>
      <c r="KM38" s="96">
        <f>每日用量!KO39</f>
        <v>450.20000000006985</v>
      </c>
      <c r="KN38" s="96">
        <f>每日用量!KP39</f>
        <v>253.90000000002328</v>
      </c>
      <c r="KO38" s="96">
        <f>每日用量!KQ39</f>
        <v>604.69999999995343</v>
      </c>
      <c r="KP38" s="96">
        <f>每日用量!KR39</f>
        <v>598</v>
      </c>
      <c r="KQ38" s="96">
        <f>每日用量!KS39</f>
        <v>423.40000000002328</v>
      </c>
      <c r="KR38" s="96">
        <f>每日用量!KT39</f>
        <v>413</v>
      </c>
      <c r="KS38" s="96">
        <f>每日用量!KU39</f>
        <v>582.09999999997672</v>
      </c>
      <c r="KT38" s="96">
        <f>每日用量!KV39</f>
        <v>586.30000000004657</v>
      </c>
      <c r="KU38" s="96">
        <f>每日用量!KW39</f>
        <v>252.79999999993015</v>
      </c>
      <c r="KV38" s="96">
        <f>每日用量!KX39</f>
        <v>448.80000000004657</v>
      </c>
      <c r="KW38" s="96">
        <f>每日用量!KY39</f>
        <v>410.09999999997672</v>
      </c>
      <c r="KX38" s="96">
        <f>每日用量!KZ39</f>
        <v>418.5</v>
      </c>
      <c r="KY38" s="96">
        <f>每日用量!LA39</f>
        <v>414.69999999995343</v>
      </c>
      <c r="KZ38" s="96">
        <f>每日用量!LB39</f>
        <v>394.90000000002328</v>
      </c>
      <c r="LA38" s="96">
        <f>每日用量!LC39</f>
        <v>272.09999999997672</v>
      </c>
      <c r="LB38" s="96">
        <f>每日用量!LD39</f>
        <v>17</v>
      </c>
      <c r="LC38" s="96">
        <f>每日用量!LE39</f>
        <v>587.10000000009313</v>
      </c>
      <c r="LD38" s="96">
        <f>每日用量!LF39</f>
        <v>647.39999999990687</v>
      </c>
      <c r="LE38" s="96">
        <f>每日用量!LG39</f>
        <v>594.40000000002328</v>
      </c>
      <c r="LF38" s="96">
        <f>每日用量!LH39</f>
        <v>617.90000000002328</v>
      </c>
      <c r="LG38" s="96">
        <f>每日用量!LI39</f>
        <v>641.40000000002328</v>
      </c>
      <c r="LH38" s="96">
        <f>每日用量!LJ39</f>
        <v>589.5</v>
      </c>
      <c r="LI38" s="96">
        <f>每日用量!LK39</f>
        <v>276</v>
      </c>
      <c r="LJ38" s="96">
        <f>每日用量!LL39</f>
        <v>662.79999999993015</v>
      </c>
      <c r="LK38" s="96">
        <f>每日用量!LM39</f>
        <v>571.10000000009313</v>
      </c>
      <c r="LL38" s="96">
        <f>每日用量!LN39</f>
        <v>512.69999999995343</v>
      </c>
      <c r="LM38" s="96">
        <f>每日用量!LO39</f>
        <v>491.19999999995343</v>
      </c>
      <c r="LN38" s="96">
        <f>每日用量!LP39</f>
        <v>490.80000000004657</v>
      </c>
      <c r="LO38" s="96">
        <f>每日用量!LQ39</f>
        <v>485.40000000002328</v>
      </c>
      <c r="LP38" s="96">
        <f>每日用量!LR39</f>
        <v>449.40000000002328</v>
      </c>
      <c r="LQ38" s="96">
        <f>每日用量!LS39</f>
        <v>500.79999999993015</v>
      </c>
      <c r="LR38" s="96">
        <f>每日用量!LT39</f>
        <v>511.70000000006985</v>
      </c>
      <c r="LS38" s="96">
        <f>每日用量!LU39</f>
        <v>653.59999999997672</v>
      </c>
      <c r="LT38" s="96">
        <f>每日用量!LV39</f>
        <v>673.79999999993015</v>
      </c>
      <c r="LU38" s="96">
        <f>每日用量!LW39</f>
        <v>682</v>
      </c>
      <c r="LV38" s="96">
        <f>每日用量!LX39</f>
        <v>650.30000000004657</v>
      </c>
      <c r="LW38" s="96">
        <f>每日用量!LY39</f>
        <v>248.40000000002328</v>
      </c>
      <c r="LX38" s="96">
        <f>每日用量!LZ39</f>
        <v>497.59999999997672</v>
      </c>
      <c r="LY38" s="96">
        <f>每日用量!MA39</f>
        <v>509.80000000004657</v>
      </c>
      <c r="LZ38" s="96">
        <f>每日用量!MB39</f>
        <v>484.19999999995343</v>
      </c>
      <c r="MA38" s="96">
        <f>每日用量!MC39</f>
        <v>494.80000000004657</v>
      </c>
      <c r="MB38" s="96">
        <f>每日用量!MD39</f>
        <v>492.29999999993015</v>
      </c>
      <c r="MC38" s="96">
        <f>每日用量!ME39</f>
        <v>593.59999999997672</v>
      </c>
      <c r="MD38" s="96">
        <f>每日用量!MF39</f>
        <v>256.20000000006985</v>
      </c>
      <c r="ME38" s="96">
        <f>每日用量!MG39</f>
        <v>651.40000000002328</v>
      </c>
      <c r="MF38" s="96">
        <f>每日用量!MH39</f>
        <v>599.39999999990687</v>
      </c>
      <c r="MG38" s="96">
        <f>每日用量!MI39</f>
        <v>589.70000000006985</v>
      </c>
      <c r="MH38" s="96">
        <f>每日用量!MJ39</f>
        <v>453.09999999997672</v>
      </c>
      <c r="MI38" s="96">
        <f>每日用量!MK39</f>
        <v>469.19999999995343</v>
      </c>
      <c r="MJ38" s="96">
        <f>每日用量!ML39</f>
        <v>402.20000000006985</v>
      </c>
      <c r="MK38" s="96">
        <f>每日用量!MM39</f>
        <v>235.69999999995343</v>
      </c>
      <c r="ML38" s="96">
        <f>每日用量!MN39</f>
        <v>464.30000000004657</v>
      </c>
      <c r="MM38" s="96">
        <f>每日用量!MO39</f>
        <v>465.5</v>
      </c>
      <c r="MN38" s="96">
        <f>每日用量!MP39</f>
        <v>474.90000000002328</v>
      </c>
      <c r="MO38" s="96">
        <f>每日用量!MQ39</f>
        <v>480.39999999990687</v>
      </c>
      <c r="MP38" s="96">
        <f>每日用量!MR39</f>
        <v>501.30000000004657</v>
      </c>
      <c r="MQ38" s="96">
        <f>每日用量!MS39</f>
        <v>386</v>
      </c>
      <c r="MR38" s="96">
        <f>每日用量!MT39</f>
        <v>180.19999999995343</v>
      </c>
      <c r="MS38" s="96">
        <f>每日用量!MU39</f>
        <v>467.30000000004657</v>
      </c>
      <c r="MT38" s="96">
        <f>每日用量!MV39</f>
        <v>420.19999999995343</v>
      </c>
      <c r="MU38" s="96">
        <f>每日用量!MW39</f>
        <v>430.60000000009313</v>
      </c>
      <c r="MV38" s="96">
        <f>每日用量!MX39</f>
        <v>426.5</v>
      </c>
      <c r="MW38" s="96">
        <f>每日用量!MY39</f>
        <v>447.79999999993015</v>
      </c>
      <c r="MX38" s="96">
        <f>每日用量!MZ39</f>
        <v>187.90000000002328</v>
      </c>
      <c r="MY38" s="96">
        <f>每日用量!NA39</f>
        <v>29</v>
      </c>
      <c r="MZ38" s="96">
        <f>每日用量!NB39</f>
        <v>8.3000000000465661</v>
      </c>
      <c r="NA38" s="96">
        <f>每日用量!NC39</f>
        <v>7.6999999999534339</v>
      </c>
      <c r="NB38" s="96">
        <f>每日用量!ND39</f>
        <v>7.6999999999534339</v>
      </c>
      <c r="NC38" s="96">
        <f>每日用量!NE39</f>
        <v>8.8000000000465661</v>
      </c>
      <c r="ND38" s="96">
        <f>每日用量!NF39</f>
        <v>283.59999999997672</v>
      </c>
      <c r="NE38" s="96">
        <f>每日用量!NG39</f>
        <v>305.40000000002328</v>
      </c>
      <c r="NF38" s="96">
        <f>每日用量!NH39</f>
        <v>136.19999999995343</v>
      </c>
      <c r="NG38" s="96">
        <f>每日用量!NI39</f>
        <v>340.40000000002328</v>
      </c>
      <c r="NH38" s="96">
        <f>每日用量!NJ39</f>
        <v>167.80000000004657</v>
      </c>
      <c r="NI38" s="96">
        <f>每日用量!NK39</f>
        <v>146.29999999993015</v>
      </c>
      <c r="NJ38" s="96">
        <f>每日用量!NL39</f>
        <v>145</v>
      </c>
      <c r="NK38" s="96">
        <f>每日用量!NM39</f>
        <v>245.60000000009313</v>
      </c>
      <c r="NL38" s="96">
        <f>每日用量!NN39</f>
        <v>146.59999999997672</v>
      </c>
      <c r="NM38" s="96">
        <f>每日用量!NO39</f>
        <v>147.69999999995343</v>
      </c>
      <c r="NN38" s="96">
        <f>每日用量!NP39</f>
        <v>255.70000000006985</v>
      </c>
      <c r="NO38" s="96">
        <f>每日用量!NQ39</f>
        <v>283.39999999990687</v>
      </c>
      <c r="NP38" s="96">
        <f>每日用量!NR39</f>
        <v>161</v>
      </c>
      <c r="NQ38" s="96">
        <f>每日用量!NS39</f>
        <v>133.60000000009313</v>
      </c>
      <c r="NR38" s="96">
        <f>每日用量!NT39</f>
        <v>200.69999999995343</v>
      </c>
      <c r="NS38" s="96">
        <f>每日用量!NU39</f>
        <v>332.30000000004657</v>
      </c>
      <c r="NT38" s="96">
        <f>每日用量!NV39</f>
        <v>160.19999999995343</v>
      </c>
      <c r="NU38" s="96">
        <f>每日用量!NW39</f>
        <v>368.09999999997672</v>
      </c>
      <c r="NV38" s="96">
        <f>每日用量!NX39</f>
        <v>378.30000000004657</v>
      </c>
      <c r="NW38" s="96">
        <f>每日用量!NY39</f>
        <v>373.09999999997672</v>
      </c>
      <c r="NX38" s="96">
        <f>每日用量!NZ39</f>
        <v>236.30000000004657</v>
      </c>
      <c r="NY38" s="96">
        <f>每日用量!OA39</f>
        <v>157.39999999990687</v>
      </c>
      <c r="NZ38" s="96">
        <f>每日用量!OB39</f>
        <v>144.20000000006985</v>
      </c>
      <c r="OA38" s="96">
        <f>每日用量!OC39</f>
        <v>141.5</v>
      </c>
      <c r="OB38" s="96">
        <f>每日用量!OD39</f>
        <v>365.5</v>
      </c>
      <c r="OC38" s="96">
        <f>每日用量!OE39</f>
        <v>419.79999999993015</v>
      </c>
      <c r="OD38" s="96">
        <f>每日用量!OF39</f>
        <v>475.70000000006985</v>
      </c>
      <c r="OE38" s="96">
        <f>每日用量!OG39</f>
        <v>492.90000000002328</v>
      </c>
      <c r="OF38" s="96">
        <f>每日用量!OH39</f>
        <v>489.09999999997672</v>
      </c>
      <c r="OG38" s="96">
        <f>每日用量!OI39</f>
        <v>278.5</v>
      </c>
      <c r="OH38" s="96">
        <f>每日用量!OJ39</f>
        <v>6.6999999999534339</v>
      </c>
      <c r="OI38" s="96">
        <f>每日用量!OK39</f>
        <v>215.90000000002328</v>
      </c>
      <c r="OJ38" s="96">
        <f>每日用量!OL39</f>
        <v>169.59999999997672</v>
      </c>
      <c r="OK38" s="96">
        <f>每日用量!OM39</f>
        <v>420</v>
      </c>
      <c r="OL38" s="96">
        <f>每日用量!ON39</f>
        <v>467.20000000006985</v>
      </c>
      <c r="OM38" s="96">
        <f>每日用量!OO39</f>
        <v>434.29999999993015</v>
      </c>
      <c r="ON38" s="96">
        <f>每日用量!OP39</f>
        <v>218</v>
      </c>
      <c r="OO38" s="96">
        <f>每日用量!OQ39</f>
        <v>208.5</v>
      </c>
      <c r="OP38" s="96">
        <f>每日用量!OR39</f>
        <v>384.90000000002328</v>
      </c>
      <c r="OQ38" s="96">
        <f>每日用量!OS39</f>
        <v>422.5</v>
      </c>
      <c r="OR38" s="96">
        <f>每日用量!OT39</f>
        <v>234.30000000004657</v>
      </c>
      <c r="OS38" s="96">
        <f>每日用量!OU39</f>
        <v>288.79999999993015</v>
      </c>
      <c r="OT38" s="96">
        <f>每日用量!OV39</f>
        <v>117.59999999997672</v>
      </c>
      <c r="OU38" s="96">
        <f>每日用量!OW39</f>
        <v>4.3000000000465661</v>
      </c>
      <c r="OV38" s="96">
        <f>每日用量!OX39</f>
        <v>3.5999999999767169</v>
      </c>
      <c r="OW38" s="96">
        <f>每日用量!OY39</f>
        <v>3.7000000000698492</v>
      </c>
      <c r="OX38" s="96">
        <f>每日用量!OZ39</f>
        <v>3.5999999999767169</v>
      </c>
      <c r="OY38" s="96">
        <f>每日用量!PA39</f>
        <v>3.5999999999767169</v>
      </c>
      <c r="OZ38" s="96">
        <f>每日用量!PB39</f>
        <v>3.6999999999534339</v>
      </c>
      <c r="PA38" s="96">
        <f>每日用量!PC39</f>
        <v>3.6000000000931323</v>
      </c>
      <c r="PB38" s="96">
        <f>每日用量!PD39</f>
        <v>3.6999999999534339</v>
      </c>
      <c r="PC38" s="96">
        <f>每日用量!PE39</f>
        <v>5.8000000000465661</v>
      </c>
      <c r="PD38" s="96">
        <f>每日用量!PF39</f>
        <v>254</v>
      </c>
      <c r="PE38" s="96">
        <f>每日用量!PG39</f>
        <v>417.29999999993015</v>
      </c>
      <c r="PF38" s="96">
        <f>每日用量!PH39</f>
        <v>474.90000000002328</v>
      </c>
      <c r="PG38" s="96">
        <f>每日用量!PI39</f>
        <v>403.69999999995343</v>
      </c>
      <c r="PH38" s="96">
        <f>每日用量!PJ39</f>
        <v>431.80000000004657</v>
      </c>
      <c r="PI38" s="96">
        <f>每日用量!PK39</f>
        <v>425</v>
      </c>
      <c r="PJ38" s="96">
        <f>每日用量!PL39</f>
        <v>246.19999999995343</v>
      </c>
      <c r="PK38" s="96">
        <f>每日用量!PM39</f>
        <v>241.40000000002328</v>
      </c>
      <c r="PL38" s="96">
        <f>每日用量!PN39</f>
        <v>209.90000000002328</v>
      </c>
      <c r="PM38" s="96">
        <f>每日用量!PO39</f>
        <v>375.40000000002328</v>
      </c>
      <c r="PN38" s="96">
        <f>每日用量!PP39</f>
        <v>388.40000000002328</v>
      </c>
      <c r="PO38" s="96">
        <f>每日用量!PQ39</f>
        <v>391.59999999997672</v>
      </c>
      <c r="PP38" s="96">
        <f>每日用量!PR39</f>
        <v>234.5</v>
      </c>
      <c r="PQ38" s="96">
        <f>每日用量!PS39</f>
        <v>233.59999999997672</v>
      </c>
      <c r="PR38" s="96">
        <f>每日用量!PT39</f>
        <v>398.59999999997672</v>
      </c>
      <c r="PS38" s="96">
        <f>每日用量!PU39</f>
        <v>237.09999999997672</v>
      </c>
      <c r="PT38" s="96">
        <f>每日用量!PV39</f>
        <v>226</v>
      </c>
      <c r="PU38" s="96">
        <f>每日用量!PW39</f>
        <v>233.5</v>
      </c>
      <c r="PV38" s="96">
        <f>每日用量!PX39</f>
        <v>419.5</v>
      </c>
      <c r="PW38" s="96">
        <f>每日用量!PY39</f>
        <v>429.40000000002328</v>
      </c>
      <c r="PX38" s="96">
        <f>每日用量!PZ39</f>
        <v>242.20000000006985</v>
      </c>
      <c r="PY38" s="96">
        <f>每日用量!QA39</f>
        <v>306.59999999997672</v>
      </c>
      <c r="PZ38" s="96">
        <f>每日用量!QB39</f>
        <v>410.90000000002328</v>
      </c>
      <c r="QA38" s="96">
        <f>每日用量!QC39</f>
        <v>408.29999999993015</v>
      </c>
      <c r="QB38" s="96">
        <f>每日用量!QD39</f>
        <v>234.59999999997672</v>
      </c>
      <c r="QC38" s="96">
        <f>每日用量!QE39</f>
        <v>215.10000000009313</v>
      </c>
      <c r="QD38" s="96">
        <f>每日用量!QF39</f>
        <v>216.19999999995343</v>
      </c>
      <c r="QE38" s="96">
        <f>每日用量!QG39</f>
        <v>214.90000000002328</v>
      </c>
      <c r="QF38" s="96">
        <f>每日用量!QH39</f>
        <v>401.59999999997672</v>
      </c>
      <c r="QG38" s="96">
        <f>每日用量!QI39</f>
        <v>454</v>
      </c>
      <c r="QH38" s="96">
        <f>每日用量!QJ39</f>
        <v>460.90000000002328</v>
      </c>
      <c r="QI38" s="96">
        <f>每日用量!QK39</f>
        <v>438.5</v>
      </c>
      <c r="QJ38" s="96">
        <f>每日用量!QL39</f>
        <v>485.29999999993015</v>
      </c>
      <c r="QK38" s="96">
        <f>每日用量!QM39</f>
        <v>282</v>
      </c>
      <c r="QL38" s="96">
        <f>每日用量!QN39</f>
        <v>231.30000000004657</v>
      </c>
      <c r="QM38" s="96">
        <f>每日用量!QO39</f>
        <v>215.5</v>
      </c>
      <c r="QN38" s="96">
        <f>每日用量!QP39</f>
        <v>214.40000000002328</v>
      </c>
      <c r="QO38" s="96">
        <f>每日用量!QQ39</f>
        <v>216.90000000002328</v>
      </c>
      <c r="QP38" s="96">
        <f>每日用量!QR39</f>
        <v>217</v>
      </c>
      <c r="QQ38" s="96">
        <f>每日用量!QS39</f>
        <v>218.59999999997672</v>
      </c>
      <c r="QR38" s="96">
        <f>每日用量!QT39</f>
        <v>229.5</v>
      </c>
      <c r="QS38" s="96">
        <f>每日用量!QU39</f>
        <v>235.29999999993015</v>
      </c>
      <c r="QT38" s="96">
        <f>每日用量!QV39</f>
        <v>309</v>
      </c>
      <c r="QU38" s="96">
        <f>每日用量!QW39</f>
        <v>460.40000000002328</v>
      </c>
      <c r="QV38" s="96">
        <f>每日用量!QX39</f>
        <v>455.80000000004657</v>
      </c>
      <c r="QW38" s="96">
        <f>每日用量!QY39</f>
        <v>479</v>
      </c>
      <c r="QX38" s="96">
        <f>每日用量!QZ39</f>
        <v>477.40000000002328</v>
      </c>
      <c r="QY38" s="96">
        <f>每日用量!RA39</f>
        <v>251.79999999993015</v>
      </c>
      <c r="QZ38" s="96">
        <f>每日用量!RB39</f>
        <v>227.5</v>
      </c>
      <c r="RA38" s="96">
        <f>每日用量!RC39</f>
        <v>258.40000000002328</v>
      </c>
      <c r="RB38" s="96">
        <f>每日用量!RD39</f>
        <v>233.80000000004657</v>
      </c>
      <c r="RC38" s="96">
        <f>每日用量!RE39</f>
        <v>249.5</v>
      </c>
      <c r="RD38" s="96">
        <f>每日用量!RF39</f>
        <v>438.79999999993015</v>
      </c>
      <c r="RE38" s="96">
        <f>每日用量!RG39</f>
        <v>281.90000000002328</v>
      </c>
      <c r="RF38" s="96">
        <f>每日用量!RH39</f>
        <v>251.80000000004657</v>
      </c>
      <c r="RG38" s="96">
        <f>每日用量!RI39</f>
        <v>251.79999999993015</v>
      </c>
      <c r="RH38" s="96">
        <f>每日用量!RJ39</f>
        <v>235</v>
      </c>
      <c r="RI38" s="96">
        <f>每日用量!RK39</f>
        <v>224.30000000004657</v>
      </c>
      <c r="RJ38" s="96">
        <f>每日用量!RL39</f>
        <v>247.09999999997672</v>
      </c>
      <c r="RK38" s="96">
        <f>每日用量!RM39</f>
        <v>252.69999999995343</v>
      </c>
      <c r="RL38" s="96">
        <f>每日用量!RN39</f>
        <v>286.10000000009313</v>
      </c>
      <c r="RM38" s="96">
        <f>每日用量!RO39</f>
        <v>339.5</v>
      </c>
      <c r="RN38" s="96">
        <f>每日用量!RP39</f>
        <v>262.59999999997672</v>
      </c>
      <c r="RO38" s="96">
        <f>每日用量!RQ39</f>
        <v>230</v>
      </c>
      <c r="RP38" s="96">
        <f>每日用量!RR39</f>
        <v>397.59999999997672</v>
      </c>
      <c r="RQ38" s="96">
        <f>每日用量!RS39</f>
        <v>154.69999999995343</v>
      </c>
      <c r="RR38" s="96">
        <f>每日用量!RT39</f>
        <v>42</v>
      </c>
      <c r="RS38" s="96">
        <f>每日用量!RU39</f>
        <v>42.200000000069849</v>
      </c>
      <c r="RT38" s="96">
        <f>每日用量!RV39</f>
        <v>42.400000000023283</v>
      </c>
      <c r="RU38" s="96">
        <f>每日用量!RW39</f>
        <v>43</v>
      </c>
      <c r="RV38" s="96">
        <f>每日用量!RX39</f>
        <v>248.29999999993015</v>
      </c>
      <c r="RW38" s="96">
        <f>每日用量!RY39</f>
        <v>344.30000000004657</v>
      </c>
      <c r="RX38" s="96">
        <f>每日用量!RZ39</f>
        <v>378</v>
      </c>
      <c r="RY38" s="96">
        <f>每日用量!SA39</f>
        <v>288.19999999995343</v>
      </c>
      <c r="RZ38" s="96">
        <f>每日用量!SB39</f>
        <v>354</v>
      </c>
      <c r="SA38" s="96">
        <f>每日用量!SC39</f>
        <v>302.40000000002328</v>
      </c>
      <c r="SB38" s="96">
        <f>每日用量!SD39</f>
        <v>169.90000000002328</v>
      </c>
      <c r="SC38" s="96">
        <f>每日用量!SE39</f>
        <v>329.29999999993015</v>
      </c>
      <c r="SD38" s="96">
        <f>每日用量!SF39</f>
        <v>345.20000000006985</v>
      </c>
      <c r="SE38" s="96">
        <f>每日用量!SG39</f>
        <v>363.79999999993015</v>
      </c>
      <c r="SF38" s="96">
        <f>每日用量!SH39</f>
        <v>312.60000000009313</v>
      </c>
      <c r="SG38" s="96">
        <f>每日用量!SI39</f>
        <v>322</v>
      </c>
      <c r="SH38" s="96">
        <f>每日用量!SJ39</f>
        <v>188.79999999993015</v>
      </c>
      <c r="SI38" s="96">
        <f>每日用量!SK39</f>
        <v>181.70000000006985</v>
      </c>
      <c r="SJ38" s="96">
        <f>每日用量!SL39</f>
        <v>377.5</v>
      </c>
      <c r="SK38" s="96">
        <f>每日用量!SM39</f>
        <v>344.19999999995343</v>
      </c>
      <c r="SL38" s="96">
        <f>每日用量!SN39</f>
        <v>318</v>
      </c>
      <c r="SM38" s="96">
        <f>每日用量!SO39</f>
        <v>348.59999999997672</v>
      </c>
      <c r="SN38" s="96">
        <f>每日用量!SP39</f>
        <v>392.59999999997672</v>
      </c>
      <c r="SO38" s="96">
        <f>每日用量!SQ39</f>
        <v>417.5</v>
      </c>
      <c r="SP38" s="96">
        <f>每日用量!SR39</f>
        <v>239.90000000002328</v>
      </c>
      <c r="SQ38" s="96">
        <f>每日用量!SS39</f>
        <v>454.80000000004657</v>
      </c>
      <c r="SR38" s="96">
        <f>每日用量!ST39</f>
        <v>481.29999999993015</v>
      </c>
      <c r="SS38" s="96">
        <f>每日用量!SU39</f>
        <v>454.90000000002328</v>
      </c>
      <c r="ST38" s="96">
        <f>每日用量!SV39</f>
        <v>474.70000000006985</v>
      </c>
      <c r="SU38" s="96">
        <f>每日用量!SW39</f>
        <v>452.29999999993015</v>
      </c>
      <c r="SV38" s="96">
        <f>每日用量!SX39</f>
        <v>263.20000000006985</v>
      </c>
      <c r="SW38" s="96">
        <f>每日用量!SY39</f>
        <v>247.29999999993015</v>
      </c>
      <c r="SX38" s="96">
        <f>每日用量!SZ39</f>
        <v>442.70000000006985</v>
      </c>
      <c r="SY38" s="96">
        <f>每日用量!TA39</f>
        <v>425.79999999993015</v>
      </c>
      <c r="SZ38" s="96">
        <f>每日用量!TB39</f>
        <v>499.59999999997672</v>
      </c>
      <c r="TA38" s="96">
        <f>每日用量!TC39</f>
        <v>490.70000000006985</v>
      </c>
      <c r="TB38" s="96">
        <f>每日用量!TD39</f>
        <v>597.09999999997672</v>
      </c>
      <c r="TC38" s="96">
        <f>每日用量!TE39</f>
        <v>607.69999999995343</v>
      </c>
      <c r="TD38" s="96">
        <f>每日用量!TF39</f>
        <v>269.40000000002328</v>
      </c>
      <c r="TE38" s="96">
        <f>每日用量!TG39</f>
        <v>658.70000000006985</v>
      </c>
      <c r="TF38" s="96">
        <f>每日用量!TH39</f>
        <v>618.29999999993015</v>
      </c>
      <c r="TG38" s="96">
        <f>每日用量!TI39</f>
        <v>621.20000000006985</v>
      </c>
      <c r="TH38" s="96">
        <f>每日用量!TJ39</f>
        <v>637.59999999997672</v>
      </c>
      <c r="TI38" s="96">
        <f>每日用量!TK39</f>
        <v>643.40000000002328</v>
      </c>
      <c r="TJ38" s="96">
        <f>每日用量!TL39</f>
        <v>543.09999999997672</v>
      </c>
      <c r="TK38" s="96">
        <f>每日用量!TM39</f>
        <v>261.40000000002328</v>
      </c>
      <c r="TL38" s="96">
        <f>每日用量!TN39</f>
        <v>552.69999999995343</v>
      </c>
    </row>
    <row r="39" spans="1:532">
      <c r="A39" s="95" t="s">
        <v>500</v>
      </c>
      <c r="B39" s="96" t="str">
        <f>IFERROR(每日用量!D40,"0")</f>
        <v>0</v>
      </c>
      <c r="C39" s="96" t="str">
        <f>IFERROR(每日用量!E40,"0")</f>
        <v>0</v>
      </c>
      <c r="D39" s="96" t="str">
        <f>IFERROR(每日用量!F40,"0")</f>
        <v>0</v>
      </c>
      <c r="E39" s="96" t="str">
        <f>IFERROR(每日用量!G40,"0")</f>
        <v>0</v>
      </c>
      <c r="F39" s="96" t="str">
        <f>IFERROR(每日用量!H40,"0")</f>
        <v>0</v>
      </c>
      <c r="G39" s="96" t="str">
        <f>IFERROR(每日用量!I40,"0")</f>
        <v>0</v>
      </c>
      <c r="H39" s="96" t="str">
        <f>IFERROR(每日用量!J40,"0")</f>
        <v>0</v>
      </c>
      <c r="I39" s="96" t="str">
        <f>IFERROR(每日用量!K40,"0")</f>
        <v>0</v>
      </c>
      <c r="J39" s="96" t="str">
        <f>IFERROR(每日用量!L40,"0")</f>
        <v>0</v>
      </c>
      <c r="K39" s="96" t="str">
        <f>IFERROR(每日用量!M40,"0")</f>
        <v>0</v>
      </c>
      <c r="L39" s="96" t="str">
        <f>IFERROR(每日用量!N40,"0")</f>
        <v>0</v>
      </c>
      <c r="M39" s="96" t="str">
        <f>IFERROR(每日用量!O40,"0")</f>
        <v>0</v>
      </c>
      <c r="N39" s="96" t="str">
        <f>IFERROR(每日用量!P40,"0")</f>
        <v>0</v>
      </c>
      <c r="O39" s="96" t="str">
        <f>IFERROR(每日用量!Q40,"0")</f>
        <v>0</v>
      </c>
      <c r="P39" s="96" t="str">
        <f>IFERROR(每日用量!R40,"0")</f>
        <v>0</v>
      </c>
      <c r="Q39" s="96" t="str">
        <f>IFERROR(每日用量!S40,"0")</f>
        <v>0</v>
      </c>
      <c r="R39" s="96" t="str">
        <f>IFERROR(每日用量!T40,"0")</f>
        <v>0</v>
      </c>
      <c r="S39" s="96" t="str">
        <f>IFERROR(每日用量!U40,"0")</f>
        <v>0</v>
      </c>
      <c r="T39" s="96" t="str">
        <f>IFERROR(每日用量!V40,"0")</f>
        <v>0</v>
      </c>
      <c r="U39" s="96" t="str">
        <f>IFERROR(每日用量!W40,"0")</f>
        <v>0</v>
      </c>
      <c r="V39" s="96" t="str">
        <f>IFERROR(每日用量!X40,"0")</f>
        <v>0</v>
      </c>
      <c r="W39" s="96" t="str">
        <f>IFERROR(每日用量!Y40,"0")</f>
        <v>0</v>
      </c>
      <c r="X39" s="96" t="str">
        <f>IFERROR(每日用量!Z40,"0")</f>
        <v>0</v>
      </c>
      <c r="Y39" s="96" t="str">
        <f>IFERROR(每日用量!AA40,"0")</f>
        <v>0</v>
      </c>
      <c r="Z39" s="96" t="str">
        <f>IFERROR(每日用量!AB40,"0")</f>
        <v>0</v>
      </c>
      <c r="AA39" s="96" t="str">
        <f>IFERROR(每日用量!AC40,"0")</f>
        <v>0</v>
      </c>
      <c r="AB39" s="96" t="str">
        <f>IFERROR(每日用量!AD40,"0")</f>
        <v>0</v>
      </c>
      <c r="AC39" s="96" t="str">
        <f>IFERROR(每日用量!AE40,"0")</f>
        <v>0</v>
      </c>
      <c r="AD39" s="96" t="str">
        <f>IFERROR(每日用量!AF40,"0")</f>
        <v>0</v>
      </c>
      <c r="AE39" s="96" t="str">
        <f>IFERROR(每日用量!AG40,"0")</f>
        <v>0</v>
      </c>
      <c r="AF39" s="96" t="str">
        <f>IFERROR(每日用量!AH40,"0")</f>
        <v>0</v>
      </c>
      <c r="AG39" s="96" t="str">
        <f>IFERROR(每日用量!AI40,"0")</f>
        <v>0</v>
      </c>
      <c r="AH39" s="96" t="str">
        <f>IFERROR(每日用量!AJ40,"0")</f>
        <v>0</v>
      </c>
      <c r="AI39" s="96" t="str">
        <f>IFERROR(每日用量!AK40,"0")</f>
        <v>0</v>
      </c>
      <c r="AJ39" s="96" t="str">
        <f>IFERROR(每日用量!AL40,"0")</f>
        <v>0</v>
      </c>
      <c r="AK39" s="96" t="str">
        <f>IFERROR(每日用量!AM40,"0")</f>
        <v>0</v>
      </c>
      <c r="AL39" s="96" t="str">
        <f>IFERROR(每日用量!AN40,"0")</f>
        <v>0</v>
      </c>
      <c r="AM39" s="96" t="str">
        <f>IFERROR(每日用量!AO40,"0")</f>
        <v>0</v>
      </c>
      <c r="AN39" s="96" t="str">
        <f>IFERROR(每日用量!AP40,"0")</f>
        <v>0</v>
      </c>
      <c r="AO39" s="96" t="str">
        <f>IFERROR(每日用量!AQ40,"0")</f>
        <v>0</v>
      </c>
      <c r="AP39" s="96" t="str">
        <f>IFERROR(每日用量!AR40,"0")</f>
        <v>0</v>
      </c>
      <c r="AQ39" s="96" t="str">
        <f>IFERROR(每日用量!AS40,"0")</f>
        <v>0</v>
      </c>
      <c r="AR39" s="96" t="str">
        <f>IFERROR(每日用量!AT40,"0")</f>
        <v>0</v>
      </c>
      <c r="AS39" s="96" t="str">
        <f>IFERROR(每日用量!AU40,"0")</f>
        <v>0</v>
      </c>
      <c r="AT39" s="96" t="str">
        <f>IFERROR(每日用量!AV40,"0")</f>
        <v>0</v>
      </c>
      <c r="AU39" s="96" t="str">
        <f>IFERROR(每日用量!AW40,"0")</f>
        <v>0</v>
      </c>
      <c r="AV39" s="96" t="str">
        <f>IFERROR(每日用量!AX40,"0")</f>
        <v>0</v>
      </c>
      <c r="AW39" s="96" t="str">
        <f>IFERROR(每日用量!AY40,"0")</f>
        <v>0</v>
      </c>
      <c r="AX39" s="96" t="str">
        <f>IFERROR(每日用量!AZ40,"0")</f>
        <v>0</v>
      </c>
      <c r="AY39" s="96" t="str">
        <f>IFERROR(每日用量!BA40,"0")</f>
        <v>0</v>
      </c>
      <c r="AZ39" s="96" t="str">
        <f>IFERROR(每日用量!BB40,"0")</f>
        <v>0</v>
      </c>
      <c r="BA39" s="96" t="str">
        <f>IFERROR(每日用量!BC40,"0")</f>
        <v>0</v>
      </c>
      <c r="BB39" s="96" t="str">
        <f>IFERROR(每日用量!BD40,"0")</f>
        <v>0</v>
      </c>
      <c r="BC39" s="96" t="str">
        <f>IFERROR(每日用量!BE40,"0")</f>
        <v>0</v>
      </c>
      <c r="BD39" s="96" t="str">
        <f>IFERROR(每日用量!BF40,"0")</f>
        <v>0</v>
      </c>
      <c r="BE39" s="96" t="str">
        <f>IFERROR(每日用量!BG40,"0")</f>
        <v>0</v>
      </c>
      <c r="BF39" s="96" t="str">
        <f>IFERROR(每日用量!BH40,"0")</f>
        <v>0</v>
      </c>
      <c r="BG39" s="96" t="str">
        <f>IFERROR(每日用量!BI40,"0")</f>
        <v>0</v>
      </c>
      <c r="BH39" s="96" t="str">
        <f>IFERROR(每日用量!BJ40,"0")</f>
        <v>0</v>
      </c>
      <c r="BI39" s="96" t="str">
        <f>IFERROR(每日用量!BK40,"0")</f>
        <v>0</v>
      </c>
      <c r="BJ39" s="96" t="str">
        <f>IFERROR(每日用量!BL40,"0")</f>
        <v>0</v>
      </c>
      <c r="BK39" s="96" t="str">
        <f>IFERROR(每日用量!BM40,"0")</f>
        <v>0</v>
      </c>
      <c r="BL39" s="96" t="str">
        <f>IFERROR(每日用量!BN40,"0")</f>
        <v>0</v>
      </c>
      <c r="BM39" s="96" t="str">
        <f>IFERROR(每日用量!BO40,"0")</f>
        <v>0</v>
      </c>
      <c r="BN39" s="96" t="str">
        <f>IFERROR(每日用量!BP40,"0")</f>
        <v>0</v>
      </c>
      <c r="BO39" s="96" t="str">
        <f>IFERROR(每日用量!BQ40,"0")</f>
        <v>0</v>
      </c>
      <c r="BP39" s="96" t="str">
        <f>IFERROR(每日用量!BR40,"0")</f>
        <v>0</v>
      </c>
      <c r="BQ39" s="96" t="str">
        <f>IFERROR(每日用量!BS40,"0")</f>
        <v>0</v>
      </c>
      <c r="BR39" s="96" t="str">
        <f>IFERROR(每日用量!BT40,"0")</f>
        <v>0</v>
      </c>
      <c r="BS39" s="96" t="str">
        <f>IFERROR(每日用量!BU40,"0")</f>
        <v>0</v>
      </c>
      <c r="BT39" s="96" t="str">
        <f>IFERROR(每日用量!BV40,"0")</f>
        <v>0</v>
      </c>
      <c r="BU39" s="96" t="str">
        <f>IFERROR(每日用量!BW40,"0")</f>
        <v>0</v>
      </c>
      <c r="BV39" s="96" t="str">
        <f>IFERROR(每日用量!BX40,"0")</f>
        <v>0</v>
      </c>
      <c r="BW39" s="96" t="str">
        <f>IFERROR(每日用量!BY40,"0")</f>
        <v>0</v>
      </c>
      <c r="BX39" s="96" t="str">
        <f>IFERROR(每日用量!BZ40,"0")</f>
        <v>0</v>
      </c>
      <c r="BY39" s="96" t="str">
        <f>IFERROR(每日用量!CA40,"0")</f>
        <v>0</v>
      </c>
      <c r="BZ39" s="96" t="str">
        <f>IFERROR(每日用量!CB40,"0")</f>
        <v>0</v>
      </c>
      <c r="CA39" s="96" t="str">
        <f>IFERROR(每日用量!CC40,"0")</f>
        <v>0</v>
      </c>
      <c r="CB39" s="96" t="str">
        <f>IFERROR(每日用量!CD40,"0")</f>
        <v>0</v>
      </c>
      <c r="CC39" s="96" t="str">
        <f>IFERROR(每日用量!CE40,"0")</f>
        <v>0</v>
      </c>
      <c r="CD39" s="96" t="str">
        <f>IFERROR(每日用量!CF40,"0")</f>
        <v>0</v>
      </c>
      <c r="CE39" s="96" t="str">
        <f>IFERROR(每日用量!CG40,"0")</f>
        <v>0</v>
      </c>
      <c r="CF39" s="96" t="str">
        <f>IFERROR(每日用量!CH40,"0")</f>
        <v>0</v>
      </c>
      <c r="CG39" s="96" t="str">
        <f>IFERROR(每日用量!CI40,"0")</f>
        <v>0</v>
      </c>
      <c r="CH39" s="96" t="str">
        <f>IFERROR(每日用量!CJ40,"0")</f>
        <v>0</v>
      </c>
      <c r="CI39" s="96" t="str">
        <f>IFERROR(每日用量!CK40,"0")</f>
        <v>0</v>
      </c>
      <c r="CJ39" s="96" t="str">
        <f>IFERROR(每日用量!CL40,"0")</f>
        <v>0</v>
      </c>
      <c r="CK39" s="96" t="str">
        <f>IFERROR(每日用量!CM40,"0")</f>
        <v>0</v>
      </c>
      <c r="CL39" s="96" t="str">
        <f>IFERROR(每日用量!CN40,"0")</f>
        <v>0</v>
      </c>
      <c r="CM39" s="96" t="str">
        <f>IFERROR(每日用量!CO40,"0")</f>
        <v>0</v>
      </c>
      <c r="CN39" s="96" t="str">
        <f>IFERROR(每日用量!CP40,"0")</f>
        <v>0</v>
      </c>
      <c r="CO39" s="96" t="str">
        <f>IFERROR(每日用量!CQ40,"0")</f>
        <v>0</v>
      </c>
      <c r="CP39" s="96" t="str">
        <f>IFERROR(每日用量!CR40,"0")</f>
        <v>0</v>
      </c>
      <c r="CQ39" s="96" t="str">
        <f>IFERROR(每日用量!CS40,"0")</f>
        <v>0</v>
      </c>
      <c r="CR39" s="96" t="str">
        <f>IFERROR(每日用量!CT40,"0")</f>
        <v>0</v>
      </c>
      <c r="CS39" s="96" t="str">
        <f>IFERROR(每日用量!CU40,"0")</f>
        <v>0</v>
      </c>
      <c r="CT39" s="96" t="str">
        <f>IFERROR(每日用量!CV40,"0")</f>
        <v>0</v>
      </c>
      <c r="CU39" s="96" t="str">
        <f>IFERROR(每日用量!CW40,"0")</f>
        <v>0</v>
      </c>
      <c r="CV39" s="96" t="str">
        <f>IFERROR(每日用量!CX40,"0")</f>
        <v>0</v>
      </c>
      <c r="CW39" s="96" t="str">
        <f>IFERROR(每日用量!CY40,"0")</f>
        <v>0</v>
      </c>
      <c r="CX39" s="96" t="str">
        <f>IFERROR(每日用量!CZ40,"0")</f>
        <v>0</v>
      </c>
      <c r="CY39" s="96" t="str">
        <f>IFERROR(每日用量!DA40,"0")</f>
        <v>0</v>
      </c>
      <c r="CZ39" s="96" t="str">
        <f>IFERROR(每日用量!DB40,"0")</f>
        <v>0</v>
      </c>
      <c r="DA39" s="96" t="str">
        <f>IFERROR(每日用量!DC40,"0")</f>
        <v>0</v>
      </c>
      <c r="DB39" s="96" t="str">
        <f>IFERROR(每日用量!DD40,"0")</f>
        <v>0</v>
      </c>
      <c r="DC39" s="96" t="str">
        <f>IFERROR(每日用量!DE40,"0")</f>
        <v>0</v>
      </c>
      <c r="DD39" s="96" t="str">
        <f>IFERROR(每日用量!DF40,"0")</f>
        <v>0</v>
      </c>
      <c r="DE39" s="96" t="str">
        <f>IFERROR(每日用量!DG40,"0")</f>
        <v>0</v>
      </c>
      <c r="DF39" s="96" t="str">
        <f>IFERROR(每日用量!DH40,"0")</f>
        <v>0</v>
      </c>
      <c r="DG39" s="96" t="str">
        <f>IFERROR(每日用量!DI40,"0")</f>
        <v>0</v>
      </c>
      <c r="DH39" s="96" t="str">
        <f>IFERROR(每日用量!DJ40,"0")</f>
        <v>0</v>
      </c>
      <c r="DI39" s="96" t="str">
        <f>IFERROR(每日用量!DK40,"0")</f>
        <v>0</v>
      </c>
      <c r="DJ39" s="96" t="str">
        <f>IFERROR(每日用量!DL40,"0")</f>
        <v>0</v>
      </c>
      <c r="DK39" s="96" t="str">
        <f>IFERROR(每日用量!DM40,"0")</f>
        <v>0</v>
      </c>
      <c r="DL39" s="96" t="str">
        <f>IFERROR(每日用量!DN40,"0")</f>
        <v>0</v>
      </c>
      <c r="DM39" s="96" t="str">
        <f>IFERROR(每日用量!DO40,"0")</f>
        <v>0</v>
      </c>
      <c r="DN39" s="96" t="str">
        <f>IFERROR(每日用量!DP40,"0")</f>
        <v>0</v>
      </c>
      <c r="DO39" s="96" t="str">
        <f>IFERROR(每日用量!DQ40,"0")</f>
        <v>0</v>
      </c>
      <c r="DP39" s="96" t="str">
        <f>IFERROR(每日用量!DR40,"0")</f>
        <v>0</v>
      </c>
      <c r="DQ39" s="96" t="str">
        <f>IFERROR(每日用量!DS40,"0")</f>
        <v>0</v>
      </c>
      <c r="DR39" s="96" t="str">
        <f>IFERROR(每日用量!DT40,"0")</f>
        <v>0</v>
      </c>
      <c r="DS39" s="96" t="str">
        <f>IFERROR(每日用量!DU40,"0")</f>
        <v>0</v>
      </c>
      <c r="DT39" s="96" t="str">
        <f>IFERROR(每日用量!DV40,"0")</f>
        <v>0</v>
      </c>
      <c r="DU39" s="96" t="str">
        <f>IFERROR(每日用量!DW40,"0")</f>
        <v>0</v>
      </c>
      <c r="DV39" s="96" t="str">
        <f>IFERROR(每日用量!DX40,"0")</f>
        <v>0</v>
      </c>
      <c r="DW39" s="96" t="str">
        <f>IFERROR(每日用量!DY40,"0")</f>
        <v>0</v>
      </c>
      <c r="DX39" s="96" t="str">
        <f>IFERROR(每日用量!DZ40,"0")</f>
        <v>0</v>
      </c>
      <c r="DY39" s="96" t="str">
        <f>IFERROR(每日用量!EA40,"0")</f>
        <v>0</v>
      </c>
      <c r="DZ39" s="96" t="str">
        <f>IFERROR(每日用量!EB40,"0")</f>
        <v>0</v>
      </c>
      <c r="EA39" s="96" t="str">
        <f>IFERROR(每日用量!EC40,"0")</f>
        <v>0</v>
      </c>
      <c r="EB39" s="96" t="str">
        <f>IFERROR(每日用量!ED40,"0")</f>
        <v>0</v>
      </c>
      <c r="EC39" s="96" t="str">
        <f>IFERROR(每日用量!EE40,"0")</f>
        <v>0</v>
      </c>
      <c r="ED39" s="96" t="str">
        <f>IFERROR(每日用量!EF40,"0")</f>
        <v>0</v>
      </c>
      <c r="EE39" s="96" t="str">
        <f>IFERROR(每日用量!EG40,"0")</f>
        <v>0</v>
      </c>
      <c r="EF39" s="96" t="str">
        <f>IFERROR(每日用量!EH40,"0")</f>
        <v>0</v>
      </c>
      <c r="EG39" s="96" t="str">
        <f>IFERROR(每日用量!EI40,"0")</f>
        <v>0</v>
      </c>
      <c r="EH39" s="96" t="str">
        <f>IFERROR(每日用量!EJ40,"0")</f>
        <v>0</v>
      </c>
      <c r="EI39" s="96" t="str">
        <f>IFERROR(每日用量!EK40,"0")</f>
        <v>0</v>
      </c>
      <c r="EJ39" s="96" t="str">
        <f>IFERROR(每日用量!EL40,"0")</f>
        <v>0</v>
      </c>
      <c r="EK39" s="96" t="str">
        <f>IFERROR(每日用量!EM40,"0")</f>
        <v>0</v>
      </c>
      <c r="EL39" s="96" t="str">
        <f>IFERROR(每日用量!EN40,"0")</f>
        <v>0</v>
      </c>
      <c r="EM39" s="96" t="str">
        <f>IFERROR(每日用量!EO40,"0")</f>
        <v>0</v>
      </c>
      <c r="EN39" s="96" t="str">
        <f>IFERROR(每日用量!EP40,"0")</f>
        <v>0</v>
      </c>
      <c r="EO39" s="96" t="str">
        <f>IFERROR(每日用量!EQ40,"0")</f>
        <v>0</v>
      </c>
      <c r="EP39" s="96" t="str">
        <f>IFERROR(每日用量!ER40,"0")</f>
        <v>0</v>
      </c>
      <c r="EQ39" s="96" t="str">
        <f>IFERROR(每日用量!ES40,"0")</f>
        <v>0</v>
      </c>
      <c r="ER39" s="96" t="str">
        <f>IFERROR(每日用量!ET40,"0")</f>
        <v>0</v>
      </c>
      <c r="ES39" s="96" t="str">
        <f>IFERROR(每日用量!EU40,"0")</f>
        <v>0</v>
      </c>
      <c r="ET39" s="96" t="str">
        <f>IFERROR(每日用量!EV40,"0")</f>
        <v>0</v>
      </c>
      <c r="EU39" s="96" t="str">
        <f>IFERROR(每日用量!EW40,"0")</f>
        <v>0</v>
      </c>
      <c r="EV39" s="96" t="str">
        <f>IFERROR(每日用量!EX40,"0")</f>
        <v>0</v>
      </c>
      <c r="EW39" s="96" t="str">
        <f>IFERROR(每日用量!EY40,"0")</f>
        <v>0</v>
      </c>
      <c r="EX39" s="96" t="str">
        <f>IFERROR(每日用量!EZ40,"0")</f>
        <v>0</v>
      </c>
      <c r="EY39" s="96" t="str">
        <f>IFERROR(每日用量!FA40,"0")</f>
        <v>0</v>
      </c>
      <c r="EZ39" s="96" t="str">
        <f>IFERROR(每日用量!FB40,"0")</f>
        <v>0</v>
      </c>
      <c r="FA39" s="96" t="str">
        <f>IFERROR(每日用量!FC40,"0")</f>
        <v>0</v>
      </c>
      <c r="FB39" s="96" t="str">
        <f>IFERROR(每日用量!FD40,"0")</f>
        <v>0</v>
      </c>
      <c r="FC39" s="96" t="str">
        <f>IFERROR(每日用量!FE40,"0")</f>
        <v>0</v>
      </c>
      <c r="FD39" s="96" t="str">
        <f>IFERROR(每日用量!FF40,"0")</f>
        <v>0</v>
      </c>
      <c r="FE39" s="96" t="str">
        <f>IFERROR(每日用量!FG40,"0")</f>
        <v>0</v>
      </c>
      <c r="FF39" s="96" t="str">
        <f>IFERROR(每日用量!FH40,"0")</f>
        <v>0</v>
      </c>
      <c r="FG39" s="96" t="str">
        <f>IFERROR(每日用量!FI40,"0")</f>
        <v>0</v>
      </c>
      <c r="FH39" s="96" t="str">
        <f>IFERROR(每日用量!FJ40,"0")</f>
        <v>0</v>
      </c>
      <c r="FI39" s="96" t="str">
        <f>IFERROR(每日用量!FK40,"0")</f>
        <v>0</v>
      </c>
      <c r="FJ39" s="96" t="str">
        <f>IFERROR(每日用量!FL40,"0")</f>
        <v>0</v>
      </c>
      <c r="FK39" s="96" t="str">
        <f>IFERROR(每日用量!FM40,"0")</f>
        <v>0</v>
      </c>
      <c r="FL39" s="96" t="str">
        <f>IFERROR(每日用量!FN40,"0")</f>
        <v>0</v>
      </c>
      <c r="FM39" s="96" t="str">
        <f>IFERROR(每日用量!FO40,"0")</f>
        <v>0</v>
      </c>
      <c r="FN39" s="96" t="str">
        <f>IFERROR(每日用量!FP40,"0")</f>
        <v>0</v>
      </c>
      <c r="FO39" s="96" t="str">
        <f>IFERROR(每日用量!FQ40,"0")</f>
        <v>0</v>
      </c>
      <c r="FP39" s="96" t="str">
        <f>IFERROR(每日用量!FR40,"0")</f>
        <v>0</v>
      </c>
      <c r="FQ39" s="96" t="str">
        <f>IFERROR(每日用量!FS40,"0")</f>
        <v>0</v>
      </c>
      <c r="FR39" s="96" t="str">
        <f>IFERROR(每日用量!FT40,"0")</f>
        <v>0</v>
      </c>
      <c r="FS39" s="96" t="str">
        <f>IFERROR(每日用量!FU40,"0")</f>
        <v>0</v>
      </c>
      <c r="FT39" s="96" t="str">
        <f>IFERROR(每日用量!FV40,"0")</f>
        <v>0</v>
      </c>
      <c r="FU39" s="96" t="str">
        <f>IFERROR(每日用量!FW40,"0")</f>
        <v>0</v>
      </c>
      <c r="FV39" s="96" t="str">
        <f>IFERROR(每日用量!FX40,"0")</f>
        <v>0</v>
      </c>
      <c r="FW39" s="96" t="str">
        <f>IFERROR(每日用量!FY40,"0")</f>
        <v>0</v>
      </c>
      <c r="FX39" s="96" t="str">
        <f>IFERROR(每日用量!FZ40,"0")</f>
        <v>0</v>
      </c>
      <c r="FY39" s="96" t="str">
        <f>IFERROR(每日用量!GA40,"0")</f>
        <v>0</v>
      </c>
      <c r="FZ39" s="96" t="str">
        <f>IFERROR(每日用量!GB40,"0")</f>
        <v>0</v>
      </c>
      <c r="GA39" s="96" t="str">
        <f>IFERROR(每日用量!GC40,"0")</f>
        <v>0</v>
      </c>
      <c r="GB39" s="96" t="str">
        <f>IFERROR(每日用量!GD40,"0")</f>
        <v>0</v>
      </c>
      <c r="GC39" s="96" t="str">
        <f>IFERROR(每日用量!GE40,"0")</f>
        <v>0</v>
      </c>
      <c r="GD39" s="96" t="str">
        <f>IFERROR(每日用量!GF40,"0")</f>
        <v>0</v>
      </c>
      <c r="GE39" s="96" t="str">
        <f>IFERROR(每日用量!GG40,"0")</f>
        <v>0</v>
      </c>
      <c r="GF39" s="96" t="str">
        <f>IFERROR(每日用量!GH40,"0")</f>
        <v>0</v>
      </c>
      <c r="GG39" s="96" t="str">
        <f>IFERROR(每日用量!GI40,"0")</f>
        <v>0</v>
      </c>
      <c r="GH39" s="96" t="str">
        <f>IFERROR(每日用量!GJ40,"0")</f>
        <v>0</v>
      </c>
      <c r="GI39" s="96" t="str">
        <f>IFERROR(每日用量!GK40,"0")</f>
        <v>0</v>
      </c>
      <c r="GJ39" s="96" t="str">
        <f>IFERROR(每日用量!GL40,"0")</f>
        <v>0</v>
      </c>
      <c r="GK39" s="96" t="str">
        <f>IFERROR(每日用量!GM40,"0")</f>
        <v>0</v>
      </c>
      <c r="GL39" s="96" t="str">
        <f>IFERROR(每日用量!GN40,"0")</f>
        <v>0</v>
      </c>
      <c r="GM39" s="96" t="str">
        <f>IFERROR(每日用量!GO40,"0")</f>
        <v>0</v>
      </c>
      <c r="GN39" s="96" t="str">
        <f>IFERROR(每日用量!GP40,"0")</f>
        <v>0</v>
      </c>
      <c r="GO39" s="96" t="str">
        <f>IFERROR(每日用量!GQ40,"0")</f>
        <v>0</v>
      </c>
      <c r="GP39" s="96" t="str">
        <f>IFERROR(每日用量!GR40,"0")</f>
        <v>0</v>
      </c>
      <c r="GQ39" s="96" t="str">
        <f>IFERROR(每日用量!GS40,"0")</f>
        <v>0</v>
      </c>
      <c r="GR39" s="96" t="str">
        <f>IFERROR(每日用量!GT40,"0")</f>
        <v>0</v>
      </c>
      <c r="GS39" s="96" t="str">
        <f>IFERROR(每日用量!GU40,"0")</f>
        <v>0</v>
      </c>
      <c r="GT39" s="96" t="str">
        <f>IFERROR(每日用量!GV40,"0")</f>
        <v>0</v>
      </c>
      <c r="GU39" s="96" t="str">
        <f>IFERROR(每日用量!GW40,"0")</f>
        <v>0</v>
      </c>
      <c r="GV39" s="96" t="str">
        <f>IFERROR(每日用量!GX40,"0")</f>
        <v>0</v>
      </c>
      <c r="GW39" s="96" t="str">
        <f>IFERROR(每日用量!GY40,"0")</f>
        <v>0</v>
      </c>
      <c r="GX39" s="96" t="str">
        <f>IFERROR(每日用量!GZ40,"0")</f>
        <v>0</v>
      </c>
      <c r="GY39" s="96" t="str">
        <f>IFERROR(每日用量!HA40,"0")</f>
        <v>0</v>
      </c>
      <c r="GZ39" s="96" t="str">
        <f>IFERROR(每日用量!HB40,"0")</f>
        <v>0</v>
      </c>
      <c r="HA39" s="96" t="str">
        <f>IFERROR(每日用量!HC40,"0")</f>
        <v>0</v>
      </c>
      <c r="HB39" s="96" t="str">
        <f>IFERROR(每日用量!HD40,"0")</f>
        <v>0</v>
      </c>
      <c r="HC39" s="96" t="str">
        <f>IFERROR(每日用量!HE40,"0")</f>
        <v>0</v>
      </c>
      <c r="HD39" s="96" t="str">
        <f>IFERROR(每日用量!HF40,"0")</f>
        <v>0</v>
      </c>
      <c r="HE39" s="96" t="str">
        <f>IFERROR(每日用量!HG40,"0")</f>
        <v>0</v>
      </c>
      <c r="HF39" s="96" t="str">
        <f>IFERROR(每日用量!HH40,"0")</f>
        <v>0</v>
      </c>
      <c r="HG39" s="96" t="str">
        <f>IFERROR(每日用量!HI40,"0")</f>
        <v>0</v>
      </c>
      <c r="HH39" s="96" t="str">
        <f>IFERROR(每日用量!HJ40,"0")</f>
        <v>0</v>
      </c>
      <c r="HI39" s="96" t="str">
        <f>IFERROR(每日用量!HK40,"0")</f>
        <v>0</v>
      </c>
      <c r="HJ39" s="96" t="str">
        <f>IFERROR(每日用量!HL40,"0")</f>
        <v>0</v>
      </c>
      <c r="HK39" s="96" t="str">
        <f>IFERROR(每日用量!HM40,"0")</f>
        <v>0</v>
      </c>
      <c r="HL39" s="96" t="str">
        <f>IFERROR(每日用量!HN40,"0")</f>
        <v>0</v>
      </c>
      <c r="HM39" s="96" t="str">
        <f>IFERROR(每日用量!HO40,"0")</f>
        <v>0</v>
      </c>
      <c r="HN39" s="96" t="str">
        <f>IFERROR(每日用量!HP40,"0")</f>
        <v>0</v>
      </c>
      <c r="HO39" s="96" t="str">
        <f>IFERROR(每日用量!HQ40,"0")</f>
        <v>0</v>
      </c>
      <c r="HP39" s="96" t="str">
        <f>IFERROR(每日用量!HR40,"0")</f>
        <v>0</v>
      </c>
      <c r="HQ39" s="96" t="str">
        <f>IFERROR(每日用量!HS40,"0")</f>
        <v>0</v>
      </c>
      <c r="HR39" s="96" t="str">
        <f>IFERROR(每日用量!HT40,"0")</f>
        <v>0</v>
      </c>
      <c r="HS39" s="96" t="str">
        <f>IFERROR(每日用量!HU40,"0")</f>
        <v>0</v>
      </c>
      <c r="HT39" s="96" t="str">
        <f>IFERROR(每日用量!HV40,"0")</f>
        <v>0</v>
      </c>
      <c r="HU39" s="96" t="str">
        <f>IFERROR(每日用量!HW40,"0")</f>
        <v>0</v>
      </c>
      <c r="HV39" s="96" t="str">
        <f>IFERROR(每日用量!HX40,"0")</f>
        <v>0</v>
      </c>
      <c r="HW39" s="96" t="str">
        <f>IFERROR(每日用量!HY40,"0")</f>
        <v>0</v>
      </c>
      <c r="HX39" s="96" t="str">
        <f>IFERROR(每日用量!HZ40,"0")</f>
        <v>0</v>
      </c>
      <c r="HY39" s="96" t="str">
        <f>IFERROR(每日用量!IA40,"0")</f>
        <v>0</v>
      </c>
      <c r="HZ39" s="96" t="str">
        <f>IFERROR(每日用量!IB40,"0")</f>
        <v>0</v>
      </c>
      <c r="IA39" s="96" t="str">
        <f>IFERROR(每日用量!IC40,"0")</f>
        <v>0</v>
      </c>
      <c r="IB39" s="96" t="str">
        <f>IFERROR(每日用量!ID40,"0")</f>
        <v>0</v>
      </c>
      <c r="IC39" s="96" t="str">
        <f>IFERROR(每日用量!IE40,"0")</f>
        <v>0</v>
      </c>
      <c r="ID39" s="96" t="str">
        <f>IFERROR(每日用量!IF40,"0")</f>
        <v>0</v>
      </c>
      <c r="IE39" s="96" t="str">
        <f>IFERROR(每日用量!IG40,"0")</f>
        <v>0</v>
      </c>
      <c r="IF39" s="96" t="str">
        <f>IFERROR(每日用量!IH40,"0")</f>
        <v>0</v>
      </c>
      <c r="IG39" s="96" t="str">
        <f>IFERROR(每日用量!II40,"0")</f>
        <v>0</v>
      </c>
      <c r="IH39" s="96" t="str">
        <f>IFERROR(每日用量!IJ40,"0")</f>
        <v>0</v>
      </c>
      <c r="II39" s="96" t="str">
        <f>IFERROR(每日用量!IK40,"0")</f>
        <v>0</v>
      </c>
      <c r="IJ39" s="96" t="str">
        <f>IFERROR(每日用量!IL40,"0")</f>
        <v>0</v>
      </c>
      <c r="IK39" s="96" t="str">
        <f>IFERROR(每日用量!IM40,"0")</f>
        <v>0</v>
      </c>
      <c r="IL39" s="96" t="str">
        <f>IFERROR(每日用量!IN40,"0")</f>
        <v>0</v>
      </c>
      <c r="IM39" s="96" t="str">
        <f>IFERROR(每日用量!IO40,"0")</f>
        <v>0</v>
      </c>
      <c r="IN39" s="96" t="str">
        <f>IFERROR(每日用量!IP40,"0")</f>
        <v>0</v>
      </c>
      <c r="IO39" s="96" t="str">
        <f>IFERROR(每日用量!IQ40,"0")</f>
        <v>0</v>
      </c>
      <c r="IP39" s="96" t="str">
        <f>IFERROR(每日用量!IR40,"0")</f>
        <v>0</v>
      </c>
      <c r="IQ39" s="96" t="str">
        <f>IFERROR(每日用量!IS40,"0")</f>
        <v>0</v>
      </c>
      <c r="IR39" s="96" t="str">
        <f>IFERROR(每日用量!IT40,"0")</f>
        <v>0</v>
      </c>
      <c r="IS39" s="96" t="str">
        <f>IFERROR(每日用量!IU40,"0")</f>
        <v>0</v>
      </c>
      <c r="IT39" s="96" t="str">
        <f>IFERROR(每日用量!IV40,"0")</f>
        <v>0</v>
      </c>
      <c r="IU39" s="96" t="str">
        <f>IFERROR(每日用量!IW40,"0")</f>
        <v>0</v>
      </c>
      <c r="IV39" s="96" t="str">
        <f>IFERROR(每日用量!IX40,"0")</f>
        <v>0</v>
      </c>
      <c r="IW39" s="96" t="str">
        <f>IFERROR(每日用量!IY40,"0")</f>
        <v>0</v>
      </c>
      <c r="IX39" s="96" t="str">
        <f>IFERROR(每日用量!IZ40,"0")</f>
        <v>0</v>
      </c>
      <c r="IY39" s="96" t="str">
        <f>IFERROR(每日用量!JA40,"0")</f>
        <v>0</v>
      </c>
      <c r="IZ39" s="96" t="str">
        <f>IFERROR(每日用量!JB40,"0")</f>
        <v>0</v>
      </c>
      <c r="JA39" s="96" t="str">
        <f>IFERROR(每日用量!JC40,"0")</f>
        <v>0</v>
      </c>
      <c r="JB39" s="96" t="str">
        <f>IFERROR(每日用量!JD40,"0")</f>
        <v>0</v>
      </c>
      <c r="JC39" s="96" t="str">
        <f>IFERROR(每日用量!JE40,"0")</f>
        <v>0</v>
      </c>
      <c r="JD39" s="96" t="str">
        <f>IFERROR(每日用量!JF40,"0")</f>
        <v>0</v>
      </c>
      <c r="JE39" s="96" t="str">
        <f>IFERROR(每日用量!JG40,"0")</f>
        <v>0</v>
      </c>
      <c r="JF39" s="96" t="str">
        <f>IFERROR(每日用量!JH40,"0")</f>
        <v>0</v>
      </c>
      <c r="JG39" s="96" t="str">
        <f>IFERROR(每日用量!JI40,"0")</f>
        <v>0</v>
      </c>
      <c r="JH39" s="96" t="str">
        <f>IFERROR(每日用量!JJ40,"0")</f>
        <v>0</v>
      </c>
      <c r="JI39" s="96" t="str">
        <f>IFERROR(每日用量!JK40,"0")</f>
        <v>0</v>
      </c>
      <c r="JJ39" s="96" t="str">
        <f>IFERROR(每日用量!JL40,"0")</f>
        <v>0</v>
      </c>
      <c r="JK39" s="96" t="str">
        <f>IFERROR(每日用量!JM40,"0")</f>
        <v>0</v>
      </c>
      <c r="JL39" s="96" t="str">
        <f>IFERROR(每日用量!JN40,"0")</f>
        <v>0</v>
      </c>
      <c r="JM39" s="96" t="str">
        <f>IFERROR(每日用量!JO40,"0")</f>
        <v>0</v>
      </c>
      <c r="JN39" s="96" t="str">
        <f>IFERROR(每日用量!JP40,"0")</f>
        <v>0</v>
      </c>
      <c r="JO39" s="96" t="str">
        <f>IFERROR(每日用量!JQ40,"0")</f>
        <v>0</v>
      </c>
      <c r="JP39" s="96" t="str">
        <f>IFERROR(每日用量!JR40,"0")</f>
        <v>0</v>
      </c>
      <c r="JQ39" s="96" t="str">
        <f>IFERROR(每日用量!JS40,"0")</f>
        <v>0</v>
      </c>
      <c r="JR39" s="96" t="str">
        <f>IFERROR(每日用量!JT40,"0")</f>
        <v>0</v>
      </c>
      <c r="JS39" s="96" t="str">
        <f>IFERROR(每日用量!JU40,"0")</f>
        <v>0</v>
      </c>
      <c r="JT39" s="96" t="str">
        <f>IFERROR(每日用量!JV40,"0")</f>
        <v>0</v>
      </c>
      <c r="JU39" s="96" t="str">
        <f>IFERROR(每日用量!JW40,"0")</f>
        <v>0</v>
      </c>
      <c r="JV39" s="96" t="str">
        <f>IFERROR(每日用量!JX40,"0")</f>
        <v>0</v>
      </c>
      <c r="JW39" s="96" t="str">
        <f>IFERROR(每日用量!JY40,"0")</f>
        <v>0</v>
      </c>
      <c r="JX39" s="96" t="str">
        <f>IFERROR(每日用量!JZ40,"0")</f>
        <v>0</v>
      </c>
      <c r="JY39" s="96" t="str">
        <f>IFERROR(每日用量!KA40,"0")</f>
        <v>0</v>
      </c>
      <c r="JZ39" s="96" t="str">
        <f>IFERROR(每日用量!KB40,"0")</f>
        <v>0</v>
      </c>
      <c r="KA39" s="96" t="str">
        <f>IFERROR(每日用量!KC40,"0")</f>
        <v>0</v>
      </c>
      <c r="KB39" s="96" t="str">
        <f>IFERROR(每日用量!KD40,"0")</f>
        <v>0</v>
      </c>
      <c r="KC39" s="96" t="str">
        <f>IFERROR(每日用量!KE40,"0")</f>
        <v>0</v>
      </c>
      <c r="KD39" s="96" t="str">
        <f>IFERROR(每日用量!KF40,"0")</f>
        <v>0</v>
      </c>
      <c r="KE39" s="96" t="str">
        <f>IFERROR(每日用量!KG40,"0")</f>
        <v>0</v>
      </c>
      <c r="KF39" s="96" t="str">
        <f>IFERROR(每日用量!KH40,"0")</f>
        <v>0</v>
      </c>
      <c r="KG39" s="96" t="str">
        <f>IFERROR(每日用量!KI40,"0")</f>
        <v>0</v>
      </c>
      <c r="KH39" s="96" t="str">
        <f>IFERROR(每日用量!KJ40,"0")</f>
        <v>0</v>
      </c>
      <c r="KI39" s="96" t="str">
        <f>IFERROR(每日用量!KK40,"0")</f>
        <v>0</v>
      </c>
      <c r="KJ39" s="96" t="str">
        <f>IFERROR(每日用量!KL40,"0")</f>
        <v>0</v>
      </c>
      <c r="KK39" s="96" t="str">
        <f>IFERROR(每日用量!KM40,"0")</f>
        <v>0</v>
      </c>
      <c r="KL39" s="96" t="str">
        <f>IFERROR(每日用量!KN40,"0")</f>
        <v>0</v>
      </c>
      <c r="KM39" s="96" t="str">
        <f>IFERROR(每日用量!KO40,"0")</f>
        <v>0</v>
      </c>
      <c r="KN39" s="96" t="str">
        <f>IFERROR(每日用量!KP40,"0")</f>
        <v>0</v>
      </c>
      <c r="KO39" s="96" t="str">
        <f>IFERROR(每日用量!KQ40,"0")</f>
        <v>0</v>
      </c>
      <c r="KP39" s="96" t="str">
        <f>IFERROR(每日用量!KR40,"0")</f>
        <v>0</v>
      </c>
      <c r="KQ39" s="96" t="str">
        <f>IFERROR(每日用量!KS40,"0")</f>
        <v>0</v>
      </c>
      <c r="KR39" s="96" t="str">
        <f>IFERROR(每日用量!KT40,"0")</f>
        <v>0</v>
      </c>
      <c r="KS39" s="96" t="str">
        <f>IFERROR(每日用量!KU40,"0")</f>
        <v>0</v>
      </c>
      <c r="KT39" s="96" t="str">
        <f>IFERROR(每日用量!KV40,"0")</f>
        <v>0</v>
      </c>
      <c r="KU39" s="96" t="str">
        <f>IFERROR(每日用量!KW40,"0")</f>
        <v>0</v>
      </c>
      <c r="KV39" s="96" t="str">
        <f>IFERROR(每日用量!KX40,"0")</f>
        <v>0</v>
      </c>
      <c r="KW39" s="96" t="str">
        <f>IFERROR(每日用量!KY40,"0")</f>
        <v>0</v>
      </c>
      <c r="KX39" s="96" t="str">
        <f>IFERROR(每日用量!KZ40,"0")</f>
        <v>0</v>
      </c>
      <c r="KY39" s="96" t="str">
        <f>IFERROR(每日用量!LA40,"0")</f>
        <v>0</v>
      </c>
      <c r="KZ39" s="96" t="str">
        <f>IFERROR(每日用量!LB40,"0")</f>
        <v>0</v>
      </c>
      <c r="LA39" s="96" t="str">
        <f>IFERROR(每日用量!LC40,"0")</f>
        <v>0</v>
      </c>
      <c r="LB39" s="96" t="str">
        <f>IFERROR(每日用量!LD40,"0")</f>
        <v>0</v>
      </c>
      <c r="LC39" s="96" t="str">
        <f>IFERROR(每日用量!LE40,"0")</f>
        <v>0</v>
      </c>
      <c r="LD39" s="96" t="str">
        <f>IFERROR(每日用量!LF40,"0")</f>
        <v>0</v>
      </c>
      <c r="LE39" s="96" t="str">
        <f>IFERROR(每日用量!LG40,"0")</f>
        <v>0</v>
      </c>
      <c r="LF39" s="96" t="str">
        <f>IFERROR(每日用量!LH40,"0")</f>
        <v>0</v>
      </c>
      <c r="LG39" s="96" t="str">
        <f>IFERROR(每日用量!LI40,"0")</f>
        <v>0</v>
      </c>
      <c r="LH39" s="96" t="str">
        <f>IFERROR(每日用量!LJ40,"0")</f>
        <v>0</v>
      </c>
      <c r="LI39" s="96" t="str">
        <f>IFERROR(每日用量!LK40,"0")</f>
        <v>0</v>
      </c>
      <c r="LJ39" s="96" t="str">
        <f>IFERROR(每日用量!LL40,"0")</f>
        <v>0</v>
      </c>
      <c r="LK39" s="96" t="str">
        <f>IFERROR(每日用量!LM40,"0")</f>
        <v>0</v>
      </c>
      <c r="LL39" s="96" t="str">
        <f>IFERROR(每日用量!LN40,"0")</f>
        <v>0</v>
      </c>
      <c r="LM39" s="96" t="str">
        <f>IFERROR(每日用量!LO40,"0")</f>
        <v>0</v>
      </c>
      <c r="LN39" s="96" t="str">
        <f>IFERROR(每日用量!LP40,"0")</f>
        <v>0</v>
      </c>
      <c r="LO39" s="96" t="str">
        <f>IFERROR(每日用量!LQ40,"0")</f>
        <v>0</v>
      </c>
      <c r="LP39" s="96" t="str">
        <f>IFERROR(每日用量!LR40,"0")</f>
        <v>0</v>
      </c>
      <c r="LQ39" s="96" t="str">
        <f>IFERROR(每日用量!LS40,"0")</f>
        <v>0</v>
      </c>
      <c r="LR39" s="96" t="str">
        <f>IFERROR(每日用量!LT40,"0")</f>
        <v>0</v>
      </c>
      <c r="LS39" s="96" t="str">
        <f>IFERROR(每日用量!LU40,"0")</f>
        <v>0</v>
      </c>
      <c r="LT39" s="96" t="str">
        <f>IFERROR(每日用量!LV40,"0")</f>
        <v>0</v>
      </c>
      <c r="LU39" s="96" t="str">
        <f>IFERROR(每日用量!LW40,"0")</f>
        <v>0</v>
      </c>
      <c r="LV39" s="96" t="str">
        <f>IFERROR(每日用量!LX40,"0")</f>
        <v>0</v>
      </c>
      <c r="LW39" s="96" t="str">
        <f>IFERROR(每日用量!LY40,"0")</f>
        <v>0</v>
      </c>
      <c r="LX39" s="96" t="str">
        <f>IFERROR(每日用量!LZ40,"0")</f>
        <v>0</v>
      </c>
      <c r="LY39" s="96" t="str">
        <f>IFERROR(每日用量!MA40,"0")</f>
        <v>0</v>
      </c>
      <c r="LZ39" s="96" t="str">
        <f>IFERROR(每日用量!MB40,"0")</f>
        <v>0</v>
      </c>
      <c r="MA39" s="96" t="str">
        <f>IFERROR(每日用量!MC40,"0")</f>
        <v>0</v>
      </c>
      <c r="MB39" s="96" t="str">
        <f>IFERROR(每日用量!MD40,"0")</f>
        <v>0</v>
      </c>
      <c r="MC39" s="96" t="str">
        <f>IFERROR(每日用量!ME40,"0")</f>
        <v>0</v>
      </c>
      <c r="MD39" s="96" t="str">
        <f>IFERROR(每日用量!MF40,"0")</f>
        <v>0</v>
      </c>
      <c r="ME39" s="96" t="str">
        <f>IFERROR(每日用量!MG40,"0")</f>
        <v>0</v>
      </c>
      <c r="MF39" s="96" t="str">
        <f>IFERROR(每日用量!MH40,"0")</f>
        <v>0</v>
      </c>
      <c r="MG39" s="96" t="str">
        <f>IFERROR(每日用量!MI40,"0")</f>
        <v>0</v>
      </c>
      <c r="MH39" s="96" t="str">
        <f>IFERROR(每日用量!MJ40,"0")</f>
        <v>0</v>
      </c>
      <c r="MI39" s="96" t="str">
        <f>IFERROR(每日用量!MK40,"0")</f>
        <v>0</v>
      </c>
      <c r="MJ39" s="96" t="str">
        <f>IFERROR(每日用量!ML40,"0")</f>
        <v>0</v>
      </c>
      <c r="MK39" s="96" t="str">
        <f>IFERROR(每日用量!MM40,"0")</f>
        <v>0</v>
      </c>
      <c r="ML39" s="96" t="str">
        <f>IFERROR(每日用量!MN40,"0")</f>
        <v>0</v>
      </c>
      <c r="MM39" s="96" t="str">
        <f>IFERROR(每日用量!MO40,"0")</f>
        <v>0</v>
      </c>
      <c r="MN39" s="96" t="str">
        <f>IFERROR(每日用量!MP40,"0")</f>
        <v>0</v>
      </c>
      <c r="MO39" s="96" t="str">
        <f>IFERROR(每日用量!MQ40,"0")</f>
        <v>0</v>
      </c>
      <c r="MP39" s="96" t="str">
        <f>IFERROR(每日用量!MR40,"0")</f>
        <v>0</v>
      </c>
      <c r="MQ39" s="96" t="str">
        <f>IFERROR(每日用量!MS40,"0")</f>
        <v>0</v>
      </c>
      <c r="MR39" s="96" t="str">
        <f>IFERROR(每日用量!MT40,"0")</f>
        <v>0</v>
      </c>
      <c r="MS39" s="96" t="str">
        <f>IFERROR(每日用量!MU40,"0")</f>
        <v>0</v>
      </c>
      <c r="MT39" s="96" t="str">
        <f>IFERROR(每日用量!MV40,"0")</f>
        <v>0</v>
      </c>
      <c r="MU39" s="96" t="str">
        <f>IFERROR(每日用量!MW40,"0")</f>
        <v>0</v>
      </c>
      <c r="MV39" s="96" t="str">
        <f>IFERROR(每日用量!MX40,"0")</f>
        <v>0</v>
      </c>
      <c r="MW39" s="96" t="str">
        <f>IFERROR(每日用量!MY40,"0")</f>
        <v>0</v>
      </c>
      <c r="MX39" s="96" t="str">
        <f>IFERROR(每日用量!MZ40,"0")</f>
        <v>0</v>
      </c>
      <c r="MY39" s="96" t="str">
        <f>IFERROR(每日用量!NA40,"0")</f>
        <v>0</v>
      </c>
      <c r="MZ39" s="96" t="str">
        <f>IFERROR(每日用量!NB40,"0")</f>
        <v>0</v>
      </c>
      <c r="NA39" s="96" t="str">
        <f>IFERROR(每日用量!NC40,"0")</f>
        <v>0</v>
      </c>
      <c r="NB39" s="96" t="str">
        <f>IFERROR(每日用量!ND40,"0")</f>
        <v>0</v>
      </c>
      <c r="NC39" s="96" t="str">
        <f>IFERROR(每日用量!NE40,"0")</f>
        <v>0</v>
      </c>
      <c r="ND39" s="96" t="str">
        <f>IFERROR(每日用量!NF40,"0")</f>
        <v>0</v>
      </c>
      <c r="NE39" s="96" t="str">
        <f>IFERROR(每日用量!NG40,"0")</f>
        <v>0</v>
      </c>
      <c r="NF39" s="96" t="str">
        <f>IFERROR(每日用量!NH40,"0")</f>
        <v>0</v>
      </c>
      <c r="NG39" s="96" t="str">
        <f>IFERROR(每日用量!NI40,"0")</f>
        <v>0</v>
      </c>
      <c r="NH39" s="96" t="str">
        <f>IFERROR(每日用量!NJ40,"0")</f>
        <v>0</v>
      </c>
      <c r="NI39" s="96" t="str">
        <f>IFERROR(每日用量!NK40,"0")</f>
        <v>0</v>
      </c>
      <c r="NJ39" s="96" t="str">
        <f>IFERROR(每日用量!NL40,"0")</f>
        <v>0</v>
      </c>
      <c r="NK39" s="96" t="str">
        <f>IFERROR(每日用量!NM40,"0")</f>
        <v>0</v>
      </c>
      <c r="NL39" s="96" t="str">
        <f>IFERROR(每日用量!NN40,"0")</f>
        <v>0</v>
      </c>
      <c r="NM39" s="96" t="str">
        <f>IFERROR(每日用量!NO40,"0")</f>
        <v>0</v>
      </c>
      <c r="NN39" s="96" t="str">
        <f>IFERROR(每日用量!NP40,"0")</f>
        <v>0</v>
      </c>
      <c r="NO39" s="96" t="str">
        <f>IFERROR(每日用量!NQ40,"0")</f>
        <v>0</v>
      </c>
      <c r="NP39" s="96" t="str">
        <f>IFERROR(每日用量!NR40,"0")</f>
        <v>0</v>
      </c>
      <c r="NQ39" s="96" t="str">
        <f>IFERROR(每日用量!NS40,"0")</f>
        <v>0</v>
      </c>
      <c r="NR39" s="96" t="str">
        <f>IFERROR(每日用量!NT40,"0")</f>
        <v>0</v>
      </c>
      <c r="NS39" s="96" t="str">
        <f>IFERROR(每日用量!NU40,"0")</f>
        <v>0</v>
      </c>
      <c r="NT39" s="96" t="str">
        <f>IFERROR(每日用量!NV40,"0")</f>
        <v>0</v>
      </c>
      <c r="NU39" s="96" t="str">
        <f>IFERROR(每日用量!NW40,"0")</f>
        <v>0</v>
      </c>
      <c r="NV39" s="96" t="str">
        <f>IFERROR(每日用量!NX40,"0")</f>
        <v>0</v>
      </c>
      <c r="NW39" s="96" t="str">
        <f>IFERROR(每日用量!NY40,"0")</f>
        <v>0</v>
      </c>
      <c r="NX39" s="96" t="str">
        <f>IFERROR(每日用量!NZ40,"0")</f>
        <v>0</v>
      </c>
      <c r="NY39" s="96" t="str">
        <f>IFERROR(每日用量!OA40,"0")</f>
        <v>0</v>
      </c>
      <c r="NZ39" s="96" t="str">
        <f>IFERROR(每日用量!OB40,"0")</f>
        <v>0</v>
      </c>
      <c r="OA39" s="96" t="str">
        <f>IFERROR(每日用量!OC40,"0")</f>
        <v>0</v>
      </c>
      <c r="OB39" s="96" t="str">
        <f>IFERROR(每日用量!OD40,"0")</f>
        <v>0</v>
      </c>
      <c r="OC39" s="96" t="str">
        <f>IFERROR(每日用量!OE40,"0")</f>
        <v>0</v>
      </c>
      <c r="OD39" s="96" t="str">
        <f>IFERROR(每日用量!OF40,"0")</f>
        <v>0</v>
      </c>
      <c r="OE39" s="96" t="str">
        <f>IFERROR(每日用量!OG40,"0")</f>
        <v>0</v>
      </c>
      <c r="OF39" s="96" t="str">
        <f>IFERROR(每日用量!OH40,"0")</f>
        <v>0</v>
      </c>
      <c r="OG39" s="96" t="str">
        <f>IFERROR(每日用量!OI40,"0")</f>
        <v>0</v>
      </c>
      <c r="OH39" s="96" t="str">
        <f>IFERROR(每日用量!OJ40,"0")</f>
        <v>0</v>
      </c>
      <c r="OI39" s="96" t="str">
        <f>IFERROR(每日用量!OK40,"0")</f>
        <v>0</v>
      </c>
      <c r="OJ39" s="96" t="str">
        <f>IFERROR(每日用量!OL40,"0")</f>
        <v>0</v>
      </c>
      <c r="OK39" s="96" t="str">
        <f>IFERROR(每日用量!OM40,"0")</f>
        <v>0</v>
      </c>
      <c r="OL39" s="96" t="str">
        <f>IFERROR(每日用量!ON40,"0")</f>
        <v>0</v>
      </c>
      <c r="OM39" s="96" t="str">
        <f>IFERROR(每日用量!OO40,"0")</f>
        <v>0</v>
      </c>
      <c r="ON39" s="96" t="str">
        <f>IFERROR(每日用量!OP40,"0")</f>
        <v>0</v>
      </c>
      <c r="OO39" s="96" t="str">
        <f>IFERROR(每日用量!OQ40,"0")</f>
        <v>0</v>
      </c>
      <c r="OP39" s="96" t="str">
        <f>IFERROR(每日用量!OR40,"0")</f>
        <v>0</v>
      </c>
      <c r="OQ39" s="96" t="str">
        <f>IFERROR(每日用量!OS40,"0")</f>
        <v>0</v>
      </c>
      <c r="OR39" s="96" t="str">
        <f>IFERROR(每日用量!OT40,"0")</f>
        <v>0</v>
      </c>
      <c r="OS39" s="96" t="str">
        <f>IFERROR(每日用量!OU40,"0")</f>
        <v>0</v>
      </c>
      <c r="OT39" s="96" t="str">
        <f>IFERROR(每日用量!OV40,"0")</f>
        <v>0</v>
      </c>
      <c r="OU39" s="96" t="str">
        <f>IFERROR(每日用量!OW40,"0")</f>
        <v>0</v>
      </c>
      <c r="OV39" s="96" t="str">
        <f>IFERROR(每日用量!OX40,"0")</f>
        <v>0</v>
      </c>
      <c r="OW39" s="96" t="str">
        <f>IFERROR(每日用量!OY40,"0")</f>
        <v>0</v>
      </c>
      <c r="OX39" s="96" t="str">
        <f>IFERROR(每日用量!OZ40,"0")</f>
        <v>0</v>
      </c>
      <c r="OY39" s="96" t="str">
        <f>IFERROR(每日用量!PA40,"0")</f>
        <v>0</v>
      </c>
      <c r="OZ39" s="96" t="str">
        <f>IFERROR(每日用量!PB40,"0")</f>
        <v>0</v>
      </c>
      <c r="PA39" s="96" t="str">
        <f>IFERROR(每日用量!PC40,"0")</f>
        <v>0</v>
      </c>
      <c r="PB39" s="96" t="str">
        <f>IFERROR(每日用量!PD40,"0")</f>
        <v>0</v>
      </c>
      <c r="PC39" s="96" t="str">
        <f>IFERROR(每日用量!PE40,"0")</f>
        <v>0</v>
      </c>
      <c r="PD39" s="96" t="str">
        <f>IFERROR(每日用量!PF40,"0")</f>
        <v>0</v>
      </c>
      <c r="PE39" s="96" t="str">
        <f>IFERROR(每日用量!PG40,"0")</f>
        <v>0</v>
      </c>
      <c r="PF39" s="96" t="str">
        <f>IFERROR(每日用量!PH40,"0")</f>
        <v>0</v>
      </c>
      <c r="PG39" s="96" t="str">
        <f>IFERROR(每日用量!PI40,"0")</f>
        <v>0</v>
      </c>
      <c r="PH39" s="96" t="str">
        <f>IFERROR(每日用量!PJ40,"0")</f>
        <v>0</v>
      </c>
      <c r="PI39" s="96" t="str">
        <f>IFERROR(每日用量!PK40,"0")</f>
        <v>0</v>
      </c>
      <c r="PJ39" s="96" t="str">
        <f>IFERROR(每日用量!PL40,"0")</f>
        <v>0</v>
      </c>
      <c r="PK39" s="96" t="str">
        <f>IFERROR(每日用量!PM40,"0")</f>
        <v>0</v>
      </c>
      <c r="PL39" s="96" t="str">
        <f>IFERROR(每日用量!PN40,"0")</f>
        <v>0</v>
      </c>
      <c r="PM39" s="96" t="str">
        <f>IFERROR(每日用量!PO40,"0")</f>
        <v>0</v>
      </c>
      <c r="PN39" s="96" t="str">
        <f>IFERROR(每日用量!PP40,"0")</f>
        <v>0</v>
      </c>
      <c r="PO39" s="96" t="str">
        <f>IFERROR(每日用量!PQ40,"0")</f>
        <v>0</v>
      </c>
      <c r="PP39" s="96" t="str">
        <f>IFERROR(每日用量!PR40,"0")</f>
        <v>0</v>
      </c>
      <c r="PQ39" s="96" t="str">
        <f>IFERROR(每日用量!PS40,"0")</f>
        <v>0</v>
      </c>
      <c r="PR39" s="96" t="str">
        <f>IFERROR(每日用量!PT40,"0")</f>
        <v>0</v>
      </c>
      <c r="PS39" s="96" t="str">
        <f>IFERROR(每日用量!PU40,"0")</f>
        <v>0</v>
      </c>
      <c r="PT39" s="96" t="str">
        <f>IFERROR(每日用量!PV40,"0")</f>
        <v>0</v>
      </c>
      <c r="PU39" s="96" t="str">
        <f>IFERROR(每日用量!PW40,"0")</f>
        <v>0</v>
      </c>
      <c r="PV39" s="96" t="str">
        <f>IFERROR(每日用量!PX40,"0")</f>
        <v>0</v>
      </c>
      <c r="PW39" s="96" t="str">
        <f>IFERROR(每日用量!PY40,"0")</f>
        <v>0</v>
      </c>
      <c r="PX39" s="96" t="str">
        <f>IFERROR(每日用量!PZ40,"0")</f>
        <v>0</v>
      </c>
      <c r="PY39" s="96" t="str">
        <f>IFERROR(每日用量!QA40,"0")</f>
        <v>0</v>
      </c>
      <c r="PZ39" s="96" t="str">
        <f>IFERROR(每日用量!QB40,"0")</f>
        <v>0</v>
      </c>
      <c r="QA39" s="96" t="str">
        <f>IFERROR(每日用量!QC40,"0")</f>
        <v>0</v>
      </c>
      <c r="QB39" s="96" t="str">
        <f>IFERROR(每日用量!QD40,"0")</f>
        <v>0</v>
      </c>
      <c r="QC39" s="96" t="str">
        <f>IFERROR(每日用量!QE40,"0")</f>
        <v>0</v>
      </c>
      <c r="QD39" s="96" t="str">
        <f>IFERROR(每日用量!QF40,"0")</f>
        <v>0</v>
      </c>
      <c r="QE39" s="96" t="str">
        <f>IFERROR(每日用量!QG40,"0")</f>
        <v>0</v>
      </c>
      <c r="QF39" s="96" t="str">
        <f>IFERROR(每日用量!QH40,"0")</f>
        <v>0</v>
      </c>
      <c r="QG39" s="96" t="str">
        <f>IFERROR(每日用量!QI40,"0")</f>
        <v>0</v>
      </c>
      <c r="QH39" s="96" t="str">
        <f>IFERROR(每日用量!QJ40,"0")</f>
        <v>0</v>
      </c>
      <c r="QI39" s="96" t="str">
        <f>IFERROR(每日用量!QK40,"0")</f>
        <v>0</v>
      </c>
      <c r="QJ39" s="96" t="str">
        <f>IFERROR(每日用量!QL40,"0")</f>
        <v>0</v>
      </c>
      <c r="QK39" s="96" t="str">
        <f>IFERROR(每日用量!QM40,"0")</f>
        <v>0</v>
      </c>
      <c r="QL39" s="96" t="str">
        <f>IFERROR(每日用量!QN40,"0")</f>
        <v>0</v>
      </c>
      <c r="QM39" s="96" t="str">
        <f>IFERROR(每日用量!QO40,"0")</f>
        <v>0</v>
      </c>
      <c r="QN39" s="96" t="str">
        <f>IFERROR(每日用量!QP40,"0")</f>
        <v>0</v>
      </c>
      <c r="QO39" s="96" t="str">
        <f>IFERROR(每日用量!QQ40,"0")</f>
        <v>0</v>
      </c>
      <c r="QP39" s="96" t="str">
        <f>IFERROR(每日用量!QR40,"0")</f>
        <v>0</v>
      </c>
      <c r="QQ39" s="96" t="str">
        <f>IFERROR(每日用量!QS40,"0")</f>
        <v>0</v>
      </c>
      <c r="QR39" s="96" t="str">
        <f>IFERROR(每日用量!QT40,"0")</f>
        <v>0</v>
      </c>
      <c r="QS39" s="96" t="str">
        <f>IFERROR(每日用量!QU40,"0")</f>
        <v>0</v>
      </c>
      <c r="QT39" s="96" t="str">
        <f>IFERROR(每日用量!QV40,"0")</f>
        <v>0</v>
      </c>
      <c r="QU39" s="96" t="str">
        <f>IFERROR(每日用量!QW40,"0")</f>
        <v>0</v>
      </c>
      <c r="QV39" s="96" t="str">
        <f>IFERROR(每日用量!QX40,"0")</f>
        <v>0</v>
      </c>
      <c r="QW39" s="96" t="str">
        <f>IFERROR(每日用量!QY40,"0")</f>
        <v>0</v>
      </c>
      <c r="QX39" s="96" t="str">
        <f>IFERROR(每日用量!QZ40,"0")</f>
        <v>0</v>
      </c>
      <c r="QY39" s="96" t="str">
        <f>IFERROR(每日用量!RA40,"0")</f>
        <v>0</v>
      </c>
      <c r="QZ39" s="96" t="str">
        <f>IFERROR(每日用量!RB40,"0")</f>
        <v>0</v>
      </c>
      <c r="RA39" s="96" t="str">
        <f>IFERROR(每日用量!RC40,"0")</f>
        <v>0</v>
      </c>
      <c r="RB39" s="96" t="str">
        <f>IFERROR(每日用量!RD40,"0")</f>
        <v>0</v>
      </c>
      <c r="RC39" s="96" t="str">
        <f>IFERROR(每日用量!RE40,"0")</f>
        <v>0</v>
      </c>
      <c r="RD39" s="96" t="str">
        <f>IFERROR(每日用量!RF40,"0")</f>
        <v>0</v>
      </c>
      <c r="RE39" s="96" t="str">
        <f>IFERROR(每日用量!RG40,"0")</f>
        <v>0</v>
      </c>
      <c r="RF39" s="96" t="str">
        <f>IFERROR(每日用量!RH40,"0")</f>
        <v>0</v>
      </c>
      <c r="RG39" s="96" t="str">
        <f>IFERROR(每日用量!RI40,"0")</f>
        <v>0</v>
      </c>
      <c r="RH39" s="96" t="str">
        <f>IFERROR(每日用量!RJ40,"0")</f>
        <v>0</v>
      </c>
      <c r="RI39" s="96" t="str">
        <f>IFERROR(每日用量!RK40,"0")</f>
        <v>0</v>
      </c>
      <c r="RJ39" s="96" t="str">
        <f>IFERROR(每日用量!RL40,"0")</f>
        <v>0</v>
      </c>
      <c r="RK39" s="96" t="str">
        <f>IFERROR(每日用量!RM40,"0")</f>
        <v>0</v>
      </c>
      <c r="RL39" s="96" t="str">
        <f>IFERROR(每日用量!RN40,"0")</f>
        <v>0</v>
      </c>
      <c r="RM39" s="96" t="str">
        <f>IFERROR(每日用量!RO40,"0")</f>
        <v>0</v>
      </c>
      <c r="RN39" s="96" t="str">
        <f>IFERROR(每日用量!RP40,"0")</f>
        <v>0</v>
      </c>
      <c r="RO39" s="96" t="str">
        <f>IFERROR(每日用量!RQ40,"0")</f>
        <v>0</v>
      </c>
      <c r="RP39" s="96" t="str">
        <f>IFERROR(每日用量!RR40,"0")</f>
        <v>0</v>
      </c>
      <c r="RQ39" s="96" t="str">
        <f>IFERROR(每日用量!RS40,"0")</f>
        <v>0</v>
      </c>
      <c r="RR39" s="96" t="str">
        <f>IFERROR(每日用量!RT40,"0")</f>
        <v>0</v>
      </c>
      <c r="RS39" s="96" t="str">
        <f>IFERROR(每日用量!RU40,"0")</f>
        <v>0</v>
      </c>
      <c r="RT39" s="96" t="str">
        <f>IFERROR(每日用量!RV40,"0")</f>
        <v>0</v>
      </c>
      <c r="RU39" s="96" t="str">
        <f>IFERROR(每日用量!RW40,"0")</f>
        <v>0</v>
      </c>
      <c r="RV39" s="96" t="str">
        <f>IFERROR(每日用量!RX40,"0")</f>
        <v>0</v>
      </c>
      <c r="RW39" s="96" t="str">
        <f>IFERROR(每日用量!RY40,"0")</f>
        <v>0</v>
      </c>
      <c r="RX39" s="96" t="str">
        <f>IFERROR(每日用量!RZ40,"0")</f>
        <v>0</v>
      </c>
      <c r="RY39" s="96" t="str">
        <f>IFERROR(每日用量!SA40,"0")</f>
        <v>0</v>
      </c>
      <c r="RZ39" s="96" t="str">
        <f>IFERROR(每日用量!SB40,"0")</f>
        <v>0</v>
      </c>
      <c r="SA39" s="96" t="str">
        <f>IFERROR(每日用量!SC40,"0")</f>
        <v>0</v>
      </c>
      <c r="SB39" s="96" t="str">
        <f>IFERROR(每日用量!SD40,"0")</f>
        <v>0</v>
      </c>
      <c r="SC39" s="96" t="str">
        <f>IFERROR(每日用量!SE40,"0")</f>
        <v>0</v>
      </c>
      <c r="SD39" s="96" t="str">
        <f>IFERROR(每日用量!SF40,"0")</f>
        <v>0</v>
      </c>
      <c r="SE39" s="96">
        <f>IFERROR(每日用量!SG40,"0")</f>
        <v>0</v>
      </c>
      <c r="SF39" s="96">
        <f>IFERROR(每日用量!SH40,"0")</f>
        <v>0</v>
      </c>
      <c r="SG39" s="96" t="str">
        <f>IFERROR(每日用量!SI40,"0")</f>
        <v>0</v>
      </c>
      <c r="SH39" s="96" t="str">
        <f>IFERROR(每日用量!SJ40,"0")</f>
        <v>0</v>
      </c>
      <c r="SI39" s="96" t="str">
        <f>IFERROR(每日用量!SK40,"0")</f>
        <v>0</v>
      </c>
      <c r="SJ39" s="96">
        <f>IFERROR(每日用量!SL40,"0")</f>
        <v>0</v>
      </c>
      <c r="SK39" s="96" t="str">
        <f>IFERROR(每日用量!SM40,"0")</f>
        <v>0</v>
      </c>
      <c r="SL39" s="96" t="str">
        <f>IFERROR(每日用量!SN40,"0")</f>
        <v>0</v>
      </c>
      <c r="SM39" s="96" t="str">
        <f>IFERROR(每日用量!SO40,"0")</f>
        <v>0</v>
      </c>
      <c r="SN39" s="96" t="str">
        <f>IFERROR(每日用量!SP40,"0")</f>
        <v>0</v>
      </c>
      <c r="SO39" s="96" t="str">
        <f>IFERROR(每日用量!SQ40,"0")</f>
        <v>0</v>
      </c>
      <c r="SP39" s="96" t="str">
        <f>IFERROR(每日用量!SR40,"0")</f>
        <v>0</v>
      </c>
      <c r="SQ39" s="96" t="str">
        <f>IFERROR(每日用量!SS40,"0")</f>
        <v>0</v>
      </c>
      <c r="SR39" s="96">
        <f>IFERROR(每日用量!ST40,"0")</f>
        <v>0</v>
      </c>
      <c r="SS39" s="96">
        <f>IFERROR(每日用量!SU40,"0")</f>
        <v>0</v>
      </c>
      <c r="ST39" s="96">
        <f>IFERROR(每日用量!SV40,"0")</f>
        <v>0</v>
      </c>
      <c r="SU39" s="96" t="str">
        <f>IFERROR(每日用量!SW40,"0")</f>
        <v>0</v>
      </c>
      <c r="SV39" s="96" t="str">
        <f>IFERROR(每日用量!SX40,"0")</f>
        <v>0</v>
      </c>
      <c r="SW39" s="96" t="str">
        <f>IFERROR(每日用量!SY40,"0")</f>
        <v>0</v>
      </c>
      <c r="SX39" s="96" t="str">
        <f>IFERROR(每日用量!SZ40,"0")</f>
        <v>0</v>
      </c>
      <c r="SY39" s="96">
        <f>IFERROR(每日用量!TA40,"0")</f>
        <v>0</v>
      </c>
      <c r="SZ39" s="96" t="str">
        <f>IFERROR(每日用量!TB40,"0")</f>
        <v>0</v>
      </c>
      <c r="TA39" s="96" t="str">
        <f>IFERROR(每日用量!TC40,"0")</f>
        <v>0</v>
      </c>
      <c r="TB39" s="96" t="str">
        <f>IFERROR(每日用量!TD40,"0")</f>
        <v>0</v>
      </c>
      <c r="TC39" s="96" t="str">
        <f>IFERROR(每日用量!TE40,"0")</f>
        <v>0</v>
      </c>
      <c r="TD39" s="96" t="str">
        <f>IFERROR(每日用量!TF40,"0")</f>
        <v>0</v>
      </c>
      <c r="TE39" s="96" t="str">
        <f>IFERROR(每日用量!TG40,"0")</f>
        <v>0</v>
      </c>
      <c r="TF39" s="96" t="str">
        <f>IFERROR(每日用量!TH40,"0")</f>
        <v>0</v>
      </c>
      <c r="TG39" s="96" t="str">
        <f>IFERROR(每日用量!TI40,"0")</f>
        <v>0</v>
      </c>
      <c r="TH39" s="96" t="str">
        <f>IFERROR(每日用量!TJ40,"0")</f>
        <v>0</v>
      </c>
      <c r="TI39" s="96" t="str">
        <f>IFERROR(每日用量!TK40,"0")</f>
        <v>0</v>
      </c>
      <c r="TJ39" s="96" t="str">
        <f>IFERROR(每日用量!TL40,"0")</f>
        <v>0</v>
      </c>
      <c r="TK39" s="96" t="str">
        <f>IFERROR(每日用量!TM40,"0")</f>
        <v>0</v>
      </c>
      <c r="TL39" s="96" t="str">
        <f>IFERROR(每日用量!TN40,"0")</f>
        <v>0</v>
      </c>
    </row>
    <row r="40" spans="1:532">
      <c r="A40" s="71"/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</row>
    <row r="43" spans="1:532">
      <c r="A43" s="71"/>
      <c r="B43" s="71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2"/>
    </row>
    <row r="44" spans="1:532">
      <c r="A44" s="74"/>
      <c r="B44" s="71"/>
      <c r="C44" s="98"/>
      <c r="D44" s="98"/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</row>
    <row r="45" spans="1:532">
      <c r="A45" s="77"/>
      <c r="B45" s="71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  <c r="AH45" s="99"/>
      <c r="AI45" s="99"/>
      <c r="AJ45" s="99"/>
      <c r="AK45" s="99"/>
      <c r="AL45" s="99"/>
      <c r="AM45" s="99"/>
      <c r="AN45" s="99"/>
      <c r="AO45" s="99"/>
      <c r="AP45" s="9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</row>
    <row r="46" spans="1:532">
      <c r="A46" s="77" t="s">
        <v>269</v>
      </c>
      <c r="B46" s="71" t="s">
        <v>501</v>
      </c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  <c r="AO46" s="99"/>
      <c r="AP46" s="9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</row>
    <row r="47" spans="1:532">
      <c r="A47" s="77" t="s">
        <v>271</v>
      </c>
      <c r="B47" s="71" t="s">
        <v>272</v>
      </c>
      <c r="C47" s="99"/>
      <c r="D47" s="99"/>
      <c r="E47" s="99"/>
      <c r="F47" s="99"/>
      <c r="G47" s="99"/>
      <c r="H47" s="99"/>
      <c r="I47" s="99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  <c r="AH47" s="99"/>
      <c r="AI47" s="99"/>
      <c r="AJ47" s="99"/>
      <c r="AK47" s="99"/>
      <c r="AL47" s="99"/>
      <c r="AM47" s="99"/>
      <c r="AN47" s="99"/>
      <c r="AO47" s="99"/>
      <c r="AP47" s="99"/>
      <c r="AQ47" s="99"/>
      <c r="AR47" s="99"/>
      <c r="AS47" s="99"/>
      <c r="AT47" s="99"/>
      <c r="AU47" s="99"/>
      <c r="AV47" s="99"/>
      <c r="AW47" s="99"/>
      <c r="AX47" s="99"/>
      <c r="AY47" s="99"/>
      <c r="AZ47" s="99"/>
      <c r="BA47" s="99"/>
      <c r="BB47" s="99"/>
      <c r="BC47" s="99"/>
      <c r="BD47" s="99"/>
      <c r="BE47" s="99"/>
      <c r="BF47" s="99"/>
      <c r="BG47" s="99"/>
      <c r="BH47" s="99"/>
    </row>
    <row r="48" spans="1:532">
      <c r="A48" s="71"/>
      <c r="B48" s="71"/>
      <c r="C48" s="75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</row>
    <row r="49" spans="1:60">
      <c r="A49" s="71"/>
      <c r="B49" s="71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</row>
    <row r="50" spans="1:60">
      <c r="A50" s="78"/>
      <c r="B50" s="71"/>
    </row>
  </sheetData>
  <mergeCells count="1">
    <mergeCell ref="A1:A2"/>
  </mergeCells>
  <pageMargins left="0.75" right="0.75" top="1" bottom="1" header="0.5" footer="0.5"/>
  <pageSetup paperSize="9" orientation="portrait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TZ50"/>
  <sheetViews>
    <sheetView tabSelected="1" zoomScale="50" zoomScaleNormal="50" workbookViewId="0">
      <pane xSplit="2" ySplit="3" topLeftCell="C19" activePane="bottomRight" state="frozen"/>
      <selection pane="topRight"/>
      <selection pane="bottomLeft"/>
      <selection pane="bottomRight" activeCell="UH36" sqref="UH36"/>
    </sheetView>
  </sheetViews>
  <sheetFormatPr defaultColWidth="9" defaultRowHeight="14.5"/>
  <cols>
    <col min="1" max="1" width="10.7265625" customWidth="1"/>
    <col min="2" max="2" width="18.453125" customWidth="1"/>
    <col min="3" max="3" width="10.26953125" customWidth="1"/>
    <col min="4" max="5" width="10.26953125" style="54" customWidth="1"/>
    <col min="6" max="7" width="10.26953125" customWidth="1"/>
    <col min="8" max="9" width="8.7265625" customWidth="1"/>
    <col min="10" max="15" width="8.7265625" hidden="1" customWidth="1"/>
    <col min="16" max="88" width="9" hidden="1" customWidth="1"/>
    <col min="89" max="101" width="10.26953125" hidden="1" customWidth="1"/>
    <col min="102" max="103" width="9" hidden="1" customWidth="1"/>
    <col min="104" max="107" width="10.26953125" hidden="1" customWidth="1"/>
    <col min="108" max="111" width="9" hidden="1" customWidth="1"/>
    <col min="112" max="112" width="9.7265625" hidden="1" customWidth="1"/>
    <col min="113" max="113" width="9.81640625" hidden="1" customWidth="1"/>
    <col min="114" max="114" width="9.26953125" hidden="1" customWidth="1"/>
    <col min="115" max="115" width="8.81640625" hidden="1" customWidth="1"/>
    <col min="116" max="118" width="9" hidden="1" customWidth="1"/>
    <col min="119" max="119" width="9.1796875" hidden="1" customWidth="1"/>
    <col min="120" max="175" width="9" hidden="1" customWidth="1"/>
    <col min="176" max="176" width="9.1796875" hidden="1" customWidth="1"/>
    <col min="177" max="398" width="9" hidden="1" customWidth="1"/>
    <col min="399" max="401" width="7.90625" hidden="1" customWidth="1"/>
    <col min="402" max="511" width="9" hidden="1" customWidth="1"/>
    <col min="512" max="513" width="7.90625" hidden="1" customWidth="1"/>
    <col min="514" max="516" width="9" hidden="1" customWidth="1"/>
    <col min="517" max="532" width="0" hidden="1" customWidth="1"/>
  </cols>
  <sheetData>
    <row r="1" spans="1:546">
      <c r="NQ1">
        <f t="shared" ref="NQ1:QB1" si="0">MONTH(NQ2)</f>
        <v>1</v>
      </c>
      <c r="NR1">
        <f t="shared" si="0"/>
        <v>1</v>
      </c>
      <c r="NS1">
        <f t="shared" si="0"/>
        <v>1</v>
      </c>
      <c r="NT1">
        <f t="shared" si="0"/>
        <v>1</v>
      </c>
      <c r="NU1">
        <f t="shared" si="0"/>
        <v>1</v>
      </c>
      <c r="NV1">
        <f t="shared" si="0"/>
        <v>1</v>
      </c>
      <c r="NW1">
        <f t="shared" si="0"/>
        <v>1</v>
      </c>
      <c r="NX1">
        <f t="shared" si="0"/>
        <v>1</v>
      </c>
      <c r="NY1">
        <f t="shared" si="0"/>
        <v>1</v>
      </c>
      <c r="NZ1">
        <f t="shared" si="0"/>
        <v>1</v>
      </c>
      <c r="OA1">
        <f t="shared" si="0"/>
        <v>1</v>
      </c>
      <c r="OB1">
        <f t="shared" si="0"/>
        <v>1</v>
      </c>
      <c r="OC1">
        <f t="shared" si="0"/>
        <v>1</v>
      </c>
      <c r="OD1">
        <f t="shared" si="0"/>
        <v>1</v>
      </c>
      <c r="OE1">
        <f t="shared" si="0"/>
        <v>1</v>
      </c>
      <c r="OF1">
        <f t="shared" si="0"/>
        <v>1</v>
      </c>
      <c r="OG1">
        <f t="shared" si="0"/>
        <v>1</v>
      </c>
      <c r="OH1">
        <f t="shared" si="0"/>
        <v>1</v>
      </c>
      <c r="OI1">
        <f t="shared" si="0"/>
        <v>1</v>
      </c>
      <c r="OJ1">
        <f t="shared" si="0"/>
        <v>1</v>
      </c>
      <c r="OK1">
        <f t="shared" si="0"/>
        <v>1</v>
      </c>
      <c r="OL1">
        <f t="shared" si="0"/>
        <v>1</v>
      </c>
      <c r="OM1">
        <f t="shared" si="0"/>
        <v>1</v>
      </c>
      <c r="ON1">
        <f t="shared" si="0"/>
        <v>1</v>
      </c>
      <c r="OO1">
        <f t="shared" si="0"/>
        <v>1</v>
      </c>
      <c r="OP1">
        <f t="shared" si="0"/>
        <v>1</v>
      </c>
      <c r="OQ1">
        <f t="shared" si="0"/>
        <v>1</v>
      </c>
      <c r="OR1">
        <f t="shared" si="0"/>
        <v>1</v>
      </c>
      <c r="OS1">
        <f t="shared" si="0"/>
        <v>1</v>
      </c>
      <c r="OT1">
        <f t="shared" si="0"/>
        <v>1</v>
      </c>
      <c r="OU1">
        <f t="shared" si="0"/>
        <v>1</v>
      </c>
      <c r="OV1">
        <f t="shared" si="0"/>
        <v>2</v>
      </c>
      <c r="OW1">
        <f t="shared" si="0"/>
        <v>2</v>
      </c>
      <c r="OX1">
        <f t="shared" si="0"/>
        <v>2</v>
      </c>
      <c r="OY1">
        <f t="shared" si="0"/>
        <v>2</v>
      </c>
      <c r="OZ1">
        <f t="shared" si="0"/>
        <v>2</v>
      </c>
      <c r="PA1">
        <f t="shared" si="0"/>
        <v>2</v>
      </c>
      <c r="PB1">
        <f t="shared" si="0"/>
        <v>2</v>
      </c>
      <c r="PC1">
        <f t="shared" si="0"/>
        <v>2</v>
      </c>
      <c r="PD1">
        <f t="shared" si="0"/>
        <v>2</v>
      </c>
      <c r="PE1">
        <f t="shared" si="0"/>
        <v>2</v>
      </c>
      <c r="PF1">
        <f t="shared" si="0"/>
        <v>2</v>
      </c>
      <c r="PG1">
        <f t="shared" si="0"/>
        <v>2</v>
      </c>
      <c r="PH1">
        <f t="shared" si="0"/>
        <v>2</v>
      </c>
      <c r="PI1">
        <f t="shared" si="0"/>
        <v>2</v>
      </c>
      <c r="PJ1">
        <f t="shared" si="0"/>
        <v>2</v>
      </c>
      <c r="PK1">
        <f t="shared" si="0"/>
        <v>2</v>
      </c>
      <c r="PL1">
        <f t="shared" si="0"/>
        <v>2</v>
      </c>
      <c r="PM1">
        <f t="shared" si="0"/>
        <v>2</v>
      </c>
      <c r="PN1">
        <f t="shared" si="0"/>
        <v>2</v>
      </c>
      <c r="PO1">
        <f t="shared" si="0"/>
        <v>2</v>
      </c>
      <c r="PP1">
        <f t="shared" si="0"/>
        <v>2</v>
      </c>
      <c r="PQ1">
        <f t="shared" si="0"/>
        <v>2</v>
      </c>
      <c r="PR1">
        <f t="shared" si="0"/>
        <v>2</v>
      </c>
      <c r="PS1">
        <f t="shared" si="0"/>
        <v>2</v>
      </c>
      <c r="PT1">
        <f t="shared" si="0"/>
        <v>2</v>
      </c>
      <c r="PU1">
        <f t="shared" si="0"/>
        <v>2</v>
      </c>
      <c r="PV1">
        <f t="shared" si="0"/>
        <v>2</v>
      </c>
      <c r="PW1">
        <f t="shared" si="0"/>
        <v>2</v>
      </c>
      <c r="PX1">
        <f t="shared" si="0"/>
        <v>3</v>
      </c>
      <c r="PY1">
        <f t="shared" si="0"/>
        <v>3</v>
      </c>
      <c r="PZ1">
        <f t="shared" si="0"/>
        <v>3</v>
      </c>
      <c r="QA1">
        <f t="shared" si="0"/>
        <v>3</v>
      </c>
      <c r="QB1">
        <f t="shared" si="0"/>
        <v>3</v>
      </c>
      <c r="QC1">
        <f t="shared" ref="QC1:SY1" si="1">MONTH(QC2)</f>
        <v>3</v>
      </c>
      <c r="QD1">
        <f t="shared" si="1"/>
        <v>3</v>
      </c>
      <c r="QE1">
        <f t="shared" si="1"/>
        <v>3</v>
      </c>
      <c r="QF1">
        <f t="shared" si="1"/>
        <v>3</v>
      </c>
      <c r="QG1">
        <f t="shared" si="1"/>
        <v>3</v>
      </c>
      <c r="QH1">
        <f t="shared" si="1"/>
        <v>3</v>
      </c>
      <c r="QI1">
        <f t="shared" si="1"/>
        <v>3</v>
      </c>
      <c r="QJ1">
        <f t="shared" si="1"/>
        <v>3</v>
      </c>
      <c r="QK1">
        <f t="shared" si="1"/>
        <v>3</v>
      </c>
      <c r="QL1">
        <f t="shared" si="1"/>
        <v>3</v>
      </c>
      <c r="QM1">
        <f t="shared" si="1"/>
        <v>3</v>
      </c>
      <c r="QN1">
        <f t="shared" si="1"/>
        <v>3</v>
      </c>
      <c r="QO1">
        <f t="shared" si="1"/>
        <v>3</v>
      </c>
      <c r="QP1">
        <f t="shared" si="1"/>
        <v>3</v>
      </c>
      <c r="QQ1">
        <f t="shared" si="1"/>
        <v>3</v>
      </c>
      <c r="QR1">
        <f t="shared" si="1"/>
        <v>3</v>
      </c>
      <c r="QS1">
        <f t="shared" si="1"/>
        <v>3</v>
      </c>
      <c r="QT1">
        <f t="shared" si="1"/>
        <v>3</v>
      </c>
      <c r="QU1">
        <f t="shared" si="1"/>
        <v>3</v>
      </c>
      <c r="QV1">
        <f t="shared" si="1"/>
        <v>3</v>
      </c>
      <c r="QW1">
        <f t="shared" si="1"/>
        <v>3</v>
      </c>
      <c r="QX1">
        <f t="shared" si="1"/>
        <v>3</v>
      </c>
      <c r="QY1">
        <f t="shared" si="1"/>
        <v>3</v>
      </c>
      <c r="QZ1">
        <f t="shared" si="1"/>
        <v>3</v>
      </c>
      <c r="RA1">
        <f t="shared" si="1"/>
        <v>3</v>
      </c>
      <c r="RB1">
        <f t="shared" si="1"/>
        <v>3</v>
      </c>
      <c r="RC1">
        <f t="shared" si="1"/>
        <v>4</v>
      </c>
      <c r="RD1">
        <f t="shared" si="1"/>
        <v>4</v>
      </c>
      <c r="RE1">
        <f t="shared" si="1"/>
        <v>4</v>
      </c>
      <c r="RF1">
        <f t="shared" si="1"/>
        <v>4</v>
      </c>
      <c r="RG1">
        <f t="shared" si="1"/>
        <v>4</v>
      </c>
      <c r="RH1">
        <f t="shared" si="1"/>
        <v>4</v>
      </c>
      <c r="RI1">
        <f t="shared" si="1"/>
        <v>4</v>
      </c>
      <c r="RJ1">
        <f t="shared" si="1"/>
        <v>4</v>
      </c>
      <c r="RK1">
        <f t="shared" si="1"/>
        <v>4</v>
      </c>
      <c r="RL1">
        <f t="shared" si="1"/>
        <v>4</v>
      </c>
      <c r="RM1">
        <f t="shared" si="1"/>
        <v>4</v>
      </c>
      <c r="RN1">
        <f t="shared" si="1"/>
        <v>4</v>
      </c>
      <c r="RO1">
        <f t="shared" si="1"/>
        <v>4</v>
      </c>
      <c r="RP1">
        <f t="shared" si="1"/>
        <v>4</v>
      </c>
      <c r="RQ1">
        <f t="shared" si="1"/>
        <v>4</v>
      </c>
      <c r="RR1">
        <f t="shared" si="1"/>
        <v>4</v>
      </c>
      <c r="RS1">
        <f t="shared" si="1"/>
        <v>4</v>
      </c>
      <c r="RT1">
        <f t="shared" si="1"/>
        <v>4</v>
      </c>
      <c r="RU1">
        <f t="shared" si="1"/>
        <v>4</v>
      </c>
      <c r="RV1">
        <f t="shared" si="1"/>
        <v>4</v>
      </c>
      <c r="RW1">
        <f t="shared" si="1"/>
        <v>4</v>
      </c>
      <c r="RX1">
        <f t="shared" si="1"/>
        <v>4</v>
      </c>
      <c r="RY1">
        <f t="shared" si="1"/>
        <v>4</v>
      </c>
      <c r="RZ1">
        <f t="shared" si="1"/>
        <v>4</v>
      </c>
      <c r="SA1">
        <f t="shared" si="1"/>
        <v>4</v>
      </c>
      <c r="SB1">
        <f t="shared" si="1"/>
        <v>4</v>
      </c>
      <c r="SC1">
        <f t="shared" si="1"/>
        <v>4</v>
      </c>
      <c r="SD1">
        <f t="shared" si="1"/>
        <v>4</v>
      </c>
      <c r="SE1">
        <f t="shared" si="1"/>
        <v>4</v>
      </c>
      <c r="SF1">
        <f t="shared" si="1"/>
        <v>4</v>
      </c>
      <c r="SG1">
        <f t="shared" si="1"/>
        <v>5</v>
      </c>
      <c r="SH1">
        <f t="shared" si="1"/>
        <v>5</v>
      </c>
      <c r="SI1">
        <f t="shared" si="1"/>
        <v>5</v>
      </c>
      <c r="SJ1">
        <f t="shared" si="1"/>
        <v>5</v>
      </c>
      <c r="SK1">
        <f t="shared" si="1"/>
        <v>5</v>
      </c>
      <c r="SL1">
        <f t="shared" si="1"/>
        <v>5</v>
      </c>
      <c r="SM1">
        <f t="shared" si="1"/>
        <v>5</v>
      </c>
      <c r="SN1">
        <f t="shared" si="1"/>
        <v>5</v>
      </c>
      <c r="SO1">
        <f t="shared" si="1"/>
        <v>5</v>
      </c>
      <c r="SP1">
        <f t="shared" si="1"/>
        <v>5</v>
      </c>
      <c r="SQ1">
        <f t="shared" si="1"/>
        <v>5</v>
      </c>
      <c r="SR1">
        <f t="shared" si="1"/>
        <v>5</v>
      </c>
      <c r="SS1">
        <f t="shared" si="1"/>
        <v>5</v>
      </c>
      <c r="ST1">
        <f t="shared" si="1"/>
        <v>5</v>
      </c>
      <c r="SU1">
        <f t="shared" si="1"/>
        <v>5</v>
      </c>
      <c r="SV1">
        <f t="shared" si="1"/>
        <v>5</v>
      </c>
      <c r="SW1">
        <f t="shared" si="1"/>
        <v>5</v>
      </c>
      <c r="SX1">
        <f t="shared" si="1"/>
        <v>5</v>
      </c>
      <c r="SY1">
        <f t="shared" si="1"/>
        <v>5</v>
      </c>
      <c r="SZ1">
        <f t="shared" ref="SZ1:TZ1" si="2">MONTH(SZ2)</f>
        <v>5</v>
      </c>
      <c r="TA1">
        <f t="shared" si="2"/>
        <v>5</v>
      </c>
      <c r="TB1">
        <f t="shared" si="2"/>
        <v>5</v>
      </c>
      <c r="TC1">
        <f t="shared" si="2"/>
        <v>5</v>
      </c>
      <c r="TD1">
        <f t="shared" si="2"/>
        <v>5</v>
      </c>
      <c r="TE1">
        <f t="shared" si="2"/>
        <v>5</v>
      </c>
      <c r="TF1">
        <f t="shared" si="2"/>
        <v>5</v>
      </c>
      <c r="TG1">
        <f t="shared" si="2"/>
        <v>5</v>
      </c>
      <c r="TH1">
        <f t="shared" si="2"/>
        <v>5</v>
      </c>
      <c r="TI1">
        <f t="shared" si="2"/>
        <v>5</v>
      </c>
      <c r="TJ1">
        <f t="shared" si="2"/>
        <v>5</v>
      </c>
      <c r="TK1">
        <f t="shared" si="2"/>
        <v>5</v>
      </c>
      <c r="TL1">
        <f t="shared" si="2"/>
        <v>6</v>
      </c>
      <c r="TM1">
        <f t="shared" si="2"/>
        <v>6</v>
      </c>
      <c r="TN1">
        <f t="shared" si="2"/>
        <v>6</v>
      </c>
      <c r="TO1">
        <f t="shared" si="2"/>
        <v>6</v>
      </c>
      <c r="TP1">
        <f t="shared" si="2"/>
        <v>6</v>
      </c>
      <c r="TQ1">
        <f t="shared" si="2"/>
        <v>6</v>
      </c>
      <c r="TR1">
        <f t="shared" si="2"/>
        <v>6</v>
      </c>
      <c r="TS1">
        <f t="shared" si="2"/>
        <v>6</v>
      </c>
      <c r="TT1">
        <f t="shared" si="2"/>
        <v>6</v>
      </c>
      <c r="TU1">
        <f t="shared" si="2"/>
        <v>6</v>
      </c>
      <c r="TV1">
        <f t="shared" si="2"/>
        <v>6</v>
      </c>
      <c r="TW1">
        <f t="shared" si="2"/>
        <v>6</v>
      </c>
      <c r="TX1">
        <f t="shared" si="2"/>
        <v>6</v>
      </c>
      <c r="TY1">
        <f t="shared" si="2"/>
        <v>6</v>
      </c>
      <c r="TZ1">
        <f t="shared" si="2"/>
        <v>6</v>
      </c>
    </row>
    <row r="2" spans="1:546" ht="15">
      <c r="A2" s="386" t="s">
        <v>502</v>
      </c>
      <c r="B2" s="384" t="s">
        <v>503</v>
      </c>
      <c r="C2" s="377" t="s">
        <v>684</v>
      </c>
      <c r="D2" s="375">
        <v>1</v>
      </c>
      <c r="E2" s="375">
        <v>2</v>
      </c>
      <c r="F2" s="375">
        <v>3</v>
      </c>
      <c r="G2" s="375">
        <v>4</v>
      </c>
      <c r="H2" s="375">
        <v>5</v>
      </c>
      <c r="I2" s="375">
        <v>6</v>
      </c>
      <c r="J2" s="375">
        <v>7</v>
      </c>
      <c r="K2" s="375">
        <v>8</v>
      </c>
      <c r="L2" s="375">
        <v>9</v>
      </c>
      <c r="M2" s="375">
        <v>10</v>
      </c>
      <c r="N2" s="375">
        <v>11</v>
      </c>
      <c r="O2" s="375">
        <v>12</v>
      </c>
      <c r="P2" s="81">
        <v>45658</v>
      </c>
      <c r="Q2" s="81">
        <v>45659</v>
      </c>
      <c r="R2" s="81">
        <v>45660</v>
      </c>
      <c r="S2" s="81">
        <v>45661</v>
      </c>
      <c r="T2" s="81">
        <v>45662</v>
      </c>
      <c r="U2" s="81">
        <v>45663</v>
      </c>
      <c r="V2" s="81">
        <v>45664</v>
      </c>
      <c r="W2" s="81">
        <v>45665</v>
      </c>
      <c r="X2" s="81">
        <v>45666</v>
      </c>
      <c r="Y2" s="81">
        <v>45667</v>
      </c>
      <c r="Z2" s="81">
        <v>45668</v>
      </c>
      <c r="AA2" s="81">
        <v>45669</v>
      </c>
      <c r="AB2" s="81">
        <v>45670</v>
      </c>
      <c r="AC2" s="81">
        <v>45671</v>
      </c>
      <c r="AD2" s="81">
        <v>45672</v>
      </c>
      <c r="AE2" s="81">
        <v>45673</v>
      </c>
      <c r="AF2" s="81">
        <v>45674</v>
      </c>
      <c r="AG2" s="81">
        <v>45675</v>
      </c>
      <c r="AH2" s="81">
        <v>45676</v>
      </c>
      <c r="AI2" s="81">
        <v>45677</v>
      </c>
      <c r="AJ2" s="81">
        <v>45678</v>
      </c>
      <c r="AK2" s="81">
        <v>45679</v>
      </c>
      <c r="AL2" s="81">
        <v>45680</v>
      </c>
      <c r="AM2" s="81">
        <v>45681</v>
      </c>
      <c r="AN2" s="81">
        <v>45682</v>
      </c>
      <c r="AO2" s="81">
        <v>45683</v>
      </c>
      <c r="AP2" s="81">
        <v>45684</v>
      </c>
      <c r="AQ2" s="81">
        <v>45685</v>
      </c>
      <c r="AR2" s="81">
        <v>45686</v>
      </c>
      <c r="AS2" s="81">
        <v>45687</v>
      </c>
      <c r="AT2" s="81">
        <v>45688</v>
      </c>
      <c r="AU2" s="81">
        <v>45689</v>
      </c>
      <c r="AV2" s="81">
        <v>45690</v>
      </c>
      <c r="AW2" s="81">
        <v>45691</v>
      </c>
      <c r="AX2" s="81">
        <v>45692</v>
      </c>
      <c r="AY2" s="81">
        <v>45693</v>
      </c>
      <c r="AZ2" s="81">
        <v>45694</v>
      </c>
      <c r="BA2" s="81">
        <v>45695</v>
      </c>
      <c r="BB2" s="81">
        <v>45696</v>
      </c>
      <c r="BC2" s="81">
        <v>45697</v>
      </c>
      <c r="BD2" s="81">
        <v>45698</v>
      </c>
      <c r="BE2" s="81">
        <v>45699</v>
      </c>
      <c r="BF2" s="81">
        <v>45700</v>
      </c>
      <c r="BG2" s="81">
        <v>45701</v>
      </c>
      <c r="BH2" s="81">
        <v>45702</v>
      </c>
      <c r="BI2" s="81">
        <v>45703</v>
      </c>
      <c r="BJ2" s="81">
        <v>45704</v>
      </c>
      <c r="BK2" s="81">
        <v>45705</v>
      </c>
      <c r="BL2" s="81">
        <v>45706</v>
      </c>
      <c r="BM2" s="81">
        <v>45707</v>
      </c>
      <c r="BN2" s="81">
        <v>45708</v>
      </c>
      <c r="BO2" s="81">
        <v>45709</v>
      </c>
      <c r="BP2" s="81">
        <v>45710</v>
      </c>
      <c r="BQ2" s="81">
        <v>45711</v>
      </c>
      <c r="BR2" s="81">
        <v>45712</v>
      </c>
      <c r="BS2" s="81">
        <v>45713</v>
      </c>
      <c r="BT2" s="81">
        <v>45714</v>
      </c>
      <c r="BU2" s="81">
        <v>45715</v>
      </c>
      <c r="BV2" s="81">
        <v>45716</v>
      </c>
      <c r="BW2" s="81">
        <v>45717</v>
      </c>
      <c r="BX2" s="81">
        <v>45718</v>
      </c>
      <c r="BY2" s="81">
        <v>45719</v>
      </c>
      <c r="BZ2" s="81">
        <v>45720</v>
      </c>
      <c r="CA2" s="81">
        <v>45721</v>
      </c>
      <c r="CB2" s="81">
        <v>45722</v>
      </c>
      <c r="CC2" s="81">
        <v>45723</v>
      </c>
      <c r="CD2" s="81">
        <v>45724</v>
      </c>
      <c r="CE2" s="81">
        <v>45725</v>
      </c>
      <c r="CF2" s="81">
        <v>45726</v>
      </c>
      <c r="CG2" s="81">
        <v>45727</v>
      </c>
      <c r="CH2" s="81">
        <v>45728</v>
      </c>
      <c r="CI2" s="81">
        <v>45729</v>
      </c>
      <c r="CJ2" s="81">
        <v>45730</v>
      </c>
      <c r="CK2" s="81">
        <v>45731</v>
      </c>
      <c r="CL2" s="81">
        <v>45732</v>
      </c>
      <c r="CM2" s="81">
        <v>45733</v>
      </c>
      <c r="CN2" s="81">
        <v>45734</v>
      </c>
      <c r="CO2" s="81">
        <v>45735</v>
      </c>
      <c r="CP2" s="81">
        <v>45736</v>
      </c>
      <c r="CQ2" s="81">
        <v>45737</v>
      </c>
      <c r="CR2" s="81">
        <v>45738</v>
      </c>
      <c r="CS2" s="81">
        <v>45739</v>
      </c>
      <c r="CT2" s="81">
        <v>45740</v>
      </c>
      <c r="CU2" s="81">
        <v>45741</v>
      </c>
      <c r="CV2" s="81">
        <v>45742</v>
      </c>
      <c r="CW2" s="81">
        <v>45743</v>
      </c>
      <c r="CX2" s="81">
        <v>45744</v>
      </c>
      <c r="CY2" s="81">
        <v>45745</v>
      </c>
      <c r="CZ2" s="81">
        <v>45746</v>
      </c>
      <c r="DA2" s="81">
        <v>45747</v>
      </c>
      <c r="DB2" s="81">
        <v>45748</v>
      </c>
      <c r="DC2" s="81">
        <v>45749</v>
      </c>
      <c r="DD2" s="81">
        <v>45750</v>
      </c>
      <c r="DE2" s="81">
        <v>45751</v>
      </c>
      <c r="DF2" s="81">
        <v>45752</v>
      </c>
      <c r="DG2" s="81">
        <v>45753</v>
      </c>
      <c r="DH2" s="81">
        <v>45754</v>
      </c>
      <c r="DI2" s="81">
        <v>45755</v>
      </c>
      <c r="DJ2" s="81">
        <v>45756</v>
      </c>
      <c r="DK2" s="81">
        <v>45757</v>
      </c>
      <c r="DL2" s="81">
        <v>45758</v>
      </c>
      <c r="DM2" s="81">
        <v>45759</v>
      </c>
      <c r="DN2" s="81">
        <v>45760</v>
      </c>
      <c r="DO2" s="81">
        <v>45761</v>
      </c>
      <c r="DP2" s="81">
        <v>45762</v>
      </c>
      <c r="DQ2" s="81">
        <v>45763</v>
      </c>
      <c r="DR2" s="81">
        <v>45764</v>
      </c>
      <c r="DS2" s="81">
        <v>45765</v>
      </c>
      <c r="DT2" s="81">
        <v>45766</v>
      </c>
      <c r="DU2" s="81">
        <v>45767</v>
      </c>
      <c r="DV2" s="81">
        <v>45768</v>
      </c>
      <c r="DW2" s="81">
        <v>45769</v>
      </c>
      <c r="DX2" s="81">
        <v>45770</v>
      </c>
      <c r="DY2" s="81">
        <v>45771</v>
      </c>
      <c r="DZ2" s="81">
        <v>45772</v>
      </c>
      <c r="EA2" s="81">
        <v>45773</v>
      </c>
      <c r="EB2" s="81">
        <v>45774</v>
      </c>
      <c r="EC2" s="81">
        <v>45775</v>
      </c>
      <c r="ED2" s="81">
        <v>45776</v>
      </c>
      <c r="EE2" s="81">
        <v>45777</v>
      </c>
      <c r="EF2" s="81">
        <v>45778</v>
      </c>
      <c r="EG2" s="81">
        <v>45779</v>
      </c>
      <c r="EH2" s="81">
        <v>45780</v>
      </c>
      <c r="EI2" s="81">
        <v>45781</v>
      </c>
      <c r="EJ2" s="81">
        <v>45782</v>
      </c>
      <c r="EK2" s="81">
        <v>45783</v>
      </c>
      <c r="EL2" s="81">
        <v>45784</v>
      </c>
      <c r="EM2" s="81">
        <v>45785</v>
      </c>
      <c r="EN2" s="81">
        <v>45786</v>
      </c>
      <c r="EO2" s="81">
        <v>45787</v>
      </c>
      <c r="EP2" s="81">
        <v>45788</v>
      </c>
      <c r="EQ2" s="81">
        <v>45789</v>
      </c>
      <c r="ER2" s="81">
        <v>45790</v>
      </c>
      <c r="ES2" s="81">
        <v>45791</v>
      </c>
      <c r="ET2" s="81">
        <v>45792</v>
      </c>
      <c r="EU2" s="81">
        <v>45793</v>
      </c>
      <c r="EV2" s="81">
        <v>45794</v>
      </c>
      <c r="EW2" s="81">
        <v>45795</v>
      </c>
      <c r="EX2" s="81">
        <v>45796</v>
      </c>
      <c r="EY2" s="81">
        <v>45797</v>
      </c>
      <c r="EZ2" s="81">
        <v>45798</v>
      </c>
      <c r="FA2" s="81">
        <v>45799</v>
      </c>
      <c r="FB2" s="81">
        <v>45800</v>
      </c>
      <c r="FC2" s="81">
        <v>45801</v>
      </c>
      <c r="FD2" s="81">
        <v>45802</v>
      </c>
      <c r="FE2" s="81">
        <v>45803</v>
      </c>
      <c r="FF2" s="81">
        <v>45804</v>
      </c>
      <c r="FG2" s="81">
        <v>45805</v>
      </c>
      <c r="FH2" s="81">
        <v>45806</v>
      </c>
      <c r="FI2" s="81">
        <v>45807</v>
      </c>
      <c r="FJ2" s="81">
        <v>45808</v>
      </c>
      <c r="FK2" s="81">
        <v>45809</v>
      </c>
      <c r="FL2" s="81">
        <v>45810</v>
      </c>
      <c r="FM2" s="81">
        <v>45811</v>
      </c>
      <c r="FN2" s="81">
        <v>45812</v>
      </c>
      <c r="FO2" s="81">
        <v>45813</v>
      </c>
      <c r="FP2" s="81">
        <v>45814</v>
      </c>
      <c r="FQ2" s="81">
        <v>45815</v>
      </c>
      <c r="FR2" s="81">
        <v>45816</v>
      </c>
      <c r="FS2" s="81">
        <v>45817</v>
      </c>
      <c r="FT2" s="81">
        <v>45818</v>
      </c>
      <c r="FU2" s="81">
        <v>45819</v>
      </c>
      <c r="FV2" s="81">
        <v>45820</v>
      </c>
      <c r="FW2" s="81">
        <v>45821</v>
      </c>
      <c r="FX2" s="81">
        <v>45822</v>
      </c>
      <c r="FY2" s="81">
        <v>45823</v>
      </c>
      <c r="FZ2" s="81">
        <v>45824</v>
      </c>
      <c r="GA2" s="81">
        <v>45825</v>
      </c>
      <c r="GB2" s="81">
        <v>45826</v>
      </c>
      <c r="GC2" s="81">
        <v>45827</v>
      </c>
      <c r="GD2" s="81">
        <v>45828</v>
      </c>
      <c r="GE2" s="81">
        <v>45829</v>
      </c>
      <c r="GF2" s="81">
        <v>45830</v>
      </c>
      <c r="GG2" s="81">
        <v>45831</v>
      </c>
      <c r="GH2" s="81">
        <v>45832</v>
      </c>
      <c r="GI2" s="81">
        <v>45833</v>
      </c>
      <c r="GJ2" s="81">
        <v>45834</v>
      </c>
      <c r="GK2" s="81">
        <v>45835</v>
      </c>
      <c r="GL2" s="81">
        <v>45836</v>
      </c>
      <c r="GM2" s="81">
        <v>45837</v>
      </c>
      <c r="GN2" s="81">
        <v>45838</v>
      </c>
      <c r="GO2" s="81">
        <v>45839</v>
      </c>
      <c r="GP2" s="81">
        <v>45840</v>
      </c>
      <c r="GQ2" s="81">
        <v>45841</v>
      </c>
      <c r="GR2" s="81">
        <v>45842</v>
      </c>
      <c r="GS2" s="81">
        <v>45843</v>
      </c>
      <c r="GT2" s="81">
        <v>45844</v>
      </c>
      <c r="GU2" s="81">
        <v>45845</v>
      </c>
      <c r="GV2" s="81">
        <v>45846</v>
      </c>
      <c r="GW2" s="81">
        <v>45847</v>
      </c>
      <c r="GX2" s="81">
        <v>45848</v>
      </c>
      <c r="GY2" s="81">
        <v>45849</v>
      </c>
      <c r="GZ2" s="81">
        <v>45850</v>
      </c>
      <c r="HA2" s="81">
        <v>45851</v>
      </c>
      <c r="HB2" s="81">
        <v>45852</v>
      </c>
      <c r="HC2" s="81">
        <v>45853</v>
      </c>
      <c r="HD2" s="81">
        <v>45854</v>
      </c>
      <c r="HE2" s="81">
        <v>45855</v>
      </c>
      <c r="HF2" s="81">
        <v>45856</v>
      </c>
      <c r="HG2" s="81">
        <v>45857</v>
      </c>
      <c r="HH2" s="81">
        <v>45858</v>
      </c>
      <c r="HI2" s="81">
        <v>45859</v>
      </c>
      <c r="HJ2" s="81">
        <v>45860</v>
      </c>
      <c r="HK2" s="81">
        <v>45861</v>
      </c>
      <c r="HL2" s="81">
        <v>45862</v>
      </c>
      <c r="HM2" s="81">
        <v>45863</v>
      </c>
      <c r="HN2" s="81">
        <v>45864</v>
      </c>
      <c r="HO2" s="81">
        <v>45865</v>
      </c>
      <c r="HP2" s="81">
        <v>45866</v>
      </c>
      <c r="HQ2" s="81">
        <v>45867</v>
      </c>
      <c r="HR2" s="81">
        <v>45868</v>
      </c>
      <c r="HS2" s="81">
        <v>45869</v>
      </c>
      <c r="HT2" s="81">
        <v>45870</v>
      </c>
      <c r="HU2" s="81">
        <v>45871</v>
      </c>
      <c r="HV2" s="81">
        <v>45872</v>
      </c>
      <c r="HW2" s="81">
        <v>45873</v>
      </c>
      <c r="HX2" s="81">
        <v>45874</v>
      </c>
      <c r="HY2" s="81">
        <v>45875</v>
      </c>
      <c r="HZ2" s="81">
        <v>45876</v>
      </c>
      <c r="IA2" s="81">
        <v>45877</v>
      </c>
      <c r="IB2" s="81">
        <v>45878</v>
      </c>
      <c r="IC2" s="81">
        <v>45879</v>
      </c>
      <c r="ID2" s="81">
        <v>45880</v>
      </c>
      <c r="IE2" s="81">
        <v>45881</v>
      </c>
      <c r="IF2" s="81">
        <v>45882</v>
      </c>
      <c r="IG2" s="81">
        <v>45883</v>
      </c>
      <c r="IH2" s="81">
        <v>45884</v>
      </c>
      <c r="II2" s="81">
        <v>45885</v>
      </c>
      <c r="IJ2" s="81">
        <v>45886</v>
      </c>
      <c r="IK2" s="81">
        <v>45887</v>
      </c>
      <c r="IL2" s="81">
        <v>45888</v>
      </c>
      <c r="IM2" s="81">
        <v>45889</v>
      </c>
      <c r="IN2" s="81">
        <v>45890</v>
      </c>
      <c r="IO2" s="81">
        <v>45891</v>
      </c>
      <c r="IP2" s="81">
        <v>45892</v>
      </c>
      <c r="IQ2" s="81">
        <v>45893</v>
      </c>
      <c r="IR2" s="81">
        <v>45894</v>
      </c>
      <c r="IS2" s="81">
        <v>45895</v>
      </c>
      <c r="IT2" s="81">
        <v>45896</v>
      </c>
      <c r="IU2" s="81">
        <v>45897</v>
      </c>
      <c r="IV2" s="81">
        <v>45898</v>
      </c>
      <c r="IW2" s="81">
        <v>45899</v>
      </c>
      <c r="IX2" s="81">
        <v>45900</v>
      </c>
      <c r="IY2" s="81">
        <v>45901</v>
      </c>
      <c r="IZ2" s="81">
        <v>45902</v>
      </c>
      <c r="JA2" s="81">
        <v>45903</v>
      </c>
      <c r="JB2" s="81">
        <v>45904</v>
      </c>
      <c r="JC2" s="81">
        <v>45905</v>
      </c>
      <c r="JD2" s="81">
        <v>45906</v>
      </c>
      <c r="JE2" s="81">
        <v>45907</v>
      </c>
      <c r="JF2" s="81">
        <v>45908</v>
      </c>
      <c r="JG2" s="81">
        <v>45909</v>
      </c>
      <c r="JH2" s="81">
        <v>45910</v>
      </c>
      <c r="JI2" s="81">
        <v>45911</v>
      </c>
      <c r="JJ2" s="81">
        <v>45912</v>
      </c>
      <c r="JK2" s="81">
        <v>45913</v>
      </c>
      <c r="JL2" s="81">
        <v>45914</v>
      </c>
      <c r="JM2" s="81">
        <v>45915</v>
      </c>
      <c r="JN2" s="81">
        <v>45916</v>
      </c>
      <c r="JO2" s="81">
        <v>45917</v>
      </c>
      <c r="JP2" s="81">
        <v>45918</v>
      </c>
      <c r="JQ2" s="81">
        <v>45919</v>
      </c>
      <c r="JR2" s="81">
        <v>45920</v>
      </c>
      <c r="JS2" s="81">
        <v>45921</v>
      </c>
      <c r="JT2" s="81">
        <v>45922</v>
      </c>
      <c r="JU2" s="81">
        <v>45923</v>
      </c>
      <c r="JV2" s="81">
        <v>45924</v>
      </c>
      <c r="JW2" s="81">
        <v>45925</v>
      </c>
      <c r="JX2" s="81">
        <v>45926</v>
      </c>
      <c r="JY2" s="81">
        <v>45927</v>
      </c>
      <c r="JZ2" s="81">
        <v>45928</v>
      </c>
      <c r="KA2" s="81">
        <v>45929</v>
      </c>
      <c r="KB2" s="81">
        <v>45930</v>
      </c>
      <c r="KC2" s="81">
        <v>45931</v>
      </c>
      <c r="KD2" s="81">
        <v>45932</v>
      </c>
      <c r="KE2" s="81">
        <v>45933</v>
      </c>
      <c r="KF2" s="81">
        <v>45934</v>
      </c>
      <c r="KG2" s="81">
        <v>45935</v>
      </c>
      <c r="KH2" s="81">
        <v>45936</v>
      </c>
      <c r="KI2" s="81">
        <v>45937</v>
      </c>
      <c r="KJ2" s="81">
        <v>45938</v>
      </c>
      <c r="KK2" s="81">
        <v>45939</v>
      </c>
      <c r="KL2" s="81">
        <v>45940</v>
      </c>
      <c r="KM2" s="81">
        <v>45941</v>
      </c>
      <c r="KN2" s="81">
        <v>45942</v>
      </c>
      <c r="KO2" s="81">
        <v>45943</v>
      </c>
      <c r="KP2" s="81">
        <v>45944</v>
      </c>
      <c r="KQ2" s="81">
        <v>45945</v>
      </c>
      <c r="KR2" s="81">
        <v>45946</v>
      </c>
      <c r="KS2" s="81">
        <v>45947</v>
      </c>
      <c r="KT2" s="81">
        <v>45948</v>
      </c>
      <c r="KU2" s="81">
        <v>45949</v>
      </c>
      <c r="KV2" s="81">
        <v>45950</v>
      </c>
      <c r="KW2" s="81">
        <v>45951</v>
      </c>
      <c r="KX2" s="81">
        <v>45952</v>
      </c>
      <c r="KY2" s="81">
        <v>45953</v>
      </c>
      <c r="KZ2" s="81">
        <v>45954</v>
      </c>
      <c r="LA2" s="81">
        <v>45955</v>
      </c>
      <c r="LB2" s="81">
        <v>45956</v>
      </c>
      <c r="LC2" s="81">
        <v>45957</v>
      </c>
      <c r="LD2" s="81">
        <v>45958</v>
      </c>
      <c r="LE2" s="81">
        <v>45959</v>
      </c>
      <c r="LF2" s="81">
        <v>45960</v>
      </c>
      <c r="LG2" s="81">
        <v>45961</v>
      </c>
      <c r="LH2" s="81">
        <v>45962</v>
      </c>
      <c r="LI2" s="81">
        <v>45963</v>
      </c>
      <c r="LJ2" s="81">
        <v>45964</v>
      </c>
      <c r="LK2" s="81">
        <v>45965</v>
      </c>
      <c r="LL2" s="81">
        <v>45966</v>
      </c>
      <c r="LM2" s="81">
        <v>45967</v>
      </c>
      <c r="LN2" s="81">
        <v>45968</v>
      </c>
      <c r="LO2" s="81">
        <v>45969</v>
      </c>
      <c r="LP2" s="81">
        <v>45970</v>
      </c>
      <c r="LQ2" s="81">
        <v>45971</v>
      </c>
      <c r="LR2" s="81">
        <v>45972</v>
      </c>
      <c r="LS2" s="81">
        <v>45973</v>
      </c>
      <c r="LT2" s="81">
        <v>45974</v>
      </c>
      <c r="LU2" s="81">
        <v>45975</v>
      </c>
      <c r="LV2" s="81">
        <v>45976</v>
      </c>
      <c r="LW2" s="81">
        <v>45977</v>
      </c>
      <c r="LX2" s="81">
        <v>45978</v>
      </c>
      <c r="LY2" s="81">
        <v>45979</v>
      </c>
      <c r="LZ2" s="81">
        <v>45980</v>
      </c>
      <c r="MA2" s="81">
        <v>45981</v>
      </c>
      <c r="MB2" s="81">
        <v>45982</v>
      </c>
      <c r="MC2" s="81">
        <v>45983</v>
      </c>
      <c r="MD2" s="81">
        <v>45984</v>
      </c>
      <c r="ME2" s="81">
        <v>45985</v>
      </c>
      <c r="MF2" s="81">
        <v>45986</v>
      </c>
      <c r="MG2" s="81">
        <v>45987</v>
      </c>
      <c r="MH2" s="81">
        <v>45988</v>
      </c>
      <c r="MI2" s="81">
        <v>45989</v>
      </c>
      <c r="MJ2" s="81">
        <v>45990</v>
      </c>
      <c r="MK2" s="81">
        <v>45991</v>
      </c>
      <c r="ML2" s="81">
        <v>45992</v>
      </c>
      <c r="MM2" s="81">
        <v>45993</v>
      </c>
      <c r="MN2" s="81">
        <v>45994</v>
      </c>
      <c r="MO2" s="81">
        <v>45995</v>
      </c>
      <c r="MP2" s="81">
        <v>45996</v>
      </c>
      <c r="MQ2" s="81">
        <v>45997</v>
      </c>
      <c r="MR2" s="81">
        <v>45998</v>
      </c>
      <c r="MS2" s="81">
        <v>45999</v>
      </c>
      <c r="MT2" s="81">
        <v>46000</v>
      </c>
      <c r="MU2" s="81">
        <v>46001</v>
      </c>
      <c r="MV2" s="81">
        <v>46002</v>
      </c>
      <c r="MW2" s="81">
        <v>46003</v>
      </c>
      <c r="MX2" s="81">
        <v>46004</v>
      </c>
      <c r="MY2" s="81">
        <v>46005</v>
      </c>
      <c r="MZ2" s="81">
        <v>46006</v>
      </c>
      <c r="NA2" s="81">
        <v>46007</v>
      </c>
      <c r="NB2" s="81">
        <v>46008</v>
      </c>
      <c r="NC2" s="81">
        <v>46009</v>
      </c>
      <c r="ND2" s="81">
        <v>46010</v>
      </c>
      <c r="NE2" s="81">
        <v>46011</v>
      </c>
      <c r="NF2" s="81">
        <v>46012</v>
      </c>
      <c r="NG2" s="81">
        <v>46013</v>
      </c>
      <c r="NH2" s="81">
        <v>46014</v>
      </c>
      <c r="NI2" s="81">
        <v>46015</v>
      </c>
      <c r="NJ2" s="81">
        <v>46016</v>
      </c>
      <c r="NK2" s="81">
        <v>46017</v>
      </c>
      <c r="NL2" s="81">
        <v>46018</v>
      </c>
      <c r="NM2" s="81">
        <v>46019</v>
      </c>
      <c r="NN2" s="81">
        <v>46020</v>
      </c>
      <c r="NO2" s="81">
        <v>46021</v>
      </c>
      <c r="NP2" s="81">
        <v>46022</v>
      </c>
      <c r="NQ2" s="81">
        <v>46023</v>
      </c>
      <c r="NR2" s="81">
        <v>46024</v>
      </c>
      <c r="NS2" s="81">
        <v>46025</v>
      </c>
      <c r="NT2" s="81">
        <v>46026</v>
      </c>
      <c r="NU2" s="81">
        <v>46027</v>
      </c>
      <c r="NV2" s="81">
        <v>46028</v>
      </c>
      <c r="NW2" s="81">
        <v>46029</v>
      </c>
      <c r="NX2" s="81">
        <v>46030</v>
      </c>
      <c r="NY2" s="81">
        <v>46031</v>
      </c>
      <c r="NZ2" s="81">
        <v>46032</v>
      </c>
      <c r="OA2" s="81">
        <v>46033</v>
      </c>
      <c r="OB2" s="81">
        <v>46034</v>
      </c>
      <c r="OC2" s="81">
        <v>46035</v>
      </c>
      <c r="OD2" s="81">
        <v>46036</v>
      </c>
      <c r="OE2" s="81">
        <v>46037</v>
      </c>
      <c r="OF2" s="81">
        <v>46038</v>
      </c>
      <c r="OG2" s="81">
        <v>46039</v>
      </c>
      <c r="OH2" s="81">
        <v>46040</v>
      </c>
      <c r="OI2" s="81">
        <v>46041</v>
      </c>
      <c r="OJ2" s="81">
        <v>46042</v>
      </c>
      <c r="OK2" s="81">
        <v>46043</v>
      </c>
      <c r="OL2" s="81">
        <v>46044</v>
      </c>
      <c r="OM2" s="81">
        <v>46045</v>
      </c>
      <c r="ON2" s="81">
        <v>46046</v>
      </c>
      <c r="OO2" s="81">
        <v>46047</v>
      </c>
      <c r="OP2" s="81">
        <v>46048</v>
      </c>
      <c r="OQ2" s="81">
        <v>46049</v>
      </c>
      <c r="OR2" s="81">
        <v>46050</v>
      </c>
      <c r="OS2" s="81">
        <v>46051</v>
      </c>
      <c r="OT2" s="81">
        <v>46052</v>
      </c>
      <c r="OU2" s="81">
        <v>46053</v>
      </c>
      <c r="OV2" s="81">
        <v>46054</v>
      </c>
      <c r="OW2" s="81">
        <v>46055</v>
      </c>
      <c r="OX2" s="81">
        <v>46056</v>
      </c>
      <c r="OY2" s="81">
        <v>46057</v>
      </c>
      <c r="OZ2" s="81">
        <v>46058</v>
      </c>
      <c r="PA2" s="81">
        <v>46059</v>
      </c>
      <c r="PB2" s="81">
        <v>46060</v>
      </c>
      <c r="PC2" s="81">
        <v>46061</v>
      </c>
      <c r="PD2" s="81">
        <v>46062</v>
      </c>
      <c r="PE2" s="81">
        <v>46063</v>
      </c>
      <c r="PF2" s="81">
        <v>46064</v>
      </c>
      <c r="PG2" s="81">
        <v>46065</v>
      </c>
      <c r="PH2" s="81">
        <v>46066</v>
      </c>
      <c r="PI2" s="81">
        <v>46067</v>
      </c>
      <c r="PJ2" s="81">
        <v>46068</v>
      </c>
      <c r="PK2" s="81">
        <v>46069</v>
      </c>
      <c r="PL2" s="81">
        <v>46070</v>
      </c>
      <c r="PM2" s="81">
        <v>46071</v>
      </c>
      <c r="PN2" s="81">
        <v>46072</v>
      </c>
      <c r="PO2" s="81">
        <v>46073</v>
      </c>
      <c r="PP2" s="81">
        <v>46074</v>
      </c>
      <c r="PQ2" s="81">
        <v>46075</v>
      </c>
      <c r="PR2" s="81">
        <v>46076</v>
      </c>
      <c r="PS2" s="81">
        <v>46077</v>
      </c>
      <c r="PT2" s="81">
        <v>46078</v>
      </c>
      <c r="PU2" s="81">
        <v>46079</v>
      </c>
      <c r="PV2" s="81">
        <v>46080</v>
      </c>
      <c r="PW2" s="81">
        <v>46081</v>
      </c>
      <c r="PX2" s="81">
        <v>46082</v>
      </c>
      <c r="PY2" s="81">
        <v>46083</v>
      </c>
      <c r="PZ2" s="81">
        <v>46084</v>
      </c>
      <c r="QA2" s="81">
        <v>46085</v>
      </c>
      <c r="QB2" s="81">
        <v>46086</v>
      </c>
      <c r="QC2" s="81">
        <v>46087</v>
      </c>
      <c r="QD2" s="81">
        <v>46088</v>
      </c>
      <c r="QE2" s="81">
        <v>46089</v>
      </c>
      <c r="QF2" s="81">
        <v>46090</v>
      </c>
      <c r="QG2" s="81">
        <v>46091</v>
      </c>
      <c r="QH2" s="81">
        <v>46092</v>
      </c>
      <c r="QI2" s="81">
        <v>46093</v>
      </c>
      <c r="QJ2" s="81">
        <v>46094</v>
      </c>
      <c r="QK2" s="81">
        <v>46095</v>
      </c>
      <c r="QL2" s="81">
        <v>46096</v>
      </c>
      <c r="QM2" s="81">
        <v>46097</v>
      </c>
      <c r="QN2" s="81">
        <v>46098</v>
      </c>
      <c r="QO2" s="81">
        <v>46099</v>
      </c>
      <c r="QP2" s="81">
        <v>46100</v>
      </c>
      <c r="QQ2" s="81">
        <v>46101</v>
      </c>
      <c r="QR2" s="81">
        <v>46102</v>
      </c>
      <c r="QS2" s="81">
        <v>46103</v>
      </c>
      <c r="QT2" s="81">
        <v>46104</v>
      </c>
      <c r="QU2" s="81">
        <v>46105</v>
      </c>
      <c r="QV2" s="81">
        <v>46106</v>
      </c>
      <c r="QW2" s="81">
        <v>46107</v>
      </c>
      <c r="QX2" s="81">
        <v>46108</v>
      </c>
      <c r="QY2" s="81">
        <v>46109</v>
      </c>
      <c r="QZ2" s="81">
        <v>46110</v>
      </c>
      <c r="RA2" s="81">
        <v>46111</v>
      </c>
      <c r="RB2" s="81">
        <v>46112</v>
      </c>
      <c r="RC2" s="81">
        <v>46113</v>
      </c>
      <c r="RD2" s="81">
        <v>46114</v>
      </c>
      <c r="RE2" s="81">
        <v>46115</v>
      </c>
      <c r="RF2" s="81">
        <v>46116</v>
      </c>
      <c r="RG2" s="81">
        <v>46117</v>
      </c>
      <c r="RH2" s="81">
        <v>46118</v>
      </c>
      <c r="RI2" s="81">
        <v>46119</v>
      </c>
      <c r="RJ2" s="81">
        <v>46120</v>
      </c>
      <c r="RK2" s="81">
        <v>46121</v>
      </c>
      <c r="RL2" s="81">
        <v>46122</v>
      </c>
      <c r="RM2" s="81">
        <v>46123</v>
      </c>
      <c r="RN2" s="81">
        <v>46124</v>
      </c>
      <c r="RO2" s="81">
        <v>46125</v>
      </c>
      <c r="RP2" s="81">
        <v>46126</v>
      </c>
      <c r="RQ2" s="81">
        <v>46127</v>
      </c>
      <c r="RR2" s="81">
        <v>46128</v>
      </c>
      <c r="RS2" s="81">
        <v>46129</v>
      </c>
      <c r="RT2" s="81">
        <v>46130</v>
      </c>
      <c r="RU2" s="81">
        <v>46131</v>
      </c>
      <c r="RV2" s="81">
        <v>46132</v>
      </c>
      <c r="RW2" s="81">
        <v>46133</v>
      </c>
      <c r="RX2" s="81">
        <v>46134</v>
      </c>
      <c r="RY2" s="81">
        <v>46135</v>
      </c>
      <c r="RZ2" s="81">
        <v>46136</v>
      </c>
      <c r="SA2" s="81">
        <v>46137</v>
      </c>
      <c r="SB2" s="81">
        <v>46138</v>
      </c>
      <c r="SC2" s="81">
        <v>46139</v>
      </c>
      <c r="SD2" s="81">
        <v>46140</v>
      </c>
      <c r="SE2" s="81">
        <v>46141</v>
      </c>
      <c r="SF2" s="81">
        <v>46142</v>
      </c>
      <c r="SG2" s="81">
        <v>46143</v>
      </c>
      <c r="SH2" s="81">
        <v>46144</v>
      </c>
      <c r="SI2" s="81">
        <v>46145</v>
      </c>
      <c r="SJ2" s="81">
        <v>46146</v>
      </c>
      <c r="SK2" s="81">
        <v>46147</v>
      </c>
      <c r="SL2" s="81">
        <v>46148</v>
      </c>
      <c r="SM2" s="81">
        <v>46149</v>
      </c>
      <c r="SN2" s="81">
        <v>46150</v>
      </c>
      <c r="SO2" s="81">
        <v>46151</v>
      </c>
      <c r="SP2" s="81">
        <v>46152</v>
      </c>
      <c r="SQ2" s="81">
        <v>46153</v>
      </c>
      <c r="SR2" s="81">
        <v>46154</v>
      </c>
      <c r="SS2" s="81">
        <v>46155</v>
      </c>
      <c r="ST2" s="81">
        <v>46156</v>
      </c>
      <c r="SU2" s="81">
        <v>46157</v>
      </c>
      <c r="SV2" s="81">
        <v>46158</v>
      </c>
      <c r="SW2" s="81">
        <v>46159</v>
      </c>
      <c r="SX2" s="81">
        <v>46160</v>
      </c>
      <c r="SY2" s="81">
        <v>46161</v>
      </c>
      <c r="SZ2" s="81">
        <v>46162</v>
      </c>
      <c r="TA2" s="81">
        <v>46163</v>
      </c>
      <c r="TB2" s="81">
        <v>46164</v>
      </c>
      <c r="TC2" s="81">
        <v>46165</v>
      </c>
      <c r="TD2" s="81">
        <v>46166</v>
      </c>
      <c r="TE2" s="81">
        <v>46167</v>
      </c>
      <c r="TF2" s="81">
        <v>46168</v>
      </c>
      <c r="TG2" s="81">
        <v>46169</v>
      </c>
      <c r="TH2" s="81">
        <v>46170</v>
      </c>
      <c r="TI2" s="81">
        <v>46171</v>
      </c>
      <c r="TJ2" s="81">
        <v>46172</v>
      </c>
      <c r="TK2" s="81">
        <v>46173</v>
      </c>
      <c r="TL2" s="81">
        <v>46174</v>
      </c>
      <c r="TM2" s="81">
        <v>46175</v>
      </c>
      <c r="TN2" s="81">
        <v>46176</v>
      </c>
      <c r="TO2" s="81">
        <v>46177</v>
      </c>
      <c r="TP2" s="81">
        <v>46178</v>
      </c>
      <c r="TQ2" s="81">
        <v>46179</v>
      </c>
      <c r="TR2" s="81">
        <v>46180</v>
      </c>
      <c r="TS2" s="81">
        <v>46181</v>
      </c>
      <c r="TT2" s="81">
        <v>46182</v>
      </c>
      <c r="TU2" s="81">
        <v>46183</v>
      </c>
      <c r="TV2" s="81">
        <v>46184</v>
      </c>
      <c r="TW2" s="81">
        <v>46185</v>
      </c>
      <c r="TX2" s="81">
        <v>46186</v>
      </c>
      <c r="TY2" s="81">
        <v>46187</v>
      </c>
      <c r="TZ2" s="81">
        <v>46188</v>
      </c>
    </row>
    <row r="3" spans="1:546" ht="18" customHeight="1">
      <c r="A3" s="387"/>
      <c r="B3" s="385"/>
      <c r="C3" s="378"/>
      <c r="D3" s="376"/>
      <c r="E3" s="376"/>
      <c r="F3" s="376"/>
      <c r="G3" s="376"/>
      <c r="H3" s="376"/>
      <c r="I3" s="376"/>
      <c r="J3" s="376"/>
      <c r="K3" s="376"/>
      <c r="L3" s="376"/>
      <c r="M3" s="376"/>
      <c r="N3" s="376"/>
      <c r="O3" s="376"/>
      <c r="P3" s="82">
        <v>45658</v>
      </c>
      <c r="Q3" s="82">
        <v>45659</v>
      </c>
      <c r="R3" s="82">
        <v>45660</v>
      </c>
      <c r="S3" s="82">
        <v>45661</v>
      </c>
      <c r="T3" s="82">
        <v>45662</v>
      </c>
      <c r="U3" s="82">
        <v>45663</v>
      </c>
      <c r="V3" s="82">
        <v>45664</v>
      </c>
      <c r="W3" s="82">
        <v>45665</v>
      </c>
      <c r="X3" s="82">
        <v>45666</v>
      </c>
      <c r="Y3" s="82">
        <v>45667</v>
      </c>
      <c r="Z3" s="82">
        <v>45668</v>
      </c>
      <c r="AA3" s="82">
        <v>45669</v>
      </c>
      <c r="AB3" s="82">
        <v>45670</v>
      </c>
      <c r="AC3" s="82">
        <v>45671</v>
      </c>
      <c r="AD3" s="82">
        <v>45672</v>
      </c>
      <c r="AE3" s="82">
        <v>45673</v>
      </c>
      <c r="AF3" s="82">
        <v>45674</v>
      </c>
      <c r="AG3" s="82">
        <v>45675</v>
      </c>
      <c r="AH3" s="82">
        <v>45676</v>
      </c>
      <c r="AI3" s="82">
        <v>45677</v>
      </c>
      <c r="AJ3" s="82">
        <v>45678</v>
      </c>
      <c r="AK3" s="82">
        <v>45679</v>
      </c>
      <c r="AL3" s="82">
        <v>45680</v>
      </c>
      <c r="AM3" s="82">
        <v>45681</v>
      </c>
      <c r="AN3" s="82">
        <v>45682</v>
      </c>
      <c r="AO3" s="82">
        <v>45683</v>
      </c>
      <c r="AP3" s="82">
        <v>45684</v>
      </c>
      <c r="AQ3" s="82">
        <v>45685</v>
      </c>
      <c r="AR3" s="82">
        <v>45686</v>
      </c>
      <c r="AS3" s="82">
        <v>45687</v>
      </c>
      <c r="AT3" s="82">
        <v>45688</v>
      </c>
      <c r="AU3" s="82">
        <v>45689</v>
      </c>
      <c r="AV3" s="82">
        <v>45690</v>
      </c>
      <c r="AW3" s="82">
        <v>45691</v>
      </c>
      <c r="AX3" s="82">
        <v>45692</v>
      </c>
      <c r="AY3" s="82">
        <v>45693</v>
      </c>
      <c r="AZ3" s="82">
        <v>45694</v>
      </c>
      <c r="BA3" s="82">
        <v>45695</v>
      </c>
      <c r="BB3" s="82">
        <v>45696</v>
      </c>
      <c r="BC3" s="82">
        <v>45697</v>
      </c>
      <c r="BD3" s="82">
        <v>45698</v>
      </c>
      <c r="BE3" s="82">
        <v>45699</v>
      </c>
      <c r="BF3" s="82">
        <v>45700</v>
      </c>
      <c r="BG3" s="82">
        <v>45701</v>
      </c>
      <c r="BH3" s="82">
        <v>45702</v>
      </c>
      <c r="BI3" s="82">
        <v>45703</v>
      </c>
      <c r="BJ3" s="82">
        <v>45704</v>
      </c>
      <c r="BK3" s="82">
        <v>45705</v>
      </c>
      <c r="BL3" s="82">
        <v>45706</v>
      </c>
      <c r="BM3" s="82">
        <v>45707</v>
      </c>
      <c r="BN3" s="82">
        <v>45708</v>
      </c>
      <c r="BO3" s="82">
        <v>45709</v>
      </c>
      <c r="BP3" s="82">
        <v>45710</v>
      </c>
      <c r="BQ3" s="82">
        <v>45711</v>
      </c>
      <c r="BR3" s="82">
        <v>45712</v>
      </c>
      <c r="BS3" s="82">
        <v>45713</v>
      </c>
      <c r="BT3" s="82">
        <v>45714</v>
      </c>
      <c r="BU3" s="82">
        <v>45715</v>
      </c>
      <c r="BV3" s="82">
        <v>45716</v>
      </c>
      <c r="BW3" s="82">
        <v>45717</v>
      </c>
      <c r="BX3" s="82">
        <v>45718</v>
      </c>
      <c r="BY3" s="82">
        <v>45719</v>
      </c>
      <c r="BZ3" s="82">
        <v>45720</v>
      </c>
      <c r="CA3" s="82">
        <v>45721</v>
      </c>
      <c r="CB3" s="82">
        <v>45722</v>
      </c>
      <c r="CC3" s="82">
        <v>45723</v>
      </c>
      <c r="CD3" s="82">
        <v>45724</v>
      </c>
      <c r="CE3" s="82">
        <v>45725</v>
      </c>
      <c r="CF3" s="82">
        <v>45726</v>
      </c>
      <c r="CG3" s="82">
        <v>45727</v>
      </c>
      <c r="CH3" s="82">
        <v>45728</v>
      </c>
      <c r="CI3" s="82">
        <v>45729</v>
      </c>
      <c r="CJ3" s="82">
        <v>45730</v>
      </c>
      <c r="CK3" s="82">
        <v>45731</v>
      </c>
      <c r="CL3" s="82">
        <v>45732</v>
      </c>
      <c r="CM3" s="82">
        <v>45733</v>
      </c>
      <c r="CN3" s="82">
        <v>45734</v>
      </c>
      <c r="CO3" s="82">
        <v>45735</v>
      </c>
      <c r="CP3" s="82">
        <v>45736</v>
      </c>
      <c r="CQ3" s="82">
        <v>45737</v>
      </c>
      <c r="CR3" s="82">
        <v>45738</v>
      </c>
      <c r="CS3" s="82">
        <v>45739</v>
      </c>
      <c r="CT3" s="82">
        <v>45740</v>
      </c>
      <c r="CU3" s="82">
        <v>45741</v>
      </c>
      <c r="CV3" s="82">
        <v>45742</v>
      </c>
      <c r="CW3" s="82">
        <v>45743</v>
      </c>
      <c r="CX3" s="82">
        <v>45744</v>
      </c>
      <c r="CY3" s="82">
        <v>45745</v>
      </c>
      <c r="CZ3" s="82">
        <v>45746</v>
      </c>
      <c r="DA3" s="82">
        <v>45747</v>
      </c>
      <c r="DB3" s="82">
        <v>45748</v>
      </c>
      <c r="DC3" s="82">
        <v>45749</v>
      </c>
      <c r="DD3" s="82">
        <v>45750</v>
      </c>
      <c r="DE3" s="82">
        <v>45751</v>
      </c>
      <c r="DF3" s="82">
        <v>45752</v>
      </c>
      <c r="DG3" s="82">
        <v>45753</v>
      </c>
      <c r="DH3" s="82">
        <v>45754</v>
      </c>
      <c r="DI3" s="82">
        <v>45755</v>
      </c>
      <c r="DJ3" s="82">
        <v>45756</v>
      </c>
      <c r="DK3" s="82">
        <v>45757</v>
      </c>
      <c r="DL3" s="82">
        <v>45758</v>
      </c>
      <c r="DM3" s="82">
        <v>45759</v>
      </c>
      <c r="DN3" s="82">
        <v>45760</v>
      </c>
      <c r="DO3" s="82">
        <v>45761</v>
      </c>
      <c r="DP3" s="82">
        <v>45762</v>
      </c>
      <c r="DQ3" s="82">
        <v>45763</v>
      </c>
      <c r="DR3" s="82">
        <v>45764</v>
      </c>
      <c r="DS3" s="82">
        <v>45765</v>
      </c>
      <c r="DT3" s="82">
        <v>45766</v>
      </c>
      <c r="DU3" s="82">
        <v>45767</v>
      </c>
      <c r="DV3" s="82">
        <v>45768</v>
      </c>
      <c r="DW3" s="82">
        <v>45769</v>
      </c>
      <c r="DX3" s="82">
        <v>45770</v>
      </c>
      <c r="DY3" s="82">
        <v>45771</v>
      </c>
      <c r="DZ3" s="82">
        <v>45772</v>
      </c>
      <c r="EA3" s="82">
        <v>45773</v>
      </c>
      <c r="EB3" s="82">
        <v>45774</v>
      </c>
      <c r="EC3" s="82">
        <v>45775</v>
      </c>
      <c r="ED3" s="82">
        <v>45776</v>
      </c>
      <c r="EE3" s="82">
        <v>45777</v>
      </c>
      <c r="EF3" s="82">
        <v>45778</v>
      </c>
      <c r="EG3" s="82">
        <v>45779</v>
      </c>
      <c r="EH3" s="82">
        <v>45780</v>
      </c>
      <c r="EI3" s="82">
        <v>45781</v>
      </c>
      <c r="EJ3" s="82">
        <v>45782</v>
      </c>
      <c r="EK3" s="82">
        <v>45783</v>
      </c>
      <c r="EL3" s="82">
        <v>45784</v>
      </c>
      <c r="EM3" s="82">
        <v>45785</v>
      </c>
      <c r="EN3" s="82">
        <v>45786</v>
      </c>
      <c r="EO3" s="82">
        <v>45787</v>
      </c>
      <c r="EP3" s="82">
        <v>45788</v>
      </c>
      <c r="EQ3" s="82">
        <v>45789</v>
      </c>
      <c r="ER3" s="82">
        <v>45790</v>
      </c>
      <c r="ES3" s="82">
        <v>45791</v>
      </c>
      <c r="ET3" s="82">
        <v>45792</v>
      </c>
      <c r="EU3" s="82">
        <v>45793</v>
      </c>
      <c r="EV3" s="82">
        <v>45794</v>
      </c>
      <c r="EW3" s="82">
        <v>45795</v>
      </c>
      <c r="EX3" s="82">
        <v>45796</v>
      </c>
      <c r="EY3" s="82">
        <v>45797</v>
      </c>
      <c r="EZ3" s="82">
        <v>45798</v>
      </c>
      <c r="FA3" s="82">
        <v>45799</v>
      </c>
      <c r="FB3" s="82">
        <v>45800</v>
      </c>
      <c r="FC3" s="82">
        <v>45801</v>
      </c>
      <c r="FD3" s="82">
        <v>45802</v>
      </c>
      <c r="FE3" s="82">
        <v>45803</v>
      </c>
      <c r="FF3" s="82">
        <v>45804</v>
      </c>
      <c r="FG3" s="82">
        <v>45805</v>
      </c>
      <c r="FH3" s="82">
        <v>45806</v>
      </c>
      <c r="FI3" s="82">
        <v>45807</v>
      </c>
      <c r="FJ3" s="82">
        <v>45808</v>
      </c>
      <c r="FK3" s="82">
        <v>45809</v>
      </c>
      <c r="FL3" s="82">
        <v>45810</v>
      </c>
      <c r="FM3" s="82">
        <v>45811</v>
      </c>
      <c r="FN3" s="82">
        <v>45812</v>
      </c>
      <c r="FO3" s="82">
        <v>45813</v>
      </c>
      <c r="FP3" s="82">
        <v>45814</v>
      </c>
      <c r="FQ3" s="82">
        <v>45815</v>
      </c>
      <c r="FR3" s="82">
        <v>45816</v>
      </c>
      <c r="FS3" s="82">
        <v>45817</v>
      </c>
      <c r="FT3" s="82">
        <v>45818</v>
      </c>
      <c r="FU3" s="82">
        <v>45819</v>
      </c>
      <c r="FV3" s="82">
        <v>45820</v>
      </c>
      <c r="FW3" s="82">
        <v>45821</v>
      </c>
      <c r="FX3" s="82">
        <v>45822</v>
      </c>
      <c r="FY3" s="82">
        <v>45823</v>
      </c>
      <c r="FZ3" s="82">
        <v>45824</v>
      </c>
      <c r="GA3" s="82">
        <v>45825</v>
      </c>
      <c r="GB3" s="82">
        <v>45826</v>
      </c>
      <c r="GC3" s="82">
        <v>45827</v>
      </c>
      <c r="GD3" s="82">
        <v>45828</v>
      </c>
      <c r="GE3" s="82">
        <v>45829</v>
      </c>
      <c r="GF3" s="82">
        <v>45830</v>
      </c>
      <c r="GG3" s="82">
        <v>45831</v>
      </c>
      <c r="GH3" s="82">
        <v>45832</v>
      </c>
      <c r="GI3" s="82">
        <v>45833</v>
      </c>
      <c r="GJ3" s="82">
        <v>45834</v>
      </c>
      <c r="GK3" s="82">
        <v>45835</v>
      </c>
      <c r="GL3" s="82">
        <v>45836</v>
      </c>
      <c r="GM3" s="82">
        <v>45837</v>
      </c>
      <c r="GN3" s="82">
        <v>45838</v>
      </c>
      <c r="GO3" s="82">
        <v>45839</v>
      </c>
      <c r="GP3" s="82">
        <v>45840</v>
      </c>
      <c r="GQ3" s="82">
        <v>45841</v>
      </c>
      <c r="GR3" s="82">
        <v>45842</v>
      </c>
      <c r="GS3" s="82">
        <v>45843</v>
      </c>
      <c r="GT3" s="82">
        <v>45844</v>
      </c>
      <c r="GU3" s="82">
        <v>45845</v>
      </c>
      <c r="GV3" s="82">
        <v>45846</v>
      </c>
      <c r="GW3" s="82">
        <v>45847</v>
      </c>
      <c r="GX3" s="82">
        <v>45848</v>
      </c>
      <c r="GY3" s="82">
        <v>45849</v>
      </c>
      <c r="GZ3" s="82">
        <v>45850</v>
      </c>
      <c r="HA3" s="82">
        <v>45851</v>
      </c>
      <c r="HB3" s="82">
        <v>45852</v>
      </c>
      <c r="HC3" s="82">
        <v>45853</v>
      </c>
      <c r="HD3" s="82">
        <v>45854</v>
      </c>
      <c r="HE3" s="82">
        <v>45855</v>
      </c>
      <c r="HF3" s="82">
        <v>45856</v>
      </c>
      <c r="HG3" s="82">
        <v>45857</v>
      </c>
      <c r="HH3" s="82">
        <v>45858</v>
      </c>
      <c r="HI3" s="82">
        <v>45859</v>
      </c>
      <c r="HJ3" s="82">
        <v>45860</v>
      </c>
      <c r="HK3" s="82">
        <v>45861</v>
      </c>
      <c r="HL3" s="82">
        <v>45862</v>
      </c>
      <c r="HM3" s="82">
        <v>45863</v>
      </c>
      <c r="HN3" s="82">
        <v>45864</v>
      </c>
      <c r="HO3" s="82">
        <v>45865</v>
      </c>
      <c r="HP3" s="82">
        <v>45866</v>
      </c>
      <c r="HQ3" s="82">
        <v>45867</v>
      </c>
      <c r="HR3" s="82">
        <v>45868</v>
      </c>
      <c r="HS3" s="82">
        <v>45869</v>
      </c>
      <c r="HT3" s="82">
        <v>45870</v>
      </c>
      <c r="HU3" s="82">
        <v>45871</v>
      </c>
      <c r="HV3" s="82">
        <v>45872</v>
      </c>
      <c r="HW3" s="82">
        <v>45873</v>
      </c>
      <c r="HX3" s="82">
        <v>45874</v>
      </c>
      <c r="HY3" s="82">
        <v>45875</v>
      </c>
      <c r="HZ3" s="82">
        <v>45876</v>
      </c>
      <c r="IA3" s="82">
        <v>45877</v>
      </c>
      <c r="IB3" s="82">
        <v>45878</v>
      </c>
      <c r="IC3" s="82">
        <v>45879</v>
      </c>
      <c r="ID3" s="82">
        <v>45880</v>
      </c>
      <c r="IE3" s="82">
        <v>45881</v>
      </c>
      <c r="IF3" s="82">
        <v>45882</v>
      </c>
      <c r="IG3" s="82">
        <v>45883</v>
      </c>
      <c r="IH3" s="82">
        <v>45884</v>
      </c>
      <c r="II3" s="82">
        <v>45885</v>
      </c>
      <c r="IJ3" s="82">
        <v>45886</v>
      </c>
      <c r="IK3" s="82">
        <v>45887</v>
      </c>
      <c r="IL3" s="82">
        <v>45888</v>
      </c>
      <c r="IM3" s="82">
        <v>45889</v>
      </c>
      <c r="IN3" s="82">
        <v>45890</v>
      </c>
      <c r="IO3" s="82">
        <v>45891</v>
      </c>
      <c r="IP3" s="82">
        <v>45892</v>
      </c>
      <c r="IQ3" s="82">
        <v>45893</v>
      </c>
      <c r="IR3" s="82">
        <v>45894</v>
      </c>
      <c r="IS3" s="82">
        <v>45895</v>
      </c>
      <c r="IT3" s="82">
        <v>45896</v>
      </c>
      <c r="IU3" s="82">
        <v>45897</v>
      </c>
      <c r="IV3" s="82">
        <v>45898</v>
      </c>
      <c r="IW3" s="82">
        <v>45899</v>
      </c>
      <c r="IX3" s="82">
        <v>45900</v>
      </c>
      <c r="IY3" s="82">
        <v>45901</v>
      </c>
      <c r="IZ3" s="82">
        <v>45902</v>
      </c>
      <c r="JA3" s="82">
        <v>45903</v>
      </c>
      <c r="JB3" s="82">
        <v>45904</v>
      </c>
      <c r="JC3" s="82">
        <v>45905</v>
      </c>
      <c r="JD3" s="82">
        <v>45906</v>
      </c>
      <c r="JE3" s="82">
        <v>45907</v>
      </c>
      <c r="JF3" s="82">
        <v>45908</v>
      </c>
      <c r="JG3" s="82">
        <v>45909</v>
      </c>
      <c r="JH3" s="82">
        <v>45910</v>
      </c>
      <c r="JI3" s="82">
        <v>45911</v>
      </c>
      <c r="JJ3" s="82">
        <v>45912</v>
      </c>
      <c r="JK3" s="82">
        <v>45913</v>
      </c>
      <c r="JL3" s="82">
        <v>45914</v>
      </c>
      <c r="JM3" s="82">
        <v>45915</v>
      </c>
      <c r="JN3" s="82">
        <v>45916</v>
      </c>
      <c r="JO3" s="82">
        <v>45917</v>
      </c>
      <c r="JP3" s="82">
        <v>45918</v>
      </c>
      <c r="JQ3" s="82">
        <v>45919</v>
      </c>
      <c r="JR3" s="82">
        <v>45920</v>
      </c>
      <c r="JS3" s="82">
        <v>45921</v>
      </c>
      <c r="JT3" s="82">
        <v>45922</v>
      </c>
      <c r="JU3" s="82">
        <v>45923</v>
      </c>
      <c r="JV3" s="82">
        <v>45924</v>
      </c>
      <c r="JW3" s="82">
        <v>45925</v>
      </c>
      <c r="JX3" s="82">
        <v>45926</v>
      </c>
      <c r="JY3" s="82">
        <v>45927</v>
      </c>
      <c r="JZ3" s="82">
        <v>45928</v>
      </c>
      <c r="KA3" s="82">
        <v>45929</v>
      </c>
      <c r="KB3" s="82">
        <v>45930</v>
      </c>
      <c r="KC3" s="82">
        <v>45931</v>
      </c>
      <c r="KD3" s="82">
        <v>45932</v>
      </c>
      <c r="KE3" s="82">
        <v>45933</v>
      </c>
      <c r="KF3" s="82">
        <v>45934</v>
      </c>
      <c r="KG3" s="82">
        <v>45935</v>
      </c>
      <c r="KH3" s="82">
        <v>45936</v>
      </c>
      <c r="KI3" s="82">
        <v>45937</v>
      </c>
      <c r="KJ3" s="82">
        <v>45938</v>
      </c>
      <c r="KK3" s="82">
        <v>45939</v>
      </c>
      <c r="KL3" s="82">
        <v>45940</v>
      </c>
      <c r="KM3" s="82">
        <v>45941</v>
      </c>
      <c r="KN3" s="82">
        <v>45942</v>
      </c>
      <c r="KO3" s="82">
        <v>45943</v>
      </c>
      <c r="KP3" s="82">
        <v>45944</v>
      </c>
      <c r="KQ3" s="82">
        <v>45945</v>
      </c>
      <c r="KR3" s="82">
        <v>45946</v>
      </c>
      <c r="KS3" s="82">
        <v>45947</v>
      </c>
      <c r="KT3" s="82">
        <v>45948</v>
      </c>
      <c r="KU3" s="82">
        <v>45949</v>
      </c>
      <c r="KV3" s="82">
        <v>45950</v>
      </c>
      <c r="KW3" s="82">
        <v>45951</v>
      </c>
      <c r="KX3" s="82">
        <v>45952</v>
      </c>
      <c r="KY3" s="82">
        <v>45953</v>
      </c>
      <c r="KZ3" s="82">
        <v>45954</v>
      </c>
      <c r="LA3" s="82">
        <v>45955</v>
      </c>
      <c r="LB3" s="82">
        <v>45956</v>
      </c>
      <c r="LC3" s="82">
        <v>45957</v>
      </c>
      <c r="LD3" s="82">
        <v>45958</v>
      </c>
      <c r="LE3" s="82">
        <v>45959</v>
      </c>
      <c r="LF3" s="82">
        <v>45960</v>
      </c>
      <c r="LG3" s="82">
        <v>45961</v>
      </c>
      <c r="LH3" s="82">
        <v>45962</v>
      </c>
      <c r="LI3" s="82">
        <v>45963</v>
      </c>
      <c r="LJ3" s="82">
        <v>45964</v>
      </c>
      <c r="LK3" s="82">
        <v>45965</v>
      </c>
      <c r="LL3" s="82">
        <v>45966</v>
      </c>
      <c r="LM3" s="82">
        <v>45967</v>
      </c>
      <c r="LN3" s="82">
        <v>45968</v>
      </c>
      <c r="LO3" s="82">
        <v>45969</v>
      </c>
      <c r="LP3" s="82">
        <v>45970</v>
      </c>
      <c r="LQ3" s="82">
        <v>45971</v>
      </c>
      <c r="LR3" s="82">
        <v>45972</v>
      </c>
      <c r="LS3" s="82">
        <v>45973</v>
      </c>
      <c r="LT3" s="82">
        <v>45974</v>
      </c>
      <c r="LU3" s="82">
        <v>45975</v>
      </c>
      <c r="LV3" s="82">
        <v>45976</v>
      </c>
      <c r="LW3" s="82">
        <v>45977</v>
      </c>
      <c r="LX3" s="82">
        <v>45978</v>
      </c>
      <c r="LY3" s="82">
        <v>45979</v>
      </c>
      <c r="LZ3" s="82">
        <v>45980</v>
      </c>
      <c r="MA3" s="82">
        <v>45981</v>
      </c>
      <c r="MB3" s="82">
        <v>45982</v>
      </c>
      <c r="MC3" s="82">
        <v>45983</v>
      </c>
      <c r="MD3" s="82">
        <v>45984</v>
      </c>
      <c r="ME3" s="82">
        <v>45985</v>
      </c>
      <c r="MF3" s="82">
        <v>45986</v>
      </c>
      <c r="MG3" s="82">
        <v>45987</v>
      </c>
      <c r="MH3" s="82">
        <v>45988</v>
      </c>
      <c r="MI3" s="82">
        <v>45989</v>
      </c>
      <c r="MJ3" s="82">
        <v>45990</v>
      </c>
      <c r="MK3" s="82">
        <v>45991</v>
      </c>
      <c r="ML3" s="82">
        <v>45992</v>
      </c>
      <c r="MM3" s="82">
        <v>45993</v>
      </c>
      <c r="MN3" s="82">
        <v>45994</v>
      </c>
      <c r="MO3" s="82">
        <v>45995</v>
      </c>
      <c r="MP3" s="82">
        <v>45996</v>
      </c>
      <c r="MQ3" s="82">
        <v>45997</v>
      </c>
      <c r="MR3" s="82">
        <v>45998</v>
      </c>
      <c r="MS3" s="82">
        <v>45999</v>
      </c>
      <c r="MT3" s="82">
        <v>46000</v>
      </c>
      <c r="MU3" s="82">
        <v>46001</v>
      </c>
      <c r="MV3" s="82">
        <v>46002</v>
      </c>
      <c r="MW3" s="82">
        <v>46003</v>
      </c>
      <c r="MX3" s="82">
        <v>46004</v>
      </c>
      <c r="MY3" s="82">
        <v>46005</v>
      </c>
      <c r="MZ3" s="82">
        <v>46006</v>
      </c>
      <c r="NA3" s="82">
        <v>46007</v>
      </c>
      <c r="NB3" s="82">
        <v>46008</v>
      </c>
      <c r="NC3" s="82">
        <v>46009</v>
      </c>
      <c r="ND3" s="82">
        <v>46010</v>
      </c>
      <c r="NE3" s="82">
        <v>46011</v>
      </c>
      <c r="NF3" s="82">
        <v>46012</v>
      </c>
      <c r="NG3" s="82">
        <v>46013</v>
      </c>
      <c r="NH3" s="82">
        <v>46014</v>
      </c>
      <c r="NI3" s="82">
        <v>46015</v>
      </c>
      <c r="NJ3" s="82">
        <v>46016</v>
      </c>
      <c r="NK3" s="82">
        <v>46017</v>
      </c>
      <c r="NL3" s="82">
        <v>46018</v>
      </c>
      <c r="NM3" s="82">
        <v>46019</v>
      </c>
      <c r="NN3" s="82">
        <v>46020</v>
      </c>
      <c r="NO3" s="82">
        <v>46021</v>
      </c>
      <c r="NP3" s="82">
        <v>46022</v>
      </c>
      <c r="NQ3" s="82">
        <v>46023</v>
      </c>
      <c r="NR3" s="82">
        <v>46024</v>
      </c>
      <c r="NS3" s="82">
        <v>46025</v>
      </c>
      <c r="NT3" s="82">
        <v>46026</v>
      </c>
      <c r="NU3" s="82">
        <v>46027</v>
      </c>
      <c r="NV3" s="82">
        <v>46028</v>
      </c>
      <c r="NW3" s="82">
        <v>46029</v>
      </c>
      <c r="NX3" s="82">
        <v>46030</v>
      </c>
      <c r="NY3" s="82">
        <v>46031</v>
      </c>
      <c r="NZ3" s="82">
        <v>46032</v>
      </c>
      <c r="OA3" s="82">
        <v>46033</v>
      </c>
      <c r="OB3" s="82">
        <v>46034</v>
      </c>
      <c r="OC3" s="82">
        <v>46035</v>
      </c>
      <c r="OD3" s="82">
        <v>46036</v>
      </c>
      <c r="OE3" s="82">
        <v>46037</v>
      </c>
      <c r="OF3" s="82">
        <v>46038</v>
      </c>
      <c r="OG3" s="82">
        <v>46039</v>
      </c>
      <c r="OH3" s="82">
        <v>46040</v>
      </c>
      <c r="OI3" s="82">
        <v>46041</v>
      </c>
      <c r="OJ3" s="82">
        <v>46042</v>
      </c>
      <c r="OK3" s="82">
        <v>46043</v>
      </c>
      <c r="OL3" s="82">
        <v>46044</v>
      </c>
      <c r="OM3" s="82">
        <v>46045</v>
      </c>
      <c r="ON3" s="82">
        <v>46046</v>
      </c>
      <c r="OO3" s="82">
        <v>46047</v>
      </c>
      <c r="OP3" s="82">
        <v>46048</v>
      </c>
      <c r="OQ3" s="82">
        <v>46049</v>
      </c>
      <c r="OR3" s="82">
        <v>46050</v>
      </c>
      <c r="OS3" s="82">
        <v>46051</v>
      </c>
      <c r="OT3" s="82">
        <v>46052</v>
      </c>
      <c r="OU3" s="82">
        <v>46053</v>
      </c>
      <c r="OV3" s="82">
        <v>46054</v>
      </c>
      <c r="OW3" s="82">
        <v>46055</v>
      </c>
      <c r="OX3" s="82">
        <v>46056</v>
      </c>
      <c r="OY3" s="82">
        <v>46057</v>
      </c>
      <c r="OZ3" s="82">
        <v>46058</v>
      </c>
      <c r="PA3" s="82">
        <v>46059</v>
      </c>
      <c r="PB3" s="82">
        <v>46060</v>
      </c>
      <c r="PC3" s="82">
        <v>46061</v>
      </c>
      <c r="PD3" s="82">
        <v>46062</v>
      </c>
      <c r="PE3" s="82">
        <v>46063</v>
      </c>
      <c r="PF3" s="82">
        <v>46064</v>
      </c>
      <c r="PG3" s="82">
        <v>46065</v>
      </c>
      <c r="PH3" s="82">
        <v>46066</v>
      </c>
      <c r="PI3" s="82">
        <v>46067</v>
      </c>
      <c r="PJ3" s="82">
        <v>46068</v>
      </c>
      <c r="PK3" s="82">
        <v>46069</v>
      </c>
      <c r="PL3" s="82">
        <v>46070</v>
      </c>
      <c r="PM3" s="82">
        <v>46071</v>
      </c>
      <c r="PN3" s="82">
        <v>46072</v>
      </c>
      <c r="PO3" s="82">
        <v>46073</v>
      </c>
      <c r="PP3" s="82">
        <v>46074</v>
      </c>
      <c r="PQ3" s="82">
        <v>46075</v>
      </c>
      <c r="PR3" s="82">
        <v>46076</v>
      </c>
      <c r="PS3" s="82">
        <v>46077</v>
      </c>
      <c r="PT3" s="82">
        <v>46078</v>
      </c>
      <c r="PU3" s="82">
        <v>46079</v>
      </c>
      <c r="PV3" s="82">
        <v>46080</v>
      </c>
      <c r="PW3" s="82">
        <v>46081</v>
      </c>
      <c r="PX3" s="82">
        <v>46082</v>
      </c>
      <c r="PY3" s="82">
        <v>46083</v>
      </c>
      <c r="PZ3" s="82">
        <v>46084</v>
      </c>
      <c r="QA3" s="82">
        <v>46085</v>
      </c>
      <c r="QB3" s="82">
        <v>46086</v>
      </c>
      <c r="QC3" s="82">
        <v>46087</v>
      </c>
      <c r="QD3" s="82">
        <v>46088</v>
      </c>
      <c r="QE3" s="82">
        <v>46089</v>
      </c>
      <c r="QF3" s="82">
        <v>46090</v>
      </c>
      <c r="QG3" s="82">
        <v>46091</v>
      </c>
      <c r="QH3" s="82">
        <v>46092</v>
      </c>
      <c r="QI3" s="82">
        <v>46093</v>
      </c>
      <c r="QJ3" s="82">
        <v>46094</v>
      </c>
      <c r="QK3" s="82">
        <v>46095</v>
      </c>
      <c r="QL3" s="82">
        <v>46096</v>
      </c>
      <c r="QM3" s="82">
        <v>46097</v>
      </c>
      <c r="QN3" s="82">
        <v>46098</v>
      </c>
      <c r="QO3" s="82">
        <v>46099</v>
      </c>
      <c r="QP3" s="82">
        <v>46100</v>
      </c>
      <c r="QQ3" s="82">
        <v>46101</v>
      </c>
      <c r="QR3" s="82">
        <v>46102</v>
      </c>
      <c r="QS3" s="82">
        <v>46103</v>
      </c>
      <c r="QT3" s="82">
        <v>46104</v>
      </c>
      <c r="QU3" s="82">
        <v>46105</v>
      </c>
      <c r="QV3" s="82">
        <v>46106</v>
      </c>
      <c r="QW3" s="82">
        <v>46107</v>
      </c>
      <c r="QX3" s="82">
        <v>46108</v>
      </c>
      <c r="QY3" s="82">
        <v>46109</v>
      </c>
      <c r="QZ3" s="82">
        <v>46110</v>
      </c>
      <c r="RA3" s="82">
        <v>46111</v>
      </c>
      <c r="RB3" s="82">
        <v>46112</v>
      </c>
      <c r="RC3" s="82">
        <v>46113</v>
      </c>
      <c r="RD3" s="82">
        <v>46114</v>
      </c>
      <c r="RE3" s="82">
        <v>46115</v>
      </c>
      <c r="RF3" s="82">
        <v>46116</v>
      </c>
      <c r="RG3" s="82">
        <v>46117</v>
      </c>
      <c r="RH3" s="82">
        <v>46118</v>
      </c>
      <c r="RI3" s="82">
        <v>46119</v>
      </c>
      <c r="RJ3" s="82">
        <v>46120</v>
      </c>
      <c r="RK3" s="82">
        <v>46121</v>
      </c>
      <c r="RL3" s="82">
        <v>46122</v>
      </c>
      <c r="RM3" s="82">
        <v>46123</v>
      </c>
      <c r="RN3" s="82">
        <v>46124</v>
      </c>
      <c r="RO3" s="82">
        <v>46125</v>
      </c>
      <c r="RP3" s="82">
        <v>46126</v>
      </c>
      <c r="RQ3" s="82">
        <v>46127</v>
      </c>
      <c r="RR3" s="82">
        <v>46128</v>
      </c>
      <c r="RS3" s="82">
        <v>46129</v>
      </c>
      <c r="RT3" s="82">
        <v>46130</v>
      </c>
      <c r="RU3" s="82">
        <v>46131</v>
      </c>
      <c r="RV3" s="82">
        <v>46132</v>
      </c>
      <c r="RW3" s="82">
        <v>46133</v>
      </c>
      <c r="RX3" s="82">
        <v>46134</v>
      </c>
      <c r="RY3" s="82">
        <v>46135</v>
      </c>
      <c r="RZ3" s="82">
        <v>46136</v>
      </c>
      <c r="SA3" s="82">
        <v>46137</v>
      </c>
      <c r="SB3" s="82">
        <v>46138</v>
      </c>
      <c r="SC3" s="82">
        <v>46139</v>
      </c>
      <c r="SD3" s="82">
        <v>46140</v>
      </c>
      <c r="SE3" s="82">
        <v>46141</v>
      </c>
      <c r="SF3" s="82">
        <v>46142</v>
      </c>
      <c r="SG3" s="82">
        <v>46143</v>
      </c>
      <c r="SH3" s="82">
        <v>46144</v>
      </c>
      <c r="SI3" s="82">
        <v>46145</v>
      </c>
      <c r="SJ3" s="82">
        <v>46146</v>
      </c>
      <c r="SK3" s="82">
        <v>46147</v>
      </c>
      <c r="SL3" s="82">
        <v>46148</v>
      </c>
      <c r="SM3" s="82">
        <v>46149</v>
      </c>
      <c r="SN3" s="82">
        <v>46150</v>
      </c>
      <c r="SO3" s="82">
        <v>46151</v>
      </c>
      <c r="SP3" s="82">
        <v>46152</v>
      </c>
      <c r="SQ3" s="82">
        <v>46153</v>
      </c>
      <c r="SR3" s="82">
        <v>46154</v>
      </c>
      <c r="SS3" s="82">
        <v>46155</v>
      </c>
      <c r="ST3" s="82">
        <v>46156</v>
      </c>
      <c r="SU3" s="82">
        <v>46157</v>
      </c>
      <c r="SV3" s="82">
        <v>46158</v>
      </c>
      <c r="SW3" s="82">
        <v>46159</v>
      </c>
      <c r="SX3" s="82">
        <v>46160</v>
      </c>
      <c r="SY3" s="82">
        <v>46161</v>
      </c>
      <c r="SZ3" s="82">
        <v>46162</v>
      </c>
      <c r="TA3" s="82">
        <v>46163</v>
      </c>
      <c r="TB3" s="82">
        <v>46164</v>
      </c>
      <c r="TC3" s="82">
        <v>46165</v>
      </c>
      <c r="TD3" s="82">
        <v>46166</v>
      </c>
      <c r="TE3" s="82">
        <v>46167</v>
      </c>
      <c r="TF3" s="82">
        <v>46168</v>
      </c>
      <c r="TG3" s="82">
        <v>46169</v>
      </c>
      <c r="TH3" s="82">
        <v>46170</v>
      </c>
      <c r="TI3" s="82">
        <v>46171</v>
      </c>
      <c r="TJ3" s="82">
        <v>46172</v>
      </c>
      <c r="TK3" s="82">
        <v>46173</v>
      </c>
      <c r="TL3" s="82">
        <v>46174</v>
      </c>
      <c r="TM3" s="82">
        <v>46175</v>
      </c>
      <c r="TN3" s="82">
        <v>46176</v>
      </c>
      <c r="TO3" s="82">
        <v>46177</v>
      </c>
      <c r="TP3" s="82">
        <v>46178</v>
      </c>
      <c r="TQ3" s="82">
        <v>46179</v>
      </c>
      <c r="TR3" s="82">
        <v>46180</v>
      </c>
      <c r="TS3" s="82">
        <v>46181</v>
      </c>
      <c r="TT3" s="82">
        <v>46182</v>
      </c>
      <c r="TU3" s="82">
        <v>46183</v>
      </c>
      <c r="TV3" s="82">
        <v>46184</v>
      </c>
      <c r="TW3" s="82">
        <v>46185</v>
      </c>
      <c r="TX3" s="82">
        <v>46186</v>
      </c>
      <c r="TY3" s="82">
        <v>46187</v>
      </c>
      <c r="TZ3" s="82">
        <v>46188</v>
      </c>
    </row>
    <row r="4" spans="1:546" ht="15">
      <c r="A4" s="381" t="s">
        <v>386</v>
      </c>
      <c r="B4" s="55" t="s">
        <v>507</v>
      </c>
      <c r="C4" s="56">
        <f>SUM(D4:H4)</f>
        <v>92696.300000000017</v>
      </c>
      <c r="D4" s="56">
        <f t="shared" ref="D4:E4" si="3">SUMIF($P$1:$XFD$1,D$2,$P4:$XFD4)</f>
        <v>18267.599999999984</v>
      </c>
      <c r="E4" s="56">
        <f t="shared" si="3"/>
        <v>13197</v>
      </c>
      <c r="F4" s="56">
        <f>SUMIF($P$1:$XFD$1,F$2,$P4:$XFD4)</f>
        <v>22289.299999999992</v>
      </c>
      <c r="G4" s="56">
        <f>SUMIF($P$1:$XFD$1,G$2,$P4:$XFD4)</f>
        <v>19434.499999999978</v>
      </c>
      <c r="H4" s="56">
        <f t="shared" ref="H4:O4" si="4">SUMIF($DA$1:$XFD$1,H$2,$DA4:$XFD4)</f>
        <v>19507.900000000052</v>
      </c>
      <c r="I4" s="56">
        <f t="shared" si="4"/>
        <v>10632.999999999995</v>
      </c>
      <c r="J4" s="56">
        <f t="shared" si="4"/>
        <v>0</v>
      </c>
      <c r="K4" s="56">
        <f t="shared" si="4"/>
        <v>0</v>
      </c>
      <c r="L4" s="56">
        <f t="shared" si="4"/>
        <v>0</v>
      </c>
      <c r="M4" s="56">
        <f t="shared" si="4"/>
        <v>0</v>
      </c>
      <c r="N4" s="56">
        <f t="shared" si="4"/>
        <v>0</v>
      </c>
      <c r="O4" s="56">
        <f t="shared" si="4"/>
        <v>0</v>
      </c>
      <c r="P4" s="83">
        <f>SUM(分類匯總!B3:B5)</f>
        <v>379.09999999999309</v>
      </c>
      <c r="Q4" s="83">
        <f>SUM(分類匯總!C3:C5)</f>
        <v>806.40000000002806</v>
      </c>
      <c r="R4" s="83">
        <f>SUM(分類匯總!D3:D5)</f>
        <v>833.29999999997858</v>
      </c>
      <c r="S4" s="83">
        <f>SUM(分類匯總!E3:E5)</f>
        <v>721.50000000002137</v>
      </c>
      <c r="T4" s="83">
        <f>SUM(分類匯總!F3:F5)</f>
        <v>209.09999999999673</v>
      </c>
      <c r="U4" s="83">
        <f>SUM(分類匯總!G3:G5)</f>
        <v>816.29999999996767</v>
      </c>
      <c r="V4" s="83">
        <f>SUM(分類匯總!H3:H5)</f>
        <v>842.60000000001924</v>
      </c>
      <c r="W4" s="83">
        <f>SUM(分類匯總!I3:I5)</f>
        <v>833.99999999999568</v>
      </c>
      <c r="X4" s="83">
        <f>SUM(分類匯總!J3:J5)</f>
        <v>861.29999999998802</v>
      </c>
      <c r="Y4" s="83">
        <f>SUM(分類匯總!K3:K5)</f>
        <v>772.20000000000448</v>
      </c>
      <c r="Z4" s="83">
        <f>SUM(分類匯總!L3:L5)</f>
        <v>729.70000000000823</v>
      </c>
      <c r="AA4" s="83">
        <f>SUM(分類匯總!M3:M5)</f>
        <v>403.10000000000537</v>
      </c>
      <c r="AB4" s="83">
        <f>SUM(分類匯總!N3:N5)</f>
        <v>856.69999999999504</v>
      </c>
      <c r="AC4" s="83">
        <f>SUM(分類匯總!O3:O5)</f>
        <v>877.59999999998365</v>
      </c>
      <c r="AD4" s="83">
        <f>SUM(分類匯總!P3:P5)</f>
        <v>913.60000000001435</v>
      </c>
      <c r="AE4" s="83">
        <f>SUM(分類匯總!Q3:Q5)</f>
        <v>886.89999999998713</v>
      </c>
      <c r="AF4" s="83">
        <f>SUM(分類匯總!R3:R5)</f>
        <v>783.89999999999986</v>
      </c>
      <c r="AG4" s="83">
        <f>SUM(分類匯總!S3:S5)</f>
        <v>749.30000000002656</v>
      </c>
      <c r="AH4" s="83">
        <f>SUM(分類匯總!T3:T5)</f>
        <v>219.09999999997581</v>
      </c>
      <c r="AI4" s="83">
        <f>SUM(分類匯總!U3:U5)</f>
        <v>832.39999999999816</v>
      </c>
      <c r="AJ4" s="83">
        <f>SUM(分類匯總!V3:V5)</f>
        <v>883.00000000002922</v>
      </c>
      <c r="AK4" s="83">
        <f>SUM(分類匯總!W3:W5)</f>
        <v>868.79999999998176</v>
      </c>
      <c r="AL4" s="83">
        <f>SUM(分類匯總!X3:X5)</f>
        <v>793.10000000000241</v>
      </c>
      <c r="AM4" s="83">
        <f>SUM(分類匯總!Y3:Y5)</f>
        <v>786.90000000001794</v>
      </c>
      <c r="AN4" s="83">
        <f>SUM(分類匯總!Z3:Z5)</f>
        <v>650.49999999997817</v>
      </c>
      <c r="AO4" s="83">
        <f>SUM(分類匯總!AA3:AA5)</f>
        <v>217.10000000000036</v>
      </c>
      <c r="AP4" s="83">
        <f>SUM(分類匯總!AB3:AB5)</f>
        <v>316.29999999999927</v>
      </c>
      <c r="AQ4" s="83">
        <f>SUM(分類匯總!AC3:AC5)</f>
        <v>109.20000000001073</v>
      </c>
      <c r="AR4" s="83">
        <f>SUM(分類匯總!AD3:AD5)</f>
        <v>110.20000000000982</v>
      </c>
      <c r="AS4" s="83">
        <f>SUM(分類匯總!AE3:AE5)</f>
        <v>113.99999999998818</v>
      </c>
      <c r="AT4" s="83">
        <f>SUM(分類匯總!AF3:AF5)</f>
        <v>124.49999999999181</v>
      </c>
      <c r="AU4" s="83">
        <f>SUM(分類匯總!AG3:AG5)</f>
        <v>171.50000000001637</v>
      </c>
      <c r="AV4" s="83">
        <f>SUM(分類匯總!AH3:AH5)</f>
        <v>156.79999999999109</v>
      </c>
      <c r="AW4" s="83">
        <f>SUM(分類匯總!AI3:AI5)</f>
        <v>803.0999999999982</v>
      </c>
      <c r="AX4" s="83">
        <f>SUM(分類匯總!AJ3:AJ5)</f>
        <v>790.00000000001694</v>
      </c>
      <c r="AY4" s="83">
        <f>SUM(分類匯總!AK3:AK5)</f>
        <v>782.49999999996373</v>
      </c>
      <c r="AZ4" s="83">
        <f>SUM(分類匯總!AL3:AL5)</f>
        <v>808.30000000001712</v>
      </c>
      <c r="BA4" s="83">
        <f>SUM(分類匯總!AM3:AM5)</f>
        <v>728.70000000002335</v>
      </c>
      <c r="BB4" s="83">
        <f>SUM(分類匯總!AN3:AN5)</f>
        <v>716.19999999999618</v>
      </c>
      <c r="BC4" s="83">
        <f>SUM(分類匯總!AO3:AO5)</f>
        <v>454.59999999996626</v>
      </c>
      <c r="BD4" s="83">
        <f>SUM(分類匯總!AP3:AP5)</f>
        <v>830.00000000001785</v>
      </c>
      <c r="BE4" s="83">
        <f>SUM(分類匯總!AQ3:AQ5)</f>
        <v>857.99999999997749</v>
      </c>
      <c r="BF4" s="83">
        <f>SUM(分類匯總!AR3:AR5)</f>
        <v>838.3000000000103</v>
      </c>
      <c r="BG4" s="83">
        <f>SUM(分類匯總!AS3:AS5)</f>
        <v>814.80000000001257</v>
      </c>
      <c r="BH4" s="83">
        <f>SUM(分類匯總!AT3:AT5)</f>
        <v>769.7000000000055</v>
      </c>
      <c r="BI4" s="83">
        <f>SUM(分類匯總!AU3:AU5)</f>
        <v>713.59999999998183</v>
      </c>
      <c r="BJ4" s="83">
        <f>SUM(分類匯總!AV3:AV5)</f>
        <v>320.3000000000311</v>
      </c>
      <c r="BK4" s="83">
        <f>SUM(分類匯總!AW3:AW5)</f>
        <v>828.79999999997176</v>
      </c>
      <c r="BL4" s="83">
        <f>SUM(分類匯總!AX3:AX5)</f>
        <v>830.90000000003533</v>
      </c>
      <c r="BM4" s="83">
        <f>SUM(分類匯總!AY3:AY5)</f>
        <v>906.69999999997083</v>
      </c>
      <c r="BN4" s="83">
        <f>SUM(分類匯總!AZ3:AZ5)</f>
        <v>854.70000000002881</v>
      </c>
      <c r="BO4" s="83">
        <f>SUM(分類匯總!BA3:BA5)</f>
        <v>767.89999999996519</v>
      </c>
      <c r="BP4" s="83">
        <f>SUM(分類匯總!BB3:BB5)</f>
        <v>772.0000000000108</v>
      </c>
      <c r="BQ4" s="83">
        <f>SUM(分類匯總!BC3:BC5)</f>
        <v>498.69999999998117</v>
      </c>
      <c r="BR4" s="83">
        <f>SUM(分類匯總!BD3:BD5)</f>
        <v>876.1000000000239</v>
      </c>
      <c r="BS4" s="83">
        <f>SUM(分類匯總!BE3:BE5)</f>
        <v>887.79999999999939</v>
      </c>
      <c r="BT4" s="83">
        <f>SUM(分類匯總!BF3:BF5)</f>
        <v>867.0999999999915</v>
      </c>
      <c r="BU4" s="83">
        <f>SUM(分類匯總!BG3:BG5)</f>
        <v>888.19999999999368</v>
      </c>
      <c r="BV4" s="83">
        <f>SUM(分類匯總!BH3:BH5)</f>
        <v>788.30000000001019</v>
      </c>
      <c r="BW4" s="83">
        <f>SUM(分類匯總!BI3:BI5)</f>
        <v>769.00000000001546</v>
      </c>
      <c r="BX4" s="83">
        <f>SUM(分類匯總!BJ3:BJ5)</f>
        <v>235.59999999997763</v>
      </c>
      <c r="BY4" s="83">
        <f>SUM(分類匯總!BK3:BK5)</f>
        <v>938.80000000002565</v>
      </c>
      <c r="BZ4" s="83">
        <f>SUM(分類匯總!BL3:BL5)</f>
        <v>807.79999999998199</v>
      </c>
      <c r="CA4" s="83">
        <f>SUM(分類匯總!BM3:BM5)</f>
        <v>810.69999999999163</v>
      </c>
      <c r="CB4" s="83">
        <f>SUM(分類匯總!BN3:BN5)</f>
        <v>801.59999999997217</v>
      </c>
      <c r="CC4" s="83">
        <f>SUM(分類匯總!BO3:BO5)</f>
        <v>784.1000000000322</v>
      </c>
      <c r="CD4" s="83">
        <f>SUM(分類匯總!BP3:BP5)</f>
        <v>781.19999999999072</v>
      </c>
      <c r="CE4" s="83">
        <f>SUM(分類匯總!BQ3:BQ5)</f>
        <v>268.39999999999418</v>
      </c>
      <c r="CF4" s="83">
        <f>SUM(分類匯總!BR3:BR5)</f>
        <v>840.09999999998399</v>
      </c>
      <c r="CG4" s="83">
        <f>SUM(分類匯總!BS3:BS5)</f>
        <v>850.30000000003838</v>
      </c>
      <c r="CH4" s="83">
        <f>SUM(分類匯總!BT3:BT5)</f>
        <v>879.29999999999382</v>
      </c>
      <c r="CI4" s="83">
        <f>SUM(分類匯總!BU3:BU5)</f>
        <v>868.60000000001401</v>
      </c>
      <c r="CJ4" s="83">
        <f>SUM(分類匯總!BV3:BV5)</f>
        <v>854.59999999999036</v>
      </c>
      <c r="CK4" s="83">
        <f>SUM(分類匯總!BW3:BW5)</f>
        <v>868.50000000001</v>
      </c>
      <c r="CL4" s="83">
        <f>SUM(分類匯總!BX3:BX5)</f>
        <v>317.59999999997308</v>
      </c>
      <c r="CM4" s="83">
        <f>SUM(分類匯總!BY3:BY5)</f>
        <v>828.69999999999254</v>
      </c>
      <c r="CN4" s="83">
        <f>SUM(分類匯總!BZ3:BZ5)</f>
        <v>844.2000000000171</v>
      </c>
      <c r="CO4" s="83">
        <f>SUM(分類匯總!CA3:CA5)</f>
        <v>893.39999999999054</v>
      </c>
      <c r="CP4" s="83">
        <f>SUM(分類匯總!CB3:CB5)</f>
        <v>907.80000000001746</v>
      </c>
      <c r="CQ4" s="83">
        <f>SUM(分類匯總!CC3:CC5)</f>
        <v>904.20000000000982</v>
      </c>
      <c r="CR4" s="83">
        <f>SUM(分類匯總!CD3:CD5)</f>
        <v>807.09999999999945</v>
      </c>
      <c r="CS4" s="83">
        <f>SUM(分類匯總!CE3:CE5)</f>
        <v>218.69999999999163</v>
      </c>
      <c r="CT4" s="83">
        <f>SUM(分類匯總!CF3:CF5)</f>
        <v>916.8000000000111</v>
      </c>
      <c r="CU4" s="83">
        <f>SUM(分類匯總!CG3:CG5)</f>
        <v>932.899999999996</v>
      </c>
      <c r="CV4" s="83">
        <f>SUM(分類匯總!CH3:CH5)</f>
        <v>905.39999999997417</v>
      </c>
      <c r="CW4" s="83">
        <f>SUM(分類匯總!CI3:CI5)</f>
        <v>940.3000000000111</v>
      </c>
      <c r="CX4" s="83">
        <f>SUM(分類匯總!CJ3:CJ5)</f>
        <v>858.20000000002437</v>
      </c>
      <c r="CY4" s="83">
        <f>SUM(分類匯總!CK3:CK5)</f>
        <v>794.59999999995307</v>
      </c>
      <c r="CZ4" s="83">
        <f>SUM(分類匯總!CL3:CL5)</f>
        <v>1208.2000000000251</v>
      </c>
      <c r="DA4" s="83">
        <f>SUM(分類匯總!CM3:CM5)</f>
        <v>928.99999999999682</v>
      </c>
      <c r="DB4" s="83">
        <f>SUM(分類匯總!CN3:CN5)</f>
        <v>920.70000000002835</v>
      </c>
      <c r="DC4" s="83">
        <f>SUM(分類匯總!CO3:CO5)</f>
        <v>913.89999999996394</v>
      </c>
      <c r="DD4" s="83">
        <f>SUM(分類匯總!CP3:CP5)</f>
        <v>854.40000000001044</v>
      </c>
      <c r="DE4" s="83">
        <f>SUM(分類匯總!CQ3:CQ5)</f>
        <v>803.9000000000018</v>
      </c>
      <c r="DF4" s="83">
        <f>SUM(分類匯總!CR3:CR5)</f>
        <v>533.09999999999104</v>
      </c>
      <c r="DG4" s="83">
        <f>SUM(分類匯總!CS3:CS5)</f>
        <v>197.7000000000171</v>
      </c>
      <c r="DH4" s="83">
        <f>SUM(分類匯總!CT3:CT5)</f>
        <v>225.6999999999698</v>
      </c>
      <c r="DI4" s="83">
        <f>SUM(分類匯總!CU3:CU5)</f>
        <v>665.70000000002426</v>
      </c>
      <c r="DJ4" s="83">
        <f>SUM(分類匯總!CV3:CV5)</f>
        <v>718.19999999999959</v>
      </c>
      <c r="DK4" s="83">
        <f>SUM(分類匯總!CW3:CW5)</f>
        <v>781.80000000000143</v>
      </c>
      <c r="DL4" s="83">
        <f>SUM(分類匯總!CX3:CX5)</f>
        <v>631.80000000001189</v>
      </c>
      <c r="DM4" s="83">
        <f>SUM(分類匯總!CY3:CY5)</f>
        <v>588.2999999999887</v>
      </c>
      <c r="DN4" s="83">
        <f>SUM(分類匯總!CZ3:CZ5)</f>
        <v>205.10000000000309</v>
      </c>
      <c r="DO4" s="83">
        <f>SUM(分類匯總!DA3:DA5)</f>
        <v>713.8999999999694</v>
      </c>
      <c r="DP4" s="83">
        <f>SUM(分類匯總!DB3:DB5)</f>
        <v>734.60000000003026</v>
      </c>
      <c r="DQ4" s="83">
        <f>SUM(分類匯總!DC3:DC5)</f>
        <v>721.7000000000063</v>
      </c>
      <c r="DR4" s="83">
        <f>SUM(分類匯總!DD3:DD5)</f>
        <v>656.39999999996678</v>
      </c>
      <c r="DS4" s="83">
        <f>SUM(分類匯總!DE3:DE5)</f>
        <v>660.30000000002906</v>
      </c>
      <c r="DT4" s="83">
        <f>SUM(分類匯總!DF3:DF5)</f>
        <v>572.29999999999541</v>
      </c>
      <c r="DU4" s="83">
        <f>SUM(分類匯總!DG3:DG5)</f>
        <v>217.29999999999109</v>
      </c>
      <c r="DV4" s="83">
        <f>SUM(分類匯總!DH3:DH5)</f>
        <v>752.70000000000607</v>
      </c>
      <c r="DW4" s="83">
        <f>SUM(分類匯總!DI3:DI5)</f>
        <v>765.69999999998947</v>
      </c>
      <c r="DX4" s="83">
        <f>SUM(分類匯總!DJ3:DJ5)</f>
        <v>644.09999999998888</v>
      </c>
      <c r="DY4" s="83">
        <f>SUM(分類匯總!DK3:DK5)</f>
        <v>668.40000000000725</v>
      </c>
      <c r="DZ4" s="83">
        <f>SUM(分類匯總!DL3:DL5)</f>
        <v>693.60000000000559</v>
      </c>
      <c r="EA4" s="83">
        <f>SUM(分類匯總!DM3:DM5)</f>
        <v>562.40000000000498</v>
      </c>
      <c r="EB4" s="83">
        <f>SUM(分類匯總!DN3:DN5)</f>
        <v>234.19999999999345</v>
      </c>
      <c r="EC4" s="83">
        <f>SUM(分類匯總!DO3:DO5)</f>
        <v>770.20000000000744</v>
      </c>
      <c r="ED4" s="83">
        <f>SUM(分類匯總!DP3:DP5)</f>
        <v>606.70000000001096</v>
      </c>
      <c r="EE4" s="83">
        <f>SUM(分類匯總!DQ3:DQ5)</f>
        <v>292.59999999999172</v>
      </c>
      <c r="EF4" s="83">
        <f>SUM(分類匯總!DR3:DR5)</f>
        <v>193.50000000000091</v>
      </c>
      <c r="EG4" s="83">
        <f>SUM(分類匯總!DS3:DS5)</f>
        <v>763.1000000000148</v>
      </c>
      <c r="EH4" s="83">
        <f>SUM(分類匯總!DT3:DT5)</f>
        <v>660.79999999999541</v>
      </c>
      <c r="EI4" s="83">
        <f>SUM(分類匯總!DU3:DU5)</f>
        <v>376.39999999999145</v>
      </c>
      <c r="EJ4" s="83">
        <f>SUM(分類匯總!DV3:DV5)</f>
        <v>654.99999999997897</v>
      </c>
      <c r="EK4" s="83">
        <f>SUM(分類匯總!DW3:DW5)</f>
        <v>696.80000000000143</v>
      </c>
      <c r="EL4" s="83">
        <f>SUM(分類匯總!DX3:DX5)</f>
        <v>696.09999999998774</v>
      </c>
      <c r="EM4" s="83">
        <f>SUM(分類匯總!DY3:DY5)</f>
        <v>279.00000000000966</v>
      </c>
      <c r="EN4" s="83">
        <f>SUM(分類匯總!DZ3:DZ5)</f>
        <v>725.10000000003208</v>
      </c>
      <c r="EO4" s="83">
        <f>SUM(分類匯總!EA3:EA5)</f>
        <v>580.29999999998483</v>
      </c>
      <c r="EP4" s="83">
        <f>SUM(分類匯總!EB3:EB5)</f>
        <v>386.89999999999168</v>
      </c>
      <c r="EQ4" s="83">
        <f>SUM(分類匯總!EC3:EC5)</f>
        <v>709.60000000000048</v>
      </c>
      <c r="ER4" s="83">
        <f>SUM(分類匯總!ED3:ED5)</f>
        <v>708.30000000000609</v>
      </c>
      <c r="ES4" s="83">
        <f>SUM(分類匯總!EE3:EE5)</f>
        <v>682.29999999996448</v>
      </c>
      <c r="ET4" s="83">
        <f>SUM(分類匯總!EF3:EF5)</f>
        <v>710.10000000003652</v>
      </c>
      <c r="EU4" s="83">
        <f>SUM(分類匯總!EG3:EG5)</f>
        <v>704.2000000000088</v>
      </c>
      <c r="EV4" s="83">
        <f>SUM(分類匯總!EH3:EH5)</f>
        <v>604.99999999997158</v>
      </c>
      <c r="EW4" s="83">
        <f>SUM(分類匯總!EI3:EI5)</f>
        <v>365.60000000000457</v>
      </c>
      <c r="EX4" s="83">
        <f>SUM(分類匯總!EJ3:EJ5)</f>
        <v>648.40000000002942</v>
      </c>
      <c r="EY4" s="83">
        <f>SUM(分類匯總!EK3:EK5)</f>
        <v>647.20000000000573</v>
      </c>
      <c r="EZ4" s="83">
        <f>SUM(分類匯總!EL3:EL5)</f>
        <v>654.60000000000105</v>
      </c>
      <c r="FA4" s="83">
        <f>SUM(分類匯總!EM3:EM5)</f>
        <v>645.40000000000362</v>
      </c>
      <c r="FB4" s="83">
        <f>SUM(分類匯總!EN3:EN5)</f>
        <v>701.39999999996746</v>
      </c>
      <c r="FC4" s="83">
        <f>SUM(分類匯總!EO3:EO5)</f>
        <v>611.20000000001005</v>
      </c>
      <c r="FD4" s="83">
        <f>SUM(分類匯總!EP3:EP5)</f>
        <v>140.09999999998581</v>
      </c>
      <c r="FE4" s="83">
        <f>SUM(分類匯總!EQ3:EQ5)</f>
        <v>701.30000000000632</v>
      </c>
      <c r="FF4" s="83">
        <f>SUM(分類匯總!ER3:ER5)</f>
        <v>775.20000000000323</v>
      </c>
      <c r="FG4" s="83">
        <f>SUM(分類匯總!ES3:ES5)</f>
        <v>721.8000000000219</v>
      </c>
      <c r="FH4" s="83">
        <f>SUM(分類匯總!ET3:ET5)</f>
        <v>776.09999999998377</v>
      </c>
      <c r="FI4" s="83">
        <f>SUM(分類匯總!EU3:EU5)</f>
        <v>758.09999999999388</v>
      </c>
      <c r="FJ4" s="83">
        <f>SUM(分類匯總!EV3:EV5)</f>
        <v>722.30000000001667</v>
      </c>
      <c r="FK4" s="83">
        <f>SUM(分類匯總!EW3:EW5)</f>
        <v>506.50000000000512</v>
      </c>
      <c r="FL4" s="83">
        <f>SUM(分類匯總!EX3:EX5)</f>
        <v>749.99999999998795</v>
      </c>
      <c r="FM4" s="83">
        <f>SUM(分類匯總!EY3:EY5)</f>
        <v>718.30000000000473</v>
      </c>
      <c r="FN4" s="83">
        <f>SUM(分類匯總!EZ3:EZ5)</f>
        <v>790.89999999996587</v>
      </c>
      <c r="FO4" s="83">
        <f>SUM(分類匯總!FA3:FA5)</f>
        <v>813.40000000000396</v>
      </c>
      <c r="FP4" s="83">
        <f>SUM(分類匯總!FB3:FB5)</f>
        <v>765.40000000000862</v>
      </c>
      <c r="FQ4" s="83">
        <f>SUM(分類匯總!FC3:FC5)</f>
        <v>638.50000000001467</v>
      </c>
      <c r="FR4" s="83">
        <f>SUM(分類匯總!FD3:FD5)</f>
        <v>420.69999999999823</v>
      </c>
      <c r="FS4" s="83">
        <f>SUM(分類匯總!FE3:FE5)</f>
        <v>809.9000000000043</v>
      </c>
      <c r="FT4" s="83">
        <f>SUM(分類匯總!FF3:FF5)</f>
        <v>750.3999999999869</v>
      </c>
      <c r="FU4" s="83">
        <f>SUM(分類匯總!FG3:FG5)</f>
        <v>832.10000000000355</v>
      </c>
      <c r="FV4" s="83">
        <f>SUM(分類匯總!FH3:FH5)</f>
        <v>775.09999999999161</v>
      </c>
      <c r="FW4" s="83">
        <f>SUM(分類匯總!FI3:FI5)</f>
        <v>727.90000000001601</v>
      </c>
      <c r="FX4" s="83">
        <f>SUM(分類匯總!FJ3:FJ5)</f>
        <v>715.29999999999393</v>
      </c>
      <c r="FY4" s="83">
        <f>SUM(分類匯總!FK3:FK5)</f>
        <v>169.69999999998709</v>
      </c>
      <c r="FZ4" s="83">
        <f>SUM(分類匯總!FL3:FL5)</f>
        <v>809.10000000000059</v>
      </c>
      <c r="GA4" s="83">
        <f>SUM(分類匯總!FM3:FM5)</f>
        <v>875.30000000004907</v>
      </c>
      <c r="GB4" s="83">
        <f>SUM(分類匯總!FN3:FN5)</f>
        <v>896.39999999996098</v>
      </c>
      <c r="GC4" s="83">
        <f>SUM(分類匯總!FO3:FO5)</f>
        <v>885.10000000002435</v>
      </c>
      <c r="GD4" s="83">
        <f>SUM(分類匯總!FP3:FP5)</f>
        <v>869.39999999995575</v>
      </c>
      <c r="GE4" s="83">
        <f>SUM(分類匯總!FQ3:FQ5)</f>
        <v>831.50000000003604</v>
      </c>
      <c r="GF4" s="83">
        <f>SUM(分類匯總!FR3:FR5)</f>
        <v>232.09999999997638</v>
      </c>
      <c r="GG4" s="83">
        <f>SUM(分類匯總!FS3:FS5)</f>
        <v>776.30000000001121</v>
      </c>
      <c r="GH4" s="83">
        <f>SUM(分類匯總!FT3:FT5)</f>
        <v>778.29999999999791</v>
      </c>
      <c r="GI4" s="83">
        <f>SUM(分類匯總!FU3:FU5)</f>
        <v>836.90000000001578</v>
      </c>
      <c r="GJ4" s="83">
        <f>SUM(分類匯總!FV3:FV5)</f>
        <v>807.49999999998272</v>
      </c>
      <c r="GK4" s="83">
        <f>SUM(分類匯總!FW3:FW5)</f>
        <v>767.79999999999859</v>
      </c>
      <c r="GL4" s="83">
        <f>SUM(分類匯總!FX3:FX5)</f>
        <v>720.79999999997506</v>
      </c>
      <c r="GM4" s="83">
        <f>SUM(分類匯總!FY3:FY5)</f>
        <v>198.60000000006221</v>
      </c>
      <c r="GN4" s="83">
        <f>SUM(分類匯總!FZ3:FZ5)</f>
        <v>819.89999999996564</v>
      </c>
      <c r="GO4" s="83">
        <f>SUM(分類匯總!GA3:GA5)</f>
        <v>801.20000000000937</v>
      </c>
      <c r="GP4" s="83">
        <f>SUM(分類匯總!GB3:GB5)</f>
        <v>734.00000000001148</v>
      </c>
      <c r="GQ4" s="83">
        <f>SUM(分類匯總!GC3:GC5)</f>
        <v>713.59999999995887</v>
      </c>
      <c r="GR4" s="83">
        <f>SUM(分類匯總!GD3:GD5)</f>
        <v>707.89999999999736</v>
      </c>
      <c r="GS4" s="83">
        <f>SUM(分類匯總!GE3:GE5)</f>
        <v>659.90000000002635</v>
      </c>
      <c r="GT4" s="83">
        <f>SUM(分類匯總!GF3:GF5)</f>
        <v>232.7999999999812</v>
      </c>
      <c r="GU4" s="83">
        <f>SUM(分類匯總!GG3:GG5)</f>
        <v>727.70000000000618</v>
      </c>
      <c r="GV4" s="83">
        <f>SUM(分類匯總!GH3:GH5)</f>
        <v>738.20000000002938</v>
      </c>
      <c r="GW4" s="83">
        <f>SUM(分類匯總!GI3:GI5)</f>
        <v>788.69999999999027</v>
      </c>
      <c r="GX4" s="83">
        <f>SUM(分類匯總!GJ3:GJ5)</f>
        <v>691.10000000000855</v>
      </c>
      <c r="GY4" s="83">
        <f>SUM(分類匯總!GK3:GK5)</f>
        <v>741.1999999999739</v>
      </c>
      <c r="GZ4" s="83">
        <f>SUM(分類匯總!GL3:GL5)</f>
        <v>675.90000000000032</v>
      </c>
      <c r="HA4" s="83">
        <f>SUM(分類匯總!GM3:GM5)</f>
        <v>210.70000000000618</v>
      </c>
      <c r="HB4" s="83">
        <f>SUM(分類匯總!GN3:GN5)</f>
        <v>686.49999999999886</v>
      </c>
      <c r="HC4" s="83">
        <f>SUM(分類匯總!GO3:GO5)</f>
        <v>664.70000000002301</v>
      </c>
      <c r="HD4" s="83">
        <f>SUM(分類匯總!GP3:GP5)</f>
        <v>631.39999999999418</v>
      </c>
      <c r="HE4" s="83">
        <f>SUM(分類匯總!GQ3:GQ5)</f>
        <v>590.6999999999905</v>
      </c>
      <c r="HF4" s="83">
        <f>SUM(分類匯總!GR3:GR5)</f>
        <v>644.09999999997103</v>
      </c>
      <c r="HG4" s="83">
        <f>SUM(分類匯總!GS3:GS5)</f>
        <v>520.00000000000318</v>
      </c>
      <c r="HH4" s="83">
        <f>SUM(分類匯總!GT3:GT5)</f>
        <v>226.40000000004284</v>
      </c>
      <c r="HI4" s="83">
        <f>SUM(分類匯總!GU3:GU5)</f>
        <v>496.99999999999864</v>
      </c>
      <c r="HJ4" s="83">
        <f>SUM(分類匯總!GV3:GV5)</f>
        <v>212.49999999998727</v>
      </c>
      <c r="HK4" s="83">
        <f>SUM(分類匯總!GW3:GW5)</f>
        <v>639.2000000000038</v>
      </c>
      <c r="HL4" s="83">
        <f>SUM(分類匯總!GX3:GX5)</f>
        <v>646.7999999999987</v>
      </c>
      <c r="HM4" s="83">
        <f>SUM(分類匯總!GY3:GY5)</f>
        <v>626.29999999998563</v>
      </c>
      <c r="HN4" s="83">
        <f>SUM(分類匯總!GZ3:GZ5)</f>
        <v>560.20000000001232</v>
      </c>
      <c r="HO4" s="83">
        <f>SUM(分類匯總!HA3:HA5)</f>
        <v>178.40000000000964</v>
      </c>
      <c r="HP4" s="83">
        <f>SUM(分類匯總!HB3:HB5)</f>
        <v>627.6999999999731</v>
      </c>
      <c r="HQ4" s="83">
        <f>SUM(分類匯總!HC3:HC5)</f>
        <v>683.20000000000709</v>
      </c>
      <c r="HR4" s="83">
        <f>SUM(分類匯總!HD3:HD5)</f>
        <v>735.90000000000691</v>
      </c>
      <c r="HS4" s="83">
        <f>SUM(分類匯總!HE3:HE5)</f>
        <v>640.39999999999907</v>
      </c>
      <c r="HT4" s="83">
        <f>SUM(分類匯總!HF3:HF5)</f>
        <v>588.1000000000148</v>
      </c>
      <c r="HU4" s="83">
        <f>SUM(分類匯總!HG3:HG5)</f>
        <v>568.59999999995375</v>
      </c>
      <c r="HV4" s="83">
        <f>SUM(分類匯總!HH3:HH5)</f>
        <v>192.30000000001473</v>
      </c>
      <c r="HW4" s="83">
        <f>SUM(分類匯總!HI3:HI5)</f>
        <v>705.50000000001626</v>
      </c>
      <c r="HX4" s="83">
        <f>SUM(分類匯總!HJ3:HJ5)</f>
        <v>682.29999999996835</v>
      </c>
      <c r="HY4" s="83">
        <f>SUM(分類匯總!HK3:HK5)</f>
        <v>651.40000000001271</v>
      </c>
      <c r="HZ4" s="83">
        <f>SUM(分類匯總!HL3:HL5)</f>
        <v>598.60000000002401</v>
      </c>
      <c r="IA4" s="83">
        <f>SUM(分類匯總!HM3:HM5)</f>
        <v>541.70000000001107</v>
      </c>
      <c r="IB4" s="83">
        <f>SUM(分類匯總!HN3:HN5)</f>
        <v>493.79999999998472</v>
      </c>
      <c r="IC4" s="83">
        <f>SUM(分類匯總!HO3:HO5)</f>
        <v>179.30000000001178</v>
      </c>
      <c r="ID4" s="83">
        <f>SUM(分類匯總!HP3:HP5)</f>
        <v>671.39999999997531</v>
      </c>
      <c r="IE4" s="83">
        <f>SUM(分類匯總!HQ3:HQ5)</f>
        <v>644.9999999999942</v>
      </c>
      <c r="IF4" s="83">
        <f>SUM(分類匯總!HR3:HR5)</f>
        <v>652.90000000002362</v>
      </c>
      <c r="IG4" s="83">
        <f>SUM(分類匯總!HS3:HS5)</f>
        <v>594.89999999999543</v>
      </c>
      <c r="IH4" s="83">
        <f>SUM(分類匯總!HT3:HT5)</f>
        <v>551.89999999998361</v>
      </c>
      <c r="II4" s="83">
        <f>SUM(分類匯總!HU3:HU5)</f>
        <v>563.90000000003351</v>
      </c>
      <c r="IJ4" s="83">
        <f>SUM(分類匯總!HV3:HV5)</f>
        <v>190.19999999994707</v>
      </c>
      <c r="IK4" s="83">
        <f>SUM(分類匯總!HW3:HW5)</f>
        <v>645.50000000001785</v>
      </c>
      <c r="IL4" s="83">
        <f>SUM(分類匯總!HX3:HX5)</f>
        <v>584.70000000000289</v>
      </c>
      <c r="IM4" s="83">
        <f>SUM(分類匯總!HY3:HY5)</f>
        <v>625.00000000001307</v>
      </c>
      <c r="IN4" s="83">
        <f>SUM(分類匯總!HZ3:HZ5)</f>
        <v>619.99999999999488</v>
      </c>
      <c r="IO4" s="83">
        <f>SUM(分類匯總!IA3:IA5)</f>
        <v>584.09999999999945</v>
      </c>
      <c r="IP4" s="83">
        <f>SUM(分類匯總!IB3:IB5)</f>
        <v>523.29999999998472</v>
      </c>
      <c r="IQ4" s="83">
        <f>SUM(分類匯總!IC3:IC5)</f>
        <v>188.40000000003056</v>
      </c>
      <c r="IR4" s="83">
        <f>SUM(分類匯總!ID3:ID5)</f>
        <v>642.99999999996862</v>
      </c>
      <c r="IS4" s="83">
        <f>SUM(分類匯總!IE3:IE5)</f>
        <v>623.90000000002362</v>
      </c>
      <c r="IT4" s="83">
        <f>SUM(分類匯總!IF3:IF5)</f>
        <v>688.40000000002055</v>
      </c>
      <c r="IU4" s="83">
        <f>SUM(分類匯總!IG3:IG5)</f>
        <v>655.79999999999086</v>
      </c>
      <c r="IV4" s="83">
        <f>SUM(分類匯總!IH3:IH5)</f>
        <v>728.90000000001362</v>
      </c>
      <c r="IW4" s="83">
        <f>SUM(分類匯總!II3:II5)</f>
        <v>528.59999999996205</v>
      </c>
      <c r="IX4" s="83">
        <f>SUM(分類匯總!IJ3:IJ5)</f>
        <v>330.80000000001291</v>
      </c>
      <c r="IY4" s="83">
        <f>SUM(分類匯總!IK3:IK5)</f>
        <v>272.89999999998383</v>
      </c>
      <c r="IZ4" s="83">
        <f>SUM(分類匯總!IL3:IL5)</f>
        <v>147.50000000003729</v>
      </c>
      <c r="JA4" s="83">
        <f>SUM(分類匯總!IM3:IM5)</f>
        <v>642.4999999999867</v>
      </c>
      <c r="JB4" s="83">
        <f>SUM(分類匯總!IN3:IN5)</f>
        <v>631.30000000001201</v>
      </c>
      <c r="JC4" s="83">
        <f>SUM(分類匯總!IO3:IO5)</f>
        <v>619.89999999998508</v>
      </c>
      <c r="JD4" s="83">
        <f>SUM(分類匯總!IP3:IP5)</f>
        <v>580.30000000000962</v>
      </c>
      <c r="JE4" s="83">
        <f>SUM(分類匯總!IQ3:IQ5)</f>
        <v>200.79999999997017</v>
      </c>
      <c r="JF4" s="83">
        <f>SUM(分類匯總!IR3:IR5)</f>
        <v>628.50000000003888</v>
      </c>
      <c r="JG4" s="83">
        <f>SUM(分類匯總!IS3:IS5)</f>
        <v>614.99999999997237</v>
      </c>
      <c r="JH4" s="83">
        <f>SUM(分類匯總!IT3:IT5)</f>
        <v>617.90000000001817</v>
      </c>
      <c r="JI4" s="83">
        <f>SUM(分類匯總!IU3:IU5)</f>
        <v>610.29999999996926</v>
      </c>
      <c r="JJ4" s="83">
        <f>SUM(分類匯總!IV3:IV5)</f>
        <v>609.20000000002528</v>
      </c>
      <c r="JK4" s="83">
        <f>SUM(分類匯總!IW3:IW5)</f>
        <v>587.19999999999061</v>
      </c>
      <c r="JL4" s="83">
        <f>SUM(分類匯總!IX3:IX5)</f>
        <v>195.40000000001055</v>
      </c>
      <c r="JM4" s="83">
        <f>SUM(分類匯總!IY3:IY5)</f>
        <v>609.00000000000182</v>
      </c>
      <c r="JN4" s="83">
        <f>SUM(分類匯總!IZ3:IZ5)</f>
        <v>589.79999999998086</v>
      </c>
      <c r="JO4" s="83">
        <f>SUM(分類匯總!JA3:JA5)</f>
        <v>592.90000000001476</v>
      </c>
      <c r="JP4" s="83">
        <f>SUM(分類匯總!JB3:JB5)</f>
        <v>596.59999999999377</v>
      </c>
      <c r="JQ4" s="83">
        <f>SUM(分類匯總!JC3:JC5)</f>
        <v>628.79999999999654</v>
      </c>
      <c r="JR4" s="83">
        <f>SUM(分類匯總!JD3:JD5)</f>
        <v>602.09999999997103</v>
      </c>
      <c r="JS4" s="83">
        <f>SUM(分類匯總!JE3:JE5)</f>
        <v>204.00000000002365</v>
      </c>
      <c r="JT4" s="83">
        <f>SUM(分類匯總!JF3:JF5)</f>
        <v>649.40000000002306</v>
      </c>
      <c r="JU4" s="83">
        <f>SUM(分類匯總!JG3:JG5)</f>
        <v>663.30000000000996</v>
      </c>
      <c r="JV4" s="83">
        <f>SUM(分類匯總!JH3:JH5)</f>
        <v>670.39999999994097</v>
      </c>
      <c r="JW4" s="83">
        <f>SUM(分類匯總!JI3:JI5)</f>
        <v>656.59999999999718</v>
      </c>
      <c r="JX4" s="83">
        <f>SUM(分類匯總!JJ3:JJ5)</f>
        <v>673.50000000005411</v>
      </c>
      <c r="JY4" s="83">
        <f>SUM(分類匯總!JK3:JK5)</f>
        <v>553.69999999997231</v>
      </c>
      <c r="JZ4" s="83">
        <f>SUM(分類匯總!JL3:JL5)</f>
        <v>235.30000000001473</v>
      </c>
      <c r="KA4" s="83">
        <f>SUM(分類匯總!JM3:JM5)</f>
        <v>663.30000000000359</v>
      </c>
      <c r="KB4" s="83">
        <f>SUM(分類匯總!JN3:JN5)</f>
        <v>678.20000000001346</v>
      </c>
      <c r="KC4" s="83">
        <f>SUM(分類匯總!JO3:JO5)</f>
        <v>661.99999999996726</v>
      </c>
      <c r="KD4" s="83">
        <f>SUM(分類匯總!JP3:JP5)</f>
        <v>653.00000000001319</v>
      </c>
      <c r="KE4" s="83">
        <f>SUM(分類匯總!JQ3:JQ5)</f>
        <v>627.29999999997744</v>
      </c>
      <c r="KF4" s="83">
        <f>SUM(分類匯總!JR3:JR5)</f>
        <v>567.40000000002692</v>
      </c>
      <c r="KG4" s="83">
        <f>SUM(分類匯總!JS3:JS5)</f>
        <v>203.79999999996471</v>
      </c>
      <c r="KH4" s="83">
        <f>SUM(分類匯總!JT3:JT5)</f>
        <v>598.70000000000346</v>
      </c>
      <c r="KI4" s="83">
        <f>SUM(分類匯總!JU3:JU5)</f>
        <v>626.30000000001019</v>
      </c>
      <c r="KJ4" s="83">
        <f>SUM(分類匯總!JV3:JV5)</f>
        <v>641.60000000001287</v>
      </c>
      <c r="KK4" s="83">
        <f>SUM(分類匯總!JW3:JW5)</f>
        <v>645.70000000003165</v>
      </c>
      <c r="KL4" s="83">
        <f>SUM(分類匯總!JX3:JX5)</f>
        <v>654.39999999998463</v>
      </c>
      <c r="KM4" s="83">
        <f>SUM(分類匯總!JY3:JY5)</f>
        <v>620.49999999998454</v>
      </c>
      <c r="KN4" s="83">
        <f>SUM(分類匯總!JZ3:JZ5)</f>
        <v>219.40000000002237</v>
      </c>
      <c r="KO4" s="83">
        <f>SUM(分類匯總!KA3:KA5)</f>
        <v>679.79999999996016</v>
      </c>
      <c r="KP4" s="83">
        <f>SUM(分類匯總!KB3:KB5)</f>
        <v>682.900000000011</v>
      </c>
      <c r="KQ4" s="83">
        <f>SUM(分類匯總!KC3:KC5)</f>
        <v>644.69999999998436</v>
      </c>
      <c r="KR4" s="83">
        <f>SUM(分類匯總!KD3:KD5)</f>
        <v>723.90000000001532</v>
      </c>
      <c r="KS4" s="83">
        <f>SUM(分類匯總!KE3:KE5)</f>
        <v>661.1000000000322</v>
      </c>
      <c r="KT4" s="83">
        <f>SUM(分類匯總!KF3:KF5)</f>
        <v>599.39999999999213</v>
      </c>
      <c r="KU4" s="83">
        <f>SUM(分類匯總!KG3:KG5)</f>
        <v>196.09999999999218</v>
      </c>
      <c r="KV4" s="83">
        <f>SUM(分類匯總!KH3:KH5)</f>
        <v>769.89999999997553</v>
      </c>
      <c r="KW4" s="83">
        <f>SUM(分類匯總!KI3:KI5)</f>
        <v>640.0000000000216</v>
      </c>
      <c r="KX4" s="83">
        <f>SUM(分類匯總!KJ3:KJ5)</f>
        <v>558.89999999999418</v>
      </c>
      <c r="KY4" s="83">
        <f>SUM(分類匯總!KK3:KK5)</f>
        <v>580.29999999998086</v>
      </c>
      <c r="KZ4" s="83">
        <f>SUM(分類匯總!KL3:KL5)</f>
        <v>618.30000000003588</v>
      </c>
      <c r="LA4" s="83">
        <f>SUM(分類匯總!KM3:KM5)</f>
        <v>560.79999999999723</v>
      </c>
      <c r="LB4" s="83">
        <f>SUM(分類匯總!KN3:KN5)</f>
        <v>178.89999999995416</v>
      </c>
      <c r="LC4" s="83">
        <f>SUM(分類匯總!KO3:KO5)</f>
        <v>656.00000000004502</v>
      </c>
      <c r="LD4" s="83">
        <f>SUM(分類匯總!KP3:KP5)</f>
        <v>641.79999999998927</v>
      </c>
      <c r="LE4" s="83">
        <f>SUM(分類匯總!KQ3:KQ5)</f>
        <v>671.0999999999874</v>
      </c>
      <c r="LF4" s="83">
        <f>SUM(分類匯總!KR3:KR5)</f>
        <v>599.79999999999609</v>
      </c>
      <c r="LG4" s="83">
        <f>SUM(分類匯總!KS3:KS5)</f>
        <v>572.30000000003383</v>
      </c>
      <c r="LH4" s="83">
        <f>SUM(分類匯總!KT3:KT5)</f>
        <v>544.79999999997722</v>
      </c>
      <c r="LI4" s="83">
        <f>SUM(分類匯總!KU3:KU5)</f>
        <v>211.90000000002578</v>
      </c>
      <c r="LJ4" s="83">
        <f>SUM(分類匯總!KV3:KV5)</f>
        <v>648.89999999997872</v>
      </c>
      <c r="LK4" s="83">
        <f>SUM(分類匯總!KW3:KW5)</f>
        <v>623.99999999999091</v>
      </c>
      <c r="LL4" s="83">
        <f>SUM(分類匯總!KX3:KX5)</f>
        <v>613.1999999999864</v>
      </c>
      <c r="LM4" s="83">
        <f>SUM(分類匯總!KY3:KY5)</f>
        <v>558.60000000000628</v>
      </c>
      <c r="LN4" s="83">
        <f>SUM(分類匯總!KZ3:KZ5)</f>
        <v>520.69999999999686</v>
      </c>
      <c r="LO4" s="83">
        <f>SUM(分類匯總!LA3:LA5)</f>
        <v>517.09999999999991</v>
      </c>
      <c r="LP4" s="83">
        <f>SUM(分類匯總!LB3:LB5)</f>
        <v>111.50000000000637</v>
      </c>
      <c r="LQ4" s="83">
        <f>SUM(分類匯總!LC3:LC5)</f>
        <v>626.89999999999031</v>
      </c>
      <c r="LR4" s="83">
        <f>SUM(分類匯總!LD3:LD5)</f>
        <v>610.99999999999659</v>
      </c>
      <c r="LS4" s="83">
        <f>SUM(分類匯總!LE3:LE5)</f>
        <v>598.80000000004088</v>
      </c>
      <c r="LT4" s="83">
        <f>SUM(分類匯總!LF3:LF5)</f>
        <v>565.79999999997904</v>
      </c>
      <c r="LU4" s="83">
        <f>SUM(分類匯總!LG3:LG5)</f>
        <v>602.4999999999925</v>
      </c>
      <c r="LV4" s="83">
        <f>SUM(分類匯總!LH3:LH5)</f>
        <v>530.00000000001342</v>
      </c>
      <c r="LW4" s="83">
        <f>SUM(分類匯總!LI3:LI5)</f>
        <v>189.79999999999382</v>
      </c>
      <c r="LX4" s="83">
        <f>SUM(分類匯總!LJ3:LJ5)</f>
        <v>607.80000000002383</v>
      </c>
      <c r="LY4" s="83">
        <f>SUM(分類匯總!LK3:LK5)</f>
        <v>576.89999999996962</v>
      </c>
      <c r="LZ4" s="83">
        <f>SUM(分類匯總!LL3:LL5)</f>
        <v>622.20000000001937</v>
      </c>
      <c r="MA4" s="83">
        <f>SUM(分類匯總!LM3:LM5)</f>
        <v>633.4999999999668</v>
      </c>
      <c r="MB4" s="83">
        <f>SUM(分類匯總!LN3:LN5)</f>
        <v>554.60000000002674</v>
      </c>
      <c r="MC4" s="83">
        <f>SUM(分類匯總!LO3:LO5)</f>
        <v>535.99999999997613</v>
      </c>
      <c r="MD4" s="83">
        <f>SUM(分類匯總!LP3:LP5)</f>
        <v>209.40000000002328</v>
      </c>
      <c r="ME4" s="83">
        <f>SUM(分類匯總!LQ3:LQ5)</f>
        <v>684.59999999999491</v>
      </c>
      <c r="MF4" s="83">
        <f>SUM(分類匯總!LR3:LR5)</f>
        <v>571.60000000002128</v>
      </c>
      <c r="MG4" s="83">
        <f>SUM(分類匯總!LS3:LS5)</f>
        <v>573.49999999996271</v>
      </c>
      <c r="MH4" s="83">
        <f>SUM(分類匯總!LT3:LT5)</f>
        <v>575.6000000000297</v>
      </c>
      <c r="MI4" s="83">
        <f>SUM(分類匯總!LU3:LU5)</f>
        <v>582.59999999997785</v>
      </c>
      <c r="MJ4" s="83">
        <f>SUM(分類匯總!LV3:LV5)</f>
        <v>519.99999999999886</v>
      </c>
      <c r="MK4" s="83">
        <f>SUM(分類匯總!LW3:LW5)</f>
        <v>201.40000000001965</v>
      </c>
      <c r="ML4" s="83">
        <f>SUM(分類匯總!LX3:LX5)</f>
        <v>580.49999999998863</v>
      </c>
      <c r="MM4" s="83">
        <f>SUM(分類匯總!LY3:LY5)</f>
        <v>624.80000000000609</v>
      </c>
      <c r="MN4" s="83">
        <f>SUM(分類匯總!LZ3:LZ5)</f>
        <v>597.49999999999795</v>
      </c>
      <c r="MO4" s="83">
        <f>SUM(分類匯總!MA3:MA5)</f>
        <v>557.4999999999834</v>
      </c>
      <c r="MP4" s="83">
        <f>SUM(分類匯總!MB3:MB5)</f>
        <v>543.50000000003683</v>
      </c>
      <c r="MQ4" s="83">
        <f>SUM(分類匯總!MC3:MC5)</f>
        <v>531.39999999995439</v>
      </c>
      <c r="MR4" s="83">
        <f>SUM(分類匯總!MD3:MD5)</f>
        <v>432.30000000003747</v>
      </c>
      <c r="MS4" s="83">
        <f>SUM(分類匯總!ME3:ME5)</f>
        <v>594.69999999998413</v>
      </c>
      <c r="MT4" s="83">
        <f>SUM(分類匯總!MF3:MF5)</f>
        <v>609.40000000000532</v>
      </c>
      <c r="MU4" s="83">
        <f>SUM(分類匯總!MG3:MG5)</f>
        <v>685.40000000001282</v>
      </c>
      <c r="MV4" s="83">
        <f>SUM(分類匯總!MH3:MH5)</f>
        <v>702.199999999998</v>
      </c>
      <c r="MW4" s="83">
        <f>SUM(分類匯總!MI3:MI5)</f>
        <v>646.89999999996803</v>
      </c>
      <c r="MX4" s="83">
        <f>SUM(分類匯總!MJ3:MJ5)</f>
        <v>612.60000000001719</v>
      </c>
      <c r="MY4" s="83">
        <f>SUM(分類匯總!MK3:MK5)</f>
        <v>415.29999999999472</v>
      </c>
      <c r="MZ4" s="83">
        <f>SUM(分類匯總!ML3:ML5)</f>
        <v>642.90000000004147</v>
      </c>
      <c r="NA4" s="83">
        <f>SUM(分類匯總!MM3:MM5)</f>
        <v>670.89999999996826</v>
      </c>
      <c r="NB4" s="83">
        <f>SUM(分類匯總!MN3:MN5)</f>
        <v>679.2999999999704</v>
      </c>
      <c r="NC4" s="83">
        <f>SUM(分類匯總!MO3:MO5)</f>
        <v>707.90000000003602</v>
      </c>
      <c r="ND4" s="83">
        <f>SUM(分類匯總!MP3:MP5)</f>
        <v>646.60000000000537</v>
      </c>
      <c r="NE4" s="83">
        <f>SUM(分類匯總!MQ3:MQ5)</f>
        <v>599.19999999998299</v>
      </c>
      <c r="NF4" s="83">
        <f>SUM(分類匯總!MR3:MR5)</f>
        <v>236.69999999998345</v>
      </c>
      <c r="NG4" s="83">
        <f>SUM(分類匯總!MS3:MS5)</f>
        <v>640.50000000004593</v>
      </c>
      <c r="NH4" s="83">
        <f>SUM(分類匯總!MT3:MT5)</f>
        <v>654.99999999997158</v>
      </c>
      <c r="NI4" s="83">
        <f>SUM(分類匯總!MU3:MU5)</f>
        <v>663.19999999998709</v>
      </c>
      <c r="NJ4" s="83">
        <f>SUM(分類匯總!MV3:MV5)</f>
        <v>653.10000000004675</v>
      </c>
      <c r="NK4" s="83">
        <f>SUM(分類匯總!MW3:MW5)</f>
        <v>624.19999999999845</v>
      </c>
      <c r="NL4" s="83">
        <f>SUM(分類匯總!MX3:MX5)</f>
        <v>340.59999999998649</v>
      </c>
      <c r="NM4" s="83">
        <f>SUM(分類匯總!MY3:MY5)</f>
        <v>285.49999999999272</v>
      </c>
      <c r="NN4" s="83">
        <f>SUM(分類匯總!MZ3:MZ5)</f>
        <v>617.8000000000111</v>
      </c>
      <c r="NO4" s="83">
        <f>SUM(分類匯總!NA3:NA5)</f>
        <v>671.99999999997067</v>
      </c>
      <c r="NP4" s="83">
        <f>SUM(分類匯總!NB3:NB5)</f>
        <v>501.20000000002301</v>
      </c>
      <c r="NQ4" s="83">
        <f>SUM(分類匯總!NC3:NC5)</f>
        <v>344.30000000000246</v>
      </c>
      <c r="NR4" s="83">
        <f>SUM(分類匯總!ND3:ND5)</f>
        <v>710.70000000000573</v>
      </c>
      <c r="NS4" s="83">
        <f>SUM(分類匯總!NE3:NE5)</f>
        <v>657.09999999998035</v>
      </c>
      <c r="NT4" s="83">
        <f>SUM(分類匯總!NF3:NF5)</f>
        <v>225.99999999999181</v>
      </c>
      <c r="NU4" s="83">
        <f>SUM(分類匯總!NG3:NG5)</f>
        <v>716.6999999999814</v>
      </c>
      <c r="NV4" s="83">
        <f>SUM(分類匯總!NH3:NH5)</f>
        <v>670.20000000003915</v>
      </c>
      <c r="NW4" s="83">
        <f>SUM(分類匯總!NI3:NI5)</f>
        <v>670.89999999997826</v>
      </c>
      <c r="NX4" s="83">
        <f>SUM(分類匯總!NJ3:NJ5)</f>
        <v>711.60000000001173</v>
      </c>
      <c r="NY4" s="83">
        <f>SUM(分類匯總!NK3:NK5)</f>
        <v>705.09999999998786</v>
      </c>
      <c r="NZ4" s="83">
        <f>SUM(分類匯總!NL3:NL5)</f>
        <v>508.40000000001578</v>
      </c>
      <c r="OA4" s="83">
        <f>SUM(分類匯總!NM3:NM5)</f>
        <v>254.49999999998909</v>
      </c>
      <c r="OB4" s="83">
        <f>SUM(分類匯總!NN3:NN5)</f>
        <v>732.50000000002274</v>
      </c>
      <c r="OC4" s="83">
        <f>SUM(分類匯總!NO3:NO5)</f>
        <v>713.1999999999673</v>
      </c>
      <c r="OD4" s="83">
        <f>SUM(分類匯總!NP3:NP5)</f>
        <v>725.60000000002265</v>
      </c>
      <c r="OE4" s="83">
        <f>SUM(分類匯總!NQ3:NQ5)</f>
        <v>697.2000000000246</v>
      </c>
      <c r="OF4" s="83">
        <f>SUM(分類匯總!NR3:NR5)</f>
        <v>696.29999999998699</v>
      </c>
      <c r="OG4" s="83">
        <f>SUM(分類匯總!NS3:NS5)</f>
        <v>675.69999999997481</v>
      </c>
      <c r="OH4" s="83">
        <f>SUM(分類匯總!NT3:NT5)</f>
        <v>277.20000000002892</v>
      </c>
      <c r="OI4" s="83">
        <f>SUM(分類匯總!NU3:NU5)</f>
        <v>656.69999999999277</v>
      </c>
      <c r="OJ4" s="83">
        <f>SUM(分類匯總!NV3:NV5)</f>
        <v>680.2999999999779</v>
      </c>
      <c r="OK4" s="83">
        <f>SUM(分類匯總!NW3:NW5)</f>
        <v>673.29999999998859</v>
      </c>
      <c r="OL4" s="83">
        <f>SUM(分類匯總!NX3:NX5)</f>
        <v>595.10000000000969</v>
      </c>
      <c r="OM4" s="83">
        <f>SUM(分類匯總!NY3:NY5)</f>
        <v>564.30000000001542</v>
      </c>
      <c r="ON4" s="83">
        <f>SUM(分類匯總!NZ3:NZ5)</f>
        <v>457.49999999996817</v>
      </c>
      <c r="OO4" s="83">
        <f>SUM(分類匯總!OA3:OA5)</f>
        <v>221.00000000002274</v>
      </c>
      <c r="OP4" s="83">
        <f>SUM(分類匯總!OB3:OB5)</f>
        <v>584.39999999999736</v>
      </c>
      <c r="OQ4" s="83">
        <f>SUM(分類匯總!OC3:OC5)</f>
        <v>596.90000000002101</v>
      </c>
      <c r="OR4" s="83">
        <f>SUM(分類匯總!OD3:OD5)</f>
        <v>624.09999999998058</v>
      </c>
      <c r="OS4" s="83">
        <f>SUM(分類匯總!OE3:OE5)</f>
        <v>613.19999999999322</v>
      </c>
      <c r="OT4" s="83">
        <f>SUM(分類匯總!OF3:OF5)</f>
        <v>638.79999999999268</v>
      </c>
      <c r="OU4" s="83">
        <f>SUM(分類匯總!OG3:OG5)</f>
        <v>668.80000000001451</v>
      </c>
      <c r="OV4" s="83">
        <f>SUM(分類匯總!OH3:OH5)</f>
        <v>244.30000000000473</v>
      </c>
      <c r="OW4" s="83">
        <f>SUM(分類匯總!OI3:OI5)</f>
        <v>717.69999999999504</v>
      </c>
      <c r="OX4" s="83">
        <f>SUM(分類匯總!OJ3:OJ5)</f>
        <v>651.90000000001555</v>
      </c>
      <c r="OY4" s="83">
        <f>SUM(分類匯總!OK3:OK5)</f>
        <v>690.79999999999654</v>
      </c>
      <c r="OZ4" s="83">
        <f>SUM(分類匯總!OL3:OL5)</f>
        <v>657.90000000001305</v>
      </c>
      <c r="PA4" s="83">
        <f>SUM(分類匯總!OM3:OM5)</f>
        <v>644.09999999999582</v>
      </c>
      <c r="PB4" s="83">
        <f>SUM(分類匯總!ON3:ON5)</f>
        <v>555.79999999996517</v>
      </c>
      <c r="PC4" s="83">
        <f>SUM(分類匯總!OO3:OO5)</f>
        <v>226.70000000001801</v>
      </c>
      <c r="PD4" s="83">
        <f>SUM(分類匯總!OP3:OP5)</f>
        <v>680.69999999997708</v>
      </c>
      <c r="PE4" s="83">
        <f>SUM(分類匯總!OQ3:OQ5)</f>
        <v>735.60000000005698</v>
      </c>
      <c r="PF4" s="83">
        <f>SUM(分類匯總!OR3:OR5)</f>
        <v>716.29999999995243</v>
      </c>
      <c r="PG4" s="83">
        <f>SUM(分類匯總!OS3:OS5)</f>
        <v>707.30000000001519</v>
      </c>
      <c r="PH4" s="83">
        <f>SUM(分類匯總!OT3:OT5)</f>
        <v>636.99999999997567</v>
      </c>
      <c r="PI4" s="83">
        <f>SUM(分類匯總!OU3:OU5)</f>
        <v>320.70000000000596</v>
      </c>
      <c r="PJ4" s="83">
        <f>SUM(分類匯總!OV3:OV5)</f>
        <v>98.799999999979036</v>
      </c>
      <c r="PK4" s="83">
        <f>SUM(分類匯總!OW3:OW5)</f>
        <v>98.300000000025648</v>
      </c>
      <c r="PL4" s="83">
        <f>SUM(分類匯總!OX3:OX5)</f>
        <v>101.99999999999818</v>
      </c>
      <c r="PM4" s="83">
        <f>SUM(分類匯總!OY3:OY5)</f>
        <v>103.60000000001128</v>
      </c>
      <c r="PN4" s="83">
        <f>SUM(分類匯總!OZ3:OZ5)</f>
        <v>102.79999999998927</v>
      </c>
      <c r="PO4" s="83">
        <f>SUM(分類匯總!PA3:PA5)</f>
        <v>105.19999999999527</v>
      </c>
      <c r="PP4" s="83">
        <f>SUM(分類匯總!PB3:PB5)</f>
        <v>108.40000000002578</v>
      </c>
      <c r="PQ4" s="83">
        <f>SUM(分類匯總!PC3:PC5)</f>
        <v>122.70000000000095</v>
      </c>
      <c r="PR4" s="83">
        <f>SUM(分類匯總!PD3:PD5)</f>
        <v>626.20000000000641</v>
      </c>
      <c r="PS4" s="83">
        <f>SUM(分類匯總!PE3:PE5)</f>
        <v>733.09999999999468</v>
      </c>
      <c r="PT4" s="83">
        <f>SUM(分類匯總!PF3:PF5)</f>
        <v>723.80000000001155</v>
      </c>
      <c r="PU4" s="83">
        <f>SUM(分類匯總!PG3:PG5)</f>
        <v>755.19999999996139</v>
      </c>
      <c r="PV4" s="83">
        <f>SUM(分類匯總!PH3:PH5)</f>
        <v>662.20000000004052</v>
      </c>
      <c r="PW4" s="83">
        <f>SUM(分類匯總!PI3:PI5)</f>
        <v>667.89999999997508</v>
      </c>
      <c r="PX4" s="83">
        <f>SUM(分類匯總!PJ3:PJ5)</f>
        <v>299.80000000002497</v>
      </c>
      <c r="PY4" s="83">
        <f>SUM(分類匯總!PK3:PK5)</f>
        <v>775.19999999998731</v>
      </c>
      <c r="PZ4" s="83">
        <f>SUM(分類匯總!PL3:PL5)</f>
        <v>849.4999999999859</v>
      </c>
      <c r="QA4" s="83">
        <f>SUM(分類匯總!PM3:PM5)</f>
        <v>846.199999999993</v>
      </c>
      <c r="QB4" s="83">
        <f>SUM(分類匯總!PN3:PN5)</f>
        <v>835.30000000001064</v>
      </c>
      <c r="QC4" s="83">
        <f>SUM(分類匯總!PO3:PO5)</f>
        <v>730.39999999998849</v>
      </c>
      <c r="QD4" s="83">
        <f>SUM(分類匯總!PP3:PP5)</f>
        <v>743.69999999999345</v>
      </c>
      <c r="QE4" s="83">
        <f>SUM(分類匯總!PQ3:PQ5)</f>
        <v>241.90000000001851</v>
      </c>
      <c r="QF4" s="83">
        <f>SUM(分類匯總!PR3:PR5)</f>
        <v>791.59999999998104</v>
      </c>
      <c r="QG4" s="83">
        <f>SUM(分類匯總!PS3:PS5)</f>
        <v>815.7000000000096</v>
      </c>
      <c r="QH4" s="83">
        <f>SUM(分類匯總!PT3:PT5)</f>
        <v>840.8999999999985</v>
      </c>
      <c r="QI4" s="83">
        <f>SUM(分類匯總!PU3:PU5)</f>
        <v>830.0000000000025</v>
      </c>
      <c r="QJ4" s="83">
        <f>SUM(分類匯總!PV3:PV5)</f>
        <v>804.40000000002215</v>
      </c>
      <c r="QK4" s="83">
        <f>SUM(分類匯總!PW3:PW5)</f>
        <v>720.6999999999673</v>
      </c>
      <c r="QL4" s="83">
        <f>SUM(分類匯總!PX3:PX5)</f>
        <v>272.70000000003233</v>
      </c>
      <c r="QM4" s="83">
        <f>SUM(分類匯總!PY3:PY5)</f>
        <v>827.39999999994075</v>
      </c>
      <c r="QN4" s="83">
        <f>SUM(分類匯總!PZ3:PZ5)</f>
        <v>873.10000000003424</v>
      </c>
      <c r="QO4" s="83">
        <f>SUM(分類匯總!QA3:QA5)</f>
        <v>795.30000000004407</v>
      </c>
      <c r="QP4" s="83">
        <f>SUM(分類匯總!QB3:QB5)</f>
        <v>816.59999999993579</v>
      </c>
      <c r="QQ4" s="83">
        <f>SUM(分類匯總!QC3:QC5)</f>
        <v>788.60000000001787</v>
      </c>
      <c r="QR4" s="83">
        <f>SUM(分類匯總!QD3:QD5)</f>
        <v>652.70000000000232</v>
      </c>
      <c r="QS4" s="83">
        <f>SUM(分類匯總!QE3:QE5)</f>
        <v>381.59999999995944</v>
      </c>
      <c r="QT4" s="83">
        <f>SUM(分類匯總!QF3:QF5)</f>
        <v>809.00000000005912</v>
      </c>
      <c r="QU4" s="83">
        <f>SUM(分類匯總!QG3:QG5)</f>
        <v>870.49999999998067</v>
      </c>
      <c r="QV4" s="83">
        <f>SUM(分類匯總!QH3:QH5)</f>
        <v>886.4000000000276</v>
      </c>
      <c r="QW4" s="83">
        <f>SUM(分類匯總!QI3:QI5)</f>
        <v>852.29999999997608</v>
      </c>
      <c r="QX4" s="83">
        <f>SUM(分類匯總!QJ3:QJ5)</f>
        <v>825.70000000000641</v>
      </c>
      <c r="QY4" s="83">
        <f>SUM(分類匯總!QK3:QK5)</f>
        <v>640.99999999998113</v>
      </c>
      <c r="QZ4" s="83">
        <f>SUM(分類匯總!QL3:QL5)</f>
        <v>282.80000000003338</v>
      </c>
      <c r="RA4" s="83">
        <f>SUM(分類匯總!QM3:QM5)</f>
        <v>790.5999999999899</v>
      </c>
      <c r="RB4" s="83">
        <f>SUM(分類匯總!QN3:QN5)</f>
        <v>797.69999999998117</v>
      </c>
      <c r="RC4" s="83">
        <f>SUM(分類匯總!QO3:QO5)</f>
        <v>863.20000000001733</v>
      </c>
      <c r="RD4" s="83">
        <f>SUM(分類匯總!QP3:QP5)</f>
        <v>791.59999999999536</v>
      </c>
      <c r="RE4" s="83">
        <f>SUM(分類匯總!QQ3:QQ5)</f>
        <v>821.20000000002983</v>
      </c>
      <c r="RF4" s="83">
        <f>SUM(分類匯總!QR3:QR5)</f>
        <v>408.20000000000027</v>
      </c>
      <c r="RG4" s="83">
        <f>SUM(分類匯總!QS3:QS5)</f>
        <v>282.09999999993306</v>
      </c>
      <c r="RH4" s="83">
        <f>SUM(分類匯總!QT3:QT5)</f>
        <v>839.20000000003711</v>
      </c>
      <c r="RI4" s="83">
        <f>SUM(分類匯總!QU3:QU5)</f>
        <v>862.099999999999</v>
      </c>
      <c r="RJ4" s="83">
        <f>SUM(分類匯總!QV3:QV5)</f>
        <v>855.49999999997635</v>
      </c>
      <c r="RK4" s="83">
        <f>SUM(分類匯總!QW3:QW5)</f>
        <v>798.30000000003156</v>
      </c>
      <c r="RL4" s="83">
        <f>SUM(分類匯總!QX3:QX5)</f>
        <v>814.69999999997026</v>
      </c>
      <c r="RM4" s="83">
        <f>SUM(分類匯總!QY3:QY5)</f>
        <v>668.90000000004898</v>
      </c>
      <c r="RN4" s="83">
        <f>SUM(分類匯總!QZ3:QZ5)</f>
        <v>249.29999999995016</v>
      </c>
      <c r="RO4" s="83">
        <f>SUM(分類匯總!RA3:RA5)</f>
        <v>839.9000000000342</v>
      </c>
      <c r="RP4" s="83">
        <f>SUM(分類匯總!RB3:RB5)</f>
        <v>831.39999999995962</v>
      </c>
      <c r="RQ4" s="83">
        <f>SUM(分類匯總!RC3:RC5)</f>
        <v>806.20000000004484</v>
      </c>
      <c r="RR4" s="83">
        <f>SUM(分類匯總!RD3:RD5)</f>
        <v>826.39999999997053</v>
      </c>
      <c r="RS4" s="83">
        <f>SUM(分類匯總!RE3:RE5)</f>
        <v>764.39999999996735</v>
      </c>
      <c r="RT4" s="83">
        <f>SUM(分類匯總!RF3:RF5)</f>
        <v>299.70000000005803</v>
      </c>
      <c r="RU4" s="83">
        <f>SUM(分類匯總!RG3:RG5)</f>
        <v>243.79999999996289</v>
      </c>
      <c r="RV4" s="83">
        <f>SUM(分類匯總!RH3:RH5)</f>
        <v>772.90000000002124</v>
      </c>
      <c r="RW4" s="83">
        <f>SUM(分類匯總!RI3:RI5)</f>
        <v>761.29999999998768</v>
      </c>
      <c r="RX4" s="83">
        <f>SUM(分類匯總!RJ3:RJ5)</f>
        <v>836.49999999997772</v>
      </c>
      <c r="RY4" s="83">
        <f>SUM(分類匯總!RK3:RK5)</f>
        <v>869.00000000004366</v>
      </c>
      <c r="RZ4" s="83">
        <f>SUM(分類匯總!RL3:RL5)</f>
        <v>767.10000000003083</v>
      </c>
      <c r="SA4" s="83">
        <f>SUM(分類匯總!RM3:RM5)</f>
        <v>631.69999999996344</v>
      </c>
      <c r="SB4" s="83">
        <f>SUM(分類匯總!RN3:RN5)</f>
        <v>202.50000000002547</v>
      </c>
      <c r="SC4" s="83">
        <f>SUM(分類匯總!RO3:RO5)</f>
        <v>223.00000000001091</v>
      </c>
      <c r="SD4" s="83">
        <f>SUM(分類匯總!RP3:RP5)</f>
        <v>731.09999999999332</v>
      </c>
      <c r="SE4" s="83">
        <f>SUM(分類匯總!RQ3:RQ5)</f>
        <v>625.29999999999609</v>
      </c>
      <c r="SF4" s="83">
        <f>SUM(分類匯總!RR3:RR5)</f>
        <v>147.99999999994361</v>
      </c>
      <c r="SG4" s="83">
        <f>SUM(分類匯總!RS3:RS5)</f>
        <v>158.6000000000513</v>
      </c>
      <c r="SH4" s="83">
        <f>SUM(分類匯總!RT3:RT5)</f>
        <v>160.09999999998035</v>
      </c>
      <c r="SI4" s="83">
        <f>SUM(分類匯總!RU3:RU5)</f>
        <v>186.89999999998872</v>
      </c>
      <c r="SJ4" s="83">
        <f>SUM(分類匯總!RV3:RV5)</f>
        <v>763.49999999999886</v>
      </c>
      <c r="SK4" s="83">
        <f>SUM(分類匯總!RW3:RW5)</f>
        <v>767.49999999999318</v>
      </c>
      <c r="SL4" s="83">
        <f>SUM(分類匯總!RX3:RX5)</f>
        <v>822.10000000005562</v>
      </c>
      <c r="SM4" s="83">
        <f>SUM(分類匯總!RY3:RY5)</f>
        <v>795.40000000001601</v>
      </c>
      <c r="SN4" s="83">
        <f>SUM(分類匯總!RZ3:RZ5)</f>
        <v>713.99999999992679</v>
      </c>
      <c r="SO4" s="83">
        <f>SUM(分類匯總!SA3:SA5)</f>
        <v>638.30000000004702</v>
      </c>
      <c r="SP4" s="83">
        <f>SUM(分類匯總!SB3:SB5)</f>
        <v>446.89999999997849</v>
      </c>
      <c r="SQ4" s="83">
        <f>SUM(分類匯總!SC3:SC5)</f>
        <v>820.40000000000555</v>
      </c>
      <c r="SR4" s="83">
        <f>SUM(分類匯總!SD3:SD5)</f>
        <v>792.69999999999891</v>
      </c>
      <c r="SS4" s="83">
        <f>SUM(分類匯總!SE3:SE5)</f>
        <v>788.599999999989</v>
      </c>
      <c r="ST4" s="83">
        <f>SUM(分類匯總!SF3:SF5)</f>
        <v>769.20000000000573</v>
      </c>
      <c r="SU4" s="83">
        <f>SUM(分類匯總!SG3:SG5)</f>
        <v>702.49999999998158</v>
      </c>
      <c r="SV4" s="83">
        <f>SUM(分類匯總!SH3:SH5)</f>
        <v>508.20000000002324</v>
      </c>
      <c r="SW4" s="83">
        <f>SUM(分類匯總!SI3:SI5)</f>
        <v>239.29999999994106</v>
      </c>
      <c r="SX4" s="83">
        <f>SUM(分類匯總!SJ3:SJ5)</f>
        <v>752.10000000002628</v>
      </c>
      <c r="SY4" s="83">
        <f>SUM(分類匯總!SK3:SK5)</f>
        <v>771.30000000001564</v>
      </c>
      <c r="SZ4" s="83">
        <f>SUM(分類匯總!SL3:SL5)</f>
        <v>816.29999999999586</v>
      </c>
      <c r="TA4" s="83">
        <f>SUM(分類匯總!SM3:SM5)</f>
        <v>799.3999999999819</v>
      </c>
      <c r="TB4" s="83">
        <f>SUM(分類匯總!SN3:SN5)</f>
        <v>779.00000000002728</v>
      </c>
      <c r="TC4" s="83">
        <f>SUM(分類匯總!SO3:SO5)</f>
        <v>713.20000000002005</v>
      </c>
      <c r="TD4" s="83">
        <f>SUM(分類匯總!SP3:SP5)</f>
        <v>288.700000000008</v>
      </c>
      <c r="TE4" s="83">
        <f>SUM(分類匯總!SQ3:SQ5)</f>
        <v>807.50000000000364</v>
      </c>
      <c r="TF4" s="83">
        <f>SUM(分類匯總!SR3:SR5)</f>
        <v>802.69999999996321</v>
      </c>
      <c r="TG4" s="83">
        <f>SUM(分類匯總!SS3:SS5)</f>
        <v>787.29999999999336</v>
      </c>
      <c r="TH4" s="83">
        <f>SUM(分類匯總!ST3:ST5)</f>
        <v>787.70000000001528</v>
      </c>
      <c r="TI4" s="83">
        <f>SUM(分類匯總!SU3:SU5)</f>
        <v>727.09999999997194</v>
      </c>
      <c r="TJ4" s="83">
        <f>SUM(分類匯總!SV3:SV5)</f>
        <v>341.90000000001055</v>
      </c>
      <c r="TK4" s="83">
        <f>SUM(分類匯總!SW3:SW5)</f>
        <v>259.50000000003638</v>
      </c>
      <c r="TL4" s="83">
        <f>SUM(分類匯總!SX3:SX5)</f>
        <v>817.9999999999709</v>
      </c>
      <c r="TM4" s="83">
        <f>SUM(分類匯總!SY3:SY5)</f>
        <v>825.89999999999941</v>
      </c>
      <c r="TN4" s="83">
        <f>SUM(分類匯總!SZ3:SZ5)</f>
        <v>786.00000000005116</v>
      </c>
      <c r="TO4" s="83">
        <f>SUM(分類匯總!TA3:TA5)</f>
        <v>793.99999999996908</v>
      </c>
      <c r="TP4" s="83">
        <f>SUM(分類匯總!TB3:TB5)</f>
        <v>854.69999999996799</v>
      </c>
      <c r="TQ4" s="83">
        <f>SUM(分類匯總!TC3:TC5)</f>
        <v>743.00000000006594</v>
      </c>
      <c r="TR4" s="83">
        <f>SUM(分類匯總!TD3:TD5)</f>
        <v>263</v>
      </c>
      <c r="TS4" s="83">
        <f>SUM(分類匯總!TE3:TE5)</f>
        <v>792.89999999995734</v>
      </c>
      <c r="TT4" s="83">
        <f>SUM(分類匯總!TF3:TF5)</f>
        <v>777.00000000001</v>
      </c>
      <c r="TU4" s="83">
        <f>SUM(分類匯總!TG3:TG5)</f>
        <v>792.89999999999668</v>
      </c>
      <c r="TV4" s="83">
        <f>SUM(分類匯總!TH3:TH5)</f>
        <v>836.6999999999764</v>
      </c>
      <c r="TW4" s="83">
        <f>SUM(分類匯總!TI3:TI5)</f>
        <v>769.50000000000796</v>
      </c>
      <c r="TX4" s="83">
        <f>SUM(分類匯總!TJ3:TJ5)</f>
        <v>495.09999999999627</v>
      </c>
      <c r="TY4" s="83">
        <f>SUM(分類匯總!TK3:TK5)</f>
        <v>245.50000000003274</v>
      </c>
      <c r="TZ4" s="83">
        <f>SUM(分類匯總!TL3:TL5)</f>
        <v>838.799999999992</v>
      </c>
    </row>
    <row r="5" spans="1:546">
      <c r="A5" s="382"/>
      <c r="B5" s="55" t="s">
        <v>508</v>
      </c>
      <c r="C5" s="56">
        <f t="shared" ref="C5:C19" si="5">SUM(D5:H5)</f>
        <v>386226.19999999995</v>
      </c>
      <c r="D5" s="56">
        <f t="shared" ref="D5:F19" si="6">SUMIF($DB$1:$XFD$1,D$2,$DB5:$XFD5)</f>
        <v>54070.499999999985</v>
      </c>
      <c r="E5" s="56">
        <f t="shared" si="6"/>
        <v>48662.099999999991</v>
      </c>
      <c r="F5" s="56">
        <f t="shared" si="6"/>
        <v>93339.599999999904</v>
      </c>
      <c r="G5" s="56">
        <f>SUMIF($P$1:$XFD$1,G$2,$P5:$XFD5)</f>
        <v>89264.299999999959</v>
      </c>
      <c r="H5" s="56">
        <f t="shared" ref="H5:O19" si="7">SUMIF($DA$1:$XFD$1,H$2,$DA5:$XFD5)</f>
        <v>100889.70000000008</v>
      </c>
      <c r="I5" s="56">
        <f t="shared" si="7"/>
        <v>54140.899999999878</v>
      </c>
      <c r="J5" s="56">
        <f t="shared" si="7"/>
        <v>0</v>
      </c>
      <c r="K5" s="56">
        <f t="shared" si="7"/>
        <v>0</v>
      </c>
      <c r="L5" s="56">
        <f t="shared" si="7"/>
        <v>0</v>
      </c>
      <c r="M5" s="56">
        <f t="shared" si="7"/>
        <v>0</v>
      </c>
      <c r="N5" s="56">
        <f t="shared" si="7"/>
        <v>0</v>
      </c>
      <c r="O5" s="56">
        <f t="shared" si="7"/>
        <v>0</v>
      </c>
      <c r="P5" s="84">
        <f>SUM(分類匯總!B12:B13)+分類匯總!B39</f>
        <v>387.09999999999491</v>
      </c>
      <c r="Q5" s="84">
        <f>SUM(分類匯總!C12:C13)+分類匯總!C39</f>
        <v>3499.1999999999316</v>
      </c>
      <c r="R5" s="84">
        <f>SUM(分類匯總!D12:D13)+分類匯總!D39</f>
        <v>3567.7999999999083</v>
      </c>
      <c r="S5" s="84">
        <f>SUM(分類匯總!E12:E13)+分類匯總!E39</f>
        <v>2611.6000000001222</v>
      </c>
      <c r="T5" s="84">
        <f>SUM(分類匯總!F12:F13)+分類匯總!F39</f>
        <v>499.59999999987485</v>
      </c>
      <c r="U5" s="84">
        <f>SUM(分類匯總!G12:G13)+分類匯總!G39</f>
        <v>3762.5000000001819</v>
      </c>
      <c r="V5" s="84">
        <f>SUM(分類匯總!H12:H13)+分類匯總!H39</f>
        <v>4062.3999999999724</v>
      </c>
      <c r="W5" s="84">
        <f>SUM(分類匯總!I12:I13)+分類匯總!I39</f>
        <v>3967.9999999998581</v>
      </c>
      <c r="X5" s="84">
        <f>SUM(分類匯總!J12:J13)+分類匯總!J39</f>
        <v>4119.9000000000924</v>
      </c>
      <c r="Y5" s="84">
        <f>SUM(分類匯總!K12:K13)+分類匯總!K39</f>
        <v>3092.199999999968</v>
      </c>
      <c r="Z5" s="84">
        <f>SUM(分類匯總!L12:L13)+分類匯總!L39</f>
        <v>2866.3999999999214</v>
      </c>
      <c r="AA5" s="84">
        <f>SUM(分類匯總!M12:M13)+分類匯總!M39</f>
        <v>660.20000000015716</v>
      </c>
      <c r="AB5" s="84">
        <f>SUM(分類匯總!N12:N13)+分類匯總!N39</f>
        <v>3868.7999999998719</v>
      </c>
      <c r="AC5" s="84">
        <f>SUM(分類匯總!O12:O13)+分類匯總!O39</f>
        <v>3930.4999999999709</v>
      </c>
      <c r="AD5" s="84">
        <f>SUM(分類匯總!P12:P13)+分類匯總!P39</f>
        <v>3896.0000000001528</v>
      </c>
      <c r="AE5" s="84">
        <f>SUM(分類匯總!Q12:Q13)+分類匯總!Q39</f>
        <v>3848.3999999999942</v>
      </c>
      <c r="AF5" s="84">
        <f>SUM(分類匯總!R12:R13)+分類匯總!R39</f>
        <v>3149.5000000000182</v>
      </c>
      <c r="AG5" s="84">
        <f>SUM(分類匯總!S12:S13)+分類匯總!S39</f>
        <v>2874.8999999998414</v>
      </c>
      <c r="AH5" s="84">
        <f>SUM(分類匯總!T12:T13)+分類匯總!T39</f>
        <v>447.69999999996799</v>
      </c>
      <c r="AI5" s="84">
        <f>SUM(分類匯總!U12:U13)+分類匯總!U39</f>
        <v>2585.4000000001251</v>
      </c>
      <c r="AJ5" s="84">
        <f>SUM(分類匯總!V12:V13)+分類匯總!V39</f>
        <v>3534.4000000000706</v>
      </c>
      <c r="AK5" s="84">
        <f>SUM(分類匯總!W12:W13)+分類匯總!W39</f>
        <v>3548.599999999944</v>
      </c>
      <c r="AL5" s="84">
        <f>SUM(分類匯總!X12:X13)+分類匯總!X39</f>
        <v>3038.9999999998363</v>
      </c>
      <c r="AM5" s="84">
        <f>SUM(分類匯總!Y12:Y13)+分類匯總!Y39</f>
        <v>2887.9000000001834</v>
      </c>
      <c r="AN5" s="84">
        <f>SUM(分類匯總!Z12:Z13)+分類匯總!Z39</f>
        <v>2570.3999999999214</v>
      </c>
      <c r="AO5" s="84">
        <f>SUM(分類匯總!AA12:AA13)+分類匯總!AA39</f>
        <v>212.20000000001164</v>
      </c>
      <c r="AP5" s="84">
        <f>SUM(分類匯總!AB12:AB13)+分類匯總!AB39</f>
        <v>48.899999999965075</v>
      </c>
      <c r="AQ5" s="84">
        <f>SUM(分類匯總!AC12:AC13)+分類匯總!AC39</f>
        <v>21.600000000005821</v>
      </c>
      <c r="AR5" s="84">
        <f>SUM(分類匯總!AD12:AD13)+分類匯總!AD39</f>
        <v>20.999999999985448</v>
      </c>
      <c r="AS5" s="84">
        <f>SUM(分類匯總!AE12:AE13)+分類匯總!AE39</f>
        <v>21.099999999962165</v>
      </c>
      <c r="AT5" s="84">
        <f>SUM(分類匯總!AF12:AF13)+分類匯總!AF39</f>
        <v>21.099999999991269</v>
      </c>
      <c r="AU5" s="84">
        <f>SUM(分類匯總!AG12:AG13)+分類匯總!AG39</f>
        <v>24.800000000177533</v>
      </c>
      <c r="AV5" s="84">
        <f>SUM(分類匯總!AH12:AH13)+分類匯總!AH39</f>
        <v>32.799999999991996</v>
      </c>
      <c r="AW5" s="84">
        <f>SUM(分類匯總!AI12:AI13)+分類匯總!AI39</f>
        <v>3716.0999999998821</v>
      </c>
      <c r="AX5" s="84">
        <f>SUM(分類匯總!AJ12:AJ13)+分類匯總!AJ39</f>
        <v>3827.9000000000233</v>
      </c>
      <c r="AY5" s="84">
        <f>SUM(分類匯總!AK12:AK13)+分類匯總!AK39</f>
        <v>3720.5000000000473</v>
      </c>
      <c r="AZ5" s="84">
        <f>SUM(分類匯總!AL12:AL13)+分類匯總!AL39</f>
        <v>3768.0999999999658</v>
      </c>
      <c r="BA5" s="84">
        <f>SUM(分類匯總!AM12:AM13)+分類匯總!AM39</f>
        <v>2967.3000000000757</v>
      </c>
      <c r="BB5" s="84">
        <f>SUM(分類匯總!AN12:AN13)+分類匯總!AN39</f>
        <v>2916.7999999999483</v>
      </c>
      <c r="BC5" s="84">
        <f>SUM(分類匯總!AO12:AO13)+分類匯總!AO39</f>
        <v>634.10000000008222</v>
      </c>
      <c r="BD5" s="84">
        <f>SUM(分類匯總!AP12:AP13)+分類匯總!AP39</f>
        <v>3733.8999999999614</v>
      </c>
      <c r="BE5" s="84">
        <f>SUM(分類匯總!AQ12:AQ13)+分類匯總!AQ39</f>
        <v>3397.3999999999214</v>
      </c>
      <c r="BF5" s="84">
        <f>SUM(分類匯總!AR12:AR13)+分類匯總!AR39</f>
        <v>3656.3999999999505</v>
      </c>
      <c r="BG5" s="84">
        <f>SUM(分類匯總!AS12:AS13)+分類匯總!AS39</f>
        <v>3901.4000000000742</v>
      </c>
      <c r="BH5" s="84">
        <f>SUM(分類匯總!AT12:AT13)+分類匯總!AT39</f>
        <v>3077.4999999999709</v>
      </c>
      <c r="BI5" s="84">
        <f>SUM(分類匯總!AU12:AU13)+分類匯總!AU39</f>
        <v>3061.1000000001113</v>
      </c>
      <c r="BJ5" s="84">
        <f>SUM(分類匯總!AV12:AV13)+分類匯總!AV39</f>
        <v>232.19999999980428</v>
      </c>
      <c r="BK5" s="84">
        <f>SUM(分類匯總!AW12:AW13)+分類匯總!AW39</f>
        <v>3800.6000000000495</v>
      </c>
      <c r="BL5" s="84">
        <f>SUM(分類匯總!AX12:AX13)+分類匯總!AX39</f>
        <v>3915.6999999999898</v>
      </c>
      <c r="BM5" s="84">
        <f>SUM(分類匯總!AY12:AY13)+分類匯總!AY39</f>
        <v>3934.1999999999971</v>
      </c>
      <c r="BN5" s="84">
        <f>SUM(分類匯總!AZ12:AZ13)+分類匯總!AZ39</f>
        <v>4021.7999999999956</v>
      </c>
      <c r="BO5" s="84">
        <f>SUM(分類匯總!BA12:BA13)+分類匯總!BA39</f>
        <v>2978.9000000000378</v>
      </c>
      <c r="BP5" s="84">
        <f>SUM(分類匯總!BB12:BB13)+分類匯總!BB39</f>
        <v>3165.9000000000597</v>
      </c>
      <c r="BQ5" s="84">
        <f>SUM(分類匯總!BC12:BC13)+分類匯總!BC39</f>
        <v>681.19999999992433</v>
      </c>
      <c r="BR5" s="84">
        <f>SUM(分類匯總!BD12:BD13)+分類匯總!BD39</f>
        <v>4016.500000000131</v>
      </c>
      <c r="BS5" s="84">
        <f>SUM(分類匯總!BE12:BE13)+分類匯總!BE39</f>
        <v>3947.8999999999942</v>
      </c>
      <c r="BT5" s="84">
        <f>SUM(分類匯總!BF12:BF13)+分類匯總!BF39</f>
        <v>4104.8000000000175</v>
      </c>
      <c r="BU5" s="84">
        <f>SUM(分類匯總!BG12:BG13)+分類匯總!BG39</f>
        <v>4005.5999999999767</v>
      </c>
      <c r="BV5" s="84">
        <f>SUM(分類匯總!BH12:BH13)+分類匯總!BH39</f>
        <v>3201.9000000000451</v>
      </c>
      <c r="BW5" s="84">
        <f>SUM(分類匯總!BI12:BI13)+分類匯總!BI39</f>
        <v>2982.299999999952</v>
      </c>
      <c r="BX5" s="84">
        <f>SUM(分類匯總!BJ12:BJ13)+分類匯總!BJ39</f>
        <v>211.49999999991269</v>
      </c>
      <c r="BY5" s="84">
        <f>SUM(分類匯總!BK12:BK13)+分類匯總!BK39</f>
        <v>3984.8999999999942</v>
      </c>
      <c r="BZ5" s="84">
        <f>SUM(分類匯總!BL12:BL13)+分類匯總!BL39</f>
        <v>3271.7000000001281</v>
      </c>
      <c r="CA5" s="84">
        <f>SUM(分類匯總!BM12:BM13)+分類匯總!BM39</f>
        <v>3192.5999999999476</v>
      </c>
      <c r="CB5" s="84">
        <f>SUM(分類匯總!BN12:BN13)+分類匯總!BN39</f>
        <v>3053.8999999998632</v>
      </c>
      <c r="CC5" s="84">
        <f>SUM(分類匯總!BO12:BO13)+分類匯總!BO39</f>
        <v>3089.100000000064</v>
      </c>
      <c r="CD5" s="84">
        <f>SUM(分類匯總!BP12:BP13)+分類匯總!BP39</f>
        <v>3161.8000000000684</v>
      </c>
      <c r="CE5" s="84">
        <f>SUM(分類匯總!BQ12:BQ13)+分類匯總!BQ39</f>
        <v>527.70000000007713</v>
      </c>
      <c r="CF5" s="84">
        <f>SUM(分類匯總!BR12:BR13)+分類匯總!BR39</f>
        <v>3384.8999999998196</v>
      </c>
      <c r="CG5" s="84">
        <f>SUM(分類匯總!BS12:BS13)+分類匯總!BS39</f>
        <v>3216.50000000008</v>
      </c>
      <c r="CH5" s="84">
        <f>SUM(分類匯總!BT12:BT13)+分類匯總!BT39</f>
        <v>3050.6999999999389</v>
      </c>
      <c r="CI5" s="84">
        <f>SUM(分類匯總!BU12:BU13)+分類匯總!BU39</f>
        <v>3096.3000000000538</v>
      </c>
      <c r="CJ5" s="84">
        <f>SUM(分類匯總!BV12:BV13)+分類匯總!BV39</f>
        <v>3200.1000000000058</v>
      </c>
      <c r="CK5" s="84">
        <f>SUM(分類匯總!BW12:BW13)+分類匯總!BW39</f>
        <v>2920.4000000000087</v>
      </c>
      <c r="CL5" s="84">
        <f>SUM(分類匯總!BX12:BX13)+分類匯總!BX39</f>
        <v>509.70000000004075</v>
      </c>
      <c r="CM5" s="84">
        <f>SUM(分類匯總!BY12:BY13)+分類匯總!BY39</f>
        <v>3093.6000000000058</v>
      </c>
      <c r="CN5" s="84">
        <f>SUM(分類匯總!BZ12:BZ13)+分類匯總!BZ39</f>
        <v>3097.3999999998559</v>
      </c>
      <c r="CO5" s="84">
        <f>SUM(分類匯總!CA12:CA13)+分類匯總!CA39</f>
        <v>3447.7000000000044</v>
      </c>
      <c r="CP5" s="84">
        <f>SUM(分類匯總!CB12:CB13)+分類匯總!CB39</f>
        <v>3540.1000000000495</v>
      </c>
      <c r="CQ5" s="84">
        <f>SUM(分類匯總!CC12:CC13)+分類匯總!CC39</f>
        <v>3464.6999999999025</v>
      </c>
      <c r="CR5" s="84">
        <f>SUM(分類匯總!CD12:CD13)+分類匯總!CD39</f>
        <v>3027.7000000001863</v>
      </c>
      <c r="CS5" s="84">
        <f>SUM(分類匯總!CE12:CE13)+分類匯總!CE39</f>
        <v>564.89999999989232</v>
      </c>
      <c r="CT5" s="84">
        <f>SUM(分類匯總!CF12:CF13)+分類匯總!CF39</f>
        <v>2400.3000000000538</v>
      </c>
      <c r="CU5" s="84">
        <f>SUM(分類匯總!CG12:CG13)+分類匯總!CG39</f>
        <v>2726.6999999999098</v>
      </c>
      <c r="CV5" s="84">
        <f>SUM(分類匯總!CH12:CH13)+分類匯總!CH39</f>
        <v>2721.9999999999854</v>
      </c>
      <c r="CW5" s="84">
        <f>SUM(分類匯總!CI12:CI13)+分類匯總!CI39</f>
        <v>3387.1000000000859</v>
      </c>
      <c r="CX5" s="84">
        <f>SUM(分類匯總!CJ12:CJ13)+分類匯總!CJ39</f>
        <v>3313.1999999999825</v>
      </c>
      <c r="CY5" s="84">
        <f>SUM(分類匯總!CK12:CK13)+分類匯總!CK39</f>
        <v>3127.7000000000698</v>
      </c>
      <c r="CZ5" s="84">
        <f>SUM(分類匯總!CL12:CL13)+分類匯總!CL39</f>
        <v>703.89999999989959</v>
      </c>
      <c r="DA5" s="84">
        <f>SUM(分類匯總!CM12:CM13)+分類匯總!CM39</f>
        <v>3471.5000000000873</v>
      </c>
      <c r="DB5" s="84">
        <f>SUM(分類匯總!CN12:CN13)+分類匯總!CN39</f>
        <v>3675.7000000000626</v>
      </c>
      <c r="DC5" s="84">
        <f>SUM(分類匯總!CO12:CO13)+分類匯總!CO39</f>
        <v>3438.6999999998952</v>
      </c>
      <c r="DD5" s="84">
        <f>SUM(分類匯總!CP12:CP13)+分類匯總!CP39</f>
        <v>3480.2999999999083</v>
      </c>
      <c r="DE5" s="84">
        <f>SUM(分類匯總!CQ12:CQ13)+分類匯總!CQ39</f>
        <v>3406.0000000001746</v>
      </c>
      <c r="DF5" s="84">
        <f>SUM(分類匯總!CR12:CR13)+分類匯總!CR39</f>
        <v>2716.7999999999956</v>
      </c>
      <c r="DG5" s="84">
        <f>SUM(分類匯總!CS12:CS13)+分類匯總!CS39</f>
        <v>298.39999999993597</v>
      </c>
      <c r="DH5" s="84">
        <f>SUM(分類匯總!CT12:CT13)+分類匯總!CT39</f>
        <v>533.19999999993888</v>
      </c>
      <c r="DI5" s="84">
        <f>SUM(分類匯總!CU12:CU13)+分類匯總!CU39</f>
        <v>3104.299999999952</v>
      </c>
      <c r="DJ5" s="84">
        <f>SUM(分類匯總!CV12:CV13)+分類匯總!CV39</f>
        <v>3029.0000000001673</v>
      </c>
      <c r="DK5" s="84">
        <f>SUM(分類匯總!CW12:CW13)+分類匯總!CW39</f>
        <v>1593.7999999999083</v>
      </c>
      <c r="DL5" s="84">
        <f>SUM(分類匯總!CX12:CX13)+分類匯總!CX39</f>
        <v>1399.6000000000713</v>
      </c>
      <c r="DM5" s="84">
        <f>SUM(分類匯總!CY12:CY13)+分類匯總!CY39</f>
        <v>1239.3999999998414</v>
      </c>
      <c r="DN5" s="84">
        <f>SUM(分類匯總!CZ12:CZ13)+分類匯總!CZ39</f>
        <v>451.40000000015425</v>
      </c>
      <c r="DO5" s="84">
        <f>SUM(分類匯總!DA12:DA13)+分類匯總!DA39</f>
        <v>2348.399999999936</v>
      </c>
      <c r="DP5" s="84">
        <f>SUM(分類匯總!DB12:DB13)+分類匯總!DB39</f>
        <v>2402.7999999999738</v>
      </c>
      <c r="DQ5" s="84">
        <f>SUM(分類匯總!DC12:DC13)+分類匯總!DC39</f>
        <v>2410.1999999999243</v>
      </c>
      <c r="DR5" s="84">
        <f>SUM(分類匯總!DD12:DD13)+分類匯總!DD39</f>
        <v>2956.6000000001804</v>
      </c>
      <c r="DS5" s="84">
        <f>SUM(分類匯總!DE12:DE13)+分類匯總!DE39</f>
        <v>3014.9999999999709</v>
      </c>
      <c r="DT5" s="84">
        <f>SUM(分類匯總!DF12:DF13)+分類匯總!DF39</f>
        <v>2737.3000000000175</v>
      </c>
      <c r="DU5" s="84">
        <f>SUM(分類匯總!DG12:DG13)+分類匯總!DG39</f>
        <v>596.39999999996508</v>
      </c>
      <c r="DV5" s="84">
        <f>SUM(分類匯總!DH12:DH13)+分類匯總!DH39</f>
        <v>3194.0999999998894</v>
      </c>
      <c r="DW5" s="84">
        <f>SUM(分類匯總!DI12:DI13)+分類匯總!DI39</f>
        <v>2433.2000000000698</v>
      </c>
      <c r="DX5" s="84">
        <f>SUM(分類匯總!DJ12:DJ13)+分類匯總!DJ39</f>
        <v>2285.7000000000698</v>
      </c>
      <c r="DY5" s="84">
        <f>SUM(分類匯總!DK12:DK13)+分類匯總!DK39</f>
        <v>3622.8999999999651</v>
      </c>
      <c r="DZ5" s="84">
        <f>SUM(分類匯總!DL12:DL13)+分類匯總!DL39</f>
        <v>3035.6000000000859</v>
      </c>
      <c r="EA5" s="84">
        <f>SUM(分類匯總!DM12:DM13)+分類匯總!DM39</f>
        <v>2117.4999999999491</v>
      </c>
      <c r="EB5" s="84">
        <f>SUM(分類匯總!DN12:DN13)+分類匯總!DN39</f>
        <v>591.49999999998545</v>
      </c>
      <c r="EC5" s="84">
        <f>SUM(分類匯總!DO12:DO13)+分類匯總!DO39</f>
        <v>2859.2000000000262</v>
      </c>
      <c r="ED5" s="84">
        <f>SUM(分類匯總!DP12:DP13)+分類匯總!DP39</f>
        <v>2999.0999999998821</v>
      </c>
      <c r="EE5" s="84">
        <f>SUM(分類匯總!DQ12:DQ13)+分類匯總!DQ39</f>
        <v>2383.9000000001397</v>
      </c>
      <c r="EF5" s="84">
        <f>SUM(分類匯總!DR12:DR13)+分類匯總!DR39</f>
        <v>462.59999999982392</v>
      </c>
      <c r="EG5" s="84">
        <f>SUM(分類匯總!DS12:DS13)+分類匯總!DS39</f>
        <v>2856.6000000001077</v>
      </c>
      <c r="EH5" s="84">
        <f>SUM(分類匯總!DT12:DT13)+分類匯總!DT39</f>
        <v>3626.900000000096</v>
      </c>
      <c r="EI5" s="84">
        <f>SUM(分類匯總!DU12:DU13)+分類匯總!DU39</f>
        <v>2157.0999999998239</v>
      </c>
      <c r="EJ5" s="84">
        <f>SUM(分類匯總!DV12:DV13)+分類匯總!DV39</f>
        <v>3684.3000000000247</v>
      </c>
      <c r="EK5" s="84">
        <f>SUM(分類匯總!DW12:DW13)+分類匯總!DW39</f>
        <v>3809.7000000000262</v>
      </c>
      <c r="EL5" s="84">
        <f>SUM(分類匯總!DX12:DX13)+分類匯總!DX39</f>
        <v>3216.6999999999534</v>
      </c>
      <c r="EM5" s="84">
        <f>SUM(分類匯總!DY12:DY13)+分類匯總!DY39</f>
        <v>578.90000000005966</v>
      </c>
      <c r="EN5" s="84">
        <f>SUM(分類匯總!DZ12:DZ13)+分類匯總!DZ39</f>
        <v>3506.1999999999462</v>
      </c>
      <c r="EO5" s="84">
        <f>SUM(分類匯總!EA12:EA13)+分類匯總!EA39</f>
        <v>2760.4000000001543</v>
      </c>
      <c r="EP5" s="84">
        <f>SUM(分類匯總!EB12:EB13)+分類匯總!EB39</f>
        <v>1831.899999999936</v>
      </c>
      <c r="EQ5" s="84">
        <f>SUM(分類匯總!EC12:EC13)+分類匯總!EC39</f>
        <v>3813.3000000000029</v>
      </c>
      <c r="ER5" s="84">
        <f>SUM(分類匯總!ED12:ED13)+分類匯總!ED39</f>
        <v>2931.4999999999054</v>
      </c>
      <c r="ES5" s="84">
        <f>SUM(分類匯總!EE12:EE13)+分類匯總!EE39</f>
        <v>3607.4000000000015</v>
      </c>
      <c r="ET5" s="84">
        <f>SUM(分類匯總!EF12:EF13)+分類匯總!EF39</f>
        <v>3355.4999999999782</v>
      </c>
      <c r="EU5" s="84">
        <f>SUM(分類匯總!EG12:EG13)+分類匯總!EG39</f>
        <v>3935.5000000000146</v>
      </c>
      <c r="EV5" s="84">
        <f>SUM(分類匯總!EH12:EH13)+分類匯總!EH39</f>
        <v>3781.8999999999505</v>
      </c>
      <c r="EW5" s="84">
        <f>SUM(分類匯總!EI12:EI13)+分類匯總!EI39</f>
        <v>845.50000000002183</v>
      </c>
      <c r="EX5" s="84">
        <f>SUM(分類匯總!EJ12:EJ13)+分類匯總!EJ39</f>
        <v>3858.6000000000786</v>
      </c>
      <c r="EY5" s="84">
        <f>SUM(分類匯總!EK12:EK13)+分類匯總!EK39</f>
        <v>3917.5000000000728</v>
      </c>
      <c r="EZ5" s="84">
        <f>SUM(分類匯總!EL12:EL13)+分類匯總!EL39</f>
        <v>4057.1999999999316</v>
      </c>
      <c r="FA5" s="84">
        <f>SUM(分類匯總!EM12:EM13)+分類匯總!EM39</f>
        <v>3535.9999999999054</v>
      </c>
      <c r="FB5" s="84">
        <f>SUM(分類匯總!EN12:EN13)+分類匯總!EN39</f>
        <v>3662.7000000001062</v>
      </c>
      <c r="FC5" s="84">
        <f>SUM(分類匯總!EO12:EO13)+分類匯總!EO39</f>
        <v>3333.1000000000349</v>
      </c>
      <c r="FD5" s="84">
        <f>SUM(分類匯總!EP12:EP13)+分類匯總!EP39</f>
        <v>167.50000000002183</v>
      </c>
      <c r="FE5" s="84">
        <f>SUM(分類匯總!EQ12:EQ13)+分類匯總!EQ39</f>
        <v>2458.8999999999214</v>
      </c>
      <c r="FF5" s="84">
        <f>SUM(分類匯總!ER12:ER13)+分類匯總!ER39</f>
        <v>3686.6000000000931</v>
      </c>
      <c r="FG5" s="84">
        <f>SUM(分類匯總!ES12:ES13)+分類匯總!ES39</f>
        <v>3813.599999999853</v>
      </c>
      <c r="FH5" s="84">
        <f>SUM(分類匯總!ET12:ET13)+分類匯總!ET39</f>
        <v>3549.1000000001222</v>
      </c>
      <c r="FI5" s="84">
        <f>SUM(分類匯總!EU12:EU13)+分類匯總!EU39</f>
        <v>3431.5000000000364</v>
      </c>
      <c r="FJ5" s="84">
        <f>SUM(分類匯總!EV12:EV13)+分類匯總!EV39</f>
        <v>2850.3000000000247</v>
      </c>
      <c r="FK5" s="84">
        <f>SUM(分類匯總!EW12:EW13)+分類匯總!EW39</f>
        <v>1596.6999999999534</v>
      </c>
      <c r="FL5" s="84">
        <f>SUM(分類匯總!EX12:EX13)+分類匯總!EX39</f>
        <v>2680.0999999998676</v>
      </c>
      <c r="FM5" s="84">
        <f>SUM(分類匯總!EY12:EY13)+分類匯總!EY39</f>
        <v>2589.0000000001455</v>
      </c>
      <c r="FN5" s="84">
        <f>SUM(分類匯總!EZ12:EZ13)+分類匯總!EZ39</f>
        <v>3191.1999999999898</v>
      </c>
      <c r="FO5" s="84">
        <f>SUM(分類匯總!FA12:FA13)+分類匯總!FA39</f>
        <v>3164.2999999999302</v>
      </c>
      <c r="FP5" s="84">
        <f>SUM(分類匯總!FB12:FB13)+分類匯總!FB39</f>
        <v>3306.1000000000931</v>
      </c>
      <c r="FQ5" s="84">
        <f>SUM(分類匯總!FC12:FC13)+分類匯總!FC39</f>
        <v>2482.1999999999098</v>
      </c>
      <c r="FR5" s="84">
        <f>SUM(分類匯總!FD12:FD13)+分類匯總!FD39</f>
        <v>609.59999999993306</v>
      </c>
      <c r="FS5" s="84">
        <f>SUM(分類匯總!FE12:FE13)+分類匯總!FE39</f>
        <v>2713.6999999999971</v>
      </c>
      <c r="FT5" s="84">
        <f>SUM(分類匯總!FF12:FF13)+分類匯總!FF39</f>
        <v>1942.1999999999898</v>
      </c>
      <c r="FU5" s="84">
        <f>SUM(分類匯總!FG12:FG13)+分類匯總!FG39</f>
        <v>2042.6999999999971</v>
      </c>
      <c r="FV5" s="84">
        <f>SUM(分類匯總!FH12:FH13)+分類匯總!FH39</f>
        <v>2004.0000000000728</v>
      </c>
      <c r="FW5" s="84">
        <f>SUM(分類匯總!FI12:FI13)+分類匯總!FI39</f>
        <v>2491.8999999999505</v>
      </c>
      <c r="FX5" s="84">
        <f>SUM(分類匯總!FJ12:FJ13)+分類匯總!FJ39</f>
        <v>2432.9000000000815</v>
      </c>
      <c r="FY5" s="84">
        <f>SUM(分類匯總!FK12:FK13)+分類匯總!FK39</f>
        <v>585.50000000010186</v>
      </c>
      <c r="FZ5" s="84">
        <f>SUM(分類匯總!FL12:FL13)+分類匯總!FL39</f>
        <v>3624.999999999869</v>
      </c>
      <c r="GA5" s="84">
        <f>SUM(分類匯總!FM12:FM13)+分類匯總!FM39</f>
        <v>3872.3000000000611</v>
      </c>
      <c r="GB5" s="84">
        <f>SUM(分類匯總!FN12:FN13)+分類匯總!FN39</f>
        <v>3846.0000000000582</v>
      </c>
      <c r="GC5" s="84">
        <f>SUM(分類匯總!FO12:FO13)+分類匯總!FO39</f>
        <v>3816.9999999999272</v>
      </c>
      <c r="GD5" s="84">
        <f>SUM(分類匯總!FP12:FP13)+分類匯總!FP39</f>
        <v>3538.5</v>
      </c>
      <c r="GE5" s="84">
        <f>SUM(分類匯總!FQ12:FQ13)+分類匯總!FQ39</f>
        <v>3041.9000000000378</v>
      </c>
      <c r="GF5" s="84">
        <f>SUM(分類匯總!FR12:FR13)+分類匯總!FR39</f>
        <v>598.19999999983702</v>
      </c>
      <c r="GG5" s="84">
        <f>SUM(分類匯總!FS12:FS13)+分類匯總!FS39</f>
        <v>3244.7000000000553</v>
      </c>
      <c r="GH5" s="84">
        <f>SUM(分類匯總!FT12:FT13)+分類匯總!FT39</f>
        <v>3058.2000000001281</v>
      </c>
      <c r="GI5" s="84">
        <f>SUM(分類匯總!FU12:FU13)+分類匯總!FU39</f>
        <v>3001.699999999837</v>
      </c>
      <c r="GJ5" s="84">
        <f>SUM(分類匯總!FV12:FV13)+分類匯總!FV39</f>
        <v>2405.300000000032</v>
      </c>
      <c r="GK5" s="84">
        <f>SUM(分類匯總!FW12:FW13)+分類匯總!FW39</f>
        <v>3049.0999999999767</v>
      </c>
      <c r="GL5" s="84">
        <f>SUM(分類匯總!FX12:FX13)+分類匯總!FX39</f>
        <v>2257.2000000000407</v>
      </c>
      <c r="GM5" s="84">
        <f>SUM(分類匯總!FY12:FY13)+分類匯總!FY39</f>
        <v>492.7999999999156</v>
      </c>
      <c r="GN5" s="84">
        <f>SUM(分類匯總!FZ12:FZ13)+分類匯總!FZ39</f>
        <v>3107.0000000000437</v>
      </c>
      <c r="GO5" s="84">
        <f>SUM(分類匯總!GA12:GA13)+分類匯總!GA39</f>
        <v>3030.1999999999825</v>
      </c>
      <c r="GP5" s="84">
        <f>SUM(分類匯總!GB12:GB13)+分類匯總!GB39</f>
        <v>3257.2999999999884</v>
      </c>
      <c r="GQ5" s="84">
        <f>SUM(分類匯總!GC12:GC13)+分類匯總!GC39</f>
        <v>3166.6000000001804</v>
      </c>
      <c r="GR5" s="84">
        <f>SUM(分類匯總!GD12:GD13)+分類匯總!GD39</f>
        <v>3375.4999999998836</v>
      </c>
      <c r="GS5" s="84">
        <f>SUM(分類匯總!GE12:GE13)+分類匯總!GE39</f>
        <v>2866.399999999936</v>
      </c>
      <c r="GT5" s="84">
        <f>SUM(分類匯總!GF12:GF13)+分類匯總!GF39</f>
        <v>553.10000000012224</v>
      </c>
      <c r="GU5" s="84">
        <f>SUM(分類匯總!GG12:GG13)+分類匯總!GG39</f>
        <v>3072.9999999999272</v>
      </c>
      <c r="GV5" s="84">
        <f>SUM(分類匯總!GH12:GH13)+分類匯總!GH39</f>
        <v>3307.0000000000291</v>
      </c>
      <c r="GW5" s="84">
        <f>SUM(分類匯總!GI12:GI13)+分類匯總!GI39</f>
        <v>2461.0999999999767</v>
      </c>
      <c r="GX5" s="84">
        <f>SUM(分類匯總!GJ12:GJ13)+分類匯總!GJ39</f>
        <v>3208.8000000000611</v>
      </c>
      <c r="GY5" s="84">
        <f>SUM(分類匯總!GK12:GK13)+分類匯總!GK39</f>
        <v>3446.8999999999651</v>
      </c>
      <c r="GZ5" s="84">
        <f>SUM(分類匯總!GL12:GL13)+分類匯總!GL39</f>
        <v>2758.2000000000407</v>
      </c>
      <c r="HA5" s="84">
        <f>SUM(分類匯總!GM12:GM13)+分類匯總!GM39</f>
        <v>554.20000000001164</v>
      </c>
      <c r="HB5" s="84">
        <f>SUM(分類匯總!GN12:GN13)+分類匯總!GN39</f>
        <v>1952.2999999999156</v>
      </c>
      <c r="HC5" s="84">
        <f>SUM(分類匯總!GO12:GO13)+分類匯總!GO39</f>
        <v>1189.2999999999593</v>
      </c>
      <c r="HD5" s="84">
        <f>SUM(分類匯總!GP12:GP13)+分類匯總!GP39</f>
        <v>1611.6000000001368</v>
      </c>
      <c r="HE5" s="84">
        <f>SUM(分類匯總!GQ12:GQ13)+分類匯總!GQ39</f>
        <v>1418.5999999999331</v>
      </c>
      <c r="HF5" s="84">
        <f>SUM(分類匯總!GR12:GR13)+分類匯總!GR39</f>
        <v>1493.6999999999389</v>
      </c>
      <c r="HG5" s="84">
        <f>SUM(分類匯總!GS12:GS13)+分類匯總!GS39</f>
        <v>1486.9000000001688</v>
      </c>
      <c r="HH5" s="84">
        <f>SUM(分類匯總!GT12:GT13)+分類匯總!GT39</f>
        <v>217.99999999994179</v>
      </c>
      <c r="HI5" s="84">
        <f>SUM(分類匯總!GU12:GU13)+分類匯總!GU39</f>
        <v>2037.2000000000553</v>
      </c>
      <c r="HJ5" s="84">
        <f>SUM(分類匯總!GV12:GV13)+分類匯總!GV39</f>
        <v>104.59999999988941</v>
      </c>
      <c r="HK5" s="84">
        <f>SUM(分類匯總!GW12:GW13)+分類匯總!GW39</f>
        <v>2874.9999999999563</v>
      </c>
      <c r="HL5" s="84">
        <f>SUM(分類匯總!GX12:GX13)+分類匯總!GX39</f>
        <v>3227.0999999999767</v>
      </c>
      <c r="HM5" s="84">
        <f>SUM(分類匯總!GY12:GY13)+分類匯總!GY39</f>
        <v>3210.6000000001077</v>
      </c>
      <c r="HN5" s="84">
        <f>SUM(分類匯總!GZ12:GZ13)+分類匯總!GZ39</f>
        <v>2216.5999999999622</v>
      </c>
      <c r="HO5" s="84">
        <f>SUM(分類匯總!HA12:HA13)+分類匯總!HA39</f>
        <v>364.29999999995925</v>
      </c>
      <c r="HP5" s="84">
        <f>SUM(分類匯總!HB12:HB13)+分類匯總!HB39</f>
        <v>2477.2999999999302</v>
      </c>
      <c r="HQ5" s="84">
        <f>SUM(分類匯總!HC12:HC13)+分類匯總!HC39</f>
        <v>2604.7000000001281</v>
      </c>
      <c r="HR5" s="84">
        <f>SUM(分類匯總!HD12:HD13)+分類匯總!HD39</f>
        <v>2834.0999999999767</v>
      </c>
      <c r="HS5" s="84">
        <f>SUM(分類匯總!HE12:HE13)+分類匯總!HE39</f>
        <v>2621.5999999999913</v>
      </c>
      <c r="HT5" s="84">
        <f>SUM(分類匯總!HF12:HF13)+分類匯總!HF39</f>
        <v>3081.1000000000058</v>
      </c>
      <c r="HU5" s="84">
        <f>SUM(分類匯總!HG12:HG13)+分類匯總!HG39</f>
        <v>2724.5000000001019</v>
      </c>
      <c r="HV5" s="84">
        <f>SUM(分類匯總!HH12:HH13)+分類匯總!HH39</f>
        <v>468.5000000000291</v>
      </c>
      <c r="HW5" s="84">
        <f>SUM(分類匯總!HI12:HI13)+分類匯總!HI39</f>
        <v>3443.5999999999913</v>
      </c>
      <c r="HX5" s="84">
        <f>SUM(分類匯總!HJ12:HJ13)+分類匯總!HJ39</f>
        <v>3096.1999999997934</v>
      </c>
      <c r="HY5" s="84">
        <f>SUM(分類匯總!HK12:HK13)+分類匯總!HK39</f>
        <v>2395.7000000000698</v>
      </c>
      <c r="HZ5" s="84">
        <f>SUM(分類匯總!HL12:HL13)+分類匯總!HL39</f>
        <v>2845.7000000001426</v>
      </c>
      <c r="IA5" s="84">
        <f>SUM(分類匯總!HM12:HM13)+分類匯總!HM39</f>
        <v>2799.8999999998778</v>
      </c>
      <c r="IB5" s="84">
        <f>SUM(分類匯總!HN12:HN13)+分類匯總!HN39</f>
        <v>2791.5000000000437</v>
      </c>
      <c r="IC5" s="84">
        <f>SUM(分類匯總!HO12:HO13)+分類匯總!HO39</f>
        <v>546.50000000005821</v>
      </c>
      <c r="ID5" s="84">
        <f>SUM(分類匯總!HP12:HP13)+分類匯總!HP39</f>
        <v>2534.7999999999156</v>
      </c>
      <c r="IE5" s="84">
        <f>SUM(分類匯總!HQ12:HQ13)+分類匯總!HQ39</f>
        <v>3195.0000000000873</v>
      </c>
      <c r="IF5" s="84">
        <f>SUM(分類匯總!HR12:HR13)+分類匯總!HR39</f>
        <v>3195.2999999999884</v>
      </c>
      <c r="IG5" s="84">
        <f>SUM(分類匯總!HS12:HS13)+分類匯總!HS39</f>
        <v>2335.7999999998137</v>
      </c>
      <c r="IH5" s="84">
        <f>SUM(分類匯總!HT12:HT13)+分類匯總!HT39</f>
        <v>1972.8000000001775</v>
      </c>
      <c r="II5" s="84">
        <f>SUM(分類匯總!HU12:HU13)+分類匯總!HU39</f>
        <v>2930.4999999998399</v>
      </c>
      <c r="IJ5" s="84">
        <f>SUM(分類匯總!HV12:HV13)+分類匯總!HV39</f>
        <v>476.90000000002328</v>
      </c>
      <c r="IK5" s="84">
        <f>SUM(分類匯總!HW12:HW13)+分類匯總!HW39</f>
        <v>2902.5000000001746</v>
      </c>
      <c r="IL5" s="84">
        <f>SUM(分類匯總!HX12:HX13)+分類匯總!HX39</f>
        <v>2996.9999999998108</v>
      </c>
      <c r="IM5" s="84">
        <f>SUM(分類匯總!HY12:HY13)+分類匯總!HY39</f>
        <v>2308.2000000000116</v>
      </c>
      <c r="IN5" s="84">
        <f>SUM(分類匯總!HZ12:HZ13)+分類匯總!HZ39</f>
        <v>2958.5000000001455</v>
      </c>
      <c r="IO5" s="84">
        <f>SUM(分類匯總!IA12:IA13)+分類匯總!IA39</f>
        <v>2223.2999999998574</v>
      </c>
      <c r="IP5" s="84">
        <f>SUM(分類匯總!IB12:IB13)+分類匯總!IB39</f>
        <v>2809.2000000001863</v>
      </c>
      <c r="IQ5" s="84">
        <f>SUM(分類匯總!IC12:IC13)+分類匯總!IC39</f>
        <v>476.39999999979045</v>
      </c>
      <c r="IR5" s="84">
        <f>SUM(分類匯總!ID12:ID13)+分類匯總!ID39</f>
        <v>2260.0000000001455</v>
      </c>
      <c r="IS5" s="84">
        <f>SUM(分類匯總!IE12:IE13)+分類匯總!IE39</f>
        <v>3283.5999999998603</v>
      </c>
      <c r="IT5" s="84">
        <f>SUM(分類匯總!IF12:IF13)+分類匯總!IF39</f>
        <v>3566.7000000000262</v>
      </c>
      <c r="IU5" s="84">
        <f>SUM(分類匯總!IG12:IG13)+分類匯總!IG39</f>
        <v>3056.9000000000233</v>
      </c>
      <c r="IV5" s="84">
        <f>SUM(分類匯總!IH12:IH13)+分類匯總!IH39</f>
        <v>2783.2000000000844</v>
      </c>
      <c r="IW5" s="84">
        <f>SUM(分類匯總!II12:II13)+分類匯總!II39</f>
        <v>429.2999999998865</v>
      </c>
      <c r="IX5" s="84">
        <f>SUM(分類匯總!IJ12:IJ13)+分類匯總!IJ39</f>
        <v>171.40000000005239</v>
      </c>
      <c r="IY5" s="84">
        <f>SUM(分類匯總!IK12:IK13)+分類匯總!IK39</f>
        <v>169.90000000008149</v>
      </c>
      <c r="IZ5" s="84">
        <f>SUM(分類匯總!IL12:IL13)+分類匯總!IL39</f>
        <v>185.79999999995925</v>
      </c>
      <c r="JA5" s="84">
        <f>SUM(分類匯總!IM12:IM13)+分類匯總!IM39</f>
        <v>2462.1999999999971</v>
      </c>
      <c r="JB5" s="84">
        <f>SUM(分類匯總!IN12:IN13)+分類匯總!IN39</f>
        <v>2865.7000000000262</v>
      </c>
      <c r="JC5" s="84">
        <f>SUM(分類匯總!IO12:IO13)+分類匯總!IO39</f>
        <v>2579.999999999869</v>
      </c>
      <c r="JD5" s="84">
        <f>SUM(分類匯總!IP12:IP13)+分類匯總!IP39</f>
        <v>2942.800000000032</v>
      </c>
      <c r="JE5" s="84">
        <f>SUM(分類匯總!IQ12:IQ13)+分類匯總!IQ39</f>
        <v>534.50000000004366</v>
      </c>
      <c r="JF5" s="84">
        <f>SUM(分類匯總!IR12:IR13)+分類匯總!IR39</f>
        <v>2884.1000000000349</v>
      </c>
      <c r="JG5" s="84">
        <f>SUM(分類匯總!IS12:IS13)+分類匯總!IS39</f>
        <v>2275.2000000000698</v>
      </c>
      <c r="JH5" s="84">
        <f>SUM(分類匯總!IT12:IT13)+分類匯總!IT39</f>
        <v>2139.2999999999156</v>
      </c>
      <c r="JI5" s="84">
        <f>SUM(分類匯總!IU12:IU13)+分類匯總!IU39</f>
        <v>2743.5999999999622</v>
      </c>
      <c r="JJ5" s="84">
        <f>SUM(分類匯總!IV12:IV13)+分類匯總!IV39</f>
        <v>2316.6000000000495</v>
      </c>
      <c r="JK5" s="84">
        <f>SUM(分類匯總!IW12:IW13)+分類匯總!IW39</f>
        <v>2796.4999999999418</v>
      </c>
      <c r="JL5" s="84">
        <f>SUM(分類匯總!IX12:IX13)+分類匯總!IX39</f>
        <v>489.20000000009895</v>
      </c>
      <c r="JM5" s="84">
        <f>SUM(分類匯總!IY12:IY13)+分類匯總!IY39</f>
        <v>2375.5999999998603</v>
      </c>
      <c r="JN5" s="84">
        <f>SUM(分類匯總!IZ12:IZ13)+分類匯總!IZ39</f>
        <v>2559.800000000032</v>
      </c>
      <c r="JO5" s="84">
        <f>SUM(分類匯總!JA12:JA13)+分類匯總!JA39</f>
        <v>2715.5000000001019</v>
      </c>
      <c r="JP5" s="84">
        <f>SUM(分類匯總!JB12:JB13)+分類匯總!JB39</f>
        <v>2203.0999999999913</v>
      </c>
      <c r="JQ5" s="84">
        <f>SUM(分類匯總!JC12:JC13)+分類匯總!JC39</f>
        <v>2357.3000000000029</v>
      </c>
      <c r="JR5" s="84">
        <f>SUM(分類匯總!JD12:JD13)+分類匯總!JD39</f>
        <v>2623.2999999999738</v>
      </c>
      <c r="JS5" s="84">
        <f>SUM(分類匯總!JE12:JE13)+分類匯總!JE39</f>
        <v>514.69999999990978</v>
      </c>
      <c r="JT5" s="84">
        <f>SUM(分類匯總!JF12:JF13)+分類匯總!JF39</f>
        <v>2106.2999999999738</v>
      </c>
      <c r="JU5" s="84">
        <f>SUM(分類匯總!JG12:JG13)+分類匯總!JG39</f>
        <v>2257.2000000001863</v>
      </c>
      <c r="JV5" s="84">
        <f>SUM(分類匯總!JH12:JH13)+分類匯總!JH39</f>
        <v>2896.9000000000087</v>
      </c>
      <c r="JW5" s="84">
        <f>SUM(分類匯總!JI12:JI13)+分類匯總!JI39</f>
        <v>2771.7999999999884</v>
      </c>
      <c r="JX5" s="84">
        <f>SUM(分類匯總!JJ12:JJ13)+分類匯總!JJ39</f>
        <v>2241.1999999997934</v>
      </c>
      <c r="JY5" s="84">
        <f>SUM(分類匯總!JK12:JK13)+分類匯總!JK39</f>
        <v>2696.200000000099</v>
      </c>
      <c r="JZ5" s="84">
        <f>SUM(分類匯總!JL12:JL13)+分類匯總!JL39</f>
        <v>505.09999999994761</v>
      </c>
      <c r="KA5" s="84">
        <f>SUM(分類匯總!JM12:JM13)+分類匯總!JM39</f>
        <v>2464.6000000000204</v>
      </c>
      <c r="KB5" s="84">
        <f>SUM(分類匯總!JN12:JN13)+分類匯總!JN39</f>
        <v>2446.3000000000611</v>
      </c>
      <c r="KC5" s="84">
        <f>SUM(分類匯總!JO12:JO13)+分類匯總!JO39</f>
        <v>2986.7000000000844</v>
      </c>
      <c r="KD5" s="84">
        <f>SUM(分類匯總!JP12:JP13)+分類匯總!JP39</f>
        <v>2251.1999999999243</v>
      </c>
      <c r="KE5" s="84">
        <f>SUM(分類匯總!JQ12:JQ13)+分類匯總!JQ39</f>
        <v>2438.6999999999534</v>
      </c>
      <c r="KF5" s="84">
        <f>SUM(分類匯總!JR12:JR13)+分類匯總!JR39</f>
        <v>2340.6999999999825</v>
      </c>
      <c r="KG5" s="84">
        <f>SUM(分類匯總!JS12:JS13)+分類匯總!JS39</f>
        <v>564.80000000007567</v>
      </c>
      <c r="KH5" s="84">
        <f>SUM(分類匯總!JT12:JT13)+分類匯總!JT39</f>
        <v>2732.3000000000611</v>
      </c>
      <c r="KI5" s="84">
        <f>SUM(分類匯總!JU12:JU13)+分類匯總!JU39</f>
        <v>2032.8999999999214</v>
      </c>
      <c r="KJ5" s="84">
        <f>SUM(分類匯總!JV12:JV13)+分類匯總!JV39</f>
        <v>2418.1999999999825</v>
      </c>
      <c r="KK5" s="84">
        <f>SUM(分類匯總!JW12:JW13)+分類匯總!JW39</f>
        <v>4158.2000000000407</v>
      </c>
      <c r="KL5" s="84">
        <f>SUM(分類匯總!JX12:JX13)+分類匯總!JX39</f>
        <v>4075.5999999998457</v>
      </c>
      <c r="KM5" s="84">
        <f>SUM(分類匯總!JY12:JY13)+分類匯總!JY39</f>
        <v>3363.6000000000058</v>
      </c>
      <c r="KN5" s="84">
        <f>SUM(分類匯總!JZ12:JZ13)+分類匯總!JZ39</f>
        <v>571.7000000001135</v>
      </c>
      <c r="KO5" s="84">
        <f>SUM(分類匯總!KA12:KA13)+分類匯總!KA39</f>
        <v>4289.1999999999389</v>
      </c>
      <c r="KP5" s="84">
        <f>SUM(分類匯總!KB12:KB13)+分類匯總!KB39</f>
        <v>4078.2000000000844</v>
      </c>
      <c r="KQ5" s="84">
        <f>SUM(分類匯總!KC12:KC13)+分類匯總!KC39</f>
        <v>4318.6999999999389</v>
      </c>
      <c r="KR5" s="84">
        <f>SUM(分類匯總!KD12:KD13)+分類匯總!KD39</f>
        <v>4026.7000000001426</v>
      </c>
      <c r="KS5" s="84">
        <f>SUM(分類匯總!KE12:KE13)+分類匯總!KE39</f>
        <v>3391.7999999997701</v>
      </c>
      <c r="KT5" s="84">
        <f>SUM(分類匯總!KF12:KF13)+分類匯總!KF39</f>
        <v>3194.1000000001368</v>
      </c>
      <c r="KU5" s="84">
        <f>SUM(分類匯總!KG12:KG13)+分類匯總!KG39</f>
        <v>563.39999999986321</v>
      </c>
      <c r="KV5" s="84">
        <f>SUM(分類匯總!KH12:KH13)+分類匯總!KH39</f>
        <v>4074.8000000000757</v>
      </c>
      <c r="KW5" s="84">
        <f>SUM(分類匯總!KI12:KI13)+分類匯總!KI39</f>
        <v>3708.6999999999098</v>
      </c>
      <c r="KX5" s="84">
        <f>SUM(分類匯總!KJ12:KJ13)+分類匯總!KJ39</f>
        <v>2045.5000000002037</v>
      </c>
      <c r="KY5" s="84">
        <f>SUM(分類匯總!KK12:KK13)+分類匯總!KK39</f>
        <v>2242.6999999998225</v>
      </c>
      <c r="KZ5" s="84">
        <f>SUM(分類匯總!KL12:KL13)+分類匯總!KL39</f>
        <v>3026.0000000000437</v>
      </c>
      <c r="LA5" s="84">
        <f>SUM(分類匯總!KM12:KM13)+分類匯總!KM39</f>
        <v>2960.8000000001048</v>
      </c>
      <c r="LB5" s="84">
        <f>SUM(分類匯總!KN12:KN13)+分類匯總!KN39</f>
        <v>517.09999999990396</v>
      </c>
      <c r="LC5" s="84">
        <f>SUM(分類匯總!KO12:KO13)+分類匯總!KO39</f>
        <v>3745.3000000000902</v>
      </c>
      <c r="LD5" s="84">
        <f>SUM(分類匯總!KP12:KP13)+分類匯總!KP39</f>
        <v>3454.2999999999302</v>
      </c>
      <c r="LE5" s="84">
        <f>SUM(分類匯總!KQ12:KQ13)+分類匯總!KQ39</f>
        <v>3665.1000000000058</v>
      </c>
      <c r="LF5" s="84">
        <f>SUM(分類匯總!KR12:KR13)+分類匯總!KR39</f>
        <v>3343.1999999999971</v>
      </c>
      <c r="LG5" s="84">
        <f>SUM(分類匯總!KS12:KS13)+分類匯總!KS39</f>
        <v>2936.1000000000931</v>
      </c>
      <c r="LH5" s="84">
        <f>SUM(分類匯總!KT12:KT13)+分類匯總!KT39</f>
        <v>2037.199999999837</v>
      </c>
      <c r="LI5" s="84">
        <f>SUM(分類匯總!KU12:KU13)+分類匯總!KU39</f>
        <v>537.50000000004366</v>
      </c>
      <c r="LJ5" s="84">
        <f>SUM(分類匯總!KV12:KV13)+分類匯總!KV39</f>
        <v>3214.5000000001746</v>
      </c>
      <c r="LK5" s="84">
        <f>SUM(分類匯總!KW12:KW13)+分類匯總!KW39</f>
        <v>1795.8999999999505</v>
      </c>
      <c r="LL5" s="84">
        <f>SUM(分類匯總!KX12:KX13)+分類匯總!KX39</f>
        <v>3226.8999999998487</v>
      </c>
      <c r="LM5" s="84">
        <f>SUM(分類匯總!KY12:KY13)+分類匯總!KY39</f>
        <v>2500.5000000001455</v>
      </c>
      <c r="LN5" s="84">
        <f>SUM(分類匯總!KZ12:KZ13)+分類匯總!KZ39</f>
        <v>2121.3999999999651</v>
      </c>
      <c r="LO5" s="84">
        <f>SUM(分類匯總!LA12:LA13)+分類匯總!LA39</f>
        <v>2236.8000000000175</v>
      </c>
      <c r="LP5" s="84">
        <f>SUM(分類匯總!LB12:LB13)+分類匯總!LB39</f>
        <v>80.999999999970896</v>
      </c>
      <c r="LQ5" s="84">
        <f>SUM(分類匯總!LC12:LC13)+分類匯總!LC39</f>
        <v>2951.5999999999767</v>
      </c>
      <c r="LR5" s="84">
        <f>SUM(分類匯總!LD12:LD13)+分類匯總!LD39</f>
        <v>3084.3000000000029</v>
      </c>
      <c r="LS5" s="84">
        <f>SUM(分類匯總!LE12:LE13)+分類匯總!LE39</f>
        <v>3244.4999999999563</v>
      </c>
      <c r="LT5" s="84">
        <f>SUM(分類匯總!LF12:LF13)+分類匯總!LF39</f>
        <v>2865.4000000001834</v>
      </c>
      <c r="LU5" s="84">
        <f>SUM(分類匯總!LG12:LG13)+分類匯總!LG39</f>
        <v>2925.9999999999418</v>
      </c>
      <c r="LV5" s="84">
        <f>SUM(分類匯總!LH12:LH13)+分類匯總!LH39</f>
        <v>2816.5000000000291</v>
      </c>
      <c r="LW5" s="84">
        <f>SUM(分類匯總!LI12:LI13)+分類匯總!LI39</f>
        <v>471.4999999999709</v>
      </c>
      <c r="LX5" s="84">
        <f>SUM(分類匯總!LJ12:LJ13)+分類匯總!LJ39</f>
        <v>2325.3999999998341</v>
      </c>
      <c r="LY5" s="84">
        <f>SUM(分類匯總!LK12:LK13)+分類匯總!LK39</f>
        <v>2694.6000000000058</v>
      </c>
      <c r="LZ5" s="84">
        <f>SUM(分類匯總!LL12:LL13)+分類匯總!LL39</f>
        <v>2777.199999999968</v>
      </c>
      <c r="MA5" s="84">
        <f>SUM(分類匯總!LM12:LM13)+分類匯總!LM39</f>
        <v>2783.3000000001193</v>
      </c>
      <c r="MB5" s="84">
        <f>SUM(分類匯總!LN12:LN13)+分類匯總!LN39</f>
        <v>1853.3000000001048</v>
      </c>
      <c r="MC5" s="84">
        <f>SUM(分類匯總!LO12:LO13)+分類匯總!LO39</f>
        <v>2396.9999999998545</v>
      </c>
      <c r="MD5" s="84">
        <f>SUM(分類匯總!LP12:LP13)+分類匯總!LP39</f>
        <v>509.09999999999127</v>
      </c>
      <c r="ME5" s="84">
        <f>SUM(分類匯總!LQ12:LQ13)+分類匯總!LQ39</f>
        <v>3049.8999999999505</v>
      </c>
      <c r="MF5" s="84">
        <f>SUM(分類匯總!LR12:LR13)+分類匯總!LR39</f>
        <v>2616.2000000001863</v>
      </c>
      <c r="MG5" s="84">
        <f>SUM(分類匯總!LS12:LS13)+分類匯總!LS39</f>
        <v>2417.1999999997934</v>
      </c>
      <c r="MH5" s="84">
        <f>SUM(分類匯總!LT12:LT13)+分類匯總!LT39</f>
        <v>2131.4000000001688</v>
      </c>
      <c r="MI5" s="84">
        <f>SUM(分類匯總!LU12:LU13)+分類匯總!LU39</f>
        <v>1983.8999999998923</v>
      </c>
      <c r="MJ5" s="84">
        <f>SUM(分類匯總!LV12:LV13)+分類匯總!LV39</f>
        <v>861.30000000013388</v>
      </c>
      <c r="MK5" s="84">
        <f>SUM(分類匯總!LW12:LW13)+分類匯總!LW39</f>
        <v>605.70000000001164</v>
      </c>
      <c r="ML5" s="84">
        <f>SUM(分類匯總!LX12:LX13)+分類匯總!LX39</f>
        <v>1750.1999999999971</v>
      </c>
      <c r="MM5" s="84">
        <f>SUM(分類匯總!LY12:LY13)+分類匯總!LY39</f>
        <v>1654.3999999998632</v>
      </c>
      <c r="MN5" s="84">
        <f>SUM(分類匯總!LZ12:LZ13)+分類匯總!LZ39</f>
        <v>1480.1999999999389</v>
      </c>
      <c r="MO5" s="84">
        <f>SUM(分類匯總!MA12:MA13)+分類匯總!MA39</f>
        <v>1640.0000000001455</v>
      </c>
      <c r="MP5" s="84">
        <f>SUM(分類匯總!MB12:MB13)+分類匯總!MB39</f>
        <v>1066.199999999837</v>
      </c>
      <c r="MQ5" s="84">
        <f>SUM(分類匯總!MC12:MC13)+分類匯總!MC39</f>
        <v>1004.0000000001019</v>
      </c>
      <c r="MR5" s="84">
        <f>SUM(分類匯總!MD12:MD13)+分類匯總!MD39</f>
        <v>756.90000000011059</v>
      </c>
      <c r="MS5" s="84">
        <f>SUM(分類匯總!ME12:ME13)+分類匯總!ME39</f>
        <v>1706.3999999998341</v>
      </c>
      <c r="MT5" s="84">
        <f>SUM(分類匯總!MF12:MF13)+分類匯總!MF39</f>
        <v>1477.8000000001484</v>
      </c>
      <c r="MU5" s="84">
        <f>SUM(分類匯總!MG12:MG13)+分類匯總!MG39</f>
        <v>2068.5999999999913</v>
      </c>
      <c r="MV5" s="84">
        <f>SUM(分類匯總!MH12:MH13)+分類匯總!MH39</f>
        <v>2042.7999999998574</v>
      </c>
      <c r="MW5" s="84">
        <f>SUM(分類匯總!MI12:MI13)+分類匯總!MI39</f>
        <v>2269.7000000001135</v>
      </c>
      <c r="MX5" s="84">
        <f>SUM(分類匯總!MJ12:MJ13)+分類匯總!MJ39</f>
        <v>2069.7000000000262</v>
      </c>
      <c r="MY5" s="84">
        <f>SUM(分類匯總!MK12:MK13)+分類匯總!MK39</f>
        <v>756.89999999992142</v>
      </c>
      <c r="MZ5" s="84">
        <f>SUM(分類匯總!ML12:ML13)+分類匯總!ML39</f>
        <v>2112.9000000000378</v>
      </c>
      <c r="NA5" s="84">
        <f>SUM(分類匯總!MM12:MM13)+分類匯總!MM39</f>
        <v>2134.4000000000378</v>
      </c>
      <c r="NB5" s="84">
        <f>SUM(分類匯總!MN12:MN13)+分類匯總!MN39</f>
        <v>2198.9000000000087</v>
      </c>
      <c r="NC5" s="84">
        <f>SUM(分類匯總!MO12:MO13)+分類匯總!MO39</f>
        <v>2359.0000000000437</v>
      </c>
      <c r="ND5" s="84">
        <f>SUM(分類匯總!MP12:MP13)+分類匯總!MP39</f>
        <v>2430.8000000000029</v>
      </c>
      <c r="NE5" s="84">
        <f>SUM(分類匯總!MQ12:MQ13)+分類匯總!MQ39</f>
        <v>2428.299999999901</v>
      </c>
      <c r="NF5" s="84">
        <f>SUM(分類匯總!MR12:MR13)+分類匯總!MR39</f>
        <v>836.90000000005239</v>
      </c>
      <c r="NG5" s="84">
        <f>SUM(分類匯總!MS12:MS13)+分類匯總!MS39</f>
        <v>3063.7000000000407</v>
      </c>
      <c r="NH5" s="84">
        <f>SUM(分類匯總!MT12:MT13)+分類匯總!MT39</f>
        <v>2946.0999999999331</v>
      </c>
      <c r="NI5" s="84">
        <f>SUM(分類匯總!MU12:MU13)+分類匯總!MU39</f>
        <v>2626.6999999998661</v>
      </c>
      <c r="NJ5" s="84">
        <f>SUM(分類匯總!MV12:MV13)+分類匯總!MV39</f>
        <v>2780.8000000001775</v>
      </c>
      <c r="NK5" s="84">
        <f>SUM(分類匯總!MW12:MW13)+分類匯總!MW39</f>
        <v>1521.8999999998632</v>
      </c>
      <c r="NL5" s="84">
        <f>SUM(分類匯總!MX12:MX13)+分類匯總!MX39</f>
        <v>882.00000000011642</v>
      </c>
      <c r="NM5" s="84">
        <f>SUM(分類匯總!MY12:MY13)+分類匯總!MY39</f>
        <v>782.5</v>
      </c>
      <c r="NN5" s="84">
        <f>SUM(分類匯總!MZ12:MZ13)+分類匯總!MZ39</f>
        <v>1277.7999999998574</v>
      </c>
      <c r="NO5" s="84">
        <f>SUM(分類匯總!NA12:NA13)+分類匯總!NA39</f>
        <v>1433.300000000032</v>
      </c>
      <c r="NP5" s="84">
        <f>SUM(分類匯總!NB12:NB13)+分類匯總!NB39</f>
        <v>763.70000000012806</v>
      </c>
      <c r="NQ5" s="84">
        <f>SUM(分類匯總!NC12:NC13)+分類匯總!NC39</f>
        <v>699.79999999993015</v>
      </c>
      <c r="NR5" s="84">
        <f>SUM(分類匯總!ND12:ND13)+分類匯總!ND39</f>
        <v>1899.2999999999302</v>
      </c>
      <c r="NS5" s="84">
        <f>SUM(分類匯總!NE12:NE13)+分類匯總!NE39</f>
        <v>2431.2999999999884</v>
      </c>
      <c r="NT5" s="84">
        <f>SUM(分類匯總!NF12:NF13)+分類匯總!NF39</f>
        <v>1162.2000000001863</v>
      </c>
      <c r="NU5" s="84">
        <f>SUM(分類匯總!NG12:NG13)+分類匯總!NG39</f>
        <v>2257.1999999998079</v>
      </c>
      <c r="NV5" s="84">
        <f>SUM(分類匯總!NH12:NH13)+分類匯總!NH39</f>
        <v>1700.5000000000873</v>
      </c>
      <c r="NW5" s="84">
        <f>SUM(分類匯總!NI12:NI13)+分類匯總!NI39</f>
        <v>1682.4000000001106</v>
      </c>
      <c r="NX5" s="84">
        <f>SUM(分類匯總!NJ12:NJ13)+分類匯總!NJ39</f>
        <v>3325.6999999997788</v>
      </c>
      <c r="NY5" s="84">
        <f>SUM(分類匯總!NK12:NK13)+分類匯總!NK39</f>
        <v>1965.8000000000175</v>
      </c>
      <c r="NZ5" s="84">
        <f>SUM(分類匯總!NL12:NL13)+分類匯總!NL39</f>
        <v>1386.7000000001863</v>
      </c>
      <c r="OA5" s="84">
        <f>SUM(分類匯總!NM12:NM13)+分類匯總!NM39</f>
        <v>894.40000000000873</v>
      </c>
      <c r="OB5" s="84">
        <f>SUM(分類匯總!NN12:NN13)+分類匯總!NN39</f>
        <v>2161.2999999998574</v>
      </c>
      <c r="OC5" s="84">
        <f>SUM(分類匯總!NO12:NO13)+分類匯總!NO39</f>
        <v>2503.1999999999243</v>
      </c>
      <c r="OD5" s="84">
        <f>SUM(分類匯總!NP12:NP13)+分類匯總!NP39</f>
        <v>2126.0000000001019</v>
      </c>
      <c r="OE5" s="84">
        <f>SUM(分類匯總!NQ12:NQ13)+分類匯總!NQ39</f>
        <v>1993.5000000000146</v>
      </c>
      <c r="OF5" s="84">
        <f>SUM(分類匯總!NR12:NR13)+分類匯總!NR39</f>
        <v>2378.1000000000931</v>
      </c>
      <c r="OG5" s="84">
        <f>SUM(分類匯總!NS12:NS13)+分類匯總!NS39</f>
        <v>1613.4999999998545</v>
      </c>
      <c r="OH5" s="84">
        <f>SUM(分類匯總!NT12:NT13)+分類匯總!NT39</f>
        <v>972.80000000001746</v>
      </c>
      <c r="OI5" s="84">
        <f>SUM(分類匯總!NU12:NU13)+分類匯總!NU39</f>
        <v>1748.0999999999185</v>
      </c>
      <c r="OJ5" s="84">
        <f>SUM(分類匯總!NV12:NV13)+分類匯總!NV39</f>
        <v>1602.0000000001164</v>
      </c>
      <c r="OK5" s="84">
        <f>SUM(分類匯總!NW12:NW13)+分類匯總!NW39</f>
        <v>2190.7999999999884</v>
      </c>
      <c r="OL5" s="84">
        <f>SUM(分類匯總!NX12:NX13)+分類匯總!NX39</f>
        <v>1676.0999999999185</v>
      </c>
      <c r="OM5" s="84">
        <f>SUM(分類匯總!NY12:NY13)+分類匯總!NY39</f>
        <v>1501.0000000000291</v>
      </c>
      <c r="ON5" s="84">
        <f>SUM(分類匯總!NZ12:NZ13)+分類匯總!NZ39</f>
        <v>1049.3000000001339</v>
      </c>
      <c r="OO5" s="84">
        <f>SUM(分類匯總!OA12:OA13)+分類匯總!OA39</f>
        <v>826.99999999994179</v>
      </c>
      <c r="OP5" s="84">
        <f>SUM(分類匯總!OB12:OB13)+分類匯總!OB39</f>
        <v>1839.3000000000029</v>
      </c>
      <c r="OQ5" s="84">
        <f>SUM(分類匯總!OC12:OC13)+分類匯總!OC39</f>
        <v>1188.599999999904</v>
      </c>
      <c r="OR5" s="84">
        <f>SUM(分類匯總!OD12:OD13)+分類匯總!OD39</f>
        <v>2203.0000000000582</v>
      </c>
      <c r="OS5" s="84">
        <f>SUM(分類匯總!OE12:OE13)+分類匯總!OE39</f>
        <v>1560.2000000000262</v>
      </c>
      <c r="OT5" s="84">
        <f>SUM(分類匯總!OF12:OF13)+分類匯總!OF39</f>
        <v>1472.2999999999156</v>
      </c>
      <c r="OU5" s="84">
        <f>SUM(分類匯總!OG12:OG13)+分類匯總!OG39</f>
        <v>2059.1000000001368</v>
      </c>
      <c r="OV5" s="84">
        <f>SUM(分類匯總!OH12:OH13)+分類匯總!OH39</f>
        <v>1025.8999999999942</v>
      </c>
      <c r="OW5" s="84">
        <f>SUM(分類匯總!OI12:OI13)+分類匯總!OI39</f>
        <v>2132.4999999999854</v>
      </c>
      <c r="OX5" s="84">
        <f>SUM(分類匯總!OJ12:OJ13)+分類匯總!OJ39</f>
        <v>1910.199999999968</v>
      </c>
      <c r="OY5" s="84">
        <f>SUM(分類匯總!OK12:OK13)+分類匯總!OK39</f>
        <v>2345.7000000000553</v>
      </c>
      <c r="OZ5" s="84">
        <f>SUM(分類匯總!OL12:OL13)+分類匯總!OL39</f>
        <v>2152.7999999999738</v>
      </c>
      <c r="PA5" s="84">
        <f>SUM(分類匯總!OM12:OM13)+分類匯總!OM39</f>
        <v>2346.1999999998952</v>
      </c>
      <c r="PB5" s="84">
        <f>SUM(分類匯總!ON12:ON13)+分類匯總!ON39</f>
        <v>1707.8000000000757</v>
      </c>
      <c r="PC5" s="84">
        <f>SUM(分類匯總!OO12:OO13)+分類匯總!OO39</f>
        <v>989.19999999998254</v>
      </c>
      <c r="PD5" s="84">
        <f>SUM(分類匯總!OP12:OP13)+分類匯總!OP39</f>
        <v>2126.0000000000291</v>
      </c>
      <c r="PE5" s="84">
        <f>SUM(分類匯總!OQ12:OQ13)+分類匯總!OQ39</f>
        <v>3720.6000000000058</v>
      </c>
      <c r="PF5" s="84">
        <f>SUM(分類匯總!OR12:OR13)+分類匯總!OR39</f>
        <v>2749.299999999901</v>
      </c>
      <c r="PG5" s="84">
        <f>SUM(分類匯總!OS12:OS13)+分類匯總!OS39</f>
        <v>3610.8000000001339</v>
      </c>
      <c r="PH5" s="84">
        <f>SUM(分類匯總!OT12:OT13)+分類匯總!OT39</f>
        <v>1997.3000000000029</v>
      </c>
      <c r="PI5" s="84">
        <f>SUM(分類匯總!OU12:OU13)+分類匯總!OU39</f>
        <v>609.19999999989523</v>
      </c>
      <c r="PJ5" s="84">
        <f>SUM(分類匯總!OV12:OV13)+分類匯總!OV39</f>
        <v>85.399999999935972</v>
      </c>
      <c r="PK5" s="84">
        <f>SUM(分類匯總!OW12:OW13)+分類匯總!OW39</f>
        <v>142.40000000011059</v>
      </c>
      <c r="PL5" s="84">
        <f>SUM(分類匯總!OX12:OX13)+分類匯總!OX39</f>
        <v>141.59999999997672</v>
      </c>
      <c r="PM5" s="84">
        <f>SUM(分類匯總!OY12:OY13)+分類匯總!OY39</f>
        <v>143.10000000003492</v>
      </c>
      <c r="PN5" s="84">
        <f>SUM(分類匯總!OZ12:OZ13)+分類匯總!OZ39</f>
        <v>143.5999999998603</v>
      </c>
      <c r="PO5" s="84">
        <f>SUM(分類匯總!PA12:PA13)+分類匯總!PA39</f>
        <v>132.50000000005821</v>
      </c>
      <c r="PP5" s="84">
        <f>SUM(分類匯總!PB12:PB13)+分類匯總!PB39</f>
        <v>132.10000000015134</v>
      </c>
      <c r="PQ5" s="84">
        <f>SUM(分類匯總!PC12:PC13)+分類匯總!PC39</f>
        <v>92.399999999965075</v>
      </c>
      <c r="PR5" s="84">
        <f>SUM(分類匯總!PD12:PD13)+分類匯總!PD39</f>
        <v>1548.9000000000378</v>
      </c>
      <c r="PS5" s="84">
        <f>SUM(分類匯總!PE12:PE13)+分類匯總!PE39</f>
        <v>3614.699999999837</v>
      </c>
      <c r="PT5" s="84">
        <f>SUM(分類匯總!PF12:PF13)+分類匯總!PF39</f>
        <v>2927.1000000001368</v>
      </c>
      <c r="PU5" s="84">
        <f>SUM(分類匯總!PG12:PG13)+分類匯總!PG39</f>
        <v>3739.599999999904</v>
      </c>
      <c r="PV5" s="84">
        <f>SUM(分類匯總!PH12:PH13)+分類匯總!PH39</f>
        <v>3023.700000000099</v>
      </c>
      <c r="PW5" s="84">
        <f>SUM(分類匯總!PI12:PI13)+分類匯總!PI39</f>
        <v>3371.4999999999854</v>
      </c>
      <c r="PX5" s="84">
        <f>SUM(分類匯總!PJ12:PJ13)+分類匯總!PJ39</f>
        <v>1021.5</v>
      </c>
      <c r="PY5" s="84">
        <f>SUM(分類匯總!PK12:PK13)+分類匯總!PK39</f>
        <v>4405.2999999997992</v>
      </c>
      <c r="PZ5" s="84">
        <f>SUM(分類匯總!PL12:PL13)+分類匯總!PL39</f>
        <v>2307.1000000000495</v>
      </c>
      <c r="QA5" s="84">
        <f>SUM(分類匯總!PM12:PM13)+分類匯總!PM39</f>
        <v>3922.2000000000698</v>
      </c>
      <c r="QB5" s="84">
        <f>SUM(分類匯總!PN12:PN13)+分類匯總!PN39</f>
        <v>3038.7999999999738</v>
      </c>
      <c r="QC5" s="84">
        <f>SUM(分類匯總!PO12:PO13)+分類匯總!PO39</f>
        <v>3058.6000000001222</v>
      </c>
      <c r="QD5" s="84">
        <f>SUM(分類匯總!PP12:PP13)+分類匯總!PP39</f>
        <v>3626.1999999999243</v>
      </c>
      <c r="QE5" s="84">
        <f>SUM(分類匯總!PQ12:PQ13)+分類匯總!PQ39</f>
        <v>1008.4000000001397</v>
      </c>
      <c r="QF5" s="84">
        <f>SUM(分類匯總!PR12:PR13)+分類匯總!PR39</f>
        <v>3964.4999999998981</v>
      </c>
      <c r="QG5" s="84">
        <f>SUM(分類匯總!PS12:PS13)+分類匯總!PS39</f>
        <v>4064.2000000000262</v>
      </c>
      <c r="QH5" s="84">
        <f>SUM(分類匯總!PT12:PT13)+分類匯總!PT39</f>
        <v>4079.9000000000524</v>
      </c>
      <c r="QI5" s="84">
        <f>SUM(分類匯總!PU12:PU13)+分類匯總!PU39</f>
        <v>4130.0999999999767</v>
      </c>
      <c r="QJ5" s="84">
        <f>SUM(分類匯總!PV12:PV13)+分類匯總!PV39</f>
        <v>2705.4999999999127</v>
      </c>
      <c r="QK5" s="84">
        <f>SUM(分類匯總!PW12:PW13)+分類匯總!PW39</f>
        <v>3511.0999999999913</v>
      </c>
      <c r="QL5" s="84">
        <f>SUM(分類匯總!PX12:PX13)+分類匯總!PX39</f>
        <v>1110.9000000000524</v>
      </c>
      <c r="QM5" s="84">
        <f>SUM(分類匯總!PY12:PY13)+分類匯總!PY39</f>
        <v>2556.8999999999942</v>
      </c>
      <c r="QN5" s="84">
        <f>SUM(分類匯總!PZ12:PZ13)+分類匯總!PZ39</f>
        <v>4097.8000000000175</v>
      </c>
      <c r="QO5" s="84">
        <f>SUM(分類匯總!QA12:QA13)+分類匯總!QA39</f>
        <v>3708.5000000000728</v>
      </c>
      <c r="QP5" s="84">
        <f>SUM(分類匯總!QB12:QB13)+分類匯總!QB39</f>
        <v>3323.0999999998166</v>
      </c>
      <c r="QQ5" s="84">
        <f>SUM(分類匯總!QC12:QC13)+分類匯總!QC39</f>
        <v>3367.9000000000815</v>
      </c>
      <c r="QR5" s="84">
        <f>SUM(分類匯總!QD12:QD13)+分類匯總!QD39</f>
        <v>3198.7000000000844</v>
      </c>
      <c r="QS5" s="84">
        <f>SUM(分類匯總!QE12:QE13)+分類匯總!QE39</f>
        <v>969.29999999997381</v>
      </c>
      <c r="QT5" s="84">
        <f>SUM(分類匯總!QF12:QF13)+分類匯總!QF39</f>
        <v>3889.2999999999302</v>
      </c>
      <c r="QU5" s="84">
        <f>SUM(分類匯總!QG12:QG13)+分類匯總!QG39</f>
        <v>1832.0999999999476</v>
      </c>
      <c r="QV5" s="84">
        <f>SUM(分類匯總!QH12:QH13)+分類匯總!QH39</f>
        <v>2248.2000000001426</v>
      </c>
      <c r="QW5" s="84">
        <f>SUM(分類匯總!QI12:QI13)+分類匯總!QI39</f>
        <v>3528.899999999936</v>
      </c>
      <c r="QX5" s="84">
        <f>SUM(分類匯總!QJ12:QJ13)+分類匯總!QJ39</f>
        <v>3939.3000000000029</v>
      </c>
      <c r="QY5" s="84">
        <f>SUM(分類匯總!QK12:QK13)+分類匯總!QK39</f>
        <v>2946.6999999998807</v>
      </c>
      <c r="QZ5" s="84">
        <f>SUM(分類匯總!QL12:QL13)+分類匯總!QL39</f>
        <v>992.60000000015134</v>
      </c>
      <c r="RA5" s="84">
        <f>SUM(分類匯總!QM12:QM13)+分類匯總!QM39</f>
        <v>3365.3999999999796</v>
      </c>
      <c r="RB5" s="84">
        <f>SUM(分類匯總!QN12:QN13)+分類匯總!QN39</f>
        <v>3420.599999999904</v>
      </c>
      <c r="RC5" s="84">
        <f>SUM(分類匯總!QO12:QO13)+分類匯總!QO39</f>
        <v>3722.8000000000757</v>
      </c>
      <c r="RD5" s="84">
        <f>SUM(分類匯總!QP12:QP13)+分類匯總!QP39</f>
        <v>4090.7000000000553</v>
      </c>
      <c r="RE5" s="84">
        <f>SUM(分類匯總!QQ12:QQ13)+分類匯總!QQ39</f>
        <v>3651.8999999999942</v>
      </c>
      <c r="RF5" s="84">
        <f>SUM(分類匯總!QR12:QR13)+分類匯總!QR39</f>
        <v>1605.4999999999709</v>
      </c>
      <c r="RG5" s="84">
        <f>SUM(分類匯總!QS12:QS13)+分類匯總!QS39</f>
        <v>1057.8999999998778</v>
      </c>
      <c r="RH5" s="84">
        <f>SUM(分類匯總!QT12:QT13)+分類匯總!QT39</f>
        <v>3930.399999999936</v>
      </c>
      <c r="RI5" s="84">
        <f>SUM(分類匯總!QU12:QU13)+分類匯總!QU39</f>
        <v>3854.100000000195</v>
      </c>
      <c r="RJ5" s="84">
        <f>SUM(分類匯總!QV12:QV13)+分類匯總!QV39</f>
        <v>4169</v>
      </c>
      <c r="RK5" s="84">
        <f>SUM(分類匯總!QW12:QW13)+分類匯總!QW39</f>
        <v>4146.0999999998749</v>
      </c>
      <c r="RL5" s="84">
        <f>SUM(分類匯總!QX12:QX13)+分類匯總!QX39</f>
        <v>4000.3000000001921</v>
      </c>
      <c r="RM5" s="84">
        <f>SUM(分類匯總!QY12:QY13)+分類匯總!QY39</f>
        <v>3452.8999999997468</v>
      </c>
      <c r="RN5" s="84">
        <f>SUM(分類匯總!QZ12:QZ13)+分類匯總!QZ39</f>
        <v>1037.5000000000582</v>
      </c>
      <c r="RO5" s="84">
        <f>SUM(分類匯總!RA12:RA13)+分類匯總!RA39</f>
        <v>4828.7000000001426</v>
      </c>
      <c r="RP5" s="84">
        <f>SUM(分類匯總!RB12:RB13)+分類匯總!RB39</f>
        <v>4186.6999999999971</v>
      </c>
      <c r="RQ5" s="84">
        <f>SUM(分類匯總!RC12:RC13)+分類匯總!RC39</f>
        <v>4070.2999999998865</v>
      </c>
      <c r="RR5" s="84">
        <f>SUM(分類匯總!RD12:RD13)+分類匯總!RD39</f>
        <v>4002.9000000000815</v>
      </c>
      <c r="RS5" s="84">
        <f>SUM(分類匯總!RE12:RE13)+分類匯總!RE39</f>
        <v>3791.599999999904</v>
      </c>
      <c r="RT5" s="84">
        <f>SUM(分類匯總!RF12:RF13)+分類匯總!RF39</f>
        <v>1293.7000000000116</v>
      </c>
      <c r="RU5" s="84">
        <f>SUM(分類匯總!RG12:RG13)+分類匯總!RG39</f>
        <v>1024.4000000001106</v>
      </c>
      <c r="RV5" s="84">
        <f>SUM(分類匯總!RH12:RH13)+分類匯總!RH39</f>
        <v>3776.5000000000146</v>
      </c>
      <c r="RW5" s="84">
        <f>SUM(分類匯總!RI12:RI13)+分類匯總!RI39</f>
        <v>3853.7000000000407</v>
      </c>
      <c r="RX5" s="84">
        <f>SUM(分類匯總!RJ12:RJ13)+分類匯總!RJ39</f>
        <v>4374.3999999999505</v>
      </c>
      <c r="RY5" s="84">
        <f>SUM(分類匯總!RK12:RK13)+分類匯總!RK39</f>
        <v>3177.499999999869</v>
      </c>
      <c r="RZ5" s="84">
        <f>SUM(分類匯總!RL12:RL13)+分類匯總!RL39</f>
        <v>4015.5000000001019</v>
      </c>
      <c r="SA5" s="84">
        <f>SUM(分類匯總!RM12:RM13)+分類匯總!RM39</f>
        <v>2958.5999999998749</v>
      </c>
      <c r="SB5" s="84">
        <f>SUM(分類匯總!RN12:RN13)+分類匯總!RN39</f>
        <v>788.70000000009895</v>
      </c>
      <c r="SC5" s="84">
        <f>SUM(分類匯總!RO12:RO13)+分類匯總!RO39</f>
        <v>865.80000000000291</v>
      </c>
      <c r="SD5" s="84">
        <f>SUM(分類匯總!RP12:RP13)+分類匯總!RP39</f>
        <v>1975.3999999999942</v>
      </c>
      <c r="SE5" s="84">
        <f>SUM(分類匯總!RQ12:RQ13)+分類匯總!RQ39</f>
        <v>1341.7000000000116</v>
      </c>
      <c r="SF5" s="84">
        <f>SUM(分類匯總!RR12:RR13)+分類匯總!RR39</f>
        <v>219.09999999988941</v>
      </c>
      <c r="SG5" s="84">
        <f>SUM(分類匯總!RS12:RS13)+分類匯總!RS39</f>
        <v>218.60000000003492</v>
      </c>
      <c r="SH5" s="84">
        <f>SUM(分類匯總!RT12:RT13)+分類匯總!RT39</f>
        <v>215.10000000009313</v>
      </c>
      <c r="SI5" s="84">
        <f>SUM(分類匯總!RU12:RU13)+分類匯總!RU39</f>
        <v>224.0999999998603</v>
      </c>
      <c r="SJ5" s="84">
        <f>SUM(分類匯總!RV12:RV13)+分類匯總!RV39</f>
        <v>2510.0000000001455</v>
      </c>
      <c r="SK5" s="84">
        <f>SUM(分類匯總!RW12:RW13)+分類匯總!RW39</f>
        <v>4190.4999999998545</v>
      </c>
      <c r="SL5" s="84">
        <f>SUM(分類匯總!RX12:RX13)+分類匯總!RX39</f>
        <v>3924.7000000001135</v>
      </c>
      <c r="SM5" s="84">
        <f>SUM(分類匯總!RY12:RY13)+分類匯總!RY39</f>
        <v>4448.400000000096</v>
      </c>
      <c r="SN5" s="84">
        <f>SUM(分類匯總!RZ12:RZ13)+分類匯總!RZ39</f>
        <v>3813.9999999998981</v>
      </c>
      <c r="SO5" s="84">
        <f>SUM(分類匯總!SA12:SA13)+分類匯總!SA39</f>
        <v>3144.3000000001339</v>
      </c>
      <c r="SP5" s="84">
        <f>SUM(分類匯總!SB12:SB13)+分類匯總!SB39</f>
        <v>2960.7999999998283</v>
      </c>
      <c r="SQ5" s="84">
        <f>SUM(分類匯總!SC12:SC13)+分類匯總!SC39</f>
        <v>4530.1000000000204</v>
      </c>
      <c r="SR5" s="84">
        <f>SUM(分類匯總!SD12:SD13)+分類匯總!SD39</f>
        <v>4715.1999999999389</v>
      </c>
      <c r="SS5" s="84">
        <f>SUM(分類匯總!SE12:SE13)+分類匯總!SE39</f>
        <v>4456.0000000000728</v>
      </c>
      <c r="ST5" s="84">
        <f>SUM(分類匯總!SF12:SF13)+分類匯總!SF39</f>
        <v>4119.3000000000466</v>
      </c>
      <c r="SU5" s="84">
        <f>SUM(分類匯總!SG12:SG13)+分類匯總!SG39</f>
        <v>3684.6000000000349</v>
      </c>
      <c r="SV5" s="84">
        <f>SUM(分類匯總!SH12:SH13)+分類匯總!SH39</f>
        <v>3309.2999999998719</v>
      </c>
      <c r="SW5" s="84">
        <f>SUM(分類匯總!SI12:SI13)+分類匯總!SI39</f>
        <v>983.10000000003492</v>
      </c>
      <c r="SX5" s="84">
        <f>SUM(分類匯總!SJ12:SJ13)+分類匯總!SJ39</f>
        <v>4612.5999999999913</v>
      </c>
      <c r="SY5" s="84">
        <f>SUM(分類匯總!SK12:SK13)+分類匯總!SK39</f>
        <v>4012.100000000064</v>
      </c>
      <c r="SZ5" s="84">
        <f>SUM(分類匯總!SL12:SL13)+分類匯總!SL39</f>
        <v>4128.6000000000495</v>
      </c>
      <c r="TA5" s="84">
        <f>SUM(分類匯總!SM12:SM13)+分類匯總!SM39</f>
        <v>3982.8999999999069</v>
      </c>
      <c r="TB5" s="84">
        <f>SUM(分類匯總!SN12:SN13)+分類匯總!SN39</f>
        <v>4200.5999999999331</v>
      </c>
      <c r="TC5" s="84">
        <f>SUM(分類匯總!SO12:SO13)+分類匯總!SO39</f>
        <v>3913.9000000000378</v>
      </c>
      <c r="TD5" s="84">
        <f>SUM(分類匯總!SP12:SP13)+分類匯總!SP39</f>
        <v>1087.4000000000669</v>
      </c>
      <c r="TE5" s="84">
        <f>SUM(分類匯總!SQ12:SQ13)+分類匯總!SQ39</f>
        <v>4678.3999999999651</v>
      </c>
      <c r="TF5" s="84">
        <f>SUM(分類匯總!SR12:SR13)+分類匯總!SR39</f>
        <v>4422.6000000000204</v>
      </c>
      <c r="TG5" s="84">
        <f>SUM(分類匯總!SS12:SS13)+分類匯總!SS39</f>
        <v>4171.5000000000728</v>
      </c>
      <c r="TH5" s="84">
        <f>SUM(分類匯總!ST12:ST13)+分類匯總!ST39</f>
        <v>4062.4999999997963</v>
      </c>
      <c r="TI5" s="84">
        <f>SUM(分類匯總!SU12:SU13)+分類匯總!SU39</f>
        <v>4088.7000000000844</v>
      </c>
      <c r="TJ5" s="84">
        <f>SUM(分類匯總!SV12:SV13)+分類匯總!SV39</f>
        <v>1060.4000000000669</v>
      </c>
      <c r="TK5" s="84">
        <f>SUM(分類匯總!SW12:SW13)+分類匯總!SW39</f>
        <v>1019.3999999999505</v>
      </c>
      <c r="TL5" s="84">
        <f>SUM(分類匯總!SX12:SX13)+分類匯總!SX39</f>
        <v>4407.8999999999796</v>
      </c>
      <c r="TM5" s="84">
        <f>SUM(分類匯總!SY12:SY13)+分類匯總!SY39</f>
        <v>4057.6999999998661</v>
      </c>
      <c r="TN5" s="84">
        <f>SUM(分類匯總!SZ12:SZ13)+分類匯總!SZ39</f>
        <v>3868.1000000001077</v>
      </c>
      <c r="TO5" s="84">
        <f>SUM(分類匯總!TA12:TA13)+分類匯總!TA39</f>
        <v>3909.0000000000582</v>
      </c>
      <c r="TP5" s="84">
        <f>SUM(分類匯總!TB12:TB13)+分類匯總!TB39</f>
        <v>4077.5999999999476</v>
      </c>
      <c r="TQ5" s="84">
        <f>SUM(分類匯總!TC12:TC13)+分類匯總!TC39</f>
        <v>3753.6999999999971</v>
      </c>
      <c r="TR5" s="84">
        <f>SUM(分類匯總!TD12:TD13)+分類匯總!TD39</f>
        <v>1041.8000000001339</v>
      </c>
      <c r="TS5" s="84">
        <f>SUM(分類匯總!TE12:TE13)+分類匯總!TE39</f>
        <v>4560.9999999999709</v>
      </c>
      <c r="TT5" s="84">
        <f>SUM(分類匯總!TF12:TF13)+分類匯總!TF39</f>
        <v>3686.3999999998923</v>
      </c>
      <c r="TU5" s="84">
        <f>SUM(分類匯總!TG12:TG13)+分類匯總!TG39</f>
        <v>3532.6000000001804</v>
      </c>
      <c r="TV5" s="84">
        <f>SUM(分類匯總!TH12:TH13)+分類匯總!TH39</f>
        <v>4275.4999999999127</v>
      </c>
      <c r="TW5" s="84">
        <f>SUM(分類匯總!TI12:TI13)+分類匯總!TI39</f>
        <v>3938.2000000000698</v>
      </c>
      <c r="TX5" s="84">
        <f>SUM(分類匯總!TJ12:TJ13)+分類匯總!TJ39</f>
        <v>3148.6999999998516</v>
      </c>
      <c r="TY5" s="84">
        <f>SUM(分類匯總!TK12:TK13)+分類匯總!TK39</f>
        <v>1068.4000000000378</v>
      </c>
      <c r="TZ5" s="84">
        <f>SUM(分類匯總!TL12:TL13)+分類匯總!TL39</f>
        <v>4814.2999999998719</v>
      </c>
    </row>
    <row r="6" spans="1:546" ht="15">
      <c r="A6" s="382"/>
      <c r="B6" s="55" t="s">
        <v>509</v>
      </c>
      <c r="C6" s="56">
        <f t="shared" si="5"/>
        <v>200406.5</v>
      </c>
      <c r="D6" s="56">
        <f t="shared" si="6"/>
        <v>23758.099999999977</v>
      </c>
      <c r="E6" s="56">
        <f t="shared" si="6"/>
        <v>26648.099999999955</v>
      </c>
      <c r="F6" s="56">
        <f t="shared" si="6"/>
        <v>46870.500000000007</v>
      </c>
      <c r="G6" s="56">
        <f t="shared" ref="G6:G19" si="8">SUMIF($P$1:$XFD$1,G$2,$P6:$XFD6)</f>
        <v>45612.599999999977</v>
      </c>
      <c r="H6" s="56">
        <f t="shared" si="7"/>
        <v>57517.200000000055</v>
      </c>
      <c r="I6" s="56">
        <f t="shared" si="7"/>
        <v>28064.099999999969</v>
      </c>
      <c r="J6" s="56">
        <f t="shared" si="7"/>
        <v>0</v>
      </c>
      <c r="K6" s="56">
        <f t="shared" si="7"/>
        <v>0</v>
      </c>
      <c r="L6" s="56">
        <f t="shared" si="7"/>
        <v>0</v>
      </c>
      <c r="M6" s="56">
        <f t="shared" si="7"/>
        <v>0</v>
      </c>
      <c r="N6" s="56">
        <f t="shared" si="7"/>
        <v>0</v>
      </c>
      <c r="O6" s="56">
        <f t="shared" si="7"/>
        <v>0</v>
      </c>
      <c r="P6" s="85">
        <f>SUM(分類匯總!B19:B22)</f>
        <v>351.20000000001164</v>
      </c>
      <c r="Q6" s="85">
        <f>SUM(分類匯總!C19:C22)</f>
        <v>1333.9999999999909</v>
      </c>
      <c r="R6" s="85">
        <f>SUM(分類匯總!D19:D22)</f>
        <v>1328.9999999999236</v>
      </c>
      <c r="S6" s="85">
        <f>SUM(分類匯總!E19:E22)</f>
        <v>1075.3000000000739</v>
      </c>
      <c r="T6" s="85">
        <f>SUM(分類匯總!F19:F22)</f>
        <v>186.40000000002692</v>
      </c>
      <c r="U6" s="85">
        <f>SUM(分類匯總!G19:G22)</f>
        <v>1302.8999999999396</v>
      </c>
      <c r="V6" s="85">
        <f>SUM(分類匯總!H19:H22)</f>
        <v>1285.8000000000393</v>
      </c>
      <c r="W6" s="85">
        <f>SUM(分類匯總!I19:I22)</f>
        <v>1293.0999999999949</v>
      </c>
      <c r="X6" s="85">
        <f>SUM(分類匯總!J19:J22)</f>
        <v>1294.300000000032</v>
      </c>
      <c r="Y6" s="85">
        <f>SUM(分類匯總!K19:K22)</f>
        <v>1336.7999999999483</v>
      </c>
      <c r="Z6" s="85">
        <f>SUM(分類匯總!L19:L22)</f>
        <v>1137.5999999999931</v>
      </c>
      <c r="AA6" s="85">
        <f>SUM(分類匯總!M19:M22)</f>
        <v>241.80000000001746</v>
      </c>
      <c r="AB6" s="85">
        <f>SUM(分類匯總!N19:N22)</f>
        <v>1357.4000000000087</v>
      </c>
      <c r="AC6" s="85">
        <f>SUM(分類匯總!O19:O22)</f>
        <v>1364.799999999972</v>
      </c>
      <c r="AD6" s="85">
        <f>SUM(分類匯總!P19:P22)</f>
        <v>1369.699999999988</v>
      </c>
      <c r="AE6" s="85">
        <f>SUM(分類匯總!Q19:Q22)</f>
        <v>1371.8000000000138</v>
      </c>
      <c r="AF6" s="85">
        <f>SUM(分類匯總!R19:R22)</f>
        <v>1335.5000000000564</v>
      </c>
      <c r="AG6" s="85">
        <f>SUM(分類匯總!S19:S22)</f>
        <v>1064.9999999999673</v>
      </c>
      <c r="AH6" s="85">
        <f>SUM(分類匯總!T19:T22)</f>
        <v>247.50000000002547</v>
      </c>
      <c r="AI6" s="85">
        <f>SUM(分類匯總!U19:U22)</f>
        <v>1313.6999999999516</v>
      </c>
      <c r="AJ6" s="85">
        <f>SUM(分類匯總!V19:V22)</f>
        <v>1368.2000000000171</v>
      </c>
      <c r="AK6" s="85">
        <f>SUM(分類匯總!W19:W22)</f>
        <v>1379.2000000000116</v>
      </c>
      <c r="AL6" s="85">
        <f>SUM(分類匯總!X19:X22)</f>
        <v>1389.7999999999683</v>
      </c>
      <c r="AM6" s="85">
        <f>SUM(分類匯總!Y19:Y22)</f>
        <v>1389.4000000000142</v>
      </c>
      <c r="AN6" s="85">
        <f>SUM(分類匯總!Z19:Z22)</f>
        <v>1156.1999999999862</v>
      </c>
      <c r="AO6" s="85">
        <f>SUM(分類匯總!AA19:AA22)</f>
        <v>225.00000000004911</v>
      </c>
      <c r="AP6" s="85">
        <f>SUM(分類匯總!AB19:AB22)</f>
        <v>577.19999999996435</v>
      </c>
      <c r="AQ6" s="85">
        <f>SUM(分類匯總!AC19:AC22)</f>
        <v>246.50000000002728</v>
      </c>
      <c r="AR6" s="85">
        <f>SUM(分類匯總!AD19:AD22)</f>
        <v>248.19999999996435</v>
      </c>
      <c r="AS6" s="85">
        <f>SUM(分類匯總!AE19:AE22)</f>
        <v>280.9000000000342</v>
      </c>
      <c r="AT6" s="85">
        <f>SUM(分類匯總!AF19:AF22)</f>
        <v>282.8000000000302</v>
      </c>
      <c r="AU6" s="85">
        <f>SUM(分類匯總!AG19:AG22)</f>
        <v>288.1999999999498</v>
      </c>
      <c r="AV6" s="85">
        <f>SUM(分類匯總!AH19:AH22)</f>
        <v>160.39999999999236</v>
      </c>
      <c r="AW6" s="85">
        <f>SUM(分類匯總!AI19:AI22)</f>
        <v>1177.8000000000338</v>
      </c>
      <c r="AX6" s="85">
        <f>SUM(分類匯總!AJ19:AJ22)</f>
        <v>1359.0999999999749</v>
      </c>
      <c r="AY6" s="85">
        <f>SUM(分類匯總!AK19:AK22)</f>
        <v>1733.1999999999971</v>
      </c>
      <c r="AZ6" s="85">
        <f>SUM(分類匯總!AL19:AL22)</f>
        <v>1725.1000000000113</v>
      </c>
      <c r="BA6" s="85">
        <f>SUM(分類匯總!AM19:AM22)</f>
        <v>1728.8000000000229</v>
      </c>
      <c r="BB6" s="85">
        <f>SUM(分類匯總!AN19:AN22)</f>
        <v>1720.5999999999294</v>
      </c>
      <c r="BC6" s="85">
        <f>SUM(分類匯總!AO19:AO22)</f>
        <v>1255.9000000000306</v>
      </c>
      <c r="BD6" s="85">
        <f>SUM(分類匯總!AP19:AP22)</f>
        <v>1359.3000000000375</v>
      </c>
      <c r="BE6" s="85">
        <f>SUM(分類匯總!AQ19:AQ22)</f>
        <v>1367.3999999999705</v>
      </c>
      <c r="BF6" s="85">
        <f>SUM(分類匯總!AR19:AR22)</f>
        <v>1401.1999999999971</v>
      </c>
      <c r="BG6" s="85">
        <f>SUM(分類匯總!AS19:AS22)</f>
        <v>1405.6999999999935</v>
      </c>
      <c r="BH6" s="85">
        <f>SUM(分類匯總!AT19:AT22)</f>
        <v>1393.1000000000331</v>
      </c>
      <c r="BI6" s="85">
        <f>SUM(分類匯總!AU19:AU22)</f>
        <v>1294.9999999999654</v>
      </c>
      <c r="BJ6" s="85">
        <f>SUM(分類匯總!AV19:AV22)</f>
        <v>103.10000000002765</v>
      </c>
      <c r="BK6" s="85">
        <f>SUM(分類匯總!AW19:AW22)</f>
        <v>1216.1999999999389</v>
      </c>
      <c r="BL6" s="85">
        <f>SUM(分類匯總!AX19:AX22)</f>
        <v>1223.5999999999985</v>
      </c>
      <c r="BM6" s="85">
        <f>SUM(分類匯總!AY19:AY22)</f>
        <v>1222.6000000000749</v>
      </c>
      <c r="BN6" s="85">
        <f>SUM(分類匯總!AZ19:AZ22)</f>
        <v>1223.5999999999804</v>
      </c>
      <c r="BO6" s="85">
        <f>SUM(分類匯總!BA19:BA22)</f>
        <v>1296.8999999999814</v>
      </c>
      <c r="BP6" s="85">
        <f>SUM(分類匯總!BB19:BB22)</f>
        <v>1350.4000000000178</v>
      </c>
      <c r="BQ6" s="85">
        <f>SUM(分類匯總!BC19:BC22)</f>
        <v>1241.1000000000295</v>
      </c>
      <c r="BR6" s="85">
        <f>SUM(分類匯總!BD19:BD22)</f>
        <v>1347.8999999999596</v>
      </c>
      <c r="BS6" s="85">
        <f>SUM(分類匯總!BE19:BE22)</f>
        <v>1335.2000000000189</v>
      </c>
      <c r="BT6" s="85">
        <f>SUM(分類匯總!BF19:BF22)</f>
        <v>1330.6999999999498</v>
      </c>
      <c r="BU6" s="85">
        <f>SUM(分類匯總!BG19:BG22)</f>
        <v>1322.2000000000844</v>
      </c>
      <c r="BV6" s="85">
        <f>SUM(分類匯總!BH19:BH22)</f>
        <v>1305.1999999999498</v>
      </c>
      <c r="BW6" s="85">
        <f>SUM(分類匯總!BI19:BI22)</f>
        <v>1298.8999999999651</v>
      </c>
      <c r="BX6" s="85">
        <f>SUM(分類匯總!BJ19:BJ22)</f>
        <v>721.50000000005821</v>
      </c>
      <c r="BY6" s="85">
        <f>SUM(分類匯總!BK19:BK22)</f>
        <v>1724.2999999999483</v>
      </c>
      <c r="BZ6" s="85">
        <f>SUM(分類匯總!BL19:BL22)</f>
        <v>1769.9000000000342</v>
      </c>
      <c r="CA6" s="85">
        <f>SUM(分類匯總!BM19:BM22)</f>
        <v>1749.6999999999898</v>
      </c>
      <c r="CB6" s="85">
        <f>SUM(分類匯總!BN19:BN22)</f>
        <v>1729.6999999999935</v>
      </c>
      <c r="CC6" s="85">
        <f>SUM(分類匯總!BO19:BO22)</f>
        <v>1673.4999999999745</v>
      </c>
      <c r="CD6" s="85">
        <f>SUM(分類匯總!BP19:BP22)</f>
        <v>1673.7000000000444</v>
      </c>
      <c r="CE6" s="85">
        <f>SUM(分類匯總!BQ19:BQ22)</f>
        <v>1466.0000000000364</v>
      </c>
      <c r="CF6" s="85">
        <f>SUM(分類匯總!BR19:BR22)</f>
        <v>1563.6999999999607</v>
      </c>
      <c r="CG6" s="85">
        <f>SUM(分類匯總!BS19:BS22)</f>
        <v>1749.4000000000269</v>
      </c>
      <c r="CH6" s="85">
        <f>SUM(分類匯總!BT19:BT22)</f>
        <v>1915.6999999999462</v>
      </c>
      <c r="CI6" s="85">
        <f>SUM(分類匯總!BU19:BU22)</f>
        <v>1918.2000000000335</v>
      </c>
      <c r="CJ6" s="85">
        <f>SUM(分類匯總!BV19:BV22)</f>
        <v>1946.0999999999876</v>
      </c>
      <c r="CK6" s="85">
        <f>SUM(分類匯總!BW19:BW22)</f>
        <v>1642.1000000000276</v>
      </c>
      <c r="CL6" s="85">
        <f>SUM(分類匯總!BX19:BX22)</f>
        <v>235.39999999997599</v>
      </c>
      <c r="CM6" s="85">
        <f>SUM(分類匯總!BY19:BY22)</f>
        <v>1536.0999999999694</v>
      </c>
      <c r="CN6" s="85">
        <f>SUM(分類匯總!BZ19:BZ22)</f>
        <v>1502.600000000024</v>
      </c>
      <c r="CO6" s="85">
        <f>SUM(分類匯總!CA19:CA22)</f>
        <v>1552.599999999984</v>
      </c>
      <c r="CP6" s="85">
        <f>SUM(分類匯總!CB19:CB22)</f>
        <v>1575.5000000000255</v>
      </c>
      <c r="CQ6" s="85">
        <f>SUM(分類匯總!CC19:CC22)</f>
        <v>1578.4999999999709</v>
      </c>
      <c r="CR6" s="85">
        <f>SUM(分類匯總!CD19:CD22)</f>
        <v>1553.3000000000138</v>
      </c>
      <c r="CS6" s="85">
        <f>SUM(分類匯總!CE19:CE22)</f>
        <v>530.80000000005748</v>
      </c>
      <c r="CT6" s="85">
        <f>SUM(分類匯總!CF19:CF22)</f>
        <v>1498.49999999992</v>
      </c>
      <c r="CU6" s="85">
        <f>SUM(分類匯總!CG19:CG22)</f>
        <v>1948.6000000000458</v>
      </c>
      <c r="CV6" s="85">
        <f>SUM(分類匯總!CH19:CH22)</f>
        <v>2200.0999999999876</v>
      </c>
      <c r="CW6" s="85">
        <f>SUM(分類匯總!CI19:CI22)</f>
        <v>2084.2999999999774</v>
      </c>
      <c r="CX6" s="85">
        <f>SUM(分類匯總!CJ19:CJ22)</f>
        <v>2094.4000000000051</v>
      </c>
      <c r="CY6" s="85">
        <f>SUM(分類匯總!CK19:CK22)</f>
        <v>2071.7000000000171</v>
      </c>
      <c r="CZ6" s="85">
        <f>SUM(分類匯總!CL19:CL22)</f>
        <v>962.1000000000131</v>
      </c>
      <c r="DA6" s="85">
        <f>SUM(分類匯總!CM19:CM22)</f>
        <v>1820.6999999999825</v>
      </c>
      <c r="DB6" s="85">
        <f>SUM(分類匯總!CN19:CN22)</f>
        <v>1825.7000000000298</v>
      </c>
      <c r="DC6" s="85">
        <f>SUM(分類匯總!CO19:CO22)</f>
        <v>1847.7999999999338</v>
      </c>
      <c r="DD6" s="85">
        <f>SUM(分類匯總!CP19:CP22)</f>
        <v>2617.8000000000575</v>
      </c>
      <c r="DE6" s="85">
        <f>SUM(分類匯總!CQ19:CQ22)</f>
        <v>2764.5999999999985</v>
      </c>
      <c r="DF6" s="85">
        <f>SUM(分類匯總!CR19:CR22)</f>
        <v>2595.2999999999556</v>
      </c>
      <c r="DG6" s="85">
        <f>SUM(分類匯總!CS19:CS22)</f>
        <v>636.80000000000837</v>
      </c>
      <c r="DH6" s="85">
        <f>SUM(分類匯總!CT19:CT22)</f>
        <v>1590.2000000000498</v>
      </c>
      <c r="DI6" s="85">
        <f>SUM(分類匯總!CU19:CU22)</f>
        <v>2593.0000000000018</v>
      </c>
      <c r="DJ6" s="85">
        <f>SUM(分類匯總!CV19:CV22)</f>
        <v>2754.8999999999651</v>
      </c>
      <c r="DK6" s="85">
        <f>SUM(分類匯總!CW19:CW22)</f>
        <v>2747.5999999999949</v>
      </c>
      <c r="DL6" s="85">
        <f>SUM(分類匯總!CX19:CX22)</f>
        <v>2715.2000000000498</v>
      </c>
      <c r="DM6" s="85">
        <f>SUM(分類匯總!CY19:CY22)</f>
        <v>2419.8999999999651</v>
      </c>
      <c r="DN6" s="85">
        <f>SUM(分類匯總!CZ19:CZ22)</f>
        <v>525.79999999996107</v>
      </c>
      <c r="DO6" s="85">
        <f>SUM(分類匯總!DA19:DA22)</f>
        <v>2329.0000000000327</v>
      </c>
      <c r="DP6" s="85">
        <f>SUM(分類匯總!DB19:DB22)</f>
        <v>2058.9000000000269</v>
      </c>
      <c r="DQ6" s="85">
        <f>SUM(分類匯總!DC19:DC22)</f>
        <v>2037.1000000000204</v>
      </c>
      <c r="DR6" s="85">
        <f>SUM(分類匯總!DD19:DD22)</f>
        <v>2049.1999999999534</v>
      </c>
      <c r="DS6" s="85">
        <f>SUM(分類匯總!DE19:DE22)</f>
        <v>2037.099999999964</v>
      </c>
      <c r="DT6" s="85">
        <f>SUM(分類匯總!DF19:DF22)</f>
        <v>1946.5000000000309</v>
      </c>
      <c r="DU6" s="85">
        <f>SUM(分類匯總!DG19:DG22)</f>
        <v>1854.1000000000258</v>
      </c>
      <c r="DV6" s="85">
        <f>SUM(分類匯總!DH19:DH22)</f>
        <v>2529.3000000000138</v>
      </c>
      <c r="DW6" s="85">
        <f>SUM(分類匯總!DI19:DI22)</f>
        <v>2431.6999999999716</v>
      </c>
      <c r="DX6" s="85">
        <f>SUM(分類匯總!DJ19:DJ22)</f>
        <v>2498.5999999999785</v>
      </c>
      <c r="DY6" s="85">
        <f>SUM(分類匯總!DK19:DK22)</f>
        <v>2531.3000000000357</v>
      </c>
      <c r="DZ6" s="85">
        <f>SUM(分類匯總!DL19:DL22)</f>
        <v>2329.7999999999847</v>
      </c>
      <c r="EA6" s="85">
        <f>SUM(分類匯總!DM19:DM22)</f>
        <v>2068.7000000000608</v>
      </c>
      <c r="EB6" s="85">
        <f>SUM(分類匯總!DN19:DN22)</f>
        <v>1189.899999999916</v>
      </c>
      <c r="EC6" s="85">
        <f>SUM(分類匯總!DO19:DO22)</f>
        <v>2497.7999999999847</v>
      </c>
      <c r="ED6" s="85">
        <f>SUM(分類匯總!DP19:DP22)</f>
        <v>2104.5000000000291</v>
      </c>
      <c r="EE6" s="85">
        <f>SUM(分類匯總!DQ19:DQ22)</f>
        <v>763.40000000005966</v>
      </c>
      <c r="EF6" s="85">
        <f>SUM(分類匯總!DR19:DR22)</f>
        <v>1337.6999999999553</v>
      </c>
      <c r="EG6" s="85">
        <f>SUM(分類匯總!DS19:DS22)</f>
        <v>3150.8999999999887</v>
      </c>
      <c r="EH6" s="85">
        <f>SUM(分類匯總!DT19:DT22)</f>
        <v>2592.100000000004</v>
      </c>
      <c r="EI6" s="85">
        <f>SUM(分類匯總!DU19:DU22)</f>
        <v>751.60000000003311</v>
      </c>
      <c r="EJ6" s="85">
        <f>SUM(分類匯總!DV19:DV22)</f>
        <v>1773.2999999999829</v>
      </c>
      <c r="EK6" s="85">
        <f>SUM(分類匯總!DW19:DW22)</f>
        <v>1670.6000000000367</v>
      </c>
      <c r="EL6" s="85">
        <f>SUM(分類匯總!DX19:DX22)</f>
        <v>1622.5999999999549</v>
      </c>
      <c r="EM6" s="85">
        <f>SUM(分類匯總!DY19:DY22)</f>
        <v>1053.8999999999996</v>
      </c>
      <c r="EN6" s="85">
        <f>SUM(分類匯總!DZ19:DZ22)</f>
        <v>2755.4999999999909</v>
      </c>
      <c r="EO6" s="85">
        <f>SUM(分類匯總!EA19:EA22)</f>
        <v>1574.7999999999683</v>
      </c>
      <c r="EP6" s="85">
        <f>SUM(分類匯總!EB19:EB22)</f>
        <v>699.60000000003129</v>
      </c>
      <c r="EQ6" s="85">
        <f>SUM(分類匯總!EC19:EC22)</f>
        <v>1715.3000000000375</v>
      </c>
      <c r="ER6" s="85">
        <f>SUM(分類匯總!ED19:ED22)</f>
        <v>1744.2999999999629</v>
      </c>
      <c r="ES6" s="85">
        <f>SUM(分類匯總!EE19:EE22)</f>
        <v>1792.6999999999935</v>
      </c>
      <c r="ET6" s="85">
        <f>SUM(分類匯總!EF19:EF22)</f>
        <v>1954.2000000000135</v>
      </c>
      <c r="EU6" s="85">
        <f>SUM(分類匯總!EG19:EG22)</f>
        <v>2224.5999999999894</v>
      </c>
      <c r="EV6" s="85">
        <f>SUM(分類匯總!EH19:EH22)</f>
        <v>1583.9000000000106</v>
      </c>
      <c r="EW6" s="85">
        <f>SUM(分類匯總!EI19:EI22)</f>
        <v>1006.0999999999731</v>
      </c>
      <c r="EX6" s="85">
        <f>SUM(分類匯總!EJ19:EJ22)</f>
        <v>2173.6000000000331</v>
      </c>
      <c r="EY6" s="85">
        <f>SUM(分類匯總!EK19:EK22)</f>
        <v>2462.9999999999345</v>
      </c>
      <c r="EZ6" s="85">
        <f>SUM(分類匯總!EL19:EL22)</f>
        <v>2261.7000000000917</v>
      </c>
      <c r="FA6" s="85">
        <f>SUM(分類匯總!EM19:EM22)</f>
        <v>2041.8999999999523</v>
      </c>
      <c r="FB6" s="85">
        <f>SUM(分類匯總!EN19:EN22)</f>
        <v>1940.1000000000258</v>
      </c>
      <c r="FC6" s="85">
        <f>SUM(分類匯總!EO19:EO22)</f>
        <v>1409.3999999999633</v>
      </c>
      <c r="FD6" s="85">
        <f>SUM(分類匯總!EP19:EP22)</f>
        <v>209.30000000004111</v>
      </c>
      <c r="FE6" s="85">
        <f>SUM(分類匯總!EQ19:EQ22)</f>
        <v>1613.2999999999756</v>
      </c>
      <c r="FF6" s="85">
        <f>SUM(分類匯總!ER19:ER22)</f>
        <v>1631.0000000000346</v>
      </c>
      <c r="FG6" s="85">
        <f>SUM(分類匯總!ES19:ES22)</f>
        <v>1761.7000000000007</v>
      </c>
      <c r="FH6" s="85">
        <f>SUM(分類匯總!ET19:ET22)</f>
        <v>1693.5999999999731</v>
      </c>
      <c r="FI6" s="85">
        <f>SUM(分類匯總!EU19:EU22)</f>
        <v>1893.2000000000171</v>
      </c>
      <c r="FJ6" s="85">
        <f>SUM(分類匯總!EV19:EV22)</f>
        <v>1555.1000000000076</v>
      </c>
      <c r="FK6" s="85">
        <f>SUM(分類匯總!EW19:EW22)</f>
        <v>727.19999999998799</v>
      </c>
      <c r="FL6" s="85">
        <f>SUM(分類匯總!EX19:EX22)</f>
        <v>2112.6999999999971</v>
      </c>
      <c r="FM6" s="85">
        <f>SUM(分類匯總!EY19:EY22)</f>
        <v>2044.0999999999967</v>
      </c>
      <c r="FN6" s="85">
        <f>SUM(分類匯總!EZ19:EZ22)</f>
        <v>2064.4000000000306</v>
      </c>
      <c r="FO6" s="85">
        <f>SUM(分類匯總!FA19:FA22)</f>
        <v>2103.3999999999342</v>
      </c>
      <c r="FP6" s="85">
        <f>SUM(分類匯總!FB19:FB22)</f>
        <v>2144.4000000000287</v>
      </c>
      <c r="FQ6" s="85">
        <f>SUM(分類匯總!FC19:FC22)</f>
        <v>2264.8999999999669</v>
      </c>
      <c r="FR6" s="85">
        <f>SUM(分類匯總!FD19:FD22)</f>
        <v>715.50000000001273</v>
      </c>
      <c r="FS6" s="85">
        <f>SUM(分類匯總!FE19:FE22)</f>
        <v>2450.3000000000393</v>
      </c>
      <c r="FT6" s="85">
        <f>SUM(分類匯總!FF19:FF22)</f>
        <v>2429.300000000032</v>
      </c>
      <c r="FU6" s="85">
        <f>SUM(分類匯總!FG19:FG22)</f>
        <v>2337.4999999999563</v>
      </c>
      <c r="FV6" s="85">
        <f>SUM(分類匯總!FH19:FH22)</f>
        <v>2332.9999999999418</v>
      </c>
      <c r="FW6" s="85">
        <f>SUM(分類匯總!FI19:FI22)</f>
        <v>2122.3000000000502</v>
      </c>
      <c r="FX6" s="85">
        <f>SUM(分類匯總!FJ19:FJ22)</f>
        <v>2207.800000000012</v>
      </c>
      <c r="FY6" s="85">
        <f>SUM(分類匯總!FK19:FK22)</f>
        <v>623.89999999999418</v>
      </c>
      <c r="FZ6" s="85">
        <f>SUM(分類匯總!FL19:FL22)</f>
        <v>2273.0999999999458</v>
      </c>
      <c r="GA6" s="85">
        <f>SUM(分類匯總!FM19:FM22)</f>
        <v>2293.9000000000979</v>
      </c>
      <c r="GB6" s="85">
        <f>SUM(分類匯總!FN19:FN22)</f>
        <v>2348.9999999998836</v>
      </c>
      <c r="GC6" s="85">
        <f>SUM(分類匯總!FO19:FO22)</f>
        <v>2402.3000000000593</v>
      </c>
      <c r="GD6" s="85">
        <f>SUM(分類匯總!FP19:FP22)</f>
        <v>2339.2000000000171</v>
      </c>
      <c r="GE6" s="85">
        <f>SUM(分類匯總!FQ19:FQ22)</f>
        <v>2266.799999999992</v>
      </c>
      <c r="GF6" s="85">
        <f>SUM(分類匯總!FR19:FR22)</f>
        <v>694.89999999995962</v>
      </c>
      <c r="GG6" s="85">
        <f>SUM(分類匯總!FS19:FS22)</f>
        <v>2529.9000000000487</v>
      </c>
      <c r="GH6" s="85">
        <f>SUM(分類匯總!FT19:FT22)</f>
        <v>2537.7000000000116</v>
      </c>
      <c r="GI6" s="85">
        <f>SUM(分類匯總!FU19:FU22)</f>
        <v>2563.5999999999403</v>
      </c>
      <c r="GJ6" s="85">
        <f>SUM(分類匯總!FV19:FV22)</f>
        <v>2861.600000000064</v>
      </c>
      <c r="GK6" s="85">
        <f>SUM(分類匯總!FW19:FW22)</f>
        <v>1984.7999999999793</v>
      </c>
      <c r="GL6" s="85">
        <f>SUM(分類匯總!FX19:FX22)</f>
        <v>1877.6000000000058</v>
      </c>
      <c r="GM6" s="85">
        <f>SUM(分類匯總!FY19:FY22)</f>
        <v>527.49999999998363</v>
      </c>
      <c r="GN6" s="85">
        <f>SUM(分類匯總!FZ19:FZ22)</f>
        <v>1896.0000000000182</v>
      </c>
      <c r="GO6" s="85">
        <f>SUM(分類匯總!GA19:GA22)</f>
        <v>1847.6000000000149</v>
      </c>
      <c r="GP6" s="85">
        <f>SUM(分類匯總!GB19:GB22)</f>
        <v>1826.4999999999509</v>
      </c>
      <c r="GQ6" s="85">
        <f>SUM(分類匯總!GC19:GC22)</f>
        <v>1812.2000000000335</v>
      </c>
      <c r="GR6" s="85">
        <f>SUM(分類匯總!GD19:GD22)</f>
        <v>1857.5000000000091</v>
      </c>
      <c r="GS6" s="85">
        <f>SUM(分類匯總!GE19:GE22)</f>
        <v>1823.49999999998</v>
      </c>
      <c r="GT6" s="85">
        <f>SUM(分類匯總!GF19:GF22)</f>
        <v>559.00000000000909</v>
      </c>
      <c r="GU6" s="85">
        <f>SUM(分類匯總!GG19:GG22)</f>
        <v>2141.1999999999825</v>
      </c>
      <c r="GV6" s="85">
        <f>SUM(分類匯總!GH19:GH22)</f>
        <v>2170.8999999999378</v>
      </c>
      <c r="GW6" s="85">
        <f>SUM(分類匯總!GI19:GI22)</f>
        <v>2061.4000000000597</v>
      </c>
      <c r="GX6" s="85">
        <f>SUM(分類匯總!GJ19:GJ22)</f>
        <v>2102.2000000000226</v>
      </c>
      <c r="GY6" s="85">
        <f>SUM(分類匯總!GK19:GK22)</f>
        <v>2111.9000000000178</v>
      </c>
      <c r="GZ6" s="85">
        <f>SUM(分類匯總!GL19:GL22)</f>
        <v>2057.8999999999833</v>
      </c>
      <c r="HA6" s="85">
        <f>SUM(分類匯總!GM19:GM22)</f>
        <v>760.79999999999018</v>
      </c>
      <c r="HB6" s="85">
        <f>SUM(分類匯總!GN19:GN22)</f>
        <v>2125.7999999999865</v>
      </c>
      <c r="HC6" s="85">
        <f>SUM(分類匯總!GO19:GO22)</f>
        <v>2134.4999999999945</v>
      </c>
      <c r="HD6" s="85">
        <f>SUM(分類匯總!GP19:GP22)</f>
        <v>2204.600000000024</v>
      </c>
      <c r="HE6" s="85">
        <f>SUM(分類匯總!GQ19:GQ22)</f>
        <v>2094.4999999999891</v>
      </c>
      <c r="HF6" s="85">
        <f>SUM(分類匯總!GR19:GR22)</f>
        <v>2521.6999999999935</v>
      </c>
      <c r="HG6" s="85">
        <f>SUM(分類匯總!GS19:GS22)</f>
        <v>2555.9000000000051</v>
      </c>
      <c r="HH6" s="85">
        <f>SUM(分類匯總!GT19:GT22)</f>
        <v>687.90000000002328</v>
      </c>
      <c r="HI6" s="85">
        <f>SUM(分類匯總!GU19:GU22)</f>
        <v>2568.5999999999549</v>
      </c>
      <c r="HJ6" s="85">
        <f>SUM(分類匯總!GV19:GV22)</f>
        <v>709.50000000000546</v>
      </c>
      <c r="HK6" s="85">
        <f>SUM(分類匯總!GW19:GW22)</f>
        <v>2595.3999999999942</v>
      </c>
      <c r="HL6" s="85">
        <f>SUM(分類匯總!GX19:GX22)</f>
        <v>1847.5000000000819</v>
      </c>
      <c r="HM6" s="85">
        <f>SUM(分類匯總!GY19:GY22)</f>
        <v>1795.0999999999913</v>
      </c>
      <c r="HN6" s="85">
        <f>SUM(分類匯總!GZ19:GZ22)</f>
        <v>1446.8999999999269</v>
      </c>
      <c r="HO6" s="85">
        <f>SUM(分類匯總!HA19:HA22)</f>
        <v>1121.0000000000746</v>
      </c>
      <c r="HP6" s="85">
        <f>SUM(分類匯總!HB19:HB22)</f>
        <v>1940.6999999999389</v>
      </c>
      <c r="HQ6" s="85">
        <f>SUM(分類匯總!HC19:HC22)</f>
        <v>1880.5000000000127</v>
      </c>
      <c r="HR6" s="85">
        <f>SUM(分類匯總!HD19:HD22)</f>
        <v>2470.4000000000033</v>
      </c>
      <c r="HS6" s="85">
        <f>SUM(分類匯總!HE19:HE22)</f>
        <v>2193.899999999976</v>
      </c>
      <c r="HT6" s="85">
        <f>SUM(分類匯總!HF19:HF22)</f>
        <v>2469.3000000000484</v>
      </c>
      <c r="HU6" s="85">
        <f>SUM(分類匯總!HG19:HG22)</f>
        <v>2064.1999999999516</v>
      </c>
      <c r="HV6" s="85">
        <f>SUM(分類匯總!HH19:HH22)</f>
        <v>1983.3000000000375</v>
      </c>
      <c r="HW6" s="85">
        <f>SUM(分類匯總!HI19:HI22)</f>
        <v>2777.899999999996</v>
      </c>
      <c r="HX6" s="85">
        <f>SUM(分類匯總!HJ19:HJ22)</f>
        <v>2743.899999999936</v>
      </c>
      <c r="HY6" s="85">
        <f>SUM(分類匯總!HK19:HK22)</f>
        <v>2229.1999999999807</v>
      </c>
      <c r="HZ6" s="85">
        <f>SUM(分類匯總!HL19:HL22)</f>
        <v>2029.300000000103</v>
      </c>
      <c r="IA6" s="85">
        <f>SUM(分類匯總!HM19:HM22)</f>
        <v>2324.9999999999491</v>
      </c>
      <c r="IB6" s="85">
        <f>SUM(分類匯總!HN19:HN22)</f>
        <v>2549.2999999999975</v>
      </c>
      <c r="IC6" s="85">
        <f>SUM(分類匯總!HO19:HO22)</f>
        <v>2077.0000000000564</v>
      </c>
      <c r="ID6" s="85">
        <f>SUM(分類匯總!HP19:HP22)</f>
        <v>3054.7999999999593</v>
      </c>
      <c r="IE6" s="85">
        <f>SUM(分類匯總!HQ19:HQ22)</f>
        <v>2908.8999999999924</v>
      </c>
      <c r="IF6" s="85">
        <f>SUM(分類匯總!HR19:HR22)</f>
        <v>2918.6999999999753</v>
      </c>
      <c r="IG6" s="85">
        <f>SUM(分類匯總!HS19:HS22)</f>
        <v>3032.8000000000848</v>
      </c>
      <c r="IH6" s="85">
        <f>SUM(分類匯總!HT19:HT22)</f>
        <v>2111.2999999998865</v>
      </c>
      <c r="II6" s="85">
        <f>SUM(分類匯總!HU19:HU22)</f>
        <v>1917.3000000000375</v>
      </c>
      <c r="IJ6" s="85">
        <f>SUM(分類匯總!HV19:HV22)</f>
        <v>2158.5000000000291</v>
      </c>
      <c r="IK6" s="85">
        <f>SUM(分類匯總!HW19:HW22)</f>
        <v>2777.7999999999793</v>
      </c>
      <c r="IL6" s="85">
        <f>SUM(分類匯總!HX19:HX22)</f>
        <v>2744.700000000048</v>
      </c>
      <c r="IM6" s="85">
        <f>SUM(分類匯總!HY19:HY22)</f>
        <v>2732.49999999992</v>
      </c>
      <c r="IN6" s="85">
        <f>SUM(分類匯總!HZ19:HZ22)</f>
        <v>2677.9000000000469</v>
      </c>
      <c r="IO6" s="85">
        <f>SUM(分類匯總!IA19:IA22)</f>
        <v>2378.1999999999443</v>
      </c>
      <c r="IP6" s="85">
        <f>SUM(分類匯總!IB19:IB22)</f>
        <v>2411.4000000000651</v>
      </c>
      <c r="IQ6" s="85">
        <f>SUM(分類匯總!IC19:IC22)</f>
        <v>1945.0999999999458</v>
      </c>
      <c r="IR6" s="85">
        <f>SUM(分類匯總!ID19:ID22)</f>
        <v>2321.900000000036</v>
      </c>
      <c r="IS6" s="85">
        <f>SUM(分類匯總!IE19:IE22)</f>
        <v>2302.00000000002</v>
      </c>
      <c r="IT6" s="85">
        <f>SUM(分類匯總!IF19:IF22)</f>
        <v>2409.3999999999724</v>
      </c>
      <c r="IU6" s="85">
        <f>SUM(分類匯總!IG19:IG22)</f>
        <v>2575.6000000000022</v>
      </c>
      <c r="IV6" s="85">
        <f>SUM(分類匯總!IH19:IH22)</f>
        <v>2565.2000000000553</v>
      </c>
      <c r="IW6" s="85">
        <f>SUM(分類匯總!II19:II22)</f>
        <v>1725.0999999999967</v>
      </c>
      <c r="IX6" s="85">
        <f>SUM(分類匯總!IJ19:IJ22)</f>
        <v>1246.2000000000007</v>
      </c>
      <c r="IY6" s="85">
        <f>SUM(分類匯總!IK19:IK22)</f>
        <v>1112.399999999956</v>
      </c>
      <c r="IZ6" s="85">
        <f>SUM(分類匯總!IL19:IL22)</f>
        <v>696.80000000000109</v>
      </c>
      <c r="JA6" s="85">
        <f>SUM(分類匯總!IM19:IM22)</f>
        <v>2748.1000000000131</v>
      </c>
      <c r="JB6" s="85">
        <f>SUM(分類匯總!IN19:IN22)</f>
        <v>2644.0999999999894</v>
      </c>
      <c r="JC6" s="85">
        <f>SUM(分類匯總!IO19:IO22)</f>
        <v>2778.0999999999731</v>
      </c>
      <c r="JD6" s="85">
        <f>SUM(分類匯總!IP19:IP22)</f>
        <v>2705.5000000000127</v>
      </c>
      <c r="JE6" s="85">
        <f>SUM(分類匯總!IQ19:IQ22)</f>
        <v>796.79999999997744</v>
      </c>
      <c r="JF6" s="85">
        <f>SUM(分類匯總!IR19:IR22)</f>
        <v>2821.8000000000538</v>
      </c>
      <c r="JG6" s="85">
        <f>SUM(分類匯總!IS19:IS22)</f>
        <v>2742.1999999999807</v>
      </c>
      <c r="JH6" s="85">
        <f>SUM(分類匯總!IT19:IT22)</f>
        <v>2611.4000000000669</v>
      </c>
      <c r="JI6" s="85">
        <f>SUM(分類匯總!IU19:IU22)</f>
        <v>2554.2999999999502</v>
      </c>
      <c r="JJ6" s="85">
        <f>SUM(分類匯總!IV19:IV22)</f>
        <v>2571.2999999999665</v>
      </c>
      <c r="JK6" s="85">
        <f>SUM(分類匯總!IW19:IW22)</f>
        <v>2490.6000000000404</v>
      </c>
      <c r="JL6" s="85">
        <f>SUM(分類匯總!IX19:IX22)</f>
        <v>703.19999999995525</v>
      </c>
      <c r="JM6" s="85">
        <f>SUM(分類匯總!IY19:IY22)</f>
        <v>2341.1000000000604</v>
      </c>
      <c r="JN6" s="85">
        <f>SUM(分類匯總!IZ19:IZ22)</f>
        <v>2363.9999999999527</v>
      </c>
      <c r="JO6" s="85">
        <f>SUM(分類匯總!JA19:JA22)</f>
        <v>2414.1999999999844</v>
      </c>
      <c r="JP6" s="85">
        <f>SUM(分類匯總!JB19:JB22)</f>
        <v>2435.5000000000327</v>
      </c>
      <c r="JQ6" s="85">
        <f>SUM(分類匯總!JC19:JC22)</f>
        <v>2300.2999999999884</v>
      </c>
      <c r="JR6" s="85">
        <f>SUM(分類匯總!JD19:JD22)</f>
        <v>2461.5000000000036</v>
      </c>
      <c r="JS6" s="85">
        <f>SUM(分類匯總!JE19:JE22)</f>
        <v>877.69999999998254</v>
      </c>
      <c r="JT6" s="85">
        <f>SUM(分類匯總!JF19:JF22)</f>
        <v>2641.2000000000226</v>
      </c>
      <c r="JU6" s="85">
        <f>SUM(分類匯總!JG19:JG22)</f>
        <v>2442.0000000000109</v>
      </c>
      <c r="JV6" s="85">
        <f>SUM(分類匯總!JH19:JH22)</f>
        <v>2785.7000000000007</v>
      </c>
      <c r="JW6" s="85">
        <f>SUM(分類匯總!JI19:JI22)</f>
        <v>2379.699999999948</v>
      </c>
      <c r="JX6" s="85">
        <f>SUM(分類匯總!JJ19:JJ22)</f>
        <v>2308.6000000000586</v>
      </c>
      <c r="JY6" s="85">
        <f>SUM(分類匯總!JK19:JK22)</f>
        <v>2392.1999999999462</v>
      </c>
      <c r="JZ6" s="85">
        <f>SUM(分類匯總!JL19:JL22)</f>
        <v>693.99999999999636</v>
      </c>
      <c r="KA6" s="85">
        <f>SUM(分類匯總!JM19:JM22)</f>
        <v>2489.5000000000728</v>
      </c>
      <c r="KB6" s="85">
        <f>SUM(分類匯總!JN19:JN22)</f>
        <v>2363.5999999999513</v>
      </c>
      <c r="KC6" s="85">
        <f>SUM(分類匯總!JO19:JO22)</f>
        <v>2957.6000000000295</v>
      </c>
      <c r="KD6" s="85">
        <f>SUM(分類匯總!JP19:JP22)</f>
        <v>2590.6999999999261</v>
      </c>
      <c r="KE6" s="85">
        <f>SUM(分類匯總!JQ19:JQ22)</f>
        <v>2581.0000000000491</v>
      </c>
      <c r="KF6" s="85">
        <f>SUM(分類匯總!JR19:JR22)</f>
        <v>2644.6999999999261</v>
      </c>
      <c r="KG6" s="85">
        <f>SUM(分類匯總!JS19:JS22)</f>
        <v>1053.9000000001488</v>
      </c>
      <c r="KH6" s="85">
        <f>SUM(分類匯總!JT19:JT22)</f>
        <v>2450.2999999998701</v>
      </c>
      <c r="KI6" s="85">
        <f>SUM(分類匯總!JU19:JU22)</f>
        <v>2540.2000000000698</v>
      </c>
      <c r="KJ6" s="85">
        <f>SUM(分類匯總!JV19:JV22)</f>
        <v>2664.8999999999633</v>
      </c>
      <c r="KK6" s="85">
        <f>SUM(分類匯總!JW19:JW22)</f>
        <v>2592.7000000000644</v>
      </c>
      <c r="KL6" s="85">
        <f>SUM(分類匯總!JX19:JX22)</f>
        <v>2556.399999999976</v>
      </c>
      <c r="KM6" s="85">
        <f>SUM(分類匯總!JY19:JY22)</f>
        <v>2328.3999999999542</v>
      </c>
      <c r="KN6" s="85">
        <f>SUM(分類匯總!JZ19:JZ22)</f>
        <v>775.90000000000873</v>
      </c>
      <c r="KO6" s="85">
        <f>SUM(分類匯總!KA19:KA22)</f>
        <v>2540.1000000000222</v>
      </c>
      <c r="KP6" s="85">
        <f>SUM(分類匯總!KB19:KB22)</f>
        <v>2389.7000000000353</v>
      </c>
      <c r="KQ6" s="85">
        <f>SUM(分類匯總!KC19:KC22)</f>
        <v>2391.5999999999731</v>
      </c>
      <c r="KR6" s="85">
        <f>SUM(分類匯總!KD19:KD22)</f>
        <v>2370.7999999999411</v>
      </c>
      <c r="KS6" s="85">
        <f>SUM(分類匯總!KE19:KE22)</f>
        <v>2479.2999999999993</v>
      </c>
      <c r="KT6" s="85">
        <f>SUM(分類匯總!KF19:KF22)</f>
        <v>1943.6000000000222</v>
      </c>
      <c r="KU6" s="85">
        <f>SUM(分類匯總!KG19:KG22)</f>
        <v>769.10000000002947</v>
      </c>
      <c r="KV6" s="85">
        <f>SUM(分類匯總!KH19:KH22)</f>
        <v>2296.0999999999822</v>
      </c>
      <c r="KW6" s="85">
        <f>SUM(分類匯總!KI19:KI22)</f>
        <v>2236.2000000000153</v>
      </c>
      <c r="KX6" s="85">
        <f>SUM(分類匯總!KJ19:KJ22)</f>
        <v>2120.0999999999949</v>
      </c>
      <c r="KY6" s="85">
        <f>SUM(分類匯總!KK19:KK22)</f>
        <v>1663.2999999999702</v>
      </c>
      <c r="KZ6" s="85">
        <f>SUM(分類匯總!KL19:KL22)</f>
        <v>1740.200000000048</v>
      </c>
      <c r="LA6" s="85">
        <f>SUM(分類匯總!KM19:KM22)</f>
        <v>1421.6000000000113</v>
      </c>
      <c r="LB6" s="85">
        <f>SUM(分類匯總!KN19:KN22)</f>
        <v>498.39999999994507</v>
      </c>
      <c r="LC6" s="85">
        <f>SUM(分類匯總!KO19:KO22)</f>
        <v>2028.600000000104</v>
      </c>
      <c r="LD6" s="85">
        <f>SUM(分類匯總!KP19:KP22)</f>
        <v>2211.099999999893</v>
      </c>
      <c r="LE6" s="85">
        <f>SUM(分類匯總!KQ19:KQ22)</f>
        <v>2194.800000000012</v>
      </c>
      <c r="LF6" s="85">
        <f>SUM(分類匯總!KR19:KR22)</f>
        <v>1614.7000000000098</v>
      </c>
      <c r="LG6" s="85">
        <f>SUM(分類匯總!KS19:KS22)</f>
        <v>1719.7000000000007</v>
      </c>
      <c r="LH6" s="85">
        <f>SUM(分類匯總!KT19:KT22)</f>
        <v>1357.7000000000262</v>
      </c>
      <c r="LI6" s="85">
        <f>SUM(分類匯總!KU19:KU22)</f>
        <v>383.90000000001055</v>
      </c>
      <c r="LJ6" s="85">
        <f>SUM(分類匯總!KV19:KV22)</f>
        <v>1672.9000000000215</v>
      </c>
      <c r="LK6" s="85">
        <f>SUM(分類匯總!KW19:KW22)</f>
        <v>1515.2999999999338</v>
      </c>
      <c r="LL6" s="85">
        <f>SUM(分類匯總!KX19:KX22)</f>
        <v>1452.7000000000407</v>
      </c>
      <c r="LM6" s="85">
        <f>SUM(分類匯總!KY19:KY22)</f>
        <v>1542.6999999999935</v>
      </c>
      <c r="LN6" s="85">
        <f>SUM(分類匯總!KZ19:KZ22)</f>
        <v>1701.5000000000018</v>
      </c>
      <c r="LO6" s="85">
        <f>SUM(分類匯總!LA19:LA22)</f>
        <v>1664.2999999999956</v>
      </c>
      <c r="LP6" s="85">
        <f>SUM(分類匯總!LB19:LB22)</f>
        <v>322.20000000000437</v>
      </c>
      <c r="LQ6" s="85">
        <f>SUM(分類匯總!LC19:LC22)</f>
        <v>2232.8999999999833</v>
      </c>
      <c r="LR6" s="85">
        <f>SUM(分類匯總!LD19:LD22)</f>
        <v>2168.4999999999964</v>
      </c>
      <c r="LS6" s="85">
        <f>SUM(分類匯總!LE19:LE22)</f>
        <v>2178.4000000000106</v>
      </c>
      <c r="LT6" s="85">
        <f>SUM(分類匯總!LF19:LF22)</f>
        <v>2181.6000000000058</v>
      </c>
      <c r="LU6" s="85">
        <f>SUM(分類匯總!LG19:LG22)</f>
        <v>2189.5999999999749</v>
      </c>
      <c r="LV6" s="85">
        <f>SUM(分類匯總!LH19:LH22)</f>
        <v>2031.2999999999829</v>
      </c>
      <c r="LW6" s="85">
        <f>SUM(分類匯總!LI19:LI22)</f>
        <v>650.29999999993925</v>
      </c>
      <c r="LX6" s="85">
        <f>SUM(分類匯總!LJ19:LJ22)</f>
        <v>2017.2000000000771</v>
      </c>
      <c r="LY6" s="85">
        <f>SUM(分類匯總!LK19:LK22)</f>
        <v>1969.3999999999705</v>
      </c>
      <c r="LZ6" s="85">
        <f>SUM(分類匯總!LL19:LL22)</f>
        <v>1748.7999999999993</v>
      </c>
      <c r="MA6" s="85">
        <f>SUM(分類匯總!LM19:LM22)</f>
        <v>1585.1000000000095</v>
      </c>
      <c r="MB6" s="85">
        <f>SUM(分類匯總!LN19:LN22)</f>
        <v>1245.8000000000866</v>
      </c>
      <c r="MC6" s="85">
        <f>SUM(分類匯總!LO19:LO22)</f>
        <v>1315.2999999999356</v>
      </c>
      <c r="MD6" s="85">
        <f>SUM(分類匯總!LP19:LP22)</f>
        <v>717.70000000002983</v>
      </c>
      <c r="ME6" s="85">
        <f>SUM(分類匯總!LQ19:LQ22)</f>
        <v>1855.1999999999862</v>
      </c>
      <c r="MF6" s="85">
        <f>SUM(分類匯總!LR19:LR22)</f>
        <v>1565.4999999998945</v>
      </c>
      <c r="MG6" s="85">
        <f>SUM(分類匯總!LS19:LS22)</f>
        <v>1600.3000000001593</v>
      </c>
      <c r="MH6" s="85">
        <f>SUM(分類匯總!LT19:LT22)</f>
        <v>1537.599999999984</v>
      </c>
      <c r="MI6" s="85">
        <f>SUM(分類匯總!LU19:LU22)</f>
        <v>1382.3000000000011</v>
      </c>
      <c r="MJ6" s="85">
        <f>SUM(分類匯總!LV19:LV22)</f>
        <v>1454.8000000000393</v>
      </c>
      <c r="MK6" s="85">
        <f>SUM(分類匯總!LW19:LW22)</f>
        <v>367.19999999992979</v>
      </c>
      <c r="ML6" s="85">
        <f>SUM(分類匯總!LX19:LX22)</f>
        <v>1909.8999999999996</v>
      </c>
      <c r="MM6" s="85">
        <f>SUM(分類匯總!LY19:LY22)</f>
        <v>1892.7999999999902</v>
      </c>
      <c r="MN6" s="85">
        <f>SUM(分類匯總!LZ19:LZ22)</f>
        <v>1953.5000000000382</v>
      </c>
      <c r="MO6" s="85">
        <f>SUM(分類匯總!MA19:MA22)</f>
        <v>2006.9999999999345</v>
      </c>
      <c r="MP6" s="85">
        <f>SUM(分類匯總!MB19:MB22)</f>
        <v>2004.700000000028</v>
      </c>
      <c r="MQ6" s="85">
        <f>SUM(分類匯總!MC19:MC22)</f>
        <v>1431.3000000000266</v>
      </c>
      <c r="MR6" s="85">
        <f>SUM(分類匯總!MD19:MD22)</f>
        <v>1379.5000000000218</v>
      </c>
      <c r="MS6" s="85">
        <f>SUM(分類匯總!ME19:ME22)</f>
        <v>1685.9999999999436</v>
      </c>
      <c r="MT6" s="85">
        <f>SUM(分類匯總!MF19:MF22)</f>
        <v>1725.600000000024</v>
      </c>
      <c r="MU6" s="85">
        <f>SUM(分類匯總!MG19:MG22)</f>
        <v>1728.9999999999854</v>
      </c>
      <c r="MV6" s="85">
        <f>SUM(分類匯總!MH19:MH22)</f>
        <v>1667.400000000016</v>
      </c>
      <c r="MW6" s="85">
        <f>SUM(分類匯總!MI19:MI22)</f>
        <v>2552.6999999999771</v>
      </c>
      <c r="MX6" s="85">
        <f>SUM(分類匯總!MJ19:MJ22)</f>
        <v>1959.1000000000022</v>
      </c>
      <c r="MY6" s="85">
        <f>SUM(分類匯總!MK19:MK22)</f>
        <v>1670.6000000000295</v>
      </c>
      <c r="MZ6" s="85">
        <f>SUM(分類匯總!ML19:ML22)</f>
        <v>2251.7999999999447</v>
      </c>
      <c r="NA6" s="85">
        <f>SUM(分類匯總!MM19:MM22)</f>
        <v>1428.5999999999694</v>
      </c>
      <c r="NB6" s="85">
        <f>SUM(分類匯總!MN19:MN22)</f>
        <v>1284.700000000099</v>
      </c>
      <c r="NC6" s="85">
        <f>SUM(分類匯總!MO19:MO22)</f>
        <v>1502.2999999999574</v>
      </c>
      <c r="ND6" s="85">
        <f>SUM(分類匯總!MP19:MP22)</f>
        <v>1853.5000000000819</v>
      </c>
      <c r="NE6" s="85">
        <f>SUM(分類匯總!MQ19:MQ22)</f>
        <v>1449.3999999999724</v>
      </c>
      <c r="NF6" s="85">
        <f>SUM(分類匯總!MR19:MR22)</f>
        <v>483.69999999996617</v>
      </c>
      <c r="NG6" s="85">
        <f>SUM(分類匯總!MS19:MS22)</f>
        <v>1558.8999999999887</v>
      </c>
      <c r="NH6" s="85">
        <f>SUM(分類匯總!MT19:MT22)</f>
        <v>1563.5999999999331</v>
      </c>
      <c r="NI6" s="85">
        <f>SUM(分類匯總!MU19:MU22)</f>
        <v>1735.3000000000538</v>
      </c>
      <c r="NJ6" s="85">
        <f>SUM(分類匯總!MV19:MV22)</f>
        <v>1792.7000000000389</v>
      </c>
      <c r="NK6" s="85">
        <f>SUM(分類匯總!MW19:MW22)</f>
        <v>1752.0999999999094</v>
      </c>
      <c r="NL6" s="85">
        <f>SUM(分類匯總!MX19:MX22)</f>
        <v>334.50000000012187</v>
      </c>
      <c r="NM6" s="85">
        <f>SUM(分類匯總!MY19:MY22)</f>
        <v>283.1999999999789</v>
      </c>
      <c r="NN6" s="85">
        <f>SUM(分類匯總!MZ19:MZ22)</f>
        <v>1955.9999999999909</v>
      </c>
      <c r="NO6" s="85">
        <f>SUM(分類匯總!NA19:NA22)</f>
        <v>1432.3999999999505</v>
      </c>
      <c r="NP6" s="85">
        <f>SUM(分類匯總!NB19:NB22)</f>
        <v>895.30000000007203</v>
      </c>
      <c r="NQ6" s="85">
        <f>SUM(分類匯總!NC19:NC22)</f>
        <v>496.79999999999745</v>
      </c>
      <c r="NR6" s="85">
        <f>SUM(分類匯總!ND19:ND22)</f>
        <v>1381.1999999999516</v>
      </c>
      <c r="NS6" s="85">
        <f>SUM(分類匯總!NE19:NE22)</f>
        <v>1361.3999999999814</v>
      </c>
      <c r="NT6" s="85">
        <f>SUM(分類匯總!NF19:NF22)</f>
        <v>255.80000000006112</v>
      </c>
      <c r="NU6" s="85">
        <f>SUM(分類匯總!NG19:NG22)</f>
        <v>1028.8999999999269</v>
      </c>
      <c r="NV6" s="85">
        <f>SUM(分類匯總!NH19:NH22)</f>
        <v>782.90000000002692</v>
      </c>
      <c r="NW6" s="85">
        <f>SUM(分類匯總!NI19:NI22)</f>
        <v>617.1000000000422</v>
      </c>
      <c r="NX6" s="85">
        <f>SUM(分類匯總!NJ19:NJ22)</f>
        <v>643.69999999996435</v>
      </c>
      <c r="NY6" s="85">
        <f>SUM(分類匯總!NK19:NK22)</f>
        <v>650.09999999999309</v>
      </c>
      <c r="NZ6" s="85">
        <f>SUM(分類匯總!NL19:NL22)</f>
        <v>673.80000000005566</v>
      </c>
      <c r="OA6" s="85">
        <f>SUM(分類匯總!NM19:NM22)</f>
        <v>304.09999999997308</v>
      </c>
      <c r="OB6" s="85">
        <f>SUM(分類匯總!NN19:NN22)</f>
        <v>735.1999999999789</v>
      </c>
      <c r="OC6" s="85">
        <f>SUM(分類匯總!NO19:NO22)</f>
        <v>826.59999999996217</v>
      </c>
      <c r="OD6" s="85">
        <f>SUM(分類匯總!NP19:NP22)</f>
        <v>833.40000000005421</v>
      </c>
      <c r="OE6" s="85">
        <f>SUM(分類匯總!NQ19:NQ22)</f>
        <v>764.09999999998035</v>
      </c>
      <c r="OF6" s="85">
        <f>SUM(分類匯總!NR19:NR22)</f>
        <v>876.00000000000909</v>
      </c>
      <c r="OG6" s="85">
        <f>SUM(分類匯總!NS19:NS22)</f>
        <v>831.40000000001237</v>
      </c>
      <c r="OH6" s="85">
        <f>SUM(分類匯總!NT19:NT22)</f>
        <v>324.50000000003274</v>
      </c>
      <c r="OI6" s="85">
        <f>SUM(分類匯總!NU19:NU22)</f>
        <v>1044.1999999998734</v>
      </c>
      <c r="OJ6" s="85">
        <f>SUM(分類匯總!NV19:NV22)</f>
        <v>900.00000000009459</v>
      </c>
      <c r="OK6" s="85">
        <f>SUM(分類匯總!NW19:NW22)</f>
        <v>1045.1999999999734</v>
      </c>
      <c r="OL6" s="85">
        <f>SUM(分類匯總!NX19:NX22)</f>
        <v>899.00000000005639</v>
      </c>
      <c r="OM6" s="85">
        <f>SUM(分類匯總!NY19:NY22)</f>
        <v>628.49999999989996</v>
      </c>
      <c r="ON6" s="85">
        <f>SUM(分類匯總!NZ19:NZ22)</f>
        <v>534.50000000008731</v>
      </c>
      <c r="OO6" s="85">
        <f>SUM(分類匯總!OA19:OA22)</f>
        <v>416.59999999996762</v>
      </c>
      <c r="OP6" s="85">
        <f>SUM(分類匯總!OB19:OB22)</f>
        <v>785.49999999995816</v>
      </c>
      <c r="OQ6" s="85">
        <f>SUM(分類匯總!OC19:OC22)</f>
        <v>705.50000000004184</v>
      </c>
      <c r="OR6" s="85">
        <f>SUM(分類匯總!OD19:OD22)</f>
        <v>963.09999999998763</v>
      </c>
      <c r="OS6" s="85">
        <f>SUM(分類匯總!OE19:OE22)</f>
        <v>859.99999999998909</v>
      </c>
      <c r="OT6" s="85">
        <f>SUM(分類匯總!OF19:OF22)</f>
        <v>740.50000000004911</v>
      </c>
      <c r="OU6" s="85">
        <f>SUM(分類匯總!OG19:OG22)</f>
        <v>848.49999999999272</v>
      </c>
      <c r="OV6" s="85">
        <f>SUM(分類匯總!OH19:OH22)</f>
        <v>257.49999999994725</v>
      </c>
      <c r="OW6" s="85">
        <f>SUM(分類匯總!OI19:OI22)</f>
        <v>795.80000000005384</v>
      </c>
      <c r="OX6" s="85">
        <f>SUM(分類匯總!OJ19:OJ22)</f>
        <v>917.99999999997453</v>
      </c>
      <c r="OY6" s="85">
        <f>SUM(分類匯總!OK19:OK22)</f>
        <v>827.99999999997453</v>
      </c>
      <c r="OZ6" s="85">
        <f>SUM(分類匯總!OL19:OL22)</f>
        <v>1331.8000000000193</v>
      </c>
      <c r="PA6" s="85">
        <f>SUM(分類匯總!OM19:OM22)</f>
        <v>2073.5000000000018</v>
      </c>
      <c r="PB6" s="85">
        <f>SUM(分類匯總!ON19:ON22)</f>
        <v>1404.1000000000222</v>
      </c>
      <c r="PC6" s="85">
        <f>SUM(分類匯總!OO19:OO22)</f>
        <v>225.49999999999454</v>
      </c>
      <c r="PD6" s="85">
        <f>SUM(分類匯總!OP19:OP22)</f>
        <v>1021.6999999999589</v>
      </c>
      <c r="PE6" s="85">
        <f>SUM(分類匯總!OQ19:OQ22)</f>
        <v>945.20000000006257</v>
      </c>
      <c r="PF6" s="85">
        <f>SUM(分類匯總!OR19:OR22)</f>
        <v>920.79999999997744</v>
      </c>
      <c r="PG6" s="85">
        <f>SUM(分類匯總!OS19:OS22)</f>
        <v>1007.0999999999949</v>
      </c>
      <c r="PH6" s="85">
        <f>SUM(分類匯總!OT19:OT22)</f>
        <v>1110.0999999999549</v>
      </c>
      <c r="PI6" s="85">
        <f>SUM(分類匯總!OU19:OU22)</f>
        <v>822.40000000006876</v>
      </c>
      <c r="PJ6" s="85">
        <f>SUM(分類匯總!OV19:OV22)</f>
        <v>339.39999999999964</v>
      </c>
      <c r="PK6" s="85">
        <f>SUM(分類匯總!OW19:OW22)</f>
        <v>374.39999999993779</v>
      </c>
      <c r="PL6" s="85">
        <f>SUM(分類匯總!OX19:OX22)</f>
        <v>351.30000000000655</v>
      </c>
      <c r="PM6" s="85">
        <f>SUM(分類匯總!OY19:OY22)</f>
        <v>501.50000000005275</v>
      </c>
      <c r="PN6" s="85">
        <f>SUM(分類匯總!OZ19:OZ22)</f>
        <v>468.2999999999538</v>
      </c>
      <c r="PO6" s="85">
        <f>SUM(分類匯總!PA19:PA22)</f>
        <v>476.60000000004402</v>
      </c>
      <c r="PP6" s="85">
        <f>SUM(分類匯總!PB19:PB22)</f>
        <v>321.00000000005275</v>
      </c>
      <c r="PQ6" s="85">
        <f>SUM(分類匯總!PC19:PC22)</f>
        <v>415.99999999992542</v>
      </c>
      <c r="PR6" s="85">
        <f>SUM(分類匯總!PD19:PD22)</f>
        <v>1435.7000000000608</v>
      </c>
      <c r="PS6" s="85">
        <f>SUM(分類匯總!PE19:PE22)</f>
        <v>1442.5999999999694</v>
      </c>
      <c r="PT6" s="85">
        <f>SUM(分類匯總!PF19:PF22)</f>
        <v>1557.8999999999251</v>
      </c>
      <c r="PU6" s="85">
        <f>SUM(分類匯總!PG19:PG22)</f>
        <v>1401.6000000000258</v>
      </c>
      <c r="PV6" s="85">
        <f>SUM(分類匯總!PH19:PH22)</f>
        <v>1880.1000000000404</v>
      </c>
      <c r="PW6" s="85">
        <f>SUM(分類匯總!PI19:PI22)</f>
        <v>2020.1999999999534</v>
      </c>
      <c r="PX6" s="85">
        <f>SUM(分類匯總!PJ19:PJ22)</f>
        <v>446.8000000000211</v>
      </c>
      <c r="PY6" s="85">
        <f>SUM(分類匯總!PK19:PK22)</f>
        <v>2109.7999999999429</v>
      </c>
      <c r="PZ6" s="85">
        <f>SUM(分類匯總!PL19:PL22)</f>
        <v>2046.3000000000338</v>
      </c>
      <c r="QA6" s="85">
        <f>SUM(分類匯總!PM19:PM22)</f>
        <v>2019.4000000000597</v>
      </c>
      <c r="QB6" s="85">
        <f>SUM(分類匯總!PN19:PN22)</f>
        <v>1997.9999999999018</v>
      </c>
      <c r="QC6" s="85">
        <f>SUM(分類匯總!PO19:PO22)</f>
        <v>1794.099999999984</v>
      </c>
      <c r="QD6" s="85">
        <f>SUM(分類匯總!PP19:PP22)</f>
        <v>1592.5000000000564</v>
      </c>
      <c r="QE6" s="85">
        <f>SUM(分類匯總!PQ19:PQ22)</f>
        <v>583.7000000000462</v>
      </c>
      <c r="QF6" s="85">
        <f>SUM(分類匯總!PR19:PR22)</f>
        <v>1691.6999999999953</v>
      </c>
      <c r="QG6" s="85">
        <f>SUM(分類匯總!PS19:PS22)</f>
        <v>1825.99999999998</v>
      </c>
      <c r="QH6" s="85">
        <f>SUM(分類匯總!PT19:PT22)</f>
        <v>1797.200000000008</v>
      </c>
      <c r="QI6" s="85">
        <f>SUM(分類匯總!PU19:PU22)</f>
        <v>1657.7999999999811</v>
      </c>
      <c r="QJ6" s="85">
        <f>SUM(分類匯總!PV19:PV22)</f>
        <v>1685.2000000000407</v>
      </c>
      <c r="QK6" s="85">
        <f>SUM(分類匯總!PW19:PW22)</f>
        <v>1673.3999999999687</v>
      </c>
      <c r="QL6" s="85">
        <f>SUM(分類匯總!PX19:PX22)</f>
        <v>540.7000000000171</v>
      </c>
      <c r="QM6" s="85">
        <f>SUM(分類匯總!PY19:PY22)</f>
        <v>1496.0999999999331</v>
      </c>
      <c r="QN6" s="85">
        <f>SUM(分類匯總!PZ19:PZ22)</f>
        <v>1424.9000000000688</v>
      </c>
      <c r="QO6" s="85">
        <f>SUM(分類匯總!QA19:QA22)</f>
        <v>1473.099999999984</v>
      </c>
      <c r="QP6" s="85">
        <f>SUM(分類匯總!QB19:QB22)</f>
        <v>1577.9000000000142</v>
      </c>
      <c r="QQ6" s="85">
        <f>SUM(分類匯總!QC19:QC22)</f>
        <v>1533.300000000012</v>
      </c>
      <c r="QR6" s="85">
        <f>SUM(分類匯總!QD19:QD22)</f>
        <v>872.90000000000691</v>
      </c>
      <c r="QS6" s="85">
        <f>SUM(分類匯總!QE19:QE22)</f>
        <v>475.99999999993452</v>
      </c>
      <c r="QT6" s="85">
        <f>SUM(分類匯總!QF19:QF22)</f>
        <v>1827.6000000000968</v>
      </c>
      <c r="QU6" s="85">
        <f>SUM(分類匯總!QG19:QG22)</f>
        <v>1900.5999999998639</v>
      </c>
      <c r="QV6" s="85">
        <f>SUM(分類匯總!QH19:QH22)</f>
        <v>1837.3000000000593</v>
      </c>
      <c r="QW6" s="85">
        <f>SUM(分類匯總!QI19:QI22)</f>
        <v>1775.2000000000262</v>
      </c>
      <c r="QX6" s="85">
        <f>SUM(分類匯總!QJ19:QJ22)</f>
        <v>1370.9000000000069</v>
      </c>
      <c r="QY6" s="85">
        <f>SUM(分類匯總!QK19:QK22)</f>
        <v>1452.900000000016</v>
      </c>
      <c r="QZ6" s="85">
        <f>SUM(分類匯總!QL19:QL22)</f>
        <v>561.09999999995307</v>
      </c>
      <c r="RA6" s="85">
        <f>SUM(分類匯總!QM19:QM22)</f>
        <v>1862.6000000000167</v>
      </c>
      <c r="RB6" s="85">
        <f>SUM(分類匯總!QN19:QN22)</f>
        <v>1965.4999999999782</v>
      </c>
      <c r="RC6" s="85">
        <f>SUM(分類匯總!QO19:QO22)</f>
        <v>1639.7000000000153</v>
      </c>
      <c r="RD6" s="85">
        <f>SUM(分類匯總!QP19:QP22)</f>
        <v>2001.4000000000415</v>
      </c>
      <c r="RE6" s="85">
        <f>SUM(分類匯總!QQ19:QQ22)</f>
        <v>2000.1999999999134</v>
      </c>
      <c r="RF6" s="85">
        <f>SUM(分類匯總!QR19:QR22)</f>
        <v>1609.2000000000444</v>
      </c>
      <c r="RG6" s="85">
        <f>SUM(分類匯總!QS19:QS22)</f>
        <v>739.90000000005966</v>
      </c>
      <c r="RH6" s="85">
        <f>SUM(分類匯總!QT19:QT22)</f>
        <v>1802.3999999999796</v>
      </c>
      <c r="RI6" s="85">
        <f>SUM(分類匯總!QU19:QU22)</f>
        <v>1883.1999999999607</v>
      </c>
      <c r="RJ6" s="85">
        <f>SUM(分類匯總!QV19:QV22)</f>
        <v>1876.4999999999054</v>
      </c>
      <c r="RK6" s="85">
        <f>SUM(分類匯總!QW19:QW22)</f>
        <v>1870.5000000001819</v>
      </c>
      <c r="RL6" s="85">
        <f>SUM(分類匯總!QX19:QX22)</f>
        <v>1833.4999999999054</v>
      </c>
      <c r="RM6" s="85">
        <f>SUM(分類匯總!QY19:QY22)</f>
        <v>1582.8000000000284</v>
      </c>
      <c r="RN6" s="85">
        <f>SUM(分類匯總!QZ19:QZ22)</f>
        <v>622.39999999996144</v>
      </c>
      <c r="RO6" s="85">
        <f>SUM(分類匯總!RA19:RA22)</f>
        <v>2012.2000000000735</v>
      </c>
      <c r="RP6" s="85">
        <f>SUM(分類匯總!RB19:RB22)</f>
        <v>1961.2999999999593</v>
      </c>
      <c r="RQ6" s="85">
        <f>SUM(分類匯總!RC19:RC22)</f>
        <v>1965.799999999952</v>
      </c>
      <c r="RR6" s="85">
        <f>SUM(分類匯總!RD19:RD22)</f>
        <v>1955.6999999999935</v>
      </c>
      <c r="RS6" s="85">
        <f>SUM(分類匯總!RE19:RE22)</f>
        <v>1789.2000000000953</v>
      </c>
      <c r="RT6" s="85">
        <f>SUM(分類匯總!RF19:RF22)</f>
        <v>1075.2999999999156</v>
      </c>
      <c r="RU6" s="85">
        <f>SUM(分類匯總!RG19:RG22)</f>
        <v>500.19999999993888</v>
      </c>
      <c r="RV6" s="85">
        <f>SUM(分類匯總!RH19:RH22)</f>
        <v>2300.7000000001681</v>
      </c>
      <c r="RW6" s="85">
        <f>SUM(分類匯總!RI19:RI22)</f>
        <v>1719.6999999999207</v>
      </c>
      <c r="RX6" s="85">
        <f>SUM(分類匯總!RJ19:RJ22)</f>
        <v>1616.8999999999178</v>
      </c>
      <c r="RY6" s="85">
        <f>SUM(分類匯總!RK19:RK22)</f>
        <v>1404.5000000001492</v>
      </c>
      <c r="RZ6" s="85">
        <f>SUM(分類匯總!RL19:RL22)</f>
        <v>1467.4999999999673</v>
      </c>
      <c r="SA6" s="85">
        <f>SUM(分類匯總!RM19:RM22)</f>
        <v>1398.8999999999724</v>
      </c>
      <c r="SB6" s="85">
        <f>SUM(分類匯總!RN19:RN22)</f>
        <v>583.00000000005821</v>
      </c>
      <c r="SC6" s="85">
        <f>SUM(分類匯總!RO19:RO22)</f>
        <v>803.99999999990541</v>
      </c>
      <c r="SD6" s="85">
        <f>SUM(分類匯總!RP19:RP22)</f>
        <v>1697.9000000000706</v>
      </c>
      <c r="SE6" s="85">
        <f>SUM(分類匯總!RQ19:RQ22)</f>
        <v>1336.399999999936</v>
      </c>
      <c r="SF6" s="85">
        <f>SUM(分類匯總!RR19:RR22)</f>
        <v>561.69999999998618</v>
      </c>
      <c r="SG6" s="85">
        <f>SUM(分類匯總!RS19:RS22)</f>
        <v>576.79999999995925</v>
      </c>
      <c r="SH6" s="85">
        <f>SUM(分類匯總!RT19:RT22)</f>
        <v>699.70000000011714</v>
      </c>
      <c r="SI6" s="85">
        <f>SUM(分類匯總!RU19:RU22)</f>
        <v>548.69999999999345</v>
      </c>
      <c r="SJ6" s="85">
        <f>SUM(分類匯總!RV19:RV22)</f>
        <v>2083.4999999999091</v>
      </c>
      <c r="SK6" s="85">
        <f>SUM(分類匯總!RW19:RW22)</f>
        <v>1945.100000000024</v>
      </c>
      <c r="SL6" s="85">
        <f>SUM(分類匯總!RX19:RX22)</f>
        <v>1985.0000000000909</v>
      </c>
      <c r="SM6" s="85">
        <f>SUM(分類匯總!RY19:RY22)</f>
        <v>2378.4999999999054</v>
      </c>
      <c r="SN6" s="85">
        <f>SUM(分類匯總!RZ19:RZ22)</f>
        <v>1904.3000000000211</v>
      </c>
      <c r="SO6" s="85">
        <f>SUM(分類匯總!SA19:SA22)</f>
        <v>1942.3999999999724</v>
      </c>
      <c r="SP6" s="85">
        <f>SUM(分類匯總!SB19:SB22)</f>
        <v>604.30000000000291</v>
      </c>
      <c r="SQ6" s="85">
        <f>SUM(分類匯總!SC19:SC22)</f>
        <v>2107.8999999999796</v>
      </c>
      <c r="SR6" s="85">
        <f>SUM(分類匯總!SD19:SD22)</f>
        <v>2756.2000000000407</v>
      </c>
      <c r="SS6" s="85">
        <f>SUM(分類匯總!SE19:SE22)</f>
        <v>2552.0000000000873</v>
      </c>
      <c r="ST6" s="85">
        <f>SUM(分類匯總!SF19:SF22)</f>
        <v>1909.8999999999069</v>
      </c>
      <c r="SU6" s="85">
        <f>SUM(分類匯總!SG19:SG22)</f>
        <v>1731.9000000000669</v>
      </c>
      <c r="SV6" s="85">
        <f>SUM(分類匯總!SH19:SH22)</f>
        <v>1143.0999999999185</v>
      </c>
      <c r="SW6" s="85">
        <f>SUM(分類匯總!SI19:SI22)</f>
        <v>601.60000000005675</v>
      </c>
      <c r="SX6" s="85">
        <f>SUM(分類匯總!SJ19:SJ22)</f>
        <v>1853.2999999999483</v>
      </c>
      <c r="SY6" s="85">
        <f>SUM(分類匯總!SK19:SK22)</f>
        <v>1938.7000000000407</v>
      </c>
      <c r="SZ6" s="85">
        <f>SUM(分類匯總!SL19:SL22)</f>
        <v>1864.9000000000669</v>
      </c>
      <c r="TA6" s="85">
        <f>SUM(分類匯總!SM19:SM22)</f>
        <v>2159.4999999998981</v>
      </c>
      <c r="TB6" s="85">
        <f>SUM(分類匯總!SN19:SN22)</f>
        <v>2178.8000000000029</v>
      </c>
      <c r="TC6" s="85">
        <f>SUM(分類匯總!SO19:SO22)</f>
        <v>2014.7999999999738</v>
      </c>
      <c r="TD6" s="85">
        <f>SUM(分類匯總!SP19:SP22)</f>
        <v>919.50000000006912</v>
      </c>
      <c r="TE6" s="85">
        <f>SUM(分類匯總!SQ19:SQ22)</f>
        <v>2828.0999999999767</v>
      </c>
      <c r="TF6" s="85">
        <f>SUM(分類匯總!SR19:SR22)</f>
        <v>3026.7999999999629</v>
      </c>
      <c r="TG6" s="85">
        <f>SUM(分類匯總!SS19:SS22)</f>
        <v>2952.0000000001128</v>
      </c>
      <c r="TH6" s="85">
        <f>SUM(分類匯總!ST19:ST22)</f>
        <v>3059.2999999999083</v>
      </c>
      <c r="TI6" s="85">
        <f>SUM(分類匯總!SU19:SU22)</f>
        <v>3334.4000000000306</v>
      </c>
      <c r="TJ6" s="85">
        <f>SUM(分類匯總!SV19:SV22)</f>
        <v>1058.0000000000437</v>
      </c>
      <c r="TK6" s="85">
        <f>SUM(分類匯總!SW19:SW22)</f>
        <v>858.19999999996435</v>
      </c>
      <c r="TL6" s="85">
        <f>SUM(分類匯總!SX19:SX22)</f>
        <v>2971.99999999996</v>
      </c>
      <c r="TM6" s="85">
        <f>SUM(分類匯總!SY19:SY22)</f>
        <v>2584.3000000000429</v>
      </c>
      <c r="TN6" s="85">
        <f>SUM(分類匯總!SZ19:SZ22)</f>
        <v>1960.8999999999614</v>
      </c>
      <c r="TO6" s="85">
        <f>SUM(分類匯總!TA19:TA22)</f>
        <v>1924.9999999999964</v>
      </c>
      <c r="TP6" s="85">
        <f>SUM(分類匯總!TB19:TB22)</f>
        <v>1867.2999999999556</v>
      </c>
      <c r="TQ6" s="85">
        <f>SUM(分類匯總!TC19:TC22)</f>
        <v>1716.0000000000873</v>
      </c>
      <c r="TR6" s="85">
        <f>SUM(分類匯總!TD19:TD22)</f>
        <v>916.00000000004366</v>
      </c>
      <c r="TS6" s="85">
        <f>SUM(分類匯總!TE19:TE22)</f>
        <v>2583.8999999999069</v>
      </c>
      <c r="TT6" s="85">
        <f>SUM(分類匯總!TF19:TF22)</f>
        <v>1802.1999999999607</v>
      </c>
      <c r="TU6" s="85">
        <f>SUM(分類匯總!TG19:TG22)</f>
        <v>1896.0000000001419</v>
      </c>
      <c r="TV6" s="85">
        <f>SUM(分類匯總!TH19:TH22)</f>
        <v>1792.7999999998756</v>
      </c>
      <c r="TW6" s="85">
        <f>SUM(分類匯總!TI19:TI22)</f>
        <v>1790.4000000000233</v>
      </c>
      <c r="TX6" s="85">
        <f>SUM(分類匯總!TJ19:TJ22)</f>
        <v>838.79999999997017</v>
      </c>
      <c r="TY6" s="85">
        <f>SUM(分類匯總!TK19:TK22)</f>
        <v>851.60000000005675</v>
      </c>
      <c r="TZ6" s="85">
        <f>SUM(分類匯總!TL19:TL22)</f>
        <v>2566.8999999999869</v>
      </c>
    </row>
    <row r="7" spans="1:546" ht="15">
      <c r="A7" s="383"/>
      <c r="B7" s="55" t="s">
        <v>510</v>
      </c>
      <c r="C7" s="56">
        <f t="shared" si="5"/>
        <v>6215.9999999999982</v>
      </c>
      <c r="D7" s="56">
        <f t="shared" si="6"/>
        <v>1299.0999999999931</v>
      </c>
      <c r="E7" s="56">
        <f t="shared" si="6"/>
        <v>1033.4000000000015</v>
      </c>
      <c r="F7" s="56">
        <f t="shared" si="6"/>
        <v>1327.5000000000036</v>
      </c>
      <c r="G7" s="56">
        <f t="shared" si="8"/>
        <v>1276.7999999999993</v>
      </c>
      <c r="H7" s="56">
        <f t="shared" si="7"/>
        <v>1279.2000000000007</v>
      </c>
      <c r="I7" s="56">
        <f t="shared" si="7"/>
        <v>646.39999999999782</v>
      </c>
      <c r="J7" s="56">
        <f t="shared" si="7"/>
        <v>0</v>
      </c>
      <c r="K7" s="56">
        <f t="shared" si="7"/>
        <v>0</v>
      </c>
      <c r="L7" s="56">
        <f t="shared" si="7"/>
        <v>0</v>
      </c>
      <c r="M7" s="56">
        <f t="shared" si="7"/>
        <v>0</v>
      </c>
      <c r="N7" s="56">
        <f t="shared" si="7"/>
        <v>0</v>
      </c>
      <c r="O7" s="56">
        <f t="shared" si="7"/>
        <v>0</v>
      </c>
      <c r="P7" s="85">
        <f>分類匯總!B33</f>
        <v>49</v>
      </c>
      <c r="Q7" s="85">
        <f>分類匯總!C33</f>
        <v>53.799999999999272</v>
      </c>
      <c r="R7" s="85">
        <f>分類匯總!D33</f>
        <v>53.900000000001455</v>
      </c>
      <c r="S7" s="85">
        <f>分類匯總!E33</f>
        <v>55.400000000001455</v>
      </c>
      <c r="T7" s="85">
        <f>分類匯總!F33</f>
        <v>50.299999999999272</v>
      </c>
      <c r="U7" s="85">
        <f>分類匯總!G33</f>
        <v>60.099999999998545</v>
      </c>
      <c r="V7" s="85">
        <f>分類匯總!H33</f>
        <v>60.800000000001091</v>
      </c>
      <c r="W7" s="85">
        <f>分類匯總!I33</f>
        <v>58.800000000001091</v>
      </c>
      <c r="X7" s="85">
        <f>分類匯總!J33</f>
        <v>56.999999999998181</v>
      </c>
      <c r="Y7" s="85">
        <f>分類匯總!K33</f>
        <v>57.700000000000728</v>
      </c>
      <c r="Z7" s="85">
        <f>分類匯總!L33</f>
        <v>56.299999999999272</v>
      </c>
      <c r="AA7" s="85">
        <f>分類匯總!M33</f>
        <v>46.499999999998181</v>
      </c>
      <c r="AB7" s="85">
        <f>分類匯總!N33</f>
        <v>53.100000000002183</v>
      </c>
      <c r="AC7" s="85">
        <f>分類匯總!O33</f>
        <v>56.899999999999636</v>
      </c>
      <c r="AD7" s="85">
        <f>分類匯總!P33</f>
        <v>54.500000000001819</v>
      </c>
      <c r="AE7" s="85">
        <f>分類匯總!Q33</f>
        <v>55.699999999998909</v>
      </c>
      <c r="AF7" s="85">
        <f>分類匯總!R33</f>
        <v>55</v>
      </c>
      <c r="AG7" s="85">
        <f>分類匯總!S33</f>
        <v>57.900000000001455</v>
      </c>
      <c r="AH7" s="85">
        <f>分類匯總!T33</f>
        <v>50.599999999999454</v>
      </c>
      <c r="AI7" s="85">
        <f>分類匯總!U33</f>
        <v>56.400000000000546</v>
      </c>
      <c r="AJ7" s="85">
        <f>分類匯總!V33</f>
        <v>55.69999999999709</v>
      </c>
      <c r="AK7" s="85">
        <f>分類匯總!W33</f>
        <v>56.700000000002547</v>
      </c>
      <c r="AL7" s="85">
        <f>分類匯總!X33</f>
        <v>53.099999999998545</v>
      </c>
      <c r="AM7" s="85">
        <f>分類匯總!Y33</f>
        <v>53.900000000001455</v>
      </c>
      <c r="AN7" s="85">
        <f>分類匯總!Z33</f>
        <v>52.399999999997817</v>
      </c>
      <c r="AO7" s="85">
        <f>分類匯總!AA33</f>
        <v>48.000000000001819</v>
      </c>
      <c r="AP7" s="85">
        <f>分類匯總!AB33</f>
        <v>24.599999999998545</v>
      </c>
      <c r="AQ7" s="85">
        <f>分類匯總!AC33</f>
        <v>11.000000000001819</v>
      </c>
      <c r="AR7" s="85">
        <f>分類匯總!AD33</f>
        <v>10.799999999999272</v>
      </c>
      <c r="AS7" s="85">
        <f>分類匯總!AE33</f>
        <v>10.700000000000728</v>
      </c>
      <c r="AT7" s="85">
        <f>分類匯總!AF33</f>
        <v>11.299999999999272</v>
      </c>
      <c r="AU7" s="85">
        <f>分類匯總!AG33</f>
        <v>13.100000000000364</v>
      </c>
      <c r="AV7" s="85">
        <f>分類匯總!AH33</f>
        <v>37.100000000000364</v>
      </c>
      <c r="AW7" s="85">
        <f>分類匯總!AI33</f>
        <v>39.600000000000364</v>
      </c>
      <c r="AX7" s="85">
        <f>分類匯總!AJ33</f>
        <v>42.499999999996362</v>
      </c>
      <c r="AY7" s="85">
        <f>分類匯總!AK33</f>
        <v>44.100000000002183</v>
      </c>
      <c r="AZ7" s="85">
        <f>分類匯總!AL33</f>
        <v>43.799999999999272</v>
      </c>
      <c r="BA7" s="85">
        <f>分類匯總!AM33</f>
        <v>43.999999999998181</v>
      </c>
      <c r="BB7" s="85">
        <f>分類匯總!AN33</f>
        <v>44.100000000002183</v>
      </c>
      <c r="BC7" s="85">
        <f>分類匯總!AO33</f>
        <v>39.899999999997817</v>
      </c>
      <c r="BD7" s="85">
        <f>分類匯總!AP33</f>
        <v>44.000000000001819</v>
      </c>
      <c r="BE7" s="85">
        <f>分類匯總!AQ33</f>
        <v>44.899999999999636</v>
      </c>
      <c r="BF7" s="85">
        <f>分類匯總!AR33</f>
        <v>47.899999999999636</v>
      </c>
      <c r="BG7" s="85">
        <f>分類匯總!AS33</f>
        <v>44.799999999999272</v>
      </c>
      <c r="BH7" s="85">
        <f>分類匯總!AT33</f>
        <v>43.200000000000728</v>
      </c>
      <c r="BI7" s="85">
        <f>分類匯總!AU33</f>
        <v>43.900000000001455</v>
      </c>
      <c r="BJ7" s="85">
        <f>分類匯總!AV33</f>
        <v>37.899999999997817</v>
      </c>
      <c r="BK7" s="85">
        <f>分類匯總!AW33</f>
        <v>43.500000000001819</v>
      </c>
      <c r="BL7" s="85">
        <f>分類匯總!AX33</f>
        <v>44.600000000000364</v>
      </c>
      <c r="BM7" s="85">
        <f>分類匯總!AY33</f>
        <v>43.69999999999709</v>
      </c>
      <c r="BN7" s="85">
        <f>分類匯總!AZ33</f>
        <v>44.200000000002547</v>
      </c>
      <c r="BO7" s="85">
        <f>分類匯總!BA33</f>
        <v>43.900000000001455</v>
      </c>
      <c r="BP7" s="85">
        <f>分類匯總!BB33</f>
        <v>36.900000000001455</v>
      </c>
      <c r="BQ7" s="85">
        <f>分類匯總!BC33</f>
        <v>36.299999999997453</v>
      </c>
      <c r="BR7" s="85">
        <f>分類匯總!BD33</f>
        <v>38.899999999999636</v>
      </c>
      <c r="BS7" s="85">
        <f>分類匯總!BE33</f>
        <v>38.099999999998545</v>
      </c>
      <c r="BT7" s="85">
        <f>分類匯總!BF33</f>
        <v>37.5</v>
      </c>
      <c r="BU7" s="85">
        <f>分類匯總!BG33</f>
        <v>45.600000000002183</v>
      </c>
      <c r="BV7" s="85">
        <f>分類匯總!BH33</f>
        <v>46.699999999998909</v>
      </c>
      <c r="BW7" s="85">
        <f>分類匯總!BI33</f>
        <v>43.700000000000728</v>
      </c>
      <c r="BX7" s="85">
        <f>分類匯總!BJ33</f>
        <v>37.399999999997817</v>
      </c>
      <c r="BY7" s="85">
        <f>分類匯總!BK33</f>
        <v>44.000000000001819</v>
      </c>
      <c r="BZ7" s="85">
        <f>分類匯總!BL33</f>
        <v>43.700000000000728</v>
      </c>
      <c r="CA7" s="85">
        <f>分類匯總!BM33</f>
        <v>47.699999999998909</v>
      </c>
      <c r="CB7" s="85">
        <f>分類匯總!BN33</f>
        <v>55.699999999998909</v>
      </c>
      <c r="CC7" s="85">
        <f>分類匯總!BO33</f>
        <v>52.100000000002183</v>
      </c>
      <c r="CD7" s="85">
        <f>分類匯總!BP33</f>
        <v>49.199999999998909</v>
      </c>
      <c r="CE7" s="85">
        <f>分類匯總!BQ33</f>
        <v>37.200000000000728</v>
      </c>
      <c r="CF7" s="85">
        <f>分類匯總!BR33</f>
        <v>46.19999999999709</v>
      </c>
      <c r="CG7" s="85">
        <f>分類匯總!BS33</f>
        <v>45.500000000001819</v>
      </c>
      <c r="CH7" s="85">
        <f>分類匯總!BT33</f>
        <v>46.099999999998545</v>
      </c>
      <c r="CI7" s="85">
        <f>分類匯總!BU33</f>
        <v>45.100000000004002</v>
      </c>
      <c r="CJ7" s="85">
        <f>分類匯總!BV33</f>
        <v>49.499999999996362</v>
      </c>
      <c r="CK7" s="85">
        <f>分類匯總!BW33</f>
        <v>50.300000000001091</v>
      </c>
      <c r="CL7" s="85">
        <f>分類匯總!BX33</f>
        <v>45.100000000002183</v>
      </c>
      <c r="CM7" s="85">
        <f>分類匯總!BY33</f>
        <v>52.899999999997817</v>
      </c>
      <c r="CN7" s="85">
        <f>分類匯總!BZ33</f>
        <v>51.200000000000728</v>
      </c>
      <c r="CO7" s="85">
        <f>分類匯總!CA33</f>
        <v>56.899999999998727</v>
      </c>
      <c r="CP7" s="85">
        <f>分類匯總!CB33</f>
        <v>55.400000000001455</v>
      </c>
      <c r="CQ7" s="85">
        <f>分類匯總!CC33</f>
        <v>55.299999999998363</v>
      </c>
      <c r="CR7" s="85">
        <f>分類匯總!CD33</f>
        <v>57.400000000000546</v>
      </c>
      <c r="CS7" s="85">
        <f>分類匯總!CE33</f>
        <v>48.300000000000182</v>
      </c>
      <c r="CT7" s="85">
        <f>分類匯總!CF33</f>
        <v>53.600000000000364</v>
      </c>
      <c r="CU7" s="85">
        <f>分類匯總!CG33</f>
        <v>58.200000000002547</v>
      </c>
      <c r="CV7" s="85">
        <f>分類匯總!CH33</f>
        <v>60.199999999998909</v>
      </c>
      <c r="CW7" s="85">
        <f>分類匯總!CI33</f>
        <v>57.599999999998545</v>
      </c>
      <c r="CX7" s="85">
        <f>分類匯總!CJ33</f>
        <v>58.499999999999091</v>
      </c>
      <c r="CY7" s="85">
        <f>分類匯總!CK33</f>
        <v>57.099999999999454</v>
      </c>
      <c r="CZ7" s="85">
        <f>分類匯總!CL33</f>
        <v>55.900000000000546</v>
      </c>
      <c r="DA7" s="85">
        <f>分類匯總!CM33</f>
        <v>66.400000000000546</v>
      </c>
      <c r="DB7" s="85">
        <f>分類匯總!CN33</f>
        <v>62.100000000002183</v>
      </c>
      <c r="DC7" s="85">
        <f>分類匯總!CO33</f>
        <v>65.099999999996726</v>
      </c>
      <c r="DD7" s="85">
        <f>分類匯總!CP33</f>
        <v>64.799999999999272</v>
      </c>
      <c r="DE7" s="85">
        <f>分類匯總!CQ33</f>
        <v>66.400000000000546</v>
      </c>
      <c r="DF7" s="85">
        <f>分類匯總!CR33</f>
        <v>65.700000000002547</v>
      </c>
      <c r="DG7" s="85">
        <f>分類匯總!CS33</f>
        <v>57.5</v>
      </c>
      <c r="DH7" s="85">
        <f>分類匯總!CT33</f>
        <v>53.800000000000182</v>
      </c>
      <c r="DI7" s="85">
        <f>分類匯總!CU33</f>
        <v>63.299999999998363</v>
      </c>
      <c r="DJ7" s="85">
        <f>分類匯總!CV33</f>
        <v>62.699999999998909</v>
      </c>
      <c r="DK7" s="85">
        <f>分類匯總!CW33</f>
        <v>60.800000000001091</v>
      </c>
      <c r="DL7" s="85">
        <f>分類匯總!CX33</f>
        <v>62.599999999998545</v>
      </c>
      <c r="DM7" s="85">
        <f>分類匯總!CY33</f>
        <v>62.600000000001273</v>
      </c>
      <c r="DN7" s="85">
        <f>分類匯總!CZ33</f>
        <v>58.499999999999091</v>
      </c>
      <c r="DO7" s="85">
        <f>分類匯總!DA33</f>
        <v>66.000000000000909</v>
      </c>
      <c r="DP7" s="85">
        <f>分類匯總!DB33</f>
        <v>64.899999999999636</v>
      </c>
      <c r="DQ7" s="85">
        <f>分類匯總!DC33</f>
        <v>62.600000000002183</v>
      </c>
      <c r="DR7" s="85">
        <f>分類匯總!DD33</f>
        <v>58.099999999996726</v>
      </c>
      <c r="DS7" s="85">
        <f>分類匯總!DE33</f>
        <v>59.400000000001455</v>
      </c>
      <c r="DT7" s="85">
        <f>分類匯總!DF33</f>
        <v>55.299999999999272</v>
      </c>
      <c r="DU7" s="85">
        <f>分類匯總!DG33</f>
        <v>45.5</v>
      </c>
      <c r="DV7" s="85">
        <f>分類匯總!DH33</f>
        <v>57.200000000002547</v>
      </c>
      <c r="DW7" s="85">
        <f>分類匯總!DI33</f>
        <v>57.999999999998181</v>
      </c>
      <c r="DX7" s="85">
        <f>分類匯總!DJ33</f>
        <v>57.299999999999272</v>
      </c>
      <c r="DY7" s="85">
        <f>分類匯總!DK33</f>
        <v>60</v>
      </c>
      <c r="DZ7" s="85">
        <f>分類匯總!DL33</f>
        <v>56.100000000000364</v>
      </c>
      <c r="EA7" s="85">
        <f>分類匯總!DM33</f>
        <v>57.600000000000364</v>
      </c>
      <c r="EB7" s="85">
        <f>分類匯總!DN33</f>
        <v>51.099999999998545</v>
      </c>
      <c r="EC7" s="85">
        <f>分類匯總!DO33</f>
        <v>56.400000000001455</v>
      </c>
      <c r="ED7" s="85">
        <f>分類匯總!DP33</f>
        <v>56.999999999998181</v>
      </c>
      <c r="EE7" s="85">
        <f>分類匯總!DQ33</f>
        <v>51.700000000000728</v>
      </c>
      <c r="EF7" s="85">
        <f>分類匯總!DR33</f>
        <v>51.100000000000364</v>
      </c>
      <c r="EG7" s="85">
        <f>分類匯總!DS33</f>
        <v>58.299999999999272</v>
      </c>
      <c r="EH7" s="85">
        <f>分類匯總!DT33</f>
        <v>56.80000000000291</v>
      </c>
      <c r="EI7" s="85">
        <f>分類匯總!DU33</f>
        <v>50.19999999999709</v>
      </c>
      <c r="EJ7" s="85">
        <f>分類匯總!DV33</f>
        <v>57.200000000002547</v>
      </c>
      <c r="EK7" s="85">
        <f>分類匯總!DW33</f>
        <v>58.399999999999636</v>
      </c>
      <c r="EL7" s="85">
        <f>分類匯總!DX33</f>
        <v>58.199999999998909</v>
      </c>
      <c r="EM7" s="85">
        <f>分類匯總!DY33</f>
        <v>34.100000000000364</v>
      </c>
      <c r="EN7" s="85">
        <f>分類匯總!DZ33</f>
        <v>60.5</v>
      </c>
      <c r="EO7" s="85">
        <f>分類匯總!EA33</f>
        <v>57.100000000000364</v>
      </c>
      <c r="EP7" s="85">
        <f>分類匯總!EB33</f>
        <v>51.299999999999272</v>
      </c>
      <c r="EQ7" s="85">
        <f>分類匯總!EC33</f>
        <v>56.100000000000364</v>
      </c>
      <c r="ER7" s="85">
        <f>分類匯總!ED33</f>
        <v>57.899999999999636</v>
      </c>
      <c r="ES7" s="85">
        <f>分類匯總!EE33</f>
        <v>58.5</v>
      </c>
      <c r="ET7" s="85">
        <f>分類匯總!EF33</f>
        <v>57.600000000000364</v>
      </c>
      <c r="EU7" s="85">
        <f>分類匯總!EG33</f>
        <v>56.099999999998545</v>
      </c>
      <c r="EV7" s="85">
        <f>分類匯總!EH33</f>
        <v>54.700000000000728</v>
      </c>
      <c r="EW7" s="85">
        <f>分類匯總!EI33</f>
        <v>50.000000000001819</v>
      </c>
      <c r="EX7" s="85">
        <f>分類匯總!EJ33</f>
        <v>56.899999999997817</v>
      </c>
      <c r="EY7" s="85">
        <f>分類匯總!EK33</f>
        <v>56.899999999999636</v>
      </c>
      <c r="EZ7" s="85">
        <f>分類匯總!EL33</f>
        <v>58.100000000002183</v>
      </c>
      <c r="FA7" s="85">
        <f>分類匯總!EM33</f>
        <v>56.700000000000728</v>
      </c>
      <c r="FB7" s="85">
        <f>分類匯總!EN33</f>
        <v>57.199999999998909</v>
      </c>
      <c r="FC7" s="85">
        <f>分類匯總!EO33</f>
        <v>52.69999999999709</v>
      </c>
      <c r="FD7" s="85">
        <f>分類匯總!EP33</f>
        <v>20.900000000003274</v>
      </c>
      <c r="FE7" s="85">
        <f>分類匯總!EQ33</f>
        <v>55.699999999998909</v>
      </c>
      <c r="FF7" s="85">
        <f>分類匯總!ER33</f>
        <v>60.700000000000728</v>
      </c>
      <c r="FG7" s="85">
        <f>分類匯總!ES33</f>
        <v>58.300000000001091</v>
      </c>
      <c r="FH7" s="85">
        <f>分類匯總!ET33</f>
        <v>54.599999999998545</v>
      </c>
      <c r="FI7" s="85">
        <f>分類匯總!EU33</f>
        <v>58.799999999999272</v>
      </c>
      <c r="FJ7" s="85">
        <f>分類匯總!EV33</f>
        <v>58.200000000000728</v>
      </c>
      <c r="FK7" s="85">
        <f>分類匯總!EW33</f>
        <v>50.699999999998909</v>
      </c>
      <c r="FL7" s="85">
        <f>分類匯總!EX33</f>
        <v>59.600000000000364</v>
      </c>
      <c r="FM7" s="85">
        <f>分類匯總!EY33</f>
        <v>62.600000000000364</v>
      </c>
      <c r="FN7" s="85">
        <f>分類匯總!EZ33</f>
        <v>63.200000000000728</v>
      </c>
      <c r="FO7" s="85">
        <f>分類匯總!FA33</f>
        <v>63.599999999999454</v>
      </c>
      <c r="FP7" s="85">
        <f>分類匯總!FB33</f>
        <v>63.600000000001273</v>
      </c>
      <c r="FQ7" s="85">
        <f>分類匯總!FC33</f>
        <v>60</v>
      </c>
      <c r="FR7" s="85">
        <f>分類匯總!FD33</f>
        <v>54.400000000000546</v>
      </c>
      <c r="FS7" s="85">
        <f>分類匯總!FE33</f>
        <v>60.899999999996908</v>
      </c>
      <c r="FT7" s="85">
        <f>分類匯總!FF33</f>
        <v>60.399999999999636</v>
      </c>
      <c r="FU7" s="85">
        <f>分類匯總!FG33</f>
        <v>60.000000000002728</v>
      </c>
      <c r="FV7" s="85">
        <f>分類匯總!FH33</f>
        <v>60.299999999998363</v>
      </c>
      <c r="FW7" s="85">
        <f>分類匯總!FI33</f>
        <v>56.000000000001819</v>
      </c>
      <c r="FX7" s="85">
        <f>分類匯總!FJ33</f>
        <v>55.5</v>
      </c>
      <c r="FY7" s="85">
        <f>分類匯總!FK33</f>
        <v>49.199999999998909</v>
      </c>
      <c r="FZ7" s="85">
        <f>分類匯總!FL33</f>
        <v>55.400000000001455</v>
      </c>
      <c r="GA7" s="85">
        <f>分類匯總!FM33</f>
        <v>56.199999999998909</v>
      </c>
      <c r="GB7" s="85">
        <f>分類匯總!FN33</f>
        <v>55.600000000000364</v>
      </c>
      <c r="GC7" s="85">
        <f>分類匯總!FO33</f>
        <v>55.000000000001819</v>
      </c>
      <c r="GD7" s="85">
        <f>分類匯總!FP33</f>
        <v>56.599999999998545</v>
      </c>
      <c r="GE7" s="85">
        <f>分類匯總!FQ33</f>
        <v>52.600000000000364</v>
      </c>
      <c r="GF7" s="85">
        <f>分類匯總!FR33</f>
        <v>49.299999999997453</v>
      </c>
      <c r="GG7" s="85">
        <f>分類匯總!FS33</f>
        <v>55.900000000003274</v>
      </c>
      <c r="GH7" s="85">
        <f>分類匯總!FT33</f>
        <v>57.69999999999709</v>
      </c>
      <c r="GI7" s="85">
        <f>分類匯總!FU33</f>
        <v>54.800000000001091</v>
      </c>
      <c r="GJ7" s="85">
        <f>分類匯總!FV33</f>
        <v>55.099999999998545</v>
      </c>
      <c r="GK7" s="85">
        <f>分類匯總!FW33</f>
        <v>53.30000000000291</v>
      </c>
      <c r="GL7" s="85">
        <f>分類匯總!FX33</f>
        <v>55.599999999998545</v>
      </c>
      <c r="GM7" s="85">
        <f>分類匯總!FY33</f>
        <v>49.799999999999272</v>
      </c>
      <c r="GN7" s="85">
        <f>分類匯總!FZ33</f>
        <v>56.5</v>
      </c>
      <c r="GO7" s="85">
        <f>分類匯總!GA33</f>
        <v>55.899999999999636</v>
      </c>
      <c r="GP7" s="85">
        <f>分類匯總!GB33</f>
        <v>54.5</v>
      </c>
      <c r="GQ7" s="85">
        <f>分類匯總!GC33</f>
        <v>56.200000000002547</v>
      </c>
      <c r="GR7" s="85">
        <f>分類匯總!GD33</f>
        <v>57.599999999998545</v>
      </c>
      <c r="GS7" s="85">
        <f>分類匯總!GE33</f>
        <v>55.300000000001091</v>
      </c>
      <c r="GT7" s="85">
        <f>分類匯總!GF33</f>
        <v>49.299999999999272</v>
      </c>
      <c r="GU7" s="85">
        <f>分類匯總!GG33</f>
        <v>54.899999999999636</v>
      </c>
      <c r="GV7" s="85">
        <f>分類匯總!GH33</f>
        <v>54.200000000000728</v>
      </c>
      <c r="GW7" s="85">
        <f>分類匯總!GI33</f>
        <v>56.600000000000364</v>
      </c>
      <c r="GX7" s="85">
        <f>分類匯總!GJ33</f>
        <v>54.199999999998909</v>
      </c>
      <c r="GY7" s="85">
        <f>分類匯總!GK33</f>
        <v>53.099999999998545</v>
      </c>
      <c r="GZ7" s="85">
        <f>分類匯總!GL33</f>
        <v>51.000000000003638</v>
      </c>
      <c r="HA7" s="85">
        <f>分類匯總!GM33</f>
        <v>47.999999999998181</v>
      </c>
      <c r="HB7" s="85">
        <f>分類匯總!GN33</f>
        <v>56.599999999998545</v>
      </c>
      <c r="HC7" s="85">
        <f>分類匯總!GO33</f>
        <v>55.900000000003274</v>
      </c>
      <c r="HD7" s="85">
        <f>分類匯總!GP33</f>
        <v>59.69999999999709</v>
      </c>
      <c r="HE7" s="85">
        <f>分類匯總!GQ33</f>
        <v>55.799999999999272</v>
      </c>
      <c r="HF7" s="85">
        <f>分類匯總!GR33</f>
        <v>55.900000000003274</v>
      </c>
      <c r="HG7" s="85">
        <f>分類匯總!GS33</f>
        <v>53.200000000000728</v>
      </c>
      <c r="HH7" s="85">
        <f>分類匯總!GT33</f>
        <v>49.299999999999272</v>
      </c>
      <c r="HI7" s="85">
        <f>分類匯總!GU33</f>
        <v>53.399999999999636</v>
      </c>
      <c r="HJ7" s="85">
        <f>分類匯總!GV33</f>
        <v>46.099999999998545</v>
      </c>
      <c r="HK7" s="85">
        <f>分類匯總!GW33</f>
        <v>54.600000000000364</v>
      </c>
      <c r="HL7" s="85">
        <f>分類匯總!GX33</f>
        <v>56.300000000001091</v>
      </c>
      <c r="HM7" s="85">
        <f>分類匯總!GY33</f>
        <v>54.5</v>
      </c>
      <c r="HN7" s="85">
        <f>分類匯總!GZ33</f>
        <v>53.300000000001091</v>
      </c>
      <c r="HO7" s="85">
        <f>分類匯總!HA33</f>
        <v>48.19999999999709</v>
      </c>
      <c r="HP7" s="85">
        <f>分類匯總!HB33</f>
        <v>53.299999999999272</v>
      </c>
      <c r="HQ7" s="85">
        <f>分類匯總!HC33</f>
        <v>53.5</v>
      </c>
      <c r="HR7" s="85">
        <f>分類匯總!HD33</f>
        <v>55.700000000001637</v>
      </c>
      <c r="HS7" s="85">
        <f>分類匯總!HE33</f>
        <v>52.100000000000364</v>
      </c>
      <c r="HT7" s="85">
        <f>分類匯總!HF33</f>
        <v>53.69999999999709</v>
      </c>
      <c r="HU7" s="85">
        <f>分類匯總!HG33</f>
        <v>53.100000000004002</v>
      </c>
      <c r="HV7" s="85">
        <f>分類匯總!HH33</f>
        <v>48</v>
      </c>
      <c r="HW7" s="85">
        <f>分類匯總!HI33</f>
        <v>52.599999999998545</v>
      </c>
      <c r="HX7" s="85">
        <f>分類匯總!HJ33</f>
        <v>54.899999999999636</v>
      </c>
      <c r="HY7" s="85">
        <f>分類匯總!HK33</f>
        <v>54.899999999999636</v>
      </c>
      <c r="HZ7" s="85">
        <f>分類匯總!HL33</f>
        <v>51.399999999999636</v>
      </c>
      <c r="IA7" s="85">
        <f>分類匯總!HM33</f>
        <v>48.200000000002547</v>
      </c>
      <c r="IB7" s="85">
        <f>分類匯總!HN33</f>
        <v>49.5</v>
      </c>
      <c r="IC7" s="85">
        <f>分類匯總!HO33</f>
        <v>43.399999999997817</v>
      </c>
      <c r="ID7" s="85">
        <f>分類匯總!HP33</f>
        <v>50.299999999999272</v>
      </c>
      <c r="IE7" s="85">
        <f>分類匯總!HQ33</f>
        <v>49.600000000000364</v>
      </c>
      <c r="IF7" s="85">
        <f>分類匯總!HR33</f>
        <v>51.100000000002183</v>
      </c>
      <c r="IG7" s="85">
        <f>分類匯總!HS33</f>
        <v>50.300000000001091</v>
      </c>
      <c r="IH7" s="85">
        <f>分類匯總!HT33</f>
        <v>47.999999999998181</v>
      </c>
      <c r="II7" s="85">
        <f>分類匯總!HU33</f>
        <v>45.899999999999636</v>
      </c>
      <c r="IJ7" s="85">
        <f>分類匯總!HV33</f>
        <v>42.399999999999636</v>
      </c>
      <c r="IK7" s="85">
        <f>分類匯總!HW33</f>
        <v>47.799999999999272</v>
      </c>
      <c r="IL7" s="85">
        <f>分類匯總!HX33</f>
        <v>49.100000000000364</v>
      </c>
      <c r="IM7" s="85">
        <f>分類匯總!HY33</f>
        <v>50</v>
      </c>
      <c r="IN7" s="85">
        <f>分類匯總!HZ33</f>
        <v>50.200000000000728</v>
      </c>
      <c r="IO7" s="85">
        <f>分類匯總!IA33</f>
        <v>50.299999999999272</v>
      </c>
      <c r="IP7" s="85">
        <f>分類匯總!IB33</f>
        <v>48.200000000000728</v>
      </c>
      <c r="IQ7" s="85">
        <f>分類匯總!IC33</f>
        <v>43.199999999998909</v>
      </c>
      <c r="IR7" s="85">
        <f>分類匯總!ID33</f>
        <v>48.199999999998909</v>
      </c>
      <c r="IS7" s="85">
        <f>分類匯總!IE33</f>
        <v>53.200000000000728</v>
      </c>
      <c r="IT7" s="85">
        <f>分類匯總!IF33</f>
        <v>49.400000000001455</v>
      </c>
      <c r="IU7" s="85">
        <f>分類匯總!IG33</f>
        <v>49.600000000000364</v>
      </c>
      <c r="IV7" s="85">
        <f>分類匯總!IH33</f>
        <v>50.200000000000728</v>
      </c>
      <c r="IW7" s="85">
        <f>分類匯總!II33</f>
        <v>50.199999999998909</v>
      </c>
      <c r="IX7" s="85">
        <f>分類匯總!IJ33</f>
        <v>47.699999999998909</v>
      </c>
      <c r="IY7" s="85">
        <f>分類匯總!IK33</f>
        <v>44.700000000002547</v>
      </c>
      <c r="IZ7" s="85">
        <f>分類匯總!IL33</f>
        <v>35.499999999996362</v>
      </c>
      <c r="JA7" s="85">
        <f>分類匯總!IM33</f>
        <v>49.100000000000364</v>
      </c>
      <c r="JB7" s="85">
        <f>分類匯總!IN33</f>
        <v>48.899999999999636</v>
      </c>
      <c r="JC7" s="85">
        <f>分類匯總!IO33</f>
        <v>49.100000000000364</v>
      </c>
      <c r="JD7" s="85">
        <f>分類匯總!IP33</f>
        <v>48.300000000001091</v>
      </c>
      <c r="JE7" s="85">
        <f>分類匯總!IQ33</f>
        <v>43.099999999998545</v>
      </c>
      <c r="JF7" s="85">
        <f>分類匯總!IR33</f>
        <v>48.500000000001819</v>
      </c>
      <c r="JG7" s="85">
        <f>分類匯總!IS33</f>
        <v>49.799999999997453</v>
      </c>
      <c r="JH7" s="85">
        <f>分類匯總!IT33</f>
        <v>47.899999999999636</v>
      </c>
      <c r="JI7" s="85">
        <f>分類匯總!IU33</f>
        <v>48.900000000001455</v>
      </c>
      <c r="JJ7" s="85">
        <f>分類匯總!IV33</f>
        <v>48.100000000002183</v>
      </c>
      <c r="JK7" s="85">
        <f>分類匯總!IW33</f>
        <v>47.600000000000364</v>
      </c>
      <c r="JL7" s="85">
        <f>分類匯總!IX33</f>
        <v>43.399999999999636</v>
      </c>
      <c r="JM7" s="85">
        <f>分類匯總!IY33</f>
        <v>48.400000000001455</v>
      </c>
      <c r="JN7" s="85">
        <f>分類匯總!IZ33</f>
        <v>48.899999999997817</v>
      </c>
      <c r="JO7" s="85">
        <f>分類匯總!JA33</f>
        <v>47.799999999999272</v>
      </c>
      <c r="JP7" s="85">
        <f>分類匯總!JB33</f>
        <v>48.600000000002183</v>
      </c>
      <c r="JQ7" s="85">
        <f>分類匯總!JC33</f>
        <v>49.299999999997453</v>
      </c>
      <c r="JR7" s="85">
        <f>分類匯總!JD33</f>
        <v>47.100000000004002</v>
      </c>
      <c r="JS7" s="85">
        <f>分類匯總!JE33</f>
        <v>43.199999999998909</v>
      </c>
      <c r="JT7" s="85">
        <f>分類匯總!JF33</f>
        <v>50.099999999998545</v>
      </c>
      <c r="JU7" s="85">
        <f>分類匯總!JG33</f>
        <v>49.600000000000364</v>
      </c>
      <c r="JV7" s="85">
        <f>分類匯總!JH33</f>
        <v>49.19999999999709</v>
      </c>
      <c r="JW7" s="85">
        <f>分類匯總!JI33</f>
        <v>51.300000000000182</v>
      </c>
      <c r="JX7" s="85">
        <f>分類匯總!JJ33</f>
        <v>49.999999999998181</v>
      </c>
      <c r="JY7" s="85">
        <f>分類匯總!JK33</f>
        <v>48.500000000001819</v>
      </c>
      <c r="JZ7" s="85">
        <f>分類匯總!JL33</f>
        <v>43.80000000000291</v>
      </c>
      <c r="KA7" s="85">
        <f>分類匯總!JM33</f>
        <v>46.599999999996726</v>
      </c>
      <c r="KB7" s="85">
        <f>分類匯總!JN33</f>
        <v>47.30000000000291</v>
      </c>
      <c r="KC7" s="85">
        <f>分類匯總!JO33</f>
        <v>49.100000000000364</v>
      </c>
      <c r="KD7" s="85">
        <f>分類匯總!JP33</f>
        <v>49.399999999997817</v>
      </c>
      <c r="KE7" s="85">
        <f>分類匯總!JQ33</f>
        <v>48.700000000000728</v>
      </c>
      <c r="KF7" s="85">
        <f>分類匯總!JR33</f>
        <v>47.599999999996726</v>
      </c>
      <c r="KG7" s="85">
        <f>分類匯總!JS33</f>
        <v>43.100000000004002</v>
      </c>
      <c r="KH7" s="85">
        <f>分類匯總!JT33</f>
        <v>47.699999999998909</v>
      </c>
      <c r="KI7" s="85">
        <f>分類匯總!JU33</f>
        <v>48.100000000000364</v>
      </c>
      <c r="KJ7" s="85">
        <f>分類匯總!JV33</f>
        <v>49.300000000001091</v>
      </c>
      <c r="KK7" s="85">
        <f>分類匯總!JW33</f>
        <v>47.5</v>
      </c>
      <c r="KL7" s="85">
        <f>分類匯總!JX33</f>
        <v>47.900000000001455</v>
      </c>
      <c r="KM7" s="85">
        <f>分類匯總!JY33</f>
        <v>47.599999999996726</v>
      </c>
      <c r="KN7" s="85">
        <f>分類匯總!JZ33</f>
        <v>43.300000000001091</v>
      </c>
      <c r="KO7" s="85">
        <f>分類匯總!KA33</f>
        <v>47.899999999997817</v>
      </c>
      <c r="KP7" s="85">
        <f>分類匯總!KB33</f>
        <v>46.000000000003638</v>
      </c>
      <c r="KQ7" s="85">
        <f>分類匯總!KC33</f>
        <v>47.999999999996362</v>
      </c>
      <c r="KR7" s="85">
        <f>分類匯總!KD33</f>
        <v>47.700000000000728</v>
      </c>
      <c r="KS7" s="85">
        <f>分類匯總!KE33</f>
        <v>46.300000000001091</v>
      </c>
      <c r="KT7" s="85">
        <f>分類匯總!KF33</f>
        <v>45.900000000001455</v>
      </c>
      <c r="KU7" s="85">
        <f>分類匯總!KG33</f>
        <v>43.400000000001455</v>
      </c>
      <c r="KV7" s="85">
        <f>分類匯總!KH33</f>
        <v>49.399999999997817</v>
      </c>
      <c r="KW7" s="85">
        <f>分類匯總!KI33</f>
        <v>49.399999999999636</v>
      </c>
      <c r="KX7" s="85">
        <f>分類匯總!KJ33</f>
        <v>45.19999999999709</v>
      </c>
      <c r="KY7" s="85">
        <f>分類匯總!KK33</f>
        <v>44.700000000000728</v>
      </c>
      <c r="KZ7" s="85">
        <f>分類匯總!KL33</f>
        <v>43.200000000004366</v>
      </c>
      <c r="LA7" s="85">
        <f>分類匯總!KM33</f>
        <v>44.099999999996726</v>
      </c>
      <c r="LB7" s="85">
        <f>分類匯總!KN33</f>
        <v>42.5</v>
      </c>
      <c r="LC7" s="85">
        <f>分類匯總!KO33</f>
        <v>49.600000000002183</v>
      </c>
      <c r="LD7" s="85">
        <f>分類匯總!KP33</f>
        <v>48.700000000000728</v>
      </c>
      <c r="LE7" s="85">
        <f>分類匯總!KQ33</f>
        <v>46.900000000001455</v>
      </c>
      <c r="LF7" s="85">
        <f>分類匯總!KR33</f>
        <v>45.299999999997453</v>
      </c>
      <c r="LG7" s="85">
        <f>分類匯總!KS33</f>
        <v>44.699999999998909</v>
      </c>
      <c r="LH7" s="85">
        <f>分類匯總!KT33</f>
        <v>43.000000000001819</v>
      </c>
      <c r="LI7" s="85">
        <f>分類匯總!KU33</f>
        <v>38.999999999996362</v>
      </c>
      <c r="LJ7" s="85">
        <f>分類匯總!KV33</f>
        <v>44.600000000004002</v>
      </c>
      <c r="LK7" s="85">
        <f>分類匯總!KW33</f>
        <v>46.099999999998545</v>
      </c>
      <c r="LL7" s="85">
        <f>分類匯總!KX33</f>
        <v>44.900000000001455</v>
      </c>
      <c r="LM7" s="85">
        <f>分類匯總!KY33</f>
        <v>43.999999999996362</v>
      </c>
      <c r="LN7" s="85">
        <f>分類匯總!KZ33</f>
        <v>43.5</v>
      </c>
      <c r="LO7" s="85">
        <f>分類匯總!LA33</f>
        <v>39.099999999998545</v>
      </c>
      <c r="LP7" s="85">
        <f>分類匯總!LB33</f>
        <v>22.400000000003274</v>
      </c>
      <c r="LQ7" s="85">
        <f>分類匯總!LC33</f>
        <v>46.600000000000364</v>
      </c>
      <c r="LR7" s="85">
        <f>分類匯總!LD33</f>
        <v>45.299999999999272</v>
      </c>
      <c r="LS7" s="85">
        <f>分類匯總!LE33</f>
        <v>44.100000000004002</v>
      </c>
      <c r="LT7" s="85">
        <f>分類匯總!LF33</f>
        <v>43.400000000001455</v>
      </c>
      <c r="LU7" s="85">
        <f>分類匯總!LG33</f>
        <v>43.899999999997817</v>
      </c>
      <c r="LV7" s="85">
        <f>分類匯總!LH33</f>
        <v>46.099999999998545</v>
      </c>
      <c r="LW7" s="85">
        <f>分類匯總!LI33</f>
        <v>42.700000000002547</v>
      </c>
      <c r="LX7" s="85">
        <f>分類匯總!LJ33</f>
        <v>45.699999999995271</v>
      </c>
      <c r="LY7" s="85">
        <f>分類匯總!LK33</f>
        <v>43.5</v>
      </c>
      <c r="LZ7" s="85">
        <f>分類匯總!LL33</f>
        <v>43.700000000000728</v>
      </c>
      <c r="MA7" s="85">
        <f>分類匯總!LM33</f>
        <v>44</v>
      </c>
      <c r="MB7" s="85">
        <f>分類匯總!LN33</f>
        <v>44.899999999999636</v>
      </c>
      <c r="MC7" s="85">
        <f>分類匯總!LO33</f>
        <v>43.999999999998181</v>
      </c>
      <c r="MD7" s="85">
        <f>分類匯總!LP33</f>
        <v>38.600000000002183</v>
      </c>
      <c r="ME7" s="85">
        <f>分類匯總!LQ33</f>
        <v>45.5</v>
      </c>
      <c r="MF7" s="85">
        <f>分類匯總!LR33</f>
        <v>45.799999999999272</v>
      </c>
      <c r="MG7" s="85">
        <f>分類匯總!LS33</f>
        <v>45.5</v>
      </c>
      <c r="MH7" s="85">
        <f>分類匯總!LT33</f>
        <v>44.300000000001091</v>
      </c>
      <c r="MI7" s="85">
        <f>分類匯總!LU33</f>
        <v>44.999999999998181</v>
      </c>
      <c r="MJ7" s="85">
        <f>分類匯總!LV33</f>
        <v>44.000000000001819</v>
      </c>
      <c r="MK7" s="85">
        <f>分類匯總!LW33</f>
        <v>39.799999999997453</v>
      </c>
      <c r="ML7" s="85">
        <f>分類匯總!LX33</f>
        <v>45.400000000003274</v>
      </c>
      <c r="MM7" s="85">
        <f>分類匯總!LY33</f>
        <v>44.699999999998909</v>
      </c>
      <c r="MN7" s="85">
        <f>分類匯總!LZ33</f>
        <v>46.5</v>
      </c>
      <c r="MO7" s="85">
        <f>分類匯總!MA33</f>
        <v>45.799999999999272</v>
      </c>
      <c r="MP7" s="85">
        <f>分類匯總!MB33</f>
        <v>42.700000000000728</v>
      </c>
      <c r="MQ7" s="85">
        <f>分類匯總!MC33</f>
        <v>44.899999999999636</v>
      </c>
      <c r="MR7" s="85">
        <f>分類匯總!MD33</f>
        <v>41.400000000001455</v>
      </c>
      <c r="MS7" s="85">
        <f>分類匯總!ME33</f>
        <v>46.999999999998181</v>
      </c>
      <c r="MT7" s="85">
        <f>分類匯總!MF33</f>
        <v>45.800000000001091</v>
      </c>
      <c r="MU7" s="85">
        <f>分類匯總!MG33</f>
        <v>45.800000000001091</v>
      </c>
      <c r="MV7" s="85">
        <f>分類匯總!MH33</f>
        <v>44.399999999995998</v>
      </c>
      <c r="MW7" s="85">
        <f>分類匯總!MI33</f>
        <v>46.000000000000909</v>
      </c>
      <c r="MX7" s="85">
        <f>分類匯總!MJ33</f>
        <v>45.000000000003638</v>
      </c>
      <c r="MY7" s="85">
        <f>分類匯總!MK33</f>
        <v>40.69999999999709</v>
      </c>
      <c r="MZ7" s="85">
        <f>分類匯總!ML33</f>
        <v>43.900000000001455</v>
      </c>
      <c r="NA7" s="85">
        <f>分類匯總!MM33</f>
        <v>44.600000000002183</v>
      </c>
      <c r="NB7" s="85">
        <f>分類匯總!MN33</f>
        <v>43.299999999999272</v>
      </c>
      <c r="NC7" s="85">
        <f>分類匯總!MO33</f>
        <v>43.19999999999709</v>
      </c>
      <c r="ND7" s="85">
        <f>分類匯總!MP33</f>
        <v>44</v>
      </c>
      <c r="NE7" s="85">
        <f>分類匯總!MQ33</f>
        <v>43.400000000003274</v>
      </c>
      <c r="NF7" s="85">
        <f>分類匯總!MR33</f>
        <v>37.399999999999636</v>
      </c>
      <c r="NG7" s="85">
        <f>分類匯總!MS33</f>
        <v>43.899999999995998</v>
      </c>
      <c r="NH7" s="85">
        <f>分類匯總!MT33</f>
        <v>42.400000000001455</v>
      </c>
      <c r="NI7" s="85">
        <f>分類匯總!MU33</f>
        <v>43.900000000003274</v>
      </c>
      <c r="NJ7" s="85">
        <f>分類匯總!MV33</f>
        <v>44.799999999997453</v>
      </c>
      <c r="NK7" s="85">
        <f>分類匯總!MW33</f>
        <v>45.399999999999636</v>
      </c>
      <c r="NL7" s="85">
        <f>分類匯總!MX33</f>
        <v>37.900000000001455</v>
      </c>
      <c r="NM7" s="85">
        <f>分類匯總!MY33</f>
        <v>37.399999999999636</v>
      </c>
      <c r="NN7" s="85">
        <f>分類匯總!MZ33</f>
        <v>43.700000000002547</v>
      </c>
      <c r="NO7" s="85">
        <f>分類匯總!NA33</f>
        <v>42.199999999995271</v>
      </c>
      <c r="NP7" s="85">
        <f>分類匯總!NB33</f>
        <v>43.200000000004366</v>
      </c>
      <c r="NQ7" s="85">
        <f>分類匯總!NC33</f>
        <v>39.799999999997453</v>
      </c>
      <c r="NR7" s="85">
        <f>分類匯總!ND33</f>
        <v>43.600000000002183</v>
      </c>
      <c r="NS7" s="85">
        <f>分類匯總!NE33</f>
        <v>42.199999999998909</v>
      </c>
      <c r="NT7" s="85">
        <f>分類匯總!NF33</f>
        <v>37.599999999998545</v>
      </c>
      <c r="NU7" s="85">
        <f>分類匯總!NG33</f>
        <v>44.399999999999636</v>
      </c>
      <c r="NV7" s="85">
        <f>分類匯總!NH33</f>
        <v>43.399999999999636</v>
      </c>
      <c r="NW7" s="85">
        <f>分類匯總!NI33</f>
        <v>42.800000000001091</v>
      </c>
      <c r="NX7" s="85">
        <f>分類匯總!NJ33</f>
        <v>43.100000000002183</v>
      </c>
      <c r="NY7" s="85">
        <f>分類匯總!NK33</f>
        <v>42.399999999995998</v>
      </c>
      <c r="NZ7" s="85">
        <f>分類匯總!NL33</f>
        <v>40.900000000003274</v>
      </c>
      <c r="OA7" s="85">
        <f>分類匯總!NM33</f>
        <v>37.799999999999272</v>
      </c>
      <c r="OB7" s="85">
        <f>分類匯總!NN33</f>
        <v>42.000000000001819</v>
      </c>
      <c r="OC7" s="85">
        <f>分類匯總!NO33</f>
        <v>44.899999999995998</v>
      </c>
      <c r="OD7" s="85">
        <f>分類匯總!NP33</f>
        <v>44.900000000003274</v>
      </c>
      <c r="OE7" s="85">
        <f>分類匯總!NQ33</f>
        <v>45.399999999999636</v>
      </c>
      <c r="OF7" s="85">
        <f>分類匯總!NR33</f>
        <v>43.099999999998545</v>
      </c>
      <c r="OG7" s="85">
        <f>分類匯總!NS33</f>
        <v>42.000000000001819</v>
      </c>
      <c r="OH7" s="85">
        <f>分類匯總!NT33</f>
        <v>37.099999999996726</v>
      </c>
      <c r="OI7" s="85">
        <f>分類匯總!NU33</f>
        <v>41.699999999998909</v>
      </c>
      <c r="OJ7" s="85">
        <f>分類匯總!NV33</f>
        <v>43.199999999998909</v>
      </c>
      <c r="OK7" s="85">
        <f>分類匯總!NW33</f>
        <v>42.500000000003638</v>
      </c>
      <c r="OL7" s="85">
        <f>分類匯總!NX33</f>
        <v>42.399999999997817</v>
      </c>
      <c r="OM7" s="85">
        <f>分類匯總!NY33</f>
        <v>42.600000000004002</v>
      </c>
      <c r="ON7" s="85">
        <f>分類匯總!NZ33</f>
        <v>39.799999999995634</v>
      </c>
      <c r="OO7" s="85">
        <f>分類匯總!OA33</f>
        <v>37.600000000002183</v>
      </c>
      <c r="OP7" s="85">
        <f>分類匯總!OB33</f>
        <v>41.400000000001455</v>
      </c>
      <c r="OQ7" s="85">
        <f>分類匯總!OC33</f>
        <v>42.699999999998909</v>
      </c>
      <c r="OR7" s="85">
        <f>分類匯總!OD33</f>
        <v>41.899999999999636</v>
      </c>
      <c r="OS7" s="85">
        <f>分類匯總!OE33</f>
        <v>42.799999999999272</v>
      </c>
      <c r="OT7" s="85">
        <f>分類匯總!OF33</f>
        <v>41.700000000000728</v>
      </c>
      <c r="OU7" s="85">
        <f>分類匯總!OG33</f>
        <v>41.399999999995998</v>
      </c>
      <c r="OV7" s="85">
        <f>分類匯總!OH33</f>
        <v>37.500000000005457</v>
      </c>
      <c r="OW7" s="85">
        <f>分類匯總!OI33</f>
        <v>42.299999999997453</v>
      </c>
      <c r="OX7" s="85">
        <f>分類匯總!OJ33</f>
        <v>43.500000000001819</v>
      </c>
      <c r="OY7" s="85">
        <f>分類匯總!OK33</f>
        <v>41.899999999999636</v>
      </c>
      <c r="OZ7" s="85">
        <f>分類匯總!OL33</f>
        <v>42.799999999999272</v>
      </c>
      <c r="PA7" s="85">
        <f>分類匯總!OM33</f>
        <v>44.500000000001819</v>
      </c>
      <c r="PB7" s="85">
        <f>分類匯總!ON33</f>
        <v>41.799999999999272</v>
      </c>
      <c r="PC7" s="85">
        <f>分類匯總!OO33</f>
        <v>37.100000000000364</v>
      </c>
      <c r="PD7" s="85">
        <f>分類匯總!OP33</f>
        <v>42.499999999996362</v>
      </c>
      <c r="PE7" s="85">
        <f>分類匯總!OQ33</f>
        <v>42.900000000003274</v>
      </c>
      <c r="PF7" s="85">
        <f>分類匯總!OR33</f>
        <v>41.700000000000728</v>
      </c>
      <c r="PG7" s="85">
        <f>分類匯總!OS33</f>
        <v>41.999999999998181</v>
      </c>
      <c r="PH7" s="85">
        <f>分類匯總!OT33</f>
        <v>41.800000000001091</v>
      </c>
      <c r="PI7" s="85">
        <f>分類匯總!OU33</f>
        <v>31.5</v>
      </c>
      <c r="PJ7" s="85">
        <f>分類匯總!OV33</f>
        <v>26.100000000000364</v>
      </c>
      <c r="PK7" s="85">
        <f>分類匯總!OW33</f>
        <v>26.100000000002183</v>
      </c>
      <c r="PL7" s="85">
        <f>分類匯總!OX33</f>
        <v>26.199999999998909</v>
      </c>
      <c r="PM7" s="85">
        <f>分類匯總!OY33</f>
        <v>26.199999999998909</v>
      </c>
      <c r="PN7" s="85">
        <f>分類匯總!OZ33</f>
        <v>25.900000000001455</v>
      </c>
      <c r="PO7" s="85">
        <f>分類匯總!PA33</f>
        <v>26.099999999998545</v>
      </c>
      <c r="PP7" s="85">
        <f>分類匯總!PB33</f>
        <v>26.099999999998545</v>
      </c>
      <c r="PQ7" s="85">
        <f>分類匯總!PC33</f>
        <v>26.100000000000364</v>
      </c>
      <c r="PR7" s="85">
        <f>分類匯總!PD33</f>
        <v>40.399999999997817</v>
      </c>
      <c r="PS7" s="85">
        <f>分類匯總!PE33</f>
        <v>41.600000000004002</v>
      </c>
      <c r="PT7" s="85">
        <f>分類匯總!PF33</f>
        <v>41.19999999999709</v>
      </c>
      <c r="PU7" s="85">
        <f>分類匯總!PG33</f>
        <v>42.100000000002183</v>
      </c>
      <c r="PV7" s="85">
        <f>分類匯總!PH33</f>
        <v>42.899999999997817</v>
      </c>
      <c r="PW7" s="85">
        <f>分類匯總!PI33</f>
        <v>42.599999999998545</v>
      </c>
      <c r="PX7" s="85">
        <f>分類匯總!PJ33</f>
        <v>38.600000000000364</v>
      </c>
      <c r="PY7" s="85">
        <f>分類匯總!PK33</f>
        <v>44.199999999998909</v>
      </c>
      <c r="PZ7" s="85">
        <f>分類匯總!PL33</f>
        <v>43.600000000004002</v>
      </c>
      <c r="QA7" s="85">
        <f>分類匯總!PM33</f>
        <v>43.700000000000728</v>
      </c>
      <c r="QB7" s="85">
        <f>分類匯總!PN33</f>
        <v>42.999999999998181</v>
      </c>
      <c r="QC7" s="85">
        <f>分類匯總!PO33</f>
        <v>43.900000000001455</v>
      </c>
      <c r="QD7" s="85">
        <f>分類匯總!PP33</f>
        <v>41.499999999998181</v>
      </c>
      <c r="QE7" s="85">
        <f>分類匯總!PQ33</f>
        <v>38.900000000001455</v>
      </c>
      <c r="QF7" s="85">
        <f>分類匯總!PR33</f>
        <v>43</v>
      </c>
      <c r="QG7" s="85">
        <f>分類匯總!PS33</f>
        <v>40.999999999998181</v>
      </c>
      <c r="QH7" s="85">
        <f>分類匯總!PT33</f>
        <v>41.799999999997453</v>
      </c>
      <c r="QI7" s="85">
        <f>分類匯總!PU33</f>
        <v>42.300000000001091</v>
      </c>
      <c r="QJ7" s="85">
        <f>分類匯總!PV33</f>
        <v>42.600000000000364</v>
      </c>
      <c r="QK7" s="85">
        <f>分類匯總!PW33</f>
        <v>42.400000000003274</v>
      </c>
      <c r="QL7" s="85">
        <f>分類匯總!PX33</f>
        <v>37.299999999999272</v>
      </c>
      <c r="QM7" s="85">
        <f>分類匯總!PY33</f>
        <v>44.300000000001091</v>
      </c>
      <c r="QN7" s="85">
        <f>分類匯總!PZ33</f>
        <v>41.199999999998909</v>
      </c>
      <c r="QO7" s="85">
        <f>分類匯總!QA33</f>
        <v>44.599999999996726</v>
      </c>
      <c r="QP7" s="85">
        <f>分類匯總!QB33</f>
        <v>40.900000000005093</v>
      </c>
      <c r="QQ7" s="85">
        <f>分類匯總!QC33</f>
        <v>45.299999999995634</v>
      </c>
      <c r="QR7" s="85">
        <f>分類匯總!QD33</f>
        <v>41.500000000001819</v>
      </c>
      <c r="QS7" s="85">
        <f>分類匯總!QE33</f>
        <v>39.100000000002183</v>
      </c>
      <c r="QT7" s="85">
        <f>分類匯總!QF33</f>
        <v>44.899999999997817</v>
      </c>
      <c r="QU7" s="85">
        <f>分類匯總!QG33</f>
        <v>45.400000000001455</v>
      </c>
      <c r="QV7" s="85">
        <f>分類匯總!QH33</f>
        <v>46.200000000000728</v>
      </c>
      <c r="QW7" s="85">
        <f>分類匯總!QI33</f>
        <v>46.599999999996726</v>
      </c>
      <c r="QX7" s="85">
        <f>分類匯總!QJ33</f>
        <v>43.900000000001455</v>
      </c>
      <c r="QY7" s="85">
        <f>分類匯總!QK33</f>
        <v>44.799999999997453</v>
      </c>
      <c r="QZ7" s="85">
        <f>分類匯總!QL33</f>
        <v>41.30000000000291</v>
      </c>
      <c r="RA7" s="85">
        <f>分類匯總!QM33</f>
        <v>44.200000000000728</v>
      </c>
      <c r="RB7" s="85">
        <f>分類匯總!QN33</f>
        <v>45.5</v>
      </c>
      <c r="RC7" s="85">
        <f>分類匯總!QO33</f>
        <v>46.999999999996362</v>
      </c>
      <c r="RD7" s="85">
        <f>分類匯總!QP33</f>
        <v>44.100000000002183</v>
      </c>
      <c r="RE7" s="85">
        <f>分類匯總!QQ33</f>
        <v>43.400000000003274</v>
      </c>
      <c r="RF7" s="85">
        <f>分類匯總!QR33</f>
        <v>41.19999999999709</v>
      </c>
      <c r="RG7" s="85">
        <f>分類匯總!QS33</f>
        <v>36.600000000000364</v>
      </c>
      <c r="RH7" s="85">
        <f>分類匯總!QT33</f>
        <v>46.900000000001455</v>
      </c>
      <c r="RI7" s="85">
        <f>分類匯總!QU33</f>
        <v>46.800000000001091</v>
      </c>
      <c r="RJ7" s="85">
        <f>分類匯總!QV33</f>
        <v>46.299999999995634</v>
      </c>
      <c r="RK7" s="85">
        <f>分類匯總!QW33</f>
        <v>48.000000000001819</v>
      </c>
      <c r="RL7" s="85">
        <f>分類匯總!QX33</f>
        <v>46.200000000000728</v>
      </c>
      <c r="RM7" s="85">
        <f>分類匯總!QY33</f>
        <v>44.699999999998909</v>
      </c>
      <c r="RN7" s="85">
        <f>分類匯總!QZ33</f>
        <v>40.900000000001455</v>
      </c>
      <c r="RO7" s="85">
        <f>分類匯總!RA33</f>
        <v>46.799999999997453</v>
      </c>
      <c r="RP7" s="85">
        <f>分類匯總!RB33</f>
        <v>46.900000000003274</v>
      </c>
      <c r="RQ7" s="85">
        <f>分類匯總!RC33</f>
        <v>47.499999999998181</v>
      </c>
      <c r="RR7" s="85">
        <f>分類匯總!RD33</f>
        <v>45.599999999996726</v>
      </c>
      <c r="RS7" s="85">
        <f>分類匯總!RE33</f>
        <v>46.900000000003274</v>
      </c>
      <c r="RT7" s="85">
        <f>分類匯總!RF33</f>
        <v>39</v>
      </c>
      <c r="RU7" s="85">
        <f>分類匯總!RG33</f>
        <v>37.999999999998181</v>
      </c>
      <c r="RV7" s="85">
        <f>分類匯總!RH33</f>
        <v>40.800000000001091</v>
      </c>
      <c r="RW7" s="85">
        <f>分類匯總!RI33</f>
        <v>40.799999999997453</v>
      </c>
      <c r="RX7" s="85">
        <f>分類匯總!RJ33</f>
        <v>41.399999999997817</v>
      </c>
      <c r="RY7" s="85">
        <f>分類匯總!RK33</f>
        <v>39.700000000006185</v>
      </c>
      <c r="RZ7" s="85">
        <f>分類匯總!RL33</f>
        <v>38.300000000001091</v>
      </c>
      <c r="SA7" s="85">
        <f>分類匯總!RM33</f>
        <v>38.699999999995271</v>
      </c>
      <c r="SB7" s="85">
        <f>分類匯總!RN33</f>
        <v>36.500000000001819</v>
      </c>
      <c r="SC7" s="85">
        <f>分類匯總!RO33</f>
        <v>37.700000000000728</v>
      </c>
      <c r="SD7" s="85">
        <f>分類匯總!RP33</f>
        <v>42.80000000000291</v>
      </c>
      <c r="SE7" s="85">
        <f>分類匯總!RQ33</f>
        <v>41.799999999997453</v>
      </c>
      <c r="SF7" s="85">
        <f>分類匯總!RR33</f>
        <v>35.5</v>
      </c>
      <c r="SG7" s="85">
        <f>分類匯總!RS33</f>
        <v>35.799999999999272</v>
      </c>
      <c r="SH7" s="85">
        <f>分類匯總!RT33</f>
        <v>37.500000000003638</v>
      </c>
      <c r="SI7" s="85">
        <f>分類匯總!RU33</f>
        <v>37.099999999996726</v>
      </c>
      <c r="SJ7" s="85">
        <f>分類匯總!RV33</f>
        <v>38.400000000001455</v>
      </c>
      <c r="SK7" s="85">
        <f>分類匯總!RW33</f>
        <v>40.799999999995634</v>
      </c>
      <c r="SL7" s="85">
        <f>分類匯總!RX33</f>
        <v>41.600000000000364</v>
      </c>
      <c r="SM7" s="85">
        <f>分類匯總!RY33</f>
        <v>42.900000000003274</v>
      </c>
      <c r="SN7" s="85">
        <f>分類匯總!RZ33</f>
        <v>42.799999999999272</v>
      </c>
      <c r="SO7" s="85">
        <f>分類匯總!SA33</f>
        <v>42.799999999997453</v>
      </c>
      <c r="SP7" s="85">
        <f>分類匯總!SB33</f>
        <v>37.200000000000728</v>
      </c>
      <c r="SQ7" s="85">
        <f>分類匯總!SC33</f>
        <v>41.400000000003274</v>
      </c>
      <c r="SR7" s="85">
        <f>分類匯總!SD33</f>
        <v>41.699999999998909</v>
      </c>
      <c r="SS7" s="85">
        <f>分類匯總!SE33</f>
        <v>44.899999999999636</v>
      </c>
      <c r="ST7" s="85">
        <f>分類匯總!SF33</f>
        <v>42.499999999998181</v>
      </c>
      <c r="SU7" s="85">
        <f>分類匯總!SG33</f>
        <v>43.899999999999636</v>
      </c>
      <c r="SV7" s="85">
        <f>分類匯總!SH33</f>
        <v>37.600000000004002</v>
      </c>
      <c r="SW7" s="85">
        <f>分類匯總!SI33</f>
        <v>37.69999999999709</v>
      </c>
      <c r="SX7" s="85">
        <f>分類匯總!SJ33</f>
        <v>42.200000000000728</v>
      </c>
      <c r="SY7" s="85">
        <f>分類匯總!SK33</f>
        <v>42.199999999998909</v>
      </c>
      <c r="SZ7" s="85">
        <f>分類匯總!SL33</f>
        <v>43.700000000002547</v>
      </c>
      <c r="TA7" s="85">
        <f>分類匯總!SM33</f>
        <v>42.699999999998909</v>
      </c>
      <c r="TB7" s="85">
        <f>分類匯總!SN33</f>
        <v>43.299999999999272</v>
      </c>
      <c r="TC7" s="85">
        <f>分類匯總!SO33</f>
        <v>42.200000000000728</v>
      </c>
      <c r="TD7" s="85">
        <f>分類匯總!SP33</f>
        <v>37.700000000002547</v>
      </c>
      <c r="TE7" s="85">
        <f>分類匯總!SQ33</f>
        <v>43.799999999999272</v>
      </c>
      <c r="TF7" s="85">
        <f>分類匯總!SR33</f>
        <v>44.899999999995998</v>
      </c>
      <c r="TG7" s="85">
        <f>分類匯總!SS33</f>
        <v>46.200000000002547</v>
      </c>
      <c r="TH7" s="85">
        <f>分類匯總!ST33</f>
        <v>44.399999999997817</v>
      </c>
      <c r="TI7" s="85">
        <f>分類匯總!SU33</f>
        <v>44.200000000004366</v>
      </c>
      <c r="TJ7" s="85">
        <f>分類匯總!SV33</f>
        <v>37.600000000000364</v>
      </c>
      <c r="TK7" s="85">
        <f>分類匯總!SW33</f>
        <v>37.499999999998181</v>
      </c>
      <c r="TL7" s="85">
        <f>分類匯總!SX33</f>
        <v>43.899999999999636</v>
      </c>
      <c r="TM7" s="85">
        <f>分類匯總!SY33</f>
        <v>43.600000000000364</v>
      </c>
      <c r="TN7" s="85">
        <f>分類匯總!SZ33</f>
        <v>43.499999999998181</v>
      </c>
      <c r="TO7" s="85">
        <f>分類匯總!TA33</f>
        <v>44.30000000000291</v>
      </c>
      <c r="TP7" s="85">
        <f>分類匯總!TB33</f>
        <v>46.299999999997453</v>
      </c>
      <c r="TQ7" s="85">
        <f>分類匯總!TC33</f>
        <v>44</v>
      </c>
      <c r="TR7" s="85">
        <f>分類匯總!TD33</f>
        <v>37.800000000004729</v>
      </c>
      <c r="TS7" s="85">
        <f>分類匯總!TE33</f>
        <v>45.499999999992724</v>
      </c>
      <c r="TT7" s="85">
        <f>分類匯總!TF33</f>
        <v>45.400000000003274</v>
      </c>
      <c r="TU7" s="85">
        <f>分類匯總!TG33</f>
        <v>45.30000000000291</v>
      </c>
      <c r="TV7" s="85">
        <f>分類匯總!TH33</f>
        <v>42.899999999997817</v>
      </c>
      <c r="TW7" s="85">
        <f>分類匯總!TI33</f>
        <v>45.399999999999636</v>
      </c>
      <c r="TX7" s="85">
        <f>分類匯總!TJ33</f>
        <v>37.300000000001091</v>
      </c>
      <c r="TY7" s="85">
        <f>分類匯總!TK33</f>
        <v>37.499999999998181</v>
      </c>
      <c r="TZ7" s="85">
        <f>分類匯總!TL33</f>
        <v>43.699999999998909</v>
      </c>
    </row>
    <row r="8" spans="1:546">
      <c r="A8" s="381" t="s">
        <v>395</v>
      </c>
      <c r="B8" s="57" t="s">
        <v>507</v>
      </c>
      <c r="C8" s="56">
        <f t="shared" si="5"/>
        <v>140351.70000000001</v>
      </c>
      <c r="D8" s="56">
        <f t="shared" si="6"/>
        <v>29989.599999999984</v>
      </c>
      <c r="E8" s="56">
        <f t="shared" si="6"/>
        <v>19215.999999999996</v>
      </c>
      <c r="F8" s="56">
        <f t="shared" si="6"/>
        <v>28791.100000000024</v>
      </c>
      <c r="G8" s="56">
        <f t="shared" si="8"/>
        <v>30379.099999999959</v>
      </c>
      <c r="H8" s="56">
        <f t="shared" si="7"/>
        <v>31975.900000000045</v>
      </c>
      <c r="I8" s="56">
        <f t="shared" si="7"/>
        <v>17951.600000000031</v>
      </c>
      <c r="J8" s="56">
        <f t="shared" si="7"/>
        <v>0</v>
      </c>
      <c r="K8" s="56">
        <f t="shared" si="7"/>
        <v>0</v>
      </c>
      <c r="L8" s="56">
        <f t="shared" si="7"/>
        <v>0</v>
      </c>
      <c r="M8" s="56">
        <f t="shared" si="7"/>
        <v>0</v>
      </c>
      <c r="N8" s="56">
        <f t="shared" si="7"/>
        <v>0</v>
      </c>
      <c r="O8" s="56">
        <f t="shared" si="7"/>
        <v>0</v>
      </c>
      <c r="P8" s="84">
        <f>SUM(分類匯總!B6:B8)</f>
        <v>634.90000000004329</v>
      </c>
      <c r="Q8" s="84">
        <f>SUM(分類匯總!C6:C8)</f>
        <v>1039.6999999999416</v>
      </c>
      <c r="R8" s="84">
        <f>SUM(分類匯總!D6:D8)</f>
        <v>1028.8999999999915</v>
      </c>
      <c r="S8" s="84">
        <f>SUM(分類匯總!E6:E8)</f>
        <v>875.30000000001894</v>
      </c>
      <c r="T8" s="84">
        <f>SUM(分類匯總!F6:F8)</f>
        <v>298.99999999996726</v>
      </c>
      <c r="U8" s="84">
        <f>SUM(分類匯總!G6:G8)</f>
        <v>990.50000000001194</v>
      </c>
      <c r="V8" s="84">
        <f>SUM(分類匯總!H6:H8)</f>
        <v>1031.7000000000019</v>
      </c>
      <c r="W8" s="84">
        <f>SUM(分類匯總!I6:I8)</f>
        <v>1069.0000000000009</v>
      </c>
      <c r="X8" s="84">
        <f>SUM(分類匯總!J6:J8)</f>
        <v>1064.3000000000077</v>
      </c>
      <c r="Y8" s="84">
        <f>SUM(分類匯總!K6:K8)</f>
        <v>930.30000000001598</v>
      </c>
      <c r="Z8" s="84">
        <f>SUM(分類匯總!L6:L8)</f>
        <v>980.39999999999168</v>
      </c>
      <c r="AA8" s="84">
        <f>SUM(分類匯總!M6:M8)</f>
        <v>360.20000000000073</v>
      </c>
      <c r="AB8" s="84">
        <f>SUM(分類匯總!N6:N8)</f>
        <v>1030.0000000000082</v>
      </c>
      <c r="AC8" s="84">
        <f>SUM(分類匯總!O6:O8)</f>
        <v>1058.8000000000129</v>
      </c>
      <c r="AD8" s="84">
        <f>SUM(分類匯總!P6:P8)</f>
        <v>1070.1999999999857</v>
      </c>
      <c r="AE8" s="84">
        <f>SUM(分類匯總!Q6:Q8)</f>
        <v>1116.5999999999849</v>
      </c>
      <c r="AF8" s="84">
        <f>SUM(分類匯總!R6:R8)</f>
        <v>1039.8999999999987</v>
      </c>
      <c r="AG8" s="84">
        <f>SUM(分類匯總!S6:S8)</f>
        <v>957.79999999998574</v>
      </c>
      <c r="AH8" s="84">
        <f>SUM(分類匯總!T6:T8)</f>
        <v>711.59999999999457</v>
      </c>
      <c r="AI8" s="84">
        <f>SUM(分類匯總!U6:U8)</f>
        <v>1053.9999999999898</v>
      </c>
      <c r="AJ8" s="84">
        <f>SUM(分類匯總!V6:V8)</f>
        <v>1026.0000000000064</v>
      </c>
      <c r="AK8" s="84">
        <f>SUM(分類匯總!W6:W8)</f>
        <v>1073.5000000000098</v>
      </c>
      <c r="AL8" s="84">
        <f>SUM(分類匯總!X6:X8)</f>
        <v>1066.9000000000115</v>
      </c>
      <c r="AM8" s="84">
        <f>SUM(分類匯總!Y6:Y8)</f>
        <v>1042.1999999999994</v>
      </c>
      <c r="AN8" s="84">
        <f>SUM(分類匯總!Z6:Z8)</f>
        <v>939.5000000000025</v>
      </c>
      <c r="AO8" s="84">
        <f>SUM(分類匯總!AA6:AA8)</f>
        <v>402.70000000001528</v>
      </c>
      <c r="AP8" s="84">
        <f>SUM(分類匯總!AB6:AB8)</f>
        <v>309.40000000000475</v>
      </c>
      <c r="AQ8" s="84">
        <f>SUM(分類匯總!AC6:AC8)</f>
        <v>88.099999999987631</v>
      </c>
      <c r="AR8" s="84">
        <f>SUM(分類匯總!AD6:AD8)</f>
        <v>90.699999999986176</v>
      </c>
      <c r="AS8" s="84">
        <f>SUM(分類匯總!AE6:AE8)</f>
        <v>154.80000000000291</v>
      </c>
      <c r="AT8" s="84">
        <f>SUM(分類匯總!AF6:AF8)</f>
        <v>147.20000000002256</v>
      </c>
      <c r="AU8" s="84">
        <f>SUM(分類匯總!AG6:AG8)</f>
        <v>147.89999999997599</v>
      </c>
      <c r="AV8" s="84">
        <f>SUM(分類匯總!AH6:AH8)</f>
        <v>432.60000000004038</v>
      </c>
      <c r="AW8" s="84">
        <f>SUM(分類匯總!AI6:AI8)</f>
        <v>1020.1999999999713</v>
      </c>
      <c r="AX8" s="84">
        <f>SUM(分類匯總!AJ6:AJ8)</f>
        <v>1027.5999999999865</v>
      </c>
      <c r="AY8" s="84">
        <f>SUM(分類匯總!AK6:AK8)</f>
        <v>1066.3000000000297</v>
      </c>
      <c r="AZ8" s="84">
        <f>SUM(分類匯總!AL6:AL8)</f>
        <v>1068.2</v>
      </c>
      <c r="BA8" s="84">
        <f>SUM(分類匯總!AM6:AM8)</f>
        <v>1034.9000000000183</v>
      </c>
      <c r="BB8" s="84">
        <f>SUM(分類匯總!AN6:AN8)</f>
        <v>1019.7999999999694</v>
      </c>
      <c r="BC8" s="84">
        <f>SUM(分類匯總!AO6:AO8)</f>
        <v>838.5000000000033</v>
      </c>
      <c r="BD8" s="84">
        <f>SUM(分類匯總!AP6:AP8)</f>
        <v>1102.5999999999908</v>
      </c>
      <c r="BE8" s="84">
        <f>SUM(分類匯總!AQ6:AQ8)</f>
        <v>1114.100000000001</v>
      </c>
      <c r="BF8" s="84">
        <f>SUM(分類匯總!AR6:AR8)</f>
        <v>1135.5000000000009</v>
      </c>
      <c r="BG8" s="84">
        <f>SUM(分類匯總!AS6:AS8)</f>
        <v>1103.1999999999923</v>
      </c>
      <c r="BH8" s="84">
        <f>SUM(分類匯總!AT6:AT8)</f>
        <v>1042.0000000000064</v>
      </c>
      <c r="BI8" s="84">
        <f>SUM(分類匯總!AU6:AU8)</f>
        <v>967.60000000004322</v>
      </c>
      <c r="BJ8" s="84">
        <f>SUM(分類匯總!AV6:AV8)</f>
        <v>407.19999999995309</v>
      </c>
      <c r="BK8" s="84">
        <f>SUM(分類匯總!AW6:AW8)</f>
        <v>1081.7000000000037</v>
      </c>
      <c r="BL8" s="84">
        <f>SUM(分類匯總!AX6:AX8)</f>
        <v>1114.1000000000031</v>
      </c>
      <c r="BM8" s="84">
        <f>SUM(分類匯總!AY6:AY8)</f>
        <v>1077.4000000000206</v>
      </c>
      <c r="BN8" s="84">
        <f>SUM(分類匯總!AZ6:AZ8)</f>
        <v>1112.3999999999805</v>
      </c>
      <c r="BO8" s="84">
        <f>SUM(分類匯總!BA6:BA8)</f>
        <v>1089.6999999999962</v>
      </c>
      <c r="BP8" s="84">
        <f>SUM(分類匯總!BB6:BB8)</f>
        <v>993.80000000000575</v>
      </c>
      <c r="BQ8" s="84">
        <f>SUM(分類匯總!BC6:BC8)</f>
        <v>782</v>
      </c>
      <c r="BR8" s="84">
        <f>SUM(分類匯總!BD6:BD8)</f>
        <v>1131.3999999999842</v>
      </c>
      <c r="BS8" s="84">
        <f>SUM(分類匯總!BE6:BE8)</f>
        <v>1136.4999999999882</v>
      </c>
      <c r="BT8" s="84">
        <f>SUM(分類匯總!BF6:BF8)</f>
        <v>1137.0999999999958</v>
      </c>
      <c r="BU8" s="84">
        <f>SUM(分類匯總!BG6:BG8)</f>
        <v>1181.7000000000126</v>
      </c>
      <c r="BV8" s="84">
        <f>SUM(分類匯總!BH6:BH8)</f>
        <v>1056.6000000000249</v>
      </c>
      <c r="BW8" s="84">
        <f>SUM(分類匯總!BI6:BI8)</f>
        <v>968.30000000000211</v>
      </c>
      <c r="BX8" s="84">
        <f>SUM(分類匯總!BJ6:BJ8)</f>
        <v>685.09999999999673</v>
      </c>
      <c r="BY8" s="84">
        <f>SUM(分類匯總!BK6:BK8)</f>
        <v>1151.1999999999946</v>
      </c>
      <c r="BZ8" s="84">
        <f>SUM(分類匯總!BL6:BL8)</f>
        <v>1156.1999999999762</v>
      </c>
      <c r="CA8" s="84">
        <f>SUM(分類匯總!BM6:BM8)</f>
        <v>1119.6999999999764</v>
      </c>
      <c r="CB8" s="84">
        <f>SUM(分類匯總!BN6:BN8)</f>
        <v>1162.8000000000382</v>
      </c>
      <c r="CC8" s="84">
        <f>SUM(分類匯總!BO6:BO8)</f>
        <v>1115.4000000000124</v>
      </c>
      <c r="CD8" s="84">
        <f>SUM(分類匯總!BP6:BP8)</f>
        <v>1089.6999999999637</v>
      </c>
      <c r="CE8" s="84">
        <f>SUM(分類匯總!BQ6:BQ8)</f>
        <v>472.90000000005239</v>
      </c>
      <c r="CF8" s="84">
        <f>SUM(分類匯總!BR6:BR8)</f>
        <v>1164.7999999999872</v>
      </c>
      <c r="CG8" s="84">
        <f>SUM(分類匯總!BS6:BS8)</f>
        <v>1131.800000000002</v>
      </c>
      <c r="CH8" s="84">
        <f>SUM(分類匯總!BT6:BT8)</f>
        <v>1149.8000000000054</v>
      </c>
      <c r="CI8" s="84">
        <f>SUM(分類匯總!BU6:BU8)</f>
        <v>1146.0999999999831</v>
      </c>
      <c r="CJ8" s="84">
        <f>SUM(分類匯總!BV6:BV8)</f>
        <v>1121.7999999999872</v>
      </c>
      <c r="CK8" s="84">
        <f>SUM(分類匯總!BW6:BW8)</f>
        <v>1033.0999999999945</v>
      </c>
      <c r="CL8" s="84">
        <f>SUM(分類匯總!BX6:BX8)</f>
        <v>865.19999999999993</v>
      </c>
      <c r="CM8" s="84">
        <f>SUM(分類匯總!BY6:BY8)</f>
        <v>1107.300000000004</v>
      </c>
      <c r="CN8" s="84">
        <f>SUM(分類匯總!BZ6:BZ8)</f>
        <v>1121.0000000000207</v>
      </c>
      <c r="CO8" s="84">
        <f>SUM(分類匯總!CA6:CA8)</f>
        <v>1168.9999999999902</v>
      </c>
      <c r="CP8" s="84">
        <f>SUM(分類匯總!CB6:CB8)</f>
        <v>1163.3000000000072</v>
      </c>
      <c r="CQ8" s="84">
        <f>SUM(分類匯總!CC6:CC8)</f>
        <v>1154.0000000000009</v>
      </c>
      <c r="CR8" s="84">
        <f>SUM(分類匯總!CD6:CD8)</f>
        <v>1045.2999999999927</v>
      </c>
      <c r="CS8" s="84">
        <f>SUM(分類匯總!CE6:CE8)</f>
        <v>822.00000000005639</v>
      </c>
      <c r="CT8" s="84">
        <f>SUM(分類匯總!CF6:CF8)</f>
        <v>1224.1999999999309</v>
      </c>
      <c r="CU8" s="84">
        <f>SUM(分類匯總!CG6:CG8)</f>
        <v>1228.4000000000187</v>
      </c>
      <c r="CV8" s="84">
        <f>SUM(分類匯總!CH6:CH8)</f>
        <v>1163.5999999999867</v>
      </c>
      <c r="CW8" s="84">
        <f>SUM(分類匯總!CI6:CI8)</f>
        <v>1205.5999999999817</v>
      </c>
      <c r="CX8" s="84">
        <f>SUM(分類匯總!CJ6:CJ8)</f>
        <v>1120.5000000000027</v>
      </c>
      <c r="CY8" s="84">
        <f>SUM(分類匯總!CK6:CK8)</f>
        <v>1113.8000000000222</v>
      </c>
      <c r="CZ8" s="84">
        <f>SUM(分類匯總!CL6:CL8)</f>
        <v>21718.699999999968</v>
      </c>
      <c r="DA8" s="84">
        <f>SUM(分類匯總!CM6:CM8)</f>
        <v>1196.8000000000097</v>
      </c>
      <c r="DB8" s="84">
        <f>SUM(分類匯總!CN6:CN8)</f>
        <v>1188.7000000000401</v>
      </c>
      <c r="DC8" s="84">
        <f>SUM(分類匯總!CO6:CO8)</f>
        <v>1148.7999999999604</v>
      </c>
      <c r="DD8" s="84">
        <f>SUM(分類匯總!CP6:CP8)</f>
        <v>1194.4000000000494</v>
      </c>
      <c r="DE8" s="84">
        <f>SUM(分類匯總!CQ6:CQ8)</f>
        <v>1120.1999999999509</v>
      </c>
      <c r="DF8" s="84">
        <f>SUM(分類匯總!CR6:CR8)</f>
        <v>1077.3000000000293</v>
      </c>
      <c r="DG8" s="84">
        <f>SUM(分類匯總!CS6:CS8)</f>
        <v>885.20000000000618</v>
      </c>
      <c r="DH8" s="84">
        <f>SUM(分類匯總!CT6:CT8)</f>
        <v>1005.899999999988</v>
      </c>
      <c r="DI8" s="84">
        <f>SUM(分類匯總!CU6:CU8)</f>
        <v>1195.199999999998</v>
      </c>
      <c r="DJ8" s="84">
        <f>SUM(分類匯總!CV6:CV8)</f>
        <v>1164.1000000000049</v>
      </c>
      <c r="DK8" s="84">
        <f>SUM(分類匯總!CW6:CW8)</f>
        <v>1192.099999999994</v>
      </c>
      <c r="DL8" s="84">
        <f>SUM(分類匯總!CX6:CX8)</f>
        <v>1182.0999999999942</v>
      </c>
      <c r="DM8" s="84">
        <f>SUM(分類匯總!CY6:CY8)</f>
        <v>1102.8000000000097</v>
      </c>
      <c r="DN8" s="84">
        <f>SUM(分類匯總!CZ6:CZ8)</f>
        <v>653.20000000002949</v>
      </c>
      <c r="DO8" s="84">
        <f>SUM(分類匯總!DA6:DA8)</f>
        <v>1191.7999999999656</v>
      </c>
      <c r="DP8" s="84">
        <f>SUM(分類匯總!DB6:DB8)</f>
        <v>1187.5000000000027</v>
      </c>
      <c r="DQ8" s="84">
        <f>SUM(分類匯總!DC6:DC8)</f>
        <v>1176.599999999974</v>
      </c>
      <c r="DR8" s="84">
        <f>SUM(分類匯總!DD6:DD8)</f>
        <v>1149.3000000000168</v>
      </c>
      <c r="DS8" s="84">
        <f>SUM(分類匯總!DE6:DE8)</f>
        <v>1211.5000000000155</v>
      </c>
      <c r="DT8" s="84">
        <f>SUM(分類匯總!DF6:DF8)</f>
        <v>1122.699999999991</v>
      </c>
      <c r="DU8" s="84">
        <f>SUM(分類匯總!DG6:DG8)</f>
        <v>907.30000000000985</v>
      </c>
      <c r="DV8" s="84">
        <f>SUM(分類匯總!DH6:DH8)</f>
        <v>1197.1999999999925</v>
      </c>
      <c r="DW8" s="84">
        <f>SUM(分類匯總!DI6:DI8)</f>
        <v>1198.7000000000382</v>
      </c>
      <c r="DX8" s="84">
        <f>SUM(分類匯總!DJ6:DJ8)</f>
        <v>1190.0999999999847</v>
      </c>
      <c r="DY8" s="84">
        <f>SUM(分類匯總!DK6:DK8)</f>
        <v>1212.7</v>
      </c>
      <c r="DZ8" s="84">
        <f>SUM(分類匯總!DL6:DL8)</f>
        <v>1279.2000000000269</v>
      </c>
      <c r="EA8" s="84">
        <f>SUM(分類匯總!DM6:DM8)</f>
        <v>1153.2999999999349</v>
      </c>
      <c r="EB8" s="84">
        <f>SUM(分類匯總!DN6:DN8)</f>
        <v>1078.900000000001</v>
      </c>
      <c r="EC8" s="84">
        <f>SUM(分類匯總!DO6:DO8)</f>
        <v>1193.3999999999951</v>
      </c>
      <c r="ED8" s="84">
        <f>SUM(分類匯總!DP6:DP8)</f>
        <v>1201.2000000000216</v>
      </c>
      <c r="EE8" s="84">
        <f>SUM(分類匯總!DQ6:DQ8)</f>
        <v>1114.7999999999533</v>
      </c>
      <c r="EF8" s="84">
        <f>SUM(分類匯總!DR6:DR8)</f>
        <v>952.70000000004939</v>
      </c>
      <c r="EG8" s="84">
        <f>SUM(分類匯總!DS6:DS8)</f>
        <v>1179.1000000000013</v>
      </c>
      <c r="EH8" s="84">
        <f>SUM(分類匯總!DT6:DT8)</f>
        <v>1182.0999999999726</v>
      </c>
      <c r="EI8" s="84">
        <f>SUM(分類匯總!DU6:DU8)</f>
        <v>1030.2000000000276</v>
      </c>
      <c r="EJ8" s="84">
        <f>SUM(分類匯總!DV6:DV8)</f>
        <v>1202.0999999999979</v>
      </c>
      <c r="EK8" s="84">
        <f>SUM(分類匯總!DW6:DW8)</f>
        <v>1172.9999999999957</v>
      </c>
      <c r="EL8" s="84">
        <f>SUM(分類匯總!DX6:DX8)</f>
        <v>1179.5999999999631</v>
      </c>
      <c r="EM8" s="84">
        <f>SUM(分類匯總!DY6:DY8)</f>
        <v>730.30000000003349</v>
      </c>
      <c r="EN8" s="84">
        <f>SUM(分類匯總!DZ6:DZ8)</f>
        <v>1212.399999999993</v>
      </c>
      <c r="EO8" s="84">
        <f>SUM(分類匯總!EA6:EA8)</f>
        <v>1177.3000000000329</v>
      </c>
      <c r="EP8" s="84">
        <f>SUM(分類匯總!EB6:EB8)</f>
        <v>921.49999999999602</v>
      </c>
      <c r="EQ8" s="84">
        <f>SUM(分類匯總!EC6:EC8)</f>
        <v>1238.700000000005</v>
      </c>
      <c r="ER8" s="84">
        <f>SUM(分類匯總!ED6:ED8)</f>
        <v>1187.5999999999779</v>
      </c>
      <c r="ES8" s="84">
        <f>SUM(分類匯總!EE6:EE8)</f>
        <v>1234.2999999999745</v>
      </c>
      <c r="ET8" s="84">
        <f>SUM(分類匯總!EF6:EF8)</f>
        <v>1248.4000000000019</v>
      </c>
      <c r="EU8" s="84">
        <f>SUM(分類匯總!EG6:EG8)</f>
        <v>1299.5000000000191</v>
      </c>
      <c r="EV8" s="84">
        <f>SUM(分類匯總!EH6:EH8)</f>
        <v>1329.5000000000061</v>
      </c>
      <c r="EW8" s="84">
        <f>SUM(分類匯總!EI6:EI8)</f>
        <v>1250.4999999999993</v>
      </c>
      <c r="EX8" s="84">
        <f>SUM(分類匯總!EJ6:EJ8)</f>
        <v>1368.4000000000133</v>
      </c>
      <c r="EY8" s="84">
        <f>SUM(分類匯總!EK6:EK8)</f>
        <v>1417.2999999999493</v>
      </c>
      <c r="EZ8" s="84">
        <f>SUM(分類匯總!EL6:EL8)</f>
        <v>1422.0000000000414</v>
      </c>
      <c r="FA8" s="84">
        <f>SUM(分類匯總!EM6:EM8)</f>
        <v>1443.1000000000213</v>
      </c>
      <c r="FB8" s="84">
        <f>SUM(分類匯總!EN6:EN8)</f>
        <v>1424.5999999999756</v>
      </c>
      <c r="FC8" s="84">
        <f>SUM(分類匯總!EO6:EO8)</f>
        <v>1275.8000000000204</v>
      </c>
      <c r="FD8" s="84">
        <f>SUM(分類匯總!EP6:EP8)</f>
        <v>411.49999999995271</v>
      </c>
      <c r="FE8" s="84">
        <f>SUM(分類匯總!EQ6:EQ8)</f>
        <v>1443.8000000000234</v>
      </c>
      <c r="FF8" s="84">
        <f>SUM(分類匯總!ER6:ER8)</f>
        <v>1449.3000000000022</v>
      </c>
      <c r="FG8" s="84">
        <f>SUM(分類匯總!ES6:ES8)</f>
        <v>1485.8000000000043</v>
      </c>
      <c r="FH8" s="84">
        <f>SUM(分類匯總!ET6:ET8)</f>
        <v>1497.7999999999749</v>
      </c>
      <c r="FI8" s="84">
        <f>SUM(分類匯總!EU6:EU8)</f>
        <v>1492.1000000000211</v>
      </c>
      <c r="FJ8" s="84">
        <f>SUM(分類匯總!EV6:EV8)</f>
        <v>1463.3999999999844</v>
      </c>
      <c r="FK8" s="84">
        <f>SUM(分類匯總!EW6:EW8)</f>
        <v>1300.0000000000007</v>
      </c>
      <c r="FL8" s="84">
        <f>SUM(分類匯總!EX6:EX8)</f>
        <v>1486.4000000000117</v>
      </c>
      <c r="FM8" s="84">
        <f>SUM(分類匯總!EY6:EY8)</f>
        <v>1521.3000000000113</v>
      </c>
      <c r="FN8" s="84">
        <f>SUM(分類匯總!EZ6:EZ8)</f>
        <v>1522.7999999999727</v>
      </c>
      <c r="FO8" s="84">
        <f>SUM(分類匯總!FA6:FA8)</f>
        <v>1550.2000000000196</v>
      </c>
      <c r="FP8" s="84">
        <f>SUM(分類匯總!FB6:FB8)</f>
        <v>1548.8999999999842</v>
      </c>
      <c r="FQ8" s="84">
        <f>SUM(分類匯總!FC6:FC8)</f>
        <v>1504.3000000000509</v>
      </c>
      <c r="FR8" s="84">
        <f>SUM(分類匯總!FD6:FD8)</f>
        <v>1483.8999999999935</v>
      </c>
      <c r="FS8" s="84">
        <f>SUM(分類匯總!FE6:FE8)</f>
        <v>1534.600000000001</v>
      </c>
      <c r="FT8" s="84">
        <f>SUM(分類匯總!FF6:FF8)</f>
        <v>1454.0999999999851</v>
      </c>
      <c r="FU8" s="84">
        <f>SUM(分類匯總!FG6:FG8)</f>
        <v>1557.099999999981</v>
      </c>
      <c r="FV8" s="84">
        <f>SUM(分類匯總!FH6:FH8)</f>
        <v>1513.9999999999754</v>
      </c>
      <c r="FW8" s="84">
        <f>SUM(分類匯總!FI6:FI8)</f>
        <v>1518.1000000000211</v>
      </c>
      <c r="FX8" s="84">
        <f>SUM(分類匯總!FJ6:FJ8)</f>
        <v>1453.5999999999979</v>
      </c>
      <c r="FY8" s="84">
        <f>SUM(分類匯總!FK6:FK8)</f>
        <v>1169.999999999965</v>
      </c>
      <c r="FZ8" s="84">
        <f>SUM(分類匯總!FL6:FL8)</f>
        <v>1524.900000000026</v>
      </c>
      <c r="GA8" s="84">
        <f>SUM(分類匯總!FM6:FM8)</f>
        <v>1502.0000000000171</v>
      </c>
      <c r="GB8" s="84">
        <f>SUM(分類匯總!FN6:FN8)</f>
        <v>1512.4999999999636</v>
      </c>
      <c r="GC8" s="84">
        <f>SUM(分類匯總!FO6:FO8)</f>
        <v>1458.9000000000699</v>
      </c>
      <c r="GD8" s="84">
        <f>SUM(分類匯總!FP6:FP8)</f>
        <v>1461.3999999999676</v>
      </c>
      <c r="GE8" s="84">
        <f>SUM(分類匯總!FQ6:FQ8)</f>
        <v>1461.499999999952</v>
      </c>
      <c r="GF8" s="84">
        <f>SUM(分類匯總!FR6:FR8)</f>
        <v>1215.2000000000567</v>
      </c>
      <c r="GG8" s="84">
        <f>SUM(分類匯總!FS6:FS8)</f>
        <v>1493.0999999999481</v>
      </c>
      <c r="GH8" s="84">
        <f>SUM(分類匯總!FT6:FT8)</f>
        <v>1441.4000000000588</v>
      </c>
      <c r="GI8" s="84">
        <f>SUM(分類匯總!FU6:FU8)</f>
        <v>1418.8999999999769</v>
      </c>
      <c r="GJ8" s="84">
        <f>SUM(分類匯總!FV6:FV8)</f>
        <v>1437.7000000000035</v>
      </c>
      <c r="GK8" s="84">
        <f>SUM(分類匯總!FW6:FW8)</f>
        <v>1401.6999999999553</v>
      </c>
      <c r="GL8" s="84">
        <f>SUM(分類匯總!FX6:FX8)</f>
        <v>1392.5000000000612</v>
      </c>
      <c r="GM8" s="84">
        <f>SUM(分類匯總!FY6:FY8)</f>
        <v>957.39999999998327</v>
      </c>
      <c r="GN8" s="84">
        <f>SUM(分類匯總!FZ6:FZ8)</f>
        <v>1374.4999999999877</v>
      </c>
      <c r="GO8" s="84">
        <f>SUM(分類匯總!GA6:GA8)</f>
        <v>1377.5000000000302</v>
      </c>
      <c r="GP8" s="84">
        <f>SUM(分類匯總!GB6:GB8)</f>
        <v>1379.6999999999666</v>
      </c>
      <c r="GQ8" s="84">
        <f>SUM(分類匯總!GC6:GC8)</f>
        <v>1434.700000000003</v>
      </c>
      <c r="GR8" s="84">
        <f>SUM(分類匯總!GD6:GD8)</f>
        <v>1468.6000000000176</v>
      </c>
      <c r="GS8" s="84">
        <f>SUM(分類匯總!GE6:GE8)</f>
        <v>1339.899999999973</v>
      </c>
      <c r="GT8" s="84">
        <f>SUM(分類匯總!GF6:GF8)</f>
        <v>1095.0999999999985</v>
      </c>
      <c r="GU8" s="84">
        <f>SUM(分類匯總!GG6:GG8)</f>
        <v>1351.8000000000452</v>
      </c>
      <c r="GV8" s="84">
        <f>SUM(分類匯總!GH6:GH8)</f>
        <v>1316.6000000000008</v>
      </c>
      <c r="GW8" s="84">
        <f>SUM(分類匯總!GI6:GI8)</f>
        <v>1343.1999999999834</v>
      </c>
      <c r="GX8" s="84">
        <f>SUM(分類匯總!GJ6:GJ8)</f>
        <v>1341.799999999987</v>
      </c>
      <c r="GY8" s="84">
        <f>SUM(分類匯總!GK6:GK8)</f>
        <v>1296.1000000000045</v>
      </c>
      <c r="GZ8" s="84">
        <f>SUM(分類匯總!GL6:GL8)</f>
        <v>1272.5999999999906</v>
      </c>
      <c r="HA8" s="84">
        <f>SUM(分類匯總!GM6:GM8)</f>
        <v>1002.6000000000167</v>
      </c>
      <c r="HB8" s="84">
        <f>SUM(分類匯總!GN6:GN8)</f>
        <v>1319.9000000000196</v>
      </c>
      <c r="HC8" s="84">
        <f>SUM(分類匯總!GO6:GO8)</f>
        <v>1328.4999999999861</v>
      </c>
      <c r="HD8" s="84">
        <f>SUM(分類匯總!GP6:GP8)</f>
        <v>1381.6999999999907</v>
      </c>
      <c r="HE8" s="84">
        <f>SUM(分類匯總!GQ6:GQ8)</f>
        <v>1381.5000000000189</v>
      </c>
      <c r="HF8" s="84">
        <f>SUM(分類匯總!GR6:GR8)</f>
        <v>1366.0999999999701</v>
      </c>
      <c r="HG8" s="84">
        <f>SUM(分類匯總!GS6:GS8)</f>
        <v>1257.8000000000495</v>
      </c>
      <c r="HH8" s="84">
        <f>SUM(分類匯總!GT6:GT8)</f>
        <v>871.69999999996071</v>
      </c>
      <c r="HI8" s="84">
        <f>SUM(分類匯總!GU6:GU8)</f>
        <v>1197.499999999992</v>
      </c>
      <c r="HJ8" s="84">
        <f>SUM(分類匯總!GV6:GV8)</f>
        <v>758.89999999999191</v>
      </c>
      <c r="HK8" s="84">
        <f>SUM(分類匯總!GW6:GW8)</f>
        <v>1374.7999999999493</v>
      </c>
      <c r="HL8" s="84">
        <f>SUM(分類匯總!GX6:GX8)</f>
        <v>1348.1000000000683</v>
      </c>
      <c r="HM8" s="84">
        <f>SUM(分類匯總!GY6:GY8)</f>
        <v>1346.6999999999921</v>
      </c>
      <c r="HN8" s="84">
        <f>SUM(分類匯總!GZ6:GZ8)</f>
        <v>1235.2000000000437</v>
      </c>
      <c r="HO8" s="84">
        <f>SUM(分類匯總!HA6:HA8)</f>
        <v>972.69999999994764</v>
      </c>
      <c r="HP8" s="84">
        <f>SUM(分類匯總!HB6:HB8)</f>
        <v>1310.9999999999818</v>
      </c>
      <c r="HQ8" s="84">
        <f>SUM(分類匯總!HC6:HC8)</f>
        <v>1345.4000000000406</v>
      </c>
      <c r="HR8" s="84">
        <f>SUM(分類匯總!HD6:HD8)</f>
        <v>1352.0000000000045</v>
      </c>
      <c r="HS8" s="84">
        <f>SUM(分類匯總!HE6:HE8)</f>
        <v>1283.1999999999957</v>
      </c>
      <c r="HT8" s="84">
        <f>SUM(分類匯總!HF6:HF8)</f>
        <v>1274.3000000000015</v>
      </c>
      <c r="HU8" s="84">
        <f>SUM(分類匯總!HG6:HG8)</f>
        <v>1267.8999999999805</v>
      </c>
      <c r="HV8" s="84">
        <f>SUM(分類匯總!HH6:HH8)</f>
        <v>892.20000000002619</v>
      </c>
      <c r="HW8" s="84">
        <f>SUM(分類匯總!HI6:HI8)</f>
        <v>1324.599999999994</v>
      </c>
      <c r="HX8" s="84">
        <f>SUM(分類匯總!HJ6:HJ8)</f>
        <v>1319.8999999999696</v>
      </c>
      <c r="HY8" s="84">
        <f>SUM(分類匯總!HK6:HK8)</f>
        <v>1317.2000000000342</v>
      </c>
      <c r="HZ8" s="84">
        <f>SUM(分類匯總!HL6:HL8)</f>
        <v>1313.699999999965</v>
      </c>
      <c r="IA8" s="84">
        <f>SUM(分類匯總!HM6:HM8)</f>
        <v>1305.4000000000401</v>
      </c>
      <c r="IB8" s="84">
        <f>SUM(分類匯總!HN6:HN8)</f>
        <v>1276.1999999999505</v>
      </c>
      <c r="IC8" s="84">
        <f>SUM(分類匯總!HO6:HO8)</f>
        <v>953.00000000001091</v>
      </c>
      <c r="ID8" s="84">
        <f>SUM(分類匯總!HP6:HP8)</f>
        <v>1316.3000000000181</v>
      </c>
      <c r="IE8" s="84">
        <f>SUM(分類匯總!HQ6:HQ8)</f>
        <v>1364.3000000000366</v>
      </c>
      <c r="IF8" s="84">
        <f>SUM(分類匯總!HR6:HR8)</f>
        <v>1346.9999999999623</v>
      </c>
      <c r="IG8" s="84">
        <f>SUM(分類匯總!HS6:HS8)</f>
        <v>1383.0999999999883</v>
      </c>
      <c r="IH8" s="84">
        <f>SUM(分類匯總!HT6:HT8)</f>
        <v>1377.4000000000583</v>
      </c>
      <c r="II8" s="84">
        <f>SUM(分類匯總!HU6:HU8)</f>
        <v>1283.7999999999454</v>
      </c>
      <c r="IJ8" s="84">
        <f>SUM(分類匯總!HV6:HV8)</f>
        <v>1136.4000000000015</v>
      </c>
      <c r="IK8" s="84">
        <f>SUM(分類匯總!HW6:HW8)</f>
        <v>1340.0999999999658</v>
      </c>
      <c r="IL8" s="84">
        <f>SUM(分類匯總!HX6:HX8)</f>
        <v>1286.0000000000241</v>
      </c>
      <c r="IM8" s="84">
        <f>SUM(分類匯總!HY6:HY8)</f>
        <v>1352.6000000000176</v>
      </c>
      <c r="IN8" s="84">
        <f>SUM(分類匯總!HZ6:HZ8)</f>
        <v>1336.6999999999884</v>
      </c>
      <c r="IO8" s="84">
        <f>SUM(分類匯總!IA6:IA8)</f>
        <v>1395.6000000000263</v>
      </c>
      <c r="IP8" s="84">
        <f>SUM(分類匯總!IB6:IB8)</f>
        <v>1368.1999999999869</v>
      </c>
      <c r="IQ8" s="84">
        <f>SUM(分類匯總!IC6:IC8)</f>
        <v>967.99999999998329</v>
      </c>
      <c r="IR8" s="84">
        <f>SUM(分類匯總!ID6:ID8)</f>
        <v>1384.4000000000365</v>
      </c>
      <c r="IS8" s="84">
        <f>SUM(分類匯總!IE6:IE8)</f>
        <v>1401.899999999971</v>
      </c>
      <c r="IT8" s="84">
        <f>SUM(分類匯總!IF6:IF8)</f>
        <v>1392.3000000000102</v>
      </c>
      <c r="IU8" s="84">
        <f>SUM(分類匯總!IG6:IG8)</f>
        <v>1373.6999999999862</v>
      </c>
      <c r="IV8" s="84">
        <f>SUM(分類匯總!IH6:IH8)</f>
        <v>1366.6999999999884</v>
      </c>
      <c r="IW8" s="84">
        <f>SUM(分類匯總!II6:II8)</f>
        <v>1199.4000000000401</v>
      </c>
      <c r="IX8" s="84">
        <f>SUM(分類匯總!IJ6:IJ8)</f>
        <v>869.49999999998329</v>
      </c>
      <c r="IY8" s="84">
        <f>SUM(分類匯總!IK6:IK8)</f>
        <v>805.700000000008</v>
      </c>
      <c r="IZ8" s="84">
        <f>SUM(分類匯總!IL6:IL8)</f>
        <v>516.79999999998108</v>
      </c>
      <c r="JA8" s="84">
        <f>SUM(分類匯總!IM6:IM8)</f>
        <v>1383.3000000000343</v>
      </c>
      <c r="JB8" s="84">
        <f>SUM(分類匯總!IN6:IN8)</f>
        <v>1343.8999999999687</v>
      </c>
      <c r="JC8" s="84">
        <f>SUM(分類匯總!IO6:IO8)</f>
        <v>1408.200000000008</v>
      </c>
      <c r="JD8" s="84">
        <f>SUM(分類匯總!IP6:IP8)</f>
        <v>1408.6000000000131</v>
      </c>
      <c r="JE8" s="84">
        <f>SUM(分類匯總!IQ6:IQ8)</f>
        <v>1019.1000000000328</v>
      </c>
      <c r="JF8" s="84">
        <f>SUM(分類匯總!IR6:IR8)</f>
        <v>1438.6999999999571</v>
      </c>
      <c r="JG8" s="84">
        <f>SUM(分類匯總!IS6:IS8)</f>
        <v>1403.2000000000166</v>
      </c>
      <c r="JH8" s="84">
        <f>SUM(分類匯總!IT6:IT8)</f>
        <v>1392.5000000000073</v>
      </c>
      <c r="JI8" s="84">
        <f>SUM(分類匯總!IU6:IU8)</f>
        <v>1431.399999999986</v>
      </c>
      <c r="JJ8" s="84">
        <f>SUM(分類匯總!IV6:IV8)</f>
        <v>1430.0000000000327</v>
      </c>
      <c r="JK8" s="84">
        <f>SUM(分類匯總!IW6:IW8)</f>
        <v>1398.8999999999623</v>
      </c>
      <c r="JL8" s="84">
        <f>SUM(分類匯總!IX6:IX8)</f>
        <v>1090.7000000000385</v>
      </c>
      <c r="JM8" s="84">
        <f>SUM(分類匯總!IY6:IY8)</f>
        <v>1399.2999999999738</v>
      </c>
      <c r="JN8" s="84">
        <f>SUM(分類匯總!IZ6:IZ8)</f>
        <v>1420.2999999999738</v>
      </c>
      <c r="JO8" s="84">
        <f>SUM(分類匯總!JA6:JA8)</f>
        <v>1443.6000000000067</v>
      </c>
      <c r="JP8" s="84">
        <f>SUM(分類匯總!JB6:JB8)</f>
        <v>1412.5999999999899</v>
      </c>
      <c r="JQ8" s="84">
        <f>SUM(分類匯總!JC6:JC8)</f>
        <v>1425.8999999999928</v>
      </c>
      <c r="JR8" s="84">
        <f>SUM(分類匯總!JD6:JD8)</f>
        <v>1378.5000000000459</v>
      </c>
      <c r="JS8" s="84">
        <f>SUM(分類匯總!JE6:JE8)</f>
        <v>817.19999999998981</v>
      </c>
      <c r="JT8" s="84">
        <f>SUM(分類匯總!JF6:JF8)</f>
        <v>1428.5000000000059</v>
      </c>
      <c r="JU8" s="84">
        <f>SUM(分類匯總!JG6:JG8)</f>
        <v>1406.4999999999316</v>
      </c>
      <c r="JV8" s="84">
        <f>SUM(分類匯總!JH6:JH8)</f>
        <v>1394.0000000000473</v>
      </c>
      <c r="JW8" s="84">
        <f>SUM(分類匯總!JI6:JI8)</f>
        <v>1391.9000000000074</v>
      </c>
      <c r="JX8" s="84">
        <f>SUM(分類匯總!JJ6:JJ8)</f>
        <v>1383.100000000019</v>
      </c>
      <c r="JY8" s="84">
        <f>SUM(分類匯總!JK6:JK8)</f>
        <v>1365.3999999999578</v>
      </c>
      <c r="JZ8" s="84">
        <f>SUM(分類匯總!JL6:JL8)</f>
        <v>885.90000000003783</v>
      </c>
      <c r="KA8" s="84">
        <f>SUM(分類匯總!JM6:JM8)</f>
        <v>1401.4999999999645</v>
      </c>
      <c r="KB8" s="84">
        <f>SUM(分類匯總!JN6:JN8)</f>
        <v>1437.3999999999833</v>
      </c>
      <c r="KC8" s="84">
        <f>SUM(分類匯總!JO6:JO8)</f>
        <v>1461.8000000000452</v>
      </c>
      <c r="KD8" s="84">
        <f>SUM(分類匯總!JP6:JP8)</f>
        <v>1423.4000000000037</v>
      </c>
      <c r="KE8" s="84">
        <f>SUM(分類匯總!JQ6:JQ8)</f>
        <v>1425.1999999999921</v>
      </c>
      <c r="KF8" s="84">
        <f>SUM(分類匯總!JR6:JR8)</f>
        <v>1377.1999999999739</v>
      </c>
      <c r="KG8" s="84">
        <f>SUM(分類匯總!JS6:JS8)</f>
        <v>876.40000000002692</v>
      </c>
      <c r="KH8" s="84">
        <f>SUM(分類匯總!JT6:JT8)</f>
        <v>1419.6999999999707</v>
      </c>
      <c r="KI8" s="84">
        <f>SUM(分類匯總!JU6:JU8)</f>
        <v>1408.2999999999674</v>
      </c>
      <c r="KJ8" s="84">
        <f>SUM(分類匯總!JV6:JV8)</f>
        <v>1437.5000000000641</v>
      </c>
      <c r="KK8" s="84">
        <f>SUM(分類匯總!JW6:JW8)</f>
        <v>1450.2999999999709</v>
      </c>
      <c r="KL8" s="84">
        <f>SUM(分類匯總!JX6:JX8)</f>
        <v>1432.2000000000598</v>
      </c>
      <c r="KM8" s="84">
        <f>SUM(分類匯總!JY6:JY8)</f>
        <v>1397.2999999999563</v>
      </c>
      <c r="KN8" s="84">
        <f>SUM(分類匯總!JZ6:JZ8)</f>
        <v>711.49999999998909</v>
      </c>
      <c r="KO8" s="84">
        <f>SUM(分類匯總!KA6:KA8)</f>
        <v>1417.0000000000205</v>
      </c>
      <c r="KP8" s="84">
        <f>SUM(分類匯總!KB6:KB8)</f>
        <v>1405.7999999999797</v>
      </c>
      <c r="KQ8" s="84">
        <f>SUM(分類匯總!KC6:KC8)</f>
        <v>1449.1999999999848</v>
      </c>
      <c r="KR8" s="84">
        <f>SUM(分類匯總!KD6:KD8)</f>
        <v>1414.6000000000554</v>
      </c>
      <c r="KS8" s="84">
        <f>SUM(分類匯總!KE6:KE8)</f>
        <v>1470.8999999999746</v>
      </c>
      <c r="KT8" s="84">
        <f>SUM(分類匯總!KF6:KF8)</f>
        <v>1343.5000000000298</v>
      </c>
      <c r="KU8" s="84">
        <f>SUM(分類匯總!KG6:KG8)</f>
        <v>752.39999999996508</v>
      </c>
      <c r="KV8" s="84">
        <f>SUM(分類匯總!KH6:KH8)</f>
        <v>1423.8000000000184</v>
      </c>
      <c r="KW8" s="84">
        <f>SUM(分類匯總!KI6:KI8)</f>
        <v>1394.1999999999884</v>
      </c>
      <c r="KX8" s="84">
        <f>SUM(分類匯總!KJ6:KJ8)</f>
        <v>1381.0000000000059</v>
      </c>
      <c r="KY8" s="84">
        <f>SUM(分類匯總!KK6:KK8)</f>
        <v>1369.2999999999965</v>
      </c>
      <c r="KZ8" s="84">
        <f>SUM(分類匯總!KL6:KL8)</f>
        <v>1416.4000000000037</v>
      </c>
      <c r="LA8" s="84">
        <f>SUM(分類匯總!KM6:KM8)</f>
        <v>1284.9999999999789</v>
      </c>
      <c r="LB8" s="84">
        <f>SUM(分類匯總!KN6:KN8)</f>
        <v>743.10000000002913</v>
      </c>
      <c r="LC8" s="84">
        <f>SUM(分類匯總!KO6:KO8)</f>
        <v>1402.4999999999841</v>
      </c>
      <c r="LD8" s="84">
        <f>SUM(分類匯總!KP6:KP8)</f>
        <v>1378.8000000000015</v>
      </c>
      <c r="LE8" s="84">
        <f>SUM(分類匯總!KQ6:KQ8)</f>
        <v>1385.2999999999893</v>
      </c>
      <c r="LF8" s="84">
        <f>SUM(分類匯總!KR6:KR8)</f>
        <v>1393.5000000000532</v>
      </c>
      <c r="LG8" s="84">
        <f>SUM(分類匯總!KS6:KS8)</f>
        <v>1336.1999999999703</v>
      </c>
      <c r="LH8" s="84">
        <f>SUM(分類匯總!KT6:KT8)</f>
        <v>1279.7999999999747</v>
      </c>
      <c r="LI8" s="84">
        <f>SUM(分類匯總!KU6:KU8)</f>
        <v>722.19999999999345</v>
      </c>
      <c r="LJ8" s="84">
        <f>SUM(分類匯總!KV6:KV8)</f>
        <v>1381.2000000000503</v>
      </c>
      <c r="LK8" s="84">
        <f>SUM(分類匯總!KW6:KW8)</f>
        <v>1335.8999999999746</v>
      </c>
      <c r="LL8" s="84">
        <f>SUM(分類匯總!KX6:KX8)</f>
        <v>1330.9999999999914</v>
      </c>
      <c r="LM8" s="84">
        <f>SUM(分類匯總!KY6:KY8)</f>
        <v>1328.3000000000293</v>
      </c>
      <c r="LN8" s="84">
        <f>SUM(分類匯總!KZ6:KZ8)</f>
        <v>1360.6999999999521</v>
      </c>
      <c r="LO8" s="84">
        <f>SUM(分類匯總!LA6:LA8)</f>
        <v>1182.2000000000887</v>
      </c>
      <c r="LP8" s="84">
        <f>SUM(分類匯總!LB6:LB8)</f>
        <v>318.99999999993815</v>
      </c>
      <c r="LQ8" s="84">
        <f>SUM(分類匯總!LC6:LC8)</f>
        <v>1382.8000000000088</v>
      </c>
      <c r="LR8" s="84">
        <f>SUM(分類匯總!LD6:LD8)</f>
        <v>1336.8999999999442</v>
      </c>
      <c r="LS8" s="84">
        <f>SUM(分類匯總!LE6:LE8)</f>
        <v>1353.0000000000132</v>
      </c>
      <c r="LT8" s="84">
        <f>SUM(分類匯總!LF6:LF8)</f>
        <v>1362.8000000000488</v>
      </c>
      <c r="LU8" s="84">
        <f>SUM(分類匯總!LG6:LG8)</f>
        <v>1351.1000000000104</v>
      </c>
      <c r="LV8" s="84">
        <f>SUM(分類匯總!LH6:LH8)</f>
        <v>1281.599999999981</v>
      </c>
      <c r="LW8" s="84">
        <f>SUM(分類匯總!LI6:LI8)</f>
        <v>645.20000000002983</v>
      </c>
      <c r="LX8" s="84">
        <f>SUM(分類匯總!LJ6:LJ8)</f>
        <v>1385.5000000000043</v>
      </c>
      <c r="LY8" s="84">
        <f>SUM(分類匯總!LK6:LK8)</f>
        <v>1333.799999999942</v>
      </c>
      <c r="LZ8" s="84">
        <f>SUM(分類匯總!LL6:LL8)</f>
        <v>1341.9000000000422</v>
      </c>
      <c r="MA8" s="84">
        <f>SUM(分類匯總!LM6:LM8)</f>
        <v>1352.1999999999653</v>
      </c>
      <c r="MB8" s="84">
        <f>SUM(分類匯總!LN6:LN8)</f>
        <v>1345.4999999999914</v>
      </c>
      <c r="MC8" s="84">
        <f>SUM(分類匯總!LO6:LO8)</f>
        <v>1340.9000000000494</v>
      </c>
      <c r="MD8" s="84">
        <f>SUM(分類匯總!LP6:LP8)</f>
        <v>1006.0999999999993</v>
      </c>
      <c r="ME8" s="84">
        <f>SUM(分類匯總!LQ6:LQ8)</f>
        <v>1393.8999999999512</v>
      </c>
      <c r="MF8" s="84">
        <f>SUM(分類匯總!LR6:LR8)</f>
        <v>1371.9000000000074</v>
      </c>
      <c r="MG8" s="84">
        <f>SUM(分類匯總!LS6:LS8)</f>
        <v>1370.2000000000262</v>
      </c>
      <c r="MH8" s="84">
        <f>SUM(分類匯總!LT6:LT8)</f>
        <v>1317.0999999999681</v>
      </c>
      <c r="MI8" s="84">
        <f>SUM(分類匯總!LU6:LU8)</f>
        <v>1341.0000000000132</v>
      </c>
      <c r="MJ8" s="84">
        <f>SUM(分類匯總!LV6:LV8)</f>
        <v>1288.3999999999839</v>
      </c>
      <c r="MK8" s="84">
        <f>SUM(分類匯總!LW6:LW8)</f>
        <v>672.60000000002765</v>
      </c>
      <c r="ML8" s="84">
        <f>SUM(分類匯總!LX6:LX8)</f>
        <v>1350.0999999999665</v>
      </c>
      <c r="MM8" s="84">
        <f>SUM(分類匯總!LY6:LY8)</f>
        <v>1383.8000000000147</v>
      </c>
      <c r="MN8" s="84">
        <f>SUM(分類匯總!LZ6:LZ8)</f>
        <v>1382.1999999999994</v>
      </c>
      <c r="MO8" s="84">
        <f>SUM(分類匯總!MA6:MA8)</f>
        <v>1372.7999999999761</v>
      </c>
      <c r="MP8" s="84">
        <f>SUM(分類匯總!MB6:MB8)</f>
        <v>1370.7000000000139</v>
      </c>
      <c r="MQ8" s="84">
        <f>SUM(分類匯總!MC6:MC8)</f>
        <v>1317.7999999999979</v>
      </c>
      <c r="MR8" s="84">
        <f>SUM(分類匯總!MD6:MD8)</f>
        <v>715.50000000005821</v>
      </c>
      <c r="MS8" s="84">
        <f>SUM(分類匯總!ME6:ME8)</f>
        <v>1429.2999999999688</v>
      </c>
      <c r="MT8" s="84">
        <f>SUM(分類匯總!MF6:MF8)</f>
        <v>1358.8999999999614</v>
      </c>
      <c r="MU8" s="84">
        <f>SUM(分類匯總!MG6:MG8)</f>
        <v>1391.299999999992</v>
      </c>
      <c r="MV8" s="84">
        <f>SUM(分類匯總!MH6:MH8)</f>
        <v>1414.2000000000451</v>
      </c>
      <c r="MW8" s="84">
        <f>SUM(分類匯總!MI6:MI8)</f>
        <v>1372.4999999999563</v>
      </c>
      <c r="MX8" s="84">
        <f>SUM(分類匯總!MJ6:MJ8)</f>
        <v>1280.8000000000452</v>
      </c>
      <c r="MY8" s="84">
        <f>SUM(分類匯總!MK6:MK8)</f>
        <v>816.90000000000146</v>
      </c>
      <c r="MZ8" s="84">
        <f>SUM(分類匯總!ML6:ML8)</f>
        <v>1233.3999999999783</v>
      </c>
      <c r="NA8" s="84">
        <f>SUM(分類匯總!MM6:MM8)</f>
        <v>1284.5000000000255</v>
      </c>
      <c r="NB8" s="84">
        <f>SUM(分類匯總!MN6:MN8)</f>
        <v>1235.7999999999847</v>
      </c>
      <c r="NC8" s="84">
        <f>SUM(分類匯總!MO6:MO8)</f>
        <v>1265.3000000000072</v>
      </c>
      <c r="ND8" s="84">
        <f>SUM(分類匯總!MP6:MP8)</f>
        <v>1231.2000000000066</v>
      </c>
      <c r="NE8" s="84">
        <f>SUM(分類匯總!MQ6:MQ8)</f>
        <v>1105.3999999999696</v>
      </c>
      <c r="NF8" s="84">
        <f>SUM(分類匯總!MR6:MR8)</f>
        <v>520.8000000000502</v>
      </c>
      <c r="NG8" s="84">
        <f>SUM(分類匯總!MS6:MS8)</f>
        <v>1229.4000000000306</v>
      </c>
      <c r="NH8" s="84">
        <f>SUM(分類匯總!MT6:MT8)</f>
        <v>1200.1999999999739</v>
      </c>
      <c r="NI8" s="84">
        <f>SUM(分類匯總!MU6:MU8)</f>
        <v>1211.8999999999746</v>
      </c>
      <c r="NJ8" s="84">
        <f>SUM(分類匯總!MV6:MV8)</f>
        <v>1155.2999999999593</v>
      </c>
      <c r="NK8" s="84">
        <f>SUM(分類匯總!MW6:MW8)</f>
        <v>1138.6000000000683</v>
      </c>
      <c r="NL8" s="84">
        <f>SUM(分類匯總!MX6:MX8)</f>
        <v>1015.9999999999644</v>
      </c>
      <c r="NM8" s="84">
        <f>SUM(分類匯總!MY6:MY8)</f>
        <v>531.99999999995634</v>
      </c>
      <c r="NN8" s="84">
        <f>SUM(分類匯總!MZ6:MZ8)</f>
        <v>981.50000000008288</v>
      </c>
      <c r="NO8" s="84">
        <f>SUM(分類匯總!NA6:NA8)</f>
        <v>975.29999999997244</v>
      </c>
      <c r="NP8" s="84">
        <f>SUM(分類匯總!NB6:NB8)</f>
        <v>813.00000000000648</v>
      </c>
      <c r="NQ8" s="84">
        <f>SUM(分類匯總!NC6:NC8)</f>
        <v>621.29999999995346</v>
      </c>
      <c r="NR8" s="84">
        <f>SUM(分類匯總!ND6:ND8)</f>
        <v>1149.3000000000386</v>
      </c>
      <c r="NS8" s="84">
        <f>SUM(分類匯總!NE6:NE8)</f>
        <v>1139.5999999999867</v>
      </c>
      <c r="NT8" s="84">
        <f>SUM(分類匯總!NF6:NF8)</f>
        <v>687.79999999998472</v>
      </c>
      <c r="NU8" s="84">
        <f>SUM(分類匯總!NG6:NG8)</f>
        <v>1198.1000000000372</v>
      </c>
      <c r="NV8" s="84">
        <f>SUM(分類匯總!NH6:NH8)</f>
        <v>1156.2999999999565</v>
      </c>
      <c r="NW8" s="84">
        <f>SUM(分類匯總!NI6:NI8)</f>
        <v>1122.2999999999963</v>
      </c>
      <c r="NX8" s="84">
        <f>SUM(分類匯總!NJ6:NJ8)</f>
        <v>1117.1000000000249</v>
      </c>
      <c r="NY8" s="84">
        <f>SUM(分類匯總!NK6:NK8)</f>
        <v>1037.8999999999985</v>
      </c>
      <c r="NZ8" s="84">
        <f>SUM(分類匯總!NL6:NL8)</f>
        <v>596.90000000002112</v>
      </c>
      <c r="OA8" s="84">
        <f>SUM(分類匯總!NM6:NM8)</f>
        <v>373.09999999999854</v>
      </c>
      <c r="OB8" s="84">
        <f>SUM(分類匯總!NN6:NN8)</f>
        <v>1115.3999999999949</v>
      </c>
      <c r="OC8" s="84">
        <f>SUM(分類匯總!NO6:NO8)</f>
        <v>1074.9999999999609</v>
      </c>
      <c r="OD8" s="84">
        <f>SUM(分類匯總!NP6:NP8)</f>
        <v>1062.5000000000189</v>
      </c>
      <c r="OE8" s="84">
        <f>SUM(分類匯總!NQ6:NQ8)</f>
        <v>1071.999999999997</v>
      </c>
      <c r="OF8" s="84">
        <f>SUM(分類匯總!NR6:NR8)</f>
        <v>1084.8999999999935</v>
      </c>
      <c r="OG8" s="84">
        <f>SUM(分類匯總!NS6:NS8)</f>
        <v>1022.0000000000276</v>
      </c>
      <c r="OH8" s="84">
        <f>SUM(分類匯總!NT6:NT8)</f>
        <v>357.29999999999563</v>
      </c>
      <c r="OI8" s="84">
        <f>SUM(分類匯總!NU6:NU8)</f>
        <v>1068.2999999999893</v>
      </c>
      <c r="OJ8" s="84">
        <f>SUM(分類匯總!NV6:NV8)</f>
        <v>1076.0999999999754</v>
      </c>
      <c r="OK8" s="84">
        <f>SUM(分類匯總!NW6:NW8)</f>
        <v>1067.5000000000714</v>
      </c>
      <c r="OL8" s="84">
        <f>SUM(分類匯總!NX6:NX8)</f>
        <v>1065.8999999999403</v>
      </c>
      <c r="OM8" s="84">
        <f>SUM(分類匯總!NY6:NY8)</f>
        <v>1009.7999999999892</v>
      </c>
      <c r="ON8" s="84">
        <f>SUM(分類匯總!NZ6:NZ8)</f>
        <v>659.20000000003859</v>
      </c>
      <c r="OO8" s="84">
        <f>SUM(分類匯總!OA6:OA8)</f>
        <v>699.99999999993088</v>
      </c>
      <c r="OP8" s="84">
        <f>SUM(分類匯總!OB6:OB8)</f>
        <v>1066.8000000000707</v>
      </c>
      <c r="OQ8" s="84">
        <f>SUM(分類匯總!OC6:OC8)</f>
        <v>1079.5999999999503</v>
      </c>
      <c r="OR8" s="84">
        <f>SUM(分類匯總!OD6:OD8)</f>
        <v>1073.3000000000802</v>
      </c>
      <c r="OS8" s="84">
        <f>SUM(分類匯總!OE6:OE8)</f>
        <v>1076.6999999999703</v>
      </c>
      <c r="OT8" s="84">
        <f>SUM(分類匯總!OF6:OF8)</f>
        <v>1047.6999999999637</v>
      </c>
      <c r="OU8" s="84">
        <f>SUM(分類匯總!OG6:OG8)</f>
        <v>1009.9000000000261</v>
      </c>
      <c r="OV8" s="84">
        <f>SUM(分類匯總!OH6:OH8)</f>
        <v>332.80000000000291</v>
      </c>
      <c r="OW8" s="84">
        <f>SUM(分類匯總!OI6:OI8)</f>
        <v>1111.6000000000045</v>
      </c>
      <c r="OX8" s="84">
        <f>SUM(分類匯總!OJ6:OJ8)</f>
        <v>1129.5999999999826</v>
      </c>
      <c r="OY8" s="84">
        <f>SUM(分類匯總!OK6:OK8)</f>
        <v>1115.5000000000209</v>
      </c>
      <c r="OZ8" s="84">
        <f>SUM(分類匯總!OL6:OL8)</f>
        <v>1128.0999999999833</v>
      </c>
      <c r="PA8" s="84">
        <f>SUM(分類匯總!OM6:OM8)</f>
        <v>1115.4000000000137</v>
      </c>
      <c r="PB8" s="84">
        <f>SUM(分類匯總!ON6:ON8)</f>
        <v>546.79999999995698</v>
      </c>
      <c r="PC8" s="84">
        <f>SUM(分類匯總!OO6:OO8)</f>
        <v>434.90000000004147</v>
      </c>
      <c r="PD8" s="84">
        <f>SUM(分類匯總!OP6:OP8)</f>
        <v>999.49999999997533</v>
      </c>
      <c r="PE8" s="84">
        <f>SUM(分類匯總!OQ6:OQ8)</f>
        <v>1016.600000000032</v>
      </c>
      <c r="PF8" s="84">
        <f>SUM(分類匯總!OR6:OR8)</f>
        <v>1013.0999999999484</v>
      </c>
      <c r="PG8" s="84">
        <f>SUM(分類匯總!OS6:OS8)</f>
        <v>947.70000000007633</v>
      </c>
      <c r="PH8" s="84">
        <f>SUM(分類匯總!OT6:OT8)</f>
        <v>927.8999999999935</v>
      </c>
      <c r="PI8" s="84">
        <f>SUM(分類匯總!OU6:OU8)</f>
        <v>515.69999999993888</v>
      </c>
      <c r="PJ8" s="84">
        <f>SUM(分類匯總!OV6:OV8)</f>
        <v>72.800000000028376</v>
      </c>
      <c r="PK8" s="84">
        <f>SUM(分類匯總!OW6:OW8)</f>
        <v>72.899999999965075</v>
      </c>
      <c r="PL8" s="84">
        <f>SUM(分類匯總!OX6:OX8)</f>
        <v>72.600000000089494</v>
      </c>
      <c r="PM8" s="84">
        <f>SUM(分類匯總!OY6:OY8)</f>
        <v>71.199999999927968</v>
      </c>
      <c r="PN8" s="84">
        <f>SUM(分類匯總!OZ6:OZ8)</f>
        <v>72.400000000045111</v>
      </c>
      <c r="PO8" s="84">
        <f>SUM(分類匯總!PA6:PA8)</f>
        <v>73.499999999952706</v>
      </c>
      <c r="PP8" s="84">
        <f>SUM(分類匯總!PB6:PB8)</f>
        <v>73.600000000016735</v>
      </c>
      <c r="PQ8" s="84">
        <f>SUM(分類匯總!PC6:PC8)</f>
        <v>230.79999999998472</v>
      </c>
      <c r="PR8" s="84">
        <f>SUM(分類匯總!PD6:PD8)</f>
        <v>1020.3999999999869</v>
      </c>
      <c r="PS8" s="84">
        <f>SUM(分類匯總!PE6:PE8)</f>
        <v>968.70000000000505</v>
      </c>
      <c r="PT8" s="84">
        <f>SUM(分類匯總!PF6:PF8)</f>
        <v>1076.0000000000539</v>
      </c>
      <c r="PU8" s="84">
        <f>SUM(分類匯總!PG6:PG8)</f>
        <v>1047.399999999941</v>
      </c>
      <c r="PV8" s="84">
        <f>SUM(分類匯總!PH6:PH8)</f>
        <v>1046.1000000000558</v>
      </c>
      <c r="PW8" s="84">
        <f>SUM(分類匯總!PI6:PI8)</f>
        <v>982.39999999997167</v>
      </c>
      <c r="PX8" s="84">
        <f>SUM(分類匯總!PJ6:PJ8)</f>
        <v>377.40000000002328</v>
      </c>
      <c r="PY8" s="84">
        <f>SUM(分類匯總!PK6:PK8)</f>
        <v>1033.2999999999802</v>
      </c>
      <c r="PZ8" s="84">
        <f>SUM(分類匯總!PL6:PL8)</f>
        <v>1045.7999999999929</v>
      </c>
      <c r="QA8" s="84">
        <f>SUM(分類匯總!PM6:PM8)</f>
        <v>1040.1000000000392</v>
      </c>
      <c r="QB8" s="84">
        <f>SUM(分類匯總!PN6:PN8)</f>
        <v>1003.899999999968</v>
      </c>
      <c r="QC8" s="84">
        <f>SUM(分類匯總!PO6:PO8)</f>
        <v>967.80000000002622</v>
      </c>
      <c r="QD8" s="84">
        <f>SUM(分類匯總!PP6:PP8)</f>
        <v>699.1999999999839</v>
      </c>
      <c r="QE8" s="84">
        <f>SUM(分類匯總!PQ6:PQ8)</f>
        <v>490.20000000002619</v>
      </c>
      <c r="QF8" s="84">
        <f>SUM(分類匯總!PR6:PR8)</f>
        <v>1040.5000000000118</v>
      </c>
      <c r="QG8" s="84">
        <f>SUM(分類匯總!PS6:PS8)</f>
        <v>1066.799999999917</v>
      </c>
      <c r="QH8" s="84">
        <f>SUM(分類匯總!PT6:PT8)</f>
        <v>1052.5000000000189</v>
      </c>
      <c r="QI8" s="84">
        <f>SUM(分類匯總!PU6:PU8)</f>
        <v>1079.5000000000095</v>
      </c>
      <c r="QJ8" s="84">
        <f>SUM(分類匯總!PV6:PV8)</f>
        <v>1048.9000000000372</v>
      </c>
      <c r="QK8" s="84">
        <f>SUM(分類匯總!PW6:PW8)</f>
        <v>1021.6999999999999</v>
      </c>
      <c r="QL8" s="84">
        <f>SUM(分類匯總!PX6:PX8)</f>
        <v>380.19999999993161</v>
      </c>
      <c r="QM8" s="84">
        <f>SUM(分類匯總!PY6:PY8)</f>
        <v>1041.1000000000306</v>
      </c>
      <c r="QN8" s="84">
        <f>SUM(分類匯總!PZ6:PZ8)</f>
        <v>1061.5000000000116</v>
      </c>
      <c r="QO8" s="84">
        <f>SUM(分類匯總!QA6:QA8)</f>
        <v>1026.3999999999992</v>
      </c>
      <c r="QP8" s="84">
        <f>SUM(分類匯總!QB6:QB8)</f>
        <v>1033.7999999999893</v>
      </c>
      <c r="QQ8" s="84">
        <f>SUM(分類匯總!QC6:QC8)</f>
        <v>1065.2999999999745</v>
      </c>
      <c r="QR8" s="84">
        <f>SUM(分類匯總!QD6:QD8)</f>
        <v>712.50000000005241</v>
      </c>
      <c r="QS8" s="84">
        <f>SUM(分類匯總!QE6:QE8)</f>
        <v>368.19999999999709</v>
      </c>
      <c r="QT8" s="84">
        <f>SUM(分類匯總!QF6:QF8)</f>
        <v>1073.4999999999623</v>
      </c>
      <c r="QU8" s="84">
        <f>SUM(分類匯總!QG6:QG8)</f>
        <v>1078.7999999999761</v>
      </c>
      <c r="QV8" s="84">
        <f>SUM(分類匯總!QH6:QH8)</f>
        <v>1073.0000000000823</v>
      </c>
      <c r="QW8" s="84">
        <f>SUM(分類匯總!QI6:QI8)</f>
        <v>1100.8999999999664</v>
      </c>
      <c r="QX8" s="84">
        <f>SUM(分類匯總!QJ6:QJ8)</f>
        <v>1124.6000000000022</v>
      </c>
      <c r="QY8" s="84">
        <f>SUM(分類匯總!QK6:QK8)</f>
        <v>1045.1999999999366</v>
      </c>
      <c r="QZ8" s="84">
        <f>SUM(分類匯總!QL6:QL8)</f>
        <v>364.10000000001821</v>
      </c>
      <c r="RA8" s="84">
        <f>SUM(分類匯總!QM6:QM8)</f>
        <v>1143.2000000000451</v>
      </c>
      <c r="RB8" s="84">
        <f>SUM(分類匯總!QN6:QN8)</f>
        <v>1131.2000000000198</v>
      </c>
      <c r="RC8" s="84">
        <f>SUM(分類匯總!QO6:QO8)</f>
        <v>1161.5999999999426</v>
      </c>
      <c r="RD8" s="84">
        <f>SUM(分類匯總!QP6:QP8)</f>
        <v>1131.6000000000392</v>
      </c>
      <c r="RE8" s="84">
        <f>SUM(分類匯總!QQ6:QQ8)</f>
        <v>1117.8000000000234</v>
      </c>
      <c r="RF8" s="84">
        <f>SUM(分類匯總!QR6:QR8)</f>
        <v>758.1999999999498</v>
      </c>
      <c r="RG8" s="84">
        <f>SUM(分類匯總!QS6:QS8)</f>
        <v>595.59999999998035</v>
      </c>
      <c r="RH8" s="84">
        <f>SUM(分類匯總!QT6:QT8)</f>
        <v>1150.8000000000111</v>
      </c>
      <c r="RI8" s="84">
        <f>SUM(分類匯總!QU6:QU8)</f>
        <v>1150.7000000000378</v>
      </c>
      <c r="RJ8" s="84">
        <f>SUM(分類匯總!QV6:QV8)</f>
        <v>1150.9999999999718</v>
      </c>
      <c r="RK8" s="84">
        <f>SUM(分類匯總!QW6:QW8)</f>
        <v>1114.8999999999912</v>
      </c>
      <c r="RL8" s="84">
        <f>SUM(分類匯總!QX6:QX8)</f>
        <v>1145.2000000000705</v>
      </c>
      <c r="RM8" s="84">
        <f>SUM(分類匯總!QY6:QY8)</f>
        <v>1032.3999999999296</v>
      </c>
      <c r="RN8" s="84">
        <f>SUM(分類匯總!QZ6:QZ8)</f>
        <v>431.00000000001819</v>
      </c>
      <c r="RO8" s="84">
        <f>SUM(分類匯總!RA6:RA8)</f>
        <v>1192.5999999999758</v>
      </c>
      <c r="RP8" s="84">
        <f>SUM(分類匯總!RB6:RB8)</f>
        <v>1173.9000000000424</v>
      </c>
      <c r="RQ8" s="84">
        <f>SUM(分類匯總!RC6:RC8)</f>
        <v>1197.6999999999541</v>
      </c>
      <c r="RR8" s="84">
        <f>SUM(分類匯總!RD6:RD8)</f>
        <v>1213.6000000000249</v>
      </c>
      <c r="RS8" s="84">
        <f>SUM(分類匯總!RE6:RE8)</f>
        <v>1188.7000000000596</v>
      </c>
      <c r="RT8" s="84">
        <f>SUM(分類匯總!RF6:RF8)</f>
        <v>783.79999999991924</v>
      </c>
      <c r="RU8" s="84">
        <f>SUM(分類匯總!RG6:RG8)</f>
        <v>531.60000000001457</v>
      </c>
      <c r="RV8" s="84">
        <f>SUM(分類匯總!RH6:RH8)</f>
        <v>1180.2000000000216</v>
      </c>
      <c r="RW8" s="84">
        <f>SUM(分類匯總!RI6:RI8)</f>
        <v>1167.8999999999733</v>
      </c>
      <c r="RX8" s="84">
        <f>SUM(分類匯總!RJ6:RJ8)</f>
        <v>1163.4999999999627</v>
      </c>
      <c r="RY8" s="84">
        <f>SUM(分類匯總!RK6:RK8)</f>
        <v>1183.3000000000875</v>
      </c>
      <c r="RZ8" s="84">
        <f>SUM(分類匯總!RL6:RL8)</f>
        <v>1182.4999999999991</v>
      </c>
      <c r="SA8" s="84">
        <f>SUM(分類匯總!RM6:RM8)</f>
        <v>1092.4999999999957</v>
      </c>
      <c r="SB8" s="84">
        <f>SUM(分類匯總!RN6:RN8)</f>
        <v>755.30000000000655</v>
      </c>
      <c r="SC8" s="84">
        <f>SUM(分類匯總!RO6:RO8)</f>
        <v>807.59999999995273</v>
      </c>
      <c r="SD8" s="84">
        <f>SUM(分類匯總!RP6:RP8)</f>
        <v>1218.6000000000356</v>
      </c>
      <c r="SE8" s="84">
        <f>SUM(分類匯總!RQ6:RQ8)</f>
        <v>1089.8999999999899</v>
      </c>
      <c r="SF8" s="84">
        <f>SUM(分類匯總!RR6:RR8)</f>
        <v>315.09999999998547</v>
      </c>
      <c r="SG8" s="84">
        <f>SUM(分類匯總!RS6:RS8)</f>
        <v>179.00000000001091</v>
      </c>
      <c r="SH8" s="84">
        <f>SUM(分類匯總!RT6:RT8)</f>
        <v>621.50000000005093</v>
      </c>
      <c r="SI8" s="84">
        <f>SUM(分類匯總!RU6:RU8)</f>
        <v>641.89999999998327</v>
      </c>
      <c r="SJ8" s="84">
        <f>SUM(分類匯總!RV6:RV8)</f>
        <v>1165.699999999963</v>
      </c>
      <c r="SK8" s="84">
        <f>SUM(分類匯總!RW6:RW8)</f>
        <v>1198.2999999999547</v>
      </c>
      <c r="SL8" s="84">
        <f>SUM(分類匯總!RX6:RX8)</f>
        <v>1179.4000000001026</v>
      </c>
      <c r="SM8" s="84">
        <f>SUM(分類匯總!RY6:RY8)</f>
        <v>1138.5999999999397</v>
      </c>
      <c r="SN8" s="84">
        <f>SUM(分類匯總!RZ6:RZ8)</f>
        <v>1189.9999999999861</v>
      </c>
      <c r="SO8" s="84">
        <f>SUM(分類匯總!SA6:SA8)</f>
        <v>1119.5000000000814</v>
      </c>
      <c r="SP8" s="84">
        <f>SUM(分類匯總!SB6:SB8)</f>
        <v>765.59999999999127</v>
      </c>
      <c r="SQ8" s="84">
        <f>SUM(分類匯總!SC6:SC8)</f>
        <v>1225.399999999933</v>
      </c>
      <c r="SR8" s="84">
        <f>SUM(分類匯總!SD6:SD8)</f>
        <v>1216.1999999999637</v>
      </c>
      <c r="SS8" s="84">
        <f>SUM(分類匯總!SE6:SE8)</f>
        <v>1224.5000000000371</v>
      </c>
      <c r="ST8" s="84">
        <f>SUM(分類匯總!SF6:SF8)</f>
        <v>1192.2000000000219</v>
      </c>
      <c r="SU8" s="84">
        <f>SUM(分類匯總!SG6:SG8)</f>
        <v>1175.4000000000224</v>
      </c>
      <c r="SV8" s="84">
        <f>SUM(分類匯總!SH6:SH8)</f>
        <v>870.29999999996073</v>
      </c>
      <c r="SW8" s="84">
        <f>SUM(分類匯總!SI6:SI8)</f>
        <v>442.59999999995489</v>
      </c>
      <c r="SX8" s="84">
        <f>SUM(分類匯總!SJ6:SJ8)</f>
        <v>1208.100000000029</v>
      </c>
      <c r="SY8" s="84">
        <f>SUM(分類匯總!SK6:SK8)</f>
        <v>1209.0000000000139</v>
      </c>
      <c r="SZ8" s="84">
        <f>SUM(分類匯總!SL6:SL8)</f>
        <v>1204.1000000000449</v>
      </c>
      <c r="TA8" s="84">
        <f>SUM(分類匯總!SM6:SM8)</f>
        <v>1244.7999999999456</v>
      </c>
      <c r="TB8" s="84">
        <f>SUM(分類匯總!SN6:SN8)</f>
        <v>1241.5000000000027</v>
      </c>
      <c r="TC8" s="84">
        <f>SUM(分類匯總!SO6:SO8)</f>
        <v>1147.19999999996</v>
      </c>
      <c r="TD8" s="84">
        <f>SUM(分類匯總!SP6:SP8)</f>
        <v>543.80000000004657</v>
      </c>
      <c r="TE8" s="84">
        <f>SUM(分類匯總!SQ6:SQ8)</f>
        <v>1265.4000000000115</v>
      </c>
      <c r="TF8" s="84">
        <f>SUM(分類匯總!SR6:SR8)</f>
        <v>1255.0999999999942</v>
      </c>
      <c r="TG8" s="84">
        <f>SUM(分類匯總!SS6:SS8)</f>
        <v>1292.5000000000721</v>
      </c>
      <c r="TH8" s="84">
        <f>SUM(分類匯總!ST6:ST8)</f>
        <v>1271.2999999998747</v>
      </c>
      <c r="TI8" s="84">
        <f>SUM(分類匯總!SU6:SU8)</f>
        <v>1202.1000000000436</v>
      </c>
      <c r="TJ8" s="84">
        <f>SUM(分類匯總!SV6:SV8)</f>
        <v>949.59999999998331</v>
      </c>
      <c r="TK8" s="84">
        <f>SUM(分類匯總!SW6:SW8)</f>
        <v>395.30000000006476</v>
      </c>
      <c r="TL8" s="84">
        <f>SUM(分類匯總!SX6:SX8)</f>
        <v>1250.899999999986</v>
      </c>
      <c r="TM8" s="84">
        <f>SUM(分類匯總!SY6:SY8)</f>
        <v>1260.7999999999804</v>
      </c>
      <c r="TN8" s="84">
        <f>SUM(分類匯總!SZ6:SZ8)</f>
        <v>1237.7000000000305</v>
      </c>
      <c r="TO8" s="84">
        <f>SUM(分類匯總!TA6:TA8)</f>
        <v>1272.3999999999971</v>
      </c>
      <c r="TP8" s="84">
        <f>SUM(分類匯總!TB6:TB8)</f>
        <v>1273.6999999999562</v>
      </c>
      <c r="TQ8" s="84">
        <f>SUM(分類匯總!TC6:TC8)</f>
        <v>1202.2999999999897</v>
      </c>
      <c r="TR8" s="84">
        <f>SUM(分類匯總!TD6:TD8)</f>
        <v>565.70000000002619</v>
      </c>
      <c r="TS8" s="84">
        <f>SUM(分類匯總!TE6:TE8)</f>
        <v>1340.8000000000313</v>
      </c>
      <c r="TT8" s="84">
        <f>SUM(分類匯總!TF6:TF8)</f>
        <v>1295.8999999999496</v>
      </c>
      <c r="TU8" s="84">
        <f>SUM(分類匯總!TG6:TG8)</f>
        <v>1332.6000000000545</v>
      </c>
      <c r="TV8" s="84">
        <f>SUM(分類匯總!TH6:TH8)</f>
        <v>1321.8999999999987</v>
      </c>
      <c r="TW8" s="84">
        <f>SUM(分類匯總!TI6:TI8)</f>
        <v>1296.4999999999809</v>
      </c>
      <c r="TX8" s="84">
        <f>SUM(分類匯總!TJ6:TJ8)</f>
        <v>1200.9999999999702</v>
      </c>
      <c r="TY8" s="84">
        <f>SUM(分類匯總!TK6:TK8)</f>
        <v>748.99999999998181</v>
      </c>
      <c r="TZ8" s="84">
        <f>SUM(分類匯總!TL6:TL8)</f>
        <v>1350.4000000000974</v>
      </c>
    </row>
    <row r="9" spans="1:546">
      <c r="A9" s="382"/>
      <c r="B9" s="58" t="s">
        <v>508</v>
      </c>
      <c r="C9" s="56">
        <f t="shared" si="5"/>
        <v>1569071.7000000002</v>
      </c>
      <c r="D9" s="56">
        <f t="shared" si="6"/>
        <v>348163.10000000079</v>
      </c>
      <c r="E9" s="56">
        <f t="shared" si="6"/>
        <v>213235.79999999888</v>
      </c>
      <c r="F9" s="56">
        <f t="shared" si="6"/>
        <v>323846.80000000016</v>
      </c>
      <c r="G9" s="56">
        <f t="shared" si="8"/>
        <v>322909.19999999995</v>
      </c>
      <c r="H9" s="56">
        <f t="shared" si="7"/>
        <v>360916.80000000022</v>
      </c>
      <c r="I9" s="56">
        <f t="shared" si="7"/>
        <v>227942.00000000038</v>
      </c>
      <c r="J9" s="56">
        <f t="shared" si="7"/>
        <v>0</v>
      </c>
      <c r="K9" s="56">
        <f t="shared" si="7"/>
        <v>0</v>
      </c>
      <c r="L9" s="56">
        <f t="shared" si="7"/>
        <v>0</v>
      </c>
      <c r="M9" s="56">
        <f t="shared" si="7"/>
        <v>0</v>
      </c>
      <c r="N9" s="56">
        <f t="shared" si="7"/>
        <v>0</v>
      </c>
      <c r="O9" s="56">
        <f t="shared" si="7"/>
        <v>0</v>
      </c>
      <c r="P9" s="84">
        <f>SUM(分類匯總!B14:B16)</f>
        <v>5518.4999999999127</v>
      </c>
      <c r="Q9" s="84">
        <f>SUM(分類匯總!C14:C16)</f>
        <v>12342.800000000047</v>
      </c>
      <c r="R9" s="84">
        <f>SUM(分類匯總!D14:D16)</f>
        <v>13220.099999999933</v>
      </c>
      <c r="S9" s="84">
        <f>SUM(分類匯總!E14:E16)</f>
        <v>11187.799999999988</v>
      </c>
      <c r="T9" s="84">
        <f>SUM(分類匯總!F14:F16)</f>
        <v>4266.8000000002357</v>
      </c>
      <c r="U9" s="84">
        <f>SUM(分類匯總!G14:G16)</f>
        <v>14293.199999999779</v>
      </c>
      <c r="V9" s="84">
        <f>SUM(分類匯總!H14:H16)</f>
        <v>14001.59999999994</v>
      </c>
      <c r="W9" s="84">
        <f>SUM(分類匯總!I14:I16)</f>
        <v>13902.799999999501</v>
      </c>
      <c r="X9" s="84">
        <f>SUM(分類匯總!J14:J16)</f>
        <v>14652.000000000371</v>
      </c>
      <c r="Y9" s="84">
        <f>SUM(分類匯總!K14:K16)</f>
        <v>13746.60000000013</v>
      </c>
      <c r="Z9" s="84">
        <f>SUM(分類匯總!L14:L16)</f>
        <v>12606.699999999866</v>
      </c>
      <c r="AA9" s="84">
        <f>SUM(分類匯總!M14:M16)</f>
        <v>6853.0000000004438</v>
      </c>
      <c r="AB9" s="84">
        <f>SUM(分類匯總!N14:N16)</f>
        <v>14264.299999999537</v>
      </c>
      <c r="AC9" s="84">
        <f>SUM(分類匯總!O14:O16)</f>
        <v>13977.299999999879</v>
      </c>
      <c r="AD9" s="84">
        <f>SUM(分類匯總!P14:P16)</f>
        <v>14566.299999999952</v>
      </c>
      <c r="AE9" s="84">
        <f>SUM(分類匯總!Q14:Q16)</f>
        <v>14379.19999999999</v>
      </c>
      <c r="AF9" s="84">
        <f>SUM(分類匯總!R14:R16)</f>
        <v>13770.300000000629</v>
      </c>
      <c r="AG9" s="84">
        <f>SUM(分類匯總!S14:S16)</f>
        <v>12804.499999999687</v>
      </c>
      <c r="AH9" s="84">
        <f>SUM(分類匯總!T14:T16)</f>
        <v>9347.6999999998297</v>
      </c>
      <c r="AI9" s="84">
        <f>SUM(分類匯總!U14:U16)</f>
        <v>13781.700000000128</v>
      </c>
      <c r="AJ9" s="84">
        <f>SUM(分類匯總!V14:V16)</f>
        <v>13588.799999999952</v>
      </c>
      <c r="AK9" s="84">
        <f>SUM(分類匯總!W14:W16)</f>
        <v>13767.400000000569</v>
      </c>
      <c r="AL9" s="84">
        <f>SUM(分類匯總!X14:X16)</f>
        <v>14244.199999999531</v>
      </c>
      <c r="AM9" s="84">
        <f>SUM(分類匯總!Y14:Y16)</f>
        <v>11987.400000000198</v>
      </c>
      <c r="AN9" s="84">
        <f>SUM(分類匯總!Z14:Z16)</f>
        <v>8547.8999999996813</v>
      </c>
      <c r="AO9" s="84">
        <f>SUM(分類匯總!AA14:AA16)</f>
        <v>2867.7000000002736</v>
      </c>
      <c r="AP9" s="84">
        <f>SUM(分類匯總!AB14:AB16)</f>
        <v>1247.2999999999884</v>
      </c>
      <c r="AQ9" s="84">
        <f>SUM(分類匯總!AC14:AC16)</f>
        <v>486.5999999998603</v>
      </c>
      <c r="AR9" s="84">
        <f>SUM(分類匯總!AD14:AD16)</f>
        <v>549.39999999981956</v>
      </c>
      <c r="AS9" s="84">
        <f>SUM(分類匯總!AE14:AE16)</f>
        <v>978.4000000001688</v>
      </c>
      <c r="AT9" s="84">
        <f>SUM(分類匯總!AF14:AF16)</f>
        <v>1101.6999999998079</v>
      </c>
      <c r="AU9" s="84">
        <f>SUM(分類匯總!AG14:AG16)</f>
        <v>1032.0000000004075</v>
      </c>
      <c r="AV9" s="84">
        <f>SUM(分類匯總!AH14:AH16)</f>
        <v>4953.9999999997599</v>
      </c>
      <c r="AW9" s="84">
        <f>SUM(分類匯總!AI14:AI16)</f>
        <v>11953.400000000322</v>
      </c>
      <c r="AX9" s="84">
        <f>SUM(分類匯總!AJ14:AJ16)</f>
        <v>12655.299999999748</v>
      </c>
      <c r="AY9" s="84">
        <f>SUM(分類匯總!AK14:AK16)</f>
        <v>13442.499999999651</v>
      </c>
      <c r="AZ9" s="84">
        <f>SUM(分類匯總!AL14:AL16)</f>
        <v>14506.000000000698</v>
      </c>
      <c r="BA9" s="84">
        <f>SUM(分類匯總!AM14:AM16)</f>
        <v>13540.299999999246</v>
      </c>
      <c r="BB9" s="84">
        <f>SUM(分類匯總!AN14:AN16)</f>
        <v>12940.200000000157</v>
      </c>
      <c r="BC9" s="84">
        <f>SUM(分類匯總!AO14:AO16)</f>
        <v>10565.000000000407</v>
      </c>
      <c r="BD9" s="84">
        <f>SUM(分類匯總!AP14:AP16)</f>
        <v>13840.599999999657</v>
      </c>
      <c r="BE9" s="84">
        <f>SUM(分類匯總!AQ14:AQ16)</f>
        <v>14075.599999999889</v>
      </c>
      <c r="BF9" s="84">
        <f>SUM(分類匯總!AR14:AR16)</f>
        <v>14426.000000000044</v>
      </c>
      <c r="BG9" s="84">
        <f>SUM(分類匯總!AS14:AS16)</f>
        <v>13266.500000000102</v>
      </c>
      <c r="BH9" s="84">
        <f>SUM(分類匯總!AT14:AT16)</f>
        <v>13717.399999999907</v>
      </c>
      <c r="BI9" s="84">
        <f>SUM(分類匯總!AU14:AU16)</f>
        <v>12811.500000000116</v>
      </c>
      <c r="BJ9" s="84">
        <f>SUM(分類匯總!AV14:AV16)</f>
        <v>4907.3000000001193</v>
      </c>
      <c r="BK9" s="84">
        <f>SUM(分類匯總!AW14:AW16)</f>
        <v>13886.199999999939</v>
      </c>
      <c r="BL9" s="84">
        <f>SUM(分類匯總!AX14:AX16)</f>
        <v>14185.299999999756</v>
      </c>
      <c r="BM9" s="84">
        <f>SUM(分類匯總!AY14:AY16)</f>
        <v>14939.999999999913</v>
      </c>
      <c r="BN9" s="84">
        <f>SUM(分類匯總!AZ14:AZ16)</f>
        <v>15370.900000000052</v>
      </c>
      <c r="BO9" s="84">
        <f>SUM(分類匯總!BA14:BA16)</f>
        <v>15177.600000000224</v>
      </c>
      <c r="BP9" s="84">
        <f>SUM(分類匯總!BB14:BB16)</f>
        <v>13960.400000000096</v>
      </c>
      <c r="BQ9" s="84">
        <f>SUM(分類匯總!BC14:BC16)</f>
        <v>6891.7000000003463</v>
      </c>
      <c r="BR9" s="84">
        <f>SUM(分類匯總!BD14:BD16)</f>
        <v>14399.199999999691</v>
      </c>
      <c r="BS9" s="84">
        <f>SUM(分類匯總!BE14:BE16)</f>
        <v>14977.899999999965</v>
      </c>
      <c r="BT9" s="84">
        <f>SUM(分類匯總!BF14:BF16)</f>
        <v>15335.499999999709</v>
      </c>
      <c r="BU9" s="84">
        <f>SUM(分類匯總!BG14:BG16)</f>
        <v>14992.20000000023</v>
      </c>
      <c r="BV9" s="84">
        <f>SUM(分類匯總!BH14:BH16)</f>
        <v>14298.200000000325</v>
      </c>
      <c r="BW9" s="84">
        <f>SUM(分類匯總!BI14:BI16)</f>
        <v>13534.899999999834</v>
      </c>
      <c r="BX9" s="84">
        <f>SUM(分類匯總!BJ14:BJ16)</f>
        <v>8711.399999999514</v>
      </c>
      <c r="BY9" s="84">
        <f>SUM(分類匯總!BK14:BK16)</f>
        <v>15122.60000000037</v>
      </c>
      <c r="BZ9" s="84">
        <f>SUM(分類匯總!BL14:BL16)</f>
        <v>14502.799999999712</v>
      </c>
      <c r="CA9" s="84">
        <f>SUM(分類匯總!BM14:BM16)</f>
        <v>15716.500000000015</v>
      </c>
      <c r="CB9" s="84">
        <f>SUM(分類匯總!BN14:BN16)</f>
        <v>15223.900000000169</v>
      </c>
      <c r="CC9" s="84">
        <f>SUM(分類匯總!BO14:BO16)</f>
        <v>14454.400000000431</v>
      </c>
      <c r="CD9" s="84">
        <f>SUM(分類匯總!BP14:BP16)</f>
        <v>13709.59999999986</v>
      </c>
      <c r="CE9" s="84">
        <f>SUM(分類匯總!BQ14:BQ16)</f>
        <v>4816.7999999996973</v>
      </c>
      <c r="CF9" s="84">
        <f>SUM(分類匯總!BR14:BR16)</f>
        <v>14265.600000000355</v>
      </c>
      <c r="CG9" s="84">
        <f>SUM(分類匯總!BS14:BS16)</f>
        <v>14760.200000000128</v>
      </c>
      <c r="CH9" s="84">
        <f>SUM(分類匯總!BT14:BT16)</f>
        <v>15047.199999999691</v>
      </c>
      <c r="CI9" s="84">
        <f>SUM(分類匯總!BU14:BU16)</f>
        <v>14953.699999999997</v>
      </c>
      <c r="CJ9" s="84">
        <f>SUM(分類匯總!BV14:BV16)</f>
        <v>15234.000000000204</v>
      </c>
      <c r="CK9" s="84">
        <f>SUM(分類匯總!BW14:BW16)</f>
        <v>15033.899999999936</v>
      </c>
      <c r="CL9" s="84">
        <f>SUM(分類匯總!BX14:BX16)</f>
        <v>10886.499999999825</v>
      </c>
      <c r="CM9" s="84">
        <f>SUM(分類匯總!BY14:BY16)</f>
        <v>15017.499999999956</v>
      </c>
      <c r="CN9" s="84">
        <f>SUM(分類匯總!BZ14:BZ16)</f>
        <v>14931.599999999773</v>
      </c>
      <c r="CO9" s="84">
        <f>SUM(分類匯總!CA14:CA16)</f>
        <v>14828.300000000119</v>
      </c>
      <c r="CP9" s="84">
        <f>SUM(分類匯總!CB14:CB16)</f>
        <v>14411.700000000201</v>
      </c>
      <c r="CQ9" s="84">
        <f>SUM(分類匯總!CC14:CC16)</f>
        <v>13966.799999999668</v>
      </c>
      <c r="CR9" s="84">
        <f>SUM(分類匯總!CD14:CD16)</f>
        <v>13761.100000000093</v>
      </c>
      <c r="CS9" s="84">
        <f>SUM(分類匯總!CE14:CE16)</f>
        <v>9183.9000000004016</v>
      </c>
      <c r="CT9" s="84">
        <f>SUM(分類匯總!CF14:CF16)</f>
        <v>14390.499999999913</v>
      </c>
      <c r="CU9" s="84">
        <f>SUM(分類匯總!CG14:CG16)</f>
        <v>14864.999999999971</v>
      </c>
      <c r="CV9" s="84">
        <f>SUM(分類匯總!CH14:CH16)</f>
        <v>15372.4000000003</v>
      </c>
      <c r="CW9" s="84">
        <f>SUM(分類匯總!CI14:CI16)</f>
        <v>14911.499999999724</v>
      </c>
      <c r="CX9" s="84">
        <f>SUM(分類匯總!CJ14:CJ16)</f>
        <v>14696.699999999822</v>
      </c>
      <c r="CY9" s="84">
        <f>SUM(分類匯總!CK14:CK16)</f>
        <v>14618.500000000102</v>
      </c>
      <c r="CZ9" s="84">
        <f>SUM(分類匯總!CL14:CL16)</f>
        <v>8692.7000000001426</v>
      </c>
      <c r="DA9" s="84">
        <f>SUM(分類匯總!CM14:CM16)</f>
        <v>13826.499999999956</v>
      </c>
      <c r="DB9" s="84">
        <f>SUM(分類匯總!CN14:CN16)</f>
        <v>14409.500000000175</v>
      </c>
      <c r="DC9" s="84">
        <f>SUM(分類匯總!CO14:CO16)</f>
        <v>15093.299999999712</v>
      </c>
      <c r="DD9" s="84">
        <f>SUM(分類匯總!CP14:CP16)</f>
        <v>14602.100000000195</v>
      </c>
      <c r="DE9" s="84">
        <f>SUM(分類匯總!CQ14:CQ16)</f>
        <v>14261.499999999971</v>
      </c>
      <c r="DF9" s="84">
        <f>SUM(分類匯總!CR14:CR16)</f>
        <v>13781.300000000076</v>
      </c>
      <c r="DG9" s="84">
        <f>SUM(分類匯總!CS14:CS16)</f>
        <v>9334.799999999901</v>
      </c>
      <c r="DH9" s="84">
        <f>SUM(分類匯總!CT14:CT16)</f>
        <v>11442.70000000007</v>
      </c>
      <c r="DI9" s="84">
        <f>SUM(分類匯總!CU14:CU16)</f>
        <v>15288.999999999738</v>
      </c>
      <c r="DJ9" s="84">
        <f>SUM(分類匯總!CV14:CV16)</f>
        <v>15001.899999999878</v>
      </c>
      <c r="DK9" s="84">
        <f>SUM(分類匯總!CW14:CW16)</f>
        <v>15173.400000000489</v>
      </c>
      <c r="DL9" s="84">
        <f>SUM(分類匯總!CX14:CX16)</f>
        <v>14364.599999999664</v>
      </c>
      <c r="DM9" s="84">
        <f>SUM(分類匯總!CY14:CY16)</f>
        <v>13941.099999999627</v>
      </c>
      <c r="DN9" s="84">
        <f>SUM(分類匯總!CZ14:CZ16)</f>
        <v>7670.5000000005675</v>
      </c>
      <c r="DO9" s="84">
        <f>SUM(分類匯總!DA14:DA16)</f>
        <v>14039.799999999872</v>
      </c>
      <c r="DP9" s="84">
        <f>SUM(分類匯總!DB14:DB16)</f>
        <v>13805.80000000025</v>
      </c>
      <c r="DQ9" s="84">
        <f>SUM(分類匯總!DC14:DC16)</f>
        <v>14356.699999999604</v>
      </c>
      <c r="DR9" s="84">
        <f>SUM(分類匯總!DD14:DD16)</f>
        <v>13817.800000000119</v>
      </c>
      <c r="DS9" s="84">
        <f>SUM(分類匯總!DE14:DE16)</f>
        <v>14112.60000000021</v>
      </c>
      <c r="DT9" s="84">
        <f>SUM(分類匯總!DF14:DF16)</f>
        <v>13701.299999999785</v>
      </c>
      <c r="DU9" s="84">
        <f>SUM(分類匯總!DG14:DG16)</f>
        <v>11304.299999999639</v>
      </c>
      <c r="DV9" s="84">
        <f>SUM(分類匯總!DH14:DH16)</f>
        <v>14272.4000000003</v>
      </c>
      <c r="DW9" s="84">
        <f>SUM(分類匯總!DI14:DI16)</f>
        <v>14264.199999999844</v>
      </c>
      <c r="DX9" s="84">
        <f>SUM(分類匯總!DJ14:DJ16)</f>
        <v>14368.200000000157</v>
      </c>
      <c r="DY9" s="84">
        <f>SUM(分類匯總!DK14:DK16)</f>
        <v>13735.100000000224</v>
      </c>
      <c r="DZ9" s="84">
        <f>SUM(分類匯總!DL14:DL16)</f>
        <v>14006.899999999492</v>
      </c>
      <c r="EA9" s="84">
        <f>SUM(分類匯總!DM14:DM16)</f>
        <v>14126.199999999837</v>
      </c>
      <c r="EB9" s="84">
        <f>SUM(分類匯總!DN14:DN16)</f>
        <v>12427.800000000643</v>
      </c>
      <c r="EC9" s="84">
        <f>SUM(分類匯總!DO14:DO16)</f>
        <v>14542.299999999639</v>
      </c>
      <c r="ED9" s="84">
        <f>SUM(分類匯總!DP14:DP16)</f>
        <v>13980.399999999951</v>
      </c>
      <c r="EE9" s="84">
        <f>SUM(分類匯總!DQ14:DQ16)</f>
        <v>11491.300000000338</v>
      </c>
      <c r="EF9" s="84">
        <f>SUM(分類匯總!DR14:DR16)</f>
        <v>11390.099999999802</v>
      </c>
      <c r="EG9" s="84">
        <f>SUM(分類匯總!DS14:DS16)</f>
        <v>13861.600000000093</v>
      </c>
      <c r="EH9" s="84">
        <f>SUM(分類匯總!DT14:DT16)</f>
        <v>13650.50000000048</v>
      </c>
      <c r="EI9" s="84">
        <f>SUM(分類匯總!DU14:DU16)</f>
        <v>11605.599999999147</v>
      </c>
      <c r="EJ9" s="84">
        <f>SUM(分類匯總!DV14:DV16)</f>
        <v>13783.700000000099</v>
      </c>
      <c r="EK9" s="84">
        <f>SUM(分類匯總!DW14:DW16)</f>
        <v>14216.10000000037</v>
      </c>
      <c r="EL9" s="84">
        <f>SUM(分類匯總!DX14:DX16)</f>
        <v>14595.099999999627</v>
      </c>
      <c r="EM9" s="84">
        <f>SUM(分類匯總!DY14:DY16)</f>
        <v>7904.5000000003492</v>
      </c>
      <c r="EN9" s="84">
        <f>SUM(分類匯總!DZ14:DZ16)</f>
        <v>15542.100000000122</v>
      </c>
      <c r="EO9" s="84">
        <f>SUM(分類匯總!EA14:EA16)</f>
        <v>15366.100000000093</v>
      </c>
      <c r="EP9" s="84">
        <f>SUM(分類匯總!EB14:EB16)</f>
        <v>10241.799999999668</v>
      </c>
      <c r="EQ9" s="84">
        <f>SUM(分類匯總!EC14:EC16)</f>
        <v>15939.000000000509</v>
      </c>
      <c r="ER9" s="84">
        <f>SUM(分類匯總!ED14:ED16)</f>
        <v>16059.899999999499</v>
      </c>
      <c r="ES9" s="84">
        <f>SUM(分類匯總!EE14:EE16)</f>
        <v>16544.799999999916</v>
      </c>
      <c r="ET9" s="84">
        <f>SUM(分類匯總!EF14:EF16)</f>
        <v>16221.599999999788</v>
      </c>
      <c r="EU9" s="84">
        <f>SUM(分類匯總!EG14:EG16)</f>
        <v>15762.900000000329</v>
      </c>
      <c r="EV9" s="84">
        <f>SUM(分類匯總!EH14:EH16)</f>
        <v>15484.300000000068</v>
      </c>
      <c r="EW9" s="84">
        <f>SUM(分類匯總!EI14:EI16)</f>
        <v>14539.599999999933</v>
      </c>
      <c r="EX9" s="84">
        <f>SUM(分類匯總!EJ14:EJ16)</f>
        <v>15832.900000000147</v>
      </c>
      <c r="EY9" s="84">
        <f>SUM(分類匯總!EK14:EK16)</f>
        <v>16550.500000000051</v>
      </c>
      <c r="EZ9" s="84">
        <f>SUM(分類匯總!EL14:EL16)</f>
        <v>17003.799999999927</v>
      </c>
      <c r="FA9" s="84">
        <f>SUM(分類匯總!EM14:EM16)</f>
        <v>16653.499999999814</v>
      </c>
      <c r="FB9" s="84">
        <f>SUM(分類匯總!EN14:EN16)</f>
        <v>17053.500000000276</v>
      </c>
      <c r="FC9" s="84">
        <f>SUM(分類匯總!EO14:EO16)</f>
        <v>14132.499999999785</v>
      </c>
      <c r="FD9" s="84">
        <f>SUM(分類匯總!EP14:EP16)</f>
        <v>2961.8999999998923</v>
      </c>
      <c r="FE9" s="84">
        <f>SUM(分類匯總!EQ14:EQ16)</f>
        <v>16326.000000000178</v>
      </c>
      <c r="FF9" s="84">
        <f>SUM(分類匯總!ER14:ER16)</f>
        <v>16348.999999999709</v>
      </c>
      <c r="FG9" s="84">
        <f>SUM(分類匯總!ES14:ES16)</f>
        <v>17249.900000000292</v>
      </c>
      <c r="FH9" s="84">
        <f>SUM(分類匯總!ET14:ET16)</f>
        <v>17459.600000000464</v>
      </c>
      <c r="FI9" s="84">
        <f>SUM(分類匯總!EU14:EU16)</f>
        <v>17766.899999999587</v>
      </c>
      <c r="FJ9" s="84">
        <f>SUM(分類匯總!EV14:EV16)</f>
        <v>17434.699999999848</v>
      </c>
      <c r="FK9" s="84">
        <f>SUM(分類匯總!EW14:EW16)</f>
        <v>14481.799999999988</v>
      </c>
      <c r="FL9" s="84">
        <f>SUM(分類匯總!EX14:EX16)</f>
        <v>17434.200000000015</v>
      </c>
      <c r="FM9" s="84">
        <f>SUM(分類匯總!EY14:EY16)</f>
        <v>17233.799999999443</v>
      </c>
      <c r="FN9" s="84">
        <f>SUM(分類匯總!EZ14:EZ16)</f>
        <v>18069.300000000887</v>
      </c>
      <c r="FO9" s="84">
        <f>SUM(分類匯總!FA14:FA16)</f>
        <v>18160.799999999541</v>
      </c>
      <c r="FP9" s="84">
        <f>SUM(分類匯總!FB14:FB16)</f>
        <v>18215.799999999905</v>
      </c>
      <c r="FQ9" s="84">
        <f>SUM(分類匯總!FC14:FC16)</f>
        <v>17599.100000000464</v>
      </c>
      <c r="FR9" s="84">
        <f>SUM(分類匯總!FD14:FD16)</f>
        <v>14307.200000000037</v>
      </c>
      <c r="FS9" s="84">
        <f>SUM(分類匯總!FE14:FE16)</f>
        <v>17968.899999999783</v>
      </c>
      <c r="FT9" s="84">
        <f>SUM(分類匯總!FF14:FF16)</f>
        <v>18084.899999999998</v>
      </c>
      <c r="FU9" s="84">
        <f>SUM(分類匯總!FG14:FG16)</f>
        <v>17631.899999999743</v>
      </c>
      <c r="FV9" s="84">
        <f>SUM(分類匯總!FH14:FH16)</f>
        <v>17933.300000000007</v>
      </c>
      <c r="FW9" s="84">
        <f>SUM(分類匯總!FI14:FI16)</f>
        <v>17827.60000000025</v>
      </c>
      <c r="FX9" s="84">
        <f>SUM(分類匯總!FJ14:FJ16)</f>
        <v>17026.000000000015</v>
      </c>
      <c r="FY9" s="84">
        <f>SUM(分類匯總!FK14:FK16)</f>
        <v>12040.79999999965</v>
      </c>
      <c r="FZ9" s="84">
        <f>SUM(分類匯總!FL14:FL16)</f>
        <v>17749.300000000487</v>
      </c>
      <c r="GA9" s="84">
        <f>SUM(分類匯總!FM14:FM16)</f>
        <v>17005.699999999841</v>
      </c>
      <c r="GB9" s="84">
        <f>SUM(分類匯總!FN14:FN16)</f>
        <v>16694.699999999928</v>
      </c>
      <c r="GC9" s="84">
        <f>SUM(分類匯總!FO14:FO16)</f>
        <v>16854.79999999977</v>
      </c>
      <c r="GD9" s="84">
        <f>SUM(分類匯總!FP14:FP16)</f>
        <v>17042.200000000204</v>
      </c>
      <c r="GE9" s="84">
        <f>SUM(分類匯總!FQ14:FQ16)</f>
        <v>16660.599999999889</v>
      </c>
      <c r="GF9" s="84">
        <f>SUM(分類匯總!FR14:FR16)</f>
        <v>12155.300000000403</v>
      </c>
      <c r="GG9" s="84">
        <f>SUM(分類匯總!FS14:FS16)</f>
        <v>16639.599999999969</v>
      </c>
      <c r="GH9" s="84">
        <f>SUM(分類匯總!FT14:FT16)</f>
        <v>17196.799999999668</v>
      </c>
      <c r="GI9" s="84">
        <f>SUM(分類匯總!FU14:FU16)</f>
        <v>16783.100000000268</v>
      </c>
      <c r="GJ9" s="84">
        <f>SUM(分類匯總!FV14:FV16)</f>
        <v>17177.899999999649</v>
      </c>
      <c r="GK9" s="84">
        <f>SUM(分類匯總!FW14:FW16)</f>
        <v>17346.800000000003</v>
      </c>
      <c r="GL9" s="84">
        <f>SUM(分類匯總!FX14:FX16)</f>
        <v>16301.300000000163</v>
      </c>
      <c r="GM9" s="84">
        <f>SUM(分類匯總!FY14:FY16)</f>
        <v>10333.200000000157</v>
      </c>
      <c r="GN9" s="84">
        <f>SUM(分類匯總!FZ14:FZ16)</f>
        <v>16786.600000000341</v>
      </c>
      <c r="GO9" s="84">
        <f>SUM(分類匯總!GA14:GA16)</f>
        <v>16567.799999999377</v>
      </c>
      <c r="GP9" s="84">
        <f>SUM(分類匯總!GB14:GB16)</f>
        <v>16474.400000000023</v>
      </c>
      <c r="GQ9" s="84">
        <f>SUM(分類匯總!GC14:GC16)</f>
        <v>16308.79999999977</v>
      </c>
      <c r="GR9" s="84">
        <f>SUM(分類匯總!GD14:GD16)</f>
        <v>16645.500000000218</v>
      </c>
      <c r="GS9" s="84">
        <f>SUM(分類匯總!GE14:GE16)</f>
        <v>16261.999999999913</v>
      </c>
      <c r="GT9" s="84">
        <f>SUM(分類匯總!GF14:GF16)</f>
        <v>10285.699999999866</v>
      </c>
      <c r="GU9" s="84">
        <f>SUM(分類匯總!GG14:GG16)</f>
        <v>16573.900000000227</v>
      </c>
      <c r="GV9" s="84">
        <f>SUM(分類匯總!GH14:GH16)</f>
        <v>16773.49999999968</v>
      </c>
      <c r="GW9" s="84">
        <f>SUM(分類匯總!GI14:GI16)</f>
        <v>17116.200000000514</v>
      </c>
      <c r="GX9" s="84">
        <f>SUM(分類匯總!GJ14:GJ16)</f>
        <v>17515.500000000076</v>
      </c>
      <c r="GY9" s="84">
        <f>SUM(分類匯總!GK14:GK16)</f>
        <v>17337.699999999866</v>
      </c>
      <c r="GZ9" s="84">
        <f>SUM(分類匯總!GL14:GL16)</f>
        <v>17416.200000000168</v>
      </c>
      <c r="HA9" s="84">
        <f>SUM(分類匯總!GM14:GM16)</f>
        <v>10594.099999999569</v>
      </c>
      <c r="HB9" s="84">
        <f>SUM(分類匯總!GN14:GN16)</f>
        <v>16820.900000000314</v>
      </c>
      <c r="HC9" s="84">
        <f>SUM(分類匯總!GO14:GO16)</f>
        <v>16534.200000000157</v>
      </c>
      <c r="HD9" s="84">
        <f>SUM(分類匯總!GP14:GP16)</f>
        <v>17028.199999999644</v>
      </c>
      <c r="HE9" s="84">
        <f>SUM(分類匯總!GQ14:GQ16)</f>
        <v>16798.50000000016</v>
      </c>
      <c r="HF9" s="84">
        <f>SUM(分類匯總!GR14:GR16)</f>
        <v>16333.500000000044</v>
      </c>
      <c r="HG9" s="84">
        <f>SUM(分類匯總!GS14:GS16)</f>
        <v>15748.399999999805</v>
      </c>
      <c r="HH9" s="84">
        <f>SUM(分類匯總!GT14:GT16)</f>
        <v>10030.399999999951</v>
      </c>
      <c r="HI9" s="84">
        <f>SUM(分類匯總!GU14:GU16)</f>
        <v>13837.900000000373</v>
      </c>
      <c r="HJ9" s="84">
        <f>SUM(分類匯總!GV14:GV16)</f>
        <v>7912.6999999996915</v>
      </c>
      <c r="HK9" s="84">
        <f>SUM(分類匯總!GW14:GW16)</f>
        <v>16997.500000000073</v>
      </c>
      <c r="HL9" s="84">
        <f>SUM(分類匯總!GX14:GX16)</f>
        <v>17691.600000000384</v>
      </c>
      <c r="HM9" s="84">
        <f>SUM(分類匯總!GY14:GY16)</f>
        <v>17155.599999999831</v>
      </c>
      <c r="HN9" s="84">
        <f>SUM(分類匯總!GZ14:GZ16)</f>
        <v>16379.099999999758</v>
      </c>
      <c r="HO9" s="84">
        <f>SUM(分類匯總!HA14:HA16)</f>
        <v>11021.600000000151</v>
      </c>
      <c r="HP9" s="84">
        <f>SUM(分類匯總!HB14:HB16)</f>
        <v>15657.799999999974</v>
      </c>
      <c r="HQ9" s="84">
        <f>SUM(分類匯總!HC14:HC16)</f>
        <v>16481.499999999854</v>
      </c>
      <c r="HR9" s="84">
        <f>SUM(分類匯總!HD14:HD16)</f>
        <v>16367.899999999951</v>
      </c>
      <c r="HS9" s="84">
        <f>SUM(分類匯總!HE14:HE16)</f>
        <v>16170.700000000215</v>
      </c>
      <c r="HT9" s="84">
        <f>SUM(分類匯總!HF14:HF16)</f>
        <v>15415.800000000017</v>
      </c>
      <c r="HU9" s="84">
        <f>SUM(分類匯總!HG14:HG16)</f>
        <v>14603.200000000244</v>
      </c>
      <c r="HV9" s="84">
        <f>SUM(分類匯總!HH14:HH16)</f>
        <v>10835.79999999929</v>
      </c>
      <c r="HW9" s="84">
        <f>SUM(分類匯總!HI14:HI16)</f>
        <v>15578.000000000218</v>
      </c>
      <c r="HX9" s="84">
        <f>SUM(分類匯總!HJ14:HJ16)</f>
        <v>15917.400000000212</v>
      </c>
      <c r="HY9" s="84">
        <f>SUM(分類匯總!HK14:HK16)</f>
        <v>16394.699999999939</v>
      </c>
      <c r="HZ9" s="84">
        <f>SUM(分類匯總!HL14:HL16)</f>
        <v>17071.899999999805</v>
      </c>
      <c r="IA9" s="84">
        <f>SUM(分類匯總!HM14:HM16)</f>
        <v>16861.500000000102</v>
      </c>
      <c r="IB9" s="84">
        <f>SUM(分類匯總!HN14:HN16)</f>
        <v>16118.700000000215</v>
      </c>
      <c r="IC9" s="84">
        <f>SUM(分類匯總!HO14:HO16)</f>
        <v>9778.4999999995489</v>
      </c>
      <c r="ID9" s="84">
        <f>SUM(分類匯總!HP14:HP16)</f>
        <v>16149.099999999948</v>
      </c>
      <c r="IE9" s="84">
        <f>SUM(分類匯總!HQ14:HQ16)</f>
        <v>16543.500000000291</v>
      </c>
      <c r="IF9" s="84">
        <f>SUM(分類匯總!HR14:HR16)</f>
        <v>16781.899999999805</v>
      </c>
      <c r="IG9" s="84">
        <f>SUM(分類匯總!HS14:HS16)</f>
        <v>16819.700000000084</v>
      </c>
      <c r="IH9" s="84">
        <f>SUM(分類匯總!HT14:HT16)</f>
        <v>16984.300000000338</v>
      </c>
      <c r="II9" s="84">
        <f>SUM(分類匯總!HU14:HU16)</f>
        <v>16114.799999999657</v>
      </c>
      <c r="IJ9" s="84">
        <f>SUM(分類匯總!HV14:HV16)</f>
        <v>11455.100000000355</v>
      </c>
      <c r="IK9" s="84">
        <f>SUM(分類匯總!HW14:HW16)</f>
        <v>16558.899999999929</v>
      </c>
      <c r="IL9" s="84">
        <f>SUM(分類匯總!HX14:HX16)</f>
        <v>16270.899999999747</v>
      </c>
      <c r="IM9" s="84">
        <f>SUM(分類匯總!HY14:HY16)</f>
        <v>17039.000000000262</v>
      </c>
      <c r="IN9" s="84">
        <f>SUM(分類匯總!HZ14:HZ16)</f>
        <v>17012.299999999625</v>
      </c>
      <c r="IO9" s="84">
        <f>SUM(分類匯總!IA14:IA16)</f>
        <v>17417.700000000579</v>
      </c>
      <c r="IP9" s="84">
        <f>SUM(分類匯總!IB14:IB16)</f>
        <v>16255.899999999703</v>
      </c>
      <c r="IQ9" s="84">
        <f>SUM(分類匯總!IC14:IC16)</f>
        <v>10633.499999999796</v>
      </c>
      <c r="IR9" s="84">
        <f>SUM(分類匯總!ID14:ID16)</f>
        <v>16634.900000000591</v>
      </c>
      <c r="IS9" s="84">
        <f>SUM(分類匯總!IE14:IE16)</f>
        <v>16145.599999999642</v>
      </c>
      <c r="IT9" s="84">
        <f>SUM(分類匯總!IF14:IF16)</f>
        <v>15379.100000000035</v>
      </c>
      <c r="IU9" s="84">
        <f>SUM(分類匯總!IG14:IG16)</f>
        <v>13557.199999999866</v>
      </c>
      <c r="IV9" s="84">
        <f>SUM(分類匯總!IH14:IH16)</f>
        <v>11730.099999999831</v>
      </c>
      <c r="IW9" s="84">
        <f>SUM(分類匯總!II14:II16)</f>
        <v>5957.1000000004133</v>
      </c>
      <c r="IX9" s="84">
        <f>SUM(分類匯總!IJ14:IJ16)</f>
        <v>1695.0999999999331</v>
      </c>
      <c r="IY9" s="84">
        <f>SUM(分類匯總!IK14:IK16)</f>
        <v>1300.5999999995693</v>
      </c>
      <c r="IZ9" s="84">
        <f>SUM(分類匯總!IL14:IL16)</f>
        <v>4270.4000000005035</v>
      </c>
      <c r="JA9" s="84">
        <f>SUM(分類匯總!IM14:IM16)</f>
        <v>14955.899999999572</v>
      </c>
      <c r="JB9" s="84">
        <f>SUM(分類匯總!IN14:IN16)</f>
        <v>15900.79999999993</v>
      </c>
      <c r="JC9" s="84">
        <f>SUM(分類匯總!IO14:IO16)</f>
        <v>16822.800000000163</v>
      </c>
      <c r="JD9" s="84">
        <f>SUM(分類匯總!IP14:IP16)</f>
        <v>16470.400000000256</v>
      </c>
      <c r="JE9" s="84">
        <f>SUM(分類匯總!IQ14:IQ16)</f>
        <v>11002.999999999491</v>
      </c>
      <c r="JF9" s="84">
        <f>SUM(分類匯總!IR14:IR16)</f>
        <v>18088.600000000122</v>
      </c>
      <c r="JG9" s="84">
        <f>SUM(分類匯總!IS14:IS16)</f>
        <v>18403.100000000384</v>
      </c>
      <c r="JH9" s="84">
        <f>SUM(分類匯總!IT14:IT16)</f>
        <v>18499.199999999531</v>
      </c>
      <c r="JI9" s="84">
        <f>SUM(分類匯總!IU14:IU16)</f>
        <v>18454.000000000058</v>
      </c>
      <c r="JJ9" s="84">
        <f>SUM(分類匯總!IV14:IV16)</f>
        <v>18183.900000000503</v>
      </c>
      <c r="JK9" s="84">
        <f>SUM(分類匯總!IW14:IW16)</f>
        <v>16596.999999999214</v>
      </c>
      <c r="JL9" s="84">
        <f>SUM(分類匯總!IX14:IX16)</f>
        <v>10824.800000000832</v>
      </c>
      <c r="JM9" s="84">
        <f>SUM(分類匯總!IY14:IY16)</f>
        <v>16951.500000000029</v>
      </c>
      <c r="JN9" s="84">
        <f>SUM(分類匯總!IZ14:IZ16)</f>
        <v>16892.399999999732</v>
      </c>
      <c r="JO9" s="84">
        <f>SUM(分類匯總!JA14:JA16)</f>
        <v>17426.500000000044</v>
      </c>
      <c r="JP9" s="84">
        <f>SUM(分類匯總!JB14:JB16)</f>
        <v>17285.700000000186</v>
      </c>
      <c r="JQ9" s="84">
        <f>SUM(分類匯總!JC14:JC16)</f>
        <v>16619.799999999741</v>
      </c>
      <c r="JR9" s="84">
        <f>SUM(分類匯總!JD14:JD16)</f>
        <v>15902.700000000201</v>
      </c>
      <c r="JS9" s="84">
        <f>SUM(分類匯總!JE14:JE16)</f>
        <v>8885.0999999999476</v>
      </c>
      <c r="JT9" s="84">
        <f>SUM(分類匯總!JF14:JF16)</f>
        <v>16923.69999999991</v>
      </c>
      <c r="JU9" s="84">
        <f>SUM(分類匯總!JG14:JG16)</f>
        <v>16889.099999999875</v>
      </c>
      <c r="JV9" s="84">
        <f>SUM(分類匯總!JH14:JH16)</f>
        <v>16865.400000000242</v>
      </c>
      <c r="JW9" s="84">
        <f>SUM(分類匯總!JI14:JI16)</f>
        <v>17261.299999999756</v>
      </c>
      <c r="JX9" s="84">
        <f>SUM(分類匯總!JJ14:JJ16)</f>
        <v>17205.099999999904</v>
      </c>
      <c r="JY9" s="84">
        <f>SUM(分類匯總!JK14:JK16)</f>
        <v>16059.799999999916</v>
      </c>
      <c r="JZ9" s="84">
        <f>SUM(分類匯總!JL14:JL16)</f>
        <v>8336.5000000002619</v>
      </c>
      <c r="KA9" s="84">
        <f>SUM(分類匯總!JM14:JM16)</f>
        <v>16205.799999999945</v>
      </c>
      <c r="KB9" s="84">
        <f>SUM(分類匯總!JN14:JN16)</f>
        <v>16816.300000000279</v>
      </c>
      <c r="KC9" s="84">
        <f>SUM(分類匯總!JO14:JO16)</f>
        <v>17114.100000000049</v>
      </c>
      <c r="KD9" s="84">
        <f>SUM(分類匯總!JP14:JP16)</f>
        <v>17211.199999999561</v>
      </c>
      <c r="KE9" s="84">
        <f>SUM(分類匯總!JQ14:JQ16)</f>
        <v>17007.699999999852</v>
      </c>
      <c r="KF9" s="84">
        <f>SUM(分類匯總!JR14:JR16)</f>
        <v>16383.100000000151</v>
      </c>
      <c r="KG9" s="84">
        <f>SUM(分類匯總!JS14:JS16)</f>
        <v>10897.700000000244</v>
      </c>
      <c r="KH9" s="84">
        <f>SUM(分類匯總!JT14:JT16)</f>
        <v>17989.49999999968</v>
      </c>
      <c r="KI9" s="84">
        <f>SUM(分類匯總!JU14:JU16)</f>
        <v>17903.099999999959</v>
      </c>
      <c r="KJ9" s="84">
        <f>SUM(分類匯總!JV14:JV16)</f>
        <v>18110.10000000018</v>
      </c>
      <c r="KK9" s="84">
        <f>SUM(分類匯總!JW14:JW16)</f>
        <v>17146.300000000003</v>
      </c>
      <c r="KL9" s="84">
        <f>SUM(分類匯總!JX14:JX16)</f>
        <v>16987.100000000224</v>
      </c>
      <c r="KM9" s="84">
        <f>SUM(分類匯總!JY14:JY16)</f>
        <v>15895.000000000015</v>
      </c>
      <c r="KN9" s="84">
        <f>SUM(分類匯總!JZ14:JZ16)</f>
        <v>10361.599999999467</v>
      </c>
      <c r="KO9" s="84">
        <f>SUM(分類匯總!KA14:KA16)</f>
        <v>17605.500000000437</v>
      </c>
      <c r="KP9" s="84">
        <f>SUM(分類匯總!KB14:KB16)</f>
        <v>17679.399999999907</v>
      </c>
      <c r="KQ9" s="84">
        <f>SUM(分類匯總!KC14:KC16)</f>
        <v>17329.800000000381</v>
      </c>
      <c r="KR9" s="84">
        <f>SUM(分類匯總!KD14:KD16)</f>
        <v>17722.500000000189</v>
      </c>
      <c r="KS9" s="84">
        <f>SUM(分類匯總!KE14:KE16)</f>
        <v>17908.099999999755</v>
      </c>
      <c r="KT9" s="84">
        <f>SUM(分類匯總!KF14:KF16)</f>
        <v>15958.299999999646</v>
      </c>
      <c r="KU9" s="84">
        <f>SUM(分類匯總!KG14:KG16)</f>
        <v>9400.9000000000087</v>
      </c>
      <c r="KV9" s="84">
        <f>SUM(分類匯總!KH14:KH16)</f>
        <v>16317.200000000041</v>
      </c>
      <c r="KW9" s="84">
        <f>SUM(分類匯總!KI14:KI16)</f>
        <v>15920.300000000207</v>
      </c>
      <c r="KX9" s="84">
        <f>SUM(分類匯總!KJ14:KJ16)</f>
        <v>16657.199999999677</v>
      </c>
      <c r="KY9" s="84">
        <f>SUM(分類匯總!KK14:KK16)</f>
        <v>16190.000000000084</v>
      </c>
      <c r="KZ9" s="84">
        <f>SUM(分類匯總!KL14:KL16)</f>
        <v>15802.500000000146</v>
      </c>
      <c r="LA9" s="84">
        <f>SUM(分類匯總!KM14:KM16)</f>
        <v>15248.500000000415</v>
      </c>
      <c r="LB9" s="84">
        <f>SUM(分類匯總!KN14:KN16)</f>
        <v>8733.8999999996449</v>
      </c>
      <c r="LC9" s="84">
        <f>SUM(分類匯總!KO14:KO16)</f>
        <v>16831.299999999785</v>
      </c>
      <c r="LD9" s="84">
        <f>SUM(分類匯總!KP14:KP16)</f>
        <v>17041.000000000553</v>
      </c>
      <c r="LE9" s="84">
        <f>SUM(分類匯總!KQ14:KQ16)</f>
        <v>17163.09999999922</v>
      </c>
      <c r="LF9" s="84">
        <f>SUM(分類匯總!KR14:KR16)</f>
        <v>17244.999999999854</v>
      </c>
      <c r="LG9" s="84">
        <f>SUM(分類匯總!KS14:KS16)</f>
        <v>16886.400000000052</v>
      </c>
      <c r="LH9" s="84">
        <f>SUM(分類匯總!KT14:KT16)</f>
        <v>15225.400000000052</v>
      </c>
      <c r="LI9" s="84">
        <f>SUM(分類匯總!KU14:KU16)</f>
        <v>8023.0000000001746</v>
      </c>
      <c r="LJ9" s="84">
        <f>SUM(分類匯總!KV14:KV16)</f>
        <v>16203.999999999942</v>
      </c>
      <c r="LK9" s="84">
        <f>SUM(分類匯總!KW14:KW16)</f>
        <v>16581.199999999983</v>
      </c>
      <c r="LL9" s="84">
        <f>SUM(分類匯總!KX14:KX16)</f>
        <v>17016.299999999785</v>
      </c>
      <c r="LM9" s="84">
        <f>SUM(分類匯總!KY14:KY16)</f>
        <v>17965.600000000442</v>
      </c>
      <c r="LN9" s="84">
        <f>SUM(分類匯總!KZ14:KZ16)</f>
        <v>16809.899999999703</v>
      </c>
      <c r="LO9" s="84">
        <f>SUM(分類匯總!LA14:LA16)</f>
        <v>13457.50000000032</v>
      </c>
      <c r="LP9" s="84">
        <f>SUM(分類匯總!LB14:LB16)</f>
        <v>3929.8999999997322</v>
      </c>
      <c r="LQ9" s="84">
        <f>SUM(分類匯總!LC14:LC16)</f>
        <v>16186.900000000664</v>
      </c>
      <c r="LR9" s="84">
        <f>SUM(分類匯總!LD14:LD16)</f>
        <v>15757.299999999756</v>
      </c>
      <c r="LS9" s="84">
        <f>SUM(分類匯總!LE14:LE16)</f>
        <v>16020.900000000111</v>
      </c>
      <c r="LT9" s="84">
        <f>SUM(分類匯總!LF14:LF16)</f>
        <v>15768.299999999814</v>
      </c>
      <c r="LU9" s="84">
        <f>SUM(分類匯總!LG14:LG16)</f>
        <v>15333.299999999435</v>
      </c>
      <c r="LV9" s="84">
        <f>SUM(分類匯總!LH14:LH16)</f>
        <v>14622.800000000745</v>
      </c>
      <c r="LW9" s="84">
        <f>SUM(分類匯總!LI14:LI16)</f>
        <v>7890.0999999998312</v>
      </c>
      <c r="LX9" s="84">
        <f>SUM(分類匯總!LJ14:LJ16)</f>
        <v>15981.199999999808</v>
      </c>
      <c r="LY9" s="84">
        <f>SUM(分類匯總!LK14:LK16)</f>
        <v>15686.700000000506</v>
      </c>
      <c r="LZ9" s="84">
        <f>SUM(分類匯總!LL14:LL16)</f>
        <v>15903.999999999534</v>
      </c>
      <c r="MA9" s="84">
        <f>SUM(分類匯總!LM14:LM16)</f>
        <v>16190.799999999581</v>
      </c>
      <c r="MB9" s="84">
        <f>SUM(分類匯總!LN14:LN16)</f>
        <v>16356.100000001054</v>
      </c>
      <c r="MC9" s="84">
        <f>SUM(分類匯總!LO14:LO16)</f>
        <v>15159.99999999936</v>
      </c>
      <c r="MD9" s="84">
        <f>SUM(分類匯總!LP14:LP16)</f>
        <v>10068.100000000384</v>
      </c>
      <c r="ME9" s="84">
        <f>SUM(分類匯總!LQ14:LQ16)</f>
        <v>14906.500000000204</v>
      </c>
      <c r="MF9" s="84">
        <f>SUM(分類匯總!LR14:LR16)</f>
        <v>15650.499999998981</v>
      </c>
      <c r="MG9" s="84">
        <f>SUM(分類匯總!LS14:LS16)</f>
        <v>15634.100000000995</v>
      </c>
      <c r="MH9" s="84">
        <f>SUM(分類匯總!LT14:LT16)</f>
        <v>15062.89999999982</v>
      </c>
      <c r="MI9" s="84">
        <f>SUM(分類匯總!LU14:LU16)</f>
        <v>15178.199999999371</v>
      </c>
      <c r="MJ9" s="84">
        <f>SUM(分類匯總!LV14:LV16)</f>
        <v>13572.599999999889</v>
      </c>
      <c r="MK9" s="84">
        <f>SUM(分類匯總!LW14:LW16)</f>
        <v>6165.7000000002736</v>
      </c>
      <c r="ML9" s="84">
        <f>SUM(分類匯總!LX14:LX16)</f>
        <v>15030.200000000419</v>
      </c>
      <c r="MM9" s="84">
        <f>SUM(分類匯總!LY14:LY16)</f>
        <v>15374.899999999674</v>
      </c>
      <c r="MN9" s="84">
        <f>SUM(分類匯總!LZ14:LZ16)</f>
        <v>15828.600000000239</v>
      </c>
      <c r="MO9" s="84">
        <f>SUM(分類匯總!MA14:MA16)</f>
        <v>16237.100000000268</v>
      </c>
      <c r="MP9" s="84">
        <f>SUM(分類匯總!MB14:MB16)</f>
        <v>15373.900000000285</v>
      </c>
      <c r="MQ9" s="84">
        <f>SUM(分類匯總!MC14:MC16)</f>
        <v>13748.999999999738</v>
      </c>
      <c r="MR9" s="84">
        <f>SUM(分類匯總!MD14:MD16)</f>
        <v>6625.7999999995518</v>
      </c>
      <c r="MS9" s="84">
        <f>SUM(分類匯總!ME14:ME16)</f>
        <v>13754.100000000704</v>
      </c>
      <c r="MT9" s="84">
        <f>SUM(分類匯總!MF14:MF16)</f>
        <v>13591.599999999104</v>
      </c>
      <c r="MU9" s="84">
        <f>SUM(分類匯總!MG14:MG16)</f>
        <v>13690.800000001007</v>
      </c>
      <c r="MV9" s="84">
        <f>SUM(分類匯總!MH14:MH16)</f>
        <v>14526.199999998527</v>
      </c>
      <c r="MW9" s="84">
        <f>SUM(分類匯總!MI14:MI16)</f>
        <v>14723.400000000023</v>
      </c>
      <c r="MX9" s="84">
        <f>SUM(分類匯總!MJ14:MJ16)</f>
        <v>13183.200000000099</v>
      </c>
      <c r="MY9" s="84">
        <f>SUM(分類匯總!MK14:MK16)</f>
        <v>8181.5000000003783</v>
      </c>
      <c r="MZ9" s="84">
        <f>SUM(分類匯總!ML14:ML16)</f>
        <v>14123.700000000536</v>
      </c>
      <c r="NA9" s="84">
        <f>SUM(分類匯總!MM14:MM16)</f>
        <v>13954.599999999307</v>
      </c>
      <c r="NB9" s="84">
        <f>SUM(分類匯總!MN14:MN16)</f>
        <v>14202.800000000017</v>
      </c>
      <c r="NC9" s="84">
        <f>SUM(分類匯總!MO14:MO16)</f>
        <v>13825.600000000093</v>
      </c>
      <c r="ND9" s="84">
        <f>SUM(分類匯總!MP14:MP16)</f>
        <v>13377.300000000425</v>
      </c>
      <c r="NE9" s="84">
        <f>SUM(分類匯總!MQ14:MQ16)</f>
        <v>10986.70000000039</v>
      </c>
      <c r="NF9" s="84">
        <f>SUM(分類匯總!MR14:MR16)</f>
        <v>4431.099999998929</v>
      </c>
      <c r="NG9" s="84">
        <f>SUM(分類匯總!MS14:MS16)</f>
        <v>13218.70000000103</v>
      </c>
      <c r="NH9" s="84">
        <f>SUM(分類匯總!MT14:MT16)</f>
        <v>13633.599999999424</v>
      </c>
      <c r="NI9" s="84">
        <f>SUM(分類匯總!MU14:MU16)</f>
        <v>14199.799999999959</v>
      </c>
      <c r="NJ9" s="84">
        <f>SUM(分類匯總!MV14:MV16)</f>
        <v>13766.299999999785</v>
      </c>
      <c r="NK9" s="84">
        <f>SUM(分類匯總!MW14:MW16)</f>
        <v>11547.800000000716</v>
      </c>
      <c r="NL9" s="84">
        <f>SUM(分類匯總!MX14:MX16)</f>
        <v>7138.3999999993539</v>
      </c>
      <c r="NM9" s="84">
        <f>SUM(分類匯總!MY14:MY16)</f>
        <v>4512.1000000001804</v>
      </c>
      <c r="NN9" s="84">
        <f>SUM(分類匯總!MZ14:MZ16)</f>
        <v>5179.0999999997439</v>
      </c>
      <c r="NO9" s="84">
        <f>SUM(分類匯總!NA14:NA16)</f>
        <v>4153.0000000003783</v>
      </c>
      <c r="NP9" s="84">
        <f>SUM(分類匯總!NB14:NB16)</f>
        <v>3960.3999999994121</v>
      </c>
      <c r="NQ9" s="84">
        <f>SUM(分類匯總!NC14:NC16)</f>
        <v>5934.9000000000815</v>
      </c>
      <c r="NR9" s="84">
        <f>SUM(分類匯總!ND14:ND16)</f>
        <v>12087.900000000256</v>
      </c>
      <c r="NS9" s="84">
        <f>SUM(分類匯總!NE14:NE16)</f>
        <v>11670.099999999773</v>
      </c>
      <c r="NT9" s="84">
        <f>SUM(分類匯總!NF14:NF16)</f>
        <v>5127.4000000006927</v>
      </c>
      <c r="NU9" s="84">
        <f>SUM(分類匯總!NG14:NG16)</f>
        <v>12013.599999999104</v>
      </c>
      <c r="NV9" s="84">
        <f>SUM(分類匯總!NH14:NH16)</f>
        <v>13449.400000000111</v>
      </c>
      <c r="NW9" s="84">
        <f>SUM(分類匯總!NI14:NI16)</f>
        <v>13279.700000000943</v>
      </c>
      <c r="NX9" s="84">
        <f>SUM(分類匯總!NJ14:NJ16)</f>
        <v>13227.099999999366</v>
      </c>
      <c r="NY9" s="84">
        <f>SUM(分類匯總!NK14:NK16)</f>
        <v>11365.399999999965</v>
      </c>
      <c r="NZ9" s="84">
        <f>SUM(分類匯總!NL14:NL16)</f>
        <v>5440.8999999996449</v>
      </c>
      <c r="OA9" s="84">
        <f>SUM(分類匯總!NM14:NM16)</f>
        <v>5221.7000000004482</v>
      </c>
      <c r="OB9" s="84">
        <f>SUM(分類匯總!NN14:NN16)</f>
        <v>13446.899999999965</v>
      </c>
      <c r="OC9" s="84">
        <f>SUM(分類匯總!NO14:NO16)</f>
        <v>13250.899999999907</v>
      </c>
      <c r="OD9" s="84">
        <f>SUM(分類匯總!NP14:NP16)</f>
        <v>12553.00000000032</v>
      </c>
      <c r="OE9" s="84">
        <f>SUM(分類匯總!NQ14:NQ16)</f>
        <v>11825.099999999744</v>
      </c>
      <c r="OF9" s="84">
        <f>SUM(分類匯總!NR14:NR16)</f>
        <v>12533.700000000419</v>
      </c>
      <c r="OG9" s="84">
        <f>SUM(分類匯總!NS14:NS16)</f>
        <v>11759.799999999988</v>
      </c>
      <c r="OH9" s="84">
        <f>SUM(分類匯總!NT14:NT16)</f>
        <v>6063.4999999995052</v>
      </c>
      <c r="OI9" s="84">
        <f>SUM(分類匯總!NU14:NU16)</f>
        <v>13410.499999999854</v>
      </c>
      <c r="OJ9" s="84">
        <f>SUM(分類匯總!NV14:NV16)</f>
        <v>13772.400000000605</v>
      </c>
      <c r="OK9" s="84">
        <f>SUM(分類匯總!NW14:NW16)</f>
        <v>13607.799999999668</v>
      </c>
      <c r="OL9" s="84">
        <f>SUM(分類匯總!NX14:NX16)</f>
        <v>13041.499999999854</v>
      </c>
      <c r="OM9" s="84">
        <f>SUM(分類匯總!NY14:NY16)</f>
        <v>12486.199999999517</v>
      </c>
      <c r="ON9" s="84">
        <f>SUM(分類匯總!NZ14:NZ16)</f>
        <v>6946.3000000005122</v>
      </c>
      <c r="OO9" s="84">
        <f>SUM(分類匯總!OA14:OA16)</f>
        <v>6116.1999999996915</v>
      </c>
      <c r="OP9" s="84">
        <f>SUM(分類匯總!OB14:OB16)</f>
        <v>13319.899999999965</v>
      </c>
      <c r="OQ9" s="84">
        <f>SUM(分類匯總!OC14:OC16)</f>
        <v>13240.800000001153</v>
      </c>
      <c r="OR9" s="84">
        <f>SUM(分類匯總!OD14:OD16)</f>
        <v>13657.19999999975</v>
      </c>
      <c r="OS9" s="84">
        <f>SUM(分類匯總!OE14:OE16)</f>
        <v>13280.900000000285</v>
      </c>
      <c r="OT9" s="84">
        <f>SUM(分類匯總!OF14:OF16)</f>
        <v>13405.89999999883</v>
      </c>
      <c r="OU9" s="84">
        <f>SUM(分類匯總!OG14:OG16)</f>
        <v>11626.50000000096</v>
      </c>
      <c r="OV9" s="84">
        <f>SUM(分類匯總!OH14:OH16)</f>
        <v>4955.6999999993423</v>
      </c>
      <c r="OW9" s="84">
        <f>SUM(分類匯總!OI14:OI16)</f>
        <v>12440.200000000332</v>
      </c>
      <c r="OX9" s="84">
        <f>SUM(分類匯總!OJ14:OJ16)</f>
        <v>12336.899999999849</v>
      </c>
      <c r="OY9" s="84">
        <f>SUM(分類匯總!OK14:OK16)</f>
        <v>12181.099999999395</v>
      </c>
      <c r="OZ9" s="84">
        <f>SUM(分類匯總!OL14:OL16)</f>
        <v>12782.100000000733</v>
      </c>
      <c r="PA9" s="84">
        <f>SUM(分類匯總!OM14:OM16)</f>
        <v>11897.899999999936</v>
      </c>
      <c r="PB9" s="84">
        <f>SUM(分類匯總!ON14:ON16)</f>
        <v>6121.7000000001572</v>
      </c>
      <c r="PC9" s="84">
        <f>SUM(分類匯總!OO14:OO16)</f>
        <v>5535.600000000064</v>
      </c>
      <c r="PD9" s="84">
        <f>SUM(分類匯總!OP14:OP16)</f>
        <v>12185.099999999278</v>
      </c>
      <c r="PE9" s="84">
        <f>SUM(分類匯總!OQ14:OQ16)</f>
        <v>12517.200000000099</v>
      </c>
      <c r="PF9" s="84">
        <f>SUM(分類匯總!OR14:OR16)</f>
        <v>11691.500000000873</v>
      </c>
      <c r="PG9" s="84">
        <f>SUM(分類匯總!OS14:OS16)</f>
        <v>11044.000000000058</v>
      </c>
      <c r="PH9" s="84">
        <f>SUM(分類匯總!OT14:OT16)</f>
        <v>8614.6999999990803</v>
      </c>
      <c r="PI9" s="84">
        <f>SUM(分類匯總!OU14:OU16)</f>
        <v>2285.6000000003551</v>
      </c>
      <c r="PJ9" s="84">
        <f>SUM(分類匯總!OV14:OV16)</f>
        <v>627.10000000003492</v>
      </c>
      <c r="PK9" s="84">
        <f>SUM(分類匯總!OW14:OW16)</f>
        <v>579.5999999998312</v>
      </c>
      <c r="PL9" s="84">
        <f>SUM(分類匯總!OX14:OX16)</f>
        <v>572.69999999948777</v>
      </c>
      <c r="PM9" s="84">
        <f>SUM(分類匯總!OY14:OY16)</f>
        <v>561.10000000064611</v>
      </c>
      <c r="PN9" s="84">
        <f>SUM(分類匯總!OZ14:OZ16)</f>
        <v>563.89999999967404</v>
      </c>
      <c r="PO9" s="84">
        <f>SUM(分類匯總!PA14:PA16)</f>
        <v>559.50000000023283</v>
      </c>
      <c r="PP9" s="84">
        <f>SUM(分類匯總!PB14:PB16)</f>
        <v>570.29999999969732</v>
      </c>
      <c r="PQ9" s="84">
        <f>SUM(分類匯總!PC14:PC16)</f>
        <v>2566.9000000006054</v>
      </c>
      <c r="PR9" s="84">
        <f>SUM(分類匯總!PD14:PD16)</f>
        <v>10644.599999999802</v>
      </c>
      <c r="PS9" s="84">
        <f>SUM(分類匯總!PE14:PE16)</f>
        <v>11434.199999999168</v>
      </c>
      <c r="PT9" s="84">
        <f>SUM(分類匯總!PF14:PF16)</f>
        <v>11855.000000000611</v>
      </c>
      <c r="PU9" s="84">
        <f>SUM(分類匯總!PG14:PG16)</f>
        <v>12292.800000000716</v>
      </c>
      <c r="PV9" s="84">
        <f>SUM(分類匯總!PH14:PH16)</f>
        <v>12417.399999999965</v>
      </c>
      <c r="PW9" s="84">
        <f>SUM(分類匯總!PI14:PI16)</f>
        <v>11401.399999998859</v>
      </c>
      <c r="PX9" s="84">
        <f>SUM(分類匯總!PJ14:PJ16)</f>
        <v>5058.3000000009779</v>
      </c>
      <c r="PY9" s="84">
        <f>SUM(分類匯總!PK14:PK16)</f>
        <v>11863.999999999272</v>
      </c>
      <c r="PZ9" s="84">
        <f>SUM(分類匯總!PL14:PL16)</f>
        <v>10941.299999999814</v>
      </c>
      <c r="QA9" s="84">
        <f>SUM(分類匯總!PM14:PM16)</f>
        <v>10451.200000000565</v>
      </c>
      <c r="QB9" s="84">
        <f>SUM(分類匯總!PN14:PN16)</f>
        <v>10200.300000000367</v>
      </c>
      <c r="QC9" s="84">
        <f>SUM(分類匯總!PO14:PO16)</f>
        <v>10679.799999999959</v>
      </c>
      <c r="QD9" s="84">
        <f>SUM(分類匯總!PP14:PP16)</f>
        <v>7698.2999999995809</v>
      </c>
      <c r="QE9" s="84">
        <f>SUM(分類匯總!PQ14:PQ16)</f>
        <v>5419.0000000006985</v>
      </c>
      <c r="QF9" s="84">
        <f>SUM(分類匯總!PR14:PR16)</f>
        <v>11115.799999999843</v>
      </c>
      <c r="QG9" s="84">
        <f>SUM(分類匯總!PS14:PS16)</f>
        <v>11892.199999999226</v>
      </c>
      <c r="QH9" s="84">
        <f>SUM(分類匯總!PT14:PT16)</f>
        <v>11699.100000000733</v>
      </c>
      <c r="QI9" s="84">
        <f>SUM(分類匯總!PU14:PU16)</f>
        <v>12135.800000000134</v>
      </c>
      <c r="QJ9" s="84">
        <f>SUM(分類匯總!PV14:PV16)</f>
        <v>12493.900000000285</v>
      </c>
      <c r="QK9" s="84">
        <f>SUM(分類匯總!PW14:PW16)</f>
        <v>11908.399999998888</v>
      </c>
      <c r="QL9" s="84">
        <f>SUM(分類匯總!PX14:PX16)</f>
        <v>6519.2000000011467</v>
      </c>
      <c r="QM9" s="84">
        <f>SUM(分類匯總!PY14:PY16)</f>
        <v>12309.999999999127</v>
      </c>
      <c r="QN9" s="84">
        <f>SUM(分類匯總!PZ14:PZ16)</f>
        <v>12479.899999999732</v>
      </c>
      <c r="QO9" s="84">
        <f>SUM(分類匯總!QA14:QA16)</f>
        <v>12052.000000000291</v>
      </c>
      <c r="QP9" s="84">
        <f>SUM(分類匯總!QB14:QB16)</f>
        <v>12489.699999999924</v>
      </c>
      <c r="QQ9" s="84">
        <f>SUM(分類匯總!QC14:QC16)</f>
        <v>11560.199999999691</v>
      </c>
      <c r="QR9" s="84">
        <f>SUM(分類匯總!QD14:QD16)</f>
        <v>8115.7000000009721</v>
      </c>
      <c r="QS9" s="84">
        <f>SUM(分類匯總!QE14:QE16)</f>
        <v>5634.2999999999593</v>
      </c>
      <c r="QT9" s="84">
        <f>SUM(分類匯總!QF14:QF16)</f>
        <v>11362.499999999302</v>
      </c>
      <c r="QU9" s="84">
        <f>SUM(分類匯總!QG14:QG16)</f>
        <v>11672.100000000559</v>
      </c>
      <c r="QV9" s="84">
        <f>SUM(分類匯總!QH14:QH16)</f>
        <v>11672.699999999808</v>
      </c>
      <c r="QW9" s="84">
        <f>SUM(分類匯總!QI14:QI16)</f>
        <v>11928.899999999849</v>
      </c>
      <c r="QX9" s="84">
        <f>SUM(分類匯總!QJ14:QJ16)</f>
        <v>11466.599999999802</v>
      </c>
      <c r="QY9" s="84">
        <f>SUM(分類匯總!QK14:QK16)</f>
        <v>10861.900000000984</v>
      </c>
      <c r="QZ9" s="84">
        <f>SUM(分類匯總!QL14:QL16)</f>
        <v>5693.3000000001048</v>
      </c>
      <c r="RA9" s="84">
        <f>SUM(分類匯總!QM14:QM16)</f>
        <v>11572.09999999922</v>
      </c>
      <c r="RB9" s="84">
        <f>SUM(分類匯總!QN14:QN16)</f>
        <v>12898.299999999319</v>
      </c>
      <c r="RC9" s="84">
        <f>SUM(分類匯總!QO14:QO16)</f>
        <v>12565.100000000501</v>
      </c>
      <c r="RD9" s="84">
        <f>SUM(分類匯總!QP14:QP16)</f>
        <v>13003.099999999482</v>
      </c>
      <c r="RE9" s="84">
        <f>SUM(分類匯總!QQ14:QQ16)</f>
        <v>12879.100000000646</v>
      </c>
      <c r="RF9" s="84">
        <f>SUM(分類匯總!QR14:QR16)</f>
        <v>6133.1000000001513</v>
      </c>
      <c r="RG9" s="84">
        <f>SUM(分類匯總!QS14:QS16)</f>
        <v>6960.1999999994187</v>
      </c>
      <c r="RH9" s="84">
        <f>SUM(分類匯總!QT14:QT16)</f>
        <v>13690.699999999924</v>
      </c>
      <c r="RI9" s="84">
        <f>SUM(分類匯總!QU14:QU16)</f>
        <v>13140.000000000204</v>
      </c>
      <c r="RJ9" s="84">
        <f>SUM(分類匯總!QV14:QV16)</f>
        <v>13305.900000000751</v>
      </c>
      <c r="RK9" s="84">
        <f>SUM(分類匯總!QW14:QW16)</f>
        <v>13411.699999999866</v>
      </c>
      <c r="RL9" s="84">
        <f>SUM(分類匯總!QX14:QX16)</f>
        <v>12985.599999999569</v>
      </c>
      <c r="RM9" s="84">
        <f>SUM(分類匯總!QY14:QY16)</f>
        <v>10899.999999999796</v>
      </c>
      <c r="RN9" s="84">
        <f>SUM(分類匯總!QZ14:QZ16)</f>
        <v>6381.6000000005879</v>
      </c>
      <c r="RO9" s="84">
        <f>SUM(分類匯總!RA14:RA16)</f>
        <v>12010.500000000291</v>
      </c>
      <c r="RP9" s="84">
        <f>SUM(分類匯總!RB14:RB16)</f>
        <v>12928.099999999715</v>
      </c>
      <c r="RQ9" s="84">
        <f>SUM(分類匯總!RC14:RC16)</f>
        <v>13147.399999999994</v>
      </c>
      <c r="RR9" s="84">
        <f>SUM(分類匯總!RD14:RD16)</f>
        <v>13873.800000000447</v>
      </c>
      <c r="RS9" s="84">
        <f>SUM(分類匯總!RE14:RE16)</f>
        <v>11945.299999999639</v>
      </c>
      <c r="RT9" s="84">
        <f>SUM(分類匯總!RF14:RF16)</f>
        <v>6546.5999999996275</v>
      </c>
      <c r="RU9" s="84">
        <f>SUM(分類匯總!RG14:RG16)</f>
        <v>5743.2000000001572</v>
      </c>
      <c r="RV9" s="84">
        <f>SUM(分類匯總!RH14:RH16)</f>
        <v>12508.099999999482</v>
      </c>
      <c r="RW9" s="84">
        <f>SUM(分類匯總!RI14:RI16)</f>
        <v>13268.10000000053</v>
      </c>
      <c r="RX9" s="84">
        <f>SUM(分類匯總!RJ14:RJ16)</f>
        <v>13429.79999999961</v>
      </c>
      <c r="RY9" s="84">
        <f>SUM(分類匯總!RK14:RK16)</f>
        <v>13549.000000000815</v>
      </c>
      <c r="RZ9" s="84">
        <f>SUM(分類匯總!RL14:RL16)</f>
        <v>13102.70000000007</v>
      </c>
      <c r="SA9" s="84">
        <f>SUM(分類匯總!RM14:RM16)</f>
        <v>10912.499999999389</v>
      </c>
      <c r="SB9" s="84">
        <f>SUM(分類匯總!RN14:RN16)</f>
        <v>4998.7000000005937</v>
      </c>
      <c r="SC9" s="84">
        <f>SUM(分類匯總!RO14:RO16)</f>
        <v>5963.5999999995984</v>
      </c>
      <c r="SD9" s="84">
        <f>SUM(分類匯總!RP14:RP16)</f>
        <v>12220.599999999307</v>
      </c>
      <c r="SE9" s="84">
        <f>SUM(分類匯總!RQ14:RQ16)</f>
        <v>10130.700000000477</v>
      </c>
      <c r="SF9" s="84">
        <f>SUM(分類匯總!RR14:RR16)</f>
        <v>1274.3999999993539</v>
      </c>
      <c r="SG9" s="84">
        <f>SUM(分類匯總!RS14:RS16)</f>
        <v>1321.3000000003376</v>
      </c>
      <c r="SH9" s="84">
        <f>SUM(分類匯總!RT14:RT16)</f>
        <v>4106.8000000008033</v>
      </c>
      <c r="SI9" s="84">
        <f>SUM(分類匯總!RU14:RU16)</f>
        <v>6223.899999999383</v>
      </c>
      <c r="SJ9" s="84">
        <f>SUM(分類匯總!RV14:RV16)</f>
        <v>12858.800000000163</v>
      </c>
      <c r="SK9" s="84">
        <f>SUM(分類匯總!RW14:RW16)</f>
        <v>13402.19999999975</v>
      </c>
      <c r="SL9" s="84">
        <f>SUM(分類匯總!RX14:RX16)</f>
        <v>12908.800000000279</v>
      </c>
      <c r="SM9" s="84">
        <f>SUM(分類匯總!RY14:RY16)</f>
        <v>13488.799999999814</v>
      </c>
      <c r="SN9" s="84">
        <f>SUM(分類匯總!RZ14:RZ16)</f>
        <v>13694.399999999703</v>
      </c>
      <c r="SO9" s="84">
        <f>SUM(分類匯總!SA14:SA16)</f>
        <v>12757.100000000559</v>
      </c>
      <c r="SP9" s="84">
        <f>SUM(分類匯總!SB14:SB16)</f>
        <v>9755.7000000003609</v>
      </c>
      <c r="SQ9" s="84">
        <f>SUM(分類匯總!SC14:SC16)</f>
        <v>13696.500000000378</v>
      </c>
      <c r="SR9" s="84">
        <f>SUM(分類匯總!SD14:SD16)</f>
        <v>13024.599999998754</v>
      </c>
      <c r="SS9" s="84">
        <f>SUM(分類匯總!SE14:SE16)</f>
        <v>12838.700000000506</v>
      </c>
      <c r="ST9" s="84">
        <f>SUM(分類匯總!SF14:SF16)</f>
        <v>12951.299999999523</v>
      </c>
      <c r="SU9" s="84">
        <f>SUM(分類匯總!SG14:SG16)</f>
        <v>12987.399999999529</v>
      </c>
      <c r="SV9" s="84">
        <f>SUM(分類匯總!SH14:SH16)</f>
        <v>9203.1000000003551</v>
      </c>
      <c r="SW9" s="84">
        <f>SUM(分類匯總!SI14:SI16)</f>
        <v>6121.3000000004249</v>
      </c>
      <c r="SX9" s="84">
        <f>SUM(分類匯總!SJ14:SJ16)</f>
        <v>13229.49999999936</v>
      </c>
      <c r="SY9" s="84">
        <f>SUM(分類匯總!SK14:SK16)</f>
        <v>13466.700000000797</v>
      </c>
      <c r="SZ9" s="84">
        <f>SUM(分類匯總!SL14:SL16)</f>
        <v>13011.799999999726</v>
      </c>
      <c r="TA9" s="84">
        <f>SUM(分類匯總!SM14:SM16)</f>
        <v>12763.600000000122</v>
      </c>
      <c r="TB9" s="84">
        <f>SUM(分類匯總!SN14:SN16)</f>
        <v>14146.699999999808</v>
      </c>
      <c r="TC9" s="84">
        <f>SUM(分類匯總!SO14:SO16)</f>
        <v>12477.50000000032</v>
      </c>
      <c r="TD9" s="84">
        <f>SUM(分類匯總!SP14:SP16)</f>
        <v>6687.3999999995867</v>
      </c>
      <c r="TE9" s="84">
        <f>SUM(分類匯總!SQ14:SQ16)</f>
        <v>14720.200000000157</v>
      </c>
      <c r="TF9" s="84">
        <f>SUM(分類匯總!SR14:SR16)</f>
        <v>14425.100000000384</v>
      </c>
      <c r="TG9" s="84">
        <f>SUM(分類匯總!SS14:SS16)</f>
        <v>15055.699999999488</v>
      </c>
      <c r="TH9" s="84">
        <f>SUM(分類匯總!ST14:ST16)</f>
        <v>14976.599999999715</v>
      </c>
      <c r="TI9" s="84">
        <f>SUM(分類匯總!SU14:SU16)</f>
        <v>14925.200000000215</v>
      </c>
      <c r="TJ9" s="84">
        <f>SUM(分類匯總!SV14:SV16)</f>
        <v>12466.699999999662</v>
      </c>
      <c r="TK9" s="84">
        <f>SUM(分類匯總!SW14:SW16)</f>
        <v>7223.4000000002561</v>
      </c>
      <c r="TL9" s="84">
        <f>SUM(分類匯總!SX14:SX16)</f>
        <v>15232.30000000057</v>
      </c>
      <c r="TM9" s="84">
        <f>SUM(分類匯總!SY14:SY16)</f>
        <v>14708.499999999825</v>
      </c>
      <c r="TN9" s="84">
        <f>SUM(分類匯總!SZ14:SZ16)</f>
        <v>15357.400000000285</v>
      </c>
      <c r="TO9" s="84">
        <f>SUM(分類匯總!TA14:TA16)</f>
        <v>15185.000000000378</v>
      </c>
      <c r="TP9" s="84">
        <f>SUM(分類匯總!TB14:TB16)</f>
        <v>15985.099999999191</v>
      </c>
      <c r="TQ9" s="84">
        <f>SUM(分類匯總!TC14:TC16)</f>
        <v>14262.599999999744</v>
      </c>
      <c r="TR9" s="84">
        <f>SUM(分類匯總!TD14:TD16)</f>
        <v>9143.2000000003027</v>
      </c>
      <c r="TS9" s="84">
        <f>SUM(分類匯總!TE14:TE16)</f>
        <v>16195.199999999808</v>
      </c>
      <c r="TT9" s="84">
        <f>SUM(分類匯總!TF14:TF16)</f>
        <v>16918.200000000274</v>
      </c>
      <c r="TU9" s="84">
        <f>SUM(分類匯總!TG14:TG16)</f>
        <v>16979.29999999961</v>
      </c>
      <c r="TV9" s="84">
        <f>SUM(分類匯總!TH14:TH16)</f>
        <v>16616.399999999907</v>
      </c>
      <c r="TW9" s="84">
        <f>SUM(分類匯總!TI14:TI16)</f>
        <v>16881.600000001141</v>
      </c>
      <c r="TX9" s="84">
        <f>SUM(分類匯總!TJ14:TJ16)</f>
        <v>15252.699999999313</v>
      </c>
      <c r="TY9" s="84">
        <f>SUM(分類匯總!TK14:TK16)</f>
        <v>11192.200000000012</v>
      </c>
      <c r="TZ9" s="84">
        <f>SUM(分類匯總!TL14:TL16)</f>
        <v>18032.300000000017</v>
      </c>
    </row>
    <row r="10" spans="1:546">
      <c r="A10" s="382"/>
      <c r="B10" s="57" t="s">
        <v>509</v>
      </c>
      <c r="C10" s="56">
        <f t="shared" si="5"/>
        <v>635586.69999999995</v>
      </c>
      <c r="D10" s="56">
        <f t="shared" si="6"/>
        <v>118089.90000000004</v>
      </c>
      <c r="E10" s="56">
        <f t="shared" si="6"/>
        <v>116133.90000000001</v>
      </c>
      <c r="F10" s="56">
        <f t="shared" si="6"/>
        <v>111824.00000000006</v>
      </c>
      <c r="G10" s="56">
        <f t="shared" si="8"/>
        <v>115081.19999999992</v>
      </c>
      <c r="H10" s="56">
        <f t="shared" si="7"/>
        <v>174457.69999999995</v>
      </c>
      <c r="I10" s="56">
        <f t="shared" si="7"/>
        <v>122118.40000000008</v>
      </c>
      <c r="J10" s="56">
        <f t="shared" si="7"/>
        <v>0</v>
      </c>
      <c r="K10" s="56">
        <f t="shared" si="7"/>
        <v>0</v>
      </c>
      <c r="L10" s="56">
        <f t="shared" si="7"/>
        <v>0</v>
      </c>
      <c r="M10" s="56">
        <f t="shared" si="7"/>
        <v>0</v>
      </c>
      <c r="N10" s="56">
        <f t="shared" si="7"/>
        <v>0</v>
      </c>
      <c r="O10" s="56">
        <f t="shared" si="7"/>
        <v>0</v>
      </c>
      <c r="P10" s="84">
        <f>SUM(分類匯總!B23:B26)</f>
        <v>1176.5000000000728</v>
      </c>
      <c r="Q10" s="84">
        <f>SUM(分類匯總!C23:C26)</f>
        <v>2087.2000000000262</v>
      </c>
      <c r="R10" s="84">
        <f>SUM(分類匯總!D23:D26)</f>
        <v>2082.9999999999418</v>
      </c>
      <c r="S10" s="84">
        <f>SUM(分類匯總!E23:E26)</f>
        <v>1939.3000000000175</v>
      </c>
      <c r="T10" s="84">
        <f>SUM(分類匯總!F23:F26)</f>
        <v>377.09999999997672</v>
      </c>
      <c r="U10" s="84">
        <f>SUM(分類匯總!G23:G26)</f>
        <v>2066.9000000000669</v>
      </c>
      <c r="V10" s="84">
        <f>SUM(分類匯總!H23:H26)</f>
        <v>2161.099999999904</v>
      </c>
      <c r="W10" s="84">
        <f>SUM(分類匯總!I23:I26)</f>
        <v>2167.8000000000029</v>
      </c>
      <c r="X10" s="84">
        <f>SUM(分類匯總!J23:J26)</f>
        <v>2219.0000000000291</v>
      </c>
      <c r="Y10" s="84">
        <f>SUM(分類匯總!K23:K26)</f>
        <v>2200.3000000000175</v>
      </c>
      <c r="Z10" s="84">
        <f>SUM(分類匯總!L23:L26)</f>
        <v>2136.8999999999505</v>
      </c>
      <c r="AA10" s="84">
        <f>SUM(分類匯總!M23:M26)</f>
        <v>377.60000000006403</v>
      </c>
      <c r="AB10" s="84">
        <f>SUM(分類匯總!N23:N26)</f>
        <v>2128.2999999999884</v>
      </c>
      <c r="AC10" s="84">
        <f>SUM(分類匯總!O23:O26)</f>
        <v>2118.5000000000146</v>
      </c>
      <c r="AD10" s="84">
        <f>SUM(分類匯總!P23:P26)</f>
        <v>2147.5000000000582</v>
      </c>
      <c r="AE10" s="84">
        <f>SUM(分類匯總!Q23:Q26)</f>
        <v>2168.3999999998487</v>
      </c>
      <c r="AF10" s="84">
        <f>SUM(分類匯總!R23:R26)</f>
        <v>2092.0000000000437</v>
      </c>
      <c r="AG10" s="84">
        <f>SUM(分類匯總!S23:S26)</f>
        <v>2051.5000000000582</v>
      </c>
      <c r="AH10" s="84">
        <f>SUM(分類匯總!T23:T26)</f>
        <v>1595.0999999999476</v>
      </c>
      <c r="AI10" s="84">
        <f>SUM(分類匯總!U23:U26)</f>
        <v>2119.4000000000524</v>
      </c>
      <c r="AJ10" s="84">
        <f>SUM(分類匯總!V23:V26)</f>
        <v>2117.9999999999709</v>
      </c>
      <c r="AK10" s="84">
        <f>SUM(分類匯總!W23:W26)</f>
        <v>2114.3000000001048</v>
      </c>
      <c r="AL10" s="84">
        <f>SUM(分類匯總!X23:X26)</f>
        <v>2192.9999999999709</v>
      </c>
      <c r="AM10" s="84">
        <f>SUM(分類匯總!Y23:Y26)</f>
        <v>2285.299999999901</v>
      </c>
      <c r="AN10" s="84">
        <f>SUM(分類匯總!Z23:Z26)</f>
        <v>2249.300000000032</v>
      </c>
      <c r="AO10" s="84">
        <f>SUM(分類匯總!AA23:AA26)</f>
        <v>633.60000000000582</v>
      </c>
      <c r="AP10" s="84">
        <f>SUM(分類匯總!AB23:AB26)</f>
        <v>439.99999999995634</v>
      </c>
      <c r="AQ10" s="84">
        <f>SUM(分類匯總!AC23:AC26)</f>
        <v>264.70000000001164</v>
      </c>
      <c r="AR10" s="84">
        <f>SUM(分類匯總!AD23:AD26)</f>
        <v>269.20000000004075</v>
      </c>
      <c r="AS10" s="84">
        <f>SUM(分類匯總!AE23:AE26)</f>
        <v>279.59999999997672</v>
      </c>
      <c r="AT10" s="84">
        <f>SUM(分類匯總!AF23:AF26)</f>
        <v>291.40000000000873</v>
      </c>
      <c r="AU10" s="84">
        <f>SUM(分類匯總!AG23:AG26)</f>
        <v>352.00000000010186</v>
      </c>
      <c r="AV10" s="84">
        <f>SUM(分類匯總!AH23:AH26)</f>
        <v>1299.9999999999272</v>
      </c>
      <c r="AW10" s="84">
        <f>SUM(分類匯總!AI23:AI26)</f>
        <v>2217.0000000000146</v>
      </c>
      <c r="AX10" s="84">
        <f>SUM(分類匯總!AJ23:AJ26)</f>
        <v>2110.6999999999098</v>
      </c>
      <c r="AY10" s="84">
        <f>SUM(分類匯總!AK23:AK26)</f>
        <v>2113.600000000064</v>
      </c>
      <c r="AZ10" s="84">
        <f>SUM(分類匯總!AL23:AL26)</f>
        <v>2263.2000000000844</v>
      </c>
      <c r="BA10" s="84">
        <f>SUM(分類匯總!AM23:AM26)</f>
        <v>2286.7999999998865</v>
      </c>
      <c r="BB10" s="84">
        <f>SUM(分類匯總!AN23:AN26)</f>
        <v>2295.2000000000844</v>
      </c>
      <c r="BC10" s="84">
        <f>SUM(分類匯總!AO23:AO26)</f>
        <v>2219</v>
      </c>
      <c r="BD10" s="84">
        <f>SUM(分類匯總!AP23:AP26)</f>
        <v>2370.9999999999854</v>
      </c>
      <c r="BE10" s="84">
        <f>SUM(分類匯總!AQ23:AQ26)</f>
        <v>2378.4999999999854</v>
      </c>
      <c r="BF10" s="84">
        <f>SUM(分類匯總!AR23:AR26)</f>
        <v>2391.2000000000262</v>
      </c>
      <c r="BG10" s="84">
        <f>SUM(分類匯總!AS23:AS26)</f>
        <v>2393.8999999998778</v>
      </c>
      <c r="BH10" s="84">
        <f>SUM(分類匯總!AT23:AT26)</f>
        <v>2350.7000000000844</v>
      </c>
      <c r="BI10" s="84">
        <f>SUM(分類匯總!AU23:AU26)</f>
        <v>2323.600000000064</v>
      </c>
      <c r="BJ10" s="84">
        <f>SUM(分類匯總!AV23:AV26)</f>
        <v>1579.7999999999738</v>
      </c>
      <c r="BK10" s="84">
        <f>SUM(分類匯總!AW23:AW26)</f>
        <v>2375.2999999998719</v>
      </c>
      <c r="BL10" s="84">
        <f>SUM(分類匯總!AX23:AX26)</f>
        <v>2306.800000000163</v>
      </c>
      <c r="BM10" s="84">
        <f>SUM(分類匯總!AY23:AY26)</f>
        <v>2311.8999999999214</v>
      </c>
      <c r="BN10" s="84">
        <f>SUM(分類匯總!AZ23:AZ26)</f>
        <v>2347.8000000000611</v>
      </c>
      <c r="BO10" s="84">
        <f>SUM(分類匯總!BA23:BA26)</f>
        <v>2321.2999999998719</v>
      </c>
      <c r="BP10" s="84">
        <f>SUM(分類匯總!BB23:BB26)</f>
        <v>2289.4999999999854</v>
      </c>
      <c r="BQ10" s="84">
        <f>SUM(分類匯總!BC23:BC26)</f>
        <v>1897.5000000000728</v>
      </c>
      <c r="BR10" s="84">
        <f>SUM(分類匯總!BD23:BD26)</f>
        <v>2328.8000000000175</v>
      </c>
      <c r="BS10" s="84">
        <f>SUM(分類匯總!BE23:BE26)</f>
        <v>2313.0999999999913</v>
      </c>
      <c r="BT10" s="84">
        <f>SUM(分類匯總!BF23:BF26)</f>
        <v>2574.9999999999418</v>
      </c>
      <c r="BU10" s="84">
        <f>SUM(分類匯總!BG23:BG26)</f>
        <v>2371.1000000000058</v>
      </c>
      <c r="BV10" s="84">
        <f>SUM(分類匯總!BH23:BH26)</f>
        <v>2334.5000000001019</v>
      </c>
      <c r="BW10" s="84">
        <f>SUM(分類匯總!BI23:BI26)</f>
        <v>2301.8000000000902</v>
      </c>
      <c r="BX10" s="84">
        <f>SUM(分類匯總!BJ23:BJ26)</f>
        <v>1927.7999999998428</v>
      </c>
      <c r="BY10" s="84">
        <f>SUM(分類匯總!BK23:BK26)</f>
        <v>2407.1999999999534</v>
      </c>
      <c r="BZ10" s="84">
        <f>SUM(分類匯總!BL23:BL26)</f>
        <v>2408</v>
      </c>
      <c r="CA10" s="84">
        <f>SUM(分類匯總!BM23:BM26)</f>
        <v>2711.5000000000291</v>
      </c>
      <c r="CB10" s="84">
        <f>SUM(分類匯總!BN23:BN26)</f>
        <v>3015.6999999999971</v>
      </c>
      <c r="CC10" s="84">
        <f>SUM(分類匯總!BO23:BO26)</f>
        <v>2945.2999999999302</v>
      </c>
      <c r="CD10" s="84">
        <f>SUM(分類匯總!BP23:BP26)</f>
        <v>2925.9000000000233</v>
      </c>
      <c r="CE10" s="84">
        <f>SUM(分類匯總!BQ23:BQ26)</f>
        <v>467.40000000009604</v>
      </c>
      <c r="CF10" s="84">
        <f>SUM(分類匯總!BR23:BR26)</f>
        <v>3123.3999999999942</v>
      </c>
      <c r="CG10" s="84">
        <f>SUM(分類匯總!BS23:BS26)</f>
        <v>3090.3999999999796</v>
      </c>
      <c r="CH10" s="84">
        <f>SUM(分類匯總!BT23:BT26)</f>
        <v>3074.1999999999534</v>
      </c>
      <c r="CI10" s="84">
        <f>SUM(分類匯總!BU23:BU26)</f>
        <v>3074.7000000000553</v>
      </c>
      <c r="CJ10" s="84">
        <f>SUM(分類匯總!BV23:BV26)</f>
        <v>2968.6999999999389</v>
      </c>
      <c r="CK10" s="84">
        <f>SUM(分類匯總!BW23:BW26)</f>
        <v>2914.6000000000495</v>
      </c>
      <c r="CL10" s="84">
        <f>SUM(分類匯總!BX23:BX26)</f>
        <v>1891.8000000000029</v>
      </c>
      <c r="CM10" s="84">
        <f>SUM(分類匯總!BY23:BY26)</f>
        <v>3831.3999999999651</v>
      </c>
      <c r="CN10" s="84">
        <f>SUM(分類匯總!BZ23:BZ26)</f>
        <v>4468.6000000001368</v>
      </c>
      <c r="CO10" s="84">
        <f>SUM(分類匯總!CA23:CA26)</f>
        <v>4395.0999999998894</v>
      </c>
      <c r="CP10" s="84">
        <f>SUM(分類匯總!CB23:CB26)</f>
        <v>4361.200000000099</v>
      </c>
      <c r="CQ10" s="84">
        <f>SUM(分類匯總!CC23:CC26)</f>
        <v>4231.5999999999913</v>
      </c>
      <c r="CR10" s="84">
        <f>SUM(分類匯總!CD23:CD26)</f>
        <v>4137.6999999999534</v>
      </c>
      <c r="CS10" s="84">
        <f>SUM(分類匯總!CE23:CE26)</f>
        <v>3211.5000000000728</v>
      </c>
      <c r="CT10" s="84">
        <f>SUM(分類匯總!CF23:CF26)</f>
        <v>4575.3999999998487</v>
      </c>
      <c r="CU10" s="84">
        <f>SUM(分類匯總!CG23:CG26)</f>
        <v>4716.200000000099</v>
      </c>
      <c r="CV10" s="84">
        <f>SUM(分類匯總!CH23:CH26)</f>
        <v>5092.3999999998778</v>
      </c>
      <c r="CW10" s="84">
        <f>SUM(分類匯總!CI23:CI26)</f>
        <v>5213</v>
      </c>
      <c r="CX10" s="84">
        <f>SUM(分類匯總!CJ23:CJ26)</f>
        <v>5148.5000000000437</v>
      </c>
      <c r="CY10" s="84">
        <f>SUM(分類匯總!CK23:CK26)</f>
        <v>5038.600000000064</v>
      </c>
      <c r="CZ10" s="84">
        <f>SUM(分類匯總!CL23:CL26)</f>
        <v>4174.9000000000087</v>
      </c>
      <c r="DA10" s="84">
        <f>SUM(分類匯總!CM23:CM26)</f>
        <v>5237.1999999999534</v>
      </c>
      <c r="DB10" s="84">
        <f>SUM(分類匯總!CN23:CN26)</f>
        <v>5299.6000000000713</v>
      </c>
      <c r="DC10" s="84">
        <f>SUM(分類匯總!CO23:CO26)</f>
        <v>5220.3999999998523</v>
      </c>
      <c r="DD10" s="84">
        <f>SUM(分類匯總!CP23:CP26)</f>
        <v>5227.9000000001142</v>
      </c>
      <c r="DE10" s="84">
        <f>SUM(分類匯總!CQ23:CQ26)</f>
        <v>5095.1999999999971</v>
      </c>
      <c r="DF10" s="84">
        <f>SUM(分類匯總!CR23:CR26)</f>
        <v>5052.4999999999782</v>
      </c>
      <c r="DG10" s="84">
        <f>SUM(分類匯總!CS23:CS26)</f>
        <v>4285.6999999999025</v>
      </c>
      <c r="DH10" s="84">
        <f>SUM(分類匯總!CT23:CT26)</f>
        <v>4954.0000000000073</v>
      </c>
      <c r="DI10" s="84">
        <f>SUM(分類匯總!CU23:CU26)</f>
        <v>4847.7000000001353</v>
      </c>
      <c r="DJ10" s="84">
        <f>SUM(分類匯總!CV23:CV26)</f>
        <v>4823.199999999877</v>
      </c>
      <c r="DK10" s="84">
        <f>SUM(分類匯總!CW23:CW26)</f>
        <v>4791.1000000000349</v>
      </c>
      <c r="DL10" s="84">
        <f>SUM(分類匯總!CX23:CX26)</f>
        <v>4712.5999999999913</v>
      </c>
      <c r="DM10" s="84">
        <f>SUM(分類匯總!CY23:CY26)</f>
        <v>4708.7000000000298</v>
      </c>
      <c r="DN10" s="84">
        <f>SUM(分類匯總!CZ23:CZ26)</f>
        <v>4064.8999999999251</v>
      </c>
      <c r="DO10" s="84">
        <f>SUM(分類匯總!DA23:DA26)</f>
        <v>4756.6000000001222</v>
      </c>
      <c r="DP10" s="84">
        <f>SUM(分類匯總!DB23:DB26)</f>
        <v>4583.3999999999796</v>
      </c>
      <c r="DQ10" s="84">
        <f>SUM(分類匯總!DC23:DC26)</f>
        <v>4603.9999999999673</v>
      </c>
      <c r="DR10" s="84">
        <f>SUM(分類匯總!DD23:DD26)</f>
        <v>4122.1000000000058</v>
      </c>
      <c r="DS10" s="84">
        <f>SUM(分類匯總!DE23:DE26)</f>
        <v>4102.9000000000669</v>
      </c>
      <c r="DT10" s="84">
        <f>SUM(分類匯總!DF23:DF26)</f>
        <v>4161.4999999999636</v>
      </c>
      <c r="DU10" s="84">
        <f>SUM(分類匯總!DG23:DG26)</f>
        <v>4322.2999999999447</v>
      </c>
      <c r="DV10" s="84">
        <f>SUM(分類匯總!DH23:DH26)</f>
        <v>4607.5000000000728</v>
      </c>
      <c r="DW10" s="84">
        <f>SUM(分類匯總!DI23:DI26)</f>
        <v>4730.7999999999993</v>
      </c>
      <c r="DX10" s="84">
        <f>SUM(分類匯總!DJ23:DJ26)</f>
        <v>5569.8999999999505</v>
      </c>
      <c r="DY10" s="84">
        <f>SUM(分類匯總!DK23:DK26)</f>
        <v>5868.3999999999651</v>
      </c>
      <c r="DZ10" s="84">
        <f>SUM(分類匯總!DL23:DL26)</f>
        <v>5250.6000000000604</v>
      </c>
      <c r="EA10" s="84">
        <f>SUM(分類匯總!DM23:DM26)</f>
        <v>5645.7999999999447</v>
      </c>
      <c r="EB10" s="84">
        <f>SUM(分類匯總!DN23:DN26)</f>
        <v>5252.600000000064</v>
      </c>
      <c r="EC10" s="84">
        <f>SUM(分類匯總!DO23:DO26)</f>
        <v>4650.4999999999854</v>
      </c>
      <c r="ED10" s="84">
        <f>SUM(分類匯總!DP23:DP26)</f>
        <v>4455.7999999999556</v>
      </c>
      <c r="EE10" s="84">
        <f>SUM(分類匯總!DQ23:DQ26)</f>
        <v>4953.0000000000873</v>
      </c>
      <c r="EF10" s="84">
        <f>SUM(分類匯總!DR23:DR26)</f>
        <v>5015.5999999999221</v>
      </c>
      <c r="EG10" s="84">
        <f>SUM(分類匯總!DS23:DS26)</f>
        <v>4657.600000000024</v>
      </c>
      <c r="EH10" s="84">
        <f>SUM(分類匯總!DT23:DT26)</f>
        <v>5016.6999999999643</v>
      </c>
      <c r="EI10" s="84">
        <f>SUM(分類匯總!DU23:DU26)</f>
        <v>4534.4999999999854</v>
      </c>
      <c r="EJ10" s="84">
        <f>SUM(分類匯總!DV23:DV26)</f>
        <v>4067.2000000000553</v>
      </c>
      <c r="EK10" s="84">
        <f>SUM(分類匯總!DW23:DW26)</f>
        <v>4073.5000000000073</v>
      </c>
      <c r="EL10" s="84">
        <f>SUM(分類匯總!DX23:DX26)</f>
        <v>5534.2999999999593</v>
      </c>
      <c r="EM10" s="84">
        <f>SUM(分類匯總!DY23:DY26)</f>
        <v>3796.2000000000662</v>
      </c>
      <c r="EN10" s="84">
        <f>SUM(分類匯總!DZ23:DZ26)</f>
        <v>6343.7000000000189</v>
      </c>
      <c r="EO10" s="84">
        <f>SUM(分類匯總!EA23:EA26)</f>
        <v>6327.9999999999309</v>
      </c>
      <c r="EP10" s="84">
        <f>SUM(分類匯總!EB23:EB26)</f>
        <v>3872.4999999999454</v>
      </c>
      <c r="EQ10" s="84">
        <f>SUM(分類匯總!EC23:EC26)</f>
        <v>6339.5000000000473</v>
      </c>
      <c r="ER10" s="84">
        <f>SUM(分類匯總!ED23:ED26)</f>
        <v>6674.4999999999782</v>
      </c>
      <c r="ES10" s="84">
        <f>SUM(分類匯總!EE23:EE26)</f>
        <v>6707.9000000001251</v>
      </c>
      <c r="ET10" s="84">
        <f>SUM(分類匯總!EF23:EF26)</f>
        <v>6647.4999999998981</v>
      </c>
      <c r="EU10" s="84">
        <f>SUM(分類匯總!EG23:EG26)</f>
        <v>6599.1999999999898</v>
      </c>
      <c r="EV10" s="84">
        <f>SUM(分類匯總!EH23:EH26)</f>
        <v>7513.1000000000931</v>
      </c>
      <c r="EW10" s="84">
        <f>SUM(分類匯總!EI23:EI26)</f>
        <v>7091.6999999999171</v>
      </c>
      <c r="EX10" s="84">
        <f>SUM(分類匯總!EJ23:EJ26)</f>
        <v>7665.5000000000546</v>
      </c>
      <c r="EY10" s="84">
        <f>SUM(分類匯總!EK23:EK26)</f>
        <v>7434.2999999999774</v>
      </c>
      <c r="EZ10" s="84">
        <f>SUM(分類匯總!EL23:EL26)</f>
        <v>7325.4999999999418</v>
      </c>
      <c r="FA10" s="84">
        <f>SUM(分類匯總!EM23:EM26)</f>
        <v>7280.1999999999971</v>
      </c>
      <c r="FB10" s="84">
        <f>SUM(分類匯總!EN23:EN26)</f>
        <v>7671.700000000008</v>
      </c>
      <c r="FC10" s="84">
        <f>SUM(分類匯總!EO23:EO26)</f>
        <v>7069.0000000000109</v>
      </c>
      <c r="FD10" s="84">
        <f>SUM(分類匯總!EP23:EP26)</f>
        <v>3067.9999999999927</v>
      </c>
      <c r="FE10" s="84">
        <f>SUM(分類匯總!EQ23:EQ26)</f>
        <v>7745.200000000048</v>
      </c>
      <c r="FF10" s="84">
        <f>SUM(分類匯總!ER23:ER26)</f>
        <v>7478.7999999999593</v>
      </c>
      <c r="FG10" s="84">
        <f>SUM(分類匯總!ES23:ES26)</f>
        <v>7687.5000000000364</v>
      </c>
      <c r="FH10" s="84">
        <f>SUM(分類匯總!ET23:ET26)</f>
        <v>7641.2999999999593</v>
      </c>
      <c r="FI10" s="84">
        <f>SUM(分類匯總!EU23:EU26)</f>
        <v>7134.3000000000829</v>
      </c>
      <c r="FJ10" s="84">
        <f>SUM(分類匯總!EV23:EV26)</f>
        <v>6969.4999999999527</v>
      </c>
      <c r="FK10" s="84">
        <f>SUM(分類匯總!EW23:EW26)</f>
        <v>6865.5999999999731</v>
      </c>
      <c r="FL10" s="84">
        <f>SUM(分類匯總!EX23:EX26)</f>
        <v>7132.0000000000837</v>
      </c>
      <c r="FM10" s="84">
        <f>SUM(分類匯總!EY23:EY26)</f>
        <v>5423.8999999999578</v>
      </c>
      <c r="FN10" s="84">
        <f>SUM(分類匯總!EZ23:EZ26)</f>
        <v>5059.4999999999018</v>
      </c>
      <c r="FO10" s="84">
        <f>SUM(分類匯總!FA23:FA26)</f>
        <v>5024.5000000001055</v>
      </c>
      <c r="FP10" s="84">
        <f>SUM(分類匯總!FB23:FB26)</f>
        <v>5251.5000000000146</v>
      </c>
      <c r="FQ10" s="84">
        <f>SUM(分類匯總!FC23:FC26)</f>
        <v>5192.5999999999513</v>
      </c>
      <c r="FR10" s="84">
        <f>SUM(分類匯總!FD23:FD26)</f>
        <v>5027.9999999999854</v>
      </c>
      <c r="FS10" s="84">
        <f>SUM(分類匯總!FE23:FE26)</f>
        <v>5165.2000000000262</v>
      </c>
      <c r="FT10" s="84">
        <f>SUM(分類匯總!FF23:FF26)</f>
        <v>5180.7000000000007</v>
      </c>
      <c r="FU10" s="84">
        <f>SUM(分類匯總!FG23:FG26)</f>
        <v>5198.3000000000065</v>
      </c>
      <c r="FV10" s="84">
        <f>SUM(分類匯總!FH23:FH26)</f>
        <v>5184.4000000000269</v>
      </c>
      <c r="FW10" s="84">
        <f>SUM(分類匯總!FI23:FI26)</f>
        <v>5165.8000000000102</v>
      </c>
      <c r="FX10" s="84">
        <f>SUM(分類匯總!FJ23:FJ26)</f>
        <v>5206.9000000000124</v>
      </c>
      <c r="FY10" s="84">
        <f>SUM(分類匯總!FK23:FK26)</f>
        <v>4201.0999999999476</v>
      </c>
      <c r="FZ10" s="84">
        <f>SUM(分類匯總!FL23:FL26)</f>
        <v>5284.5000000001128</v>
      </c>
      <c r="GA10" s="84">
        <f>SUM(分類匯總!FM23:FM26)</f>
        <v>5339.3999999998123</v>
      </c>
      <c r="GB10" s="84">
        <f>SUM(分類匯總!FN23:FN26)</f>
        <v>5401.3000000000247</v>
      </c>
      <c r="GC10" s="84">
        <f>SUM(分類匯總!FO23:FO26)</f>
        <v>5384.4000000000633</v>
      </c>
      <c r="GD10" s="84">
        <f>SUM(分類匯總!FP23:FP26)</f>
        <v>5332.7999999999629</v>
      </c>
      <c r="GE10" s="84">
        <f>SUM(分類匯總!FQ23:FQ26)</f>
        <v>5507.2999999999483</v>
      </c>
      <c r="GF10" s="84">
        <f>SUM(分類匯總!FR23:FR26)</f>
        <v>5311.1000000001295</v>
      </c>
      <c r="GG10" s="84">
        <f>SUM(分類匯總!FS23:FS26)</f>
        <v>5625.0999999999403</v>
      </c>
      <c r="GH10" s="84">
        <f>SUM(分類匯總!FT23:FT26)</f>
        <v>5632.8999999999287</v>
      </c>
      <c r="GI10" s="84">
        <f>SUM(分類匯總!FU23:FU26)</f>
        <v>5646.700000000048</v>
      </c>
      <c r="GJ10" s="84">
        <f>SUM(分類匯總!FV23:FV26)</f>
        <v>5666.1999999999971</v>
      </c>
      <c r="GK10" s="84">
        <f>SUM(分類匯總!FW23:FW26)</f>
        <v>5656.7000000000262</v>
      </c>
      <c r="GL10" s="84">
        <f>SUM(分類匯總!FX23:FX26)</f>
        <v>5962.5999999999985</v>
      </c>
      <c r="GM10" s="84">
        <f>SUM(分類匯總!FY23:FY26)</f>
        <v>6044.8999999999505</v>
      </c>
      <c r="GN10" s="84">
        <f>SUM(分類匯總!FZ23:FZ26)</f>
        <v>6274.5000000000582</v>
      </c>
      <c r="GO10" s="84">
        <f>SUM(分類匯總!GA23:GA26)</f>
        <v>5984.2999999999665</v>
      </c>
      <c r="GP10" s="84">
        <f>SUM(分類匯總!GB23:GB26)</f>
        <v>5807.9000000000233</v>
      </c>
      <c r="GQ10" s="84">
        <f>SUM(分類匯總!GC23:GC26)</f>
        <v>5500.9000000000015</v>
      </c>
      <c r="GR10" s="84">
        <f>SUM(分類匯總!GD23:GD26)</f>
        <v>5553.2999999999738</v>
      </c>
      <c r="GS10" s="84">
        <f>SUM(分類匯總!GE23:GE26)</f>
        <v>5599.6000000000568</v>
      </c>
      <c r="GT10" s="84">
        <f>SUM(分類匯總!GF23:GF26)</f>
        <v>3869.6000000000568</v>
      </c>
      <c r="GU10" s="84">
        <f>SUM(分類匯總!GG23:GG26)</f>
        <v>5618.8999999998414</v>
      </c>
      <c r="GV10" s="84">
        <f>SUM(分類匯總!GH23:GH26)</f>
        <v>5875.5000000000437</v>
      </c>
      <c r="GW10" s="84">
        <f>SUM(分類匯總!GI23:GI26)</f>
        <v>6035.3000000000466</v>
      </c>
      <c r="GX10" s="84">
        <f>SUM(分類匯總!GJ23:GJ26)</f>
        <v>6005.4999999998981</v>
      </c>
      <c r="GY10" s="84">
        <f>SUM(分類匯總!GK23:GK26)</f>
        <v>4488.4000000001033</v>
      </c>
      <c r="GZ10" s="84">
        <f>SUM(分類匯總!GL23:GL26)</f>
        <v>4364.5999999999258</v>
      </c>
      <c r="HA10" s="84">
        <f>SUM(分類匯總!GM23:GM26)</f>
        <v>3523.4000000000451</v>
      </c>
      <c r="HB10" s="84">
        <f>SUM(分類匯總!GN23:GN26)</f>
        <v>4398.0000000000364</v>
      </c>
      <c r="HC10" s="84">
        <f>SUM(分類匯總!GO23:GO26)</f>
        <v>4352.9000000000233</v>
      </c>
      <c r="HD10" s="84">
        <f>SUM(分類匯總!GP23:GP26)</f>
        <v>4850.7999999999156</v>
      </c>
      <c r="HE10" s="84">
        <f>SUM(分類匯總!GQ23:GQ26)</f>
        <v>4471.2000000000407</v>
      </c>
      <c r="HF10" s="84">
        <f>SUM(分類匯總!GR23:GR26)</f>
        <v>5410.7000000000335</v>
      </c>
      <c r="HG10" s="84">
        <f>SUM(分類匯總!GS23:GS26)</f>
        <v>5146.2999999999156</v>
      </c>
      <c r="HH10" s="84">
        <f>SUM(分類匯總!GT23:GT26)</f>
        <v>4355.2000000000262</v>
      </c>
      <c r="HI10" s="84">
        <f>SUM(分類匯總!GU23:GU26)</f>
        <v>5217.5000000000509</v>
      </c>
      <c r="HJ10" s="84">
        <f>SUM(分類匯總!GV23:GV26)</f>
        <v>3931.3999999998632</v>
      </c>
      <c r="HK10" s="84">
        <f>SUM(分類匯總!GW23:GW26)</f>
        <v>5067.7000000001281</v>
      </c>
      <c r="HL10" s="84">
        <f>SUM(分類匯總!GX23:GX26)</f>
        <v>5094.9999999998545</v>
      </c>
      <c r="HM10" s="84">
        <f>SUM(分類匯總!GY23:GY26)</f>
        <v>4794.9000000001397</v>
      </c>
      <c r="HN10" s="84">
        <f>SUM(分類匯總!GZ23:GZ26)</f>
        <v>4766.7000000000771</v>
      </c>
      <c r="HO10" s="84">
        <f>SUM(分類匯總!HA23:HA26)</f>
        <v>4646.399999999885</v>
      </c>
      <c r="HP10" s="84">
        <f>SUM(分類匯總!HB23:HB26)</f>
        <v>4712.6999999999389</v>
      </c>
      <c r="HQ10" s="84">
        <f>SUM(分類匯總!HC23:HC26)</f>
        <v>5048.2000000001062</v>
      </c>
      <c r="HR10" s="84">
        <f>SUM(分類匯總!HD23:HD26)</f>
        <v>5173.5000000000218</v>
      </c>
      <c r="HS10" s="84">
        <f>SUM(分類匯總!HE23:HE26)</f>
        <v>4926.599999999904</v>
      </c>
      <c r="HT10" s="84">
        <f>SUM(分類匯總!HF23:HF26)</f>
        <v>5124.5000000000291</v>
      </c>
      <c r="HU10" s="84">
        <f>SUM(分類匯總!HG23:HG26)</f>
        <v>5077.0000000000364</v>
      </c>
      <c r="HV10" s="84">
        <f>SUM(分類匯總!HH23:HH26)</f>
        <v>4872.3000000000393</v>
      </c>
      <c r="HW10" s="84">
        <f>SUM(分類匯總!HI23:HI26)</f>
        <v>5005.2999999999665</v>
      </c>
      <c r="HX10" s="84">
        <f>SUM(分類匯總!HJ23:HJ26)</f>
        <v>4955.3999999999287</v>
      </c>
      <c r="HY10" s="84">
        <f>SUM(分類匯總!HK23:HK26)</f>
        <v>5088.8000000000684</v>
      </c>
      <c r="HZ10" s="84">
        <f>SUM(分類匯總!HL23:HL26)</f>
        <v>4935.5999999999403</v>
      </c>
      <c r="IA10" s="84">
        <f>SUM(分類匯總!HM23:HM26)</f>
        <v>4974.5000000000146</v>
      </c>
      <c r="IB10" s="84">
        <f>SUM(分類匯總!HN23:HN26)</f>
        <v>5021.799999999952</v>
      </c>
      <c r="IC10" s="84">
        <f>SUM(分類匯總!HO23:HO26)</f>
        <v>4616.8000000001412</v>
      </c>
      <c r="ID10" s="84">
        <f>SUM(分類匯總!HP23:HP26)</f>
        <v>5952.6999999999098</v>
      </c>
      <c r="IE10" s="84">
        <f>SUM(分類匯總!HQ23:HQ26)</f>
        <v>6104.0999999999913</v>
      </c>
      <c r="IF10" s="84">
        <f>SUM(分類匯總!HR23:HR26)</f>
        <v>6112.9000000000378</v>
      </c>
      <c r="IG10" s="84">
        <f>SUM(分類匯總!HS23:HS26)</f>
        <v>5523.1999999999825</v>
      </c>
      <c r="IH10" s="84">
        <f>SUM(分類匯總!HT23:HT26)</f>
        <v>5480.4000000000451</v>
      </c>
      <c r="II10" s="84">
        <f>SUM(分類匯總!HU23:HU26)</f>
        <v>5175.5999999999985</v>
      </c>
      <c r="IJ10" s="84">
        <f>SUM(分類匯總!HV23:HV26)</f>
        <v>4429.4999999999418</v>
      </c>
      <c r="IK10" s="84">
        <f>SUM(分類匯總!HW23:HW26)</f>
        <v>4942.1000000000859</v>
      </c>
      <c r="IL10" s="84">
        <f>SUM(分類匯總!HX23:HX26)</f>
        <v>5512.2999999998647</v>
      </c>
      <c r="IM10" s="84">
        <f>SUM(分類匯總!HY23:HY26)</f>
        <v>5934.4000000000888</v>
      </c>
      <c r="IN10" s="84">
        <f>SUM(分類匯總!HZ23:HZ26)</f>
        <v>6220.6999999999462</v>
      </c>
      <c r="IO10" s="84">
        <f>SUM(分類匯總!IA23:IA26)</f>
        <v>6564.5000000000946</v>
      </c>
      <c r="IP10" s="84">
        <f>SUM(分類匯總!IB23:IB26)</f>
        <v>6488.899999999936</v>
      </c>
      <c r="IQ10" s="84">
        <f>SUM(分類匯總!IC23:IC26)</f>
        <v>3990.1999999998807</v>
      </c>
      <c r="IR10" s="84">
        <f>SUM(分類匯總!ID23:ID26)</f>
        <v>6058.8000000001412</v>
      </c>
      <c r="IS10" s="84">
        <f>SUM(分類匯總!IE23:IE26)</f>
        <v>6313.9000000000233</v>
      </c>
      <c r="IT10" s="84">
        <f>SUM(分類匯總!IF23:IF26)</f>
        <v>6219.6999999999753</v>
      </c>
      <c r="IU10" s="84">
        <f>SUM(分類匯總!IG23:IG26)</f>
        <v>6282.7999999999593</v>
      </c>
      <c r="IV10" s="84">
        <f>SUM(分類匯總!IH23:IH26)</f>
        <v>6266.1000000000568</v>
      </c>
      <c r="IW10" s="84">
        <f>SUM(分類匯總!II23:II26)</f>
        <v>4527.3000000000175</v>
      </c>
      <c r="IX10" s="84">
        <f>SUM(分類匯總!IJ23:IJ26)</f>
        <v>2699.1000000000204</v>
      </c>
      <c r="IY10" s="84">
        <f>SUM(分類匯總!IK23:IK26)</f>
        <v>2944.1999999999607</v>
      </c>
      <c r="IZ10" s="84">
        <f>SUM(分類匯總!IL23:IL26)</f>
        <v>2103.7000000000698</v>
      </c>
      <c r="JA10" s="84">
        <f>SUM(分類匯總!IM23:IM26)</f>
        <v>6394.3999999998996</v>
      </c>
      <c r="JB10" s="84">
        <f>SUM(分類匯總!IN23:IN26)</f>
        <v>6417.6000000000713</v>
      </c>
      <c r="JC10" s="84">
        <f>SUM(分類匯總!IO23:IO26)</f>
        <v>6469.6999999998807</v>
      </c>
      <c r="JD10" s="84">
        <f>SUM(分類匯總!IP23:IP26)</f>
        <v>6567.5000000000946</v>
      </c>
      <c r="JE10" s="84">
        <f>SUM(分類匯總!IQ23:IQ26)</f>
        <v>5804.599999999984</v>
      </c>
      <c r="JF10" s="84">
        <f>SUM(分類匯總!IR23:IR26)</f>
        <v>6409.4999999999927</v>
      </c>
      <c r="JG10" s="84">
        <f>SUM(分類匯總!IS23:IS26)</f>
        <v>6389.1000000000568</v>
      </c>
      <c r="JH10" s="84">
        <f>SUM(分類匯總!IT23:IT26)</f>
        <v>6390.2999999999447</v>
      </c>
      <c r="JI10" s="84">
        <f>SUM(分類匯總!IU23:IU26)</f>
        <v>6392.6000000000276</v>
      </c>
      <c r="JJ10" s="84">
        <f>SUM(分類匯總!IV23:IV26)</f>
        <v>6376.5999999999622</v>
      </c>
      <c r="JK10" s="84">
        <f>SUM(分類匯總!IW23:IW26)</f>
        <v>6362.5000000000364</v>
      </c>
      <c r="JL10" s="84">
        <f>SUM(分類匯總!IX23:IX26)</f>
        <v>4668.2999999999956</v>
      </c>
      <c r="JM10" s="84">
        <f>SUM(分類匯總!IY23:IY26)</f>
        <v>6381.300000000032</v>
      </c>
      <c r="JN10" s="84">
        <f>SUM(分類匯總!IZ23:IZ26)</f>
        <v>6417.4999999999272</v>
      </c>
      <c r="JO10" s="84">
        <f>SUM(分類匯總!JA23:JA26)</f>
        <v>6346.6999999999898</v>
      </c>
      <c r="JP10" s="84">
        <f>SUM(分類匯總!JB23:JB26)</f>
        <v>6357.300000000112</v>
      </c>
      <c r="JQ10" s="84">
        <f>SUM(分類匯總!JC23:JC26)</f>
        <v>6321.0999999999331</v>
      </c>
      <c r="JR10" s="84">
        <f>SUM(分類匯總!JD23:JD26)</f>
        <v>6321.0000000000655</v>
      </c>
      <c r="JS10" s="84">
        <f>SUM(分類匯總!JE23:JE26)</f>
        <v>3660.4000000000233</v>
      </c>
      <c r="JT10" s="84">
        <f>SUM(分類匯總!JF23:JF26)</f>
        <v>6235.9999999998836</v>
      </c>
      <c r="JU10" s="84">
        <f>SUM(分類匯總!JG23:JG26)</f>
        <v>6279.7999999999374</v>
      </c>
      <c r="JV10" s="84">
        <f>SUM(分類匯總!JH23:JH26)</f>
        <v>6259.8000000000029</v>
      </c>
      <c r="JW10" s="84">
        <f>SUM(分類匯總!JI23:JI26)</f>
        <v>6275.2000000001062</v>
      </c>
      <c r="JX10" s="84">
        <f>SUM(分類匯總!JJ23:JJ26)</f>
        <v>6274.7999999999156</v>
      </c>
      <c r="JY10" s="84">
        <f>SUM(分類匯總!JK23:JK26)</f>
        <v>6257.0999999999913</v>
      </c>
      <c r="JZ10" s="84">
        <f>SUM(分類匯總!JL23:JL26)</f>
        <v>3573.0000000001382</v>
      </c>
      <c r="KA10" s="84">
        <f>SUM(分類匯總!JM23:JM26)</f>
        <v>6309.1999999999025</v>
      </c>
      <c r="KB10" s="84">
        <f>SUM(分類匯總!JN23:JN26)</f>
        <v>6253.0999999999694</v>
      </c>
      <c r="KC10" s="84">
        <f>SUM(分類匯總!JO23:JO26)</f>
        <v>6300.4000000001179</v>
      </c>
      <c r="KD10" s="84">
        <f>SUM(分類匯總!JP23:JP26)</f>
        <v>6284.7999999998501</v>
      </c>
      <c r="KE10" s="84">
        <f>SUM(分類匯總!JQ23:JQ26)</f>
        <v>6287.1999999999898</v>
      </c>
      <c r="KF10" s="84">
        <f>SUM(分類匯總!JR23:JR26)</f>
        <v>6197.50000000008</v>
      </c>
      <c r="KG10" s="84">
        <f>SUM(分類匯總!JS23:JS26)</f>
        <v>3661.2000000000262</v>
      </c>
      <c r="KH10" s="84">
        <f>SUM(分類匯總!JT23:JT26)</f>
        <v>6249.7000000000335</v>
      </c>
      <c r="KI10" s="84">
        <f>SUM(分類匯總!JU23:JU26)</f>
        <v>6329.5999999999185</v>
      </c>
      <c r="KJ10" s="84">
        <f>SUM(分類匯總!JV23:JV26)</f>
        <v>6305.2000000000917</v>
      </c>
      <c r="KK10" s="84">
        <f>SUM(分類匯總!JW23:JW26)</f>
        <v>6324.2000000000116</v>
      </c>
      <c r="KL10" s="84">
        <f>SUM(分類匯總!JX23:JX26)</f>
        <v>6331.6999999998661</v>
      </c>
      <c r="KM10" s="84">
        <f>SUM(分類匯總!JY23:JY26)</f>
        <v>6278.5000000001237</v>
      </c>
      <c r="KN10" s="84">
        <f>SUM(分類匯總!JZ23:JZ26)</f>
        <v>3833.0999999999767</v>
      </c>
      <c r="KO10" s="84">
        <f>SUM(分類匯總!KA23:KA26)</f>
        <v>6266.6999999999025</v>
      </c>
      <c r="KP10" s="84">
        <f>SUM(分類匯總!KB23:KB26)</f>
        <v>6108.9000000000669</v>
      </c>
      <c r="KQ10" s="84">
        <f>SUM(分類匯總!KC23:KC26)</f>
        <v>6330.2999999999447</v>
      </c>
      <c r="KR10" s="84">
        <f>SUM(分類匯總!KD23:KD26)</f>
        <v>7748.6000000001513</v>
      </c>
      <c r="KS10" s="84">
        <f>SUM(分類匯總!KE23:KE26)</f>
        <v>8156.3999999998268</v>
      </c>
      <c r="KT10" s="84">
        <f>SUM(分類匯總!KF23:KF26)</f>
        <v>8177.4000000000524</v>
      </c>
      <c r="KU10" s="84">
        <f>SUM(分類匯總!KG23:KG26)</f>
        <v>2672.6999999999171</v>
      </c>
      <c r="KV10" s="84">
        <f>SUM(分類匯總!KH23:KH26)</f>
        <v>6951.1000000001659</v>
      </c>
      <c r="KW10" s="84">
        <f>SUM(分類匯總!KI23:KI26)</f>
        <v>6644.699999999837</v>
      </c>
      <c r="KX10" s="84">
        <f>SUM(分類匯總!KJ23:KJ26)</f>
        <v>6409.5999999999913</v>
      </c>
      <c r="KY10" s="84">
        <f>SUM(分類匯總!KK23:KK26)</f>
        <v>6944.1999999999898</v>
      </c>
      <c r="KZ10" s="84">
        <f>SUM(分類匯總!KL23:KL26)</f>
        <v>7326.9000000000742</v>
      </c>
      <c r="LA10" s="84">
        <f>SUM(分類匯總!KM23:KM26)</f>
        <v>7297.3000000000757</v>
      </c>
      <c r="LB10" s="84">
        <f>SUM(分類匯總!KN23:KN26)</f>
        <v>2815.200000000048</v>
      </c>
      <c r="LC10" s="84">
        <f>SUM(分類匯總!KO23:KO26)</f>
        <v>5437.5999999998312</v>
      </c>
      <c r="LD10" s="84">
        <f>SUM(分類匯總!KP23:KP26)</f>
        <v>5686.2000000000626</v>
      </c>
      <c r="LE10" s="84">
        <f>SUM(分類匯總!KQ23:KQ26)</f>
        <v>5845.600000000064</v>
      </c>
      <c r="LF10" s="84">
        <f>SUM(分類匯總!KR23:KR26)</f>
        <v>5955.1999999998952</v>
      </c>
      <c r="LG10" s="84">
        <f>SUM(分類匯總!KS23:KS26)</f>
        <v>5766.5000000001091</v>
      </c>
      <c r="LH10" s="84">
        <f>SUM(分類匯總!KT23:KT26)</f>
        <v>5542.299999999901</v>
      </c>
      <c r="LI10" s="84">
        <f>SUM(分類匯總!KU23:KU26)</f>
        <v>3991.1999999999825</v>
      </c>
      <c r="LJ10" s="84">
        <f>SUM(分類匯總!KV23:KV26)</f>
        <v>5518.6999999999825</v>
      </c>
      <c r="LK10" s="84">
        <f>SUM(分類匯總!KW23:KW26)</f>
        <v>5323.1000000001004</v>
      </c>
      <c r="LL10" s="84">
        <f>SUM(分類匯總!KX23:KX26)</f>
        <v>5308.4999999999127</v>
      </c>
      <c r="LM10" s="84">
        <f>SUM(分類匯總!KY23:KY26)</f>
        <v>4125.0000000001455</v>
      </c>
      <c r="LN10" s="84">
        <f>SUM(分類匯總!KZ23:KZ26)</f>
        <v>4792.099999999904</v>
      </c>
      <c r="LO10" s="84">
        <f>SUM(分類匯總!LA23:LA26)</f>
        <v>5547.6000000000713</v>
      </c>
      <c r="LP10" s="84">
        <f>SUM(分類匯總!LB23:LB26)</f>
        <v>2410.9999999999636</v>
      </c>
      <c r="LQ10" s="84">
        <f>SUM(分類匯總!LC23:LC26)</f>
        <v>7740.6999999999462</v>
      </c>
      <c r="LR10" s="84">
        <f>SUM(分類匯總!LD23:LD26)</f>
        <v>7442.50000000008</v>
      </c>
      <c r="LS10" s="84">
        <f>SUM(分類匯總!LE23:LE26)</f>
        <v>7590.0999999999767</v>
      </c>
      <c r="LT10" s="84">
        <f>SUM(分類匯總!LF23:LF26)</f>
        <v>7552.4999999998836</v>
      </c>
      <c r="LU10" s="84">
        <f>SUM(分類匯總!LG23:LG26)</f>
        <v>7528.2000000000626</v>
      </c>
      <c r="LV10" s="84">
        <f>SUM(分類匯總!LH23:LH26)</f>
        <v>7405.3000000000466</v>
      </c>
      <c r="LW10" s="84">
        <f>SUM(分類匯總!LI23:LI26)</f>
        <v>6420.2999999999956</v>
      </c>
      <c r="LX10" s="84">
        <f>SUM(分類匯總!LJ23:LJ26)</f>
        <v>8212.1000000000349</v>
      </c>
      <c r="LY10" s="84">
        <f>SUM(分類匯總!LK23:LK26)</f>
        <v>7873.1999999999753</v>
      </c>
      <c r="LZ10" s="84">
        <f>SUM(分類匯總!LL23:LL26)</f>
        <v>6601.7000000000189</v>
      </c>
      <c r="MA10" s="84">
        <f>SUM(分類匯總!LM23:LM26)</f>
        <v>6213.1999999999462</v>
      </c>
      <c r="MB10" s="84">
        <f>SUM(分類匯總!LN23:LN26)</f>
        <v>6199.3000000000029</v>
      </c>
      <c r="MC10" s="84">
        <f>SUM(分類匯總!LO23:LO26)</f>
        <v>6433.4000000000233</v>
      </c>
      <c r="MD10" s="84">
        <f>SUM(分類匯總!LP23:LP26)</f>
        <v>4766.2999999999884</v>
      </c>
      <c r="ME10" s="84">
        <f>SUM(分類匯總!LQ23:LQ26)</f>
        <v>6503.400000000016</v>
      </c>
      <c r="MF10" s="84">
        <f>SUM(分類匯總!LR23:LR26)</f>
        <v>6508.3000000000829</v>
      </c>
      <c r="MG10" s="84">
        <f>SUM(分類匯總!LS23:LS26)</f>
        <v>7163.1999999999243</v>
      </c>
      <c r="MH10" s="84">
        <f>SUM(分類匯總!LT23:LT26)</f>
        <v>7312.4999999999927</v>
      </c>
      <c r="MI10" s="84">
        <f>SUM(分類匯總!LU23:LU26)</f>
        <v>6632.3000000000102</v>
      </c>
      <c r="MJ10" s="84">
        <f>SUM(分類匯總!LV23:LV26)</f>
        <v>6570.3999999999651</v>
      </c>
      <c r="MK10" s="84">
        <f>SUM(分類匯總!LW23:LW26)</f>
        <v>4106.4000000000015</v>
      </c>
      <c r="ML10" s="84">
        <f>SUM(分類匯總!LX23:LX26)</f>
        <v>6288.3999999999796</v>
      </c>
      <c r="MM10" s="84">
        <f>SUM(分類匯總!LY23:LY26)</f>
        <v>6326.5000000000146</v>
      </c>
      <c r="MN10" s="84">
        <f>SUM(分類匯總!LZ23:LZ26)</f>
        <v>6374.3000000000175</v>
      </c>
      <c r="MO10" s="84">
        <f>SUM(分類匯總!MA23:MA26)</f>
        <v>6290.8999999999869</v>
      </c>
      <c r="MP10" s="84">
        <f>SUM(分類匯總!MB23:MB26)</f>
        <v>6302.0000000000509</v>
      </c>
      <c r="MQ10" s="84">
        <f>SUM(分類匯總!MC23:MC26)</f>
        <v>6234.1000000001295</v>
      </c>
      <c r="MR10" s="84">
        <f>SUM(分類匯總!MD23:MD26)</f>
        <v>3342.099999999693</v>
      </c>
      <c r="MS10" s="84">
        <f>SUM(分類匯總!ME23:ME26)</f>
        <v>6288.9000000001179</v>
      </c>
      <c r="MT10" s="84">
        <f>SUM(分類匯總!MF23:MF26)</f>
        <v>6292.8999999999651</v>
      </c>
      <c r="MU10" s="84">
        <f>SUM(分類匯總!MG23:MG26)</f>
        <v>6235.2000000000771</v>
      </c>
      <c r="MV10" s="84">
        <f>SUM(分類匯總!MH23:MH26)</f>
        <v>6204.4999999999272</v>
      </c>
      <c r="MW10" s="84">
        <f>SUM(分類匯總!MI23:MI26)</f>
        <v>5921.0000000000873</v>
      </c>
      <c r="MX10" s="84">
        <f>SUM(分類匯總!MJ23:MJ26)</f>
        <v>5939.5999999999913</v>
      </c>
      <c r="MY10" s="84">
        <f>SUM(分類匯總!MK23:MK26)</f>
        <v>3053.9999999999927</v>
      </c>
      <c r="MZ10" s="84">
        <f>SUM(分類匯總!ML23:ML26)</f>
        <v>5955.1999999999171</v>
      </c>
      <c r="NA10" s="84">
        <f>SUM(分類匯總!MM23:MM26)</f>
        <v>5941.1000000000931</v>
      </c>
      <c r="NB10" s="84">
        <f>SUM(分類匯總!MN23:MN26)</f>
        <v>6154.5999999999694</v>
      </c>
      <c r="NC10" s="84">
        <f>SUM(分類匯總!MO23:MO26)</f>
        <v>6269.9999999999709</v>
      </c>
      <c r="ND10" s="84">
        <f>SUM(分類匯總!MP23:MP26)</f>
        <v>6269.7000000001281</v>
      </c>
      <c r="NE10" s="84">
        <f>SUM(分類匯總!MQ23:MQ26)</f>
        <v>6251.1999999998952</v>
      </c>
      <c r="NF10" s="84">
        <f>SUM(分類匯總!MR23:MR26)</f>
        <v>3291.9999999999054</v>
      </c>
      <c r="NG10" s="84">
        <f>SUM(分類匯總!MS23:MS26)</f>
        <v>6624.8000000001703</v>
      </c>
      <c r="NH10" s="84">
        <f>SUM(分類匯總!MT23:MT26)</f>
        <v>7066.8999999999069</v>
      </c>
      <c r="NI10" s="84">
        <f>SUM(分類匯總!MU23:MU26)</f>
        <v>7084.1000000000786</v>
      </c>
      <c r="NJ10" s="84">
        <f>SUM(分類匯總!MV23:MV26)</f>
        <v>7058.9999999998545</v>
      </c>
      <c r="NK10" s="84">
        <f>SUM(分類匯總!MW23:MW26)</f>
        <v>6969.3999999999942</v>
      </c>
      <c r="NL10" s="84">
        <f>SUM(分類匯總!MX23:MX26)</f>
        <v>3991.8000000000102</v>
      </c>
      <c r="NM10" s="84">
        <f>SUM(分類匯總!MY23:MY26)</f>
        <v>519.60000000015134</v>
      </c>
      <c r="NN10" s="84">
        <f>SUM(分類匯總!MZ23:MZ26)</f>
        <v>2399.0000000000291</v>
      </c>
      <c r="NO10" s="84">
        <f>SUM(分類匯總!NA23:NA26)</f>
        <v>2181.2999999999593</v>
      </c>
      <c r="NP10" s="84">
        <f>SUM(分類匯總!NB23:NB26)</f>
        <v>1724.3999999999287</v>
      </c>
      <c r="NQ10" s="84">
        <f>SUM(分類匯總!NC23:NC26)</f>
        <v>501.70000000010623</v>
      </c>
      <c r="NR10" s="84">
        <f>SUM(分類匯總!ND23:ND26)</f>
        <v>3884.5999999997875</v>
      </c>
      <c r="NS10" s="84">
        <f>SUM(分類匯總!NE23:NE26)</f>
        <v>3308.6000000000204</v>
      </c>
      <c r="NT10" s="84">
        <f>SUM(分類匯總!NF23:NF26)</f>
        <v>454.80000000010477</v>
      </c>
      <c r="NU10" s="84">
        <f>SUM(分類匯總!NG23:NG26)</f>
        <v>5311.1000000000859</v>
      </c>
      <c r="NV10" s="84">
        <f>SUM(分類匯總!NH23:NH26)</f>
        <v>5600.3999999998778</v>
      </c>
      <c r="NW10" s="84">
        <f>SUM(分類匯總!NI23:NI26)</f>
        <v>5607.3000000000102</v>
      </c>
      <c r="NX10" s="84">
        <f>SUM(分類匯總!NJ23:NJ26)</f>
        <v>4908.3999999999796</v>
      </c>
      <c r="NY10" s="84">
        <f>SUM(分類匯總!NK23:NK26)</f>
        <v>5218.3999999999287</v>
      </c>
      <c r="NZ10" s="84">
        <f>SUM(分類匯總!NL23:NL26)</f>
        <v>600.80000000014115</v>
      </c>
      <c r="OA10" s="84">
        <f>SUM(分類匯總!NM23:NM26)</f>
        <v>664.39999999992142</v>
      </c>
      <c r="OB10" s="84">
        <f>SUM(分類匯總!NN23:NN26)</f>
        <v>4435.4000000000669</v>
      </c>
      <c r="OC10" s="84">
        <f>SUM(分類匯總!NO23:NO26)</f>
        <v>4290</v>
      </c>
      <c r="OD10" s="84">
        <f>SUM(分類匯總!NP23:NP26)</f>
        <v>4284.8999999999505</v>
      </c>
      <c r="OE10" s="84">
        <f>SUM(分類匯總!NQ23:NQ26)</f>
        <v>4079.1000000000931</v>
      </c>
      <c r="OF10" s="84">
        <f>SUM(分類匯總!NR23:NR26)</f>
        <v>4665.9999999998836</v>
      </c>
      <c r="OG10" s="84">
        <f>SUM(分類匯總!NS23:NS26)</f>
        <v>4642.900000000096</v>
      </c>
      <c r="OH10" s="84">
        <f>SUM(分類匯總!NT23:NT26)</f>
        <v>647.80000000009022</v>
      </c>
      <c r="OI10" s="84">
        <f>SUM(分類匯總!NU23:NU26)</f>
        <v>4557.0999999998312</v>
      </c>
      <c r="OJ10" s="84">
        <f>SUM(分類匯總!NV23:NV26)</f>
        <v>4915.3999999999942</v>
      </c>
      <c r="OK10" s="84">
        <f>SUM(分類匯總!NW23:NW26)</f>
        <v>4878.1000000001222</v>
      </c>
      <c r="OL10" s="84">
        <f>SUM(分類匯總!NX23:NX26)</f>
        <v>4226.8999999999942</v>
      </c>
      <c r="OM10" s="84">
        <f>SUM(分類匯總!NY23:NY26)</f>
        <v>4387.2999999999884</v>
      </c>
      <c r="ON10" s="84">
        <f>SUM(分類匯總!NZ23:NZ26)</f>
        <v>2144.7999999998428</v>
      </c>
      <c r="OO10" s="84">
        <f>SUM(分類匯總!OA23:OA26)</f>
        <v>674.90000000012515</v>
      </c>
      <c r="OP10" s="84">
        <f>SUM(分類匯總!OB23:OB26)</f>
        <v>4812.0999999999185</v>
      </c>
      <c r="OQ10" s="84">
        <f>SUM(分類匯總!OC23:OC26)</f>
        <v>4953.4000000000669</v>
      </c>
      <c r="OR10" s="84">
        <f>SUM(分類匯總!OD23:OD26)</f>
        <v>4993.4000000001106</v>
      </c>
      <c r="OS10" s="84">
        <f>SUM(分類匯總!OE23:OE26)</f>
        <v>4899.7999999998428</v>
      </c>
      <c r="OT10" s="84">
        <f>SUM(分類匯總!OF23:OF26)</f>
        <v>4946.4000000001106</v>
      </c>
      <c r="OU10" s="84">
        <f>SUM(分類匯總!OG23:OG26)</f>
        <v>4593.6999999999389</v>
      </c>
      <c r="OV10" s="84">
        <f>SUM(分類匯總!OH23:OH26)</f>
        <v>497.09999999997672</v>
      </c>
      <c r="OW10" s="84">
        <f>SUM(分類匯總!OI23:OI26)</f>
        <v>5051.4000000001106</v>
      </c>
      <c r="OX10" s="84">
        <f>SUM(分類匯總!OJ23:OJ26)</f>
        <v>4994.3999999999942</v>
      </c>
      <c r="OY10" s="84">
        <f>SUM(分類匯總!OK23:OK26)</f>
        <v>5118.9999999998836</v>
      </c>
      <c r="OZ10" s="84">
        <f>SUM(分類匯總!OL23:OL26)</f>
        <v>5036.1000000000349</v>
      </c>
      <c r="PA10" s="84">
        <f>SUM(分類匯總!OM23:OM26)</f>
        <v>5220.4999999999418</v>
      </c>
      <c r="PB10" s="84">
        <f>SUM(分類匯總!ON23:ON26)</f>
        <v>1014.6999999999534</v>
      </c>
      <c r="PC10" s="84">
        <f>SUM(分類匯總!OO23:OO26)</f>
        <v>832.00000000008731</v>
      </c>
      <c r="PD10" s="84">
        <f>SUM(分類匯總!OP23:OP26)</f>
        <v>4986.7000000000698</v>
      </c>
      <c r="PE10" s="84">
        <f>SUM(分類匯總!OQ23:OQ26)</f>
        <v>5005.0999999998312</v>
      </c>
      <c r="PF10" s="84">
        <f>SUM(分類匯總!OR23:OR26)</f>
        <v>4864.5000000001892</v>
      </c>
      <c r="PG10" s="84">
        <f>SUM(分類匯總!OS23:OS26)</f>
        <v>4792.3999999998778</v>
      </c>
      <c r="PH10" s="84">
        <f>SUM(分類匯總!OT23:OT26)</f>
        <v>5187.1000000000931</v>
      </c>
      <c r="PI10" s="84">
        <f>SUM(分類匯總!OU23:OU26)</f>
        <v>5035.9000000000524</v>
      </c>
      <c r="PJ10" s="84">
        <f>SUM(分類匯總!OV23:OV26)</f>
        <v>3085.4999999998981</v>
      </c>
      <c r="PK10" s="84">
        <f>SUM(分類匯總!OW23:OW26)</f>
        <v>4273.299999999901</v>
      </c>
      <c r="PL10" s="84">
        <f>SUM(分類匯總!OX23:OX26)</f>
        <v>4407.100000000064</v>
      </c>
      <c r="PM10" s="84">
        <f>SUM(分類匯總!OY23:OY26)</f>
        <v>4547.7000000001135</v>
      </c>
      <c r="PN10" s="84">
        <f>SUM(分類匯總!OZ23:OZ26)</f>
        <v>4547.0999999998166</v>
      </c>
      <c r="PO10" s="84">
        <f>SUM(分類匯總!PA23:PA26)</f>
        <v>4547.2999999999593</v>
      </c>
      <c r="PP10" s="84">
        <f>SUM(分類匯總!PB23:PB26)</f>
        <v>3640.7000000001281</v>
      </c>
      <c r="PQ10" s="84">
        <f>SUM(分類匯總!PC23:PC26)</f>
        <v>3774.4999999998836</v>
      </c>
      <c r="PR10" s="84">
        <f>SUM(分類匯總!PD23:PD26)</f>
        <v>5536.5000000000873</v>
      </c>
      <c r="PS10" s="84">
        <f>SUM(分類匯總!PE23:PE26)</f>
        <v>3996.900000000096</v>
      </c>
      <c r="PT10" s="84">
        <f>SUM(分類匯總!PF23:PF26)</f>
        <v>5626.3000000000175</v>
      </c>
      <c r="PU10" s="84">
        <f>SUM(分類匯總!PG23:PG26)</f>
        <v>3947.2999999999884</v>
      </c>
      <c r="PV10" s="84">
        <f>SUM(分類匯總!PH23:PH26)</f>
        <v>3380.4999999999563</v>
      </c>
      <c r="PW10" s="84">
        <f>SUM(分類匯總!PI23:PI26)</f>
        <v>3186.3000000000029</v>
      </c>
      <c r="PX10" s="84">
        <f>SUM(分類匯總!PJ23:PJ26)</f>
        <v>3069.3999999999796</v>
      </c>
      <c r="PY10" s="84">
        <f>SUM(分類匯總!PK23:PK26)</f>
        <v>3377.4999999998836</v>
      </c>
      <c r="PZ10" s="84">
        <f>SUM(分類匯總!PL23:PL26)</f>
        <v>3463.9000000001834</v>
      </c>
      <c r="QA10" s="84">
        <f>SUM(分類匯總!PM23:PM26)</f>
        <v>3547.7999999998428</v>
      </c>
      <c r="QB10" s="84">
        <f>SUM(分類匯總!PN23:PN26)</f>
        <v>3485.8000000000757</v>
      </c>
      <c r="QC10" s="84">
        <f>SUM(分類匯總!PO23:PO26)</f>
        <v>3455.9000000000815</v>
      </c>
      <c r="QD10" s="84">
        <f>SUM(分類匯總!PP23:PP26)</f>
        <v>3257.3999999998487</v>
      </c>
      <c r="QE10" s="84">
        <f>SUM(分類匯總!PQ23:PQ26)</f>
        <v>636.10000000004948</v>
      </c>
      <c r="QF10" s="84">
        <f>SUM(分類匯總!PR23:PR26)</f>
        <v>3781.0999999999331</v>
      </c>
      <c r="QG10" s="84">
        <f>SUM(分類匯總!PS23:PS26)</f>
        <v>3569.0000000001746</v>
      </c>
      <c r="QH10" s="84">
        <f>SUM(分類匯總!PT23:PT26)</f>
        <v>3653.2999999999593</v>
      </c>
      <c r="QI10" s="84">
        <f>SUM(分類匯總!PU23:PU26)</f>
        <v>3496.800000000032</v>
      </c>
      <c r="QJ10" s="84">
        <f>SUM(分類匯總!PV23:PV26)</f>
        <v>3985.2999999997701</v>
      </c>
      <c r="QK10" s="84">
        <f>SUM(分類匯總!PW23:PW26)</f>
        <v>4006.5000000001746</v>
      </c>
      <c r="QL10" s="84">
        <f>SUM(分類匯總!PX23:PX26)</f>
        <v>639.39999999989232</v>
      </c>
      <c r="QM10" s="84">
        <f>SUM(分類匯總!PY23:PY26)</f>
        <v>4654.9000000000669</v>
      </c>
      <c r="QN10" s="84">
        <f>SUM(分類匯總!PZ23:PZ26)</f>
        <v>4595.0000000000582</v>
      </c>
      <c r="QO10" s="84">
        <f>SUM(分類匯總!QA23:QA26)</f>
        <v>4576.6999999999243</v>
      </c>
      <c r="QP10" s="84">
        <f>SUM(分類匯總!QB23:QB26)</f>
        <v>4426.5999999999476</v>
      </c>
      <c r="QQ10" s="84">
        <f>SUM(分類匯總!QC23:QC26)</f>
        <v>4065.0000000001164</v>
      </c>
      <c r="QR10" s="84">
        <f>SUM(分類匯總!QD23:QD26)</f>
        <v>2983.9999999999418</v>
      </c>
      <c r="QS10" s="84">
        <f>SUM(分類匯總!QE23:QE26)</f>
        <v>1847.9000000001251</v>
      </c>
      <c r="QT10" s="84">
        <f>SUM(分類匯總!QF23:QF26)</f>
        <v>4394.199999999968</v>
      </c>
      <c r="QU10" s="84">
        <f>SUM(分類匯總!QG23:QG26)</f>
        <v>4354.0999999999331</v>
      </c>
      <c r="QV10" s="84">
        <f>SUM(分類匯總!QH23:QH26)</f>
        <v>4457.8000000000466</v>
      </c>
      <c r="QW10" s="84">
        <f>SUM(分類匯總!QI23:QI26)</f>
        <v>4359.899999999936</v>
      </c>
      <c r="QX10" s="84">
        <f>SUM(分類匯總!QJ23:QJ26)</f>
        <v>4354.1000000001222</v>
      </c>
      <c r="QY10" s="84">
        <f>SUM(分類匯總!QK23:QK26)</f>
        <v>4220.2999999998428</v>
      </c>
      <c r="QZ10" s="84">
        <f>SUM(分類匯總!QL23:QL26)</f>
        <v>2304.900000000096</v>
      </c>
      <c r="RA10" s="84">
        <f>SUM(分類匯總!QM23:QM26)</f>
        <v>4435.5999999999476</v>
      </c>
      <c r="RB10" s="84">
        <f>SUM(分類匯總!QN23:QN26)</f>
        <v>4367.8000000001048</v>
      </c>
      <c r="RC10" s="84">
        <f>SUM(分類匯總!QO23:QO26)</f>
        <v>4366.8999999997468</v>
      </c>
      <c r="RD10" s="84">
        <f>SUM(分類匯總!QP23:QP26)</f>
        <v>4254.9000000001106</v>
      </c>
      <c r="RE10" s="84">
        <f>SUM(分類匯總!QQ23:QQ26)</f>
        <v>4138.2000000000262</v>
      </c>
      <c r="RF10" s="84">
        <f>SUM(分類匯總!QR23:QR26)</f>
        <v>1427.3999999999505</v>
      </c>
      <c r="RG10" s="84">
        <f>SUM(分類匯總!QS23:QS26)</f>
        <v>2204.7000000000407</v>
      </c>
      <c r="RH10" s="84">
        <f>SUM(分類匯總!QT23:QT26)</f>
        <v>4905.8000000001048</v>
      </c>
      <c r="RI10" s="84">
        <f>SUM(分類匯總!QU23:QU26)</f>
        <v>4313.1999999999971</v>
      </c>
      <c r="RJ10" s="84">
        <f>SUM(分類匯總!QV23:QV26)</f>
        <v>4393.2999999999593</v>
      </c>
      <c r="RK10" s="84">
        <f>SUM(分類匯總!QW23:QW26)</f>
        <v>4293.5000000000291</v>
      </c>
      <c r="RL10" s="84">
        <f>SUM(分類匯總!QX23:QX26)</f>
        <v>4931.5000000000146</v>
      </c>
      <c r="RM10" s="84">
        <f>SUM(分類匯總!QY23:QY26)</f>
        <v>4969.9999999998108</v>
      </c>
      <c r="RN10" s="84">
        <f>SUM(分類匯總!QZ23:QZ26)</f>
        <v>2740.0000000000437</v>
      </c>
      <c r="RO10" s="84">
        <f>SUM(分類匯總!RA23:RA26)</f>
        <v>4808.2000000001717</v>
      </c>
      <c r="RP10" s="84">
        <f>SUM(分類匯總!RB23:RB26)</f>
        <v>4365.4999999998981</v>
      </c>
      <c r="RQ10" s="84">
        <f>SUM(分類匯總!RC23:RC26)</f>
        <v>5033.2999999999884</v>
      </c>
      <c r="RR10" s="84">
        <f>SUM(分類匯總!RD23:RD26)</f>
        <v>5191.6000000000204</v>
      </c>
      <c r="RS10" s="84">
        <f>SUM(分類匯總!RE23:RE26)</f>
        <v>4425.0999999999476</v>
      </c>
      <c r="RT10" s="84">
        <f>SUM(分類匯總!RF23:RF26)</f>
        <v>627.70000000009895</v>
      </c>
      <c r="RU10" s="84">
        <f>SUM(分類匯總!RG23:RG26)</f>
        <v>1881.8999999998923</v>
      </c>
      <c r="RV10" s="84">
        <f>SUM(分類匯總!RH23:RH26)</f>
        <v>4496.6000000001077</v>
      </c>
      <c r="RW10" s="84">
        <f>SUM(分類匯總!RI23:RI26)</f>
        <v>4512.5999999999767</v>
      </c>
      <c r="RX10" s="84">
        <f>SUM(分類匯總!RJ23:RJ26)</f>
        <v>4501.299999999901</v>
      </c>
      <c r="RY10" s="84">
        <f>SUM(分類匯總!RK23:RK26)</f>
        <v>4307.0000000000146</v>
      </c>
      <c r="RZ10" s="84">
        <f>SUM(分類匯總!RL23:RL26)</f>
        <v>3939.8000000001484</v>
      </c>
      <c r="SA10" s="84">
        <f>SUM(分類匯總!RM23:RM26)</f>
        <v>3903.4999999999127</v>
      </c>
      <c r="SB10" s="84">
        <f>SUM(分類匯總!RN23:RN26)</f>
        <v>1050.1000000000058</v>
      </c>
      <c r="SC10" s="84">
        <f>SUM(分類匯總!RO23:RO26)</f>
        <v>2884.6000000001659</v>
      </c>
      <c r="SD10" s="84">
        <f>SUM(分類匯總!RP23:RP26)</f>
        <v>4512.1999999997497</v>
      </c>
      <c r="SE10" s="84">
        <f>SUM(分類匯總!RQ23:RQ26)</f>
        <v>4308.7000000000116</v>
      </c>
      <c r="SF10" s="84">
        <f>SUM(分類匯總!RR23:RR26)</f>
        <v>3392.1000000000786</v>
      </c>
      <c r="SG10" s="84">
        <f>SUM(分類匯總!RS23:RS26)</f>
        <v>3317.3000000000902</v>
      </c>
      <c r="SH10" s="84">
        <f>SUM(分類匯總!RT23:RT26)</f>
        <v>6152.7999999998428</v>
      </c>
      <c r="SI10" s="84">
        <f>SUM(分類匯總!RU23:RU26)</f>
        <v>4488.3000000000611</v>
      </c>
      <c r="SJ10" s="84">
        <f>SUM(分類匯總!RV23:RV26)</f>
        <v>3602.3999999998487</v>
      </c>
      <c r="SK10" s="84">
        <f>SUM(分類匯總!RW23:RW26)</f>
        <v>3318.2000000000116</v>
      </c>
      <c r="SL10" s="84">
        <f>SUM(分類匯總!RX23:RX26)</f>
        <v>3609.6000000001077</v>
      </c>
      <c r="SM10" s="84">
        <f>SUM(分類匯總!RY23:RY26)</f>
        <v>3873.1000000001659</v>
      </c>
      <c r="SN10" s="84">
        <f>SUM(分類匯總!RZ23:RZ26)</f>
        <v>6144.4999999997381</v>
      </c>
      <c r="SO10" s="84">
        <f>SUM(分類匯總!SA23:SA26)</f>
        <v>6230.8000000001048</v>
      </c>
      <c r="SP10" s="84">
        <f>SUM(分類匯總!SB23:SB26)</f>
        <v>5245.9000000000378</v>
      </c>
      <c r="SQ10" s="84">
        <f>SUM(分類匯總!SC23:SC26)</f>
        <v>6503.7000000000116</v>
      </c>
      <c r="SR10" s="84">
        <f>SUM(分類匯總!SD23:SD26)</f>
        <v>6411.8999999999505</v>
      </c>
      <c r="SS10" s="84">
        <f>SUM(分類匯總!SE23:SE26)</f>
        <v>6528.6000000001222</v>
      </c>
      <c r="ST10" s="84">
        <f>SUM(分類匯總!SF23:SF26)</f>
        <v>6453.9999999998836</v>
      </c>
      <c r="SU10" s="84">
        <f>SUM(分類匯總!SG23:SG26)</f>
        <v>6533.9000000000524</v>
      </c>
      <c r="SV10" s="84">
        <f>SUM(分類匯總!SH23:SH26)</f>
        <v>3174.2000000000116</v>
      </c>
      <c r="SW10" s="84">
        <f>SUM(分類匯總!SI23:SI26)</f>
        <v>943.39999999997963</v>
      </c>
      <c r="SX10" s="84">
        <f>SUM(分類匯總!SJ23:SJ26)</f>
        <v>5893.8000000001048</v>
      </c>
      <c r="SY10" s="84">
        <f>SUM(分類匯總!SK23:SK26)</f>
        <v>5950.6999999998807</v>
      </c>
      <c r="SZ10" s="84">
        <f>SUM(分類匯總!SL23:SL26)</f>
        <v>5898.5000000000873</v>
      </c>
      <c r="TA10" s="84">
        <f>SUM(分類匯總!SM23:SM26)</f>
        <v>5867.0999999999767</v>
      </c>
      <c r="TB10" s="84">
        <f>SUM(分類匯總!SN23:SN26)</f>
        <v>6360.4999999999418</v>
      </c>
      <c r="TC10" s="84">
        <f>SUM(分類匯總!SO23:SO26)</f>
        <v>7062.1000000000495</v>
      </c>
      <c r="TD10" s="84">
        <f>SUM(分類匯總!SP23:SP26)</f>
        <v>1291.4000000000378</v>
      </c>
      <c r="TE10" s="84">
        <f>SUM(分類匯總!SQ23:SQ26)</f>
        <v>8266.899999999936</v>
      </c>
      <c r="TF10" s="84">
        <f>SUM(分類匯總!SR23:SR26)</f>
        <v>9367.9000000000233</v>
      </c>
      <c r="TG10" s="84">
        <f>SUM(分類匯總!SS23:SS26)</f>
        <v>9137.6000000000058</v>
      </c>
      <c r="TH10" s="84">
        <f>SUM(分類匯總!ST23:ST26)</f>
        <v>9255.5999999998312</v>
      </c>
      <c r="TI10" s="84">
        <f>SUM(分類匯總!SU23:SU26)</f>
        <v>8193.8999999999214</v>
      </c>
      <c r="TJ10" s="84">
        <f>SUM(分類匯總!SV23:SV26)</f>
        <v>7187.8000000001048</v>
      </c>
      <c r="TK10" s="84">
        <f>SUM(分類匯總!SW23:SW26)</f>
        <v>2191.3000000000611</v>
      </c>
      <c r="TL10" s="84">
        <f>SUM(分類匯總!SX23:SX26)</f>
        <v>8681.5999999998894</v>
      </c>
      <c r="TM10" s="84">
        <f>SUM(分類匯總!SY23:SY26)</f>
        <v>8552.1000000001077</v>
      </c>
      <c r="TN10" s="84">
        <f>SUM(分類匯總!SZ23:SZ26)</f>
        <v>8701.2000000000844</v>
      </c>
      <c r="TO10" s="84">
        <f>SUM(分類匯總!TA23:TA26)</f>
        <v>8837.6000000000058</v>
      </c>
      <c r="TP10" s="84">
        <f>SUM(分類匯總!TB23:TB26)</f>
        <v>8973.899999999936</v>
      </c>
      <c r="TQ10" s="84">
        <f>SUM(分類匯總!TC23:TC26)</f>
        <v>7927.7999999999156</v>
      </c>
      <c r="TR10" s="84">
        <f>SUM(分類匯總!TD23:TD26)</f>
        <v>1563.000000000131</v>
      </c>
      <c r="TS10" s="84">
        <f>SUM(分類匯總!TE23:TE26)</f>
        <v>8922.3999999999942</v>
      </c>
      <c r="TT10" s="84">
        <f>SUM(分類匯總!TF23:TF26)</f>
        <v>8818.6000000000495</v>
      </c>
      <c r="TU10" s="84">
        <f>SUM(分類匯總!TG23:TG26)</f>
        <v>9030.4999999998981</v>
      </c>
      <c r="TV10" s="84">
        <f>SUM(分類匯總!TH23:TH26)</f>
        <v>9030.2999999999302</v>
      </c>
      <c r="TW10" s="84">
        <f>SUM(分類匯總!TI23:TI26)</f>
        <v>9047.5000000000728</v>
      </c>
      <c r="TX10" s="84">
        <f>SUM(分類匯總!TJ23:TJ26)</f>
        <v>8705.3000000001048</v>
      </c>
      <c r="TY10" s="84">
        <f>SUM(分類匯總!TK23:TK26)</f>
        <v>6427.9999999998981</v>
      </c>
      <c r="TZ10" s="84">
        <f>SUM(分類匯總!TL23:TL26)</f>
        <v>8898.600000000064</v>
      </c>
    </row>
    <row r="11" spans="1:546">
      <c r="A11" s="383"/>
      <c r="B11" s="57" t="s">
        <v>510</v>
      </c>
      <c r="C11" s="56">
        <f t="shared" si="5"/>
        <v>12554.899999999998</v>
      </c>
      <c r="D11" s="56">
        <f t="shared" si="6"/>
        <v>2430.5999999999967</v>
      </c>
      <c r="E11" s="56">
        <f t="shared" si="6"/>
        <v>1680.4000000000033</v>
      </c>
      <c r="F11" s="56">
        <f t="shared" si="6"/>
        <v>2583.1999999999985</v>
      </c>
      <c r="G11" s="56">
        <f t="shared" si="8"/>
        <v>2805.9000000000005</v>
      </c>
      <c r="H11" s="56">
        <f t="shared" si="7"/>
        <v>3054.7999999999993</v>
      </c>
      <c r="I11" s="56">
        <f t="shared" si="7"/>
        <v>1543.0000000000009</v>
      </c>
      <c r="J11" s="56">
        <f t="shared" si="7"/>
        <v>0</v>
      </c>
      <c r="K11" s="56">
        <f t="shared" si="7"/>
        <v>0</v>
      </c>
      <c r="L11" s="56">
        <f t="shared" si="7"/>
        <v>0</v>
      </c>
      <c r="M11" s="56">
        <f t="shared" si="7"/>
        <v>0</v>
      </c>
      <c r="N11" s="56">
        <f t="shared" si="7"/>
        <v>0</v>
      </c>
      <c r="O11" s="56">
        <f t="shared" si="7"/>
        <v>0</v>
      </c>
      <c r="P11" s="84">
        <f>分類匯總!B34</f>
        <v>60.800000000001091</v>
      </c>
      <c r="Q11" s="84">
        <f>分類匯總!C34</f>
        <v>74.399999999997817</v>
      </c>
      <c r="R11" s="84">
        <f>分類匯總!D34</f>
        <v>76.700000000002547</v>
      </c>
      <c r="S11" s="84">
        <f>分類匯總!E34</f>
        <v>71.799999999997453</v>
      </c>
      <c r="T11" s="84">
        <f>分類匯總!F34</f>
        <v>58.000000000001819</v>
      </c>
      <c r="U11" s="84">
        <f>分類匯總!G34</f>
        <v>77.99999999999892</v>
      </c>
      <c r="V11" s="84">
        <f>分類匯總!H34</f>
        <v>75.500000000001819</v>
      </c>
      <c r="W11" s="84">
        <f>分類匯總!I34</f>
        <v>72.599999999998545</v>
      </c>
      <c r="X11" s="84">
        <f>分類匯總!J34</f>
        <v>72.700000000000728</v>
      </c>
      <c r="Y11" s="84">
        <f>分類匯總!K34</f>
        <v>70.799999999999272</v>
      </c>
      <c r="Z11" s="84">
        <f>分類匯總!L34</f>
        <v>70.100000000002183</v>
      </c>
      <c r="AA11" s="84">
        <f>分類匯總!M34</f>
        <v>50.399999999997817</v>
      </c>
      <c r="AB11" s="84">
        <f>分類匯總!N34</f>
        <v>73</v>
      </c>
      <c r="AC11" s="84">
        <f>分類匯總!O34</f>
        <v>73.599999999996726</v>
      </c>
      <c r="AD11" s="84">
        <f>分類匯總!P34</f>
        <v>73.000000000003638</v>
      </c>
      <c r="AE11" s="84">
        <f>分類匯總!Q34</f>
        <v>76.099999999996726</v>
      </c>
      <c r="AF11" s="84">
        <f>分類匯總!R34</f>
        <v>70.600000000004002</v>
      </c>
      <c r="AG11" s="84">
        <f>分類匯總!S34</f>
        <v>68.899999999999636</v>
      </c>
      <c r="AH11" s="84">
        <f>分類匯總!T34</f>
        <v>56.199999999998909</v>
      </c>
      <c r="AI11" s="84">
        <f>分類匯總!U34</f>
        <v>71</v>
      </c>
      <c r="AJ11" s="84">
        <f>分類匯總!V34</f>
        <v>71.300000000001091</v>
      </c>
      <c r="AK11" s="84">
        <f>分類匯總!W34</f>
        <v>70.5</v>
      </c>
      <c r="AL11" s="84">
        <f>分類匯總!X34</f>
        <v>73.999999999998181</v>
      </c>
      <c r="AM11" s="84">
        <f>分類匯總!Y34</f>
        <v>70.000000000001819</v>
      </c>
      <c r="AN11" s="84">
        <f>分類匯總!Z34</f>
        <v>66.799999999999272</v>
      </c>
      <c r="AO11" s="84">
        <f>分類匯總!AA34</f>
        <v>56.099999999998545</v>
      </c>
      <c r="AP11" s="84">
        <f>分類匯總!AB34</f>
        <v>34.200000000000728</v>
      </c>
      <c r="AQ11" s="84">
        <f>分類匯總!AC34</f>
        <v>19.699999999998909</v>
      </c>
      <c r="AR11" s="84">
        <f>分類匯總!AD34</f>
        <v>19.600000000004002</v>
      </c>
      <c r="AS11" s="84">
        <f>分類匯總!AE34</f>
        <v>19.599999999996726</v>
      </c>
      <c r="AT11" s="84">
        <f>分類匯總!AF34</f>
        <v>19.600000000002183</v>
      </c>
      <c r="AU11" s="84">
        <f>分類匯總!AG34</f>
        <v>21.100000000000364</v>
      </c>
      <c r="AV11" s="84">
        <f>分類匯總!AH34</f>
        <v>46.199999999998909</v>
      </c>
      <c r="AW11" s="84">
        <f>分類匯總!AI34</f>
        <v>65.5</v>
      </c>
      <c r="AX11" s="84">
        <f>分類匯總!AJ34</f>
        <v>68.699999999998909</v>
      </c>
      <c r="AY11" s="84">
        <f>分類匯總!AK34</f>
        <v>70.400000000001455</v>
      </c>
      <c r="AZ11" s="84">
        <f>分類匯總!AL34</f>
        <v>70.399999999997817</v>
      </c>
      <c r="BA11" s="84">
        <f>分類匯總!AM34</f>
        <v>69.100000000002183</v>
      </c>
      <c r="BB11" s="84">
        <f>分類匯總!AN34</f>
        <v>69.999999999998181</v>
      </c>
      <c r="BC11" s="84">
        <f>分類匯總!AO34</f>
        <v>66.399999999999636</v>
      </c>
      <c r="BD11" s="84">
        <f>分類匯總!AP34</f>
        <v>71.500000000001819</v>
      </c>
      <c r="BE11" s="84">
        <f>分類匯總!AQ34</f>
        <v>70.599999999998545</v>
      </c>
      <c r="BF11" s="84">
        <f>分類匯總!AR34</f>
        <v>71.799999999999272</v>
      </c>
      <c r="BG11" s="84">
        <f>分類匯總!AS34</f>
        <v>71.200000000000728</v>
      </c>
      <c r="BH11" s="84">
        <f>分類匯總!AT34</f>
        <v>69.400000000003274</v>
      </c>
      <c r="BI11" s="84">
        <f>分類匯總!AU34</f>
        <v>68.599999999998545</v>
      </c>
      <c r="BJ11" s="84">
        <f>分類匯總!AV34</f>
        <v>55.199999999998909</v>
      </c>
      <c r="BK11" s="84">
        <f>分類匯總!AW34</f>
        <v>76.900000000001455</v>
      </c>
      <c r="BL11" s="84">
        <f>分類匯總!AX34</f>
        <v>79</v>
      </c>
      <c r="BM11" s="84">
        <f>分類匯總!AY34</f>
        <v>79.599999999994907</v>
      </c>
      <c r="BN11" s="84">
        <f>分類匯總!AZ34</f>
        <v>84.500000000003638</v>
      </c>
      <c r="BO11" s="84">
        <f>分類匯總!BA34</f>
        <v>80.099999999998545</v>
      </c>
      <c r="BP11" s="84">
        <f>分類匯總!BB34</f>
        <v>73.400000000003274</v>
      </c>
      <c r="BQ11" s="84">
        <f>分類匯總!BC34</f>
        <v>62.399999999995998</v>
      </c>
      <c r="BR11" s="84">
        <f>分類匯總!BD34</f>
        <v>79.299999999999272</v>
      </c>
      <c r="BS11" s="84">
        <f>分類匯總!BE34</f>
        <v>76.30000000000291</v>
      </c>
      <c r="BT11" s="84">
        <f>分類匯總!BF34</f>
        <v>79.699999999998909</v>
      </c>
      <c r="BU11" s="84">
        <f>分類匯總!BG34</f>
        <v>79.200000000002547</v>
      </c>
      <c r="BV11" s="84">
        <f>分類匯總!BH34</f>
        <v>74.999999999998181</v>
      </c>
      <c r="BW11" s="84">
        <f>分類匯總!BI34</f>
        <v>77.499999999998181</v>
      </c>
      <c r="BX11" s="84">
        <f>分類匯總!BJ34</f>
        <v>62.600000000000364</v>
      </c>
      <c r="BY11" s="84">
        <f>分類匯總!BK34</f>
        <v>75.200000000000728</v>
      </c>
      <c r="BZ11" s="84">
        <f>分類匯總!BL34</f>
        <v>77.50000000000145</v>
      </c>
      <c r="CA11" s="84">
        <f>分類匯總!BM34</f>
        <v>75.199999999998539</v>
      </c>
      <c r="CB11" s="84">
        <f>分類匯總!BN34</f>
        <v>80.000000000001478</v>
      </c>
      <c r="CC11" s="84">
        <f>分類匯總!BO34</f>
        <v>83.999999999998181</v>
      </c>
      <c r="CD11" s="84">
        <f>分類匯總!BP34</f>
        <v>76.400000000002166</v>
      </c>
      <c r="CE11" s="84">
        <f>分類匯總!BQ34</f>
        <v>58.900000000001086</v>
      </c>
      <c r="CF11" s="84">
        <f>分類匯總!BR34</f>
        <v>78.899999999999636</v>
      </c>
      <c r="CG11" s="84">
        <f>分類匯總!BS34</f>
        <v>78.099999999997465</v>
      </c>
      <c r="CH11" s="84">
        <f>分類匯總!BT34</f>
        <v>79.800000000000352</v>
      </c>
      <c r="CI11" s="84">
        <f>分類匯總!BU34</f>
        <v>78.100000000000733</v>
      </c>
      <c r="CJ11" s="84">
        <f>分類匯總!BV34</f>
        <v>75.999999999997812</v>
      </c>
      <c r="CK11" s="84">
        <f>分類匯總!BW34</f>
        <v>73.000000000004377</v>
      </c>
      <c r="CL11" s="84">
        <f>分類匯總!BX34</f>
        <v>60.699999999996351</v>
      </c>
      <c r="CM11" s="84">
        <f>分類匯總!BY34</f>
        <v>72.900000000001825</v>
      </c>
      <c r="CN11" s="84">
        <f>分類匯總!BZ34</f>
        <v>72.199999999998909</v>
      </c>
      <c r="CO11" s="84">
        <f>分類匯總!CA34</f>
        <v>75.500000000001819</v>
      </c>
      <c r="CP11" s="84">
        <f>分類匯總!CB34</f>
        <v>77.099999999998914</v>
      </c>
      <c r="CQ11" s="84">
        <f>分類匯總!CC34</f>
        <v>76.099999999999625</v>
      </c>
      <c r="CR11" s="84">
        <f>分類匯總!CD34</f>
        <v>75.500000000001819</v>
      </c>
      <c r="CS11" s="84">
        <f>分類匯總!CE34</f>
        <v>59.300000000001091</v>
      </c>
      <c r="CT11" s="84">
        <f>分類匯總!CF34</f>
        <v>76.999999999996362</v>
      </c>
      <c r="CU11" s="84">
        <f>分類匯總!CG34</f>
        <v>76.5</v>
      </c>
      <c r="CV11" s="84">
        <f>分類匯總!CH34</f>
        <v>72.200000000000728</v>
      </c>
      <c r="CW11" s="84">
        <f>分類匯總!CI34</f>
        <v>72.299999999997453</v>
      </c>
      <c r="CX11" s="84">
        <f>分類匯總!CJ34</f>
        <v>72.900000000001455</v>
      </c>
      <c r="CY11" s="84">
        <f>分類匯總!CK34</f>
        <v>71.30000000000291</v>
      </c>
      <c r="CZ11" s="84">
        <f>分類匯總!CL34</f>
        <v>60.899999999999636</v>
      </c>
      <c r="DA11" s="84">
        <f>分類匯總!CM34</f>
        <v>75.299999999997453</v>
      </c>
      <c r="DB11" s="84">
        <f>分類匯總!CN34</f>
        <v>73.600000000000364</v>
      </c>
      <c r="DC11" s="84">
        <f>分類匯總!CO34</f>
        <v>74</v>
      </c>
      <c r="DD11" s="84">
        <f>分類匯總!CP34</f>
        <v>76.200000000000728</v>
      </c>
      <c r="DE11" s="84">
        <f>分類匯總!CQ34</f>
        <v>76.299999999999272</v>
      </c>
      <c r="DF11" s="84">
        <f>分類匯總!CR34</f>
        <v>75.200000000004366</v>
      </c>
      <c r="DG11" s="84">
        <f>分類匯總!CS34</f>
        <v>64.799999999995634</v>
      </c>
      <c r="DH11" s="84">
        <f>分類匯總!CT34</f>
        <v>67.900000000001455</v>
      </c>
      <c r="DI11" s="84">
        <f>分類匯總!CU34</f>
        <v>76.699999999998909</v>
      </c>
      <c r="DJ11" s="84">
        <f>分類匯總!CV34</f>
        <v>74.80000000000291</v>
      </c>
      <c r="DK11" s="84">
        <f>分類匯總!CW34</f>
        <v>76.899999999999636</v>
      </c>
      <c r="DL11" s="84">
        <f>分類匯總!CX34</f>
        <v>76.899999999997817</v>
      </c>
      <c r="DM11" s="84">
        <f>分類匯總!CY34</f>
        <v>70.700000000002547</v>
      </c>
      <c r="DN11" s="84">
        <f>分類匯總!CZ34</f>
        <v>58.19999999999709</v>
      </c>
      <c r="DO11" s="84">
        <f>分類匯總!DA34</f>
        <v>78.700000000002547</v>
      </c>
      <c r="DP11" s="84">
        <f>分類匯總!DB34</f>
        <v>81.399999999999636</v>
      </c>
      <c r="DQ11" s="84">
        <f>分類匯總!DC34</f>
        <v>81.699999999998909</v>
      </c>
      <c r="DR11" s="84">
        <f>分類匯總!DD34</f>
        <v>82.900000000001455</v>
      </c>
      <c r="DS11" s="84">
        <f>分類匯總!DE34</f>
        <v>94.799999999997453</v>
      </c>
      <c r="DT11" s="84">
        <f>分類匯總!DF34</f>
        <v>86.200000000000728</v>
      </c>
      <c r="DU11" s="84">
        <f>分類匯總!DG34</f>
        <v>76.80000000000291</v>
      </c>
      <c r="DV11" s="84">
        <f>分類匯總!DH34</f>
        <v>86.799999999995634</v>
      </c>
      <c r="DW11" s="84">
        <f>分類匯總!DI34</f>
        <v>87.5</v>
      </c>
      <c r="DX11" s="84">
        <f>分類匯總!DJ34</f>
        <v>86.100000000002183</v>
      </c>
      <c r="DY11" s="84">
        <f>分類匯總!DK34</f>
        <v>86.799999999999272</v>
      </c>
      <c r="DZ11" s="84">
        <f>分類匯總!DL34</f>
        <v>84.799999999997453</v>
      </c>
      <c r="EA11" s="84">
        <f>分類匯總!DM34</f>
        <v>83.400000000001455</v>
      </c>
      <c r="EB11" s="84">
        <f>分類匯總!DN34</f>
        <v>77.000000000003638</v>
      </c>
      <c r="EC11" s="84">
        <f>分類匯總!DO34</f>
        <v>82.399999999999636</v>
      </c>
      <c r="ED11" s="84">
        <f>分類匯總!DP34</f>
        <v>82.399999999997817</v>
      </c>
      <c r="EE11" s="84">
        <f>分類匯總!DQ34</f>
        <v>78.999999999994543</v>
      </c>
      <c r="EF11" s="84">
        <f>分類匯總!DR34</f>
        <v>74.800000000004729</v>
      </c>
      <c r="EG11" s="84">
        <f>分類匯總!DS34</f>
        <v>82.400000000001455</v>
      </c>
      <c r="EH11" s="84">
        <f>分類匯總!DT34</f>
        <v>80.000000000001819</v>
      </c>
      <c r="EI11" s="84">
        <f>分類匯總!DU34</f>
        <v>76.299999999995634</v>
      </c>
      <c r="EJ11" s="84">
        <f>分類匯總!DV34</f>
        <v>82.600000000005821</v>
      </c>
      <c r="EK11" s="84">
        <f>分類匯總!DW34</f>
        <v>91.599999999994196</v>
      </c>
      <c r="EL11" s="84">
        <f>分類匯總!DX34</f>
        <v>92.400000000001455</v>
      </c>
      <c r="EM11" s="84">
        <f>分類匯總!DY34</f>
        <v>46.499999999997812</v>
      </c>
      <c r="EN11" s="84">
        <f>分類匯總!DZ34</f>
        <v>83.500000000005457</v>
      </c>
      <c r="EO11" s="84">
        <f>分類匯總!EA34</f>
        <v>80.399999999999267</v>
      </c>
      <c r="EP11" s="84">
        <f>分類匯總!EB34</f>
        <v>81.700000000000358</v>
      </c>
      <c r="EQ11" s="84">
        <f>分類匯總!EC34</f>
        <v>91.699999999999648</v>
      </c>
      <c r="ER11" s="84">
        <f>分類匯總!ED34</f>
        <v>96.599999999999625</v>
      </c>
      <c r="ES11" s="84">
        <f>分類匯總!EE34</f>
        <v>97.799999999997453</v>
      </c>
      <c r="ET11" s="84">
        <f>分類匯總!EF34</f>
        <v>95.299999999997453</v>
      </c>
      <c r="EU11" s="84">
        <f>分類匯總!EG34</f>
        <v>96.799999999998931</v>
      </c>
      <c r="EV11" s="84">
        <f>分類匯總!EH34</f>
        <v>95.400000000002166</v>
      </c>
      <c r="EW11" s="84">
        <f>分類匯總!EI34</f>
        <v>91.799999999997084</v>
      </c>
      <c r="EX11" s="84">
        <f>分類匯總!EJ34</f>
        <v>96.500000000005855</v>
      </c>
      <c r="EY11" s="84">
        <f>分類匯總!EK34</f>
        <v>100.50000000000034</v>
      </c>
      <c r="EZ11" s="84">
        <f>分類匯總!EL34</f>
        <v>92.999999999995282</v>
      </c>
      <c r="FA11" s="84">
        <f>分類匯總!EM34</f>
        <v>96.100000000001444</v>
      </c>
      <c r="FB11" s="84">
        <f>分類匯總!EN34</f>
        <v>101.70000000000653</v>
      </c>
      <c r="FC11" s="84">
        <f>分類匯總!EO34</f>
        <v>91.699999999993111</v>
      </c>
      <c r="FD11" s="84">
        <f>分類匯總!EP34</f>
        <v>26.100000000004002</v>
      </c>
      <c r="FE11" s="84">
        <f>分類匯總!EQ34</f>
        <v>89</v>
      </c>
      <c r="FF11" s="84">
        <f>分類匯總!ER34</f>
        <v>90.30000000000075</v>
      </c>
      <c r="FG11" s="84">
        <f>分類匯總!ES34</f>
        <v>92.099999999998147</v>
      </c>
      <c r="FH11" s="84">
        <f>分類匯總!ET34</f>
        <v>92.899999999998897</v>
      </c>
      <c r="FI11" s="84">
        <f>分類匯總!EU34</f>
        <v>94.199999999997829</v>
      </c>
      <c r="FJ11" s="84">
        <f>分類匯總!EV34</f>
        <v>91.999999999999659</v>
      </c>
      <c r="FK11" s="84">
        <f>分類匯總!EW34</f>
        <v>85.200000000004366</v>
      </c>
      <c r="FL11" s="84">
        <f>分類匯總!EX34</f>
        <v>90.100000000001444</v>
      </c>
      <c r="FM11" s="84">
        <f>分類匯總!EY34</f>
        <v>92.099999999998886</v>
      </c>
      <c r="FN11" s="84">
        <f>分類匯總!EZ34</f>
        <v>92.399999999996737</v>
      </c>
      <c r="FO11" s="84">
        <f>分類匯總!FA34</f>
        <v>92.900000000001114</v>
      </c>
      <c r="FP11" s="84">
        <f>分類匯總!FB34</f>
        <v>93.599999999998545</v>
      </c>
      <c r="FQ11" s="84">
        <f>分類匯總!FC34</f>
        <v>92.600000000000705</v>
      </c>
      <c r="FR11" s="84">
        <f>分類匯總!FD34</f>
        <v>89.600000000001842</v>
      </c>
      <c r="FS11" s="84">
        <f>分類匯總!FE34</f>
        <v>95.399999999997817</v>
      </c>
      <c r="FT11" s="84">
        <f>分類匯總!FF34</f>
        <v>94.100000000002183</v>
      </c>
      <c r="FU11" s="84">
        <f>分類匯總!FG34</f>
        <v>89.900000000001455</v>
      </c>
      <c r="FV11" s="84">
        <f>分類匯總!FH34</f>
        <v>92.89999999999344</v>
      </c>
      <c r="FW11" s="84">
        <f>分類匯總!FI34</f>
        <v>88.000000000008015</v>
      </c>
      <c r="FX11" s="84">
        <f>分類匯總!FJ34</f>
        <v>84.899999999997078</v>
      </c>
      <c r="FY11" s="84">
        <f>分類匯總!FK34</f>
        <v>68.400000000002194</v>
      </c>
      <c r="FZ11" s="84">
        <f>分類匯總!FL34</f>
        <v>90.000000000000739</v>
      </c>
      <c r="GA11" s="84">
        <f>分類匯總!FM34</f>
        <v>89.899999999997419</v>
      </c>
      <c r="GB11" s="84">
        <f>分類匯總!FN34</f>
        <v>90.30000000000075</v>
      </c>
      <c r="GC11" s="84">
        <f>分類匯總!FO34</f>
        <v>89.299999999999272</v>
      </c>
      <c r="GD11" s="84">
        <f>分類匯總!FP34</f>
        <v>88.699999999998511</v>
      </c>
      <c r="GE11" s="84">
        <f>分類匯總!FQ34</f>
        <v>84.900000000002933</v>
      </c>
      <c r="GF11" s="84">
        <f>分類匯總!FR34</f>
        <v>72.49999999999784</v>
      </c>
      <c r="GG11" s="84">
        <f>分類匯總!FS34</f>
        <v>82.900000000001455</v>
      </c>
      <c r="GH11" s="84">
        <f>分類匯總!FT34</f>
        <v>84.19999999999709</v>
      </c>
      <c r="GI11" s="84">
        <f>分類匯總!FU34</f>
        <v>81.900000000003274</v>
      </c>
      <c r="GJ11" s="84">
        <f>分類匯總!FV34</f>
        <v>83.899999999995998</v>
      </c>
      <c r="GK11" s="84">
        <f>分類匯總!FW34</f>
        <v>84.899999999997817</v>
      </c>
      <c r="GL11" s="84">
        <f>分類匯總!FX34</f>
        <v>81.500000000007276</v>
      </c>
      <c r="GM11" s="84">
        <f>分類匯總!FY34</f>
        <v>69.19999999999709</v>
      </c>
      <c r="GN11" s="84">
        <f>分類匯總!FZ34</f>
        <v>84.799999999997453</v>
      </c>
      <c r="GO11" s="84">
        <f>分類匯總!GA34</f>
        <v>80.099999999998545</v>
      </c>
      <c r="GP11" s="84">
        <f>分類匯總!GB34</f>
        <v>80.900000000001455</v>
      </c>
      <c r="GQ11" s="84">
        <f>分類匯總!GC34</f>
        <v>80.599999999999625</v>
      </c>
      <c r="GR11" s="84">
        <f>分類匯總!GD34</f>
        <v>82.600000000005821</v>
      </c>
      <c r="GS11" s="84">
        <f>分類匯總!GE34</f>
        <v>80.699999999999648</v>
      </c>
      <c r="GT11" s="84">
        <f>分類匯總!GF34</f>
        <v>66.999999999996362</v>
      </c>
      <c r="GU11" s="84">
        <f>分類匯總!GG34</f>
        <v>85.099999999998545</v>
      </c>
      <c r="GV11" s="84">
        <f>分類匯總!GH34</f>
        <v>90.100000000004684</v>
      </c>
      <c r="GW11" s="84">
        <f>分類匯總!GI34</f>
        <v>91.699999999997829</v>
      </c>
      <c r="GX11" s="84">
        <f>分類匯總!GJ34</f>
        <v>89.200000000002206</v>
      </c>
      <c r="GY11" s="84">
        <f>分類匯總!GK34</f>
        <v>87.100000000000364</v>
      </c>
      <c r="GZ11" s="84">
        <f>分類匯總!GL34</f>
        <v>87.399999999999636</v>
      </c>
      <c r="HA11" s="84">
        <f>分類匯總!GM34</f>
        <v>69.799999999997453</v>
      </c>
      <c r="HB11" s="84">
        <f>分類匯總!GN34</f>
        <v>94.099999999998545</v>
      </c>
      <c r="HC11" s="84">
        <f>分類匯總!GO34</f>
        <v>88.600000000000364</v>
      </c>
      <c r="HD11" s="84">
        <f>分類匯總!GP34</f>
        <v>93.30000000000291</v>
      </c>
      <c r="HE11" s="84">
        <f>分類匯總!GQ34</f>
        <v>92.899999999997817</v>
      </c>
      <c r="HF11" s="84">
        <f>分類匯總!GR34</f>
        <v>92.299999999999272</v>
      </c>
      <c r="HG11" s="84">
        <f>分類匯總!GS34</f>
        <v>89.799999999997453</v>
      </c>
      <c r="HH11" s="84">
        <f>分類匯總!GT34</f>
        <v>72.400000000003274</v>
      </c>
      <c r="HI11" s="84">
        <f>分類匯總!GU34</f>
        <v>86.300000000001091</v>
      </c>
      <c r="HJ11" s="84">
        <f>分類匯總!GV34</f>
        <v>71.5</v>
      </c>
      <c r="HK11" s="84">
        <f>分類匯總!GW34</f>
        <v>91.199999999995271</v>
      </c>
      <c r="HL11" s="84">
        <f>分類匯總!GX34</f>
        <v>91.100000000005821</v>
      </c>
      <c r="HM11" s="84">
        <f>分類匯總!GY34</f>
        <v>89.699999999998909</v>
      </c>
      <c r="HN11" s="84">
        <f>分類匯總!GZ34</f>
        <v>86.099999999998545</v>
      </c>
      <c r="HO11" s="84">
        <f>分類匯總!HA34</f>
        <v>84.700000000004366</v>
      </c>
      <c r="HP11" s="84">
        <f>分類匯總!HB34</f>
        <v>104.09999999999673</v>
      </c>
      <c r="HQ11" s="84">
        <f>分類匯總!HC34</f>
        <v>102.600000000004</v>
      </c>
      <c r="HR11" s="84">
        <f>分類匯總!HD34</f>
        <v>101.399999999996</v>
      </c>
      <c r="HS11" s="84">
        <f>分類匯總!HE34</f>
        <v>102.20000000000255</v>
      </c>
      <c r="HT11" s="84">
        <f>分類匯總!HF34</f>
        <v>101.10000000000036</v>
      </c>
      <c r="HU11" s="84">
        <f>分類匯總!HG34</f>
        <v>101.399999999996</v>
      </c>
      <c r="HV11" s="84">
        <f>分類匯總!HH34</f>
        <v>84.200000000000728</v>
      </c>
      <c r="HW11" s="84">
        <f>分類匯總!HI34</f>
        <v>102.899999999996</v>
      </c>
      <c r="HX11" s="84">
        <f>分類匯總!HJ34</f>
        <v>102.50000000000546</v>
      </c>
      <c r="HY11" s="84">
        <f>分類匯總!HK34</f>
        <v>102.90000000000146</v>
      </c>
      <c r="HZ11" s="84">
        <f>分類匯總!HL34</f>
        <v>100.59999999999673</v>
      </c>
      <c r="IA11" s="84">
        <f>分類匯總!HM34</f>
        <v>111.09999999999889</v>
      </c>
      <c r="IB11" s="84">
        <f>分類匯總!HN34</f>
        <v>109.49999999999926</v>
      </c>
      <c r="IC11" s="84">
        <f>分類匯總!HO34</f>
        <v>91.800000000002228</v>
      </c>
      <c r="ID11" s="84">
        <f>分類匯總!HP34</f>
        <v>111.29999999999853</v>
      </c>
      <c r="IE11" s="84">
        <f>分類匯總!HQ34</f>
        <v>111.60000000000326</v>
      </c>
      <c r="IF11" s="84">
        <f>分類匯總!HR34</f>
        <v>110.09999999999599</v>
      </c>
      <c r="IG11" s="84">
        <f>分類匯總!HS34</f>
        <v>110.10000000000144</v>
      </c>
      <c r="IH11" s="84">
        <f>分類匯總!HT34</f>
        <v>108.39999999999714</v>
      </c>
      <c r="II11" s="84">
        <f>分類匯總!HU34</f>
        <v>101.80000000000069</v>
      </c>
      <c r="IJ11" s="84">
        <f>分類匯總!HV34</f>
        <v>94.000000000004377</v>
      </c>
      <c r="IK11" s="84">
        <f>分類匯總!HW34</f>
        <v>104.10000000000326</v>
      </c>
      <c r="IL11" s="84">
        <f>分類匯總!HX34</f>
        <v>102.99999999999744</v>
      </c>
      <c r="IM11" s="84">
        <f>分類匯總!HY34</f>
        <v>108.60000000000002</v>
      </c>
      <c r="IN11" s="84">
        <f>分類匯總!HZ34</f>
        <v>103.30000000000035</v>
      </c>
      <c r="IO11" s="84">
        <f>分類匯總!IA34</f>
        <v>107.69999999999817</v>
      </c>
      <c r="IP11" s="84">
        <f>分類匯總!IB34</f>
        <v>108.30000000000001</v>
      </c>
      <c r="IQ11" s="84">
        <f>分類匯總!IC34</f>
        <v>93.599999999995987</v>
      </c>
      <c r="IR11" s="84">
        <f>分類匯總!ID34</f>
        <v>106.90000000000805</v>
      </c>
      <c r="IS11" s="84">
        <f>分類匯總!IE34</f>
        <v>105.49999999999341</v>
      </c>
      <c r="IT11" s="84">
        <f>分類匯總!IF34</f>
        <v>104.60000000000332</v>
      </c>
      <c r="IU11" s="84">
        <f>分類匯總!IG34</f>
        <v>108.69999999999595</v>
      </c>
      <c r="IV11" s="84">
        <f>分類匯總!IH34</f>
        <v>109.30000000000587</v>
      </c>
      <c r="IW11" s="84">
        <f>分類匯總!II34</f>
        <v>98.399999999997078</v>
      </c>
      <c r="IX11" s="84">
        <f>分類匯總!IJ34</f>
        <v>89.299999999996373</v>
      </c>
      <c r="IY11" s="84">
        <f>分類匯總!IK34</f>
        <v>88.600000000005082</v>
      </c>
      <c r="IZ11" s="84">
        <f>分類匯總!IL34</f>
        <v>63.299999999995237</v>
      </c>
      <c r="JA11" s="84">
        <f>分類匯總!IM34</f>
        <v>95.700000000000045</v>
      </c>
      <c r="JB11" s="84">
        <f>分類匯總!IN34</f>
        <v>98.300000000005809</v>
      </c>
      <c r="JC11" s="84">
        <f>分類匯總!IO34</f>
        <v>98.799999999998533</v>
      </c>
      <c r="JD11" s="84">
        <f>分類匯總!IP34</f>
        <v>98.200000000000387</v>
      </c>
      <c r="JE11" s="84">
        <f>分類匯總!IQ34</f>
        <v>82.800000000002171</v>
      </c>
      <c r="JF11" s="84">
        <f>分類匯總!IR34</f>
        <v>99.699999999996351</v>
      </c>
      <c r="JG11" s="84">
        <f>分類匯總!IS34</f>
        <v>99.799999999996771</v>
      </c>
      <c r="JH11" s="84">
        <f>分類匯總!IT34</f>
        <v>100.10000000000321</v>
      </c>
      <c r="JI11" s="84">
        <f>分類匯總!IU34</f>
        <v>94.099999999997863</v>
      </c>
      <c r="JJ11" s="84">
        <f>分類匯總!IV34</f>
        <v>97.300000000002115</v>
      </c>
      <c r="JK11" s="84">
        <f>分類匯總!IW34</f>
        <v>100.20000000000186</v>
      </c>
      <c r="JL11" s="84">
        <f>分類匯總!IX34</f>
        <v>84.000000000002501</v>
      </c>
      <c r="JM11" s="84">
        <f>分類匯總!IY34</f>
        <v>97.799999999993133</v>
      </c>
      <c r="JN11" s="84">
        <f>分類匯總!IZ34</f>
        <v>94.399999999998954</v>
      </c>
      <c r="JO11" s="84">
        <f>分類匯總!JA34</f>
        <v>96.700000000007208</v>
      </c>
      <c r="JP11" s="84">
        <f>分類匯總!JB34</f>
        <v>100.39999999999861</v>
      </c>
      <c r="JQ11" s="84">
        <f>分類匯總!JC34</f>
        <v>100.29999999999666</v>
      </c>
      <c r="JR11" s="84">
        <f>分類匯總!JD34</f>
        <v>100.00000000000114</v>
      </c>
      <c r="JS11" s="84">
        <f>分類匯總!JE34</f>
        <v>76.900000000000659</v>
      </c>
      <c r="JT11" s="84">
        <f>分類匯總!JF34</f>
        <v>98.29999999999643</v>
      </c>
      <c r="JU11" s="84">
        <f>分類匯總!JG34</f>
        <v>102.80000000000211</v>
      </c>
      <c r="JV11" s="84">
        <f>分類匯總!JH34</f>
        <v>101.99999999999932</v>
      </c>
      <c r="JW11" s="84">
        <f>分類匯總!JI34</f>
        <v>97.20000000000141</v>
      </c>
      <c r="JX11" s="84">
        <f>分類匯總!JJ34</f>
        <v>92.300000000003706</v>
      </c>
      <c r="JY11" s="84">
        <f>分類匯總!JK34</f>
        <v>99.399999999993383</v>
      </c>
      <c r="JZ11" s="84">
        <f>分類匯總!JL34</f>
        <v>73.400000000005889</v>
      </c>
      <c r="KA11" s="84">
        <f>分類匯總!JM34</f>
        <v>99.500000000001023</v>
      </c>
      <c r="KB11" s="84">
        <f>分類匯總!JN34</f>
        <v>102.29999999999279</v>
      </c>
      <c r="KC11" s="84">
        <f>分類匯總!JO34</f>
        <v>109.90000000000066</v>
      </c>
      <c r="KD11" s="84">
        <f>分類匯總!JP34</f>
        <v>109.80000000000553</v>
      </c>
      <c r="KE11" s="84">
        <f>分類匯總!JQ34</f>
        <v>107.39999999999304</v>
      </c>
      <c r="KF11" s="84">
        <f>分類匯總!JR34</f>
        <v>108.20000000000368</v>
      </c>
      <c r="KG11" s="84">
        <f>分類匯總!JS34</f>
        <v>76.700000000005048</v>
      </c>
      <c r="KH11" s="84">
        <f>分類匯總!JT34</f>
        <v>108.19999999999095</v>
      </c>
      <c r="KI11" s="84">
        <f>分類匯總!JU34</f>
        <v>106.90000000000578</v>
      </c>
      <c r="KJ11" s="84">
        <f>分類匯總!JV34</f>
        <v>109.59999999999968</v>
      </c>
      <c r="KK11" s="84">
        <f>分類匯總!JW34</f>
        <v>113.99999999999341</v>
      </c>
      <c r="KL11" s="84">
        <f>分類匯總!JX34</f>
        <v>116.90000000000805</v>
      </c>
      <c r="KM11" s="84">
        <f>分類匯總!JY34</f>
        <v>112.90000000000066</v>
      </c>
      <c r="KN11" s="84">
        <f>分類匯總!JZ34</f>
        <v>76.499999999995339</v>
      </c>
      <c r="KO11" s="84">
        <f>分類匯總!KA34</f>
        <v>115.80000000000393</v>
      </c>
      <c r="KP11" s="84">
        <f>分類匯總!KB34</f>
        <v>109.49999999999898</v>
      </c>
      <c r="KQ11" s="84">
        <f>分類匯總!KC34</f>
        <v>114.69999999999959</v>
      </c>
      <c r="KR11" s="84">
        <f>分類匯總!KD34</f>
        <v>115.59999999999786</v>
      </c>
      <c r="KS11" s="84">
        <f>分類匯總!KE34</f>
        <v>113.90000000000248</v>
      </c>
      <c r="KT11" s="84">
        <f>分類匯總!KF34</f>
        <v>113.40000000000043</v>
      </c>
      <c r="KU11" s="84">
        <f>分類匯總!KG34</f>
        <v>76.499999999997385</v>
      </c>
      <c r="KV11" s="84">
        <f>分類匯總!KH34</f>
        <v>115.00000000000443</v>
      </c>
      <c r="KW11" s="84">
        <f>分類匯總!KI34</f>
        <v>107.99999999999557</v>
      </c>
      <c r="KX11" s="84">
        <f>分類匯總!KJ34</f>
        <v>100.09999999999718</v>
      </c>
      <c r="KY11" s="84">
        <f>分類匯總!KK34</f>
        <v>96.900000000001455</v>
      </c>
      <c r="KZ11" s="84">
        <f>分類匯總!KL34</f>
        <v>97.300000000004729</v>
      </c>
      <c r="LA11" s="84">
        <f>分類匯總!KM34</f>
        <v>91.199999999998909</v>
      </c>
      <c r="LB11" s="84">
        <f>分類匯總!KN34</f>
        <v>62.899999999997362</v>
      </c>
      <c r="LC11" s="84">
        <f>分類匯總!KO34</f>
        <v>101.20000000000402</v>
      </c>
      <c r="LD11" s="84">
        <f>分類匯總!KP34</f>
        <v>102.30000000000007</v>
      </c>
      <c r="LE11" s="84">
        <f>分類匯總!KQ34</f>
        <v>103.69999999999595</v>
      </c>
      <c r="LF11" s="84">
        <f>分類匯總!KR34</f>
        <v>100.0000000000025</v>
      </c>
      <c r="LG11" s="84">
        <f>分類匯總!KS34</f>
        <v>93.699999999998909</v>
      </c>
      <c r="LH11" s="84">
        <f>分類匯總!KT34</f>
        <v>95.400000000005093</v>
      </c>
      <c r="LI11" s="84">
        <f>分類匯總!KU34</f>
        <v>62.399999999994179</v>
      </c>
      <c r="LJ11" s="84">
        <f>分類匯總!KV34</f>
        <v>98.399999999997817</v>
      </c>
      <c r="LK11" s="84">
        <f>分類匯總!KW34</f>
        <v>96.10000000000764</v>
      </c>
      <c r="LL11" s="84">
        <f>分類匯總!KX34</f>
        <v>97.899999999995998</v>
      </c>
      <c r="LM11" s="84">
        <f>分類匯總!KY34</f>
        <v>95.5</v>
      </c>
      <c r="LN11" s="84">
        <f>分類匯總!KZ34</f>
        <v>96.200000000000728</v>
      </c>
      <c r="LO11" s="84">
        <f>分類匯總!LA34</f>
        <v>85.099999999994907</v>
      </c>
      <c r="LP11" s="84">
        <f>分類匯總!LB34</f>
        <v>36.700000000006185</v>
      </c>
      <c r="LQ11" s="84">
        <f>分類匯總!LC34</f>
        <v>93.799999999995634</v>
      </c>
      <c r="LR11" s="84">
        <f>分類匯總!LD34</f>
        <v>91.100000000000364</v>
      </c>
      <c r="LS11" s="84">
        <f>分類匯總!LE34</f>
        <v>90.199999999998909</v>
      </c>
      <c r="LT11" s="84">
        <f>分類匯總!LF34</f>
        <v>92.300000000001091</v>
      </c>
      <c r="LU11" s="84">
        <f>分類匯總!LG34</f>
        <v>92.5</v>
      </c>
      <c r="LV11" s="84">
        <f>分類匯總!LH34</f>
        <v>89.80000000000291</v>
      </c>
      <c r="LW11" s="84">
        <f>分類匯總!LI34</f>
        <v>61.19999999999709</v>
      </c>
      <c r="LX11" s="84">
        <f>分類匯總!LJ34</f>
        <v>97.200000000004366</v>
      </c>
      <c r="LY11" s="84">
        <f>分類匯總!LK34</f>
        <v>94.19999999999709</v>
      </c>
      <c r="LZ11" s="84">
        <f>分類匯總!LL34</f>
        <v>94.099999999998545</v>
      </c>
      <c r="MA11" s="84">
        <f>分類匯總!LM34</f>
        <v>92.500000000001819</v>
      </c>
      <c r="MB11" s="84">
        <f>分類匯總!LN34</f>
        <v>94.000000000003638</v>
      </c>
      <c r="MC11" s="84">
        <f>分類匯總!LO34</f>
        <v>93.999999999992724</v>
      </c>
      <c r="MD11" s="84">
        <f>分類匯總!LP34</f>
        <v>79</v>
      </c>
      <c r="ME11" s="84">
        <f>分類匯總!LQ34</f>
        <v>98.199999999998909</v>
      </c>
      <c r="MF11" s="84">
        <f>分類匯總!LR34</f>
        <v>96.400000000001455</v>
      </c>
      <c r="MG11" s="84">
        <f>分類匯總!LS34</f>
        <v>98.300000000004729</v>
      </c>
      <c r="MH11" s="84">
        <f>分類匯總!LT34</f>
        <v>96.100000000000364</v>
      </c>
      <c r="MI11" s="84">
        <f>分類匯總!LU34</f>
        <v>96.30000000000291</v>
      </c>
      <c r="MJ11" s="84">
        <f>分類匯總!LV34</f>
        <v>99.399999999995998</v>
      </c>
      <c r="MK11" s="84">
        <f>分類匯總!LW34</f>
        <v>67.300000000001091</v>
      </c>
      <c r="ML11" s="84">
        <f>分類匯總!LX34</f>
        <v>99.700000000000728</v>
      </c>
      <c r="MM11" s="84">
        <f>分類匯總!LY34</f>
        <v>99.399999999995998</v>
      </c>
      <c r="MN11" s="84">
        <f>分類匯總!LZ34</f>
        <v>99.599999999996726</v>
      </c>
      <c r="MO11" s="84">
        <f>分類匯總!MA34</f>
        <v>97.000000000005457</v>
      </c>
      <c r="MP11" s="84">
        <f>分類匯總!MB34</f>
        <v>95.999999999998181</v>
      </c>
      <c r="MQ11" s="84">
        <f>分類匯總!MC34</f>
        <v>94.100000000004002</v>
      </c>
      <c r="MR11" s="84">
        <f>分類匯總!MD34</f>
        <v>67.19999999999709</v>
      </c>
      <c r="MS11" s="84">
        <f>分類匯總!ME34</f>
        <v>95.499999999996362</v>
      </c>
      <c r="MT11" s="84">
        <f>分類匯總!MF34</f>
        <v>93.799999999999272</v>
      </c>
      <c r="MU11" s="84">
        <f>分類匯總!MG34</f>
        <v>92.400000000001114</v>
      </c>
      <c r="MV11" s="84">
        <f>分類匯總!MH34</f>
        <v>91.600000000000364</v>
      </c>
      <c r="MW11" s="84">
        <f>分類匯總!MI34</f>
        <v>93.000000000003638</v>
      </c>
      <c r="MX11" s="84">
        <f>分類匯總!MJ34</f>
        <v>88.599999999994907</v>
      </c>
      <c r="MY11" s="84">
        <f>分類匯總!MK34</f>
        <v>69.30000000000291</v>
      </c>
      <c r="MZ11" s="84">
        <f>分類匯總!ML34</f>
        <v>90.100000000000364</v>
      </c>
      <c r="NA11" s="84">
        <f>分類匯總!MM34</f>
        <v>91.200000000000728</v>
      </c>
      <c r="NB11" s="84">
        <f>分類匯總!MN34</f>
        <v>91.600000000000364</v>
      </c>
      <c r="NC11" s="84">
        <f>分類匯總!MO34</f>
        <v>83.200000000002547</v>
      </c>
      <c r="ND11" s="84">
        <f>分類匯總!MP34</f>
        <v>78.299999999997453</v>
      </c>
      <c r="NE11" s="84">
        <f>分類匯總!MQ34</f>
        <v>74.199999999998909</v>
      </c>
      <c r="NF11" s="84">
        <f>分類匯總!MR34</f>
        <v>52.999999999998181</v>
      </c>
      <c r="NG11" s="84">
        <f>分類匯總!MS34</f>
        <v>91.600000000004002</v>
      </c>
      <c r="NH11" s="84">
        <f>分類匯總!MT34</f>
        <v>89.999999999996362</v>
      </c>
      <c r="NI11" s="84">
        <f>分類匯總!MU34</f>
        <v>91.900000000003274</v>
      </c>
      <c r="NJ11" s="84">
        <f>分類匯總!MV34</f>
        <v>89.500000000001819</v>
      </c>
      <c r="NK11" s="84">
        <f>分類匯總!MW34</f>
        <v>87.199999999993452</v>
      </c>
      <c r="NL11" s="84">
        <f>分類匯總!MX34</f>
        <v>79.700000000002547</v>
      </c>
      <c r="NM11" s="84">
        <f>分類匯總!MY34</f>
        <v>63.700000000004366</v>
      </c>
      <c r="NN11" s="84">
        <f>分類匯總!MZ34</f>
        <v>77.69999999999709</v>
      </c>
      <c r="NO11" s="84">
        <f>分類匯總!NA34</f>
        <v>76.100000000000364</v>
      </c>
      <c r="NP11" s="84">
        <f>分類匯總!NB34</f>
        <v>70.099999999998545</v>
      </c>
      <c r="NQ11" s="84">
        <f>分類匯總!NC34</f>
        <v>69.19999999999709</v>
      </c>
      <c r="NR11" s="84">
        <f>分類匯總!ND34</f>
        <v>83.100000000004002</v>
      </c>
      <c r="NS11" s="84">
        <f>分類匯總!NE34</f>
        <v>83.19999999999709</v>
      </c>
      <c r="NT11" s="84">
        <f>分類匯總!NF34</f>
        <v>64.900000000003274</v>
      </c>
      <c r="NU11" s="84">
        <f>分類匯總!NG34</f>
        <v>85.899999999997817</v>
      </c>
      <c r="NV11" s="84">
        <f>分類匯總!NH34</f>
        <v>82.400000000003274</v>
      </c>
      <c r="NW11" s="84">
        <f>分類匯總!NI34</f>
        <v>82.5</v>
      </c>
      <c r="NX11" s="84">
        <f>分類匯總!NJ34</f>
        <v>85.299999999995634</v>
      </c>
      <c r="NY11" s="84">
        <f>分類匯總!NK34</f>
        <v>82.000000000005457</v>
      </c>
      <c r="NZ11" s="84">
        <f>分類匯總!NL34</f>
        <v>65.599999999998545</v>
      </c>
      <c r="OA11" s="84">
        <f>分類匯總!NM34</f>
        <v>64.500000000001819</v>
      </c>
      <c r="OB11" s="84">
        <f>分類匯總!NN34</f>
        <v>83.799999999991996</v>
      </c>
      <c r="OC11" s="84">
        <f>分類匯總!NO34</f>
        <v>82.100000000004002</v>
      </c>
      <c r="OD11" s="84">
        <f>分類匯總!NP34</f>
        <v>81.700000000002547</v>
      </c>
      <c r="OE11" s="84">
        <f>分類匯總!NQ34</f>
        <v>82.499999999994543</v>
      </c>
      <c r="OF11" s="84">
        <f>分類匯總!NR34</f>
        <v>82.500000000007276</v>
      </c>
      <c r="OG11" s="84">
        <f>分類匯總!NS34</f>
        <v>80.199999999995271</v>
      </c>
      <c r="OH11" s="84">
        <f>分類匯總!NT34</f>
        <v>63.30000000000291</v>
      </c>
      <c r="OI11" s="84">
        <f>分類匯總!NU34</f>
        <v>82.399999999995998</v>
      </c>
      <c r="OJ11" s="84">
        <f>分類匯總!NV34</f>
        <v>84.900000000003274</v>
      </c>
      <c r="OK11" s="84">
        <f>分類匯總!NW34</f>
        <v>81.900000000003274</v>
      </c>
      <c r="OL11" s="84">
        <f>分類匯總!NX34</f>
        <v>80.599999999991269</v>
      </c>
      <c r="OM11" s="84">
        <f>分類匯總!NY34</f>
        <v>79.300000000006548</v>
      </c>
      <c r="ON11" s="84">
        <f>分類匯總!NZ34</f>
        <v>64.999999999996362</v>
      </c>
      <c r="OO11" s="84">
        <f>分類匯總!OA34</f>
        <v>64.19999999999709</v>
      </c>
      <c r="OP11" s="84">
        <f>分類匯總!OB34</f>
        <v>80.800000000004729</v>
      </c>
      <c r="OQ11" s="84">
        <f>分類匯總!OC34</f>
        <v>82.800000000001091</v>
      </c>
      <c r="OR11" s="84">
        <f>分類匯總!OD34</f>
        <v>80.699999999993452</v>
      </c>
      <c r="OS11" s="84">
        <f>分類匯總!OE34</f>
        <v>82.500000000007276</v>
      </c>
      <c r="OT11" s="84">
        <f>分類匯總!OF34</f>
        <v>82.69999999999709</v>
      </c>
      <c r="OU11" s="84">
        <f>分類匯總!OG34</f>
        <v>78.099999999996726</v>
      </c>
      <c r="OV11" s="84">
        <f>分類匯總!OH34</f>
        <v>64.200000000004366</v>
      </c>
      <c r="OW11" s="84">
        <f>分類匯總!OI34</f>
        <v>78.399999999997817</v>
      </c>
      <c r="OX11" s="84">
        <f>分類匯總!OJ34</f>
        <v>78.100000000000364</v>
      </c>
      <c r="OY11" s="84">
        <f>分類匯總!OK34</f>
        <v>80.900000000003274</v>
      </c>
      <c r="OZ11" s="84">
        <f>分類匯總!OL34</f>
        <v>80.899999999995998</v>
      </c>
      <c r="PA11" s="84">
        <f>分類匯總!OM34</f>
        <v>80.800000000001091</v>
      </c>
      <c r="PB11" s="84">
        <f>分類匯總!ON34</f>
        <v>64.500000000003638</v>
      </c>
      <c r="PC11" s="84">
        <f>分類匯總!OO34</f>
        <v>63.69999999999709</v>
      </c>
      <c r="PD11" s="84">
        <f>分類匯總!OP34</f>
        <v>79.399999999999636</v>
      </c>
      <c r="PE11" s="84">
        <f>分類匯總!OQ34</f>
        <v>78.499999999998181</v>
      </c>
      <c r="PF11" s="84">
        <f>分類匯總!OR34</f>
        <v>77.800000000004729</v>
      </c>
      <c r="PG11" s="84">
        <f>分類匯總!OS34</f>
        <v>75.399999999997817</v>
      </c>
      <c r="PH11" s="84">
        <f>分類匯總!OT34</f>
        <v>73.800000000001091</v>
      </c>
      <c r="PI11" s="84">
        <f>分類匯總!OU34</f>
        <v>38.399999999999636</v>
      </c>
      <c r="PJ11" s="84">
        <f>分類匯總!OV34</f>
        <v>26</v>
      </c>
      <c r="PK11" s="84">
        <f>分類匯總!OW34</f>
        <v>26.100000000000364</v>
      </c>
      <c r="PL11" s="84">
        <f>分類匯總!OX34</f>
        <v>26</v>
      </c>
      <c r="PM11" s="84">
        <f>分類匯總!OY34</f>
        <v>25.899999999999636</v>
      </c>
      <c r="PN11" s="84">
        <f>分類匯總!OZ34</f>
        <v>25.700000000002547</v>
      </c>
      <c r="PO11" s="84">
        <f>分類匯總!PA34</f>
        <v>26.099999999998545</v>
      </c>
      <c r="PP11" s="84">
        <f>分類匯總!PB34</f>
        <v>25.900000000001455</v>
      </c>
      <c r="PQ11" s="84">
        <f>分類匯總!PC34</f>
        <v>26.499999999996362</v>
      </c>
      <c r="PR11" s="84">
        <f>分類匯總!PD34</f>
        <v>69.599999999998545</v>
      </c>
      <c r="PS11" s="84">
        <f>分類匯總!PE34</f>
        <v>76.300000000006548</v>
      </c>
      <c r="PT11" s="84">
        <f>分類匯總!PF34</f>
        <v>80.299999999991996</v>
      </c>
      <c r="PU11" s="84">
        <f>分類匯總!PG34</f>
        <v>68.100000000004002</v>
      </c>
      <c r="PV11" s="84">
        <f>分類匯總!PH34</f>
        <v>81.999999999998181</v>
      </c>
      <c r="PW11" s="84">
        <f>分類匯總!PI34</f>
        <v>81.100000000000364</v>
      </c>
      <c r="PX11" s="84">
        <f>分類匯總!PJ34</f>
        <v>72.199999999998909</v>
      </c>
      <c r="PY11" s="84">
        <f>分類匯總!PK34</f>
        <v>83.699999999998909</v>
      </c>
      <c r="PZ11" s="84">
        <f>分類匯總!PL34</f>
        <v>82.400000000001455</v>
      </c>
      <c r="QA11" s="84">
        <f>分類匯總!PM34</f>
        <v>86.600000000002183</v>
      </c>
      <c r="QB11" s="84">
        <f>分類匯總!PN34</f>
        <v>81.799999999999272</v>
      </c>
      <c r="QC11" s="84">
        <f>分類匯總!PO34</f>
        <v>82.200000000004366</v>
      </c>
      <c r="QD11" s="84">
        <f>分類匯總!PP34</f>
        <v>70.899999999997817</v>
      </c>
      <c r="QE11" s="84">
        <f>分類匯總!PQ34</f>
        <v>69.899999999997817</v>
      </c>
      <c r="QF11" s="84">
        <f>分類匯總!PR34</f>
        <v>85.400000000001455</v>
      </c>
      <c r="QG11" s="84">
        <f>分類匯總!PS34</f>
        <v>68.499999999998181</v>
      </c>
      <c r="QH11" s="84">
        <f>分類匯總!PT34</f>
        <v>82.500000000001819</v>
      </c>
      <c r="QI11" s="84">
        <f>分類匯總!PU34</f>
        <v>83.099999999993088</v>
      </c>
      <c r="QJ11" s="84">
        <f>分類匯總!PV34</f>
        <v>85.400000000006912</v>
      </c>
      <c r="QK11" s="84">
        <f>分類匯總!PW34</f>
        <v>81.699999999998909</v>
      </c>
      <c r="QL11" s="84">
        <f>分類匯總!PX34</f>
        <v>69.699999999998909</v>
      </c>
      <c r="QM11" s="84">
        <f>分類匯總!PY34</f>
        <v>83.900000000001455</v>
      </c>
      <c r="QN11" s="84">
        <f>分類匯總!PZ34</f>
        <v>84.5</v>
      </c>
      <c r="QO11" s="84">
        <f>分類匯總!QA34</f>
        <v>87.19999999999709</v>
      </c>
      <c r="QP11" s="84">
        <f>分類匯總!QB34</f>
        <v>85.500000000003297</v>
      </c>
      <c r="QQ11" s="84">
        <f>分類匯總!QC34</f>
        <v>86.600000000000023</v>
      </c>
      <c r="QR11" s="84">
        <f>分類匯總!QD34</f>
        <v>76.700000000002547</v>
      </c>
      <c r="QS11" s="84">
        <f>分類匯總!QE34</f>
        <v>69.49999999999784</v>
      </c>
      <c r="QT11" s="84">
        <f>分類匯總!QF34</f>
        <v>94.799999999996317</v>
      </c>
      <c r="QU11" s="84">
        <f>分類匯總!QG34</f>
        <v>95.200000000000045</v>
      </c>
      <c r="QV11" s="84">
        <f>分類匯總!QH34</f>
        <v>97.900000000004297</v>
      </c>
      <c r="QW11" s="84">
        <f>分類匯總!QI34</f>
        <v>97.399999999997135</v>
      </c>
      <c r="QX11" s="84">
        <f>分類匯總!QJ34</f>
        <v>93.900000000004297</v>
      </c>
      <c r="QY11" s="84">
        <f>分類匯總!QK34</f>
        <v>89.299999999993474</v>
      </c>
      <c r="QZ11" s="84">
        <f>分類匯總!QL34</f>
        <v>71.800000000005866</v>
      </c>
      <c r="RA11" s="84">
        <f>分類匯總!QM34</f>
        <v>88.499999999997385</v>
      </c>
      <c r="RB11" s="84">
        <f>分類匯總!QN34</f>
        <v>94.49999999999784</v>
      </c>
      <c r="RC11" s="84">
        <f>分類匯總!QO34</f>
        <v>94.400000000002592</v>
      </c>
      <c r="RD11" s="84">
        <f>分類匯總!QP34</f>
        <v>96.100000000001387</v>
      </c>
      <c r="RE11" s="84">
        <f>分類匯總!QQ34</f>
        <v>95.099999999999682</v>
      </c>
      <c r="RF11" s="84">
        <f>分類匯總!QR34</f>
        <v>84.199999999993111</v>
      </c>
      <c r="RG11" s="84">
        <f>分類匯總!QS34</f>
        <v>75.700000000005389</v>
      </c>
      <c r="RH11" s="84">
        <f>分類匯總!QT34</f>
        <v>100.30000000000041</v>
      </c>
      <c r="RI11" s="84">
        <f>分類匯總!QU34</f>
        <v>101.79999999999859</v>
      </c>
      <c r="RJ11" s="84">
        <f>分類匯總!QV34</f>
        <v>101.69999999999993</v>
      </c>
      <c r="RK11" s="84">
        <f>分類匯總!QW34</f>
        <v>106.40000000000259</v>
      </c>
      <c r="RL11" s="84">
        <f>分類匯總!QX34</f>
        <v>97.600000000001387</v>
      </c>
      <c r="RM11" s="84">
        <f>分類匯總!QY34</f>
        <v>99.499999999992042</v>
      </c>
      <c r="RN11" s="84">
        <f>分類匯總!QZ34</f>
        <v>85.100000000005139</v>
      </c>
      <c r="RO11" s="84">
        <f>分類匯總!RA34</f>
        <v>101.99999999999739</v>
      </c>
      <c r="RP11" s="84">
        <f>分類匯總!RB34</f>
        <v>96.700000000001864</v>
      </c>
      <c r="RQ11" s="84">
        <f>分類匯總!RC34</f>
        <v>101.09999999999957</v>
      </c>
      <c r="RR11" s="84">
        <f>分類匯總!RD34</f>
        <v>94.600000000001501</v>
      </c>
      <c r="RS11" s="84">
        <f>分類匯總!RE34</f>
        <v>97.799999999999955</v>
      </c>
      <c r="RT11" s="84">
        <f>分類匯總!RF34</f>
        <v>85.5</v>
      </c>
      <c r="RU11" s="84">
        <f>分類匯總!RG34</f>
        <v>63.49999999999784</v>
      </c>
      <c r="RV11" s="84">
        <f>分類匯總!RH34</f>
        <v>93.099999999999341</v>
      </c>
      <c r="RW11" s="84">
        <f>分類匯總!RI34</f>
        <v>93.100000000001387</v>
      </c>
      <c r="RX11" s="84">
        <f>分類匯總!RJ34</f>
        <v>94.499999999997499</v>
      </c>
      <c r="RY11" s="84">
        <f>分類匯總!RK34</f>
        <v>100.70000000000505</v>
      </c>
      <c r="RZ11" s="84">
        <f>分類匯總!RL34</f>
        <v>93.900000000001455</v>
      </c>
      <c r="SA11" s="84">
        <f>分類匯總!RM34</f>
        <v>96.399999999996339</v>
      </c>
      <c r="SB11" s="84">
        <f>分類匯總!RN34</f>
        <v>84.399999999996794</v>
      </c>
      <c r="SC11" s="84">
        <f>分類匯總!RO34</f>
        <v>91.00000000000648</v>
      </c>
      <c r="SD11" s="84">
        <f>分類匯總!RP34</f>
        <v>100.39999999999895</v>
      </c>
      <c r="SE11" s="84">
        <f>分類匯總!RQ34</f>
        <v>93.699999999994134</v>
      </c>
      <c r="SF11" s="84">
        <f>分類匯總!RR34</f>
        <v>85.600000000002183</v>
      </c>
      <c r="SG11" s="84">
        <f>分類匯總!RS34</f>
        <v>71.200000000001864</v>
      </c>
      <c r="SH11" s="84">
        <f>分類匯總!RT34</f>
        <v>85.799999999996771</v>
      </c>
      <c r="SI11" s="84">
        <f>分類匯總!RU34</f>
        <v>83.400000000004297</v>
      </c>
      <c r="SJ11" s="84">
        <f>分類匯總!RV34</f>
        <v>89.999999999997158</v>
      </c>
      <c r="SK11" s="84">
        <f>分類匯總!RW34</f>
        <v>93.300000000005753</v>
      </c>
      <c r="SL11" s="84">
        <f>分類匯總!RX34</f>
        <v>97.399999999998613</v>
      </c>
      <c r="SM11" s="84">
        <f>分類匯總!RY34</f>
        <v>101.69999999999629</v>
      </c>
      <c r="SN11" s="84">
        <f>分類匯總!RZ34</f>
        <v>105.39999999999895</v>
      </c>
      <c r="SO11" s="84">
        <f>分類匯總!SA34</f>
        <v>98.400000000000659</v>
      </c>
      <c r="SP11" s="84">
        <f>分類匯總!SB34</f>
        <v>87.200000000000045</v>
      </c>
      <c r="SQ11" s="84">
        <f>分類匯總!SC34</f>
        <v>104.00000000000477</v>
      </c>
      <c r="SR11" s="84">
        <f>分類匯總!SD34</f>
        <v>104.8000000000003</v>
      </c>
      <c r="SS11" s="84">
        <f>分類匯總!SE34</f>
        <v>103.79999999999313</v>
      </c>
      <c r="ST11" s="84">
        <f>分類匯總!SF34</f>
        <v>105.19999999999993</v>
      </c>
      <c r="SU11" s="84">
        <f>分類匯總!SG34</f>
        <v>103.6999999999997</v>
      </c>
      <c r="SV11" s="84">
        <f>分類匯總!SH34</f>
        <v>93.00000000000648</v>
      </c>
      <c r="SW11" s="84">
        <f>分類匯總!SI34</f>
        <v>89.699999999994589</v>
      </c>
      <c r="SX11" s="84">
        <f>分類匯總!SJ34</f>
        <v>103.10000000000332</v>
      </c>
      <c r="SY11" s="84">
        <f>分類匯總!SK34</f>
        <v>102.29999999999848</v>
      </c>
      <c r="SZ11" s="84">
        <f>分類匯總!SL34</f>
        <v>103.29999999999825</v>
      </c>
      <c r="TA11" s="84">
        <f>分類匯總!SM34</f>
        <v>104.4000000000043</v>
      </c>
      <c r="TB11" s="84">
        <f>分類匯總!SN34</f>
        <v>106.70000000000186</v>
      </c>
      <c r="TC11" s="84">
        <f>分類匯總!SO34</f>
        <v>108.79999999999302</v>
      </c>
      <c r="TD11" s="84">
        <f>分類匯總!SP34</f>
        <v>90.600000000001501</v>
      </c>
      <c r="TE11" s="84">
        <f>分類匯總!SQ34</f>
        <v>106.09999999999786</v>
      </c>
      <c r="TF11" s="84">
        <f>分類匯總!SR34</f>
        <v>107.10000000000321</v>
      </c>
      <c r="TG11" s="84">
        <f>分類匯總!SS34</f>
        <v>107.19999999999823</v>
      </c>
      <c r="TH11" s="84">
        <f>分類匯總!ST34</f>
        <v>105.30000000000211</v>
      </c>
      <c r="TI11" s="84">
        <f>分類匯總!SU34</f>
        <v>105.49999999999932</v>
      </c>
      <c r="TJ11" s="84">
        <f>分類匯總!SV34</f>
        <v>95.200000000001864</v>
      </c>
      <c r="TK11" s="84">
        <f>分類匯總!SW34</f>
        <v>91.199999999998113</v>
      </c>
      <c r="TL11" s="84">
        <f>分類匯總!SX34</f>
        <v>101.79999999999859</v>
      </c>
      <c r="TM11" s="84">
        <f>分類匯總!SY34</f>
        <v>103.90000000000612</v>
      </c>
      <c r="TN11" s="84">
        <f>分類匯總!SZ34</f>
        <v>104.9999999999975</v>
      </c>
      <c r="TO11" s="84">
        <f>分類匯總!TA34</f>
        <v>103.70000000000005</v>
      </c>
      <c r="TP11" s="84">
        <f>分類匯總!TB34</f>
        <v>107.19999999999629</v>
      </c>
      <c r="TQ11" s="84">
        <f>分類匯總!TC34</f>
        <v>106.20000000000186</v>
      </c>
      <c r="TR11" s="84">
        <f>分類匯總!TD34</f>
        <v>89.699999999999932</v>
      </c>
      <c r="TS11" s="84">
        <f>分類匯總!TE34</f>
        <v>111.19999999999823</v>
      </c>
      <c r="TT11" s="84">
        <f>分類匯總!TF34</f>
        <v>100.60000000000332</v>
      </c>
      <c r="TU11" s="84">
        <f>分類匯總!TG34</f>
        <v>109.59999999999957</v>
      </c>
      <c r="TV11" s="84">
        <f>分類匯總!TH34</f>
        <v>108.00000000000296</v>
      </c>
      <c r="TW11" s="84">
        <f>分類匯總!TI34</f>
        <v>104.09999999999457</v>
      </c>
      <c r="TX11" s="84">
        <f>分類匯總!TJ34</f>
        <v>102.00000000000318</v>
      </c>
      <c r="TY11" s="84">
        <f>分類匯總!TK34</f>
        <v>87.899999999995316</v>
      </c>
      <c r="TZ11" s="84">
        <f>分類匯總!TL34</f>
        <v>102.10000000000332</v>
      </c>
    </row>
    <row r="12" spans="1:546">
      <c r="A12" s="381" t="s">
        <v>511</v>
      </c>
      <c r="B12" s="57" t="s">
        <v>507</v>
      </c>
      <c r="C12" s="56">
        <f t="shared" si="5"/>
        <v>21200.19999999999</v>
      </c>
      <c r="D12" s="56">
        <f t="shared" si="6"/>
        <v>4602.5999999999967</v>
      </c>
      <c r="E12" s="56">
        <f t="shared" si="6"/>
        <v>3605.6999999999989</v>
      </c>
      <c r="F12" s="56">
        <f t="shared" si="6"/>
        <v>4394.1999999999989</v>
      </c>
      <c r="G12" s="56">
        <f t="shared" si="8"/>
        <v>4196.3999999999978</v>
      </c>
      <c r="H12" s="56">
        <f t="shared" si="7"/>
        <v>4401.2999999999975</v>
      </c>
      <c r="I12" s="56">
        <f t="shared" si="7"/>
        <v>2242.9999999999945</v>
      </c>
      <c r="J12" s="56">
        <f t="shared" si="7"/>
        <v>0</v>
      </c>
      <c r="K12" s="56">
        <f t="shared" si="7"/>
        <v>0</v>
      </c>
      <c r="L12" s="56">
        <f t="shared" si="7"/>
        <v>0</v>
      </c>
      <c r="M12" s="56">
        <f t="shared" si="7"/>
        <v>0</v>
      </c>
      <c r="N12" s="56">
        <f t="shared" si="7"/>
        <v>0</v>
      </c>
      <c r="O12" s="56">
        <f t="shared" si="7"/>
        <v>0</v>
      </c>
      <c r="P12" s="84">
        <f>SUM(分類匯總!B9:B10)</f>
        <v>75.500000000010914</v>
      </c>
      <c r="Q12" s="84">
        <f>SUM(分類匯總!C9:C10)</f>
        <v>110.79999999999745</v>
      </c>
      <c r="R12" s="84">
        <f>SUM(分類匯總!D9:D10)</f>
        <v>113.59999999999673</v>
      </c>
      <c r="S12" s="84">
        <f>SUM(分類匯總!E9:E10)</f>
        <v>99.599999999996726</v>
      </c>
      <c r="T12" s="84">
        <f>SUM(分類匯總!F9:F10)</f>
        <v>62.800000000006548</v>
      </c>
      <c r="U12" s="84">
        <f>SUM(分類匯總!G9:G10)</f>
        <v>119.79999999999382</v>
      </c>
      <c r="V12" s="84">
        <f>SUM(分類匯總!H9:H10)</f>
        <v>111.89999999999782</v>
      </c>
      <c r="W12" s="84">
        <f>SUM(分類匯總!I9:I10)</f>
        <v>123.89999999999782</v>
      </c>
      <c r="X12" s="84">
        <f>SUM(分類匯總!J9:J10)</f>
        <v>116.70000000000255</v>
      </c>
      <c r="Y12" s="84">
        <f>SUM(分類匯總!K9:K10)</f>
        <v>122.00000000000364</v>
      </c>
      <c r="Z12" s="84">
        <f>SUM(分類匯總!L9:L10)</f>
        <v>112.00000000000364</v>
      </c>
      <c r="AA12" s="84">
        <f>SUM(分類匯總!M9:M10)</f>
        <v>66.799999999999272</v>
      </c>
      <c r="AB12" s="84">
        <f>SUM(分類匯總!N9:N10)</f>
        <v>117.79999999999927</v>
      </c>
      <c r="AC12" s="84">
        <f>SUM(分類匯總!O9:O10)</f>
        <v>127.10000000000036</v>
      </c>
      <c r="AD12" s="84">
        <f>SUM(分類匯總!P9:P10)</f>
        <v>124.10000000000036</v>
      </c>
      <c r="AE12" s="84">
        <f>SUM(分類匯總!Q9:Q10)</f>
        <v>121.69999999999891</v>
      </c>
      <c r="AF12" s="84">
        <f>SUM(分類匯總!R9:R10)</f>
        <v>118.79999999999382</v>
      </c>
      <c r="AG12" s="84">
        <f>SUM(分類匯總!S9:S10)</f>
        <v>108.10000000000764</v>
      </c>
      <c r="AH12" s="84">
        <f>SUM(分類匯總!T9:T10)</f>
        <v>72.799999999988358</v>
      </c>
      <c r="AI12" s="84">
        <f>SUM(分類匯總!U9:U10)</f>
        <v>119.90000000000691</v>
      </c>
      <c r="AJ12" s="84">
        <f>SUM(分類匯總!V9:V10)</f>
        <v>113.59999999999491</v>
      </c>
      <c r="AK12" s="84">
        <f>SUM(分類匯總!W9:W10)</f>
        <v>111.70000000000618</v>
      </c>
      <c r="AL12" s="84">
        <f>SUM(分類匯總!X9:X10)</f>
        <v>106.29999999999563</v>
      </c>
      <c r="AM12" s="84">
        <f>SUM(分類匯總!Y9:Y10)</f>
        <v>100.90000000000327</v>
      </c>
      <c r="AN12" s="84">
        <f>SUM(分類匯總!Z9:Z10)</f>
        <v>95.099999999998545</v>
      </c>
      <c r="AO12" s="84">
        <f>SUM(分類匯總!AA9:AA10)</f>
        <v>58.900000000005093</v>
      </c>
      <c r="AP12" s="84">
        <f>SUM(分類匯總!AB9:AB10)</f>
        <v>75.500000000001819</v>
      </c>
      <c r="AQ12" s="84">
        <f>SUM(分類匯總!AC9:AC10)</f>
        <v>47.099999999998545</v>
      </c>
      <c r="AR12" s="84">
        <f>SUM(分類匯總!AD9:AD10)</f>
        <v>48.599999999993088</v>
      </c>
      <c r="AS12" s="84">
        <f>SUM(分類匯總!AE9:AE10)</f>
        <v>47.999999999996362</v>
      </c>
      <c r="AT12" s="84">
        <f>SUM(分類匯總!AF9:AF10)</f>
        <v>47.700000000008004</v>
      </c>
      <c r="AU12" s="84">
        <f>SUM(分類匯總!AG9:AG10)</f>
        <v>48.400000000005093</v>
      </c>
      <c r="AV12" s="84">
        <f>SUM(分類匯總!AH9:AH10)</f>
        <v>51.999999999998181</v>
      </c>
      <c r="AW12" s="84">
        <f>SUM(分類匯總!AI9:AI10)</f>
        <v>103.09999999999309</v>
      </c>
      <c r="AX12" s="84">
        <f>SUM(分類匯總!AJ9:AJ10)</f>
        <v>101.70000000000618</v>
      </c>
      <c r="AY12" s="84">
        <f>SUM(分類匯總!AK9:AK10)</f>
        <v>107.299999999992</v>
      </c>
      <c r="AZ12" s="84">
        <f>SUM(分類匯總!AL9:AL10)</f>
        <v>108.99999999999636</v>
      </c>
      <c r="BA12" s="84">
        <f>SUM(分類匯總!AM9:AM10)</f>
        <v>116.80000000000655</v>
      </c>
      <c r="BB12" s="84">
        <f>SUM(分類匯總!AN9:AN10)</f>
        <v>107.20000000000073</v>
      </c>
      <c r="BC12" s="84">
        <f>SUM(分類匯總!AO9:AO10)</f>
        <v>65.000000000001819</v>
      </c>
      <c r="BD12" s="84">
        <f>SUM(分類匯總!AP9:AP10)</f>
        <v>131.60000000000036</v>
      </c>
      <c r="BE12" s="84">
        <f>SUM(分類匯總!AQ9:AQ10)</f>
        <v>117.80000000000655</v>
      </c>
      <c r="BF12" s="84">
        <f>SUM(分類匯總!AR9:AR10)</f>
        <v>115.49999999999091</v>
      </c>
      <c r="BG12" s="84">
        <f>SUM(分類匯總!AS9:AS10)</f>
        <v>122.399999999996</v>
      </c>
      <c r="BH12" s="84">
        <f>SUM(分類匯總!AT9:AT10)</f>
        <v>114.40000000000873</v>
      </c>
      <c r="BI12" s="84">
        <f>SUM(分類匯總!AU9:AU10)</f>
        <v>105.20000000000437</v>
      </c>
      <c r="BJ12" s="84">
        <f>SUM(分類匯總!AV9:AV10)</f>
        <v>68.899999999988722</v>
      </c>
      <c r="BK12" s="84">
        <f>SUM(分類匯總!AW9:AW10)</f>
        <v>122.30000000001019</v>
      </c>
      <c r="BL12" s="84">
        <f>SUM(分類匯總!AX9:AX10)</f>
        <v>127.69999999998799</v>
      </c>
      <c r="BM12" s="84">
        <f>SUM(分類匯總!AY9:AY10)</f>
        <v>125.90000000000873</v>
      </c>
      <c r="BN12" s="84">
        <f>SUM(分類匯總!AZ9:AZ10)</f>
        <v>130.79999999999382</v>
      </c>
      <c r="BO12" s="84">
        <f>SUM(分類匯總!BA9:BA10)</f>
        <v>118.10000000000218</v>
      </c>
      <c r="BP12" s="84">
        <f>SUM(分類匯總!BB9:BB10)</f>
        <v>113.40000000000146</v>
      </c>
      <c r="BQ12" s="84">
        <f>SUM(分類匯總!BC9:BC10)</f>
        <v>74.899999999994179</v>
      </c>
      <c r="BR12" s="84">
        <f>SUM(分類匯總!BD9:BD10)</f>
        <v>125.00000000001091</v>
      </c>
      <c r="BS12" s="84">
        <f>SUM(分類匯總!BE9:BE10)</f>
        <v>130.29999999999745</v>
      </c>
      <c r="BT12" s="84">
        <f>SUM(分類匯總!BF9:BF10)</f>
        <v>121.60000000000036</v>
      </c>
      <c r="BU12" s="84">
        <f>SUM(分類匯總!BG9:BG10)</f>
        <v>127.89999999999054</v>
      </c>
      <c r="BV12" s="84">
        <f>SUM(分類匯總!BH9:BH10)</f>
        <v>120.60000000000582</v>
      </c>
      <c r="BW12" s="84">
        <f>SUM(分類匯總!BI9:BI10)</f>
        <v>118.79999999999745</v>
      </c>
      <c r="BX12" s="84">
        <f>SUM(分類匯總!BJ9:BJ10)</f>
        <v>71.300000000010186</v>
      </c>
      <c r="BY12" s="84">
        <f>SUM(分類匯總!BK9:BK10)</f>
        <v>128.29999999999563</v>
      </c>
      <c r="BZ12" s="84">
        <f>SUM(分類匯總!BL9:BL10)</f>
        <v>130.39999999999782</v>
      </c>
      <c r="CA12" s="84">
        <f>SUM(分類匯總!BM9:BM10)</f>
        <v>133.70000000000437</v>
      </c>
      <c r="CB12" s="84">
        <f>SUM(分類匯總!BN9:BN10)</f>
        <v>129.40000000000146</v>
      </c>
      <c r="CC12" s="84">
        <f>SUM(分類匯總!BO9:BO10)</f>
        <v>123.79999999999382</v>
      </c>
      <c r="CD12" s="84">
        <f>SUM(分類匯總!BP9:BP10)</f>
        <v>109.30000000000473</v>
      </c>
      <c r="CE12" s="84">
        <f>SUM(分類匯總!BQ9:BQ10)</f>
        <v>65.499999999992724</v>
      </c>
      <c r="CF12" s="84">
        <f>SUM(分類匯總!BR9:BR10)</f>
        <v>126.50000000000364</v>
      </c>
      <c r="CG12" s="84">
        <f>SUM(分類匯總!BS9:BS10)</f>
        <v>132.19999999999345</v>
      </c>
      <c r="CH12" s="84">
        <f>SUM(分類匯總!BT9:BT10)</f>
        <v>130.50000000000364</v>
      </c>
      <c r="CI12" s="84">
        <f>SUM(分類匯總!BU9:BU10)</f>
        <v>131.90000000000146</v>
      </c>
      <c r="CJ12" s="84">
        <f>SUM(分類匯總!BV9:BV10)</f>
        <v>132.09999999999673</v>
      </c>
      <c r="CK12" s="84">
        <f>SUM(分類匯總!BW9:BW10)</f>
        <v>121.90000000000146</v>
      </c>
      <c r="CL12" s="84">
        <f>SUM(分類匯總!BX9:BX10)</f>
        <v>80.199999999998909</v>
      </c>
      <c r="CM12" s="84">
        <f>SUM(分類匯總!BY9:BY10)</f>
        <v>138.29999999999382</v>
      </c>
      <c r="CN12" s="84">
        <f>SUM(分類匯總!BZ9:BZ10)</f>
        <v>130.70000000000982</v>
      </c>
      <c r="CO12" s="84">
        <f>SUM(分類匯總!CA9:CA10)</f>
        <v>138.19999999999891</v>
      </c>
      <c r="CP12" s="84">
        <f>SUM(分類匯總!CB9:CB10)</f>
        <v>131.70000000000618</v>
      </c>
      <c r="CQ12" s="84">
        <f>SUM(分類匯總!CC9:CC10)</f>
        <v>127.39999999999054</v>
      </c>
      <c r="CR12" s="84">
        <f>SUM(分類匯總!CD9:CD10)</f>
        <v>121.49999999999818</v>
      </c>
      <c r="CS12" s="84">
        <f>SUM(分類匯總!CE9:CE10)</f>
        <v>81.300000000008367</v>
      </c>
      <c r="CT12" s="84">
        <f>SUM(分類匯總!CF9:CF10)</f>
        <v>140.99999999999454</v>
      </c>
      <c r="CU12" s="84">
        <f>SUM(分類匯總!CG9:CG10)</f>
        <v>138.70000000000982</v>
      </c>
      <c r="CV12" s="84">
        <f>SUM(分類匯總!CH9:CH10)</f>
        <v>138.299999999992</v>
      </c>
      <c r="CW12" s="84">
        <f>SUM(分類匯總!CI9:CI10)</f>
        <v>129.100000000004</v>
      </c>
      <c r="CX12" s="84">
        <f>SUM(分類匯總!CJ9:CJ10)</f>
        <v>121.39999999999964</v>
      </c>
      <c r="CY12" s="84">
        <f>SUM(分類匯總!CK9:CK10)</f>
        <v>113.29999999999018</v>
      </c>
      <c r="CZ12" s="84">
        <f>SUM(分類匯總!CL9:CL10)</f>
        <v>75.500000000007276</v>
      </c>
      <c r="DA12" s="84">
        <f>SUM(分類匯總!CM9:CM10)</f>
        <v>135.39999999999782</v>
      </c>
      <c r="DB12" s="84">
        <f>SUM(分類匯總!CN9:CN10)</f>
        <v>136.20000000000437</v>
      </c>
      <c r="DC12" s="84">
        <f>SUM(分類匯總!CO9:CO10)</f>
        <v>130.00000000000182</v>
      </c>
      <c r="DD12" s="84">
        <f>SUM(分類匯總!CP9:CP10)</f>
        <v>138.59999999999673</v>
      </c>
      <c r="DE12" s="84">
        <f>SUM(分類匯總!CQ9:CQ10)</f>
        <v>147.19999999999891</v>
      </c>
      <c r="DF12" s="84">
        <f>SUM(分類匯總!CR9:CR10)</f>
        <v>114.10000000000218</v>
      </c>
      <c r="DG12" s="84">
        <f>SUM(分類匯總!CS9:CS10)</f>
        <v>70.199999999991633</v>
      </c>
      <c r="DH12" s="84">
        <f>SUM(分類匯總!CT9:CT10)</f>
        <v>81.500000000003638</v>
      </c>
      <c r="DI12" s="84">
        <f>SUM(分類匯總!CU9:CU10)</f>
        <v>133.30000000000655</v>
      </c>
      <c r="DJ12" s="84">
        <f>SUM(分類匯總!CV9:CV10)</f>
        <v>133.49999999999272</v>
      </c>
      <c r="DK12" s="84">
        <f>SUM(分類匯總!CW9:CW10)</f>
        <v>129.70000000000618</v>
      </c>
      <c r="DL12" s="84">
        <f>SUM(分類匯總!CX9:CX10)</f>
        <v>117.29999999998836</v>
      </c>
      <c r="DM12" s="84">
        <f>SUM(分類匯總!CY9:CY10)</f>
        <v>113.90000000001419</v>
      </c>
      <c r="DN12" s="84">
        <f>SUM(分類匯總!CZ9:CZ10)</f>
        <v>71.59999999998945</v>
      </c>
      <c r="DO12" s="84">
        <f>SUM(分類匯總!DA9:DA10)</f>
        <v>126.60000000000764</v>
      </c>
      <c r="DP12" s="84">
        <f>SUM(分類匯總!DB9:DB10)</f>
        <v>134.40000000000509</v>
      </c>
      <c r="DQ12" s="84">
        <f>SUM(分類匯總!DC9:DC10)</f>
        <v>143.299999999992</v>
      </c>
      <c r="DR12" s="84">
        <f>SUM(分類匯總!DD9:DD10)</f>
        <v>135.59999999999854</v>
      </c>
      <c r="DS12" s="84">
        <f>SUM(分類匯總!DE9:DE10)</f>
        <v>120.89999999999782</v>
      </c>
      <c r="DT12" s="84">
        <f>SUM(分類匯總!DF9:DF10)</f>
        <v>110.90000000000873</v>
      </c>
      <c r="DU12" s="84">
        <f>SUM(分類匯總!DG9:DG10)</f>
        <v>66</v>
      </c>
      <c r="DV12" s="84">
        <f>SUM(分類匯總!DH9:DH10)</f>
        <v>142.79999999999927</v>
      </c>
      <c r="DW12" s="84">
        <f>SUM(分類匯總!DI9:DI10)</f>
        <v>145.40000000000146</v>
      </c>
      <c r="DX12" s="84">
        <f>SUM(分類匯總!DJ9:DJ10)</f>
        <v>134.59999999998581</v>
      </c>
      <c r="DY12" s="84">
        <f>SUM(分類匯總!DK9:DK10)</f>
        <v>142.50000000001273</v>
      </c>
      <c r="DZ12" s="84">
        <f>SUM(分類匯總!DL9:DL10)</f>
        <v>135.69999999999163</v>
      </c>
      <c r="EA12" s="84">
        <f>SUM(分類匯總!DM9:DM10)</f>
        <v>120.30000000000655</v>
      </c>
      <c r="EB12" s="84">
        <f>SUM(分類匯總!DN9:DN10)</f>
        <v>82.200000000002547</v>
      </c>
      <c r="EC12" s="84">
        <f>SUM(分類匯總!DO9:DO10)</f>
        <v>124.8999999999869</v>
      </c>
      <c r="ED12" s="84">
        <f>SUM(分類匯總!DP9:DP10)</f>
        <v>124.50000000000182</v>
      </c>
      <c r="EE12" s="84">
        <f>SUM(分類匯總!DQ9:DQ10)</f>
        <v>95.099999999998545</v>
      </c>
      <c r="EF12" s="84">
        <f>SUM(分類匯總!DR9:DR10)</f>
        <v>86.80000000000291</v>
      </c>
      <c r="EG12" s="84">
        <f>SUM(分類匯總!DS9:DS10)</f>
        <v>105.10000000000582</v>
      </c>
      <c r="EH12" s="84">
        <f>SUM(分類匯總!DT9:DT10)</f>
        <v>104.59999999999309</v>
      </c>
      <c r="EI12" s="84">
        <f>SUM(分類匯總!DU9:DU10)</f>
        <v>78.700000000000728</v>
      </c>
      <c r="EJ12" s="84">
        <f>SUM(分類匯總!DV9:DV10)</f>
        <v>121.70000000000255</v>
      </c>
      <c r="EK12" s="84">
        <f>SUM(分類匯總!DW9:DW10)</f>
        <v>129.09999999999673</v>
      </c>
      <c r="EL12" s="84">
        <f>SUM(分類匯總!DX9:DX10)</f>
        <v>143.100000000004</v>
      </c>
      <c r="EM12" s="84">
        <f>SUM(分類匯總!DY9:DY10)</f>
        <v>107.49999999999818</v>
      </c>
      <c r="EN12" s="84">
        <f>SUM(分類匯總!DZ9:DZ10)</f>
        <v>134.29999999999745</v>
      </c>
      <c r="EO12" s="84">
        <f>SUM(分類匯總!EA9:EA10)</f>
        <v>120.80000000000291</v>
      </c>
      <c r="EP12" s="84">
        <f>SUM(分類匯總!EB9:EB10)</f>
        <v>81.300000000001091</v>
      </c>
      <c r="EQ12" s="84">
        <f>SUM(分類匯總!EC9:EC10)</f>
        <v>146.60000000000764</v>
      </c>
      <c r="ER12" s="84">
        <f>SUM(分類匯總!ED9:ED10)</f>
        <v>134.39999999999782</v>
      </c>
      <c r="ES12" s="84">
        <f>SUM(分類匯總!EE9:EE10)</f>
        <v>127.09999999999309</v>
      </c>
      <c r="ET12" s="84">
        <f>SUM(分類匯總!EF9:EF10)</f>
        <v>138.69999999999891</v>
      </c>
      <c r="EU12" s="84">
        <f>SUM(分類匯總!EG9:EG10)</f>
        <v>130.60000000000582</v>
      </c>
      <c r="EV12" s="84">
        <f>SUM(分類匯總!EH9:EH10)</f>
        <v>122.39999999999418</v>
      </c>
      <c r="EW12" s="84">
        <f>SUM(分類匯總!EI9:EI10)</f>
        <v>74.400000000003274</v>
      </c>
      <c r="EX12" s="84">
        <f>SUM(分類匯總!EJ9:EJ10)</f>
        <v>138.50000000001091</v>
      </c>
      <c r="EY12" s="84">
        <f>SUM(分類匯總!EK9:EK10)</f>
        <v>144.49999999999818</v>
      </c>
      <c r="EZ12" s="84">
        <f>SUM(分類匯總!EL9:EL10)</f>
        <v>139.5</v>
      </c>
      <c r="FA12" s="84">
        <f>SUM(分類匯總!EM9:EM10)</f>
        <v>144.59999999998763</v>
      </c>
      <c r="FB12" s="84">
        <f>SUM(分類匯總!EN9:EN10)</f>
        <v>144.00000000000728</v>
      </c>
      <c r="FC12" s="84">
        <f>SUM(分類匯總!EO9:EO10)</f>
        <v>117.30000000000291</v>
      </c>
      <c r="FD12" s="84">
        <f>SUM(分類匯總!EP9:EP10)</f>
        <v>59.799999999991996</v>
      </c>
      <c r="FE12" s="84">
        <f>SUM(分類匯總!EQ9:EQ10)</f>
        <v>126.5</v>
      </c>
      <c r="FF12" s="84">
        <f>SUM(分類匯總!ER9:ER10)</f>
        <v>125.70000000000073</v>
      </c>
      <c r="FG12" s="84">
        <f>SUM(分類匯總!ES9:ES10)</f>
        <v>133.20000000000255</v>
      </c>
      <c r="FH12" s="84">
        <f>SUM(分類匯總!ET9:ET10)</f>
        <v>123.69999999999709</v>
      </c>
      <c r="FI12" s="84">
        <f>SUM(分類匯總!EU9:EU10)</f>
        <v>117.40000000000691</v>
      </c>
      <c r="FJ12" s="84">
        <f>SUM(分類匯總!EV9:EV10)</f>
        <v>112.89999999999236</v>
      </c>
      <c r="FK12" s="84">
        <f>SUM(分類匯總!EW9:EW10)</f>
        <v>73.700000000000728</v>
      </c>
      <c r="FL12" s="84">
        <f>SUM(分類匯總!EX9:EX10)</f>
        <v>125.99999999999818</v>
      </c>
      <c r="FM12" s="84">
        <f>SUM(分類匯總!EY9:EY10)</f>
        <v>128.09999999999673</v>
      </c>
      <c r="FN12" s="84">
        <f>SUM(分類匯總!EZ9:EZ10)</f>
        <v>133.700000000008</v>
      </c>
      <c r="FO12" s="84">
        <f>SUM(分類匯總!FA9:FA10)</f>
        <v>130.40000000000509</v>
      </c>
      <c r="FP12" s="84">
        <f>SUM(分類匯總!FB9:FB10)</f>
        <v>139.79999999999563</v>
      </c>
      <c r="FQ12" s="84">
        <f>SUM(分類匯總!FC9:FC10)</f>
        <v>139.29999999999563</v>
      </c>
      <c r="FR12" s="84">
        <f>SUM(分類匯總!FD9:FD10)</f>
        <v>87.599999999994907</v>
      </c>
      <c r="FS12" s="84">
        <f>SUM(分類匯總!FE9:FE10)</f>
        <v>150.60000000001492</v>
      </c>
      <c r="FT12" s="84">
        <f>SUM(分類匯總!FF9:FF10)</f>
        <v>147.49999999999454</v>
      </c>
      <c r="FU12" s="84">
        <f>SUM(分類匯總!FG9:FG10)</f>
        <v>144.399999999996</v>
      </c>
      <c r="FV12" s="84">
        <f>SUM(分類匯總!FH9:FH10)</f>
        <v>151.50000000000728</v>
      </c>
      <c r="FW12" s="84">
        <f>SUM(分類匯總!FI9:FI10)</f>
        <v>129.99999999999636</v>
      </c>
      <c r="FX12" s="84">
        <f>SUM(分類匯總!FJ9:FJ10)</f>
        <v>117.59999999999854</v>
      </c>
      <c r="FY12" s="84">
        <f>SUM(分類匯總!FK9:FK10)</f>
        <v>77.100000000004002</v>
      </c>
      <c r="FZ12" s="84">
        <f>SUM(分類匯總!FL9:FL10)</f>
        <v>130.19999999999527</v>
      </c>
      <c r="GA12" s="84">
        <f>SUM(分類匯總!FM9:FM10)</f>
        <v>128.99999999999636</v>
      </c>
      <c r="GB12" s="84">
        <f>SUM(分類匯總!FN9:FN10)</f>
        <v>139.60000000000036</v>
      </c>
      <c r="GC12" s="84">
        <f>SUM(分類匯總!FO9:FO10)</f>
        <v>129.09999999999854</v>
      </c>
      <c r="GD12" s="84">
        <f>SUM(分類匯總!FP9:FP10)</f>
        <v>116.40000000000873</v>
      </c>
      <c r="GE12" s="84">
        <f>SUM(分類匯總!FQ9:FQ10)</f>
        <v>105.90000000000327</v>
      </c>
      <c r="GF12" s="84">
        <f>SUM(分類匯總!FR9:FR10)</f>
        <v>69.500000000001819</v>
      </c>
      <c r="GG12" s="84">
        <f>SUM(分類匯總!FS9:FS10)</f>
        <v>130.59999999999854</v>
      </c>
      <c r="GH12" s="84">
        <f>SUM(分類匯總!FT9:FT10)</f>
        <v>132.20000000000073</v>
      </c>
      <c r="GI12" s="84">
        <f>SUM(分類匯總!FU9:FU10)</f>
        <v>131.49999999999454</v>
      </c>
      <c r="GJ12" s="84">
        <f>SUM(分類匯總!FV9:FV10)</f>
        <v>135.299999999992</v>
      </c>
      <c r="GK12" s="84">
        <f>SUM(分類匯總!FW9:FW10)</f>
        <v>127.90000000000873</v>
      </c>
      <c r="GL12" s="84">
        <f>SUM(分類匯總!FX9:FX10)</f>
        <v>119.59999999999854</v>
      </c>
      <c r="GM12" s="84">
        <f>SUM(分類匯總!FY9:FY10)</f>
        <v>72.700000000006185</v>
      </c>
      <c r="GN12" s="84">
        <f>SUM(分類匯總!FZ9:FZ10)</f>
        <v>144.89999999998872</v>
      </c>
      <c r="GO12" s="84">
        <f>SUM(分類匯總!GA9:GA10)</f>
        <v>147.50000000000364</v>
      </c>
      <c r="GP12" s="84">
        <f>SUM(分類匯總!GB9:GB10)</f>
        <v>142.399999999996</v>
      </c>
      <c r="GQ12" s="84">
        <f>SUM(分類匯總!GC9:GC10)</f>
        <v>144.40000000001237</v>
      </c>
      <c r="GR12" s="84">
        <f>SUM(分類匯總!GD9:GD10)</f>
        <v>125.79999999999018</v>
      </c>
      <c r="GS12" s="84">
        <f>SUM(分類匯總!GE9:GE10)</f>
        <v>115.89999999999782</v>
      </c>
      <c r="GT12" s="84">
        <f>SUM(分類匯總!GF9:GF10)</f>
        <v>71.399999999999636</v>
      </c>
      <c r="GU12" s="84">
        <f>SUM(分類匯總!GG9:GG10)</f>
        <v>142.60000000001128</v>
      </c>
      <c r="GV12" s="84">
        <f>SUM(分類匯總!GH9:GH10)</f>
        <v>137.09999999999673</v>
      </c>
      <c r="GW12" s="84">
        <f>SUM(分類匯總!GI9:GI10)</f>
        <v>141.799999999992</v>
      </c>
      <c r="GX12" s="84">
        <f>SUM(分類匯總!GJ9:GJ10)</f>
        <v>144.80000000000655</v>
      </c>
      <c r="GY12" s="84">
        <f>SUM(分類匯總!GK9:GK10)</f>
        <v>154.89999999999964</v>
      </c>
      <c r="GZ12" s="84">
        <f>SUM(分類匯總!GL9:GL10)</f>
        <v>124.99999999999818</v>
      </c>
      <c r="HA12" s="84">
        <f>SUM(分類匯總!GM9:GM10)</f>
        <v>74.000000000003638</v>
      </c>
      <c r="HB12" s="84">
        <f>SUM(分類匯總!GN9:GN10)</f>
        <v>138.59999999999854</v>
      </c>
      <c r="HC12" s="84">
        <f>SUM(分類匯總!GO9:GO10)</f>
        <v>143.399999999996</v>
      </c>
      <c r="HD12" s="84">
        <f>SUM(分類匯總!GP9:GP10)</f>
        <v>142.40000000000873</v>
      </c>
      <c r="HE12" s="84">
        <f>SUM(分類匯總!GQ9:GQ10)</f>
        <v>138.39999999999782</v>
      </c>
      <c r="HF12" s="84">
        <f>SUM(分類匯總!GR9:GR10)</f>
        <v>138.60000000000036</v>
      </c>
      <c r="HG12" s="84">
        <f>SUM(分類匯總!GS9:GS10)</f>
        <v>130.59999999998945</v>
      </c>
      <c r="HH12" s="84">
        <f>SUM(分類匯總!GT9:GT10)</f>
        <v>84.700000000002547</v>
      </c>
      <c r="HI12" s="84">
        <f>SUM(分類匯總!GU9:GU10)</f>
        <v>125.70000000000255</v>
      </c>
      <c r="HJ12" s="84">
        <f>SUM(分類匯總!GV9:GV10)</f>
        <v>69.200000000009823</v>
      </c>
      <c r="HK12" s="84">
        <f>SUM(分類匯總!GW9:GW10)</f>
        <v>137.899999999996</v>
      </c>
      <c r="HL12" s="84">
        <f>SUM(分類匯總!GX9:GX10)</f>
        <v>131.59999999999491</v>
      </c>
      <c r="HM12" s="84">
        <f>SUM(分類匯總!GY9:GY10)</f>
        <v>117.100000000004</v>
      </c>
      <c r="HN12" s="84">
        <f>SUM(分類匯總!GZ9:GZ10)</f>
        <v>126.50000000000364</v>
      </c>
      <c r="HO12" s="84">
        <f>SUM(分類匯總!HA9:HA10)</f>
        <v>85.499999999996362</v>
      </c>
      <c r="HP12" s="84">
        <f>SUM(分類匯總!HB9:HB10)</f>
        <v>127.89999999999418</v>
      </c>
      <c r="HQ12" s="84">
        <f>SUM(分類匯總!HC9:HC10)</f>
        <v>131.20000000000073</v>
      </c>
      <c r="HR12" s="84">
        <f>SUM(分類匯總!HD9:HD10)</f>
        <v>132.79999999999382</v>
      </c>
      <c r="HS12" s="84">
        <f>SUM(分類匯總!HE9:HE10)</f>
        <v>126.70000000001346</v>
      </c>
      <c r="HT12" s="84">
        <f>SUM(分類匯總!HF9:HF10)</f>
        <v>112.399999999996</v>
      </c>
      <c r="HU12" s="84">
        <f>SUM(分類匯總!HG9:HG10)</f>
        <v>99.399999999999636</v>
      </c>
      <c r="HV12" s="84">
        <f>SUM(分類匯總!HH9:HH10)</f>
        <v>66.799999999995634</v>
      </c>
      <c r="HW12" s="84">
        <f>SUM(分類匯總!HI9:HI10)</f>
        <v>125.49999999999818</v>
      </c>
      <c r="HX12" s="84">
        <f>SUM(分類匯總!HJ9:HJ10)</f>
        <v>137.39999999999782</v>
      </c>
      <c r="HY12" s="84">
        <f>SUM(分類匯總!HK9:HK10)</f>
        <v>135.70000000000982</v>
      </c>
      <c r="HZ12" s="84">
        <f>SUM(分類匯總!HL9:HL10)</f>
        <v>123.39999999999236</v>
      </c>
      <c r="IA12" s="84">
        <f>SUM(分類匯總!HM9:HM10)</f>
        <v>122.90000000000873</v>
      </c>
      <c r="IB12" s="84">
        <f>SUM(分類匯總!HN9:HN10)</f>
        <v>99.899999999990541</v>
      </c>
      <c r="IC12" s="84">
        <f>SUM(分類匯總!HO9:HO10)</f>
        <v>56.300000000001091</v>
      </c>
      <c r="ID12" s="84">
        <f>SUM(分類匯總!HP9:HP10)</f>
        <v>111.50000000000546</v>
      </c>
      <c r="IE12" s="84">
        <f>SUM(分類匯總!HQ9:HQ10)</f>
        <v>117.60000000000218</v>
      </c>
      <c r="IF12" s="84">
        <f>SUM(分類匯總!HR9:HR10)</f>
        <v>117.69999999999527</v>
      </c>
      <c r="IG12" s="84">
        <f>SUM(分類匯總!HS9:HS10)</f>
        <v>117.80000000000473</v>
      </c>
      <c r="IH12" s="84">
        <f>SUM(分類匯總!HT9:HT10)</f>
        <v>113.60000000000218</v>
      </c>
      <c r="II12" s="84">
        <f>SUM(分類匯總!HU9:HU10)</f>
        <v>103.19999999999345</v>
      </c>
      <c r="IJ12" s="84">
        <f>SUM(分類匯總!HV9:HV10)</f>
        <v>69.199999999995271</v>
      </c>
      <c r="IK12" s="84">
        <f>SUM(分類匯總!HW9:HW10)</f>
        <v>132.99999999999818</v>
      </c>
      <c r="IL12" s="84">
        <f>SUM(分類匯總!HX9:HX10)</f>
        <v>138.40000000000873</v>
      </c>
      <c r="IM12" s="84">
        <f>SUM(分類匯總!HY9:HY10)</f>
        <v>126.90000000000327</v>
      </c>
      <c r="IN12" s="84">
        <f>SUM(分類匯總!HZ9:HZ10)</f>
        <v>141.09999999998581</v>
      </c>
      <c r="IO12" s="84">
        <f>SUM(分類匯總!IA9:IA10)</f>
        <v>138.00000000000909</v>
      </c>
      <c r="IP12" s="84">
        <f>SUM(分類匯總!IB9:IB10)</f>
        <v>126.299999999992</v>
      </c>
      <c r="IQ12" s="84">
        <f>SUM(分類匯總!IC9:IC10)</f>
        <v>77.500000000014552</v>
      </c>
      <c r="IR12" s="84">
        <f>SUM(分類匯總!ID9:ID10)</f>
        <v>142.99999999999091</v>
      </c>
      <c r="IS12" s="84">
        <f>SUM(分類匯總!IE9:IE10)</f>
        <v>144.80000000000291</v>
      </c>
      <c r="IT12" s="84">
        <f>SUM(分類匯總!IF9:IF10)</f>
        <v>139.10000000000582</v>
      </c>
      <c r="IU12" s="84">
        <f>SUM(分類匯總!IG9:IG10)</f>
        <v>129.49999999999818</v>
      </c>
      <c r="IV12" s="84">
        <f>SUM(分類匯總!IH9:IH10)</f>
        <v>126.99999999999454</v>
      </c>
      <c r="IW12" s="84">
        <f>SUM(分類匯總!II9:II10)</f>
        <v>106.30000000000837</v>
      </c>
      <c r="IX12" s="84">
        <f>SUM(分類匯總!IJ9:IJ10)</f>
        <v>68.399999999995998</v>
      </c>
      <c r="IY12" s="84">
        <f>SUM(分類匯總!IK9:IK10)</f>
        <v>71.5</v>
      </c>
      <c r="IZ12" s="84">
        <f>SUM(分類匯總!IL9:IL10)</f>
        <v>49.000000000001819</v>
      </c>
      <c r="JA12" s="84">
        <f>SUM(分類匯總!IM9:IM10)</f>
        <v>147.40000000000146</v>
      </c>
      <c r="JB12" s="84">
        <f>SUM(分類匯總!IN9:IN10)</f>
        <v>138.09999999999127</v>
      </c>
      <c r="JC12" s="84">
        <f>SUM(分類匯總!IO9:IO10)</f>
        <v>133.99999999999818</v>
      </c>
      <c r="JD12" s="84">
        <f>SUM(分類匯總!IP9:IP10)</f>
        <v>119.50000000000909</v>
      </c>
      <c r="JE12" s="84">
        <f>SUM(分類匯總!IQ9:IQ10)</f>
        <v>66.099999999996726</v>
      </c>
      <c r="JF12" s="84">
        <f>SUM(分類匯總!IR9:IR10)</f>
        <v>139.19999999999163</v>
      </c>
      <c r="JG12" s="84">
        <f>SUM(分類匯總!IS9:IS10)</f>
        <v>143.39999999999782</v>
      </c>
      <c r="JH12" s="84">
        <f>SUM(分類匯總!IT9:IT10)</f>
        <v>135.40000000000873</v>
      </c>
      <c r="JI12" s="84">
        <f>SUM(分類匯總!IU9:IU10)</f>
        <v>141.49999999999818</v>
      </c>
      <c r="JJ12" s="84">
        <f>SUM(分類匯總!IV9:IV10)</f>
        <v>133.70000000000073</v>
      </c>
      <c r="JK12" s="84">
        <f>SUM(分類匯總!IW9:IW10)</f>
        <v>114.09999999999854</v>
      </c>
      <c r="JL12" s="84">
        <f>SUM(分類匯總!IX9:IX10)</f>
        <v>67.800000000001091</v>
      </c>
      <c r="JM12" s="84">
        <f>SUM(分類匯總!IY9:IY10)</f>
        <v>142.30000000000837</v>
      </c>
      <c r="JN12" s="84">
        <f>SUM(分類匯總!IZ9:IZ10)</f>
        <v>148.69999999998981</v>
      </c>
      <c r="JO12" s="84">
        <f>SUM(分類匯總!JA9:JA10)</f>
        <v>133.90000000000327</v>
      </c>
      <c r="JP12" s="84">
        <f>SUM(分類匯總!JB9:JB10)</f>
        <v>120.100000000004</v>
      </c>
      <c r="JQ12" s="84">
        <f>SUM(分類匯總!JC9:JC10)</f>
        <v>124</v>
      </c>
      <c r="JR12" s="84">
        <f>SUM(分類匯總!JD9:JD10)</f>
        <v>104.20000000000073</v>
      </c>
      <c r="JS12" s="84">
        <f>SUM(分類匯總!JE9:JE10)</f>
        <v>59.899999999986903</v>
      </c>
      <c r="JT12" s="84">
        <f>SUM(分類匯總!JF9:JF10)</f>
        <v>122.100000000004</v>
      </c>
      <c r="JU12" s="84">
        <f>SUM(分類匯總!JG9:JG10)</f>
        <v>132.80000000000837</v>
      </c>
      <c r="JV12" s="84">
        <f>SUM(分類匯總!JH9:JH10)</f>
        <v>125.89999999999964</v>
      </c>
      <c r="JW12" s="84">
        <f>SUM(分類匯總!JI9:JI10)</f>
        <v>128.19999999999163</v>
      </c>
      <c r="JX12" s="84">
        <f>SUM(分類匯總!JJ9:JJ10)</f>
        <v>125.10000000000764</v>
      </c>
      <c r="JY12" s="84">
        <f>SUM(分類匯總!JK9:JK10)</f>
        <v>106.99999999999454</v>
      </c>
      <c r="JZ12" s="84">
        <f>SUM(分類匯總!JL9:JL10)</f>
        <v>68.499999999998181</v>
      </c>
      <c r="KA12" s="84">
        <f>SUM(分類匯總!JM9:JM10)</f>
        <v>121.30000000000837</v>
      </c>
      <c r="KB12" s="84">
        <f>SUM(分類匯總!JN9:JN10)</f>
        <v>124.29999999999382</v>
      </c>
      <c r="KC12" s="84">
        <f>SUM(分類匯總!JO9:JO10)</f>
        <v>130.99999999999818</v>
      </c>
      <c r="KD12" s="84">
        <f>SUM(分類匯總!JP9:JP10)</f>
        <v>127.80000000001201</v>
      </c>
      <c r="KE12" s="84">
        <f>SUM(分類匯總!JQ9:JQ10)</f>
        <v>119.89999999998327</v>
      </c>
      <c r="KF12" s="84">
        <f>SUM(分類匯總!JR9:JR10)</f>
        <v>108.80000000001019</v>
      </c>
      <c r="KG12" s="84">
        <f>SUM(分類匯總!JS9:JS10)</f>
        <v>69.699999999993452</v>
      </c>
      <c r="KH12" s="84">
        <f>SUM(分類匯總!JT9:JT10)</f>
        <v>126.00000000000182</v>
      </c>
      <c r="KI12" s="84">
        <f>SUM(分類匯總!JU9:JU10)</f>
        <v>133.79999999999745</v>
      </c>
      <c r="KJ12" s="84">
        <f>SUM(分類匯總!JV9:JV10)</f>
        <v>138.40000000000691</v>
      </c>
      <c r="KK12" s="84">
        <f>SUM(分類匯總!JW9:JW10)</f>
        <v>124.70000000000255</v>
      </c>
      <c r="KL12" s="84">
        <f>SUM(分類匯總!JX9:JX10)</f>
        <v>126.299999999992</v>
      </c>
      <c r="KM12" s="84">
        <f>SUM(分類匯總!JY9:JY10)</f>
        <v>103.80000000001201</v>
      </c>
      <c r="KN12" s="84">
        <f>SUM(分類匯總!JZ9:JZ10)</f>
        <v>57.099999999993088</v>
      </c>
      <c r="KO12" s="84">
        <f>SUM(分類匯總!KA9:KA10)</f>
        <v>131.49999999999818</v>
      </c>
      <c r="KP12" s="84">
        <f>SUM(分類匯總!KB9:KB10)</f>
        <v>145.09999999999673</v>
      </c>
      <c r="KQ12" s="84">
        <f>SUM(分類匯總!KC9:KC10)</f>
        <v>145.30000000000291</v>
      </c>
      <c r="KR12" s="84">
        <f>SUM(分類匯總!KD9:KD10)</f>
        <v>148.80000000000837</v>
      </c>
      <c r="KS12" s="84">
        <f>SUM(分類匯總!KE9:KE10)</f>
        <v>125.19999999999709</v>
      </c>
      <c r="KT12" s="84">
        <f>SUM(分類匯總!KF9:KF10)</f>
        <v>120.899999999996</v>
      </c>
      <c r="KU12" s="84">
        <f>SUM(分類匯總!KG9:KG10)</f>
        <v>67.600000000005821</v>
      </c>
      <c r="KV12" s="84">
        <f>SUM(分類匯總!KH9:KH10)</f>
        <v>140.89999999999418</v>
      </c>
      <c r="KW12" s="84">
        <f>SUM(分類匯總!KI9:KI10)</f>
        <v>136.30000000000473</v>
      </c>
      <c r="KX12" s="84">
        <f>SUM(分類匯總!KJ9:KJ10)</f>
        <v>141.89999999998872</v>
      </c>
      <c r="KY12" s="84">
        <f>SUM(分類匯總!KK9:KK10)</f>
        <v>143.00000000000909</v>
      </c>
      <c r="KZ12" s="84">
        <f>SUM(分類匯總!KL9:KL10)</f>
        <v>138.299999999992</v>
      </c>
      <c r="LA12" s="84">
        <f>SUM(分類匯總!KM9:KM10)</f>
        <v>121.19999999999891</v>
      </c>
      <c r="LB12" s="84">
        <f>SUM(分類匯總!KN9:KN10)</f>
        <v>60.000000000010914</v>
      </c>
      <c r="LC12" s="84">
        <f>SUM(分類匯總!KO9:KO10)</f>
        <v>135.69999999999709</v>
      </c>
      <c r="LD12" s="84">
        <f>SUM(分類匯總!KP9:KP10)</f>
        <v>137.30000000000291</v>
      </c>
      <c r="LE12" s="84">
        <f>SUM(分類匯總!KQ9:KQ10)</f>
        <v>141.09999999999491</v>
      </c>
      <c r="LF12" s="84">
        <f>SUM(分類匯總!KR9:KR10)</f>
        <v>145.50000000000728</v>
      </c>
      <c r="LG12" s="84">
        <f>SUM(分類匯總!KS9:KS10)</f>
        <v>123.29999999999382</v>
      </c>
      <c r="LH12" s="84">
        <f>SUM(分類匯總!KT9:KT10)</f>
        <v>121.600000000004</v>
      </c>
      <c r="LI12" s="84">
        <f>SUM(分類匯總!KU9:KU10)</f>
        <v>69.699999999993452</v>
      </c>
      <c r="LJ12" s="84">
        <f>SUM(分類匯總!KV9:KV10)</f>
        <v>127.00000000000728</v>
      </c>
      <c r="LK12" s="84">
        <f>SUM(分類匯總!KW9:KW10)</f>
        <v>140.39999999999782</v>
      </c>
      <c r="LL12" s="84">
        <f>SUM(分類匯總!KX9:KX10)</f>
        <v>133.49999999999818</v>
      </c>
      <c r="LM12" s="84">
        <f>SUM(分類匯總!KY9:KY10)</f>
        <v>126.399999999996</v>
      </c>
      <c r="LN12" s="84">
        <f>SUM(分類匯總!KZ9:KZ10)</f>
        <v>124.59999999999854</v>
      </c>
      <c r="LO12" s="84">
        <f>SUM(分類匯總!LA9:LA10)</f>
        <v>108.30000000000655</v>
      </c>
      <c r="LP12" s="84">
        <f>SUM(分類匯總!LB9:LB10)</f>
        <v>44.299999999995634</v>
      </c>
      <c r="LQ12" s="84">
        <f>SUM(分類匯總!LC9:LC10)</f>
        <v>139.80000000000655</v>
      </c>
      <c r="LR12" s="84">
        <f>SUM(分類匯總!LD9:LD10)</f>
        <v>150.49999999999454</v>
      </c>
      <c r="LS12" s="84">
        <f>SUM(分類匯總!LE9:LE10)</f>
        <v>135.90000000000146</v>
      </c>
      <c r="LT12" s="84">
        <f>SUM(分類匯總!LF9:LF10)</f>
        <v>123.79999999999563</v>
      </c>
      <c r="LU12" s="84">
        <f>SUM(分類匯總!LG9:LG10)</f>
        <v>121.30000000000837</v>
      </c>
      <c r="LV12" s="84">
        <f>SUM(分類匯總!LH9:LH10)</f>
        <v>115.39999999998872</v>
      </c>
      <c r="LW12" s="84">
        <f>SUM(分類匯總!LI9:LI10)</f>
        <v>57.100000000011278</v>
      </c>
      <c r="LX12" s="84">
        <f>SUM(分類匯總!LJ9:LJ10)</f>
        <v>128.39999999998872</v>
      </c>
      <c r="LY12" s="84">
        <f>SUM(分類匯總!LK9:LK10)</f>
        <v>130.10000000001128</v>
      </c>
      <c r="LZ12" s="84">
        <f>SUM(分類匯總!LL9:LL10)</f>
        <v>126.89999999999236</v>
      </c>
      <c r="MA12" s="84">
        <f>SUM(分類匯總!LM9:LM10)</f>
        <v>126.200000000008</v>
      </c>
      <c r="MB12" s="84">
        <f>SUM(分類匯總!LN9:LN10)</f>
        <v>126.09999999999127</v>
      </c>
      <c r="MC12" s="84">
        <f>SUM(分類匯總!LO9:LO10)</f>
        <v>106.29999999999927</v>
      </c>
      <c r="MD12" s="84">
        <f>SUM(分類匯總!LP9:LP10)</f>
        <v>56.899999999995998</v>
      </c>
      <c r="ME12" s="84">
        <f>SUM(分類匯總!LQ9:LQ10)</f>
        <v>131.20000000001528</v>
      </c>
      <c r="MF12" s="84">
        <f>SUM(分類匯總!LR9:LR10)</f>
        <v>132.69999999998799</v>
      </c>
      <c r="MG12" s="84">
        <f>SUM(分類匯總!LS9:LS10)</f>
        <v>133.20000000001164</v>
      </c>
      <c r="MH12" s="84">
        <f>SUM(分類匯總!LT9:LT10)</f>
        <v>145.89999999999782</v>
      </c>
      <c r="MI12" s="84">
        <f>SUM(分類匯總!LU9:LU10)</f>
        <v>129.09999999999854</v>
      </c>
      <c r="MJ12" s="84">
        <f>SUM(分類匯總!LV9:LV10)</f>
        <v>113.19999999999709</v>
      </c>
      <c r="MK12" s="84">
        <f>SUM(分類匯總!LW9:LW10)</f>
        <v>59.399999999997817</v>
      </c>
      <c r="ML12" s="84">
        <f>SUM(分類匯總!LX9:LX10)</f>
        <v>126.100000000004</v>
      </c>
      <c r="MM12" s="84">
        <f>SUM(分類匯總!LY9:LY10)</f>
        <v>138.79999999999563</v>
      </c>
      <c r="MN12" s="84">
        <f>SUM(分類匯總!LZ9:LZ10)</f>
        <v>126.60000000000582</v>
      </c>
      <c r="MO12" s="84">
        <f>SUM(分類匯總!MA9:MA10)</f>
        <v>129.60000000000036</v>
      </c>
      <c r="MP12" s="84">
        <f>SUM(分類匯總!MB9:MB10)</f>
        <v>127.89999999999054</v>
      </c>
      <c r="MQ12" s="84">
        <f>SUM(分類匯總!MC9:MC10)</f>
        <v>105.30000000001019</v>
      </c>
      <c r="MR12" s="84">
        <f>SUM(分類匯總!MD9:MD10)</f>
        <v>60.899999999999636</v>
      </c>
      <c r="MS12" s="84">
        <f>SUM(分類匯總!ME9:ME10)</f>
        <v>139.50000000000182</v>
      </c>
      <c r="MT12" s="84">
        <f>SUM(分類匯總!MF9:MF10)</f>
        <v>140.30000000000291</v>
      </c>
      <c r="MU12" s="84">
        <f>SUM(分類匯總!MG9:MG10)</f>
        <v>136.09999999999127</v>
      </c>
      <c r="MV12" s="84">
        <f>SUM(分類匯總!MH9:MH10)</f>
        <v>136.40000000000146</v>
      </c>
      <c r="MW12" s="84">
        <f>SUM(分類匯總!MI9:MI10)</f>
        <v>133.60000000000582</v>
      </c>
      <c r="MX12" s="84">
        <f>SUM(分類匯總!MJ9:MJ10)</f>
        <v>114.59999999999309</v>
      </c>
      <c r="MY12" s="84">
        <f>SUM(分類匯總!MK9:MK10)</f>
        <v>66.899999999995998</v>
      </c>
      <c r="MZ12" s="84">
        <f>SUM(分類匯總!ML9:ML10)</f>
        <v>153.10000000000218</v>
      </c>
      <c r="NA12" s="84">
        <f>SUM(分類匯總!MM9:MM10)</f>
        <v>161.30000000000473</v>
      </c>
      <c r="NB12" s="84">
        <f>SUM(分類匯總!MN9:MN10)</f>
        <v>162.79999999999927</v>
      </c>
      <c r="NC12" s="84">
        <f>SUM(分類匯總!MO9:MO10)</f>
        <v>150.99999999999818</v>
      </c>
      <c r="ND12" s="84">
        <f>SUM(分類匯總!MP9:MP10)</f>
        <v>140.30000000000291</v>
      </c>
      <c r="NE12" s="84">
        <f>SUM(分類匯總!MQ9:MQ10)</f>
        <v>122.49999999999636</v>
      </c>
      <c r="NF12" s="84">
        <f>SUM(分類匯總!MR9:MR10)</f>
        <v>68.099999999998545</v>
      </c>
      <c r="NG12" s="84">
        <f>SUM(分類匯總!MS9:MS10)</f>
        <v>139.20000000000073</v>
      </c>
      <c r="NH12" s="84">
        <f>SUM(分類匯總!MT9:MT10)</f>
        <v>142.29999999999927</v>
      </c>
      <c r="NI12" s="84">
        <f>SUM(分類匯總!MU9:MU10)</f>
        <v>135.99999999999454</v>
      </c>
      <c r="NJ12" s="84">
        <f>SUM(分類匯總!MV9:MV10)</f>
        <v>126.90000000001601</v>
      </c>
      <c r="NK12" s="84">
        <f>SUM(分類匯總!MW9:MW10)</f>
        <v>136.29999999998836</v>
      </c>
      <c r="NL12" s="84">
        <f>SUM(分類匯總!MX9:MX10)</f>
        <v>107.89999999999964</v>
      </c>
      <c r="NM12" s="84">
        <f>SUM(分類匯總!MY9:MY10)</f>
        <v>73.100000000011278</v>
      </c>
      <c r="NN12" s="84">
        <f>SUM(分類匯總!MZ9:MZ10)</f>
        <v>126.29999999999745</v>
      </c>
      <c r="NO12" s="84">
        <f>SUM(分類匯總!NA9:NA10)</f>
        <v>132.00000000000182</v>
      </c>
      <c r="NP12" s="84">
        <f>SUM(分類匯總!NB9:NB10)</f>
        <v>110.5</v>
      </c>
      <c r="NQ12" s="84">
        <f>SUM(分類匯總!NC9:NC10)</f>
        <v>77.699999999993452</v>
      </c>
      <c r="NR12" s="84">
        <f>SUM(分類匯總!ND9:ND10)</f>
        <v>124.60000000000218</v>
      </c>
      <c r="NS12" s="84">
        <f>SUM(分類匯總!NE9:NE10)</f>
        <v>123.69999999999345</v>
      </c>
      <c r="NT12" s="84">
        <f>SUM(分類匯總!NF9:NF10)</f>
        <v>68.100000000005821</v>
      </c>
      <c r="NU12" s="84">
        <f>SUM(分類匯總!NG9:NG10)</f>
        <v>128.20000000000073</v>
      </c>
      <c r="NV12" s="84">
        <f>SUM(分類匯總!NH9:NH10)</f>
        <v>166.50000000000364</v>
      </c>
      <c r="NW12" s="84">
        <f>SUM(分類匯總!NI9:NI10)</f>
        <v>177.899999999996</v>
      </c>
      <c r="NX12" s="84">
        <f>SUM(分類匯總!NJ9:NJ10)</f>
        <v>170.30000000000291</v>
      </c>
      <c r="NY12" s="84">
        <f>SUM(分類匯總!NK9:NK10)</f>
        <v>159.39999999999418</v>
      </c>
      <c r="NZ12" s="84">
        <f>SUM(分類匯總!NL9:NL10)</f>
        <v>132.10000000000582</v>
      </c>
      <c r="OA12" s="84">
        <f>SUM(分類匯總!NM9:NM10)</f>
        <v>98.899999999990541</v>
      </c>
      <c r="OB12" s="84">
        <f>SUM(分類匯總!NN9:NN10)</f>
        <v>162.70000000000255</v>
      </c>
      <c r="OC12" s="84">
        <f>SUM(分類匯總!NO9:NO10)</f>
        <v>183.29999999999745</v>
      </c>
      <c r="OD12" s="84">
        <f>SUM(分類匯總!NP9:NP10)</f>
        <v>173.700000000008</v>
      </c>
      <c r="OE12" s="84">
        <f>SUM(分類匯總!NQ9:NQ10)</f>
        <v>176.00000000000182</v>
      </c>
      <c r="OF12" s="84">
        <f>SUM(分類匯總!NR9:NR10)</f>
        <v>163.399999999996</v>
      </c>
      <c r="OG12" s="84">
        <f>SUM(分類匯總!NS9:NS10)</f>
        <v>152.69999999999891</v>
      </c>
      <c r="OH12" s="84">
        <f>SUM(分類匯總!NT9:NT10)</f>
        <v>85.69999999999709</v>
      </c>
      <c r="OI12" s="84">
        <f>SUM(分類匯總!NU9:NU10)</f>
        <v>168.99999999999272</v>
      </c>
      <c r="OJ12" s="84">
        <f>SUM(分類匯總!NV9:NV10)</f>
        <v>174.30000000001382</v>
      </c>
      <c r="OK12" s="84">
        <f>SUM(分類匯總!NW9:NW10)</f>
        <v>175.59999999998763</v>
      </c>
      <c r="OL12" s="84">
        <f>SUM(分類匯總!NX9:NX10)</f>
        <v>158.60000000000764</v>
      </c>
      <c r="OM12" s="84">
        <f>SUM(分類匯總!NY9:NY10)</f>
        <v>163.29999999999927</v>
      </c>
      <c r="ON12" s="84">
        <f>SUM(分類匯總!NZ9:NZ10)</f>
        <v>130.40000000000509</v>
      </c>
      <c r="OO12" s="84">
        <f>SUM(分類匯總!OA9:OA10)</f>
        <v>96.199999999989814</v>
      </c>
      <c r="OP12" s="84">
        <f>SUM(分類匯總!OB9:OB10)</f>
        <v>161.69999999999891</v>
      </c>
      <c r="OQ12" s="84">
        <f>SUM(分類匯總!OC9:OC10)</f>
        <v>182.40000000000509</v>
      </c>
      <c r="OR12" s="84">
        <f>SUM(分類匯總!OD9:OD10)</f>
        <v>174.40000000000509</v>
      </c>
      <c r="OS12" s="84">
        <f>SUM(分類匯總!OE9:OE10)</f>
        <v>170.99999999999272</v>
      </c>
      <c r="OT12" s="84">
        <f>SUM(分類匯總!OF9:OF10)</f>
        <v>162.50000000000728</v>
      </c>
      <c r="OU12" s="84">
        <f>SUM(分類匯總!OG9:OG10)</f>
        <v>158.30000000000109</v>
      </c>
      <c r="OV12" s="84">
        <f>SUM(分類匯總!OH9:OH10)</f>
        <v>96.09999999998945</v>
      </c>
      <c r="OW12" s="84">
        <f>SUM(分類匯總!OI9:OI10)</f>
        <v>154.20000000000618</v>
      </c>
      <c r="OX12" s="84">
        <f>SUM(分類匯總!OJ9:OJ10)</f>
        <v>171.79999999999745</v>
      </c>
      <c r="OY12" s="84">
        <f>SUM(分類匯總!OK9:OK10)</f>
        <v>168.90000000000509</v>
      </c>
      <c r="OZ12" s="84">
        <f>SUM(分類匯總!OL9:OL10)</f>
        <v>158.49999999999818</v>
      </c>
      <c r="PA12" s="84">
        <f>SUM(分類匯總!OM9:OM10)</f>
        <v>157.40000000000873</v>
      </c>
      <c r="PB12" s="84">
        <f>SUM(分類匯總!ON9:ON10)</f>
        <v>128.19999999999163</v>
      </c>
      <c r="PC12" s="84">
        <f>SUM(分類匯總!OO9:OO10)</f>
        <v>91.700000000000728</v>
      </c>
      <c r="PD12" s="84">
        <f>SUM(分類匯總!OP9:OP10)</f>
        <v>155.30000000000473</v>
      </c>
      <c r="PE12" s="84">
        <f>SUM(分類匯總!OQ9:OQ10)</f>
        <v>154.19999999999527</v>
      </c>
      <c r="PF12" s="84">
        <f>SUM(分類匯總!OR9:OR10)</f>
        <v>147.49999999999454</v>
      </c>
      <c r="PG12" s="84">
        <f>SUM(分類匯總!OS9:OS10)</f>
        <v>149.30000000000655</v>
      </c>
      <c r="PH12" s="84">
        <f>SUM(分類匯總!OT9:OT10)</f>
        <v>147.19999999999527</v>
      </c>
      <c r="PI12" s="84">
        <f>SUM(分類匯總!OU9:OU10)</f>
        <v>107.50000000000364</v>
      </c>
      <c r="PJ12" s="84">
        <f>SUM(分類匯總!OV9:OV10)</f>
        <v>70.5</v>
      </c>
      <c r="PK12" s="84">
        <f>SUM(分類匯總!OW9:OW10)</f>
        <v>70.200000000000728</v>
      </c>
      <c r="PL12" s="84">
        <f>SUM(分類匯總!OX9:OX10)</f>
        <v>72.500000000003638</v>
      </c>
      <c r="PM12" s="84">
        <f>SUM(分類匯總!OY9:OY10)</f>
        <v>71.699999999998909</v>
      </c>
      <c r="PN12" s="84">
        <f>SUM(分類匯總!OZ9:OZ10)</f>
        <v>70.099999999994907</v>
      </c>
      <c r="PO12" s="84">
        <f>SUM(分類匯總!PA9:PA10)</f>
        <v>70.700000000002547</v>
      </c>
      <c r="PP12" s="84">
        <f>SUM(分類匯總!PB9:PB10)</f>
        <v>70.69999999999709</v>
      </c>
      <c r="PQ12" s="84">
        <f>SUM(分類匯總!PC9:PC10)</f>
        <v>76.899999999999636</v>
      </c>
      <c r="PR12" s="84">
        <f>SUM(分類匯總!PD9:PD10)</f>
        <v>195</v>
      </c>
      <c r="PS12" s="84">
        <f>SUM(分類匯總!PE9:PE10)</f>
        <v>165.99999999999636</v>
      </c>
      <c r="PT12" s="84">
        <f>SUM(分類匯總!PF9:PF10)</f>
        <v>171.10000000000946</v>
      </c>
      <c r="PU12" s="84">
        <f>SUM(分類匯總!PG9:PG10)</f>
        <v>171.69999999999709</v>
      </c>
      <c r="PV12" s="84">
        <f>SUM(分類匯總!PH9:PH10)</f>
        <v>179.09999999999673</v>
      </c>
      <c r="PW12" s="84">
        <f>SUM(分類匯總!PI9:PI10)</f>
        <v>161.70000000000437</v>
      </c>
      <c r="PX12" s="84">
        <f>SUM(分類匯總!PJ9:PJ10)</f>
        <v>87.399999999995998</v>
      </c>
      <c r="PY12" s="84">
        <f>SUM(分類匯總!PK9:PK10)</f>
        <v>186.90000000000873</v>
      </c>
      <c r="PZ12" s="84">
        <f>SUM(分類匯總!PL9:PL10)</f>
        <v>177.59999999999854</v>
      </c>
      <c r="QA12" s="84">
        <f>SUM(分類匯總!PM9:PM10)</f>
        <v>175.09999999999127</v>
      </c>
      <c r="QB12" s="84">
        <f>SUM(分類匯總!PN9:PN10)</f>
        <v>168.59999999999854</v>
      </c>
      <c r="QC12" s="84">
        <f>SUM(分類匯總!PO9:PO10)</f>
        <v>156.59999999999854</v>
      </c>
      <c r="QD12" s="84">
        <f>SUM(分類匯總!PP9:PP10)</f>
        <v>122.60000000000036</v>
      </c>
      <c r="QE12" s="84">
        <f>SUM(分類匯總!PQ9:PQ10)</f>
        <v>82.100000000002183</v>
      </c>
      <c r="QF12" s="84">
        <f>SUM(分類匯總!PR9:PR10)</f>
        <v>143.40000000000873</v>
      </c>
      <c r="QG12" s="84">
        <f>SUM(分類匯總!PS9:PS10)</f>
        <v>154.59999999999309</v>
      </c>
      <c r="QH12" s="84">
        <f>SUM(分類匯總!PT9:PT10)</f>
        <v>169.30000000000655</v>
      </c>
      <c r="QI12" s="84">
        <f>SUM(分類匯總!PU9:PU10)</f>
        <v>149.99999999998909</v>
      </c>
      <c r="QJ12" s="84">
        <f>SUM(分類匯總!PV9:PV10)</f>
        <v>154.40000000000509</v>
      </c>
      <c r="QK12" s="84">
        <f>SUM(分類匯總!PW9:PW10)</f>
        <v>138.80000000000109</v>
      </c>
      <c r="QL12" s="84">
        <f>SUM(分類匯總!PX9:PX10)</f>
        <v>88.500000000003638</v>
      </c>
      <c r="QM12" s="84">
        <f>SUM(分類匯總!PY9:PY10)</f>
        <v>146.39999999999418</v>
      </c>
      <c r="QN12" s="84">
        <f>SUM(分類匯總!PZ9:PZ10)</f>
        <v>147.99999999999636</v>
      </c>
      <c r="QO12" s="84">
        <f>SUM(分類匯總!QA9:QA10)</f>
        <v>147.30000000000473</v>
      </c>
      <c r="QP12" s="84">
        <f>SUM(分類匯總!QB9:QB10)</f>
        <v>148.90000000000691</v>
      </c>
      <c r="QQ12" s="84">
        <f>SUM(分類匯總!QC9:QC10)</f>
        <v>151.299999999992</v>
      </c>
      <c r="QR12" s="84">
        <f>SUM(分類匯總!QD9:QD10)</f>
        <v>117.00000000000182</v>
      </c>
      <c r="QS12" s="84">
        <f>SUM(分類匯總!QE9:QE10)</f>
        <v>88.500000000005457</v>
      </c>
      <c r="QT12" s="84">
        <f>SUM(分類匯總!QF9:QF10)</f>
        <v>163.79999999999018</v>
      </c>
      <c r="QU12" s="84">
        <f>SUM(分類匯總!QG9:QG10)</f>
        <v>150.60000000000946</v>
      </c>
      <c r="QV12" s="84">
        <f>SUM(分類匯總!QH9:QH10)</f>
        <v>153.10000000000036</v>
      </c>
      <c r="QW12" s="84">
        <f>SUM(分類匯總!QI9:QI10)</f>
        <v>149.10000000000036</v>
      </c>
      <c r="QX12" s="84">
        <f>SUM(分類匯總!QJ9:QJ10)</f>
        <v>150.99999999999636</v>
      </c>
      <c r="QY12" s="84">
        <f>SUM(分類匯總!QK9:QK10)</f>
        <v>143.799999999992</v>
      </c>
      <c r="QZ12" s="84">
        <f>SUM(分類匯總!QL9:QL10)</f>
        <v>89.799999999999272</v>
      </c>
      <c r="RA12" s="84">
        <f>SUM(分類匯總!QM9:QM10)</f>
        <v>147.30000000000473</v>
      </c>
      <c r="RB12" s="84">
        <f>SUM(分類匯總!QN9:QN10)</f>
        <v>142.40000000000327</v>
      </c>
      <c r="RC12" s="84">
        <f>SUM(分類匯總!QO9:QO10)</f>
        <v>153.00000000000364</v>
      </c>
      <c r="RD12" s="84">
        <f>SUM(分類匯總!QP9:QP10)</f>
        <v>138.99999999999454</v>
      </c>
      <c r="RE12" s="84">
        <f>SUM(分類匯總!QQ9:QQ10)</f>
        <v>141.40000000000691</v>
      </c>
      <c r="RF12" s="84">
        <f>SUM(分類匯總!QR9:QR10)</f>
        <v>124.59999999998945</v>
      </c>
      <c r="RG12" s="84">
        <f>SUM(分類匯總!QS9:QS10)</f>
        <v>91.499999999998181</v>
      </c>
      <c r="RH12" s="84">
        <f>SUM(分類匯總!QT9:QT10)</f>
        <v>139.40000000001055</v>
      </c>
      <c r="RI12" s="84">
        <f>SUM(分類匯總!QU9:QU10)</f>
        <v>148.69999999999709</v>
      </c>
      <c r="RJ12" s="84">
        <f>SUM(分類匯總!QV9:QV10)</f>
        <v>141.40000000000146</v>
      </c>
      <c r="RK12" s="84">
        <f>SUM(分類匯總!QW9:QW10)</f>
        <v>148.799999999992</v>
      </c>
      <c r="RL12" s="84">
        <f>SUM(分類匯總!QX9:QX10)</f>
        <v>145.70000000000437</v>
      </c>
      <c r="RM12" s="84">
        <f>SUM(分類匯總!QY9:QY10)</f>
        <v>139</v>
      </c>
      <c r="RN12" s="84">
        <f>SUM(分類匯總!QZ9:QZ10)</f>
        <v>92.30000000000291</v>
      </c>
      <c r="RO12" s="84">
        <f>SUM(分類匯總!RA9:RA10)</f>
        <v>152.59999999999854</v>
      </c>
      <c r="RP12" s="84">
        <f>SUM(分類匯總!RB9:RB10)</f>
        <v>159.70000000000255</v>
      </c>
      <c r="RQ12" s="84">
        <f>SUM(分類匯總!RC9:RC10)</f>
        <v>154.39999999999782</v>
      </c>
      <c r="RR12" s="84">
        <f>SUM(分類匯總!RD9:RD10)</f>
        <v>158.99999999999636</v>
      </c>
      <c r="RS12" s="84">
        <f>SUM(分類匯總!RE9:RE10)</f>
        <v>151.50000000000909</v>
      </c>
      <c r="RT12" s="84">
        <f>SUM(分類匯總!RF9:RF10)</f>
        <v>151.59999999999309</v>
      </c>
      <c r="RU12" s="84">
        <f>SUM(分類匯總!RG9:RG10)</f>
        <v>102.80000000000473</v>
      </c>
      <c r="RV12" s="84">
        <f>SUM(分類匯總!RH9:RH10)</f>
        <v>177.19999999999345</v>
      </c>
      <c r="RW12" s="84">
        <f>SUM(分類匯總!RI9:RI10)</f>
        <v>174.200000000008</v>
      </c>
      <c r="RX12" s="84">
        <f>SUM(分類匯總!RJ9:RJ10)</f>
        <v>169.59999999999309</v>
      </c>
      <c r="RY12" s="84">
        <f>SUM(分類匯總!RK9:RK10)</f>
        <v>163.60000000000218</v>
      </c>
      <c r="RZ12" s="84">
        <f>SUM(分類匯總!RL9:RL10)</f>
        <v>164.59999999999673</v>
      </c>
      <c r="SA12" s="84">
        <f>SUM(分類匯總!RM9:RM10)</f>
        <v>144.90000000000509</v>
      </c>
      <c r="SB12" s="84">
        <f>SUM(分類匯總!RN9:RN10)</f>
        <v>81.5</v>
      </c>
      <c r="SC12" s="84">
        <f>SUM(分類匯總!RO9:RO10)</f>
        <v>99.899999999997817</v>
      </c>
      <c r="SD12" s="84">
        <f>SUM(分類匯總!RP9:RP10)</f>
        <v>159.40000000000146</v>
      </c>
      <c r="SE12" s="84">
        <f>SUM(分類匯總!RQ9:RQ10)</f>
        <v>138.30000000000473</v>
      </c>
      <c r="SF12" s="84">
        <f>SUM(分類匯總!RR9:RR10)</f>
        <v>86.799999999991996</v>
      </c>
      <c r="SG12" s="84">
        <f>SUM(分類匯總!RS9:RS10)</f>
        <v>89.80000000000291</v>
      </c>
      <c r="SH12" s="84">
        <f>SUM(分類匯總!RT9:RT10)</f>
        <v>101.59999999999673</v>
      </c>
      <c r="SI12" s="84">
        <f>SUM(分類匯總!RU9:RU10)</f>
        <v>87.700000000002547</v>
      </c>
      <c r="SJ12" s="84">
        <f>SUM(分類匯總!RV9:RV10)</f>
        <v>153.89999999999236</v>
      </c>
      <c r="SK12" s="84">
        <f>SUM(分類匯總!RW9:RW10)</f>
        <v>153.70000000001346</v>
      </c>
      <c r="SL12" s="84">
        <f>SUM(分類匯總!RX9:RX10)</f>
        <v>152.89999999999418</v>
      </c>
      <c r="SM12" s="84">
        <f>SUM(分類匯總!RY9:RY10)</f>
        <v>157.89999999999964</v>
      </c>
      <c r="SN12" s="84">
        <f>SUM(分類匯總!RZ9:RZ10)</f>
        <v>158.59999999999673</v>
      </c>
      <c r="SO12" s="84">
        <f>SUM(分類匯總!SA9:SA10)</f>
        <v>151.70000000000255</v>
      </c>
      <c r="SP12" s="84">
        <f>SUM(分類匯總!SB9:SB10)</f>
        <v>90.000000000007276</v>
      </c>
      <c r="SQ12" s="84">
        <f>SUM(分類匯總!SC9:SC10)</f>
        <v>155.59999999999309</v>
      </c>
      <c r="SR12" s="84">
        <f>SUM(分類匯總!SD9:SD10)</f>
        <v>158.79999999999563</v>
      </c>
      <c r="SS12" s="84">
        <f>SUM(分類匯總!SE9:SE10)</f>
        <v>166.00000000000909</v>
      </c>
      <c r="ST12" s="84">
        <f>SUM(分類匯總!SF9:SF10)</f>
        <v>167.10000000000218</v>
      </c>
      <c r="SU12" s="84">
        <f>SUM(分類匯總!SG9:SG10)</f>
        <v>154.09999999999854</v>
      </c>
      <c r="SV12" s="84">
        <f>SUM(分類匯總!SH9:SH10)</f>
        <v>129.09999999999673</v>
      </c>
      <c r="SW12" s="84">
        <f>SUM(分類匯總!SI9:SI10)</f>
        <v>86.799999999991996</v>
      </c>
      <c r="SX12" s="84">
        <f>SUM(分類匯總!SJ9:SJ10)</f>
        <v>179.00000000001091</v>
      </c>
      <c r="SY12" s="84">
        <f>SUM(分類匯總!SK9:SK10)</f>
        <v>170.99999999999272</v>
      </c>
      <c r="SZ12" s="84">
        <f>SUM(分類匯總!SL9:SL10)</f>
        <v>166.59999999999854</v>
      </c>
      <c r="TA12" s="84">
        <f>SUM(分類匯總!SM9:SM10)</f>
        <v>161.100000000004</v>
      </c>
      <c r="TB12" s="84">
        <f>SUM(分類匯總!SN9:SN10)</f>
        <v>160.99999999999454</v>
      </c>
      <c r="TC12" s="84">
        <f>SUM(分類匯總!SO9:SO10)</f>
        <v>150.10000000000036</v>
      </c>
      <c r="TD12" s="84">
        <f>SUM(分類匯總!SP9:SP10)</f>
        <v>98.400000000001455</v>
      </c>
      <c r="TE12" s="84">
        <f>SUM(分類匯總!SQ9:SQ10)</f>
        <v>161.59999999999673</v>
      </c>
      <c r="TF12" s="84">
        <f>SUM(分類匯總!SR9:SR10)</f>
        <v>167.90000000000509</v>
      </c>
      <c r="TG12" s="84">
        <f>SUM(分類匯總!SS9:SS10)</f>
        <v>158.69999999999527</v>
      </c>
      <c r="TH12" s="84">
        <f>SUM(分類匯總!ST9:ST10)</f>
        <v>151.80000000000109</v>
      </c>
      <c r="TI12" s="84">
        <f>SUM(分類匯總!SU9:SU10)</f>
        <v>148.69999999999891</v>
      </c>
      <c r="TJ12" s="84">
        <f>SUM(分類匯總!SV9:SV10)</f>
        <v>121.70000000000073</v>
      </c>
      <c r="TK12" s="84">
        <f>SUM(分類匯總!SW9:SW10)</f>
        <v>88.400000000001455</v>
      </c>
      <c r="TL12" s="84">
        <f>SUM(分類匯總!SX9:SX10)</f>
        <v>158.50000000000728</v>
      </c>
      <c r="TM12" s="84">
        <f>SUM(分類匯總!SY9:SY10)</f>
        <v>165.19999999998981</v>
      </c>
      <c r="TN12" s="84">
        <f>SUM(分類匯總!SZ9:SZ10)</f>
        <v>161.60000000000036</v>
      </c>
      <c r="TO12" s="84">
        <f>SUM(分類匯總!TA9:TA10)</f>
        <v>161.30000000001019</v>
      </c>
      <c r="TP12" s="84">
        <f>SUM(分類匯總!TB9:TB10)</f>
        <v>161.79999999999018</v>
      </c>
      <c r="TQ12" s="84">
        <f>SUM(分類匯總!TC9:TC10)</f>
        <v>151.10000000000764</v>
      </c>
      <c r="TR12" s="84">
        <f>SUM(分類匯總!TD9:TD10)</f>
        <v>99.000000000007276</v>
      </c>
      <c r="TS12" s="84">
        <f>SUM(分類匯總!TE9:TE10)</f>
        <v>169.69999999998799</v>
      </c>
      <c r="TT12" s="84">
        <f>SUM(分類匯總!TF9:TF10)</f>
        <v>168.30000000000655</v>
      </c>
      <c r="TU12" s="84">
        <f>SUM(分類匯總!TG9:TG10)</f>
        <v>159.89999999999054</v>
      </c>
      <c r="TV12" s="84">
        <f>SUM(分類匯總!TH9:TH10)</f>
        <v>154.5</v>
      </c>
      <c r="TW12" s="84">
        <f>SUM(分類匯總!TI9:TI10)</f>
        <v>153.40000000001055</v>
      </c>
      <c r="TX12" s="84">
        <f>SUM(分類匯總!TJ9:TJ10)</f>
        <v>123.59999999999673</v>
      </c>
      <c r="TY12" s="84">
        <f>SUM(分類匯總!TK9:TK10)</f>
        <v>92.900000000005093</v>
      </c>
      <c r="TZ12" s="84">
        <f>SUM(分類匯總!TL9:TL10)</f>
        <v>162.19999999998436</v>
      </c>
    </row>
    <row r="13" spans="1:546">
      <c r="A13" s="382"/>
      <c r="B13" s="57" t="s">
        <v>508</v>
      </c>
      <c r="C13" s="56">
        <f t="shared" si="5"/>
        <v>608499.30000000028</v>
      </c>
      <c r="D13" s="56">
        <f t="shared" si="6"/>
        <v>151262.39999999985</v>
      </c>
      <c r="E13" s="56">
        <f t="shared" si="6"/>
        <v>82135.799999999785</v>
      </c>
      <c r="F13" s="56">
        <f t="shared" si="6"/>
        <v>106523.40000000045</v>
      </c>
      <c r="G13" s="56">
        <f t="shared" si="8"/>
        <v>105377.80000000018</v>
      </c>
      <c r="H13" s="56">
        <f t="shared" si="7"/>
        <v>163199.90000000002</v>
      </c>
      <c r="I13" s="56">
        <f t="shared" si="7"/>
        <v>102138.4000000001</v>
      </c>
      <c r="J13" s="56">
        <f t="shared" si="7"/>
        <v>0</v>
      </c>
      <c r="K13" s="56">
        <f t="shared" si="7"/>
        <v>0</v>
      </c>
      <c r="L13" s="56">
        <f t="shared" si="7"/>
        <v>0</v>
      </c>
      <c r="M13" s="56">
        <f t="shared" si="7"/>
        <v>0</v>
      </c>
      <c r="N13" s="56">
        <f t="shared" si="7"/>
        <v>0</v>
      </c>
      <c r="O13" s="56">
        <f t="shared" si="7"/>
        <v>0</v>
      </c>
      <c r="P13" s="84">
        <f>SUM(分類匯總!B17:B18)</f>
        <v>1106.9999999998836</v>
      </c>
      <c r="Q13" s="84">
        <f>SUM(分類匯總!C17:C18)</f>
        <v>3842.8999999999942</v>
      </c>
      <c r="R13" s="84">
        <f>SUM(分類匯總!D17:D18)</f>
        <v>4792.5999999998457</v>
      </c>
      <c r="S13" s="84">
        <f>SUM(分類匯總!E17:E18)</f>
        <v>4821.3000000001775</v>
      </c>
      <c r="T13" s="84">
        <f>SUM(分類匯總!F17:F18)</f>
        <v>4518.1999999997788</v>
      </c>
      <c r="U13" s="84">
        <f>SUM(分類匯總!G17:G18)</f>
        <v>4666.400000000227</v>
      </c>
      <c r="V13" s="84">
        <f>SUM(分類匯總!H17:H18)</f>
        <v>5305.4999999998981</v>
      </c>
      <c r="W13" s="84">
        <f>SUM(分類匯總!I17:I18)</f>
        <v>4973.9999999998108</v>
      </c>
      <c r="X13" s="84">
        <f>SUM(分類匯總!J17:J18)</f>
        <v>5523.5000000002765</v>
      </c>
      <c r="Y13" s="84">
        <f>SUM(分類匯總!K17:K18)</f>
        <v>5341.7000000000407</v>
      </c>
      <c r="Z13" s="84">
        <f>SUM(分類匯總!L17:L18)</f>
        <v>4754.7999999999593</v>
      </c>
      <c r="AA13" s="84">
        <f>SUM(分類匯總!M17:M18)</f>
        <v>3668.399999999805</v>
      </c>
      <c r="AB13" s="84">
        <f>SUM(分類匯總!N17:N18)</f>
        <v>4669.4000000002416</v>
      </c>
      <c r="AC13" s="84">
        <f>SUM(分類匯總!O17:O18)</f>
        <v>5815.7999999997119</v>
      </c>
      <c r="AD13" s="84">
        <f>SUM(分類匯總!P17:P18)</f>
        <v>5704.0999999999913</v>
      </c>
      <c r="AE13" s="84">
        <f>SUM(分類匯總!Q17:Q18)</f>
        <v>5036.8000000002648</v>
      </c>
      <c r="AF13" s="84">
        <f>SUM(分類匯總!R17:R18)</f>
        <v>5129.9000000000233</v>
      </c>
      <c r="AG13" s="84">
        <f>SUM(分類匯總!S17:S18)</f>
        <v>4513.3999999999069</v>
      </c>
      <c r="AH13" s="84">
        <f>SUM(分類匯總!T17:T18)</f>
        <v>4122.800000000032</v>
      </c>
      <c r="AI13" s="84">
        <f>SUM(分類匯總!U17:U18)</f>
        <v>5608.9999999998399</v>
      </c>
      <c r="AJ13" s="84">
        <f>SUM(分類匯總!V17:V18)</f>
        <v>6304.2000000001426</v>
      </c>
      <c r="AK13" s="84">
        <f>SUM(分類匯總!W17:W18)</f>
        <v>6480.7999999998865</v>
      </c>
      <c r="AL13" s="84">
        <f>SUM(分類匯總!X17:X18)</f>
        <v>5968.0000000002765</v>
      </c>
      <c r="AM13" s="84">
        <f>SUM(分類匯總!Y17:Y18)</f>
        <v>4878.1999999999098</v>
      </c>
      <c r="AN13" s="84">
        <f>SUM(分類匯總!Z17:Z18)</f>
        <v>3886.9999999997963</v>
      </c>
      <c r="AO13" s="84">
        <f>SUM(分類匯總!AA17:AA18)</f>
        <v>2072.2000000001717</v>
      </c>
      <c r="AP13" s="84">
        <f>SUM(分類匯總!AB17:AB18)</f>
        <v>784.10000000002037</v>
      </c>
      <c r="AQ13" s="84">
        <f>SUM(分類匯總!AC17:AC18)</f>
        <v>188.60000000015134</v>
      </c>
      <c r="AR13" s="84">
        <f>SUM(分類匯總!AD17:AD18)</f>
        <v>188.2999999995518</v>
      </c>
      <c r="AS13" s="84">
        <f>SUM(分類匯總!AE17:AE18)</f>
        <v>187.60000000018044</v>
      </c>
      <c r="AT13" s="84">
        <f>SUM(分類匯總!AF17:AF18)</f>
        <v>187.09999999994761</v>
      </c>
      <c r="AU13" s="84">
        <f>SUM(分類匯總!AG17:AG18)</f>
        <v>187.60000000003492</v>
      </c>
      <c r="AV13" s="84">
        <f>SUM(分類匯總!AH17:AH18)</f>
        <v>258.59999999996217</v>
      </c>
      <c r="AW13" s="84">
        <f>SUM(分類匯總!AI17:AI18)</f>
        <v>5672.3999999998923</v>
      </c>
      <c r="AX13" s="84">
        <f>SUM(分類匯總!AJ17:AJ18)</f>
        <v>5912.6000000001804</v>
      </c>
      <c r="AY13" s="84">
        <f>SUM(分類匯總!AK17:AK18)</f>
        <v>5844.1000000001077</v>
      </c>
      <c r="AZ13" s="84">
        <f>SUM(分類匯總!AL17:AL18)</f>
        <v>5709.5999999998457</v>
      </c>
      <c r="BA13" s="84">
        <f>SUM(分類匯總!AM17:AM18)</f>
        <v>4860.8000000000611</v>
      </c>
      <c r="BB13" s="84">
        <f>SUM(分類匯總!AN17:AN18)</f>
        <v>4195.5000000000146</v>
      </c>
      <c r="BC13" s="84">
        <f>SUM(分類匯總!AO17:AO18)</f>
        <v>3890</v>
      </c>
      <c r="BD13" s="84">
        <f>SUM(分類匯總!AP17:AP18)</f>
        <v>5260.4999999999709</v>
      </c>
      <c r="BE13" s="84">
        <f>SUM(分類匯總!AQ17:AQ18)</f>
        <v>5487.7000000001717</v>
      </c>
      <c r="BF13" s="84">
        <f>SUM(分類匯總!AR17:AR18)</f>
        <v>4811.9999999996653</v>
      </c>
      <c r="BG13" s="84">
        <f>SUM(分類匯總!AS17:AS18)</f>
        <v>5087.4999999999709</v>
      </c>
      <c r="BH13" s="84">
        <f>SUM(分類匯總!AT17:AT18)</f>
        <v>4133.0000000000728</v>
      </c>
      <c r="BI13" s="84">
        <f>SUM(分類匯總!AU17:AU18)</f>
        <v>2029.200000000099</v>
      </c>
      <c r="BJ13" s="84">
        <f>SUM(分類匯總!AV17:AV18)</f>
        <v>1101.7000000000262</v>
      </c>
      <c r="BK13" s="84">
        <f>SUM(分類匯總!AW17:AW18)</f>
        <v>4526.7999999999156</v>
      </c>
      <c r="BL13" s="84">
        <f>SUM(分類匯總!AX17:AX18)</f>
        <v>5353.4000000002998</v>
      </c>
      <c r="BM13" s="84">
        <f>SUM(分類匯總!AY17:AY18)</f>
        <v>4996.0999999997439</v>
      </c>
      <c r="BN13" s="84">
        <f>SUM(分類匯總!AZ17:AZ18)</f>
        <v>5356.4999999999709</v>
      </c>
      <c r="BO13" s="84">
        <f>SUM(分類匯總!BA17:BA18)</f>
        <v>4914.3999999998923</v>
      </c>
      <c r="BP13" s="84">
        <f>SUM(分類匯總!BB17:BB18)</f>
        <v>3679.7000000004628</v>
      </c>
      <c r="BQ13" s="84">
        <f>SUM(分類匯總!BC17:BC18)</f>
        <v>2917.1999999995314</v>
      </c>
      <c r="BR13" s="84">
        <f>SUM(分類匯總!BD17:BD18)</f>
        <v>5615.1000000002241</v>
      </c>
      <c r="BS13" s="84">
        <f>SUM(分類匯總!BE17:BE18)</f>
        <v>6047.7000000002445</v>
      </c>
      <c r="BT13" s="84">
        <f>SUM(分類匯總!BF17:BF18)</f>
        <v>5373.4999999997963</v>
      </c>
      <c r="BU13" s="84">
        <f>SUM(分類匯總!BG17:BG18)</f>
        <v>5184.599999999904</v>
      </c>
      <c r="BV13" s="84">
        <f>SUM(分類匯總!BH17:BH18)</f>
        <v>4538.7000000001135</v>
      </c>
      <c r="BW13" s="84">
        <f>SUM(分類匯總!BI17:BI18)</f>
        <v>2218.6999999998079</v>
      </c>
      <c r="BX13" s="84">
        <f>SUM(分類匯總!BJ17:BJ18)</f>
        <v>1362.9000000000233</v>
      </c>
      <c r="BY13" s="84">
        <f>SUM(分類匯總!BK17:BK18)</f>
        <v>4918.8999999998632</v>
      </c>
      <c r="BZ13" s="84">
        <f>SUM(分類匯總!BL17:BL18)</f>
        <v>5243.2000000003463</v>
      </c>
      <c r="CA13" s="84">
        <f>SUM(分類匯總!BM17:BM18)</f>
        <v>5219.8000000001048</v>
      </c>
      <c r="CB13" s="84">
        <f>SUM(分類匯總!BN17:BN18)</f>
        <v>5166.1999999996624</v>
      </c>
      <c r="CC13" s="84">
        <f>SUM(分類匯總!BO17:BO18)</f>
        <v>4659.4000000000378</v>
      </c>
      <c r="CD13" s="84">
        <f>SUM(分類匯總!BP17:BP18)</f>
        <v>3814.8999999999069</v>
      </c>
      <c r="CE13" s="84">
        <f>SUM(分類匯總!BQ17:BQ18)</f>
        <v>3666.5000000003056</v>
      </c>
      <c r="CF13" s="84">
        <f>SUM(分類匯總!BR17:BR18)</f>
        <v>5435.4999999997672</v>
      </c>
      <c r="CG13" s="84">
        <f>SUM(分類匯總!BS17:BS18)</f>
        <v>5939.9999999999418</v>
      </c>
      <c r="CH13" s="84">
        <f>SUM(分類匯總!BT17:BT18)</f>
        <v>5630.1000000002823</v>
      </c>
      <c r="CI13" s="84">
        <f>SUM(分類匯總!BU17:BU18)</f>
        <v>5301.999999999709</v>
      </c>
      <c r="CJ13" s="84">
        <f>SUM(分類匯總!BV17:BV18)</f>
        <v>4962.3000000002066</v>
      </c>
      <c r="CK13" s="84">
        <f>SUM(分類匯總!BW17:BW18)</f>
        <v>4460.1999999998079</v>
      </c>
      <c r="CL13" s="84">
        <f>SUM(分類匯總!BX17:BX18)</f>
        <v>4378.5999999998749</v>
      </c>
      <c r="CM13" s="84">
        <f>SUM(分類匯總!BY17:BY18)</f>
        <v>7370.5000000002328</v>
      </c>
      <c r="CN13" s="84">
        <f>SUM(分類匯總!BZ17:BZ18)</f>
        <v>8106.6000000000349</v>
      </c>
      <c r="CO13" s="84">
        <f>SUM(分類匯總!CA17:CA18)</f>
        <v>7836.5999999998457</v>
      </c>
      <c r="CP13" s="84">
        <f>SUM(分類匯總!CB17:CB18)</f>
        <v>8401.6000000000204</v>
      </c>
      <c r="CQ13" s="84">
        <f>SUM(分類匯總!CC17:CC18)</f>
        <v>7029.8000000001048</v>
      </c>
      <c r="CR13" s="84">
        <f>SUM(分類匯總!CD17:CD18)</f>
        <v>6670.1000000001077</v>
      </c>
      <c r="CS13" s="84">
        <f>SUM(分類匯總!CE17:CE18)</f>
        <v>6070.7000000000116</v>
      </c>
      <c r="CT13" s="84">
        <f>SUM(分類匯總!CF17:CF18)</f>
        <v>6611.9999999999709</v>
      </c>
      <c r="CU13" s="84">
        <f>SUM(分類匯總!CG17:CG18)</f>
        <v>6963.5999999999622</v>
      </c>
      <c r="CV13" s="84">
        <f>SUM(分類匯總!CH17:CH18)</f>
        <v>9865.099999999904</v>
      </c>
      <c r="CW13" s="84">
        <f>SUM(分類匯總!CI17:CI18)</f>
        <v>10551.099999999919</v>
      </c>
      <c r="CX13" s="84">
        <f>SUM(分類匯總!CJ17:CJ18)</f>
        <v>8629.2000000002736</v>
      </c>
      <c r="CY13" s="84">
        <f>SUM(分類匯總!CK17:CK18)</f>
        <v>7732.899999999936</v>
      </c>
      <c r="CZ13" s="84">
        <f>SUM(分類匯總!CL17:CL18)</f>
        <v>6659.399999999936</v>
      </c>
      <c r="DA13" s="84">
        <f>SUM(分類匯總!CM17:CM18)</f>
        <v>6696.5999999998603</v>
      </c>
      <c r="DB13" s="84">
        <f>SUM(分類匯總!CN17:CN18)</f>
        <v>5903.0000000001019</v>
      </c>
      <c r="DC13" s="84">
        <f>SUM(分類匯總!CO17:CO18)</f>
        <v>6198.4999999998254</v>
      </c>
      <c r="DD13" s="84">
        <f>SUM(分類匯總!CP17:CP18)</f>
        <v>6402.199999999968</v>
      </c>
      <c r="DE13" s="84">
        <f>SUM(分類匯總!CQ17:CQ18)</f>
        <v>5938.3000000003085</v>
      </c>
      <c r="DF13" s="84">
        <f>SUM(分類匯總!CR17:CR18)</f>
        <v>5870.0999999997875</v>
      </c>
      <c r="DG13" s="84">
        <f>SUM(分類匯總!CS17:CS18)</f>
        <v>5782.5000000002474</v>
      </c>
      <c r="DH13" s="84">
        <f>SUM(分類匯總!CT17:CT18)</f>
        <v>6897.1999999997352</v>
      </c>
      <c r="DI13" s="84">
        <f>SUM(分類匯總!CU17:CU18)</f>
        <v>7532.5000000000146</v>
      </c>
      <c r="DJ13" s="84">
        <f>SUM(分類匯總!CV17:CV18)</f>
        <v>7282.2000000000698</v>
      </c>
      <c r="DK13" s="84">
        <f>SUM(分類匯總!CW17:CW18)</f>
        <v>6622.8000000002357</v>
      </c>
      <c r="DL13" s="84">
        <f>SUM(分類匯總!CX17:CX18)</f>
        <v>6007.1999999996187</v>
      </c>
      <c r="DM13" s="84">
        <f>SUM(分類匯總!CY17:CY18)</f>
        <v>5554.0000000000146</v>
      </c>
      <c r="DN13" s="84">
        <f>SUM(分類匯總!CZ17:CZ18)</f>
        <v>5184.8000000003813</v>
      </c>
      <c r="DO13" s="84">
        <f>SUM(分類匯總!DA17:DA18)</f>
        <v>6725.9999999997817</v>
      </c>
      <c r="DP13" s="84">
        <f>SUM(分類匯總!DB17:DB18)</f>
        <v>7005.900000000227</v>
      </c>
      <c r="DQ13" s="84">
        <f>SUM(分類匯總!DC17:DC18)</f>
        <v>7055.3000000000466</v>
      </c>
      <c r="DR13" s="84">
        <f>SUM(分類匯總!DD17:DD18)</f>
        <v>6643.2999999999302</v>
      </c>
      <c r="DS13" s="84">
        <f>SUM(分類匯總!DE17:DE18)</f>
        <v>5654.7999999996391</v>
      </c>
      <c r="DT13" s="84">
        <f>SUM(分類匯總!DF17:DF18)</f>
        <v>5127.7000000000262</v>
      </c>
      <c r="DU13" s="84">
        <f>SUM(分類匯總!DG17:DG18)</f>
        <v>4962.4000000000524</v>
      </c>
      <c r="DV13" s="84">
        <f>SUM(分類匯總!DH17:DH18)</f>
        <v>5510.4000000001106</v>
      </c>
      <c r="DW13" s="84">
        <f>SUM(分類匯總!DI17:DI18)</f>
        <v>6928.3000000001193</v>
      </c>
      <c r="DX13" s="84">
        <f>SUM(分類匯總!DJ17:DJ18)</f>
        <v>7487.5000000000873</v>
      </c>
      <c r="DY13" s="84">
        <f>SUM(分類匯總!DK17:DK18)</f>
        <v>8211.5999999997439</v>
      </c>
      <c r="DZ13" s="84">
        <f>SUM(分類匯總!DL17:DL18)</f>
        <v>8071.4000000002125</v>
      </c>
      <c r="EA13" s="84">
        <f>SUM(分類匯總!DM17:DM18)</f>
        <v>7524.1999999997934</v>
      </c>
      <c r="EB13" s="84">
        <f>SUM(分類匯總!DN17:DN18)</f>
        <v>6798.8000000002648</v>
      </c>
      <c r="EC13" s="84">
        <f>SUM(分類匯總!DO17:DO18)</f>
        <v>8839.8999999999069</v>
      </c>
      <c r="ED13" s="84">
        <f>SUM(分類匯總!DP17:DP18)</f>
        <v>7641.0000000000582</v>
      </c>
      <c r="EE13" s="84">
        <f>SUM(分類匯總!DQ17:DQ18)</f>
        <v>5848.4999999998545</v>
      </c>
      <c r="EF13" s="84">
        <f>SUM(分類匯總!DR17:DR18)</f>
        <v>5638.3000000001775</v>
      </c>
      <c r="EG13" s="84">
        <f>SUM(分類匯總!DS17:DS18)</f>
        <v>6704.3000000001193</v>
      </c>
      <c r="EH13" s="84">
        <f>SUM(分類匯總!DT17:DT18)</f>
        <v>5691.9999999996362</v>
      </c>
      <c r="EI13" s="84">
        <f>SUM(分類匯總!DU17:DU18)</f>
        <v>5615.1999999999825</v>
      </c>
      <c r="EJ13" s="84">
        <f>SUM(分類匯總!DV17:DV18)</f>
        <v>7991.1000000000058</v>
      </c>
      <c r="EK13" s="84">
        <f>SUM(分類匯總!DW17:DW18)</f>
        <v>8107.099999999904</v>
      </c>
      <c r="EL13" s="84">
        <f>SUM(分類匯總!DX17:DX18)</f>
        <v>7547.0000000002619</v>
      </c>
      <c r="EM13" s="84">
        <f>SUM(分類匯總!DY17:DY18)</f>
        <v>2010.900000000096</v>
      </c>
      <c r="EN13" s="84">
        <f>SUM(分類匯總!DZ17:DZ18)</f>
        <v>7677.6999999998807</v>
      </c>
      <c r="EO13" s="84">
        <f>SUM(分類匯總!EA17:EA18)</f>
        <v>7633.3999999996449</v>
      </c>
      <c r="EP13" s="84">
        <f>SUM(分類匯總!EB17:EB18)</f>
        <v>6358.6000000002387</v>
      </c>
      <c r="EQ13" s="84">
        <f>SUM(分類匯總!EC17:EC18)</f>
        <v>7750.7999999998574</v>
      </c>
      <c r="ER13" s="84">
        <f>SUM(分類匯總!ED17:ED18)</f>
        <v>8733.8000000003522</v>
      </c>
      <c r="ES13" s="84">
        <f>SUM(分類匯總!EE17:EE18)</f>
        <v>8212.3999999995867</v>
      </c>
      <c r="ET13" s="84">
        <f>SUM(分類匯總!EF17:EF18)</f>
        <v>9599.6000000000786</v>
      </c>
      <c r="EU13" s="84">
        <f>SUM(分類匯總!EG17:EG18)</f>
        <v>9496.0000000001892</v>
      </c>
      <c r="EV13" s="84">
        <f>SUM(分類匯總!EH17:EH18)</f>
        <v>6035.3999999999942</v>
      </c>
      <c r="EW13" s="84">
        <f>SUM(分類匯總!EI17:EI18)</f>
        <v>4366.2000000001572</v>
      </c>
      <c r="EX13" s="84">
        <f>SUM(分類匯總!EJ17:EJ18)</f>
        <v>7851.5999999998021</v>
      </c>
      <c r="EY13" s="84">
        <f>SUM(分類匯總!EK17:EK18)</f>
        <v>8860.7999999998719</v>
      </c>
      <c r="EZ13" s="84">
        <f>SUM(分類匯總!EL17:EL18)</f>
        <v>9832.7000000002154</v>
      </c>
      <c r="FA13" s="84">
        <f>SUM(分類匯總!EM17:EM18)</f>
        <v>9654.8000000000466</v>
      </c>
      <c r="FB13" s="84">
        <f>SUM(分類匯總!EN17:EN18)</f>
        <v>7602.1999999996915</v>
      </c>
      <c r="FC13" s="84">
        <f>SUM(分類匯總!EO17:EO18)</f>
        <v>3686.8000000001339</v>
      </c>
      <c r="FD13" s="84">
        <f>SUM(分類匯總!EP17:EP18)</f>
        <v>976.70000000006985</v>
      </c>
      <c r="FE13" s="84">
        <f>SUM(分類匯總!EQ17:EQ18)</f>
        <v>10311.39999999982</v>
      </c>
      <c r="FF13" s="84">
        <f>SUM(分類匯總!ER17:ER18)</f>
        <v>10161.600000000442</v>
      </c>
      <c r="FG13" s="84">
        <f>SUM(分類匯總!ES17:ES18)</f>
        <v>9299.6999999996624</v>
      </c>
      <c r="FH13" s="84">
        <f>SUM(分類匯總!ET17:ET18)</f>
        <v>8923.199999999837</v>
      </c>
      <c r="FI13" s="84">
        <f>SUM(分類匯總!EU17:EU18)</f>
        <v>8399.5000000001455</v>
      </c>
      <c r="FJ13" s="84">
        <f>SUM(分類匯總!EV17:EV18)</f>
        <v>8250.0000000001019</v>
      </c>
      <c r="FK13" s="84">
        <f>SUM(分類匯總!EW17:EW18)</f>
        <v>8247.3999999998632</v>
      </c>
      <c r="FL13" s="84">
        <f>SUM(分類匯總!EX17:EX18)</f>
        <v>9944.3999999999796</v>
      </c>
      <c r="FM13" s="84">
        <f>SUM(分類匯總!EY17:EY18)</f>
        <v>9790.9999999999127</v>
      </c>
      <c r="FN13" s="84">
        <f>SUM(分類匯總!EZ17:EZ18)</f>
        <v>8965.9000000000378</v>
      </c>
      <c r="FO13" s="84">
        <f>SUM(分類匯總!FA17:FA18)</f>
        <v>8906.9000000001106</v>
      </c>
      <c r="FP13" s="84">
        <f>SUM(分類匯總!FB17:FB18)</f>
        <v>7106.2999999998865</v>
      </c>
      <c r="FQ13" s="84">
        <f>SUM(分類匯總!FC17:FC18)</f>
        <v>5441.2999999999738</v>
      </c>
      <c r="FR13" s="84">
        <f>SUM(分類匯總!FD17:FD18)</f>
        <v>3716.6000000002387</v>
      </c>
      <c r="FS13" s="84">
        <f>SUM(分類匯總!FE17:FE18)</f>
        <v>7410.4999999998399</v>
      </c>
      <c r="FT13" s="84">
        <f>SUM(分類匯總!FF17:FF18)</f>
        <v>7796.7000000003463</v>
      </c>
      <c r="FU13" s="84">
        <f>SUM(分類匯總!FG17:FG18)</f>
        <v>7525.0999999996129</v>
      </c>
      <c r="FV13" s="84">
        <f>SUM(分類匯總!FH17:FH18)</f>
        <v>7356.8000000002066</v>
      </c>
      <c r="FW13" s="84">
        <f>SUM(分類匯總!FI17:FI18)</f>
        <v>5682.9000000000669</v>
      </c>
      <c r="FX13" s="84">
        <f>SUM(分類匯總!FJ17:FJ18)</f>
        <v>4506.4999999998254</v>
      </c>
      <c r="FY13" s="84">
        <f>SUM(分類匯總!FK17:FK18)</f>
        <v>3595.1000000001077</v>
      </c>
      <c r="FZ13" s="84">
        <f>SUM(分類匯總!FL17:FL18)</f>
        <v>7413.9999999999418</v>
      </c>
      <c r="GA13" s="84">
        <f>SUM(分類匯總!FM17:FM18)</f>
        <v>7951.899999999936</v>
      </c>
      <c r="GB13" s="84">
        <f>SUM(分類匯總!FN17:FN18)</f>
        <v>8340.6999999998952</v>
      </c>
      <c r="GC13" s="84">
        <f>SUM(分類匯總!FO17:FO18)</f>
        <v>8687.4999999999272</v>
      </c>
      <c r="GD13" s="84">
        <f>SUM(分類匯總!FP17:FP18)</f>
        <v>7273.2000000004628</v>
      </c>
      <c r="GE13" s="84">
        <f>SUM(分類匯總!FQ17:FQ18)</f>
        <v>5546.6999999999971</v>
      </c>
      <c r="GF13" s="84">
        <f>SUM(分類匯總!FR17:FR18)</f>
        <v>4749.9999999996071</v>
      </c>
      <c r="GG13" s="84">
        <f>SUM(分類匯總!FS17:FS18)</f>
        <v>8375.4000000001251</v>
      </c>
      <c r="GH13" s="84">
        <f>SUM(分類匯總!FT17:FT18)</f>
        <v>8852.2999999999738</v>
      </c>
      <c r="GI13" s="84">
        <f>SUM(分類匯總!FU17:FU18)</f>
        <v>9170.5000000003783</v>
      </c>
      <c r="GJ13" s="84">
        <f>SUM(分類匯總!FV17:FV18)</f>
        <v>9265.5999999997875</v>
      </c>
      <c r="GK13" s="84">
        <f>SUM(分類匯總!FW17:FW18)</f>
        <v>6666.7999999997701</v>
      </c>
      <c r="GL13" s="84">
        <f>SUM(分類匯總!FX17:FX18)</f>
        <v>6411.6000000002678</v>
      </c>
      <c r="GM13" s="84">
        <f>SUM(分類匯總!FY17:FY18)</f>
        <v>5934.8000000001339</v>
      </c>
      <c r="GN13" s="84">
        <f>SUM(分類匯總!FZ17:FZ18)</f>
        <v>7024.5999999997148</v>
      </c>
      <c r="GO13" s="84">
        <f>SUM(分類匯總!GA17:GA18)</f>
        <v>7622.9000000000378</v>
      </c>
      <c r="GP13" s="84">
        <f>SUM(分類匯總!GB17:GB18)</f>
        <v>6419.0999999999767</v>
      </c>
      <c r="GQ13" s="84">
        <f>SUM(分類匯總!GC17:GC18)</f>
        <v>6776.3999999997468</v>
      </c>
      <c r="GR13" s="84">
        <f>SUM(分類匯總!GD17:GD18)</f>
        <v>5783.1000000002387</v>
      </c>
      <c r="GS13" s="84">
        <f>SUM(分類匯總!GE17:GE18)</f>
        <v>4426.6000000000349</v>
      </c>
      <c r="GT13" s="84">
        <f>SUM(分類匯總!GF17:GF18)</f>
        <v>4139.4999999999127</v>
      </c>
      <c r="GU13" s="84">
        <f>SUM(分類匯總!GG17:GG18)</f>
        <v>7790.2000000000116</v>
      </c>
      <c r="GV13" s="84">
        <f>SUM(分類匯總!GH17:GH18)</f>
        <v>8049.8000000000466</v>
      </c>
      <c r="GW13" s="84">
        <f>SUM(分類匯總!GI17:GI18)</f>
        <v>8032.3000000001921</v>
      </c>
      <c r="GX13" s="84">
        <f>SUM(分類匯總!GJ17:GJ18)</f>
        <v>8289.4999999999709</v>
      </c>
      <c r="GY13" s="84">
        <f>SUM(分類匯總!GK17:GK18)</f>
        <v>6074.6000000000204</v>
      </c>
      <c r="GZ13" s="84">
        <f>SUM(分類匯總!GL17:GL18)</f>
        <v>4249.7999999997264</v>
      </c>
      <c r="HA13" s="84">
        <f>SUM(分類匯總!GM17:GM18)</f>
        <v>3682.8999999999505</v>
      </c>
      <c r="HB13" s="84">
        <f>SUM(分類匯總!GN17:GN18)</f>
        <v>7196.1000000000786</v>
      </c>
      <c r="HC13" s="84">
        <f>SUM(分類匯總!GO17:GO18)</f>
        <v>7870.7999999999302</v>
      </c>
      <c r="HD13" s="84">
        <f>SUM(分類匯總!GP17:GP18)</f>
        <v>8326.0000000000146</v>
      </c>
      <c r="HE13" s="84">
        <f>SUM(分類匯總!GQ17:GQ18)</f>
        <v>8748.2000000003172</v>
      </c>
      <c r="HF13" s="84">
        <f>SUM(分類匯總!GR17:GR18)</f>
        <v>7210.5000000001892</v>
      </c>
      <c r="HG13" s="84">
        <f>SUM(分類匯總!GS17:GS18)</f>
        <v>5123.0999999996711</v>
      </c>
      <c r="HH13" s="84">
        <f>SUM(分類匯總!GT17:GT18)</f>
        <v>4351.000000000131</v>
      </c>
      <c r="HI13" s="84">
        <f>SUM(分類匯總!GU17:GU18)</f>
        <v>4944.9999999997817</v>
      </c>
      <c r="HJ13" s="84">
        <f>SUM(分類匯總!GV17:GV18)</f>
        <v>3069.1000000000204</v>
      </c>
      <c r="HK13" s="84">
        <f>SUM(分類匯總!GW17:GW18)</f>
        <v>7569.3000000002939</v>
      </c>
      <c r="HL13" s="84">
        <f>SUM(分類匯總!GX17:GX18)</f>
        <v>7517.8999999996886</v>
      </c>
      <c r="HM13" s="84">
        <f>SUM(分類匯總!GY17:GY18)</f>
        <v>7546.5999999999185</v>
      </c>
      <c r="HN13" s="84">
        <f>SUM(分類匯總!GZ17:GZ18)</f>
        <v>7472.600000000195</v>
      </c>
      <c r="HO13" s="84">
        <f>SUM(分類匯總!HA17:HA18)</f>
        <v>4851.5000000000873</v>
      </c>
      <c r="HP13" s="84">
        <f>SUM(分類匯總!HB17:HB18)</f>
        <v>6193.9999999997963</v>
      </c>
      <c r="HQ13" s="84">
        <f>SUM(分類匯總!HC17:HC18)</f>
        <v>7270.1999999999389</v>
      </c>
      <c r="HR13" s="84">
        <f>SUM(分類匯總!HD17:HD18)</f>
        <v>7334.7000000000698</v>
      </c>
      <c r="HS13" s="84">
        <f>SUM(分類匯總!HE17:HE18)</f>
        <v>7340.2000000002008</v>
      </c>
      <c r="HT13" s="84">
        <f>SUM(分類匯總!HF17:HF18)</f>
        <v>6890.0999999998603</v>
      </c>
      <c r="HU13" s="84">
        <f>SUM(分類匯總!HG17:HG18)</f>
        <v>4397.5999999998894</v>
      </c>
      <c r="HV13" s="84">
        <f>SUM(分類匯總!HH17:HH18)</f>
        <v>3061.4000000002998</v>
      </c>
      <c r="HW13" s="84">
        <f>SUM(分類匯總!HI17:HI18)</f>
        <v>6805.199999999546</v>
      </c>
      <c r="HX13" s="84">
        <f>SUM(分類匯總!HJ17:HJ18)</f>
        <v>7329.000000000131</v>
      </c>
      <c r="HY13" s="84">
        <f>SUM(分類匯總!HK17:HK18)</f>
        <v>7312.1000000001222</v>
      </c>
      <c r="HZ13" s="84">
        <f>SUM(分類匯總!HL17:HL18)</f>
        <v>7249.2000000001572</v>
      </c>
      <c r="IA13" s="84">
        <f>SUM(分類匯總!HM17:HM18)</f>
        <v>5779.9999999997672</v>
      </c>
      <c r="IB13" s="84">
        <f>SUM(分類匯總!HN17:HN18)</f>
        <v>4091.2999999998865</v>
      </c>
      <c r="IC13" s="84">
        <f>SUM(分類匯總!HO17:HO18)</f>
        <v>3520.200000000099</v>
      </c>
      <c r="ID13" s="84">
        <f>SUM(分類匯總!HP17:HP18)</f>
        <v>8534.9000000002125</v>
      </c>
      <c r="IE13" s="84">
        <f>SUM(分類匯總!HQ17:HQ18)</f>
        <v>8807.0000000000728</v>
      </c>
      <c r="IF13" s="84">
        <f>SUM(分類匯總!HR17:HR18)</f>
        <v>8161.0999999997439</v>
      </c>
      <c r="IG13" s="84">
        <f>SUM(分類匯總!HS17:HS18)</f>
        <v>8211.4000000001979</v>
      </c>
      <c r="IH13" s="84">
        <f>SUM(分類匯總!HT17:HT18)</f>
        <v>5892.3999999996158</v>
      </c>
      <c r="II13" s="84">
        <f>SUM(分類匯總!HU17:HU18)</f>
        <v>5178.0000000001164</v>
      </c>
      <c r="IJ13" s="84">
        <f>SUM(分類匯總!HV17:HV18)</f>
        <v>5290.3999999999651</v>
      </c>
      <c r="IK13" s="84">
        <f>SUM(分類匯總!HW17:HW18)</f>
        <v>7773.5000000003347</v>
      </c>
      <c r="IL13" s="84">
        <f>SUM(分類匯總!HX17:HX18)</f>
        <v>8230.0999999999913</v>
      </c>
      <c r="IM13" s="84">
        <f>SUM(分類匯總!HY17:HY18)</f>
        <v>7742.7999999999447</v>
      </c>
      <c r="IN13" s="84">
        <f>SUM(分類匯總!HZ17:HZ18)</f>
        <v>7281.1999999999389</v>
      </c>
      <c r="IO13" s="84">
        <f>SUM(分類匯總!IA17:IA18)</f>
        <v>5356.2000000001281</v>
      </c>
      <c r="IP13" s="84">
        <f>SUM(分類匯總!IB17:IB18)</f>
        <v>7314.199999999968</v>
      </c>
      <c r="IQ13" s="84">
        <f>SUM(分類匯總!IC17:IC18)</f>
        <v>7331.4999999999272</v>
      </c>
      <c r="IR13" s="84">
        <f>SUM(分類匯總!ID17:ID18)</f>
        <v>7924.0999999999185</v>
      </c>
      <c r="IS13" s="84">
        <f>SUM(分類匯總!IE17:IE18)</f>
        <v>8215.7999999998137</v>
      </c>
      <c r="IT13" s="84">
        <f>SUM(分類匯總!IF17:IF18)</f>
        <v>6816.200000000259</v>
      </c>
      <c r="IU13" s="84">
        <f>SUM(分類匯總!IG17:IG18)</f>
        <v>5169.2999999997992</v>
      </c>
      <c r="IV13" s="84">
        <f>SUM(分類匯總!IH17:IH18)</f>
        <v>4214.5000000002619</v>
      </c>
      <c r="IW13" s="84">
        <f>SUM(分類匯總!II17:II18)</f>
        <v>3379.4999999998254</v>
      </c>
      <c r="IX13" s="84">
        <f>SUM(分類匯總!IJ17:IJ18)</f>
        <v>3155.3000000003085</v>
      </c>
      <c r="IY13" s="84">
        <f>SUM(分類匯總!IK17:IK18)</f>
        <v>3553.1999999994587</v>
      </c>
      <c r="IZ13" s="84">
        <f>SUM(分類匯總!IL17:IL18)</f>
        <v>2325.2000000004628</v>
      </c>
      <c r="JA13" s="84">
        <f>SUM(分類匯總!IM17:IM18)</f>
        <v>5338.5999999999622</v>
      </c>
      <c r="JB13" s="84">
        <f>SUM(分類匯總!IN17:IN18)</f>
        <v>6896.2999999996246</v>
      </c>
      <c r="JC13" s="84">
        <f>SUM(分類匯總!IO17:IO18)</f>
        <v>7117.7000000001426</v>
      </c>
      <c r="JD13" s="84">
        <f>SUM(分類匯總!IP17:IP18)</f>
        <v>6838.5000000001164</v>
      </c>
      <c r="JE13" s="84">
        <f>SUM(分類匯總!IQ17:IQ18)</f>
        <v>5509.1999999997788</v>
      </c>
      <c r="JF13" s="84">
        <f>SUM(分類匯總!IR17:IR18)</f>
        <v>5479.3000000003231</v>
      </c>
      <c r="JG13" s="84">
        <f>SUM(分類匯總!IS17:IS18)</f>
        <v>5244.5999999995693</v>
      </c>
      <c r="JH13" s="84">
        <f>SUM(分類匯總!IT17:IT18)</f>
        <v>6869.0000000003638</v>
      </c>
      <c r="JI13" s="84">
        <f>SUM(分類匯總!IU17:IU18)</f>
        <v>6935.6999999997788</v>
      </c>
      <c r="JJ13" s="84">
        <f>SUM(分類匯總!IV17:IV18)</f>
        <v>6248.8999999999651</v>
      </c>
      <c r="JK13" s="84">
        <f>SUM(分類匯總!IW17:IW18)</f>
        <v>5672.2000000000698</v>
      </c>
      <c r="JL13" s="84">
        <f>SUM(分類匯總!IX17:IX18)</f>
        <v>4668.6000000002095</v>
      </c>
      <c r="JM13" s="84">
        <f>SUM(分類匯總!IY17:IY18)</f>
        <v>6158.5</v>
      </c>
      <c r="JN13" s="84">
        <f>SUM(分類匯總!IZ17:IZ18)</f>
        <v>6662.1999999997206</v>
      </c>
      <c r="JO13" s="84">
        <f>SUM(分類匯總!JA17:JA18)</f>
        <v>6406.7000000001426</v>
      </c>
      <c r="JP13" s="84">
        <f>SUM(分類匯總!JB17:JB18)</f>
        <v>6167.2000000000844</v>
      </c>
      <c r="JQ13" s="84">
        <f>SUM(分類匯總!JC17:JC18)</f>
        <v>5147.5000000000291</v>
      </c>
      <c r="JR13" s="84">
        <f>SUM(分類匯總!JD17:JD18)</f>
        <v>4443.9000000001106</v>
      </c>
      <c r="JS13" s="84">
        <f>SUM(分類匯總!JE17:JE18)</f>
        <v>4066.9999999996071</v>
      </c>
      <c r="JT13" s="84">
        <f>SUM(分類匯總!JF17:JF18)</f>
        <v>7228.3000000000611</v>
      </c>
      <c r="JU13" s="84">
        <f>SUM(分類匯總!JG17:JG18)</f>
        <v>6884.6000000000349</v>
      </c>
      <c r="JV13" s="84">
        <f>SUM(分類匯總!JH17:JH18)</f>
        <v>7608.7000000002008</v>
      </c>
      <c r="JW13" s="84">
        <f>SUM(分類匯總!JI17:JI18)</f>
        <v>7192.1999999998225</v>
      </c>
      <c r="JX13" s="84">
        <f>SUM(分類匯總!JJ17:JJ18)</f>
        <v>6058.5999999998749</v>
      </c>
      <c r="JY13" s="84">
        <f>SUM(分類匯總!JK17:JK18)</f>
        <v>4816.5000000000728</v>
      </c>
      <c r="JZ13" s="84">
        <f>SUM(分類匯總!JL17:JL18)</f>
        <v>4119.8000000000466</v>
      </c>
      <c r="KA13" s="84">
        <f>SUM(分類匯總!JM17:JM18)</f>
        <v>7170.8000000001484</v>
      </c>
      <c r="KB13" s="84">
        <f>SUM(分類匯總!JN17:JN18)</f>
        <v>7221.2999999999738</v>
      </c>
      <c r="KC13" s="84">
        <f>SUM(分類匯總!JO17:JO18)</f>
        <v>6950.699999999837</v>
      </c>
      <c r="KD13" s="84">
        <f>SUM(分類匯總!JP17:JP18)</f>
        <v>7573.9000000001543</v>
      </c>
      <c r="KE13" s="84">
        <f>SUM(分類匯總!JQ17:JQ18)</f>
        <v>6161.5</v>
      </c>
      <c r="KF13" s="84">
        <f>SUM(分類匯總!JR17:JR18)</f>
        <v>4562.899999999936</v>
      </c>
      <c r="KG13" s="84">
        <f>SUM(分類匯總!JS17:JS18)</f>
        <v>3748.3000000000611</v>
      </c>
      <c r="KH13" s="84">
        <f>SUM(分類匯總!JT17:JT18)</f>
        <v>6965.9000000000087</v>
      </c>
      <c r="KI13" s="84">
        <f>SUM(分類匯總!JU17:JU18)</f>
        <v>6742.699999999837</v>
      </c>
      <c r="KJ13" s="84">
        <f>SUM(分類匯總!JV17:JV18)</f>
        <v>7276.4000000003725</v>
      </c>
      <c r="KK13" s="84">
        <f>SUM(分類匯總!JW17:JW18)</f>
        <v>7645.6999999995605</v>
      </c>
      <c r="KL13" s="84">
        <f>SUM(分類匯總!JX17:JX18)</f>
        <v>5986.8000000001339</v>
      </c>
      <c r="KM13" s="84">
        <f>SUM(分類匯總!JY17:JY18)</f>
        <v>5846.8000000001193</v>
      </c>
      <c r="KN13" s="84">
        <f>SUM(分類匯總!JZ17:JZ18)</f>
        <v>5838.2999999997992</v>
      </c>
      <c r="KO13" s="84">
        <f>SUM(分類匯總!KA17:KA18)</f>
        <v>7221.199999999968</v>
      </c>
      <c r="KP13" s="84">
        <f>SUM(分類匯總!KB17:KB18)</f>
        <v>6816.8000000000611</v>
      </c>
      <c r="KQ13" s="84">
        <f>SUM(分類匯總!KC17:KC18)</f>
        <v>6172.800000000032</v>
      </c>
      <c r="KR13" s="84">
        <f>SUM(分類匯總!KD17:KD18)</f>
        <v>6145.0000000001892</v>
      </c>
      <c r="KS13" s="84">
        <f>SUM(分類匯總!KE17:KE18)</f>
        <v>5442.8999999997613</v>
      </c>
      <c r="KT13" s="84">
        <f>SUM(分類匯總!KF17:KF18)</f>
        <v>4282.1000000001513</v>
      </c>
      <c r="KU13" s="84">
        <f>SUM(分類匯總!KG17:KG18)</f>
        <v>3508.0999999998312</v>
      </c>
      <c r="KV13" s="84">
        <f>SUM(分類匯總!KH17:KH18)</f>
        <v>6135.7999999999302</v>
      </c>
      <c r="KW13" s="84">
        <f>SUM(分類匯總!KI17:KI18)</f>
        <v>6108.5000000003056</v>
      </c>
      <c r="KX13" s="84">
        <f>SUM(分類匯總!KJ17:KJ18)</f>
        <v>5758.499999999869</v>
      </c>
      <c r="KY13" s="84">
        <f>SUM(分類匯總!KK17:KK18)</f>
        <v>6301.3999999998778</v>
      </c>
      <c r="KZ13" s="84">
        <f>SUM(分類匯總!KL17:KL18)</f>
        <v>4994.6000000000786</v>
      </c>
      <c r="LA13" s="84">
        <f>SUM(分類匯總!KM17:KM18)</f>
        <v>3770.3000000002648</v>
      </c>
      <c r="LB13" s="84">
        <f>SUM(分類匯總!KN17:KN18)</f>
        <v>3140.599999999904</v>
      </c>
      <c r="LC13" s="84">
        <f>SUM(分類匯總!KO17:KO18)</f>
        <v>6226.299999999901</v>
      </c>
      <c r="LD13" s="84">
        <f>SUM(分類匯總!KP17:KP18)</f>
        <v>6406.5000000002765</v>
      </c>
      <c r="LE13" s="84">
        <f>SUM(分類匯總!KQ17:KQ18)</f>
        <v>6554.8999999998778</v>
      </c>
      <c r="LF13" s="84">
        <f>SUM(分類匯總!KR17:KR18)</f>
        <v>6331.5000000000582</v>
      </c>
      <c r="LG13" s="84">
        <f>SUM(分類匯總!KS17:KS18)</f>
        <v>5329.8999999996304</v>
      </c>
      <c r="LH13" s="84">
        <f>SUM(分類匯總!KT17:KT18)</f>
        <v>3904.6000000001659</v>
      </c>
      <c r="LI13" s="84">
        <f>SUM(分類匯總!KU17:KU18)</f>
        <v>3254.5999999998603</v>
      </c>
      <c r="LJ13" s="84">
        <f>SUM(分類匯總!KV17:KV18)</f>
        <v>6236.600000000326</v>
      </c>
      <c r="LK13" s="84">
        <f>SUM(分類匯總!KW17:KW18)</f>
        <v>6255.1999999995896</v>
      </c>
      <c r="LL13" s="84">
        <f>SUM(分類匯總!KX17:KX18)</f>
        <v>6169.8000000003958</v>
      </c>
      <c r="LM13" s="84">
        <f>SUM(分類匯總!KY17:KY18)</f>
        <v>6036.099999999773</v>
      </c>
      <c r="LN13" s="84">
        <f>SUM(分類匯總!KZ17:KZ18)</f>
        <v>4643.3000000000902</v>
      </c>
      <c r="LO13" s="84">
        <f>SUM(分類匯總!LA17:LA18)</f>
        <v>2237.2000000001281</v>
      </c>
      <c r="LP13" s="84">
        <f>SUM(分類匯總!LB17:LB18)</f>
        <v>727.89999999970314</v>
      </c>
      <c r="LQ13" s="84">
        <f>SUM(分類匯總!LC17:LC18)</f>
        <v>5548.6000000002241</v>
      </c>
      <c r="LR13" s="84">
        <f>SUM(分類匯總!LD17:LD18)</f>
        <v>5827.7999999999884</v>
      </c>
      <c r="LS13" s="84">
        <f>SUM(分類匯總!LE17:LE18)</f>
        <v>6235.5999999998166</v>
      </c>
      <c r="LT13" s="84">
        <f>SUM(分類匯總!LF17:LF18)</f>
        <v>6205.3999999999942</v>
      </c>
      <c r="LU13" s="84">
        <f>SUM(分類匯總!LG17:LG18)</f>
        <v>4665.8000000003085</v>
      </c>
      <c r="LV13" s="84">
        <f>SUM(分類匯總!LH17:LH18)</f>
        <v>4066.399999999936</v>
      </c>
      <c r="LW13" s="84">
        <f>SUM(分類匯總!LI17:LI18)</f>
        <v>3581.6999999998807</v>
      </c>
      <c r="LX13" s="84">
        <f>SUM(分類匯總!LJ17:LJ18)</f>
        <v>7074.599999999904</v>
      </c>
      <c r="LY13" s="84">
        <f>SUM(分類匯總!LK17:LK18)</f>
        <v>7445.7000000000262</v>
      </c>
      <c r="LZ13" s="84">
        <f>SUM(分類匯總!LL17:LL18)</f>
        <v>7834.2000000004045</v>
      </c>
      <c r="MA13" s="84">
        <f>SUM(分類匯總!LM17:LM18)</f>
        <v>8100.5999999998021</v>
      </c>
      <c r="MB13" s="84">
        <f>SUM(分類匯總!LN17:LN18)</f>
        <v>7267.3999999997468</v>
      </c>
      <c r="MC13" s="84">
        <f>SUM(分類匯總!LO17:LO18)</f>
        <v>5652.2000000001717</v>
      </c>
      <c r="MD13" s="84">
        <f>SUM(分類匯總!LP17:LP18)</f>
        <v>4737.6000000000349</v>
      </c>
      <c r="ME13" s="84">
        <f>SUM(分類匯總!LQ17:LQ18)</f>
        <v>7543.0000000001164</v>
      </c>
      <c r="MF13" s="84">
        <f>SUM(分類匯總!LR17:LR18)</f>
        <v>8236.3999999998341</v>
      </c>
      <c r="MG13" s="84">
        <f>SUM(分類匯總!LS17:LS18)</f>
        <v>8203.4999999998981</v>
      </c>
      <c r="MH13" s="84">
        <f>SUM(分類匯總!LT17:LT18)</f>
        <v>8362.8999999998778</v>
      </c>
      <c r="MI13" s="84">
        <f>SUM(分類匯總!LU17:LU18)</f>
        <v>7605.7000000003172</v>
      </c>
      <c r="MJ13" s="84">
        <f>SUM(分類匯總!LV17:LV18)</f>
        <v>5399.0000000001019</v>
      </c>
      <c r="MK13" s="84">
        <f>SUM(分類匯總!LW17:LW18)</f>
        <v>3809.2999999997555</v>
      </c>
      <c r="ML13" s="84">
        <f>SUM(分類匯總!LX17:LX18)</f>
        <v>7748.0000000003492</v>
      </c>
      <c r="MM13" s="84">
        <f>SUM(分類匯總!LY17:LY18)</f>
        <v>7735.4999999995198</v>
      </c>
      <c r="MN13" s="84">
        <f>SUM(分類匯總!LZ17:LZ18)</f>
        <v>8111.0000000003929</v>
      </c>
      <c r="MO13" s="84">
        <f>SUM(分類匯總!MA17:MA18)</f>
        <v>7849.7999999995372</v>
      </c>
      <c r="MP13" s="84">
        <f>SUM(分類匯總!MB17:MB18)</f>
        <v>6808.7000000001135</v>
      </c>
      <c r="MQ13" s="84">
        <f>SUM(分類匯總!MC17:MC18)</f>
        <v>7019.400000000096</v>
      </c>
      <c r="MR13" s="84">
        <f>SUM(分類匯總!MD17:MD18)</f>
        <v>5699.2000000001572</v>
      </c>
      <c r="MS13" s="84">
        <f>SUM(分類匯總!ME17:ME18)</f>
        <v>7619.5999999998166</v>
      </c>
      <c r="MT13" s="84">
        <f>SUM(分類匯總!MF17:MF18)</f>
        <v>7759.4000000000815</v>
      </c>
      <c r="MU13" s="84">
        <f>SUM(分類匯總!MG17:MG18)</f>
        <v>7613.9000000000815</v>
      </c>
      <c r="MV13" s="84">
        <f>SUM(分類匯總!MH17:MH18)</f>
        <v>7319.3999999996595</v>
      </c>
      <c r="MW13" s="84">
        <f>SUM(分類匯總!MI17:MI18)</f>
        <v>6849.70000000039</v>
      </c>
      <c r="MX13" s="84">
        <f>SUM(分類匯總!MJ17:MJ18)</f>
        <v>4615.2999999999156</v>
      </c>
      <c r="MY13" s="84">
        <f>SUM(分類匯總!MK17:MK18)</f>
        <v>2476.4999999998399</v>
      </c>
      <c r="MZ13" s="84">
        <f>SUM(分類匯總!ML17:ML18)</f>
        <v>6629.7000000001717</v>
      </c>
      <c r="NA13" s="84">
        <f>SUM(分類匯總!MM17:MM18)</f>
        <v>6920.9000000000087</v>
      </c>
      <c r="NB13" s="84">
        <f>SUM(分類匯總!MN17:MN18)</f>
        <v>6689.8999999999069</v>
      </c>
      <c r="NC13" s="84">
        <f>SUM(分類匯總!MO17:MO18)</f>
        <v>6444.7999999997264</v>
      </c>
      <c r="ND13" s="84">
        <f>SUM(分類匯總!MP17:MP18)</f>
        <v>5857.500000000291</v>
      </c>
      <c r="NE13" s="84">
        <f>SUM(分類匯總!MQ17:MQ18)</f>
        <v>4676.8000000001193</v>
      </c>
      <c r="NF13" s="84">
        <f>SUM(分類匯總!MR17:MR18)</f>
        <v>3900.1999999997643</v>
      </c>
      <c r="NG13" s="84">
        <f>SUM(分類匯總!MS17:MS18)</f>
        <v>6517.3000000001048</v>
      </c>
      <c r="NH13" s="84">
        <f>SUM(分類匯總!MT17:MT18)</f>
        <v>6321.1999999998807</v>
      </c>
      <c r="NI13" s="84">
        <f>SUM(分類匯總!MU17:MU18)</f>
        <v>6465.0000000001746</v>
      </c>
      <c r="NJ13" s="84">
        <f>SUM(分類匯總!MV17:MV18)</f>
        <v>6173.0999999999185</v>
      </c>
      <c r="NK13" s="84">
        <f>SUM(分類匯總!MW17:MW18)</f>
        <v>4234.1999999999825</v>
      </c>
      <c r="NL13" s="84">
        <f>SUM(分類匯總!MX17:MX18)</f>
        <v>2656.8999999995576</v>
      </c>
      <c r="NM13" s="84">
        <f>SUM(分類匯總!MY17:MY18)</f>
        <v>2248.8000000004977</v>
      </c>
      <c r="NN13" s="84">
        <f>SUM(分類匯總!MZ17:MZ18)</f>
        <v>2880.8999999997613</v>
      </c>
      <c r="NO13" s="84">
        <f>SUM(分類匯總!NA17:NA18)</f>
        <v>2645.2000000000407</v>
      </c>
      <c r="NP13" s="84">
        <f>SUM(分類匯總!NB17:NB18)</f>
        <v>2520.100000000195</v>
      </c>
      <c r="NQ13" s="84">
        <f>SUM(分類匯總!NC17:NC18)</f>
        <v>2507.6999999996478</v>
      </c>
      <c r="NR13" s="84">
        <f>SUM(分類匯總!ND17:ND18)</f>
        <v>4213.6000000001659</v>
      </c>
      <c r="NS13" s="84">
        <f>SUM(分類匯總!NE17:NE18)</f>
        <v>4700.0000000003056</v>
      </c>
      <c r="NT13" s="84">
        <f>SUM(分類匯總!NF17:NF18)</f>
        <v>4287.0999999996275</v>
      </c>
      <c r="NU13" s="84">
        <f>SUM(分類匯總!NG17:NG18)</f>
        <v>6391.5</v>
      </c>
      <c r="NV13" s="84">
        <f>SUM(分類匯總!NH17:NH18)</f>
        <v>6091.5</v>
      </c>
      <c r="NW13" s="84">
        <f>SUM(分類匯總!NI17:NI18)</f>
        <v>5105.8000000003958</v>
      </c>
      <c r="NX13" s="84">
        <f>SUM(分類匯總!NJ17:NJ18)</f>
        <v>5497.1999999998079</v>
      </c>
      <c r="NY13" s="84">
        <f>SUM(分類匯總!NK17:NK18)</f>
        <v>5391.2999999998865</v>
      </c>
      <c r="NZ13" s="84">
        <f>SUM(分類匯總!NL17:NL18)</f>
        <v>4615.7000000001863</v>
      </c>
      <c r="OA13" s="84">
        <f>SUM(分類匯總!NM17:NM18)</f>
        <v>3889.8999999995576</v>
      </c>
      <c r="OB13" s="84">
        <f>SUM(分類匯總!NN17:NN18)</f>
        <v>3831.2000000001281</v>
      </c>
      <c r="OC13" s="84">
        <f>SUM(分類匯總!NO17:NO18)</f>
        <v>5742.8000000002648</v>
      </c>
      <c r="OD13" s="84">
        <f>SUM(分類匯總!NP17:NP18)</f>
        <v>5980.9000000002998</v>
      </c>
      <c r="OE13" s="84">
        <f>SUM(分類匯總!NQ17:NQ18)</f>
        <v>5902.0999999994528</v>
      </c>
      <c r="OF13" s="84">
        <f>SUM(分類匯總!NR17:NR18)</f>
        <v>6161.7000000002154</v>
      </c>
      <c r="OG13" s="84">
        <f>SUM(分類匯總!NS17:NS18)</f>
        <v>5291.9000000000087</v>
      </c>
      <c r="OH13" s="84">
        <f>SUM(分類匯總!NT17:NT18)</f>
        <v>4833.5000000003056</v>
      </c>
      <c r="OI13" s="84">
        <f>SUM(分類匯總!NU17:NU18)</f>
        <v>5709.9999999993597</v>
      </c>
      <c r="OJ13" s="84">
        <f>SUM(分類匯總!NV17:NV18)</f>
        <v>6004.0000000002765</v>
      </c>
      <c r="OK13" s="84">
        <f>SUM(分類匯總!NW17:NW18)</f>
        <v>5672.5000000002474</v>
      </c>
      <c r="OL13" s="84">
        <f>SUM(分類匯總!NX17:NX18)</f>
        <v>5747.999999999709</v>
      </c>
      <c r="OM13" s="84">
        <f>SUM(分類匯總!NY17:NY18)</f>
        <v>4787.0000000001892</v>
      </c>
      <c r="ON13" s="84">
        <f>SUM(分類匯總!NZ17:NZ18)</f>
        <v>3712.7000000002008</v>
      </c>
      <c r="OO13" s="84">
        <f>SUM(分類匯總!OA17:OA18)</f>
        <v>3196.4999999999418</v>
      </c>
      <c r="OP13" s="84">
        <f>SUM(分類匯總!OB17:OB18)</f>
        <v>5214.2999999997846</v>
      </c>
      <c r="OQ13" s="84">
        <f>SUM(分類匯總!OC17:OC18)</f>
        <v>4921.0999999998603</v>
      </c>
      <c r="OR13" s="84">
        <f>SUM(分類匯總!OD17:OD18)</f>
        <v>4533.9000000000233</v>
      </c>
      <c r="OS13" s="84">
        <f>SUM(分類匯總!OE17:OE18)</f>
        <v>4565.6000000000931</v>
      </c>
      <c r="OT13" s="84">
        <f>SUM(分類匯總!OF17:OF18)</f>
        <v>3825.1999999998952</v>
      </c>
      <c r="OU13" s="84">
        <f>SUM(分類匯總!OG17:OG18)</f>
        <v>2936.2000000000262</v>
      </c>
      <c r="OV13" s="84">
        <f>SUM(分類匯總!OH17:OH18)</f>
        <v>1589.1000000000204</v>
      </c>
      <c r="OW13" s="84">
        <f>SUM(分類匯總!OI17:OI18)</f>
        <v>4397.5000000002037</v>
      </c>
      <c r="OX13" s="84">
        <f>SUM(分類匯總!OJ17:OJ18)</f>
        <v>5104.100000000064</v>
      </c>
      <c r="OY13" s="84">
        <f>SUM(分類匯總!OK17:OK18)</f>
        <v>5688.2999999998137</v>
      </c>
      <c r="OZ13" s="84">
        <f>SUM(分類匯總!OL17:OL18)</f>
        <v>5709.9999999997963</v>
      </c>
      <c r="PA13" s="84">
        <f>SUM(分類匯總!OM17:OM18)</f>
        <v>4791.5999999999331</v>
      </c>
      <c r="PB13" s="84">
        <f>SUM(分類匯總!ON17:ON18)</f>
        <v>3908.7000000003754</v>
      </c>
      <c r="PC13" s="84">
        <f>SUM(分類匯總!OO17:OO18)</f>
        <v>3121.1999999998516</v>
      </c>
      <c r="PD13" s="84">
        <f>SUM(分類匯總!OP17:OP18)</f>
        <v>4263.7000000001135</v>
      </c>
      <c r="PE13" s="84">
        <f>SUM(分類匯總!OQ17:OQ18)</f>
        <v>4332.1000000001804</v>
      </c>
      <c r="PF13" s="84">
        <f>SUM(分類匯總!OR17:OR18)</f>
        <v>4409.4999999995925</v>
      </c>
      <c r="PG13" s="84">
        <f>SUM(分類匯總!OS17:OS18)</f>
        <v>4707.3000000000757</v>
      </c>
      <c r="PH13" s="84">
        <f>SUM(分類匯總!OT17:OT18)</f>
        <v>4136.900000000358</v>
      </c>
      <c r="PI13" s="84">
        <f>SUM(分類匯總!OU17:OU18)</f>
        <v>1212.7999999997119</v>
      </c>
      <c r="PJ13" s="84">
        <f>SUM(分類匯總!OV17:OV18)</f>
        <v>272.19999999983702</v>
      </c>
      <c r="PK13" s="84">
        <f>SUM(分類匯總!OW17:OW18)</f>
        <v>274.4000000001397</v>
      </c>
      <c r="PL13" s="84">
        <f>SUM(分類匯總!OX17:OX18)</f>
        <v>271.99999999994179</v>
      </c>
      <c r="PM13" s="84">
        <f>SUM(分類匯總!OY17:OY18)</f>
        <v>272.5</v>
      </c>
      <c r="PN13" s="84">
        <f>SUM(分類匯總!OZ17:OZ18)</f>
        <v>259.90000000041618</v>
      </c>
      <c r="PO13" s="84">
        <f>SUM(分類匯總!PA17:PA18)</f>
        <v>244.69999999961874</v>
      </c>
      <c r="PP13" s="84">
        <f>SUM(分類匯總!PB17:PB18)</f>
        <v>235.90000000025611</v>
      </c>
      <c r="PQ13" s="84">
        <f>SUM(分類匯總!PC17:PC18)</f>
        <v>1762.3999999999942</v>
      </c>
      <c r="PR13" s="84">
        <f>SUM(分類匯總!PD17:PD18)</f>
        <v>3584.2999999999884</v>
      </c>
      <c r="PS13" s="84">
        <f>SUM(分類匯總!PE17:PE18)</f>
        <v>4210.2999999996682</v>
      </c>
      <c r="PT13" s="84">
        <f>SUM(分類匯總!PF17:PF18)</f>
        <v>4115.6000000002969</v>
      </c>
      <c r="PU13" s="84">
        <f>SUM(分類匯總!PG17:PG18)</f>
        <v>4093.1000000001077</v>
      </c>
      <c r="PV13" s="84">
        <f>SUM(分類匯總!PH17:PH18)</f>
        <v>3345.7999999997701</v>
      </c>
      <c r="PW13" s="84">
        <f>SUM(分類匯總!PI17:PI18)</f>
        <v>1819.8999999996595</v>
      </c>
      <c r="PX13" s="84">
        <f>SUM(分類匯總!PJ17:PJ18)</f>
        <v>1706.1000000003696</v>
      </c>
      <c r="PY13" s="84">
        <f>SUM(分類匯總!PK17:PK18)</f>
        <v>3089.6000000000495</v>
      </c>
      <c r="PZ13" s="84">
        <f>SUM(分類匯總!PL17:PL18)</f>
        <v>3175.2999999999593</v>
      </c>
      <c r="QA13" s="84">
        <f>SUM(分類匯總!PM17:PM18)</f>
        <v>4019.3999999998923</v>
      </c>
      <c r="QB13" s="84">
        <f>SUM(分類匯總!PN17:PN18)</f>
        <v>3824.600000000064</v>
      </c>
      <c r="QC13" s="84">
        <f>SUM(分類匯總!PO17:PO18)</f>
        <v>4211.7999999999738</v>
      </c>
      <c r="QD13" s="84">
        <f>SUM(分類匯總!PP17:PP18)</f>
        <v>3744.9999999999709</v>
      </c>
      <c r="QE13" s="84">
        <f>SUM(分類匯總!PQ17:PQ18)</f>
        <v>2561.7000000002008</v>
      </c>
      <c r="QF13" s="84">
        <f>SUM(分類匯總!PR17:PR18)</f>
        <v>4471.1999999998079</v>
      </c>
      <c r="QG13" s="84">
        <f>SUM(分類匯總!PS17:PS18)</f>
        <v>3831.20000000039</v>
      </c>
      <c r="QH13" s="84">
        <f>SUM(分類匯總!PT17:PT18)</f>
        <v>4034.4999999995052</v>
      </c>
      <c r="QI13" s="84">
        <f>SUM(分類匯總!PU17:PU18)</f>
        <v>4637.1999999999243</v>
      </c>
      <c r="QJ13" s="84">
        <f>SUM(分類匯總!PV17:PV18)</f>
        <v>3517.5000000000873</v>
      </c>
      <c r="QK13" s="84">
        <f>SUM(分類匯總!PW17:PW18)</f>
        <v>2872.2000000003609</v>
      </c>
      <c r="QL13" s="84">
        <f>SUM(分類匯總!PX17:PX18)</f>
        <v>2658.9999999998836</v>
      </c>
      <c r="QM13" s="84">
        <f>SUM(分類匯總!PY17:PY18)</f>
        <v>4371.8000000000029</v>
      </c>
      <c r="QN13" s="84">
        <f>SUM(分類匯總!PZ17:PZ18)</f>
        <v>4265.4999999996653</v>
      </c>
      <c r="QO13" s="84">
        <f>SUM(分類匯總!QA17:QA18)</f>
        <v>4395.7000000000553</v>
      </c>
      <c r="QP13" s="84">
        <f>SUM(分類匯總!QB17:QB18)</f>
        <v>3531.5000000002619</v>
      </c>
      <c r="QQ13" s="84">
        <f>SUM(分類匯總!QC17:QC18)</f>
        <v>2714.4999999998545</v>
      </c>
      <c r="QR13" s="84">
        <f>SUM(分類匯總!QD17:QD18)</f>
        <v>1987.8999999999796</v>
      </c>
      <c r="QS13" s="84">
        <f>SUM(分類匯總!QE17:QE18)</f>
        <v>1775.8999999999505</v>
      </c>
      <c r="QT13" s="84">
        <f>SUM(分類匯總!QF17:QF18)</f>
        <v>3393.7000000000698</v>
      </c>
      <c r="QU13" s="84">
        <f>SUM(分類匯總!QG17:QG18)</f>
        <v>3598.1000000003114</v>
      </c>
      <c r="QV13" s="84">
        <f>SUM(分類匯總!QH17:QH18)</f>
        <v>4023.6999999995314</v>
      </c>
      <c r="QW13" s="84">
        <f>SUM(分類匯總!QI17:QI18)</f>
        <v>3973.1000000001513</v>
      </c>
      <c r="QX13" s="84">
        <f>SUM(分類匯總!QJ17:QJ18)</f>
        <v>2989.599999999904</v>
      </c>
      <c r="QY13" s="84">
        <f>SUM(分類匯總!QK17:QK18)</f>
        <v>2378.9000000003434</v>
      </c>
      <c r="QZ13" s="84">
        <f>SUM(分類匯總!QL17:QL18)</f>
        <v>1521.2999999997846</v>
      </c>
      <c r="RA13" s="84">
        <f>SUM(分類匯總!QM17:QM18)</f>
        <v>4106.5000000000873</v>
      </c>
      <c r="RB13" s="84">
        <f>SUM(分類匯總!QN17:QN18)</f>
        <v>5139.4000000000524</v>
      </c>
      <c r="RC13" s="84">
        <f>SUM(分類匯總!QO17:QO18)</f>
        <v>3938.7999999996246</v>
      </c>
      <c r="RD13" s="84">
        <f>SUM(分類匯總!QP17:QP18)</f>
        <v>4175.0000000002183</v>
      </c>
      <c r="RE13" s="84">
        <f>SUM(分類匯總!QQ17:QQ18)</f>
        <v>3100.599999999773</v>
      </c>
      <c r="RF13" s="84">
        <f>SUM(分類匯總!QR17:QR18)</f>
        <v>2720.0000000002328</v>
      </c>
      <c r="RG13" s="84">
        <f>SUM(分類匯總!QS17:QS18)</f>
        <v>2219.9000000000087</v>
      </c>
      <c r="RH13" s="84">
        <f>SUM(分類匯總!QT17:QT18)</f>
        <v>3621.9999999998399</v>
      </c>
      <c r="RI13" s="84">
        <f>SUM(分類匯總!QU17:QU18)</f>
        <v>3128.4999999999854</v>
      </c>
      <c r="RJ13" s="84">
        <f>SUM(分類匯總!QV17:QV18)</f>
        <v>3250.7999999998719</v>
      </c>
      <c r="RK13" s="84">
        <f>SUM(分類匯總!QW17:QW18)</f>
        <v>3445.900000000518</v>
      </c>
      <c r="RL13" s="84">
        <f>SUM(分類匯總!QX17:QX18)</f>
        <v>2763.3999999999069</v>
      </c>
      <c r="RM13" s="84">
        <f>SUM(分類匯總!QY17:QY18)</f>
        <v>2790.5999999998166</v>
      </c>
      <c r="RN13" s="84">
        <f>SUM(分類匯總!QZ17:QZ18)</f>
        <v>2487.8999999999505</v>
      </c>
      <c r="RO13" s="84">
        <f>SUM(分類匯總!RA17:RA18)</f>
        <v>2898.2000000000553</v>
      </c>
      <c r="RP13" s="84">
        <f>SUM(分類匯總!RB17:RB18)</f>
        <v>3846.0000000003347</v>
      </c>
      <c r="RQ13" s="84">
        <f>SUM(分類匯總!RC17:RC18)</f>
        <v>3429.0999999997148</v>
      </c>
      <c r="RR13" s="84">
        <f>SUM(分類匯總!RD17:RD18)</f>
        <v>3939.6999999998661</v>
      </c>
      <c r="RS13" s="84">
        <f>SUM(分類匯總!RE17:RE18)</f>
        <v>4046.6000000002241</v>
      </c>
      <c r="RT13" s="84">
        <f>SUM(分類匯總!RF17:RF18)</f>
        <v>3688.8999999998632</v>
      </c>
      <c r="RU13" s="84">
        <f>SUM(分類匯總!RG17:RG18)</f>
        <v>2922.0000000001455</v>
      </c>
      <c r="RV13" s="84">
        <f>SUM(分類匯總!RH17:RH18)</f>
        <v>5380.9000000000087</v>
      </c>
      <c r="RW13" s="84">
        <f>SUM(分類匯總!RI17:RI18)</f>
        <v>4996.6000000000204</v>
      </c>
      <c r="RX13" s="84">
        <f>SUM(分類匯總!RJ17:RJ18)</f>
        <v>5176.0999999997584</v>
      </c>
      <c r="RY13" s="84">
        <f>SUM(分類匯總!RK17:RK18)</f>
        <v>4229.0000000001455</v>
      </c>
      <c r="RZ13" s="84">
        <f>SUM(分類匯總!RL17:RL18)</f>
        <v>3192.2000000000553</v>
      </c>
      <c r="SA13" s="84">
        <f>SUM(分類匯總!RM17:RM18)</f>
        <v>2954.8999999997322</v>
      </c>
      <c r="SB13" s="84">
        <f>SUM(分類匯總!RN17:RN18)</f>
        <v>1755.9000000002125</v>
      </c>
      <c r="SC13" s="84">
        <f>SUM(分類匯總!RO17:RO18)</f>
        <v>3257.5000000000582</v>
      </c>
      <c r="SD13" s="84">
        <f>SUM(分類匯總!RP17:RP18)</f>
        <v>3891.8000000002794</v>
      </c>
      <c r="SE13" s="84">
        <f>SUM(分類匯總!RQ17:RQ18)</f>
        <v>4155.7999999998137</v>
      </c>
      <c r="SF13" s="84">
        <f>SUM(分類匯總!RR17:RR18)</f>
        <v>3973.2000000001426</v>
      </c>
      <c r="SG13" s="84">
        <f>SUM(分類匯總!RS17:RS18)</f>
        <v>3342.999999999709</v>
      </c>
      <c r="SH13" s="84">
        <f>SUM(分類匯總!RT17:RT18)</f>
        <v>2785.800000000032</v>
      </c>
      <c r="SI13" s="84">
        <f>SUM(分類匯總!RU17:RU18)</f>
        <v>2068.7999999999884</v>
      </c>
      <c r="SJ13" s="84">
        <f>SUM(分類匯總!RV17:RV18)</f>
        <v>3131.5999999996275</v>
      </c>
      <c r="SK13" s="84">
        <f>SUM(分類匯總!RW17:RW18)</f>
        <v>3805.8000000002939</v>
      </c>
      <c r="SL13" s="84">
        <f>SUM(分類匯總!RX17:RX18)</f>
        <v>4140.9999999999854</v>
      </c>
      <c r="SM13" s="84">
        <f>SUM(分類匯總!RY17:RY18)</f>
        <v>4235.8000000002066</v>
      </c>
      <c r="SN13" s="84">
        <f>SUM(分類匯總!RZ17:RZ18)</f>
        <v>3869.099999999904</v>
      </c>
      <c r="SO13" s="84">
        <f>SUM(分類匯總!SA17:SA18)</f>
        <v>4049.9000000000669</v>
      </c>
      <c r="SP13" s="84">
        <f>SUM(分類匯總!SB17:SB18)</f>
        <v>3639.4000000001397</v>
      </c>
      <c r="SQ13" s="84">
        <f>SUM(分類匯總!SC17:SC18)</f>
        <v>6258.5000000000146</v>
      </c>
      <c r="SR13" s="84">
        <f>SUM(分類匯總!SD17:SD18)</f>
        <v>6239.8000000001048</v>
      </c>
      <c r="SS13" s="84">
        <f>SUM(分類匯總!SE17:SE18)</f>
        <v>6629.599999999773</v>
      </c>
      <c r="ST13" s="84">
        <f>SUM(分類匯總!SF17:SF18)</f>
        <v>6457.9999999995343</v>
      </c>
      <c r="SU13" s="84">
        <f>SUM(分類匯總!SG17:SG18)</f>
        <v>5737.5000000004511</v>
      </c>
      <c r="SV13" s="84">
        <f>SUM(分類匯總!SH17:SH18)</f>
        <v>3471.5999999998894</v>
      </c>
      <c r="SW13" s="84">
        <f>SUM(分類匯總!SI17:SI18)</f>
        <v>2824.1000000002969</v>
      </c>
      <c r="SX13" s="84">
        <f>SUM(分類匯總!SJ17:SJ18)</f>
        <v>6319.4999999999563</v>
      </c>
      <c r="SY13" s="84">
        <f>SUM(分類匯總!SK17:SK18)</f>
        <v>6395.6999999994732</v>
      </c>
      <c r="SZ13" s="84">
        <f>SUM(分類匯總!SL17:SL18)</f>
        <v>6259.1000000004278</v>
      </c>
      <c r="TA13" s="84">
        <f>SUM(分類匯總!SM17:SM18)</f>
        <v>5899.4999999995343</v>
      </c>
      <c r="TB13" s="84">
        <f>SUM(分類匯總!SN17:SN18)</f>
        <v>6545.5000000001892</v>
      </c>
      <c r="TC13" s="84">
        <f>SUM(分類匯總!SO17:SO18)</f>
        <v>5654.000000000131</v>
      </c>
      <c r="TD13" s="84">
        <f>SUM(分類匯總!SP17:SP18)</f>
        <v>4979.8000000002794</v>
      </c>
      <c r="TE13" s="84">
        <f>SUM(分類匯總!SQ17:SQ18)</f>
        <v>7757.2999999996828</v>
      </c>
      <c r="TF13" s="84">
        <f>SUM(分類匯總!SR17:SR18)</f>
        <v>7602.6999999999098</v>
      </c>
      <c r="TG13" s="84">
        <f>SUM(分類匯總!SS17:SS18)</f>
        <v>8132.0000000000437</v>
      </c>
      <c r="TH13" s="84">
        <f>SUM(分類匯總!ST17:ST18)</f>
        <v>8443.4000000001688</v>
      </c>
      <c r="TI13" s="84">
        <f>SUM(分類匯總!SU17:SU18)</f>
        <v>6741.6999999995896</v>
      </c>
      <c r="TJ13" s="84">
        <f>SUM(分類匯總!SV17:SV18)</f>
        <v>5136.2000000002445</v>
      </c>
      <c r="TK13" s="84">
        <f>SUM(分類匯總!SW17:SW18)</f>
        <v>4644.2000000003609</v>
      </c>
      <c r="TL13" s="84">
        <f>SUM(分類匯總!SX17:SX18)</f>
        <v>7587.2999999997701</v>
      </c>
      <c r="TM13" s="84">
        <f>SUM(分類匯總!SY17:SY18)</f>
        <v>6886.6999999999098</v>
      </c>
      <c r="TN13" s="84">
        <f>SUM(分類匯總!SZ17:SZ18)</f>
        <v>7600.399999999936</v>
      </c>
      <c r="TO13" s="84">
        <f>SUM(分類匯總!TA17:TA18)</f>
        <v>8346.8000000001921</v>
      </c>
      <c r="TP13" s="84">
        <f>SUM(分類匯總!TB17:TB18)</f>
        <v>7558.3000000000902</v>
      </c>
      <c r="TQ13" s="84">
        <f>SUM(分類匯總!TC17:TC18)</f>
        <v>6618.2999999997846</v>
      </c>
      <c r="TR13" s="84">
        <f>SUM(分類匯總!TD17:TD18)</f>
        <v>6069.2000000001135</v>
      </c>
      <c r="TS13" s="84">
        <f>SUM(分類匯總!TE17:TE18)</f>
        <v>7076.4999999999418</v>
      </c>
      <c r="TT13" s="84">
        <f>SUM(分類匯總!TF17:TF18)</f>
        <v>7970.7000000000698</v>
      </c>
      <c r="TU13" s="84">
        <f>SUM(分類匯總!TG17:TG18)</f>
        <v>7406.1999999998807</v>
      </c>
      <c r="TV13" s="84">
        <f>SUM(分類匯總!TH17:TH18)</f>
        <v>6900.6999999999971</v>
      </c>
      <c r="TW13" s="84">
        <f>SUM(分類匯總!TI17:TI18)</f>
        <v>6821.9000000000087</v>
      </c>
      <c r="TX13" s="84">
        <f>SUM(分類匯總!TJ17:TJ18)</f>
        <v>5359.2999999997846</v>
      </c>
      <c r="TY13" s="84">
        <f>SUM(分類匯總!TK17:TK18)</f>
        <v>3419.6000000005588</v>
      </c>
      <c r="TZ13" s="84">
        <f>SUM(分類匯總!TL17:TL18)</f>
        <v>6516.5000000000582</v>
      </c>
    </row>
    <row r="14" spans="1:546">
      <c r="A14" s="382"/>
      <c r="B14" s="57" t="s">
        <v>509</v>
      </c>
      <c r="C14" s="56">
        <f t="shared" si="5"/>
        <v>26711.200000000012</v>
      </c>
      <c r="D14" s="56">
        <f t="shared" si="6"/>
        <v>4867.9999999999818</v>
      </c>
      <c r="E14" s="56">
        <f t="shared" si="6"/>
        <v>3802.2000000000162</v>
      </c>
      <c r="F14" s="56">
        <f t="shared" si="6"/>
        <v>5514.2999999999993</v>
      </c>
      <c r="G14" s="56">
        <f t="shared" si="8"/>
        <v>6019.2000000000144</v>
      </c>
      <c r="H14" s="56">
        <f t="shared" si="7"/>
        <v>6507.5000000000009</v>
      </c>
      <c r="I14" s="56">
        <f t="shared" si="7"/>
        <v>3721.9999999999845</v>
      </c>
      <c r="J14" s="56">
        <f t="shared" si="7"/>
        <v>0</v>
      </c>
      <c r="K14" s="56">
        <f t="shared" si="7"/>
        <v>0</v>
      </c>
      <c r="L14" s="56">
        <f t="shared" si="7"/>
        <v>0</v>
      </c>
      <c r="M14" s="56">
        <f t="shared" si="7"/>
        <v>0</v>
      </c>
      <c r="N14" s="56">
        <f t="shared" si="7"/>
        <v>0</v>
      </c>
      <c r="O14" s="56">
        <f t="shared" si="7"/>
        <v>0</v>
      </c>
      <c r="P14" s="84">
        <f>SUM(分類匯總!B27:B29)</f>
        <v>115.90000000000725</v>
      </c>
      <c r="Q14" s="84">
        <f>SUM(分類匯總!C27:C29)</f>
        <v>110.10000000000434</v>
      </c>
      <c r="R14" s="84">
        <f>SUM(分類匯總!D27:D29)</f>
        <v>114.29999999998836</v>
      </c>
      <c r="S14" s="84">
        <f>SUM(分類匯總!E27:E29)</f>
        <v>111.0000000000058</v>
      </c>
      <c r="T14" s="84">
        <f>SUM(分類匯總!F27:F29)</f>
        <v>104.10000000000218</v>
      </c>
      <c r="U14" s="84">
        <f>SUM(分類匯總!G27:G29)</f>
        <v>121.90000000000009</v>
      </c>
      <c r="V14" s="84">
        <f>SUM(分類匯總!H27:H29)</f>
        <v>116.59999999999707</v>
      </c>
      <c r="W14" s="84">
        <f>SUM(分類匯總!I27:I29)</f>
        <v>114</v>
      </c>
      <c r="X14" s="84">
        <f>SUM(分類匯總!J27:J29)</f>
        <v>115.09999999999343</v>
      </c>
      <c r="Y14" s="84">
        <f>SUM(分類匯總!K27:K29)</f>
        <v>123.00000000000728</v>
      </c>
      <c r="Z14" s="84">
        <f>SUM(分類匯總!L27:L29)</f>
        <v>125.09999999999707</v>
      </c>
      <c r="AA14" s="84">
        <f>SUM(分類匯總!M27:M29)</f>
        <v>114.10000000000434</v>
      </c>
      <c r="AB14" s="84">
        <f>SUM(分類匯總!N27:N29)</f>
        <v>139.799999999992</v>
      </c>
      <c r="AC14" s="84">
        <f>SUM(分類匯總!O27:O29)</f>
        <v>129.90000000000146</v>
      </c>
      <c r="AD14" s="84">
        <f>SUM(分類匯總!P27:P29)</f>
        <v>130.69999999999936</v>
      </c>
      <c r="AE14" s="84">
        <f>SUM(分類匯總!Q27:Q29)</f>
        <v>131</v>
      </c>
      <c r="AF14" s="84">
        <f>SUM(分類匯總!R27:R29)</f>
        <v>124.70000000001016</v>
      </c>
      <c r="AG14" s="84">
        <f>SUM(分類匯總!S27:S29)</f>
        <v>126.09999999998979</v>
      </c>
      <c r="AH14" s="84">
        <f>SUM(分類匯總!T27:T29)</f>
        <v>107.700000000008</v>
      </c>
      <c r="AI14" s="84">
        <f>SUM(分類匯總!U27:U29)</f>
        <v>129.49999999999852</v>
      </c>
      <c r="AJ14" s="84">
        <f>SUM(分類匯總!V27:V29)</f>
        <v>135.99999999999852</v>
      </c>
      <c r="AK14" s="84">
        <f>SUM(分類匯總!W27:W29)</f>
        <v>133.90000000000146</v>
      </c>
      <c r="AL14" s="84">
        <f>SUM(分類匯總!X27:X29)</f>
        <v>128.59999999999718</v>
      </c>
      <c r="AM14" s="84">
        <f>SUM(分類匯總!Y27:Y29)</f>
        <v>122.39999999999418</v>
      </c>
      <c r="AN14" s="84">
        <f>SUM(分類匯總!Z27:Z29)</f>
        <v>108.6000000000007</v>
      </c>
      <c r="AO14" s="84">
        <f>SUM(分類匯總!AA27:AA29)</f>
        <v>77.300000000001432</v>
      </c>
      <c r="AP14" s="84">
        <f>SUM(分類匯總!AB27:AB29)</f>
        <v>74.299999999997794</v>
      </c>
      <c r="AQ14" s="84">
        <f>SUM(分類匯總!AC27:AC29)</f>
        <v>65.400000000013847</v>
      </c>
      <c r="AR14" s="84">
        <f>SUM(分類匯總!AD27:AD29)</f>
        <v>64.899999999993497</v>
      </c>
      <c r="AS14" s="84">
        <f>SUM(分類匯總!AE27:AE29)</f>
        <v>66.900000000000659</v>
      </c>
      <c r="AT14" s="84">
        <f>SUM(分類匯總!AF27:AF29)</f>
        <v>64.899999999997135</v>
      </c>
      <c r="AU14" s="84">
        <f>SUM(分類匯總!AG27:AG29)</f>
        <v>64.899999999999295</v>
      </c>
      <c r="AV14" s="84">
        <f>SUM(分類匯總!AH27:AH29)</f>
        <v>47.00000000000648</v>
      </c>
      <c r="AW14" s="84">
        <f>SUM(分類匯總!AI27:AI29)</f>
        <v>102.10000000000218</v>
      </c>
      <c r="AX14" s="84">
        <f>SUM(分類匯總!AJ27:AJ29)</f>
        <v>92.29999999999643</v>
      </c>
      <c r="AY14" s="84">
        <f>SUM(分類匯總!AK27:AK29)</f>
        <v>91.399999999998499</v>
      </c>
      <c r="AZ14" s="84">
        <f>SUM(分類匯總!AL27:AL29)</f>
        <v>94.599999999997863</v>
      </c>
      <c r="BA14" s="84">
        <f>SUM(分類匯總!AM27:AM29)</f>
        <v>93.899999999998499</v>
      </c>
      <c r="BB14" s="84">
        <f>SUM(分類匯總!AN27:AN29)</f>
        <v>88.49999999999568</v>
      </c>
      <c r="BC14" s="84">
        <f>SUM(分類匯總!AO27:AO29)</f>
        <v>74.400000000013733</v>
      </c>
      <c r="BD14" s="84">
        <f>SUM(分類匯總!AP27:AP29)</f>
        <v>105.09999999999422</v>
      </c>
      <c r="BE14" s="84">
        <f>SUM(分類匯總!AQ27:AQ29)</f>
        <v>102.39999999999418</v>
      </c>
      <c r="BF14" s="84">
        <f>SUM(分類匯總!AR27:AR29)</f>
        <v>100.50000000000068</v>
      </c>
      <c r="BG14" s="84">
        <f>SUM(分類匯總!AS27:AS29)</f>
        <v>105.50000000000807</v>
      </c>
      <c r="BH14" s="84">
        <f>SUM(分類匯總!AT27:AT29)</f>
        <v>97.599999999991951</v>
      </c>
      <c r="BI14" s="84">
        <f>SUM(分類匯總!AU27:AU29)</f>
        <v>76.099999999999341</v>
      </c>
      <c r="BJ14" s="84">
        <f>SUM(分類匯總!AV27:AV29)</f>
        <v>34.900000000005775</v>
      </c>
      <c r="BK14" s="84">
        <f>SUM(分類匯總!AW27:AW29)</f>
        <v>120.09999999999923</v>
      </c>
      <c r="BL14" s="84">
        <f>SUM(分類匯總!AX27:AX29)</f>
        <v>96.000000000003638</v>
      </c>
      <c r="BM14" s="84">
        <f>SUM(分類匯總!AY27:AY29)</f>
        <v>94.999999999989882</v>
      </c>
      <c r="BN14" s="84">
        <f>SUM(分類匯總!AZ27:AZ29)</f>
        <v>91.30000000000723</v>
      </c>
      <c r="BO14" s="84">
        <f>SUM(分類匯總!BA27:BA29)</f>
        <v>86.500000000000796</v>
      </c>
      <c r="BP14" s="84">
        <f>SUM(分類匯總!BB27:BB29)</f>
        <v>89.80000000000291</v>
      </c>
      <c r="BQ14" s="84">
        <f>SUM(分類匯總!BC27:BC29)</f>
        <v>66.100000000002183</v>
      </c>
      <c r="BR14" s="84">
        <f>SUM(分類匯總!BD27:BD29)</f>
        <v>110.69999999999709</v>
      </c>
      <c r="BS14" s="84">
        <f>SUM(分類匯總!BE27:BE29)</f>
        <v>100.70000000000209</v>
      </c>
      <c r="BT14" s="84">
        <f>SUM(分類匯總!BF27:BF29)</f>
        <v>97.49999999999568</v>
      </c>
      <c r="BU14" s="84">
        <f>SUM(分類匯總!BG27:BG29)</f>
        <v>103.69999999999493</v>
      </c>
      <c r="BV14" s="84">
        <f>SUM(分類匯總!BH27:BH29)</f>
        <v>137.70000000000948</v>
      </c>
      <c r="BW14" s="84">
        <f>SUM(分類匯總!BI27:BI29)</f>
        <v>83.899999999991905</v>
      </c>
      <c r="BX14" s="84">
        <f>SUM(分類匯總!BJ27:BJ29)</f>
        <v>26.999999999998636</v>
      </c>
      <c r="BY14" s="84">
        <f>SUM(分類匯總!BK27:BK29)</f>
        <v>157.30000000000359</v>
      </c>
      <c r="BZ14" s="84">
        <f>SUM(分類匯總!BL27:BL29)</f>
        <v>130.30000000000075</v>
      </c>
      <c r="CA14" s="84">
        <f>SUM(分類匯總!BM27:BM29)</f>
        <v>114.09999999999638</v>
      </c>
      <c r="CB14" s="84">
        <f>SUM(分類匯總!BN27:BN29)</f>
        <v>102.89999999999554</v>
      </c>
      <c r="CC14" s="84">
        <f>SUM(分類匯總!BO27:BO29)</f>
        <v>103.40000000000373</v>
      </c>
      <c r="CD14" s="84">
        <f>SUM(分類匯總!BP27:BP29)</f>
        <v>99.500000000001364</v>
      </c>
      <c r="CE14" s="84">
        <f>SUM(分類匯總!BQ27:BQ29)</f>
        <v>73.299999999997112</v>
      </c>
      <c r="CF14" s="84">
        <f>SUM(分類匯總!BR27:BR29)</f>
        <v>105.50000000000148</v>
      </c>
      <c r="CG14" s="84">
        <f>SUM(分類匯總!BS27:BS29)</f>
        <v>120.1000000000073</v>
      </c>
      <c r="CH14" s="84">
        <f>SUM(分類匯總!BT27:BT29)</f>
        <v>137.19999999999266</v>
      </c>
      <c r="CI14" s="84">
        <f>SUM(分類匯總!BU27:BU29)</f>
        <v>108.20000000000584</v>
      </c>
      <c r="CJ14" s="84">
        <f>SUM(分類匯總!BV27:BV29)</f>
        <v>104.30000000000439</v>
      </c>
      <c r="CK14" s="84">
        <f>SUM(分類匯總!BW27:BW29)</f>
        <v>102.29999999998984</v>
      </c>
      <c r="CL14" s="84">
        <f>SUM(分類匯總!BX27:BX29)</f>
        <v>67.500000000001478</v>
      </c>
      <c r="CM14" s="84">
        <f>SUM(分類匯總!BY27:BY29)</f>
        <v>117.30000000000791</v>
      </c>
      <c r="CN14" s="84">
        <f>SUM(分類匯總!BZ27:BZ29)</f>
        <v>116.09999999999638</v>
      </c>
      <c r="CO14" s="84">
        <f>SUM(分類匯總!CA27:CA29)</f>
        <v>107.29999999999711</v>
      </c>
      <c r="CP14" s="84">
        <f>SUM(分類匯總!CB27:CB29)</f>
        <v>105.79999999999859</v>
      </c>
      <c r="CQ14" s="84">
        <f>SUM(分類匯總!CC27:CC29)</f>
        <v>106.69999999999482</v>
      </c>
      <c r="CR14" s="84">
        <f>SUM(分類匯總!CD27:CD29)</f>
        <v>99.200000000009481</v>
      </c>
      <c r="CS14" s="84">
        <f>SUM(分類匯總!CE27:CE29)</f>
        <v>69.599999999992747</v>
      </c>
      <c r="CT14" s="84">
        <f>SUM(分類匯總!CF27:CF29)</f>
        <v>118.19999999999857</v>
      </c>
      <c r="CU14" s="84">
        <f>SUM(分類匯總!CG27:CG29)</f>
        <v>104.30000000000075</v>
      </c>
      <c r="CV14" s="84">
        <f>SUM(分類匯總!CH27:CH29)</f>
        <v>99.500000000005002</v>
      </c>
      <c r="CW14" s="84">
        <f>SUM(分類匯總!CI27:CI29)</f>
        <v>105.69999999999857</v>
      </c>
      <c r="CX14" s="84">
        <f>SUM(分類匯總!CJ27:CJ29)</f>
        <v>116.00000000000659</v>
      </c>
      <c r="CY14" s="84">
        <f>SUM(分類匯總!CK27:CK29)</f>
        <v>114.29999999999484</v>
      </c>
      <c r="CZ14" s="84">
        <f>SUM(分類匯總!CL27:CL29)</f>
        <v>92.99999999999568</v>
      </c>
      <c r="DA14" s="84">
        <f>SUM(分類匯總!CM27:CM29)</f>
        <v>108.30000000000587</v>
      </c>
      <c r="DB14" s="84">
        <f>SUM(分類匯總!CN27:CN29)</f>
        <v>107.40000000000282</v>
      </c>
      <c r="DC14" s="84">
        <f>SUM(分類匯總!CO27:CO29)</f>
        <v>102.09999999999491</v>
      </c>
      <c r="DD14" s="84">
        <f>SUM(分類匯總!CP27:CP29)</f>
        <v>114.19999999999857</v>
      </c>
      <c r="DE14" s="84">
        <f>SUM(分類匯總!CQ27:CQ29)</f>
        <v>97.100000000000023</v>
      </c>
      <c r="DF14" s="84">
        <f>SUM(分類匯總!CR27:CR29)</f>
        <v>116.50000000000068</v>
      </c>
      <c r="DG14" s="84">
        <f>SUM(分類匯總!CS27:CS29)</f>
        <v>88.900000000002933</v>
      </c>
      <c r="DH14" s="84">
        <f>SUM(分類匯總!CT27:CT29)</f>
        <v>117.79999999999563</v>
      </c>
      <c r="DI14" s="84">
        <f>SUM(分類匯總!CU27:CU29)</f>
        <v>114.00000000000296</v>
      </c>
      <c r="DJ14" s="84">
        <f>SUM(分類匯總!CV27:CV29)</f>
        <v>127.09999999999559</v>
      </c>
      <c r="DK14" s="84">
        <f>SUM(分類匯總!CW27:CW29)</f>
        <v>126.00000000001023</v>
      </c>
      <c r="DL14" s="84">
        <f>SUM(分類匯總!CX27:CX29)</f>
        <v>126.30000000000075</v>
      </c>
      <c r="DM14" s="84">
        <f>SUM(分類匯總!CY27:CY29)</f>
        <v>130.29999999999336</v>
      </c>
      <c r="DN14" s="84">
        <f>SUM(分類匯總!CZ27:CZ29)</f>
        <v>78.800000000004388</v>
      </c>
      <c r="DO14" s="84">
        <f>SUM(分類匯總!DA27:DA29)</f>
        <v>131.40000000000293</v>
      </c>
      <c r="DP14" s="84">
        <f>SUM(分類匯總!DB27:DB29)</f>
        <v>120.09999999999638</v>
      </c>
      <c r="DQ14" s="84">
        <f>SUM(分類匯總!DC27:DC29)</f>
        <v>131.50000000000148</v>
      </c>
      <c r="DR14" s="84">
        <f>SUM(分類匯總!DD27:DD29)</f>
        <v>107.89999999999918</v>
      </c>
      <c r="DS14" s="84">
        <f>SUM(分類匯總!DE27:DE29)</f>
        <v>128.20000000000005</v>
      </c>
      <c r="DT14" s="84">
        <f>SUM(分類匯總!DF27:DF29)</f>
        <v>104.49999999999056</v>
      </c>
      <c r="DU14" s="84">
        <f>SUM(分類匯總!DG27:DG29)</f>
        <v>73.200000000005844</v>
      </c>
      <c r="DV14" s="84">
        <f>SUM(分類匯總!DH27:DH29)</f>
        <v>131.99999999999193</v>
      </c>
      <c r="DW14" s="84">
        <f>SUM(分類匯總!DI27:DI29)</f>
        <v>127.20000000000221</v>
      </c>
      <c r="DX14" s="84">
        <f>SUM(分類匯總!DJ27:DJ29)</f>
        <v>130.60000000000002</v>
      </c>
      <c r="DY14" s="84">
        <f>SUM(分類匯總!DK27:DK29)</f>
        <v>106.50000000000875</v>
      </c>
      <c r="DZ14" s="84">
        <f>SUM(分類匯總!DL27:DL29)</f>
        <v>128.99999999999045</v>
      </c>
      <c r="EA14" s="84">
        <f>SUM(分類匯總!DM27:DM29)</f>
        <v>128.20000000000221</v>
      </c>
      <c r="EB14" s="84">
        <f>SUM(分類匯總!DN27:DN29)</f>
        <v>93.799999999997112</v>
      </c>
      <c r="EC14" s="84">
        <f>SUM(分類匯總!DO27:DO29)</f>
        <v>146.70000000001096</v>
      </c>
      <c r="ED14" s="84">
        <f>SUM(分類匯總!DP27:DP29)</f>
        <v>130.49999999999557</v>
      </c>
      <c r="EE14" s="84">
        <f>SUM(分類匯總!DQ27:DQ29)</f>
        <v>118.60000000000662</v>
      </c>
      <c r="EF14" s="84">
        <f>SUM(分類匯總!DR27:DR29)</f>
        <v>114.8999999999927</v>
      </c>
      <c r="EG14" s="84">
        <f>SUM(分類匯總!DS27:DS29)</f>
        <v>108.49999999999341</v>
      </c>
      <c r="EH14" s="84">
        <f>SUM(分類匯總!DT27:DT29)</f>
        <v>110.60000000000662</v>
      </c>
      <c r="EI14" s="84">
        <f>SUM(分類匯總!DU27:DU29)</f>
        <v>82.999999999994088</v>
      </c>
      <c r="EJ14" s="84">
        <f>SUM(分類匯總!DV27:DV29)</f>
        <v>135.70000000000005</v>
      </c>
      <c r="EK14" s="84">
        <f>SUM(分類匯總!DW27:DW29)</f>
        <v>140.20000000000505</v>
      </c>
      <c r="EL14" s="84">
        <f>SUM(分類匯總!DX27:DX29)</f>
        <v>147.49999999999864</v>
      </c>
      <c r="EM14" s="84">
        <f>SUM(分類匯總!DY27:DY29)</f>
        <v>83.000000000003638</v>
      </c>
      <c r="EN14" s="84">
        <f>SUM(分類匯總!DZ27:DZ29)</f>
        <v>239.9000000000043</v>
      </c>
      <c r="EO14" s="84">
        <f>SUM(分類匯總!EA27:EA29)</f>
        <v>244.09999999999422</v>
      </c>
      <c r="EP14" s="84">
        <f>SUM(分類匯總!EB27:EB29)</f>
        <v>217.60000000000139</v>
      </c>
      <c r="EQ14" s="84">
        <f>SUM(分類匯總!EC27:EC29)</f>
        <v>238.79999999999495</v>
      </c>
      <c r="ER14" s="84">
        <f>SUM(分類匯總!ED27:ED29)</f>
        <v>229.39999999999998</v>
      </c>
      <c r="ES14" s="84">
        <f>SUM(分類匯總!EE27:EE29)</f>
        <v>217.50000000001171</v>
      </c>
      <c r="ET14" s="84">
        <f>SUM(分類匯總!EF27:EF29)</f>
        <v>254.09999999998763</v>
      </c>
      <c r="EU14" s="84">
        <f>SUM(分類匯總!EG27:EG29)</f>
        <v>265.6000000000007</v>
      </c>
      <c r="EV14" s="84">
        <f>SUM(分類匯總!EH27:EH29)</f>
        <v>265.80000000000439</v>
      </c>
      <c r="EW14" s="84">
        <f>SUM(分類匯總!EI27:EI29)</f>
        <v>242.20000000000289</v>
      </c>
      <c r="EX14" s="84">
        <f>SUM(分類匯總!EJ27:EJ29)</f>
        <v>270.09999999999638</v>
      </c>
      <c r="EY14" s="84">
        <f>SUM(分類匯總!EK27:EK29)</f>
        <v>278.19999999999993</v>
      </c>
      <c r="EZ14" s="84">
        <f>SUM(分類匯總!EL27:EL29)</f>
        <v>292.20000000000653</v>
      </c>
      <c r="FA14" s="84">
        <f>SUM(分類匯總!EM27:EM29)</f>
        <v>233.40000000000009</v>
      </c>
      <c r="FB14" s="84">
        <f>SUM(分類匯總!EN27:EN29)</f>
        <v>258.00000000000136</v>
      </c>
      <c r="FC14" s="84">
        <f>SUM(分類匯總!EO27:EO29)</f>
        <v>175.79999999998984</v>
      </c>
      <c r="FD14" s="84">
        <f>SUM(分類匯總!EP27:EP29)</f>
        <v>60.900000000002933</v>
      </c>
      <c r="FE14" s="84">
        <f>SUM(分類匯總!EQ27:EQ29)</f>
        <v>209.99999999999488</v>
      </c>
      <c r="FF14" s="84">
        <f>SUM(分類匯總!ER27:ER29)</f>
        <v>196.90000000001089</v>
      </c>
      <c r="FG14" s="84">
        <f>SUM(分類匯總!ES27:ES29)</f>
        <v>196.69999999999641</v>
      </c>
      <c r="FH14" s="84">
        <f>SUM(分類匯總!ET27:ET29)</f>
        <v>207.8999999999935</v>
      </c>
      <c r="FI14" s="84">
        <f>SUM(分類匯總!EU27:EU29)</f>
        <v>203.299999999997</v>
      </c>
      <c r="FJ14" s="84">
        <f>SUM(分類匯總!EV27:EV29)</f>
        <v>204.40000000000657</v>
      </c>
      <c r="FK14" s="84">
        <f>SUM(分類匯總!EW27:EW29)</f>
        <v>182.39999999999566</v>
      </c>
      <c r="FL14" s="84">
        <f>SUM(分類匯總!EX27:EX29)</f>
        <v>211.20000000001232</v>
      </c>
      <c r="FM14" s="84">
        <f>SUM(分類匯總!EY27:EY29)</f>
        <v>226.79999999999711</v>
      </c>
      <c r="FN14" s="84">
        <f>SUM(分類匯總!EZ27:EZ29)</f>
        <v>199.09999999999934</v>
      </c>
      <c r="FO14" s="84">
        <f>SUM(分類匯總!FA27:FA29)</f>
        <v>203.10000000000218</v>
      </c>
      <c r="FP14" s="84">
        <f>SUM(分類匯總!FB27:FB29)</f>
        <v>202.99999999999272</v>
      </c>
      <c r="FQ14" s="84">
        <f>SUM(分類匯總!FC27:FC29)</f>
        <v>203.89999999999998</v>
      </c>
      <c r="FR14" s="84">
        <f>SUM(分類匯總!FD27:FD29)</f>
        <v>164.20000000000869</v>
      </c>
      <c r="FS14" s="84">
        <f>SUM(分類匯總!FE27:FE29)</f>
        <v>227.2999999999862</v>
      </c>
      <c r="FT14" s="84">
        <f>SUM(分類匯總!FF27:FF29)</f>
        <v>194.00000000000796</v>
      </c>
      <c r="FU14" s="84">
        <f>SUM(分類匯總!FG27:FG29)</f>
        <v>202.39999999999202</v>
      </c>
      <c r="FV14" s="84">
        <f>SUM(分類匯總!FH27:FH29)</f>
        <v>196.30000000000439</v>
      </c>
      <c r="FW14" s="84">
        <f>SUM(分類匯總!FI27:FI29)</f>
        <v>201.40000000000509</v>
      </c>
      <c r="FX14" s="84">
        <f>SUM(分類匯總!FJ27:FJ29)</f>
        <v>211.70000000000141</v>
      </c>
      <c r="FY14" s="84">
        <f>SUM(分類匯總!FK27:FK29)</f>
        <v>190.79999999998836</v>
      </c>
      <c r="FZ14" s="84">
        <f>SUM(分類匯總!FL27:FL29)</f>
        <v>220.90000000000146</v>
      </c>
      <c r="GA14" s="84">
        <f>SUM(分類匯總!FM27:FM29)</f>
        <v>211.30000000000371</v>
      </c>
      <c r="GB14" s="84">
        <f>SUM(分類匯總!FN27:FN29)</f>
        <v>217.99999999999557</v>
      </c>
      <c r="GC14" s="84">
        <f>SUM(分類匯總!FO27:FO29)</f>
        <v>228.20000000000664</v>
      </c>
      <c r="GD14" s="84">
        <f>SUM(分類匯總!FP27:FP29)</f>
        <v>223.5000000000058</v>
      </c>
      <c r="GE14" s="84">
        <f>SUM(分類匯總!FQ27:FQ29)</f>
        <v>218.09999999999638</v>
      </c>
      <c r="GF14" s="84">
        <f>SUM(分類匯總!FR27:FR29)</f>
        <v>172.69999999999561</v>
      </c>
      <c r="GG14" s="84">
        <f>SUM(分類匯總!FS27:FS29)</f>
        <v>220.40000000000657</v>
      </c>
      <c r="GH14" s="84">
        <f>SUM(分類匯總!FT27:FT29)</f>
        <v>219.19999999999118</v>
      </c>
      <c r="GI14" s="84">
        <f>SUM(分類匯總!FU27:FU29)</f>
        <v>207.29999999999791</v>
      </c>
      <c r="GJ14" s="84">
        <f>SUM(分類匯總!FV27:FV29)</f>
        <v>203.70000000000073</v>
      </c>
      <c r="GK14" s="84">
        <f>SUM(分類匯總!FW27:FW29)</f>
        <v>197.60000000001014</v>
      </c>
      <c r="GL14" s="84">
        <f>SUM(分類匯總!FX27:FX29)</f>
        <v>205.89999999999714</v>
      </c>
      <c r="GM14" s="84">
        <f>SUM(分類匯總!FY27:FY29)</f>
        <v>160.09999999999195</v>
      </c>
      <c r="GN14" s="84">
        <f>SUM(分類匯總!FZ27:FZ29)</f>
        <v>205.60000000000002</v>
      </c>
      <c r="GO14" s="84">
        <f>SUM(分類匯總!GA27:GA29)</f>
        <v>187.50000000000148</v>
      </c>
      <c r="GP14" s="84">
        <f>SUM(分類匯總!GB27:GB29)</f>
        <v>175.80000000000871</v>
      </c>
      <c r="GQ14" s="84">
        <f>SUM(分類匯總!GC27:GC29)</f>
        <v>202.69999999999493</v>
      </c>
      <c r="GR14" s="84">
        <f>SUM(分類匯總!GD27:GD29)</f>
        <v>183.90000000000362</v>
      </c>
      <c r="GS14" s="84">
        <f>SUM(分類匯總!GE27:GE29)</f>
        <v>185.80000000000211</v>
      </c>
      <c r="GT14" s="84">
        <f>SUM(分類匯總!GF27:GF29)</f>
        <v>165.0999999999957</v>
      </c>
      <c r="GU14" s="84">
        <f>SUM(分類匯總!GG27:GG29)</f>
        <v>193.89999999999566</v>
      </c>
      <c r="GV14" s="84">
        <f>SUM(分類匯總!GH27:GH29)</f>
        <v>184.80000000000427</v>
      </c>
      <c r="GW14" s="84">
        <f>SUM(分類匯總!GI27:GI29)</f>
        <v>177.80000000000655</v>
      </c>
      <c r="GX14" s="84">
        <f>SUM(分類匯總!GJ27:GJ29)</f>
        <v>165.49999999999932</v>
      </c>
      <c r="GY14" s="84">
        <f>SUM(分類匯總!GK27:GK29)</f>
        <v>170.29999999999632</v>
      </c>
      <c r="GZ14" s="84">
        <f>SUM(分類匯總!GL27:GL29)</f>
        <v>165.69999999999789</v>
      </c>
      <c r="HA14" s="84">
        <f>SUM(分類匯總!GM27:GM29)</f>
        <v>148.79999999999848</v>
      </c>
      <c r="HB14" s="84">
        <f>SUM(分類匯總!GN27:GN29)</f>
        <v>183.5000000000008</v>
      </c>
      <c r="HC14" s="84">
        <f>SUM(分類匯總!GO27:GO29)</f>
        <v>174.49999999999557</v>
      </c>
      <c r="HD14" s="84">
        <f>SUM(分類匯總!GP27:GP29)</f>
        <v>186.20000000000005</v>
      </c>
      <c r="HE14" s="84">
        <f>SUM(分類匯總!GQ27:GQ29)</f>
        <v>193.10000000000798</v>
      </c>
      <c r="HF14" s="84">
        <f>SUM(分類匯總!GR27:GR29)</f>
        <v>196.19999999998981</v>
      </c>
      <c r="HG14" s="84">
        <f>SUM(分類匯總!GS27:GS29)</f>
        <v>175.70000000001016</v>
      </c>
      <c r="HH14" s="84">
        <f>SUM(分類匯總!GT27:GT29)</f>
        <v>148.69999999999277</v>
      </c>
      <c r="HI14" s="84">
        <f>SUM(分類匯總!GU27:GU29)</f>
        <v>197.29999999999779</v>
      </c>
      <c r="HJ14" s="84">
        <f>SUM(分類匯總!GV27:GV29)</f>
        <v>146.40000000000293</v>
      </c>
      <c r="HK14" s="84">
        <f>SUM(分類匯總!GW27:GW29)</f>
        <v>212.69999999999777</v>
      </c>
      <c r="HL14" s="84">
        <f>SUM(分類匯總!GX27:GX29)</f>
        <v>189.19999999999857</v>
      </c>
      <c r="HM14" s="84">
        <f>SUM(分類匯總!GY27:GY29)</f>
        <v>199.7000000000088</v>
      </c>
      <c r="HN14" s="84">
        <f>SUM(分類匯總!GZ27:GZ29)</f>
        <v>179.19999999999709</v>
      </c>
      <c r="HO14" s="84">
        <f>SUM(分類匯總!HA27:HA29)</f>
        <v>156.49999999999557</v>
      </c>
      <c r="HP14" s="84">
        <f>SUM(分類匯總!HB27:HB29)</f>
        <v>200.50000000000148</v>
      </c>
      <c r="HQ14" s="84">
        <f>SUM(分類匯總!HC27:HC29)</f>
        <v>201.80000000000075</v>
      </c>
      <c r="HR14" s="84">
        <f>SUM(分類匯總!HD27:HD29)</f>
        <v>195.79999999999711</v>
      </c>
      <c r="HS14" s="84">
        <f>SUM(分類匯總!HE27:HE29)</f>
        <v>182.10000000001082</v>
      </c>
      <c r="HT14" s="84">
        <f>SUM(分類匯總!HF27:HF29)</f>
        <v>176.39999999999418</v>
      </c>
      <c r="HU14" s="84">
        <f>SUM(分類匯總!HG27:HG29)</f>
        <v>188.80000000000655</v>
      </c>
      <c r="HV14" s="84">
        <f>SUM(分類匯總!HH27:HH29)</f>
        <v>173.79999999999131</v>
      </c>
      <c r="HW14" s="84">
        <f>SUM(分類匯總!HI27:HI29)</f>
        <v>207.49999999999932</v>
      </c>
      <c r="HX14" s="84">
        <f>SUM(分類匯總!HJ27:HJ29)</f>
        <v>166.39999999999998</v>
      </c>
      <c r="HY14" s="84">
        <f>SUM(分類匯總!HK27:HK29)</f>
        <v>197.70000000000289</v>
      </c>
      <c r="HZ14" s="84">
        <f>SUM(分類匯總!HL27:HL29)</f>
        <v>213.60000000000514</v>
      </c>
      <c r="IA14" s="84">
        <f>SUM(分類匯總!HM27:HM29)</f>
        <v>232.60000000000355</v>
      </c>
      <c r="IB14" s="84">
        <f>SUM(分類匯總!HN27:HN29)</f>
        <v>194.79999999999791</v>
      </c>
      <c r="IC14" s="84">
        <f>SUM(分類匯總!HO27:HO29)</f>
        <v>157.69999999998981</v>
      </c>
      <c r="ID14" s="84">
        <f>SUM(分類匯總!HP27:HP29)</f>
        <v>212.90000000000509</v>
      </c>
      <c r="IE14" s="84">
        <f>SUM(分類匯總!HQ27:HQ29)</f>
        <v>191.49999999999272</v>
      </c>
      <c r="IF14" s="84">
        <f>SUM(分類匯總!HR27:HR29)</f>
        <v>242.00000000001455</v>
      </c>
      <c r="IG14" s="84">
        <f>SUM(分類匯總!HS27:HS29)</f>
        <v>187.19999999999925</v>
      </c>
      <c r="IH14" s="84">
        <f>SUM(分類匯總!HT27:HT29)</f>
        <v>175.29999999999268</v>
      </c>
      <c r="II14" s="84">
        <f>SUM(分類匯總!HU27:HU29)</f>
        <v>153.50000000001091</v>
      </c>
      <c r="IJ14" s="84">
        <f>SUM(分類匯總!HV27:HV29)</f>
        <v>140.79999999998984</v>
      </c>
      <c r="IK14" s="84">
        <f>SUM(分類匯總!HW27:HW29)</f>
        <v>174.4999999999942</v>
      </c>
      <c r="IL14" s="84">
        <f>SUM(分類匯總!HX27:HX29)</f>
        <v>163.30000000000143</v>
      </c>
      <c r="IM14" s="84">
        <f>SUM(分類匯總!HY27:HY29)</f>
        <v>216.89999999999782</v>
      </c>
      <c r="IN14" s="84">
        <f>SUM(分類匯總!HZ27:HZ29)</f>
        <v>290.70000000001232</v>
      </c>
      <c r="IO14" s="84">
        <f>SUM(分類匯總!IA27:IA29)</f>
        <v>232.10000000000662</v>
      </c>
      <c r="IP14" s="84">
        <f>SUM(分類匯總!IB27:IB29)</f>
        <v>186.39999999998179</v>
      </c>
      <c r="IQ14" s="84">
        <f>SUM(分類匯總!IC27:IC29)</f>
        <v>165.1000000000073</v>
      </c>
      <c r="IR14" s="84">
        <f>SUM(分類匯總!ID27:ID29)</f>
        <v>224.99999999999784</v>
      </c>
      <c r="IS14" s="84">
        <f>SUM(分類匯總!IE27:IE29)</f>
        <v>200.89999999999418</v>
      </c>
      <c r="IT14" s="84">
        <f>SUM(分類匯總!IF27:IF29)</f>
        <v>201.50000000001376</v>
      </c>
      <c r="IU14" s="84">
        <f>SUM(分類匯總!IG27:IG29)</f>
        <v>195.89999999998838</v>
      </c>
      <c r="IV14" s="84">
        <f>SUM(分類匯總!IH27:IH29)</f>
        <v>188.20000000001096</v>
      </c>
      <c r="IW14" s="84">
        <f>SUM(分類匯總!II27:II29)</f>
        <v>168.79999999998324</v>
      </c>
      <c r="IX14" s="84">
        <f>SUM(分類匯總!IJ27:IJ29)</f>
        <v>140.89999999999782</v>
      </c>
      <c r="IY14" s="84">
        <f>SUM(分類匯總!IK27:IK29)</f>
        <v>134.20000000001744</v>
      </c>
      <c r="IZ14" s="84">
        <f>SUM(分類匯總!IL27:IL29)</f>
        <v>104.89999999998258</v>
      </c>
      <c r="JA14" s="84">
        <f>SUM(分類匯總!IM27:IM29)</f>
        <v>198.60000000001742</v>
      </c>
      <c r="JB14" s="84">
        <f>SUM(分類匯總!IN27:IN29)</f>
        <v>182.49999999999488</v>
      </c>
      <c r="JC14" s="84">
        <f>SUM(分類匯總!IO27:IO29)</f>
        <v>163.00000000000148</v>
      </c>
      <c r="JD14" s="84">
        <f>SUM(分類匯總!IP27:IP29)</f>
        <v>185.39999999998622</v>
      </c>
      <c r="JE14" s="84">
        <f>SUM(分類匯總!IQ27:IQ29)</f>
        <v>161.60000000001742</v>
      </c>
      <c r="JF14" s="84">
        <f>SUM(分類匯總!IR27:IR29)</f>
        <v>216.10000000000002</v>
      </c>
      <c r="JG14" s="84">
        <f>SUM(分類匯總!IS27:IS29)</f>
        <v>208.09999999999559</v>
      </c>
      <c r="JH14" s="84">
        <f>SUM(分類匯總!IT27:IT29)</f>
        <v>193.89999999999418</v>
      </c>
      <c r="JI14" s="84">
        <f>SUM(分類匯總!IU27:IU29)</f>
        <v>215.00000000001535</v>
      </c>
      <c r="JJ14" s="84">
        <f>SUM(分類匯總!IV27:IV29)</f>
        <v>186.79999999999995</v>
      </c>
      <c r="JK14" s="84">
        <f>SUM(分類匯總!IW27:IW29)</f>
        <v>176.89999999999486</v>
      </c>
      <c r="JL14" s="84">
        <f>SUM(分類匯總!IX27:IX29)</f>
        <v>143.49999999999568</v>
      </c>
      <c r="JM14" s="84">
        <f>SUM(分類匯總!IY27:IY29)</f>
        <v>222.49999999998613</v>
      </c>
      <c r="JN14" s="84">
        <f>SUM(分類匯總!IZ27:IZ29)</f>
        <v>202.70000000000005</v>
      </c>
      <c r="JO14" s="84">
        <f>SUM(分類匯總!JA27:JA29)</f>
        <v>186.60000000000286</v>
      </c>
      <c r="JP14" s="84">
        <f>SUM(分類匯總!JB27:JB29)</f>
        <v>161.99999999999932</v>
      </c>
      <c r="JQ14" s="84">
        <f>SUM(分類匯總!JC27:JC29)</f>
        <v>195.90000000000578</v>
      </c>
      <c r="JR14" s="84">
        <f>SUM(分類匯總!JD27:JD29)</f>
        <v>186.50000000000443</v>
      </c>
      <c r="JS14" s="84">
        <f>SUM(分類匯總!JE27:JE29)</f>
        <v>150.00000000001091</v>
      </c>
      <c r="JT14" s="84">
        <f>SUM(分類匯總!JF27:JF29)</f>
        <v>178.29999999999484</v>
      </c>
      <c r="JU14" s="84">
        <f>SUM(分類匯總!JG27:JG29)</f>
        <v>191.30000000000734</v>
      </c>
      <c r="JV14" s="84">
        <f>SUM(分類匯總!JH27:JH29)</f>
        <v>174.50000000000068</v>
      </c>
      <c r="JW14" s="84">
        <f>SUM(分類匯總!JI27:JI29)</f>
        <v>161.49999999998113</v>
      </c>
      <c r="JX14" s="84">
        <f>SUM(分類匯總!JJ27:JJ29)</f>
        <v>180.0000000000116</v>
      </c>
      <c r="JY14" s="84">
        <f>SUM(分類匯總!JK27:JK29)</f>
        <v>184.79999999998404</v>
      </c>
      <c r="JZ14" s="84">
        <f>SUM(分類匯總!JL27:JL29)</f>
        <v>200.50000000000364</v>
      </c>
      <c r="KA14" s="84">
        <f>SUM(分類匯總!JM27:JM29)</f>
        <v>226.10000000000139</v>
      </c>
      <c r="KB14" s="84">
        <f>SUM(分類匯總!JN27:JN29)</f>
        <v>188.40000000000373</v>
      </c>
      <c r="KC14" s="84">
        <f>SUM(分類匯總!JO27:JO29)</f>
        <v>189.59999999998831</v>
      </c>
      <c r="KD14" s="84">
        <f>SUM(分類匯總!JP27:JP29)</f>
        <v>185.90000000000873</v>
      </c>
      <c r="KE14" s="84">
        <f>SUM(分類匯總!JQ27:JQ29)</f>
        <v>175.90000000001089</v>
      </c>
      <c r="KF14" s="84">
        <f>SUM(分類匯總!JR27:JR29)</f>
        <v>181.19999999999789</v>
      </c>
      <c r="KG14" s="84">
        <f>SUM(分類匯總!JS27:JS29)</f>
        <v>148.80000000000143</v>
      </c>
      <c r="KH14" s="84">
        <f>SUM(分類匯總!JT27:JT29)</f>
        <v>201.29999999999416</v>
      </c>
      <c r="KI14" s="84">
        <f>SUM(分類匯總!JU27:JU29)</f>
        <v>198.99999999998909</v>
      </c>
      <c r="KJ14" s="84">
        <f>SUM(分類匯總!JV27:JV29)</f>
        <v>193.20000000001744</v>
      </c>
      <c r="KK14" s="84">
        <f>SUM(分類匯總!JW27:JW29)</f>
        <v>190.19999999998618</v>
      </c>
      <c r="KL14" s="84">
        <f>SUM(分類匯總!JX27:JX29)</f>
        <v>232.30000000000871</v>
      </c>
      <c r="KM14" s="84">
        <f>SUM(分類匯總!JY27:JY29)</f>
        <v>199.70000000001096</v>
      </c>
      <c r="KN14" s="84">
        <f>SUM(分類匯總!JZ27:JZ29)</f>
        <v>157.7999999999804</v>
      </c>
      <c r="KO14" s="84">
        <f>SUM(分類匯總!KA27:KA29)</f>
        <v>178.60000000000866</v>
      </c>
      <c r="KP14" s="84">
        <f>SUM(分類匯總!KB27:KB29)</f>
        <v>183.59999999999206</v>
      </c>
      <c r="KQ14" s="84">
        <f>SUM(分類匯總!KC27:KC29)</f>
        <v>182.40000000000578</v>
      </c>
      <c r="KR14" s="84">
        <f>SUM(分類匯總!KD27:KD29)</f>
        <v>168.59999999998831</v>
      </c>
      <c r="KS14" s="84">
        <f>SUM(分類匯總!KE27:KE29)</f>
        <v>151.90000000000146</v>
      </c>
      <c r="KT14" s="84">
        <f>SUM(分類匯總!KF27:KF29)</f>
        <v>170.59999999999786</v>
      </c>
      <c r="KU14" s="84">
        <f>SUM(分類匯總!KG27:KG29)</f>
        <v>150.50000000000148</v>
      </c>
      <c r="KV14" s="84">
        <f>SUM(分類匯總!KH27:KH29)</f>
        <v>158.50000000001307</v>
      </c>
      <c r="KW14" s="84">
        <f>SUM(分類匯總!KI27:KI29)</f>
        <v>151.50000000001091</v>
      </c>
      <c r="KX14" s="84">
        <f>SUM(分類匯總!KJ27:KJ29)</f>
        <v>142.29999999999495</v>
      </c>
      <c r="KY14" s="84">
        <f>SUM(分類匯總!KK27:KK29)</f>
        <v>144.89999999998099</v>
      </c>
      <c r="KZ14" s="84">
        <f>SUM(分類匯總!KL27:KL29)</f>
        <v>145.1000000000073</v>
      </c>
      <c r="LA14" s="84">
        <f>SUM(分類匯總!KM27:KM29)</f>
        <v>133.40000000000589</v>
      </c>
      <c r="LB14" s="84">
        <f>SUM(分類匯總!KN27:KN29)</f>
        <v>115.09999999999991</v>
      </c>
      <c r="LC14" s="84">
        <f>SUM(分類匯總!KO27:KO29)</f>
        <v>149.2000000000088</v>
      </c>
      <c r="LD14" s="84">
        <f>SUM(分類匯總!KP27:KP29)</f>
        <v>126.30000000000075</v>
      </c>
      <c r="LE14" s="84">
        <f>SUM(分類匯總!KQ27:KQ29)</f>
        <v>128.29999999999484</v>
      </c>
      <c r="LF14" s="84">
        <f>SUM(分類匯總!KR27:KR29)</f>
        <v>167.1000000000073</v>
      </c>
      <c r="LG14" s="84">
        <f>SUM(分類匯總!KS27:KS29)</f>
        <v>199.59999999998695</v>
      </c>
      <c r="LH14" s="84">
        <f>SUM(分類匯總!KT27:KT29)</f>
        <v>179.59999999998684</v>
      </c>
      <c r="LI14" s="84">
        <f>SUM(分類匯總!KU27:KU29)</f>
        <v>123.40000000001169</v>
      </c>
      <c r="LJ14" s="84">
        <f>SUM(分類匯總!KV27:KV29)</f>
        <v>194.39999999999566</v>
      </c>
      <c r="LK14" s="84">
        <f>SUM(分類匯總!KW27:KW29)</f>
        <v>161.50000000000136</v>
      </c>
      <c r="LL14" s="84">
        <f>SUM(分類匯總!KX27:KX29)</f>
        <v>149.60000000000514</v>
      </c>
      <c r="LM14" s="84">
        <f>SUM(分類匯總!KY27:KY29)</f>
        <v>166.80000000000075</v>
      </c>
      <c r="LN14" s="84">
        <f>SUM(分類匯總!KZ27:KZ29)</f>
        <v>182.39999999998759</v>
      </c>
      <c r="LO14" s="84">
        <f>SUM(分類匯總!LA27:LA29)</f>
        <v>107.50000000000944</v>
      </c>
      <c r="LP14" s="84">
        <f>SUM(分類匯總!LB27:LB29)</f>
        <v>26.99999999999568</v>
      </c>
      <c r="LQ14" s="84">
        <f>SUM(分類匯總!LC27:LC29)</f>
        <v>176.6000000000007</v>
      </c>
      <c r="LR14" s="84">
        <f>SUM(分類匯總!LD27:LD29)</f>
        <v>135.79999999999859</v>
      </c>
      <c r="LS14" s="84">
        <f>SUM(分類匯總!LE27:LE29)</f>
        <v>130.2000000000138</v>
      </c>
      <c r="LT14" s="84">
        <f>SUM(分類匯總!LF27:LF29)</f>
        <v>162.19999999998834</v>
      </c>
      <c r="LU14" s="84">
        <f>SUM(分類匯總!LG27:LG29)</f>
        <v>141.4000000000168</v>
      </c>
      <c r="LV14" s="84">
        <f>SUM(分類匯總!LH27:LH29)</f>
        <v>135.09999999999343</v>
      </c>
      <c r="LW14" s="84">
        <f>SUM(分類匯總!LI27:LI29)</f>
        <v>124.49999999998397</v>
      </c>
      <c r="LX14" s="84">
        <f>SUM(分類匯總!LJ27:LJ29)</f>
        <v>152.10000000002105</v>
      </c>
      <c r="LY14" s="84">
        <f>SUM(分類匯總!LK27:LK29)</f>
        <v>137.29999999999927</v>
      </c>
      <c r="LZ14" s="84">
        <f>SUM(分類匯總!LL27:LL29)</f>
        <v>134.59999999999718</v>
      </c>
      <c r="MA14" s="84">
        <f>SUM(分類匯總!LM27:LM29)</f>
        <v>128.10000000000582</v>
      </c>
      <c r="MB14" s="84">
        <f>SUM(分類匯總!LN27:LN29)</f>
        <v>124.39999999999998</v>
      </c>
      <c r="MC14" s="84">
        <f>SUM(分類匯總!LO27:LO29)</f>
        <v>149.39999999999782</v>
      </c>
      <c r="MD14" s="84">
        <f>SUM(分類匯總!LP27:LP29)</f>
        <v>113.19999999999561</v>
      </c>
      <c r="ME14" s="84">
        <f>SUM(分類匯總!LQ27:LQ29)</f>
        <v>140.19999999998765</v>
      </c>
      <c r="MF14" s="84">
        <f>SUM(分類匯總!LR27:LR29)</f>
        <v>130.40000000001237</v>
      </c>
      <c r="MG14" s="84">
        <f>SUM(分類匯總!LS27:LS29)</f>
        <v>134.89999999999782</v>
      </c>
      <c r="MH14" s="84">
        <f>SUM(分類匯總!LT27:LT29)</f>
        <v>138.59999999999491</v>
      </c>
      <c r="MI14" s="84">
        <f>SUM(分類匯總!LU27:LU29)</f>
        <v>128.20000000001312</v>
      </c>
      <c r="MJ14" s="84">
        <f>SUM(分類匯總!LV27:LV29)</f>
        <v>176.09999999999263</v>
      </c>
      <c r="MK14" s="84">
        <f>SUM(分類匯總!LW27:LW29)</f>
        <v>168.49999999999636</v>
      </c>
      <c r="ML14" s="84">
        <f>SUM(分類匯總!LX27:LX29)</f>
        <v>154.80000000000439</v>
      </c>
      <c r="MM14" s="84">
        <f>SUM(分類匯總!LY27:LY29)</f>
        <v>147.39999999998179</v>
      </c>
      <c r="MN14" s="84">
        <f>SUM(分類匯總!LZ27:LZ29)</f>
        <v>189.60000000001753</v>
      </c>
      <c r="MO14" s="84">
        <f>SUM(分類匯總!MA27:MA29)</f>
        <v>170.29999999999347</v>
      </c>
      <c r="MP14" s="84">
        <f>SUM(分類匯總!MB27:MB29)</f>
        <v>152.10000000000286</v>
      </c>
      <c r="MQ14" s="84">
        <f>SUM(分類匯總!MC27:MC29)</f>
        <v>134.29999999999347</v>
      </c>
      <c r="MR14" s="84">
        <f>SUM(分類匯總!MD27:MD29)</f>
        <v>128.30000000001087</v>
      </c>
      <c r="MS14" s="84">
        <f>SUM(分類匯總!ME27:ME29)</f>
        <v>164.59999999999934</v>
      </c>
      <c r="MT14" s="84">
        <f>SUM(分類匯總!MF27:MF29)</f>
        <v>173.00000000000136</v>
      </c>
      <c r="MU14" s="84">
        <f>SUM(分類匯總!MG27:MG29)</f>
        <v>206.80000000000439</v>
      </c>
      <c r="MV14" s="84">
        <f>SUM(分類匯總!MH27:MH29)</f>
        <v>171.49999999998181</v>
      </c>
      <c r="MW14" s="84">
        <f>SUM(分類匯總!MI27:MI29)</f>
        <v>177.89999999999418</v>
      </c>
      <c r="MX14" s="84">
        <f>SUM(分類匯總!MJ27:MJ29)</f>
        <v>164.50000000000875</v>
      </c>
      <c r="MY14" s="84">
        <f>SUM(分類匯總!MK27:MK29)</f>
        <v>157.90000000000873</v>
      </c>
      <c r="MZ14" s="84">
        <f>SUM(分類匯總!ML27:ML29)</f>
        <v>196.69999999998981</v>
      </c>
      <c r="NA14" s="84">
        <f>SUM(分類匯總!MM27:MM29)</f>
        <v>166.39999999999566</v>
      </c>
      <c r="NB14" s="84">
        <f>SUM(分類匯總!MN27:MN29)</f>
        <v>159.90000000000293</v>
      </c>
      <c r="NC14" s="84">
        <f>SUM(分類匯總!MO27:MO29)</f>
        <v>185.80000000001883</v>
      </c>
      <c r="ND14" s="84">
        <f>SUM(分類匯總!MP27:MP29)</f>
        <v>202.49999999998329</v>
      </c>
      <c r="NE14" s="84">
        <f>SUM(分類匯總!MQ27:MQ29)</f>
        <v>202.50000000001239</v>
      </c>
      <c r="NF14" s="84">
        <f>SUM(分類匯總!MR27:MR29)</f>
        <v>162.09999999999854</v>
      </c>
      <c r="NG14" s="84">
        <f>SUM(分類匯總!MS27:MS29)</f>
        <v>188.29999999999927</v>
      </c>
      <c r="NH14" s="84">
        <f>SUM(分類匯總!MT27:MT29)</f>
        <v>179.39999999998838</v>
      </c>
      <c r="NI14" s="84">
        <f>SUM(分類匯總!MU27:MU29)</f>
        <v>167.6000000000073</v>
      </c>
      <c r="NJ14" s="84">
        <f>SUM(分類匯總!MV27:MV29)</f>
        <v>153.79999999999336</v>
      </c>
      <c r="NK14" s="84">
        <f>SUM(分類匯總!MW27:MW29)</f>
        <v>140.90000000000509</v>
      </c>
      <c r="NL14" s="84">
        <f>SUM(分類匯總!MX27:MX29)</f>
        <v>162.80000000000075</v>
      </c>
      <c r="NM14" s="84">
        <f>SUM(分類匯總!MY27:MY29)</f>
        <v>158.90000000000441</v>
      </c>
      <c r="NN14" s="84">
        <f>SUM(分類匯總!MZ27:MZ29)</f>
        <v>156.10000000000139</v>
      </c>
      <c r="NO14" s="84">
        <f>SUM(分類匯總!NA27:NA29)</f>
        <v>155.00000000000591</v>
      </c>
      <c r="NP14" s="84">
        <f>SUM(分類匯總!NB27:NB29)</f>
        <v>128.79999999999484</v>
      </c>
      <c r="NQ14" s="84">
        <f>SUM(分類匯總!NC27:NC29)</f>
        <v>126.19999999999493</v>
      </c>
      <c r="NR14" s="84">
        <f>SUM(分類匯總!ND27:ND29)</f>
        <v>154.89999999999782</v>
      </c>
      <c r="NS14" s="84">
        <f>SUM(分類匯總!NE27:NE29)</f>
        <v>166.69999999999641</v>
      </c>
      <c r="NT14" s="84">
        <f>SUM(分類匯總!NF27:NF29)</f>
        <v>151.20000000000937</v>
      </c>
      <c r="NU14" s="84">
        <f>SUM(分類匯總!NG27:NG29)</f>
        <v>202.5000000000008</v>
      </c>
      <c r="NV14" s="84">
        <f>SUM(分類匯總!NH27:NH29)</f>
        <v>157</v>
      </c>
      <c r="NW14" s="84">
        <f>SUM(分類匯總!NI27:NI29)</f>
        <v>163.49999999998761</v>
      </c>
      <c r="NX14" s="84">
        <f>SUM(分類匯總!NJ27:NJ29)</f>
        <v>186.59999999999343</v>
      </c>
      <c r="NY14" s="84">
        <f>SUM(分類匯總!NK27:NK29)</f>
        <v>160.20000000001744</v>
      </c>
      <c r="NZ14" s="84">
        <f>SUM(分類匯總!NL27:NL29)</f>
        <v>165.50000000000227</v>
      </c>
      <c r="OA14" s="84">
        <f>SUM(分類匯總!NM27:NM29)</f>
        <v>134.60000000000434</v>
      </c>
      <c r="OB14" s="84">
        <f>SUM(分類匯總!NN27:NN29)</f>
        <v>154.59999999998979</v>
      </c>
      <c r="OC14" s="84">
        <f>SUM(分類匯總!NO27:NO29)</f>
        <v>149.49999999998761</v>
      </c>
      <c r="OD14" s="84">
        <f>SUM(分類匯總!NP27:NP29)</f>
        <v>156.70000000002256</v>
      </c>
      <c r="OE14" s="84">
        <f>SUM(分類匯總!NQ27:NQ29)</f>
        <v>168.69999999998402</v>
      </c>
      <c r="OF14" s="84">
        <f>SUM(分類匯總!NR27:NR29)</f>
        <v>150.70000000000437</v>
      </c>
      <c r="OG14" s="84">
        <f>SUM(分類匯總!NS27:NS29)</f>
        <v>165.29999999999563</v>
      </c>
      <c r="OH14" s="84">
        <f>SUM(分類匯總!NT27:NT29)</f>
        <v>144.20000000001528</v>
      </c>
      <c r="OI14" s="84">
        <f>SUM(分類匯總!NU27:NU29)</f>
        <v>134.39999999999418</v>
      </c>
      <c r="OJ14" s="84">
        <f>SUM(分類匯總!NV27:NV29)</f>
        <v>188.40000000000146</v>
      </c>
      <c r="OK14" s="84">
        <f>SUM(分類匯總!NW27:NW29)</f>
        <v>131.40000000000657</v>
      </c>
      <c r="OL14" s="84">
        <f>SUM(分類匯總!NX27:NX29)</f>
        <v>151.79999999999848</v>
      </c>
      <c r="OM14" s="84">
        <f>SUM(分類匯總!NY27:NY29)</f>
        <v>126.59999999998263</v>
      </c>
      <c r="ON14" s="84">
        <f>SUM(分類匯總!NZ27:NZ29)</f>
        <v>121.69999999999482</v>
      </c>
      <c r="OO14" s="84">
        <f>SUM(分類匯總!OA27:OA29)</f>
        <v>101.50000000002331</v>
      </c>
      <c r="OP14" s="84">
        <f>SUM(分類匯總!OB27:OB29)</f>
        <v>169.3999999999869</v>
      </c>
      <c r="OQ14" s="84">
        <f>SUM(分類匯總!OC27:OC29)</f>
        <v>165.90000000001385</v>
      </c>
      <c r="OR14" s="84">
        <f>SUM(分類匯總!OD27:OD29)</f>
        <v>183.79999999999927</v>
      </c>
      <c r="OS14" s="84">
        <f>SUM(分類匯總!OE27:OE29)</f>
        <v>177.40000000000146</v>
      </c>
      <c r="OT14" s="84">
        <f>SUM(分類匯總!OF27:OF29)</f>
        <v>174.89999999997383</v>
      </c>
      <c r="OU14" s="84">
        <f>SUM(分類匯總!OG27:OG29)</f>
        <v>182.20000000000073</v>
      </c>
      <c r="OV14" s="84">
        <f>SUM(分類匯總!OH27:OH29)</f>
        <v>133.10000000000002</v>
      </c>
      <c r="OW14" s="84">
        <f>SUM(分類匯總!OI27:OI29)</f>
        <v>161.60000000002253</v>
      </c>
      <c r="OX14" s="84">
        <f>SUM(分類匯總!OJ27:OJ29)</f>
        <v>189.59999999997672</v>
      </c>
      <c r="OY14" s="84">
        <f>SUM(分類匯總!OK27:OK29)</f>
        <v>165.70000000001312</v>
      </c>
      <c r="OZ14" s="84">
        <f>SUM(分類匯總!OL27:OL29)</f>
        <v>159.99999999998909</v>
      </c>
      <c r="PA14" s="84">
        <f>SUM(分類匯總!OM27:OM29)</f>
        <v>153.50000000002319</v>
      </c>
      <c r="PB14" s="84">
        <f>SUM(分類匯總!ON27:ON29)</f>
        <v>149.30000000000075</v>
      </c>
      <c r="PC14" s="84">
        <f>SUM(分類匯總!OO27:OO29)</f>
        <v>131.39999999999202</v>
      </c>
      <c r="PD14" s="84">
        <f>SUM(分類匯總!OP27:OP29)</f>
        <v>158.29999999998256</v>
      </c>
      <c r="PE14" s="84">
        <f>SUM(分類匯總!OQ27:OQ29)</f>
        <v>157.10000000000582</v>
      </c>
      <c r="PF14" s="84">
        <f>SUM(分類匯總!OR27:OR29)</f>
        <v>153.89999999999998</v>
      </c>
      <c r="PG14" s="84">
        <f>SUM(分類匯總!OS27:OS29)</f>
        <v>151.50000000001387</v>
      </c>
      <c r="PH14" s="84">
        <f>SUM(分類匯總!OT27:OT29)</f>
        <v>138.99999999999852</v>
      </c>
      <c r="PI14" s="84">
        <f>SUM(分類匯總!OU27:OU29)</f>
        <v>83.299999999992679</v>
      </c>
      <c r="PJ14" s="84">
        <f>SUM(分類匯總!OV27:OV29)</f>
        <v>61.299999999986881</v>
      </c>
      <c r="PK14" s="84">
        <f>SUM(分類匯總!OW27:OW29)</f>
        <v>62.00000000001171</v>
      </c>
      <c r="PL14" s="84">
        <f>SUM(分類匯總!OX27:OX29)</f>
        <v>61.899999999992701</v>
      </c>
      <c r="PM14" s="84">
        <f>SUM(分類匯總!OY27:OY29)</f>
        <v>85.900000000013051</v>
      </c>
      <c r="PN14" s="84">
        <f>SUM(分類匯總!OZ27:OZ29)</f>
        <v>88.700000000001523</v>
      </c>
      <c r="PO14" s="84">
        <f>SUM(分類匯總!PA27:PA29)</f>
        <v>85.999999999991246</v>
      </c>
      <c r="PP14" s="84">
        <f>SUM(分類匯總!PB27:PB29)</f>
        <v>61.199999999994134</v>
      </c>
      <c r="PQ14" s="84">
        <f>SUM(分類匯總!PC27:PC29)</f>
        <v>87.400000000007367</v>
      </c>
      <c r="PR14" s="84">
        <f>SUM(分類匯總!PD27:PD29)</f>
        <v>161.5000000000116</v>
      </c>
      <c r="PS14" s="84">
        <f>SUM(分類匯總!PE27:PE29)</f>
        <v>161.59999999998251</v>
      </c>
      <c r="PT14" s="84">
        <f>SUM(分類匯總!PF27:PF29)</f>
        <v>192.80000000000734</v>
      </c>
      <c r="PU14" s="84">
        <f>SUM(分類匯總!PG27:PG29)</f>
        <v>233.89999999999998</v>
      </c>
      <c r="PV14" s="84">
        <f>SUM(分類匯總!PH27:PH29)</f>
        <v>188.90000000001601</v>
      </c>
      <c r="PW14" s="84">
        <f>SUM(分類匯總!PI27:PI29)</f>
        <v>181.79999999998836</v>
      </c>
      <c r="PX14" s="84">
        <f>SUM(分類匯總!PJ27:PJ29)</f>
        <v>198.79999999998836</v>
      </c>
      <c r="PY14" s="84">
        <f>SUM(分類匯總!PK27:PK29)</f>
        <v>218.20000000000721</v>
      </c>
      <c r="PZ14" s="84">
        <f>SUM(分類匯總!PL27:PL29)</f>
        <v>153.8999999999869</v>
      </c>
      <c r="QA14" s="84">
        <f>SUM(分類匯總!PM27:PM29)</f>
        <v>166.00000000001455</v>
      </c>
      <c r="QB14" s="84">
        <f>SUM(分類匯總!PN27:PN29)</f>
        <v>157.19999999998845</v>
      </c>
      <c r="QC14" s="84">
        <f>SUM(分類匯總!PO27:PO29)</f>
        <v>161.40000000002328</v>
      </c>
      <c r="QD14" s="84">
        <f>SUM(分類匯總!PP27:PP29)</f>
        <v>123.29999999998972</v>
      </c>
      <c r="QE14" s="84">
        <f>SUM(分類匯總!PQ27:PQ29)</f>
        <v>100.20000000000005</v>
      </c>
      <c r="QF14" s="84">
        <f>SUM(分類匯總!PR27:PR29)</f>
        <v>191.29999999999416</v>
      </c>
      <c r="QG14" s="84">
        <f>SUM(分類匯總!PS27:PS29)</f>
        <v>160.5</v>
      </c>
      <c r="QH14" s="84">
        <f>SUM(分類匯總!PT27:PT29)</f>
        <v>165.19999999999561</v>
      </c>
      <c r="QI14" s="84">
        <f>SUM(分類匯總!PU27:PU29)</f>
        <v>163.29999999999427</v>
      </c>
      <c r="QJ14" s="84">
        <f>SUM(分類匯總!PV27:PV29)</f>
        <v>146.90000000002181</v>
      </c>
      <c r="QK14" s="84">
        <f>SUM(分類匯總!PW27:PW29)</f>
        <v>145.20000000000289</v>
      </c>
      <c r="QL14" s="84">
        <f>SUM(分類匯總!PX27:PX29)</f>
        <v>168.70000000000141</v>
      </c>
      <c r="QM14" s="84">
        <f>SUM(分類匯總!PY27:PY29)</f>
        <v>193.99999999998261</v>
      </c>
      <c r="QN14" s="84">
        <f>SUM(分類匯總!PZ27:PZ29)</f>
        <v>200.29999999999416</v>
      </c>
      <c r="QO14" s="84">
        <f>SUM(分類匯總!QA27:QA29)</f>
        <v>195.60000000001889</v>
      </c>
      <c r="QP14" s="84">
        <f>SUM(分類匯總!QB27:QB29)</f>
        <v>194.29999999999563</v>
      </c>
      <c r="QQ14" s="84">
        <f>SUM(分類匯總!QC27:QC29)</f>
        <v>182.49999999999852</v>
      </c>
      <c r="QR14" s="84">
        <f>SUM(分類匯總!QD27:QD29)</f>
        <v>191.20000000000152</v>
      </c>
      <c r="QS14" s="84">
        <f>SUM(分類匯總!QE27:QE29)</f>
        <v>183.79999999999416</v>
      </c>
      <c r="QT14" s="84">
        <f>SUM(分類匯總!QF27:QF29)</f>
        <v>217.0000000000058</v>
      </c>
      <c r="QU14" s="84">
        <f>SUM(分類匯總!QG27:QG29)</f>
        <v>200.6000000000073</v>
      </c>
      <c r="QV14" s="84">
        <f>SUM(分類匯總!QH27:QH29)</f>
        <v>198.09999999998547</v>
      </c>
      <c r="QW14" s="84">
        <f>SUM(分類匯總!QI27:QI29)</f>
        <v>193.7999999999912</v>
      </c>
      <c r="QX14" s="84">
        <f>SUM(分類匯總!QJ27:QJ29)</f>
        <v>189.50000000001603</v>
      </c>
      <c r="QY14" s="84">
        <f>SUM(分類匯總!QK27:QK29)</f>
        <v>186.29999999998552</v>
      </c>
      <c r="QZ14" s="84">
        <f>SUM(分類匯總!QL27:QL29)</f>
        <v>169.29999999999995</v>
      </c>
      <c r="RA14" s="84">
        <f>SUM(分類匯總!QM27:QM29)</f>
        <v>197.20000000000869</v>
      </c>
      <c r="RB14" s="84">
        <f>SUM(分類匯總!QN27:QN29)</f>
        <v>200.700000000003</v>
      </c>
      <c r="RC14" s="84">
        <f>SUM(分類匯總!QO27:QO29)</f>
        <v>184.19999999999413</v>
      </c>
      <c r="RD14" s="84">
        <f>SUM(分類匯總!QP27:QP29)</f>
        <v>169.80000000001451</v>
      </c>
      <c r="RE14" s="84">
        <f>SUM(分類匯總!QQ27:QQ29)</f>
        <v>154.39999999999418</v>
      </c>
      <c r="RF14" s="84">
        <f>SUM(分類匯總!QR27:QR29)</f>
        <v>155.49999999999864</v>
      </c>
      <c r="RG14" s="84">
        <f>SUM(分類匯總!QS27:QS29)</f>
        <v>148.69999999999413</v>
      </c>
      <c r="RH14" s="84">
        <f>SUM(分類匯總!QT27:QT29)</f>
        <v>148.60000000000434</v>
      </c>
      <c r="RI14" s="84">
        <f>SUM(分類匯總!QU27:QU29)</f>
        <v>151.80000000000143</v>
      </c>
      <c r="RJ14" s="84">
        <f>SUM(分類匯總!QV27:QV29)</f>
        <v>191.6000000000131</v>
      </c>
      <c r="RK14" s="84">
        <f>SUM(分類匯總!QW27:QW29)</f>
        <v>171.5999999999899</v>
      </c>
      <c r="RL14" s="84">
        <f>SUM(分類匯總!QX27:QX29)</f>
        <v>183.99999999998545</v>
      </c>
      <c r="RM14" s="84">
        <f>SUM(分類匯總!QY27:QY29)</f>
        <v>160.30000000000143</v>
      </c>
      <c r="RN14" s="84">
        <f>SUM(分類匯總!QZ27:QZ29)</f>
        <v>143.89999999999998</v>
      </c>
      <c r="RO14" s="84">
        <f>SUM(分類匯總!RA27:RA29)</f>
        <v>253.20000000001312</v>
      </c>
      <c r="RP14" s="84">
        <f>SUM(分類匯總!RB27:RB29)</f>
        <v>201.99999999998545</v>
      </c>
      <c r="RQ14" s="84">
        <f>SUM(分類匯總!RC27:RC29)</f>
        <v>163.6000000000131</v>
      </c>
      <c r="RR14" s="84">
        <f>SUM(分類匯總!RD27:RD29)</f>
        <v>237.09999999999854</v>
      </c>
      <c r="RS14" s="84">
        <f>SUM(分類匯總!RE27:RE29)</f>
        <v>217.60000000000002</v>
      </c>
      <c r="RT14" s="84">
        <f>SUM(分類匯總!RF27:RF29)</f>
        <v>210.59999999999991</v>
      </c>
      <c r="RU14" s="84">
        <f>SUM(分類匯總!RG27:RG29)</f>
        <v>188.20000000000732</v>
      </c>
      <c r="RV14" s="84">
        <f>SUM(分類匯總!RH27:RH29)</f>
        <v>261.59999999998251</v>
      </c>
      <c r="RW14" s="84">
        <f>SUM(分類匯總!RI27:RI29)</f>
        <v>237.10000000000878</v>
      </c>
      <c r="RX14" s="84">
        <f>SUM(分類匯總!RJ27:RJ29)</f>
        <v>247.2999999999854</v>
      </c>
      <c r="RY14" s="84">
        <f>SUM(分類匯總!RK27:RK29)</f>
        <v>262.90000000002044</v>
      </c>
      <c r="RZ14" s="84">
        <f>SUM(分類匯總!RL27:RL29)</f>
        <v>247.39999999998543</v>
      </c>
      <c r="SA14" s="84">
        <f>SUM(分類匯總!RM27:RM29)</f>
        <v>239.30000000001166</v>
      </c>
      <c r="SB14" s="84">
        <f>SUM(分類匯總!RN27:RN29)</f>
        <v>216.90000000000578</v>
      </c>
      <c r="SC14" s="84">
        <f>SUM(分類匯總!RO27:RO29)</f>
        <v>230.09999999998831</v>
      </c>
      <c r="SD14" s="84">
        <f>SUM(分類匯總!RP27:RP29)</f>
        <v>234.10000000000582</v>
      </c>
      <c r="SE14" s="84">
        <f>SUM(分類匯總!RQ27:RQ29)</f>
        <v>220.89999999999861</v>
      </c>
      <c r="SF14" s="84">
        <f>SUM(分類匯總!RR27:RR29)</f>
        <v>184.90000000001157</v>
      </c>
      <c r="SG14" s="84">
        <f>SUM(分類匯總!RS27:RS29)</f>
        <v>146.59999999999854</v>
      </c>
      <c r="SH14" s="84">
        <f>SUM(分類匯總!RT27:RT29)</f>
        <v>197.89999999998554</v>
      </c>
      <c r="SI14" s="84">
        <f>SUM(分類匯總!RU27:RU29)</f>
        <v>189.40000000001737</v>
      </c>
      <c r="SJ14" s="84">
        <f>SUM(分類匯總!RV27:RV29)</f>
        <v>137.49999999999716</v>
      </c>
      <c r="SK14" s="84">
        <f>SUM(分類匯總!RW27:RW29)</f>
        <v>191.49999999997965</v>
      </c>
      <c r="SL14" s="84">
        <f>SUM(分類匯總!RX27:RX29)</f>
        <v>171.79999999999995</v>
      </c>
      <c r="SM14" s="84">
        <f>SUM(分類匯總!RY27:RY29)</f>
        <v>218.90000000001021</v>
      </c>
      <c r="SN14" s="84">
        <f>SUM(分類匯總!RZ27:RZ29)</f>
        <v>220.29999999998984</v>
      </c>
      <c r="SO14" s="84">
        <f>SUM(分類匯總!SA27:SA29)</f>
        <v>204.19999999999993</v>
      </c>
      <c r="SP14" s="84">
        <f>SUM(分類匯總!SB27:SB29)</f>
        <v>186.10000000002037</v>
      </c>
      <c r="SQ14" s="84">
        <f>SUM(分類匯總!SC27:SC29)</f>
        <v>209.09999999997524</v>
      </c>
      <c r="SR14" s="84">
        <f>SUM(分類匯總!SD27:SD29)</f>
        <v>216.7000000000088</v>
      </c>
      <c r="SS14" s="84">
        <f>SUM(分類匯總!SE27:SE29)</f>
        <v>254.59999999999559</v>
      </c>
      <c r="ST14" s="84">
        <f>SUM(分類匯總!SF27:SF29)</f>
        <v>250.69999999999425</v>
      </c>
      <c r="SU14" s="84">
        <f>SUM(分類匯總!SG27:SG29)</f>
        <v>204.60000000001742</v>
      </c>
      <c r="SV14" s="84">
        <f>SUM(分類匯總!SH27:SH29)</f>
        <v>194.89999999998258</v>
      </c>
      <c r="SW14" s="84">
        <f>SUM(分類匯總!SI27:SI29)</f>
        <v>169.50000000001307</v>
      </c>
      <c r="SX14" s="84">
        <f>SUM(分類匯總!SJ27:SJ29)</f>
        <v>195.59999999998831</v>
      </c>
      <c r="SY14" s="84">
        <f>SUM(分類匯總!SK27:SK29)</f>
        <v>205.90000000002044</v>
      </c>
      <c r="SZ14" s="84">
        <f>SUM(分類匯總!SL27:SL29)</f>
        <v>215.59999999999411</v>
      </c>
      <c r="TA14" s="84">
        <f>SUM(分類匯總!SM27:SM29)</f>
        <v>205.30000000001019</v>
      </c>
      <c r="TB14" s="84">
        <f>SUM(分類匯總!SN27:SN29)</f>
        <v>223.3999999999869</v>
      </c>
      <c r="TC14" s="84">
        <f>SUM(分類匯總!SO27:SO29)</f>
        <v>209.5</v>
      </c>
      <c r="TD14" s="84">
        <f>SUM(分類匯總!SP27:SP29)</f>
        <v>178.59999999999422</v>
      </c>
      <c r="TE14" s="84">
        <f>SUM(分類匯總!SQ27:SQ29)</f>
        <v>272.5</v>
      </c>
      <c r="TF14" s="84">
        <f>SUM(分類匯總!SR27:SR29)</f>
        <v>280.99999999999852</v>
      </c>
      <c r="TG14" s="84">
        <f>SUM(分類匯總!SS27:SS29)</f>
        <v>279.60000000001162</v>
      </c>
      <c r="TH14" s="84">
        <f>SUM(分類匯總!ST27:ST29)</f>
        <v>262.69999999998697</v>
      </c>
      <c r="TI14" s="84">
        <f>SUM(分類匯總!SU27:SU29)</f>
        <v>246.90000000000578</v>
      </c>
      <c r="TJ14" s="84">
        <f>SUM(分類匯總!SV27:SV29)</f>
        <v>179.70000000001744</v>
      </c>
      <c r="TK14" s="84">
        <f>SUM(分類匯總!SW27:SW29)</f>
        <v>186.90000000000146</v>
      </c>
      <c r="TL14" s="84">
        <f>SUM(分類匯總!SX27:SX29)</f>
        <v>271.69999999997242</v>
      </c>
      <c r="TM14" s="84">
        <f>SUM(分類匯總!SY27:SY29)</f>
        <v>263.50000000001592</v>
      </c>
      <c r="TN14" s="84">
        <f>SUM(分類匯總!SZ27:SZ29)</f>
        <v>279.10000000000002</v>
      </c>
      <c r="TO14" s="84">
        <f>SUM(分類匯總!TA27:TA29)</f>
        <v>293.49999999998261</v>
      </c>
      <c r="TP14" s="84">
        <f>SUM(分類匯總!TB27:TB29)</f>
        <v>242.00000000002615</v>
      </c>
      <c r="TQ14" s="84">
        <f>SUM(分類匯總!TC27:TC29)</f>
        <v>267.19999999999129</v>
      </c>
      <c r="TR14" s="84">
        <f>SUM(分類匯總!TD27:TD29)</f>
        <v>229.09999999998979</v>
      </c>
      <c r="TS14" s="84">
        <f>SUM(分類匯總!TE27:TE29)</f>
        <v>247.0000000000116</v>
      </c>
      <c r="TT14" s="84">
        <f>SUM(分類匯總!TF27:TF29)</f>
        <v>233.60000000000446</v>
      </c>
      <c r="TU14" s="84">
        <f>SUM(分類匯總!TG27:TG29)</f>
        <v>239.70000000000289</v>
      </c>
      <c r="TV14" s="84">
        <f>SUM(分類匯總!TH27:TH29)</f>
        <v>218.69999999999709</v>
      </c>
      <c r="TW14" s="84">
        <f>SUM(分類匯總!TI27:TI29)</f>
        <v>243.89999999999122</v>
      </c>
      <c r="TX14" s="84">
        <f>SUM(分類匯總!TJ27:TJ29)</f>
        <v>228.39999999998838</v>
      </c>
      <c r="TY14" s="84">
        <f>SUM(分類匯總!TK27:TK29)</f>
        <v>214.10000000000002</v>
      </c>
      <c r="TZ14" s="84">
        <f>SUM(分類匯總!TL27:TL29)</f>
        <v>250.50000000001012</v>
      </c>
    </row>
    <row r="15" spans="1:546">
      <c r="A15" s="382"/>
      <c r="B15" s="57" t="s">
        <v>510</v>
      </c>
      <c r="C15" s="56">
        <f t="shared" si="5"/>
        <v>2621.5</v>
      </c>
      <c r="D15" s="56">
        <f t="shared" si="6"/>
        <v>569.79999999999927</v>
      </c>
      <c r="E15" s="56">
        <f t="shared" si="6"/>
        <v>439</v>
      </c>
      <c r="F15" s="56">
        <f t="shared" si="6"/>
        <v>569.60000000000218</v>
      </c>
      <c r="G15" s="56">
        <f t="shared" si="8"/>
        <v>520.5</v>
      </c>
      <c r="H15" s="56">
        <f t="shared" si="7"/>
        <v>522.59999999999854</v>
      </c>
      <c r="I15" s="56">
        <f t="shared" si="7"/>
        <v>262.5</v>
      </c>
      <c r="J15" s="56">
        <f t="shared" si="7"/>
        <v>0</v>
      </c>
      <c r="K15" s="56">
        <f t="shared" si="7"/>
        <v>0</v>
      </c>
      <c r="L15" s="56">
        <f t="shared" si="7"/>
        <v>0</v>
      </c>
      <c r="M15" s="56">
        <f t="shared" si="7"/>
        <v>0</v>
      </c>
      <c r="N15" s="56">
        <f t="shared" si="7"/>
        <v>0</v>
      </c>
      <c r="O15" s="56">
        <f t="shared" si="7"/>
        <v>0</v>
      </c>
      <c r="P15" s="84">
        <f>分類匯總!B32</f>
        <v>12</v>
      </c>
      <c r="Q15" s="84">
        <f>分類匯總!C32</f>
        <v>14.799999999999272</v>
      </c>
      <c r="R15" s="84">
        <f>分類匯總!D32</f>
        <v>15.099999999998545</v>
      </c>
      <c r="S15" s="84">
        <f>分類匯總!E32</f>
        <v>13.600000000002183</v>
      </c>
      <c r="T15" s="84">
        <f>分類匯總!F32</f>
        <v>11.69999999999709</v>
      </c>
      <c r="U15" s="84">
        <f>分類匯總!G32</f>
        <v>15.100000000002183</v>
      </c>
      <c r="V15" s="84">
        <f>分類匯總!H32</f>
        <v>15.599999999998545</v>
      </c>
      <c r="W15" s="84">
        <f>分類匯總!I32</f>
        <v>15.799999999999272</v>
      </c>
      <c r="X15" s="84">
        <f>分類匯總!J32</f>
        <v>15.80000000000291</v>
      </c>
      <c r="Y15" s="84">
        <f>分類匯總!K32</f>
        <v>15.19999999999709</v>
      </c>
      <c r="Z15" s="84">
        <f>分類匯總!L32</f>
        <v>14.200000000000728</v>
      </c>
      <c r="AA15" s="84">
        <f>分類匯總!M32</f>
        <v>11.700000000000728</v>
      </c>
      <c r="AB15" s="84">
        <f>分類匯總!N32</f>
        <v>15.400000000001455</v>
      </c>
      <c r="AC15" s="84">
        <f>分類匯總!O32</f>
        <v>15.5</v>
      </c>
      <c r="AD15" s="84">
        <f>分類匯總!P32</f>
        <v>15.599999999998545</v>
      </c>
      <c r="AE15" s="84">
        <f>分類匯總!Q32</f>
        <v>15.5</v>
      </c>
      <c r="AF15" s="84">
        <f>分類匯總!R32</f>
        <v>15.099999999998545</v>
      </c>
      <c r="AG15" s="84">
        <f>分類匯總!S32</f>
        <v>13.80000000000291</v>
      </c>
      <c r="AH15" s="84">
        <f>分類匯總!T32</f>
        <v>11.69999999999709</v>
      </c>
      <c r="AI15" s="84">
        <f>分類匯總!U32</f>
        <v>15.200000000000728</v>
      </c>
      <c r="AJ15" s="84">
        <f>分類匯總!V32</f>
        <v>15.400000000001455</v>
      </c>
      <c r="AK15" s="84">
        <f>分類匯總!W32</f>
        <v>14.899999999997817</v>
      </c>
      <c r="AL15" s="84">
        <f>分類匯總!X32</f>
        <v>14.5</v>
      </c>
      <c r="AM15" s="84">
        <f>分類匯總!Y32</f>
        <v>14.200000000000728</v>
      </c>
      <c r="AN15" s="84">
        <f>分類匯總!Z32</f>
        <v>13</v>
      </c>
      <c r="AO15" s="84">
        <f>分類匯總!AA32</f>
        <v>10.900000000001455</v>
      </c>
      <c r="AP15" s="84">
        <f>分類匯總!AB32</f>
        <v>7.2000000000007276</v>
      </c>
      <c r="AQ15" s="84">
        <f>分類匯總!AC32</f>
        <v>3.1999999999970896</v>
      </c>
      <c r="AR15" s="84">
        <f>分類匯總!AD32</f>
        <v>3.2000000000007276</v>
      </c>
      <c r="AS15" s="84">
        <f>分類匯總!AE32</f>
        <v>3.1000000000021828</v>
      </c>
      <c r="AT15" s="84">
        <f>分類匯總!AF32</f>
        <v>3.0999999999985448</v>
      </c>
      <c r="AU15" s="84">
        <f>分類匯總!AG32</f>
        <v>3.9000000000014552</v>
      </c>
      <c r="AV15" s="84">
        <f>分類匯總!AH32</f>
        <v>12.399999999997817</v>
      </c>
      <c r="AW15" s="84">
        <f>分類匯總!AI32</f>
        <v>14.100000000002183</v>
      </c>
      <c r="AX15" s="84">
        <f>分類匯總!AJ32</f>
        <v>13.799999999999272</v>
      </c>
      <c r="AY15" s="84">
        <f>分類匯總!AK32</f>
        <v>14.099999999998545</v>
      </c>
      <c r="AZ15" s="84">
        <f>分類匯總!AL32</f>
        <v>13.799999999999272</v>
      </c>
      <c r="BA15" s="84">
        <f>分類匯總!AM32</f>
        <v>14.400000000001455</v>
      </c>
      <c r="BB15" s="84">
        <f>分類匯總!AN32</f>
        <v>12.799999999999272</v>
      </c>
      <c r="BC15" s="84">
        <f>分類匯總!AO32</f>
        <v>12.100000000002183</v>
      </c>
      <c r="BD15" s="84">
        <f>分類匯總!AP32</f>
        <v>15.799999999999272</v>
      </c>
      <c r="BE15" s="84">
        <f>分類匯總!AQ32</f>
        <v>15.5</v>
      </c>
      <c r="BF15" s="84">
        <f>分類匯總!AR32</f>
        <v>15.099999999998545</v>
      </c>
      <c r="BG15" s="84">
        <f>分類匯總!AS32</f>
        <v>14.700000000000728</v>
      </c>
      <c r="BH15" s="84">
        <f>分類匯總!AT32</f>
        <v>15.099999999998545</v>
      </c>
      <c r="BI15" s="84">
        <f>分類匯總!AU32</f>
        <v>13.900000000001455</v>
      </c>
      <c r="BJ15" s="84">
        <f>分類匯總!AV32</f>
        <v>9.2000000000007276</v>
      </c>
      <c r="BK15" s="84">
        <f>分類匯總!AW32</f>
        <v>15.899999999997817</v>
      </c>
      <c r="BL15" s="84">
        <f>分類匯總!AX32</f>
        <v>15.900000000001455</v>
      </c>
      <c r="BM15" s="84">
        <f>分類匯總!AY32</f>
        <v>15.799999999999272</v>
      </c>
      <c r="BN15" s="84">
        <f>分類匯總!AZ32</f>
        <v>15.600000000002183</v>
      </c>
      <c r="BO15" s="84">
        <f>分類匯總!BA32</f>
        <v>14.799999999999272</v>
      </c>
      <c r="BP15" s="84">
        <f>分類匯總!BB32</f>
        <v>13.399999999997817</v>
      </c>
      <c r="BQ15" s="84">
        <f>分類匯總!BC32</f>
        <v>11.80000000000291</v>
      </c>
      <c r="BR15" s="84">
        <f>分類匯總!BD32</f>
        <v>15.099999999998545</v>
      </c>
      <c r="BS15" s="84">
        <f>分類匯總!BE32</f>
        <v>15.599999999998545</v>
      </c>
      <c r="BT15" s="84">
        <f>分類匯總!BF32</f>
        <v>15.900000000001455</v>
      </c>
      <c r="BU15" s="84">
        <f>分類匯總!BG32</f>
        <v>15.400000000001455</v>
      </c>
      <c r="BV15" s="84">
        <f>分類匯總!BH32</f>
        <v>15</v>
      </c>
      <c r="BW15" s="84">
        <f>分類匯總!BI32</f>
        <v>13.5</v>
      </c>
      <c r="BX15" s="84">
        <f>分類匯總!BJ32</f>
        <v>8.0999999999985448</v>
      </c>
      <c r="BY15" s="84">
        <f>分類匯總!BK32</f>
        <v>15.099999999998545</v>
      </c>
      <c r="BZ15" s="84">
        <f>分類匯總!BL32</f>
        <v>16.700000000000728</v>
      </c>
      <c r="CA15" s="84">
        <f>分類匯總!BM32</f>
        <v>15.799999999999272</v>
      </c>
      <c r="CB15" s="84">
        <f>分類匯總!BN32</f>
        <v>17.100000000002183</v>
      </c>
      <c r="CC15" s="84">
        <f>分類匯總!BO32</f>
        <v>16.599999999998545</v>
      </c>
      <c r="CD15" s="84">
        <f>分類匯總!BP32</f>
        <v>14.200000000000728</v>
      </c>
      <c r="CE15" s="84">
        <f>分類匯總!BQ32</f>
        <v>11.799999999999272</v>
      </c>
      <c r="CF15" s="84">
        <f>分類匯總!BR32</f>
        <v>15.299999999999272</v>
      </c>
      <c r="CG15" s="84">
        <f>分類匯總!BS32</f>
        <v>16.600000000002183</v>
      </c>
      <c r="CH15" s="84">
        <f>分類匯總!BT32</f>
        <v>15.700000000000728</v>
      </c>
      <c r="CI15" s="84">
        <f>分類匯總!BU32</f>
        <v>15.599999999998545</v>
      </c>
      <c r="CJ15" s="84">
        <f>分類匯總!BV32</f>
        <v>15.900000000001455</v>
      </c>
      <c r="CK15" s="84">
        <f>分類匯總!BW32</f>
        <v>13.599999999998545</v>
      </c>
      <c r="CL15" s="84">
        <f>分類匯總!BX32</f>
        <v>12.400000000001455</v>
      </c>
      <c r="CM15" s="84">
        <f>分類匯總!BY32</f>
        <v>16.899999999997817</v>
      </c>
      <c r="CN15" s="84">
        <f>分類匯總!BZ32</f>
        <v>17</v>
      </c>
      <c r="CO15" s="84">
        <f>分類匯總!CA32</f>
        <v>17</v>
      </c>
      <c r="CP15" s="84">
        <f>分類匯總!CB32</f>
        <v>17</v>
      </c>
      <c r="CQ15" s="84">
        <f>分類匯總!CC32</f>
        <v>16</v>
      </c>
      <c r="CR15" s="84">
        <f>分類匯總!CD32</f>
        <v>14.5</v>
      </c>
      <c r="CS15" s="84">
        <f>分類匯總!CE32</f>
        <v>12.100000000002183</v>
      </c>
      <c r="CT15" s="84">
        <f>分類匯總!CF32</f>
        <v>17.099999999998545</v>
      </c>
      <c r="CU15" s="84">
        <f>分類匯總!CG32</f>
        <v>17</v>
      </c>
      <c r="CV15" s="84">
        <f>分類匯總!CH32</f>
        <v>16.400000000001455</v>
      </c>
      <c r="CW15" s="84">
        <f>分類匯總!CI32</f>
        <v>16.299999999999272</v>
      </c>
      <c r="CX15" s="84">
        <f>分類匯總!CJ32</f>
        <v>15.899999999997817</v>
      </c>
      <c r="CY15" s="84">
        <f>分類匯總!CK32</f>
        <v>14.5</v>
      </c>
      <c r="CZ15" s="84">
        <f>分類匯總!CL32</f>
        <v>12</v>
      </c>
      <c r="DA15" s="84">
        <f>分類匯總!CM32</f>
        <v>16.700000000000728</v>
      </c>
      <c r="DB15" s="84">
        <f>分類匯總!CN32</f>
        <v>16.900000000001455</v>
      </c>
      <c r="DC15" s="84">
        <f>分類匯總!CO32</f>
        <v>16</v>
      </c>
      <c r="DD15" s="84">
        <f>分類匯總!CP32</f>
        <v>16.700000000000728</v>
      </c>
      <c r="DE15" s="84">
        <f>分類匯總!CQ32</f>
        <v>15.799999999999272</v>
      </c>
      <c r="DF15" s="84">
        <f>分類匯總!CR32</f>
        <v>14.599999999998545</v>
      </c>
      <c r="DG15" s="84">
        <f>分類匯總!CS32</f>
        <v>11.700000000000728</v>
      </c>
      <c r="DH15" s="84">
        <f>分類匯總!CT32</f>
        <v>12.599999999998545</v>
      </c>
      <c r="DI15" s="84">
        <f>分類匯總!CU32</f>
        <v>17.100000000002183</v>
      </c>
      <c r="DJ15" s="84">
        <f>分類匯總!CV32</f>
        <v>16.700000000000728</v>
      </c>
      <c r="DK15" s="84">
        <f>分類匯總!CW32</f>
        <v>17.5</v>
      </c>
      <c r="DL15" s="84">
        <f>分類匯總!CX32</f>
        <v>16.5</v>
      </c>
      <c r="DM15" s="84">
        <f>分類匯總!CY32</f>
        <v>14.399999999997817</v>
      </c>
      <c r="DN15" s="84">
        <f>分類匯總!CZ32</f>
        <v>11.700000000000728</v>
      </c>
      <c r="DO15" s="84">
        <f>分類匯總!DA32</f>
        <v>16.599999999998545</v>
      </c>
      <c r="DP15" s="84">
        <f>分類匯總!DB32</f>
        <v>17.30000000000291</v>
      </c>
      <c r="DQ15" s="84">
        <f>分類匯總!DC32</f>
        <v>17.099999999998545</v>
      </c>
      <c r="DR15" s="84">
        <f>分類匯總!DD32</f>
        <v>17.400000000001455</v>
      </c>
      <c r="DS15" s="84">
        <f>分類匯總!DE32</f>
        <v>18</v>
      </c>
      <c r="DT15" s="84">
        <f>分類匯總!DF32</f>
        <v>15</v>
      </c>
      <c r="DU15" s="84">
        <f>分類匯總!DG32</f>
        <v>12</v>
      </c>
      <c r="DV15" s="84">
        <f>分類匯總!DH32</f>
        <v>18.299999999999272</v>
      </c>
      <c r="DW15" s="84">
        <f>分類匯總!DI32</f>
        <v>17.799999999999272</v>
      </c>
      <c r="DX15" s="84">
        <f>分類匯總!DJ32</f>
        <v>17.700000000000728</v>
      </c>
      <c r="DY15" s="84">
        <f>分類匯總!DK32</f>
        <v>17.799999999999272</v>
      </c>
      <c r="DZ15" s="84">
        <f>分類匯總!DL32</f>
        <v>17.5</v>
      </c>
      <c r="EA15" s="84">
        <f>分類匯總!DM32</f>
        <v>15.900000000001455</v>
      </c>
      <c r="EB15" s="84">
        <f>分類匯總!DN32</f>
        <v>12.599999999998545</v>
      </c>
      <c r="EC15" s="84">
        <f>分類匯總!DO32</f>
        <v>16.5</v>
      </c>
      <c r="ED15" s="84">
        <f>分類匯總!DP32</f>
        <v>16.799999999999272</v>
      </c>
      <c r="EE15" s="84">
        <f>分類匯總!DQ32</f>
        <v>13.400000000001455</v>
      </c>
      <c r="EF15" s="84">
        <f>分類匯總!DR32</f>
        <v>13.099999999998545</v>
      </c>
      <c r="EG15" s="84">
        <f>分類匯總!DS32</f>
        <v>15.600000000002183</v>
      </c>
      <c r="EH15" s="84">
        <f>分類匯總!DT32</f>
        <v>15.099999999998545</v>
      </c>
      <c r="EI15" s="84">
        <f>分類匯總!DU32</f>
        <v>12.5</v>
      </c>
      <c r="EJ15" s="84">
        <f>分類匯總!DV32</f>
        <v>15.5</v>
      </c>
      <c r="EK15" s="84">
        <f>分類匯總!DW32</f>
        <v>18.5</v>
      </c>
      <c r="EL15" s="84">
        <f>分類匯總!DX32</f>
        <v>16.200000000000728</v>
      </c>
      <c r="EM15" s="84">
        <f>分類匯總!DY32</f>
        <v>9.3999999999978172</v>
      </c>
      <c r="EN15" s="84">
        <f>分類匯總!DZ32</f>
        <v>16.80000000000291</v>
      </c>
      <c r="EO15" s="84">
        <f>分類匯總!EA32</f>
        <v>15.599999999998545</v>
      </c>
      <c r="EP15" s="84">
        <f>分類匯總!EB32</f>
        <v>13.099999999998545</v>
      </c>
      <c r="EQ15" s="84">
        <f>分類匯總!EC32</f>
        <v>17</v>
      </c>
      <c r="ER15" s="84">
        <f>分類匯總!ED32</f>
        <v>17.200000000000728</v>
      </c>
      <c r="ES15" s="84">
        <f>分類匯總!EE32</f>
        <v>18</v>
      </c>
      <c r="ET15" s="84">
        <f>分類匯總!EF32</f>
        <v>17.5</v>
      </c>
      <c r="EU15" s="84">
        <f>分類匯總!EG32</f>
        <v>17.299999999999272</v>
      </c>
      <c r="EV15" s="84">
        <f>分類匯總!EH32</f>
        <v>15.80000000000291</v>
      </c>
      <c r="EW15" s="84">
        <f>分類匯總!EI32</f>
        <v>13</v>
      </c>
      <c r="EX15" s="84">
        <f>分類匯總!EJ32</f>
        <v>18</v>
      </c>
      <c r="EY15" s="84">
        <f>分類匯總!EK32</f>
        <v>18.599999999998545</v>
      </c>
      <c r="EZ15" s="84">
        <f>分類匯總!EL32</f>
        <v>17.900000000001455</v>
      </c>
      <c r="FA15" s="84">
        <f>分類匯總!EM32</f>
        <v>17.799999999999272</v>
      </c>
      <c r="FB15" s="84">
        <f>分類匯總!EN32</f>
        <v>17.5</v>
      </c>
      <c r="FC15" s="84">
        <f>分類匯總!EO32</f>
        <v>14.299999999999272</v>
      </c>
      <c r="FD15" s="84">
        <f>分類匯總!EP32</f>
        <v>5.7999999999992724</v>
      </c>
      <c r="FE15" s="84">
        <f>分類匯總!EQ32</f>
        <v>18.400000000001455</v>
      </c>
      <c r="FF15" s="84">
        <f>分類匯總!ER32</f>
        <v>18.700000000000728</v>
      </c>
      <c r="FG15" s="84">
        <f>分類匯總!ES32</f>
        <v>18.5</v>
      </c>
      <c r="FH15" s="84">
        <f>分類匯總!ET32</f>
        <v>18.799999999999272</v>
      </c>
      <c r="FI15" s="84">
        <f>分類匯總!EU32</f>
        <v>18.899999999997817</v>
      </c>
      <c r="FJ15" s="84">
        <f>分類匯總!EV32</f>
        <v>15.900000000001455</v>
      </c>
      <c r="FK15" s="84">
        <f>分類匯總!EW32</f>
        <v>13.200000000000728</v>
      </c>
      <c r="FL15" s="84">
        <f>分類匯總!EX32</f>
        <v>18.799999999999272</v>
      </c>
      <c r="FM15" s="84">
        <f>分類匯總!EY32</f>
        <v>18.5</v>
      </c>
      <c r="FN15" s="84">
        <f>分類匯總!EZ32</f>
        <v>18.5</v>
      </c>
      <c r="FO15" s="84">
        <f>分類匯總!FA32</f>
        <v>18.400000000001455</v>
      </c>
      <c r="FP15" s="84">
        <f>分類匯總!FB32</f>
        <v>18.099999999998545</v>
      </c>
      <c r="FQ15" s="84">
        <f>分類匯總!FC32</f>
        <v>16.5</v>
      </c>
      <c r="FR15" s="84">
        <f>分類匯總!FD32</f>
        <v>13.799999999999272</v>
      </c>
      <c r="FS15" s="84">
        <f>分類匯總!FE32</f>
        <v>18.100000000002183</v>
      </c>
      <c r="FT15" s="84">
        <f>分類匯總!FF32</f>
        <v>18.899999999997817</v>
      </c>
      <c r="FU15" s="84">
        <f>分類匯總!FG32</f>
        <v>19.100000000002183</v>
      </c>
      <c r="FV15" s="84">
        <f>分類匯總!FH32</f>
        <v>18.899999999997817</v>
      </c>
      <c r="FW15" s="84">
        <f>分類匯總!FI32</f>
        <v>19.299999999999272</v>
      </c>
      <c r="FX15" s="84">
        <f>分類匯總!FJ32</f>
        <v>16.900000000001455</v>
      </c>
      <c r="FY15" s="84">
        <f>分類匯總!FK32</f>
        <v>13.700000000000728</v>
      </c>
      <c r="FZ15" s="84">
        <f>分類匯總!FL32</f>
        <v>18.799999999999272</v>
      </c>
      <c r="GA15" s="84">
        <f>分類匯總!FM32</f>
        <v>18.900000000001455</v>
      </c>
      <c r="GB15" s="84">
        <f>分類匯總!FN32</f>
        <v>19.099999999998545</v>
      </c>
      <c r="GC15" s="84">
        <f>分類匯總!FO32</f>
        <v>18.900000000001455</v>
      </c>
      <c r="GD15" s="84">
        <f>分類匯總!FP32</f>
        <v>18.599999999998545</v>
      </c>
      <c r="GE15" s="84">
        <f>分類匯總!FQ32</f>
        <v>16.099999999998545</v>
      </c>
      <c r="GF15" s="84">
        <f>分類匯總!FR32</f>
        <v>14</v>
      </c>
      <c r="GG15" s="84">
        <f>分類匯總!FS32</f>
        <v>19.400000000001455</v>
      </c>
      <c r="GH15" s="84">
        <f>分類匯總!FT32</f>
        <v>19.200000000000728</v>
      </c>
      <c r="GI15" s="84">
        <f>分類匯總!FU32</f>
        <v>20</v>
      </c>
      <c r="GJ15" s="84">
        <f>分類匯總!FV32</f>
        <v>18.599999999998545</v>
      </c>
      <c r="GK15" s="84">
        <f>分類匯總!FW32</f>
        <v>19.200000000000728</v>
      </c>
      <c r="GL15" s="84">
        <f>分類匯總!FX32</f>
        <v>16.5</v>
      </c>
      <c r="GM15" s="84">
        <f>分類匯總!FY32</f>
        <v>12.799999999999272</v>
      </c>
      <c r="GN15" s="84">
        <f>分類匯總!FZ32</f>
        <v>19.400000000001455</v>
      </c>
      <c r="GO15" s="84">
        <f>分類匯總!GA32</f>
        <v>19.700000000000728</v>
      </c>
      <c r="GP15" s="84">
        <f>分類匯總!GB32</f>
        <v>18.69999999999709</v>
      </c>
      <c r="GQ15" s="84">
        <f>分類匯總!GC32</f>
        <v>18.80000000000291</v>
      </c>
      <c r="GR15" s="84">
        <f>分類匯總!GD32</f>
        <v>19</v>
      </c>
      <c r="GS15" s="84">
        <f>分類匯總!GE32</f>
        <v>16.799999999999272</v>
      </c>
      <c r="GT15" s="84">
        <f>分類匯總!GF32</f>
        <v>14.700000000000728</v>
      </c>
      <c r="GU15" s="84">
        <f>分類匯總!GG32</f>
        <v>18.5</v>
      </c>
      <c r="GV15" s="84">
        <f>分類匯總!GH32</f>
        <v>18.69999999999709</v>
      </c>
      <c r="GW15" s="84">
        <f>分類匯總!GI32</f>
        <v>19</v>
      </c>
      <c r="GX15" s="84">
        <f>分類匯總!GJ32</f>
        <v>19.5</v>
      </c>
      <c r="GY15" s="84">
        <f>分類匯總!GK32</f>
        <v>18.30000000000291</v>
      </c>
      <c r="GZ15" s="84">
        <f>分類匯總!GL32</f>
        <v>16.799999999999272</v>
      </c>
      <c r="HA15" s="84">
        <f>分類匯總!GM32</f>
        <v>12.799999999999272</v>
      </c>
      <c r="HB15" s="84">
        <f>分類匯總!GN32</f>
        <v>19.099999999998545</v>
      </c>
      <c r="HC15" s="84">
        <f>分類匯總!GO32</f>
        <v>19.100000000002183</v>
      </c>
      <c r="HD15" s="84">
        <f>分類匯總!GP32</f>
        <v>19.799999999999272</v>
      </c>
      <c r="HE15" s="84">
        <f>分類匯總!GQ32</f>
        <v>18.900000000001455</v>
      </c>
      <c r="HF15" s="84">
        <f>分類匯總!GR32</f>
        <v>20.099999999998545</v>
      </c>
      <c r="HG15" s="84">
        <f>分類匯總!GS32</f>
        <v>17.099999999998545</v>
      </c>
      <c r="HH15" s="84">
        <f>分類匯總!GT32</f>
        <v>13</v>
      </c>
      <c r="HI15" s="84">
        <f>分類匯總!GU32</f>
        <v>18.5</v>
      </c>
      <c r="HJ15" s="84">
        <f>分類匯總!GV32</f>
        <v>12.600000000002183</v>
      </c>
      <c r="HK15" s="84">
        <f>分類匯總!GW32</f>
        <v>19.399999999997817</v>
      </c>
      <c r="HL15" s="84">
        <f>分類匯總!GX32</f>
        <v>19.30000000000291</v>
      </c>
      <c r="HM15" s="84">
        <f>分類匯總!GY32</f>
        <v>19.099999999998545</v>
      </c>
      <c r="HN15" s="84">
        <f>分類匯總!GZ32</f>
        <v>16.5</v>
      </c>
      <c r="HO15" s="84">
        <f>分類匯總!HA32</f>
        <v>12.900000000001455</v>
      </c>
      <c r="HP15" s="84">
        <f>分類匯總!HB32</f>
        <v>19.299999999999272</v>
      </c>
      <c r="HQ15" s="84">
        <f>分類匯總!HC32</f>
        <v>18.5</v>
      </c>
      <c r="HR15" s="84">
        <f>分類匯總!HD32</f>
        <v>19.700000000000728</v>
      </c>
      <c r="HS15" s="84">
        <f>分類匯總!HE32</f>
        <v>18.799999999999272</v>
      </c>
      <c r="HT15" s="84">
        <f>分類匯總!HF32</f>
        <v>17.799999999999272</v>
      </c>
      <c r="HU15" s="84">
        <f>分類匯總!HG32</f>
        <v>15.799999999999272</v>
      </c>
      <c r="HV15" s="84">
        <f>分類匯總!HH32</f>
        <v>13.299999999999272</v>
      </c>
      <c r="HW15" s="84">
        <f>分類匯總!HI32</f>
        <v>18.5</v>
      </c>
      <c r="HX15" s="84">
        <f>分類匯總!HJ32</f>
        <v>18.80000000000291</v>
      </c>
      <c r="HY15" s="84">
        <f>分類匯總!HK32</f>
        <v>19.899999999997817</v>
      </c>
      <c r="HZ15" s="84">
        <f>分類匯總!HL32</f>
        <v>19.200000000000728</v>
      </c>
      <c r="IA15" s="84">
        <f>分類匯總!HM32</f>
        <v>17.400000000001455</v>
      </c>
      <c r="IB15" s="84">
        <f>分類匯總!HN32</f>
        <v>15.299999999999272</v>
      </c>
      <c r="IC15" s="84">
        <f>分類匯總!HO32</f>
        <v>12.5</v>
      </c>
      <c r="ID15" s="84">
        <f>分類匯總!HP32</f>
        <v>17.299999999999272</v>
      </c>
      <c r="IE15" s="84">
        <f>分類匯總!HQ32</f>
        <v>18.599999999998545</v>
      </c>
      <c r="IF15" s="84">
        <f>分類匯總!HR32</f>
        <v>19.30000000000291</v>
      </c>
      <c r="IG15" s="84">
        <f>分類匯總!HS32</f>
        <v>17.899999999997817</v>
      </c>
      <c r="IH15" s="84">
        <f>分類匯總!HT32</f>
        <v>17.200000000000728</v>
      </c>
      <c r="II15" s="84">
        <f>分類匯總!HU32</f>
        <v>16</v>
      </c>
      <c r="IJ15" s="84">
        <f>分類匯總!HV32</f>
        <v>13</v>
      </c>
      <c r="IK15" s="84">
        <f>分類匯總!HW32</f>
        <v>17.599999999998545</v>
      </c>
      <c r="IL15" s="84">
        <f>分類匯總!HX32</f>
        <v>17.700000000000728</v>
      </c>
      <c r="IM15" s="84">
        <f>分類匯總!HY32</f>
        <v>17.799999999999272</v>
      </c>
      <c r="IN15" s="84">
        <f>分類匯總!HZ32</f>
        <v>18.900000000001455</v>
      </c>
      <c r="IO15" s="84">
        <f>分類匯總!IA32</f>
        <v>18.5</v>
      </c>
      <c r="IP15" s="84">
        <f>分類匯總!IB32</f>
        <v>16.400000000001455</v>
      </c>
      <c r="IQ15" s="84">
        <f>分類匯總!IC32</f>
        <v>12.599999999998545</v>
      </c>
      <c r="IR15" s="84">
        <f>分類匯總!ID32</f>
        <v>17.799999999999272</v>
      </c>
      <c r="IS15" s="84">
        <f>分類匯總!IE32</f>
        <v>19.400000000001455</v>
      </c>
      <c r="IT15" s="84">
        <f>分類匯總!IF32</f>
        <v>18.700000000000728</v>
      </c>
      <c r="IU15" s="84">
        <f>分類匯總!IG32</f>
        <v>20.299999999999272</v>
      </c>
      <c r="IV15" s="84">
        <f>分類匯總!IH32</f>
        <v>20.299999999999272</v>
      </c>
      <c r="IW15" s="84">
        <f>分類匯總!II32</f>
        <v>16.900000000001455</v>
      </c>
      <c r="IX15" s="84">
        <f>分類匯總!IJ32</f>
        <v>13.899999999997817</v>
      </c>
      <c r="IY15" s="84">
        <f>分類匯總!IK32</f>
        <v>13</v>
      </c>
      <c r="IZ15" s="84">
        <f>分類匯總!IL32</f>
        <v>11</v>
      </c>
      <c r="JA15" s="84">
        <f>分類匯總!IM32</f>
        <v>19</v>
      </c>
      <c r="JB15" s="84">
        <f>分類匯總!IN32</f>
        <v>20.600000000002183</v>
      </c>
      <c r="JC15" s="84">
        <f>分類匯總!IO32</f>
        <v>20.19999999999709</v>
      </c>
      <c r="JD15" s="84">
        <f>分類匯總!IP32</f>
        <v>18.100000000002183</v>
      </c>
      <c r="JE15" s="84">
        <f>分類匯總!IQ32</f>
        <v>13.200000000000728</v>
      </c>
      <c r="JF15" s="84">
        <f>分類匯總!IR32</f>
        <v>20.299999999999272</v>
      </c>
      <c r="JG15" s="84">
        <f>分類匯總!IS32</f>
        <v>20.299999999999272</v>
      </c>
      <c r="JH15" s="84">
        <f>分類匯總!IT32</f>
        <v>20.799999999999272</v>
      </c>
      <c r="JI15" s="84">
        <f>分類匯總!IU32</f>
        <v>21.700000000000728</v>
      </c>
      <c r="JJ15" s="84">
        <f>分類匯總!IV32</f>
        <v>21.200000000000728</v>
      </c>
      <c r="JK15" s="84">
        <f>分類匯總!IW32</f>
        <v>19</v>
      </c>
      <c r="JL15" s="84">
        <f>分類匯總!IX32</f>
        <v>14.399999999997817</v>
      </c>
      <c r="JM15" s="84">
        <f>分類匯總!IY32</f>
        <v>21.400000000001455</v>
      </c>
      <c r="JN15" s="84">
        <f>分類匯總!IZ32</f>
        <v>20.400000000001455</v>
      </c>
      <c r="JO15" s="84">
        <f>分類匯總!JA32</f>
        <v>20.899999999997817</v>
      </c>
      <c r="JP15" s="84">
        <f>分類匯總!JB32</f>
        <v>20.400000000001455</v>
      </c>
      <c r="JQ15" s="84">
        <f>分類匯總!JC32</f>
        <v>20.200000000000728</v>
      </c>
      <c r="JR15" s="84">
        <f>分類匯總!JD32</f>
        <v>18.399999999997817</v>
      </c>
      <c r="JS15" s="84">
        <f>分類匯總!JE32</f>
        <v>14.200000000000728</v>
      </c>
      <c r="JT15" s="84">
        <f>分類匯總!JF32</f>
        <v>20.900000000001455</v>
      </c>
      <c r="JU15" s="84">
        <f>分類匯總!JG32</f>
        <v>21.399999999997817</v>
      </c>
      <c r="JV15" s="84">
        <f>分類匯總!JH32</f>
        <v>21.100000000002183</v>
      </c>
      <c r="JW15" s="84">
        <f>分類匯總!JI32</f>
        <v>20.799999999999272</v>
      </c>
      <c r="JX15" s="84">
        <f>分類匯總!JJ32</f>
        <v>21.299999999999272</v>
      </c>
      <c r="JY15" s="84">
        <f>分類匯總!JK32</f>
        <v>18.599999999998545</v>
      </c>
      <c r="JZ15" s="84">
        <f>分類匯總!JL32</f>
        <v>14.100000000002183</v>
      </c>
      <c r="KA15" s="84">
        <f>分類匯總!JM32</f>
        <v>19.799999999999272</v>
      </c>
      <c r="KB15" s="84">
        <f>分類匯總!JN32</f>
        <v>20.400000000001455</v>
      </c>
      <c r="KC15" s="84">
        <f>分類匯總!JO32</f>
        <v>20.599999999998545</v>
      </c>
      <c r="KD15" s="84">
        <f>分類匯總!JP32</f>
        <v>19.700000000000728</v>
      </c>
      <c r="KE15" s="84">
        <f>分類匯總!JQ32</f>
        <v>19.5</v>
      </c>
      <c r="KF15" s="84">
        <f>分類匯總!JR32</f>
        <v>17.799999999999272</v>
      </c>
      <c r="KG15" s="84">
        <f>分類匯總!JS32</f>
        <v>14.299999999999272</v>
      </c>
      <c r="KH15" s="84">
        <f>分類匯總!JT32</f>
        <v>19.400000000001455</v>
      </c>
      <c r="KI15" s="84">
        <f>分類匯總!JU32</f>
        <v>20.099999999998545</v>
      </c>
      <c r="KJ15" s="84">
        <f>分類匯總!JV32</f>
        <v>20.700000000000728</v>
      </c>
      <c r="KK15" s="84">
        <f>分類匯總!JW32</f>
        <v>20.200000000000728</v>
      </c>
      <c r="KL15" s="84">
        <f>分類匯總!JX32</f>
        <v>20.299999999999272</v>
      </c>
      <c r="KM15" s="84">
        <f>分類匯總!JY32</f>
        <v>17.599999999998545</v>
      </c>
      <c r="KN15" s="84">
        <f>分類匯總!JZ32</f>
        <v>13.900000000001455</v>
      </c>
      <c r="KO15" s="84">
        <f>分類匯總!KA32</f>
        <v>19.599999999998545</v>
      </c>
      <c r="KP15" s="84">
        <f>分類匯總!KB32</f>
        <v>20</v>
      </c>
      <c r="KQ15" s="84">
        <f>分類匯總!KC32</f>
        <v>20.100000000002183</v>
      </c>
      <c r="KR15" s="84">
        <f>分類匯總!KD32</f>
        <v>20.299999999999272</v>
      </c>
      <c r="KS15" s="84">
        <f>分類匯總!KE32</f>
        <v>20.400000000001455</v>
      </c>
      <c r="KT15" s="84">
        <f>分類匯總!KF32</f>
        <v>17.69999999999709</v>
      </c>
      <c r="KU15" s="84">
        <f>分類匯總!KG32</f>
        <v>13.100000000002183</v>
      </c>
      <c r="KV15" s="84">
        <f>分類匯總!KH32</f>
        <v>20.899999999997817</v>
      </c>
      <c r="KW15" s="84">
        <f>分類匯總!KI32</f>
        <v>21.5</v>
      </c>
      <c r="KX15" s="84">
        <f>分類匯總!KJ32</f>
        <v>20.700000000000728</v>
      </c>
      <c r="KY15" s="84">
        <f>分類匯總!KK32</f>
        <v>20.600000000002183</v>
      </c>
      <c r="KZ15" s="84">
        <f>分類匯總!KL32</f>
        <v>21</v>
      </c>
      <c r="LA15" s="84">
        <f>分類匯總!KM32</f>
        <v>18.5</v>
      </c>
      <c r="LB15" s="84">
        <f>分類匯總!KN32</f>
        <v>13.599999999998545</v>
      </c>
      <c r="LC15" s="84">
        <f>分類匯總!KO32</f>
        <v>21.099999999998545</v>
      </c>
      <c r="LD15" s="84">
        <f>分類匯總!KP32</f>
        <v>20.400000000001455</v>
      </c>
      <c r="LE15" s="84">
        <f>分類匯總!KQ32</f>
        <v>21.799999999999272</v>
      </c>
      <c r="LF15" s="84">
        <f>分類匯總!KR32</f>
        <v>20.700000000000728</v>
      </c>
      <c r="LG15" s="84">
        <f>分類匯總!KS32</f>
        <v>20.299999999999272</v>
      </c>
      <c r="LH15" s="84">
        <f>分類匯總!KT32</f>
        <v>17.900000000001455</v>
      </c>
      <c r="LI15" s="84">
        <f>分類匯總!KU32</f>
        <v>13.099999999998545</v>
      </c>
      <c r="LJ15" s="84">
        <f>分類匯總!KV32</f>
        <v>20.299999999999272</v>
      </c>
      <c r="LK15" s="84">
        <f>分類匯總!KW32</f>
        <v>21.30000000000291</v>
      </c>
      <c r="LL15" s="84">
        <f>分類匯總!KX32</f>
        <v>21.19999999999709</v>
      </c>
      <c r="LM15" s="84">
        <f>分類匯總!KY32</f>
        <v>21</v>
      </c>
      <c r="LN15" s="84">
        <f>分類匯總!KZ32</f>
        <v>20.600000000002183</v>
      </c>
      <c r="LO15" s="84">
        <f>分類匯總!LA32</f>
        <v>16.799999999999272</v>
      </c>
      <c r="LP15" s="84">
        <f>分類匯總!LB32</f>
        <v>8.4000000000014552</v>
      </c>
      <c r="LQ15" s="84">
        <f>分類匯總!LC32</f>
        <v>21.899999999997817</v>
      </c>
      <c r="LR15" s="84">
        <f>分類匯總!LD32</f>
        <v>22.299999999999272</v>
      </c>
      <c r="LS15" s="84">
        <f>分類匯總!LE32</f>
        <v>21.400000000001455</v>
      </c>
      <c r="LT15" s="84">
        <f>分類匯總!LF32</f>
        <v>21.200000000000728</v>
      </c>
      <c r="LU15" s="84">
        <f>分類匯總!LG32</f>
        <v>20.899999999997817</v>
      </c>
      <c r="LV15" s="84">
        <f>分類匯總!LH32</f>
        <v>18.200000000000728</v>
      </c>
      <c r="LW15" s="84">
        <f>分類匯總!LI32</f>
        <v>13.600000000002183</v>
      </c>
      <c r="LX15" s="84">
        <f>分類匯總!LJ32</f>
        <v>20.399999999997817</v>
      </c>
      <c r="LY15" s="84">
        <f>分類匯總!LK32</f>
        <v>21.799999999999272</v>
      </c>
      <c r="LZ15" s="84">
        <f>分類匯總!LL32</f>
        <v>21.30000000000291</v>
      </c>
      <c r="MA15" s="84">
        <f>分類匯總!LM32</f>
        <v>20.69999999999709</v>
      </c>
      <c r="MB15" s="84">
        <f>分類匯總!LN32</f>
        <v>19.400000000001455</v>
      </c>
      <c r="MC15" s="84">
        <f>分類匯總!LO32</f>
        <v>18.400000000001455</v>
      </c>
      <c r="MD15" s="84">
        <f>分類匯總!LP32</f>
        <v>14.5</v>
      </c>
      <c r="ME15" s="84">
        <f>分類匯總!LQ32</f>
        <v>20.5</v>
      </c>
      <c r="MF15" s="84">
        <f>分類匯總!LR32</f>
        <v>20.299999999999272</v>
      </c>
      <c r="MG15" s="84">
        <f>分類匯總!LS32</f>
        <v>19.599999999998545</v>
      </c>
      <c r="MH15" s="84">
        <f>分類匯總!LT32</f>
        <v>20</v>
      </c>
      <c r="MI15" s="84">
        <f>分類匯總!LU32</f>
        <v>20.200000000000728</v>
      </c>
      <c r="MJ15" s="84">
        <f>分類匯總!LV32</f>
        <v>17.299999999999272</v>
      </c>
      <c r="MK15" s="84">
        <f>分類匯總!LW32</f>
        <v>14.299999999999272</v>
      </c>
      <c r="ML15" s="84">
        <f>分類匯總!LX32</f>
        <v>19.5</v>
      </c>
      <c r="MM15" s="84">
        <f>分類匯總!LY32</f>
        <v>20.400000000001455</v>
      </c>
      <c r="MN15" s="84">
        <f>分類匯總!LZ32</f>
        <v>20.299999999999272</v>
      </c>
      <c r="MO15" s="84">
        <f>分類匯總!MA32</f>
        <v>20.400000000001455</v>
      </c>
      <c r="MP15" s="84">
        <f>分類匯總!MB32</f>
        <v>20.299999999999272</v>
      </c>
      <c r="MQ15" s="84">
        <f>分類匯總!MC32</f>
        <v>18.400000000001455</v>
      </c>
      <c r="MR15" s="84">
        <f>分類匯總!MD32</f>
        <v>14.19999999999709</v>
      </c>
      <c r="MS15" s="84">
        <f>分類匯總!ME32</f>
        <v>20.700000000000728</v>
      </c>
      <c r="MT15" s="84">
        <f>分類匯總!MF32</f>
        <v>21.299999999999272</v>
      </c>
      <c r="MU15" s="84">
        <f>分類匯總!MG32</f>
        <v>21.5</v>
      </c>
      <c r="MV15" s="84">
        <f>分類匯總!MH32</f>
        <v>21.30000000000291</v>
      </c>
      <c r="MW15" s="84">
        <f>分類匯總!MI32</f>
        <v>20.599999999998545</v>
      </c>
      <c r="MX15" s="84">
        <f>分類匯總!MJ32</f>
        <v>18.299999999999272</v>
      </c>
      <c r="MY15" s="84">
        <f>分類匯總!MK32</f>
        <v>13.299999999999272</v>
      </c>
      <c r="MZ15" s="84">
        <f>分類匯總!ML32</f>
        <v>21.80000000000291</v>
      </c>
      <c r="NA15" s="84">
        <f>分類匯總!MM32</f>
        <v>21.799999999999272</v>
      </c>
      <c r="NB15" s="84">
        <f>分類匯總!MN32</f>
        <v>21.899999999997817</v>
      </c>
      <c r="NC15" s="84">
        <f>分類匯總!MO32</f>
        <v>20.600000000002183</v>
      </c>
      <c r="ND15" s="84">
        <f>分類匯總!MP32</f>
        <v>21.200000000000728</v>
      </c>
      <c r="NE15" s="84">
        <f>分類匯總!MQ32</f>
        <v>18.69999999999709</v>
      </c>
      <c r="NF15" s="84">
        <f>分類匯總!MR32</f>
        <v>13.900000000001455</v>
      </c>
      <c r="NG15" s="84">
        <f>分類匯總!MS32</f>
        <v>19.799999999999272</v>
      </c>
      <c r="NH15" s="84">
        <f>分類匯總!MT32</f>
        <v>20.700000000000728</v>
      </c>
      <c r="NI15" s="84">
        <f>分類匯總!MU32</f>
        <v>19.599999999998545</v>
      </c>
      <c r="NJ15" s="84">
        <f>分類匯總!MV32</f>
        <v>18.900000000001455</v>
      </c>
      <c r="NK15" s="84">
        <f>分類匯總!MW32</f>
        <v>19</v>
      </c>
      <c r="NL15" s="84">
        <f>分類匯總!MX32</f>
        <v>16.599999999998545</v>
      </c>
      <c r="NM15" s="84">
        <f>分類匯總!MY32</f>
        <v>12.80000000000291</v>
      </c>
      <c r="NN15" s="84">
        <f>分類匯總!MZ32</f>
        <v>19.599999999998545</v>
      </c>
      <c r="NO15" s="84">
        <f>分類匯總!NA32</f>
        <v>18.5</v>
      </c>
      <c r="NP15" s="84">
        <f>分類匯總!NB32</f>
        <v>16</v>
      </c>
      <c r="NQ15" s="84">
        <f>分類匯總!NC32</f>
        <v>13.099999999998545</v>
      </c>
      <c r="NR15" s="84">
        <f>分類匯總!ND32</f>
        <v>17.400000000001455</v>
      </c>
      <c r="NS15" s="84">
        <f>分類匯總!NE32</f>
        <v>16.900000000001455</v>
      </c>
      <c r="NT15" s="84">
        <f>分類匯總!NF32</f>
        <v>13.099999999998545</v>
      </c>
      <c r="NU15" s="84">
        <f>分類匯總!NG32</f>
        <v>18.900000000001455</v>
      </c>
      <c r="NV15" s="84">
        <f>分類匯總!NH32</f>
        <v>19.399999999997817</v>
      </c>
      <c r="NW15" s="84">
        <f>分類匯總!NI32</f>
        <v>20.299999999999272</v>
      </c>
      <c r="NX15" s="84">
        <f>分類匯總!NJ32</f>
        <v>19.900000000001455</v>
      </c>
      <c r="NY15" s="84">
        <f>分類匯總!NK32</f>
        <v>20</v>
      </c>
      <c r="NZ15" s="84">
        <f>分類匯總!NL32</f>
        <v>15.799999999999272</v>
      </c>
      <c r="OA15" s="84">
        <f>分類匯總!NM32</f>
        <v>13.5</v>
      </c>
      <c r="OB15" s="84">
        <f>分類匯總!NN32</f>
        <v>20.400000000001455</v>
      </c>
      <c r="OC15" s="84">
        <f>分類匯總!NO32</f>
        <v>21.5</v>
      </c>
      <c r="OD15" s="84">
        <f>分類匯總!NP32</f>
        <v>21.399999999997817</v>
      </c>
      <c r="OE15" s="84">
        <f>分類匯總!NQ32</f>
        <v>21.400000000001455</v>
      </c>
      <c r="OF15" s="84">
        <f>分類匯總!NR32</f>
        <v>21</v>
      </c>
      <c r="OG15" s="84">
        <f>分類匯總!NS32</f>
        <v>17.5</v>
      </c>
      <c r="OH15" s="84">
        <f>分類匯總!NT32</f>
        <v>13.5</v>
      </c>
      <c r="OI15" s="84">
        <f>分類匯總!NU32</f>
        <v>21.200000000000728</v>
      </c>
      <c r="OJ15" s="84">
        <f>分類匯總!NV32</f>
        <v>20.200000000000728</v>
      </c>
      <c r="OK15" s="84">
        <f>分類匯總!NW32</f>
        <v>20.5</v>
      </c>
      <c r="OL15" s="84">
        <f>分類匯總!NX32</f>
        <v>20.19999999999709</v>
      </c>
      <c r="OM15" s="84">
        <f>分類匯總!NY32</f>
        <v>18.700000000000728</v>
      </c>
      <c r="ON15" s="84">
        <f>分類匯總!NZ32</f>
        <v>12.700000000000728</v>
      </c>
      <c r="OO15" s="84">
        <f>分類匯總!OA32</f>
        <v>12.700000000000728</v>
      </c>
      <c r="OP15" s="84">
        <f>分類匯總!OB32</f>
        <v>19.599999999998545</v>
      </c>
      <c r="OQ15" s="84">
        <f>分類匯總!OC32</f>
        <v>20.100000000002183</v>
      </c>
      <c r="OR15" s="84">
        <f>分類匯總!OD32</f>
        <v>21.19999999999709</v>
      </c>
      <c r="OS15" s="84">
        <f>分類匯總!OE32</f>
        <v>20.200000000000728</v>
      </c>
      <c r="OT15" s="84">
        <f>分類匯總!OF32</f>
        <v>19.799999999999272</v>
      </c>
      <c r="OU15" s="84">
        <f>分類匯總!OG32</f>
        <v>17.700000000000728</v>
      </c>
      <c r="OV15" s="84">
        <f>分類匯總!OH32</f>
        <v>13.200000000000728</v>
      </c>
      <c r="OW15" s="84">
        <f>分類匯總!OI32</f>
        <v>19.799999999999272</v>
      </c>
      <c r="OX15" s="84">
        <f>分類匯總!OJ32</f>
        <v>20.299999999999272</v>
      </c>
      <c r="OY15" s="84">
        <f>分類匯總!OK32</f>
        <v>19.900000000001455</v>
      </c>
      <c r="OZ15" s="84">
        <f>分類匯總!OL32</f>
        <v>19.799999999999272</v>
      </c>
      <c r="PA15" s="84">
        <f>分類匯總!OM32</f>
        <v>19.100000000002183</v>
      </c>
      <c r="PB15" s="84">
        <f>分類匯總!ON32</f>
        <v>15.399999999997817</v>
      </c>
      <c r="PC15" s="84">
        <f>分類匯總!OO32</f>
        <v>13.600000000002183</v>
      </c>
      <c r="PD15" s="84">
        <f>分類匯總!OP32</f>
        <v>20</v>
      </c>
      <c r="PE15" s="84">
        <f>分類匯總!OQ32</f>
        <v>20</v>
      </c>
      <c r="PF15" s="84">
        <f>分類匯總!OR32</f>
        <v>19.799999999999272</v>
      </c>
      <c r="PG15" s="84">
        <f>分類匯總!OS32</f>
        <v>18.899999999997817</v>
      </c>
      <c r="PH15" s="84">
        <f>分類匯總!OT32</f>
        <v>17.200000000000728</v>
      </c>
      <c r="PI15" s="84">
        <f>分類匯總!OU32</f>
        <v>14.400000000001455</v>
      </c>
      <c r="PJ15" s="84">
        <f>分類匯總!OV32</f>
        <v>10.399999999997817</v>
      </c>
      <c r="PK15" s="84">
        <f>分類匯總!OW32</f>
        <v>10.600000000002183</v>
      </c>
      <c r="PL15" s="84">
        <f>分類匯總!OX32</f>
        <v>10.200000000000728</v>
      </c>
      <c r="PM15" s="84">
        <f>分類匯總!OY32</f>
        <v>10.399999999997817</v>
      </c>
      <c r="PN15" s="84">
        <f>分類匯總!OZ32</f>
        <v>10.299999999999272</v>
      </c>
      <c r="PO15" s="84">
        <f>分類匯總!PA32</f>
        <v>10.30000000000291</v>
      </c>
      <c r="PP15" s="84">
        <f>分類匯總!PB32</f>
        <v>10.399999999997817</v>
      </c>
      <c r="PQ15" s="84">
        <f>分類匯總!PC32</f>
        <v>11.600000000002183</v>
      </c>
      <c r="PR15" s="84">
        <f>分類匯總!PD32</f>
        <v>15.599999999998545</v>
      </c>
      <c r="PS15" s="84">
        <f>分類匯總!PE32</f>
        <v>17.599999999998545</v>
      </c>
      <c r="PT15" s="84">
        <f>分類匯總!PF32</f>
        <v>17.900000000001455</v>
      </c>
      <c r="PU15" s="84">
        <f>分類匯總!PG32</f>
        <v>17.5</v>
      </c>
      <c r="PV15" s="84">
        <f>分類匯總!PH32</f>
        <v>18.599999999998545</v>
      </c>
      <c r="PW15" s="84">
        <f>分類匯總!PI32</f>
        <v>16.200000000000728</v>
      </c>
      <c r="PX15" s="84">
        <f>分類匯總!PJ32</f>
        <v>13.100000000002183</v>
      </c>
      <c r="PY15" s="84">
        <f>分類匯總!PK32</f>
        <v>19.599999999998545</v>
      </c>
      <c r="PZ15" s="84">
        <f>分類匯總!PL32</f>
        <v>19.700000000000728</v>
      </c>
      <c r="QA15" s="84">
        <f>分類匯總!PM32</f>
        <v>20.299999999999272</v>
      </c>
      <c r="QB15" s="84">
        <f>分類匯總!PN32</f>
        <v>20.299999999999272</v>
      </c>
      <c r="QC15" s="84">
        <f>分類匯總!PO32</f>
        <v>19.900000000001455</v>
      </c>
      <c r="QD15" s="84">
        <f>分類匯總!PP32</f>
        <v>16</v>
      </c>
      <c r="QE15" s="84">
        <f>分類匯總!PQ32</f>
        <v>13.5</v>
      </c>
      <c r="QF15" s="84">
        <f>分類匯總!PR32</f>
        <v>20</v>
      </c>
      <c r="QG15" s="84">
        <f>分類匯總!PS32</f>
        <v>19.700000000000728</v>
      </c>
      <c r="QH15" s="84">
        <f>分類匯總!PT32</f>
        <v>19.69999999999709</v>
      </c>
      <c r="QI15" s="84">
        <f>分類匯總!PU32</f>
        <v>19.700000000000728</v>
      </c>
      <c r="QJ15" s="84">
        <f>分類匯總!PV32</f>
        <v>20.200000000000728</v>
      </c>
      <c r="QK15" s="84">
        <f>分類匯總!PW32</f>
        <v>17.700000000000728</v>
      </c>
      <c r="QL15" s="84">
        <f>分類匯總!PX32</f>
        <v>13</v>
      </c>
      <c r="QM15" s="84">
        <f>分類匯總!PY32</f>
        <v>20.299999999999272</v>
      </c>
      <c r="QN15" s="84">
        <f>分類匯總!PZ32</f>
        <v>20.400000000001455</v>
      </c>
      <c r="QO15" s="84">
        <f>分類匯總!QA32</f>
        <v>20.799999999999272</v>
      </c>
      <c r="QP15" s="84">
        <f>分類匯總!QB32</f>
        <v>19.5</v>
      </c>
      <c r="QQ15" s="84">
        <f>分類匯總!QC32</f>
        <v>20.200000000000728</v>
      </c>
      <c r="QR15" s="84">
        <f>分類匯總!QD32</f>
        <v>14.899999999997817</v>
      </c>
      <c r="QS15" s="84">
        <f>分類匯總!QE32</f>
        <v>13.799999999999272</v>
      </c>
      <c r="QT15" s="84">
        <f>分類匯總!QF32</f>
        <v>20.600000000002183</v>
      </c>
      <c r="QU15" s="84">
        <f>分類匯總!QG32</f>
        <v>20.299999999999272</v>
      </c>
      <c r="QV15" s="84">
        <f>分類匯總!QH32</f>
        <v>19.900000000001455</v>
      </c>
      <c r="QW15" s="84">
        <f>分類匯總!QI32</f>
        <v>20</v>
      </c>
      <c r="QX15" s="84">
        <f>分類匯總!QJ32</f>
        <v>19.19999999999709</v>
      </c>
      <c r="QY15" s="84">
        <f>分類匯總!QK32</f>
        <v>16.600000000002183</v>
      </c>
      <c r="QZ15" s="84">
        <f>分類匯總!QL32</f>
        <v>12.299999999999272</v>
      </c>
      <c r="RA15" s="84">
        <f>分類匯總!QM32</f>
        <v>19</v>
      </c>
      <c r="RB15" s="84">
        <f>分類匯總!QN32</f>
        <v>19.400000000001455</v>
      </c>
      <c r="RC15" s="84">
        <f>分類匯總!QO32</f>
        <v>19.19999999999709</v>
      </c>
      <c r="RD15" s="84">
        <f>分類匯總!QP32</f>
        <v>19.80000000000291</v>
      </c>
      <c r="RE15" s="84">
        <f>分類匯總!QQ32</f>
        <v>18</v>
      </c>
      <c r="RF15" s="84">
        <f>分類匯總!QR32</f>
        <v>12.799999999999272</v>
      </c>
      <c r="RG15" s="84">
        <f>分類匯總!QS32</f>
        <v>12.299999999999272</v>
      </c>
      <c r="RH15" s="84">
        <f>分類匯總!QT32</f>
        <v>19.299999999999272</v>
      </c>
      <c r="RI15" s="84">
        <f>分類匯總!QU32</f>
        <v>20</v>
      </c>
      <c r="RJ15" s="84">
        <f>分類匯總!QV32</f>
        <v>20.100000000002183</v>
      </c>
      <c r="RK15" s="84">
        <f>分類匯總!QW32</f>
        <v>19.69999999999709</v>
      </c>
      <c r="RL15" s="84">
        <f>分類匯總!QX32</f>
        <v>20.5</v>
      </c>
      <c r="RM15" s="84">
        <f>分類匯總!QY32</f>
        <v>18.400000000001455</v>
      </c>
      <c r="RN15" s="84">
        <f>分類匯總!QZ32</f>
        <v>13.799999999999272</v>
      </c>
      <c r="RO15" s="84">
        <f>分類匯總!RA32</f>
        <v>20.600000000002183</v>
      </c>
      <c r="RP15" s="84">
        <f>分類匯總!RB32</f>
        <v>20.399999999997817</v>
      </c>
      <c r="RQ15" s="84">
        <f>分類匯總!RC32</f>
        <v>20</v>
      </c>
      <c r="RR15" s="84">
        <f>分類匯總!RD32</f>
        <v>18.900000000001455</v>
      </c>
      <c r="RS15" s="84">
        <f>分類匯總!RE32</f>
        <v>18.399999999997817</v>
      </c>
      <c r="RT15" s="84">
        <f>分類匯總!RF32</f>
        <v>13.600000000002183</v>
      </c>
      <c r="RU15" s="84">
        <f>分類匯總!RG32</f>
        <v>12.099999999998545</v>
      </c>
      <c r="RV15" s="84">
        <f>分類匯總!RH32</f>
        <v>18.900000000001455</v>
      </c>
      <c r="RW15" s="84">
        <f>分類匯總!RI32</f>
        <v>18.700000000000728</v>
      </c>
      <c r="RX15" s="84">
        <f>分類匯總!RJ32</f>
        <v>18</v>
      </c>
      <c r="RY15" s="84">
        <f>分類匯總!RK32</f>
        <v>18.399999999997817</v>
      </c>
      <c r="RZ15" s="84">
        <f>分類匯總!RL32</f>
        <v>19.299999999999272</v>
      </c>
      <c r="SA15" s="84">
        <f>分類匯總!RM32</f>
        <v>16.200000000000728</v>
      </c>
      <c r="SB15" s="84">
        <f>分類匯總!RN32</f>
        <v>12.299999999999272</v>
      </c>
      <c r="SC15" s="84">
        <f>分類匯總!RO32</f>
        <v>15.100000000002183</v>
      </c>
      <c r="SD15" s="84">
        <f>分類匯總!RP32</f>
        <v>18.099999999998545</v>
      </c>
      <c r="SE15" s="84">
        <f>分類匯總!RQ32</f>
        <v>16.200000000000728</v>
      </c>
      <c r="SF15" s="84">
        <f>分類匯總!RR32</f>
        <v>11.400000000001455</v>
      </c>
      <c r="SG15" s="84">
        <f>分類匯總!RS32</f>
        <v>10.69999999999709</v>
      </c>
      <c r="SH15" s="84">
        <f>分類匯總!RT32</f>
        <v>11.100000000002183</v>
      </c>
      <c r="SI15" s="84">
        <f>分類匯總!RU32</f>
        <v>12.299999999999272</v>
      </c>
      <c r="SJ15" s="84">
        <f>分類匯總!RV32</f>
        <v>18.400000000001455</v>
      </c>
      <c r="SK15" s="84">
        <f>分類匯總!RW32</f>
        <v>19.399999999997817</v>
      </c>
      <c r="SL15" s="84">
        <f>分類匯總!RX32</f>
        <v>18.700000000000728</v>
      </c>
      <c r="SM15" s="84">
        <f>分類匯總!RY32</f>
        <v>18.900000000001455</v>
      </c>
      <c r="SN15" s="84">
        <f>分類匯總!RZ32</f>
        <v>18.799999999999272</v>
      </c>
      <c r="SO15" s="84">
        <f>分類匯總!SA32</f>
        <v>16.799999999999272</v>
      </c>
      <c r="SP15" s="84">
        <f>分類匯總!SB32</f>
        <v>13.400000000001455</v>
      </c>
      <c r="SQ15" s="84">
        <f>分類匯總!SC32</f>
        <v>19.099999999998545</v>
      </c>
      <c r="SR15" s="84">
        <f>分類匯總!SD32</f>
        <v>19.099999999998545</v>
      </c>
      <c r="SS15" s="84">
        <f>分類匯總!SE32</f>
        <v>19.30000000000291</v>
      </c>
      <c r="ST15" s="84">
        <f>分類匯總!SF32</f>
        <v>19.599999999998545</v>
      </c>
      <c r="SU15" s="84">
        <f>分類匯總!SG32</f>
        <v>18.400000000001455</v>
      </c>
      <c r="SV15" s="84">
        <f>分類匯總!SH32</f>
        <v>14.099999999998545</v>
      </c>
      <c r="SW15" s="84">
        <f>分類匯總!SI32</f>
        <v>12.299999999999272</v>
      </c>
      <c r="SX15" s="84">
        <f>分類匯總!SJ32</f>
        <v>19.200000000000728</v>
      </c>
      <c r="SY15" s="84">
        <f>分類匯總!SK32</f>
        <v>19.599999999998545</v>
      </c>
      <c r="SZ15" s="84">
        <f>分類匯總!SL32</f>
        <v>19</v>
      </c>
      <c r="TA15" s="84">
        <f>分類匯總!SM32</f>
        <v>19.200000000000728</v>
      </c>
      <c r="TB15" s="84">
        <f>分類匯總!SN32</f>
        <v>19.200000000000728</v>
      </c>
      <c r="TC15" s="84">
        <f>分類匯總!SO32</f>
        <v>16.200000000000728</v>
      </c>
      <c r="TD15" s="84">
        <f>分類匯總!SP32</f>
        <v>12.700000000000728</v>
      </c>
      <c r="TE15" s="84">
        <f>分類匯總!SQ32</f>
        <v>18.299999999999272</v>
      </c>
      <c r="TF15" s="84">
        <f>分類匯總!SR32</f>
        <v>18.799999999999272</v>
      </c>
      <c r="TG15" s="84">
        <f>分類匯總!SS32</f>
        <v>18</v>
      </c>
      <c r="TH15" s="84">
        <f>分類匯總!ST32</f>
        <v>19.299999999999272</v>
      </c>
      <c r="TI15" s="84">
        <f>分類匯總!SU32</f>
        <v>17.400000000001455</v>
      </c>
      <c r="TJ15" s="84">
        <f>分類匯總!SV32</f>
        <v>12.099999999998545</v>
      </c>
      <c r="TK15" s="84">
        <f>分類匯總!SW32</f>
        <v>13.200000000000728</v>
      </c>
      <c r="TL15" s="84">
        <f>分類匯總!SX32</f>
        <v>18.099999999998545</v>
      </c>
      <c r="TM15" s="84">
        <f>分類匯總!SY32</f>
        <v>19.600000000002183</v>
      </c>
      <c r="TN15" s="84">
        <f>分類匯總!SZ32</f>
        <v>18.799999999999272</v>
      </c>
      <c r="TO15" s="84">
        <f>分類匯總!TA32</f>
        <v>18.799999999999272</v>
      </c>
      <c r="TP15" s="84">
        <f>分類匯總!TB32</f>
        <v>18.900000000001455</v>
      </c>
      <c r="TQ15" s="84">
        <f>分類匯總!TC32</f>
        <v>15.799999999999272</v>
      </c>
      <c r="TR15" s="84">
        <f>分類匯總!TD32</f>
        <v>13.200000000000728</v>
      </c>
      <c r="TS15" s="84">
        <f>分類匯總!TE32</f>
        <v>18.5</v>
      </c>
      <c r="TT15" s="84">
        <f>分類匯總!TF32</f>
        <v>19</v>
      </c>
      <c r="TU15" s="84">
        <f>分類匯總!TG32</f>
        <v>18.399999999997817</v>
      </c>
      <c r="TV15" s="84">
        <f>分類匯總!TH32</f>
        <v>18.900000000001455</v>
      </c>
      <c r="TW15" s="84">
        <f>分類匯總!TI32</f>
        <v>18.200000000000728</v>
      </c>
      <c r="TX15" s="84">
        <f>分類匯總!TJ32</f>
        <v>14.399999999997817</v>
      </c>
      <c r="TY15" s="84">
        <f>分類匯總!TK32</f>
        <v>13.400000000001455</v>
      </c>
      <c r="TZ15" s="84">
        <f>分類匯總!TL32</f>
        <v>18.5</v>
      </c>
    </row>
    <row r="16" spans="1:546">
      <c r="A16" s="388" t="s">
        <v>512</v>
      </c>
      <c r="B16" s="60" t="s">
        <v>492</v>
      </c>
      <c r="C16" s="56">
        <f t="shared" si="5"/>
        <v>1803695.0999999996</v>
      </c>
      <c r="D16" s="56">
        <f t="shared" si="6"/>
        <v>182564.9999999993</v>
      </c>
      <c r="E16" s="56">
        <f t="shared" si="6"/>
        <v>202157.30000000028</v>
      </c>
      <c r="F16" s="56">
        <f t="shared" si="6"/>
        <v>378552.19999999972</v>
      </c>
      <c r="G16" s="56">
        <f t="shared" si="8"/>
        <v>473263.5</v>
      </c>
      <c r="H16" s="56">
        <f t="shared" si="7"/>
        <v>567157.10000000033</v>
      </c>
      <c r="I16" s="56">
        <f t="shared" si="7"/>
        <v>352393.90000000037</v>
      </c>
      <c r="J16" s="56">
        <f t="shared" si="7"/>
        <v>0</v>
      </c>
      <c r="K16" s="56">
        <f t="shared" si="7"/>
        <v>0</v>
      </c>
      <c r="L16" s="56">
        <f t="shared" si="7"/>
        <v>0</v>
      </c>
      <c r="M16" s="56">
        <f t="shared" si="7"/>
        <v>0</v>
      </c>
      <c r="N16" s="56">
        <f t="shared" si="7"/>
        <v>0</v>
      </c>
      <c r="O16" s="56">
        <f t="shared" si="7"/>
        <v>0</v>
      </c>
      <c r="P16" s="84">
        <f>分類匯總!B30</f>
        <v>6056.8000000002794</v>
      </c>
      <c r="Q16" s="84">
        <f>分類匯總!C30</f>
        <v>10154.999999999884</v>
      </c>
      <c r="R16" s="84">
        <f>分類匯總!D30</f>
        <v>9880.0000000001164</v>
      </c>
      <c r="S16" s="84">
        <f>分類匯總!E30</f>
        <v>9314.7999999998137</v>
      </c>
      <c r="T16" s="84">
        <f>分類匯總!F30</f>
        <v>3986.4000000000233</v>
      </c>
      <c r="U16" s="84">
        <f>分類匯總!G30</f>
        <v>7257.2000000000698</v>
      </c>
      <c r="V16" s="84">
        <f>分類匯總!H30</f>
        <v>7819.7999999999302</v>
      </c>
      <c r="W16" s="84">
        <f>分類匯總!I30</f>
        <v>7194.4000000000233</v>
      </c>
      <c r="X16" s="84">
        <f>分類匯總!J30</f>
        <v>6504.3000000005122</v>
      </c>
      <c r="Y16" s="84">
        <f>分類匯總!K30</f>
        <v>5569.0999999997439</v>
      </c>
      <c r="Z16" s="84">
        <f>分類匯總!L30</f>
        <v>6491.3999999994412</v>
      </c>
      <c r="AA16" s="84">
        <f>分類匯總!M30</f>
        <v>4045.2000000006519</v>
      </c>
      <c r="AB16" s="84">
        <f>分類匯總!N30</f>
        <v>7350.4999999996508</v>
      </c>
      <c r="AC16" s="84">
        <f>分類匯總!O30</f>
        <v>8050.0999999999767</v>
      </c>
      <c r="AD16" s="84">
        <f>分類匯總!P30</f>
        <v>7781.9000000003725</v>
      </c>
      <c r="AE16" s="84">
        <f>分類匯總!Q30</f>
        <v>7438.399999999674</v>
      </c>
      <c r="AF16" s="84">
        <f>分類匯總!R30</f>
        <v>7557.5000000001164</v>
      </c>
      <c r="AG16" s="84">
        <f>分類匯總!S30</f>
        <v>7935.1000000000931</v>
      </c>
      <c r="AH16" s="84">
        <f>分類匯總!T30</f>
        <v>6289.4999999997672</v>
      </c>
      <c r="AI16" s="84">
        <f>分類匯總!U30</f>
        <v>8019.4000000000233</v>
      </c>
      <c r="AJ16" s="84">
        <f>分類匯總!V30</f>
        <v>8510</v>
      </c>
      <c r="AK16" s="84">
        <f>分類匯總!W30</f>
        <v>9221.7000000001863</v>
      </c>
      <c r="AL16" s="84">
        <f>分類匯總!X30</f>
        <v>9416.3999999999069</v>
      </c>
      <c r="AM16" s="84">
        <f>分類匯總!Y30</f>
        <v>9826.3999999997905</v>
      </c>
      <c r="AN16" s="84">
        <f>分類匯總!Z30</f>
        <v>9147.4000000001397</v>
      </c>
      <c r="AO16" s="84">
        <f>分類匯總!AA30</f>
        <v>4678.2999999999302</v>
      </c>
      <c r="AP16" s="84">
        <f>分類匯總!AB30</f>
        <v>2978.5999999999767</v>
      </c>
      <c r="AQ16" s="84">
        <f>分類匯總!AC30</f>
        <v>2108.1000000005588</v>
      </c>
      <c r="AR16" s="84">
        <f>分類匯總!AD30</f>
        <v>2849.1999999994878</v>
      </c>
      <c r="AS16" s="84">
        <f>分類匯總!AE30</f>
        <v>1121.0000000002328</v>
      </c>
      <c r="AT16" s="84">
        <f>分類匯總!AF30</f>
        <v>2192.8999999999069</v>
      </c>
      <c r="AU16" s="84">
        <f>分類匯總!AG30</f>
        <v>1842.9999999996508</v>
      </c>
      <c r="AV16" s="84">
        <f>分類匯總!AH30</f>
        <v>4783.2000000001863</v>
      </c>
      <c r="AW16" s="84">
        <f>分類匯總!AI30</f>
        <v>7042.7000000003027</v>
      </c>
      <c r="AX16" s="84">
        <f>分類匯總!AJ30</f>
        <v>7226.6000000000931</v>
      </c>
      <c r="AY16" s="84">
        <f>分類匯總!AK30</f>
        <v>7991.5999999997439</v>
      </c>
      <c r="AZ16" s="84">
        <f>分類匯總!AL30</f>
        <v>8238.2000000000698</v>
      </c>
      <c r="BA16" s="84">
        <f>分類匯總!AM30</f>
        <v>8896.7999999993481</v>
      </c>
      <c r="BB16" s="84">
        <f>分類匯總!AN30</f>
        <v>7465.0000000002328</v>
      </c>
      <c r="BC16" s="84">
        <f>分類匯總!AO30</f>
        <v>7227.4000000002561</v>
      </c>
      <c r="BD16" s="84">
        <f>分類匯總!AP30</f>
        <v>7705</v>
      </c>
      <c r="BE16" s="84">
        <f>分類匯總!AQ30</f>
        <v>8646.8000000003958</v>
      </c>
      <c r="BF16" s="84">
        <f>分類匯總!AR30</f>
        <v>9473.5999999997439</v>
      </c>
      <c r="BG16" s="84">
        <f>分類匯總!AS30</f>
        <v>10473.09999999986</v>
      </c>
      <c r="BH16" s="84">
        <f>分類匯總!AT30</f>
        <v>10958.999999999884</v>
      </c>
      <c r="BI16" s="84">
        <f>分類匯總!AU30</f>
        <v>11201.199999999837</v>
      </c>
      <c r="BJ16" s="84">
        <f>分類匯總!AV30</f>
        <v>7509.9000000003725</v>
      </c>
      <c r="BK16" s="84">
        <f>分類匯總!AW30</f>
        <v>10475.999999999767</v>
      </c>
      <c r="BL16" s="84">
        <f>分類匯總!AX30</f>
        <v>10264.40000000014</v>
      </c>
      <c r="BM16" s="84">
        <f>分類匯總!AY30</f>
        <v>10585.79999999993</v>
      </c>
      <c r="BN16" s="84">
        <f>分類匯總!AZ30</f>
        <v>11071.100000000093</v>
      </c>
      <c r="BO16" s="84">
        <f>分類匯總!BA30</f>
        <v>10800.299999999581</v>
      </c>
      <c r="BP16" s="84">
        <f>分類匯總!BB30</f>
        <v>10587.400000000373</v>
      </c>
      <c r="BQ16" s="84">
        <f>分類匯總!BC30</f>
        <v>8220.9000000002561</v>
      </c>
      <c r="BR16" s="84">
        <f>分類匯總!BD30</f>
        <v>7406.4999999998836</v>
      </c>
      <c r="BS16" s="84">
        <f>分類匯總!BE30</f>
        <v>7945.4999999997672</v>
      </c>
      <c r="BT16" s="84">
        <f>分類匯總!BF30</f>
        <v>8079.5000000002328</v>
      </c>
      <c r="BU16" s="84">
        <f>分類匯總!BG30</f>
        <v>8499.7000000000698</v>
      </c>
      <c r="BV16" s="84">
        <f>分類匯總!BH30</f>
        <v>9391.4999999997672</v>
      </c>
      <c r="BW16" s="84">
        <f>分類匯總!BI30</f>
        <v>11163.90000000014</v>
      </c>
      <c r="BX16" s="84">
        <f>分類匯總!BJ30</f>
        <v>10079.500000000233</v>
      </c>
      <c r="BY16" s="84">
        <f>分類匯總!BK30</f>
        <v>12750.099999999627</v>
      </c>
      <c r="BZ16" s="84">
        <f>分類匯總!BL30</f>
        <v>13451</v>
      </c>
      <c r="CA16" s="84">
        <f>分類匯總!BM30</f>
        <v>11606.5</v>
      </c>
      <c r="CB16" s="84">
        <f>分類匯總!BN30</f>
        <v>8451.9000000003725</v>
      </c>
      <c r="CC16" s="84">
        <f>分類匯總!BO30</f>
        <v>8529.7999999994645</v>
      </c>
      <c r="CD16" s="84">
        <f>分類匯總!BP30</f>
        <v>8900.800000000163</v>
      </c>
      <c r="CE16" s="84">
        <f>分類匯總!BQ30</f>
        <v>5110.4000000000233</v>
      </c>
      <c r="CF16" s="84">
        <f>分類匯總!BR30</f>
        <v>13000.70000000007</v>
      </c>
      <c r="CG16" s="84">
        <f>分類匯總!BS30</f>
        <v>13072.39999999979</v>
      </c>
      <c r="CH16" s="84">
        <f>分類匯總!BT30</f>
        <v>13327.600000000093</v>
      </c>
      <c r="CI16" s="84">
        <f>分類匯總!BU30</f>
        <v>13509.299999999814</v>
      </c>
      <c r="CJ16" s="84">
        <f>分類匯總!BV30</f>
        <v>13904.40000000014</v>
      </c>
      <c r="CK16" s="84">
        <f>分類匯總!BW30</f>
        <v>12804.500000000116</v>
      </c>
      <c r="CL16" s="84">
        <f>分類匯總!BX30</f>
        <v>6483.1000000000931</v>
      </c>
      <c r="CM16" s="84">
        <f>分類匯總!BY30</f>
        <v>7477.2999999999302</v>
      </c>
      <c r="CN16" s="84">
        <f>分類匯總!BZ30</f>
        <v>10039.100000000442</v>
      </c>
      <c r="CO16" s="84">
        <f>分類匯總!CA30</f>
        <v>10746.199999999604</v>
      </c>
      <c r="CP16" s="84">
        <f>分類匯總!CB30</f>
        <v>9801.3000000000466</v>
      </c>
      <c r="CQ16" s="84">
        <f>分類匯總!CC30</f>
        <v>10814.800000000047</v>
      </c>
      <c r="CR16" s="84">
        <f>分類匯總!CD30</f>
        <v>11487.600000000093</v>
      </c>
      <c r="CS16" s="84">
        <f>分類匯總!CE30</f>
        <v>10928.099999999744</v>
      </c>
      <c r="CT16" s="84">
        <f>分類匯總!CF30</f>
        <v>12630.800000000163</v>
      </c>
      <c r="CU16" s="84">
        <f>分類匯總!CG30</f>
        <v>13378.70000000007</v>
      </c>
      <c r="CV16" s="84">
        <f>分類匯總!CH30</f>
        <v>13980.89999999979</v>
      </c>
      <c r="CW16" s="84">
        <f>分類匯總!CI30</f>
        <v>14570.499999999767</v>
      </c>
      <c r="CX16" s="84">
        <f>分類匯總!CJ30</f>
        <v>14672.500000000116</v>
      </c>
      <c r="CY16" s="84">
        <f>分類匯總!CK30</f>
        <v>11199.900000000023</v>
      </c>
      <c r="CZ16" s="84">
        <f>分類匯總!CL30</f>
        <v>9177.6999999997206</v>
      </c>
      <c r="DA16" s="84">
        <f>分類匯總!CM30</f>
        <v>10421.100000000093</v>
      </c>
      <c r="DB16" s="84">
        <f>分類匯總!CN30</f>
        <v>11009.200000000303</v>
      </c>
      <c r="DC16" s="84">
        <f>分類匯總!CO30</f>
        <v>11338.300000000047</v>
      </c>
      <c r="DD16" s="84">
        <f>分類匯總!CP30</f>
        <v>12090.900000000023</v>
      </c>
      <c r="DE16" s="84">
        <f>分類匯總!CQ30</f>
        <v>12456.799999999814</v>
      </c>
      <c r="DF16" s="84">
        <f>分類匯總!CR30</f>
        <v>12761.900000000023</v>
      </c>
      <c r="DG16" s="84">
        <f>分類匯總!CS30</f>
        <v>11168.40000000014</v>
      </c>
      <c r="DH16" s="84">
        <f>分類匯總!CT30</f>
        <v>12510.10000000021</v>
      </c>
      <c r="DI16" s="84">
        <f>分類匯總!CU30</f>
        <v>13650.499999999302</v>
      </c>
      <c r="DJ16" s="84">
        <f>分類匯總!CV30</f>
        <v>14193.600000000442</v>
      </c>
      <c r="DK16" s="84">
        <f>分類匯總!CW30</f>
        <v>14270.299999999814</v>
      </c>
      <c r="DL16" s="84">
        <f>分類匯總!CX30</f>
        <v>14594.90000000014</v>
      </c>
      <c r="DM16" s="84">
        <f>分類匯總!CY30</f>
        <v>13772.800000000279</v>
      </c>
      <c r="DN16" s="84">
        <f>分類匯總!CZ30</f>
        <v>10661.199999999604</v>
      </c>
      <c r="DO16" s="84">
        <f>分類匯總!DA30</f>
        <v>12805.800000000047</v>
      </c>
      <c r="DP16" s="84">
        <f>分類匯總!DB30</f>
        <v>13353.000000000116</v>
      </c>
      <c r="DQ16" s="84">
        <f>分類匯總!DC30</f>
        <v>13461.199999999953</v>
      </c>
      <c r="DR16" s="84">
        <f>分類匯總!DD30</f>
        <v>14443.399999999907</v>
      </c>
      <c r="DS16" s="84">
        <f>分類匯總!DE30</f>
        <v>15034.399999999907</v>
      </c>
      <c r="DT16" s="84">
        <f>分類匯總!DF30</f>
        <v>14933.200000000186</v>
      </c>
      <c r="DU16" s="84">
        <f>分類匯總!DG30</f>
        <v>14560.800000000163</v>
      </c>
      <c r="DV16" s="84">
        <f>分類匯總!DH30</f>
        <v>16195.099999999744</v>
      </c>
      <c r="DW16" s="84">
        <f>分類匯總!DI30</f>
        <v>16469.800000000512</v>
      </c>
      <c r="DX16" s="84">
        <f>分類匯總!DJ30</f>
        <v>18224.899999999208</v>
      </c>
      <c r="DY16" s="84">
        <f>分類匯總!DK30</f>
        <v>18088.200000000186</v>
      </c>
      <c r="DZ16" s="84">
        <f>分類匯總!DL30</f>
        <v>14804.400000000256</v>
      </c>
      <c r="EA16" s="84">
        <f>分類匯總!DM30</f>
        <v>17218.299999999814</v>
      </c>
      <c r="EB16" s="84">
        <f>分類匯總!DN30</f>
        <v>14715.599999999977</v>
      </c>
      <c r="EC16" s="84">
        <f>分類匯總!DO30</f>
        <v>15952.500000000349</v>
      </c>
      <c r="ED16" s="84">
        <f>分類匯總!DP30</f>
        <v>16787.799999999697</v>
      </c>
      <c r="EE16" s="84">
        <f>分類匯總!DQ30</f>
        <v>14749.500000000233</v>
      </c>
      <c r="EF16" s="84">
        <f>分類匯總!DR30</f>
        <v>14486.899999999907</v>
      </c>
      <c r="EG16" s="84">
        <f>分類匯總!DS30</f>
        <v>17617.399999999907</v>
      </c>
      <c r="EH16" s="84">
        <f>分類匯總!DT30</f>
        <v>17439.300000000279</v>
      </c>
      <c r="EI16" s="84">
        <f>分類匯總!DU30</f>
        <v>14774.399999999674</v>
      </c>
      <c r="EJ16" s="84">
        <f>分類匯總!DV30</f>
        <v>16902.699999999953</v>
      </c>
      <c r="EK16" s="84">
        <f>分類匯總!DW30</f>
        <v>16678.400000000605</v>
      </c>
      <c r="EL16" s="84">
        <f>分類匯總!DX30</f>
        <v>16727.89999999979</v>
      </c>
      <c r="EM16" s="84">
        <f>分類匯總!DY30</f>
        <v>11123.699999999604</v>
      </c>
      <c r="EN16" s="84">
        <f>分類匯總!DZ30</f>
        <v>18782.300000000396</v>
      </c>
      <c r="EO16" s="84">
        <f>分類匯總!EA30</f>
        <v>18351.799999999464</v>
      </c>
      <c r="EP16" s="84">
        <f>分類匯總!EB30</f>
        <v>11187.099999999977</v>
      </c>
      <c r="EQ16" s="84">
        <f>分類匯總!EC30</f>
        <v>13318.200000000419</v>
      </c>
      <c r="ER16" s="84">
        <f>分類匯總!ED30</f>
        <v>15474.100000000326</v>
      </c>
      <c r="ES16" s="84">
        <f>分類匯總!EE30</f>
        <v>18238.599999999627</v>
      </c>
      <c r="ET16" s="84">
        <f>分類匯總!EF30</f>
        <v>20733.999999999767</v>
      </c>
      <c r="EU16" s="84">
        <f>分類匯總!EG30</f>
        <v>19655.599999999977</v>
      </c>
      <c r="EV16" s="84">
        <f>分類匯總!EH30</f>
        <v>19737.799999999814</v>
      </c>
      <c r="EW16" s="84">
        <f>分類匯總!EI30</f>
        <v>18111.900000000605</v>
      </c>
      <c r="EX16" s="84">
        <f>分類匯總!EJ30</f>
        <v>20687.599999999511</v>
      </c>
      <c r="EY16" s="84">
        <f>分類匯總!EK30</f>
        <v>21692.000000000233</v>
      </c>
      <c r="EZ16" s="84">
        <f>分類匯總!EL30</f>
        <v>21753.099999999744</v>
      </c>
      <c r="FA16" s="84">
        <f>分類匯總!EM30</f>
        <v>21302.399999999907</v>
      </c>
      <c r="FB16" s="84">
        <f>分類匯總!EN30</f>
        <v>19728.400000000373</v>
      </c>
      <c r="FC16" s="84">
        <f>分類匯總!EO30</f>
        <v>15238.900000000256</v>
      </c>
      <c r="FD16" s="84">
        <f>分類匯總!EP30</f>
        <v>4206.0999999998603</v>
      </c>
      <c r="FE16" s="84">
        <f>分類匯總!EQ30</f>
        <v>16085.59999999986</v>
      </c>
      <c r="FF16" s="84">
        <f>分類匯總!ER30</f>
        <v>19109.500000000349</v>
      </c>
      <c r="FG16" s="84">
        <f>分類匯總!ES30</f>
        <v>20971.70000000007</v>
      </c>
      <c r="FH16" s="84">
        <f>分類匯總!ET30</f>
        <v>21172.399999999208</v>
      </c>
      <c r="FI16" s="84">
        <f>分類匯總!EU30</f>
        <v>21194.500000000582</v>
      </c>
      <c r="FJ16" s="84">
        <f>分類匯總!EV30</f>
        <v>22234.999999999651</v>
      </c>
      <c r="FK16" s="84">
        <f>分類匯總!EW30</f>
        <v>20491.400000000256</v>
      </c>
      <c r="FL16" s="84">
        <f>分類匯總!EX30</f>
        <v>24207.800000000279</v>
      </c>
      <c r="FM16" s="84">
        <f>分類匯總!EY30</f>
        <v>22153.299999999464</v>
      </c>
      <c r="FN16" s="84">
        <f>分類匯總!EZ30</f>
        <v>22136.800000000163</v>
      </c>
      <c r="FO16" s="84">
        <f>分類匯總!FA30</f>
        <v>23182.000000000233</v>
      </c>
      <c r="FP16" s="84">
        <f>分類匯總!FB30</f>
        <v>24162.499999999767</v>
      </c>
      <c r="FQ16" s="84">
        <f>分類匯總!FC30</f>
        <v>25152.20000000007</v>
      </c>
      <c r="FR16" s="84">
        <f>分類匯總!FD30</f>
        <v>20493.5</v>
      </c>
      <c r="FS16" s="84">
        <f>分類匯總!FE30</f>
        <v>24411.299999999581</v>
      </c>
      <c r="FT16" s="84">
        <f>分類匯總!FF30</f>
        <v>22353.300000000279</v>
      </c>
      <c r="FU16" s="84">
        <f>分類匯總!FG30</f>
        <v>22659.699999999953</v>
      </c>
      <c r="FV16" s="84">
        <f>分類匯總!FH30</f>
        <v>22215.300000000396</v>
      </c>
      <c r="FW16" s="84">
        <f>分類匯總!FI30</f>
        <v>21211.799999999814</v>
      </c>
      <c r="FX16" s="84">
        <f>分類匯總!FJ30</f>
        <v>22494.199999999721</v>
      </c>
      <c r="FY16" s="84">
        <f>分類匯總!FK30</f>
        <v>19004.100000000093</v>
      </c>
      <c r="FZ16" s="84">
        <f>分類匯總!FL30</f>
        <v>23975.700000000536</v>
      </c>
      <c r="GA16" s="84">
        <f>分類匯總!FM30</f>
        <v>23647.199999999604</v>
      </c>
      <c r="GB16" s="84">
        <f>分類匯總!FN30</f>
        <v>24229.900000000023</v>
      </c>
      <c r="GC16" s="84">
        <f>分類匯總!FO30</f>
        <v>24303.10000000021</v>
      </c>
      <c r="GD16" s="84">
        <f>分類匯總!FP30</f>
        <v>24201.699999999604</v>
      </c>
      <c r="GE16" s="84">
        <f>分類匯總!FQ30</f>
        <v>23868.900000000373</v>
      </c>
      <c r="GF16" s="84">
        <f>分類匯總!FR30</f>
        <v>19740.10000000021</v>
      </c>
      <c r="GG16" s="84">
        <f>分類匯總!FS30</f>
        <v>22953.099999999627</v>
      </c>
      <c r="GH16" s="84">
        <f>分類匯總!FT30</f>
        <v>24225.39999999979</v>
      </c>
      <c r="GI16" s="84">
        <f>分類匯總!FU30</f>
        <v>23761.300000000047</v>
      </c>
      <c r="GJ16" s="84">
        <f>分類匯總!FV30</f>
        <v>23888.499999999767</v>
      </c>
      <c r="GK16" s="84">
        <f>分類匯總!FW30</f>
        <v>22912.200000000419</v>
      </c>
      <c r="GL16" s="84">
        <f>分類匯總!FX30</f>
        <v>23852.600000000093</v>
      </c>
      <c r="GM16" s="84">
        <f>分類匯總!FY30</f>
        <v>17079.099999999627</v>
      </c>
      <c r="GN16" s="84">
        <f>分類匯總!FZ30</f>
        <v>22250.200000000885</v>
      </c>
      <c r="GO16" s="84">
        <f>分類匯總!GA30</f>
        <v>17244.099999999627</v>
      </c>
      <c r="GP16" s="84">
        <f>分類匯總!GB30</f>
        <v>18778.199999999837</v>
      </c>
      <c r="GQ16" s="84">
        <f>分類匯總!GC30</f>
        <v>18117.199999999953</v>
      </c>
      <c r="GR16" s="84">
        <f>分類匯總!GD30</f>
        <v>19561.89999999979</v>
      </c>
      <c r="GS16" s="84">
        <f>分類匯總!GE30</f>
        <v>20112.600000000326</v>
      </c>
      <c r="GT16" s="84">
        <f>分類匯總!GF30</f>
        <v>15748</v>
      </c>
      <c r="GU16" s="84">
        <f>分類匯總!GG30</f>
        <v>21894.099999999744</v>
      </c>
      <c r="GV16" s="84">
        <f>分類匯總!GH30</f>
        <v>23682.20000000007</v>
      </c>
      <c r="GW16" s="84">
        <f>分類匯總!GI30</f>
        <v>23847.800000000396</v>
      </c>
      <c r="GX16" s="84">
        <f>分類匯總!GJ30</f>
        <v>20402.599999999977</v>
      </c>
      <c r="GY16" s="84">
        <f>分類匯總!GK30</f>
        <v>19192.699999999488</v>
      </c>
      <c r="GZ16" s="84">
        <f>分類匯總!GL30</f>
        <v>19334.199999999371</v>
      </c>
      <c r="HA16" s="84">
        <f>分類匯總!GM30</f>
        <v>16493.500000000466</v>
      </c>
      <c r="HB16" s="84">
        <f>分類匯總!GN30</f>
        <v>20491.700000000186</v>
      </c>
      <c r="HC16" s="84">
        <f>分類匯總!GO30</f>
        <v>20647</v>
      </c>
      <c r="HD16" s="84">
        <f>分類匯總!GP30</f>
        <v>21555.800000000279</v>
      </c>
      <c r="HE16" s="84">
        <f>分類匯總!GQ30</f>
        <v>20051.099999999977</v>
      </c>
      <c r="HF16" s="84">
        <f>分類匯總!GR30</f>
        <v>23579.299999999814</v>
      </c>
      <c r="HG16" s="84">
        <f>分類匯總!GS30</f>
        <v>22173</v>
      </c>
      <c r="HH16" s="84">
        <f>分類匯總!GT30</f>
        <v>17945.499999999651</v>
      </c>
      <c r="HI16" s="84">
        <f>分類匯總!GU30</f>
        <v>18973.000000000116</v>
      </c>
      <c r="HJ16" s="84">
        <f>分類匯總!GV30</f>
        <v>10215.299999999697</v>
      </c>
      <c r="HK16" s="84">
        <f>分類匯總!GW30</f>
        <v>21909.300000000396</v>
      </c>
      <c r="HL16" s="84">
        <f>分類匯總!GX30</f>
        <v>19103.499999999767</v>
      </c>
      <c r="HM16" s="84">
        <f>分類匯總!GY30</f>
        <v>20029.500000000698</v>
      </c>
      <c r="HN16" s="84">
        <f>分類匯總!GZ30</f>
        <v>19043.79999999993</v>
      </c>
      <c r="HO16" s="84">
        <f>分類匯總!HA30</f>
        <v>17861.299999999115</v>
      </c>
      <c r="HP16" s="84">
        <f>分類匯總!HB30</f>
        <v>22039.200000000536</v>
      </c>
      <c r="HQ16" s="84">
        <f>分類匯總!HC30</f>
        <v>22433.39999999979</v>
      </c>
      <c r="HR16" s="84">
        <f>分類匯總!HD30</f>
        <v>24643.79999999993</v>
      </c>
      <c r="HS16" s="84">
        <f>分類匯總!HE30</f>
        <v>20923.70000000007</v>
      </c>
      <c r="HT16" s="84">
        <f>分類匯總!HF30</f>
        <v>21633.600000000559</v>
      </c>
      <c r="HU16" s="84">
        <f>分類匯總!HG30</f>
        <v>22294.900000000023</v>
      </c>
      <c r="HV16" s="84">
        <f>分類匯總!HH30</f>
        <v>20681.199999999953</v>
      </c>
      <c r="HW16" s="84">
        <f>分類匯總!HI30</f>
        <v>23582.199999999953</v>
      </c>
      <c r="HX16" s="84">
        <f>分類匯總!HJ30</f>
        <v>22276.39999999979</v>
      </c>
      <c r="HY16" s="84">
        <f>分類匯總!HK30</f>
        <v>21254.600000000326</v>
      </c>
      <c r="HZ16" s="84">
        <f>分類匯總!HL30</f>
        <v>21568.099999999278</v>
      </c>
      <c r="IA16" s="84">
        <f>分類匯總!HM30</f>
        <v>22539</v>
      </c>
      <c r="IB16" s="84">
        <f>分類匯總!HN30</f>
        <v>23471.500000000349</v>
      </c>
      <c r="IC16" s="84">
        <f>分類匯總!HO30</f>
        <v>20867.500000000116</v>
      </c>
      <c r="ID16" s="84">
        <f>分類匯總!HP30</f>
        <v>25851.199999999721</v>
      </c>
      <c r="IE16" s="84">
        <f>分類匯總!HQ30</f>
        <v>23829.499999999884</v>
      </c>
      <c r="IF16" s="84">
        <f>分類匯總!HR30</f>
        <v>22891.400000000023</v>
      </c>
      <c r="IG16" s="84">
        <f>分類匯總!HS30</f>
        <v>22919.800000000047</v>
      </c>
      <c r="IH16" s="84">
        <f>分類匯總!HT30</f>
        <v>20189.899999999674</v>
      </c>
      <c r="II16" s="84">
        <f>分類匯總!HU30</f>
        <v>18679.900000001071</v>
      </c>
      <c r="IJ16" s="84">
        <f>分類匯總!HV30</f>
        <v>18254.899999999208</v>
      </c>
      <c r="IK16" s="84">
        <f>分類匯總!HW30</f>
        <v>18923.600000000559</v>
      </c>
      <c r="IL16" s="84">
        <f>分類匯總!HX30</f>
        <v>16769.700000000186</v>
      </c>
      <c r="IM16" s="84">
        <f>分類匯總!HY30</f>
        <v>21218.599999999395</v>
      </c>
      <c r="IN16" s="84">
        <f>分類匯總!HZ30</f>
        <v>22450.29999999993</v>
      </c>
      <c r="IO16" s="84">
        <f>分類匯總!IA30</f>
        <v>21699.300000000047</v>
      </c>
      <c r="IP16" s="84">
        <f>分類匯總!IB30</f>
        <v>20712.100000000093</v>
      </c>
      <c r="IQ16" s="84">
        <f>分類匯總!IC30</f>
        <v>17233.200000000419</v>
      </c>
      <c r="IR16" s="84">
        <f>分類匯總!ID30</f>
        <v>19866.399999999325</v>
      </c>
      <c r="IS16" s="84">
        <f>分類匯總!IE30</f>
        <v>20812.200000000186</v>
      </c>
      <c r="IT16" s="84">
        <f>分類匯總!IF30</f>
        <v>19918.400000000373</v>
      </c>
      <c r="IU16" s="84">
        <f>分類匯總!IG30</f>
        <v>20781.699999999604</v>
      </c>
      <c r="IV16" s="84">
        <f>分類匯總!IH30</f>
        <v>20429.70000000007</v>
      </c>
      <c r="IW16" s="84">
        <f>分類匯總!II30</f>
        <v>17770.600000000559</v>
      </c>
      <c r="IX16" s="84">
        <f>分類匯總!IJ30</f>
        <v>15288.099999999162</v>
      </c>
      <c r="IY16" s="84">
        <f>分類匯總!IK30</f>
        <v>11731.300000000279</v>
      </c>
      <c r="IZ16" s="84">
        <f>分類匯總!IL30</f>
        <v>8791.0999999999767</v>
      </c>
      <c r="JA16" s="84">
        <f>分類匯總!IM30</f>
        <v>21366.300000000629</v>
      </c>
      <c r="JB16" s="84">
        <f>分類匯總!IN30</f>
        <v>22578.999999999418</v>
      </c>
      <c r="JC16" s="84">
        <f>分類匯總!IO30</f>
        <v>22728.29999999993</v>
      </c>
      <c r="JD16" s="84">
        <f>分類匯總!IP30</f>
        <v>22287.600000000326</v>
      </c>
      <c r="JE16" s="84">
        <f>分類匯總!IQ30</f>
        <v>17681.499999999767</v>
      </c>
      <c r="JF16" s="84">
        <f>分類匯總!IR30</f>
        <v>23360.899999999674</v>
      </c>
      <c r="JG16" s="84">
        <f>分類匯總!IS30</f>
        <v>22120.799999999814</v>
      </c>
      <c r="JH16" s="84">
        <f>分類匯總!IT30</f>
        <v>22756.70000000135</v>
      </c>
      <c r="JI16" s="84">
        <f>分類匯總!IU30</f>
        <v>22834.699999999139</v>
      </c>
      <c r="JJ16" s="84">
        <f>分類匯總!IV30</f>
        <v>21931.800000000047</v>
      </c>
      <c r="JK16" s="84">
        <f>分類匯總!IW30</f>
        <v>21447.800000000396</v>
      </c>
      <c r="JL16" s="84">
        <f>分類匯總!IX30</f>
        <v>16736.899999999674</v>
      </c>
      <c r="JM16" s="84">
        <f>分類匯總!IY30</f>
        <v>20410.799999999464</v>
      </c>
      <c r="JN16" s="84">
        <f>分類匯總!IZ30</f>
        <v>20504.599999999744</v>
      </c>
      <c r="JO16" s="84">
        <f>分類匯總!JA30</f>
        <v>20273.100000000559</v>
      </c>
      <c r="JP16" s="84">
        <f>分類匯總!JB30</f>
        <v>20403.700000000419</v>
      </c>
      <c r="JQ16" s="84">
        <f>分類匯總!JC30</f>
        <v>20835.199999999721</v>
      </c>
      <c r="JR16" s="84">
        <f>分類匯總!JD30</f>
        <v>21779.300000000629</v>
      </c>
      <c r="JS16" s="84">
        <f>分類匯總!JE30</f>
        <v>15859.399999999558</v>
      </c>
      <c r="JT16" s="84">
        <f>分類匯總!JF30</f>
        <v>20645.60000000021</v>
      </c>
      <c r="JU16" s="84">
        <f>分類匯總!JG30</f>
        <v>20926.099999999977</v>
      </c>
      <c r="JV16" s="84">
        <f>分類匯總!JH30</f>
        <v>19928.899999999907</v>
      </c>
      <c r="JW16" s="84">
        <f>分類匯總!JI30</f>
        <v>19634.799999999697</v>
      </c>
      <c r="JX16" s="84">
        <f>分類匯總!JJ30</f>
        <v>20740.199999999953</v>
      </c>
      <c r="JY16" s="84">
        <f>分類匯總!JK30</f>
        <v>20815.900000000023</v>
      </c>
      <c r="JZ16" s="84">
        <f>分類匯總!JL30</f>
        <v>15447.700000000303</v>
      </c>
      <c r="KA16" s="84">
        <f>分類匯總!JM30</f>
        <v>20124.899999999325</v>
      </c>
      <c r="KB16" s="84">
        <f>分類匯總!JN30</f>
        <v>20939.300000000279</v>
      </c>
      <c r="KC16" s="84">
        <f>分類匯總!JO30</f>
        <v>21413.400000000373</v>
      </c>
      <c r="KD16" s="84">
        <f>分類匯總!JP30</f>
        <v>21290.799999999464</v>
      </c>
      <c r="KE16" s="84">
        <f>分類匯總!JQ30</f>
        <v>21987.800000000396</v>
      </c>
      <c r="KF16" s="84">
        <f>分類匯總!JR30</f>
        <v>22244.29999999993</v>
      </c>
      <c r="KG16" s="84">
        <f>分類匯總!JS30</f>
        <v>16582.999999999534</v>
      </c>
      <c r="KH16" s="84">
        <f>分類匯總!JT30</f>
        <v>20772.60000000021</v>
      </c>
      <c r="KI16" s="84">
        <f>分類匯總!JU30</f>
        <v>21044.900000000722</v>
      </c>
      <c r="KJ16" s="84">
        <f>分類匯總!JV30</f>
        <v>21407.800000000279</v>
      </c>
      <c r="KK16" s="84">
        <f>分類匯總!JW30</f>
        <v>22171.999999998952</v>
      </c>
      <c r="KL16" s="84">
        <f>分類匯總!JX30</f>
        <v>22685.800000000047</v>
      </c>
      <c r="KM16" s="84">
        <f>分類匯總!JY30</f>
        <v>19986.500000000233</v>
      </c>
      <c r="KN16" s="84">
        <f>分類匯總!JZ30</f>
        <v>15620.800000000279</v>
      </c>
      <c r="KO16" s="84">
        <f>分類匯總!KA30</f>
        <v>20129.799999999348</v>
      </c>
      <c r="KP16" s="84">
        <f>分類匯總!KB30</f>
        <v>19022.600000000792</v>
      </c>
      <c r="KQ16" s="84">
        <f>分類匯總!KC30</f>
        <v>19575.099999999744</v>
      </c>
      <c r="KR16" s="84">
        <f>分類匯總!KD30</f>
        <v>21437</v>
      </c>
      <c r="KS16" s="84">
        <f>分類匯總!KE30</f>
        <v>21480.399999999907</v>
      </c>
      <c r="KT16" s="84">
        <f>分類匯總!KF30</f>
        <v>21444.700000000303</v>
      </c>
      <c r="KU16" s="84">
        <f>分類匯總!KG30</f>
        <v>16121.300000000163</v>
      </c>
      <c r="KV16" s="84">
        <f>分類匯總!KH30</f>
        <v>19629.399999999441</v>
      </c>
      <c r="KW16" s="84">
        <f>分類匯總!KI30</f>
        <v>17857.599999999744</v>
      </c>
      <c r="KX16" s="84">
        <f>分類匯總!KJ30</f>
        <v>16262</v>
      </c>
      <c r="KY16" s="84">
        <f>分類匯總!KK30</f>
        <v>15292.800000000047</v>
      </c>
      <c r="KZ16" s="84">
        <f>分類匯總!KL30</f>
        <v>15235.399999999907</v>
      </c>
      <c r="LA16" s="84">
        <f>分類匯總!KM30</f>
        <v>14918.600000000559</v>
      </c>
      <c r="LB16" s="84">
        <f>分類匯總!KN30</f>
        <v>12865.399999999441</v>
      </c>
      <c r="LC16" s="84">
        <f>分類匯總!KO30</f>
        <v>15834.40000000014</v>
      </c>
      <c r="LD16" s="84">
        <f>分類匯總!KP30</f>
        <v>15675.900000000256</v>
      </c>
      <c r="LE16" s="84">
        <f>分類匯總!KQ30</f>
        <v>16386.500000000349</v>
      </c>
      <c r="LF16" s="84">
        <f>分類匯總!KR30</f>
        <v>16783.799999999581</v>
      </c>
      <c r="LG16" s="84">
        <f>分類匯總!KS30</f>
        <v>16571.79999999993</v>
      </c>
      <c r="LH16" s="84">
        <f>分類匯總!KT30</f>
        <v>14830.20000000007</v>
      </c>
      <c r="LI16" s="84">
        <f>分類匯總!KU30</f>
        <v>10986.199999999488</v>
      </c>
      <c r="LJ16" s="84">
        <f>分類匯總!KV30</f>
        <v>13030.300000000629</v>
      </c>
      <c r="LK16" s="84">
        <f>分類匯總!KW30</f>
        <v>12626.999999999534</v>
      </c>
      <c r="LL16" s="84">
        <f>分類匯總!KX30</f>
        <v>13593.90000000014</v>
      </c>
      <c r="LM16" s="84">
        <f>分類匯總!KY30</f>
        <v>13685.400000000489</v>
      </c>
      <c r="LN16" s="84">
        <f>分類匯總!KZ30</f>
        <v>13941.800000000163</v>
      </c>
      <c r="LO16" s="84">
        <f>分類匯總!LA30</f>
        <v>15793.999999999767</v>
      </c>
      <c r="LP16" s="84">
        <f>分類匯總!LB30</f>
        <v>5627.2999999998137</v>
      </c>
      <c r="LQ16" s="84">
        <f>分類匯總!LC30</f>
        <v>17760.29999999993</v>
      </c>
      <c r="LR16" s="84">
        <f>分類匯總!LD30</f>
        <v>15454.200000000186</v>
      </c>
      <c r="LS16" s="84">
        <f>分類匯總!LE30</f>
        <v>13116.699999999488</v>
      </c>
      <c r="LT16" s="84">
        <f>分類匯總!LF30</f>
        <v>12821.900000000722</v>
      </c>
      <c r="LU16" s="84">
        <f>分類匯總!LG30</f>
        <v>12592.799999999232</v>
      </c>
      <c r="LV16" s="84">
        <f>分類匯總!LH30</f>
        <v>13231.200000000186</v>
      </c>
      <c r="LW16" s="84">
        <f>分類匯總!LI30</f>
        <v>12098.29999999993</v>
      </c>
      <c r="LX16" s="84">
        <f>分類匯總!LJ30</f>
        <v>13792.599999999744</v>
      </c>
      <c r="LY16" s="84">
        <f>分類匯總!LK30</f>
        <v>10701.100000000326</v>
      </c>
      <c r="LZ16" s="84">
        <f>分類匯總!LL30</f>
        <v>6515.3000000002794</v>
      </c>
      <c r="MA16" s="84">
        <f>分類匯總!LM30</f>
        <v>6462.0999999996275</v>
      </c>
      <c r="MB16" s="84">
        <f>分類匯總!LN30</f>
        <v>6831.8000000003958</v>
      </c>
      <c r="MC16" s="84">
        <f>分類匯總!LO30</f>
        <v>5914.1999999996042</v>
      </c>
      <c r="MD16" s="84">
        <f>分類匯總!LP30</f>
        <v>5433.4000000003725</v>
      </c>
      <c r="ME16" s="84">
        <f>分類匯總!LQ30</f>
        <v>9041.8000000005122</v>
      </c>
      <c r="MF16" s="84">
        <f>分類匯總!LR30</f>
        <v>8260.7999999995809</v>
      </c>
      <c r="MG16" s="84">
        <f>分類匯總!LS30</f>
        <v>8335.4000000004889</v>
      </c>
      <c r="MH16" s="84">
        <f>分類匯總!LT30</f>
        <v>8118.6999999993714</v>
      </c>
      <c r="MI16" s="84">
        <f>分類匯總!LU30</f>
        <v>7231</v>
      </c>
      <c r="MJ16" s="84">
        <f>分類匯總!LV30</f>
        <v>7407.2000000005355</v>
      </c>
      <c r="MK16" s="84">
        <f>分類匯總!LW30</f>
        <v>6678.199999999837</v>
      </c>
      <c r="ML16" s="84">
        <f>分類匯總!LX30</f>
        <v>9851.5999999999767</v>
      </c>
      <c r="MM16" s="84">
        <f>分類匯總!LY30</f>
        <v>10837.199999999022</v>
      </c>
      <c r="MN16" s="84">
        <f>分類匯總!LZ30</f>
        <v>9533.7000000010012</v>
      </c>
      <c r="MO16" s="84">
        <f>分類匯總!MA30</f>
        <v>9043.9999999997672</v>
      </c>
      <c r="MP16" s="84">
        <f>分類匯總!MB30</f>
        <v>9183.1999999997206</v>
      </c>
      <c r="MQ16" s="84">
        <f>分類匯總!MC30</f>
        <v>8967.4000000003725</v>
      </c>
      <c r="MR16" s="84">
        <f>分類匯總!MD30</f>
        <v>7511.2999999995809</v>
      </c>
      <c r="MS16" s="84">
        <f>分類匯總!ME30</f>
        <v>8841.7999999995809</v>
      </c>
      <c r="MT16" s="84">
        <f>分類匯總!MF30</f>
        <v>8658.600000000326</v>
      </c>
      <c r="MU16" s="84">
        <f>分類匯總!MG30</f>
        <v>8967.2000000001863</v>
      </c>
      <c r="MV16" s="84">
        <f>分類匯總!MH30</f>
        <v>9158.7000000004191</v>
      </c>
      <c r="MW16" s="84">
        <f>分類匯總!MI30</f>
        <v>10546.40000000014</v>
      </c>
      <c r="MX16" s="84">
        <f>分類匯總!MJ30</f>
        <v>8624.5999999993946</v>
      </c>
      <c r="MY16" s="84">
        <f>分類匯總!MK30</f>
        <v>5843</v>
      </c>
      <c r="MZ16" s="84">
        <f>分類匯總!ML30</f>
        <v>7284.3000000005122</v>
      </c>
      <c r="NA16" s="84">
        <f>分類匯總!MM30</f>
        <v>8729.0999999993946</v>
      </c>
      <c r="NB16" s="84">
        <f>分類匯總!MN30</f>
        <v>9028.2999999998137</v>
      </c>
      <c r="NC16" s="84">
        <f>分類匯總!MO30</f>
        <v>9008.1000000010245</v>
      </c>
      <c r="ND16" s="84">
        <f>分類匯總!MP30</f>
        <v>9338.6999999992549</v>
      </c>
      <c r="NE16" s="84">
        <f>分類匯總!MQ30</f>
        <v>9778.2000000001863</v>
      </c>
      <c r="NF16" s="84">
        <f>分類匯總!MR30</f>
        <v>7086.0000000002328</v>
      </c>
      <c r="NG16" s="84">
        <f>分類匯總!MS30</f>
        <v>11127.399999999441</v>
      </c>
      <c r="NH16" s="84">
        <f>分類匯總!MT30</f>
        <v>12038.200000000186</v>
      </c>
      <c r="NI16" s="84">
        <f>分類匯總!MU30</f>
        <v>13393.199999999488</v>
      </c>
      <c r="NJ16" s="84">
        <f>分類匯總!MV30</f>
        <v>7152.8000000007451</v>
      </c>
      <c r="NK16" s="84">
        <f>分類匯總!MW30</f>
        <v>6665.7000000004191</v>
      </c>
      <c r="NL16" s="84">
        <f>分類匯總!MX30</f>
        <v>5457.1999999992549</v>
      </c>
      <c r="NM16" s="84">
        <f>分類匯總!MY30</f>
        <v>4110.2000000008848</v>
      </c>
      <c r="NN16" s="84">
        <f>分類匯總!MZ30</f>
        <v>5085.4999999997672</v>
      </c>
      <c r="NO16" s="84">
        <f>分類匯總!NA30</f>
        <v>5138.1999999999534</v>
      </c>
      <c r="NP16" s="84">
        <f>分類匯總!NB30</f>
        <v>4946.2000000001863</v>
      </c>
      <c r="NQ16" s="84">
        <f>分類匯總!NC30</f>
        <v>4334.3999999999069</v>
      </c>
      <c r="NR16" s="84">
        <f>分類匯總!ND30</f>
        <v>5533.7999999998137</v>
      </c>
      <c r="NS16" s="84">
        <f>分類匯總!NE30</f>
        <v>5496</v>
      </c>
      <c r="NT16" s="84">
        <f>分類匯總!NF30</f>
        <v>4413.4999999995343</v>
      </c>
      <c r="NU16" s="84">
        <f>分類匯總!NG30</f>
        <v>5886.600000000326</v>
      </c>
      <c r="NV16" s="84">
        <f>分類匯總!NH30</f>
        <v>5162.0000000004657</v>
      </c>
      <c r="NW16" s="84">
        <f>分類匯總!NI30</f>
        <v>5249.399999999674</v>
      </c>
      <c r="NX16" s="84">
        <f>分類匯總!NJ30</f>
        <v>5404.0999999996275</v>
      </c>
      <c r="NY16" s="84">
        <f>分類匯總!NK30</f>
        <v>5361.6000000000931</v>
      </c>
      <c r="NZ16" s="84">
        <f>分類匯總!NL30</f>
        <v>4042.5999999996275</v>
      </c>
      <c r="OA16" s="84">
        <f>分類匯總!NM30</f>
        <v>3975.9000000006054</v>
      </c>
      <c r="OB16" s="84">
        <f>分類匯總!NN30</f>
        <v>5990.5999999996275</v>
      </c>
      <c r="OC16" s="84">
        <f>分類匯總!NO30</f>
        <v>6165.3000000000466</v>
      </c>
      <c r="OD16" s="84">
        <f>分類匯總!NP30</f>
        <v>6437.5</v>
      </c>
      <c r="OE16" s="84">
        <f>分類匯總!NQ30</f>
        <v>6433.9000000001397</v>
      </c>
      <c r="OF16" s="84">
        <f>分類匯總!NR30</f>
        <v>9977</v>
      </c>
      <c r="OG16" s="84">
        <f>分類匯總!NS30</f>
        <v>9468.600000000326</v>
      </c>
      <c r="OH16" s="84">
        <f>分類匯總!NT30</f>
        <v>5829.7999999993481</v>
      </c>
      <c r="OI16" s="84">
        <f>分類匯總!NU30</f>
        <v>11065.40000000014</v>
      </c>
      <c r="OJ16" s="84">
        <f>分類匯總!NV30</f>
        <v>7897.9000000001397</v>
      </c>
      <c r="OK16" s="84">
        <f>分類匯總!NW30</f>
        <v>5414.4000000001397</v>
      </c>
      <c r="OL16" s="84">
        <f>分類匯總!NX30</f>
        <v>4519.2000000004191</v>
      </c>
      <c r="OM16" s="84">
        <f>分類匯總!NY30</f>
        <v>4385.5999999996275</v>
      </c>
      <c r="ON16" s="84">
        <f>分類匯總!NZ30</f>
        <v>3825.5</v>
      </c>
      <c r="OO16" s="84">
        <f>分類匯總!OA30</f>
        <v>3742.6999999997206</v>
      </c>
      <c r="OP16" s="84">
        <f>分類匯總!OB30</f>
        <v>6326.2000000001863</v>
      </c>
      <c r="OQ16" s="84">
        <f>分類匯總!OC30</f>
        <v>5858.6999999999534</v>
      </c>
      <c r="OR16" s="84">
        <f>分類匯總!OD30</f>
        <v>6054.1000000000931</v>
      </c>
      <c r="OS16" s="84">
        <f>分類匯總!OE30</f>
        <v>6382.3000000000466</v>
      </c>
      <c r="OT16" s="84">
        <f>分類匯總!OF30</f>
        <v>6226.1999999999534</v>
      </c>
      <c r="OU16" s="84">
        <f>分類匯總!OG30</f>
        <v>5704.1999999997206</v>
      </c>
      <c r="OV16" s="84">
        <f>分類匯總!OH30</f>
        <v>3528.600000000326</v>
      </c>
      <c r="OW16" s="84">
        <f>分類匯總!OI30</f>
        <v>5450.1999999997206</v>
      </c>
      <c r="OX16" s="84">
        <f>分類匯總!OJ30</f>
        <v>5765.100000000326</v>
      </c>
      <c r="OY16" s="84">
        <f>分類匯總!OK30</f>
        <v>6069.5999999991618</v>
      </c>
      <c r="OZ16" s="84">
        <f>分類匯總!OL30</f>
        <v>7032.2000000008848</v>
      </c>
      <c r="PA16" s="84">
        <f>分類匯總!OM30</f>
        <v>7219.0999999991618</v>
      </c>
      <c r="PB16" s="84">
        <f>分類匯總!ON30</f>
        <v>4676.100000000326</v>
      </c>
      <c r="PC16" s="84">
        <f>分類匯總!OO30</f>
        <v>3329.9999999997672</v>
      </c>
      <c r="PD16" s="84">
        <f>分類匯總!OP30</f>
        <v>4929.9000000003725</v>
      </c>
      <c r="PE16" s="84">
        <f>分類匯總!OQ30</f>
        <v>5511.8000000000466</v>
      </c>
      <c r="PF16" s="84">
        <f>分類匯總!OR30</f>
        <v>5454.9000000003725</v>
      </c>
      <c r="PG16" s="84">
        <f>分類匯總!OS30</f>
        <v>5641.9999999990687</v>
      </c>
      <c r="PH16" s="84">
        <f>分類匯總!OT30</f>
        <v>10774.200000000652</v>
      </c>
      <c r="PI16" s="84">
        <f>分類匯總!OU30</f>
        <v>11828.400000000373</v>
      </c>
      <c r="PJ16" s="84">
        <f>分類匯總!OV30</f>
        <v>5574.4999999990687</v>
      </c>
      <c r="PK16" s="84">
        <f>分類匯總!OW30</f>
        <v>5047.5000000002328</v>
      </c>
      <c r="PL16" s="84">
        <f>分類匯總!OX30</f>
        <v>4881.7000000001863</v>
      </c>
      <c r="PM16" s="84">
        <f>分類匯總!OY30</f>
        <v>3597.8999999994412</v>
      </c>
      <c r="PN16" s="84">
        <f>分類匯總!OZ30</f>
        <v>4705.4000000013039</v>
      </c>
      <c r="PO16" s="84">
        <f>分類匯總!PA30</f>
        <v>4688.6999999987893</v>
      </c>
      <c r="PP16" s="84">
        <f>分類匯總!PB30</f>
        <v>4540.0000000011642</v>
      </c>
      <c r="PQ16" s="84">
        <f>分類匯總!PC30</f>
        <v>4917.4999999995343</v>
      </c>
      <c r="PR16" s="84">
        <f>分類匯總!PD30</f>
        <v>11533.600000000559</v>
      </c>
      <c r="PS16" s="84">
        <f>分類匯總!PE30</f>
        <v>13094.599999998929</v>
      </c>
      <c r="PT16" s="84">
        <f>分類匯總!PF30</f>
        <v>13144.700000000419</v>
      </c>
      <c r="PU16" s="84">
        <f>分類匯總!PG30</f>
        <v>12349.999999999302</v>
      </c>
      <c r="PV16" s="84">
        <f>分類匯總!PH30</f>
        <v>13380.800000000512</v>
      </c>
      <c r="PW16" s="84">
        <f>分類匯總!PI30</f>
        <v>13488.300000000279</v>
      </c>
      <c r="PX16" s="84">
        <f>分類匯總!PJ30</f>
        <v>12199.900000000373</v>
      </c>
      <c r="PY16" s="84">
        <f>分類匯總!PK30</f>
        <v>14232.299999999814</v>
      </c>
      <c r="PZ16" s="84">
        <f>分類匯總!PL30</f>
        <v>11526.499999999302</v>
      </c>
      <c r="QA16" s="84">
        <f>分類匯總!PM30</f>
        <v>10914.399999999674</v>
      </c>
      <c r="QB16" s="84">
        <f>分類匯總!PN30</f>
        <v>11369.300000000279</v>
      </c>
      <c r="QC16" s="84">
        <f>分類匯總!PO30</f>
        <v>11044.500000000233</v>
      </c>
      <c r="QD16" s="84">
        <f>分類匯總!PP30</f>
        <v>10520.099999999627</v>
      </c>
      <c r="QE16" s="84">
        <f>分類匯總!PQ30</f>
        <v>8533.8000000009779</v>
      </c>
      <c r="QF16" s="84">
        <f>分類匯總!PR30</f>
        <v>10568.59999999986</v>
      </c>
      <c r="QG16" s="84">
        <f>分類匯總!PS30</f>
        <v>9917.9000000001397</v>
      </c>
      <c r="QH16" s="84">
        <f>分類匯總!PT30</f>
        <v>10542.499999999302</v>
      </c>
      <c r="QI16" s="84">
        <f>分類匯總!PU30</f>
        <v>10580.100000001257</v>
      </c>
      <c r="QJ16" s="84">
        <f>分類匯總!PV30</f>
        <v>10849.299999999115</v>
      </c>
      <c r="QK16" s="84">
        <f>分類匯總!PW30</f>
        <v>11246.299999999814</v>
      </c>
      <c r="QL16" s="84">
        <f>分類匯總!PX30</f>
        <v>8416.3000000002794</v>
      </c>
      <c r="QM16" s="84">
        <f>分類匯總!PY30</f>
        <v>12689.199999999953</v>
      </c>
      <c r="QN16" s="84">
        <f>分類匯總!PZ30</f>
        <v>13042.899999999674</v>
      </c>
      <c r="QO16" s="84">
        <f>分類匯總!QA30</f>
        <v>13247.100000000559</v>
      </c>
      <c r="QP16" s="84">
        <f>分類匯總!QB30</f>
        <v>13391.899999999674</v>
      </c>
      <c r="QQ16" s="84">
        <f>分類匯總!QC30</f>
        <v>12950.100000000326</v>
      </c>
      <c r="QR16" s="84">
        <f>分類匯總!QD30</f>
        <v>9080.599999998929</v>
      </c>
      <c r="QS16" s="84">
        <f>分類匯總!QE30</f>
        <v>7334.2000000004191</v>
      </c>
      <c r="QT16" s="84">
        <f>分類匯總!QF30</f>
        <v>14868.600000000792</v>
      </c>
      <c r="QU16" s="84">
        <f>分類匯總!QG30</f>
        <v>14899.199999999488</v>
      </c>
      <c r="QV16" s="84">
        <f>分類匯總!QH30</f>
        <v>15293.000000000466</v>
      </c>
      <c r="QW16" s="84">
        <f>分類匯總!QI30</f>
        <v>15152.299999999814</v>
      </c>
      <c r="QX16" s="84">
        <f>分類匯總!QJ30</f>
        <v>15064.300000000279</v>
      </c>
      <c r="QY16" s="84">
        <f>分類匯總!QK30</f>
        <v>14764.799999999814</v>
      </c>
      <c r="QZ16" s="84">
        <f>分類匯總!QL30</f>
        <v>10775.999999999767</v>
      </c>
      <c r="RA16" s="84">
        <f>分類匯總!QM30</f>
        <v>17794.90000000014</v>
      </c>
      <c r="RB16" s="84">
        <f>分類匯總!QN30</f>
        <v>15741.299999999581</v>
      </c>
      <c r="RC16" s="84">
        <f>分類匯總!QO30</f>
        <v>14661.200000000186</v>
      </c>
      <c r="RD16" s="84">
        <f>分類匯總!QP30</f>
        <v>14925.600000000093</v>
      </c>
      <c r="RE16" s="84">
        <f>分類匯總!QQ30</f>
        <v>15313.700000000419</v>
      </c>
      <c r="RF16" s="84">
        <f>分類匯總!QR30</f>
        <v>12212.799999999814</v>
      </c>
      <c r="RG16" s="84">
        <f>分類匯總!QS30</f>
        <v>11100.300000000047</v>
      </c>
      <c r="RH16" s="84">
        <f>分類匯總!QT30</f>
        <v>20043.999999999767</v>
      </c>
      <c r="RI16" s="84">
        <f>分類匯總!QU30</f>
        <v>19064.899999999674</v>
      </c>
      <c r="RJ16" s="84">
        <f>分類匯總!QV30</f>
        <v>19544.800000000745</v>
      </c>
      <c r="RK16" s="84">
        <f>分類匯總!QW30</f>
        <v>18376.699999999022</v>
      </c>
      <c r="RL16" s="84">
        <f>分類匯總!QX30</f>
        <v>18438.399999999907</v>
      </c>
      <c r="RM16" s="84">
        <f>分類匯總!QY30</f>
        <v>18179.500000000466</v>
      </c>
      <c r="RN16" s="84">
        <f>分類匯總!QZ30</f>
        <v>12298.40000000014</v>
      </c>
      <c r="RO16" s="84">
        <f>分類匯總!RA30</f>
        <v>20084.09999999986</v>
      </c>
      <c r="RP16" s="84">
        <f>分類匯總!RB30</f>
        <v>19691.800000000279</v>
      </c>
      <c r="RQ16" s="84">
        <f>分類匯總!RC30</f>
        <v>18935.899999998976</v>
      </c>
      <c r="RR16" s="84">
        <f>分類匯總!RD30</f>
        <v>17777.200000000885</v>
      </c>
      <c r="RS16" s="84">
        <f>分類匯總!RE30</f>
        <v>15143.799999999814</v>
      </c>
      <c r="RT16" s="84">
        <f>分類匯總!RF30</f>
        <v>9891.1000000005588</v>
      </c>
      <c r="RU16" s="84">
        <f>分類匯總!RG30</f>
        <v>10068.499999999767</v>
      </c>
      <c r="RV16" s="84">
        <f>分類匯總!RH30</f>
        <v>17623.800000000512</v>
      </c>
      <c r="RW16" s="84">
        <f>分類匯總!RI30</f>
        <v>22718.899999998976</v>
      </c>
      <c r="RX16" s="84">
        <f>分類匯總!RJ30</f>
        <v>20065.300000000047</v>
      </c>
      <c r="RY16" s="84">
        <f>分類匯總!RK30</f>
        <v>14969.600000000326</v>
      </c>
      <c r="RZ16" s="84">
        <f>分類匯總!RL30</f>
        <v>14119.499999999767</v>
      </c>
      <c r="SA16" s="84">
        <f>分類匯總!RM30</f>
        <v>13950.099999999627</v>
      </c>
      <c r="SB16" s="84">
        <f>分類匯總!RN30</f>
        <v>10625.500000000698</v>
      </c>
      <c r="SC16" s="84">
        <f>分類匯總!RO30</f>
        <v>13705.499999999069</v>
      </c>
      <c r="SD16" s="84">
        <f>分類匯總!RP30</f>
        <v>16539.900000001304</v>
      </c>
      <c r="SE16" s="84">
        <f>分類匯總!RQ30</f>
        <v>12716.399999999674</v>
      </c>
      <c r="SF16" s="84">
        <f>分類匯總!RR30</f>
        <v>10476.299999999581</v>
      </c>
      <c r="SG16" s="84">
        <f>分類匯總!RS30</f>
        <v>11362.200000000419</v>
      </c>
      <c r="SH16" s="84">
        <f>分類匯總!RT30</f>
        <v>13709.699999999953</v>
      </c>
      <c r="SI16" s="84">
        <f>分類匯總!RU30</f>
        <v>13920.5</v>
      </c>
      <c r="SJ16" s="84">
        <f>分類匯總!RV30</f>
        <v>12411.699999999488</v>
      </c>
      <c r="SK16" s="84">
        <f>分類匯總!RW30</f>
        <v>13247.900000000373</v>
      </c>
      <c r="SL16" s="84">
        <f>分類匯總!RX30</f>
        <v>15342.699999999488</v>
      </c>
      <c r="SM16" s="84">
        <f>分類匯總!RY30</f>
        <v>17463.70000000135</v>
      </c>
      <c r="SN16" s="84">
        <f>分類匯總!RZ30</f>
        <v>16152.699999999022</v>
      </c>
      <c r="SO16" s="84">
        <f>分類匯總!SA30</f>
        <v>15723.399999999208</v>
      </c>
      <c r="SP16" s="84">
        <f>分類匯總!SB30</f>
        <v>12465.600000001723</v>
      </c>
      <c r="SQ16" s="84">
        <f>分類匯總!SC30</f>
        <v>19159.699999999953</v>
      </c>
      <c r="SR16" s="84">
        <f>分類匯總!SD30</f>
        <v>20340.399999999208</v>
      </c>
      <c r="SS16" s="84">
        <f>分類匯總!SE30</f>
        <v>22500.400000000373</v>
      </c>
      <c r="ST16" s="84">
        <f>分類匯總!SF30</f>
        <v>22033.999999999534</v>
      </c>
      <c r="SU16" s="84">
        <f>分類匯總!SG30</f>
        <v>22150.600000000792</v>
      </c>
      <c r="SV16" s="84">
        <f>分類匯總!SH30</f>
        <v>15155.199999999255</v>
      </c>
      <c r="SW16" s="84">
        <f>分類匯總!SI30</f>
        <v>10246.200000000419</v>
      </c>
      <c r="SX16" s="84">
        <f>分類匯總!SJ30</f>
        <v>20247.299999999814</v>
      </c>
      <c r="SY16" s="84">
        <f>分類匯總!SK30</f>
        <v>21149.599999999627</v>
      </c>
      <c r="SZ16" s="84">
        <f>分類匯總!SL30</f>
        <v>21779.200000000652</v>
      </c>
      <c r="TA16" s="84">
        <f>分類匯總!SM30</f>
        <v>22456.400000000605</v>
      </c>
      <c r="TB16" s="84">
        <f>分類匯總!SN30</f>
        <v>22997.799999999581</v>
      </c>
      <c r="TC16" s="84">
        <f>分類匯總!SO30</f>
        <v>23478.099999998929</v>
      </c>
      <c r="TD16" s="84">
        <f>分類匯總!SP30</f>
        <v>12025.400000001071</v>
      </c>
      <c r="TE16" s="84">
        <f>分類匯總!SQ30</f>
        <v>24193.599999999162</v>
      </c>
      <c r="TF16" s="84">
        <f>分類匯總!SR30</f>
        <v>25511.000000000698</v>
      </c>
      <c r="TG16" s="84">
        <f>分類匯總!SS30</f>
        <v>25071.699999999953</v>
      </c>
      <c r="TH16" s="84">
        <f>分類匯總!ST30</f>
        <v>25782.499999999534</v>
      </c>
      <c r="TI16" s="84">
        <f>分類匯總!SU30</f>
        <v>23437.499999999069</v>
      </c>
      <c r="TJ16" s="84">
        <f>分類匯總!SV30</f>
        <v>17978.700000001118</v>
      </c>
      <c r="TK16" s="84">
        <f>分類匯總!SW30</f>
        <v>7661.6999999999534</v>
      </c>
      <c r="TL16" s="84">
        <f>分類匯總!SX30</f>
        <v>27498.90000000014</v>
      </c>
      <c r="TM16" s="84">
        <f>分類匯總!SY30</f>
        <v>26026.299999999348</v>
      </c>
      <c r="TN16" s="84">
        <f>分類匯總!SZ30</f>
        <v>26897.899999999907</v>
      </c>
      <c r="TO16" s="84">
        <f>分類匯總!TA30</f>
        <v>25293.900000000373</v>
      </c>
      <c r="TP16" s="84">
        <f>分類匯總!TB30</f>
        <v>27117.700000000652</v>
      </c>
      <c r="TQ16" s="84">
        <f>分類匯總!TC30</f>
        <v>25641.199999999953</v>
      </c>
      <c r="TR16" s="84">
        <f>分類匯總!TD30</f>
        <v>9724.6999999994878</v>
      </c>
      <c r="TS16" s="84">
        <f>分類匯總!TE30</f>
        <v>26541.699999999255</v>
      </c>
      <c r="TT16" s="84">
        <f>分類匯總!TF30</f>
        <v>19641.400000000838</v>
      </c>
      <c r="TU16" s="84">
        <f>分類匯總!TG30</f>
        <v>21773.099999999627</v>
      </c>
      <c r="TV16" s="84">
        <f>分類匯總!TH30</f>
        <v>22454.100000000093</v>
      </c>
      <c r="TW16" s="84">
        <f>分類匯總!TI30</f>
        <v>25169.100000000326</v>
      </c>
      <c r="TX16" s="84">
        <f>分類匯總!TJ30</f>
        <v>22170.400000000605</v>
      </c>
      <c r="TY16" s="84">
        <f>分類匯總!TK30</f>
        <v>18185.699999999721</v>
      </c>
      <c r="TZ16" s="84">
        <f>分類匯總!TL30</f>
        <v>28257.800000000047</v>
      </c>
    </row>
    <row r="17" spans="1:546">
      <c r="A17" s="388"/>
      <c r="B17" s="60" t="s">
        <v>493</v>
      </c>
      <c r="C17" s="56">
        <f t="shared" si="5"/>
        <v>2277194</v>
      </c>
      <c r="D17" s="56">
        <f t="shared" si="6"/>
        <v>459829.29999999981</v>
      </c>
      <c r="E17" s="56">
        <f t="shared" si="6"/>
        <v>337803.4000000013</v>
      </c>
      <c r="F17" s="56">
        <f t="shared" si="6"/>
        <v>512670.29999999888</v>
      </c>
      <c r="G17" s="56">
        <f t="shared" si="8"/>
        <v>396277.60000000056</v>
      </c>
      <c r="H17" s="56">
        <f t="shared" si="7"/>
        <v>570613.39999999944</v>
      </c>
      <c r="I17" s="56">
        <f t="shared" si="7"/>
        <v>303655.5</v>
      </c>
      <c r="J17" s="56">
        <f t="shared" si="7"/>
        <v>0</v>
      </c>
      <c r="K17" s="56">
        <f t="shared" si="7"/>
        <v>0</v>
      </c>
      <c r="L17" s="56">
        <f t="shared" si="7"/>
        <v>0</v>
      </c>
      <c r="M17" s="56">
        <f t="shared" si="7"/>
        <v>0</v>
      </c>
      <c r="N17" s="56">
        <f t="shared" si="7"/>
        <v>0</v>
      </c>
      <c r="O17" s="56">
        <f t="shared" si="7"/>
        <v>0</v>
      </c>
      <c r="P17" s="84">
        <f>分類匯總!B31</f>
        <v>2407.2000000001863</v>
      </c>
      <c r="Q17" s="84">
        <f>分類匯總!C31</f>
        <v>11385.800000000279</v>
      </c>
      <c r="R17" s="84">
        <f>分類匯總!D31</f>
        <v>11605.100000000093</v>
      </c>
      <c r="S17" s="84">
        <f>分類匯總!E31</f>
        <v>11253.999999999534</v>
      </c>
      <c r="T17" s="84">
        <f>分類匯總!F31</f>
        <v>1352.4999999995343</v>
      </c>
      <c r="U17" s="84">
        <f>分類匯總!G31</f>
        <v>11783.600000001024</v>
      </c>
      <c r="V17" s="84">
        <f>分類匯總!H31</f>
        <v>10022.600000000093</v>
      </c>
      <c r="W17" s="84">
        <f>分類匯總!I31</f>
        <v>11279.699999999255</v>
      </c>
      <c r="X17" s="84">
        <f>分類匯總!J31</f>
        <v>11087.900000000373</v>
      </c>
      <c r="Y17" s="84">
        <f>分類匯總!K31</f>
        <v>9978.0999999996275</v>
      </c>
      <c r="Z17" s="84">
        <f>分類匯總!L31</f>
        <v>9630.7999999998137</v>
      </c>
      <c r="AA17" s="84">
        <f>分類匯總!M31</f>
        <v>603.60000000055879</v>
      </c>
      <c r="AB17" s="84">
        <f>分類匯總!N31</f>
        <v>11427.599999999627</v>
      </c>
      <c r="AC17" s="84">
        <f>分類匯總!O31</f>
        <v>11127.700000000186</v>
      </c>
      <c r="AD17" s="84">
        <f>分類匯總!P31</f>
        <v>11583.5</v>
      </c>
      <c r="AE17" s="84">
        <f>分類匯總!Q31</f>
        <v>11036.899999999441</v>
      </c>
      <c r="AF17" s="84">
        <f>分類匯總!R31</f>
        <v>11245.500000000466</v>
      </c>
      <c r="AG17" s="84">
        <f>分類匯總!S31</f>
        <v>10791.600000000093</v>
      </c>
      <c r="AH17" s="84">
        <f>分類匯總!T31</f>
        <v>1743.5999999996275</v>
      </c>
      <c r="AI17" s="84">
        <f>分類匯總!U31</f>
        <v>11508.000000000466</v>
      </c>
      <c r="AJ17" s="84">
        <f>分類匯總!V31</f>
        <v>11335.900000000373</v>
      </c>
      <c r="AK17" s="84">
        <f>分類匯總!W31</f>
        <v>12291.799999999348</v>
      </c>
      <c r="AL17" s="84">
        <f>分類匯總!X31</f>
        <v>12372.900000000373</v>
      </c>
      <c r="AM17" s="84">
        <f>分類匯總!Y31</f>
        <v>12489.399999999907</v>
      </c>
      <c r="AN17" s="84">
        <f>分類匯總!Z31</f>
        <v>11633.900000000373</v>
      </c>
      <c r="AO17" s="84">
        <f>分類匯總!AA31</f>
        <v>1611.9999999995343</v>
      </c>
      <c r="AP17" s="84">
        <f>分類匯總!AB31</f>
        <v>4790.4999999995343</v>
      </c>
      <c r="AQ17" s="84">
        <f>分類匯總!AC31</f>
        <v>38.100000001024455</v>
      </c>
      <c r="AR17" s="84">
        <f>分類匯總!AD31</f>
        <v>37.799999999348074</v>
      </c>
      <c r="AS17" s="84">
        <f>分類匯總!AE31</f>
        <v>37.199999999720603</v>
      </c>
      <c r="AT17" s="84">
        <f>分類匯總!AF31</f>
        <v>37.000000000465661</v>
      </c>
      <c r="AU17" s="84">
        <f>分類匯總!AG31</f>
        <v>37.199999999720603</v>
      </c>
      <c r="AV17" s="84">
        <f>分類匯總!AH31</f>
        <v>1489.4000000003725</v>
      </c>
      <c r="AW17" s="84">
        <f>分類匯總!AI31</f>
        <v>12031</v>
      </c>
      <c r="AX17" s="84">
        <f>分類匯總!AJ31</f>
        <v>12245.299999999814</v>
      </c>
      <c r="AY17" s="84">
        <f>分類匯總!AK31</f>
        <v>12133.899999999441</v>
      </c>
      <c r="AZ17" s="84">
        <f>分類匯總!AL31</f>
        <v>12199.500000000931</v>
      </c>
      <c r="BA17" s="84">
        <f>分類匯總!AM31</f>
        <v>12636.899999999441</v>
      </c>
      <c r="BB17" s="84">
        <f>分類匯總!AN31</f>
        <v>12652</v>
      </c>
      <c r="BC17" s="84">
        <f>分類匯總!AO31</f>
        <v>9800.2999999998137</v>
      </c>
      <c r="BD17" s="84">
        <f>分類匯總!AP31</f>
        <v>12355.500000000931</v>
      </c>
      <c r="BE17" s="84">
        <f>分類匯總!AQ31</f>
        <v>12275.199999999255</v>
      </c>
      <c r="BF17" s="84">
        <f>分類匯總!AR31</f>
        <v>12989.700000000186</v>
      </c>
      <c r="BG17" s="84">
        <f>分類匯總!AS31</f>
        <v>12853.199999999721</v>
      </c>
      <c r="BH17" s="84">
        <f>分類匯總!AT31</f>
        <v>12281.100000000093</v>
      </c>
      <c r="BI17" s="84">
        <f>分類匯總!AU31</f>
        <v>11477.600000000559</v>
      </c>
      <c r="BJ17" s="84">
        <f>分類匯總!AV31</f>
        <v>1729.0999999996275</v>
      </c>
      <c r="BK17" s="84">
        <f>分類匯總!AW31</f>
        <v>12145.299999999814</v>
      </c>
      <c r="BL17" s="84">
        <f>分類匯總!AX31</f>
        <v>12493.200000000652</v>
      </c>
      <c r="BM17" s="84">
        <f>分類匯總!AY31</f>
        <v>12295.499999999534</v>
      </c>
      <c r="BN17" s="84">
        <f>分類匯總!AZ31</f>
        <v>11422.200000000186</v>
      </c>
      <c r="BO17" s="84">
        <f>分類匯總!BA31</f>
        <v>11328.799999999348</v>
      </c>
      <c r="BP17" s="84">
        <f>分類匯總!BB31</f>
        <v>11071.600000000093</v>
      </c>
      <c r="BQ17" s="84">
        <f>分類匯總!BC31</f>
        <v>1654.7000000001863</v>
      </c>
      <c r="BR17" s="84">
        <f>分類匯總!BD31</f>
        <v>10378.500000000466</v>
      </c>
      <c r="BS17" s="84">
        <f>分類匯總!BE31</f>
        <v>11015.899999999907</v>
      </c>
      <c r="BT17" s="84">
        <f>分類匯總!BF31</f>
        <v>10795.400000000373</v>
      </c>
      <c r="BU17" s="84">
        <f>分類匯總!BG31</f>
        <v>7529.5999999991618</v>
      </c>
      <c r="BV17" s="84">
        <f>分類匯總!BH31</f>
        <v>8376.8000000002794</v>
      </c>
      <c r="BW17" s="84">
        <f>分類匯總!BI31</f>
        <v>7637.7000000001863</v>
      </c>
      <c r="BX17" s="84">
        <f>分類匯總!BJ31</f>
        <v>1485.7000000001863</v>
      </c>
      <c r="BY17" s="84">
        <f>分類匯總!BK31</f>
        <v>9587.5999999996275</v>
      </c>
      <c r="BZ17" s="84">
        <f>分類匯總!BL31</f>
        <v>8646</v>
      </c>
      <c r="CA17" s="84">
        <f>分類匯總!BM31</f>
        <v>8453.6000000005588</v>
      </c>
      <c r="CB17" s="84">
        <f>分類匯總!BN31</f>
        <v>8981.4999999990687</v>
      </c>
      <c r="CC17" s="84">
        <f>分類匯總!BO31</f>
        <v>9949.2999999998137</v>
      </c>
      <c r="CD17" s="84">
        <f>分類匯總!BP31</f>
        <v>8564.2000000011176</v>
      </c>
      <c r="CE17" s="84">
        <f>分類匯總!BQ31</f>
        <v>1297.0999999991618</v>
      </c>
      <c r="CF17" s="84">
        <f>分類匯總!BR31</f>
        <v>9157.3000000007451</v>
      </c>
      <c r="CG17" s="84">
        <f>分類匯總!BS31</f>
        <v>9290.2999999993481</v>
      </c>
      <c r="CH17" s="84">
        <f>分類匯總!BT31</f>
        <v>9566.2000000001863</v>
      </c>
      <c r="CI17" s="84">
        <f>分類匯總!BU31</f>
        <v>9391.2999999998137</v>
      </c>
      <c r="CJ17" s="84">
        <f>分類匯總!BV31</f>
        <v>9484</v>
      </c>
      <c r="CK17" s="84">
        <f>分類匯總!BW31</f>
        <v>8720.2000000001863</v>
      </c>
      <c r="CL17" s="84">
        <f>分類匯總!BX31</f>
        <v>1797.0000000004657</v>
      </c>
      <c r="CM17" s="84">
        <f>分類匯總!BY31</f>
        <v>9793.7999999998137</v>
      </c>
      <c r="CN17" s="84">
        <f>分類匯總!BZ31</f>
        <v>9719.8999999999069</v>
      </c>
      <c r="CO17" s="84">
        <f>分類匯總!CA31</f>
        <v>9941.3999999994412</v>
      </c>
      <c r="CP17" s="84">
        <f>分類匯總!CB31</f>
        <v>7979.3000000007451</v>
      </c>
      <c r="CQ17" s="84">
        <f>分類匯總!CC31</f>
        <v>7755.0999999996275</v>
      </c>
      <c r="CR17" s="84">
        <f>分類匯總!CD31</f>
        <v>9162.3000000002794</v>
      </c>
      <c r="CS17" s="84">
        <f>分類匯總!CE31</f>
        <v>7140.3999999999069</v>
      </c>
      <c r="CT17" s="84">
        <f>分類匯總!CF31</f>
        <v>6572.7999999998137</v>
      </c>
      <c r="CU17" s="84">
        <f>分類匯總!CG31</f>
        <v>6657.7000000001863</v>
      </c>
      <c r="CV17" s="84">
        <f>分類匯總!CH31</f>
        <v>7293.2999999998137</v>
      </c>
      <c r="CW17" s="84">
        <f>分類匯總!CI31</f>
        <v>7513.2000000001863</v>
      </c>
      <c r="CX17" s="84">
        <f>分類匯總!CJ31</f>
        <v>9188.3999999999069</v>
      </c>
      <c r="CY17" s="84">
        <f>分類匯總!CK31</f>
        <v>10273.800000000279</v>
      </c>
      <c r="CZ17" s="84">
        <f>分類匯總!CL31</f>
        <v>1401.0999999996275</v>
      </c>
      <c r="DA17" s="84">
        <f>分類匯總!CM31</f>
        <v>12136.799999999814</v>
      </c>
      <c r="DB17" s="84">
        <f>分類匯總!CN31</f>
        <v>12186.100000000093</v>
      </c>
      <c r="DC17" s="84">
        <f>分類匯總!CO31</f>
        <v>11942.700000000186</v>
      </c>
      <c r="DD17" s="84">
        <f>分類匯總!CP31</f>
        <v>12011</v>
      </c>
      <c r="DE17" s="84">
        <f>分類匯總!CQ31</f>
        <v>11939.699999999721</v>
      </c>
      <c r="DF17" s="84">
        <f>分類匯總!CR31</f>
        <v>11846.900000000373</v>
      </c>
      <c r="DG17" s="84">
        <f>分類匯總!CS31</f>
        <v>10537.299999999814</v>
      </c>
      <c r="DH17" s="84">
        <f>分類匯總!CT31</f>
        <v>9751.5</v>
      </c>
      <c r="DI17" s="84">
        <f>分類匯總!CU31</f>
        <v>11003.800000000279</v>
      </c>
      <c r="DJ17" s="84">
        <f>分類匯總!CV31</f>
        <v>9605.6000000000931</v>
      </c>
      <c r="DK17" s="84">
        <f>分類匯總!CW31</f>
        <v>9133.8999999999069</v>
      </c>
      <c r="DL17" s="84">
        <f>分類匯總!CX31</f>
        <v>9284.4999999995343</v>
      </c>
      <c r="DM17" s="84">
        <f>分類匯總!CY31</f>
        <v>9096.7000000001863</v>
      </c>
      <c r="DN17" s="84">
        <f>分類匯總!CZ31</f>
        <v>6527.7999999998137</v>
      </c>
      <c r="DO17" s="84">
        <f>分類匯總!DA31</f>
        <v>10040.100000000559</v>
      </c>
      <c r="DP17" s="84">
        <f>分類匯總!DB31</f>
        <v>10116.299999999348</v>
      </c>
      <c r="DQ17" s="84">
        <f>分類匯總!DC31</f>
        <v>10872.900000000373</v>
      </c>
      <c r="DR17" s="84">
        <f>分類匯總!DD31</f>
        <v>10926.000000000466</v>
      </c>
      <c r="DS17" s="84">
        <f>分類匯總!DE31</f>
        <v>11340.299999998882</v>
      </c>
      <c r="DT17" s="84">
        <f>分類匯總!DF31</f>
        <v>10818.100000000559</v>
      </c>
      <c r="DU17" s="84">
        <f>分類匯總!DG31</f>
        <v>10185.399999999441</v>
      </c>
      <c r="DV17" s="84">
        <f>分類匯總!DH31</f>
        <v>7649.0000000009313</v>
      </c>
      <c r="DW17" s="84">
        <f>分類匯總!DI31</f>
        <v>10271.199999999255</v>
      </c>
      <c r="DX17" s="84">
        <f>分類匯總!DJ31</f>
        <v>12032.100000000559</v>
      </c>
      <c r="DY17" s="84">
        <f>分類匯總!DK31</f>
        <v>12689.100000000093</v>
      </c>
      <c r="DZ17" s="84">
        <f>分類匯總!DL31</f>
        <v>11993.699999999255</v>
      </c>
      <c r="EA17" s="84">
        <f>分類匯總!DM31</f>
        <v>16194.600000000093</v>
      </c>
      <c r="EB17" s="84">
        <f>分類匯總!DN31</f>
        <v>13712.900000000373</v>
      </c>
      <c r="EC17" s="84">
        <f>分類匯總!DO31</f>
        <v>16945.799999999814</v>
      </c>
      <c r="ED17" s="84">
        <f>分類匯總!DP31</f>
        <v>11682.200000000186</v>
      </c>
      <c r="EE17" s="84">
        <f>分類匯總!DQ31</f>
        <v>12219.599999999627</v>
      </c>
      <c r="EF17" s="84">
        <f>分類匯總!DR31</f>
        <v>12752.200000001118</v>
      </c>
      <c r="EG17" s="84">
        <f>分類匯總!DS31</f>
        <v>13923.099999999627</v>
      </c>
      <c r="EH17" s="84">
        <f>分類匯總!DT31</f>
        <v>9826.1999999992549</v>
      </c>
      <c r="EI17" s="84">
        <f>分類匯總!DU31</f>
        <v>11923.600000000559</v>
      </c>
      <c r="EJ17" s="84">
        <f>分類匯總!DV31</f>
        <v>11142.200000000186</v>
      </c>
      <c r="EK17" s="84">
        <f>分類匯總!DW31</f>
        <v>11227.200000000186</v>
      </c>
      <c r="EL17" s="84">
        <f>分類匯總!DX31</f>
        <v>11329.499999999069</v>
      </c>
      <c r="EM17" s="84">
        <f>分類匯總!DY31</f>
        <v>7922.2999999998137</v>
      </c>
      <c r="EN17" s="84">
        <f>分類匯總!DZ31</f>
        <v>11220.100000000559</v>
      </c>
      <c r="EO17" s="84">
        <f>分類匯總!EA31</f>
        <v>10888.900000000373</v>
      </c>
      <c r="EP17" s="84">
        <f>分類匯總!EB31</f>
        <v>7728.1999999992549</v>
      </c>
      <c r="EQ17" s="84">
        <f>分類匯總!EC31</f>
        <v>10778.099999999627</v>
      </c>
      <c r="ER17" s="84">
        <f>分類匯總!ED31</f>
        <v>10655.900000001304</v>
      </c>
      <c r="ES17" s="84">
        <f>分類匯總!EE31</f>
        <v>14042.799999999814</v>
      </c>
      <c r="ET17" s="84">
        <f>分類匯總!EF31</f>
        <v>16463.899999999441</v>
      </c>
      <c r="EU17" s="84">
        <f>分類匯總!EG31</f>
        <v>11272</v>
      </c>
      <c r="EV17" s="84">
        <f>分類匯總!EH31</f>
        <v>12192.400000000373</v>
      </c>
      <c r="EW17" s="84">
        <f>分類匯總!EI31</f>
        <v>11567.700000000186</v>
      </c>
      <c r="EX17" s="84">
        <f>分類匯總!EJ31</f>
        <v>12704.400000000373</v>
      </c>
      <c r="EY17" s="84">
        <f>分類匯總!EK31</f>
        <v>12447.699999999255</v>
      </c>
      <c r="EZ17" s="84">
        <f>分類匯總!EL31</f>
        <v>12675</v>
      </c>
      <c r="FA17" s="84">
        <f>分類匯總!EM31</f>
        <v>12662.900000000373</v>
      </c>
      <c r="FB17" s="84">
        <f>分類匯總!EN31</f>
        <v>12684.599999999627</v>
      </c>
      <c r="FC17" s="84">
        <f>分類匯總!EO31</f>
        <v>11652</v>
      </c>
      <c r="FD17" s="84">
        <f>分類匯總!EP31</f>
        <v>3037.8000000007451</v>
      </c>
      <c r="FE17" s="84">
        <f>分類匯總!EQ31</f>
        <v>11495.799999999814</v>
      </c>
      <c r="FF17" s="84">
        <f>分類匯總!ER31</f>
        <v>11844</v>
      </c>
      <c r="FG17" s="84">
        <f>分類匯總!ES31</f>
        <v>11876.599999999627</v>
      </c>
      <c r="FH17" s="84">
        <f>分類匯總!ET31</f>
        <v>11502.099999999627</v>
      </c>
      <c r="FI17" s="84">
        <f>分類匯總!EU31</f>
        <v>8299.2000000001863</v>
      </c>
      <c r="FJ17" s="84">
        <f>分類匯總!EV31</f>
        <v>9929.7999999998137</v>
      </c>
      <c r="FK17" s="84">
        <f>分類匯總!EW31</f>
        <v>11713.400000000373</v>
      </c>
      <c r="FL17" s="84">
        <f>分類匯總!EX31</f>
        <v>12604.900000000373</v>
      </c>
      <c r="FM17" s="84">
        <f>分類匯總!EY31</f>
        <v>13808.699999999255</v>
      </c>
      <c r="FN17" s="84">
        <f>分類匯總!EZ31</f>
        <v>15676</v>
      </c>
      <c r="FO17" s="84">
        <f>分類匯總!FA31</f>
        <v>12696.700000000186</v>
      </c>
      <c r="FP17" s="84">
        <f>分類匯總!FB31</f>
        <v>14370</v>
      </c>
      <c r="FQ17" s="84">
        <f>分類匯總!FC31</f>
        <v>12548.899999999441</v>
      </c>
      <c r="FR17" s="84">
        <f>分類匯總!FD31</f>
        <v>13460.600000000559</v>
      </c>
      <c r="FS17" s="84">
        <f>分類匯總!FE31</f>
        <v>12412.599999999627</v>
      </c>
      <c r="FT17" s="84">
        <f>分類匯總!FF31</f>
        <v>12915</v>
      </c>
      <c r="FU17" s="84">
        <f>分類匯總!FG31</f>
        <v>11683.400000000373</v>
      </c>
      <c r="FV17" s="84">
        <f>分類匯總!FH31</f>
        <v>10082.199999999255</v>
      </c>
      <c r="FW17" s="84">
        <f>分類匯總!FI31</f>
        <v>9838.1000000005588</v>
      </c>
      <c r="FX17" s="84">
        <f>分類匯總!FJ31</f>
        <v>9712.2000000001863</v>
      </c>
      <c r="FY17" s="84">
        <f>分類匯總!FK31</f>
        <v>8287.7999999998137</v>
      </c>
      <c r="FZ17" s="84">
        <f>分類匯總!FL31</f>
        <v>11095.299999999814</v>
      </c>
      <c r="GA17" s="84">
        <f>分類匯總!FM31</f>
        <v>9788.8000000007451</v>
      </c>
      <c r="GB17" s="84">
        <f>分類匯總!FN31</f>
        <v>10172.599999999627</v>
      </c>
      <c r="GC17" s="84">
        <f>分類匯總!FO31</f>
        <v>10170.599999999627</v>
      </c>
      <c r="GD17" s="84">
        <f>分類匯總!FP31</f>
        <v>10049.299999999814</v>
      </c>
      <c r="GE17" s="84">
        <f>分類匯總!FQ31</f>
        <v>10064.100000000559</v>
      </c>
      <c r="GF17" s="84">
        <f>分類匯總!FR31</f>
        <v>9211.0999999996275</v>
      </c>
      <c r="GG17" s="84">
        <f>分類匯總!FS31</f>
        <v>12259.200000000186</v>
      </c>
      <c r="GH17" s="84">
        <f>分類匯總!FT31</f>
        <v>12973</v>
      </c>
      <c r="GI17" s="84">
        <f>分類匯總!FU31</f>
        <v>13458.599999999627</v>
      </c>
      <c r="GJ17" s="84">
        <f>分類匯總!FV31</f>
        <v>13257.5</v>
      </c>
      <c r="GK17" s="84">
        <f>分類匯總!FW31</f>
        <v>13697.800000000745</v>
      </c>
      <c r="GL17" s="84">
        <f>分類匯總!FX31</f>
        <v>13610.299999999814</v>
      </c>
      <c r="GM17" s="84">
        <f>分類匯總!FY31</f>
        <v>9176</v>
      </c>
      <c r="GN17" s="84">
        <f>分類匯總!FZ31</f>
        <v>15646.100000000559</v>
      </c>
      <c r="GO17" s="84">
        <f>分類匯總!GA31</f>
        <v>14037.599999998696</v>
      </c>
      <c r="GP17" s="84">
        <f>分類匯總!GB31</f>
        <v>9148.9000000013039</v>
      </c>
      <c r="GQ17" s="84">
        <f>分類匯總!GC31</f>
        <v>7975.6999999992549</v>
      </c>
      <c r="GR17" s="84">
        <f>分類匯總!GD31</f>
        <v>7164.5</v>
      </c>
      <c r="GS17" s="84">
        <f>分類匯總!GE31</f>
        <v>7185</v>
      </c>
      <c r="GT17" s="84">
        <f>分類匯總!GF31</f>
        <v>10998</v>
      </c>
      <c r="GU17" s="84">
        <f>分類匯總!GG31</f>
        <v>10825.700000000186</v>
      </c>
      <c r="GV17" s="84">
        <f>分類匯總!GH31</f>
        <v>10437.299999999814</v>
      </c>
      <c r="GW17" s="84">
        <f>分類匯總!GI31</f>
        <v>10436.599999999627</v>
      </c>
      <c r="GX17" s="84">
        <f>分類匯總!GJ31</f>
        <v>10343.400000000373</v>
      </c>
      <c r="GY17" s="84">
        <f>分類匯總!GK31</f>
        <v>10338.399999999441</v>
      </c>
      <c r="GZ17" s="84">
        <f>分類匯總!GL31</f>
        <v>10079.300000000745</v>
      </c>
      <c r="HA17" s="84">
        <f>分類匯總!GM31</f>
        <v>12138.899999999441</v>
      </c>
      <c r="HB17" s="84">
        <f>分類匯總!GN31</f>
        <v>12284.800000000745</v>
      </c>
      <c r="HC17" s="84">
        <f>分類匯總!GO31</f>
        <v>10416.599999999627</v>
      </c>
      <c r="HD17" s="84">
        <f>分類匯總!GP31</f>
        <v>10062.299999999814</v>
      </c>
      <c r="HE17" s="84">
        <f>分類匯總!GQ31</f>
        <v>9955.1000000005588</v>
      </c>
      <c r="HF17" s="84">
        <f>分類匯總!GR31</f>
        <v>9988</v>
      </c>
      <c r="HG17" s="84">
        <f>分類匯總!GS31</f>
        <v>9911.2999999998137</v>
      </c>
      <c r="HH17" s="84">
        <f>分類匯總!GT31</f>
        <v>11719</v>
      </c>
      <c r="HI17" s="84">
        <f>分類匯總!GU31</f>
        <v>12192.899999999441</v>
      </c>
      <c r="HJ17" s="84">
        <f>分類匯總!GV31</f>
        <v>9886.6000000005588</v>
      </c>
      <c r="HK17" s="84">
        <f>分類匯總!GW31</f>
        <v>10446.399999999441</v>
      </c>
      <c r="HL17" s="84">
        <f>分類匯總!GX31</f>
        <v>10688.100000000559</v>
      </c>
      <c r="HM17" s="84">
        <f>分類匯總!GY31</f>
        <v>10922.200000000186</v>
      </c>
      <c r="HN17" s="84">
        <f>分類匯總!GZ31</f>
        <v>10791.700000000186</v>
      </c>
      <c r="HO17" s="84">
        <f>分類匯總!HA31</f>
        <v>10447</v>
      </c>
      <c r="HP17" s="84">
        <f>分類匯總!HB31</f>
        <v>10648.199999999255</v>
      </c>
      <c r="HQ17" s="84">
        <f>分類匯總!HC31</f>
        <v>10397.700000000186</v>
      </c>
      <c r="HR17" s="84">
        <f>分類匯總!HD31</f>
        <v>9893.3000000007451</v>
      </c>
      <c r="HS17" s="84">
        <f>分類匯總!HE31</f>
        <v>11451.999999999069</v>
      </c>
      <c r="HT17" s="84">
        <f>分類匯總!HF31</f>
        <v>10730.5</v>
      </c>
      <c r="HU17" s="84">
        <f>分類匯總!HG31</f>
        <v>10536.799999999814</v>
      </c>
      <c r="HV17" s="84">
        <f>分類匯總!HH31</f>
        <v>9925.1000000005588</v>
      </c>
      <c r="HW17" s="84">
        <f>分類匯總!HI31</f>
        <v>10223.900000000373</v>
      </c>
      <c r="HX17" s="84">
        <f>分類匯總!HJ31</f>
        <v>11574.899999999441</v>
      </c>
      <c r="HY17" s="84">
        <f>分類匯總!HK31</f>
        <v>10615.099999999627</v>
      </c>
      <c r="HZ17" s="84">
        <f>分類匯總!HL31</f>
        <v>10708.900000000373</v>
      </c>
      <c r="IA17" s="84">
        <f>分類匯總!HM31</f>
        <v>9055</v>
      </c>
      <c r="IB17" s="84">
        <f>分類匯總!HN31</f>
        <v>9314.2000000001863</v>
      </c>
      <c r="IC17" s="84">
        <f>分類匯總!HO31</f>
        <v>6160.8000000007451</v>
      </c>
      <c r="ID17" s="84">
        <f>分類匯總!HP31</f>
        <v>12021.599999998696</v>
      </c>
      <c r="IE17" s="84">
        <f>分類匯總!HQ31</f>
        <v>12742.600000000559</v>
      </c>
      <c r="IF17" s="84">
        <f>分類匯總!HR31</f>
        <v>14928.799999999814</v>
      </c>
      <c r="IG17" s="84">
        <f>分類匯總!HS31</f>
        <v>14838.5</v>
      </c>
      <c r="IH17" s="84">
        <f>分類匯總!HT31</f>
        <v>16948.899999999441</v>
      </c>
      <c r="II17" s="84">
        <f>分類匯總!HU31</f>
        <v>18316.700000000186</v>
      </c>
      <c r="IJ17" s="84">
        <f>分類匯總!HV31</f>
        <v>15891.500000000931</v>
      </c>
      <c r="IK17" s="84">
        <f>分類匯總!HW31</f>
        <v>16602.699999999255</v>
      </c>
      <c r="IL17" s="84">
        <f>分類匯總!HX31</f>
        <v>7748.1000000005588</v>
      </c>
      <c r="IM17" s="84">
        <f>分類匯總!HY31</f>
        <v>7525.2000000001863</v>
      </c>
      <c r="IN17" s="84">
        <f>分類匯總!HZ31</f>
        <v>11668.099999999627</v>
      </c>
      <c r="IO17" s="84">
        <f>分類匯總!IA31</f>
        <v>10837.400000000373</v>
      </c>
      <c r="IP17" s="84">
        <f>分類匯總!IB31</f>
        <v>10828.900000000373</v>
      </c>
      <c r="IQ17" s="84">
        <f>分類匯總!IC31</f>
        <v>10328.099999998696</v>
      </c>
      <c r="IR17" s="84">
        <f>分類匯總!ID31</f>
        <v>11385.700000001118</v>
      </c>
      <c r="IS17" s="84">
        <f>分類匯總!IE31</f>
        <v>13832.599999998696</v>
      </c>
      <c r="IT17" s="84">
        <f>分類匯總!IF31</f>
        <v>14565.000000000931</v>
      </c>
      <c r="IU17" s="84">
        <f>分類匯總!IG31</f>
        <v>13807.799999999814</v>
      </c>
      <c r="IV17" s="84">
        <f>分類匯總!IH31</f>
        <v>14884.600000000559</v>
      </c>
      <c r="IW17" s="84">
        <f>分類匯總!II31</f>
        <v>10722.699999999255</v>
      </c>
      <c r="IX17" s="84">
        <f>分類匯總!IJ31</f>
        <v>6343.7000000001863</v>
      </c>
      <c r="IY17" s="84">
        <f>分類匯總!IK31</f>
        <v>6703.7000000001863</v>
      </c>
      <c r="IZ17" s="84">
        <f>分類匯總!IL31</f>
        <v>6841.6000000005588</v>
      </c>
      <c r="JA17" s="84">
        <f>分類匯總!IM31</f>
        <v>11738.999999999069</v>
      </c>
      <c r="JB17" s="84">
        <f>分類匯總!IN31</f>
        <v>10033.900000000373</v>
      </c>
      <c r="JC17" s="84">
        <f>分類匯總!IO31</f>
        <v>10523.900000000373</v>
      </c>
      <c r="JD17" s="84">
        <f>分類匯總!IP31</f>
        <v>9349.6999999992549</v>
      </c>
      <c r="JE17" s="84">
        <f>分類匯總!IQ31</f>
        <v>7732.6000000005588</v>
      </c>
      <c r="JF17" s="84">
        <f>分類匯總!IR31</f>
        <v>9759.1999999992549</v>
      </c>
      <c r="JG17" s="84">
        <f>分類匯總!IS31</f>
        <v>10105.100000000559</v>
      </c>
      <c r="JH17" s="84">
        <f>分類匯總!IT31</f>
        <v>9679.3999999994412</v>
      </c>
      <c r="JI17" s="84">
        <f>分類匯總!IU31</f>
        <v>8511.8000000007451</v>
      </c>
      <c r="JJ17" s="84">
        <f>分類匯總!IV31</f>
        <v>8221.2999999998137</v>
      </c>
      <c r="JK17" s="84">
        <f>分類匯總!IW31</f>
        <v>10428.700000000186</v>
      </c>
      <c r="JL17" s="84">
        <f>分類匯總!IX31</f>
        <v>6762.0999999996275</v>
      </c>
      <c r="JM17" s="84">
        <f>分類匯總!IY31</f>
        <v>9825.1000000005588</v>
      </c>
      <c r="JN17" s="84">
        <f>分類匯總!IZ31</f>
        <v>10123.899999999441</v>
      </c>
      <c r="JO17" s="84">
        <f>分類匯總!JA31</f>
        <v>10787</v>
      </c>
      <c r="JP17" s="84">
        <f>分類匯總!JB31</f>
        <v>9491.9000000003725</v>
      </c>
      <c r="JQ17" s="84">
        <f>分類匯總!JC31</f>
        <v>11485.099999999627</v>
      </c>
      <c r="JR17" s="84">
        <f>分類匯總!JD31</f>
        <v>11298.900000000373</v>
      </c>
      <c r="JS17" s="84">
        <f>分類匯總!JE31</f>
        <v>7045.2999999988824</v>
      </c>
      <c r="JT17" s="84">
        <f>分類匯總!JF31</f>
        <v>10793.200000001118</v>
      </c>
      <c r="JU17" s="84">
        <f>分類匯總!JG31</f>
        <v>11072.799999999814</v>
      </c>
      <c r="JV17" s="84">
        <f>分類匯總!JH31</f>
        <v>11352.099999999627</v>
      </c>
      <c r="JW17" s="84">
        <f>分類匯總!JI31</f>
        <v>10462.200000000186</v>
      </c>
      <c r="JX17" s="84">
        <f>分類匯總!JJ31</f>
        <v>10981.900000000373</v>
      </c>
      <c r="JY17" s="84">
        <f>分類匯總!JK31</f>
        <v>11470.899999999441</v>
      </c>
      <c r="JZ17" s="84">
        <f>分類匯總!JL31</f>
        <v>9630.6000000005588</v>
      </c>
      <c r="KA17" s="84">
        <f>分類匯總!JM31</f>
        <v>12172.099999999627</v>
      </c>
      <c r="KB17" s="84">
        <f>分類匯總!JN31</f>
        <v>13772</v>
      </c>
      <c r="KC17" s="84">
        <f>分類匯總!JO31</f>
        <v>14243.700000000186</v>
      </c>
      <c r="KD17" s="84">
        <f>分類匯總!JP31</f>
        <v>14061.600000000559</v>
      </c>
      <c r="KE17" s="84">
        <f>分類匯總!JQ31</f>
        <v>16227.399999999441</v>
      </c>
      <c r="KF17" s="84">
        <f>分類匯總!JR31</f>
        <v>16327.700000000186</v>
      </c>
      <c r="KG17" s="84">
        <f>分類匯總!JS31</f>
        <v>7942.5999999996275</v>
      </c>
      <c r="KH17" s="84">
        <f>分類匯總!JT31</f>
        <v>17435.399999999441</v>
      </c>
      <c r="KI17" s="84">
        <f>分類匯總!JU31</f>
        <v>17700.300000000745</v>
      </c>
      <c r="KJ17" s="84">
        <f>分類匯總!JV31</f>
        <v>16924.599999999627</v>
      </c>
      <c r="KK17" s="84">
        <f>分類匯總!JW31</f>
        <v>13429.100000000559</v>
      </c>
      <c r="KL17" s="84">
        <f>分類匯總!JX31</f>
        <v>13583.5</v>
      </c>
      <c r="KM17" s="84">
        <f>分類匯總!JY31</f>
        <v>12935.799999999814</v>
      </c>
      <c r="KN17" s="84">
        <f>分類匯總!JZ31</f>
        <v>8476.7999999998137</v>
      </c>
      <c r="KO17" s="84">
        <f>分類匯總!KA31</f>
        <v>12544.5</v>
      </c>
      <c r="KP17" s="84">
        <f>分類匯總!KB31</f>
        <v>12404.200000000186</v>
      </c>
      <c r="KQ17" s="84">
        <f>分類匯總!KC31</f>
        <v>11825.699999999255</v>
      </c>
      <c r="KR17" s="84">
        <f>分類匯總!KD31</f>
        <v>12847.700000000186</v>
      </c>
      <c r="KS17" s="84">
        <f>分類匯總!KE31</f>
        <v>12474.500000000931</v>
      </c>
      <c r="KT17" s="84">
        <f>分類匯總!KF31</f>
        <v>10340.099999999627</v>
      </c>
      <c r="KU17" s="84">
        <f>分類匯總!KG31</f>
        <v>11153.100000000559</v>
      </c>
      <c r="KV17" s="84">
        <f>分類匯總!KH31</f>
        <v>12669.89999999851</v>
      </c>
      <c r="KW17" s="84">
        <f>分類匯總!KI31</f>
        <v>12945.900000000373</v>
      </c>
      <c r="KX17" s="84">
        <f>分類匯總!KJ31</f>
        <v>13374.500000000931</v>
      </c>
      <c r="KY17" s="84">
        <f>分類匯總!KK31</f>
        <v>13773</v>
      </c>
      <c r="KZ17" s="84">
        <f>分類匯總!KL31</f>
        <v>15087.499999999069</v>
      </c>
      <c r="LA17" s="84">
        <f>分類匯總!KM31</f>
        <v>13746.200000000186</v>
      </c>
      <c r="LB17" s="84">
        <f>分類匯總!KN31</f>
        <v>6299.8000000007451</v>
      </c>
      <c r="LC17" s="84">
        <f>分類匯總!KO31</f>
        <v>13107.899999999441</v>
      </c>
      <c r="LD17" s="84">
        <f>分類匯總!KP31</f>
        <v>13263.700000000186</v>
      </c>
      <c r="LE17" s="84">
        <f>分類匯總!KQ31</f>
        <v>13117.299999999814</v>
      </c>
      <c r="LF17" s="84">
        <f>分類匯總!KR31</f>
        <v>13276.5</v>
      </c>
      <c r="LG17" s="84">
        <f>分類匯總!KS31</f>
        <v>13290.5</v>
      </c>
      <c r="LH17" s="84">
        <f>分類匯總!KT31</f>
        <v>11640.599999999627</v>
      </c>
      <c r="LI17" s="84">
        <f>分類匯總!KU31</f>
        <v>4412.7000000001863</v>
      </c>
      <c r="LJ17" s="84">
        <f>分類匯總!KV31</f>
        <v>12420</v>
      </c>
      <c r="LK17" s="84">
        <f>分類匯總!KW31</f>
        <v>11857.700000000186</v>
      </c>
      <c r="LL17" s="84">
        <f>分類匯總!KX31</f>
        <v>10499.400000000373</v>
      </c>
      <c r="LM17" s="84">
        <f>分類匯總!KY31</f>
        <v>9775.0999999996275</v>
      </c>
      <c r="LN17" s="84">
        <f>分類匯總!KZ31</f>
        <v>9367.7999999998137</v>
      </c>
      <c r="LO17" s="84">
        <f>分類匯總!LA31</f>
        <v>7733.7000000001863</v>
      </c>
      <c r="LP17" s="84">
        <f>分類匯總!LB31</f>
        <v>3774.5</v>
      </c>
      <c r="LQ17" s="84">
        <f>分類匯總!LC31</f>
        <v>12222.600000000559</v>
      </c>
      <c r="LR17" s="84">
        <f>分類匯總!LD31</f>
        <v>18636.199999999255</v>
      </c>
      <c r="LS17" s="84">
        <f>分類匯總!LE31</f>
        <v>16463.600000000559</v>
      </c>
      <c r="LT17" s="84">
        <f>分類匯總!LF31</f>
        <v>16854.899999999441</v>
      </c>
      <c r="LU17" s="84">
        <f>分類匯總!LG31</f>
        <v>16987</v>
      </c>
      <c r="LV17" s="84">
        <f>分類匯總!LH31</f>
        <v>17158.299999999814</v>
      </c>
      <c r="LW17" s="84">
        <f>分類匯總!LI31</f>
        <v>15495.800000000745</v>
      </c>
      <c r="LX17" s="84">
        <f>分類匯總!LJ31</f>
        <v>17049.599999999627</v>
      </c>
      <c r="LY17" s="84">
        <f>分類匯總!LK31</f>
        <v>16470.100000000559</v>
      </c>
      <c r="LZ17" s="84">
        <f>分類匯總!LL31</f>
        <v>16825.199999999255</v>
      </c>
      <c r="MA17" s="84">
        <f>分類匯總!LM31</f>
        <v>17011.899999999441</v>
      </c>
      <c r="MB17" s="84">
        <f>分類匯總!LN31</f>
        <v>16865.100000000559</v>
      </c>
      <c r="MC17" s="84">
        <f>分類匯總!LO31</f>
        <v>16654.200000000186</v>
      </c>
      <c r="MD17" s="84">
        <f>分類匯總!LP31</f>
        <v>16414.899999999441</v>
      </c>
      <c r="ME17" s="84">
        <f>分類匯總!LQ31</f>
        <v>16767.800000000745</v>
      </c>
      <c r="MF17" s="84">
        <f>分類匯總!LR31</f>
        <v>16945.299999999814</v>
      </c>
      <c r="MG17" s="84">
        <f>分類匯總!LS31</f>
        <v>17043.799999999814</v>
      </c>
      <c r="MH17" s="84">
        <f>分類匯總!LT31</f>
        <v>16804.700000000186</v>
      </c>
      <c r="MI17" s="84">
        <f>分類匯總!LU31</f>
        <v>16703.200000000186</v>
      </c>
      <c r="MJ17" s="84">
        <f>分類匯總!LV31</f>
        <v>16601.599999999627</v>
      </c>
      <c r="MK17" s="84">
        <f>分類匯總!LW31</f>
        <v>15325.399999999441</v>
      </c>
      <c r="ML17" s="84">
        <f>分類匯總!LX31</f>
        <v>16773.000000000931</v>
      </c>
      <c r="MM17" s="84">
        <f>分類匯總!LY31</f>
        <v>19708.599999999627</v>
      </c>
      <c r="MN17" s="84">
        <f>分類匯總!LZ31</f>
        <v>19912.900000000373</v>
      </c>
      <c r="MO17" s="84">
        <f>分類匯總!MA31</f>
        <v>20330</v>
      </c>
      <c r="MP17" s="84">
        <f>分類匯總!MB31</f>
        <v>20423.700000000186</v>
      </c>
      <c r="MQ17" s="84">
        <f>分類匯總!MC31</f>
        <v>20269.299999999814</v>
      </c>
      <c r="MR17" s="84">
        <f>分類匯總!MD31</f>
        <v>11610</v>
      </c>
      <c r="MS17" s="84">
        <f>分類匯總!ME31</f>
        <v>19892.799999999814</v>
      </c>
      <c r="MT17" s="84">
        <f>分類匯總!MF31</f>
        <v>20392</v>
      </c>
      <c r="MU17" s="84">
        <f>分類匯總!MG31</f>
        <v>20276.5</v>
      </c>
      <c r="MV17" s="84">
        <f>分類匯總!MH31</f>
        <v>20570.799999999814</v>
      </c>
      <c r="MW17" s="84">
        <f>分類匯總!MI31</f>
        <v>20695.799999999814</v>
      </c>
      <c r="MX17" s="84">
        <f>分類匯總!MJ31</f>
        <v>20005.200000000186</v>
      </c>
      <c r="MY17" s="84">
        <f>分類匯總!MK31</f>
        <v>14535.300000000745</v>
      </c>
      <c r="MZ17" s="84">
        <f>分類匯總!ML31</f>
        <v>19774.899999999441</v>
      </c>
      <c r="NA17" s="84">
        <f>分類匯總!MM31</f>
        <v>19984.100000000559</v>
      </c>
      <c r="NB17" s="84">
        <f>分類匯總!MN31</f>
        <v>20101.199999999255</v>
      </c>
      <c r="NC17" s="84">
        <f>分類匯總!MO31</f>
        <v>19828.100000000559</v>
      </c>
      <c r="ND17" s="84">
        <f>分類匯總!MP31</f>
        <v>19051.599999999627</v>
      </c>
      <c r="NE17" s="84">
        <f>分類匯總!MQ31</f>
        <v>15938.300000000745</v>
      </c>
      <c r="NF17" s="84">
        <f>分類匯總!MR31</f>
        <v>7623.8999999994412</v>
      </c>
      <c r="NG17" s="84">
        <f>分類匯總!MS31</f>
        <v>15985</v>
      </c>
      <c r="NH17" s="84">
        <f>分類匯總!MT31</f>
        <v>16793.099999999627</v>
      </c>
      <c r="NI17" s="84">
        <f>分類匯總!MU31</f>
        <v>17142.700000000186</v>
      </c>
      <c r="NJ17" s="84">
        <f>分類匯總!MV31</f>
        <v>17031.599999999627</v>
      </c>
      <c r="NK17" s="84">
        <f>分類匯總!MW31</f>
        <v>14462.300000000745</v>
      </c>
      <c r="NL17" s="84">
        <f>分類匯總!MX31</f>
        <v>11539.999999999069</v>
      </c>
      <c r="NM17" s="84">
        <f>分類匯總!MY31</f>
        <v>6010.7999999998137</v>
      </c>
      <c r="NN17" s="84">
        <f>分類匯總!MZ31</f>
        <v>10475.000000000931</v>
      </c>
      <c r="NO17" s="84">
        <f>分類匯總!NA31</f>
        <v>6378.9000000003725</v>
      </c>
      <c r="NP17" s="84">
        <f>分類匯總!NB31</f>
        <v>5732.4999999990687</v>
      </c>
      <c r="NQ17" s="84">
        <f>分類匯總!NC31</f>
        <v>6451.4000000003725</v>
      </c>
      <c r="NR17" s="84">
        <f>分類匯總!ND31</f>
        <v>15851</v>
      </c>
      <c r="NS17" s="84">
        <f>分類匯總!NE31</f>
        <v>15956.5</v>
      </c>
      <c r="NT17" s="84">
        <f>分類匯總!NF31</f>
        <v>12666.799999999814</v>
      </c>
      <c r="NU17" s="84">
        <f>分類匯總!NG31</f>
        <v>15545.299999999814</v>
      </c>
      <c r="NV17" s="84">
        <f>分類匯總!NH31</f>
        <v>16536.700000001118</v>
      </c>
      <c r="NW17" s="84">
        <f>分類匯總!NI31</f>
        <v>16757.599999999627</v>
      </c>
      <c r="NX17" s="84">
        <f>分類匯總!NJ31</f>
        <v>16872.599999999627</v>
      </c>
      <c r="NY17" s="84">
        <f>分類匯總!NK31</f>
        <v>15816.5</v>
      </c>
      <c r="NZ17" s="84">
        <f>分類匯總!NL31</f>
        <v>6970.7999999998137</v>
      </c>
      <c r="OA17" s="84">
        <f>分類匯總!NM31</f>
        <v>12160.5</v>
      </c>
      <c r="OB17" s="84">
        <f>分類匯總!NN31</f>
        <v>16428</v>
      </c>
      <c r="OC17" s="84">
        <f>分類匯總!NO31</f>
        <v>16781.900000000373</v>
      </c>
      <c r="OD17" s="84">
        <f>分類匯總!NP31</f>
        <v>16867.899999999441</v>
      </c>
      <c r="OE17" s="84">
        <f>分類匯總!NQ31</f>
        <v>16771.500000000931</v>
      </c>
      <c r="OF17" s="84">
        <f>分類匯總!NR31</f>
        <v>16642.799999998882</v>
      </c>
      <c r="OG17" s="84">
        <f>分類匯總!NS31</f>
        <v>15708.100000000559</v>
      </c>
      <c r="OH17" s="84">
        <f>分類匯總!NT31</f>
        <v>11157</v>
      </c>
      <c r="OI17" s="84">
        <f>分類匯總!NU31</f>
        <v>16465.200000000186</v>
      </c>
      <c r="OJ17" s="84">
        <f>分類匯總!NV31</f>
        <v>15764.599999999627</v>
      </c>
      <c r="OK17" s="84">
        <f>分類匯總!NW31</f>
        <v>15478</v>
      </c>
      <c r="OL17" s="84">
        <f>分類匯總!NX31</f>
        <v>15325.200000000186</v>
      </c>
      <c r="OM17" s="84">
        <f>分類匯總!NY31</f>
        <v>15207.100000000559</v>
      </c>
      <c r="ON17" s="84">
        <f>分類匯總!NZ31</f>
        <v>10800.199999999255</v>
      </c>
      <c r="OO17" s="84">
        <f>分類匯總!OA31</f>
        <v>11234.200000000186</v>
      </c>
      <c r="OP17" s="84">
        <f>分類匯總!OB31</f>
        <v>16404</v>
      </c>
      <c r="OQ17" s="84">
        <f>分類匯總!OC31</f>
        <v>16250</v>
      </c>
      <c r="OR17" s="84">
        <f>分類匯總!OD31</f>
        <v>16380.200000000186</v>
      </c>
      <c r="OS17" s="84">
        <f>分類匯總!OE31</f>
        <v>16449.099999999627</v>
      </c>
      <c r="OT17" s="84">
        <f>分類匯總!OF31</f>
        <v>16361.900000000373</v>
      </c>
      <c r="OU17" s="84">
        <f>分類匯總!OG31</f>
        <v>15766.699999999255</v>
      </c>
      <c r="OV17" s="84">
        <f>分類匯總!OH31</f>
        <v>11209.600000000559</v>
      </c>
      <c r="OW17" s="84">
        <f>分類匯總!OI31</f>
        <v>15983</v>
      </c>
      <c r="OX17" s="84">
        <f>分類匯總!OJ31</f>
        <v>16628.299999999814</v>
      </c>
      <c r="OY17" s="84">
        <f>分類匯總!OK31</f>
        <v>15937.800000000745</v>
      </c>
      <c r="OZ17" s="84">
        <f>分類匯總!OL31</f>
        <v>15641.599999998696</v>
      </c>
      <c r="PA17" s="84">
        <f>分類匯總!OM31</f>
        <v>15068.900000001304</v>
      </c>
      <c r="PB17" s="84">
        <f>分類匯總!ON31</f>
        <v>10739.200000000186</v>
      </c>
      <c r="PC17" s="84">
        <f>分類匯總!OO31</f>
        <v>10813.699999999255</v>
      </c>
      <c r="PD17" s="84">
        <f>分類匯總!OP31</f>
        <v>15781.900000000373</v>
      </c>
      <c r="PE17" s="84">
        <f>分類匯總!OQ31</f>
        <v>15881.700000000186</v>
      </c>
      <c r="PF17" s="84">
        <f>分類匯總!OR31</f>
        <v>16024.899999999441</v>
      </c>
      <c r="PG17" s="84">
        <f>分類匯總!OS31</f>
        <v>15848</v>
      </c>
      <c r="PH17" s="84">
        <f>分類匯總!OT31</f>
        <v>13770.799999999814</v>
      </c>
      <c r="PI17" s="84">
        <f>分類匯總!OU31</f>
        <v>8769.5999999996275</v>
      </c>
      <c r="PJ17" s="84">
        <f>分類匯總!OV31</f>
        <v>1845.7000000011176</v>
      </c>
      <c r="PK17" s="84">
        <f>分類匯總!OW31</f>
        <v>3643.5999999996275</v>
      </c>
      <c r="PL17" s="84">
        <f>分類匯總!OX31</f>
        <v>3371.5999999996275</v>
      </c>
      <c r="PM17" s="84">
        <f>分類匯總!OY31</f>
        <v>3108.7999999998137</v>
      </c>
      <c r="PN17" s="84">
        <f>分類匯總!OZ31</f>
        <v>3276.6000000005588</v>
      </c>
      <c r="PO17" s="84">
        <f>分類匯總!PA31</f>
        <v>3235.5</v>
      </c>
      <c r="PP17" s="84">
        <f>分類匯總!PB31</f>
        <v>3623.1999999992549</v>
      </c>
      <c r="PQ17" s="84">
        <f>分類匯總!PC31</f>
        <v>9347.5</v>
      </c>
      <c r="PR17" s="84">
        <f>分類匯總!PD31</f>
        <v>20178.5</v>
      </c>
      <c r="PS17" s="84">
        <f>分類匯總!PE31</f>
        <v>18900</v>
      </c>
      <c r="PT17" s="84">
        <f>分類匯總!PF31</f>
        <v>16061.400000000373</v>
      </c>
      <c r="PU17" s="84">
        <f>分類匯總!PG31</f>
        <v>18383.400000000373</v>
      </c>
      <c r="PV17" s="84">
        <f>分類匯總!PH31</f>
        <v>18347.499999999069</v>
      </c>
      <c r="PW17" s="84">
        <f>分類匯總!PI31</f>
        <v>16381.10000000149</v>
      </c>
      <c r="PX17" s="84">
        <f>分類匯總!PJ31</f>
        <v>15744.999999999069</v>
      </c>
      <c r="PY17" s="84">
        <f>分類匯總!PK31</f>
        <v>16454.5</v>
      </c>
      <c r="PZ17" s="84">
        <f>分類匯總!PL31</f>
        <v>16494.400000000373</v>
      </c>
      <c r="QA17" s="84">
        <f>分類匯總!PM31</f>
        <v>16619.100000000559</v>
      </c>
      <c r="QB17" s="84">
        <f>分類匯總!PN31</f>
        <v>16715.599999999627</v>
      </c>
      <c r="QC17" s="84">
        <f>分類匯總!PO31</f>
        <v>16745.199999999255</v>
      </c>
      <c r="QD17" s="84">
        <f>分類匯總!PP31</f>
        <v>16195.600000000559</v>
      </c>
      <c r="QE17" s="84">
        <f>分類匯總!PQ31</f>
        <v>8895.9999999990687</v>
      </c>
      <c r="QF17" s="84">
        <f>分類匯總!PR31</f>
        <v>19069.200000000186</v>
      </c>
      <c r="QG17" s="84">
        <f>分類匯總!PS31</f>
        <v>19451.400000000373</v>
      </c>
      <c r="QH17" s="84">
        <f>分類匯總!PT31</f>
        <v>19849</v>
      </c>
      <c r="QI17" s="84">
        <f>分類匯總!PU31</f>
        <v>19724.800000000745</v>
      </c>
      <c r="QJ17" s="84">
        <f>分類匯總!PV31</f>
        <v>19712.200000000186</v>
      </c>
      <c r="QK17" s="84">
        <f>分類匯總!PW31</f>
        <v>19651.299999998882</v>
      </c>
      <c r="QL17" s="84">
        <f>分類匯總!PX31</f>
        <v>10038.000000000931</v>
      </c>
      <c r="QM17" s="84">
        <f>分類匯總!PY31</f>
        <v>20027.599999998696</v>
      </c>
      <c r="QN17" s="84">
        <f>分類匯總!PZ31</f>
        <v>19943.500000000931</v>
      </c>
      <c r="QO17" s="84">
        <f>分類匯總!QA31</f>
        <v>20270.200000000186</v>
      </c>
      <c r="QP17" s="84">
        <f>分類匯總!QB31</f>
        <v>20326.599999999627</v>
      </c>
      <c r="QQ17" s="84">
        <f>分類匯總!QC31</f>
        <v>17466.399999999441</v>
      </c>
      <c r="QR17" s="84">
        <f>分類匯總!QD31</f>
        <v>11536.100000000559</v>
      </c>
      <c r="QS17" s="84">
        <f>分類匯總!QE31</f>
        <v>8473.0999999996275</v>
      </c>
      <c r="QT17" s="84">
        <f>分類匯總!QF31</f>
        <v>17565.800000000745</v>
      </c>
      <c r="QU17" s="84">
        <f>分類匯總!QG31</f>
        <v>17663.399999999441</v>
      </c>
      <c r="QV17" s="84">
        <f>分類匯總!QH31</f>
        <v>17286.900000000373</v>
      </c>
      <c r="QW17" s="84">
        <f>分類匯總!QI31</f>
        <v>17134.499999999069</v>
      </c>
      <c r="QX17" s="84">
        <f>分類匯總!QJ31</f>
        <v>17138.300000000745</v>
      </c>
      <c r="QY17" s="84">
        <f>分類匯總!QK31</f>
        <v>17053.5</v>
      </c>
      <c r="QZ17" s="84">
        <f>分類匯總!QL31</f>
        <v>12534.400000000373</v>
      </c>
      <c r="RA17" s="84">
        <f>分類匯總!QM31</f>
        <v>15782.5</v>
      </c>
      <c r="RB17" s="84">
        <f>分類匯總!QN31</f>
        <v>11106.199999999255</v>
      </c>
      <c r="RC17" s="84">
        <f>分類匯總!QO31</f>
        <v>11829.900000000373</v>
      </c>
      <c r="RD17" s="84">
        <f>分類匯總!QP31</f>
        <v>11138.799999999814</v>
      </c>
      <c r="RE17" s="84">
        <f>分類匯總!QQ31</f>
        <v>9036.3000000007451</v>
      </c>
      <c r="RF17" s="84">
        <f>分類匯總!QR31</f>
        <v>9135.2999999998137</v>
      </c>
      <c r="RG17" s="84">
        <f>分類匯總!QS31</f>
        <v>8994.4999999990687</v>
      </c>
      <c r="RH17" s="84">
        <f>分類匯總!QT31</f>
        <v>12820.000000000931</v>
      </c>
      <c r="RI17" s="84">
        <f>分類匯總!QU31</f>
        <v>12554</v>
      </c>
      <c r="RJ17" s="84">
        <f>分類匯總!QV31</f>
        <v>12508.599999999627</v>
      </c>
      <c r="RK17" s="84">
        <f>分類匯總!QW31</f>
        <v>12401.900000000373</v>
      </c>
      <c r="RL17" s="84">
        <f>分類匯總!QX31</f>
        <v>12911.499999999069</v>
      </c>
      <c r="RM17" s="84">
        <f>分類匯總!QY31</f>
        <v>10619.100000000559</v>
      </c>
      <c r="RN17" s="84">
        <f>分類匯總!QZ31</f>
        <v>3415.7999999998137</v>
      </c>
      <c r="RO17" s="84">
        <f>分類匯總!RA31</f>
        <v>12950.200000000186</v>
      </c>
      <c r="RP17" s="84">
        <f>分類匯總!RB31</f>
        <v>12987.5</v>
      </c>
      <c r="RQ17" s="84">
        <f>分類匯總!RC31</f>
        <v>17897.600000000559</v>
      </c>
      <c r="RR17" s="84">
        <f>分類匯總!RD31</f>
        <v>18775.299999999814</v>
      </c>
      <c r="RS17" s="84">
        <f>分類匯總!RE31</f>
        <v>15892.399999999441</v>
      </c>
      <c r="RT17" s="84">
        <f>分類匯總!RF31</f>
        <v>9681.4000000003725</v>
      </c>
      <c r="RU17" s="84">
        <f>分類匯總!RG31</f>
        <v>9389.7000000001863</v>
      </c>
      <c r="RV17" s="84">
        <f>分類匯總!RH31</f>
        <v>19258.099999999627</v>
      </c>
      <c r="RW17" s="84">
        <f>分類匯總!RI31</f>
        <v>19399.599999999627</v>
      </c>
      <c r="RX17" s="84">
        <f>分類匯總!RJ31</f>
        <v>19459.900000000373</v>
      </c>
      <c r="RY17" s="84">
        <f>分類匯總!RK31</f>
        <v>19305.299999999814</v>
      </c>
      <c r="RZ17" s="84">
        <f>分類匯總!RL31</f>
        <v>19148</v>
      </c>
      <c r="SA17" s="84">
        <f>分類匯總!RM31</f>
        <v>18753.299999999814</v>
      </c>
      <c r="SB17" s="84">
        <f>分類匯總!RN31</f>
        <v>9068.4000000003725</v>
      </c>
      <c r="SC17" s="84">
        <f>分類匯總!RO31</f>
        <v>10611.099999999627</v>
      </c>
      <c r="SD17" s="84">
        <f>分類匯總!RP31</f>
        <v>19370.000000000931</v>
      </c>
      <c r="SE17" s="84">
        <f>分類匯總!RQ31</f>
        <v>14189.799999999814</v>
      </c>
      <c r="SF17" s="84">
        <f>分類匯總!RR31</f>
        <v>2774.2999999998137</v>
      </c>
      <c r="SG17" s="84">
        <f>分類匯總!RS31</f>
        <v>4819.7999999998137</v>
      </c>
      <c r="SH17" s="84">
        <f>分類匯總!RT31</f>
        <v>7156.1000000005588</v>
      </c>
      <c r="SI17" s="84">
        <f>分類匯總!RU31</f>
        <v>9309.9999999990687</v>
      </c>
      <c r="SJ17" s="84">
        <f>分類匯總!RV31</f>
        <v>20856.600000000559</v>
      </c>
      <c r="SK17" s="84">
        <f>分類匯總!RW31</f>
        <v>21240.799999999814</v>
      </c>
      <c r="SL17" s="84">
        <f>分類匯總!RX31</f>
        <v>21868.100000000559</v>
      </c>
      <c r="SM17" s="84">
        <f>分類匯總!RY31</f>
        <v>20919.399999999441</v>
      </c>
      <c r="SN17" s="84">
        <f>分類匯總!RZ31</f>
        <v>20672.700000000186</v>
      </c>
      <c r="SO17" s="84">
        <f>分類匯總!SA31</f>
        <v>21277.900000000373</v>
      </c>
      <c r="SP17" s="84">
        <f>分類匯總!SB31</f>
        <v>12729.299999999814</v>
      </c>
      <c r="SQ17" s="84">
        <f>分類匯總!SC31</f>
        <v>20566.399999999441</v>
      </c>
      <c r="SR17" s="84">
        <f>分類匯總!SD31</f>
        <v>20257.400000000373</v>
      </c>
      <c r="SS17" s="84">
        <f>分類匯總!SE31</f>
        <v>19153.899999999441</v>
      </c>
      <c r="ST17" s="84">
        <f>分類匯總!SF31</f>
        <v>20434.700000000186</v>
      </c>
      <c r="SU17" s="84">
        <f>分類匯總!SG31</f>
        <v>21702.400000000373</v>
      </c>
      <c r="SV17" s="84">
        <f>分類匯總!SH31</f>
        <v>17119.899999999441</v>
      </c>
      <c r="SW17" s="84">
        <f>分類匯總!SI31</f>
        <v>11623.200000000186</v>
      </c>
      <c r="SX17" s="84">
        <f>分類匯總!SJ31</f>
        <v>21701.400000000373</v>
      </c>
      <c r="SY17" s="84">
        <f>分類匯總!SK31</f>
        <v>21325.099999999627</v>
      </c>
      <c r="SZ17" s="84">
        <f>分類匯總!SL31</f>
        <v>21744.899999999441</v>
      </c>
      <c r="TA17" s="84">
        <f>分類匯總!SM31</f>
        <v>22242.900000000373</v>
      </c>
      <c r="TB17" s="84">
        <f>分類匯總!SN31</f>
        <v>22532.60000000149</v>
      </c>
      <c r="TC17" s="84">
        <f>分類匯總!SO31</f>
        <v>21092.5</v>
      </c>
      <c r="TD17" s="84">
        <f>分類匯總!SP31</f>
        <v>12296.499999999069</v>
      </c>
      <c r="TE17" s="84">
        <f>分類匯總!SQ31</f>
        <v>21265.499999999069</v>
      </c>
      <c r="TF17" s="84">
        <f>分類匯總!SR31</f>
        <v>21368.800000000745</v>
      </c>
      <c r="TG17" s="84">
        <f>分類匯總!SS31</f>
        <v>21378.900000000373</v>
      </c>
      <c r="TH17" s="84">
        <f>分類匯總!ST31</f>
        <v>21861.799999998882</v>
      </c>
      <c r="TI17" s="84">
        <f>分類匯總!SU31</f>
        <v>20877.300000000745</v>
      </c>
      <c r="TJ17" s="84">
        <f>分類匯總!SV31</f>
        <v>18860.699999999255</v>
      </c>
      <c r="TK17" s="84">
        <f>分類匯總!SW31</f>
        <v>10355.900000000373</v>
      </c>
      <c r="TL17" s="84">
        <f>分類匯總!SX31</f>
        <v>21737.099999999627</v>
      </c>
      <c r="TM17" s="84">
        <f>分類匯總!SY31</f>
        <v>20814.900000000373</v>
      </c>
      <c r="TN17" s="84">
        <f>分類匯總!SZ31</f>
        <v>21178.300000000745</v>
      </c>
      <c r="TO17" s="84">
        <f>分類匯總!TA31</f>
        <v>21580.299999998882</v>
      </c>
      <c r="TP17" s="84">
        <f>分類匯總!TB31</f>
        <v>22565.300000000745</v>
      </c>
      <c r="TQ17" s="84">
        <f>分類匯總!TC31</f>
        <v>19265.899999999441</v>
      </c>
      <c r="TR17" s="84">
        <f>分類匯總!TD31</f>
        <v>13222.599999999627</v>
      </c>
      <c r="TS17" s="84">
        <f>分類匯總!TE31</f>
        <v>20242.300000001676</v>
      </c>
      <c r="TT17" s="84">
        <f>分類匯總!TF31</f>
        <v>19407.599999999627</v>
      </c>
      <c r="TU17" s="84">
        <f>分類匯總!TG31</f>
        <v>19794.199999999255</v>
      </c>
      <c r="TV17" s="84">
        <f>分類匯總!TH31</f>
        <v>20787.5</v>
      </c>
      <c r="TW17" s="84">
        <f>分類匯總!TI31</f>
        <v>22042.600000000559</v>
      </c>
      <c r="TX17" s="84">
        <f>分類匯總!TJ31</f>
        <v>20602</v>
      </c>
      <c r="TY17" s="84">
        <f>分類匯總!TK31</f>
        <v>18772.799999998882</v>
      </c>
      <c r="TZ17" s="84">
        <f>分類匯總!TL31</f>
        <v>21642.100000000559</v>
      </c>
    </row>
    <row r="18" spans="1:546">
      <c r="A18" s="388"/>
      <c r="B18" s="61" t="s">
        <v>513</v>
      </c>
      <c r="C18" s="56">
        <f t="shared" si="5"/>
        <v>182753.30000000005</v>
      </c>
      <c r="D18" s="56">
        <f t="shared" si="6"/>
        <v>40355.799999999916</v>
      </c>
      <c r="E18" s="56">
        <f t="shared" si="6"/>
        <v>24855.899999999994</v>
      </c>
      <c r="F18" s="56">
        <f t="shared" si="6"/>
        <v>41387.999999999956</v>
      </c>
      <c r="G18" s="56">
        <f t="shared" si="8"/>
        <v>37052.900000000081</v>
      </c>
      <c r="H18" s="56">
        <f t="shared" si="7"/>
        <v>39100.700000000114</v>
      </c>
      <c r="I18" s="56">
        <f t="shared" si="7"/>
        <v>23976.199999999953</v>
      </c>
      <c r="J18" s="56">
        <f t="shared" si="7"/>
        <v>0</v>
      </c>
      <c r="K18" s="56">
        <f t="shared" si="7"/>
        <v>0</v>
      </c>
      <c r="L18" s="56">
        <f t="shared" si="7"/>
        <v>0</v>
      </c>
      <c r="M18" s="56">
        <f t="shared" si="7"/>
        <v>0</v>
      </c>
      <c r="N18" s="56">
        <f t="shared" si="7"/>
        <v>0</v>
      </c>
      <c r="O18" s="56">
        <f t="shared" si="7"/>
        <v>0</v>
      </c>
      <c r="P18" s="66">
        <f>分類匯總!B36+分類匯總!B11+分類匯總!B35</f>
        <v>477.5</v>
      </c>
      <c r="Q18" s="66">
        <f>分類匯總!C36+分類匯總!C11+分類匯總!C35</f>
        <v>1275.5</v>
      </c>
      <c r="R18" s="66">
        <f>分類匯總!D36+分類匯總!D11+分類匯總!D35</f>
        <v>1196.8999999999069</v>
      </c>
      <c r="S18" s="66">
        <f>分類匯總!E36+分類匯總!E11+分類匯總!E35</f>
        <v>1309.1000000000422</v>
      </c>
      <c r="T18" s="66">
        <f>分類匯總!F36+分類匯總!F11+分類匯總!F35</f>
        <v>766.80000000004657</v>
      </c>
      <c r="U18" s="66">
        <f>分類匯總!G36+分類匯總!G11+分類匯總!G35</f>
        <v>1415.2999999999302</v>
      </c>
      <c r="V18" s="66">
        <f>分類匯總!H36+分類匯總!H11+分類匯總!H35</f>
        <v>1240.7000000000044</v>
      </c>
      <c r="W18" s="66">
        <f>分類匯總!I36+分類匯總!I11+分類匯總!I35</f>
        <v>1147.100000000064</v>
      </c>
      <c r="X18" s="66">
        <f>分類匯總!J36+分類匯總!J11+分類匯總!J35</f>
        <v>1182.6999999999534</v>
      </c>
      <c r="Y18" s="66">
        <f>分類匯總!K36+分類匯總!K11+分類匯總!K35</f>
        <v>1296.1000000000276</v>
      </c>
      <c r="Z18" s="66">
        <f>分類匯總!L36+分類匯總!L11+分類匯總!L35</f>
        <v>1049.1000000000204</v>
      </c>
      <c r="AA18" s="66">
        <f>分類匯總!M36+分類匯總!M11+分類匯總!M35</f>
        <v>800.79999999998108</v>
      </c>
      <c r="AB18" s="66">
        <f>分類匯總!N36+分類匯總!N11+分類匯總!N35</f>
        <v>1248.3999999999287</v>
      </c>
      <c r="AC18" s="66">
        <f>分類匯總!O36+分類匯總!O11+分類匯總!O35</f>
        <v>1165.1000000000713</v>
      </c>
      <c r="AD18" s="66">
        <f>分類匯總!P36+分類匯總!P11+分類匯總!P35</f>
        <v>1005.2999999999302</v>
      </c>
      <c r="AE18" s="66">
        <f>分類匯總!Q36+分類匯總!Q11+分類匯總!Q35</f>
        <v>1163.5000000000655</v>
      </c>
      <c r="AF18" s="66">
        <f>分類匯總!R36+分類匯總!R11+分類匯總!R35</f>
        <v>1006.2999999999302</v>
      </c>
      <c r="AG18" s="66">
        <f>分類匯總!S36+分類匯總!S11+分類匯總!S35</f>
        <v>829.20000000004802</v>
      </c>
      <c r="AH18" s="66">
        <f>分類匯總!T36+分類匯總!T11+分類匯總!T35</f>
        <v>753.29999999995198</v>
      </c>
      <c r="AI18" s="66">
        <f>分類匯總!U36+分類匯總!U11+分類匯總!U35</f>
        <v>1185.400000000096</v>
      </c>
      <c r="AJ18" s="66">
        <f>分類匯總!V36+分類匯總!V11+分類匯總!V35</f>
        <v>1184.8999999999505</v>
      </c>
      <c r="AK18" s="66">
        <f>分類匯總!W36+分類匯總!W11+分類匯總!W35</f>
        <v>1095.0000000000218</v>
      </c>
      <c r="AL18" s="66">
        <f>分類匯總!X36+分類匯總!X11+分類匯總!X35</f>
        <v>1082</v>
      </c>
      <c r="AM18" s="66">
        <f>分類匯總!Y36+分類匯總!Y11+分類匯總!Y35</f>
        <v>880.19999999995343</v>
      </c>
      <c r="AN18" s="66">
        <f>分類匯總!Z36+分類匯總!Z11+分類匯總!Z35</f>
        <v>485.70000000002619</v>
      </c>
      <c r="AO18" s="66">
        <f>分類匯總!AA36+分類匯總!AA11+分類匯總!AA35</f>
        <v>250.19999999997526</v>
      </c>
      <c r="AP18" s="66">
        <f>分類匯總!AB36+分類匯總!AB11+分類匯總!AB35</f>
        <v>250.00000000005093</v>
      </c>
      <c r="AQ18" s="66">
        <f>分類匯總!AC36+分類匯總!AC11+分類匯總!AC35</f>
        <v>70.700000000018917</v>
      </c>
      <c r="AR18" s="66">
        <f>分類匯總!AD36+分類匯總!AD11+分類匯總!AD35</f>
        <v>72.599999999998545</v>
      </c>
      <c r="AS18" s="66">
        <f>分類匯總!AE36+分類匯總!AE11+分類匯總!AE35</f>
        <v>136.10000000000582</v>
      </c>
      <c r="AT18" s="66">
        <f>分類匯總!AF36+分類匯總!AF11+分類匯總!AF35</f>
        <v>123.79999999997381</v>
      </c>
      <c r="AU18" s="66">
        <f>分類匯總!AG36+分類匯總!AG11+分類匯總!AG35</f>
        <v>117.80000000000291</v>
      </c>
      <c r="AV18" s="66">
        <f>分類匯總!AH36+分類匯總!AH11+分類匯總!AH35</f>
        <v>138.29999999999563</v>
      </c>
      <c r="AW18" s="66">
        <f>分類匯總!AI36+分類匯總!AI11+分類匯總!AI35</f>
        <v>886.70000000000437</v>
      </c>
      <c r="AX18" s="66">
        <f>分類匯總!AJ36+分類匯總!AJ11+分類匯總!AJ35</f>
        <v>1251.0000000000218</v>
      </c>
      <c r="AY18" s="66">
        <f>分類匯總!AK36+分類匯總!AK11+分類匯總!AK35</f>
        <v>1268.299999999952</v>
      </c>
      <c r="AZ18" s="66">
        <f>分類匯總!AL36+分類匯總!AL11+分類匯總!AL35</f>
        <v>1034.6000000000204</v>
      </c>
      <c r="BA18" s="66">
        <f>分類匯總!AM36+分類匯總!AM11+分類匯總!AM35</f>
        <v>1019.0999999999767</v>
      </c>
      <c r="BB18" s="66">
        <f>分類匯總!AN36+分類匯總!AN11+分類匯總!AN35</f>
        <v>988.59999999995489</v>
      </c>
      <c r="BC18" s="66">
        <f>分類匯總!AO36+分類匯總!AO11+分類匯總!AO35</f>
        <v>783.30000000006839</v>
      </c>
      <c r="BD18" s="66">
        <f>分類匯總!AP36+分類匯總!AP11+分類匯總!AP35</f>
        <v>971.30000000000291</v>
      </c>
      <c r="BE18" s="66">
        <f>分類匯總!AQ36+分類匯總!AQ11+分類匯總!AQ35</f>
        <v>985.19999999999709</v>
      </c>
      <c r="BF18" s="66">
        <f>分類匯總!AR36+分類匯總!AR11+分類匯總!AR35</f>
        <v>1121.9000000000233</v>
      </c>
      <c r="BG18" s="66">
        <f>分類匯總!AS36+分類匯總!AS11+分類匯總!AS35</f>
        <v>1159.9000000000015</v>
      </c>
      <c r="BH18" s="66">
        <f>分類匯總!AT36+分類匯總!AT11+分類匯總!AT35</f>
        <v>927.29999999995198</v>
      </c>
      <c r="BI18" s="66">
        <f>分類匯總!AU36+分類匯總!AU11+分類匯總!AU35</f>
        <v>953.90000000005239</v>
      </c>
      <c r="BJ18" s="66">
        <f>分類匯總!AV36+分類匯總!AV11+分類匯總!AV35</f>
        <v>253.4999999999709</v>
      </c>
      <c r="BK18" s="66">
        <f>分類匯總!AW36+分類匯總!AW11+分類匯總!AW35</f>
        <v>1027.6999999999534</v>
      </c>
      <c r="BL18" s="66">
        <f>分類匯總!AX36+分類匯總!AX11+分類匯總!AX35</f>
        <v>1103.5999999999767</v>
      </c>
      <c r="BM18" s="66">
        <f>分類匯總!AY36+分類匯總!AY11+分類匯總!AY35</f>
        <v>1167.5000000000946</v>
      </c>
      <c r="BN18" s="66">
        <f>分類匯總!AZ36+分類匯總!AZ11+分類匯總!AZ35</f>
        <v>1070.299999999952</v>
      </c>
      <c r="BO18" s="66">
        <f>分類匯總!BA36+分類匯總!BA11+分類匯總!BA35</f>
        <v>1211.8000000000029</v>
      </c>
      <c r="BP18" s="66">
        <f>分類匯總!BB36+分類匯總!BB11+分類匯總!BB35</f>
        <v>1082.3999999999505</v>
      </c>
      <c r="BQ18" s="66">
        <f>分類匯總!BC36+分類匯總!BC11+分類匯總!BC35</f>
        <v>783.80000000003201</v>
      </c>
      <c r="BR18" s="66">
        <f>分類匯總!BD36+分類匯總!BD11+分類匯總!BD35</f>
        <v>1149.3999999999651</v>
      </c>
      <c r="BS18" s="66">
        <f>分類匯總!BE36+分類匯總!BE11+分類匯總!BE35</f>
        <v>1184.1000000000786</v>
      </c>
      <c r="BT18" s="66">
        <f>分類匯總!BF36+分類匯總!BF11+分類匯總!BF35</f>
        <v>1175.4999999999563</v>
      </c>
      <c r="BU18" s="66">
        <f>分類匯總!BG36+分類匯總!BG11+分類匯總!BG35</f>
        <v>1184.5000000000437</v>
      </c>
      <c r="BV18" s="66">
        <f>分類匯總!BH36+分類匯總!BH11+分類匯總!BH35</f>
        <v>1046.5000000000146</v>
      </c>
      <c r="BW18" s="66">
        <f>分類匯總!BI36+分類匯總!BI11+分類匯總!BI35</f>
        <v>1158.1999999999534</v>
      </c>
      <c r="BX18" s="66">
        <f>分類匯總!BJ36+分類匯總!BJ11+分類匯總!BJ35</f>
        <v>400.99999999998545</v>
      </c>
      <c r="BY18" s="66">
        <f>分類匯總!BK36+分類匯總!BK11+分類匯總!BK35</f>
        <v>1332.1000000000204</v>
      </c>
      <c r="BZ18" s="66">
        <f>分類匯總!BL36+分類匯總!BL11+分類匯總!BL35</f>
        <v>1185.2000000000262</v>
      </c>
      <c r="CA18" s="66">
        <f>分類匯總!BM36+分類匯總!BM11+分類匯總!BM35</f>
        <v>1282.8000000000029</v>
      </c>
      <c r="CB18" s="66">
        <f>分類匯總!BN36+分類匯總!BN11+分類匯總!BN35</f>
        <v>1238.8000000000175</v>
      </c>
      <c r="CC18" s="66">
        <f>分類匯總!BO36+分類匯總!BO11+分類匯總!BO35</f>
        <v>1295.1000000000058</v>
      </c>
      <c r="CD18" s="66">
        <f>分類匯總!BP36+分類匯總!BP11+分類匯總!BP35</f>
        <v>1058.1999999999971</v>
      </c>
      <c r="CE18" s="66">
        <f>分類匯總!BQ36+分類匯總!BQ11+分類匯總!BQ35</f>
        <v>771.89999999995052</v>
      </c>
      <c r="CF18" s="66">
        <f>分類匯總!BR36+分類匯總!BR11+分類匯總!BR35</f>
        <v>1332.8999999999505</v>
      </c>
      <c r="CG18" s="66">
        <f>分類匯總!BS36+分類匯總!BS11+分類匯總!BS35</f>
        <v>1188.1000000000931</v>
      </c>
      <c r="CH18" s="66">
        <f>分類匯總!BT36+分類匯總!BT11+分類匯總!BT35</f>
        <v>1311.9999999999854</v>
      </c>
      <c r="CI18" s="66">
        <f>分類匯總!BU36+分類匯總!BU11+分類匯總!BU35</f>
        <v>1191.9999999999418</v>
      </c>
      <c r="CJ18" s="66">
        <f>分類匯總!BV36+分類匯總!BV11+分類匯總!BV35</f>
        <v>1309.6000000000786</v>
      </c>
      <c r="CK18" s="66">
        <f>分類匯總!BW36+分類匯總!BW11+分類匯總!BW35</f>
        <v>1216.6999999999243</v>
      </c>
      <c r="CL18" s="66">
        <f>分類匯總!BX36+分類匯總!BX11+分類匯總!BX35</f>
        <v>806.10000000007858</v>
      </c>
      <c r="CM18" s="66">
        <f>分類匯總!BY36+分類匯總!BY11+分類匯總!BY35</f>
        <v>1261.4999999998981</v>
      </c>
      <c r="CN18" s="66">
        <f>分類匯總!BZ36+分類匯總!BZ11+分類匯總!BZ35</f>
        <v>1272.4000000000233</v>
      </c>
      <c r="CO18" s="66">
        <f>分類匯總!CA36+分類匯總!CA11+分類匯總!CA35</f>
        <v>1212.7000000000698</v>
      </c>
      <c r="CP18" s="66">
        <f>分類匯總!CB36+分類匯總!CB11+分類匯總!CB35</f>
        <v>1443.4999999999854</v>
      </c>
      <c r="CQ18" s="66">
        <f>分類匯總!CC36+分類匯總!CC11+分類匯總!CC35</f>
        <v>1206.7999999999738</v>
      </c>
      <c r="CR18" s="66">
        <f>分類匯總!CD36+分類匯總!CD11+分類匯總!CD35</f>
        <v>1317.5000000000437</v>
      </c>
      <c r="CS18" s="66">
        <f>分類匯總!CE36+分類匯總!CE11+分類匯總!CE35</f>
        <v>563.30000000000291</v>
      </c>
      <c r="CT18" s="66">
        <f>分類匯總!CF36+分類匯總!CF11+分類匯總!CF35</f>
        <v>1189.8999999999214</v>
      </c>
      <c r="CU18" s="66">
        <f>分類匯總!CG36+分類匯總!CG11+分類匯總!CG35</f>
        <v>1432.1000000000786</v>
      </c>
      <c r="CV18" s="66">
        <f>分類匯總!CH36+分類匯總!CH11+分類匯總!CH35</f>
        <v>1204.3999999999942</v>
      </c>
      <c r="CW18" s="66">
        <f>分類匯總!CI36+分類匯總!CI11+分類匯總!CI35</f>
        <v>1430.899999999936</v>
      </c>
      <c r="CX18" s="66">
        <f>分類匯總!CJ36+分類匯總!CJ11+分類匯總!CJ35</f>
        <v>1076.7000000000698</v>
      </c>
      <c r="CY18" s="66">
        <f>分類匯總!CK36+分類匯總!CK11+分類匯總!CK35</f>
        <v>1198.0999999999476</v>
      </c>
      <c r="CZ18" s="66">
        <f>分類匯總!CL36+分類匯總!CL11+分類匯總!CL35</f>
        <v>802.40000000000873</v>
      </c>
      <c r="DA18" s="66">
        <f>分類匯總!CM36+分類匯總!CM11+分類匯總!CM35</f>
        <v>1223.0999999999476</v>
      </c>
      <c r="DB18" s="66">
        <f>分類匯總!CN36+分類匯總!CN11+分類匯總!CN35</f>
        <v>1505.400000000096</v>
      </c>
      <c r="DC18" s="66">
        <f>分類匯總!CO36+分類匯總!CO11+分類匯總!CO35</f>
        <v>1370.3999999999796</v>
      </c>
      <c r="DD18" s="66">
        <f>分類匯總!CP36+分類匯總!CP11+分類匯總!CP35</f>
        <v>1393.300000000032</v>
      </c>
      <c r="DE18" s="66">
        <f>分類匯總!CQ36+分類匯總!CQ11+分類匯總!CQ35</f>
        <v>1222.9999999999272</v>
      </c>
      <c r="DF18" s="66">
        <f>分類匯總!CR36+分類匯總!CR11+分類匯總!CR35</f>
        <v>1292.3000000000175</v>
      </c>
      <c r="DG18" s="66">
        <f>分類匯總!CS36+分類匯總!CS11+分類匯總!CS35</f>
        <v>855.29999999995925</v>
      </c>
      <c r="DH18" s="66">
        <f>分類匯總!CT36+分類匯總!CT11+分類匯總!CT35</f>
        <v>1124.6000000000349</v>
      </c>
      <c r="DI18" s="66">
        <f>分類匯總!CU36+分類匯總!CU11+分類匯總!CU35</f>
        <v>1272.8999999999651</v>
      </c>
      <c r="DJ18" s="66">
        <f>分類匯總!CV36+分類匯總!CV11+分類匯總!CV35</f>
        <v>1314.4000000000087</v>
      </c>
      <c r="DK18" s="66">
        <f>分類匯總!CW36+分類匯總!CW11+分類匯總!CW35</f>
        <v>1468.7000000000553</v>
      </c>
      <c r="DL18" s="66">
        <f>分類匯總!CX36+分類匯總!CX11+分類匯總!CX35</f>
        <v>1494.3999999999214</v>
      </c>
      <c r="DM18" s="66">
        <f>分類匯總!CY36+分類匯總!CY11+分類匯總!CY35</f>
        <v>1376.9000000000087</v>
      </c>
      <c r="DN18" s="66">
        <f>分類匯總!CZ36+分類匯總!CZ11+分類匯總!CZ35</f>
        <v>809.0000000000291</v>
      </c>
      <c r="DO18" s="66">
        <f>分類匯總!DA36+分類匯總!DA11+分類匯總!DA35</f>
        <v>1501.8999999999942</v>
      </c>
      <c r="DP18" s="66">
        <f>分類匯總!DB36+分類匯總!DB11+分類匯總!DB35</f>
        <v>1523.5999999999767</v>
      </c>
      <c r="DQ18" s="66">
        <f>分類匯總!DC36+分類匯總!DC11+分類匯總!DC35</f>
        <v>1307.9000000000524</v>
      </c>
      <c r="DR18" s="66">
        <f>分類匯總!DD36+分類匯總!DD11+分類匯總!DD35</f>
        <v>1298.8999999999651</v>
      </c>
      <c r="DS18" s="66">
        <f>分類匯總!DE36+分類匯總!DE11+分類匯總!DE35</f>
        <v>1335.8999999999942</v>
      </c>
      <c r="DT18" s="66">
        <f>分類匯總!DF36+分類匯總!DF11+分類匯總!DF35</f>
        <v>1567.0000000000582</v>
      </c>
      <c r="DU18" s="66">
        <f>分類匯總!DG36+分類匯總!DG11+分類匯總!DG35</f>
        <v>1037.6000000000349</v>
      </c>
      <c r="DV18" s="66">
        <f>分類匯總!DH36+分類匯總!DH11+分類匯總!DH35</f>
        <v>1364.4999999999854</v>
      </c>
      <c r="DW18" s="66">
        <f>分類匯總!DI36+分類匯總!DI11+分類匯總!DI35</f>
        <v>1426.7000000000116</v>
      </c>
      <c r="DX18" s="66">
        <f>分類匯總!DJ36+分類匯總!DJ11+分類匯總!DJ35</f>
        <v>1606.699999999968</v>
      </c>
      <c r="DY18" s="66">
        <f>分類匯總!DK36+分類匯總!DK11+分類匯總!DK35</f>
        <v>1466.7999999999738</v>
      </c>
      <c r="DZ18" s="66">
        <f>分類匯總!DL36+分類匯總!DL11+分類匯總!DL35</f>
        <v>1557.2999999999884</v>
      </c>
      <c r="EA18" s="66">
        <f>分類匯總!DM36+分類匯總!DM11+分類匯總!DM35</f>
        <v>1281.4999999999563</v>
      </c>
      <c r="EB18" s="66">
        <f>分類匯總!DN36+分類匯總!DN11+分類匯總!DN35</f>
        <v>1188.6000000000349</v>
      </c>
      <c r="EC18" s="66">
        <f>分類匯總!DO36+分類匯總!DO11+分類匯總!DO35</f>
        <v>1422.8999999999942</v>
      </c>
      <c r="ED18" s="66">
        <f>分類匯總!DP36+分類匯總!DP11+分類匯總!DP35</f>
        <v>1540.3999999999942</v>
      </c>
      <c r="EE18" s="66">
        <f>分類匯總!DQ36+分類匯總!DQ11+分類匯總!DQ35</f>
        <v>1317.4000000000524</v>
      </c>
      <c r="EF18" s="66">
        <f>分類匯總!DR36+分類匯總!DR11+分類匯總!DR35</f>
        <v>1173.5999999999767</v>
      </c>
      <c r="EG18" s="66">
        <f>分類匯總!DS36+分類匯總!DS11+分類匯總!DS35</f>
        <v>1493.2999999999738</v>
      </c>
      <c r="EH18" s="66">
        <f>分類匯總!DT36+分類匯總!DT11+分類匯總!DT35</f>
        <v>1267.4000000000087</v>
      </c>
      <c r="EI18" s="66">
        <f>分類匯總!DU36+分類匯總!DU11+分類匯總!DU35</f>
        <v>1221.7000000000262</v>
      </c>
      <c r="EJ18" s="66">
        <f>分類匯總!DV36+分類匯總!DV11+分類匯總!DV35</f>
        <v>1382.8000000000466</v>
      </c>
      <c r="EK18" s="66">
        <f>分類匯總!DW36+分類匯總!DW11+分類匯總!DW35</f>
        <v>1455.6999999999534</v>
      </c>
      <c r="EL18" s="66">
        <f>分類匯總!DX36+分類匯總!DX11+分類匯總!DX35</f>
        <v>1293.0999999999767</v>
      </c>
      <c r="EM18" s="66">
        <f>分類匯總!DY36+分類匯總!DY11+分類匯總!DY35</f>
        <v>1020.0000000000437</v>
      </c>
      <c r="EN18" s="66">
        <f>分類匯總!DZ36+分類匯總!DZ11+分類匯總!DZ35</f>
        <v>1288.4999999999563</v>
      </c>
      <c r="EO18" s="66">
        <f>分類匯總!EA36+分類匯總!EA11+分類匯總!EA35</f>
        <v>1513.2999999999738</v>
      </c>
      <c r="EP18" s="66">
        <f>分類匯總!EB36+分類匯總!EB11+分類匯總!EB35</f>
        <v>1100.5000000000728</v>
      </c>
      <c r="EQ18" s="66">
        <f>分類匯總!EC36+分類匯總!EC11+分類匯總!EC35</f>
        <v>1403.1999999999825</v>
      </c>
      <c r="ER18" s="66">
        <f>分類匯總!ED36+分類匯總!ED11+分類匯總!ED35</f>
        <v>1388.5000000000291</v>
      </c>
      <c r="ES18" s="66">
        <f>分類匯總!EE36+分類匯總!EE11+分類匯總!EE35</f>
        <v>1329.4000000000087</v>
      </c>
      <c r="ET18" s="66">
        <f>分類匯總!EF36+分類匯總!EF11+分類匯總!EF35</f>
        <v>1410.2999999999447</v>
      </c>
      <c r="EU18" s="66">
        <f>分類匯總!EG36+分類匯總!EG11+分類匯總!EG35</f>
        <v>1363.4000000000669</v>
      </c>
      <c r="EV18" s="66">
        <f>分類匯總!EH36+分類匯總!EH11+分類匯總!EH35</f>
        <v>1353.9999999999709</v>
      </c>
      <c r="EW18" s="66">
        <f>分類匯總!EI36+分類匯總!EI11+分類匯總!EI35</f>
        <v>1225.8999999999942</v>
      </c>
      <c r="EX18" s="66">
        <f>分類匯總!EJ36+分類匯總!EJ11+分類匯總!EJ35</f>
        <v>1434.2000000000262</v>
      </c>
      <c r="EY18" s="66">
        <f>分類匯總!EK36+分類匯總!EK11+分類匯總!EK35</f>
        <v>1412.3999999999505</v>
      </c>
      <c r="EZ18" s="66">
        <f>分類匯總!EL36+分類匯總!EL11+分類匯總!EL35</f>
        <v>1543.1000000000058</v>
      </c>
      <c r="FA18" s="66">
        <f>分類匯總!EM36+分類匯總!EM11+分類匯總!EM35</f>
        <v>1363.4999999999709</v>
      </c>
      <c r="FB18" s="66">
        <f>分類匯總!EN36+分類匯總!EN11+分類匯總!EN35</f>
        <v>1406.3000000000466</v>
      </c>
      <c r="FC18" s="66">
        <f>分類匯總!EO36+分類匯總!EO11+分類匯總!EO35</f>
        <v>1224.3000000000029</v>
      </c>
      <c r="FD18" s="66">
        <f>分類匯總!EP36+分類匯總!EP11+分類匯總!EP35</f>
        <v>272.79999999997381</v>
      </c>
      <c r="FE18" s="66">
        <f>分類匯總!EQ36+分類匯總!EQ11+分類匯總!EQ35</f>
        <v>1540.7999999999593</v>
      </c>
      <c r="FF18" s="66">
        <f>分類匯總!ER36+分類匯總!ER11+分類匯總!ER35</f>
        <v>1596.1000000000058</v>
      </c>
      <c r="FG18" s="66">
        <f>分類匯總!ES36+分類匯總!ES11+分類匯總!ES35</f>
        <v>1440.4000000000815</v>
      </c>
      <c r="FH18" s="66">
        <f>分類匯總!ET36+分類匯總!ET11+分類匯總!ET35</f>
        <v>1884</v>
      </c>
      <c r="FI18" s="66">
        <f>分類匯總!EU36+分類匯總!EU11+分類匯總!EU35</f>
        <v>1500.9999999999127</v>
      </c>
      <c r="FJ18" s="66">
        <f>分類匯總!EV36+分類匯總!EV11+分類匯總!EV35</f>
        <v>1482.5999999999913</v>
      </c>
      <c r="FK18" s="66">
        <f>分類匯總!EW36+分類匯總!EW11+分類匯總!EW35</f>
        <v>1328.1000000000931</v>
      </c>
      <c r="FL18" s="66">
        <f>分類匯總!EX36+分類匯總!EX11+分類匯總!EX35</f>
        <v>1603.5999999999767</v>
      </c>
      <c r="FM18" s="66">
        <f>分類匯總!EY36+分類匯總!EY11+分類匯總!EY35</f>
        <v>1648.8999999999796</v>
      </c>
      <c r="FN18" s="66">
        <f>分類匯總!EZ36+分類匯總!EZ11+分類匯總!EZ35</f>
        <v>1650.8999999999796</v>
      </c>
      <c r="FO18" s="66">
        <f>分類匯總!FA36+分類匯總!FA11+分類匯總!FA35</f>
        <v>1752.0999999999913</v>
      </c>
      <c r="FP18" s="66">
        <f>分類匯總!FB36+分類匯總!FB11+分類匯總!FB35</f>
        <v>1439.3999999999942</v>
      </c>
      <c r="FQ18" s="66">
        <f>分類匯總!FC36+分類匯總!FC11+分類匯總!FC35</f>
        <v>1353.300000000032</v>
      </c>
      <c r="FR18" s="66">
        <f>分類匯總!FD36+分類匯總!FD11+分類匯總!FD35</f>
        <v>1170.5999999999476</v>
      </c>
      <c r="FS18" s="66">
        <f>分類匯總!FE36+分類匯總!FE11+分類匯總!FE35</f>
        <v>1682.8000000001048</v>
      </c>
      <c r="FT18" s="66">
        <f>分類匯總!FF36+分類匯總!FF11+分類匯總!FF35</f>
        <v>1571.3000000000029</v>
      </c>
      <c r="FU18" s="66">
        <f>分類匯總!FG36+分類匯總!FG11+分類匯總!FG35</f>
        <v>1447.6999999999971</v>
      </c>
      <c r="FV18" s="66">
        <f>分類匯總!FH36+分類匯總!FH11+分類匯總!FH35</f>
        <v>1672.7999999999738</v>
      </c>
      <c r="FW18" s="66">
        <f>分類匯總!FI36+分類匯總!FI11+分類匯總!FI35</f>
        <v>1477.1000000000204</v>
      </c>
      <c r="FX18" s="66">
        <f>分類匯總!FJ36+分類匯總!FJ11+分類匯總!FJ35</f>
        <v>1247.5999999999767</v>
      </c>
      <c r="FY18" s="66">
        <f>分類匯總!FK36+分類匯總!FK11+分類匯總!FK35</f>
        <v>1070.9999999999709</v>
      </c>
      <c r="FZ18" s="66">
        <f>分類匯總!FL36+分類匯總!FL11+分類匯總!FL35</f>
        <v>1520.2000000000116</v>
      </c>
      <c r="GA18" s="66">
        <f>分類匯總!FM36+分類匯總!FM11+分類匯總!FM35</f>
        <v>1545.4000000000233</v>
      </c>
      <c r="GB18" s="66">
        <f>分類匯總!FN36+分類匯總!FN11+分類匯總!FN35</f>
        <v>1706.6999999999534</v>
      </c>
      <c r="GC18" s="66">
        <f>分類匯總!FO36+分類匯總!FO11+分類匯總!FO35</f>
        <v>1572.9999999999854</v>
      </c>
      <c r="GD18" s="66">
        <f>分類匯總!FP36+分類匯總!FP11+分類匯總!FP35</f>
        <v>1526.5000000000437</v>
      </c>
      <c r="GE18" s="66">
        <f>分類匯總!FQ36+分類匯總!FQ11+分類匯總!FQ35</f>
        <v>1367.9000000000378</v>
      </c>
      <c r="GF18" s="66">
        <f>分類匯總!FR36+分類匯總!FR11+分類匯總!FR35</f>
        <v>1313.3999999999505</v>
      </c>
      <c r="GG18" s="66">
        <f>分類匯總!FS36+分類匯總!FS11+分類匯總!FS35</f>
        <v>1759.1000000000349</v>
      </c>
      <c r="GH18" s="66">
        <f>分類匯總!FT36+分類匯總!FT11+分類匯總!FT35</f>
        <v>1628.2000000000116</v>
      </c>
      <c r="GI18" s="66">
        <f>分類匯總!FU36+分類匯總!FU11+分類匯總!FU35</f>
        <v>1765.2999999999884</v>
      </c>
      <c r="GJ18" s="66">
        <f>分類匯總!FV36+分類匯總!FV11+分類匯總!FV35</f>
        <v>1719.7999999999447</v>
      </c>
      <c r="GK18" s="66">
        <f>分類匯總!FW36+分類匯總!FW11+分類匯總!FW35</f>
        <v>1545.6000000000058</v>
      </c>
      <c r="GL18" s="66">
        <f>分類匯總!FX36+分類匯總!FX11+分類匯總!FX35</f>
        <v>1285.4000000000378</v>
      </c>
      <c r="GM18" s="66">
        <f>分類匯總!FY36+分類匯總!FY11+分類匯總!FY35</f>
        <v>462.30000000000291</v>
      </c>
      <c r="GN18" s="66">
        <f>分類匯總!FZ36+分類匯總!FZ11+分類匯總!FZ35</f>
        <v>1611.9000000000233</v>
      </c>
      <c r="GO18" s="66">
        <f>分類匯總!GA36+分類匯總!GA11+分類匯總!GA35</f>
        <v>1542.6999999999243</v>
      </c>
      <c r="GP18" s="66">
        <f>分類匯總!GB36+分類匯總!GB11+分類匯總!GB35</f>
        <v>1273.6000000000786</v>
      </c>
      <c r="GQ18" s="66">
        <f>分類匯總!GC36+分類匯總!GC11+分類匯總!GC35</f>
        <v>1492.099999999904</v>
      </c>
      <c r="GR18" s="66">
        <f>分類匯總!GD36+分類匯總!GD11+分類匯總!GD35</f>
        <v>1536.700000000099</v>
      </c>
      <c r="GS18" s="66">
        <f>分類匯總!GE36+分類匯總!GE11+分類匯總!GE35</f>
        <v>1269.0999999999476</v>
      </c>
      <c r="GT18" s="66">
        <f>分類匯總!GF36+分類匯總!GF11+分類匯總!GF35</f>
        <v>1167.300000000032</v>
      </c>
      <c r="GU18" s="66">
        <f>分類匯總!GG36+分類匯總!GG11+分類匯總!GG35</f>
        <v>1363.1999999999971</v>
      </c>
      <c r="GV18" s="66">
        <f>分類匯總!GH36+分類匯總!GH11+分類匯總!GH35</f>
        <v>1626.1999999999534</v>
      </c>
      <c r="GW18" s="66">
        <f>分類匯總!GI36+分類匯總!GI11+分類匯總!GI35</f>
        <v>1501.2999999999738</v>
      </c>
      <c r="GX18" s="66">
        <f>分類匯總!GJ36+分類匯總!GJ11+分類匯總!GJ35</f>
        <v>1443.5000000000728</v>
      </c>
      <c r="GY18" s="66">
        <f>分類匯總!GK36+分類匯總!GK11+分類匯總!GK35</f>
        <v>1672.6999999999243</v>
      </c>
      <c r="GZ18" s="66">
        <f>分類匯總!GL36+分類匯總!GL11+分類匯總!GL35</f>
        <v>1319.7000000000698</v>
      </c>
      <c r="HA18" s="66">
        <f>分類匯總!GM36+分類匯總!GM11+分類匯總!GM35</f>
        <v>417.30000000001746</v>
      </c>
      <c r="HB18" s="66">
        <f>分類匯總!GN36+分類匯總!GN11+分類匯總!GN35</f>
        <v>1558.3999999999069</v>
      </c>
      <c r="HC18" s="66">
        <f>分類匯總!GO36+分類匯總!GO11+分類匯總!GO35</f>
        <v>1392.4000000000378</v>
      </c>
      <c r="HD18" s="66">
        <f>分類匯總!GP36+分類匯總!GP11+分類匯總!GP35</f>
        <v>1561.7999999999884</v>
      </c>
      <c r="HE18" s="66">
        <f>分類匯總!GQ36+分類匯總!GQ11+分類匯總!GQ35</f>
        <v>1520.9999999999854</v>
      </c>
      <c r="HF18" s="66">
        <f>分類匯總!GR36+分類匯總!GR11+分類匯總!GR35</f>
        <v>1639.0000000000873</v>
      </c>
      <c r="HG18" s="66">
        <f>分類匯總!GS36+分類匯總!GS11+分類匯總!GS35</f>
        <v>1307.4999999999127</v>
      </c>
      <c r="HH18" s="66">
        <f>分類匯總!GT36+分類匯總!GT11+分類匯總!GT35</f>
        <v>944.30000000009022</v>
      </c>
      <c r="HI18" s="66">
        <f>分類匯總!GU36+分類匯總!GU11+分類匯總!GU35</f>
        <v>1249.6999999998952</v>
      </c>
      <c r="HJ18" s="66">
        <f>分類匯總!GV36+分類匯總!GV11+分類匯總!GV35</f>
        <v>671.80000000006112</v>
      </c>
      <c r="HK18" s="66">
        <f>分類匯總!GW36+分類匯總!GW11+分類匯總!GW35</f>
        <v>1409.9000000000233</v>
      </c>
      <c r="HL18" s="66">
        <f>分類匯總!GX36+分類匯總!GX11+分類匯總!GX35</f>
        <v>1660.2999999999302</v>
      </c>
      <c r="HM18" s="66">
        <f>分類匯總!GY36+分類匯總!GY11+分類匯總!GY35</f>
        <v>1549.4000000000087</v>
      </c>
      <c r="HN18" s="66">
        <f>分類匯總!GZ36+分類匯總!GZ11+分類匯總!GZ35</f>
        <v>1331.9000000000815</v>
      </c>
      <c r="HO18" s="66">
        <f>分類匯總!HA36+分類匯總!HA11+分類匯總!HA35</f>
        <v>431.80000000000291</v>
      </c>
      <c r="HP18" s="66">
        <f>分類匯總!HB36+分類匯總!HB11+分類匯總!HB35</f>
        <v>1626.8999999999942</v>
      </c>
      <c r="HQ18" s="66">
        <f>分類匯總!HC36+分類匯總!HC11+分類匯總!HC35</f>
        <v>1546.1999999998952</v>
      </c>
      <c r="HR18" s="66">
        <f>分類匯總!HD36+分類匯總!HD11+分類匯總!HD35</f>
        <v>1311.1000000000349</v>
      </c>
      <c r="HS18" s="66">
        <f>分類匯總!HE36+分類匯總!HE11+分類匯總!HE35</f>
        <v>1574.4999999999854</v>
      </c>
      <c r="HT18" s="66">
        <f>分類匯總!HF36+分類匯總!HF11+分類匯總!HF35</f>
        <v>1452.2000000000407</v>
      </c>
      <c r="HU18" s="66">
        <f>分類匯總!HG36+分類匯總!HG11+分類匯總!HG35</f>
        <v>1275.8999999999505</v>
      </c>
      <c r="HV18" s="66">
        <f>分類匯總!HH36+分類匯總!HH11+分類匯總!HH35</f>
        <v>1098.0000000000728</v>
      </c>
      <c r="HW18" s="66">
        <f>分類匯總!HI36+分類匯總!HI11+分類匯總!HI35</f>
        <v>1443.9000000000087</v>
      </c>
      <c r="HX18" s="66">
        <f>分類匯總!HJ36+分類匯總!HJ11+分類匯總!HJ35</f>
        <v>1577.4999999999127</v>
      </c>
      <c r="HY18" s="66">
        <f>分類匯總!HK36+分類匯總!HK11+分類匯總!HK35</f>
        <v>1471.6999999999971</v>
      </c>
      <c r="HZ18" s="66">
        <f>分類匯總!HL36+分類匯總!HL11+分類匯總!HL35</f>
        <v>1421.9000000000087</v>
      </c>
      <c r="IA18" s="66">
        <f>分類匯總!HM36+分類匯總!HM11+分類匯總!HM35</f>
        <v>1553.1000000000058</v>
      </c>
      <c r="IB18" s="66">
        <f>分類匯總!HN36+分類匯總!HN11+分類匯總!HN35</f>
        <v>1236.8000000000902</v>
      </c>
      <c r="IC18" s="66">
        <f>分類匯總!HO36+分類匯總!HO11+分類匯總!HO35</f>
        <v>521.39999999999418</v>
      </c>
      <c r="ID18" s="66">
        <f>分類匯總!HP36+分類匯總!HP11+分類匯總!HP35</f>
        <v>1558.5999999999331</v>
      </c>
      <c r="IE18" s="66">
        <f>分類匯總!HQ36+分類匯總!HQ11+分類匯總!HQ35</f>
        <v>1420.300000000032</v>
      </c>
      <c r="IF18" s="66">
        <f>分類匯總!HR36+分類匯總!HR11+分類匯總!HR35</f>
        <v>1429.6000000000204</v>
      </c>
      <c r="IG18" s="66">
        <f>分類匯總!HS36+分類匯總!HS11+分類匯總!HS35</f>
        <v>1665.0999999999185</v>
      </c>
      <c r="IH18" s="66">
        <f>分類匯總!HT36+分類匯總!HT11+分類匯總!HT35</f>
        <v>1520.0000000000582</v>
      </c>
      <c r="II18" s="66">
        <f>分類匯總!HU36+分類匯總!HU11+分類匯總!HU35</f>
        <v>1361.5000000000146</v>
      </c>
      <c r="IJ18" s="66">
        <f>分類匯總!HV36+分類匯總!HV11+分類匯總!HV35</f>
        <v>1137.9000000000378</v>
      </c>
      <c r="IK18" s="66">
        <f>分類匯總!HW36+分類匯總!HW11+分類匯總!HW35</f>
        <v>1424.8999999999942</v>
      </c>
      <c r="IL18" s="66">
        <f>分類匯總!HX36+分類匯總!HX11+分類匯總!HX35</f>
        <v>1683.199999999968</v>
      </c>
      <c r="IM18" s="66">
        <f>分類匯總!HY36+分類匯總!HY11+分類匯總!HY35</f>
        <v>1428.7999999999738</v>
      </c>
      <c r="IN18" s="66">
        <f>分類匯總!HZ36+分類匯總!HZ11+分類匯總!HZ35</f>
        <v>1554.0000000000291</v>
      </c>
      <c r="IO18" s="66">
        <f>分類匯總!IA36+分類匯總!IA11+分類匯總!IA35</f>
        <v>1642.6999999999971</v>
      </c>
      <c r="IP18" s="66">
        <f>分類匯總!IB36+分類匯總!IB11+分類匯總!IB35</f>
        <v>1408.0000000000146</v>
      </c>
      <c r="IQ18" s="66">
        <f>分類匯總!IC36+分類匯總!IC11+分類匯總!IC35</f>
        <v>697.99999999991269</v>
      </c>
      <c r="IR18" s="66">
        <f>分類匯總!ID36+分類匯總!ID11+分類匯總!ID35</f>
        <v>1566.0000000000291</v>
      </c>
      <c r="IS18" s="66">
        <f>分類匯總!IE36+分類匯總!IE11+分類匯總!IE35</f>
        <v>1619.5000000000291</v>
      </c>
      <c r="IT18" s="66">
        <f>分類匯總!IF36+分類匯總!IF11+分類匯總!IF35</f>
        <v>1689.5000000000146</v>
      </c>
      <c r="IU18" s="66">
        <f>分類匯總!IG36+分類匯總!IG11+分類匯總!IG35</f>
        <v>1636.5000000000291</v>
      </c>
      <c r="IV18" s="66">
        <f>分類匯總!IH36+分類匯總!IH11+分類匯總!IH35</f>
        <v>1655.3999999999214</v>
      </c>
      <c r="IW18" s="66">
        <f>分類匯總!II36+分類匯總!II11+分類匯總!II35</f>
        <v>1294.8000000000029</v>
      </c>
      <c r="IX18" s="66">
        <f>分類匯總!IJ36+分類匯總!IJ11+分類匯總!IJ35</f>
        <v>1073.5000000000728</v>
      </c>
      <c r="IY18" s="66">
        <f>分類匯總!IK36+分類匯總!IK11+分類匯總!IK35</f>
        <v>744.30000000000291</v>
      </c>
      <c r="IZ18" s="66">
        <f>分類匯總!IL36+分類匯總!IL11+分類匯總!IL35</f>
        <v>546.39999999995052</v>
      </c>
      <c r="JA18" s="66">
        <f>分類匯總!IM36+分類匯總!IM11+分類匯總!IM35</f>
        <v>1598.4000000000524</v>
      </c>
      <c r="JB18" s="66">
        <f>分類匯總!IN36+分類匯總!IN11+分類匯總!IN35</f>
        <v>1687.6999999998952</v>
      </c>
      <c r="JC18" s="66">
        <f>分類匯總!IO36+分類匯總!IO11+分類匯總!IO35</f>
        <v>1594.8999999999942</v>
      </c>
      <c r="JD18" s="66">
        <f>分類匯總!IP36+分類匯總!IP11+分類匯總!IP35</f>
        <v>1199.5000000000437</v>
      </c>
      <c r="JE18" s="66">
        <f>分類匯總!IQ36+分類匯總!IQ11+分類匯總!IQ35</f>
        <v>493.30000000006112</v>
      </c>
      <c r="JF18" s="66">
        <f>分類匯總!IR36+分類匯總!IR11+分類匯總!IR35</f>
        <v>1285.5999999999767</v>
      </c>
      <c r="JG18" s="66">
        <f>分類匯總!IS36+分類匯總!IS11+分類匯總!IS35</f>
        <v>1526.4000000000233</v>
      </c>
      <c r="JH18" s="66">
        <f>分類匯總!IT36+分類匯總!IT11+分類匯總!IT35</f>
        <v>1428.1999999999243</v>
      </c>
      <c r="JI18" s="66">
        <f>分類匯總!IU36+分類匯總!IU11+分類匯總!IU35</f>
        <v>1306.4000000000233</v>
      </c>
      <c r="JJ18" s="66">
        <f>分類匯總!IV36+分類匯總!IV11+分類匯總!IV35</f>
        <v>1261.6999999999534</v>
      </c>
      <c r="JK18" s="66">
        <f>分類匯總!IW36+分類匯總!IW11+分類匯總!IW35</f>
        <v>1152.1000000000495</v>
      </c>
      <c r="JL18" s="66">
        <f>分類匯總!IX36+分類匯總!IX11+分類匯總!IX35</f>
        <v>1092.2999999999884</v>
      </c>
      <c r="JM18" s="66">
        <f>分類匯總!IY36+分類匯總!IY11+分類匯總!IY35</f>
        <v>1418.0000000000728</v>
      </c>
      <c r="JN18" s="66">
        <f>分類匯總!IZ36+分類匯總!IZ11+分類匯總!IZ35</f>
        <v>1590.799999999901</v>
      </c>
      <c r="JO18" s="66">
        <f>分類匯總!JA36+分類匯總!JA11+分類匯總!JA35</f>
        <v>1368.6000000000349</v>
      </c>
      <c r="JP18" s="66">
        <f>分類匯總!JB36+分類匯總!JB11+分類匯總!JB35</f>
        <v>1300.9999999999709</v>
      </c>
      <c r="JQ18" s="66">
        <f>分類匯總!JC36+分類匯總!JC11+分類匯總!JC35</f>
        <v>1375</v>
      </c>
      <c r="JR18" s="66">
        <f>分類匯總!JD36+分類匯總!JD11+分類匯總!JD35</f>
        <v>1117.8999999999942</v>
      </c>
      <c r="JS18" s="66">
        <f>分類匯總!JE36+分類匯總!JE11+分類匯總!JE35</f>
        <v>607.60000000006403</v>
      </c>
      <c r="JT18" s="66">
        <f>分類匯總!JF36+分類匯總!JF11+分類匯總!JF35</f>
        <v>1358.6999999999971</v>
      </c>
      <c r="JU18" s="66">
        <f>分類匯總!JG36+分類匯總!JG11+分類匯總!JG35</f>
        <v>1523.7999999999738</v>
      </c>
      <c r="JV18" s="66">
        <f>分類匯總!JH36+分類匯總!JH11+分類匯總!JH35</f>
        <v>1501.6000000000349</v>
      </c>
      <c r="JW18" s="66">
        <f>分類匯總!JI36+分類匯總!JI11+分類匯總!JI35</f>
        <v>1533.1999999999243</v>
      </c>
      <c r="JX18" s="66">
        <f>分類匯總!JJ36+分類匯總!JJ11+分類匯總!JJ35</f>
        <v>1443.4999999999854</v>
      </c>
      <c r="JY18" s="66">
        <f>分類匯總!JK36+分類匯總!JK11+分類匯總!JK35</f>
        <v>1533.6000000001077</v>
      </c>
      <c r="JZ18" s="66">
        <f>分類匯總!JL36+分類匯總!JL11+分類匯總!JL35</f>
        <v>1295.0999999999476</v>
      </c>
      <c r="KA18" s="66">
        <f>分類匯總!JM36+分類匯總!JM11+分類匯總!JM35</f>
        <v>2006.9999999999418</v>
      </c>
      <c r="KB18" s="66">
        <f>分類匯總!JN36+分類匯總!JN11+分類匯總!JN35</f>
        <v>2164.0000000000728</v>
      </c>
      <c r="KC18" s="66">
        <f>分類匯總!JO36+分類匯總!JO11+分類匯總!JO35</f>
        <v>1557.9000000000378</v>
      </c>
      <c r="KD18" s="66">
        <f>分類匯總!JP36+分類匯總!JP11+分類匯總!JP35</f>
        <v>1782.6999999998952</v>
      </c>
      <c r="KE18" s="66">
        <f>分類匯總!JQ36+分類匯總!JQ11+分類匯總!JQ35</f>
        <v>1886.900000000096</v>
      </c>
      <c r="KF18" s="66">
        <f>分類匯總!JR36+分類匯總!JR11+分類匯總!JR35</f>
        <v>1527.7999999999156</v>
      </c>
      <c r="KG18" s="66">
        <f>分類匯總!JS36+分類匯總!JS11+分類匯總!JS35</f>
        <v>750.80000000004657</v>
      </c>
      <c r="KH18" s="66">
        <f>分類匯總!JT36+分類匯總!JT11+分類匯總!JT35</f>
        <v>1863.4000000000233</v>
      </c>
      <c r="KI18" s="66">
        <f>分類匯總!JU36+分類匯總!JU11+分類匯總!JU35</f>
        <v>1902.2999999999884</v>
      </c>
      <c r="KJ18" s="66">
        <f>分類匯總!JV36+分類匯總!JV11+分類匯總!JV35</f>
        <v>1754.6999999999389</v>
      </c>
      <c r="KK18" s="66">
        <f>分類匯總!JW36+分類匯總!JW11+分類匯總!JW35</f>
        <v>1725.8000000000611</v>
      </c>
      <c r="KL18" s="66">
        <f>分類匯總!JX36+分類匯總!JX11+分類匯總!JX35</f>
        <v>1691.0999999999913</v>
      </c>
      <c r="KM18" s="66">
        <f>分類匯總!JY36+分類匯總!JY11+分類匯總!JY35</f>
        <v>1487.3999999999942</v>
      </c>
      <c r="KN18" s="66">
        <f>分類匯總!JZ36+分類匯總!JZ11+分類匯總!JZ35</f>
        <v>895.39999999997963</v>
      </c>
      <c r="KO18" s="66">
        <f>分類匯總!KA36+分類匯總!KA11+分類匯總!KA35</f>
        <v>1836.4000000000815</v>
      </c>
      <c r="KP18" s="66">
        <f>分類匯總!KB36+分類匯總!KB11+分類匯總!KB35</f>
        <v>2068.3999999999942</v>
      </c>
      <c r="KQ18" s="66">
        <f>分類匯總!KC36+分類匯總!KC11+分類匯總!KC35</f>
        <v>1826.8999999999214</v>
      </c>
      <c r="KR18" s="66">
        <f>分類匯總!KD36+分類匯總!KD11+分類匯總!KD35</f>
        <v>1742.4000000000815</v>
      </c>
      <c r="KS18" s="66">
        <f>分類匯總!KE36+分類匯總!KE11+分類匯總!KE35</f>
        <v>1810.7999999999738</v>
      </c>
      <c r="KT18" s="66">
        <f>分類匯總!KF36+分類匯總!KF11+分類匯總!KF35</f>
        <v>1637.699999999968</v>
      </c>
      <c r="KU18" s="66">
        <f>分類匯總!KG36+分類匯總!KG11+分類匯總!KG35</f>
        <v>514.29999999998836</v>
      </c>
      <c r="KV18" s="66">
        <f>分類匯總!KH36+分類匯總!KH11+分類匯總!KH35</f>
        <v>1615.3999999999942</v>
      </c>
      <c r="KW18" s="66">
        <f>分類匯總!KI36+分類匯總!KI11+分類匯總!KI35</f>
        <v>1877.9000000000524</v>
      </c>
      <c r="KX18" s="66">
        <f>分類匯總!KJ36+分類匯總!KJ11+分類匯總!KJ35</f>
        <v>1642.6999999999971</v>
      </c>
      <c r="KY18" s="66">
        <f>分類匯總!KK36+分類匯總!KK11+分類匯總!KK35</f>
        <v>1671.5999999999331</v>
      </c>
      <c r="KZ18" s="66">
        <f>分類匯總!KL36+分類匯總!KL11+分類匯總!KL35</f>
        <v>1570.2000000000262</v>
      </c>
      <c r="LA18" s="66">
        <f>分類匯總!KM36+分類匯總!KM11+分類匯總!KM35</f>
        <v>1526.5000000000146</v>
      </c>
      <c r="LB18" s="66">
        <f>分類匯總!KN36+分類匯總!KN11+分類匯總!KN35</f>
        <v>831.69999999998254</v>
      </c>
      <c r="LC18" s="66">
        <f>分類匯總!KO36+分類匯總!KO11+分類匯總!KO35</f>
        <v>1816.7999999999593</v>
      </c>
      <c r="LD18" s="66">
        <f>分類匯總!KP36+分類匯總!KP11+分類匯總!KP35</f>
        <v>1861.8000000001048</v>
      </c>
      <c r="LE18" s="66">
        <f>分類匯總!KQ36+分類匯總!KQ11+分類匯總!KQ35</f>
        <v>1850.1999999999243</v>
      </c>
      <c r="LF18" s="66">
        <f>分類匯總!KR36+分類匯總!KR11+分類匯總!KR35</f>
        <v>1679.7000000000116</v>
      </c>
      <c r="LG18" s="66">
        <f>分類匯總!KS36+分類匯總!KS11+分類匯總!KS35</f>
        <v>1738.3000000000611</v>
      </c>
      <c r="LH18" s="66">
        <f>分類匯總!KT36+分類匯總!KT11+分類匯總!KT35</f>
        <v>1405.3999999999505</v>
      </c>
      <c r="LI18" s="66">
        <f>分類匯總!KU36+分類匯總!KU11+分類匯總!KU35</f>
        <v>544.89999999999418</v>
      </c>
      <c r="LJ18" s="66">
        <f>分類匯總!KV36+分類匯總!KV11+分類匯總!KV35</f>
        <v>1827.9000000000669</v>
      </c>
      <c r="LK18" s="66">
        <f>分類匯總!KW36+分類匯總!KW11+分類匯總!KW35</f>
        <v>1569.1999999999389</v>
      </c>
      <c r="LL18" s="66">
        <f>分類匯總!KX36+分類匯總!KX11+分類匯總!KX35</f>
        <v>1926.4000000000233</v>
      </c>
      <c r="LM18" s="66">
        <f>分類匯總!KY36+分類匯總!KY11+分類匯總!KY35</f>
        <v>1774.2000000000116</v>
      </c>
      <c r="LN18" s="66">
        <f>分類匯總!KZ36+分類匯總!KZ11+分類匯總!KZ35</f>
        <v>1763.2999999999447</v>
      </c>
      <c r="LO18" s="66">
        <f>分類匯總!LA36+分類匯總!LA11+分類匯總!LA35</f>
        <v>1424.8000000000466</v>
      </c>
      <c r="LP18" s="66">
        <f>分類匯總!LB36+分類匯總!LB11+分類匯總!LB35</f>
        <v>493.99999999995634</v>
      </c>
      <c r="LQ18" s="66">
        <f>分類匯總!LC36+分類匯總!LC11+分類匯總!LC35</f>
        <v>1655.6000000000204</v>
      </c>
      <c r="LR18" s="66">
        <f>分類匯總!LD36+分類匯總!LD11+分類匯總!LD35</f>
        <v>1907.3000000000175</v>
      </c>
      <c r="LS18" s="66">
        <f>分類匯總!LE36+分類匯總!LE11+分類匯總!LE35</f>
        <v>1638.8999999999505</v>
      </c>
      <c r="LT18" s="66">
        <f>分類匯總!LF36+分類匯總!LF11+分類匯總!LF35</f>
        <v>1814.8000000000902</v>
      </c>
      <c r="LU18" s="66">
        <f>分類匯總!LG36+分類匯總!LG11+分類匯總!LG35</f>
        <v>1767.899999999936</v>
      </c>
      <c r="LV18" s="66">
        <f>分類匯總!LH36+分類匯總!LH11+分類匯總!LH35</f>
        <v>1294.3999999999796</v>
      </c>
      <c r="LW18" s="66">
        <f>分類匯總!LI36+分類匯總!LI11+分類匯總!LI35</f>
        <v>510.49999999998545</v>
      </c>
      <c r="LX18" s="66">
        <f>分類匯總!LJ36+分類匯總!LJ11+分類匯總!LJ35</f>
        <v>1599.3999999999796</v>
      </c>
      <c r="LY18" s="66">
        <f>分類匯總!LK36+分類匯總!LK11+分類匯總!LK35</f>
        <v>1662.7000000001135</v>
      </c>
      <c r="LZ18" s="66">
        <f>分類匯總!LL36+分類匯總!LL11+分類匯總!LL35</f>
        <v>1692.0999999999331</v>
      </c>
      <c r="MA18" s="66">
        <f>分類匯總!LM36+分類匯總!LM11+分類匯總!LM35</f>
        <v>1721.7000000000553</v>
      </c>
      <c r="MB18" s="66">
        <f>分類匯總!LN36+分類匯總!LN11+分類匯總!LN35</f>
        <v>1532.399999999936</v>
      </c>
      <c r="MC18" s="66">
        <f>分類匯總!LO36+分類匯總!LO11+分類匯總!LO35</f>
        <v>1654.6999999999825</v>
      </c>
      <c r="MD18" s="66">
        <f>分類匯總!LP36+分類匯總!LP11+分類匯總!LP35</f>
        <v>1405.2000000000262</v>
      </c>
      <c r="ME18" s="66">
        <f>分類匯總!LQ36+分類匯總!LQ11+分類匯總!LQ35</f>
        <v>1675.300000000032</v>
      </c>
      <c r="MF18" s="66">
        <f>分類匯總!LR36+分類匯總!LR11+分類匯總!LR35</f>
        <v>1830.3999999999651</v>
      </c>
      <c r="MG18" s="66">
        <f>分類匯總!LS36+分類匯總!LS11+分類匯總!LS35</f>
        <v>1781.7000000000407</v>
      </c>
      <c r="MH18" s="66">
        <f>分類匯總!LT36+分類匯總!LT11+分類匯總!LT35</f>
        <v>1719.2999999999593</v>
      </c>
      <c r="MI18" s="66">
        <f>分類匯總!LU36+分類匯總!LU11+分類匯總!LU35</f>
        <v>1779.3000000000029</v>
      </c>
      <c r="MJ18" s="66">
        <f>分類匯總!LV36+分類匯總!LV11+分類匯總!LV35</f>
        <v>1439.9000000000233</v>
      </c>
      <c r="MK18" s="66">
        <f>分類匯總!LW36+分類匯總!LW11+分類匯總!LW35</f>
        <v>682.10000000003492</v>
      </c>
      <c r="ML18" s="66">
        <f>分類匯總!LX36+分類匯總!LX11+分類匯總!LX35</f>
        <v>1801.1000000000204</v>
      </c>
      <c r="MM18" s="66">
        <f>分類匯總!LY36+分類匯總!LY11+分類匯總!LY35</f>
        <v>1570.8999999998778</v>
      </c>
      <c r="MN18" s="66">
        <f>分類匯總!LZ36+分類匯總!LZ11+分類匯總!LZ35</f>
        <v>1652.3000000000466</v>
      </c>
      <c r="MO18" s="66">
        <f>分類匯總!MA36+分類匯總!MA11+分類匯總!MA35</f>
        <v>1939.4000000000524</v>
      </c>
      <c r="MP18" s="66">
        <f>分類匯總!MB36+分類匯總!MB11+分類匯總!MB35</f>
        <v>1623.1000000000058</v>
      </c>
      <c r="MQ18" s="66">
        <f>分類匯總!MC36+分類匯總!MC11+分類匯總!MC35</f>
        <v>1418.5999999999622</v>
      </c>
      <c r="MR18" s="66">
        <f>分類匯總!MD36+分類匯總!MD11+分類匯總!MD35</f>
        <v>1070.800000000032</v>
      </c>
      <c r="MS18" s="66">
        <f>分類匯總!ME36+分類匯總!ME11+分類匯總!ME35</f>
        <v>1560.9999999999127</v>
      </c>
      <c r="MT18" s="66">
        <f>分類匯總!MF36+分類匯總!MF11+分類匯總!MF35</f>
        <v>1547.4000000000087</v>
      </c>
      <c r="MU18" s="66">
        <f>分類匯總!MG36+分類匯總!MG11+分類匯總!MG35</f>
        <v>1620.2000000000844</v>
      </c>
      <c r="MV18" s="66">
        <f>分類匯總!MH36+分類匯總!MH11+分類匯總!MH35</f>
        <v>1558.5</v>
      </c>
      <c r="MW18" s="66">
        <f>分類匯總!MI36+分類匯總!MI11+分類匯總!MI35</f>
        <v>1552.7999999999156</v>
      </c>
      <c r="MX18" s="66">
        <f>分類匯總!MJ36+分類匯總!MJ11+分類匯總!MJ35</f>
        <v>1412.400000000096</v>
      </c>
      <c r="MY18" s="66">
        <f>分類匯總!MK36+分類匯總!MK11+分類匯總!MK35</f>
        <v>631.49999999991269</v>
      </c>
      <c r="MZ18" s="66">
        <f>分類匯總!ML36+分類匯總!ML11+分類匯總!ML35</f>
        <v>1509.2000000000553</v>
      </c>
      <c r="NA18" s="66">
        <f>分類匯總!MM36+分類匯總!MM11+分類匯總!MM35</f>
        <v>1843.4000000000378</v>
      </c>
      <c r="NB18" s="66">
        <f>分類匯總!MN36+分類匯總!MN11+分類匯總!MN35</f>
        <v>1658.6999999998952</v>
      </c>
      <c r="NC18" s="66">
        <f>分類匯總!MO36+分類匯總!MO11+分類匯總!MO35</f>
        <v>1797.6000000000495</v>
      </c>
      <c r="ND18" s="66">
        <f>分類匯總!MP36+分類匯總!MP11+分類匯總!MP35</f>
        <v>1682.9999999999854</v>
      </c>
      <c r="NE18" s="66">
        <f>分類匯總!MQ36+分類匯總!MQ11+分類匯總!MQ35</f>
        <v>1307.8999999999651</v>
      </c>
      <c r="NF18" s="66">
        <f>分類匯總!MR36+分類匯總!MR11+分類匯總!MR35</f>
        <v>935.90000000005239</v>
      </c>
      <c r="NG18" s="66">
        <f>分類匯總!MS36+分類匯總!MS11+分類匯總!MS35</f>
        <v>1699.6999999999971</v>
      </c>
      <c r="NH18" s="66">
        <f>分類匯總!MT36+分類匯總!MT11+分類匯總!MT35</f>
        <v>1912.9000000000087</v>
      </c>
      <c r="NI18" s="66">
        <f>分類匯總!MU36+分類匯總!MU11+分類匯總!MU35</f>
        <v>1684.7000000000116</v>
      </c>
      <c r="NJ18" s="66">
        <f>分類匯總!MV36+分類匯總!MV11+分類匯總!MV35</f>
        <v>1816.7999999998719</v>
      </c>
      <c r="NK18" s="66">
        <f>分類匯總!MW36+分類匯總!MW11+分類匯總!MW35</f>
        <v>1608.0000000001746</v>
      </c>
      <c r="NL18" s="66">
        <f>分類匯總!MX36+分類匯總!MX11+分類匯總!MX35</f>
        <v>1368.5</v>
      </c>
      <c r="NM18" s="66">
        <f>分類匯總!MY36+分類匯總!MY11+分類匯總!MY35</f>
        <v>570.5</v>
      </c>
      <c r="NN18" s="66">
        <f>分類匯總!MZ36+分類匯總!MZ11+分類匯總!MZ35</f>
        <v>1556.9999999999418</v>
      </c>
      <c r="NO18" s="66">
        <f>分類匯總!NA36+分類匯總!NA11+分類匯總!NA35</f>
        <v>1470.1999999999825</v>
      </c>
      <c r="NP18" s="66">
        <f>分類匯總!NB36+分類匯總!NB11+分類匯總!NB35</f>
        <v>1209.8000000000466</v>
      </c>
      <c r="NQ18" s="66">
        <f>分類匯總!NC36+分類匯總!NC11+分類匯總!NC35</f>
        <v>512.10000000003492</v>
      </c>
      <c r="NR18" s="66">
        <f>分類匯總!ND36+分類匯總!ND11+分類匯總!ND35</f>
        <v>1503.5999999999767</v>
      </c>
      <c r="NS18" s="66">
        <f>分類匯總!NE36+分類匯總!NE11+分類匯總!NE35</f>
        <v>1656.7999999999302</v>
      </c>
      <c r="NT18" s="66">
        <f>分類匯總!NF36+分類匯總!NF11+分類匯總!NF35</f>
        <v>905.40000000006694</v>
      </c>
      <c r="NU18" s="66">
        <f>分類匯總!NG36+分類匯總!NG11+分類匯總!NG35</f>
        <v>1705.5999999999622</v>
      </c>
      <c r="NV18" s="66">
        <f>分類匯總!NH36+分類匯總!NH11+分類匯總!NH35</f>
        <v>1908.0999999999913</v>
      </c>
      <c r="NW18" s="66">
        <f>分類匯總!NI36+分類匯總!NI11+分類匯總!NI35</f>
        <v>1539.1000000000495</v>
      </c>
      <c r="NX18" s="66">
        <f>分類匯總!NJ36+分類匯總!NJ11+分類匯總!NJ35</f>
        <v>1673.4000000000378</v>
      </c>
      <c r="NY18" s="66">
        <f>分類匯總!NK36+分類匯總!NK11+分類匯總!NK35</f>
        <v>1413.6999999999098</v>
      </c>
      <c r="NZ18" s="66">
        <f>分類匯總!NL36+分類匯總!NL11+分類匯總!NL35</f>
        <v>754.80000000000291</v>
      </c>
      <c r="OA18" s="66">
        <f>分類匯總!NM36+分類匯總!NM11+分類匯總!NM35</f>
        <v>695.49999999991269</v>
      </c>
      <c r="OB18" s="66">
        <f>分類匯總!NN36+分類匯總!NN11+分類匯總!NN35</f>
        <v>1665.6000000001659</v>
      </c>
      <c r="OC18" s="66">
        <f>分類匯總!NO36+分類匯總!NO11+分類匯總!NO35</f>
        <v>1554.9999999999709</v>
      </c>
      <c r="OD18" s="66">
        <f>分類匯總!NP36+分類匯總!NP11+分類匯總!NP35</f>
        <v>1494.5000000000291</v>
      </c>
      <c r="OE18" s="66">
        <f>分類匯總!NQ36+分類匯總!NQ11+分類匯總!NQ35</f>
        <v>1484.9999999998545</v>
      </c>
      <c r="OF18" s="66">
        <f>分類匯總!NR36+分類匯總!NR11+分類匯總!NR35</f>
        <v>1446.4000000000669</v>
      </c>
      <c r="OG18" s="66">
        <f>分類匯總!NS36+分類匯總!NS11+分類匯總!NS35</f>
        <v>1257.3000000000757</v>
      </c>
      <c r="OH18" s="66">
        <f>分類匯總!NT36+分類匯總!NT11+分類匯總!NT35</f>
        <v>593.49999999986903</v>
      </c>
      <c r="OI18" s="66">
        <f>分類匯總!NU36+分類匯總!NU11+分類匯總!NU35</f>
        <v>1410.8000000000611</v>
      </c>
      <c r="OJ18" s="66">
        <f>分類匯總!NV36+分類匯總!NV11+分類匯總!NV35</f>
        <v>1534.2999999999447</v>
      </c>
      <c r="OK18" s="66">
        <f>分類匯總!NW36+分類匯總!NW11+分類匯總!NW35</f>
        <v>1512.8000000000902</v>
      </c>
      <c r="OL18" s="66">
        <f>分類匯總!NX36+分類匯總!NX11+分類匯總!NX35</f>
        <v>1593.9999999999854</v>
      </c>
      <c r="OM18" s="66">
        <f>分類匯總!NY36+分類匯總!NY11+分類匯總!NY35</f>
        <v>1195.0999999999185</v>
      </c>
      <c r="ON18" s="66">
        <f>分類匯總!NZ36+分類匯總!NZ11+分類匯總!NZ35</f>
        <v>297.39999999996508</v>
      </c>
      <c r="OO18" s="66">
        <f>分類匯總!OA36+分類匯總!OA11+分類匯總!OA35</f>
        <v>430.30000000009022</v>
      </c>
      <c r="OP18" s="66">
        <f>分類匯總!OB36+分類匯總!OB11+分類匯總!OB35</f>
        <v>1446.2999999999593</v>
      </c>
      <c r="OQ18" s="66">
        <f>分類匯總!OC36+分類匯總!OC11+分類匯總!OC35</f>
        <v>1436.9000000000669</v>
      </c>
      <c r="OR18" s="66">
        <f>分類匯總!OD36+分類匯總!OD11+分類匯總!OD35</f>
        <v>1606.9999999998836</v>
      </c>
      <c r="OS18" s="66">
        <f>分類匯總!OE36+分類匯總!OE11+分類匯總!OE35</f>
        <v>1502.3000000001193</v>
      </c>
      <c r="OT18" s="66">
        <f>分類匯總!OF36+分類匯總!OF11+分類匯總!OF35</f>
        <v>1358.5999999999476</v>
      </c>
      <c r="OU18" s="66">
        <f>分類匯總!OG36+分類匯總!OG11+分類匯總!OG35</f>
        <v>1264.5999999999767</v>
      </c>
      <c r="OV18" s="66">
        <f>分類匯總!OH36+分類匯總!OH11+分類匯總!OH35</f>
        <v>497.19999999999709</v>
      </c>
      <c r="OW18" s="66">
        <f>分類匯總!OI36+分類匯總!OI11+分類匯總!OI35</f>
        <v>1426.0999999999331</v>
      </c>
      <c r="OX18" s="66">
        <f>分類匯總!OJ36+分類匯總!OJ11+分類匯總!OJ35</f>
        <v>1425.1000000000786</v>
      </c>
      <c r="OY18" s="66">
        <f>分類匯總!OK36+分類匯總!OK11+分類匯總!OK35</f>
        <v>1586.0000000000291</v>
      </c>
      <c r="OZ18" s="66">
        <f>分類匯總!OL36+分類匯總!OL11+分類匯總!OL35</f>
        <v>1404.6000000000786</v>
      </c>
      <c r="PA18" s="66">
        <f>分類匯總!OM36+分類匯總!OM11+分類匯總!OM35</f>
        <v>1256.3999999999214</v>
      </c>
      <c r="PB18" s="66">
        <f>分類匯總!ON36+分類匯總!ON11+分類匯總!ON35</f>
        <v>1009.0999999998894</v>
      </c>
      <c r="PC18" s="66">
        <f>分類匯總!OO36+分類匯總!OO11+分類匯總!OO35</f>
        <v>769.30000000016298</v>
      </c>
      <c r="PD18" s="66">
        <f>分類匯總!OP36+分類匯總!OP11+分類匯總!OP35</f>
        <v>1315.6000000000349</v>
      </c>
      <c r="PE18" s="66">
        <f>分類匯總!OQ36+分類匯總!OQ11+分類匯總!OQ35</f>
        <v>1257.9999999998545</v>
      </c>
      <c r="PF18" s="66">
        <f>分類匯總!OR36+分類匯總!OR11+分類匯總!OR35</f>
        <v>1347.1000000000058</v>
      </c>
      <c r="PG18" s="66">
        <f>分類匯總!OS36+分類匯總!OS11+分類匯總!OS35</f>
        <v>1365</v>
      </c>
      <c r="PH18" s="66">
        <f>分類匯總!OT36+分類匯總!OT11+分類匯總!OT35</f>
        <v>1187.8000000000466</v>
      </c>
      <c r="PI18" s="66">
        <f>分類匯總!OU36+分類匯總!OU11+分類匯總!OU35</f>
        <v>476.60000000009313</v>
      </c>
      <c r="PJ18" s="66">
        <f>分類匯總!OV36+分類匯總!OV11+分類匯總!OV35</f>
        <v>135.39999999996508</v>
      </c>
      <c r="PK18" s="66">
        <f>分類匯總!OW36+分類匯總!OW11+分類匯總!OW35</f>
        <v>79.999999999839929</v>
      </c>
      <c r="PL18" s="66">
        <f>分類匯總!OX36+分類匯總!OX11+分類匯總!OX35</f>
        <v>76.800000000192085</v>
      </c>
      <c r="PM18" s="66">
        <f>分類匯總!OY36+分類匯總!OY11+分類匯總!OY35</f>
        <v>75.799999999915599</v>
      </c>
      <c r="PN18" s="66">
        <f>分類匯總!OZ36+分類匯總!OZ11+分類匯總!OZ35</f>
        <v>75.300000000090222</v>
      </c>
      <c r="PO18" s="66">
        <f>分類匯總!PA36+分類匯總!PA11+分類匯總!PA35</f>
        <v>76.900000000008731</v>
      </c>
      <c r="PP18" s="66">
        <f>分類匯總!PB36+分類匯總!PB11+分類匯總!PB35</f>
        <v>79.599999999860302</v>
      </c>
      <c r="PQ18" s="66">
        <f>分類匯總!PC36+分類匯總!PC11+分類匯總!PC35</f>
        <v>112.90000000008149</v>
      </c>
      <c r="PR18" s="66">
        <f>分類匯總!PD36+分類匯總!PD11+分類匯總!PD35</f>
        <v>1202.7000000000116</v>
      </c>
      <c r="PS18" s="66">
        <f>分類匯總!PE36+分類匯總!PE11+分類匯總!PE35</f>
        <v>1371.2999999998574</v>
      </c>
      <c r="PT18" s="66">
        <f>分類匯總!PF36+分類匯總!PF11+分類匯總!PF35</f>
        <v>1354.9000000001979</v>
      </c>
      <c r="PU18" s="66">
        <f>分類匯總!PG36+分類匯總!PG11+分類匯總!PG35</f>
        <v>1312.9999999998108</v>
      </c>
      <c r="PV18" s="66">
        <f>分類匯總!PH36+分類匯總!PH11+分類匯總!PH35</f>
        <v>1379.4999999999854</v>
      </c>
      <c r="PW18" s="66">
        <f>分類匯總!PI36+分類匯總!PI11+分類匯總!PI35</f>
        <v>1197.9000000000524</v>
      </c>
      <c r="PX18" s="66">
        <f>分類匯總!PJ36+分類匯總!PJ11+分類匯總!PJ35</f>
        <v>530.39999999999418</v>
      </c>
      <c r="PY18" s="66">
        <f>分類匯總!PK36+分類匯總!PK11+分類匯總!PK35</f>
        <v>1385.0000000000582</v>
      </c>
      <c r="PZ18" s="66">
        <f>分類匯總!PL36+分類匯總!PL11+分類匯總!PL35</f>
        <v>1388.099999999904</v>
      </c>
      <c r="QA18" s="66">
        <f>分類匯總!PM36+分類匯總!PM11+分類匯總!PM35</f>
        <v>1478.2000000001426</v>
      </c>
      <c r="QB18" s="66">
        <f>分類匯總!PN36+分類匯總!PN11+分類匯總!PN35</f>
        <v>1562.3999999998923</v>
      </c>
      <c r="QC18" s="66">
        <f>分類匯總!PO36+分類匯總!PO11+分類匯總!PO35</f>
        <v>1414.8999999999651</v>
      </c>
      <c r="QD18" s="66">
        <f>分類匯總!PP36+分類匯總!PP11+分類匯總!PP35</f>
        <v>1257.0999999999767</v>
      </c>
      <c r="QE18" s="66">
        <f>分類匯總!PQ36+分類匯總!PQ11+分類匯總!PQ35</f>
        <v>964.60000000004948</v>
      </c>
      <c r="QF18" s="66">
        <f>分類匯總!PR36+分類匯總!PR11+分類匯總!PR35</f>
        <v>1347.7000000000116</v>
      </c>
      <c r="QG18" s="66">
        <f>分類匯總!PS36+分類匯總!PS11+分類匯總!PS35</f>
        <v>1530.7000000000553</v>
      </c>
      <c r="QH18" s="66">
        <f>分類匯總!PT36+分類匯總!PT11+分類匯總!PT35</f>
        <v>1440.3999999999069</v>
      </c>
      <c r="QI18" s="66">
        <f>分類匯總!PU36+分類匯總!PU11+分類匯總!PU35</f>
        <v>1524.2999999999884</v>
      </c>
      <c r="QJ18" s="66">
        <f>分類匯總!PV36+分類匯總!PV11+分類匯總!PV35</f>
        <v>1384.2000000000407</v>
      </c>
      <c r="QK18" s="66">
        <f>分類匯總!PW36+分類匯總!PW11+分類匯總!PW35</f>
        <v>1378.2000000001426</v>
      </c>
      <c r="QL18" s="66">
        <f>分類匯總!PX36+分類匯總!PX11+分類匯總!PX35</f>
        <v>829.30000000000291</v>
      </c>
      <c r="QM18" s="66">
        <f>分類匯總!PY36+分類匯總!PY11+分類匯總!PY35</f>
        <v>1473.8999999998632</v>
      </c>
      <c r="QN18" s="66">
        <f>分類匯總!PZ36+分類匯總!PZ11+分類匯總!PZ35</f>
        <v>1478.5000000000146</v>
      </c>
      <c r="QO18" s="66">
        <f>分類匯總!QA36+分類匯總!QA11+分類匯總!QA35</f>
        <v>1509.9999999999272</v>
      </c>
      <c r="QP18" s="66">
        <f>分類匯總!QB36+分類匯總!QB11+分類匯總!QB35</f>
        <v>1545.4000000000524</v>
      </c>
      <c r="QQ18" s="66">
        <f>分類匯總!QC36+分類匯總!QC11+分類匯總!QC35</f>
        <v>1448.6000000000495</v>
      </c>
      <c r="QR18" s="66">
        <f>分類匯總!QD36+分類匯總!QD11+分類匯總!QD35</f>
        <v>1311.700000000099</v>
      </c>
      <c r="QS18" s="66">
        <f>分類匯總!QE36+分類匯總!QE11+分類匯總!QE35</f>
        <v>964.399999999805</v>
      </c>
      <c r="QT18" s="66">
        <f>分類匯總!QF36+分類匯總!QF11+分類匯總!QF35</f>
        <v>1524.5000000000146</v>
      </c>
      <c r="QU18" s="66">
        <f>分類匯總!QG36+分類匯總!QG11+分類匯總!QG35</f>
        <v>1499.0000000001892</v>
      </c>
      <c r="QV18" s="66">
        <f>分類匯總!QH36+分類匯總!QH11+分類匯總!QH35</f>
        <v>1475.1999999998225</v>
      </c>
      <c r="QW18" s="66">
        <f>分類匯總!QI36+分類匯總!QI11+分類匯總!QI35</f>
        <v>1474.8000000001775</v>
      </c>
      <c r="QX18" s="66">
        <f>分類匯總!QJ36+分類匯總!QJ11+分類匯總!QJ35</f>
        <v>1567.5999999999476</v>
      </c>
      <c r="QY18" s="66">
        <f>分類匯總!QK36+分類匯總!QK11+分類匯總!QK35</f>
        <v>1307.599999999904</v>
      </c>
      <c r="QZ18" s="66">
        <f>分類匯總!QL36+分類匯總!QL11+分類匯總!QL35</f>
        <v>367.69999999993888</v>
      </c>
      <c r="RA18" s="66">
        <f>分類匯總!QM36+分類匯總!QM11+分類匯總!QM35</f>
        <v>1481.800000000163</v>
      </c>
      <c r="RB18" s="66">
        <f>分類匯總!QN36+分類匯總!QN11+分類匯總!QN35</f>
        <v>1541.7999999998574</v>
      </c>
      <c r="RC18" s="66">
        <f>分類匯總!QO36+分類匯總!QO11+分類匯總!QO35</f>
        <v>1358.0000000000437</v>
      </c>
      <c r="RD18" s="66">
        <f>分類匯總!QP36+分類匯總!QP11+分類匯總!QP35</f>
        <v>1565.5</v>
      </c>
      <c r="RE18" s="66">
        <f>分類匯總!QQ36+分類匯總!QQ11+分類匯總!QQ35</f>
        <v>1304.5999999999331</v>
      </c>
      <c r="RF18" s="66">
        <f>分類匯總!QR36+分類匯總!QR11+分類匯總!QR35</f>
        <v>295.50000000020373</v>
      </c>
      <c r="RG18" s="66">
        <f>分類匯總!QS36+分類匯總!QS11+分類匯總!QS35</f>
        <v>352.49999999989814</v>
      </c>
      <c r="RH18" s="66">
        <f>分類匯總!QT36+分類匯總!QT11+分類匯總!QT35</f>
        <v>1511.0000000000582</v>
      </c>
      <c r="RI18" s="66">
        <f>分類匯總!QU36+分類匯總!QU11+分類匯總!QU35</f>
        <v>1495.0999999999622</v>
      </c>
      <c r="RJ18" s="66">
        <f>分類匯總!QV36+分類匯總!QV11+分類匯總!QV35</f>
        <v>1356.4000000000815</v>
      </c>
      <c r="RK18" s="66">
        <f>分類匯總!QW36+分類匯總!QW11+分類匯總!QW35</f>
        <v>1458.8000000000029</v>
      </c>
      <c r="RL18" s="66">
        <f>分類匯總!QX36+分類匯總!QX11+分類匯總!QX35</f>
        <v>1405.7999999999156</v>
      </c>
      <c r="RM18" s="66">
        <f>分類匯總!QY36+分類匯總!QY11+分類匯總!QY35</f>
        <v>1321.9999999998981</v>
      </c>
      <c r="RN18" s="66">
        <f>分類匯總!QZ36+分類匯總!QZ11+分類匯總!QZ35</f>
        <v>786.70000000017171</v>
      </c>
      <c r="RO18" s="66">
        <f>分類匯總!RA36+分類匯總!RA11+分類匯總!RA35</f>
        <v>1391.2999999998719</v>
      </c>
      <c r="RP18" s="66">
        <f>分類匯總!RB36+分類匯總!RB11+分類匯總!RB35</f>
        <v>1454.0999999999622</v>
      </c>
      <c r="RQ18" s="66">
        <f>分類匯總!RC36+分類匯總!RC11+分類匯總!RC35</f>
        <v>1483.5000000001455</v>
      </c>
      <c r="RR18" s="66">
        <f>分類匯總!RD36+分類匯總!RD11+分類匯總!RD35</f>
        <v>1680.1999999998807</v>
      </c>
      <c r="RS18" s="66">
        <f>分類匯總!RE36+分類匯總!RE11+分類匯總!RE35</f>
        <v>1508.0999999999767</v>
      </c>
      <c r="RT18" s="66">
        <f>分類匯總!RF36+分類匯總!RF11+分類匯總!RF35</f>
        <v>1220.0000000000873</v>
      </c>
      <c r="RU18" s="66">
        <f>分類匯總!RG36+分類匯總!RG11+分類匯總!RG35</f>
        <v>434.19999999989523</v>
      </c>
      <c r="RV18" s="66">
        <f>分類匯總!RH36+分類匯總!RH11+分類匯總!RH35</f>
        <v>1496.9000000001106</v>
      </c>
      <c r="RW18" s="66">
        <f>分類匯總!RI36+分類匯總!RI11+分類匯總!RI35</f>
        <v>1581.4000000000378</v>
      </c>
      <c r="RX18" s="66">
        <f>分類匯總!RJ36+分類匯總!RJ11+分類匯總!RJ35</f>
        <v>1519.799999999901</v>
      </c>
      <c r="RY18" s="66">
        <f>分類匯總!RK36+分類匯總!RK11+分類匯總!RK35</f>
        <v>1387.9999999999563</v>
      </c>
      <c r="RZ18" s="66">
        <f>分類匯總!RL36+分類匯總!RL11+分類匯總!RL35</f>
        <v>1247.5000000001746</v>
      </c>
      <c r="SA18" s="66">
        <f>分類匯總!RM36+分類匯總!RM11+分類匯總!RM35</f>
        <v>1364.1999999998661</v>
      </c>
      <c r="SB18" s="66">
        <f>分類匯總!RN36+分類匯總!RN11+分類匯總!RN35</f>
        <v>829.10000000015134</v>
      </c>
      <c r="SC18" s="66">
        <f>分類匯總!RO36+分類匯總!RO11+分類匯總!RO35</f>
        <v>1288.1999999999534</v>
      </c>
      <c r="SD18" s="66">
        <f>分類匯總!RP36+分類匯總!RP11+分類匯總!RP35</f>
        <v>1505.0999999998894</v>
      </c>
      <c r="SE18" s="66">
        <f>分類匯總!RQ36+分類匯總!RQ11+分類匯總!RQ35</f>
        <v>1180.2000000000262</v>
      </c>
      <c r="SF18" s="66">
        <f>分類匯總!RR36+分類匯總!RR11+分類匯總!RR35</f>
        <v>269.20000000002619</v>
      </c>
      <c r="SG18" s="66">
        <f>分類匯總!RS36+分類匯總!RS11+分類匯總!RS35</f>
        <v>165.60000000009313</v>
      </c>
      <c r="SH18" s="66">
        <f>分類匯總!RT36+分類匯總!RT11+分類匯總!RT35</f>
        <v>207.29999999993015</v>
      </c>
      <c r="SI18" s="66">
        <f>分類匯總!RU36+分類匯總!RU11+分類匯總!RU35</f>
        <v>284.89999999987776</v>
      </c>
      <c r="SJ18" s="66">
        <f>分類匯總!RV36+分類匯總!RV11+分類匯總!RV35</f>
        <v>1277.7000000000698</v>
      </c>
      <c r="SK18" s="66">
        <f>分類匯總!RW36+分類匯總!RW11+分類匯總!RW35</f>
        <v>1275.7000000001426</v>
      </c>
      <c r="SL18" s="66">
        <f>分類匯總!RX36+分類匯總!RX11+分類匯總!RX35</f>
        <v>1448.9999999998981</v>
      </c>
      <c r="SM18" s="66">
        <f>分類匯總!RY36+分類匯總!RY11+分類匯總!RY35</f>
        <v>1610.9999999999418</v>
      </c>
      <c r="SN18" s="66">
        <f>分類匯總!RZ36+分類匯總!RZ11+分類匯總!RZ35</f>
        <v>1505.4999999999709</v>
      </c>
      <c r="SO18" s="66">
        <f>分類匯總!SA36+分類匯總!SA11+分類匯總!SA35</f>
        <v>1381.6999999999825</v>
      </c>
      <c r="SP18" s="66">
        <f>分類匯總!SB36+分類匯總!SB11+分類匯總!SB35</f>
        <v>1145.8000000000175</v>
      </c>
      <c r="SQ18" s="66">
        <f>分類匯總!SC36+分類匯總!SC11+分類匯總!SC35</f>
        <v>1439.0000000001601</v>
      </c>
      <c r="SR18" s="66">
        <f>分類匯總!SD36+分類匯總!SD11+分類匯總!SD35</f>
        <v>1594.8999999998196</v>
      </c>
      <c r="SS18" s="66">
        <f>分類匯總!SE36+分類匯總!SE11+分類匯總!SE35</f>
        <v>1581.3000000001484</v>
      </c>
      <c r="ST18" s="66">
        <f>分類匯總!SF36+分類匯總!SF11+分類匯總!SF35</f>
        <v>1647.2000000000553</v>
      </c>
      <c r="SU18" s="66">
        <f>分類匯總!SG36+分類匯總!SG11+分類匯總!SG35</f>
        <v>1517.7999999999738</v>
      </c>
      <c r="SV18" s="66">
        <f>分類匯總!SH36+分類匯總!SH11+分類匯總!SH35</f>
        <v>1352.6999999999825</v>
      </c>
      <c r="SW18" s="66">
        <f>分類匯總!SI36+分類匯總!SI11+分類匯總!SI35</f>
        <v>735.80000000004657</v>
      </c>
      <c r="SX18" s="66">
        <f>分類匯總!SJ36+分類匯總!SJ11+分類匯總!SJ35</f>
        <v>1533.0999999997875</v>
      </c>
      <c r="SY18" s="66">
        <f>分類匯總!SK36+分類匯總!SK11+分類匯總!SK35</f>
        <v>1575.8000000002066</v>
      </c>
      <c r="SZ18" s="66">
        <f>分類匯總!SL36+分類匯總!SL11+分類匯總!SL35</f>
        <v>1635.2999999999447</v>
      </c>
      <c r="TA18" s="66">
        <f>分類匯總!SM36+分類匯總!SM11+分類匯總!SM35</f>
        <v>1675.7999999999447</v>
      </c>
      <c r="TB18" s="66">
        <f>分類匯總!SN36+分類匯總!SN11+分類匯總!SN35</f>
        <v>1534.6999999999243</v>
      </c>
      <c r="TC18" s="66">
        <f>分類匯總!SO36+分類匯總!SO11+分類匯總!SO35</f>
        <v>1565.1000000000931</v>
      </c>
      <c r="TD18" s="66">
        <f>分類匯總!SP36+分類匯總!SP11+分類匯總!SP35</f>
        <v>398.30000000000291</v>
      </c>
      <c r="TE18" s="66">
        <f>分類匯總!SQ36+分類匯總!SQ11+分類匯總!SQ35</f>
        <v>1587.3999999999505</v>
      </c>
      <c r="TF18" s="66">
        <f>分類匯總!SR36+分類匯總!SR11+分類匯總!SR35</f>
        <v>1771.500000000131</v>
      </c>
      <c r="TG18" s="66">
        <f>分類匯總!SS36+分類匯總!SS11+分類匯總!SS35</f>
        <v>1618.9999999998545</v>
      </c>
      <c r="TH18" s="66">
        <f>分類匯總!ST36+分類匯總!ST11+分類匯總!ST35</f>
        <v>1577.0999999999476</v>
      </c>
      <c r="TI18" s="66">
        <f>分類匯總!SU36+分類匯總!SU11+分類匯總!SU35</f>
        <v>1518.5000000001455</v>
      </c>
      <c r="TJ18" s="66">
        <f>分類匯總!SV36+分類匯總!SV11+分類匯總!SV35</f>
        <v>390.79999999997381</v>
      </c>
      <c r="TK18" s="66">
        <f>分類匯總!SW36+分類匯總!SW11+分類匯總!SW35</f>
        <v>545.40000000009604</v>
      </c>
      <c r="TL18" s="66">
        <f>分類匯總!SX36+分類匯總!SX11+分類匯總!SX35</f>
        <v>1629.8999999998341</v>
      </c>
      <c r="TM18" s="66">
        <f>分類匯總!SY36+分類匯總!SY11+分類匯總!SY35</f>
        <v>1702.9000000000524</v>
      </c>
      <c r="TN18" s="66">
        <f>分類匯總!SZ36+分類匯總!SZ11+分類匯總!SZ35</f>
        <v>1597.4999999999563</v>
      </c>
      <c r="TO18" s="66">
        <f>分類匯總!TA36+分類匯總!TA11+分類匯總!TA35</f>
        <v>1838.8999999999942</v>
      </c>
      <c r="TP18" s="66">
        <f>分類匯總!TB36+分類匯總!TB11+分類匯總!TB35</f>
        <v>1633.4000000001397</v>
      </c>
      <c r="TQ18" s="66">
        <f>分類匯總!TC36+分類匯總!TC11+分類匯總!TC35</f>
        <v>1481.0999999999622</v>
      </c>
      <c r="TR18" s="66">
        <f>分類匯總!TD36+分類匯總!TD11+分類匯總!TD35</f>
        <v>681.09999999991851</v>
      </c>
      <c r="TS18" s="66">
        <f>分類匯總!TE36+分類匯總!TE11+分類匯總!TE35</f>
        <v>1757.5999999999476</v>
      </c>
      <c r="TT18" s="66">
        <f>分類匯總!TF36+分類匯總!TF11+分類匯總!TF35</f>
        <v>1888.5</v>
      </c>
      <c r="TU18" s="66">
        <f>分類匯總!TG36+分類匯總!TG11+分類匯總!TG35</f>
        <v>1701.0000000001746</v>
      </c>
      <c r="TV18" s="66">
        <f>分類匯總!TH36+分類匯總!TH11+分類匯總!TH35</f>
        <v>1785.6999999999098</v>
      </c>
      <c r="TW18" s="66">
        <f>分類匯總!TI36+分類匯總!TI11+分類匯總!TI35</f>
        <v>1635.8999999998923</v>
      </c>
      <c r="TX18" s="66">
        <f>分類匯總!TJ36+分類匯總!TJ11+分類匯總!TJ35</f>
        <v>1560.2000000001572</v>
      </c>
      <c r="TY18" s="66">
        <f>分類匯總!TK36+分類匯總!TK11+分類匯總!TK35</f>
        <v>1430.7999999998719</v>
      </c>
      <c r="TZ18" s="66">
        <f>分類匯總!TL36+分類匯總!TL11+分類匯總!TL35</f>
        <v>1651.7000000001426</v>
      </c>
    </row>
    <row r="19" spans="1:546">
      <c r="A19" s="388"/>
      <c r="B19" s="61" t="s">
        <v>405</v>
      </c>
      <c r="C19" s="56">
        <f t="shared" si="5"/>
        <v>269250.80000000028</v>
      </c>
      <c r="D19" s="56">
        <f t="shared" si="6"/>
        <v>48570.100000000093</v>
      </c>
      <c r="E19" s="56">
        <f t="shared" si="6"/>
        <v>46736.700000000186</v>
      </c>
      <c r="F19" s="56">
        <f t="shared" si="6"/>
        <v>55192.399999999907</v>
      </c>
      <c r="G19" s="56">
        <f t="shared" si="8"/>
        <v>56424.699999999721</v>
      </c>
      <c r="H19" s="56">
        <f t="shared" si="7"/>
        <v>62326.900000000373</v>
      </c>
      <c r="I19" s="56">
        <f t="shared" si="7"/>
        <v>31340.099999999627</v>
      </c>
      <c r="J19" s="56">
        <f t="shared" si="7"/>
        <v>0</v>
      </c>
      <c r="K19" s="56">
        <f t="shared" si="7"/>
        <v>0</v>
      </c>
      <c r="L19" s="56">
        <f t="shared" si="7"/>
        <v>0</v>
      </c>
      <c r="M19" s="56">
        <f t="shared" si="7"/>
        <v>0</v>
      </c>
      <c r="N19" s="56">
        <f t="shared" si="7"/>
        <v>0</v>
      </c>
      <c r="O19" s="56">
        <f t="shared" si="7"/>
        <v>0</v>
      </c>
      <c r="P19" s="66">
        <f>分類匯總!B37</f>
        <v>1142.6000000000931</v>
      </c>
      <c r="Q19" s="66">
        <f>分類匯總!C37</f>
        <v>1142.3000000000466</v>
      </c>
      <c r="R19" s="66">
        <f>分類匯總!D37</f>
        <v>1147.3000000000466</v>
      </c>
      <c r="S19" s="66">
        <f>分類匯總!E37</f>
        <v>1147.7999999998137</v>
      </c>
      <c r="T19" s="66">
        <f>分類匯總!F37</f>
        <v>1149.9000000001397</v>
      </c>
      <c r="U19" s="66">
        <f>分類匯總!G37</f>
        <v>1158</v>
      </c>
      <c r="V19" s="66">
        <f>分類匯總!H37</f>
        <v>1162.5</v>
      </c>
      <c r="W19" s="66">
        <f>分類匯總!I37</f>
        <v>1173.0999999998603</v>
      </c>
      <c r="X19" s="66">
        <f>分類匯總!J37</f>
        <v>1145.9000000001397</v>
      </c>
      <c r="Y19" s="66">
        <f>分類匯總!K37</f>
        <v>1161.5</v>
      </c>
      <c r="Z19" s="66">
        <f>分類匯總!L37</f>
        <v>1126.5999999998603</v>
      </c>
      <c r="AA19" s="66">
        <f>分類匯總!M37</f>
        <v>1125.5</v>
      </c>
      <c r="AB19" s="66">
        <f>分類匯總!N37</f>
        <v>1125.5</v>
      </c>
      <c r="AC19" s="66">
        <f>分類匯總!O37</f>
        <v>1159.6000000000931</v>
      </c>
      <c r="AD19" s="66">
        <f>分類匯總!P37</f>
        <v>1145.3000000000466</v>
      </c>
      <c r="AE19" s="66">
        <f>分類匯總!Q37</f>
        <v>1154.6999999999534</v>
      </c>
      <c r="AF19" s="66">
        <f>分類匯總!R37</f>
        <v>1149.6000000000931</v>
      </c>
      <c r="AG19" s="66">
        <f>分類匯總!S37</f>
        <v>1155.2999999998137</v>
      </c>
      <c r="AH19" s="66">
        <f>分類匯總!T37</f>
        <v>1152.4000000001397</v>
      </c>
      <c r="AI19" s="66">
        <f>分類匯總!U37</f>
        <v>1162</v>
      </c>
      <c r="AJ19" s="66">
        <f>分類匯總!V37</f>
        <v>1163.8000000000466</v>
      </c>
      <c r="AK19" s="66">
        <f>分類匯總!W37</f>
        <v>1170.8999999999069</v>
      </c>
      <c r="AL19" s="66">
        <f>分類匯總!X37</f>
        <v>1173.3999999999069</v>
      </c>
      <c r="AM19" s="66">
        <f>分類匯總!Y37</f>
        <v>1176.1000000000931</v>
      </c>
      <c r="AN19" s="66">
        <f>分類匯總!Z37</f>
        <v>1177.6000000000931</v>
      </c>
      <c r="AO19" s="66">
        <f>分類匯總!AA37</f>
        <v>1149.3999999999069</v>
      </c>
      <c r="AP19" s="66">
        <f>分類匯總!AB37</f>
        <v>1140.6999999999534</v>
      </c>
      <c r="AQ19" s="66">
        <f>分類匯總!AC37</f>
        <v>1140.4000000001397</v>
      </c>
      <c r="AR19" s="66">
        <f>分類匯總!AD37</f>
        <v>1141.1999999999534</v>
      </c>
      <c r="AS19" s="66">
        <f>分類匯總!AE37</f>
        <v>1144.1999999999534</v>
      </c>
      <c r="AT19" s="66">
        <f>分類匯總!AF37</f>
        <v>1155.8999999999069</v>
      </c>
      <c r="AU19" s="66">
        <f>分類匯總!AG37</f>
        <v>1192.5</v>
      </c>
      <c r="AV19" s="66">
        <f>分類匯總!AH37</f>
        <v>1180.2000000001863</v>
      </c>
      <c r="AW19" s="66">
        <f>分類匯總!AI37</f>
        <v>1143.8999999999069</v>
      </c>
      <c r="AX19" s="66">
        <f>分類匯總!AJ37</f>
        <v>1147.1999999999534</v>
      </c>
      <c r="AY19" s="66">
        <f>分類匯總!AK37</f>
        <v>1152.5</v>
      </c>
      <c r="AZ19" s="66">
        <f>分類匯總!AL37</f>
        <v>1153.6000000000931</v>
      </c>
      <c r="BA19" s="66">
        <f>分類匯總!AM37</f>
        <v>1146.5</v>
      </c>
      <c r="BB19" s="66">
        <f>分類匯總!AN37</f>
        <v>1138.5999999998603</v>
      </c>
      <c r="BC19" s="66">
        <f>分類匯總!AO37</f>
        <v>1134.8000000000466</v>
      </c>
      <c r="BD19" s="66">
        <f>分類匯總!AP37</f>
        <v>1166.6999999999534</v>
      </c>
      <c r="BE19" s="66">
        <f>分類匯總!AQ37</f>
        <v>1180.7000000001863</v>
      </c>
      <c r="BF19" s="66">
        <f>分類匯總!AR37</f>
        <v>1192.2999999998137</v>
      </c>
      <c r="BG19" s="66">
        <f>分類匯總!AS37</f>
        <v>1186.3000000000466</v>
      </c>
      <c r="BH19" s="66">
        <f>分類匯總!AT37</f>
        <v>1188.6000000000931</v>
      </c>
      <c r="BI19" s="66">
        <f>分類匯總!AU37</f>
        <v>1208.1999999999534</v>
      </c>
      <c r="BJ19" s="66">
        <f>分類匯總!AV37</f>
        <v>1178.3999999999069</v>
      </c>
      <c r="BK19" s="66">
        <f>分類匯總!AW37</f>
        <v>1198.6000000000931</v>
      </c>
      <c r="BL19" s="66">
        <f>分類匯總!AX37</f>
        <v>1163.5</v>
      </c>
      <c r="BM19" s="66">
        <f>分類匯總!AY37</f>
        <v>1195</v>
      </c>
      <c r="BN19" s="66">
        <f>分類匯總!AZ37</f>
        <v>1202.3000000000466</v>
      </c>
      <c r="BO19" s="66">
        <f>分類匯總!BA37</f>
        <v>1177.0999999998603</v>
      </c>
      <c r="BP19" s="66">
        <f>分類匯總!BB37</f>
        <v>1216.8000000000466</v>
      </c>
      <c r="BQ19" s="66">
        <f>分類匯總!BC37</f>
        <v>1159.8000000000466</v>
      </c>
      <c r="BR19" s="66">
        <f>分類匯總!BD37</f>
        <v>1155.3000000000466</v>
      </c>
      <c r="BS19" s="66">
        <f>分類匯總!BE37</f>
        <v>1139.3000000000466</v>
      </c>
      <c r="BT19" s="66">
        <f>分類匯總!BF37</f>
        <v>1132</v>
      </c>
      <c r="BU19" s="66">
        <f>分類匯總!BG37</f>
        <v>1153</v>
      </c>
      <c r="BV19" s="66">
        <f>分類匯總!BH37</f>
        <v>1204</v>
      </c>
      <c r="BW19" s="66">
        <f>分類匯總!BI37</f>
        <v>1228.5999999998603</v>
      </c>
      <c r="BX19" s="66">
        <f>分類匯總!BJ37</f>
        <v>1196.6999999999534</v>
      </c>
      <c r="BY19" s="66">
        <f>分類匯總!BK37</f>
        <v>1238.6000000000931</v>
      </c>
      <c r="BZ19" s="66">
        <f>分類匯總!BL37</f>
        <v>1250.6999999999534</v>
      </c>
      <c r="CA19" s="66">
        <f>分類匯總!BM37</f>
        <v>1200.1999999999534</v>
      </c>
      <c r="CB19" s="66">
        <f>分類匯總!BN37</f>
        <v>1173.1000000000931</v>
      </c>
      <c r="CC19" s="66">
        <f>分類匯總!BO37</f>
        <v>1164.5</v>
      </c>
      <c r="CD19" s="66">
        <f>分類匯總!BP37</f>
        <v>1164.8999999999069</v>
      </c>
      <c r="CE19" s="66">
        <f>分類匯總!BQ37</f>
        <v>1166.5</v>
      </c>
      <c r="CF19" s="66">
        <f>分類匯總!BR37</f>
        <v>1173.2000000001863</v>
      </c>
      <c r="CG19" s="66">
        <f>分類匯總!BS37</f>
        <v>1183.7999999998137</v>
      </c>
      <c r="CH19" s="66">
        <f>分類匯總!BT37</f>
        <v>1200.4000000001397</v>
      </c>
      <c r="CI19" s="66">
        <f>分類匯總!BU37</f>
        <v>1327.6999999999534</v>
      </c>
      <c r="CJ19" s="66">
        <f>分類匯總!BV37</f>
        <v>1362.3000000000466</v>
      </c>
      <c r="CK19" s="66">
        <f>分類匯總!BW37</f>
        <v>1335.3999999999069</v>
      </c>
      <c r="CL19" s="66">
        <f>分類匯總!BX37</f>
        <v>1196.1000000000931</v>
      </c>
      <c r="CM19" s="66">
        <f>分類匯總!BY37</f>
        <v>1202.5</v>
      </c>
      <c r="CN19" s="66">
        <f>分類匯總!BZ37</f>
        <v>1192.3999999999069</v>
      </c>
      <c r="CO19" s="66">
        <f>分類匯總!CA37</f>
        <v>1191.1999999999534</v>
      </c>
      <c r="CP19" s="66">
        <f>分類匯總!CB37</f>
        <v>1221.7000000001863</v>
      </c>
      <c r="CQ19" s="66">
        <f>分類匯總!CC37</f>
        <v>1226.1999999999534</v>
      </c>
      <c r="CR19" s="66">
        <f>分類匯總!CD37</f>
        <v>1237.8999999999069</v>
      </c>
      <c r="CS19" s="66">
        <f>分類匯總!CE37</f>
        <v>1227.3000000000466</v>
      </c>
      <c r="CT19" s="66">
        <f>分類匯總!CF37</f>
        <v>1238.3000000000466</v>
      </c>
      <c r="CU19" s="66">
        <f>分類匯總!CG37</f>
        <v>1251</v>
      </c>
      <c r="CV19" s="66">
        <f>分類匯總!CH37</f>
        <v>1257.3000000000466</v>
      </c>
      <c r="CW19" s="66">
        <f>分類匯總!CI37</f>
        <v>1365.6999999999534</v>
      </c>
      <c r="CX19" s="66">
        <f>分類匯總!CJ37</f>
        <v>1417.5999999998603</v>
      </c>
      <c r="CY19" s="66">
        <f>分類匯總!CK37</f>
        <v>1370.9000000001397</v>
      </c>
      <c r="CZ19" s="66">
        <f>分類匯總!CL37</f>
        <v>1248.1999999999534</v>
      </c>
      <c r="DA19" s="66">
        <f>分類匯總!CM37</f>
        <v>1200.8999999999069</v>
      </c>
      <c r="DB19" s="66">
        <f>分類匯總!CN37</f>
        <v>1214.7000000001863</v>
      </c>
      <c r="DC19" s="66">
        <f>分類匯總!CO37</f>
        <v>1230.7999999998137</v>
      </c>
      <c r="DD19" s="66">
        <f>分類匯總!CP37</f>
        <v>1239.4000000001397</v>
      </c>
      <c r="DE19" s="66">
        <f>分類匯總!CQ37</f>
        <v>1252.1999999999534</v>
      </c>
      <c r="DF19" s="66">
        <f>分類匯總!CR37</f>
        <v>1237.3999999999069</v>
      </c>
      <c r="DG19" s="66">
        <f>分類匯總!CS37</f>
        <v>1265.8000000000466</v>
      </c>
      <c r="DH19" s="66">
        <f>分類匯總!CT37</f>
        <v>1274.6999999999534</v>
      </c>
      <c r="DI19" s="66">
        <f>分類匯總!CU37</f>
        <v>1273.4000000001397</v>
      </c>
      <c r="DJ19" s="66">
        <f>分類匯總!CV37</f>
        <v>1401.6999999999534</v>
      </c>
      <c r="DK19" s="66">
        <f>分類匯總!CW37</f>
        <v>1440.1000000000931</v>
      </c>
      <c r="DL19" s="66">
        <f>分類匯總!CX37</f>
        <v>1440</v>
      </c>
      <c r="DM19" s="66">
        <f>分類匯總!CY37</f>
        <v>1439.5999999998603</v>
      </c>
      <c r="DN19" s="66">
        <f>分類匯總!CZ37</f>
        <v>1403.9000000001397</v>
      </c>
      <c r="DO19" s="66">
        <f>分類匯總!DA37</f>
        <v>1406.3999999999069</v>
      </c>
      <c r="DP19" s="66">
        <f>分類匯總!DB37</f>
        <v>1436.6999999999534</v>
      </c>
      <c r="DQ19" s="66">
        <f>分類匯總!DC37</f>
        <v>1441.5</v>
      </c>
      <c r="DR19" s="66">
        <f>分類匯總!DD37</f>
        <v>1458</v>
      </c>
      <c r="DS19" s="66">
        <f>分類匯總!DE37</f>
        <v>1461.4000000001397</v>
      </c>
      <c r="DT19" s="66">
        <f>分類匯總!DF37</f>
        <v>1465.2999999998137</v>
      </c>
      <c r="DU19" s="66">
        <f>分類匯總!DG37</f>
        <v>1454.1000000000931</v>
      </c>
      <c r="DV19" s="66">
        <f>分類匯總!DH37</f>
        <v>1458.3000000000466</v>
      </c>
      <c r="DW19" s="66">
        <f>分類匯總!DI37</f>
        <v>1464</v>
      </c>
      <c r="DX19" s="66">
        <f>分類匯總!DJ37</f>
        <v>1477.1999999999534</v>
      </c>
      <c r="DY19" s="66">
        <f>分類匯總!DK37</f>
        <v>1477.8999999999069</v>
      </c>
      <c r="DZ19" s="66">
        <f>分類匯總!DL37</f>
        <v>1472.2000000001863</v>
      </c>
      <c r="EA19" s="66">
        <f>分類匯總!DM37</f>
        <v>1485</v>
      </c>
      <c r="EB19" s="66">
        <f>分類匯總!DN37</f>
        <v>1468</v>
      </c>
      <c r="EC19" s="66">
        <f>分類匯總!DO37</f>
        <v>1459.2999999998137</v>
      </c>
      <c r="ED19" s="66">
        <f>分類匯總!DP37</f>
        <v>1489.7000000001863</v>
      </c>
      <c r="EE19" s="66">
        <f>分類匯總!DQ37</f>
        <v>1471.0999999998603</v>
      </c>
      <c r="EF19" s="66">
        <f>分類匯總!DR37</f>
        <v>1459.5</v>
      </c>
      <c r="EG19" s="66">
        <f>分類匯總!DS37</f>
        <v>1492.1999999999534</v>
      </c>
      <c r="EH19" s="66">
        <f>分類匯總!DT37</f>
        <v>1505.7000000001863</v>
      </c>
      <c r="EI19" s="66">
        <f>分類匯總!DU37</f>
        <v>1496.8999999999069</v>
      </c>
      <c r="EJ19" s="66">
        <f>分類匯總!DV37</f>
        <v>1513.6999999999534</v>
      </c>
      <c r="EK19" s="66">
        <f>分類匯總!DW37</f>
        <v>1571.3000000000466</v>
      </c>
      <c r="EL19" s="66">
        <f>分類匯總!DX37</f>
        <v>1647.6999999999534</v>
      </c>
      <c r="EM19" s="66">
        <f>分類匯總!DY37</f>
        <v>1540</v>
      </c>
      <c r="EN19" s="66">
        <f>分類匯總!DZ37</f>
        <v>1659.8000000000466</v>
      </c>
      <c r="EO19" s="66">
        <f>分類匯總!EA37</f>
        <v>1595.6999999999534</v>
      </c>
      <c r="EP19" s="66">
        <f>分類匯總!EB37</f>
        <v>1530.9000000001397</v>
      </c>
      <c r="EQ19" s="66">
        <f>分類匯總!EC37</f>
        <v>1554.0999999998603</v>
      </c>
      <c r="ER19" s="66">
        <f>分類匯總!ED37</f>
        <v>1567.1999999999534</v>
      </c>
      <c r="ES19" s="66">
        <f>分類匯總!EE37</f>
        <v>1582.9000000001397</v>
      </c>
      <c r="ET19" s="66">
        <f>分類匯總!EF37</f>
        <v>1586.0999999998603</v>
      </c>
      <c r="EU19" s="66">
        <f>分類匯總!EG37</f>
        <v>1593.3000000000466</v>
      </c>
      <c r="EV19" s="66">
        <f>分類匯總!EH37</f>
        <v>1601.6000000000931</v>
      </c>
      <c r="EW19" s="66">
        <f>分類匯總!EI37</f>
        <v>1587.3999999999069</v>
      </c>
      <c r="EX19" s="66">
        <f>分類匯總!EJ37</f>
        <v>1598</v>
      </c>
      <c r="EY19" s="66">
        <f>分類匯總!EK37</f>
        <v>1641.1999999999534</v>
      </c>
      <c r="EZ19" s="66">
        <f>分類匯總!EL37</f>
        <v>1640.7000000001863</v>
      </c>
      <c r="FA19" s="66">
        <f>分類匯總!EM37</f>
        <v>1643.7999999998137</v>
      </c>
      <c r="FB19" s="66">
        <f>分類匯總!EN37</f>
        <v>1597.9000000001397</v>
      </c>
      <c r="FC19" s="66">
        <f>分類匯總!EO37</f>
        <v>1444</v>
      </c>
      <c r="FD19" s="66">
        <f>分類匯總!EP37</f>
        <v>855.80000000004657</v>
      </c>
      <c r="FE19" s="66">
        <f>分類匯總!EQ37</f>
        <v>1680.6999999999534</v>
      </c>
      <c r="FF19" s="66">
        <f>分類匯總!ER37</f>
        <v>1662.3000000000466</v>
      </c>
      <c r="FG19" s="66">
        <f>分類匯總!ES37</f>
        <v>1683.2999999998137</v>
      </c>
      <c r="FH19" s="66">
        <f>分類匯總!ET37</f>
        <v>1676.9000000001397</v>
      </c>
      <c r="FI19" s="66">
        <f>分類匯總!EU37</f>
        <v>1690.5</v>
      </c>
      <c r="FJ19" s="66">
        <f>分類匯總!EV37</f>
        <v>1712.5999999998603</v>
      </c>
      <c r="FK19" s="66">
        <f>分類匯總!EW37</f>
        <v>1713</v>
      </c>
      <c r="FL19" s="66">
        <f>分類匯總!EX37</f>
        <v>1781.1000000000931</v>
      </c>
      <c r="FM19" s="66">
        <f>分類匯總!EY37</f>
        <v>1737.5</v>
      </c>
      <c r="FN19" s="66">
        <f>分類匯總!EZ37</f>
        <v>1735.8999999999069</v>
      </c>
      <c r="FO19" s="66">
        <f>分類匯總!FA37</f>
        <v>1751.9000000001397</v>
      </c>
      <c r="FP19" s="66">
        <f>分類匯總!FB37</f>
        <v>1755.8999999999069</v>
      </c>
      <c r="FQ19" s="66">
        <f>分類匯總!FC37</f>
        <v>1612.1000000000931</v>
      </c>
      <c r="FR19" s="66">
        <f>分類匯總!FD37</f>
        <v>1569.3000000000466</v>
      </c>
      <c r="FS19" s="66">
        <f>分類匯總!FE37</f>
        <v>1575.2999999998137</v>
      </c>
      <c r="FT19" s="66">
        <f>分類匯總!FF37</f>
        <v>1585.5</v>
      </c>
      <c r="FU19" s="66">
        <f>分類匯總!FG37</f>
        <v>1592.8000000000466</v>
      </c>
      <c r="FV19" s="66">
        <f>分類匯總!FH37</f>
        <v>1583.4000000001397</v>
      </c>
      <c r="FW19" s="66">
        <f>分類匯總!FI37</f>
        <v>1579.5</v>
      </c>
      <c r="FX19" s="66">
        <f>分類匯總!FJ37</f>
        <v>1575.8999999999069</v>
      </c>
      <c r="FY19" s="66">
        <f>分類匯總!FK37</f>
        <v>1554.5</v>
      </c>
      <c r="FZ19" s="66">
        <f>分類匯總!FL37</f>
        <v>1558.1000000000931</v>
      </c>
      <c r="GA19" s="66">
        <f>分類匯總!FM37</f>
        <v>1548.6999999999534</v>
      </c>
      <c r="GB19" s="66">
        <f>分類匯總!FN37</f>
        <v>1563.8999999999069</v>
      </c>
      <c r="GC19" s="66">
        <f>分類匯總!FO37</f>
        <v>1582.6999999999534</v>
      </c>
      <c r="GD19" s="66">
        <f>分類匯總!FP37</f>
        <v>1598.3000000000466</v>
      </c>
      <c r="GE19" s="66">
        <f>分類匯總!FQ37</f>
        <v>1583</v>
      </c>
      <c r="GF19" s="66">
        <f>分類匯總!FR37</f>
        <v>1573.8000000000466</v>
      </c>
      <c r="GG19" s="66">
        <f>分類匯總!FS37</f>
        <v>1634.5</v>
      </c>
      <c r="GH19" s="66">
        <f>分類匯總!FT37</f>
        <v>1617.3000000000466</v>
      </c>
      <c r="GI19" s="66">
        <f>分類匯總!FU37</f>
        <v>1571.8000000000466</v>
      </c>
      <c r="GJ19" s="66">
        <f>分類匯總!FV37</f>
        <v>1534.8999999999069</v>
      </c>
      <c r="GK19" s="66">
        <f>分類匯總!FW37</f>
        <v>1511.6000000000931</v>
      </c>
      <c r="GL19" s="66">
        <f>分類匯總!FX37</f>
        <v>1571</v>
      </c>
      <c r="GM19" s="66">
        <f>分類匯總!FY37</f>
        <v>1540.5</v>
      </c>
      <c r="GN19" s="66">
        <f>分類匯總!FZ37</f>
        <v>1571.6999999999534</v>
      </c>
      <c r="GO19" s="66">
        <f>分類匯總!GA37</f>
        <v>1466.3000000000466</v>
      </c>
      <c r="GP19" s="66">
        <f>分類匯總!GB37</f>
        <v>1550.8999999999069</v>
      </c>
      <c r="GQ19" s="66">
        <f>分類匯總!GC37</f>
        <v>1547.1000000000931</v>
      </c>
      <c r="GR19" s="66">
        <f>分類匯總!GD37</f>
        <v>1568.6999999999534</v>
      </c>
      <c r="GS19" s="66">
        <f>分類匯總!GE37</f>
        <v>1585.5</v>
      </c>
      <c r="GT19" s="66">
        <f>分類匯總!GF37</f>
        <v>1566.5</v>
      </c>
      <c r="GU19" s="66">
        <f>分類匯總!GG37</f>
        <v>1600.6999999999534</v>
      </c>
      <c r="GV19" s="66">
        <f>分類匯總!GH37</f>
        <v>1620.6000000000931</v>
      </c>
      <c r="GW19" s="66">
        <f>分類匯總!GI37</f>
        <v>1616.7999999998137</v>
      </c>
      <c r="GX19" s="66">
        <f>分類匯總!GJ37</f>
        <v>1588.8000000000466</v>
      </c>
      <c r="GY19" s="66">
        <f>分類匯總!GK37</f>
        <v>1573.1000000000931</v>
      </c>
      <c r="GZ19" s="66">
        <f>分類匯總!GL37</f>
        <v>1585</v>
      </c>
      <c r="HA19" s="66">
        <f>分類匯總!GM37</f>
        <v>1565.8999999999069</v>
      </c>
      <c r="HB19" s="66">
        <f>分類匯總!GN37</f>
        <v>1590.4000000001397</v>
      </c>
      <c r="HC19" s="66">
        <f>分類匯總!GO37</f>
        <v>1554.1999999999534</v>
      </c>
      <c r="HD19" s="66">
        <f>分類匯總!GP37</f>
        <v>1627.3999999999069</v>
      </c>
      <c r="HE19" s="66">
        <f>分類匯總!GQ37</f>
        <v>1619.6000000000931</v>
      </c>
      <c r="HF19" s="66">
        <f>分類匯總!GR37</f>
        <v>1627.6999999999534</v>
      </c>
      <c r="HG19" s="66">
        <f>分類匯總!GS37</f>
        <v>1587.1000000000931</v>
      </c>
      <c r="HH19" s="66">
        <f>分類匯總!GT37</f>
        <v>1536.2999999998137</v>
      </c>
      <c r="HI19" s="66">
        <f>分類匯總!GU37</f>
        <v>1553.7000000001863</v>
      </c>
      <c r="HJ19" s="66">
        <f>分類匯總!GV37</f>
        <v>1561.2999999998137</v>
      </c>
      <c r="HK19" s="66">
        <f>分類匯總!GW37</f>
        <v>1601.9000000001397</v>
      </c>
      <c r="HL19" s="66">
        <f>分類匯總!GX37</f>
        <v>1572.6999999999534</v>
      </c>
      <c r="HM19" s="66">
        <f>分類匯總!GY37</f>
        <v>1575.6999999999534</v>
      </c>
      <c r="HN19" s="66">
        <f>分類匯總!GZ37</f>
        <v>1588.6999999999534</v>
      </c>
      <c r="HO19" s="66">
        <f>分類匯總!HA37</f>
        <v>1581.5</v>
      </c>
      <c r="HP19" s="66">
        <f>分類匯總!HB37</f>
        <v>1625</v>
      </c>
      <c r="HQ19" s="66">
        <f>分類匯總!HC37</f>
        <v>1648.3000000000466</v>
      </c>
      <c r="HR19" s="66">
        <f>分類匯總!HD37</f>
        <v>1634</v>
      </c>
      <c r="HS19" s="66">
        <f>分類匯總!HE37</f>
        <v>1618.5</v>
      </c>
      <c r="HT19" s="66">
        <f>分類匯總!HF37</f>
        <v>1618.8000000000466</v>
      </c>
      <c r="HU19" s="66">
        <f>分類匯總!HG37</f>
        <v>1619.3999999999069</v>
      </c>
      <c r="HV19" s="66">
        <f>分類匯總!HH37</f>
        <v>1612.2000000001863</v>
      </c>
      <c r="HW19" s="66">
        <f>分類匯總!HI37</f>
        <v>1667</v>
      </c>
      <c r="HX19" s="66">
        <f>分類匯總!HJ37</f>
        <v>1624.3999999999069</v>
      </c>
      <c r="HY19" s="66">
        <f>分類匯總!HK37</f>
        <v>1615.6000000000931</v>
      </c>
      <c r="HZ19" s="66">
        <f>分類匯總!HL37</f>
        <v>1605.2999999998137</v>
      </c>
      <c r="IA19" s="66">
        <f>分類匯總!HM37</f>
        <v>1646.1000000000931</v>
      </c>
      <c r="IB19" s="66">
        <f>分類匯總!HN37</f>
        <v>1650.1000000000931</v>
      </c>
      <c r="IC19" s="66">
        <f>分類匯總!HO37</f>
        <v>1625</v>
      </c>
      <c r="ID19" s="66">
        <f>分類匯總!HP37</f>
        <v>1664.3999999999069</v>
      </c>
      <c r="IE19" s="66">
        <f>分類匯總!HQ37</f>
        <v>1653.6999999999534</v>
      </c>
      <c r="IF19" s="66">
        <f>分類匯總!HR37</f>
        <v>1623.1000000000931</v>
      </c>
      <c r="IG19" s="66">
        <f>分類匯總!HS37</f>
        <v>1632.5</v>
      </c>
      <c r="IH19" s="66">
        <f>分類匯總!HT37</f>
        <v>1604.6999999999534</v>
      </c>
      <c r="II19" s="66">
        <f>分類匯總!HU37</f>
        <v>1562.8000000000466</v>
      </c>
      <c r="IJ19" s="66">
        <f>分類匯總!HV37</f>
        <v>1585.3999999999069</v>
      </c>
      <c r="IK19" s="66">
        <f>分類匯總!HW37</f>
        <v>1581</v>
      </c>
      <c r="IL19" s="66">
        <f>分類匯總!HX37</f>
        <v>1577.3000000000466</v>
      </c>
      <c r="IM19" s="66">
        <f>分類匯總!HY37</f>
        <v>1593.5</v>
      </c>
      <c r="IN19" s="66">
        <f>分類匯總!HZ37</f>
        <v>1579.8999999999069</v>
      </c>
      <c r="IO19" s="66">
        <f>分類匯總!IA37</f>
        <v>1470.7000000001863</v>
      </c>
      <c r="IP19" s="66">
        <f>分類匯總!IB37</f>
        <v>1491.5</v>
      </c>
      <c r="IQ19" s="66">
        <f>分類匯總!IC37</f>
        <v>1475.5</v>
      </c>
      <c r="IR19" s="66">
        <f>分類匯總!ID37</f>
        <v>1515.0999999998603</v>
      </c>
      <c r="IS19" s="66">
        <f>分類匯總!IE37</f>
        <v>1467.1999999999534</v>
      </c>
      <c r="IT19" s="66">
        <f>分類匯總!IF37</f>
        <v>1480.2000000001863</v>
      </c>
      <c r="IU19" s="66">
        <f>分類匯總!IG37</f>
        <v>1473.1999999999534</v>
      </c>
      <c r="IV19" s="66">
        <f>分類匯總!IH37</f>
        <v>1499</v>
      </c>
      <c r="IW19" s="66">
        <f>分類匯總!II37</f>
        <v>1488.6999999999534</v>
      </c>
      <c r="IX19" s="66">
        <f>分類匯總!IJ37</f>
        <v>1477.1000000000931</v>
      </c>
      <c r="IY19" s="66">
        <f>分類匯總!IK37</f>
        <v>1461.0999999998603</v>
      </c>
      <c r="IZ19" s="66">
        <f>分類匯總!IL37</f>
        <v>1227.5</v>
      </c>
      <c r="JA19" s="66">
        <f>分類匯總!IM37</f>
        <v>1543.5</v>
      </c>
      <c r="JB19" s="66">
        <f>分類匯總!IN37</f>
        <v>1562.1000000000931</v>
      </c>
      <c r="JC19" s="66">
        <f>分類匯總!IO37</f>
        <v>1490.5999999998603</v>
      </c>
      <c r="JD19" s="66">
        <f>分類匯總!IP37</f>
        <v>1504</v>
      </c>
      <c r="JE19" s="66">
        <f>分類匯總!IQ37</f>
        <v>1434.6000000000931</v>
      </c>
      <c r="JF19" s="66">
        <f>分類匯總!IR37</f>
        <v>1441.6999999999534</v>
      </c>
      <c r="JG19" s="66">
        <f>分類匯總!IS37</f>
        <v>1442.3000000000466</v>
      </c>
      <c r="JH19" s="66">
        <f>分類匯總!IT37</f>
        <v>1486</v>
      </c>
      <c r="JI19" s="66">
        <f>分類匯總!IU37</f>
        <v>1443.8999999999069</v>
      </c>
      <c r="JJ19" s="66">
        <f>分類匯總!IV37</f>
        <v>1465.3000000000466</v>
      </c>
      <c r="JK19" s="66">
        <f>分類匯總!IW37</f>
        <v>1428.1000000000931</v>
      </c>
      <c r="JL19" s="66">
        <f>分類匯總!IX37</f>
        <v>1423.8999999999069</v>
      </c>
      <c r="JM19" s="66">
        <f>分類匯總!IY37</f>
        <v>1428</v>
      </c>
      <c r="JN19" s="66">
        <f>分類匯總!IZ37</f>
        <v>1493.1000000000931</v>
      </c>
      <c r="JO19" s="66">
        <f>分類匯總!JA37</f>
        <v>1512.6999999999534</v>
      </c>
      <c r="JP19" s="66">
        <f>分類匯總!JB37</f>
        <v>1561.8000000000466</v>
      </c>
      <c r="JQ19" s="66">
        <f>分類匯總!JC37</f>
        <v>1531.6999999999534</v>
      </c>
      <c r="JR19" s="66">
        <f>分類匯總!JD37</f>
        <v>1560.3999999999069</v>
      </c>
      <c r="JS19" s="66">
        <f>分類匯總!JE37</f>
        <v>1500.9000000001397</v>
      </c>
      <c r="JT19" s="66">
        <f>分類匯總!JF37</f>
        <v>1528</v>
      </c>
      <c r="JU19" s="66">
        <f>分類匯總!JG37</f>
        <v>1516.3000000000466</v>
      </c>
      <c r="JV19" s="66">
        <f>分類匯總!JH37</f>
        <v>1557.8999999999069</v>
      </c>
      <c r="JW19" s="66">
        <f>分類匯總!JI37</f>
        <v>1481.1000000000931</v>
      </c>
      <c r="JX19" s="66">
        <f>分類匯總!JJ37</f>
        <v>1533.6999999999534</v>
      </c>
      <c r="JY19" s="66">
        <f>分類匯總!JK37</f>
        <v>1532.1999999999534</v>
      </c>
      <c r="JZ19" s="66">
        <f>分類匯總!JL37</f>
        <v>1574.8000000000466</v>
      </c>
      <c r="KA19" s="66">
        <f>分類匯總!JM37</f>
        <v>1649.0999999998603</v>
      </c>
      <c r="KB19" s="66">
        <f>分類匯總!JN37</f>
        <v>1623.3000000000466</v>
      </c>
      <c r="KC19" s="66">
        <f>分類匯總!JO37</f>
        <v>1620.1000000000931</v>
      </c>
      <c r="KD19" s="66">
        <f>分類匯總!JP37</f>
        <v>1614.0999999998603</v>
      </c>
      <c r="KE19" s="66">
        <f>分類匯總!JQ37</f>
        <v>1532.2000000001863</v>
      </c>
      <c r="KF19" s="66">
        <f>分類匯總!JR37</f>
        <v>1524.5999999998603</v>
      </c>
      <c r="KG19" s="66">
        <f>分類匯總!JS37</f>
        <v>1533.1000000000931</v>
      </c>
      <c r="KH19" s="66">
        <f>分類匯總!JT37</f>
        <v>1504.6999999999534</v>
      </c>
      <c r="KI19" s="66">
        <f>分類匯總!JU37</f>
        <v>1515.3999999999069</v>
      </c>
      <c r="KJ19" s="66">
        <f>分類匯總!JV37</f>
        <v>1517.6000000000931</v>
      </c>
      <c r="KK19" s="66">
        <f>分類匯總!JW37</f>
        <v>1531.5</v>
      </c>
      <c r="KL19" s="66">
        <f>分類匯總!JX37</f>
        <v>1549.1000000000931</v>
      </c>
      <c r="KM19" s="66">
        <f>分類匯總!JY37</f>
        <v>1544.2999999998137</v>
      </c>
      <c r="KN19" s="66">
        <f>分類匯總!JZ37</f>
        <v>1534.3000000000466</v>
      </c>
      <c r="KO19" s="66">
        <f>分類匯總!KA37</f>
        <v>1543.3000000000466</v>
      </c>
      <c r="KP19" s="66">
        <f>分類匯總!KB37</f>
        <v>1522.5</v>
      </c>
      <c r="KQ19" s="66">
        <f>分類匯總!KC37</f>
        <v>1565</v>
      </c>
      <c r="KR19" s="66">
        <f>分類匯總!KD37</f>
        <v>1566.1999999999534</v>
      </c>
      <c r="KS19" s="66">
        <f>分類匯總!KE37</f>
        <v>1567.6999999999534</v>
      </c>
      <c r="KT19" s="66">
        <f>分類匯總!KF37</f>
        <v>1579</v>
      </c>
      <c r="KU19" s="66">
        <f>分類匯總!KG37</f>
        <v>1549.3000000000466</v>
      </c>
      <c r="KV19" s="66">
        <f>分類匯總!KH37</f>
        <v>1572.3000000000466</v>
      </c>
      <c r="KW19" s="66">
        <f>分類匯總!KI37</f>
        <v>1539.3999999999069</v>
      </c>
      <c r="KX19" s="66">
        <f>分類匯總!KJ37</f>
        <v>1515.3000000000466</v>
      </c>
      <c r="KY19" s="66">
        <f>分類匯總!KK37</f>
        <v>1473.3000000000466</v>
      </c>
      <c r="KZ19" s="66">
        <f>分類匯總!KL37</f>
        <v>1495.8000000000466</v>
      </c>
      <c r="LA19" s="66">
        <f>分類匯總!KM37</f>
        <v>1496.5999999998603</v>
      </c>
      <c r="LB19" s="66">
        <f>分類匯總!KN37</f>
        <v>1535.9000000001397</v>
      </c>
      <c r="LC19" s="66">
        <f>分類匯總!KO37</f>
        <v>1565.8000000000466</v>
      </c>
      <c r="LD19" s="66">
        <f>分類匯總!KP37</f>
        <v>1595.5999999998603</v>
      </c>
      <c r="LE19" s="66">
        <f>分類匯總!KQ37</f>
        <v>1577.8000000000466</v>
      </c>
      <c r="LF19" s="66">
        <f>分類匯總!KR37</f>
        <v>1565.1000000000931</v>
      </c>
      <c r="LG19" s="66">
        <f>分類匯總!KS37</f>
        <v>1559.1999999999534</v>
      </c>
      <c r="LH19" s="66">
        <f>分類匯總!KT37</f>
        <v>1536.5</v>
      </c>
      <c r="LI19" s="66">
        <f>分類匯總!KU37</f>
        <v>1520.3999999999069</v>
      </c>
      <c r="LJ19" s="66">
        <f>分類匯總!KV37</f>
        <v>1497.9000000001397</v>
      </c>
      <c r="LK19" s="66">
        <f>分類匯總!KW37</f>
        <v>1492.6999999999534</v>
      </c>
      <c r="LL19" s="66">
        <f>分類匯總!KX37</f>
        <v>1498.3000000000466</v>
      </c>
      <c r="LM19" s="66">
        <f>分類匯總!KY37</f>
        <v>1531.1999999999534</v>
      </c>
      <c r="LN19" s="66">
        <f>分類匯總!KZ37</f>
        <v>1566.3999999999069</v>
      </c>
      <c r="LO19" s="66">
        <f>分類匯總!LA37</f>
        <v>1461.5</v>
      </c>
      <c r="LP19" s="66">
        <f>分類匯總!LB37</f>
        <v>1696.5</v>
      </c>
      <c r="LQ19" s="66">
        <f>分類匯總!LC37</f>
        <v>1633.8000000000466</v>
      </c>
      <c r="LR19" s="66">
        <f>分類匯總!LD37</f>
        <v>1551</v>
      </c>
      <c r="LS19" s="66">
        <f>分類匯總!LE37</f>
        <v>1549.8999999999069</v>
      </c>
      <c r="LT19" s="66">
        <f>分類匯總!LF37</f>
        <v>1549.5</v>
      </c>
      <c r="LU19" s="66">
        <f>分類匯總!LG37</f>
        <v>1544.7000000001863</v>
      </c>
      <c r="LV19" s="66">
        <f>分類匯總!LH37</f>
        <v>1558.0999999998603</v>
      </c>
      <c r="LW19" s="66">
        <f>分類匯總!LI37</f>
        <v>1551.3000000000466</v>
      </c>
      <c r="LX19" s="66">
        <f>分類匯總!LJ37</f>
        <v>1577.8999999999069</v>
      </c>
      <c r="LY19" s="66">
        <f>分類匯總!LK37</f>
        <v>1533.3000000000466</v>
      </c>
      <c r="LZ19" s="66">
        <f>分類匯總!LL37</f>
        <v>1507.5</v>
      </c>
      <c r="MA19" s="66">
        <f>分類匯總!LM37</f>
        <v>1525.9000000001397</v>
      </c>
      <c r="MB19" s="66">
        <f>分類匯總!LN37</f>
        <v>1535</v>
      </c>
      <c r="MC19" s="66">
        <f>分類匯總!LO37</f>
        <v>1543.2999999998137</v>
      </c>
      <c r="MD19" s="66">
        <f>分類匯總!LP37</f>
        <v>1542</v>
      </c>
      <c r="ME19" s="66">
        <f>分類匯總!LQ37</f>
        <v>1598.6000000000931</v>
      </c>
      <c r="MF19" s="66">
        <f>分類匯總!LR37</f>
        <v>1592.6000000000931</v>
      </c>
      <c r="MG19" s="66">
        <f>分類匯總!LS37</f>
        <v>1565.8999999999069</v>
      </c>
      <c r="MH19" s="66">
        <f>分類匯總!LT37</f>
        <v>1526.8000000000466</v>
      </c>
      <c r="MI19" s="66">
        <f>分類匯總!LU37</f>
        <v>1486.5</v>
      </c>
      <c r="MJ19" s="66">
        <f>分類匯總!LV37</f>
        <v>1486.8999999999069</v>
      </c>
      <c r="MK19" s="66">
        <f>分類匯總!LW37</f>
        <v>1481.6000000000931</v>
      </c>
      <c r="ML19" s="66">
        <f>分類匯總!LX37</f>
        <v>1640.3000000000466</v>
      </c>
      <c r="MM19" s="66">
        <f>分類匯總!LY37</f>
        <v>1671.5</v>
      </c>
      <c r="MN19" s="66">
        <f>分類匯總!LZ37</f>
        <v>1661.0999999998603</v>
      </c>
      <c r="MO19" s="66">
        <f>分類匯總!MA37</f>
        <v>1660</v>
      </c>
      <c r="MP19" s="66">
        <f>分類匯總!MB37</f>
        <v>1659.4000000001397</v>
      </c>
      <c r="MQ19" s="66">
        <f>分類匯總!MC37</f>
        <v>1651.5999999998603</v>
      </c>
      <c r="MR19" s="66">
        <f>分類匯總!MD37</f>
        <v>1646.1999999999534</v>
      </c>
      <c r="MS19" s="66">
        <f>分類匯總!ME37</f>
        <v>1651.9000000001397</v>
      </c>
      <c r="MT19" s="66">
        <f>分類匯總!MF37</f>
        <v>1663.3999999999069</v>
      </c>
      <c r="MU19" s="66">
        <f>分類匯總!MG37</f>
        <v>1670.6999999999534</v>
      </c>
      <c r="MV19" s="66">
        <f>分類匯總!MH37</f>
        <v>1657</v>
      </c>
      <c r="MW19" s="66">
        <f>分類匯總!MI37</f>
        <v>1682.5</v>
      </c>
      <c r="MX19" s="66">
        <f>分類匯總!MJ37</f>
        <v>1668</v>
      </c>
      <c r="MY19" s="66">
        <f>分類匯總!MK37</f>
        <v>1639.6000000000931</v>
      </c>
      <c r="MZ19" s="66">
        <f>分類匯總!ML37</f>
        <v>1617.5</v>
      </c>
      <c r="NA19" s="66">
        <f>分類匯總!MM37</f>
        <v>1625.3000000000466</v>
      </c>
      <c r="NB19" s="66">
        <f>分類匯總!MN37</f>
        <v>1630.3000000000466</v>
      </c>
      <c r="NC19" s="66">
        <f>分類匯總!MO37</f>
        <v>1636.5999999998603</v>
      </c>
      <c r="ND19" s="66">
        <f>分類匯總!MP37</f>
        <v>1647.6000000000931</v>
      </c>
      <c r="NE19" s="66">
        <f>分類匯總!MQ37</f>
        <v>1656.5999999998603</v>
      </c>
      <c r="NF19" s="66">
        <f>分類匯總!MR37</f>
        <v>1644.2000000001863</v>
      </c>
      <c r="NG19" s="66">
        <f>分類匯總!MS37</f>
        <v>1677.6999999999534</v>
      </c>
      <c r="NH19" s="66">
        <f>分類匯總!MT37</f>
        <v>1678</v>
      </c>
      <c r="NI19" s="66">
        <f>分類匯總!MU37</f>
        <v>1674.8000000000466</v>
      </c>
      <c r="NJ19" s="66">
        <f>分類匯總!MV37</f>
        <v>1617.7999999998137</v>
      </c>
      <c r="NK19" s="66">
        <f>分類匯總!MW37</f>
        <v>1564.3000000000466</v>
      </c>
      <c r="NL19" s="66">
        <f>分類匯總!MX37</f>
        <v>1558.5</v>
      </c>
      <c r="NM19" s="66">
        <f>分類匯總!MY37</f>
        <v>1575.6000000000931</v>
      </c>
      <c r="NN19" s="66">
        <f>分類匯總!MZ37</f>
        <v>1574.8000000000466</v>
      </c>
      <c r="NO19" s="66">
        <f>分類匯總!NA37</f>
        <v>1607.0999999998603</v>
      </c>
      <c r="NP19" s="66">
        <f>分類匯總!NB37</f>
        <v>1599.6999999999534</v>
      </c>
      <c r="NQ19" s="66">
        <f>分類匯總!NC37</f>
        <v>1595.4000000001397</v>
      </c>
      <c r="NR19" s="66">
        <f>分類匯總!ND37</f>
        <v>1575.8999999999069</v>
      </c>
      <c r="NS19" s="66">
        <f>分類匯總!NE37</f>
        <v>1567.9000000001397</v>
      </c>
      <c r="NT19" s="66">
        <f>分類匯總!NF37</f>
        <v>1563.5</v>
      </c>
      <c r="NU19" s="66">
        <f>分類匯總!NG37</f>
        <v>1551</v>
      </c>
      <c r="NV19" s="66">
        <f>分類匯總!NH37</f>
        <v>1524.5999999998603</v>
      </c>
      <c r="NW19" s="66">
        <f>分類匯總!NI37</f>
        <v>1524.9000000001397</v>
      </c>
      <c r="NX19" s="66">
        <f>分類匯總!NJ37</f>
        <v>1455.5</v>
      </c>
      <c r="NY19" s="66">
        <f>分類匯總!NK37</f>
        <v>1467.6999999999534</v>
      </c>
      <c r="NZ19" s="66">
        <f>分類匯總!NL37</f>
        <v>1461.3999999999069</v>
      </c>
      <c r="OA19" s="66">
        <f>分類匯總!NM37</f>
        <v>1461.6999999999534</v>
      </c>
      <c r="OB19" s="66">
        <f>分類匯總!NN37</f>
        <v>1497.4000000001397</v>
      </c>
      <c r="OC19" s="66">
        <f>分類匯總!NO37</f>
        <v>1579.5999999998603</v>
      </c>
      <c r="OD19" s="66">
        <f>分類匯總!NP37</f>
        <v>1602.3000000000466</v>
      </c>
      <c r="OE19" s="66">
        <f>分類匯總!NQ37</f>
        <v>1582.9000000001397</v>
      </c>
      <c r="OF19" s="66">
        <f>分類匯總!NR37</f>
        <v>1598.5</v>
      </c>
      <c r="OG19" s="66">
        <f>分類匯總!NS37</f>
        <v>1598.5</v>
      </c>
      <c r="OH19" s="66">
        <f>分類匯總!NT37</f>
        <v>1589</v>
      </c>
      <c r="OI19" s="66">
        <f>分類匯總!NU37</f>
        <v>1608.1999999999534</v>
      </c>
      <c r="OJ19" s="66">
        <f>分類匯總!NV37</f>
        <v>1622.3000000000466</v>
      </c>
      <c r="OK19" s="66">
        <f>分類匯總!NW37</f>
        <v>1596.7999999998137</v>
      </c>
      <c r="OL19" s="66">
        <f>分類匯總!NX37</f>
        <v>1561.1000000000931</v>
      </c>
      <c r="OM19" s="66">
        <f>分類匯總!NY37</f>
        <v>1566.5</v>
      </c>
      <c r="ON19" s="66">
        <f>分類匯總!NZ37</f>
        <v>1552.5</v>
      </c>
      <c r="OO19" s="66">
        <f>分類匯總!OA37</f>
        <v>1580.2999999998137</v>
      </c>
      <c r="OP19" s="66">
        <f>分類匯總!OB37</f>
        <v>1611.7000000001863</v>
      </c>
      <c r="OQ19" s="66">
        <f>分類匯總!OC37</f>
        <v>1614.7000000001863</v>
      </c>
      <c r="OR19" s="66">
        <f>分類匯總!OD37</f>
        <v>1601.5999999996275</v>
      </c>
      <c r="OS19" s="66">
        <f>分類匯總!OE37</f>
        <v>1616</v>
      </c>
      <c r="OT19" s="66">
        <f>分類匯總!OF37</f>
        <v>1621.7000000001863</v>
      </c>
      <c r="OU19" s="66">
        <f>分類匯總!OG37</f>
        <v>1619</v>
      </c>
      <c r="OV19" s="66">
        <f>分類匯總!OH37</f>
        <v>1623.1000000000931</v>
      </c>
      <c r="OW19" s="66">
        <f>分類匯總!OI37</f>
        <v>1608.1999999997206</v>
      </c>
      <c r="OX19" s="66">
        <f>分類匯總!OJ37</f>
        <v>1634.1000000000931</v>
      </c>
      <c r="OY19" s="66">
        <f>分類匯總!OK37</f>
        <v>1649.6000000000931</v>
      </c>
      <c r="OZ19" s="66">
        <f>分類匯總!OL37</f>
        <v>1661.5</v>
      </c>
      <c r="PA19" s="66">
        <f>分類匯總!OM37</f>
        <v>1675.2000000001863</v>
      </c>
      <c r="PB19" s="66">
        <f>分類匯總!ON37</f>
        <v>1692</v>
      </c>
      <c r="PC19" s="66">
        <f>分類匯總!OO37</f>
        <v>1638.0999999996275</v>
      </c>
      <c r="PD19" s="66">
        <f>分類匯總!OP37</f>
        <v>1627.7000000001863</v>
      </c>
      <c r="PE19" s="66">
        <f>分類匯總!OQ37</f>
        <v>1654.7999999998137</v>
      </c>
      <c r="PF19" s="66">
        <f>分類匯總!OR37</f>
        <v>1660.4000000003725</v>
      </c>
      <c r="PG19" s="66">
        <f>分類匯總!OS37</f>
        <v>1670.8999999999069</v>
      </c>
      <c r="PH19" s="66">
        <f>分類匯總!OT37</f>
        <v>1679.1000000000931</v>
      </c>
      <c r="PI19" s="66">
        <f>分類匯總!OU37</f>
        <v>1673.2999999998137</v>
      </c>
      <c r="PJ19" s="66">
        <f>分類匯總!OV37</f>
        <v>1667.2999999998137</v>
      </c>
      <c r="PK19" s="66">
        <f>分類匯總!OW37</f>
        <v>1679.1000000000931</v>
      </c>
      <c r="PL19" s="66">
        <f>分類匯總!OX37</f>
        <v>1693</v>
      </c>
      <c r="PM19" s="66">
        <f>分類匯總!OY37</f>
        <v>1674.7000000001863</v>
      </c>
      <c r="PN19" s="66">
        <f>分類匯總!OZ37</f>
        <v>1672.3999999999069</v>
      </c>
      <c r="PO19" s="66">
        <f>分類匯總!PA37</f>
        <v>1659</v>
      </c>
      <c r="PP19" s="66">
        <f>分類匯總!PB37</f>
        <v>1679.8999999999069</v>
      </c>
      <c r="PQ19" s="66">
        <f>分類匯總!PC37</f>
        <v>1684</v>
      </c>
      <c r="PR19" s="66">
        <f>分類匯總!PD37</f>
        <v>1703</v>
      </c>
      <c r="PS19" s="66">
        <f>分類匯總!PE37</f>
        <v>1696.3999999999069</v>
      </c>
      <c r="PT19" s="66">
        <f>分類匯總!PF37</f>
        <v>1680.3000000002794</v>
      </c>
      <c r="PU19" s="66">
        <f>分類匯總!PG37</f>
        <v>1679.1999999997206</v>
      </c>
      <c r="PV19" s="66">
        <f>分類匯總!PH37</f>
        <v>1707.5</v>
      </c>
      <c r="PW19" s="66">
        <f>分類匯總!PI37</f>
        <v>1712.9000000003725</v>
      </c>
      <c r="PX19" s="66">
        <f>分類匯總!PJ37</f>
        <v>1712.5</v>
      </c>
      <c r="PY19" s="66">
        <f>分類匯總!PK37</f>
        <v>1724.2999999998137</v>
      </c>
      <c r="PZ19" s="66">
        <f>分類匯總!PL37</f>
        <v>1670.3999999999069</v>
      </c>
      <c r="QA19" s="66">
        <f>分類匯總!PM37</f>
        <v>1682.7000000001863</v>
      </c>
      <c r="QB19" s="66">
        <f>分類匯總!PN37</f>
        <v>1834.2999999998137</v>
      </c>
      <c r="QC19" s="66">
        <f>分類匯總!PO37</f>
        <v>1771.5</v>
      </c>
      <c r="QD19" s="66">
        <f>分類匯總!PP37</f>
        <v>1723</v>
      </c>
      <c r="QE19" s="66">
        <f>分類匯總!PQ37</f>
        <v>1705.6000000000931</v>
      </c>
      <c r="QF19" s="66">
        <f>分類匯總!PR37</f>
        <v>1686.1000000000931</v>
      </c>
      <c r="QG19" s="66">
        <f>分類匯總!PS37</f>
        <v>1669</v>
      </c>
      <c r="QH19" s="66">
        <f>分類匯總!PT37</f>
        <v>1672</v>
      </c>
      <c r="QI19" s="66">
        <f>分類匯總!PU37</f>
        <v>1699.3999999999069</v>
      </c>
      <c r="QJ19" s="66">
        <f>分類匯總!PV37</f>
        <v>1726.7000000001863</v>
      </c>
      <c r="QK19" s="66">
        <f>分類匯總!PW37</f>
        <v>1740.1999999997206</v>
      </c>
      <c r="QL19" s="66">
        <f>分類匯總!PX37</f>
        <v>1728.6000000000931</v>
      </c>
      <c r="QM19" s="66">
        <f>分類匯總!PY37</f>
        <v>1755.8999999999069</v>
      </c>
      <c r="QN19" s="66">
        <f>分類匯總!PZ37</f>
        <v>1787.3999999999069</v>
      </c>
      <c r="QO19" s="66">
        <f>分類匯總!QA37</f>
        <v>1815.1000000000931</v>
      </c>
      <c r="QP19" s="66">
        <f>分類匯總!QB37</f>
        <v>1868.3999999999069</v>
      </c>
      <c r="QQ19" s="66">
        <f>分類匯總!QC37</f>
        <v>1884.2000000001863</v>
      </c>
      <c r="QR19" s="66">
        <f>分類匯總!QD37</f>
        <v>1821.7999999998137</v>
      </c>
      <c r="QS19" s="66">
        <f>分類匯總!QE37</f>
        <v>1814.7000000001863</v>
      </c>
      <c r="QT19" s="66">
        <f>分類匯總!QF37</f>
        <v>1917.2000000001863</v>
      </c>
      <c r="QU19" s="66">
        <f>分類匯總!QG37</f>
        <v>1918.5</v>
      </c>
      <c r="QV19" s="66">
        <f>分類匯總!QH37</f>
        <v>1843.5</v>
      </c>
      <c r="QW19" s="66">
        <f>分類匯總!QI37</f>
        <v>1832.5999999996275</v>
      </c>
      <c r="QX19" s="66">
        <f>分類匯總!QJ37</f>
        <v>1823.6000000000931</v>
      </c>
      <c r="QY19" s="66">
        <f>分類匯總!QK37</f>
        <v>1832.8999999999069</v>
      </c>
      <c r="QZ19" s="66">
        <f>分類匯總!QL37</f>
        <v>1819.8000000002794</v>
      </c>
      <c r="RA19" s="66">
        <f>分類匯總!QM37</f>
        <v>1840.1000000000931</v>
      </c>
      <c r="RB19" s="66">
        <f>分類匯總!QN37</f>
        <v>1870.3999999999069</v>
      </c>
      <c r="RC19" s="66">
        <f>分類匯總!QO37</f>
        <v>1854.1999999997206</v>
      </c>
      <c r="RD19" s="66">
        <f>分類匯總!QP37</f>
        <v>1841</v>
      </c>
      <c r="RE19" s="66">
        <f>分類匯總!QQ37</f>
        <v>1844.6000000000931</v>
      </c>
      <c r="RF19" s="66">
        <f>分類匯總!QR37</f>
        <v>1815.8000000002794</v>
      </c>
      <c r="RG19" s="66">
        <f>分類匯總!QS37</f>
        <v>1824.2999999998137</v>
      </c>
      <c r="RH19" s="66">
        <f>分類匯總!QT37</f>
        <v>1895.2000000001863</v>
      </c>
      <c r="RI19" s="66">
        <f>分類匯總!QU37</f>
        <v>1910.0999999996275</v>
      </c>
      <c r="RJ19" s="66">
        <f>分類匯總!QV37</f>
        <v>1920.5</v>
      </c>
      <c r="RK19" s="66">
        <f>分類匯總!QW37</f>
        <v>1993.2000000001863</v>
      </c>
      <c r="RL19" s="66">
        <f>分類匯總!QX37</f>
        <v>2034.8999999999069</v>
      </c>
      <c r="RM19" s="66">
        <f>分類匯總!QY37</f>
        <v>1937.6000000000931</v>
      </c>
      <c r="RN19" s="66">
        <f>分類匯總!QZ37</f>
        <v>1898.7000000001863</v>
      </c>
      <c r="RO19" s="66">
        <f>分類匯總!RA37</f>
        <v>1913.5</v>
      </c>
      <c r="RP19" s="66">
        <f>分類匯總!RB37</f>
        <v>1901.5</v>
      </c>
      <c r="RQ19" s="66">
        <f>分類匯總!RC37</f>
        <v>1892</v>
      </c>
      <c r="RR19" s="66">
        <f>分類匯總!RD37</f>
        <v>1883.8999999999069</v>
      </c>
      <c r="RS19" s="66">
        <f>分類匯總!RE37</f>
        <v>1881.5</v>
      </c>
      <c r="RT19" s="66">
        <f>分類匯總!RF37</f>
        <v>1884</v>
      </c>
      <c r="RU19" s="66">
        <f>分類匯總!RG37</f>
        <v>1853.1999999997206</v>
      </c>
      <c r="RV19" s="66">
        <f>分類匯總!RH37</f>
        <v>1816.7000000001863</v>
      </c>
      <c r="RW19" s="66">
        <f>分類匯總!RI37</f>
        <v>1825.1000000000931</v>
      </c>
      <c r="RX19" s="66">
        <f>分類匯總!RJ37</f>
        <v>1846.3999999999069</v>
      </c>
      <c r="RY19" s="66">
        <f>分類匯總!RK37</f>
        <v>1793.5</v>
      </c>
      <c r="RZ19" s="66">
        <f>分類匯總!RL37</f>
        <v>1802.7000000001863</v>
      </c>
      <c r="SA19" s="66">
        <f>分類匯總!RM37</f>
        <v>1821.3999999999069</v>
      </c>
      <c r="SB19" s="66">
        <f>分類匯總!RN37</f>
        <v>1806.7999999998137</v>
      </c>
      <c r="SC19" s="66">
        <f>分類匯總!RO37</f>
        <v>1846.5</v>
      </c>
      <c r="SD19" s="66">
        <f>分類匯總!RP37</f>
        <v>1986.3999999999069</v>
      </c>
      <c r="SE19" s="66">
        <f>分類匯總!RQ37</f>
        <v>1962</v>
      </c>
      <c r="SF19" s="66">
        <f>分類匯總!RR37</f>
        <v>1937.5</v>
      </c>
      <c r="SG19" s="66">
        <f>分類匯總!RS37</f>
        <v>1958.5</v>
      </c>
      <c r="SH19" s="66">
        <f>分類匯總!RT37</f>
        <v>1995</v>
      </c>
      <c r="SI19" s="66">
        <f>分類匯總!RU37</f>
        <v>1957</v>
      </c>
      <c r="SJ19" s="66">
        <f>分類匯總!RV37</f>
        <v>1969</v>
      </c>
      <c r="SK19" s="66">
        <f>分類匯總!RW37</f>
        <v>2016.8000000002794</v>
      </c>
      <c r="SL19" s="66">
        <f>分類匯總!RX37</f>
        <v>1962.1999999997206</v>
      </c>
      <c r="SM19" s="66">
        <f>分類匯總!RY37</f>
        <v>1964.8000000002794</v>
      </c>
      <c r="SN19" s="66">
        <f>分類匯總!RZ37</f>
        <v>1971.6000000000931</v>
      </c>
      <c r="SO19" s="66">
        <f>分類匯總!SA37</f>
        <v>1984.0999999996275</v>
      </c>
      <c r="SP19" s="66">
        <f>分類匯總!SB37</f>
        <v>1964.1000000000931</v>
      </c>
      <c r="SQ19" s="66">
        <f>分類匯總!SC37</f>
        <v>2022.3000000002794</v>
      </c>
      <c r="SR19" s="66">
        <f>分類匯總!SD37</f>
        <v>2027.1999999997206</v>
      </c>
      <c r="SS19" s="66">
        <f>分類匯總!SE37</f>
        <v>2035.8999999999069</v>
      </c>
      <c r="ST19" s="66">
        <f>分類匯總!SF37</f>
        <v>2048.2000000001863</v>
      </c>
      <c r="SU19" s="66">
        <f>分類匯總!SG37</f>
        <v>1977.2000000001863</v>
      </c>
      <c r="SV19" s="66">
        <f>分類匯總!SH37</f>
        <v>1958.8999999999069</v>
      </c>
      <c r="SW19" s="66">
        <f>分類匯總!SI37</f>
        <v>1963.3999999999069</v>
      </c>
      <c r="SX19" s="66">
        <f>分類匯總!SJ37</f>
        <v>1995.7000000001863</v>
      </c>
      <c r="SY19" s="66">
        <f>分類匯總!SK37</f>
        <v>2000.5</v>
      </c>
      <c r="SZ19" s="66">
        <f>分類匯總!SL37</f>
        <v>1993.8999999999069</v>
      </c>
      <c r="TA19" s="66">
        <f>分類匯總!SM37</f>
        <v>2007.6999999997206</v>
      </c>
      <c r="TB19" s="66">
        <f>分類匯總!SN37</f>
        <v>2022.9000000003725</v>
      </c>
      <c r="TC19" s="66">
        <f>分類匯總!SO37</f>
        <v>2044.7999999998137</v>
      </c>
      <c r="TD19" s="66">
        <f>分類匯總!SP37</f>
        <v>2014.7999999998137</v>
      </c>
      <c r="TE19" s="66">
        <f>分類匯總!SQ37</f>
        <v>2065.6000000000931</v>
      </c>
      <c r="TF19" s="66">
        <f>分類匯總!SR37</f>
        <v>2084.6000000000931</v>
      </c>
      <c r="TG19" s="66">
        <f>分類匯總!SS37</f>
        <v>2092.7999999998137</v>
      </c>
      <c r="TH19" s="66">
        <f>分類匯總!ST37</f>
        <v>2090.9000000003725</v>
      </c>
      <c r="TI19" s="66">
        <f>分類匯總!SU37</f>
        <v>2069.3999999999069</v>
      </c>
      <c r="TJ19" s="66">
        <f>分類匯總!SV37</f>
        <v>2037.1999999997206</v>
      </c>
      <c r="TK19" s="66">
        <f>分類匯總!SW37</f>
        <v>2029.9000000003725</v>
      </c>
      <c r="TL19" s="66">
        <f>分類匯總!SX37</f>
        <v>2080.1999999997206</v>
      </c>
      <c r="TM19" s="66">
        <f>分類匯總!SY37</f>
        <v>2080.2000000001863</v>
      </c>
      <c r="TN19" s="66">
        <f>分類匯總!SZ37</f>
        <v>2086.1999999997206</v>
      </c>
      <c r="TO19" s="66">
        <f>分類匯總!TA37</f>
        <v>2089.4000000003725</v>
      </c>
      <c r="TP19" s="66">
        <f>分類匯總!TB37</f>
        <v>2059.2999999998137</v>
      </c>
      <c r="TQ19" s="66">
        <f>分類匯總!TC37</f>
        <v>2131.6000000000931</v>
      </c>
      <c r="TR19" s="66">
        <f>分類匯總!TD37</f>
        <v>2106.6999999997206</v>
      </c>
      <c r="TS19" s="66">
        <f>分類匯總!TE37</f>
        <v>2153.4000000003725</v>
      </c>
      <c r="TT19" s="66">
        <f>分類匯總!TF37</f>
        <v>2061.1999999997206</v>
      </c>
      <c r="TU19" s="66">
        <f>分類匯總!TG37</f>
        <v>2059.8000000002794</v>
      </c>
      <c r="TV19" s="66">
        <f>分類匯總!TH37</f>
        <v>2051.6999999997206</v>
      </c>
      <c r="TW19" s="66">
        <f>分類匯總!TI37</f>
        <v>2088.1000000000931</v>
      </c>
      <c r="TX19" s="66">
        <f>分類匯總!TJ37</f>
        <v>2096.2999999998137</v>
      </c>
      <c r="TY19" s="66">
        <f>分類匯總!TK37</f>
        <v>2070.1000000000931</v>
      </c>
      <c r="TZ19" s="66">
        <f>分類匯總!TL37</f>
        <v>2125.8999999999069</v>
      </c>
    </row>
    <row r="20" spans="1:546">
      <c r="A20" s="62"/>
      <c r="B20" s="63" t="s">
        <v>514</v>
      </c>
      <c r="C20" s="56">
        <f t="shared" ref="C20" si="9">SUMIF($DB$1:$XFD$1,C$2,$DB20:$XFD20)/1000</f>
        <v>0</v>
      </c>
      <c r="D20" s="56">
        <f t="shared" ref="D20:E20" si="10">SUMIF($NQ$1:$XFD$1,D$2,$NQ20:$XFD20)/1000</f>
        <v>1488.6914999999995</v>
      </c>
      <c r="E20" s="56">
        <f t="shared" si="10"/>
        <v>1141.3427000000006</v>
      </c>
      <c r="F20" s="56">
        <f>SUMIF($NQ$1:$XFD$1,F$2,$NQ20:$XFD20)/1000</f>
        <v>1735.6763999999991</v>
      </c>
      <c r="G20" s="56">
        <f>SUMIF($NQ$1:$XFD$1,G$2,$NQ20:$XFD20)/1000</f>
        <v>1705.8961999999997</v>
      </c>
      <c r="H20" s="56">
        <f t="shared" ref="H20:O20" si="11">SUMIF($DA$1:$XFD$1,H$2,$DA20:$XFD20)/1000</f>
        <v>2163.4286000000006</v>
      </c>
      <c r="I20" s="56">
        <f t="shared" si="11"/>
        <v>1282.7710000000002</v>
      </c>
      <c r="J20" s="56">
        <f t="shared" si="11"/>
        <v>0</v>
      </c>
      <c r="K20" s="56">
        <f t="shared" si="11"/>
        <v>0</v>
      </c>
      <c r="L20" s="56">
        <f t="shared" si="11"/>
        <v>0</v>
      </c>
      <c r="M20" s="56">
        <f t="shared" si="11"/>
        <v>0</v>
      </c>
      <c r="N20" s="56">
        <f t="shared" si="11"/>
        <v>0</v>
      </c>
      <c r="O20" s="56">
        <f t="shared" si="11"/>
        <v>0</v>
      </c>
      <c r="P20" s="86">
        <f>SUM(P4:P19)</f>
        <v>19951.60000000049</v>
      </c>
      <c r="Q20" s="86">
        <f t="shared" ref="Q20" si="12">SUM(Q4:Q19)</f>
        <v>49274.700000000172</v>
      </c>
      <c r="R20" s="86">
        <f t="shared" ref="R20:CB20" si="13">SUM(R4:R19)</f>
        <v>51057.599999999678</v>
      </c>
      <c r="S20" s="86">
        <f t="shared" si="13"/>
        <v>46609.199999999626</v>
      </c>
      <c r="T20" s="86">
        <f t="shared" si="13"/>
        <v>17898.699999999608</v>
      </c>
      <c r="U20" s="86">
        <f t="shared" si="13"/>
        <v>49907.70000000119</v>
      </c>
      <c r="V20" s="86">
        <f t="shared" si="13"/>
        <v>49316.699999999801</v>
      </c>
      <c r="W20" s="86">
        <f t="shared" si="13"/>
        <v>49388.099999998361</v>
      </c>
      <c r="X20" s="86">
        <f t="shared" si="13"/>
        <v>50032.40000000177</v>
      </c>
      <c r="Y20" s="86">
        <f t="shared" si="13"/>
        <v>45813.599999999533</v>
      </c>
      <c r="Z20" s="86">
        <f t="shared" si="13"/>
        <v>43888.099999998827</v>
      </c>
      <c r="AA20" s="86">
        <f t="shared" si="13"/>
        <v>19428.900000001686</v>
      </c>
      <c r="AB20" s="86">
        <f t="shared" si="13"/>
        <v>49725.999999998858</v>
      </c>
      <c r="AC20" s="86">
        <f t="shared" si="13"/>
        <v>51048.799999999872</v>
      </c>
      <c r="AD20" s="86">
        <f t="shared" si="13"/>
        <v>51581.300000000498</v>
      </c>
      <c r="AE20" s="86">
        <f t="shared" si="13"/>
        <v>50001.599999999213</v>
      </c>
      <c r="AF20" s="86">
        <f t="shared" si="13"/>
        <v>48644.100000001381</v>
      </c>
      <c r="AG20" s="86">
        <f t="shared" si="13"/>
        <v>46102.399999999521</v>
      </c>
      <c r="AH20" s="86">
        <f t="shared" si="13"/>
        <v>26929.29999999925</v>
      </c>
      <c r="AI20" s="86">
        <f t="shared" si="13"/>
        <v>49562.400000000678</v>
      </c>
      <c r="AJ20" s="86">
        <f t="shared" si="13"/>
        <v>51409.20000000055</v>
      </c>
      <c r="AK20" s="86">
        <f t="shared" si="13"/>
        <v>53399.699999999975</v>
      </c>
      <c r="AL20" s="86">
        <f t="shared" si="13"/>
        <v>53115.199999999772</v>
      </c>
      <c r="AM20" s="86">
        <f t="shared" si="13"/>
        <v>49990.799999999959</v>
      </c>
      <c r="AN20" s="86">
        <f t="shared" si="13"/>
        <v>42781.300000000032</v>
      </c>
      <c r="AO20" s="86">
        <f t="shared" si="13"/>
        <v>14571.599999999882</v>
      </c>
      <c r="AP20" s="86">
        <f t="shared" si="13"/>
        <v>13098.799999999414</v>
      </c>
      <c r="AQ20" s="86">
        <f t="shared" si="13"/>
        <v>4909.0000000018063</v>
      </c>
      <c r="AR20" s="86">
        <f t="shared" si="13"/>
        <v>5724.8999999981361</v>
      </c>
      <c r="AS20" s="86">
        <f t="shared" si="13"/>
        <v>4603.2000000002226</v>
      </c>
      <c r="AT20" s="86">
        <f t="shared" si="13"/>
        <v>5812.0000000000582</v>
      </c>
      <c r="AU20" s="86">
        <f t="shared" si="13"/>
        <v>5545.9000000000451</v>
      </c>
      <c r="AV20" s="86">
        <f t="shared" si="13"/>
        <v>15081.000000000407</v>
      </c>
      <c r="AW20" s="86">
        <f t="shared" si="13"/>
        <v>47988.700000000325</v>
      </c>
      <c r="AX20" s="86">
        <f t="shared" si="13"/>
        <v>49872.299999999719</v>
      </c>
      <c r="AY20" s="86">
        <f t="shared" si="13"/>
        <v>51576.299999998992</v>
      </c>
      <c r="AZ20" s="86">
        <f t="shared" si="13"/>
        <v>52806.000000001732</v>
      </c>
      <c r="BA20" s="86">
        <f t="shared" si="13"/>
        <v>51185.099999998107</v>
      </c>
      <c r="BB20" s="86">
        <f t="shared" si="13"/>
        <v>48371.100000000144</v>
      </c>
      <c r="BC20" s="86">
        <f t="shared" si="13"/>
        <v>39060.700000000688</v>
      </c>
      <c r="BD20" s="86">
        <f t="shared" si="13"/>
        <v>51064.400000000503</v>
      </c>
      <c r="BE20" s="86">
        <f t="shared" si="13"/>
        <v>52117.799999999756</v>
      </c>
      <c r="BF20" s="86">
        <f t="shared" si="13"/>
        <v>53788.899999999448</v>
      </c>
      <c r="BG20" s="86">
        <f t="shared" si="13"/>
        <v>54004.099999999664</v>
      </c>
      <c r="BH20" s="86">
        <f t="shared" si="13"/>
        <v>52179.1000000001</v>
      </c>
      <c r="BI20" s="86">
        <f t="shared" si="13"/>
        <v>48350.200000000783</v>
      </c>
      <c r="BJ20" s="86">
        <f t="shared" si="13"/>
        <v>19528.599999999802</v>
      </c>
      <c r="BK20" s="86">
        <f t="shared" si="13"/>
        <v>52941.899999999325</v>
      </c>
      <c r="BL20" s="86">
        <f t="shared" si="13"/>
        <v>54317.700000001001</v>
      </c>
      <c r="BM20" s="86">
        <f t="shared" si="13"/>
        <v>54992.699999999189</v>
      </c>
      <c r="BN20" s="86">
        <f t="shared" si="13"/>
        <v>55420.000000000357</v>
      </c>
      <c r="BO20" s="86">
        <f t="shared" si="13"/>
        <v>53408.099999998762</v>
      </c>
      <c r="BP20" s="86">
        <f t="shared" si="13"/>
        <v>50496.800000001109</v>
      </c>
      <c r="BQ20" s="86">
        <f t="shared" si="13"/>
        <v>26980.100000000399</v>
      </c>
      <c r="BR20" s="86">
        <f t="shared" si="13"/>
        <v>50173.700000000397</v>
      </c>
      <c r="BS20" s="86">
        <f t="shared" si="13"/>
        <v>52291.899999999994</v>
      </c>
      <c r="BT20" s="86">
        <f t="shared" si="13"/>
        <v>52258.299999999959</v>
      </c>
      <c r="BU20" s="86">
        <f t="shared" si="13"/>
        <v>48684.199999999473</v>
      </c>
      <c r="BV20" s="86">
        <f t="shared" si="13"/>
        <v>47937.200000000637</v>
      </c>
      <c r="BW20" s="86">
        <f t="shared" si="13"/>
        <v>45599.699999999793</v>
      </c>
      <c r="BX20" s="86">
        <f t="shared" si="13"/>
        <v>27225.099999999689</v>
      </c>
      <c r="BY20" s="86">
        <f t="shared" si="13"/>
        <v>55576.199999999517</v>
      </c>
      <c r="BZ20" s="86">
        <f t="shared" si="13"/>
        <v>54091.100000000151</v>
      </c>
      <c r="CA20" s="86">
        <f t="shared" si="13"/>
        <v>53450.100000000559</v>
      </c>
      <c r="CB20" s="86">
        <f t="shared" si="13"/>
        <v>50384.19999999924</v>
      </c>
      <c r="CC20" s="86">
        <f t="shared" ref="CC20:DR20" si="14">SUM(CC4:CC19)</f>
        <v>50039.79999999977</v>
      </c>
      <c r="CD20" s="86">
        <f t="shared" si="14"/>
        <v>47193.500000001048</v>
      </c>
      <c r="CE20" s="86">
        <f t="shared" si="14"/>
        <v>20278.299999999384</v>
      </c>
      <c r="CF20" s="86">
        <f t="shared" si="14"/>
        <v>54814.500000000822</v>
      </c>
      <c r="CG20" s="86">
        <f t="shared" si="14"/>
        <v>55865.69999999924</v>
      </c>
      <c r="CH20" s="86">
        <f t="shared" si="14"/>
        <v>56562.500000000211</v>
      </c>
      <c r="CI20" s="86">
        <f t="shared" si="14"/>
        <v>56158.799999999377</v>
      </c>
      <c r="CJ20" s="86">
        <f t="shared" si="14"/>
        <v>56725.700000000579</v>
      </c>
      <c r="CK20" s="86">
        <f t="shared" si="14"/>
        <v>53310.699999999961</v>
      </c>
      <c r="CL20" s="86">
        <f t="shared" si="14"/>
        <v>29633.000000000422</v>
      </c>
      <c r="CM20" s="86">
        <f t="shared" si="14"/>
        <v>52918.499999999767</v>
      </c>
      <c r="CN20" s="86">
        <f t="shared" si="14"/>
        <v>56683.000000000153</v>
      </c>
      <c r="CO20" s="86">
        <f t="shared" si="14"/>
        <v>57609.099999998885</v>
      </c>
      <c r="CP20" s="86">
        <f t="shared" si="14"/>
        <v>55194.000000001382</v>
      </c>
      <c r="CQ20" s="86">
        <f t="shared" si="14"/>
        <v>53713.999999999229</v>
      </c>
      <c r="CR20" s="86">
        <f t="shared" si="14"/>
        <v>54575.700000000681</v>
      </c>
      <c r="CS20" s="86">
        <f t="shared" si="14"/>
        <v>40732.200000000186</v>
      </c>
      <c r="CT20" s="86">
        <f t="shared" si="14"/>
        <v>53656.399999999579</v>
      </c>
      <c r="CU20" s="86">
        <f t="shared" si="14"/>
        <v>56495.600000000355</v>
      </c>
      <c r="CV20" s="86">
        <f t="shared" si="14"/>
        <v>61443.499999999665</v>
      </c>
      <c r="CW20" s="86">
        <f t="shared" si="14"/>
        <v>63554.199999999531</v>
      </c>
      <c r="CX20" s="86">
        <f t="shared" si="14"/>
        <v>62600.600000000108</v>
      </c>
      <c r="CY20" s="86">
        <f t="shared" si="14"/>
        <v>58911.000000000538</v>
      </c>
      <c r="CZ20" s="86">
        <f t="shared" si="14"/>
        <v>57046.599999999307</v>
      </c>
      <c r="DA20" s="86">
        <f t="shared" si="14"/>
        <v>58562.299999999595</v>
      </c>
      <c r="DB20" s="86">
        <f t="shared" si="14"/>
        <v>59534.500000001193</v>
      </c>
      <c r="DC20" s="86">
        <f t="shared" si="14"/>
        <v>60130.799999999159</v>
      </c>
      <c r="DD20" s="86">
        <f t="shared" si="14"/>
        <v>61524.200000000492</v>
      </c>
      <c r="DE20" s="86">
        <f t="shared" si="14"/>
        <v>60664.199999999808</v>
      </c>
      <c r="DF20" s="86">
        <f t="shared" si="14"/>
        <v>59151.000000000146</v>
      </c>
      <c r="DG20" s="86">
        <f t="shared" si="14"/>
        <v>45540.999999999971</v>
      </c>
      <c r="DH20" s="86">
        <f t="shared" si="14"/>
        <v>51643.399999999951</v>
      </c>
      <c r="DI20" s="86">
        <f t="shared" si="14"/>
        <v>62832.399999999558</v>
      </c>
      <c r="DJ20" s="86">
        <f t="shared" si="14"/>
        <v>61703.600000000457</v>
      </c>
      <c r="DK20" s="86">
        <f t="shared" si="14"/>
        <v>59626.500000000538</v>
      </c>
      <c r="DL20" s="86">
        <f t="shared" si="14"/>
        <v>58226.499999998981</v>
      </c>
      <c r="DM20" s="86">
        <f t="shared" si="14"/>
        <v>55632.099999999817</v>
      </c>
      <c r="DN20" s="86">
        <f t="shared" si="14"/>
        <v>38436.400000000598</v>
      </c>
      <c r="DO20" s="86">
        <f t="shared" si="14"/>
        <v>58279.000000000196</v>
      </c>
      <c r="DP20" s="86">
        <f t="shared" si="14"/>
        <v>58626.599999999889</v>
      </c>
      <c r="DQ20" s="86">
        <f t="shared" si="14"/>
        <v>59881.299999999916</v>
      </c>
      <c r="DR20" s="86">
        <f t="shared" si="14"/>
        <v>59922.900000000503</v>
      </c>
      <c r="DS20" s="86">
        <f t="shared" ref="DS20:DT20" si="15">SUM(DS4:DS19)</f>
        <v>60387.499999998814</v>
      </c>
      <c r="DT20" s="86">
        <f t="shared" si="15"/>
        <v>58524.800000000425</v>
      </c>
      <c r="DU20" s="86">
        <f t="shared" ref="DU20:DV20" si="16">SUM(DU4:DU19)</f>
        <v>51675.499999999367</v>
      </c>
      <c r="DV20" s="86">
        <f t="shared" si="16"/>
        <v>59167.600000001083</v>
      </c>
      <c r="DW20" s="86">
        <f t="shared" ref="DW20:DX20" si="17">SUM(DW4:DW19)</f>
        <v>62820.199999999808</v>
      </c>
      <c r="DX20" s="86">
        <f t="shared" si="17"/>
        <v>67811.299999999886</v>
      </c>
      <c r="DY20" s="86">
        <f t="shared" ref="DY20:DZ20" si="18">SUM(DY4:DY19)</f>
        <v>69986.000000000116</v>
      </c>
      <c r="DZ20" s="86">
        <f t="shared" si="18"/>
        <v>64917.799999999537</v>
      </c>
      <c r="EA20" s="86">
        <f t="shared" ref="EA20:EB20" si="19">SUM(EA4:EA19)</f>
        <v>69782.899999999398</v>
      </c>
      <c r="EB20" s="86">
        <f t="shared" si="19"/>
        <v>58975.500000001251</v>
      </c>
      <c r="EC20" s="86">
        <f t="shared" ref="EC20:ED20" si="20">SUM(EC4:EC19)</f>
        <v>71560.699999999517</v>
      </c>
      <c r="ED20" s="86">
        <f t="shared" si="20"/>
        <v>64899.999999999956</v>
      </c>
      <c r="EE20" s="86">
        <f t="shared" ref="EE20:EF20" si="21">SUM(EE4:EE19)</f>
        <v>56962.900000000198</v>
      </c>
      <c r="EF20" s="86">
        <f t="shared" si="21"/>
        <v>55203.400000000729</v>
      </c>
      <c r="EG20" s="86">
        <f t="shared" ref="EG20:EH20" si="22">SUM(EG4:EG19)</f>
        <v>68069.099999999817</v>
      </c>
      <c r="EH20" s="86">
        <f t="shared" si="22"/>
        <v>62826.799999999879</v>
      </c>
      <c r="EI20" s="86">
        <f t="shared" ref="EI20:EJ20" si="23">SUM(EI4:EI19)</f>
        <v>55787.899999999143</v>
      </c>
      <c r="EJ20" s="86">
        <f t="shared" si="23"/>
        <v>64510.800000000294</v>
      </c>
      <c r="EK20" s="86">
        <f t="shared" ref="EK20:EL20" si="24">SUM(EK4:EK19)</f>
        <v>65117.200000001125</v>
      </c>
      <c r="EL20" s="86">
        <f t="shared" si="24"/>
        <v>65846.999999998501</v>
      </c>
      <c r="EM20" s="86">
        <f t="shared" ref="EM20:EN20" si="25">SUM(EM4:EM19)</f>
        <v>38240.20000000007</v>
      </c>
      <c r="EN20" s="86">
        <f t="shared" si="25"/>
        <v>71248.40000000094</v>
      </c>
      <c r="EO20" s="86">
        <f t="shared" ref="EO20:EP20" si="26">SUM(EO4:EO19)</f>
        <v>68287.999999999563</v>
      </c>
      <c r="EP20" s="86">
        <f t="shared" si="26"/>
        <v>46304.499999999258</v>
      </c>
      <c r="EQ20" s="86">
        <f t="shared" ref="EQ20:ER20" si="27">SUM(EQ4:EQ19)</f>
        <v>65110.000000000357</v>
      </c>
      <c r="ER20" s="86">
        <f t="shared" si="27"/>
        <v>67661.100000001301</v>
      </c>
      <c r="ES20" s="86">
        <f t="shared" ref="ES20:ET20" si="28">SUM(ES4:ES19)</f>
        <v>74494.399999999165</v>
      </c>
      <c r="ET20" s="86">
        <f t="shared" si="28"/>
        <v>80494.399999998786</v>
      </c>
      <c r="EU20" s="86">
        <f t="shared" ref="EU20:EV20" si="29">SUM(EU4:EU19)</f>
        <v>74472.600000000632</v>
      </c>
      <c r="EV20" s="86">
        <f t="shared" si="29"/>
        <v>71773.000000000349</v>
      </c>
      <c r="EW20" s="86">
        <f t="shared" ref="EW20:EX20" si="30">SUM(EW4:EW19)</f>
        <v>62429.500000000706</v>
      </c>
      <c r="EX20" s="86">
        <f t="shared" si="30"/>
        <v>76403.200000000084</v>
      </c>
      <c r="EY20" s="86">
        <f t="shared" ref="EY20:EZ20" si="31">SUM(EY4:EY19)</f>
        <v>79082.599999999249</v>
      </c>
      <c r="EZ20" s="86">
        <f t="shared" si="31"/>
        <v>80770.100000000093</v>
      </c>
      <c r="FA20" s="86">
        <f t="shared" ref="FA20:FB20" si="32">SUM(FA4:FA19)</f>
        <v>78776.099999999788</v>
      </c>
      <c r="FB20" s="86">
        <f t="shared" si="32"/>
        <v>76051.80000000025</v>
      </c>
      <c r="FC20" s="86">
        <f t="shared" ref="FC20:FD20" si="33">SUM(FC4:FC19)</f>
        <v>61528.800000000199</v>
      </c>
      <c r="FD20" s="86">
        <f t="shared" si="33"/>
        <v>16481.000000000582</v>
      </c>
      <c r="FE20" s="86">
        <f t="shared" ref="FE20:FF20" si="34">SUM(FE4:FE19)</f>
        <v>71902.399999999558</v>
      </c>
      <c r="FF20" s="86">
        <f t="shared" si="34"/>
        <v>76235.700000000652</v>
      </c>
      <c r="FG20" s="86">
        <f t="shared" ref="FG20:FH20" si="35">SUM(FG4:FG19)</f>
        <v>78490.799999999464</v>
      </c>
      <c r="FH20" s="86">
        <f t="shared" si="35"/>
        <v>78273.999999999272</v>
      </c>
      <c r="FI20" s="86">
        <f t="shared" ref="FI20:FJ20" si="36">SUM(FI4:FI19)</f>
        <v>74053.400000000562</v>
      </c>
      <c r="FJ20" s="86">
        <f t="shared" si="36"/>
        <v>75088.699999999255</v>
      </c>
      <c r="FK20" s="86">
        <f t="shared" ref="FK20:FL20" si="37">SUM(FK4:FK19)</f>
        <v>69376.300000000498</v>
      </c>
      <c r="FL20" s="86">
        <f t="shared" si="37"/>
        <v>82242.900000000678</v>
      </c>
      <c r="FM20" s="86">
        <f t="shared" ref="FM20:FN20" si="38">SUM(FM4:FM19)</f>
        <v>79197.899999998161</v>
      </c>
      <c r="FN20" s="86">
        <f t="shared" si="38"/>
        <v>81370.500000000829</v>
      </c>
      <c r="FO20" s="86">
        <f t="shared" ref="FO20:FP20" si="39">SUM(FO4:FO19)</f>
        <v>79614.600000000195</v>
      </c>
      <c r="FP20" s="86">
        <f t="shared" si="39"/>
        <v>80584.299999999581</v>
      </c>
      <c r="FQ20" s="86">
        <f t="shared" ref="FQ20:FR20" si="40">SUM(FQ4:FQ19)</f>
        <v>76301.699999999968</v>
      </c>
      <c r="FR20" s="86">
        <f t="shared" si="40"/>
        <v>63385.100000000755</v>
      </c>
      <c r="FS20" s="86">
        <f t="shared" ref="FS20:FT20" si="41">SUM(FS4:FS19)</f>
        <v>78687.399999998815</v>
      </c>
      <c r="FT20" s="86">
        <f t="shared" si="41"/>
        <v>76578.300000000629</v>
      </c>
      <c r="FU20" s="86">
        <f t="shared" ref="FU20:FV20" si="42">SUM(FU4:FU19)</f>
        <v>75024.099999999671</v>
      </c>
      <c r="FV20" s="86">
        <f t="shared" si="42"/>
        <v>73174.199999999983</v>
      </c>
      <c r="FW20" s="86">
        <f t="shared" ref="FW20:FX20" si="43">SUM(FW4:FW19)</f>
        <v>70137.700000000768</v>
      </c>
      <c r="FX20" s="86">
        <f t="shared" si="43"/>
        <v>69065.499999999738</v>
      </c>
      <c r="FY20" s="86">
        <f t="shared" ref="FY20:FZ20" si="44">SUM(FY4:FY19)</f>
        <v>52702.699999999619</v>
      </c>
      <c r="FZ20" s="86">
        <f t="shared" si="44"/>
        <v>77344.500000000829</v>
      </c>
      <c r="GA20" s="86">
        <f t="shared" ref="GA20:GB20" si="45">SUM(GA4:GA19)</f>
        <v>75875.90000000014</v>
      </c>
      <c r="GB20" s="86">
        <f t="shared" si="45"/>
        <v>77236.299999999217</v>
      </c>
      <c r="GC20" s="86">
        <f t="shared" ref="GC20:GD20" si="46">SUM(GC4:GC19)</f>
        <v>77639.89999999963</v>
      </c>
      <c r="GD20" s="86">
        <f t="shared" si="46"/>
        <v>75736.30000000009</v>
      </c>
      <c r="GE20" s="86">
        <f t="shared" ref="GE20:GF20" si="47">SUM(GE4:GE19)</f>
        <v>72677.800000000818</v>
      </c>
      <c r="GF20" s="86">
        <f t="shared" si="47"/>
        <v>57173.199999999793</v>
      </c>
      <c r="GG20" s="86">
        <f t="shared" ref="GG20:GH20" si="48">SUM(GG4:GG19)</f>
        <v>77799.199999999953</v>
      </c>
      <c r="GH20" s="86">
        <f t="shared" si="48"/>
        <v>80453.999999999607</v>
      </c>
      <c r="GI20" s="86">
        <f t="shared" ref="GI20:GJ20" si="49">SUM(GI4:GI19)</f>
        <v>80473.900000000169</v>
      </c>
      <c r="GJ20" s="86">
        <f t="shared" si="49"/>
        <v>80519.099999999118</v>
      </c>
      <c r="GK20" s="86">
        <f t="shared" ref="GK20:GL20" si="50">SUM(GK4:GK19)</f>
        <v>77023.800000000992</v>
      </c>
      <c r="GL20" s="86">
        <f t="shared" si="50"/>
        <v>75722.000000000451</v>
      </c>
      <c r="GM20" s="86">
        <f t="shared" ref="GM20:GN20" si="51">SUM(GM4:GM19)</f>
        <v>53111.699999999808</v>
      </c>
      <c r="GN20" s="86">
        <f t="shared" si="51"/>
        <v>78874.200000001525</v>
      </c>
      <c r="GO20" s="86">
        <f t="shared" ref="GO20:GP20" si="52">SUM(GO4:GO19)</f>
        <v>72012.89999999771</v>
      </c>
      <c r="GP20" s="86">
        <f t="shared" si="52"/>
        <v>67122.800000001065</v>
      </c>
      <c r="GQ20" s="86">
        <f t="shared" ref="GQ20" si="53">SUM(GQ4:GQ19)</f>
        <v>65347.999999998909</v>
      </c>
      <c r="GR20" s="86">
        <f t="shared" ref="GR20:GS20" si="54">SUM(GR4:GR19)</f>
        <v>65692.10000000018</v>
      </c>
      <c r="GS20" s="86">
        <f t="shared" si="54"/>
        <v>63584.600000000195</v>
      </c>
      <c r="GT20" s="86">
        <f t="shared" ref="GT20:GU20" si="55">SUM(GT4:GT19)</f>
        <v>50582.099999999969</v>
      </c>
      <c r="GU20" s="86">
        <f t="shared" si="55"/>
        <v>73455.399999999921</v>
      </c>
      <c r="GV20" s="86">
        <f t="shared" ref="GV20:GW20" si="56">SUM(GV4:GV19)</f>
        <v>76082.699999999691</v>
      </c>
      <c r="GW20" s="86">
        <f t="shared" si="56"/>
        <v>75727.600000000573</v>
      </c>
      <c r="GX20" s="86">
        <f t="shared" ref="GX20:GY20" si="57">SUM(GX4:GX19)</f>
        <v>73405.900000000503</v>
      </c>
      <c r="GY20" s="86">
        <f t="shared" si="57"/>
        <v>68757.399999998888</v>
      </c>
      <c r="GZ20" s="86">
        <f t="shared" ref="GZ20:HA20" si="58">SUM(GZ4:GZ19)</f>
        <v>65559.300000000017</v>
      </c>
      <c r="HA20" s="86">
        <f t="shared" si="58"/>
        <v>51297.699999999415</v>
      </c>
      <c r="HB20" s="86">
        <f t="shared" ref="HB20:HC20" si="59">SUM(HB4:HB19)</f>
        <v>70916.700000001321</v>
      </c>
      <c r="HC20" s="86">
        <f t="shared" si="59"/>
        <v>68566.599999999686</v>
      </c>
      <c r="HD20" s="86">
        <f t="shared" ref="HD20:HE20" si="60">SUM(HD4:HD19)</f>
        <v>71342.999999999709</v>
      </c>
      <c r="HE20" s="86">
        <f t="shared" si="60"/>
        <v>69149.100000001068</v>
      </c>
      <c r="HF20" s="86">
        <f t="shared" ref="HF20:HG20" si="61">SUM(HF4:HF19)</f>
        <v>72317.399999999994</v>
      </c>
      <c r="HG20" s="86">
        <f t="shared" si="61"/>
        <v>67283.69999999943</v>
      </c>
      <c r="HH20" s="86">
        <f t="shared" ref="HH20:HI20" si="62">SUM(HH4:HH19)</f>
        <v>53253.799999999625</v>
      </c>
      <c r="HI20" s="86">
        <f t="shared" si="62"/>
        <v>64751.199999999852</v>
      </c>
      <c r="HJ20" s="86">
        <f t="shared" ref="HJ20:HK20" si="63">SUM(HJ4:HJ19)</f>
        <v>39379.499999999593</v>
      </c>
      <c r="HK20" s="86">
        <f t="shared" si="63"/>
        <v>73002.20000000039</v>
      </c>
      <c r="HL20" s="86">
        <f t="shared" ref="HL20:HM20" si="64">SUM(HL4:HL19)</f>
        <v>70886.100000000268</v>
      </c>
      <c r="HM20" s="86">
        <f t="shared" si="64"/>
        <v>71032.700000000827</v>
      </c>
      <c r="HN20" s="86">
        <f t="shared" ref="HN20:HO20" si="65">SUM(HN4:HN19)</f>
        <v>67295.000000000131</v>
      </c>
      <c r="HO20" s="86">
        <f t="shared" si="65"/>
        <v>53865.299999999232</v>
      </c>
      <c r="HP20" s="86">
        <f t="shared" ref="HP20:HQ20" si="66">SUM(HP4:HP19)</f>
        <v>69365.599999999307</v>
      </c>
      <c r="HQ20" s="86">
        <f t="shared" si="66"/>
        <v>71846.900000000009</v>
      </c>
      <c r="HR20" s="86">
        <f t="shared" ref="HR20:HS20" si="67">SUM(HR4:HR19)</f>
        <v>74256.100000000733</v>
      </c>
      <c r="HS20" s="86">
        <f t="shared" si="67"/>
        <v>71227.19999999943</v>
      </c>
      <c r="HT20" s="86">
        <f t="shared" ref="HT20:HU20" si="68">SUM(HT4:HT19)</f>
        <v>70739.700000000608</v>
      </c>
      <c r="HU20" s="86">
        <f t="shared" si="68"/>
        <v>66888.499999999854</v>
      </c>
      <c r="HV20" s="86">
        <f t="shared" ref="HV20:HW20" si="69">SUM(HV4:HV19)</f>
        <v>56008.400000000496</v>
      </c>
      <c r="HW20" s="86">
        <f t="shared" si="69"/>
        <v>73064.100000000049</v>
      </c>
      <c r="HX20" s="86">
        <f t="shared" ref="HX20:HY20" si="70">SUM(HX4:HX19)</f>
        <v>73577.299999998999</v>
      </c>
      <c r="HY20" s="86">
        <f t="shared" si="70"/>
        <v>70857.200000000288</v>
      </c>
      <c r="HZ20" s="86">
        <f t="shared" ref="HZ20:IA20" si="71">SUM(HZ4:HZ19)</f>
        <v>71856.399999999601</v>
      </c>
      <c r="IA20" s="86">
        <f t="shared" si="71"/>
        <v>69913.399999999878</v>
      </c>
      <c r="IB20" s="86">
        <f t="shared" ref="IB20:IC20" si="72">SUM(IB4:IB19)</f>
        <v>68484.200000000739</v>
      </c>
      <c r="IC20" s="86">
        <f t="shared" si="72"/>
        <v>51207.700000000776</v>
      </c>
      <c r="ID20" s="86">
        <f t="shared" ref="ID20:IE20" si="73">SUM(ID4:ID19)</f>
        <v>79813.099999998201</v>
      </c>
      <c r="IE20" s="86">
        <f t="shared" si="73"/>
        <v>79702.800000000891</v>
      </c>
      <c r="IF20" s="86">
        <f t="shared" ref="IF20:IG20" si="74">SUM(IF4:IF19)</f>
        <v>80582.899999999485</v>
      </c>
      <c r="IG20" s="86">
        <f t="shared" si="74"/>
        <v>79440.100000000122</v>
      </c>
      <c r="IH20" s="86">
        <f t="shared" ref="IH20:II20" si="75">SUM(IH4:IH19)</f>
        <v>75096.499999999229</v>
      </c>
      <c r="II20" s="86">
        <f t="shared" si="75"/>
        <v>73505.200000000958</v>
      </c>
      <c r="IJ20" s="86">
        <f t="shared" ref="IJ20:IK20" si="76">SUM(IJ4:IJ19)</f>
        <v>62366.100000000333</v>
      </c>
      <c r="IK20" s="86">
        <f t="shared" si="76"/>
        <v>75949.600000000282</v>
      </c>
      <c r="IL20" s="86">
        <f t="shared" ref="IL20:IM20" si="77">SUM(IL4:IL19)</f>
        <v>65875.500000000247</v>
      </c>
      <c r="IM20" s="86">
        <f t="shared" si="77"/>
        <v>70020.799999999814</v>
      </c>
      <c r="IN20" s="86">
        <f t="shared" ref="IN20:IO20" si="78">SUM(IN4:IN19)</f>
        <v>75963.799999999173</v>
      </c>
      <c r="IO20" s="86">
        <f t="shared" si="78"/>
        <v>72116.30000000124</v>
      </c>
      <c r="IP20" s="86">
        <f t="shared" ref="IP20:IQ20" si="79">SUM(IP4:IP19)</f>
        <v>72097.200000000288</v>
      </c>
      <c r="IQ20" s="86">
        <f t="shared" si="79"/>
        <v>55659.899999998393</v>
      </c>
      <c r="IR20" s="86">
        <f t="shared" ref="IR20:IS20" si="80">SUM(IR4:IR19)</f>
        <v>72101.200000001161</v>
      </c>
      <c r="IS20" s="86">
        <f t="shared" si="80"/>
        <v>76541.99999999821</v>
      </c>
      <c r="IT20" s="86">
        <f t="shared" ref="IT20:IU20" si="81">SUM(IT4:IT19)</f>
        <v>74638.200000001831</v>
      </c>
      <c r="IU20" s="86">
        <f t="shared" si="81"/>
        <v>70874.49999999901</v>
      </c>
      <c r="IV20" s="86">
        <f t="shared" ref="IV20:IZ20" si="82">SUM(IV4:IV19)</f>
        <v>68618.400000000853</v>
      </c>
      <c r="IW20" s="86">
        <f t="shared" si="82"/>
        <v>49463.699999999903</v>
      </c>
      <c r="IX20" s="86">
        <f t="shared" si="82"/>
        <v>34709.999999999811</v>
      </c>
      <c r="IY20" s="86">
        <f t="shared" si="82"/>
        <v>31151.29999999937</v>
      </c>
      <c r="IZ20" s="86">
        <f t="shared" si="82"/>
        <v>27916.500000001477</v>
      </c>
      <c r="JA20" s="86">
        <f t="shared" ref="JA20:JB20" si="83">SUM(JA4:JA19)</f>
        <v>70681.999999999243</v>
      </c>
      <c r="JB20" s="86">
        <f t="shared" si="83"/>
        <v>73050.799999999392</v>
      </c>
      <c r="JC20" s="86">
        <f t="shared" ref="JC20:JE20" si="84">SUM(JC4:JC19)</f>
        <v>74599.200000000172</v>
      </c>
      <c r="JD20" s="86">
        <f t="shared" si="84"/>
        <v>72323.900000000154</v>
      </c>
      <c r="JE20" s="86">
        <f t="shared" si="84"/>
        <v>52576.799999999777</v>
      </c>
      <c r="JF20" s="86">
        <f t="shared" ref="JF20:JG20" si="85">SUM(JF4:JF19)</f>
        <v>74121.699999999371</v>
      </c>
      <c r="JG20" s="86">
        <f t="shared" si="85"/>
        <v>72788.400000000474</v>
      </c>
      <c r="JH20" s="86">
        <f t="shared" ref="JH20:JI20" si="86">SUM(JH4:JH19)</f>
        <v>74368.000000000568</v>
      </c>
      <c r="JI20" s="86">
        <f t="shared" si="86"/>
        <v>73739.899999999558</v>
      </c>
      <c r="JJ20" s="86">
        <f t="shared" ref="JJ20" si="87">SUM(JJ4:JJ19)</f>
        <v>71103.700000000375</v>
      </c>
      <c r="JK20" s="86">
        <f t="shared" ref="JK20:JL20" si="88">SUM(JK4:JK19)</f>
        <v>70819.39999999998</v>
      </c>
      <c r="JL20" s="86">
        <f t="shared" si="88"/>
        <v>49008.500000000335</v>
      </c>
      <c r="JM20" s="86">
        <f t="shared" ref="JM20:JN20" si="89">SUM(JM4:JM19)</f>
        <v>69830.600000000049</v>
      </c>
      <c r="JN20" s="86">
        <f t="shared" si="89"/>
        <v>71133.499999998487</v>
      </c>
      <c r="JO20" s="86">
        <f t="shared" ref="JO20:JP20" si="90">SUM(JO4:JO19)</f>
        <v>71773.400000000838</v>
      </c>
      <c r="JP20" s="86">
        <f t="shared" si="90"/>
        <v>69667.900000001202</v>
      </c>
      <c r="JQ20" s="86">
        <f t="shared" ref="JQ20:JS20" si="91">SUM(JQ4:JQ19)</f>
        <v>70517.39999999899</v>
      </c>
      <c r="JR20" s="86">
        <f t="shared" si="91"/>
        <v>69945.700000001292</v>
      </c>
      <c r="JS20" s="86">
        <f t="shared" si="91"/>
        <v>44383.499999998123</v>
      </c>
      <c r="JT20" s="86">
        <f t="shared" ref="JT20:JU20" si="92">SUM(JT4:JT19)</f>
        <v>72008.600000001199</v>
      </c>
      <c r="JU20" s="86">
        <f t="shared" si="92"/>
        <v>72359.39999999982</v>
      </c>
      <c r="JV20" s="86">
        <f t="shared" ref="JV20:JW20" si="93">SUM(JV4:JV19)</f>
        <v>73294.099999999919</v>
      </c>
      <c r="JW20" s="86">
        <f t="shared" si="93"/>
        <v>71498.999999999491</v>
      </c>
      <c r="JX20" s="86">
        <f t="shared" ref="JX20:JZ20" si="94">SUM(JX4:JX19)</f>
        <v>71312.899999999907</v>
      </c>
      <c r="JY20" s="86">
        <f t="shared" si="94"/>
        <v>69951.79999999945</v>
      </c>
      <c r="JZ20" s="86">
        <f t="shared" si="94"/>
        <v>46698.100000001308</v>
      </c>
      <c r="KA20" s="86">
        <f t="shared" ref="KA20:KB20" si="95">SUM(KA4:KA19)</f>
        <v>73171.099999998813</v>
      </c>
      <c r="KB20" s="86">
        <f t="shared" si="95"/>
        <v>76197.500000000626</v>
      </c>
      <c r="KC20" s="86">
        <f t="shared" ref="KC20:KD20" si="96">SUM(KC4:KC19)</f>
        <v>77768.600000000806</v>
      </c>
      <c r="KD20" s="86">
        <f t="shared" si="96"/>
        <v>77229.999999999243</v>
      </c>
      <c r="KE20" s="86">
        <f t="shared" ref="KE20:KF20" si="97">SUM(KE4:KE19)</f>
        <v>78634.299999999916</v>
      </c>
      <c r="KF20" s="86">
        <f t="shared" si="97"/>
        <v>76161.499999999971</v>
      </c>
      <c r="KG20" s="86">
        <f t="shared" ref="KG20:KH20" si="98">SUM(KG4:KG19)</f>
        <v>48168.199999999852</v>
      </c>
      <c r="KH20" s="86">
        <f t="shared" si="98"/>
        <v>80484.799999999232</v>
      </c>
      <c r="KI20" s="86">
        <f t="shared" ref="KI20:KJ20" si="99">SUM(KI4:KI19)</f>
        <v>80253.900000001042</v>
      </c>
      <c r="KJ20" s="86">
        <f t="shared" si="99"/>
        <v>80969.800000000629</v>
      </c>
      <c r="KK20" s="86">
        <f t="shared" ref="KK20:KL20" si="100">SUM(KK4:KK19)</f>
        <v>79318.099999999235</v>
      </c>
      <c r="KL20" s="86">
        <f t="shared" si="100"/>
        <v>78077.400000000227</v>
      </c>
      <c r="KM20" s="86">
        <f t="shared" ref="KM20:KN20" si="101">SUM(KM4:KM19)</f>
        <v>72165.700000000041</v>
      </c>
      <c r="KN20" s="86">
        <f t="shared" si="101"/>
        <v>49187.39999999947</v>
      </c>
      <c r="KO20" s="86">
        <f t="shared" ref="KO20:KP20" si="102">SUM(KO4:KO19)</f>
        <v>76566.899999999732</v>
      </c>
      <c r="KP20" s="86">
        <f t="shared" si="102"/>
        <v>74683.600000001112</v>
      </c>
      <c r="KQ20" s="86">
        <f t="shared" ref="KQ20:KR20" si="103">SUM(KQ4:KQ19)</f>
        <v>73940.299999999173</v>
      </c>
      <c r="KR20" s="86">
        <f t="shared" si="103"/>
        <v>78246.400000000911</v>
      </c>
      <c r="KS20" s="86">
        <f t="shared" ref="KS20:KT20" si="104">SUM(KS4:KS19)</f>
        <v>77301.599999999889</v>
      </c>
      <c r="KT20" s="86">
        <f t="shared" si="104"/>
        <v>70968.399999999921</v>
      </c>
      <c r="KU20" s="86">
        <f t="shared" ref="KU20:KV20" si="105">SUM(KU4:KU19)</f>
        <v>47551.800000000367</v>
      </c>
      <c r="KV20" s="86">
        <f t="shared" si="105"/>
        <v>73940.39999999819</v>
      </c>
      <c r="KW20" s="86">
        <f t="shared" ref="KW20:KX20" si="106">SUM(KW4:KW19)</f>
        <v>71340.10000000037</v>
      </c>
      <c r="KX20" s="86">
        <f t="shared" si="106"/>
        <v>68175.500000000684</v>
      </c>
      <c r="KY20" s="86">
        <f t="shared" ref="KY20:KZ20" si="107">SUM(KY4:KY19)</f>
        <v>67951.999999999738</v>
      </c>
      <c r="KZ20" s="86">
        <f t="shared" si="107"/>
        <v>68758.699999999488</v>
      </c>
      <c r="LA20" s="86">
        <f t="shared" ref="LA20:LB20" si="108">SUM(LA4:LA19)</f>
        <v>64640.600000001468</v>
      </c>
      <c r="LB20" s="86">
        <f t="shared" si="108"/>
        <v>38454.099999999744</v>
      </c>
      <c r="LC20" s="86">
        <f t="shared" ref="LC20:LD20" si="109">SUM(LC4:LC19)</f>
        <v>69109.299999999348</v>
      </c>
      <c r="LD20" s="86">
        <f t="shared" si="109"/>
        <v>69651.700000001118</v>
      </c>
      <c r="LE20" s="86">
        <f t="shared" ref="LE20:LF20" si="110">SUM(LE4:LE19)</f>
        <v>70853.499999999272</v>
      </c>
      <c r="LF20" s="86">
        <f t="shared" si="110"/>
        <v>70266.599999999555</v>
      </c>
      <c r="LG20" s="86">
        <f t="shared" ref="LG20:LI20" si="111">SUM(LG4:LG19)</f>
        <v>68188.499999999811</v>
      </c>
      <c r="LH20" s="86">
        <f t="shared" si="111"/>
        <v>59761.999999999578</v>
      </c>
      <c r="LI20" s="86">
        <f t="shared" si="111"/>
        <v>34896.099999999657</v>
      </c>
      <c r="LJ20" s="86">
        <f t="shared" ref="LJ20:LK20" si="112">SUM(LJ4:LJ19)</f>
        <v>64137.600000001315</v>
      </c>
      <c r="LK20" s="86">
        <f t="shared" si="112"/>
        <v>61442.599999999147</v>
      </c>
      <c r="LL20" s="86">
        <f t="shared" ref="LL20:LM20" si="113">SUM(LL4:LL19)</f>
        <v>63083.500000000538</v>
      </c>
      <c r="LM20" s="86">
        <f t="shared" si="113"/>
        <v>61276.400000000613</v>
      </c>
      <c r="LN20" s="86">
        <f t="shared" ref="LN20:LO20" si="114">SUM(LN4:LN19)</f>
        <v>59056.19999999943</v>
      </c>
      <c r="LO20" s="86">
        <f t="shared" si="114"/>
        <v>53613.500000000633</v>
      </c>
      <c r="LP20" s="86">
        <f t="shared" ref="LP20:LQ20" si="115">SUM(LP4:LP19)</f>
        <v>19633.599999999089</v>
      </c>
      <c r="LQ20" s="86">
        <f t="shared" si="115"/>
        <v>70421.400000001348</v>
      </c>
      <c r="LR20" s="86">
        <f t="shared" ref="LR20:LS20" si="116">SUM(LR4:LR19)</f>
        <v>74221.999999999214</v>
      </c>
      <c r="LS20" s="86">
        <f t="shared" si="116"/>
        <v>70412.199999999852</v>
      </c>
      <c r="LT20" s="86">
        <f t="shared" ref="LT20:LU20" si="117">SUM(LT4:LT19)</f>
        <v>69985.800000000148</v>
      </c>
      <c r="LU20" s="86">
        <f t="shared" si="117"/>
        <v>67908.899999999107</v>
      </c>
      <c r="LV20" s="86">
        <f t="shared" ref="LV20:LW20" si="118">SUM(LV4:LV19)</f>
        <v>66400.500000000553</v>
      </c>
      <c r="LW20" s="86">
        <f t="shared" si="118"/>
        <v>49803.900000000343</v>
      </c>
      <c r="LX20" s="86">
        <f t="shared" ref="LX20" si="119">SUM(LX4:LX19)</f>
        <v>72067.099999998944</v>
      </c>
      <c r="LY20" s="86">
        <f t="shared" ref="LY20:LZ20" si="120">SUM(LY4:LY19)</f>
        <v>68374.400000001449</v>
      </c>
      <c r="LZ20" s="86">
        <f t="shared" si="120"/>
        <v>63790.699999999444</v>
      </c>
      <c r="MA20" s="86">
        <f t="shared" ref="MA20:MB20" si="121">SUM(MA4:MA19)</f>
        <v>63991.799999998664</v>
      </c>
      <c r="MB20" s="86">
        <f t="shared" si="121"/>
        <v>61995.100000001898</v>
      </c>
      <c r="MC20" s="86">
        <f t="shared" ref="MC20:MD20" si="122">SUM(MC4:MC19)</f>
        <v>59013.299999998948</v>
      </c>
      <c r="MD20" s="86">
        <f t="shared" si="122"/>
        <v>47112.000000000284</v>
      </c>
      <c r="ME20" s="86">
        <f t="shared" ref="ME20:MF20" si="123">SUM(ME4:ME19)</f>
        <v>65455.600000001599</v>
      </c>
      <c r="MF20" s="86">
        <f t="shared" si="123"/>
        <v>65575.099999998463</v>
      </c>
      <c r="MG20" s="86">
        <f t="shared" ref="MG20:MH20" si="124">SUM(MG4:MG19)</f>
        <v>66120.300000001036</v>
      </c>
      <c r="MH20" s="86">
        <f t="shared" si="124"/>
        <v>64914.399999999398</v>
      </c>
      <c r="MI20" s="86">
        <f t="shared" ref="MI20:MK20" si="125">SUM(MI4:MI19)</f>
        <v>62324.799999999785</v>
      </c>
      <c r="MJ20" s="86">
        <f t="shared" si="125"/>
        <v>57052.100000000195</v>
      </c>
      <c r="MK20" s="86">
        <f t="shared" si="125"/>
        <v>40444.899999999419</v>
      </c>
      <c r="ML20" s="86">
        <f t="shared" ref="ML20:MM20" si="126">SUM(ML4:ML19)</f>
        <v>65168.800000001684</v>
      </c>
      <c r="MM20" s="86">
        <f t="shared" si="126"/>
        <v>69231.59999999759</v>
      </c>
      <c r="MN20" s="86">
        <f t="shared" ref="MN20:MO20" si="127">SUM(MN4:MN19)</f>
        <v>68969.90000000193</v>
      </c>
      <c r="MO20" s="86">
        <f t="shared" si="127"/>
        <v>69391.599999999657</v>
      </c>
      <c r="MP20" s="86">
        <f t="shared" ref="MP20:MR20" si="128">SUM(MP4:MP19)</f>
        <v>66798.100000000413</v>
      </c>
      <c r="MQ20" s="86">
        <f t="shared" si="128"/>
        <v>63990.900000000067</v>
      </c>
      <c r="MR20" s="86">
        <f t="shared" si="128"/>
        <v>41101.599999999205</v>
      </c>
      <c r="MS20" s="86">
        <f t="shared" ref="MS20:MT20" si="129">SUM(MS4:MS19)</f>
        <v>65493.799999999814</v>
      </c>
      <c r="MT20" s="86">
        <f t="shared" si="129"/>
        <v>65551.199999999531</v>
      </c>
      <c r="MU20" s="86">
        <f t="shared" ref="MU20:MV20" si="130">SUM(MU4:MU19)</f>
        <v>66451.400000001362</v>
      </c>
      <c r="MV20" s="86">
        <f t="shared" si="130"/>
        <v>67286.899999998248</v>
      </c>
      <c r="MW20" s="86">
        <f t="shared" ref="MW20:MX20" si="131">SUM(MW4:MW19)</f>
        <v>69284.500000000393</v>
      </c>
      <c r="MX20" s="86">
        <f t="shared" si="131"/>
        <v>61801.499999999767</v>
      </c>
      <c r="MY20" s="86">
        <f t="shared" ref="MY20:MZ20" si="132">SUM(MY4:MY19)</f>
        <v>40369.200000000914</v>
      </c>
      <c r="MZ20" s="86">
        <f t="shared" si="132"/>
        <v>63641.100000000624</v>
      </c>
      <c r="NA20" s="86">
        <f t="shared" ref="NA20:NB20" si="133">SUM(NA4:NA19)</f>
        <v>65002.199999999444</v>
      </c>
      <c r="NB20" s="86">
        <f t="shared" si="133"/>
        <v>65343.999999998967</v>
      </c>
      <c r="NC20" s="86">
        <f t="shared" ref="NC20:ND20" si="134">SUM(NC4:NC19)</f>
        <v>65129.100000001345</v>
      </c>
      <c r="ND20" s="86">
        <f t="shared" si="134"/>
        <v>63873.799999999886</v>
      </c>
      <c r="NE20" s="86">
        <f t="shared" ref="NE20:NF20" si="135">SUM(NE4:NE19)</f>
        <v>56639.300000000992</v>
      </c>
      <c r="NF20" s="86">
        <f t="shared" si="135"/>
        <v>31325.899999998561</v>
      </c>
      <c r="NG20" s="86">
        <f t="shared" ref="NG20:NH20" si="136">SUM(NG4:NG19)</f>
        <v>63825.900000000809</v>
      </c>
      <c r="NH20" s="86">
        <f t="shared" si="136"/>
        <v>66283.599999998827</v>
      </c>
      <c r="NI20" s="86">
        <f t="shared" ref="NI20:NJ20" si="137">SUM(NI4:NI19)</f>
        <v>68340.39999999982</v>
      </c>
      <c r="NJ20" s="86">
        <f t="shared" si="137"/>
        <v>61433.199999999852</v>
      </c>
      <c r="NK20" s="86">
        <f t="shared" ref="NK20:NM20" si="138">SUM(NK4:NK19)</f>
        <v>52517.300000001902</v>
      </c>
      <c r="NL20" s="86">
        <f t="shared" si="138"/>
        <v>36689.299999997442</v>
      </c>
      <c r="NM20" s="86">
        <f t="shared" si="138"/>
        <v>21776.700000001572</v>
      </c>
      <c r="NN20" s="86">
        <f t="shared" ref="NN20:NO20" si="139">SUM(NN4:NN19)</f>
        <v>34407.800000000163</v>
      </c>
      <c r="NO20" s="86">
        <f t="shared" si="139"/>
        <v>28510.700000000477</v>
      </c>
      <c r="NP20" s="86">
        <f t="shared" ref="NP20:NT20" si="140">SUM(NP4:NP19)</f>
        <v>25034.899999999019</v>
      </c>
      <c r="NQ20" s="86">
        <f t="shared" si="140"/>
        <v>24325.800000000156</v>
      </c>
      <c r="NR20" s="86">
        <f t="shared" si="140"/>
        <v>50214.49999999984</v>
      </c>
      <c r="NS20" s="86">
        <f t="shared" si="140"/>
        <v>50378.000000000095</v>
      </c>
      <c r="NT20" s="86">
        <f t="shared" si="140"/>
        <v>32085.200000000077</v>
      </c>
      <c r="NU20" s="86">
        <f t="shared" ref="NU20:NV20" si="141">SUM(NU4:NU19)</f>
        <v>54085.499999999047</v>
      </c>
      <c r="NV20" s="86">
        <f t="shared" si="141"/>
        <v>55051.300000001538</v>
      </c>
      <c r="NW20" s="86">
        <f t="shared" ref="NW20:NX20" si="142">SUM(NW4:NW19)</f>
        <v>53643.500000000953</v>
      </c>
      <c r="NX20" s="86">
        <f t="shared" si="142"/>
        <v>55341.599999998223</v>
      </c>
      <c r="NY20" s="86">
        <f t="shared" ref="NY20:OA20" si="143">SUM(NY4:NY19)</f>
        <v>50857.499999999745</v>
      </c>
      <c r="NZ20" s="86">
        <f t="shared" si="143"/>
        <v>27472.699999999611</v>
      </c>
      <c r="OA20" s="86">
        <f t="shared" si="143"/>
        <v>30245.000000000364</v>
      </c>
      <c r="OB20" s="86">
        <f t="shared" ref="OB20:OC20" si="144">SUM(OB4:OB19)</f>
        <v>52502.999999999935</v>
      </c>
      <c r="OC20" s="86">
        <f t="shared" si="144"/>
        <v>54964.800000000221</v>
      </c>
      <c r="OD20" s="86">
        <f t="shared" ref="OD20:OE20" si="145">SUM(OD4:OD19)</f>
        <v>54446.900000000314</v>
      </c>
      <c r="OE20" s="86">
        <f t="shared" si="145"/>
        <v>53100.400000000351</v>
      </c>
      <c r="OF20" s="86">
        <f t="shared" ref="OF20:OH20" si="146">SUM(OF4:OF19)</f>
        <v>58522.099999999555</v>
      </c>
      <c r="OG20" s="86">
        <f t="shared" si="146"/>
        <v>54327.400000000911</v>
      </c>
      <c r="OH20" s="86">
        <f t="shared" si="146"/>
        <v>32989.699999999204</v>
      </c>
      <c r="OI20" s="86">
        <f t="shared" ref="OI20:OJ20" si="147">SUM(OI4:OI19)</f>
        <v>59193.199999999139</v>
      </c>
      <c r="OJ20" s="86">
        <f t="shared" si="147"/>
        <v>56280.300000000818</v>
      </c>
      <c r="OK20" s="86">
        <f t="shared" ref="OK20:OL20" si="148">SUM(OK4:OK19)</f>
        <v>53589.1000000001</v>
      </c>
      <c r="OL20" s="86">
        <f t="shared" si="148"/>
        <v>50705.600000000166</v>
      </c>
      <c r="OM20" s="86">
        <f t="shared" ref="OM20:OO20" si="149">SUM(OM4:OM19)</f>
        <v>48148.899999999732</v>
      </c>
      <c r="ON20" s="86">
        <f t="shared" si="149"/>
        <v>32349.499999999996</v>
      </c>
      <c r="OO20" s="86">
        <f t="shared" si="149"/>
        <v>29451.899999999448</v>
      </c>
      <c r="OP20" s="86">
        <f t="shared" ref="OP20:OQ20" si="150">SUM(OP4:OP19)</f>
        <v>53883.400000000016</v>
      </c>
      <c r="OQ20" s="86">
        <f t="shared" si="150"/>
        <v>52340.100000001228</v>
      </c>
      <c r="OR20" s="86">
        <f t="shared" ref="OR20:OS20" si="151">SUM(OR4:OR19)</f>
        <v>54192.899999999776</v>
      </c>
      <c r="OS20" s="86">
        <f t="shared" si="151"/>
        <v>53300</v>
      </c>
      <c r="OT20" s="86">
        <f t="shared" ref="OT20:OV20" si="152">SUM(OT4:OT19)</f>
        <v>52126.799999999188</v>
      </c>
      <c r="OU20" s="86">
        <f t="shared" si="152"/>
        <v>48574.900000000045</v>
      </c>
      <c r="OV20" s="86">
        <f t="shared" si="152"/>
        <v>26105.000000000262</v>
      </c>
      <c r="OW20" s="86">
        <f t="shared" ref="OW20:OX20" si="153">SUM(OW4:OW19)</f>
        <v>51570.500000000087</v>
      </c>
      <c r="OX20" s="86">
        <f t="shared" si="153"/>
        <v>53001.000000000131</v>
      </c>
      <c r="OY20" s="86">
        <f t="shared" ref="OY20:OZ20" si="154">SUM(OY4:OY19)</f>
        <v>53688.699999999182</v>
      </c>
      <c r="OZ20" s="86">
        <f t="shared" si="154"/>
        <v>55000.700000000194</v>
      </c>
      <c r="PA20" s="86">
        <f t="shared" ref="PA20:PC20" si="155">SUM(PA4:PA19)</f>
        <v>53764.100000000326</v>
      </c>
      <c r="PB20" s="86">
        <f t="shared" si="155"/>
        <v>33775.200000000899</v>
      </c>
      <c r="PC20" s="86">
        <f t="shared" si="155"/>
        <v>28253.699999998847</v>
      </c>
      <c r="PD20" s="86">
        <f t="shared" ref="PD20:PE20" si="156">SUM(PD4:PD19)</f>
        <v>50374.000000000349</v>
      </c>
      <c r="PE20" s="86">
        <f t="shared" si="156"/>
        <v>53031.400000000176</v>
      </c>
      <c r="PF20" s="86">
        <f t="shared" ref="PF20:PH20" si="157">SUM(PF4:PF19)</f>
        <v>51293.000000000626</v>
      </c>
      <c r="PG20" s="86">
        <f t="shared" si="157"/>
        <v>51779.59999999922</v>
      </c>
      <c r="PH20" s="86">
        <f t="shared" si="157"/>
        <v>50441.900000000067</v>
      </c>
      <c r="PI20" s="86">
        <f t="shared" ref="PI20:PQ20" si="158">SUM(PI4:PI19)</f>
        <v>33825.29999999993</v>
      </c>
      <c r="PJ20" s="86">
        <f t="shared" si="158"/>
        <v>13998.399999999663</v>
      </c>
      <c r="PK20" s="86">
        <f t="shared" si="158"/>
        <v>16460.499999999724</v>
      </c>
      <c r="PL20" s="86">
        <f t="shared" si="158"/>
        <v>16139.199999999566</v>
      </c>
      <c r="PM20" s="86">
        <f t="shared" si="158"/>
        <v>14878.000000000153</v>
      </c>
      <c r="PN20" s="86">
        <f t="shared" si="158"/>
        <v>16108.400000001615</v>
      </c>
      <c r="PO20" s="86">
        <f t="shared" si="158"/>
        <v>16018.599999998652</v>
      </c>
      <c r="PP20" s="86">
        <f t="shared" si="158"/>
        <v>15199.000000000504</v>
      </c>
      <c r="PQ20" s="86">
        <f t="shared" si="158"/>
        <v>25256.09999999998</v>
      </c>
      <c r="PR20" s="86">
        <f t="shared" ref="PR20:PS20" si="159">SUM(PR4:PR19)</f>
        <v>59496.500000000546</v>
      </c>
      <c r="PS20" s="86">
        <f t="shared" si="159"/>
        <v>61925.899999997418</v>
      </c>
      <c r="PT20" s="86">
        <f t="shared" ref="PT20:PU20" si="160">SUM(PT4:PT19)</f>
        <v>60626.300000002331</v>
      </c>
      <c r="PU20" s="86">
        <f t="shared" si="160"/>
        <v>61535.899999999856</v>
      </c>
      <c r="PV20" s="86">
        <f t="shared" ref="PV20:PX20" si="161">SUM(PV4:PV19)</f>
        <v>61082.599999999504</v>
      </c>
      <c r="PW20" s="86">
        <f t="shared" si="161"/>
        <v>56713.200000000594</v>
      </c>
      <c r="PX20" s="86">
        <f t="shared" si="161"/>
        <v>42577.200000000819</v>
      </c>
      <c r="PY20" s="86">
        <f t="shared" ref="PY20:PZ20" si="162">SUM(PY4:PY19)</f>
        <v>61003.399999998612</v>
      </c>
      <c r="PZ20" s="86">
        <f t="shared" si="162"/>
        <v>55385.799999999494</v>
      </c>
      <c r="QA20" s="86">
        <f t="shared" ref="QA20:QB20" si="163">SUM(QA4:QA19)</f>
        <v>57032.400000001027</v>
      </c>
      <c r="QB20" s="86">
        <f t="shared" si="163"/>
        <v>56339.199999999953</v>
      </c>
      <c r="QC20" s="86">
        <f t="shared" ref="QC20:QE20" si="164">SUM(QC4:QC19)</f>
        <v>56338.499999999622</v>
      </c>
      <c r="QD20" s="86">
        <f t="shared" si="164"/>
        <v>51432.399999999507</v>
      </c>
      <c r="QE20" s="86">
        <f t="shared" si="164"/>
        <v>31345.60000000137</v>
      </c>
      <c r="QF20" s="86">
        <f t="shared" ref="QF20:QG20" si="165">SUM(QF4:QF19)</f>
        <v>60011.099999999627</v>
      </c>
      <c r="QG20" s="86">
        <f t="shared" si="165"/>
        <v>60078.400000000285</v>
      </c>
      <c r="QH20" s="86">
        <f t="shared" ref="QH20:QI20" si="166">SUM(QH4:QH19)</f>
        <v>61139.799999999479</v>
      </c>
      <c r="QI20" s="86">
        <f t="shared" si="166"/>
        <v>61954.20000000194</v>
      </c>
      <c r="QJ20" s="86">
        <f t="shared" ref="QJ20:QK20" si="167">SUM(QJ4:QJ19)</f>
        <v>60362.599999999722</v>
      </c>
      <c r="QK20" s="86">
        <f t="shared" si="167"/>
        <v>60155.799999997922</v>
      </c>
      <c r="QL20" s="86">
        <f t="shared" ref="QL20:QM20" si="168">SUM(QL4:QL19)</f>
        <v>33511.500000002263</v>
      </c>
      <c r="QM20" s="86">
        <f t="shared" si="168"/>
        <v>63693.699999997494</v>
      </c>
      <c r="QN20" s="86">
        <f t="shared" ref="QN20:QO20" si="169">SUM(QN4:QN19)</f>
        <v>65544.400000000111</v>
      </c>
      <c r="QO20" s="86">
        <f t="shared" si="169"/>
        <v>65365.600000001155</v>
      </c>
      <c r="QP20" s="86">
        <f t="shared" ref="QP20:QS20" si="170">SUM(QP4:QP19)</f>
        <v>64820.599999999162</v>
      </c>
      <c r="QQ20" s="86">
        <f t="shared" si="170"/>
        <v>59329.999999999738</v>
      </c>
      <c r="QR20" s="86">
        <f t="shared" si="170"/>
        <v>42715.900000000445</v>
      </c>
      <c r="QS20" s="86">
        <f t="shared" si="170"/>
        <v>30434.299999999937</v>
      </c>
      <c r="QT20" s="86">
        <f t="shared" ref="QT20:QU20" si="171">SUM(QT4:QT19)</f>
        <v>63167.00000000112</v>
      </c>
      <c r="QU20" s="86">
        <f t="shared" si="171"/>
        <v>61798.499999999709</v>
      </c>
      <c r="QV20" s="86">
        <f t="shared" ref="QV20:QW20" si="172">SUM(QV4:QV19)</f>
        <v>62612.900000000351</v>
      </c>
      <c r="QW20" s="86">
        <f t="shared" si="172"/>
        <v>63620.299999998519</v>
      </c>
      <c r="QX20" s="86">
        <f t="shared" ref="QX20:QZ20" si="173">SUM(QX4:QX19)</f>
        <v>62162.100000000923</v>
      </c>
      <c r="QY20" s="86">
        <f t="shared" si="173"/>
        <v>58986.500000000575</v>
      </c>
      <c r="QZ20" s="86">
        <f t="shared" si="173"/>
        <v>37602.500000000509</v>
      </c>
      <c r="RA20" s="86">
        <f t="shared" ref="RA20:RB20" si="174">SUM(RA4:RA19)</f>
        <v>64671.499999999694</v>
      </c>
      <c r="RB20" s="86">
        <f t="shared" si="174"/>
        <v>60482.699999997967</v>
      </c>
      <c r="RC20" s="86">
        <f t="shared" ref="RC20:RD20" si="175">SUM(RC4:RC19)</f>
        <v>58459.200000000237</v>
      </c>
      <c r="RD20" s="86">
        <f t="shared" si="175"/>
        <v>59387.999999999869</v>
      </c>
      <c r="RE20" s="86">
        <f t="shared" ref="RE20:RG20" si="176">SUM(RE4:RE19)</f>
        <v>55660.500000001601</v>
      </c>
      <c r="RF20" s="86">
        <f t="shared" si="176"/>
        <v>38539.300000000389</v>
      </c>
      <c r="RG20" s="86">
        <f t="shared" si="176"/>
        <v>36696.699999998142</v>
      </c>
      <c r="RH20" s="86">
        <f t="shared" ref="RH20:RI20" si="177">SUM(RH4:RH19)</f>
        <v>66666.000000000786</v>
      </c>
      <c r="RI20" s="86">
        <f t="shared" si="177"/>
        <v>63824.999999999643</v>
      </c>
      <c r="RJ20" s="86">
        <f t="shared" ref="RJ20:RK20" si="178">SUM(RJ4:RJ19)</f>
        <v>64833.400000000904</v>
      </c>
      <c r="RK20" s="86">
        <f t="shared" si="178"/>
        <v>63806.000000000058</v>
      </c>
      <c r="RL20" s="86">
        <f t="shared" ref="RL20:RM20" si="179">SUM(RL4:RL19)</f>
        <v>63758.799999998417</v>
      </c>
      <c r="RM20" s="86">
        <f t="shared" si="179"/>
        <v>57917.700000000186</v>
      </c>
      <c r="RN20" s="86">
        <f t="shared" ref="RN20:RO20" si="180">SUM(RN4:RN19)</f>
        <v>32725.300000000891</v>
      </c>
      <c r="RO20" s="86">
        <f t="shared" si="180"/>
        <v>65504.600000000668</v>
      </c>
      <c r="RP20" s="86">
        <f t="shared" ref="RP20:RQ20" si="181">SUM(RP4:RP19)</f>
        <v>65853.500000000131</v>
      </c>
      <c r="RQ20" s="86">
        <f t="shared" si="181"/>
        <v>70345.399999999223</v>
      </c>
      <c r="RR20" s="86">
        <f t="shared" ref="RR20:RU20" si="182">SUM(RR4:RR19)</f>
        <v>71675.500000000888</v>
      </c>
      <c r="RS20" s="86">
        <f t="shared" si="182"/>
        <v>62908.899999999077</v>
      </c>
      <c r="RT20" s="86">
        <f t="shared" si="182"/>
        <v>37492.500000000509</v>
      </c>
      <c r="RU20" s="86">
        <f t="shared" si="182"/>
        <v>34997.299999999799</v>
      </c>
      <c r="RV20" s="86">
        <f t="shared" ref="RV20:RW20" si="183">SUM(RV4:RV19)</f>
        <v>71203.000000000233</v>
      </c>
      <c r="RW20" s="86">
        <f t="shared" si="183"/>
        <v>76368.799999999203</v>
      </c>
      <c r="RX20" s="86">
        <f t="shared" ref="RX20:RY20" si="184">SUM(RX4:RX19)</f>
        <v>74560.699999999284</v>
      </c>
      <c r="RY20" s="86">
        <f t="shared" si="184"/>
        <v>66761.000000001251</v>
      </c>
      <c r="RZ20" s="86">
        <f t="shared" ref="RZ20:SC20" si="185">SUM(RZ4:RZ19)</f>
        <v>64548.50000000048</v>
      </c>
      <c r="SA20" s="86">
        <f t="shared" si="185"/>
        <v>60277.099999998063</v>
      </c>
      <c r="SB20" s="86">
        <f t="shared" si="185"/>
        <v>32895.600000002043</v>
      </c>
      <c r="SC20" s="86">
        <f t="shared" si="185"/>
        <v>42731.199999998338</v>
      </c>
      <c r="SD20" s="86">
        <f t="shared" ref="SD20:SI20" si="186">SUM(SD4:SD19)</f>
        <v>66203.800000001473</v>
      </c>
      <c r="SE20" s="86">
        <f t="shared" si="186"/>
        <v>53547.799999999748</v>
      </c>
      <c r="SF20" s="86">
        <f t="shared" si="186"/>
        <v>25745.099999998809</v>
      </c>
      <c r="SG20" s="86">
        <f t="shared" si="186"/>
        <v>27774.80000000052</v>
      </c>
      <c r="SH20" s="86">
        <f t="shared" si="186"/>
        <v>38243.800000001349</v>
      </c>
      <c r="SI20" s="86">
        <f t="shared" si="186"/>
        <v>40264.899999998226</v>
      </c>
      <c r="SJ20" s="86">
        <f t="shared" ref="SJ20:SK20" si="187">SUM(SJ4:SJ19)</f>
        <v>63068.699999999764</v>
      </c>
      <c r="SK20" s="86">
        <f t="shared" si="187"/>
        <v>66907.50000000048</v>
      </c>
      <c r="SL20" s="86">
        <f t="shared" ref="SL20:SM20" si="188">SUM(SL4:SL19)</f>
        <v>69675.000000000393</v>
      </c>
      <c r="SM20" s="86">
        <f t="shared" si="188"/>
        <v>72857.800000001167</v>
      </c>
      <c r="SN20" s="86">
        <f t="shared" ref="SN20:SO20" si="189">SUM(SN4:SN19)</f>
        <v>72178.699999998425</v>
      </c>
      <c r="SO20" s="86">
        <f t="shared" si="189"/>
        <v>70763.300000000163</v>
      </c>
      <c r="SP20" s="86">
        <f t="shared" ref="SP20:SQ20" si="190">SUM(SP4:SP19)</f>
        <v>52137.300000002018</v>
      </c>
      <c r="SQ20" s="86">
        <f t="shared" si="190"/>
        <v>78859.100000000151</v>
      </c>
      <c r="SR20" s="86">
        <f t="shared" ref="SR20:SS20" si="191">SUM(SR4:SR19)</f>
        <v>79917.599999997881</v>
      </c>
      <c r="SS20" s="86">
        <f t="shared" si="191"/>
        <v>80878.100000000457</v>
      </c>
      <c r="ST20" s="86">
        <f t="shared" ref="ST20:SV20" si="192">SUM(ST4:ST19)</f>
        <v>80603.099999998885</v>
      </c>
      <c r="SU20" s="86">
        <f t="shared" si="192"/>
        <v>80425.900000001493</v>
      </c>
      <c r="SV20" s="86">
        <f t="shared" si="192"/>
        <v>57735.1999999986</v>
      </c>
      <c r="SW20" s="86">
        <f t="shared" ref="SW20:SX20" si="193">SUM(SW4:SW19)</f>
        <v>37120.000000001244</v>
      </c>
      <c r="SX20" s="86">
        <f t="shared" si="193"/>
        <v>79885.499999999578</v>
      </c>
      <c r="SY20" s="86">
        <f t="shared" ref="SY20:SZ20" si="194">SUM(SY4:SY19)</f>
        <v>80336.199999999764</v>
      </c>
      <c r="SZ20" s="86">
        <f t="shared" si="194"/>
        <v>80884.800000000338</v>
      </c>
      <c r="TA20" s="86">
        <f t="shared" ref="TA20:TD20" si="195">SUM(TA4:TA19)</f>
        <v>81632.300000000032</v>
      </c>
      <c r="TB20" s="86">
        <f t="shared" si="195"/>
        <v>85094.200000001249</v>
      </c>
      <c r="TC20" s="86">
        <f t="shared" si="195"/>
        <v>81689.999999999316</v>
      </c>
      <c r="TD20" s="86">
        <f t="shared" si="195"/>
        <v>42951.000000000051</v>
      </c>
      <c r="TE20" s="86">
        <f t="shared" ref="TE20:TF20" si="196">SUM(TE4:TE19)</f>
        <v>90038.199999998003</v>
      </c>
      <c r="TF20" s="86">
        <f t="shared" si="196"/>
        <v>92258.500000001935</v>
      </c>
      <c r="TG20" s="86">
        <f t="shared" ref="TG20:TH20" si="197">SUM(TG4:TG19)</f>
        <v>92300.699999999793</v>
      </c>
      <c r="TH20" s="86">
        <f t="shared" si="197"/>
        <v>93752.199999998033</v>
      </c>
      <c r="TI20" s="86">
        <f t="shared" ref="TI20:TK20" si="198">SUM(TI4:TI19)</f>
        <v>87678.499999999738</v>
      </c>
      <c r="TJ20" s="86">
        <f t="shared" si="198"/>
        <v>67914.300000000207</v>
      </c>
      <c r="TK20" s="86">
        <f t="shared" si="198"/>
        <v>37601.400000001493</v>
      </c>
      <c r="TL20" s="86">
        <f t="shared" ref="TL20:TM20" si="199">SUM(TL4:TL19)</f>
        <v>94490.099999999424</v>
      </c>
      <c r="TM20" s="86">
        <f t="shared" si="199"/>
        <v>90096.0999999997</v>
      </c>
      <c r="TN20" s="86">
        <f t="shared" ref="TN20:TR20" si="200">SUM(TN4:TN19)</f>
        <v>91879.600000000777</v>
      </c>
      <c r="TO20" s="86">
        <f t="shared" si="200"/>
        <v>91693.900000000212</v>
      </c>
      <c r="TP20" s="86">
        <f t="shared" si="200"/>
        <v>94542.500000000407</v>
      </c>
      <c r="TQ20" s="86">
        <f t="shared" si="200"/>
        <v>85327.799999999028</v>
      </c>
      <c r="TR20" s="86">
        <f t="shared" si="200"/>
        <v>45765.799999999508</v>
      </c>
      <c r="TS20" s="86">
        <f t="shared" ref="TS20:TT20" si="201">SUM(TS4:TS19)</f>
        <v>92759.60000000085</v>
      </c>
      <c r="TT20" s="86">
        <f t="shared" si="201"/>
        <v>84834.600000000413</v>
      </c>
      <c r="TU20" s="86">
        <f t="shared" ref="TU20:TV20" si="202">SUM(TU4:TU19)</f>
        <v>86871.099999999089</v>
      </c>
      <c r="TV20" s="86">
        <f t="shared" si="202"/>
        <v>88396.299999999319</v>
      </c>
      <c r="TW20" s="86">
        <f t="shared" ref="TW20:TY20" si="203">SUM(TW4:TW19)</f>
        <v>92046.300000002171</v>
      </c>
      <c r="TX20" s="86">
        <f t="shared" si="203"/>
        <v>81935.499999999549</v>
      </c>
      <c r="TY20" s="86">
        <f t="shared" si="203"/>
        <v>64859.499999999141</v>
      </c>
      <c r="TZ20" s="86">
        <f t="shared" ref="TZ20" si="204">SUM(TZ4:TZ19)</f>
        <v>97272.300000000731</v>
      </c>
    </row>
    <row r="21" spans="1:546">
      <c r="A21" s="64" t="s">
        <v>515</v>
      </c>
      <c r="B21" s="65" t="s">
        <v>516</v>
      </c>
      <c r="C21" s="65"/>
      <c r="D21" s="66"/>
      <c r="E21" s="66"/>
      <c r="F21" s="56">
        <f t="shared" ref="F21:O21" si="205">SUMIF($DB$1:$XFD$1,F$2,$DB21:$XFD21)</f>
        <v>189559.00000000012</v>
      </c>
      <c r="G21" s="56">
        <f t="shared" si="205"/>
        <v>169121.89999999982</v>
      </c>
      <c r="H21" s="56">
        <f t="shared" si="205"/>
        <v>249165.80000000005</v>
      </c>
      <c r="I21" s="56">
        <f t="shared" si="205"/>
        <v>139985.00000000006</v>
      </c>
      <c r="J21" s="56">
        <f t="shared" si="205"/>
        <v>0</v>
      </c>
      <c r="K21" s="56">
        <f t="shared" si="205"/>
        <v>0</v>
      </c>
      <c r="L21" s="56">
        <f t="shared" si="205"/>
        <v>0</v>
      </c>
      <c r="M21" s="56">
        <f t="shared" si="205"/>
        <v>0</v>
      </c>
      <c r="N21" s="56">
        <f t="shared" si="205"/>
        <v>0</v>
      </c>
      <c r="O21" s="56">
        <f t="shared" si="205"/>
        <v>0</v>
      </c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4"/>
      <c r="AQ21" s="84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4"/>
      <c r="BF21" s="84"/>
      <c r="BG21" s="84"/>
      <c r="BH21" s="84"/>
      <c r="BI21" s="84"/>
      <c r="BJ21" s="84"/>
      <c r="BK21" s="84"/>
      <c r="BL21" s="84"/>
      <c r="BM21" s="84"/>
      <c r="BN21" s="84"/>
      <c r="BO21" s="84"/>
      <c r="BP21" s="84"/>
      <c r="BQ21" s="84"/>
      <c r="BR21" s="84"/>
      <c r="BS21" s="84"/>
      <c r="BT21" s="84"/>
      <c r="BU21" s="84"/>
      <c r="BV21" s="84"/>
      <c r="BW21" s="84">
        <v>4458.8999999999996</v>
      </c>
      <c r="BX21" s="84">
        <v>2829</v>
      </c>
      <c r="BY21" s="84">
        <v>2449.8000000000002</v>
      </c>
      <c r="BZ21" s="84">
        <v>4356.3999999999996</v>
      </c>
      <c r="CA21" s="84">
        <v>4124.7</v>
      </c>
      <c r="CB21" s="84">
        <v>1510.2</v>
      </c>
      <c r="CC21" s="84">
        <v>3356.6</v>
      </c>
      <c r="CD21" s="84">
        <v>4185.6000000000004</v>
      </c>
      <c r="CE21" s="84">
        <v>2682.5</v>
      </c>
      <c r="CF21" s="84">
        <v>5524.7</v>
      </c>
      <c r="CG21" s="84">
        <v>3813.7</v>
      </c>
      <c r="CH21" s="84">
        <v>2325.3000000000002</v>
      </c>
      <c r="CI21" s="84">
        <v>2111.3000000000002</v>
      </c>
      <c r="CJ21" s="84">
        <v>3610.1</v>
      </c>
      <c r="CK21" s="84">
        <v>1690.1</v>
      </c>
      <c r="CL21" s="84">
        <v>4333.3</v>
      </c>
      <c r="CM21" s="84">
        <v>2833.3</v>
      </c>
      <c r="CN21" s="84">
        <v>4218</v>
      </c>
      <c r="CO21" s="84">
        <v>6475.3</v>
      </c>
      <c r="CP21" s="84">
        <v>7466.1</v>
      </c>
      <c r="CQ21" s="84">
        <v>7971.3</v>
      </c>
      <c r="CR21" s="84">
        <v>7967</v>
      </c>
      <c r="CS21" s="84">
        <v>7735.2</v>
      </c>
      <c r="CT21" s="84">
        <v>7270.9</v>
      </c>
      <c r="CU21" s="84">
        <v>6887.9</v>
      </c>
      <c r="CV21" s="84">
        <v>5472.4</v>
      </c>
      <c r="CW21" s="88">
        <v>1712.6</v>
      </c>
      <c r="CX21" s="88">
        <v>3091</v>
      </c>
      <c r="CY21" s="88">
        <v>1958.5</v>
      </c>
      <c r="CZ21" s="88">
        <v>3497.7</v>
      </c>
      <c r="DA21" s="88">
        <v>5486</v>
      </c>
      <c r="DB21" s="88">
        <v>8079.2</v>
      </c>
      <c r="DC21" s="88">
        <v>7471.3</v>
      </c>
      <c r="DD21" s="88">
        <v>7683.7</v>
      </c>
      <c r="DE21" s="88">
        <v>4733.8</v>
      </c>
      <c r="DF21" s="88">
        <v>3128.9</v>
      </c>
      <c r="DG21" s="88">
        <v>2633.8</v>
      </c>
      <c r="DH21" s="88">
        <v>3931.5</v>
      </c>
      <c r="DI21" s="88">
        <v>3924.7</v>
      </c>
      <c r="DJ21" s="64">
        <v>5478.7</v>
      </c>
      <c r="DK21" s="64">
        <v>2066.8000000000002</v>
      </c>
      <c r="DL21" s="64">
        <v>2217.6</v>
      </c>
      <c r="DM21" s="64">
        <v>6286</v>
      </c>
      <c r="DN21" s="64">
        <v>6022.6</v>
      </c>
      <c r="DO21" s="64">
        <v>6935.3</v>
      </c>
      <c r="DP21" s="64">
        <v>9210.9</v>
      </c>
      <c r="DQ21" s="64">
        <v>9366</v>
      </c>
      <c r="DR21" s="64">
        <v>2358.6</v>
      </c>
      <c r="DS21" s="64">
        <v>5172.6000000000004</v>
      </c>
      <c r="DT21" s="64">
        <v>6536.4</v>
      </c>
      <c r="DU21" s="64">
        <v>3099.7</v>
      </c>
      <c r="DV21" s="64">
        <v>3718.4</v>
      </c>
      <c r="DW21" s="64">
        <v>3154.8</v>
      </c>
      <c r="DX21" s="64">
        <v>6052.5999999999303</v>
      </c>
      <c r="DY21" s="64">
        <v>3742.6</v>
      </c>
      <c r="DZ21" s="64">
        <v>5660.5</v>
      </c>
      <c r="EA21" s="64">
        <v>4998.7</v>
      </c>
      <c r="EB21" s="64">
        <v>5590.3</v>
      </c>
      <c r="EC21" s="64">
        <v>3289.5</v>
      </c>
      <c r="ED21" s="64">
        <v>8434.8000000000502</v>
      </c>
      <c r="EE21" s="64">
        <v>5812.0999999999804</v>
      </c>
      <c r="EF21" s="64">
        <v>5943.7999999999702</v>
      </c>
      <c r="EG21" s="64">
        <v>10428.799999999999</v>
      </c>
      <c r="EH21" s="64">
        <v>8293.4000000000106</v>
      </c>
      <c r="EI21" s="64">
        <v>5163.0999999999904</v>
      </c>
      <c r="EJ21" s="64">
        <v>8954.3999999999396</v>
      </c>
      <c r="EK21" s="64">
        <v>6864.3000000000902</v>
      </c>
      <c r="EL21" s="64">
        <v>6143.6000000000304</v>
      </c>
      <c r="EM21" s="64">
        <v>2297.3999999999801</v>
      </c>
      <c r="EN21" s="64">
        <v>8676.8999999999505</v>
      </c>
      <c r="EO21" s="64">
        <v>5981.6000000000304</v>
      </c>
      <c r="EP21" s="64">
        <v>4261.0999999999904</v>
      </c>
      <c r="EQ21" s="64">
        <v>11931.6</v>
      </c>
      <c r="ER21" s="64">
        <v>9663.00000000006</v>
      </c>
      <c r="ES21" s="64">
        <v>9036.7999999999702</v>
      </c>
      <c r="ET21" s="64">
        <v>4030.6000000000199</v>
      </c>
      <c r="EU21" s="64">
        <v>7394.5</v>
      </c>
      <c r="EV21" s="64">
        <v>7486.6000000000304</v>
      </c>
      <c r="EW21" s="64">
        <v>7733.1999999999098</v>
      </c>
      <c r="EX21" s="64">
        <v>6085.6999999999798</v>
      </c>
      <c r="EY21" s="64">
        <v>6973.9000000000397</v>
      </c>
      <c r="EZ21" s="64">
        <v>9625.9000000000706</v>
      </c>
      <c r="FA21" s="64">
        <v>6661.3999999999396</v>
      </c>
      <c r="FB21" s="64">
        <v>6174</v>
      </c>
      <c r="FC21" s="64">
        <v>5825.1999999999798</v>
      </c>
      <c r="FD21" s="64">
        <v>71.599999999999994</v>
      </c>
      <c r="FE21" s="64">
        <v>5990.5999999999203</v>
      </c>
      <c r="FF21" s="64">
        <v>4894.6000000000104</v>
      </c>
      <c r="FG21" s="64">
        <v>9730.8000000000502</v>
      </c>
      <c r="FH21" s="64">
        <v>5509.5999999999603</v>
      </c>
      <c r="FI21" s="64">
        <v>9056.9999999999909</v>
      </c>
      <c r="FJ21" s="64">
        <v>8445.7000000000608</v>
      </c>
      <c r="FK21" s="64">
        <v>11749.199999999901</v>
      </c>
      <c r="FL21" s="64">
        <v>10633.2</v>
      </c>
      <c r="FM21" s="64">
        <v>6614.7999999999702</v>
      </c>
      <c r="FN21" s="64">
        <v>6549</v>
      </c>
      <c r="FO21" s="64">
        <v>7787.1000000000304</v>
      </c>
      <c r="FP21" s="64">
        <v>9171.2999999999902</v>
      </c>
      <c r="FQ21" s="64">
        <v>8305.7000000000098</v>
      </c>
      <c r="FR21" s="64">
        <v>8265.7999999999902</v>
      </c>
      <c r="FS21" s="64">
        <v>4368.5999999999804</v>
      </c>
      <c r="FT21" s="64">
        <v>6709.1000000000104</v>
      </c>
      <c r="FU21" s="64">
        <v>7882.7999999999902</v>
      </c>
      <c r="FV21" s="64">
        <v>5401.1000000000604</v>
      </c>
      <c r="FW21" s="64">
        <v>7359.99999999994</v>
      </c>
      <c r="FX21" s="64">
        <v>11213.0000000001</v>
      </c>
      <c r="FY21" s="64">
        <v>10086.200000000001</v>
      </c>
      <c r="FZ21" s="64">
        <v>3760.4000000000201</v>
      </c>
      <c r="GA21" s="64">
        <v>4563.0999999999503</v>
      </c>
      <c r="GB21" s="64">
        <v>5767.1000000000904</v>
      </c>
      <c r="GC21" s="64">
        <v>6673.6999999999198</v>
      </c>
      <c r="GD21" s="64">
        <v>8475.5999999999494</v>
      </c>
      <c r="GE21" s="64">
        <v>7381.6000000001204</v>
      </c>
      <c r="GF21" s="64">
        <v>8073.3999999999696</v>
      </c>
      <c r="GG21" s="64">
        <v>7062.9999999999418</v>
      </c>
      <c r="GH21" s="64">
        <v>10329.800000000134</v>
      </c>
      <c r="GI21" s="64">
        <v>12457.499999999884</v>
      </c>
      <c r="GJ21" s="64">
        <v>10615.300000000017</v>
      </c>
      <c r="GK21" s="64">
        <v>6268.6000000000058</v>
      </c>
      <c r="GL21" s="64">
        <v>6298.3999999999942</v>
      </c>
      <c r="GM21" s="64">
        <v>3773.0999999999767</v>
      </c>
      <c r="GN21" s="64">
        <v>5200.9999999999709</v>
      </c>
      <c r="GO21" s="64">
        <v>3118.3000000000466</v>
      </c>
      <c r="GP21" s="64">
        <v>3184.1000000000058</v>
      </c>
      <c r="GQ21" s="64">
        <v>5130</v>
      </c>
      <c r="GR21" s="64">
        <v>10467.899999999878</v>
      </c>
      <c r="GS21" s="64">
        <v>12323.900000000023</v>
      </c>
      <c r="GT21" s="64">
        <v>7986.0999999999767</v>
      </c>
      <c r="GU21" s="64">
        <v>12714.399999999994</v>
      </c>
      <c r="GV21" s="64">
        <v>8542.8000000000175</v>
      </c>
      <c r="GW21" s="64">
        <v>8086.7000000000698</v>
      </c>
      <c r="GX21" s="64">
        <v>6449.1000000000058</v>
      </c>
      <c r="GY21" s="64">
        <v>7753.6999999999825</v>
      </c>
      <c r="GZ21" s="64">
        <v>6225.3000000000466</v>
      </c>
      <c r="HA21" s="64">
        <v>4962.7999999998719</v>
      </c>
      <c r="HB21" s="64">
        <v>8839.1000000001222</v>
      </c>
      <c r="HC21" s="64">
        <v>8983.4999999998836</v>
      </c>
      <c r="HD21" s="64">
        <v>11748.600000000064</v>
      </c>
      <c r="HE21" s="64">
        <v>12209.29999999993</v>
      </c>
      <c r="HF21" s="64">
        <v>10777.5</v>
      </c>
      <c r="HG21" s="64">
        <v>6284.7000000001572</v>
      </c>
      <c r="HH21" s="64">
        <v>0</v>
      </c>
      <c r="HI21" s="64">
        <v>0</v>
      </c>
      <c r="HJ21" s="64">
        <v>0</v>
      </c>
      <c r="HK21" s="64">
        <v>0</v>
      </c>
      <c r="HL21" s="64">
        <v>2872.8999999999069</v>
      </c>
      <c r="HM21" s="64">
        <v>4563.7000000000407</v>
      </c>
      <c r="HN21" s="64">
        <v>5355.2000000000116</v>
      </c>
      <c r="HO21" s="64">
        <v>10107.799999999901</v>
      </c>
      <c r="HP21" s="64">
        <v>11102.900000000052</v>
      </c>
      <c r="HQ21" s="64">
        <v>10788.100000000064</v>
      </c>
      <c r="HR21" s="64">
        <v>10620.299999999901</v>
      </c>
      <c r="HS21" s="64">
        <v>7587.9000000001106</v>
      </c>
      <c r="HT21" s="64">
        <v>8224.9999999999127</v>
      </c>
      <c r="HU21" s="64">
        <v>11220.099999999977</v>
      </c>
      <c r="HV21" s="64">
        <v>10845.400000000081</v>
      </c>
      <c r="HW21" s="64">
        <v>11435.899999999907</v>
      </c>
      <c r="HX21" s="64">
        <v>6385.0999999999767</v>
      </c>
      <c r="HY21" s="64">
        <v>4336.2000000001863</v>
      </c>
      <c r="HZ21" s="64">
        <v>5862.399999999936</v>
      </c>
      <c r="IA21" s="64">
        <v>12200.399999999936</v>
      </c>
      <c r="IB21" s="64">
        <v>11543.999999999971</v>
      </c>
      <c r="IC21" s="64">
        <v>10390.400000000052</v>
      </c>
      <c r="ID21" s="64">
        <v>12108.599999999889</v>
      </c>
      <c r="IE21" s="64">
        <v>11136.500000000204</v>
      </c>
      <c r="IF21" s="64">
        <v>8047.1999999999243</v>
      </c>
      <c r="IG21" s="64">
        <v>7622.0999999999476</v>
      </c>
      <c r="IH21" s="64">
        <v>3690.3000000000757</v>
      </c>
      <c r="II21" s="64">
        <v>1573.2999999999884</v>
      </c>
      <c r="IJ21" s="64">
        <v>7585.6999999998661</v>
      </c>
      <c r="IK21" s="64">
        <v>2513.0000000000582</v>
      </c>
      <c r="IL21" s="64">
        <v>4814.1000000000931</v>
      </c>
      <c r="IM21" s="64">
        <v>6429.9999999998836</v>
      </c>
      <c r="IN21" s="64">
        <v>2732.0000000000291</v>
      </c>
      <c r="IO21" s="64">
        <v>8456.7999999999593</v>
      </c>
      <c r="IP21" s="64">
        <v>9146.5000000000873</v>
      </c>
      <c r="IQ21" s="64">
        <v>7646.6999999998661</v>
      </c>
      <c r="IR21" s="64">
        <v>2165.3000000000757</v>
      </c>
      <c r="IS21" s="64">
        <v>3081.0999999999767</v>
      </c>
      <c r="IT21" s="64">
        <v>3776.3000000001339</v>
      </c>
      <c r="IU21" s="64">
        <v>11565.79999999993</v>
      </c>
      <c r="IV21" s="64">
        <v>6724.3999999998778</v>
      </c>
      <c r="IW21" s="64">
        <v>8804.2000000000698</v>
      </c>
      <c r="IX21" s="64">
        <v>6851.600000000064</v>
      </c>
      <c r="IY21" s="64">
        <v>7998.7999999999593</v>
      </c>
      <c r="IZ21" s="64">
        <v>4438.7000000000698</v>
      </c>
      <c r="JA21" s="64">
        <v>11428.100000000064</v>
      </c>
      <c r="JB21" s="64">
        <v>9278.1999999998952</v>
      </c>
      <c r="JC21" s="64">
        <v>8381.5</v>
      </c>
      <c r="JD21" s="64">
        <v>8392.6999999999825</v>
      </c>
      <c r="JE21" s="64">
        <v>8880.9000000000815</v>
      </c>
      <c r="JF21" s="64">
        <v>5366.8999999999942</v>
      </c>
      <c r="JG21" s="64">
        <v>5684.1999999999243</v>
      </c>
      <c r="JH21" s="64">
        <v>3461.0999999999767</v>
      </c>
      <c r="JI21" s="64">
        <v>1541.3000000000757</v>
      </c>
      <c r="JJ21" s="64">
        <v>7659.0999999999476</v>
      </c>
      <c r="JK21" s="64">
        <v>9300.3999999999942</v>
      </c>
      <c r="JL21" s="64">
        <v>9888.7000000000407</v>
      </c>
      <c r="JM21" s="64">
        <v>3077.7999999999302</v>
      </c>
      <c r="JN21" s="64">
        <v>10358.600000000064</v>
      </c>
      <c r="JO21" s="64">
        <v>7431.8999999999942</v>
      </c>
      <c r="JP21" s="64">
        <v>9213.399999999936</v>
      </c>
      <c r="JQ21" s="64">
        <v>11516.100000000093</v>
      </c>
      <c r="JR21" s="64">
        <v>9951.7000000000407</v>
      </c>
      <c r="JS21" s="64">
        <v>6092.0999999999767</v>
      </c>
      <c r="JT21" s="64">
        <v>3687.299999999901</v>
      </c>
      <c r="JU21" s="64">
        <v>7366.5000000000873</v>
      </c>
      <c r="JV21" s="64">
        <v>10723.399999999994</v>
      </c>
      <c r="JW21" s="64">
        <v>4462.9999999998836</v>
      </c>
      <c r="JX21" s="64">
        <v>3481.0000000002328</v>
      </c>
      <c r="JY21" s="64">
        <v>9081.8999999999069</v>
      </c>
      <c r="JZ21" s="64">
        <v>4068.7999999998428</v>
      </c>
      <c r="KA21" s="64">
        <v>1964.6000000002969</v>
      </c>
      <c r="KB21" s="64">
        <v>6232.4999999998254</v>
      </c>
      <c r="KC21" s="64">
        <v>10253.999999999884</v>
      </c>
      <c r="KD21" s="64">
        <v>11191.800000000017</v>
      </c>
      <c r="KE21" s="64">
        <v>10533.600000000064</v>
      </c>
      <c r="KF21" s="64">
        <v>9310.0999999999476</v>
      </c>
      <c r="KG21" s="64">
        <v>6771.2000000000698</v>
      </c>
      <c r="KH21" s="64">
        <v>1215.8999999999651</v>
      </c>
      <c r="KI21" s="64">
        <v>3915.800000000163</v>
      </c>
      <c r="KJ21" s="64">
        <v>9078.6999999998952</v>
      </c>
      <c r="KK21" s="64">
        <v>10538.699999999953</v>
      </c>
      <c r="KL21" s="64">
        <v>10085.000000000116</v>
      </c>
      <c r="KM21" s="64">
        <v>9343.4999999998254</v>
      </c>
      <c r="KN21" s="64">
        <v>9128.3000000000175</v>
      </c>
      <c r="KO21" s="64">
        <v>6307.4000000000524</v>
      </c>
      <c r="KP21" s="64">
        <v>883.60000000009313</v>
      </c>
      <c r="KQ21" s="64">
        <v>8655.4999999999418</v>
      </c>
      <c r="KR21" s="64">
        <v>9118.699999999837</v>
      </c>
      <c r="KS21" s="64">
        <v>8749.7000000001572</v>
      </c>
      <c r="KT21" s="64">
        <v>10236.09999999986</v>
      </c>
      <c r="KU21" s="64">
        <v>7490.600000000064</v>
      </c>
      <c r="KV21" s="64">
        <v>9655.9000000001688</v>
      </c>
      <c r="KW21" s="64">
        <v>8355.9000000000524</v>
      </c>
      <c r="KX21" s="64">
        <v>3372.0999999999185</v>
      </c>
      <c r="KY21" s="64">
        <v>4327.8999999999069</v>
      </c>
      <c r="KZ21" s="64">
        <v>4161.5999999999767</v>
      </c>
      <c r="LA21" s="64">
        <v>6460.9000000001106</v>
      </c>
      <c r="LB21" s="64">
        <v>6539.0999999998021</v>
      </c>
      <c r="LC21" s="64">
        <v>6465.9000000000233</v>
      </c>
      <c r="LD21" s="64">
        <v>5825.3000000000757</v>
      </c>
      <c r="LE21" s="64">
        <v>4199.3000000001339</v>
      </c>
      <c r="LF21" s="64">
        <v>1789.1999999998079</v>
      </c>
      <c r="LG21" s="64">
        <v>2627.100000000064</v>
      </c>
      <c r="LH21" s="64">
        <v>1847.8999999999069</v>
      </c>
      <c r="LI21" s="64">
        <v>2724.8000000000466</v>
      </c>
      <c r="LJ21" s="64">
        <v>2308.2000000001281</v>
      </c>
      <c r="LK21" s="64">
        <v>2104.7999999999302</v>
      </c>
      <c r="LL21" s="64">
        <v>2399.700000000099</v>
      </c>
      <c r="LM21" s="64">
        <v>5070.3999999999069</v>
      </c>
      <c r="LN21" s="64">
        <v>1833.9999999999418</v>
      </c>
      <c r="LO21" s="64">
        <v>5340.1000000001222</v>
      </c>
      <c r="LP21" s="64">
        <v>117.49999999988358</v>
      </c>
      <c r="LQ21" s="64">
        <v>4816.9000000000233</v>
      </c>
      <c r="LR21" s="64">
        <v>2451.6999999999825</v>
      </c>
      <c r="LS21" s="64">
        <v>7425.0000000001164</v>
      </c>
      <c r="LT21" s="64">
        <v>9144.799999999901</v>
      </c>
      <c r="LU21" s="64">
        <v>8741.6000000000931</v>
      </c>
      <c r="LV21" s="64">
        <v>8785.6000000000058</v>
      </c>
      <c r="LW21" s="64">
        <v>4241.6999999999534</v>
      </c>
      <c r="LX21" s="64">
        <v>4030.1000000000349</v>
      </c>
      <c r="LY21" s="64">
        <v>1885.4999999999709</v>
      </c>
      <c r="LZ21" s="64">
        <v>3100.3999999999651</v>
      </c>
      <c r="MA21" s="64">
        <v>8010.0000000000582</v>
      </c>
      <c r="MB21" s="64">
        <v>8067.1999999999534</v>
      </c>
      <c r="MC21" s="64">
        <v>7690.8999999999942</v>
      </c>
      <c r="MD21" s="64">
        <v>7390</v>
      </c>
      <c r="ME21" s="64">
        <v>8370.8000000000757</v>
      </c>
      <c r="MF21" s="64">
        <v>8606.7999999999593</v>
      </c>
      <c r="MG21" s="64">
        <v>8563.0999999999767</v>
      </c>
      <c r="MH21" s="64">
        <v>8897.5000000000291</v>
      </c>
      <c r="MI21" s="64">
        <v>8009.0000000000291</v>
      </c>
      <c r="MJ21" s="64">
        <v>8121.8000000000466</v>
      </c>
      <c r="MK21" s="64">
        <v>4122.6999999998661</v>
      </c>
      <c r="ML21" s="64">
        <v>3037.9000000000233</v>
      </c>
      <c r="MM21" s="64">
        <v>4282.8999999999651</v>
      </c>
      <c r="MN21" s="64">
        <v>3756.3999999999942</v>
      </c>
      <c r="MO21" s="64">
        <v>4630.7000000000407</v>
      </c>
      <c r="MP21" s="64">
        <v>5075.299999999901</v>
      </c>
      <c r="MQ21" s="64">
        <v>6798.5000000001746</v>
      </c>
      <c r="MR21" s="64">
        <v>5076.3999999999942</v>
      </c>
      <c r="MS21" s="64">
        <v>7021.2999999998137</v>
      </c>
      <c r="MT21" s="64">
        <v>6180.9000000000233</v>
      </c>
      <c r="MU21" s="64">
        <v>4576.9000000000524</v>
      </c>
      <c r="MV21" s="64">
        <v>1193.2000000000698</v>
      </c>
      <c r="MW21" s="64">
        <v>3066.8999999999069</v>
      </c>
      <c r="MX21" s="64">
        <v>1049.9000000000815</v>
      </c>
      <c r="MY21" s="64">
        <v>4667.4999999998836</v>
      </c>
      <c r="MZ21" s="64">
        <v>4945.2000000000407</v>
      </c>
      <c r="NA21" s="64">
        <v>2372.4000000000815</v>
      </c>
      <c r="NB21" s="64">
        <v>4380.0000000000873</v>
      </c>
      <c r="NC21" s="64">
        <v>7881.8999999998778</v>
      </c>
      <c r="ND21" s="64">
        <v>8031.4999999999418</v>
      </c>
      <c r="NE21" s="64">
        <v>6647.2000000001572</v>
      </c>
      <c r="NF21" s="64">
        <v>6715.3999999997905</v>
      </c>
      <c r="NG21" s="64">
        <v>4983.0000000001164</v>
      </c>
      <c r="NH21" s="64">
        <v>6209.9999999999418</v>
      </c>
      <c r="NI21" s="64">
        <v>4460.9000000000233</v>
      </c>
      <c r="NJ21" s="64">
        <v>3229.4999999999418</v>
      </c>
      <c r="NK21" s="64">
        <v>7943.9000000000233</v>
      </c>
      <c r="NL21" s="64">
        <v>3244.8000000001339</v>
      </c>
      <c r="NM21" s="64">
        <v>3192.8999999998487</v>
      </c>
      <c r="NN21" s="64">
        <v>2601.5000000001455</v>
      </c>
      <c r="NO21" s="64">
        <v>4724.4999999999709</v>
      </c>
      <c r="NP21" s="64">
        <v>3523.2000000000407</v>
      </c>
      <c r="NQ21" s="64">
        <v>4358.6999999999243</v>
      </c>
      <c r="NR21" s="64">
        <v>1623.9000000000524</v>
      </c>
      <c r="NS21" s="64">
        <v>4725.2999999999593</v>
      </c>
      <c r="NT21" s="64">
        <v>4093.2999999998428</v>
      </c>
      <c r="NU21" s="64">
        <v>3095.9000000001688</v>
      </c>
      <c r="NV21" s="64">
        <v>1788.9000000000233</v>
      </c>
      <c r="NW21" s="64">
        <v>7019.8999999999942</v>
      </c>
      <c r="NX21" s="64">
        <v>7776.5999999999185</v>
      </c>
      <c r="NY21" s="64">
        <v>7710.0000000001455</v>
      </c>
      <c r="NZ21" s="64">
        <v>6504.1999999998952</v>
      </c>
      <c r="OA21" s="64">
        <v>6368.6999999999534</v>
      </c>
      <c r="OB21" s="64">
        <v>7472.8000000000466</v>
      </c>
      <c r="OC21" s="64">
        <v>7018.3999999999651</v>
      </c>
      <c r="OD21" s="64">
        <v>7222.2000000001572</v>
      </c>
      <c r="OE21" s="64">
        <v>3060.0999999999767</v>
      </c>
      <c r="OF21" s="64">
        <v>4671.3999999998778</v>
      </c>
      <c r="OG21" s="64">
        <v>2401.6000000000349</v>
      </c>
      <c r="OH21" s="64">
        <v>4421.3000000000175</v>
      </c>
      <c r="OI21" s="64">
        <v>5027.2999999999593</v>
      </c>
      <c r="OJ21" s="64">
        <v>4969.8999999999069</v>
      </c>
      <c r="OK21" s="64">
        <v>2769.8000000001048</v>
      </c>
      <c r="OL21" s="64">
        <v>1598.9000000000233</v>
      </c>
      <c r="OM21" s="64">
        <v>2508</v>
      </c>
      <c r="ON21" s="64">
        <v>1271.3999999998196</v>
      </c>
      <c r="OO21" s="64">
        <v>2704.7000000000698</v>
      </c>
      <c r="OP21" s="64">
        <v>4650.3000000000757</v>
      </c>
      <c r="OQ21" s="64">
        <v>7647.2000000001281</v>
      </c>
      <c r="OR21" s="64">
        <v>7381.0999999999185</v>
      </c>
      <c r="OS21" s="64">
        <v>3502.9000000000815</v>
      </c>
      <c r="OT21" s="64">
        <v>3331.9999999998254</v>
      </c>
      <c r="OU21" s="64">
        <v>5281.7999999999302</v>
      </c>
      <c r="OV21" s="64">
        <v>4109.300000000163</v>
      </c>
      <c r="OW21" s="64">
        <v>5237.8999999998778</v>
      </c>
      <c r="OX21" s="64">
        <v>7287.2000000001572</v>
      </c>
      <c r="OY21" s="64">
        <v>3899.3999999998487</v>
      </c>
      <c r="OZ21" s="64">
        <v>3582.399999999936</v>
      </c>
      <c r="PA21" s="64">
        <v>3789.5000000001455</v>
      </c>
      <c r="PB21" s="64">
        <v>4693.5</v>
      </c>
      <c r="PC21" s="64">
        <v>1012.2000000001281</v>
      </c>
      <c r="PD21" s="64">
        <v>1279.8999999999651</v>
      </c>
      <c r="PE21" s="64">
        <v>3313.0999999998894</v>
      </c>
      <c r="PF21" s="64">
        <v>1553.9999999999127</v>
      </c>
      <c r="PG21" s="64">
        <v>2877.0000000000291</v>
      </c>
      <c r="PH21" s="64">
        <v>4613.5000000001455</v>
      </c>
      <c r="PI21" s="64">
        <v>7280.2999999999302</v>
      </c>
      <c r="PJ21" s="64">
        <v>3518.5000000000873</v>
      </c>
      <c r="PK21" s="64">
        <v>4142.9999999999127</v>
      </c>
      <c r="PL21" s="64">
        <v>3174.5</v>
      </c>
      <c r="PM21" s="64">
        <v>1699</v>
      </c>
      <c r="PN21" s="64">
        <v>4120.8999999998778</v>
      </c>
      <c r="PO21" s="64">
        <v>4741.3000000000757</v>
      </c>
      <c r="PP21" s="64">
        <v>3334.3000000000175</v>
      </c>
      <c r="PQ21" s="64">
        <v>2121.0000000001746</v>
      </c>
      <c r="PR21" s="64">
        <v>3545.5999999998312</v>
      </c>
      <c r="PS21" s="64">
        <v>1567.6000000000349</v>
      </c>
      <c r="PT21" s="64">
        <v>3038.1000000000931</v>
      </c>
      <c r="PU21" s="64">
        <v>2250.2999999998719</v>
      </c>
      <c r="PV21" s="64">
        <v>6888.4000000001397</v>
      </c>
      <c r="PW21" s="64">
        <v>3254.799999999901</v>
      </c>
      <c r="PX21" s="64">
        <v>2185.8000000000757</v>
      </c>
      <c r="PY21" s="64">
        <v>3584.4999999999418</v>
      </c>
      <c r="PZ21" s="64">
        <v>3270.9000000000233</v>
      </c>
      <c r="QA21" s="64">
        <v>4560.6999999998079</v>
      </c>
      <c r="QB21" s="64">
        <v>3377.7000000001863</v>
      </c>
      <c r="QC21" s="64">
        <v>8653.5000000000291</v>
      </c>
      <c r="QD21" s="64">
        <v>7038.7999999998428</v>
      </c>
      <c r="QE21" s="64">
        <v>5506.0000000001164</v>
      </c>
      <c r="QF21" s="64">
        <v>2196.5999999999476</v>
      </c>
      <c r="QG21" s="64">
        <v>10131.100000000035</v>
      </c>
      <c r="QH21" s="64">
        <v>5948.1999999999825</v>
      </c>
      <c r="QI21" s="64">
        <v>7504.0000000000873</v>
      </c>
      <c r="QJ21" s="64">
        <v>8316.0999999999476</v>
      </c>
      <c r="QK21" s="64">
        <v>6788.6999999999534</v>
      </c>
      <c r="QL21" s="64">
        <v>6074.6999999999243</v>
      </c>
      <c r="QM21" s="64">
        <v>6821.5000000000582</v>
      </c>
      <c r="QN21" s="64">
        <v>8541.4999999999418</v>
      </c>
      <c r="QO21" s="64">
        <v>7435.2000000001863</v>
      </c>
      <c r="QP21" s="64">
        <v>8682.7999999999302</v>
      </c>
      <c r="QQ21" s="64">
        <v>2811.2999999999593</v>
      </c>
      <c r="QR21" s="64">
        <v>5534.1999999999825</v>
      </c>
      <c r="QS21" s="64">
        <v>6959.2000000000407</v>
      </c>
      <c r="QT21" s="64">
        <v>8989.2999999999884</v>
      </c>
      <c r="QU21" s="64">
        <v>9784.200000000099</v>
      </c>
      <c r="QV21" s="64">
        <v>9382.4999999998254</v>
      </c>
      <c r="QW21" s="64">
        <v>7870.6000000001222</v>
      </c>
      <c r="QX21" s="64">
        <v>3272.4999999999709</v>
      </c>
      <c r="QY21" s="64">
        <v>3272.4999999999709</v>
      </c>
      <c r="QZ21" s="64">
        <v>4045.8000000000175</v>
      </c>
      <c r="RA21" s="64">
        <v>5591.5000000002328</v>
      </c>
      <c r="RB21" s="64">
        <v>5427.0999999998894</v>
      </c>
      <c r="RC21" s="64">
        <v>6994.3999999999651</v>
      </c>
      <c r="RD21" s="64">
        <v>3797.8999999998487</v>
      </c>
      <c r="RE21" s="64">
        <v>2030.9000000000815</v>
      </c>
      <c r="RF21" s="64">
        <v>4690.6999999999825</v>
      </c>
      <c r="RG21" s="64">
        <v>3372.3000000000466</v>
      </c>
      <c r="RH21" s="64">
        <v>7617.2000000000116</v>
      </c>
      <c r="RI21" s="64">
        <v>7267.8999999999942</v>
      </c>
      <c r="RJ21" s="64">
        <v>7948.0000000000873</v>
      </c>
      <c r="RK21" s="64">
        <v>6692.9999999999127</v>
      </c>
      <c r="RL21" s="64">
        <v>6231.3000000000175</v>
      </c>
      <c r="RM21" s="64">
        <v>8047.3999999999942</v>
      </c>
      <c r="RN21" s="64">
        <v>6928.5999999999767</v>
      </c>
      <c r="RO21" s="64">
        <v>4257.6999999999825</v>
      </c>
      <c r="RP21" s="64">
        <v>3349.9000000000524</v>
      </c>
      <c r="RQ21" s="64">
        <v>3360.1999999999825</v>
      </c>
      <c r="RR21" s="64">
        <v>2690.9999999999418</v>
      </c>
      <c r="RS21" s="64">
        <v>4155.6000000000349</v>
      </c>
      <c r="RT21" s="64">
        <v>6072.2000000000116</v>
      </c>
      <c r="RU21" s="64">
        <v>2333.6999999999825</v>
      </c>
      <c r="RV21" s="64">
        <v>3221.5000000000291</v>
      </c>
      <c r="RW21" s="64">
        <v>6380.7999999999593</v>
      </c>
      <c r="RX21" s="64">
        <v>3731.399999999936</v>
      </c>
      <c r="RY21" s="64">
        <v>908.10000000015134</v>
      </c>
      <c r="RZ21" s="64">
        <v>6255.8999999998778</v>
      </c>
      <c r="SA21" s="64">
        <v>10999.20000000007</v>
      </c>
      <c r="SB21" s="64">
        <v>7637.8999999998778</v>
      </c>
      <c r="SC21" s="64">
        <v>7375.0000000000582</v>
      </c>
      <c r="SD21" s="64">
        <v>7631.1000000001513</v>
      </c>
      <c r="SE21" s="64">
        <v>8605.2999999998137</v>
      </c>
      <c r="SF21" s="64">
        <v>8535.7999999999884</v>
      </c>
      <c r="SG21" s="64">
        <v>7220.5000000001164</v>
      </c>
      <c r="SH21" s="64">
        <v>5517.8999999999651</v>
      </c>
      <c r="SI21" s="64">
        <v>5825.1000000000349</v>
      </c>
      <c r="SJ21" s="64">
        <v>6002.700000000099</v>
      </c>
      <c r="SK21" s="64">
        <v>11437.999999999884</v>
      </c>
      <c r="SL21" s="64">
        <v>10584.799999999988</v>
      </c>
      <c r="SM21" s="64">
        <v>8284.800000000163</v>
      </c>
      <c r="SN21" s="64">
        <v>3664.5999999998894</v>
      </c>
      <c r="SO21" s="64">
        <v>5691.2000000000407</v>
      </c>
      <c r="SP21" s="64">
        <v>5569.4000000000233</v>
      </c>
      <c r="SQ21" s="64">
        <v>11222.899999999965</v>
      </c>
      <c r="SR21" s="64">
        <v>9819.9999999999709</v>
      </c>
      <c r="SS21" s="64">
        <v>5516.5999999998894</v>
      </c>
      <c r="ST21" s="64">
        <v>8433.7000000002154</v>
      </c>
      <c r="SU21" s="64">
        <v>10183.799999999901</v>
      </c>
      <c r="SV21" s="64">
        <v>8109.8000000000757</v>
      </c>
      <c r="SW21" s="64">
        <v>378.29999999987194</v>
      </c>
      <c r="SX21" s="64">
        <v>5883.2000000000116</v>
      </c>
      <c r="SY21" s="64">
        <v>6213.799999999901</v>
      </c>
      <c r="SZ21" s="64">
        <v>5716.9000000001397</v>
      </c>
      <c r="TA21" s="64">
        <v>6800.5999999999476</v>
      </c>
      <c r="TB21" s="64">
        <v>7728.6999999998952</v>
      </c>
      <c r="TC21" s="64">
        <v>12151.000000000116</v>
      </c>
      <c r="TD21" s="64">
        <v>10077.399999999936</v>
      </c>
      <c r="TE21" s="64">
        <v>12133.199999999983</v>
      </c>
      <c r="TF21" s="64">
        <v>11698.800000000047</v>
      </c>
      <c r="TG21" s="64">
        <v>11931.900000000081</v>
      </c>
      <c r="TH21" s="64">
        <v>10883.799999999901</v>
      </c>
      <c r="TI21" s="64">
        <v>9140.2999999999593</v>
      </c>
      <c r="TJ21" s="64">
        <v>6787.5000000001455</v>
      </c>
      <c r="TK21" s="64">
        <v>8554.5999999998894</v>
      </c>
      <c r="TL21" s="64">
        <v>12146.299999999988</v>
      </c>
      <c r="TM21" s="64">
        <v>11906.900000000111</v>
      </c>
      <c r="TN21" s="64">
        <v>10113.899999999965</v>
      </c>
      <c r="TO21" s="64">
        <v>10228.200000000012</v>
      </c>
      <c r="TP21" s="64">
        <v>11200.600000000064</v>
      </c>
      <c r="TQ21" s="64">
        <v>9169.7999999999884</v>
      </c>
      <c r="TR21" s="64">
        <v>9484.5999999998312</v>
      </c>
      <c r="TS21" s="64">
        <v>10719.100000000064</v>
      </c>
      <c r="TT21" s="64">
        <v>5190.2000000001281</v>
      </c>
      <c r="TU21" s="64">
        <v>8332.4999999999709</v>
      </c>
      <c r="TV21" s="64">
        <v>5590.100000000064</v>
      </c>
      <c r="TW21" s="64">
        <v>9741.2999999998137</v>
      </c>
      <c r="TX21" s="64">
        <v>11346.300000000105</v>
      </c>
      <c r="TY21" s="64">
        <v>8351.3999999999651</v>
      </c>
      <c r="TZ21" s="64">
        <v>6463.7999999999884</v>
      </c>
    </row>
    <row r="25" spans="1:546">
      <c r="B25" s="67" t="s">
        <v>517</v>
      </c>
      <c r="C25" s="67"/>
      <c r="D25" s="68"/>
      <c r="E25" s="68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  <c r="AQ25" s="67"/>
      <c r="AR25" s="67"/>
      <c r="AS25" s="67"/>
      <c r="AT25" s="67"/>
      <c r="AU25" s="87" t="s">
        <v>518</v>
      </c>
      <c r="AV25" s="59" t="s">
        <v>519</v>
      </c>
      <c r="AW25" s="59" t="s">
        <v>520</v>
      </c>
      <c r="AX25" s="59" t="s">
        <v>521</v>
      </c>
      <c r="AY25" s="59" t="s">
        <v>522</v>
      </c>
      <c r="AZ25" s="59" t="s">
        <v>523</v>
      </c>
      <c r="BA25" s="59" t="s">
        <v>524</v>
      </c>
      <c r="BB25" s="59" t="s">
        <v>525</v>
      </c>
      <c r="BC25" s="59" t="s">
        <v>524</v>
      </c>
      <c r="BD25" s="59" t="s">
        <v>526</v>
      </c>
      <c r="BE25" s="59" t="s">
        <v>527</v>
      </c>
      <c r="BF25" s="59" t="s">
        <v>528</v>
      </c>
      <c r="BG25" s="59" t="s">
        <v>529</v>
      </c>
      <c r="BH25" s="59" t="s">
        <v>519</v>
      </c>
      <c r="BI25" s="59" t="s">
        <v>529</v>
      </c>
      <c r="BJ25" s="59" t="s">
        <v>530</v>
      </c>
      <c r="BK25" s="59" t="s">
        <v>531</v>
      </c>
      <c r="BL25" s="59" t="s">
        <v>532</v>
      </c>
      <c r="BM25" s="59" t="s">
        <v>533</v>
      </c>
      <c r="BN25" s="59" t="s">
        <v>529</v>
      </c>
      <c r="BO25" s="59" t="s">
        <v>534</v>
      </c>
      <c r="BP25" s="59" t="s">
        <v>530</v>
      </c>
      <c r="BQ25" s="59" t="s">
        <v>535</v>
      </c>
      <c r="BR25" s="59" t="s">
        <v>536</v>
      </c>
      <c r="BS25" s="59" t="s">
        <v>537</v>
      </c>
      <c r="BT25" s="59" t="s">
        <v>536</v>
      </c>
      <c r="BU25" s="59" t="s">
        <v>538</v>
      </c>
      <c r="BV25" s="59" t="s">
        <v>539</v>
      </c>
      <c r="BW25" s="87" t="s">
        <v>540</v>
      </c>
      <c r="BX25" s="59" t="s">
        <v>528</v>
      </c>
      <c r="BY25" s="59" t="s">
        <v>541</v>
      </c>
      <c r="BZ25" s="59" t="s">
        <v>542</v>
      </c>
      <c r="CA25" s="59" t="s">
        <v>543</v>
      </c>
      <c r="CB25" s="59" t="s">
        <v>544</v>
      </c>
      <c r="CC25" s="59" t="s">
        <v>545</v>
      </c>
      <c r="CD25" s="59" t="s">
        <v>546</v>
      </c>
      <c r="CE25" s="59" t="s">
        <v>544</v>
      </c>
      <c r="CF25" s="59" t="s">
        <v>547</v>
      </c>
      <c r="CG25" s="59" t="s">
        <v>548</v>
      </c>
      <c r="CH25" s="59" t="s">
        <v>549</v>
      </c>
      <c r="CI25" s="59" t="s">
        <v>550</v>
      </c>
      <c r="CJ25" s="59" t="s">
        <v>543</v>
      </c>
      <c r="CK25" s="59" t="s">
        <v>551</v>
      </c>
      <c r="CL25" s="59" t="s">
        <v>523</v>
      </c>
      <c r="CM25" s="59" t="s">
        <v>552</v>
      </c>
      <c r="CN25" s="59" t="s">
        <v>544</v>
      </c>
      <c r="CO25" s="59" t="s">
        <v>553</v>
      </c>
      <c r="CP25" s="59" t="s">
        <v>547</v>
      </c>
      <c r="CQ25" s="59" t="s">
        <v>554</v>
      </c>
      <c r="CR25" s="59" t="s">
        <v>555</v>
      </c>
      <c r="CS25" s="59" t="s">
        <v>556</v>
      </c>
      <c r="CT25" s="59" t="s">
        <v>557</v>
      </c>
      <c r="CU25" s="59" t="s">
        <v>558</v>
      </c>
      <c r="CV25" s="59" t="s">
        <v>559</v>
      </c>
      <c r="CW25" s="59" t="s">
        <v>560</v>
      </c>
      <c r="CX25" s="59" t="s">
        <v>561</v>
      </c>
      <c r="CY25" s="59" t="s">
        <v>562</v>
      </c>
      <c r="CZ25" s="59" t="s">
        <v>546</v>
      </c>
      <c r="DA25" s="59" t="s">
        <v>563</v>
      </c>
      <c r="DB25" s="87" t="s">
        <v>564</v>
      </c>
      <c r="DC25" s="59" t="s">
        <v>554</v>
      </c>
      <c r="DD25" s="59" t="s">
        <v>555</v>
      </c>
      <c r="DE25" s="59" t="s">
        <v>565</v>
      </c>
      <c r="DF25" s="59" t="s">
        <v>534</v>
      </c>
      <c r="DG25" s="59" t="s">
        <v>566</v>
      </c>
      <c r="DH25" s="59" t="s">
        <v>567</v>
      </c>
      <c r="DI25" s="59" t="s">
        <v>568</v>
      </c>
      <c r="DJ25" s="64" t="s">
        <v>569</v>
      </c>
      <c r="DK25" s="64" t="s">
        <v>570</v>
      </c>
      <c r="DL25" s="64" t="s">
        <v>571</v>
      </c>
      <c r="DM25" s="64" t="s">
        <v>572</v>
      </c>
      <c r="DN25" s="64" t="s">
        <v>541</v>
      </c>
      <c r="DO25" s="64" t="s">
        <v>532</v>
      </c>
      <c r="DP25" s="64" t="s">
        <v>531</v>
      </c>
      <c r="DQ25" s="64" t="s">
        <v>573</v>
      </c>
      <c r="DR25" s="64" t="s">
        <v>541</v>
      </c>
      <c r="DS25" s="64" t="s">
        <v>574</v>
      </c>
      <c r="DT25" s="64" t="s">
        <v>575</v>
      </c>
      <c r="DU25" s="64" t="s">
        <v>575</v>
      </c>
      <c r="DV25" s="64" t="s">
        <v>575</v>
      </c>
      <c r="DW25" s="64" t="s">
        <v>575</v>
      </c>
      <c r="DX25" s="64" t="s">
        <v>574</v>
      </c>
      <c r="DY25" s="64" t="s">
        <v>576</v>
      </c>
      <c r="DZ25" s="64" t="s">
        <v>577</v>
      </c>
      <c r="EA25" s="64" t="s">
        <v>578</v>
      </c>
      <c r="EB25" s="64" t="s">
        <v>574</v>
      </c>
      <c r="EC25" s="64" t="s">
        <v>579</v>
      </c>
      <c r="ED25" s="64" t="s">
        <v>579</v>
      </c>
      <c r="EE25" s="64" t="s">
        <v>580</v>
      </c>
      <c r="EF25" s="64" t="s">
        <v>550</v>
      </c>
      <c r="EG25" s="64" t="s">
        <v>571</v>
      </c>
      <c r="EH25" s="64" t="s">
        <v>581</v>
      </c>
      <c r="EI25" s="64" t="s">
        <v>582</v>
      </c>
      <c r="EJ25" s="64" t="s">
        <v>583</v>
      </c>
      <c r="EK25" s="64" t="s">
        <v>584</v>
      </c>
      <c r="EL25" s="64" t="s">
        <v>582</v>
      </c>
      <c r="EM25" s="64" t="s">
        <v>585</v>
      </c>
      <c r="EN25" s="64" t="s">
        <v>586</v>
      </c>
      <c r="EO25" s="64" t="s">
        <v>574</v>
      </c>
      <c r="EP25" s="64" t="s">
        <v>560</v>
      </c>
      <c r="EQ25" s="64" t="s">
        <v>587</v>
      </c>
      <c r="ER25" s="64" t="s">
        <v>569</v>
      </c>
      <c r="ES25" s="64" t="s">
        <v>581</v>
      </c>
      <c r="ET25" s="64" t="s">
        <v>574</v>
      </c>
      <c r="EU25" s="64" t="s">
        <v>588</v>
      </c>
      <c r="EV25" s="64" t="s">
        <v>584</v>
      </c>
      <c r="EW25" s="64" t="s">
        <v>589</v>
      </c>
      <c r="EX25" s="64" t="s">
        <v>589</v>
      </c>
      <c r="EY25" s="64" t="s">
        <v>590</v>
      </c>
      <c r="EZ25" s="64" t="s">
        <v>591</v>
      </c>
      <c r="FA25" s="64" t="s">
        <v>589</v>
      </c>
      <c r="FB25" s="64" t="s">
        <v>588</v>
      </c>
      <c r="FC25" s="64" t="s">
        <v>592</v>
      </c>
      <c r="FD25" s="64" t="s">
        <v>578</v>
      </c>
      <c r="FE25" s="64" t="s">
        <v>593</v>
      </c>
      <c r="FF25" s="64" t="s">
        <v>580</v>
      </c>
      <c r="FG25" s="64" t="s">
        <v>581</v>
      </c>
      <c r="FH25" s="64" t="s">
        <v>574</v>
      </c>
      <c r="FI25" s="64" t="s">
        <v>594</v>
      </c>
      <c r="FJ25" s="64" t="s">
        <v>589</v>
      </c>
      <c r="FK25" s="64" t="s">
        <v>595</v>
      </c>
      <c r="FL25" s="64" t="s">
        <v>596</v>
      </c>
      <c r="FM25" s="64" t="s">
        <v>589</v>
      </c>
      <c r="FN25" s="64" t="s">
        <v>583</v>
      </c>
      <c r="FO25" s="90" t="s">
        <v>586</v>
      </c>
      <c r="FP25" s="90" t="s">
        <v>597</v>
      </c>
      <c r="FQ25" s="64" t="s">
        <v>598</v>
      </c>
      <c r="FR25" s="64" t="s">
        <v>598</v>
      </c>
      <c r="FS25" s="64" t="s">
        <v>597</v>
      </c>
      <c r="FT25" s="64" t="s">
        <v>589</v>
      </c>
      <c r="FU25" s="64" t="s">
        <v>599</v>
      </c>
      <c r="FV25" s="64" t="s">
        <v>584</v>
      </c>
      <c r="FW25" s="64" t="s">
        <v>585</v>
      </c>
      <c r="FX25" s="64" t="s">
        <v>600</v>
      </c>
      <c r="FY25" s="64" t="s">
        <v>601</v>
      </c>
      <c r="FZ25" s="64" t="s">
        <v>597</v>
      </c>
      <c r="GA25" s="64" t="s">
        <v>591</v>
      </c>
      <c r="GB25" s="64" t="s">
        <v>602</v>
      </c>
      <c r="GC25" s="90" t="s">
        <v>603</v>
      </c>
      <c r="GD25" s="64" t="s">
        <v>603</v>
      </c>
      <c r="GE25" s="64" t="s">
        <v>604</v>
      </c>
      <c r="GF25" s="64" t="s">
        <v>584</v>
      </c>
      <c r="GG25" s="64" t="s">
        <v>589</v>
      </c>
      <c r="GH25" s="64" t="s">
        <v>623</v>
      </c>
      <c r="GI25" s="64" t="s">
        <v>590</v>
      </c>
      <c r="GJ25" s="64" t="s">
        <v>586</v>
      </c>
      <c r="GK25" s="64" t="s">
        <v>624</v>
      </c>
      <c r="GL25" s="64" t="s">
        <v>590</v>
      </c>
      <c r="GM25" s="64" t="s">
        <v>590</v>
      </c>
      <c r="GN25" s="64" t="s">
        <v>623</v>
      </c>
      <c r="GO25" s="64" t="s">
        <v>584</v>
      </c>
      <c r="GP25" s="64" t="s">
        <v>584</v>
      </c>
      <c r="GQ25" s="64" t="s">
        <v>582</v>
      </c>
      <c r="GR25" s="64" t="s">
        <v>584</v>
      </c>
      <c r="GS25" s="64" t="s">
        <v>626</v>
      </c>
      <c r="GT25" s="64" t="s">
        <v>586</v>
      </c>
      <c r="GU25" s="192" t="s">
        <v>597</v>
      </c>
      <c r="GV25" s="64" t="s">
        <v>600</v>
      </c>
      <c r="GW25" s="64" t="s">
        <v>601</v>
      </c>
      <c r="GX25" s="64" t="s">
        <v>591</v>
      </c>
      <c r="GY25" s="64" t="s">
        <v>589</v>
      </c>
      <c r="GZ25" s="193" t="s">
        <v>584</v>
      </c>
      <c r="HA25" s="193" t="s">
        <v>591</v>
      </c>
      <c r="HB25" s="193" t="s">
        <v>591</v>
      </c>
      <c r="HC25" s="194" t="s">
        <v>602</v>
      </c>
      <c r="HD25" s="195" t="s">
        <v>628</v>
      </c>
      <c r="HE25" s="196" t="s">
        <v>629</v>
      </c>
      <c r="HF25" s="197" t="s">
        <v>630</v>
      </c>
      <c r="HG25" s="198" t="s">
        <v>623</v>
      </c>
      <c r="HH25" s="198" t="s">
        <v>623</v>
      </c>
      <c r="HI25" s="199" t="s">
        <v>631</v>
      </c>
      <c r="HJ25" s="199" t="s">
        <v>632</v>
      </c>
      <c r="HK25" s="200" t="s">
        <v>632</v>
      </c>
      <c r="HL25" s="200" t="s">
        <v>632</v>
      </c>
      <c r="HM25" s="200" t="s">
        <v>624</v>
      </c>
      <c r="HN25" s="201" t="s">
        <v>589</v>
      </c>
      <c r="HO25" s="201" t="s">
        <v>590</v>
      </c>
      <c r="HP25" s="201" t="s">
        <v>585</v>
      </c>
      <c r="HQ25" s="202" t="s">
        <v>633</v>
      </c>
      <c r="HR25" s="202" t="s">
        <v>633</v>
      </c>
      <c r="HS25" s="202" t="s">
        <v>633</v>
      </c>
      <c r="HT25" s="203" t="s">
        <v>623</v>
      </c>
      <c r="HU25" s="204" t="s">
        <v>598</v>
      </c>
      <c r="HV25" s="204" t="s">
        <v>630</v>
      </c>
      <c r="HW25" s="205" t="s">
        <v>630</v>
      </c>
      <c r="HX25" s="206" t="s">
        <v>634</v>
      </c>
      <c r="HY25" s="207" t="s">
        <v>603</v>
      </c>
      <c r="HZ25" s="208" t="s">
        <v>634</v>
      </c>
      <c r="IA25" s="209" t="s">
        <v>629</v>
      </c>
      <c r="IB25" s="209" t="s">
        <v>630</v>
      </c>
      <c r="IC25" s="209" t="s">
        <v>634</v>
      </c>
      <c r="ID25" s="209" t="s">
        <v>603</v>
      </c>
      <c r="IE25" s="210" t="s">
        <v>623</v>
      </c>
      <c r="IF25" s="210" t="s">
        <v>623</v>
      </c>
      <c r="IG25" s="211" t="s">
        <v>603</v>
      </c>
      <c r="IH25" s="212" t="s">
        <v>636</v>
      </c>
      <c r="II25" s="213" t="s">
        <v>637</v>
      </c>
      <c r="IJ25" s="213" t="s">
        <v>594</v>
      </c>
      <c r="IK25" s="214" t="s">
        <v>638</v>
      </c>
      <c r="IL25" s="215" t="s">
        <v>584</v>
      </c>
      <c r="IM25" s="215" t="s">
        <v>584</v>
      </c>
      <c r="IN25" s="216" t="s">
        <v>604</v>
      </c>
      <c r="IO25" s="216" t="s">
        <v>624</v>
      </c>
      <c r="IP25" s="216" t="s">
        <v>624</v>
      </c>
      <c r="IQ25" s="217" t="s">
        <v>590</v>
      </c>
      <c r="IR25" s="218" t="s">
        <v>632</v>
      </c>
      <c r="IS25" s="218" t="s">
        <v>632</v>
      </c>
      <c r="IT25" s="219" t="s">
        <v>637</v>
      </c>
      <c r="IU25" s="220" t="s">
        <v>588</v>
      </c>
      <c r="IV25" s="219" t="s">
        <v>632</v>
      </c>
      <c r="IW25" s="64" t="s">
        <v>584</v>
      </c>
      <c r="IX25" s="64" t="s">
        <v>632</v>
      </c>
      <c r="IY25" s="222" t="s">
        <v>624</v>
      </c>
      <c r="IZ25" s="222" t="s">
        <v>624</v>
      </c>
      <c r="JA25" s="223" t="s">
        <v>589</v>
      </c>
      <c r="JB25" s="223" t="s">
        <v>589</v>
      </c>
      <c r="JC25" s="224" t="s">
        <v>591</v>
      </c>
      <c r="JD25" s="225" t="s">
        <v>623</v>
      </c>
      <c r="JE25" s="225" t="s">
        <v>589</v>
      </c>
      <c r="JF25" s="226" t="s">
        <v>597</v>
      </c>
      <c r="JG25" s="227" t="s">
        <v>602</v>
      </c>
      <c r="JH25" s="228" t="s">
        <v>632</v>
      </c>
      <c r="JI25" s="229" t="s">
        <v>624</v>
      </c>
      <c r="JJ25" s="229" t="s">
        <v>584</v>
      </c>
      <c r="JK25" s="230" t="s">
        <v>623</v>
      </c>
      <c r="JL25" s="230" t="s">
        <v>589</v>
      </c>
      <c r="JM25" s="231" t="s">
        <v>588</v>
      </c>
      <c r="JN25" s="231" t="s">
        <v>589</v>
      </c>
      <c r="JO25" s="232" t="s">
        <v>624</v>
      </c>
      <c r="JP25" s="233" t="s">
        <v>582</v>
      </c>
      <c r="JQ25" s="234" t="s">
        <v>584</v>
      </c>
      <c r="JR25" s="234" t="s">
        <v>590</v>
      </c>
      <c r="JS25" s="234" t="s">
        <v>589</v>
      </c>
      <c r="JT25" s="235" t="s">
        <v>594</v>
      </c>
      <c r="JU25" s="236" t="s">
        <v>582</v>
      </c>
      <c r="JV25" s="236" t="s">
        <v>585</v>
      </c>
      <c r="JW25" s="238" t="s">
        <v>638</v>
      </c>
      <c r="JX25" s="237" t="s">
        <v>576</v>
      </c>
      <c r="JY25" s="239" t="s">
        <v>588</v>
      </c>
      <c r="JZ25" s="239" t="s">
        <v>594</v>
      </c>
      <c r="KA25" s="240" t="s">
        <v>632</v>
      </c>
      <c r="KB25" s="241" t="s">
        <v>631</v>
      </c>
      <c r="KC25" s="242" t="s">
        <v>588</v>
      </c>
      <c r="KD25" s="243" t="s">
        <v>582</v>
      </c>
      <c r="KE25" s="64" t="s">
        <v>582</v>
      </c>
      <c r="KF25" s="244" t="s">
        <v>582</v>
      </c>
      <c r="KG25" s="244" t="s">
        <v>583</v>
      </c>
      <c r="KH25" s="245" t="s">
        <v>638</v>
      </c>
      <c r="KI25" s="246" t="s">
        <v>637</v>
      </c>
      <c r="KJ25" s="247" t="s">
        <v>582</v>
      </c>
      <c r="KK25" s="248" t="s">
        <v>574</v>
      </c>
      <c r="KL25" s="248" t="s">
        <v>582</v>
      </c>
      <c r="KM25" s="249" t="s">
        <v>594</v>
      </c>
      <c r="KN25" s="249" t="s">
        <v>582</v>
      </c>
      <c r="KO25" s="64" t="s">
        <v>588</v>
      </c>
      <c r="KP25" s="250" t="s">
        <v>637</v>
      </c>
      <c r="KQ25" s="251" t="s">
        <v>641</v>
      </c>
      <c r="KR25" s="252" t="s">
        <v>581</v>
      </c>
      <c r="KS25" s="252" t="s">
        <v>574</v>
      </c>
      <c r="KT25" s="253" t="s">
        <v>574</v>
      </c>
      <c r="KU25" s="253" t="s">
        <v>594</v>
      </c>
      <c r="KV25" s="254" t="s">
        <v>579</v>
      </c>
      <c r="KW25" s="255" t="s">
        <v>642</v>
      </c>
      <c r="KX25" s="255" t="s">
        <v>567</v>
      </c>
      <c r="KY25" s="256" t="s">
        <v>549</v>
      </c>
      <c r="KZ25" s="257" t="s">
        <v>643</v>
      </c>
      <c r="LA25" s="257" t="s">
        <v>559</v>
      </c>
      <c r="LB25" s="257" t="s">
        <v>644</v>
      </c>
      <c r="LC25" s="258" t="s">
        <v>542</v>
      </c>
      <c r="LD25" s="259" t="s">
        <v>644</v>
      </c>
      <c r="LE25" s="259" t="s">
        <v>593</v>
      </c>
      <c r="LF25" s="260" t="s">
        <v>641</v>
      </c>
      <c r="LG25" s="261" t="s">
        <v>577</v>
      </c>
      <c r="LH25" s="261" t="s">
        <v>592</v>
      </c>
      <c r="LI25" s="261" t="s">
        <v>642</v>
      </c>
      <c r="LJ25" s="262" t="s">
        <v>645</v>
      </c>
      <c r="LK25" s="263" t="s">
        <v>533</v>
      </c>
      <c r="LL25" s="264" t="s">
        <v>529</v>
      </c>
      <c r="LM25" s="265" t="s">
        <v>646</v>
      </c>
      <c r="LN25" s="266" t="s">
        <v>648</v>
      </c>
      <c r="LO25" s="266" t="s">
        <v>576</v>
      </c>
      <c r="LP25" s="266" t="s">
        <v>641</v>
      </c>
      <c r="LQ25" s="267" t="s">
        <v>648</v>
      </c>
      <c r="LR25" s="268" t="s">
        <v>566</v>
      </c>
      <c r="LS25" s="269" t="s">
        <v>650</v>
      </c>
      <c r="LT25" s="270" t="s">
        <v>548</v>
      </c>
      <c r="LU25" s="271" t="s">
        <v>555</v>
      </c>
      <c r="LV25" s="272" t="s">
        <v>653</v>
      </c>
      <c r="LW25" s="272" t="s">
        <v>551</v>
      </c>
      <c r="LX25" s="273" t="s">
        <v>542</v>
      </c>
      <c r="LY25" s="274" t="s">
        <v>654</v>
      </c>
      <c r="LZ25" s="275" t="s">
        <v>520</v>
      </c>
      <c r="MA25" s="275" t="s">
        <v>655</v>
      </c>
      <c r="MB25" s="64" t="s">
        <v>518</v>
      </c>
      <c r="MC25" s="276" t="s">
        <v>553</v>
      </c>
      <c r="MD25" s="276" t="s">
        <v>553</v>
      </c>
      <c r="ME25" s="277" t="s">
        <v>528</v>
      </c>
      <c r="MF25" s="278" t="s">
        <v>539</v>
      </c>
      <c r="MG25" s="278" t="s">
        <v>657</v>
      </c>
      <c r="MH25" s="279" t="s">
        <v>658</v>
      </c>
      <c r="MI25" s="280" t="s">
        <v>659</v>
      </c>
      <c r="MJ25" s="281" t="s">
        <v>527</v>
      </c>
      <c r="MK25" s="281" t="s">
        <v>657</v>
      </c>
      <c r="ML25" s="282" t="s">
        <v>528</v>
      </c>
      <c r="MM25" s="282" t="s">
        <v>548</v>
      </c>
      <c r="MN25" s="283" t="s">
        <v>539</v>
      </c>
      <c r="MO25" s="284" t="s">
        <v>539</v>
      </c>
      <c r="MP25" s="285" t="s">
        <v>530</v>
      </c>
      <c r="MQ25" s="286" t="s">
        <v>539</v>
      </c>
      <c r="MR25" s="286" t="s">
        <v>539</v>
      </c>
      <c r="MS25" s="287" t="s">
        <v>547</v>
      </c>
      <c r="MT25" s="288" t="s">
        <v>547</v>
      </c>
      <c r="MU25" s="289" t="s">
        <v>564</v>
      </c>
      <c r="MV25" s="64" t="s">
        <v>529</v>
      </c>
      <c r="MW25" s="290" t="s">
        <v>567</v>
      </c>
      <c r="MX25" s="291" t="s">
        <v>663</v>
      </c>
      <c r="MY25" s="291" t="s">
        <v>523</v>
      </c>
      <c r="MZ25" s="291" t="s">
        <v>655</v>
      </c>
      <c r="NA25" s="292" t="s">
        <v>552</v>
      </c>
      <c r="NB25" s="64" t="s">
        <v>530</v>
      </c>
      <c r="NC25" s="293" t="s">
        <v>565</v>
      </c>
      <c r="ND25" s="294" t="s">
        <v>553</v>
      </c>
      <c r="NE25" s="295" t="s">
        <v>565</v>
      </c>
      <c r="NF25" s="295" t="s">
        <v>528</v>
      </c>
      <c r="NG25" s="295" t="s">
        <v>531</v>
      </c>
      <c r="NH25" s="296" t="s">
        <v>534</v>
      </c>
      <c r="NI25" s="297" t="s">
        <v>534</v>
      </c>
      <c r="NJ25" s="298" t="s">
        <v>544</v>
      </c>
      <c r="NK25" s="298" t="s">
        <v>563</v>
      </c>
      <c r="NL25" s="298" t="s">
        <v>667</v>
      </c>
      <c r="NM25" s="298" t="s">
        <v>668</v>
      </c>
      <c r="NN25" s="299" t="s">
        <v>562</v>
      </c>
      <c r="NO25" s="299" t="s">
        <v>531</v>
      </c>
      <c r="NP25" s="300" t="s">
        <v>532</v>
      </c>
      <c r="NQ25" s="300" t="s">
        <v>669</v>
      </c>
      <c r="NR25" s="300" t="s">
        <v>544</v>
      </c>
      <c r="NS25" s="300" t="s">
        <v>563</v>
      </c>
      <c r="NT25" s="300" t="s">
        <v>654</v>
      </c>
      <c r="NU25" s="300" t="s">
        <v>663</v>
      </c>
      <c r="NV25" s="301" t="s">
        <v>670</v>
      </c>
      <c r="NW25" s="302" t="s">
        <v>671</v>
      </c>
      <c r="NX25" s="303" t="s">
        <v>672</v>
      </c>
      <c r="NY25" s="304" t="s">
        <v>673</v>
      </c>
      <c r="NZ25" s="304" t="s">
        <v>674</v>
      </c>
      <c r="OA25" s="304" t="s">
        <v>675</v>
      </c>
      <c r="OB25" s="305" t="s">
        <v>676</v>
      </c>
      <c r="OC25" s="306" t="s">
        <v>677</v>
      </c>
      <c r="OD25" s="306" t="s">
        <v>677</v>
      </c>
      <c r="OE25" s="307" t="s">
        <v>564</v>
      </c>
      <c r="OF25" s="307" t="s">
        <v>573</v>
      </c>
      <c r="OG25" s="308" t="s">
        <v>539</v>
      </c>
      <c r="OH25" s="308" t="s">
        <v>573</v>
      </c>
      <c r="OI25" s="309" t="s">
        <v>538</v>
      </c>
      <c r="OJ25" s="309" t="s">
        <v>529</v>
      </c>
      <c r="OK25" s="310" t="s">
        <v>544</v>
      </c>
      <c r="OL25" s="311" t="s">
        <v>655</v>
      </c>
      <c r="OM25" s="312" t="s">
        <v>678</v>
      </c>
      <c r="ON25" s="312" t="s">
        <v>670</v>
      </c>
      <c r="OO25" s="312" t="s">
        <v>552</v>
      </c>
      <c r="OP25" s="312" t="s">
        <v>562</v>
      </c>
      <c r="OQ25" s="312" t="s">
        <v>668</v>
      </c>
      <c r="OR25" s="313" t="s">
        <v>518</v>
      </c>
      <c r="OS25" s="314" t="s">
        <v>668</v>
      </c>
      <c r="OT25" s="315" t="s">
        <v>530</v>
      </c>
      <c r="OU25" s="316" t="s">
        <v>531</v>
      </c>
      <c r="OV25" s="317" t="s">
        <v>544</v>
      </c>
      <c r="OW25" s="317" t="s">
        <v>523</v>
      </c>
      <c r="OX25" s="317" t="s">
        <v>655</v>
      </c>
      <c r="OY25" s="317" t="s">
        <v>679</v>
      </c>
      <c r="OZ25" s="318" t="s">
        <v>531</v>
      </c>
      <c r="PA25" s="319" t="s">
        <v>534</v>
      </c>
      <c r="PB25" s="319" t="s">
        <v>529</v>
      </c>
      <c r="PC25" s="319" t="s">
        <v>654</v>
      </c>
      <c r="PD25" s="320" t="s">
        <v>522</v>
      </c>
      <c r="PE25" s="321" t="s">
        <v>562</v>
      </c>
      <c r="PF25" s="322" t="s">
        <v>539</v>
      </c>
      <c r="PG25" s="323" t="s">
        <v>539</v>
      </c>
      <c r="PH25" s="323" t="s">
        <v>529</v>
      </c>
      <c r="PI25" s="324" t="s">
        <v>565</v>
      </c>
      <c r="PJ25" s="324" t="s">
        <v>528</v>
      </c>
      <c r="PK25" s="324" t="s">
        <v>643</v>
      </c>
      <c r="PL25" s="324" t="s">
        <v>567</v>
      </c>
      <c r="PM25" s="324" t="s">
        <v>645</v>
      </c>
      <c r="PN25" s="324" t="s">
        <v>529</v>
      </c>
      <c r="PO25" s="324" t="s">
        <v>540</v>
      </c>
      <c r="PP25" s="324" t="s">
        <v>539</v>
      </c>
      <c r="PQ25" s="324" t="s">
        <v>568</v>
      </c>
      <c r="PR25" s="325" t="s">
        <v>534</v>
      </c>
      <c r="PS25" s="325" t="s">
        <v>567</v>
      </c>
      <c r="PT25" s="325" t="s">
        <v>566</v>
      </c>
      <c r="PU25" s="325" t="s">
        <v>534</v>
      </c>
      <c r="PV25" s="326" t="s">
        <v>543</v>
      </c>
      <c r="PX25" s="327" t="s">
        <v>578</v>
      </c>
      <c r="PY25" s="328" t="s">
        <v>580</v>
      </c>
      <c r="PZ25" s="329" t="s">
        <v>534</v>
      </c>
      <c r="QA25" s="329" t="s">
        <v>531</v>
      </c>
      <c r="QB25" s="330" t="s">
        <v>565</v>
      </c>
      <c r="QC25" s="331" t="s">
        <v>519</v>
      </c>
      <c r="QD25" s="331" t="s">
        <v>539</v>
      </c>
      <c r="QE25" s="331" t="s">
        <v>681</v>
      </c>
      <c r="QF25" s="331" t="s">
        <v>531</v>
      </c>
      <c r="QG25" s="332" t="s">
        <v>668</v>
      </c>
      <c r="QH25" s="332" t="s">
        <v>668</v>
      </c>
      <c r="QI25" s="333" t="s">
        <v>531</v>
      </c>
      <c r="QJ25" s="334" t="s">
        <v>538</v>
      </c>
      <c r="QK25" s="335" t="s">
        <v>531</v>
      </c>
      <c r="QL25" s="335" t="s">
        <v>534</v>
      </c>
      <c r="QM25" s="336" t="s">
        <v>540</v>
      </c>
      <c r="QN25" s="337" t="s">
        <v>519</v>
      </c>
      <c r="QO25" s="338" t="s">
        <v>567</v>
      </c>
      <c r="QP25" s="339" t="s">
        <v>643</v>
      </c>
      <c r="QQ25" s="340" t="s">
        <v>642</v>
      </c>
      <c r="QR25" s="340" t="s">
        <v>541</v>
      </c>
      <c r="QS25" s="340" t="s">
        <v>542</v>
      </c>
      <c r="QT25" s="341" t="s">
        <v>642</v>
      </c>
      <c r="QU25" s="342" t="s">
        <v>542</v>
      </c>
      <c r="QV25" s="342" t="s">
        <v>542</v>
      </c>
      <c r="QW25" s="342" t="s">
        <v>542</v>
      </c>
      <c r="QX25" s="342" t="s">
        <v>542</v>
      </c>
      <c r="QY25" s="343" t="s">
        <v>580</v>
      </c>
      <c r="QZ25" s="343" t="s">
        <v>648</v>
      </c>
      <c r="RA25" s="344" t="s">
        <v>574</v>
      </c>
      <c r="RB25" s="345" t="s">
        <v>682</v>
      </c>
      <c r="RC25" s="346" t="s">
        <v>683</v>
      </c>
      <c r="RD25" s="347" t="s">
        <v>578</v>
      </c>
      <c r="RE25" s="348" t="s">
        <v>581</v>
      </c>
      <c r="RF25" s="348" t="s">
        <v>579</v>
      </c>
      <c r="RG25" s="348" t="s">
        <v>575</v>
      </c>
      <c r="RH25" s="349" t="s">
        <v>599</v>
      </c>
      <c r="RI25" s="349" t="s">
        <v>599</v>
      </c>
      <c r="RJ25" s="350" t="s">
        <v>590</v>
      </c>
      <c r="RK25" s="351" t="s">
        <v>583</v>
      </c>
      <c r="RL25" s="352" t="s">
        <v>685</v>
      </c>
      <c r="RM25" s="353" t="s">
        <v>599</v>
      </c>
      <c r="RN25" s="353" t="s">
        <v>599</v>
      </c>
      <c r="RO25" s="354" t="s">
        <v>583</v>
      </c>
      <c r="RP25" s="355" t="s">
        <v>590</v>
      </c>
      <c r="RQ25" s="356" t="s">
        <v>589</v>
      </c>
      <c r="RR25" s="356" t="s">
        <v>589</v>
      </c>
      <c r="RS25" s="357" t="s">
        <v>594</v>
      </c>
      <c r="RT25" s="357" t="s">
        <v>581</v>
      </c>
      <c r="RU25" s="357" t="s">
        <v>581</v>
      </c>
      <c r="RV25" s="358" t="s">
        <v>579</v>
      </c>
      <c r="RW25" s="359" t="s">
        <v>594</v>
      </c>
      <c r="RX25" s="360" t="s">
        <v>582</v>
      </c>
      <c r="RY25" s="361" t="s">
        <v>641</v>
      </c>
      <c r="RZ25" s="361" t="s">
        <v>641</v>
      </c>
      <c r="SA25" s="362" t="s">
        <v>577</v>
      </c>
      <c r="SB25" s="362" t="s">
        <v>593</v>
      </c>
      <c r="SC25" s="362" t="s">
        <v>576</v>
      </c>
      <c r="SD25" s="363" t="s">
        <v>582</v>
      </c>
      <c r="SE25" s="64"/>
      <c r="SF25" s="64"/>
      <c r="SG25" s="364" t="s">
        <v>560</v>
      </c>
      <c r="SH25" s="364" t="s">
        <v>581</v>
      </c>
      <c r="SI25" s="364" t="s">
        <v>582</v>
      </c>
      <c r="SJ25" s="365" t="s">
        <v>541</v>
      </c>
      <c r="SK25" s="366" t="s">
        <v>569</v>
      </c>
      <c r="SL25" s="367" t="s">
        <v>683</v>
      </c>
      <c r="SM25" s="368" t="s">
        <v>594</v>
      </c>
      <c r="SN25" s="369" t="s">
        <v>637</v>
      </c>
      <c r="SO25" s="370" t="s">
        <v>581</v>
      </c>
      <c r="SP25" s="370" t="s">
        <v>588</v>
      </c>
      <c r="SQ25" s="371" t="s">
        <v>579</v>
      </c>
      <c r="SR25" s="372" t="s">
        <v>594</v>
      </c>
      <c r="SS25" s="372" t="s">
        <v>585</v>
      </c>
      <c r="ST25" s="372" t="s">
        <v>598</v>
      </c>
      <c r="SU25" s="372" t="s">
        <v>633</v>
      </c>
      <c r="SV25" s="372" t="s">
        <v>628</v>
      </c>
      <c r="SW25" s="372" t="s">
        <v>633</v>
      </c>
      <c r="SX25" s="372" t="s">
        <v>601</v>
      </c>
    </row>
    <row r="26" spans="1:546" ht="15">
      <c r="A26" s="381" t="s">
        <v>515</v>
      </c>
      <c r="B26" s="384" t="s">
        <v>605</v>
      </c>
      <c r="C26" s="377" t="s">
        <v>684</v>
      </c>
      <c r="D26" s="379" t="s">
        <v>504</v>
      </c>
      <c r="E26" s="379" t="s">
        <v>505</v>
      </c>
      <c r="F26" s="377" t="s">
        <v>506</v>
      </c>
      <c r="G26" s="377" t="s">
        <v>606</v>
      </c>
      <c r="H26" s="377" t="s">
        <v>607</v>
      </c>
      <c r="I26" s="377" t="s">
        <v>608</v>
      </c>
      <c r="J26" s="377" t="s">
        <v>625</v>
      </c>
      <c r="K26" s="377" t="s">
        <v>635</v>
      </c>
      <c r="L26" s="377" t="s">
        <v>639</v>
      </c>
      <c r="M26" s="377" t="s">
        <v>640</v>
      </c>
      <c r="N26" s="377" t="s">
        <v>649</v>
      </c>
      <c r="O26" s="377" t="s">
        <v>661</v>
      </c>
      <c r="P26" s="81">
        <v>45658</v>
      </c>
      <c r="Q26" s="81">
        <v>45659</v>
      </c>
      <c r="R26" s="81">
        <v>45660</v>
      </c>
      <c r="S26" s="81">
        <v>45661</v>
      </c>
      <c r="T26" s="81">
        <v>45662</v>
      </c>
      <c r="U26" s="81">
        <v>45663</v>
      </c>
      <c r="V26" s="81">
        <v>45664</v>
      </c>
      <c r="W26" s="81">
        <v>45665</v>
      </c>
      <c r="X26" s="81">
        <v>45666</v>
      </c>
      <c r="Y26" s="81">
        <v>45667</v>
      </c>
      <c r="Z26" s="81">
        <v>45668</v>
      </c>
      <c r="AA26" s="81">
        <v>45669</v>
      </c>
      <c r="AB26" s="81">
        <v>45670</v>
      </c>
      <c r="AC26" s="81">
        <v>45671</v>
      </c>
      <c r="AD26" s="81">
        <v>45672</v>
      </c>
      <c r="AE26" s="81">
        <v>45673</v>
      </c>
      <c r="AF26" s="81">
        <v>45674</v>
      </c>
      <c r="AG26" s="81">
        <v>45675</v>
      </c>
      <c r="AH26" s="81">
        <v>45676</v>
      </c>
      <c r="AI26" s="81">
        <v>45677</v>
      </c>
      <c r="AJ26" s="81">
        <v>45678</v>
      </c>
      <c r="AK26" s="81">
        <v>45679</v>
      </c>
      <c r="AL26" s="81">
        <v>45680</v>
      </c>
      <c r="AM26" s="81">
        <v>45681</v>
      </c>
      <c r="AN26" s="81">
        <v>45682</v>
      </c>
      <c r="AO26" s="81">
        <v>45683</v>
      </c>
      <c r="AP26" s="81">
        <v>45684</v>
      </c>
      <c r="AQ26" s="81">
        <v>45685</v>
      </c>
      <c r="AR26" s="81">
        <v>45686</v>
      </c>
      <c r="AS26" s="81">
        <v>45687</v>
      </c>
      <c r="AT26" s="81">
        <v>45688</v>
      </c>
      <c r="AU26" s="81">
        <v>45689</v>
      </c>
      <c r="AV26" s="81">
        <v>45690</v>
      </c>
      <c r="AW26" s="81">
        <v>45691</v>
      </c>
      <c r="AX26" s="81">
        <v>45692</v>
      </c>
      <c r="AY26" s="81">
        <v>45693</v>
      </c>
      <c r="AZ26" s="81">
        <v>45694</v>
      </c>
      <c r="BA26" s="81">
        <v>45695</v>
      </c>
      <c r="BB26" s="81">
        <v>45696</v>
      </c>
      <c r="BC26" s="81">
        <v>45697</v>
      </c>
      <c r="BD26" s="81">
        <v>45698</v>
      </c>
      <c r="BE26" s="81">
        <v>45699</v>
      </c>
      <c r="BF26" s="81">
        <v>45700</v>
      </c>
      <c r="BG26" s="81">
        <v>45701</v>
      </c>
      <c r="BH26" s="81">
        <v>45702</v>
      </c>
      <c r="BI26" s="81">
        <v>45703</v>
      </c>
      <c r="BJ26" s="81">
        <v>45704</v>
      </c>
      <c r="BK26" s="81">
        <v>45705</v>
      </c>
      <c r="BL26" s="81">
        <v>45706</v>
      </c>
      <c r="BM26" s="81">
        <v>45707</v>
      </c>
      <c r="BN26" s="81">
        <v>45708</v>
      </c>
      <c r="BO26" s="81">
        <v>45709</v>
      </c>
      <c r="BP26" s="81">
        <v>45710</v>
      </c>
      <c r="BQ26" s="81">
        <v>45711</v>
      </c>
      <c r="BR26" s="81">
        <v>45712</v>
      </c>
      <c r="BS26" s="81">
        <v>45713</v>
      </c>
      <c r="BT26" s="81">
        <v>45714</v>
      </c>
      <c r="BU26" s="81">
        <v>45715</v>
      </c>
      <c r="BV26" s="81">
        <v>45716</v>
      </c>
      <c r="BW26" s="81">
        <v>45717</v>
      </c>
      <c r="BX26" s="81">
        <v>45718</v>
      </c>
      <c r="BY26" s="81">
        <v>45719</v>
      </c>
      <c r="BZ26" s="81">
        <v>45720</v>
      </c>
      <c r="CA26" s="81">
        <v>45721</v>
      </c>
      <c r="CB26" s="81">
        <v>45722</v>
      </c>
      <c r="CC26" s="81">
        <v>45723</v>
      </c>
      <c r="CD26" s="81">
        <v>45724</v>
      </c>
      <c r="CE26" s="81">
        <v>45725</v>
      </c>
      <c r="CF26" s="81">
        <v>45726</v>
      </c>
      <c r="CG26" s="81">
        <v>45727</v>
      </c>
      <c r="CH26" s="81">
        <v>45728</v>
      </c>
      <c r="CI26" s="81">
        <v>45729</v>
      </c>
      <c r="CJ26" s="81">
        <v>45730</v>
      </c>
      <c r="CK26" s="81">
        <v>45731</v>
      </c>
      <c r="CL26" s="81">
        <v>45732</v>
      </c>
      <c r="CM26" s="81">
        <v>45733</v>
      </c>
      <c r="CN26" s="81">
        <v>45734</v>
      </c>
      <c r="CO26" s="81">
        <v>45735</v>
      </c>
      <c r="CP26" s="81">
        <v>45736</v>
      </c>
      <c r="CQ26" s="81">
        <v>45737</v>
      </c>
      <c r="CR26" s="81">
        <v>45738</v>
      </c>
      <c r="CS26" s="81">
        <v>45739</v>
      </c>
      <c r="CT26" s="81">
        <v>45740</v>
      </c>
      <c r="CU26" s="81">
        <v>45741</v>
      </c>
      <c r="CV26" s="81">
        <v>45742</v>
      </c>
      <c r="CW26" s="81">
        <v>45743</v>
      </c>
      <c r="CX26" s="81">
        <v>45744</v>
      </c>
      <c r="CY26" s="81">
        <v>45745</v>
      </c>
      <c r="CZ26" s="81">
        <v>45746</v>
      </c>
      <c r="DA26" s="81">
        <v>45747</v>
      </c>
      <c r="DB26" s="81">
        <v>45748</v>
      </c>
      <c r="DC26" s="81">
        <v>45749</v>
      </c>
      <c r="DD26" s="81">
        <v>45750</v>
      </c>
      <c r="DE26" s="81">
        <v>45751</v>
      </c>
      <c r="DF26" s="81">
        <v>45752</v>
      </c>
      <c r="DG26" s="81">
        <v>45753</v>
      </c>
      <c r="DH26" s="81">
        <v>45754</v>
      </c>
      <c r="DI26" s="81">
        <v>45755</v>
      </c>
      <c r="DJ26" s="81">
        <v>45756</v>
      </c>
      <c r="DK26" s="81">
        <v>45757</v>
      </c>
      <c r="DL26" s="81">
        <v>45758</v>
      </c>
      <c r="DM26" s="81">
        <v>45759</v>
      </c>
      <c r="DN26" s="81">
        <v>45760</v>
      </c>
      <c r="DO26" s="81">
        <v>45761</v>
      </c>
      <c r="DP26" s="81">
        <v>45762</v>
      </c>
      <c r="DQ26" s="81">
        <v>45763</v>
      </c>
      <c r="DR26" s="81">
        <v>45764</v>
      </c>
      <c r="DS26" s="81">
        <v>45765</v>
      </c>
      <c r="DT26" s="81">
        <v>45766</v>
      </c>
      <c r="DU26" s="81">
        <v>45767</v>
      </c>
      <c r="DV26" s="81">
        <v>45768</v>
      </c>
      <c r="DW26" s="81">
        <v>45769</v>
      </c>
      <c r="DX26" s="81">
        <v>45770</v>
      </c>
      <c r="DY26" s="81">
        <v>45771</v>
      </c>
      <c r="DZ26" s="81">
        <v>45772</v>
      </c>
      <c r="EA26" s="81">
        <v>45773</v>
      </c>
      <c r="EB26" s="81">
        <v>45774</v>
      </c>
      <c r="EC26" s="81">
        <v>45775</v>
      </c>
      <c r="ED26" s="81">
        <v>45776</v>
      </c>
      <c r="EE26" s="81">
        <v>45777</v>
      </c>
      <c r="EF26" s="81">
        <v>45778</v>
      </c>
      <c r="EG26" s="81">
        <v>45779</v>
      </c>
      <c r="EH26" s="81">
        <v>45780</v>
      </c>
      <c r="EI26" s="81">
        <v>45781</v>
      </c>
      <c r="EJ26" s="81">
        <v>45782</v>
      </c>
      <c r="EK26" s="81">
        <v>45783</v>
      </c>
      <c r="EL26" s="81">
        <v>45784</v>
      </c>
      <c r="EM26" s="81">
        <v>45785</v>
      </c>
      <c r="EN26" s="81">
        <v>45786</v>
      </c>
      <c r="EO26" s="81">
        <v>45787</v>
      </c>
      <c r="EP26" s="81">
        <v>45788</v>
      </c>
      <c r="EQ26" s="81">
        <v>45789</v>
      </c>
      <c r="ER26" s="81">
        <v>45790</v>
      </c>
      <c r="ES26" s="81">
        <v>45791</v>
      </c>
      <c r="ET26" s="81">
        <v>45792</v>
      </c>
      <c r="EU26" s="81">
        <v>45793</v>
      </c>
      <c r="EV26" s="81">
        <v>45794</v>
      </c>
      <c r="EW26" s="81">
        <v>45795</v>
      </c>
      <c r="EX26" s="81">
        <v>45796</v>
      </c>
      <c r="EY26" s="81">
        <v>45797</v>
      </c>
      <c r="EZ26" s="81">
        <v>45798</v>
      </c>
      <c r="FA26" s="81">
        <v>45799</v>
      </c>
      <c r="FB26" s="81">
        <v>45800</v>
      </c>
      <c r="FC26" s="81">
        <v>45801</v>
      </c>
      <c r="FD26" s="81">
        <v>45802</v>
      </c>
      <c r="FE26" s="81">
        <v>45803</v>
      </c>
      <c r="FF26" s="81">
        <v>45804</v>
      </c>
      <c r="FG26" s="81">
        <v>45805</v>
      </c>
      <c r="FH26" s="81">
        <v>45806</v>
      </c>
      <c r="FI26" s="81">
        <v>45807</v>
      </c>
      <c r="FJ26" s="81">
        <v>45808</v>
      </c>
      <c r="FK26" s="81">
        <v>45809</v>
      </c>
      <c r="FL26" s="81">
        <v>45810</v>
      </c>
      <c r="FM26" s="81">
        <v>45811</v>
      </c>
      <c r="FN26" s="81">
        <v>45812</v>
      </c>
      <c r="FO26" s="81">
        <v>45813</v>
      </c>
      <c r="FP26" s="81">
        <v>45814</v>
      </c>
      <c r="FQ26" s="81">
        <v>45815</v>
      </c>
      <c r="FR26" s="81">
        <v>45816</v>
      </c>
      <c r="FS26" s="81">
        <v>45817</v>
      </c>
      <c r="FT26" s="81">
        <v>45818</v>
      </c>
      <c r="FU26" s="81">
        <v>45819</v>
      </c>
      <c r="FV26" s="81">
        <v>45820</v>
      </c>
      <c r="FW26" s="81">
        <v>45821</v>
      </c>
      <c r="FX26" s="81">
        <v>45822</v>
      </c>
      <c r="FY26" s="81">
        <v>45823</v>
      </c>
      <c r="FZ26" s="81">
        <v>45824</v>
      </c>
      <c r="GA26" s="81">
        <v>45825</v>
      </c>
      <c r="GB26" s="81">
        <v>45826</v>
      </c>
      <c r="GC26" s="81">
        <v>45827</v>
      </c>
      <c r="GD26" s="81">
        <v>45828</v>
      </c>
      <c r="GE26" s="81">
        <v>45829</v>
      </c>
      <c r="GF26" s="81">
        <v>45830</v>
      </c>
      <c r="GG26" s="81">
        <v>45831</v>
      </c>
      <c r="GH26" s="81">
        <v>45832</v>
      </c>
      <c r="GI26" s="81">
        <v>45833</v>
      </c>
      <c r="GJ26" s="81">
        <v>45834</v>
      </c>
      <c r="GK26" s="81">
        <v>45835</v>
      </c>
      <c r="GL26" s="81">
        <v>45836</v>
      </c>
      <c r="GM26" s="81">
        <v>45837</v>
      </c>
      <c r="GN26" s="81">
        <v>45838</v>
      </c>
      <c r="GO26" s="81">
        <v>45839</v>
      </c>
      <c r="GP26" s="81">
        <v>45840</v>
      </c>
      <c r="GQ26" s="81">
        <v>45841</v>
      </c>
      <c r="GR26" s="81">
        <v>45842</v>
      </c>
      <c r="GS26" s="81">
        <v>45843</v>
      </c>
      <c r="GT26" s="81">
        <v>45844</v>
      </c>
      <c r="GU26" s="81">
        <v>45845</v>
      </c>
      <c r="GV26" s="81">
        <v>45846</v>
      </c>
      <c r="GW26" s="81">
        <v>45847</v>
      </c>
      <c r="GX26" s="81">
        <v>45848</v>
      </c>
      <c r="GY26" s="81">
        <v>45849</v>
      </c>
      <c r="GZ26" s="81">
        <v>45850</v>
      </c>
      <c r="HA26" s="81">
        <v>45851</v>
      </c>
      <c r="HB26" s="81">
        <v>45852</v>
      </c>
      <c r="HC26" s="81">
        <v>45853</v>
      </c>
      <c r="HD26" s="81">
        <v>45854</v>
      </c>
      <c r="HE26" s="81">
        <v>45855</v>
      </c>
      <c r="HF26" s="81">
        <v>45856</v>
      </c>
      <c r="HG26" s="81">
        <v>45857</v>
      </c>
      <c r="HH26" s="81">
        <v>45858</v>
      </c>
      <c r="HI26" s="81">
        <v>45859</v>
      </c>
      <c r="HJ26" s="81">
        <v>45860</v>
      </c>
      <c r="HK26" s="81">
        <v>45861</v>
      </c>
      <c r="HL26" s="81">
        <v>45862</v>
      </c>
      <c r="HM26" s="81">
        <v>45863</v>
      </c>
      <c r="HN26" s="81">
        <v>45864</v>
      </c>
      <c r="HO26" s="81">
        <v>45865</v>
      </c>
      <c r="HP26" s="81">
        <v>45866</v>
      </c>
      <c r="HQ26" s="81">
        <v>45867</v>
      </c>
      <c r="HR26" s="81">
        <v>45868</v>
      </c>
      <c r="HS26" s="81">
        <v>45869</v>
      </c>
      <c r="HT26" s="81">
        <v>45870</v>
      </c>
      <c r="HU26" s="81">
        <v>45871</v>
      </c>
      <c r="HV26" s="81">
        <v>45872</v>
      </c>
      <c r="HW26" s="81">
        <v>45873</v>
      </c>
      <c r="HX26" s="81">
        <v>45874</v>
      </c>
      <c r="HY26" s="81">
        <v>45875</v>
      </c>
      <c r="HZ26" s="81">
        <v>45876</v>
      </c>
      <c r="IA26" s="81">
        <v>45877</v>
      </c>
      <c r="IB26" s="81">
        <v>45878</v>
      </c>
      <c r="IC26" s="81">
        <v>45879</v>
      </c>
      <c r="ID26" s="81">
        <v>45880</v>
      </c>
      <c r="IE26" s="81">
        <v>45881</v>
      </c>
      <c r="IF26" s="81">
        <v>45882</v>
      </c>
      <c r="IG26" s="81">
        <v>45883</v>
      </c>
      <c r="IH26" s="81">
        <v>45884</v>
      </c>
      <c r="II26" s="81">
        <v>45885</v>
      </c>
      <c r="IJ26" s="81">
        <v>45886</v>
      </c>
      <c r="IK26" s="81">
        <v>45887</v>
      </c>
      <c r="IL26" s="81">
        <v>45888</v>
      </c>
      <c r="IM26" s="81">
        <v>45889</v>
      </c>
      <c r="IN26" s="81">
        <v>45890</v>
      </c>
      <c r="IO26" s="81">
        <v>45891</v>
      </c>
      <c r="IP26" s="81">
        <v>45892</v>
      </c>
      <c r="IQ26" s="81">
        <v>45893</v>
      </c>
      <c r="IR26" s="81">
        <v>45894</v>
      </c>
      <c r="IS26" s="81">
        <v>45895</v>
      </c>
      <c r="IT26" s="81">
        <v>45896</v>
      </c>
      <c r="IU26" s="81">
        <v>45897</v>
      </c>
      <c r="IV26" s="221">
        <v>45898</v>
      </c>
      <c r="IW26" s="81">
        <v>45899</v>
      </c>
      <c r="IX26" s="81">
        <v>45900</v>
      </c>
      <c r="IY26" s="81">
        <v>45901</v>
      </c>
      <c r="IZ26" s="81">
        <v>45902</v>
      </c>
      <c r="JA26" s="81">
        <v>45903</v>
      </c>
      <c r="JB26" s="81">
        <v>45904</v>
      </c>
      <c r="JC26" s="81">
        <v>45905</v>
      </c>
      <c r="JD26" s="81">
        <v>45906</v>
      </c>
      <c r="JE26" s="81">
        <v>45907</v>
      </c>
      <c r="JF26" s="81">
        <v>45908</v>
      </c>
      <c r="JG26" s="81">
        <v>45909</v>
      </c>
      <c r="JH26" s="81">
        <v>45910</v>
      </c>
      <c r="JI26" s="81">
        <v>45911</v>
      </c>
      <c r="JJ26" s="81">
        <v>45912</v>
      </c>
      <c r="JK26" s="81">
        <v>45913</v>
      </c>
      <c r="JL26" s="81">
        <v>45914</v>
      </c>
      <c r="JM26" s="81">
        <v>45915</v>
      </c>
      <c r="JN26" s="81">
        <v>45916</v>
      </c>
      <c r="JO26" s="81">
        <v>45917</v>
      </c>
      <c r="JP26" s="81">
        <v>45918</v>
      </c>
      <c r="JQ26" s="81">
        <v>45919</v>
      </c>
      <c r="JR26" s="81">
        <v>45920</v>
      </c>
      <c r="JS26" s="81">
        <v>45921</v>
      </c>
      <c r="JT26" s="81">
        <v>45922</v>
      </c>
      <c r="JU26" s="81">
        <v>45923</v>
      </c>
      <c r="JV26" s="81">
        <v>45924</v>
      </c>
      <c r="JW26" s="81">
        <v>45925</v>
      </c>
      <c r="JX26" s="221">
        <v>45926</v>
      </c>
      <c r="JY26" s="221">
        <v>45927</v>
      </c>
      <c r="JZ26" s="221">
        <v>45928</v>
      </c>
      <c r="KA26" s="221">
        <v>45929</v>
      </c>
      <c r="KB26" s="221">
        <v>45930</v>
      </c>
      <c r="KC26" s="81">
        <v>45931</v>
      </c>
      <c r="KD26" s="81">
        <v>45932</v>
      </c>
      <c r="KE26" s="81">
        <v>45933</v>
      </c>
      <c r="KF26" s="81">
        <v>45934</v>
      </c>
      <c r="KG26" s="81">
        <v>45935</v>
      </c>
      <c r="KH26" s="81">
        <v>45936</v>
      </c>
      <c r="KI26" s="81">
        <v>45937</v>
      </c>
      <c r="KJ26" s="81">
        <v>45938</v>
      </c>
      <c r="KK26" s="81">
        <v>45939</v>
      </c>
      <c r="KL26" s="81">
        <v>45940</v>
      </c>
      <c r="KM26" s="81">
        <v>45941</v>
      </c>
      <c r="KN26" s="81">
        <v>45942</v>
      </c>
      <c r="KO26" s="81">
        <v>45943</v>
      </c>
      <c r="KP26" s="81">
        <v>45944</v>
      </c>
      <c r="KQ26" s="81">
        <v>45945</v>
      </c>
      <c r="KR26" s="81">
        <v>45946</v>
      </c>
      <c r="KS26" s="81">
        <v>45947</v>
      </c>
      <c r="KT26" s="81">
        <v>45948</v>
      </c>
      <c r="KU26" s="81">
        <v>45949</v>
      </c>
      <c r="KV26" s="81">
        <v>45950</v>
      </c>
      <c r="KW26" s="81">
        <v>45951</v>
      </c>
      <c r="KX26" s="81">
        <v>45952</v>
      </c>
      <c r="KY26" s="81">
        <v>45953</v>
      </c>
      <c r="KZ26" s="81">
        <v>45954</v>
      </c>
      <c r="LA26" s="81">
        <v>45955</v>
      </c>
      <c r="LB26" s="81">
        <v>45956</v>
      </c>
      <c r="LC26" s="81">
        <v>45957</v>
      </c>
      <c r="LD26" s="81">
        <v>45958</v>
      </c>
      <c r="LE26" s="81">
        <v>45959</v>
      </c>
      <c r="LF26" s="81">
        <v>45960</v>
      </c>
      <c r="LG26" s="81">
        <v>45961</v>
      </c>
      <c r="LH26" s="81">
        <v>45962</v>
      </c>
      <c r="LI26" s="81">
        <v>45963</v>
      </c>
      <c r="LJ26" s="81">
        <v>45964</v>
      </c>
      <c r="LK26" s="81">
        <v>45965</v>
      </c>
      <c r="LL26" s="81">
        <v>45966</v>
      </c>
      <c r="LM26" s="81">
        <v>45967</v>
      </c>
      <c r="LN26" s="81">
        <v>45968</v>
      </c>
      <c r="LO26" s="81">
        <v>45969</v>
      </c>
      <c r="LP26" s="81">
        <v>45970</v>
      </c>
      <c r="LQ26" s="81">
        <v>45971</v>
      </c>
      <c r="LR26" s="81">
        <v>45972</v>
      </c>
      <c r="LS26" s="81">
        <v>45973</v>
      </c>
      <c r="LT26" s="81">
        <v>45974</v>
      </c>
      <c r="LU26" s="81">
        <v>45975</v>
      </c>
      <c r="LV26" s="81">
        <v>45976</v>
      </c>
      <c r="LW26" s="81">
        <v>45977</v>
      </c>
      <c r="LX26" s="81">
        <v>45978</v>
      </c>
      <c r="LY26" s="81">
        <v>45979</v>
      </c>
      <c r="LZ26" s="81">
        <v>45980</v>
      </c>
      <c r="MA26" s="81">
        <v>45981</v>
      </c>
      <c r="MB26" s="81">
        <v>45982</v>
      </c>
      <c r="MC26" s="81">
        <v>45983</v>
      </c>
      <c r="MD26" s="81">
        <v>45984</v>
      </c>
      <c r="ME26" s="81">
        <v>45985</v>
      </c>
      <c r="MF26" s="81">
        <v>45986</v>
      </c>
      <c r="MG26" s="81">
        <v>45987</v>
      </c>
      <c r="MH26" s="81">
        <v>45988</v>
      </c>
      <c r="MI26" s="81">
        <v>45989</v>
      </c>
      <c r="MJ26" s="81">
        <v>45990</v>
      </c>
      <c r="MK26" s="81">
        <v>45991</v>
      </c>
      <c r="ML26" s="81">
        <v>45992</v>
      </c>
      <c r="MM26" s="81">
        <v>45993</v>
      </c>
      <c r="MN26" s="81">
        <v>45994</v>
      </c>
      <c r="MO26" s="81">
        <v>45995</v>
      </c>
      <c r="MP26" s="81">
        <v>45996</v>
      </c>
      <c r="MQ26" s="81">
        <v>45997</v>
      </c>
      <c r="MR26" s="81">
        <v>45998</v>
      </c>
      <c r="MS26" s="81">
        <v>45999</v>
      </c>
      <c r="MT26" s="81">
        <v>46000</v>
      </c>
      <c r="MU26" s="81">
        <v>46001</v>
      </c>
      <c r="MV26" s="81">
        <v>46002</v>
      </c>
      <c r="MW26" s="81">
        <v>46003</v>
      </c>
      <c r="MX26" s="81">
        <v>46004</v>
      </c>
      <c r="MY26" s="81">
        <v>46005</v>
      </c>
      <c r="MZ26" s="81">
        <v>46006</v>
      </c>
      <c r="NA26" s="81">
        <v>46007</v>
      </c>
      <c r="NB26" s="81">
        <v>46008</v>
      </c>
      <c r="NC26" s="81">
        <v>46009</v>
      </c>
      <c r="ND26" s="81">
        <v>46010</v>
      </c>
      <c r="NE26" s="81">
        <v>46011</v>
      </c>
      <c r="NF26" s="81">
        <v>46012</v>
      </c>
      <c r="NG26" s="81">
        <v>46013</v>
      </c>
      <c r="NH26" s="81">
        <v>46014</v>
      </c>
      <c r="NI26" s="81">
        <v>46015</v>
      </c>
      <c r="NJ26" s="81">
        <v>46016</v>
      </c>
      <c r="NK26" s="81">
        <v>46017</v>
      </c>
      <c r="NL26" s="81">
        <v>46018</v>
      </c>
      <c r="NM26" s="81">
        <v>46019</v>
      </c>
      <c r="NN26" s="81">
        <v>46020</v>
      </c>
      <c r="NO26" s="81">
        <v>46021</v>
      </c>
      <c r="NP26" s="81">
        <v>46022</v>
      </c>
      <c r="NQ26" s="81">
        <v>46023</v>
      </c>
      <c r="NR26" s="81">
        <v>46024</v>
      </c>
      <c r="NS26" s="81">
        <v>46025</v>
      </c>
      <c r="NT26" s="81">
        <v>46026</v>
      </c>
      <c r="NU26" s="81">
        <v>46027</v>
      </c>
      <c r="NV26" s="81">
        <v>46028</v>
      </c>
      <c r="NW26" s="81">
        <v>46029</v>
      </c>
      <c r="NX26" s="81">
        <v>46030</v>
      </c>
      <c r="NY26" s="81">
        <v>46031</v>
      </c>
      <c r="NZ26" s="81">
        <v>46032</v>
      </c>
      <c r="OA26" s="81">
        <v>46033</v>
      </c>
      <c r="OB26" s="81">
        <v>46034</v>
      </c>
      <c r="OC26" s="81">
        <v>46035</v>
      </c>
      <c r="OD26" s="81">
        <v>46036</v>
      </c>
      <c r="OE26" s="81">
        <v>46037</v>
      </c>
      <c r="OF26" s="81">
        <v>46038</v>
      </c>
      <c r="OG26" s="81">
        <v>46039</v>
      </c>
      <c r="OH26" s="81">
        <v>46040</v>
      </c>
      <c r="OI26" s="81">
        <v>46041</v>
      </c>
      <c r="OJ26" s="81">
        <v>46042</v>
      </c>
      <c r="OK26" s="81">
        <v>46043</v>
      </c>
      <c r="OL26" s="81">
        <v>46044</v>
      </c>
      <c r="OM26" s="81">
        <v>46045</v>
      </c>
      <c r="ON26" s="81">
        <v>46046</v>
      </c>
      <c r="OO26" s="81">
        <v>46047</v>
      </c>
      <c r="OP26" s="81">
        <v>46048</v>
      </c>
      <c r="OQ26" s="81">
        <v>46049</v>
      </c>
      <c r="OR26" s="81">
        <v>46050</v>
      </c>
      <c r="OS26" s="81">
        <v>46051</v>
      </c>
      <c r="OT26" s="81">
        <v>46052</v>
      </c>
      <c r="OU26" s="221">
        <v>46053</v>
      </c>
      <c r="OV26" s="221">
        <v>46054</v>
      </c>
      <c r="OW26" s="221">
        <v>46055</v>
      </c>
      <c r="OX26" s="221">
        <v>46056</v>
      </c>
      <c r="OY26" s="221">
        <v>46057</v>
      </c>
      <c r="OZ26" s="221">
        <v>46058</v>
      </c>
      <c r="PA26" s="221">
        <v>46059</v>
      </c>
      <c r="PB26" s="221">
        <v>46060</v>
      </c>
      <c r="PC26" s="221">
        <v>46061</v>
      </c>
      <c r="PD26" s="81">
        <v>46062</v>
      </c>
      <c r="PE26" s="81">
        <v>46063</v>
      </c>
      <c r="PF26" s="81">
        <v>46064</v>
      </c>
      <c r="PG26" s="81">
        <v>46065</v>
      </c>
      <c r="PH26" s="81">
        <v>46066</v>
      </c>
      <c r="PI26" s="81">
        <v>46067</v>
      </c>
      <c r="PJ26" s="81">
        <v>46068</v>
      </c>
      <c r="PK26" s="81">
        <v>46069</v>
      </c>
      <c r="PL26" s="81">
        <v>46070</v>
      </c>
      <c r="PM26" s="81">
        <v>46071</v>
      </c>
      <c r="PN26" s="81">
        <v>46072</v>
      </c>
      <c r="PO26" s="81">
        <v>46073</v>
      </c>
      <c r="PP26" s="81">
        <v>46074</v>
      </c>
      <c r="PQ26" s="81">
        <v>46075</v>
      </c>
      <c r="PR26" s="81">
        <v>46076</v>
      </c>
      <c r="PS26" s="81">
        <v>46077</v>
      </c>
      <c r="PT26" s="81">
        <v>46078</v>
      </c>
      <c r="PU26" s="81">
        <v>46079</v>
      </c>
      <c r="PV26" s="81">
        <v>46080</v>
      </c>
      <c r="PW26" s="81">
        <v>46081</v>
      </c>
      <c r="PX26" s="81">
        <v>46082</v>
      </c>
      <c r="PY26" s="81">
        <v>46083</v>
      </c>
      <c r="PZ26" s="81">
        <v>46084</v>
      </c>
      <c r="QA26" s="81">
        <v>46085</v>
      </c>
      <c r="QB26" s="81">
        <v>46086</v>
      </c>
      <c r="QC26" s="81">
        <v>46087</v>
      </c>
      <c r="QD26" s="81">
        <v>46088</v>
      </c>
      <c r="QE26" s="81">
        <v>46089</v>
      </c>
      <c r="QF26" s="81">
        <v>46090</v>
      </c>
      <c r="QG26" s="81">
        <v>46091</v>
      </c>
      <c r="QH26" s="81">
        <v>46092</v>
      </c>
      <c r="QI26" s="81">
        <v>46093</v>
      </c>
      <c r="QJ26" s="81">
        <v>46094</v>
      </c>
      <c r="QK26" s="81">
        <v>46095</v>
      </c>
      <c r="QL26" s="81">
        <v>46096</v>
      </c>
      <c r="QM26" s="81">
        <v>46097</v>
      </c>
      <c r="QN26" s="81">
        <v>46098</v>
      </c>
      <c r="QO26" s="81">
        <v>46099</v>
      </c>
      <c r="QP26" s="81">
        <v>46100</v>
      </c>
      <c r="QQ26" s="81">
        <v>46101</v>
      </c>
      <c r="QR26" s="81">
        <v>46102</v>
      </c>
      <c r="QS26" s="81">
        <v>46103</v>
      </c>
      <c r="QT26" s="81">
        <v>46104</v>
      </c>
      <c r="QU26" s="81">
        <v>46105</v>
      </c>
      <c r="QV26" s="81">
        <v>46106</v>
      </c>
      <c r="QW26" s="81">
        <v>46107</v>
      </c>
      <c r="QX26" s="81">
        <v>46108</v>
      </c>
      <c r="QY26" s="81">
        <v>46109</v>
      </c>
      <c r="QZ26" s="81">
        <v>46110</v>
      </c>
      <c r="RA26" s="81">
        <v>46111</v>
      </c>
      <c r="RB26" s="81">
        <v>46112</v>
      </c>
      <c r="RC26" s="81">
        <v>46113</v>
      </c>
      <c r="RD26" s="81">
        <v>46114</v>
      </c>
      <c r="RE26" s="81">
        <v>46115</v>
      </c>
      <c r="RF26" s="81">
        <v>46116</v>
      </c>
      <c r="RG26" s="81">
        <v>46117</v>
      </c>
      <c r="RH26" s="81">
        <v>46118</v>
      </c>
      <c r="RI26" s="81">
        <v>46119</v>
      </c>
      <c r="RJ26" s="81">
        <v>46120</v>
      </c>
      <c r="RK26" s="81">
        <v>46121</v>
      </c>
      <c r="RL26" s="81">
        <v>46122</v>
      </c>
      <c r="RM26" s="81">
        <v>46123</v>
      </c>
      <c r="RN26" s="81">
        <v>46124</v>
      </c>
      <c r="RO26" s="81">
        <v>46125</v>
      </c>
      <c r="RP26" s="81">
        <v>46126</v>
      </c>
      <c r="RQ26" s="81">
        <v>46127</v>
      </c>
      <c r="RR26" s="81">
        <v>46128</v>
      </c>
      <c r="RS26" s="81">
        <v>46129</v>
      </c>
      <c r="RT26" s="81">
        <v>46130</v>
      </c>
      <c r="RU26" s="81">
        <v>46131</v>
      </c>
      <c r="RV26" s="81">
        <v>46132</v>
      </c>
      <c r="RW26" s="81">
        <v>46133</v>
      </c>
      <c r="RX26" s="81">
        <v>46134</v>
      </c>
      <c r="RY26" s="81">
        <v>46135</v>
      </c>
      <c r="RZ26" s="81">
        <v>46136</v>
      </c>
      <c r="SA26" s="81">
        <v>46137</v>
      </c>
      <c r="SB26" s="81">
        <v>46138</v>
      </c>
      <c r="SC26" s="81">
        <v>46139</v>
      </c>
      <c r="SD26" s="81">
        <v>46140</v>
      </c>
      <c r="SE26" s="81">
        <v>46141</v>
      </c>
      <c r="SF26" s="81">
        <v>46142</v>
      </c>
      <c r="SG26" s="81">
        <v>46143</v>
      </c>
      <c r="SH26" s="81">
        <v>46144</v>
      </c>
      <c r="SI26" s="81">
        <v>46145</v>
      </c>
      <c r="SJ26" s="81">
        <v>46146</v>
      </c>
      <c r="SK26" s="81">
        <v>46147</v>
      </c>
      <c r="SL26" s="81">
        <v>46148</v>
      </c>
      <c r="SM26" s="81">
        <v>46149</v>
      </c>
      <c r="SN26" s="81">
        <v>46150</v>
      </c>
      <c r="SO26" s="81">
        <v>46151</v>
      </c>
      <c r="SP26" s="81">
        <v>46152</v>
      </c>
      <c r="SQ26" s="81">
        <v>46153</v>
      </c>
      <c r="SR26" s="81">
        <v>46154</v>
      </c>
      <c r="SS26" s="81">
        <v>46155</v>
      </c>
      <c r="ST26" s="81">
        <v>46156</v>
      </c>
      <c r="SU26" s="81">
        <v>46157</v>
      </c>
      <c r="SV26" s="81">
        <v>46158</v>
      </c>
      <c r="SW26" s="81">
        <v>46159</v>
      </c>
      <c r="SX26" s="81">
        <v>46160</v>
      </c>
      <c r="SY26" s="81">
        <v>46161</v>
      </c>
      <c r="SZ26" s="81">
        <v>46162</v>
      </c>
      <c r="TA26" s="81">
        <v>46163</v>
      </c>
      <c r="TB26" s="81">
        <v>46164</v>
      </c>
      <c r="TC26" s="81">
        <v>46165</v>
      </c>
      <c r="TD26" s="81">
        <v>46166</v>
      </c>
      <c r="TE26" s="81">
        <v>46167</v>
      </c>
      <c r="TF26" s="81">
        <v>46168</v>
      </c>
      <c r="TG26" s="81">
        <v>46169</v>
      </c>
      <c r="TH26" s="81">
        <v>46170</v>
      </c>
      <c r="TI26" s="81">
        <v>46171</v>
      </c>
      <c r="TJ26" s="81">
        <v>46172</v>
      </c>
      <c r="TK26" s="81">
        <v>46173</v>
      </c>
      <c r="TL26" s="81">
        <v>46174</v>
      </c>
      <c r="TM26" s="81">
        <v>46175</v>
      </c>
      <c r="TN26" s="81">
        <v>46176</v>
      </c>
      <c r="TO26" s="81">
        <v>46177</v>
      </c>
      <c r="TP26" s="81">
        <v>46178</v>
      </c>
      <c r="TQ26" s="81">
        <v>46179</v>
      </c>
      <c r="TR26" s="81">
        <v>46180</v>
      </c>
      <c r="TS26" s="81">
        <v>46181</v>
      </c>
      <c r="TT26" s="81">
        <v>46182</v>
      </c>
      <c r="TU26" s="81">
        <v>46183</v>
      </c>
      <c r="TV26" s="81">
        <v>46184</v>
      </c>
      <c r="TW26" s="81">
        <v>46185</v>
      </c>
      <c r="TX26" s="81">
        <v>46186</v>
      </c>
      <c r="TY26" s="81">
        <v>46187</v>
      </c>
      <c r="TZ26" s="81">
        <v>46188</v>
      </c>
    </row>
    <row r="27" spans="1:546" ht="15">
      <c r="A27" s="382"/>
      <c r="B27" s="385"/>
      <c r="C27" s="378"/>
      <c r="D27" s="380"/>
      <c r="E27" s="380"/>
      <c r="F27" s="378"/>
      <c r="G27" s="378"/>
      <c r="H27" s="378"/>
      <c r="I27" s="378"/>
      <c r="J27" s="378"/>
      <c r="K27" s="378"/>
      <c r="L27" s="378"/>
      <c r="M27" s="378"/>
      <c r="N27" s="378"/>
      <c r="O27" s="378"/>
      <c r="P27" s="82">
        <v>45658</v>
      </c>
      <c r="Q27" s="82">
        <v>45659</v>
      </c>
      <c r="R27" s="82">
        <v>45660</v>
      </c>
      <c r="S27" s="82">
        <v>45661</v>
      </c>
      <c r="T27" s="82">
        <v>45662</v>
      </c>
      <c r="U27" s="82">
        <v>45663</v>
      </c>
      <c r="V27" s="82">
        <v>45664</v>
      </c>
      <c r="W27" s="82">
        <v>45665</v>
      </c>
      <c r="X27" s="82">
        <v>45666</v>
      </c>
      <c r="Y27" s="82">
        <v>45667</v>
      </c>
      <c r="Z27" s="82">
        <v>45668</v>
      </c>
      <c r="AA27" s="82">
        <v>45669</v>
      </c>
      <c r="AB27" s="82">
        <v>45670</v>
      </c>
      <c r="AC27" s="82">
        <v>45671</v>
      </c>
      <c r="AD27" s="82">
        <v>45672</v>
      </c>
      <c r="AE27" s="82">
        <v>45673</v>
      </c>
      <c r="AF27" s="82">
        <v>45674</v>
      </c>
      <c r="AG27" s="82">
        <v>45675</v>
      </c>
      <c r="AH27" s="82">
        <v>45676</v>
      </c>
      <c r="AI27" s="82">
        <v>45677</v>
      </c>
      <c r="AJ27" s="82">
        <v>45678</v>
      </c>
      <c r="AK27" s="82">
        <v>45679</v>
      </c>
      <c r="AL27" s="82">
        <v>45680</v>
      </c>
      <c r="AM27" s="82">
        <v>45681</v>
      </c>
      <c r="AN27" s="82">
        <v>45682</v>
      </c>
      <c r="AO27" s="82">
        <v>45683</v>
      </c>
      <c r="AP27" s="82">
        <v>45684</v>
      </c>
      <c r="AQ27" s="82">
        <v>45685</v>
      </c>
      <c r="AR27" s="82">
        <v>45686</v>
      </c>
      <c r="AS27" s="82">
        <v>45687</v>
      </c>
      <c r="AT27" s="82">
        <v>45688</v>
      </c>
      <c r="AU27" s="82">
        <v>45689</v>
      </c>
      <c r="AV27" s="82">
        <v>45690</v>
      </c>
      <c r="AW27" s="82">
        <v>45691</v>
      </c>
      <c r="AX27" s="82">
        <v>45692</v>
      </c>
      <c r="AY27" s="82">
        <v>45693</v>
      </c>
      <c r="AZ27" s="82">
        <v>45694</v>
      </c>
      <c r="BA27" s="82">
        <v>45695</v>
      </c>
      <c r="BB27" s="82">
        <v>45696</v>
      </c>
      <c r="BC27" s="82">
        <v>45697</v>
      </c>
      <c r="BD27" s="82">
        <v>45698</v>
      </c>
      <c r="BE27" s="82">
        <v>45699</v>
      </c>
      <c r="BF27" s="82">
        <v>45700</v>
      </c>
      <c r="BG27" s="82">
        <v>45701</v>
      </c>
      <c r="BH27" s="82">
        <v>45702</v>
      </c>
      <c r="BI27" s="82">
        <v>45703</v>
      </c>
      <c r="BJ27" s="82">
        <v>45704</v>
      </c>
      <c r="BK27" s="82">
        <v>45705</v>
      </c>
      <c r="BL27" s="82">
        <v>45706</v>
      </c>
      <c r="BM27" s="82">
        <v>45707</v>
      </c>
      <c r="BN27" s="82">
        <v>45708</v>
      </c>
      <c r="BO27" s="82">
        <v>45709</v>
      </c>
      <c r="BP27" s="82">
        <v>45710</v>
      </c>
      <c r="BQ27" s="82">
        <v>45711</v>
      </c>
      <c r="BR27" s="82">
        <v>45712</v>
      </c>
      <c r="BS27" s="82">
        <v>45713</v>
      </c>
      <c r="BT27" s="82">
        <v>45714</v>
      </c>
      <c r="BU27" s="82">
        <v>45715</v>
      </c>
      <c r="BV27" s="82">
        <v>45716</v>
      </c>
      <c r="BW27" s="82">
        <v>45717</v>
      </c>
      <c r="BX27" s="82">
        <v>45718</v>
      </c>
      <c r="BY27" s="82">
        <v>45719</v>
      </c>
      <c r="BZ27" s="82">
        <v>45720</v>
      </c>
      <c r="CA27" s="82">
        <v>45721</v>
      </c>
      <c r="CB27" s="82">
        <v>45722</v>
      </c>
      <c r="CC27" s="82">
        <v>45723</v>
      </c>
      <c r="CD27" s="82">
        <v>45724</v>
      </c>
      <c r="CE27" s="82">
        <v>45725</v>
      </c>
      <c r="CF27" s="82">
        <v>45726</v>
      </c>
      <c r="CG27" s="82">
        <v>45727</v>
      </c>
      <c r="CH27" s="82">
        <v>45728</v>
      </c>
      <c r="CI27" s="82">
        <v>45729</v>
      </c>
      <c r="CJ27" s="82">
        <v>45730</v>
      </c>
      <c r="CK27" s="82">
        <v>45731</v>
      </c>
      <c r="CL27" s="82">
        <v>45732</v>
      </c>
      <c r="CM27" s="82">
        <v>45733</v>
      </c>
      <c r="CN27" s="82">
        <v>45734</v>
      </c>
      <c r="CO27" s="82">
        <v>45735</v>
      </c>
      <c r="CP27" s="82">
        <v>45736</v>
      </c>
      <c r="CQ27" s="82">
        <v>45737</v>
      </c>
      <c r="CR27" s="82">
        <v>45738</v>
      </c>
      <c r="CS27" s="82">
        <v>45739</v>
      </c>
      <c r="CT27" s="82">
        <v>45740</v>
      </c>
      <c r="CU27" s="82">
        <v>45741</v>
      </c>
      <c r="CV27" s="82">
        <v>45742</v>
      </c>
      <c r="CW27" s="82">
        <v>45743</v>
      </c>
      <c r="CX27" s="82">
        <v>45744</v>
      </c>
      <c r="CY27" s="82">
        <v>45745</v>
      </c>
      <c r="CZ27" s="82">
        <v>45746</v>
      </c>
      <c r="DA27" s="82">
        <v>45747</v>
      </c>
      <c r="DB27" s="82">
        <v>45748</v>
      </c>
      <c r="DC27" s="82">
        <v>45749</v>
      </c>
      <c r="DD27" s="82">
        <v>45750</v>
      </c>
      <c r="DE27" s="82">
        <v>45751</v>
      </c>
      <c r="DF27" s="82">
        <v>45752</v>
      </c>
      <c r="DG27" s="82">
        <v>45753</v>
      </c>
      <c r="DH27" s="82">
        <v>45754</v>
      </c>
      <c r="DI27" s="82">
        <v>45755</v>
      </c>
      <c r="DJ27" s="82">
        <v>45756</v>
      </c>
      <c r="DK27" s="82">
        <v>45757</v>
      </c>
      <c r="DL27" s="82">
        <v>45758</v>
      </c>
      <c r="DM27" s="82">
        <v>45759</v>
      </c>
      <c r="DN27" s="82">
        <v>45760</v>
      </c>
      <c r="DO27" s="82">
        <v>45761</v>
      </c>
      <c r="DP27" s="82">
        <v>45762</v>
      </c>
      <c r="DQ27" s="82">
        <v>45763</v>
      </c>
      <c r="DR27" s="82">
        <v>45764</v>
      </c>
      <c r="DS27" s="82">
        <v>45765</v>
      </c>
      <c r="DT27" s="82">
        <v>45766</v>
      </c>
      <c r="DU27" s="82">
        <v>45767</v>
      </c>
      <c r="DV27" s="82">
        <v>45768</v>
      </c>
      <c r="DW27" s="82">
        <v>45769</v>
      </c>
      <c r="DX27" s="82">
        <v>45770</v>
      </c>
      <c r="DY27" s="82">
        <v>45771</v>
      </c>
      <c r="DZ27" s="82">
        <v>45772</v>
      </c>
      <c r="EA27" s="82">
        <v>45773</v>
      </c>
      <c r="EB27" s="82">
        <v>45774</v>
      </c>
      <c r="EC27" s="82">
        <v>45775</v>
      </c>
      <c r="ED27" s="82">
        <v>45776</v>
      </c>
      <c r="EE27" s="82">
        <v>45777</v>
      </c>
      <c r="EF27" s="82">
        <v>45778</v>
      </c>
      <c r="EG27" s="82">
        <v>45779</v>
      </c>
      <c r="EH27" s="82">
        <v>45780</v>
      </c>
      <c r="EI27" s="82">
        <v>45781</v>
      </c>
      <c r="EJ27" s="82">
        <v>45782</v>
      </c>
      <c r="EK27" s="82">
        <v>45783</v>
      </c>
      <c r="EL27" s="82">
        <v>45784</v>
      </c>
      <c r="EM27" s="82">
        <v>45785</v>
      </c>
      <c r="EN27" s="82">
        <v>45786</v>
      </c>
      <c r="EO27" s="82">
        <v>45787</v>
      </c>
      <c r="EP27" s="82">
        <v>45788</v>
      </c>
      <c r="EQ27" s="82">
        <v>45789</v>
      </c>
      <c r="ER27" s="82">
        <v>45790</v>
      </c>
      <c r="ES27" s="82">
        <v>45791</v>
      </c>
      <c r="ET27" s="82">
        <v>45792</v>
      </c>
      <c r="EU27" s="82">
        <v>45793</v>
      </c>
      <c r="EV27" s="82">
        <v>45794</v>
      </c>
      <c r="EW27" s="82">
        <v>45795</v>
      </c>
      <c r="EX27" s="82">
        <v>45796</v>
      </c>
      <c r="EY27" s="82">
        <v>45797</v>
      </c>
      <c r="EZ27" s="82">
        <v>45798</v>
      </c>
      <c r="FA27" s="82">
        <v>45799</v>
      </c>
      <c r="FB27" s="82">
        <v>45800</v>
      </c>
      <c r="FC27" s="82">
        <v>45801</v>
      </c>
      <c r="FD27" s="82">
        <v>45802</v>
      </c>
      <c r="FE27" s="82">
        <v>45803</v>
      </c>
      <c r="FF27" s="82">
        <v>45804</v>
      </c>
      <c r="FG27" s="82">
        <v>45805</v>
      </c>
      <c r="FH27" s="82">
        <v>45806</v>
      </c>
      <c r="FI27" s="82">
        <v>45807</v>
      </c>
      <c r="FJ27" s="82">
        <v>45808</v>
      </c>
      <c r="FK27" s="82">
        <v>45809</v>
      </c>
      <c r="FL27" s="82">
        <v>45810</v>
      </c>
      <c r="FM27" s="82">
        <v>45811</v>
      </c>
      <c r="FN27" s="82">
        <v>45812</v>
      </c>
      <c r="FO27" s="82">
        <v>45813</v>
      </c>
      <c r="FP27" s="82">
        <v>45814</v>
      </c>
      <c r="FQ27" s="82">
        <v>45815</v>
      </c>
      <c r="FR27" s="82">
        <v>45816</v>
      </c>
      <c r="FS27" s="82">
        <v>45817</v>
      </c>
      <c r="FT27" s="82">
        <v>45818</v>
      </c>
      <c r="FU27" s="82">
        <v>45819</v>
      </c>
      <c r="FV27" s="82">
        <v>45820</v>
      </c>
      <c r="FW27" s="82">
        <v>45821</v>
      </c>
      <c r="FX27" s="82">
        <v>45822</v>
      </c>
      <c r="FY27" s="82">
        <v>45823</v>
      </c>
      <c r="FZ27" s="82">
        <v>45824</v>
      </c>
      <c r="GA27" s="82">
        <v>45825</v>
      </c>
      <c r="GB27" s="82">
        <v>45826</v>
      </c>
      <c r="GC27" s="82">
        <v>45827</v>
      </c>
      <c r="GD27" s="82">
        <v>45828</v>
      </c>
      <c r="GE27" s="82">
        <v>45829</v>
      </c>
      <c r="GF27" s="82">
        <v>45830</v>
      </c>
      <c r="GG27" s="82">
        <v>45831</v>
      </c>
      <c r="GH27" s="82">
        <v>45832</v>
      </c>
      <c r="GI27" s="82">
        <v>45833</v>
      </c>
      <c r="GJ27" s="82">
        <v>45834</v>
      </c>
      <c r="GK27" s="82">
        <v>45835</v>
      </c>
      <c r="GL27" s="82">
        <v>45836</v>
      </c>
      <c r="GM27" s="82">
        <v>45837</v>
      </c>
      <c r="GN27" s="82">
        <v>45838</v>
      </c>
      <c r="GO27" s="82">
        <v>45839</v>
      </c>
      <c r="GP27" s="82">
        <v>45840</v>
      </c>
      <c r="GQ27" s="82">
        <v>45841</v>
      </c>
      <c r="GR27" s="82">
        <v>45842</v>
      </c>
      <c r="GS27" s="82">
        <v>45843</v>
      </c>
      <c r="GT27" s="82">
        <v>45844</v>
      </c>
      <c r="GU27" s="82">
        <v>45845</v>
      </c>
      <c r="GV27" s="82">
        <v>45846</v>
      </c>
      <c r="GW27" s="82">
        <v>45847</v>
      </c>
      <c r="GX27" s="82">
        <v>45848</v>
      </c>
      <c r="GY27" s="82">
        <v>45849</v>
      </c>
      <c r="GZ27" s="82">
        <v>45850</v>
      </c>
      <c r="HA27" s="82">
        <v>45851</v>
      </c>
      <c r="HB27" s="82">
        <v>45852</v>
      </c>
      <c r="HC27" s="82">
        <v>45853</v>
      </c>
      <c r="HD27" s="82">
        <v>45854</v>
      </c>
      <c r="HE27" s="82">
        <v>45855</v>
      </c>
      <c r="HF27" s="82">
        <v>45856</v>
      </c>
      <c r="HG27" s="82">
        <v>45857</v>
      </c>
      <c r="HH27" s="82">
        <v>45858</v>
      </c>
      <c r="HI27" s="82">
        <v>45859</v>
      </c>
      <c r="HJ27" s="82">
        <v>45860</v>
      </c>
      <c r="HK27" s="82">
        <v>45861</v>
      </c>
      <c r="HL27" s="82">
        <v>45862</v>
      </c>
      <c r="HM27" s="82">
        <v>45863</v>
      </c>
      <c r="HN27" s="82">
        <v>45864</v>
      </c>
      <c r="HO27" s="82">
        <v>45865</v>
      </c>
      <c r="HP27" s="82">
        <v>45866</v>
      </c>
      <c r="HQ27" s="82">
        <v>45867</v>
      </c>
      <c r="HR27" s="82">
        <v>45868</v>
      </c>
      <c r="HS27" s="82">
        <v>45869</v>
      </c>
      <c r="HT27" s="82">
        <v>45870</v>
      </c>
      <c r="HU27" s="82">
        <v>45871</v>
      </c>
      <c r="HV27" s="82">
        <v>45872</v>
      </c>
      <c r="HW27" s="82">
        <v>45873</v>
      </c>
      <c r="HX27" s="82">
        <v>45874</v>
      </c>
      <c r="HY27" s="82">
        <v>45875</v>
      </c>
      <c r="HZ27" s="82">
        <v>45876</v>
      </c>
      <c r="IA27" s="82">
        <v>45877</v>
      </c>
      <c r="IB27" s="82">
        <v>45878</v>
      </c>
      <c r="IC27" s="82">
        <v>45879</v>
      </c>
      <c r="ID27" s="82">
        <v>45880</v>
      </c>
      <c r="IE27" s="82">
        <v>45881</v>
      </c>
      <c r="IF27" s="82">
        <v>45882</v>
      </c>
      <c r="IG27" s="82">
        <v>45883</v>
      </c>
      <c r="IH27" s="82">
        <v>45884</v>
      </c>
      <c r="II27" s="82">
        <v>45885</v>
      </c>
      <c r="IJ27" s="82">
        <v>45886</v>
      </c>
      <c r="IK27" s="82">
        <v>45887</v>
      </c>
      <c r="IL27" s="82">
        <v>45888</v>
      </c>
      <c r="IM27" s="82">
        <v>45889</v>
      </c>
      <c r="IN27" s="82">
        <v>45890</v>
      </c>
      <c r="IO27" s="82">
        <v>45891</v>
      </c>
      <c r="IP27" s="82">
        <v>45892</v>
      </c>
      <c r="IQ27" s="82">
        <v>45893</v>
      </c>
      <c r="IR27" s="82">
        <v>45894</v>
      </c>
      <c r="IS27" s="82">
        <v>45895</v>
      </c>
      <c r="IT27" s="82">
        <v>45896</v>
      </c>
      <c r="IU27" s="82">
        <v>45897</v>
      </c>
      <c r="IV27" s="82">
        <v>45898</v>
      </c>
      <c r="IW27" s="82">
        <v>45899</v>
      </c>
      <c r="IX27" s="82">
        <v>45900</v>
      </c>
      <c r="IY27" s="82">
        <v>45901</v>
      </c>
      <c r="IZ27" s="82">
        <v>45902</v>
      </c>
      <c r="JA27" s="82">
        <v>45903</v>
      </c>
      <c r="JB27" s="82">
        <v>45904</v>
      </c>
      <c r="JC27" s="82">
        <v>45905</v>
      </c>
      <c r="JD27" s="82">
        <v>45906</v>
      </c>
      <c r="JE27" s="82">
        <v>45907</v>
      </c>
      <c r="JF27" s="82">
        <v>45908</v>
      </c>
      <c r="JG27" s="82">
        <v>45909</v>
      </c>
      <c r="JH27" s="82">
        <v>45910</v>
      </c>
      <c r="JI27" s="82">
        <v>45911</v>
      </c>
      <c r="JJ27" s="82">
        <v>45912</v>
      </c>
      <c r="JK27" s="82">
        <v>45913</v>
      </c>
      <c r="JL27" s="82">
        <v>45914</v>
      </c>
      <c r="JM27" s="82">
        <v>45915</v>
      </c>
      <c r="JN27" s="82">
        <v>45916</v>
      </c>
      <c r="JO27" s="82">
        <v>45917</v>
      </c>
      <c r="JP27" s="82">
        <v>45918</v>
      </c>
      <c r="JQ27" s="82">
        <v>45919</v>
      </c>
      <c r="JR27" s="82">
        <v>45920</v>
      </c>
      <c r="JS27" s="82">
        <v>45921</v>
      </c>
      <c r="JT27" s="82">
        <v>45922</v>
      </c>
      <c r="JU27" s="82">
        <v>45923</v>
      </c>
      <c r="JV27" s="82">
        <v>45924</v>
      </c>
      <c r="JW27" s="82">
        <v>45925</v>
      </c>
      <c r="JX27" s="82">
        <v>45926</v>
      </c>
      <c r="JY27" s="82">
        <v>45927</v>
      </c>
      <c r="JZ27" s="82">
        <v>45928</v>
      </c>
      <c r="KA27" s="82">
        <v>45929</v>
      </c>
      <c r="KB27" s="82">
        <v>45930</v>
      </c>
      <c r="KC27" s="82">
        <v>45931</v>
      </c>
      <c r="KD27" s="82">
        <v>45932</v>
      </c>
      <c r="KE27" s="82">
        <v>45933</v>
      </c>
      <c r="KF27" s="82">
        <v>45934</v>
      </c>
      <c r="KG27" s="82">
        <v>45935</v>
      </c>
      <c r="KH27" s="82">
        <v>45936</v>
      </c>
      <c r="KI27" s="82">
        <v>45937</v>
      </c>
      <c r="KJ27" s="82">
        <v>45938</v>
      </c>
      <c r="KK27" s="82">
        <v>45939</v>
      </c>
      <c r="KL27" s="82">
        <v>45940</v>
      </c>
      <c r="KM27" s="82">
        <v>45941</v>
      </c>
      <c r="KN27" s="82">
        <v>45942</v>
      </c>
      <c r="KO27" s="82">
        <v>45943</v>
      </c>
      <c r="KP27" s="82">
        <v>45944</v>
      </c>
      <c r="KQ27" s="82">
        <v>45945</v>
      </c>
      <c r="KR27" s="82">
        <v>45946</v>
      </c>
      <c r="KS27" s="82">
        <v>45947</v>
      </c>
      <c r="KT27" s="82">
        <v>45948</v>
      </c>
      <c r="KU27" s="82">
        <v>45949</v>
      </c>
      <c r="KV27" s="82">
        <v>45950</v>
      </c>
      <c r="KW27" s="82">
        <v>45951</v>
      </c>
      <c r="KX27" s="82">
        <v>45952</v>
      </c>
      <c r="KY27" s="82">
        <v>45953</v>
      </c>
      <c r="KZ27" s="82">
        <v>45954</v>
      </c>
      <c r="LA27" s="82">
        <v>45955</v>
      </c>
      <c r="LB27" s="82">
        <v>45956</v>
      </c>
      <c r="LC27" s="82">
        <v>45957</v>
      </c>
      <c r="LD27" s="82">
        <v>45958</v>
      </c>
      <c r="LE27" s="82">
        <v>45959</v>
      </c>
      <c r="LF27" s="82">
        <v>45960</v>
      </c>
      <c r="LG27" s="82">
        <v>45961</v>
      </c>
      <c r="LH27" s="82">
        <v>45962</v>
      </c>
      <c r="LI27" s="82">
        <v>45963</v>
      </c>
      <c r="LJ27" s="82">
        <v>45964</v>
      </c>
      <c r="LK27" s="82">
        <v>45965</v>
      </c>
      <c r="LL27" s="82">
        <v>45966</v>
      </c>
      <c r="LM27" s="82">
        <v>45967</v>
      </c>
      <c r="LN27" s="82">
        <v>45968</v>
      </c>
      <c r="LO27" s="82">
        <v>45969</v>
      </c>
      <c r="LP27" s="82">
        <v>45970</v>
      </c>
      <c r="LQ27" s="82">
        <v>45971</v>
      </c>
      <c r="LR27" s="82">
        <v>45972</v>
      </c>
      <c r="LS27" s="82">
        <v>45973</v>
      </c>
      <c r="LT27" s="82">
        <v>45974</v>
      </c>
      <c r="LU27" s="82">
        <v>45975</v>
      </c>
      <c r="LV27" s="82">
        <v>45976</v>
      </c>
      <c r="LW27" s="82">
        <v>45977</v>
      </c>
      <c r="LX27" s="82">
        <v>45978</v>
      </c>
      <c r="LY27" s="82">
        <v>45979</v>
      </c>
      <c r="LZ27" s="82">
        <v>45980</v>
      </c>
      <c r="MA27" s="82">
        <v>45981</v>
      </c>
      <c r="MB27" s="82">
        <v>45982</v>
      </c>
      <c r="MC27" s="82">
        <v>45983</v>
      </c>
      <c r="MD27" s="82">
        <v>45984</v>
      </c>
      <c r="ME27" s="82">
        <v>45985</v>
      </c>
      <c r="MF27" s="82">
        <v>45986</v>
      </c>
      <c r="MG27" s="82">
        <v>45987</v>
      </c>
      <c r="MH27" s="82">
        <v>45988</v>
      </c>
      <c r="MI27" s="82">
        <v>45989</v>
      </c>
      <c r="MJ27" s="82">
        <v>45990</v>
      </c>
      <c r="MK27" s="82">
        <v>45991</v>
      </c>
      <c r="ML27" s="82">
        <v>45992</v>
      </c>
      <c r="MM27" s="82">
        <v>45993</v>
      </c>
      <c r="MN27" s="82">
        <v>45994</v>
      </c>
      <c r="MO27" s="82">
        <v>45995</v>
      </c>
      <c r="MP27" s="82">
        <v>45996</v>
      </c>
      <c r="MQ27" s="82">
        <v>45997</v>
      </c>
      <c r="MR27" s="82">
        <v>45998</v>
      </c>
      <c r="MS27" s="82">
        <v>45999</v>
      </c>
      <c r="MT27" s="82">
        <v>46000</v>
      </c>
      <c r="MU27" s="82">
        <v>46001</v>
      </c>
      <c r="MV27" s="82">
        <v>46002</v>
      </c>
      <c r="MW27" s="82">
        <v>46003</v>
      </c>
      <c r="MX27" s="82">
        <v>46004</v>
      </c>
      <c r="MY27" s="82">
        <v>46005</v>
      </c>
      <c r="MZ27" s="82">
        <v>46006</v>
      </c>
      <c r="NA27" s="82">
        <v>46007</v>
      </c>
      <c r="NB27" s="82">
        <v>46008</v>
      </c>
      <c r="NC27" s="82">
        <v>46009</v>
      </c>
      <c r="ND27" s="82">
        <v>46010</v>
      </c>
      <c r="NE27" s="82">
        <v>46011</v>
      </c>
      <c r="NF27" s="82">
        <v>46012</v>
      </c>
      <c r="NG27" s="82">
        <v>46013</v>
      </c>
      <c r="NH27" s="82">
        <v>46014</v>
      </c>
      <c r="NI27" s="82">
        <v>46015</v>
      </c>
      <c r="NJ27" s="82">
        <v>46016</v>
      </c>
      <c r="NK27" s="82">
        <v>46017</v>
      </c>
      <c r="NL27" s="82">
        <v>46018</v>
      </c>
      <c r="NM27" s="82">
        <v>46019</v>
      </c>
      <c r="NN27" s="82">
        <v>46020</v>
      </c>
      <c r="NO27" s="82">
        <v>46021</v>
      </c>
      <c r="NP27" s="82">
        <v>46022</v>
      </c>
      <c r="NQ27" s="82">
        <v>46023</v>
      </c>
      <c r="NR27" s="82">
        <v>46024</v>
      </c>
      <c r="NS27" s="82">
        <v>46025</v>
      </c>
      <c r="NT27" s="82">
        <v>46026</v>
      </c>
      <c r="NU27" s="82">
        <v>46027</v>
      </c>
      <c r="NV27" s="82">
        <v>46028</v>
      </c>
      <c r="NW27" s="82">
        <v>46029</v>
      </c>
      <c r="NX27" s="82">
        <v>46030</v>
      </c>
      <c r="NY27" s="82">
        <v>46031</v>
      </c>
      <c r="NZ27" s="82">
        <v>46032</v>
      </c>
      <c r="OA27" s="82">
        <v>46033</v>
      </c>
      <c r="OB27" s="82">
        <v>46034</v>
      </c>
      <c r="OC27" s="82">
        <v>46035</v>
      </c>
      <c r="OD27" s="82">
        <v>46036</v>
      </c>
      <c r="OE27" s="82">
        <v>46037</v>
      </c>
      <c r="OF27" s="82">
        <v>46038</v>
      </c>
      <c r="OG27" s="82">
        <v>46039</v>
      </c>
      <c r="OH27" s="82">
        <v>46040</v>
      </c>
      <c r="OI27" s="82">
        <v>46041</v>
      </c>
      <c r="OJ27" s="82">
        <v>46042</v>
      </c>
      <c r="OK27" s="82">
        <v>46043</v>
      </c>
      <c r="OL27" s="82">
        <v>46044</v>
      </c>
      <c r="OM27" s="82">
        <v>46045</v>
      </c>
      <c r="ON27" s="82">
        <v>46046</v>
      </c>
      <c r="OO27" s="82">
        <v>46047</v>
      </c>
      <c r="OP27" s="82">
        <v>46048</v>
      </c>
      <c r="OQ27" s="82">
        <v>46049</v>
      </c>
      <c r="OR27" s="82">
        <v>46050</v>
      </c>
      <c r="OS27" s="82">
        <v>46051</v>
      </c>
      <c r="OT27" s="82">
        <v>46052</v>
      </c>
      <c r="OU27" s="82">
        <v>46053</v>
      </c>
      <c r="OV27" s="82">
        <v>46054</v>
      </c>
      <c r="OW27" s="82">
        <v>46055</v>
      </c>
      <c r="OX27" s="82">
        <v>46056</v>
      </c>
      <c r="OY27" s="82">
        <v>46057</v>
      </c>
      <c r="OZ27" s="82">
        <v>46058</v>
      </c>
      <c r="PA27" s="82">
        <v>46059</v>
      </c>
      <c r="PB27" s="82">
        <v>46060</v>
      </c>
      <c r="PC27" s="82">
        <v>46061</v>
      </c>
      <c r="PD27" s="82">
        <v>46062</v>
      </c>
      <c r="PE27" s="82">
        <v>46063</v>
      </c>
      <c r="PF27" s="82">
        <v>46064</v>
      </c>
      <c r="PG27" s="82">
        <v>46065</v>
      </c>
      <c r="PH27" s="82">
        <v>46066</v>
      </c>
      <c r="PI27" s="82">
        <v>46067</v>
      </c>
      <c r="PJ27" s="82">
        <v>46068</v>
      </c>
      <c r="PK27" s="82">
        <v>46069</v>
      </c>
      <c r="PL27" s="82">
        <v>46070</v>
      </c>
      <c r="PM27" s="82">
        <v>46071</v>
      </c>
      <c r="PN27" s="82">
        <v>46072</v>
      </c>
      <c r="PO27" s="82">
        <v>46073</v>
      </c>
      <c r="PP27" s="82">
        <v>46074</v>
      </c>
      <c r="PQ27" s="82">
        <v>46075</v>
      </c>
      <c r="PR27" s="82">
        <v>46076</v>
      </c>
      <c r="PS27" s="82">
        <v>46077</v>
      </c>
      <c r="PT27" s="82">
        <v>46078</v>
      </c>
      <c r="PU27" s="82">
        <v>46079</v>
      </c>
      <c r="PV27" s="82">
        <v>46080</v>
      </c>
      <c r="PW27" s="82">
        <v>46081</v>
      </c>
      <c r="PX27" s="82">
        <v>46082</v>
      </c>
      <c r="PY27" s="82">
        <v>46083</v>
      </c>
      <c r="PZ27" s="82">
        <v>46084</v>
      </c>
      <c r="QA27" s="82">
        <v>46085</v>
      </c>
      <c r="QB27" s="82">
        <v>46086</v>
      </c>
      <c r="QC27" s="82">
        <v>46087</v>
      </c>
      <c r="QD27" s="82">
        <v>46088</v>
      </c>
      <c r="QE27" s="82">
        <v>46089</v>
      </c>
      <c r="QF27" s="82">
        <v>46090</v>
      </c>
      <c r="QG27" s="82">
        <v>46091</v>
      </c>
      <c r="QH27" s="82">
        <v>46092</v>
      </c>
      <c r="QI27" s="82">
        <v>46093</v>
      </c>
      <c r="QJ27" s="82">
        <v>46094</v>
      </c>
      <c r="QK27" s="82">
        <v>46095</v>
      </c>
      <c r="QL27" s="82">
        <v>46096</v>
      </c>
      <c r="QM27" s="82">
        <v>46097</v>
      </c>
      <c r="QN27" s="82">
        <v>46098</v>
      </c>
      <c r="QO27" s="82">
        <v>46099</v>
      </c>
      <c r="QP27" s="82">
        <v>46100</v>
      </c>
      <c r="QQ27" s="82">
        <v>46101</v>
      </c>
      <c r="QR27" s="82">
        <v>46102</v>
      </c>
      <c r="QS27" s="82">
        <v>46103</v>
      </c>
      <c r="QT27" s="82">
        <v>46104</v>
      </c>
      <c r="QU27" s="82">
        <v>46105</v>
      </c>
      <c r="QV27" s="82">
        <v>46106</v>
      </c>
      <c r="QW27" s="82">
        <v>46107</v>
      </c>
      <c r="QX27" s="82">
        <v>46108</v>
      </c>
      <c r="QY27" s="82">
        <v>46109</v>
      </c>
      <c r="QZ27" s="82">
        <v>46110</v>
      </c>
      <c r="RA27" s="82">
        <v>46111</v>
      </c>
      <c r="RB27" s="82">
        <v>46112</v>
      </c>
      <c r="RC27" s="82">
        <v>46113</v>
      </c>
      <c r="RD27" s="82">
        <v>46114</v>
      </c>
      <c r="RE27" s="82">
        <v>46115</v>
      </c>
      <c r="RF27" s="82">
        <v>46116</v>
      </c>
      <c r="RG27" s="82">
        <v>46117</v>
      </c>
      <c r="RH27" s="82">
        <v>46118</v>
      </c>
      <c r="RI27" s="82">
        <v>46119</v>
      </c>
      <c r="RJ27" s="82">
        <v>46120</v>
      </c>
      <c r="RK27" s="82">
        <v>46121</v>
      </c>
      <c r="RL27" s="82">
        <v>46122</v>
      </c>
      <c r="RM27" s="82">
        <v>46123</v>
      </c>
      <c r="RN27" s="82">
        <v>46124</v>
      </c>
      <c r="RO27" s="82">
        <v>46125</v>
      </c>
      <c r="RP27" s="82">
        <v>46126</v>
      </c>
      <c r="RQ27" s="82">
        <v>46127</v>
      </c>
      <c r="RR27" s="82">
        <v>46128</v>
      </c>
      <c r="RS27" s="82">
        <v>46129</v>
      </c>
      <c r="RT27" s="82">
        <v>46130</v>
      </c>
      <c r="RU27" s="82">
        <v>46131</v>
      </c>
      <c r="RV27" s="82">
        <v>46132</v>
      </c>
      <c r="RW27" s="82">
        <v>46133</v>
      </c>
      <c r="RX27" s="82">
        <v>46134</v>
      </c>
      <c r="RY27" s="82">
        <v>46135</v>
      </c>
      <c r="RZ27" s="82">
        <v>46136</v>
      </c>
      <c r="SA27" s="82">
        <v>46137</v>
      </c>
      <c r="SB27" s="82">
        <v>46138</v>
      </c>
      <c r="SC27" s="82">
        <v>46139</v>
      </c>
      <c r="SD27" s="82">
        <v>46140</v>
      </c>
      <c r="SE27" s="82">
        <v>46141</v>
      </c>
      <c r="SF27" s="82">
        <v>46142</v>
      </c>
      <c r="SG27" s="82">
        <v>46143</v>
      </c>
      <c r="SH27" s="82">
        <v>46144</v>
      </c>
      <c r="SI27" s="82">
        <v>46145</v>
      </c>
      <c r="SJ27" s="82">
        <v>46146</v>
      </c>
      <c r="SK27" s="82">
        <v>46147</v>
      </c>
      <c r="SL27" s="82">
        <v>46148</v>
      </c>
      <c r="SM27" s="82">
        <v>46149</v>
      </c>
      <c r="SN27" s="82">
        <v>46150</v>
      </c>
      <c r="SO27" s="82">
        <v>46151</v>
      </c>
      <c r="SP27" s="82">
        <v>46152</v>
      </c>
      <c r="SQ27" s="82">
        <v>46153</v>
      </c>
      <c r="SR27" s="82">
        <v>46154</v>
      </c>
      <c r="SS27" s="82">
        <v>46155</v>
      </c>
      <c r="ST27" s="82">
        <v>46156</v>
      </c>
      <c r="SU27" s="82">
        <v>46157</v>
      </c>
      <c r="SV27" s="82">
        <v>46158</v>
      </c>
      <c r="SW27" s="82">
        <v>46159</v>
      </c>
      <c r="SX27" s="82">
        <v>46160</v>
      </c>
      <c r="SY27" s="82">
        <v>46161</v>
      </c>
      <c r="SZ27" s="82">
        <v>46162</v>
      </c>
      <c r="TA27" s="82">
        <v>46163</v>
      </c>
      <c r="TB27" s="82">
        <v>46164</v>
      </c>
      <c r="TC27" s="82">
        <v>46165</v>
      </c>
      <c r="TD27" s="82">
        <v>46166</v>
      </c>
      <c r="TE27" s="82">
        <v>46167</v>
      </c>
      <c r="TF27" s="82">
        <v>46168</v>
      </c>
      <c r="TG27" s="82">
        <v>46169</v>
      </c>
      <c r="TH27" s="82">
        <v>46170</v>
      </c>
      <c r="TI27" s="82">
        <v>46171</v>
      </c>
      <c r="TJ27" s="82">
        <v>46172</v>
      </c>
      <c r="TK27" s="82">
        <v>46173</v>
      </c>
      <c r="TL27" s="82">
        <v>46174</v>
      </c>
      <c r="TM27" s="82">
        <v>46175</v>
      </c>
      <c r="TN27" s="82">
        <v>46176</v>
      </c>
      <c r="TO27" s="82">
        <v>46177</v>
      </c>
      <c r="TP27" s="82">
        <v>46178</v>
      </c>
      <c r="TQ27" s="82">
        <v>46179</v>
      </c>
      <c r="TR27" s="82">
        <v>46180</v>
      </c>
      <c r="TS27" s="82">
        <v>46181</v>
      </c>
      <c r="TT27" s="82">
        <v>46182</v>
      </c>
      <c r="TU27" s="82">
        <v>46183</v>
      </c>
      <c r="TV27" s="82">
        <v>46184</v>
      </c>
      <c r="TW27" s="82">
        <v>46185</v>
      </c>
      <c r="TX27" s="82">
        <v>46186</v>
      </c>
      <c r="TY27" s="82">
        <v>46187</v>
      </c>
      <c r="TZ27" s="82">
        <v>46188</v>
      </c>
    </row>
    <row r="28" spans="1:546">
      <c r="A28" s="382"/>
      <c r="B28" s="55" t="s">
        <v>609</v>
      </c>
      <c r="C28" s="69">
        <f>SUM(D28:FW28)</f>
        <v>9517.8064000000013</v>
      </c>
      <c r="D28" s="70">
        <f t="shared" ref="D28:F28" si="206">+D20</f>
        <v>1488.6914999999995</v>
      </c>
      <c r="E28" s="70">
        <f t="shared" si="206"/>
        <v>1141.3427000000006</v>
      </c>
      <c r="F28" s="70">
        <f t="shared" si="206"/>
        <v>1735.6763999999991</v>
      </c>
      <c r="G28" s="70">
        <f>+G20</f>
        <v>1705.8961999999997</v>
      </c>
      <c r="H28" s="70">
        <f>+H20</f>
        <v>2163.4286000000006</v>
      </c>
      <c r="I28" s="70">
        <f>+I20</f>
        <v>1282.7710000000002</v>
      </c>
      <c r="J28" s="70">
        <f>+J20</f>
        <v>0</v>
      </c>
      <c r="K28" s="70">
        <f>+K20</f>
        <v>0</v>
      </c>
      <c r="L28" s="70">
        <f t="shared" ref="L28:O28" si="207">+L20</f>
        <v>0</v>
      </c>
      <c r="M28" s="70">
        <f t="shared" si="207"/>
        <v>0</v>
      </c>
      <c r="N28" s="70">
        <f t="shared" si="207"/>
        <v>0</v>
      </c>
      <c r="O28" s="70">
        <f t="shared" si="207"/>
        <v>0</v>
      </c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4"/>
      <c r="AQ28" s="84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4"/>
      <c r="BF28" s="84"/>
      <c r="BG28" s="84"/>
      <c r="BH28" s="84"/>
      <c r="BI28" s="84"/>
      <c r="BJ28" s="84"/>
      <c r="BK28" s="84"/>
      <c r="BL28" s="84"/>
      <c r="BM28" s="84"/>
      <c r="BN28" s="84"/>
      <c r="BO28" s="84"/>
      <c r="BP28" s="84"/>
      <c r="BQ28" s="84"/>
      <c r="BR28" s="84"/>
      <c r="BS28" s="84"/>
      <c r="BT28" s="84"/>
      <c r="BU28" s="84"/>
      <c r="BV28" s="84"/>
      <c r="BW28" s="84"/>
      <c r="BX28" s="84"/>
      <c r="BY28" s="84"/>
      <c r="BZ28" s="84"/>
      <c r="CA28" s="84"/>
      <c r="CB28" s="84"/>
      <c r="CC28" s="84"/>
      <c r="CD28" s="84"/>
      <c r="CE28" s="84"/>
      <c r="CF28" s="84"/>
      <c r="CG28" s="84"/>
      <c r="CH28" s="84"/>
      <c r="CI28" s="84"/>
      <c r="CJ28" s="84"/>
      <c r="CK28" s="84"/>
      <c r="CL28" s="84"/>
      <c r="CM28" s="84"/>
      <c r="CN28" s="84"/>
      <c r="CO28" s="84"/>
      <c r="CP28" s="84"/>
      <c r="CQ28" s="84"/>
      <c r="CR28" s="84"/>
      <c r="CS28" s="84"/>
      <c r="CT28" s="84"/>
      <c r="CU28" s="84"/>
      <c r="CV28" s="84"/>
      <c r="CW28" s="84"/>
      <c r="CX28" s="84"/>
      <c r="CY28" s="84"/>
      <c r="CZ28" s="84"/>
      <c r="DA28" s="84"/>
      <c r="DB28" s="84"/>
      <c r="DC28" s="84"/>
      <c r="DD28" s="84"/>
    </row>
    <row r="29" spans="1:546">
      <c r="A29" s="382"/>
      <c r="B29" s="55" t="s">
        <v>507</v>
      </c>
      <c r="C29" s="55"/>
      <c r="D29" s="69"/>
      <c r="E29" s="69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84">
        <f t="shared" ref="P29:BW29" si="208">+P4+P8+P12</f>
        <v>1089.5000000000473</v>
      </c>
      <c r="Q29" s="84">
        <f t="shared" si="208"/>
        <v>1956.8999999999671</v>
      </c>
      <c r="R29" s="84">
        <f t="shared" si="208"/>
        <v>1975.7999999999668</v>
      </c>
      <c r="S29" s="84">
        <f t="shared" si="208"/>
        <v>1696.4000000000369</v>
      </c>
      <c r="T29" s="84">
        <f t="shared" si="208"/>
        <v>570.89999999997053</v>
      </c>
      <c r="U29" s="84">
        <f t="shared" si="208"/>
        <v>1926.5999999999735</v>
      </c>
      <c r="V29" s="84">
        <f t="shared" si="208"/>
        <v>1986.2000000000189</v>
      </c>
      <c r="W29" s="84">
        <f t="shared" si="208"/>
        <v>2026.8999999999944</v>
      </c>
      <c r="X29" s="84">
        <f t="shared" si="208"/>
        <v>2042.2999999999984</v>
      </c>
      <c r="Y29" s="84">
        <f t="shared" si="208"/>
        <v>1824.5000000000241</v>
      </c>
      <c r="Z29" s="84">
        <f t="shared" si="208"/>
        <v>1822.1000000000035</v>
      </c>
      <c r="AA29" s="84">
        <f t="shared" si="208"/>
        <v>830.10000000000537</v>
      </c>
      <c r="AB29" s="84">
        <f t="shared" si="208"/>
        <v>2004.5000000000025</v>
      </c>
      <c r="AC29" s="84">
        <f t="shared" si="208"/>
        <v>2063.4999999999968</v>
      </c>
      <c r="AD29" s="84">
        <f t="shared" si="208"/>
        <v>2107.9000000000005</v>
      </c>
      <c r="AE29" s="84">
        <f t="shared" si="208"/>
        <v>2125.1999999999707</v>
      </c>
      <c r="AF29" s="84">
        <f t="shared" si="208"/>
        <v>1942.5999999999924</v>
      </c>
      <c r="AG29" s="84">
        <f t="shared" si="208"/>
        <v>1815.2000000000198</v>
      </c>
      <c r="AH29" s="84">
        <f t="shared" si="208"/>
        <v>1003.4999999999587</v>
      </c>
      <c r="AI29" s="84">
        <f t="shared" si="208"/>
        <v>2006.2999999999947</v>
      </c>
      <c r="AJ29" s="84">
        <f t="shared" si="208"/>
        <v>2022.6000000000304</v>
      </c>
      <c r="AK29" s="84">
        <f t="shared" si="208"/>
        <v>2053.9999999999977</v>
      </c>
      <c r="AL29" s="84">
        <f t="shared" si="208"/>
        <v>1966.3000000000095</v>
      </c>
      <c r="AM29" s="84">
        <f t="shared" si="208"/>
        <v>1930.0000000000205</v>
      </c>
      <c r="AN29" s="84">
        <f t="shared" si="208"/>
        <v>1685.0999999999792</v>
      </c>
      <c r="AO29" s="84">
        <f t="shared" si="208"/>
        <v>678.70000000002074</v>
      </c>
      <c r="AP29" s="84">
        <f t="shared" si="208"/>
        <v>701.20000000000584</v>
      </c>
      <c r="AQ29" s="84">
        <f t="shared" si="208"/>
        <v>244.39999999999691</v>
      </c>
      <c r="AR29" s="84">
        <f t="shared" si="208"/>
        <v>249.49999999998909</v>
      </c>
      <c r="AS29" s="84">
        <f t="shared" si="208"/>
        <v>316.79999999998745</v>
      </c>
      <c r="AT29" s="84">
        <f t="shared" si="208"/>
        <v>319.40000000002237</v>
      </c>
      <c r="AU29" s="84">
        <f t="shared" si="208"/>
        <v>367.79999999999745</v>
      </c>
      <c r="AV29" s="84">
        <f t="shared" si="208"/>
        <v>641.40000000002965</v>
      </c>
      <c r="AW29" s="84">
        <f t="shared" si="208"/>
        <v>1926.3999999999626</v>
      </c>
      <c r="AX29" s="84">
        <f t="shared" si="208"/>
        <v>1919.3000000000097</v>
      </c>
      <c r="AY29" s="84">
        <f t="shared" si="208"/>
        <v>1956.0999999999854</v>
      </c>
      <c r="AZ29" s="84">
        <f t="shared" si="208"/>
        <v>1985.5000000000136</v>
      </c>
      <c r="BA29" s="84">
        <f t="shared" si="208"/>
        <v>1880.4000000000483</v>
      </c>
      <c r="BB29" s="84">
        <f t="shared" si="208"/>
        <v>1843.1999999999662</v>
      </c>
      <c r="BC29" s="84">
        <f t="shared" si="208"/>
        <v>1358.0999999999713</v>
      </c>
      <c r="BD29" s="84">
        <f t="shared" si="208"/>
        <v>2064.2000000000089</v>
      </c>
      <c r="BE29" s="84">
        <f t="shared" si="208"/>
        <v>2089.8999999999851</v>
      </c>
      <c r="BF29" s="84">
        <f t="shared" si="208"/>
        <v>2089.300000000002</v>
      </c>
      <c r="BG29" s="84">
        <f t="shared" si="208"/>
        <v>2040.400000000001</v>
      </c>
      <c r="BH29" s="84">
        <f t="shared" si="208"/>
        <v>1926.1000000000206</v>
      </c>
      <c r="BI29" s="84">
        <f t="shared" si="208"/>
        <v>1786.4000000000294</v>
      </c>
      <c r="BJ29" s="84">
        <f t="shared" si="208"/>
        <v>796.39999999997292</v>
      </c>
      <c r="BK29" s="84">
        <f t="shared" si="208"/>
        <v>2032.7999999999856</v>
      </c>
      <c r="BL29" s="84">
        <f t="shared" si="208"/>
        <v>2072.7000000000262</v>
      </c>
      <c r="BM29" s="84">
        <f t="shared" si="208"/>
        <v>2110</v>
      </c>
      <c r="BN29" s="84">
        <f t="shared" si="208"/>
        <v>2097.9000000000033</v>
      </c>
      <c r="BO29" s="84">
        <f t="shared" si="208"/>
        <v>1975.6999999999634</v>
      </c>
      <c r="BP29" s="84">
        <f t="shared" si="208"/>
        <v>1879.200000000018</v>
      </c>
      <c r="BQ29" s="84">
        <f t="shared" si="208"/>
        <v>1355.5999999999754</v>
      </c>
      <c r="BR29" s="84">
        <f t="shared" si="208"/>
        <v>2132.5000000000191</v>
      </c>
      <c r="BS29" s="84">
        <f t="shared" si="208"/>
        <v>2154.5999999999849</v>
      </c>
      <c r="BT29" s="84">
        <f t="shared" si="208"/>
        <v>2125.7999999999874</v>
      </c>
      <c r="BU29" s="84">
        <f t="shared" si="208"/>
        <v>2197.7999999999965</v>
      </c>
      <c r="BV29" s="84">
        <f t="shared" si="208"/>
        <v>1965.5000000000409</v>
      </c>
      <c r="BW29" s="84">
        <f t="shared" si="208"/>
        <v>1856.1000000000149</v>
      </c>
      <c r="BX29" s="84">
        <f t="shared" ref="BX29:CW29" si="209">+BX4+BX8+BX12</f>
        <v>991.99999999998454</v>
      </c>
      <c r="BY29" s="84">
        <f t="shared" si="209"/>
        <v>2218.3000000000156</v>
      </c>
      <c r="BZ29" s="84">
        <f t="shared" si="209"/>
        <v>2094.399999999956</v>
      </c>
      <c r="CA29" s="84">
        <f t="shared" si="209"/>
        <v>2064.0999999999722</v>
      </c>
      <c r="CB29" s="84">
        <f t="shared" si="209"/>
        <v>2093.800000000012</v>
      </c>
      <c r="CC29" s="84">
        <f t="shared" si="209"/>
        <v>2023.3000000000384</v>
      </c>
      <c r="CD29" s="84">
        <f t="shared" si="209"/>
        <v>1980.1999999999591</v>
      </c>
      <c r="CE29" s="84">
        <f t="shared" si="209"/>
        <v>806.80000000003929</v>
      </c>
      <c r="CF29" s="84">
        <f t="shared" si="209"/>
        <v>2131.3999999999751</v>
      </c>
      <c r="CG29" s="84">
        <f t="shared" si="209"/>
        <v>2114.3000000000338</v>
      </c>
      <c r="CH29" s="84">
        <f t="shared" si="209"/>
        <v>2159.6000000000031</v>
      </c>
      <c r="CI29" s="84">
        <f t="shared" si="209"/>
        <v>2146.5999999999985</v>
      </c>
      <c r="CJ29" s="84">
        <f t="shared" si="209"/>
        <v>2108.4999999999745</v>
      </c>
      <c r="CK29" s="84">
        <f t="shared" si="209"/>
        <v>2023.5000000000059</v>
      </c>
      <c r="CL29" s="84">
        <f t="shared" si="209"/>
        <v>1262.9999999999718</v>
      </c>
      <c r="CM29" s="84">
        <f t="shared" si="209"/>
        <v>2074.2999999999902</v>
      </c>
      <c r="CN29" s="84">
        <f t="shared" si="209"/>
        <v>2095.9000000000478</v>
      </c>
      <c r="CO29" s="84">
        <f t="shared" si="209"/>
        <v>2200.5999999999794</v>
      </c>
      <c r="CP29" s="84">
        <f t="shared" si="209"/>
        <v>2202.8000000000311</v>
      </c>
      <c r="CQ29" s="84">
        <f t="shared" si="209"/>
        <v>2185.6000000000013</v>
      </c>
      <c r="CR29" s="84">
        <f t="shared" si="209"/>
        <v>1973.8999999999903</v>
      </c>
      <c r="CS29" s="84">
        <f t="shared" si="209"/>
        <v>1122.0000000000564</v>
      </c>
      <c r="CT29" s="84">
        <f t="shared" si="209"/>
        <v>2281.9999999999363</v>
      </c>
      <c r="CU29" s="84">
        <f t="shared" si="209"/>
        <v>2300.0000000000246</v>
      </c>
      <c r="CV29" s="84">
        <f t="shared" si="209"/>
        <v>2207.2999999999529</v>
      </c>
      <c r="CW29" s="84">
        <f t="shared" si="209"/>
        <v>2274.9999999999968</v>
      </c>
      <c r="CX29" s="84">
        <f t="shared" ref="CX29:DD29" si="210">+CX4+CX8+CX12</f>
        <v>2100.1000000000267</v>
      </c>
      <c r="CY29" s="84">
        <f t="shared" si="210"/>
        <v>2021.6999999999655</v>
      </c>
      <c r="CZ29" s="84">
        <f t="shared" si="210"/>
        <v>23002.400000000001</v>
      </c>
      <c r="DA29" s="84">
        <f t="shared" si="210"/>
        <v>2261.2000000000044</v>
      </c>
      <c r="DB29" s="84">
        <f t="shared" si="210"/>
        <v>2245.6000000000727</v>
      </c>
      <c r="DC29" s="84">
        <f t="shared" si="210"/>
        <v>2192.6999999999261</v>
      </c>
      <c r="DD29" s="84">
        <f t="shared" si="210"/>
        <v>2187.4000000000565</v>
      </c>
      <c r="DE29" s="84">
        <f t="shared" ref="DE29:DI29" si="211">+DE4+DE8+DE12</f>
        <v>2071.2999999999515</v>
      </c>
      <c r="DF29" s="84">
        <f t="shared" si="211"/>
        <v>1724.5000000000225</v>
      </c>
      <c r="DG29" s="84">
        <f t="shared" si="211"/>
        <v>1153.1000000000149</v>
      </c>
      <c r="DH29" s="84">
        <f t="shared" si="211"/>
        <v>1313.0999999999615</v>
      </c>
      <c r="DI29" s="84">
        <f t="shared" si="211"/>
        <v>1994.2000000000289</v>
      </c>
      <c r="DJ29" s="84">
        <f t="shared" ref="DJ29:DK29" si="212">+DJ4+DJ8+DJ12</f>
        <v>2015.7999999999972</v>
      </c>
      <c r="DK29" s="84">
        <f t="shared" si="212"/>
        <v>2103.6000000000017</v>
      </c>
      <c r="DL29" s="84">
        <f t="shared" ref="DL29:DM29" si="213">+DL4+DL8+DL12</f>
        <v>1931.1999999999944</v>
      </c>
      <c r="DM29" s="84">
        <f t="shared" si="213"/>
        <v>1805.0000000000127</v>
      </c>
      <c r="DN29" s="84">
        <f t="shared" ref="DN29:DO29" si="214">+DN4+DN8+DN12</f>
        <v>929.90000000002203</v>
      </c>
      <c r="DO29" s="84">
        <f t="shared" si="214"/>
        <v>2032.2999999999427</v>
      </c>
      <c r="DP29" s="84">
        <f t="shared" ref="DP29:DQ29" si="215">+DP4+DP8+DP12</f>
        <v>2056.5000000000382</v>
      </c>
      <c r="DQ29" s="84">
        <f t="shared" si="215"/>
        <v>2041.5999999999722</v>
      </c>
      <c r="DR29" s="84">
        <f t="shared" ref="DR29:DS29" si="216">+DR4+DR8+DR12</f>
        <v>1941.299999999982</v>
      </c>
      <c r="DS29" s="84">
        <f t="shared" si="216"/>
        <v>1992.7000000000423</v>
      </c>
      <c r="DT29" s="84">
        <f t="shared" ref="DT29:DU29" si="217">+DT4+DT8+DT12</f>
        <v>1805.8999999999951</v>
      </c>
      <c r="DU29" s="84">
        <f t="shared" si="217"/>
        <v>1190.6000000000008</v>
      </c>
      <c r="DV29" s="84">
        <f t="shared" ref="DV29:DW29" si="218">+DV4+DV8+DV12</f>
        <v>2092.699999999998</v>
      </c>
      <c r="DW29" s="66">
        <f t="shared" si="218"/>
        <v>2109.8000000000293</v>
      </c>
      <c r="DX29" s="66">
        <f t="shared" ref="DX29:DY29" si="219">+DX4+DX8+DX12</f>
        <v>1968.7999999999593</v>
      </c>
      <c r="DY29" s="66">
        <f t="shared" si="219"/>
        <v>2023.6000000000199</v>
      </c>
      <c r="DZ29" s="66">
        <f t="shared" ref="DZ29:EA29" si="220">+DZ4+DZ8+DZ12</f>
        <v>2108.5000000000241</v>
      </c>
      <c r="EA29" s="66">
        <f t="shared" si="220"/>
        <v>1835.9999999999463</v>
      </c>
      <c r="EB29" s="66">
        <f t="shared" ref="EB29:EC29" si="221">+EB4+EB8+EB12</f>
        <v>1395.299999999997</v>
      </c>
      <c r="EC29" s="66">
        <f t="shared" si="221"/>
        <v>2088.4999999999895</v>
      </c>
      <c r="ED29" s="66">
        <f t="shared" ref="ED29:EF29" si="222">+ED4+ED8+ED12</f>
        <v>1932.4000000000344</v>
      </c>
      <c r="EE29" s="66">
        <f t="shared" si="222"/>
        <v>1502.4999999999436</v>
      </c>
      <c r="EF29" s="66">
        <f t="shared" si="222"/>
        <v>1233.0000000000532</v>
      </c>
      <c r="EG29" s="66">
        <f t="shared" ref="EG29:EH29" si="223">+EG4+EG8+EG12</f>
        <v>2047.300000000022</v>
      </c>
      <c r="EH29" s="66">
        <f t="shared" si="223"/>
        <v>1947.4999999999611</v>
      </c>
      <c r="EI29" s="66">
        <f t="shared" ref="EI29:EJ29" si="224">+EI4+EI8+EI12</f>
        <v>1485.3000000000197</v>
      </c>
      <c r="EJ29" s="66">
        <f t="shared" si="224"/>
        <v>1978.7999999999793</v>
      </c>
      <c r="EK29" s="66">
        <f t="shared" ref="EK29:EL29" si="225">+EK4+EK8+EK12</f>
        <v>1998.8999999999937</v>
      </c>
      <c r="EL29" s="66">
        <f t="shared" si="225"/>
        <v>2018.7999999999547</v>
      </c>
      <c r="EM29" s="66">
        <f t="shared" ref="EM29:EN29" si="226">+EM4+EM8+EM12</f>
        <v>1116.8000000000413</v>
      </c>
      <c r="EN29" s="66">
        <f t="shared" si="226"/>
        <v>2071.8000000000225</v>
      </c>
      <c r="EO29" s="66">
        <f t="shared" ref="EO29:EP29" si="227">+EO4+EO8+EO12</f>
        <v>1878.4000000000206</v>
      </c>
      <c r="EP29" s="66">
        <f t="shared" si="227"/>
        <v>1389.6999999999889</v>
      </c>
      <c r="EQ29" s="66">
        <f t="shared" ref="EQ29:ER29" si="228">+EQ4+EQ8+EQ12</f>
        <v>2094.9000000000133</v>
      </c>
      <c r="ER29" s="66">
        <f t="shared" si="228"/>
        <v>2030.2999999999818</v>
      </c>
      <c r="ES29" s="66">
        <f t="shared" ref="ES29:ET29" si="229">+ES4+ES8+ES12</f>
        <v>2043.6999999999321</v>
      </c>
      <c r="ET29" s="66">
        <f t="shared" si="229"/>
        <v>2097.2000000000371</v>
      </c>
      <c r="EU29" s="66">
        <f t="shared" ref="EU29:EV29" si="230">+EU4+EU8+EU12</f>
        <v>2134.3000000000338</v>
      </c>
      <c r="EV29" s="66">
        <f t="shared" si="230"/>
        <v>2056.8999999999719</v>
      </c>
      <c r="EW29" s="66">
        <f t="shared" ref="EW29:EX29" si="231">+EW4+EW8+EW12</f>
        <v>1690.5000000000073</v>
      </c>
      <c r="EX29" s="66">
        <f t="shared" si="231"/>
        <v>2155.3000000000538</v>
      </c>
      <c r="EY29" s="66">
        <f t="shared" ref="EY29:EZ29" si="232">+EY4+EY8+EY12</f>
        <v>2208.9999999999532</v>
      </c>
      <c r="EZ29" s="66">
        <f t="shared" si="232"/>
        <v>2216.1000000000422</v>
      </c>
      <c r="FA29" s="66">
        <f t="shared" ref="FA29:FB29" si="233">+FA4+FA8+FA12</f>
        <v>2233.1000000000126</v>
      </c>
      <c r="FB29" s="66">
        <f t="shared" si="233"/>
        <v>2269.9999999999504</v>
      </c>
      <c r="FC29" s="66">
        <f t="shared" ref="FC29:FD29" si="234">+FC4+FC8+FC12</f>
        <v>2004.3000000000334</v>
      </c>
      <c r="FD29" s="66">
        <f t="shared" si="234"/>
        <v>611.39999999993051</v>
      </c>
      <c r="FE29" s="66">
        <f t="shared" ref="FE29:FF29" si="235">+FE4+FE8+FE12</f>
        <v>2271.6000000000295</v>
      </c>
      <c r="FF29" s="66">
        <f t="shared" si="235"/>
        <v>2350.2000000000062</v>
      </c>
      <c r="FG29" s="66">
        <f t="shared" ref="FG29:FH29" si="236">+FG4+FG8+FG12</f>
        <v>2340.8000000000288</v>
      </c>
      <c r="FH29" s="66">
        <f t="shared" si="236"/>
        <v>2397.5999999999558</v>
      </c>
      <c r="FI29" s="66">
        <f t="shared" ref="FI29:FJ29" si="237">+FI4+FI8+FI12</f>
        <v>2367.6000000000217</v>
      </c>
      <c r="FJ29" s="66">
        <f t="shared" si="237"/>
        <v>2298.5999999999935</v>
      </c>
      <c r="FK29" s="66">
        <f t="shared" ref="FK29:FL29" si="238">+FK4+FK8+FK12</f>
        <v>1880.2000000000066</v>
      </c>
      <c r="FL29" s="66">
        <f t="shared" si="238"/>
        <v>2362.3999999999978</v>
      </c>
      <c r="FM29" s="66">
        <f t="shared" ref="FM29:FN29" si="239">+FM4+FM8+FM12</f>
        <v>2367.7000000000126</v>
      </c>
      <c r="FN29" s="66">
        <f t="shared" si="239"/>
        <v>2447.3999999999464</v>
      </c>
      <c r="FO29" s="66">
        <f t="shared" ref="FO29:FP29" si="240">+FO4+FO8+FO12</f>
        <v>2494.0000000000286</v>
      </c>
      <c r="FP29" s="66">
        <f t="shared" si="240"/>
        <v>2454.0999999999885</v>
      </c>
      <c r="FQ29" s="66">
        <f t="shared" ref="FQ29:FR29" si="241">+FQ4+FQ8+FQ12</f>
        <v>2282.1000000000613</v>
      </c>
      <c r="FR29" s="66">
        <f t="shared" si="241"/>
        <v>1992.1999999999866</v>
      </c>
      <c r="FS29" s="66">
        <f t="shared" ref="FS29:FT29" si="242">+FS4+FS8+FS12</f>
        <v>2495.1000000000204</v>
      </c>
      <c r="FT29" s="66">
        <f t="shared" si="242"/>
        <v>2351.9999999999663</v>
      </c>
      <c r="FU29" s="66">
        <f t="shared" ref="FU29:FV29" si="243">+FU4+FU8+FU12</f>
        <v>2533.5999999999804</v>
      </c>
      <c r="FV29" s="66">
        <f t="shared" si="243"/>
        <v>2440.5999999999744</v>
      </c>
      <c r="FW29" s="66">
        <f t="shared" ref="FW29:FX29" si="244">+FW4+FW8+FW12</f>
        <v>2376.0000000000337</v>
      </c>
      <c r="FX29" s="66">
        <f t="shared" si="244"/>
        <v>2286.4999999999905</v>
      </c>
      <c r="FY29" s="66">
        <f t="shared" ref="FY29:FZ29" si="245">+FY4+FY8+FY12</f>
        <v>1416.7999999999561</v>
      </c>
      <c r="FZ29" s="66">
        <f t="shared" si="245"/>
        <v>2464.2000000000216</v>
      </c>
      <c r="GA29" s="66">
        <f t="shared" ref="GA29:GB29" si="246">+GA4+GA8+GA12</f>
        <v>2506.3000000000625</v>
      </c>
      <c r="GB29" s="66">
        <f t="shared" si="246"/>
        <v>2548.499999999925</v>
      </c>
      <c r="GC29" s="66">
        <f t="shared" ref="GC29:GD29" si="247">+GC4+GC8+GC12</f>
        <v>2473.1000000000927</v>
      </c>
      <c r="GD29" s="66">
        <f t="shared" si="247"/>
        <v>2447.1999999999321</v>
      </c>
      <c r="GE29" s="66">
        <f t="shared" ref="GE29:GF29" si="248">+GE4+GE8+GE12</f>
        <v>2398.8999999999915</v>
      </c>
      <c r="GF29" s="66">
        <f t="shared" si="248"/>
        <v>1516.8000000000347</v>
      </c>
      <c r="GG29" s="66">
        <f t="shared" ref="GG29:GH29" si="249">+GG4+GG8+GG12</f>
        <v>2399.9999999999577</v>
      </c>
      <c r="GH29" s="66">
        <f t="shared" si="249"/>
        <v>2351.9000000000574</v>
      </c>
      <c r="GI29" s="66">
        <f t="shared" ref="GI29:GJ29" si="250">+GI4+GI8+GI12</f>
        <v>2387.2999999999874</v>
      </c>
      <c r="GJ29" s="66">
        <f t="shared" si="250"/>
        <v>2380.4999999999782</v>
      </c>
      <c r="GK29" s="66">
        <f t="shared" ref="GK29:GL29" si="251">+GK4+GK8+GK12</f>
        <v>2297.3999999999623</v>
      </c>
      <c r="GL29" s="66">
        <f t="shared" si="251"/>
        <v>2232.9000000000347</v>
      </c>
      <c r="GM29" s="66">
        <f t="shared" ref="GM29:GN29" si="252">+GM4+GM8+GM12</f>
        <v>1228.7000000000517</v>
      </c>
      <c r="GN29" s="66">
        <f t="shared" si="252"/>
        <v>2339.299999999942</v>
      </c>
      <c r="GO29" s="66">
        <f t="shared" ref="GO29:GP29" si="253">+GO4+GO8+GO12</f>
        <v>2326.2000000000435</v>
      </c>
      <c r="GP29" s="66">
        <f t="shared" si="253"/>
        <v>2256.099999999974</v>
      </c>
      <c r="GQ29" s="66">
        <f t="shared" ref="GQ29:GR29" si="254">+GQ4+GQ8+GQ12</f>
        <v>2292.6999999999744</v>
      </c>
      <c r="GR29" s="66">
        <f t="shared" si="254"/>
        <v>2302.3000000000052</v>
      </c>
      <c r="GS29" s="66">
        <f t="shared" ref="GS29:GT29" si="255">+GS4+GS8+GS12</f>
        <v>2115.6999999999971</v>
      </c>
      <c r="GT29" s="66">
        <f t="shared" si="255"/>
        <v>1399.2999999999793</v>
      </c>
      <c r="GU29" s="66">
        <f t="shared" ref="GU29:GV29" si="256">+GU4+GU8+GU12</f>
        <v>2222.1000000000627</v>
      </c>
      <c r="GV29" s="66">
        <f t="shared" si="256"/>
        <v>2191.9000000000269</v>
      </c>
      <c r="GW29" s="66">
        <f t="shared" ref="GW29:GX29" si="257">+GW4+GW8+GW12</f>
        <v>2273.6999999999657</v>
      </c>
      <c r="GX29" s="66">
        <f t="shared" si="257"/>
        <v>2177.7000000000021</v>
      </c>
      <c r="GY29" s="66">
        <f t="shared" ref="GY29:GZ29" si="258">+GY4+GY8+GY12</f>
        <v>2192.199999999978</v>
      </c>
      <c r="GZ29" s="66">
        <f t="shared" si="258"/>
        <v>2073.4999999999891</v>
      </c>
      <c r="HA29" s="66">
        <f t="shared" ref="HA29:HB29" si="259">+HA4+HA8+HA12</f>
        <v>1287.3000000000266</v>
      </c>
      <c r="HB29" s="66">
        <f t="shared" si="259"/>
        <v>2145.0000000000173</v>
      </c>
      <c r="HC29" s="66">
        <f t="shared" ref="HC29:HD29" si="260">+HC4+HC8+HC12</f>
        <v>2136.6000000000049</v>
      </c>
      <c r="HD29" s="66">
        <f t="shared" si="260"/>
        <v>2155.4999999999936</v>
      </c>
      <c r="HE29" s="66">
        <f t="shared" ref="HE29:HF29" si="261">+HE4+HE8+HE12</f>
        <v>2110.6000000000072</v>
      </c>
      <c r="HF29" s="66">
        <f t="shared" si="261"/>
        <v>2148.7999999999415</v>
      </c>
      <c r="HG29" s="66">
        <f t="shared" ref="HG29:HH29" si="262">+HG4+HG8+HG12</f>
        <v>1908.4000000000422</v>
      </c>
      <c r="HH29" s="66">
        <f t="shared" si="262"/>
        <v>1182.8000000000061</v>
      </c>
      <c r="HI29" s="66">
        <f t="shared" ref="HI29:HJ29" si="263">+HI4+HI8+HI12</f>
        <v>1820.1999999999932</v>
      </c>
      <c r="HJ29" s="66">
        <f t="shared" si="263"/>
        <v>1040.599999999989</v>
      </c>
      <c r="HK29" s="66">
        <f t="shared" ref="HK29:HL29" si="264">+HK4+HK8+HK12</f>
        <v>2151.8999999999492</v>
      </c>
      <c r="HL29" s="66">
        <f t="shared" si="264"/>
        <v>2126.5000000000618</v>
      </c>
      <c r="HM29" s="66">
        <f t="shared" ref="HM29:HN29" si="265">+HM4+HM8+HM12</f>
        <v>2090.0999999999817</v>
      </c>
      <c r="HN29" s="66">
        <f t="shared" si="265"/>
        <v>1921.9000000000597</v>
      </c>
      <c r="HO29" s="66">
        <f t="shared" ref="HO29:HP29" si="266">+HO4+HO8+HO12</f>
        <v>1236.5999999999535</v>
      </c>
      <c r="HP29" s="66">
        <f t="shared" si="266"/>
        <v>2066.599999999949</v>
      </c>
      <c r="HQ29" s="66">
        <f t="shared" ref="HQ29:HR29" si="267">+HQ4+HQ8+HQ12</f>
        <v>2159.8000000000484</v>
      </c>
      <c r="HR29" s="66">
        <f t="shared" si="267"/>
        <v>2220.7000000000053</v>
      </c>
      <c r="HS29" s="66">
        <f t="shared" ref="HS29:HT29" si="268">+HS4+HS8+HS12</f>
        <v>2050.3000000000084</v>
      </c>
      <c r="HT29" s="66">
        <f t="shared" si="268"/>
        <v>1974.8000000000125</v>
      </c>
      <c r="HU29" s="66">
        <f t="shared" ref="HU29:HV29" si="269">+HU4+HU8+HU12</f>
        <v>1935.8999999999339</v>
      </c>
      <c r="HV29" s="66">
        <f t="shared" si="269"/>
        <v>1151.3000000000366</v>
      </c>
      <c r="HW29" s="66">
        <f t="shared" ref="HW29:HX29" si="270">+HW4+HW8+HW12</f>
        <v>2155.6000000000085</v>
      </c>
      <c r="HX29" s="66">
        <f t="shared" si="270"/>
        <v>2139.5999999999358</v>
      </c>
      <c r="HY29" s="66">
        <f t="shared" ref="HY29:HZ29" si="271">+HY4+HY8+HY12</f>
        <v>2104.3000000000566</v>
      </c>
      <c r="HZ29" s="66">
        <f t="shared" si="271"/>
        <v>2035.6999999999814</v>
      </c>
      <c r="IA29" s="66">
        <f t="shared" ref="IA29:IB29" si="272">+IA4+IA8+IA12</f>
        <v>1970.00000000006</v>
      </c>
      <c r="IB29" s="66">
        <f t="shared" si="272"/>
        <v>1869.8999999999257</v>
      </c>
      <c r="IC29" s="66">
        <f t="shared" ref="IC29:ID29" si="273">+IC4+IC8+IC12</f>
        <v>1188.6000000000238</v>
      </c>
      <c r="ID29" s="66">
        <f t="shared" si="273"/>
        <v>2099.1999999999989</v>
      </c>
      <c r="IE29" s="66">
        <f t="shared" ref="IE29:IF29" si="274">+IE4+IE8+IE12</f>
        <v>2126.9000000000328</v>
      </c>
      <c r="IF29" s="66">
        <f t="shared" si="274"/>
        <v>2117.5999999999813</v>
      </c>
      <c r="IG29" s="66">
        <f t="shared" ref="IG29:IH29" si="275">+IG4+IG8+IG12</f>
        <v>2095.7999999999884</v>
      </c>
      <c r="IH29" s="66">
        <f t="shared" si="275"/>
        <v>2042.9000000000442</v>
      </c>
      <c r="II29" s="66">
        <f t="shared" ref="II29:IJ29" si="276">+II4+II8+II12</f>
        <v>1950.8999999999724</v>
      </c>
      <c r="IJ29" s="66">
        <f t="shared" si="276"/>
        <v>1395.7999999999438</v>
      </c>
      <c r="IK29" s="66">
        <f t="shared" ref="IK29:IL29" si="277">+IK4+IK8+IK12</f>
        <v>2118.5999999999817</v>
      </c>
      <c r="IL29" s="66">
        <f t="shared" si="277"/>
        <v>2009.1000000000358</v>
      </c>
      <c r="IM29" s="66">
        <f t="shared" ref="IM29:IN29" si="278">+IM4+IM8+IM12</f>
        <v>2104.5000000000341</v>
      </c>
      <c r="IN29" s="66">
        <f t="shared" si="278"/>
        <v>2097.7999999999693</v>
      </c>
      <c r="IO29" s="66">
        <f t="shared" ref="IO29:IP29" si="279">+IO4+IO8+IO12</f>
        <v>2117.7000000000348</v>
      </c>
      <c r="IP29" s="66">
        <f t="shared" si="279"/>
        <v>2017.7999999999636</v>
      </c>
      <c r="IQ29" s="66">
        <f t="shared" ref="IQ29:IR29" si="280">+IQ4+IQ8+IQ12</f>
        <v>1233.9000000000283</v>
      </c>
      <c r="IR29" s="66">
        <f t="shared" si="280"/>
        <v>2170.399999999996</v>
      </c>
      <c r="IS29" s="66">
        <f t="shared" ref="IS29:IT29" si="281">+IS4+IS8+IS12</f>
        <v>2170.5999999999976</v>
      </c>
      <c r="IT29" s="66">
        <f t="shared" si="281"/>
        <v>2219.8000000000366</v>
      </c>
      <c r="IU29" s="66">
        <f t="shared" ref="IU29:IV29" si="282">+IU4+IU8+IU12</f>
        <v>2158.9999999999754</v>
      </c>
      <c r="IV29" s="66">
        <f t="shared" si="282"/>
        <v>2222.5999999999967</v>
      </c>
      <c r="IW29" s="66">
        <f t="shared" ref="IW29:IZ29" si="283">+IW4+IW8+IW12</f>
        <v>1834.3000000000106</v>
      </c>
      <c r="IX29" s="66">
        <f t="shared" si="283"/>
        <v>1268.6999999999921</v>
      </c>
      <c r="IY29" s="66">
        <f t="shared" si="283"/>
        <v>1150.0999999999917</v>
      </c>
      <c r="IZ29" s="66">
        <f t="shared" si="283"/>
        <v>713.30000000002019</v>
      </c>
      <c r="JA29" s="66">
        <f t="shared" ref="JA29:JB29" si="284">+JA4+JA8+JA12</f>
        <v>2173.2000000000226</v>
      </c>
      <c r="JB29" s="66">
        <f t="shared" si="284"/>
        <v>2113.299999999972</v>
      </c>
      <c r="JC29" s="66">
        <f t="shared" ref="JC29:JE29" si="285">+JC4+JC8+JC12</f>
        <v>2162.0999999999913</v>
      </c>
      <c r="JD29" s="66">
        <f t="shared" si="285"/>
        <v>2108.4000000000319</v>
      </c>
      <c r="JE29" s="66">
        <f t="shared" si="285"/>
        <v>1285.9999999999995</v>
      </c>
      <c r="JF29" s="66">
        <f t="shared" ref="JF29:JG29" si="286">+JF4+JF8+JF12</f>
        <v>2206.3999999999878</v>
      </c>
      <c r="JG29" s="66">
        <f t="shared" si="286"/>
        <v>2161.5999999999867</v>
      </c>
      <c r="JH29" s="66">
        <f t="shared" ref="JH29:JI29" si="287">+JH4+JH8+JH12</f>
        <v>2145.8000000000343</v>
      </c>
      <c r="JI29" s="66">
        <f t="shared" si="287"/>
        <v>2183.1999999999534</v>
      </c>
      <c r="JJ29" s="66">
        <f t="shared" ref="JJ29:JL31" si="288">+JJ4+JJ8+JJ12</f>
        <v>2172.9000000000588</v>
      </c>
      <c r="JK29" s="66">
        <f t="shared" si="288"/>
        <v>2100.1999999999516</v>
      </c>
      <c r="JL29" s="66">
        <f t="shared" si="288"/>
        <v>1353.9000000000501</v>
      </c>
      <c r="JM29" s="66">
        <f t="shared" ref="JM29:JN29" si="289">+JM4+JM8+JM12</f>
        <v>2150.599999999984</v>
      </c>
      <c r="JN29" s="66">
        <f t="shared" si="289"/>
        <v>2158.7999999999447</v>
      </c>
      <c r="JO29" s="66">
        <f t="shared" ref="JO29:JP29" si="290">+JO4+JO8+JO12</f>
        <v>2170.4000000000246</v>
      </c>
      <c r="JP29" s="66">
        <f t="shared" si="290"/>
        <v>2129.2999999999874</v>
      </c>
      <c r="JQ29" s="66">
        <f t="shared" ref="JQ29:JS29" si="291">+JQ4+JQ8+JQ12</f>
        <v>2178.6999999999894</v>
      </c>
      <c r="JR29" s="66">
        <f t="shared" si="291"/>
        <v>2084.8000000000175</v>
      </c>
      <c r="JS29" s="66">
        <f t="shared" si="291"/>
        <v>1081.1000000000004</v>
      </c>
      <c r="JT29" s="66">
        <f t="shared" ref="JT29:JU29" si="292">+JT4+JT8+JT12</f>
        <v>2200.0000000000327</v>
      </c>
      <c r="JU29" s="66">
        <f t="shared" si="292"/>
        <v>2202.5999999999499</v>
      </c>
      <c r="JV29" s="66">
        <f t="shared" ref="JV29:JW29" si="293">+JV4+JV8+JV12</f>
        <v>2190.2999999999879</v>
      </c>
      <c r="JW29" s="66">
        <f t="shared" si="293"/>
        <v>2176.6999999999962</v>
      </c>
      <c r="JX29" s="66">
        <f t="shared" ref="JX29:JZ29" si="294">+JX4+JX8+JX12</f>
        <v>2181.7000000000808</v>
      </c>
      <c r="JY29" s="66">
        <f t="shared" si="294"/>
        <v>2026.0999999999246</v>
      </c>
      <c r="JZ29" s="66">
        <f t="shared" si="294"/>
        <v>1189.7000000000507</v>
      </c>
      <c r="KA29" s="66">
        <f t="shared" ref="KA29:KB29" si="295">+KA4+KA8+KA12</f>
        <v>2186.0999999999767</v>
      </c>
      <c r="KB29" s="66">
        <f t="shared" si="295"/>
        <v>2239.8999999999905</v>
      </c>
      <c r="KC29" s="66">
        <f t="shared" ref="KC29:KD29" si="296">+KC4+KC8+KC12</f>
        <v>2254.8000000000106</v>
      </c>
      <c r="KD29" s="66">
        <f t="shared" si="296"/>
        <v>2204.2000000000289</v>
      </c>
      <c r="KE29" s="66">
        <f t="shared" ref="KE29:KF29" si="297">+KE4+KE8+KE12</f>
        <v>2172.3999999999528</v>
      </c>
      <c r="KF29" s="66">
        <f t="shared" si="297"/>
        <v>2053.400000000011</v>
      </c>
      <c r="KG29" s="66">
        <f t="shared" ref="KG29:KH29" si="298">+KG4+KG8+KG12</f>
        <v>1149.8999999999851</v>
      </c>
      <c r="KH29" s="66">
        <f t="shared" si="298"/>
        <v>2144.399999999976</v>
      </c>
      <c r="KI29" s="66">
        <f t="shared" ref="KI29:KJ29" si="299">+KI4+KI8+KI12</f>
        <v>2168.3999999999751</v>
      </c>
      <c r="KJ29" s="66">
        <f t="shared" si="299"/>
        <v>2217.5000000000837</v>
      </c>
      <c r="KK29" s="66">
        <f t="shared" ref="KK29:KL29" si="300">+KK4+KK8+KK12</f>
        <v>2220.7000000000053</v>
      </c>
      <c r="KL29" s="66">
        <f t="shared" si="300"/>
        <v>2212.9000000000365</v>
      </c>
      <c r="KM29" s="66">
        <f t="shared" ref="KM29:KN29" si="301">+KM4+KM8+KM12</f>
        <v>2121.5999999999531</v>
      </c>
      <c r="KN29" s="66">
        <f t="shared" si="301"/>
        <v>988.00000000000455</v>
      </c>
      <c r="KO29" s="66">
        <f t="shared" ref="KO29" si="302">+KO4+KO8+KO12</f>
        <v>2228.2999999999788</v>
      </c>
      <c r="KP29" s="66">
        <f t="shared" ref="KP29:KQ29" si="303">+KP4+KP8+KP12</f>
        <v>2233.7999999999874</v>
      </c>
      <c r="KQ29" s="66">
        <f t="shared" si="303"/>
        <v>2239.1999999999721</v>
      </c>
      <c r="KR29" s="66">
        <f t="shared" ref="KR29:KS29" si="304">+KR4+KR8+KR12</f>
        <v>2287.3000000000793</v>
      </c>
      <c r="KS29" s="66">
        <f t="shared" si="304"/>
        <v>2257.2000000000039</v>
      </c>
      <c r="KT29" s="66">
        <f t="shared" ref="KT29:KU29" si="305">+KT4+KT8+KT12</f>
        <v>2063.8000000000179</v>
      </c>
      <c r="KU29" s="66">
        <f t="shared" si="305"/>
        <v>1016.0999999999631</v>
      </c>
      <c r="KV29" s="66">
        <f t="shared" ref="KV29:KW29" si="306">+KV4+KV8+KV12</f>
        <v>2334.5999999999881</v>
      </c>
      <c r="KW29" s="66">
        <f t="shared" si="306"/>
        <v>2170.5000000000146</v>
      </c>
      <c r="KX29" s="66">
        <f t="shared" ref="KX29:KY29" si="307">+KX4+KX8+KX12</f>
        <v>2081.7999999999888</v>
      </c>
      <c r="KY29" s="66">
        <f t="shared" si="307"/>
        <v>2092.5999999999867</v>
      </c>
      <c r="KZ29" s="66">
        <f t="shared" ref="KZ29:LB29" si="308">+KZ4+KZ8+KZ12</f>
        <v>2173.0000000000318</v>
      </c>
      <c r="LA29" s="66">
        <f t="shared" si="308"/>
        <v>1966.999999999975</v>
      </c>
      <c r="LB29" s="66">
        <f t="shared" si="308"/>
        <v>981.9999999999942</v>
      </c>
      <c r="LC29" s="66">
        <f t="shared" ref="LC29:LD29" si="309">+LC4+LC8+LC12</f>
        <v>2194.2000000000262</v>
      </c>
      <c r="LD29" s="66">
        <f t="shared" si="309"/>
        <v>2157.8999999999937</v>
      </c>
      <c r="LE29" s="66">
        <f t="shared" ref="LE29:LF29" si="310">+LE4+LE8+LE12</f>
        <v>2197.4999999999718</v>
      </c>
      <c r="LF29" s="66">
        <f t="shared" si="310"/>
        <v>2138.8000000000566</v>
      </c>
      <c r="LG29" s="66">
        <f t="shared" ref="LG29:LI29" si="311">+LG4+LG8+LG12</f>
        <v>2031.7999999999979</v>
      </c>
      <c r="LH29" s="66">
        <f t="shared" si="311"/>
        <v>1946.1999999999559</v>
      </c>
      <c r="LI29" s="66">
        <f t="shared" si="311"/>
        <v>1003.8000000000127</v>
      </c>
      <c r="LJ29" s="66">
        <f t="shared" ref="LJ29:LK29" si="312">+LJ4+LJ8+LJ12</f>
        <v>2157.1000000000363</v>
      </c>
      <c r="LK29" s="66">
        <f t="shared" si="312"/>
        <v>2100.2999999999633</v>
      </c>
      <c r="LL29" s="66">
        <f t="shared" ref="LL29:LM29" si="313">+LL4+LL8+LL12</f>
        <v>2077.6999999999762</v>
      </c>
      <c r="LM29" s="66">
        <f t="shared" si="313"/>
        <v>2013.3000000000316</v>
      </c>
      <c r="LN29" s="66">
        <f t="shared" ref="LN29:LO29" si="314">+LN4+LN8+LN12</f>
        <v>2005.9999999999475</v>
      </c>
      <c r="LO29" s="66">
        <f t="shared" si="314"/>
        <v>1807.6000000000952</v>
      </c>
      <c r="LP29" s="66">
        <f t="shared" ref="LP29:LQ29" si="315">+LP4+LP8+LP12</f>
        <v>474.79999999994016</v>
      </c>
      <c r="LQ29" s="66">
        <f t="shared" si="315"/>
        <v>2149.5000000000055</v>
      </c>
      <c r="LR29" s="66">
        <f t="shared" ref="LR29:LS29" si="316">+LR4+LR8+LR12</f>
        <v>2098.3999999999351</v>
      </c>
      <c r="LS29" s="66">
        <f t="shared" si="316"/>
        <v>2087.7000000000553</v>
      </c>
      <c r="LT29" s="66">
        <f t="shared" ref="LT29:LU29" si="317">+LT4+LT8+LT12</f>
        <v>2052.4000000000233</v>
      </c>
      <c r="LU29" s="66">
        <f t="shared" si="317"/>
        <v>2074.9000000000115</v>
      </c>
      <c r="LV29" s="66">
        <f t="shared" ref="LV29:LW29" si="318">+LV4+LV8+LV12</f>
        <v>1926.9999999999832</v>
      </c>
      <c r="LW29" s="66">
        <f t="shared" si="318"/>
        <v>892.10000000003492</v>
      </c>
      <c r="LX29" s="66">
        <f t="shared" ref="LX29:LY29" si="319">+LX4+LX8+LX12</f>
        <v>2121.7000000000171</v>
      </c>
      <c r="LY29" s="66">
        <f t="shared" si="319"/>
        <v>2040.7999999999229</v>
      </c>
      <c r="LZ29" s="66">
        <f t="shared" ref="LZ29:MA29" si="320">+LZ4+LZ8+LZ12</f>
        <v>2091.0000000000537</v>
      </c>
      <c r="MA29" s="66">
        <f t="shared" si="320"/>
        <v>2111.8999999999401</v>
      </c>
      <c r="MB29" s="66">
        <f t="shared" ref="MB29:MD29" si="321">+MB4+MB8+MB12</f>
        <v>2026.2000000000094</v>
      </c>
      <c r="MC29" s="66">
        <f t="shared" si="321"/>
        <v>1983.2000000000248</v>
      </c>
      <c r="MD29" s="66">
        <f t="shared" si="321"/>
        <v>1272.4000000000187</v>
      </c>
      <c r="ME29" s="66">
        <f t="shared" ref="ME29:MF29" si="322">+ME4+ME8+ME12</f>
        <v>2209.6999999999616</v>
      </c>
      <c r="MF29" s="66">
        <f t="shared" si="322"/>
        <v>2076.2000000000166</v>
      </c>
      <c r="MG29" s="66">
        <f t="shared" ref="MG29:MH29" si="323">+MG4+MG8+MG12</f>
        <v>2076.9000000000005</v>
      </c>
      <c r="MH29" s="66">
        <f t="shared" si="323"/>
        <v>2038.5999999999956</v>
      </c>
      <c r="MI29" s="66">
        <f t="shared" ref="MI29:MK29" si="324">+MI4+MI8+MI12</f>
        <v>2052.6999999999898</v>
      </c>
      <c r="MJ29" s="66">
        <f t="shared" si="324"/>
        <v>1921.5999999999799</v>
      </c>
      <c r="MK29" s="66">
        <f t="shared" si="324"/>
        <v>933.40000000004511</v>
      </c>
      <c r="ML29" s="66">
        <f t="shared" ref="ML29:MM29" si="325">+ML4+ML8+ML12</f>
        <v>2056.6999999999589</v>
      </c>
      <c r="MM29" s="66">
        <f t="shared" si="325"/>
        <v>2147.4000000000165</v>
      </c>
      <c r="MN29" s="66">
        <f t="shared" ref="MN29:MO29" si="326">+MN4+MN8+MN12</f>
        <v>2106.3000000000029</v>
      </c>
      <c r="MO29" s="66">
        <f t="shared" si="326"/>
        <v>2059.8999999999596</v>
      </c>
      <c r="MP29" s="66">
        <f t="shared" ref="MP29:MR29" si="327">+MP4+MP8+MP12</f>
        <v>2042.1000000000413</v>
      </c>
      <c r="MQ29" s="66">
        <f t="shared" si="327"/>
        <v>1954.4999999999625</v>
      </c>
      <c r="MR29" s="66">
        <f t="shared" si="327"/>
        <v>1208.7000000000953</v>
      </c>
      <c r="MS29" s="66">
        <f t="shared" ref="MS29:MT29" si="328">+MS4+MS8+MS12</f>
        <v>2163.4999999999545</v>
      </c>
      <c r="MT29" s="66">
        <f t="shared" si="328"/>
        <v>2108.5999999999694</v>
      </c>
      <c r="MU29" s="66">
        <f t="shared" ref="MU29:MV29" si="329">+MU4+MU8+MU12</f>
        <v>2212.7999999999961</v>
      </c>
      <c r="MV29" s="66">
        <f t="shared" si="329"/>
        <v>2252.8000000000447</v>
      </c>
      <c r="MW29" s="66">
        <f t="shared" ref="MW29:MY29" si="330">+MW4+MW8+MW12</f>
        <v>2152.99999999993</v>
      </c>
      <c r="MX29" s="66">
        <f t="shared" si="330"/>
        <v>2008.0000000000555</v>
      </c>
      <c r="MY29" s="66">
        <f t="shared" si="330"/>
        <v>1299.0999999999922</v>
      </c>
      <c r="MZ29" s="66">
        <f t="shared" ref="MZ29:NA29" si="331">+MZ4+MZ8+MZ12</f>
        <v>2029.4000000000219</v>
      </c>
      <c r="NA29" s="66">
        <f t="shared" si="331"/>
        <v>2116.6999999999985</v>
      </c>
      <c r="NB29" s="66">
        <f t="shared" ref="NB29:NC29" si="332">+NB4+NB8+NB12</f>
        <v>2077.8999999999542</v>
      </c>
      <c r="NC29" s="66">
        <f t="shared" si="332"/>
        <v>2124.2000000000417</v>
      </c>
      <c r="ND29" s="66">
        <f t="shared" ref="ND29:NF29" si="333">+ND4+ND8+ND12</f>
        <v>2018.1000000000149</v>
      </c>
      <c r="NE29" s="66">
        <f t="shared" si="333"/>
        <v>1827.099999999949</v>
      </c>
      <c r="NF29" s="66">
        <f t="shared" si="333"/>
        <v>825.6000000000322</v>
      </c>
      <c r="NG29" s="66">
        <f t="shared" ref="NG29:NH29" si="334">+NG4+NG8+NG12</f>
        <v>2009.1000000000772</v>
      </c>
      <c r="NH29" s="66">
        <f t="shared" si="334"/>
        <v>1997.4999999999447</v>
      </c>
      <c r="NI29" s="66">
        <f t="shared" ref="NI29:NJ29" si="335">+NI4+NI8+NI12</f>
        <v>2011.0999999999563</v>
      </c>
      <c r="NJ29" s="66">
        <f t="shared" si="335"/>
        <v>1935.300000000022</v>
      </c>
      <c r="NK29" s="66">
        <f t="shared" ref="NK29:NM29" si="336">+NK4+NK8+NK12</f>
        <v>1899.1000000000552</v>
      </c>
      <c r="NL29" s="66">
        <f t="shared" si="336"/>
        <v>1464.4999999999504</v>
      </c>
      <c r="NM29" s="66">
        <f t="shared" si="336"/>
        <v>890.59999999996035</v>
      </c>
      <c r="NN29" s="66">
        <f t="shared" ref="NN29:NO29" si="337">+NN4+NN8+NN12</f>
        <v>1725.6000000000913</v>
      </c>
      <c r="NO29" s="66">
        <f t="shared" si="337"/>
        <v>1779.2999999999449</v>
      </c>
      <c r="NP29" s="66">
        <f t="shared" ref="NP29:NS29" si="338">+NP4+NP8+NP12</f>
        <v>1424.7000000000294</v>
      </c>
      <c r="NQ29" s="66">
        <f t="shared" si="338"/>
        <v>1043.2999999999493</v>
      </c>
      <c r="NR29" s="66">
        <f t="shared" si="338"/>
        <v>1984.6000000000465</v>
      </c>
      <c r="NS29" s="66">
        <f t="shared" si="338"/>
        <v>1920.3999999999605</v>
      </c>
      <c r="NT29" s="66">
        <f t="shared" ref="NT29:NU31" si="339">+NT4+NT8+NT12</f>
        <v>981.89999999998236</v>
      </c>
      <c r="NU29" s="66">
        <f t="shared" si="339"/>
        <v>2043.0000000000193</v>
      </c>
      <c r="NV29" s="66">
        <f t="shared" ref="NV29:NW29" si="340">+NV4+NV8+NV12</f>
        <v>1992.9999999999993</v>
      </c>
      <c r="NW29" s="66">
        <f t="shared" si="340"/>
        <v>1971.0999999999706</v>
      </c>
      <c r="NX29" s="66">
        <f t="shared" ref="NX29:NY29" si="341">+NX4+NX8+NX12</f>
        <v>1999.0000000000396</v>
      </c>
      <c r="NY29" s="66">
        <f t="shared" si="341"/>
        <v>1902.3999999999805</v>
      </c>
      <c r="NZ29" s="66">
        <f t="shared" ref="NZ29:OA29" si="342">+NZ4+NZ8+NZ12</f>
        <v>1237.4000000000428</v>
      </c>
      <c r="OA29" s="66">
        <f t="shared" si="342"/>
        <v>726.49999999997817</v>
      </c>
      <c r="OB29" s="66">
        <f t="shared" ref="OB29:OC29" si="343">+OB4+OB8+OB12</f>
        <v>2010.6000000000201</v>
      </c>
      <c r="OC29" s="66">
        <f t="shared" si="343"/>
        <v>1971.4999999999256</v>
      </c>
      <c r="OD29" s="66">
        <f t="shared" ref="OD29:OE29" si="344">+OD4+OD8+OD12</f>
        <v>1961.8000000000495</v>
      </c>
      <c r="OE29" s="66">
        <f t="shared" si="344"/>
        <v>1945.2000000000235</v>
      </c>
      <c r="OF29" s="66">
        <f t="shared" ref="OF29" si="345">+OF4+OF8+OF12</f>
        <v>1944.5999999999765</v>
      </c>
      <c r="OG29" s="66">
        <f t="shared" ref="OG29:OH29" si="346">+OG4+OG8+OG12</f>
        <v>1850.4000000000015</v>
      </c>
      <c r="OH29" s="66">
        <f t="shared" si="346"/>
        <v>720.20000000002165</v>
      </c>
      <c r="OI29" s="66">
        <f t="shared" ref="OI29:OJ29" si="347">+OI4+OI8+OI12</f>
        <v>1893.9999999999748</v>
      </c>
      <c r="OJ29" s="66">
        <f t="shared" si="347"/>
        <v>1930.6999999999671</v>
      </c>
      <c r="OK29" s="66">
        <f t="shared" ref="OK29:OL29" si="348">+OK4+OK8+OK12</f>
        <v>1916.4000000000476</v>
      </c>
      <c r="OL29" s="66">
        <f t="shared" si="348"/>
        <v>1819.5999999999576</v>
      </c>
      <c r="OM29" s="66">
        <f t="shared" ref="OM29:OO29" si="349">+OM4+OM8+OM12</f>
        <v>1737.4000000000037</v>
      </c>
      <c r="ON29" s="66">
        <f t="shared" si="349"/>
        <v>1247.1000000000117</v>
      </c>
      <c r="OO29" s="66">
        <f t="shared" si="349"/>
        <v>1017.1999999999434</v>
      </c>
      <c r="OP29" s="66">
        <f t="shared" ref="OP29:OQ29" si="350">+OP4+OP8+OP12</f>
        <v>1812.9000000000669</v>
      </c>
      <c r="OQ29" s="66">
        <f t="shared" si="350"/>
        <v>1858.8999999999764</v>
      </c>
      <c r="OR29" s="66">
        <f t="shared" ref="OR29:OS29" si="351">+OR4+OR8+OR12</f>
        <v>1871.8000000000659</v>
      </c>
      <c r="OS29" s="66">
        <f t="shared" si="351"/>
        <v>1860.8999999999562</v>
      </c>
      <c r="OT29" s="66">
        <f t="shared" ref="OT29:OV29" si="352">+OT4+OT8+OT12</f>
        <v>1848.9999999999636</v>
      </c>
      <c r="OU29" s="66">
        <f t="shared" si="352"/>
        <v>1837.0000000000418</v>
      </c>
      <c r="OV29" s="66">
        <f t="shared" si="352"/>
        <v>673.19999999999709</v>
      </c>
      <c r="OW29" s="66">
        <f t="shared" ref="OW29:OX29" si="353">+OW4+OW8+OW12</f>
        <v>1983.5000000000057</v>
      </c>
      <c r="OX29" s="66">
        <f t="shared" si="353"/>
        <v>1953.2999999999956</v>
      </c>
      <c r="OY29" s="66">
        <f t="shared" ref="OY29:OZ29" si="354">+OY4+OY8+OY12</f>
        <v>1975.2000000000226</v>
      </c>
      <c r="OZ29" s="66">
        <f t="shared" si="354"/>
        <v>1944.4999999999945</v>
      </c>
      <c r="PA29" s="66">
        <f t="shared" ref="PA29:PC29" si="355">+PA4+PA8+PA12</f>
        <v>1916.9000000000183</v>
      </c>
      <c r="PB29" s="66">
        <f t="shared" si="355"/>
        <v>1230.7999999999138</v>
      </c>
      <c r="PC29" s="66">
        <f t="shared" si="355"/>
        <v>753.30000000006021</v>
      </c>
      <c r="PD29" s="66">
        <f t="shared" ref="PD29:PE29" si="356">+PD4+PD8+PD12</f>
        <v>1835.4999999999573</v>
      </c>
      <c r="PE29" s="66">
        <f t="shared" si="356"/>
        <v>1906.4000000000842</v>
      </c>
      <c r="PF29" s="66">
        <f t="shared" ref="PF29:PH29" si="357">+PF4+PF8+PF12</f>
        <v>1876.8999999998955</v>
      </c>
      <c r="PG29" s="66">
        <f t="shared" si="357"/>
        <v>1804.300000000098</v>
      </c>
      <c r="PH29" s="66">
        <f t="shared" si="357"/>
        <v>1712.0999999999644</v>
      </c>
      <c r="PI29" s="66">
        <f t="shared" ref="PI29:PQ29" si="358">+PI4+PI8+PI12</f>
        <v>943.89999999994848</v>
      </c>
      <c r="PJ29" s="66">
        <f t="shared" si="358"/>
        <v>242.10000000000741</v>
      </c>
      <c r="PK29" s="66">
        <f t="shared" si="358"/>
        <v>241.39999999999145</v>
      </c>
      <c r="PL29" s="66">
        <f t="shared" si="358"/>
        <v>247.10000000009131</v>
      </c>
      <c r="PM29" s="66">
        <f t="shared" si="358"/>
        <v>246.49999999993815</v>
      </c>
      <c r="PN29" s="66">
        <f t="shared" si="358"/>
        <v>245.30000000002929</v>
      </c>
      <c r="PO29" s="66">
        <f t="shared" si="358"/>
        <v>249.39999999995052</v>
      </c>
      <c r="PP29" s="66">
        <f t="shared" si="358"/>
        <v>252.70000000003961</v>
      </c>
      <c r="PQ29" s="66">
        <f t="shared" si="358"/>
        <v>430.39999999998531</v>
      </c>
      <c r="PR29" s="66">
        <f t="shared" ref="PR29:PS29" si="359">+PR4+PR8+PR12</f>
        <v>1841.5999999999933</v>
      </c>
      <c r="PS29" s="66">
        <f t="shared" si="359"/>
        <v>1867.7999999999961</v>
      </c>
      <c r="PT29" s="66">
        <f t="shared" ref="PT29:PU29" si="360">+PT4+PT8+PT12</f>
        <v>1970.9000000000749</v>
      </c>
      <c r="PU29" s="66">
        <f t="shared" si="360"/>
        <v>1974.2999999998995</v>
      </c>
      <c r="PV29" s="66">
        <f t="shared" ref="PV29:PX29" si="361">+PV4+PV8+PV12</f>
        <v>1887.4000000000931</v>
      </c>
      <c r="PW29" s="66">
        <f t="shared" si="361"/>
        <v>1811.9999999999511</v>
      </c>
      <c r="PX29" s="66">
        <f t="shared" si="361"/>
        <v>764.60000000004425</v>
      </c>
      <c r="PY29" s="66">
        <f t="shared" ref="PY29:PZ29" si="362">+PY4+PY8+PY12</f>
        <v>1995.3999999999762</v>
      </c>
      <c r="PZ29" s="66">
        <f t="shared" si="362"/>
        <v>2072.8999999999774</v>
      </c>
      <c r="QA29" s="66">
        <f t="shared" ref="QA29:QB29" si="363">+QA4+QA8+QA12</f>
        <v>2061.4000000000233</v>
      </c>
      <c r="QB29" s="66">
        <f t="shared" si="363"/>
        <v>2007.7999999999772</v>
      </c>
      <c r="QC29" s="66">
        <f t="shared" ref="QC29:QE29" si="364">+QC4+QC8+QC12</f>
        <v>1854.8000000000134</v>
      </c>
      <c r="QD29" s="66">
        <f t="shared" si="364"/>
        <v>1565.4999999999777</v>
      </c>
      <c r="QE29" s="66">
        <f t="shared" si="364"/>
        <v>814.20000000004688</v>
      </c>
      <c r="QF29" s="66">
        <f t="shared" ref="QF29:QG29" si="365">+QF4+QF8+QF12</f>
        <v>1975.5000000000016</v>
      </c>
      <c r="QG29" s="66">
        <f t="shared" si="365"/>
        <v>2037.0999999999196</v>
      </c>
      <c r="QH29" s="66">
        <f t="shared" ref="QH29:QI29" si="366">+QH4+QH8+QH12</f>
        <v>2062.7000000000239</v>
      </c>
      <c r="QI29" s="66">
        <f t="shared" si="366"/>
        <v>2059.5000000000009</v>
      </c>
      <c r="QJ29" s="66">
        <f t="shared" ref="QJ29:QK29" si="367">+QJ4+QJ8+QJ12</f>
        <v>2007.7000000000644</v>
      </c>
      <c r="QK29" s="66">
        <f t="shared" si="367"/>
        <v>1881.1999999999684</v>
      </c>
      <c r="QL29" s="66">
        <f t="shared" ref="QL29:QM29" si="368">+QL4+QL8+QL12</f>
        <v>741.39999999996758</v>
      </c>
      <c r="QM29" s="66">
        <f t="shared" si="368"/>
        <v>2014.8999999999655</v>
      </c>
      <c r="QN29" s="66">
        <f t="shared" ref="QN29:QO29" si="369">+QN4+QN8+QN12</f>
        <v>2082.6000000000422</v>
      </c>
      <c r="QO29" s="66">
        <f t="shared" si="369"/>
        <v>1969.000000000048</v>
      </c>
      <c r="QP29" s="66">
        <f t="shared" ref="QP29:QS29" si="370">+QP4+QP8+QP12</f>
        <v>1999.299999999932</v>
      </c>
      <c r="QQ29" s="66">
        <f t="shared" si="370"/>
        <v>2005.1999999999844</v>
      </c>
      <c r="QR29" s="66">
        <f t="shared" si="370"/>
        <v>1482.2000000000567</v>
      </c>
      <c r="QS29" s="66">
        <f t="shared" si="370"/>
        <v>838.29999999996198</v>
      </c>
      <c r="QT29" s="66">
        <f t="shared" ref="QT29:QU29" si="371">+QT4+QT8+QT12</f>
        <v>2046.3000000000116</v>
      </c>
      <c r="QU29" s="66">
        <f t="shared" si="371"/>
        <v>2099.899999999966</v>
      </c>
      <c r="QV29" s="66">
        <f t="shared" ref="QV29:QW29" si="372">+QV4+QV8+QV12</f>
        <v>2112.50000000011</v>
      </c>
      <c r="QW29" s="66">
        <f t="shared" si="372"/>
        <v>2102.2999999999429</v>
      </c>
      <c r="QX29" s="66">
        <f t="shared" ref="QX29:QZ29" si="373">+QX4+QX8+QX12</f>
        <v>2101.3000000000047</v>
      </c>
      <c r="QY29" s="66">
        <f t="shared" si="373"/>
        <v>1829.9999999999097</v>
      </c>
      <c r="QZ29" s="66">
        <f t="shared" si="373"/>
        <v>736.70000000005086</v>
      </c>
      <c r="RA29" s="66">
        <f t="shared" ref="RA29:RB31" si="374">+RA4+RA8+RA12</f>
        <v>2081.1000000000395</v>
      </c>
      <c r="RB29" s="66">
        <f t="shared" si="374"/>
        <v>2071.3000000000043</v>
      </c>
      <c r="RC29" s="66">
        <f t="shared" ref="RC29:RD29" si="375">+RC4+RC8+RC12</f>
        <v>2177.7999999999638</v>
      </c>
      <c r="RD29" s="66">
        <f t="shared" si="375"/>
        <v>2062.2000000000289</v>
      </c>
      <c r="RE29" s="66">
        <f t="shared" ref="RE29:RG29" si="376">+RE4+RE8+RE12</f>
        <v>2080.4000000000601</v>
      </c>
      <c r="RF29" s="66">
        <f t="shared" si="376"/>
        <v>1290.9999999999395</v>
      </c>
      <c r="RG29" s="66">
        <f t="shared" si="376"/>
        <v>969.1999999999116</v>
      </c>
      <c r="RH29" s="66">
        <f t="shared" ref="RH29:RI29" si="377">+RH4+RH8+RH12</f>
        <v>2129.4000000000588</v>
      </c>
      <c r="RI29" s="66">
        <f t="shared" si="377"/>
        <v>2161.5000000000337</v>
      </c>
      <c r="RJ29" s="66">
        <f t="shared" ref="RJ29:RK29" si="378">+RJ4+RJ8+RJ12</f>
        <v>2147.8999999999496</v>
      </c>
      <c r="RK29" s="66">
        <f t="shared" si="378"/>
        <v>2062.0000000000146</v>
      </c>
      <c r="RL29" s="66">
        <f t="shared" ref="RL29" si="379">+RL4+RL8+RL12</f>
        <v>2105.6000000000449</v>
      </c>
      <c r="RM29" s="66">
        <f t="shared" ref="RM29:RN31" si="380">+RM4+RM8+RM12</f>
        <v>1840.2999999999786</v>
      </c>
      <c r="RN29" s="66">
        <f t="shared" si="380"/>
        <v>772.59999999997126</v>
      </c>
      <c r="RO29" s="66">
        <f t="shared" ref="RO29:RP29" si="381">+RO4+RO8+RO12</f>
        <v>2185.1000000000085</v>
      </c>
      <c r="RP29" s="66">
        <f t="shared" si="381"/>
        <v>2165.0000000000045</v>
      </c>
      <c r="RQ29" s="66">
        <f t="shared" ref="RQ29:RU29" si="382">+RQ4+RQ8+RQ12</f>
        <v>2158.2999999999965</v>
      </c>
      <c r="RR29" s="66">
        <f t="shared" si="382"/>
        <v>2198.9999999999918</v>
      </c>
      <c r="RS29" s="66">
        <f t="shared" si="382"/>
        <v>2104.6000000000358</v>
      </c>
      <c r="RT29" s="66">
        <f t="shared" si="382"/>
        <v>1235.0999999999704</v>
      </c>
      <c r="RU29" s="66">
        <f t="shared" si="382"/>
        <v>878.1999999999822</v>
      </c>
      <c r="RV29" s="66">
        <f t="shared" ref="RV29:RW29" si="383">+RV4+RV8+RV12</f>
        <v>2130.3000000000366</v>
      </c>
      <c r="RW29" s="66">
        <f t="shared" si="383"/>
        <v>2103.3999999999687</v>
      </c>
      <c r="RX29" s="66">
        <f t="shared" ref="RX29:RY29" si="384">+RX4+RX8+RX12</f>
        <v>2169.5999999999335</v>
      </c>
      <c r="RY29" s="66">
        <f t="shared" si="384"/>
        <v>2215.9000000001333</v>
      </c>
      <c r="RZ29" s="66">
        <f t="shared" ref="RZ29:SC29" si="385">+RZ4+RZ8+RZ12</f>
        <v>2114.2000000000266</v>
      </c>
      <c r="SA29" s="66">
        <f t="shared" si="385"/>
        <v>1869.0999999999642</v>
      </c>
      <c r="SB29" s="66">
        <f t="shared" si="385"/>
        <v>1039.300000000032</v>
      </c>
      <c r="SC29" s="66">
        <f t="shared" si="385"/>
        <v>1130.4999999999613</v>
      </c>
      <c r="SD29" s="66">
        <f t="shared" ref="SD29:SI29" si="386">+SD4+SD8+SD12</f>
        <v>2109.1000000000304</v>
      </c>
      <c r="SE29" s="66">
        <f t="shared" si="386"/>
        <v>1853.4999999999907</v>
      </c>
      <c r="SF29" s="66">
        <f t="shared" si="386"/>
        <v>549.89999999992108</v>
      </c>
      <c r="SG29" s="66">
        <f t="shared" si="386"/>
        <v>427.40000000006512</v>
      </c>
      <c r="SH29" s="66">
        <f t="shared" si="386"/>
        <v>883.20000000002801</v>
      </c>
      <c r="SI29" s="66">
        <f t="shared" si="386"/>
        <v>916.49999999997453</v>
      </c>
      <c r="SJ29" s="66">
        <f t="shared" ref="SJ29:SK29" si="387">+SJ4+SJ8+SJ12</f>
        <v>2083.099999999954</v>
      </c>
      <c r="SK29" s="66">
        <f t="shared" si="387"/>
        <v>2119.4999999999613</v>
      </c>
      <c r="SL29" s="66">
        <f t="shared" ref="SL29:SM29" si="388">+SL4+SL8+SL12</f>
        <v>2154.4000000001524</v>
      </c>
      <c r="SM29" s="66">
        <f t="shared" si="388"/>
        <v>2091.8999999999551</v>
      </c>
      <c r="SN29" s="66">
        <f t="shared" ref="SN29:SO29" si="389">+SN4+SN8+SN12</f>
        <v>2062.5999999999094</v>
      </c>
      <c r="SO29" s="66">
        <f t="shared" si="389"/>
        <v>1909.500000000131</v>
      </c>
      <c r="SP29" s="66">
        <f t="shared" ref="SP29:SQ29" si="390">+SP4+SP8+SP12</f>
        <v>1302.499999999977</v>
      </c>
      <c r="SQ29" s="66">
        <f t="shared" si="390"/>
        <v>2201.3999999999314</v>
      </c>
      <c r="SR29" s="66">
        <f t="shared" ref="SR29:SS29" si="391">+SR4+SR8+SR12</f>
        <v>2167.699999999958</v>
      </c>
      <c r="SS29" s="66">
        <f t="shared" si="391"/>
        <v>2179.1000000000349</v>
      </c>
      <c r="ST29" s="66">
        <f t="shared" ref="ST29:SV29" si="392">+ST4+ST8+ST12</f>
        <v>2128.50000000003</v>
      </c>
      <c r="SU29" s="66">
        <f t="shared" si="392"/>
        <v>2032.0000000000025</v>
      </c>
      <c r="SV29" s="66">
        <f t="shared" si="392"/>
        <v>1507.5999999999808</v>
      </c>
      <c r="SW29" s="66">
        <f t="shared" ref="SW29:SX29" si="393">+SW4+SW8+SW12</f>
        <v>768.69999999988795</v>
      </c>
      <c r="SX29" s="66">
        <f t="shared" si="393"/>
        <v>2139.2000000000662</v>
      </c>
      <c r="SY29" s="66">
        <f t="shared" ref="SY29:SZ29" si="394">+SY4+SY8+SY12</f>
        <v>2151.300000000022</v>
      </c>
      <c r="SZ29" s="66">
        <f t="shared" si="394"/>
        <v>2187.0000000000391</v>
      </c>
      <c r="TA29" s="66">
        <f t="shared" ref="TA29:TD29" si="395">+TA4+TA8+TA12</f>
        <v>2205.2999999999315</v>
      </c>
      <c r="TB29" s="66">
        <f t="shared" si="395"/>
        <v>2181.5000000000246</v>
      </c>
      <c r="TC29" s="66">
        <f t="shared" si="395"/>
        <v>2010.4999999999804</v>
      </c>
      <c r="TD29" s="66">
        <f t="shared" si="395"/>
        <v>930.90000000005602</v>
      </c>
      <c r="TE29" s="66">
        <f t="shared" ref="TE29:TF29" si="396">+TE4+TE8+TE12</f>
        <v>2234.5000000000118</v>
      </c>
      <c r="TF29" s="66">
        <f t="shared" si="396"/>
        <v>2225.6999999999625</v>
      </c>
      <c r="TG29" s="66">
        <f t="shared" ref="TG29:TH29" si="397">+TG4+TG8+TG12</f>
        <v>2238.5000000000609</v>
      </c>
      <c r="TH29" s="66">
        <f t="shared" si="397"/>
        <v>2210.799999999891</v>
      </c>
      <c r="TI29" s="66">
        <f t="shared" ref="TI29:TK29" si="398">+TI4+TI8+TI12</f>
        <v>2077.9000000000142</v>
      </c>
      <c r="TJ29" s="66">
        <f t="shared" si="398"/>
        <v>1413.1999999999946</v>
      </c>
      <c r="TK29" s="66">
        <f t="shared" si="398"/>
        <v>743.20000000010259</v>
      </c>
      <c r="TL29" s="66">
        <f t="shared" ref="TL29:TM29" si="399">+TL4+TL8+TL12</f>
        <v>2227.3999999999642</v>
      </c>
      <c r="TM29" s="66">
        <f t="shared" si="399"/>
        <v>2251.8999999999696</v>
      </c>
      <c r="TN29" s="66">
        <f t="shared" ref="TN29:TR29" si="400">+TN4+TN8+TN12</f>
        <v>2185.300000000082</v>
      </c>
      <c r="TO29" s="66">
        <f t="shared" si="400"/>
        <v>2227.6999999999762</v>
      </c>
      <c r="TP29" s="66">
        <f t="shared" si="400"/>
        <v>2290.1999999999143</v>
      </c>
      <c r="TQ29" s="66">
        <f t="shared" si="400"/>
        <v>2096.4000000000633</v>
      </c>
      <c r="TR29" s="66">
        <f t="shared" si="400"/>
        <v>927.70000000003347</v>
      </c>
      <c r="TS29" s="66">
        <f t="shared" ref="TS29:TT29" si="401">+TS4+TS8+TS12</f>
        <v>2303.3999999999769</v>
      </c>
      <c r="TT29" s="66">
        <f t="shared" si="401"/>
        <v>2241.1999999999662</v>
      </c>
      <c r="TU29" s="66">
        <f t="shared" ref="TU29:TV29" si="402">+TU4+TU8+TU12</f>
        <v>2285.4000000000415</v>
      </c>
      <c r="TV29" s="66">
        <f t="shared" si="402"/>
        <v>2313.0999999999749</v>
      </c>
      <c r="TW29" s="66">
        <f t="shared" ref="TW29:TY29" si="403">+TW4+TW8+TW12</f>
        <v>2219.3999999999996</v>
      </c>
      <c r="TX29" s="66">
        <f t="shared" si="403"/>
        <v>1819.6999999999632</v>
      </c>
      <c r="TY29" s="66">
        <f t="shared" si="403"/>
        <v>1087.4000000000196</v>
      </c>
      <c r="TZ29" s="66">
        <f t="shared" ref="TZ29" si="404">+TZ4+TZ8+TZ12</f>
        <v>2351.4000000000738</v>
      </c>
    </row>
    <row r="30" spans="1:546">
      <c r="A30" s="382"/>
      <c r="B30" s="55" t="s">
        <v>508</v>
      </c>
      <c r="C30" s="55"/>
      <c r="D30" s="69"/>
      <c r="E30" s="69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84">
        <f t="shared" ref="P30:BW30" si="405">+P5+P9+P13</f>
        <v>7012.5999999997912</v>
      </c>
      <c r="Q30" s="84">
        <f t="shared" si="405"/>
        <v>19684.899999999972</v>
      </c>
      <c r="R30" s="84">
        <f t="shared" si="405"/>
        <v>21580.499999999687</v>
      </c>
      <c r="S30" s="84">
        <f t="shared" si="405"/>
        <v>18620.700000000288</v>
      </c>
      <c r="T30" s="84">
        <f t="shared" si="405"/>
        <v>9284.5999999998894</v>
      </c>
      <c r="U30" s="84">
        <f t="shared" si="405"/>
        <v>22722.100000000188</v>
      </c>
      <c r="V30" s="84">
        <f t="shared" si="405"/>
        <v>23369.499999999811</v>
      </c>
      <c r="W30" s="84">
        <f t="shared" si="405"/>
        <v>22844.79999999917</v>
      </c>
      <c r="X30" s="84">
        <f t="shared" si="405"/>
        <v>24295.40000000074</v>
      </c>
      <c r="Y30" s="84">
        <f t="shared" si="405"/>
        <v>22180.500000000138</v>
      </c>
      <c r="Z30" s="84">
        <f t="shared" si="405"/>
        <v>20227.899999999747</v>
      </c>
      <c r="AA30" s="84">
        <f t="shared" si="405"/>
        <v>11181.600000000406</v>
      </c>
      <c r="AB30" s="84">
        <f t="shared" si="405"/>
        <v>22802.499999999651</v>
      </c>
      <c r="AC30" s="84">
        <f t="shared" si="405"/>
        <v>23723.599999999562</v>
      </c>
      <c r="AD30" s="84">
        <f t="shared" si="405"/>
        <v>24166.400000000096</v>
      </c>
      <c r="AE30" s="84">
        <f t="shared" si="405"/>
        <v>23264.400000000249</v>
      </c>
      <c r="AF30" s="84">
        <f t="shared" si="405"/>
        <v>22049.70000000067</v>
      </c>
      <c r="AG30" s="84">
        <f t="shared" si="405"/>
        <v>20192.799999999435</v>
      </c>
      <c r="AH30" s="84">
        <f t="shared" si="405"/>
        <v>13918.19999999983</v>
      </c>
      <c r="AI30" s="84">
        <f t="shared" si="405"/>
        <v>21976.100000000093</v>
      </c>
      <c r="AJ30" s="84">
        <f t="shared" si="405"/>
        <v>23427.400000000165</v>
      </c>
      <c r="AK30" s="84">
        <f t="shared" si="405"/>
        <v>23796.800000000399</v>
      </c>
      <c r="AL30" s="84">
        <f t="shared" si="405"/>
        <v>23251.199999999644</v>
      </c>
      <c r="AM30" s="84">
        <f t="shared" si="405"/>
        <v>19753.500000000291</v>
      </c>
      <c r="AN30" s="84">
        <f t="shared" si="405"/>
        <v>15005.299999999399</v>
      </c>
      <c r="AO30" s="84">
        <f t="shared" si="405"/>
        <v>5152.1000000004569</v>
      </c>
      <c r="AP30" s="84">
        <f t="shared" si="405"/>
        <v>2080.2999999999738</v>
      </c>
      <c r="AQ30" s="84">
        <f t="shared" si="405"/>
        <v>696.80000000001746</v>
      </c>
      <c r="AR30" s="84">
        <f t="shared" si="405"/>
        <v>758.69999999935681</v>
      </c>
      <c r="AS30" s="84">
        <f t="shared" si="405"/>
        <v>1187.1000000003114</v>
      </c>
      <c r="AT30" s="84">
        <f t="shared" si="405"/>
        <v>1309.8999999997468</v>
      </c>
      <c r="AU30" s="84">
        <f t="shared" si="405"/>
        <v>1244.4000000006199</v>
      </c>
      <c r="AV30" s="84">
        <f t="shared" si="405"/>
        <v>5245.3999999997141</v>
      </c>
      <c r="AW30" s="84">
        <f t="shared" si="405"/>
        <v>21341.900000000096</v>
      </c>
      <c r="AX30" s="84">
        <f t="shared" si="405"/>
        <v>22395.799999999952</v>
      </c>
      <c r="AY30" s="84">
        <f t="shared" si="405"/>
        <v>23007.099999999806</v>
      </c>
      <c r="AZ30" s="84">
        <f t="shared" si="405"/>
        <v>23983.70000000051</v>
      </c>
      <c r="BA30" s="84">
        <f t="shared" si="405"/>
        <v>21368.399999999383</v>
      </c>
      <c r="BB30" s="84">
        <f t="shared" si="405"/>
        <v>20052.50000000012</v>
      </c>
      <c r="BC30" s="84">
        <f t="shared" si="405"/>
        <v>15089.10000000049</v>
      </c>
      <c r="BD30" s="84">
        <f t="shared" si="405"/>
        <v>22834.999999999589</v>
      </c>
      <c r="BE30" s="84">
        <f t="shared" si="405"/>
        <v>22960.699999999983</v>
      </c>
      <c r="BF30" s="84">
        <f t="shared" si="405"/>
        <v>22894.399999999659</v>
      </c>
      <c r="BG30" s="84">
        <f t="shared" si="405"/>
        <v>22255.400000000147</v>
      </c>
      <c r="BH30" s="84">
        <f t="shared" si="405"/>
        <v>20927.899999999951</v>
      </c>
      <c r="BI30" s="84">
        <f t="shared" si="405"/>
        <v>17901.800000000327</v>
      </c>
      <c r="BJ30" s="84">
        <f t="shared" si="405"/>
        <v>6241.1999999999498</v>
      </c>
      <c r="BK30" s="84">
        <f t="shared" si="405"/>
        <v>22213.599999999904</v>
      </c>
      <c r="BL30" s="84">
        <f t="shared" si="405"/>
        <v>23454.400000000045</v>
      </c>
      <c r="BM30" s="84">
        <f t="shared" si="405"/>
        <v>23870.299999999654</v>
      </c>
      <c r="BN30" s="84">
        <f t="shared" si="405"/>
        <v>24749.200000000019</v>
      </c>
      <c r="BO30" s="84">
        <f t="shared" si="405"/>
        <v>23070.900000000154</v>
      </c>
      <c r="BP30" s="84">
        <f t="shared" si="405"/>
        <v>20806.000000000618</v>
      </c>
      <c r="BQ30" s="84">
        <f t="shared" si="405"/>
        <v>10490.099999999802</v>
      </c>
      <c r="BR30" s="84">
        <f t="shared" si="405"/>
        <v>24030.800000000047</v>
      </c>
      <c r="BS30" s="84">
        <f t="shared" si="405"/>
        <v>24973.500000000204</v>
      </c>
      <c r="BT30" s="84">
        <f t="shared" si="405"/>
        <v>24813.799999999523</v>
      </c>
      <c r="BU30" s="84">
        <f t="shared" si="405"/>
        <v>24182.400000000111</v>
      </c>
      <c r="BV30" s="84">
        <f t="shared" si="405"/>
        <v>22038.800000000483</v>
      </c>
      <c r="BW30" s="84">
        <f t="shared" si="405"/>
        <v>18735.899999999594</v>
      </c>
      <c r="BX30" s="84">
        <f t="shared" ref="BX30:CW30" si="406">+BX5+BX9+BX13</f>
        <v>10285.79999999945</v>
      </c>
      <c r="BY30" s="84">
        <f t="shared" si="406"/>
        <v>24026.400000000227</v>
      </c>
      <c r="BZ30" s="84">
        <f t="shared" si="406"/>
        <v>23017.700000000186</v>
      </c>
      <c r="CA30" s="84">
        <f t="shared" si="406"/>
        <v>24128.900000000067</v>
      </c>
      <c r="CB30" s="84">
        <f t="shared" si="406"/>
        <v>23443.999999999694</v>
      </c>
      <c r="CC30" s="84">
        <f t="shared" si="406"/>
        <v>22202.900000000533</v>
      </c>
      <c r="CD30" s="84">
        <f t="shared" si="406"/>
        <v>20686.299999999836</v>
      </c>
      <c r="CE30" s="84">
        <f t="shared" si="406"/>
        <v>9011.00000000008</v>
      </c>
      <c r="CF30" s="84">
        <f t="shared" si="406"/>
        <v>23085.999999999942</v>
      </c>
      <c r="CG30" s="84">
        <f t="shared" si="406"/>
        <v>23916.70000000015</v>
      </c>
      <c r="CH30" s="84">
        <f t="shared" si="406"/>
        <v>23727.999999999913</v>
      </c>
      <c r="CI30" s="84">
        <f t="shared" si="406"/>
        <v>23351.99999999976</v>
      </c>
      <c r="CJ30" s="84">
        <f t="shared" si="406"/>
        <v>23396.400000000416</v>
      </c>
      <c r="CK30" s="84">
        <f t="shared" si="406"/>
        <v>22414.499999999753</v>
      </c>
      <c r="CL30" s="84">
        <f t="shared" si="406"/>
        <v>15774.799999999741</v>
      </c>
      <c r="CM30" s="84">
        <f t="shared" si="406"/>
        <v>25481.600000000195</v>
      </c>
      <c r="CN30" s="84">
        <f t="shared" si="406"/>
        <v>26135.599999999664</v>
      </c>
      <c r="CO30" s="84">
        <f t="shared" si="406"/>
        <v>26112.599999999969</v>
      </c>
      <c r="CP30" s="84">
        <f t="shared" si="406"/>
        <v>26353.400000000271</v>
      </c>
      <c r="CQ30" s="84">
        <f t="shared" si="406"/>
        <v>24461.299999999675</v>
      </c>
      <c r="CR30" s="84">
        <f t="shared" si="406"/>
        <v>23458.900000000387</v>
      </c>
      <c r="CS30" s="84">
        <f t="shared" si="406"/>
        <v>15819.500000000306</v>
      </c>
      <c r="CT30" s="84">
        <f t="shared" si="406"/>
        <v>23402.799999999937</v>
      </c>
      <c r="CU30" s="84">
        <f t="shared" si="406"/>
        <v>24555.299999999843</v>
      </c>
      <c r="CV30" s="84">
        <f t="shared" si="406"/>
        <v>27959.500000000189</v>
      </c>
      <c r="CW30" s="84">
        <f t="shared" si="406"/>
        <v>28849.699999999728</v>
      </c>
      <c r="CX30" s="84">
        <f t="shared" ref="CX30:CZ30" si="407">+CX5+CX9+CX13</f>
        <v>26639.100000000079</v>
      </c>
      <c r="CY30" s="84">
        <f t="shared" si="407"/>
        <v>25479.100000000108</v>
      </c>
      <c r="CZ30" s="84">
        <f t="shared" si="407"/>
        <v>16055.999999999978</v>
      </c>
      <c r="DA30" s="84">
        <f t="shared" ref="DA30:DD31" si="408">+DA5+DA9+DA13</f>
        <v>23994.599999999904</v>
      </c>
      <c r="DB30" s="84">
        <f t="shared" si="408"/>
        <v>23988.200000000339</v>
      </c>
      <c r="DC30" s="84">
        <f t="shared" si="408"/>
        <v>24730.499999999432</v>
      </c>
      <c r="DD30" s="84">
        <f t="shared" si="408"/>
        <v>24484.600000000071</v>
      </c>
      <c r="DE30" s="84">
        <f t="shared" ref="DE30:DI30" si="409">+DE5+DE9+DE13</f>
        <v>23605.800000000454</v>
      </c>
      <c r="DF30" s="84">
        <f t="shared" si="409"/>
        <v>22368.199999999859</v>
      </c>
      <c r="DG30" s="84">
        <f t="shared" si="409"/>
        <v>15415.700000000084</v>
      </c>
      <c r="DH30" s="84">
        <f t="shared" si="409"/>
        <v>18873.099999999744</v>
      </c>
      <c r="DI30" s="84">
        <f t="shared" si="409"/>
        <v>25925.799999999705</v>
      </c>
      <c r="DJ30" s="84">
        <f t="shared" ref="DJ30:DK30" si="410">+DJ5+DJ9+DJ13</f>
        <v>25313.100000000115</v>
      </c>
      <c r="DK30" s="84">
        <f t="shared" si="410"/>
        <v>23390.000000000633</v>
      </c>
      <c r="DL30" s="84">
        <f t="shared" ref="DL30:DM30" si="411">+DL5+DL9+DL13</f>
        <v>21771.399999999354</v>
      </c>
      <c r="DM30" s="84">
        <f t="shared" si="411"/>
        <v>20734.499999999483</v>
      </c>
      <c r="DN30" s="84">
        <f t="shared" ref="DN30:DO30" si="412">+DN5+DN9+DN13</f>
        <v>13306.700000001103</v>
      </c>
      <c r="DO30" s="84">
        <f t="shared" si="412"/>
        <v>23114.19999999959</v>
      </c>
      <c r="DP30" s="84">
        <f t="shared" ref="DP30:DQ30" si="413">+DP5+DP9+DP13</f>
        <v>23214.500000000451</v>
      </c>
      <c r="DQ30" s="84">
        <f t="shared" si="413"/>
        <v>23822.199999999575</v>
      </c>
      <c r="DR30" s="84">
        <f t="shared" ref="DR30:DS30" si="414">+DR5+DR9+DR13</f>
        <v>23417.70000000023</v>
      </c>
      <c r="DS30" s="84">
        <f t="shared" si="414"/>
        <v>22782.39999999982</v>
      </c>
      <c r="DT30" s="84">
        <f t="shared" ref="DT30:DU30" si="415">+DT5+DT9+DT13</f>
        <v>21566.299999999828</v>
      </c>
      <c r="DU30" s="84">
        <f t="shared" si="415"/>
        <v>16863.099999999657</v>
      </c>
      <c r="DV30" s="84">
        <f t="shared" ref="DV30:DW30" si="416">+DV5+DV9+DV13</f>
        <v>22976.9000000003</v>
      </c>
      <c r="DW30" s="66">
        <f t="shared" si="416"/>
        <v>23625.700000000033</v>
      </c>
      <c r="DX30" s="66">
        <f t="shared" ref="DX30:DY30" si="417">+DX5+DX9+DX13</f>
        <v>24141.400000000314</v>
      </c>
      <c r="DY30" s="66">
        <f t="shared" si="417"/>
        <v>25569.599999999933</v>
      </c>
      <c r="DZ30" s="66">
        <f t="shared" ref="DZ30:EA30" si="418">+DZ5+DZ9+DZ13</f>
        <v>25113.89999999979</v>
      </c>
      <c r="EA30" s="66">
        <f t="shared" si="418"/>
        <v>23767.899999999579</v>
      </c>
      <c r="EB30" s="66">
        <f t="shared" ref="EB30:EC30" si="419">+EB5+EB9+EB13</f>
        <v>19818.100000000893</v>
      </c>
      <c r="EC30" s="66">
        <f t="shared" si="419"/>
        <v>26241.399999999572</v>
      </c>
      <c r="ED30" s="66">
        <f t="shared" ref="ED30:EF30" si="420">+ED5+ED9+ED13</f>
        <v>24620.499999999891</v>
      </c>
      <c r="EE30" s="66">
        <f t="shared" si="420"/>
        <v>19723.700000000332</v>
      </c>
      <c r="EF30" s="66">
        <f t="shared" si="420"/>
        <v>17490.999999999804</v>
      </c>
      <c r="EG30" s="66">
        <f t="shared" ref="EG30:EH30" si="421">+EG5+EG9+EG13</f>
        <v>23422.50000000032</v>
      </c>
      <c r="EH30" s="66">
        <f t="shared" si="421"/>
        <v>22969.400000000212</v>
      </c>
      <c r="EI30" s="66">
        <f t="shared" ref="EI30:EJ30" si="422">+EI5+EI9+EI13</f>
        <v>19377.899999998954</v>
      </c>
      <c r="EJ30" s="66">
        <f t="shared" si="422"/>
        <v>25459.10000000013</v>
      </c>
      <c r="EK30" s="66">
        <f t="shared" ref="EK30:EL30" si="423">+EK5+EK9+EK13</f>
        <v>26132.9000000003</v>
      </c>
      <c r="EL30" s="66">
        <f t="shared" si="423"/>
        <v>25358.799999999843</v>
      </c>
      <c r="EM30" s="66">
        <f t="shared" ref="EM30:EN30" si="424">+EM5+EM9+EM13</f>
        <v>10494.300000000505</v>
      </c>
      <c r="EN30" s="66">
        <f t="shared" si="424"/>
        <v>26725.999999999949</v>
      </c>
      <c r="EO30" s="66">
        <f t="shared" ref="EO30:EP30" si="425">+EO5+EO9+EO13</f>
        <v>25759.899999999892</v>
      </c>
      <c r="EP30" s="66">
        <f t="shared" si="425"/>
        <v>18432.299999999843</v>
      </c>
      <c r="EQ30" s="66">
        <f t="shared" ref="EQ30:ER30" si="426">+EQ5+EQ9+EQ13</f>
        <v>27503.10000000037</v>
      </c>
      <c r="ER30" s="66">
        <f t="shared" si="426"/>
        <v>27725.199999999757</v>
      </c>
      <c r="ES30" s="66">
        <f t="shared" ref="ES30:ET30" si="427">+ES5+ES9+ES13</f>
        <v>28364.599999999504</v>
      </c>
      <c r="ET30" s="66">
        <f t="shared" si="427"/>
        <v>29176.699999999844</v>
      </c>
      <c r="EU30" s="66">
        <f t="shared" ref="EU30:EV30" si="428">+EU5+EU9+EU13</f>
        <v>29194.400000000533</v>
      </c>
      <c r="EV30" s="66">
        <f t="shared" si="428"/>
        <v>25301.600000000013</v>
      </c>
      <c r="EW30" s="66">
        <f t="shared" ref="EW30:EX30" si="429">+EW5+EW9+EW13</f>
        <v>19751.300000000112</v>
      </c>
      <c r="EX30" s="66">
        <f t="shared" si="429"/>
        <v>27543.100000000028</v>
      </c>
      <c r="EY30" s="66">
        <f t="shared" ref="EY30:EZ30" si="430">+EY5+EY9+EY13</f>
        <v>29328.799999999996</v>
      </c>
      <c r="EZ30" s="66">
        <f t="shared" si="430"/>
        <v>30893.700000000073</v>
      </c>
      <c r="FA30" s="66">
        <f t="shared" ref="FA30:FB30" si="431">+FA5+FA9+FA13</f>
        <v>29844.299999999766</v>
      </c>
      <c r="FB30" s="66">
        <f t="shared" si="431"/>
        <v>28318.400000000074</v>
      </c>
      <c r="FC30" s="66">
        <f t="shared" ref="FC30:FD30" si="432">+FC5+FC9+FC13</f>
        <v>21152.399999999954</v>
      </c>
      <c r="FD30" s="66">
        <f t="shared" si="432"/>
        <v>4106.099999999984</v>
      </c>
      <c r="FE30" s="66">
        <f t="shared" ref="FE30:FF30" si="433">+FE5+FE9+FE13</f>
        <v>29096.299999999919</v>
      </c>
      <c r="FF30" s="66">
        <f t="shared" si="433"/>
        <v>30197.200000000244</v>
      </c>
      <c r="FG30" s="66">
        <f t="shared" ref="FG30:FH30" si="434">+FG5+FG9+FG13</f>
        <v>30363.199999999808</v>
      </c>
      <c r="FH30" s="66">
        <f t="shared" si="434"/>
        <v>29931.900000000423</v>
      </c>
      <c r="FI30" s="66">
        <f t="shared" ref="FI30:FJ30" si="435">+FI5+FI9+FI13</f>
        <v>29597.899999999769</v>
      </c>
      <c r="FJ30" s="66">
        <f t="shared" si="435"/>
        <v>28534.999999999975</v>
      </c>
      <c r="FK30" s="66">
        <f t="shared" ref="FK30:FL30" si="436">+FK5+FK9+FK13</f>
        <v>24325.899999999805</v>
      </c>
      <c r="FL30" s="66">
        <f t="shared" si="436"/>
        <v>30058.699999999862</v>
      </c>
      <c r="FM30" s="66">
        <f t="shared" ref="FM30:FN30" si="437">+FM5+FM9+FM13</f>
        <v>29613.799999999501</v>
      </c>
      <c r="FN30" s="66">
        <f t="shared" si="437"/>
        <v>30226.400000000915</v>
      </c>
      <c r="FO30" s="66">
        <f t="shared" ref="FO30:FP30" si="438">+FO5+FO9+FO13</f>
        <v>30231.999999999582</v>
      </c>
      <c r="FP30" s="66">
        <f t="shared" si="438"/>
        <v>28628.199999999884</v>
      </c>
      <c r="FQ30" s="66">
        <f t="shared" ref="FQ30:FR30" si="439">+FQ5+FQ9+FQ13</f>
        <v>25522.600000000348</v>
      </c>
      <c r="FR30" s="66">
        <f t="shared" si="439"/>
        <v>18633.400000000209</v>
      </c>
      <c r="FS30" s="66">
        <f t="shared" ref="FS30:FT30" si="440">+FS5+FS9+FS13</f>
        <v>28093.09999999962</v>
      </c>
      <c r="FT30" s="66">
        <f t="shared" si="440"/>
        <v>27823.800000000334</v>
      </c>
      <c r="FU30" s="66">
        <f t="shared" ref="FU30:FV30" si="441">+FU5+FU9+FU13</f>
        <v>27199.699999999353</v>
      </c>
      <c r="FV30" s="66">
        <f t="shared" si="441"/>
        <v>27294.100000000286</v>
      </c>
      <c r="FW30" s="66">
        <f t="shared" ref="FW30:FX30" si="442">+FW5+FW9+FW13</f>
        <v>26002.400000000267</v>
      </c>
      <c r="FX30" s="66">
        <f t="shared" si="442"/>
        <v>23965.399999999921</v>
      </c>
      <c r="FY30" s="66">
        <f t="shared" ref="FY30:FZ30" si="443">+FY5+FY9+FY13</f>
        <v>16221.39999999986</v>
      </c>
      <c r="FZ30" s="66">
        <f t="shared" si="443"/>
        <v>28788.300000000298</v>
      </c>
      <c r="GA30" s="66">
        <f t="shared" ref="GA30:GB30" si="444">+GA5+GA9+GA13</f>
        <v>28829.899999999838</v>
      </c>
      <c r="GB30" s="66">
        <f t="shared" si="444"/>
        <v>28881.399999999881</v>
      </c>
      <c r="GC30" s="66">
        <f t="shared" ref="GC30:GD30" si="445">+GC5+GC9+GC13</f>
        <v>29359.299999999625</v>
      </c>
      <c r="GD30" s="66">
        <f t="shared" si="445"/>
        <v>27853.900000000667</v>
      </c>
      <c r="GE30" s="66">
        <f t="shared" ref="GE30:GF30" si="446">+GE5+GE9+GE13</f>
        <v>25249.199999999924</v>
      </c>
      <c r="GF30" s="66">
        <f t="shared" si="446"/>
        <v>17503.499999999847</v>
      </c>
      <c r="GG30" s="66">
        <f t="shared" ref="GG30:GH30" si="447">+GG5+GG9+GG13</f>
        <v>28259.70000000015</v>
      </c>
      <c r="GH30" s="66">
        <f t="shared" si="447"/>
        <v>29107.29999999977</v>
      </c>
      <c r="GI30" s="66">
        <f t="shared" ref="GI30:GJ30" si="448">+GI5+GI9+GI13</f>
        <v>28955.300000000483</v>
      </c>
      <c r="GJ30" s="66">
        <f t="shared" si="448"/>
        <v>28848.799999999468</v>
      </c>
      <c r="GK30" s="66">
        <f t="shared" ref="GK30:GL30" si="449">+GK5+GK9+GK13</f>
        <v>27062.69999999975</v>
      </c>
      <c r="GL30" s="66">
        <f t="shared" si="449"/>
        <v>24970.100000000471</v>
      </c>
      <c r="GM30" s="66">
        <f t="shared" ref="GM30:GN30" si="450">+GM5+GM9+GM13</f>
        <v>16760.800000000207</v>
      </c>
      <c r="GN30" s="66">
        <f t="shared" si="450"/>
        <v>26918.200000000099</v>
      </c>
      <c r="GO30" s="66">
        <f t="shared" ref="GO30:GP30" si="451">+GO5+GO9+GO13</f>
        <v>27220.899999999398</v>
      </c>
      <c r="GP30" s="66">
        <f t="shared" si="451"/>
        <v>26150.799999999988</v>
      </c>
      <c r="GQ30" s="66">
        <f t="shared" ref="GQ30:GR30" si="452">+GQ5+GQ9+GQ13</f>
        <v>26251.799999999697</v>
      </c>
      <c r="GR30" s="66">
        <f t="shared" si="452"/>
        <v>25804.100000000341</v>
      </c>
      <c r="GS30" s="66">
        <f t="shared" ref="GS30:GT30" si="453">+GS5+GS9+GS13</f>
        <v>23554.999999999884</v>
      </c>
      <c r="GT30" s="66">
        <f t="shared" si="453"/>
        <v>14978.299999999901</v>
      </c>
      <c r="GU30" s="66">
        <f t="shared" ref="GU30:GV30" si="454">+GU5+GU9+GU13</f>
        <v>27437.100000000166</v>
      </c>
      <c r="GV30" s="66">
        <f t="shared" si="454"/>
        <v>28130.299999999756</v>
      </c>
      <c r="GW30" s="66">
        <f t="shared" ref="GW30:GX30" si="455">+GW5+GW9+GW13</f>
        <v>27609.600000000682</v>
      </c>
      <c r="GX30" s="66">
        <f t="shared" si="455"/>
        <v>29013.800000000108</v>
      </c>
      <c r="GY30" s="66">
        <f t="shared" ref="GY30:GZ30" si="456">+GY5+GY9+GY13</f>
        <v>26859.199999999852</v>
      </c>
      <c r="GZ30" s="66">
        <f t="shared" si="456"/>
        <v>24424.199999999935</v>
      </c>
      <c r="HA30" s="66">
        <f t="shared" ref="HA30:HB30" si="457">+HA5+HA9+HA13</f>
        <v>14831.199999999531</v>
      </c>
      <c r="HB30" s="66">
        <f t="shared" si="457"/>
        <v>25969.300000000309</v>
      </c>
      <c r="HC30" s="66">
        <f t="shared" ref="HC30:HD30" si="458">+HC5+HC9+HC13</f>
        <v>25594.300000000047</v>
      </c>
      <c r="HD30" s="66">
        <f t="shared" si="458"/>
        <v>26965.799999999796</v>
      </c>
      <c r="HE30" s="66">
        <f t="shared" ref="HE30:HF30" si="459">+HE5+HE9+HE13</f>
        <v>26965.30000000041</v>
      </c>
      <c r="HF30" s="66">
        <f t="shared" si="459"/>
        <v>25037.700000000172</v>
      </c>
      <c r="HG30" s="66">
        <f t="shared" ref="HG30:HH30" si="460">+HG5+HG9+HG13</f>
        <v>22358.399999999645</v>
      </c>
      <c r="HH30" s="66">
        <f t="shared" si="460"/>
        <v>14599.400000000023</v>
      </c>
      <c r="HI30" s="66">
        <f t="shared" ref="HI30:HJ30" si="461">+HI5+HI9+HI13</f>
        <v>20820.10000000021</v>
      </c>
      <c r="HJ30" s="66">
        <f t="shared" si="461"/>
        <v>11086.399999999601</v>
      </c>
      <c r="HK30" s="66">
        <f t="shared" ref="HK30:HL30" si="462">+HK5+HK9+HK13</f>
        <v>27441.800000000323</v>
      </c>
      <c r="HL30" s="66">
        <f t="shared" si="462"/>
        <v>28436.600000000049</v>
      </c>
      <c r="HM30" s="66">
        <f t="shared" ref="HM30:HN30" si="463">+HM5+HM9+HM13</f>
        <v>27912.799999999857</v>
      </c>
      <c r="HN30" s="66">
        <f t="shared" si="463"/>
        <v>26068.299999999916</v>
      </c>
      <c r="HO30" s="66">
        <f t="shared" ref="HO30:HP30" si="464">+HO5+HO9+HO13</f>
        <v>16237.400000000198</v>
      </c>
      <c r="HP30" s="66">
        <f t="shared" si="464"/>
        <v>24329.0999999997</v>
      </c>
      <c r="HQ30" s="66">
        <f t="shared" ref="HQ30:HR30" si="465">+HQ5+HQ9+HQ13</f>
        <v>26356.399999999921</v>
      </c>
      <c r="HR30" s="66">
        <f t="shared" si="465"/>
        <v>26536.699999999997</v>
      </c>
      <c r="HS30" s="66">
        <f t="shared" ref="HS30:HT30" si="466">+HS5+HS9+HS13</f>
        <v>26132.500000000407</v>
      </c>
      <c r="HT30" s="66">
        <f t="shared" si="466"/>
        <v>25386.999999999884</v>
      </c>
      <c r="HU30" s="66">
        <f t="shared" ref="HU30:HV30" si="467">+HU5+HU9+HU13</f>
        <v>21725.300000000236</v>
      </c>
      <c r="HV30" s="66">
        <f t="shared" si="467"/>
        <v>14365.699999999619</v>
      </c>
      <c r="HW30" s="66">
        <f t="shared" ref="HW30:HX30" si="468">+HW5+HW9+HW13</f>
        <v>25826.799999999756</v>
      </c>
      <c r="HX30" s="66">
        <f t="shared" si="468"/>
        <v>26342.600000000137</v>
      </c>
      <c r="HY30" s="66">
        <f t="shared" ref="HY30:HZ30" si="469">+HY5+HY9+HY13</f>
        <v>26102.500000000131</v>
      </c>
      <c r="HZ30" s="66">
        <f t="shared" si="469"/>
        <v>27166.800000000105</v>
      </c>
      <c r="IA30" s="66">
        <f t="shared" ref="IA30:IB30" si="470">+IA5+IA9+IA13</f>
        <v>25441.399999999747</v>
      </c>
      <c r="IB30" s="66">
        <f t="shared" si="470"/>
        <v>23001.500000000146</v>
      </c>
      <c r="IC30" s="66">
        <f t="shared" ref="IC30:ID30" si="471">+IC5+IC9+IC13</f>
        <v>13845.199999999706</v>
      </c>
      <c r="ID30" s="66">
        <f t="shared" si="471"/>
        <v>27218.800000000076</v>
      </c>
      <c r="IE30" s="66">
        <f t="shared" ref="IE30:IF30" si="472">+IE5+IE9+IE13</f>
        <v>28545.500000000451</v>
      </c>
      <c r="IF30" s="66">
        <f t="shared" si="472"/>
        <v>28138.299999999537</v>
      </c>
      <c r="IG30" s="66">
        <f t="shared" ref="IG30:IH30" si="473">+IG5+IG9+IG13</f>
        <v>27366.900000000096</v>
      </c>
      <c r="IH30" s="66">
        <f t="shared" si="473"/>
        <v>24849.500000000131</v>
      </c>
      <c r="II30" s="66">
        <f t="shared" ref="II30:IJ30" si="474">+II5+II9+II13</f>
        <v>24223.299999999614</v>
      </c>
      <c r="IJ30" s="66">
        <f t="shared" si="474"/>
        <v>17222.400000000343</v>
      </c>
      <c r="IK30" s="66">
        <f t="shared" ref="IK30:IL30" si="475">+IK5+IK9+IK13</f>
        <v>27234.900000000438</v>
      </c>
      <c r="IL30" s="66">
        <f t="shared" si="475"/>
        <v>27497.999999999549</v>
      </c>
      <c r="IM30" s="66">
        <f t="shared" ref="IM30:IN30" si="476">+IM5+IM9+IM13</f>
        <v>27090.000000000218</v>
      </c>
      <c r="IN30" s="66">
        <f t="shared" si="476"/>
        <v>27251.999999999709</v>
      </c>
      <c r="IO30" s="66">
        <f t="shared" ref="IO30:IP30" si="477">+IO5+IO9+IO13</f>
        <v>24997.200000000565</v>
      </c>
      <c r="IP30" s="66">
        <f t="shared" si="477"/>
        <v>26379.299999999857</v>
      </c>
      <c r="IQ30" s="66">
        <f t="shared" ref="IQ30:IR30" si="478">+IQ5+IQ9+IQ13</f>
        <v>18441.399999999514</v>
      </c>
      <c r="IR30" s="66">
        <f t="shared" si="478"/>
        <v>26819.000000000655</v>
      </c>
      <c r="IS30" s="66">
        <f t="shared" ref="IS30:IT30" si="479">+IS5+IS9+IS13</f>
        <v>27644.999999999316</v>
      </c>
      <c r="IT30" s="66">
        <f t="shared" si="479"/>
        <v>25762.00000000032</v>
      </c>
      <c r="IU30" s="66">
        <f t="shared" ref="IU30:IV30" si="480">+IU5+IU9+IU13</f>
        <v>21783.399999999689</v>
      </c>
      <c r="IV30" s="66">
        <f t="shared" si="480"/>
        <v>18727.800000000178</v>
      </c>
      <c r="IW30" s="66">
        <f t="shared" ref="IW30:IZ30" si="481">+IW5+IW9+IW13</f>
        <v>9765.9000000001251</v>
      </c>
      <c r="IX30" s="66">
        <f t="shared" si="481"/>
        <v>5021.8000000002939</v>
      </c>
      <c r="IY30" s="66">
        <f t="shared" si="481"/>
        <v>5023.6999999991094</v>
      </c>
      <c r="IZ30" s="66">
        <f t="shared" si="481"/>
        <v>6781.4000000009255</v>
      </c>
      <c r="JA30" s="66">
        <f t="shared" ref="JA30:JB30" si="482">+JA5+JA9+JA13</f>
        <v>22756.699999999531</v>
      </c>
      <c r="JB30" s="66">
        <f t="shared" si="482"/>
        <v>25662.799999999581</v>
      </c>
      <c r="JC30" s="66">
        <f t="shared" ref="JC30:JE30" si="483">+JC5+JC9+JC13</f>
        <v>26520.500000000175</v>
      </c>
      <c r="JD30" s="66">
        <f t="shared" si="483"/>
        <v>26251.700000000405</v>
      </c>
      <c r="JE30" s="66">
        <f t="shared" si="483"/>
        <v>17046.699999999313</v>
      </c>
      <c r="JF30" s="66">
        <f t="shared" ref="JF30:JG30" si="484">+JF5+JF9+JF13</f>
        <v>26452.00000000048</v>
      </c>
      <c r="JG30" s="66">
        <f t="shared" si="484"/>
        <v>25922.900000000023</v>
      </c>
      <c r="JH30" s="66">
        <f t="shared" ref="JH30:JI30" si="485">+JH5+JH9+JH13</f>
        <v>27507.499999999811</v>
      </c>
      <c r="JI30" s="66">
        <f t="shared" si="485"/>
        <v>28133.299999999799</v>
      </c>
      <c r="JJ30" s="66">
        <f t="shared" si="288"/>
        <v>26749.400000000518</v>
      </c>
      <c r="JK30" s="66">
        <f t="shared" si="288"/>
        <v>25065.699999999226</v>
      </c>
      <c r="JL30" s="66">
        <f t="shared" si="288"/>
        <v>15982.600000001141</v>
      </c>
      <c r="JM30" s="66">
        <f t="shared" ref="JM30:JN30" si="486">+JM5+JM9+JM13</f>
        <v>25485.599999999889</v>
      </c>
      <c r="JN30" s="66">
        <f t="shared" si="486"/>
        <v>26114.399999999485</v>
      </c>
      <c r="JO30" s="66">
        <f t="shared" ref="JO30:JP30" si="487">+JO5+JO9+JO13</f>
        <v>26548.700000000288</v>
      </c>
      <c r="JP30" s="66">
        <f t="shared" si="487"/>
        <v>25656.000000000262</v>
      </c>
      <c r="JQ30" s="66">
        <f t="shared" ref="JQ30:JS30" si="488">+JQ5+JQ9+JQ13</f>
        <v>24124.599999999773</v>
      </c>
      <c r="JR30" s="66">
        <f t="shared" si="488"/>
        <v>22969.900000000285</v>
      </c>
      <c r="JS30" s="66">
        <f t="shared" si="488"/>
        <v>13466.799999999464</v>
      </c>
      <c r="JT30" s="66">
        <f t="shared" ref="JT30:JU30" si="489">+JT5+JT9+JT13</f>
        <v>26258.299999999945</v>
      </c>
      <c r="JU30" s="66">
        <f t="shared" si="489"/>
        <v>26030.900000000096</v>
      </c>
      <c r="JV30" s="66">
        <f t="shared" ref="JV30:JW30" si="490">+JV5+JV9+JV13</f>
        <v>27371.000000000451</v>
      </c>
      <c r="JW30" s="66">
        <f t="shared" si="490"/>
        <v>27225.299999999566</v>
      </c>
      <c r="JX30" s="66">
        <f t="shared" ref="JX30:JZ30" si="491">+JX5+JX9+JX13</f>
        <v>25504.899999999572</v>
      </c>
      <c r="JY30" s="66">
        <f t="shared" si="491"/>
        <v>23572.500000000087</v>
      </c>
      <c r="JZ30" s="66">
        <f t="shared" si="491"/>
        <v>12961.400000000256</v>
      </c>
      <c r="KA30" s="66">
        <f t="shared" ref="KA30:KB30" si="492">+KA5+KA9+KA13</f>
        <v>25841.200000000114</v>
      </c>
      <c r="KB30" s="66">
        <f t="shared" si="492"/>
        <v>26483.900000000314</v>
      </c>
      <c r="KC30" s="66">
        <f t="shared" ref="KC30:KD30" si="493">+KC5+KC9+KC13</f>
        <v>27051.499999999971</v>
      </c>
      <c r="KD30" s="66">
        <f t="shared" si="493"/>
        <v>27036.299999999639</v>
      </c>
      <c r="KE30" s="66">
        <f t="shared" ref="KE30:KF30" si="494">+KE5+KE9+KE13</f>
        <v>25607.899999999805</v>
      </c>
      <c r="KF30" s="66">
        <f t="shared" si="494"/>
        <v>23286.70000000007</v>
      </c>
      <c r="KG30" s="66">
        <f t="shared" ref="KG30:KH30" si="495">+KG5+KG9+KG13</f>
        <v>15210.800000000381</v>
      </c>
      <c r="KH30" s="66">
        <f t="shared" si="495"/>
        <v>27687.69999999975</v>
      </c>
      <c r="KI30" s="66">
        <f t="shared" ref="KI30:KJ30" si="496">+KI5+KI9+KI13</f>
        <v>26678.699999999717</v>
      </c>
      <c r="KJ30" s="66">
        <f t="shared" si="496"/>
        <v>27804.700000000536</v>
      </c>
      <c r="KK30" s="66">
        <f t="shared" ref="KK30:KL30" si="497">+KK5+KK9+KK13</f>
        <v>28950.199999999604</v>
      </c>
      <c r="KL30" s="66">
        <f t="shared" si="497"/>
        <v>27049.500000000204</v>
      </c>
      <c r="KM30" s="66">
        <f t="shared" ref="KM30:KN30" si="498">+KM5+KM9+KM13</f>
        <v>25105.40000000014</v>
      </c>
      <c r="KN30" s="66">
        <f t="shared" si="498"/>
        <v>16771.59999999938</v>
      </c>
      <c r="KO30" s="66">
        <f t="shared" ref="KO30" si="499">+KO5+KO9+KO13</f>
        <v>29115.900000000343</v>
      </c>
      <c r="KP30" s="66">
        <f t="shared" ref="KP30:KQ30" si="500">+KP5+KP9+KP13</f>
        <v>28574.400000000052</v>
      </c>
      <c r="KQ30" s="66">
        <f t="shared" si="500"/>
        <v>27821.300000000352</v>
      </c>
      <c r="KR30" s="66">
        <f t="shared" ref="KR30:KS30" si="501">+KR5+KR9+KR13</f>
        <v>27894.200000000521</v>
      </c>
      <c r="KS30" s="66">
        <f t="shared" si="501"/>
        <v>26742.799999999286</v>
      </c>
      <c r="KT30" s="66">
        <f t="shared" ref="KT30:KU30" si="502">+KT5+KT9+KT13</f>
        <v>23434.499999999935</v>
      </c>
      <c r="KU30" s="66">
        <f t="shared" si="502"/>
        <v>13472.399999999703</v>
      </c>
      <c r="KV30" s="66">
        <f t="shared" ref="KV30:KW30" si="503">+KV5+KV9+KV13</f>
        <v>26527.800000000047</v>
      </c>
      <c r="KW30" s="66">
        <f t="shared" si="503"/>
        <v>25737.500000000422</v>
      </c>
      <c r="KX30" s="66">
        <f t="shared" ref="KX30:KY30" si="504">+KX5+KX9+KX13</f>
        <v>24461.19999999975</v>
      </c>
      <c r="KY30" s="66">
        <f t="shared" si="504"/>
        <v>24734.099999999784</v>
      </c>
      <c r="KZ30" s="66">
        <f t="shared" ref="KZ30:LB30" si="505">+KZ5+KZ9+KZ13</f>
        <v>23823.100000000268</v>
      </c>
      <c r="LA30" s="66">
        <f t="shared" si="505"/>
        <v>21979.600000000784</v>
      </c>
      <c r="LB30" s="66">
        <f t="shared" si="505"/>
        <v>12391.599999999453</v>
      </c>
      <c r="LC30" s="66">
        <f t="shared" ref="LC30:LD30" si="506">+LC5+LC9+LC13</f>
        <v>26802.899999999776</v>
      </c>
      <c r="LD30" s="66">
        <f t="shared" si="506"/>
        <v>26901.80000000076</v>
      </c>
      <c r="LE30" s="66">
        <f t="shared" ref="LE30:LF30" si="507">+LE5+LE9+LE13</f>
        <v>27383.099999999104</v>
      </c>
      <c r="LF30" s="66">
        <f t="shared" si="507"/>
        <v>26919.69999999991</v>
      </c>
      <c r="LG30" s="66">
        <f t="shared" ref="LG30:LI30" si="508">+LG5+LG9+LG13</f>
        <v>25152.399999999776</v>
      </c>
      <c r="LH30" s="66">
        <f t="shared" si="508"/>
        <v>21167.200000000055</v>
      </c>
      <c r="LI30" s="66">
        <f t="shared" si="508"/>
        <v>11815.100000000079</v>
      </c>
      <c r="LJ30" s="66">
        <f t="shared" ref="LJ30:LK30" si="509">+LJ5+LJ9+LJ13</f>
        <v>25655.100000000442</v>
      </c>
      <c r="LK30" s="66">
        <f t="shared" si="509"/>
        <v>24632.299999999523</v>
      </c>
      <c r="LL30" s="66">
        <f t="shared" ref="LL30:LM30" si="510">+LL5+LL9+LL13</f>
        <v>26413.000000000029</v>
      </c>
      <c r="LM30" s="66">
        <f t="shared" si="510"/>
        <v>26502.200000000361</v>
      </c>
      <c r="LN30" s="66">
        <f t="shared" ref="LN30:LO30" si="511">+LN5+LN9+LN13</f>
        <v>23574.599999999758</v>
      </c>
      <c r="LO30" s="66">
        <f t="shared" si="511"/>
        <v>17931.500000000466</v>
      </c>
      <c r="LP30" s="66">
        <f t="shared" ref="LP30:LQ30" si="512">+LP5+LP9+LP13</f>
        <v>4738.7999999994063</v>
      </c>
      <c r="LQ30" s="66">
        <f t="shared" si="512"/>
        <v>24687.100000000864</v>
      </c>
      <c r="LR30" s="66">
        <f t="shared" ref="LR30:LS30" si="513">+LR5+LR9+LR13</f>
        <v>24669.399999999747</v>
      </c>
      <c r="LS30" s="66">
        <f t="shared" si="513"/>
        <v>25500.999999999884</v>
      </c>
      <c r="LT30" s="66">
        <f t="shared" ref="LT30:LU30" si="514">+LT5+LT9+LT13</f>
        <v>24839.099999999991</v>
      </c>
      <c r="LU30" s="66">
        <f t="shared" si="514"/>
        <v>22925.099999999686</v>
      </c>
      <c r="LV30" s="66">
        <f t="shared" ref="LV30:LW30" si="515">+LV5+LV9+LV13</f>
        <v>21505.70000000071</v>
      </c>
      <c r="LW30" s="66">
        <f t="shared" si="515"/>
        <v>11943.299999999683</v>
      </c>
      <c r="LX30" s="66">
        <f t="shared" ref="LX30:LY30" si="516">+LX5+LX9+LX13</f>
        <v>25381.199999999546</v>
      </c>
      <c r="LY30" s="66">
        <f t="shared" si="516"/>
        <v>25827.000000000538</v>
      </c>
      <c r="LZ30" s="66">
        <f t="shared" ref="LZ30:MA30" si="517">+LZ5+LZ9+LZ13</f>
        <v>26515.399999999907</v>
      </c>
      <c r="MA30" s="66">
        <f t="shared" si="517"/>
        <v>27074.699999999502</v>
      </c>
      <c r="MB30" s="66">
        <f t="shared" ref="MB30:MD30" si="518">+MB5+MB9+MB13</f>
        <v>25476.800000000905</v>
      </c>
      <c r="MC30" s="66">
        <f t="shared" si="518"/>
        <v>23209.199999999386</v>
      </c>
      <c r="MD30" s="66">
        <f t="shared" si="518"/>
        <v>15314.80000000041</v>
      </c>
      <c r="ME30" s="66">
        <f t="shared" ref="ME30:MF30" si="519">+ME5+ME9+ME13</f>
        <v>25499.400000000271</v>
      </c>
      <c r="MF30" s="66">
        <f t="shared" si="519"/>
        <v>26503.099999999002</v>
      </c>
      <c r="MG30" s="66">
        <f t="shared" ref="MG30:MH30" si="520">+MG5+MG9+MG13</f>
        <v>26254.800000000687</v>
      </c>
      <c r="MH30" s="66">
        <f t="shared" si="520"/>
        <v>25557.199999999866</v>
      </c>
      <c r="MI30" s="66">
        <f t="shared" ref="MI30:MK30" si="521">+MI5+MI9+MI13</f>
        <v>24767.799999999581</v>
      </c>
      <c r="MJ30" s="66">
        <f t="shared" si="521"/>
        <v>19832.900000000125</v>
      </c>
      <c r="MK30" s="66">
        <f t="shared" si="521"/>
        <v>10580.700000000041</v>
      </c>
      <c r="ML30" s="66">
        <f t="shared" ref="ML30:MM30" si="522">+ML5+ML9+ML13</f>
        <v>24528.400000000765</v>
      </c>
      <c r="MM30" s="66">
        <f t="shared" si="522"/>
        <v>24764.799999999057</v>
      </c>
      <c r="MN30" s="66">
        <f t="shared" ref="MN30:MO30" si="523">+MN5+MN9+MN13</f>
        <v>25419.80000000057</v>
      </c>
      <c r="MO30" s="66">
        <f t="shared" si="523"/>
        <v>25726.899999999951</v>
      </c>
      <c r="MP30" s="66">
        <f t="shared" ref="MP30:MR30" si="524">+MP5+MP9+MP13</f>
        <v>23248.800000000236</v>
      </c>
      <c r="MQ30" s="66">
        <f t="shared" si="524"/>
        <v>21772.399999999936</v>
      </c>
      <c r="MR30" s="66">
        <f t="shared" si="524"/>
        <v>13081.89999999982</v>
      </c>
      <c r="MS30" s="66">
        <f t="shared" ref="MS30:MT30" si="525">+MS5+MS9+MS13</f>
        <v>23080.100000000355</v>
      </c>
      <c r="MT30" s="66">
        <f t="shared" si="525"/>
        <v>22828.799999999334</v>
      </c>
      <c r="MU30" s="66">
        <f t="shared" ref="MU30:MV30" si="526">+MU5+MU9+MU13</f>
        <v>23373.30000000108</v>
      </c>
      <c r="MV30" s="66">
        <f t="shared" si="526"/>
        <v>23888.399999998044</v>
      </c>
      <c r="MW30" s="66">
        <f t="shared" ref="MW30:MY30" si="527">+MW5+MW9+MW13</f>
        <v>23842.800000000527</v>
      </c>
      <c r="MX30" s="66">
        <f t="shared" si="527"/>
        <v>19868.200000000041</v>
      </c>
      <c r="MY30" s="66">
        <f t="shared" si="527"/>
        <v>11414.90000000014</v>
      </c>
      <c r="MZ30" s="66">
        <f t="shared" ref="MZ30:NA30" si="528">+MZ5+MZ9+MZ13</f>
        <v>22866.300000000745</v>
      </c>
      <c r="NA30" s="66">
        <f t="shared" si="528"/>
        <v>23009.899999999354</v>
      </c>
      <c r="NB30" s="66">
        <f t="shared" ref="NB30:NC30" si="529">+NB5+NB9+NB13</f>
        <v>23091.599999999933</v>
      </c>
      <c r="NC30" s="66">
        <f t="shared" si="529"/>
        <v>22629.399999999863</v>
      </c>
      <c r="ND30" s="66">
        <f t="shared" ref="ND30:NF30" si="530">+ND5+ND9+ND13</f>
        <v>21665.600000000719</v>
      </c>
      <c r="NE30" s="66">
        <f t="shared" si="530"/>
        <v>18091.80000000041</v>
      </c>
      <c r="NF30" s="66">
        <f t="shared" si="530"/>
        <v>9168.1999999987456</v>
      </c>
      <c r="NG30" s="66">
        <f t="shared" ref="NG30:NH30" si="531">+NG5+NG9+NG13</f>
        <v>22799.700000001176</v>
      </c>
      <c r="NH30" s="66">
        <f t="shared" si="531"/>
        <v>22900.899999999237</v>
      </c>
      <c r="NI30" s="66">
        <f t="shared" ref="NI30:NJ30" si="532">+NI5+NI9+NI13</f>
        <v>23291.5</v>
      </c>
      <c r="NJ30" s="66">
        <f t="shared" si="532"/>
        <v>22720.199999999881</v>
      </c>
      <c r="NK30" s="66">
        <f t="shared" ref="NK30:NM30" si="533">+NK5+NK9+NK13</f>
        <v>17303.900000000562</v>
      </c>
      <c r="NL30" s="66">
        <f t="shared" si="533"/>
        <v>10677.299999999028</v>
      </c>
      <c r="NM30" s="66">
        <f t="shared" si="533"/>
        <v>7543.4000000006781</v>
      </c>
      <c r="NN30" s="66">
        <f t="shared" ref="NN30:NO30" si="534">+NN5+NN9+NN13</f>
        <v>9337.7999999993626</v>
      </c>
      <c r="NO30" s="66">
        <f t="shared" si="534"/>
        <v>8231.5000000004511</v>
      </c>
      <c r="NP30" s="66">
        <f t="shared" ref="NP30:NS30" si="535">+NP5+NP9+NP13</f>
        <v>7244.1999999997352</v>
      </c>
      <c r="NQ30" s="66">
        <f t="shared" si="535"/>
        <v>9142.3999999996595</v>
      </c>
      <c r="NR30" s="66">
        <f t="shared" si="535"/>
        <v>18200.800000000352</v>
      </c>
      <c r="NS30" s="66">
        <f t="shared" si="535"/>
        <v>18801.400000000067</v>
      </c>
      <c r="NT30" s="66">
        <f t="shared" si="339"/>
        <v>10576.700000000506</v>
      </c>
      <c r="NU30" s="66">
        <f t="shared" si="339"/>
        <v>20662.299999998912</v>
      </c>
      <c r="NV30" s="66">
        <f t="shared" ref="NV30:NW30" si="536">+NV5+NV9+NV13</f>
        <v>21241.400000000198</v>
      </c>
      <c r="NW30" s="66">
        <f t="shared" si="536"/>
        <v>20067.900000001449</v>
      </c>
      <c r="NX30" s="66">
        <f t="shared" ref="NX30:NY30" si="537">+NX5+NX9+NX13</f>
        <v>22049.999999998952</v>
      </c>
      <c r="NY30" s="66">
        <f t="shared" si="537"/>
        <v>18722.499999999869</v>
      </c>
      <c r="NZ30" s="66">
        <f t="shared" ref="NZ30:OA30" si="538">+NZ5+NZ9+NZ13</f>
        <v>11443.300000000017</v>
      </c>
      <c r="OA30" s="66">
        <f t="shared" si="538"/>
        <v>10006.000000000015</v>
      </c>
      <c r="OB30" s="66">
        <f t="shared" ref="OB30:OC30" si="539">+OB5+OB9+OB13</f>
        <v>19439.399999999951</v>
      </c>
      <c r="OC30" s="66">
        <f t="shared" si="539"/>
        <v>21496.900000000096</v>
      </c>
      <c r="OD30" s="66">
        <f t="shared" ref="OD30:OE30" si="540">+OD5+OD9+OD13</f>
        <v>20659.900000000722</v>
      </c>
      <c r="OE30" s="66">
        <f t="shared" si="540"/>
        <v>19720.699999999211</v>
      </c>
      <c r="OF30" s="66">
        <f t="shared" ref="OF30" si="541">+OF5+OF9+OF13</f>
        <v>21073.500000000728</v>
      </c>
      <c r="OG30" s="66">
        <f t="shared" ref="OG30:OH30" si="542">+OG5+OG9+OG13</f>
        <v>18665.199999999852</v>
      </c>
      <c r="OH30" s="66">
        <f t="shared" si="542"/>
        <v>11869.799999999828</v>
      </c>
      <c r="OI30" s="66">
        <f t="shared" ref="OI30:OJ30" si="543">+OI5+OI9+OI13</f>
        <v>20868.599999999133</v>
      </c>
      <c r="OJ30" s="66">
        <f t="shared" si="543"/>
        <v>21378.400000000998</v>
      </c>
      <c r="OK30" s="66">
        <f t="shared" ref="OK30:OL30" si="544">+OK5+OK9+OK13</f>
        <v>21471.099999999904</v>
      </c>
      <c r="OL30" s="66">
        <f t="shared" si="544"/>
        <v>20465.599999999482</v>
      </c>
      <c r="OM30" s="66">
        <f t="shared" ref="OM30:OO30" si="545">+OM5+OM9+OM13</f>
        <v>18774.199999999735</v>
      </c>
      <c r="ON30" s="66">
        <f t="shared" si="545"/>
        <v>11708.300000000847</v>
      </c>
      <c r="OO30" s="66">
        <f t="shared" si="545"/>
        <v>10139.699999999575</v>
      </c>
      <c r="OP30" s="66">
        <f t="shared" ref="OP30:OQ30" si="546">+OP5+OP9+OP13</f>
        <v>20373.499999999753</v>
      </c>
      <c r="OQ30" s="66">
        <f t="shared" si="546"/>
        <v>19350.500000000917</v>
      </c>
      <c r="OR30" s="66">
        <f t="shared" ref="OR30:OS30" si="547">+OR5+OR9+OR13</f>
        <v>20394.099999999831</v>
      </c>
      <c r="OS30" s="66">
        <f t="shared" si="547"/>
        <v>19406.700000000405</v>
      </c>
      <c r="OT30" s="66">
        <f t="shared" ref="OT30:OV30" si="548">+OT5+OT9+OT13</f>
        <v>18703.399999998641</v>
      </c>
      <c r="OU30" s="66">
        <f t="shared" si="548"/>
        <v>16621.800000001123</v>
      </c>
      <c r="OV30" s="66">
        <f t="shared" si="548"/>
        <v>7570.6999999993568</v>
      </c>
      <c r="OW30" s="66">
        <f t="shared" ref="OW30:OX30" si="549">+OW5+OW9+OW13</f>
        <v>18970.200000000521</v>
      </c>
      <c r="OX30" s="66">
        <f t="shared" si="549"/>
        <v>19351.199999999881</v>
      </c>
      <c r="OY30" s="66">
        <f t="shared" ref="OY30:OZ30" si="550">+OY5+OY9+OY13</f>
        <v>20215.099999999264</v>
      </c>
      <c r="OZ30" s="66">
        <f t="shared" si="550"/>
        <v>20644.900000000503</v>
      </c>
      <c r="PA30" s="66">
        <f t="shared" ref="PA30:PC30" si="551">+PA5+PA9+PA13</f>
        <v>19035.699999999764</v>
      </c>
      <c r="PB30" s="66">
        <f t="shared" si="551"/>
        <v>11738.200000000608</v>
      </c>
      <c r="PC30" s="66">
        <f t="shared" si="551"/>
        <v>9645.9999999998981</v>
      </c>
      <c r="PD30" s="66">
        <f t="shared" ref="PD30:PE30" si="552">+PD5+PD9+PD13</f>
        <v>18574.799999999421</v>
      </c>
      <c r="PE30" s="66">
        <f t="shared" si="552"/>
        <v>20569.900000000285</v>
      </c>
      <c r="PF30" s="66">
        <f t="shared" ref="PF30:PH30" si="553">+PF5+PF9+PF13</f>
        <v>18850.300000000367</v>
      </c>
      <c r="PG30" s="66">
        <f t="shared" si="553"/>
        <v>19362.100000000268</v>
      </c>
      <c r="PH30" s="66">
        <f t="shared" si="553"/>
        <v>14748.899999999441</v>
      </c>
      <c r="PI30" s="66">
        <f t="shared" ref="PI30:PQ30" si="554">+PI5+PI9+PI13</f>
        <v>4107.5999999999622</v>
      </c>
      <c r="PJ30" s="66">
        <f t="shared" si="554"/>
        <v>984.69999999980791</v>
      </c>
      <c r="PK30" s="66">
        <f t="shared" si="554"/>
        <v>996.40000000008149</v>
      </c>
      <c r="PL30" s="66">
        <f t="shared" si="554"/>
        <v>986.29999999940628</v>
      </c>
      <c r="PM30" s="66">
        <f t="shared" si="554"/>
        <v>976.70000000068103</v>
      </c>
      <c r="PN30" s="66">
        <f t="shared" si="554"/>
        <v>967.39999999995052</v>
      </c>
      <c r="PO30" s="66">
        <f t="shared" si="554"/>
        <v>936.69999999990978</v>
      </c>
      <c r="PP30" s="66">
        <f t="shared" si="554"/>
        <v>938.30000000010477</v>
      </c>
      <c r="PQ30" s="66">
        <f t="shared" si="554"/>
        <v>4421.7000000005646</v>
      </c>
      <c r="PR30" s="66">
        <f t="shared" ref="PR30:PS30" si="555">+PR5+PR9+PR13</f>
        <v>15777.799999999828</v>
      </c>
      <c r="PS30" s="66">
        <f t="shared" si="555"/>
        <v>19259.199999998673</v>
      </c>
      <c r="PT30" s="66">
        <f t="shared" ref="PT30:PU30" si="556">+PT5+PT9+PT13</f>
        <v>18897.700000001045</v>
      </c>
      <c r="PU30" s="66">
        <f t="shared" si="556"/>
        <v>20125.500000000728</v>
      </c>
      <c r="PV30" s="66">
        <f t="shared" ref="PV30:PX30" si="557">+PV5+PV9+PV13</f>
        <v>18786.899999999834</v>
      </c>
      <c r="PW30" s="66">
        <f t="shared" si="557"/>
        <v>16592.799999998504</v>
      </c>
      <c r="PX30" s="66">
        <f t="shared" si="557"/>
        <v>7785.9000000013475</v>
      </c>
      <c r="PY30" s="66">
        <f t="shared" ref="PY30:PZ30" si="558">+PY5+PY9+PY13</f>
        <v>19358.899999999121</v>
      </c>
      <c r="PZ30" s="66">
        <f t="shared" si="558"/>
        <v>16423.699999999822</v>
      </c>
      <c r="QA30" s="66">
        <f t="shared" ref="QA30:QB30" si="559">+QA5+QA9+QA13</f>
        <v>18392.800000000527</v>
      </c>
      <c r="QB30" s="66">
        <f t="shared" si="559"/>
        <v>17063.700000000405</v>
      </c>
      <c r="QC30" s="66">
        <f t="shared" ref="QC30:QE30" si="560">+QC5+QC9+QC13</f>
        <v>17950.200000000055</v>
      </c>
      <c r="QD30" s="66">
        <f t="shared" si="560"/>
        <v>15069.499999999476</v>
      </c>
      <c r="QE30" s="66">
        <f t="shared" si="560"/>
        <v>8989.100000001039</v>
      </c>
      <c r="QF30" s="66">
        <f t="shared" ref="QF30:QG30" si="561">+QF5+QF9+QF13</f>
        <v>19551.499999999549</v>
      </c>
      <c r="QG30" s="66">
        <f t="shared" si="561"/>
        <v>19787.599999999642</v>
      </c>
      <c r="QH30" s="66">
        <f t="shared" ref="QH30:QI30" si="562">+QH5+QH9+QH13</f>
        <v>19813.500000000291</v>
      </c>
      <c r="QI30" s="66">
        <f t="shared" si="562"/>
        <v>20903.100000000035</v>
      </c>
      <c r="QJ30" s="66">
        <f t="shared" ref="QJ30:QK30" si="563">+QJ5+QJ9+QJ13</f>
        <v>18716.900000000285</v>
      </c>
      <c r="QK30" s="66">
        <f t="shared" si="563"/>
        <v>18291.69999999924</v>
      </c>
      <c r="QL30" s="66">
        <f t="shared" ref="QL30:QM30" si="564">+QL5+QL9+QL13</f>
        <v>10289.100000001083</v>
      </c>
      <c r="QM30" s="66">
        <f t="shared" si="564"/>
        <v>19238.699999999124</v>
      </c>
      <c r="QN30" s="66">
        <f t="shared" ref="QN30:QO30" si="565">+QN5+QN9+QN13</f>
        <v>20843.199999999415</v>
      </c>
      <c r="QO30" s="66">
        <f t="shared" si="565"/>
        <v>20156.200000000419</v>
      </c>
      <c r="QP30" s="66">
        <f t="shared" ref="QP30:QS30" si="566">+QP5+QP9+QP13</f>
        <v>19344.300000000003</v>
      </c>
      <c r="QQ30" s="66">
        <f t="shared" si="566"/>
        <v>17642.599999999627</v>
      </c>
      <c r="QR30" s="66">
        <f t="shared" si="566"/>
        <v>13302.300000001036</v>
      </c>
      <c r="QS30" s="66">
        <f t="shared" si="566"/>
        <v>8379.4999999998836</v>
      </c>
      <c r="QT30" s="66">
        <f t="shared" ref="QT30:QU30" si="567">+QT5+QT9+QT13</f>
        <v>18645.499999999302</v>
      </c>
      <c r="QU30" s="66">
        <f t="shared" si="567"/>
        <v>17102.300000000818</v>
      </c>
      <c r="QV30" s="66">
        <f t="shared" ref="QV30:QW30" si="568">+QV5+QV9+QV13</f>
        <v>17944.599999999482</v>
      </c>
      <c r="QW30" s="66">
        <f t="shared" si="568"/>
        <v>19430.899999999936</v>
      </c>
      <c r="QX30" s="66">
        <f t="shared" ref="QX30:QZ30" si="569">+QX5+QX9+QX13</f>
        <v>18395.499999999709</v>
      </c>
      <c r="QY30" s="66">
        <f t="shared" si="569"/>
        <v>16187.500000001208</v>
      </c>
      <c r="QZ30" s="66">
        <f t="shared" si="569"/>
        <v>8207.2000000000407</v>
      </c>
      <c r="RA30" s="66">
        <f t="shared" si="374"/>
        <v>19043.999999999287</v>
      </c>
      <c r="RB30" s="66">
        <f t="shared" si="374"/>
        <v>21458.299999999275</v>
      </c>
      <c r="RC30" s="66">
        <f t="shared" ref="RC30:RD30" si="570">+RC5+RC9+RC13</f>
        <v>20226.700000000201</v>
      </c>
      <c r="RD30" s="66">
        <f t="shared" si="570"/>
        <v>21268.799999999756</v>
      </c>
      <c r="RE30" s="66">
        <f t="shared" ref="RE30:RG30" si="571">+RE5+RE9+RE13</f>
        <v>19631.600000000413</v>
      </c>
      <c r="RF30" s="66">
        <f t="shared" si="571"/>
        <v>10458.600000000355</v>
      </c>
      <c r="RG30" s="66">
        <f t="shared" si="571"/>
        <v>10237.999999999305</v>
      </c>
      <c r="RH30" s="66">
        <f t="shared" ref="RH30:RI30" si="572">+RH5+RH9+RH13</f>
        <v>21243.0999999997</v>
      </c>
      <c r="RI30" s="66">
        <f t="shared" si="572"/>
        <v>20122.600000000384</v>
      </c>
      <c r="RJ30" s="66">
        <f t="shared" ref="RJ30:RK30" si="573">+RJ5+RJ9+RJ13</f>
        <v>20725.700000000623</v>
      </c>
      <c r="RK30" s="66">
        <f t="shared" si="573"/>
        <v>21003.700000000259</v>
      </c>
      <c r="RL30" s="66">
        <f t="shared" ref="RL30" si="574">+RL5+RL9+RL13</f>
        <v>19749.299999999668</v>
      </c>
      <c r="RM30" s="66">
        <f t="shared" si="380"/>
        <v>17143.49999999936</v>
      </c>
      <c r="RN30" s="66">
        <f t="shared" si="380"/>
        <v>9907.0000000005966</v>
      </c>
      <c r="RO30" s="66">
        <f t="shared" ref="RO30:RP30" si="575">+RO5+RO9+RO13</f>
        <v>19737.400000000489</v>
      </c>
      <c r="RP30" s="66">
        <f t="shared" si="575"/>
        <v>20960.800000000047</v>
      </c>
      <c r="RQ30" s="66">
        <f t="shared" ref="RQ30:RU30" si="576">+RQ5+RQ9+RQ13</f>
        <v>20646.799999999595</v>
      </c>
      <c r="RR30" s="66">
        <f t="shared" si="576"/>
        <v>21816.400000000394</v>
      </c>
      <c r="RS30" s="66">
        <f t="shared" si="576"/>
        <v>19783.499999999767</v>
      </c>
      <c r="RT30" s="66">
        <f t="shared" si="576"/>
        <v>11529.199999999502</v>
      </c>
      <c r="RU30" s="66">
        <f t="shared" si="576"/>
        <v>9689.6000000004133</v>
      </c>
      <c r="RV30" s="66">
        <f t="shared" ref="RV30:RW30" si="577">+RV5+RV9+RV13</f>
        <v>21665.499999999505</v>
      </c>
      <c r="RW30" s="66">
        <f t="shared" si="577"/>
        <v>22118.400000000591</v>
      </c>
      <c r="RX30" s="66">
        <f t="shared" ref="RX30:RY30" si="578">+RX5+RX9+RX13</f>
        <v>22980.299999999319</v>
      </c>
      <c r="RY30" s="66">
        <f t="shared" si="578"/>
        <v>20955.500000000829</v>
      </c>
      <c r="RZ30" s="66">
        <f t="shared" ref="RZ30:SC30" si="579">+RZ5+RZ9+RZ13</f>
        <v>20310.400000000227</v>
      </c>
      <c r="SA30" s="66">
        <f t="shared" si="579"/>
        <v>16825.999999998996</v>
      </c>
      <c r="SB30" s="66">
        <f t="shared" si="579"/>
        <v>7543.3000000009051</v>
      </c>
      <c r="SC30" s="66">
        <f t="shared" si="579"/>
        <v>10086.899999999659</v>
      </c>
      <c r="SD30" s="66">
        <f t="shared" ref="SD30:SI30" si="580">+SD5+SD9+SD13</f>
        <v>18087.799999999581</v>
      </c>
      <c r="SE30" s="66">
        <f t="shared" si="580"/>
        <v>15628.200000000303</v>
      </c>
      <c r="SF30" s="66">
        <f t="shared" si="580"/>
        <v>5466.6999999993859</v>
      </c>
      <c r="SG30" s="66">
        <f t="shared" si="580"/>
        <v>4882.9000000000815</v>
      </c>
      <c r="SH30" s="66">
        <f t="shared" si="580"/>
        <v>7107.7000000009284</v>
      </c>
      <c r="SI30" s="66">
        <f t="shared" si="580"/>
        <v>8516.7999999992317</v>
      </c>
      <c r="SJ30" s="66">
        <f t="shared" ref="SJ30:SK30" si="581">+SJ5+SJ9+SJ13</f>
        <v>18500.399999999936</v>
      </c>
      <c r="SK30" s="66">
        <f t="shared" si="581"/>
        <v>21398.499999999898</v>
      </c>
      <c r="SL30" s="66">
        <f t="shared" ref="SL30:SM30" si="582">+SL5+SL9+SL13</f>
        <v>20974.500000000378</v>
      </c>
      <c r="SM30" s="66">
        <f t="shared" si="582"/>
        <v>22173.000000000116</v>
      </c>
      <c r="SN30" s="66">
        <f t="shared" ref="SN30:SO30" si="583">+SN5+SN9+SN13</f>
        <v>21377.499999999505</v>
      </c>
      <c r="SO30" s="66">
        <f t="shared" si="583"/>
        <v>19951.30000000076</v>
      </c>
      <c r="SP30" s="66">
        <f t="shared" ref="SP30:SQ30" si="584">+SP5+SP9+SP13</f>
        <v>16355.900000000329</v>
      </c>
      <c r="SQ30" s="66">
        <f t="shared" si="584"/>
        <v>24485.100000000413</v>
      </c>
      <c r="SR30" s="66">
        <f t="shared" ref="SR30:SS30" si="585">+SR5+SR9+SR13</f>
        <v>23979.599999998798</v>
      </c>
      <c r="SS30" s="66">
        <f t="shared" si="585"/>
        <v>23924.300000000352</v>
      </c>
      <c r="ST30" s="66">
        <f t="shared" ref="ST30:SV30" si="586">+ST5+ST9+ST13</f>
        <v>23528.599999999104</v>
      </c>
      <c r="SU30" s="66">
        <f t="shared" si="586"/>
        <v>22409.500000000015</v>
      </c>
      <c r="SV30" s="66">
        <f t="shared" si="586"/>
        <v>15984.000000000116</v>
      </c>
      <c r="SW30" s="66">
        <f t="shared" ref="SW30:SX30" si="587">+SW5+SW9+SW13</f>
        <v>9928.5000000007567</v>
      </c>
      <c r="SX30" s="66">
        <f t="shared" si="587"/>
        <v>24161.599999999307</v>
      </c>
      <c r="SY30" s="66">
        <f t="shared" ref="SY30:SZ30" si="588">+SY5+SY9+SY13</f>
        <v>23874.500000000335</v>
      </c>
      <c r="SZ30" s="66">
        <f t="shared" si="588"/>
        <v>23399.500000000204</v>
      </c>
      <c r="TA30" s="66">
        <f t="shared" ref="TA30:TD30" si="589">+TA5+TA9+TA13</f>
        <v>22645.999999999563</v>
      </c>
      <c r="TB30" s="66">
        <f t="shared" si="589"/>
        <v>24892.79999999993</v>
      </c>
      <c r="TC30" s="66">
        <f t="shared" si="589"/>
        <v>22045.400000000489</v>
      </c>
      <c r="TD30" s="66">
        <f t="shared" si="589"/>
        <v>12754.599999999933</v>
      </c>
      <c r="TE30" s="66">
        <f t="shared" ref="TE30:TF30" si="590">+TE5+TE9+TE13</f>
        <v>27155.899999999805</v>
      </c>
      <c r="TF30" s="66">
        <f t="shared" si="590"/>
        <v>26450.400000000314</v>
      </c>
      <c r="TG30" s="66">
        <f t="shared" ref="TG30:TH30" si="591">+TG5+TG9+TG13</f>
        <v>27359.199999999604</v>
      </c>
      <c r="TH30" s="66">
        <f t="shared" si="591"/>
        <v>27482.49999999968</v>
      </c>
      <c r="TI30" s="66">
        <f t="shared" ref="TI30:TK30" si="592">+TI5+TI9+TI13</f>
        <v>25755.599999999889</v>
      </c>
      <c r="TJ30" s="66">
        <f t="shared" si="592"/>
        <v>18663.299999999974</v>
      </c>
      <c r="TK30" s="66">
        <f t="shared" si="592"/>
        <v>12887.000000000568</v>
      </c>
      <c r="TL30" s="66">
        <f t="shared" ref="TL30:TM30" si="593">+TL5+TL9+TL13</f>
        <v>27227.50000000032</v>
      </c>
      <c r="TM30" s="66">
        <f t="shared" si="593"/>
        <v>25652.899999999601</v>
      </c>
      <c r="TN30" s="66">
        <f t="shared" ref="TN30:TR30" si="594">+TN5+TN9+TN13</f>
        <v>26825.900000000329</v>
      </c>
      <c r="TO30" s="66">
        <f t="shared" si="594"/>
        <v>27440.800000000629</v>
      </c>
      <c r="TP30" s="66">
        <f t="shared" si="594"/>
        <v>27620.999999999229</v>
      </c>
      <c r="TQ30" s="66">
        <f t="shared" si="594"/>
        <v>24634.599999999526</v>
      </c>
      <c r="TR30" s="66">
        <f t="shared" si="594"/>
        <v>16254.20000000055</v>
      </c>
      <c r="TS30" s="66">
        <f t="shared" ref="TS30:TT30" si="595">+TS5+TS9+TS13</f>
        <v>27832.699999999721</v>
      </c>
      <c r="TT30" s="66">
        <f t="shared" si="595"/>
        <v>28575.300000000236</v>
      </c>
      <c r="TU30" s="66">
        <f t="shared" ref="TU30:TV30" si="596">+TU5+TU9+TU13</f>
        <v>27918.099999999671</v>
      </c>
      <c r="TV30" s="66">
        <f t="shared" si="596"/>
        <v>27792.599999999817</v>
      </c>
      <c r="TW30" s="66">
        <f t="shared" ref="TW30:TY30" si="597">+TW5+TW9+TW13</f>
        <v>27641.700000001219</v>
      </c>
      <c r="TX30" s="66">
        <f t="shared" si="597"/>
        <v>23760.699999998949</v>
      </c>
      <c r="TY30" s="66">
        <f t="shared" si="597"/>
        <v>15680.200000000608</v>
      </c>
      <c r="TZ30" s="66">
        <f t="shared" ref="TZ30" si="598">+TZ5+TZ9+TZ13</f>
        <v>29363.099999999948</v>
      </c>
    </row>
    <row r="31" spans="1:546">
      <c r="A31" s="382"/>
      <c r="B31" s="55" t="s">
        <v>509</v>
      </c>
      <c r="C31" s="55"/>
      <c r="D31" s="69"/>
      <c r="E31" s="69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84">
        <f t="shared" ref="P31:BW31" si="599">+P6+P10+P14</f>
        <v>1643.6000000000918</v>
      </c>
      <c r="Q31" s="84">
        <f t="shared" si="599"/>
        <v>3531.3000000000216</v>
      </c>
      <c r="R31" s="84">
        <f t="shared" si="599"/>
        <v>3526.2999999998538</v>
      </c>
      <c r="S31" s="84">
        <f t="shared" si="599"/>
        <v>3125.6000000000972</v>
      </c>
      <c r="T31" s="84">
        <f t="shared" si="599"/>
        <v>667.60000000000582</v>
      </c>
      <c r="U31" s="84">
        <f t="shared" si="599"/>
        <v>3491.7000000000066</v>
      </c>
      <c r="V31" s="84">
        <f t="shared" si="599"/>
        <v>3563.4999999999404</v>
      </c>
      <c r="W31" s="84">
        <f t="shared" si="599"/>
        <v>3574.8999999999978</v>
      </c>
      <c r="X31" s="84">
        <f t="shared" si="599"/>
        <v>3628.4000000000547</v>
      </c>
      <c r="Y31" s="84">
        <f t="shared" si="599"/>
        <v>3660.0999999999731</v>
      </c>
      <c r="Z31" s="84">
        <f t="shared" si="599"/>
        <v>3399.5999999999408</v>
      </c>
      <c r="AA31" s="84">
        <f t="shared" si="599"/>
        <v>733.50000000008583</v>
      </c>
      <c r="AB31" s="84">
        <f t="shared" si="599"/>
        <v>3625.4999999999891</v>
      </c>
      <c r="AC31" s="84">
        <f t="shared" si="599"/>
        <v>3613.199999999988</v>
      </c>
      <c r="AD31" s="84">
        <f t="shared" si="599"/>
        <v>3647.9000000000456</v>
      </c>
      <c r="AE31" s="84">
        <f t="shared" si="599"/>
        <v>3671.1999999998625</v>
      </c>
      <c r="AF31" s="84">
        <f t="shared" si="599"/>
        <v>3552.2000000001103</v>
      </c>
      <c r="AG31" s="84">
        <f t="shared" si="599"/>
        <v>3242.6000000000154</v>
      </c>
      <c r="AH31" s="84">
        <f t="shared" si="599"/>
        <v>1950.2999999999811</v>
      </c>
      <c r="AI31" s="84">
        <f t="shared" si="599"/>
        <v>3562.6000000000026</v>
      </c>
      <c r="AJ31" s="84">
        <f t="shared" si="599"/>
        <v>3622.1999999999866</v>
      </c>
      <c r="AK31" s="84">
        <f t="shared" si="599"/>
        <v>3627.4000000001179</v>
      </c>
      <c r="AL31" s="84">
        <f t="shared" si="599"/>
        <v>3711.3999999999364</v>
      </c>
      <c r="AM31" s="84">
        <f t="shared" si="599"/>
        <v>3797.0999999999094</v>
      </c>
      <c r="AN31" s="84">
        <f t="shared" si="599"/>
        <v>3514.100000000019</v>
      </c>
      <c r="AO31" s="84">
        <f t="shared" si="599"/>
        <v>935.90000000005637</v>
      </c>
      <c r="AP31" s="84">
        <f t="shared" si="599"/>
        <v>1091.4999999999186</v>
      </c>
      <c r="AQ31" s="84">
        <f t="shared" si="599"/>
        <v>576.60000000005277</v>
      </c>
      <c r="AR31" s="84">
        <f t="shared" si="599"/>
        <v>582.29999999999859</v>
      </c>
      <c r="AS31" s="84">
        <f t="shared" si="599"/>
        <v>627.40000000001157</v>
      </c>
      <c r="AT31" s="84">
        <f t="shared" si="599"/>
        <v>639.10000000003606</v>
      </c>
      <c r="AU31" s="84">
        <f t="shared" si="599"/>
        <v>705.10000000005095</v>
      </c>
      <c r="AV31" s="84">
        <f t="shared" si="599"/>
        <v>1507.399999999926</v>
      </c>
      <c r="AW31" s="84">
        <f t="shared" si="599"/>
        <v>3496.9000000000506</v>
      </c>
      <c r="AX31" s="84">
        <f t="shared" si="599"/>
        <v>3562.0999999998812</v>
      </c>
      <c r="AY31" s="84">
        <f t="shared" si="599"/>
        <v>3938.2000000000598</v>
      </c>
      <c r="AZ31" s="84">
        <f t="shared" si="599"/>
        <v>4082.9000000000933</v>
      </c>
      <c r="BA31" s="84">
        <f t="shared" si="599"/>
        <v>4109.4999999999081</v>
      </c>
      <c r="BB31" s="84">
        <f t="shared" si="599"/>
        <v>4104.3000000000093</v>
      </c>
      <c r="BC31" s="84">
        <f t="shared" si="599"/>
        <v>3549.3000000000443</v>
      </c>
      <c r="BD31" s="84">
        <f t="shared" si="599"/>
        <v>3835.4000000000169</v>
      </c>
      <c r="BE31" s="84">
        <f t="shared" si="599"/>
        <v>3848.2999999999502</v>
      </c>
      <c r="BF31" s="84">
        <f t="shared" si="599"/>
        <v>3892.9000000000242</v>
      </c>
      <c r="BG31" s="84">
        <f t="shared" si="599"/>
        <v>3905.0999999998794</v>
      </c>
      <c r="BH31" s="84">
        <f t="shared" si="599"/>
        <v>3841.4000000001097</v>
      </c>
      <c r="BI31" s="84">
        <f t="shared" si="599"/>
        <v>3694.7000000000289</v>
      </c>
      <c r="BJ31" s="84">
        <f t="shared" si="599"/>
        <v>1717.8000000000072</v>
      </c>
      <c r="BK31" s="84">
        <f t="shared" si="599"/>
        <v>3711.5999999998103</v>
      </c>
      <c r="BL31" s="84">
        <f t="shared" si="599"/>
        <v>3626.4000000001652</v>
      </c>
      <c r="BM31" s="84">
        <f t="shared" si="599"/>
        <v>3629.4999999999864</v>
      </c>
      <c r="BN31" s="84">
        <f t="shared" si="599"/>
        <v>3662.7000000000489</v>
      </c>
      <c r="BO31" s="84">
        <f t="shared" si="599"/>
        <v>3704.6999999998543</v>
      </c>
      <c r="BP31" s="84">
        <f t="shared" si="599"/>
        <v>3729.7000000000062</v>
      </c>
      <c r="BQ31" s="84">
        <f t="shared" si="599"/>
        <v>3204.7000000001044</v>
      </c>
      <c r="BR31" s="84">
        <f t="shared" si="599"/>
        <v>3787.3999999999742</v>
      </c>
      <c r="BS31" s="84">
        <f t="shared" si="599"/>
        <v>3749.0000000000123</v>
      </c>
      <c r="BT31" s="84">
        <f t="shared" si="599"/>
        <v>4003.199999999887</v>
      </c>
      <c r="BU31" s="84">
        <f t="shared" si="599"/>
        <v>3797.000000000085</v>
      </c>
      <c r="BV31" s="84">
        <f t="shared" si="599"/>
        <v>3777.400000000061</v>
      </c>
      <c r="BW31" s="84">
        <f t="shared" si="599"/>
        <v>3684.6000000000472</v>
      </c>
      <c r="BX31" s="84">
        <f t="shared" ref="BX31:CW31" si="600">+BX6+BX10+BX14</f>
        <v>2676.2999999998997</v>
      </c>
      <c r="BY31" s="84">
        <f t="shared" si="600"/>
        <v>4288.7999999999056</v>
      </c>
      <c r="BZ31" s="84">
        <f t="shared" si="600"/>
        <v>4308.2000000000353</v>
      </c>
      <c r="CA31" s="84">
        <f t="shared" si="600"/>
        <v>4575.3000000000156</v>
      </c>
      <c r="CB31" s="84">
        <f t="shared" si="600"/>
        <v>4848.2999999999865</v>
      </c>
      <c r="CC31" s="84">
        <f t="shared" si="600"/>
        <v>4722.199999999908</v>
      </c>
      <c r="CD31" s="84">
        <f t="shared" si="600"/>
        <v>4699.1000000000695</v>
      </c>
      <c r="CE31" s="84">
        <f t="shared" si="600"/>
        <v>2006.7000000001294</v>
      </c>
      <c r="CF31" s="84">
        <f t="shared" si="600"/>
        <v>4792.5999999999567</v>
      </c>
      <c r="CG31" s="84">
        <f t="shared" si="600"/>
        <v>4959.9000000000142</v>
      </c>
      <c r="CH31" s="84">
        <f t="shared" si="600"/>
        <v>5127.0999999998921</v>
      </c>
      <c r="CI31" s="84">
        <f t="shared" si="600"/>
        <v>5101.100000000095</v>
      </c>
      <c r="CJ31" s="84">
        <f t="shared" si="600"/>
        <v>5019.0999999999312</v>
      </c>
      <c r="CK31" s="84">
        <f t="shared" si="600"/>
        <v>4659.0000000000673</v>
      </c>
      <c r="CL31" s="84">
        <f t="shared" si="600"/>
        <v>2194.6999999999803</v>
      </c>
      <c r="CM31" s="84">
        <f t="shared" si="600"/>
        <v>5484.7999999999429</v>
      </c>
      <c r="CN31" s="84">
        <f t="shared" si="600"/>
        <v>6087.3000000001575</v>
      </c>
      <c r="CO31" s="84">
        <f t="shared" si="600"/>
        <v>6054.9999999998709</v>
      </c>
      <c r="CP31" s="84">
        <f t="shared" si="600"/>
        <v>6042.5000000001228</v>
      </c>
      <c r="CQ31" s="84">
        <f t="shared" si="600"/>
        <v>5916.7999999999574</v>
      </c>
      <c r="CR31" s="84">
        <f t="shared" si="600"/>
        <v>5790.1999999999771</v>
      </c>
      <c r="CS31" s="84">
        <f t="shared" si="600"/>
        <v>3811.9000000001229</v>
      </c>
      <c r="CT31" s="84">
        <f t="shared" si="600"/>
        <v>6192.0999999997675</v>
      </c>
      <c r="CU31" s="84">
        <f t="shared" si="600"/>
        <v>6769.1000000001459</v>
      </c>
      <c r="CV31" s="84">
        <f t="shared" si="600"/>
        <v>7391.9999999998709</v>
      </c>
      <c r="CW31" s="84">
        <f t="shared" si="600"/>
        <v>7402.9999999999764</v>
      </c>
      <c r="CX31" s="84">
        <f t="shared" ref="CX31:CZ31" si="601">+CX6+CX10+CX14</f>
        <v>7358.9000000000551</v>
      </c>
      <c r="CY31" s="84">
        <f t="shared" si="601"/>
        <v>7224.6000000000759</v>
      </c>
      <c r="CZ31" s="84">
        <f t="shared" si="601"/>
        <v>5230.0000000000173</v>
      </c>
      <c r="DA31" s="84">
        <f t="shared" si="408"/>
        <v>7166.1999999999416</v>
      </c>
      <c r="DB31" s="84">
        <f t="shared" si="408"/>
        <v>7232.7000000001044</v>
      </c>
      <c r="DC31" s="84">
        <f t="shared" si="408"/>
        <v>7170.299999999781</v>
      </c>
      <c r="DD31" s="84">
        <f t="shared" si="408"/>
        <v>7959.9000000001706</v>
      </c>
      <c r="DE31" s="84">
        <f t="shared" ref="DE31:DI31" si="602">+DE6+DE10+DE14</f>
        <v>7956.899999999996</v>
      </c>
      <c r="DF31" s="84">
        <f t="shared" si="602"/>
        <v>7764.2999999999347</v>
      </c>
      <c r="DG31" s="84">
        <f t="shared" si="602"/>
        <v>5011.3999999999141</v>
      </c>
      <c r="DH31" s="84">
        <f t="shared" si="602"/>
        <v>6662.0000000000528</v>
      </c>
      <c r="DI31" s="84">
        <f t="shared" si="602"/>
        <v>7554.7000000001399</v>
      </c>
      <c r="DJ31" s="84">
        <f t="shared" ref="DJ31:DK31" si="603">+DJ6+DJ10+DJ14</f>
        <v>7705.1999999998379</v>
      </c>
      <c r="DK31" s="84">
        <f t="shared" si="603"/>
        <v>7664.7000000000398</v>
      </c>
      <c r="DL31" s="84">
        <f t="shared" ref="DL31:DM31" si="604">+DL6+DL10+DL14</f>
        <v>7554.1000000000422</v>
      </c>
      <c r="DM31" s="84">
        <f t="shared" si="604"/>
        <v>7258.8999999999887</v>
      </c>
      <c r="DN31" s="84">
        <f t="shared" ref="DN31:DO31" si="605">+DN6+DN10+DN14</f>
        <v>4669.4999999998909</v>
      </c>
      <c r="DO31" s="84">
        <f t="shared" si="605"/>
        <v>7217.0000000001583</v>
      </c>
      <c r="DP31" s="84">
        <f t="shared" ref="DP31:DQ31" si="606">+DP6+DP10+DP14</f>
        <v>6762.4000000000033</v>
      </c>
      <c r="DQ31" s="84">
        <f t="shared" si="606"/>
        <v>6772.5999999999894</v>
      </c>
      <c r="DR31" s="84">
        <f t="shared" ref="DR31:DS31" si="607">+DR6+DR10+DR14</f>
        <v>6279.1999999999589</v>
      </c>
      <c r="DS31" s="84">
        <f t="shared" si="607"/>
        <v>6268.2000000000307</v>
      </c>
      <c r="DT31" s="84">
        <f t="shared" ref="DT31:DU31" si="608">+DT6+DT10+DT14</f>
        <v>6212.4999999999854</v>
      </c>
      <c r="DU31" s="84">
        <f t="shared" si="608"/>
        <v>6249.5999999999767</v>
      </c>
      <c r="DV31" s="84">
        <f t="shared" ref="DV31:DW31" si="609">+DV6+DV10+DV14</f>
        <v>7268.8000000000784</v>
      </c>
      <c r="DW31" s="66">
        <f t="shared" si="609"/>
        <v>7289.6999999999734</v>
      </c>
      <c r="DX31" s="66">
        <f t="shared" ref="DX31:DY31" si="610">+DX6+DX10+DX14</f>
        <v>8199.0999999999294</v>
      </c>
      <c r="DY31" s="66">
        <f t="shared" si="610"/>
        <v>8506.2000000000098</v>
      </c>
      <c r="DZ31" s="66">
        <f t="shared" ref="DZ31:EA31" si="611">+DZ6+DZ10+DZ14</f>
        <v>7709.400000000036</v>
      </c>
      <c r="EA31" s="66">
        <f t="shared" si="611"/>
        <v>7842.700000000008</v>
      </c>
      <c r="EB31" s="66">
        <f t="shared" ref="EB31:EC31" si="612">+EB6+EB10+EB14</f>
        <v>6536.2999999999774</v>
      </c>
      <c r="EC31" s="66">
        <f t="shared" si="612"/>
        <v>7294.9999999999809</v>
      </c>
      <c r="ED31" s="66">
        <f t="shared" ref="ED31:EF31" si="613">+ED6+ED10+ED14</f>
        <v>6690.7999999999802</v>
      </c>
      <c r="EE31" s="66">
        <f t="shared" si="613"/>
        <v>5835.0000000001537</v>
      </c>
      <c r="EF31" s="66">
        <f t="shared" si="613"/>
        <v>6468.1999999998698</v>
      </c>
      <c r="EG31" s="66">
        <f t="shared" ref="EG31:EH31" si="614">+EG6+EG10+EG14</f>
        <v>7917.0000000000064</v>
      </c>
      <c r="EH31" s="66">
        <f t="shared" si="614"/>
        <v>7719.3999999999751</v>
      </c>
      <c r="EI31" s="66">
        <f t="shared" ref="EI31:EJ31" si="615">+EI6+EI10+EI14</f>
        <v>5369.1000000000131</v>
      </c>
      <c r="EJ31" s="66">
        <f t="shared" si="615"/>
        <v>5976.200000000038</v>
      </c>
      <c r="EK31" s="66">
        <f t="shared" ref="EK31:EL31" si="616">+EK6+EK10+EK14</f>
        <v>5884.3000000000493</v>
      </c>
      <c r="EL31" s="66">
        <f t="shared" si="616"/>
        <v>7304.3999999999123</v>
      </c>
      <c r="EM31" s="66">
        <f t="shared" ref="EM31:EN31" si="617">+EM6+EM10+EM14</f>
        <v>4933.1000000000695</v>
      </c>
      <c r="EN31" s="66">
        <f t="shared" si="617"/>
        <v>9339.1000000000149</v>
      </c>
      <c r="EO31" s="66">
        <f t="shared" ref="EO31:EP31" si="618">+EO6+EO10+EO14</f>
        <v>8146.8999999998932</v>
      </c>
      <c r="EP31" s="66">
        <f t="shared" si="618"/>
        <v>4789.699999999978</v>
      </c>
      <c r="EQ31" s="66">
        <f t="shared" ref="EQ31:ER31" si="619">+EQ6+EQ10+EQ14</f>
        <v>8293.6000000000804</v>
      </c>
      <c r="ER31" s="66">
        <f t="shared" si="619"/>
        <v>8648.1999999999407</v>
      </c>
      <c r="ES31" s="66">
        <f t="shared" ref="ES31:ET31" si="620">+ES6+ES10+ES14</f>
        <v>8718.1000000001295</v>
      </c>
      <c r="ET31" s="66">
        <f t="shared" si="620"/>
        <v>8855.7999999998992</v>
      </c>
      <c r="EU31" s="66">
        <f t="shared" ref="EU31:EV31" si="621">+EU6+EU10+EU14</f>
        <v>9089.3999999999796</v>
      </c>
      <c r="EV31" s="66">
        <f t="shared" si="621"/>
        <v>9362.8000000001084</v>
      </c>
      <c r="EW31" s="66">
        <f t="shared" ref="EW31:EX31" si="622">+EW6+EW10+EW14</f>
        <v>8339.9999999998927</v>
      </c>
      <c r="EX31" s="66">
        <f t="shared" si="622"/>
        <v>10109.200000000084</v>
      </c>
      <c r="EY31" s="66">
        <f t="shared" ref="EY31:EZ31" si="623">+EY6+EY10+EY14</f>
        <v>10175.499999999913</v>
      </c>
      <c r="EZ31" s="66">
        <f t="shared" si="623"/>
        <v>9879.4000000000397</v>
      </c>
      <c r="FA31" s="66">
        <f t="shared" ref="FA31:FB31" si="624">+FA6+FA10+FA14</f>
        <v>9555.4999999999491</v>
      </c>
      <c r="FB31" s="66">
        <f t="shared" si="624"/>
        <v>9869.8000000000357</v>
      </c>
      <c r="FC31" s="66">
        <f t="shared" ref="FC31:FD31" si="625">+FC6+FC10+FC14</f>
        <v>8654.1999999999643</v>
      </c>
      <c r="FD31" s="66">
        <f t="shared" si="625"/>
        <v>3338.2000000000367</v>
      </c>
      <c r="FE31" s="66">
        <f t="shared" ref="FE31:FF31" si="626">+FE6+FE10+FE14</f>
        <v>9568.5000000000182</v>
      </c>
      <c r="FF31" s="66">
        <f t="shared" si="626"/>
        <v>9306.7000000000044</v>
      </c>
      <c r="FG31" s="66">
        <f t="shared" ref="FG31:FH31" si="627">+FG6+FG10+FG14</f>
        <v>9645.9000000000342</v>
      </c>
      <c r="FH31" s="66">
        <f t="shared" si="627"/>
        <v>9542.7999999999265</v>
      </c>
      <c r="FI31" s="66">
        <f t="shared" ref="FI31:FJ31" si="628">+FI6+FI10+FI14</f>
        <v>9230.8000000000975</v>
      </c>
      <c r="FJ31" s="66">
        <f t="shared" si="628"/>
        <v>8728.9999999999673</v>
      </c>
      <c r="FK31" s="66">
        <f t="shared" ref="FK31:FL31" si="629">+FK6+FK10+FK14</f>
        <v>7775.1999999999571</v>
      </c>
      <c r="FL31" s="66">
        <f t="shared" si="629"/>
        <v>9455.9000000000924</v>
      </c>
      <c r="FM31" s="66">
        <f t="shared" ref="FM31:FN31" si="630">+FM6+FM10+FM14</f>
        <v>7694.799999999952</v>
      </c>
      <c r="FN31" s="66">
        <f t="shared" si="630"/>
        <v>7322.9999999999318</v>
      </c>
      <c r="FO31" s="66">
        <f t="shared" ref="FO31:FP31" si="631">+FO6+FO10+FO14</f>
        <v>7331.0000000000418</v>
      </c>
      <c r="FP31" s="66">
        <f t="shared" si="631"/>
        <v>7598.900000000036</v>
      </c>
      <c r="FQ31" s="66">
        <f t="shared" ref="FQ31:FR31" si="632">+FQ6+FQ10+FQ14</f>
        <v>7661.3999999999178</v>
      </c>
      <c r="FR31" s="66">
        <f t="shared" si="632"/>
        <v>5907.7000000000071</v>
      </c>
      <c r="FS31" s="66">
        <f t="shared" ref="FS31:FT31" si="633">+FS6+FS10+FS14</f>
        <v>7842.800000000052</v>
      </c>
      <c r="FT31" s="66">
        <f t="shared" si="633"/>
        <v>7804.0000000000409</v>
      </c>
      <c r="FU31" s="66">
        <f t="shared" ref="FU31:FV31" si="634">+FU6+FU10+FU14</f>
        <v>7738.1999999999553</v>
      </c>
      <c r="FV31" s="66">
        <f t="shared" si="634"/>
        <v>7713.6999999999734</v>
      </c>
      <c r="FW31" s="66">
        <f t="shared" ref="FW31:FX31" si="635">+FW6+FW10+FW14</f>
        <v>7489.5000000000655</v>
      </c>
      <c r="FX31" s="66">
        <f t="shared" si="635"/>
        <v>7626.400000000026</v>
      </c>
      <c r="FY31" s="66">
        <f t="shared" ref="FY31:FZ31" si="636">+FY6+FY10+FY14</f>
        <v>5015.7999999999302</v>
      </c>
      <c r="FZ31" s="66">
        <f t="shared" si="636"/>
        <v>7778.50000000006</v>
      </c>
      <c r="GA31" s="66">
        <f t="shared" ref="GA31:GB31" si="637">+GA6+GA10+GA14</f>
        <v>7844.599999999914</v>
      </c>
      <c r="GB31" s="66">
        <f t="shared" si="637"/>
        <v>7968.2999999999038</v>
      </c>
      <c r="GC31" s="66">
        <f t="shared" ref="GC31:GD31" si="638">+GC6+GC10+GC14</f>
        <v>8014.9000000001288</v>
      </c>
      <c r="GD31" s="66">
        <f t="shared" si="638"/>
        <v>7895.4999999999854</v>
      </c>
      <c r="GE31" s="66">
        <f t="shared" ref="GE31:GF31" si="639">+GE6+GE10+GE14</f>
        <v>7992.1999999999371</v>
      </c>
      <c r="GF31" s="66">
        <f t="shared" si="639"/>
        <v>6178.7000000000844</v>
      </c>
      <c r="GG31" s="66">
        <f t="shared" ref="GG31:GH31" si="640">+GG6+GG10+GG14</f>
        <v>8375.399999999996</v>
      </c>
      <c r="GH31" s="66">
        <f t="shared" si="640"/>
        <v>8389.799999999932</v>
      </c>
      <c r="GI31" s="66">
        <f t="shared" ref="GI31:GJ31" si="641">+GI6+GI10+GI14</f>
        <v>8417.5999999999858</v>
      </c>
      <c r="GJ31" s="66">
        <f t="shared" si="641"/>
        <v>8731.5000000000618</v>
      </c>
      <c r="GK31" s="66">
        <f t="shared" ref="GK31:GL31" si="642">+GK6+GK10+GK14</f>
        <v>7839.1000000000158</v>
      </c>
      <c r="GL31" s="66">
        <f t="shared" si="642"/>
        <v>8046.1000000000013</v>
      </c>
      <c r="GM31" s="66">
        <f t="shared" ref="GM31:GN31" si="643">+GM6+GM10+GM14</f>
        <v>6732.4999999999263</v>
      </c>
      <c r="GN31" s="66">
        <f t="shared" si="643"/>
        <v>8376.1000000000768</v>
      </c>
      <c r="GO31" s="66">
        <f t="shared" ref="GO31:GP31" si="644">+GO6+GO10+GO14</f>
        <v>8019.3999999999833</v>
      </c>
      <c r="GP31" s="66">
        <f t="shared" si="644"/>
        <v>7810.1999999999825</v>
      </c>
      <c r="GQ31" s="66">
        <f t="shared" ref="GQ31:GR31" si="645">+GQ6+GQ10+GQ14</f>
        <v>7515.8000000000302</v>
      </c>
      <c r="GR31" s="66">
        <f t="shared" si="645"/>
        <v>7594.6999999999862</v>
      </c>
      <c r="GS31" s="66">
        <f t="shared" ref="GS31:GT31" si="646">+GS6+GS10+GS14</f>
        <v>7608.9000000000387</v>
      </c>
      <c r="GT31" s="66">
        <f t="shared" si="646"/>
        <v>4593.7000000000617</v>
      </c>
      <c r="GU31" s="66">
        <f t="shared" ref="GU31:GV31" si="647">+GU6+GU10+GU14</f>
        <v>7953.9999999998199</v>
      </c>
      <c r="GV31" s="66">
        <f t="shared" si="647"/>
        <v>8231.1999999999862</v>
      </c>
      <c r="GW31" s="66">
        <f t="shared" ref="GW31:GX31" si="648">+GW6+GW10+GW14</f>
        <v>8274.5000000001128</v>
      </c>
      <c r="GX31" s="66">
        <f t="shared" si="648"/>
        <v>8273.1999999999207</v>
      </c>
      <c r="GY31" s="66">
        <f t="shared" ref="GY31:GZ31" si="649">+GY6+GY10+GY14</f>
        <v>6770.6000000001177</v>
      </c>
      <c r="GZ31" s="66">
        <f t="shared" si="649"/>
        <v>6588.199999999907</v>
      </c>
      <c r="HA31" s="66">
        <f t="shared" ref="HA31:HB31" si="650">+HA6+HA10+HA14</f>
        <v>4433.0000000000337</v>
      </c>
      <c r="HB31" s="66">
        <f t="shared" si="650"/>
        <v>6707.3000000000238</v>
      </c>
      <c r="HC31" s="66">
        <f t="shared" ref="HC31:HD31" si="651">+HC6+HC10+HC14</f>
        <v>6661.9000000000133</v>
      </c>
      <c r="HD31" s="66">
        <f t="shared" si="651"/>
        <v>7241.5999999999394</v>
      </c>
      <c r="HE31" s="66">
        <f t="shared" ref="HE31:HF31" si="652">+HE6+HE10+HE14</f>
        <v>6758.8000000000375</v>
      </c>
      <c r="HF31" s="66">
        <f t="shared" si="652"/>
        <v>8128.6000000000167</v>
      </c>
      <c r="HG31" s="66">
        <f t="shared" ref="HG31:HH31" si="653">+HG6+HG10+HG14</f>
        <v>7877.8999999999305</v>
      </c>
      <c r="HH31" s="66">
        <f t="shared" si="653"/>
        <v>5191.800000000042</v>
      </c>
      <c r="HI31" s="66">
        <f t="shared" ref="HI31:HJ31" si="654">+HI6+HI10+HI14</f>
        <v>7983.4000000000033</v>
      </c>
      <c r="HJ31" s="66">
        <f t="shared" si="654"/>
        <v>4787.2999999998719</v>
      </c>
      <c r="HK31" s="66">
        <f t="shared" ref="HK31:HL31" si="655">+HK6+HK10+HK14</f>
        <v>7875.8000000001202</v>
      </c>
      <c r="HL31" s="66">
        <f t="shared" si="655"/>
        <v>7131.6999999999352</v>
      </c>
      <c r="HM31" s="66">
        <f t="shared" ref="HM31:HN31" si="656">+HM6+HM10+HM14</f>
        <v>6789.7000000001399</v>
      </c>
      <c r="HN31" s="66">
        <f t="shared" si="656"/>
        <v>6392.8000000000011</v>
      </c>
      <c r="HO31" s="66">
        <f t="shared" ref="HO31:HP31" si="657">+HO6+HO10+HO14</f>
        <v>5923.8999999999551</v>
      </c>
      <c r="HP31" s="66">
        <f t="shared" si="657"/>
        <v>6853.8999999998796</v>
      </c>
      <c r="HQ31" s="66">
        <f t="shared" ref="HQ31:HR31" si="658">+HQ6+HQ10+HQ14</f>
        <v>7130.5000000001201</v>
      </c>
      <c r="HR31" s="66">
        <f t="shared" si="658"/>
        <v>7839.7000000000226</v>
      </c>
      <c r="HS31" s="66">
        <f t="shared" ref="HS31:HT31" si="659">+HS6+HS10+HS14</f>
        <v>7302.5999999998912</v>
      </c>
      <c r="HT31" s="66">
        <f t="shared" si="659"/>
        <v>7770.2000000000717</v>
      </c>
      <c r="HU31" s="66">
        <f t="shared" ref="HU31:HV31" si="660">+HU6+HU10+HU14</f>
        <v>7329.9999999999945</v>
      </c>
      <c r="HV31" s="66">
        <f t="shared" si="660"/>
        <v>7029.4000000000678</v>
      </c>
      <c r="HW31" s="66">
        <f t="shared" ref="HW31:HX31" si="661">+HW6+HW10+HW14</f>
        <v>7990.6999999999616</v>
      </c>
      <c r="HX31" s="66">
        <f t="shared" si="661"/>
        <v>7865.6999999998643</v>
      </c>
      <c r="HY31" s="66">
        <f t="shared" ref="HY31:HZ31" si="662">+HY6+HY10+HY14</f>
        <v>7515.7000000000517</v>
      </c>
      <c r="HZ31" s="66">
        <f t="shared" si="662"/>
        <v>7178.5000000000482</v>
      </c>
      <c r="IA31" s="66">
        <f t="shared" ref="IA31:IB31" si="663">+IA6+IA10+IA14</f>
        <v>7532.0999999999676</v>
      </c>
      <c r="IB31" s="66">
        <f t="shared" si="663"/>
        <v>7765.8999999999469</v>
      </c>
      <c r="IC31" s="66">
        <f t="shared" ref="IC31:ID31" si="664">+IC6+IC10+IC14</f>
        <v>6851.5000000001874</v>
      </c>
      <c r="ID31" s="66">
        <f t="shared" si="664"/>
        <v>9220.3999999998741</v>
      </c>
      <c r="IE31" s="66">
        <f t="shared" ref="IE31:IF31" si="665">+IE6+IE10+IE14</f>
        <v>9204.4999999999764</v>
      </c>
      <c r="IF31" s="66">
        <f t="shared" si="665"/>
        <v>9273.6000000000276</v>
      </c>
      <c r="IG31" s="66">
        <f t="shared" ref="IG31:IH31" si="666">+IG6+IG10+IG14</f>
        <v>8743.2000000000662</v>
      </c>
      <c r="IH31" s="66">
        <f t="shared" si="666"/>
        <v>7766.9999999999245</v>
      </c>
      <c r="II31" s="66">
        <f t="shared" ref="II31:IJ31" si="667">+II6+II10+II14</f>
        <v>7246.4000000000469</v>
      </c>
      <c r="IJ31" s="66">
        <f t="shared" si="667"/>
        <v>6728.7999999999611</v>
      </c>
      <c r="IK31" s="66">
        <f t="shared" ref="IK31:IL31" si="668">+IK6+IK10+IK14</f>
        <v>7894.4000000000597</v>
      </c>
      <c r="IL31" s="66">
        <f t="shared" si="668"/>
        <v>8420.2999999999138</v>
      </c>
      <c r="IM31" s="66">
        <f t="shared" ref="IM31:IN31" si="669">+IM6+IM10+IM14</f>
        <v>8883.8000000000065</v>
      </c>
      <c r="IN31" s="66">
        <f t="shared" si="669"/>
        <v>9189.3000000000047</v>
      </c>
      <c r="IO31" s="66">
        <f t="shared" ref="IO31:IP31" si="670">+IO6+IO10+IO14</f>
        <v>9174.8000000000447</v>
      </c>
      <c r="IP31" s="66">
        <f t="shared" si="670"/>
        <v>9086.6999999999825</v>
      </c>
      <c r="IQ31" s="66">
        <f t="shared" ref="IQ31:IR31" si="671">+IQ6+IQ10+IQ14</f>
        <v>6100.3999999998341</v>
      </c>
      <c r="IR31" s="66">
        <f t="shared" si="671"/>
        <v>8605.7000000001754</v>
      </c>
      <c r="IS31" s="66">
        <f t="shared" ref="IS31:IT31" si="672">+IS6+IS10+IS14</f>
        <v>8816.8000000000375</v>
      </c>
      <c r="IT31" s="66">
        <f t="shared" si="672"/>
        <v>8830.5999999999622</v>
      </c>
      <c r="IU31" s="66">
        <f t="shared" ref="IU31:IV31" si="673">+IU6+IU10+IU14</f>
        <v>9054.2999999999502</v>
      </c>
      <c r="IV31" s="66">
        <f t="shared" si="673"/>
        <v>9019.5000000001237</v>
      </c>
      <c r="IW31" s="66">
        <f t="shared" ref="IW31:IZ31" si="674">+IW6+IW10+IW14</f>
        <v>6421.1999999999971</v>
      </c>
      <c r="IX31" s="66">
        <f t="shared" si="674"/>
        <v>4086.2000000000189</v>
      </c>
      <c r="IY31" s="66">
        <f t="shared" si="674"/>
        <v>4190.7999999999338</v>
      </c>
      <c r="IZ31" s="66">
        <f t="shared" si="674"/>
        <v>2905.4000000000533</v>
      </c>
      <c r="JA31" s="66">
        <f t="shared" ref="JA31:JB31" si="675">+JA6+JA10+JA14</f>
        <v>9341.0999999999294</v>
      </c>
      <c r="JB31" s="66">
        <f t="shared" si="675"/>
        <v>9244.2000000000553</v>
      </c>
      <c r="JC31" s="66">
        <f t="shared" ref="JC31:JE31" si="676">+JC6+JC10+JC14</f>
        <v>9410.7999999998556</v>
      </c>
      <c r="JD31" s="66">
        <f t="shared" si="676"/>
        <v>9458.4000000000942</v>
      </c>
      <c r="JE31" s="66">
        <f t="shared" si="676"/>
        <v>6762.9999999999791</v>
      </c>
      <c r="JF31" s="66">
        <f t="shared" ref="JF31:JG31" si="677">+JF6+JF10+JF14</f>
        <v>9447.4000000000469</v>
      </c>
      <c r="JG31" s="66">
        <f t="shared" si="677"/>
        <v>9339.4000000000324</v>
      </c>
      <c r="JH31" s="66">
        <f t="shared" ref="JH31:JI31" si="678">+JH6+JH10+JH14</f>
        <v>9195.6000000000058</v>
      </c>
      <c r="JI31" s="66">
        <f t="shared" si="678"/>
        <v>9161.8999999999924</v>
      </c>
      <c r="JJ31" s="66">
        <f t="shared" si="288"/>
        <v>9134.699999999928</v>
      </c>
      <c r="JK31" s="66">
        <f t="shared" si="288"/>
        <v>9030.0000000000709</v>
      </c>
      <c r="JL31" s="66">
        <f t="shared" si="288"/>
        <v>5514.9999999999463</v>
      </c>
      <c r="JM31" s="66">
        <f t="shared" ref="JM31:JN31" si="679">+JM6+JM10+JM14</f>
        <v>8944.9000000000779</v>
      </c>
      <c r="JN31" s="66">
        <f t="shared" si="679"/>
        <v>8984.1999999998807</v>
      </c>
      <c r="JO31" s="66">
        <f t="shared" ref="JO31:JP31" si="680">+JO6+JO10+JO14</f>
        <v>8947.4999999999764</v>
      </c>
      <c r="JP31" s="66">
        <f t="shared" si="680"/>
        <v>8954.8000000001448</v>
      </c>
      <c r="JQ31" s="66">
        <f t="shared" ref="JQ31:JS31" si="681">+JQ6+JQ10+JQ14</f>
        <v>8817.2999999999265</v>
      </c>
      <c r="JR31" s="66">
        <f t="shared" si="681"/>
        <v>8969.0000000000728</v>
      </c>
      <c r="JS31" s="66">
        <f t="shared" si="681"/>
        <v>4688.1000000000167</v>
      </c>
      <c r="JT31" s="66">
        <f t="shared" ref="JT31:JU31" si="682">+JT6+JT10+JT14</f>
        <v>9055.4999999999018</v>
      </c>
      <c r="JU31" s="66">
        <f t="shared" si="682"/>
        <v>8913.0999999999549</v>
      </c>
      <c r="JV31" s="66">
        <f t="shared" ref="JV31:JW31" si="683">+JV6+JV10+JV14</f>
        <v>9220.0000000000036</v>
      </c>
      <c r="JW31" s="66">
        <f t="shared" si="683"/>
        <v>8816.400000000036</v>
      </c>
      <c r="JX31" s="66">
        <f t="shared" ref="JX31:JZ31" si="684">+JX6+JX10+JX14</f>
        <v>8763.3999999999851</v>
      </c>
      <c r="JY31" s="66">
        <f t="shared" si="684"/>
        <v>8834.0999999999221</v>
      </c>
      <c r="JZ31" s="66">
        <f t="shared" si="684"/>
        <v>4467.5000000001382</v>
      </c>
      <c r="KA31" s="66">
        <f t="shared" ref="KA31:KB31" si="685">+KA6+KA10+KA14</f>
        <v>9024.7999999999774</v>
      </c>
      <c r="KB31" s="66">
        <f t="shared" si="685"/>
        <v>8805.099999999924</v>
      </c>
      <c r="KC31" s="66">
        <f t="shared" ref="KC31:KD31" si="686">+KC6+KC10+KC14</f>
        <v>9447.600000000135</v>
      </c>
      <c r="KD31" s="66">
        <f t="shared" si="686"/>
        <v>9061.399999999785</v>
      </c>
      <c r="KE31" s="66">
        <f t="shared" ref="KE31:KF31" si="687">+KE6+KE10+KE14</f>
        <v>9044.1000000000495</v>
      </c>
      <c r="KF31" s="66">
        <f t="shared" si="687"/>
        <v>9023.4000000000033</v>
      </c>
      <c r="KG31" s="66">
        <f t="shared" ref="KG31:KH31" si="688">+KG6+KG10+KG14</f>
        <v>4863.9000000001761</v>
      </c>
      <c r="KH31" s="66">
        <f t="shared" si="688"/>
        <v>8901.2999999998974</v>
      </c>
      <c r="KI31" s="66">
        <f t="shared" ref="KI31:KJ31" si="689">+KI6+KI10+KI14</f>
        <v>9068.7999999999774</v>
      </c>
      <c r="KJ31" s="66">
        <f t="shared" si="689"/>
        <v>9163.300000000072</v>
      </c>
      <c r="KK31" s="66">
        <f t="shared" ref="KK31:KL31" si="690">+KK6+KK10+KK14</f>
        <v>9107.1000000000622</v>
      </c>
      <c r="KL31" s="66">
        <f t="shared" si="690"/>
        <v>9120.3999999998505</v>
      </c>
      <c r="KM31" s="66">
        <f t="shared" ref="KM31:KN31" si="691">+KM6+KM10+KM14</f>
        <v>8806.6000000000895</v>
      </c>
      <c r="KN31" s="66">
        <f t="shared" si="691"/>
        <v>4766.7999999999656</v>
      </c>
      <c r="KO31" s="66">
        <f t="shared" ref="KO31" si="692">+KO6+KO10+KO14</f>
        <v>8985.3999999999342</v>
      </c>
      <c r="KP31" s="66">
        <f t="shared" ref="KP31:KQ31" si="693">+KP6+KP10+KP14</f>
        <v>8682.2000000000935</v>
      </c>
      <c r="KQ31" s="66">
        <f t="shared" si="693"/>
        <v>8904.2999999999229</v>
      </c>
      <c r="KR31" s="66">
        <f t="shared" ref="KR31:KS31" si="694">+KR6+KR10+KR14</f>
        <v>10288.00000000008</v>
      </c>
      <c r="KS31" s="66">
        <f t="shared" si="694"/>
        <v>10787.599999999828</v>
      </c>
      <c r="KT31" s="66">
        <f t="shared" ref="KT31:KU31" si="695">+KT6+KT10+KT14</f>
        <v>10291.600000000073</v>
      </c>
      <c r="KU31" s="66">
        <f t="shared" si="695"/>
        <v>3592.2999999999479</v>
      </c>
      <c r="KV31" s="66">
        <f t="shared" ref="KV31:KW31" si="696">+KV6+KV10+KV14</f>
        <v>9405.7000000001608</v>
      </c>
      <c r="KW31" s="66">
        <f t="shared" si="696"/>
        <v>9032.3999999998632</v>
      </c>
      <c r="KX31" s="66">
        <f t="shared" ref="KX31:KY31" si="697">+KX6+KX10+KX14</f>
        <v>8671.9999999999818</v>
      </c>
      <c r="KY31" s="66">
        <f t="shared" si="697"/>
        <v>8752.3999999999414</v>
      </c>
      <c r="KZ31" s="66">
        <f t="shared" ref="KZ31:LB31" si="698">+KZ6+KZ10+KZ14</f>
        <v>9212.2000000001299</v>
      </c>
      <c r="LA31" s="66">
        <f t="shared" si="698"/>
        <v>8852.300000000092</v>
      </c>
      <c r="LB31" s="66">
        <f t="shared" si="698"/>
        <v>3428.699999999993</v>
      </c>
      <c r="LC31" s="66">
        <f t="shared" ref="LC31:LD31" si="699">+LC6+LC10+LC14</f>
        <v>7615.3999999999442</v>
      </c>
      <c r="LD31" s="66">
        <f t="shared" si="699"/>
        <v>8023.5999999999567</v>
      </c>
      <c r="LE31" s="66">
        <f t="shared" ref="LE31:LF31" si="700">+LE6+LE10+LE14</f>
        <v>8168.7000000000708</v>
      </c>
      <c r="LF31" s="66">
        <f t="shared" si="700"/>
        <v>7736.9999999999127</v>
      </c>
      <c r="LG31" s="66">
        <f t="shared" ref="LG31:LI31" si="701">+LG6+LG10+LG14</f>
        <v>7685.8000000000966</v>
      </c>
      <c r="LH31" s="66">
        <f t="shared" si="701"/>
        <v>7079.599999999914</v>
      </c>
      <c r="LI31" s="66">
        <f t="shared" si="701"/>
        <v>4498.5000000000045</v>
      </c>
      <c r="LJ31" s="66">
        <f t="shared" ref="LJ31:LK31" si="702">+LJ6+LJ10+LJ14</f>
        <v>7386</v>
      </c>
      <c r="LK31" s="66">
        <f t="shared" si="702"/>
        <v>6999.900000000036</v>
      </c>
      <c r="LL31" s="66">
        <f t="shared" ref="LL31:LM31" si="703">+LL6+LL10+LL14</f>
        <v>6910.7999999999583</v>
      </c>
      <c r="LM31" s="66">
        <f t="shared" si="703"/>
        <v>5834.5000000001401</v>
      </c>
      <c r="LN31" s="66">
        <f t="shared" ref="LN31:LO31" si="704">+LN6+LN10+LN14</f>
        <v>6675.9999999998936</v>
      </c>
      <c r="LO31" s="66">
        <f t="shared" si="704"/>
        <v>7319.400000000076</v>
      </c>
      <c r="LP31" s="66">
        <f t="shared" ref="LP31:LQ31" si="705">+LP6+LP10+LP14</f>
        <v>2760.1999999999634</v>
      </c>
      <c r="LQ31" s="66">
        <f t="shared" si="705"/>
        <v>10150.19999999993</v>
      </c>
      <c r="LR31" s="66">
        <f t="shared" ref="LR31:LS31" si="706">+LR6+LR10+LR14</f>
        <v>9746.8000000000757</v>
      </c>
      <c r="LS31" s="66">
        <f t="shared" si="706"/>
        <v>9898.7000000000007</v>
      </c>
      <c r="LT31" s="66">
        <f t="shared" ref="LT31:LU31" si="707">+LT6+LT10+LT14</f>
        <v>9896.2999999998774</v>
      </c>
      <c r="LU31" s="66">
        <f t="shared" si="707"/>
        <v>9859.2000000000535</v>
      </c>
      <c r="LV31" s="66">
        <f t="shared" ref="LV31:LW31" si="708">+LV6+LV10+LV14</f>
        <v>9571.7000000000226</v>
      </c>
      <c r="LW31" s="66">
        <f t="shared" si="708"/>
        <v>7195.0999999999185</v>
      </c>
      <c r="LX31" s="66">
        <f t="shared" ref="LX31:LY31" si="709">+LX6+LX10+LX14</f>
        <v>10381.400000000132</v>
      </c>
      <c r="LY31" s="66">
        <f t="shared" si="709"/>
        <v>9979.8999999999451</v>
      </c>
      <c r="LZ31" s="66">
        <f t="shared" ref="LZ31:MA31" si="710">+LZ6+LZ10+LZ14</f>
        <v>8485.1000000000149</v>
      </c>
      <c r="MA31" s="66">
        <f t="shared" si="710"/>
        <v>7926.3999999999614</v>
      </c>
      <c r="MB31" s="66">
        <f t="shared" ref="MB31:MD31" si="711">+MB6+MB10+MB14</f>
        <v>7569.5000000000891</v>
      </c>
      <c r="MC31" s="66">
        <f t="shared" si="711"/>
        <v>7898.0999999999567</v>
      </c>
      <c r="MD31" s="66">
        <f t="shared" si="711"/>
        <v>5597.2000000000135</v>
      </c>
      <c r="ME31" s="66">
        <f t="shared" ref="ME31:MF31" si="712">+ME6+ME10+ME14</f>
        <v>8498.7999999999902</v>
      </c>
      <c r="MF31" s="66">
        <f t="shared" si="712"/>
        <v>8204.1999999999898</v>
      </c>
      <c r="MG31" s="66">
        <f t="shared" ref="MG31:MH31" si="713">+MG6+MG10+MG14</f>
        <v>8898.4000000000815</v>
      </c>
      <c r="MH31" s="66">
        <f t="shared" si="713"/>
        <v>8988.6999999999716</v>
      </c>
      <c r="MI31" s="66">
        <f t="shared" ref="MI31:MK31" si="714">+MI6+MI10+MI14</f>
        <v>8142.8000000000247</v>
      </c>
      <c r="MJ31" s="66">
        <f t="shared" si="714"/>
        <v>8201.2999999999975</v>
      </c>
      <c r="MK31" s="66">
        <f t="shared" si="714"/>
        <v>4642.0999999999276</v>
      </c>
      <c r="ML31" s="66">
        <f t="shared" ref="ML31:MM31" si="715">+ML6+ML10+ML14</f>
        <v>8353.099999999984</v>
      </c>
      <c r="MM31" s="66">
        <f t="shared" si="715"/>
        <v>8366.6999999999862</v>
      </c>
      <c r="MN31" s="66">
        <f t="shared" ref="MN31:MO31" si="716">+MN6+MN10+MN14</f>
        <v>8517.4000000000724</v>
      </c>
      <c r="MO31" s="66">
        <f t="shared" si="716"/>
        <v>8468.1999999999152</v>
      </c>
      <c r="MP31" s="66">
        <f t="shared" ref="MP31:MR31" si="717">+MP6+MP10+MP14</f>
        <v>8458.8000000000811</v>
      </c>
      <c r="MQ31" s="66">
        <f t="shared" si="717"/>
        <v>7799.7000000001499</v>
      </c>
      <c r="MR31" s="66">
        <f t="shared" si="717"/>
        <v>4849.8999999997259</v>
      </c>
      <c r="MS31" s="66">
        <f t="shared" ref="MS31:MT31" si="718">+MS6+MS10+MS14</f>
        <v>8139.5000000000609</v>
      </c>
      <c r="MT31" s="66">
        <f t="shared" si="718"/>
        <v>8191.4999999999909</v>
      </c>
      <c r="MU31" s="66">
        <f t="shared" ref="MU31:MV31" si="719">+MU6+MU10+MU14</f>
        <v>8171.0000000000673</v>
      </c>
      <c r="MV31" s="66">
        <f t="shared" si="719"/>
        <v>8043.3999999999251</v>
      </c>
      <c r="MW31" s="66">
        <f t="shared" ref="MW31:MY31" si="720">+MW6+MW10+MW14</f>
        <v>8651.6000000000586</v>
      </c>
      <c r="MX31" s="66">
        <f t="shared" si="720"/>
        <v>8063.2000000000025</v>
      </c>
      <c r="MY31" s="66">
        <f t="shared" si="720"/>
        <v>4882.5000000000309</v>
      </c>
      <c r="MZ31" s="66">
        <f t="shared" ref="MZ31:NA31" si="721">+MZ6+MZ10+MZ14</f>
        <v>8403.6999999998516</v>
      </c>
      <c r="NA31" s="66">
        <f t="shared" si="721"/>
        <v>7536.1000000000586</v>
      </c>
      <c r="NB31" s="66">
        <f t="shared" ref="NB31:NC31" si="722">+NB6+NB10+NB14</f>
        <v>7599.2000000000717</v>
      </c>
      <c r="NC31" s="66">
        <f t="shared" si="722"/>
        <v>7958.0999999999476</v>
      </c>
      <c r="ND31" s="66">
        <f t="shared" ref="ND31:NF31" si="723">+ND6+ND10+ND14</f>
        <v>8325.7000000001935</v>
      </c>
      <c r="NE31" s="66">
        <f t="shared" si="723"/>
        <v>7903.0999999998803</v>
      </c>
      <c r="NF31" s="66">
        <f t="shared" si="723"/>
        <v>3937.7999999998701</v>
      </c>
      <c r="NG31" s="66">
        <f t="shared" ref="NG31:NH31" si="724">+NG6+NG10+NG14</f>
        <v>8372.0000000001583</v>
      </c>
      <c r="NH31" s="66">
        <f t="shared" si="724"/>
        <v>8809.8999999998287</v>
      </c>
      <c r="NI31" s="66">
        <f t="shared" ref="NI31:NJ31" si="725">+NI6+NI10+NI14</f>
        <v>8987.0000000001401</v>
      </c>
      <c r="NJ31" s="66">
        <f t="shared" si="725"/>
        <v>9005.4999999998872</v>
      </c>
      <c r="NK31" s="66">
        <f t="shared" ref="NK31:NM31" si="726">+NK6+NK10+NK14</f>
        <v>8862.3999999999087</v>
      </c>
      <c r="NL31" s="66">
        <f t="shared" si="726"/>
        <v>4489.1000000001332</v>
      </c>
      <c r="NM31" s="66">
        <f t="shared" si="726"/>
        <v>961.70000000013465</v>
      </c>
      <c r="NN31" s="66">
        <f t="shared" ref="NN31:NO31" si="727">+NN6+NN10+NN14</f>
        <v>4511.1000000000213</v>
      </c>
      <c r="NO31" s="66">
        <f t="shared" si="727"/>
        <v>3768.6999999999157</v>
      </c>
      <c r="NP31" s="66">
        <f t="shared" ref="NP31:NS31" si="728">+NP6+NP10+NP14</f>
        <v>2748.4999999999955</v>
      </c>
      <c r="NQ31" s="66">
        <f t="shared" si="728"/>
        <v>1124.7000000000985</v>
      </c>
      <c r="NR31" s="66">
        <f t="shared" si="728"/>
        <v>5420.699999999737</v>
      </c>
      <c r="NS31" s="66">
        <f t="shared" si="728"/>
        <v>4836.699999999998</v>
      </c>
      <c r="NT31" s="66">
        <f t="shared" si="339"/>
        <v>861.80000000017526</v>
      </c>
      <c r="NU31" s="66">
        <f t="shared" si="339"/>
        <v>6542.5000000000136</v>
      </c>
      <c r="NV31" s="66">
        <f t="shared" ref="NV31:NW31" si="729">+NV6+NV10+NV14</f>
        <v>6540.2999999999047</v>
      </c>
      <c r="NW31" s="66">
        <f t="shared" si="729"/>
        <v>6387.9000000000397</v>
      </c>
      <c r="NX31" s="66">
        <f t="shared" ref="NX31:NY31" si="730">+NX6+NX10+NX14</f>
        <v>5738.6999999999371</v>
      </c>
      <c r="NY31" s="66">
        <f t="shared" si="730"/>
        <v>6028.6999999999389</v>
      </c>
      <c r="NZ31" s="66">
        <f t="shared" ref="NZ31:OA31" si="731">+NZ6+NZ10+NZ14</f>
        <v>1440.1000000001991</v>
      </c>
      <c r="OA31" s="66">
        <f t="shared" si="731"/>
        <v>1103.099999999899</v>
      </c>
      <c r="OB31" s="66">
        <f t="shared" ref="OB31:OC31" si="732">+OB6+OB10+OB14</f>
        <v>5325.2000000000353</v>
      </c>
      <c r="OC31" s="66">
        <f t="shared" si="732"/>
        <v>5266.0999999999494</v>
      </c>
      <c r="OD31" s="66">
        <f t="shared" ref="OD31:OE31" si="733">+OD6+OD10+OD14</f>
        <v>5275.0000000000273</v>
      </c>
      <c r="OE31" s="66">
        <f t="shared" si="733"/>
        <v>5011.9000000000578</v>
      </c>
      <c r="OF31" s="66">
        <f t="shared" ref="OF31" si="734">+OF6+OF10+OF14</f>
        <v>5692.699999999897</v>
      </c>
      <c r="OG31" s="66">
        <f t="shared" ref="OG31:OH31" si="735">+OG6+OG10+OG14</f>
        <v>5639.600000000104</v>
      </c>
      <c r="OH31" s="66">
        <f t="shared" si="735"/>
        <v>1116.5000000001382</v>
      </c>
      <c r="OI31" s="66">
        <f t="shared" ref="OI31:OJ31" si="736">+OI6+OI10+OI14</f>
        <v>5735.6999999996988</v>
      </c>
      <c r="OJ31" s="66">
        <f t="shared" si="736"/>
        <v>6003.8000000000902</v>
      </c>
      <c r="OK31" s="66">
        <f t="shared" ref="OK31:OL31" si="737">+OK6+OK10+OK14</f>
        <v>6054.7000000001026</v>
      </c>
      <c r="OL31" s="66">
        <f t="shared" si="737"/>
        <v>5277.7000000000489</v>
      </c>
      <c r="OM31" s="66">
        <f t="shared" ref="OM31:OO31" si="738">+OM6+OM10+OM14</f>
        <v>5142.3999999998705</v>
      </c>
      <c r="ON31" s="66">
        <f t="shared" si="738"/>
        <v>2800.999999999925</v>
      </c>
      <c r="OO31" s="66">
        <f t="shared" si="738"/>
        <v>1193.000000000116</v>
      </c>
      <c r="OP31" s="66">
        <f t="shared" ref="OP31:OQ31" si="739">+OP6+OP10+OP14</f>
        <v>5766.9999999998636</v>
      </c>
      <c r="OQ31" s="66">
        <f t="shared" si="739"/>
        <v>5824.800000000123</v>
      </c>
      <c r="OR31" s="66">
        <f t="shared" ref="OR31:OS31" si="740">+OR6+OR10+OR14</f>
        <v>6140.3000000000975</v>
      </c>
      <c r="OS31" s="66">
        <f t="shared" si="740"/>
        <v>5937.1999999998334</v>
      </c>
      <c r="OT31" s="66">
        <f t="shared" ref="OT31:OV31" si="741">+OT6+OT10+OT14</f>
        <v>5861.8000000001339</v>
      </c>
      <c r="OU31" s="66">
        <f t="shared" si="741"/>
        <v>5624.3999999999323</v>
      </c>
      <c r="OV31" s="66">
        <f t="shared" si="741"/>
        <v>887.69999999992399</v>
      </c>
      <c r="OW31" s="66">
        <f t="shared" ref="OW31:OX31" si="742">+OW6+OW10+OW14</f>
        <v>6008.8000000001866</v>
      </c>
      <c r="OX31" s="66">
        <f t="shared" si="742"/>
        <v>6101.9999999999454</v>
      </c>
      <c r="OY31" s="66">
        <f t="shared" ref="OY31:OZ31" si="743">+OY6+OY10+OY14</f>
        <v>6112.6999999998716</v>
      </c>
      <c r="OZ31" s="66">
        <f t="shared" si="743"/>
        <v>6527.9000000000433</v>
      </c>
      <c r="PA31" s="66">
        <f t="shared" ref="PA31:PC31" si="744">+PA6+PA10+PA14</f>
        <v>7447.4999999999673</v>
      </c>
      <c r="PB31" s="66">
        <f t="shared" si="744"/>
        <v>2568.0999999999763</v>
      </c>
      <c r="PC31" s="66">
        <f t="shared" si="744"/>
        <v>1188.9000000000738</v>
      </c>
      <c r="PD31" s="66">
        <f t="shared" ref="PD31:PE31" si="745">+PD6+PD10+PD14</f>
        <v>6166.7000000000116</v>
      </c>
      <c r="PE31" s="66">
        <f t="shared" si="745"/>
        <v>6107.3999999998996</v>
      </c>
      <c r="PF31" s="66">
        <f t="shared" ref="PF31:PH31" si="746">+PF6+PF10+PF14</f>
        <v>5939.2000000001663</v>
      </c>
      <c r="PG31" s="66">
        <f t="shared" si="746"/>
        <v>5950.9999999998863</v>
      </c>
      <c r="PH31" s="66">
        <f t="shared" si="746"/>
        <v>6436.2000000000462</v>
      </c>
      <c r="PI31" s="66">
        <f t="shared" ref="PI31:PQ31" si="747">+PI6+PI10+PI14</f>
        <v>5941.6000000001141</v>
      </c>
      <c r="PJ31" s="66">
        <f t="shared" si="747"/>
        <v>3486.1999999998848</v>
      </c>
      <c r="PK31" s="66">
        <f t="shared" si="747"/>
        <v>4709.6999999998507</v>
      </c>
      <c r="PL31" s="66">
        <f t="shared" si="747"/>
        <v>4820.3000000000629</v>
      </c>
      <c r="PM31" s="66">
        <f t="shared" si="747"/>
        <v>5135.1000000001795</v>
      </c>
      <c r="PN31" s="66">
        <f t="shared" si="747"/>
        <v>5104.0999999997721</v>
      </c>
      <c r="PO31" s="66">
        <f t="shared" si="747"/>
        <v>5109.8999999999942</v>
      </c>
      <c r="PP31" s="66">
        <f t="shared" si="747"/>
        <v>4022.9000000001752</v>
      </c>
      <c r="PQ31" s="66">
        <f t="shared" si="747"/>
        <v>4277.8999999998159</v>
      </c>
      <c r="PR31" s="66">
        <f t="shared" ref="PR31:PS31" si="748">+PR6+PR10+PR14</f>
        <v>7133.7000000001599</v>
      </c>
      <c r="PS31" s="66">
        <f t="shared" si="748"/>
        <v>5601.1000000000477</v>
      </c>
      <c r="PT31" s="66">
        <f t="shared" ref="PT31:PU31" si="749">+PT6+PT10+PT14</f>
        <v>7376.99999999995</v>
      </c>
      <c r="PU31" s="66">
        <f t="shared" si="749"/>
        <v>5582.8000000000138</v>
      </c>
      <c r="PV31" s="66">
        <f t="shared" ref="PV31:PX31" si="750">+PV6+PV10+PV14</f>
        <v>5449.5000000000127</v>
      </c>
      <c r="PW31" s="66">
        <f t="shared" si="750"/>
        <v>5388.2999999999447</v>
      </c>
      <c r="PX31" s="66">
        <f t="shared" si="750"/>
        <v>3714.9999999999891</v>
      </c>
      <c r="PY31" s="66">
        <f t="shared" ref="PY31:PZ31" si="751">+PY6+PY10+PY14</f>
        <v>5705.4999999998336</v>
      </c>
      <c r="PZ31" s="66">
        <f t="shared" si="751"/>
        <v>5664.1000000002041</v>
      </c>
      <c r="QA31" s="66">
        <f t="shared" ref="QA31:QB31" si="752">+QA6+QA10+QA14</f>
        <v>5733.1999999999171</v>
      </c>
      <c r="QB31" s="66">
        <f t="shared" si="752"/>
        <v>5640.9999999999654</v>
      </c>
      <c r="QC31" s="66">
        <f t="shared" ref="QC31:QE31" si="753">+QC6+QC10+QC14</f>
        <v>5411.4000000000888</v>
      </c>
      <c r="QD31" s="66">
        <f t="shared" si="753"/>
        <v>4973.1999999998952</v>
      </c>
      <c r="QE31" s="66">
        <f t="shared" si="753"/>
        <v>1320.0000000000957</v>
      </c>
      <c r="QF31" s="66">
        <f t="shared" ref="QF31:QG31" si="754">+QF6+QF10+QF14</f>
        <v>5664.0999999999221</v>
      </c>
      <c r="QG31" s="66">
        <f t="shared" si="754"/>
        <v>5555.5000000001546</v>
      </c>
      <c r="QH31" s="66">
        <f t="shared" ref="QH31:QI31" si="755">+QH6+QH10+QH14</f>
        <v>5615.6999999999625</v>
      </c>
      <c r="QI31" s="66">
        <f t="shared" si="755"/>
        <v>5317.9000000000069</v>
      </c>
      <c r="QJ31" s="66">
        <f t="shared" ref="QJ31:QK31" si="756">+QJ6+QJ10+QJ14</f>
        <v>5817.3999999998323</v>
      </c>
      <c r="QK31" s="66">
        <f t="shared" si="756"/>
        <v>5825.1000000001459</v>
      </c>
      <c r="QL31" s="66">
        <f t="shared" ref="QL31:QM31" si="757">+QL6+QL10+QL14</f>
        <v>1348.7999999999108</v>
      </c>
      <c r="QM31" s="66">
        <f t="shared" si="757"/>
        <v>6344.9999999999827</v>
      </c>
      <c r="QN31" s="66">
        <f t="shared" ref="QN31:QO31" si="758">+QN6+QN10+QN14</f>
        <v>6220.2000000001208</v>
      </c>
      <c r="QO31" s="66">
        <f t="shared" si="758"/>
        <v>6245.3999999999269</v>
      </c>
      <c r="QP31" s="66">
        <f t="shared" ref="QP31:QS31" si="759">+QP6+QP10+QP14</f>
        <v>6198.7999999999574</v>
      </c>
      <c r="QQ31" s="66">
        <f t="shared" si="759"/>
        <v>5780.8000000001266</v>
      </c>
      <c r="QR31" s="66">
        <f t="shared" si="759"/>
        <v>4048.0999999999503</v>
      </c>
      <c r="QS31" s="66">
        <f t="shared" si="759"/>
        <v>2507.7000000000539</v>
      </c>
      <c r="QT31" s="66">
        <f t="shared" ref="QT31:QU31" si="760">+QT6+QT10+QT14</f>
        <v>6438.8000000000702</v>
      </c>
      <c r="QU31" s="66">
        <f t="shared" si="760"/>
        <v>6455.2999999998046</v>
      </c>
      <c r="QV31" s="66">
        <f t="shared" ref="QV31:QW31" si="761">+QV6+QV10+QV14</f>
        <v>6493.2000000000917</v>
      </c>
      <c r="QW31" s="66">
        <f t="shared" si="761"/>
        <v>6328.8999999999533</v>
      </c>
      <c r="QX31" s="66">
        <f t="shared" ref="QX31:QZ31" si="762">+QX6+QX10+QX14</f>
        <v>5914.5000000001455</v>
      </c>
      <c r="QY31" s="66">
        <f t="shared" si="762"/>
        <v>5859.4999999998445</v>
      </c>
      <c r="QZ31" s="66">
        <f t="shared" si="762"/>
        <v>3035.3000000000493</v>
      </c>
      <c r="RA31" s="66">
        <f t="shared" si="374"/>
        <v>6495.3999999999733</v>
      </c>
      <c r="RB31" s="66">
        <f t="shared" si="374"/>
        <v>6534.0000000000855</v>
      </c>
      <c r="RC31" s="66">
        <f t="shared" ref="RC31:RD31" si="763">+RC6+RC10+RC14</f>
        <v>6190.7999999997564</v>
      </c>
      <c r="RD31" s="66">
        <f t="shared" si="763"/>
        <v>6426.1000000001668</v>
      </c>
      <c r="RE31" s="66">
        <f t="shared" ref="RE31:RG31" si="764">+RE6+RE10+RE14</f>
        <v>6292.7999999999338</v>
      </c>
      <c r="RF31" s="66">
        <f t="shared" si="764"/>
        <v>3192.0999999999935</v>
      </c>
      <c r="RG31" s="66">
        <f t="shared" si="764"/>
        <v>3093.3000000000948</v>
      </c>
      <c r="RH31" s="66">
        <f t="shared" ref="RH31:RI31" si="765">+RH6+RH10+RH14</f>
        <v>6856.8000000000884</v>
      </c>
      <c r="RI31" s="66">
        <f t="shared" si="765"/>
        <v>6348.1999999999589</v>
      </c>
      <c r="RJ31" s="66">
        <f t="shared" ref="RJ31:RK31" si="766">+RJ6+RJ10+RJ14</f>
        <v>6461.3999999998778</v>
      </c>
      <c r="RK31" s="66">
        <f t="shared" si="766"/>
        <v>6335.6000000002005</v>
      </c>
      <c r="RL31" s="66">
        <f t="shared" ref="RL31" si="767">+RL6+RL10+RL14</f>
        <v>6948.9999999999054</v>
      </c>
      <c r="RM31" s="66">
        <f t="shared" si="380"/>
        <v>6713.0999999998403</v>
      </c>
      <c r="RN31" s="66">
        <f t="shared" si="380"/>
        <v>3506.3000000000052</v>
      </c>
      <c r="RO31" s="66">
        <f t="shared" ref="RO31:RP31" si="768">+RO6+RO10+RO14</f>
        <v>7073.6000000002587</v>
      </c>
      <c r="RP31" s="66">
        <f t="shared" si="768"/>
        <v>6528.7999999998428</v>
      </c>
      <c r="RQ31" s="66">
        <f t="shared" ref="RQ31:RU31" si="769">+RQ6+RQ10+RQ14</f>
        <v>7162.6999999999534</v>
      </c>
      <c r="RR31" s="66">
        <f t="shared" si="769"/>
        <v>7384.4000000000124</v>
      </c>
      <c r="RS31" s="66">
        <f t="shared" si="769"/>
        <v>6431.9000000000433</v>
      </c>
      <c r="RT31" s="66">
        <f t="shared" si="769"/>
        <v>1913.6000000000145</v>
      </c>
      <c r="RU31" s="66">
        <f t="shared" si="769"/>
        <v>2570.2999999998383</v>
      </c>
      <c r="RV31" s="66">
        <f t="shared" ref="RV31:RW31" si="770">+RV6+RV10+RV14</f>
        <v>7058.9000000002579</v>
      </c>
      <c r="RW31" s="66">
        <f t="shared" si="770"/>
        <v>6469.399999999906</v>
      </c>
      <c r="RX31" s="66">
        <f t="shared" ref="RX31:RY31" si="771">+RX6+RX10+RX14</f>
        <v>6365.4999999998045</v>
      </c>
      <c r="RY31" s="66">
        <f t="shared" si="771"/>
        <v>5974.4000000001843</v>
      </c>
      <c r="RZ31" s="66">
        <f t="shared" ref="RZ31:SC31" si="772">+RZ6+RZ10+RZ14</f>
        <v>5654.7000000001008</v>
      </c>
      <c r="SA31" s="66">
        <f t="shared" si="772"/>
        <v>5541.699999999897</v>
      </c>
      <c r="SB31" s="66">
        <f t="shared" si="772"/>
        <v>1850.0000000000698</v>
      </c>
      <c r="SC31" s="66">
        <f t="shared" si="772"/>
        <v>3918.7000000000598</v>
      </c>
      <c r="SD31" s="66">
        <f t="shared" ref="SD31:SI31" si="773">+SD6+SD10+SD14</f>
        <v>6444.1999999998261</v>
      </c>
      <c r="SE31" s="66">
        <f t="shared" si="773"/>
        <v>5865.9999999999463</v>
      </c>
      <c r="SF31" s="66">
        <f t="shared" si="773"/>
        <v>4138.7000000000762</v>
      </c>
      <c r="SG31" s="66">
        <f t="shared" si="773"/>
        <v>4040.700000000048</v>
      </c>
      <c r="SH31" s="66">
        <f t="shared" si="773"/>
        <v>7050.3999999999451</v>
      </c>
      <c r="SI31" s="66">
        <f t="shared" si="773"/>
        <v>5226.4000000000724</v>
      </c>
      <c r="SJ31" s="66">
        <f t="shared" ref="SJ31:SK31" si="774">+SJ6+SJ10+SJ14</f>
        <v>5823.399999999755</v>
      </c>
      <c r="SK31" s="66">
        <f t="shared" si="774"/>
        <v>5454.8000000000156</v>
      </c>
      <c r="SL31" s="66">
        <f t="shared" ref="SL31:SM31" si="775">+SL6+SL10+SL14</f>
        <v>5766.4000000001988</v>
      </c>
      <c r="SM31" s="66">
        <f t="shared" si="775"/>
        <v>6470.5000000000819</v>
      </c>
      <c r="SN31" s="66">
        <f t="shared" ref="SN31:SO31" si="776">+SN6+SN10+SN14</f>
        <v>8269.0999999997493</v>
      </c>
      <c r="SO31" s="66">
        <f t="shared" si="776"/>
        <v>8377.4000000000779</v>
      </c>
      <c r="SP31" s="66">
        <f t="shared" ref="SP31:SQ31" si="777">+SP6+SP10+SP14</f>
        <v>6036.3000000000611</v>
      </c>
      <c r="SQ31" s="66">
        <f t="shared" si="777"/>
        <v>8820.6999999999662</v>
      </c>
      <c r="SR31" s="66">
        <f t="shared" ref="SR31:SS31" si="778">+SR6+SR10+SR14</f>
        <v>9384.7999999999993</v>
      </c>
      <c r="SS31" s="66">
        <f t="shared" si="778"/>
        <v>9335.2000000002045</v>
      </c>
      <c r="ST31" s="66">
        <f t="shared" ref="ST31:SV31" si="779">+ST6+ST10+ST14</f>
        <v>8614.5999999997839</v>
      </c>
      <c r="SU31" s="66">
        <f t="shared" si="779"/>
        <v>8470.4000000001361</v>
      </c>
      <c r="SV31" s="66">
        <f t="shared" si="779"/>
        <v>4512.1999999999125</v>
      </c>
      <c r="SW31" s="66">
        <f t="shared" ref="SW31:SX31" si="780">+SW6+SW10+SW14</f>
        <v>1714.5000000000496</v>
      </c>
      <c r="SX31" s="66">
        <f t="shared" si="780"/>
        <v>7942.7000000000417</v>
      </c>
      <c r="SY31" s="66">
        <f t="shared" ref="SY31:SZ31" si="781">+SY6+SY10+SY14</f>
        <v>8095.299999999942</v>
      </c>
      <c r="SZ31" s="66">
        <f t="shared" si="781"/>
        <v>7979.0000000001482</v>
      </c>
      <c r="TA31" s="66">
        <f t="shared" ref="TA31:TD31" si="782">+TA6+TA10+TA14</f>
        <v>8231.899999999885</v>
      </c>
      <c r="TB31" s="66">
        <f t="shared" si="782"/>
        <v>8762.6999999999316</v>
      </c>
      <c r="TC31" s="66">
        <f t="shared" si="782"/>
        <v>9286.4000000000233</v>
      </c>
      <c r="TD31" s="66">
        <f t="shared" si="782"/>
        <v>2389.500000000101</v>
      </c>
      <c r="TE31" s="66">
        <f t="shared" ref="TE31:TF31" si="783">+TE6+TE10+TE14</f>
        <v>11367.499999999913</v>
      </c>
      <c r="TF31" s="66">
        <f t="shared" si="783"/>
        <v>12675.699999999984</v>
      </c>
      <c r="TG31" s="66">
        <f t="shared" ref="TG31:TH31" si="784">+TG6+TG10+TG14</f>
        <v>12369.20000000013</v>
      </c>
      <c r="TH31" s="66">
        <f t="shared" si="784"/>
        <v>12577.599999999726</v>
      </c>
      <c r="TI31" s="66">
        <f t="shared" ref="TI31:TK31" si="785">+TI6+TI10+TI14</f>
        <v>11775.199999999957</v>
      </c>
      <c r="TJ31" s="66">
        <f t="shared" si="785"/>
        <v>8425.5000000001655</v>
      </c>
      <c r="TK31" s="66">
        <f t="shared" si="785"/>
        <v>3236.4000000000269</v>
      </c>
      <c r="TL31" s="66">
        <f t="shared" ref="TL31:TM31" si="786">+TL6+TL10+TL14</f>
        <v>11925.299999999821</v>
      </c>
      <c r="TM31" s="66">
        <f t="shared" si="786"/>
        <v>11399.900000000167</v>
      </c>
      <c r="TN31" s="66">
        <f t="shared" ref="TN31:TR31" si="787">+TN6+TN10+TN14</f>
        <v>10941.200000000046</v>
      </c>
      <c r="TO31" s="66">
        <f t="shared" si="787"/>
        <v>11056.099999999984</v>
      </c>
      <c r="TP31" s="66">
        <f t="shared" si="787"/>
        <v>11083.199999999917</v>
      </c>
      <c r="TQ31" s="66">
        <f t="shared" si="787"/>
        <v>9910.9999999999945</v>
      </c>
      <c r="TR31" s="66">
        <f t="shared" si="787"/>
        <v>2708.1000000001645</v>
      </c>
      <c r="TS31" s="66">
        <f t="shared" ref="TS31:TT31" si="788">+TS6+TS10+TS14</f>
        <v>11753.299999999912</v>
      </c>
      <c r="TT31" s="66">
        <f t="shared" si="788"/>
        <v>10854.400000000014</v>
      </c>
      <c r="TU31" s="66">
        <f t="shared" ref="TU31:TV31" si="789">+TU6+TU10+TU14</f>
        <v>11166.200000000043</v>
      </c>
      <c r="TV31" s="66">
        <f t="shared" si="789"/>
        <v>11041.799999999803</v>
      </c>
      <c r="TW31" s="66">
        <f t="shared" ref="TW31:TY31" si="790">+TW6+TW10+TW14</f>
        <v>11081.800000000087</v>
      </c>
      <c r="TX31" s="66">
        <f t="shared" si="790"/>
        <v>9772.5000000000637</v>
      </c>
      <c r="TY31" s="66">
        <f t="shared" si="790"/>
        <v>7493.6999999999553</v>
      </c>
      <c r="TZ31" s="66">
        <f t="shared" ref="TZ31" si="791">+TZ6+TZ10+TZ14</f>
        <v>11716.000000000062</v>
      </c>
    </row>
    <row r="32" spans="1:546">
      <c r="A32" s="382"/>
      <c r="B32" s="55" t="s">
        <v>492</v>
      </c>
      <c r="C32" s="55"/>
      <c r="D32" s="69"/>
      <c r="E32" s="69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84">
        <f t="shared" ref="P32:BW32" si="792">+P16</f>
        <v>6056.8000000002794</v>
      </c>
      <c r="Q32" s="84">
        <f t="shared" si="792"/>
        <v>10154.999999999884</v>
      </c>
      <c r="R32" s="84">
        <f t="shared" si="792"/>
        <v>9880.0000000001164</v>
      </c>
      <c r="S32" s="84">
        <f t="shared" si="792"/>
        <v>9314.7999999998137</v>
      </c>
      <c r="T32" s="84">
        <f t="shared" si="792"/>
        <v>3986.4000000000233</v>
      </c>
      <c r="U32" s="84">
        <f t="shared" si="792"/>
        <v>7257.2000000000698</v>
      </c>
      <c r="V32" s="84">
        <f t="shared" si="792"/>
        <v>7819.7999999999302</v>
      </c>
      <c r="W32" s="84">
        <f t="shared" si="792"/>
        <v>7194.4000000000233</v>
      </c>
      <c r="X32" s="84">
        <f t="shared" si="792"/>
        <v>6504.3000000005122</v>
      </c>
      <c r="Y32" s="84">
        <f t="shared" si="792"/>
        <v>5569.0999999997439</v>
      </c>
      <c r="Z32" s="84">
        <f t="shared" si="792"/>
        <v>6491.3999999994412</v>
      </c>
      <c r="AA32" s="84">
        <f t="shared" si="792"/>
        <v>4045.2000000006519</v>
      </c>
      <c r="AB32" s="84">
        <f t="shared" si="792"/>
        <v>7350.4999999996508</v>
      </c>
      <c r="AC32" s="84">
        <f t="shared" si="792"/>
        <v>8050.0999999999767</v>
      </c>
      <c r="AD32" s="84">
        <f t="shared" si="792"/>
        <v>7781.9000000003725</v>
      </c>
      <c r="AE32" s="84">
        <f t="shared" si="792"/>
        <v>7438.399999999674</v>
      </c>
      <c r="AF32" s="84">
        <f t="shared" si="792"/>
        <v>7557.5000000001164</v>
      </c>
      <c r="AG32" s="84">
        <f t="shared" si="792"/>
        <v>7935.1000000000931</v>
      </c>
      <c r="AH32" s="84">
        <f t="shared" si="792"/>
        <v>6289.4999999997672</v>
      </c>
      <c r="AI32" s="84">
        <f t="shared" si="792"/>
        <v>8019.4000000000233</v>
      </c>
      <c r="AJ32" s="84">
        <f t="shared" si="792"/>
        <v>8510</v>
      </c>
      <c r="AK32" s="84">
        <f t="shared" si="792"/>
        <v>9221.7000000001863</v>
      </c>
      <c r="AL32" s="84">
        <f t="shared" si="792"/>
        <v>9416.3999999999069</v>
      </c>
      <c r="AM32" s="84">
        <f t="shared" si="792"/>
        <v>9826.3999999997905</v>
      </c>
      <c r="AN32" s="84">
        <f t="shared" si="792"/>
        <v>9147.4000000001397</v>
      </c>
      <c r="AO32" s="84">
        <f t="shared" si="792"/>
        <v>4678.2999999999302</v>
      </c>
      <c r="AP32" s="84">
        <f t="shared" si="792"/>
        <v>2978.5999999999767</v>
      </c>
      <c r="AQ32" s="84">
        <f t="shared" si="792"/>
        <v>2108.1000000005588</v>
      </c>
      <c r="AR32" s="84">
        <f t="shared" si="792"/>
        <v>2849.1999999994878</v>
      </c>
      <c r="AS32" s="84">
        <f t="shared" si="792"/>
        <v>1121.0000000002328</v>
      </c>
      <c r="AT32" s="84">
        <f t="shared" si="792"/>
        <v>2192.8999999999069</v>
      </c>
      <c r="AU32" s="84">
        <f t="shared" si="792"/>
        <v>1842.9999999996508</v>
      </c>
      <c r="AV32" s="84">
        <f t="shared" si="792"/>
        <v>4783.2000000001863</v>
      </c>
      <c r="AW32" s="84">
        <f t="shared" si="792"/>
        <v>7042.7000000003027</v>
      </c>
      <c r="AX32" s="84">
        <f t="shared" si="792"/>
        <v>7226.6000000000931</v>
      </c>
      <c r="AY32" s="84">
        <f t="shared" si="792"/>
        <v>7991.5999999997439</v>
      </c>
      <c r="AZ32" s="84">
        <f t="shared" si="792"/>
        <v>8238.2000000000698</v>
      </c>
      <c r="BA32" s="84">
        <f t="shared" si="792"/>
        <v>8896.7999999993481</v>
      </c>
      <c r="BB32" s="84">
        <f t="shared" si="792"/>
        <v>7465.0000000002328</v>
      </c>
      <c r="BC32" s="84">
        <f t="shared" si="792"/>
        <v>7227.4000000002561</v>
      </c>
      <c r="BD32" s="84">
        <f t="shared" si="792"/>
        <v>7705</v>
      </c>
      <c r="BE32" s="84">
        <f t="shared" si="792"/>
        <v>8646.8000000003958</v>
      </c>
      <c r="BF32" s="84">
        <f t="shared" si="792"/>
        <v>9473.5999999997439</v>
      </c>
      <c r="BG32" s="84">
        <f t="shared" si="792"/>
        <v>10473.09999999986</v>
      </c>
      <c r="BH32" s="84">
        <f t="shared" si="792"/>
        <v>10958.999999999884</v>
      </c>
      <c r="BI32" s="84">
        <f t="shared" si="792"/>
        <v>11201.199999999837</v>
      </c>
      <c r="BJ32" s="84">
        <f t="shared" si="792"/>
        <v>7509.9000000003725</v>
      </c>
      <c r="BK32" s="84">
        <f t="shared" si="792"/>
        <v>10475.999999999767</v>
      </c>
      <c r="BL32" s="84">
        <f t="shared" si="792"/>
        <v>10264.40000000014</v>
      </c>
      <c r="BM32" s="84">
        <f t="shared" si="792"/>
        <v>10585.79999999993</v>
      </c>
      <c r="BN32" s="84">
        <f t="shared" si="792"/>
        <v>11071.100000000093</v>
      </c>
      <c r="BO32" s="84">
        <f t="shared" si="792"/>
        <v>10800.299999999581</v>
      </c>
      <c r="BP32" s="84">
        <f t="shared" si="792"/>
        <v>10587.400000000373</v>
      </c>
      <c r="BQ32" s="84">
        <f t="shared" si="792"/>
        <v>8220.9000000002561</v>
      </c>
      <c r="BR32" s="84">
        <f t="shared" si="792"/>
        <v>7406.4999999998836</v>
      </c>
      <c r="BS32" s="84">
        <f t="shared" si="792"/>
        <v>7945.4999999997672</v>
      </c>
      <c r="BT32" s="84">
        <f t="shared" si="792"/>
        <v>8079.5000000002328</v>
      </c>
      <c r="BU32" s="84">
        <f t="shared" si="792"/>
        <v>8499.7000000000698</v>
      </c>
      <c r="BV32" s="84">
        <f t="shared" si="792"/>
        <v>9391.4999999997672</v>
      </c>
      <c r="BW32" s="84">
        <f t="shared" si="792"/>
        <v>11163.90000000014</v>
      </c>
      <c r="BX32" s="84">
        <f t="shared" ref="BX32:CW32" si="793">+BX16</f>
        <v>10079.500000000233</v>
      </c>
      <c r="BY32" s="84">
        <f t="shared" si="793"/>
        <v>12750.099999999627</v>
      </c>
      <c r="BZ32" s="84">
        <f t="shared" si="793"/>
        <v>13451</v>
      </c>
      <c r="CA32" s="84">
        <f t="shared" si="793"/>
        <v>11606.5</v>
      </c>
      <c r="CB32" s="84">
        <f t="shared" si="793"/>
        <v>8451.9000000003725</v>
      </c>
      <c r="CC32" s="84">
        <f t="shared" si="793"/>
        <v>8529.7999999994645</v>
      </c>
      <c r="CD32" s="84">
        <f t="shared" si="793"/>
        <v>8900.800000000163</v>
      </c>
      <c r="CE32" s="84">
        <f t="shared" si="793"/>
        <v>5110.4000000000233</v>
      </c>
      <c r="CF32" s="84">
        <f t="shared" si="793"/>
        <v>13000.70000000007</v>
      </c>
      <c r="CG32" s="84">
        <f t="shared" si="793"/>
        <v>13072.39999999979</v>
      </c>
      <c r="CH32" s="84">
        <f t="shared" si="793"/>
        <v>13327.600000000093</v>
      </c>
      <c r="CI32" s="84">
        <f t="shared" si="793"/>
        <v>13509.299999999814</v>
      </c>
      <c r="CJ32" s="84">
        <f t="shared" si="793"/>
        <v>13904.40000000014</v>
      </c>
      <c r="CK32" s="84">
        <f t="shared" si="793"/>
        <v>12804.500000000116</v>
      </c>
      <c r="CL32" s="84">
        <f t="shared" si="793"/>
        <v>6483.1000000000931</v>
      </c>
      <c r="CM32" s="84">
        <f t="shared" si="793"/>
        <v>7477.2999999999302</v>
      </c>
      <c r="CN32" s="84">
        <f t="shared" si="793"/>
        <v>10039.100000000442</v>
      </c>
      <c r="CO32" s="84">
        <f t="shared" si="793"/>
        <v>10746.199999999604</v>
      </c>
      <c r="CP32" s="84">
        <f t="shared" si="793"/>
        <v>9801.3000000000466</v>
      </c>
      <c r="CQ32" s="84">
        <f t="shared" si="793"/>
        <v>10814.800000000047</v>
      </c>
      <c r="CR32" s="84">
        <f t="shared" si="793"/>
        <v>11487.600000000093</v>
      </c>
      <c r="CS32" s="84">
        <f t="shared" si="793"/>
        <v>10928.099999999744</v>
      </c>
      <c r="CT32" s="84">
        <f t="shared" si="793"/>
        <v>12630.800000000163</v>
      </c>
      <c r="CU32" s="84">
        <f t="shared" si="793"/>
        <v>13378.70000000007</v>
      </c>
      <c r="CV32" s="84">
        <f t="shared" si="793"/>
        <v>13980.89999999979</v>
      </c>
      <c r="CW32" s="84">
        <f t="shared" si="793"/>
        <v>14570.499999999767</v>
      </c>
      <c r="CX32" s="84">
        <f t="shared" ref="CX32:CZ32" si="794">+CX16</f>
        <v>14672.500000000116</v>
      </c>
      <c r="CY32" s="84">
        <f t="shared" si="794"/>
        <v>11199.900000000023</v>
      </c>
      <c r="CZ32" s="84">
        <f t="shared" si="794"/>
        <v>9177.6999999997206</v>
      </c>
      <c r="DA32" s="84">
        <f t="shared" ref="DA32:DD33" si="795">+DA16</f>
        <v>10421.100000000093</v>
      </c>
      <c r="DB32" s="84">
        <f t="shared" si="795"/>
        <v>11009.200000000303</v>
      </c>
      <c r="DC32" s="84">
        <f t="shared" si="795"/>
        <v>11338.300000000047</v>
      </c>
      <c r="DD32" s="84">
        <f t="shared" si="795"/>
        <v>12090.900000000023</v>
      </c>
      <c r="DE32" s="84">
        <f t="shared" ref="DE32:DI32" si="796">+DE16</f>
        <v>12456.799999999814</v>
      </c>
      <c r="DF32" s="84">
        <f t="shared" si="796"/>
        <v>12761.900000000023</v>
      </c>
      <c r="DG32" s="84">
        <f t="shared" si="796"/>
        <v>11168.40000000014</v>
      </c>
      <c r="DH32" s="84">
        <f t="shared" si="796"/>
        <v>12510.10000000021</v>
      </c>
      <c r="DI32" s="84">
        <f t="shared" si="796"/>
        <v>13650.499999999302</v>
      </c>
      <c r="DJ32" s="84">
        <f t="shared" ref="DJ32:DK32" si="797">+DJ16</f>
        <v>14193.600000000442</v>
      </c>
      <c r="DK32" s="84">
        <f t="shared" si="797"/>
        <v>14270.299999999814</v>
      </c>
      <c r="DL32" s="84">
        <f t="shared" ref="DL32:DM32" si="798">+DL16</f>
        <v>14594.90000000014</v>
      </c>
      <c r="DM32" s="84">
        <f t="shared" si="798"/>
        <v>13772.800000000279</v>
      </c>
      <c r="DN32" s="84">
        <f t="shared" ref="DN32:DO32" si="799">+DN16</f>
        <v>10661.199999999604</v>
      </c>
      <c r="DO32" s="84">
        <f t="shared" si="799"/>
        <v>12805.800000000047</v>
      </c>
      <c r="DP32" s="84">
        <f t="shared" ref="DP32:DQ32" si="800">+DP16</f>
        <v>13353.000000000116</v>
      </c>
      <c r="DQ32" s="84">
        <f t="shared" si="800"/>
        <v>13461.199999999953</v>
      </c>
      <c r="DR32" s="84">
        <f t="shared" ref="DR32:DS32" si="801">+DR16</f>
        <v>14443.399999999907</v>
      </c>
      <c r="DS32" s="84">
        <f t="shared" si="801"/>
        <v>15034.399999999907</v>
      </c>
      <c r="DT32" s="84">
        <f t="shared" ref="DT32:DU32" si="802">+DT16</f>
        <v>14933.200000000186</v>
      </c>
      <c r="DU32" s="84">
        <f t="shared" si="802"/>
        <v>14560.800000000163</v>
      </c>
      <c r="DV32" s="84">
        <f t="shared" ref="DV32:DW32" si="803">+DV16</f>
        <v>16195.099999999744</v>
      </c>
      <c r="DW32" s="66">
        <f t="shared" si="803"/>
        <v>16469.800000000512</v>
      </c>
      <c r="DX32" s="66">
        <f t="shared" ref="DX32:DY32" si="804">+DX16</f>
        <v>18224.899999999208</v>
      </c>
      <c r="DY32" s="66">
        <f t="shared" si="804"/>
        <v>18088.200000000186</v>
      </c>
      <c r="DZ32" s="66">
        <f t="shared" ref="DZ32:EA32" si="805">+DZ16</f>
        <v>14804.400000000256</v>
      </c>
      <c r="EA32" s="66">
        <f t="shared" si="805"/>
        <v>17218.299999999814</v>
      </c>
      <c r="EB32" s="66">
        <f t="shared" ref="EB32:EC32" si="806">+EB16</f>
        <v>14715.599999999977</v>
      </c>
      <c r="EC32" s="66">
        <f t="shared" si="806"/>
        <v>15952.500000000349</v>
      </c>
      <c r="ED32" s="66">
        <f t="shared" ref="ED32:EF32" si="807">+ED16</f>
        <v>16787.799999999697</v>
      </c>
      <c r="EE32" s="66">
        <f t="shared" si="807"/>
        <v>14749.500000000233</v>
      </c>
      <c r="EF32" s="66">
        <f t="shared" si="807"/>
        <v>14486.899999999907</v>
      </c>
      <c r="EG32" s="66">
        <f t="shared" ref="EG32:EH32" si="808">+EG16</f>
        <v>17617.399999999907</v>
      </c>
      <c r="EH32" s="66">
        <f t="shared" si="808"/>
        <v>17439.300000000279</v>
      </c>
      <c r="EI32" s="66">
        <f t="shared" ref="EI32:EJ32" si="809">+EI16</f>
        <v>14774.399999999674</v>
      </c>
      <c r="EJ32" s="66">
        <f t="shared" si="809"/>
        <v>16902.699999999953</v>
      </c>
      <c r="EK32" s="66">
        <f t="shared" ref="EK32:EL32" si="810">+EK16</f>
        <v>16678.400000000605</v>
      </c>
      <c r="EL32" s="66">
        <f t="shared" si="810"/>
        <v>16727.89999999979</v>
      </c>
      <c r="EM32" s="66">
        <f t="shared" ref="EM32:EN32" si="811">+EM16</f>
        <v>11123.699999999604</v>
      </c>
      <c r="EN32" s="66">
        <f t="shared" si="811"/>
        <v>18782.300000000396</v>
      </c>
      <c r="EO32" s="66">
        <f t="shared" ref="EO32:EP32" si="812">+EO16</f>
        <v>18351.799999999464</v>
      </c>
      <c r="EP32" s="66">
        <f t="shared" si="812"/>
        <v>11187.099999999977</v>
      </c>
      <c r="EQ32" s="66">
        <f t="shared" ref="EQ32:ER32" si="813">+EQ16</f>
        <v>13318.200000000419</v>
      </c>
      <c r="ER32" s="66">
        <f t="shared" si="813"/>
        <v>15474.100000000326</v>
      </c>
      <c r="ES32" s="66">
        <f t="shared" ref="ES32:ET32" si="814">+ES16</f>
        <v>18238.599999999627</v>
      </c>
      <c r="ET32" s="66">
        <f t="shared" si="814"/>
        <v>20733.999999999767</v>
      </c>
      <c r="EU32" s="66">
        <f t="shared" ref="EU32:EV32" si="815">+EU16</f>
        <v>19655.599999999977</v>
      </c>
      <c r="EV32" s="66">
        <f t="shared" si="815"/>
        <v>19737.799999999814</v>
      </c>
      <c r="EW32" s="66">
        <f t="shared" ref="EW32:EX32" si="816">+EW16</f>
        <v>18111.900000000605</v>
      </c>
      <c r="EX32" s="66">
        <f t="shared" si="816"/>
        <v>20687.599999999511</v>
      </c>
      <c r="EY32" s="66">
        <f t="shared" ref="EY32:EZ32" si="817">+EY16</f>
        <v>21692.000000000233</v>
      </c>
      <c r="EZ32" s="66">
        <f t="shared" si="817"/>
        <v>21753.099999999744</v>
      </c>
      <c r="FA32" s="66">
        <f t="shared" ref="FA32:FB32" si="818">+FA16</f>
        <v>21302.399999999907</v>
      </c>
      <c r="FB32" s="66">
        <f t="shared" si="818"/>
        <v>19728.400000000373</v>
      </c>
      <c r="FC32" s="66">
        <f t="shared" ref="FC32:FD32" si="819">+FC16</f>
        <v>15238.900000000256</v>
      </c>
      <c r="FD32" s="66">
        <f t="shared" si="819"/>
        <v>4206.0999999998603</v>
      </c>
      <c r="FE32" s="66">
        <f t="shared" ref="FE32:FF32" si="820">+FE16</f>
        <v>16085.59999999986</v>
      </c>
      <c r="FF32" s="66">
        <f t="shared" si="820"/>
        <v>19109.500000000349</v>
      </c>
      <c r="FG32" s="66">
        <f t="shared" ref="FG32:FH32" si="821">+FG16</f>
        <v>20971.70000000007</v>
      </c>
      <c r="FH32" s="66">
        <f t="shared" si="821"/>
        <v>21172.399999999208</v>
      </c>
      <c r="FI32" s="66">
        <f t="shared" ref="FI32:FJ32" si="822">+FI16</f>
        <v>21194.500000000582</v>
      </c>
      <c r="FJ32" s="66">
        <f t="shared" si="822"/>
        <v>22234.999999999651</v>
      </c>
      <c r="FK32" s="66">
        <f t="shared" ref="FK32:FL32" si="823">+FK16</f>
        <v>20491.400000000256</v>
      </c>
      <c r="FL32" s="66">
        <f t="shared" si="823"/>
        <v>24207.800000000279</v>
      </c>
      <c r="FM32" s="66">
        <f t="shared" ref="FM32:FN32" si="824">+FM16</f>
        <v>22153.299999999464</v>
      </c>
      <c r="FN32" s="66">
        <f t="shared" si="824"/>
        <v>22136.800000000163</v>
      </c>
      <c r="FO32" s="66">
        <f t="shared" ref="FO32:FP32" si="825">+FO16</f>
        <v>23182.000000000233</v>
      </c>
      <c r="FP32" s="66">
        <f t="shared" si="825"/>
        <v>24162.499999999767</v>
      </c>
      <c r="FQ32" s="66">
        <f t="shared" ref="FQ32:FR32" si="826">+FQ16</f>
        <v>25152.20000000007</v>
      </c>
      <c r="FR32" s="66">
        <f t="shared" si="826"/>
        <v>20493.5</v>
      </c>
      <c r="FS32" s="66">
        <f t="shared" ref="FS32:FT32" si="827">+FS16</f>
        <v>24411.299999999581</v>
      </c>
      <c r="FT32" s="66">
        <f t="shared" si="827"/>
        <v>22353.300000000279</v>
      </c>
      <c r="FU32" s="66">
        <f t="shared" ref="FU32:FV32" si="828">+FU16</f>
        <v>22659.699999999953</v>
      </c>
      <c r="FV32" s="66">
        <f t="shared" si="828"/>
        <v>22215.300000000396</v>
      </c>
      <c r="FW32" s="66">
        <f t="shared" ref="FW32:FX32" si="829">+FW16</f>
        <v>21211.799999999814</v>
      </c>
      <c r="FX32" s="66">
        <f t="shared" si="829"/>
        <v>22494.199999999721</v>
      </c>
      <c r="FY32" s="66">
        <f t="shared" ref="FY32:FZ32" si="830">+FY16</f>
        <v>19004.100000000093</v>
      </c>
      <c r="FZ32" s="66">
        <f t="shared" si="830"/>
        <v>23975.700000000536</v>
      </c>
      <c r="GA32" s="66">
        <f t="shared" ref="GA32:GB32" si="831">+GA16</f>
        <v>23647.199999999604</v>
      </c>
      <c r="GB32" s="66">
        <f t="shared" si="831"/>
        <v>24229.900000000023</v>
      </c>
      <c r="GC32" s="66">
        <f t="shared" ref="GC32:GD32" si="832">+GC16</f>
        <v>24303.10000000021</v>
      </c>
      <c r="GD32" s="66">
        <f t="shared" si="832"/>
        <v>24201.699999999604</v>
      </c>
      <c r="GE32" s="66">
        <f t="shared" ref="GE32:GF32" si="833">+GE16</f>
        <v>23868.900000000373</v>
      </c>
      <c r="GF32" s="66">
        <f t="shared" si="833"/>
        <v>19740.10000000021</v>
      </c>
      <c r="GG32" s="66">
        <f t="shared" ref="GG32:GH32" si="834">+GG16</f>
        <v>22953.099999999627</v>
      </c>
      <c r="GH32" s="66">
        <f t="shared" si="834"/>
        <v>24225.39999999979</v>
      </c>
      <c r="GI32" s="66">
        <f t="shared" ref="GI32:GJ32" si="835">+GI16</f>
        <v>23761.300000000047</v>
      </c>
      <c r="GJ32" s="66">
        <f t="shared" si="835"/>
        <v>23888.499999999767</v>
      </c>
      <c r="GK32" s="66">
        <f t="shared" ref="GK32:GL32" si="836">+GK16</f>
        <v>22912.200000000419</v>
      </c>
      <c r="GL32" s="66">
        <f t="shared" si="836"/>
        <v>23852.600000000093</v>
      </c>
      <c r="GM32" s="66">
        <f t="shared" ref="GM32:GN32" si="837">+GM16</f>
        <v>17079.099999999627</v>
      </c>
      <c r="GN32" s="66">
        <f t="shared" si="837"/>
        <v>22250.200000000885</v>
      </c>
      <c r="GO32" s="66">
        <f t="shared" ref="GO32:GP32" si="838">+GO16</f>
        <v>17244.099999999627</v>
      </c>
      <c r="GP32" s="66">
        <f t="shared" si="838"/>
        <v>18778.199999999837</v>
      </c>
      <c r="GQ32" s="66">
        <f t="shared" ref="GQ32:GR32" si="839">+GQ16</f>
        <v>18117.199999999953</v>
      </c>
      <c r="GR32" s="66">
        <f t="shared" si="839"/>
        <v>19561.89999999979</v>
      </c>
      <c r="GS32" s="66">
        <f t="shared" ref="GS32:GT32" si="840">+GS16</f>
        <v>20112.600000000326</v>
      </c>
      <c r="GT32" s="66">
        <f t="shared" si="840"/>
        <v>15748</v>
      </c>
      <c r="GU32" s="66">
        <f t="shared" ref="GU32:GV32" si="841">+GU16</f>
        <v>21894.099999999744</v>
      </c>
      <c r="GV32" s="66">
        <f t="shared" si="841"/>
        <v>23682.20000000007</v>
      </c>
      <c r="GW32" s="66">
        <f t="shared" ref="GW32:GX32" si="842">+GW16</f>
        <v>23847.800000000396</v>
      </c>
      <c r="GX32" s="66">
        <f t="shared" si="842"/>
        <v>20402.599999999977</v>
      </c>
      <c r="GY32" s="66">
        <f t="shared" ref="GY32:GZ32" si="843">+GY16</f>
        <v>19192.699999999488</v>
      </c>
      <c r="GZ32" s="66">
        <f t="shared" si="843"/>
        <v>19334.199999999371</v>
      </c>
      <c r="HA32" s="66">
        <f t="shared" ref="HA32:HB32" si="844">+HA16</f>
        <v>16493.500000000466</v>
      </c>
      <c r="HB32" s="66">
        <f t="shared" si="844"/>
        <v>20491.700000000186</v>
      </c>
      <c r="HC32" s="66">
        <f t="shared" ref="HC32:HD32" si="845">+HC16</f>
        <v>20647</v>
      </c>
      <c r="HD32" s="66">
        <f t="shared" si="845"/>
        <v>21555.800000000279</v>
      </c>
      <c r="HE32" s="66">
        <f t="shared" ref="HE32:HF32" si="846">+HE16</f>
        <v>20051.099999999977</v>
      </c>
      <c r="HF32" s="66">
        <f t="shared" si="846"/>
        <v>23579.299999999814</v>
      </c>
      <c r="HG32" s="66">
        <f t="shared" ref="HG32:HH32" si="847">+HG16</f>
        <v>22173</v>
      </c>
      <c r="HH32" s="66">
        <f t="shared" si="847"/>
        <v>17945.499999999651</v>
      </c>
      <c r="HI32" s="66">
        <f t="shared" ref="HI32:HJ32" si="848">+HI16</f>
        <v>18973.000000000116</v>
      </c>
      <c r="HJ32" s="66">
        <f t="shared" si="848"/>
        <v>10215.299999999697</v>
      </c>
      <c r="HK32" s="66">
        <f t="shared" ref="HK32:HL32" si="849">+HK16</f>
        <v>21909.300000000396</v>
      </c>
      <c r="HL32" s="66">
        <f t="shared" si="849"/>
        <v>19103.499999999767</v>
      </c>
      <c r="HM32" s="66">
        <f t="shared" ref="HM32:HN32" si="850">+HM16</f>
        <v>20029.500000000698</v>
      </c>
      <c r="HN32" s="66">
        <f t="shared" si="850"/>
        <v>19043.79999999993</v>
      </c>
      <c r="HO32" s="66">
        <f t="shared" ref="HO32:HP32" si="851">+HO16</f>
        <v>17861.299999999115</v>
      </c>
      <c r="HP32" s="66">
        <f t="shared" si="851"/>
        <v>22039.200000000536</v>
      </c>
      <c r="HQ32" s="66">
        <f t="shared" ref="HQ32:HR32" si="852">+HQ16</f>
        <v>22433.39999999979</v>
      </c>
      <c r="HR32" s="66">
        <f t="shared" si="852"/>
        <v>24643.79999999993</v>
      </c>
      <c r="HS32" s="66">
        <f t="shared" ref="HS32:HT32" si="853">+HS16</f>
        <v>20923.70000000007</v>
      </c>
      <c r="HT32" s="66">
        <f t="shared" si="853"/>
        <v>21633.600000000559</v>
      </c>
      <c r="HU32" s="66">
        <f t="shared" ref="HU32:HV32" si="854">+HU16</f>
        <v>22294.900000000023</v>
      </c>
      <c r="HV32" s="66">
        <f t="shared" si="854"/>
        <v>20681.199999999953</v>
      </c>
      <c r="HW32" s="66">
        <f t="shared" ref="HW32:HX32" si="855">+HW16</f>
        <v>23582.199999999953</v>
      </c>
      <c r="HX32" s="66">
        <f t="shared" si="855"/>
        <v>22276.39999999979</v>
      </c>
      <c r="HY32" s="66">
        <f t="shared" ref="HY32:HZ32" si="856">+HY16</f>
        <v>21254.600000000326</v>
      </c>
      <c r="HZ32" s="66">
        <f t="shared" si="856"/>
        <v>21568.099999999278</v>
      </c>
      <c r="IA32" s="66">
        <f t="shared" ref="IA32:IB32" si="857">+IA16</f>
        <v>22539</v>
      </c>
      <c r="IB32" s="66">
        <f t="shared" si="857"/>
        <v>23471.500000000349</v>
      </c>
      <c r="IC32" s="66">
        <f t="shared" ref="IC32:ID32" si="858">+IC16</f>
        <v>20867.500000000116</v>
      </c>
      <c r="ID32" s="66">
        <f t="shared" si="858"/>
        <v>25851.199999999721</v>
      </c>
      <c r="IE32" s="66">
        <f t="shared" ref="IE32:IF32" si="859">+IE16</f>
        <v>23829.499999999884</v>
      </c>
      <c r="IF32" s="66">
        <f t="shared" si="859"/>
        <v>22891.400000000023</v>
      </c>
      <c r="IG32" s="66">
        <f t="shared" ref="IG32:IH32" si="860">+IG16</f>
        <v>22919.800000000047</v>
      </c>
      <c r="IH32" s="66">
        <f t="shared" si="860"/>
        <v>20189.899999999674</v>
      </c>
      <c r="II32" s="66">
        <f t="shared" ref="II32:IJ32" si="861">+II16</f>
        <v>18679.900000001071</v>
      </c>
      <c r="IJ32" s="66">
        <f t="shared" si="861"/>
        <v>18254.899999999208</v>
      </c>
      <c r="IK32" s="66">
        <f t="shared" ref="IK32:IL32" si="862">+IK16</f>
        <v>18923.600000000559</v>
      </c>
      <c r="IL32" s="66">
        <f t="shared" si="862"/>
        <v>16769.700000000186</v>
      </c>
      <c r="IM32" s="66">
        <f t="shared" ref="IM32:IN32" si="863">+IM16</f>
        <v>21218.599999999395</v>
      </c>
      <c r="IN32" s="66">
        <f t="shared" si="863"/>
        <v>22450.29999999993</v>
      </c>
      <c r="IO32" s="66">
        <f t="shared" ref="IO32:IP32" si="864">+IO16</f>
        <v>21699.300000000047</v>
      </c>
      <c r="IP32" s="66">
        <f t="shared" si="864"/>
        <v>20712.100000000093</v>
      </c>
      <c r="IQ32" s="66">
        <f t="shared" ref="IQ32:IR32" si="865">+IQ16</f>
        <v>17233.200000000419</v>
      </c>
      <c r="IR32" s="66">
        <f t="shared" si="865"/>
        <v>19866.399999999325</v>
      </c>
      <c r="IS32" s="66">
        <f t="shared" ref="IS32:IT32" si="866">+IS16</f>
        <v>20812.200000000186</v>
      </c>
      <c r="IT32" s="66">
        <f t="shared" si="866"/>
        <v>19918.400000000373</v>
      </c>
      <c r="IU32" s="66">
        <f t="shared" ref="IU32:IV32" si="867">+IU16</f>
        <v>20781.699999999604</v>
      </c>
      <c r="IV32" s="66">
        <f t="shared" si="867"/>
        <v>20429.70000000007</v>
      </c>
      <c r="IW32" s="66">
        <f t="shared" ref="IW32:IZ32" si="868">+IW16</f>
        <v>17770.600000000559</v>
      </c>
      <c r="IX32" s="66">
        <f t="shared" si="868"/>
        <v>15288.099999999162</v>
      </c>
      <c r="IY32" s="66">
        <f t="shared" si="868"/>
        <v>11731.300000000279</v>
      </c>
      <c r="IZ32" s="66">
        <f t="shared" si="868"/>
        <v>8791.0999999999767</v>
      </c>
      <c r="JA32" s="66">
        <f t="shared" ref="JA32:JB32" si="869">+JA16</f>
        <v>21366.300000000629</v>
      </c>
      <c r="JB32" s="66">
        <f t="shared" si="869"/>
        <v>22578.999999999418</v>
      </c>
      <c r="JC32" s="66">
        <f t="shared" ref="JC32:JE32" si="870">+JC16</f>
        <v>22728.29999999993</v>
      </c>
      <c r="JD32" s="66">
        <f t="shared" si="870"/>
        <v>22287.600000000326</v>
      </c>
      <c r="JE32" s="66">
        <f t="shared" si="870"/>
        <v>17681.499999999767</v>
      </c>
      <c r="JF32" s="66">
        <f t="shared" ref="JF32:JG32" si="871">+JF16</f>
        <v>23360.899999999674</v>
      </c>
      <c r="JG32" s="66">
        <f t="shared" si="871"/>
        <v>22120.799999999814</v>
      </c>
      <c r="JH32" s="66">
        <f t="shared" ref="JH32:JI32" si="872">+JH16</f>
        <v>22756.70000000135</v>
      </c>
      <c r="JI32" s="66">
        <f t="shared" si="872"/>
        <v>22834.699999999139</v>
      </c>
      <c r="JJ32" s="66">
        <f t="shared" ref="JJ32:JL33" si="873">+JJ16</f>
        <v>21931.800000000047</v>
      </c>
      <c r="JK32" s="66">
        <f t="shared" si="873"/>
        <v>21447.800000000396</v>
      </c>
      <c r="JL32" s="66">
        <f t="shared" si="873"/>
        <v>16736.899999999674</v>
      </c>
      <c r="JM32" s="66">
        <f t="shared" ref="JM32:JN32" si="874">+JM16</f>
        <v>20410.799999999464</v>
      </c>
      <c r="JN32" s="66">
        <f t="shared" si="874"/>
        <v>20504.599999999744</v>
      </c>
      <c r="JO32" s="66">
        <f t="shared" ref="JO32:JP32" si="875">+JO16</f>
        <v>20273.100000000559</v>
      </c>
      <c r="JP32" s="66">
        <f t="shared" si="875"/>
        <v>20403.700000000419</v>
      </c>
      <c r="JQ32" s="66">
        <f t="shared" ref="JQ32:JS32" si="876">+JQ16</f>
        <v>20835.199999999721</v>
      </c>
      <c r="JR32" s="66">
        <f t="shared" si="876"/>
        <v>21779.300000000629</v>
      </c>
      <c r="JS32" s="66">
        <f t="shared" si="876"/>
        <v>15859.399999999558</v>
      </c>
      <c r="JT32" s="66">
        <f t="shared" ref="JT32:JU32" si="877">+JT16</f>
        <v>20645.60000000021</v>
      </c>
      <c r="JU32" s="66">
        <f t="shared" si="877"/>
        <v>20926.099999999977</v>
      </c>
      <c r="JV32" s="66">
        <f t="shared" ref="JV32:JW32" si="878">+JV16</f>
        <v>19928.899999999907</v>
      </c>
      <c r="JW32" s="66">
        <f t="shared" si="878"/>
        <v>19634.799999999697</v>
      </c>
      <c r="JX32" s="66">
        <f t="shared" ref="JX32:JZ32" si="879">+JX16</f>
        <v>20740.199999999953</v>
      </c>
      <c r="JY32" s="66">
        <f t="shared" si="879"/>
        <v>20815.900000000023</v>
      </c>
      <c r="JZ32" s="66">
        <f t="shared" si="879"/>
        <v>15447.700000000303</v>
      </c>
      <c r="KA32" s="66">
        <f t="shared" ref="KA32:KB32" si="880">+KA16</f>
        <v>20124.899999999325</v>
      </c>
      <c r="KB32" s="66">
        <f t="shared" si="880"/>
        <v>20939.300000000279</v>
      </c>
      <c r="KC32" s="66">
        <f t="shared" ref="KC32:KD32" si="881">+KC16</f>
        <v>21413.400000000373</v>
      </c>
      <c r="KD32" s="66">
        <f t="shared" si="881"/>
        <v>21290.799999999464</v>
      </c>
      <c r="KE32" s="66">
        <f t="shared" ref="KE32:KF32" si="882">+KE16</f>
        <v>21987.800000000396</v>
      </c>
      <c r="KF32" s="66">
        <f t="shared" si="882"/>
        <v>22244.29999999993</v>
      </c>
      <c r="KG32" s="66">
        <f t="shared" ref="KG32:KH32" si="883">+KG16</f>
        <v>16582.999999999534</v>
      </c>
      <c r="KH32" s="66">
        <f t="shared" si="883"/>
        <v>20772.60000000021</v>
      </c>
      <c r="KI32" s="66">
        <f t="shared" ref="KI32:KJ32" si="884">+KI16</f>
        <v>21044.900000000722</v>
      </c>
      <c r="KJ32" s="66">
        <f t="shared" si="884"/>
        <v>21407.800000000279</v>
      </c>
      <c r="KK32" s="66">
        <f t="shared" ref="KK32:KL32" si="885">+KK16</f>
        <v>22171.999999998952</v>
      </c>
      <c r="KL32" s="66">
        <f t="shared" si="885"/>
        <v>22685.800000000047</v>
      </c>
      <c r="KM32" s="66">
        <f t="shared" ref="KM32:KN32" si="886">+KM16</f>
        <v>19986.500000000233</v>
      </c>
      <c r="KN32" s="66">
        <f t="shared" si="886"/>
        <v>15620.800000000279</v>
      </c>
      <c r="KO32" s="66">
        <f t="shared" ref="KO32" si="887">+KO16</f>
        <v>20129.799999999348</v>
      </c>
      <c r="KP32" s="66">
        <f t="shared" ref="KP32:KQ32" si="888">+KP16</f>
        <v>19022.600000000792</v>
      </c>
      <c r="KQ32" s="66">
        <f t="shared" si="888"/>
        <v>19575.099999999744</v>
      </c>
      <c r="KR32" s="66">
        <f t="shared" ref="KR32:KS32" si="889">+KR16</f>
        <v>21437</v>
      </c>
      <c r="KS32" s="66">
        <f t="shared" si="889"/>
        <v>21480.399999999907</v>
      </c>
      <c r="KT32" s="66">
        <f t="shared" ref="KT32:KU32" si="890">+KT16</f>
        <v>21444.700000000303</v>
      </c>
      <c r="KU32" s="66">
        <f t="shared" si="890"/>
        <v>16121.300000000163</v>
      </c>
      <c r="KV32" s="66">
        <f t="shared" ref="KV32:KW32" si="891">+KV16</f>
        <v>19629.399999999441</v>
      </c>
      <c r="KW32" s="66">
        <f t="shared" si="891"/>
        <v>17857.599999999744</v>
      </c>
      <c r="KX32" s="66">
        <f t="shared" ref="KX32:KY32" si="892">+KX16</f>
        <v>16262</v>
      </c>
      <c r="KY32" s="66">
        <f t="shared" si="892"/>
        <v>15292.800000000047</v>
      </c>
      <c r="KZ32" s="66">
        <f t="shared" ref="KZ32:LB32" si="893">+KZ16</f>
        <v>15235.399999999907</v>
      </c>
      <c r="LA32" s="66">
        <f t="shared" si="893"/>
        <v>14918.600000000559</v>
      </c>
      <c r="LB32" s="66">
        <f t="shared" si="893"/>
        <v>12865.399999999441</v>
      </c>
      <c r="LC32" s="66">
        <f t="shared" ref="LC32:LD32" si="894">+LC16</f>
        <v>15834.40000000014</v>
      </c>
      <c r="LD32" s="66">
        <f t="shared" si="894"/>
        <v>15675.900000000256</v>
      </c>
      <c r="LE32" s="66">
        <f t="shared" ref="LE32:LF32" si="895">+LE16</f>
        <v>16386.500000000349</v>
      </c>
      <c r="LF32" s="66">
        <f t="shared" si="895"/>
        <v>16783.799999999581</v>
      </c>
      <c r="LG32" s="66">
        <f t="shared" ref="LG32:LI32" si="896">+LG16</f>
        <v>16571.79999999993</v>
      </c>
      <c r="LH32" s="66">
        <f t="shared" si="896"/>
        <v>14830.20000000007</v>
      </c>
      <c r="LI32" s="66">
        <f t="shared" si="896"/>
        <v>10986.199999999488</v>
      </c>
      <c r="LJ32" s="66">
        <f t="shared" ref="LJ32:LK32" si="897">+LJ16</f>
        <v>13030.300000000629</v>
      </c>
      <c r="LK32" s="66">
        <f t="shared" si="897"/>
        <v>12626.999999999534</v>
      </c>
      <c r="LL32" s="66">
        <f t="shared" ref="LL32:LM32" si="898">+LL16</f>
        <v>13593.90000000014</v>
      </c>
      <c r="LM32" s="66">
        <f t="shared" si="898"/>
        <v>13685.400000000489</v>
      </c>
      <c r="LN32" s="66">
        <f t="shared" ref="LN32:LO32" si="899">+LN16</f>
        <v>13941.800000000163</v>
      </c>
      <c r="LO32" s="66">
        <f t="shared" si="899"/>
        <v>15793.999999999767</v>
      </c>
      <c r="LP32" s="66">
        <f t="shared" ref="LP32:LQ32" si="900">+LP16</f>
        <v>5627.2999999998137</v>
      </c>
      <c r="LQ32" s="66">
        <f t="shared" si="900"/>
        <v>17760.29999999993</v>
      </c>
      <c r="LR32" s="66">
        <f t="shared" ref="LR32:LS32" si="901">+LR16</f>
        <v>15454.200000000186</v>
      </c>
      <c r="LS32" s="66">
        <f t="shared" si="901"/>
        <v>13116.699999999488</v>
      </c>
      <c r="LT32" s="66">
        <f t="shared" ref="LT32:LU32" si="902">+LT16</f>
        <v>12821.900000000722</v>
      </c>
      <c r="LU32" s="66">
        <f t="shared" si="902"/>
        <v>12592.799999999232</v>
      </c>
      <c r="LV32" s="66">
        <f t="shared" ref="LV32:LW32" si="903">+LV16</f>
        <v>13231.200000000186</v>
      </c>
      <c r="LW32" s="66">
        <f t="shared" si="903"/>
        <v>12098.29999999993</v>
      </c>
      <c r="LX32" s="66">
        <f t="shared" ref="LX32:LY32" si="904">+LX16</f>
        <v>13792.599999999744</v>
      </c>
      <c r="LY32" s="66">
        <f t="shared" si="904"/>
        <v>10701.100000000326</v>
      </c>
      <c r="LZ32" s="66">
        <f t="shared" ref="LZ32:MA32" si="905">+LZ16</f>
        <v>6515.3000000002794</v>
      </c>
      <c r="MA32" s="66">
        <f t="shared" si="905"/>
        <v>6462.0999999996275</v>
      </c>
      <c r="MB32" s="66">
        <f t="shared" ref="MB32:MD32" si="906">+MB16</f>
        <v>6831.8000000003958</v>
      </c>
      <c r="MC32" s="66">
        <f t="shared" si="906"/>
        <v>5914.1999999996042</v>
      </c>
      <c r="MD32" s="66">
        <f t="shared" si="906"/>
        <v>5433.4000000003725</v>
      </c>
      <c r="ME32" s="66">
        <f t="shared" ref="ME32:MF32" si="907">+ME16</f>
        <v>9041.8000000005122</v>
      </c>
      <c r="MF32" s="66">
        <f t="shared" si="907"/>
        <v>8260.7999999995809</v>
      </c>
      <c r="MG32" s="66">
        <f t="shared" ref="MG32:MH32" si="908">+MG16</f>
        <v>8335.4000000004889</v>
      </c>
      <c r="MH32" s="66">
        <f t="shared" si="908"/>
        <v>8118.6999999993714</v>
      </c>
      <c r="MI32" s="66">
        <f t="shared" ref="MI32:MK32" si="909">+MI16</f>
        <v>7231</v>
      </c>
      <c r="MJ32" s="66">
        <f t="shared" si="909"/>
        <v>7407.2000000005355</v>
      </c>
      <c r="MK32" s="66">
        <f t="shared" si="909"/>
        <v>6678.199999999837</v>
      </c>
      <c r="ML32" s="66">
        <f t="shared" ref="ML32:MM32" si="910">+ML16</f>
        <v>9851.5999999999767</v>
      </c>
      <c r="MM32" s="66">
        <f t="shared" si="910"/>
        <v>10837.199999999022</v>
      </c>
      <c r="MN32" s="66">
        <f t="shared" ref="MN32:MO32" si="911">+MN16</f>
        <v>9533.7000000010012</v>
      </c>
      <c r="MO32" s="66">
        <f t="shared" si="911"/>
        <v>9043.9999999997672</v>
      </c>
      <c r="MP32" s="66">
        <f t="shared" ref="MP32:MR32" si="912">+MP16</f>
        <v>9183.1999999997206</v>
      </c>
      <c r="MQ32" s="66">
        <f t="shared" si="912"/>
        <v>8967.4000000003725</v>
      </c>
      <c r="MR32" s="66">
        <f t="shared" si="912"/>
        <v>7511.2999999995809</v>
      </c>
      <c r="MS32" s="66">
        <f t="shared" ref="MS32:MT32" si="913">+MS16</f>
        <v>8841.7999999995809</v>
      </c>
      <c r="MT32" s="66">
        <f t="shared" si="913"/>
        <v>8658.600000000326</v>
      </c>
      <c r="MU32" s="66">
        <f t="shared" ref="MU32:MV32" si="914">+MU16</f>
        <v>8967.2000000001863</v>
      </c>
      <c r="MV32" s="66">
        <f t="shared" si="914"/>
        <v>9158.7000000004191</v>
      </c>
      <c r="MW32" s="66">
        <f t="shared" ref="MW32:MY32" si="915">+MW16</f>
        <v>10546.40000000014</v>
      </c>
      <c r="MX32" s="66">
        <f t="shared" si="915"/>
        <v>8624.5999999993946</v>
      </c>
      <c r="MY32" s="66">
        <f t="shared" si="915"/>
        <v>5843</v>
      </c>
      <c r="MZ32" s="66">
        <f t="shared" ref="MZ32:NA32" si="916">+MZ16</f>
        <v>7284.3000000005122</v>
      </c>
      <c r="NA32" s="66">
        <f t="shared" si="916"/>
        <v>8729.0999999993946</v>
      </c>
      <c r="NB32" s="66">
        <f t="shared" ref="NB32:NC32" si="917">+NB16</f>
        <v>9028.2999999998137</v>
      </c>
      <c r="NC32" s="66">
        <f t="shared" si="917"/>
        <v>9008.1000000010245</v>
      </c>
      <c r="ND32" s="66">
        <f t="shared" ref="ND32:NF32" si="918">+ND16</f>
        <v>9338.6999999992549</v>
      </c>
      <c r="NE32" s="66">
        <f t="shared" si="918"/>
        <v>9778.2000000001863</v>
      </c>
      <c r="NF32" s="66">
        <f t="shared" si="918"/>
        <v>7086.0000000002328</v>
      </c>
      <c r="NG32" s="66">
        <f t="shared" ref="NG32:NH32" si="919">+NG16</f>
        <v>11127.399999999441</v>
      </c>
      <c r="NH32" s="66">
        <f t="shared" si="919"/>
        <v>12038.200000000186</v>
      </c>
      <c r="NI32" s="66">
        <f t="shared" ref="NI32:NJ32" si="920">+NI16</f>
        <v>13393.199999999488</v>
      </c>
      <c r="NJ32" s="66">
        <f t="shared" si="920"/>
        <v>7152.8000000007451</v>
      </c>
      <c r="NK32" s="66">
        <f t="shared" ref="NK32:NM32" si="921">+NK16</f>
        <v>6665.7000000004191</v>
      </c>
      <c r="NL32" s="66">
        <f t="shared" si="921"/>
        <v>5457.1999999992549</v>
      </c>
      <c r="NM32" s="66">
        <f t="shared" si="921"/>
        <v>4110.2000000008848</v>
      </c>
      <c r="NN32" s="66">
        <f t="shared" ref="NN32:NO32" si="922">+NN16</f>
        <v>5085.4999999997672</v>
      </c>
      <c r="NO32" s="66">
        <f t="shared" si="922"/>
        <v>5138.1999999999534</v>
      </c>
      <c r="NP32" s="66">
        <f t="shared" ref="NP32:NS32" si="923">+NP16</f>
        <v>4946.2000000001863</v>
      </c>
      <c r="NQ32" s="66">
        <f t="shared" si="923"/>
        <v>4334.3999999999069</v>
      </c>
      <c r="NR32" s="66">
        <f t="shared" si="923"/>
        <v>5533.7999999998137</v>
      </c>
      <c r="NS32" s="66">
        <f t="shared" si="923"/>
        <v>5496</v>
      </c>
      <c r="NT32" s="66">
        <f t="shared" ref="NT32:NV33" si="924">+NT16</f>
        <v>4413.4999999995343</v>
      </c>
      <c r="NU32" s="66">
        <f t="shared" si="924"/>
        <v>5886.600000000326</v>
      </c>
      <c r="NV32" s="66">
        <f t="shared" si="924"/>
        <v>5162.0000000004657</v>
      </c>
      <c r="NW32" s="66">
        <f t="shared" ref="NW32:NX32" si="925">+NW16</f>
        <v>5249.399999999674</v>
      </c>
      <c r="NX32" s="66">
        <f t="shared" si="925"/>
        <v>5404.0999999996275</v>
      </c>
      <c r="NY32" s="66">
        <f t="shared" ref="NY32:OA32" si="926">+NY16</f>
        <v>5361.6000000000931</v>
      </c>
      <c r="NZ32" s="66">
        <f t="shared" si="926"/>
        <v>4042.5999999996275</v>
      </c>
      <c r="OA32" s="66">
        <f t="shared" si="926"/>
        <v>3975.9000000006054</v>
      </c>
      <c r="OB32" s="66">
        <f t="shared" ref="OB32:OC32" si="927">+OB16</f>
        <v>5990.5999999996275</v>
      </c>
      <c r="OC32" s="66">
        <f t="shared" si="927"/>
        <v>6165.3000000000466</v>
      </c>
      <c r="OD32" s="66">
        <f t="shared" ref="OD32:OE32" si="928">+OD16</f>
        <v>6437.5</v>
      </c>
      <c r="OE32" s="66">
        <f t="shared" si="928"/>
        <v>6433.9000000001397</v>
      </c>
      <c r="OF32" s="66">
        <f t="shared" ref="OF32" si="929">+OF16</f>
        <v>9977</v>
      </c>
      <c r="OG32" s="66">
        <f t="shared" ref="OG32:OH32" si="930">+OG16</f>
        <v>9468.600000000326</v>
      </c>
      <c r="OH32" s="66">
        <f t="shared" si="930"/>
        <v>5829.7999999993481</v>
      </c>
      <c r="OI32" s="66">
        <f t="shared" ref="OI32:OJ32" si="931">+OI16</f>
        <v>11065.40000000014</v>
      </c>
      <c r="OJ32" s="66">
        <f t="shared" si="931"/>
        <v>7897.9000000001397</v>
      </c>
      <c r="OK32" s="66">
        <f t="shared" ref="OK32:OL32" si="932">+OK16</f>
        <v>5414.4000000001397</v>
      </c>
      <c r="OL32" s="66">
        <f t="shared" si="932"/>
        <v>4519.2000000004191</v>
      </c>
      <c r="OM32" s="66">
        <f t="shared" ref="OM32:OO32" si="933">+OM16</f>
        <v>4385.5999999996275</v>
      </c>
      <c r="ON32" s="66">
        <f t="shared" si="933"/>
        <v>3825.5</v>
      </c>
      <c r="OO32" s="66">
        <f t="shared" si="933"/>
        <v>3742.6999999997206</v>
      </c>
      <c r="OP32" s="66">
        <f t="shared" ref="OP32:OQ32" si="934">+OP16</f>
        <v>6326.2000000001863</v>
      </c>
      <c r="OQ32" s="66">
        <f t="shared" si="934"/>
        <v>5858.6999999999534</v>
      </c>
      <c r="OR32" s="66">
        <f t="shared" ref="OR32:OS32" si="935">+OR16</f>
        <v>6054.1000000000931</v>
      </c>
      <c r="OS32" s="66">
        <f t="shared" si="935"/>
        <v>6382.3000000000466</v>
      </c>
      <c r="OT32" s="66">
        <f t="shared" ref="OT32:OV32" si="936">+OT16</f>
        <v>6226.1999999999534</v>
      </c>
      <c r="OU32" s="66">
        <f t="shared" si="936"/>
        <v>5704.1999999997206</v>
      </c>
      <c r="OV32" s="66">
        <f t="shared" si="936"/>
        <v>3528.600000000326</v>
      </c>
      <c r="OW32" s="66">
        <f t="shared" ref="OW32:OX32" si="937">+OW16</f>
        <v>5450.1999999997206</v>
      </c>
      <c r="OX32" s="66">
        <f t="shared" si="937"/>
        <v>5765.100000000326</v>
      </c>
      <c r="OY32" s="66">
        <f t="shared" ref="OY32:OZ32" si="938">+OY16</f>
        <v>6069.5999999991618</v>
      </c>
      <c r="OZ32" s="66">
        <f t="shared" si="938"/>
        <v>7032.2000000008848</v>
      </c>
      <c r="PA32" s="66">
        <f t="shared" ref="PA32:PC32" si="939">+PA16</f>
        <v>7219.0999999991618</v>
      </c>
      <c r="PB32" s="66">
        <f t="shared" si="939"/>
        <v>4676.100000000326</v>
      </c>
      <c r="PC32" s="66">
        <f t="shared" si="939"/>
        <v>3329.9999999997672</v>
      </c>
      <c r="PD32" s="66">
        <f t="shared" ref="PD32:PE32" si="940">+PD16</f>
        <v>4929.9000000003725</v>
      </c>
      <c r="PE32" s="66">
        <f t="shared" si="940"/>
        <v>5511.8000000000466</v>
      </c>
      <c r="PF32" s="66">
        <f t="shared" ref="PF32:PH32" si="941">+PF16</f>
        <v>5454.9000000003725</v>
      </c>
      <c r="PG32" s="66">
        <f t="shared" si="941"/>
        <v>5641.9999999990687</v>
      </c>
      <c r="PH32" s="66">
        <f t="shared" si="941"/>
        <v>10774.200000000652</v>
      </c>
      <c r="PI32" s="66">
        <f t="shared" ref="PI32:PQ32" si="942">+PI16</f>
        <v>11828.400000000373</v>
      </c>
      <c r="PJ32" s="66">
        <f t="shared" si="942"/>
        <v>5574.4999999990687</v>
      </c>
      <c r="PK32" s="66">
        <f t="shared" si="942"/>
        <v>5047.5000000002328</v>
      </c>
      <c r="PL32" s="66">
        <f t="shared" si="942"/>
        <v>4881.7000000001863</v>
      </c>
      <c r="PM32" s="66">
        <f t="shared" si="942"/>
        <v>3597.8999999994412</v>
      </c>
      <c r="PN32" s="66">
        <f t="shared" si="942"/>
        <v>4705.4000000013039</v>
      </c>
      <c r="PO32" s="66">
        <f t="shared" si="942"/>
        <v>4688.6999999987893</v>
      </c>
      <c r="PP32" s="66">
        <f t="shared" si="942"/>
        <v>4540.0000000011642</v>
      </c>
      <c r="PQ32" s="66">
        <f t="shared" si="942"/>
        <v>4917.4999999995343</v>
      </c>
      <c r="PR32" s="66">
        <f t="shared" ref="PR32:PS32" si="943">+PR16</f>
        <v>11533.600000000559</v>
      </c>
      <c r="PS32" s="66">
        <f t="shared" si="943"/>
        <v>13094.599999998929</v>
      </c>
      <c r="PT32" s="66">
        <f t="shared" ref="PT32:PU32" si="944">+PT16</f>
        <v>13144.700000000419</v>
      </c>
      <c r="PU32" s="66">
        <f t="shared" si="944"/>
        <v>12349.999999999302</v>
      </c>
      <c r="PV32" s="66">
        <f t="shared" ref="PV32:PX32" si="945">+PV16</f>
        <v>13380.800000000512</v>
      </c>
      <c r="PW32" s="66">
        <f t="shared" si="945"/>
        <v>13488.300000000279</v>
      </c>
      <c r="PX32" s="66">
        <f t="shared" si="945"/>
        <v>12199.900000000373</v>
      </c>
      <c r="PY32" s="66">
        <f t="shared" ref="PY32:PZ32" si="946">+PY16</f>
        <v>14232.299999999814</v>
      </c>
      <c r="PZ32" s="66">
        <f t="shared" si="946"/>
        <v>11526.499999999302</v>
      </c>
      <c r="QA32" s="66">
        <f t="shared" ref="QA32:QB32" si="947">+QA16</f>
        <v>10914.399999999674</v>
      </c>
      <c r="QB32" s="66">
        <f t="shared" si="947"/>
        <v>11369.300000000279</v>
      </c>
      <c r="QC32" s="66">
        <f t="shared" ref="QC32:QE32" si="948">+QC16</f>
        <v>11044.500000000233</v>
      </c>
      <c r="QD32" s="66">
        <f t="shared" si="948"/>
        <v>10520.099999999627</v>
      </c>
      <c r="QE32" s="66">
        <f t="shared" si="948"/>
        <v>8533.8000000009779</v>
      </c>
      <c r="QF32" s="66">
        <f t="shared" ref="QF32:QG32" si="949">+QF16</f>
        <v>10568.59999999986</v>
      </c>
      <c r="QG32" s="66">
        <f t="shared" si="949"/>
        <v>9917.9000000001397</v>
      </c>
      <c r="QH32" s="66">
        <f t="shared" ref="QH32:QI32" si="950">+QH16</f>
        <v>10542.499999999302</v>
      </c>
      <c r="QI32" s="66">
        <f t="shared" si="950"/>
        <v>10580.100000001257</v>
      </c>
      <c r="QJ32" s="66">
        <f t="shared" ref="QJ32:QK32" si="951">+QJ16</f>
        <v>10849.299999999115</v>
      </c>
      <c r="QK32" s="66">
        <f t="shared" si="951"/>
        <v>11246.299999999814</v>
      </c>
      <c r="QL32" s="66">
        <f t="shared" ref="QL32:QM32" si="952">+QL16</f>
        <v>8416.3000000002794</v>
      </c>
      <c r="QM32" s="66">
        <f t="shared" si="952"/>
        <v>12689.199999999953</v>
      </c>
      <c r="QN32" s="66">
        <f t="shared" ref="QN32:QO32" si="953">+QN16</f>
        <v>13042.899999999674</v>
      </c>
      <c r="QO32" s="66">
        <f t="shared" si="953"/>
        <v>13247.100000000559</v>
      </c>
      <c r="QP32" s="66">
        <f t="shared" ref="QP32:QS32" si="954">+QP16</f>
        <v>13391.899999999674</v>
      </c>
      <c r="QQ32" s="66">
        <f t="shared" si="954"/>
        <v>12950.100000000326</v>
      </c>
      <c r="QR32" s="66">
        <f t="shared" si="954"/>
        <v>9080.599999998929</v>
      </c>
      <c r="QS32" s="66">
        <f t="shared" si="954"/>
        <v>7334.2000000004191</v>
      </c>
      <c r="QT32" s="66">
        <f t="shared" ref="QT32:QU32" si="955">+QT16</f>
        <v>14868.600000000792</v>
      </c>
      <c r="QU32" s="66">
        <f t="shared" si="955"/>
        <v>14899.199999999488</v>
      </c>
      <c r="QV32" s="66">
        <f t="shared" ref="QV32:QW32" si="956">+QV16</f>
        <v>15293.000000000466</v>
      </c>
      <c r="QW32" s="66">
        <f t="shared" si="956"/>
        <v>15152.299999999814</v>
      </c>
      <c r="QX32" s="66">
        <f t="shared" ref="QX32:QZ32" si="957">+QX16</f>
        <v>15064.300000000279</v>
      </c>
      <c r="QY32" s="66">
        <f t="shared" si="957"/>
        <v>14764.799999999814</v>
      </c>
      <c r="QZ32" s="66">
        <f t="shared" si="957"/>
        <v>10775.999999999767</v>
      </c>
      <c r="RA32" s="66">
        <f t="shared" ref="RA32:RC33" si="958">+RA16</f>
        <v>17794.90000000014</v>
      </c>
      <c r="RB32" s="66">
        <f t="shared" si="958"/>
        <v>15741.299999999581</v>
      </c>
      <c r="RC32" s="66">
        <f t="shared" si="958"/>
        <v>14661.200000000186</v>
      </c>
      <c r="RD32" s="66">
        <f t="shared" ref="RD32:RG32" si="959">+RD16</f>
        <v>14925.600000000093</v>
      </c>
      <c r="RE32" s="66">
        <f t="shared" si="959"/>
        <v>15313.700000000419</v>
      </c>
      <c r="RF32" s="66">
        <f t="shared" si="959"/>
        <v>12212.799999999814</v>
      </c>
      <c r="RG32" s="66">
        <f t="shared" si="959"/>
        <v>11100.300000000047</v>
      </c>
      <c r="RH32" s="66">
        <f t="shared" ref="RH32:RI32" si="960">+RH16</f>
        <v>20043.999999999767</v>
      </c>
      <c r="RI32" s="66">
        <f t="shared" si="960"/>
        <v>19064.899999999674</v>
      </c>
      <c r="RJ32" s="66">
        <f t="shared" ref="RJ32:RK32" si="961">+RJ16</f>
        <v>19544.800000000745</v>
      </c>
      <c r="RK32" s="66">
        <f t="shared" si="961"/>
        <v>18376.699999999022</v>
      </c>
      <c r="RL32" s="66">
        <f t="shared" ref="RL32" si="962">+RL16</f>
        <v>18438.399999999907</v>
      </c>
      <c r="RM32" s="66">
        <f t="shared" ref="RM32:RO33" si="963">+RM16</f>
        <v>18179.500000000466</v>
      </c>
      <c r="RN32" s="66">
        <f t="shared" si="963"/>
        <v>12298.40000000014</v>
      </c>
      <c r="RO32" s="66">
        <f t="shared" si="963"/>
        <v>20084.09999999986</v>
      </c>
      <c r="RP32" s="66">
        <f t="shared" ref="RP32:RQ32" si="964">+RP16</f>
        <v>19691.800000000279</v>
      </c>
      <c r="RQ32" s="66">
        <f t="shared" si="964"/>
        <v>18935.899999998976</v>
      </c>
      <c r="RR32" s="66">
        <f t="shared" ref="RR32:RU32" si="965">+RR16</f>
        <v>17777.200000000885</v>
      </c>
      <c r="RS32" s="66">
        <f t="shared" si="965"/>
        <v>15143.799999999814</v>
      </c>
      <c r="RT32" s="66">
        <f t="shared" si="965"/>
        <v>9891.1000000005588</v>
      </c>
      <c r="RU32" s="66">
        <f t="shared" si="965"/>
        <v>10068.499999999767</v>
      </c>
      <c r="RV32" s="66">
        <f t="shared" ref="RV32:RW32" si="966">+RV16</f>
        <v>17623.800000000512</v>
      </c>
      <c r="RW32" s="66">
        <f t="shared" si="966"/>
        <v>22718.899999998976</v>
      </c>
      <c r="RX32" s="66">
        <f t="shared" ref="RX32:RY32" si="967">+RX16</f>
        <v>20065.300000000047</v>
      </c>
      <c r="RY32" s="66">
        <f t="shared" si="967"/>
        <v>14969.600000000326</v>
      </c>
      <c r="RZ32" s="66">
        <f t="shared" ref="RZ32:SC32" si="968">+RZ16</f>
        <v>14119.499999999767</v>
      </c>
      <c r="SA32" s="66">
        <f t="shared" si="968"/>
        <v>13950.099999999627</v>
      </c>
      <c r="SB32" s="66">
        <f t="shared" si="968"/>
        <v>10625.500000000698</v>
      </c>
      <c r="SC32" s="66">
        <f t="shared" si="968"/>
        <v>13705.499999999069</v>
      </c>
      <c r="SD32" s="66">
        <f t="shared" ref="SD32:SI32" si="969">+SD16</f>
        <v>16539.900000001304</v>
      </c>
      <c r="SE32" s="66">
        <f t="shared" si="969"/>
        <v>12716.399999999674</v>
      </c>
      <c r="SF32" s="66">
        <f t="shared" si="969"/>
        <v>10476.299999999581</v>
      </c>
      <c r="SG32" s="66">
        <f t="shared" si="969"/>
        <v>11362.200000000419</v>
      </c>
      <c r="SH32" s="66">
        <f t="shared" si="969"/>
        <v>13709.699999999953</v>
      </c>
      <c r="SI32" s="66">
        <f t="shared" si="969"/>
        <v>13920.5</v>
      </c>
      <c r="SJ32" s="66">
        <f t="shared" ref="SJ32:SK32" si="970">+SJ16</f>
        <v>12411.699999999488</v>
      </c>
      <c r="SK32" s="66">
        <f t="shared" si="970"/>
        <v>13247.900000000373</v>
      </c>
      <c r="SL32" s="66">
        <f t="shared" ref="SL32:SM32" si="971">+SL16</f>
        <v>15342.699999999488</v>
      </c>
      <c r="SM32" s="66">
        <f t="shared" si="971"/>
        <v>17463.70000000135</v>
      </c>
      <c r="SN32" s="66">
        <f t="shared" ref="SN32:SO32" si="972">+SN16</f>
        <v>16152.699999999022</v>
      </c>
      <c r="SO32" s="66">
        <f t="shared" si="972"/>
        <v>15723.399999999208</v>
      </c>
      <c r="SP32" s="66">
        <f t="shared" ref="SP32:SQ32" si="973">+SP16</f>
        <v>12465.600000001723</v>
      </c>
      <c r="SQ32" s="66">
        <f t="shared" si="973"/>
        <v>19159.699999999953</v>
      </c>
      <c r="SR32" s="66">
        <f t="shared" ref="SR32:SS32" si="974">+SR16</f>
        <v>20340.399999999208</v>
      </c>
      <c r="SS32" s="66">
        <f t="shared" si="974"/>
        <v>22500.400000000373</v>
      </c>
      <c r="ST32" s="66">
        <f t="shared" ref="ST32:SV32" si="975">+ST16</f>
        <v>22033.999999999534</v>
      </c>
      <c r="SU32" s="66">
        <f t="shared" si="975"/>
        <v>22150.600000000792</v>
      </c>
      <c r="SV32" s="66">
        <f t="shared" si="975"/>
        <v>15155.199999999255</v>
      </c>
      <c r="SW32" s="66">
        <f t="shared" ref="SW32:SX32" si="976">+SW16</f>
        <v>10246.200000000419</v>
      </c>
      <c r="SX32" s="66">
        <f t="shared" si="976"/>
        <v>20247.299999999814</v>
      </c>
      <c r="SY32" s="66">
        <f t="shared" ref="SY32:SZ32" si="977">+SY16</f>
        <v>21149.599999999627</v>
      </c>
      <c r="SZ32" s="66">
        <f t="shared" si="977"/>
        <v>21779.200000000652</v>
      </c>
      <c r="TA32" s="66">
        <f t="shared" ref="TA32:TD32" si="978">+TA16</f>
        <v>22456.400000000605</v>
      </c>
      <c r="TB32" s="66">
        <f t="shared" si="978"/>
        <v>22997.799999999581</v>
      </c>
      <c r="TC32" s="66">
        <f t="shared" si="978"/>
        <v>23478.099999998929</v>
      </c>
      <c r="TD32" s="66">
        <f t="shared" si="978"/>
        <v>12025.400000001071</v>
      </c>
      <c r="TE32" s="66">
        <f t="shared" ref="TE32:TF32" si="979">+TE16</f>
        <v>24193.599999999162</v>
      </c>
      <c r="TF32" s="66">
        <f t="shared" si="979"/>
        <v>25511.000000000698</v>
      </c>
      <c r="TG32" s="66">
        <f t="shared" ref="TG32:TH32" si="980">+TG16</f>
        <v>25071.699999999953</v>
      </c>
      <c r="TH32" s="66">
        <f t="shared" si="980"/>
        <v>25782.499999999534</v>
      </c>
      <c r="TI32" s="66">
        <f t="shared" ref="TI32:TK32" si="981">+TI16</f>
        <v>23437.499999999069</v>
      </c>
      <c r="TJ32" s="66">
        <f t="shared" si="981"/>
        <v>17978.700000001118</v>
      </c>
      <c r="TK32" s="66">
        <f t="shared" si="981"/>
        <v>7661.6999999999534</v>
      </c>
      <c r="TL32" s="66">
        <f t="shared" ref="TL32:TM32" si="982">+TL16</f>
        <v>27498.90000000014</v>
      </c>
      <c r="TM32" s="66">
        <f t="shared" si="982"/>
        <v>26026.299999999348</v>
      </c>
      <c r="TN32" s="66">
        <f t="shared" ref="TN32:TR32" si="983">+TN16</f>
        <v>26897.899999999907</v>
      </c>
      <c r="TO32" s="66">
        <f t="shared" si="983"/>
        <v>25293.900000000373</v>
      </c>
      <c r="TP32" s="66">
        <f t="shared" si="983"/>
        <v>27117.700000000652</v>
      </c>
      <c r="TQ32" s="66">
        <f t="shared" si="983"/>
        <v>25641.199999999953</v>
      </c>
      <c r="TR32" s="66">
        <f t="shared" si="983"/>
        <v>9724.6999999994878</v>
      </c>
      <c r="TS32" s="66">
        <f t="shared" ref="TS32:TT32" si="984">+TS16</f>
        <v>26541.699999999255</v>
      </c>
      <c r="TT32" s="66">
        <f t="shared" si="984"/>
        <v>19641.400000000838</v>
      </c>
      <c r="TU32" s="66">
        <f t="shared" ref="TU32:TV32" si="985">+TU16</f>
        <v>21773.099999999627</v>
      </c>
      <c r="TV32" s="66">
        <f t="shared" si="985"/>
        <v>22454.100000000093</v>
      </c>
      <c r="TW32" s="66">
        <f t="shared" ref="TW32:TY32" si="986">+TW16</f>
        <v>25169.100000000326</v>
      </c>
      <c r="TX32" s="66">
        <f t="shared" si="986"/>
        <v>22170.400000000605</v>
      </c>
      <c r="TY32" s="66">
        <f t="shared" si="986"/>
        <v>18185.699999999721</v>
      </c>
      <c r="TZ32" s="66">
        <f t="shared" ref="TZ32" si="987">+TZ16</f>
        <v>28257.800000000047</v>
      </c>
    </row>
    <row r="33" spans="1:546">
      <c r="A33" s="382"/>
      <c r="B33" s="55" t="s">
        <v>493</v>
      </c>
      <c r="C33" s="55"/>
      <c r="D33" s="69"/>
      <c r="E33" s="69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84">
        <f t="shared" ref="P33:BW33" si="988">+P17</f>
        <v>2407.2000000001863</v>
      </c>
      <c r="Q33" s="84">
        <f t="shared" si="988"/>
        <v>11385.800000000279</v>
      </c>
      <c r="R33" s="84">
        <f t="shared" si="988"/>
        <v>11605.100000000093</v>
      </c>
      <c r="S33" s="84">
        <f t="shared" si="988"/>
        <v>11253.999999999534</v>
      </c>
      <c r="T33" s="84">
        <f t="shared" si="988"/>
        <v>1352.4999999995343</v>
      </c>
      <c r="U33" s="84">
        <f t="shared" si="988"/>
        <v>11783.600000001024</v>
      </c>
      <c r="V33" s="84">
        <f t="shared" si="988"/>
        <v>10022.600000000093</v>
      </c>
      <c r="W33" s="84">
        <f t="shared" si="988"/>
        <v>11279.699999999255</v>
      </c>
      <c r="X33" s="84">
        <f t="shared" si="988"/>
        <v>11087.900000000373</v>
      </c>
      <c r="Y33" s="84">
        <f t="shared" si="988"/>
        <v>9978.0999999996275</v>
      </c>
      <c r="Z33" s="84">
        <f t="shared" si="988"/>
        <v>9630.7999999998137</v>
      </c>
      <c r="AA33" s="84">
        <f t="shared" si="988"/>
        <v>603.60000000055879</v>
      </c>
      <c r="AB33" s="84">
        <f t="shared" si="988"/>
        <v>11427.599999999627</v>
      </c>
      <c r="AC33" s="84">
        <f t="shared" si="988"/>
        <v>11127.700000000186</v>
      </c>
      <c r="AD33" s="84">
        <f t="shared" si="988"/>
        <v>11583.5</v>
      </c>
      <c r="AE33" s="84">
        <f t="shared" si="988"/>
        <v>11036.899999999441</v>
      </c>
      <c r="AF33" s="84">
        <f t="shared" si="988"/>
        <v>11245.500000000466</v>
      </c>
      <c r="AG33" s="84">
        <f t="shared" si="988"/>
        <v>10791.600000000093</v>
      </c>
      <c r="AH33" s="84">
        <f t="shared" si="988"/>
        <v>1743.5999999996275</v>
      </c>
      <c r="AI33" s="84">
        <f t="shared" si="988"/>
        <v>11508.000000000466</v>
      </c>
      <c r="AJ33" s="84">
        <f t="shared" si="988"/>
        <v>11335.900000000373</v>
      </c>
      <c r="AK33" s="84">
        <f t="shared" si="988"/>
        <v>12291.799999999348</v>
      </c>
      <c r="AL33" s="84">
        <f t="shared" si="988"/>
        <v>12372.900000000373</v>
      </c>
      <c r="AM33" s="84">
        <f t="shared" si="988"/>
        <v>12489.399999999907</v>
      </c>
      <c r="AN33" s="84">
        <f t="shared" si="988"/>
        <v>11633.900000000373</v>
      </c>
      <c r="AO33" s="84">
        <f t="shared" si="988"/>
        <v>1611.9999999995343</v>
      </c>
      <c r="AP33" s="84">
        <f t="shared" si="988"/>
        <v>4790.4999999995343</v>
      </c>
      <c r="AQ33" s="84">
        <f t="shared" si="988"/>
        <v>38.100000001024455</v>
      </c>
      <c r="AR33" s="84">
        <f t="shared" si="988"/>
        <v>37.799999999348074</v>
      </c>
      <c r="AS33" s="84">
        <f t="shared" si="988"/>
        <v>37.199999999720603</v>
      </c>
      <c r="AT33" s="84">
        <f t="shared" si="988"/>
        <v>37.000000000465661</v>
      </c>
      <c r="AU33" s="84">
        <f t="shared" si="988"/>
        <v>37.199999999720603</v>
      </c>
      <c r="AV33" s="84">
        <f t="shared" si="988"/>
        <v>1489.4000000003725</v>
      </c>
      <c r="AW33" s="84">
        <f t="shared" si="988"/>
        <v>12031</v>
      </c>
      <c r="AX33" s="84">
        <f t="shared" si="988"/>
        <v>12245.299999999814</v>
      </c>
      <c r="AY33" s="84">
        <f t="shared" si="988"/>
        <v>12133.899999999441</v>
      </c>
      <c r="AZ33" s="84">
        <f t="shared" si="988"/>
        <v>12199.500000000931</v>
      </c>
      <c r="BA33" s="84">
        <f t="shared" si="988"/>
        <v>12636.899999999441</v>
      </c>
      <c r="BB33" s="84">
        <f t="shared" si="988"/>
        <v>12652</v>
      </c>
      <c r="BC33" s="84">
        <f t="shared" si="988"/>
        <v>9800.2999999998137</v>
      </c>
      <c r="BD33" s="84">
        <f t="shared" si="988"/>
        <v>12355.500000000931</v>
      </c>
      <c r="BE33" s="84">
        <f t="shared" si="988"/>
        <v>12275.199999999255</v>
      </c>
      <c r="BF33" s="84">
        <f t="shared" si="988"/>
        <v>12989.700000000186</v>
      </c>
      <c r="BG33" s="84">
        <f t="shared" si="988"/>
        <v>12853.199999999721</v>
      </c>
      <c r="BH33" s="84">
        <f t="shared" si="988"/>
        <v>12281.100000000093</v>
      </c>
      <c r="BI33" s="84">
        <f t="shared" si="988"/>
        <v>11477.600000000559</v>
      </c>
      <c r="BJ33" s="84">
        <f t="shared" si="988"/>
        <v>1729.0999999996275</v>
      </c>
      <c r="BK33" s="84">
        <f t="shared" si="988"/>
        <v>12145.299999999814</v>
      </c>
      <c r="BL33" s="84">
        <f t="shared" si="988"/>
        <v>12493.200000000652</v>
      </c>
      <c r="BM33" s="84">
        <f t="shared" si="988"/>
        <v>12295.499999999534</v>
      </c>
      <c r="BN33" s="84">
        <f t="shared" si="988"/>
        <v>11422.200000000186</v>
      </c>
      <c r="BO33" s="84">
        <f t="shared" si="988"/>
        <v>11328.799999999348</v>
      </c>
      <c r="BP33" s="84">
        <f t="shared" si="988"/>
        <v>11071.600000000093</v>
      </c>
      <c r="BQ33" s="84">
        <f t="shared" si="988"/>
        <v>1654.7000000001863</v>
      </c>
      <c r="BR33" s="84">
        <f t="shared" si="988"/>
        <v>10378.500000000466</v>
      </c>
      <c r="BS33" s="84">
        <f t="shared" si="988"/>
        <v>11015.899999999907</v>
      </c>
      <c r="BT33" s="84">
        <f t="shared" si="988"/>
        <v>10795.400000000373</v>
      </c>
      <c r="BU33" s="84">
        <f t="shared" si="988"/>
        <v>7529.5999999991618</v>
      </c>
      <c r="BV33" s="84">
        <f t="shared" si="988"/>
        <v>8376.8000000002794</v>
      </c>
      <c r="BW33" s="84">
        <f t="shared" si="988"/>
        <v>7637.7000000001863</v>
      </c>
      <c r="BX33" s="84">
        <f t="shared" ref="BX33:CW33" si="989">+BX17</f>
        <v>1485.7000000001863</v>
      </c>
      <c r="BY33" s="84">
        <f t="shared" si="989"/>
        <v>9587.5999999996275</v>
      </c>
      <c r="BZ33" s="84">
        <f t="shared" si="989"/>
        <v>8646</v>
      </c>
      <c r="CA33" s="84">
        <f t="shared" si="989"/>
        <v>8453.6000000005588</v>
      </c>
      <c r="CB33" s="84">
        <f t="shared" si="989"/>
        <v>8981.4999999990687</v>
      </c>
      <c r="CC33" s="84">
        <f t="shared" si="989"/>
        <v>9949.2999999998137</v>
      </c>
      <c r="CD33" s="84">
        <f t="shared" si="989"/>
        <v>8564.2000000011176</v>
      </c>
      <c r="CE33" s="84">
        <f t="shared" si="989"/>
        <v>1297.0999999991618</v>
      </c>
      <c r="CF33" s="84">
        <f t="shared" si="989"/>
        <v>9157.3000000007451</v>
      </c>
      <c r="CG33" s="84">
        <f t="shared" si="989"/>
        <v>9290.2999999993481</v>
      </c>
      <c r="CH33" s="84">
        <f t="shared" si="989"/>
        <v>9566.2000000001863</v>
      </c>
      <c r="CI33" s="84">
        <f t="shared" si="989"/>
        <v>9391.2999999998137</v>
      </c>
      <c r="CJ33" s="84">
        <f t="shared" si="989"/>
        <v>9484</v>
      </c>
      <c r="CK33" s="84">
        <f t="shared" si="989"/>
        <v>8720.2000000001863</v>
      </c>
      <c r="CL33" s="84">
        <f t="shared" si="989"/>
        <v>1797.0000000004657</v>
      </c>
      <c r="CM33" s="84">
        <f t="shared" si="989"/>
        <v>9793.7999999998137</v>
      </c>
      <c r="CN33" s="84">
        <f t="shared" si="989"/>
        <v>9719.8999999999069</v>
      </c>
      <c r="CO33" s="84">
        <f t="shared" si="989"/>
        <v>9941.3999999994412</v>
      </c>
      <c r="CP33" s="84">
        <f t="shared" si="989"/>
        <v>7979.3000000007451</v>
      </c>
      <c r="CQ33" s="84">
        <f t="shared" si="989"/>
        <v>7755.0999999996275</v>
      </c>
      <c r="CR33" s="84">
        <f t="shared" si="989"/>
        <v>9162.3000000002794</v>
      </c>
      <c r="CS33" s="84">
        <f t="shared" si="989"/>
        <v>7140.3999999999069</v>
      </c>
      <c r="CT33" s="84">
        <f t="shared" si="989"/>
        <v>6572.7999999998137</v>
      </c>
      <c r="CU33" s="84">
        <f t="shared" si="989"/>
        <v>6657.7000000001863</v>
      </c>
      <c r="CV33" s="84">
        <f t="shared" si="989"/>
        <v>7293.2999999998137</v>
      </c>
      <c r="CW33" s="84">
        <f t="shared" si="989"/>
        <v>7513.2000000001863</v>
      </c>
      <c r="CX33" s="84">
        <f t="shared" ref="CX33:CZ33" si="990">+CX17</f>
        <v>9188.3999999999069</v>
      </c>
      <c r="CY33" s="84">
        <f t="shared" si="990"/>
        <v>10273.800000000279</v>
      </c>
      <c r="CZ33" s="84">
        <f t="shared" si="990"/>
        <v>1401.0999999996275</v>
      </c>
      <c r="DA33" s="84">
        <f t="shared" si="795"/>
        <v>12136.799999999814</v>
      </c>
      <c r="DB33" s="84">
        <f t="shared" si="795"/>
        <v>12186.100000000093</v>
      </c>
      <c r="DC33" s="84">
        <f t="shared" si="795"/>
        <v>11942.700000000186</v>
      </c>
      <c r="DD33" s="84">
        <f t="shared" si="795"/>
        <v>12011</v>
      </c>
      <c r="DE33" s="84">
        <f t="shared" ref="DE33:DI33" si="991">+DE17</f>
        <v>11939.699999999721</v>
      </c>
      <c r="DF33" s="84">
        <f t="shared" si="991"/>
        <v>11846.900000000373</v>
      </c>
      <c r="DG33" s="84">
        <f t="shared" si="991"/>
        <v>10537.299999999814</v>
      </c>
      <c r="DH33" s="84">
        <f t="shared" si="991"/>
        <v>9751.5</v>
      </c>
      <c r="DI33" s="84">
        <f t="shared" si="991"/>
        <v>11003.800000000279</v>
      </c>
      <c r="DJ33" s="84">
        <f t="shared" ref="DJ33:DK33" si="992">+DJ17</f>
        <v>9605.6000000000931</v>
      </c>
      <c r="DK33" s="84">
        <f t="shared" si="992"/>
        <v>9133.8999999999069</v>
      </c>
      <c r="DL33" s="84">
        <f t="shared" ref="DL33:DM33" si="993">+DL17</f>
        <v>9284.4999999995343</v>
      </c>
      <c r="DM33" s="84">
        <f t="shared" si="993"/>
        <v>9096.7000000001863</v>
      </c>
      <c r="DN33" s="84">
        <f t="shared" ref="DN33:DO33" si="994">+DN17</f>
        <v>6527.7999999998137</v>
      </c>
      <c r="DO33" s="84">
        <f t="shared" si="994"/>
        <v>10040.100000000559</v>
      </c>
      <c r="DP33" s="84">
        <f t="shared" ref="DP33:DQ33" si="995">+DP17</f>
        <v>10116.299999999348</v>
      </c>
      <c r="DQ33" s="84">
        <f t="shared" si="995"/>
        <v>10872.900000000373</v>
      </c>
      <c r="DR33" s="84">
        <f t="shared" ref="DR33:DS33" si="996">+DR17</f>
        <v>10926.000000000466</v>
      </c>
      <c r="DS33" s="84">
        <f t="shared" si="996"/>
        <v>11340.299999998882</v>
      </c>
      <c r="DT33" s="84">
        <f t="shared" ref="DT33:DU33" si="997">+DT17</f>
        <v>10818.100000000559</v>
      </c>
      <c r="DU33" s="84">
        <f t="shared" si="997"/>
        <v>10185.399999999441</v>
      </c>
      <c r="DV33" s="84">
        <f t="shared" ref="DV33:DW33" si="998">+DV17</f>
        <v>7649.0000000009313</v>
      </c>
      <c r="DW33" s="66">
        <f t="shared" si="998"/>
        <v>10271.199999999255</v>
      </c>
      <c r="DX33" s="66">
        <f t="shared" ref="DX33:DY33" si="999">+DX17</f>
        <v>12032.100000000559</v>
      </c>
      <c r="DY33" s="66">
        <f t="shared" si="999"/>
        <v>12689.100000000093</v>
      </c>
      <c r="DZ33" s="66">
        <f t="shared" ref="DZ33:EA33" si="1000">+DZ17</f>
        <v>11993.699999999255</v>
      </c>
      <c r="EA33" s="66">
        <f t="shared" si="1000"/>
        <v>16194.600000000093</v>
      </c>
      <c r="EB33" s="66">
        <f t="shared" ref="EB33:EC33" si="1001">+EB17</f>
        <v>13712.900000000373</v>
      </c>
      <c r="EC33" s="66">
        <f t="shared" si="1001"/>
        <v>16945.799999999814</v>
      </c>
      <c r="ED33" s="66">
        <f t="shared" ref="ED33:EF33" si="1002">+ED17</f>
        <v>11682.200000000186</v>
      </c>
      <c r="EE33" s="66">
        <f t="shared" si="1002"/>
        <v>12219.599999999627</v>
      </c>
      <c r="EF33" s="66">
        <f t="shared" si="1002"/>
        <v>12752.200000001118</v>
      </c>
      <c r="EG33" s="66">
        <f t="shared" ref="EG33:EH33" si="1003">+EG17</f>
        <v>13923.099999999627</v>
      </c>
      <c r="EH33" s="66">
        <f t="shared" si="1003"/>
        <v>9826.1999999992549</v>
      </c>
      <c r="EI33" s="66">
        <f t="shared" ref="EI33:EJ33" si="1004">+EI17</f>
        <v>11923.600000000559</v>
      </c>
      <c r="EJ33" s="66">
        <f t="shared" si="1004"/>
        <v>11142.200000000186</v>
      </c>
      <c r="EK33" s="66">
        <f t="shared" ref="EK33:EL33" si="1005">+EK17</f>
        <v>11227.200000000186</v>
      </c>
      <c r="EL33" s="66">
        <f t="shared" si="1005"/>
        <v>11329.499999999069</v>
      </c>
      <c r="EM33" s="66">
        <f t="shared" ref="EM33:EN33" si="1006">+EM17</f>
        <v>7922.2999999998137</v>
      </c>
      <c r="EN33" s="66">
        <f t="shared" si="1006"/>
        <v>11220.100000000559</v>
      </c>
      <c r="EO33" s="66">
        <f t="shared" ref="EO33:EP33" si="1007">+EO17</f>
        <v>10888.900000000373</v>
      </c>
      <c r="EP33" s="66">
        <f t="shared" si="1007"/>
        <v>7728.1999999992549</v>
      </c>
      <c r="EQ33" s="66">
        <f t="shared" ref="EQ33:ER33" si="1008">+EQ17</f>
        <v>10778.099999999627</v>
      </c>
      <c r="ER33" s="66">
        <f t="shared" si="1008"/>
        <v>10655.900000001304</v>
      </c>
      <c r="ES33" s="66">
        <f t="shared" ref="ES33:ET33" si="1009">+ES17</f>
        <v>14042.799999999814</v>
      </c>
      <c r="ET33" s="66">
        <f t="shared" si="1009"/>
        <v>16463.899999999441</v>
      </c>
      <c r="EU33" s="66">
        <f t="shared" ref="EU33:EV33" si="1010">+EU17</f>
        <v>11272</v>
      </c>
      <c r="EV33" s="66">
        <f t="shared" si="1010"/>
        <v>12192.400000000373</v>
      </c>
      <c r="EW33" s="66">
        <f t="shared" ref="EW33:EX33" si="1011">+EW17</f>
        <v>11567.700000000186</v>
      </c>
      <c r="EX33" s="66">
        <f t="shared" si="1011"/>
        <v>12704.400000000373</v>
      </c>
      <c r="EY33" s="66">
        <f t="shared" ref="EY33:EZ33" si="1012">+EY17</f>
        <v>12447.699999999255</v>
      </c>
      <c r="EZ33" s="66">
        <f t="shared" si="1012"/>
        <v>12675</v>
      </c>
      <c r="FA33" s="66">
        <f t="shared" ref="FA33:FB33" si="1013">+FA17</f>
        <v>12662.900000000373</v>
      </c>
      <c r="FB33" s="66">
        <f t="shared" si="1013"/>
        <v>12684.599999999627</v>
      </c>
      <c r="FC33" s="66">
        <f t="shared" ref="FC33:FD33" si="1014">+FC17</f>
        <v>11652</v>
      </c>
      <c r="FD33" s="66">
        <f t="shared" si="1014"/>
        <v>3037.8000000007451</v>
      </c>
      <c r="FE33" s="66">
        <f t="shared" ref="FE33:FF33" si="1015">+FE17</f>
        <v>11495.799999999814</v>
      </c>
      <c r="FF33" s="66">
        <f t="shared" si="1015"/>
        <v>11844</v>
      </c>
      <c r="FG33" s="66">
        <f t="shared" ref="FG33:FH33" si="1016">+FG17</f>
        <v>11876.599999999627</v>
      </c>
      <c r="FH33" s="66">
        <f t="shared" si="1016"/>
        <v>11502.099999999627</v>
      </c>
      <c r="FI33" s="66">
        <f t="shared" ref="FI33:FJ33" si="1017">+FI17</f>
        <v>8299.2000000001863</v>
      </c>
      <c r="FJ33" s="66">
        <f t="shared" si="1017"/>
        <v>9929.7999999998137</v>
      </c>
      <c r="FK33" s="66">
        <f t="shared" ref="FK33:FL33" si="1018">+FK17</f>
        <v>11713.400000000373</v>
      </c>
      <c r="FL33" s="66">
        <f t="shared" si="1018"/>
        <v>12604.900000000373</v>
      </c>
      <c r="FM33" s="66">
        <f t="shared" ref="FM33:FN33" si="1019">+FM17</f>
        <v>13808.699999999255</v>
      </c>
      <c r="FN33" s="66">
        <f t="shared" si="1019"/>
        <v>15676</v>
      </c>
      <c r="FO33" s="66">
        <f t="shared" ref="FO33:FP33" si="1020">+FO17</f>
        <v>12696.700000000186</v>
      </c>
      <c r="FP33" s="66">
        <f t="shared" si="1020"/>
        <v>14370</v>
      </c>
      <c r="FQ33" s="66">
        <f t="shared" ref="FQ33:FR33" si="1021">+FQ17</f>
        <v>12548.899999999441</v>
      </c>
      <c r="FR33" s="66">
        <f t="shared" si="1021"/>
        <v>13460.600000000559</v>
      </c>
      <c r="FS33" s="66">
        <f t="shared" ref="FS33:FT33" si="1022">+FS17</f>
        <v>12412.599999999627</v>
      </c>
      <c r="FT33" s="66">
        <f t="shared" si="1022"/>
        <v>12915</v>
      </c>
      <c r="FU33" s="66">
        <f t="shared" ref="FU33:FV33" si="1023">+FU17</f>
        <v>11683.400000000373</v>
      </c>
      <c r="FV33" s="66">
        <f t="shared" si="1023"/>
        <v>10082.199999999255</v>
      </c>
      <c r="FW33" s="66">
        <f t="shared" ref="FW33:FX33" si="1024">+FW17</f>
        <v>9838.1000000005588</v>
      </c>
      <c r="FX33" s="66">
        <f t="shared" si="1024"/>
        <v>9712.2000000001863</v>
      </c>
      <c r="FY33" s="66">
        <f t="shared" ref="FY33:FZ33" si="1025">+FY17</f>
        <v>8287.7999999998137</v>
      </c>
      <c r="FZ33" s="66">
        <f t="shared" si="1025"/>
        <v>11095.299999999814</v>
      </c>
      <c r="GA33" s="66">
        <f t="shared" ref="GA33:GB33" si="1026">+GA17</f>
        <v>9788.8000000007451</v>
      </c>
      <c r="GB33" s="66">
        <f t="shared" si="1026"/>
        <v>10172.599999999627</v>
      </c>
      <c r="GC33" s="66">
        <f t="shared" ref="GC33:GD33" si="1027">+GC17</f>
        <v>10170.599999999627</v>
      </c>
      <c r="GD33" s="66">
        <f t="shared" si="1027"/>
        <v>10049.299999999814</v>
      </c>
      <c r="GE33" s="66">
        <f t="shared" ref="GE33:GF33" si="1028">+GE17</f>
        <v>10064.100000000559</v>
      </c>
      <c r="GF33" s="66">
        <f t="shared" si="1028"/>
        <v>9211.0999999996275</v>
      </c>
      <c r="GG33" s="66">
        <f t="shared" ref="GG33:GH33" si="1029">+GG17</f>
        <v>12259.200000000186</v>
      </c>
      <c r="GH33" s="66">
        <f t="shared" si="1029"/>
        <v>12973</v>
      </c>
      <c r="GI33" s="66">
        <f t="shared" ref="GI33:GJ33" si="1030">+GI17</f>
        <v>13458.599999999627</v>
      </c>
      <c r="GJ33" s="66">
        <f t="shared" si="1030"/>
        <v>13257.5</v>
      </c>
      <c r="GK33" s="66">
        <f t="shared" ref="GK33:GL33" si="1031">+GK17</f>
        <v>13697.800000000745</v>
      </c>
      <c r="GL33" s="66">
        <f t="shared" si="1031"/>
        <v>13610.299999999814</v>
      </c>
      <c r="GM33" s="66">
        <f t="shared" ref="GM33:GN33" si="1032">+GM17</f>
        <v>9176</v>
      </c>
      <c r="GN33" s="66">
        <f t="shared" si="1032"/>
        <v>15646.100000000559</v>
      </c>
      <c r="GO33" s="66">
        <f t="shared" ref="GO33:GP33" si="1033">+GO17</f>
        <v>14037.599999998696</v>
      </c>
      <c r="GP33" s="66">
        <f t="shared" si="1033"/>
        <v>9148.9000000013039</v>
      </c>
      <c r="GQ33" s="66">
        <f t="shared" ref="GQ33:GR33" si="1034">+GQ17</f>
        <v>7975.6999999992549</v>
      </c>
      <c r="GR33" s="66">
        <f t="shared" si="1034"/>
        <v>7164.5</v>
      </c>
      <c r="GS33" s="66">
        <f t="shared" ref="GS33:GT33" si="1035">+GS17</f>
        <v>7185</v>
      </c>
      <c r="GT33" s="66">
        <f t="shared" si="1035"/>
        <v>10998</v>
      </c>
      <c r="GU33" s="66">
        <f t="shared" ref="GU33:GV33" si="1036">+GU17</f>
        <v>10825.700000000186</v>
      </c>
      <c r="GV33" s="66">
        <f t="shared" si="1036"/>
        <v>10437.299999999814</v>
      </c>
      <c r="GW33" s="66">
        <f t="shared" ref="GW33:GX33" si="1037">+GW17</f>
        <v>10436.599999999627</v>
      </c>
      <c r="GX33" s="66">
        <f t="shared" si="1037"/>
        <v>10343.400000000373</v>
      </c>
      <c r="GY33" s="66">
        <f t="shared" ref="GY33:GZ33" si="1038">+GY17</f>
        <v>10338.399999999441</v>
      </c>
      <c r="GZ33" s="66">
        <f t="shared" si="1038"/>
        <v>10079.300000000745</v>
      </c>
      <c r="HA33" s="66">
        <f t="shared" ref="HA33:HB33" si="1039">+HA17</f>
        <v>12138.899999999441</v>
      </c>
      <c r="HB33" s="66">
        <f t="shared" si="1039"/>
        <v>12284.800000000745</v>
      </c>
      <c r="HC33" s="66">
        <f t="shared" ref="HC33:HD33" si="1040">+HC17</f>
        <v>10416.599999999627</v>
      </c>
      <c r="HD33" s="66">
        <f t="shared" si="1040"/>
        <v>10062.299999999814</v>
      </c>
      <c r="HE33" s="66">
        <f t="shared" ref="HE33:HF33" si="1041">+HE17</f>
        <v>9955.1000000005588</v>
      </c>
      <c r="HF33" s="66">
        <f t="shared" si="1041"/>
        <v>9988</v>
      </c>
      <c r="HG33" s="66">
        <f t="shared" ref="HG33:HH33" si="1042">+HG17</f>
        <v>9911.2999999998137</v>
      </c>
      <c r="HH33" s="66">
        <f t="shared" si="1042"/>
        <v>11719</v>
      </c>
      <c r="HI33" s="66">
        <f t="shared" ref="HI33:HJ33" si="1043">+HI17</f>
        <v>12192.899999999441</v>
      </c>
      <c r="HJ33" s="66">
        <f t="shared" si="1043"/>
        <v>9886.6000000005588</v>
      </c>
      <c r="HK33" s="66">
        <f t="shared" ref="HK33:HL33" si="1044">+HK17</f>
        <v>10446.399999999441</v>
      </c>
      <c r="HL33" s="66">
        <f t="shared" si="1044"/>
        <v>10688.100000000559</v>
      </c>
      <c r="HM33" s="66">
        <f t="shared" ref="HM33:HN33" si="1045">+HM17</f>
        <v>10922.200000000186</v>
      </c>
      <c r="HN33" s="66">
        <f t="shared" si="1045"/>
        <v>10791.700000000186</v>
      </c>
      <c r="HO33" s="66">
        <f t="shared" ref="HO33:HP33" si="1046">+HO17</f>
        <v>10447</v>
      </c>
      <c r="HP33" s="66">
        <f t="shared" si="1046"/>
        <v>10648.199999999255</v>
      </c>
      <c r="HQ33" s="66">
        <f t="shared" ref="HQ33:HR33" si="1047">+HQ17</f>
        <v>10397.700000000186</v>
      </c>
      <c r="HR33" s="66">
        <f t="shared" si="1047"/>
        <v>9893.3000000007451</v>
      </c>
      <c r="HS33" s="66">
        <f t="shared" ref="HS33:HT33" si="1048">+HS17</f>
        <v>11451.999999999069</v>
      </c>
      <c r="HT33" s="66">
        <f t="shared" si="1048"/>
        <v>10730.5</v>
      </c>
      <c r="HU33" s="66">
        <f t="shared" ref="HU33:HV33" si="1049">+HU17</f>
        <v>10536.799999999814</v>
      </c>
      <c r="HV33" s="66">
        <f t="shared" si="1049"/>
        <v>9925.1000000005588</v>
      </c>
      <c r="HW33" s="66">
        <f t="shared" ref="HW33:HX33" si="1050">+HW17</f>
        <v>10223.900000000373</v>
      </c>
      <c r="HX33" s="66">
        <f t="shared" si="1050"/>
        <v>11574.899999999441</v>
      </c>
      <c r="HY33" s="66">
        <f t="shared" ref="HY33:HZ33" si="1051">+HY17</f>
        <v>10615.099999999627</v>
      </c>
      <c r="HZ33" s="66">
        <f t="shared" si="1051"/>
        <v>10708.900000000373</v>
      </c>
      <c r="IA33" s="66">
        <f t="shared" ref="IA33:IB33" si="1052">+IA17</f>
        <v>9055</v>
      </c>
      <c r="IB33" s="66">
        <f t="shared" si="1052"/>
        <v>9314.2000000001863</v>
      </c>
      <c r="IC33" s="66">
        <f t="shared" ref="IC33:ID33" si="1053">+IC17</f>
        <v>6160.8000000007451</v>
      </c>
      <c r="ID33" s="66">
        <f t="shared" si="1053"/>
        <v>12021.599999998696</v>
      </c>
      <c r="IE33" s="66">
        <f t="shared" ref="IE33:IF33" si="1054">+IE17</f>
        <v>12742.600000000559</v>
      </c>
      <c r="IF33" s="66">
        <f t="shared" si="1054"/>
        <v>14928.799999999814</v>
      </c>
      <c r="IG33" s="66">
        <f t="shared" ref="IG33:IH33" si="1055">+IG17</f>
        <v>14838.5</v>
      </c>
      <c r="IH33" s="66">
        <f t="shared" si="1055"/>
        <v>16948.899999999441</v>
      </c>
      <c r="II33" s="66">
        <f t="shared" ref="II33:IJ33" si="1056">+II17</f>
        <v>18316.700000000186</v>
      </c>
      <c r="IJ33" s="66">
        <f t="shared" si="1056"/>
        <v>15891.500000000931</v>
      </c>
      <c r="IK33" s="66">
        <f t="shared" ref="IK33:IL33" si="1057">+IK17</f>
        <v>16602.699999999255</v>
      </c>
      <c r="IL33" s="66">
        <f t="shared" si="1057"/>
        <v>7748.1000000005588</v>
      </c>
      <c r="IM33" s="66">
        <f t="shared" ref="IM33:IN33" si="1058">+IM17</f>
        <v>7525.2000000001863</v>
      </c>
      <c r="IN33" s="66">
        <f t="shared" si="1058"/>
        <v>11668.099999999627</v>
      </c>
      <c r="IO33" s="66">
        <f t="shared" ref="IO33:IP33" si="1059">+IO17</f>
        <v>10837.400000000373</v>
      </c>
      <c r="IP33" s="66">
        <f t="shared" si="1059"/>
        <v>10828.900000000373</v>
      </c>
      <c r="IQ33" s="66">
        <f t="shared" ref="IQ33:IR33" si="1060">+IQ17</f>
        <v>10328.099999998696</v>
      </c>
      <c r="IR33" s="66">
        <f t="shared" si="1060"/>
        <v>11385.700000001118</v>
      </c>
      <c r="IS33" s="66">
        <f t="shared" ref="IS33:IT33" si="1061">+IS17</f>
        <v>13832.599999998696</v>
      </c>
      <c r="IT33" s="66">
        <f t="shared" si="1061"/>
        <v>14565.000000000931</v>
      </c>
      <c r="IU33" s="66">
        <f t="shared" ref="IU33:IV33" si="1062">+IU17</f>
        <v>13807.799999999814</v>
      </c>
      <c r="IV33" s="66">
        <f t="shared" si="1062"/>
        <v>14884.600000000559</v>
      </c>
      <c r="IW33" s="66">
        <f t="shared" ref="IW33:IZ33" si="1063">+IW17</f>
        <v>10722.699999999255</v>
      </c>
      <c r="IX33" s="66">
        <f t="shared" si="1063"/>
        <v>6343.7000000001863</v>
      </c>
      <c r="IY33" s="66">
        <f t="shared" si="1063"/>
        <v>6703.7000000001863</v>
      </c>
      <c r="IZ33" s="66">
        <f t="shared" si="1063"/>
        <v>6841.6000000005588</v>
      </c>
      <c r="JA33" s="66">
        <f t="shared" ref="JA33:JB33" si="1064">+JA17</f>
        <v>11738.999999999069</v>
      </c>
      <c r="JB33" s="66">
        <f t="shared" si="1064"/>
        <v>10033.900000000373</v>
      </c>
      <c r="JC33" s="66">
        <f t="shared" ref="JC33:JE33" si="1065">+JC17</f>
        <v>10523.900000000373</v>
      </c>
      <c r="JD33" s="66">
        <f t="shared" si="1065"/>
        <v>9349.6999999992549</v>
      </c>
      <c r="JE33" s="66">
        <f t="shared" si="1065"/>
        <v>7732.6000000005588</v>
      </c>
      <c r="JF33" s="66">
        <f t="shared" ref="JF33:JG33" si="1066">+JF17</f>
        <v>9759.1999999992549</v>
      </c>
      <c r="JG33" s="66">
        <f t="shared" si="1066"/>
        <v>10105.100000000559</v>
      </c>
      <c r="JH33" s="66">
        <f t="shared" ref="JH33:JI33" si="1067">+JH17</f>
        <v>9679.3999999994412</v>
      </c>
      <c r="JI33" s="66">
        <f t="shared" si="1067"/>
        <v>8511.8000000007451</v>
      </c>
      <c r="JJ33" s="66">
        <f t="shared" si="873"/>
        <v>8221.2999999998137</v>
      </c>
      <c r="JK33" s="66">
        <f t="shared" si="873"/>
        <v>10428.700000000186</v>
      </c>
      <c r="JL33" s="66">
        <f t="shared" si="873"/>
        <v>6762.0999999996275</v>
      </c>
      <c r="JM33" s="66">
        <f t="shared" ref="JM33:JN33" si="1068">+JM17</f>
        <v>9825.1000000005588</v>
      </c>
      <c r="JN33" s="66">
        <f t="shared" si="1068"/>
        <v>10123.899999999441</v>
      </c>
      <c r="JO33" s="66">
        <f t="shared" ref="JO33:JP33" si="1069">+JO17</f>
        <v>10787</v>
      </c>
      <c r="JP33" s="66">
        <f t="shared" si="1069"/>
        <v>9491.9000000003725</v>
      </c>
      <c r="JQ33" s="66">
        <f t="shared" ref="JQ33:JS33" si="1070">+JQ17</f>
        <v>11485.099999999627</v>
      </c>
      <c r="JR33" s="66">
        <f t="shared" si="1070"/>
        <v>11298.900000000373</v>
      </c>
      <c r="JS33" s="66">
        <f t="shared" si="1070"/>
        <v>7045.2999999988824</v>
      </c>
      <c r="JT33" s="66">
        <f t="shared" ref="JT33:JU33" si="1071">+JT17</f>
        <v>10793.200000001118</v>
      </c>
      <c r="JU33" s="66">
        <f t="shared" si="1071"/>
        <v>11072.799999999814</v>
      </c>
      <c r="JV33" s="66">
        <f t="shared" ref="JV33:JW33" si="1072">+JV17</f>
        <v>11352.099999999627</v>
      </c>
      <c r="JW33" s="66">
        <f t="shared" si="1072"/>
        <v>10462.200000000186</v>
      </c>
      <c r="JX33" s="66">
        <f t="shared" ref="JX33:JZ33" si="1073">+JX17</f>
        <v>10981.900000000373</v>
      </c>
      <c r="JY33" s="66">
        <f t="shared" si="1073"/>
        <v>11470.899999999441</v>
      </c>
      <c r="JZ33" s="66">
        <f t="shared" si="1073"/>
        <v>9630.6000000005588</v>
      </c>
      <c r="KA33" s="66">
        <f t="shared" ref="KA33:KB33" si="1074">+KA17</f>
        <v>12172.099999999627</v>
      </c>
      <c r="KB33" s="66">
        <f t="shared" si="1074"/>
        <v>13772</v>
      </c>
      <c r="KC33" s="66">
        <f t="shared" ref="KC33:KD33" si="1075">+KC17</f>
        <v>14243.700000000186</v>
      </c>
      <c r="KD33" s="66">
        <f t="shared" si="1075"/>
        <v>14061.600000000559</v>
      </c>
      <c r="KE33" s="66">
        <f t="shared" ref="KE33:KF33" si="1076">+KE17</f>
        <v>16227.399999999441</v>
      </c>
      <c r="KF33" s="66">
        <f t="shared" si="1076"/>
        <v>16327.700000000186</v>
      </c>
      <c r="KG33" s="66">
        <f t="shared" ref="KG33:KH33" si="1077">+KG17</f>
        <v>7942.5999999996275</v>
      </c>
      <c r="KH33" s="66">
        <f t="shared" si="1077"/>
        <v>17435.399999999441</v>
      </c>
      <c r="KI33" s="66">
        <f t="shared" ref="KI33:KJ33" si="1078">+KI17</f>
        <v>17700.300000000745</v>
      </c>
      <c r="KJ33" s="66">
        <f t="shared" si="1078"/>
        <v>16924.599999999627</v>
      </c>
      <c r="KK33" s="66">
        <f t="shared" ref="KK33:KL33" si="1079">+KK17</f>
        <v>13429.100000000559</v>
      </c>
      <c r="KL33" s="66">
        <f t="shared" si="1079"/>
        <v>13583.5</v>
      </c>
      <c r="KM33" s="66">
        <f t="shared" ref="KM33:KN33" si="1080">+KM17</f>
        <v>12935.799999999814</v>
      </c>
      <c r="KN33" s="66">
        <f t="shared" si="1080"/>
        <v>8476.7999999998137</v>
      </c>
      <c r="KO33" s="66">
        <f t="shared" ref="KO33" si="1081">+KO17</f>
        <v>12544.5</v>
      </c>
      <c r="KP33" s="66">
        <f t="shared" ref="KP33:KQ33" si="1082">+KP17</f>
        <v>12404.200000000186</v>
      </c>
      <c r="KQ33" s="66">
        <f t="shared" si="1082"/>
        <v>11825.699999999255</v>
      </c>
      <c r="KR33" s="66">
        <f t="shared" ref="KR33:KS33" si="1083">+KR17</f>
        <v>12847.700000000186</v>
      </c>
      <c r="KS33" s="66">
        <f t="shared" si="1083"/>
        <v>12474.500000000931</v>
      </c>
      <c r="KT33" s="66">
        <f t="shared" ref="KT33:KU33" si="1084">+KT17</f>
        <v>10340.099999999627</v>
      </c>
      <c r="KU33" s="66">
        <f t="shared" si="1084"/>
        <v>11153.100000000559</v>
      </c>
      <c r="KV33" s="66">
        <f t="shared" ref="KV33:KW33" si="1085">+KV17</f>
        <v>12669.89999999851</v>
      </c>
      <c r="KW33" s="66">
        <f t="shared" si="1085"/>
        <v>12945.900000000373</v>
      </c>
      <c r="KX33" s="66">
        <f t="shared" ref="KX33:KY33" si="1086">+KX17</f>
        <v>13374.500000000931</v>
      </c>
      <c r="KY33" s="66">
        <f t="shared" si="1086"/>
        <v>13773</v>
      </c>
      <c r="KZ33" s="66">
        <f t="shared" ref="KZ33:LB33" si="1087">+KZ17</f>
        <v>15087.499999999069</v>
      </c>
      <c r="LA33" s="66">
        <f t="shared" si="1087"/>
        <v>13746.200000000186</v>
      </c>
      <c r="LB33" s="66">
        <f t="shared" si="1087"/>
        <v>6299.8000000007451</v>
      </c>
      <c r="LC33" s="66">
        <f t="shared" ref="LC33:LD33" si="1088">+LC17</f>
        <v>13107.899999999441</v>
      </c>
      <c r="LD33" s="66">
        <f t="shared" si="1088"/>
        <v>13263.700000000186</v>
      </c>
      <c r="LE33" s="66">
        <f t="shared" ref="LE33:LF33" si="1089">+LE17</f>
        <v>13117.299999999814</v>
      </c>
      <c r="LF33" s="66">
        <f t="shared" si="1089"/>
        <v>13276.5</v>
      </c>
      <c r="LG33" s="66">
        <f t="shared" ref="LG33:LI33" si="1090">+LG17</f>
        <v>13290.5</v>
      </c>
      <c r="LH33" s="66">
        <f t="shared" si="1090"/>
        <v>11640.599999999627</v>
      </c>
      <c r="LI33" s="66">
        <f t="shared" si="1090"/>
        <v>4412.7000000001863</v>
      </c>
      <c r="LJ33" s="66">
        <f t="shared" ref="LJ33:LK33" si="1091">+LJ17</f>
        <v>12420</v>
      </c>
      <c r="LK33" s="66">
        <f t="shared" si="1091"/>
        <v>11857.700000000186</v>
      </c>
      <c r="LL33" s="66">
        <f t="shared" ref="LL33:LM33" si="1092">+LL17</f>
        <v>10499.400000000373</v>
      </c>
      <c r="LM33" s="66">
        <f t="shared" si="1092"/>
        <v>9775.0999999996275</v>
      </c>
      <c r="LN33" s="66">
        <f t="shared" ref="LN33:LO33" si="1093">+LN17</f>
        <v>9367.7999999998137</v>
      </c>
      <c r="LO33" s="66">
        <f t="shared" si="1093"/>
        <v>7733.7000000001863</v>
      </c>
      <c r="LP33" s="66">
        <f t="shared" ref="LP33:LQ33" si="1094">+LP17</f>
        <v>3774.5</v>
      </c>
      <c r="LQ33" s="66">
        <f t="shared" si="1094"/>
        <v>12222.600000000559</v>
      </c>
      <c r="LR33" s="66">
        <f t="shared" ref="LR33:LS33" si="1095">+LR17</f>
        <v>18636.199999999255</v>
      </c>
      <c r="LS33" s="66">
        <f t="shared" si="1095"/>
        <v>16463.600000000559</v>
      </c>
      <c r="LT33" s="66">
        <f t="shared" ref="LT33:LU33" si="1096">+LT17</f>
        <v>16854.899999999441</v>
      </c>
      <c r="LU33" s="66">
        <f t="shared" si="1096"/>
        <v>16987</v>
      </c>
      <c r="LV33" s="66">
        <f t="shared" ref="LV33:LW33" si="1097">+LV17</f>
        <v>17158.299999999814</v>
      </c>
      <c r="LW33" s="66">
        <f t="shared" si="1097"/>
        <v>15495.800000000745</v>
      </c>
      <c r="LX33" s="66">
        <f t="shared" ref="LX33:LY33" si="1098">+LX17</f>
        <v>17049.599999999627</v>
      </c>
      <c r="LY33" s="66">
        <f t="shared" si="1098"/>
        <v>16470.100000000559</v>
      </c>
      <c r="LZ33" s="66">
        <f t="shared" ref="LZ33:MA33" si="1099">+LZ17</f>
        <v>16825.199999999255</v>
      </c>
      <c r="MA33" s="66">
        <f t="shared" si="1099"/>
        <v>17011.899999999441</v>
      </c>
      <c r="MB33" s="66">
        <f t="shared" ref="MB33:MD33" si="1100">+MB17</f>
        <v>16865.100000000559</v>
      </c>
      <c r="MC33" s="66">
        <f t="shared" si="1100"/>
        <v>16654.200000000186</v>
      </c>
      <c r="MD33" s="66">
        <f t="shared" si="1100"/>
        <v>16414.899999999441</v>
      </c>
      <c r="ME33" s="66">
        <f t="shared" ref="ME33:MF33" si="1101">+ME17</f>
        <v>16767.800000000745</v>
      </c>
      <c r="MF33" s="66">
        <f t="shared" si="1101"/>
        <v>16945.299999999814</v>
      </c>
      <c r="MG33" s="66">
        <f t="shared" ref="MG33:MH33" si="1102">+MG17</f>
        <v>17043.799999999814</v>
      </c>
      <c r="MH33" s="66">
        <f t="shared" si="1102"/>
        <v>16804.700000000186</v>
      </c>
      <c r="MI33" s="66">
        <f t="shared" ref="MI33:MK33" si="1103">+MI17</f>
        <v>16703.200000000186</v>
      </c>
      <c r="MJ33" s="66">
        <f t="shared" si="1103"/>
        <v>16601.599999999627</v>
      </c>
      <c r="MK33" s="66">
        <f t="shared" si="1103"/>
        <v>15325.399999999441</v>
      </c>
      <c r="ML33" s="66">
        <f t="shared" ref="ML33:MM33" si="1104">+ML17</f>
        <v>16773.000000000931</v>
      </c>
      <c r="MM33" s="66">
        <f t="shared" si="1104"/>
        <v>19708.599999999627</v>
      </c>
      <c r="MN33" s="66">
        <f t="shared" ref="MN33:MO33" si="1105">+MN17</f>
        <v>19912.900000000373</v>
      </c>
      <c r="MO33" s="66">
        <f t="shared" si="1105"/>
        <v>20330</v>
      </c>
      <c r="MP33" s="66">
        <f t="shared" ref="MP33:MR33" si="1106">+MP17</f>
        <v>20423.700000000186</v>
      </c>
      <c r="MQ33" s="66">
        <f t="shared" si="1106"/>
        <v>20269.299999999814</v>
      </c>
      <c r="MR33" s="66">
        <f t="shared" si="1106"/>
        <v>11610</v>
      </c>
      <c r="MS33" s="66">
        <f t="shared" ref="MS33:MT33" si="1107">+MS17</f>
        <v>19892.799999999814</v>
      </c>
      <c r="MT33" s="66">
        <f t="shared" si="1107"/>
        <v>20392</v>
      </c>
      <c r="MU33" s="66">
        <f t="shared" ref="MU33:MV33" si="1108">+MU17</f>
        <v>20276.5</v>
      </c>
      <c r="MV33" s="66">
        <f t="shared" si="1108"/>
        <v>20570.799999999814</v>
      </c>
      <c r="MW33" s="66">
        <f t="shared" ref="MW33:MY33" si="1109">+MW17</f>
        <v>20695.799999999814</v>
      </c>
      <c r="MX33" s="66">
        <f t="shared" si="1109"/>
        <v>20005.200000000186</v>
      </c>
      <c r="MY33" s="66">
        <f t="shared" si="1109"/>
        <v>14535.300000000745</v>
      </c>
      <c r="MZ33" s="66">
        <f t="shared" ref="MZ33:NA33" si="1110">+MZ17</f>
        <v>19774.899999999441</v>
      </c>
      <c r="NA33" s="66">
        <f t="shared" si="1110"/>
        <v>19984.100000000559</v>
      </c>
      <c r="NB33" s="66">
        <f t="shared" ref="NB33:NC33" si="1111">+NB17</f>
        <v>20101.199999999255</v>
      </c>
      <c r="NC33" s="66">
        <f t="shared" si="1111"/>
        <v>19828.100000000559</v>
      </c>
      <c r="ND33" s="66">
        <f t="shared" ref="ND33:NF33" si="1112">+ND17</f>
        <v>19051.599999999627</v>
      </c>
      <c r="NE33" s="66">
        <f t="shared" si="1112"/>
        <v>15938.300000000745</v>
      </c>
      <c r="NF33" s="66">
        <f t="shared" si="1112"/>
        <v>7623.8999999994412</v>
      </c>
      <c r="NG33" s="66">
        <f t="shared" ref="NG33:NH33" si="1113">+NG17</f>
        <v>15985</v>
      </c>
      <c r="NH33" s="66">
        <f t="shared" si="1113"/>
        <v>16793.099999999627</v>
      </c>
      <c r="NI33" s="66">
        <f t="shared" ref="NI33:NJ33" si="1114">+NI17</f>
        <v>17142.700000000186</v>
      </c>
      <c r="NJ33" s="66">
        <f t="shared" si="1114"/>
        <v>17031.599999999627</v>
      </c>
      <c r="NK33" s="66">
        <f t="shared" ref="NK33:NM33" si="1115">+NK17</f>
        <v>14462.300000000745</v>
      </c>
      <c r="NL33" s="66">
        <f t="shared" si="1115"/>
        <v>11539.999999999069</v>
      </c>
      <c r="NM33" s="66">
        <f t="shared" si="1115"/>
        <v>6010.7999999998137</v>
      </c>
      <c r="NN33" s="66">
        <f t="shared" ref="NN33:NO33" si="1116">+NN17</f>
        <v>10475.000000000931</v>
      </c>
      <c r="NO33" s="66">
        <f t="shared" si="1116"/>
        <v>6378.9000000003725</v>
      </c>
      <c r="NP33" s="66">
        <f t="shared" ref="NP33:NS33" si="1117">+NP17</f>
        <v>5732.4999999990687</v>
      </c>
      <c r="NQ33" s="66">
        <f t="shared" si="1117"/>
        <v>6451.4000000003725</v>
      </c>
      <c r="NR33" s="66">
        <f t="shared" si="1117"/>
        <v>15851</v>
      </c>
      <c r="NS33" s="66">
        <f t="shared" si="1117"/>
        <v>15956.5</v>
      </c>
      <c r="NT33" s="66">
        <f t="shared" si="924"/>
        <v>12666.799999999814</v>
      </c>
      <c r="NU33" s="66">
        <f t="shared" si="924"/>
        <v>15545.299999999814</v>
      </c>
      <c r="NV33" s="66">
        <f t="shared" si="924"/>
        <v>16536.700000001118</v>
      </c>
      <c r="NW33" s="66">
        <f t="shared" ref="NW33:NX33" si="1118">+NW17</f>
        <v>16757.599999999627</v>
      </c>
      <c r="NX33" s="66">
        <f t="shared" si="1118"/>
        <v>16872.599999999627</v>
      </c>
      <c r="NY33" s="66">
        <f t="shared" ref="NY33:OA33" si="1119">+NY17</f>
        <v>15816.5</v>
      </c>
      <c r="NZ33" s="66">
        <f t="shared" si="1119"/>
        <v>6970.7999999998137</v>
      </c>
      <c r="OA33" s="66">
        <f t="shared" si="1119"/>
        <v>12160.5</v>
      </c>
      <c r="OB33" s="66">
        <f t="shared" ref="OB33:OC33" si="1120">+OB17</f>
        <v>16428</v>
      </c>
      <c r="OC33" s="66">
        <f t="shared" si="1120"/>
        <v>16781.900000000373</v>
      </c>
      <c r="OD33" s="66">
        <f t="shared" ref="OD33:OE33" si="1121">+OD17</f>
        <v>16867.899999999441</v>
      </c>
      <c r="OE33" s="66">
        <f t="shared" si="1121"/>
        <v>16771.500000000931</v>
      </c>
      <c r="OF33" s="66">
        <f t="shared" ref="OF33" si="1122">+OF17</f>
        <v>16642.799999998882</v>
      </c>
      <c r="OG33" s="66">
        <f t="shared" ref="OG33:OH33" si="1123">+OG17</f>
        <v>15708.100000000559</v>
      </c>
      <c r="OH33" s="66">
        <f t="shared" si="1123"/>
        <v>11157</v>
      </c>
      <c r="OI33" s="66">
        <f t="shared" ref="OI33:OJ33" si="1124">+OI17</f>
        <v>16465.200000000186</v>
      </c>
      <c r="OJ33" s="66">
        <f t="shared" si="1124"/>
        <v>15764.599999999627</v>
      </c>
      <c r="OK33" s="66">
        <f t="shared" ref="OK33:OL33" si="1125">+OK17</f>
        <v>15478</v>
      </c>
      <c r="OL33" s="66">
        <f t="shared" si="1125"/>
        <v>15325.200000000186</v>
      </c>
      <c r="OM33" s="66">
        <f t="shared" ref="OM33:OO33" si="1126">+OM17</f>
        <v>15207.100000000559</v>
      </c>
      <c r="ON33" s="66">
        <f t="shared" si="1126"/>
        <v>10800.199999999255</v>
      </c>
      <c r="OO33" s="66">
        <f t="shared" si="1126"/>
        <v>11234.200000000186</v>
      </c>
      <c r="OP33" s="66">
        <f t="shared" ref="OP33:OQ33" si="1127">+OP17</f>
        <v>16404</v>
      </c>
      <c r="OQ33" s="66">
        <f t="shared" si="1127"/>
        <v>16250</v>
      </c>
      <c r="OR33" s="66">
        <f t="shared" ref="OR33:OS33" si="1128">+OR17</f>
        <v>16380.200000000186</v>
      </c>
      <c r="OS33" s="66">
        <f t="shared" si="1128"/>
        <v>16449.099999999627</v>
      </c>
      <c r="OT33" s="66">
        <f t="shared" ref="OT33:OV33" si="1129">+OT17</f>
        <v>16361.900000000373</v>
      </c>
      <c r="OU33" s="66">
        <f t="shared" si="1129"/>
        <v>15766.699999999255</v>
      </c>
      <c r="OV33" s="66">
        <f t="shared" si="1129"/>
        <v>11209.600000000559</v>
      </c>
      <c r="OW33" s="66">
        <f t="shared" ref="OW33:OX33" si="1130">+OW17</f>
        <v>15983</v>
      </c>
      <c r="OX33" s="66">
        <f t="shared" si="1130"/>
        <v>16628.299999999814</v>
      </c>
      <c r="OY33" s="66">
        <f t="shared" ref="OY33:OZ33" si="1131">+OY17</f>
        <v>15937.800000000745</v>
      </c>
      <c r="OZ33" s="66">
        <f t="shared" si="1131"/>
        <v>15641.599999998696</v>
      </c>
      <c r="PA33" s="66">
        <f t="shared" ref="PA33:PC33" si="1132">+PA17</f>
        <v>15068.900000001304</v>
      </c>
      <c r="PB33" s="66">
        <f t="shared" si="1132"/>
        <v>10739.200000000186</v>
      </c>
      <c r="PC33" s="66">
        <f t="shared" si="1132"/>
        <v>10813.699999999255</v>
      </c>
      <c r="PD33" s="66">
        <f t="shared" ref="PD33:PE33" si="1133">+PD17</f>
        <v>15781.900000000373</v>
      </c>
      <c r="PE33" s="66">
        <f t="shared" si="1133"/>
        <v>15881.700000000186</v>
      </c>
      <c r="PF33" s="66">
        <f t="shared" ref="PF33:PH33" si="1134">+PF17</f>
        <v>16024.899999999441</v>
      </c>
      <c r="PG33" s="66">
        <f t="shared" si="1134"/>
        <v>15848</v>
      </c>
      <c r="PH33" s="66">
        <f t="shared" si="1134"/>
        <v>13770.799999999814</v>
      </c>
      <c r="PI33" s="66">
        <f t="shared" ref="PI33:PQ33" si="1135">+PI17</f>
        <v>8769.5999999996275</v>
      </c>
      <c r="PJ33" s="66">
        <f t="shared" si="1135"/>
        <v>1845.7000000011176</v>
      </c>
      <c r="PK33" s="66">
        <f t="shared" si="1135"/>
        <v>3643.5999999996275</v>
      </c>
      <c r="PL33" s="66">
        <f t="shared" si="1135"/>
        <v>3371.5999999996275</v>
      </c>
      <c r="PM33" s="66">
        <f t="shared" si="1135"/>
        <v>3108.7999999998137</v>
      </c>
      <c r="PN33" s="66">
        <f t="shared" si="1135"/>
        <v>3276.6000000005588</v>
      </c>
      <c r="PO33" s="66">
        <f t="shared" si="1135"/>
        <v>3235.5</v>
      </c>
      <c r="PP33" s="66">
        <f t="shared" si="1135"/>
        <v>3623.1999999992549</v>
      </c>
      <c r="PQ33" s="66">
        <f t="shared" si="1135"/>
        <v>9347.5</v>
      </c>
      <c r="PR33" s="66">
        <f t="shared" ref="PR33:PS33" si="1136">+PR17</f>
        <v>20178.5</v>
      </c>
      <c r="PS33" s="66">
        <f t="shared" si="1136"/>
        <v>18900</v>
      </c>
      <c r="PT33" s="66">
        <f t="shared" ref="PT33:PU33" si="1137">+PT17</f>
        <v>16061.400000000373</v>
      </c>
      <c r="PU33" s="66">
        <f t="shared" si="1137"/>
        <v>18383.400000000373</v>
      </c>
      <c r="PV33" s="66">
        <f t="shared" ref="PV33:PX33" si="1138">+PV17</f>
        <v>18347.499999999069</v>
      </c>
      <c r="PW33" s="66">
        <f t="shared" si="1138"/>
        <v>16381.10000000149</v>
      </c>
      <c r="PX33" s="66">
        <f t="shared" si="1138"/>
        <v>15744.999999999069</v>
      </c>
      <c r="PY33" s="66">
        <f t="shared" ref="PY33:PZ33" si="1139">+PY17</f>
        <v>16454.5</v>
      </c>
      <c r="PZ33" s="66">
        <f t="shared" si="1139"/>
        <v>16494.400000000373</v>
      </c>
      <c r="QA33" s="66">
        <f t="shared" ref="QA33:QB33" si="1140">+QA17</f>
        <v>16619.100000000559</v>
      </c>
      <c r="QB33" s="66">
        <f t="shared" si="1140"/>
        <v>16715.599999999627</v>
      </c>
      <c r="QC33" s="66">
        <f t="shared" ref="QC33:QE33" si="1141">+QC17</f>
        <v>16745.199999999255</v>
      </c>
      <c r="QD33" s="66">
        <f t="shared" si="1141"/>
        <v>16195.600000000559</v>
      </c>
      <c r="QE33" s="66">
        <f t="shared" si="1141"/>
        <v>8895.9999999990687</v>
      </c>
      <c r="QF33" s="66">
        <f t="shared" ref="QF33:QG33" si="1142">+QF17</f>
        <v>19069.200000000186</v>
      </c>
      <c r="QG33" s="66">
        <f t="shared" si="1142"/>
        <v>19451.400000000373</v>
      </c>
      <c r="QH33" s="66">
        <f t="shared" ref="QH33:QI33" si="1143">+QH17</f>
        <v>19849</v>
      </c>
      <c r="QI33" s="66">
        <f t="shared" si="1143"/>
        <v>19724.800000000745</v>
      </c>
      <c r="QJ33" s="66">
        <f t="shared" ref="QJ33:QK33" si="1144">+QJ17</f>
        <v>19712.200000000186</v>
      </c>
      <c r="QK33" s="66">
        <f t="shared" si="1144"/>
        <v>19651.299999998882</v>
      </c>
      <c r="QL33" s="66">
        <f t="shared" ref="QL33:QM33" si="1145">+QL17</f>
        <v>10038.000000000931</v>
      </c>
      <c r="QM33" s="66">
        <f t="shared" si="1145"/>
        <v>20027.599999998696</v>
      </c>
      <c r="QN33" s="66">
        <f t="shared" ref="QN33:QO33" si="1146">+QN17</f>
        <v>19943.500000000931</v>
      </c>
      <c r="QO33" s="66">
        <f t="shared" si="1146"/>
        <v>20270.200000000186</v>
      </c>
      <c r="QP33" s="66">
        <f t="shared" ref="QP33:QS33" si="1147">+QP17</f>
        <v>20326.599999999627</v>
      </c>
      <c r="QQ33" s="66">
        <f t="shared" si="1147"/>
        <v>17466.399999999441</v>
      </c>
      <c r="QR33" s="66">
        <f t="shared" si="1147"/>
        <v>11536.100000000559</v>
      </c>
      <c r="QS33" s="66">
        <f t="shared" si="1147"/>
        <v>8473.0999999996275</v>
      </c>
      <c r="QT33" s="66">
        <f t="shared" ref="QT33:QU33" si="1148">+QT17</f>
        <v>17565.800000000745</v>
      </c>
      <c r="QU33" s="66">
        <f t="shared" si="1148"/>
        <v>17663.399999999441</v>
      </c>
      <c r="QV33" s="66">
        <f t="shared" ref="QV33:QW33" si="1149">+QV17</f>
        <v>17286.900000000373</v>
      </c>
      <c r="QW33" s="66">
        <f t="shared" si="1149"/>
        <v>17134.499999999069</v>
      </c>
      <c r="QX33" s="66">
        <f t="shared" ref="QX33:QZ33" si="1150">+QX17</f>
        <v>17138.300000000745</v>
      </c>
      <c r="QY33" s="66">
        <f t="shared" si="1150"/>
        <v>17053.5</v>
      </c>
      <c r="QZ33" s="66">
        <f t="shared" si="1150"/>
        <v>12534.400000000373</v>
      </c>
      <c r="RA33" s="66">
        <f t="shared" si="958"/>
        <v>15782.5</v>
      </c>
      <c r="RB33" s="66">
        <f t="shared" si="958"/>
        <v>11106.199999999255</v>
      </c>
      <c r="RC33" s="66">
        <f t="shared" si="958"/>
        <v>11829.900000000373</v>
      </c>
      <c r="RD33" s="66">
        <f t="shared" ref="RD33:RG33" si="1151">+RD17</f>
        <v>11138.799999999814</v>
      </c>
      <c r="RE33" s="66">
        <f t="shared" si="1151"/>
        <v>9036.3000000007451</v>
      </c>
      <c r="RF33" s="66">
        <f t="shared" si="1151"/>
        <v>9135.2999999998137</v>
      </c>
      <c r="RG33" s="66">
        <f t="shared" si="1151"/>
        <v>8994.4999999990687</v>
      </c>
      <c r="RH33" s="66">
        <f t="shared" ref="RH33:RI33" si="1152">+RH17</f>
        <v>12820.000000000931</v>
      </c>
      <c r="RI33" s="66">
        <f t="shared" si="1152"/>
        <v>12554</v>
      </c>
      <c r="RJ33" s="66">
        <f t="shared" ref="RJ33:RK33" si="1153">+RJ17</f>
        <v>12508.599999999627</v>
      </c>
      <c r="RK33" s="66">
        <f t="shared" si="1153"/>
        <v>12401.900000000373</v>
      </c>
      <c r="RL33" s="66">
        <f t="shared" ref="RL33" si="1154">+RL17</f>
        <v>12911.499999999069</v>
      </c>
      <c r="RM33" s="66">
        <f t="shared" si="963"/>
        <v>10619.100000000559</v>
      </c>
      <c r="RN33" s="66">
        <f t="shared" si="963"/>
        <v>3415.7999999998137</v>
      </c>
      <c r="RO33" s="66">
        <f t="shared" si="963"/>
        <v>12950.200000000186</v>
      </c>
      <c r="RP33" s="66">
        <f t="shared" ref="RP33:RQ33" si="1155">+RP17</f>
        <v>12987.5</v>
      </c>
      <c r="RQ33" s="66">
        <f t="shared" si="1155"/>
        <v>17897.600000000559</v>
      </c>
      <c r="RR33" s="66">
        <f t="shared" ref="RR33:RU33" si="1156">+RR17</f>
        <v>18775.299999999814</v>
      </c>
      <c r="RS33" s="66">
        <f t="shared" si="1156"/>
        <v>15892.399999999441</v>
      </c>
      <c r="RT33" s="66">
        <f t="shared" si="1156"/>
        <v>9681.4000000003725</v>
      </c>
      <c r="RU33" s="66">
        <f t="shared" si="1156"/>
        <v>9389.7000000001863</v>
      </c>
      <c r="RV33" s="66">
        <f t="shared" ref="RV33:RW33" si="1157">+RV17</f>
        <v>19258.099999999627</v>
      </c>
      <c r="RW33" s="66">
        <f t="shared" si="1157"/>
        <v>19399.599999999627</v>
      </c>
      <c r="RX33" s="66">
        <f t="shared" ref="RX33:RY33" si="1158">+RX17</f>
        <v>19459.900000000373</v>
      </c>
      <c r="RY33" s="66">
        <f t="shared" si="1158"/>
        <v>19305.299999999814</v>
      </c>
      <c r="RZ33" s="66">
        <f t="shared" ref="RZ33:SC33" si="1159">+RZ17</f>
        <v>19148</v>
      </c>
      <c r="SA33" s="66">
        <f t="shared" si="1159"/>
        <v>18753.299999999814</v>
      </c>
      <c r="SB33" s="66">
        <f t="shared" si="1159"/>
        <v>9068.4000000003725</v>
      </c>
      <c r="SC33" s="66">
        <f t="shared" si="1159"/>
        <v>10611.099999999627</v>
      </c>
      <c r="SD33" s="66">
        <f t="shared" ref="SD33:SI33" si="1160">+SD17</f>
        <v>19370.000000000931</v>
      </c>
      <c r="SE33" s="66">
        <f t="shared" si="1160"/>
        <v>14189.799999999814</v>
      </c>
      <c r="SF33" s="66">
        <f t="shared" si="1160"/>
        <v>2774.2999999998137</v>
      </c>
      <c r="SG33" s="66">
        <f t="shared" si="1160"/>
        <v>4819.7999999998137</v>
      </c>
      <c r="SH33" s="66">
        <f t="shared" si="1160"/>
        <v>7156.1000000005588</v>
      </c>
      <c r="SI33" s="66">
        <f t="shared" si="1160"/>
        <v>9309.9999999990687</v>
      </c>
      <c r="SJ33" s="66">
        <f t="shared" ref="SJ33:SK33" si="1161">+SJ17</f>
        <v>20856.600000000559</v>
      </c>
      <c r="SK33" s="66">
        <f t="shared" si="1161"/>
        <v>21240.799999999814</v>
      </c>
      <c r="SL33" s="66">
        <f t="shared" ref="SL33:SM33" si="1162">+SL17</f>
        <v>21868.100000000559</v>
      </c>
      <c r="SM33" s="66">
        <f t="shared" si="1162"/>
        <v>20919.399999999441</v>
      </c>
      <c r="SN33" s="66">
        <f t="shared" ref="SN33:SO33" si="1163">+SN17</f>
        <v>20672.700000000186</v>
      </c>
      <c r="SO33" s="66">
        <f t="shared" si="1163"/>
        <v>21277.900000000373</v>
      </c>
      <c r="SP33" s="66">
        <f t="shared" ref="SP33:SQ33" si="1164">+SP17</f>
        <v>12729.299999999814</v>
      </c>
      <c r="SQ33" s="66">
        <f t="shared" si="1164"/>
        <v>20566.399999999441</v>
      </c>
      <c r="SR33" s="66">
        <f t="shared" ref="SR33:SS33" si="1165">+SR17</f>
        <v>20257.400000000373</v>
      </c>
      <c r="SS33" s="66">
        <f t="shared" si="1165"/>
        <v>19153.899999999441</v>
      </c>
      <c r="ST33" s="66">
        <f t="shared" ref="ST33:SV33" si="1166">+ST17</f>
        <v>20434.700000000186</v>
      </c>
      <c r="SU33" s="66">
        <f t="shared" si="1166"/>
        <v>21702.400000000373</v>
      </c>
      <c r="SV33" s="66">
        <f t="shared" si="1166"/>
        <v>17119.899999999441</v>
      </c>
      <c r="SW33" s="66">
        <f t="shared" ref="SW33:SX33" si="1167">+SW17</f>
        <v>11623.200000000186</v>
      </c>
      <c r="SX33" s="66">
        <f t="shared" si="1167"/>
        <v>21701.400000000373</v>
      </c>
      <c r="SY33" s="66">
        <f t="shared" ref="SY33:SZ33" si="1168">+SY17</f>
        <v>21325.099999999627</v>
      </c>
      <c r="SZ33" s="66">
        <f t="shared" si="1168"/>
        <v>21744.899999999441</v>
      </c>
      <c r="TA33" s="66">
        <f t="shared" ref="TA33:TD33" si="1169">+TA17</f>
        <v>22242.900000000373</v>
      </c>
      <c r="TB33" s="66">
        <f t="shared" si="1169"/>
        <v>22532.60000000149</v>
      </c>
      <c r="TC33" s="66">
        <f t="shared" si="1169"/>
        <v>21092.5</v>
      </c>
      <c r="TD33" s="66">
        <f t="shared" si="1169"/>
        <v>12296.499999999069</v>
      </c>
      <c r="TE33" s="66">
        <f t="shared" ref="TE33:TF33" si="1170">+TE17</f>
        <v>21265.499999999069</v>
      </c>
      <c r="TF33" s="66">
        <f t="shared" si="1170"/>
        <v>21368.800000000745</v>
      </c>
      <c r="TG33" s="66">
        <f t="shared" ref="TG33:TH33" si="1171">+TG17</f>
        <v>21378.900000000373</v>
      </c>
      <c r="TH33" s="66">
        <f t="shared" si="1171"/>
        <v>21861.799999998882</v>
      </c>
      <c r="TI33" s="66">
        <f t="shared" ref="TI33:TK33" si="1172">+TI17</f>
        <v>20877.300000000745</v>
      </c>
      <c r="TJ33" s="66">
        <f t="shared" si="1172"/>
        <v>18860.699999999255</v>
      </c>
      <c r="TK33" s="66">
        <f t="shared" si="1172"/>
        <v>10355.900000000373</v>
      </c>
      <c r="TL33" s="66">
        <f t="shared" ref="TL33:TM33" si="1173">+TL17</f>
        <v>21737.099999999627</v>
      </c>
      <c r="TM33" s="66">
        <f t="shared" si="1173"/>
        <v>20814.900000000373</v>
      </c>
      <c r="TN33" s="66">
        <f t="shared" ref="TN33:TR33" si="1174">+TN17</f>
        <v>21178.300000000745</v>
      </c>
      <c r="TO33" s="66">
        <f t="shared" si="1174"/>
        <v>21580.299999998882</v>
      </c>
      <c r="TP33" s="66">
        <f t="shared" si="1174"/>
        <v>22565.300000000745</v>
      </c>
      <c r="TQ33" s="66">
        <f t="shared" si="1174"/>
        <v>19265.899999999441</v>
      </c>
      <c r="TR33" s="66">
        <f t="shared" si="1174"/>
        <v>13222.599999999627</v>
      </c>
      <c r="TS33" s="66">
        <f t="shared" ref="TS33:TT33" si="1175">+TS17</f>
        <v>20242.300000001676</v>
      </c>
      <c r="TT33" s="66">
        <f t="shared" si="1175"/>
        <v>19407.599999999627</v>
      </c>
      <c r="TU33" s="66">
        <f t="shared" ref="TU33:TV33" si="1176">+TU17</f>
        <v>19794.199999999255</v>
      </c>
      <c r="TV33" s="66">
        <f t="shared" si="1176"/>
        <v>20787.5</v>
      </c>
      <c r="TW33" s="66">
        <f t="shared" ref="TW33:TY33" si="1177">+TW17</f>
        <v>22042.600000000559</v>
      </c>
      <c r="TX33" s="66">
        <f t="shared" si="1177"/>
        <v>20602</v>
      </c>
      <c r="TY33" s="66">
        <f t="shared" si="1177"/>
        <v>18772.799999998882</v>
      </c>
      <c r="TZ33" s="66">
        <f t="shared" ref="TZ33" si="1178">+TZ17</f>
        <v>21642.100000000559</v>
      </c>
    </row>
    <row r="34" spans="1:546">
      <c r="A34" s="382"/>
      <c r="B34" s="65" t="s">
        <v>610</v>
      </c>
      <c r="C34" s="65"/>
      <c r="D34" s="66"/>
      <c r="E34" s="66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84">
        <f>P7+P11+P15</f>
        <v>121.80000000000109</v>
      </c>
      <c r="Q34" s="84">
        <f t="shared" ref="Q34:AV34" si="1179">Q7+Q11+Q15</f>
        <v>142.99999999999636</v>
      </c>
      <c r="R34" s="84">
        <f t="shared" si="1179"/>
        <v>145.70000000000255</v>
      </c>
      <c r="S34" s="84">
        <f t="shared" si="1179"/>
        <v>140.80000000000109</v>
      </c>
      <c r="T34" s="84">
        <f t="shared" si="1179"/>
        <v>119.99999999999818</v>
      </c>
      <c r="U34" s="84">
        <f t="shared" si="1179"/>
        <v>153.19999999999965</v>
      </c>
      <c r="V34" s="84">
        <f t="shared" si="1179"/>
        <v>151.90000000000146</v>
      </c>
      <c r="W34" s="84">
        <f t="shared" si="1179"/>
        <v>147.19999999999891</v>
      </c>
      <c r="X34" s="84">
        <f t="shared" si="1179"/>
        <v>145.50000000000182</v>
      </c>
      <c r="Y34" s="84">
        <f t="shared" si="1179"/>
        <v>143.69999999999709</v>
      </c>
      <c r="Z34" s="84">
        <f t="shared" si="1179"/>
        <v>140.60000000000218</v>
      </c>
      <c r="AA34" s="84">
        <f t="shared" si="1179"/>
        <v>108.59999999999673</v>
      </c>
      <c r="AB34" s="84">
        <f t="shared" si="1179"/>
        <v>141.50000000000364</v>
      </c>
      <c r="AC34" s="84">
        <f t="shared" si="1179"/>
        <v>145.99999999999636</v>
      </c>
      <c r="AD34" s="84">
        <f t="shared" si="1179"/>
        <v>143.100000000004</v>
      </c>
      <c r="AE34" s="84">
        <f t="shared" si="1179"/>
        <v>147.29999999999563</v>
      </c>
      <c r="AF34" s="84">
        <f t="shared" si="1179"/>
        <v>140.70000000000255</v>
      </c>
      <c r="AG34" s="84">
        <f t="shared" si="1179"/>
        <v>140.600000000004</v>
      </c>
      <c r="AH34" s="84">
        <f t="shared" si="1179"/>
        <v>118.49999999999545</v>
      </c>
      <c r="AI34" s="84">
        <f t="shared" si="1179"/>
        <v>142.60000000000127</v>
      </c>
      <c r="AJ34" s="84">
        <f t="shared" si="1179"/>
        <v>142.39999999999964</v>
      </c>
      <c r="AK34" s="84">
        <f t="shared" si="1179"/>
        <v>142.10000000000036</v>
      </c>
      <c r="AL34" s="84">
        <f t="shared" si="1179"/>
        <v>141.59999999999673</v>
      </c>
      <c r="AM34" s="84">
        <f t="shared" si="1179"/>
        <v>138.100000000004</v>
      </c>
      <c r="AN34" s="84">
        <f t="shared" si="1179"/>
        <v>132.19999999999709</v>
      </c>
      <c r="AO34" s="84">
        <f t="shared" si="1179"/>
        <v>115.00000000000182</v>
      </c>
      <c r="AP34" s="84">
        <f t="shared" si="1179"/>
        <v>66</v>
      </c>
      <c r="AQ34" s="84">
        <f t="shared" si="1179"/>
        <v>33.899999999997817</v>
      </c>
      <c r="AR34" s="84">
        <f t="shared" si="1179"/>
        <v>33.600000000004002</v>
      </c>
      <c r="AS34" s="84">
        <f t="shared" si="1179"/>
        <v>33.399999999999636</v>
      </c>
      <c r="AT34" s="84">
        <f t="shared" si="1179"/>
        <v>34</v>
      </c>
      <c r="AU34" s="84">
        <f t="shared" si="1179"/>
        <v>38.100000000002183</v>
      </c>
      <c r="AV34" s="84">
        <f t="shared" si="1179"/>
        <v>95.69999999999709</v>
      </c>
      <c r="AW34" s="84">
        <f t="shared" ref="AW34:CB34" si="1180">AW7+AW11+AW15</f>
        <v>119.20000000000255</v>
      </c>
      <c r="AX34" s="84">
        <f t="shared" si="1180"/>
        <v>124.99999999999454</v>
      </c>
      <c r="AY34" s="84">
        <f t="shared" si="1180"/>
        <v>128.60000000000218</v>
      </c>
      <c r="AZ34" s="84">
        <f t="shared" si="1180"/>
        <v>127.99999999999636</v>
      </c>
      <c r="BA34" s="84">
        <f t="shared" si="1180"/>
        <v>127.50000000000182</v>
      </c>
      <c r="BB34" s="84">
        <f t="shared" si="1180"/>
        <v>126.89999999999964</v>
      </c>
      <c r="BC34" s="84">
        <f t="shared" si="1180"/>
        <v>118.39999999999964</v>
      </c>
      <c r="BD34" s="84">
        <f t="shared" si="1180"/>
        <v>131.30000000000291</v>
      </c>
      <c r="BE34" s="84">
        <f t="shared" si="1180"/>
        <v>130.99999999999818</v>
      </c>
      <c r="BF34" s="84">
        <f t="shared" si="1180"/>
        <v>134.79999999999745</v>
      </c>
      <c r="BG34" s="84">
        <f t="shared" si="1180"/>
        <v>130.70000000000073</v>
      </c>
      <c r="BH34" s="84">
        <f t="shared" si="1180"/>
        <v>127.70000000000255</v>
      </c>
      <c r="BI34" s="84">
        <f t="shared" si="1180"/>
        <v>126.40000000000146</v>
      </c>
      <c r="BJ34" s="84">
        <f t="shared" si="1180"/>
        <v>102.29999999999745</v>
      </c>
      <c r="BK34" s="84">
        <f t="shared" si="1180"/>
        <v>136.30000000000109</v>
      </c>
      <c r="BL34" s="84">
        <f t="shared" si="1180"/>
        <v>139.50000000000182</v>
      </c>
      <c r="BM34" s="84">
        <f t="shared" si="1180"/>
        <v>139.09999999999127</v>
      </c>
      <c r="BN34" s="84">
        <f t="shared" si="1180"/>
        <v>144.30000000000837</v>
      </c>
      <c r="BO34" s="84">
        <f t="shared" si="1180"/>
        <v>138.79999999999927</v>
      </c>
      <c r="BP34" s="84">
        <f t="shared" si="1180"/>
        <v>123.70000000000255</v>
      </c>
      <c r="BQ34" s="84">
        <f t="shared" si="1180"/>
        <v>110.49999999999636</v>
      </c>
      <c r="BR34" s="84">
        <f t="shared" si="1180"/>
        <v>133.29999999999745</v>
      </c>
      <c r="BS34" s="84">
        <f t="shared" si="1180"/>
        <v>130</v>
      </c>
      <c r="BT34" s="84">
        <f t="shared" si="1180"/>
        <v>133.10000000000036</v>
      </c>
      <c r="BU34" s="84">
        <f t="shared" si="1180"/>
        <v>140.20000000000618</v>
      </c>
      <c r="BV34" s="84">
        <f t="shared" si="1180"/>
        <v>136.69999999999709</v>
      </c>
      <c r="BW34" s="84">
        <f t="shared" si="1180"/>
        <v>134.69999999999891</v>
      </c>
      <c r="BX34" s="84">
        <f t="shared" si="1180"/>
        <v>108.09999999999673</v>
      </c>
      <c r="BY34" s="84">
        <f t="shared" si="1180"/>
        <v>134.30000000000109</v>
      </c>
      <c r="BZ34" s="84">
        <f t="shared" si="1180"/>
        <v>137.9000000000029</v>
      </c>
      <c r="CA34" s="84">
        <f t="shared" si="1180"/>
        <v>138.69999999999672</v>
      </c>
      <c r="CB34" s="84">
        <f t="shared" si="1180"/>
        <v>152.80000000000257</v>
      </c>
      <c r="CC34" s="84">
        <f t="shared" ref="CC34:DH34" si="1181">CC7+CC11+CC15</f>
        <v>152.69999999999891</v>
      </c>
      <c r="CD34" s="84">
        <f t="shared" si="1181"/>
        <v>139.8000000000018</v>
      </c>
      <c r="CE34" s="84">
        <f t="shared" si="1181"/>
        <v>107.90000000000109</v>
      </c>
      <c r="CF34" s="84">
        <f t="shared" si="1181"/>
        <v>140.399999999996</v>
      </c>
      <c r="CG34" s="84">
        <f t="shared" si="1181"/>
        <v>140.20000000000147</v>
      </c>
      <c r="CH34" s="84">
        <f t="shared" si="1181"/>
        <v>141.59999999999962</v>
      </c>
      <c r="CI34" s="84">
        <f t="shared" si="1181"/>
        <v>138.80000000000328</v>
      </c>
      <c r="CJ34" s="84">
        <f t="shared" si="1181"/>
        <v>141.39999999999563</v>
      </c>
      <c r="CK34" s="84">
        <f t="shared" si="1181"/>
        <v>136.90000000000401</v>
      </c>
      <c r="CL34" s="84">
        <f t="shared" si="1181"/>
        <v>118.19999999999999</v>
      </c>
      <c r="CM34" s="84">
        <f t="shared" si="1181"/>
        <v>142.69999999999746</v>
      </c>
      <c r="CN34" s="84">
        <f t="shared" si="1181"/>
        <v>140.39999999999964</v>
      </c>
      <c r="CO34" s="84">
        <f t="shared" si="1181"/>
        <v>149.40000000000055</v>
      </c>
      <c r="CP34" s="84">
        <f t="shared" si="1181"/>
        <v>149.50000000000037</v>
      </c>
      <c r="CQ34" s="84">
        <f t="shared" si="1181"/>
        <v>147.39999999999799</v>
      </c>
      <c r="CR34" s="84">
        <f t="shared" si="1181"/>
        <v>147.40000000000236</v>
      </c>
      <c r="CS34" s="84">
        <f t="shared" si="1181"/>
        <v>119.70000000000346</v>
      </c>
      <c r="CT34" s="84">
        <f t="shared" si="1181"/>
        <v>147.69999999999527</v>
      </c>
      <c r="CU34" s="84">
        <f t="shared" si="1181"/>
        <v>151.70000000000255</v>
      </c>
      <c r="CV34" s="84">
        <f t="shared" si="1181"/>
        <v>148.80000000000109</v>
      </c>
      <c r="CW34" s="84">
        <f t="shared" si="1181"/>
        <v>146.19999999999527</v>
      </c>
      <c r="CX34" s="84">
        <f t="shared" si="1181"/>
        <v>147.29999999999836</v>
      </c>
      <c r="CY34" s="84">
        <f t="shared" si="1181"/>
        <v>142.90000000000236</v>
      </c>
      <c r="CZ34" s="84">
        <f t="shared" si="1181"/>
        <v>128.80000000000018</v>
      </c>
      <c r="DA34" s="84">
        <f t="shared" si="1181"/>
        <v>158.39999999999873</v>
      </c>
      <c r="DB34" s="84">
        <f t="shared" si="1181"/>
        <v>152.600000000004</v>
      </c>
      <c r="DC34" s="84">
        <f t="shared" si="1181"/>
        <v>155.09999999999673</v>
      </c>
      <c r="DD34" s="84">
        <f t="shared" si="1181"/>
        <v>157.70000000000073</v>
      </c>
      <c r="DE34" s="84">
        <f t="shared" si="1181"/>
        <v>158.49999999999909</v>
      </c>
      <c r="DF34" s="84">
        <f t="shared" si="1181"/>
        <v>155.50000000000546</v>
      </c>
      <c r="DG34" s="84">
        <f t="shared" si="1181"/>
        <v>133.99999999999636</v>
      </c>
      <c r="DH34" s="84">
        <f t="shared" si="1181"/>
        <v>134.30000000000018</v>
      </c>
      <c r="DI34" s="84">
        <f t="shared" ref="DI34:DS34" si="1182">DI7+DI11+DI15</f>
        <v>157.09999999999945</v>
      </c>
      <c r="DJ34" s="84">
        <f t="shared" si="1182"/>
        <v>154.20000000000255</v>
      </c>
      <c r="DK34" s="84">
        <f t="shared" si="1182"/>
        <v>155.20000000000073</v>
      </c>
      <c r="DL34" s="84">
        <f t="shared" si="1182"/>
        <v>155.99999999999636</v>
      </c>
      <c r="DM34" s="84">
        <f t="shared" si="1182"/>
        <v>147.70000000000164</v>
      </c>
      <c r="DN34" s="84">
        <f t="shared" si="1182"/>
        <v>128.39999999999691</v>
      </c>
      <c r="DO34" s="84">
        <f t="shared" si="1182"/>
        <v>161.300000000002</v>
      </c>
      <c r="DP34" s="84">
        <f t="shared" si="1182"/>
        <v>163.60000000000218</v>
      </c>
      <c r="DQ34" s="84">
        <f t="shared" si="1182"/>
        <v>161.39999999999964</v>
      </c>
      <c r="DR34" s="84">
        <f t="shared" si="1182"/>
        <v>158.39999999999964</v>
      </c>
      <c r="DS34" s="84">
        <f t="shared" si="1182"/>
        <v>172.19999999999891</v>
      </c>
      <c r="DT34" s="84">
        <f t="shared" ref="DT34:DU34" si="1183">DT7+DT11+DT15</f>
        <v>156.5</v>
      </c>
      <c r="DU34" s="84">
        <f t="shared" si="1183"/>
        <v>134.30000000000291</v>
      </c>
      <c r="DV34" s="84">
        <f t="shared" ref="DV34:DW34" si="1184">DV7+DV11+DV15</f>
        <v>162.29999999999745</v>
      </c>
      <c r="DW34" s="66">
        <f t="shared" si="1184"/>
        <v>163.29999999999745</v>
      </c>
      <c r="DX34" s="66">
        <f t="shared" ref="DX34:DY34" si="1185">DX7+DX11+DX15</f>
        <v>161.10000000000218</v>
      </c>
      <c r="DY34" s="66">
        <f t="shared" si="1185"/>
        <v>164.59999999999854</v>
      </c>
      <c r="DZ34" s="66">
        <f t="shared" ref="DZ34:EA34" si="1186">DZ7+DZ11+DZ15</f>
        <v>158.39999999999782</v>
      </c>
      <c r="EA34" s="66">
        <f t="shared" si="1186"/>
        <v>156.90000000000327</v>
      </c>
      <c r="EB34" s="66">
        <f t="shared" ref="EB34:EC34" si="1187">EB7+EB11+EB15</f>
        <v>140.70000000000073</v>
      </c>
      <c r="EC34" s="66">
        <f t="shared" si="1187"/>
        <v>155.30000000000109</v>
      </c>
      <c r="ED34" s="66">
        <f t="shared" ref="ED34:EF34" si="1188">ED7+ED11+ED15</f>
        <v>156.19999999999527</v>
      </c>
      <c r="EE34" s="66">
        <f t="shared" si="1188"/>
        <v>144.09999999999673</v>
      </c>
      <c r="EF34" s="66">
        <f t="shared" si="1188"/>
        <v>139.00000000000364</v>
      </c>
      <c r="EG34" s="66">
        <f t="shared" ref="EG34:EH34" si="1189">EG7+EG11+EG15</f>
        <v>156.30000000000291</v>
      </c>
      <c r="EH34" s="66">
        <f t="shared" si="1189"/>
        <v>151.90000000000327</v>
      </c>
      <c r="EI34" s="66">
        <f t="shared" ref="EI34:EJ34" si="1190">EI7+EI11+EI15</f>
        <v>138.99999999999272</v>
      </c>
      <c r="EJ34" s="66">
        <f t="shared" si="1190"/>
        <v>155.30000000000837</v>
      </c>
      <c r="EK34" s="66">
        <f t="shared" ref="EK34:EL34" si="1191">EK7+EK11+EK15</f>
        <v>168.49999999999383</v>
      </c>
      <c r="EL34" s="66">
        <f t="shared" si="1191"/>
        <v>166.80000000000109</v>
      </c>
      <c r="EM34" s="66">
        <f t="shared" ref="EM34:EN34" si="1192">EM7+EM11+EM15</f>
        <v>89.999999999995993</v>
      </c>
      <c r="EN34" s="66">
        <f t="shared" si="1192"/>
        <v>160.80000000000837</v>
      </c>
      <c r="EO34" s="66">
        <f t="shared" ref="EO34:EP34" si="1193">EO7+EO11+EO15</f>
        <v>153.09999999999818</v>
      </c>
      <c r="EP34" s="66">
        <f t="shared" si="1193"/>
        <v>146.09999999999818</v>
      </c>
      <c r="EQ34" s="66">
        <f t="shared" ref="EQ34:ER34" si="1194">EQ7+EQ11+EQ15</f>
        <v>164.8</v>
      </c>
      <c r="ER34" s="66">
        <f t="shared" si="1194"/>
        <v>171.7</v>
      </c>
      <c r="ES34" s="66">
        <f t="shared" ref="ES34:ET34" si="1195">ES7+ES11+ES15</f>
        <v>174.29999999999745</v>
      </c>
      <c r="ET34" s="66">
        <f t="shared" si="1195"/>
        <v>170.39999999999782</v>
      </c>
      <c r="EU34" s="66">
        <f t="shared" ref="EU34:EV34" si="1196">EU7+EU11+EU15</f>
        <v>170.19999999999675</v>
      </c>
      <c r="EV34" s="66">
        <f t="shared" si="1196"/>
        <v>165.9000000000058</v>
      </c>
      <c r="EW34" s="66">
        <f t="shared" ref="EW34:EX34" si="1197">EW7+EW11+EW15</f>
        <v>154.7999999999989</v>
      </c>
      <c r="EX34" s="66">
        <f t="shared" si="1197"/>
        <v>171.40000000000367</v>
      </c>
      <c r="EY34" s="66">
        <f t="shared" ref="EY34:EZ34" si="1198">EY7+EY11+EY15</f>
        <v>175.99999999999852</v>
      </c>
      <c r="EZ34" s="66">
        <f t="shared" si="1198"/>
        <v>168.99999999999892</v>
      </c>
      <c r="FA34" s="66">
        <f t="shared" ref="FA34:FB34" si="1199">FA7+FA11+FA15</f>
        <v>170.60000000000144</v>
      </c>
      <c r="FB34" s="66">
        <f t="shared" si="1199"/>
        <v>176.40000000000543</v>
      </c>
      <c r="FC34" s="66">
        <f t="shared" ref="FC34:FD34" si="1200">FC7+FC11+FC15</f>
        <v>158.69999999998947</v>
      </c>
      <c r="FD34" s="66">
        <f t="shared" si="1200"/>
        <v>52.800000000006548</v>
      </c>
      <c r="FE34" s="66">
        <f t="shared" ref="FE34:FF34" si="1201">FE7+FE11+FE15</f>
        <v>163.10000000000036</v>
      </c>
      <c r="FF34" s="66">
        <f t="shared" si="1201"/>
        <v>169.70000000000221</v>
      </c>
      <c r="FG34" s="66">
        <f t="shared" ref="FG34:FH34" si="1202">FG7+FG11+FG15</f>
        <v>168.89999999999924</v>
      </c>
      <c r="FH34" s="66">
        <f t="shared" si="1202"/>
        <v>166.29999999999671</v>
      </c>
      <c r="FI34" s="66">
        <f t="shared" ref="FI34:FJ34" si="1203">FI7+FI11+FI15</f>
        <v>171.89999999999492</v>
      </c>
      <c r="FJ34" s="66">
        <f t="shared" si="1203"/>
        <v>166.10000000000184</v>
      </c>
      <c r="FK34" s="66">
        <f t="shared" ref="FK34:FL34" si="1204">FK7+FK11+FK15</f>
        <v>149.100000000004</v>
      </c>
      <c r="FL34" s="66">
        <f t="shared" si="1204"/>
        <v>168.50000000000108</v>
      </c>
      <c r="FM34" s="66">
        <f t="shared" ref="FM34:FN34" si="1205">FM7+FM11+FM15</f>
        <v>173.19999999999925</v>
      </c>
      <c r="FN34" s="66">
        <f t="shared" si="1205"/>
        <v>174.09999999999746</v>
      </c>
      <c r="FO34" s="66">
        <f t="shared" ref="FO34:FP34" si="1206">FO7+FO11+FO15</f>
        <v>174.90000000000202</v>
      </c>
      <c r="FP34" s="66">
        <f t="shared" si="1206"/>
        <v>175.29999999999836</v>
      </c>
      <c r="FQ34" s="66">
        <f t="shared" ref="FQ34:FR34" si="1207">FQ7+FQ11+FQ15</f>
        <v>169.1000000000007</v>
      </c>
      <c r="FR34" s="66">
        <f t="shared" si="1207"/>
        <v>157.80000000000166</v>
      </c>
      <c r="FS34" s="66">
        <f t="shared" ref="FS34:FT34" si="1208">FS7+FS11+FS15</f>
        <v>174.39999999999691</v>
      </c>
      <c r="FT34" s="66">
        <f t="shared" si="1208"/>
        <v>173.39999999999964</v>
      </c>
      <c r="FU34" s="66">
        <f t="shared" ref="FU34:FV34" si="1209">FU7+FU11+FU15</f>
        <v>169.00000000000637</v>
      </c>
      <c r="FV34" s="66">
        <f t="shared" si="1209"/>
        <v>172.09999999998962</v>
      </c>
      <c r="FW34" s="66">
        <f t="shared" ref="FW34:FX34" si="1210">FW7+FW11+FW15</f>
        <v>163.30000000000911</v>
      </c>
      <c r="FX34" s="66">
        <f t="shared" si="1210"/>
        <v>157.29999999999853</v>
      </c>
      <c r="FY34" s="66">
        <f t="shared" ref="FY34:FZ34" si="1211">FY7+FY11+FY15</f>
        <v>131.30000000000183</v>
      </c>
      <c r="FZ34" s="66">
        <f t="shared" si="1211"/>
        <v>164.20000000000147</v>
      </c>
      <c r="GA34" s="66">
        <f t="shared" ref="GA34:GB34" si="1212">GA7+GA11+GA15</f>
        <v>164.99999999999778</v>
      </c>
      <c r="GB34" s="66">
        <f t="shared" si="1212"/>
        <v>164.99999999999966</v>
      </c>
      <c r="GC34" s="66">
        <f t="shared" ref="GC34:GD34" si="1213">GC7+GC11+GC15</f>
        <v>163.20000000000255</v>
      </c>
      <c r="GD34" s="66">
        <f t="shared" si="1213"/>
        <v>163.8999999999956</v>
      </c>
      <c r="GE34" s="66">
        <f t="shared" ref="GE34:GF34" si="1214">GE7+GE11+GE15</f>
        <v>153.60000000000184</v>
      </c>
      <c r="GF34" s="66">
        <f t="shared" si="1214"/>
        <v>135.79999999999529</v>
      </c>
      <c r="GG34" s="66">
        <f t="shared" ref="GG34:GH34" si="1215">GG7+GG11+GG15</f>
        <v>158.20000000000618</v>
      </c>
      <c r="GH34" s="66">
        <f t="shared" si="1215"/>
        <v>161.09999999999491</v>
      </c>
      <c r="GI34" s="66">
        <f t="shared" ref="GI34:GJ34" si="1216">GI7+GI11+GI15</f>
        <v>156.70000000000437</v>
      </c>
      <c r="GJ34" s="66">
        <f t="shared" si="1216"/>
        <v>157.59999999999309</v>
      </c>
      <c r="GK34" s="66">
        <f t="shared" ref="GK34:GL34" si="1217">GK7+GK11+GK15</f>
        <v>157.40000000000146</v>
      </c>
      <c r="GL34" s="66">
        <f t="shared" si="1217"/>
        <v>153.60000000000582</v>
      </c>
      <c r="GM34" s="66">
        <f t="shared" ref="GM34:GN34" si="1218">GM7+GM11+GM15</f>
        <v>131.79999999999563</v>
      </c>
      <c r="GN34" s="66">
        <f t="shared" si="1218"/>
        <v>160.69999999999891</v>
      </c>
      <c r="GO34" s="66">
        <f t="shared" ref="GO34:GP34" si="1219">GO7+GO11+GO15</f>
        <v>155.69999999999891</v>
      </c>
      <c r="GP34" s="66">
        <f t="shared" si="1219"/>
        <v>154.09999999999854</v>
      </c>
      <c r="GQ34" s="66">
        <f t="shared" ref="GQ34:GR34" si="1220">GQ7+GQ11+GQ15</f>
        <v>155.60000000000508</v>
      </c>
      <c r="GR34" s="66">
        <f t="shared" si="1220"/>
        <v>159.20000000000437</v>
      </c>
      <c r="GS34" s="66">
        <f t="shared" ref="GS34:GT34" si="1221">GS7+GS11+GS15</f>
        <v>152.80000000000001</v>
      </c>
      <c r="GT34" s="66">
        <f t="shared" si="1221"/>
        <v>130.99999999999636</v>
      </c>
      <c r="GU34" s="66">
        <f t="shared" ref="GU34:GV34" si="1222">GU7+GU11+GU15</f>
        <v>158.49999999999818</v>
      </c>
      <c r="GV34" s="66">
        <f t="shared" si="1222"/>
        <v>163.0000000000025</v>
      </c>
      <c r="GW34" s="66">
        <f t="shared" ref="GW34:GX34" si="1223">GW7+GW11+GW15</f>
        <v>167.29999999999819</v>
      </c>
      <c r="GX34" s="66">
        <f t="shared" si="1223"/>
        <v>162.90000000000111</v>
      </c>
      <c r="GY34" s="66">
        <f t="shared" ref="GY34:GZ34" si="1224">GY7+GY11+GY15</f>
        <v>158.50000000000182</v>
      </c>
      <c r="GZ34" s="66">
        <f t="shared" si="1224"/>
        <v>155.20000000000255</v>
      </c>
      <c r="HA34" s="66">
        <f t="shared" ref="HA34:HB34" si="1225">HA7+HA11+HA15</f>
        <v>130.59999999999491</v>
      </c>
      <c r="HB34" s="66">
        <f t="shared" si="1225"/>
        <v>169.79999999999563</v>
      </c>
      <c r="HC34" s="66">
        <f t="shared" ref="HC34:HD34" si="1226">HC7+HC11+HC15</f>
        <v>163.60000000000582</v>
      </c>
      <c r="HD34" s="66">
        <f t="shared" si="1226"/>
        <v>172.79999999999927</v>
      </c>
      <c r="HE34" s="66">
        <f t="shared" ref="HE34:HF34" si="1227">HE7+HE11+HE15</f>
        <v>167.59999999999854</v>
      </c>
      <c r="HF34" s="66">
        <f t="shared" si="1227"/>
        <v>168.30000000000109</v>
      </c>
      <c r="HG34" s="66">
        <f t="shared" ref="HG34:HH34" si="1228">HG7+HG11+HG15</f>
        <v>160.09999999999673</v>
      </c>
      <c r="HH34" s="66">
        <f t="shared" si="1228"/>
        <v>134.70000000000255</v>
      </c>
      <c r="HI34" s="66">
        <f t="shared" ref="HI34:HJ34" si="1229">HI7+HI11+HI15</f>
        <v>158.20000000000073</v>
      </c>
      <c r="HJ34" s="66">
        <f t="shared" si="1229"/>
        <v>130.20000000000073</v>
      </c>
      <c r="HK34" s="66">
        <f t="shared" ref="HK34:HL34" si="1230">HK7+HK11+HK15</f>
        <v>165.19999999999345</v>
      </c>
      <c r="HL34" s="66">
        <f t="shared" si="1230"/>
        <v>166.70000000000982</v>
      </c>
      <c r="HM34" s="66">
        <f t="shared" ref="HM34:HN34" si="1231">HM7+HM11+HM15</f>
        <v>163.29999999999745</v>
      </c>
      <c r="HN34" s="66">
        <f t="shared" si="1231"/>
        <v>155.89999999999964</v>
      </c>
      <c r="HO34" s="66">
        <f t="shared" ref="HO34:HP34" si="1232">HO7+HO11+HO15</f>
        <v>145.80000000000291</v>
      </c>
      <c r="HP34" s="66">
        <f t="shared" si="1232"/>
        <v>176.69999999999527</v>
      </c>
      <c r="HQ34" s="66">
        <f t="shared" ref="HQ34:HR34" si="1233">HQ7+HQ11+HQ15</f>
        <v>174.600000000004</v>
      </c>
      <c r="HR34" s="66">
        <f t="shared" si="1233"/>
        <v>176.79999999999836</v>
      </c>
      <c r="HS34" s="66">
        <f t="shared" ref="HS34:HT34" si="1234">HS7+HS11+HS15</f>
        <v>173.10000000000218</v>
      </c>
      <c r="HT34" s="66">
        <f t="shared" si="1234"/>
        <v>172.59999999999673</v>
      </c>
      <c r="HU34" s="66">
        <f t="shared" ref="HU34:HV34" si="1235">HU7+HU11+HU15</f>
        <v>170.29999999999927</v>
      </c>
      <c r="HV34" s="66">
        <f t="shared" si="1235"/>
        <v>145.5</v>
      </c>
      <c r="HW34" s="66">
        <f t="shared" ref="HW34:HX34" si="1236">HW7+HW11+HW15</f>
        <v>173.99999999999454</v>
      </c>
      <c r="HX34" s="66">
        <f t="shared" si="1236"/>
        <v>176.200000000008</v>
      </c>
      <c r="HY34" s="66">
        <f t="shared" ref="HY34:HZ34" si="1237">HY7+HY11+HY15</f>
        <v>177.69999999999891</v>
      </c>
      <c r="HZ34" s="66">
        <f t="shared" si="1237"/>
        <v>171.19999999999709</v>
      </c>
      <c r="IA34" s="66">
        <f t="shared" ref="IA34:IB34" si="1238">IA7+IA11+IA15</f>
        <v>176.70000000000289</v>
      </c>
      <c r="IB34" s="66">
        <f t="shared" si="1238"/>
        <v>174.29999999999853</v>
      </c>
      <c r="IC34" s="66">
        <f t="shared" ref="IC34:ID34" si="1239">IC7+IC11+IC15</f>
        <v>147.70000000000005</v>
      </c>
      <c r="ID34" s="66">
        <f t="shared" si="1239"/>
        <v>178.89999999999708</v>
      </c>
      <c r="IE34" s="66">
        <f t="shared" ref="IE34:IF34" si="1240">IE7+IE11+IE15</f>
        <v>179.80000000000217</v>
      </c>
      <c r="IF34" s="66">
        <f t="shared" si="1240"/>
        <v>180.50000000000108</v>
      </c>
      <c r="IG34" s="66">
        <f t="shared" ref="IG34:IH34" si="1241">IG7+IG11+IG15</f>
        <v>178.30000000000035</v>
      </c>
      <c r="IH34" s="66">
        <f t="shared" si="1241"/>
        <v>173.59999999999604</v>
      </c>
      <c r="II34" s="66">
        <f t="shared" ref="II34:IJ34" si="1242">II7+II11+II15</f>
        <v>163.70000000000033</v>
      </c>
      <c r="IJ34" s="66">
        <f t="shared" si="1242"/>
        <v>149.40000000000401</v>
      </c>
      <c r="IK34" s="66">
        <f t="shared" ref="IK34:IL34" si="1243">IK7+IK11+IK15</f>
        <v>169.50000000000108</v>
      </c>
      <c r="IL34" s="66">
        <f t="shared" si="1243"/>
        <v>169.79999999999853</v>
      </c>
      <c r="IM34" s="66">
        <f t="shared" ref="IM34:IN34" si="1244">IM7+IM11+IM15</f>
        <v>176.3999999999993</v>
      </c>
      <c r="IN34" s="66">
        <f t="shared" si="1244"/>
        <v>172.40000000000254</v>
      </c>
      <c r="IO34" s="66">
        <f t="shared" ref="IO34:IP34" si="1245">IO7+IO11+IO15</f>
        <v>176.49999999999744</v>
      </c>
      <c r="IP34" s="66">
        <f t="shared" si="1245"/>
        <v>172.90000000000219</v>
      </c>
      <c r="IQ34" s="66">
        <f t="shared" ref="IQ34:IR34" si="1246">IQ7+IQ11+IQ15</f>
        <v>149.39999999999344</v>
      </c>
      <c r="IR34" s="66">
        <f t="shared" si="1246"/>
        <v>172.90000000000623</v>
      </c>
      <c r="IS34" s="66">
        <f t="shared" ref="IS34:IT34" si="1247">IS7+IS11+IS15</f>
        <v>178.09999999999559</v>
      </c>
      <c r="IT34" s="66">
        <f t="shared" si="1247"/>
        <v>172.7000000000055</v>
      </c>
      <c r="IU34" s="66">
        <f t="shared" ref="IU34:IV34" si="1248">IU7+IU11+IU15</f>
        <v>178.59999999999559</v>
      </c>
      <c r="IV34" s="66">
        <f t="shared" si="1248"/>
        <v>179.80000000000587</v>
      </c>
      <c r="IW34" s="66">
        <f t="shared" ref="IW34:IZ34" si="1249">IW7+IW11+IW15</f>
        <v>165.49999999999744</v>
      </c>
      <c r="IX34" s="66">
        <f t="shared" si="1249"/>
        <v>150.8999999999931</v>
      </c>
      <c r="IY34" s="66">
        <f t="shared" si="1249"/>
        <v>146.30000000000763</v>
      </c>
      <c r="IZ34" s="66">
        <f t="shared" si="1249"/>
        <v>109.7999999999916</v>
      </c>
      <c r="JA34" s="66">
        <f t="shared" ref="JA34:JB34" si="1250">JA7+JA11+JA15</f>
        <v>163.80000000000041</v>
      </c>
      <c r="JB34" s="66">
        <f t="shared" si="1250"/>
        <v>167.80000000000763</v>
      </c>
      <c r="JC34" s="66">
        <f t="shared" ref="JC34:JE34" si="1251">JC7+JC11+JC15</f>
        <v>168.09999999999599</v>
      </c>
      <c r="JD34" s="66">
        <f t="shared" si="1251"/>
        <v>164.60000000000366</v>
      </c>
      <c r="JE34" s="66">
        <f t="shared" si="1251"/>
        <v>139.10000000000144</v>
      </c>
      <c r="JF34" s="66">
        <f t="shared" ref="JF34:JG34" si="1252">JF7+JF11+JF15</f>
        <v>168.49999999999744</v>
      </c>
      <c r="JG34" s="66">
        <f t="shared" si="1252"/>
        <v>169.8999999999935</v>
      </c>
      <c r="JH34" s="66">
        <f t="shared" ref="JH34:JI34" si="1253">JH7+JH11+JH15</f>
        <v>168.80000000000211</v>
      </c>
      <c r="JI34" s="66">
        <f t="shared" si="1253"/>
        <v>164.70000000000005</v>
      </c>
      <c r="JJ34" s="66">
        <f t="shared" ref="JJ34:JO34" si="1254">JJ7+JJ11+JJ15</f>
        <v>166.60000000000502</v>
      </c>
      <c r="JK34" s="66">
        <f t="shared" si="1254"/>
        <v>166.80000000000223</v>
      </c>
      <c r="JL34" s="66">
        <f t="shared" si="1254"/>
        <v>141.79999999999995</v>
      </c>
      <c r="JM34" s="66">
        <f t="shared" si="1254"/>
        <v>167.59999999999604</v>
      </c>
      <c r="JN34" s="66">
        <f t="shared" si="1254"/>
        <v>163.69999999999823</v>
      </c>
      <c r="JO34" s="66">
        <f t="shared" si="1254"/>
        <v>165.4000000000043</v>
      </c>
      <c r="JP34" s="66">
        <f t="shared" ref="JP34:JQ34" si="1255">JP7+JP11+JP15</f>
        <v>169.40000000000225</v>
      </c>
      <c r="JQ34" s="66">
        <f t="shared" si="1255"/>
        <v>169.79999999999484</v>
      </c>
      <c r="JR34" s="66">
        <f t="shared" ref="JR34:JS34" si="1256">JR7+JR11+JR15</f>
        <v>165.50000000000296</v>
      </c>
      <c r="JS34" s="66">
        <f t="shared" si="1256"/>
        <v>134.3000000000003</v>
      </c>
      <c r="JT34" s="66">
        <f t="shared" ref="JT34:JU34" si="1257">JT7+JT11+JT15</f>
        <v>169.29999999999643</v>
      </c>
      <c r="JU34" s="66">
        <f t="shared" si="1257"/>
        <v>173.8000000000003</v>
      </c>
      <c r="JV34" s="66">
        <f t="shared" ref="JV34:JW34" si="1258">JV7+JV11+JV15</f>
        <v>172.29999999999859</v>
      </c>
      <c r="JW34" s="66">
        <f t="shared" si="1258"/>
        <v>169.30000000000086</v>
      </c>
      <c r="JX34" s="66">
        <f t="shared" ref="JX34:JZ34" si="1259">JX7+JX11+JX15</f>
        <v>163.60000000000116</v>
      </c>
      <c r="JY34" s="66">
        <f t="shared" si="1259"/>
        <v>166.49999999999375</v>
      </c>
      <c r="JZ34" s="66">
        <f t="shared" si="1259"/>
        <v>131.30000000001098</v>
      </c>
      <c r="KA34" s="66">
        <f t="shared" ref="KA34:KB34" si="1260">KA7+KA11+KA15</f>
        <v>165.89999999999702</v>
      </c>
      <c r="KB34" s="66">
        <f t="shared" si="1260"/>
        <v>169.99999999999716</v>
      </c>
      <c r="KC34" s="66">
        <f t="shared" ref="KC34:KD34" si="1261">KC7+KC11+KC15</f>
        <v>179.59999999999957</v>
      </c>
      <c r="KD34" s="66">
        <f t="shared" si="1261"/>
        <v>178.90000000000407</v>
      </c>
      <c r="KE34" s="66">
        <f t="shared" ref="KE34:KF34" si="1262">KE7+KE11+KE15</f>
        <v>175.59999999999377</v>
      </c>
      <c r="KF34" s="66">
        <f t="shared" si="1262"/>
        <v>173.59999999999968</v>
      </c>
      <c r="KG34" s="66">
        <f t="shared" ref="KG34:KH34" si="1263">KG7+KG11+KG15</f>
        <v>134.10000000000832</v>
      </c>
      <c r="KH34" s="66">
        <f t="shared" si="1263"/>
        <v>175.29999999999131</v>
      </c>
      <c r="KI34" s="66">
        <f t="shared" ref="KI34:KJ34" si="1264">KI7+KI11+KI15</f>
        <v>175.10000000000468</v>
      </c>
      <c r="KJ34" s="66">
        <f t="shared" si="1264"/>
        <v>179.6000000000015</v>
      </c>
      <c r="KK34" s="66">
        <f t="shared" ref="KK34:KL34" si="1265">KK7+KK11+KK15</f>
        <v>181.69999999999413</v>
      </c>
      <c r="KL34" s="66">
        <f t="shared" si="1265"/>
        <v>185.10000000000878</v>
      </c>
      <c r="KM34" s="66">
        <f t="shared" ref="KM34:KN34" si="1266">KM7+KM11+KM15</f>
        <v>178.09999999999593</v>
      </c>
      <c r="KN34" s="66">
        <f t="shared" si="1266"/>
        <v>133.69999999999789</v>
      </c>
      <c r="KO34" s="66">
        <f t="shared" ref="KO34" si="1267">KO7+KO11+KO15</f>
        <v>183.3000000000003</v>
      </c>
      <c r="KP34" s="66">
        <f t="shared" ref="KP34:KQ34" si="1268">KP7+KP11+KP15</f>
        <v>175.50000000000261</v>
      </c>
      <c r="KQ34" s="66">
        <f t="shared" si="1268"/>
        <v>182.79999999999814</v>
      </c>
      <c r="KR34" s="66">
        <f t="shared" ref="KR34:KS34" si="1269">KR7+KR11+KR15</f>
        <v>183.59999999999786</v>
      </c>
      <c r="KS34" s="66">
        <f t="shared" si="1269"/>
        <v>180.60000000000502</v>
      </c>
      <c r="KT34" s="66">
        <f t="shared" ref="KT34:KU34" si="1270">KT7+KT11+KT15</f>
        <v>176.99999999999898</v>
      </c>
      <c r="KU34" s="66">
        <f t="shared" si="1270"/>
        <v>133.00000000000102</v>
      </c>
      <c r="KV34" s="66">
        <f t="shared" ref="KV34:KW34" si="1271">KV7+KV11+KV15</f>
        <v>185.30000000000007</v>
      </c>
      <c r="KW34" s="66">
        <f t="shared" si="1271"/>
        <v>178.8999999999952</v>
      </c>
      <c r="KX34" s="66">
        <f t="shared" ref="KX34:KY34" si="1272">KX7+KX11+KX15</f>
        <v>165.999999999995</v>
      </c>
      <c r="KY34" s="66">
        <f t="shared" si="1272"/>
        <v>162.20000000000437</v>
      </c>
      <c r="KZ34" s="66">
        <f t="shared" ref="KZ34:LB34" si="1273">KZ7+KZ11+KZ15</f>
        <v>161.50000000000909</v>
      </c>
      <c r="LA34" s="66">
        <f t="shared" si="1273"/>
        <v>153.79999999999563</v>
      </c>
      <c r="LB34" s="66">
        <f t="shared" si="1273"/>
        <v>118.99999999999591</v>
      </c>
      <c r="LC34" s="66">
        <f t="shared" ref="LC34:LD34" si="1274">LC7+LC11+LC15</f>
        <v>171.90000000000475</v>
      </c>
      <c r="LD34" s="66">
        <f t="shared" si="1274"/>
        <v>171.40000000000225</v>
      </c>
      <c r="LE34" s="66">
        <f t="shared" ref="LE34:LF34" si="1275">LE7+LE11+LE15</f>
        <v>172.39999999999668</v>
      </c>
      <c r="LF34" s="66">
        <f t="shared" si="1275"/>
        <v>166.00000000000068</v>
      </c>
      <c r="LG34" s="66">
        <f t="shared" ref="LG34:LI34" si="1276">LG7+LG11+LG15</f>
        <v>158.69999999999709</v>
      </c>
      <c r="LH34" s="66">
        <f t="shared" si="1276"/>
        <v>156.30000000000837</v>
      </c>
      <c r="LI34" s="66">
        <f t="shared" si="1276"/>
        <v>114.49999999998909</v>
      </c>
      <c r="LJ34" s="66">
        <f t="shared" ref="LJ34:LK34" si="1277">LJ7+LJ11+LJ15</f>
        <v>163.30000000000109</v>
      </c>
      <c r="LK34" s="66">
        <f t="shared" si="1277"/>
        <v>163.50000000000909</v>
      </c>
      <c r="LL34" s="66">
        <f t="shared" ref="LL34:LM34" si="1278">LL7+LL11+LL15</f>
        <v>163.99999999999454</v>
      </c>
      <c r="LM34" s="66">
        <f t="shared" si="1278"/>
        <v>160.49999999999636</v>
      </c>
      <c r="LN34" s="66">
        <f t="shared" ref="LN34:LO34" si="1279">LN7+LN11+LN15</f>
        <v>160.30000000000291</v>
      </c>
      <c r="LO34" s="66">
        <f t="shared" si="1279"/>
        <v>140.99999999999272</v>
      </c>
      <c r="LP34" s="66">
        <f t="shared" ref="LP34:LQ34" si="1280">LP7+LP11+LP15</f>
        <v>67.500000000010914</v>
      </c>
      <c r="LQ34" s="66">
        <f t="shared" si="1280"/>
        <v>162.29999999999382</v>
      </c>
      <c r="LR34" s="66">
        <f t="shared" ref="LR34:LS34" si="1281">LR7+LR11+LR15</f>
        <v>158.69999999999891</v>
      </c>
      <c r="LS34" s="66">
        <f t="shared" si="1281"/>
        <v>155.70000000000437</v>
      </c>
      <c r="LT34" s="66">
        <f t="shared" ref="LT34:LU34" si="1282">LT7+LT11+LT15</f>
        <v>156.90000000000327</v>
      </c>
      <c r="LU34" s="66">
        <f t="shared" si="1282"/>
        <v>157.29999999999563</v>
      </c>
      <c r="LV34" s="66">
        <f t="shared" ref="LV34:LW34" si="1283">LV7+LV11+LV15</f>
        <v>154.10000000000218</v>
      </c>
      <c r="LW34" s="66">
        <f t="shared" si="1283"/>
        <v>117.50000000000182</v>
      </c>
      <c r="LX34" s="66">
        <f t="shared" ref="LX34:LY34" si="1284">LX7+LX11+LX15</f>
        <v>163.29999999999745</v>
      </c>
      <c r="LY34" s="66">
        <f t="shared" si="1284"/>
        <v>159.49999999999636</v>
      </c>
      <c r="LZ34" s="66">
        <f t="shared" ref="LZ34:MA34" si="1285">LZ7+LZ11+LZ15</f>
        <v>159.10000000000218</v>
      </c>
      <c r="MA34" s="66">
        <f t="shared" si="1285"/>
        <v>157.19999999999891</v>
      </c>
      <c r="MB34" s="66">
        <f t="shared" ref="MB34:MD34" si="1286">MB7+MB11+MB15</f>
        <v>158.30000000000473</v>
      </c>
      <c r="MC34" s="66">
        <f t="shared" si="1286"/>
        <v>156.39999999999236</v>
      </c>
      <c r="MD34" s="66">
        <f t="shared" si="1286"/>
        <v>132.10000000000218</v>
      </c>
      <c r="ME34" s="66">
        <f t="shared" ref="ME34:MF34" si="1287">ME7+ME11+ME15</f>
        <v>164.19999999999891</v>
      </c>
      <c r="MF34" s="66">
        <f t="shared" si="1287"/>
        <v>162.5</v>
      </c>
      <c r="MG34" s="66">
        <f t="shared" ref="MG34:MH34" si="1288">MG7+MG11+MG15</f>
        <v>163.40000000000327</v>
      </c>
      <c r="MH34" s="66">
        <f t="shared" si="1288"/>
        <v>160.40000000000146</v>
      </c>
      <c r="MI34" s="66">
        <f t="shared" ref="MI34:MK34" si="1289">MI7+MI11+MI15</f>
        <v>161.50000000000182</v>
      </c>
      <c r="MJ34" s="66">
        <f t="shared" si="1289"/>
        <v>160.69999999999709</v>
      </c>
      <c r="MK34" s="66">
        <f t="shared" si="1289"/>
        <v>121.39999999999782</v>
      </c>
      <c r="ML34" s="66">
        <f t="shared" ref="ML34:MM34" si="1290">ML7+ML11+ML15</f>
        <v>164.600000000004</v>
      </c>
      <c r="MM34" s="66">
        <f t="shared" si="1290"/>
        <v>164.49999999999636</v>
      </c>
      <c r="MN34" s="66">
        <f t="shared" ref="MN34:MO34" si="1291">MN7+MN11+MN15</f>
        <v>166.399999999996</v>
      </c>
      <c r="MO34" s="66">
        <f t="shared" si="1291"/>
        <v>163.20000000000618</v>
      </c>
      <c r="MP34" s="66">
        <f t="shared" ref="MP34:MR34" si="1292">MP7+MP11+MP15</f>
        <v>158.99999999999818</v>
      </c>
      <c r="MQ34" s="66">
        <f t="shared" si="1292"/>
        <v>157.40000000000509</v>
      </c>
      <c r="MR34" s="66">
        <f t="shared" si="1292"/>
        <v>122.79999999999563</v>
      </c>
      <c r="MS34" s="66">
        <f t="shared" ref="MS34:MT34" si="1293">MS7+MS11+MS15</f>
        <v>163.19999999999527</v>
      </c>
      <c r="MT34" s="66">
        <f t="shared" si="1293"/>
        <v>160.89999999999964</v>
      </c>
      <c r="MU34" s="66">
        <f t="shared" ref="MU34:MV34" si="1294">MU7+MU11+MU15</f>
        <v>159.70000000000221</v>
      </c>
      <c r="MV34" s="66">
        <f t="shared" si="1294"/>
        <v>157.29999999999927</v>
      </c>
      <c r="MW34" s="66">
        <f t="shared" ref="MW34:MY34" si="1295">MW7+MW11+MW15</f>
        <v>159.60000000000309</v>
      </c>
      <c r="MX34" s="66">
        <f t="shared" si="1295"/>
        <v>151.89999999999782</v>
      </c>
      <c r="MY34" s="66">
        <f t="shared" si="1295"/>
        <v>123.29999999999927</v>
      </c>
      <c r="MZ34" s="66">
        <f t="shared" ref="MZ34:NA34" si="1296">MZ7+MZ11+MZ15</f>
        <v>155.80000000000473</v>
      </c>
      <c r="NA34" s="66">
        <f t="shared" si="1296"/>
        <v>157.60000000000218</v>
      </c>
      <c r="NB34" s="66">
        <f t="shared" ref="NB34:NC34" si="1297">NB7+NB11+NB15</f>
        <v>156.79999999999745</v>
      </c>
      <c r="NC34" s="66">
        <f t="shared" si="1297"/>
        <v>147.00000000000182</v>
      </c>
      <c r="ND34" s="66">
        <f t="shared" ref="ND34:NF34" si="1298">ND7+ND11+ND15</f>
        <v>143.49999999999818</v>
      </c>
      <c r="NE34" s="66">
        <f t="shared" si="1298"/>
        <v>136.29999999999927</v>
      </c>
      <c r="NF34" s="66">
        <f t="shared" si="1298"/>
        <v>104.29999999999927</v>
      </c>
      <c r="NG34" s="66">
        <f t="shared" ref="NG34:NH34" si="1299">NG7+NG11+NG15</f>
        <v>155.29999999999927</v>
      </c>
      <c r="NH34" s="66">
        <f t="shared" si="1299"/>
        <v>153.09999999999854</v>
      </c>
      <c r="NI34" s="66">
        <f t="shared" ref="NI34:NJ34" si="1300">NI7+NI11+NI15</f>
        <v>155.40000000000509</v>
      </c>
      <c r="NJ34" s="66">
        <f t="shared" si="1300"/>
        <v>153.20000000000073</v>
      </c>
      <c r="NK34" s="66">
        <f t="shared" ref="NK34:NM34" si="1301">NK7+NK11+NK15</f>
        <v>151.59999999999309</v>
      </c>
      <c r="NL34" s="66">
        <f t="shared" si="1301"/>
        <v>134.20000000000255</v>
      </c>
      <c r="NM34" s="66">
        <f t="shared" si="1301"/>
        <v>113.90000000000691</v>
      </c>
      <c r="NN34" s="66">
        <f t="shared" ref="NN34:NO34" si="1302">NN7+NN11+NN15</f>
        <v>140.99999999999818</v>
      </c>
      <c r="NO34" s="66">
        <f t="shared" si="1302"/>
        <v>136.79999999999563</v>
      </c>
      <c r="NP34" s="66">
        <f t="shared" ref="NP34:NS34" si="1303">NP7+NP11+NP15</f>
        <v>129.30000000000291</v>
      </c>
      <c r="NQ34" s="66">
        <f t="shared" si="1303"/>
        <v>122.09999999999309</v>
      </c>
      <c r="NR34" s="66">
        <f t="shared" si="1303"/>
        <v>144.10000000000764</v>
      </c>
      <c r="NS34" s="66">
        <f t="shared" si="1303"/>
        <v>142.29999999999745</v>
      </c>
      <c r="NT34" s="66">
        <f t="shared" ref="NT34:NY34" si="1304">NT7+NT11+NT15</f>
        <v>115.60000000000036</v>
      </c>
      <c r="NU34" s="66">
        <f t="shared" si="1304"/>
        <v>149.19999999999891</v>
      </c>
      <c r="NV34" s="66">
        <f t="shared" si="1304"/>
        <v>145.20000000000073</v>
      </c>
      <c r="NW34" s="66">
        <f t="shared" si="1304"/>
        <v>145.60000000000036</v>
      </c>
      <c r="NX34" s="66">
        <f t="shared" si="1304"/>
        <v>148.29999999999927</v>
      </c>
      <c r="NY34" s="66">
        <f t="shared" si="1304"/>
        <v>144.40000000000146</v>
      </c>
      <c r="NZ34" s="66">
        <f t="shared" ref="NZ34:OA34" si="1305">NZ7+NZ11+NZ15</f>
        <v>122.30000000000109</v>
      </c>
      <c r="OA34" s="66">
        <f t="shared" si="1305"/>
        <v>115.80000000000109</v>
      </c>
      <c r="OB34" s="66">
        <f t="shared" ref="OB34:OC34" si="1306">OB7+OB11+OB15</f>
        <v>146.19999999999527</v>
      </c>
      <c r="OC34" s="66">
        <f t="shared" si="1306"/>
        <v>148.5</v>
      </c>
      <c r="OD34" s="66">
        <f t="shared" ref="OD34:OE34" si="1307">OD7+OD11+OD15</f>
        <v>148.00000000000364</v>
      </c>
      <c r="OE34" s="66">
        <f t="shared" si="1307"/>
        <v>149.29999999999563</v>
      </c>
      <c r="OF34" s="66">
        <f t="shared" ref="OF34" si="1308">OF7+OF11+OF15</f>
        <v>146.60000000000582</v>
      </c>
      <c r="OG34" s="66">
        <f t="shared" ref="OG34:OH34" si="1309">OG7+OG11+OG15</f>
        <v>139.69999999999709</v>
      </c>
      <c r="OH34" s="66">
        <f t="shared" si="1309"/>
        <v>113.89999999999964</v>
      </c>
      <c r="OI34" s="66">
        <f t="shared" ref="OI34:OJ34" si="1310">OI7+OI11+OI15</f>
        <v>145.29999999999563</v>
      </c>
      <c r="OJ34" s="66">
        <f t="shared" si="1310"/>
        <v>148.30000000000291</v>
      </c>
      <c r="OK34" s="66">
        <f t="shared" ref="OK34:OL34" si="1311">OK7+OK11+OK15</f>
        <v>144.90000000000691</v>
      </c>
      <c r="OL34" s="66">
        <f t="shared" si="1311"/>
        <v>143.19999999998618</v>
      </c>
      <c r="OM34" s="66">
        <f t="shared" ref="OM34:OO34" si="1312">OM7+OM11+OM15</f>
        <v>140.60000000001128</v>
      </c>
      <c r="ON34" s="66">
        <f t="shared" si="1312"/>
        <v>117.49999999999272</v>
      </c>
      <c r="OO34" s="66">
        <f t="shared" si="1312"/>
        <v>114.5</v>
      </c>
      <c r="OP34" s="66">
        <f t="shared" ref="OP34:OQ34" si="1313">OP7+OP11+OP15</f>
        <v>141.80000000000473</v>
      </c>
      <c r="OQ34" s="66">
        <f t="shared" si="1313"/>
        <v>145.60000000000218</v>
      </c>
      <c r="OR34" s="66">
        <f t="shared" ref="OR34:OS34" si="1314">OR7+OR11+OR15</f>
        <v>143.79999999999018</v>
      </c>
      <c r="OS34" s="66">
        <f t="shared" si="1314"/>
        <v>145.50000000000728</v>
      </c>
      <c r="OT34" s="66">
        <f t="shared" ref="OT34:OV34" si="1315">OT7+OT11+OT15</f>
        <v>144.19999999999709</v>
      </c>
      <c r="OU34" s="66">
        <f t="shared" si="1315"/>
        <v>137.19999999999345</v>
      </c>
      <c r="OV34" s="66">
        <f t="shared" si="1315"/>
        <v>114.90000000001055</v>
      </c>
      <c r="OW34" s="66">
        <f t="shared" ref="OW34:OX34" si="1316">OW7+OW11+OW15</f>
        <v>140.49999999999454</v>
      </c>
      <c r="OX34" s="66">
        <f t="shared" si="1316"/>
        <v>141.90000000000146</v>
      </c>
      <c r="OY34" s="66">
        <f t="shared" ref="OY34:OZ34" si="1317">OY7+OY11+OY15</f>
        <v>142.70000000000437</v>
      </c>
      <c r="OZ34" s="66">
        <f t="shared" si="1317"/>
        <v>143.49999999999454</v>
      </c>
      <c r="PA34" s="66">
        <f t="shared" ref="PA34:PC34" si="1318">PA7+PA11+PA15</f>
        <v>144.40000000000509</v>
      </c>
      <c r="PB34" s="66">
        <f t="shared" si="1318"/>
        <v>121.70000000000073</v>
      </c>
      <c r="PC34" s="66">
        <f t="shared" si="1318"/>
        <v>114.39999999999964</v>
      </c>
      <c r="PD34" s="66">
        <f t="shared" ref="PD34:PE34" si="1319">PD7+PD11+PD15</f>
        <v>141.899999999996</v>
      </c>
      <c r="PE34" s="66">
        <f t="shared" si="1319"/>
        <v>141.40000000000146</v>
      </c>
      <c r="PF34" s="66">
        <f t="shared" ref="PF34:PH34" si="1320">PF7+PF11+PF15</f>
        <v>139.30000000000473</v>
      </c>
      <c r="PG34" s="66">
        <f t="shared" si="1320"/>
        <v>136.29999999999382</v>
      </c>
      <c r="PH34" s="66">
        <f t="shared" si="1320"/>
        <v>132.80000000000291</v>
      </c>
      <c r="PI34" s="66">
        <f t="shared" ref="PI34:PQ34" si="1321">PI7+PI11+PI15</f>
        <v>84.300000000001091</v>
      </c>
      <c r="PJ34" s="66">
        <f t="shared" si="1321"/>
        <v>62.499999999998181</v>
      </c>
      <c r="PK34" s="66">
        <f t="shared" si="1321"/>
        <v>62.800000000004729</v>
      </c>
      <c r="PL34" s="66">
        <f t="shared" si="1321"/>
        <v>62.399999999999636</v>
      </c>
      <c r="PM34" s="66">
        <f t="shared" si="1321"/>
        <v>62.499999999996362</v>
      </c>
      <c r="PN34" s="66">
        <f t="shared" si="1321"/>
        <v>61.900000000003274</v>
      </c>
      <c r="PO34" s="66">
        <f t="shared" si="1321"/>
        <v>62.5</v>
      </c>
      <c r="PP34" s="66">
        <f t="shared" si="1321"/>
        <v>62.399999999997817</v>
      </c>
      <c r="PQ34" s="66">
        <f t="shared" si="1321"/>
        <v>64.199999999998909</v>
      </c>
      <c r="PR34" s="66">
        <f t="shared" ref="PR34:PS34" si="1322">PR7+PR11+PR15</f>
        <v>125.59999999999491</v>
      </c>
      <c r="PS34" s="66">
        <f t="shared" si="1322"/>
        <v>135.50000000000909</v>
      </c>
      <c r="PT34" s="66">
        <f t="shared" ref="PT34:PU34" si="1323">PT7+PT11+PT15</f>
        <v>139.39999999999054</v>
      </c>
      <c r="PU34" s="66">
        <f t="shared" si="1323"/>
        <v>127.70000000000618</v>
      </c>
      <c r="PV34" s="66">
        <f t="shared" ref="PV34:PX34" si="1324">PV7+PV11+PV15</f>
        <v>143.49999999999454</v>
      </c>
      <c r="PW34" s="66">
        <f t="shared" si="1324"/>
        <v>139.89999999999964</v>
      </c>
      <c r="PX34" s="66">
        <f t="shared" si="1324"/>
        <v>123.90000000000146</v>
      </c>
      <c r="PY34" s="66">
        <f t="shared" ref="PY34:PZ34" si="1325">PY7+PY11+PY15</f>
        <v>147.49999999999636</v>
      </c>
      <c r="PZ34" s="66">
        <f t="shared" si="1325"/>
        <v>145.70000000000618</v>
      </c>
      <c r="QA34" s="66">
        <f t="shared" ref="QA34:QB34" si="1326">QA7+QA11+QA15</f>
        <v>150.60000000000218</v>
      </c>
      <c r="QB34" s="66">
        <f t="shared" si="1326"/>
        <v>145.09999999999673</v>
      </c>
      <c r="QC34" s="66">
        <f t="shared" ref="QC34:QE34" si="1327">QC7+QC11+QC15</f>
        <v>146.00000000000728</v>
      </c>
      <c r="QD34" s="66">
        <f t="shared" si="1327"/>
        <v>128.399999999996</v>
      </c>
      <c r="QE34" s="66">
        <f t="shared" si="1327"/>
        <v>122.29999999999927</v>
      </c>
      <c r="QF34" s="66">
        <f t="shared" ref="QF34:QG34" si="1328">QF7+QF11+QF15</f>
        <v>148.40000000000146</v>
      </c>
      <c r="QG34" s="66">
        <f t="shared" si="1328"/>
        <v>129.19999999999709</v>
      </c>
      <c r="QH34" s="66">
        <f t="shared" ref="QH34:QI34" si="1329">QH7+QH11+QH15</f>
        <v>143.99999999999636</v>
      </c>
      <c r="QI34" s="66">
        <f t="shared" si="1329"/>
        <v>145.09999999999491</v>
      </c>
      <c r="QJ34" s="66">
        <f t="shared" ref="QJ34:QK34" si="1330">QJ7+QJ11+QJ15</f>
        <v>148.200000000008</v>
      </c>
      <c r="QK34" s="66">
        <f t="shared" si="1330"/>
        <v>141.80000000000291</v>
      </c>
      <c r="QL34" s="66">
        <f t="shared" ref="QL34:QM34" si="1331">QL7+QL11+QL15</f>
        <v>119.99999999999818</v>
      </c>
      <c r="QM34" s="66">
        <f t="shared" si="1331"/>
        <v>148.50000000000182</v>
      </c>
      <c r="QN34" s="66">
        <f t="shared" ref="QN34:QO34" si="1332">QN7+QN11+QN15</f>
        <v>146.10000000000036</v>
      </c>
      <c r="QO34" s="66">
        <f t="shared" si="1332"/>
        <v>152.59999999999309</v>
      </c>
      <c r="QP34" s="66">
        <f t="shared" ref="QP34:QS34" si="1333">QP7+QP11+QP15</f>
        <v>145.90000000000839</v>
      </c>
      <c r="QQ34" s="66">
        <f t="shared" si="1333"/>
        <v>152.09999999999638</v>
      </c>
      <c r="QR34" s="66">
        <f t="shared" si="1333"/>
        <v>133.10000000000218</v>
      </c>
      <c r="QS34" s="66">
        <f t="shared" si="1333"/>
        <v>122.3999999999993</v>
      </c>
      <c r="QT34" s="66">
        <f t="shared" ref="QT34:QU34" si="1334">QT7+QT11+QT15</f>
        <v>160.29999999999632</v>
      </c>
      <c r="QU34" s="66">
        <f t="shared" si="1334"/>
        <v>160.90000000000077</v>
      </c>
      <c r="QV34" s="66">
        <f t="shared" ref="QV34:QW34" si="1335">QV7+QV11+QV15</f>
        <v>164.00000000000648</v>
      </c>
      <c r="QW34" s="66">
        <f t="shared" si="1335"/>
        <v>163.99999999999386</v>
      </c>
      <c r="QX34" s="66">
        <f t="shared" ref="QX34:QZ34" si="1336">QX7+QX11+QX15</f>
        <v>157.00000000000284</v>
      </c>
      <c r="QY34" s="66">
        <f t="shared" si="1336"/>
        <v>150.69999999999311</v>
      </c>
      <c r="QZ34" s="66">
        <f t="shared" si="1336"/>
        <v>125.40000000000805</v>
      </c>
      <c r="RA34" s="66">
        <f>RA7+RA11+RA15</f>
        <v>151.69999999999811</v>
      </c>
      <c r="RB34" s="66">
        <f>RB7+RB11+RB15</f>
        <v>159.3999999999993</v>
      </c>
      <c r="RC34" s="66">
        <f>RC7+RC11+RC15</f>
        <v>160.59999999999604</v>
      </c>
      <c r="RD34" s="66">
        <f>RD7+RD11+RD15</f>
        <v>160.00000000000648</v>
      </c>
      <c r="RE34" s="66">
        <f t="shared" ref="RE34:RG34" si="1337">RE7+RE11+RE15</f>
        <v>156.50000000000296</v>
      </c>
      <c r="RF34" s="66">
        <f t="shared" si="1337"/>
        <v>138.19999999998947</v>
      </c>
      <c r="RG34" s="66">
        <f t="shared" si="1337"/>
        <v>124.60000000000502</v>
      </c>
      <c r="RH34" s="66">
        <f t="shared" ref="RH34:RI34" si="1338">RH7+RH11+RH15</f>
        <v>166.50000000000114</v>
      </c>
      <c r="RI34" s="66">
        <f t="shared" si="1338"/>
        <v>168.59999999999968</v>
      </c>
      <c r="RJ34" s="66">
        <f t="shared" ref="RJ34:RK34" si="1339">RJ7+RJ11+RJ15</f>
        <v>168.09999999999775</v>
      </c>
      <c r="RK34" s="66">
        <f t="shared" si="1339"/>
        <v>174.1000000000015</v>
      </c>
      <c r="RL34" s="66">
        <f t="shared" ref="RL34" si="1340">RL7+RL11+RL15</f>
        <v>164.30000000000211</v>
      </c>
      <c r="RM34" s="66">
        <f>RM7+RM11+RM15</f>
        <v>162.59999999999241</v>
      </c>
      <c r="RN34" s="66">
        <f>RN7+RN11+RN15</f>
        <v>139.80000000000587</v>
      </c>
      <c r="RO34" s="66">
        <f>RO7+RO11+RO15</f>
        <v>169.39999999999702</v>
      </c>
      <c r="RP34" s="66">
        <f>RP7+RP11+RP15</f>
        <v>164.00000000000296</v>
      </c>
      <c r="RQ34" s="66">
        <f>RQ7+RQ11+RQ15</f>
        <v>168.59999999999775</v>
      </c>
      <c r="RR34" s="66">
        <f t="shared" ref="RR34:RU34" si="1341">RR7+RR11+RR15</f>
        <v>159.09999999999968</v>
      </c>
      <c r="RS34" s="66">
        <f t="shared" si="1341"/>
        <v>163.10000000000105</v>
      </c>
      <c r="RT34" s="66">
        <f t="shared" si="1341"/>
        <v>138.10000000000218</v>
      </c>
      <c r="RU34" s="66">
        <f t="shared" si="1341"/>
        <v>113.59999999999457</v>
      </c>
      <c r="RV34" s="66">
        <f t="shared" ref="RV34:RW34" si="1342">RV7+RV11+RV15</f>
        <v>152.80000000000189</v>
      </c>
      <c r="RW34" s="66">
        <f t="shared" si="1342"/>
        <v>152.59999999999957</v>
      </c>
      <c r="RX34" s="66">
        <f t="shared" ref="RX34:RY34" si="1343">RX7+RX11+RX15</f>
        <v>153.89999999999532</v>
      </c>
      <c r="RY34" s="66">
        <f t="shared" si="1343"/>
        <v>158.80000000000905</v>
      </c>
      <c r="RZ34" s="66">
        <f t="shared" ref="RZ34:SC34" si="1344">RZ7+RZ11+RZ15</f>
        <v>151.50000000000182</v>
      </c>
      <c r="SA34" s="66">
        <f t="shared" si="1344"/>
        <v>151.29999999999234</v>
      </c>
      <c r="SB34" s="66">
        <f t="shared" si="1344"/>
        <v>133.19999999999789</v>
      </c>
      <c r="SC34" s="66">
        <f t="shared" si="1344"/>
        <v>143.80000000000939</v>
      </c>
      <c r="SD34" s="66">
        <f t="shared" ref="SD34:SI34" si="1345">SD7+SD11+SD15</f>
        <v>161.30000000000041</v>
      </c>
      <c r="SE34" s="66">
        <f t="shared" si="1345"/>
        <v>151.69999999999231</v>
      </c>
      <c r="SF34" s="66">
        <f t="shared" si="1345"/>
        <v>132.50000000000364</v>
      </c>
      <c r="SG34" s="66">
        <f t="shared" si="1345"/>
        <v>117.69999999999823</v>
      </c>
      <c r="SH34" s="66">
        <f t="shared" si="1345"/>
        <v>134.40000000000259</v>
      </c>
      <c r="SI34" s="66">
        <f t="shared" si="1345"/>
        <v>132.8000000000003</v>
      </c>
      <c r="SJ34" s="66">
        <f t="shared" ref="SJ34:SK34" si="1346">SJ7+SJ11+SJ15</f>
        <v>146.80000000000007</v>
      </c>
      <c r="SK34" s="66">
        <f t="shared" si="1346"/>
        <v>153.4999999999992</v>
      </c>
      <c r="SL34" s="66">
        <f t="shared" ref="SL34:SM34" si="1347">SL7+SL11+SL15</f>
        <v>157.6999999999997</v>
      </c>
      <c r="SM34" s="66">
        <f t="shared" si="1347"/>
        <v>163.50000000000102</v>
      </c>
      <c r="SN34" s="66">
        <f t="shared" ref="SN34:SO34" si="1348">SN7+SN11+SN15</f>
        <v>166.9999999999975</v>
      </c>
      <c r="SO34" s="66">
        <f t="shared" si="1348"/>
        <v>157.99999999999739</v>
      </c>
      <c r="SP34" s="66">
        <f t="shared" ref="SP34:SQ34" si="1349">SP7+SP11+SP15</f>
        <v>137.80000000000223</v>
      </c>
      <c r="SQ34" s="66">
        <f t="shared" si="1349"/>
        <v>164.50000000000659</v>
      </c>
      <c r="SR34" s="66">
        <f t="shared" ref="SR34:SS34" si="1350">SR7+SR11+SR15</f>
        <v>165.59999999999775</v>
      </c>
      <c r="SS34" s="66">
        <f t="shared" si="1350"/>
        <v>167.99999999999568</v>
      </c>
      <c r="ST34" s="66">
        <f t="shared" ref="ST34:SV34" si="1351">ST7+ST11+ST15</f>
        <v>167.29999999999666</v>
      </c>
      <c r="SU34" s="66">
        <f t="shared" si="1351"/>
        <v>166.0000000000008</v>
      </c>
      <c r="SV34" s="66">
        <f t="shared" si="1351"/>
        <v>144.70000000000903</v>
      </c>
      <c r="SW34" s="66">
        <f t="shared" ref="SW34:SX34" si="1352">SW7+SW11+SW15</f>
        <v>139.69999999999095</v>
      </c>
      <c r="SX34" s="66">
        <f t="shared" si="1352"/>
        <v>164.50000000000477</v>
      </c>
      <c r="SY34" s="66">
        <f t="shared" ref="SY34:SZ34" si="1353">SY7+SY11+SY15</f>
        <v>164.09999999999593</v>
      </c>
      <c r="SZ34" s="66">
        <f t="shared" si="1353"/>
        <v>166.0000000000008</v>
      </c>
      <c r="TA34" s="66">
        <f t="shared" ref="TA34:TD34" si="1354">TA7+TA11+TA15</f>
        <v>166.30000000000393</v>
      </c>
      <c r="TB34" s="66">
        <f t="shared" si="1354"/>
        <v>169.20000000000186</v>
      </c>
      <c r="TC34" s="66">
        <f t="shared" si="1354"/>
        <v>167.19999999999447</v>
      </c>
      <c r="TD34" s="66">
        <f t="shared" si="1354"/>
        <v>141.00000000000477</v>
      </c>
      <c r="TE34" s="66">
        <f t="shared" ref="TE34:TF34" si="1355">TE7+TE11+TE15</f>
        <v>168.19999999999641</v>
      </c>
      <c r="TF34" s="66">
        <f t="shared" si="1355"/>
        <v>170.79999999999848</v>
      </c>
      <c r="TG34" s="66">
        <f t="shared" ref="TG34:TH34" si="1356">TG7+TG11+TG15</f>
        <v>171.40000000000077</v>
      </c>
      <c r="TH34" s="66">
        <f t="shared" si="1356"/>
        <v>168.9999999999992</v>
      </c>
      <c r="TI34" s="66">
        <f t="shared" ref="TI34:TK34" si="1357">TI7+TI11+TI15</f>
        <v>167.10000000000514</v>
      </c>
      <c r="TJ34" s="66">
        <f t="shared" si="1357"/>
        <v>144.90000000000077</v>
      </c>
      <c r="TK34" s="66">
        <f t="shared" si="1357"/>
        <v>141.89999999999702</v>
      </c>
      <c r="TL34" s="66">
        <f t="shared" ref="TL34:TM34" si="1358">TL7+TL11+TL15</f>
        <v>163.79999999999677</v>
      </c>
      <c r="TM34" s="66">
        <f t="shared" si="1358"/>
        <v>167.10000000000866</v>
      </c>
      <c r="TN34" s="66">
        <f t="shared" ref="TN34:TR34" si="1359">TN7+TN11+TN15</f>
        <v>167.29999999999495</v>
      </c>
      <c r="TO34" s="66">
        <f t="shared" si="1359"/>
        <v>166.80000000000223</v>
      </c>
      <c r="TP34" s="66">
        <f t="shared" si="1359"/>
        <v>172.3999999999952</v>
      </c>
      <c r="TQ34" s="66">
        <f t="shared" si="1359"/>
        <v>166.00000000000114</v>
      </c>
      <c r="TR34" s="66">
        <f t="shared" si="1359"/>
        <v>140.70000000000539</v>
      </c>
      <c r="TS34" s="66">
        <f t="shared" ref="TS34:TT34" si="1360">TS7+TS11+TS15</f>
        <v>175.19999999999095</v>
      </c>
      <c r="TT34" s="66">
        <f t="shared" si="1360"/>
        <v>165.00000000000659</v>
      </c>
      <c r="TU34" s="66">
        <f t="shared" ref="TU34:TV34" si="1361">TU7+TU11+TU15</f>
        <v>173.3000000000003</v>
      </c>
      <c r="TV34" s="66">
        <f t="shared" si="1361"/>
        <v>169.80000000000223</v>
      </c>
      <c r="TW34" s="66">
        <f t="shared" ref="TW34:TY34" si="1362">TW7+TW11+TW15</f>
        <v>167.69999999999493</v>
      </c>
      <c r="TX34" s="66">
        <f t="shared" si="1362"/>
        <v>153.70000000000209</v>
      </c>
      <c r="TY34" s="66">
        <f t="shared" si="1362"/>
        <v>138.79999999999495</v>
      </c>
      <c r="TZ34" s="66">
        <f t="shared" ref="TZ34" si="1363">TZ7+TZ11+TZ15</f>
        <v>164.30000000000223</v>
      </c>
    </row>
    <row r="35" spans="1:546">
      <c r="A35" s="382"/>
      <c r="B35" s="65" t="s">
        <v>513</v>
      </c>
      <c r="C35" s="65"/>
      <c r="D35" s="66"/>
      <c r="E35" s="66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84">
        <f t="shared" ref="P35:BW35" si="1364">+P18</f>
        <v>477.5</v>
      </c>
      <c r="Q35" s="84">
        <f t="shared" si="1364"/>
        <v>1275.5</v>
      </c>
      <c r="R35" s="84">
        <f t="shared" si="1364"/>
        <v>1196.8999999999069</v>
      </c>
      <c r="S35" s="84">
        <f t="shared" si="1364"/>
        <v>1309.1000000000422</v>
      </c>
      <c r="T35" s="84">
        <f t="shared" si="1364"/>
        <v>766.80000000004657</v>
      </c>
      <c r="U35" s="84">
        <f t="shared" si="1364"/>
        <v>1415.2999999999302</v>
      </c>
      <c r="V35" s="84">
        <f t="shared" si="1364"/>
        <v>1240.7000000000044</v>
      </c>
      <c r="W35" s="84">
        <f t="shared" si="1364"/>
        <v>1147.100000000064</v>
      </c>
      <c r="X35" s="84">
        <f t="shared" si="1364"/>
        <v>1182.6999999999534</v>
      </c>
      <c r="Y35" s="84">
        <f t="shared" si="1364"/>
        <v>1296.1000000000276</v>
      </c>
      <c r="Z35" s="84">
        <f t="shared" si="1364"/>
        <v>1049.1000000000204</v>
      </c>
      <c r="AA35" s="84">
        <f t="shared" si="1364"/>
        <v>800.79999999998108</v>
      </c>
      <c r="AB35" s="84">
        <f t="shared" si="1364"/>
        <v>1248.3999999999287</v>
      </c>
      <c r="AC35" s="84">
        <f t="shared" si="1364"/>
        <v>1165.1000000000713</v>
      </c>
      <c r="AD35" s="84">
        <f t="shared" si="1364"/>
        <v>1005.2999999999302</v>
      </c>
      <c r="AE35" s="84">
        <f t="shared" si="1364"/>
        <v>1163.5000000000655</v>
      </c>
      <c r="AF35" s="84">
        <f t="shared" si="1364"/>
        <v>1006.2999999999302</v>
      </c>
      <c r="AG35" s="84">
        <f t="shared" si="1364"/>
        <v>829.20000000004802</v>
      </c>
      <c r="AH35" s="84">
        <f t="shared" si="1364"/>
        <v>753.29999999995198</v>
      </c>
      <c r="AI35" s="84">
        <f t="shared" si="1364"/>
        <v>1185.400000000096</v>
      </c>
      <c r="AJ35" s="84">
        <f t="shared" si="1364"/>
        <v>1184.8999999999505</v>
      </c>
      <c r="AK35" s="84">
        <f t="shared" si="1364"/>
        <v>1095.0000000000218</v>
      </c>
      <c r="AL35" s="84">
        <f t="shared" si="1364"/>
        <v>1082</v>
      </c>
      <c r="AM35" s="84">
        <f t="shared" si="1364"/>
        <v>880.19999999995343</v>
      </c>
      <c r="AN35" s="84">
        <f t="shared" si="1364"/>
        <v>485.70000000002619</v>
      </c>
      <c r="AO35" s="84">
        <f t="shared" si="1364"/>
        <v>250.19999999997526</v>
      </c>
      <c r="AP35" s="84">
        <f t="shared" si="1364"/>
        <v>250.00000000005093</v>
      </c>
      <c r="AQ35" s="84">
        <f t="shared" si="1364"/>
        <v>70.700000000018917</v>
      </c>
      <c r="AR35" s="84">
        <f t="shared" si="1364"/>
        <v>72.599999999998545</v>
      </c>
      <c r="AS35" s="84">
        <f t="shared" si="1364"/>
        <v>136.10000000000582</v>
      </c>
      <c r="AT35" s="84">
        <f t="shared" si="1364"/>
        <v>123.79999999997381</v>
      </c>
      <c r="AU35" s="84">
        <f t="shared" si="1364"/>
        <v>117.80000000000291</v>
      </c>
      <c r="AV35" s="84">
        <f t="shared" si="1364"/>
        <v>138.29999999999563</v>
      </c>
      <c r="AW35" s="84">
        <f t="shared" si="1364"/>
        <v>886.70000000000437</v>
      </c>
      <c r="AX35" s="84">
        <f t="shared" si="1364"/>
        <v>1251.0000000000218</v>
      </c>
      <c r="AY35" s="84">
        <f t="shared" si="1364"/>
        <v>1268.299999999952</v>
      </c>
      <c r="AZ35" s="84">
        <f t="shared" si="1364"/>
        <v>1034.6000000000204</v>
      </c>
      <c r="BA35" s="84">
        <f t="shared" si="1364"/>
        <v>1019.0999999999767</v>
      </c>
      <c r="BB35" s="84">
        <f t="shared" si="1364"/>
        <v>988.59999999995489</v>
      </c>
      <c r="BC35" s="84">
        <f t="shared" si="1364"/>
        <v>783.30000000006839</v>
      </c>
      <c r="BD35" s="84">
        <f t="shared" si="1364"/>
        <v>971.30000000000291</v>
      </c>
      <c r="BE35" s="84">
        <f t="shared" si="1364"/>
        <v>985.19999999999709</v>
      </c>
      <c r="BF35" s="84">
        <f t="shared" si="1364"/>
        <v>1121.9000000000233</v>
      </c>
      <c r="BG35" s="84">
        <f t="shared" si="1364"/>
        <v>1159.9000000000015</v>
      </c>
      <c r="BH35" s="84">
        <f t="shared" si="1364"/>
        <v>927.29999999995198</v>
      </c>
      <c r="BI35" s="84">
        <f t="shared" si="1364"/>
        <v>953.90000000005239</v>
      </c>
      <c r="BJ35" s="84">
        <f t="shared" si="1364"/>
        <v>253.4999999999709</v>
      </c>
      <c r="BK35" s="84">
        <f t="shared" si="1364"/>
        <v>1027.6999999999534</v>
      </c>
      <c r="BL35" s="84">
        <f t="shared" si="1364"/>
        <v>1103.5999999999767</v>
      </c>
      <c r="BM35" s="84">
        <f t="shared" si="1364"/>
        <v>1167.5000000000946</v>
      </c>
      <c r="BN35" s="84">
        <f t="shared" si="1364"/>
        <v>1070.299999999952</v>
      </c>
      <c r="BO35" s="84">
        <f t="shared" si="1364"/>
        <v>1211.8000000000029</v>
      </c>
      <c r="BP35" s="84">
        <f t="shared" si="1364"/>
        <v>1082.3999999999505</v>
      </c>
      <c r="BQ35" s="84">
        <f t="shared" si="1364"/>
        <v>783.80000000003201</v>
      </c>
      <c r="BR35" s="84">
        <f t="shared" si="1364"/>
        <v>1149.3999999999651</v>
      </c>
      <c r="BS35" s="84">
        <f t="shared" si="1364"/>
        <v>1184.1000000000786</v>
      </c>
      <c r="BT35" s="84">
        <f t="shared" si="1364"/>
        <v>1175.4999999999563</v>
      </c>
      <c r="BU35" s="84">
        <f t="shared" si="1364"/>
        <v>1184.5000000000437</v>
      </c>
      <c r="BV35" s="84">
        <f t="shared" si="1364"/>
        <v>1046.5000000000146</v>
      </c>
      <c r="BW35" s="84">
        <f t="shared" si="1364"/>
        <v>1158.1999999999534</v>
      </c>
      <c r="BX35" s="84">
        <f t="shared" ref="BX35:CW35" si="1365">+BX18</f>
        <v>400.99999999998545</v>
      </c>
      <c r="BY35" s="84">
        <f t="shared" si="1365"/>
        <v>1332.1000000000204</v>
      </c>
      <c r="BZ35" s="84">
        <f t="shared" si="1365"/>
        <v>1185.2000000000262</v>
      </c>
      <c r="CA35" s="84">
        <f t="shared" si="1365"/>
        <v>1282.8000000000029</v>
      </c>
      <c r="CB35" s="84">
        <f t="shared" si="1365"/>
        <v>1238.8000000000175</v>
      </c>
      <c r="CC35" s="84">
        <f t="shared" si="1365"/>
        <v>1295.1000000000058</v>
      </c>
      <c r="CD35" s="84">
        <f t="shared" si="1365"/>
        <v>1058.1999999999971</v>
      </c>
      <c r="CE35" s="84">
        <f t="shared" si="1365"/>
        <v>771.89999999995052</v>
      </c>
      <c r="CF35" s="84">
        <f t="shared" si="1365"/>
        <v>1332.8999999999505</v>
      </c>
      <c r="CG35" s="84">
        <f t="shared" si="1365"/>
        <v>1188.1000000000931</v>
      </c>
      <c r="CH35" s="84">
        <f t="shared" si="1365"/>
        <v>1311.9999999999854</v>
      </c>
      <c r="CI35" s="84">
        <f t="shared" si="1365"/>
        <v>1191.9999999999418</v>
      </c>
      <c r="CJ35" s="84">
        <f t="shared" si="1365"/>
        <v>1309.6000000000786</v>
      </c>
      <c r="CK35" s="84">
        <f t="shared" si="1365"/>
        <v>1216.6999999999243</v>
      </c>
      <c r="CL35" s="84">
        <f t="shared" si="1365"/>
        <v>806.10000000007858</v>
      </c>
      <c r="CM35" s="84">
        <f t="shared" si="1365"/>
        <v>1261.4999999998981</v>
      </c>
      <c r="CN35" s="84">
        <f t="shared" si="1365"/>
        <v>1272.4000000000233</v>
      </c>
      <c r="CO35" s="84">
        <f t="shared" si="1365"/>
        <v>1212.7000000000698</v>
      </c>
      <c r="CP35" s="84">
        <f t="shared" si="1365"/>
        <v>1443.4999999999854</v>
      </c>
      <c r="CQ35" s="84">
        <f t="shared" si="1365"/>
        <v>1206.7999999999738</v>
      </c>
      <c r="CR35" s="84">
        <f t="shared" si="1365"/>
        <v>1317.5000000000437</v>
      </c>
      <c r="CS35" s="84">
        <f t="shared" si="1365"/>
        <v>563.30000000000291</v>
      </c>
      <c r="CT35" s="84">
        <f t="shared" si="1365"/>
        <v>1189.8999999999214</v>
      </c>
      <c r="CU35" s="84">
        <f t="shared" si="1365"/>
        <v>1432.1000000000786</v>
      </c>
      <c r="CV35" s="84">
        <f t="shared" si="1365"/>
        <v>1204.3999999999942</v>
      </c>
      <c r="CW35" s="84">
        <f t="shared" si="1365"/>
        <v>1430.899999999936</v>
      </c>
      <c r="CX35" s="84">
        <f t="shared" ref="CX35:CZ35" si="1366">+CX18</f>
        <v>1076.7000000000698</v>
      </c>
      <c r="CY35" s="84">
        <f t="shared" si="1366"/>
        <v>1198.0999999999476</v>
      </c>
      <c r="CZ35" s="84">
        <f t="shared" si="1366"/>
        <v>802.40000000000873</v>
      </c>
      <c r="DA35" s="84">
        <f t="shared" ref="DA35:DD36" si="1367">+DA18</f>
        <v>1223.0999999999476</v>
      </c>
      <c r="DB35" s="84">
        <f t="shared" si="1367"/>
        <v>1505.400000000096</v>
      </c>
      <c r="DC35" s="84">
        <f t="shared" si="1367"/>
        <v>1370.3999999999796</v>
      </c>
      <c r="DD35" s="84">
        <f t="shared" si="1367"/>
        <v>1393.300000000032</v>
      </c>
      <c r="DE35" s="84">
        <f t="shared" ref="DE35:DI35" si="1368">+DE18</f>
        <v>1222.9999999999272</v>
      </c>
      <c r="DF35" s="84">
        <f t="shared" si="1368"/>
        <v>1292.3000000000175</v>
      </c>
      <c r="DG35" s="84">
        <f t="shared" si="1368"/>
        <v>855.29999999995925</v>
      </c>
      <c r="DH35" s="84">
        <f t="shared" si="1368"/>
        <v>1124.6000000000349</v>
      </c>
      <c r="DI35" s="84">
        <f t="shared" si="1368"/>
        <v>1272.8999999999651</v>
      </c>
      <c r="DJ35" s="84">
        <f t="shared" ref="DJ35:DK35" si="1369">+DJ18</f>
        <v>1314.4000000000087</v>
      </c>
      <c r="DK35" s="84">
        <f t="shared" si="1369"/>
        <v>1468.7000000000553</v>
      </c>
      <c r="DL35" s="84">
        <f t="shared" ref="DL35:DM35" si="1370">+DL18</f>
        <v>1494.3999999999214</v>
      </c>
      <c r="DM35" s="84">
        <f t="shared" si="1370"/>
        <v>1376.9000000000087</v>
      </c>
      <c r="DN35" s="84">
        <f t="shared" ref="DN35:DO35" si="1371">+DN18</f>
        <v>809.0000000000291</v>
      </c>
      <c r="DO35" s="84">
        <f t="shared" si="1371"/>
        <v>1501.8999999999942</v>
      </c>
      <c r="DP35" s="84">
        <f t="shared" ref="DP35:DQ35" si="1372">+DP18</f>
        <v>1523.5999999999767</v>
      </c>
      <c r="DQ35" s="84">
        <f t="shared" si="1372"/>
        <v>1307.9000000000524</v>
      </c>
      <c r="DR35" s="84">
        <f t="shared" ref="DR35:DS35" si="1373">+DR18</f>
        <v>1298.8999999999651</v>
      </c>
      <c r="DS35" s="84">
        <f t="shared" si="1373"/>
        <v>1335.8999999999942</v>
      </c>
      <c r="DT35" s="84">
        <f t="shared" ref="DT35:DU35" si="1374">+DT18</f>
        <v>1567.0000000000582</v>
      </c>
      <c r="DU35" s="84">
        <f t="shared" si="1374"/>
        <v>1037.6000000000349</v>
      </c>
      <c r="DV35" s="84">
        <f t="shared" ref="DV35:DW35" si="1375">+DV18</f>
        <v>1364.4999999999854</v>
      </c>
      <c r="DW35" s="66">
        <f t="shared" si="1375"/>
        <v>1426.7000000000116</v>
      </c>
      <c r="DX35" s="66">
        <f t="shared" ref="DX35:DY35" si="1376">+DX18</f>
        <v>1606.699999999968</v>
      </c>
      <c r="DY35" s="66">
        <f t="shared" si="1376"/>
        <v>1466.7999999999738</v>
      </c>
      <c r="DZ35" s="66">
        <f t="shared" ref="DZ35:EA35" si="1377">+DZ18</f>
        <v>1557.2999999999884</v>
      </c>
      <c r="EA35" s="66">
        <f t="shared" si="1377"/>
        <v>1281.4999999999563</v>
      </c>
      <c r="EB35" s="66">
        <f t="shared" ref="EB35:EC35" si="1378">+EB18</f>
        <v>1188.6000000000349</v>
      </c>
      <c r="EC35" s="66">
        <f t="shared" si="1378"/>
        <v>1422.8999999999942</v>
      </c>
      <c r="ED35" s="66">
        <f t="shared" ref="ED35:EF35" si="1379">+ED18</f>
        <v>1540.3999999999942</v>
      </c>
      <c r="EE35" s="66">
        <f t="shared" si="1379"/>
        <v>1317.4000000000524</v>
      </c>
      <c r="EF35" s="66">
        <f t="shared" si="1379"/>
        <v>1173.5999999999767</v>
      </c>
      <c r="EG35" s="66">
        <f t="shared" ref="EG35:EH35" si="1380">+EG18</f>
        <v>1493.2999999999738</v>
      </c>
      <c r="EH35" s="66">
        <f t="shared" si="1380"/>
        <v>1267.4000000000087</v>
      </c>
      <c r="EI35" s="66">
        <f t="shared" ref="EI35:EJ35" si="1381">+EI18</f>
        <v>1221.7000000000262</v>
      </c>
      <c r="EJ35" s="66">
        <f t="shared" si="1381"/>
        <v>1382.8000000000466</v>
      </c>
      <c r="EK35" s="66">
        <f t="shared" ref="EK35:EL35" si="1382">+EK18</f>
        <v>1455.6999999999534</v>
      </c>
      <c r="EL35" s="66">
        <f t="shared" si="1382"/>
        <v>1293.0999999999767</v>
      </c>
      <c r="EM35" s="66">
        <f t="shared" ref="EM35:EN35" si="1383">+EM18</f>
        <v>1020.0000000000437</v>
      </c>
      <c r="EN35" s="66">
        <f t="shared" si="1383"/>
        <v>1288.4999999999563</v>
      </c>
      <c r="EO35" s="66">
        <f t="shared" ref="EO35:EP35" si="1384">+EO18</f>
        <v>1513.2999999999738</v>
      </c>
      <c r="EP35" s="66">
        <f t="shared" si="1384"/>
        <v>1100.5000000000728</v>
      </c>
      <c r="EQ35" s="66">
        <f t="shared" ref="EQ35:ER35" si="1385">+EQ18</f>
        <v>1403.1999999999825</v>
      </c>
      <c r="ER35" s="66">
        <f t="shared" si="1385"/>
        <v>1388.5000000000291</v>
      </c>
      <c r="ES35" s="66">
        <f t="shared" ref="ES35:ET35" si="1386">+ES18</f>
        <v>1329.4000000000087</v>
      </c>
      <c r="ET35" s="66">
        <f t="shared" si="1386"/>
        <v>1410.2999999999447</v>
      </c>
      <c r="EU35" s="66">
        <f t="shared" ref="EU35:EV35" si="1387">+EU18</f>
        <v>1363.4000000000669</v>
      </c>
      <c r="EV35" s="66">
        <f t="shared" si="1387"/>
        <v>1353.9999999999709</v>
      </c>
      <c r="EW35" s="66">
        <f t="shared" ref="EW35:EX35" si="1388">+EW18</f>
        <v>1225.8999999999942</v>
      </c>
      <c r="EX35" s="66">
        <f t="shared" si="1388"/>
        <v>1434.2000000000262</v>
      </c>
      <c r="EY35" s="66">
        <f t="shared" ref="EY35:EZ35" si="1389">+EY18</f>
        <v>1412.3999999999505</v>
      </c>
      <c r="EZ35" s="66">
        <f t="shared" si="1389"/>
        <v>1543.1000000000058</v>
      </c>
      <c r="FA35" s="66">
        <f t="shared" ref="FA35:FB35" si="1390">+FA18</f>
        <v>1363.4999999999709</v>
      </c>
      <c r="FB35" s="66">
        <f t="shared" si="1390"/>
        <v>1406.3000000000466</v>
      </c>
      <c r="FC35" s="66">
        <f t="shared" ref="FC35:FD35" si="1391">+FC18</f>
        <v>1224.3000000000029</v>
      </c>
      <c r="FD35" s="66">
        <f t="shared" si="1391"/>
        <v>272.79999999997381</v>
      </c>
      <c r="FE35" s="66">
        <f t="shared" ref="FE35:FF35" si="1392">+FE18</f>
        <v>1540.7999999999593</v>
      </c>
      <c r="FF35" s="66">
        <f t="shared" si="1392"/>
        <v>1596.1000000000058</v>
      </c>
      <c r="FG35" s="66">
        <f t="shared" ref="FG35:FH35" si="1393">+FG18</f>
        <v>1440.4000000000815</v>
      </c>
      <c r="FH35" s="66">
        <f t="shared" si="1393"/>
        <v>1884</v>
      </c>
      <c r="FI35" s="66">
        <f t="shared" ref="FI35:FJ35" si="1394">+FI18</f>
        <v>1500.9999999999127</v>
      </c>
      <c r="FJ35" s="66">
        <f t="shared" si="1394"/>
        <v>1482.5999999999913</v>
      </c>
      <c r="FK35" s="66">
        <f t="shared" ref="FK35:FL35" si="1395">+FK18</f>
        <v>1328.1000000000931</v>
      </c>
      <c r="FL35" s="66">
        <f t="shared" si="1395"/>
        <v>1603.5999999999767</v>
      </c>
      <c r="FM35" s="66">
        <f t="shared" ref="FM35:FN35" si="1396">+FM18</f>
        <v>1648.8999999999796</v>
      </c>
      <c r="FN35" s="66">
        <f t="shared" si="1396"/>
        <v>1650.8999999999796</v>
      </c>
      <c r="FO35" s="66">
        <f t="shared" ref="FO35:FP35" si="1397">+FO18</f>
        <v>1752.0999999999913</v>
      </c>
      <c r="FP35" s="66">
        <f t="shared" si="1397"/>
        <v>1439.3999999999942</v>
      </c>
      <c r="FQ35" s="66">
        <f t="shared" ref="FQ35:FR35" si="1398">+FQ18</f>
        <v>1353.300000000032</v>
      </c>
      <c r="FR35" s="66">
        <f t="shared" si="1398"/>
        <v>1170.5999999999476</v>
      </c>
      <c r="FS35" s="66">
        <f t="shared" ref="FS35:FT35" si="1399">+FS18</f>
        <v>1682.8000000001048</v>
      </c>
      <c r="FT35" s="66">
        <f t="shared" si="1399"/>
        <v>1571.3000000000029</v>
      </c>
      <c r="FU35" s="66">
        <f t="shared" ref="FU35:FV35" si="1400">+FU18</f>
        <v>1447.6999999999971</v>
      </c>
      <c r="FV35" s="66">
        <f t="shared" si="1400"/>
        <v>1672.7999999999738</v>
      </c>
      <c r="FW35" s="66">
        <f t="shared" ref="FW35:FX35" si="1401">+FW18</f>
        <v>1477.1000000000204</v>
      </c>
      <c r="FX35" s="66">
        <f t="shared" si="1401"/>
        <v>1247.5999999999767</v>
      </c>
      <c r="FY35" s="66">
        <f t="shared" ref="FY35:FZ35" si="1402">+FY18</f>
        <v>1070.9999999999709</v>
      </c>
      <c r="FZ35" s="66">
        <f t="shared" si="1402"/>
        <v>1520.2000000000116</v>
      </c>
      <c r="GA35" s="66">
        <f t="shared" ref="GA35:GB35" si="1403">+GA18</f>
        <v>1545.4000000000233</v>
      </c>
      <c r="GB35" s="66">
        <f t="shared" si="1403"/>
        <v>1706.6999999999534</v>
      </c>
      <c r="GC35" s="66">
        <f t="shared" ref="GC35:GD35" si="1404">+GC18</f>
        <v>1572.9999999999854</v>
      </c>
      <c r="GD35" s="66">
        <f t="shared" si="1404"/>
        <v>1526.5000000000437</v>
      </c>
      <c r="GE35" s="66">
        <f t="shared" ref="GE35:GF35" si="1405">+GE18</f>
        <v>1367.9000000000378</v>
      </c>
      <c r="GF35" s="66">
        <f t="shared" si="1405"/>
        <v>1313.3999999999505</v>
      </c>
      <c r="GG35" s="66">
        <f t="shared" ref="GG35:GH35" si="1406">+GG18</f>
        <v>1759.1000000000349</v>
      </c>
      <c r="GH35" s="66">
        <f t="shared" si="1406"/>
        <v>1628.2000000000116</v>
      </c>
      <c r="GI35" s="66">
        <f t="shared" ref="GI35:GJ35" si="1407">+GI18</f>
        <v>1765.2999999999884</v>
      </c>
      <c r="GJ35" s="66">
        <f t="shared" si="1407"/>
        <v>1719.7999999999447</v>
      </c>
      <c r="GK35" s="66">
        <f t="shared" ref="GK35:GL35" si="1408">+GK18</f>
        <v>1545.6000000000058</v>
      </c>
      <c r="GL35" s="66">
        <f t="shared" si="1408"/>
        <v>1285.4000000000378</v>
      </c>
      <c r="GM35" s="66">
        <f t="shared" ref="GM35:GN35" si="1409">+GM18</f>
        <v>462.30000000000291</v>
      </c>
      <c r="GN35" s="66">
        <f t="shared" si="1409"/>
        <v>1611.9000000000233</v>
      </c>
      <c r="GO35" s="66">
        <f t="shared" ref="GO35:GP35" si="1410">+GO18</f>
        <v>1542.6999999999243</v>
      </c>
      <c r="GP35" s="66">
        <f t="shared" si="1410"/>
        <v>1273.6000000000786</v>
      </c>
      <c r="GQ35" s="66">
        <f t="shared" ref="GQ35:GR35" si="1411">+GQ18</f>
        <v>1492.099999999904</v>
      </c>
      <c r="GR35" s="66">
        <f t="shared" si="1411"/>
        <v>1536.700000000099</v>
      </c>
      <c r="GS35" s="66">
        <f t="shared" ref="GS35:GT35" si="1412">+GS18</f>
        <v>1269.0999999999476</v>
      </c>
      <c r="GT35" s="66">
        <f t="shared" si="1412"/>
        <v>1167.300000000032</v>
      </c>
      <c r="GU35" s="66">
        <f t="shared" ref="GU35:GV35" si="1413">+GU18</f>
        <v>1363.1999999999971</v>
      </c>
      <c r="GV35" s="66">
        <f t="shared" si="1413"/>
        <v>1626.1999999999534</v>
      </c>
      <c r="GW35" s="66">
        <f t="shared" ref="GW35:GX35" si="1414">+GW18</f>
        <v>1501.2999999999738</v>
      </c>
      <c r="GX35" s="66">
        <f t="shared" si="1414"/>
        <v>1443.5000000000728</v>
      </c>
      <c r="GY35" s="66">
        <f t="shared" ref="GY35:GZ35" si="1415">+GY18</f>
        <v>1672.6999999999243</v>
      </c>
      <c r="GZ35" s="66">
        <f t="shared" si="1415"/>
        <v>1319.7000000000698</v>
      </c>
      <c r="HA35" s="66">
        <f t="shared" ref="HA35:HB35" si="1416">+HA18</f>
        <v>417.30000000001746</v>
      </c>
      <c r="HB35" s="66">
        <f t="shared" si="1416"/>
        <v>1558.3999999999069</v>
      </c>
      <c r="HC35" s="66">
        <f t="shared" ref="HC35:HD35" si="1417">+HC18</f>
        <v>1392.4000000000378</v>
      </c>
      <c r="HD35" s="66">
        <f t="shared" si="1417"/>
        <v>1561.7999999999884</v>
      </c>
      <c r="HE35" s="66">
        <f t="shared" ref="HE35:HF35" si="1418">+HE18</f>
        <v>1520.9999999999854</v>
      </c>
      <c r="HF35" s="66">
        <f t="shared" si="1418"/>
        <v>1639.0000000000873</v>
      </c>
      <c r="HG35" s="66">
        <f t="shared" ref="HG35:HH35" si="1419">+HG18</f>
        <v>1307.4999999999127</v>
      </c>
      <c r="HH35" s="66">
        <f t="shared" si="1419"/>
        <v>944.30000000009022</v>
      </c>
      <c r="HI35" s="66">
        <f t="shared" ref="HI35:HJ35" si="1420">+HI18</f>
        <v>1249.6999999998952</v>
      </c>
      <c r="HJ35" s="66">
        <f t="shared" si="1420"/>
        <v>671.80000000006112</v>
      </c>
      <c r="HK35" s="66">
        <f t="shared" ref="HK35:HL35" si="1421">+HK18</f>
        <v>1409.9000000000233</v>
      </c>
      <c r="HL35" s="66">
        <f t="shared" si="1421"/>
        <v>1660.2999999999302</v>
      </c>
      <c r="HM35" s="66">
        <f t="shared" ref="HM35:HN35" si="1422">+HM18</f>
        <v>1549.4000000000087</v>
      </c>
      <c r="HN35" s="66">
        <f t="shared" si="1422"/>
        <v>1331.9000000000815</v>
      </c>
      <c r="HO35" s="66">
        <f t="shared" ref="HO35:HP35" si="1423">+HO18</f>
        <v>431.80000000000291</v>
      </c>
      <c r="HP35" s="66">
        <f t="shared" si="1423"/>
        <v>1626.8999999999942</v>
      </c>
      <c r="HQ35" s="66">
        <f t="shared" ref="HQ35:HR35" si="1424">+HQ18</f>
        <v>1546.1999999998952</v>
      </c>
      <c r="HR35" s="66">
        <f t="shared" si="1424"/>
        <v>1311.1000000000349</v>
      </c>
      <c r="HS35" s="66">
        <f t="shared" ref="HS35:HT35" si="1425">+HS18</f>
        <v>1574.4999999999854</v>
      </c>
      <c r="HT35" s="66">
        <f t="shared" si="1425"/>
        <v>1452.2000000000407</v>
      </c>
      <c r="HU35" s="66">
        <f t="shared" ref="HU35:HV35" si="1426">+HU18</f>
        <v>1275.8999999999505</v>
      </c>
      <c r="HV35" s="66">
        <f t="shared" si="1426"/>
        <v>1098.0000000000728</v>
      </c>
      <c r="HW35" s="66">
        <f t="shared" ref="HW35:HX35" si="1427">+HW18</f>
        <v>1443.9000000000087</v>
      </c>
      <c r="HX35" s="66">
        <f t="shared" si="1427"/>
        <v>1577.4999999999127</v>
      </c>
      <c r="HY35" s="66">
        <f t="shared" ref="HY35:HZ35" si="1428">+HY18</f>
        <v>1471.6999999999971</v>
      </c>
      <c r="HZ35" s="66">
        <f t="shared" si="1428"/>
        <v>1421.9000000000087</v>
      </c>
      <c r="IA35" s="66">
        <f t="shared" ref="IA35:IB35" si="1429">+IA18</f>
        <v>1553.1000000000058</v>
      </c>
      <c r="IB35" s="66">
        <f t="shared" si="1429"/>
        <v>1236.8000000000902</v>
      </c>
      <c r="IC35" s="66">
        <f t="shared" ref="IC35:ID35" si="1430">+IC18</f>
        <v>521.39999999999418</v>
      </c>
      <c r="ID35" s="66">
        <f t="shared" si="1430"/>
        <v>1558.5999999999331</v>
      </c>
      <c r="IE35" s="66">
        <f t="shared" ref="IE35:IF35" si="1431">+IE18</f>
        <v>1420.300000000032</v>
      </c>
      <c r="IF35" s="66">
        <f t="shared" si="1431"/>
        <v>1429.6000000000204</v>
      </c>
      <c r="IG35" s="66">
        <f t="shared" ref="IG35:IH35" si="1432">+IG18</f>
        <v>1665.0999999999185</v>
      </c>
      <c r="IH35" s="66">
        <f t="shared" si="1432"/>
        <v>1520.0000000000582</v>
      </c>
      <c r="II35" s="66">
        <f t="shared" ref="II35:IJ35" si="1433">+II18</f>
        <v>1361.5000000000146</v>
      </c>
      <c r="IJ35" s="66">
        <f t="shared" si="1433"/>
        <v>1137.9000000000378</v>
      </c>
      <c r="IK35" s="66">
        <f t="shared" ref="IK35:IL35" si="1434">+IK18</f>
        <v>1424.8999999999942</v>
      </c>
      <c r="IL35" s="66">
        <f t="shared" si="1434"/>
        <v>1683.199999999968</v>
      </c>
      <c r="IM35" s="66">
        <f t="shared" ref="IM35:IN35" si="1435">+IM18</f>
        <v>1428.7999999999738</v>
      </c>
      <c r="IN35" s="66">
        <f t="shared" si="1435"/>
        <v>1554.0000000000291</v>
      </c>
      <c r="IO35" s="66">
        <f t="shared" ref="IO35:IP35" si="1436">+IO18</f>
        <v>1642.6999999999971</v>
      </c>
      <c r="IP35" s="66">
        <f t="shared" si="1436"/>
        <v>1408.0000000000146</v>
      </c>
      <c r="IQ35" s="66">
        <f t="shared" ref="IQ35:IR35" si="1437">+IQ18</f>
        <v>697.99999999991269</v>
      </c>
      <c r="IR35" s="66">
        <f t="shared" si="1437"/>
        <v>1566.0000000000291</v>
      </c>
      <c r="IS35" s="66">
        <f t="shared" ref="IS35:IT35" si="1438">+IS18</f>
        <v>1619.5000000000291</v>
      </c>
      <c r="IT35" s="66">
        <f t="shared" si="1438"/>
        <v>1689.5000000000146</v>
      </c>
      <c r="IU35" s="66">
        <f t="shared" ref="IU35:IV35" si="1439">+IU18</f>
        <v>1636.5000000000291</v>
      </c>
      <c r="IV35" s="66">
        <f t="shared" si="1439"/>
        <v>1655.3999999999214</v>
      </c>
      <c r="IW35" s="66">
        <f t="shared" ref="IW35:IZ35" si="1440">+IW18</f>
        <v>1294.8000000000029</v>
      </c>
      <c r="IX35" s="66">
        <f t="shared" si="1440"/>
        <v>1073.5000000000728</v>
      </c>
      <c r="IY35" s="66">
        <f t="shared" si="1440"/>
        <v>744.30000000000291</v>
      </c>
      <c r="IZ35" s="66">
        <f t="shared" si="1440"/>
        <v>546.39999999995052</v>
      </c>
      <c r="JA35" s="66">
        <f t="shared" ref="JA35:JB35" si="1441">+JA18</f>
        <v>1598.4000000000524</v>
      </c>
      <c r="JB35" s="66">
        <f t="shared" si="1441"/>
        <v>1687.6999999998952</v>
      </c>
      <c r="JC35" s="66">
        <f t="shared" ref="JC35:JE35" si="1442">+JC18</f>
        <v>1594.8999999999942</v>
      </c>
      <c r="JD35" s="66">
        <f t="shared" si="1442"/>
        <v>1199.5000000000437</v>
      </c>
      <c r="JE35" s="66">
        <f t="shared" si="1442"/>
        <v>493.30000000006112</v>
      </c>
      <c r="JF35" s="66">
        <f t="shared" ref="JF35:JG35" si="1443">+JF18</f>
        <v>1285.5999999999767</v>
      </c>
      <c r="JG35" s="66">
        <f t="shared" si="1443"/>
        <v>1526.4000000000233</v>
      </c>
      <c r="JH35" s="66">
        <f t="shared" ref="JH35:JI35" si="1444">+JH18</f>
        <v>1428.1999999999243</v>
      </c>
      <c r="JI35" s="66">
        <f t="shared" si="1444"/>
        <v>1306.4000000000233</v>
      </c>
      <c r="JJ35" s="66">
        <f t="shared" ref="JJ35:JL36" si="1445">+JJ18</f>
        <v>1261.6999999999534</v>
      </c>
      <c r="JK35" s="66">
        <f t="shared" si="1445"/>
        <v>1152.1000000000495</v>
      </c>
      <c r="JL35" s="66">
        <f t="shared" si="1445"/>
        <v>1092.2999999999884</v>
      </c>
      <c r="JM35" s="66">
        <f t="shared" ref="JM35:JN35" si="1446">+JM18</f>
        <v>1418.0000000000728</v>
      </c>
      <c r="JN35" s="66">
        <f t="shared" si="1446"/>
        <v>1590.799999999901</v>
      </c>
      <c r="JO35" s="66">
        <f t="shared" ref="JO35:JP35" si="1447">+JO18</f>
        <v>1368.6000000000349</v>
      </c>
      <c r="JP35" s="66">
        <f t="shared" si="1447"/>
        <v>1300.9999999999709</v>
      </c>
      <c r="JQ35" s="66">
        <f t="shared" ref="JQ35:JS35" si="1448">+JQ18</f>
        <v>1375</v>
      </c>
      <c r="JR35" s="66">
        <f t="shared" si="1448"/>
        <v>1117.8999999999942</v>
      </c>
      <c r="JS35" s="66">
        <f t="shared" si="1448"/>
        <v>607.60000000006403</v>
      </c>
      <c r="JT35" s="66">
        <f t="shared" ref="JT35:JU35" si="1449">+JT18</f>
        <v>1358.6999999999971</v>
      </c>
      <c r="JU35" s="66">
        <f t="shared" si="1449"/>
        <v>1523.7999999999738</v>
      </c>
      <c r="JV35" s="66">
        <f t="shared" ref="JV35:JW35" si="1450">+JV18</f>
        <v>1501.6000000000349</v>
      </c>
      <c r="JW35" s="66">
        <f t="shared" si="1450"/>
        <v>1533.1999999999243</v>
      </c>
      <c r="JX35" s="66">
        <f t="shared" ref="JX35:JZ35" si="1451">+JX18</f>
        <v>1443.4999999999854</v>
      </c>
      <c r="JY35" s="66">
        <f t="shared" si="1451"/>
        <v>1533.6000000001077</v>
      </c>
      <c r="JZ35" s="66">
        <f t="shared" si="1451"/>
        <v>1295.0999999999476</v>
      </c>
      <c r="KA35" s="66">
        <f t="shared" ref="KA35:KB35" si="1452">+KA18</f>
        <v>2006.9999999999418</v>
      </c>
      <c r="KB35" s="66">
        <f t="shared" si="1452"/>
        <v>2164.0000000000728</v>
      </c>
      <c r="KC35" s="66">
        <f t="shared" ref="KC35:KD35" si="1453">+KC18</f>
        <v>1557.9000000000378</v>
      </c>
      <c r="KD35" s="66">
        <f t="shared" si="1453"/>
        <v>1782.6999999998952</v>
      </c>
      <c r="KE35" s="66">
        <f t="shared" ref="KE35:KF35" si="1454">+KE18</f>
        <v>1886.900000000096</v>
      </c>
      <c r="KF35" s="66">
        <f t="shared" si="1454"/>
        <v>1527.7999999999156</v>
      </c>
      <c r="KG35" s="66">
        <f t="shared" ref="KG35:KH35" si="1455">+KG18</f>
        <v>750.80000000004657</v>
      </c>
      <c r="KH35" s="66">
        <f t="shared" si="1455"/>
        <v>1863.4000000000233</v>
      </c>
      <c r="KI35" s="66">
        <f t="shared" ref="KI35:KJ35" si="1456">+KI18</f>
        <v>1902.2999999999884</v>
      </c>
      <c r="KJ35" s="66">
        <f t="shared" si="1456"/>
        <v>1754.6999999999389</v>
      </c>
      <c r="KK35" s="66">
        <f t="shared" ref="KK35:KL35" si="1457">+KK18</f>
        <v>1725.8000000000611</v>
      </c>
      <c r="KL35" s="66">
        <f t="shared" si="1457"/>
        <v>1691.0999999999913</v>
      </c>
      <c r="KM35" s="66">
        <f t="shared" ref="KM35:KN35" si="1458">+KM18</f>
        <v>1487.3999999999942</v>
      </c>
      <c r="KN35" s="66">
        <f t="shared" si="1458"/>
        <v>895.39999999997963</v>
      </c>
      <c r="KO35" s="66">
        <f t="shared" ref="KO35" si="1459">+KO18</f>
        <v>1836.4000000000815</v>
      </c>
      <c r="KP35" s="66">
        <f t="shared" ref="KP35:KQ35" si="1460">+KP18</f>
        <v>2068.3999999999942</v>
      </c>
      <c r="KQ35" s="66">
        <f t="shared" si="1460"/>
        <v>1826.8999999999214</v>
      </c>
      <c r="KR35" s="66">
        <f t="shared" ref="KR35:KS35" si="1461">+KR18</f>
        <v>1742.4000000000815</v>
      </c>
      <c r="KS35" s="66">
        <f t="shared" si="1461"/>
        <v>1810.7999999999738</v>
      </c>
      <c r="KT35" s="66">
        <f t="shared" ref="KT35:KU35" si="1462">+KT18</f>
        <v>1637.699999999968</v>
      </c>
      <c r="KU35" s="66">
        <f t="shared" si="1462"/>
        <v>514.29999999998836</v>
      </c>
      <c r="KV35" s="66">
        <f t="shared" ref="KV35:KW35" si="1463">+KV18</f>
        <v>1615.3999999999942</v>
      </c>
      <c r="KW35" s="66">
        <f t="shared" si="1463"/>
        <v>1877.9000000000524</v>
      </c>
      <c r="KX35" s="66">
        <f t="shared" ref="KX35:KY35" si="1464">+KX18</f>
        <v>1642.6999999999971</v>
      </c>
      <c r="KY35" s="66">
        <f t="shared" si="1464"/>
        <v>1671.5999999999331</v>
      </c>
      <c r="KZ35" s="66">
        <f t="shared" ref="KZ35:LB35" si="1465">+KZ18</f>
        <v>1570.2000000000262</v>
      </c>
      <c r="LA35" s="66">
        <f t="shared" si="1465"/>
        <v>1526.5000000000146</v>
      </c>
      <c r="LB35" s="66">
        <f t="shared" si="1465"/>
        <v>831.69999999998254</v>
      </c>
      <c r="LC35" s="66">
        <f t="shared" ref="LC35:LD35" si="1466">+LC18</f>
        <v>1816.7999999999593</v>
      </c>
      <c r="LD35" s="66">
        <f t="shared" si="1466"/>
        <v>1861.8000000001048</v>
      </c>
      <c r="LE35" s="66">
        <f t="shared" ref="LE35:LF35" si="1467">+LE18</f>
        <v>1850.1999999999243</v>
      </c>
      <c r="LF35" s="66">
        <f t="shared" si="1467"/>
        <v>1679.7000000000116</v>
      </c>
      <c r="LG35" s="66">
        <f t="shared" ref="LG35:LI35" si="1468">+LG18</f>
        <v>1738.3000000000611</v>
      </c>
      <c r="LH35" s="66">
        <f t="shared" si="1468"/>
        <v>1405.3999999999505</v>
      </c>
      <c r="LI35" s="66">
        <f t="shared" si="1468"/>
        <v>544.89999999999418</v>
      </c>
      <c r="LJ35" s="66">
        <f t="shared" ref="LJ35:LK35" si="1469">+LJ18</f>
        <v>1827.9000000000669</v>
      </c>
      <c r="LK35" s="66">
        <f t="shared" si="1469"/>
        <v>1569.1999999999389</v>
      </c>
      <c r="LL35" s="66">
        <f t="shared" ref="LL35:LM35" si="1470">+LL18</f>
        <v>1926.4000000000233</v>
      </c>
      <c r="LM35" s="66">
        <f t="shared" si="1470"/>
        <v>1774.2000000000116</v>
      </c>
      <c r="LN35" s="66">
        <f t="shared" ref="LN35:LO35" si="1471">+LN18</f>
        <v>1763.2999999999447</v>
      </c>
      <c r="LO35" s="66">
        <f t="shared" si="1471"/>
        <v>1424.8000000000466</v>
      </c>
      <c r="LP35" s="66">
        <f t="shared" ref="LP35:LQ35" si="1472">+LP18</f>
        <v>493.99999999995634</v>
      </c>
      <c r="LQ35" s="66">
        <f t="shared" si="1472"/>
        <v>1655.6000000000204</v>
      </c>
      <c r="LR35" s="66">
        <f t="shared" ref="LR35:LS35" si="1473">+LR18</f>
        <v>1907.3000000000175</v>
      </c>
      <c r="LS35" s="66">
        <f t="shared" si="1473"/>
        <v>1638.8999999999505</v>
      </c>
      <c r="LT35" s="66">
        <f t="shared" ref="LT35:LU35" si="1474">+LT18</f>
        <v>1814.8000000000902</v>
      </c>
      <c r="LU35" s="66">
        <f t="shared" si="1474"/>
        <v>1767.899999999936</v>
      </c>
      <c r="LV35" s="66">
        <f t="shared" ref="LV35:LW35" si="1475">+LV18</f>
        <v>1294.3999999999796</v>
      </c>
      <c r="LW35" s="66">
        <f t="shared" si="1475"/>
        <v>510.49999999998545</v>
      </c>
      <c r="LX35" s="66">
        <f t="shared" ref="LX35:LY35" si="1476">+LX18</f>
        <v>1599.3999999999796</v>
      </c>
      <c r="LY35" s="66">
        <f t="shared" si="1476"/>
        <v>1662.7000000001135</v>
      </c>
      <c r="LZ35" s="66">
        <f t="shared" ref="LZ35:MA35" si="1477">+LZ18</f>
        <v>1692.0999999999331</v>
      </c>
      <c r="MA35" s="66">
        <f t="shared" si="1477"/>
        <v>1721.7000000000553</v>
      </c>
      <c r="MB35" s="66">
        <f t="shared" ref="MB35:MD35" si="1478">+MB18</f>
        <v>1532.399999999936</v>
      </c>
      <c r="MC35" s="66">
        <f t="shared" si="1478"/>
        <v>1654.6999999999825</v>
      </c>
      <c r="MD35" s="66">
        <f t="shared" si="1478"/>
        <v>1405.2000000000262</v>
      </c>
      <c r="ME35" s="66">
        <f t="shared" ref="ME35:MF35" si="1479">+ME18</f>
        <v>1675.300000000032</v>
      </c>
      <c r="MF35" s="66">
        <f t="shared" si="1479"/>
        <v>1830.3999999999651</v>
      </c>
      <c r="MG35" s="66">
        <f t="shared" ref="MG35:MH35" si="1480">+MG18</f>
        <v>1781.7000000000407</v>
      </c>
      <c r="MH35" s="66">
        <f t="shared" si="1480"/>
        <v>1719.2999999999593</v>
      </c>
      <c r="MI35" s="66">
        <f t="shared" ref="MI35:MK35" si="1481">+MI18</f>
        <v>1779.3000000000029</v>
      </c>
      <c r="MJ35" s="66">
        <f t="shared" si="1481"/>
        <v>1439.9000000000233</v>
      </c>
      <c r="MK35" s="66">
        <f t="shared" si="1481"/>
        <v>682.10000000003492</v>
      </c>
      <c r="ML35" s="66">
        <f t="shared" ref="ML35:MM35" si="1482">+ML18</f>
        <v>1801.1000000000204</v>
      </c>
      <c r="MM35" s="66">
        <f t="shared" si="1482"/>
        <v>1570.8999999998778</v>
      </c>
      <c r="MN35" s="66">
        <f t="shared" ref="MN35:MO35" si="1483">+MN18</f>
        <v>1652.3000000000466</v>
      </c>
      <c r="MO35" s="66">
        <f t="shared" si="1483"/>
        <v>1939.4000000000524</v>
      </c>
      <c r="MP35" s="66">
        <f t="shared" ref="MP35:MR35" si="1484">+MP18</f>
        <v>1623.1000000000058</v>
      </c>
      <c r="MQ35" s="66">
        <f t="shared" si="1484"/>
        <v>1418.5999999999622</v>
      </c>
      <c r="MR35" s="66">
        <f t="shared" si="1484"/>
        <v>1070.800000000032</v>
      </c>
      <c r="MS35" s="66">
        <f t="shared" ref="MS35:MT35" si="1485">+MS18</f>
        <v>1560.9999999999127</v>
      </c>
      <c r="MT35" s="66">
        <f t="shared" si="1485"/>
        <v>1547.4000000000087</v>
      </c>
      <c r="MU35" s="66">
        <f t="shared" ref="MU35:MV35" si="1486">+MU18</f>
        <v>1620.2000000000844</v>
      </c>
      <c r="MV35" s="66">
        <f t="shared" si="1486"/>
        <v>1558.5</v>
      </c>
      <c r="MW35" s="66">
        <f t="shared" ref="MW35:MY35" si="1487">+MW18</f>
        <v>1552.7999999999156</v>
      </c>
      <c r="MX35" s="66">
        <f t="shared" si="1487"/>
        <v>1412.400000000096</v>
      </c>
      <c r="MY35" s="66">
        <f t="shared" si="1487"/>
        <v>631.49999999991269</v>
      </c>
      <c r="MZ35" s="66">
        <f t="shared" ref="MZ35:NA35" si="1488">+MZ18</f>
        <v>1509.2000000000553</v>
      </c>
      <c r="NA35" s="66">
        <f t="shared" si="1488"/>
        <v>1843.4000000000378</v>
      </c>
      <c r="NB35" s="66">
        <f t="shared" ref="NB35:NC35" si="1489">+NB18</f>
        <v>1658.6999999998952</v>
      </c>
      <c r="NC35" s="66">
        <f t="shared" si="1489"/>
        <v>1797.6000000000495</v>
      </c>
      <c r="ND35" s="66">
        <f t="shared" ref="ND35:NF35" si="1490">+ND18</f>
        <v>1682.9999999999854</v>
      </c>
      <c r="NE35" s="66">
        <f t="shared" si="1490"/>
        <v>1307.8999999999651</v>
      </c>
      <c r="NF35" s="66">
        <f t="shared" si="1490"/>
        <v>935.90000000005239</v>
      </c>
      <c r="NG35" s="66">
        <f t="shared" ref="NG35:NH35" si="1491">+NG18</f>
        <v>1699.6999999999971</v>
      </c>
      <c r="NH35" s="66">
        <f t="shared" si="1491"/>
        <v>1912.9000000000087</v>
      </c>
      <c r="NI35" s="66">
        <f t="shared" ref="NI35:NJ35" si="1492">+NI18</f>
        <v>1684.7000000000116</v>
      </c>
      <c r="NJ35" s="66">
        <f t="shared" si="1492"/>
        <v>1816.7999999998719</v>
      </c>
      <c r="NK35" s="66">
        <f t="shared" ref="NK35:NM35" si="1493">+NK18</f>
        <v>1608.0000000001746</v>
      </c>
      <c r="NL35" s="66">
        <f t="shared" si="1493"/>
        <v>1368.5</v>
      </c>
      <c r="NM35" s="66">
        <f t="shared" si="1493"/>
        <v>570.5</v>
      </c>
      <c r="NN35" s="66">
        <f t="shared" ref="NN35:NO35" si="1494">+NN18</f>
        <v>1556.9999999999418</v>
      </c>
      <c r="NO35" s="66">
        <f t="shared" si="1494"/>
        <v>1470.1999999999825</v>
      </c>
      <c r="NP35" s="66">
        <f t="shared" ref="NP35:NS35" si="1495">+NP18</f>
        <v>1209.8000000000466</v>
      </c>
      <c r="NQ35" s="66">
        <f t="shared" si="1495"/>
        <v>512.10000000003492</v>
      </c>
      <c r="NR35" s="66">
        <f t="shared" si="1495"/>
        <v>1503.5999999999767</v>
      </c>
      <c r="NS35" s="66">
        <f t="shared" si="1495"/>
        <v>1656.7999999999302</v>
      </c>
      <c r="NT35" s="66">
        <f t="shared" ref="NT35:NV36" si="1496">+NT18</f>
        <v>905.40000000006694</v>
      </c>
      <c r="NU35" s="66">
        <f t="shared" si="1496"/>
        <v>1705.5999999999622</v>
      </c>
      <c r="NV35" s="66">
        <f t="shared" si="1496"/>
        <v>1908.0999999999913</v>
      </c>
      <c r="NW35" s="66">
        <f t="shared" ref="NW35:NX35" si="1497">+NW18</f>
        <v>1539.1000000000495</v>
      </c>
      <c r="NX35" s="66">
        <f t="shared" si="1497"/>
        <v>1673.4000000000378</v>
      </c>
      <c r="NY35" s="66">
        <f t="shared" ref="NY35:OA35" si="1498">+NY18</f>
        <v>1413.6999999999098</v>
      </c>
      <c r="NZ35" s="66">
        <f t="shared" si="1498"/>
        <v>754.80000000000291</v>
      </c>
      <c r="OA35" s="66">
        <f t="shared" si="1498"/>
        <v>695.49999999991269</v>
      </c>
      <c r="OB35" s="66">
        <f t="shared" ref="OB35:OC35" si="1499">+OB18</f>
        <v>1665.6000000001659</v>
      </c>
      <c r="OC35" s="66">
        <f t="shared" si="1499"/>
        <v>1554.9999999999709</v>
      </c>
      <c r="OD35" s="66">
        <f t="shared" ref="OD35:OE35" si="1500">+OD18</f>
        <v>1494.5000000000291</v>
      </c>
      <c r="OE35" s="66">
        <f t="shared" si="1500"/>
        <v>1484.9999999998545</v>
      </c>
      <c r="OF35" s="66">
        <f t="shared" ref="OF35" si="1501">+OF18</f>
        <v>1446.4000000000669</v>
      </c>
      <c r="OG35" s="66">
        <f t="shared" ref="OG35:OH35" si="1502">+OG18</f>
        <v>1257.3000000000757</v>
      </c>
      <c r="OH35" s="66">
        <f t="shared" si="1502"/>
        <v>593.49999999986903</v>
      </c>
      <c r="OI35" s="66">
        <f t="shared" ref="OI35:OJ35" si="1503">+OI18</f>
        <v>1410.8000000000611</v>
      </c>
      <c r="OJ35" s="66">
        <f t="shared" si="1503"/>
        <v>1534.2999999999447</v>
      </c>
      <c r="OK35" s="66">
        <f t="shared" ref="OK35:OL35" si="1504">+OK18</f>
        <v>1512.8000000000902</v>
      </c>
      <c r="OL35" s="66">
        <f t="shared" si="1504"/>
        <v>1593.9999999999854</v>
      </c>
      <c r="OM35" s="66">
        <f t="shared" ref="OM35:OO35" si="1505">+OM18</f>
        <v>1195.0999999999185</v>
      </c>
      <c r="ON35" s="66">
        <f t="shared" si="1505"/>
        <v>297.39999999996508</v>
      </c>
      <c r="OO35" s="66">
        <f t="shared" si="1505"/>
        <v>430.30000000009022</v>
      </c>
      <c r="OP35" s="66">
        <f t="shared" ref="OP35:OQ35" si="1506">+OP18</f>
        <v>1446.2999999999593</v>
      </c>
      <c r="OQ35" s="66">
        <f t="shared" si="1506"/>
        <v>1436.9000000000669</v>
      </c>
      <c r="OR35" s="66">
        <f t="shared" ref="OR35:OS35" si="1507">+OR18</f>
        <v>1606.9999999998836</v>
      </c>
      <c r="OS35" s="66">
        <f t="shared" si="1507"/>
        <v>1502.3000000001193</v>
      </c>
      <c r="OT35" s="66">
        <f t="shared" ref="OT35:OV35" si="1508">+OT18</f>
        <v>1358.5999999999476</v>
      </c>
      <c r="OU35" s="66">
        <f t="shared" si="1508"/>
        <v>1264.5999999999767</v>
      </c>
      <c r="OV35" s="66">
        <f t="shared" si="1508"/>
        <v>497.19999999999709</v>
      </c>
      <c r="OW35" s="66">
        <f t="shared" ref="OW35:OX35" si="1509">+OW18</f>
        <v>1426.0999999999331</v>
      </c>
      <c r="OX35" s="66">
        <f t="shared" si="1509"/>
        <v>1425.1000000000786</v>
      </c>
      <c r="OY35" s="66">
        <f t="shared" ref="OY35:OZ35" si="1510">+OY18</f>
        <v>1586.0000000000291</v>
      </c>
      <c r="OZ35" s="66">
        <f t="shared" si="1510"/>
        <v>1404.6000000000786</v>
      </c>
      <c r="PA35" s="66">
        <f t="shared" ref="PA35:PC35" si="1511">+PA18</f>
        <v>1256.3999999999214</v>
      </c>
      <c r="PB35" s="66">
        <f t="shared" si="1511"/>
        <v>1009.0999999998894</v>
      </c>
      <c r="PC35" s="66">
        <f t="shared" si="1511"/>
        <v>769.30000000016298</v>
      </c>
      <c r="PD35" s="66">
        <f t="shared" ref="PD35:PE35" si="1512">+PD18</f>
        <v>1315.6000000000349</v>
      </c>
      <c r="PE35" s="66">
        <f t="shared" si="1512"/>
        <v>1257.9999999998545</v>
      </c>
      <c r="PF35" s="66">
        <f t="shared" ref="PF35:PH35" si="1513">+PF18</f>
        <v>1347.1000000000058</v>
      </c>
      <c r="PG35" s="66">
        <f t="shared" si="1513"/>
        <v>1365</v>
      </c>
      <c r="PH35" s="66">
        <f t="shared" si="1513"/>
        <v>1187.8000000000466</v>
      </c>
      <c r="PI35" s="66">
        <f t="shared" ref="PI35:PQ35" si="1514">+PI18</f>
        <v>476.60000000009313</v>
      </c>
      <c r="PJ35" s="66">
        <f t="shared" si="1514"/>
        <v>135.39999999996508</v>
      </c>
      <c r="PK35" s="66">
        <f t="shared" si="1514"/>
        <v>79.999999999839929</v>
      </c>
      <c r="PL35" s="66">
        <f t="shared" si="1514"/>
        <v>76.800000000192085</v>
      </c>
      <c r="PM35" s="66">
        <f t="shared" si="1514"/>
        <v>75.799999999915599</v>
      </c>
      <c r="PN35" s="66">
        <f t="shared" si="1514"/>
        <v>75.300000000090222</v>
      </c>
      <c r="PO35" s="66">
        <f t="shared" si="1514"/>
        <v>76.900000000008731</v>
      </c>
      <c r="PP35" s="66">
        <f t="shared" si="1514"/>
        <v>79.599999999860302</v>
      </c>
      <c r="PQ35" s="66">
        <f t="shared" si="1514"/>
        <v>112.90000000008149</v>
      </c>
      <c r="PR35" s="66">
        <f t="shared" ref="PR35:PS35" si="1515">+PR18</f>
        <v>1202.7000000000116</v>
      </c>
      <c r="PS35" s="66">
        <f t="shared" si="1515"/>
        <v>1371.2999999998574</v>
      </c>
      <c r="PT35" s="66">
        <f t="shared" ref="PT35:PU35" si="1516">+PT18</f>
        <v>1354.9000000001979</v>
      </c>
      <c r="PU35" s="66">
        <f t="shared" si="1516"/>
        <v>1312.9999999998108</v>
      </c>
      <c r="PV35" s="66">
        <f t="shared" ref="PV35:PX35" si="1517">+PV18</f>
        <v>1379.4999999999854</v>
      </c>
      <c r="PW35" s="66">
        <f t="shared" si="1517"/>
        <v>1197.9000000000524</v>
      </c>
      <c r="PX35" s="66">
        <f t="shared" si="1517"/>
        <v>530.39999999999418</v>
      </c>
      <c r="PY35" s="66">
        <f t="shared" ref="PY35:PZ35" si="1518">+PY18</f>
        <v>1385.0000000000582</v>
      </c>
      <c r="PZ35" s="66">
        <f t="shared" si="1518"/>
        <v>1388.099999999904</v>
      </c>
      <c r="QA35" s="66">
        <f t="shared" ref="QA35:QB35" si="1519">+QA18</f>
        <v>1478.2000000001426</v>
      </c>
      <c r="QB35" s="66">
        <f t="shared" si="1519"/>
        <v>1562.3999999998923</v>
      </c>
      <c r="QC35" s="66">
        <f t="shared" ref="QC35:QE35" si="1520">+QC18</f>
        <v>1414.8999999999651</v>
      </c>
      <c r="QD35" s="66">
        <f t="shared" si="1520"/>
        <v>1257.0999999999767</v>
      </c>
      <c r="QE35" s="66">
        <f t="shared" si="1520"/>
        <v>964.60000000004948</v>
      </c>
      <c r="QF35" s="66">
        <f t="shared" ref="QF35:QG35" si="1521">+QF18</f>
        <v>1347.7000000000116</v>
      </c>
      <c r="QG35" s="66">
        <f t="shared" si="1521"/>
        <v>1530.7000000000553</v>
      </c>
      <c r="QH35" s="66">
        <f t="shared" ref="QH35:QI35" si="1522">+QH18</f>
        <v>1440.3999999999069</v>
      </c>
      <c r="QI35" s="66">
        <f t="shared" si="1522"/>
        <v>1524.2999999999884</v>
      </c>
      <c r="QJ35" s="66">
        <f t="shared" ref="QJ35:QK35" si="1523">+QJ18</f>
        <v>1384.2000000000407</v>
      </c>
      <c r="QK35" s="66">
        <f t="shared" si="1523"/>
        <v>1378.2000000001426</v>
      </c>
      <c r="QL35" s="66">
        <f t="shared" ref="QL35:QM35" si="1524">+QL18</f>
        <v>829.30000000000291</v>
      </c>
      <c r="QM35" s="66">
        <f t="shared" si="1524"/>
        <v>1473.8999999998632</v>
      </c>
      <c r="QN35" s="66">
        <f t="shared" ref="QN35:QO35" si="1525">+QN18</f>
        <v>1478.5000000000146</v>
      </c>
      <c r="QO35" s="66">
        <f t="shared" si="1525"/>
        <v>1509.9999999999272</v>
      </c>
      <c r="QP35" s="66">
        <f t="shared" ref="QP35:QS35" si="1526">+QP18</f>
        <v>1545.4000000000524</v>
      </c>
      <c r="QQ35" s="66">
        <f t="shared" si="1526"/>
        <v>1448.6000000000495</v>
      </c>
      <c r="QR35" s="66">
        <f t="shared" si="1526"/>
        <v>1311.700000000099</v>
      </c>
      <c r="QS35" s="66">
        <f t="shared" si="1526"/>
        <v>964.399999999805</v>
      </c>
      <c r="QT35" s="66">
        <f t="shared" ref="QT35:QU35" si="1527">+QT18</f>
        <v>1524.5000000000146</v>
      </c>
      <c r="QU35" s="66">
        <f t="shared" si="1527"/>
        <v>1499.0000000001892</v>
      </c>
      <c r="QV35" s="66">
        <f t="shared" ref="QV35:QW35" si="1528">+QV18</f>
        <v>1475.1999999998225</v>
      </c>
      <c r="QW35" s="66">
        <f t="shared" si="1528"/>
        <v>1474.8000000001775</v>
      </c>
      <c r="QX35" s="66">
        <f t="shared" ref="QX35:QZ35" si="1529">+QX18</f>
        <v>1567.5999999999476</v>
      </c>
      <c r="QY35" s="66">
        <f t="shared" si="1529"/>
        <v>1307.599999999904</v>
      </c>
      <c r="QZ35" s="66">
        <f t="shared" si="1529"/>
        <v>367.69999999993888</v>
      </c>
      <c r="RA35" s="66">
        <f t="shared" ref="RA35:RC36" si="1530">+RA18</f>
        <v>1481.800000000163</v>
      </c>
      <c r="RB35" s="66">
        <f t="shared" si="1530"/>
        <v>1541.7999999998574</v>
      </c>
      <c r="RC35" s="66">
        <f t="shared" si="1530"/>
        <v>1358.0000000000437</v>
      </c>
      <c r="RD35" s="66">
        <f t="shared" ref="RD35:RG35" si="1531">+RD18</f>
        <v>1565.5</v>
      </c>
      <c r="RE35" s="66">
        <f t="shared" si="1531"/>
        <v>1304.5999999999331</v>
      </c>
      <c r="RF35" s="66">
        <f t="shared" si="1531"/>
        <v>295.50000000020373</v>
      </c>
      <c r="RG35" s="66">
        <f t="shared" si="1531"/>
        <v>352.49999999989814</v>
      </c>
      <c r="RH35" s="66">
        <f t="shared" ref="RH35:RI35" si="1532">+RH18</f>
        <v>1511.0000000000582</v>
      </c>
      <c r="RI35" s="66">
        <f t="shared" si="1532"/>
        <v>1495.0999999999622</v>
      </c>
      <c r="RJ35" s="66">
        <f t="shared" ref="RJ35:RK35" si="1533">+RJ18</f>
        <v>1356.4000000000815</v>
      </c>
      <c r="RK35" s="66">
        <f t="shared" si="1533"/>
        <v>1458.8000000000029</v>
      </c>
      <c r="RL35" s="66">
        <f t="shared" ref="RL35" si="1534">+RL18</f>
        <v>1405.7999999999156</v>
      </c>
      <c r="RM35" s="66">
        <f t="shared" ref="RM35:RO36" si="1535">+RM18</f>
        <v>1321.9999999998981</v>
      </c>
      <c r="RN35" s="66">
        <f t="shared" si="1535"/>
        <v>786.70000000017171</v>
      </c>
      <c r="RO35" s="66">
        <f t="shared" si="1535"/>
        <v>1391.2999999998719</v>
      </c>
      <c r="RP35" s="66">
        <f t="shared" ref="RP35:RQ35" si="1536">+RP18</f>
        <v>1454.0999999999622</v>
      </c>
      <c r="RQ35" s="66">
        <f t="shared" si="1536"/>
        <v>1483.5000000001455</v>
      </c>
      <c r="RR35" s="66">
        <f t="shared" ref="RR35:RU35" si="1537">+RR18</f>
        <v>1680.1999999998807</v>
      </c>
      <c r="RS35" s="66">
        <f t="shared" si="1537"/>
        <v>1508.0999999999767</v>
      </c>
      <c r="RT35" s="66">
        <f t="shared" si="1537"/>
        <v>1220.0000000000873</v>
      </c>
      <c r="RU35" s="66">
        <f t="shared" si="1537"/>
        <v>434.19999999989523</v>
      </c>
      <c r="RV35" s="66">
        <f t="shared" ref="RV35:RW35" si="1538">+RV18</f>
        <v>1496.9000000001106</v>
      </c>
      <c r="RW35" s="66">
        <f t="shared" si="1538"/>
        <v>1581.4000000000378</v>
      </c>
      <c r="RX35" s="66">
        <f t="shared" ref="RX35:RY35" si="1539">+RX18</f>
        <v>1519.799999999901</v>
      </c>
      <c r="RY35" s="66">
        <f t="shared" si="1539"/>
        <v>1387.9999999999563</v>
      </c>
      <c r="RZ35" s="66">
        <f t="shared" ref="RZ35:SC35" si="1540">+RZ18</f>
        <v>1247.5000000001746</v>
      </c>
      <c r="SA35" s="66">
        <f t="shared" si="1540"/>
        <v>1364.1999999998661</v>
      </c>
      <c r="SB35" s="66">
        <f t="shared" si="1540"/>
        <v>829.10000000015134</v>
      </c>
      <c r="SC35" s="66">
        <f t="shared" si="1540"/>
        <v>1288.1999999999534</v>
      </c>
      <c r="SD35" s="66">
        <f t="shared" ref="SD35:SI35" si="1541">+SD18</f>
        <v>1505.0999999998894</v>
      </c>
      <c r="SE35" s="66">
        <f t="shared" si="1541"/>
        <v>1180.2000000000262</v>
      </c>
      <c r="SF35" s="66">
        <f t="shared" si="1541"/>
        <v>269.20000000002619</v>
      </c>
      <c r="SG35" s="66">
        <f t="shared" si="1541"/>
        <v>165.60000000009313</v>
      </c>
      <c r="SH35" s="66">
        <f t="shared" si="1541"/>
        <v>207.29999999993015</v>
      </c>
      <c r="SI35" s="66">
        <f t="shared" si="1541"/>
        <v>284.89999999987776</v>
      </c>
      <c r="SJ35" s="66">
        <f t="shared" ref="SJ35:SK35" si="1542">+SJ18</f>
        <v>1277.7000000000698</v>
      </c>
      <c r="SK35" s="66">
        <f t="shared" si="1542"/>
        <v>1275.7000000001426</v>
      </c>
      <c r="SL35" s="66">
        <f t="shared" ref="SL35:SM35" si="1543">+SL18</f>
        <v>1448.9999999998981</v>
      </c>
      <c r="SM35" s="66">
        <f t="shared" si="1543"/>
        <v>1610.9999999999418</v>
      </c>
      <c r="SN35" s="66">
        <f t="shared" ref="SN35:SO35" si="1544">+SN18</f>
        <v>1505.4999999999709</v>
      </c>
      <c r="SO35" s="66">
        <f t="shared" si="1544"/>
        <v>1381.6999999999825</v>
      </c>
      <c r="SP35" s="66">
        <f t="shared" ref="SP35:SQ35" si="1545">+SP18</f>
        <v>1145.8000000000175</v>
      </c>
      <c r="SQ35" s="66">
        <f t="shared" si="1545"/>
        <v>1439.0000000001601</v>
      </c>
      <c r="SR35" s="66">
        <f t="shared" ref="SR35:SS35" si="1546">+SR18</f>
        <v>1594.8999999998196</v>
      </c>
      <c r="SS35" s="66">
        <f t="shared" si="1546"/>
        <v>1581.3000000001484</v>
      </c>
      <c r="ST35" s="66">
        <f t="shared" ref="ST35:SV35" si="1547">+ST18</f>
        <v>1647.2000000000553</v>
      </c>
      <c r="SU35" s="66">
        <f t="shared" si="1547"/>
        <v>1517.7999999999738</v>
      </c>
      <c r="SV35" s="66">
        <f t="shared" si="1547"/>
        <v>1352.6999999999825</v>
      </c>
      <c r="SW35" s="66">
        <f t="shared" ref="SW35:SX35" si="1548">+SW18</f>
        <v>735.80000000004657</v>
      </c>
      <c r="SX35" s="66">
        <f t="shared" si="1548"/>
        <v>1533.0999999997875</v>
      </c>
      <c r="SY35" s="66">
        <f t="shared" ref="SY35:SZ35" si="1549">+SY18</f>
        <v>1575.8000000002066</v>
      </c>
      <c r="SZ35" s="66">
        <f t="shared" si="1549"/>
        <v>1635.2999999999447</v>
      </c>
      <c r="TA35" s="66">
        <f t="shared" ref="TA35:TD35" si="1550">+TA18</f>
        <v>1675.7999999999447</v>
      </c>
      <c r="TB35" s="66">
        <f t="shared" si="1550"/>
        <v>1534.6999999999243</v>
      </c>
      <c r="TC35" s="66">
        <f t="shared" si="1550"/>
        <v>1565.1000000000931</v>
      </c>
      <c r="TD35" s="66">
        <f t="shared" si="1550"/>
        <v>398.30000000000291</v>
      </c>
      <c r="TE35" s="66">
        <f t="shared" ref="TE35:TF35" si="1551">+TE18</f>
        <v>1587.3999999999505</v>
      </c>
      <c r="TF35" s="66">
        <f t="shared" si="1551"/>
        <v>1771.500000000131</v>
      </c>
      <c r="TG35" s="66">
        <f t="shared" ref="TG35:TH35" si="1552">+TG18</f>
        <v>1618.9999999998545</v>
      </c>
      <c r="TH35" s="66">
        <f t="shared" si="1552"/>
        <v>1577.0999999999476</v>
      </c>
      <c r="TI35" s="66">
        <f t="shared" ref="TI35:TK35" si="1553">+TI18</f>
        <v>1518.5000000001455</v>
      </c>
      <c r="TJ35" s="66">
        <f t="shared" si="1553"/>
        <v>390.79999999997381</v>
      </c>
      <c r="TK35" s="66">
        <f t="shared" si="1553"/>
        <v>545.40000000009604</v>
      </c>
      <c r="TL35" s="66">
        <f t="shared" ref="TL35:TM35" si="1554">+TL18</f>
        <v>1629.8999999998341</v>
      </c>
      <c r="TM35" s="66">
        <f t="shared" si="1554"/>
        <v>1702.9000000000524</v>
      </c>
      <c r="TN35" s="66">
        <f t="shared" ref="TN35:TR35" si="1555">+TN18</f>
        <v>1597.4999999999563</v>
      </c>
      <c r="TO35" s="66">
        <f t="shared" si="1555"/>
        <v>1838.8999999999942</v>
      </c>
      <c r="TP35" s="66">
        <f t="shared" si="1555"/>
        <v>1633.4000000001397</v>
      </c>
      <c r="TQ35" s="66">
        <f t="shared" si="1555"/>
        <v>1481.0999999999622</v>
      </c>
      <c r="TR35" s="66">
        <f t="shared" si="1555"/>
        <v>681.09999999991851</v>
      </c>
      <c r="TS35" s="66">
        <f t="shared" ref="TS35:TT35" si="1556">+TS18</f>
        <v>1757.5999999999476</v>
      </c>
      <c r="TT35" s="66">
        <f t="shared" si="1556"/>
        <v>1888.5</v>
      </c>
      <c r="TU35" s="66">
        <f t="shared" ref="TU35:TV35" si="1557">+TU18</f>
        <v>1701.0000000001746</v>
      </c>
      <c r="TV35" s="66">
        <f t="shared" si="1557"/>
        <v>1785.6999999999098</v>
      </c>
      <c r="TW35" s="66">
        <f t="shared" ref="TW35:TY35" si="1558">+TW18</f>
        <v>1635.8999999998923</v>
      </c>
      <c r="TX35" s="66">
        <f t="shared" si="1558"/>
        <v>1560.2000000001572</v>
      </c>
      <c r="TY35" s="66">
        <f t="shared" si="1558"/>
        <v>1430.7999999998719</v>
      </c>
      <c r="TZ35" s="66">
        <f t="shared" ref="TZ35" si="1559">+TZ18</f>
        <v>1651.7000000001426</v>
      </c>
    </row>
    <row r="36" spans="1:546">
      <c r="A36" s="382"/>
      <c r="B36" s="65" t="s">
        <v>405</v>
      </c>
      <c r="C36" s="65"/>
      <c r="D36" s="66"/>
      <c r="E36" s="66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84">
        <f t="shared" ref="P36:BW36" si="1560">+P19</f>
        <v>1142.6000000000931</v>
      </c>
      <c r="Q36" s="84">
        <f t="shared" si="1560"/>
        <v>1142.3000000000466</v>
      </c>
      <c r="R36" s="84">
        <f t="shared" si="1560"/>
        <v>1147.3000000000466</v>
      </c>
      <c r="S36" s="84">
        <f t="shared" si="1560"/>
        <v>1147.7999999998137</v>
      </c>
      <c r="T36" s="84">
        <f t="shared" si="1560"/>
        <v>1149.9000000001397</v>
      </c>
      <c r="U36" s="84">
        <f t="shared" si="1560"/>
        <v>1158</v>
      </c>
      <c r="V36" s="84">
        <f t="shared" si="1560"/>
        <v>1162.5</v>
      </c>
      <c r="W36" s="84">
        <f t="shared" si="1560"/>
        <v>1173.0999999998603</v>
      </c>
      <c r="X36" s="84">
        <f t="shared" si="1560"/>
        <v>1145.9000000001397</v>
      </c>
      <c r="Y36" s="84">
        <f t="shared" si="1560"/>
        <v>1161.5</v>
      </c>
      <c r="Z36" s="84">
        <f t="shared" si="1560"/>
        <v>1126.5999999998603</v>
      </c>
      <c r="AA36" s="84">
        <f t="shared" si="1560"/>
        <v>1125.5</v>
      </c>
      <c r="AB36" s="84">
        <f t="shared" si="1560"/>
        <v>1125.5</v>
      </c>
      <c r="AC36" s="84">
        <f t="shared" si="1560"/>
        <v>1159.6000000000931</v>
      </c>
      <c r="AD36" s="84">
        <f t="shared" si="1560"/>
        <v>1145.3000000000466</v>
      </c>
      <c r="AE36" s="84">
        <f t="shared" si="1560"/>
        <v>1154.6999999999534</v>
      </c>
      <c r="AF36" s="84">
        <f t="shared" si="1560"/>
        <v>1149.6000000000931</v>
      </c>
      <c r="AG36" s="84">
        <f t="shared" si="1560"/>
        <v>1155.2999999998137</v>
      </c>
      <c r="AH36" s="84">
        <f t="shared" si="1560"/>
        <v>1152.4000000001397</v>
      </c>
      <c r="AI36" s="84">
        <f t="shared" si="1560"/>
        <v>1162</v>
      </c>
      <c r="AJ36" s="84">
        <f t="shared" si="1560"/>
        <v>1163.8000000000466</v>
      </c>
      <c r="AK36" s="84">
        <f t="shared" si="1560"/>
        <v>1170.8999999999069</v>
      </c>
      <c r="AL36" s="84">
        <f t="shared" si="1560"/>
        <v>1173.3999999999069</v>
      </c>
      <c r="AM36" s="84">
        <f t="shared" si="1560"/>
        <v>1176.1000000000931</v>
      </c>
      <c r="AN36" s="84">
        <f t="shared" si="1560"/>
        <v>1177.6000000000931</v>
      </c>
      <c r="AO36" s="84">
        <f t="shared" si="1560"/>
        <v>1149.3999999999069</v>
      </c>
      <c r="AP36" s="84">
        <f t="shared" si="1560"/>
        <v>1140.6999999999534</v>
      </c>
      <c r="AQ36" s="84">
        <f t="shared" si="1560"/>
        <v>1140.4000000001397</v>
      </c>
      <c r="AR36" s="84">
        <f t="shared" si="1560"/>
        <v>1141.1999999999534</v>
      </c>
      <c r="AS36" s="84">
        <f t="shared" si="1560"/>
        <v>1144.1999999999534</v>
      </c>
      <c r="AT36" s="84">
        <f t="shared" si="1560"/>
        <v>1155.8999999999069</v>
      </c>
      <c r="AU36" s="84">
        <f t="shared" si="1560"/>
        <v>1192.5</v>
      </c>
      <c r="AV36" s="84">
        <f t="shared" si="1560"/>
        <v>1180.2000000001863</v>
      </c>
      <c r="AW36" s="84">
        <f t="shared" si="1560"/>
        <v>1143.8999999999069</v>
      </c>
      <c r="AX36" s="84">
        <f t="shared" si="1560"/>
        <v>1147.1999999999534</v>
      </c>
      <c r="AY36" s="84">
        <f t="shared" si="1560"/>
        <v>1152.5</v>
      </c>
      <c r="AZ36" s="84">
        <f t="shared" si="1560"/>
        <v>1153.6000000000931</v>
      </c>
      <c r="BA36" s="84">
        <f t="shared" si="1560"/>
        <v>1146.5</v>
      </c>
      <c r="BB36" s="84">
        <f t="shared" si="1560"/>
        <v>1138.5999999998603</v>
      </c>
      <c r="BC36" s="84">
        <f t="shared" si="1560"/>
        <v>1134.8000000000466</v>
      </c>
      <c r="BD36" s="84">
        <f t="shared" si="1560"/>
        <v>1166.6999999999534</v>
      </c>
      <c r="BE36" s="84">
        <f t="shared" si="1560"/>
        <v>1180.7000000001863</v>
      </c>
      <c r="BF36" s="84">
        <f t="shared" si="1560"/>
        <v>1192.2999999998137</v>
      </c>
      <c r="BG36" s="84">
        <f t="shared" si="1560"/>
        <v>1186.3000000000466</v>
      </c>
      <c r="BH36" s="84">
        <f t="shared" si="1560"/>
        <v>1188.6000000000931</v>
      </c>
      <c r="BI36" s="84">
        <f t="shared" si="1560"/>
        <v>1208.1999999999534</v>
      </c>
      <c r="BJ36" s="84">
        <f t="shared" si="1560"/>
        <v>1178.3999999999069</v>
      </c>
      <c r="BK36" s="84">
        <f t="shared" si="1560"/>
        <v>1198.6000000000931</v>
      </c>
      <c r="BL36" s="84">
        <f t="shared" si="1560"/>
        <v>1163.5</v>
      </c>
      <c r="BM36" s="84">
        <f t="shared" si="1560"/>
        <v>1195</v>
      </c>
      <c r="BN36" s="84">
        <f t="shared" si="1560"/>
        <v>1202.3000000000466</v>
      </c>
      <c r="BO36" s="84">
        <f t="shared" si="1560"/>
        <v>1177.0999999998603</v>
      </c>
      <c r="BP36" s="84">
        <f t="shared" si="1560"/>
        <v>1216.8000000000466</v>
      </c>
      <c r="BQ36" s="84">
        <f t="shared" si="1560"/>
        <v>1159.8000000000466</v>
      </c>
      <c r="BR36" s="84">
        <f t="shared" si="1560"/>
        <v>1155.3000000000466</v>
      </c>
      <c r="BS36" s="84">
        <f t="shared" si="1560"/>
        <v>1139.3000000000466</v>
      </c>
      <c r="BT36" s="84">
        <f t="shared" si="1560"/>
        <v>1132</v>
      </c>
      <c r="BU36" s="84">
        <f t="shared" si="1560"/>
        <v>1153</v>
      </c>
      <c r="BV36" s="84">
        <f t="shared" si="1560"/>
        <v>1204</v>
      </c>
      <c r="BW36" s="84">
        <f t="shared" si="1560"/>
        <v>1228.5999999998603</v>
      </c>
      <c r="BX36" s="84">
        <f t="shared" ref="BX36:CW36" si="1561">+BX19</f>
        <v>1196.6999999999534</v>
      </c>
      <c r="BY36" s="84">
        <f t="shared" si="1561"/>
        <v>1238.6000000000931</v>
      </c>
      <c r="BZ36" s="84">
        <f t="shared" si="1561"/>
        <v>1250.6999999999534</v>
      </c>
      <c r="CA36" s="84">
        <f t="shared" si="1561"/>
        <v>1200.1999999999534</v>
      </c>
      <c r="CB36" s="84">
        <f t="shared" si="1561"/>
        <v>1173.1000000000931</v>
      </c>
      <c r="CC36" s="84">
        <f t="shared" si="1561"/>
        <v>1164.5</v>
      </c>
      <c r="CD36" s="84">
        <f t="shared" si="1561"/>
        <v>1164.8999999999069</v>
      </c>
      <c r="CE36" s="84">
        <f t="shared" si="1561"/>
        <v>1166.5</v>
      </c>
      <c r="CF36" s="84">
        <f t="shared" si="1561"/>
        <v>1173.2000000001863</v>
      </c>
      <c r="CG36" s="84">
        <f t="shared" si="1561"/>
        <v>1183.7999999998137</v>
      </c>
      <c r="CH36" s="84">
        <f t="shared" si="1561"/>
        <v>1200.4000000001397</v>
      </c>
      <c r="CI36" s="84">
        <f t="shared" si="1561"/>
        <v>1327.6999999999534</v>
      </c>
      <c r="CJ36" s="84">
        <f t="shared" si="1561"/>
        <v>1362.3000000000466</v>
      </c>
      <c r="CK36" s="84">
        <f t="shared" si="1561"/>
        <v>1335.3999999999069</v>
      </c>
      <c r="CL36" s="84">
        <f t="shared" si="1561"/>
        <v>1196.1000000000931</v>
      </c>
      <c r="CM36" s="84">
        <f t="shared" si="1561"/>
        <v>1202.5</v>
      </c>
      <c r="CN36" s="84">
        <f t="shared" si="1561"/>
        <v>1192.3999999999069</v>
      </c>
      <c r="CO36" s="84">
        <f t="shared" si="1561"/>
        <v>1191.1999999999534</v>
      </c>
      <c r="CP36" s="84">
        <f t="shared" si="1561"/>
        <v>1221.7000000001863</v>
      </c>
      <c r="CQ36" s="84">
        <f t="shared" si="1561"/>
        <v>1226.1999999999534</v>
      </c>
      <c r="CR36" s="84">
        <f t="shared" si="1561"/>
        <v>1237.8999999999069</v>
      </c>
      <c r="CS36" s="84">
        <f t="shared" si="1561"/>
        <v>1227.3000000000466</v>
      </c>
      <c r="CT36" s="84">
        <f t="shared" si="1561"/>
        <v>1238.3000000000466</v>
      </c>
      <c r="CU36" s="84">
        <f t="shared" si="1561"/>
        <v>1251</v>
      </c>
      <c r="CV36" s="84">
        <f t="shared" si="1561"/>
        <v>1257.3000000000466</v>
      </c>
      <c r="CW36" s="84">
        <f t="shared" si="1561"/>
        <v>1365.6999999999534</v>
      </c>
      <c r="CX36" s="84">
        <f t="shared" ref="CX36:CZ36" si="1562">+CX19</f>
        <v>1417.5999999998603</v>
      </c>
      <c r="CY36" s="84">
        <f t="shared" si="1562"/>
        <v>1370.9000000001397</v>
      </c>
      <c r="CZ36" s="84">
        <f t="shared" si="1562"/>
        <v>1248.1999999999534</v>
      </c>
      <c r="DA36" s="84">
        <f t="shared" si="1367"/>
        <v>1200.8999999999069</v>
      </c>
      <c r="DB36" s="84">
        <f t="shared" si="1367"/>
        <v>1214.7000000001863</v>
      </c>
      <c r="DC36" s="84">
        <f t="shared" si="1367"/>
        <v>1230.7999999998137</v>
      </c>
      <c r="DD36" s="84">
        <f t="shared" si="1367"/>
        <v>1239.4000000001397</v>
      </c>
      <c r="DE36" s="84">
        <f t="shared" ref="DE36:DI36" si="1563">+DE19</f>
        <v>1252.1999999999534</v>
      </c>
      <c r="DF36" s="84">
        <f t="shared" si="1563"/>
        <v>1237.3999999999069</v>
      </c>
      <c r="DG36" s="84">
        <f t="shared" si="1563"/>
        <v>1265.8000000000466</v>
      </c>
      <c r="DH36" s="84">
        <f t="shared" si="1563"/>
        <v>1274.6999999999534</v>
      </c>
      <c r="DI36" s="84">
        <f t="shared" si="1563"/>
        <v>1273.4000000001397</v>
      </c>
      <c r="DJ36" s="84">
        <f t="shared" ref="DJ36:DK36" si="1564">+DJ19</f>
        <v>1401.6999999999534</v>
      </c>
      <c r="DK36" s="84">
        <f t="shared" si="1564"/>
        <v>1440.1000000000931</v>
      </c>
      <c r="DL36" s="84">
        <f t="shared" ref="DL36:DM36" si="1565">+DL19</f>
        <v>1440</v>
      </c>
      <c r="DM36" s="84">
        <f t="shared" si="1565"/>
        <v>1439.5999999998603</v>
      </c>
      <c r="DN36" s="84">
        <f t="shared" ref="DN36:DO36" si="1566">+DN19</f>
        <v>1403.9000000001397</v>
      </c>
      <c r="DO36" s="84">
        <f t="shared" si="1566"/>
        <v>1406.3999999999069</v>
      </c>
      <c r="DP36" s="84">
        <f t="shared" ref="DP36:DQ36" si="1567">+DP19</f>
        <v>1436.6999999999534</v>
      </c>
      <c r="DQ36" s="84">
        <f t="shared" si="1567"/>
        <v>1441.5</v>
      </c>
      <c r="DR36" s="84">
        <f t="shared" ref="DR36:DS36" si="1568">+DR19</f>
        <v>1458</v>
      </c>
      <c r="DS36" s="84">
        <f t="shared" si="1568"/>
        <v>1461.4000000001397</v>
      </c>
      <c r="DT36" s="84">
        <f t="shared" ref="DT36:DU36" si="1569">+DT19</f>
        <v>1465.2999999998137</v>
      </c>
      <c r="DU36" s="84">
        <f t="shared" si="1569"/>
        <v>1454.1000000000931</v>
      </c>
      <c r="DV36" s="84">
        <f t="shared" ref="DV36:DW36" si="1570">+DV19</f>
        <v>1458.3000000000466</v>
      </c>
      <c r="DW36" s="66">
        <f t="shared" si="1570"/>
        <v>1464</v>
      </c>
      <c r="DX36" s="66">
        <f t="shared" ref="DX36:DY36" si="1571">+DX19</f>
        <v>1477.1999999999534</v>
      </c>
      <c r="DY36" s="66">
        <f t="shared" si="1571"/>
        <v>1477.8999999999069</v>
      </c>
      <c r="DZ36" s="66">
        <f t="shared" ref="DZ36:EA36" si="1572">+DZ19</f>
        <v>1472.2000000001863</v>
      </c>
      <c r="EA36" s="66">
        <f t="shared" si="1572"/>
        <v>1485</v>
      </c>
      <c r="EB36" s="66">
        <f t="shared" ref="EB36:EC36" si="1573">+EB19</f>
        <v>1468</v>
      </c>
      <c r="EC36" s="66">
        <f t="shared" si="1573"/>
        <v>1459.2999999998137</v>
      </c>
      <c r="ED36" s="66">
        <f t="shared" ref="ED36:EF36" si="1574">+ED19</f>
        <v>1489.7000000001863</v>
      </c>
      <c r="EE36" s="66">
        <f t="shared" si="1574"/>
        <v>1471.0999999998603</v>
      </c>
      <c r="EF36" s="66">
        <f t="shared" si="1574"/>
        <v>1459.5</v>
      </c>
      <c r="EG36" s="66">
        <f t="shared" ref="EG36:EH36" si="1575">+EG19</f>
        <v>1492.1999999999534</v>
      </c>
      <c r="EH36" s="66">
        <f t="shared" si="1575"/>
        <v>1505.7000000001863</v>
      </c>
      <c r="EI36" s="66">
        <f t="shared" ref="EI36:EJ36" si="1576">+EI19</f>
        <v>1496.8999999999069</v>
      </c>
      <c r="EJ36" s="66">
        <f t="shared" si="1576"/>
        <v>1513.6999999999534</v>
      </c>
      <c r="EK36" s="66">
        <f t="shared" ref="EK36:EL36" si="1577">+EK19</f>
        <v>1571.3000000000466</v>
      </c>
      <c r="EL36" s="66">
        <f t="shared" si="1577"/>
        <v>1647.6999999999534</v>
      </c>
      <c r="EM36" s="66">
        <f t="shared" ref="EM36:EN36" si="1578">+EM19</f>
        <v>1540</v>
      </c>
      <c r="EN36" s="66">
        <f t="shared" si="1578"/>
        <v>1659.8000000000466</v>
      </c>
      <c r="EO36" s="66">
        <f t="shared" ref="EO36:EP36" si="1579">+EO19</f>
        <v>1595.6999999999534</v>
      </c>
      <c r="EP36" s="66">
        <f t="shared" si="1579"/>
        <v>1530.9000000001397</v>
      </c>
      <c r="EQ36" s="66">
        <f t="shared" ref="EQ36:ER36" si="1580">+EQ19</f>
        <v>1554.0999999998603</v>
      </c>
      <c r="ER36" s="66">
        <f t="shared" si="1580"/>
        <v>1567.1999999999534</v>
      </c>
      <c r="ES36" s="66">
        <f t="shared" ref="ES36:ET36" si="1581">+ES19</f>
        <v>1582.9000000001397</v>
      </c>
      <c r="ET36" s="66">
        <f t="shared" si="1581"/>
        <v>1586.0999999998603</v>
      </c>
      <c r="EU36" s="66">
        <f t="shared" ref="EU36:EV36" si="1582">+EU19</f>
        <v>1593.3000000000466</v>
      </c>
      <c r="EV36" s="66">
        <f t="shared" si="1582"/>
        <v>1601.6000000000931</v>
      </c>
      <c r="EW36" s="66">
        <f t="shared" ref="EW36:EX36" si="1583">+EW19</f>
        <v>1587.3999999999069</v>
      </c>
      <c r="EX36" s="66">
        <f t="shared" si="1583"/>
        <v>1598</v>
      </c>
      <c r="EY36" s="66">
        <f t="shared" ref="EY36:EZ36" si="1584">+EY19</f>
        <v>1641.1999999999534</v>
      </c>
      <c r="EZ36" s="66">
        <f t="shared" si="1584"/>
        <v>1640.7000000001863</v>
      </c>
      <c r="FA36" s="66">
        <f t="shared" ref="FA36:FB36" si="1585">+FA19</f>
        <v>1643.7999999998137</v>
      </c>
      <c r="FB36" s="66">
        <f t="shared" si="1585"/>
        <v>1597.9000000001397</v>
      </c>
      <c r="FC36" s="66">
        <f t="shared" ref="FC36:FD36" si="1586">+FC19</f>
        <v>1444</v>
      </c>
      <c r="FD36" s="66">
        <f t="shared" si="1586"/>
        <v>855.80000000004657</v>
      </c>
      <c r="FE36" s="66">
        <f t="shared" ref="FE36:FF36" si="1587">+FE19</f>
        <v>1680.6999999999534</v>
      </c>
      <c r="FF36" s="66">
        <f t="shared" si="1587"/>
        <v>1662.3000000000466</v>
      </c>
      <c r="FG36" s="66">
        <f t="shared" ref="FG36:FH36" si="1588">+FG19</f>
        <v>1683.2999999998137</v>
      </c>
      <c r="FH36" s="66">
        <f t="shared" si="1588"/>
        <v>1676.9000000001397</v>
      </c>
      <c r="FI36" s="66">
        <f t="shared" ref="FI36:FJ36" si="1589">+FI19</f>
        <v>1690.5</v>
      </c>
      <c r="FJ36" s="66">
        <f t="shared" si="1589"/>
        <v>1712.5999999998603</v>
      </c>
      <c r="FK36" s="66">
        <f t="shared" ref="FK36:FL36" si="1590">+FK19</f>
        <v>1713</v>
      </c>
      <c r="FL36" s="66">
        <f t="shared" si="1590"/>
        <v>1781.1000000000931</v>
      </c>
      <c r="FM36" s="66">
        <f t="shared" ref="FM36:FN36" si="1591">+FM19</f>
        <v>1737.5</v>
      </c>
      <c r="FN36" s="66">
        <f t="shared" si="1591"/>
        <v>1735.8999999999069</v>
      </c>
      <c r="FO36" s="66">
        <f t="shared" ref="FO36:FP36" si="1592">+FO19</f>
        <v>1751.9000000001397</v>
      </c>
      <c r="FP36" s="66">
        <f t="shared" si="1592"/>
        <v>1755.8999999999069</v>
      </c>
      <c r="FQ36" s="66">
        <f t="shared" ref="FQ36:FR36" si="1593">+FQ19</f>
        <v>1612.1000000000931</v>
      </c>
      <c r="FR36" s="66">
        <f t="shared" si="1593"/>
        <v>1569.3000000000466</v>
      </c>
      <c r="FS36" s="66">
        <f t="shared" ref="FS36:FT36" si="1594">+FS19</f>
        <v>1575.2999999998137</v>
      </c>
      <c r="FT36" s="66">
        <f t="shared" si="1594"/>
        <v>1585.5</v>
      </c>
      <c r="FU36" s="66">
        <f t="shared" ref="FU36:FV36" si="1595">+FU19</f>
        <v>1592.8000000000466</v>
      </c>
      <c r="FV36" s="66">
        <f t="shared" si="1595"/>
        <v>1583.4000000001397</v>
      </c>
      <c r="FW36" s="66">
        <f t="shared" ref="FW36:FX36" si="1596">+FW19</f>
        <v>1579.5</v>
      </c>
      <c r="FX36" s="66">
        <f t="shared" si="1596"/>
        <v>1575.8999999999069</v>
      </c>
      <c r="FY36" s="66">
        <f t="shared" ref="FY36:FZ36" si="1597">+FY19</f>
        <v>1554.5</v>
      </c>
      <c r="FZ36" s="66">
        <f t="shared" si="1597"/>
        <v>1558.1000000000931</v>
      </c>
      <c r="GA36" s="66">
        <f t="shared" ref="GA36:GB36" si="1598">+GA19</f>
        <v>1548.6999999999534</v>
      </c>
      <c r="GB36" s="66">
        <f t="shared" si="1598"/>
        <v>1563.8999999999069</v>
      </c>
      <c r="GC36" s="66">
        <f t="shared" ref="GC36:GD36" si="1599">+GC19</f>
        <v>1582.6999999999534</v>
      </c>
      <c r="GD36" s="66">
        <f t="shared" si="1599"/>
        <v>1598.3000000000466</v>
      </c>
      <c r="GE36" s="66">
        <f t="shared" ref="GE36:GF36" si="1600">+GE19</f>
        <v>1583</v>
      </c>
      <c r="GF36" s="66">
        <f t="shared" si="1600"/>
        <v>1573.8000000000466</v>
      </c>
      <c r="GG36" s="66">
        <f t="shared" ref="GG36:GH36" si="1601">+GG19</f>
        <v>1634.5</v>
      </c>
      <c r="GH36" s="66">
        <f t="shared" si="1601"/>
        <v>1617.3000000000466</v>
      </c>
      <c r="GI36" s="66">
        <f t="shared" ref="GI36:GJ36" si="1602">+GI19</f>
        <v>1571.8000000000466</v>
      </c>
      <c r="GJ36" s="66">
        <f t="shared" si="1602"/>
        <v>1534.8999999999069</v>
      </c>
      <c r="GK36" s="66">
        <f t="shared" ref="GK36:GL36" si="1603">+GK19</f>
        <v>1511.6000000000931</v>
      </c>
      <c r="GL36" s="66">
        <f t="shared" si="1603"/>
        <v>1571</v>
      </c>
      <c r="GM36" s="66">
        <f t="shared" ref="GM36:GN36" si="1604">+GM19</f>
        <v>1540.5</v>
      </c>
      <c r="GN36" s="66">
        <f t="shared" si="1604"/>
        <v>1571.6999999999534</v>
      </c>
      <c r="GO36" s="66">
        <f t="shared" ref="GO36:GP36" si="1605">+GO19</f>
        <v>1466.3000000000466</v>
      </c>
      <c r="GP36" s="66">
        <f t="shared" si="1605"/>
        <v>1550.8999999999069</v>
      </c>
      <c r="GQ36" s="66">
        <f t="shared" ref="GQ36:GR36" si="1606">+GQ19</f>
        <v>1547.1000000000931</v>
      </c>
      <c r="GR36" s="66">
        <f t="shared" si="1606"/>
        <v>1568.6999999999534</v>
      </c>
      <c r="GS36" s="66">
        <f t="shared" ref="GS36:GT36" si="1607">+GS19</f>
        <v>1585.5</v>
      </c>
      <c r="GT36" s="66">
        <f t="shared" si="1607"/>
        <v>1566.5</v>
      </c>
      <c r="GU36" s="66">
        <f t="shared" ref="GU36:GV36" si="1608">+GU19</f>
        <v>1600.6999999999534</v>
      </c>
      <c r="GV36" s="66">
        <f t="shared" si="1608"/>
        <v>1620.6000000000931</v>
      </c>
      <c r="GW36" s="66">
        <f t="shared" ref="GW36:GX36" si="1609">+GW19</f>
        <v>1616.7999999998137</v>
      </c>
      <c r="GX36" s="66">
        <f t="shared" si="1609"/>
        <v>1588.8000000000466</v>
      </c>
      <c r="GY36" s="66">
        <f t="shared" ref="GY36:GZ36" si="1610">+GY19</f>
        <v>1573.1000000000931</v>
      </c>
      <c r="GZ36" s="66">
        <f t="shared" si="1610"/>
        <v>1585</v>
      </c>
      <c r="HA36" s="66">
        <f t="shared" ref="HA36:HB36" si="1611">+HA19</f>
        <v>1565.8999999999069</v>
      </c>
      <c r="HB36" s="66">
        <f t="shared" si="1611"/>
        <v>1590.4000000001397</v>
      </c>
      <c r="HC36" s="66">
        <f t="shared" ref="HC36:HD36" si="1612">+HC19</f>
        <v>1554.1999999999534</v>
      </c>
      <c r="HD36" s="66">
        <f t="shared" si="1612"/>
        <v>1627.3999999999069</v>
      </c>
      <c r="HE36" s="66">
        <f t="shared" ref="HE36:HF36" si="1613">+HE19</f>
        <v>1619.6000000000931</v>
      </c>
      <c r="HF36" s="66">
        <f t="shared" si="1613"/>
        <v>1627.6999999999534</v>
      </c>
      <c r="HG36" s="66">
        <f t="shared" ref="HG36:HH36" si="1614">+HG19</f>
        <v>1587.1000000000931</v>
      </c>
      <c r="HH36" s="66">
        <f t="shared" si="1614"/>
        <v>1536.2999999998137</v>
      </c>
      <c r="HI36" s="66">
        <f t="shared" ref="HI36:HJ36" si="1615">+HI19</f>
        <v>1553.7000000001863</v>
      </c>
      <c r="HJ36" s="66">
        <f t="shared" si="1615"/>
        <v>1561.2999999998137</v>
      </c>
      <c r="HK36" s="66">
        <f t="shared" ref="HK36:HL36" si="1616">+HK19</f>
        <v>1601.9000000001397</v>
      </c>
      <c r="HL36" s="66">
        <f t="shared" si="1616"/>
        <v>1572.6999999999534</v>
      </c>
      <c r="HM36" s="66">
        <f t="shared" ref="HM36:HN36" si="1617">+HM19</f>
        <v>1575.6999999999534</v>
      </c>
      <c r="HN36" s="66">
        <f t="shared" si="1617"/>
        <v>1588.6999999999534</v>
      </c>
      <c r="HO36" s="66">
        <f t="shared" ref="HO36:HP36" si="1618">+HO19</f>
        <v>1581.5</v>
      </c>
      <c r="HP36" s="66">
        <f t="shared" si="1618"/>
        <v>1625</v>
      </c>
      <c r="HQ36" s="66">
        <f t="shared" ref="HQ36:HR36" si="1619">+HQ19</f>
        <v>1648.3000000000466</v>
      </c>
      <c r="HR36" s="66">
        <f t="shared" si="1619"/>
        <v>1634</v>
      </c>
      <c r="HS36" s="66">
        <f t="shared" ref="HS36:HT36" si="1620">+HS19</f>
        <v>1618.5</v>
      </c>
      <c r="HT36" s="66">
        <f t="shared" si="1620"/>
        <v>1618.8000000000466</v>
      </c>
      <c r="HU36" s="66">
        <f t="shared" ref="HU36:HV36" si="1621">+HU19</f>
        <v>1619.3999999999069</v>
      </c>
      <c r="HV36" s="66">
        <f t="shared" si="1621"/>
        <v>1612.2000000001863</v>
      </c>
      <c r="HW36" s="66">
        <f t="shared" ref="HW36:HX36" si="1622">+HW19</f>
        <v>1667</v>
      </c>
      <c r="HX36" s="66">
        <f t="shared" si="1622"/>
        <v>1624.3999999999069</v>
      </c>
      <c r="HY36" s="66">
        <f t="shared" ref="HY36:HZ36" si="1623">+HY19</f>
        <v>1615.6000000000931</v>
      </c>
      <c r="HZ36" s="66">
        <f t="shared" si="1623"/>
        <v>1605.2999999998137</v>
      </c>
      <c r="IA36" s="66">
        <f t="shared" ref="IA36:IB36" si="1624">+IA19</f>
        <v>1646.1000000000931</v>
      </c>
      <c r="IB36" s="66">
        <f t="shared" si="1624"/>
        <v>1650.1000000000931</v>
      </c>
      <c r="IC36" s="66">
        <f t="shared" ref="IC36:ID36" si="1625">+IC19</f>
        <v>1625</v>
      </c>
      <c r="ID36" s="66">
        <f t="shared" si="1625"/>
        <v>1664.3999999999069</v>
      </c>
      <c r="IE36" s="66">
        <f t="shared" ref="IE36:IF36" si="1626">+IE19</f>
        <v>1653.6999999999534</v>
      </c>
      <c r="IF36" s="66">
        <f t="shared" si="1626"/>
        <v>1623.1000000000931</v>
      </c>
      <c r="IG36" s="66">
        <f t="shared" ref="IG36:IH36" si="1627">+IG19</f>
        <v>1632.5</v>
      </c>
      <c r="IH36" s="66">
        <f t="shared" si="1627"/>
        <v>1604.6999999999534</v>
      </c>
      <c r="II36" s="66">
        <f t="shared" ref="II36:IJ36" si="1628">+II19</f>
        <v>1562.8000000000466</v>
      </c>
      <c r="IJ36" s="66">
        <f t="shared" si="1628"/>
        <v>1585.3999999999069</v>
      </c>
      <c r="IK36" s="66">
        <f t="shared" ref="IK36:IL36" si="1629">+IK19</f>
        <v>1581</v>
      </c>
      <c r="IL36" s="66">
        <f t="shared" si="1629"/>
        <v>1577.3000000000466</v>
      </c>
      <c r="IM36" s="66">
        <f t="shared" ref="IM36:IN36" si="1630">+IM19</f>
        <v>1593.5</v>
      </c>
      <c r="IN36" s="66">
        <f t="shared" si="1630"/>
        <v>1579.8999999999069</v>
      </c>
      <c r="IO36" s="66">
        <f t="shared" ref="IO36:IP36" si="1631">+IO19</f>
        <v>1470.7000000001863</v>
      </c>
      <c r="IP36" s="66">
        <f t="shared" si="1631"/>
        <v>1491.5</v>
      </c>
      <c r="IQ36" s="66">
        <f t="shared" ref="IQ36:IR36" si="1632">+IQ19</f>
        <v>1475.5</v>
      </c>
      <c r="IR36" s="66">
        <f t="shared" si="1632"/>
        <v>1515.0999999998603</v>
      </c>
      <c r="IS36" s="66">
        <f t="shared" ref="IS36:IT36" si="1633">+IS19</f>
        <v>1467.1999999999534</v>
      </c>
      <c r="IT36" s="66">
        <f t="shared" si="1633"/>
        <v>1480.2000000001863</v>
      </c>
      <c r="IU36" s="66">
        <f t="shared" ref="IU36:IV36" si="1634">+IU19</f>
        <v>1473.1999999999534</v>
      </c>
      <c r="IV36" s="66">
        <f t="shared" si="1634"/>
        <v>1499</v>
      </c>
      <c r="IW36" s="66">
        <f t="shared" ref="IW36:IZ36" si="1635">+IW19</f>
        <v>1488.6999999999534</v>
      </c>
      <c r="IX36" s="66">
        <f t="shared" si="1635"/>
        <v>1477.1000000000931</v>
      </c>
      <c r="IY36" s="66">
        <f t="shared" si="1635"/>
        <v>1461.0999999998603</v>
      </c>
      <c r="IZ36" s="66">
        <f t="shared" si="1635"/>
        <v>1227.5</v>
      </c>
      <c r="JA36" s="66">
        <f t="shared" ref="JA36:JB36" si="1636">+JA19</f>
        <v>1543.5</v>
      </c>
      <c r="JB36" s="66">
        <f t="shared" si="1636"/>
        <v>1562.1000000000931</v>
      </c>
      <c r="JC36" s="66">
        <f t="shared" ref="JC36:JE36" si="1637">+JC19</f>
        <v>1490.5999999998603</v>
      </c>
      <c r="JD36" s="66">
        <f t="shared" si="1637"/>
        <v>1504</v>
      </c>
      <c r="JE36" s="66">
        <f t="shared" si="1637"/>
        <v>1434.6000000000931</v>
      </c>
      <c r="JF36" s="66">
        <f t="shared" ref="JF36:JG36" si="1638">+JF19</f>
        <v>1441.6999999999534</v>
      </c>
      <c r="JG36" s="66">
        <f t="shared" si="1638"/>
        <v>1442.3000000000466</v>
      </c>
      <c r="JH36" s="66">
        <f t="shared" ref="JH36:JI36" si="1639">+JH19</f>
        <v>1486</v>
      </c>
      <c r="JI36" s="66">
        <f t="shared" si="1639"/>
        <v>1443.8999999999069</v>
      </c>
      <c r="JJ36" s="66">
        <f t="shared" si="1445"/>
        <v>1465.3000000000466</v>
      </c>
      <c r="JK36" s="66">
        <f t="shared" si="1445"/>
        <v>1428.1000000000931</v>
      </c>
      <c r="JL36" s="66">
        <f t="shared" si="1445"/>
        <v>1423.8999999999069</v>
      </c>
      <c r="JM36" s="66">
        <f t="shared" ref="JM36:JN36" si="1640">+JM19</f>
        <v>1428</v>
      </c>
      <c r="JN36" s="66">
        <f t="shared" si="1640"/>
        <v>1493.1000000000931</v>
      </c>
      <c r="JO36" s="66">
        <f t="shared" ref="JO36:JP36" si="1641">+JO19</f>
        <v>1512.6999999999534</v>
      </c>
      <c r="JP36" s="66">
        <f t="shared" si="1641"/>
        <v>1561.8000000000466</v>
      </c>
      <c r="JQ36" s="66">
        <f t="shared" ref="JQ36:JS36" si="1642">+JQ19</f>
        <v>1531.6999999999534</v>
      </c>
      <c r="JR36" s="66">
        <f t="shared" si="1642"/>
        <v>1560.3999999999069</v>
      </c>
      <c r="JS36" s="66">
        <f t="shared" si="1642"/>
        <v>1500.9000000001397</v>
      </c>
      <c r="JT36" s="66">
        <f t="shared" ref="JT36:JU36" si="1643">+JT19</f>
        <v>1528</v>
      </c>
      <c r="JU36" s="66">
        <f t="shared" si="1643"/>
        <v>1516.3000000000466</v>
      </c>
      <c r="JV36" s="66">
        <f t="shared" ref="JV36:JW36" si="1644">+JV19</f>
        <v>1557.8999999999069</v>
      </c>
      <c r="JW36" s="66">
        <f t="shared" si="1644"/>
        <v>1481.1000000000931</v>
      </c>
      <c r="JX36" s="66">
        <f t="shared" ref="JX36:JZ36" si="1645">+JX19</f>
        <v>1533.6999999999534</v>
      </c>
      <c r="JY36" s="66">
        <f t="shared" si="1645"/>
        <v>1532.1999999999534</v>
      </c>
      <c r="JZ36" s="66">
        <f t="shared" si="1645"/>
        <v>1574.8000000000466</v>
      </c>
      <c r="KA36" s="66">
        <f t="shared" ref="KA36:KB36" si="1646">+KA19</f>
        <v>1649.0999999998603</v>
      </c>
      <c r="KB36" s="66">
        <f t="shared" si="1646"/>
        <v>1623.3000000000466</v>
      </c>
      <c r="KC36" s="66">
        <f t="shared" ref="KC36:KD36" si="1647">+KC19</f>
        <v>1620.1000000000931</v>
      </c>
      <c r="KD36" s="66">
        <f t="shared" si="1647"/>
        <v>1614.0999999998603</v>
      </c>
      <c r="KE36" s="66">
        <f t="shared" ref="KE36:KF36" si="1648">+KE19</f>
        <v>1532.2000000001863</v>
      </c>
      <c r="KF36" s="66">
        <f t="shared" si="1648"/>
        <v>1524.5999999998603</v>
      </c>
      <c r="KG36" s="66">
        <f t="shared" ref="KG36:KH36" si="1649">+KG19</f>
        <v>1533.1000000000931</v>
      </c>
      <c r="KH36" s="66">
        <f t="shared" si="1649"/>
        <v>1504.6999999999534</v>
      </c>
      <c r="KI36" s="66">
        <f t="shared" ref="KI36:KJ36" si="1650">+KI19</f>
        <v>1515.3999999999069</v>
      </c>
      <c r="KJ36" s="66">
        <f t="shared" si="1650"/>
        <v>1517.6000000000931</v>
      </c>
      <c r="KK36" s="66">
        <f t="shared" ref="KK36:KL36" si="1651">+KK19</f>
        <v>1531.5</v>
      </c>
      <c r="KL36" s="66">
        <f t="shared" si="1651"/>
        <v>1549.1000000000931</v>
      </c>
      <c r="KM36" s="66">
        <f t="shared" ref="KM36:KN36" si="1652">+KM19</f>
        <v>1544.2999999998137</v>
      </c>
      <c r="KN36" s="66">
        <f t="shared" si="1652"/>
        <v>1534.3000000000466</v>
      </c>
      <c r="KO36" s="66">
        <f t="shared" ref="KO36" si="1653">+KO19</f>
        <v>1543.3000000000466</v>
      </c>
      <c r="KP36" s="66">
        <f t="shared" ref="KP36:KQ36" si="1654">+KP19</f>
        <v>1522.5</v>
      </c>
      <c r="KQ36" s="66">
        <f t="shared" si="1654"/>
        <v>1565</v>
      </c>
      <c r="KR36" s="66">
        <f t="shared" ref="KR36:KS36" si="1655">+KR19</f>
        <v>1566.1999999999534</v>
      </c>
      <c r="KS36" s="66">
        <f t="shared" si="1655"/>
        <v>1567.6999999999534</v>
      </c>
      <c r="KT36" s="66">
        <f t="shared" ref="KT36:KU36" si="1656">+KT19</f>
        <v>1579</v>
      </c>
      <c r="KU36" s="66">
        <f t="shared" si="1656"/>
        <v>1549.3000000000466</v>
      </c>
      <c r="KV36" s="66">
        <f t="shared" ref="KV36:KW36" si="1657">+KV19</f>
        <v>1572.3000000000466</v>
      </c>
      <c r="KW36" s="66">
        <f t="shared" si="1657"/>
        <v>1539.3999999999069</v>
      </c>
      <c r="KX36" s="66">
        <f t="shared" ref="KX36:KY36" si="1658">+KX19</f>
        <v>1515.3000000000466</v>
      </c>
      <c r="KY36" s="66">
        <f t="shared" si="1658"/>
        <v>1473.3000000000466</v>
      </c>
      <c r="KZ36" s="66">
        <f t="shared" ref="KZ36:LB36" si="1659">+KZ19</f>
        <v>1495.8000000000466</v>
      </c>
      <c r="LA36" s="66">
        <f t="shared" si="1659"/>
        <v>1496.5999999998603</v>
      </c>
      <c r="LB36" s="66">
        <f t="shared" si="1659"/>
        <v>1535.9000000001397</v>
      </c>
      <c r="LC36" s="66">
        <f t="shared" ref="LC36:LD36" si="1660">+LC19</f>
        <v>1565.8000000000466</v>
      </c>
      <c r="LD36" s="66">
        <f t="shared" si="1660"/>
        <v>1595.5999999998603</v>
      </c>
      <c r="LE36" s="66">
        <f t="shared" ref="LE36:LF36" si="1661">+LE19</f>
        <v>1577.8000000000466</v>
      </c>
      <c r="LF36" s="66">
        <f t="shared" si="1661"/>
        <v>1565.1000000000931</v>
      </c>
      <c r="LG36" s="66">
        <f t="shared" ref="LG36:LI36" si="1662">+LG19</f>
        <v>1559.1999999999534</v>
      </c>
      <c r="LH36" s="66">
        <f t="shared" si="1662"/>
        <v>1536.5</v>
      </c>
      <c r="LI36" s="66">
        <f t="shared" si="1662"/>
        <v>1520.3999999999069</v>
      </c>
      <c r="LJ36" s="66">
        <f t="shared" ref="LJ36:LK36" si="1663">+LJ19</f>
        <v>1497.9000000001397</v>
      </c>
      <c r="LK36" s="66">
        <f t="shared" si="1663"/>
        <v>1492.6999999999534</v>
      </c>
      <c r="LL36" s="66">
        <f t="shared" ref="LL36:LM36" si="1664">+LL19</f>
        <v>1498.3000000000466</v>
      </c>
      <c r="LM36" s="66">
        <f t="shared" si="1664"/>
        <v>1531.1999999999534</v>
      </c>
      <c r="LN36" s="66">
        <f t="shared" ref="LN36:LO36" si="1665">+LN19</f>
        <v>1566.3999999999069</v>
      </c>
      <c r="LO36" s="66">
        <f t="shared" si="1665"/>
        <v>1461.5</v>
      </c>
      <c r="LP36" s="66">
        <f t="shared" ref="LP36:LQ36" si="1666">+LP19</f>
        <v>1696.5</v>
      </c>
      <c r="LQ36" s="66">
        <f t="shared" si="1666"/>
        <v>1633.8000000000466</v>
      </c>
      <c r="LR36" s="66">
        <f t="shared" ref="LR36:LS36" si="1667">+LR19</f>
        <v>1551</v>
      </c>
      <c r="LS36" s="66">
        <f t="shared" si="1667"/>
        <v>1549.8999999999069</v>
      </c>
      <c r="LT36" s="66">
        <f t="shared" ref="LT36:LU36" si="1668">+LT19</f>
        <v>1549.5</v>
      </c>
      <c r="LU36" s="66">
        <f t="shared" si="1668"/>
        <v>1544.7000000001863</v>
      </c>
      <c r="LV36" s="66">
        <f t="shared" ref="LV36:LW36" si="1669">+LV19</f>
        <v>1558.0999999998603</v>
      </c>
      <c r="LW36" s="66">
        <f t="shared" si="1669"/>
        <v>1551.3000000000466</v>
      </c>
      <c r="LX36" s="66">
        <f t="shared" ref="LX36:LY36" si="1670">+LX19</f>
        <v>1577.8999999999069</v>
      </c>
      <c r="LY36" s="66">
        <f t="shared" si="1670"/>
        <v>1533.3000000000466</v>
      </c>
      <c r="LZ36" s="66">
        <f t="shared" ref="LZ36:MA36" si="1671">+LZ19</f>
        <v>1507.5</v>
      </c>
      <c r="MA36" s="66">
        <f t="shared" si="1671"/>
        <v>1525.9000000001397</v>
      </c>
      <c r="MB36" s="66">
        <f t="shared" ref="MB36:MD36" si="1672">+MB19</f>
        <v>1535</v>
      </c>
      <c r="MC36" s="66">
        <f t="shared" si="1672"/>
        <v>1543.2999999998137</v>
      </c>
      <c r="MD36" s="66">
        <f t="shared" si="1672"/>
        <v>1542</v>
      </c>
      <c r="ME36" s="66">
        <f t="shared" ref="ME36:MF36" si="1673">+ME19</f>
        <v>1598.6000000000931</v>
      </c>
      <c r="MF36" s="66">
        <f t="shared" si="1673"/>
        <v>1592.6000000000931</v>
      </c>
      <c r="MG36" s="66">
        <f t="shared" ref="MG36:MH36" si="1674">+MG19</f>
        <v>1565.8999999999069</v>
      </c>
      <c r="MH36" s="66">
        <f t="shared" si="1674"/>
        <v>1526.8000000000466</v>
      </c>
      <c r="MI36" s="66">
        <f t="shared" ref="MI36:MK36" si="1675">+MI19</f>
        <v>1486.5</v>
      </c>
      <c r="MJ36" s="66">
        <f t="shared" si="1675"/>
        <v>1486.8999999999069</v>
      </c>
      <c r="MK36" s="66">
        <f t="shared" si="1675"/>
        <v>1481.6000000000931</v>
      </c>
      <c r="ML36" s="66">
        <f t="shared" ref="ML36:MM36" si="1676">+ML19</f>
        <v>1640.3000000000466</v>
      </c>
      <c r="MM36" s="66">
        <f t="shared" si="1676"/>
        <v>1671.5</v>
      </c>
      <c r="MN36" s="66">
        <f t="shared" ref="MN36:MO36" si="1677">+MN19</f>
        <v>1661.0999999998603</v>
      </c>
      <c r="MO36" s="66">
        <f t="shared" si="1677"/>
        <v>1660</v>
      </c>
      <c r="MP36" s="66">
        <f t="shared" ref="MP36:MR36" si="1678">+MP19</f>
        <v>1659.4000000001397</v>
      </c>
      <c r="MQ36" s="66">
        <f t="shared" si="1678"/>
        <v>1651.5999999998603</v>
      </c>
      <c r="MR36" s="66">
        <f t="shared" si="1678"/>
        <v>1646.1999999999534</v>
      </c>
      <c r="MS36" s="66">
        <f t="shared" ref="MS36:MT36" si="1679">+MS19</f>
        <v>1651.9000000001397</v>
      </c>
      <c r="MT36" s="66">
        <f t="shared" si="1679"/>
        <v>1663.3999999999069</v>
      </c>
      <c r="MU36" s="66">
        <f t="shared" ref="MU36:MV36" si="1680">+MU19</f>
        <v>1670.6999999999534</v>
      </c>
      <c r="MV36" s="66">
        <f t="shared" si="1680"/>
        <v>1657</v>
      </c>
      <c r="MW36" s="66">
        <f t="shared" ref="MW36:MY36" si="1681">+MW19</f>
        <v>1682.5</v>
      </c>
      <c r="MX36" s="66">
        <f t="shared" si="1681"/>
        <v>1668</v>
      </c>
      <c r="MY36" s="66">
        <f t="shared" si="1681"/>
        <v>1639.6000000000931</v>
      </c>
      <c r="MZ36" s="66">
        <f t="shared" ref="MZ36:NA36" si="1682">+MZ19</f>
        <v>1617.5</v>
      </c>
      <c r="NA36" s="66">
        <f t="shared" si="1682"/>
        <v>1625.3000000000466</v>
      </c>
      <c r="NB36" s="66">
        <f t="shared" ref="NB36:NC36" si="1683">+NB19</f>
        <v>1630.3000000000466</v>
      </c>
      <c r="NC36" s="66">
        <f t="shared" si="1683"/>
        <v>1636.5999999998603</v>
      </c>
      <c r="ND36" s="66">
        <f t="shared" ref="ND36:NF36" si="1684">+ND19</f>
        <v>1647.6000000000931</v>
      </c>
      <c r="NE36" s="66">
        <f t="shared" si="1684"/>
        <v>1656.5999999998603</v>
      </c>
      <c r="NF36" s="66">
        <f t="shared" si="1684"/>
        <v>1644.2000000001863</v>
      </c>
      <c r="NG36" s="66">
        <f t="shared" ref="NG36:NH36" si="1685">+NG19</f>
        <v>1677.6999999999534</v>
      </c>
      <c r="NH36" s="66">
        <f t="shared" si="1685"/>
        <v>1678</v>
      </c>
      <c r="NI36" s="66">
        <f t="shared" ref="NI36:NJ36" si="1686">+NI19</f>
        <v>1674.8000000000466</v>
      </c>
      <c r="NJ36" s="66">
        <f t="shared" si="1686"/>
        <v>1617.7999999998137</v>
      </c>
      <c r="NK36" s="66">
        <f t="shared" ref="NK36:NM36" si="1687">+NK19</f>
        <v>1564.3000000000466</v>
      </c>
      <c r="NL36" s="66">
        <f t="shared" si="1687"/>
        <v>1558.5</v>
      </c>
      <c r="NM36" s="66">
        <f t="shared" si="1687"/>
        <v>1575.6000000000931</v>
      </c>
      <c r="NN36" s="66">
        <f t="shared" ref="NN36:NO36" si="1688">+NN19</f>
        <v>1574.8000000000466</v>
      </c>
      <c r="NO36" s="66">
        <f t="shared" si="1688"/>
        <v>1607.0999999998603</v>
      </c>
      <c r="NP36" s="66">
        <f t="shared" ref="NP36:NS36" si="1689">+NP19</f>
        <v>1599.6999999999534</v>
      </c>
      <c r="NQ36" s="66">
        <f t="shared" si="1689"/>
        <v>1595.4000000001397</v>
      </c>
      <c r="NR36" s="66">
        <f t="shared" si="1689"/>
        <v>1575.8999999999069</v>
      </c>
      <c r="NS36" s="66">
        <f t="shared" si="1689"/>
        <v>1567.9000000001397</v>
      </c>
      <c r="NT36" s="66">
        <f t="shared" si="1496"/>
        <v>1563.5</v>
      </c>
      <c r="NU36" s="66">
        <f t="shared" si="1496"/>
        <v>1551</v>
      </c>
      <c r="NV36" s="66">
        <f t="shared" si="1496"/>
        <v>1524.5999999998603</v>
      </c>
      <c r="NW36" s="66">
        <f t="shared" ref="NW36:NX36" si="1690">+NW19</f>
        <v>1524.9000000001397</v>
      </c>
      <c r="NX36" s="66">
        <f t="shared" si="1690"/>
        <v>1455.5</v>
      </c>
      <c r="NY36" s="66">
        <f t="shared" ref="NY36:OA36" si="1691">+NY19</f>
        <v>1467.6999999999534</v>
      </c>
      <c r="NZ36" s="66">
        <f t="shared" si="1691"/>
        <v>1461.3999999999069</v>
      </c>
      <c r="OA36" s="66">
        <f t="shared" si="1691"/>
        <v>1461.6999999999534</v>
      </c>
      <c r="OB36" s="66">
        <f t="shared" ref="OB36:OC36" si="1692">+OB19</f>
        <v>1497.4000000001397</v>
      </c>
      <c r="OC36" s="66">
        <f t="shared" si="1692"/>
        <v>1579.5999999998603</v>
      </c>
      <c r="OD36" s="66">
        <f t="shared" ref="OD36:OE36" si="1693">+OD19</f>
        <v>1602.3000000000466</v>
      </c>
      <c r="OE36" s="66">
        <f t="shared" si="1693"/>
        <v>1582.9000000001397</v>
      </c>
      <c r="OF36" s="66">
        <f t="shared" ref="OF36" si="1694">+OF19</f>
        <v>1598.5</v>
      </c>
      <c r="OG36" s="66">
        <f t="shared" ref="OG36:OH36" si="1695">+OG19</f>
        <v>1598.5</v>
      </c>
      <c r="OH36" s="66">
        <f t="shared" si="1695"/>
        <v>1589</v>
      </c>
      <c r="OI36" s="66">
        <f t="shared" ref="OI36:OJ36" si="1696">+OI19</f>
        <v>1608.1999999999534</v>
      </c>
      <c r="OJ36" s="66">
        <f t="shared" si="1696"/>
        <v>1622.3000000000466</v>
      </c>
      <c r="OK36" s="66">
        <f t="shared" ref="OK36:OL36" si="1697">+OK19</f>
        <v>1596.7999999998137</v>
      </c>
      <c r="OL36" s="66">
        <f t="shared" si="1697"/>
        <v>1561.1000000000931</v>
      </c>
      <c r="OM36" s="66">
        <f t="shared" ref="OM36:OO36" si="1698">+OM19</f>
        <v>1566.5</v>
      </c>
      <c r="ON36" s="66">
        <f t="shared" si="1698"/>
        <v>1552.5</v>
      </c>
      <c r="OO36" s="66">
        <f t="shared" si="1698"/>
        <v>1580.2999999998137</v>
      </c>
      <c r="OP36" s="66">
        <f t="shared" ref="OP36:OQ36" si="1699">+OP19</f>
        <v>1611.7000000001863</v>
      </c>
      <c r="OQ36" s="66">
        <f t="shared" si="1699"/>
        <v>1614.7000000001863</v>
      </c>
      <c r="OR36" s="66">
        <f t="shared" ref="OR36:OS36" si="1700">+OR19</f>
        <v>1601.5999999996275</v>
      </c>
      <c r="OS36" s="66">
        <f t="shared" si="1700"/>
        <v>1616</v>
      </c>
      <c r="OT36" s="66">
        <f t="shared" ref="OT36:OV36" si="1701">+OT19</f>
        <v>1621.7000000001863</v>
      </c>
      <c r="OU36" s="66">
        <f t="shared" si="1701"/>
        <v>1619</v>
      </c>
      <c r="OV36" s="66">
        <f t="shared" si="1701"/>
        <v>1623.1000000000931</v>
      </c>
      <c r="OW36" s="66">
        <f t="shared" ref="OW36:OX36" si="1702">+OW19</f>
        <v>1608.1999999997206</v>
      </c>
      <c r="OX36" s="66">
        <f t="shared" si="1702"/>
        <v>1634.1000000000931</v>
      </c>
      <c r="OY36" s="66">
        <f t="shared" ref="OY36:OZ36" si="1703">+OY19</f>
        <v>1649.6000000000931</v>
      </c>
      <c r="OZ36" s="66">
        <f t="shared" si="1703"/>
        <v>1661.5</v>
      </c>
      <c r="PA36" s="66">
        <f t="shared" ref="PA36:PC36" si="1704">+PA19</f>
        <v>1675.2000000001863</v>
      </c>
      <c r="PB36" s="66">
        <f t="shared" si="1704"/>
        <v>1692</v>
      </c>
      <c r="PC36" s="66">
        <f t="shared" si="1704"/>
        <v>1638.0999999996275</v>
      </c>
      <c r="PD36" s="66">
        <f t="shared" ref="PD36:PE36" si="1705">+PD19</f>
        <v>1627.7000000001863</v>
      </c>
      <c r="PE36" s="66">
        <f t="shared" si="1705"/>
        <v>1654.7999999998137</v>
      </c>
      <c r="PF36" s="66">
        <f t="shared" ref="PF36:PH36" si="1706">+PF19</f>
        <v>1660.4000000003725</v>
      </c>
      <c r="PG36" s="66">
        <f t="shared" si="1706"/>
        <v>1670.8999999999069</v>
      </c>
      <c r="PH36" s="66">
        <f t="shared" si="1706"/>
        <v>1679.1000000000931</v>
      </c>
      <c r="PI36" s="66">
        <f t="shared" ref="PI36:PQ36" si="1707">+PI19</f>
        <v>1673.2999999998137</v>
      </c>
      <c r="PJ36" s="66">
        <f t="shared" si="1707"/>
        <v>1667.2999999998137</v>
      </c>
      <c r="PK36" s="66">
        <f t="shared" si="1707"/>
        <v>1679.1000000000931</v>
      </c>
      <c r="PL36" s="66">
        <f t="shared" si="1707"/>
        <v>1693</v>
      </c>
      <c r="PM36" s="66">
        <f t="shared" si="1707"/>
        <v>1674.7000000001863</v>
      </c>
      <c r="PN36" s="66">
        <f t="shared" si="1707"/>
        <v>1672.3999999999069</v>
      </c>
      <c r="PO36" s="66">
        <f t="shared" si="1707"/>
        <v>1659</v>
      </c>
      <c r="PP36" s="66">
        <f t="shared" si="1707"/>
        <v>1679.8999999999069</v>
      </c>
      <c r="PQ36" s="66">
        <f t="shared" si="1707"/>
        <v>1684</v>
      </c>
      <c r="PR36" s="66">
        <f t="shared" ref="PR36:PS36" si="1708">+PR19</f>
        <v>1703</v>
      </c>
      <c r="PS36" s="66">
        <f t="shared" si="1708"/>
        <v>1696.3999999999069</v>
      </c>
      <c r="PT36" s="66">
        <f t="shared" ref="PT36:PU36" si="1709">+PT19</f>
        <v>1680.3000000002794</v>
      </c>
      <c r="PU36" s="66">
        <f t="shared" si="1709"/>
        <v>1679.1999999997206</v>
      </c>
      <c r="PV36" s="66">
        <f t="shared" ref="PV36:PX36" si="1710">+PV19</f>
        <v>1707.5</v>
      </c>
      <c r="PW36" s="66">
        <f t="shared" si="1710"/>
        <v>1712.9000000003725</v>
      </c>
      <c r="PX36" s="66">
        <f t="shared" si="1710"/>
        <v>1712.5</v>
      </c>
      <c r="PY36" s="66">
        <f t="shared" ref="PY36:PZ36" si="1711">+PY19</f>
        <v>1724.2999999998137</v>
      </c>
      <c r="PZ36" s="66">
        <f t="shared" si="1711"/>
        <v>1670.3999999999069</v>
      </c>
      <c r="QA36" s="66">
        <f t="shared" ref="QA36:QB36" si="1712">+QA19</f>
        <v>1682.7000000001863</v>
      </c>
      <c r="QB36" s="66">
        <f t="shared" si="1712"/>
        <v>1834.2999999998137</v>
      </c>
      <c r="QC36" s="66">
        <f t="shared" ref="QC36:QE36" si="1713">+QC19</f>
        <v>1771.5</v>
      </c>
      <c r="QD36" s="66">
        <f t="shared" si="1713"/>
        <v>1723</v>
      </c>
      <c r="QE36" s="66">
        <f t="shared" si="1713"/>
        <v>1705.6000000000931</v>
      </c>
      <c r="QF36" s="66">
        <f t="shared" ref="QF36:QG36" si="1714">+QF19</f>
        <v>1686.1000000000931</v>
      </c>
      <c r="QG36" s="66">
        <f t="shared" si="1714"/>
        <v>1669</v>
      </c>
      <c r="QH36" s="66">
        <f t="shared" ref="QH36:QI36" si="1715">+QH19</f>
        <v>1672</v>
      </c>
      <c r="QI36" s="66">
        <f t="shared" si="1715"/>
        <v>1699.3999999999069</v>
      </c>
      <c r="QJ36" s="66">
        <f t="shared" ref="QJ36:QK36" si="1716">+QJ19</f>
        <v>1726.7000000001863</v>
      </c>
      <c r="QK36" s="66">
        <f t="shared" si="1716"/>
        <v>1740.1999999997206</v>
      </c>
      <c r="QL36" s="66">
        <f t="shared" ref="QL36:QM36" si="1717">+QL19</f>
        <v>1728.6000000000931</v>
      </c>
      <c r="QM36" s="66">
        <f t="shared" si="1717"/>
        <v>1755.8999999999069</v>
      </c>
      <c r="QN36" s="66">
        <f t="shared" ref="QN36:QO36" si="1718">+QN19</f>
        <v>1787.3999999999069</v>
      </c>
      <c r="QO36" s="66">
        <f t="shared" si="1718"/>
        <v>1815.1000000000931</v>
      </c>
      <c r="QP36" s="66">
        <f t="shared" ref="QP36:QS36" si="1719">+QP19</f>
        <v>1868.3999999999069</v>
      </c>
      <c r="QQ36" s="66">
        <f t="shared" si="1719"/>
        <v>1884.2000000001863</v>
      </c>
      <c r="QR36" s="66">
        <f t="shared" si="1719"/>
        <v>1821.7999999998137</v>
      </c>
      <c r="QS36" s="66">
        <f t="shared" si="1719"/>
        <v>1814.7000000001863</v>
      </c>
      <c r="QT36" s="66">
        <f t="shared" ref="QT36:QU36" si="1720">+QT19</f>
        <v>1917.2000000001863</v>
      </c>
      <c r="QU36" s="66">
        <f t="shared" si="1720"/>
        <v>1918.5</v>
      </c>
      <c r="QV36" s="66">
        <f t="shared" ref="QV36:QW36" si="1721">+QV19</f>
        <v>1843.5</v>
      </c>
      <c r="QW36" s="66">
        <f t="shared" si="1721"/>
        <v>1832.5999999996275</v>
      </c>
      <c r="QX36" s="66">
        <f t="shared" ref="QX36:QZ36" si="1722">+QX19</f>
        <v>1823.6000000000931</v>
      </c>
      <c r="QY36" s="66">
        <f t="shared" si="1722"/>
        <v>1832.8999999999069</v>
      </c>
      <c r="QZ36" s="66">
        <f t="shared" si="1722"/>
        <v>1819.8000000002794</v>
      </c>
      <c r="RA36" s="66">
        <f t="shared" si="1530"/>
        <v>1840.1000000000931</v>
      </c>
      <c r="RB36" s="66">
        <f t="shared" si="1530"/>
        <v>1870.3999999999069</v>
      </c>
      <c r="RC36" s="66">
        <f t="shared" si="1530"/>
        <v>1854.1999999997206</v>
      </c>
      <c r="RD36" s="66">
        <f t="shared" ref="RD36:RG36" si="1723">+RD19</f>
        <v>1841</v>
      </c>
      <c r="RE36" s="66">
        <f t="shared" si="1723"/>
        <v>1844.6000000000931</v>
      </c>
      <c r="RF36" s="66">
        <f t="shared" si="1723"/>
        <v>1815.8000000002794</v>
      </c>
      <c r="RG36" s="66">
        <f t="shared" si="1723"/>
        <v>1824.2999999998137</v>
      </c>
      <c r="RH36" s="66">
        <f t="shared" ref="RH36:RI36" si="1724">+RH19</f>
        <v>1895.2000000001863</v>
      </c>
      <c r="RI36" s="66">
        <f t="shared" si="1724"/>
        <v>1910.0999999996275</v>
      </c>
      <c r="RJ36" s="66">
        <f t="shared" ref="RJ36:RK36" si="1725">+RJ19</f>
        <v>1920.5</v>
      </c>
      <c r="RK36" s="66">
        <f t="shared" si="1725"/>
        <v>1993.2000000001863</v>
      </c>
      <c r="RL36" s="66">
        <f t="shared" ref="RL36" si="1726">+RL19</f>
        <v>2034.8999999999069</v>
      </c>
      <c r="RM36" s="66">
        <f t="shared" si="1535"/>
        <v>1937.6000000000931</v>
      </c>
      <c r="RN36" s="66">
        <f t="shared" si="1535"/>
        <v>1898.7000000001863</v>
      </c>
      <c r="RO36" s="66">
        <f t="shared" si="1535"/>
        <v>1913.5</v>
      </c>
      <c r="RP36" s="66">
        <f t="shared" ref="RP36:RQ36" si="1727">+RP19</f>
        <v>1901.5</v>
      </c>
      <c r="RQ36" s="66">
        <f t="shared" si="1727"/>
        <v>1892</v>
      </c>
      <c r="RR36" s="66">
        <f t="shared" ref="RR36:RU36" si="1728">+RR19</f>
        <v>1883.8999999999069</v>
      </c>
      <c r="RS36" s="66">
        <f t="shared" si="1728"/>
        <v>1881.5</v>
      </c>
      <c r="RT36" s="66">
        <f t="shared" si="1728"/>
        <v>1884</v>
      </c>
      <c r="RU36" s="66">
        <f t="shared" si="1728"/>
        <v>1853.1999999997206</v>
      </c>
      <c r="RV36" s="66">
        <f t="shared" ref="RV36:RW36" si="1729">+RV19</f>
        <v>1816.7000000001863</v>
      </c>
      <c r="RW36" s="66">
        <f t="shared" si="1729"/>
        <v>1825.1000000000931</v>
      </c>
      <c r="RX36" s="66">
        <f t="shared" ref="RX36:RY36" si="1730">+RX19</f>
        <v>1846.3999999999069</v>
      </c>
      <c r="RY36" s="66">
        <f t="shared" si="1730"/>
        <v>1793.5</v>
      </c>
      <c r="RZ36" s="66">
        <f t="shared" ref="RZ36:SC36" si="1731">+RZ19</f>
        <v>1802.7000000001863</v>
      </c>
      <c r="SA36" s="66">
        <f t="shared" si="1731"/>
        <v>1821.3999999999069</v>
      </c>
      <c r="SB36" s="66">
        <f t="shared" si="1731"/>
        <v>1806.7999999998137</v>
      </c>
      <c r="SC36" s="66">
        <f t="shared" si="1731"/>
        <v>1846.5</v>
      </c>
      <c r="SD36" s="66">
        <f t="shared" ref="SD36:SI36" si="1732">+SD19</f>
        <v>1986.3999999999069</v>
      </c>
      <c r="SE36" s="66">
        <f t="shared" si="1732"/>
        <v>1962</v>
      </c>
      <c r="SF36" s="66">
        <f t="shared" si="1732"/>
        <v>1937.5</v>
      </c>
      <c r="SG36" s="66">
        <f t="shared" si="1732"/>
        <v>1958.5</v>
      </c>
      <c r="SH36" s="66">
        <f t="shared" si="1732"/>
        <v>1995</v>
      </c>
      <c r="SI36" s="66">
        <f t="shared" si="1732"/>
        <v>1957</v>
      </c>
      <c r="SJ36" s="66">
        <f t="shared" ref="SJ36:SK36" si="1733">+SJ19</f>
        <v>1969</v>
      </c>
      <c r="SK36" s="66">
        <f t="shared" si="1733"/>
        <v>2016.8000000002794</v>
      </c>
      <c r="SL36" s="66">
        <f t="shared" ref="SL36:SM36" si="1734">+SL19</f>
        <v>1962.1999999997206</v>
      </c>
      <c r="SM36" s="66">
        <f t="shared" si="1734"/>
        <v>1964.8000000002794</v>
      </c>
      <c r="SN36" s="66">
        <f t="shared" ref="SN36:SO36" si="1735">+SN19</f>
        <v>1971.6000000000931</v>
      </c>
      <c r="SO36" s="66">
        <f t="shared" si="1735"/>
        <v>1984.0999999996275</v>
      </c>
      <c r="SP36" s="66">
        <f t="shared" ref="SP36:SQ36" si="1736">+SP19</f>
        <v>1964.1000000000931</v>
      </c>
      <c r="SQ36" s="66">
        <f t="shared" si="1736"/>
        <v>2022.3000000002794</v>
      </c>
      <c r="SR36" s="66">
        <f t="shared" ref="SR36:SS36" si="1737">+SR19</f>
        <v>2027.1999999997206</v>
      </c>
      <c r="SS36" s="66">
        <f t="shared" si="1737"/>
        <v>2035.8999999999069</v>
      </c>
      <c r="ST36" s="66">
        <f t="shared" ref="ST36:SV36" si="1738">+ST19</f>
        <v>2048.2000000001863</v>
      </c>
      <c r="SU36" s="66">
        <f t="shared" si="1738"/>
        <v>1977.2000000001863</v>
      </c>
      <c r="SV36" s="66">
        <f t="shared" si="1738"/>
        <v>1958.8999999999069</v>
      </c>
      <c r="SW36" s="66">
        <f t="shared" ref="SW36:SX36" si="1739">+SW19</f>
        <v>1963.3999999999069</v>
      </c>
      <c r="SX36" s="66">
        <f t="shared" si="1739"/>
        <v>1995.7000000001863</v>
      </c>
      <c r="SY36" s="66">
        <f t="shared" ref="SY36:SZ36" si="1740">+SY19</f>
        <v>2000.5</v>
      </c>
      <c r="SZ36" s="66">
        <f t="shared" si="1740"/>
        <v>1993.8999999999069</v>
      </c>
      <c r="TA36" s="66">
        <f t="shared" ref="TA36:TD36" si="1741">+TA19</f>
        <v>2007.6999999997206</v>
      </c>
      <c r="TB36" s="66">
        <f t="shared" si="1741"/>
        <v>2022.9000000003725</v>
      </c>
      <c r="TC36" s="66">
        <f t="shared" si="1741"/>
        <v>2044.7999999998137</v>
      </c>
      <c r="TD36" s="66">
        <f t="shared" si="1741"/>
        <v>2014.7999999998137</v>
      </c>
      <c r="TE36" s="66">
        <f t="shared" ref="TE36:TF36" si="1742">+TE19</f>
        <v>2065.6000000000931</v>
      </c>
      <c r="TF36" s="66">
        <f t="shared" si="1742"/>
        <v>2084.6000000000931</v>
      </c>
      <c r="TG36" s="66">
        <f t="shared" ref="TG36:TH36" si="1743">+TG19</f>
        <v>2092.7999999998137</v>
      </c>
      <c r="TH36" s="66">
        <f t="shared" si="1743"/>
        <v>2090.9000000003725</v>
      </c>
      <c r="TI36" s="66">
        <f t="shared" ref="TI36:TK36" si="1744">+TI19</f>
        <v>2069.3999999999069</v>
      </c>
      <c r="TJ36" s="66">
        <f t="shared" si="1744"/>
        <v>2037.1999999997206</v>
      </c>
      <c r="TK36" s="66">
        <f t="shared" si="1744"/>
        <v>2029.9000000003725</v>
      </c>
      <c r="TL36" s="66">
        <f t="shared" ref="TL36:TM36" si="1745">+TL19</f>
        <v>2080.1999999997206</v>
      </c>
      <c r="TM36" s="66">
        <f t="shared" si="1745"/>
        <v>2080.2000000001863</v>
      </c>
      <c r="TN36" s="66">
        <f t="shared" ref="TN36:TR36" si="1746">+TN19</f>
        <v>2086.1999999997206</v>
      </c>
      <c r="TO36" s="66">
        <f t="shared" si="1746"/>
        <v>2089.4000000003725</v>
      </c>
      <c r="TP36" s="66">
        <f t="shared" si="1746"/>
        <v>2059.2999999998137</v>
      </c>
      <c r="TQ36" s="66">
        <f t="shared" si="1746"/>
        <v>2131.6000000000931</v>
      </c>
      <c r="TR36" s="66">
        <f t="shared" si="1746"/>
        <v>2106.6999999997206</v>
      </c>
      <c r="TS36" s="66">
        <f t="shared" ref="TS36:TT36" si="1747">+TS19</f>
        <v>2153.4000000003725</v>
      </c>
      <c r="TT36" s="66">
        <f t="shared" si="1747"/>
        <v>2061.1999999997206</v>
      </c>
      <c r="TU36" s="66">
        <f t="shared" ref="TU36:TV36" si="1748">+TU19</f>
        <v>2059.8000000002794</v>
      </c>
      <c r="TV36" s="66">
        <f t="shared" si="1748"/>
        <v>2051.6999999997206</v>
      </c>
      <c r="TW36" s="66">
        <f t="shared" ref="TW36:TY36" si="1749">+TW19</f>
        <v>2088.1000000000931</v>
      </c>
      <c r="TX36" s="66">
        <f t="shared" si="1749"/>
        <v>2096.2999999998137</v>
      </c>
      <c r="TY36" s="66">
        <f t="shared" si="1749"/>
        <v>2070.1000000000931</v>
      </c>
      <c r="TZ36" s="66">
        <f t="shared" ref="TZ36" si="1750">+TZ19</f>
        <v>2125.8999999999069</v>
      </c>
    </row>
    <row r="37" spans="1:546">
      <c r="A37" s="382"/>
      <c r="B37" s="65" t="s">
        <v>611</v>
      </c>
      <c r="C37" s="65"/>
      <c r="D37" s="66"/>
      <c r="E37" s="66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84">
        <f>SUM(P28:P36)</f>
        <v>19951.600000000493</v>
      </c>
      <c r="Q37" s="84">
        <f t="shared" ref="Q37:BW37" si="1751">SUM(Q28:Q36)</f>
        <v>49274.700000000172</v>
      </c>
      <c r="R37" s="84">
        <f t="shared" si="1751"/>
        <v>51057.599999999678</v>
      </c>
      <c r="S37" s="84">
        <f t="shared" si="1751"/>
        <v>46609.199999999626</v>
      </c>
      <c r="T37" s="84">
        <f t="shared" si="1751"/>
        <v>17898.699999999608</v>
      </c>
      <c r="U37" s="84">
        <f t="shared" si="1751"/>
        <v>49907.70000000119</v>
      </c>
      <c r="V37" s="84">
        <f t="shared" si="1751"/>
        <v>49316.699999999801</v>
      </c>
      <c r="W37" s="84">
        <f t="shared" si="1751"/>
        <v>49388.099999998361</v>
      </c>
      <c r="X37" s="84">
        <f t="shared" si="1751"/>
        <v>50032.40000000177</v>
      </c>
      <c r="Y37" s="84">
        <f t="shared" si="1751"/>
        <v>45813.599999999533</v>
      </c>
      <c r="Z37" s="84">
        <f t="shared" si="1751"/>
        <v>43888.099999998827</v>
      </c>
      <c r="AA37" s="84">
        <f t="shared" si="1751"/>
        <v>19428.900000001689</v>
      </c>
      <c r="AB37" s="84">
        <f t="shared" si="1751"/>
        <v>49725.999999998858</v>
      </c>
      <c r="AC37" s="84">
        <f t="shared" si="1751"/>
        <v>51048.799999999865</v>
      </c>
      <c r="AD37" s="84">
        <f t="shared" si="1751"/>
        <v>51581.300000000498</v>
      </c>
      <c r="AE37" s="84">
        <f t="shared" si="1751"/>
        <v>50001.599999999213</v>
      </c>
      <c r="AF37" s="84">
        <f t="shared" si="1751"/>
        <v>48644.100000001381</v>
      </c>
      <c r="AG37" s="84">
        <f t="shared" si="1751"/>
        <v>46102.399999999521</v>
      </c>
      <c r="AH37" s="84">
        <f t="shared" si="1751"/>
        <v>26929.29999999925</v>
      </c>
      <c r="AI37" s="84">
        <f t="shared" si="1751"/>
        <v>49562.400000000671</v>
      </c>
      <c r="AJ37" s="84">
        <f t="shared" si="1751"/>
        <v>51409.200000000557</v>
      </c>
      <c r="AK37" s="84">
        <f t="shared" si="1751"/>
        <v>53399.699999999975</v>
      </c>
      <c r="AL37" s="84">
        <f t="shared" si="1751"/>
        <v>53115.199999999772</v>
      </c>
      <c r="AM37" s="84">
        <f t="shared" si="1751"/>
        <v>49990.799999999974</v>
      </c>
      <c r="AN37" s="84">
        <f t="shared" si="1751"/>
        <v>42781.300000000032</v>
      </c>
      <c r="AO37" s="84">
        <f t="shared" si="1751"/>
        <v>14571.599999999882</v>
      </c>
      <c r="AP37" s="84">
        <f t="shared" si="1751"/>
        <v>13098.799999999414</v>
      </c>
      <c r="AQ37" s="84">
        <f t="shared" si="1751"/>
        <v>4909.0000000018063</v>
      </c>
      <c r="AR37" s="84">
        <f t="shared" si="1751"/>
        <v>5724.8999999981361</v>
      </c>
      <c r="AS37" s="84">
        <f t="shared" si="1751"/>
        <v>4603.2000000002226</v>
      </c>
      <c r="AT37" s="84">
        <f t="shared" si="1751"/>
        <v>5812.0000000000582</v>
      </c>
      <c r="AU37" s="84">
        <f t="shared" si="1751"/>
        <v>5545.9000000000451</v>
      </c>
      <c r="AV37" s="84">
        <f t="shared" si="1751"/>
        <v>15081.000000000407</v>
      </c>
      <c r="AW37" s="84">
        <f t="shared" si="1751"/>
        <v>47988.700000000325</v>
      </c>
      <c r="AX37" s="84">
        <f t="shared" si="1751"/>
        <v>49872.299999999719</v>
      </c>
      <c r="AY37" s="84">
        <f t="shared" si="1751"/>
        <v>51576.299999998992</v>
      </c>
      <c r="AZ37" s="84">
        <f t="shared" si="1751"/>
        <v>52806.000000001732</v>
      </c>
      <c r="BA37" s="84">
        <f t="shared" si="1751"/>
        <v>51185.099999998107</v>
      </c>
      <c r="BB37" s="84">
        <f t="shared" si="1751"/>
        <v>48371.100000000144</v>
      </c>
      <c r="BC37" s="84">
        <f t="shared" si="1751"/>
        <v>39060.700000000696</v>
      </c>
      <c r="BD37" s="84">
        <f t="shared" si="1751"/>
        <v>51064.400000000503</v>
      </c>
      <c r="BE37" s="84">
        <f t="shared" si="1751"/>
        <v>52117.799999999756</v>
      </c>
      <c r="BF37" s="84">
        <f t="shared" si="1751"/>
        <v>53788.899999999448</v>
      </c>
      <c r="BG37" s="84">
        <f t="shared" si="1751"/>
        <v>54004.099999999649</v>
      </c>
      <c r="BH37" s="84">
        <f t="shared" si="1751"/>
        <v>52179.100000000108</v>
      </c>
      <c r="BI37" s="84">
        <f t="shared" si="1751"/>
        <v>48350.20000000079</v>
      </c>
      <c r="BJ37" s="84">
        <f t="shared" si="1751"/>
        <v>19528.599999999802</v>
      </c>
      <c r="BK37" s="84">
        <f t="shared" si="1751"/>
        <v>52941.899999999325</v>
      </c>
      <c r="BL37" s="84">
        <f t="shared" si="1751"/>
        <v>54317.700000001001</v>
      </c>
      <c r="BM37" s="84">
        <f t="shared" si="1751"/>
        <v>54992.699999999189</v>
      </c>
      <c r="BN37" s="84">
        <f t="shared" si="1751"/>
        <v>55420.000000000357</v>
      </c>
      <c r="BO37" s="84">
        <f t="shared" si="1751"/>
        <v>53408.099999998769</v>
      </c>
      <c r="BP37" s="84">
        <f t="shared" si="1751"/>
        <v>50496.800000001109</v>
      </c>
      <c r="BQ37" s="84">
        <f t="shared" si="1751"/>
        <v>26980.100000000399</v>
      </c>
      <c r="BR37" s="84">
        <f t="shared" si="1751"/>
        <v>50173.700000000397</v>
      </c>
      <c r="BS37" s="84">
        <f t="shared" si="1751"/>
        <v>52291.899999999994</v>
      </c>
      <c r="BT37" s="84">
        <f t="shared" si="1751"/>
        <v>52258.299999999959</v>
      </c>
      <c r="BU37" s="84">
        <f t="shared" si="1751"/>
        <v>48684.199999999466</v>
      </c>
      <c r="BV37" s="84">
        <f t="shared" si="1751"/>
        <v>47937.200000000637</v>
      </c>
      <c r="BW37" s="84">
        <f t="shared" si="1751"/>
        <v>45599.699999999793</v>
      </c>
      <c r="BX37" s="84">
        <f t="shared" ref="BX37:CW37" si="1752">SUM(BX28:BX36)</f>
        <v>27225.099999999693</v>
      </c>
      <c r="BY37" s="84">
        <f t="shared" si="1752"/>
        <v>55576.199999999517</v>
      </c>
      <c r="BZ37" s="84">
        <f t="shared" si="1752"/>
        <v>54091.100000000159</v>
      </c>
      <c r="CA37" s="84">
        <f t="shared" si="1752"/>
        <v>53450.100000000566</v>
      </c>
      <c r="CB37" s="84">
        <f t="shared" si="1752"/>
        <v>50384.199999999248</v>
      </c>
      <c r="CC37" s="84">
        <f t="shared" si="1752"/>
        <v>50039.799999999763</v>
      </c>
      <c r="CD37" s="84">
        <f t="shared" si="1752"/>
        <v>47193.500000001055</v>
      </c>
      <c r="CE37" s="84">
        <f t="shared" si="1752"/>
        <v>20278.299999999384</v>
      </c>
      <c r="CF37" s="84">
        <f t="shared" si="1752"/>
        <v>54814.500000000822</v>
      </c>
      <c r="CG37" s="84">
        <f t="shared" si="1752"/>
        <v>55865.699999999248</v>
      </c>
      <c r="CH37" s="84">
        <f t="shared" si="1752"/>
        <v>56562.500000000211</v>
      </c>
      <c r="CI37" s="84">
        <f t="shared" si="1752"/>
        <v>56158.799999999377</v>
      </c>
      <c r="CJ37" s="84">
        <f t="shared" si="1752"/>
        <v>56725.700000000579</v>
      </c>
      <c r="CK37" s="84">
        <f t="shared" si="1752"/>
        <v>53310.699999999961</v>
      </c>
      <c r="CL37" s="84">
        <f t="shared" si="1752"/>
        <v>29633.000000000422</v>
      </c>
      <c r="CM37" s="84">
        <f t="shared" si="1752"/>
        <v>52918.499999999767</v>
      </c>
      <c r="CN37" s="84">
        <f t="shared" si="1752"/>
        <v>56683.000000000153</v>
      </c>
      <c r="CO37" s="84">
        <f t="shared" si="1752"/>
        <v>57609.099999998893</v>
      </c>
      <c r="CP37" s="84">
        <f t="shared" si="1752"/>
        <v>55194.00000000139</v>
      </c>
      <c r="CQ37" s="84">
        <f t="shared" si="1752"/>
        <v>53713.999999999236</v>
      </c>
      <c r="CR37" s="84">
        <f t="shared" si="1752"/>
        <v>54575.700000000681</v>
      </c>
      <c r="CS37" s="84">
        <f t="shared" si="1752"/>
        <v>40732.200000000194</v>
      </c>
      <c r="CT37" s="84">
        <f t="shared" si="1752"/>
        <v>53656.399999999579</v>
      </c>
      <c r="CU37" s="84">
        <f t="shared" si="1752"/>
        <v>56495.600000000355</v>
      </c>
      <c r="CV37" s="84">
        <f t="shared" si="1752"/>
        <v>61443.499999999658</v>
      </c>
      <c r="CW37" s="84">
        <f t="shared" si="1752"/>
        <v>63554.199999999539</v>
      </c>
      <c r="CX37" s="84">
        <f t="shared" ref="CX37:DD37" si="1753">SUM(CX28:CX36)</f>
        <v>62600.600000000108</v>
      </c>
      <c r="CY37" s="84">
        <f t="shared" si="1753"/>
        <v>58911.000000000538</v>
      </c>
      <c r="CZ37" s="84">
        <f t="shared" si="1753"/>
        <v>57046.599999999307</v>
      </c>
      <c r="DA37" s="84">
        <f t="shared" si="1753"/>
        <v>58562.29999999961</v>
      </c>
      <c r="DB37" s="84">
        <f t="shared" si="1753"/>
        <v>59534.500000001201</v>
      </c>
      <c r="DC37" s="84">
        <f t="shared" si="1753"/>
        <v>60130.799999999166</v>
      </c>
      <c r="DD37" s="84">
        <f t="shared" si="1753"/>
        <v>61524.200000000492</v>
      </c>
      <c r="DE37" s="84">
        <f t="shared" ref="DE37:DI37" si="1754">SUM(DE28:DE36)</f>
        <v>60664.199999999815</v>
      </c>
      <c r="DF37" s="84">
        <f t="shared" si="1754"/>
        <v>59151.000000000138</v>
      </c>
      <c r="DG37" s="84">
        <f t="shared" si="1754"/>
        <v>45540.999999999971</v>
      </c>
      <c r="DH37" s="84">
        <f t="shared" si="1754"/>
        <v>51643.399999999958</v>
      </c>
      <c r="DI37" s="84">
        <f t="shared" si="1754"/>
        <v>62832.399999999558</v>
      </c>
      <c r="DJ37" s="84">
        <f t="shared" ref="DJ37:DK37" si="1755">SUM(DJ28:DJ36)</f>
        <v>61703.60000000045</v>
      </c>
      <c r="DK37" s="84">
        <f t="shared" si="1755"/>
        <v>59626.500000000538</v>
      </c>
      <c r="DL37" s="84">
        <f t="shared" ref="DL37:DO37" si="1756">SUM(DL28:DL36)</f>
        <v>58226.499999998981</v>
      </c>
      <c r="DM37" s="84">
        <f t="shared" si="1756"/>
        <v>55632.099999999824</v>
      </c>
      <c r="DN37" s="84">
        <f t="shared" si="1756"/>
        <v>38436.400000000598</v>
      </c>
      <c r="DO37" s="84">
        <f t="shared" si="1756"/>
        <v>58279.000000000196</v>
      </c>
      <c r="DP37" s="84">
        <f t="shared" ref="DP37:DQ37" si="1757">SUM(DP28:DP36)</f>
        <v>58626.599999999889</v>
      </c>
      <c r="DQ37" s="84">
        <f t="shared" si="1757"/>
        <v>59881.299999999916</v>
      </c>
      <c r="DR37" s="84">
        <f t="shared" ref="DR37:DS37" si="1758">SUM(DR28:DR36)</f>
        <v>59922.900000000511</v>
      </c>
      <c r="DS37" s="84">
        <f t="shared" si="1758"/>
        <v>60387.499999998807</v>
      </c>
      <c r="DT37" s="84">
        <f t="shared" ref="DT37:DU37" si="1759">SUM(DT28:DT36)</f>
        <v>58524.800000000425</v>
      </c>
      <c r="DU37" s="84">
        <f t="shared" si="1759"/>
        <v>51675.499999999374</v>
      </c>
      <c r="DV37" s="84">
        <f t="shared" ref="DV37:DW37" si="1760">SUM(DV28:DV36)</f>
        <v>59167.600000001075</v>
      </c>
      <c r="DW37" s="66">
        <f t="shared" si="1760"/>
        <v>62820.199999999808</v>
      </c>
      <c r="DX37" s="66">
        <f t="shared" ref="DX37:DY37" si="1761">SUM(DX28:DX36)</f>
        <v>67811.299999999901</v>
      </c>
      <c r="DY37" s="66">
        <f t="shared" si="1761"/>
        <v>69986.000000000131</v>
      </c>
      <c r="DZ37" s="66">
        <f t="shared" ref="DZ37:EA37" si="1762">SUM(DZ28:DZ36)</f>
        <v>64917.799999999537</v>
      </c>
      <c r="EA37" s="66">
        <f t="shared" si="1762"/>
        <v>69782.899999999412</v>
      </c>
      <c r="EB37" s="66">
        <f t="shared" ref="EB37:EC37" si="1763">SUM(EB28:EB36)</f>
        <v>58975.500000001251</v>
      </c>
      <c r="EC37" s="66">
        <f t="shared" si="1763"/>
        <v>71560.699999999517</v>
      </c>
      <c r="ED37" s="66">
        <f t="shared" ref="ED37:EF37" si="1764">SUM(ED28:ED36)</f>
        <v>64899.999999999964</v>
      </c>
      <c r="EE37" s="66">
        <f t="shared" si="1764"/>
        <v>56962.900000000198</v>
      </c>
      <c r="EF37" s="66">
        <f t="shared" si="1764"/>
        <v>55203.400000000736</v>
      </c>
      <c r="EG37" s="66">
        <f t="shared" ref="EG37:EH37" si="1765">SUM(EG28:EG36)</f>
        <v>68069.099999999802</v>
      </c>
      <c r="EH37" s="66">
        <f t="shared" si="1765"/>
        <v>62826.799999999879</v>
      </c>
      <c r="EI37" s="66">
        <f t="shared" ref="EI37:EJ37" si="1766">SUM(EI28:EI36)</f>
        <v>55787.899999999143</v>
      </c>
      <c r="EJ37" s="66">
        <f t="shared" si="1766"/>
        <v>64510.800000000301</v>
      </c>
      <c r="EK37" s="66">
        <f t="shared" ref="EK37:EL37" si="1767">SUM(EK28:EK36)</f>
        <v>65117.200000001125</v>
      </c>
      <c r="EL37" s="66">
        <f t="shared" si="1767"/>
        <v>65846.999999998501</v>
      </c>
      <c r="EM37" s="66">
        <f t="shared" ref="EM37:EN37" si="1768">SUM(EM28:EM36)</f>
        <v>38240.20000000007</v>
      </c>
      <c r="EN37" s="66">
        <f t="shared" si="1768"/>
        <v>71248.400000000955</v>
      </c>
      <c r="EO37" s="66">
        <f t="shared" ref="EO37:EP37" si="1769">SUM(EO28:EO36)</f>
        <v>68287.999999999563</v>
      </c>
      <c r="EP37" s="66">
        <f t="shared" si="1769"/>
        <v>46304.499999999251</v>
      </c>
      <c r="EQ37" s="66">
        <f t="shared" ref="EQ37:ER37" si="1770">SUM(EQ28:EQ36)</f>
        <v>65110.000000000357</v>
      </c>
      <c r="ER37" s="66">
        <f t="shared" si="1770"/>
        <v>67661.100000001286</v>
      </c>
      <c r="ES37" s="66">
        <f t="shared" ref="ES37:ET37" si="1771">SUM(ES28:ES36)</f>
        <v>74494.39999999915</v>
      </c>
      <c r="ET37" s="66">
        <f t="shared" si="1771"/>
        <v>80494.399999998786</v>
      </c>
      <c r="EU37" s="66">
        <f t="shared" ref="EU37:EV37" si="1772">SUM(EU28:EU36)</f>
        <v>74472.600000000632</v>
      </c>
      <c r="EV37" s="66">
        <f t="shared" si="1772"/>
        <v>71773.000000000349</v>
      </c>
      <c r="EW37" s="66">
        <f t="shared" ref="EW37:EX37" si="1773">SUM(EW28:EW36)</f>
        <v>62429.500000000698</v>
      </c>
      <c r="EX37" s="66">
        <f t="shared" si="1773"/>
        <v>76403.200000000084</v>
      </c>
      <c r="EY37" s="66">
        <f t="shared" ref="EY37:EZ37" si="1774">SUM(EY28:EY36)</f>
        <v>79082.599999999249</v>
      </c>
      <c r="EZ37" s="66">
        <f t="shared" si="1774"/>
        <v>80770.100000000093</v>
      </c>
      <c r="FA37" s="66">
        <f t="shared" ref="FA37:FB37" si="1775">SUM(FA28:FA36)</f>
        <v>78776.099999999802</v>
      </c>
      <c r="FB37" s="66">
        <f t="shared" si="1775"/>
        <v>76051.80000000025</v>
      </c>
      <c r="FC37" s="66">
        <f t="shared" ref="FC37:FD37" si="1776">SUM(FC28:FC36)</f>
        <v>61528.800000000199</v>
      </c>
      <c r="FD37" s="66">
        <f t="shared" si="1776"/>
        <v>16481.000000000582</v>
      </c>
      <c r="FE37" s="66">
        <f t="shared" ref="FE37:FF37" si="1777">SUM(FE28:FE36)</f>
        <v>71902.399999999558</v>
      </c>
      <c r="FF37" s="66">
        <f t="shared" si="1777"/>
        <v>76235.700000000652</v>
      </c>
      <c r="FG37" s="66">
        <f t="shared" ref="FG37:FH37" si="1778">SUM(FG28:FG36)</f>
        <v>78490.799999999464</v>
      </c>
      <c r="FH37" s="66">
        <f t="shared" si="1778"/>
        <v>78273.999999999287</v>
      </c>
      <c r="FI37" s="66">
        <f t="shared" ref="FI37:FJ37" si="1779">SUM(FI28:FI36)</f>
        <v>74053.400000000562</v>
      </c>
      <c r="FJ37" s="66">
        <f t="shared" si="1779"/>
        <v>75088.699999999255</v>
      </c>
      <c r="FK37" s="66">
        <f t="shared" ref="FK37:FL37" si="1780">SUM(FK28:FK36)</f>
        <v>69376.300000000498</v>
      </c>
      <c r="FL37" s="66">
        <f t="shared" si="1780"/>
        <v>82242.900000000678</v>
      </c>
      <c r="FM37" s="66">
        <f t="shared" ref="FM37:FN37" si="1781">SUM(FM28:FM36)</f>
        <v>79197.899999998161</v>
      </c>
      <c r="FN37" s="66">
        <f t="shared" si="1781"/>
        <v>81370.500000000844</v>
      </c>
      <c r="FO37" s="66">
        <f t="shared" ref="FO37:FP37" si="1782">SUM(FO28:FO36)</f>
        <v>79614.60000000021</v>
      </c>
      <c r="FP37" s="66">
        <f t="shared" si="1782"/>
        <v>80584.299999999581</v>
      </c>
      <c r="FQ37" s="66">
        <f t="shared" ref="FQ37:FR37" si="1783">SUM(FQ28:FQ36)</f>
        <v>76301.699999999968</v>
      </c>
      <c r="FR37" s="66">
        <f t="shared" si="1783"/>
        <v>63385.100000000763</v>
      </c>
      <c r="FS37" s="66">
        <f t="shared" ref="FS37:FT37" si="1784">SUM(FS28:FS36)</f>
        <v>78687.399999998815</v>
      </c>
      <c r="FT37" s="66">
        <f t="shared" si="1784"/>
        <v>76578.300000000614</v>
      </c>
      <c r="FU37" s="66">
        <f t="shared" ref="FU37:FV37" si="1785">SUM(FU28:FU36)</f>
        <v>75024.099999999657</v>
      </c>
      <c r="FV37" s="66">
        <f t="shared" si="1785"/>
        <v>73174.199999999983</v>
      </c>
      <c r="FW37" s="66">
        <f t="shared" ref="FW37:FX37" si="1786">SUM(FW28:FW36)</f>
        <v>70137.700000000768</v>
      </c>
      <c r="FX37" s="66">
        <f t="shared" si="1786"/>
        <v>69065.499999999724</v>
      </c>
      <c r="FY37" s="66">
        <f t="shared" ref="FY37:FZ37" si="1787">SUM(FY28:FY36)</f>
        <v>52702.699999999626</v>
      </c>
      <c r="FZ37" s="66">
        <f t="shared" si="1787"/>
        <v>77344.500000000829</v>
      </c>
      <c r="GA37" s="66">
        <f t="shared" ref="GA37:GB37" si="1788">SUM(GA28:GA36)</f>
        <v>75875.90000000014</v>
      </c>
      <c r="GB37" s="66">
        <f t="shared" si="1788"/>
        <v>77236.299999999217</v>
      </c>
      <c r="GC37" s="66">
        <f t="shared" ref="GC37:GD37" si="1789">SUM(GC28:GC36)</f>
        <v>77639.899999999616</v>
      </c>
      <c r="GD37" s="66">
        <f t="shared" si="1789"/>
        <v>75736.30000000009</v>
      </c>
      <c r="GE37" s="66">
        <f t="shared" ref="GE37:GF37" si="1790">SUM(GE28:GE36)</f>
        <v>72677.800000000818</v>
      </c>
      <c r="GF37" s="66">
        <f t="shared" si="1790"/>
        <v>57173.199999999801</v>
      </c>
      <c r="GG37" s="66">
        <f t="shared" ref="GG37:GH37" si="1791">SUM(GG28:GG36)</f>
        <v>77799.199999999953</v>
      </c>
      <c r="GH37" s="66">
        <f t="shared" si="1791"/>
        <v>80453.999999999607</v>
      </c>
      <c r="GI37" s="66">
        <f t="shared" ref="GI37:GJ37" si="1792">SUM(GI28:GI36)</f>
        <v>80473.900000000169</v>
      </c>
      <c r="GJ37" s="66">
        <f t="shared" si="1792"/>
        <v>80519.099999999118</v>
      </c>
      <c r="GK37" s="66">
        <f t="shared" ref="GK37:GL37" si="1793">SUM(GK28:GK36)</f>
        <v>77023.800000000978</v>
      </c>
      <c r="GL37" s="66">
        <f t="shared" si="1793"/>
        <v>75722.000000000451</v>
      </c>
      <c r="GM37" s="66">
        <f t="shared" ref="GM37:GN37" si="1794">SUM(GM28:GM36)</f>
        <v>53111.699999999815</v>
      </c>
      <c r="GN37" s="66">
        <f t="shared" si="1794"/>
        <v>78874.20000000154</v>
      </c>
      <c r="GO37" s="66">
        <f t="shared" ref="GO37:GP37" si="1795">SUM(GO28:GO36)</f>
        <v>72012.89999999771</v>
      </c>
      <c r="GP37" s="66">
        <f t="shared" si="1795"/>
        <v>67122.800000001065</v>
      </c>
      <c r="GQ37" s="66">
        <f t="shared" ref="GQ37:GR37" si="1796">SUM(GQ28:GQ36)</f>
        <v>65347.999999998916</v>
      </c>
      <c r="GR37" s="66">
        <f t="shared" si="1796"/>
        <v>65692.10000000018</v>
      </c>
      <c r="GS37" s="66">
        <f t="shared" ref="GS37:GT37" si="1797">SUM(GS28:GS36)</f>
        <v>63584.600000000195</v>
      </c>
      <c r="GT37" s="66">
        <f t="shared" si="1797"/>
        <v>50582.099999999977</v>
      </c>
      <c r="GU37" s="66">
        <f t="shared" ref="GU37:GV37" si="1798">SUM(GU28:GU36)</f>
        <v>73455.399999999921</v>
      </c>
      <c r="GV37" s="66">
        <f t="shared" si="1798"/>
        <v>76082.699999999691</v>
      </c>
      <c r="GW37" s="66">
        <f t="shared" ref="GW37:GX37" si="1799">SUM(GW28:GW36)</f>
        <v>75727.600000000573</v>
      </c>
      <c r="GX37" s="66">
        <f t="shared" si="1799"/>
        <v>73405.900000000489</v>
      </c>
      <c r="GY37" s="66">
        <f t="shared" ref="GY37:GZ37" si="1800">SUM(GY28:GY36)</f>
        <v>68757.399999998888</v>
      </c>
      <c r="GZ37" s="66">
        <f t="shared" si="1800"/>
        <v>65559.300000000017</v>
      </c>
      <c r="HA37" s="66">
        <f t="shared" ref="HA37:HB37" si="1801">SUM(HA28:HA36)</f>
        <v>51297.699999999415</v>
      </c>
      <c r="HB37" s="66">
        <f t="shared" si="1801"/>
        <v>70916.700000001321</v>
      </c>
      <c r="HC37" s="66">
        <f t="shared" ref="HC37:HD37" si="1802">SUM(HC28:HC36)</f>
        <v>68566.5999999997</v>
      </c>
      <c r="HD37" s="66">
        <f t="shared" si="1802"/>
        <v>71342.999999999724</v>
      </c>
      <c r="HE37" s="66">
        <f t="shared" ref="HE37:HF37" si="1803">SUM(HE28:HE36)</f>
        <v>69149.100000001068</v>
      </c>
      <c r="HF37" s="66">
        <f t="shared" si="1803"/>
        <v>72317.39999999998</v>
      </c>
      <c r="HG37" s="66">
        <f t="shared" ref="HG37:HH37" si="1804">SUM(HG28:HG36)</f>
        <v>67283.69999999943</v>
      </c>
      <c r="HH37" s="66">
        <f t="shared" si="1804"/>
        <v>53253.799999999632</v>
      </c>
      <c r="HI37" s="66">
        <f t="shared" ref="HI37:HJ37" si="1805">SUM(HI28:HI36)</f>
        <v>64751.199999999852</v>
      </c>
      <c r="HJ37" s="66">
        <f t="shared" si="1805"/>
        <v>39379.499999999593</v>
      </c>
      <c r="HK37" s="66">
        <f t="shared" ref="HK37:HL37" si="1806">SUM(HK28:HK36)</f>
        <v>73002.20000000039</v>
      </c>
      <c r="HL37" s="66">
        <f t="shared" si="1806"/>
        <v>70886.100000000268</v>
      </c>
      <c r="HM37" s="66">
        <f t="shared" ref="HM37:HN37" si="1807">SUM(HM28:HM36)</f>
        <v>71032.700000000827</v>
      </c>
      <c r="HN37" s="66">
        <f t="shared" si="1807"/>
        <v>67295.000000000131</v>
      </c>
      <c r="HO37" s="66">
        <f t="shared" ref="HO37:HP37" si="1808">SUM(HO28:HO36)</f>
        <v>53865.299999999232</v>
      </c>
      <c r="HP37" s="66">
        <f t="shared" si="1808"/>
        <v>69365.599999999307</v>
      </c>
      <c r="HQ37" s="66">
        <f t="shared" ref="HQ37:HR37" si="1809">SUM(HQ28:HQ36)</f>
        <v>71846.900000000009</v>
      </c>
      <c r="HR37" s="66">
        <f t="shared" si="1809"/>
        <v>74256.100000000733</v>
      </c>
      <c r="HS37" s="66">
        <f t="shared" ref="HS37:HT37" si="1810">SUM(HS28:HS36)</f>
        <v>71227.199999999444</v>
      </c>
      <c r="HT37" s="66">
        <f t="shared" si="1810"/>
        <v>70739.700000000608</v>
      </c>
      <c r="HU37" s="66">
        <f t="shared" ref="HU37:HV37" si="1811">SUM(HU28:HU36)</f>
        <v>66888.499999999854</v>
      </c>
      <c r="HV37" s="66">
        <f t="shared" si="1811"/>
        <v>56008.400000000489</v>
      </c>
      <c r="HW37" s="66">
        <f t="shared" ref="HW37:HX37" si="1812">SUM(HW28:HW36)</f>
        <v>73064.100000000064</v>
      </c>
      <c r="HX37" s="66">
        <f t="shared" si="1812"/>
        <v>73577.299999998999</v>
      </c>
      <c r="HY37" s="66">
        <f t="shared" ref="HY37:HZ37" si="1813">SUM(HY28:HY36)</f>
        <v>70857.200000000274</v>
      </c>
      <c r="HZ37" s="66">
        <f t="shared" si="1813"/>
        <v>71856.399999999616</v>
      </c>
      <c r="IA37" s="66">
        <f t="shared" ref="IA37:IB37" si="1814">SUM(IA28:IA36)</f>
        <v>69913.399999999863</v>
      </c>
      <c r="IB37" s="66">
        <f t="shared" si="1814"/>
        <v>68484.200000000739</v>
      </c>
      <c r="IC37" s="66">
        <f t="shared" ref="IC37:ID37" si="1815">SUM(IC28:IC36)</f>
        <v>51207.700000000768</v>
      </c>
      <c r="ID37" s="66">
        <f t="shared" si="1815"/>
        <v>79813.099999998201</v>
      </c>
      <c r="IE37" s="66">
        <f t="shared" ref="IE37:IF37" si="1816">SUM(IE28:IE36)</f>
        <v>79702.800000000891</v>
      </c>
      <c r="IF37" s="66">
        <f t="shared" si="1816"/>
        <v>80582.899999999499</v>
      </c>
      <c r="IG37" s="66">
        <f t="shared" ref="IG37:IH37" si="1817">SUM(IG28:IG36)</f>
        <v>79440.100000000122</v>
      </c>
      <c r="IH37" s="66">
        <f t="shared" si="1817"/>
        <v>75096.499999999229</v>
      </c>
      <c r="II37" s="66">
        <f t="shared" ref="II37:IJ37" si="1818">SUM(II28:II36)</f>
        <v>73505.200000000943</v>
      </c>
      <c r="IJ37" s="66">
        <f t="shared" si="1818"/>
        <v>62366.100000000333</v>
      </c>
      <c r="IK37" s="66">
        <f t="shared" ref="IK37:IL37" si="1819">SUM(IK28:IK36)</f>
        <v>75949.600000000282</v>
      </c>
      <c r="IL37" s="66">
        <f t="shared" si="1819"/>
        <v>65875.500000000262</v>
      </c>
      <c r="IM37" s="66">
        <f t="shared" ref="IM37:IN37" si="1820">SUM(IM28:IM36)</f>
        <v>70020.799999999799</v>
      </c>
      <c r="IN37" s="66">
        <f t="shared" si="1820"/>
        <v>75963.799999999188</v>
      </c>
      <c r="IO37" s="66">
        <f t="shared" ref="IO37:IP37" si="1821">SUM(IO28:IO36)</f>
        <v>72116.300000001254</v>
      </c>
      <c r="IP37" s="66">
        <f t="shared" si="1821"/>
        <v>72097.200000000288</v>
      </c>
      <c r="IQ37" s="66">
        <f t="shared" ref="IQ37:IR37" si="1822">SUM(IQ28:IQ36)</f>
        <v>55659.899999998393</v>
      </c>
      <c r="IR37" s="66">
        <f t="shared" si="1822"/>
        <v>72101.200000001161</v>
      </c>
      <c r="IS37" s="66">
        <f t="shared" ref="IS37:IT37" si="1823">SUM(IS28:IS36)</f>
        <v>76541.99999999821</v>
      </c>
      <c r="IT37" s="66">
        <f t="shared" si="1823"/>
        <v>74638.200000001831</v>
      </c>
      <c r="IU37" s="66">
        <f t="shared" ref="IU37:IV37" si="1824">SUM(IU28:IU36)</f>
        <v>70874.499999998996</v>
      </c>
      <c r="IV37" s="66">
        <f t="shared" si="1824"/>
        <v>68618.400000000853</v>
      </c>
      <c r="IW37" s="66">
        <f t="shared" ref="IW37:IZ37" si="1825">SUM(IW28:IW36)</f>
        <v>49463.699999999903</v>
      </c>
      <c r="IX37" s="66">
        <f t="shared" si="1825"/>
        <v>34709.999999999811</v>
      </c>
      <c r="IY37" s="66">
        <f t="shared" si="1825"/>
        <v>31151.29999999937</v>
      </c>
      <c r="IZ37" s="66">
        <f t="shared" si="1825"/>
        <v>27916.500000001477</v>
      </c>
      <c r="JA37" s="66">
        <f t="shared" ref="JA37:JB37" si="1826">SUM(JA28:JA36)</f>
        <v>70681.999999999229</v>
      </c>
      <c r="JB37" s="66">
        <f t="shared" si="1826"/>
        <v>73050.799999999392</v>
      </c>
      <c r="JC37" s="66">
        <f t="shared" ref="JC37:JE37" si="1827">SUM(JC28:JC36)</f>
        <v>74599.200000000172</v>
      </c>
      <c r="JD37" s="66">
        <f t="shared" si="1827"/>
        <v>72323.900000000154</v>
      </c>
      <c r="JE37" s="66">
        <f t="shared" si="1827"/>
        <v>52576.79999999977</v>
      </c>
      <c r="JF37" s="66">
        <f t="shared" ref="JF37:JG37" si="1828">SUM(JF28:JF36)</f>
        <v>74121.699999999371</v>
      </c>
      <c r="JG37" s="66">
        <f t="shared" si="1828"/>
        <v>72788.400000000489</v>
      </c>
      <c r="JH37" s="66">
        <f t="shared" ref="JH37:JI37" si="1829">SUM(JH28:JH36)</f>
        <v>74368.000000000568</v>
      </c>
      <c r="JI37" s="66">
        <f t="shared" si="1829"/>
        <v>73739.899999999558</v>
      </c>
      <c r="JJ37" s="66">
        <f t="shared" ref="JJ37:JP37" si="1830">SUM(JJ28:JJ36)</f>
        <v>71103.700000000375</v>
      </c>
      <c r="JK37" s="66">
        <f t="shared" si="1830"/>
        <v>70819.39999999998</v>
      </c>
      <c r="JL37" s="66">
        <f t="shared" si="1830"/>
        <v>49008.500000000335</v>
      </c>
      <c r="JM37" s="66">
        <f t="shared" si="1830"/>
        <v>69830.600000000035</v>
      </c>
      <c r="JN37" s="66">
        <f t="shared" si="1830"/>
        <v>71133.499999998487</v>
      </c>
      <c r="JO37" s="66">
        <f t="shared" si="1830"/>
        <v>71773.400000000853</v>
      </c>
      <c r="JP37" s="66">
        <f t="shared" si="1830"/>
        <v>69667.900000001217</v>
      </c>
      <c r="JQ37" s="66">
        <f t="shared" ref="JQ37:JS37" si="1831">SUM(JQ28:JQ36)</f>
        <v>70517.399999998976</v>
      </c>
      <c r="JR37" s="66">
        <f t="shared" si="1831"/>
        <v>69945.700000001278</v>
      </c>
      <c r="JS37" s="66">
        <f t="shared" si="1831"/>
        <v>44383.49999999813</v>
      </c>
      <c r="JT37" s="66">
        <f t="shared" ref="JT37:JU37" si="1832">SUM(JT28:JT36)</f>
        <v>72008.600000001199</v>
      </c>
      <c r="JU37" s="66">
        <f t="shared" si="1832"/>
        <v>72359.39999999982</v>
      </c>
      <c r="JV37" s="66">
        <f t="shared" ref="JV37:JW37" si="1833">SUM(JV28:JV36)</f>
        <v>73294.099999999919</v>
      </c>
      <c r="JW37" s="66">
        <f t="shared" si="1833"/>
        <v>71498.999999999505</v>
      </c>
      <c r="JX37" s="66">
        <f t="shared" ref="JX37:JZ37" si="1834">SUM(JX28:JX36)</f>
        <v>71312.899999999907</v>
      </c>
      <c r="JY37" s="66">
        <f t="shared" si="1834"/>
        <v>69951.799999999464</v>
      </c>
      <c r="JZ37" s="66">
        <f t="shared" si="1834"/>
        <v>46698.100000001308</v>
      </c>
      <c r="KA37" s="66">
        <f t="shared" ref="KA37:KB37" si="1835">SUM(KA28:KA36)</f>
        <v>73171.099999998813</v>
      </c>
      <c r="KB37" s="66">
        <f t="shared" si="1835"/>
        <v>76197.500000000626</v>
      </c>
      <c r="KC37" s="66">
        <f t="shared" ref="KC37:KD37" si="1836">SUM(KC28:KC36)</f>
        <v>77768.600000000806</v>
      </c>
      <c r="KD37" s="66">
        <f t="shared" si="1836"/>
        <v>77229.999999999243</v>
      </c>
      <c r="KE37" s="66">
        <f t="shared" ref="KE37:KF37" si="1837">SUM(KE28:KE36)</f>
        <v>78634.299999999916</v>
      </c>
      <c r="KF37" s="66">
        <f t="shared" si="1837"/>
        <v>76161.499999999985</v>
      </c>
      <c r="KG37" s="66">
        <f t="shared" ref="KG37:KH37" si="1838">SUM(KG28:KG36)</f>
        <v>48168.199999999852</v>
      </c>
      <c r="KH37" s="66">
        <f t="shared" si="1838"/>
        <v>80484.799999999232</v>
      </c>
      <c r="KI37" s="66">
        <f t="shared" ref="KI37:KJ37" si="1839">SUM(KI28:KI36)</f>
        <v>80253.900000001042</v>
      </c>
      <c r="KJ37" s="66">
        <f t="shared" si="1839"/>
        <v>80969.800000000643</v>
      </c>
      <c r="KK37" s="66">
        <f t="shared" ref="KK37:KL37" si="1840">SUM(KK28:KK36)</f>
        <v>79318.099999999249</v>
      </c>
      <c r="KL37" s="66">
        <f t="shared" si="1840"/>
        <v>78077.400000000227</v>
      </c>
      <c r="KM37" s="66">
        <f t="shared" ref="KM37:KN37" si="1841">SUM(KM28:KM36)</f>
        <v>72165.700000000026</v>
      </c>
      <c r="KN37" s="66">
        <f t="shared" si="1841"/>
        <v>49187.39999999947</v>
      </c>
      <c r="KO37" s="66">
        <f t="shared" ref="KO37" si="1842">SUM(KO28:KO36)</f>
        <v>76566.899999999732</v>
      </c>
      <c r="KP37" s="66">
        <f t="shared" ref="KP37:KQ37" si="1843">SUM(KP28:KP36)</f>
        <v>74683.600000001112</v>
      </c>
      <c r="KQ37" s="66">
        <f t="shared" si="1843"/>
        <v>73940.299999999173</v>
      </c>
      <c r="KR37" s="66">
        <f t="shared" ref="KR37:KS37" si="1844">SUM(KR28:KR36)</f>
        <v>78246.400000000896</v>
      </c>
      <c r="KS37" s="66">
        <f t="shared" si="1844"/>
        <v>77301.599999999889</v>
      </c>
      <c r="KT37" s="66">
        <f t="shared" ref="KT37:KU37" si="1845">SUM(KT28:KT36)</f>
        <v>70968.399999999921</v>
      </c>
      <c r="KU37" s="66">
        <f t="shared" si="1845"/>
        <v>47551.800000000367</v>
      </c>
      <c r="KV37" s="66">
        <f t="shared" ref="KV37:KW37" si="1846">SUM(KV28:KV36)</f>
        <v>73940.39999999819</v>
      </c>
      <c r="KW37" s="66">
        <f t="shared" si="1846"/>
        <v>71340.10000000037</v>
      </c>
      <c r="KX37" s="66">
        <f t="shared" ref="KX37:KY37" si="1847">SUM(KX28:KX36)</f>
        <v>68175.500000000698</v>
      </c>
      <c r="KY37" s="66">
        <f t="shared" si="1847"/>
        <v>67951.999999999738</v>
      </c>
      <c r="KZ37" s="66">
        <f t="shared" ref="KZ37:LB37" si="1848">SUM(KZ28:KZ36)</f>
        <v>68758.699999999488</v>
      </c>
      <c r="LA37" s="66">
        <f t="shared" si="1848"/>
        <v>64640.600000001468</v>
      </c>
      <c r="LB37" s="66">
        <f t="shared" si="1848"/>
        <v>38454.099999999737</v>
      </c>
      <c r="LC37" s="66">
        <f t="shared" ref="LC37:LD37" si="1849">SUM(LC28:LC36)</f>
        <v>69109.299999999334</v>
      </c>
      <c r="LD37" s="66">
        <f t="shared" si="1849"/>
        <v>69651.700000001132</v>
      </c>
      <c r="LE37" s="66">
        <f t="shared" ref="LE37:LF37" si="1850">SUM(LE28:LE36)</f>
        <v>70853.499999999272</v>
      </c>
      <c r="LF37" s="66">
        <f t="shared" si="1850"/>
        <v>70266.599999999569</v>
      </c>
      <c r="LG37" s="66">
        <f t="shared" ref="LG37:LI37" si="1851">SUM(LG28:LG36)</f>
        <v>68188.499999999811</v>
      </c>
      <c r="LH37" s="66">
        <f t="shared" si="1851"/>
        <v>59761.999999999585</v>
      </c>
      <c r="LI37" s="66">
        <f t="shared" si="1851"/>
        <v>34896.099999999657</v>
      </c>
      <c r="LJ37" s="66">
        <f t="shared" ref="LJ37:LK37" si="1852">SUM(LJ28:LJ36)</f>
        <v>64137.600000001315</v>
      </c>
      <c r="LK37" s="66">
        <f t="shared" si="1852"/>
        <v>61442.59999999914</v>
      </c>
      <c r="LL37" s="66">
        <f t="shared" ref="LL37:LM37" si="1853">SUM(LL28:LL36)</f>
        <v>63083.500000000538</v>
      </c>
      <c r="LM37" s="66">
        <f t="shared" si="1853"/>
        <v>61276.400000000605</v>
      </c>
      <c r="LN37" s="66">
        <f t="shared" ref="LN37:LO37" si="1854">SUM(LN28:LN36)</f>
        <v>59056.19999999943</v>
      </c>
      <c r="LO37" s="66">
        <f t="shared" si="1854"/>
        <v>53613.500000000633</v>
      </c>
      <c r="LP37" s="66">
        <f t="shared" ref="LP37:LQ37" si="1855">SUM(LP28:LP36)</f>
        <v>19633.599999999093</v>
      </c>
      <c r="LQ37" s="66">
        <f t="shared" si="1855"/>
        <v>70421.400000001348</v>
      </c>
      <c r="LR37" s="66">
        <f t="shared" ref="LR37:LS37" si="1856">SUM(LR28:LR36)</f>
        <v>74221.999999999214</v>
      </c>
      <c r="LS37" s="66">
        <f t="shared" si="1856"/>
        <v>70412.199999999852</v>
      </c>
      <c r="LT37" s="66">
        <f t="shared" ref="LT37:LU37" si="1857">SUM(LT28:LT36)</f>
        <v>69985.800000000163</v>
      </c>
      <c r="LU37" s="66">
        <f t="shared" si="1857"/>
        <v>67908.899999999092</v>
      </c>
      <c r="LV37" s="66">
        <f t="shared" ref="LV37:LW37" si="1858">SUM(LV28:LV36)</f>
        <v>66400.500000000553</v>
      </c>
      <c r="LW37" s="66">
        <f t="shared" si="1858"/>
        <v>49803.900000000343</v>
      </c>
      <c r="LX37" s="66">
        <f t="shared" ref="LX37:LY37" si="1859">SUM(LX28:LX36)</f>
        <v>72067.099999998958</v>
      </c>
      <c r="LY37" s="66">
        <f t="shared" si="1859"/>
        <v>68374.400000001449</v>
      </c>
      <c r="LZ37" s="66">
        <f t="shared" ref="LZ37:MA37" si="1860">SUM(LZ28:LZ36)</f>
        <v>63790.699999999444</v>
      </c>
      <c r="MA37" s="66">
        <f t="shared" si="1860"/>
        <v>63991.799999998664</v>
      </c>
      <c r="MB37" s="66">
        <f t="shared" ref="MB37:MD37" si="1861">SUM(MB28:MB36)</f>
        <v>61995.100000001898</v>
      </c>
      <c r="MC37" s="66">
        <f t="shared" si="1861"/>
        <v>59013.299999998948</v>
      </c>
      <c r="MD37" s="66">
        <f t="shared" si="1861"/>
        <v>47112.000000000291</v>
      </c>
      <c r="ME37" s="66">
        <f t="shared" ref="ME37:MF37" si="1862">SUM(ME28:ME36)</f>
        <v>65455.600000001599</v>
      </c>
      <c r="MF37" s="66">
        <f t="shared" si="1862"/>
        <v>65575.099999998463</v>
      </c>
      <c r="MG37" s="66">
        <f t="shared" ref="MG37:MH37" si="1863">SUM(MG28:MG36)</f>
        <v>66120.300000001022</v>
      </c>
      <c r="MH37" s="66">
        <f t="shared" si="1863"/>
        <v>64914.399999999398</v>
      </c>
      <c r="MI37" s="66">
        <f t="shared" ref="MI37:MK37" si="1864">SUM(MI28:MI36)</f>
        <v>62324.799999999785</v>
      </c>
      <c r="MJ37" s="66">
        <f t="shared" si="1864"/>
        <v>57052.100000000195</v>
      </c>
      <c r="MK37" s="66">
        <f t="shared" si="1864"/>
        <v>40444.899999999412</v>
      </c>
      <c r="ML37" s="66">
        <f t="shared" ref="ML37:MM37" si="1865">SUM(ML28:ML36)</f>
        <v>65168.800000001691</v>
      </c>
      <c r="MM37" s="66">
        <f t="shared" si="1865"/>
        <v>69231.59999999759</v>
      </c>
      <c r="MN37" s="66">
        <f t="shared" ref="MN37:MO37" si="1866">SUM(MN28:MN36)</f>
        <v>68969.90000000193</v>
      </c>
      <c r="MO37" s="66">
        <f t="shared" si="1866"/>
        <v>69391.599999999657</v>
      </c>
      <c r="MP37" s="66">
        <f t="shared" ref="MP37:MR37" si="1867">SUM(MP28:MP36)</f>
        <v>66798.100000000413</v>
      </c>
      <c r="MQ37" s="66">
        <f t="shared" si="1867"/>
        <v>63990.900000000067</v>
      </c>
      <c r="MR37" s="66">
        <f t="shared" si="1867"/>
        <v>41101.599999999198</v>
      </c>
      <c r="MS37" s="66">
        <f t="shared" ref="MS37:MT37" si="1868">SUM(MS28:MS36)</f>
        <v>65493.799999999814</v>
      </c>
      <c r="MT37" s="66">
        <f t="shared" si="1868"/>
        <v>65551.199999999546</v>
      </c>
      <c r="MU37" s="66">
        <f t="shared" ref="MU37:MV37" si="1869">SUM(MU28:MU36)</f>
        <v>66451.400000001362</v>
      </c>
      <c r="MV37" s="66">
        <f t="shared" si="1869"/>
        <v>67286.899999998248</v>
      </c>
      <c r="MW37" s="66">
        <f t="shared" ref="MW37:MY37" si="1870">SUM(MW28:MW36)</f>
        <v>69284.500000000393</v>
      </c>
      <c r="MX37" s="66">
        <f t="shared" si="1870"/>
        <v>61801.499999999767</v>
      </c>
      <c r="MY37" s="66">
        <f t="shared" si="1870"/>
        <v>40369.200000000914</v>
      </c>
      <c r="MZ37" s="66">
        <f t="shared" ref="MZ37:NA37" si="1871">SUM(MZ28:MZ36)</f>
        <v>63641.100000000632</v>
      </c>
      <c r="NA37" s="66">
        <f t="shared" si="1871"/>
        <v>65002.199999999444</v>
      </c>
      <c r="NB37" s="66">
        <f t="shared" ref="NB37:NC37" si="1872">SUM(NB28:NB36)</f>
        <v>65343.999999998967</v>
      </c>
      <c r="NC37" s="66">
        <f t="shared" si="1872"/>
        <v>65129.100000001345</v>
      </c>
      <c r="ND37" s="66">
        <f t="shared" ref="ND37:NF37" si="1873">SUM(ND28:ND36)</f>
        <v>63873.799999999886</v>
      </c>
      <c r="NE37" s="66">
        <f t="shared" si="1873"/>
        <v>56639.300000000992</v>
      </c>
      <c r="NF37" s="66">
        <f t="shared" si="1873"/>
        <v>31325.899999998557</v>
      </c>
      <c r="NG37" s="66">
        <f t="shared" ref="NG37:NH37" si="1874">SUM(NG28:NG36)</f>
        <v>63825.900000000809</v>
      </c>
      <c r="NH37" s="66">
        <f t="shared" si="1874"/>
        <v>66283.599999998842</v>
      </c>
      <c r="NI37" s="66">
        <f t="shared" ref="NI37:NJ37" si="1875">SUM(NI28:NI36)</f>
        <v>68340.399999999834</v>
      </c>
      <c r="NJ37" s="66">
        <f t="shared" si="1875"/>
        <v>61433.199999999852</v>
      </c>
      <c r="NK37" s="66">
        <f t="shared" ref="NK37:NM37" si="1876">SUM(NK28:NK36)</f>
        <v>52517.300000001902</v>
      </c>
      <c r="NL37" s="66">
        <f t="shared" si="1876"/>
        <v>36689.299999997442</v>
      </c>
      <c r="NM37" s="66">
        <f t="shared" si="1876"/>
        <v>21776.700000001576</v>
      </c>
      <c r="NN37" s="66">
        <f t="shared" ref="NN37:NO37" si="1877">SUM(NN28:NN36)</f>
        <v>34407.800000000163</v>
      </c>
      <c r="NO37" s="66">
        <f t="shared" si="1877"/>
        <v>28510.700000000477</v>
      </c>
      <c r="NP37" s="66">
        <f t="shared" ref="NP37:NS37" si="1878">SUM(NP28:NP36)</f>
        <v>25034.899999999019</v>
      </c>
      <c r="NQ37" s="66">
        <f t="shared" si="1878"/>
        <v>24325.800000000156</v>
      </c>
      <c r="NR37" s="66">
        <f t="shared" si="1878"/>
        <v>50214.49999999984</v>
      </c>
      <c r="NS37" s="66">
        <f t="shared" si="1878"/>
        <v>50378.000000000095</v>
      </c>
      <c r="NT37" s="66">
        <f t="shared" ref="NT37:NY37" si="1879">SUM(NT28:NT36)</f>
        <v>32085.200000000077</v>
      </c>
      <c r="NU37" s="66">
        <f t="shared" si="1879"/>
        <v>54085.49999999904</v>
      </c>
      <c r="NV37" s="66">
        <f t="shared" si="1879"/>
        <v>55051.300000001531</v>
      </c>
      <c r="NW37" s="66">
        <f t="shared" si="1879"/>
        <v>53643.500000000946</v>
      </c>
      <c r="NX37" s="66">
        <f t="shared" si="1879"/>
        <v>55341.599999998216</v>
      </c>
      <c r="NY37" s="66">
        <f t="shared" si="1879"/>
        <v>50857.499999999745</v>
      </c>
      <c r="NZ37" s="66">
        <f t="shared" ref="NZ37" si="1880">SUM(NZ28:NZ36)</f>
        <v>27472.699999999611</v>
      </c>
      <c r="OA37" s="66">
        <f t="shared" ref="OA37:OB37" si="1881">SUM(OA28:OA36)</f>
        <v>30245.000000000364</v>
      </c>
      <c r="OB37" s="66">
        <f t="shared" si="1881"/>
        <v>52502.999999999935</v>
      </c>
      <c r="OC37" s="66">
        <f t="shared" ref="OC37:OD37" si="1882">SUM(OC28:OC36)</f>
        <v>54964.800000000221</v>
      </c>
      <c r="OD37" s="66">
        <f t="shared" si="1882"/>
        <v>54446.900000000314</v>
      </c>
      <c r="OE37" s="66">
        <f t="shared" ref="OE37:OF37" si="1883">SUM(OE28:OE36)</f>
        <v>53100.400000000351</v>
      </c>
      <c r="OF37" s="66">
        <f t="shared" si="1883"/>
        <v>58522.099999999555</v>
      </c>
      <c r="OG37" s="66">
        <f t="shared" ref="OG37:OH37" si="1884">SUM(OG28:OG36)</f>
        <v>54327.400000000911</v>
      </c>
      <c r="OH37" s="66">
        <f t="shared" si="1884"/>
        <v>32989.699999999204</v>
      </c>
      <c r="OI37" s="66">
        <f t="shared" ref="OI37:OJ37" si="1885">SUM(OI28:OI36)</f>
        <v>59193.199999999146</v>
      </c>
      <c r="OJ37" s="66">
        <f t="shared" si="1885"/>
        <v>56280.300000000818</v>
      </c>
      <c r="OK37" s="66">
        <f t="shared" ref="OK37:OL37" si="1886">SUM(OK28:OK36)</f>
        <v>53589.100000000108</v>
      </c>
      <c r="OL37" s="66">
        <f t="shared" si="1886"/>
        <v>50705.600000000151</v>
      </c>
      <c r="OM37" s="66">
        <f t="shared" ref="OM37:OO37" si="1887">SUM(OM28:OM36)</f>
        <v>48148.899999999725</v>
      </c>
      <c r="ON37" s="66">
        <f t="shared" si="1887"/>
        <v>32349.499999999996</v>
      </c>
      <c r="OO37" s="66">
        <f t="shared" si="1887"/>
        <v>29451.899999999445</v>
      </c>
      <c r="OP37" s="66">
        <f t="shared" ref="OP37:OQ37" si="1888">SUM(OP28:OP36)</f>
        <v>53883.400000000016</v>
      </c>
      <c r="OQ37" s="66">
        <f t="shared" si="1888"/>
        <v>52340.100000001228</v>
      </c>
      <c r="OR37" s="66">
        <f t="shared" ref="OR37:OS37" si="1889">SUM(OR28:OR36)</f>
        <v>54192.899999999776</v>
      </c>
      <c r="OS37" s="66">
        <f t="shared" si="1889"/>
        <v>53299.999999999993</v>
      </c>
      <c r="OT37" s="66">
        <f t="shared" ref="OT37:OV37" si="1890">SUM(OT28:OT36)</f>
        <v>52126.799999999195</v>
      </c>
      <c r="OU37" s="66">
        <f t="shared" si="1890"/>
        <v>48574.900000000052</v>
      </c>
      <c r="OV37" s="66">
        <f t="shared" si="1890"/>
        <v>26105.000000000262</v>
      </c>
      <c r="OW37" s="66">
        <f t="shared" ref="OW37:OX37" si="1891">SUM(OW28:OW36)</f>
        <v>51570.50000000008</v>
      </c>
      <c r="OX37" s="66">
        <f t="shared" si="1891"/>
        <v>53001.000000000138</v>
      </c>
      <c r="OY37" s="66">
        <f t="shared" ref="OY37:OZ37" si="1892">SUM(OY28:OY36)</f>
        <v>53688.699999999189</v>
      </c>
      <c r="OZ37" s="66">
        <f t="shared" si="1892"/>
        <v>55000.700000000194</v>
      </c>
      <c r="PA37" s="66">
        <f t="shared" ref="PA37:PC37" si="1893">SUM(PA28:PA36)</f>
        <v>53764.100000000326</v>
      </c>
      <c r="PB37" s="66">
        <f t="shared" si="1893"/>
        <v>33775.200000000899</v>
      </c>
      <c r="PC37" s="66">
        <f t="shared" si="1893"/>
        <v>28253.699999998847</v>
      </c>
      <c r="PD37" s="66">
        <f t="shared" ref="PD37:PE37" si="1894">SUM(PD28:PD36)</f>
        <v>50374.000000000349</v>
      </c>
      <c r="PE37" s="66">
        <f t="shared" si="1894"/>
        <v>53031.400000000176</v>
      </c>
      <c r="PF37" s="66">
        <f t="shared" ref="PF37:PH37" si="1895">SUM(PF28:PF36)</f>
        <v>51293.000000000626</v>
      </c>
      <c r="PG37" s="66">
        <f t="shared" si="1895"/>
        <v>51779.599999999227</v>
      </c>
      <c r="PH37" s="66">
        <f t="shared" si="1895"/>
        <v>50441.90000000006</v>
      </c>
      <c r="PI37" s="66">
        <f t="shared" ref="PI37:PQ37" si="1896">SUM(PI28:PI36)</f>
        <v>33825.29999999993</v>
      </c>
      <c r="PJ37" s="66">
        <f t="shared" si="1896"/>
        <v>13998.399999999663</v>
      </c>
      <c r="PK37" s="66">
        <f t="shared" si="1896"/>
        <v>16460.499999999724</v>
      </c>
      <c r="PL37" s="66">
        <f t="shared" si="1896"/>
        <v>16139.199999999566</v>
      </c>
      <c r="PM37" s="66">
        <f t="shared" si="1896"/>
        <v>14878.000000000153</v>
      </c>
      <c r="PN37" s="66">
        <f t="shared" si="1896"/>
        <v>16108.400000001615</v>
      </c>
      <c r="PO37" s="66">
        <f t="shared" si="1896"/>
        <v>16018.599999998652</v>
      </c>
      <c r="PP37" s="66">
        <f t="shared" si="1896"/>
        <v>15199.000000000504</v>
      </c>
      <c r="PQ37" s="66">
        <f t="shared" si="1896"/>
        <v>25256.099999999977</v>
      </c>
      <c r="PR37" s="66">
        <f t="shared" ref="PR37:PS37" si="1897">SUM(PR28:PR36)</f>
        <v>59496.500000000553</v>
      </c>
      <c r="PS37" s="66">
        <f t="shared" si="1897"/>
        <v>61925.899999997418</v>
      </c>
      <c r="PT37" s="66">
        <f t="shared" ref="PT37:PU37" si="1898">SUM(PT28:PT36)</f>
        <v>60626.300000002331</v>
      </c>
      <c r="PU37" s="66">
        <f t="shared" si="1898"/>
        <v>61535.899999999856</v>
      </c>
      <c r="PV37" s="66">
        <f t="shared" ref="PV37:PX37" si="1899">SUM(PV28:PV36)</f>
        <v>61082.599999999497</v>
      </c>
      <c r="PW37" s="66">
        <f t="shared" si="1899"/>
        <v>56713.200000000601</v>
      </c>
      <c r="PX37" s="66">
        <f t="shared" si="1899"/>
        <v>42577.200000000819</v>
      </c>
      <c r="PY37" s="66">
        <f t="shared" ref="PY37:PZ37" si="1900">SUM(PY28:PY36)</f>
        <v>61003.399999998612</v>
      </c>
      <c r="PZ37" s="66">
        <f t="shared" si="1900"/>
        <v>55385.799999999494</v>
      </c>
      <c r="QA37" s="66">
        <f t="shared" ref="QA37:QB37" si="1901">SUM(QA28:QA36)</f>
        <v>57032.400000001027</v>
      </c>
      <c r="QB37" s="66">
        <f t="shared" si="1901"/>
        <v>56339.199999999961</v>
      </c>
      <c r="QC37" s="66">
        <f t="shared" ref="QC37:QE37" si="1902">SUM(QC28:QC36)</f>
        <v>56338.499999999614</v>
      </c>
      <c r="QD37" s="66">
        <f t="shared" si="1902"/>
        <v>51432.399999999507</v>
      </c>
      <c r="QE37" s="66">
        <f t="shared" si="1902"/>
        <v>31345.60000000137</v>
      </c>
      <c r="QF37" s="66">
        <f t="shared" ref="QF37:QG37" si="1903">SUM(QF28:QF36)</f>
        <v>60011.09999999962</v>
      </c>
      <c r="QG37" s="66">
        <f t="shared" si="1903"/>
        <v>60078.400000000278</v>
      </c>
      <c r="QH37" s="66">
        <f t="shared" ref="QH37:QI37" si="1904">SUM(QH28:QH36)</f>
        <v>61139.799999999479</v>
      </c>
      <c r="QI37" s="66">
        <f t="shared" si="1904"/>
        <v>61954.200000001932</v>
      </c>
      <c r="QJ37" s="66">
        <f t="shared" ref="QJ37:QK37" si="1905">SUM(QJ28:QJ36)</f>
        <v>60362.599999999715</v>
      </c>
      <c r="QK37" s="66">
        <f t="shared" si="1905"/>
        <v>60155.799999997915</v>
      </c>
      <c r="QL37" s="66">
        <f t="shared" ref="QL37:QM37" si="1906">SUM(QL28:QL36)</f>
        <v>33511.500000002263</v>
      </c>
      <c r="QM37" s="66">
        <f t="shared" si="1906"/>
        <v>63693.699999997494</v>
      </c>
      <c r="QN37" s="66">
        <f t="shared" ref="QN37:QO37" si="1907">SUM(QN28:QN36)</f>
        <v>65544.400000000111</v>
      </c>
      <c r="QO37" s="66">
        <f t="shared" si="1907"/>
        <v>65365.600000001148</v>
      </c>
      <c r="QP37" s="66">
        <f t="shared" ref="QP37:QS37" si="1908">SUM(QP28:QP36)</f>
        <v>64820.599999999162</v>
      </c>
      <c r="QQ37" s="66">
        <f t="shared" si="1908"/>
        <v>59329.999999999738</v>
      </c>
      <c r="QR37" s="66">
        <f t="shared" si="1908"/>
        <v>42715.900000000445</v>
      </c>
      <c r="QS37" s="66">
        <f t="shared" si="1908"/>
        <v>30434.299999999934</v>
      </c>
      <c r="QT37" s="66">
        <f t="shared" ref="QT37:QU37" si="1909">SUM(QT28:QT36)</f>
        <v>63167.000000001113</v>
      </c>
      <c r="QU37" s="66">
        <f t="shared" si="1909"/>
        <v>61798.499999999709</v>
      </c>
      <c r="QV37" s="66">
        <f t="shared" ref="QV37:QW37" si="1910">SUM(QV28:QV36)</f>
        <v>62612.900000000351</v>
      </c>
      <c r="QW37" s="66">
        <f t="shared" si="1910"/>
        <v>63620.299999998511</v>
      </c>
      <c r="QX37" s="66">
        <f t="shared" ref="QX37:QZ37" si="1911">SUM(QX28:QX36)</f>
        <v>62162.100000000923</v>
      </c>
      <c r="QY37" s="66">
        <f t="shared" si="1911"/>
        <v>58986.500000000575</v>
      </c>
      <c r="QZ37" s="66">
        <f t="shared" si="1911"/>
        <v>37602.500000000509</v>
      </c>
      <c r="RA37" s="66">
        <f>SUM(RA28:RA36)</f>
        <v>64671.499999999694</v>
      </c>
      <c r="RB37" s="66">
        <f>SUM(RB28:RB36)</f>
        <v>60482.699999997967</v>
      </c>
      <c r="RC37" s="66">
        <f>SUM(RC28:RC36)</f>
        <v>58459.200000000237</v>
      </c>
      <c r="RD37" s="66">
        <f>SUM(RD28:RD36)</f>
        <v>59387.999999999862</v>
      </c>
      <c r="RE37" s="66">
        <f t="shared" ref="RE37:RG37" si="1912">SUM(RE28:RE36)</f>
        <v>55660.500000001601</v>
      </c>
      <c r="RF37" s="66">
        <f t="shared" si="1912"/>
        <v>38539.300000000389</v>
      </c>
      <c r="RG37" s="66">
        <f t="shared" si="1912"/>
        <v>36696.699999998149</v>
      </c>
      <c r="RH37" s="66">
        <f t="shared" ref="RH37:RI37" si="1913">SUM(RH28:RH36)</f>
        <v>66666.000000000786</v>
      </c>
      <c r="RI37" s="66">
        <f t="shared" si="1913"/>
        <v>63824.999999999636</v>
      </c>
      <c r="RJ37" s="66">
        <f t="shared" ref="RJ37:RK37" si="1914">SUM(RJ28:RJ36)</f>
        <v>64833.400000000904</v>
      </c>
      <c r="RK37" s="66">
        <f t="shared" si="1914"/>
        <v>63806.000000000058</v>
      </c>
      <c r="RL37" s="66">
        <f t="shared" ref="RL37" si="1915">SUM(RL28:RL36)</f>
        <v>63758.799999998417</v>
      </c>
      <c r="RM37" s="66">
        <f>SUM(RM28:RM36)</f>
        <v>57917.700000000186</v>
      </c>
      <c r="RN37" s="66">
        <f>SUM(RN28:RN36)</f>
        <v>32725.300000000891</v>
      </c>
      <c r="RO37" s="66">
        <f>SUM(RO28:RO36)</f>
        <v>65504.600000000668</v>
      </c>
      <c r="RP37" s="66">
        <f>SUM(RP28:RP36)</f>
        <v>65853.500000000131</v>
      </c>
      <c r="RQ37" s="66">
        <f>SUM(RQ28:RQ36)</f>
        <v>70345.399999999223</v>
      </c>
      <c r="RR37" s="66">
        <f t="shared" ref="RR37:RU37" si="1916">SUM(RR28:RR36)</f>
        <v>71675.500000000888</v>
      </c>
      <c r="RS37" s="66">
        <f t="shared" si="1916"/>
        <v>62908.899999999077</v>
      </c>
      <c r="RT37" s="66">
        <f t="shared" si="1916"/>
        <v>37492.500000000509</v>
      </c>
      <c r="RU37" s="66">
        <f t="shared" si="1916"/>
        <v>34997.299999999799</v>
      </c>
      <c r="RV37" s="66">
        <f t="shared" ref="RV37:RW37" si="1917">SUM(RV28:RV36)</f>
        <v>71203.000000000247</v>
      </c>
      <c r="RW37" s="66">
        <f t="shared" si="1917"/>
        <v>76368.799999999203</v>
      </c>
      <c r="RX37" s="66">
        <f t="shared" ref="RX37:RY37" si="1918">SUM(RX28:RX36)</f>
        <v>74560.699999999284</v>
      </c>
      <c r="RY37" s="66">
        <f t="shared" si="1918"/>
        <v>66761.000000001251</v>
      </c>
      <c r="RZ37" s="66">
        <f t="shared" ref="RZ37:SC37" si="1919">SUM(RZ28:RZ36)</f>
        <v>64548.50000000048</v>
      </c>
      <c r="SA37" s="66">
        <f t="shared" si="1919"/>
        <v>60277.09999999807</v>
      </c>
      <c r="SB37" s="66">
        <f t="shared" si="1919"/>
        <v>32895.600000002043</v>
      </c>
      <c r="SC37" s="66">
        <f t="shared" si="1919"/>
        <v>42731.199999998345</v>
      </c>
      <c r="SD37" s="66">
        <f t="shared" ref="SD37:SI37" si="1920">SUM(SD28:SD36)</f>
        <v>66203.800000001473</v>
      </c>
      <c r="SE37" s="66">
        <f t="shared" si="1920"/>
        <v>53547.799999999741</v>
      </c>
      <c r="SF37" s="66">
        <f t="shared" si="1920"/>
        <v>25745.099999998809</v>
      </c>
      <c r="SG37" s="66">
        <f t="shared" si="1920"/>
        <v>27774.80000000052</v>
      </c>
      <c r="SH37" s="66">
        <f t="shared" si="1920"/>
        <v>38243.800000001349</v>
      </c>
      <c r="SI37" s="66">
        <f t="shared" si="1920"/>
        <v>40264.899999998226</v>
      </c>
      <c r="SJ37" s="66">
        <f t="shared" ref="SJ37:SK37" si="1921">SUM(SJ28:SJ36)</f>
        <v>63068.699999999764</v>
      </c>
      <c r="SK37" s="66">
        <f t="shared" si="1921"/>
        <v>66907.50000000048</v>
      </c>
      <c r="SL37" s="66">
        <f t="shared" ref="SL37:SM37" si="1922">SUM(SL28:SL36)</f>
        <v>69675.000000000393</v>
      </c>
      <c r="SM37" s="66">
        <f t="shared" si="1922"/>
        <v>72857.800000001167</v>
      </c>
      <c r="SN37" s="66">
        <f t="shared" ref="SN37:SO37" si="1923">SUM(SN28:SN36)</f>
        <v>72178.69999999844</v>
      </c>
      <c r="SO37" s="66">
        <f t="shared" si="1923"/>
        <v>70763.300000000163</v>
      </c>
      <c r="SP37" s="66">
        <f t="shared" ref="SP37:SQ37" si="1924">SUM(SP28:SP36)</f>
        <v>52137.300000002018</v>
      </c>
      <c r="SQ37" s="66">
        <f t="shared" si="1924"/>
        <v>78859.100000000137</v>
      </c>
      <c r="SR37" s="66">
        <f t="shared" ref="SR37:SS37" si="1925">SUM(SR28:SR36)</f>
        <v>79917.599999997867</v>
      </c>
      <c r="SS37" s="66">
        <f t="shared" si="1925"/>
        <v>80878.100000000457</v>
      </c>
      <c r="ST37" s="66">
        <f t="shared" ref="ST37:SV37" si="1926">SUM(ST28:ST36)</f>
        <v>80603.099999998885</v>
      </c>
      <c r="SU37" s="66">
        <f t="shared" si="1926"/>
        <v>80425.900000001478</v>
      </c>
      <c r="SV37" s="66">
        <f t="shared" si="1926"/>
        <v>57735.199999998607</v>
      </c>
      <c r="SW37" s="66">
        <f t="shared" ref="SW37:SX37" si="1927">SUM(SW28:SW36)</f>
        <v>37120.000000001244</v>
      </c>
      <c r="SX37" s="66">
        <f t="shared" si="1927"/>
        <v>79885.499999999578</v>
      </c>
      <c r="SY37" s="66">
        <f t="shared" ref="SY37:SZ37" si="1928">SUM(SY28:SY36)</f>
        <v>80336.19999999975</v>
      </c>
      <c r="SZ37" s="66">
        <f t="shared" si="1928"/>
        <v>80884.800000000338</v>
      </c>
      <c r="TA37" s="66">
        <f t="shared" ref="TA37:TD37" si="1929">SUM(TA28:TA36)</f>
        <v>81632.300000000017</v>
      </c>
      <c r="TB37" s="66">
        <f t="shared" si="1929"/>
        <v>85094.200000001249</v>
      </c>
      <c r="TC37" s="66">
        <f t="shared" si="1929"/>
        <v>81689.999999999331</v>
      </c>
      <c r="TD37" s="66">
        <f t="shared" si="1929"/>
        <v>42951.000000000051</v>
      </c>
      <c r="TE37" s="66">
        <f t="shared" ref="TE37:TF37" si="1930">SUM(TE28:TE36)</f>
        <v>90038.199999998003</v>
      </c>
      <c r="TF37" s="66">
        <f t="shared" si="1930"/>
        <v>92258.500000001921</v>
      </c>
      <c r="TG37" s="66">
        <f t="shared" ref="TG37:TH37" si="1931">SUM(TG28:TG36)</f>
        <v>92300.699999999779</v>
      </c>
      <c r="TH37" s="66">
        <f t="shared" si="1931"/>
        <v>93752.199999998033</v>
      </c>
      <c r="TI37" s="66">
        <f t="shared" ref="TI37:TK37" si="1932">SUM(TI28:TI36)</f>
        <v>87678.499999999738</v>
      </c>
      <c r="TJ37" s="66">
        <f t="shared" si="1932"/>
        <v>67914.300000000192</v>
      </c>
      <c r="TK37" s="66">
        <f t="shared" si="1932"/>
        <v>37601.400000001486</v>
      </c>
      <c r="TL37" s="66">
        <f t="shared" ref="TL37:TM37" si="1933">SUM(TL28:TL36)</f>
        <v>94490.099999999424</v>
      </c>
      <c r="TM37" s="66">
        <f t="shared" si="1933"/>
        <v>90096.0999999997</v>
      </c>
      <c r="TN37" s="66">
        <f t="shared" ref="TN37:TR37" si="1934">SUM(TN28:TN36)</f>
        <v>91879.600000000777</v>
      </c>
      <c r="TO37" s="66">
        <f t="shared" si="1934"/>
        <v>91693.900000000212</v>
      </c>
      <c r="TP37" s="66">
        <f t="shared" si="1934"/>
        <v>94542.500000000407</v>
      </c>
      <c r="TQ37" s="66">
        <f t="shared" si="1934"/>
        <v>85327.799999999042</v>
      </c>
      <c r="TR37" s="66">
        <f t="shared" si="1934"/>
        <v>45765.799999999508</v>
      </c>
      <c r="TS37" s="66">
        <f t="shared" ref="TS37:TT37" si="1935">SUM(TS28:TS36)</f>
        <v>92759.600000000864</v>
      </c>
      <c r="TT37" s="66">
        <f t="shared" si="1935"/>
        <v>84834.600000000413</v>
      </c>
      <c r="TU37" s="66">
        <f t="shared" ref="TU37:TV37" si="1936">SUM(TU28:TU36)</f>
        <v>86871.099999999089</v>
      </c>
      <c r="TV37" s="66">
        <f t="shared" si="1936"/>
        <v>88396.299999999319</v>
      </c>
      <c r="TW37" s="66">
        <f t="shared" ref="TW37:TY37" si="1937">SUM(TW28:TW36)</f>
        <v>92046.300000002171</v>
      </c>
      <c r="TX37" s="66">
        <f t="shared" si="1937"/>
        <v>81935.499999999549</v>
      </c>
      <c r="TY37" s="66">
        <f t="shared" si="1937"/>
        <v>64859.499999999149</v>
      </c>
      <c r="TZ37" s="66">
        <f t="shared" ref="TZ37" si="1938">SUM(TZ28:TZ36)</f>
        <v>97272.300000000745</v>
      </c>
    </row>
    <row r="38" spans="1:546">
      <c r="A38" s="383"/>
      <c r="B38" s="65" t="s">
        <v>516</v>
      </c>
      <c r="C38" s="65"/>
      <c r="D38" s="66"/>
      <c r="E38" s="66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5"/>
      <c r="BQ38" s="65"/>
      <c r="BR38" s="65"/>
      <c r="BS38" s="65"/>
      <c r="BT38" s="65"/>
      <c r="BU38" s="65"/>
      <c r="BV38" s="65"/>
      <c r="BW38" s="84">
        <f>BW21</f>
        <v>4458.8999999999996</v>
      </c>
      <c r="BX38" s="84">
        <f t="shared" ref="BX38:DO38" si="1939">BX21</f>
        <v>2829</v>
      </c>
      <c r="BY38" s="84">
        <f t="shared" si="1939"/>
        <v>2449.8000000000002</v>
      </c>
      <c r="BZ38" s="84">
        <f t="shared" si="1939"/>
        <v>4356.3999999999996</v>
      </c>
      <c r="CA38" s="84">
        <f t="shared" si="1939"/>
        <v>4124.7</v>
      </c>
      <c r="CB38" s="84">
        <f t="shared" si="1939"/>
        <v>1510.2</v>
      </c>
      <c r="CC38" s="84">
        <f t="shared" si="1939"/>
        <v>3356.6</v>
      </c>
      <c r="CD38" s="84">
        <f t="shared" si="1939"/>
        <v>4185.6000000000004</v>
      </c>
      <c r="CE38" s="84">
        <f t="shared" si="1939"/>
        <v>2682.5</v>
      </c>
      <c r="CF38" s="84">
        <f t="shared" si="1939"/>
        <v>5524.7</v>
      </c>
      <c r="CG38" s="84">
        <f t="shared" si="1939"/>
        <v>3813.7</v>
      </c>
      <c r="CH38" s="84">
        <f t="shared" si="1939"/>
        <v>2325.3000000000002</v>
      </c>
      <c r="CI38" s="84">
        <f t="shared" si="1939"/>
        <v>2111.3000000000002</v>
      </c>
      <c r="CJ38" s="84">
        <f t="shared" si="1939"/>
        <v>3610.1</v>
      </c>
      <c r="CK38" s="84">
        <f t="shared" si="1939"/>
        <v>1690.1</v>
      </c>
      <c r="CL38" s="84">
        <f t="shared" si="1939"/>
        <v>4333.3</v>
      </c>
      <c r="CM38" s="84">
        <f t="shared" si="1939"/>
        <v>2833.3</v>
      </c>
      <c r="CN38" s="84">
        <f t="shared" si="1939"/>
        <v>4218</v>
      </c>
      <c r="CO38" s="84">
        <f t="shared" si="1939"/>
        <v>6475.3</v>
      </c>
      <c r="CP38" s="84">
        <f t="shared" si="1939"/>
        <v>7466.1</v>
      </c>
      <c r="CQ38" s="84">
        <f t="shared" si="1939"/>
        <v>7971.3</v>
      </c>
      <c r="CR38" s="84">
        <f t="shared" si="1939"/>
        <v>7967</v>
      </c>
      <c r="CS38" s="84">
        <f t="shared" si="1939"/>
        <v>7735.2</v>
      </c>
      <c r="CT38" s="84">
        <f t="shared" si="1939"/>
        <v>7270.9</v>
      </c>
      <c r="CU38" s="84">
        <f t="shared" si="1939"/>
        <v>6887.9</v>
      </c>
      <c r="CV38" s="84">
        <f t="shared" si="1939"/>
        <v>5472.4</v>
      </c>
      <c r="CW38" s="84">
        <f t="shared" si="1939"/>
        <v>1712.6</v>
      </c>
      <c r="CX38" s="84">
        <f t="shared" si="1939"/>
        <v>3091</v>
      </c>
      <c r="CY38" s="84">
        <f t="shared" si="1939"/>
        <v>1958.5</v>
      </c>
      <c r="CZ38" s="84">
        <f t="shared" si="1939"/>
        <v>3497.7</v>
      </c>
      <c r="DA38" s="84">
        <f t="shared" si="1939"/>
        <v>5486</v>
      </c>
      <c r="DB38" s="84">
        <f t="shared" si="1939"/>
        <v>8079.2</v>
      </c>
      <c r="DC38" s="84">
        <f t="shared" si="1939"/>
        <v>7471.3</v>
      </c>
      <c r="DD38" s="84">
        <f t="shared" si="1939"/>
        <v>7683.7</v>
      </c>
      <c r="DE38" s="84">
        <f t="shared" si="1939"/>
        <v>4733.8</v>
      </c>
      <c r="DF38" s="84">
        <f t="shared" si="1939"/>
        <v>3128.9</v>
      </c>
      <c r="DG38" s="84">
        <f t="shared" si="1939"/>
        <v>2633.8</v>
      </c>
      <c r="DH38" s="84">
        <f t="shared" si="1939"/>
        <v>3931.5</v>
      </c>
      <c r="DI38" s="84">
        <f t="shared" si="1939"/>
        <v>3924.7</v>
      </c>
      <c r="DJ38" s="84">
        <f t="shared" si="1939"/>
        <v>5478.7</v>
      </c>
      <c r="DK38" s="84">
        <f t="shared" si="1939"/>
        <v>2066.8000000000002</v>
      </c>
      <c r="DL38" s="84">
        <f t="shared" si="1939"/>
        <v>2217.6</v>
      </c>
      <c r="DM38" s="84">
        <f t="shared" si="1939"/>
        <v>6286</v>
      </c>
      <c r="DN38" s="84">
        <f t="shared" si="1939"/>
        <v>6022.6</v>
      </c>
      <c r="DO38" s="84">
        <f t="shared" si="1939"/>
        <v>6935.3</v>
      </c>
      <c r="DP38" s="84">
        <f t="shared" ref="DP38:DQ38" si="1940">DP21</f>
        <v>9210.9</v>
      </c>
      <c r="DQ38" s="84">
        <f t="shared" si="1940"/>
        <v>9366</v>
      </c>
      <c r="DR38" s="84">
        <f t="shared" ref="DR38:DU38" si="1941">DR21</f>
        <v>2358.6</v>
      </c>
      <c r="DS38" s="84">
        <f t="shared" si="1941"/>
        <v>5172.6000000000004</v>
      </c>
      <c r="DT38" s="84">
        <f t="shared" si="1941"/>
        <v>6536.4</v>
      </c>
      <c r="DU38" s="84">
        <f t="shared" si="1941"/>
        <v>3099.7</v>
      </c>
      <c r="DV38" s="84">
        <f t="shared" ref="DV38:DW38" si="1942">DV21</f>
        <v>3718.4</v>
      </c>
      <c r="DW38" s="66">
        <f t="shared" si="1942"/>
        <v>3154.8</v>
      </c>
      <c r="DX38" s="66">
        <f t="shared" ref="DX38:DY38" si="1943">DX21</f>
        <v>6052.5999999999303</v>
      </c>
      <c r="DY38" s="66">
        <f t="shared" si="1943"/>
        <v>3742.6</v>
      </c>
      <c r="DZ38" s="66">
        <f t="shared" ref="DZ38:EA38" si="1944">DZ21</f>
        <v>5660.5</v>
      </c>
      <c r="EA38" s="66">
        <f t="shared" si="1944"/>
        <v>4998.7</v>
      </c>
      <c r="EB38" s="66">
        <f t="shared" ref="EB38:EF38" si="1945">EB21</f>
        <v>5590.3</v>
      </c>
      <c r="EC38" s="66">
        <f t="shared" si="1945"/>
        <v>3289.5</v>
      </c>
      <c r="ED38" s="66">
        <f t="shared" si="1945"/>
        <v>8434.8000000000502</v>
      </c>
      <c r="EE38" s="66">
        <f t="shared" si="1945"/>
        <v>5812.0999999999804</v>
      </c>
      <c r="EF38" s="66">
        <f t="shared" si="1945"/>
        <v>5943.7999999999702</v>
      </c>
      <c r="EG38" s="66">
        <f t="shared" ref="EG38:EH38" si="1946">EG21</f>
        <v>10428.799999999999</v>
      </c>
      <c r="EH38" s="66">
        <f t="shared" si="1946"/>
        <v>8293.4000000000106</v>
      </c>
      <c r="EI38" s="66">
        <f t="shared" ref="EI38:EJ38" si="1947">EI21</f>
        <v>5163.0999999999904</v>
      </c>
      <c r="EJ38" s="66">
        <f t="shared" si="1947"/>
        <v>8954.3999999999396</v>
      </c>
      <c r="EK38" s="66">
        <f t="shared" ref="EK38:EL38" si="1948">EK21</f>
        <v>6864.3000000000902</v>
      </c>
      <c r="EL38" s="66">
        <f t="shared" si="1948"/>
        <v>6143.6000000000304</v>
      </c>
      <c r="EM38" s="66">
        <f t="shared" ref="EM38:EN38" si="1949">EM21</f>
        <v>2297.3999999999801</v>
      </c>
      <c r="EN38" s="66">
        <f t="shared" si="1949"/>
        <v>8676.8999999999505</v>
      </c>
      <c r="EO38" s="66">
        <f t="shared" ref="EO38:EP38" si="1950">EO21</f>
        <v>5981.6000000000304</v>
      </c>
      <c r="EP38" s="66">
        <f t="shared" si="1950"/>
        <v>4261.0999999999904</v>
      </c>
      <c r="EQ38" s="66">
        <f t="shared" ref="EQ38:ER38" si="1951">EQ21</f>
        <v>11931.6</v>
      </c>
      <c r="ER38" s="66">
        <f t="shared" si="1951"/>
        <v>9663.00000000006</v>
      </c>
      <c r="ES38" s="66">
        <f t="shared" ref="ES38:ET38" si="1952">ES21</f>
        <v>9036.7999999999702</v>
      </c>
      <c r="ET38" s="66">
        <f t="shared" si="1952"/>
        <v>4030.6000000000199</v>
      </c>
      <c r="EU38" s="66">
        <f t="shared" ref="EU38:EV38" si="1953">EU21</f>
        <v>7394.5</v>
      </c>
      <c r="EV38" s="66">
        <f t="shared" si="1953"/>
        <v>7486.6000000000304</v>
      </c>
      <c r="EW38" s="66">
        <f t="shared" ref="EW38:EX38" si="1954">EW21</f>
        <v>7733.1999999999098</v>
      </c>
      <c r="EX38" s="66">
        <f t="shared" si="1954"/>
        <v>6085.6999999999798</v>
      </c>
      <c r="EY38" s="66">
        <f t="shared" ref="EY38:EZ38" si="1955">EY21</f>
        <v>6973.9000000000397</v>
      </c>
      <c r="EZ38" s="66">
        <f t="shared" si="1955"/>
        <v>9625.9000000000706</v>
      </c>
      <c r="FA38" s="66">
        <f t="shared" ref="FA38:FB38" si="1956">FA21</f>
        <v>6661.3999999999396</v>
      </c>
      <c r="FB38" s="66">
        <f t="shared" si="1956"/>
        <v>6174</v>
      </c>
      <c r="FC38" s="66">
        <f t="shared" ref="FC38:FE38" si="1957">FC21</f>
        <v>5825.1999999999798</v>
      </c>
      <c r="FD38" s="66">
        <f t="shared" si="1957"/>
        <v>71.599999999999994</v>
      </c>
      <c r="FE38" s="66">
        <f t="shared" si="1957"/>
        <v>5990.5999999999203</v>
      </c>
      <c r="FF38" s="66">
        <f t="shared" ref="FF38:FG38" si="1958">FF21</f>
        <v>4894.6000000000104</v>
      </c>
      <c r="FG38" s="66">
        <f t="shared" si="1958"/>
        <v>9730.8000000000502</v>
      </c>
      <c r="FH38" s="66">
        <f t="shared" ref="FH38:FI38" si="1959">FH21</f>
        <v>5509.5999999999603</v>
      </c>
      <c r="FI38" s="66">
        <f t="shared" si="1959"/>
        <v>9056.9999999999909</v>
      </c>
      <c r="FJ38" s="66">
        <f t="shared" ref="FJ38:FK38" si="1960">FJ21</f>
        <v>8445.7000000000608</v>
      </c>
      <c r="FK38" s="66">
        <f t="shared" si="1960"/>
        <v>11749.199999999901</v>
      </c>
      <c r="FL38" s="66">
        <f t="shared" ref="FL38:FM38" si="1961">FL21</f>
        <v>10633.2</v>
      </c>
      <c r="FM38" s="66">
        <f t="shared" si="1961"/>
        <v>6614.7999999999702</v>
      </c>
      <c r="FN38" s="66">
        <f t="shared" ref="FN38:FO38" si="1962">FN21</f>
        <v>6549</v>
      </c>
      <c r="FO38" s="66">
        <f t="shared" si="1962"/>
        <v>7787.1000000000304</v>
      </c>
      <c r="FP38" s="66">
        <f t="shared" ref="FP38:FQ38" si="1963">FP21</f>
        <v>9171.2999999999902</v>
      </c>
      <c r="FQ38" s="66">
        <f t="shared" si="1963"/>
        <v>8305.7000000000098</v>
      </c>
      <c r="FR38" s="66">
        <f t="shared" ref="FR38:FS38" si="1964">FR21</f>
        <v>8265.7999999999902</v>
      </c>
      <c r="FS38" s="66">
        <f t="shared" si="1964"/>
        <v>4368.5999999999804</v>
      </c>
      <c r="FT38" s="66">
        <f t="shared" ref="FT38:FU38" si="1965">FT21</f>
        <v>6709.1000000000104</v>
      </c>
      <c r="FU38" s="66">
        <f t="shared" si="1965"/>
        <v>7882.7999999999902</v>
      </c>
      <c r="FV38" s="66">
        <f t="shared" ref="FV38:FW38" si="1966">FV21</f>
        <v>5401.1000000000604</v>
      </c>
      <c r="FW38" s="66">
        <f t="shared" si="1966"/>
        <v>7359.99999999994</v>
      </c>
      <c r="FX38" s="66">
        <f t="shared" ref="FX38:FY38" si="1967">FX21</f>
        <v>11213.0000000001</v>
      </c>
      <c r="FY38" s="66">
        <f t="shared" si="1967"/>
        <v>10086.200000000001</v>
      </c>
      <c r="FZ38" s="66">
        <f t="shared" ref="FZ38:GA38" si="1968">FZ21</f>
        <v>3760.4000000000201</v>
      </c>
      <c r="GA38" s="66">
        <f t="shared" si="1968"/>
        <v>4563.0999999999503</v>
      </c>
      <c r="GB38" s="66">
        <f t="shared" ref="GB38:GC38" si="1969">GB21</f>
        <v>5767.1000000000904</v>
      </c>
      <c r="GC38" s="66">
        <f t="shared" si="1969"/>
        <v>6673.6999999999198</v>
      </c>
      <c r="GD38" s="66">
        <f t="shared" ref="GD38:GE38" si="1970">GD21</f>
        <v>8475.5999999999494</v>
      </c>
      <c r="GE38" s="66">
        <f t="shared" si="1970"/>
        <v>7381.6000000001204</v>
      </c>
      <c r="GF38" s="66">
        <f t="shared" ref="GF38:GG38" si="1971">GF21</f>
        <v>8073.3999999999696</v>
      </c>
      <c r="GG38" s="66">
        <f t="shared" si="1971"/>
        <v>7062.9999999999418</v>
      </c>
      <c r="GH38" s="66">
        <f t="shared" ref="GH38:GI38" si="1972">GH21</f>
        <v>10329.800000000134</v>
      </c>
      <c r="GI38" s="66">
        <f t="shared" si="1972"/>
        <v>12457.499999999884</v>
      </c>
      <c r="GJ38" s="66">
        <f t="shared" ref="GJ38:GK38" si="1973">GJ21</f>
        <v>10615.300000000017</v>
      </c>
      <c r="GK38" s="66">
        <f t="shared" si="1973"/>
        <v>6268.6000000000058</v>
      </c>
      <c r="GL38" s="66">
        <f t="shared" ref="GL38:GM38" si="1974">GL21</f>
        <v>6298.3999999999942</v>
      </c>
      <c r="GM38" s="66">
        <f t="shared" si="1974"/>
        <v>3773.0999999999767</v>
      </c>
      <c r="GN38" s="66">
        <f t="shared" ref="GN38:GO38" si="1975">GN21</f>
        <v>5200.9999999999709</v>
      </c>
      <c r="GO38" s="66">
        <f t="shared" si="1975"/>
        <v>3118.3000000000466</v>
      </c>
      <c r="GP38" s="66">
        <f t="shared" ref="GP38:GQ38" si="1976">GP21</f>
        <v>3184.1000000000058</v>
      </c>
      <c r="GQ38" s="66">
        <f t="shared" si="1976"/>
        <v>5130</v>
      </c>
      <c r="GR38" s="66">
        <f t="shared" ref="GR38:GS38" si="1977">GR21</f>
        <v>10467.899999999878</v>
      </c>
      <c r="GS38" s="66">
        <f t="shared" si="1977"/>
        <v>12323.900000000023</v>
      </c>
      <c r="GT38" s="66">
        <f t="shared" ref="GT38:GU38" si="1978">GT21</f>
        <v>7986.0999999999767</v>
      </c>
      <c r="GU38" s="66">
        <f t="shared" si="1978"/>
        <v>12714.399999999994</v>
      </c>
      <c r="GV38" s="66">
        <f t="shared" ref="GV38:GW38" si="1979">GV21</f>
        <v>8542.8000000000175</v>
      </c>
      <c r="GW38" s="66">
        <f t="shared" si="1979"/>
        <v>8086.7000000000698</v>
      </c>
      <c r="GX38" s="66">
        <f t="shared" ref="GX38:GY38" si="1980">GX21</f>
        <v>6449.1000000000058</v>
      </c>
      <c r="GY38" s="66">
        <f t="shared" si="1980"/>
        <v>7753.6999999999825</v>
      </c>
      <c r="GZ38" s="66">
        <f t="shared" ref="GZ38:HA38" si="1981">GZ21</f>
        <v>6225.3000000000466</v>
      </c>
      <c r="HA38" s="66">
        <f t="shared" si="1981"/>
        <v>4962.7999999998719</v>
      </c>
      <c r="HB38" s="66">
        <f t="shared" ref="HB38:HC38" si="1982">HB21</f>
        <v>8839.1000000001222</v>
      </c>
      <c r="HC38" s="66">
        <f t="shared" si="1982"/>
        <v>8983.4999999998836</v>
      </c>
      <c r="HD38" s="66">
        <f t="shared" ref="HD38:HE38" si="1983">HD21</f>
        <v>11748.600000000064</v>
      </c>
      <c r="HE38" s="66">
        <f t="shared" si="1983"/>
        <v>12209.29999999993</v>
      </c>
      <c r="HF38" s="66">
        <f t="shared" ref="HF38:HG38" si="1984">HF21</f>
        <v>10777.5</v>
      </c>
      <c r="HG38" s="66">
        <f t="shared" si="1984"/>
        <v>6284.7000000001572</v>
      </c>
      <c r="HH38" s="66">
        <f t="shared" ref="HH38:HI38" si="1985">HH21</f>
        <v>0</v>
      </c>
      <c r="HI38" s="66">
        <f t="shared" si="1985"/>
        <v>0</v>
      </c>
      <c r="HJ38" s="66">
        <f t="shared" ref="HJ38:HK38" si="1986">HJ21</f>
        <v>0</v>
      </c>
      <c r="HK38" s="66">
        <f t="shared" si="1986"/>
        <v>0</v>
      </c>
      <c r="HL38" s="66">
        <f t="shared" ref="HL38" si="1987">HL21</f>
        <v>2872.8999999999069</v>
      </c>
      <c r="HM38" s="66">
        <f t="shared" ref="HM38:HN38" si="1988">HM21</f>
        <v>4563.7000000000407</v>
      </c>
      <c r="HN38" s="66">
        <f t="shared" si="1988"/>
        <v>5355.2000000000116</v>
      </c>
      <c r="HO38" s="66">
        <f t="shared" ref="HO38:HP38" si="1989">HO21</f>
        <v>10107.799999999901</v>
      </c>
      <c r="HP38" s="66">
        <f t="shared" si="1989"/>
        <v>11102.900000000052</v>
      </c>
      <c r="HQ38" s="66">
        <f t="shared" ref="HQ38:HR38" si="1990">HQ21</f>
        <v>10788.100000000064</v>
      </c>
      <c r="HR38" s="66">
        <f t="shared" si="1990"/>
        <v>10620.299999999901</v>
      </c>
      <c r="HS38" s="66">
        <f t="shared" ref="HS38:HT38" si="1991">HS21</f>
        <v>7587.9000000001106</v>
      </c>
      <c r="HT38" s="66">
        <f t="shared" si="1991"/>
        <v>8224.9999999999127</v>
      </c>
      <c r="HU38" s="66">
        <f t="shared" ref="HU38:HV38" si="1992">HU21</f>
        <v>11220.099999999977</v>
      </c>
      <c r="HV38" s="66">
        <f t="shared" si="1992"/>
        <v>10845.400000000081</v>
      </c>
      <c r="HW38" s="66">
        <f t="shared" ref="HW38:HX38" si="1993">HW21</f>
        <v>11435.899999999907</v>
      </c>
      <c r="HX38" s="66">
        <f t="shared" si="1993"/>
        <v>6385.0999999999767</v>
      </c>
      <c r="HY38" s="66">
        <f t="shared" ref="HY38:HZ38" si="1994">HY21</f>
        <v>4336.2000000001863</v>
      </c>
      <c r="HZ38" s="66">
        <f t="shared" si="1994"/>
        <v>5862.399999999936</v>
      </c>
      <c r="IA38" s="66">
        <f t="shared" ref="IA38:IB38" si="1995">IA21</f>
        <v>12200.399999999936</v>
      </c>
      <c r="IB38" s="66">
        <f t="shared" si="1995"/>
        <v>11543.999999999971</v>
      </c>
      <c r="IC38" s="66">
        <f t="shared" ref="IC38:ID38" si="1996">IC21</f>
        <v>10390.400000000052</v>
      </c>
      <c r="ID38" s="66">
        <f t="shared" si="1996"/>
        <v>12108.599999999889</v>
      </c>
      <c r="IE38" s="66">
        <f t="shared" ref="IE38:IF38" si="1997">IE21</f>
        <v>11136.500000000204</v>
      </c>
      <c r="IF38" s="66">
        <f t="shared" si="1997"/>
        <v>8047.1999999999243</v>
      </c>
      <c r="IG38" s="66">
        <f t="shared" ref="IG38:IH38" si="1998">IG21</f>
        <v>7622.0999999999476</v>
      </c>
      <c r="IH38" s="66">
        <f t="shared" si="1998"/>
        <v>3690.3000000000757</v>
      </c>
      <c r="II38" s="66">
        <f t="shared" ref="II38:IJ38" si="1999">II21</f>
        <v>1573.2999999999884</v>
      </c>
      <c r="IJ38" s="66">
        <f t="shared" si="1999"/>
        <v>7585.6999999998661</v>
      </c>
      <c r="IK38" s="66">
        <f t="shared" ref="IK38:IL38" si="2000">IK21</f>
        <v>2513.0000000000582</v>
      </c>
      <c r="IL38" s="66">
        <f t="shared" si="2000"/>
        <v>4814.1000000000931</v>
      </c>
      <c r="IM38" s="66">
        <f t="shared" ref="IM38:IN38" si="2001">IM21</f>
        <v>6429.9999999998836</v>
      </c>
      <c r="IN38" s="66">
        <f t="shared" si="2001"/>
        <v>2732.0000000000291</v>
      </c>
      <c r="IO38" s="66">
        <f t="shared" ref="IO38:IP38" si="2002">IO21</f>
        <v>8456.7999999999593</v>
      </c>
      <c r="IP38" s="66">
        <f t="shared" si="2002"/>
        <v>9146.5000000000873</v>
      </c>
      <c r="IQ38" s="66">
        <f t="shared" ref="IQ38:IR38" si="2003">IQ21</f>
        <v>7646.6999999998661</v>
      </c>
      <c r="IR38" s="66">
        <f t="shared" si="2003"/>
        <v>2165.3000000000757</v>
      </c>
      <c r="IS38" s="66">
        <f t="shared" ref="IS38:IT38" si="2004">IS21</f>
        <v>3081.0999999999767</v>
      </c>
      <c r="IT38" s="66">
        <f t="shared" si="2004"/>
        <v>3776.3000000001339</v>
      </c>
      <c r="IU38" s="66">
        <f t="shared" ref="IU38:IV38" si="2005">IU21</f>
        <v>11565.79999999993</v>
      </c>
      <c r="IV38" s="66">
        <f t="shared" si="2005"/>
        <v>6724.3999999998778</v>
      </c>
      <c r="IW38" s="66">
        <f t="shared" ref="IW38:IZ38" si="2006">IW21</f>
        <v>8804.2000000000698</v>
      </c>
      <c r="IX38" s="66">
        <f t="shared" si="2006"/>
        <v>6851.600000000064</v>
      </c>
      <c r="IY38" s="66">
        <f t="shared" si="2006"/>
        <v>7998.7999999999593</v>
      </c>
      <c r="IZ38" s="66">
        <f t="shared" si="2006"/>
        <v>4438.7000000000698</v>
      </c>
      <c r="JA38" s="66">
        <f t="shared" ref="JA38:JB38" si="2007">JA21</f>
        <v>11428.100000000064</v>
      </c>
      <c r="JB38" s="66">
        <f t="shared" si="2007"/>
        <v>9278.1999999998952</v>
      </c>
      <c r="JC38" s="66">
        <f t="shared" ref="JC38:JE38" si="2008">JC21</f>
        <v>8381.5</v>
      </c>
      <c r="JD38" s="66">
        <f t="shared" si="2008"/>
        <v>8392.6999999999825</v>
      </c>
      <c r="JE38" s="66">
        <f t="shared" si="2008"/>
        <v>8880.9000000000815</v>
      </c>
      <c r="JF38" s="66">
        <f t="shared" ref="JF38:JG38" si="2009">JF21</f>
        <v>5366.8999999999942</v>
      </c>
      <c r="JG38" s="66">
        <f t="shared" si="2009"/>
        <v>5684.1999999999243</v>
      </c>
      <c r="JH38" s="66">
        <f t="shared" ref="JH38:JI38" si="2010">JH21</f>
        <v>3461.0999999999767</v>
      </c>
      <c r="JI38" s="66">
        <f t="shared" si="2010"/>
        <v>1541.3000000000757</v>
      </c>
      <c r="JJ38" s="66">
        <f t="shared" ref="JJ38:JO38" si="2011">JJ21</f>
        <v>7659.0999999999476</v>
      </c>
      <c r="JK38" s="66">
        <f t="shared" si="2011"/>
        <v>9300.3999999999942</v>
      </c>
      <c r="JL38" s="66">
        <f t="shared" si="2011"/>
        <v>9888.7000000000407</v>
      </c>
      <c r="JM38" s="66">
        <f t="shared" si="2011"/>
        <v>3077.7999999999302</v>
      </c>
      <c r="JN38" s="66">
        <f t="shared" si="2011"/>
        <v>10358.600000000064</v>
      </c>
      <c r="JO38" s="66">
        <f t="shared" si="2011"/>
        <v>7431.8999999999942</v>
      </c>
      <c r="JP38" s="66">
        <f t="shared" ref="JP38:JQ38" si="2012">JP21</f>
        <v>9213.399999999936</v>
      </c>
      <c r="JQ38" s="66">
        <f t="shared" si="2012"/>
        <v>11516.100000000093</v>
      </c>
      <c r="JR38" s="66">
        <f t="shared" ref="JR38:JS38" si="2013">JR21</f>
        <v>9951.7000000000407</v>
      </c>
      <c r="JS38" s="66">
        <f t="shared" si="2013"/>
        <v>6092.0999999999767</v>
      </c>
      <c r="JT38" s="66">
        <f t="shared" ref="JT38:JU38" si="2014">JT21</f>
        <v>3687.299999999901</v>
      </c>
      <c r="JU38" s="66">
        <f t="shared" si="2014"/>
        <v>7366.5000000000873</v>
      </c>
      <c r="JV38" s="66">
        <f t="shared" ref="JV38:JW38" si="2015">JV21</f>
        <v>10723.399999999994</v>
      </c>
      <c r="JW38" s="66">
        <f t="shared" si="2015"/>
        <v>4462.9999999998836</v>
      </c>
      <c r="JX38" s="66">
        <f t="shared" ref="JX38:JZ38" si="2016">JX21</f>
        <v>3481.0000000002328</v>
      </c>
      <c r="JY38" s="66">
        <f t="shared" si="2016"/>
        <v>9081.8999999999069</v>
      </c>
      <c r="JZ38" s="66">
        <f t="shared" si="2016"/>
        <v>4068.7999999998428</v>
      </c>
      <c r="KA38" s="66">
        <f t="shared" ref="KA38:KB38" si="2017">KA21</f>
        <v>1964.6000000002969</v>
      </c>
      <c r="KB38" s="66">
        <f t="shared" si="2017"/>
        <v>6232.4999999998254</v>
      </c>
      <c r="KC38" s="66">
        <f t="shared" ref="KC38:KD38" si="2018">KC21</f>
        <v>10253.999999999884</v>
      </c>
      <c r="KD38" s="66">
        <f t="shared" si="2018"/>
        <v>11191.800000000017</v>
      </c>
      <c r="KE38" s="66">
        <f t="shared" ref="KE38:KF38" si="2019">KE21</f>
        <v>10533.600000000064</v>
      </c>
      <c r="KF38" s="66">
        <f t="shared" si="2019"/>
        <v>9310.0999999999476</v>
      </c>
      <c r="KG38" s="66">
        <f t="shared" ref="KG38:KH38" si="2020">KG21</f>
        <v>6771.2000000000698</v>
      </c>
      <c r="KH38" s="66">
        <f t="shared" si="2020"/>
        <v>1215.8999999999651</v>
      </c>
      <c r="KI38" s="66">
        <f t="shared" ref="KI38:KJ38" si="2021">KI21</f>
        <v>3915.800000000163</v>
      </c>
      <c r="KJ38" s="66">
        <f t="shared" si="2021"/>
        <v>9078.6999999998952</v>
      </c>
      <c r="KK38" s="66">
        <f t="shared" ref="KK38:KL38" si="2022">KK21</f>
        <v>10538.699999999953</v>
      </c>
      <c r="KL38" s="66">
        <f t="shared" si="2022"/>
        <v>10085.000000000116</v>
      </c>
      <c r="KM38" s="66">
        <f t="shared" ref="KM38:KN38" si="2023">KM21</f>
        <v>9343.4999999998254</v>
      </c>
      <c r="KN38" s="66">
        <f t="shared" si="2023"/>
        <v>9128.3000000000175</v>
      </c>
      <c r="KO38" s="66">
        <f t="shared" ref="KO38" si="2024">KO21</f>
        <v>6307.4000000000524</v>
      </c>
      <c r="KP38" s="66">
        <f t="shared" ref="KP38:KQ38" si="2025">KP21</f>
        <v>883.60000000009313</v>
      </c>
      <c r="KQ38" s="66">
        <f t="shared" si="2025"/>
        <v>8655.4999999999418</v>
      </c>
      <c r="KR38" s="66">
        <f t="shared" ref="KR38:KS38" si="2026">KR21</f>
        <v>9118.699999999837</v>
      </c>
      <c r="KS38" s="66">
        <f t="shared" si="2026"/>
        <v>8749.7000000001572</v>
      </c>
      <c r="KT38" s="66">
        <f t="shared" ref="KT38:KU38" si="2027">KT21</f>
        <v>10236.09999999986</v>
      </c>
      <c r="KU38" s="66">
        <f t="shared" si="2027"/>
        <v>7490.600000000064</v>
      </c>
      <c r="KV38" s="66">
        <f t="shared" ref="KV38:KW38" si="2028">KV21</f>
        <v>9655.9000000001688</v>
      </c>
      <c r="KW38" s="66">
        <f t="shared" si="2028"/>
        <v>8355.9000000000524</v>
      </c>
      <c r="KX38" s="66">
        <f t="shared" ref="KX38:KY38" si="2029">KX21</f>
        <v>3372.0999999999185</v>
      </c>
      <c r="KY38" s="66">
        <f t="shared" si="2029"/>
        <v>4327.8999999999069</v>
      </c>
      <c r="KZ38" s="66">
        <f t="shared" ref="KZ38:LB38" si="2030">KZ21</f>
        <v>4161.5999999999767</v>
      </c>
      <c r="LA38" s="66">
        <f t="shared" si="2030"/>
        <v>6460.9000000001106</v>
      </c>
      <c r="LB38" s="66">
        <f t="shared" si="2030"/>
        <v>6539.0999999998021</v>
      </c>
      <c r="LC38" s="66">
        <f t="shared" ref="LC38:LD38" si="2031">LC21</f>
        <v>6465.9000000000233</v>
      </c>
      <c r="LD38" s="66">
        <f t="shared" si="2031"/>
        <v>5825.3000000000757</v>
      </c>
      <c r="LE38" s="66">
        <f t="shared" ref="LE38:LF38" si="2032">LE21</f>
        <v>4199.3000000001339</v>
      </c>
      <c r="LF38" s="66">
        <f t="shared" si="2032"/>
        <v>1789.1999999998079</v>
      </c>
      <c r="LG38" s="66">
        <f t="shared" ref="LG38:LI38" si="2033">LG21</f>
        <v>2627.100000000064</v>
      </c>
      <c r="LH38" s="66">
        <f t="shared" si="2033"/>
        <v>1847.8999999999069</v>
      </c>
      <c r="LI38" s="66">
        <f t="shared" si="2033"/>
        <v>2724.8000000000466</v>
      </c>
      <c r="LJ38" s="66">
        <f t="shared" ref="LJ38:LK38" si="2034">LJ21</f>
        <v>2308.2000000001281</v>
      </c>
      <c r="LK38" s="66">
        <f t="shared" si="2034"/>
        <v>2104.7999999999302</v>
      </c>
      <c r="LL38" s="66">
        <f t="shared" ref="LL38:LM38" si="2035">LL21</f>
        <v>2399.700000000099</v>
      </c>
      <c r="LM38" s="66">
        <f t="shared" si="2035"/>
        <v>5070.3999999999069</v>
      </c>
      <c r="LN38" s="66">
        <f t="shared" ref="LN38:LO38" si="2036">LN21</f>
        <v>1833.9999999999418</v>
      </c>
      <c r="LO38" s="66">
        <f t="shared" si="2036"/>
        <v>5340.1000000001222</v>
      </c>
      <c r="LP38" s="66">
        <f t="shared" ref="LP38:LQ38" si="2037">LP21</f>
        <v>117.49999999988358</v>
      </c>
      <c r="LQ38" s="66">
        <f t="shared" si="2037"/>
        <v>4816.9000000000233</v>
      </c>
      <c r="LR38" s="66">
        <f t="shared" ref="LR38:LS38" si="2038">LR21</f>
        <v>2451.6999999999825</v>
      </c>
      <c r="LS38" s="66">
        <f t="shared" si="2038"/>
        <v>7425.0000000001164</v>
      </c>
      <c r="LT38" s="66">
        <f t="shared" ref="LT38:LU38" si="2039">LT21</f>
        <v>9144.799999999901</v>
      </c>
      <c r="LU38" s="66">
        <f t="shared" si="2039"/>
        <v>8741.6000000000931</v>
      </c>
      <c r="LV38" s="66">
        <f t="shared" ref="LV38:LW38" si="2040">LV21</f>
        <v>8785.6000000000058</v>
      </c>
      <c r="LW38" s="66">
        <f t="shared" si="2040"/>
        <v>4241.6999999999534</v>
      </c>
      <c r="LX38" s="66">
        <f t="shared" ref="LX38:LY38" si="2041">LX21</f>
        <v>4030.1000000000349</v>
      </c>
      <c r="LY38" s="66">
        <f t="shared" si="2041"/>
        <v>1885.4999999999709</v>
      </c>
      <c r="LZ38" s="66">
        <f t="shared" ref="LZ38:MA38" si="2042">LZ21</f>
        <v>3100.3999999999651</v>
      </c>
      <c r="MA38" s="66">
        <f t="shared" si="2042"/>
        <v>8010.0000000000582</v>
      </c>
      <c r="MB38" s="66">
        <f t="shared" ref="MB38:MD38" si="2043">MB21</f>
        <v>8067.1999999999534</v>
      </c>
      <c r="MC38" s="66">
        <f t="shared" si="2043"/>
        <v>7690.8999999999942</v>
      </c>
      <c r="MD38" s="66">
        <f t="shared" si="2043"/>
        <v>7390</v>
      </c>
      <c r="ME38" s="66">
        <f t="shared" ref="ME38:MF38" si="2044">ME21</f>
        <v>8370.8000000000757</v>
      </c>
      <c r="MF38" s="66">
        <f t="shared" si="2044"/>
        <v>8606.7999999999593</v>
      </c>
      <c r="MG38" s="66">
        <f t="shared" ref="MG38:MH38" si="2045">MG21</f>
        <v>8563.0999999999767</v>
      </c>
      <c r="MH38" s="66">
        <f t="shared" si="2045"/>
        <v>8897.5000000000291</v>
      </c>
      <c r="MI38" s="66">
        <f t="shared" ref="MI38:MK38" si="2046">MI21</f>
        <v>8009.0000000000291</v>
      </c>
      <c r="MJ38" s="66">
        <f t="shared" si="2046"/>
        <v>8121.8000000000466</v>
      </c>
      <c r="MK38" s="66">
        <f t="shared" si="2046"/>
        <v>4122.6999999998661</v>
      </c>
      <c r="ML38" s="66">
        <f t="shared" ref="ML38:MM38" si="2047">ML21</f>
        <v>3037.9000000000233</v>
      </c>
      <c r="MM38" s="66">
        <f t="shared" si="2047"/>
        <v>4282.8999999999651</v>
      </c>
      <c r="MN38" s="66">
        <f t="shared" ref="MN38:MO38" si="2048">MN21</f>
        <v>3756.3999999999942</v>
      </c>
      <c r="MO38" s="66">
        <f t="shared" si="2048"/>
        <v>4630.7000000000407</v>
      </c>
      <c r="MP38" s="66">
        <f t="shared" ref="MP38:MR38" si="2049">MP21</f>
        <v>5075.299999999901</v>
      </c>
      <c r="MQ38" s="66">
        <f t="shared" si="2049"/>
        <v>6798.5000000001746</v>
      </c>
      <c r="MR38" s="66">
        <f t="shared" si="2049"/>
        <v>5076.3999999999942</v>
      </c>
      <c r="MS38" s="66">
        <f t="shared" ref="MS38:MT38" si="2050">MS21</f>
        <v>7021.2999999998137</v>
      </c>
      <c r="MT38" s="66">
        <f t="shared" si="2050"/>
        <v>6180.9000000000233</v>
      </c>
      <c r="MU38" s="66">
        <f t="shared" ref="MU38:MV38" si="2051">MU21</f>
        <v>4576.9000000000524</v>
      </c>
      <c r="MV38" s="66">
        <f t="shared" si="2051"/>
        <v>1193.2000000000698</v>
      </c>
      <c r="MW38" s="66">
        <f t="shared" ref="MW38:MY38" si="2052">MW21</f>
        <v>3066.8999999999069</v>
      </c>
      <c r="MX38" s="66">
        <f t="shared" si="2052"/>
        <v>1049.9000000000815</v>
      </c>
      <c r="MY38" s="66">
        <f t="shared" si="2052"/>
        <v>4667.4999999998836</v>
      </c>
      <c r="MZ38" s="66">
        <f t="shared" ref="MZ38:NA38" si="2053">MZ21</f>
        <v>4945.2000000000407</v>
      </c>
      <c r="NA38" s="66">
        <f t="shared" si="2053"/>
        <v>2372.4000000000815</v>
      </c>
      <c r="NB38" s="66">
        <f t="shared" ref="NB38:NC38" si="2054">NB21</f>
        <v>4380.0000000000873</v>
      </c>
      <c r="NC38" s="66">
        <f t="shared" si="2054"/>
        <v>7881.8999999998778</v>
      </c>
      <c r="ND38" s="66">
        <f t="shared" ref="ND38:NF38" si="2055">ND21</f>
        <v>8031.4999999999418</v>
      </c>
      <c r="NE38" s="66">
        <f t="shared" si="2055"/>
        <v>6647.2000000001572</v>
      </c>
      <c r="NF38" s="66">
        <f t="shared" si="2055"/>
        <v>6715.3999999997905</v>
      </c>
      <c r="NG38" s="66">
        <f t="shared" ref="NG38:NH38" si="2056">NG21</f>
        <v>4983.0000000001164</v>
      </c>
      <c r="NH38" s="66">
        <f t="shared" si="2056"/>
        <v>6209.9999999999418</v>
      </c>
      <c r="NI38" s="66">
        <f t="shared" ref="NI38:NJ38" si="2057">NI21</f>
        <v>4460.9000000000233</v>
      </c>
      <c r="NJ38" s="66">
        <f t="shared" si="2057"/>
        <v>3229.4999999999418</v>
      </c>
      <c r="NK38" s="66">
        <f t="shared" ref="NK38:NM38" si="2058">NK21</f>
        <v>7943.9000000000233</v>
      </c>
      <c r="NL38" s="66">
        <f t="shared" si="2058"/>
        <v>3244.8000000001339</v>
      </c>
      <c r="NM38" s="66">
        <f t="shared" si="2058"/>
        <v>3192.8999999998487</v>
      </c>
      <c r="NN38" s="66">
        <f t="shared" ref="NN38:NO38" si="2059">NN21</f>
        <v>2601.5000000001455</v>
      </c>
      <c r="NO38" s="66">
        <f t="shared" si="2059"/>
        <v>4724.4999999999709</v>
      </c>
      <c r="NP38" s="66">
        <f t="shared" ref="NP38:NS38" si="2060">NP21</f>
        <v>3523.2000000000407</v>
      </c>
      <c r="NQ38" s="66">
        <f t="shared" si="2060"/>
        <v>4358.6999999999243</v>
      </c>
      <c r="NR38" s="66">
        <f t="shared" si="2060"/>
        <v>1623.9000000000524</v>
      </c>
      <c r="NS38" s="66">
        <f t="shared" si="2060"/>
        <v>4725.2999999999593</v>
      </c>
      <c r="NT38" s="66">
        <f t="shared" ref="NT38:NY38" si="2061">NT21</f>
        <v>4093.2999999998428</v>
      </c>
      <c r="NU38" s="66">
        <f t="shared" si="2061"/>
        <v>3095.9000000001688</v>
      </c>
      <c r="NV38" s="66">
        <f t="shared" si="2061"/>
        <v>1788.9000000000233</v>
      </c>
      <c r="NW38" s="66">
        <f t="shared" si="2061"/>
        <v>7019.8999999999942</v>
      </c>
      <c r="NX38" s="66">
        <f t="shared" si="2061"/>
        <v>7776.5999999999185</v>
      </c>
      <c r="NY38" s="66">
        <f t="shared" si="2061"/>
        <v>7710.0000000001455</v>
      </c>
      <c r="NZ38" s="66">
        <f t="shared" ref="NZ38:OA38" si="2062">NZ21</f>
        <v>6504.1999999998952</v>
      </c>
      <c r="OA38" s="66">
        <f t="shared" si="2062"/>
        <v>6368.6999999999534</v>
      </c>
      <c r="OB38" s="66">
        <f t="shared" ref="OB38:OC38" si="2063">OB21</f>
        <v>7472.8000000000466</v>
      </c>
      <c r="OC38" s="66">
        <f t="shared" si="2063"/>
        <v>7018.3999999999651</v>
      </c>
      <c r="OD38" s="66">
        <f t="shared" ref="OD38:OE38" si="2064">OD21</f>
        <v>7222.2000000001572</v>
      </c>
      <c r="OE38" s="66">
        <f t="shared" si="2064"/>
        <v>3060.0999999999767</v>
      </c>
      <c r="OF38" s="66">
        <f t="shared" ref="OF38" si="2065">OF21</f>
        <v>4671.3999999998778</v>
      </c>
      <c r="OG38" s="66">
        <f t="shared" ref="OG38:OH38" si="2066">OG21</f>
        <v>2401.6000000000349</v>
      </c>
      <c r="OH38" s="66">
        <f t="shared" si="2066"/>
        <v>4421.3000000000175</v>
      </c>
      <c r="OI38" s="66">
        <f t="shared" ref="OI38:OJ38" si="2067">OI21</f>
        <v>5027.2999999999593</v>
      </c>
      <c r="OJ38" s="66">
        <f t="shared" si="2067"/>
        <v>4969.8999999999069</v>
      </c>
      <c r="OK38" s="66">
        <f t="shared" ref="OK38:OL38" si="2068">OK21</f>
        <v>2769.8000000001048</v>
      </c>
      <c r="OL38" s="66">
        <f t="shared" si="2068"/>
        <v>1598.9000000000233</v>
      </c>
      <c r="OM38" s="66">
        <f t="shared" ref="OM38:OO38" si="2069">OM21</f>
        <v>2508</v>
      </c>
      <c r="ON38" s="66">
        <f t="shared" si="2069"/>
        <v>1271.3999999998196</v>
      </c>
      <c r="OO38" s="66">
        <f t="shared" si="2069"/>
        <v>2704.7000000000698</v>
      </c>
      <c r="OP38" s="66">
        <f t="shared" ref="OP38:OQ38" si="2070">OP21</f>
        <v>4650.3000000000757</v>
      </c>
      <c r="OQ38" s="66">
        <f t="shared" si="2070"/>
        <v>7647.2000000001281</v>
      </c>
      <c r="OR38" s="66">
        <f t="shared" ref="OR38:OS38" si="2071">OR21</f>
        <v>7381.0999999999185</v>
      </c>
      <c r="OS38" s="66">
        <f t="shared" si="2071"/>
        <v>3502.9000000000815</v>
      </c>
      <c r="OT38" s="66">
        <f t="shared" ref="OT38:OV38" si="2072">OT21</f>
        <v>3331.9999999998254</v>
      </c>
      <c r="OU38" s="66">
        <f t="shared" si="2072"/>
        <v>5281.7999999999302</v>
      </c>
      <c r="OV38" s="66">
        <f t="shared" si="2072"/>
        <v>4109.300000000163</v>
      </c>
      <c r="OW38" s="66">
        <f t="shared" ref="OW38:OX38" si="2073">OW21</f>
        <v>5237.8999999998778</v>
      </c>
      <c r="OX38" s="66">
        <f t="shared" si="2073"/>
        <v>7287.2000000001572</v>
      </c>
      <c r="OY38" s="66">
        <f t="shared" ref="OY38:OZ38" si="2074">OY21</f>
        <v>3899.3999999998487</v>
      </c>
      <c r="OZ38" s="66">
        <f t="shared" si="2074"/>
        <v>3582.399999999936</v>
      </c>
      <c r="PA38" s="66">
        <f t="shared" ref="PA38:PC38" si="2075">PA21</f>
        <v>3789.5000000001455</v>
      </c>
      <c r="PB38" s="66">
        <f t="shared" si="2075"/>
        <v>4693.5</v>
      </c>
      <c r="PC38" s="66">
        <f t="shared" si="2075"/>
        <v>1012.2000000001281</v>
      </c>
      <c r="PD38" s="66">
        <f t="shared" ref="PD38:PE38" si="2076">PD21</f>
        <v>1279.8999999999651</v>
      </c>
      <c r="PE38" s="66">
        <f t="shared" si="2076"/>
        <v>3313.0999999998894</v>
      </c>
      <c r="PF38" s="66">
        <f t="shared" ref="PF38:PH38" si="2077">PF21</f>
        <v>1553.9999999999127</v>
      </c>
      <c r="PG38" s="66">
        <f t="shared" si="2077"/>
        <v>2877.0000000000291</v>
      </c>
      <c r="PH38" s="66">
        <f t="shared" si="2077"/>
        <v>4613.5000000001455</v>
      </c>
      <c r="PI38" s="66">
        <f t="shared" ref="PI38:PQ38" si="2078">PI21</f>
        <v>7280.2999999999302</v>
      </c>
      <c r="PJ38" s="66">
        <f t="shared" si="2078"/>
        <v>3518.5000000000873</v>
      </c>
      <c r="PK38" s="66">
        <f t="shared" si="2078"/>
        <v>4142.9999999999127</v>
      </c>
      <c r="PL38" s="66">
        <f t="shared" si="2078"/>
        <v>3174.5</v>
      </c>
      <c r="PM38" s="66">
        <f t="shared" si="2078"/>
        <v>1699</v>
      </c>
      <c r="PN38" s="66">
        <f t="shared" si="2078"/>
        <v>4120.8999999998778</v>
      </c>
      <c r="PO38" s="66">
        <f t="shared" si="2078"/>
        <v>4741.3000000000757</v>
      </c>
      <c r="PP38" s="66">
        <f t="shared" si="2078"/>
        <v>3334.3000000000175</v>
      </c>
      <c r="PQ38" s="66">
        <f t="shared" si="2078"/>
        <v>2121.0000000001746</v>
      </c>
      <c r="PR38" s="66">
        <f t="shared" ref="PR38:PS38" si="2079">PR21</f>
        <v>3545.5999999998312</v>
      </c>
      <c r="PS38" s="66">
        <f t="shared" si="2079"/>
        <v>1567.6000000000349</v>
      </c>
      <c r="PT38" s="66">
        <f t="shared" ref="PT38:PU38" si="2080">PT21</f>
        <v>3038.1000000000931</v>
      </c>
      <c r="PU38" s="66">
        <f t="shared" si="2080"/>
        <v>2250.2999999998719</v>
      </c>
      <c r="PV38" s="66">
        <f t="shared" ref="PV38:PX38" si="2081">PV21</f>
        <v>6888.4000000001397</v>
      </c>
      <c r="PW38" s="66">
        <f t="shared" si="2081"/>
        <v>3254.799999999901</v>
      </c>
      <c r="PX38" s="66">
        <f t="shared" si="2081"/>
        <v>2185.8000000000757</v>
      </c>
      <c r="PY38" s="66">
        <f t="shared" ref="PY38:PZ38" si="2082">PY21</f>
        <v>3584.4999999999418</v>
      </c>
      <c r="PZ38" s="66">
        <f t="shared" si="2082"/>
        <v>3270.9000000000233</v>
      </c>
      <c r="QA38" s="66">
        <f t="shared" ref="QA38:QB38" si="2083">QA21</f>
        <v>4560.6999999998079</v>
      </c>
      <c r="QB38" s="66">
        <f t="shared" si="2083"/>
        <v>3377.7000000001863</v>
      </c>
      <c r="QC38" s="66">
        <f t="shared" ref="QC38:QE38" si="2084">QC21</f>
        <v>8653.5000000000291</v>
      </c>
      <c r="QD38" s="66">
        <f t="shared" si="2084"/>
        <v>7038.7999999998428</v>
      </c>
      <c r="QE38" s="66">
        <f t="shared" si="2084"/>
        <v>5506.0000000001164</v>
      </c>
      <c r="QF38" s="66">
        <f t="shared" ref="QF38:QG38" si="2085">QF21</f>
        <v>2196.5999999999476</v>
      </c>
      <c r="QG38" s="66">
        <f t="shared" si="2085"/>
        <v>10131.100000000035</v>
      </c>
      <c r="QH38" s="66">
        <f t="shared" ref="QH38:QI38" si="2086">QH21</f>
        <v>5948.1999999999825</v>
      </c>
      <c r="QI38" s="66">
        <f t="shared" si="2086"/>
        <v>7504.0000000000873</v>
      </c>
      <c r="QJ38" s="66">
        <f t="shared" ref="QJ38:QK38" si="2087">QJ21</f>
        <v>8316.0999999999476</v>
      </c>
      <c r="QK38" s="66">
        <f t="shared" si="2087"/>
        <v>6788.6999999999534</v>
      </c>
      <c r="QL38" s="66">
        <f t="shared" ref="QL38:QM38" si="2088">QL21</f>
        <v>6074.6999999999243</v>
      </c>
      <c r="QM38" s="66">
        <f t="shared" si="2088"/>
        <v>6821.5000000000582</v>
      </c>
      <c r="QN38" s="66">
        <f t="shared" ref="QN38:QO38" si="2089">QN21</f>
        <v>8541.4999999999418</v>
      </c>
      <c r="QO38" s="66">
        <f t="shared" si="2089"/>
        <v>7435.2000000001863</v>
      </c>
      <c r="QP38" s="66">
        <f t="shared" ref="QP38:QS38" si="2090">QP21</f>
        <v>8682.7999999999302</v>
      </c>
      <c r="QQ38" s="66">
        <f t="shared" si="2090"/>
        <v>2811.2999999999593</v>
      </c>
      <c r="QR38" s="66">
        <f t="shared" si="2090"/>
        <v>5534.1999999999825</v>
      </c>
      <c r="QS38" s="66">
        <f t="shared" si="2090"/>
        <v>6959.2000000000407</v>
      </c>
      <c r="QT38" s="66">
        <f t="shared" ref="QT38:QU38" si="2091">QT21</f>
        <v>8989.2999999999884</v>
      </c>
      <c r="QU38" s="66">
        <f t="shared" si="2091"/>
        <v>9784.200000000099</v>
      </c>
      <c r="QV38" s="66">
        <f t="shared" ref="QV38:QW38" si="2092">QV21</f>
        <v>9382.4999999998254</v>
      </c>
      <c r="QW38" s="66">
        <f t="shared" si="2092"/>
        <v>7870.6000000001222</v>
      </c>
      <c r="QX38" s="66">
        <f t="shared" ref="QX38:QZ38" si="2093">QX21</f>
        <v>3272.4999999999709</v>
      </c>
      <c r="QY38" s="66">
        <f t="shared" si="2093"/>
        <v>3272.4999999999709</v>
      </c>
      <c r="QZ38" s="66">
        <f t="shared" si="2093"/>
        <v>4045.8000000000175</v>
      </c>
      <c r="RA38" s="66">
        <f>RA21</f>
        <v>5591.5000000002328</v>
      </c>
      <c r="RB38" s="66">
        <f>RB21</f>
        <v>5427.0999999998894</v>
      </c>
      <c r="RC38" s="66">
        <f>RC21</f>
        <v>6994.3999999999651</v>
      </c>
      <c r="RD38" s="66">
        <f>RD21</f>
        <v>3797.8999999998487</v>
      </c>
      <c r="RE38" s="66">
        <f t="shared" ref="RE38:RG38" si="2094">RE21</f>
        <v>2030.9000000000815</v>
      </c>
      <c r="RF38" s="66">
        <f t="shared" si="2094"/>
        <v>4690.6999999999825</v>
      </c>
      <c r="RG38" s="66">
        <f t="shared" si="2094"/>
        <v>3372.3000000000466</v>
      </c>
      <c r="RH38" s="66">
        <f t="shared" ref="RH38:RI38" si="2095">RH21</f>
        <v>7617.2000000000116</v>
      </c>
      <c r="RI38" s="66">
        <f t="shared" si="2095"/>
        <v>7267.8999999999942</v>
      </c>
      <c r="RJ38" s="66">
        <f t="shared" ref="RJ38:RK38" si="2096">RJ21</f>
        <v>7948.0000000000873</v>
      </c>
      <c r="RK38" s="66">
        <f t="shared" si="2096"/>
        <v>6692.9999999999127</v>
      </c>
      <c r="RL38" s="66">
        <f t="shared" ref="RL38" si="2097">RL21</f>
        <v>6231.3000000000175</v>
      </c>
      <c r="RM38" s="66">
        <f>RM21</f>
        <v>8047.3999999999942</v>
      </c>
      <c r="RN38" s="66">
        <f>RN21</f>
        <v>6928.5999999999767</v>
      </c>
      <c r="RO38" s="66">
        <f>RO21</f>
        <v>4257.6999999999825</v>
      </c>
      <c r="RP38" s="66">
        <f>RP21</f>
        <v>3349.9000000000524</v>
      </c>
      <c r="RQ38" s="66">
        <f>RQ21</f>
        <v>3360.1999999999825</v>
      </c>
      <c r="RR38" s="66">
        <f t="shared" ref="RR38:RU38" si="2098">RR21</f>
        <v>2690.9999999999418</v>
      </c>
      <c r="RS38" s="66">
        <f t="shared" si="2098"/>
        <v>4155.6000000000349</v>
      </c>
      <c r="RT38" s="66">
        <f t="shared" si="2098"/>
        <v>6072.2000000000116</v>
      </c>
      <c r="RU38" s="66">
        <f t="shared" si="2098"/>
        <v>2333.6999999999825</v>
      </c>
      <c r="RV38" s="66">
        <f t="shared" ref="RV38:RW38" si="2099">RV21</f>
        <v>3221.5000000000291</v>
      </c>
      <c r="RW38" s="66">
        <f t="shared" si="2099"/>
        <v>6380.7999999999593</v>
      </c>
      <c r="RX38" s="66">
        <f t="shared" ref="RX38:RY38" si="2100">RX21</f>
        <v>3731.399999999936</v>
      </c>
      <c r="RY38" s="66">
        <f t="shared" si="2100"/>
        <v>908.10000000015134</v>
      </c>
      <c r="RZ38" s="66">
        <f t="shared" ref="RZ38:SC38" si="2101">RZ21</f>
        <v>6255.8999999998778</v>
      </c>
      <c r="SA38" s="66">
        <f t="shared" si="2101"/>
        <v>10999.20000000007</v>
      </c>
      <c r="SB38" s="66">
        <f t="shared" si="2101"/>
        <v>7637.8999999998778</v>
      </c>
      <c r="SC38" s="66">
        <f t="shared" si="2101"/>
        <v>7375.0000000000582</v>
      </c>
      <c r="SD38" s="66">
        <f t="shared" ref="SD38:SI38" si="2102">SD21</f>
        <v>7631.1000000001513</v>
      </c>
      <c r="SE38" s="66">
        <f t="shared" si="2102"/>
        <v>8605.2999999998137</v>
      </c>
      <c r="SF38" s="66">
        <f t="shared" si="2102"/>
        <v>8535.7999999999884</v>
      </c>
      <c r="SG38" s="66">
        <f t="shared" si="2102"/>
        <v>7220.5000000001164</v>
      </c>
      <c r="SH38" s="66">
        <f t="shared" si="2102"/>
        <v>5517.8999999999651</v>
      </c>
      <c r="SI38" s="66">
        <f t="shared" si="2102"/>
        <v>5825.1000000000349</v>
      </c>
      <c r="SJ38" s="66">
        <f t="shared" ref="SJ38:SK38" si="2103">SJ21</f>
        <v>6002.700000000099</v>
      </c>
      <c r="SK38" s="66">
        <f t="shared" si="2103"/>
        <v>11437.999999999884</v>
      </c>
      <c r="SL38" s="66">
        <f t="shared" ref="SL38:SM38" si="2104">SL21</f>
        <v>10584.799999999988</v>
      </c>
      <c r="SM38" s="66">
        <f t="shared" si="2104"/>
        <v>8284.800000000163</v>
      </c>
      <c r="SN38" s="66">
        <f t="shared" ref="SN38:SO38" si="2105">SN21</f>
        <v>3664.5999999998894</v>
      </c>
      <c r="SO38" s="66">
        <f t="shared" si="2105"/>
        <v>5691.2000000000407</v>
      </c>
      <c r="SP38" s="66">
        <f t="shared" ref="SP38:SQ38" si="2106">SP21</f>
        <v>5569.4000000000233</v>
      </c>
      <c r="SQ38" s="66">
        <f t="shared" si="2106"/>
        <v>11222.899999999965</v>
      </c>
      <c r="SR38" s="66">
        <f t="shared" ref="SR38:SS38" si="2107">SR21</f>
        <v>9819.9999999999709</v>
      </c>
      <c r="SS38" s="66">
        <f t="shared" si="2107"/>
        <v>5516.5999999998894</v>
      </c>
      <c r="ST38" s="66">
        <f t="shared" ref="ST38:SV38" si="2108">ST21</f>
        <v>8433.7000000002154</v>
      </c>
      <c r="SU38" s="66">
        <f t="shared" si="2108"/>
        <v>10183.799999999901</v>
      </c>
      <c r="SV38" s="66">
        <f t="shared" si="2108"/>
        <v>8109.8000000000757</v>
      </c>
      <c r="SW38" s="66">
        <f t="shared" ref="SW38:SX38" si="2109">SW21</f>
        <v>378.29999999987194</v>
      </c>
      <c r="SX38" s="66">
        <f t="shared" si="2109"/>
        <v>5883.2000000000116</v>
      </c>
      <c r="SY38" s="66">
        <f t="shared" ref="SY38:SZ38" si="2110">SY21</f>
        <v>6213.799999999901</v>
      </c>
      <c r="SZ38" s="66">
        <f t="shared" si="2110"/>
        <v>5716.9000000001397</v>
      </c>
      <c r="TA38" s="66">
        <f t="shared" ref="TA38:TD38" si="2111">TA21</f>
        <v>6800.5999999999476</v>
      </c>
      <c r="TB38" s="66">
        <f t="shared" si="2111"/>
        <v>7728.6999999998952</v>
      </c>
      <c r="TC38" s="66">
        <f t="shared" si="2111"/>
        <v>12151.000000000116</v>
      </c>
      <c r="TD38" s="66">
        <f t="shared" si="2111"/>
        <v>10077.399999999936</v>
      </c>
      <c r="TE38" s="66">
        <f t="shared" ref="TE38:TF38" si="2112">TE21</f>
        <v>12133.199999999983</v>
      </c>
      <c r="TF38" s="66">
        <f t="shared" si="2112"/>
        <v>11698.800000000047</v>
      </c>
      <c r="TG38" s="66">
        <f t="shared" ref="TG38:TH38" si="2113">TG21</f>
        <v>11931.900000000081</v>
      </c>
      <c r="TH38" s="66">
        <f t="shared" si="2113"/>
        <v>10883.799999999901</v>
      </c>
      <c r="TI38" s="66">
        <f t="shared" ref="TI38:TK38" si="2114">TI21</f>
        <v>9140.2999999999593</v>
      </c>
      <c r="TJ38" s="66">
        <f t="shared" si="2114"/>
        <v>6787.5000000001455</v>
      </c>
      <c r="TK38" s="66">
        <f t="shared" si="2114"/>
        <v>8554.5999999998894</v>
      </c>
      <c r="TL38" s="66">
        <f t="shared" ref="TL38:TM38" si="2115">TL21</f>
        <v>12146.299999999988</v>
      </c>
      <c r="TM38" s="66">
        <f t="shared" si="2115"/>
        <v>11906.900000000111</v>
      </c>
      <c r="TN38" s="66">
        <f t="shared" ref="TN38:TR38" si="2116">TN21</f>
        <v>10113.899999999965</v>
      </c>
      <c r="TO38" s="66">
        <f t="shared" si="2116"/>
        <v>10228.200000000012</v>
      </c>
      <c r="TP38" s="66">
        <f t="shared" si="2116"/>
        <v>11200.600000000064</v>
      </c>
      <c r="TQ38" s="66">
        <f t="shared" si="2116"/>
        <v>9169.7999999999884</v>
      </c>
      <c r="TR38" s="66">
        <f t="shared" si="2116"/>
        <v>9484.5999999998312</v>
      </c>
      <c r="TS38" s="66">
        <f t="shared" ref="TS38:TT38" si="2117">TS21</f>
        <v>10719.100000000064</v>
      </c>
      <c r="TT38" s="66">
        <f t="shared" si="2117"/>
        <v>5190.2000000001281</v>
      </c>
      <c r="TU38" s="66">
        <f t="shared" ref="TU38:TV38" si="2118">TU21</f>
        <v>8332.4999999999709</v>
      </c>
      <c r="TV38" s="66">
        <f t="shared" si="2118"/>
        <v>5590.100000000064</v>
      </c>
      <c r="TW38" s="66">
        <f t="shared" ref="TW38:TY38" si="2119">TW21</f>
        <v>9741.2999999998137</v>
      </c>
      <c r="TX38" s="66">
        <f t="shared" si="2119"/>
        <v>11346.300000000105</v>
      </c>
      <c r="TY38" s="66">
        <f t="shared" si="2119"/>
        <v>8351.3999999999651</v>
      </c>
      <c r="TZ38" s="66">
        <f t="shared" ref="TZ38" si="2120">TZ21</f>
        <v>6463.7999999999884</v>
      </c>
    </row>
    <row r="40" spans="1:546">
      <c r="DO40" s="89"/>
    </row>
    <row r="41" spans="1:546">
      <c r="C41" s="72"/>
      <c r="D41" s="73"/>
      <c r="E41" s="73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  <c r="AQ41" s="72"/>
      <c r="AR41" s="72"/>
      <c r="AS41" s="72"/>
      <c r="AT41" s="72"/>
      <c r="AU41" s="72"/>
      <c r="AV41" s="72"/>
      <c r="AW41" s="72"/>
      <c r="AX41" s="72"/>
      <c r="AY41" s="72"/>
      <c r="AZ41" s="72"/>
      <c r="BA41" s="72"/>
      <c r="BB41" s="72"/>
      <c r="BC41" s="72"/>
      <c r="BD41" s="72"/>
      <c r="BE41" s="72"/>
      <c r="BF41" s="72"/>
      <c r="BG41" s="72"/>
      <c r="BH41" s="72"/>
      <c r="BI41" s="72"/>
      <c r="BJ41" s="72"/>
      <c r="BK41" s="72"/>
      <c r="BL41" s="72"/>
      <c r="BM41" s="72"/>
      <c r="BN41" s="72"/>
      <c r="BO41" s="72"/>
      <c r="BP41" s="72"/>
      <c r="BQ41" s="72"/>
      <c r="BR41" s="72"/>
      <c r="BS41" s="72"/>
      <c r="BT41" s="72"/>
      <c r="BU41" s="72"/>
      <c r="BV41" s="72"/>
    </row>
    <row r="42" spans="1:546">
      <c r="C42" s="75"/>
      <c r="D42" s="76"/>
      <c r="E42" s="76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75"/>
      <c r="AI42" s="75"/>
      <c r="AJ42" s="75"/>
      <c r="AK42" s="75"/>
      <c r="AL42" s="75"/>
      <c r="AM42" s="75"/>
      <c r="AN42" s="75"/>
      <c r="AO42" s="75"/>
      <c r="AP42" s="75"/>
      <c r="AQ42" s="75"/>
      <c r="AR42" s="75"/>
      <c r="AS42" s="75"/>
      <c r="AT42" s="75"/>
      <c r="AU42" s="75"/>
      <c r="AV42" s="75"/>
      <c r="AW42" s="75"/>
      <c r="AX42" s="75"/>
      <c r="AY42" s="75"/>
      <c r="AZ42" s="75"/>
      <c r="BA42" s="75"/>
      <c r="BB42" s="75"/>
      <c r="BC42" s="75"/>
      <c r="BD42" s="75"/>
      <c r="BE42" s="75"/>
      <c r="BF42" s="75"/>
      <c r="BG42" s="75"/>
      <c r="BH42" s="75"/>
      <c r="BI42" s="75"/>
      <c r="BJ42" s="75"/>
      <c r="BK42" s="75"/>
      <c r="BL42" s="75"/>
      <c r="BM42" s="75"/>
      <c r="BN42" s="75"/>
      <c r="BO42" s="75"/>
      <c r="BP42" s="75"/>
      <c r="BQ42" s="75"/>
      <c r="BR42" s="75"/>
      <c r="BS42" s="75"/>
      <c r="BT42" s="75"/>
      <c r="BU42" s="75"/>
      <c r="BV42" s="75"/>
    </row>
    <row r="43" spans="1:546">
      <c r="C43" s="75"/>
      <c r="D43" s="76"/>
      <c r="E43" s="76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75"/>
      <c r="AI43" s="75"/>
      <c r="AJ43" s="75"/>
      <c r="AK43" s="75"/>
      <c r="AL43" s="75"/>
      <c r="AM43" s="75"/>
      <c r="AN43" s="75"/>
      <c r="AO43" s="75"/>
      <c r="AP43" s="75"/>
      <c r="AQ43" s="75"/>
      <c r="AR43" s="75"/>
      <c r="AS43" s="75"/>
      <c r="AT43" s="75"/>
      <c r="AU43" s="75"/>
      <c r="AV43" s="75"/>
      <c r="AW43" s="75"/>
      <c r="AX43" s="75"/>
      <c r="AY43" s="75"/>
      <c r="AZ43" s="75"/>
      <c r="BA43" s="75"/>
      <c r="BB43" s="75"/>
      <c r="BC43" s="75"/>
      <c r="BD43" s="75"/>
      <c r="BE43" s="75"/>
      <c r="BF43" s="75"/>
      <c r="BG43" s="75"/>
      <c r="BH43" s="75"/>
      <c r="BI43" s="75"/>
      <c r="BJ43" s="75"/>
      <c r="BK43" s="75"/>
      <c r="BL43" s="75"/>
      <c r="BM43" s="75"/>
      <c r="BN43" s="75"/>
      <c r="BO43" s="75"/>
      <c r="BP43" s="75"/>
      <c r="BQ43" s="75"/>
      <c r="BR43" s="75"/>
      <c r="BS43" s="75"/>
      <c r="BT43" s="75"/>
      <c r="BU43" s="75"/>
      <c r="BV43" s="75"/>
    </row>
    <row r="44" spans="1:546">
      <c r="C44" s="75"/>
      <c r="D44" s="76"/>
      <c r="E44" s="76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75"/>
      <c r="BU44" s="75"/>
      <c r="BV44" s="75"/>
    </row>
    <row r="45" spans="1:546">
      <c r="C45" s="75"/>
      <c r="D45" s="76"/>
      <c r="E45" s="76"/>
      <c r="F45" s="75"/>
      <c r="G45" s="75"/>
      <c r="H45" s="75"/>
      <c r="I45" s="75"/>
      <c r="J45" s="75"/>
      <c r="K45" s="75"/>
      <c r="L45" s="75"/>
      <c r="M45" s="75"/>
      <c r="N45" s="75"/>
      <c r="O45" s="75"/>
      <c r="P45" s="75"/>
      <c r="Q45" s="75"/>
      <c r="R45" s="75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  <c r="AD45" s="75"/>
      <c r="AE45" s="75"/>
      <c r="AF45" s="75"/>
      <c r="AG45" s="75"/>
      <c r="AH45" s="75"/>
      <c r="AI45" s="75"/>
      <c r="AJ45" s="75"/>
      <c r="AK45" s="75"/>
      <c r="AL45" s="75"/>
      <c r="AM45" s="75"/>
      <c r="AN45" s="75"/>
      <c r="AO45" s="75"/>
      <c r="AP45" s="75"/>
      <c r="AQ45" s="75"/>
      <c r="AR45" s="75"/>
      <c r="AS45" s="75"/>
      <c r="AT45" s="75"/>
      <c r="AU45" s="75"/>
      <c r="AV45" s="75"/>
      <c r="AW45" s="75"/>
      <c r="AX45" s="75"/>
      <c r="AY45" s="75"/>
      <c r="AZ45" s="75"/>
      <c r="BA45" s="75"/>
      <c r="BB45" s="75"/>
      <c r="BC45" s="75"/>
      <c r="BD45" s="75"/>
      <c r="BE45" s="75"/>
      <c r="BF45" s="75"/>
      <c r="BG45" s="75"/>
      <c r="BH45" s="75"/>
      <c r="BI45" s="75"/>
      <c r="BJ45" s="75"/>
      <c r="BK45" s="75"/>
      <c r="BL45" s="75"/>
      <c r="BM45" s="75"/>
      <c r="BN45" s="75"/>
      <c r="BO45" s="75"/>
      <c r="BP45" s="75"/>
      <c r="BQ45" s="75"/>
      <c r="BR45" s="75"/>
      <c r="BS45" s="75"/>
      <c r="BT45" s="75"/>
      <c r="BU45" s="75"/>
      <c r="BV45" s="75"/>
    </row>
    <row r="46" spans="1:546">
      <c r="C46" s="75"/>
      <c r="D46" s="76"/>
      <c r="E46" s="76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75"/>
      <c r="R46" s="75"/>
      <c r="S46" s="75"/>
      <c r="T46" s="75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75"/>
      <c r="AI46" s="75"/>
      <c r="AJ46" s="75"/>
      <c r="AK46" s="75"/>
      <c r="AL46" s="75"/>
      <c r="AM46" s="75"/>
      <c r="AN46" s="75"/>
      <c r="AO46" s="75"/>
      <c r="AP46" s="75"/>
      <c r="AQ46" s="75"/>
      <c r="AR46" s="75"/>
      <c r="AS46" s="75"/>
      <c r="AT46" s="75"/>
      <c r="AU46" s="75"/>
      <c r="AV46" s="75"/>
      <c r="AW46" s="75"/>
      <c r="AX46" s="75"/>
      <c r="AY46" s="75"/>
      <c r="AZ46" s="75"/>
      <c r="BA46" s="75"/>
      <c r="BB46" s="75"/>
      <c r="BC46" s="75"/>
      <c r="BD46" s="75"/>
      <c r="BE46" s="75"/>
      <c r="BF46" s="75"/>
      <c r="BG46" s="75"/>
      <c r="BH46" s="75"/>
      <c r="BI46" s="75"/>
      <c r="BJ46" s="75"/>
      <c r="BK46" s="75"/>
      <c r="BL46" s="75"/>
      <c r="BM46" s="75"/>
      <c r="BN46" s="75"/>
      <c r="BO46" s="75"/>
      <c r="BP46" s="75"/>
      <c r="BQ46" s="75"/>
      <c r="BR46" s="75"/>
      <c r="BS46" s="75"/>
      <c r="BT46" s="75"/>
      <c r="BU46" s="75"/>
      <c r="BV46" s="75"/>
    </row>
    <row r="47" spans="1:546">
      <c r="C47" s="75"/>
      <c r="D47" s="76"/>
      <c r="E47" s="76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</row>
    <row r="48" spans="1:546">
      <c r="C48" s="75"/>
      <c r="D48" s="76"/>
      <c r="E48" s="76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75"/>
      <c r="R48" s="75"/>
      <c r="S48" s="75"/>
      <c r="T48" s="75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75"/>
      <c r="AI48" s="75"/>
      <c r="AJ48" s="75"/>
      <c r="AK48" s="75"/>
      <c r="AL48" s="75"/>
      <c r="AM48" s="75"/>
      <c r="AN48" s="75"/>
      <c r="AO48" s="75"/>
      <c r="AP48" s="75"/>
      <c r="AQ48" s="75"/>
      <c r="AR48" s="75"/>
      <c r="AS48" s="75"/>
      <c r="AT48" s="75"/>
      <c r="AU48" s="75"/>
      <c r="AV48" s="75"/>
      <c r="AW48" s="75"/>
      <c r="AX48" s="75"/>
      <c r="AY48" s="75"/>
      <c r="AZ48" s="75"/>
      <c r="BA48" s="75"/>
      <c r="BB48" s="75"/>
      <c r="BC48" s="75"/>
      <c r="BD48" s="75"/>
      <c r="BE48" s="75"/>
      <c r="BF48" s="75"/>
      <c r="BG48" s="75"/>
      <c r="BH48" s="75"/>
      <c r="BI48" s="75"/>
      <c r="BJ48" s="75"/>
      <c r="BK48" s="75"/>
      <c r="BL48" s="75"/>
      <c r="BM48" s="75"/>
      <c r="BN48" s="75"/>
      <c r="BO48" s="75"/>
      <c r="BP48" s="75"/>
      <c r="BQ48" s="75"/>
      <c r="BR48" s="75"/>
      <c r="BS48" s="75"/>
      <c r="BT48" s="75"/>
      <c r="BU48" s="75"/>
      <c r="BV48" s="75"/>
    </row>
    <row r="50" spans="3:74">
      <c r="C50" s="79"/>
      <c r="D50" s="80"/>
      <c r="E50" s="80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  <c r="AG50" s="79"/>
      <c r="AH50" s="79"/>
      <c r="AI50" s="79"/>
      <c r="AJ50" s="79"/>
      <c r="AK50" s="79"/>
      <c r="AL50" s="79"/>
      <c r="AM50" s="79"/>
      <c r="AN50" s="79"/>
      <c r="AO50" s="79"/>
      <c r="AP50" s="79"/>
      <c r="AQ50" s="79"/>
      <c r="AR50" s="79"/>
      <c r="AS50" s="79"/>
      <c r="AT50" s="79"/>
      <c r="AU50" s="79"/>
      <c r="AV50" s="79"/>
      <c r="AW50" s="79"/>
      <c r="AX50" s="79"/>
      <c r="AY50" s="79"/>
      <c r="AZ50" s="79"/>
      <c r="BA50" s="79"/>
      <c r="BB50" s="79"/>
      <c r="BC50" s="79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79"/>
      <c r="BT50" s="79"/>
      <c r="BU50" s="79"/>
      <c r="BV50" s="79"/>
    </row>
  </sheetData>
  <mergeCells count="34">
    <mergeCell ref="A2:A3"/>
    <mergeCell ref="A4:A7"/>
    <mergeCell ref="A8:A11"/>
    <mergeCell ref="A12:A15"/>
    <mergeCell ref="A16:A19"/>
    <mergeCell ref="A26:A38"/>
    <mergeCell ref="B2:B3"/>
    <mergeCell ref="B26:B27"/>
    <mergeCell ref="O26:O27"/>
    <mergeCell ref="O2:O3"/>
    <mergeCell ref="N2:N3"/>
    <mergeCell ref="N26:N27"/>
    <mergeCell ref="G2:G3"/>
    <mergeCell ref="G26:G27"/>
    <mergeCell ref="H2:H3"/>
    <mergeCell ref="H26:H27"/>
    <mergeCell ref="J2:J3"/>
    <mergeCell ref="J26:J27"/>
    <mergeCell ref="L2:L3"/>
    <mergeCell ref="M2:M3"/>
    <mergeCell ref="L26:L27"/>
    <mergeCell ref="I2:I3"/>
    <mergeCell ref="I26:I27"/>
    <mergeCell ref="M26:M27"/>
    <mergeCell ref="K2:K3"/>
    <mergeCell ref="K26:K27"/>
    <mergeCell ref="F2:F3"/>
    <mergeCell ref="F26:F27"/>
    <mergeCell ref="C2:C3"/>
    <mergeCell ref="C26:C27"/>
    <mergeCell ref="D2:D3"/>
    <mergeCell ref="D26:D27"/>
    <mergeCell ref="E2:E3"/>
    <mergeCell ref="E26:E27"/>
  </mergeCells>
  <pageMargins left="0.75" right="0.75" top="1" bottom="1" header="0.5" footer="0.5"/>
  <ignoredErrors>
    <ignoredError sqref="CW37:DD37" emptyCellReference="1"/>
  </ignoredErrors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R105"/>
  <sheetViews>
    <sheetView zoomScale="70" zoomScaleNormal="70" workbookViewId="0">
      <selection activeCell="F3" sqref="F3"/>
    </sheetView>
  </sheetViews>
  <sheetFormatPr defaultColWidth="9" defaultRowHeight="18"/>
  <cols>
    <col min="2" max="2" width="24.26953125" customWidth="1"/>
    <col min="3" max="3" width="22.26953125" customWidth="1"/>
    <col min="4" max="4" width="19.54296875" customWidth="1"/>
    <col min="5" max="5" width="12.26953125" customWidth="1"/>
    <col min="6" max="6" width="14.7265625" customWidth="1"/>
    <col min="7" max="10" width="16.1796875" customWidth="1"/>
    <col min="11" max="11" width="12.453125" style="1" customWidth="1"/>
    <col min="12" max="12" width="11.54296875" style="1" customWidth="1"/>
    <col min="13" max="13" width="10.81640625" style="1" customWidth="1"/>
    <col min="14" max="14" width="14.1796875" style="1" customWidth="1"/>
    <col min="15" max="15" width="13.453125" style="1" customWidth="1"/>
    <col min="16" max="16" width="14.1796875" style="1" customWidth="1"/>
    <col min="17" max="17" width="9.1796875" style="1" customWidth="1"/>
    <col min="18" max="18" width="14" style="1" customWidth="1"/>
  </cols>
  <sheetData>
    <row r="1" spans="2:18" ht="14.5">
      <c r="E1" s="428" t="s">
        <v>506</v>
      </c>
      <c r="F1" s="428"/>
      <c r="G1" s="428"/>
      <c r="H1" s="2"/>
      <c r="I1" s="2"/>
      <c r="J1" s="2"/>
      <c r="K1" s="424" t="s">
        <v>612</v>
      </c>
      <c r="L1" s="424"/>
      <c r="M1" s="424" t="s">
        <v>613</v>
      </c>
      <c r="N1" s="424"/>
      <c r="O1" s="424" t="s">
        <v>614</v>
      </c>
      <c r="P1" s="424"/>
      <c r="Q1" s="424" t="s">
        <v>615</v>
      </c>
      <c r="R1" s="424"/>
    </row>
    <row r="2" spans="2:18" ht="34" customHeight="1">
      <c r="E2" s="3" t="s">
        <v>616</v>
      </c>
      <c r="F2" s="3" t="s">
        <v>617</v>
      </c>
      <c r="G2" s="3" t="s">
        <v>618</v>
      </c>
      <c r="H2" s="4"/>
      <c r="I2" s="4"/>
      <c r="J2" s="4"/>
      <c r="K2" s="426"/>
      <c r="L2" s="426"/>
      <c r="M2" s="425"/>
      <c r="N2" s="425"/>
      <c r="O2" s="426"/>
      <c r="P2" s="426"/>
      <c r="Q2" s="426"/>
      <c r="R2" s="426"/>
    </row>
    <row r="3" spans="2:18">
      <c r="B3" s="423" t="s">
        <v>222</v>
      </c>
      <c r="C3" s="6"/>
      <c r="D3" s="6" t="s">
        <v>223</v>
      </c>
      <c r="E3" s="7">
        <f>SUM(每日用量!BK3:BT3)</f>
        <v>1474.1999999999825</v>
      </c>
      <c r="F3" s="7">
        <f>SUM(每日用量!BU3:CD3)</f>
        <v>1708.7000000000116</v>
      </c>
      <c r="G3" s="7"/>
      <c r="H3" s="8"/>
      <c r="I3" s="8"/>
      <c r="J3" s="8"/>
      <c r="K3" s="18"/>
      <c r="L3" s="18"/>
      <c r="M3" s="19"/>
      <c r="N3" s="19"/>
      <c r="O3" s="18"/>
      <c r="P3" s="18"/>
      <c r="Q3" s="33"/>
      <c r="R3" s="18"/>
    </row>
    <row r="4" spans="2:18">
      <c r="B4" s="414"/>
      <c r="C4" s="6"/>
      <c r="D4" s="6" t="s">
        <v>224</v>
      </c>
      <c r="E4" s="7">
        <f>SUM(每日用量!BK4:BT4)</f>
        <v>1060.3999999999942</v>
      </c>
      <c r="F4" s="7">
        <f>SUM(每日用量!BU4:CD4)</f>
        <v>1134</v>
      </c>
      <c r="G4" s="7"/>
      <c r="H4" s="9"/>
      <c r="I4" s="9"/>
      <c r="J4" s="9"/>
      <c r="K4" s="20"/>
      <c r="L4" s="20"/>
      <c r="M4" s="20"/>
      <c r="N4" s="20"/>
      <c r="O4" s="20"/>
      <c r="P4" s="20"/>
      <c r="Q4" s="25" t="s">
        <v>619</v>
      </c>
      <c r="R4" s="20"/>
    </row>
    <row r="5" spans="2:18">
      <c r="B5" s="414"/>
      <c r="C5" s="6"/>
      <c r="D5" s="6" t="s">
        <v>225</v>
      </c>
      <c r="E5" s="7">
        <f>SUM(每日用量!BK5:BT5)</f>
        <v>394.19999999999709</v>
      </c>
      <c r="F5" s="7">
        <f>SUM(每日用量!BU5:CD5)</f>
        <v>434.30000000000291</v>
      </c>
      <c r="G5" s="7"/>
      <c r="H5" s="9"/>
      <c r="I5" s="9"/>
      <c r="J5" s="9"/>
      <c r="K5" s="20"/>
      <c r="L5" s="20"/>
      <c r="M5" s="20"/>
      <c r="N5" s="20"/>
      <c r="O5" s="20"/>
      <c r="P5" s="20"/>
      <c r="Q5" s="25"/>
      <c r="R5" s="20"/>
    </row>
    <row r="6" spans="2:18">
      <c r="B6" s="414"/>
      <c r="C6" s="6"/>
      <c r="D6" s="6" t="s">
        <v>226</v>
      </c>
      <c r="E6" s="7">
        <f>SUM(每日用量!BK6:BT6)</f>
        <v>294.59999999999854</v>
      </c>
      <c r="F6" s="7">
        <f>SUM(每日用量!BU6:CD6)</f>
        <v>355.30000000000291</v>
      </c>
      <c r="G6" s="7"/>
      <c r="H6" s="9"/>
      <c r="I6" s="9"/>
      <c r="J6" s="9"/>
      <c r="K6" s="20"/>
      <c r="L6" s="20"/>
      <c r="M6" s="20"/>
      <c r="N6" s="20"/>
      <c r="O6" s="20"/>
      <c r="P6" s="20"/>
      <c r="Q6" s="25" t="s">
        <v>619</v>
      </c>
      <c r="R6" s="20"/>
    </row>
    <row r="7" spans="2:18">
      <c r="B7" s="414"/>
      <c r="C7" s="6"/>
      <c r="D7" s="6" t="s">
        <v>227</v>
      </c>
      <c r="E7" s="7">
        <f>SUM(每日用量!BK7:BT7)</f>
        <v>377.29999999999927</v>
      </c>
      <c r="F7" s="7">
        <f>SUM(每日用量!BU7:CD7)</f>
        <v>391.40000000000146</v>
      </c>
      <c r="G7" s="7"/>
      <c r="H7" s="9"/>
      <c r="I7" s="9"/>
      <c r="J7" s="9"/>
      <c r="K7" s="20"/>
      <c r="L7" s="20"/>
      <c r="M7" s="20"/>
      <c r="N7" s="20"/>
      <c r="O7" s="20"/>
      <c r="P7" s="20"/>
      <c r="Q7" s="20"/>
      <c r="R7" s="20"/>
    </row>
    <row r="8" spans="2:18">
      <c r="B8" s="409" t="s">
        <v>228</v>
      </c>
      <c r="C8" s="6"/>
      <c r="D8" s="6" t="s">
        <v>229</v>
      </c>
      <c r="E8" s="7">
        <f>SUM(每日用量!BK8:BT8)</f>
        <v>99.200000000000728</v>
      </c>
      <c r="F8" s="7">
        <f>SUM(每日用量!BU8:CD8)</f>
        <v>105</v>
      </c>
      <c r="G8" s="7"/>
      <c r="H8" s="8"/>
      <c r="I8" s="8"/>
      <c r="J8" s="8"/>
      <c r="K8" s="19" t="s">
        <v>619</v>
      </c>
      <c r="L8" s="19"/>
      <c r="M8" s="21" t="s">
        <v>619</v>
      </c>
      <c r="N8" s="19"/>
      <c r="O8" s="19"/>
      <c r="P8" s="19"/>
      <c r="Q8" s="19"/>
      <c r="R8" s="19"/>
    </row>
    <row r="9" spans="2:18">
      <c r="B9" s="410"/>
      <c r="C9" s="6"/>
      <c r="D9" s="6" t="s">
        <v>230</v>
      </c>
      <c r="E9" s="7">
        <f>SUM(每日用量!BK9:BT9)</f>
        <v>0</v>
      </c>
      <c r="F9" s="7">
        <f>SUM(每日用量!BU9:CD9)</f>
        <v>0</v>
      </c>
      <c r="G9" s="7"/>
      <c r="H9" s="8"/>
      <c r="I9" s="8"/>
      <c r="J9" s="8"/>
      <c r="K9" s="19" t="s">
        <v>619</v>
      </c>
      <c r="L9" s="19"/>
      <c r="M9" s="21" t="s">
        <v>619</v>
      </c>
      <c r="N9" s="19"/>
      <c r="O9" s="19"/>
      <c r="P9" s="19"/>
      <c r="Q9" s="20"/>
      <c r="R9" s="20"/>
    </row>
    <row r="10" spans="2:18">
      <c r="B10" s="410"/>
      <c r="C10" s="6"/>
      <c r="D10" s="6" t="s">
        <v>231</v>
      </c>
      <c r="E10" s="7">
        <f>SUM(每日用量!BK10:BT10)</f>
        <v>67.900000000000546</v>
      </c>
      <c r="F10" s="7">
        <f>SUM(每日用量!BU10:CD10)</f>
        <v>124.09999999999945</v>
      </c>
      <c r="G10" s="7"/>
      <c r="H10" s="8"/>
      <c r="I10" s="8"/>
      <c r="J10" s="8"/>
      <c r="K10" s="19" t="s">
        <v>619</v>
      </c>
      <c r="L10" s="19"/>
      <c r="M10" s="21" t="s">
        <v>619</v>
      </c>
      <c r="N10" s="19"/>
      <c r="O10" s="19"/>
      <c r="P10" s="19"/>
      <c r="Q10" s="20"/>
      <c r="R10" s="20"/>
    </row>
    <row r="11" spans="2:18">
      <c r="B11" s="409" t="s">
        <v>232</v>
      </c>
      <c r="C11" s="6"/>
      <c r="D11" s="6" t="s">
        <v>233</v>
      </c>
      <c r="E11" s="7">
        <f>SUM(每日用量!BK11:BT11)</f>
        <v>1501.3000000000029</v>
      </c>
      <c r="F11" s="7">
        <f>SUM(每日用量!BU11:CD11)</f>
        <v>1658.3000000000029</v>
      </c>
      <c r="G11" s="7"/>
      <c r="H11" s="9"/>
      <c r="I11" s="9"/>
      <c r="J11" s="9"/>
      <c r="K11" s="20"/>
      <c r="L11" s="20"/>
      <c r="M11" s="20"/>
      <c r="N11" s="20"/>
      <c r="O11" s="20"/>
      <c r="P11" s="20"/>
      <c r="Q11" s="20" t="s">
        <v>619</v>
      </c>
      <c r="R11" s="20"/>
    </row>
    <row r="12" spans="2:18">
      <c r="B12" s="410"/>
      <c r="C12" s="6"/>
      <c r="D12" s="6" t="s">
        <v>234</v>
      </c>
      <c r="E12" s="7">
        <f>SUM(每日用量!BK12:BT12)</f>
        <v>308.5</v>
      </c>
      <c r="F12" s="7">
        <f>SUM(每日用量!BU12:CD12)</f>
        <v>360.40000000000146</v>
      </c>
      <c r="G12" s="7"/>
      <c r="H12" s="9"/>
      <c r="I12" s="9"/>
      <c r="J12" s="9"/>
      <c r="K12" s="20"/>
      <c r="L12" s="20"/>
      <c r="M12" s="22"/>
      <c r="N12" s="22"/>
      <c r="O12" s="22"/>
      <c r="P12" s="22"/>
      <c r="Q12" s="22" t="s">
        <v>619</v>
      </c>
      <c r="R12" s="20"/>
    </row>
    <row r="13" spans="2:18">
      <c r="B13" s="410"/>
      <c r="C13" s="6"/>
      <c r="D13" s="6" t="s">
        <v>235</v>
      </c>
      <c r="E13" s="7">
        <f>SUM(每日用量!BK13:BT13)</f>
        <v>155.5</v>
      </c>
      <c r="F13" s="7">
        <f>SUM(每日用量!BU13:CD13)</f>
        <v>171.5</v>
      </c>
      <c r="G13" s="7"/>
      <c r="H13" s="8"/>
      <c r="I13" s="8"/>
      <c r="J13" s="8"/>
      <c r="K13" s="19"/>
      <c r="L13" s="20"/>
      <c r="M13" s="19"/>
      <c r="N13" s="19"/>
      <c r="O13" s="19"/>
      <c r="P13" s="19"/>
      <c r="Q13" s="19" t="s">
        <v>619</v>
      </c>
      <c r="R13" s="20"/>
    </row>
    <row r="14" spans="2:18">
      <c r="B14" s="410"/>
      <c r="C14" s="6"/>
      <c r="D14" s="6" t="s">
        <v>236</v>
      </c>
      <c r="E14" s="7">
        <f>SUM(每日用量!BK14:BT14)</f>
        <v>744.59999999999127</v>
      </c>
      <c r="F14" s="7">
        <f>SUM(每日用量!BU14:CD14)</f>
        <v>994.90000000000873</v>
      </c>
      <c r="G14" s="7"/>
      <c r="H14" s="9"/>
      <c r="I14" s="9"/>
      <c r="J14" s="9"/>
      <c r="K14" s="20"/>
      <c r="L14" s="20"/>
      <c r="M14" s="20"/>
      <c r="N14" s="20"/>
      <c r="O14" s="20"/>
      <c r="P14" s="20"/>
      <c r="Q14" s="20" t="s">
        <v>619</v>
      </c>
      <c r="R14" s="20"/>
    </row>
    <row r="15" spans="2:18">
      <c r="B15" s="410"/>
      <c r="C15" s="6"/>
      <c r="D15" s="6" t="s">
        <v>237</v>
      </c>
      <c r="E15" s="7">
        <f>SUM(每日用量!BK15:BT15)</f>
        <v>381</v>
      </c>
      <c r="F15" s="7">
        <f>SUM(每日用量!BU15:CD15)</f>
        <v>480.10000000000582</v>
      </c>
      <c r="G15" s="7"/>
      <c r="H15" s="9"/>
      <c r="I15" s="9"/>
      <c r="J15" s="9"/>
      <c r="K15" s="20"/>
      <c r="L15" s="20"/>
      <c r="M15" s="20"/>
      <c r="N15" s="20"/>
      <c r="O15" s="20"/>
      <c r="P15" s="20"/>
      <c r="Q15" s="20" t="s">
        <v>619</v>
      </c>
      <c r="R15" s="20"/>
    </row>
    <row r="16" spans="2:18">
      <c r="B16" s="411"/>
      <c r="C16" s="6"/>
      <c r="D16" s="6" t="s">
        <v>238</v>
      </c>
      <c r="E16" s="7">
        <f>SUM(每日用量!BK16:BT16)</f>
        <v>178.59999999999854</v>
      </c>
      <c r="F16" s="7">
        <f>SUM(每日用量!BU16:CD16)</f>
        <v>195</v>
      </c>
      <c r="G16" s="7"/>
      <c r="H16" s="9"/>
      <c r="I16" s="9"/>
      <c r="J16" s="9"/>
      <c r="K16" s="20"/>
      <c r="L16" s="20"/>
      <c r="M16" s="20"/>
      <c r="N16" s="20"/>
      <c r="O16" s="20"/>
      <c r="P16" s="20"/>
      <c r="Q16" s="20" t="s">
        <v>619</v>
      </c>
      <c r="R16" s="20"/>
    </row>
    <row r="17" spans="2:18">
      <c r="B17" s="409" t="s">
        <v>239</v>
      </c>
      <c r="C17" s="6"/>
      <c r="D17" s="6" t="s">
        <v>240</v>
      </c>
      <c r="E17" s="7">
        <f>SUM(每日用量!BK17:BT17)</f>
        <v>972.60000000000582</v>
      </c>
      <c r="F17" s="7">
        <f>SUM(每日用量!BU17:CD17)</f>
        <v>1082.8999999999942</v>
      </c>
      <c r="G17" s="7"/>
      <c r="H17" s="9"/>
      <c r="I17" s="9"/>
      <c r="J17" s="9"/>
      <c r="K17" s="20"/>
      <c r="L17" s="20"/>
      <c r="M17" s="20"/>
      <c r="N17" s="20"/>
      <c r="O17" s="20"/>
      <c r="P17" s="20"/>
      <c r="Q17" s="20"/>
      <c r="R17" s="20"/>
    </row>
    <row r="18" spans="2:18">
      <c r="B18" s="410"/>
      <c r="C18" s="6"/>
      <c r="D18" s="6" t="s">
        <v>241</v>
      </c>
      <c r="E18" s="7">
        <f>SUM(每日用量!BK18:BT18)</f>
        <v>1906.3999999999942</v>
      </c>
      <c r="F18" s="7">
        <f>SUM(每日用量!BU18:CD18)</f>
        <v>2007.3999999999942</v>
      </c>
      <c r="G18" s="7"/>
      <c r="H18" s="9"/>
      <c r="I18" s="9"/>
      <c r="J18" s="9"/>
      <c r="K18" s="23"/>
      <c r="L18" s="24"/>
      <c r="M18" s="25"/>
      <c r="N18" s="20"/>
      <c r="O18" s="20"/>
      <c r="P18" s="20"/>
      <c r="Q18" s="20"/>
      <c r="R18" s="20"/>
    </row>
    <row r="19" spans="2:18">
      <c r="B19" s="410"/>
      <c r="C19" s="6"/>
      <c r="D19" s="6" t="s">
        <v>242</v>
      </c>
      <c r="E19" s="7">
        <f>SUM(每日用量!BK19:BT19)</f>
        <v>413.90000000000873</v>
      </c>
      <c r="F19" s="7">
        <f>SUM(每日用量!BU19:CD19)</f>
        <v>449.5</v>
      </c>
      <c r="G19" s="7"/>
      <c r="H19" s="9"/>
      <c r="I19" s="9"/>
      <c r="J19" s="9"/>
      <c r="K19" s="23"/>
      <c r="L19" s="24"/>
      <c r="M19" s="25"/>
      <c r="N19" s="20"/>
      <c r="O19" s="20"/>
      <c r="P19" s="20"/>
      <c r="Q19" s="20"/>
      <c r="R19" s="20"/>
    </row>
    <row r="20" spans="2:18">
      <c r="B20" s="410"/>
      <c r="C20" s="6"/>
      <c r="D20" s="6" t="s">
        <v>243</v>
      </c>
      <c r="E20" s="7">
        <f>SUM(每日用量!BK20:BT20)</f>
        <v>272.59999999999854</v>
      </c>
      <c r="F20" s="7">
        <f>SUM(每日用量!BU20:CD20)</f>
        <v>287.59999999999854</v>
      </c>
      <c r="G20" s="7"/>
      <c r="H20" s="9"/>
      <c r="I20" s="9"/>
      <c r="J20" s="9"/>
      <c r="K20" s="23"/>
      <c r="L20" s="24"/>
      <c r="M20" s="25"/>
      <c r="N20" s="20"/>
      <c r="O20" s="20"/>
      <c r="P20" s="20"/>
      <c r="Q20" s="20"/>
      <c r="R20" s="20"/>
    </row>
    <row r="21" spans="2:18">
      <c r="B21" s="411"/>
      <c r="C21" s="6"/>
      <c r="D21" s="6" t="s">
        <v>244</v>
      </c>
      <c r="E21" s="7">
        <f>SUM(每日用量!BK21:BT21)</f>
        <v>205.70000000000073</v>
      </c>
      <c r="F21" s="7">
        <f>SUM(每日用量!BU21:CD21)</f>
        <v>205.29999999999927</v>
      </c>
      <c r="G21" s="7"/>
      <c r="H21" s="9"/>
      <c r="I21" s="9"/>
      <c r="J21" s="9"/>
      <c r="K21" s="20"/>
      <c r="L21" s="20"/>
      <c r="M21" s="25"/>
      <c r="N21" s="20"/>
      <c r="O21" s="20"/>
      <c r="P21" s="20"/>
      <c r="Q21" s="20"/>
      <c r="R21" s="20"/>
    </row>
    <row r="22" spans="2:18">
      <c r="B22" s="414" t="s">
        <v>245</v>
      </c>
      <c r="C22" s="6"/>
      <c r="D22" s="6" t="s">
        <v>246</v>
      </c>
      <c r="E22" s="7">
        <f>SUM(每日用量!BK22:BT22)</f>
        <v>496.59999999999854</v>
      </c>
      <c r="F22" s="7">
        <f>SUM(每日用量!BU22:CD22)</f>
        <v>566.10000000000582</v>
      </c>
      <c r="G22" s="7"/>
      <c r="H22" s="8"/>
      <c r="I22" s="8"/>
      <c r="J22" s="8"/>
      <c r="K22" s="19" t="s">
        <v>619</v>
      </c>
      <c r="L22" s="26"/>
      <c r="M22" s="27"/>
      <c r="N22" s="27"/>
      <c r="O22" s="27"/>
      <c r="P22" s="27"/>
      <c r="Q22" s="20"/>
      <c r="R22" s="20"/>
    </row>
    <row r="23" spans="2:18">
      <c r="B23" s="414"/>
      <c r="C23" s="6"/>
      <c r="D23" s="6" t="s">
        <v>247</v>
      </c>
      <c r="E23" s="7">
        <f>SUM(每日用量!BK23:BT23)</f>
        <v>2302.3999999999942</v>
      </c>
      <c r="F23" s="7">
        <f>SUM(每日用量!BU23:CD23)</f>
        <v>2482</v>
      </c>
      <c r="G23" s="7"/>
      <c r="H23" s="8"/>
      <c r="I23" s="8"/>
      <c r="J23" s="8"/>
      <c r="K23" s="19" t="s">
        <v>619</v>
      </c>
      <c r="L23" s="26"/>
      <c r="M23" s="27"/>
      <c r="N23" s="27"/>
      <c r="O23" s="27"/>
      <c r="P23" s="27"/>
      <c r="Q23" s="20"/>
      <c r="R23" s="20"/>
    </row>
    <row r="24" spans="2:18">
      <c r="B24" s="414"/>
      <c r="C24" s="6"/>
      <c r="D24" s="6" t="s">
        <v>248</v>
      </c>
      <c r="E24" s="7">
        <f>SUM(每日用量!BK24:BT24)</f>
        <v>1336.5</v>
      </c>
      <c r="F24" s="7">
        <f>SUM(每日用量!BU24:CD24)</f>
        <v>1338.8000000000175</v>
      </c>
      <c r="G24" s="7"/>
      <c r="H24" s="8"/>
      <c r="I24" s="8"/>
      <c r="J24" s="8"/>
      <c r="K24" s="19" t="s">
        <v>619</v>
      </c>
      <c r="L24" s="26"/>
      <c r="M24" s="27"/>
      <c r="N24" s="27"/>
      <c r="O24" s="27"/>
      <c r="P24" s="27"/>
      <c r="Q24" s="20"/>
      <c r="R24" s="20"/>
    </row>
    <row r="25" spans="2:18">
      <c r="B25" s="414"/>
      <c r="C25" s="6"/>
      <c r="D25" s="6" t="s">
        <v>249</v>
      </c>
      <c r="E25" s="7">
        <f>SUM(每日用量!BK25:BT25)</f>
        <v>39.5</v>
      </c>
      <c r="F25" s="7">
        <f>SUM(每日用量!BU25:CD25)</f>
        <v>39.5</v>
      </c>
      <c r="G25" s="7"/>
      <c r="H25" s="8"/>
      <c r="I25" s="8"/>
      <c r="J25" s="8"/>
      <c r="K25" s="19" t="s">
        <v>619</v>
      </c>
      <c r="L25" s="26"/>
      <c r="M25" s="27"/>
      <c r="N25" s="27"/>
      <c r="O25" s="27"/>
      <c r="P25" s="27"/>
      <c r="Q25" s="20"/>
      <c r="R25" s="20"/>
    </row>
    <row r="26" spans="2:18">
      <c r="B26" s="414"/>
      <c r="C26" s="6"/>
      <c r="D26" s="6" t="s">
        <v>250</v>
      </c>
      <c r="E26" s="7">
        <f>SUM(每日用量!BK26:BT26)</f>
        <v>269.79999999999927</v>
      </c>
      <c r="F26" s="7">
        <f>SUM(每日用量!BU26:CD26)</f>
        <v>276.60000000000218</v>
      </c>
      <c r="G26" s="7"/>
      <c r="H26" s="8"/>
      <c r="I26" s="8"/>
      <c r="J26" s="8"/>
      <c r="K26" s="19" t="s">
        <v>619</v>
      </c>
      <c r="L26" s="26"/>
      <c r="M26" s="27"/>
      <c r="N26" s="27"/>
      <c r="O26" s="27"/>
      <c r="P26" s="27"/>
      <c r="Q26" s="20"/>
      <c r="R26" s="20"/>
    </row>
    <row r="27" spans="2:18">
      <c r="B27" s="414"/>
      <c r="C27" s="6"/>
      <c r="D27" s="6" t="s">
        <v>251</v>
      </c>
      <c r="E27" s="7">
        <f>SUM(每日用量!BK27:BT27)</f>
        <v>181.89999999999964</v>
      </c>
      <c r="F27" s="7">
        <f>SUM(每日用量!BU27:CD27)</f>
        <v>198.60000000000036</v>
      </c>
      <c r="G27" s="7"/>
      <c r="H27" s="8"/>
      <c r="I27" s="8"/>
      <c r="J27" s="8"/>
      <c r="K27" s="19" t="s">
        <v>619</v>
      </c>
      <c r="L27" s="26"/>
      <c r="M27" s="27"/>
      <c r="N27" s="27"/>
      <c r="O27" s="27"/>
      <c r="P27" s="27"/>
      <c r="Q27" s="20"/>
      <c r="R27" s="20"/>
    </row>
    <row r="28" spans="2:18">
      <c r="B28" s="409" t="s">
        <v>252</v>
      </c>
      <c r="C28" s="6"/>
      <c r="D28" s="6" t="s">
        <v>253</v>
      </c>
      <c r="E28" s="7">
        <f>SUM(每日用量!BK28:BT28)</f>
        <v>1338.5</v>
      </c>
      <c r="F28" s="7">
        <f>SUM(每日用量!BU28:CD28)</f>
        <v>1666.6999999999825</v>
      </c>
      <c r="G28" s="7"/>
      <c r="H28" s="9"/>
      <c r="I28" s="9"/>
      <c r="J28" s="9"/>
      <c r="K28" s="20" t="s">
        <v>619</v>
      </c>
      <c r="L28" s="26"/>
      <c r="M28" s="27" t="s">
        <v>619</v>
      </c>
      <c r="N28" s="27"/>
      <c r="O28" s="27"/>
      <c r="P28" s="27"/>
      <c r="Q28" s="20"/>
      <c r="R28" s="20"/>
    </row>
    <row r="29" spans="2:18">
      <c r="B29" s="410"/>
      <c r="C29" s="6"/>
      <c r="D29" s="6" t="s">
        <v>254</v>
      </c>
      <c r="E29" s="7">
        <f>SUM(每日用量!BK29:BT29)</f>
        <v>50</v>
      </c>
      <c r="F29" s="7">
        <f>SUM(每日用量!BU29:CD29)</f>
        <v>54.599999999998545</v>
      </c>
      <c r="G29" s="7"/>
      <c r="H29" s="9"/>
      <c r="I29" s="9"/>
      <c r="J29" s="9"/>
      <c r="K29" s="20" t="s">
        <v>619</v>
      </c>
      <c r="L29" s="26"/>
      <c r="M29" s="27" t="s">
        <v>619</v>
      </c>
      <c r="N29" s="27"/>
      <c r="O29" s="27"/>
      <c r="P29" s="27"/>
      <c r="Q29" s="20"/>
      <c r="R29" s="20"/>
    </row>
    <row r="30" spans="2:18">
      <c r="B30" s="410"/>
      <c r="C30" s="6"/>
      <c r="D30" s="6" t="s">
        <v>255</v>
      </c>
      <c r="E30" s="7">
        <f>SUM(每日用量!BK30:BT30)</f>
        <v>125.5</v>
      </c>
      <c r="F30" s="7">
        <f>SUM(每日用量!BU30:CD30)</f>
        <v>147</v>
      </c>
      <c r="G30" s="7"/>
      <c r="H30" s="9"/>
      <c r="I30" s="9"/>
      <c r="J30" s="9"/>
      <c r="K30" s="20" t="s">
        <v>619</v>
      </c>
      <c r="L30" s="26"/>
      <c r="M30" s="27" t="s">
        <v>619</v>
      </c>
      <c r="N30" s="27"/>
      <c r="O30" s="27"/>
      <c r="P30" s="27"/>
      <c r="Q30" s="20"/>
      <c r="R30" s="20"/>
    </row>
    <row r="31" spans="2:18">
      <c r="B31" s="410"/>
      <c r="C31" s="6"/>
      <c r="D31" s="6" t="s">
        <v>256</v>
      </c>
      <c r="E31" s="7">
        <f>SUM(每日用量!BK31:BT31)</f>
        <v>2.0999999999999091</v>
      </c>
      <c r="F31" s="7">
        <f>SUM(每日用量!BU31:CD31)</f>
        <v>2.5</v>
      </c>
      <c r="G31" s="7"/>
      <c r="H31" s="9"/>
      <c r="I31" s="9"/>
      <c r="J31" s="9"/>
      <c r="K31" s="20" t="s">
        <v>619</v>
      </c>
      <c r="L31" s="26"/>
      <c r="M31" s="27" t="s">
        <v>619</v>
      </c>
      <c r="N31" s="27"/>
      <c r="O31" s="27"/>
      <c r="P31" s="27"/>
      <c r="Q31" s="20"/>
      <c r="R31" s="20"/>
    </row>
    <row r="32" spans="2:18">
      <c r="B32" s="410"/>
      <c r="C32" s="6"/>
      <c r="D32" s="6" t="s">
        <v>257</v>
      </c>
      <c r="E32" s="7">
        <f>SUM(每日用量!BK32:BT32)</f>
        <v>7.5</v>
      </c>
      <c r="F32" s="7">
        <f>SUM(每日用量!BU32:CD32)</f>
        <v>11.200000000000728</v>
      </c>
      <c r="G32" s="7"/>
      <c r="H32" s="9"/>
      <c r="I32" s="9"/>
      <c r="J32" s="9"/>
      <c r="K32" s="20" t="s">
        <v>619</v>
      </c>
      <c r="L32" s="26"/>
      <c r="M32" s="27" t="s">
        <v>619</v>
      </c>
      <c r="N32" s="27"/>
      <c r="O32" s="27"/>
      <c r="P32" s="27"/>
      <c r="Q32" s="20"/>
      <c r="R32" s="20"/>
    </row>
    <row r="33" spans="2:18">
      <c r="B33" s="411"/>
      <c r="C33" s="6"/>
      <c r="D33" s="6" t="s">
        <v>258</v>
      </c>
      <c r="E33" s="7">
        <f>SUM(每日用量!BK33:BT33)</f>
        <v>164.60000000000036</v>
      </c>
      <c r="F33" s="7">
        <f>SUM(每日用量!BU33:CD33)</f>
        <v>192.10000000000036</v>
      </c>
      <c r="G33" s="7"/>
      <c r="H33" s="9"/>
      <c r="I33" s="9"/>
      <c r="J33" s="9"/>
      <c r="K33" s="20" t="s">
        <v>619</v>
      </c>
      <c r="L33" s="26"/>
      <c r="M33" s="27" t="s">
        <v>619</v>
      </c>
      <c r="N33" s="27"/>
      <c r="O33" s="27"/>
      <c r="P33" s="27"/>
      <c r="Q33" s="20"/>
      <c r="R33" s="20"/>
    </row>
    <row r="34" spans="2:18">
      <c r="B34" s="409" t="s">
        <v>259</v>
      </c>
      <c r="C34" s="6"/>
      <c r="D34" s="6" t="s">
        <v>260</v>
      </c>
      <c r="E34" s="7">
        <f>SUM(每日用量!BK34:BT34)</f>
        <v>257.59999999999854</v>
      </c>
      <c r="F34" s="7">
        <f>SUM(每日用量!BU34:CD34)</f>
        <v>256</v>
      </c>
      <c r="G34" s="7"/>
      <c r="H34" s="9"/>
      <c r="I34" s="9"/>
      <c r="J34" s="9"/>
      <c r="K34" s="20" t="s">
        <v>619</v>
      </c>
      <c r="L34" s="26"/>
      <c r="M34" s="27"/>
      <c r="N34" s="27"/>
      <c r="O34" s="27"/>
      <c r="P34" s="27"/>
      <c r="Q34" s="20"/>
      <c r="R34" s="20"/>
    </row>
    <row r="35" spans="2:18">
      <c r="B35" s="410"/>
      <c r="C35" s="6"/>
      <c r="D35" s="6" t="s">
        <v>261</v>
      </c>
      <c r="E35" s="7">
        <f>SUM(每日用量!BK35:BT35)</f>
        <v>145.89999999999782</v>
      </c>
      <c r="F35" s="7">
        <f>SUM(每日用量!BU35:CD35)</f>
        <v>195.5</v>
      </c>
      <c r="G35" s="7"/>
      <c r="H35" s="9"/>
      <c r="I35" s="9"/>
      <c r="J35" s="9"/>
      <c r="K35" s="20" t="s">
        <v>619</v>
      </c>
      <c r="L35" s="26"/>
      <c r="M35" s="27" t="s">
        <v>619</v>
      </c>
      <c r="N35" s="27"/>
      <c r="O35" s="27"/>
      <c r="P35" s="27"/>
      <c r="Q35" s="20"/>
      <c r="R35" s="20"/>
    </row>
    <row r="36" spans="2:18">
      <c r="B36" s="411"/>
      <c r="C36" s="6"/>
      <c r="D36" s="6" t="s">
        <v>262</v>
      </c>
      <c r="E36" s="7">
        <f>SUM(每日用量!BK36:BT36)</f>
        <v>96.799999999999272</v>
      </c>
      <c r="F36" s="7">
        <f>SUM(每日用量!BU36:CD36)</f>
        <v>101.80000000000109</v>
      </c>
      <c r="G36" s="7"/>
      <c r="H36" s="9"/>
      <c r="I36" s="9"/>
      <c r="J36" s="9"/>
      <c r="K36" s="20" t="s">
        <v>619</v>
      </c>
      <c r="L36" s="26"/>
      <c r="M36" s="27" t="s">
        <v>619</v>
      </c>
      <c r="N36" s="27"/>
      <c r="O36" s="27"/>
      <c r="P36" s="27"/>
      <c r="Q36" s="20"/>
      <c r="R36" s="20"/>
    </row>
    <row r="37" spans="2:18">
      <c r="B37" s="409" t="s">
        <v>263</v>
      </c>
      <c r="C37" s="6"/>
      <c r="D37" s="6" t="s">
        <v>264</v>
      </c>
      <c r="E37" s="7">
        <f>SUM(每日用量!BK37:BT37)</f>
        <v>575.60000000000582</v>
      </c>
      <c r="F37" s="7">
        <f>SUM(每日用量!BU37:CD37)</f>
        <v>651.80000000000291</v>
      </c>
      <c r="G37" s="7"/>
      <c r="H37" s="11"/>
      <c r="I37" s="11"/>
      <c r="J37" s="11"/>
      <c r="K37" s="28"/>
      <c r="L37" s="24"/>
      <c r="M37" s="27"/>
      <c r="N37" s="27"/>
      <c r="O37" s="29" t="s">
        <v>619</v>
      </c>
      <c r="P37" s="26"/>
      <c r="Q37" s="20"/>
      <c r="R37" s="20"/>
    </row>
    <row r="38" spans="2:18">
      <c r="B38" s="411"/>
      <c r="C38" s="6"/>
      <c r="D38" s="6" t="s">
        <v>265</v>
      </c>
      <c r="E38" s="7">
        <f>SUM(每日用量!BK38:BT38)</f>
        <v>61.100000000000364</v>
      </c>
      <c r="F38" s="7">
        <f>SUM(每日用量!BU38:CD38)</f>
        <v>62.600000000000364</v>
      </c>
      <c r="G38" s="7"/>
      <c r="H38" s="9"/>
      <c r="I38" s="9"/>
      <c r="J38" s="9"/>
      <c r="K38" s="25" t="s">
        <v>619</v>
      </c>
      <c r="L38" s="26"/>
      <c r="M38" s="27"/>
      <c r="N38" s="27"/>
      <c r="O38" s="27"/>
      <c r="P38" s="27"/>
      <c r="Q38" s="20"/>
      <c r="R38" s="20"/>
    </row>
    <row r="39" spans="2:18">
      <c r="B39" s="427" t="s">
        <v>266</v>
      </c>
      <c r="C39" s="12" t="s">
        <v>448</v>
      </c>
      <c r="D39" s="6" t="s">
        <v>267</v>
      </c>
      <c r="E39" s="7">
        <f>SUM(每日用量!BK39:BT39)</f>
        <v>3649</v>
      </c>
      <c r="F39" s="7">
        <f>SUM(每日用量!BU39:CD39)</f>
        <v>4249.7999999999884</v>
      </c>
      <c r="G39" s="7"/>
      <c r="H39" s="9"/>
      <c r="I39" s="9"/>
      <c r="J39" s="9"/>
      <c r="K39" s="20" t="s">
        <v>619</v>
      </c>
      <c r="L39" s="30"/>
      <c r="M39" s="31" t="s">
        <v>619</v>
      </c>
      <c r="N39" s="31"/>
      <c r="O39" s="31"/>
      <c r="P39" s="31"/>
      <c r="Q39" s="20"/>
      <c r="R39" s="20"/>
    </row>
    <row r="40" spans="2:18">
      <c r="B40" s="427"/>
      <c r="C40" s="13"/>
      <c r="D40" s="6" t="s">
        <v>270</v>
      </c>
      <c r="E40" s="7" t="e">
        <f>SUM(每日用量!BK40:BT40)</f>
        <v>#N/A</v>
      </c>
      <c r="F40" s="7" t="e">
        <f>SUM(每日用量!BU40:CD40)</f>
        <v>#N/A</v>
      </c>
      <c r="G40" s="7"/>
      <c r="H40" s="9"/>
      <c r="I40" s="9"/>
      <c r="J40" s="9"/>
      <c r="K40" s="32"/>
      <c r="L40" s="30"/>
      <c r="M40" s="31"/>
      <c r="N40" s="31"/>
      <c r="O40" s="31"/>
      <c r="P40" s="31"/>
      <c r="Q40" s="20" t="s">
        <v>619</v>
      </c>
      <c r="R40" s="20"/>
    </row>
    <row r="41" spans="2:18">
      <c r="B41" s="427"/>
      <c r="C41" s="13"/>
      <c r="D41" s="6" t="s">
        <v>272</v>
      </c>
      <c r="E41" s="7" t="e">
        <f>SUM(每日用量!BK41:BT41)</f>
        <v>#N/A</v>
      </c>
      <c r="F41" s="7" t="e">
        <f>SUM(每日用量!BU41:CD41)</f>
        <v>#N/A</v>
      </c>
      <c r="G41" s="7"/>
      <c r="H41" s="9"/>
      <c r="I41" s="9"/>
      <c r="J41" s="9"/>
      <c r="K41" s="20" t="s">
        <v>619</v>
      </c>
      <c r="L41" s="30"/>
      <c r="M41" s="31" t="s">
        <v>619</v>
      </c>
      <c r="N41" s="31"/>
      <c r="O41" s="31"/>
      <c r="P41" s="31"/>
      <c r="Q41" s="20"/>
      <c r="R41" s="20"/>
    </row>
    <row r="42" spans="2:18">
      <c r="B42" s="415" t="s">
        <v>273</v>
      </c>
      <c r="C42" s="6" t="s">
        <v>274</v>
      </c>
      <c r="D42" s="6" t="s">
        <v>275</v>
      </c>
      <c r="E42" s="7">
        <f>SUM(每日用量!BK42:BT42)</f>
        <v>19337.09999999986</v>
      </c>
      <c r="F42" s="7">
        <f>SUM(每日用量!BU42:CD42)</f>
        <v>20120.300000000047</v>
      </c>
      <c r="G42" s="7"/>
      <c r="H42" s="9"/>
      <c r="I42" s="9"/>
      <c r="J42" s="9"/>
      <c r="K42" s="20"/>
      <c r="L42" s="26"/>
      <c r="M42" s="27"/>
      <c r="N42" s="27"/>
      <c r="O42" s="27"/>
      <c r="P42" s="27"/>
      <c r="Q42" s="20"/>
      <c r="R42" s="20"/>
    </row>
    <row r="43" spans="2:18">
      <c r="B43" s="411"/>
      <c r="C43" s="6" t="s">
        <v>276</v>
      </c>
      <c r="D43" s="6" t="s">
        <v>277</v>
      </c>
      <c r="E43" s="7">
        <f>SUM(每日用量!BK43:BT43)</f>
        <v>2171.4000000000015</v>
      </c>
      <c r="F43" s="7">
        <f>SUM(每日用量!BU43:CD43)</f>
        <v>2837</v>
      </c>
      <c r="G43" s="7"/>
      <c r="H43" s="9"/>
      <c r="I43" s="9"/>
      <c r="J43" s="9"/>
      <c r="K43" s="20"/>
      <c r="L43" s="26"/>
      <c r="M43" s="27"/>
      <c r="N43" s="27"/>
      <c r="O43" s="27"/>
      <c r="P43" s="27"/>
      <c r="Q43" s="20"/>
      <c r="R43" s="20"/>
    </row>
    <row r="44" spans="2:18">
      <c r="B44" s="409" t="s">
        <v>278</v>
      </c>
      <c r="C44" s="6"/>
      <c r="D44" s="6" t="s">
        <v>279</v>
      </c>
      <c r="E44" s="7">
        <f>SUM(每日用量!BK44:BT44)</f>
        <v>4444.3999999999651</v>
      </c>
      <c r="F44" s="7">
        <f>SUM(每日用量!BU44:CD44)</f>
        <v>5170.2999999999884</v>
      </c>
      <c r="G44" s="7"/>
      <c r="H44" s="9"/>
      <c r="I44" s="9"/>
      <c r="J44" s="9"/>
      <c r="K44" s="20"/>
      <c r="L44" s="26"/>
      <c r="M44" s="27"/>
      <c r="N44" s="27"/>
      <c r="O44" s="27"/>
      <c r="P44" s="27"/>
      <c r="Q44" s="20" t="s">
        <v>619</v>
      </c>
      <c r="R44" s="20"/>
    </row>
    <row r="45" spans="2:18">
      <c r="B45" s="411"/>
      <c r="C45" s="6"/>
      <c r="D45" s="6" t="s">
        <v>280</v>
      </c>
      <c r="E45" s="7">
        <f>SUM(每日用量!BK45:BT45)</f>
        <v>907.5</v>
      </c>
      <c r="F45" s="7">
        <f>SUM(每日用量!BU45:CD45)</f>
        <v>1044.9000000000087</v>
      </c>
      <c r="G45" s="7"/>
      <c r="H45" s="9"/>
      <c r="I45" s="9"/>
      <c r="J45" s="9"/>
      <c r="K45" s="20"/>
      <c r="L45" s="26"/>
      <c r="M45" s="27"/>
      <c r="N45" s="27"/>
      <c r="O45" s="27"/>
      <c r="P45" s="27"/>
      <c r="Q45" s="20" t="s">
        <v>619</v>
      </c>
      <c r="R45" s="20"/>
    </row>
    <row r="46" spans="2:18">
      <c r="B46" s="416" t="s">
        <v>281</v>
      </c>
      <c r="C46" s="6"/>
      <c r="D46" s="6" t="s">
        <v>282</v>
      </c>
      <c r="E46" s="7">
        <f>SUM(每日用量!BK46:BT46)</f>
        <v>22492.699999999953</v>
      </c>
      <c r="F46" s="7">
        <f>SUM(每日用量!BU46:CD46)</f>
        <v>21520.5</v>
      </c>
      <c r="G46" s="7"/>
      <c r="H46" s="9"/>
      <c r="I46" s="9"/>
      <c r="J46" s="9"/>
      <c r="K46" s="25"/>
      <c r="L46" s="26"/>
      <c r="M46" s="27"/>
      <c r="N46" s="27"/>
      <c r="O46" s="27"/>
      <c r="P46" s="27"/>
      <c r="Q46" s="25"/>
      <c r="R46" s="25"/>
    </row>
    <row r="47" spans="2:18">
      <c r="B47" s="410"/>
      <c r="C47" s="6"/>
      <c r="D47" s="6" t="s">
        <v>283</v>
      </c>
      <c r="E47" s="7">
        <f>SUM(每日用量!BK47:BT47)</f>
        <v>1300.7999999999884</v>
      </c>
      <c r="F47" s="7">
        <f>SUM(每日用量!BU47:CD47)</f>
        <v>1368.5</v>
      </c>
      <c r="G47" s="7"/>
      <c r="H47" s="9"/>
      <c r="I47" s="9"/>
      <c r="J47" s="9"/>
      <c r="K47" s="20"/>
      <c r="L47" s="26"/>
      <c r="M47" s="27"/>
      <c r="N47" s="27"/>
      <c r="O47" s="27"/>
      <c r="P47" s="27"/>
      <c r="Q47" s="20"/>
      <c r="R47" s="20"/>
    </row>
    <row r="48" spans="2:18" ht="36">
      <c r="B48" s="410"/>
      <c r="C48" s="6" t="s">
        <v>450</v>
      </c>
      <c r="D48" s="5" t="s">
        <v>449</v>
      </c>
      <c r="E48" s="7" t="e">
        <f>SUM(每日用量!BK48:BT48)</f>
        <v>#REF!</v>
      </c>
      <c r="F48" s="7" t="e">
        <f>SUM(每日用量!BU48:CD48)</f>
        <v>#REF!</v>
      </c>
      <c r="G48" s="7"/>
      <c r="H48" s="9"/>
      <c r="I48" s="9"/>
      <c r="J48" s="9"/>
      <c r="K48" s="20"/>
      <c r="L48" s="30"/>
      <c r="M48" s="31"/>
      <c r="N48" s="31"/>
      <c r="O48" s="31"/>
      <c r="P48" s="31"/>
      <c r="Q48" s="20"/>
      <c r="R48" s="20"/>
    </row>
    <row r="49" spans="2:18">
      <c r="B49" s="410"/>
      <c r="C49" s="6"/>
      <c r="D49" s="6" t="s">
        <v>620</v>
      </c>
      <c r="E49" s="7">
        <f>SUM(每日用量!BK49:BT49)</f>
        <v>0</v>
      </c>
      <c r="F49" s="7">
        <f>SUM(每日用量!BU49:CD49)</f>
        <v>0</v>
      </c>
      <c r="G49" s="7"/>
      <c r="H49" s="9"/>
      <c r="I49" s="9"/>
      <c r="J49" s="9"/>
      <c r="K49" s="20"/>
      <c r="L49" s="30"/>
      <c r="M49" s="31"/>
      <c r="N49" s="31"/>
      <c r="O49" s="31"/>
      <c r="P49" s="31"/>
      <c r="Q49" s="20"/>
      <c r="R49" s="20"/>
    </row>
    <row r="50" spans="2:18">
      <c r="B50" s="418"/>
      <c r="C50" s="14" t="s">
        <v>289</v>
      </c>
      <c r="D50" s="14" t="s">
        <v>434</v>
      </c>
      <c r="E50" s="7">
        <f>SUM(每日用量!BK51:BT51)</f>
        <v>7150.2000000000116</v>
      </c>
      <c r="F50" s="7">
        <f>SUM(每日用量!BU51:CD51)</f>
        <v>6836.0999999999767</v>
      </c>
      <c r="G50" s="7"/>
      <c r="H50" s="8"/>
      <c r="I50" s="8"/>
      <c r="J50" s="8"/>
      <c r="K50" s="21"/>
      <c r="L50" s="26"/>
      <c r="M50" s="27"/>
      <c r="N50" s="27"/>
      <c r="O50" s="27"/>
      <c r="P50" s="27"/>
      <c r="Q50" s="25"/>
      <c r="R50" s="25"/>
    </row>
    <row r="51" spans="2:18">
      <c r="B51" s="409" t="s">
        <v>290</v>
      </c>
      <c r="C51" s="6"/>
      <c r="D51" s="6" t="s">
        <v>291</v>
      </c>
      <c r="E51" s="7">
        <f>SUM(每日用量!BK52:BT52)</f>
        <v>46727.200000000186</v>
      </c>
      <c r="F51" s="7">
        <f>SUM(每日用量!BU52:CD52)</f>
        <v>56143.599999999627</v>
      </c>
      <c r="G51" s="7"/>
      <c r="H51" s="8"/>
      <c r="I51" s="8"/>
      <c r="J51" s="8"/>
      <c r="K51" s="19" t="s">
        <v>619</v>
      </c>
      <c r="L51" s="26"/>
      <c r="M51" s="27"/>
      <c r="N51" s="27"/>
      <c r="O51" s="27"/>
      <c r="P51" s="27"/>
      <c r="Q51" s="20"/>
      <c r="R51" s="20"/>
    </row>
    <row r="52" spans="2:18">
      <c r="B52" s="410"/>
      <c r="C52" s="6"/>
      <c r="D52" s="6" t="s">
        <v>292</v>
      </c>
      <c r="E52" s="7">
        <f>SUM(每日用量!BK53:BT53)</f>
        <v>33009.199999999721</v>
      </c>
      <c r="F52" s="7">
        <f>SUM(每日用量!BU53:CD53)</f>
        <v>37013.300000000279</v>
      </c>
      <c r="G52" s="7"/>
      <c r="H52" s="8"/>
      <c r="I52" s="8"/>
      <c r="J52" s="8"/>
      <c r="K52" s="19" t="s">
        <v>619</v>
      </c>
      <c r="L52" s="26"/>
      <c r="M52" s="27"/>
      <c r="N52" s="27"/>
      <c r="O52" s="27"/>
      <c r="P52" s="27"/>
      <c r="Q52" s="20"/>
      <c r="R52" s="20"/>
    </row>
    <row r="53" spans="2:18">
      <c r="B53" s="410"/>
      <c r="C53" s="6" t="s">
        <v>294</v>
      </c>
      <c r="D53" s="15" t="s">
        <v>293</v>
      </c>
      <c r="E53" s="7">
        <f>SUM(每日用量!BK54:BT54)</f>
        <v>7155.5999999999767</v>
      </c>
      <c r="F53" s="7">
        <f>SUM(每日用量!BU54:CD54)</f>
        <v>7824.1000000000931</v>
      </c>
      <c r="G53" s="7"/>
      <c r="H53" s="9"/>
      <c r="I53" s="9"/>
      <c r="J53" s="9"/>
      <c r="K53" s="20"/>
      <c r="L53" s="30"/>
      <c r="M53" s="31"/>
      <c r="N53" s="31"/>
      <c r="O53" s="31"/>
      <c r="P53" s="31"/>
      <c r="Q53" s="20"/>
      <c r="R53" s="20"/>
    </row>
    <row r="54" spans="2:18">
      <c r="B54" s="419"/>
      <c r="C54" s="16" t="s">
        <v>296</v>
      </c>
      <c r="D54" s="14" t="s">
        <v>295</v>
      </c>
      <c r="E54" s="7">
        <f>SUM(每日用量!BK55:BT55)</f>
        <v>1400</v>
      </c>
      <c r="F54" s="7">
        <f>SUM(每日用量!BU55:CD55)</f>
        <v>1014.2999999999884</v>
      </c>
      <c r="G54" s="7"/>
      <c r="H54" s="9"/>
      <c r="I54" s="9"/>
      <c r="J54" s="9"/>
      <c r="K54" s="25" t="s">
        <v>619</v>
      </c>
      <c r="L54" s="26"/>
      <c r="M54" s="27"/>
      <c r="N54" s="27"/>
      <c r="O54" s="27"/>
      <c r="P54" s="27"/>
      <c r="Q54" s="25"/>
      <c r="R54" s="25"/>
    </row>
    <row r="55" spans="2:18">
      <c r="B55" s="409" t="s">
        <v>297</v>
      </c>
      <c r="C55" s="6"/>
      <c r="D55" s="6" t="s">
        <v>298</v>
      </c>
      <c r="E55" s="7">
        <f>SUM(每日用量!BK56:BT56)</f>
        <v>14574.600000000093</v>
      </c>
      <c r="F55" s="7">
        <f>SUM(每日用量!BU56:CD56)</f>
        <v>17351.199999999953</v>
      </c>
      <c r="G55" s="7"/>
      <c r="H55" s="9"/>
      <c r="I55" s="9"/>
      <c r="J55" s="9"/>
      <c r="K55" s="20" t="s">
        <v>619</v>
      </c>
      <c r="L55" s="26"/>
      <c r="M55" s="27" t="s">
        <v>619</v>
      </c>
      <c r="N55" s="27"/>
      <c r="O55" s="27"/>
      <c r="P55" s="27"/>
      <c r="Q55" s="20"/>
      <c r="R55" s="20"/>
    </row>
    <row r="56" spans="2:18">
      <c r="B56" s="411"/>
      <c r="C56" s="6"/>
      <c r="D56" s="6" t="s">
        <v>299</v>
      </c>
      <c r="E56" s="7">
        <f>SUM(每日用量!BK57:BT57)</f>
        <v>3403.8000000000029</v>
      </c>
      <c r="F56" s="7">
        <f>SUM(每日用量!BU57:CD57)</f>
        <v>3857.1000000000058</v>
      </c>
      <c r="G56" s="7"/>
      <c r="H56" s="9"/>
      <c r="I56" s="9"/>
      <c r="J56" s="9"/>
      <c r="K56" s="20" t="s">
        <v>619</v>
      </c>
      <c r="L56" s="26"/>
      <c r="M56" s="27" t="s">
        <v>619</v>
      </c>
      <c r="N56" s="27"/>
      <c r="O56" s="27"/>
      <c r="P56" s="27"/>
      <c r="Q56" s="20"/>
      <c r="R56" s="20"/>
    </row>
    <row r="57" spans="2:18">
      <c r="B57" s="409" t="s">
        <v>300</v>
      </c>
      <c r="C57" s="6" t="s">
        <v>301</v>
      </c>
      <c r="D57" s="6" t="s">
        <v>302</v>
      </c>
      <c r="E57" s="7">
        <f>SUM(每日用量!BK58:BT58)</f>
        <v>881.89999999990687</v>
      </c>
      <c r="F57" s="7">
        <f>SUM(每日用量!BU58:CD58)</f>
        <v>1193.3000000000466</v>
      </c>
      <c r="G57" s="7"/>
      <c r="H57" s="9"/>
      <c r="I57" s="9"/>
      <c r="J57" s="9"/>
      <c r="K57" s="20"/>
      <c r="L57" s="26"/>
      <c r="M57" s="27"/>
      <c r="N57" s="27"/>
      <c r="O57" s="27"/>
      <c r="P57" s="27"/>
      <c r="Q57" s="20"/>
      <c r="R57" s="20"/>
    </row>
    <row r="58" spans="2:18">
      <c r="B58" s="410"/>
      <c r="C58" s="6" t="s">
        <v>303</v>
      </c>
      <c r="D58" s="6" t="s">
        <v>304</v>
      </c>
      <c r="E58" s="7">
        <f>SUM(每日用量!BK59:BT59)</f>
        <v>16903.699999999953</v>
      </c>
      <c r="F58" s="7">
        <f>SUM(每日用量!BU59:CD59)</f>
        <v>24005</v>
      </c>
      <c r="G58" s="7"/>
      <c r="H58" s="9"/>
      <c r="I58" s="9"/>
      <c r="J58" s="9"/>
      <c r="K58" s="20"/>
      <c r="L58" s="26"/>
      <c r="M58" s="27"/>
      <c r="N58" s="27"/>
      <c r="O58" s="27"/>
      <c r="P58" s="27"/>
      <c r="Q58" s="20"/>
      <c r="R58" s="20"/>
    </row>
    <row r="59" spans="2:18">
      <c r="B59" s="410"/>
      <c r="C59" s="6" t="s">
        <v>305</v>
      </c>
      <c r="D59" s="6" t="s">
        <v>306</v>
      </c>
      <c r="E59" s="7">
        <f>SUM(每日用量!BK60:BT60)</f>
        <v>4769.8000000000466</v>
      </c>
      <c r="F59" s="7">
        <f>SUM(每日用量!BU60:CD60)</f>
        <v>4309.6999999999534</v>
      </c>
      <c r="G59" s="7"/>
      <c r="H59" s="9"/>
      <c r="I59" s="9"/>
      <c r="J59" s="9"/>
      <c r="K59" s="20"/>
      <c r="L59" s="26"/>
      <c r="M59" s="27"/>
      <c r="N59" s="27"/>
      <c r="O59" s="27"/>
      <c r="P59" s="27"/>
      <c r="Q59" s="20"/>
      <c r="R59" s="20"/>
    </row>
    <row r="60" spans="2:18" ht="19">
      <c r="B60" s="411"/>
      <c r="C60" s="6" t="s">
        <v>309</v>
      </c>
      <c r="D60" s="6" t="s">
        <v>310</v>
      </c>
      <c r="E60" s="7">
        <f>SUM(每日用量!BK62:BT62)</f>
        <v>168.90000000002328</v>
      </c>
      <c r="F60" s="7">
        <f>SUM(每日用量!BU62:CD62)</f>
        <v>5293.0999999999767</v>
      </c>
      <c r="G60" s="7"/>
      <c r="H60" s="9"/>
      <c r="I60" s="9"/>
      <c r="J60" s="9"/>
      <c r="K60" s="20"/>
      <c r="L60" s="26"/>
      <c r="M60" s="27"/>
      <c r="N60" s="27"/>
      <c r="O60" s="27"/>
      <c r="P60" s="27"/>
      <c r="Q60" s="20"/>
      <c r="R60" s="20"/>
    </row>
    <row r="61" spans="2:18">
      <c r="B61" s="409" t="s">
        <v>311</v>
      </c>
      <c r="C61" s="6" t="s">
        <v>312</v>
      </c>
      <c r="D61" s="6" t="s">
        <v>313</v>
      </c>
      <c r="E61" s="7">
        <f>SUM(每日用量!BK63:BT63)</f>
        <v>957.79999999998836</v>
      </c>
      <c r="F61" s="7">
        <f>SUM(每日用量!BU63:CD63)</f>
        <v>2253.2999999999884</v>
      </c>
      <c r="G61" s="7"/>
      <c r="H61" s="9"/>
      <c r="I61" s="9"/>
      <c r="J61" s="9"/>
      <c r="K61" s="20"/>
      <c r="L61" s="26"/>
      <c r="M61" s="27"/>
      <c r="N61" s="27"/>
      <c r="O61" s="27"/>
      <c r="P61" s="27"/>
      <c r="Q61" s="20"/>
      <c r="R61" s="20"/>
    </row>
    <row r="62" spans="2:18">
      <c r="B62" s="410"/>
      <c r="C62" s="6" t="s">
        <v>314</v>
      </c>
      <c r="D62" s="6" t="s">
        <v>315</v>
      </c>
      <c r="E62" s="7">
        <f>SUM(每日用量!BK64:BT64)</f>
        <v>4719.1999999999534</v>
      </c>
      <c r="F62" s="7">
        <f>SUM(每日用量!BU64:CD64)</f>
        <v>11807.800000000047</v>
      </c>
      <c r="G62" s="7"/>
      <c r="H62" s="9"/>
      <c r="I62" s="9"/>
      <c r="J62" s="9"/>
      <c r="K62" s="20"/>
      <c r="L62" s="26"/>
      <c r="M62" s="27"/>
      <c r="N62" s="27"/>
      <c r="O62" s="27"/>
      <c r="P62" s="27"/>
      <c r="Q62" s="20"/>
      <c r="R62" s="20"/>
    </row>
    <row r="63" spans="2:18">
      <c r="B63" s="410"/>
      <c r="C63" s="6" t="s">
        <v>316</v>
      </c>
      <c r="D63" s="6" t="s">
        <v>317</v>
      </c>
      <c r="E63" s="7">
        <f>SUM(每日用量!BK65:BT65)</f>
        <v>676.5</v>
      </c>
      <c r="F63" s="7">
        <f>SUM(每日用量!BU65:CD65)</f>
        <v>392.59999999999127</v>
      </c>
      <c r="G63" s="7"/>
      <c r="H63" s="9"/>
      <c r="I63" s="9"/>
      <c r="J63" s="9"/>
      <c r="K63" s="20"/>
      <c r="L63" s="26"/>
      <c r="M63" s="27"/>
      <c r="N63" s="27"/>
      <c r="O63" s="27"/>
      <c r="P63" s="27"/>
      <c r="Q63" s="20"/>
      <c r="R63" s="20"/>
    </row>
    <row r="64" spans="2:18">
      <c r="B64" s="410"/>
      <c r="C64" s="17"/>
      <c r="D64" s="6" t="s">
        <v>621</v>
      </c>
      <c r="E64" s="7" t="e">
        <f>SUM(每日用量!#REF!)</f>
        <v>#REF!</v>
      </c>
      <c r="F64" s="7" t="e">
        <f>SUM(每日用量!#REF!)</f>
        <v>#REF!</v>
      </c>
      <c r="G64" s="7"/>
      <c r="H64" s="9"/>
      <c r="I64" s="9"/>
      <c r="J64" s="9"/>
      <c r="K64" s="20"/>
      <c r="L64" s="26"/>
      <c r="M64" s="27"/>
      <c r="N64" s="27"/>
      <c r="O64" s="27"/>
      <c r="P64" s="27"/>
      <c r="Q64" s="20"/>
      <c r="R64" s="20"/>
    </row>
    <row r="65" spans="2:18" ht="19">
      <c r="B65" s="411"/>
      <c r="C65" s="6" t="s">
        <v>318</v>
      </c>
      <c r="D65" s="6" t="s">
        <v>319</v>
      </c>
      <c r="E65" s="7">
        <f>SUM(每日用量!BK66:BT66)</f>
        <v>12628.199999999953</v>
      </c>
      <c r="F65" s="7">
        <f>SUM(每日用量!BU66:CD66)</f>
        <v>13133.699999999953</v>
      </c>
      <c r="G65" s="7"/>
      <c r="H65" s="9"/>
      <c r="I65" s="9"/>
      <c r="J65" s="9"/>
      <c r="K65" s="20"/>
      <c r="L65" s="26"/>
      <c r="M65" s="27"/>
      <c r="N65" s="27"/>
      <c r="O65" s="27"/>
      <c r="P65" s="27"/>
      <c r="Q65" s="20"/>
      <c r="R65" s="20"/>
    </row>
    <row r="66" spans="2:18" ht="37">
      <c r="B66" s="5" t="s">
        <v>320</v>
      </c>
      <c r="C66" s="6" t="s">
        <v>275</v>
      </c>
      <c r="D66" s="15" t="s">
        <v>321</v>
      </c>
      <c r="E66" s="7">
        <f>SUM(每日用量!BK68:BT68)</f>
        <v>0</v>
      </c>
      <c r="F66" s="7">
        <f>SUM(每日用量!BU68:CD68)</f>
        <v>0</v>
      </c>
      <c r="G66" s="7"/>
      <c r="H66" s="9"/>
      <c r="I66" s="9"/>
      <c r="J66" s="9"/>
      <c r="K66" s="20"/>
      <c r="L66" s="26"/>
      <c r="M66" s="27"/>
      <c r="N66" s="27"/>
      <c r="O66" s="27"/>
      <c r="P66" s="27"/>
      <c r="Q66" s="20"/>
      <c r="R66" s="20"/>
    </row>
    <row r="67" spans="2:18" ht="38">
      <c r="B67" s="5" t="s">
        <v>324</v>
      </c>
      <c r="C67" s="6"/>
      <c r="D67" s="6" t="s">
        <v>325</v>
      </c>
      <c r="E67" s="7">
        <f>SUM(每日用量!BK70:BT70)</f>
        <v>232.79999999999927</v>
      </c>
      <c r="F67" s="7">
        <f>SUM(每日用量!BU70:CD70)</f>
        <v>163.20000000000073</v>
      </c>
      <c r="G67" s="7"/>
      <c r="H67" s="8"/>
      <c r="I67" s="8"/>
      <c r="J67" s="8"/>
      <c r="K67" s="19" t="s">
        <v>619</v>
      </c>
      <c r="L67" s="26"/>
      <c r="M67" s="27" t="s">
        <v>619</v>
      </c>
      <c r="N67" s="27"/>
      <c r="O67" s="27"/>
      <c r="P67" s="27"/>
      <c r="Q67" s="20"/>
      <c r="R67" s="20"/>
    </row>
    <row r="68" spans="2:18">
      <c r="B68" s="409" t="s">
        <v>326</v>
      </c>
      <c r="C68" s="6"/>
      <c r="D68" s="6" t="s">
        <v>327</v>
      </c>
      <c r="E68" s="7">
        <f>SUM(每日用量!BK71:BT71)</f>
        <v>2135.1999999999971</v>
      </c>
      <c r="F68" s="7">
        <f>SUM(每日用量!BU71:CD71)</f>
        <v>1997.8000000000029</v>
      </c>
      <c r="G68" s="7"/>
      <c r="H68" s="9"/>
      <c r="I68" s="9"/>
      <c r="J68" s="9"/>
      <c r="K68" s="20"/>
      <c r="L68" s="26"/>
      <c r="M68" s="27"/>
      <c r="N68" s="27"/>
      <c r="O68" s="27"/>
      <c r="P68" s="27"/>
      <c r="Q68" s="20" t="s">
        <v>619</v>
      </c>
      <c r="R68" s="20"/>
    </row>
    <row r="69" spans="2:18">
      <c r="B69" s="410"/>
      <c r="C69" s="6"/>
      <c r="D69" s="6" t="s">
        <v>328</v>
      </c>
      <c r="E69" s="7">
        <f>SUM(每日用量!BK72:BT72)</f>
        <v>2223</v>
      </c>
      <c r="F69" s="7">
        <f>SUM(每日用量!BU72:CD72)</f>
        <v>2118.4000000000233</v>
      </c>
      <c r="G69" s="7"/>
      <c r="H69" s="9"/>
      <c r="I69" s="9"/>
      <c r="J69" s="9"/>
      <c r="K69" s="20"/>
      <c r="L69" s="26"/>
      <c r="M69" s="27"/>
      <c r="N69" s="27"/>
      <c r="O69" s="27"/>
      <c r="P69" s="27"/>
      <c r="Q69" s="20" t="s">
        <v>619</v>
      </c>
      <c r="R69" s="20"/>
    </row>
    <row r="70" spans="2:18">
      <c r="B70" s="410"/>
      <c r="C70" s="6"/>
      <c r="D70" s="6" t="s">
        <v>329</v>
      </c>
      <c r="E70" s="7">
        <f>SUM(每日用量!BK73:BT73)</f>
        <v>2140</v>
      </c>
      <c r="F70" s="7">
        <f>SUM(每日用量!BU73:CD73)</f>
        <v>2009.6999999999825</v>
      </c>
      <c r="G70" s="7"/>
      <c r="H70" s="9"/>
      <c r="I70" s="9"/>
      <c r="J70" s="9"/>
      <c r="K70" s="20"/>
      <c r="L70" s="26"/>
      <c r="M70" s="27"/>
      <c r="N70" s="27"/>
      <c r="O70" s="27"/>
      <c r="P70" s="27"/>
      <c r="Q70" s="20" t="s">
        <v>619</v>
      </c>
      <c r="R70" s="20"/>
    </row>
    <row r="71" spans="2:18">
      <c r="B71" s="411"/>
      <c r="C71" s="6"/>
      <c r="D71" s="6" t="s">
        <v>330</v>
      </c>
      <c r="E71" s="7">
        <f>SUM(每日用量!BK74:BT74)</f>
        <v>2695.3000000000175</v>
      </c>
      <c r="F71" s="7">
        <f>SUM(每日用量!BU74:CD74)</f>
        <v>3272.7999999999884</v>
      </c>
      <c r="G71" s="7"/>
      <c r="H71" s="9"/>
      <c r="I71" s="9"/>
      <c r="J71" s="9"/>
      <c r="K71" s="20"/>
      <c r="L71" s="26"/>
      <c r="M71" s="27"/>
      <c r="N71" s="27"/>
      <c r="O71" s="27"/>
      <c r="P71" s="27"/>
      <c r="Q71" s="20" t="s">
        <v>619</v>
      </c>
      <c r="R71" s="20"/>
    </row>
    <row r="72" spans="2:18">
      <c r="B72" s="409" t="s">
        <v>331</v>
      </c>
      <c r="C72" s="6"/>
      <c r="D72" s="6" t="s">
        <v>332</v>
      </c>
      <c r="E72" s="7">
        <f>SUM(每日用量!BK75:BT75)</f>
        <v>1406.6999999999971</v>
      </c>
      <c r="F72" s="7">
        <f>SUM(每日用量!BU75:CD75)</f>
        <v>1341.4000000000087</v>
      </c>
      <c r="G72" s="7"/>
      <c r="H72" s="9"/>
      <c r="I72" s="9"/>
      <c r="J72" s="9"/>
      <c r="K72" s="20"/>
      <c r="L72" s="26"/>
      <c r="M72" s="27"/>
      <c r="N72" s="27"/>
      <c r="O72" s="27"/>
      <c r="P72" s="27"/>
      <c r="Q72" s="20" t="s">
        <v>619</v>
      </c>
      <c r="R72" s="20"/>
    </row>
    <row r="73" spans="2:18">
      <c r="B73" s="410"/>
      <c r="C73" s="6"/>
      <c r="D73" s="6" t="s">
        <v>333</v>
      </c>
      <c r="E73" s="7">
        <f>SUM(每日用量!BK76:BT76)</f>
        <v>1588</v>
      </c>
      <c r="F73" s="7">
        <f>SUM(每日用量!BU76:CD76)</f>
        <v>1607.2000000000116</v>
      </c>
      <c r="G73" s="7"/>
      <c r="H73" s="9"/>
      <c r="I73" s="9"/>
      <c r="J73" s="9"/>
      <c r="K73" s="20"/>
      <c r="L73" s="26"/>
      <c r="M73" s="27"/>
      <c r="N73" s="27"/>
      <c r="O73" s="27"/>
      <c r="P73" s="27"/>
      <c r="Q73" s="20" t="s">
        <v>619</v>
      </c>
      <c r="R73" s="20"/>
    </row>
    <row r="74" spans="2:18">
      <c r="B74" s="410"/>
      <c r="C74" s="6"/>
      <c r="D74" s="6" t="s">
        <v>334</v>
      </c>
      <c r="E74" s="7">
        <f>SUM(每日用量!BK77:BT77)</f>
        <v>1215.5</v>
      </c>
      <c r="F74" s="7">
        <f>SUM(每日用量!BU77:CD77)</f>
        <v>1148.1000000000058</v>
      </c>
      <c r="G74" s="7"/>
      <c r="H74" s="9"/>
      <c r="I74" s="9"/>
      <c r="J74" s="9"/>
      <c r="K74" s="20"/>
      <c r="L74" s="26"/>
      <c r="M74" s="27"/>
      <c r="N74" s="27"/>
      <c r="O74" s="27"/>
      <c r="P74" s="27"/>
      <c r="Q74" s="20" t="s">
        <v>619</v>
      </c>
      <c r="R74" s="20"/>
    </row>
    <row r="75" spans="2:18">
      <c r="B75" s="410"/>
      <c r="C75" s="6"/>
      <c r="D75" s="6" t="s">
        <v>335</v>
      </c>
      <c r="E75" s="7">
        <f>SUM(每日用量!BK78:BT78)</f>
        <v>638.80000000000291</v>
      </c>
      <c r="F75" s="7">
        <f>SUM(每日用量!BU78:CD78)</f>
        <v>655</v>
      </c>
      <c r="G75" s="7"/>
      <c r="H75" s="9"/>
      <c r="I75" s="9"/>
      <c r="J75" s="9"/>
      <c r="K75" s="20"/>
      <c r="L75" s="26"/>
      <c r="M75" s="27"/>
      <c r="N75" s="27"/>
      <c r="O75" s="27"/>
      <c r="P75" s="27"/>
      <c r="Q75" s="20" t="s">
        <v>619</v>
      </c>
      <c r="R75" s="20"/>
    </row>
    <row r="76" spans="2:18">
      <c r="B76" s="410"/>
      <c r="C76" s="6"/>
      <c r="D76" s="6" t="s">
        <v>336</v>
      </c>
      <c r="E76" s="7">
        <f>SUM(每日用量!BK79:BT79)</f>
        <v>14.30000000000291</v>
      </c>
      <c r="F76" s="7">
        <f>SUM(每日用量!BU79:CD79)</f>
        <v>14.299999999988358</v>
      </c>
      <c r="G76" s="7"/>
      <c r="H76" s="9"/>
      <c r="I76" s="9"/>
      <c r="J76" s="9"/>
      <c r="K76" s="20"/>
      <c r="L76" s="26"/>
      <c r="M76" s="27"/>
      <c r="N76" s="27"/>
      <c r="O76" s="27"/>
      <c r="P76" s="27"/>
      <c r="Q76" s="20" t="s">
        <v>619</v>
      </c>
      <c r="R76" s="20"/>
    </row>
    <row r="77" spans="2:18">
      <c r="B77" s="411"/>
      <c r="C77" s="6"/>
      <c r="D77" s="6" t="s">
        <v>337</v>
      </c>
      <c r="E77" s="7">
        <f>SUM(每日用量!BK80:BT80)</f>
        <v>1081.2999999999884</v>
      </c>
      <c r="F77" s="7">
        <f>SUM(每日用量!BU80:CD80)</f>
        <v>1245.7999999999884</v>
      </c>
      <c r="G77" s="7"/>
      <c r="H77" s="9"/>
      <c r="I77" s="9"/>
      <c r="J77" s="9"/>
      <c r="K77" s="25" t="s">
        <v>619</v>
      </c>
      <c r="L77" s="26"/>
      <c r="M77" s="27"/>
      <c r="N77" s="27"/>
      <c r="O77" s="27"/>
      <c r="P77" s="27"/>
      <c r="Q77" s="20" t="s">
        <v>619</v>
      </c>
      <c r="R77" s="20"/>
    </row>
    <row r="78" spans="2:18" ht="19">
      <c r="B78" s="34" t="s">
        <v>338</v>
      </c>
      <c r="C78" s="6" t="s">
        <v>282</v>
      </c>
      <c r="D78" s="15" t="s">
        <v>339</v>
      </c>
      <c r="E78" s="7">
        <f>SUM(每日用量!BK81:BT81)</f>
        <v>0</v>
      </c>
      <c r="F78" s="7">
        <f>SUM(每日用量!BU81:CD81)</f>
        <v>0</v>
      </c>
      <c r="G78" s="7"/>
      <c r="H78" s="9"/>
      <c r="I78" s="9"/>
      <c r="J78" s="9"/>
      <c r="K78" s="25"/>
      <c r="L78" s="26"/>
      <c r="M78" s="27"/>
      <c r="N78" s="27"/>
      <c r="O78" s="27"/>
      <c r="P78" s="27"/>
      <c r="Q78" s="25"/>
      <c r="R78" s="25"/>
    </row>
    <row r="79" spans="2:18">
      <c r="B79" s="410" t="s">
        <v>341</v>
      </c>
      <c r="C79" s="6"/>
      <c r="D79" s="6" t="s">
        <v>342</v>
      </c>
      <c r="E79" s="7">
        <f>SUM(每日用量!BK83:BT83)</f>
        <v>1234.8999999999651</v>
      </c>
      <c r="F79" s="7">
        <f>SUM(每日用量!BU83:CD83)</f>
        <v>3789.2000000000116</v>
      </c>
      <c r="G79" s="7"/>
      <c r="H79" s="8"/>
      <c r="I79" s="8"/>
      <c r="J79" s="8"/>
      <c r="K79" s="19" t="s">
        <v>619</v>
      </c>
      <c r="L79" s="26"/>
      <c r="M79" s="27"/>
      <c r="N79" s="27"/>
      <c r="O79" s="27"/>
      <c r="P79" s="27"/>
      <c r="Q79" s="20"/>
      <c r="R79" s="20"/>
    </row>
    <row r="80" spans="2:18">
      <c r="B80" s="410"/>
      <c r="C80" s="6"/>
      <c r="D80" s="6" t="s">
        <v>343</v>
      </c>
      <c r="E80" s="7">
        <f>SUM(每日用量!BK84:BT84)</f>
        <v>5230.1000000000349</v>
      </c>
      <c r="F80" s="7">
        <f>SUM(每日用量!BU84:CD84)</f>
        <v>5712.2999999999884</v>
      </c>
      <c r="G80" s="7"/>
      <c r="H80" s="8"/>
      <c r="I80" s="8"/>
      <c r="J80" s="8"/>
      <c r="K80" s="19" t="s">
        <v>619</v>
      </c>
      <c r="L80" s="26"/>
      <c r="M80" s="27"/>
      <c r="N80" s="27"/>
      <c r="O80" s="27"/>
      <c r="P80" s="27"/>
      <c r="Q80" s="20"/>
      <c r="R80" s="20"/>
    </row>
    <row r="81" spans="2:18">
      <c r="B81" s="410"/>
      <c r="C81" s="6"/>
      <c r="D81" s="6" t="s">
        <v>344</v>
      </c>
      <c r="E81" s="7">
        <f>SUM(每日用量!BK85:BT85)</f>
        <v>3168.2000000000116</v>
      </c>
      <c r="F81" s="7">
        <f>SUM(每日用量!BU85:CD85)</f>
        <v>3908.1999999999534</v>
      </c>
      <c r="G81" s="7"/>
      <c r="H81" s="8"/>
      <c r="I81" s="8"/>
      <c r="J81" s="8"/>
      <c r="K81" s="19" t="s">
        <v>619</v>
      </c>
      <c r="L81" s="26"/>
      <c r="M81" s="27"/>
      <c r="N81" s="27"/>
      <c r="O81" s="27"/>
      <c r="P81" s="27"/>
      <c r="Q81" s="20"/>
      <c r="R81" s="20"/>
    </row>
    <row r="82" spans="2:18">
      <c r="B82" s="411"/>
      <c r="C82" s="6"/>
      <c r="D82" s="6" t="s">
        <v>345</v>
      </c>
      <c r="E82" s="7">
        <f>SUM(每日用量!BK86:BT86)</f>
        <v>2091.2999999999884</v>
      </c>
      <c r="F82" s="7">
        <f>SUM(每日用量!BU86:CD86)</f>
        <v>3003.9000000000233</v>
      </c>
      <c r="G82" s="7"/>
      <c r="H82" s="8"/>
      <c r="I82" s="8"/>
      <c r="J82" s="8"/>
      <c r="K82" s="19" t="s">
        <v>619</v>
      </c>
      <c r="L82" s="26"/>
      <c r="M82" s="27"/>
      <c r="N82" s="27"/>
      <c r="O82" s="27"/>
      <c r="P82" s="27"/>
      <c r="Q82" s="20"/>
      <c r="R82" s="20"/>
    </row>
    <row r="83" spans="2:18">
      <c r="B83" s="409" t="s">
        <v>346</v>
      </c>
      <c r="C83" s="6"/>
      <c r="D83" s="6" t="s">
        <v>347</v>
      </c>
      <c r="E83" s="7">
        <f>SUM(每日用量!BK87:BT87)</f>
        <v>71.200000000011642</v>
      </c>
      <c r="F83" s="7">
        <f>SUM(每日用量!BU87:CD87)</f>
        <v>1050.3999999999942</v>
      </c>
      <c r="G83" s="7"/>
      <c r="H83" s="9"/>
      <c r="I83" s="9"/>
      <c r="J83" s="9"/>
      <c r="K83" s="20" t="s">
        <v>619</v>
      </c>
      <c r="L83" s="26"/>
      <c r="M83" s="27" t="s">
        <v>619</v>
      </c>
      <c r="N83" s="27"/>
      <c r="O83" s="27"/>
      <c r="P83" s="27"/>
      <c r="Q83" s="20"/>
      <c r="R83" s="20"/>
    </row>
    <row r="84" spans="2:18">
      <c r="B84" s="410"/>
      <c r="C84" s="6"/>
      <c r="D84" s="6" t="s">
        <v>348</v>
      </c>
      <c r="E84" s="7">
        <f>SUM(每日用量!BK88:BT88)</f>
        <v>1908</v>
      </c>
      <c r="F84" s="7">
        <f>SUM(每日用量!BU88:CD88)</f>
        <v>2453.3000000000466</v>
      </c>
      <c r="G84" s="7"/>
      <c r="H84" s="9"/>
      <c r="I84" s="9"/>
      <c r="J84" s="9"/>
      <c r="K84" s="20" t="s">
        <v>619</v>
      </c>
      <c r="L84" s="26"/>
      <c r="M84" s="27" t="s">
        <v>619</v>
      </c>
      <c r="N84" s="27"/>
      <c r="O84" s="27"/>
      <c r="P84" s="27"/>
      <c r="Q84" s="20"/>
      <c r="R84" s="20"/>
    </row>
    <row r="85" spans="2:18">
      <c r="B85" s="410"/>
      <c r="C85" s="6"/>
      <c r="D85" s="6" t="s">
        <v>349</v>
      </c>
      <c r="E85" s="7">
        <f>SUM(每日用量!BK89:BT89)</f>
        <v>905.5</v>
      </c>
      <c r="F85" s="7">
        <f>SUM(每日用量!BU89:CD89)</f>
        <v>2010</v>
      </c>
      <c r="G85" s="7"/>
      <c r="H85" s="9"/>
      <c r="I85" s="9"/>
      <c r="J85" s="9"/>
      <c r="K85" s="20" t="s">
        <v>619</v>
      </c>
      <c r="L85" s="26"/>
      <c r="M85" s="27" t="s">
        <v>619</v>
      </c>
      <c r="N85" s="27"/>
      <c r="O85" s="27"/>
      <c r="P85" s="27"/>
      <c r="Q85" s="20"/>
      <c r="R85" s="20"/>
    </row>
    <row r="86" spans="2:18">
      <c r="B86" s="411"/>
      <c r="C86" s="6"/>
      <c r="D86" s="6" t="s">
        <v>350</v>
      </c>
      <c r="E86" s="7">
        <f>SUM(每日用量!BK90:BT90)</f>
        <v>2351.1000000000058</v>
      </c>
      <c r="F86" s="7">
        <f>SUM(每日用量!BU90:CD90)</f>
        <v>3839</v>
      </c>
      <c r="G86" s="7"/>
      <c r="H86" s="9"/>
      <c r="I86" s="9"/>
      <c r="J86" s="9"/>
      <c r="K86" s="20" t="s">
        <v>619</v>
      </c>
      <c r="L86" s="26"/>
      <c r="M86" s="27" t="s">
        <v>619</v>
      </c>
      <c r="N86" s="27"/>
      <c r="O86" s="27"/>
      <c r="P86" s="27"/>
      <c r="Q86" s="20"/>
      <c r="R86" s="20"/>
    </row>
    <row r="87" spans="2:18">
      <c r="B87" s="409" t="s">
        <v>351</v>
      </c>
      <c r="C87" s="6"/>
      <c r="D87" s="6" t="s">
        <v>352</v>
      </c>
      <c r="E87" s="7">
        <f>SUM(每日用量!BK91:BT91)</f>
        <v>848.09999999997672</v>
      </c>
      <c r="F87" s="7">
        <f>SUM(每日用量!BU91:CD91)</f>
        <v>1355.6000000000058</v>
      </c>
      <c r="G87" s="7"/>
      <c r="H87" s="9"/>
      <c r="I87" s="9"/>
      <c r="J87" s="9"/>
      <c r="K87" s="20" t="s">
        <v>619</v>
      </c>
      <c r="L87" s="26"/>
      <c r="M87" s="26" t="s">
        <v>619</v>
      </c>
      <c r="N87" s="26"/>
      <c r="O87" s="26"/>
      <c r="P87" s="26"/>
      <c r="Q87" s="24"/>
      <c r="R87" s="20"/>
    </row>
    <row r="88" spans="2:18">
      <c r="B88" s="410"/>
      <c r="C88" s="6"/>
      <c r="D88" s="6" t="s">
        <v>353</v>
      </c>
      <c r="E88" s="7">
        <f>SUM(每日用量!BK92:BT92)</f>
        <v>1600</v>
      </c>
      <c r="F88" s="7">
        <f>SUM(每日用量!BU92:CD92)</f>
        <v>1667.5</v>
      </c>
      <c r="G88" s="7"/>
      <c r="H88" s="9"/>
      <c r="I88" s="9"/>
      <c r="J88" s="9"/>
      <c r="K88" s="20" t="s">
        <v>619</v>
      </c>
      <c r="L88" s="26"/>
      <c r="M88" s="26" t="s">
        <v>619</v>
      </c>
      <c r="N88" s="26"/>
      <c r="O88" s="26"/>
      <c r="P88" s="26"/>
      <c r="Q88" s="24"/>
      <c r="R88" s="20"/>
    </row>
    <row r="89" spans="2:18">
      <c r="B89" s="410"/>
      <c r="C89" s="6"/>
      <c r="D89" s="6" t="s">
        <v>354</v>
      </c>
      <c r="E89" s="7">
        <f>SUM(每日用量!BK93:BT93)</f>
        <v>1063.8999999999942</v>
      </c>
      <c r="F89" s="7">
        <f>SUM(每日用量!BU93:CD93)</f>
        <v>1077.1000000000058</v>
      </c>
      <c r="G89" s="7"/>
      <c r="H89" s="9"/>
      <c r="I89" s="9"/>
      <c r="J89" s="9"/>
      <c r="K89" s="20" t="s">
        <v>619</v>
      </c>
      <c r="L89" s="26"/>
      <c r="M89" s="26" t="s">
        <v>619</v>
      </c>
      <c r="N89" s="26"/>
      <c r="O89" s="26"/>
      <c r="P89" s="26"/>
      <c r="Q89" s="24"/>
      <c r="R89" s="20"/>
    </row>
    <row r="90" spans="2:18">
      <c r="B90" s="410"/>
      <c r="C90" s="6"/>
      <c r="D90" s="6" t="s">
        <v>355</v>
      </c>
      <c r="E90" s="7">
        <f>SUM(每日用量!BK94:BT94)</f>
        <v>694</v>
      </c>
      <c r="F90" s="7">
        <f>SUM(每日用量!BU94:CD94)</f>
        <v>892.60000000000582</v>
      </c>
      <c r="G90" s="7"/>
      <c r="H90" s="9"/>
      <c r="I90" s="9"/>
      <c r="J90" s="9"/>
      <c r="K90" s="20" t="s">
        <v>619</v>
      </c>
      <c r="L90" s="26"/>
      <c r="M90" s="26" t="s">
        <v>619</v>
      </c>
      <c r="N90" s="26"/>
      <c r="O90" s="26"/>
      <c r="P90" s="26"/>
      <c r="Q90" s="24"/>
      <c r="R90" s="20"/>
    </row>
    <row r="91" spans="2:18">
      <c r="B91" s="410"/>
      <c r="C91" s="6"/>
      <c r="D91" s="6" t="s">
        <v>356</v>
      </c>
      <c r="E91" s="7">
        <f>SUM(每日用量!BK95:BT95)</f>
        <v>909.30000000000291</v>
      </c>
      <c r="F91" s="7">
        <f>SUM(每日用量!BU95:CD95)</f>
        <v>1010.5</v>
      </c>
      <c r="G91" s="7"/>
      <c r="H91" s="9"/>
      <c r="I91" s="9"/>
      <c r="J91" s="9"/>
      <c r="K91" s="20" t="s">
        <v>619</v>
      </c>
      <c r="L91" s="26"/>
      <c r="M91" s="26" t="s">
        <v>619</v>
      </c>
      <c r="N91" s="26"/>
      <c r="O91" s="26"/>
      <c r="P91" s="26"/>
      <c r="Q91" s="24"/>
      <c r="R91" s="20"/>
    </row>
    <row r="92" spans="2:18">
      <c r="B92" s="411"/>
      <c r="C92" s="6"/>
      <c r="D92" s="6" t="s">
        <v>357</v>
      </c>
      <c r="E92" s="7">
        <f>SUM(每日用量!BK96:BT96)</f>
        <v>2158.3999999999651</v>
      </c>
      <c r="F92" s="7">
        <f>SUM(每日用量!BU96:CD96)</f>
        <v>2301.1000000000349</v>
      </c>
      <c r="G92" s="7"/>
      <c r="H92" s="9"/>
      <c r="I92" s="9"/>
      <c r="J92" s="9"/>
      <c r="K92" s="20" t="s">
        <v>619</v>
      </c>
      <c r="L92" s="26"/>
      <c r="M92" s="37" t="s">
        <v>619</v>
      </c>
      <c r="N92" s="26"/>
      <c r="O92" s="37"/>
      <c r="P92" s="37"/>
      <c r="Q92" s="49"/>
      <c r="R92" s="50"/>
    </row>
    <row r="93" spans="2:18" ht="19">
      <c r="B93" s="6" t="s">
        <v>358</v>
      </c>
      <c r="C93" s="6"/>
      <c r="D93" s="6" t="s">
        <v>359</v>
      </c>
      <c r="E93" s="7">
        <f>SUM(每日用量!BK97:BT97)</f>
        <v>775.59999999999127</v>
      </c>
      <c r="F93" s="7">
        <f>SUM(每日用量!BU97:CD97)</f>
        <v>821.30000000000291</v>
      </c>
      <c r="G93" s="7"/>
      <c r="H93" s="9"/>
      <c r="I93" s="9"/>
      <c r="J93" s="9"/>
      <c r="K93" s="25" t="s">
        <v>619</v>
      </c>
      <c r="L93" s="26"/>
      <c r="M93" s="26" t="s">
        <v>619</v>
      </c>
      <c r="N93" s="26"/>
      <c r="O93" s="26"/>
      <c r="P93" s="26"/>
      <c r="Q93" s="22"/>
      <c r="R93" s="22"/>
    </row>
    <row r="94" spans="2:18" ht="19">
      <c r="B94" s="6" t="s">
        <v>360</v>
      </c>
      <c r="C94" s="6"/>
      <c r="D94" s="6" t="s">
        <v>361</v>
      </c>
      <c r="E94" s="7">
        <f>SUM(每日用量!BK98:BT98)</f>
        <v>6.2999999999999545</v>
      </c>
      <c r="F94" s="7">
        <f>SUM(每日用量!BU98:CD98)</f>
        <v>6.2000000000000455</v>
      </c>
      <c r="G94" s="7"/>
      <c r="H94" s="9"/>
      <c r="I94" s="9"/>
      <c r="J94" s="9"/>
      <c r="K94" s="25"/>
      <c r="L94" s="24"/>
      <c r="M94" s="27"/>
      <c r="N94" s="27"/>
      <c r="O94" s="38" t="s">
        <v>619</v>
      </c>
      <c r="P94" s="26"/>
      <c r="Q94" s="20"/>
      <c r="R94" s="20"/>
    </row>
    <row r="95" spans="2:18">
      <c r="B95" s="412" t="s">
        <v>364</v>
      </c>
      <c r="C95" s="6" t="s">
        <v>365</v>
      </c>
      <c r="D95" s="6" t="s">
        <v>366</v>
      </c>
      <c r="E95" s="7">
        <f>SUM(每日用量!BK101:BT101)</f>
        <v>23302.900000000023</v>
      </c>
      <c r="F95" s="7">
        <f>SUM(每日用量!BU101:CD101)</f>
        <v>1577.2999999999302</v>
      </c>
      <c r="G95" s="7"/>
      <c r="H95" s="8"/>
      <c r="I95" s="8"/>
      <c r="J95" s="8"/>
      <c r="K95" s="33" t="s">
        <v>619</v>
      </c>
      <c r="L95" s="26"/>
      <c r="M95" s="39" t="s">
        <v>619</v>
      </c>
      <c r="N95" s="39"/>
      <c r="O95" s="39"/>
      <c r="P95" s="39"/>
      <c r="Q95" s="51" t="s">
        <v>619</v>
      </c>
      <c r="R95" s="52"/>
    </row>
    <row r="96" spans="2:18">
      <c r="B96" s="410"/>
      <c r="C96" s="6" t="s">
        <v>367</v>
      </c>
      <c r="D96" s="6" t="s">
        <v>368</v>
      </c>
      <c r="E96" s="7">
        <f>SUM(每日用量!BK102:BT102)</f>
        <v>21049.29999999993</v>
      </c>
      <c r="F96" s="7">
        <f>SUM(每日用量!BU102:CD102)</f>
        <v>6287.9000000000233</v>
      </c>
      <c r="G96" s="7"/>
      <c r="H96" s="8"/>
      <c r="I96" s="8"/>
      <c r="J96" s="8"/>
      <c r="K96" s="33" t="s">
        <v>619</v>
      </c>
      <c r="L96" s="26"/>
      <c r="M96" s="40" t="s">
        <v>619</v>
      </c>
      <c r="N96" s="39"/>
      <c r="O96" s="40"/>
      <c r="P96" s="40"/>
      <c r="Q96" s="33" t="s">
        <v>619</v>
      </c>
      <c r="R96" s="52"/>
    </row>
    <row r="97" spans="2:18">
      <c r="B97" s="410"/>
      <c r="C97" s="6" t="s">
        <v>369</v>
      </c>
      <c r="D97" s="6" t="s">
        <v>370</v>
      </c>
      <c r="E97" s="7">
        <f>SUM(每日用量!BK103:BT103)</f>
        <v>141.10000000009313</v>
      </c>
      <c r="F97" s="7">
        <f>SUM(每日用量!BU103:CD103)</f>
        <v>103.10000000009313</v>
      </c>
      <c r="G97" s="7"/>
      <c r="H97" s="8"/>
      <c r="I97" s="8"/>
      <c r="J97" s="8"/>
      <c r="K97" s="33" t="s">
        <v>619</v>
      </c>
      <c r="L97" s="26"/>
      <c r="M97" s="40" t="s">
        <v>619</v>
      </c>
      <c r="N97" s="39"/>
      <c r="O97" s="40"/>
      <c r="P97" s="40"/>
      <c r="Q97" s="33" t="s">
        <v>619</v>
      </c>
      <c r="R97" s="52"/>
    </row>
    <row r="98" spans="2:18">
      <c r="B98" s="410"/>
      <c r="C98" s="6" t="s">
        <v>371</v>
      </c>
      <c r="D98" s="6" t="s">
        <v>372</v>
      </c>
      <c r="E98" s="7">
        <f>SUM(每日用量!BK104:BT104)</f>
        <v>8021.2999999998137</v>
      </c>
      <c r="F98" s="7">
        <f>SUM(每日用量!BU104:CD104)</f>
        <v>58356.300000000279</v>
      </c>
      <c r="G98" s="7"/>
      <c r="H98" s="8"/>
      <c r="I98" s="8"/>
      <c r="J98" s="8"/>
      <c r="K98" s="33" t="s">
        <v>619</v>
      </c>
      <c r="L98" s="26"/>
      <c r="M98" s="40" t="s">
        <v>619</v>
      </c>
      <c r="N98" s="39"/>
      <c r="O98" s="40"/>
      <c r="P98" s="40"/>
      <c r="Q98" s="33" t="s">
        <v>619</v>
      </c>
      <c r="R98" s="52"/>
    </row>
    <row r="99" spans="2:18">
      <c r="B99" s="410"/>
      <c r="C99" s="6" t="s">
        <v>373</v>
      </c>
      <c r="D99" s="6" t="s">
        <v>374</v>
      </c>
      <c r="E99" s="7">
        <f>SUM(每日用量!BK105:BT105)</f>
        <v>13270.400000000023</v>
      </c>
      <c r="F99" s="7">
        <f>SUM(每日用量!BU105:CD105)</f>
        <v>1356.1999999999534</v>
      </c>
      <c r="G99" s="7"/>
      <c r="H99" s="8"/>
      <c r="I99" s="8"/>
      <c r="J99" s="8"/>
      <c r="K99" s="33" t="s">
        <v>619</v>
      </c>
      <c r="L99" s="26"/>
      <c r="M99" s="40" t="s">
        <v>619</v>
      </c>
      <c r="N99" s="39"/>
      <c r="O99" s="40"/>
      <c r="P99" s="40"/>
      <c r="Q99" s="33" t="s">
        <v>619</v>
      </c>
      <c r="R99" s="52"/>
    </row>
    <row r="100" spans="2:18">
      <c r="B100" s="410"/>
      <c r="C100" s="6" t="s">
        <v>375</v>
      </c>
      <c r="D100" s="6" t="s">
        <v>376</v>
      </c>
      <c r="E100" s="7">
        <f>SUM(每日用量!BK106:BT106)</f>
        <v>15174.20000000007</v>
      </c>
      <c r="F100" s="7">
        <f>SUM(每日用量!BU106:CD106)</f>
        <v>11305.79999999993</v>
      </c>
      <c r="G100" s="7"/>
      <c r="H100" s="8"/>
      <c r="I100" s="8"/>
      <c r="J100" s="8"/>
      <c r="K100" s="33" t="s">
        <v>619</v>
      </c>
      <c r="L100" s="26"/>
      <c r="M100" s="40" t="s">
        <v>619</v>
      </c>
      <c r="N100" s="39"/>
      <c r="O100" s="40"/>
      <c r="P100" s="40"/>
      <c r="Q100" s="33" t="s">
        <v>619</v>
      </c>
      <c r="R100" s="52"/>
    </row>
    <row r="101" spans="2:18">
      <c r="B101" s="410"/>
      <c r="C101" s="6" t="s">
        <v>377</v>
      </c>
      <c r="D101" s="6" t="s">
        <v>378</v>
      </c>
      <c r="E101" s="7">
        <f>SUM(每日用量!BK107:BT107)</f>
        <v>3969.4000000001397</v>
      </c>
      <c r="F101" s="7">
        <f>SUM(每日用量!BU107:CD107)</f>
        <v>104.69999999995343</v>
      </c>
      <c r="G101" s="7"/>
      <c r="H101" s="8"/>
      <c r="I101" s="8"/>
      <c r="J101" s="8"/>
      <c r="K101" s="33" t="s">
        <v>619</v>
      </c>
      <c r="L101" s="26"/>
      <c r="M101" s="40" t="s">
        <v>619</v>
      </c>
      <c r="N101" s="39"/>
      <c r="O101" s="40"/>
      <c r="P101" s="40"/>
      <c r="Q101" s="33" t="s">
        <v>619</v>
      </c>
      <c r="R101" s="52"/>
    </row>
    <row r="102" spans="2:18">
      <c r="B102" s="410"/>
      <c r="C102" s="35" t="s">
        <v>379</v>
      </c>
      <c r="D102" s="35" t="s">
        <v>380</v>
      </c>
      <c r="E102" s="7">
        <f>SUM(每日用量!BK108:BT108)</f>
        <v>18116</v>
      </c>
      <c r="F102" s="7">
        <f>SUM(每日用量!BU108:CD108)</f>
        <v>32073.899999999907</v>
      </c>
      <c r="G102" s="7"/>
      <c r="H102" s="8"/>
      <c r="I102" s="8"/>
      <c r="J102" s="8"/>
      <c r="K102" s="33" t="s">
        <v>619</v>
      </c>
      <c r="L102" s="26"/>
      <c r="M102" s="40" t="s">
        <v>619</v>
      </c>
      <c r="N102" s="39"/>
      <c r="O102" s="40"/>
      <c r="P102" s="40"/>
      <c r="Q102" s="33" t="s">
        <v>619</v>
      </c>
      <c r="R102" s="52"/>
    </row>
    <row r="103" spans="2:18">
      <c r="B103" s="413" t="s">
        <v>381</v>
      </c>
      <c r="C103" s="6" t="s">
        <v>382</v>
      </c>
      <c r="D103" s="6" t="s">
        <v>383</v>
      </c>
      <c r="E103" s="7">
        <f>SUM(每日用量!BK109:BT109)</f>
        <v>12066.300000000279</v>
      </c>
      <c r="F103" s="7">
        <f>SUM(每日用量!BU109:CD109)</f>
        <v>8561.1000000000931</v>
      </c>
      <c r="G103" s="7"/>
      <c r="H103" s="8"/>
      <c r="I103" s="8"/>
      <c r="J103" s="8"/>
      <c r="K103" s="41" t="s">
        <v>619</v>
      </c>
      <c r="L103" s="42"/>
      <c r="M103" s="43" t="s">
        <v>619</v>
      </c>
      <c r="N103" s="43"/>
      <c r="O103" s="43"/>
      <c r="P103" s="43"/>
      <c r="Q103" s="41" t="s">
        <v>619</v>
      </c>
      <c r="R103" s="41"/>
    </row>
    <row r="104" spans="2:18">
      <c r="B104" s="414"/>
      <c r="C104" s="6" t="s">
        <v>384</v>
      </c>
      <c r="D104" s="6" t="s">
        <v>385</v>
      </c>
      <c r="E104" s="7">
        <f>SUM(每日用量!BK110:BT110)</f>
        <v>61693.700000000186</v>
      </c>
      <c r="F104" s="7">
        <f>SUM(每日用量!BU110:CD110)</f>
        <v>77122.299999999814</v>
      </c>
      <c r="G104" s="7"/>
      <c r="H104" s="36"/>
      <c r="I104" s="36"/>
      <c r="J104" s="36"/>
      <c r="K104" s="44"/>
      <c r="L104" s="45"/>
      <c r="M104" s="46"/>
      <c r="N104" s="46"/>
      <c r="O104" s="46"/>
      <c r="P104" s="46"/>
      <c r="Q104" s="44"/>
      <c r="R104" s="53"/>
    </row>
    <row r="105" spans="2:18">
      <c r="K105" s="47"/>
      <c r="L105" s="48"/>
      <c r="M105" s="48"/>
      <c r="N105" s="48"/>
      <c r="O105" s="48"/>
      <c r="P105" s="48"/>
      <c r="Q105" s="47"/>
      <c r="R105" s="47"/>
    </row>
  </sheetData>
  <mergeCells count="28">
    <mergeCell ref="B95:B102"/>
    <mergeCell ref="B103:B104"/>
    <mergeCell ref="K1:L2"/>
    <mergeCell ref="B57:B60"/>
    <mergeCell ref="B61:B65"/>
    <mergeCell ref="B68:B71"/>
    <mergeCell ref="B72:B77"/>
    <mergeCell ref="B79:B82"/>
    <mergeCell ref="B42:B43"/>
    <mergeCell ref="B44:B45"/>
    <mergeCell ref="B46:B50"/>
    <mergeCell ref="B51:B54"/>
    <mergeCell ref="B55:B56"/>
    <mergeCell ref="B22:B27"/>
    <mergeCell ref="B28:B33"/>
    <mergeCell ref="B34:B36"/>
    <mergeCell ref="M1:N2"/>
    <mergeCell ref="O1:P2"/>
    <mergeCell ref="Q1:R2"/>
    <mergeCell ref="B83:B86"/>
    <mergeCell ref="B87:B92"/>
    <mergeCell ref="B37:B38"/>
    <mergeCell ref="B39:B41"/>
    <mergeCell ref="E1:G1"/>
    <mergeCell ref="B3:B7"/>
    <mergeCell ref="B8:B10"/>
    <mergeCell ref="B11:B16"/>
    <mergeCell ref="B17:B21"/>
  </mergeCells>
  <pageMargins left="0.75" right="0.75" top="1" bottom="1" header="0.5" footer="0.5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7">
    <comment s:ref="O37" rgbClr="AFC5B4"/>
    <comment s:ref="O94" rgbClr="AFC5B4"/>
  </commentList>
</comment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下载</vt:lpstr>
      <vt:lpstr>每日下载读数</vt:lpstr>
      <vt:lpstr>每日电表读数</vt:lpstr>
      <vt:lpstr>每日用量</vt:lpstr>
      <vt:lpstr>分類匯總</vt:lpstr>
      <vt:lpstr>每日用电分析</vt:lpstr>
      <vt:lpstr>每月10日数据</vt:lpstr>
      <vt:lpstr>每日电表读数!Print_Area</vt:lpstr>
    </vt:vector>
  </TitlesOfParts>
  <Company>PEGA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Thomas Vu(VŨ MẠNH TRƯỜNG_PVN)</cp:lastModifiedBy>
  <cp:lastPrinted>2025-03-13T07:27:00Z</cp:lastPrinted>
  <dcterms:created xsi:type="dcterms:W3CDTF">2024-12-10T04:38:00Z</dcterms:created>
  <dcterms:modified xsi:type="dcterms:W3CDTF">2026-06-16T02:59:10Z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93A24CF1C62C4099A504BABE3F1728FD</vt:lpwstr>
  </property>
  <property fmtid="{D5CDD505-2E9C-101B-9397-08002B2CF9AE}" pid="3" name="KSOProductBuildVer">
    <vt:lpwstr>1028-11.8.2.11653</vt:lpwstr>
  </property>
  <property fmtid="{D5CDD505-2E9C-101B-9397-08002B2CF9AE}" pid="4" name="KSOReadingLayout">
    <vt:bool>true</vt:bool>
  </property>
</Properties>
</file>